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600" yWindow="7725" windowWidth="10200" windowHeight="10995"/>
  </bookViews>
  <sheets>
    <sheet name="General Settings" sheetId="1" r:id="rId1"/>
    <sheet name="EURON" sheetId="2" r:id="rId2"/>
    <sheet name="EUR1M" sheetId="3" r:id="rId3"/>
    <sheet name="EUR3M" sheetId="4" r:id="rId4"/>
    <sheet name="EUR6M" sheetId="5" r:id="rId5"/>
    <sheet name="EUR1Y" sheetId="6" r:id="rId6"/>
  </sheets>
  <definedNames>
    <definedName name="Calendar">'General Settings'!$D$8</definedName>
    <definedName name="Currency">'General Settings'!$D$7</definedName>
    <definedName name="EvaluationDate">'General Settings'!$D$4</definedName>
    <definedName name="FamilyName">'General Settings'!$D$12</definedName>
    <definedName name="IborIndex">'General Settings'!$D$13</definedName>
    <definedName name="Ndays">'General Settings'!$D$9</definedName>
    <definedName name="ObjectOverwrite">'General Settings'!$D$11</definedName>
    <definedName name="Permanent">'General Settings'!$D$10</definedName>
    <definedName name="SettlementDate">'General Settings'!$D$5</definedName>
    <definedName name="Tenor" localSheetId="2">EUR1M!$R$2</definedName>
    <definedName name="Tenor" localSheetId="5">EUR1Y!$R$2</definedName>
    <definedName name="Tenor" localSheetId="3">EUR3M!$R$2</definedName>
    <definedName name="Tenor" localSheetId="4">EUR6M!$R$2</definedName>
    <definedName name="Tenor" localSheetId="1">EURON!$R$2</definedName>
    <definedName name="Trigger">'General Settings'!$D$6</definedName>
  </definedNames>
  <calcPr calcId="145621"/>
</workbook>
</file>

<file path=xl/calcChain.xml><?xml version="1.0" encoding="utf-8"?>
<calcChain xmlns="http://schemas.openxmlformats.org/spreadsheetml/2006/main">
  <c r="P40" i="6" l="1" a="1"/>
  <c r="P40" i="5" a="1"/>
  <c r="P39" i="4" a="1"/>
  <c r="P4" i="4" a="1"/>
  <c r="W1" i="6"/>
  <c r="V1" i="6"/>
  <c r="V1" i="2"/>
  <c r="U1" i="2"/>
  <c r="P39" i="3" l="1" a="1"/>
  <c r="P4" i="3" a="1"/>
  <c r="P40" i="2" a="1"/>
  <c r="P4" i="2" a="1"/>
  <c r="V1" i="4"/>
  <c r="V1" i="3"/>
  <c r="V1" i="5"/>
  <c r="W1" i="4"/>
  <c r="W1" i="5"/>
  <c r="S3" i="2"/>
  <c r="U3" i="2"/>
  <c r="V3" i="2"/>
  <c r="D13" i="1" l="1"/>
  <c r="T3" i="2"/>
  <c r="W1" i="3"/>
  <c r="S4" i="2"/>
  <c r="D4" i="1"/>
  <c r="S5" i="2"/>
  <c r="U4" i="2"/>
  <c r="V4" i="2"/>
  <c r="U5" i="2"/>
  <c r="V5" i="2"/>
  <c r="W5" i="2" l="1"/>
  <c r="W4" i="2"/>
  <c r="W3" i="2" l="1"/>
  <c r="D5" i="1" l="1"/>
  <c r="S6" i="2"/>
  <c r="T4" i="2"/>
  <c r="S7" i="2"/>
  <c r="S8" i="2"/>
  <c r="S9" i="2"/>
  <c r="S10" i="2"/>
  <c r="T5" i="2"/>
  <c r="T6" i="2"/>
  <c r="T7" i="2"/>
  <c r="T8" i="2"/>
  <c r="T9" i="2"/>
  <c r="T10" i="2"/>
  <c r="T11" i="2"/>
  <c r="T12" i="2"/>
  <c r="U6" i="2"/>
  <c r="V6" i="2"/>
  <c r="U7" i="2"/>
  <c r="V7" i="2"/>
  <c r="U8" i="2"/>
  <c r="V8" i="2"/>
  <c r="U9" i="2"/>
  <c r="V9" i="2"/>
  <c r="S11" i="2"/>
  <c r="U10" i="2"/>
  <c r="V10" i="2"/>
  <c r="S12" i="2"/>
  <c r="U11" i="2"/>
  <c r="V11" i="2"/>
  <c r="S13" i="2"/>
  <c r="U12" i="2"/>
  <c r="V12" i="2"/>
  <c r="S14" i="2"/>
  <c r="U13" i="2"/>
  <c r="V13" i="2"/>
  <c r="S15" i="2"/>
  <c r="U14" i="2"/>
  <c r="V14" i="2"/>
  <c r="S16" i="2"/>
  <c r="U15" i="2"/>
  <c r="V15" i="2"/>
  <c r="S17" i="2"/>
  <c r="U16" i="2"/>
  <c r="V16" i="2"/>
  <c r="S18" i="2"/>
  <c r="U17" i="2"/>
  <c r="V17" i="2"/>
  <c r="S19" i="2"/>
  <c r="U18" i="2"/>
  <c r="V18" i="2"/>
  <c r="S20" i="2"/>
  <c r="U19" i="2"/>
  <c r="V19" i="2"/>
  <c r="S21" i="2"/>
  <c r="U20" i="2"/>
  <c r="V20" i="2"/>
  <c r="S22" i="2"/>
  <c r="U21" i="2"/>
  <c r="V21" i="2"/>
  <c r="S23" i="2"/>
  <c r="U22" i="2"/>
  <c r="V22" i="2"/>
  <c r="S24" i="2"/>
  <c r="U23" i="2"/>
  <c r="V23" i="2"/>
  <c r="S25" i="2"/>
  <c r="U24" i="2"/>
  <c r="V24" i="2"/>
  <c r="S26" i="2"/>
  <c r="U25" i="2"/>
  <c r="V25" i="2"/>
  <c r="S27" i="2"/>
  <c r="U26" i="2"/>
  <c r="V26" i="2"/>
  <c r="S28" i="2"/>
  <c r="U27" i="2"/>
  <c r="V27" i="2"/>
  <c r="S29" i="2"/>
  <c r="U28" i="2"/>
  <c r="V28" i="2"/>
  <c r="S30" i="2"/>
  <c r="U29" i="2"/>
  <c r="V29" i="2"/>
  <c r="S31" i="2"/>
  <c r="U30" i="2"/>
  <c r="V30" i="2"/>
  <c r="S32" i="2"/>
  <c r="U31" i="2"/>
  <c r="V31" i="2"/>
  <c r="S33" i="2"/>
  <c r="U32" i="2"/>
  <c r="V32" i="2"/>
  <c r="S34" i="2"/>
  <c r="U33" i="2"/>
  <c r="V33" i="2"/>
  <c r="S35" i="2"/>
  <c r="U34" i="2"/>
  <c r="V34" i="2"/>
  <c r="S36" i="2"/>
  <c r="U35" i="2"/>
  <c r="V35" i="2"/>
  <c r="S37" i="2"/>
  <c r="U36" i="2"/>
  <c r="V36" i="2"/>
  <c r="S38" i="2"/>
  <c r="U37" i="2"/>
  <c r="V37" i="2"/>
  <c r="S39" i="2"/>
  <c r="U38" i="2"/>
  <c r="V38" i="2"/>
  <c r="S40" i="2"/>
  <c r="U39" i="2"/>
  <c r="V39" i="2"/>
  <c r="S41" i="2"/>
  <c r="U40" i="2"/>
  <c r="V40" i="2"/>
  <c r="S42" i="2"/>
  <c r="U41" i="2"/>
  <c r="V41" i="2"/>
  <c r="S43" i="2"/>
  <c r="U42" i="2"/>
  <c r="V42" i="2"/>
  <c r="S44" i="2"/>
  <c r="U43" i="2"/>
  <c r="V43" i="2"/>
  <c r="S45" i="2"/>
  <c r="U44" i="2"/>
  <c r="V44" i="2"/>
  <c r="S46" i="2"/>
  <c r="U45" i="2"/>
  <c r="V45" i="2"/>
  <c r="S47" i="2"/>
  <c r="U46" i="2"/>
  <c r="V46" i="2"/>
  <c r="S48" i="2"/>
  <c r="U47" i="2"/>
  <c r="V47" i="2"/>
  <c r="S49" i="2"/>
  <c r="U48" i="2"/>
  <c r="V48" i="2"/>
  <c r="S50" i="2"/>
  <c r="U49" i="2"/>
  <c r="V49" i="2"/>
  <c r="S51" i="2"/>
  <c r="U50" i="2"/>
  <c r="V50" i="2"/>
  <c r="S52" i="2"/>
  <c r="U51" i="2"/>
  <c r="V51" i="2"/>
  <c r="S53" i="2"/>
  <c r="U52" i="2"/>
  <c r="V52" i="2"/>
  <c r="S54" i="2"/>
  <c r="U53" i="2"/>
  <c r="V53" i="2"/>
  <c r="S55" i="2"/>
  <c r="U54" i="2"/>
  <c r="V54" i="2"/>
  <c r="S56" i="2"/>
  <c r="U55" i="2"/>
  <c r="V55" i="2"/>
  <c r="S57" i="2"/>
  <c r="U56" i="2"/>
  <c r="V56" i="2"/>
  <c r="S58" i="2"/>
  <c r="U57" i="2"/>
  <c r="V57" i="2"/>
  <c r="S59" i="2"/>
  <c r="U58" i="2"/>
  <c r="V58" i="2"/>
  <c r="S60" i="2"/>
  <c r="U59" i="2"/>
  <c r="V59" i="2"/>
  <c r="S61" i="2"/>
  <c r="U60" i="2"/>
  <c r="V60" i="2"/>
  <c r="S62" i="2"/>
  <c r="U61" i="2"/>
  <c r="V61" i="2"/>
  <c r="S63" i="2"/>
  <c r="U62" i="2"/>
  <c r="V62" i="2"/>
  <c r="S64" i="2"/>
  <c r="U63" i="2"/>
  <c r="V63" i="2"/>
  <c r="S65" i="2"/>
  <c r="U64" i="2"/>
  <c r="V64" i="2"/>
  <c r="S66" i="2"/>
  <c r="U65" i="2"/>
  <c r="V65" i="2"/>
  <c r="S67" i="2"/>
  <c r="U66" i="2"/>
  <c r="V66" i="2"/>
  <c r="S68" i="2"/>
  <c r="U67" i="2"/>
  <c r="V67" i="2"/>
  <c r="S69" i="2"/>
  <c r="U68" i="2"/>
  <c r="V68" i="2"/>
  <c r="S70" i="2"/>
  <c r="U69" i="2"/>
  <c r="V69" i="2"/>
  <c r="S71" i="2"/>
  <c r="U70" i="2"/>
  <c r="V70" i="2"/>
  <c r="S72" i="2"/>
  <c r="U71" i="2"/>
  <c r="V71" i="2"/>
  <c r="S73" i="2"/>
  <c r="U72" i="2"/>
  <c r="V72" i="2"/>
  <c r="S74" i="2"/>
  <c r="U73" i="2"/>
  <c r="V73" i="2"/>
  <c r="S75" i="2"/>
  <c r="U74" i="2"/>
  <c r="V74" i="2"/>
  <c r="S76" i="2"/>
  <c r="U75" i="2"/>
  <c r="V75" i="2"/>
  <c r="S77" i="2"/>
  <c r="U76" i="2"/>
  <c r="V76" i="2"/>
  <c r="S78" i="2"/>
  <c r="U77" i="2"/>
  <c r="V77" i="2"/>
  <c r="S79" i="2"/>
  <c r="U78" i="2"/>
  <c r="V78" i="2"/>
  <c r="S80" i="2"/>
  <c r="U79" i="2"/>
  <c r="V79" i="2"/>
  <c r="S81" i="2"/>
  <c r="U80" i="2"/>
  <c r="V80" i="2"/>
  <c r="S82" i="2"/>
  <c r="U81" i="2"/>
  <c r="V81" i="2"/>
  <c r="S83" i="2"/>
  <c r="U82" i="2"/>
  <c r="V82" i="2"/>
  <c r="S84" i="2"/>
  <c r="U83" i="2"/>
  <c r="V83" i="2"/>
  <c r="S85" i="2"/>
  <c r="U84" i="2"/>
  <c r="V84" i="2"/>
  <c r="S86" i="2"/>
  <c r="U85" i="2"/>
  <c r="V85" i="2"/>
  <c r="S87" i="2"/>
  <c r="U86" i="2"/>
  <c r="V86" i="2"/>
  <c r="S88" i="2"/>
  <c r="U87" i="2"/>
  <c r="V87" i="2"/>
  <c r="S89" i="2"/>
  <c r="U88" i="2"/>
  <c r="V88" i="2"/>
  <c r="S90" i="2"/>
  <c r="U89" i="2"/>
  <c r="V89" i="2"/>
  <c r="S91" i="2"/>
  <c r="U90" i="2"/>
  <c r="V90" i="2"/>
  <c r="S92" i="2"/>
  <c r="U91" i="2"/>
  <c r="V91" i="2"/>
  <c r="S93" i="2"/>
  <c r="U92" i="2"/>
  <c r="V92" i="2"/>
  <c r="S94" i="2"/>
  <c r="U93" i="2"/>
  <c r="V93" i="2"/>
  <c r="S95" i="2"/>
  <c r="U94" i="2"/>
  <c r="V94" i="2"/>
  <c r="S96" i="2"/>
  <c r="U95" i="2"/>
  <c r="V95" i="2"/>
  <c r="S97" i="2"/>
  <c r="U96" i="2"/>
  <c r="V96" i="2"/>
  <c r="S98" i="2"/>
  <c r="U97" i="2"/>
  <c r="V97" i="2"/>
  <c r="S99" i="2"/>
  <c r="U98" i="2"/>
  <c r="V98" i="2"/>
  <c r="S100" i="2"/>
  <c r="U99" i="2"/>
  <c r="V99" i="2"/>
  <c r="S101" i="2"/>
  <c r="U100" i="2"/>
  <c r="V100" i="2"/>
  <c r="S102" i="2"/>
  <c r="U101" i="2"/>
  <c r="V101" i="2"/>
  <c r="S103" i="2"/>
  <c r="U102" i="2"/>
  <c r="V102" i="2"/>
  <c r="S104" i="2"/>
  <c r="U103" i="2"/>
  <c r="V103" i="2"/>
  <c r="S105" i="2"/>
  <c r="U104" i="2"/>
  <c r="V104" i="2"/>
  <c r="S106" i="2"/>
  <c r="U105" i="2"/>
  <c r="V105" i="2"/>
  <c r="S107" i="2"/>
  <c r="U106" i="2"/>
  <c r="V106" i="2"/>
  <c r="S108" i="2"/>
  <c r="U107" i="2"/>
  <c r="V107" i="2"/>
  <c r="S109" i="2"/>
  <c r="U108" i="2"/>
  <c r="V108" i="2"/>
  <c r="S110" i="2"/>
  <c r="U109" i="2"/>
  <c r="V109" i="2"/>
  <c r="S111" i="2"/>
  <c r="U110" i="2"/>
  <c r="V110" i="2"/>
  <c r="S112" i="2"/>
  <c r="U111" i="2"/>
  <c r="V111" i="2"/>
  <c r="S113" i="2"/>
  <c r="U112" i="2"/>
  <c r="V112" i="2"/>
  <c r="S114" i="2"/>
  <c r="U113" i="2"/>
  <c r="V113" i="2"/>
  <c r="S115" i="2"/>
  <c r="U114" i="2"/>
  <c r="V114" i="2"/>
  <c r="S116" i="2"/>
  <c r="U115" i="2"/>
  <c r="V115" i="2"/>
  <c r="S117" i="2"/>
  <c r="U116" i="2"/>
  <c r="V116" i="2"/>
  <c r="S118" i="2"/>
  <c r="U117" i="2"/>
  <c r="V117" i="2"/>
  <c r="S119" i="2"/>
  <c r="U118" i="2"/>
  <c r="V118" i="2"/>
  <c r="S120" i="2"/>
  <c r="U119" i="2"/>
  <c r="V119" i="2"/>
  <c r="S121" i="2"/>
  <c r="U120" i="2"/>
  <c r="V120" i="2"/>
  <c r="S122" i="2"/>
  <c r="U121" i="2"/>
  <c r="V121" i="2"/>
  <c r="S123" i="2"/>
  <c r="U122" i="2"/>
  <c r="V122" i="2"/>
  <c r="S124" i="2"/>
  <c r="U123" i="2"/>
  <c r="V123" i="2"/>
  <c r="S125" i="2"/>
  <c r="U124" i="2"/>
  <c r="V124" i="2"/>
  <c r="S126" i="2"/>
  <c r="U125" i="2"/>
  <c r="V125" i="2"/>
  <c r="S127" i="2"/>
  <c r="U126" i="2"/>
  <c r="V126" i="2"/>
  <c r="S128" i="2"/>
  <c r="U127" i="2"/>
  <c r="V127" i="2"/>
  <c r="S129" i="2"/>
  <c r="U128" i="2"/>
  <c r="V128" i="2"/>
  <c r="S130" i="2"/>
  <c r="U129" i="2"/>
  <c r="V129" i="2"/>
  <c r="S131" i="2"/>
  <c r="U130" i="2"/>
  <c r="V130" i="2"/>
  <c r="S132" i="2"/>
  <c r="U131" i="2"/>
  <c r="V131" i="2"/>
  <c r="S133" i="2"/>
  <c r="U132" i="2"/>
  <c r="V132" i="2"/>
  <c r="S134" i="2"/>
  <c r="U133" i="2"/>
  <c r="V133" i="2"/>
  <c r="S135" i="2"/>
  <c r="U134" i="2"/>
  <c r="V134" i="2"/>
  <c r="S136" i="2"/>
  <c r="U135" i="2"/>
  <c r="V135" i="2"/>
  <c r="S137" i="2"/>
  <c r="U136" i="2"/>
  <c r="V136" i="2"/>
  <c r="S138" i="2"/>
  <c r="U137" i="2"/>
  <c r="V137" i="2"/>
  <c r="S139" i="2"/>
  <c r="U138" i="2"/>
  <c r="V138" i="2"/>
  <c r="S140" i="2"/>
  <c r="U139" i="2"/>
  <c r="V139" i="2"/>
  <c r="S141" i="2"/>
  <c r="U140" i="2"/>
  <c r="V140" i="2"/>
  <c r="S142" i="2"/>
  <c r="U141" i="2"/>
  <c r="V141" i="2"/>
  <c r="S143" i="2"/>
  <c r="U142" i="2"/>
  <c r="V142" i="2"/>
  <c r="S144" i="2"/>
  <c r="U143" i="2"/>
  <c r="V143" i="2"/>
  <c r="S145" i="2"/>
  <c r="U144" i="2"/>
  <c r="V144" i="2"/>
  <c r="S146" i="2"/>
  <c r="U145" i="2"/>
  <c r="V145" i="2"/>
  <c r="S147" i="2"/>
  <c r="U146" i="2"/>
  <c r="V146" i="2"/>
  <c r="S148" i="2"/>
  <c r="U147" i="2"/>
  <c r="V147" i="2"/>
  <c r="S149" i="2"/>
  <c r="U148" i="2"/>
  <c r="V148" i="2"/>
  <c r="S150" i="2"/>
  <c r="U149" i="2"/>
  <c r="V149" i="2"/>
  <c r="S151" i="2"/>
  <c r="U150" i="2"/>
  <c r="V150" i="2"/>
  <c r="S152" i="2"/>
  <c r="U151" i="2"/>
  <c r="V151" i="2"/>
  <c r="S153" i="2"/>
  <c r="U152" i="2"/>
  <c r="V152" i="2"/>
  <c r="S154" i="2"/>
  <c r="U153" i="2"/>
  <c r="V153" i="2"/>
  <c r="S155" i="2"/>
  <c r="U154" i="2"/>
  <c r="V154" i="2"/>
  <c r="S156" i="2"/>
  <c r="U155" i="2"/>
  <c r="V155" i="2"/>
  <c r="S157" i="2"/>
  <c r="U156" i="2"/>
  <c r="V156" i="2"/>
  <c r="S158" i="2"/>
  <c r="U157" i="2"/>
  <c r="V157" i="2"/>
  <c r="S159" i="2"/>
  <c r="U158" i="2"/>
  <c r="V158" i="2"/>
  <c r="S160" i="2"/>
  <c r="U159" i="2"/>
  <c r="V159" i="2"/>
  <c r="S161" i="2"/>
  <c r="U160" i="2"/>
  <c r="V160" i="2"/>
  <c r="S162" i="2"/>
  <c r="U161" i="2"/>
  <c r="V161" i="2"/>
  <c r="S163" i="2"/>
  <c r="U162" i="2"/>
  <c r="V162" i="2"/>
  <c r="S164" i="2"/>
  <c r="U163" i="2"/>
  <c r="V163" i="2"/>
  <c r="S165" i="2"/>
  <c r="U164" i="2"/>
  <c r="V164" i="2"/>
  <c r="S166" i="2"/>
  <c r="U165" i="2"/>
  <c r="V165" i="2"/>
  <c r="S167" i="2"/>
  <c r="U166" i="2"/>
  <c r="V166" i="2"/>
  <c r="S168" i="2"/>
  <c r="U167" i="2"/>
  <c r="V167" i="2"/>
  <c r="S169" i="2"/>
  <c r="U168" i="2"/>
  <c r="V168" i="2"/>
  <c r="S170" i="2"/>
  <c r="U169" i="2"/>
  <c r="V169" i="2"/>
  <c r="S171" i="2"/>
  <c r="U170" i="2"/>
  <c r="V170" i="2"/>
  <c r="S172" i="2"/>
  <c r="U171" i="2"/>
  <c r="V171" i="2"/>
  <c r="S173" i="2"/>
  <c r="U172" i="2"/>
  <c r="V172" i="2"/>
  <c r="S174" i="2"/>
  <c r="U173" i="2"/>
  <c r="V173" i="2"/>
  <c r="S175" i="2"/>
  <c r="U174" i="2"/>
  <c r="V174" i="2"/>
  <c r="S176" i="2"/>
  <c r="U175" i="2"/>
  <c r="V175" i="2"/>
  <c r="S177" i="2"/>
  <c r="U176" i="2"/>
  <c r="V176" i="2"/>
  <c r="S178" i="2"/>
  <c r="U177" i="2"/>
  <c r="V177" i="2"/>
  <c r="S179" i="2"/>
  <c r="U178" i="2"/>
  <c r="V178" i="2"/>
  <c r="S180" i="2"/>
  <c r="U179" i="2"/>
  <c r="V179" i="2"/>
  <c r="S181" i="2"/>
  <c r="U180" i="2"/>
  <c r="V180" i="2"/>
  <c r="S182" i="2"/>
  <c r="U181" i="2"/>
  <c r="V181" i="2"/>
  <c r="S183" i="2"/>
  <c r="U182" i="2"/>
  <c r="V182" i="2"/>
  <c r="S184" i="2"/>
  <c r="U183" i="2"/>
  <c r="V183" i="2"/>
  <c r="S185" i="2"/>
  <c r="U184" i="2"/>
  <c r="V184" i="2"/>
  <c r="S186" i="2"/>
  <c r="U185" i="2"/>
  <c r="V185" i="2"/>
  <c r="S187" i="2"/>
  <c r="U186" i="2"/>
  <c r="V186" i="2"/>
  <c r="S188" i="2"/>
  <c r="U187" i="2"/>
  <c r="V187" i="2"/>
  <c r="S189" i="2"/>
  <c r="U188" i="2"/>
  <c r="V188" i="2"/>
  <c r="S190" i="2"/>
  <c r="U189" i="2"/>
  <c r="V189" i="2"/>
  <c r="S191" i="2"/>
  <c r="U190" i="2"/>
  <c r="V190" i="2"/>
  <c r="S192" i="2"/>
  <c r="U191" i="2"/>
  <c r="V191" i="2"/>
  <c r="S193" i="2"/>
  <c r="U192" i="2"/>
  <c r="V192" i="2"/>
  <c r="S194" i="2"/>
  <c r="U193" i="2"/>
  <c r="V193" i="2"/>
  <c r="S195" i="2"/>
  <c r="U194" i="2"/>
  <c r="V194" i="2"/>
  <c r="S196" i="2"/>
  <c r="U195" i="2"/>
  <c r="V195" i="2"/>
  <c r="S197" i="2"/>
  <c r="U196" i="2"/>
  <c r="V196" i="2"/>
  <c r="S198" i="2"/>
  <c r="U197" i="2"/>
  <c r="V197" i="2"/>
  <c r="S199" i="2"/>
  <c r="U198" i="2"/>
  <c r="V198" i="2"/>
  <c r="S200" i="2"/>
  <c r="U199" i="2"/>
  <c r="V199" i="2"/>
  <c r="S201" i="2"/>
  <c r="U200" i="2"/>
  <c r="V200" i="2"/>
  <c r="S202" i="2"/>
  <c r="U201" i="2"/>
  <c r="V201" i="2"/>
  <c r="S203" i="2"/>
  <c r="U202" i="2"/>
  <c r="V202" i="2"/>
  <c r="S204" i="2"/>
  <c r="U203" i="2"/>
  <c r="V203" i="2"/>
  <c r="S205" i="2"/>
  <c r="U204" i="2"/>
  <c r="V204" i="2"/>
  <c r="S206" i="2"/>
  <c r="U205" i="2"/>
  <c r="V205" i="2"/>
  <c r="S207" i="2"/>
  <c r="U206" i="2"/>
  <c r="V206" i="2"/>
  <c r="S208" i="2"/>
  <c r="U207" i="2"/>
  <c r="V207" i="2"/>
  <c r="S209" i="2"/>
  <c r="U208" i="2"/>
  <c r="V208" i="2"/>
  <c r="S210" i="2"/>
  <c r="U209" i="2"/>
  <c r="V209" i="2"/>
  <c r="S211" i="2"/>
  <c r="U210" i="2"/>
  <c r="V210" i="2"/>
  <c r="S212" i="2"/>
  <c r="U211" i="2"/>
  <c r="V211" i="2"/>
  <c r="S213" i="2"/>
  <c r="U212" i="2"/>
  <c r="V212" i="2"/>
  <c r="S214" i="2"/>
  <c r="U213" i="2"/>
  <c r="V213" i="2"/>
  <c r="S215" i="2"/>
  <c r="U214" i="2"/>
  <c r="V214" i="2"/>
  <c r="S216" i="2"/>
  <c r="U215" i="2"/>
  <c r="V215" i="2"/>
  <c r="S217" i="2"/>
  <c r="U216" i="2"/>
  <c r="V216" i="2"/>
  <c r="S218" i="2"/>
  <c r="U217" i="2"/>
  <c r="V217" i="2"/>
  <c r="S219" i="2"/>
  <c r="U218" i="2"/>
  <c r="V218" i="2"/>
  <c r="S220" i="2"/>
  <c r="U219" i="2"/>
  <c r="V219" i="2"/>
  <c r="S221" i="2"/>
  <c r="U220" i="2"/>
  <c r="V220" i="2"/>
  <c r="S222" i="2"/>
  <c r="U221" i="2"/>
  <c r="V221" i="2"/>
  <c r="S223" i="2"/>
  <c r="U222" i="2"/>
  <c r="V222" i="2"/>
  <c r="S224" i="2"/>
  <c r="U223" i="2"/>
  <c r="V223" i="2"/>
  <c r="S225" i="2"/>
  <c r="U224" i="2"/>
  <c r="V224" i="2"/>
  <c r="S226" i="2"/>
  <c r="U225" i="2"/>
  <c r="V225" i="2"/>
  <c r="S227" i="2"/>
  <c r="U226" i="2"/>
  <c r="V226" i="2"/>
  <c r="S228" i="2"/>
  <c r="U227" i="2"/>
  <c r="V227" i="2"/>
  <c r="S229" i="2"/>
  <c r="U228" i="2"/>
  <c r="V228" i="2"/>
  <c r="S230" i="2"/>
  <c r="U229" i="2"/>
  <c r="V229" i="2"/>
  <c r="S231" i="2"/>
  <c r="U230" i="2"/>
  <c r="V230" i="2"/>
  <c r="S232" i="2"/>
  <c r="U231" i="2"/>
  <c r="V231" i="2"/>
  <c r="S233" i="2"/>
  <c r="U232" i="2"/>
  <c r="V232" i="2"/>
  <c r="S234" i="2"/>
  <c r="U233" i="2"/>
  <c r="V233" i="2"/>
  <c r="S235" i="2"/>
  <c r="U234" i="2"/>
  <c r="V234" i="2"/>
  <c r="S236" i="2"/>
  <c r="U235" i="2"/>
  <c r="V235" i="2"/>
  <c r="S237" i="2"/>
  <c r="U236" i="2"/>
  <c r="V236" i="2"/>
  <c r="S238" i="2"/>
  <c r="U237" i="2"/>
  <c r="V237" i="2"/>
  <c r="S239" i="2"/>
  <c r="U238" i="2"/>
  <c r="V238" i="2"/>
  <c r="S240" i="2"/>
  <c r="U239" i="2"/>
  <c r="V239" i="2"/>
  <c r="S241" i="2"/>
  <c r="U240" i="2"/>
  <c r="V240" i="2"/>
  <c r="S242" i="2"/>
  <c r="U241" i="2"/>
  <c r="V241" i="2"/>
  <c r="S243" i="2"/>
  <c r="U242" i="2"/>
  <c r="V242" i="2"/>
  <c r="S244" i="2"/>
  <c r="U243" i="2"/>
  <c r="V243" i="2"/>
  <c r="S245" i="2"/>
  <c r="U244" i="2"/>
  <c r="V244" i="2"/>
  <c r="S246" i="2"/>
  <c r="U245" i="2"/>
  <c r="V245" i="2"/>
  <c r="S247" i="2"/>
  <c r="U246" i="2"/>
  <c r="V246" i="2"/>
  <c r="S248" i="2"/>
  <c r="U247" i="2"/>
  <c r="V247" i="2"/>
  <c r="S249" i="2"/>
  <c r="U248" i="2"/>
  <c r="V248" i="2"/>
  <c r="S250" i="2"/>
  <c r="U249" i="2"/>
  <c r="V249" i="2"/>
  <c r="S251" i="2"/>
  <c r="U250" i="2"/>
  <c r="V250" i="2"/>
  <c r="S252" i="2"/>
  <c r="U251" i="2"/>
  <c r="V251" i="2"/>
  <c r="S253" i="2"/>
  <c r="U252" i="2"/>
  <c r="V252" i="2"/>
  <c r="S254" i="2"/>
  <c r="U253" i="2"/>
  <c r="V253" i="2"/>
  <c r="S255" i="2"/>
  <c r="U254" i="2"/>
  <c r="V254" i="2"/>
  <c r="S256" i="2"/>
  <c r="U255" i="2"/>
  <c r="V255" i="2"/>
  <c r="S257" i="2"/>
  <c r="U256" i="2"/>
  <c r="V256" i="2"/>
  <c r="S258" i="2"/>
  <c r="U257" i="2"/>
  <c r="V257" i="2"/>
  <c r="S259" i="2"/>
  <c r="U258" i="2"/>
  <c r="V258" i="2"/>
  <c r="S260" i="2"/>
  <c r="U259" i="2"/>
  <c r="V259" i="2"/>
  <c r="S261" i="2"/>
  <c r="U260" i="2"/>
  <c r="V260" i="2"/>
  <c r="S262" i="2"/>
  <c r="U261" i="2"/>
  <c r="V261" i="2"/>
  <c r="S263" i="2"/>
  <c r="U262" i="2"/>
  <c r="V262" i="2"/>
  <c r="S264" i="2"/>
  <c r="U263" i="2"/>
  <c r="V263" i="2"/>
  <c r="S265" i="2"/>
  <c r="U264" i="2"/>
  <c r="V264" i="2"/>
  <c r="S266" i="2"/>
  <c r="U265" i="2"/>
  <c r="V265" i="2"/>
  <c r="S267" i="2"/>
  <c r="U266" i="2"/>
  <c r="V266" i="2"/>
  <c r="S268" i="2"/>
  <c r="U267" i="2"/>
  <c r="V267" i="2"/>
  <c r="S269" i="2"/>
  <c r="U268" i="2"/>
  <c r="V268" i="2"/>
  <c r="S270" i="2"/>
  <c r="U269" i="2"/>
  <c r="V269" i="2"/>
  <c r="S271" i="2"/>
  <c r="U270" i="2"/>
  <c r="V270" i="2"/>
  <c r="S272" i="2"/>
  <c r="U271" i="2"/>
  <c r="V271" i="2"/>
  <c r="S273" i="2"/>
  <c r="U272" i="2"/>
  <c r="V272" i="2"/>
  <c r="S274" i="2"/>
  <c r="U273" i="2"/>
  <c r="V273" i="2"/>
  <c r="S275" i="2"/>
  <c r="U274" i="2"/>
  <c r="V274" i="2"/>
  <c r="S276" i="2"/>
  <c r="U275" i="2"/>
  <c r="V275" i="2"/>
  <c r="S277" i="2"/>
  <c r="U276" i="2"/>
  <c r="V276" i="2"/>
  <c r="S278" i="2"/>
  <c r="U277" i="2"/>
  <c r="V277" i="2"/>
  <c r="S279" i="2"/>
  <c r="U278" i="2"/>
  <c r="V278" i="2"/>
  <c r="S280" i="2"/>
  <c r="U279" i="2"/>
  <c r="V279" i="2"/>
  <c r="S281" i="2"/>
  <c r="U280" i="2"/>
  <c r="V280" i="2"/>
  <c r="S282" i="2"/>
  <c r="U281" i="2"/>
  <c r="V281" i="2"/>
  <c r="S283" i="2"/>
  <c r="U282" i="2"/>
  <c r="V282" i="2"/>
  <c r="S284" i="2"/>
  <c r="U283" i="2"/>
  <c r="V283" i="2"/>
  <c r="S285" i="2"/>
  <c r="U284" i="2"/>
  <c r="V284" i="2"/>
  <c r="S286" i="2"/>
  <c r="U285" i="2"/>
  <c r="V285" i="2"/>
  <c r="S287" i="2"/>
  <c r="U286" i="2"/>
  <c r="V286" i="2"/>
  <c r="S288" i="2"/>
  <c r="U287" i="2"/>
  <c r="V287" i="2"/>
  <c r="S289" i="2"/>
  <c r="U288" i="2"/>
  <c r="V288" i="2"/>
  <c r="S290" i="2"/>
  <c r="U289" i="2"/>
  <c r="V289" i="2"/>
  <c r="S291" i="2"/>
  <c r="U290" i="2"/>
  <c r="V290" i="2"/>
  <c r="S292" i="2"/>
  <c r="U291" i="2"/>
  <c r="V291" i="2"/>
  <c r="S293" i="2"/>
  <c r="U292" i="2"/>
  <c r="V292" i="2"/>
  <c r="S294" i="2"/>
  <c r="U293" i="2"/>
  <c r="V293" i="2"/>
  <c r="S295" i="2"/>
  <c r="U294" i="2"/>
  <c r="V294" i="2"/>
  <c r="S296" i="2"/>
  <c r="U295" i="2"/>
  <c r="V295" i="2"/>
  <c r="S297" i="2"/>
  <c r="U296" i="2"/>
  <c r="V296" i="2"/>
  <c r="S298" i="2"/>
  <c r="U297" i="2"/>
  <c r="V297" i="2"/>
  <c r="S299" i="2"/>
  <c r="U298" i="2"/>
  <c r="V298" i="2"/>
  <c r="S300" i="2"/>
  <c r="U299" i="2"/>
  <c r="V299" i="2"/>
  <c r="S301" i="2"/>
  <c r="U300" i="2"/>
  <c r="V300" i="2"/>
  <c r="S302" i="2"/>
  <c r="U301" i="2"/>
  <c r="V301" i="2"/>
  <c r="S303" i="2"/>
  <c r="U302" i="2"/>
  <c r="V302" i="2"/>
  <c r="S304" i="2"/>
  <c r="U303" i="2"/>
  <c r="V303" i="2"/>
  <c r="S305" i="2"/>
  <c r="U304" i="2"/>
  <c r="V304" i="2"/>
  <c r="S306" i="2"/>
  <c r="U305" i="2"/>
  <c r="V305" i="2"/>
  <c r="S307" i="2"/>
  <c r="U306" i="2"/>
  <c r="V306" i="2"/>
  <c r="S308" i="2"/>
  <c r="U307" i="2"/>
  <c r="V307" i="2"/>
  <c r="S309" i="2"/>
  <c r="U308" i="2"/>
  <c r="V308" i="2"/>
  <c r="S310" i="2"/>
  <c r="U309" i="2"/>
  <c r="V309" i="2"/>
  <c r="S311" i="2"/>
  <c r="U310" i="2"/>
  <c r="V310" i="2"/>
  <c r="S312" i="2"/>
  <c r="U311" i="2"/>
  <c r="V311" i="2"/>
  <c r="S313" i="2"/>
  <c r="U312" i="2"/>
  <c r="V312" i="2"/>
  <c r="S314" i="2"/>
  <c r="U313" i="2"/>
  <c r="V313" i="2"/>
  <c r="S315" i="2"/>
  <c r="U314" i="2"/>
  <c r="V314" i="2"/>
  <c r="S316" i="2"/>
  <c r="U315" i="2"/>
  <c r="V315" i="2"/>
  <c r="S317" i="2"/>
  <c r="U316" i="2"/>
  <c r="V316" i="2"/>
  <c r="S318" i="2"/>
  <c r="U317" i="2"/>
  <c r="V317" i="2"/>
  <c r="S319" i="2"/>
  <c r="U318" i="2"/>
  <c r="V318" i="2"/>
  <c r="S320" i="2"/>
  <c r="U319" i="2"/>
  <c r="V319" i="2"/>
  <c r="S321" i="2"/>
  <c r="U320" i="2"/>
  <c r="V320" i="2"/>
  <c r="S322" i="2"/>
  <c r="U321" i="2"/>
  <c r="V321" i="2"/>
  <c r="S323" i="2"/>
  <c r="U322" i="2"/>
  <c r="V322" i="2"/>
  <c r="S324" i="2"/>
  <c r="U323" i="2"/>
  <c r="V323" i="2"/>
  <c r="S325" i="2"/>
  <c r="U324" i="2"/>
  <c r="V324" i="2"/>
  <c r="S326" i="2"/>
  <c r="U325" i="2"/>
  <c r="V325" i="2"/>
  <c r="S327" i="2"/>
  <c r="U326" i="2"/>
  <c r="V326" i="2"/>
  <c r="S328" i="2"/>
  <c r="U327" i="2"/>
  <c r="V327" i="2"/>
  <c r="S329" i="2"/>
  <c r="U328" i="2"/>
  <c r="V328" i="2"/>
  <c r="S330" i="2"/>
  <c r="U329" i="2"/>
  <c r="V329" i="2"/>
  <c r="S331" i="2"/>
  <c r="U330" i="2"/>
  <c r="V330" i="2"/>
  <c r="S332" i="2"/>
  <c r="U331" i="2"/>
  <c r="V331" i="2"/>
  <c r="S333" i="2"/>
  <c r="U332" i="2"/>
  <c r="V332" i="2"/>
  <c r="S334" i="2"/>
  <c r="U333" i="2"/>
  <c r="V333" i="2"/>
  <c r="S335" i="2"/>
  <c r="U334" i="2"/>
  <c r="V334" i="2"/>
  <c r="S336" i="2"/>
  <c r="U335" i="2"/>
  <c r="V335" i="2"/>
  <c r="S337" i="2"/>
  <c r="U336" i="2"/>
  <c r="V336" i="2"/>
  <c r="S338" i="2"/>
  <c r="U337" i="2"/>
  <c r="V337" i="2"/>
  <c r="S339" i="2"/>
  <c r="U338" i="2"/>
  <c r="V338" i="2"/>
  <c r="S340" i="2"/>
  <c r="U339" i="2"/>
  <c r="V339" i="2"/>
  <c r="S341" i="2"/>
  <c r="U340" i="2"/>
  <c r="V340" i="2"/>
  <c r="S342" i="2"/>
  <c r="U341" i="2"/>
  <c r="V341" i="2"/>
  <c r="S343" i="2"/>
  <c r="U342" i="2"/>
  <c r="V342" i="2"/>
  <c r="S344" i="2"/>
  <c r="U343" i="2"/>
  <c r="V343" i="2"/>
  <c r="S345" i="2"/>
  <c r="U344" i="2"/>
  <c r="V344" i="2"/>
  <c r="S346" i="2"/>
  <c r="U345" i="2"/>
  <c r="V345" i="2"/>
  <c r="S347" i="2"/>
  <c r="U346" i="2"/>
  <c r="V346" i="2"/>
  <c r="S348" i="2"/>
  <c r="U347" i="2"/>
  <c r="V347" i="2"/>
  <c r="S349" i="2"/>
  <c r="U348" i="2"/>
  <c r="V348" i="2"/>
  <c r="S350" i="2"/>
  <c r="U349" i="2"/>
  <c r="V349" i="2"/>
  <c r="S351" i="2"/>
  <c r="U350" i="2"/>
  <c r="V350" i="2"/>
  <c r="S352" i="2"/>
  <c r="U351" i="2"/>
  <c r="V351" i="2"/>
  <c r="S353" i="2"/>
  <c r="U352" i="2"/>
  <c r="V352" i="2"/>
  <c r="S354" i="2"/>
  <c r="U353" i="2"/>
  <c r="V353" i="2"/>
  <c r="S355" i="2"/>
  <c r="U354" i="2"/>
  <c r="V354" i="2"/>
  <c r="S356" i="2"/>
  <c r="U355" i="2"/>
  <c r="V355" i="2"/>
  <c r="S357" i="2"/>
  <c r="U356" i="2"/>
  <c r="V356" i="2"/>
  <c r="S358" i="2"/>
  <c r="U357" i="2"/>
  <c r="V357" i="2"/>
  <c r="S359" i="2"/>
  <c r="U358" i="2"/>
  <c r="V358" i="2"/>
  <c r="S360" i="2"/>
  <c r="U359" i="2"/>
  <c r="V359" i="2"/>
  <c r="S361" i="2"/>
  <c r="U360" i="2"/>
  <c r="V360" i="2"/>
  <c r="S362" i="2"/>
  <c r="U361" i="2"/>
  <c r="V361" i="2"/>
  <c r="S363" i="2"/>
  <c r="U362" i="2"/>
  <c r="V362" i="2"/>
  <c r="S364" i="2"/>
  <c r="U363" i="2"/>
  <c r="V363" i="2"/>
  <c r="S365" i="2"/>
  <c r="U364" i="2"/>
  <c r="V364" i="2"/>
  <c r="S366" i="2"/>
  <c r="U365" i="2"/>
  <c r="V365" i="2"/>
  <c r="S367" i="2"/>
  <c r="U366" i="2"/>
  <c r="V366" i="2"/>
  <c r="S368" i="2"/>
  <c r="U367" i="2"/>
  <c r="V367" i="2"/>
  <c r="S369" i="2"/>
  <c r="U368" i="2"/>
  <c r="V368" i="2"/>
  <c r="S370" i="2"/>
  <c r="U369" i="2"/>
  <c r="V369" i="2"/>
  <c r="S371" i="2"/>
  <c r="U370" i="2"/>
  <c r="V370" i="2"/>
  <c r="S372" i="2"/>
  <c r="U371" i="2"/>
  <c r="V371" i="2"/>
  <c r="S373" i="2"/>
  <c r="U372" i="2"/>
  <c r="V372" i="2"/>
  <c r="S374" i="2"/>
  <c r="U373" i="2"/>
  <c r="V373" i="2"/>
  <c r="S375" i="2"/>
  <c r="U374" i="2"/>
  <c r="V374" i="2"/>
  <c r="S376" i="2"/>
  <c r="U375" i="2"/>
  <c r="V375" i="2"/>
  <c r="S377" i="2"/>
  <c r="U376" i="2"/>
  <c r="V376" i="2"/>
  <c r="S378" i="2"/>
  <c r="U377" i="2"/>
  <c r="V377" i="2"/>
  <c r="S379" i="2"/>
  <c r="U378" i="2"/>
  <c r="V378" i="2"/>
  <c r="S380" i="2"/>
  <c r="U379" i="2"/>
  <c r="V379" i="2"/>
  <c r="S381" i="2"/>
  <c r="U380" i="2"/>
  <c r="V380" i="2"/>
  <c r="S382" i="2"/>
  <c r="U381" i="2"/>
  <c r="V381" i="2"/>
  <c r="S383" i="2"/>
  <c r="U382" i="2"/>
  <c r="V382" i="2"/>
  <c r="S384" i="2"/>
  <c r="U383" i="2"/>
  <c r="V383" i="2"/>
  <c r="S385" i="2"/>
  <c r="U384" i="2"/>
  <c r="V384" i="2"/>
  <c r="S386" i="2"/>
  <c r="U385" i="2"/>
  <c r="V385" i="2"/>
  <c r="S387" i="2"/>
  <c r="U386" i="2"/>
  <c r="V386" i="2"/>
  <c r="S388" i="2"/>
  <c r="U387" i="2"/>
  <c r="V387" i="2"/>
  <c r="S389" i="2"/>
  <c r="U388" i="2"/>
  <c r="V388" i="2"/>
  <c r="S390" i="2"/>
  <c r="U389" i="2"/>
  <c r="V389" i="2"/>
  <c r="S391" i="2"/>
  <c r="U390" i="2"/>
  <c r="V390" i="2"/>
  <c r="S392" i="2"/>
  <c r="U391" i="2"/>
  <c r="V391" i="2"/>
  <c r="S393" i="2"/>
  <c r="U392" i="2"/>
  <c r="V392" i="2"/>
  <c r="S394" i="2"/>
  <c r="U393" i="2"/>
  <c r="V393" i="2"/>
  <c r="S395" i="2"/>
  <c r="U394" i="2"/>
  <c r="V394" i="2"/>
  <c r="S396" i="2"/>
  <c r="U395" i="2"/>
  <c r="V395" i="2"/>
  <c r="S397" i="2"/>
  <c r="U396" i="2"/>
  <c r="V396" i="2"/>
  <c r="S398" i="2"/>
  <c r="U397" i="2"/>
  <c r="V397" i="2"/>
  <c r="S399" i="2"/>
  <c r="U398" i="2"/>
  <c r="V398" i="2"/>
  <c r="S400" i="2"/>
  <c r="U399" i="2"/>
  <c r="V399" i="2"/>
  <c r="S401" i="2"/>
  <c r="U400" i="2"/>
  <c r="V400" i="2"/>
  <c r="S402" i="2"/>
  <c r="U401" i="2"/>
  <c r="V401" i="2"/>
  <c r="S403" i="2"/>
  <c r="U402" i="2"/>
  <c r="V402" i="2"/>
  <c r="S404" i="2"/>
  <c r="U403" i="2"/>
  <c r="V403" i="2"/>
  <c r="S405" i="2"/>
  <c r="U404" i="2"/>
  <c r="V404" i="2"/>
  <c r="S406" i="2"/>
  <c r="U405" i="2"/>
  <c r="V405" i="2"/>
  <c r="S407" i="2"/>
  <c r="U406" i="2"/>
  <c r="V406" i="2"/>
  <c r="S408" i="2"/>
  <c r="U407" i="2"/>
  <c r="V407" i="2"/>
  <c r="S409" i="2"/>
  <c r="U408" i="2"/>
  <c r="V408" i="2"/>
  <c r="S410" i="2"/>
  <c r="U409" i="2"/>
  <c r="V409" i="2"/>
  <c r="S411" i="2"/>
  <c r="U410" i="2"/>
  <c r="V410" i="2"/>
  <c r="S412" i="2"/>
  <c r="U411" i="2"/>
  <c r="V411" i="2"/>
  <c r="S413" i="2"/>
  <c r="U412" i="2"/>
  <c r="V412" i="2"/>
  <c r="S414" i="2"/>
  <c r="U413" i="2"/>
  <c r="V413" i="2"/>
  <c r="S415" i="2"/>
  <c r="U414" i="2"/>
  <c r="V414" i="2"/>
  <c r="S416" i="2"/>
  <c r="U415" i="2"/>
  <c r="V415" i="2"/>
  <c r="S417" i="2"/>
  <c r="U416" i="2"/>
  <c r="V416" i="2"/>
  <c r="S418" i="2"/>
  <c r="U417" i="2"/>
  <c r="V417" i="2"/>
  <c r="S419" i="2"/>
  <c r="U418" i="2"/>
  <c r="V418" i="2"/>
  <c r="S420" i="2"/>
  <c r="U419" i="2"/>
  <c r="V419" i="2"/>
  <c r="S421" i="2"/>
  <c r="U420" i="2"/>
  <c r="V420" i="2"/>
  <c r="S422" i="2"/>
  <c r="U421" i="2"/>
  <c r="V421" i="2"/>
  <c r="S423" i="2"/>
  <c r="U422" i="2"/>
  <c r="V422" i="2"/>
  <c r="S424" i="2"/>
  <c r="U423" i="2"/>
  <c r="V423" i="2"/>
  <c r="S425" i="2"/>
  <c r="U424" i="2"/>
  <c r="V424" i="2"/>
  <c r="S426" i="2"/>
  <c r="U425" i="2"/>
  <c r="V425" i="2"/>
  <c r="S427" i="2"/>
  <c r="U426" i="2"/>
  <c r="V426" i="2"/>
  <c r="S428" i="2"/>
  <c r="U427" i="2"/>
  <c r="V427" i="2"/>
  <c r="S429" i="2"/>
  <c r="U428" i="2"/>
  <c r="V428" i="2"/>
  <c r="S430" i="2"/>
  <c r="U429" i="2"/>
  <c r="V429" i="2"/>
  <c r="S431" i="2"/>
  <c r="U430" i="2"/>
  <c r="V430" i="2"/>
  <c r="S432" i="2"/>
  <c r="U431" i="2"/>
  <c r="V431" i="2"/>
  <c r="S433" i="2"/>
  <c r="U432" i="2"/>
  <c r="V432" i="2"/>
  <c r="S434" i="2"/>
  <c r="U433" i="2"/>
  <c r="V433" i="2"/>
  <c r="S435" i="2"/>
  <c r="U434" i="2"/>
  <c r="V434" i="2"/>
  <c r="S436" i="2"/>
  <c r="U435" i="2"/>
  <c r="V435" i="2"/>
  <c r="S437" i="2"/>
  <c r="U436" i="2"/>
  <c r="V436" i="2"/>
  <c r="S438" i="2"/>
  <c r="U437" i="2"/>
  <c r="V437" i="2"/>
  <c r="S439" i="2"/>
  <c r="U438" i="2"/>
  <c r="V438" i="2"/>
  <c r="S440" i="2"/>
  <c r="U439" i="2"/>
  <c r="V439" i="2"/>
  <c r="S441" i="2"/>
  <c r="U440" i="2"/>
  <c r="V440" i="2"/>
  <c r="S442" i="2"/>
  <c r="U441" i="2"/>
  <c r="V441" i="2"/>
  <c r="S443" i="2"/>
  <c r="U442" i="2"/>
  <c r="V442" i="2"/>
  <c r="S444" i="2"/>
  <c r="U443" i="2"/>
  <c r="V443" i="2"/>
  <c r="S445" i="2"/>
  <c r="U444" i="2"/>
  <c r="V444" i="2"/>
  <c r="S446" i="2"/>
  <c r="U445" i="2"/>
  <c r="V445" i="2"/>
  <c r="S447" i="2"/>
  <c r="U446" i="2"/>
  <c r="V446" i="2"/>
  <c r="S448" i="2"/>
  <c r="U447" i="2"/>
  <c r="V447" i="2"/>
  <c r="S449" i="2"/>
  <c r="U448" i="2"/>
  <c r="V448" i="2"/>
  <c r="S450" i="2"/>
  <c r="U449" i="2"/>
  <c r="V449" i="2"/>
  <c r="S451" i="2"/>
  <c r="U450" i="2"/>
  <c r="V450" i="2"/>
  <c r="S452" i="2"/>
  <c r="U451" i="2"/>
  <c r="V451" i="2"/>
  <c r="S453" i="2"/>
  <c r="U452" i="2"/>
  <c r="V452" i="2"/>
  <c r="S454" i="2"/>
  <c r="U453" i="2"/>
  <c r="V453" i="2"/>
  <c r="S455" i="2"/>
  <c r="U454" i="2"/>
  <c r="V454" i="2"/>
  <c r="S456" i="2"/>
  <c r="U455" i="2"/>
  <c r="V455" i="2"/>
  <c r="S457" i="2"/>
  <c r="U456" i="2"/>
  <c r="V456" i="2"/>
  <c r="S458" i="2"/>
  <c r="U457" i="2"/>
  <c r="V457" i="2"/>
  <c r="S459" i="2"/>
  <c r="U458" i="2"/>
  <c r="V458" i="2"/>
  <c r="S460" i="2"/>
  <c r="U459" i="2"/>
  <c r="V459" i="2"/>
  <c r="S461" i="2"/>
  <c r="U460" i="2"/>
  <c r="V460" i="2"/>
  <c r="S462" i="2"/>
  <c r="U461" i="2"/>
  <c r="V461" i="2"/>
  <c r="S463" i="2"/>
  <c r="U462" i="2"/>
  <c r="V462" i="2"/>
  <c r="S464" i="2"/>
  <c r="U463" i="2"/>
  <c r="V463" i="2"/>
  <c r="S465" i="2"/>
  <c r="U464" i="2"/>
  <c r="V464" i="2"/>
  <c r="S466" i="2"/>
  <c r="U465" i="2"/>
  <c r="V465" i="2"/>
  <c r="S467" i="2"/>
  <c r="U466" i="2"/>
  <c r="V466" i="2"/>
  <c r="S468" i="2"/>
  <c r="U467" i="2"/>
  <c r="V467" i="2"/>
  <c r="S469" i="2"/>
  <c r="U468" i="2"/>
  <c r="V468" i="2"/>
  <c r="S470" i="2"/>
  <c r="U469" i="2"/>
  <c r="V469" i="2"/>
  <c r="S471" i="2"/>
  <c r="U470" i="2"/>
  <c r="V470" i="2"/>
  <c r="S472" i="2"/>
  <c r="U471" i="2"/>
  <c r="V471" i="2"/>
  <c r="S473" i="2"/>
  <c r="U472" i="2"/>
  <c r="V472" i="2"/>
  <c r="S474" i="2"/>
  <c r="U473" i="2"/>
  <c r="V473" i="2"/>
  <c r="S475" i="2"/>
  <c r="U474" i="2"/>
  <c r="V474" i="2"/>
  <c r="S476" i="2"/>
  <c r="U475" i="2"/>
  <c r="V475" i="2"/>
  <c r="S477" i="2"/>
  <c r="U476" i="2"/>
  <c r="V476" i="2"/>
  <c r="S478" i="2"/>
  <c r="U477" i="2"/>
  <c r="V477" i="2"/>
  <c r="S479" i="2"/>
  <c r="U478" i="2"/>
  <c r="V478" i="2"/>
  <c r="S480" i="2"/>
  <c r="U479" i="2"/>
  <c r="V479" i="2"/>
  <c r="S481" i="2"/>
  <c r="U480" i="2"/>
  <c r="V480" i="2"/>
  <c r="S482" i="2"/>
  <c r="U481" i="2"/>
  <c r="V481" i="2"/>
  <c r="S483" i="2"/>
  <c r="U482" i="2"/>
  <c r="V482" i="2"/>
  <c r="S484" i="2"/>
  <c r="U483" i="2"/>
  <c r="V483" i="2"/>
  <c r="S485" i="2"/>
  <c r="U484" i="2"/>
  <c r="V484" i="2"/>
  <c r="S486" i="2"/>
  <c r="U485" i="2"/>
  <c r="V485" i="2"/>
  <c r="S487" i="2"/>
  <c r="U486" i="2"/>
  <c r="V486" i="2"/>
  <c r="S488" i="2"/>
  <c r="U487" i="2"/>
  <c r="V487" i="2"/>
  <c r="S489" i="2"/>
  <c r="U488" i="2"/>
  <c r="V488" i="2"/>
  <c r="S490" i="2"/>
  <c r="U489" i="2"/>
  <c r="V489" i="2"/>
  <c r="S491" i="2"/>
  <c r="U490" i="2"/>
  <c r="V490" i="2"/>
  <c r="S492" i="2"/>
  <c r="U491" i="2"/>
  <c r="V491" i="2"/>
  <c r="S493" i="2"/>
  <c r="U492" i="2"/>
  <c r="V492" i="2"/>
  <c r="S494" i="2"/>
  <c r="U493" i="2"/>
  <c r="V493" i="2"/>
  <c r="S495" i="2"/>
  <c r="U494" i="2"/>
  <c r="V494" i="2"/>
  <c r="S496" i="2"/>
  <c r="U495" i="2"/>
  <c r="V495" i="2"/>
  <c r="S497" i="2"/>
  <c r="U496" i="2"/>
  <c r="V496" i="2"/>
  <c r="S498" i="2"/>
  <c r="U497" i="2"/>
  <c r="V497" i="2"/>
  <c r="S499" i="2"/>
  <c r="U498" i="2"/>
  <c r="V498" i="2"/>
  <c r="S500" i="2"/>
  <c r="U499" i="2"/>
  <c r="V499" i="2"/>
  <c r="S501" i="2"/>
  <c r="U500" i="2"/>
  <c r="V500" i="2"/>
  <c r="S502" i="2"/>
  <c r="U501" i="2"/>
  <c r="V501" i="2"/>
  <c r="S503" i="2"/>
  <c r="U502" i="2"/>
  <c r="V502" i="2"/>
  <c r="S504" i="2"/>
  <c r="U503" i="2"/>
  <c r="V503" i="2"/>
  <c r="S505" i="2"/>
  <c r="U504" i="2"/>
  <c r="V504" i="2"/>
  <c r="S506" i="2"/>
  <c r="U505" i="2"/>
  <c r="V505" i="2"/>
  <c r="S507" i="2"/>
  <c r="U506" i="2"/>
  <c r="V506" i="2"/>
  <c r="S508" i="2"/>
  <c r="U507" i="2"/>
  <c r="V507" i="2"/>
  <c r="S509" i="2"/>
  <c r="U508" i="2"/>
  <c r="V508" i="2"/>
  <c r="S510" i="2"/>
  <c r="U509" i="2"/>
  <c r="V509" i="2"/>
  <c r="S511" i="2"/>
  <c r="U510" i="2"/>
  <c r="V510" i="2"/>
  <c r="S512" i="2"/>
  <c r="U511" i="2"/>
  <c r="V511" i="2"/>
  <c r="S513" i="2"/>
  <c r="U512" i="2"/>
  <c r="V512" i="2"/>
  <c r="S514" i="2"/>
  <c r="U513" i="2"/>
  <c r="V513" i="2"/>
  <c r="S515" i="2"/>
  <c r="U514" i="2"/>
  <c r="V514" i="2"/>
  <c r="S516" i="2"/>
  <c r="U515" i="2"/>
  <c r="V515" i="2"/>
  <c r="S517" i="2"/>
  <c r="U516" i="2"/>
  <c r="V516" i="2"/>
  <c r="S518" i="2"/>
  <c r="U517" i="2"/>
  <c r="V517" i="2"/>
  <c r="S519" i="2"/>
  <c r="U518" i="2"/>
  <c r="V518" i="2"/>
  <c r="S520" i="2"/>
  <c r="U519" i="2"/>
  <c r="V519" i="2"/>
  <c r="S521" i="2"/>
  <c r="U520" i="2"/>
  <c r="V520" i="2"/>
  <c r="S522" i="2"/>
  <c r="U521" i="2"/>
  <c r="V521" i="2"/>
  <c r="S523" i="2"/>
  <c r="U522" i="2"/>
  <c r="V522" i="2"/>
  <c r="S524" i="2"/>
  <c r="U523" i="2"/>
  <c r="V523" i="2"/>
  <c r="S525" i="2"/>
  <c r="U524" i="2"/>
  <c r="V524" i="2"/>
  <c r="S526" i="2"/>
  <c r="U525" i="2"/>
  <c r="V525" i="2"/>
  <c r="S527" i="2"/>
  <c r="U526" i="2"/>
  <c r="V526" i="2"/>
  <c r="S528" i="2"/>
  <c r="U527" i="2"/>
  <c r="V527" i="2"/>
  <c r="S529" i="2"/>
  <c r="U528" i="2"/>
  <c r="V528" i="2"/>
  <c r="S530" i="2"/>
  <c r="U529" i="2"/>
  <c r="V529" i="2"/>
  <c r="S531" i="2"/>
  <c r="U530" i="2"/>
  <c r="V530" i="2"/>
  <c r="S532" i="2"/>
  <c r="U531" i="2"/>
  <c r="V531" i="2"/>
  <c r="S533" i="2"/>
  <c r="U532" i="2"/>
  <c r="V532" i="2"/>
  <c r="S534" i="2"/>
  <c r="U533" i="2"/>
  <c r="V533" i="2"/>
  <c r="S535" i="2"/>
  <c r="U534" i="2"/>
  <c r="V534" i="2"/>
  <c r="S536" i="2"/>
  <c r="U535" i="2"/>
  <c r="V535" i="2"/>
  <c r="S537" i="2"/>
  <c r="U536" i="2"/>
  <c r="V536" i="2"/>
  <c r="S538" i="2"/>
  <c r="U537" i="2"/>
  <c r="V537" i="2"/>
  <c r="S539" i="2"/>
  <c r="U538" i="2"/>
  <c r="V538" i="2"/>
  <c r="S540" i="2"/>
  <c r="U539" i="2"/>
  <c r="V539" i="2"/>
  <c r="S541" i="2"/>
  <c r="U540" i="2"/>
  <c r="V540" i="2"/>
  <c r="S542" i="2"/>
  <c r="U541" i="2"/>
  <c r="V541" i="2"/>
  <c r="S543" i="2"/>
  <c r="U542" i="2"/>
  <c r="V542" i="2"/>
  <c r="S544" i="2"/>
  <c r="U543" i="2"/>
  <c r="V543" i="2"/>
  <c r="S545" i="2"/>
  <c r="U544" i="2"/>
  <c r="V544" i="2"/>
  <c r="S546" i="2"/>
  <c r="U545" i="2"/>
  <c r="V545" i="2"/>
  <c r="S547" i="2"/>
  <c r="U546" i="2"/>
  <c r="V546" i="2"/>
  <c r="S548" i="2"/>
  <c r="U547" i="2"/>
  <c r="V547" i="2"/>
  <c r="S549" i="2"/>
  <c r="U548" i="2"/>
  <c r="V548" i="2"/>
  <c r="S550" i="2"/>
  <c r="U549" i="2"/>
  <c r="V549" i="2"/>
  <c r="S551" i="2"/>
  <c r="U550" i="2"/>
  <c r="V550" i="2"/>
  <c r="S552" i="2"/>
  <c r="U551" i="2"/>
  <c r="V551" i="2"/>
  <c r="S553" i="2"/>
  <c r="U552" i="2"/>
  <c r="V552" i="2"/>
  <c r="S554" i="2"/>
  <c r="U553" i="2"/>
  <c r="V553" i="2"/>
  <c r="S555" i="2"/>
  <c r="U554" i="2"/>
  <c r="V554" i="2"/>
  <c r="S556" i="2"/>
  <c r="U555" i="2"/>
  <c r="V555" i="2"/>
  <c r="S557" i="2"/>
  <c r="U556" i="2"/>
  <c r="V556" i="2"/>
  <c r="S558" i="2"/>
  <c r="U557" i="2"/>
  <c r="V557" i="2"/>
  <c r="S559" i="2"/>
  <c r="U558" i="2"/>
  <c r="V558" i="2"/>
  <c r="S560" i="2"/>
  <c r="U559" i="2"/>
  <c r="V559" i="2"/>
  <c r="S561" i="2"/>
  <c r="U560" i="2"/>
  <c r="V560" i="2"/>
  <c r="S562" i="2"/>
  <c r="U561" i="2"/>
  <c r="V561" i="2"/>
  <c r="S563" i="2"/>
  <c r="U562" i="2"/>
  <c r="V562" i="2"/>
  <c r="S564" i="2"/>
  <c r="U563" i="2"/>
  <c r="V563" i="2"/>
  <c r="S565" i="2"/>
  <c r="U564" i="2"/>
  <c r="V564" i="2"/>
  <c r="S566" i="2"/>
  <c r="U565" i="2"/>
  <c r="V565" i="2"/>
  <c r="S567" i="2"/>
  <c r="U566" i="2"/>
  <c r="V566" i="2"/>
  <c r="S568" i="2"/>
  <c r="U567" i="2"/>
  <c r="V567" i="2"/>
  <c r="S569" i="2"/>
  <c r="U568" i="2"/>
  <c r="V568" i="2"/>
  <c r="S570" i="2"/>
  <c r="U569" i="2"/>
  <c r="V569" i="2"/>
  <c r="S571" i="2"/>
  <c r="U570" i="2"/>
  <c r="V570" i="2"/>
  <c r="S572" i="2"/>
  <c r="U571" i="2"/>
  <c r="V571" i="2"/>
  <c r="S573" i="2"/>
  <c r="U572" i="2"/>
  <c r="V572" i="2"/>
  <c r="S574" i="2"/>
  <c r="U573" i="2"/>
  <c r="V573" i="2"/>
  <c r="S575" i="2"/>
  <c r="U574" i="2"/>
  <c r="V574" i="2"/>
  <c r="S576" i="2"/>
  <c r="U575" i="2"/>
  <c r="V575" i="2"/>
  <c r="S577" i="2"/>
  <c r="U576" i="2"/>
  <c r="V576" i="2"/>
  <c r="S578" i="2"/>
  <c r="U577" i="2"/>
  <c r="V577" i="2"/>
  <c r="S579" i="2"/>
  <c r="U578" i="2"/>
  <c r="V578" i="2"/>
  <c r="S580" i="2"/>
  <c r="U579" i="2"/>
  <c r="V579" i="2"/>
  <c r="S581" i="2"/>
  <c r="U580" i="2"/>
  <c r="V580" i="2"/>
  <c r="S582" i="2"/>
  <c r="U581" i="2"/>
  <c r="V581" i="2"/>
  <c r="S583" i="2"/>
  <c r="U582" i="2"/>
  <c r="V582" i="2"/>
  <c r="S584" i="2"/>
  <c r="U583" i="2"/>
  <c r="V583" i="2"/>
  <c r="S585" i="2"/>
  <c r="U584" i="2"/>
  <c r="V584" i="2"/>
  <c r="S586" i="2"/>
  <c r="U585" i="2"/>
  <c r="V585" i="2"/>
  <c r="S587" i="2"/>
  <c r="U586" i="2"/>
  <c r="V586" i="2"/>
  <c r="S588" i="2"/>
  <c r="U587" i="2"/>
  <c r="V587" i="2"/>
  <c r="S589" i="2"/>
  <c r="U588" i="2"/>
  <c r="V588" i="2"/>
  <c r="S590" i="2"/>
  <c r="U589" i="2"/>
  <c r="V589" i="2"/>
  <c r="S591" i="2"/>
  <c r="U590" i="2"/>
  <c r="V590" i="2"/>
  <c r="S592" i="2"/>
  <c r="U591" i="2"/>
  <c r="V591" i="2"/>
  <c r="S593" i="2"/>
  <c r="U592" i="2"/>
  <c r="V592" i="2"/>
  <c r="S594" i="2"/>
  <c r="U593" i="2"/>
  <c r="V593" i="2"/>
  <c r="S595" i="2"/>
  <c r="U594" i="2"/>
  <c r="V594" i="2"/>
  <c r="S596" i="2"/>
  <c r="U595" i="2"/>
  <c r="V595" i="2"/>
  <c r="S597" i="2"/>
  <c r="U596" i="2"/>
  <c r="V596" i="2"/>
  <c r="S598" i="2"/>
  <c r="U597" i="2"/>
  <c r="V597" i="2"/>
  <c r="S599" i="2"/>
  <c r="U598" i="2"/>
  <c r="V598" i="2"/>
  <c r="S600" i="2"/>
  <c r="U599" i="2"/>
  <c r="V599" i="2"/>
  <c r="S601" i="2"/>
  <c r="U600" i="2"/>
  <c r="V600" i="2"/>
  <c r="S602" i="2"/>
  <c r="U601" i="2"/>
  <c r="V601" i="2"/>
  <c r="S603" i="2"/>
  <c r="U602" i="2"/>
  <c r="V602" i="2"/>
  <c r="S604" i="2"/>
  <c r="U603" i="2"/>
  <c r="V603" i="2"/>
  <c r="S605" i="2"/>
  <c r="U604" i="2"/>
  <c r="V604" i="2"/>
  <c r="S606" i="2"/>
  <c r="U605" i="2"/>
  <c r="V605" i="2"/>
  <c r="S607" i="2"/>
  <c r="U606" i="2"/>
  <c r="V606" i="2"/>
  <c r="S608" i="2"/>
  <c r="U607" i="2"/>
  <c r="V607" i="2"/>
  <c r="S609" i="2"/>
  <c r="U608" i="2"/>
  <c r="V608" i="2"/>
  <c r="S610" i="2"/>
  <c r="U609" i="2"/>
  <c r="V609" i="2"/>
  <c r="S611" i="2"/>
  <c r="U610" i="2"/>
  <c r="V610" i="2"/>
  <c r="S612" i="2"/>
  <c r="U611" i="2"/>
  <c r="V611" i="2"/>
  <c r="S613" i="2"/>
  <c r="U612" i="2"/>
  <c r="V612" i="2"/>
  <c r="S614" i="2"/>
  <c r="U613" i="2"/>
  <c r="V613" i="2"/>
  <c r="S615" i="2"/>
  <c r="U614" i="2"/>
  <c r="V614" i="2"/>
  <c r="S616" i="2"/>
  <c r="U615" i="2"/>
  <c r="V615" i="2"/>
  <c r="S617" i="2"/>
  <c r="U616" i="2"/>
  <c r="V616" i="2"/>
  <c r="S618" i="2"/>
  <c r="U617" i="2"/>
  <c r="V617" i="2"/>
  <c r="S619" i="2"/>
  <c r="U618" i="2"/>
  <c r="V618" i="2"/>
  <c r="S620" i="2"/>
  <c r="U619" i="2"/>
  <c r="V619" i="2"/>
  <c r="S621" i="2"/>
  <c r="U620" i="2"/>
  <c r="V620" i="2"/>
  <c r="S622" i="2"/>
  <c r="U621" i="2"/>
  <c r="V621" i="2"/>
  <c r="S623" i="2"/>
  <c r="U622" i="2"/>
  <c r="V622" i="2"/>
  <c r="S624" i="2"/>
  <c r="U623" i="2"/>
  <c r="V623" i="2"/>
  <c r="S625" i="2"/>
  <c r="U624" i="2"/>
  <c r="V624" i="2"/>
  <c r="S626" i="2"/>
  <c r="U625" i="2"/>
  <c r="V625" i="2"/>
  <c r="S627" i="2"/>
  <c r="U626" i="2"/>
  <c r="V626" i="2"/>
  <c r="S628" i="2"/>
  <c r="U627" i="2"/>
  <c r="V627" i="2"/>
  <c r="S629" i="2"/>
  <c r="U628" i="2"/>
  <c r="V628" i="2"/>
  <c r="S630" i="2"/>
  <c r="U629" i="2"/>
  <c r="V629" i="2"/>
  <c r="S631" i="2"/>
  <c r="U630" i="2"/>
  <c r="V630" i="2"/>
  <c r="S632" i="2"/>
  <c r="U631" i="2"/>
  <c r="V631" i="2"/>
  <c r="S633" i="2"/>
  <c r="U632" i="2"/>
  <c r="V632" i="2"/>
  <c r="S634" i="2"/>
  <c r="U633" i="2"/>
  <c r="V633" i="2"/>
  <c r="S635" i="2"/>
  <c r="U634" i="2"/>
  <c r="V634" i="2"/>
  <c r="S636" i="2"/>
  <c r="U635" i="2"/>
  <c r="V635" i="2"/>
  <c r="S637" i="2"/>
  <c r="U636" i="2"/>
  <c r="V636" i="2"/>
  <c r="S638" i="2"/>
  <c r="U637" i="2"/>
  <c r="V637" i="2"/>
  <c r="S639" i="2"/>
  <c r="U638" i="2"/>
  <c r="V638" i="2"/>
  <c r="S640" i="2"/>
  <c r="U639" i="2"/>
  <c r="V639" i="2"/>
  <c r="S641" i="2"/>
  <c r="U640" i="2"/>
  <c r="V640" i="2"/>
  <c r="S642" i="2"/>
  <c r="U641" i="2"/>
  <c r="V641" i="2"/>
  <c r="S643" i="2"/>
  <c r="U642" i="2"/>
  <c r="V642" i="2"/>
  <c r="S644" i="2"/>
  <c r="U643" i="2"/>
  <c r="V643" i="2"/>
  <c r="S645" i="2"/>
  <c r="U644" i="2"/>
  <c r="V644" i="2"/>
  <c r="S646" i="2"/>
  <c r="U645" i="2"/>
  <c r="V645" i="2"/>
  <c r="S647" i="2"/>
  <c r="U646" i="2"/>
  <c r="V646" i="2"/>
  <c r="S648" i="2"/>
  <c r="U647" i="2"/>
  <c r="V647" i="2"/>
  <c r="S649" i="2"/>
  <c r="U648" i="2"/>
  <c r="V648" i="2"/>
  <c r="S650" i="2"/>
  <c r="U649" i="2"/>
  <c r="V649" i="2"/>
  <c r="S651" i="2"/>
  <c r="U650" i="2"/>
  <c r="V650" i="2"/>
  <c r="S652" i="2"/>
  <c r="U651" i="2"/>
  <c r="V651" i="2"/>
  <c r="S653" i="2"/>
  <c r="U652" i="2"/>
  <c r="V652" i="2"/>
  <c r="S654" i="2"/>
  <c r="U653" i="2"/>
  <c r="V653" i="2"/>
  <c r="S655" i="2"/>
  <c r="U654" i="2"/>
  <c r="V654" i="2"/>
  <c r="S656" i="2"/>
  <c r="U655" i="2"/>
  <c r="V655" i="2"/>
  <c r="S657" i="2"/>
  <c r="U656" i="2"/>
  <c r="V656" i="2"/>
  <c r="S658" i="2"/>
  <c r="U657" i="2"/>
  <c r="V657" i="2"/>
  <c r="S659" i="2"/>
  <c r="U658" i="2"/>
  <c r="V658" i="2"/>
  <c r="S660" i="2"/>
  <c r="U659" i="2"/>
  <c r="V659" i="2"/>
  <c r="S661" i="2"/>
  <c r="U660" i="2"/>
  <c r="V660" i="2"/>
  <c r="S662" i="2"/>
  <c r="U661" i="2"/>
  <c r="V661" i="2"/>
  <c r="S663" i="2"/>
  <c r="U662" i="2"/>
  <c r="V662" i="2"/>
  <c r="S664" i="2"/>
  <c r="U663" i="2"/>
  <c r="V663" i="2"/>
  <c r="S665" i="2"/>
  <c r="U664" i="2"/>
  <c r="V664" i="2"/>
  <c r="S666" i="2"/>
  <c r="U665" i="2"/>
  <c r="V665" i="2"/>
  <c r="S667" i="2"/>
  <c r="U666" i="2"/>
  <c r="V666" i="2"/>
  <c r="S668" i="2"/>
  <c r="U667" i="2"/>
  <c r="V667" i="2"/>
  <c r="S669" i="2"/>
  <c r="U668" i="2"/>
  <c r="V668" i="2"/>
  <c r="S670" i="2"/>
  <c r="U669" i="2"/>
  <c r="V669" i="2"/>
  <c r="S671" i="2"/>
  <c r="U670" i="2"/>
  <c r="V670" i="2"/>
  <c r="S672" i="2"/>
  <c r="U671" i="2"/>
  <c r="V671" i="2"/>
  <c r="S673" i="2"/>
  <c r="U672" i="2"/>
  <c r="V672" i="2"/>
  <c r="S674" i="2"/>
  <c r="U673" i="2"/>
  <c r="V673" i="2"/>
  <c r="S675" i="2"/>
  <c r="U674" i="2"/>
  <c r="V674" i="2"/>
  <c r="S676" i="2"/>
  <c r="U675" i="2"/>
  <c r="V675" i="2"/>
  <c r="S677" i="2"/>
  <c r="U676" i="2"/>
  <c r="V676" i="2"/>
  <c r="S678" i="2"/>
  <c r="U677" i="2"/>
  <c r="V677" i="2"/>
  <c r="S679" i="2"/>
  <c r="U678" i="2"/>
  <c r="V678" i="2"/>
  <c r="S680" i="2"/>
  <c r="U679" i="2"/>
  <c r="V679" i="2"/>
  <c r="S681" i="2"/>
  <c r="U680" i="2"/>
  <c r="V680" i="2"/>
  <c r="S682" i="2"/>
  <c r="U681" i="2"/>
  <c r="V681" i="2"/>
  <c r="S683" i="2"/>
  <c r="U682" i="2"/>
  <c r="V682" i="2"/>
  <c r="S684" i="2"/>
  <c r="U683" i="2"/>
  <c r="V683" i="2"/>
  <c r="S685" i="2"/>
  <c r="U684" i="2"/>
  <c r="V684" i="2"/>
  <c r="S686" i="2"/>
  <c r="U685" i="2"/>
  <c r="V685" i="2"/>
  <c r="S687" i="2"/>
  <c r="U686" i="2"/>
  <c r="V686" i="2"/>
  <c r="S688" i="2"/>
  <c r="U687" i="2"/>
  <c r="V687" i="2"/>
  <c r="S689" i="2"/>
  <c r="U688" i="2"/>
  <c r="V688" i="2"/>
  <c r="S690" i="2"/>
  <c r="U689" i="2"/>
  <c r="V689" i="2"/>
  <c r="S691" i="2"/>
  <c r="U690" i="2"/>
  <c r="V690" i="2"/>
  <c r="S692" i="2"/>
  <c r="U691" i="2"/>
  <c r="V691" i="2"/>
  <c r="S693" i="2"/>
  <c r="U692" i="2"/>
  <c r="V692" i="2"/>
  <c r="S694" i="2"/>
  <c r="U693" i="2"/>
  <c r="V693" i="2"/>
  <c r="S695" i="2"/>
  <c r="U694" i="2"/>
  <c r="V694" i="2"/>
  <c r="S696" i="2"/>
  <c r="U695" i="2"/>
  <c r="V695" i="2"/>
  <c r="S697" i="2"/>
  <c r="U696" i="2"/>
  <c r="V696" i="2"/>
  <c r="S698" i="2"/>
  <c r="U697" i="2"/>
  <c r="V697" i="2"/>
  <c r="S699" i="2"/>
  <c r="U698" i="2"/>
  <c r="V698" i="2"/>
  <c r="S700" i="2"/>
  <c r="U699" i="2"/>
  <c r="V699" i="2"/>
  <c r="S701" i="2"/>
  <c r="U700" i="2"/>
  <c r="V700" i="2"/>
  <c r="S702" i="2"/>
  <c r="U701" i="2"/>
  <c r="V701" i="2"/>
  <c r="S703" i="2"/>
  <c r="U702" i="2"/>
  <c r="V702" i="2"/>
  <c r="S704" i="2"/>
  <c r="U703" i="2"/>
  <c r="V703" i="2"/>
  <c r="S705" i="2"/>
  <c r="U704" i="2"/>
  <c r="V704" i="2"/>
  <c r="S706" i="2"/>
  <c r="U705" i="2"/>
  <c r="V705" i="2"/>
  <c r="S707" i="2"/>
  <c r="U706" i="2"/>
  <c r="V706" i="2"/>
  <c r="S708" i="2"/>
  <c r="U707" i="2"/>
  <c r="V707" i="2"/>
  <c r="S709" i="2"/>
  <c r="U708" i="2"/>
  <c r="V708" i="2"/>
  <c r="S710" i="2"/>
  <c r="U709" i="2"/>
  <c r="V709" i="2"/>
  <c r="S711" i="2"/>
  <c r="U710" i="2"/>
  <c r="V710" i="2"/>
  <c r="S712" i="2"/>
  <c r="U711" i="2"/>
  <c r="V711" i="2"/>
  <c r="S713" i="2"/>
  <c r="U712" i="2"/>
  <c r="V712" i="2"/>
  <c r="S714" i="2"/>
  <c r="U713" i="2"/>
  <c r="V713" i="2"/>
  <c r="S715" i="2"/>
  <c r="U714" i="2"/>
  <c r="V714" i="2"/>
  <c r="S716" i="2"/>
  <c r="U715" i="2"/>
  <c r="V715" i="2"/>
  <c r="S717" i="2"/>
  <c r="U716" i="2"/>
  <c r="V716" i="2"/>
  <c r="S718" i="2"/>
  <c r="U717" i="2"/>
  <c r="V717" i="2"/>
  <c r="S719" i="2"/>
  <c r="U718" i="2"/>
  <c r="V718" i="2"/>
  <c r="S720" i="2"/>
  <c r="U719" i="2"/>
  <c r="V719" i="2"/>
  <c r="S721" i="2"/>
  <c r="U720" i="2"/>
  <c r="V720" i="2"/>
  <c r="S722" i="2"/>
  <c r="U721" i="2"/>
  <c r="V721" i="2"/>
  <c r="S723" i="2"/>
  <c r="U722" i="2"/>
  <c r="V722" i="2"/>
  <c r="S724" i="2"/>
  <c r="U723" i="2"/>
  <c r="V723" i="2"/>
  <c r="S725" i="2"/>
  <c r="U724" i="2"/>
  <c r="V724" i="2"/>
  <c r="S726" i="2"/>
  <c r="U725" i="2"/>
  <c r="V725" i="2"/>
  <c r="S727" i="2"/>
  <c r="U726" i="2"/>
  <c r="V726" i="2"/>
  <c r="S728" i="2"/>
  <c r="U727" i="2"/>
  <c r="V727" i="2"/>
  <c r="S729" i="2"/>
  <c r="U728" i="2"/>
  <c r="V728" i="2"/>
  <c r="S730" i="2"/>
  <c r="U729" i="2"/>
  <c r="V729" i="2"/>
  <c r="S731" i="2"/>
  <c r="U730" i="2"/>
  <c r="V730" i="2"/>
  <c r="S732" i="2"/>
  <c r="U731" i="2"/>
  <c r="V731" i="2"/>
  <c r="S733" i="2"/>
  <c r="U732" i="2"/>
  <c r="V732" i="2"/>
  <c r="S734" i="2"/>
  <c r="U733" i="2"/>
  <c r="V733" i="2"/>
  <c r="S735" i="2"/>
  <c r="U734" i="2"/>
  <c r="V734" i="2"/>
  <c r="S736" i="2"/>
  <c r="U735" i="2"/>
  <c r="V735" i="2"/>
  <c r="S737" i="2"/>
  <c r="U736" i="2"/>
  <c r="V736" i="2"/>
  <c r="S738" i="2"/>
  <c r="U737" i="2"/>
  <c r="V737" i="2"/>
  <c r="S739" i="2"/>
  <c r="U738" i="2"/>
  <c r="V738" i="2"/>
  <c r="S740" i="2"/>
  <c r="U739" i="2"/>
  <c r="V739" i="2"/>
  <c r="S741" i="2"/>
  <c r="U740" i="2"/>
  <c r="V740" i="2"/>
  <c r="S742" i="2"/>
  <c r="U741" i="2"/>
  <c r="V741" i="2"/>
  <c r="S743" i="2"/>
  <c r="U742" i="2"/>
  <c r="V742" i="2"/>
  <c r="S744" i="2"/>
  <c r="U743" i="2"/>
  <c r="V743" i="2"/>
  <c r="S745" i="2"/>
  <c r="U744" i="2"/>
  <c r="V744" i="2"/>
  <c r="S746" i="2"/>
  <c r="U745" i="2"/>
  <c r="V745" i="2"/>
  <c r="S747" i="2"/>
  <c r="U746" i="2"/>
  <c r="V746" i="2"/>
  <c r="S748" i="2"/>
  <c r="U747" i="2"/>
  <c r="V747" i="2"/>
  <c r="S749" i="2"/>
  <c r="U748" i="2"/>
  <c r="V748" i="2"/>
  <c r="S750" i="2"/>
  <c r="U749" i="2"/>
  <c r="V749" i="2"/>
  <c r="S751" i="2"/>
  <c r="U750" i="2"/>
  <c r="V750" i="2"/>
  <c r="S752" i="2"/>
  <c r="U751" i="2"/>
  <c r="V751" i="2"/>
  <c r="S753" i="2"/>
  <c r="U752" i="2"/>
  <c r="V752" i="2"/>
  <c r="S754" i="2"/>
  <c r="U753" i="2"/>
  <c r="V753" i="2"/>
  <c r="S755" i="2"/>
  <c r="U754" i="2"/>
  <c r="V754" i="2"/>
  <c r="S756" i="2"/>
  <c r="U755" i="2"/>
  <c r="V755" i="2"/>
  <c r="S757" i="2"/>
  <c r="U756" i="2"/>
  <c r="V756" i="2"/>
  <c r="S758" i="2"/>
  <c r="U757" i="2"/>
  <c r="V757" i="2"/>
  <c r="S759" i="2"/>
  <c r="U758" i="2"/>
  <c r="V758" i="2"/>
  <c r="S760" i="2"/>
  <c r="U759" i="2"/>
  <c r="V759" i="2"/>
  <c r="S761" i="2"/>
  <c r="U760" i="2"/>
  <c r="V760" i="2"/>
  <c r="S762" i="2"/>
  <c r="U761" i="2"/>
  <c r="V761" i="2"/>
  <c r="S763" i="2"/>
  <c r="U762" i="2"/>
  <c r="V762" i="2"/>
  <c r="S764" i="2"/>
  <c r="U763" i="2"/>
  <c r="V763" i="2"/>
  <c r="S765" i="2"/>
  <c r="U764" i="2"/>
  <c r="V764" i="2"/>
  <c r="S766" i="2"/>
  <c r="U765" i="2"/>
  <c r="V765" i="2"/>
  <c r="S767" i="2"/>
  <c r="U766" i="2"/>
  <c r="V766" i="2"/>
  <c r="S768" i="2"/>
  <c r="U767" i="2"/>
  <c r="V767" i="2"/>
  <c r="S769" i="2"/>
  <c r="U768" i="2"/>
  <c r="V768" i="2"/>
  <c r="S770" i="2"/>
  <c r="U769" i="2"/>
  <c r="V769" i="2"/>
  <c r="S771" i="2"/>
  <c r="U770" i="2"/>
  <c r="V770" i="2"/>
  <c r="S772" i="2"/>
  <c r="U771" i="2"/>
  <c r="V771" i="2"/>
  <c r="S773" i="2"/>
  <c r="U772" i="2"/>
  <c r="V772" i="2"/>
  <c r="S774" i="2"/>
  <c r="U773" i="2"/>
  <c r="V773" i="2"/>
  <c r="S775" i="2"/>
  <c r="U774" i="2"/>
  <c r="V774" i="2"/>
  <c r="S776" i="2"/>
  <c r="U775" i="2"/>
  <c r="V775" i="2"/>
  <c r="S777" i="2"/>
  <c r="U776" i="2"/>
  <c r="V776" i="2"/>
  <c r="S778" i="2"/>
  <c r="U777" i="2"/>
  <c r="V777" i="2"/>
  <c r="S779" i="2"/>
  <c r="U778" i="2"/>
  <c r="V778" i="2"/>
  <c r="S780" i="2"/>
  <c r="U779" i="2"/>
  <c r="V779" i="2"/>
  <c r="S781" i="2"/>
  <c r="U780" i="2"/>
  <c r="V780" i="2"/>
  <c r="S782" i="2"/>
  <c r="U781" i="2"/>
  <c r="V781" i="2"/>
  <c r="S783" i="2"/>
  <c r="U782" i="2"/>
  <c r="V782" i="2"/>
  <c r="S784" i="2"/>
  <c r="U783" i="2"/>
  <c r="V783" i="2"/>
  <c r="S785" i="2"/>
  <c r="U784" i="2"/>
  <c r="V784" i="2"/>
  <c r="S786" i="2"/>
  <c r="U785" i="2"/>
  <c r="V785" i="2"/>
  <c r="S787" i="2"/>
  <c r="U786" i="2"/>
  <c r="V786" i="2"/>
  <c r="S788" i="2"/>
  <c r="U787" i="2"/>
  <c r="V787" i="2"/>
  <c r="S789" i="2"/>
  <c r="U788" i="2"/>
  <c r="V788" i="2"/>
  <c r="S790" i="2"/>
  <c r="U789" i="2"/>
  <c r="V789" i="2"/>
  <c r="S791" i="2"/>
  <c r="U790" i="2"/>
  <c r="V790" i="2"/>
  <c r="S792" i="2"/>
  <c r="U791" i="2"/>
  <c r="V791" i="2"/>
  <c r="S793" i="2"/>
  <c r="U792" i="2"/>
  <c r="V792" i="2"/>
  <c r="S794" i="2"/>
  <c r="U793" i="2"/>
  <c r="V793" i="2"/>
  <c r="S795" i="2"/>
  <c r="U794" i="2"/>
  <c r="V794" i="2"/>
  <c r="S796" i="2"/>
  <c r="U795" i="2"/>
  <c r="V795" i="2"/>
  <c r="S797" i="2"/>
  <c r="U796" i="2"/>
  <c r="V796" i="2"/>
  <c r="S798" i="2"/>
  <c r="U797" i="2"/>
  <c r="V797" i="2"/>
  <c r="S799" i="2"/>
  <c r="U798" i="2"/>
  <c r="V798" i="2"/>
  <c r="S800" i="2"/>
  <c r="U799" i="2"/>
  <c r="V799" i="2"/>
  <c r="S801" i="2"/>
  <c r="U800" i="2"/>
  <c r="V800" i="2"/>
  <c r="S802" i="2"/>
  <c r="U801" i="2"/>
  <c r="V801" i="2"/>
  <c r="S803" i="2"/>
  <c r="U802" i="2"/>
  <c r="V802" i="2"/>
  <c r="S804" i="2"/>
  <c r="U803" i="2"/>
  <c r="V803" i="2"/>
  <c r="S805" i="2"/>
  <c r="U804" i="2"/>
  <c r="V804" i="2"/>
  <c r="S806" i="2"/>
  <c r="U805" i="2"/>
  <c r="V805" i="2"/>
  <c r="S807" i="2"/>
  <c r="U806" i="2"/>
  <c r="V806" i="2"/>
  <c r="S808" i="2"/>
  <c r="U807" i="2"/>
  <c r="V807" i="2"/>
  <c r="S809" i="2"/>
  <c r="U808" i="2"/>
  <c r="V808" i="2"/>
  <c r="S810" i="2"/>
  <c r="U809" i="2"/>
  <c r="V809" i="2"/>
  <c r="S811" i="2"/>
  <c r="U810" i="2"/>
  <c r="V810" i="2"/>
  <c r="S812" i="2"/>
  <c r="U811" i="2"/>
  <c r="V811" i="2"/>
  <c r="S813" i="2"/>
  <c r="U812" i="2"/>
  <c r="V812" i="2"/>
  <c r="S814" i="2"/>
  <c r="U813" i="2"/>
  <c r="V813" i="2"/>
  <c r="S815" i="2"/>
  <c r="U814" i="2"/>
  <c r="V814" i="2"/>
  <c r="S816" i="2"/>
  <c r="U815" i="2"/>
  <c r="V815" i="2"/>
  <c r="S817" i="2"/>
  <c r="U816" i="2"/>
  <c r="V816" i="2"/>
  <c r="S818" i="2"/>
  <c r="U817" i="2"/>
  <c r="V817" i="2"/>
  <c r="S819" i="2"/>
  <c r="U818" i="2"/>
  <c r="V818" i="2"/>
  <c r="S820" i="2"/>
  <c r="U819" i="2"/>
  <c r="V819" i="2"/>
  <c r="S821" i="2"/>
  <c r="U820" i="2"/>
  <c r="V820" i="2"/>
  <c r="S822" i="2"/>
  <c r="U821" i="2"/>
  <c r="V821" i="2"/>
  <c r="S823" i="2"/>
  <c r="U822" i="2"/>
  <c r="V822" i="2"/>
  <c r="S824" i="2"/>
  <c r="U823" i="2"/>
  <c r="V823" i="2"/>
  <c r="S825" i="2"/>
  <c r="U824" i="2"/>
  <c r="V824" i="2"/>
  <c r="S826" i="2"/>
  <c r="U825" i="2"/>
  <c r="V825" i="2"/>
  <c r="S827" i="2"/>
  <c r="U826" i="2"/>
  <c r="V826" i="2"/>
  <c r="S828" i="2"/>
  <c r="U827" i="2"/>
  <c r="V827" i="2"/>
  <c r="S829" i="2"/>
  <c r="U828" i="2"/>
  <c r="V828" i="2"/>
  <c r="S830" i="2"/>
  <c r="U829" i="2"/>
  <c r="V829" i="2"/>
  <c r="S831" i="2"/>
  <c r="U830" i="2"/>
  <c r="V830" i="2"/>
  <c r="S832" i="2"/>
  <c r="U831" i="2"/>
  <c r="V831" i="2"/>
  <c r="S833" i="2"/>
  <c r="U832" i="2"/>
  <c r="V832" i="2"/>
  <c r="S834" i="2"/>
  <c r="U833" i="2"/>
  <c r="V833" i="2"/>
  <c r="S835" i="2"/>
  <c r="U834" i="2"/>
  <c r="V834" i="2"/>
  <c r="S836" i="2"/>
  <c r="U835" i="2"/>
  <c r="V835" i="2"/>
  <c r="S837" i="2"/>
  <c r="U836" i="2"/>
  <c r="V836" i="2"/>
  <c r="S838" i="2"/>
  <c r="U837" i="2"/>
  <c r="V837" i="2"/>
  <c r="S839" i="2"/>
  <c r="U838" i="2"/>
  <c r="V838" i="2"/>
  <c r="S840" i="2"/>
  <c r="U839" i="2"/>
  <c r="V839" i="2"/>
  <c r="S841" i="2"/>
  <c r="U840" i="2"/>
  <c r="V840" i="2"/>
  <c r="S842" i="2"/>
  <c r="U841" i="2"/>
  <c r="V841" i="2"/>
  <c r="S843" i="2"/>
  <c r="U842" i="2"/>
  <c r="V842" i="2"/>
  <c r="S844" i="2"/>
  <c r="U843" i="2"/>
  <c r="V843" i="2"/>
  <c r="S845" i="2"/>
  <c r="U844" i="2"/>
  <c r="V844" i="2"/>
  <c r="S846" i="2"/>
  <c r="U845" i="2"/>
  <c r="V845" i="2"/>
  <c r="S847" i="2"/>
  <c r="U846" i="2"/>
  <c r="V846" i="2"/>
  <c r="S848" i="2"/>
  <c r="U847" i="2"/>
  <c r="V847" i="2"/>
  <c r="S849" i="2"/>
  <c r="U848" i="2"/>
  <c r="V848" i="2"/>
  <c r="S850" i="2"/>
  <c r="U849" i="2"/>
  <c r="V849" i="2"/>
  <c r="S851" i="2"/>
  <c r="U850" i="2"/>
  <c r="V850" i="2"/>
  <c r="S852" i="2"/>
  <c r="U851" i="2"/>
  <c r="V851" i="2"/>
  <c r="S853" i="2"/>
  <c r="U852" i="2"/>
  <c r="V852" i="2"/>
  <c r="S854" i="2"/>
  <c r="U853" i="2"/>
  <c r="V853" i="2"/>
  <c r="S855" i="2"/>
  <c r="U854" i="2"/>
  <c r="V854" i="2"/>
  <c r="S856" i="2"/>
  <c r="U855" i="2"/>
  <c r="V855" i="2"/>
  <c r="S857" i="2"/>
  <c r="U856" i="2"/>
  <c r="V856" i="2"/>
  <c r="S858" i="2"/>
  <c r="U857" i="2"/>
  <c r="V857" i="2"/>
  <c r="S859" i="2"/>
  <c r="U858" i="2"/>
  <c r="V858" i="2"/>
  <c r="S860" i="2"/>
  <c r="U859" i="2"/>
  <c r="V859" i="2"/>
  <c r="S861" i="2"/>
  <c r="U860" i="2"/>
  <c r="V860" i="2"/>
  <c r="S862" i="2"/>
  <c r="U861" i="2"/>
  <c r="V861" i="2"/>
  <c r="S863" i="2"/>
  <c r="U862" i="2"/>
  <c r="V862" i="2"/>
  <c r="S864" i="2"/>
  <c r="U863" i="2"/>
  <c r="V863" i="2"/>
  <c r="S865" i="2"/>
  <c r="U864" i="2"/>
  <c r="V864" i="2"/>
  <c r="S866" i="2"/>
  <c r="U865" i="2"/>
  <c r="V865" i="2"/>
  <c r="S867" i="2"/>
  <c r="U866" i="2"/>
  <c r="V866" i="2"/>
  <c r="S868" i="2"/>
  <c r="U867" i="2"/>
  <c r="V867" i="2"/>
  <c r="S869" i="2"/>
  <c r="U868" i="2"/>
  <c r="V868" i="2"/>
  <c r="S870" i="2"/>
  <c r="U869" i="2"/>
  <c r="V869" i="2"/>
  <c r="S871" i="2"/>
  <c r="U870" i="2"/>
  <c r="V870" i="2"/>
  <c r="S872" i="2"/>
  <c r="U871" i="2"/>
  <c r="V871" i="2"/>
  <c r="S873" i="2"/>
  <c r="U872" i="2"/>
  <c r="V872" i="2"/>
  <c r="S874" i="2"/>
  <c r="U873" i="2"/>
  <c r="V873" i="2"/>
  <c r="S875" i="2"/>
  <c r="U874" i="2"/>
  <c r="V874" i="2"/>
  <c r="S876" i="2"/>
  <c r="U875" i="2"/>
  <c r="V875" i="2"/>
  <c r="S877" i="2"/>
  <c r="U876" i="2"/>
  <c r="V876" i="2"/>
  <c r="S878" i="2"/>
  <c r="U877" i="2"/>
  <c r="V877" i="2"/>
  <c r="S879" i="2"/>
  <c r="U878" i="2"/>
  <c r="V878" i="2"/>
  <c r="S880" i="2"/>
  <c r="U879" i="2"/>
  <c r="V879" i="2"/>
  <c r="S881" i="2"/>
  <c r="U880" i="2"/>
  <c r="V880" i="2"/>
  <c r="S882" i="2"/>
  <c r="U881" i="2"/>
  <c r="V881" i="2"/>
  <c r="S883" i="2"/>
  <c r="U882" i="2"/>
  <c r="V882" i="2"/>
  <c r="S884" i="2"/>
  <c r="U883" i="2"/>
  <c r="V883" i="2"/>
  <c r="S885" i="2"/>
  <c r="U884" i="2"/>
  <c r="V884" i="2"/>
  <c r="S886" i="2"/>
  <c r="U885" i="2"/>
  <c r="V885" i="2"/>
  <c r="S887" i="2"/>
  <c r="U886" i="2"/>
  <c r="V886" i="2"/>
  <c r="S888" i="2"/>
  <c r="U887" i="2"/>
  <c r="V887" i="2"/>
  <c r="S889" i="2"/>
  <c r="U888" i="2"/>
  <c r="V888" i="2"/>
  <c r="S890" i="2"/>
  <c r="U889" i="2"/>
  <c r="V889" i="2"/>
  <c r="S891" i="2"/>
  <c r="U890" i="2"/>
  <c r="V890" i="2"/>
  <c r="S892" i="2"/>
  <c r="U891" i="2"/>
  <c r="V891" i="2"/>
  <c r="S893" i="2"/>
  <c r="U892" i="2"/>
  <c r="V892" i="2"/>
  <c r="S894" i="2"/>
  <c r="U893" i="2"/>
  <c r="V893" i="2"/>
  <c r="S895" i="2"/>
  <c r="U894" i="2"/>
  <c r="V894" i="2"/>
  <c r="S896" i="2"/>
  <c r="U895" i="2"/>
  <c r="V895" i="2"/>
  <c r="S897" i="2"/>
  <c r="U896" i="2"/>
  <c r="V896" i="2"/>
  <c r="S898" i="2"/>
  <c r="U897" i="2"/>
  <c r="V897" i="2"/>
  <c r="S899" i="2"/>
  <c r="U898" i="2"/>
  <c r="V898" i="2"/>
  <c r="S900" i="2"/>
  <c r="U899" i="2"/>
  <c r="V899" i="2"/>
  <c r="S901" i="2"/>
  <c r="U900" i="2"/>
  <c r="V900" i="2"/>
  <c r="S902" i="2"/>
  <c r="U901" i="2"/>
  <c r="V901" i="2"/>
  <c r="S903" i="2"/>
  <c r="U902" i="2"/>
  <c r="V902" i="2"/>
  <c r="S904" i="2"/>
  <c r="U903" i="2"/>
  <c r="V903" i="2"/>
  <c r="S905" i="2"/>
  <c r="U904" i="2"/>
  <c r="V904" i="2"/>
  <c r="S906" i="2"/>
  <c r="U905" i="2"/>
  <c r="V905" i="2"/>
  <c r="S907" i="2"/>
  <c r="U906" i="2"/>
  <c r="V906" i="2"/>
  <c r="S908" i="2"/>
  <c r="U907" i="2"/>
  <c r="V907" i="2"/>
  <c r="S909" i="2"/>
  <c r="U908" i="2"/>
  <c r="V908" i="2"/>
  <c r="S910" i="2"/>
  <c r="U909" i="2"/>
  <c r="V909" i="2"/>
  <c r="S911" i="2"/>
  <c r="U910" i="2"/>
  <c r="V910" i="2"/>
  <c r="S912" i="2"/>
  <c r="U911" i="2"/>
  <c r="V911" i="2"/>
  <c r="S913" i="2"/>
  <c r="U912" i="2"/>
  <c r="V912" i="2"/>
  <c r="S914" i="2"/>
  <c r="U913" i="2"/>
  <c r="V913" i="2"/>
  <c r="S915" i="2"/>
  <c r="U914" i="2"/>
  <c r="V914" i="2"/>
  <c r="S916" i="2"/>
  <c r="U915" i="2"/>
  <c r="V915" i="2"/>
  <c r="S917" i="2"/>
  <c r="U916" i="2"/>
  <c r="V916" i="2"/>
  <c r="S918" i="2"/>
  <c r="U917" i="2"/>
  <c r="V917" i="2"/>
  <c r="S919" i="2"/>
  <c r="U918" i="2"/>
  <c r="V918" i="2"/>
  <c r="S920" i="2"/>
  <c r="U919" i="2"/>
  <c r="V919" i="2"/>
  <c r="S921" i="2"/>
  <c r="U920" i="2"/>
  <c r="V920" i="2"/>
  <c r="S922" i="2"/>
  <c r="U921" i="2"/>
  <c r="V921" i="2"/>
  <c r="S923" i="2"/>
  <c r="U922" i="2"/>
  <c r="V922" i="2"/>
  <c r="S924" i="2"/>
  <c r="U923" i="2"/>
  <c r="V923" i="2"/>
  <c r="S925" i="2"/>
  <c r="U924" i="2"/>
  <c r="V924" i="2"/>
  <c r="S926" i="2"/>
  <c r="U925" i="2"/>
  <c r="V925" i="2"/>
  <c r="S927" i="2"/>
  <c r="U926" i="2"/>
  <c r="V926" i="2"/>
  <c r="S928" i="2"/>
  <c r="U927" i="2"/>
  <c r="V927" i="2"/>
  <c r="S929" i="2"/>
  <c r="U928" i="2"/>
  <c r="V928" i="2"/>
  <c r="S930" i="2"/>
  <c r="U929" i="2"/>
  <c r="V929" i="2"/>
  <c r="S931" i="2"/>
  <c r="U930" i="2"/>
  <c r="V930" i="2"/>
  <c r="S932" i="2"/>
  <c r="U931" i="2"/>
  <c r="V931" i="2"/>
  <c r="S933" i="2"/>
  <c r="U932" i="2"/>
  <c r="V932" i="2"/>
  <c r="S934" i="2"/>
  <c r="U933" i="2"/>
  <c r="V933" i="2"/>
  <c r="S935" i="2"/>
  <c r="U934" i="2"/>
  <c r="V934" i="2"/>
  <c r="S936" i="2"/>
  <c r="U935" i="2"/>
  <c r="V935" i="2"/>
  <c r="S937" i="2"/>
  <c r="U936" i="2"/>
  <c r="V936" i="2"/>
  <c r="S938" i="2"/>
  <c r="U937" i="2"/>
  <c r="V937" i="2"/>
  <c r="S939" i="2"/>
  <c r="U938" i="2"/>
  <c r="V938" i="2"/>
  <c r="S940" i="2"/>
  <c r="U939" i="2"/>
  <c r="V939" i="2"/>
  <c r="S941" i="2"/>
  <c r="U940" i="2"/>
  <c r="V940" i="2"/>
  <c r="S942" i="2"/>
  <c r="U941" i="2"/>
  <c r="V941" i="2"/>
  <c r="S943" i="2"/>
  <c r="U942" i="2"/>
  <c r="V942" i="2"/>
  <c r="S944" i="2"/>
  <c r="U943" i="2"/>
  <c r="V943" i="2"/>
  <c r="S945" i="2"/>
  <c r="U944" i="2"/>
  <c r="V944" i="2"/>
  <c r="S946" i="2"/>
  <c r="U945" i="2"/>
  <c r="V945" i="2"/>
  <c r="S947" i="2"/>
  <c r="U946" i="2"/>
  <c r="V946" i="2"/>
  <c r="S948" i="2"/>
  <c r="U947" i="2"/>
  <c r="V947" i="2"/>
  <c r="S949" i="2"/>
  <c r="U948" i="2"/>
  <c r="V948" i="2"/>
  <c r="S950" i="2"/>
  <c r="U949" i="2"/>
  <c r="V949" i="2"/>
  <c r="S951" i="2"/>
  <c r="U950" i="2"/>
  <c r="V950" i="2"/>
  <c r="S952" i="2"/>
  <c r="U951" i="2"/>
  <c r="V951" i="2"/>
  <c r="S953" i="2"/>
  <c r="U952" i="2"/>
  <c r="V952" i="2"/>
  <c r="S954" i="2"/>
  <c r="U953" i="2"/>
  <c r="V953" i="2"/>
  <c r="S955" i="2"/>
  <c r="U954" i="2"/>
  <c r="V954" i="2"/>
  <c r="S956" i="2"/>
  <c r="U955" i="2"/>
  <c r="V955" i="2"/>
  <c r="S957" i="2"/>
  <c r="U956" i="2"/>
  <c r="V956" i="2"/>
  <c r="S958" i="2"/>
  <c r="U957" i="2"/>
  <c r="V957" i="2"/>
  <c r="S959" i="2"/>
  <c r="U958" i="2"/>
  <c r="V958" i="2"/>
  <c r="S960" i="2"/>
  <c r="U959" i="2"/>
  <c r="V959" i="2"/>
  <c r="S961" i="2"/>
  <c r="U960" i="2"/>
  <c r="V960" i="2"/>
  <c r="S962" i="2"/>
  <c r="U961" i="2"/>
  <c r="V961" i="2"/>
  <c r="S963" i="2"/>
  <c r="U962" i="2"/>
  <c r="V962" i="2"/>
  <c r="S964" i="2"/>
  <c r="U963" i="2"/>
  <c r="V963" i="2"/>
  <c r="S965" i="2"/>
  <c r="U964" i="2"/>
  <c r="V964" i="2"/>
  <c r="S966" i="2"/>
  <c r="U965" i="2"/>
  <c r="V965" i="2"/>
  <c r="S967" i="2"/>
  <c r="U966" i="2"/>
  <c r="V966" i="2"/>
  <c r="S968" i="2"/>
  <c r="U967" i="2"/>
  <c r="V967" i="2"/>
  <c r="S969" i="2"/>
  <c r="U968" i="2"/>
  <c r="V968" i="2"/>
  <c r="S970" i="2"/>
  <c r="U969" i="2"/>
  <c r="V969" i="2"/>
  <c r="S971" i="2"/>
  <c r="U970" i="2"/>
  <c r="V970" i="2"/>
  <c r="S972" i="2"/>
  <c r="U971" i="2"/>
  <c r="V971" i="2"/>
  <c r="S973" i="2"/>
  <c r="U972" i="2"/>
  <c r="V972" i="2"/>
  <c r="S974" i="2"/>
  <c r="U973" i="2"/>
  <c r="V973" i="2"/>
  <c r="S975" i="2"/>
  <c r="U974" i="2"/>
  <c r="V974" i="2"/>
  <c r="S976" i="2"/>
  <c r="U975" i="2"/>
  <c r="V975" i="2"/>
  <c r="S977" i="2"/>
  <c r="U976" i="2"/>
  <c r="V976" i="2"/>
  <c r="S978" i="2"/>
  <c r="U977" i="2"/>
  <c r="V977" i="2"/>
  <c r="S979" i="2"/>
  <c r="U978" i="2"/>
  <c r="V978" i="2"/>
  <c r="S980" i="2"/>
  <c r="U979" i="2"/>
  <c r="V979" i="2"/>
  <c r="S981" i="2"/>
  <c r="U980" i="2"/>
  <c r="V980" i="2"/>
  <c r="S982" i="2"/>
  <c r="U981" i="2"/>
  <c r="V981" i="2"/>
  <c r="S983" i="2"/>
  <c r="U982" i="2"/>
  <c r="V982" i="2"/>
  <c r="S984" i="2"/>
  <c r="U983" i="2"/>
  <c r="V983" i="2"/>
  <c r="S985" i="2"/>
  <c r="U984" i="2"/>
  <c r="V984" i="2"/>
  <c r="S986" i="2"/>
  <c r="U985" i="2"/>
  <c r="V985" i="2"/>
  <c r="S987" i="2"/>
  <c r="U986" i="2"/>
  <c r="V986" i="2"/>
  <c r="S988" i="2"/>
  <c r="U987" i="2"/>
  <c r="V987" i="2"/>
  <c r="S989" i="2"/>
  <c r="U988" i="2"/>
  <c r="V988" i="2"/>
  <c r="S990" i="2"/>
  <c r="U989" i="2"/>
  <c r="V989" i="2"/>
  <c r="S991" i="2"/>
  <c r="U990" i="2"/>
  <c r="V990" i="2"/>
  <c r="S992" i="2"/>
  <c r="U991" i="2"/>
  <c r="V991" i="2"/>
  <c r="S993" i="2"/>
  <c r="U992" i="2"/>
  <c r="V992" i="2"/>
  <c r="S994" i="2"/>
  <c r="U993" i="2"/>
  <c r="V993" i="2"/>
  <c r="S995" i="2"/>
  <c r="U994" i="2"/>
  <c r="V994" i="2"/>
  <c r="S996" i="2"/>
  <c r="U995" i="2"/>
  <c r="V995" i="2"/>
  <c r="S997" i="2"/>
  <c r="U996" i="2"/>
  <c r="V996" i="2"/>
  <c r="S998" i="2"/>
  <c r="U997" i="2"/>
  <c r="V997" i="2"/>
  <c r="S999" i="2"/>
  <c r="U998" i="2"/>
  <c r="V998" i="2"/>
  <c r="S1000" i="2"/>
  <c r="U999" i="2"/>
  <c r="V999" i="2"/>
  <c r="S1001" i="2"/>
  <c r="U1000" i="2"/>
  <c r="V1000" i="2"/>
  <c r="S1002" i="2"/>
  <c r="U1001" i="2"/>
  <c r="V1001" i="2"/>
  <c r="S1003" i="2"/>
  <c r="U1002" i="2"/>
  <c r="V1002" i="2"/>
  <c r="S1004" i="2"/>
  <c r="U1003" i="2"/>
  <c r="V1003" i="2"/>
  <c r="S1005" i="2"/>
  <c r="U1004" i="2"/>
  <c r="V1004" i="2"/>
  <c r="S1006" i="2"/>
  <c r="U1005" i="2"/>
  <c r="V1005" i="2"/>
  <c r="S1007" i="2"/>
  <c r="U1006" i="2"/>
  <c r="V1006" i="2"/>
  <c r="S1008" i="2"/>
  <c r="U1007" i="2"/>
  <c r="V1007" i="2"/>
  <c r="S1009" i="2"/>
  <c r="U1008" i="2"/>
  <c r="V1008" i="2"/>
  <c r="S1010" i="2"/>
  <c r="U1009" i="2"/>
  <c r="V1009" i="2"/>
  <c r="S1011" i="2"/>
  <c r="U1010" i="2"/>
  <c r="V1010" i="2"/>
  <c r="S1012" i="2"/>
  <c r="U1011" i="2"/>
  <c r="V1011" i="2"/>
  <c r="S1013" i="2"/>
  <c r="U1012" i="2"/>
  <c r="V1012" i="2"/>
  <c r="S1014" i="2"/>
  <c r="U1013" i="2"/>
  <c r="V1013" i="2"/>
  <c r="S1015" i="2"/>
  <c r="U1014" i="2"/>
  <c r="V1014" i="2"/>
  <c r="S1016" i="2"/>
  <c r="U1015" i="2"/>
  <c r="V1015" i="2"/>
  <c r="S1017" i="2"/>
  <c r="U1016" i="2"/>
  <c r="V1016" i="2"/>
  <c r="S1018" i="2"/>
  <c r="U1017" i="2"/>
  <c r="V1017" i="2"/>
  <c r="S1019" i="2"/>
  <c r="U1018" i="2"/>
  <c r="V1018" i="2"/>
  <c r="S1020" i="2"/>
  <c r="U1019" i="2"/>
  <c r="V1019" i="2"/>
  <c r="S1021" i="2"/>
  <c r="U1020" i="2"/>
  <c r="V1020" i="2"/>
  <c r="S1022" i="2"/>
  <c r="U1021" i="2"/>
  <c r="V1021" i="2"/>
  <c r="S1023" i="2"/>
  <c r="U1022" i="2"/>
  <c r="V1022" i="2"/>
  <c r="S1024" i="2"/>
  <c r="U1023" i="2"/>
  <c r="V1023" i="2"/>
  <c r="S1025" i="2"/>
  <c r="U1024" i="2"/>
  <c r="V1024" i="2"/>
  <c r="S1026" i="2"/>
  <c r="U1025" i="2"/>
  <c r="V1025" i="2"/>
  <c r="S1027" i="2"/>
  <c r="U1026" i="2"/>
  <c r="V1026" i="2"/>
  <c r="S1028" i="2"/>
  <c r="U1027" i="2"/>
  <c r="V1027" i="2"/>
  <c r="S1029" i="2"/>
  <c r="U1028" i="2"/>
  <c r="V1028" i="2"/>
  <c r="S1030" i="2"/>
  <c r="U1029" i="2"/>
  <c r="V1029" i="2"/>
  <c r="S1031" i="2"/>
  <c r="U1030" i="2"/>
  <c r="V1030" i="2"/>
  <c r="S1032" i="2"/>
  <c r="U1031" i="2"/>
  <c r="V1031" i="2"/>
  <c r="S1033" i="2"/>
  <c r="U1032" i="2"/>
  <c r="V1032" i="2"/>
  <c r="S1034" i="2"/>
  <c r="U1033" i="2"/>
  <c r="V1033" i="2"/>
  <c r="S1035" i="2"/>
  <c r="U1034" i="2"/>
  <c r="V1034" i="2"/>
  <c r="S1036" i="2"/>
  <c r="U1035" i="2"/>
  <c r="V1035" i="2"/>
  <c r="S1037" i="2"/>
  <c r="U1036" i="2"/>
  <c r="V1036" i="2"/>
  <c r="S1038" i="2"/>
  <c r="U1037" i="2"/>
  <c r="V1037" i="2"/>
  <c r="S1039" i="2"/>
  <c r="U1038" i="2"/>
  <c r="V1038" i="2"/>
  <c r="S1040" i="2"/>
  <c r="U1039" i="2"/>
  <c r="V1039" i="2"/>
  <c r="S1041" i="2"/>
  <c r="U1040" i="2"/>
  <c r="V1040" i="2"/>
  <c r="S1042" i="2"/>
  <c r="U1041" i="2"/>
  <c r="V1041" i="2"/>
  <c r="S1043" i="2"/>
  <c r="U1042" i="2"/>
  <c r="V1042" i="2"/>
  <c r="S1044" i="2"/>
  <c r="U1043" i="2"/>
  <c r="V1043" i="2"/>
  <c r="S1045" i="2"/>
  <c r="U1044" i="2"/>
  <c r="V1044" i="2"/>
  <c r="S1046" i="2"/>
  <c r="U1045" i="2"/>
  <c r="V1045" i="2"/>
  <c r="S1047" i="2"/>
  <c r="U1046" i="2"/>
  <c r="V1046" i="2"/>
  <c r="S1048" i="2"/>
  <c r="U1047" i="2"/>
  <c r="V1047" i="2"/>
  <c r="S1049" i="2"/>
  <c r="U1048" i="2"/>
  <c r="V1048" i="2"/>
  <c r="S1050" i="2"/>
  <c r="U1049" i="2"/>
  <c r="V1049" i="2"/>
  <c r="S1051" i="2"/>
  <c r="U1050" i="2"/>
  <c r="V1050" i="2"/>
  <c r="S1052" i="2"/>
  <c r="U1051" i="2"/>
  <c r="V1051" i="2"/>
  <c r="S1053" i="2"/>
  <c r="U1052" i="2"/>
  <c r="V1052" i="2"/>
  <c r="S1054" i="2"/>
  <c r="U1053" i="2"/>
  <c r="V1053" i="2"/>
  <c r="S1055" i="2"/>
  <c r="U1054" i="2"/>
  <c r="V1054" i="2"/>
  <c r="S1056" i="2"/>
  <c r="U1055" i="2"/>
  <c r="V1055" i="2"/>
  <c r="S1057" i="2"/>
  <c r="U1056" i="2"/>
  <c r="V1056" i="2"/>
  <c r="S1058" i="2"/>
  <c r="U1057" i="2"/>
  <c r="V1057" i="2"/>
  <c r="S1059" i="2"/>
  <c r="U1058" i="2"/>
  <c r="V1058" i="2"/>
  <c r="S1060" i="2"/>
  <c r="U1059" i="2"/>
  <c r="V1059" i="2"/>
  <c r="S1061" i="2"/>
  <c r="U1060" i="2"/>
  <c r="V1060" i="2"/>
  <c r="S1062" i="2"/>
  <c r="U1061" i="2"/>
  <c r="V1061" i="2"/>
  <c r="S1063" i="2"/>
  <c r="U1062" i="2"/>
  <c r="V1062" i="2"/>
  <c r="S1064" i="2"/>
  <c r="U1063" i="2"/>
  <c r="V1063" i="2"/>
  <c r="S1065" i="2"/>
  <c r="U1064" i="2"/>
  <c r="V1064" i="2"/>
  <c r="S1066" i="2"/>
  <c r="U1065" i="2"/>
  <c r="V1065" i="2"/>
  <c r="S1067" i="2"/>
  <c r="U1066" i="2"/>
  <c r="V1066" i="2"/>
  <c r="S1068" i="2"/>
  <c r="U1067" i="2"/>
  <c r="V1067" i="2"/>
  <c r="S1069" i="2"/>
  <c r="U1068" i="2"/>
  <c r="V1068" i="2"/>
  <c r="S1070" i="2"/>
  <c r="U1069" i="2"/>
  <c r="V1069" i="2"/>
  <c r="S1071" i="2"/>
  <c r="U1070" i="2"/>
  <c r="V1070" i="2"/>
  <c r="S1072" i="2"/>
  <c r="U1071" i="2"/>
  <c r="V1071" i="2"/>
  <c r="S1073" i="2"/>
  <c r="U1072" i="2"/>
  <c r="V1072" i="2"/>
  <c r="S1074" i="2"/>
  <c r="U1073" i="2"/>
  <c r="V1073" i="2"/>
  <c r="S1075" i="2"/>
  <c r="U1074" i="2"/>
  <c r="V1074" i="2"/>
  <c r="S1076" i="2"/>
  <c r="U1075" i="2"/>
  <c r="V1075" i="2"/>
  <c r="S1077" i="2"/>
  <c r="U1076" i="2"/>
  <c r="V1076" i="2"/>
  <c r="S1078" i="2"/>
  <c r="U1077" i="2"/>
  <c r="V1077" i="2"/>
  <c r="S1079" i="2"/>
  <c r="U1078" i="2"/>
  <c r="V1078" i="2"/>
  <c r="S1080" i="2"/>
  <c r="U1079" i="2"/>
  <c r="V1079" i="2"/>
  <c r="S1081" i="2"/>
  <c r="U1080" i="2"/>
  <c r="V1080" i="2"/>
  <c r="S1082" i="2"/>
  <c r="U1081" i="2"/>
  <c r="V1081" i="2"/>
  <c r="S1083" i="2"/>
  <c r="U1082" i="2"/>
  <c r="V1082" i="2"/>
  <c r="S1084" i="2"/>
  <c r="U1083" i="2"/>
  <c r="V1083" i="2"/>
  <c r="S1085" i="2"/>
  <c r="U1084" i="2"/>
  <c r="V1084" i="2"/>
  <c r="S1086" i="2"/>
  <c r="U1085" i="2"/>
  <c r="V1085" i="2"/>
  <c r="S1087" i="2"/>
  <c r="U1086" i="2"/>
  <c r="V1086" i="2"/>
  <c r="S1088" i="2"/>
  <c r="U1087" i="2"/>
  <c r="V1087" i="2"/>
  <c r="S1089" i="2"/>
  <c r="U1088" i="2"/>
  <c r="V1088" i="2"/>
  <c r="S1090" i="2"/>
  <c r="U1089" i="2"/>
  <c r="V1089" i="2"/>
  <c r="S1091" i="2"/>
  <c r="U1090" i="2"/>
  <c r="V1090" i="2"/>
  <c r="S1092" i="2"/>
  <c r="U1091" i="2"/>
  <c r="V1091" i="2"/>
  <c r="S1093" i="2"/>
  <c r="U1092" i="2"/>
  <c r="V1092" i="2"/>
  <c r="S1094" i="2"/>
  <c r="U1093" i="2"/>
  <c r="V1093" i="2"/>
  <c r="S1095" i="2"/>
  <c r="U1094" i="2"/>
  <c r="V1094" i="2"/>
  <c r="S1096" i="2"/>
  <c r="U1095" i="2"/>
  <c r="V1095" i="2"/>
  <c r="S1097" i="2"/>
  <c r="U1096" i="2"/>
  <c r="V1096" i="2"/>
  <c r="S1098" i="2"/>
  <c r="U1097" i="2"/>
  <c r="V1097" i="2"/>
  <c r="S1099" i="2"/>
  <c r="U1098" i="2"/>
  <c r="V1098" i="2"/>
  <c r="S1100" i="2"/>
  <c r="U1099" i="2"/>
  <c r="V1099" i="2"/>
  <c r="S1101" i="2"/>
  <c r="U1100" i="2"/>
  <c r="V1100" i="2"/>
  <c r="S1102" i="2"/>
  <c r="U1101" i="2"/>
  <c r="V1101" i="2"/>
  <c r="S1103" i="2"/>
  <c r="U1102" i="2"/>
  <c r="V1102" i="2"/>
  <c r="S1104" i="2"/>
  <c r="U1103" i="2"/>
  <c r="V1103" i="2"/>
  <c r="S1105" i="2"/>
  <c r="U1104" i="2"/>
  <c r="V1104" i="2"/>
  <c r="S1106" i="2"/>
  <c r="U1105" i="2"/>
  <c r="V1105" i="2"/>
  <c r="S1107" i="2"/>
  <c r="U1106" i="2"/>
  <c r="V1106" i="2"/>
  <c r="S1108" i="2"/>
  <c r="U1107" i="2"/>
  <c r="V1107" i="2"/>
  <c r="S1109" i="2"/>
  <c r="U1108" i="2"/>
  <c r="V1108" i="2"/>
  <c r="S1110" i="2"/>
  <c r="U1109" i="2"/>
  <c r="V1109" i="2"/>
  <c r="S1111" i="2"/>
  <c r="U1110" i="2"/>
  <c r="V1110" i="2"/>
  <c r="S1112" i="2"/>
  <c r="U1111" i="2"/>
  <c r="V1111" i="2"/>
  <c r="S1113" i="2"/>
  <c r="U1112" i="2"/>
  <c r="V1112" i="2"/>
  <c r="S1114" i="2"/>
  <c r="U1113" i="2"/>
  <c r="V1113" i="2"/>
  <c r="S1115" i="2"/>
  <c r="U1114" i="2"/>
  <c r="V1114" i="2"/>
  <c r="S1116" i="2"/>
  <c r="U1115" i="2"/>
  <c r="V1115" i="2"/>
  <c r="S1117" i="2"/>
  <c r="U1116" i="2"/>
  <c r="V1116" i="2"/>
  <c r="S1118" i="2"/>
  <c r="U1117" i="2"/>
  <c r="V1117" i="2"/>
  <c r="S1119" i="2"/>
  <c r="U1118" i="2"/>
  <c r="V1118" i="2"/>
  <c r="S1120" i="2"/>
  <c r="U1119" i="2"/>
  <c r="V1119" i="2"/>
  <c r="S1121" i="2"/>
  <c r="U1120" i="2"/>
  <c r="V1120" i="2"/>
  <c r="S1122" i="2"/>
  <c r="U1121" i="2"/>
  <c r="V1121" i="2"/>
  <c r="S1123" i="2"/>
  <c r="U1122" i="2"/>
  <c r="V1122" i="2"/>
  <c r="S1124" i="2"/>
  <c r="U1123" i="2"/>
  <c r="V1123" i="2"/>
  <c r="S1125" i="2"/>
  <c r="U1124" i="2"/>
  <c r="V1124" i="2"/>
  <c r="S1126" i="2"/>
  <c r="U1125" i="2"/>
  <c r="V1125" i="2"/>
  <c r="S1127" i="2"/>
  <c r="U1126" i="2"/>
  <c r="V1126" i="2"/>
  <c r="S1128" i="2"/>
  <c r="U1127" i="2"/>
  <c r="V1127" i="2"/>
  <c r="S1129" i="2"/>
  <c r="U1128" i="2"/>
  <c r="V1128" i="2"/>
  <c r="S1130" i="2"/>
  <c r="U1129" i="2"/>
  <c r="V1129" i="2"/>
  <c r="S1131" i="2"/>
  <c r="U1130" i="2"/>
  <c r="V1130" i="2"/>
  <c r="S1132" i="2"/>
  <c r="U1131" i="2"/>
  <c r="V1131" i="2"/>
  <c r="S1133" i="2"/>
  <c r="U1132" i="2"/>
  <c r="V1132" i="2"/>
  <c r="S1134" i="2"/>
  <c r="U1133" i="2"/>
  <c r="V1133" i="2"/>
  <c r="S1135" i="2"/>
  <c r="U1134" i="2"/>
  <c r="V1134" i="2"/>
  <c r="S1136" i="2"/>
  <c r="U1135" i="2"/>
  <c r="V1135" i="2"/>
  <c r="S1137" i="2"/>
  <c r="U1136" i="2"/>
  <c r="V1136" i="2"/>
  <c r="S1138" i="2"/>
  <c r="U1137" i="2"/>
  <c r="V1137" i="2"/>
  <c r="S1139" i="2"/>
  <c r="U1138" i="2"/>
  <c r="V1138" i="2"/>
  <c r="S1140" i="2"/>
  <c r="U1139" i="2"/>
  <c r="V1139" i="2"/>
  <c r="S1141" i="2"/>
  <c r="U1140" i="2"/>
  <c r="V1140" i="2"/>
  <c r="S1142" i="2"/>
  <c r="U1141" i="2"/>
  <c r="V1141" i="2"/>
  <c r="S1143" i="2"/>
  <c r="U1142" i="2"/>
  <c r="V1142" i="2"/>
  <c r="S1144" i="2"/>
  <c r="U1143" i="2"/>
  <c r="V1143" i="2"/>
  <c r="S1145" i="2"/>
  <c r="U1144" i="2"/>
  <c r="V1144" i="2"/>
  <c r="S1146" i="2"/>
  <c r="U1145" i="2"/>
  <c r="V1145" i="2"/>
  <c r="S1147" i="2"/>
  <c r="U1146" i="2"/>
  <c r="V1146" i="2"/>
  <c r="S1148" i="2"/>
  <c r="U1147" i="2"/>
  <c r="V1147" i="2"/>
  <c r="S1149" i="2"/>
  <c r="U1148" i="2"/>
  <c r="V1148" i="2"/>
  <c r="S1150" i="2"/>
  <c r="U1149" i="2"/>
  <c r="V1149" i="2"/>
  <c r="S1151" i="2"/>
  <c r="U1150" i="2"/>
  <c r="V1150" i="2"/>
  <c r="S1152" i="2"/>
  <c r="U1151" i="2"/>
  <c r="V1151" i="2"/>
  <c r="S1153" i="2"/>
  <c r="U1152" i="2"/>
  <c r="V1152" i="2"/>
  <c r="S1154" i="2"/>
  <c r="U1153" i="2"/>
  <c r="V1153" i="2"/>
  <c r="S1155" i="2"/>
  <c r="U1154" i="2"/>
  <c r="V1154" i="2"/>
  <c r="S1156" i="2"/>
  <c r="U1155" i="2"/>
  <c r="V1155" i="2"/>
  <c r="S1157" i="2"/>
  <c r="U1156" i="2"/>
  <c r="V1156" i="2"/>
  <c r="S1158" i="2"/>
  <c r="U1157" i="2"/>
  <c r="V1157" i="2"/>
  <c r="S1159" i="2"/>
  <c r="U1158" i="2"/>
  <c r="V1158" i="2"/>
  <c r="S1160" i="2"/>
  <c r="U1159" i="2"/>
  <c r="V1159" i="2"/>
  <c r="S1161" i="2"/>
  <c r="U1160" i="2"/>
  <c r="V1160" i="2"/>
  <c r="S1162" i="2"/>
  <c r="U1161" i="2"/>
  <c r="V1161" i="2"/>
  <c r="S1163" i="2"/>
  <c r="U1162" i="2"/>
  <c r="V1162" i="2"/>
  <c r="S1164" i="2"/>
  <c r="U1163" i="2"/>
  <c r="V1163" i="2"/>
  <c r="S1165" i="2"/>
  <c r="U1164" i="2"/>
  <c r="V1164" i="2"/>
  <c r="S1166" i="2"/>
  <c r="U1165" i="2"/>
  <c r="V1165" i="2"/>
  <c r="S1167" i="2"/>
  <c r="U1166" i="2"/>
  <c r="V1166" i="2"/>
  <c r="S1168" i="2"/>
  <c r="U1167" i="2"/>
  <c r="V1167" i="2"/>
  <c r="S1169" i="2"/>
  <c r="U1168" i="2"/>
  <c r="V1168" i="2"/>
  <c r="S1170" i="2"/>
  <c r="U1169" i="2"/>
  <c r="V1169" i="2"/>
  <c r="S1171" i="2"/>
  <c r="U1170" i="2"/>
  <c r="V1170" i="2"/>
  <c r="S1172" i="2"/>
  <c r="U1171" i="2"/>
  <c r="V1171" i="2"/>
  <c r="S1173" i="2"/>
  <c r="U1172" i="2"/>
  <c r="V1172" i="2"/>
  <c r="S1174" i="2"/>
  <c r="U1173" i="2"/>
  <c r="V1173" i="2"/>
  <c r="S1175" i="2"/>
  <c r="U1174" i="2"/>
  <c r="V1174" i="2"/>
  <c r="S1176" i="2"/>
  <c r="U1175" i="2"/>
  <c r="V1175" i="2"/>
  <c r="S1177" i="2"/>
  <c r="U1176" i="2"/>
  <c r="V1176" i="2"/>
  <c r="S1178" i="2"/>
  <c r="U1177" i="2"/>
  <c r="V1177" i="2"/>
  <c r="S1179" i="2"/>
  <c r="U1178" i="2"/>
  <c r="V1178" i="2"/>
  <c r="S1180" i="2"/>
  <c r="U1179" i="2"/>
  <c r="V1179" i="2"/>
  <c r="S1181" i="2"/>
  <c r="U1180" i="2"/>
  <c r="V1180" i="2"/>
  <c r="S1182" i="2"/>
  <c r="U1181" i="2"/>
  <c r="V1181" i="2"/>
  <c r="S1183" i="2"/>
  <c r="U1182" i="2"/>
  <c r="V1182" i="2"/>
  <c r="S1184" i="2"/>
  <c r="U1183" i="2"/>
  <c r="V1183" i="2"/>
  <c r="S1185" i="2"/>
  <c r="U1184" i="2"/>
  <c r="V1184" i="2"/>
  <c r="S1186" i="2"/>
  <c r="U1185" i="2"/>
  <c r="V1185" i="2"/>
  <c r="S1187" i="2"/>
  <c r="U1186" i="2"/>
  <c r="V1186" i="2"/>
  <c r="S1188" i="2"/>
  <c r="U1187" i="2"/>
  <c r="V1187" i="2"/>
  <c r="S1189" i="2"/>
  <c r="U1188" i="2"/>
  <c r="V1188" i="2"/>
  <c r="S1190" i="2"/>
  <c r="U1189" i="2"/>
  <c r="V1189" i="2"/>
  <c r="S1191" i="2"/>
  <c r="U1190" i="2"/>
  <c r="V1190" i="2"/>
  <c r="S1192" i="2"/>
  <c r="U1191" i="2"/>
  <c r="V1191" i="2"/>
  <c r="S1193" i="2"/>
  <c r="U1192" i="2"/>
  <c r="V1192" i="2"/>
  <c r="S1194" i="2"/>
  <c r="U1193" i="2"/>
  <c r="V1193" i="2"/>
  <c r="S1195" i="2"/>
  <c r="U1194" i="2"/>
  <c r="V1194" i="2"/>
  <c r="S1196" i="2"/>
  <c r="U1195" i="2"/>
  <c r="V1195" i="2"/>
  <c r="S1197" i="2"/>
  <c r="U1196" i="2"/>
  <c r="V1196" i="2"/>
  <c r="S1198" i="2"/>
  <c r="U1197" i="2"/>
  <c r="V1197" i="2"/>
  <c r="S1199" i="2"/>
  <c r="U1198" i="2"/>
  <c r="V1198" i="2"/>
  <c r="S1200" i="2"/>
  <c r="U1199" i="2"/>
  <c r="V1199" i="2"/>
  <c r="S1201" i="2"/>
  <c r="U1200" i="2"/>
  <c r="V1200" i="2"/>
  <c r="S1202" i="2"/>
  <c r="U1201" i="2"/>
  <c r="V1201" i="2"/>
  <c r="S1203" i="2"/>
  <c r="U1202" i="2"/>
  <c r="V1202" i="2"/>
  <c r="S1204" i="2"/>
  <c r="U1203" i="2"/>
  <c r="V1203" i="2"/>
  <c r="S1205" i="2"/>
  <c r="U1204" i="2"/>
  <c r="V1204" i="2"/>
  <c r="S1206" i="2"/>
  <c r="U1205" i="2"/>
  <c r="V1205" i="2"/>
  <c r="S1207" i="2"/>
  <c r="U1206" i="2"/>
  <c r="V1206" i="2"/>
  <c r="S1208" i="2"/>
  <c r="U1207" i="2"/>
  <c r="V1207" i="2"/>
  <c r="S1209" i="2"/>
  <c r="U1208" i="2"/>
  <c r="V1208" i="2"/>
  <c r="S1210" i="2"/>
  <c r="U1209" i="2"/>
  <c r="V1209" i="2"/>
  <c r="S1211" i="2"/>
  <c r="U1210" i="2"/>
  <c r="V1210" i="2"/>
  <c r="S1212" i="2"/>
  <c r="U1211" i="2"/>
  <c r="V1211" i="2"/>
  <c r="S1213" i="2"/>
  <c r="U1212" i="2"/>
  <c r="V1212" i="2"/>
  <c r="S1214" i="2"/>
  <c r="U1213" i="2"/>
  <c r="V1213" i="2"/>
  <c r="S1215" i="2"/>
  <c r="U1214" i="2"/>
  <c r="V1214" i="2"/>
  <c r="S1216" i="2"/>
  <c r="U1215" i="2"/>
  <c r="V1215" i="2"/>
  <c r="S1217" i="2"/>
  <c r="U1216" i="2"/>
  <c r="V1216" i="2"/>
  <c r="S1218" i="2"/>
  <c r="U1217" i="2"/>
  <c r="V1217" i="2"/>
  <c r="S1219" i="2"/>
  <c r="U1218" i="2"/>
  <c r="V1218" i="2"/>
  <c r="S1220" i="2"/>
  <c r="U1219" i="2"/>
  <c r="V1219" i="2"/>
  <c r="S1221" i="2"/>
  <c r="U1220" i="2"/>
  <c r="V1220" i="2"/>
  <c r="S1222" i="2"/>
  <c r="U1221" i="2"/>
  <c r="V1221" i="2"/>
  <c r="S1223" i="2"/>
  <c r="U1222" i="2"/>
  <c r="V1222" i="2"/>
  <c r="S1224" i="2"/>
  <c r="U1223" i="2"/>
  <c r="V1223" i="2"/>
  <c r="S1225" i="2"/>
  <c r="U1224" i="2"/>
  <c r="V1224" i="2"/>
  <c r="S1226" i="2"/>
  <c r="U1225" i="2"/>
  <c r="V1225" i="2"/>
  <c r="S1227" i="2"/>
  <c r="U1226" i="2"/>
  <c r="V1226" i="2"/>
  <c r="S1228" i="2"/>
  <c r="U1227" i="2"/>
  <c r="V1227" i="2"/>
  <c r="S1229" i="2"/>
  <c r="U1228" i="2"/>
  <c r="V1228" i="2"/>
  <c r="S1230" i="2"/>
  <c r="U1229" i="2"/>
  <c r="V1229" i="2"/>
  <c r="S1231" i="2"/>
  <c r="U1230" i="2"/>
  <c r="V1230" i="2"/>
  <c r="S1232" i="2"/>
  <c r="U1231" i="2"/>
  <c r="V1231" i="2"/>
  <c r="S1233" i="2"/>
  <c r="U1232" i="2"/>
  <c r="V1232" i="2"/>
  <c r="S1234" i="2"/>
  <c r="U1233" i="2"/>
  <c r="V1233" i="2"/>
  <c r="S1235" i="2"/>
  <c r="U1234" i="2"/>
  <c r="V1234" i="2"/>
  <c r="S1236" i="2"/>
  <c r="U1235" i="2"/>
  <c r="V1235" i="2"/>
  <c r="S1237" i="2"/>
  <c r="U1236" i="2"/>
  <c r="V1236" i="2"/>
  <c r="S1238" i="2"/>
  <c r="U1237" i="2"/>
  <c r="V1237" i="2"/>
  <c r="S1239" i="2"/>
  <c r="U1238" i="2"/>
  <c r="V1238" i="2"/>
  <c r="S1240" i="2"/>
  <c r="U1239" i="2"/>
  <c r="V1239" i="2"/>
  <c r="S1241" i="2"/>
  <c r="U1240" i="2"/>
  <c r="V1240" i="2"/>
  <c r="S1242" i="2"/>
  <c r="U1241" i="2"/>
  <c r="V1241" i="2"/>
  <c r="S1243" i="2"/>
  <c r="U1242" i="2"/>
  <c r="V1242" i="2"/>
  <c r="S1244" i="2"/>
  <c r="U1243" i="2"/>
  <c r="V1243" i="2"/>
  <c r="S1245" i="2"/>
  <c r="U1244" i="2"/>
  <c r="V1244" i="2"/>
  <c r="S1246" i="2"/>
  <c r="U1245" i="2"/>
  <c r="V1245" i="2"/>
  <c r="S1247" i="2"/>
  <c r="U1246" i="2"/>
  <c r="V1246" i="2"/>
  <c r="S1248" i="2"/>
  <c r="U1247" i="2"/>
  <c r="V1247" i="2"/>
  <c r="S1249" i="2"/>
  <c r="U1248" i="2"/>
  <c r="V1248" i="2"/>
  <c r="S1250" i="2"/>
  <c r="U1249" i="2"/>
  <c r="V1249" i="2"/>
  <c r="S1251" i="2"/>
  <c r="U1250" i="2"/>
  <c r="V1250" i="2"/>
  <c r="S1252" i="2"/>
  <c r="U1251" i="2"/>
  <c r="V1251" i="2"/>
  <c r="S1253" i="2"/>
  <c r="U1252" i="2"/>
  <c r="V1252" i="2"/>
  <c r="S1254" i="2"/>
  <c r="U1253" i="2"/>
  <c r="V1253" i="2"/>
  <c r="S1255" i="2"/>
  <c r="U1254" i="2"/>
  <c r="V1254" i="2"/>
  <c r="S1256" i="2"/>
  <c r="U1255" i="2"/>
  <c r="V1255" i="2"/>
  <c r="S1257" i="2"/>
  <c r="U1256" i="2"/>
  <c r="V1256" i="2"/>
  <c r="S1258" i="2"/>
  <c r="U1257" i="2"/>
  <c r="V1257" i="2"/>
  <c r="S1259" i="2"/>
  <c r="U1258" i="2"/>
  <c r="V1258" i="2"/>
  <c r="S1260" i="2"/>
  <c r="U1259" i="2"/>
  <c r="V1259" i="2"/>
  <c r="S1261" i="2"/>
  <c r="U1260" i="2"/>
  <c r="V1260" i="2"/>
  <c r="S1262" i="2"/>
  <c r="U1261" i="2"/>
  <c r="V1261" i="2"/>
  <c r="S1263" i="2"/>
  <c r="U1262" i="2"/>
  <c r="V1262" i="2"/>
  <c r="S1264" i="2"/>
  <c r="U1263" i="2"/>
  <c r="V1263" i="2"/>
  <c r="S1265" i="2"/>
  <c r="U1264" i="2"/>
  <c r="V1264" i="2"/>
  <c r="S1266" i="2"/>
  <c r="U1265" i="2"/>
  <c r="V1265" i="2"/>
  <c r="S1267" i="2"/>
  <c r="U1266" i="2"/>
  <c r="V1266" i="2"/>
  <c r="S1268" i="2"/>
  <c r="U1267" i="2"/>
  <c r="V1267" i="2"/>
  <c r="S1269" i="2"/>
  <c r="U1268" i="2"/>
  <c r="V1268" i="2"/>
  <c r="S1270" i="2"/>
  <c r="U1269" i="2"/>
  <c r="V1269" i="2"/>
  <c r="S1271" i="2"/>
  <c r="U1270" i="2"/>
  <c r="V1270" i="2"/>
  <c r="S1272" i="2"/>
  <c r="U1271" i="2"/>
  <c r="V1271" i="2"/>
  <c r="S1273" i="2"/>
  <c r="U1272" i="2"/>
  <c r="V1272" i="2"/>
  <c r="S1274" i="2"/>
  <c r="U1273" i="2"/>
  <c r="V1273" i="2"/>
  <c r="S1275" i="2"/>
  <c r="U1274" i="2"/>
  <c r="V1274" i="2"/>
  <c r="S1276" i="2"/>
  <c r="U1275" i="2"/>
  <c r="V1275" i="2"/>
  <c r="S1277" i="2"/>
  <c r="U1276" i="2"/>
  <c r="V1276" i="2"/>
  <c r="S1278" i="2"/>
  <c r="U1277" i="2"/>
  <c r="V1277" i="2"/>
  <c r="S1279" i="2"/>
  <c r="U1278" i="2"/>
  <c r="V1278" i="2"/>
  <c r="S1280" i="2"/>
  <c r="U1279" i="2"/>
  <c r="V1279" i="2"/>
  <c r="S1281" i="2"/>
  <c r="U1280" i="2"/>
  <c r="V1280" i="2"/>
  <c r="S1282" i="2"/>
  <c r="U1281" i="2"/>
  <c r="V1281" i="2"/>
  <c r="S1283" i="2"/>
  <c r="U1282" i="2"/>
  <c r="V1282" i="2"/>
  <c r="S1284" i="2"/>
  <c r="U1283" i="2"/>
  <c r="V1283" i="2"/>
  <c r="S1285" i="2"/>
  <c r="U1284" i="2"/>
  <c r="V1284" i="2"/>
  <c r="S1286" i="2"/>
  <c r="U1285" i="2"/>
  <c r="V1285" i="2"/>
  <c r="S1287" i="2"/>
  <c r="U1286" i="2"/>
  <c r="V1286" i="2"/>
  <c r="S1288" i="2"/>
  <c r="U1287" i="2"/>
  <c r="V1287" i="2"/>
  <c r="S1289" i="2"/>
  <c r="U1288" i="2"/>
  <c r="V1288" i="2"/>
  <c r="S1290" i="2"/>
  <c r="U1289" i="2"/>
  <c r="V1289" i="2"/>
  <c r="S1291" i="2"/>
  <c r="U1290" i="2"/>
  <c r="V1290" i="2"/>
  <c r="S1292" i="2"/>
  <c r="U1291" i="2"/>
  <c r="V1291" i="2"/>
  <c r="S1293" i="2"/>
  <c r="U1292" i="2"/>
  <c r="V1292" i="2"/>
  <c r="S1294" i="2"/>
  <c r="U1293" i="2"/>
  <c r="V1293" i="2"/>
  <c r="S1295" i="2"/>
  <c r="U1294" i="2"/>
  <c r="V1294" i="2"/>
  <c r="S1296" i="2"/>
  <c r="U1295" i="2"/>
  <c r="V1295" i="2"/>
  <c r="S1297" i="2"/>
  <c r="U1296" i="2"/>
  <c r="V1296" i="2"/>
  <c r="S1298" i="2"/>
  <c r="U1297" i="2"/>
  <c r="V1297" i="2"/>
  <c r="S1299" i="2"/>
  <c r="U1298" i="2"/>
  <c r="V1298" i="2"/>
  <c r="S1300" i="2"/>
  <c r="U1299" i="2"/>
  <c r="V1299" i="2"/>
  <c r="S1301" i="2"/>
  <c r="U1300" i="2"/>
  <c r="V1300" i="2"/>
  <c r="S1302" i="2"/>
  <c r="U1301" i="2"/>
  <c r="V1301" i="2"/>
  <c r="S1303" i="2"/>
  <c r="U1302" i="2"/>
  <c r="V1302" i="2"/>
  <c r="S1304" i="2"/>
  <c r="U1303" i="2"/>
  <c r="V1303" i="2"/>
  <c r="S1305" i="2"/>
  <c r="U1304" i="2"/>
  <c r="V1304" i="2"/>
  <c r="S1306" i="2"/>
  <c r="U1305" i="2"/>
  <c r="V1305" i="2"/>
  <c r="S1307" i="2"/>
  <c r="U1306" i="2"/>
  <c r="V1306" i="2"/>
  <c r="S1308" i="2"/>
  <c r="U1307" i="2"/>
  <c r="V1307" i="2"/>
  <c r="S1309" i="2"/>
  <c r="U1308" i="2"/>
  <c r="V1308" i="2"/>
  <c r="S1310" i="2"/>
  <c r="U1309" i="2"/>
  <c r="V1309" i="2"/>
  <c r="S1311" i="2"/>
  <c r="U1310" i="2"/>
  <c r="V1310" i="2"/>
  <c r="S1312" i="2"/>
  <c r="U1311" i="2"/>
  <c r="V1311" i="2"/>
  <c r="S1313" i="2"/>
  <c r="U1312" i="2"/>
  <c r="V1312" i="2"/>
  <c r="S1314" i="2"/>
  <c r="U1313" i="2"/>
  <c r="V1313" i="2"/>
  <c r="S1315" i="2"/>
  <c r="U1314" i="2"/>
  <c r="V1314" i="2"/>
  <c r="S1316" i="2"/>
  <c r="U1315" i="2"/>
  <c r="V1315" i="2"/>
  <c r="S1317" i="2"/>
  <c r="U1316" i="2"/>
  <c r="V1316" i="2"/>
  <c r="S1318" i="2"/>
  <c r="U1317" i="2"/>
  <c r="V1317" i="2"/>
  <c r="S1319" i="2"/>
  <c r="U1318" i="2"/>
  <c r="V1318" i="2"/>
  <c r="S1320" i="2"/>
  <c r="U1319" i="2"/>
  <c r="V1319" i="2"/>
  <c r="S1321" i="2"/>
  <c r="U1320" i="2"/>
  <c r="V1320" i="2"/>
  <c r="S1322" i="2"/>
  <c r="U1321" i="2"/>
  <c r="V1321" i="2"/>
  <c r="S1323" i="2"/>
  <c r="U1322" i="2"/>
  <c r="V1322" i="2"/>
  <c r="S1324" i="2"/>
  <c r="U1323" i="2"/>
  <c r="V1323" i="2"/>
  <c r="S1325" i="2"/>
  <c r="U1324" i="2"/>
  <c r="V1324" i="2"/>
  <c r="S1326" i="2"/>
  <c r="U1325" i="2"/>
  <c r="V1325" i="2"/>
  <c r="S1327" i="2"/>
  <c r="U1326" i="2"/>
  <c r="V1326" i="2"/>
  <c r="S1328" i="2"/>
  <c r="U1327" i="2"/>
  <c r="V1327" i="2"/>
  <c r="S1329" i="2"/>
  <c r="U1328" i="2"/>
  <c r="V1328" i="2"/>
  <c r="S1330" i="2"/>
  <c r="U1329" i="2"/>
  <c r="V1329" i="2"/>
  <c r="S1331" i="2"/>
  <c r="U1330" i="2"/>
  <c r="V1330" i="2"/>
  <c r="S1332" i="2"/>
  <c r="U1331" i="2"/>
  <c r="V1331" i="2"/>
  <c r="S1333" i="2"/>
  <c r="U1332" i="2"/>
  <c r="V1332" i="2"/>
  <c r="S1334" i="2"/>
  <c r="U1333" i="2"/>
  <c r="V1333" i="2"/>
  <c r="S1335" i="2"/>
  <c r="U1334" i="2"/>
  <c r="V1334" i="2"/>
  <c r="S1336" i="2"/>
  <c r="U1335" i="2"/>
  <c r="V1335" i="2"/>
  <c r="S1337" i="2"/>
  <c r="U1336" i="2"/>
  <c r="V1336" i="2"/>
  <c r="S1338" i="2"/>
  <c r="U1337" i="2"/>
  <c r="V1337" i="2"/>
  <c r="S1339" i="2"/>
  <c r="U1338" i="2"/>
  <c r="V1338" i="2"/>
  <c r="S1340" i="2"/>
  <c r="U1339" i="2"/>
  <c r="V1339" i="2"/>
  <c r="S1341" i="2"/>
  <c r="U1340" i="2"/>
  <c r="V1340" i="2"/>
  <c r="S1342" i="2"/>
  <c r="U1341" i="2"/>
  <c r="V1341" i="2"/>
  <c r="S1343" i="2"/>
  <c r="U1342" i="2"/>
  <c r="V1342" i="2"/>
  <c r="S1344" i="2"/>
  <c r="U1343" i="2"/>
  <c r="V1343" i="2"/>
  <c r="S1345" i="2"/>
  <c r="U1344" i="2"/>
  <c r="V1344" i="2"/>
  <c r="S1346" i="2"/>
  <c r="U1345" i="2"/>
  <c r="V1345" i="2"/>
  <c r="S1347" i="2"/>
  <c r="U1346" i="2"/>
  <c r="V1346" i="2"/>
  <c r="S1348" i="2"/>
  <c r="U1347" i="2"/>
  <c r="V1347" i="2"/>
  <c r="S1349" i="2"/>
  <c r="U1348" i="2"/>
  <c r="V1348" i="2"/>
  <c r="S1350" i="2"/>
  <c r="U1349" i="2"/>
  <c r="V1349" i="2"/>
  <c r="S1351" i="2"/>
  <c r="U1350" i="2"/>
  <c r="V1350" i="2"/>
  <c r="S1352" i="2"/>
  <c r="U1351" i="2"/>
  <c r="V1351" i="2"/>
  <c r="S1353" i="2"/>
  <c r="U1352" i="2"/>
  <c r="V1352" i="2"/>
  <c r="S1354" i="2"/>
  <c r="U1353" i="2"/>
  <c r="V1353" i="2"/>
  <c r="S1355" i="2"/>
  <c r="U1354" i="2"/>
  <c r="V1354" i="2"/>
  <c r="S1356" i="2"/>
  <c r="U1355" i="2"/>
  <c r="V1355" i="2"/>
  <c r="S1357" i="2"/>
  <c r="U1356" i="2"/>
  <c r="V1356" i="2"/>
  <c r="S1358" i="2"/>
  <c r="U1357" i="2"/>
  <c r="V1357" i="2"/>
  <c r="S1359" i="2"/>
  <c r="U1358" i="2"/>
  <c r="V1358" i="2"/>
  <c r="S1360" i="2"/>
  <c r="U1359" i="2"/>
  <c r="V1359" i="2"/>
  <c r="S1361" i="2"/>
  <c r="U1360" i="2"/>
  <c r="V1360" i="2"/>
  <c r="S1362" i="2"/>
  <c r="U1361" i="2"/>
  <c r="V1361" i="2"/>
  <c r="S1363" i="2"/>
  <c r="U1362" i="2"/>
  <c r="V1362" i="2"/>
  <c r="S1364" i="2"/>
  <c r="U1363" i="2"/>
  <c r="V1363" i="2"/>
  <c r="S1365" i="2"/>
  <c r="U1364" i="2"/>
  <c r="V1364" i="2"/>
  <c r="S1366" i="2"/>
  <c r="U1365" i="2"/>
  <c r="V1365" i="2"/>
  <c r="S1367" i="2"/>
  <c r="U1366" i="2"/>
  <c r="V1366" i="2"/>
  <c r="S1368" i="2"/>
  <c r="U1367" i="2"/>
  <c r="V1367" i="2"/>
  <c r="S1369" i="2"/>
  <c r="U1368" i="2"/>
  <c r="V1368" i="2"/>
  <c r="S1370" i="2"/>
  <c r="U1369" i="2"/>
  <c r="V1369" i="2"/>
  <c r="S1371" i="2"/>
  <c r="U1370" i="2"/>
  <c r="V1370" i="2"/>
  <c r="S1372" i="2"/>
  <c r="U1371" i="2"/>
  <c r="V1371" i="2"/>
  <c r="S1373" i="2"/>
  <c r="U1372" i="2"/>
  <c r="V1372" i="2"/>
  <c r="S1374" i="2"/>
  <c r="U1373" i="2"/>
  <c r="V1373" i="2"/>
  <c r="S1375" i="2"/>
  <c r="U1374" i="2"/>
  <c r="V1374" i="2"/>
  <c r="S1376" i="2"/>
  <c r="U1375" i="2"/>
  <c r="V1375" i="2"/>
  <c r="S1377" i="2"/>
  <c r="U1376" i="2"/>
  <c r="V1376" i="2"/>
  <c r="S1378" i="2"/>
  <c r="U1377" i="2"/>
  <c r="V1377" i="2"/>
  <c r="S1379" i="2"/>
  <c r="U1378" i="2"/>
  <c r="V1378" i="2"/>
  <c r="S1380" i="2"/>
  <c r="U1379" i="2"/>
  <c r="V1379" i="2"/>
  <c r="S1381" i="2"/>
  <c r="U1380" i="2"/>
  <c r="V1380" i="2"/>
  <c r="S1382" i="2"/>
  <c r="U1381" i="2"/>
  <c r="V1381" i="2"/>
  <c r="S1383" i="2"/>
  <c r="U1382" i="2"/>
  <c r="V1382" i="2"/>
  <c r="S1384" i="2"/>
  <c r="U1383" i="2"/>
  <c r="V1383" i="2"/>
  <c r="S1385" i="2"/>
  <c r="U1384" i="2"/>
  <c r="V1384" i="2"/>
  <c r="S1386" i="2"/>
  <c r="U1385" i="2"/>
  <c r="V1385" i="2"/>
  <c r="S1387" i="2"/>
  <c r="U1386" i="2"/>
  <c r="V1386" i="2"/>
  <c r="S1388" i="2"/>
  <c r="U1387" i="2"/>
  <c r="V1387" i="2"/>
  <c r="S1389" i="2"/>
  <c r="U1388" i="2"/>
  <c r="V1388" i="2"/>
  <c r="S1390" i="2"/>
  <c r="U1389" i="2"/>
  <c r="V1389" i="2"/>
  <c r="S1391" i="2"/>
  <c r="U1390" i="2"/>
  <c r="V1390" i="2"/>
  <c r="S1392" i="2"/>
  <c r="U1391" i="2"/>
  <c r="V1391" i="2"/>
  <c r="S1393" i="2"/>
  <c r="U1392" i="2"/>
  <c r="V1392" i="2"/>
  <c r="S1394" i="2"/>
  <c r="U1393" i="2"/>
  <c r="V1393" i="2"/>
  <c r="S1395" i="2"/>
  <c r="U1394" i="2"/>
  <c r="V1394" i="2"/>
  <c r="S1396" i="2"/>
  <c r="U1395" i="2"/>
  <c r="V1395" i="2"/>
  <c r="S1397" i="2"/>
  <c r="U1396" i="2"/>
  <c r="V1396" i="2"/>
  <c r="S1398" i="2"/>
  <c r="U1397" i="2"/>
  <c r="V1397" i="2"/>
  <c r="S1399" i="2"/>
  <c r="U1398" i="2"/>
  <c r="V1398" i="2"/>
  <c r="S1400" i="2"/>
  <c r="U1399" i="2"/>
  <c r="V1399" i="2"/>
  <c r="S1401" i="2"/>
  <c r="U1400" i="2"/>
  <c r="V1400" i="2"/>
  <c r="S1402" i="2"/>
  <c r="U1401" i="2"/>
  <c r="V1401" i="2"/>
  <c r="S1403" i="2"/>
  <c r="U1402" i="2"/>
  <c r="V1402" i="2"/>
  <c r="S1404" i="2"/>
  <c r="U1403" i="2"/>
  <c r="V1403" i="2"/>
  <c r="S1405" i="2"/>
  <c r="U1404" i="2"/>
  <c r="V1404" i="2"/>
  <c r="S1406" i="2"/>
  <c r="U1405" i="2"/>
  <c r="V1405" i="2"/>
  <c r="S1407" i="2"/>
  <c r="U1406" i="2"/>
  <c r="V1406" i="2"/>
  <c r="S1408" i="2"/>
  <c r="U1407" i="2"/>
  <c r="V1407" i="2"/>
  <c r="S1409" i="2"/>
  <c r="U1408" i="2"/>
  <c r="V1408" i="2"/>
  <c r="S1410" i="2"/>
  <c r="U1409" i="2"/>
  <c r="V1409" i="2"/>
  <c r="S1411" i="2"/>
  <c r="U1410" i="2"/>
  <c r="V1410" i="2"/>
  <c r="S1412" i="2"/>
  <c r="U1411" i="2"/>
  <c r="V1411" i="2"/>
  <c r="S1413" i="2"/>
  <c r="U1412" i="2"/>
  <c r="V1412" i="2"/>
  <c r="S1414" i="2"/>
  <c r="U1413" i="2"/>
  <c r="V1413" i="2"/>
  <c r="S1415" i="2"/>
  <c r="U1414" i="2"/>
  <c r="V1414" i="2"/>
  <c r="S1416" i="2"/>
  <c r="U1415" i="2"/>
  <c r="V1415" i="2"/>
  <c r="S1417" i="2"/>
  <c r="U1416" i="2"/>
  <c r="V1416" i="2"/>
  <c r="S1418" i="2"/>
  <c r="U1417" i="2"/>
  <c r="V1417" i="2"/>
  <c r="S1419" i="2"/>
  <c r="U1418" i="2"/>
  <c r="V1418" i="2"/>
  <c r="S1420" i="2"/>
  <c r="U1419" i="2"/>
  <c r="V1419" i="2"/>
  <c r="S1421" i="2"/>
  <c r="U1420" i="2"/>
  <c r="V1420" i="2"/>
  <c r="S1422" i="2"/>
  <c r="U1421" i="2"/>
  <c r="V1421" i="2"/>
  <c r="S1423" i="2"/>
  <c r="U1422" i="2"/>
  <c r="V1422" i="2"/>
  <c r="S1424" i="2"/>
  <c r="U1423" i="2"/>
  <c r="V1423" i="2"/>
  <c r="S1425" i="2"/>
  <c r="U1424" i="2"/>
  <c r="V1424" i="2"/>
  <c r="S1426" i="2"/>
  <c r="U1425" i="2"/>
  <c r="V1425" i="2"/>
  <c r="S1427" i="2"/>
  <c r="U1426" i="2"/>
  <c r="V1426" i="2"/>
  <c r="S1428" i="2"/>
  <c r="U1427" i="2"/>
  <c r="V1427" i="2"/>
  <c r="S1429" i="2"/>
  <c r="U1428" i="2"/>
  <c r="V1428" i="2"/>
  <c r="S1430" i="2"/>
  <c r="U1429" i="2"/>
  <c r="V1429" i="2"/>
  <c r="S1431" i="2"/>
  <c r="U1430" i="2"/>
  <c r="V1430" i="2"/>
  <c r="S1432" i="2"/>
  <c r="U1431" i="2"/>
  <c r="V1431" i="2"/>
  <c r="S1433" i="2"/>
  <c r="U1432" i="2"/>
  <c r="V1432" i="2"/>
  <c r="S1434" i="2"/>
  <c r="U1433" i="2"/>
  <c r="V1433" i="2"/>
  <c r="S1435" i="2"/>
  <c r="U1434" i="2"/>
  <c r="V1434" i="2"/>
  <c r="S1436" i="2"/>
  <c r="U1435" i="2"/>
  <c r="V1435" i="2"/>
  <c r="S1437" i="2"/>
  <c r="U1436" i="2"/>
  <c r="V1436" i="2"/>
  <c r="S1438" i="2"/>
  <c r="U1437" i="2"/>
  <c r="V1437" i="2"/>
  <c r="S1439" i="2"/>
  <c r="U1438" i="2"/>
  <c r="V1438" i="2"/>
  <c r="S1440" i="2"/>
  <c r="U1439" i="2"/>
  <c r="V1439" i="2"/>
  <c r="S1441" i="2"/>
  <c r="U1440" i="2"/>
  <c r="V1440" i="2"/>
  <c r="S1442" i="2"/>
  <c r="U1441" i="2"/>
  <c r="V1441" i="2"/>
  <c r="S1443" i="2"/>
  <c r="U1442" i="2"/>
  <c r="V1442" i="2"/>
  <c r="S1444" i="2"/>
  <c r="U1443" i="2"/>
  <c r="V1443" i="2"/>
  <c r="S1445" i="2"/>
  <c r="U1444" i="2"/>
  <c r="V1444" i="2"/>
  <c r="S1446" i="2"/>
  <c r="U1445" i="2"/>
  <c r="V1445" i="2"/>
  <c r="S1447" i="2"/>
  <c r="U1446" i="2"/>
  <c r="V1446" i="2"/>
  <c r="S1448" i="2"/>
  <c r="U1447" i="2"/>
  <c r="V1447" i="2"/>
  <c r="S1449" i="2"/>
  <c r="U1448" i="2"/>
  <c r="V1448" i="2"/>
  <c r="S1450" i="2"/>
  <c r="U1449" i="2"/>
  <c r="V1449" i="2"/>
  <c r="S1451" i="2"/>
  <c r="U1450" i="2"/>
  <c r="V1450" i="2"/>
  <c r="S1452" i="2"/>
  <c r="U1451" i="2"/>
  <c r="V1451" i="2"/>
  <c r="S1453" i="2"/>
  <c r="U1452" i="2"/>
  <c r="V1452" i="2"/>
  <c r="S1454" i="2"/>
  <c r="U1453" i="2"/>
  <c r="V1453" i="2"/>
  <c r="S1455" i="2"/>
  <c r="U1454" i="2"/>
  <c r="V1454" i="2"/>
  <c r="S1456" i="2"/>
  <c r="U1455" i="2"/>
  <c r="V1455" i="2"/>
  <c r="S1457" i="2"/>
  <c r="U1456" i="2"/>
  <c r="V1456" i="2"/>
  <c r="S1458" i="2"/>
  <c r="U1457" i="2"/>
  <c r="V1457" i="2"/>
  <c r="S1459" i="2"/>
  <c r="U1458" i="2"/>
  <c r="V1458" i="2"/>
  <c r="S1460" i="2"/>
  <c r="U1459" i="2"/>
  <c r="V1459" i="2"/>
  <c r="S1461" i="2"/>
  <c r="U1460" i="2"/>
  <c r="V1460" i="2"/>
  <c r="S1462" i="2"/>
  <c r="U1461" i="2"/>
  <c r="V1461" i="2"/>
  <c r="S1463" i="2"/>
  <c r="U1462" i="2"/>
  <c r="V1462" i="2"/>
  <c r="S1464" i="2"/>
  <c r="U1463" i="2"/>
  <c r="V1463" i="2"/>
  <c r="S1465" i="2"/>
  <c r="U1464" i="2"/>
  <c r="V1464" i="2"/>
  <c r="S1466" i="2"/>
  <c r="U1465" i="2"/>
  <c r="V1465" i="2"/>
  <c r="S1467" i="2"/>
  <c r="U1466" i="2"/>
  <c r="V1466" i="2"/>
  <c r="S1468" i="2"/>
  <c r="U1467" i="2"/>
  <c r="V1467" i="2"/>
  <c r="S1469" i="2"/>
  <c r="U1468" i="2"/>
  <c r="V1468" i="2"/>
  <c r="S1470" i="2"/>
  <c r="U1469" i="2"/>
  <c r="V1469" i="2"/>
  <c r="S1471" i="2"/>
  <c r="U1470" i="2"/>
  <c r="V1470" i="2"/>
  <c r="S1472" i="2"/>
  <c r="U1471" i="2"/>
  <c r="V1471" i="2"/>
  <c r="S1473" i="2"/>
  <c r="U1472" i="2"/>
  <c r="V1472" i="2"/>
  <c r="S1474" i="2"/>
  <c r="U1473" i="2"/>
  <c r="V1473" i="2"/>
  <c r="S1475" i="2"/>
  <c r="U1474" i="2"/>
  <c r="V1474" i="2"/>
  <c r="S1476" i="2"/>
  <c r="U1475" i="2"/>
  <c r="V1475" i="2"/>
  <c r="S1477" i="2"/>
  <c r="U1476" i="2"/>
  <c r="V1476" i="2"/>
  <c r="S1478" i="2"/>
  <c r="U1477" i="2"/>
  <c r="V1477" i="2"/>
  <c r="S1479" i="2"/>
  <c r="U1478" i="2"/>
  <c r="V1478" i="2"/>
  <c r="S1480" i="2"/>
  <c r="U1479" i="2"/>
  <c r="V1479" i="2"/>
  <c r="S1481" i="2"/>
  <c r="U1480" i="2"/>
  <c r="V1480" i="2"/>
  <c r="S1482" i="2"/>
  <c r="U1481" i="2"/>
  <c r="V1481" i="2"/>
  <c r="S1483" i="2"/>
  <c r="U1482" i="2"/>
  <c r="V1482" i="2"/>
  <c r="S1484" i="2"/>
  <c r="U1483" i="2"/>
  <c r="V1483" i="2"/>
  <c r="S1485" i="2"/>
  <c r="U1484" i="2"/>
  <c r="V1484" i="2"/>
  <c r="S1486" i="2"/>
  <c r="U1485" i="2"/>
  <c r="V1485" i="2"/>
  <c r="S1487" i="2"/>
  <c r="U1486" i="2"/>
  <c r="V1486" i="2"/>
  <c r="S1488" i="2"/>
  <c r="U1487" i="2"/>
  <c r="V1487" i="2"/>
  <c r="S1489" i="2"/>
  <c r="U1488" i="2"/>
  <c r="V1488" i="2"/>
  <c r="S1490" i="2"/>
  <c r="U1489" i="2"/>
  <c r="V1489" i="2"/>
  <c r="S1491" i="2"/>
  <c r="U1490" i="2"/>
  <c r="V1490" i="2"/>
  <c r="S1492" i="2"/>
  <c r="U1491" i="2"/>
  <c r="V1491" i="2"/>
  <c r="S1493" i="2"/>
  <c r="U1492" i="2"/>
  <c r="V1492" i="2"/>
  <c r="S1494" i="2"/>
  <c r="U1493" i="2"/>
  <c r="V1493" i="2"/>
  <c r="S1495" i="2"/>
  <c r="U1494" i="2"/>
  <c r="V1494" i="2"/>
  <c r="S1496" i="2"/>
  <c r="U1495" i="2"/>
  <c r="V1495" i="2"/>
  <c r="S1497" i="2"/>
  <c r="U1496" i="2"/>
  <c r="V1496" i="2"/>
  <c r="S1498" i="2"/>
  <c r="U1497" i="2"/>
  <c r="V1497" i="2"/>
  <c r="S1499" i="2"/>
  <c r="U1498" i="2"/>
  <c r="V1498" i="2"/>
  <c r="S1500" i="2"/>
  <c r="U1499" i="2"/>
  <c r="V1499" i="2"/>
  <c r="S1501" i="2"/>
  <c r="U1500" i="2"/>
  <c r="V1500" i="2"/>
  <c r="S1502" i="2"/>
  <c r="U1501" i="2"/>
  <c r="V1501" i="2"/>
  <c r="S1503" i="2"/>
  <c r="U1502" i="2"/>
  <c r="V1502" i="2"/>
  <c r="S1504" i="2"/>
  <c r="U1503" i="2"/>
  <c r="V1503" i="2"/>
  <c r="S1505" i="2"/>
  <c r="U1504" i="2"/>
  <c r="V1504" i="2"/>
  <c r="S1506" i="2"/>
  <c r="U1505" i="2"/>
  <c r="V1505" i="2"/>
  <c r="S1507" i="2"/>
  <c r="U1506" i="2"/>
  <c r="V1506" i="2"/>
  <c r="S1508" i="2"/>
  <c r="U1507" i="2"/>
  <c r="V1507" i="2"/>
  <c r="S1509" i="2"/>
  <c r="U1508" i="2"/>
  <c r="V1508" i="2"/>
  <c r="S1510" i="2"/>
  <c r="U1509" i="2"/>
  <c r="V1509" i="2"/>
  <c r="S1511" i="2"/>
  <c r="U1510" i="2"/>
  <c r="V1510" i="2"/>
  <c r="S1512" i="2"/>
  <c r="U1511" i="2"/>
  <c r="V1511" i="2"/>
  <c r="S1513" i="2"/>
  <c r="U1512" i="2"/>
  <c r="V1512" i="2"/>
  <c r="S1514" i="2"/>
  <c r="U1513" i="2"/>
  <c r="V1513" i="2"/>
  <c r="S1515" i="2"/>
  <c r="U1514" i="2"/>
  <c r="V1514" i="2"/>
  <c r="S1516" i="2"/>
  <c r="U1515" i="2"/>
  <c r="V1515" i="2"/>
  <c r="S1517" i="2"/>
  <c r="U1516" i="2"/>
  <c r="V1516" i="2"/>
  <c r="S1518" i="2"/>
  <c r="U1517" i="2"/>
  <c r="V1517" i="2"/>
  <c r="S1519" i="2"/>
  <c r="U1518" i="2"/>
  <c r="V1518" i="2"/>
  <c r="S1520" i="2"/>
  <c r="U1519" i="2"/>
  <c r="V1519" i="2"/>
  <c r="S1521" i="2"/>
  <c r="U1520" i="2"/>
  <c r="V1520" i="2"/>
  <c r="S1522" i="2"/>
  <c r="U1521" i="2"/>
  <c r="V1521" i="2"/>
  <c r="S1523" i="2"/>
  <c r="U1522" i="2"/>
  <c r="V1522" i="2"/>
  <c r="S1524" i="2"/>
  <c r="U1523" i="2"/>
  <c r="V1523" i="2"/>
  <c r="S1525" i="2"/>
  <c r="U1524" i="2"/>
  <c r="V1524" i="2"/>
  <c r="S1526" i="2"/>
  <c r="U1525" i="2"/>
  <c r="V1525" i="2"/>
  <c r="S1527" i="2"/>
  <c r="U1526" i="2"/>
  <c r="V1526" i="2"/>
  <c r="S1528" i="2"/>
  <c r="U1527" i="2"/>
  <c r="V1527" i="2"/>
  <c r="S1529" i="2"/>
  <c r="U1528" i="2"/>
  <c r="V1528" i="2"/>
  <c r="S1530" i="2"/>
  <c r="U1529" i="2"/>
  <c r="V1529" i="2"/>
  <c r="S1531" i="2"/>
  <c r="U1530" i="2"/>
  <c r="V1530" i="2"/>
  <c r="S1532" i="2"/>
  <c r="U1531" i="2"/>
  <c r="V1531" i="2"/>
  <c r="S1533" i="2"/>
  <c r="U1532" i="2"/>
  <c r="V1532" i="2"/>
  <c r="S1534" i="2"/>
  <c r="U1533" i="2"/>
  <c r="V1533" i="2"/>
  <c r="S1535" i="2"/>
  <c r="U1534" i="2"/>
  <c r="V1534" i="2"/>
  <c r="S1536" i="2"/>
  <c r="U1535" i="2"/>
  <c r="V1535" i="2"/>
  <c r="S1537" i="2"/>
  <c r="U1536" i="2"/>
  <c r="V1536" i="2"/>
  <c r="S1538" i="2"/>
  <c r="U1537" i="2"/>
  <c r="V1537" i="2"/>
  <c r="S1539" i="2"/>
  <c r="U1538" i="2"/>
  <c r="V1538" i="2"/>
  <c r="S1540" i="2"/>
  <c r="U1539" i="2"/>
  <c r="V1539" i="2"/>
  <c r="S1541" i="2"/>
  <c r="U1540" i="2"/>
  <c r="V1540" i="2"/>
  <c r="S1542" i="2"/>
  <c r="U1541" i="2"/>
  <c r="V1541" i="2"/>
  <c r="S1543" i="2"/>
  <c r="U1542" i="2"/>
  <c r="V1542" i="2"/>
  <c r="S1544" i="2"/>
  <c r="U1543" i="2"/>
  <c r="V1543" i="2"/>
  <c r="S1545" i="2"/>
  <c r="U1544" i="2"/>
  <c r="V1544" i="2"/>
  <c r="S1546" i="2"/>
  <c r="U1545" i="2"/>
  <c r="V1545" i="2"/>
  <c r="S1547" i="2"/>
  <c r="U1546" i="2"/>
  <c r="V1546" i="2"/>
  <c r="S1548" i="2"/>
  <c r="U1547" i="2"/>
  <c r="V1547" i="2"/>
  <c r="S1549" i="2"/>
  <c r="U1548" i="2"/>
  <c r="V1548" i="2"/>
  <c r="S1550" i="2"/>
  <c r="U1549" i="2"/>
  <c r="V1549" i="2"/>
  <c r="S1551" i="2"/>
  <c r="U1550" i="2"/>
  <c r="V1550" i="2"/>
  <c r="S1552" i="2"/>
  <c r="U1551" i="2"/>
  <c r="V1551" i="2"/>
  <c r="S1553" i="2"/>
  <c r="U1552" i="2"/>
  <c r="V1552" i="2"/>
  <c r="S1554" i="2"/>
  <c r="U1553" i="2"/>
  <c r="V1553" i="2"/>
  <c r="S1555" i="2"/>
  <c r="U1554" i="2"/>
  <c r="V1554" i="2"/>
  <c r="S1556" i="2"/>
  <c r="U1555" i="2"/>
  <c r="V1555" i="2"/>
  <c r="S1557" i="2"/>
  <c r="U1556" i="2"/>
  <c r="V1556" i="2"/>
  <c r="S1558" i="2"/>
  <c r="U1557" i="2"/>
  <c r="V1557" i="2"/>
  <c r="S1559" i="2"/>
  <c r="U1558" i="2"/>
  <c r="V1558" i="2"/>
  <c r="S1560" i="2"/>
  <c r="U1559" i="2"/>
  <c r="V1559" i="2"/>
  <c r="S1561" i="2"/>
  <c r="U1560" i="2"/>
  <c r="V1560" i="2"/>
  <c r="S1562" i="2"/>
  <c r="U1561" i="2"/>
  <c r="V1561" i="2"/>
  <c r="S1563" i="2"/>
  <c r="U1562" i="2"/>
  <c r="V1562" i="2"/>
  <c r="S1564" i="2"/>
  <c r="U1563" i="2"/>
  <c r="V1563" i="2"/>
  <c r="S1565" i="2"/>
  <c r="U1564" i="2"/>
  <c r="V1564" i="2"/>
  <c r="S1566" i="2"/>
  <c r="U1565" i="2"/>
  <c r="V1565" i="2"/>
  <c r="S1567" i="2"/>
  <c r="U1566" i="2"/>
  <c r="V1566" i="2"/>
  <c r="S1568" i="2"/>
  <c r="U1567" i="2"/>
  <c r="V1567" i="2"/>
  <c r="S1569" i="2"/>
  <c r="U1568" i="2"/>
  <c r="V1568" i="2"/>
  <c r="S1570" i="2"/>
  <c r="U1569" i="2"/>
  <c r="V1569" i="2"/>
  <c r="S1571" i="2"/>
  <c r="U1570" i="2"/>
  <c r="V1570" i="2"/>
  <c r="S1572" i="2"/>
  <c r="U1571" i="2"/>
  <c r="V1571" i="2"/>
  <c r="S1573" i="2"/>
  <c r="U1572" i="2"/>
  <c r="V1572" i="2"/>
  <c r="S1574" i="2"/>
  <c r="U1573" i="2"/>
  <c r="V1573" i="2"/>
  <c r="S1575" i="2"/>
  <c r="U1574" i="2"/>
  <c r="V1574" i="2"/>
  <c r="S1576" i="2"/>
  <c r="U1575" i="2"/>
  <c r="V1575" i="2"/>
  <c r="S1577" i="2"/>
  <c r="U1576" i="2"/>
  <c r="V1576" i="2"/>
  <c r="S1578" i="2"/>
  <c r="U1577" i="2"/>
  <c r="V1577" i="2"/>
  <c r="S1579" i="2"/>
  <c r="U1578" i="2"/>
  <c r="V1578" i="2"/>
  <c r="S1580" i="2"/>
  <c r="U1579" i="2"/>
  <c r="V1579" i="2"/>
  <c r="S1581" i="2"/>
  <c r="U1580" i="2"/>
  <c r="V1580" i="2"/>
  <c r="S1582" i="2"/>
  <c r="U1581" i="2"/>
  <c r="V1581" i="2"/>
  <c r="S1583" i="2"/>
  <c r="U1582" i="2"/>
  <c r="V1582" i="2"/>
  <c r="S1584" i="2"/>
  <c r="U1583" i="2"/>
  <c r="V1583" i="2"/>
  <c r="S1585" i="2"/>
  <c r="U1584" i="2"/>
  <c r="V1584" i="2"/>
  <c r="S1586" i="2"/>
  <c r="U1585" i="2"/>
  <c r="V1585" i="2"/>
  <c r="S1587" i="2"/>
  <c r="U1586" i="2"/>
  <c r="V1586" i="2"/>
  <c r="S1588" i="2"/>
  <c r="U1587" i="2"/>
  <c r="V1587" i="2"/>
  <c r="S1589" i="2"/>
  <c r="U1588" i="2"/>
  <c r="V1588" i="2"/>
  <c r="S1590" i="2"/>
  <c r="U1589" i="2"/>
  <c r="V1589" i="2"/>
  <c r="S1591" i="2"/>
  <c r="U1590" i="2"/>
  <c r="V1590" i="2"/>
  <c r="S1592" i="2"/>
  <c r="U1591" i="2"/>
  <c r="V1591" i="2"/>
  <c r="S1593" i="2"/>
  <c r="U1592" i="2"/>
  <c r="V1592" i="2"/>
  <c r="S1594" i="2"/>
  <c r="U1593" i="2"/>
  <c r="V1593" i="2"/>
  <c r="S1595" i="2"/>
  <c r="U1594" i="2"/>
  <c r="V1594" i="2"/>
  <c r="S1596" i="2"/>
  <c r="U1595" i="2"/>
  <c r="V1595" i="2"/>
  <c r="S1597" i="2"/>
  <c r="U1596" i="2"/>
  <c r="V1596" i="2"/>
  <c r="S1598" i="2"/>
  <c r="U1597" i="2"/>
  <c r="V1597" i="2"/>
  <c r="S1599" i="2"/>
  <c r="U1598" i="2"/>
  <c r="V1598" i="2"/>
  <c r="S1600" i="2"/>
  <c r="U1599" i="2"/>
  <c r="V1599" i="2"/>
  <c r="S1601" i="2"/>
  <c r="U1600" i="2"/>
  <c r="V1600" i="2"/>
  <c r="S1602" i="2"/>
  <c r="U1601" i="2"/>
  <c r="V1601" i="2"/>
  <c r="S1603" i="2"/>
  <c r="U1602" i="2"/>
  <c r="V1602" i="2"/>
  <c r="S1604" i="2"/>
  <c r="U1603" i="2"/>
  <c r="V1603" i="2"/>
  <c r="S1605" i="2"/>
  <c r="U1604" i="2"/>
  <c r="V1604" i="2"/>
  <c r="S1606" i="2"/>
  <c r="U1605" i="2"/>
  <c r="V1605" i="2"/>
  <c r="S1607" i="2"/>
  <c r="U1606" i="2"/>
  <c r="V1606" i="2"/>
  <c r="S1608" i="2"/>
  <c r="U1607" i="2"/>
  <c r="V1607" i="2"/>
  <c r="S1609" i="2"/>
  <c r="U1608" i="2"/>
  <c r="V1608" i="2"/>
  <c r="S1610" i="2"/>
  <c r="U1609" i="2"/>
  <c r="V1609" i="2"/>
  <c r="S1611" i="2"/>
  <c r="U1610" i="2"/>
  <c r="V1610" i="2"/>
  <c r="S1612" i="2"/>
  <c r="U1611" i="2"/>
  <c r="V1611" i="2"/>
  <c r="S1613" i="2"/>
  <c r="U1612" i="2"/>
  <c r="V1612" i="2"/>
  <c r="S1614" i="2"/>
  <c r="U1613" i="2"/>
  <c r="V1613" i="2"/>
  <c r="S1615" i="2"/>
  <c r="U1614" i="2"/>
  <c r="V1614" i="2"/>
  <c r="S1616" i="2"/>
  <c r="U1615" i="2"/>
  <c r="V1615" i="2"/>
  <c r="S1617" i="2"/>
  <c r="U1616" i="2"/>
  <c r="V1616" i="2"/>
  <c r="S1618" i="2"/>
  <c r="U1617" i="2"/>
  <c r="V1617" i="2"/>
  <c r="S1619" i="2"/>
  <c r="U1618" i="2"/>
  <c r="V1618" i="2"/>
  <c r="S1620" i="2"/>
  <c r="U1619" i="2"/>
  <c r="V1619" i="2"/>
  <c r="S1621" i="2"/>
  <c r="U1620" i="2"/>
  <c r="V1620" i="2"/>
  <c r="S1622" i="2"/>
  <c r="U1621" i="2"/>
  <c r="V1621" i="2"/>
  <c r="S1623" i="2"/>
  <c r="U1622" i="2"/>
  <c r="V1622" i="2"/>
  <c r="S1624" i="2"/>
  <c r="U1623" i="2"/>
  <c r="V1623" i="2"/>
  <c r="S1625" i="2"/>
  <c r="U1624" i="2"/>
  <c r="V1624" i="2"/>
  <c r="S1626" i="2"/>
  <c r="U1625" i="2"/>
  <c r="V1625" i="2"/>
  <c r="S1627" i="2"/>
  <c r="U1626" i="2"/>
  <c r="V1626" i="2"/>
  <c r="S1628" i="2"/>
  <c r="U1627" i="2"/>
  <c r="V1627" i="2"/>
  <c r="S1629" i="2"/>
  <c r="U1628" i="2"/>
  <c r="V1628" i="2"/>
  <c r="S1630" i="2"/>
  <c r="U1629" i="2"/>
  <c r="V1629" i="2"/>
  <c r="S1631" i="2"/>
  <c r="U1630" i="2"/>
  <c r="V1630" i="2"/>
  <c r="S1632" i="2"/>
  <c r="U1631" i="2"/>
  <c r="V1631" i="2"/>
  <c r="S1633" i="2"/>
  <c r="U1632" i="2"/>
  <c r="V1632" i="2"/>
  <c r="S1634" i="2"/>
  <c r="U1633" i="2"/>
  <c r="V1633" i="2"/>
  <c r="S1635" i="2"/>
  <c r="U1634" i="2"/>
  <c r="V1634" i="2"/>
  <c r="S1636" i="2"/>
  <c r="U1635" i="2"/>
  <c r="V1635" i="2"/>
  <c r="S1637" i="2"/>
  <c r="U1636" i="2"/>
  <c r="V1636" i="2"/>
  <c r="S1638" i="2"/>
  <c r="U1637" i="2"/>
  <c r="V1637" i="2"/>
  <c r="S1639" i="2"/>
  <c r="U1638" i="2"/>
  <c r="V1638" i="2"/>
  <c r="S1640" i="2"/>
  <c r="U1639" i="2"/>
  <c r="V1639" i="2"/>
  <c r="S1641" i="2"/>
  <c r="U1640" i="2"/>
  <c r="V1640" i="2"/>
  <c r="S1642" i="2"/>
  <c r="U1641" i="2"/>
  <c r="V1641" i="2"/>
  <c r="S1643" i="2"/>
  <c r="U1642" i="2"/>
  <c r="V1642" i="2"/>
  <c r="S1644" i="2"/>
  <c r="U1643" i="2"/>
  <c r="V1643" i="2"/>
  <c r="S1645" i="2"/>
  <c r="U1644" i="2"/>
  <c r="V1644" i="2"/>
  <c r="S1646" i="2"/>
  <c r="U1645" i="2"/>
  <c r="V1645" i="2"/>
  <c r="S1647" i="2"/>
  <c r="U1646" i="2"/>
  <c r="V1646" i="2"/>
  <c r="S1648" i="2"/>
  <c r="U1647" i="2"/>
  <c r="V1647" i="2"/>
  <c r="S1649" i="2"/>
  <c r="U1648" i="2"/>
  <c r="V1648" i="2"/>
  <c r="S1650" i="2"/>
  <c r="U1649" i="2"/>
  <c r="V1649" i="2"/>
  <c r="S1651" i="2"/>
  <c r="U1650" i="2"/>
  <c r="V1650" i="2"/>
  <c r="S1652" i="2"/>
  <c r="U1651" i="2"/>
  <c r="V1651" i="2"/>
  <c r="S1653" i="2"/>
  <c r="U1652" i="2"/>
  <c r="V1652" i="2"/>
  <c r="S1654" i="2"/>
  <c r="U1653" i="2"/>
  <c r="V1653" i="2"/>
  <c r="S1655" i="2"/>
  <c r="U1654" i="2"/>
  <c r="V1654" i="2"/>
  <c r="S1656" i="2"/>
  <c r="U1655" i="2"/>
  <c r="V1655" i="2"/>
  <c r="S1657" i="2"/>
  <c r="U1656" i="2"/>
  <c r="V1656" i="2"/>
  <c r="S1658" i="2"/>
  <c r="U1657" i="2"/>
  <c r="V1657" i="2"/>
  <c r="S1659" i="2"/>
  <c r="U1658" i="2"/>
  <c r="V1658" i="2"/>
  <c r="S1660" i="2"/>
  <c r="U1659" i="2"/>
  <c r="V1659" i="2"/>
  <c r="S1661" i="2"/>
  <c r="U1660" i="2"/>
  <c r="V1660" i="2"/>
  <c r="S1662" i="2"/>
  <c r="U1661" i="2"/>
  <c r="V1661" i="2"/>
  <c r="S1663" i="2"/>
  <c r="U1662" i="2"/>
  <c r="V1662" i="2"/>
  <c r="S1664" i="2"/>
  <c r="U1663" i="2"/>
  <c r="V1663" i="2"/>
  <c r="S1665" i="2"/>
  <c r="U1664" i="2"/>
  <c r="V1664" i="2"/>
  <c r="S1666" i="2"/>
  <c r="U1665" i="2"/>
  <c r="V1665" i="2"/>
  <c r="S1667" i="2"/>
  <c r="U1666" i="2"/>
  <c r="V1666" i="2"/>
  <c r="S1668" i="2"/>
  <c r="U1667" i="2"/>
  <c r="V1667" i="2"/>
  <c r="S1669" i="2"/>
  <c r="U1668" i="2"/>
  <c r="V1668" i="2"/>
  <c r="S1670" i="2"/>
  <c r="U1669" i="2"/>
  <c r="V1669" i="2"/>
  <c r="S1671" i="2"/>
  <c r="U1670" i="2"/>
  <c r="V1670" i="2"/>
  <c r="S1672" i="2"/>
  <c r="U1671" i="2"/>
  <c r="V1671" i="2"/>
  <c r="S1673" i="2"/>
  <c r="U1672" i="2"/>
  <c r="V1672" i="2"/>
  <c r="S1674" i="2"/>
  <c r="U1673" i="2"/>
  <c r="V1673" i="2"/>
  <c r="S1675" i="2"/>
  <c r="U1674" i="2"/>
  <c r="V1674" i="2"/>
  <c r="S1676" i="2"/>
  <c r="U1675" i="2"/>
  <c r="V1675" i="2"/>
  <c r="S1677" i="2"/>
  <c r="U1676" i="2"/>
  <c r="V1676" i="2"/>
  <c r="S1678" i="2"/>
  <c r="U1677" i="2"/>
  <c r="V1677" i="2"/>
  <c r="S1679" i="2"/>
  <c r="U1678" i="2"/>
  <c r="V1678" i="2"/>
  <c r="S1680" i="2"/>
  <c r="U1679" i="2"/>
  <c r="V1679" i="2"/>
  <c r="S1681" i="2"/>
  <c r="U1680" i="2"/>
  <c r="V1680" i="2"/>
  <c r="S1682" i="2"/>
  <c r="U1681" i="2"/>
  <c r="V1681" i="2"/>
  <c r="S1683" i="2"/>
  <c r="U1682" i="2"/>
  <c r="V1682" i="2"/>
  <c r="S1684" i="2"/>
  <c r="U1683" i="2"/>
  <c r="V1683" i="2"/>
  <c r="S1685" i="2"/>
  <c r="U1684" i="2"/>
  <c r="V1684" i="2"/>
  <c r="S1686" i="2"/>
  <c r="U1685" i="2"/>
  <c r="V1685" i="2"/>
  <c r="S1687" i="2"/>
  <c r="U1686" i="2"/>
  <c r="V1686" i="2"/>
  <c r="S1688" i="2"/>
  <c r="U1687" i="2"/>
  <c r="V1687" i="2"/>
  <c r="S1689" i="2"/>
  <c r="U1688" i="2"/>
  <c r="V1688" i="2"/>
  <c r="S1690" i="2"/>
  <c r="U1689" i="2"/>
  <c r="V1689" i="2"/>
  <c r="S1691" i="2"/>
  <c r="U1690" i="2"/>
  <c r="V1690" i="2"/>
  <c r="S1692" i="2"/>
  <c r="U1691" i="2"/>
  <c r="V1691" i="2"/>
  <c r="S1693" i="2"/>
  <c r="U1692" i="2"/>
  <c r="V1692" i="2"/>
  <c r="S1694" i="2"/>
  <c r="U1693" i="2"/>
  <c r="V1693" i="2"/>
  <c r="S1695" i="2"/>
  <c r="U1694" i="2"/>
  <c r="V1694" i="2"/>
  <c r="S1696" i="2"/>
  <c r="U1695" i="2"/>
  <c r="V1695" i="2"/>
  <c r="S1697" i="2"/>
  <c r="U1696" i="2"/>
  <c r="V1696" i="2"/>
  <c r="S1698" i="2"/>
  <c r="U1697" i="2"/>
  <c r="V1697" i="2"/>
  <c r="S1699" i="2"/>
  <c r="U1698" i="2"/>
  <c r="V1698" i="2"/>
  <c r="S1700" i="2"/>
  <c r="U1699" i="2"/>
  <c r="V1699" i="2"/>
  <c r="S1701" i="2"/>
  <c r="U1700" i="2"/>
  <c r="V1700" i="2"/>
  <c r="S1702" i="2"/>
  <c r="U1701" i="2"/>
  <c r="V1701" i="2"/>
  <c r="S1703" i="2"/>
  <c r="U1702" i="2"/>
  <c r="V1702" i="2"/>
  <c r="S1704" i="2"/>
  <c r="U1703" i="2"/>
  <c r="V1703" i="2"/>
  <c r="S1705" i="2"/>
  <c r="U1704" i="2"/>
  <c r="V1704" i="2"/>
  <c r="S1706" i="2"/>
  <c r="U1705" i="2"/>
  <c r="V1705" i="2"/>
  <c r="S1707" i="2"/>
  <c r="U1706" i="2"/>
  <c r="V1706" i="2"/>
  <c r="S1708" i="2"/>
  <c r="U1707" i="2"/>
  <c r="V1707" i="2"/>
  <c r="S1709" i="2"/>
  <c r="U1708" i="2"/>
  <c r="V1708" i="2"/>
  <c r="S1710" i="2"/>
  <c r="U1709" i="2"/>
  <c r="V1709" i="2"/>
  <c r="S1711" i="2"/>
  <c r="U1710" i="2"/>
  <c r="V1710" i="2"/>
  <c r="S1712" i="2"/>
  <c r="U1711" i="2"/>
  <c r="V1711" i="2"/>
  <c r="S1713" i="2"/>
  <c r="U1712" i="2"/>
  <c r="V1712" i="2"/>
  <c r="S1714" i="2"/>
  <c r="U1713" i="2"/>
  <c r="V1713" i="2"/>
  <c r="S1715" i="2"/>
  <c r="U1714" i="2"/>
  <c r="V1714" i="2"/>
  <c r="S1716" i="2"/>
  <c r="U1715" i="2"/>
  <c r="V1715" i="2"/>
  <c r="S1717" i="2"/>
  <c r="U1716" i="2"/>
  <c r="V1716" i="2"/>
  <c r="S1718" i="2"/>
  <c r="U1717" i="2"/>
  <c r="V1717" i="2"/>
  <c r="S1719" i="2"/>
  <c r="U1718" i="2"/>
  <c r="V1718" i="2"/>
  <c r="S1720" i="2"/>
  <c r="U1719" i="2"/>
  <c r="V1719" i="2"/>
  <c r="S1721" i="2"/>
  <c r="U1720" i="2"/>
  <c r="V1720" i="2"/>
  <c r="S1722" i="2"/>
  <c r="U1721" i="2"/>
  <c r="V1721" i="2"/>
  <c r="S1723" i="2"/>
  <c r="U1722" i="2"/>
  <c r="V1722" i="2"/>
  <c r="S1724" i="2"/>
  <c r="U1723" i="2"/>
  <c r="V1723" i="2"/>
  <c r="S1725" i="2"/>
  <c r="U1724" i="2"/>
  <c r="V1724" i="2"/>
  <c r="S1726" i="2"/>
  <c r="U1725" i="2"/>
  <c r="V1725" i="2"/>
  <c r="S1727" i="2"/>
  <c r="U1726" i="2"/>
  <c r="V1726" i="2"/>
  <c r="S1728" i="2"/>
  <c r="U1727" i="2"/>
  <c r="V1727" i="2"/>
  <c r="S1729" i="2"/>
  <c r="U1728" i="2"/>
  <c r="V1728" i="2"/>
  <c r="S1730" i="2"/>
  <c r="U1729" i="2"/>
  <c r="V1729" i="2"/>
  <c r="S1731" i="2"/>
  <c r="U1730" i="2"/>
  <c r="V1730" i="2"/>
  <c r="S1732" i="2"/>
  <c r="U1731" i="2"/>
  <c r="V1731" i="2"/>
  <c r="S1733" i="2"/>
  <c r="U1732" i="2"/>
  <c r="V1732" i="2"/>
  <c r="S1734" i="2"/>
  <c r="U1733" i="2"/>
  <c r="V1733" i="2"/>
  <c r="S1735" i="2"/>
  <c r="U1734" i="2"/>
  <c r="V1734" i="2"/>
  <c r="S1736" i="2"/>
  <c r="U1735" i="2"/>
  <c r="V1735" i="2"/>
  <c r="S1737" i="2"/>
  <c r="U1736" i="2"/>
  <c r="V1736" i="2"/>
  <c r="S1738" i="2"/>
  <c r="U1737" i="2"/>
  <c r="V1737" i="2"/>
  <c r="S1739" i="2"/>
  <c r="U1738" i="2"/>
  <c r="V1738" i="2"/>
  <c r="S1740" i="2"/>
  <c r="U1739" i="2"/>
  <c r="V1739" i="2"/>
  <c r="S1741" i="2"/>
  <c r="U1740" i="2"/>
  <c r="V1740" i="2"/>
  <c r="S1742" i="2"/>
  <c r="U1741" i="2"/>
  <c r="V1741" i="2"/>
  <c r="S1743" i="2"/>
  <c r="U1742" i="2"/>
  <c r="V1742" i="2"/>
  <c r="S1744" i="2"/>
  <c r="U1743" i="2"/>
  <c r="V1743" i="2"/>
  <c r="S1745" i="2"/>
  <c r="U1744" i="2"/>
  <c r="V1744" i="2"/>
  <c r="S1746" i="2"/>
  <c r="U1745" i="2"/>
  <c r="V1745" i="2"/>
  <c r="S1747" i="2"/>
  <c r="U1746" i="2"/>
  <c r="V1746" i="2"/>
  <c r="S1748" i="2"/>
  <c r="U1747" i="2"/>
  <c r="V1747" i="2"/>
  <c r="S1749" i="2"/>
  <c r="U1748" i="2"/>
  <c r="V1748" i="2"/>
  <c r="S1750" i="2"/>
  <c r="U1749" i="2"/>
  <c r="V1749" i="2"/>
  <c r="S1751" i="2"/>
  <c r="U1750" i="2"/>
  <c r="V1750" i="2"/>
  <c r="S1752" i="2"/>
  <c r="U1751" i="2"/>
  <c r="V1751" i="2"/>
  <c r="S1753" i="2"/>
  <c r="U1752" i="2"/>
  <c r="V1752" i="2"/>
  <c r="S1754" i="2"/>
  <c r="U1753" i="2"/>
  <c r="V1753" i="2"/>
  <c r="S1755" i="2"/>
  <c r="U1754" i="2"/>
  <c r="V1754" i="2"/>
  <c r="S1756" i="2"/>
  <c r="U1755" i="2"/>
  <c r="V1755" i="2"/>
  <c r="S1757" i="2"/>
  <c r="U1756" i="2"/>
  <c r="V1756" i="2"/>
  <c r="S1758" i="2"/>
  <c r="U1757" i="2"/>
  <c r="V1757" i="2"/>
  <c r="S1759" i="2"/>
  <c r="U1758" i="2"/>
  <c r="V1758" i="2"/>
  <c r="S1760" i="2"/>
  <c r="U1759" i="2"/>
  <c r="V1759" i="2"/>
  <c r="S1761" i="2"/>
  <c r="U1760" i="2"/>
  <c r="V1760" i="2"/>
  <c r="S1762" i="2"/>
  <c r="U1761" i="2"/>
  <c r="V1761" i="2"/>
  <c r="S1763" i="2"/>
  <c r="U1762" i="2"/>
  <c r="V1762" i="2"/>
  <c r="S1764" i="2"/>
  <c r="U1763" i="2"/>
  <c r="V1763" i="2"/>
  <c r="S1765" i="2"/>
  <c r="U1764" i="2"/>
  <c r="V1764" i="2"/>
  <c r="S1766" i="2"/>
  <c r="U1765" i="2"/>
  <c r="V1765" i="2"/>
  <c r="S1767" i="2"/>
  <c r="U1766" i="2"/>
  <c r="V1766" i="2"/>
  <c r="S1768" i="2"/>
  <c r="U1767" i="2"/>
  <c r="V1767" i="2"/>
  <c r="S1769" i="2"/>
  <c r="U1768" i="2"/>
  <c r="V1768" i="2"/>
  <c r="S1770" i="2"/>
  <c r="U1769" i="2"/>
  <c r="V1769" i="2"/>
  <c r="S1771" i="2"/>
  <c r="U1770" i="2"/>
  <c r="V1770" i="2"/>
  <c r="S1772" i="2"/>
  <c r="U1771" i="2"/>
  <c r="V1771" i="2"/>
  <c r="S1773" i="2"/>
  <c r="U1772" i="2"/>
  <c r="V1772" i="2"/>
  <c r="S1774" i="2"/>
  <c r="U1773" i="2"/>
  <c r="V1773" i="2"/>
  <c r="S1775" i="2"/>
  <c r="U1774" i="2"/>
  <c r="V1774" i="2"/>
  <c r="S1776" i="2"/>
  <c r="U1775" i="2"/>
  <c r="V1775" i="2"/>
  <c r="S1777" i="2"/>
  <c r="U1776" i="2"/>
  <c r="V1776" i="2"/>
  <c r="S1778" i="2"/>
  <c r="U1777" i="2"/>
  <c r="V1777" i="2"/>
  <c r="S1779" i="2"/>
  <c r="U1778" i="2"/>
  <c r="V1778" i="2"/>
  <c r="S1780" i="2"/>
  <c r="U1779" i="2"/>
  <c r="V1779" i="2"/>
  <c r="S1781" i="2"/>
  <c r="U1780" i="2"/>
  <c r="V1780" i="2"/>
  <c r="S1782" i="2"/>
  <c r="U1781" i="2"/>
  <c r="V1781" i="2"/>
  <c r="S1783" i="2"/>
  <c r="U1782" i="2"/>
  <c r="V1782" i="2"/>
  <c r="S1784" i="2"/>
  <c r="U1783" i="2"/>
  <c r="V1783" i="2"/>
  <c r="S1785" i="2"/>
  <c r="U1784" i="2"/>
  <c r="V1784" i="2"/>
  <c r="S1786" i="2"/>
  <c r="U1785" i="2"/>
  <c r="V1785" i="2"/>
  <c r="S1787" i="2"/>
  <c r="U1786" i="2"/>
  <c r="V1786" i="2"/>
  <c r="S1788" i="2"/>
  <c r="U1787" i="2"/>
  <c r="V1787" i="2"/>
  <c r="S1789" i="2"/>
  <c r="U1788" i="2"/>
  <c r="V1788" i="2"/>
  <c r="S1790" i="2"/>
  <c r="U1789" i="2"/>
  <c r="V1789" i="2"/>
  <c r="S1791" i="2"/>
  <c r="U1790" i="2"/>
  <c r="V1790" i="2"/>
  <c r="S1792" i="2"/>
  <c r="U1791" i="2"/>
  <c r="V1791" i="2"/>
  <c r="S1793" i="2"/>
  <c r="U1792" i="2"/>
  <c r="V1792" i="2"/>
  <c r="S1794" i="2"/>
  <c r="U1793" i="2"/>
  <c r="V1793" i="2"/>
  <c r="S1795" i="2"/>
  <c r="U1794" i="2"/>
  <c r="V1794" i="2"/>
  <c r="S1796" i="2"/>
  <c r="U1795" i="2"/>
  <c r="V1795" i="2"/>
  <c r="S1797" i="2"/>
  <c r="U1796" i="2"/>
  <c r="V1796" i="2"/>
  <c r="S1798" i="2"/>
  <c r="U1797" i="2"/>
  <c r="V1797" i="2"/>
  <c r="S1799" i="2"/>
  <c r="U1798" i="2"/>
  <c r="V1798" i="2"/>
  <c r="S1800" i="2"/>
  <c r="U1799" i="2"/>
  <c r="V1799" i="2"/>
  <c r="S1801" i="2"/>
  <c r="U1800" i="2"/>
  <c r="V1800" i="2"/>
  <c r="S1802" i="2"/>
  <c r="U1801" i="2"/>
  <c r="V1801" i="2"/>
  <c r="S1803" i="2"/>
  <c r="U1802" i="2"/>
  <c r="V1802" i="2"/>
  <c r="S1804" i="2"/>
  <c r="U1803" i="2"/>
  <c r="V1803" i="2"/>
  <c r="S1805" i="2"/>
  <c r="U1804" i="2"/>
  <c r="V1804" i="2"/>
  <c r="S1806" i="2"/>
  <c r="U1805" i="2"/>
  <c r="V1805" i="2"/>
  <c r="S1807" i="2"/>
  <c r="U1806" i="2"/>
  <c r="V1806" i="2"/>
  <c r="S1808" i="2"/>
  <c r="U1807" i="2"/>
  <c r="V1807" i="2"/>
  <c r="S1809" i="2"/>
  <c r="U1808" i="2"/>
  <c r="V1808" i="2"/>
  <c r="S1810" i="2"/>
  <c r="U1809" i="2"/>
  <c r="V1809" i="2"/>
  <c r="S1811" i="2"/>
  <c r="U1810" i="2"/>
  <c r="V1810" i="2"/>
  <c r="S1812" i="2"/>
  <c r="U1811" i="2"/>
  <c r="V1811" i="2"/>
  <c r="S1813" i="2"/>
  <c r="U1812" i="2"/>
  <c r="V1812" i="2"/>
  <c r="S1814" i="2"/>
  <c r="U1813" i="2"/>
  <c r="V1813" i="2"/>
  <c r="S1815" i="2"/>
  <c r="U1814" i="2"/>
  <c r="V1814" i="2"/>
  <c r="S1816" i="2"/>
  <c r="U1815" i="2"/>
  <c r="V1815" i="2"/>
  <c r="S1817" i="2"/>
  <c r="U1816" i="2"/>
  <c r="V1816" i="2"/>
  <c r="S1818" i="2"/>
  <c r="U1817" i="2"/>
  <c r="V1817" i="2"/>
  <c r="S1819" i="2"/>
  <c r="U1818" i="2"/>
  <c r="V1818" i="2"/>
  <c r="S1820" i="2"/>
  <c r="U1819" i="2"/>
  <c r="V1819" i="2"/>
  <c r="S1821" i="2"/>
  <c r="U1820" i="2"/>
  <c r="V1820" i="2"/>
  <c r="S1822" i="2"/>
  <c r="U1821" i="2"/>
  <c r="V1821" i="2"/>
  <c r="S1823" i="2"/>
  <c r="U1822" i="2"/>
  <c r="V1822" i="2"/>
  <c r="S1824" i="2"/>
  <c r="U1823" i="2"/>
  <c r="V1823" i="2"/>
  <c r="S1825" i="2"/>
  <c r="U1824" i="2"/>
  <c r="V1824" i="2"/>
  <c r="S1826" i="2"/>
  <c r="U1825" i="2"/>
  <c r="V1825" i="2"/>
  <c r="S1827" i="2"/>
  <c r="U1826" i="2"/>
  <c r="V1826" i="2"/>
  <c r="S1828" i="2"/>
  <c r="U1827" i="2"/>
  <c r="V1827" i="2"/>
  <c r="S1829" i="2"/>
  <c r="U1828" i="2"/>
  <c r="V1828" i="2"/>
  <c r="S1830" i="2"/>
  <c r="U1829" i="2"/>
  <c r="V1829" i="2"/>
  <c r="S1831" i="2"/>
  <c r="U1830" i="2"/>
  <c r="V1830" i="2"/>
  <c r="S1832" i="2"/>
  <c r="U1831" i="2"/>
  <c r="V1831" i="2"/>
  <c r="S1833" i="2"/>
  <c r="U1832" i="2"/>
  <c r="V1832" i="2"/>
  <c r="S1834" i="2"/>
  <c r="U1833" i="2"/>
  <c r="V1833" i="2"/>
  <c r="S1835" i="2"/>
  <c r="U1834" i="2"/>
  <c r="V1834" i="2"/>
  <c r="S1836" i="2"/>
  <c r="U1835" i="2"/>
  <c r="V1835" i="2"/>
  <c r="S1837" i="2"/>
  <c r="U1836" i="2"/>
  <c r="V1836" i="2"/>
  <c r="S1838" i="2"/>
  <c r="U1837" i="2"/>
  <c r="V1837" i="2"/>
  <c r="S1839" i="2"/>
  <c r="U1838" i="2"/>
  <c r="V1838" i="2"/>
  <c r="S1840" i="2"/>
  <c r="U1839" i="2"/>
  <c r="V1839" i="2"/>
  <c r="S1841" i="2"/>
  <c r="U1840" i="2"/>
  <c r="V1840" i="2"/>
  <c r="S1842" i="2"/>
  <c r="U1841" i="2"/>
  <c r="V1841" i="2"/>
  <c r="S1843" i="2"/>
  <c r="U1842" i="2"/>
  <c r="V1842" i="2"/>
  <c r="S1844" i="2"/>
  <c r="U1843" i="2"/>
  <c r="V1843" i="2"/>
  <c r="S1845" i="2"/>
  <c r="U1844" i="2"/>
  <c r="V1844" i="2"/>
  <c r="S1846" i="2"/>
  <c r="U1845" i="2"/>
  <c r="V1845" i="2"/>
  <c r="S1847" i="2"/>
  <c r="U1846" i="2"/>
  <c r="V1846" i="2"/>
  <c r="S1848" i="2"/>
  <c r="U1847" i="2"/>
  <c r="V1847" i="2"/>
  <c r="S1849" i="2"/>
  <c r="U1848" i="2"/>
  <c r="V1848" i="2"/>
  <c r="S1850" i="2"/>
  <c r="U1849" i="2"/>
  <c r="V1849" i="2"/>
  <c r="S1851" i="2"/>
  <c r="U1850" i="2"/>
  <c r="V1850" i="2"/>
  <c r="S1852" i="2"/>
  <c r="U1851" i="2"/>
  <c r="V1851" i="2"/>
  <c r="S1853" i="2"/>
  <c r="U1852" i="2"/>
  <c r="V1852" i="2"/>
  <c r="S1854" i="2"/>
  <c r="U1853" i="2"/>
  <c r="V1853" i="2"/>
  <c r="S1855" i="2"/>
  <c r="U1854" i="2"/>
  <c r="V1854" i="2"/>
  <c r="S1856" i="2"/>
  <c r="U1855" i="2"/>
  <c r="V1855" i="2"/>
  <c r="S1857" i="2"/>
  <c r="U1856" i="2"/>
  <c r="V1856" i="2"/>
  <c r="S1858" i="2"/>
  <c r="U1857" i="2"/>
  <c r="V1857" i="2"/>
  <c r="S1859" i="2"/>
  <c r="U1858" i="2"/>
  <c r="V1858" i="2"/>
  <c r="S1860" i="2"/>
  <c r="U1859" i="2"/>
  <c r="V1859" i="2"/>
  <c r="S1861" i="2"/>
  <c r="U1860" i="2"/>
  <c r="V1860" i="2"/>
  <c r="S1862" i="2"/>
  <c r="U1861" i="2"/>
  <c r="V1861" i="2"/>
  <c r="S1863" i="2"/>
  <c r="U1862" i="2"/>
  <c r="V1862" i="2"/>
  <c r="S1864" i="2"/>
  <c r="U1863" i="2"/>
  <c r="V1863" i="2"/>
  <c r="S1865" i="2"/>
  <c r="U1864" i="2"/>
  <c r="V1864" i="2"/>
  <c r="S1866" i="2"/>
  <c r="U1865" i="2"/>
  <c r="V1865" i="2"/>
  <c r="S1867" i="2"/>
  <c r="U1866" i="2"/>
  <c r="V1866" i="2"/>
  <c r="S1868" i="2"/>
  <c r="U1867" i="2"/>
  <c r="V1867" i="2"/>
  <c r="S1869" i="2"/>
  <c r="U1868" i="2"/>
  <c r="V1868" i="2"/>
  <c r="S1870" i="2"/>
  <c r="U1869" i="2"/>
  <c r="V1869" i="2"/>
  <c r="S1871" i="2"/>
  <c r="U1870" i="2"/>
  <c r="V1870" i="2"/>
  <c r="S1872" i="2"/>
  <c r="U1871" i="2"/>
  <c r="V1871" i="2"/>
  <c r="S1873" i="2"/>
  <c r="U1872" i="2"/>
  <c r="V1872" i="2"/>
  <c r="S1874" i="2"/>
  <c r="U1873" i="2"/>
  <c r="V1873" i="2"/>
  <c r="S1875" i="2"/>
  <c r="U1874" i="2"/>
  <c r="V1874" i="2"/>
  <c r="S1876" i="2"/>
  <c r="U1875" i="2"/>
  <c r="V1875" i="2"/>
  <c r="S1877" i="2"/>
  <c r="U1876" i="2"/>
  <c r="V1876" i="2"/>
  <c r="S1878" i="2"/>
  <c r="U1877" i="2"/>
  <c r="V1877" i="2"/>
  <c r="S1879" i="2"/>
  <c r="U1878" i="2"/>
  <c r="V1878" i="2"/>
  <c r="S1880" i="2"/>
  <c r="U1879" i="2"/>
  <c r="V1879" i="2"/>
  <c r="S1881" i="2"/>
  <c r="U1880" i="2"/>
  <c r="V1880" i="2"/>
  <c r="S1882" i="2"/>
  <c r="U1881" i="2"/>
  <c r="V1881" i="2"/>
  <c r="S1883" i="2"/>
  <c r="U1882" i="2"/>
  <c r="V1882" i="2"/>
  <c r="S1884" i="2"/>
  <c r="U1883" i="2"/>
  <c r="V1883" i="2"/>
  <c r="S1885" i="2"/>
  <c r="U1884" i="2"/>
  <c r="V1884" i="2"/>
  <c r="S1886" i="2"/>
  <c r="U1885" i="2"/>
  <c r="V1885" i="2"/>
  <c r="S1887" i="2"/>
  <c r="U1886" i="2"/>
  <c r="V1886" i="2"/>
  <c r="S1888" i="2"/>
  <c r="U1887" i="2"/>
  <c r="V1887" i="2"/>
  <c r="S1889" i="2"/>
  <c r="U1888" i="2"/>
  <c r="V1888" i="2"/>
  <c r="S1890" i="2"/>
  <c r="U1889" i="2"/>
  <c r="V1889" i="2"/>
  <c r="S1891" i="2"/>
  <c r="U1890" i="2"/>
  <c r="V1890" i="2"/>
  <c r="S1892" i="2"/>
  <c r="U1891" i="2"/>
  <c r="V1891" i="2"/>
  <c r="S1893" i="2"/>
  <c r="U1892" i="2"/>
  <c r="V1892" i="2"/>
  <c r="S1894" i="2"/>
  <c r="U1893" i="2"/>
  <c r="V1893" i="2"/>
  <c r="S1895" i="2"/>
  <c r="U1894" i="2"/>
  <c r="V1894" i="2"/>
  <c r="S1896" i="2"/>
  <c r="U1895" i="2"/>
  <c r="V1895" i="2"/>
  <c r="S1897" i="2"/>
  <c r="U1896" i="2"/>
  <c r="V1896" i="2"/>
  <c r="S1898" i="2"/>
  <c r="U1897" i="2"/>
  <c r="V1897" i="2"/>
  <c r="S1899" i="2"/>
  <c r="U1898" i="2"/>
  <c r="V1898" i="2"/>
  <c r="S1900" i="2"/>
  <c r="U1899" i="2"/>
  <c r="V1899" i="2"/>
  <c r="S1901" i="2"/>
  <c r="U1900" i="2"/>
  <c r="V1900" i="2"/>
  <c r="S1902" i="2"/>
  <c r="U1901" i="2"/>
  <c r="V1901" i="2"/>
  <c r="S1903" i="2"/>
  <c r="U1902" i="2"/>
  <c r="V1902" i="2"/>
  <c r="S1904" i="2"/>
  <c r="U1903" i="2"/>
  <c r="V1903" i="2"/>
  <c r="S1905" i="2"/>
  <c r="U1904" i="2"/>
  <c r="V1904" i="2"/>
  <c r="S1906" i="2"/>
  <c r="U1905" i="2"/>
  <c r="V1905" i="2"/>
  <c r="S1907" i="2"/>
  <c r="U1906" i="2"/>
  <c r="V1906" i="2"/>
  <c r="S1908" i="2"/>
  <c r="U1907" i="2"/>
  <c r="V1907" i="2"/>
  <c r="S1909" i="2"/>
  <c r="U1908" i="2"/>
  <c r="V1908" i="2"/>
  <c r="S1910" i="2"/>
  <c r="U1909" i="2"/>
  <c r="V1909" i="2"/>
  <c r="S1911" i="2"/>
  <c r="U1910" i="2"/>
  <c r="V1910" i="2"/>
  <c r="S1912" i="2"/>
  <c r="U1911" i="2"/>
  <c r="V1911" i="2"/>
  <c r="S1913" i="2"/>
  <c r="U1912" i="2"/>
  <c r="V1912" i="2"/>
  <c r="S1914" i="2"/>
  <c r="U1913" i="2"/>
  <c r="V1913" i="2"/>
  <c r="S1915" i="2"/>
  <c r="U1914" i="2"/>
  <c r="V1914" i="2"/>
  <c r="S1916" i="2"/>
  <c r="U1915" i="2"/>
  <c r="V1915" i="2"/>
  <c r="S1917" i="2"/>
  <c r="U1916" i="2"/>
  <c r="V1916" i="2"/>
  <c r="S1918" i="2"/>
  <c r="U1917" i="2"/>
  <c r="V1917" i="2"/>
  <c r="S1919" i="2"/>
  <c r="U1918" i="2"/>
  <c r="V1918" i="2"/>
  <c r="S1920" i="2"/>
  <c r="U1919" i="2"/>
  <c r="V1919" i="2"/>
  <c r="S1921" i="2"/>
  <c r="U1920" i="2"/>
  <c r="V1920" i="2"/>
  <c r="S1922" i="2"/>
  <c r="U1921" i="2"/>
  <c r="V1921" i="2"/>
  <c r="S1923" i="2"/>
  <c r="U1922" i="2"/>
  <c r="V1922" i="2"/>
  <c r="S1924" i="2"/>
  <c r="U1923" i="2"/>
  <c r="V1923" i="2"/>
  <c r="S1925" i="2"/>
  <c r="U1924" i="2"/>
  <c r="V1924" i="2"/>
  <c r="S1926" i="2"/>
  <c r="U1925" i="2"/>
  <c r="V1925" i="2"/>
  <c r="S1927" i="2"/>
  <c r="U1926" i="2"/>
  <c r="V1926" i="2"/>
  <c r="S1928" i="2"/>
  <c r="U1927" i="2"/>
  <c r="V1927" i="2"/>
  <c r="S1929" i="2"/>
  <c r="U1928" i="2"/>
  <c r="V1928" i="2"/>
  <c r="S1930" i="2"/>
  <c r="U1929" i="2"/>
  <c r="V1929" i="2"/>
  <c r="S1931" i="2"/>
  <c r="U1930" i="2"/>
  <c r="V1930" i="2"/>
  <c r="S1932" i="2"/>
  <c r="U1931" i="2"/>
  <c r="V1931" i="2"/>
  <c r="S1933" i="2"/>
  <c r="U1932" i="2"/>
  <c r="V1932" i="2"/>
  <c r="S1934" i="2"/>
  <c r="U1933" i="2"/>
  <c r="V1933" i="2"/>
  <c r="S1935" i="2"/>
  <c r="U1934" i="2"/>
  <c r="V1934" i="2"/>
  <c r="S1936" i="2"/>
  <c r="U1935" i="2"/>
  <c r="V1935" i="2"/>
  <c r="S1937" i="2"/>
  <c r="U1936" i="2"/>
  <c r="V1936" i="2"/>
  <c r="S1938" i="2"/>
  <c r="U1937" i="2"/>
  <c r="V1937" i="2"/>
  <c r="S1939" i="2"/>
  <c r="U1938" i="2"/>
  <c r="V1938" i="2"/>
  <c r="S1940" i="2"/>
  <c r="U1939" i="2"/>
  <c r="V1939" i="2"/>
  <c r="S1941" i="2"/>
  <c r="U1940" i="2"/>
  <c r="V1940" i="2"/>
  <c r="S1942" i="2"/>
  <c r="U1941" i="2"/>
  <c r="V1941" i="2"/>
  <c r="S1943" i="2"/>
  <c r="U1942" i="2"/>
  <c r="V1942" i="2"/>
  <c r="S1944" i="2"/>
  <c r="U1943" i="2"/>
  <c r="V1943" i="2"/>
  <c r="S1945" i="2"/>
  <c r="U1944" i="2"/>
  <c r="V1944" i="2"/>
  <c r="S1946" i="2"/>
  <c r="U1945" i="2"/>
  <c r="V1945" i="2"/>
  <c r="S1947" i="2"/>
  <c r="U1946" i="2"/>
  <c r="V1946" i="2"/>
  <c r="S1948" i="2"/>
  <c r="U1947" i="2"/>
  <c r="V1947" i="2"/>
  <c r="S1949" i="2"/>
  <c r="U1948" i="2"/>
  <c r="V1948" i="2"/>
  <c r="S1950" i="2"/>
  <c r="U1949" i="2"/>
  <c r="V1949" i="2"/>
  <c r="S1951" i="2"/>
  <c r="U1950" i="2"/>
  <c r="V1950" i="2"/>
  <c r="S1952" i="2"/>
  <c r="U1951" i="2"/>
  <c r="V1951" i="2"/>
  <c r="S1953" i="2"/>
  <c r="U1952" i="2"/>
  <c r="V1952" i="2"/>
  <c r="S1954" i="2"/>
  <c r="U1953" i="2"/>
  <c r="V1953" i="2"/>
  <c r="S1955" i="2"/>
  <c r="U1954" i="2"/>
  <c r="V1954" i="2"/>
  <c r="S1956" i="2"/>
  <c r="U1955" i="2"/>
  <c r="V1955" i="2"/>
  <c r="S1957" i="2"/>
  <c r="U1956" i="2"/>
  <c r="V1956" i="2"/>
  <c r="S1958" i="2"/>
  <c r="U1957" i="2"/>
  <c r="V1957" i="2"/>
  <c r="S1959" i="2"/>
  <c r="U1958" i="2"/>
  <c r="V1958" i="2"/>
  <c r="S1960" i="2"/>
  <c r="U1959" i="2"/>
  <c r="V1959" i="2"/>
  <c r="S1961" i="2"/>
  <c r="U1960" i="2"/>
  <c r="V1960" i="2"/>
  <c r="S1962" i="2"/>
  <c r="U1961" i="2"/>
  <c r="V1961" i="2"/>
  <c r="S1963" i="2"/>
  <c r="U1962" i="2"/>
  <c r="V1962" i="2"/>
  <c r="S1964" i="2"/>
  <c r="U1963" i="2"/>
  <c r="V1963" i="2"/>
  <c r="S1965" i="2"/>
  <c r="U1964" i="2"/>
  <c r="V1964" i="2"/>
  <c r="S1966" i="2"/>
  <c r="U1965" i="2"/>
  <c r="V1965" i="2"/>
  <c r="S1967" i="2"/>
  <c r="U1966" i="2"/>
  <c r="V1966" i="2"/>
  <c r="S1968" i="2"/>
  <c r="U1967" i="2"/>
  <c r="V1967" i="2"/>
  <c r="S1969" i="2"/>
  <c r="U1968" i="2"/>
  <c r="V1968" i="2"/>
  <c r="S1970" i="2"/>
  <c r="U1969" i="2"/>
  <c r="V1969" i="2"/>
  <c r="S1971" i="2"/>
  <c r="U1970" i="2"/>
  <c r="V1970" i="2"/>
  <c r="S1972" i="2"/>
  <c r="U1971" i="2"/>
  <c r="V1971" i="2"/>
  <c r="S1973" i="2"/>
  <c r="U1972" i="2"/>
  <c r="V1972" i="2"/>
  <c r="S1974" i="2"/>
  <c r="U1973" i="2"/>
  <c r="V1973" i="2"/>
  <c r="S1975" i="2"/>
  <c r="U1974" i="2"/>
  <c r="V1974" i="2"/>
  <c r="S1976" i="2"/>
  <c r="U1975" i="2"/>
  <c r="V1975" i="2"/>
  <c r="S1977" i="2"/>
  <c r="U1976" i="2"/>
  <c r="V1976" i="2"/>
  <c r="S1978" i="2"/>
  <c r="U1977" i="2"/>
  <c r="V1977" i="2"/>
  <c r="S1979" i="2"/>
  <c r="U1978" i="2"/>
  <c r="V1978" i="2"/>
  <c r="S1980" i="2"/>
  <c r="U1979" i="2"/>
  <c r="V1979" i="2"/>
  <c r="S1981" i="2"/>
  <c r="U1980" i="2"/>
  <c r="V1980" i="2"/>
  <c r="S1982" i="2"/>
  <c r="U1981" i="2"/>
  <c r="V1981" i="2"/>
  <c r="S1983" i="2"/>
  <c r="U1982" i="2"/>
  <c r="V1982" i="2"/>
  <c r="S1984" i="2"/>
  <c r="U1983" i="2"/>
  <c r="V1983" i="2"/>
  <c r="S1985" i="2"/>
  <c r="U1984" i="2"/>
  <c r="V1984" i="2"/>
  <c r="S1986" i="2"/>
  <c r="U1985" i="2"/>
  <c r="V1985" i="2"/>
  <c r="S1987" i="2"/>
  <c r="U1986" i="2"/>
  <c r="V1986" i="2"/>
  <c r="S1988" i="2"/>
  <c r="U1987" i="2"/>
  <c r="V1987" i="2"/>
  <c r="S1989" i="2"/>
  <c r="U1988" i="2"/>
  <c r="V1988" i="2"/>
  <c r="S1990" i="2"/>
  <c r="U1989" i="2"/>
  <c r="V1989" i="2"/>
  <c r="S1991" i="2"/>
  <c r="U1990" i="2"/>
  <c r="V1990" i="2"/>
  <c r="S1992" i="2"/>
  <c r="U1991" i="2"/>
  <c r="V1991" i="2"/>
  <c r="S1993" i="2"/>
  <c r="U1992" i="2"/>
  <c r="V1992" i="2"/>
  <c r="S1994" i="2"/>
  <c r="U1993" i="2"/>
  <c r="V1993" i="2"/>
  <c r="S1995" i="2"/>
  <c r="U1994" i="2"/>
  <c r="V1994" i="2"/>
  <c r="S1996" i="2"/>
  <c r="U1995" i="2"/>
  <c r="V1995" i="2"/>
  <c r="S1997" i="2"/>
  <c r="U1996" i="2"/>
  <c r="V1996" i="2"/>
  <c r="S1998" i="2"/>
  <c r="U1997" i="2"/>
  <c r="V1997" i="2"/>
  <c r="S1999" i="2"/>
  <c r="U1998" i="2"/>
  <c r="V1998" i="2"/>
  <c r="S2000" i="2"/>
  <c r="U1999" i="2"/>
  <c r="V1999" i="2"/>
  <c r="S2001" i="2"/>
  <c r="U2000" i="2"/>
  <c r="V2000" i="2"/>
  <c r="S2002" i="2"/>
  <c r="U2001" i="2"/>
  <c r="V2001" i="2"/>
  <c r="S2003" i="2"/>
  <c r="U2002" i="2"/>
  <c r="V2002" i="2"/>
  <c r="S2004" i="2"/>
  <c r="U2003" i="2"/>
  <c r="V2003" i="2"/>
  <c r="S2005" i="2"/>
  <c r="U2004" i="2"/>
  <c r="V2004" i="2"/>
  <c r="S2006" i="2"/>
  <c r="U2005" i="2"/>
  <c r="V2005" i="2"/>
  <c r="S2007" i="2"/>
  <c r="U2006" i="2"/>
  <c r="V2006" i="2"/>
  <c r="S2008" i="2"/>
  <c r="U2007" i="2"/>
  <c r="V2007" i="2"/>
  <c r="S2009" i="2"/>
  <c r="U2008" i="2"/>
  <c r="V2008" i="2"/>
  <c r="S2010" i="2"/>
  <c r="U2009" i="2"/>
  <c r="V2009" i="2"/>
  <c r="S2011" i="2"/>
  <c r="U2010" i="2"/>
  <c r="V2010" i="2"/>
  <c r="S2012" i="2"/>
  <c r="U2011" i="2"/>
  <c r="V2011" i="2"/>
  <c r="S2013" i="2"/>
  <c r="U2012" i="2"/>
  <c r="V2012" i="2"/>
  <c r="S2014" i="2"/>
  <c r="U2013" i="2"/>
  <c r="V2013" i="2"/>
  <c r="S2015" i="2"/>
  <c r="U2014" i="2"/>
  <c r="V2014" i="2"/>
  <c r="S2016" i="2"/>
  <c r="U2015" i="2"/>
  <c r="V2015" i="2"/>
  <c r="S2017" i="2"/>
  <c r="U2016" i="2"/>
  <c r="V2016" i="2"/>
  <c r="S2018" i="2"/>
  <c r="U2017" i="2"/>
  <c r="V2017" i="2"/>
  <c r="S2019" i="2"/>
  <c r="U2018" i="2"/>
  <c r="V2018" i="2"/>
  <c r="S2020" i="2"/>
  <c r="U2019" i="2"/>
  <c r="V2019" i="2"/>
  <c r="S2021" i="2"/>
  <c r="U2020" i="2"/>
  <c r="V2020" i="2"/>
  <c r="S2022" i="2"/>
  <c r="U2021" i="2"/>
  <c r="V2021" i="2"/>
  <c r="S2023" i="2"/>
  <c r="U2022" i="2"/>
  <c r="V2022" i="2"/>
  <c r="S2024" i="2"/>
  <c r="U2023" i="2"/>
  <c r="V2023" i="2"/>
  <c r="S2025" i="2"/>
  <c r="U2024" i="2"/>
  <c r="V2024" i="2"/>
  <c r="S2026" i="2"/>
  <c r="U2025" i="2"/>
  <c r="V2025" i="2"/>
  <c r="S2027" i="2"/>
  <c r="U2026" i="2"/>
  <c r="V2026" i="2"/>
  <c r="S2028" i="2"/>
  <c r="U2027" i="2"/>
  <c r="V2027" i="2"/>
  <c r="S2029" i="2"/>
  <c r="U2028" i="2"/>
  <c r="V2028" i="2"/>
  <c r="S2030" i="2"/>
  <c r="U2029" i="2"/>
  <c r="V2029" i="2"/>
  <c r="S2031" i="2"/>
  <c r="U2030" i="2"/>
  <c r="V2030" i="2"/>
  <c r="S2032" i="2"/>
  <c r="U2031" i="2"/>
  <c r="V2031" i="2"/>
  <c r="S2033" i="2"/>
  <c r="U2032" i="2"/>
  <c r="V2032" i="2"/>
  <c r="S2034" i="2"/>
  <c r="U2033" i="2"/>
  <c r="V2033" i="2"/>
  <c r="S2035" i="2"/>
  <c r="U2034" i="2"/>
  <c r="V2034" i="2"/>
  <c r="S2036" i="2"/>
  <c r="U2035" i="2"/>
  <c r="V2035" i="2"/>
  <c r="S2037" i="2"/>
  <c r="U2036" i="2"/>
  <c r="V2036" i="2"/>
  <c r="S2038" i="2"/>
  <c r="U2037" i="2"/>
  <c r="V2037" i="2"/>
  <c r="S2039" i="2"/>
  <c r="U2038" i="2"/>
  <c r="V2038" i="2"/>
  <c r="S2040" i="2"/>
  <c r="U2039" i="2"/>
  <c r="V2039" i="2"/>
  <c r="S2041" i="2"/>
  <c r="U2040" i="2"/>
  <c r="V2040" i="2"/>
  <c r="S2042" i="2"/>
  <c r="U2041" i="2"/>
  <c r="V2041" i="2"/>
  <c r="S2043" i="2"/>
  <c r="U2042" i="2"/>
  <c r="V2042" i="2"/>
  <c r="S2044" i="2"/>
  <c r="U2043" i="2"/>
  <c r="V2043" i="2"/>
  <c r="S2045" i="2"/>
  <c r="U2044" i="2"/>
  <c r="V2044" i="2"/>
  <c r="S2046" i="2"/>
  <c r="U2045" i="2"/>
  <c r="V2045" i="2"/>
  <c r="S2047" i="2"/>
  <c r="U2046" i="2"/>
  <c r="V2046" i="2"/>
  <c r="S2048" i="2"/>
  <c r="U2047" i="2"/>
  <c r="V2047" i="2"/>
  <c r="S2049" i="2"/>
  <c r="U2048" i="2"/>
  <c r="V2048" i="2"/>
  <c r="S2050" i="2"/>
  <c r="U2049" i="2"/>
  <c r="V2049" i="2"/>
  <c r="S2051" i="2"/>
  <c r="U2050" i="2"/>
  <c r="V2050" i="2"/>
  <c r="S2052" i="2"/>
  <c r="U2051" i="2"/>
  <c r="V2051" i="2"/>
  <c r="S2053" i="2"/>
  <c r="U2052" i="2"/>
  <c r="V2052" i="2"/>
  <c r="S2054" i="2"/>
  <c r="U2053" i="2"/>
  <c r="V2053" i="2"/>
  <c r="S2055" i="2"/>
  <c r="U2054" i="2"/>
  <c r="V2054" i="2"/>
  <c r="S2056" i="2"/>
  <c r="U2055" i="2"/>
  <c r="V2055" i="2"/>
  <c r="S2057" i="2"/>
  <c r="U2056" i="2"/>
  <c r="V2056" i="2"/>
  <c r="S2058" i="2"/>
  <c r="U2057" i="2"/>
  <c r="V2057" i="2"/>
  <c r="S2059" i="2"/>
  <c r="U2058" i="2"/>
  <c r="V2058" i="2"/>
  <c r="S2060" i="2"/>
  <c r="U2059" i="2"/>
  <c r="V2059" i="2"/>
  <c r="S2061" i="2"/>
  <c r="U2060" i="2"/>
  <c r="V2060" i="2"/>
  <c r="S2062" i="2"/>
  <c r="U2061" i="2"/>
  <c r="V2061" i="2"/>
  <c r="S2063" i="2"/>
  <c r="U2062" i="2"/>
  <c r="V2062" i="2"/>
  <c r="S2064" i="2"/>
  <c r="U2063" i="2"/>
  <c r="V2063" i="2"/>
  <c r="S2065" i="2"/>
  <c r="U2064" i="2"/>
  <c r="V2064" i="2"/>
  <c r="S2066" i="2"/>
  <c r="U2065" i="2"/>
  <c r="V2065" i="2"/>
  <c r="S2067" i="2"/>
  <c r="U2066" i="2"/>
  <c r="V2066" i="2"/>
  <c r="S2068" i="2"/>
  <c r="U2067" i="2"/>
  <c r="V2067" i="2"/>
  <c r="S2069" i="2"/>
  <c r="U2068" i="2"/>
  <c r="V2068" i="2"/>
  <c r="S2070" i="2"/>
  <c r="U2069" i="2"/>
  <c r="V2069" i="2"/>
  <c r="S2071" i="2"/>
  <c r="U2070" i="2"/>
  <c r="V2070" i="2"/>
  <c r="S2072" i="2"/>
  <c r="U2071" i="2"/>
  <c r="V2071" i="2"/>
  <c r="S2073" i="2"/>
  <c r="U2072" i="2"/>
  <c r="V2072" i="2"/>
  <c r="S2074" i="2"/>
  <c r="U2073" i="2"/>
  <c r="V2073" i="2"/>
  <c r="S2075" i="2"/>
  <c r="U2074" i="2"/>
  <c r="V2074" i="2"/>
  <c r="S2076" i="2"/>
  <c r="U2075" i="2"/>
  <c r="V2075" i="2"/>
  <c r="S2077" i="2"/>
  <c r="U2076" i="2"/>
  <c r="V2076" i="2"/>
  <c r="S2078" i="2"/>
  <c r="U2077" i="2"/>
  <c r="V2077" i="2"/>
  <c r="S2079" i="2"/>
  <c r="U2078" i="2"/>
  <c r="V2078" i="2"/>
  <c r="S2080" i="2"/>
  <c r="U2079" i="2"/>
  <c r="V2079" i="2"/>
  <c r="S2081" i="2"/>
  <c r="U2080" i="2"/>
  <c r="V2080" i="2"/>
  <c r="S2082" i="2"/>
  <c r="U2081" i="2"/>
  <c r="V2081" i="2"/>
  <c r="S2083" i="2"/>
  <c r="U2082" i="2"/>
  <c r="V2082" i="2"/>
  <c r="S2084" i="2"/>
  <c r="U2083" i="2"/>
  <c r="V2083" i="2"/>
  <c r="S2085" i="2"/>
  <c r="U2084" i="2"/>
  <c r="V2084" i="2"/>
  <c r="S2086" i="2"/>
  <c r="U2085" i="2"/>
  <c r="V2085" i="2"/>
  <c r="S2087" i="2"/>
  <c r="U2086" i="2"/>
  <c r="V2086" i="2"/>
  <c r="S2088" i="2"/>
  <c r="U2087" i="2"/>
  <c r="V2087" i="2"/>
  <c r="S2089" i="2"/>
  <c r="U2088" i="2"/>
  <c r="V2088" i="2"/>
  <c r="S2090" i="2"/>
  <c r="U2089" i="2"/>
  <c r="V2089" i="2"/>
  <c r="S2091" i="2"/>
  <c r="U2090" i="2"/>
  <c r="V2090" i="2"/>
  <c r="S2092" i="2"/>
  <c r="U2091" i="2"/>
  <c r="V2091" i="2"/>
  <c r="S2093" i="2"/>
  <c r="U2092" i="2"/>
  <c r="V2092" i="2"/>
  <c r="S2094" i="2"/>
  <c r="U2093" i="2"/>
  <c r="V2093" i="2"/>
  <c r="S2095" i="2"/>
  <c r="U2094" i="2"/>
  <c r="V2094" i="2"/>
  <c r="S2096" i="2"/>
  <c r="U2095" i="2"/>
  <c r="V2095" i="2"/>
  <c r="S2097" i="2"/>
  <c r="U2096" i="2"/>
  <c r="V2096" i="2"/>
  <c r="S2098" i="2"/>
  <c r="U2097" i="2"/>
  <c r="V2097" i="2"/>
  <c r="S2099" i="2"/>
  <c r="U2098" i="2"/>
  <c r="V2098" i="2"/>
  <c r="S2100" i="2"/>
  <c r="U2099" i="2"/>
  <c r="V2099" i="2"/>
  <c r="S2101" i="2"/>
  <c r="U2100" i="2"/>
  <c r="V2100" i="2"/>
  <c r="S2102" i="2"/>
  <c r="U2101" i="2"/>
  <c r="V2101" i="2"/>
  <c r="S2103" i="2"/>
  <c r="U2102" i="2"/>
  <c r="V2102" i="2"/>
  <c r="S2104" i="2"/>
  <c r="U2103" i="2"/>
  <c r="V2103" i="2"/>
  <c r="S2105" i="2"/>
  <c r="U2104" i="2"/>
  <c r="V2104" i="2"/>
  <c r="S2106" i="2"/>
  <c r="U2105" i="2"/>
  <c r="V2105" i="2"/>
  <c r="S2107" i="2"/>
  <c r="U2106" i="2"/>
  <c r="V2106" i="2"/>
  <c r="S2108" i="2"/>
  <c r="U2107" i="2"/>
  <c r="V2107" i="2"/>
  <c r="S2109" i="2"/>
  <c r="U2108" i="2"/>
  <c r="V2108" i="2"/>
  <c r="S2110" i="2"/>
  <c r="U2109" i="2"/>
  <c r="V2109" i="2"/>
  <c r="S2111" i="2"/>
  <c r="U2110" i="2"/>
  <c r="V2110" i="2"/>
  <c r="S2112" i="2"/>
  <c r="U2111" i="2"/>
  <c r="V2111" i="2"/>
  <c r="S2113" i="2"/>
  <c r="U2112" i="2"/>
  <c r="V2112" i="2"/>
  <c r="S2114" i="2"/>
  <c r="U2113" i="2"/>
  <c r="V2113" i="2"/>
  <c r="S2115" i="2"/>
  <c r="U2114" i="2"/>
  <c r="V2114" i="2"/>
  <c r="S2116" i="2"/>
  <c r="U2115" i="2"/>
  <c r="V2115" i="2"/>
  <c r="S2117" i="2"/>
  <c r="U2116" i="2"/>
  <c r="V2116" i="2"/>
  <c r="S2118" i="2"/>
  <c r="U2117" i="2"/>
  <c r="V2117" i="2"/>
  <c r="S2119" i="2"/>
  <c r="U2118" i="2"/>
  <c r="V2118" i="2"/>
  <c r="S2120" i="2"/>
  <c r="U2119" i="2"/>
  <c r="V2119" i="2"/>
  <c r="S2121" i="2"/>
  <c r="U2120" i="2"/>
  <c r="V2120" i="2"/>
  <c r="S2122" i="2"/>
  <c r="U2121" i="2"/>
  <c r="V2121" i="2"/>
  <c r="S2123" i="2"/>
  <c r="U2122" i="2"/>
  <c r="V2122" i="2"/>
  <c r="S2124" i="2"/>
  <c r="U2123" i="2"/>
  <c r="V2123" i="2"/>
  <c r="S2125" i="2"/>
  <c r="U2124" i="2"/>
  <c r="V2124" i="2"/>
  <c r="S2126" i="2"/>
  <c r="U2125" i="2"/>
  <c r="V2125" i="2"/>
  <c r="S2127" i="2"/>
  <c r="U2126" i="2"/>
  <c r="V2126" i="2"/>
  <c r="S2128" i="2"/>
  <c r="U2127" i="2"/>
  <c r="V2127" i="2"/>
  <c r="S2129" i="2"/>
  <c r="U2128" i="2"/>
  <c r="V2128" i="2"/>
  <c r="S2130" i="2"/>
  <c r="U2129" i="2"/>
  <c r="V2129" i="2"/>
  <c r="S2131" i="2"/>
  <c r="U2130" i="2"/>
  <c r="V2130" i="2"/>
  <c r="S2132" i="2"/>
  <c r="U2131" i="2"/>
  <c r="V2131" i="2"/>
  <c r="S2133" i="2"/>
  <c r="U2132" i="2"/>
  <c r="V2132" i="2"/>
  <c r="S2134" i="2"/>
  <c r="U2133" i="2"/>
  <c r="V2133" i="2"/>
  <c r="S2135" i="2"/>
  <c r="U2134" i="2"/>
  <c r="V2134" i="2"/>
  <c r="S2136" i="2"/>
  <c r="U2135" i="2"/>
  <c r="V2135" i="2"/>
  <c r="S2137" i="2"/>
  <c r="U2136" i="2"/>
  <c r="V2136" i="2"/>
  <c r="S2138" i="2"/>
  <c r="U2137" i="2"/>
  <c r="V2137" i="2"/>
  <c r="S2139" i="2"/>
  <c r="U2138" i="2"/>
  <c r="V2138" i="2"/>
  <c r="S2140" i="2"/>
  <c r="U2139" i="2"/>
  <c r="V2139" i="2"/>
  <c r="S2141" i="2"/>
  <c r="U2140" i="2"/>
  <c r="V2140" i="2"/>
  <c r="S2142" i="2"/>
  <c r="U2141" i="2"/>
  <c r="V2141" i="2"/>
  <c r="S2143" i="2"/>
  <c r="U2142" i="2"/>
  <c r="V2142" i="2"/>
  <c r="S2144" i="2"/>
  <c r="U2143" i="2"/>
  <c r="V2143" i="2"/>
  <c r="S2145" i="2"/>
  <c r="U2144" i="2"/>
  <c r="V2144" i="2"/>
  <c r="S2146" i="2"/>
  <c r="U2145" i="2"/>
  <c r="V2145" i="2"/>
  <c r="S2147" i="2"/>
  <c r="U2146" i="2"/>
  <c r="V2146" i="2"/>
  <c r="S2148" i="2"/>
  <c r="U2147" i="2"/>
  <c r="V2147" i="2"/>
  <c r="S2149" i="2"/>
  <c r="U2148" i="2"/>
  <c r="V2148" i="2"/>
  <c r="S2150" i="2"/>
  <c r="U2149" i="2"/>
  <c r="V2149" i="2"/>
  <c r="S2151" i="2"/>
  <c r="U2150" i="2"/>
  <c r="V2150" i="2"/>
  <c r="S2152" i="2"/>
  <c r="U2151" i="2"/>
  <c r="V2151" i="2"/>
  <c r="S2153" i="2"/>
  <c r="U2152" i="2"/>
  <c r="V2152" i="2"/>
  <c r="S2154" i="2"/>
  <c r="U2153" i="2"/>
  <c r="V2153" i="2"/>
  <c r="S2155" i="2"/>
  <c r="U2154" i="2"/>
  <c r="V2154" i="2"/>
  <c r="S2156" i="2"/>
  <c r="U2155" i="2"/>
  <c r="V2155" i="2"/>
  <c r="S2157" i="2"/>
  <c r="U2156" i="2"/>
  <c r="V2156" i="2"/>
  <c r="S2158" i="2"/>
  <c r="U2157" i="2"/>
  <c r="V2157" i="2"/>
  <c r="S2159" i="2"/>
  <c r="U2158" i="2"/>
  <c r="V2158" i="2"/>
  <c r="S2160" i="2"/>
  <c r="U2159" i="2"/>
  <c r="V2159" i="2"/>
  <c r="S2161" i="2"/>
  <c r="U2160" i="2"/>
  <c r="V2160" i="2"/>
  <c r="S2162" i="2"/>
  <c r="U2161" i="2"/>
  <c r="V2161" i="2"/>
  <c r="S2163" i="2"/>
  <c r="U2162" i="2"/>
  <c r="V2162" i="2"/>
  <c r="S2164" i="2"/>
  <c r="U2163" i="2"/>
  <c r="V2163" i="2"/>
  <c r="S2165" i="2"/>
  <c r="U2164" i="2"/>
  <c r="V2164" i="2"/>
  <c r="S2166" i="2"/>
  <c r="U2165" i="2"/>
  <c r="V2165" i="2"/>
  <c r="S2167" i="2"/>
  <c r="U2166" i="2"/>
  <c r="V2166" i="2"/>
  <c r="S2168" i="2"/>
  <c r="U2167" i="2"/>
  <c r="V2167" i="2"/>
  <c r="S2169" i="2"/>
  <c r="U2168" i="2"/>
  <c r="V2168" i="2"/>
  <c r="S2170" i="2"/>
  <c r="U2169" i="2"/>
  <c r="V2169" i="2"/>
  <c r="S2171" i="2"/>
  <c r="U2170" i="2"/>
  <c r="V2170" i="2"/>
  <c r="S2172" i="2"/>
  <c r="U2171" i="2"/>
  <c r="V2171" i="2"/>
  <c r="S2173" i="2"/>
  <c r="U2172" i="2"/>
  <c r="V2172" i="2"/>
  <c r="S2174" i="2"/>
  <c r="U2173" i="2"/>
  <c r="V2173" i="2"/>
  <c r="S2175" i="2"/>
  <c r="U2174" i="2"/>
  <c r="V2174" i="2"/>
  <c r="S2176" i="2"/>
  <c r="U2175" i="2"/>
  <c r="V2175" i="2"/>
  <c r="S2177" i="2"/>
  <c r="U2176" i="2"/>
  <c r="V2176" i="2"/>
  <c r="S2178" i="2"/>
  <c r="U2177" i="2"/>
  <c r="V2177" i="2"/>
  <c r="S2179" i="2"/>
  <c r="U2178" i="2"/>
  <c r="V2178" i="2"/>
  <c r="S2180" i="2"/>
  <c r="U2179" i="2"/>
  <c r="V2179" i="2"/>
  <c r="S2181" i="2"/>
  <c r="U2180" i="2"/>
  <c r="V2180" i="2"/>
  <c r="S2182" i="2"/>
  <c r="U2181" i="2"/>
  <c r="V2181" i="2"/>
  <c r="S2183" i="2"/>
  <c r="U2182" i="2"/>
  <c r="V2182" i="2"/>
  <c r="S2184" i="2"/>
  <c r="U2183" i="2"/>
  <c r="V2183" i="2"/>
  <c r="S2185" i="2"/>
  <c r="U2184" i="2"/>
  <c r="V2184" i="2"/>
  <c r="S2186" i="2"/>
  <c r="U2185" i="2"/>
  <c r="V2185" i="2"/>
  <c r="S2187" i="2"/>
  <c r="U2186" i="2"/>
  <c r="V2186" i="2"/>
  <c r="S2188" i="2"/>
  <c r="U2187" i="2"/>
  <c r="V2187" i="2"/>
  <c r="S2189" i="2"/>
  <c r="U2188" i="2"/>
  <c r="V2188" i="2"/>
  <c r="S2190" i="2"/>
  <c r="U2189" i="2"/>
  <c r="V2189" i="2"/>
  <c r="S2191" i="2"/>
  <c r="U2190" i="2"/>
  <c r="V2190" i="2"/>
  <c r="S2192" i="2"/>
  <c r="U2191" i="2"/>
  <c r="V2191" i="2"/>
  <c r="S2193" i="2"/>
  <c r="U2192" i="2"/>
  <c r="V2192" i="2"/>
  <c r="S2194" i="2"/>
  <c r="U2193" i="2"/>
  <c r="V2193" i="2"/>
  <c r="S2195" i="2"/>
  <c r="U2194" i="2"/>
  <c r="V2194" i="2"/>
  <c r="S2196" i="2"/>
  <c r="U2195" i="2"/>
  <c r="V2195" i="2"/>
  <c r="S2197" i="2"/>
  <c r="U2196" i="2"/>
  <c r="V2196" i="2"/>
  <c r="S2198" i="2"/>
  <c r="U2197" i="2"/>
  <c r="V2197" i="2"/>
  <c r="S2199" i="2"/>
  <c r="U2198" i="2"/>
  <c r="V2198" i="2"/>
  <c r="S2200" i="2"/>
  <c r="U2199" i="2"/>
  <c r="V2199" i="2"/>
  <c r="S2201" i="2"/>
  <c r="U2200" i="2"/>
  <c r="V2200" i="2"/>
  <c r="S2202" i="2"/>
  <c r="U2201" i="2"/>
  <c r="V2201" i="2"/>
  <c r="S2203" i="2"/>
  <c r="U2202" i="2"/>
  <c r="V2202" i="2"/>
  <c r="S2204" i="2"/>
  <c r="U2203" i="2"/>
  <c r="V2203" i="2"/>
  <c r="S2205" i="2"/>
  <c r="U2204" i="2"/>
  <c r="V2204" i="2"/>
  <c r="S2206" i="2"/>
  <c r="U2205" i="2"/>
  <c r="V2205" i="2"/>
  <c r="S2207" i="2"/>
  <c r="U2206" i="2"/>
  <c r="V2206" i="2"/>
  <c r="S2208" i="2"/>
  <c r="U2207" i="2"/>
  <c r="V2207" i="2"/>
  <c r="S2209" i="2"/>
  <c r="U2208" i="2"/>
  <c r="V2208" i="2"/>
  <c r="S2210" i="2"/>
  <c r="U2209" i="2"/>
  <c r="V2209" i="2"/>
  <c r="S2211" i="2"/>
  <c r="U2210" i="2"/>
  <c r="V2210" i="2"/>
  <c r="S2212" i="2"/>
  <c r="U2211" i="2"/>
  <c r="V2211" i="2"/>
  <c r="S2213" i="2"/>
  <c r="U2212" i="2"/>
  <c r="V2212" i="2"/>
  <c r="S2214" i="2"/>
  <c r="U2213" i="2"/>
  <c r="V2213" i="2"/>
  <c r="S2215" i="2"/>
  <c r="U2214" i="2"/>
  <c r="V2214" i="2"/>
  <c r="S2216" i="2"/>
  <c r="U2215" i="2"/>
  <c r="V2215" i="2"/>
  <c r="S2217" i="2"/>
  <c r="U2216" i="2"/>
  <c r="V2216" i="2"/>
  <c r="S2218" i="2"/>
  <c r="U2217" i="2"/>
  <c r="V2217" i="2"/>
  <c r="S2219" i="2"/>
  <c r="U2218" i="2"/>
  <c r="V2218" i="2"/>
  <c r="S2220" i="2"/>
  <c r="U2219" i="2"/>
  <c r="V2219" i="2"/>
  <c r="S2221" i="2"/>
  <c r="U2220" i="2"/>
  <c r="V2220" i="2"/>
  <c r="S2222" i="2"/>
  <c r="U2221" i="2"/>
  <c r="V2221" i="2"/>
  <c r="S2223" i="2"/>
  <c r="U2222" i="2"/>
  <c r="V2222" i="2"/>
  <c r="S2224" i="2"/>
  <c r="U2223" i="2"/>
  <c r="V2223" i="2"/>
  <c r="S2225" i="2"/>
  <c r="U2224" i="2"/>
  <c r="V2224" i="2"/>
  <c r="S2226" i="2"/>
  <c r="U2225" i="2"/>
  <c r="V2225" i="2"/>
  <c r="S2227" i="2"/>
  <c r="U2226" i="2"/>
  <c r="V2226" i="2"/>
  <c r="S2228" i="2"/>
  <c r="U2227" i="2"/>
  <c r="V2227" i="2"/>
  <c r="S2229" i="2"/>
  <c r="U2228" i="2"/>
  <c r="V2228" i="2"/>
  <c r="S2230" i="2"/>
  <c r="U2229" i="2"/>
  <c r="V2229" i="2"/>
  <c r="S2231" i="2"/>
  <c r="U2230" i="2"/>
  <c r="V2230" i="2"/>
  <c r="S2232" i="2"/>
  <c r="U2231" i="2"/>
  <c r="V2231" i="2"/>
  <c r="S2233" i="2"/>
  <c r="U2232" i="2"/>
  <c r="V2232" i="2"/>
  <c r="S2234" i="2"/>
  <c r="U2233" i="2"/>
  <c r="V2233" i="2"/>
  <c r="S2235" i="2"/>
  <c r="U2234" i="2"/>
  <c r="V2234" i="2"/>
  <c r="S2236" i="2"/>
  <c r="U2235" i="2"/>
  <c r="V2235" i="2"/>
  <c r="S2237" i="2"/>
  <c r="U2236" i="2"/>
  <c r="V2236" i="2"/>
  <c r="S2238" i="2"/>
  <c r="U2237" i="2"/>
  <c r="V2237" i="2"/>
  <c r="S2239" i="2"/>
  <c r="U2238" i="2"/>
  <c r="V2238" i="2"/>
  <c r="S2240" i="2"/>
  <c r="U2239" i="2"/>
  <c r="V2239" i="2"/>
  <c r="S2241" i="2"/>
  <c r="U2240" i="2"/>
  <c r="V2240" i="2"/>
  <c r="S2242" i="2"/>
  <c r="U2241" i="2"/>
  <c r="V2241" i="2"/>
  <c r="S2243" i="2"/>
  <c r="U2242" i="2"/>
  <c r="V2242" i="2"/>
  <c r="S2244" i="2"/>
  <c r="U2243" i="2"/>
  <c r="V2243" i="2"/>
  <c r="S2245" i="2"/>
  <c r="U2244" i="2"/>
  <c r="V2244" i="2"/>
  <c r="S2246" i="2"/>
  <c r="U2245" i="2"/>
  <c r="V2245" i="2"/>
  <c r="S2247" i="2"/>
  <c r="U2246" i="2"/>
  <c r="V2246" i="2"/>
  <c r="S2248" i="2"/>
  <c r="U2247" i="2"/>
  <c r="V2247" i="2"/>
  <c r="S2249" i="2"/>
  <c r="U2248" i="2"/>
  <c r="V2248" i="2"/>
  <c r="S2250" i="2"/>
  <c r="U2249" i="2"/>
  <c r="V2249" i="2"/>
  <c r="S2251" i="2"/>
  <c r="U2250" i="2"/>
  <c r="V2250" i="2"/>
  <c r="S2252" i="2"/>
  <c r="U2251" i="2"/>
  <c r="V2251" i="2"/>
  <c r="S2253" i="2"/>
  <c r="U2252" i="2"/>
  <c r="V2252" i="2"/>
  <c r="S2254" i="2"/>
  <c r="U2253" i="2"/>
  <c r="V2253" i="2"/>
  <c r="S2255" i="2"/>
  <c r="U2254" i="2"/>
  <c r="V2254" i="2"/>
  <c r="S2256" i="2"/>
  <c r="U2255" i="2"/>
  <c r="V2255" i="2"/>
  <c r="S2257" i="2"/>
  <c r="U2256" i="2"/>
  <c r="V2256" i="2"/>
  <c r="S2258" i="2"/>
  <c r="U2257" i="2"/>
  <c r="V2257" i="2"/>
  <c r="S2259" i="2"/>
  <c r="U2258" i="2"/>
  <c r="V2258" i="2"/>
  <c r="S2260" i="2"/>
  <c r="U2259" i="2"/>
  <c r="V2259" i="2"/>
  <c r="S2261" i="2"/>
  <c r="U2260" i="2"/>
  <c r="V2260" i="2"/>
  <c r="S2262" i="2"/>
  <c r="U2261" i="2"/>
  <c r="V2261" i="2"/>
  <c r="S2263" i="2"/>
  <c r="U2262" i="2"/>
  <c r="V2262" i="2"/>
  <c r="S2264" i="2"/>
  <c r="U2263" i="2"/>
  <c r="V2263" i="2"/>
  <c r="S2265" i="2"/>
  <c r="U2264" i="2"/>
  <c r="V2264" i="2"/>
  <c r="S2266" i="2"/>
  <c r="U2265" i="2"/>
  <c r="V2265" i="2"/>
  <c r="S2267" i="2"/>
  <c r="U2266" i="2"/>
  <c r="V2266" i="2"/>
  <c r="S2268" i="2"/>
  <c r="U2267" i="2"/>
  <c r="V2267" i="2"/>
  <c r="S2269" i="2"/>
  <c r="U2268" i="2"/>
  <c r="V2268" i="2"/>
  <c r="S2270" i="2"/>
  <c r="U2269" i="2"/>
  <c r="V2269" i="2"/>
  <c r="S2271" i="2"/>
  <c r="U2270" i="2"/>
  <c r="V2270" i="2"/>
  <c r="S2272" i="2"/>
  <c r="U2271" i="2"/>
  <c r="V2271" i="2"/>
  <c r="S2273" i="2"/>
  <c r="U2272" i="2"/>
  <c r="V2272" i="2"/>
  <c r="S2274" i="2"/>
  <c r="U2273" i="2"/>
  <c r="V2273" i="2"/>
  <c r="S2275" i="2"/>
  <c r="U2274" i="2"/>
  <c r="V2274" i="2"/>
  <c r="S2276" i="2"/>
  <c r="U2275" i="2"/>
  <c r="V2275" i="2"/>
  <c r="S2277" i="2"/>
  <c r="U2276" i="2"/>
  <c r="V2276" i="2"/>
  <c r="S2278" i="2"/>
  <c r="U2277" i="2"/>
  <c r="V2277" i="2"/>
  <c r="S2279" i="2"/>
  <c r="U2278" i="2"/>
  <c r="V2278" i="2"/>
  <c r="S2280" i="2"/>
  <c r="U2279" i="2"/>
  <c r="V2279" i="2"/>
  <c r="S2281" i="2"/>
  <c r="U2280" i="2"/>
  <c r="V2280" i="2"/>
  <c r="S2282" i="2"/>
  <c r="U2281" i="2"/>
  <c r="V2281" i="2"/>
  <c r="S2283" i="2"/>
  <c r="U2282" i="2"/>
  <c r="V2282" i="2"/>
  <c r="S2284" i="2"/>
  <c r="U2283" i="2"/>
  <c r="V2283" i="2"/>
  <c r="S2285" i="2"/>
  <c r="U2284" i="2"/>
  <c r="V2284" i="2"/>
  <c r="S2286" i="2"/>
  <c r="U2285" i="2"/>
  <c r="V2285" i="2"/>
  <c r="S2287" i="2"/>
  <c r="U2286" i="2"/>
  <c r="V2286" i="2"/>
  <c r="S2288" i="2"/>
  <c r="U2287" i="2"/>
  <c r="V2287" i="2"/>
  <c r="S2289" i="2"/>
  <c r="U2288" i="2"/>
  <c r="V2288" i="2"/>
  <c r="S2290" i="2"/>
  <c r="U2289" i="2"/>
  <c r="V2289" i="2"/>
  <c r="S2291" i="2"/>
  <c r="U2290" i="2"/>
  <c r="V2290" i="2"/>
  <c r="S2292" i="2"/>
  <c r="U2291" i="2"/>
  <c r="V2291" i="2"/>
  <c r="S2293" i="2"/>
  <c r="U2292" i="2"/>
  <c r="V2292" i="2"/>
  <c r="S2294" i="2"/>
  <c r="U2293" i="2"/>
  <c r="V2293" i="2"/>
  <c r="S2295" i="2"/>
  <c r="U2294" i="2"/>
  <c r="V2294" i="2"/>
  <c r="S2296" i="2"/>
  <c r="U2295" i="2"/>
  <c r="V2295" i="2"/>
  <c r="S2297" i="2"/>
  <c r="U2296" i="2"/>
  <c r="V2296" i="2"/>
  <c r="S2298" i="2"/>
  <c r="U2297" i="2"/>
  <c r="V2297" i="2"/>
  <c r="S2299" i="2"/>
  <c r="U2298" i="2"/>
  <c r="V2298" i="2"/>
  <c r="S2300" i="2"/>
  <c r="U2299" i="2"/>
  <c r="V2299" i="2"/>
  <c r="S2301" i="2"/>
  <c r="U2300" i="2"/>
  <c r="V2300" i="2"/>
  <c r="S2302" i="2"/>
  <c r="U2301" i="2"/>
  <c r="V2301" i="2"/>
  <c r="S2303" i="2"/>
  <c r="U2302" i="2"/>
  <c r="V2302" i="2"/>
  <c r="S2304" i="2"/>
  <c r="U2303" i="2"/>
  <c r="V2303" i="2"/>
  <c r="S2305" i="2"/>
  <c r="U2304" i="2"/>
  <c r="V2304" i="2"/>
  <c r="S2306" i="2"/>
  <c r="U2305" i="2"/>
  <c r="V2305" i="2"/>
  <c r="S2307" i="2"/>
  <c r="U2306" i="2"/>
  <c r="V2306" i="2"/>
  <c r="S2308" i="2"/>
  <c r="U2307" i="2"/>
  <c r="V2307" i="2"/>
  <c r="S2309" i="2"/>
  <c r="U2308" i="2"/>
  <c r="V2308" i="2"/>
  <c r="S2310" i="2"/>
  <c r="U2309" i="2"/>
  <c r="V2309" i="2"/>
  <c r="S2311" i="2"/>
  <c r="U2310" i="2"/>
  <c r="V2310" i="2"/>
  <c r="S2312" i="2"/>
  <c r="U2311" i="2"/>
  <c r="V2311" i="2"/>
  <c r="S2313" i="2"/>
  <c r="U2312" i="2"/>
  <c r="V2312" i="2"/>
  <c r="S2314" i="2"/>
  <c r="U2313" i="2"/>
  <c r="V2313" i="2"/>
  <c r="S2315" i="2"/>
  <c r="U2314" i="2"/>
  <c r="V2314" i="2"/>
  <c r="S2316" i="2"/>
  <c r="U2315" i="2"/>
  <c r="V2315" i="2"/>
  <c r="S2317" i="2"/>
  <c r="U2316" i="2"/>
  <c r="V2316" i="2"/>
  <c r="S2318" i="2"/>
  <c r="U2317" i="2"/>
  <c r="V2317" i="2"/>
  <c r="S2319" i="2"/>
  <c r="U2318" i="2"/>
  <c r="V2318" i="2"/>
  <c r="S2320" i="2"/>
  <c r="U2319" i="2"/>
  <c r="V2319" i="2"/>
  <c r="S2321" i="2"/>
  <c r="U2320" i="2"/>
  <c r="V2320" i="2"/>
  <c r="S2322" i="2"/>
  <c r="U2321" i="2"/>
  <c r="V2321" i="2"/>
  <c r="S2323" i="2"/>
  <c r="U2322" i="2"/>
  <c r="V2322" i="2"/>
  <c r="S2324" i="2"/>
  <c r="U2323" i="2"/>
  <c r="V2323" i="2"/>
  <c r="S2325" i="2"/>
  <c r="U2324" i="2"/>
  <c r="V2324" i="2"/>
  <c r="S2326" i="2"/>
  <c r="U2325" i="2"/>
  <c r="V2325" i="2"/>
  <c r="S2327" i="2"/>
  <c r="U2326" i="2"/>
  <c r="V2326" i="2"/>
  <c r="S2328" i="2"/>
  <c r="U2327" i="2"/>
  <c r="V2327" i="2"/>
  <c r="S2329" i="2"/>
  <c r="U2328" i="2"/>
  <c r="V2328" i="2"/>
  <c r="S2330" i="2"/>
  <c r="U2329" i="2"/>
  <c r="V2329" i="2"/>
  <c r="S2331" i="2"/>
  <c r="U2330" i="2"/>
  <c r="V2330" i="2"/>
  <c r="S2332" i="2"/>
  <c r="U2331" i="2"/>
  <c r="V2331" i="2"/>
  <c r="S2333" i="2"/>
  <c r="U2332" i="2"/>
  <c r="V2332" i="2"/>
  <c r="S2334" i="2"/>
  <c r="U2333" i="2"/>
  <c r="V2333" i="2"/>
  <c r="S2335" i="2"/>
  <c r="U2334" i="2"/>
  <c r="V2334" i="2"/>
  <c r="S2336" i="2"/>
  <c r="U2335" i="2"/>
  <c r="V2335" i="2"/>
  <c r="S2337" i="2"/>
  <c r="U2336" i="2"/>
  <c r="V2336" i="2"/>
  <c r="S2338" i="2"/>
  <c r="U2337" i="2"/>
  <c r="V2337" i="2"/>
  <c r="S2339" i="2"/>
  <c r="U2338" i="2"/>
  <c r="V2338" i="2"/>
  <c r="S2340" i="2"/>
  <c r="U2339" i="2"/>
  <c r="V2339" i="2"/>
  <c r="S2341" i="2"/>
  <c r="U2340" i="2"/>
  <c r="V2340" i="2"/>
  <c r="S2342" i="2"/>
  <c r="U2341" i="2"/>
  <c r="V2341" i="2"/>
  <c r="S2343" i="2"/>
  <c r="U2342" i="2"/>
  <c r="V2342" i="2"/>
  <c r="S2344" i="2"/>
  <c r="U2343" i="2"/>
  <c r="V2343" i="2"/>
  <c r="S2345" i="2"/>
  <c r="U2344" i="2"/>
  <c r="V2344" i="2"/>
  <c r="S2346" i="2"/>
  <c r="U2345" i="2"/>
  <c r="V2345" i="2"/>
  <c r="S2347" i="2"/>
  <c r="U2346" i="2"/>
  <c r="V2346" i="2"/>
  <c r="S2348" i="2"/>
  <c r="U2347" i="2"/>
  <c r="V2347" i="2"/>
  <c r="S2349" i="2"/>
  <c r="U2348" i="2"/>
  <c r="V2348" i="2"/>
  <c r="S2350" i="2"/>
  <c r="U2349" i="2"/>
  <c r="V2349" i="2"/>
  <c r="S2351" i="2"/>
  <c r="U2350" i="2"/>
  <c r="V2350" i="2"/>
  <c r="S2352" i="2"/>
  <c r="U2351" i="2"/>
  <c r="V2351" i="2"/>
  <c r="S2353" i="2"/>
  <c r="U2352" i="2"/>
  <c r="V2352" i="2"/>
  <c r="S2354" i="2"/>
  <c r="U2353" i="2"/>
  <c r="V2353" i="2"/>
  <c r="S2355" i="2"/>
  <c r="U2354" i="2"/>
  <c r="V2354" i="2"/>
  <c r="S2356" i="2"/>
  <c r="U2355" i="2"/>
  <c r="V2355" i="2"/>
  <c r="S2357" i="2"/>
  <c r="U2356" i="2"/>
  <c r="V2356" i="2"/>
  <c r="S2358" i="2"/>
  <c r="U2357" i="2"/>
  <c r="V2357" i="2"/>
  <c r="S2359" i="2"/>
  <c r="U2358" i="2"/>
  <c r="V2358" i="2"/>
  <c r="S2360" i="2"/>
  <c r="U2359" i="2"/>
  <c r="V2359" i="2"/>
  <c r="S2361" i="2"/>
  <c r="U2360" i="2"/>
  <c r="V2360" i="2"/>
  <c r="S2362" i="2"/>
  <c r="U2361" i="2"/>
  <c r="V2361" i="2"/>
  <c r="S2363" i="2"/>
  <c r="U2362" i="2"/>
  <c r="V2362" i="2"/>
  <c r="S2364" i="2"/>
  <c r="U2363" i="2"/>
  <c r="V2363" i="2"/>
  <c r="S2365" i="2"/>
  <c r="U2364" i="2"/>
  <c r="V2364" i="2"/>
  <c r="S2366" i="2"/>
  <c r="U2365" i="2"/>
  <c r="V2365" i="2"/>
  <c r="S2367" i="2"/>
  <c r="U2366" i="2"/>
  <c r="V2366" i="2"/>
  <c r="S2368" i="2"/>
  <c r="U2367" i="2"/>
  <c r="V2367" i="2"/>
  <c r="S2369" i="2"/>
  <c r="U2368" i="2"/>
  <c r="V2368" i="2"/>
  <c r="S2370" i="2"/>
  <c r="U2369" i="2"/>
  <c r="V2369" i="2"/>
  <c r="S2371" i="2"/>
  <c r="U2370" i="2"/>
  <c r="V2370" i="2"/>
  <c r="S2372" i="2"/>
  <c r="U2371" i="2"/>
  <c r="V2371" i="2"/>
  <c r="S2373" i="2"/>
  <c r="U2372" i="2"/>
  <c r="V2372" i="2"/>
  <c r="S2374" i="2"/>
  <c r="U2373" i="2"/>
  <c r="V2373" i="2"/>
  <c r="S2375" i="2"/>
  <c r="U2374" i="2"/>
  <c r="V2374" i="2"/>
  <c r="S2376" i="2"/>
  <c r="U2375" i="2"/>
  <c r="V2375" i="2"/>
  <c r="S2377" i="2"/>
  <c r="U2376" i="2"/>
  <c r="V2376" i="2"/>
  <c r="S2378" i="2"/>
  <c r="U2377" i="2"/>
  <c r="V2377" i="2"/>
  <c r="S2379" i="2"/>
  <c r="U2378" i="2"/>
  <c r="V2378" i="2"/>
  <c r="S2380" i="2"/>
  <c r="U2379" i="2"/>
  <c r="V2379" i="2"/>
  <c r="S2381" i="2"/>
  <c r="U2380" i="2"/>
  <c r="V2380" i="2"/>
  <c r="S2382" i="2"/>
  <c r="U2381" i="2"/>
  <c r="V2381" i="2"/>
  <c r="S2383" i="2"/>
  <c r="U2382" i="2"/>
  <c r="V2382" i="2"/>
  <c r="S2384" i="2"/>
  <c r="U2383" i="2"/>
  <c r="V2383" i="2"/>
  <c r="S2385" i="2"/>
  <c r="U2384" i="2"/>
  <c r="V2384" i="2"/>
  <c r="S2386" i="2"/>
  <c r="U2385" i="2"/>
  <c r="V2385" i="2"/>
  <c r="S2387" i="2"/>
  <c r="U2386" i="2"/>
  <c r="V2386" i="2"/>
  <c r="S2388" i="2"/>
  <c r="U2387" i="2"/>
  <c r="V2387" i="2"/>
  <c r="S2389" i="2"/>
  <c r="U2388" i="2"/>
  <c r="V2388" i="2"/>
  <c r="S2390" i="2"/>
  <c r="U2389" i="2"/>
  <c r="V2389" i="2"/>
  <c r="S2391" i="2"/>
  <c r="U2390" i="2"/>
  <c r="V2390" i="2"/>
  <c r="S2392" i="2"/>
  <c r="U2391" i="2"/>
  <c r="V2391" i="2"/>
  <c r="S2393" i="2"/>
  <c r="U2392" i="2"/>
  <c r="V2392" i="2"/>
  <c r="S2394" i="2"/>
  <c r="U2393" i="2"/>
  <c r="V2393" i="2"/>
  <c r="S2395" i="2"/>
  <c r="U2394" i="2"/>
  <c r="V2394" i="2"/>
  <c r="S2396" i="2"/>
  <c r="U2395" i="2"/>
  <c r="V2395" i="2"/>
  <c r="S2397" i="2"/>
  <c r="U2396" i="2"/>
  <c r="V2396" i="2"/>
  <c r="S2398" i="2"/>
  <c r="U2397" i="2"/>
  <c r="V2397" i="2"/>
  <c r="S2399" i="2"/>
  <c r="U2398" i="2"/>
  <c r="V2398" i="2"/>
  <c r="S2400" i="2"/>
  <c r="U2399" i="2"/>
  <c r="V2399" i="2"/>
  <c r="S2401" i="2"/>
  <c r="U2400" i="2"/>
  <c r="V2400" i="2"/>
  <c r="S2402" i="2"/>
  <c r="U2401" i="2"/>
  <c r="V2401" i="2"/>
  <c r="S2403" i="2"/>
  <c r="U2402" i="2"/>
  <c r="V2402" i="2"/>
  <c r="S2404" i="2"/>
  <c r="U2403" i="2"/>
  <c r="V2403" i="2"/>
  <c r="S2405" i="2"/>
  <c r="U2404" i="2"/>
  <c r="V2404" i="2"/>
  <c r="S2406" i="2"/>
  <c r="U2405" i="2"/>
  <c r="V2405" i="2"/>
  <c r="S2407" i="2"/>
  <c r="U2406" i="2"/>
  <c r="V2406" i="2"/>
  <c r="S2408" i="2"/>
  <c r="U2407" i="2"/>
  <c r="V2407" i="2"/>
  <c r="S2409" i="2"/>
  <c r="U2408" i="2"/>
  <c r="V2408" i="2"/>
  <c r="S2410" i="2"/>
  <c r="U2409" i="2"/>
  <c r="V2409" i="2"/>
  <c r="S2411" i="2"/>
  <c r="U2410" i="2"/>
  <c r="V2410" i="2"/>
  <c r="S2412" i="2"/>
  <c r="U2411" i="2"/>
  <c r="V2411" i="2"/>
  <c r="S2413" i="2"/>
  <c r="U2412" i="2"/>
  <c r="V2412" i="2"/>
  <c r="S2414" i="2"/>
  <c r="U2413" i="2"/>
  <c r="V2413" i="2"/>
  <c r="S2415" i="2"/>
  <c r="U2414" i="2"/>
  <c r="V2414" i="2"/>
  <c r="S2416" i="2"/>
  <c r="U2415" i="2"/>
  <c r="V2415" i="2"/>
  <c r="S2417" i="2"/>
  <c r="U2416" i="2"/>
  <c r="V2416" i="2"/>
  <c r="S2418" i="2"/>
  <c r="U2417" i="2"/>
  <c r="V2417" i="2"/>
  <c r="S2419" i="2"/>
  <c r="U2418" i="2"/>
  <c r="V2418" i="2"/>
  <c r="S2420" i="2"/>
  <c r="U2419" i="2"/>
  <c r="V2419" i="2"/>
  <c r="S2421" i="2"/>
  <c r="U2420" i="2"/>
  <c r="V2420" i="2"/>
  <c r="S2422" i="2"/>
  <c r="U2421" i="2"/>
  <c r="V2421" i="2"/>
  <c r="S2423" i="2"/>
  <c r="U2422" i="2"/>
  <c r="V2422" i="2"/>
  <c r="S2424" i="2"/>
  <c r="U2423" i="2"/>
  <c r="V2423" i="2"/>
  <c r="S2425" i="2"/>
  <c r="U2424" i="2"/>
  <c r="V2424" i="2"/>
  <c r="S2426" i="2"/>
  <c r="U2425" i="2"/>
  <c r="V2425" i="2"/>
  <c r="S2427" i="2"/>
  <c r="U2426" i="2"/>
  <c r="V2426" i="2"/>
  <c r="S2428" i="2"/>
  <c r="U2427" i="2"/>
  <c r="V2427" i="2"/>
  <c r="S2429" i="2"/>
  <c r="U2428" i="2"/>
  <c r="V2428" i="2"/>
  <c r="S2430" i="2"/>
  <c r="U2429" i="2"/>
  <c r="V2429" i="2"/>
  <c r="S2431" i="2"/>
  <c r="U2430" i="2"/>
  <c r="V2430" i="2"/>
  <c r="S2432" i="2"/>
  <c r="U2431" i="2"/>
  <c r="V2431" i="2"/>
  <c r="S2433" i="2"/>
  <c r="U2432" i="2"/>
  <c r="V2432" i="2"/>
  <c r="S2434" i="2"/>
  <c r="U2433" i="2"/>
  <c r="V2433" i="2"/>
  <c r="S2435" i="2"/>
  <c r="U2434" i="2"/>
  <c r="V2434" i="2"/>
  <c r="S2436" i="2"/>
  <c r="U2435" i="2"/>
  <c r="V2435" i="2"/>
  <c r="S2437" i="2"/>
  <c r="U2436" i="2"/>
  <c r="V2436" i="2"/>
  <c r="S2438" i="2"/>
  <c r="U2437" i="2"/>
  <c r="V2437" i="2"/>
  <c r="S2439" i="2"/>
  <c r="U2438" i="2"/>
  <c r="V2438" i="2"/>
  <c r="S2440" i="2"/>
  <c r="U2439" i="2"/>
  <c r="V2439" i="2"/>
  <c r="S2441" i="2"/>
  <c r="U2440" i="2"/>
  <c r="V2440" i="2"/>
  <c r="S2442" i="2"/>
  <c r="U2441" i="2"/>
  <c r="V2441" i="2"/>
  <c r="S2443" i="2"/>
  <c r="U2442" i="2"/>
  <c r="V2442" i="2"/>
  <c r="S2444" i="2"/>
  <c r="U2443" i="2"/>
  <c r="V2443" i="2"/>
  <c r="S2445" i="2"/>
  <c r="U2444" i="2"/>
  <c r="V2444" i="2"/>
  <c r="S2446" i="2"/>
  <c r="U2445" i="2"/>
  <c r="V2445" i="2"/>
  <c r="S2447" i="2"/>
  <c r="U2446" i="2"/>
  <c r="V2446" i="2"/>
  <c r="S2448" i="2"/>
  <c r="U2447" i="2"/>
  <c r="V2447" i="2"/>
  <c r="S2449" i="2"/>
  <c r="U2448" i="2"/>
  <c r="V2448" i="2"/>
  <c r="S2450" i="2"/>
  <c r="U2449" i="2"/>
  <c r="V2449" i="2"/>
  <c r="S2451" i="2"/>
  <c r="U2450" i="2"/>
  <c r="V2450" i="2"/>
  <c r="S2452" i="2"/>
  <c r="U2451" i="2"/>
  <c r="V2451" i="2"/>
  <c r="S2453" i="2"/>
  <c r="U2452" i="2"/>
  <c r="V2452" i="2"/>
  <c r="S2454" i="2"/>
  <c r="U2453" i="2"/>
  <c r="V2453" i="2"/>
  <c r="S2455" i="2"/>
  <c r="U2454" i="2"/>
  <c r="V2454" i="2"/>
  <c r="S2456" i="2"/>
  <c r="U2455" i="2"/>
  <c r="V2455" i="2"/>
  <c r="S2457" i="2"/>
  <c r="U2456" i="2"/>
  <c r="V2456" i="2"/>
  <c r="S2458" i="2"/>
  <c r="U2457" i="2"/>
  <c r="V2457" i="2"/>
  <c r="S2459" i="2"/>
  <c r="U2458" i="2"/>
  <c r="V2458" i="2"/>
  <c r="S2460" i="2"/>
  <c r="U2459" i="2"/>
  <c r="V2459" i="2"/>
  <c r="S2461" i="2"/>
  <c r="U2460" i="2"/>
  <c r="V2460" i="2"/>
  <c r="S2462" i="2"/>
  <c r="U2461" i="2"/>
  <c r="V2461" i="2"/>
  <c r="S2463" i="2"/>
  <c r="U2462" i="2"/>
  <c r="V2462" i="2"/>
  <c r="S2464" i="2"/>
  <c r="U2463" i="2"/>
  <c r="V2463" i="2"/>
  <c r="S2465" i="2"/>
  <c r="U2464" i="2"/>
  <c r="V2464" i="2"/>
  <c r="S2466" i="2"/>
  <c r="U2465" i="2"/>
  <c r="V2465" i="2"/>
  <c r="S2467" i="2"/>
  <c r="U2466" i="2"/>
  <c r="V2466" i="2"/>
  <c r="S2468" i="2"/>
  <c r="U2467" i="2"/>
  <c r="V2467" i="2"/>
  <c r="S2469" i="2"/>
  <c r="U2468" i="2"/>
  <c r="V2468" i="2"/>
  <c r="S2470" i="2"/>
  <c r="U2469" i="2"/>
  <c r="V2469" i="2"/>
  <c r="S2471" i="2"/>
  <c r="U2470" i="2"/>
  <c r="V2470" i="2"/>
  <c r="S2472" i="2"/>
  <c r="U2471" i="2"/>
  <c r="V2471" i="2"/>
  <c r="S2473" i="2"/>
  <c r="U2472" i="2"/>
  <c r="V2472" i="2"/>
  <c r="S2474" i="2"/>
  <c r="U2473" i="2"/>
  <c r="V2473" i="2"/>
  <c r="S2475" i="2"/>
  <c r="U2474" i="2"/>
  <c r="V2474" i="2"/>
  <c r="S2476" i="2"/>
  <c r="U2475" i="2"/>
  <c r="V2475" i="2"/>
  <c r="S2477" i="2"/>
  <c r="U2476" i="2"/>
  <c r="V2476" i="2"/>
  <c r="S2478" i="2"/>
  <c r="U2477" i="2"/>
  <c r="V2477" i="2"/>
  <c r="S2479" i="2"/>
  <c r="U2478" i="2"/>
  <c r="V2478" i="2"/>
  <c r="S2480" i="2"/>
  <c r="U2479" i="2"/>
  <c r="V2479" i="2"/>
  <c r="S2481" i="2"/>
  <c r="U2480" i="2"/>
  <c r="V2480" i="2"/>
  <c r="S2482" i="2"/>
  <c r="U2481" i="2"/>
  <c r="V2481" i="2"/>
  <c r="S2483" i="2"/>
  <c r="U2482" i="2"/>
  <c r="V2482" i="2"/>
  <c r="S2484" i="2"/>
  <c r="U2483" i="2"/>
  <c r="V2483" i="2"/>
  <c r="S2485" i="2"/>
  <c r="U2484" i="2"/>
  <c r="V2484" i="2"/>
  <c r="S2486" i="2"/>
  <c r="U2485" i="2"/>
  <c r="V2485" i="2"/>
  <c r="S2487" i="2"/>
  <c r="U2486" i="2"/>
  <c r="V2486" i="2"/>
  <c r="S2488" i="2"/>
  <c r="U2487" i="2"/>
  <c r="V2487" i="2"/>
  <c r="S2489" i="2"/>
  <c r="U2488" i="2"/>
  <c r="V2488" i="2"/>
  <c r="S2490" i="2"/>
  <c r="U2489" i="2"/>
  <c r="V2489" i="2"/>
  <c r="S2491" i="2"/>
  <c r="U2490" i="2"/>
  <c r="V2490" i="2"/>
  <c r="S2492" i="2"/>
  <c r="U2491" i="2"/>
  <c r="V2491" i="2"/>
  <c r="S2493" i="2"/>
  <c r="U2492" i="2"/>
  <c r="V2492" i="2"/>
  <c r="S2494" i="2"/>
  <c r="U2493" i="2"/>
  <c r="V2493" i="2"/>
  <c r="S2495" i="2"/>
  <c r="U2494" i="2"/>
  <c r="V2494" i="2"/>
  <c r="S2496" i="2"/>
  <c r="U2495" i="2"/>
  <c r="V2495" i="2"/>
  <c r="S2497" i="2"/>
  <c r="U2496" i="2"/>
  <c r="V2496" i="2"/>
  <c r="S2498" i="2"/>
  <c r="U2497" i="2"/>
  <c r="V2497" i="2"/>
  <c r="S2499" i="2"/>
  <c r="U2498" i="2"/>
  <c r="V2498" i="2"/>
  <c r="S2500" i="2"/>
  <c r="U2499" i="2"/>
  <c r="V2499" i="2"/>
  <c r="S2501" i="2"/>
  <c r="U2500" i="2"/>
  <c r="V2500" i="2"/>
  <c r="S2502" i="2"/>
  <c r="U2501" i="2"/>
  <c r="V2501" i="2"/>
  <c r="S2503" i="2"/>
  <c r="U2502" i="2"/>
  <c r="V2502" i="2"/>
  <c r="S2504" i="2"/>
  <c r="U2503" i="2"/>
  <c r="V2503" i="2"/>
  <c r="S2505" i="2"/>
  <c r="U2504" i="2"/>
  <c r="V2504" i="2"/>
  <c r="S2506" i="2"/>
  <c r="U2505" i="2"/>
  <c r="V2505" i="2"/>
  <c r="S2507" i="2"/>
  <c r="U2506" i="2"/>
  <c r="V2506" i="2"/>
  <c r="S2508" i="2"/>
  <c r="U2507" i="2"/>
  <c r="V2507" i="2"/>
  <c r="S2509" i="2"/>
  <c r="U2508" i="2"/>
  <c r="V2508" i="2"/>
  <c r="S2510" i="2"/>
  <c r="U2509" i="2"/>
  <c r="V2509" i="2"/>
  <c r="S2511" i="2"/>
  <c r="U2510" i="2"/>
  <c r="V2510" i="2"/>
  <c r="S2512" i="2"/>
  <c r="U2511" i="2"/>
  <c r="V2511" i="2"/>
  <c r="S2513" i="2"/>
  <c r="U2512" i="2"/>
  <c r="V2512" i="2"/>
  <c r="S2514" i="2"/>
  <c r="U2513" i="2"/>
  <c r="V2513" i="2"/>
  <c r="S2515" i="2"/>
  <c r="U2514" i="2"/>
  <c r="V2514" i="2"/>
  <c r="S2516" i="2"/>
  <c r="U2515" i="2"/>
  <c r="V2515" i="2"/>
  <c r="S2517" i="2"/>
  <c r="U2516" i="2"/>
  <c r="V2516" i="2"/>
  <c r="S2518" i="2"/>
  <c r="U2517" i="2"/>
  <c r="V2517" i="2"/>
  <c r="S2519" i="2"/>
  <c r="U2518" i="2"/>
  <c r="V2518" i="2"/>
  <c r="S2520" i="2"/>
  <c r="U2519" i="2"/>
  <c r="V2519" i="2"/>
  <c r="S2521" i="2"/>
  <c r="U2520" i="2"/>
  <c r="V2520" i="2"/>
  <c r="S2522" i="2"/>
  <c r="U2521" i="2"/>
  <c r="V2521" i="2"/>
  <c r="S2523" i="2"/>
  <c r="U2522" i="2"/>
  <c r="V2522" i="2"/>
  <c r="S2524" i="2"/>
  <c r="U2523" i="2"/>
  <c r="V2523" i="2"/>
  <c r="S2525" i="2"/>
  <c r="U2524" i="2"/>
  <c r="V2524" i="2"/>
  <c r="S2526" i="2"/>
  <c r="U2525" i="2"/>
  <c r="V2525" i="2"/>
  <c r="S2527" i="2"/>
  <c r="U2526" i="2"/>
  <c r="V2526" i="2"/>
  <c r="S2528" i="2"/>
  <c r="U2527" i="2"/>
  <c r="V2527" i="2"/>
  <c r="S2529" i="2"/>
  <c r="U2528" i="2"/>
  <c r="V2528" i="2"/>
  <c r="S2530" i="2"/>
  <c r="U2529" i="2"/>
  <c r="V2529" i="2"/>
  <c r="S2531" i="2"/>
  <c r="U2530" i="2"/>
  <c r="V2530" i="2"/>
  <c r="S2532" i="2"/>
  <c r="U2531" i="2"/>
  <c r="V2531" i="2"/>
  <c r="S2533" i="2"/>
  <c r="U2532" i="2"/>
  <c r="V2532" i="2"/>
  <c r="S2534" i="2"/>
  <c r="U2533" i="2"/>
  <c r="V2533" i="2"/>
  <c r="S2535" i="2"/>
  <c r="U2534" i="2"/>
  <c r="V2534" i="2"/>
  <c r="S2536" i="2"/>
  <c r="U2535" i="2"/>
  <c r="V2535" i="2"/>
  <c r="S2537" i="2"/>
  <c r="U2536" i="2"/>
  <c r="V2536" i="2"/>
  <c r="S2538" i="2"/>
  <c r="U2537" i="2"/>
  <c r="V2537" i="2"/>
  <c r="S2539" i="2"/>
  <c r="U2538" i="2"/>
  <c r="V2538" i="2"/>
  <c r="S2540" i="2"/>
  <c r="U2539" i="2"/>
  <c r="V2539" i="2"/>
  <c r="S2541" i="2"/>
  <c r="U2540" i="2"/>
  <c r="V2540" i="2"/>
  <c r="S2542" i="2"/>
  <c r="U2541" i="2"/>
  <c r="V2541" i="2"/>
  <c r="S2543" i="2"/>
  <c r="U2542" i="2"/>
  <c r="V2542" i="2"/>
  <c r="S2544" i="2"/>
  <c r="U2543" i="2"/>
  <c r="V2543" i="2"/>
  <c r="S2545" i="2"/>
  <c r="U2544" i="2"/>
  <c r="V2544" i="2"/>
  <c r="S2546" i="2"/>
  <c r="U2545" i="2"/>
  <c r="V2545" i="2"/>
  <c r="S2547" i="2"/>
  <c r="U2546" i="2"/>
  <c r="V2546" i="2"/>
  <c r="S2548" i="2"/>
  <c r="U2547" i="2"/>
  <c r="V2547" i="2"/>
  <c r="S2549" i="2"/>
  <c r="U2548" i="2"/>
  <c r="V2548" i="2"/>
  <c r="S2550" i="2"/>
  <c r="U2549" i="2"/>
  <c r="V2549" i="2"/>
  <c r="S2551" i="2"/>
  <c r="U2550" i="2"/>
  <c r="V2550" i="2"/>
  <c r="S2552" i="2"/>
  <c r="U2551" i="2"/>
  <c r="V2551" i="2"/>
  <c r="S2553" i="2"/>
  <c r="U2552" i="2"/>
  <c r="V2552" i="2"/>
  <c r="S2554" i="2"/>
  <c r="U2553" i="2"/>
  <c r="V2553" i="2"/>
  <c r="S2555" i="2"/>
  <c r="U2554" i="2"/>
  <c r="V2554" i="2"/>
  <c r="S2556" i="2"/>
  <c r="U2555" i="2"/>
  <c r="V2555" i="2"/>
  <c r="S2557" i="2"/>
  <c r="U2556" i="2"/>
  <c r="V2556" i="2"/>
  <c r="S2558" i="2"/>
  <c r="U2557" i="2"/>
  <c r="V2557" i="2"/>
  <c r="S2559" i="2"/>
  <c r="U2558" i="2"/>
  <c r="V2558" i="2"/>
  <c r="S2560" i="2"/>
  <c r="U2559" i="2"/>
  <c r="V2559" i="2"/>
  <c r="S2561" i="2"/>
  <c r="U2560" i="2"/>
  <c r="V2560" i="2"/>
  <c r="S2562" i="2"/>
  <c r="U2561" i="2"/>
  <c r="V2561" i="2"/>
  <c r="S2563" i="2"/>
  <c r="U2562" i="2"/>
  <c r="V2562" i="2"/>
  <c r="S2564" i="2"/>
  <c r="U2563" i="2"/>
  <c r="V2563" i="2"/>
  <c r="S2565" i="2"/>
  <c r="U2564" i="2"/>
  <c r="V2564" i="2"/>
  <c r="S2566" i="2"/>
  <c r="U2565" i="2"/>
  <c r="V2565" i="2"/>
  <c r="S2567" i="2"/>
  <c r="U2566" i="2"/>
  <c r="V2566" i="2"/>
  <c r="S2568" i="2"/>
  <c r="U2567" i="2"/>
  <c r="V2567" i="2"/>
  <c r="S2569" i="2"/>
  <c r="U2568" i="2"/>
  <c r="V2568" i="2"/>
  <c r="S2570" i="2"/>
  <c r="U2569" i="2"/>
  <c r="V2569" i="2"/>
  <c r="S2571" i="2"/>
  <c r="U2570" i="2"/>
  <c r="V2570" i="2"/>
  <c r="S2572" i="2"/>
  <c r="U2571" i="2"/>
  <c r="V2571" i="2"/>
  <c r="S2573" i="2"/>
  <c r="U2572" i="2"/>
  <c r="V2572" i="2"/>
  <c r="S2574" i="2"/>
  <c r="U2573" i="2"/>
  <c r="V2573" i="2"/>
  <c r="S2575" i="2"/>
  <c r="U2574" i="2"/>
  <c r="V2574" i="2"/>
  <c r="S2576" i="2"/>
  <c r="U2575" i="2"/>
  <c r="V2575" i="2"/>
  <c r="S2577" i="2"/>
  <c r="U2576" i="2"/>
  <c r="V2576" i="2"/>
  <c r="S2578" i="2"/>
  <c r="U2577" i="2"/>
  <c r="V2577" i="2"/>
  <c r="S2579" i="2"/>
  <c r="U2578" i="2"/>
  <c r="V2578" i="2"/>
  <c r="S2580" i="2"/>
  <c r="U2579" i="2"/>
  <c r="V2579" i="2"/>
  <c r="S2581" i="2"/>
  <c r="U2580" i="2"/>
  <c r="V2580" i="2"/>
  <c r="S2582" i="2"/>
  <c r="U2581" i="2"/>
  <c r="V2581" i="2"/>
  <c r="S2583" i="2"/>
  <c r="U2582" i="2"/>
  <c r="V2582" i="2"/>
  <c r="S2584" i="2"/>
  <c r="U2583" i="2"/>
  <c r="V2583" i="2"/>
  <c r="S2585" i="2"/>
  <c r="U2584" i="2"/>
  <c r="V2584" i="2"/>
  <c r="S2586" i="2"/>
  <c r="U2585" i="2"/>
  <c r="V2585" i="2"/>
  <c r="S2587" i="2"/>
  <c r="U2586" i="2"/>
  <c r="V2586" i="2"/>
  <c r="S2588" i="2"/>
  <c r="U2587" i="2"/>
  <c r="V2587" i="2"/>
  <c r="S2589" i="2"/>
  <c r="U2588" i="2"/>
  <c r="V2588" i="2"/>
  <c r="S2590" i="2"/>
  <c r="U2589" i="2"/>
  <c r="V2589" i="2"/>
  <c r="S2591" i="2"/>
  <c r="U2590" i="2"/>
  <c r="V2590" i="2"/>
  <c r="S2592" i="2"/>
  <c r="U2591" i="2"/>
  <c r="V2591" i="2"/>
  <c r="S2593" i="2"/>
  <c r="U2592" i="2"/>
  <c r="V2592" i="2"/>
  <c r="S2594" i="2"/>
  <c r="U2593" i="2"/>
  <c r="V2593" i="2"/>
  <c r="S2595" i="2"/>
  <c r="U2594" i="2"/>
  <c r="V2594" i="2"/>
  <c r="S2596" i="2"/>
  <c r="U2595" i="2"/>
  <c r="V2595" i="2"/>
  <c r="S2597" i="2"/>
  <c r="U2596" i="2"/>
  <c r="V2596" i="2"/>
  <c r="S2598" i="2"/>
  <c r="U2597" i="2"/>
  <c r="V2597" i="2"/>
  <c r="S2599" i="2"/>
  <c r="U2598" i="2"/>
  <c r="V2598" i="2"/>
  <c r="S2600" i="2"/>
  <c r="U2599" i="2"/>
  <c r="V2599" i="2"/>
  <c r="S2601" i="2"/>
  <c r="U2600" i="2"/>
  <c r="V2600" i="2"/>
  <c r="S2602" i="2"/>
  <c r="U2601" i="2"/>
  <c r="V2601" i="2"/>
  <c r="S2603" i="2"/>
  <c r="U2602" i="2"/>
  <c r="V2602" i="2"/>
  <c r="S2604" i="2"/>
  <c r="U2603" i="2"/>
  <c r="V2603" i="2"/>
  <c r="S2605" i="2"/>
  <c r="U2604" i="2"/>
  <c r="V2604" i="2"/>
  <c r="S2606" i="2"/>
  <c r="U2605" i="2"/>
  <c r="V2605" i="2"/>
  <c r="S2607" i="2"/>
  <c r="U2606" i="2"/>
  <c r="V2606" i="2"/>
  <c r="S2608" i="2"/>
  <c r="U2607" i="2"/>
  <c r="V2607" i="2"/>
  <c r="S2609" i="2"/>
  <c r="U2608" i="2"/>
  <c r="V2608" i="2"/>
  <c r="S2610" i="2"/>
  <c r="U2609" i="2"/>
  <c r="V2609" i="2"/>
  <c r="S2611" i="2"/>
  <c r="U2610" i="2"/>
  <c r="V2610" i="2"/>
  <c r="S2612" i="2"/>
  <c r="U2611" i="2"/>
  <c r="V2611" i="2"/>
  <c r="S2613" i="2"/>
  <c r="U2612" i="2"/>
  <c r="V2612" i="2"/>
  <c r="S2614" i="2"/>
  <c r="U2613" i="2"/>
  <c r="V2613" i="2"/>
  <c r="S2615" i="2"/>
  <c r="U2614" i="2"/>
  <c r="V2614" i="2"/>
  <c r="S2616" i="2"/>
  <c r="U2615" i="2"/>
  <c r="V2615" i="2"/>
  <c r="S2617" i="2"/>
  <c r="U2616" i="2"/>
  <c r="V2616" i="2"/>
  <c r="S2618" i="2"/>
  <c r="U2617" i="2"/>
  <c r="V2617" i="2"/>
  <c r="S2619" i="2"/>
  <c r="U2618" i="2"/>
  <c r="V2618" i="2"/>
  <c r="S2620" i="2"/>
  <c r="U2619" i="2"/>
  <c r="V2619" i="2"/>
  <c r="S2621" i="2"/>
  <c r="U2620" i="2"/>
  <c r="V2620" i="2"/>
  <c r="S2622" i="2"/>
  <c r="U2621" i="2"/>
  <c r="V2621" i="2"/>
  <c r="S2623" i="2"/>
  <c r="U2622" i="2"/>
  <c r="V2622" i="2"/>
  <c r="S2624" i="2"/>
  <c r="U2623" i="2"/>
  <c r="V2623" i="2"/>
  <c r="S2625" i="2"/>
  <c r="U2624" i="2"/>
  <c r="V2624" i="2"/>
  <c r="S2626" i="2"/>
  <c r="U2625" i="2"/>
  <c r="V2625" i="2"/>
  <c r="S2627" i="2"/>
  <c r="U2626" i="2"/>
  <c r="V2626" i="2"/>
  <c r="S2628" i="2"/>
  <c r="U2627" i="2"/>
  <c r="V2627" i="2"/>
  <c r="S2629" i="2"/>
  <c r="U2628" i="2"/>
  <c r="V2628" i="2"/>
  <c r="S2630" i="2"/>
  <c r="U2629" i="2"/>
  <c r="V2629" i="2"/>
  <c r="S2631" i="2"/>
  <c r="U2630" i="2"/>
  <c r="V2630" i="2"/>
  <c r="S2632" i="2"/>
  <c r="U2631" i="2"/>
  <c r="V2631" i="2"/>
  <c r="S2633" i="2"/>
  <c r="U2632" i="2"/>
  <c r="V2632" i="2"/>
  <c r="S2634" i="2"/>
  <c r="U2633" i="2"/>
  <c r="V2633" i="2"/>
  <c r="S2635" i="2"/>
  <c r="U2634" i="2"/>
  <c r="V2634" i="2"/>
  <c r="S2636" i="2"/>
  <c r="U2635" i="2"/>
  <c r="V2635" i="2"/>
  <c r="S2637" i="2"/>
  <c r="U2636" i="2"/>
  <c r="V2636" i="2"/>
  <c r="S2638" i="2"/>
  <c r="U2637" i="2"/>
  <c r="V2637" i="2"/>
  <c r="S2639" i="2"/>
  <c r="U2638" i="2"/>
  <c r="V2638" i="2"/>
  <c r="S2640" i="2"/>
  <c r="U2639" i="2"/>
  <c r="V2639" i="2"/>
  <c r="S2641" i="2"/>
  <c r="U2640" i="2"/>
  <c r="V2640" i="2"/>
  <c r="S2642" i="2"/>
  <c r="U2641" i="2"/>
  <c r="V2641" i="2"/>
  <c r="S2643" i="2"/>
  <c r="U2642" i="2"/>
  <c r="V2642" i="2"/>
  <c r="S2644" i="2"/>
  <c r="U2643" i="2"/>
  <c r="V2643" i="2"/>
  <c r="S2645" i="2"/>
  <c r="U2644" i="2"/>
  <c r="V2644" i="2"/>
  <c r="S2646" i="2"/>
  <c r="U2645" i="2"/>
  <c r="V2645" i="2"/>
  <c r="S2647" i="2"/>
  <c r="U2646" i="2"/>
  <c r="V2646" i="2"/>
  <c r="S2648" i="2"/>
  <c r="U2647" i="2"/>
  <c r="V2647" i="2"/>
  <c r="S2649" i="2"/>
  <c r="U2648" i="2"/>
  <c r="V2648" i="2"/>
  <c r="S2650" i="2"/>
  <c r="U2649" i="2"/>
  <c r="V2649" i="2"/>
  <c r="S2651" i="2"/>
  <c r="U2650" i="2"/>
  <c r="V2650" i="2"/>
  <c r="S2652" i="2"/>
  <c r="U2651" i="2"/>
  <c r="V2651" i="2"/>
  <c r="S2653" i="2"/>
  <c r="U2652" i="2"/>
  <c r="V2652" i="2"/>
  <c r="S2654" i="2"/>
  <c r="U2653" i="2"/>
  <c r="V2653" i="2"/>
  <c r="S2655" i="2"/>
  <c r="U2654" i="2"/>
  <c r="V2654" i="2"/>
  <c r="S2656" i="2"/>
  <c r="U2655" i="2"/>
  <c r="V2655" i="2"/>
  <c r="S2657" i="2"/>
  <c r="U2656" i="2"/>
  <c r="V2656" i="2"/>
  <c r="S2658" i="2"/>
  <c r="U2657" i="2"/>
  <c r="V2657" i="2"/>
  <c r="S2659" i="2"/>
  <c r="U2658" i="2"/>
  <c r="V2658" i="2"/>
  <c r="S2660" i="2"/>
  <c r="U2659" i="2"/>
  <c r="V2659" i="2"/>
  <c r="S2661" i="2"/>
  <c r="U2660" i="2"/>
  <c r="V2660" i="2"/>
  <c r="S2662" i="2"/>
  <c r="U2661" i="2"/>
  <c r="V2661" i="2"/>
  <c r="S2663" i="2"/>
  <c r="U2662" i="2"/>
  <c r="V2662" i="2"/>
  <c r="S2664" i="2"/>
  <c r="U2663" i="2"/>
  <c r="V2663" i="2"/>
  <c r="S2665" i="2"/>
  <c r="U2664" i="2"/>
  <c r="V2664" i="2"/>
  <c r="S2666" i="2"/>
  <c r="U2665" i="2"/>
  <c r="V2665" i="2"/>
  <c r="S2667" i="2"/>
  <c r="U2666" i="2"/>
  <c r="V2666" i="2"/>
  <c r="S2668" i="2"/>
  <c r="U2667" i="2"/>
  <c r="V2667" i="2"/>
  <c r="S2669" i="2"/>
  <c r="U2668" i="2"/>
  <c r="V2668" i="2"/>
  <c r="S2670" i="2"/>
  <c r="U2669" i="2"/>
  <c r="V2669" i="2"/>
  <c r="S2671" i="2"/>
  <c r="U2670" i="2"/>
  <c r="V2670" i="2"/>
  <c r="S2672" i="2"/>
  <c r="U2671" i="2"/>
  <c r="V2671" i="2"/>
  <c r="S2673" i="2"/>
  <c r="U2672" i="2"/>
  <c r="V2672" i="2"/>
  <c r="S2674" i="2"/>
  <c r="U2673" i="2"/>
  <c r="V2673" i="2"/>
  <c r="S2675" i="2"/>
  <c r="U2674" i="2"/>
  <c r="V2674" i="2"/>
  <c r="S2676" i="2"/>
  <c r="U2675" i="2"/>
  <c r="V2675" i="2"/>
  <c r="S2677" i="2"/>
  <c r="U2676" i="2"/>
  <c r="V2676" i="2"/>
  <c r="S2678" i="2"/>
  <c r="U2677" i="2"/>
  <c r="V2677" i="2"/>
  <c r="S2679" i="2"/>
  <c r="U2678" i="2"/>
  <c r="V2678" i="2"/>
  <c r="S2680" i="2"/>
  <c r="U2679" i="2"/>
  <c r="V2679" i="2"/>
  <c r="S2681" i="2"/>
  <c r="U2680" i="2"/>
  <c r="V2680" i="2"/>
  <c r="S2682" i="2"/>
  <c r="U2681" i="2"/>
  <c r="V2681" i="2"/>
  <c r="S2683" i="2"/>
  <c r="U2682" i="2"/>
  <c r="V2682" i="2"/>
  <c r="S2684" i="2"/>
  <c r="U2683" i="2"/>
  <c r="V2683" i="2"/>
  <c r="S2685" i="2"/>
  <c r="U2684" i="2"/>
  <c r="V2684" i="2"/>
  <c r="S2686" i="2"/>
  <c r="U2685" i="2"/>
  <c r="V2685" i="2"/>
  <c r="S2687" i="2"/>
  <c r="U2686" i="2"/>
  <c r="V2686" i="2"/>
  <c r="S2688" i="2"/>
  <c r="U2687" i="2"/>
  <c r="V2687" i="2"/>
  <c r="S2689" i="2"/>
  <c r="U2688" i="2"/>
  <c r="V2688" i="2"/>
  <c r="S2690" i="2"/>
  <c r="U2689" i="2"/>
  <c r="V2689" i="2"/>
  <c r="S2691" i="2"/>
  <c r="U2690" i="2"/>
  <c r="V2690" i="2"/>
  <c r="S2692" i="2"/>
  <c r="U2691" i="2"/>
  <c r="V2691" i="2"/>
  <c r="S2693" i="2"/>
  <c r="U2692" i="2"/>
  <c r="V2692" i="2"/>
  <c r="S2694" i="2"/>
  <c r="U2693" i="2"/>
  <c r="V2693" i="2"/>
  <c r="S2695" i="2"/>
  <c r="U2694" i="2"/>
  <c r="V2694" i="2"/>
  <c r="S2696" i="2"/>
  <c r="U2695" i="2"/>
  <c r="V2695" i="2"/>
  <c r="S2697" i="2"/>
  <c r="U2696" i="2"/>
  <c r="V2696" i="2"/>
  <c r="S2698" i="2"/>
  <c r="U2697" i="2"/>
  <c r="V2697" i="2"/>
  <c r="S2699" i="2"/>
  <c r="U2698" i="2"/>
  <c r="V2698" i="2"/>
  <c r="S2700" i="2"/>
  <c r="U2699" i="2"/>
  <c r="V2699" i="2"/>
  <c r="S2701" i="2"/>
  <c r="U2700" i="2"/>
  <c r="V2700" i="2"/>
  <c r="S2702" i="2"/>
  <c r="U2701" i="2"/>
  <c r="V2701" i="2"/>
  <c r="S2703" i="2"/>
  <c r="U2702" i="2"/>
  <c r="V2702" i="2"/>
  <c r="S2704" i="2"/>
  <c r="U2703" i="2"/>
  <c r="V2703" i="2"/>
  <c r="S2705" i="2"/>
  <c r="U2704" i="2"/>
  <c r="V2704" i="2"/>
  <c r="S2706" i="2"/>
  <c r="U2705" i="2"/>
  <c r="V2705" i="2"/>
  <c r="S2707" i="2"/>
  <c r="U2706" i="2"/>
  <c r="V2706" i="2"/>
  <c r="S2708" i="2"/>
  <c r="U2707" i="2"/>
  <c r="V2707" i="2"/>
  <c r="S2709" i="2"/>
  <c r="U2708" i="2"/>
  <c r="V2708" i="2"/>
  <c r="S2710" i="2"/>
  <c r="U2709" i="2"/>
  <c r="V2709" i="2"/>
  <c r="S2711" i="2"/>
  <c r="U2710" i="2"/>
  <c r="V2710" i="2"/>
  <c r="S2712" i="2"/>
  <c r="U2711" i="2"/>
  <c r="V2711" i="2"/>
  <c r="S2713" i="2"/>
  <c r="U2712" i="2"/>
  <c r="V2712" i="2"/>
  <c r="S2714" i="2"/>
  <c r="U2713" i="2"/>
  <c r="V2713" i="2"/>
  <c r="S2715" i="2"/>
  <c r="U2714" i="2"/>
  <c r="V2714" i="2"/>
  <c r="S2716" i="2"/>
  <c r="U2715" i="2"/>
  <c r="V2715" i="2"/>
  <c r="S2717" i="2"/>
  <c r="U2716" i="2"/>
  <c r="V2716" i="2"/>
  <c r="S2718" i="2"/>
  <c r="U2717" i="2"/>
  <c r="V2717" i="2"/>
  <c r="S2719" i="2"/>
  <c r="U2718" i="2"/>
  <c r="V2718" i="2"/>
  <c r="S2720" i="2"/>
  <c r="U2719" i="2"/>
  <c r="V2719" i="2"/>
  <c r="S2721" i="2"/>
  <c r="U2720" i="2"/>
  <c r="V2720" i="2"/>
  <c r="S2722" i="2"/>
  <c r="U2721" i="2"/>
  <c r="V2721" i="2"/>
  <c r="S2723" i="2"/>
  <c r="U2722" i="2"/>
  <c r="V2722" i="2"/>
  <c r="S2724" i="2"/>
  <c r="U2723" i="2"/>
  <c r="V2723" i="2"/>
  <c r="S2725" i="2"/>
  <c r="U2724" i="2"/>
  <c r="V2724" i="2"/>
  <c r="S2726" i="2"/>
  <c r="U2725" i="2"/>
  <c r="V2725" i="2"/>
  <c r="S2727" i="2"/>
  <c r="U2726" i="2"/>
  <c r="V2726" i="2"/>
  <c r="S2728" i="2"/>
  <c r="U2727" i="2"/>
  <c r="V2727" i="2"/>
  <c r="S2729" i="2"/>
  <c r="U2728" i="2"/>
  <c r="V2728" i="2"/>
  <c r="S2730" i="2"/>
  <c r="U2729" i="2"/>
  <c r="V2729" i="2"/>
  <c r="S2731" i="2"/>
  <c r="U2730" i="2"/>
  <c r="V2730" i="2"/>
  <c r="S2732" i="2"/>
  <c r="U2731" i="2"/>
  <c r="V2731" i="2"/>
  <c r="S2733" i="2"/>
  <c r="U2732" i="2"/>
  <c r="V2732" i="2"/>
  <c r="S2734" i="2"/>
  <c r="U2733" i="2"/>
  <c r="V2733" i="2"/>
  <c r="S2735" i="2"/>
  <c r="U2734" i="2"/>
  <c r="V2734" i="2"/>
  <c r="S2736" i="2"/>
  <c r="U2735" i="2"/>
  <c r="V2735" i="2"/>
  <c r="S2737" i="2"/>
  <c r="U2736" i="2"/>
  <c r="V2736" i="2"/>
  <c r="S2738" i="2"/>
  <c r="U2737" i="2"/>
  <c r="V2737" i="2"/>
  <c r="S2739" i="2"/>
  <c r="U2738" i="2"/>
  <c r="V2738" i="2"/>
  <c r="S2740" i="2"/>
  <c r="U2739" i="2"/>
  <c r="V2739" i="2"/>
  <c r="S2741" i="2"/>
  <c r="U2740" i="2"/>
  <c r="V2740" i="2"/>
  <c r="S2742" i="2"/>
  <c r="U2741" i="2"/>
  <c r="V2741" i="2"/>
  <c r="S2743" i="2"/>
  <c r="U2742" i="2"/>
  <c r="V2742" i="2"/>
  <c r="S2744" i="2"/>
  <c r="U2743" i="2"/>
  <c r="V2743" i="2"/>
  <c r="S2745" i="2"/>
  <c r="U2744" i="2"/>
  <c r="V2744" i="2"/>
  <c r="S2746" i="2"/>
  <c r="U2745" i="2"/>
  <c r="V2745" i="2"/>
  <c r="S2747" i="2"/>
  <c r="U2746" i="2"/>
  <c r="V2746" i="2"/>
  <c r="S2748" i="2"/>
  <c r="U2747" i="2"/>
  <c r="V2747" i="2"/>
  <c r="S2749" i="2"/>
  <c r="U2748" i="2"/>
  <c r="V2748" i="2"/>
  <c r="S2750" i="2"/>
  <c r="U2749" i="2"/>
  <c r="V2749" i="2"/>
  <c r="S2751" i="2"/>
  <c r="U2750" i="2"/>
  <c r="V2750" i="2"/>
  <c r="S2752" i="2"/>
  <c r="U2751" i="2"/>
  <c r="V2751" i="2"/>
  <c r="S2753" i="2"/>
  <c r="U2752" i="2"/>
  <c r="V2752" i="2"/>
  <c r="S2754" i="2"/>
  <c r="U2753" i="2"/>
  <c r="V2753" i="2"/>
  <c r="S2755" i="2"/>
  <c r="U2754" i="2"/>
  <c r="V2754" i="2"/>
  <c r="S2756" i="2"/>
  <c r="U2755" i="2"/>
  <c r="V2755" i="2"/>
  <c r="S2757" i="2"/>
  <c r="U2756" i="2"/>
  <c r="V2756" i="2"/>
  <c r="S2758" i="2"/>
  <c r="U2757" i="2"/>
  <c r="V2757" i="2"/>
  <c r="S2759" i="2"/>
  <c r="U2758" i="2"/>
  <c r="V2758" i="2"/>
  <c r="S2760" i="2"/>
  <c r="U2759" i="2"/>
  <c r="V2759" i="2"/>
  <c r="S2761" i="2"/>
  <c r="U2760" i="2"/>
  <c r="V2760" i="2"/>
  <c r="S2762" i="2"/>
  <c r="U2761" i="2"/>
  <c r="V2761" i="2"/>
  <c r="S2763" i="2"/>
  <c r="U2762" i="2"/>
  <c r="V2762" i="2"/>
  <c r="S2764" i="2"/>
  <c r="U2763" i="2"/>
  <c r="V2763" i="2"/>
  <c r="S2765" i="2"/>
  <c r="U2764" i="2"/>
  <c r="V2764" i="2"/>
  <c r="S2766" i="2"/>
  <c r="U2765" i="2"/>
  <c r="V2765" i="2"/>
  <c r="S2767" i="2"/>
  <c r="U2766" i="2"/>
  <c r="V2766" i="2"/>
  <c r="S2768" i="2"/>
  <c r="U2767" i="2"/>
  <c r="V2767" i="2"/>
  <c r="S2769" i="2"/>
  <c r="U2768" i="2"/>
  <c r="V2768" i="2"/>
  <c r="S2770" i="2"/>
  <c r="U2769" i="2"/>
  <c r="V2769" i="2"/>
  <c r="S2771" i="2"/>
  <c r="U2770" i="2"/>
  <c r="V2770" i="2"/>
  <c r="S2772" i="2"/>
  <c r="U2771" i="2"/>
  <c r="V2771" i="2"/>
  <c r="S2773" i="2"/>
  <c r="U2772" i="2"/>
  <c r="V2772" i="2"/>
  <c r="S2774" i="2"/>
  <c r="U2773" i="2"/>
  <c r="V2773" i="2"/>
  <c r="S2775" i="2"/>
  <c r="U2774" i="2"/>
  <c r="V2774" i="2"/>
  <c r="S2776" i="2"/>
  <c r="U2775" i="2"/>
  <c r="V2775" i="2"/>
  <c r="S2777" i="2"/>
  <c r="U2776" i="2"/>
  <c r="V2776" i="2"/>
  <c r="S2778" i="2"/>
  <c r="U2777" i="2"/>
  <c r="V2777" i="2"/>
  <c r="S2779" i="2"/>
  <c r="U2778" i="2"/>
  <c r="V2778" i="2"/>
  <c r="S2780" i="2"/>
  <c r="U2779" i="2"/>
  <c r="V2779" i="2"/>
  <c r="S2781" i="2"/>
  <c r="U2780" i="2"/>
  <c r="V2780" i="2"/>
  <c r="S2782" i="2"/>
  <c r="U2781" i="2"/>
  <c r="V2781" i="2"/>
  <c r="S2783" i="2"/>
  <c r="U2782" i="2"/>
  <c r="V2782" i="2"/>
  <c r="S2784" i="2"/>
  <c r="U2783" i="2"/>
  <c r="V2783" i="2"/>
  <c r="S2785" i="2"/>
  <c r="U2784" i="2"/>
  <c r="V2784" i="2"/>
  <c r="S2786" i="2"/>
  <c r="U2785" i="2"/>
  <c r="V2785" i="2"/>
  <c r="S2787" i="2"/>
  <c r="U2786" i="2"/>
  <c r="V2786" i="2"/>
  <c r="S2788" i="2"/>
  <c r="U2787" i="2"/>
  <c r="V2787" i="2"/>
  <c r="S2789" i="2"/>
  <c r="U2788" i="2"/>
  <c r="V2788" i="2"/>
  <c r="S2790" i="2"/>
  <c r="U2789" i="2"/>
  <c r="V2789" i="2"/>
  <c r="S2791" i="2"/>
  <c r="U2790" i="2"/>
  <c r="V2790" i="2"/>
  <c r="S2792" i="2"/>
  <c r="U2791" i="2"/>
  <c r="V2791" i="2"/>
  <c r="S2793" i="2"/>
  <c r="U2792" i="2"/>
  <c r="V2792" i="2"/>
  <c r="S2794" i="2"/>
  <c r="U2793" i="2"/>
  <c r="V2793" i="2"/>
  <c r="S2795" i="2"/>
  <c r="U2794" i="2"/>
  <c r="V2794" i="2"/>
  <c r="S2796" i="2"/>
  <c r="U2795" i="2"/>
  <c r="V2795" i="2"/>
  <c r="S2797" i="2"/>
  <c r="U2796" i="2"/>
  <c r="V2796" i="2"/>
  <c r="S2798" i="2"/>
  <c r="U2797" i="2"/>
  <c r="V2797" i="2"/>
  <c r="S2799" i="2"/>
  <c r="U2798" i="2"/>
  <c r="V2798" i="2"/>
  <c r="S2800" i="2"/>
  <c r="U2799" i="2"/>
  <c r="V2799" i="2"/>
  <c r="S2801" i="2"/>
  <c r="U2800" i="2"/>
  <c r="V2800" i="2"/>
  <c r="S2802" i="2"/>
  <c r="U2801" i="2"/>
  <c r="V2801" i="2"/>
  <c r="S2803" i="2"/>
  <c r="U2802" i="2"/>
  <c r="V2802" i="2"/>
  <c r="S2804" i="2"/>
  <c r="U2803" i="2"/>
  <c r="V2803" i="2"/>
  <c r="S2805" i="2"/>
  <c r="U2804" i="2"/>
  <c r="V2804" i="2"/>
  <c r="S2806" i="2"/>
  <c r="U2805" i="2"/>
  <c r="V2805" i="2"/>
  <c r="S2807" i="2"/>
  <c r="U2806" i="2"/>
  <c r="V2806" i="2"/>
  <c r="S2808" i="2"/>
  <c r="U2807" i="2"/>
  <c r="V2807" i="2"/>
  <c r="S2809" i="2"/>
  <c r="U2808" i="2"/>
  <c r="V2808" i="2"/>
  <c r="S2810" i="2"/>
  <c r="U2809" i="2"/>
  <c r="V2809" i="2"/>
  <c r="S2811" i="2"/>
  <c r="U2810" i="2"/>
  <c r="V2810" i="2"/>
  <c r="S2812" i="2"/>
  <c r="U2811" i="2"/>
  <c r="V2811" i="2"/>
  <c r="S2813" i="2"/>
  <c r="U2812" i="2"/>
  <c r="V2812" i="2"/>
  <c r="S2814" i="2"/>
  <c r="U2813" i="2"/>
  <c r="V2813" i="2"/>
  <c r="S2815" i="2"/>
  <c r="U2814" i="2"/>
  <c r="V2814" i="2"/>
  <c r="S2816" i="2"/>
  <c r="U2815" i="2"/>
  <c r="V2815" i="2"/>
  <c r="S2817" i="2"/>
  <c r="U2816" i="2"/>
  <c r="V2816" i="2"/>
  <c r="S2818" i="2"/>
  <c r="U2817" i="2"/>
  <c r="V2817" i="2"/>
  <c r="S2819" i="2"/>
  <c r="U2818" i="2"/>
  <c r="V2818" i="2"/>
  <c r="S2820" i="2"/>
  <c r="U2819" i="2"/>
  <c r="V2819" i="2"/>
  <c r="S2821" i="2"/>
  <c r="U2820" i="2"/>
  <c r="V2820" i="2"/>
  <c r="S2822" i="2"/>
  <c r="U2821" i="2"/>
  <c r="V2821" i="2"/>
  <c r="S2823" i="2"/>
  <c r="U2822" i="2"/>
  <c r="V2822" i="2"/>
  <c r="S2824" i="2"/>
  <c r="U2823" i="2"/>
  <c r="V2823" i="2"/>
  <c r="S2825" i="2"/>
  <c r="U2824" i="2"/>
  <c r="V2824" i="2"/>
  <c r="S2826" i="2"/>
  <c r="U2825" i="2"/>
  <c r="V2825" i="2"/>
  <c r="S2827" i="2"/>
  <c r="U2826" i="2"/>
  <c r="V2826" i="2"/>
  <c r="S2828" i="2"/>
  <c r="U2827" i="2"/>
  <c r="V2827" i="2"/>
  <c r="S2829" i="2"/>
  <c r="U2828" i="2"/>
  <c r="V2828" i="2"/>
  <c r="S2830" i="2"/>
  <c r="U2829" i="2"/>
  <c r="V2829" i="2"/>
  <c r="S2831" i="2"/>
  <c r="U2830" i="2"/>
  <c r="V2830" i="2"/>
  <c r="S2832" i="2"/>
  <c r="U2831" i="2"/>
  <c r="V2831" i="2"/>
  <c r="S2833" i="2"/>
  <c r="U2832" i="2"/>
  <c r="V2832" i="2"/>
  <c r="S2834" i="2"/>
  <c r="U2833" i="2"/>
  <c r="V2833" i="2"/>
  <c r="S2835" i="2"/>
  <c r="U2834" i="2"/>
  <c r="V2834" i="2"/>
  <c r="S2836" i="2"/>
  <c r="U2835" i="2"/>
  <c r="V2835" i="2"/>
  <c r="S2837" i="2"/>
  <c r="U2836" i="2"/>
  <c r="V2836" i="2"/>
  <c r="S2838" i="2"/>
  <c r="U2837" i="2"/>
  <c r="V2837" i="2"/>
  <c r="S2839" i="2"/>
  <c r="U2838" i="2"/>
  <c r="V2838" i="2"/>
  <c r="S2840" i="2"/>
  <c r="U2839" i="2"/>
  <c r="V2839" i="2"/>
  <c r="S2841" i="2"/>
  <c r="U2840" i="2"/>
  <c r="V2840" i="2"/>
  <c r="S2842" i="2"/>
  <c r="U2841" i="2"/>
  <c r="V2841" i="2"/>
  <c r="S2843" i="2"/>
  <c r="U2842" i="2"/>
  <c r="V2842" i="2"/>
  <c r="S2844" i="2"/>
  <c r="U2843" i="2"/>
  <c r="V2843" i="2"/>
  <c r="S2845" i="2"/>
  <c r="U2844" i="2"/>
  <c r="V2844" i="2"/>
  <c r="S2846" i="2"/>
  <c r="U2845" i="2"/>
  <c r="V2845" i="2"/>
  <c r="S2847" i="2"/>
  <c r="U2846" i="2"/>
  <c r="V2846" i="2"/>
  <c r="S2848" i="2"/>
  <c r="U2847" i="2"/>
  <c r="V2847" i="2"/>
  <c r="S2849" i="2"/>
  <c r="U2848" i="2"/>
  <c r="V2848" i="2"/>
  <c r="S2850" i="2"/>
  <c r="U2849" i="2"/>
  <c r="V2849" i="2"/>
  <c r="S2851" i="2"/>
  <c r="U2850" i="2"/>
  <c r="V2850" i="2"/>
  <c r="S2852" i="2"/>
  <c r="U2851" i="2"/>
  <c r="V2851" i="2"/>
  <c r="S2853" i="2"/>
  <c r="U2852" i="2"/>
  <c r="V2852" i="2"/>
  <c r="S2854" i="2"/>
  <c r="U2853" i="2"/>
  <c r="V2853" i="2"/>
  <c r="S2855" i="2"/>
  <c r="U2854" i="2"/>
  <c r="V2854" i="2"/>
  <c r="S2856" i="2"/>
  <c r="U2855" i="2"/>
  <c r="V2855" i="2"/>
  <c r="S2857" i="2"/>
  <c r="U2856" i="2"/>
  <c r="V2856" i="2"/>
  <c r="S2858" i="2"/>
  <c r="U2857" i="2"/>
  <c r="V2857" i="2"/>
  <c r="S2859" i="2"/>
  <c r="U2858" i="2"/>
  <c r="V2858" i="2"/>
  <c r="S2860" i="2"/>
  <c r="U2859" i="2"/>
  <c r="V2859" i="2"/>
  <c r="S2861" i="2"/>
  <c r="U2860" i="2"/>
  <c r="V2860" i="2"/>
  <c r="S2862" i="2"/>
  <c r="U2861" i="2"/>
  <c r="V2861" i="2"/>
  <c r="S2863" i="2"/>
  <c r="U2862" i="2"/>
  <c r="V2862" i="2"/>
  <c r="S2864" i="2"/>
  <c r="U2863" i="2"/>
  <c r="V2863" i="2"/>
  <c r="S2865" i="2"/>
  <c r="U2864" i="2"/>
  <c r="V2864" i="2"/>
  <c r="S2866" i="2"/>
  <c r="U2865" i="2"/>
  <c r="V2865" i="2"/>
  <c r="S2867" i="2"/>
  <c r="U2866" i="2"/>
  <c r="V2866" i="2"/>
  <c r="S2868" i="2"/>
  <c r="U2867" i="2"/>
  <c r="V2867" i="2"/>
  <c r="S2869" i="2"/>
  <c r="U2868" i="2"/>
  <c r="V2868" i="2"/>
  <c r="S2870" i="2"/>
  <c r="U2869" i="2"/>
  <c r="V2869" i="2"/>
  <c r="S2871" i="2"/>
  <c r="U2870" i="2"/>
  <c r="V2870" i="2"/>
  <c r="S2872" i="2"/>
  <c r="U2871" i="2"/>
  <c r="V2871" i="2"/>
  <c r="S2873" i="2"/>
  <c r="U2872" i="2"/>
  <c r="V2872" i="2"/>
  <c r="S2874" i="2"/>
  <c r="U2873" i="2"/>
  <c r="V2873" i="2"/>
  <c r="S2875" i="2"/>
  <c r="U2874" i="2"/>
  <c r="V2874" i="2"/>
  <c r="S2876" i="2"/>
  <c r="U2875" i="2"/>
  <c r="V2875" i="2"/>
  <c r="S2877" i="2"/>
  <c r="U2876" i="2"/>
  <c r="V2876" i="2"/>
  <c r="S2878" i="2"/>
  <c r="U2877" i="2"/>
  <c r="V2877" i="2"/>
  <c r="S2879" i="2"/>
  <c r="U2878" i="2"/>
  <c r="V2878" i="2"/>
  <c r="S2880" i="2"/>
  <c r="U2879" i="2"/>
  <c r="V2879" i="2"/>
  <c r="S2881" i="2"/>
  <c r="U2880" i="2"/>
  <c r="V2880" i="2"/>
  <c r="S2882" i="2"/>
  <c r="U2881" i="2"/>
  <c r="V2881" i="2"/>
  <c r="S2883" i="2"/>
  <c r="U2882" i="2"/>
  <c r="V2882" i="2"/>
  <c r="S2884" i="2"/>
  <c r="U2883" i="2"/>
  <c r="V2883" i="2"/>
  <c r="S2885" i="2"/>
  <c r="U2884" i="2"/>
  <c r="V2884" i="2"/>
  <c r="S2886" i="2"/>
  <c r="U2885" i="2"/>
  <c r="V2885" i="2"/>
  <c r="S2887" i="2"/>
  <c r="U2886" i="2"/>
  <c r="V2886" i="2"/>
  <c r="S2888" i="2"/>
  <c r="U2887" i="2"/>
  <c r="V2887" i="2"/>
  <c r="S2889" i="2"/>
  <c r="U2888" i="2"/>
  <c r="V2888" i="2"/>
  <c r="S2890" i="2"/>
  <c r="U2889" i="2"/>
  <c r="V2889" i="2"/>
  <c r="S2891" i="2"/>
  <c r="U2890" i="2"/>
  <c r="V2890" i="2"/>
  <c r="S2892" i="2"/>
  <c r="U2891" i="2"/>
  <c r="V2891" i="2"/>
  <c r="S2893" i="2"/>
  <c r="U2892" i="2"/>
  <c r="V2892" i="2"/>
  <c r="S2894" i="2"/>
  <c r="U2893" i="2"/>
  <c r="V2893" i="2"/>
  <c r="S2895" i="2"/>
  <c r="U2894" i="2"/>
  <c r="V2894" i="2"/>
  <c r="S2896" i="2"/>
  <c r="U2895" i="2"/>
  <c r="V2895" i="2"/>
  <c r="S2897" i="2"/>
  <c r="U2896" i="2"/>
  <c r="V2896" i="2"/>
  <c r="S2898" i="2"/>
  <c r="U2897" i="2"/>
  <c r="V2897" i="2"/>
  <c r="S2899" i="2"/>
  <c r="U2898" i="2"/>
  <c r="V2898" i="2"/>
  <c r="S2900" i="2"/>
  <c r="U2899" i="2"/>
  <c r="V2899" i="2"/>
  <c r="S2901" i="2"/>
  <c r="U2900" i="2"/>
  <c r="V2900" i="2"/>
  <c r="S2902" i="2"/>
  <c r="U2901" i="2"/>
  <c r="V2901" i="2"/>
  <c r="S2903" i="2"/>
  <c r="U2902" i="2"/>
  <c r="V2902" i="2"/>
  <c r="S2904" i="2"/>
  <c r="U2903" i="2"/>
  <c r="V2903" i="2"/>
  <c r="S2905" i="2"/>
  <c r="U2904" i="2"/>
  <c r="V2904" i="2"/>
  <c r="S2906" i="2"/>
  <c r="U2905" i="2"/>
  <c r="V2905" i="2"/>
  <c r="S2907" i="2"/>
  <c r="U2906" i="2"/>
  <c r="V2906" i="2"/>
  <c r="S2908" i="2"/>
  <c r="U2907" i="2"/>
  <c r="V2907" i="2"/>
  <c r="S2909" i="2"/>
  <c r="U2908" i="2"/>
  <c r="V2908" i="2"/>
  <c r="S2910" i="2"/>
  <c r="U2909" i="2"/>
  <c r="V2909" i="2"/>
  <c r="S2911" i="2"/>
  <c r="U2910" i="2"/>
  <c r="V2910" i="2"/>
  <c r="S2912" i="2"/>
  <c r="U2911" i="2"/>
  <c r="V2911" i="2"/>
  <c r="S2913" i="2"/>
  <c r="U2912" i="2"/>
  <c r="V2912" i="2"/>
  <c r="S2914" i="2"/>
  <c r="U2913" i="2"/>
  <c r="V2913" i="2"/>
  <c r="S2915" i="2"/>
  <c r="U2914" i="2"/>
  <c r="V2914" i="2"/>
  <c r="S2916" i="2"/>
  <c r="U2915" i="2"/>
  <c r="V2915" i="2"/>
  <c r="S2917" i="2"/>
  <c r="U2916" i="2"/>
  <c r="V2916" i="2"/>
  <c r="S2918" i="2"/>
  <c r="U2917" i="2"/>
  <c r="V2917" i="2"/>
  <c r="S2919" i="2"/>
  <c r="U2918" i="2"/>
  <c r="V2918" i="2"/>
  <c r="S2920" i="2"/>
  <c r="U2919" i="2"/>
  <c r="V2919" i="2"/>
  <c r="S2921" i="2"/>
  <c r="U2920" i="2"/>
  <c r="V2920" i="2"/>
  <c r="S2922" i="2"/>
  <c r="U2921" i="2"/>
  <c r="V2921" i="2"/>
  <c r="S2923" i="2"/>
  <c r="U2922" i="2"/>
  <c r="V2922" i="2"/>
  <c r="S2924" i="2"/>
  <c r="U2923" i="2"/>
  <c r="V2923" i="2"/>
  <c r="S2925" i="2"/>
  <c r="U2924" i="2"/>
  <c r="V2924" i="2"/>
  <c r="S2926" i="2"/>
  <c r="U2925" i="2"/>
  <c r="V2925" i="2"/>
  <c r="S2927" i="2"/>
  <c r="U2926" i="2"/>
  <c r="V2926" i="2"/>
  <c r="S2928" i="2"/>
  <c r="U2927" i="2"/>
  <c r="V2927" i="2"/>
  <c r="S2929" i="2"/>
  <c r="U2928" i="2"/>
  <c r="V2928" i="2"/>
  <c r="S2930" i="2"/>
  <c r="U2929" i="2"/>
  <c r="V2929" i="2"/>
  <c r="S2931" i="2"/>
  <c r="U2930" i="2"/>
  <c r="V2930" i="2"/>
  <c r="S2932" i="2"/>
  <c r="U2931" i="2"/>
  <c r="V2931" i="2"/>
  <c r="S2933" i="2"/>
  <c r="U2932" i="2"/>
  <c r="V2932" i="2"/>
  <c r="S2934" i="2"/>
  <c r="U2933" i="2"/>
  <c r="V2933" i="2"/>
  <c r="S2935" i="2"/>
  <c r="U2934" i="2"/>
  <c r="V2934" i="2"/>
  <c r="S2936" i="2"/>
  <c r="U2935" i="2"/>
  <c r="V2935" i="2"/>
  <c r="S2937" i="2"/>
  <c r="U2936" i="2"/>
  <c r="V2936" i="2"/>
  <c r="S2938" i="2"/>
  <c r="U2937" i="2"/>
  <c r="V2937" i="2"/>
  <c r="S2939" i="2"/>
  <c r="U2938" i="2"/>
  <c r="V2938" i="2"/>
  <c r="S2940" i="2"/>
  <c r="U2939" i="2"/>
  <c r="V2939" i="2"/>
  <c r="S2941" i="2"/>
  <c r="U2940" i="2"/>
  <c r="V2940" i="2"/>
  <c r="S2942" i="2"/>
  <c r="U2941" i="2"/>
  <c r="V2941" i="2"/>
  <c r="S2943" i="2"/>
  <c r="U2942" i="2"/>
  <c r="V2942" i="2"/>
  <c r="S2944" i="2"/>
  <c r="U2943" i="2"/>
  <c r="V2943" i="2"/>
  <c r="S2945" i="2"/>
  <c r="U2944" i="2"/>
  <c r="V2944" i="2"/>
  <c r="S2946" i="2"/>
  <c r="U2945" i="2"/>
  <c r="V2945" i="2"/>
  <c r="S2947" i="2"/>
  <c r="U2946" i="2"/>
  <c r="V2946" i="2"/>
  <c r="S2948" i="2"/>
  <c r="U2947" i="2"/>
  <c r="V2947" i="2"/>
  <c r="S2949" i="2"/>
  <c r="U2948" i="2"/>
  <c r="V2948" i="2"/>
  <c r="S2950" i="2"/>
  <c r="U2949" i="2"/>
  <c r="V2949" i="2"/>
  <c r="S2951" i="2"/>
  <c r="U2950" i="2"/>
  <c r="V2950" i="2"/>
  <c r="S2952" i="2"/>
  <c r="U2951" i="2"/>
  <c r="V2951" i="2"/>
  <c r="S2953" i="2"/>
  <c r="U2952" i="2"/>
  <c r="V2952" i="2"/>
  <c r="S2954" i="2"/>
  <c r="U2953" i="2"/>
  <c r="V2953" i="2"/>
  <c r="S2955" i="2"/>
  <c r="U2954" i="2"/>
  <c r="V2954" i="2"/>
  <c r="S2956" i="2"/>
  <c r="U2955" i="2"/>
  <c r="V2955" i="2"/>
  <c r="S2957" i="2"/>
  <c r="U2956" i="2"/>
  <c r="V2956" i="2"/>
  <c r="S2958" i="2"/>
  <c r="U2957" i="2"/>
  <c r="V2957" i="2"/>
  <c r="S2959" i="2"/>
  <c r="U2958" i="2"/>
  <c r="V2958" i="2"/>
  <c r="S2960" i="2"/>
  <c r="U2959" i="2"/>
  <c r="V2959" i="2"/>
  <c r="S2961" i="2"/>
  <c r="U2960" i="2"/>
  <c r="V2960" i="2"/>
  <c r="S2962" i="2"/>
  <c r="U2961" i="2"/>
  <c r="V2961" i="2"/>
  <c r="S2963" i="2"/>
  <c r="U2962" i="2"/>
  <c r="V2962" i="2"/>
  <c r="S2964" i="2"/>
  <c r="U2963" i="2"/>
  <c r="V2963" i="2"/>
  <c r="S2965" i="2"/>
  <c r="U2964" i="2"/>
  <c r="V2964" i="2"/>
  <c r="S2966" i="2"/>
  <c r="U2965" i="2"/>
  <c r="V2965" i="2"/>
  <c r="S2967" i="2"/>
  <c r="U2966" i="2"/>
  <c r="V2966" i="2"/>
  <c r="S2968" i="2"/>
  <c r="U2967" i="2"/>
  <c r="V2967" i="2"/>
  <c r="S2969" i="2"/>
  <c r="U2968" i="2"/>
  <c r="V2968" i="2"/>
  <c r="S2970" i="2"/>
  <c r="U2969" i="2"/>
  <c r="V2969" i="2"/>
  <c r="S2971" i="2"/>
  <c r="U2970" i="2"/>
  <c r="V2970" i="2"/>
  <c r="S2972" i="2"/>
  <c r="U2971" i="2"/>
  <c r="V2971" i="2"/>
  <c r="S2973" i="2"/>
  <c r="U2972" i="2"/>
  <c r="V2972" i="2"/>
  <c r="S2974" i="2"/>
  <c r="U2973" i="2"/>
  <c r="V2973" i="2"/>
  <c r="S2975" i="2"/>
  <c r="U2974" i="2"/>
  <c r="V2974" i="2"/>
  <c r="S2976" i="2"/>
  <c r="U2975" i="2"/>
  <c r="V2975" i="2"/>
  <c r="S2977" i="2"/>
  <c r="U2976" i="2"/>
  <c r="V2976" i="2"/>
  <c r="S2978" i="2"/>
  <c r="U2977" i="2"/>
  <c r="V2977" i="2"/>
  <c r="S2979" i="2"/>
  <c r="U2978" i="2"/>
  <c r="V2978" i="2"/>
  <c r="S2980" i="2"/>
  <c r="U2979" i="2"/>
  <c r="V2979" i="2"/>
  <c r="S2981" i="2"/>
  <c r="U2980" i="2"/>
  <c r="V2980" i="2"/>
  <c r="S2982" i="2"/>
  <c r="U2981" i="2"/>
  <c r="V2981" i="2"/>
  <c r="S2983" i="2"/>
  <c r="U2982" i="2"/>
  <c r="V2982" i="2"/>
  <c r="S2984" i="2"/>
  <c r="U2983" i="2"/>
  <c r="V2983" i="2"/>
  <c r="S2985" i="2"/>
  <c r="U2984" i="2"/>
  <c r="V2984" i="2"/>
  <c r="S2986" i="2"/>
  <c r="U2985" i="2"/>
  <c r="V2985" i="2"/>
  <c r="S2987" i="2"/>
  <c r="U2986" i="2"/>
  <c r="V2986" i="2"/>
  <c r="S2988" i="2"/>
  <c r="U2987" i="2"/>
  <c r="V2987" i="2"/>
  <c r="S2989" i="2"/>
  <c r="U2988" i="2"/>
  <c r="V2988" i="2"/>
  <c r="S2990" i="2"/>
  <c r="U2989" i="2"/>
  <c r="V2989" i="2"/>
  <c r="S2991" i="2"/>
  <c r="U2990" i="2"/>
  <c r="V2990" i="2"/>
  <c r="S2992" i="2"/>
  <c r="U2991" i="2"/>
  <c r="V2991" i="2"/>
  <c r="S2993" i="2"/>
  <c r="U2992" i="2"/>
  <c r="V2992" i="2"/>
  <c r="S2994" i="2"/>
  <c r="U2993" i="2"/>
  <c r="V2993" i="2"/>
  <c r="S2995" i="2"/>
  <c r="U2994" i="2"/>
  <c r="V2994" i="2"/>
  <c r="S2996" i="2"/>
  <c r="U2995" i="2"/>
  <c r="V2995" i="2"/>
  <c r="S2997" i="2"/>
  <c r="U2996" i="2"/>
  <c r="V2996" i="2"/>
  <c r="S2998" i="2"/>
  <c r="U2997" i="2"/>
  <c r="V2997" i="2"/>
  <c r="S2999" i="2"/>
  <c r="U2998" i="2"/>
  <c r="V2998" i="2"/>
  <c r="S3000" i="2"/>
  <c r="U2999" i="2"/>
  <c r="V2999" i="2"/>
  <c r="S3001" i="2"/>
  <c r="U3000" i="2"/>
  <c r="V3000" i="2"/>
  <c r="S3002" i="2"/>
  <c r="U3001" i="2"/>
  <c r="V3001" i="2"/>
  <c r="S3003" i="2"/>
  <c r="U3002" i="2"/>
  <c r="V3002" i="2"/>
  <c r="S3004" i="2"/>
  <c r="U3003" i="2"/>
  <c r="V3003" i="2"/>
  <c r="S3005" i="2"/>
  <c r="U3004" i="2"/>
  <c r="V3004" i="2"/>
  <c r="S3006" i="2"/>
  <c r="U3005" i="2"/>
  <c r="V3005" i="2"/>
  <c r="S3007" i="2"/>
  <c r="U3006" i="2"/>
  <c r="V3006" i="2"/>
  <c r="S3008" i="2"/>
  <c r="U3007" i="2"/>
  <c r="V3007" i="2"/>
  <c r="S3009" i="2"/>
  <c r="U3008" i="2"/>
  <c r="V3008" i="2"/>
  <c r="S3010" i="2"/>
  <c r="U3009" i="2"/>
  <c r="V3009" i="2"/>
  <c r="S3011" i="2"/>
  <c r="U3010" i="2"/>
  <c r="V3010" i="2"/>
  <c r="S3012" i="2"/>
  <c r="U3011" i="2"/>
  <c r="V3011" i="2"/>
  <c r="S3013" i="2"/>
  <c r="U3012" i="2"/>
  <c r="V3012" i="2"/>
  <c r="S3014" i="2"/>
  <c r="U3013" i="2"/>
  <c r="V3013" i="2"/>
  <c r="S3015" i="2"/>
  <c r="U3014" i="2"/>
  <c r="V3014" i="2"/>
  <c r="S3016" i="2"/>
  <c r="U3015" i="2"/>
  <c r="V3015" i="2"/>
  <c r="S3017" i="2"/>
  <c r="U3016" i="2"/>
  <c r="V3016" i="2"/>
  <c r="S3018" i="2"/>
  <c r="U3017" i="2"/>
  <c r="V3017" i="2"/>
  <c r="S3019" i="2"/>
  <c r="U3018" i="2"/>
  <c r="V3018" i="2"/>
  <c r="S3020" i="2"/>
  <c r="U3019" i="2"/>
  <c r="V3019" i="2"/>
  <c r="S3021" i="2"/>
  <c r="U3020" i="2"/>
  <c r="V3020" i="2"/>
  <c r="S3022" i="2"/>
  <c r="U3021" i="2"/>
  <c r="V3021" i="2"/>
  <c r="S3023" i="2"/>
  <c r="U3022" i="2"/>
  <c r="V3022" i="2"/>
  <c r="S3024" i="2"/>
  <c r="U3023" i="2"/>
  <c r="V3023" i="2"/>
  <c r="S3025" i="2"/>
  <c r="U3024" i="2"/>
  <c r="V3024" i="2"/>
  <c r="S3026" i="2"/>
  <c r="U3025" i="2"/>
  <c r="V3025" i="2"/>
  <c r="S3027" i="2"/>
  <c r="U3026" i="2"/>
  <c r="V3026" i="2"/>
  <c r="S3028" i="2"/>
  <c r="U3027" i="2"/>
  <c r="V3027" i="2"/>
  <c r="S3029" i="2"/>
  <c r="U3028" i="2"/>
  <c r="V3028" i="2"/>
  <c r="S3030" i="2"/>
  <c r="U3029" i="2"/>
  <c r="V3029" i="2"/>
  <c r="S3031" i="2"/>
  <c r="U3030" i="2"/>
  <c r="V3030" i="2"/>
  <c r="S3032" i="2"/>
  <c r="U3031" i="2"/>
  <c r="V3031" i="2"/>
  <c r="S3033" i="2"/>
  <c r="U3032" i="2"/>
  <c r="V3032" i="2"/>
  <c r="S3034" i="2"/>
  <c r="U3033" i="2"/>
  <c r="V3033" i="2"/>
  <c r="S3035" i="2"/>
  <c r="U3034" i="2"/>
  <c r="V3034" i="2"/>
  <c r="S3036" i="2"/>
  <c r="U3035" i="2"/>
  <c r="V3035" i="2"/>
  <c r="S3037" i="2"/>
  <c r="U3036" i="2"/>
  <c r="V3036" i="2"/>
  <c r="S3038" i="2"/>
  <c r="U3037" i="2"/>
  <c r="V3037" i="2"/>
  <c r="S3039" i="2"/>
  <c r="U3038" i="2"/>
  <c r="V3038" i="2"/>
  <c r="S3040" i="2"/>
  <c r="U3039" i="2"/>
  <c r="V3039" i="2"/>
  <c r="S3041" i="2"/>
  <c r="U3040" i="2"/>
  <c r="V3040" i="2"/>
  <c r="S3042" i="2"/>
  <c r="U3041" i="2"/>
  <c r="V3041" i="2"/>
  <c r="S3043" i="2"/>
  <c r="U3042" i="2"/>
  <c r="V3042" i="2"/>
  <c r="S3044" i="2"/>
  <c r="U3043" i="2"/>
  <c r="V3043" i="2"/>
  <c r="S3045" i="2"/>
  <c r="U3044" i="2"/>
  <c r="V3044" i="2"/>
  <c r="S3046" i="2"/>
  <c r="U3045" i="2"/>
  <c r="V3045" i="2"/>
  <c r="S3047" i="2"/>
  <c r="U3046" i="2"/>
  <c r="V3046" i="2"/>
  <c r="S3048" i="2"/>
  <c r="U3047" i="2"/>
  <c r="V3047" i="2"/>
  <c r="S3049" i="2"/>
  <c r="U3048" i="2"/>
  <c r="V3048" i="2"/>
  <c r="S3050" i="2"/>
  <c r="U3049" i="2"/>
  <c r="V3049" i="2"/>
  <c r="S3051" i="2"/>
  <c r="U3050" i="2"/>
  <c r="V3050" i="2"/>
  <c r="S3052" i="2"/>
  <c r="U3051" i="2"/>
  <c r="V3051" i="2"/>
  <c r="S3053" i="2"/>
  <c r="U3052" i="2"/>
  <c r="V3052" i="2"/>
  <c r="S3054" i="2"/>
  <c r="U3053" i="2"/>
  <c r="V3053" i="2"/>
  <c r="S3055" i="2"/>
  <c r="U3054" i="2"/>
  <c r="V3054" i="2"/>
  <c r="S3056" i="2"/>
  <c r="U3055" i="2"/>
  <c r="V3055" i="2"/>
  <c r="S3057" i="2"/>
  <c r="U3056" i="2"/>
  <c r="V3056" i="2"/>
  <c r="S3058" i="2"/>
  <c r="U3057" i="2"/>
  <c r="V3057" i="2"/>
  <c r="S3059" i="2"/>
  <c r="U3058" i="2"/>
  <c r="V3058" i="2"/>
  <c r="S3060" i="2"/>
  <c r="U3059" i="2"/>
  <c r="V3059" i="2"/>
  <c r="S3061" i="2"/>
  <c r="U3060" i="2"/>
  <c r="V3060" i="2"/>
  <c r="S3062" i="2"/>
  <c r="U3061" i="2"/>
  <c r="V3061" i="2"/>
  <c r="S3063" i="2"/>
  <c r="U3062" i="2"/>
  <c r="V3062" i="2"/>
  <c r="S3064" i="2"/>
  <c r="U3063" i="2"/>
  <c r="V3063" i="2"/>
  <c r="S3065" i="2"/>
  <c r="U3064" i="2"/>
  <c r="V3064" i="2"/>
  <c r="S3066" i="2"/>
  <c r="U3065" i="2"/>
  <c r="V3065" i="2"/>
  <c r="S3067" i="2"/>
  <c r="U3066" i="2"/>
  <c r="V3066" i="2"/>
  <c r="S3068" i="2"/>
  <c r="U3067" i="2"/>
  <c r="V3067" i="2"/>
  <c r="S3069" i="2"/>
  <c r="U3068" i="2"/>
  <c r="V3068" i="2"/>
  <c r="S3070" i="2"/>
  <c r="U3069" i="2"/>
  <c r="V3069" i="2"/>
  <c r="S3071" i="2"/>
  <c r="U3070" i="2"/>
  <c r="V3070" i="2"/>
  <c r="S3072" i="2"/>
  <c r="U3071" i="2"/>
  <c r="V3071" i="2"/>
  <c r="S3073" i="2"/>
  <c r="U3072" i="2"/>
  <c r="V3072" i="2"/>
  <c r="S3074" i="2"/>
  <c r="U3073" i="2"/>
  <c r="V3073" i="2"/>
  <c r="S3075" i="2"/>
  <c r="U3074" i="2"/>
  <c r="V3074" i="2"/>
  <c r="S3076" i="2"/>
  <c r="U3075" i="2"/>
  <c r="V3075" i="2"/>
  <c r="S3077" i="2"/>
  <c r="U3076" i="2"/>
  <c r="V3076" i="2"/>
  <c r="S3078" i="2"/>
  <c r="U3077" i="2"/>
  <c r="V3077" i="2"/>
  <c r="S3079" i="2"/>
  <c r="U3078" i="2"/>
  <c r="V3078" i="2"/>
  <c r="S3080" i="2"/>
  <c r="U3079" i="2"/>
  <c r="V3079" i="2"/>
  <c r="S3081" i="2"/>
  <c r="U3080" i="2"/>
  <c r="V3080" i="2"/>
  <c r="S3082" i="2"/>
  <c r="U3081" i="2"/>
  <c r="V3081" i="2"/>
  <c r="S3083" i="2"/>
  <c r="U3082" i="2"/>
  <c r="V3082" i="2"/>
  <c r="S3084" i="2"/>
  <c r="U3083" i="2"/>
  <c r="V3083" i="2"/>
  <c r="S3085" i="2"/>
  <c r="U3084" i="2"/>
  <c r="V3084" i="2"/>
  <c r="S3086" i="2"/>
  <c r="U3085" i="2"/>
  <c r="V3085" i="2"/>
  <c r="S3087" i="2"/>
  <c r="U3086" i="2"/>
  <c r="V3086" i="2"/>
  <c r="S3088" i="2"/>
  <c r="U3087" i="2"/>
  <c r="V3087" i="2"/>
  <c r="S3089" i="2"/>
  <c r="U3088" i="2"/>
  <c r="V3088" i="2"/>
  <c r="S3090" i="2"/>
  <c r="U3089" i="2"/>
  <c r="V3089" i="2"/>
  <c r="S3091" i="2"/>
  <c r="U3090" i="2"/>
  <c r="V3090" i="2"/>
  <c r="S3092" i="2"/>
  <c r="U3091" i="2"/>
  <c r="V3091" i="2"/>
  <c r="S3093" i="2"/>
  <c r="U3092" i="2"/>
  <c r="V3092" i="2"/>
  <c r="S3094" i="2"/>
  <c r="U3093" i="2"/>
  <c r="V3093" i="2"/>
  <c r="S3095" i="2"/>
  <c r="U3094" i="2"/>
  <c r="V3094" i="2"/>
  <c r="S3096" i="2"/>
  <c r="U3095" i="2"/>
  <c r="V3095" i="2"/>
  <c r="S3097" i="2"/>
  <c r="U3096" i="2"/>
  <c r="V3096" i="2"/>
  <c r="S3098" i="2"/>
  <c r="U3097" i="2"/>
  <c r="V3097" i="2"/>
  <c r="S3099" i="2"/>
  <c r="U3098" i="2"/>
  <c r="V3098" i="2"/>
  <c r="S3100" i="2"/>
  <c r="U3099" i="2"/>
  <c r="V3099" i="2"/>
  <c r="S3101" i="2"/>
  <c r="U3100" i="2"/>
  <c r="V3100" i="2"/>
  <c r="S3102" i="2"/>
  <c r="U3101" i="2"/>
  <c r="V3101" i="2"/>
  <c r="S3103" i="2"/>
  <c r="U3102" i="2"/>
  <c r="V3102" i="2"/>
  <c r="S3104" i="2"/>
  <c r="U3103" i="2"/>
  <c r="V3103" i="2"/>
  <c r="S3105" i="2"/>
  <c r="U3104" i="2"/>
  <c r="V3104" i="2"/>
  <c r="S3106" i="2"/>
  <c r="U3105" i="2"/>
  <c r="V3105" i="2"/>
  <c r="S3107" i="2"/>
  <c r="U3106" i="2"/>
  <c r="V3106" i="2"/>
  <c r="S3108" i="2"/>
  <c r="U3107" i="2"/>
  <c r="V3107" i="2"/>
  <c r="S3109" i="2"/>
  <c r="U3108" i="2"/>
  <c r="V3108" i="2"/>
  <c r="S3110" i="2"/>
  <c r="U3109" i="2"/>
  <c r="V3109" i="2"/>
  <c r="S3111" i="2"/>
  <c r="U3110" i="2"/>
  <c r="V3110" i="2"/>
  <c r="S3112" i="2"/>
  <c r="U3111" i="2"/>
  <c r="V3111" i="2"/>
  <c r="S3113" i="2"/>
  <c r="U3112" i="2"/>
  <c r="V3112" i="2"/>
  <c r="S3114" i="2"/>
  <c r="U3113" i="2"/>
  <c r="V3113" i="2"/>
  <c r="S3115" i="2"/>
  <c r="U3114" i="2"/>
  <c r="V3114" i="2"/>
  <c r="S3116" i="2"/>
  <c r="U3115" i="2"/>
  <c r="V3115" i="2"/>
  <c r="S3117" i="2"/>
  <c r="U3116" i="2"/>
  <c r="V3116" i="2"/>
  <c r="S3118" i="2"/>
  <c r="U3117" i="2"/>
  <c r="V3117" i="2"/>
  <c r="S3119" i="2"/>
  <c r="U3118" i="2"/>
  <c r="V3118" i="2"/>
  <c r="S3120" i="2"/>
  <c r="U3119" i="2"/>
  <c r="V3119" i="2"/>
  <c r="S3121" i="2"/>
  <c r="U3120" i="2"/>
  <c r="V3120" i="2"/>
  <c r="S3122" i="2"/>
  <c r="U3121" i="2"/>
  <c r="V3121" i="2"/>
  <c r="S3123" i="2"/>
  <c r="U3122" i="2"/>
  <c r="V3122" i="2"/>
  <c r="S3124" i="2"/>
  <c r="U3123" i="2"/>
  <c r="V3123" i="2"/>
  <c r="S3125" i="2"/>
  <c r="U3124" i="2"/>
  <c r="V3124" i="2"/>
  <c r="S3126" i="2"/>
  <c r="U3125" i="2"/>
  <c r="V3125" i="2"/>
  <c r="S3127" i="2"/>
  <c r="U3126" i="2"/>
  <c r="V3126" i="2"/>
  <c r="S3128" i="2"/>
  <c r="U3127" i="2"/>
  <c r="V3127" i="2"/>
  <c r="S3129" i="2"/>
  <c r="U3128" i="2"/>
  <c r="V3128" i="2"/>
  <c r="S3130" i="2"/>
  <c r="U3129" i="2"/>
  <c r="V3129" i="2"/>
  <c r="S3131" i="2"/>
  <c r="U3130" i="2"/>
  <c r="V3130" i="2"/>
  <c r="S3132" i="2"/>
  <c r="U3131" i="2"/>
  <c r="V3131" i="2"/>
  <c r="S3133" i="2"/>
  <c r="U3132" i="2"/>
  <c r="V3132" i="2"/>
  <c r="S3134" i="2"/>
  <c r="U3133" i="2"/>
  <c r="V3133" i="2"/>
  <c r="S3135" i="2"/>
  <c r="U3134" i="2"/>
  <c r="V3134" i="2"/>
  <c r="S3136" i="2"/>
  <c r="U3135" i="2"/>
  <c r="V3135" i="2"/>
  <c r="S3137" i="2"/>
  <c r="U3136" i="2"/>
  <c r="V3136" i="2"/>
  <c r="S3138" i="2"/>
  <c r="U3137" i="2"/>
  <c r="V3137" i="2"/>
  <c r="S3139" i="2"/>
  <c r="U3138" i="2"/>
  <c r="V3138" i="2"/>
  <c r="S3140" i="2"/>
  <c r="U3139" i="2"/>
  <c r="V3139" i="2"/>
  <c r="S3141" i="2"/>
  <c r="U3140" i="2"/>
  <c r="V3140" i="2"/>
  <c r="S3142" i="2"/>
  <c r="U3141" i="2"/>
  <c r="V3141" i="2"/>
  <c r="S3143" i="2"/>
  <c r="U3142" i="2"/>
  <c r="V3142" i="2"/>
  <c r="S3144" i="2"/>
  <c r="U3143" i="2"/>
  <c r="V3143" i="2"/>
  <c r="S3145" i="2"/>
  <c r="U3144" i="2"/>
  <c r="V3144" i="2"/>
  <c r="S3146" i="2"/>
  <c r="U3145" i="2"/>
  <c r="V3145" i="2"/>
  <c r="S3147" i="2"/>
  <c r="U3146" i="2"/>
  <c r="V3146" i="2"/>
  <c r="S3148" i="2"/>
  <c r="U3147" i="2"/>
  <c r="V3147" i="2"/>
  <c r="S3149" i="2"/>
  <c r="U3148" i="2"/>
  <c r="V3148" i="2"/>
  <c r="S3150" i="2"/>
  <c r="U3149" i="2"/>
  <c r="V3149" i="2"/>
  <c r="S3151" i="2"/>
  <c r="U3150" i="2"/>
  <c r="V3150" i="2"/>
  <c r="S3152" i="2"/>
  <c r="U3151" i="2"/>
  <c r="V3151" i="2"/>
  <c r="S3153" i="2"/>
  <c r="U3152" i="2"/>
  <c r="V3152" i="2"/>
  <c r="S3154" i="2"/>
  <c r="U3153" i="2"/>
  <c r="V3153" i="2"/>
  <c r="S3155" i="2"/>
  <c r="U3154" i="2"/>
  <c r="V3154" i="2"/>
  <c r="S3156" i="2"/>
  <c r="U3155" i="2"/>
  <c r="V3155" i="2"/>
  <c r="S3157" i="2"/>
  <c r="U3156" i="2"/>
  <c r="V3156" i="2"/>
  <c r="S3158" i="2"/>
  <c r="U3157" i="2"/>
  <c r="V3157" i="2"/>
  <c r="S3159" i="2"/>
  <c r="U3158" i="2"/>
  <c r="V3158" i="2"/>
  <c r="S3160" i="2"/>
  <c r="U3159" i="2"/>
  <c r="V3159" i="2"/>
  <c r="S3161" i="2"/>
  <c r="U3160" i="2"/>
  <c r="V3160" i="2"/>
  <c r="S3162" i="2"/>
  <c r="U3161" i="2"/>
  <c r="V3161" i="2"/>
  <c r="S3163" i="2"/>
  <c r="U3162" i="2"/>
  <c r="V3162" i="2"/>
  <c r="S3164" i="2"/>
  <c r="U3163" i="2"/>
  <c r="V3163" i="2"/>
  <c r="S3165" i="2"/>
  <c r="U3164" i="2"/>
  <c r="V3164" i="2"/>
  <c r="S3166" i="2"/>
  <c r="U3165" i="2"/>
  <c r="V3165" i="2"/>
  <c r="S3167" i="2"/>
  <c r="U3166" i="2"/>
  <c r="V3166" i="2"/>
  <c r="S3168" i="2"/>
  <c r="U3167" i="2"/>
  <c r="V3167" i="2"/>
  <c r="S3169" i="2"/>
  <c r="U3168" i="2"/>
  <c r="V3168" i="2"/>
  <c r="S3170" i="2"/>
  <c r="U3169" i="2"/>
  <c r="V3169" i="2"/>
  <c r="S3171" i="2"/>
  <c r="U3170" i="2"/>
  <c r="V3170" i="2"/>
  <c r="S3172" i="2"/>
  <c r="U3171" i="2"/>
  <c r="V3171" i="2"/>
  <c r="S3173" i="2"/>
  <c r="U3172" i="2"/>
  <c r="V3172" i="2"/>
  <c r="S3174" i="2"/>
  <c r="U3173" i="2"/>
  <c r="V3173" i="2"/>
  <c r="S3175" i="2"/>
  <c r="U3174" i="2"/>
  <c r="V3174" i="2"/>
  <c r="S3176" i="2"/>
  <c r="U3175" i="2"/>
  <c r="V3175" i="2"/>
  <c r="S3177" i="2"/>
  <c r="U3176" i="2"/>
  <c r="V3176" i="2"/>
  <c r="S3178" i="2"/>
  <c r="U3177" i="2"/>
  <c r="V3177" i="2"/>
  <c r="S3179" i="2"/>
  <c r="U3178" i="2"/>
  <c r="V3178" i="2"/>
  <c r="S3180" i="2"/>
  <c r="U3179" i="2"/>
  <c r="V3179" i="2"/>
  <c r="S3181" i="2"/>
  <c r="U3180" i="2"/>
  <c r="V3180" i="2"/>
  <c r="S3182" i="2"/>
  <c r="U3181" i="2"/>
  <c r="V3181" i="2"/>
  <c r="S3183" i="2"/>
  <c r="U3182" i="2"/>
  <c r="V3182" i="2"/>
  <c r="S3184" i="2"/>
  <c r="U3183" i="2"/>
  <c r="V3183" i="2"/>
  <c r="S3185" i="2"/>
  <c r="U3184" i="2"/>
  <c r="V3184" i="2"/>
  <c r="S3186" i="2"/>
  <c r="U3185" i="2"/>
  <c r="V3185" i="2"/>
  <c r="S3187" i="2"/>
  <c r="U3186" i="2"/>
  <c r="V3186" i="2"/>
  <c r="S3188" i="2"/>
  <c r="U3187" i="2"/>
  <c r="V3187" i="2"/>
  <c r="S3189" i="2"/>
  <c r="U3188" i="2"/>
  <c r="V3188" i="2"/>
  <c r="S3190" i="2"/>
  <c r="U3189" i="2"/>
  <c r="V3189" i="2"/>
  <c r="S3191" i="2"/>
  <c r="U3190" i="2"/>
  <c r="V3190" i="2"/>
  <c r="S3192" i="2"/>
  <c r="U3191" i="2"/>
  <c r="V3191" i="2"/>
  <c r="S3193" i="2"/>
  <c r="U3192" i="2"/>
  <c r="V3192" i="2"/>
  <c r="S3194" i="2"/>
  <c r="U3193" i="2"/>
  <c r="V3193" i="2"/>
  <c r="S3195" i="2"/>
  <c r="U3194" i="2"/>
  <c r="V3194" i="2"/>
  <c r="S3196" i="2"/>
  <c r="U3195" i="2"/>
  <c r="V3195" i="2"/>
  <c r="S3197" i="2"/>
  <c r="U3196" i="2"/>
  <c r="V3196" i="2"/>
  <c r="S3198" i="2"/>
  <c r="U3197" i="2"/>
  <c r="V3197" i="2"/>
  <c r="S3199" i="2"/>
  <c r="U3198" i="2"/>
  <c r="V3198" i="2"/>
  <c r="S3200" i="2"/>
  <c r="U3199" i="2"/>
  <c r="V3199" i="2"/>
  <c r="S3201" i="2"/>
  <c r="U3200" i="2"/>
  <c r="V3200" i="2"/>
  <c r="S3202" i="2"/>
  <c r="U3201" i="2"/>
  <c r="V3201" i="2"/>
  <c r="S3203" i="2"/>
  <c r="U3202" i="2"/>
  <c r="V3202" i="2"/>
  <c r="S3204" i="2"/>
  <c r="U3203" i="2"/>
  <c r="V3203" i="2"/>
  <c r="S3205" i="2"/>
  <c r="U3204" i="2"/>
  <c r="V3204" i="2"/>
  <c r="S3206" i="2"/>
  <c r="U3205" i="2"/>
  <c r="V3205" i="2"/>
  <c r="S3207" i="2"/>
  <c r="U3206" i="2"/>
  <c r="V3206" i="2"/>
  <c r="S3208" i="2"/>
  <c r="U3207" i="2"/>
  <c r="V3207" i="2"/>
  <c r="S3209" i="2"/>
  <c r="U3208" i="2"/>
  <c r="V3208" i="2"/>
  <c r="S3210" i="2"/>
  <c r="U3209" i="2"/>
  <c r="V3209" i="2"/>
  <c r="S3211" i="2"/>
  <c r="U3210" i="2"/>
  <c r="V3210" i="2"/>
  <c r="S3212" i="2"/>
  <c r="U3211" i="2"/>
  <c r="V3211" i="2"/>
  <c r="S3213" i="2"/>
  <c r="U3212" i="2"/>
  <c r="V3212" i="2"/>
  <c r="S3214" i="2"/>
  <c r="U3213" i="2"/>
  <c r="V3213" i="2"/>
  <c r="S3215" i="2"/>
  <c r="U3214" i="2"/>
  <c r="V3214" i="2"/>
  <c r="S3216" i="2"/>
  <c r="U3215" i="2"/>
  <c r="V3215" i="2"/>
  <c r="S3217" i="2"/>
  <c r="U3216" i="2"/>
  <c r="V3216" i="2"/>
  <c r="S3218" i="2"/>
  <c r="U3217" i="2"/>
  <c r="V3217" i="2"/>
  <c r="S3219" i="2"/>
  <c r="U3218" i="2"/>
  <c r="V3218" i="2"/>
  <c r="S3220" i="2"/>
  <c r="U3219" i="2"/>
  <c r="V3219" i="2"/>
  <c r="S3221" i="2"/>
  <c r="U3220" i="2"/>
  <c r="V3220" i="2"/>
  <c r="S3222" i="2"/>
  <c r="U3221" i="2"/>
  <c r="V3221" i="2"/>
  <c r="S3223" i="2"/>
  <c r="U3222" i="2"/>
  <c r="V3222" i="2"/>
  <c r="S3224" i="2"/>
  <c r="U3223" i="2"/>
  <c r="V3223" i="2"/>
  <c r="S3225" i="2"/>
  <c r="U3224" i="2"/>
  <c r="V3224" i="2"/>
  <c r="S3226" i="2"/>
  <c r="U3225" i="2"/>
  <c r="V3225" i="2"/>
  <c r="S3227" i="2"/>
  <c r="U3226" i="2"/>
  <c r="V3226" i="2"/>
  <c r="S3228" i="2"/>
  <c r="U3227" i="2"/>
  <c r="V3227" i="2"/>
  <c r="S3229" i="2"/>
  <c r="U3228" i="2"/>
  <c r="V3228" i="2"/>
  <c r="S3230" i="2"/>
  <c r="U3229" i="2"/>
  <c r="V3229" i="2"/>
  <c r="S3231" i="2"/>
  <c r="U3230" i="2"/>
  <c r="V3230" i="2"/>
  <c r="S3232" i="2"/>
  <c r="U3231" i="2"/>
  <c r="V3231" i="2"/>
  <c r="S3233" i="2"/>
  <c r="U3232" i="2"/>
  <c r="V3232" i="2"/>
  <c r="S3234" i="2"/>
  <c r="U3233" i="2"/>
  <c r="V3233" i="2"/>
  <c r="S3235" i="2"/>
  <c r="U3234" i="2"/>
  <c r="V3234" i="2"/>
  <c r="S3236" i="2"/>
  <c r="U3235" i="2"/>
  <c r="V3235" i="2"/>
  <c r="S3237" i="2"/>
  <c r="U3236" i="2"/>
  <c r="V3236" i="2"/>
  <c r="S3238" i="2"/>
  <c r="U3237" i="2"/>
  <c r="V3237" i="2"/>
  <c r="S3239" i="2"/>
  <c r="U3238" i="2"/>
  <c r="V3238" i="2"/>
  <c r="S3240" i="2"/>
  <c r="U3239" i="2"/>
  <c r="V3239" i="2"/>
  <c r="S3241" i="2"/>
  <c r="U3240" i="2"/>
  <c r="V3240" i="2"/>
  <c r="S3242" i="2"/>
  <c r="U3241" i="2"/>
  <c r="V3241" i="2"/>
  <c r="S3243" i="2"/>
  <c r="U3242" i="2"/>
  <c r="V3242" i="2"/>
  <c r="S3244" i="2"/>
  <c r="U3243" i="2"/>
  <c r="V3243" i="2"/>
  <c r="S3245" i="2"/>
  <c r="U3244" i="2"/>
  <c r="V3244" i="2"/>
  <c r="S3246" i="2"/>
  <c r="U3245" i="2"/>
  <c r="V3245" i="2"/>
  <c r="S3247" i="2"/>
  <c r="U3246" i="2"/>
  <c r="V3246" i="2"/>
  <c r="S3248" i="2"/>
  <c r="U3247" i="2"/>
  <c r="V3247" i="2"/>
  <c r="S3249" i="2"/>
  <c r="U3248" i="2"/>
  <c r="V3248" i="2"/>
  <c r="S3250" i="2"/>
  <c r="U3249" i="2"/>
  <c r="V3249" i="2"/>
  <c r="S3251" i="2"/>
  <c r="U3250" i="2"/>
  <c r="V3250" i="2"/>
  <c r="S3252" i="2"/>
  <c r="U3251" i="2"/>
  <c r="V3251" i="2"/>
  <c r="S3253" i="2"/>
  <c r="U3252" i="2"/>
  <c r="V3252" i="2"/>
  <c r="S3254" i="2"/>
  <c r="U3253" i="2"/>
  <c r="V3253" i="2"/>
  <c r="S3255" i="2"/>
  <c r="U3254" i="2"/>
  <c r="V3254" i="2"/>
  <c r="S3256" i="2"/>
  <c r="U3255" i="2"/>
  <c r="V3255" i="2"/>
  <c r="S3257" i="2"/>
  <c r="U3256" i="2"/>
  <c r="V3256" i="2"/>
  <c r="S3258" i="2"/>
  <c r="U3257" i="2"/>
  <c r="V3257" i="2"/>
  <c r="S3259" i="2"/>
  <c r="U3258" i="2"/>
  <c r="V3258" i="2"/>
  <c r="S3260" i="2"/>
  <c r="U3259" i="2"/>
  <c r="V3259" i="2"/>
  <c r="S3261" i="2"/>
  <c r="U3260" i="2"/>
  <c r="V3260" i="2"/>
  <c r="S3262" i="2"/>
  <c r="U3261" i="2"/>
  <c r="V3261" i="2"/>
  <c r="S3263" i="2"/>
  <c r="U3262" i="2"/>
  <c r="V3262" i="2"/>
  <c r="S3264" i="2"/>
  <c r="U3263" i="2"/>
  <c r="V3263" i="2"/>
  <c r="S3265" i="2"/>
  <c r="U3264" i="2"/>
  <c r="V3264" i="2"/>
  <c r="S3266" i="2"/>
  <c r="U3265" i="2"/>
  <c r="V3265" i="2"/>
  <c r="S3267" i="2"/>
  <c r="U3266" i="2"/>
  <c r="V3266" i="2"/>
  <c r="S3268" i="2"/>
  <c r="U3267" i="2"/>
  <c r="V3267" i="2"/>
  <c r="S3269" i="2"/>
  <c r="U3268" i="2"/>
  <c r="V3268" i="2"/>
  <c r="S3270" i="2"/>
  <c r="U3269" i="2"/>
  <c r="V3269" i="2"/>
  <c r="S3271" i="2"/>
  <c r="U3270" i="2"/>
  <c r="V3270" i="2"/>
  <c r="S3272" i="2"/>
  <c r="U3271" i="2"/>
  <c r="V3271" i="2"/>
  <c r="S3273" i="2"/>
  <c r="U3272" i="2"/>
  <c r="V3272" i="2"/>
  <c r="S3274" i="2"/>
  <c r="U3273" i="2"/>
  <c r="V3273" i="2"/>
  <c r="S3275" i="2"/>
  <c r="U3274" i="2"/>
  <c r="V3274" i="2"/>
  <c r="S3276" i="2"/>
  <c r="U3275" i="2"/>
  <c r="V3275" i="2"/>
  <c r="S3277" i="2"/>
  <c r="U3276" i="2"/>
  <c r="V3276" i="2"/>
  <c r="S3278" i="2"/>
  <c r="U3277" i="2"/>
  <c r="V3277" i="2"/>
  <c r="S3279" i="2"/>
  <c r="U3278" i="2"/>
  <c r="V3278" i="2"/>
  <c r="S3280" i="2"/>
  <c r="U3279" i="2"/>
  <c r="V3279" i="2"/>
  <c r="S3281" i="2"/>
  <c r="U3280" i="2"/>
  <c r="V3280" i="2"/>
  <c r="S3282" i="2"/>
  <c r="U3281" i="2"/>
  <c r="V3281" i="2"/>
  <c r="S3283" i="2"/>
  <c r="U3282" i="2"/>
  <c r="V3282" i="2"/>
  <c r="S3284" i="2"/>
  <c r="U3283" i="2"/>
  <c r="V3283" i="2"/>
  <c r="S3285" i="2"/>
  <c r="U3284" i="2"/>
  <c r="V3284" i="2"/>
  <c r="S3286" i="2"/>
  <c r="U3285" i="2"/>
  <c r="V3285" i="2"/>
  <c r="S3287" i="2"/>
  <c r="U3286" i="2"/>
  <c r="V3286" i="2"/>
  <c r="S3288" i="2"/>
  <c r="U3287" i="2"/>
  <c r="V3287" i="2"/>
  <c r="S3289" i="2"/>
  <c r="U3288" i="2"/>
  <c r="V3288" i="2"/>
  <c r="S3290" i="2"/>
  <c r="U3289" i="2"/>
  <c r="V3289" i="2"/>
  <c r="S3291" i="2"/>
  <c r="U3290" i="2"/>
  <c r="V3290" i="2"/>
  <c r="S3292" i="2"/>
  <c r="U3291" i="2"/>
  <c r="V3291" i="2"/>
  <c r="S3293" i="2"/>
  <c r="U3292" i="2"/>
  <c r="V3292" i="2"/>
  <c r="S3294" i="2"/>
  <c r="U3293" i="2"/>
  <c r="V3293" i="2"/>
  <c r="S3295" i="2"/>
  <c r="U3294" i="2"/>
  <c r="V3294" i="2"/>
  <c r="S3296" i="2"/>
  <c r="U3295" i="2"/>
  <c r="V3295" i="2"/>
  <c r="S3297" i="2"/>
  <c r="U3296" i="2"/>
  <c r="V3296" i="2"/>
  <c r="S3298" i="2"/>
  <c r="U3297" i="2"/>
  <c r="V3297" i="2"/>
  <c r="S3299" i="2"/>
  <c r="U3298" i="2"/>
  <c r="V3298" i="2"/>
  <c r="S3300" i="2"/>
  <c r="U3299" i="2"/>
  <c r="V3299" i="2"/>
  <c r="S3301" i="2"/>
  <c r="U3300" i="2"/>
  <c r="V3300" i="2"/>
  <c r="S3302" i="2"/>
  <c r="U3301" i="2"/>
  <c r="V3301" i="2"/>
  <c r="S3303" i="2"/>
  <c r="U3302" i="2"/>
  <c r="V3302" i="2"/>
  <c r="S3304" i="2"/>
  <c r="U3303" i="2"/>
  <c r="V3303" i="2"/>
  <c r="S3305" i="2"/>
  <c r="U3304" i="2"/>
  <c r="V3304" i="2"/>
  <c r="S3306" i="2"/>
  <c r="U3305" i="2"/>
  <c r="V3305" i="2"/>
  <c r="S3307" i="2"/>
  <c r="U3306" i="2"/>
  <c r="V3306" i="2"/>
  <c r="S3308" i="2"/>
  <c r="U3307" i="2"/>
  <c r="V3307" i="2"/>
  <c r="S3309" i="2"/>
  <c r="U3308" i="2"/>
  <c r="V3308" i="2"/>
  <c r="S3310" i="2"/>
  <c r="U3309" i="2"/>
  <c r="V3309" i="2"/>
  <c r="S3311" i="2"/>
  <c r="U3310" i="2"/>
  <c r="V3310" i="2"/>
  <c r="S3312" i="2"/>
  <c r="U3311" i="2"/>
  <c r="V3311" i="2"/>
  <c r="S3313" i="2"/>
  <c r="U3312" i="2"/>
  <c r="V3312" i="2"/>
  <c r="S3314" i="2"/>
  <c r="U3313" i="2"/>
  <c r="V3313" i="2"/>
  <c r="S3315" i="2"/>
  <c r="U3314" i="2"/>
  <c r="V3314" i="2"/>
  <c r="S3316" i="2"/>
  <c r="U3315" i="2"/>
  <c r="V3315" i="2"/>
  <c r="S3317" i="2"/>
  <c r="U3316" i="2"/>
  <c r="V3316" i="2"/>
  <c r="S3318" i="2"/>
  <c r="U3317" i="2"/>
  <c r="V3317" i="2"/>
  <c r="S3319" i="2"/>
  <c r="U3318" i="2"/>
  <c r="V3318" i="2"/>
  <c r="S3320" i="2"/>
  <c r="U3319" i="2"/>
  <c r="V3319" i="2"/>
  <c r="S3321" i="2"/>
  <c r="U3320" i="2"/>
  <c r="V3320" i="2"/>
  <c r="S3322" i="2"/>
  <c r="U3321" i="2"/>
  <c r="V3321" i="2"/>
  <c r="S3323" i="2"/>
  <c r="U3322" i="2"/>
  <c r="V3322" i="2"/>
  <c r="S3324" i="2"/>
  <c r="U3323" i="2"/>
  <c r="V3323" i="2"/>
  <c r="S3325" i="2"/>
  <c r="U3324" i="2"/>
  <c r="V3324" i="2"/>
  <c r="S3326" i="2"/>
  <c r="U3325" i="2"/>
  <c r="V3325" i="2"/>
  <c r="S3327" i="2"/>
  <c r="U3326" i="2"/>
  <c r="V3326" i="2"/>
  <c r="S3328" i="2"/>
  <c r="U3327" i="2"/>
  <c r="V3327" i="2"/>
  <c r="S3329" i="2"/>
  <c r="U3328" i="2"/>
  <c r="V3328" i="2"/>
  <c r="S3330" i="2"/>
  <c r="U3329" i="2"/>
  <c r="V3329" i="2"/>
  <c r="S3331" i="2"/>
  <c r="U3330" i="2"/>
  <c r="V3330" i="2"/>
  <c r="S3332" i="2"/>
  <c r="U3331" i="2"/>
  <c r="V3331" i="2"/>
  <c r="S3333" i="2"/>
  <c r="U3332" i="2"/>
  <c r="V3332" i="2"/>
  <c r="S3334" i="2"/>
  <c r="U3333" i="2"/>
  <c r="V3333" i="2"/>
  <c r="S3335" i="2"/>
  <c r="U3334" i="2"/>
  <c r="V3334" i="2"/>
  <c r="S3336" i="2"/>
  <c r="U3335" i="2"/>
  <c r="V3335" i="2"/>
  <c r="S3337" i="2"/>
  <c r="U3336" i="2"/>
  <c r="V3336" i="2"/>
  <c r="S3338" i="2"/>
  <c r="U3337" i="2"/>
  <c r="V3337" i="2"/>
  <c r="S3339" i="2"/>
  <c r="U3338" i="2"/>
  <c r="V3338" i="2"/>
  <c r="S3340" i="2"/>
  <c r="U3339" i="2"/>
  <c r="V3339" i="2"/>
  <c r="S3341" i="2"/>
  <c r="U3340" i="2"/>
  <c r="V3340" i="2"/>
  <c r="S3342" i="2"/>
  <c r="U3341" i="2"/>
  <c r="V3341" i="2"/>
  <c r="S3343" i="2"/>
  <c r="U3342" i="2"/>
  <c r="V3342" i="2"/>
  <c r="S3344" i="2"/>
  <c r="U3343" i="2"/>
  <c r="V3343" i="2"/>
  <c r="S3345" i="2"/>
  <c r="U3344" i="2"/>
  <c r="V3344" i="2"/>
  <c r="S3346" i="2"/>
  <c r="U3345" i="2"/>
  <c r="V3345" i="2"/>
  <c r="S3347" i="2"/>
  <c r="U3346" i="2"/>
  <c r="V3346" i="2"/>
  <c r="S3348" i="2"/>
  <c r="U3347" i="2"/>
  <c r="V3347" i="2"/>
  <c r="S3349" i="2"/>
  <c r="U3348" i="2"/>
  <c r="V3348" i="2"/>
  <c r="S3350" i="2"/>
  <c r="U3349" i="2"/>
  <c r="V3349" i="2"/>
  <c r="S3351" i="2"/>
  <c r="U3350" i="2"/>
  <c r="V3350" i="2"/>
  <c r="S3352" i="2"/>
  <c r="U3351" i="2"/>
  <c r="V3351" i="2"/>
  <c r="S3353" i="2"/>
  <c r="U3352" i="2"/>
  <c r="V3352" i="2"/>
  <c r="S3354" i="2"/>
  <c r="U3353" i="2"/>
  <c r="V3353" i="2"/>
  <c r="S3355" i="2"/>
  <c r="U3354" i="2"/>
  <c r="V3354" i="2"/>
  <c r="S3356" i="2"/>
  <c r="U3355" i="2"/>
  <c r="V3355" i="2"/>
  <c r="S3357" i="2"/>
  <c r="U3356" i="2"/>
  <c r="V3356" i="2"/>
  <c r="S3358" i="2"/>
  <c r="U3357" i="2"/>
  <c r="V3357" i="2"/>
  <c r="S3359" i="2"/>
  <c r="U3358" i="2"/>
  <c r="V3358" i="2"/>
  <c r="S3360" i="2"/>
  <c r="U3359" i="2"/>
  <c r="V3359" i="2"/>
  <c r="S3361" i="2"/>
  <c r="U3360" i="2"/>
  <c r="V3360" i="2"/>
  <c r="S3362" i="2"/>
  <c r="U3361" i="2"/>
  <c r="V3361" i="2"/>
  <c r="S3363" i="2"/>
  <c r="U3362" i="2"/>
  <c r="V3362" i="2"/>
  <c r="S3364" i="2"/>
  <c r="U3363" i="2"/>
  <c r="V3363" i="2"/>
  <c r="S3365" i="2"/>
  <c r="U3364" i="2"/>
  <c r="V3364" i="2"/>
  <c r="S3366" i="2"/>
  <c r="U3365" i="2"/>
  <c r="V3365" i="2"/>
  <c r="S3367" i="2"/>
  <c r="U3366" i="2"/>
  <c r="V3366" i="2"/>
  <c r="S3368" i="2"/>
  <c r="U3367" i="2"/>
  <c r="V3367" i="2"/>
  <c r="S3369" i="2"/>
  <c r="U3368" i="2"/>
  <c r="V3368" i="2"/>
  <c r="S3370" i="2"/>
  <c r="U3369" i="2"/>
  <c r="V3369" i="2"/>
  <c r="S3371" i="2"/>
  <c r="U3370" i="2"/>
  <c r="V3370" i="2"/>
  <c r="S3372" i="2"/>
  <c r="U3371" i="2"/>
  <c r="V3371" i="2"/>
  <c r="S3373" i="2"/>
  <c r="U3372" i="2"/>
  <c r="V3372" i="2"/>
  <c r="S3374" i="2"/>
  <c r="U3373" i="2"/>
  <c r="V3373" i="2"/>
  <c r="S3375" i="2"/>
  <c r="U3374" i="2"/>
  <c r="V3374" i="2"/>
  <c r="S3376" i="2"/>
  <c r="U3375" i="2"/>
  <c r="V3375" i="2"/>
  <c r="S3377" i="2"/>
  <c r="U3376" i="2"/>
  <c r="V3376" i="2"/>
  <c r="S3378" i="2"/>
  <c r="U3377" i="2"/>
  <c r="V3377" i="2"/>
  <c r="S3379" i="2"/>
  <c r="U3378" i="2"/>
  <c r="V3378" i="2"/>
  <c r="S3380" i="2"/>
  <c r="U3379" i="2"/>
  <c r="V3379" i="2"/>
  <c r="S3381" i="2"/>
  <c r="U3380" i="2"/>
  <c r="V3380" i="2"/>
  <c r="S3382" i="2"/>
  <c r="U3381" i="2"/>
  <c r="V3381" i="2"/>
  <c r="S3383" i="2"/>
  <c r="U3382" i="2"/>
  <c r="V3382" i="2"/>
  <c r="S3384" i="2"/>
  <c r="U3383" i="2"/>
  <c r="V3383" i="2"/>
  <c r="S3385" i="2"/>
  <c r="U3384" i="2"/>
  <c r="V3384" i="2"/>
  <c r="S3386" i="2"/>
  <c r="U3385" i="2"/>
  <c r="V3385" i="2"/>
  <c r="S3387" i="2"/>
  <c r="U3386" i="2"/>
  <c r="V3386" i="2"/>
  <c r="S3388" i="2"/>
  <c r="U3387" i="2"/>
  <c r="V3387" i="2"/>
  <c r="S3389" i="2"/>
  <c r="U3388" i="2"/>
  <c r="V3388" i="2"/>
  <c r="S3390" i="2"/>
  <c r="U3389" i="2"/>
  <c r="V3389" i="2"/>
  <c r="S3391" i="2"/>
  <c r="U3390" i="2"/>
  <c r="V3390" i="2"/>
  <c r="S3392" i="2"/>
  <c r="U3391" i="2"/>
  <c r="V3391" i="2"/>
  <c r="S3393" i="2"/>
  <c r="U3392" i="2"/>
  <c r="V3392" i="2"/>
  <c r="S3394" i="2"/>
  <c r="U3393" i="2"/>
  <c r="V3393" i="2"/>
  <c r="S3395" i="2"/>
  <c r="U3394" i="2"/>
  <c r="V3394" i="2"/>
  <c r="S3396" i="2"/>
  <c r="U3395" i="2"/>
  <c r="V3395" i="2"/>
  <c r="S3397" i="2"/>
  <c r="U3396" i="2"/>
  <c r="V3396" i="2"/>
  <c r="S3398" i="2"/>
  <c r="U3397" i="2"/>
  <c r="V3397" i="2"/>
  <c r="S3399" i="2"/>
  <c r="U3398" i="2"/>
  <c r="V3398" i="2"/>
  <c r="S3400" i="2"/>
  <c r="U3399" i="2"/>
  <c r="V3399" i="2"/>
  <c r="S3401" i="2"/>
  <c r="U3400" i="2"/>
  <c r="V3400" i="2"/>
  <c r="S3402" i="2"/>
  <c r="U3401" i="2"/>
  <c r="V3401" i="2"/>
  <c r="S3403" i="2"/>
  <c r="U3402" i="2"/>
  <c r="V3402" i="2"/>
  <c r="S3404" i="2"/>
  <c r="U3403" i="2"/>
  <c r="V3403" i="2"/>
  <c r="S3405" i="2"/>
  <c r="U3404" i="2"/>
  <c r="V3404" i="2"/>
  <c r="S3406" i="2"/>
  <c r="U3405" i="2"/>
  <c r="V3405" i="2"/>
  <c r="S3407" i="2"/>
  <c r="U3406" i="2"/>
  <c r="V3406" i="2"/>
  <c r="S3408" i="2"/>
  <c r="U3407" i="2"/>
  <c r="V3407" i="2"/>
  <c r="S3409" i="2"/>
  <c r="U3408" i="2"/>
  <c r="V3408" i="2"/>
  <c r="S3410" i="2"/>
  <c r="U3409" i="2"/>
  <c r="V3409" i="2"/>
  <c r="S3411" i="2"/>
  <c r="U3410" i="2"/>
  <c r="V3410" i="2"/>
  <c r="S3412" i="2"/>
  <c r="U3411" i="2"/>
  <c r="V3411" i="2"/>
  <c r="S3413" i="2"/>
  <c r="U3412" i="2"/>
  <c r="V3412" i="2"/>
  <c r="S3414" i="2"/>
  <c r="U3413" i="2"/>
  <c r="V3413" i="2"/>
  <c r="S3415" i="2"/>
  <c r="U3414" i="2"/>
  <c r="V3414" i="2"/>
  <c r="S3416" i="2"/>
  <c r="U3415" i="2"/>
  <c r="V3415" i="2"/>
  <c r="S3417" i="2"/>
  <c r="U3416" i="2"/>
  <c r="V3416" i="2"/>
  <c r="S3418" i="2"/>
  <c r="U3417" i="2"/>
  <c r="V3417" i="2"/>
  <c r="S3419" i="2"/>
  <c r="U3418" i="2"/>
  <c r="V3418" i="2"/>
  <c r="S3420" i="2"/>
  <c r="U3419" i="2"/>
  <c r="V3419" i="2"/>
  <c r="S3421" i="2"/>
  <c r="U3420" i="2"/>
  <c r="V3420" i="2"/>
  <c r="S3422" i="2"/>
  <c r="U3421" i="2"/>
  <c r="V3421" i="2"/>
  <c r="S3423" i="2"/>
  <c r="U3422" i="2"/>
  <c r="V3422" i="2"/>
  <c r="S3424" i="2"/>
  <c r="U3423" i="2"/>
  <c r="V3423" i="2"/>
  <c r="S3425" i="2"/>
  <c r="U3424" i="2"/>
  <c r="V3424" i="2"/>
  <c r="S3426" i="2"/>
  <c r="U3425" i="2"/>
  <c r="V3425" i="2"/>
  <c r="S3427" i="2"/>
  <c r="U3426" i="2"/>
  <c r="V3426" i="2"/>
  <c r="S3428" i="2"/>
  <c r="U3427" i="2"/>
  <c r="V3427" i="2"/>
  <c r="S3429" i="2"/>
  <c r="U3428" i="2"/>
  <c r="V3428" i="2"/>
  <c r="S3430" i="2"/>
  <c r="U3429" i="2"/>
  <c r="V3429" i="2"/>
  <c r="S3431" i="2"/>
  <c r="U3430" i="2"/>
  <c r="V3430" i="2"/>
  <c r="S3432" i="2"/>
  <c r="U3431" i="2"/>
  <c r="V3431" i="2"/>
  <c r="S3433" i="2"/>
  <c r="U3432" i="2"/>
  <c r="V3432" i="2"/>
  <c r="S3434" i="2"/>
  <c r="U3433" i="2"/>
  <c r="V3433" i="2"/>
  <c r="S3435" i="2"/>
  <c r="U3434" i="2"/>
  <c r="V3434" i="2"/>
  <c r="S3436" i="2"/>
  <c r="U3435" i="2"/>
  <c r="V3435" i="2"/>
  <c r="S3437" i="2"/>
  <c r="U3436" i="2"/>
  <c r="V3436" i="2"/>
  <c r="S3438" i="2"/>
  <c r="U3437" i="2"/>
  <c r="V3437" i="2"/>
  <c r="S3439" i="2"/>
  <c r="U3438" i="2"/>
  <c r="V3438" i="2"/>
  <c r="S3440" i="2"/>
  <c r="U3439" i="2"/>
  <c r="V3439" i="2"/>
  <c r="S3441" i="2"/>
  <c r="U3440" i="2"/>
  <c r="V3440" i="2"/>
  <c r="S3442" i="2"/>
  <c r="U3441" i="2"/>
  <c r="V3441" i="2"/>
  <c r="S3443" i="2"/>
  <c r="U3442" i="2"/>
  <c r="V3442" i="2"/>
  <c r="S3444" i="2"/>
  <c r="U3443" i="2"/>
  <c r="V3443" i="2"/>
  <c r="S3445" i="2"/>
  <c r="U3444" i="2"/>
  <c r="V3444" i="2"/>
  <c r="S3446" i="2"/>
  <c r="U3445" i="2"/>
  <c r="V3445" i="2"/>
  <c r="S3447" i="2"/>
  <c r="U3446" i="2"/>
  <c r="V3446" i="2"/>
  <c r="S3448" i="2"/>
  <c r="U3447" i="2"/>
  <c r="V3447" i="2"/>
  <c r="S3449" i="2"/>
  <c r="U3448" i="2"/>
  <c r="V3448" i="2"/>
  <c r="S3450" i="2"/>
  <c r="U3449" i="2"/>
  <c r="V3449" i="2"/>
  <c r="S3451" i="2"/>
  <c r="U3450" i="2"/>
  <c r="V3450" i="2"/>
  <c r="S3452" i="2"/>
  <c r="U3451" i="2"/>
  <c r="V3451" i="2"/>
  <c r="S3453" i="2"/>
  <c r="U3452" i="2"/>
  <c r="V3452" i="2"/>
  <c r="S3454" i="2"/>
  <c r="U3453" i="2"/>
  <c r="V3453" i="2"/>
  <c r="S3455" i="2"/>
  <c r="U3454" i="2"/>
  <c r="V3454" i="2"/>
  <c r="S3456" i="2"/>
  <c r="U3455" i="2"/>
  <c r="V3455" i="2"/>
  <c r="S3457" i="2"/>
  <c r="U3456" i="2"/>
  <c r="V3456" i="2"/>
  <c r="S3458" i="2"/>
  <c r="U3457" i="2"/>
  <c r="V3457" i="2"/>
  <c r="S3459" i="2"/>
  <c r="U3458" i="2"/>
  <c r="V3458" i="2"/>
  <c r="S3460" i="2"/>
  <c r="U3459" i="2"/>
  <c r="V3459" i="2"/>
  <c r="S3461" i="2"/>
  <c r="U3460" i="2"/>
  <c r="V3460" i="2"/>
  <c r="S3462" i="2"/>
  <c r="U3461" i="2"/>
  <c r="V3461" i="2"/>
  <c r="S3463" i="2"/>
  <c r="U3462" i="2"/>
  <c r="V3462" i="2"/>
  <c r="S3464" i="2"/>
  <c r="U3463" i="2"/>
  <c r="V3463" i="2"/>
  <c r="S3465" i="2"/>
  <c r="U3464" i="2"/>
  <c r="V3464" i="2"/>
  <c r="S3466" i="2"/>
  <c r="U3465" i="2"/>
  <c r="V3465" i="2"/>
  <c r="S3467" i="2"/>
  <c r="U3466" i="2"/>
  <c r="V3466" i="2"/>
  <c r="S3468" i="2"/>
  <c r="U3467" i="2"/>
  <c r="V3467" i="2"/>
  <c r="S3469" i="2"/>
  <c r="U3468" i="2"/>
  <c r="V3468" i="2"/>
  <c r="S3470" i="2"/>
  <c r="U3469" i="2"/>
  <c r="V3469" i="2"/>
  <c r="S3471" i="2"/>
  <c r="U3470" i="2"/>
  <c r="V3470" i="2"/>
  <c r="S3472" i="2"/>
  <c r="U3471" i="2"/>
  <c r="V3471" i="2"/>
  <c r="S3473" i="2"/>
  <c r="U3472" i="2"/>
  <c r="V3472" i="2"/>
  <c r="S3474" i="2"/>
  <c r="U3473" i="2"/>
  <c r="V3473" i="2"/>
  <c r="S3475" i="2"/>
  <c r="U3474" i="2"/>
  <c r="V3474" i="2"/>
  <c r="S3476" i="2"/>
  <c r="U3475" i="2"/>
  <c r="V3475" i="2"/>
  <c r="S3477" i="2"/>
  <c r="U3476" i="2"/>
  <c r="V3476" i="2"/>
  <c r="S3478" i="2"/>
  <c r="U3477" i="2"/>
  <c r="V3477" i="2"/>
  <c r="S3479" i="2"/>
  <c r="U3478" i="2"/>
  <c r="V3478" i="2"/>
  <c r="S3480" i="2"/>
  <c r="U3479" i="2"/>
  <c r="V3479" i="2"/>
  <c r="S3481" i="2"/>
  <c r="U3480" i="2"/>
  <c r="V3480" i="2"/>
  <c r="S3482" i="2"/>
  <c r="U3481" i="2"/>
  <c r="V3481" i="2"/>
  <c r="S3483" i="2"/>
  <c r="U3482" i="2"/>
  <c r="V3482" i="2"/>
  <c r="S3484" i="2"/>
  <c r="U3483" i="2"/>
  <c r="V3483" i="2"/>
  <c r="S3485" i="2"/>
  <c r="U3484" i="2"/>
  <c r="V3484" i="2"/>
  <c r="S3486" i="2"/>
  <c r="U3485" i="2"/>
  <c r="V3485" i="2"/>
  <c r="S3487" i="2"/>
  <c r="U3486" i="2"/>
  <c r="V3486" i="2"/>
  <c r="S3488" i="2"/>
  <c r="U3487" i="2"/>
  <c r="V3487" i="2"/>
  <c r="S3489" i="2"/>
  <c r="U3488" i="2"/>
  <c r="V3488" i="2"/>
  <c r="S3490" i="2"/>
  <c r="U3489" i="2"/>
  <c r="V3489" i="2"/>
  <c r="S3491" i="2"/>
  <c r="U3490" i="2"/>
  <c r="V3490" i="2"/>
  <c r="S3492" i="2"/>
  <c r="U3491" i="2"/>
  <c r="V3491" i="2"/>
  <c r="S3493" i="2"/>
  <c r="U3492" i="2"/>
  <c r="V3492" i="2"/>
  <c r="S3494" i="2"/>
  <c r="U3493" i="2"/>
  <c r="V3493" i="2"/>
  <c r="S3495" i="2"/>
  <c r="U3494" i="2"/>
  <c r="V3494" i="2"/>
  <c r="S3496" i="2"/>
  <c r="U3495" i="2"/>
  <c r="V3495" i="2"/>
  <c r="S3497" i="2"/>
  <c r="U3496" i="2"/>
  <c r="V3496" i="2"/>
  <c r="S3498" i="2"/>
  <c r="U3497" i="2"/>
  <c r="V3497" i="2"/>
  <c r="S3499" i="2"/>
  <c r="U3498" i="2"/>
  <c r="V3498" i="2"/>
  <c r="S3500" i="2"/>
  <c r="U3499" i="2"/>
  <c r="V3499" i="2"/>
  <c r="S3501" i="2"/>
  <c r="U3500" i="2"/>
  <c r="V3500" i="2"/>
  <c r="S3502" i="2"/>
  <c r="U3501" i="2"/>
  <c r="V3501" i="2"/>
  <c r="S3503" i="2"/>
  <c r="U3502" i="2"/>
  <c r="V3502" i="2"/>
  <c r="S3504" i="2"/>
  <c r="U3503" i="2"/>
  <c r="V3503" i="2"/>
  <c r="S3505" i="2"/>
  <c r="U3504" i="2"/>
  <c r="V3504" i="2"/>
  <c r="S3506" i="2"/>
  <c r="U3505" i="2"/>
  <c r="V3505" i="2"/>
  <c r="S3507" i="2"/>
  <c r="U3506" i="2"/>
  <c r="V3506" i="2"/>
  <c r="S3508" i="2"/>
  <c r="U3507" i="2"/>
  <c r="V3507" i="2"/>
  <c r="S3509" i="2"/>
  <c r="U3508" i="2"/>
  <c r="V3508" i="2"/>
  <c r="S3510" i="2"/>
  <c r="U3509" i="2"/>
  <c r="V3509" i="2"/>
  <c r="S3511" i="2"/>
  <c r="U3510" i="2"/>
  <c r="V3510" i="2"/>
  <c r="S3512" i="2"/>
  <c r="U3511" i="2"/>
  <c r="V3511" i="2"/>
  <c r="S3513" i="2"/>
  <c r="U3512" i="2"/>
  <c r="V3512" i="2"/>
  <c r="S3514" i="2"/>
  <c r="U3513" i="2"/>
  <c r="V3513" i="2"/>
  <c r="S3515" i="2"/>
  <c r="U3514" i="2"/>
  <c r="V3514" i="2"/>
  <c r="S3516" i="2"/>
  <c r="U3515" i="2"/>
  <c r="V3515" i="2"/>
  <c r="S3517" i="2"/>
  <c r="U3516" i="2"/>
  <c r="V3516" i="2"/>
  <c r="S3518" i="2"/>
  <c r="U3517" i="2"/>
  <c r="V3517" i="2"/>
  <c r="S3519" i="2"/>
  <c r="U3518" i="2"/>
  <c r="V3518" i="2"/>
  <c r="S3520" i="2"/>
  <c r="U3519" i="2"/>
  <c r="V3519" i="2"/>
  <c r="S3521" i="2"/>
  <c r="U3520" i="2"/>
  <c r="V3520" i="2"/>
  <c r="S3522" i="2"/>
  <c r="U3521" i="2"/>
  <c r="V3521" i="2"/>
  <c r="S3523" i="2"/>
  <c r="U3522" i="2"/>
  <c r="V3522" i="2"/>
  <c r="S3524" i="2"/>
  <c r="U3523" i="2"/>
  <c r="V3523" i="2"/>
  <c r="S3525" i="2"/>
  <c r="U3524" i="2"/>
  <c r="V3524" i="2"/>
  <c r="S3526" i="2"/>
  <c r="U3525" i="2"/>
  <c r="V3525" i="2"/>
  <c r="S3527" i="2"/>
  <c r="U3526" i="2"/>
  <c r="V3526" i="2"/>
  <c r="S3528" i="2"/>
  <c r="U3527" i="2"/>
  <c r="V3527" i="2"/>
  <c r="S3529" i="2"/>
  <c r="U3528" i="2"/>
  <c r="V3528" i="2"/>
  <c r="U3529" i="2"/>
  <c r="V3529" i="2"/>
  <c r="W3529" i="2" l="1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T3" i="5"/>
  <c r="T3" i="4"/>
  <c r="T3" i="3"/>
  <c r="T3" i="6"/>
  <c r="T4" i="6"/>
  <c r="U3" i="6"/>
  <c r="S3" i="6"/>
  <c r="T13" i="2"/>
  <c r="T14" i="2" s="1"/>
  <c r="T15" i="2" s="1"/>
  <c r="T16" i="2" s="1"/>
  <c r="T17" i="2" s="1"/>
  <c r="T18" i="2" s="1"/>
  <c r="T19" i="2" s="1"/>
  <c r="T20" i="2" s="1"/>
  <c r="T21" i="2" s="1"/>
  <c r="T4" i="5"/>
  <c r="S3" i="5"/>
  <c r="U3" i="5"/>
  <c r="S3" i="4"/>
  <c r="U3" i="4"/>
  <c r="T4" i="4"/>
  <c r="T4" i="3"/>
  <c r="U3" i="3"/>
  <c r="S3" i="3"/>
  <c r="T5" i="6"/>
  <c r="S4" i="6"/>
  <c r="U4" i="6"/>
  <c r="V3" i="6"/>
  <c r="W3" i="6"/>
  <c r="U4" i="5"/>
  <c r="T5" i="5"/>
  <c r="S4" i="5"/>
  <c r="W3" i="5"/>
  <c r="V3" i="5"/>
  <c r="W3" i="4"/>
  <c r="V3" i="4"/>
  <c r="S4" i="4"/>
  <c r="T5" i="4"/>
  <c r="U4" i="4"/>
  <c r="T5" i="3"/>
  <c r="S4" i="3"/>
  <c r="U4" i="3"/>
  <c r="W3" i="3"/>
  <c r="V3" i="3"/>
  <c r="U5" i="6"/>
  <c r="T6" i="6"/>
  <c r="S5" i="6"/>
  <c r="V4" i="6"/>
  <c r="W4" i="6"/>
  <c r="U5" i="5"/>
  <c r="T6" i="5"/>
  <c r="S5" i="5"/>
  <c r="W4" i="5"/>
  <c r="V4" i="5"/>
  <c r="W4" i="4"/>
  <c r="V4" i="4"/>
  <c r="T6" i="4"/>
  <c r="S5" i="4"/>
  <c r="U5" i="4"/>
  <c r="U5" i="3"/>
  <c r="S5" i="3"/>
  <c r="T6" i="3"/>
  <c r="W4" i="3"/>
  <c r="V4" i="3"/>
  <c r="S6" i="6"/>
  <c r="T7" i="6"/>
  <c r="U6" i="6"/>
  <c r="W5" i="6"/>
  <c r="V5" i="6"/>
  <c r="T7" i="5"/>
  <c r="S6" i="5"/>
  <c r="U6" i="5"/>
  <c r="W5" i="5"/>
  <c r="V5" i="5"/>
  <c r="S6" i="4"/>
  <c r="U6" i="4"/>
  <c r="T7" i="4"/>
  <c r="W5" i="4"/>
  <c r="V5" i="4"/>
  <c r="W5" i="3"/>
  <c r="V5" i="3"/>
  <c r="T7" i="3"/>
  <c r="S6" i="3"/>
  <c r="U6" i="3"/>
  <c r="W6" i="6"/>
  <c r="V6" i="6"/>
  <c r="T8" i="6"/>
  <c r="U7" i="6"/>
  <c r="S7" i="6"/>
  <c r="U7" i="5"/>
  <c r="T8" i="5"/>
  <c r="S7" i="5"/>
  <c r="W6" i="5"/>
  <c r="V6" i="5"/>
  <c r="W6" i="4"/>
  <c r="V6" i="4"/>
  <c r="T8" i="4"/>
  <c r="S7" i="4"/>
  <c r="U7" i="4"/>
  <c r="T8" i="3"/>
  <c r="U7" i="3"/>
  <c r="S7" i="3"/>
  <c r="W6" i="3"/>
  <c r="V6" i="3"/>
  <c r="T9" i="6"/>
  <c r="S8" i="6"/>
  <c r="U8" i="6"/>
  <c r="V7" i="6"/>
  <c r="W7" i="6"/>
  <c r="U8" i="5"/>
  <c r="T9" i="5"/>
  <c r="S8" i="5"/>
  <c r="W7" i="5"/>
  <c r="V7" i="5"/>
  <c r="U8" i="4"/>
  <c r="S8" i="4"/>
  <c r="T9" i="4"/>
  <c r="W7" i="4"/>
  <c r="V7" i="4"/>
  <c r="S8" i="3"/>
  <c r="T9" i="3"/>
  <c r="U8" i="3"/>
  <c r="W7" i="3"/>
  <c r="V7" i="3"/>
  <c r="U9" i="6"/>
  <c r="S9" i="6"/>
  <c r="T10" i="6"/>
  <c r="V8" i="6"/>
  <c r="W8" i="6"/>
  <c r="T10" i="5"/>
  <c r="U9" i="5"/>
  <c r="S9" i="5"/>
  <c r="W8" i="5"/>
  <c r="V8" i="5"/>
  <c r="W8" i="4"/>
  <c r="V8" i="4"/>
  <c r="U9" i="4"/>
  <c r="T10" i="4"/>
  <c r="S9" i="4"/>
  <c r="W8" i="3"/>
  <c r="V8" i="3"/>
  <c r="S9" i="3"/>
  <c r="T10" i="3"/>
  <c r="U9" i="3"/>
  <c r="V9" i="6"/>
  <c r="W9" i="6"/>
  <c r="S10" i="6"/>
  <c r="T11" i="6"/>
  <c r="U10" i="6"/>
  <c r="T11" i="5"/>
  <c r="S10" i="5"/>
  <c r="U10" i="5"/>
  <c r="W9" i="5"/>
  <c r="V9" i="5"/>
  <c r="U10" i="4"/>
  <c r="T11" i="4"/>
  <c r="S10" i="4"/>
  <c r="W9" i="4"/>
  <c r="V9" i="4"/>
  <c r="W9" i="3"/>
  <c r="V9" i="3"/>
  <c r="U10" i="3"/>
  <c r="T11" i="3"/>
  <c r="S10" i="3"/>
  <c r="V10" i="6"/>
  <c r="W10" i="6"/>
  <c r="S11" i="6"/>
  <c r="T12" i="6"/>
  <c r="U11" i="6"/>
  <c r="T12" i="5"/>
  <c r="S11" i="5"/>
  <c r="U11" i="5"/>
  <c r="W10" i="5"/>
  <c r="V10" i="5"/>
  <c r="S11" i="4"/>
  <c r="T12" i="4"/>
  <c r="U11" i="4"/>
  <c r="W10" i="4"/>
  <c r="V10" i="4"/>
  <c r="U11" i="3"/>
  <c r="T12" i="3"/>
  <c r="S11" i="3"/>
  <c r="W10" i="3"/>
  <c r="V10" i="3"/>
  <c r="V11" i="6"/>
  <c r="W11" i="6"/>
  <c r="S12" i="6"/>
  <c r="U12" i="6"/>
  <c r="T13" i="6"/>
  <c r="U12" i="5"/>
  <c r="T13" i="5"/>
  <c r="S12" i="5"/>
  <c r="W11" i="5"/>
  <c r="V11" i="5"/>
  <c r="W11" i="4"/>
  <c r="V11" i="4"/>
  <c r="T13" i="4"/>
  <c r="U12" i="4"/>
  <c r="S12" i="4"/>
  <c r="U12" i="3"/>
  <c r="T13" i="3"/>
  <c r="S12" i="3"/>
  <c r="W11" i="3"/>
  <c r="V11" i="3"/>
  <c r="W12" i="6"/>
  <c r="V12" i="6"/>
  <c r="S13" i="6"/>
  <c r="U13" i="6"/>
  <c r="T14" i="6"/>
  <c r="U13" i="5"/>
  <c r="T14" i="5"/>
  <c r="S13" i="5"/>
  <c r="W12" i="5"/>
  <c r="V12" i="5"/>
  <c r="U13" i="4"/>
  <c r="S13" i="4"/>
  <c r="T14" i="4"/>
  <c r="W12" i="4"/>
  <c r="V12" i="4"/>
  <c r="S13" i="3"/>
  <c r="T14" i="3"/>
  <c r="U13" i="3"/>
  <c r="W12" i="3"/>
  <c r="V12" i="3"/>
  <c r="V13" i="6"/>
  <c r="W13" i="6"/>
  <c r="S14" i="6"/>
  <c r="T15" i="6"/>
  <c r="U14" i="6"/>
  <c r="T15" i="5"/>
  <c r="S14" i="5"/>
  <c r="U14" i="5"/>
  <c r="W13" i="5"/>
  <c r="V13" i="5"/>
  <c r="W13" i="4"/>
  <c r="V13" i="4"/>
  <c r="T15" i="4"/>
  <c r="S14" i="4"/>
  <c r="U14" i="4"/>
  <c r="W13" i="3"/>
  <c r="V13" i="3"/>
  <c r="S14" i="3"/>
  <c r="T15" i="3"/>
  <c r="U14" i="3"/>
  <c r="W14" i="6"/>
  <c r="V14" i="6"/>
  <c r="S15" i="6"/>
  <c r="U15" i="6"/>
  <c r="T16" i="6"/>
  <c r="T16" i="5"/>
  <c r="S15" i="5"/>
  <c r="U15" i="5"/>
  <c r="W14" i="5"/>
  <c r="V14" i="5"/>
  <c r="U15" i="4"/>
  <c r="T16" i="4"/>
  <c r="S15" i="4"/>
  <c r="W14" i="4"/>
  <c r="V14" i="4"/>
  <c r="W14" i="3"/>
  <c r="V14" i="3"/>
  <c r="T16" i="3"/>
  <c r="U15" i="3"/>
  <c r="S15" i="3"/>
  <c r="V15" i="6"/>
  <c r="W15" i="6"/>
  <c r="U16" i="6"/>
  <c r="T17" i="6"/>
  <c r="S16" i="6"/>
  <c r="U16" i="5"/>
  <c r="T17" i="5"/>
  <c r="S16" i="5"/>
  <c r="W15" i="5"/>
  <c r="V15" i="5"/>
  <c r="S16" i="4"/>
  <c r="T17" i="4"/>
  <c r="U16" i="4"/>
  <c r="W15" i="4"/>
  <c r="V15" i="4"/>
  <c r="S16" i="3"/>
  <c r="U16" i="3"/>
  <c r="T17" i="3"/>
  <c r="W15" i="3"/>
  <c r="V15" i="3"/>
  <c r="S17" i="6"/>
  <c r="U17" i="6"/>
  <c r="T18" i="6"/>
  <c r="V16" i="6"/>
  <c r="W16" i="6"/>
  <c r="U17" i="5"/>
  <c r="T18" i="5"/>
  <c r="S17" i="5"/>
  <c r="W16" i="5"/>
  <c r="V16" i="5"/>
  <c r="W16" i="4"/>
  <c r="V16" i="4"/>
  <c r="U17" i="4"/>
  <c r="S17" i="4"/>
  <c r="T18" i="4"/>
  <c r="W16" i="3"/>
  <c r="V16" i="3"/>
  <c r="U17" i="3"/>
  <c r="S17" i="3"/>
  <c r="T18" i="3"/>
  <c r="V17" i="6"/>
  <c r="W17" i="6"/>
  <c r="T19" i="6"/>
  <c r="U18" i="6"/>
  <c r="S18" i="6"/>
  <c r="T19" i="5"/>
  <c r="S18" i="5"/>
  <c r="U18" i="5"/>
  <c r="W17" i="5"/>
  <c r="V17" i="5"/>
  <c r="W17" i="4"/>
  <c r="V17" i="4"/>
  <c r="T19" i="4"/>
  <c r="U18" i="4"/>
  <c r="S18" i="4"/>
  <c r="W17" i="3"/>
  <c r="V17" i="3"/>
  <c r="U18" i="3"/>
  <c r="T19" i="3"/>
  <c r="S18" i="3"/>
  <c r="T20" i="6"/>
  <c r="S19" i="6"/>
  <c r="U19" i="6"/>
  <c r="W18" i="6"/>
  <c r="V18" i="6"/>
  <c r="U19" i="5"/>
  <c r="T20" i="5"/>
  <c r="S19" i="5"/>
  <c r="W18" i="5"/>
  <c r="V18" i="5"/>
  <c r="U19" i="4"/>
  <c r="T20" i="4"/>
  <c r="S19" i="4"/>
  <c r="W18" i="4"/>
  <c r="V18" i="4"/>
  <c r="T20" i="3"/>
  <c r="S19" i="3"/>
  <c r="U19" i="3"/>
  <c r="W18" i="3"/>
  <c r="V18" i="3"/>
  <c r="T21" i="6"/>
  <c r="U20" i="6"/>
  <c r="S20" i="6"/>
  <c r="V19" i="6"/>
  <c r="W19" i="6"/>
  <c r="U20" i="5"/>
  <c r="T21" i="5"/>
  <c r="S20" i="5"/>
  <c r="W19" i="5"/>
  <c r="V19" i="5"/>
  <c r="U20" i="4"/>
  <c r="S20" i="4"/>
  <c r="T21" i="4"/>
  <c r="W19" i="4"/>
  <c r="V19" i="4"/>
  <c r="T21" i="3"/>
  <c r="S20" i="3"/>
  <c r="U20" i="3"/>
  <c r="W19" i="3"/>
  <c r="V19" i="3"/>
  <c r="U21" i="6"/>
  <c r="T22" i="6"/>
  <c r="S21" i="6"/>
  <c r="W20" i="6"/>
  <c r="V20" i="6"/>
  <c r="S21" i="5"/>
  <c r="U21" i="5"/>
  <c r="T22" i="5"/>
  <c r="W20" i="5"/>
  <c r="V20" i="5"/>
  <c r="W20" i="4"/>
  <c r="V20" i="4"/>
  <c r="U21" i="4"/>
  <c r="T22" i="4"/>
  <c r="S21" i="4"/>
  <c r="T22" i="3"/>
  <c r="U21" i="3"/>
  <c r="S21" i="3"/>
  <c r="W20" i="3"/>
  <c r="V20" i="3"/>
  <c r="T23" i="6"/>
  <c r="U22" i="6"/>
  <c r="S22" i="6"/>
  <c r="V21" i="6"/>
  <c r="W21" i="6"/>
  <c r="W21" i="5"/>
  <c r="V21" i="5"/>
  <c r="U22" i="5"/>
  <c r="S22" i="5"/>
  <c r="T23" i="5"/>
  <c r="T23" i="4"/>
  <c r="U22" i="4"/>
  <c r="S22" i="4"/>
  <c r="W21" i="4"/>
  <c r="V21" i="4"/>
  <c r="T23" i="3"/>
  <c r="U22" i="3"/>
  <c r="S22" i="3"/>
  <c r="W21" i="3"/>
  <c r="V21" i="3"/>
  <c r="T24" i="6"/>
  <c r="S23" i="6"/>
  <c r="U23" i="6"/>
  <c r="V22" i="6"/>
  <c r="W22" i="6"/>
  <c r="W22" i="5"/>
  <c r="V22" i="5"/>
  <c r="S23" i="5"/>
  <c r="U23" i="5"/>
  <c r="T24" i="5"/>
  <c r="T24" i="4"/>
  <c r="U23" i="4"/>
  <c r="S23" i="4"/>
  <c r="W22" i="4"/>
  <c r="V22" i="4"/>
  <c r="U23" i="3"/>
  <c r="S23" i="3"/>
  <c r="T24" i="3"/>
  <c r="W22" i="3"/>
  <c r="V22" i="3"/>
  <c r="U24" i="6"/>
  <c r="T25" i="6"/>
  <c r="S24" i="6"/>
  <c r="W23" i="6"/>
  <c r="V23" i="6"/>
  <c r="W23" i="5"/>
  <c r="V23" i="5"/>
  <c r="S24" i="5"/>
  <c r="T25" i="5"/>
  <c r="U24" i="5"/>
  <c r="U24" i="4"/>
  <c r="S24" i="4"/>
  <c r="T25" i="4"/>
  <c r="W23" i="4"/>
  <c r="V23" i="4"/>
  <c r="W23" i="3"/>
  <c r="V23" i="3"/>
  <c r="S24" i="3"/>
  <c r="U24" i="3"/>
  <c r="T25" i="3"/>
  <c r="T26" i="6"/>
  <c r="S25" i="6"/>
  <c r="U25" i="6"/>
  <c r="W24" i="6"/>
  <c r="V24" i="6"/>
  <c r="W24" i="5"/>
  <c r="V24" i="5"/>
  <c r="T26" i="5"/>
  <c r="S25" i="5"/>
  <c r="U25" i="5"/>
  <c r="W24" i="4"/>
  <c r="V24" i="4"/>
  <c r="U25" i="4"/>
  <c r="T26" i="4"/>
  <c r="S25" i="4"/>
  <c r="W24" i="3"/>
  <c r="V24" i="3"/>
  <c r="U25" i="3"/>
  <c r="T26" i="3"/>
  <c r="S25" i="3"/>
  <c r="S26" i="6"/>
  <c r="T27" i="6"/>
  <c r="U26" i="6"/>
  <c r="V25" i="6"/>
  <c r="W25" i="6"/>
  <c r="S26" i="5"/>
  <c r="T27" i="5"/>
  <c r="U26" i="5"/>
  <c r="W25" i="5"/>
  <c r="V25" i="5"/>
  <c r="U26" i="4"/>
  <c r="T27" i="4"/>
  <c r="S26" i="4"/>
  <c r="W25" i="4"/>
  <c r="V25" i="4"/>
  <c r="U26" i="3"/>
  <c r="T27" i="3"/>
  <c r="S26" i="3"/>
  <c r="W25" i="3"/>
  <c r="V25" i="3"/>
  <c r="W26" i="6"/>
  <c r="V26" i="6"/>
  <c r="T28" i="6"/>
  <c r="S27" i="6"/>
  <c r="U27" i="6"/>
  <c r="W26" i="5"/>
  <c r="V26" i="5"/>
  <c r="U27" i="5"/>
  <c r="S27" i="5"/>
  <c r="T28" i="5"/>
  <c r="U27" i="4"/>
  <c r="S27" i="4"/>
  <c r="T28" i="4"/>
  <c r="W26" i="4"/>
  <c r="V26" i="4"/>
  <c r="U27" i="3"/>
  <c r="S27" i="3"/>
  <c r="T28" i="3"/>
  <c r="W26" i="3"/>
  <c r="V26" i="3"/>
  <c r="S28" i="6"/>
  <c r="U28" i="6"/>
  <c r="T29" i="6"/>
  <c r="V27" i="6"/>
  <c r="W27" i="6"/>
  <c r="W27" i="5"/>
  <c r="V27" i="5"/>
  <c r="T29" i="5"/>
  <c r="S28" i="5"/>
  <c r="U28" i="5"/>
  <c r="W27" i="4"/>
  <c r="V27" i="4"/>
  <c r="U28" i="4"/>
  <c r="T29" i="4"/>
  <c r="S28" i="4"/>
  <c r="W27" i="3"/>
  <c r="V27" i="3"/>
  <c r="S28" i="3"/>
  <c r="U28" i="3"/>
  <c r="T29" i="3"/>
  <c r="V28" i="6"/>
  <c r="W28" i="6"/>
  <c r="S29" i="6"/>
  <c r="T30" i="6"/>
  <c r="U29" i="6"/>
  <c r="S29" i="5"/>
  <c r="T30" i="5"/>
  <c r="U29" i="5"/>
  <c r="W28" i="5"/>
  <c r="V28" i="5"/>
  <c r="S29" i="4"/>
  <c r="U29" i="4"/>
  <c r="T30" i="4"/>
  <c r="W28" i="4"/>
  <c r="V28" i="4"/>
  <c r="W28" i="3"/>
  <c r="V28" i="3"/>
  <c r="T30" i="3"/>
  <c r="U29" i="3"/>
  <c r="S29" i="3"/>
  <c r="V29" i="6"/>
  <c r="W29" i="6"/>
  <c r="S30" i="6"/>
  <c r="T31" i="6"/>
  <c r="U30" i="6"/>
  <c r="W29" i="5"/>
  <c r="V29" i="5"/>
  <c r="T31" i="5"/>
  <c r="S30" i="5"/>
  <c r="U30" i="5"/>
  <c r="W29" i="4"/>
  <c r="V29" i="4"/>
  <c r="T31" i="4"/>
  <c r="U30" i="4"/>
  <c r="S30" i="4"/>
  <c r="U30" i="3"/>
  <c r="S30" i="3"/>
  <c r="T31" i="3"/>
  <c r="W29" i="3"/>
  <c r="V29" i="3"/>
  <c r="V30" i="6"/>
  <c r="W30" i="6"/>
  <c r="T32" i="6"/>
  <c r="U31" i="6"/>
  <c r="S31" i="6"/>
  <c r="S31" i="5"/>
  <c r="U31" i="5"/>
  <c r="T32" i="5"/>
  <c r="W30" i="5"/>
  <c r="V30" i="5"/>
  <c r="U31" i="4"/>
  <c r="T32" i="4"/>
  <c r="S31" i="4"/>
  <c r="W30" i="4"/>
  <c r="V30" i="4"/>
  <c r="W30" i="3"/>
  <c r="V30" i="3"/>
  <c r="T32" i="3"/>
  <c r="U31" i="3"/>
  <c r="S31" i="3"/>
  <c r="U32" i="6"/>
  <c r="S32" i="6"/>
  <c r="T33" i="6"/>
  <c r="W31" i="6"/>
  <c r="V31" i="6"/>
  <c r="W31" i="5"/>
  <c r="V31" i="5"/>
  <c r="S32" i="5"/>
  <c r="T33" i="5"/>
  <c r="U32" i="5"/>
  <c r="T33" i="4"/>
  <c r="U32" i="4"/>
  <c r="S32" i="4"/>
  <c r="W31" i="4"/>
  <c r="V31" i="4"/>
  <c r="S32" i="3"/>
  <c r="T33" i="3"/>
  <c r="U32" i="3"/>
  <c r="W31" i="3"/>
  <c r="V31" i="3"/>
  <c r="V32" i="6"/>
  <c r="W32" i="6"/>
  <c r="T34" i="6"/>
  <c r="S33" i="6"/>
  <c r="U33" i="6"/>
  <c r="W32" i="5"/>
  <c r="V32" i="5"/>
  <c r="T34" i="5"/>
  <c r="S33" i="5"/>
  <c r="U33" i="5"/>
  <c r="S33" i="4"/>
  <c r="T34" i="4"/>
  <c r="U33" i="4"/>
  <c r="W32" i="4"/>
  <c r="V32" i="4"/>
  <c r="W32" i="3"/>
  <c r="V32" i="3"/>
  <c r="U33" i="3"/>
  <c r="S33" i="3"/>
  <c r="T34" i="3"/>
  <c r="S34" i="6"/>
  <c r="U34" i="6"/>
  <c r="T35" i="6"/>
  <c r="V33" i="6"/>
  <c r="W33" i="6"/>
  <c r="S34" i="5"/>
  <c r="T35" i="5"/>
  <c r="U34" i="5"/>
  <c r="W33" i="5"/>
  <c r="V33" i="5"/>
  <c r="W33" i="4"/>
  <c r="V33" i="4"/>
  <c r="T35" i="4"/>
  <c r="S34" i="4"/>
  <c r="U34" i="4"/>
  <c r="W33" i="3"/>
  <c r="V33" i="3"/>
  <c r="S34" i="3"/>
  <c r="T35" i="3"/>
  <c r="U34" i="3"/>
  <c r="V34" i="6"/>
  <c r="W34" i="6"/>
  <c r="U35" i="6"/>
  <c r="T36" i="6"/>
  <c r="S35" i="6"/>
  <c r="W34" i="5"/>
  <c r="V34" i="5"/>
  <c r="T36" i="5"/>
  <c r="S35" i="5"/>
  <c r="U35" i="5"/>
  <c r="S35" i="4"/>
  <c r="T36" i="4"/>
  <c r="U35" i="4"/>
  <c r="W34" i="4"/>
  <c r="V34" i="4"/>
  <c r="W34" i="3"/>
  <c r="V34" i="3"/>
  <c r="S35" i="3"/>
  <c r="U35" i="3"/>
  <c r="T36" i="3"/>
  <c r="U36" i="6"/>
  <c r="T37" i="6"/>
  <c r="S36" i="6"/>
  <c r="W35" i="6"/>
  <c r="V35" i="6"/>
  <c r="S36" i="5"/>
  <c r="T37" i="5"/>
  <c r="U36" i="5"/>
  <c r="W35" i="5"/>
  <c r="V35" i="5"/>
  <c r="W35" i="4"/>
  <c r="V35" i="4"/>
  <c r="S36" i="4"/>
  <c r="T37" i="4"/>
  <c r="U36" i="4"/>
  <c r="W35" i="3"/>
  <c r="V35" i="3"/>
  <c r="T37" i="3"/>
  <c r="S36" i="3"/>
  <c r="U36" i="3"/>
  <c r="S37" i="6"/>
  <c r="U37" i="6"/>
  <c r="T38" i="6"/>
  <c r="V36" i="6"/>
  <c r="W36" i="6"/>
  <c r="W36" i="5"/>
  <c r="V36" i="5"/>
  <c r="S37" i="5"/>
  <c r="U37" i="5"/>
  <c r="T38" i="5"/>
  <c r="W36" i="4"/>
  <c r="V36" i="4"/>
  <c r="T38" i="4"/>
  <c r="S37" i="4"/>
  <c r="U37" i="4"/>
  <c r="U37" i="3"/>
  <c r="T38" i="3"/>
  <c r="S37" i="3"/>
  <c r="W36" i="3"/>
  <c r="V36" i="3"/>
  <c r="W37" i="6"/>
  <c r="V37" i="6"/>
  <c r="T39" i="6"/>
  <c r="S38" i="6"/>
  <c r="U38" i="6"/>
  <c r="W37" i="5"/>
  <c r="V37" i="5"/>
  <c r="U38" i="5"/>
  <c r="T39" i="5"/>
  <c r="S38" i="5"/>
  <c r="U38" i="4"/>
  <c r="S38" i="4"/>
  <c r="T39" i="4"/>
  <c r="W37" i="4"/>
  <c r="V37" i="4"/>
  <c r="S38" i="3"/>
  <c r="U38" i="3"/>
  <c r="T39" i="3"/>
  <c r="W37" i="3"/>
  <c r="V37" i="3"/>
  <c r="S39" i="6"/>
  <c r="T40" i="6"/>
  <c r="U39" i="6"/>
  <c r="W38" i="6"/>
  <c r="V38" i="6"/>
  <c r="U39" i="5"/>
  <c r="T40" i="5"/>
  <c r="S39" i="5"/>
  <c r="W38" i="5"/>
  <c r="V38" i="5"/>
  <c r="W38" i="4"/>
  <c r="V38" i="4"/>
  <c r="S39" i="4"/>
  <c r="U39" i="4"/>
  <c r="T40" i="4"/>
  <c r="W38" i="3"/>
  <c r="V38" i="3"/>
  <c r="U39" i="3"/>
  <c r="S39" i="3"/>
  <c r="T40" i="3"/>
  <c r="W39" i="6"/>
  <c r="V39" i="6"/>
  <c r="T41" i="6"/>
  <c r="S40" i="6"/>
  <c r="U40" i="6"/>
  <c r="S40" i="5"/>
  <c r="U40" i="5"/>
  <c r="T41" i="5"/>
  <c r="W39" i="5"/>
  <c r="V39" i="5"/>
  <c r="W39" i="4"/>
  <c r="V39" i="4"/>
  <c r="S40" i="4"/>
  <c r="T41" i="4"/>
  <c r="U40" i="4"/>
  <c r="W39" i="3"/>
  <c r="V39" i="3"/>
  <c r="T41" i="3"/>
  <c r="S40" i="3"/>
  <c r="U40" i="3"/>
  <c r="T42" i="6"/>
  <c r="U41" i="6"/>
  <c r="S41" i="6"/>
  <c r="V40" i="6"/>
  <c r="W40" i="6"/>
  <c r="W40" i="5"/>
  <c r="V40" i="5"/>
  <c r="S41" i="5"/>
  <c r="U41" i="5"/>
  <c r="T42" i="5"/>
  <c r="W40" i="4"/>
  <c r="V40" i="4"/>
  <c r="S41" i="4"/>
  <c r="T42" i="4"/>
  <c r="U41" i="4"/>
  <c r="T42" i="3"/>
  <c r="S41" i="3"/>
  <c r="U41" i="3"/>
  <c r="W40" i="3"/>
  <c r="V40" i="3"/>
  <c r="S42" i="6"/>
  <c r="U42" i="6"/>
  <c r="T43" i="6"/>
  <c r="V41" i="6"/>
  <c r="W41" i="6"/>
  <c r="W41" i="5"/>
  <c r="V41" i="5"/>
  <c r="S42" i="5"/>
  <c r="T43" i="5"/>
  <c r="U42" i="5"/>
  <c r="W41" i="4"/>
  <c r="V41" i="4"/>
  <c r="U42" i="4"/>
  <c r="T43" i="4"/>
  <c r="S42" i="4"/>
  <c r="U42" i="3"/>
  <c r="T43" i="3"/>
  <c r="S42" i="3"/>
  <c r="W41" i="3"/>
  <c r="V41" i="3"/>
  <c r="W42" i="6"/>
  <c r="V42" i="6"/>
  <c r="S43" i="6"/>
  <c r="U43" i="6"/>
  <c r="T44" i="6"/>
  <c r="W42" i="5"/>
  <c r="V42" i="5"/>
  <c r="U43" i="5"/>
  <c r="T44" i="5"/>
  <c r="S43" i="5"/>
  <c r="S43" i="4"/>
  <c r="U43" i="4"/>
  <c r="T44" i="4"/>
  <c r="W42" i="4"/>
  <c r="V42" i="4"/>
  <c r="T44" i="3"/>
  <c r="S43" i="3"/>
  <c r="U43" i="3"/>
  <c r="W42" i="3"/>
  <c r="V42" i="3"/>
  <c r="V43" i="6"/>
  <c r="W43" i="6"/>
  <c r="T45" i="6"/>
  <c r="U44" i="6"/>
  <c r="S44" i="6"/>
  <c r="T45" i="5"/>
  <c r="S44" i="5"/>
  <c r="U44" i="5"/>
  <c r="W43" i="5"/>
  <c r="V43" i="5"/>
  <c r="W43" i="4"/>
  <c r="V43" i="4"/>
  <c r="U44" i="4"/>
  <c r="T45" i="4"/>
  <c r="S44" i="4"/>
  <c r="S44" i="3"/>
  <c r="U44" i="3"/>
  <c r="T45" i="3"/>
  <c r="W43" i="3"/>
  <c r="V43" i="3"/>
  <c r="S45" i="6"/>
  <c r="T46" i="6"/>
  <c r="U45" i="6"/>
  <c r="V44" i="6"/>
  <c r="W44" i="6"/>
  <c r="T46" i="5"/>
  <c r="U45" i="5"/>
  <c r="S45" i="5"/>
  <c r="W44" i="5"/>
  <c r="V44" i="5"/>
  <c r="U45" i="4"/>
  <c r="S45" i="4"/>
  <c r="T46" i="4"/>
  <c r="W44" i="4"/>
  <c r="V44" i="4"/>
  <c r="W44" i="3"/>
  <c r="V44" i="3"/>
  <c r="U45" i="3"/>
  <c r="S45" i="3"/>
  <c r="T46" i="3"/>
  <c r="V45" i="6"/>
  <c r="W45" i="6"/>
  <c r="S46" i="6"/>
  <c r="T47" i="6"/>
  <c r="U46" i="6"/>
  <c r="U46" i="5"/>
  <c r="T47" i="5"/>
  <c r="S46" i="5"/>
  <c r="W45" i="5"/>
  <c r="V45" i="5"/>
  <c r="W45" i="4"/>
  <c r="V45" i="4"/>
  <c r="U46" i="4"/>
  <c r="S46" i="4"/>
  <c r="T47" i="4"/>
  <c r="W45" i="3"/>
  <c r="V45" i="3"/>
  <c r="U46" i="3"/>
  <c r="T47" i="3"/>
  <c r="S46" i="3"/>
  <c r="V46" i="6"/>
  <c r="W46" i="6"/>
  <c r="T48" i="6"/>
  <c r="S47" i="6"/>
  <c r="U47" i="6"/>
  <c r="T48" i="5"/>
  <c r="U47" i="5"/>
  <c r="S47" i="5"/>
  <c r="W46" i="5"/>
  <c r="V46" i="5"/>
  <c r="W46" i="4"/>
  <c r="V46" i="4"/>
  <c r="S47" i="4"/>
  <c r="T48" i="4"/>
  <c r="U47" i="4"/>
  <c r="S47" i="3"/>
  <c r="T48" i="3"/>
  <c r="U47" i="3"/>
  <c r="W46" i="3"/>
  <c r="V46" i="3"/>
  <c r="T49" i="6"/>
  <c r="S48" i="6"/>
  <c r="U48" i="6"/>
  <c r="V47" i="6"/>
  <c r="W47" i="6"/>
  <c r="T49" i="5"/>
  <c r="S48" i="5"/>
  <c r="U48" i="5"/>
  <c r="W47" i="5"/>
  <c r="V47" i="5"/>
  <c r="W47" i="4"/>
  <c r="V47" i="4"/>
  <c r="U48" i="4"/>
  <c r="S48" i="4"/>
  <c r="T49" i="4"/>
  <c r="W47" i="3"/>
  <c r="V47" i="3"/>
  <c r="U48" i="3"/>
  <c r="S48" i="3"/>
  <c r="T49" i="3"/>
  <c r="S49" i="6"/>
  <c r="T50" i="6"/>
  <c r="U49" i="6"/>
  <c r="W48" i="6"/>
  <c r="V48" i="6"/>
  <c r="T50" i="5"/>
  <c r="U49" i="5"/>
  <c r="S49" i="5"/>
  <c r="W48" i="5"/>
  <c r="V48" i="5"/>
  <c r="W48" i="4"/>
  <c r="V48" i="4"/>
  <c r="T50" i="4"/>
  <c r="S49" i="4"/>
  <c r="U49" i="4"/>
  <c r="W48" i="3"/>
  <c r="V48" i="3"/>
  <c r="U49" i="3"/>
  <c r="T50" i="3"/>
  <c r="S49" i="3"/>
  <c r="V49" i="6"/>
  <c r="W49" i="6"/>
  <c r="T51" i="6"/>
  <c r="S50" i="6"/>
  <c r="U50" i="6"/>
  <c r="U50" i="5"/>
  <c r="T51" i="5"/>
  <c r="S50" i="5"/>
  <c r="W49" i="5"/>
  <c r="V49" i="5"/>
  <c r="U50" i="4"/>
  <c r="T51" i="4"/>
  <c r="S50" i="4"/>
  <c r="W49" i="4"/>
  <c r="V49" i="4"/>
  <c r="S50" i="3"/>
  <c r="T51" i="3"/>
  <c r="U50" i="3"/>
  <c r="W49" i="3"/>
  <c r="V49" i="3"/>
  <c r="U51" i="6"/>
  <c r="S51" i="6"/>
  <c r="T52" i="6"/>
  <c r="V50" i="6"/>
  <c r="W50" i="6"/>
  <c r="S51" i="5"/>
  <c r="U51" i="5"/>
  <c r="T52" i="5"/>
  <c r="W50" i="5"/>
  <c r="V50" i="5"/>
  <c r="T52" i="4"/>
  <c r="S51" i="4"/>
  <c r="U51" i="4"/>
  <c r="W50" i="4"/>
  <c r="V50" i="4"/>
  <c r="W50" i="3"/>
  <c r="V50" i="3"/>
  <c r="S51" i="3"/>
  <c r="U51" i="3"/>
  <c r="T52" i="3"/>
  <c r="W51" i="6"/>
  <c r="V51" i="6"/>
  <c r="U52" i="6"/>
  <c r="T53" i="6"/>
  <c r="S52" i="6"/>
  <c r="W51" i="5"/>
  <c r="V51" i="5"/>
  <c r="S52" i="5"/>
  <c r="T53" i="5"/>
  <c r="U52" i="5"/>
  <c r="T53" i="4"/>
  <c r="U52" i="4"/>
  <c r="S52" i="4"/>
  <c r="W51" i="4"/>
  <c r="V51" i="4"/>
  <c r="W51" i="3"/>
  <c r="V51" i="3"/>
  <c r="T53" i="3"/>
  <c r="S52" i="3"/>
  <c r="U52" i="3"/>
  <c r="T54" i="6"/>
  <c r="U53" i="6"/>
  <c r="S53" i="6"/>
  <c r="V52" i="6"/>
  <c r="W52" i="6"/>
  <c r="W52" i="5"/>
  <c r="V52" i="5"/>
  <c r="S53" i="5"/>
  <c r="T54" i="5"/>
  <c r="U53" i="5"/>
  <c r="T54" i="4"/>
  <c r="S53" i="4"/>
  <c r="U53" i="4"/>
  <c r="W52" i="4"/>
  <c r="V52" i="4"/>
  <c r="T54" i="3"/>
  <c r="U53" i="3"/>
  <c r="S53" i="3"/>
  <c r="W52" i="3"/>
  <c r="V52" i="3"/>
  <c r="U54" i="6"/>
  <c r="T55" i="6"/>
  <c r="S54" i="6"/>
  <c r="V53" i="6"/>
  <c r="W53" i="6"/>
  <c r="W53" i="5"/>
  <c r="V53" i="5"/>
  <c r="S54" i="5"/>
  <c r="T55" i="5"/>
  <c r="U54" i="5"/>
  <c r="U54" i="4"/>
  <c r="S54" i="4"/>
  <c r="T55" i="4"/>
  <c r="W53" i="4"/>
  <c r="V53" i="4"/>
  <c r="U54" i="3"/>
  <c r="S54" i="3"/>
  <c r="T55" i="3"/>
  <c r="W53" i="3"/>
  <c r="V53" i="3"/>
  <c r="U55" i="6"/>
  <c r="T56" i="6"/>
  <c r="S55" i="6"/>
  <c r="V54" i="6"/>
  <c r="W54" i="6"/>
  <c r="W54" i="5"/>
  <c r="V54" i="5"/>
  <c r="S55" i="5"/>
  <c r="U55" i="5"/>
  <c r="T56" i="5"/>
  <c r="W54" i="4"/>
  <c r="V54" i="4"/>
  <c r="T56" i="4"/>
  <c r="U55" i="4"/>
  <c r="S55" i="4"/>
  <c r="W54" i="3"/>
  <c r="V54" i="3"/>
  <c r="U55" i="3"/>
  <c r="S55" i="3"/>
  <c r="T56" i="3"/>
  <c r="T57" i="6"/>
  <c r="S56" i="6"/>
  <c r="U56" i="6"/>
  <c r="W55" i="6"/>
  <c r="V55" i="6"/>
  <c r="W55" i="5"/>
  <c r="V55" i="5"/>
  <c r="U56" i="5"/>
  <c r="S56" i="5"/>
  <c r="T57" i="5"/>
  <c r="S56" i="4"/>
  <c r="U56" i="4"/>
  <c r="T57" i="4"/>
  <c r="W55" i="4"/>
  <c r="V55" i="4"/>
  <c r="W55" i="3"/>
  <c r="V55" i="3"/>
  <c r="U56" i="3"/>
  <c r="S56" i="3"/>
  <c r="T57" i="3"/>
  <c r="U57" i="6"/>
  <c r="T58" i="6"/>
  <c r="S57" i="6"/>
  <c r="V56" i="6"/>
  <c r="W56" i="6"/>
  <c r="W56" i="5"/>
  <c r="V56" i="5"/>
  <c r="S57" i="5"/>
  <c r="U57" i="5"/>
  <c r="T58" i="5"/>
  <c r="W56" i="4"/>
  <c r="V56" i="4"/>
  <c r="S57" i="4"/>
  <c r="U57" i="4"/>
  <c r="T58" i="4"/>
  <c r="W56" i="3"/>
  <c r="V56" i="3"/>
  <c r="U57" i="3"/>
  <c r="T58" i="3"/>
  <c r="S57" i="3"/>
  <c r="U58" i="6"/>
  <c r="S58" i="6"/>
  <c r="T59" i="6"/>
  <c r="V57" i="6"/>
  <c r="W57" i="6"/>
  <c r="W57" i="5"/>
  <c r="V57" i="5"/>
  <c r="T59" i="5"/>
  <c r="S58" i="5"/>
  <c r="U58" i="5"/>
  <c r="W57" i="4"/>
  <c r="V57" i="4"/>
  <c r="S58" i="4"/>
  <c r="T59" i="4"/>
  <c r="U58" i="4"/>
  <c r="T59" i="3"/>
  <c r="S58" i="3"/>
  <c r="U58" i="3"/>
  <c r="W57" i="3"/>
  <c r="V57" i="3"/>
  <c r="W58" i="6"/>
  <c r="V58" i="6"/>
  <c r="S59" i="6"/>
  <c r="U59" i="6"/>
  <c r="T60" i="6"/>
  <c r="U59" i="5"/>
  <c r="S59" i="5"/>
  <c r="T60" i="5"/>
  <c r="W58" i="5"/>
  <c r="V58" i="5"/>
  <c r="W58" i="4"/>
  <c r="V58" i="4"/>
  <c r="S59" i="4"/>
  <c r="T60" i="4"/>
  <c r="U59" i="4"/>
  <c r="T60" i="3"/>
  <c r="U59" i="3"/>
  <c r="S59" i="3"/>
  <c r="W58" i="3"/>
  <c r="V58" i="3"/>
  <c r="V59" i="6"/>
  <c r="W59" i="6"/>
  <c r="S60" i="6"/>
  <c r="T61" i="6"/>
  <c r="U60" i="6"/>
  <c r="W59" i="5"/>
  <c r="V59" i="5"/>
  <c r="S60" i="5"/>
  <c r="U60" i="5"/>
  <c r="T61" i="5"/>
  <c r="W59" i="4"/>
  <c r="V59" i="4"/>
  <c r="T61" i="4"/>
  <c r="U60" i="4"/>
  <c r="S60" i="4"/>
  <c r="T61" i="3"/>
  <c r="S60" i="3"/>
  <c r="U60" i="3"/>
  <c r="W59" i="3"/>
  <c r="V59" i="3"/>
  <c r="W60" i="6"/>
  <c r="V60" i="6"/>
  <c r="T62" i="6"/>
  <c r="S61" i="6"/>
  <c r="U61" i="6"/>
  <c r="W60" i="5"/>
  <c r="V60" i="5"/>
  <c r="S61" i="5"/>
  <c r="U61" i="5"/>
  <c r="T62" i="5"/>
  <c r="S61" i="4"/>
  <c r="U61" i="4"/>
  <c r="T62" i="4"/>
  <c r="W60" i="4"/>
  <c r="V60" i="4"/>
  <c r="S61" i="3"/>
  <c r="T62" i="3"/>
  <c r="U61" i="3"/>
  <c r="W60" i="3"/>
  <c r="V60" i="3"/>
  <c r="T63" i="6"/>
  <c r="U62" i="6"/>
  <c r="S62" i="6"/>
  <c r="V61" i="6"/>
  <c r="W61" i="6"/>
  <c r="W61" i="5"/>
  <c r="V61" i="5"/>
  <c r="S62" i="5"/>
  <c r="U62" i="5"/>
  <c r="T63" i="5"/>
  <c r="W61" i="4"/>
  <c r="V61" i="4"/>
  <c r="U62" i="4"/>
  <c r="S62" i="4"/>
  <c r="T63" i="4"/>
  <c r="W61" i="3"/>
  <c r="V61" i="3"/>
  <c r="T63" i="3"/>
  <c r="U62" i="3"/>
  <c r="S62" i="3"/>
  <c r="S63" i="6"/>
  <c r="T64" i="6"/>
  <c r="U63" i="6"/>
  <c r="V62" i="6"/>
  <c r="W62" i="6"/>
  <c r="W62" i="5"/>
  <c r="V62" i="5"/>
  <c r="S63" i="5"/>
  <c r="T64" i="5"/>
  <c r="U63" i="5"/>
  <c r="W62" i="4"/>
  <c r="V62" i="4"/>
  <c r="U63" i="4"/>
  <c r="S63" i="4"/>
  <c r="T64" i="4"/>
  <c r="U63" i="3"/>
  <c r="S63" i="3"/>
  <c r="T64" i="3"/>
  <c r="W62" i="3"/>
  <c r="V62" i="3"/>
  <c r="V63" i="6"/>
  <c r="W63" i="6"/>
  <c r="U64" i="6"/>
  <c r="S64" i="6"/>
  <c r="T65" i="6"/>
  <c r="W63" i="5"/>
  <c r="V63" i="5"/>
  <c r="U64" i="5"/>
  <c r="T65" i="5"/>
  <c r="S64" i="5"/>
  <c r="W63" i="4"/>
  <c r="V63" i="4"/>
  <c r="U64" i="4"/>
  <c r="S64" i="4"/>
  <c r="T65" i="4"/>
  <c r="W63" i="3"/>
  <c r="V63" i="3"/>
  <c r="S64" i="3"/>
  <c r="U64" i="3"/>
  <c r="T65" i="3"/>
  <c r="V64" i="6"/>
  <c r="W64" i="6"/>
  <c r="S65" i="6"/>
  <c r="U65" i="6"/>
  <c r="T66" i="6"/>
  <c r="U65" i="5"/>
  <c r="S65" i="5"/>
  <c r="T66" i="5"/>
  <c r="W64" i="5"/>
  <c r="V64" i="5"/>
  <c r="W64" i="4"/>
  <c r="V64" i="4"/>
  <c r="U65" i="4"/>
  <c r="S65" i="4"/>
  <c r="T66" i="4"/>
  <c r="W64" i="3"/>
  <c r="V64" i="3"/>
  <c r="S65" i="3"/>
  <c r="T66" i="3"/>
  <c r="U65" i="3"/>
  <c r="V65" i="6"/>
  <c r="W65" i="6"/>
  <c r="S66" i="6"/>
  <c r="T67" i="6"/>
  <c r="U66" i="6"/>
  <c r="W65" i="5"/>
  <c r="V65" i="5"/>
  <c r="S66" i="5"/>
  <c r="T67" i="5"/>
  <c r="U66" i="5"/>
  <c r="W65" i="4"/>
  <c r="V65" i="4"/>
  <c r="T67" i="4"/>
  <c r="S66" i="4"/>
  <c r="U66" i="4"/>
  <c r="W65" i="3"/>
  <c r="V65" i="3"/>
  <c r="T67" i="3"/>
  <c r="S66" i="3"/>
  <c r="U66" i="3"/>
  <c r="V66" i="6"/>
  <c r="W66" i="6"/>
  <c r="T68" i="6"/>
  <c r="S67" i="6"/>
  <c r="U67" i="6"/>
  <c r="W66" i="5"/>
  <c r="V66" i="5"/>
  <c r="T68" i="5"/>
  <c r="U67" i="5"/>
  <c r="S67" i="5"/>
  <c r="T68" i="4"/>
  <c r="U67" i="4"/>
  <c r="S67" i="4"/>
  <c r="W66" i="4"/>
  <c r="V66" i="4"/>
  <c r="T68" i="3"/>
  <c r="S67" i="3"/>
  <c r="U67" i="3"/>
  <c r="W66" i="3"/>
  <c r="V66" i="3"/>
  <c r="T69" i="6"/>
  <c r="S68" i="6"/>
  <c r="U68" i="6"/>
  <c r="W67" i="6"/>
  <c r="V67" i="6"/>
  <c r="U68" i="5"/>
  <c r="T69" i="5"/>
  <c r="S68" i="5"/>
  <c r="W67" i="5"/>
  <c r="V67" i="5"/>
  <c r="T69" i="4"/>
  <c r="U68" i="4"/>
  <c r="S68" i="4"/>
  <c r="W67" i="4"/>
  <c r="V67" i="4"/>
  <c r="S68" i="3"/>
  <c r="U68" i="3"/>
  <c r="T69" i="3"/>
  <c r="W67" i="3"/>
  <c r="V67" i="3"/>
  <c r="T70" i="6"/>
  <c r="S69" i="6"/>
  <c r="U69" i="6"/>
  <c r="V68" i="6"/>
  <c r="W68" i="6"/>
  <c r="U69" i="5"/>
  <c r="T70" i="5"/>
  <c r="S69" i="5"/>
  <c r="W68" i="5"/>
  <c r="V68" i="5"/>
  <c r="U69" i="4"/>
  <c r="T70" i="4"/>
  <c r="S69" i="4"/>
  <c r="W68" i="4"/>
  <c r="V68" i="4"/>
  <c r="W68" i="3"/>
  <c r="V68" i="3"/>
  <c r="U69" i="3"/>
  <c r="T70" i="3"/>
  <c r="S69" i="3"/>
  <c r="S70" i="6"/>
  <c r="T71" i="6"/>
  <c r="U70" i="6"/>
  <c r="V69" i="6"/>
  <c r="W69" i="6"/>
  <c r="U70" i="5"/>
  <c r="T71" i="5"/>
  <c r="S70" i="5"/>
  <c r="W69" i="5"/>
  <c r="V69" i="5"/>
  <c r="T71" i="4"/>
  <c r="U70" i="4"/>
  <c r="S70" i="4"/>
  <c r="W69" i="4"/>
  <c r="V69" i="4"/>
  <c r="T71" i="3"/>
  <c r="S70" i="3"/>
  <c r="U70" i="3"/>
  <c r="W69" i="3"/>
  <c r="V69" i="3"/>
  <c r="W70" i="6"/>
  <c r="V70" i="6"/>
  <c r="U71" i="6"/>
  <c r="T72" i="6"/>
  <c r="S71" i="6"/>
  <c r="S71" i="5"/>
  <c r="U71" i="5"/>
  <c r="T72" i="5"/>
  <c r="W70" i="5"/>
  <c r="V70" i="5"/>
  <c r="S71" i="4"/>
  <c r="U71" i="4"/>
  <c r="T72" i="4"/>
  <c r="W70" i="4"/>
  <c r="V70" i="4"/>
  <c r="U71" i="3"/>
  <c r="T72" i="3"/>
  <c r="S71" i="3"/>
  <c r="W70" i="3"/>
  <c r="V70" i="3"/>
  <c r="T73" i="6"/>
  <c r="U72" i="6"/>
  <c r="S72" i="6"/>
  <c r="V71" i="6"/>
  <c r="W71" i="6"/>
  <c r="W71" i="5"/>
  <c r="V71" i="5"/>
  <c r="U72" i="5"/>
  <c r="S72" i="5"/>
  <c r="T73" i="5"/>
  <c r="W71" i="4"/>
  <c r="V71" i="4"/>
  <c r="U72" i="4"/>
  <c r="S72" i="4"/>
  <c r="T73" i="4"/>
  <c r="U72" i="3"/>
  <c r="T73" i="3"/>
  <c r="S72" i="3"/>
  <c r="W71" i="3"/>
  <c r="V71" i="3"/>
  <c r="S73" i="6"/>
  <c r="U73" i="6"/>
  <c r="T74" i="6"/>
  <c r="V72" i="6"/>
  <c r="W72" i="6"/>
  <c r="W72" i="5"/>
  <c r="V72" i="5"/>
  <c r="T74" i="5"/>
  <c r="U73" i="5"/>
  <c r="S73" i="5"/>
  <c r="W72" i="4"/>
  <c r="V72" i="4"/>
  <c r="U73" i="4"/>
  <c r="S73" i="4"/>
  <c r="T74" i="4"/>
  <c r="T74" i="3"/>
  <c r="S73" i="3"/>
  <c r="U73" i="3"/>
  <c r="W72" i="3"/>
  <c r="V72" i="3"/>
  <c r="V73" i="6"/>
  <c r="W73" i="6"/>
  <c r="T75" i="6"/>
  <c r="U74" i="6"/>
  <c r="S74" i="6"/>
  <c r="T75" i="5"/>
  <c r="S74" i="5"/>
  <c r="U74" i="5"/>
  <c r="W73" i="5"/>
  <c r="V73" i="5"/>
  <c r="W73" i="4"/>
  <c r="V73" i="4"/>
  <c r="U74" i="4"/>
  <c r="T75" i="4"/>
  <c r="S74" i="4"/>
  <c r="U74" i="3"/>
  <c r="S74" i="3"/>
  <c r="T75" i="3"/>
  <c r="W73" i="3"/>
  <c r="V73" i="3"/>
  <c r="U75" i="6"/>
  <c r="S75" i="6"/>
  <c r="T76" i="6"/>
  <c r="V74" i="6"/>
  <c r="W74" i="6"/>
  <c r="U75" i="5"/>
  <c r="T76" i="5"/>
  <c r="S75" i="5"/>
  <c r="W74" i="5"/>
  <c r="V74" i="5"/>
  <c r="U75" i="4"/>
  <c r="S75" i="4"/>
  <c r="T76" i="4"/>
  <c r="W74" i="4"/>
  <c r="V74" i="4"/>
  <c r="W74" i="3"/>
  <c r="V74" i="3"/>
  <c r="U75" i="3"/>
  <c r="S75" i="3"/>
  <c r="T76" i="3"/>
  <c r="W75" i="6"/>
  <c r="V75" i="6"/>
  <c r="S76" i="6"/>
  <c r="U76" i="6"/>
  <c r="T77" i="6"/>
  <c r="S76" i="5"/>
  <c r="T77" i="5"/>
  <c r="U76" i="5"/>
  <c r="W75" i="5"/>
  <c r="V75" i="5"/>
  <c r="W75" i="4"/>
  <c r="V75" i="4"/>
  <c r="T77" i="4"/>
  <c r="S76" i="4"/>
  <c r="U76" i="4"/>
  <c r="W75" i="3"/>
  <c r="V75" i="3"/>
  <c r="T77" i="3"/>
  <c r="S76" i="3"/>
  <c r="U76" i="3"/>
  <c r="V76" i="6"/>
  <c r="W76" i="6"/>
  <c r="T78" i="6"/>
  <c r="U77" i="6"/>
  <c r="S77" i="6"/>
  <c r="W76" i="5"/>
  <c r="V76" i="5"/>
  <c r="S77" i="5"/>
  <c r="U77" i="5"/>
  <c r="T78" i="5"/>
  <c r="S77" i="4"/>
  <c r="T78" i="4"/>
  <c r="U77" i="4"/>
  <c r="W76" i="4"/>
  <c r="V76" i="4"/>
  <c r="T78" i="3"/>
  <c r="U77" i="3"/>
  <c r="S77" i="3"/>
  <c r="W76" i="3"/>
  <c r="V76" i="3"/>
  <c r="S78" i="6"/>
  <c r="T79" i="6"/>
  <c r="U78" i="6"/>
  <c r="V77" i="6"/>
  <c r="W77" i="6"/>
  <c r="W77" i="5"/>
  <c r="V77" i="5"/>
  <c r="S78" i="5"/>
  <c r="U78" i="5"/>
  <c r="T79" i="5"/>
  <c r="W77" i="4"/>
  <c r="V77" i="4"/>
  <c r="T79" i="4"/>
  <c r="U78" i="4"/>
  <c r="S78" i="4"/>
  <c r="T79" i="3"/>
  <c r="S78" i="3"/>
  <c r="U78" i="3"/>
  <c r="W77" i="3"/>
  <c r="V77" i="3"/>
  <c r="V78" i="6"/>
  <c r="W78" i="6"/>
  <c r="T80" i="6"/>
  <c r="U79" i="6"/>
  <c r="S79" i="6"/>
  <c r="W78" i="5"/>
  <c r="V78" i="5"/>
  <c r="T80" i="5"/>
  <c r="S79" i="5"/>
  <c r="U79" i="5"/>
  <c r="T80" i="4"/>
  <c r="U79" i="4"/>
  <c r="S79" i="4"/>
  <c r="W78" i="4"/>
  <c r="V78" i="4"/>
  <c r="U79" i="3"/>
  <c r="T80" i="3"/>
  <c r="S79" i="3"/>
  <c r="W78" i="3"/>
  <c r="V78" i="3"/>
  <c r="T81" i="6"/>
  <c r="U80" i="6"/>
  <c r="S80" i="6"/>
  <c r="V79" i="6"/>
  <c r="W79" i="6"/>
  <c r="S80" i="5"/>
  <c r="T81" i="5"/>
  <c r="U80" i="5"/>
  <c r="W79" i="5"/>
  <c r="V79" i="5"/>
  <c r="U80" i="4"/>
  <c r="T81" i="4"/>
  <c r="S80" i="4"/>
  <c r="W79" i="4"/>
  <c r="V79" i="4"/>
  <c r="T81" i="3"/>
  <c r="U80" i="3"/>
  <c r="S80" i="3"/>
  <c r="W79" i="3"/>
  <c r="V79" i="3"/>
  <c r="T82" i="6"/>
  <c r="S81" i="6"/>
  <c r="U81" i="6"/>
  <c r="V80" i="6"/>
  <c r="W80" i="6"/>
  <c r="W80" i="5"/>
  <c r="V80" i="5"/>
  <c r="T82" i="5"/>
  <c r="U81" i="5"/>
  <c r="S81" i="5"/>
  <c r="S81" i="4"/>
  <c r="T82" i="4"/>
  <c r="U81" i="4"/>
  <c r="W80" i="4"/>
  <c r="V80" i="4"/>
  <c r="S81" i="3"/>
  <c r="U81" i="3"/>
  <c r="T82" i="3"/>
  <c r="W80" i="3"/>
  <c r="V80" i="3"/>
  <c r="S82" i="6"/>
  <c r="U82" i="6"/>
  <c r="T83" i="6"/>
  <c r="V81" i="6"/>
  <c r="W81" i="6"/>
  <c r="S82" i="5"/>
  <c r="U82" i="5"/>
  <c r="T83" i="5"/>
  <c r="W81" i="5"/>
  <c r="V81" i="5"/>
  <c r="W81" i="4"/>
  <c r="V81" i="4"/>
  <c r="U82" i="4"/>
  <c r="T83" i="4"/>
  <c r="S82" i="4"/>
  <c r="W81" i="3"/>
  <c r="V81" i="3"/>
  <c r="T83" i="3"/>
  <c r="U82" i="3"/>
  <c r="S82" i="3"/>
  <c r="V82" i="6"/>
  <c r="W82" i="6"/>
  <c r="T84" i="6"/>
  <c r="U83" i="6"/>
  <c r="S83" i="6"/>
  <c r="W82" i="5"/>
  <c r="V82" i="5"/>
  <c r="T84" i="5"/>
  <c r="S83" i="5"/>
  <c r="U83" i="5"/>
  <c r="S83" i="4"/>
  <c r="U83" i="4"/>
  <c r="T84" i="4"/>
  <c r="W82" i="4"/>
  <c r="V82" i="4"/>
  <c r="T84" i="3"/>
  <c r="U83" i="3"/>
  <c r="S83" i="3"/>
  <c r="W82" i="3"/>
  <c r="V82" i="3"/>
  <c r="T85" i="6"/>
  <c r="S84" i="6"/>
  <c r="U84" i="6"/>
  <c r="W83" i="6"/>
  <c r="V83" i="6"/>
  <c r="T85" i="5"/>
  <c r="U84" i="5"/>
  <c r="S84" i="5"/>
  <c r="W83" i="5"/>
  <c r="V83" i="5"/>
  <c r="W83" i="4"/>
  <c r="V83" i="4"/>
  <c r="S84" i="4"/>
  <c r="T85" i="4"/>
  <c r="U84" i="4"/>
  <c r="T85" i="3"/>
  <c r="S84" i="3"/>
  <c r="U84" i="3"/>
  <c r="W83" i="3"/>
  <c r="V83" i="3"/>
  <c r="S85" i="6"/>
  <c r="U85" i="6"/>
  <c r="T86" i="6"/>
  <c r="V84" i="6"/>
  <c r="W84" i="6"/>
  <c r="U85" i="5"/>
  <c r="T86" i="5"/>
  <c r="S85" i="5"/>
  <c r="W84" i="5"/>
  <c r="V84" i="5"/>
  <c r="W84" i="4"/>
  <c r="V84" i="4"/>
  <c r="S85" i="4"/>
  <c r="U85" i="4"/>
  <c r="T86" i="4"/>
  <c r="T86" i="3"/>
  <c r="U85" i="3"/>
  <c r="S85" i="3"/>
  <c r="W84" i="3"/>
  <c r="V84" i="3"/>
  <c r="V85" i="6"/>
  <c r="W85" i="6"/>
  <c r="T87" i="6"/>
  <c r="S86" i="6"/>
  <c r="U86" i="6"/>
  <c r="U86" i="5"/>
  <c r="S86" i="5"/>
  <c r="T87" i="5"/>
  <c r="W85" i="5"/>
  <c r="V85" i="5"/>
  <c r="W85" i="4"/>
  <c r="V85" i="4"/>
  <c r="T87" i="4"/>
  <c r="U86" i="4"/>
  <c r="S86" i="4"/>
  <c r="U86" i="3"/>
  <c r="T87" i="3"/>
  <c r="S86" i="3"/>
  <c r="W85" i="3"/>
  <c r="V85" i="3"/>
  <c r="T88" i="6"/>
  <c r="U87" i="6"/>
  <c r="S87" i="6"/>
  <c r="V86" i="6"/>
  <c r="W86" i="6"/>
  <c r="W86" i="5"/>
  <c r="V86" i="5"/>
  <c r="S87" i="5"/>
  <c r="U87" i="5"/>
  <c r="T88" i="5"/>
  <c r="S87" i="4"/>
  <c r="U87" i="4"/>
  <c r="T88" i="4"/>
  <c r="W86" i="4"/>
  <c r="V86" i="4"/>
  <c r="S87" i="3"/>
  <c r="U87" i="3"/>
  <c r="T88" i="3"/>
  <c r="W86" i="3"/>
  <c r="V86" i="3"/>
  <c r="T89" i="6"/>
  <c r="S88" i="6"/>
  <c r="U88" i="6"/>
  <c r="W87" i="6"/>
  <c r="V87" i="6"/>
  <c r="W87" i="5"/>
  <c r="V87" i="5"/>
  <c r="S88" i="5"/>
  <c r="T89" i="5"/>
  <c r="U88" i="5"/>
  <c r="W87" i="4"/>
  <c r="V87" i="4"/>
  <c r="T89" i="4"/>
  <c r="U88" i="4"/>
  <c r="S88" i="4"/>
  <c r="W87" i="3"/>
  <c r="V87" i="3"/>
  <c r="T89" i="3"/>
  <c r="S88" i="3"/>
  <c r="U88" i="3"/>
  <c r="U89" i="6"/>
  <c r="T90" i="6"/>
  <c r="S89" i="6"/>
  <c r="V88" i="6"/>
  <c r="W88" i="6"/>
  <c r="W88" i="5"/>
  <c r="V88" i="5"/>
  <c r="S89" i="5"/>
  <c r="U89" i="5"/>
  <c r="T90" i="5"/>
  <c r="T90" i="4"/>
  <c r="S89" i="4"/>
  <c r="U89" i="4"/>
  <c r="W88" i="4"/>
  <c r="V88" i="4"/>
  <c r="S89" i="3"/>
  <c r="U89" i="3"/>
  <c r="T90" i="3"/>
  <c r="W88" i="3"/>
  <c r="V88" i="3"/>
  <c r="S90" i="6"/>
  <c r="U90" i="6"/>
  <c r="T91" i="6"/>
  <c r="V89" i="6"/>
  <c r="W89" i="6"/>
  <c r="W89" i="5"/>
  <c r="V89" i="5"/>
  <c r="T91" i="5"/>
  <c r="S90" i="5"/>
  <c r="U90" i="5"/>
  <c r="U90" i="4"/>
  <c r="S90" i="4"/>
  <c r="T91" i="4"/>
  <c r="W89" i="4"/>
  <c r="V89" i="4"/>
  <c r="W89" i="3"/>
  <c r="V89" i="3"/>
  <c r="S90" i="3"/>
  <c r="U90" i="3"/>
  <c r="T91" i="3"/>
  <c r="W90" i="6"/>
  <c r="V90" i="6"/>
  <c r="S91" i="6"/>
  <c r="T92" i="6"/>
  <c r="U91" i="6"/>
  <c r="U91" i="5"/>
  <c r="S91" i="5"/>
  <c r="T92" i="5"/>
  <c r="W90" i="5"/>
  <c r="V90" i="5"/>
  <c r="W90" i="4"/>
  <c r="V90" i="4"/>
  <c r="U91" i="4"/>
  <c r="T92" i="4"/>
  <c r="S91" i="4"/>
  <c r="W90" i="3"/>
  <c r="V90" i="3"/>
  <c r="T92" i="3"/>
  <c r="S91" i="3"/>
  <c r="U91" i="3"/>
  <c r="W91" i="6"/>
  <c r="V91" i="6"/>
  <c r="U92" i="6"/>
  <c r="T93" i="6"/>
  <c r="S92" i="6"/>
  <c r="W91" i="5"/>
  <c r="V91" i="5"/>
  <c r="T93" i="5"/>
  <c r="U92" i="5"/>
  <c r="S92" i="5"/>
  <c r="U92" i="4"/>
  <c r="T93" i="4"/>
  <c r="S92" i="4"/>
  <c r="W91" i="4"/>
  <c r="V91" i="4"/>
  <c r="T93" i="3"/>
  <c r="S92" i="3"/>
  <c r="U92" i="3"/>
  <c r="W91" i="3"/>
  <c r="V91" i="3"/>
  <c r="T94" i="6"/>
  <c r="S93" i="6"/>
  <c r="U93" i="6"/>
  <c r="V92" i="6"/>
  <c r="W92" i="6"/>
  <c r="S93" i="5"/>
  <c r="T94" i="5"/>
  <c r="U93" i="5"/>
  <c r="W92" i="5"/>
  <c r="V92" i="5"/>
  <c r="S93" i="4"/>
  <c r="U93" i="4"/>
  <c r="T94" i="4"/>
  <c r="W92" i="4"/>
  <c r="V92" i="4"/>
  <c r="U93" i="3"/>
  <c r="S93" i="3"/>
  <c r="T94" i="3"/>
  <c r="W92" i="3"/>
  <c r="V92" i="3"/>
  <c r="U94" i="6"/>
  <c r="S94" i="6"/>
  <c r="T95" i="6"/>
  <c r="V93" i="6"/>
  <c r="W93" i="6"/>
  <c r="W93" i="5"/>
  <c r="V93" i="5"/>
  <c r="S94" i="5"/>
  <c r="U94" i="5"/>
  <c r="T95" i="5"/>
  <c r="W93" i="4"/>
  <c r="V93" i="4"/>
  <c r="S94" i="4"/>
  <c r="T95" i="4"/>
  <c r="U94" i="4"/>
  <c r="W93" i="3"/>
  <c r="V93" i="3"/>
  <c r="T95" i="3"/>
  <c r="S94" i="3"/>
  <c r="U94" i="3"/>
  <c r="V94" i="6"/>
  <c r="W94" i="6"/>
  <c r="U95" i="6"/>
  <c r="S95" i="6"/>
  <c r="T96" i="6"/>
  <c r="W94" i="5"/>
  <c r="V94" i="5"/>
  <c r="T96" i="5"/>
  <c r="U95" i="5"/>
  <c r="S95" i="5"/>
  <c r="W94" i="4"/>
  <c r="V94" i="4"/>
  <c r="U95" i="4"/>
  <c r="S95" i="4"/>
  <c r="T96" i="4"/>
  <c r="U95" i="3"/>
  <c r="T96" i="3"/>
  <c r="S95" i="3"/>
  <c r="W94" i="3"/>
  <c r="V94" i="3"/>
  <c r="V95" i="6"/>
  <c r="W95" i="6"/>
  <c r="T97" i="6"/>
  <c r="S96" i="6"/>
  <c r="U96" i="6"/>
  <c r="T97" i="5"/>
  <c r="S96" i="5"/>
  <c r="U96" i="5"/>
  <c r="W95" i="5"/>
  <c r="V95" i="5"/>
  <c r="W95" i="4"/>
  <c r="V95" i="4"/>
  <c r="S96" i="4"/>
  <c r="U96" i="4"/>
  <c r="T97" i="4"/>
  <c r="U96" i="3"/>
  <c r="S96" i="3"/>
  <c r="T97" i="3"/>
  <c r="W95" i="3"/>
  <c r="V95" i="3"/>
  <c r="U97" i="6"/>
  <c r="T98" i="6"/>
  <c r="S97" i="6"/>
  <c r="V96" i="6"/>
  <c r="W96" i="6"/>
  <c r="U97" i="5"/>
  <c r="S97" i="5"/>
  <c r="T98" i="5"/>
  <c r="W96" i="5"/>
  <c r="V96" i="5"/>
  <c r="W96" i="4"/>
  <c r="V96" i="4"/>
  <c r="U97" i="4"/>
  <c r="T98" i="4"/>
  <c r="S97" i="4"/>
  <c r="W96" i="3"/>
  <c r="V96" i="3"/>
  <c r="U97" i="3"/>
  <c r="S97" i="3"/>
  <c r="T98" i="3"/>
  <c r="T99" i="6"/>
  <c r="U98" i="6"/>
  <c r="S98" i="6"/>
  <c r="V97" i="6"/>
  <c r="W97" i="6"/>
  <c r="W97" i="5"/>
  <c r="V97" i="5"/>
  <c r="U98" i="5"/>
  <c r="S98" i="5"/>
  <c r="T99" i="5"/>
  <c r="T99" i="4"/>
  <c r="S98" i="4"/>
  <c r="U98" i="4"/>
  <c r="W97" i="4"/>
  <c r="V97" i="4"/>
  <c r="W97" i="3"/>
  <c r="V97" i="3"/>
  <c r="S98" i="3"/>
  <c r="U98" i="3"/>
  <c r="T99" i="3"/>
  <c r="S99" i="6"/>
  <c r="T100" i="6"/>
  <c r="U99" i="6"/>
  <c r="V98" i="6"/>
  <c r="W98" i="6"/>
  <c r="W98" i="5"/>
  <c r="V98" i="5"/>
  <c r="S99" i="5"/>
  <c r="U99" i="5"/>
  <c r="T100" i="5"/>
  <c r="U99" i="4"/>
  <c r="T100" i="4"/>
  <c r="S99" i="4"/>
  <c r="W98" i="4"/>
  <c r="V98" i="4"/>
  <c r="W98" i="3"/>
  <c r="V98" i="3"/>
  <c r="U99" i="3"/>
  <c r="T100" i="3"/>
  <c r="S99" i="3"/>
  <c r="V99" i="6"/>
  <c r="W99" i="6"/>
  <c r="S100" i="6"/>
  <c r="T101" i="6"/>
  <c r="U100" i="6"/>
  <c r="W99" i="5"/>
  <c r="V99" i="5"/>
  <c r="S100" i="5"/>
  <c r="T101" i="5"/>
  <c r="U100" i="5"/>
  <c r="S100" i="4"/>
  <c r="T101" i="4"/>
  <c r="U100" i="4"/>
  <c r="W99" i="4"/>
  <c r="V99" i="4"/>
  <c r="S100" i="3"/>
  <c r="T101" i="3"/>
  <c r="U100" i="3"/>
  <c r="W99" i="3"/>
  <c r="V99" i="3"/>
  <c r="W100" i="6"/>
  <c r="V100" i="6"/>
  <c r="T102" i="6"/>
  <c r="U101" i="6"/>
  <c r="S101" i="6"/>
  <c r="W100" i="5"/>
  <c r="V100" i="5"/>
  <c r="T102" i="5"/>
  <c r="S101" i="5"/>
  <c r="U101" i="5"/>
  <c r="W100" i="4"/>
  <c r="V100" i="4"/>
  <c r="T102" i="4"/>
  <c r="S101" i="4"/>
  <c r="U101" i="4"/>
  <c r="W100" i="3"/>
  <c r="V100" i="3"/>
  <c r="T102" i="3"/>
  <c r="U101" i="3"/>
  <c r="S101" i="3"/>
  <c r="S102" i="6"/>
  <c r="T103" i="6"/>
  <c r="U102" i="6"/>
  <c r="V101" i="6"/>
  <c r="W101" i="6"/>
  <c r="U102" i="5"/>
  <c r="T103" i="5"/>
  <c r="S102" i="5"/>
  <c r="W101" i="5"/>
  <c r="V101" i="5"/>
  <c r="S102" i="4"/>
  <c r="T103" i="4"/>
  <c r="U102" i="4"/>
  <c r="W101" i="4"/>
  <c r="V101" i="4"/>
  <c r="U102" i="3"/>
  <c r="S102" i="3"/>
  <c r="T103" i="3"/>
  <c r="W101" i="3"/>
  <c r="V101" i="3"/>
  <c r="V102" i="6"/>
  <c r="W102" i="6"/>
  <c r="T104" i="6"/>
  <c r="S103" i="6"/>
  <c r="U103" i="6"/>
  <c r="U103" i="5"/>
  <c r="S103" i="5"/>
  <c r="T104" i="5"/>
  <c r="W102" i="5"/>
  <c r="V102" i="5"/>
  <c r="W102" i="4"/>
  <c r="V102" i="4"/>
  <c r="U103" i="4"/>
  <c r="S103" i="4"/>
  <c r="T104" i="4"/>
  <c r="W102" i="3"/>
  <c r="V102" i="3"/>
  <c r="U103" i="3"/>
  <c r="S103" i="3"/>
  <c r="T104" i="3"/>
  <c r="T105" i="6"/>
  <c r="U104" i="6"/>
  <c r="S104" i="6"/>
  <c r="V103" i="6"/>
  <c r="W103" i="6"/>
  <c r="W103" i="5"/>
  <c r="V103" i="5"/>
  <c r="S104" i="5"/>
  <c r="T105" i="5"/>
  <c r="U104" i="5"/>
  <c r="W103" i="4"/>
  <c r="V103" i="4"/>
  <c r="U104" i="4"/>
  <c r="S104" i="4"/>
  <c r="T105" i="4"/>
  <c r="W103" i="3"/>
  <c r="V103" i="3"/>
  <c r="U104" i="3"/>
  <c r="T105" i="3"/>
  <c r="S104" i="3"/>
  <c r="S105" i="6"/>
  <c r="T106" i="6"/>
  <c r="U105" i="6"/>
  <c r="W104" i="6"/>
  <c r="V104" i="6"/>
  <c r="W104" i="5"/>
  <c r="V104" i="5"/>
  <c r="U105" i="5"/>
  <c r="S105" i="5"/>
  <c r="T106" i="5"/>
  <c r="W104" i="4"/>
  <c r="V104" i="4"/>
  <c r="S105" i="4"/>
  <c r="U105" i="4"/>
  <c r="T106" i="4"/>
  <c r="T106" i="3"/>
  <c r="S105" i="3"/>
  <c r="U105" i="3"/>
  <c r="W104" i="3"/>
  <c r="V104" i="3"/>
  <c r="V105" i="6"/>
  <c r="W105" i="6"/>
  <c r="U106" i="6"/>
  <c r="S106" i="6"/>
  <c r="T107" i="6"/>
  <c r="W105" i="5"/>
  <c r="V105" i="5"/>
  <c r="T107" i="5"/>
  <c r="U106" i="5"/>
  <c r="S106" i="5"/>
  <c r="W105" i="4"/>
  <c r="V105" i="4"/>
  <c r="U106" i="4"/>
  <c r="T107" i="4"/>
  <c r="S106" i="4"/>
  <c r="U106" i="3"/>
  <c r="T107" i="3"/>
  <c r="S106" i="3"/>
  <c r="W105" i="3"/>
  <c r="V105" i="3"/>
  <c r="V106" i="6"/>
  <c r="W106" i="6"/>
  <c r="S107" i="6"/>
  <c r="U107" i="6"/>
  <c r="T108" i="6"/>
  <c r="T108" i="5"/>
  <c r="U107" i="5"/>
  <c r="S107" i="5"/>
  <c r="W106" i="5"/>
  <c r="V106" i="5"/>
  <c r="U107" i="4"/>
  <c r="S107" i="4"/>
  <c r="T108" i="4"/>
  <c r="W106" i="4"/>
  <c r="V106" i="4"/>
  <c r="T108" i="3"/>
  <c r="S107" i="3"/>
  <c r="U107" i="3"/>
  <c r="W106" i="3"/>
  <c r="V106" i="3"/>
  <c r="V107" i="6"/>
  <c r="W107" i="6"/>
  <c r="S108" i="6"/>
  <c r="U108" i="6"/>
  <c r="T109" i="6"/>
  <c r="T109" i="5"/>
  <c r="S108" i="5"/>
  <c r="U108" i="5"/>
  <c r="W107" i="5"/>
  <c r="V107" i="5"/>
  <c r="W107" i="4"/>
  <c r="V107" i="4"/>
  <c r="U108" i="4"/>
  <c r="S108" i="4"/>
  <c r="T109" i="4"/>
  <c r="S108" i="3"/>
  <c r="U108" i="3"/>
  <c r="T109" i="3"/>
  <c r="W107" i="3"/>
  <c r="V107" i="3"/>
  <c r="W108" i="6"/>
  <c r="V108" i="6"/>
  <c r="T110" i="6"/>
  <c r="S109" i="6"/>
  <c r="U109" i="6"/>
  <c r="S109" i="5"/>
  <c r="U109" i="5"/>
  <c r="T110" i="5"/>
  <c r="W108" i="5"/>
  <c r="V108" i="5"/>
  <c r="W108" i="4"/>
  <c r="V108" i="4"/>
  <c r="T110" i="4"/>
  <c r="U109" i="4"/>
  <c r="S109" i="4"/>
  <c r="W108" i="3"/>
  <c r="V108" i="3"/>
  <c r="S109" i="3"/>
  <c r="T110" i="3"/>
  <c r="U109" i="3"/>
  <c r="T111" i="6"/>
  <c r="U110" i="6"/>
  <c r="S110" i="6"/>
  <c r="V109" i="6"/>
  <c r="W109" i="6"/>
  <c r="W109" i="5"/>
  <c r="V109" i="5"/>
  <c r="T111" i="5"/>
  <c r="U110" i="5"/>
  <c r="S110" i="5"/>
  <c r="T111" i="4"/>
  <c r="S110" i="4"/>
  <c r="U110" i="4"/>
  <c r="W109" i="4"/>
  <c r="V109" i="4"/>
  <c r="W109" i="3"/>
  <c r="V109" i="3"/>
  <c r="T111" i="3"/>
  <c r="S110" i="3"/>
  <c r="U110" i="3"/>
  <c r="S111" i="6"/>
  <c r="U111" i="6"/>
  <c r="T112" i="6"/>
  <c r="V110" i="6"/>
  <c r="W110" i="6"/>
  <c r="S111" i="5"/>
  <c r="U111" i="5"/>
  <c r="T112" i="5"/>
  <c r="W110" i="5"/>
  <c r="V110" i="5"/>
  <c r="S111" i="4"/>
  <c r="T112" i="4"/>
  <c r="U111" i="4"/>
  <c r="W110" i="4"/>
  <c r="V110" i="4"/>
  <c r="S111" i="3"/>
  <c r="U111" i="3"/>
  <c r="T112" i="3"/>
  <c r="W110" i="3"/>
  <c r="V110" i="3"/>
  <c r="W111" i="6"/>
  <c r="V111" i="6"/>
  <c r="S112" i="6"/>
  <c r="T113" i="6"/>
  <c r="U112" i="6"/>
  <c r="W111" i="5"/>
  <c r="V111" i="5"/>
  <c r="S112" i="5"/>
  <c r="T113" i="5"/>
  <c r="U112" i="5"/>
  <c r="W111" i="4"/>
  <c r="V111" i="4"/>
  <c r="S112" i="4"/>
  <c r="U112" i="4"/>
  <c r="T113" i="4"/>
  <c r="W111" i="3"/>
  <c r="V111" i="3"/>
  <c r="U112" i="3"/>
  <c r="T113" i="3"/>
  <c r="S112" i="3"/>
  <c r="V112" i="6"/>
  <c r="W112" i="6"/>
  <c r="T114" i="6"/>
  <c r="U113" i="6"/>
  <c r="S113" i="6"/>
  <c r="W112" i="5"/>
  <c r="V112" i="5"/>
  <c r="S113" i="5"/>
  <c r="U113" i="5"/>
  <c r="T114" i="5"/>
  <c r="W112" i="4"/>
  <c r="V112" i="4"/>
  <c r="T114" i="4"/>
  <c r="U113" i="4"/>
  <c r="S113" i="4"/>
  <c r="T114" i="3"/>
  <c r="S113" i="3"/>
  <c r="U113" i="3"/>
  <c r="W112" i="3"/>
  <c r="V112" i="3"/>
  <c r="U114" i="6"/>
  <c r="S114" i="6"/>
  <c r="T115" i="6"/>
  <c r="V113" i="6"/>
  <c r="W113" i="6"/>
  <c r="W113" i="5"/>
  <c r="V113" i="5"/>
  <c r="T115" i="5"/>
  <c r="S114" i="5"/>
  <c r="U114" i="5"/>
  <c r="U114" i="4"/>
  <c r="S114" i="4"/>
  <c r="T115" i="4"/>
  <c r="W113" i="4"/>
  <c r="V113" i="4"/>
  <c r="U114" i="3"/>
  <c r="S114" i="3"/>
  <c r="T115" i="3"/>
  <c r="W113" i="3"/>
  <c r="V113" i="3"/>
  <c r="W114" i="6"/>
  <c r="V114" i="6"/>
  <c r="S115" i="6"/>
  <c r="U115" i="6"/>
  <c r="T116" i="6"/>
  <c r="T116" i="5"/>
  <c r="U115" i="5"/>
  <c r="S115" i="5"/>
  <c r="W114" i="5"/>
  <c r="V114" i="5"/>
  <c r="W114" i="4"/>
  <c r="V114" i="4"/>
  <c r="S115" i="4"/>
  <c r="T116" i="4"/>
  <c r="U115" i="4"/>
  <c r="W114" i="3"/>
  <c r="V114" i="3"/>
  <c r="U115" i="3"/>
  <c r="S115" i="3"/>
  <c r="T116" i="3"/>
  <c r="V115" i="6"/>
  <c r="W115" i="6"/>
  <c r="S116" i="6"/>
  <c r="T117" i="6"/>
  <c r="U116" i="6"/>
  <c r="T117" i="5"/>
  <c r="U116" i="5"/>
  <c r="S116" i="5"/>
  <c r="W115" i="5"/>
  <c r="V115" i="5"/>
  <c r="W115" i="4"/>
  <c r="V115" i="4"/>
  <c r="T117" i="4"/>
  <c r="U116" i="4"/>
  <c r="S116" i="4"/>
  <c r="W115" i="3"/>
  <c r="V115" i="3"/>
  <c r="S116" i="3"/>
  <c r="U116" i="3"/>
  <c r="T117" i="3"/>
  <c r="V116" i="6"/>
  <c r="W116" i="6"/>
  <c r="S117" i="6"/>
  <c r="U117" i="6"/>
  <c r="T118" i="6"/>
  <c r="U117" i="5"/>
  <c r="S117" i="5"/>
  <c r="T118" i="5"/>
  <c r="W116" i="5"/>
  <c r="V116" i="5"/>
  <c r="T118" i="4"/>
  <c r="U117" i="4"/>
  <c r="S117" i="4"/>
  <c r="W116" i="4"/>
  <c r="V116" i="4"/>
  <c r="W116" i="3"/>
  <c r="V116" i="3"/>
  <c r="T118" i="3"/>
  <c r="U117" i="3"/>
  <c r="S117" i="3"/>
  <c r="W117" i="6"/>
  <c r="V117" i="6"/>
  <c r="U118" i="6"/>
  <c r="S118" i="6"/>
  <c r="T119" i="6"/>
  <c r="W117" i="5"/>
  <c r="V117" i="5"/>
  <c r="T119" i="5"/>
  <c r="U118" i="5"/>
  <c r="S118" i="5"/>
  <c r="T119" i="4"/>
  <c r="U118" i="4"/>
  <c r="S118" i="4"/>
  <c r="W117" i="4"/>
  <c r="V117" i="4"/>
  <c r="T119" i="3"/>
  <c r="S118" i="3"/>
  <c r="U118" i="3"/>
  <c r="W117" i="3"/>
  <c r="V117" i="3"/>
  <c r="V118" i="6"/>
  <c r="W118" i="6"/>
  <c r="U119" i="6"/>
  <c r="T120" i="6"/>
  <c r="S119" i="6"/>
  <c r="U119" i="5"/>
  <c r="S119" i="5"/>
  <c r="T120" i="5"/>
  <c r="W118" i="5"/>
  <c r="V118" i="5"/>
  <c r="T120" i="4"/>
  <c r="S119" i="4"/>
  <c r="U119" i="4"/>
  <c r="W118" i="4"/>
  <c r="V118" i="4"/>
  <c r="U119" i="3"/>
  <c r="T120" i="3"/>
  <c r="S119" i="3"/>
  <c r="W118" i="3"/>
  <c r="V118" i="3"/>
  <c r="U120" i="6"/>
  <c r="T121" i="6"/>
  <c r="S120" i="6"/>
  <c r="V119" i="6"/>
  <c r="W119" i="6"/>
  <c r="W119" i="5"/>
  <c r="V119" i="5"/>
  <c r="S120" i="5"/>
  <c r="T121" i="5"/>
  <c r="U120" i="5"/>
  <c r="S120" i="4"/>
  <c r="U120" i="4"/>
  <c r="T121" i="4"/>
  <c r="W119" i="4"/>
  <c r="V119" i="4"/>
  <c r="T121" i="3"/>
  <c r="S120" i="3"/>
  <c r="U120" i="3"/>
  <c r="W119" i="3"/>
  <c r="V119" i="3"/>
  <c r="S121" i="6"/>
  <c r="T122" i="6"/>
  <c r="U121" i="6"/>
  <c r="W120" i="6"/>
  <c r="V120" i="6"/>
  <c r="W120" i="5"/>
  <c r="V120" i="5"/>
  <c r="U121" i="5"/>
  <c r="T122" i="5"/>
  <c r="S121" i="5"/>
  <c r="W120" i="4"/>
  <c r="V120" i="4"/>
  <c r="S121" i="4"/>
  <c r="U121" i="4"/>
  <c r="T122" i="4"/>
  <c r="U121" i="3"/>
  <c r="S121" i="3"/>
  <c r="T122" i="3"/>
  <c r="W120" i="3"/>
  <c r="V120" i="3"/>
  <c r="V121" i="6"/>
  <c r="W121" i="6"/>
  <c r="T123" i="6"/>
  <c r="S122" i="6"/>
  <c r="U122" i="6"/>
  <c r="S122" i="5"/>
  <c r="T123" i="5"/>
  <c r="U122" i="5"/>
  <c r="W121" i="5"/>
  <c r="V121" i="5"/>
  <c r="W121" i="4"/>
  <c r="V121" i="4"/>
  <c r="T123" i="4"/>
  <c r="S122" i="4"/>
  <c r="U122" i="4"/>
  <c r="W121" i="3"/>
  <c r="V121" i="3"/>
  <c r="U122" i="3"/>
  <c r="T123" i="3"/>
  <c r="S122" i="3"/>
  <c r="T124" i="6"/>
  <c r="S123" i="6"/>
  <c r="U123" i="6"/>
  <c r="V122" i="6"/>
  <c r="W122" i="6"/>
  <c r="W122" i="5"/>
  <c r="V122" i="5"/>
  <c r="S123" i="5"/>
  <c r="T124" i="5"/>
  <c r="U123" i="5"/>
  <c r="U123" i="4"/>
  <c r="S123" i="4"/>
  <c r="T124" i="4"/>
  <c r="W122" i="4"/>
  <c r="V122" i="4"/>
  <c r="T124" i="3"/>
  <c r="S123" i="3"/>
  <c r="U123" i="3"/>
  <c r="W122" i="3"/>
  <c r="V122" i="3"/>
  <c r="U124" i="6"/>
  <c r="S124" i="6"/>
  <c r="T125" i="6"/>
  <c r="V123" i="6"/>
  <c r="W123" i="6"/>
  <c r="W123" i="5"/>
  <c r="V123" i="5"/>
  <c r="U124" i="5"/>
  <c r="T125" i="5"/>
  <c r="S124" i="5"/>
  <c r="W123" i="4"/>
  <c r="V123" i="4"/>
  <c r="T125" i="4"/>
  <c r="U124" i="4"/>
  <c r="S124" i="4"/>
  <c r="U124" i="3"/>
  <c r="S124" i="3"/>
  <c r="T125" i="3"/>
  <c r="W123" i="3"/>
  <c r="V123" i="3"/>
  <c r="V124" i="6"/>
  <c r="W124" i="6"/>
  <c r="U125" i="6"/>
  <c r="S125" i="6"/>
  <c r="T126" i="6"/>
  <c r="S125" i="5"/>
  <c r="U125" i="5"/>
  <c r="T126" i="5"/>
  <c r="W124" i="5"/>
  <c r="V124" i="5"/>
  <c r="S125" i="4"/>
  <c r="U125" i="4"/>
  <c r="T126" i="4"/>
  <c r="W124" i="4"/>
  <c r="V124" i="4"/>
  <c r="W124" i="3"/>
  <c r="V124" i="3"/>
  <c r="U125" i="3"/>
  <c r="T126" i="3"/>
  <c r="S125" i="3"/>
  <c r="V125" i="6"/>
  <c r="W125" i="6"/>
  <c r="T127" i="6"/>
  <c r="S126" i="6"/>
  <c r="U126" i="6"/>
  <c r="W125" i="5"/>
  <c r="V125" i="5"/>
  <c r="T127" i="5"/>
  <c r="U126" i="5"/>
  <c r="S126" i="5"/>
  <c r="W125" i="4"/>
  <c r="V125" i="4"/>
  <c r="T127" i="4"/>
  <c r="S126" i="4"/>
  <c r="U126" i="4"/>
  <c r="T127" i="3"/>
  <c r="U126" i="3"/>
  <c r="S126" i="3"/>
  <c r="W125" i="3"/>
  <c r="V125" i="3"/>
  <c r="T128" i="6"/>
  <c r="S127" i="6"/>
  <c r="U127" i="6"/>
  <c r="V126" i="6"/>
  <c r="W126" i="6"/>
  <c r="S127" i="5"/>
  <c r="U127" i="5"/>
  <c r="T128" i="5"/>
  <c r="W126" i="5"/>
  <c r="V126" i="5"/>
  <c r="U127" i="4"/>
  <c r="T128" i="4"/>
  <c r="S127" i="4"/>
  <c r="W126" i="4"/>
  <c r="V126" i="4"/>
  <c r="S127" i="3"/>
  <c r="U127" i="3"/>
  <c r="T128" i="3"/>
  <c r="W126" i="3"/>
  <c r="V126" i="3"/>
  <c r="S128" i="6"/>
  <c r="T129" i="6"/>
  <c r="U128" i="6"/>
  <c r="V127" i="6"/>
  <c r="W127" i="6"/>
  <c r="W127" i="5"/>
  <c r="V127" i="5"/>
  <c r="S128" i="5"/>
  <c r="T129" i="5"/>
  <c r="U128" i="5"/>
  <c r="T129" i="4"/>
  <c r="U128" i="4"/>
  <c r="S128" i="4"/>
  <c r="W127" i="4"/>
  <c r="V127" i="4"/>
  <c r="W127" i="3"/>
  <c r="V127" i="3"/>
  <c r="S128" i="3"/>
  <c r="U128" i="3"/>
  <c r="T129" i="3"/>
  <c r="W128" i="6"/>
  <c r="V128" i="6"/>
  <c r="S129" i="6"/>
  <c r="U129" i="6"/>
  <c r="T130" i="6"/>
  <c r="W128" i="5"/>
  <c r="V128" i="5"/>
  <c r="S129" i="5"/>
  <c r="T130" i="5"/>
  <c r="U129" i="5"/>
  <c r="S129" i="4"/>
  <c r="U129" i="4"/>
  <c r="T130" i="4"/>
  <c r="W128" i="4"/>
  <c r="V128" i="4"/>
  <c r="W128" i="3"/>
  <c r="V128" i="3"/>
  <c r="U129" i="3"/>
  <c r="S129" i="3"/>
  <c r="T130" i="3"/>
  <c r="V129" i="6"/>
  <c r="W129" i="6"/>
  <c r="T131" i="6"/>
  <c r="U130" i="6"/>
  <c r="S130" i="6"/>
  <c r="W129" i="5"/>
  <c r="V129" i="5"/>
  <c r="U130" i="5"/>
  <c r="T131" i="5"/>
  <c r="S130" i="5"/>
  <c r="W129" i="4"/>
  <c r="V129" i="4"/>
  <c r="T131" i="4"/>
  <c r="S130" i="4"/>
  <c r="U130" i="4"/>
  <c r="W129" i="3"/>
  <c r="V129" i="3"/>
  <c r="T131" i="3"/>
  <c r="S130" i="3"/>
  <c r="U130" i="3"/>
  <c r="T132" i="6"/>
  <c r="U131" i="6"/>
  <c r="S131" i="6"/>
  <c r="V130" i="6"/>
  <c r="W130" i="6"/>
  <c r="T132" i="5"/>
  <c r="S131" i="5"/>
  <c r="U131" i="5"/>
  <c r="W130" i="5"/>
  <c r="V130" i="5"/>
  <c r="U131" i="4"/>
  <c r="S131" i="4"/>
  <c r="T132" i="4"/>
  <c r="W130" i="4"/>
  <c r="V130" i="4"/>
  <c r="U131" i="3"/>
  <c r="T132" i="3"/>
  <c r="S131" i="3"/>
  <c r="W130" i="3"/>
  <c r="V130" i="3"/>
  <c r="U132" i="6"/>
  <c r="T133" i="6"/>
  <c r="S132" i="6"/>
  <c r="V131" i="6"/>
  <c r="W131" i="6"/>
  <c r="U132" i="5"/>
  <c r="S132" i="5"/>
  <c r="T133" i="5"/>
  <c r="W131" i="5"/>
  <c r="V131" i="5"/>
  <c r="W131" i="4"/>
  <c r="V131" i="4"/>
  <c r="T133" i="4"/>
  <c r="U132" i="4"/>
  <c r="S132" i="4"/>
  <c r="S132" i="3"/>
  <c r="T133" i="3"/>
  <c r="U132" i="3"/>
  <c r="W131" i="3"/>
  <c r="V131" i="3"/>
  <c r="T134" i="6"/>
  <c r="S133" i="6"/>
  <c r="U133" i="6"/>
  <c r="V132" i="6"/>
  <c r="W132" i="6"/>
  <c r="W132" i="5"/>
  <c r="V132" i="5"/>
  <c r="U133" i="5"/>
  <c r="T134" i="5"/>
  <c r="S133" i="5"/>
  <c r="S133" i="4"/>
  <c r="T134" i="4"/>
  <c r="U133" i="4"/>
  <c r="W132" i="4"/>
  <c r="V132" i="4"/>
  <c r="W132" i="3"/>
  <c r="V132" i="3"/>
  <c r="S133" i="3"/>
  <c r="T134" i="3"/>
  <c r="U133" i="3"/>
  <c r="S134" i="6"/>
  <c r="T135" i="6"/>
  <c r="U134" i="6"/>
  <c r="W133" i="6"/>
  <c r="V133" i="6"/>
  <c r="S134" i="5"/>
  <c r="T135" i="5"/>
  <c r="U134" i="5"/>
  <c r="W133" i="5"/>
  <c r="V133" i="5"/>
  <c r="W133" i="4"/>
  <c r="V133" i="4"/>
  <c r="T135" i="4"/>
  <c r="S134" i="4"/>
  <c r="U134" i="4"/>
  <c r="W133" i="3"/>
  <c r="V133" i="3"/>
  <c r="T135" i="3"/>
  <c r="U134" i="3"/>
  <c r="S134" i="3"/>
  <c r="V134" i="6"/>
  <c r="W134" i="6"/>
  <c r="T136" i="6"/>
  <c r="S135" i="6"/>
  <c r="U135" i="6"/>
  <c r="W134" i="5"/>
  <c r="V134" i="5"/>
  <c r="S135" i="5"/>
  <c r="U135" i="5"/>
  <c r="T136" i="5"/>
  <c r="T136" i="4"/>
  <c r="S135" i="4"/>
  <c r="U135" i="4"/>
  <c r="W134" i="4"/>
  <c r="V134" i="4"/>
  <c r="S135" i="3"/>
  <c r="T136" i="3"/>
  <c r="U135" i="3"/>
  <c r="W134" i="3"/>
  <c r="V134" i="3"/>
  <c r="S136" i="6"/>
  <c r="U136" i="6"/>
  <c r="T137" i="6"/>
  <c r="W135" i="6"/>
  <c r="V135" i="6"/>
  <c r="W135" i="5"/>
  <c r="V135" i="5"/>
  <c r="T137" i="5"/>
  <c r="U136" i="5"/>
  <c r="S136" i="5"/>
  <c r="T137" i="4"/>
  <c r="U136" i="4"/>
  <c r="S136" i="4"/>
  <c r="W135" i="4"/>
  <c r="V135" i="4"/>
  <c r="W135" i="3"/>
  <c r="V135" i="3"/>
  <c r="T137" i="3"/>
  <c r="U136" i="3"/>
  <c r="S136" i="3"/>
  <c r="V136" i="6"/>
  <c r="W136" i="6"/>
  <c r="T138" i="6"/>
  <c r="U137" i="6"/>
  <c r="S137" i="6"/>
  <c r="U137" i="5"/>
  <c r="S137" i="5"/>
  <c r="T138" i="5"/>
  <c r="W136" i="5"/>
  <c r="V136" i="5"/>
  <c r="S137" i="4"/>
  <c r="T138" i="4"/>
  <c r="U137" i="4"/>
  <c r="W136" i="4"/>
  <c r="V136" i="4"/>
  <c r="S137" i="3"/>
  <c r="U137" i="3"/>
  <c r="T138" i="3"/>
  <c r="W136" i="3"/>
  <c r="V136" i="3"/>
  <c r="S138" i="6"/>
  <c r="U138" i="6"/>
  <c r="T139" i="6"/>
  <c r="W137" i="6"/>
  <c r="V137" i="6"/>
  <c r="W137" i="5"/>
  <c r="V137" i="5"/>
  <c r="T139" i="5"/>
  <c r="S138" i="5"/>
  <c r="U138" i="5"/>
  <c r="W137" i="4"/>
  <c r="V137" i="4"/>
  <c r="U138" i="4"/>
  <c r="S138" i="4"/>
  <c r="T139" i="4"/>
  <c r="W137" i="3"/>
  <c r="V137" i="3"/>
  <c r="S138" i="3"/>
  <c r="U138" i="3"/>
  <c r="T139" i="3"/>
  <c r="V138" i="6"/>
  <c r="W138" i="6"/>
  <c r="T140" i="6"/>
  <c r="S139" i="6"/>
  <c r="U139" i="6"/>
  <c r="T140" i="5"/>
  <c r="S139" i="5"/>
  <c r="U139" i="5"/>
  <c r="W138" i="5"/>
  <c r="V138" i="5"/>
  <c r="W138" i="4"/>
  <c r="V138" i="4"/>
  <c r="T140" i="4"/>
  <c r="S139" i="4"/>
  <c r="U139" i="4"/>
  <c r="W138" i="3"/>
  <c r="V138" i="3"/>
  <c r="S139" i="3"/>
  <c r="U139" i="3"/>
  <c r="T140" i="3"/>
  <c r="T141" i="6"/>
  <c r="S140" i="6"/>
  <c r="U140" i="6"/>
  <c r="V139" i="6"/>
  <c r="W139" i="6"/>
  <c r="T141" i="5"/>
  <c r="U140" i="5"/>
  <c r="S140" i="5"/>
  <c r="W139" i="5"/>
  <c r="V139" i="5"/>
  <c r="T141" i="4"/>
  <c r="U140" i="4"/>
  <c r="S140" i="4"/>
  <c r="W139" i="4"/>
  <c r="V139" i="4"/>
  <c r="W139" i="3"/>
  <c r="V139" i="3"/>
  <c r="U140" i="3"/>
  <c r="T141" i="3"/>
  <c r="S140" i="3"/>
  <c r="T142" i="6"/>
  <c r="S141" i="6"/>
  <c r="U141" i="6"/>
  <c r="W140" i="6"/>
  <c r="V140" i="6"/>
  <c r="T142" i="5"/>
  <c r="S141" i="5"/>
  <c r="U141" i="5"/>
  <c r="W140" i="5"/>
  <c r="V140" i="5"/>
  <c r="U141" i="4"/>
  <c r="S141" i="4"/>
  <c r="T142" i="4"/>
  <c r="W140" i="4"/>
  <c r="V140" i="4"/>
  <c r="S141" i="3"/>
  <c r="T142" i="3"/>
  <c r="U141" i="3"/>
  <c r="W140" i="3"/>
  <c r="V140" i="3"/>
  <c r="T143" i="6"/>
  <c r="U142" i="6"/>
  <c r="S142" i="6"/>
  <c r="W141" i="6"/>
  <c r="V141" i="6"/>
  <c r="T143" i="5"/>
  <c r="S142" i="5"/>
  <c r="U142" i="5"/>
  <c r="W141" i="5"/>
  <c r="V141" i="5"/>
  <c r="W141" i="4"/>
  <c r="V141" i="4"/>
  <c r="U142" i="4"/>
  <c r="S142" i="4"/>
  <c r="T143" i="4"/>
  <c r="W141" i="3"/>
  <c r="V141" i="3"/>
  <c r="S142" i="3"/>
  <c r="U142" i="3"/>
  <c r="T143" i="3"/>
  <c r="U143" i="6"/>
  <c r="S143" i="6"/>
  <c r="T144" i="6"/>
  <c r="V142" i="6"/>
  <c r="W142" i="6"/>
  <c r="T144" i="5"/>
  <c r="S143" i="5"/>
  <c r="U143" i="5"/>
  <c r="W142" i="5"/>
  <c r="V142" i="5"/>
  <c r="W142" i="4"/>
  <c r="V142" i="4"/>
  <c r="T144" i="4"/>
  <c r="S143" i="4"/>
  <c r="U143" i="4"/>
  <c r="W142" i="3"/>
  <c r="V142" i="3"/>
  <c r="T144" i="3"/>
  <c r="U143" i="3"/>
  <c r="S143" i="3"/>
  <c r="W143" i="6"/>
  <c r="V143" i="6"/>
  <c r="S144" i="6"/>
  <c r="U144" i="6"/>
  <c r="T145" i="6"/>
  <c r="T145" i="5"/>
  <c r="U144" i="5"/>
  <c r="S144" i="5"/>
  <c r="W143" i="5"/>
  <c r="V143" i="5"/>
  <c r="U144" i="4"/>
  <c r="T145" i="4"/>
  <c r="S144" i="4"/>
  <c r="W143" i="4"/>
  <c r="V143" i="4"/>
  <c r="S144" i="3"/>
  <c r="T145" i="3"/>
  <c r="U144" i="3"/>
  <c r="W143" i="3"/>
  <c r="V143" i="3"/>
  <c r="W144" i="6"/>
  <c r="V144" i="6"/>
  <c r="U145" i="6"/>
  <c r="T146" i="6"/>
  <c r="S145" i="6"/>
  <c r="S145" i="5"/>
  <c r="T146" i="5"/>
  <c r="U145" i="5"/>
  <c r="W144" i="5"/>
  <c r="V144" i="5"/>
  <c r="S145" i="4"/>
  <c r="T146" i="4"/>
  <c r="U145" i="4"/>
  <c r="W144" i="4"/>
  <c r="V144" i="4"/>
  <c r="W144" i="3"/>
  <c r="V144" i="3"/>
  <c r="S145" i="3"/>
  <c r="T146" i="3"/>
  <c r="U145" i="3"/>
  <c r="S146" i="6"/>
  <c r="T147" i="6"/>
  <c r="U146" i="6"/>
  <c r="W145" i="6"/>
  <c r="V145" i="6"/>
  <c r="W145" i="5"/>
  <c r="V145" i="5"/>
  <c r="T147" i="5"/>
  <c r="U146" i="5"/>
  <c r="S146" i="5"/>
  <c r="W145" i="4"/>
  <c r="V145" i="4"/>
  <c r="S146" i="4"/>
  <c r="U146" i="4"/>
  <c r="T147" i="4"/>
  <c r="W145" i="3"/>
  <c r="V145" i="3"/>
  <c r="U146" i="3"/>
  <c r="T147" i="3"/>
  <c r="S146" i="3"/>
  <c r="W146" i="6"/>
  <c r="V146" i="6"/>
  <c r="T148" i="6"/>
  <c r="U147" i="6"/>
  <c r="S147" i="6"/>
  <c r="T148" i="5"/>
  <c r="S147" i="5"/>
  <c r="U147" i="5"/>
  <c r="W146" i="5"/>
  <c r="V146" i="5"/>
  <c r="W146" i="4"/>
  <c r="V146" i="4"/>
  <c r="T148" i="4"/>
  <c r="U147" i="4"/>
  <c r="S147" i="4"/>
  <c r="S147" i="3"/>
  <c r="U147" i="3"/>
  <c r="T148" i="3"/>
  <c r="W146" i="3"/>
  <c r="V146" i="3"/>
  <c r="S148" i="6"/>
  <c r="T149" i="6"/>
  <c r="U148" i="6"/>
  <c r="W147" i="6"/>
  <c r="V147" i="6"/>
  <c r="T149" i="5"/>
  <c r="U148" i="5"/>
  <c r="S148" i="5"/>
  <c r="W147" i="5"/>
  <c r="V147" i="5"/>
  <c r="T149" i="4"/>
  <c r="U148" i="4"/>
  <c r="S148" i="4"/>
  <c r="W147" i="4"/>
  <c r="V147" i="4"/>
  <c r="W147" i="3"/>
  <c r="V147" i="3"/>
  <c r="S148" i="3"/>
  <c r="T149" i="3"/>
  <c r="U148" i="3"/>
  <c r="V148" i="6"/>
  <c r="W148" i="6"/>
  <c r="U149" i="6"/>
  <c r="T150" i="6"/>
  <c r="S149" i="6"/>
  <c r="T150" i="5"/>
  <c r="S149" i="5"/>
  <c r="U149" i="5"/>
  <c r="W148" i="5"/>
  <c r="V148" i="5"/>
  <c r="S149" i="4"/>
  <c r="T150" i="4"/>
  <c r="U149" i="4"/>
  <c r="W148" i="4"/>
  <c r="V148" i="4"/>
  <c r="W148" i="3"/>
  <c r="V148" i="3"/>
  <c r="S149" i="3"/>
  <c r="T150" i="3"/>
  <c r="U149" i="3"/>
  <c r="U150" i="6"/>
  <c r="S150" i="6"/>
  <c r="T151" i="6"/>
  <c r="V149" i="6"/>
  <c r="W149" i="6"/>
  <c r="S150" i="5"/>
  <c r="T151" i="5"/>
  <c r="U150" i="5"/>
  <c r="W149" i="5"/>
  <c r="V149" i="5"/>
  <c r="W149" i="4"/>
  <c r="V149" i="4"/>
  <c r="T151" i="4"/>
  <c r="U150" i="4"/>
  <c r="S150" i="4"/>
  <c r="W149" i="3"/>
  <c r="V149" i="3"/>
  <c r="T151" i="3"/>
  <c r="U150" i="3"/>
  <c r="S150" i="3"/>
  <c r="W150" i="6"/>
  <c r="V150" i="6"/>
  <c r="S151" i="6"/>
  <c r="T152" i="6"/>
  <c r="U151" i="6"/>
  <c r="W150" i="5"/>
  <c r="V150" i="5"/>
  <c r="U151" i="5"/>
  <c r="T152" i="5"/>
  <c r="S151" i="5"/>
  <c r="S151" i="4"/>
  <c r="U151" i="4"/>
  <c r="T152" i="4"/>
  <c r="W150" i="4"/>
  <c r="V150" i="4"/>
  <c r="T152" i="3"/>
  <c r="S151" i="3"/>
  <c r="U151" i="3"/>
  <c r="W150" i="3"/>
  <c r="V150" i="3"/>
  <c r="W151" i="6"/>
  <c r="V151" i="6"/>
  <c r="S152" i="6"/>
  <c r="U152" i="6"/>
  <c r="T153" i="6"/>
  <c r="U152" i="5"/>
  <c r="T153" i="5"/>
  <c r="S152" i="5"/>
  <c r="W151" i="5"/>
  <c r="V151" i="5"/>
  <c r="W151" i="4"/>
  <c r="V151" i="4"/>
  <c r="T153" i="4"/>
  <c r="S152" i="4"/>
  <c r="U152" i="4"/>
  <c r="T153" i="3"/>
  <c r="S152" i="3"/>
  <c r="U152" i="3"/>
  <c r="W151" i="3"/>
  <c r="V151" i="3"/>
  <c r="V152" i="6"/>
  <c r="W152" i="6"/>
  <c r="U153" i="6"/>
  <c r="S153" i="6"/>
  <c r="T154" i="6"/>
  <c r="T154" i="5"/>
  <c r="S153" i="5"/>
  <c r="U153" i="5"/>
  <c r="W152" i="5"/>
  <c r="V152" i="5"/>
  <c r="U153" i="4"/>
  <c r="S153" i="4"/>
  <c r="T154" i="4"/>
  <c r="W152" i="4"/>
  <c r="V152" i="4"/>
  <c r="T154" i="3"/>
  <c r="U153" i="3"/>
  <c r="S153" i="3"/>
  <c r="W152" i="3"/>
  <c r="V152" i="3"/>
  <c r="V153" i="6"/>
  <c r="W153" i="6"/>
  <c r="S154" i="6"/>
  <c r="U154" i="6"/>
  <c r="T155" i="6"/>
  <c r="S154" i="5"/>
  <c r="T155" i="5"/>
  <c r="U154" i="5"/>
  <c r="W153" i="5"/>
  <c r="V153" i="5"/>
  <c r="W153" i="4"/>
  <c r="V153" i="4"/>
  <c r="S154" i="4"/>
  <c r="T155" i="4"/>
  <c r="U154" i="4"/>
  <c r="U154" i="3"/>
  <c r="T155" i="3"/>
  <c r="S154" i="3"/>
  <c r="W153" i="3"/>
  <c r="V153" i="3"/>
  <c r="W154" i="6"/>
  <c r="V154" i="6"/>
  <c r="S155" i="6"/>
  <c r="T156" i="6"/>
  <c r="U155" i="6"/>
  <c r="W154" i="5"/>
  <c r="V154" i="5"/>
  <c r="S155" i="5"/>
  <c r="T156" i="5"/>
  <c r="U155" i="5"/>
  <c r="W154" i="4"/>
  <c r="V154" i="4"/>
  <c r="S155" i="4"/>
  <c r="T156" i="4"/>
  <c r="U155" i="4"/>
  <c r="T156" i="3"/>
  <c r="S155" i="3"/>
  <c r="U155" i="3"/>
  <c r="W154" i="3"/>
  <c r="V154" i="3"/>
  <c r="W155" i="6"/>
  <c r="V155" i="6"/>
  <c r="T157" i="6"/>
  <c r="U156" i="6"/>
  <c r="S156" i="6"/>
  <c r="W155" i="5"/>
  <c r="V155" i="5"/>
  <c r="T157" i="5"/>
  <c r="U156" i="5"/>
  <c r="S156" i="5"/>
  <c r="W155" i="4"/>
  <c r="V155" i="4"/>
  <c r="T157" i="4"/>
  <c r="S156" i="4"/>
  <c r="U156" i="4"/>
  <c r="T157" i="3"/>
  <c r="S156" i="3"/>
  <c r="U156" i="3"/>
  <c r="W155" i="3"/>
  <c r="V155" i="3"/>
  <c r="S157" i="6"/>
  <c r="U157" i="6"/>
  <c r="T158" i="6"/>
  <c r="W156" i="6"/>
  <c r="V156" i="6"/>
  <c r="S157" i="5"/>
  <c r="T158" i="5"/>
  <c r="U157" i="5"/>
  <c r="W156" i="5"/>
  <c r="V156" i="5"/>
  <c r="U157" i="4"/>
  <c r="S157" i="4"/>
  <c r="T158" i="4"/>
  <c r="W156" i="4"/>
  <c r="V156" i="4"/>
  <c r="T158" i="3"/>
  <c r="U157" i="3"/>
  <c r="S157" i="3"/>
  <c r="W156" i="3"/>
  <c r="V156" i="3"/>
  <c r="V157" i="6"/>
  <c r="W157" i="6"/>
  <c r="S158" i="6"/>
  <c r="T159" i="6"/>
  <c r="U158" i="6"/>
  <c r="W157" i="5"/>
  <c r="V157" i="5"/>
  <c r="U158" i="5"/>
  <c r="S158" i="5"/>
  <c r="T159" i="5"/>
  <c r="W157" i="4"/>
  <c r="V157" i="4"/>
  <c r="T159" i="4"/>
  <c r="U158" i="4"/>
  <c r="S158" i="4"/>
  <c r="S158" i="3"/>
  <c r="U158" i="3"/>
  <c r="T159" i="3"/>
  <c r="W157" i="3"/>
  <c r="V157" i="3"/>
  <c r="W158" i="6"/>
  <c r="V158" i="6"/>
  <c r="U159" i="6"/>
  <c r="T160" i="6"/>
  <c r="S159" i="6"/>
  <c r="W158" i="5"/>
  <c r="V158" i="5"/>
  <c r="U159" i="5"/>
  <c r="S159" i="5"/>
  <c r="T160" i="5"/>
  <c r="S159" i="4"/>
  <c r="T160" i="4"/>
  <c r="U159" i="4"/>
  <c r="W158" i="4"/>
  <c r="V158" i="4"/>
  <c r="W158" i="3"/>
  <c r="V158" i="3"/>
  <c r="T160" i="3"/>
  <c r="U159" i="3"/>
  <c r="S159" i="3"/>
  <c r="S160" i="6"/>
  <c r="T161" i="6"/>
  <c r="U160" i="6"/>
  <c r="W159" i="6"/>
  <c r="V159" i="6"/>
  <c r="W159" i="5"/>
  <c r="V159" i="5"/>
  <c r="U160" i="5"/>
  <c r="T161" i="5"/>
  <c r="S160" i="5"/>
  <c r="W159" i="4"/>
  <c r="V159" i="4"/>
  <c r="T161" i="4"/>
  <c r="S160" i="4"/>
  <c r="U160" i="4"/>
  <c r="U160" i="3"/>
  <c r="T161" i="3"/>
  <c r="S160" i="3"/>
  <c r="W159" i="3"/>
  <c r="V159" i="3"/>
  <c r="W160" i="6"/>
  <c r="V160" i="6"/>
  <c r="U161" i="6"/>
  <c r="S161" i="6"/>
  <c r="T162" i="6"/>
  <c r="T162" i="5"/>
  <c r="S161" i="5"/>
  <c r="U161" i="5"/>
  <c r="W160" i="5"/>
  <c r="V160" i="5"/>
  <c r="U161" i="4"/>
  <c r="S161" i="4"/>
  <c r="T162" i="4"/>
  <c r="W160" i="4"/>
  <c r="V160" i="4"/>
  <c r="S161" i="3"/>
  <c r="U161" i="3"/>
  <c r="T162" i="3"/>
  <c r="W160" i="3"/>
  <c r="V160" i="3"/>
  <c r="V161" i="6"/>
  <c r="W161" i="6"/>
  <c r="S162" i="6"/>
  <c r="T163" i="6"/>
  <c r="U162" i="6"/>
  <c r="S162" i="5"/>
  <c r="U162" i="5"/>
  <c r="T163" i="5"/>
  <c r="W161" i="5"/>
  <c r="V161" i="5"/>
  <c r="W161" i="4"/>
  <c r="V161" i="4"/>
  <c r="U162" i="4"/>
  <c r="S162" i="4"/>
  <c r="T163" i="4"/>
  <c r="W161" i="3"/>
  <c r="V161" i="3"/>
  <c r="S162" i="3"/>
  <c r="U162" i="3"/>
  <c r="T163" i="3"/>
  <c r="V162" i="6"/>
  <c r="W162" i="6"/>
  <c r="U163" i="6"/>
  <c r="T164" i="6"/>
  <c r="S163" i="6"/>
  <c r="W162" i="5"/>
  <c r="V162" i="5"/>
  <c r="U163" i="5"/>
  <c r="S163" i="5"/>
  <c r="T164" i="5"/>
  <c r="W162" i="4"/>
  <c r="V162" i="4"/>
  <c r="T164" i="4"/>
  <c r="U163" i="4"/>
  <c r="S163" i="4"/>
  <c r="W162" i="3"/>
  <c r="V162" i="3"/>
  <c r="T164" i="3"/>
  <c r="U163" i="3"/>
  <c r="S163" i="3"/>
  <c r="U164" i="6"/>
  <c r="T165" i="6"/>
  <c r="S164" i="6"/>
  <c r="V163" i="6"/>
  <c r="W163" i="6"/>
  <c r="W163" i="5"/>
  <c r="V163" i="5"/>
  <c r="U164" i="5"/>
  <c r="T165" i="5"/>
  <c r="S164" i="5"/>
  <c r="T165" i="4"/>
  <c r="S164" i="4"/>
  <c r="U164" i="4"/>
  <c r="W163" i="4"/>
  <c r="V163" i="4"/>
  <c r="U164" i="3"/>
  <c r="S164" i="3"/>
  <c r="T165" i="3"/>
  <c r="W163" i="3"/>
  <c r="V163" i="3"/>
  <c r="S165" i="6"/>
  <c r="U165" i="6"/>
  <c r="T166" i="6"/>
  <c r="W164" i="6"/>
  <c r="V164" i="6"/>
  <c r="U165" i="5"/>
  <c r="T166" i="5"/>
  <c r="S165" i="5"/>
  <c r="W164" i="5"/>
  <c r="V164" i="5"/>
  <c r="S165" i="4"/>
  <c r="U165" i="4"/>
  <c r="T166" i="4"/>
  <c r="W164" i="4"/>
  <c r="V164" i="4"/>
  <c r="W164" i="3"/>
  <c r="V164" i="3"/>
  <c r="T166" i="3"/>
  <c r="U165" i="3"/>
  <c r="S165" i="3"/>
  <c r="W165" i="6"/>
  <c r="V165" i="6"/>
  <c r="T167" i="6"/>
  <c r="S166" i="6"/>
  <c r="U166" i="6"/>
  <c r="T167" i="5"/>
  <c r="U166" i="5"/>
  <c r="S166" i="5"/>
  <c r="W165" i="5"/>
  <c r="V165" i="5"/>
  <c r="W165" i="4"/>
  <c r="V165" i="4"/>
  <c r="U166" i="4"/>
  <c r="S166" i="4"/>
  <c r="T167" i="4"/>
  <c r="U166" i="3"/>
  <c r="T167" i="3"/>
  <c r="S166" i="3"/>
  <c r="W165" i="3"/>
  <c r="V165" i="3"/>
  <c r="S167" i="6"/>
  <c r="T168" i="6"/>
  <c r="U167" i="6"/>
  <c r="V166" i="6"/>
  <c r="W166" i="6"/>
  <c r="T168" i="5"/>
  <c r="U167" i="5"/>
  <c r="S167" i="5"/>
  <c r="W166" i="5"/>
  <c r="V166" i="5"/>
  <c r="W166" i="4"/>
  <c r="V166" i="4"/>
  <c r="U167" i="4"/>
  <c r="T168" i="4"/>
  <c r="S167" i="4"/>
  <c r="S167" i="3"/>
  <c r="T168" i="3"/>
  <c r="U167" i="3"/>
  <c r="W166" i="3"/>
  <c r="V166" i="3"/>
  <c r="V167" i="6"/>
  <c r="W167" i="6"/>
  <c r="U168" i="6"/>
  <c r="T169" i="6"/>
  <c r="S168" i="6"/>
  <c r="T169" i="5"/>
  <c r="U168" i="5"/>
  <c r="S168" i="5"/>
  <c r="W167" i="5"/>
  <c r="V167" i="5"/>
  <c r="T169" i="4"/>
  <c r="U168" i="4"/>
  <c r="S168" i="4"/>
  <c r="W167" i="4"/>
  <c r="V167" i="4"/>
  <c r="W167" i="3"/>
  <c r="V167" i="3"/>
  <c r="U168" i="3"/>
  <c r="T169" i="3"/>
  <c r="S168" i="3"/>
  <c r="T170" i="6"/>
  <c r="S169" i="6"/>
  <c r="U169" i="6"/>
  <c r="W168" i="6"/>
  <c r="V168" i="6"/>
  <c r="U169" i="5"/>
  <c r="S169" i="5"/>
  <c r="T170" i="5"/>
  <c r="W168" i="5"/>
  <c r="V168" i="5"/>
  <c r="T170" i="4"/>
  <c r="U169" i="4"/>
  <c r="S169" i="4"/>
  <c r="W168" i="4"/>
  <c r="V168" i="4"/>
  <c r="U169" i="3"/>
  <c r="T170" i="3"/>
  <c r="S169" i="3"/>
  <c r="W168" i="3"/>
  <c r="V168" i="3"/>
  <c r="T171" i="6"/>
  <c r="S170" i="6"/>
  <c r="U170" i="6"/>
  <c r="V169" i="6"/>
  <c r="W169" i="6"/>
  <c r="W169" i="5"/>
  <c r="V169" i="5"/>
  <c r="U170" i="5"/>
  <c r="S170" i="5"/>
  <c r="T171" i="5"/>
  <c r="S170" i="4"/>
  <c r="U170" i="4"/>
  <c r="T171" i="4"/>
  <c r="W169" i="4"/>
  <c r="V169" i="4"/>
  <c r="S170" i="3"/>
  <c r="T171" i="3"/>
  <c r="U170" i="3"/>
  <c r="W169" i="3"/>
  <c r="V169" i="3"/>
  <c r="U171" i="6"/>
  <c r="T172" i="6"/>
  <c r="S171" i="6"/>
  <c r="V170" i="6"/>
  <c r="W170" i="6"/>
  <c r="W170" i="5"/>
  <c r="V170" i="5"/>
  <c r="U171" i="5"/>
  <c r="T172" i="5"/>
  <c r="S171" i="5"/>
  <c r="W170" i="4"/>
  <c r="V170" i="4"/>
  <c r="T172" i="4"/>
  <c r="S171" i="4"/>
  <c r="U171" i="4"/>
  <c r="W170" i="3"/>
  <c r="V170" i="3"/>
  <c r="U171" i="3"/>
  <c r="S171" i="3"/>
  <c r="T172" i="3"/>
  <c r="S172" i="6"/>
  <c r="T173" i="6"/>
  <c r="U172" i="6"/>
  <c r="V171" i="6"/>
  <c r="W171" i="6"/>
  <c r="U172" i="5"/>
  <c r="T173" i="5"/>
  <c r="S172" i="5"/>
  <c r="W171" i="5"/>
  <c r="V171" i="5"/>
  <c r="U172" i="4"/>
  <c r="S172" i="4"/>
  <c r="T173" i="4"/>
  <c r="W171" i="4"/>
  <c r="V171" i="4"/>
  <c r="W171" i="3"/>
  <c r="V171" i="3"/>
  <c r="T173" i="3"/>
  <c r="U172" i="3"/>
  <c r="S172" i="3"/>
  <c r="W172" i="6"/>
  <c r="V172" i="6"/>
  <c r="T174" i="6"/>
  <c r="S173" i="6"/>
  <c r="U173" i="6"/>
  <c r="T174" i="5"/>
  <c r="U173" i="5"/>
  <c r="S173" i="5"/>
  <c r="W172" i="5"/>
  <c r="V172" i="5"/>
  <c r="W172" i="4"/>
  <c r="V172" i="4"/>
  <c r="U173" i="4"/>
  <c r="S173" i="4"/>
  <c r="T174" i="4"/>
  <c r="S173" i="3"/>
  <c r="U173" i="3"/>
  <c r="T174" i="3"/>
  <c r="W172" i="3"/>
  <c r="V172" i="3"/>
  <c r="S174" i="6"/>
  <c r="T175" i="6"/>
  <c r="U174" i="6"/>
  <c r="W173" i="6"/>
  <c r="V173" i="6"/>
  <c r="T175" i="5"/>
  <c r="U174" i="5"/>
  <c r="S174" i="5"/>
  <c r="W173" i="5"/>
  <c r="V173" i="5"/>
  <c r="W173" i="4"/>
  <c r="V173" i="4"/>
  <c r="U174" i="4"/>
  <c r="T175" i="4"/>
  <c r="S174" i="4"/>
  <c r="W173" i="3"/>
  <c r="V173" i="3"/>
  <c r="U174" i="3"/>
  <c r="S174" i="3"/>
  <c r="T175" i="3"/>
  <c r="W174" i="6"/>
  <c r="V174" i="6"/>
  <c r="S175" i="6"/>
  <c r="U175" i="6"/>
  <c r="T176" i="6"/>
  <c r="T176" i="5"/>
  <c r="S175" i="5"/>
  <c r="U175" i="5"/>
  <c r="W174" i="5"/>
  <c r="V174" i="5"/>
  <c r="T176" i="4"/>
  <c r="S175" i="4"/>
  <c r="U175" i="4"/>
  <c r="W174" i="4"/>
  <c r="V174" i="4"/>
  <c r="W174" i="3"/>
  <c r="V174" i="3"/>
  <c r="U175" i="3"/>
  <c r="S175" i="3"/>
  <c r="T176" i="3"/>
  <c r="W175" i="6"/>
  <c r="V175" i="6"/>
  <c r="S176" i="6"/>
  <c r="T177" i="6"/>
  <c r="U176" i="6"/>
  <c r="T177" i="5"/>
  <c r="S176" i="5"/>
  <c r="U176" i="5"/>
  <c r="W175" i="5"/>
  <c r="V175" i="5"/>
  <c r="S176" i="4"/>
  <c r="U176" i="4"/>
  <c r="T177" i="4"/>
  <c r="W175" i="4"/>
  <c r="V175" i="4"/>
  <c r="W175" i="3"/>
  <c r="V175" i="3"/>
  <c r="T177" i="3"/>
  <c r="U176" i="3"/>
  <c r="S176" i="3"/>
  <c r="V176" i="6"/>
  <c r="W176" i="6"/>
  <c r="T178" i="6"/>
  <c r="U177" i="6"/>
  <c r="S177" i="6"/>
  <c r="S177" i="5"/>
  <c r="U177" i="5"/>
  <c r="T178" i="5"/>
  <c r="W176" i="5"/>
  <c r="V176" i="5"/>
  <c r="W176" i="4"/>
  <c r="V176" i="4"/>
  <c r="U177" i="4"/>
  <c r="T178" i="4"/>
  <c r="S177" i="4"/>
  <c r="S177" i="3"/>
  <c r="T178" i="3"/>
  <c r="U177" i="3"/>
  <c r="W176" i="3"/>
  <c r="V176" i="3"/>
  <c r="T179" i="6"/>
  <c r="S178" i="6"/>
  <c r="U178" i="6"/>
  <c r="W177" i="6"/>
  <c r="V177" i="6"/>
  <c r="W177" i="5"/>
  <c r="V177" i="5"/>
  <c r="T179" i="5"/>
  <c r="U178" i="5"/>
  <c r="S178" i="5"/>
  <c r="U178" i="4"/>
  <c r="S178" i="4"/>
  <c r="T179" i="4"/>
  <c r="W177" i="4"/>
  <c r="V177" i="4"/>
  <c r="W177" i="3"/>
  <c r="V177" i="3"/>
  <c r="S178" i="3"/>
  <c r="U178" i="3"/>
  <c r="T179" i="3"/>
  <c r="S179" i="6"/>
  <c r="T180" i="6"/>
  <c r="U179" i="6"/>
  <c r="V178" i="6"/>
  <c r="W178" i="6"/>
  <c r="U179" i="5"/>
  <c r="S179" i="5"/>
  <c r="T180" i="5"/>
  <c r="W178" i="5"/>
  <c r="V178" i="5"/>
  <c r="W178" i="4"/>
  <c r="V178" i="4"/>
  <c r="U179" i="4"/>
  <c r="T180" i="4"/>
  <c r="S179" i="4"/>
  <c r="W178" i="3"/>
  <c r="V178" i="3"/>
  <c r="U179" i="3"/>
  <c r="S179" i="3"/>
  <c r="T180" i="3"/>
  <c r="W179" i="6"/>
  <c r="V179" i="6"/>
  <c r="S180" i="6"/>
  <c r="U180" i="6"/>
  <c r="T181" i="6"/>
  <c r="W179" i="5"/>
  <c r="V179" i="5"/>
  <c r="T181" i="5"/>
  <c r="U180" i="5"/>
  <c r="S180" i="5"/>
  <c r="T181" i="4"/>
  <c r="U180" i="4"/>
  <c r="S180" i="4"/>
  <c r="W179" i="4"/>
  <c r="V179" i="4"/>
  <c r="W179" i="3"/>
  <c r="V179" i="3"/>
  <c r="T181" i="3"/>
  <c r="S180" i="3"/>
  <c r="U180" i="3"/>
  <c r="W180" i="6"/>
  <c r="V180" i="6"/>
  <c r="T182" i="6"/>
  <c r="S181" i="6"/>
  <c r="U181" i="6"/>
  <c r="S181" i="5"/>
  <c r="T182" i="5"/>
  <c r="U181" i="5"/>
  <c r="W180" i="5"/>
  <c r="V180" i="5"/>
  <c r="U181" i="4"/>
  <c r="T182" i="4"/>
  <c r="S181" i="4"/>
  <c r="W180" i="4"/>
  <c r="V180" i="4"/>
  <c r="S181" i="3"/>
  <c r="U181" i="3"/>
  <c r="T182" i="3"/>
  <c r="W180" i="3"/>
  <c r="V180" i="3"/>
  <c r="S182" i="6"/>
  <c r="U182" i="6"/>
  <c r="T183" i="6"/>
  <c r="V181" i="6"/>
  <c r="W181" i="6"/>
  <c r="W181" i="5"/>
  <c r="V181" i="5"/>
  <c r="T183" i="5"/>
  <c r="S182" i="5"/>
  <c r="U182" i="5"/>
  <c r="T183" i="4"/>
  <c r="S182" i="4"/>
  <c r="U182" i="4"/>
  <c r="W181" i="4"/>
  <c r="V181" i="4"/>
  <c r="W181" i="3"/>
  <c r="V181" i="3"/>
  <c r="S182" i="3"/>
  <c r="U182" i="3"/>
  <c r="T183" i="3"/>
  <c r="W182" i="6"/>
  <c r="V182" i="6"/>
  <c r="U183" i="6"/>
  <c r="T184" i="6"/>
  <c r="S183" i="6"/>
  <c r="U183" i="5"/>
  <c r="S183" i="5"/>
  <c r="T184" i="5"/>
  <c r="W182" i="5"/>
  <c r="V182" i="5"/>
  <c r="U183" i="4"/>
  <c r="T184" i="4"/>
  <c r="S183" i="4"/>
  <c r="W182" i="4"/>
  <c r="V182" i="4"/>
  <c r="W182" i="3"/>
  <c r="V182" i="3"/>
  <c r="T184" i="3"/>
  <c r="S183" i="3"/>
  <c r="U183" i="3"/>
  <c r="U184" i="6"/>
  <c r="S184" i="6"/>
  <c r="T185" i="6"/>
  <c r="W183" i="6"/>
  <c r="V183" i="6"/>
  <c r="W183" i="5"/>
  <c r="V183" i="5"/>
  <c r="T185" i="5"/>
  <c r="S184" i="5"/>
  <c r="U184" i="5"/>
  <c r="S184" i="4"/>
  <c r="U184" i="4"/>
  <c r="T185" i="4"/>
  <c r="W183" i="4"/>
  <c r="V183" i="4"/>
  <c r="T185" i="3"/>
  <c r="U184" i="3"/>
  <c r="S184" i="3"/>
  <c r="W183" i="3"/>
  <c r="V183" i="3"/>
  <c r="V184" i="6"/>
  <c r="W184" i="6"/>
  <c r="T186" i="6"/>
  <c r="U185" i="6"/>
  <c r="S185" i="6"/>
  <c r="U185" i="5"/>
  <c r="S185" i="5"/>
  <c r="T186" i="5"/>
  <c r="W184" i="5"/>
  <c r="V184" i="5"/>
  <c r="W184" i="4"/>
  <c r="V184" i="4"/>
  <c r="S185" i="4"/>
  <c r="T186" i="4"/>
  <c r="U185" i="4"/>
  <c r="S185" i="3"/>
  <c r="U185" i="3"/>
  <c r="T186" i="3"/>
  <c r="W184" i="3"/>
  <c r="V184" i="3"/>
  <c r="U186" i="6"/>
  <c r="T187" i="6"/>
  <c r="S186" i="6"/>
  <c r="V185" i="6"/>
  <c r="W185" i="6"/>
  <c r="W185" i="5"/>
  <c r="V185" i="5"/>
  <c r="T187" i="5"/>
  <c r="U186" i="5"/>
  <c r="S186" i="5"/>
  <c r="W185" i="4"/>
  <c r="V185" i="4"/>
  <c r="U186" i="4"/>
  <c r="S186" i="4"/>
  <c r="T187" i="4"/>
  <c r="W185" i="3"/>
  <c r="V185" i="3"/>
  <c r="U186" i="3"/>
  <c r="T187" i="3"/>
  <c r="S186" i="3"/>
  <c r="U187" i="6"/>
  <c r="T188" i="6"/>
  <c r="S187" i="6"/>
  <c r="V186" i="6"/>
  <c r="W186" i="6"/>
  <c r="T188" i="5"/>
  <c r="S187" i="5"/>
  <c r="U187" i="5"/>
  <c r="W186" i="5"/>
  <c r="V186" i="5"/>
  <c r="W186" i="4"/>
  <c r="V186" i="4"/>
  <c r="U187" i="4"/>
  <c r="T188" i="4"/>
  <c r="S187" i="4"/>
  <c r="T188" i="3"/>
  <c r="S187" i="3"/>
  <c r="U187" i="3"/>
  <c r="W186" i="3"/>
  <c r="V186" i="3"/>
  <c r="S188" i="6"/>
  <c r="U188" i="6"/>
  <c r="T189" i="6"/>
  <c r="W187" i="6"/>
  <c r="V187" i="6"/>
  <c r="T189" i="5"/>
  <c r="S188" i="5"/>
  <c r="U188" i="5"/>
  <c r="W187" i="5"/>
  <c r="V187" i="5"/>
  <c r="U188" i="4"/>
  <c r="T189" i="4"/>
  <c r="S188" i="4"/>
  <c r="W187" i="4"/>
  <c r="V187" i="4"/>
  <c r="T189" i="3"/>
  <c r="S188" i="3"/>
  <c r="U188" i="3"/>
  <c r="W187" i="3"/>
  <c r="V187" i="3"/>
  <c r="W188" i="6"/>
  <c r="V188" i="6"/>
  <c r="S189" i="6"/>
  <c r="T190" i="6"/>
  <c r="U189" i="6"/>
  <c r="T190" i="5"/>
  <c r="U189" i="5"/>
  <c r="S189" i="5"/>
  <c r="W188" i="5"/>
  <c r="V188" i="5"/>
  <c r="T190" i="4"/>
  <c r="U189" i="4"/>
  <c r="S189" i="4"/>
  <c r="W188" i="4"/>
  <c r="V188" i="4"/>
  <c r="U189" i="3"/>
  <c r="S189" i="3"/>
  <c r="T190" i="3"/>
  <c r="W188" i="3"/>
  <c r="V188" i="3"/>
  <c r="V189" i="6"/>
  <c r="W189" i="6"/>
  <c r="S190" i="6"/>
  <c r="T191" i="6"/>
  <c r="U190" i="6"/>
  <c r="S190" i="5"/>
  <c r="U190" i="5"/>
  <c r="T191" i="5"/>
  <c r="W189" i="5"/>
  <c r="V189" i="5"/>
  <c r="S190" i="4"/>
  <c r="U190" i="4"/>
  <c r="T191" i="4"/>
  <c r="W189" i="4"/>
  <c r="V189" i="4"/>
  <c r="W189" i="3"/>
  <c r="V189" i="3"/>
  <c r="U190" i="3"/>
  <c r="T191" i="3"/>
  <c r="S190" i="3"/>
  <c r="V190" i="6"/>
  <c r="W190" i="6"/>
  <c r="S191" i="6"/>
  <c r="U191" i="6"/>
  <c r="T192" i="6"/>
  <c r="W190" i="5"/>
  <c r="V190" i="5"/>
  <c r="T192" i="5"/>
  <c r="S191" i="5"/>
  <c r="U191" i="5"/>
  <c r="W190" i="4"/>
  <c r="V190" i="4"/>
  <c r="S191" i="4"/>
  <c r="U191" i="4"/>
  <c r="T192" i="4"/>
  <c r="U191" i="3"/>
  <c r="S191" i="3"/>
  <c r="T192" i="3"/>
  <c r="W190" i="3"/>
  <c r="V190" i="3"/>
  <c r="W191" i="6"/>
  <c r="V191" i="6"/>
  <c r="T193" i="6"/>
  <c r="S192" i="6"/>
  <c r="U192" i="6"/>
  <c r="S192" i="5"/>
  <c r="T193" i="5"/>
  <c r="U192" i="5"/>
  <c r="W191" i="5"/>
  <c r="V191" i="5"/>
  <c r="W191" i="4"/>
  <c r="V191" i="4"/>
  <c r="S192" i="4"/>
  <c r="U192" i="4"/>
  <c r="T193" i="4"/>
  <c r="W191" i="3"/>
  <c r="V191" i="3"/>
  <c r="S192" i="3"/>
  <c r="T193" i="3"/>
  <c r="U192" i="3"/>
  <c r="S193" i="6"/>
  <c r="T194" i="6"/>
  <c r="U193" i="6"/>
  <c r="W192" i="6"/>
  <c r="V192" i="6"/>
  <c r="W192" i="5"/>
  <c r="V192" i="5"/>
  <c r="S193" i="5"/>
  <c r="T194" i="5"/>
  <c r="U193" i="5"/>
  <c r="W192" i="4"/>
  <c r="V192" i="4"/>
  <c r="U193" i="4"/>
  <c r="S193" i="4"/>
  <c r="T194" i="4"/>
  <c r="W192" i="3"/>
  <c r="V192" i="3"/>
  <c r="S193" i="3"/>
  <c r="T194" i="3"/>
  <c r="U193" i="3"/>
  <c r="V193" i="6"/>
  <c r="W193" i="6"/>
  <c r="U194" i="6"/>
  <c r="T195" i="6"/>
  <c r="S194" i="6"/>
  <c r="W193" i="5"/>
  <c r="V193" i="5"/>
  <c r="S194" i="5"/>
  <c r="U194" i="5"/>
  <c r="T195" i="5"/>
  <c r="W193" i="4"/>
  <c r="V193" i="4"/>
  <c r="T195" i="4"/>
  <c r="U194" i="4"/>
  <c r="S194" i="4"/>
  <c r="W193" i="3"/>
  <c r="V193" i="3"/>
  <c r="U194" i="3"/>
  <c r="T195" i="3"/>
  <c r="S194" i="3"/>
  <c r="U195" i="6"/>
  <c r="T196" i="6"/>
  <c r="S195" i="6"/>
  <c r="W194" i="6"/>
  <c r="V194" i="6"/>
  <c r="W194" i="5"/>
  <c r="V194" i="5"/>
  <c r="S195" i="5"/>
  <c r="U195" i="5"/>
  <c r="T196" i="5"/>
  <c r="S195" i="4"/>
  <c r="T196" i="4"/>
  <c r="U195" i="4"/>
  <c r="W194" i="4"/>
  <c r="V194" i="4"/>
  <c r="T196" i="3"/>
  <c r="U195" i="3"/>
  <c r="S195" i="3"/>
  <c r="W194" i="3"/>
  <c r="V194" i="3"/>
  <c r="U196" i="6"/>
  <c r="T197" i="6"/>
  <c r="S196" i="6"/>
  <c r="W195" i="6"/>
  <c r="V195" i="6"/>
  <c r="W195" i="5"/>
  <c r="V195" i="5"/>
  <c r="S196" i="5"/>
  <c r="U196" i="5"/>
  <c r="T197" i="5"/>
  <c r="W195" i="4"/>
  <c r="V195" i="4"/>
  <c r="T197" i="4"/>
  <c r="U196" i="4"/>
  <c r="S196" i="4"/>
  <c r="U196" i="3"/>
  <c r="S196" i="3"/>
  <c r="T197" i="3"/>
  <c r="W195" i="3"/>
  <c r="V195" i="3"/>
  <c r="S197" i="6"/>
  <c r="T198" i="6"/>
  <c r="U197" i="6"/>
  <c r="V196" i="6"/>
  <c r="W196" i="6"/>
  <c r="W196" i="5"/>
  <c r="V196" i="5"/>
  <c r="S197" i="5"/>
  <c r="T198" i="5"/>
  <c r="U197" i="5"/>
  <c r="S197" i="4"/>
  <c r="T198" i="4"/>
  <c r="U197" i="4"/>
  <c r="W196" i="4"/>
  <c r="V196" i="4"/>
  <c r="W196" i="3"/>
  <c r="V196" i="3"/>
  <c r="U197" i="3"/>
  <c r="T198" i="3"/>
  <c r="S197" i="3"/>
  <c r="W197" i="6"/>
  <c r="V197" i="6"/>
  <c r="S198" i="6"/>
  <c r="T199" i="6"/>
  <c r="U198" i="6"/>
  <c r="W197" i="5"/>
  <c r="V197" i="5"/>
  <c r="S198" i="5"/>
  <c r="T199" i="5"/>
  <c r="U198" i="5"/>
  <c r="W197" i="4"/>
  <c r="V197" i="4"/>
  <c r="U198" i="4"/>
  <c r="S198" i="4"/>
  <c r="T199" i="4"/>
  <c r="S198" i="3"/>
  <c r="U198" i="3"/>
  <c r="T199" i="3"/>
  <c r="W197" i="3"/>
  <c r="V197" i="3"/>
  <c r="W198" i="6"/>
  <c r="V198" i="6"/>
  <c r="S199" i="6"/>
  <c r="T200" i="6"/>
  <c r="U199" i="6"/>
  <c r="W198" i="5"/>
  <c r="V198" i="5"/>
  <c r="U199" i="5"/>
  <c r="S199" i="5"/>
  <c r="T200" i="5"/>
  <c r="W198" i="4"/>
  <c r="V198" i="4"/>
  <c r="S199" i="4"/>
  <c r="T200" i="4"/>
  <c r="U199" i="4"/>
  <c r="W198" i="3"/>
  <c r="V198" i="3"/>
  <c r="U199" i="3"/>
  <c r="S199" i="3"/>
  <c r="T200" i="3"/>
  <c r="W199" i="6"/>
  <c r="V199" i="6"/>
  <c r="U200" i="6"/>
  <c r="T201" i="6"/>
  <c r="S200" i="6"/>
  <c r="W199" i="5"/>
  <c r="V199" i="5"/>
  <c r="T201" i="5"/>
  <c r="S200" i="5"/>
  <c r="U200" i="5"/>
  <c r="W199" i="4"/>
  <c r="V199" i="4"/>
  <c r="U200" i="4"/>
  <c r="S200" i="4"/>
  <c r="T201" i="4"/>
  <c r="W199" i="3"/>
  <c r="V199" i="3"/>
  <c r="S200" i="3"/>
  <c r="U200" i="3"/>
  <c r="T201" i="3"/>
  <c r="U201" i="6"/>
  <c r="T202" i="6"/>
  <c r="S201" i="6"/>
  <c r="W200" i="6"/>
  <c r="V200" i="6"/>
  <c r="U201" i="5"/>
  <c r="T202" i="5"/>
  <c r="S201" i="5"/>
  <c r="W200" i="5"/>
  <c r="V200" i="5"/>
  <c r="W200" i="4"/>
  <c r="V200" i="4"/>
  <c r="U201" i="4"/>
  <c r="T202" i="4"/>
  <c r="S201" i="4"/>
  <c r="W200" i="3"/>
  <c r="V200" i="3"/>
  <c r="S201" i="3"/>
  <c r="T202" i="3"/>
  <c r="U201" i="3"/>
  <c r="U202" i="6"/>
  <c r="T203" i="6"/>
  <c r="S202" i="6"/>
  <c r="V201" i="6"/>
  <c r="W201" i="6"/>
  <c r="U202" i="5"/>
  <c r="S202" i="5"/>
  <c r="T203" i="5"/>
  <c r="W201" i="5"/>
  <c r="V201" i="5"/>
  <c r="S202" i="4"/>
  <c r="U202" i="4"/>
  <c r="T203" i="4"/>
  <c r="W201" i="4"/>
  <c r="V201" i="4"/>
  <c r="W201" i="3"/>
  <c r="V201" i="3"/>
  <c r="T203" i="3"/>
  <c r="S202" i="3"/>
  <c r="U202" i="3"/>
  <c r="S203" i="6"/>
  <c r="T204" i="6"/>
  <c r="U203" i="6"/>
  <c r="W202" i="6"/>
  <c r="V202" i="6"/>
  <c r="W202" i="5"/>
  <c r="V202" i="5"/>
  <c r="T204" i="5"/>
  <c r="S203" i="5"/>
  <c r="U203" i="5"/>
  <c r="W202" i="4"/>
  <c r="V202" i="4"/>
  <c r="U203" i="4"/>
  <c r="T204" i="4"/>
  <c r="S203" i="4"/>
  <c r="T204" i="3"/>
  <c r="S203" i="3"/>
  <c r="U203" i="3"/>
  <c r="W202" i="3"/>
  <c r="V202" i="3"/>
  <c r="W203" i="6"/>
  <c r="V203" i="6"/>
  <c r="T205" i="6"/>
  <c r="U204" i="6"/>
  <c r="S204" i="6"/>
  <c r="S204" i="5"/>
  <c r="T205" i="5"/>
  <c r="U204" i="5"/>
  <c r="W203" i="5"/>
  <c r="V203" i="5"/>
  <c r="T205" i="4"/>
  <c r="U204" i="4"/>
  <c r="S204" i="4"/>
  <c r="W203" i="4"/>
  <c r="V203" i="4"/>
  <c r="S204" i="3"/>
  <c r="T205" i="3"/>
  <c r="U204" i="3"/>
  <c r="W203" i="3"/>
  <c r="V203" i="3"/>
  <c r="U205" i="6"/>
  <c r="T206" i="6"/>
  <c r="S205" i="6"/>
  <c r="V204" i="6"/>
  <c r="W204" i="6"/>
  <c r="W204" i="5"/>
  <c r="V204" i="5"/>
  <c r="S205" i="5"/>
  <c r="U205" i="5"/>
  <c r="T206" i="5"/>
  <c r="T206" i="4"/>
  <c r="U205" i="4"/>
  <c r="S205" i="4"/>
  <c r="W204" i="4"/>
  <c r="V204" i="4"/>
  <c r="W204" i="3"/>
  <c r="V204" i="3"/>
  <c r="T206" i="3"/>
  <c r="S205" i="3"/>
  <c r="U205" i="3"/>
  <c r="S206" i="6"/>
  <c r="T207" i="6"/>
  <c r="U206" i="6"/>
  <c r="W205" i="6"/>
  <c r="V205" i="6"/>
  <c r="W205" i="5"/>
  <c r="V205" i="5"/>
  <c r="T207" i="5"/>
  <c r="U206" i="5"/>
  <c r="S206" i="5"/>
  <c r="T207" i="4"/>
  <c r="S206" i="4"/>
  <c r="U206" i="4"/>
  <c r="W205" i="4"/>
  <c r="V205" i="4"/>
  <c r="T207" i="3"/>
  <c r="S206" i="3"/>
  <c r="U206" i="3"/>
  <c r="W205" i="3"/>
  <c r="V205" i="3"/>
  <c r="V206" i="6"/>
  <c r="W206" i="6"/>
  <c r="S207" i="6"/>
  <c r="T208" i="6"/>
  <c r="U207" i="6"/>
  <c r="U207" i="5"/>
  <c r="S207" i="5"/>
  <c r="T208" i="5"/>
  <c r="W206" i="5"/>
  <c r="V206" i="5"/>
  <c r="T208" i="4"/>
  <c r="U207" i="4"/>
  <c r="S207" i="4"/>
  <c r="W206" i="4"/>
  <c r="V206" i="4"/>
  <c r="T208" i="3"/>
  <c r="U207" i="3"/>
  <c r="S207" i="3"/>
  <c r="W206" i="3"/>
  <c r="V206" i="3"/>
  <c r="V207" i="6"/>
  <c r="W207" i="6"/>
  <c r="T209" i="6"/>
  <c r="S208" i="6"/>
  <c r="U208" i="6"/>
  <c r="W207" i="5"/>
  <c r="V207" i="5"/>
  <c r="T209" i="5"/>
  <c r="S208" i="5"/>
  <c r="U208" i="5"/>
  <c r="T209" i="4"/>
  <c r="U208" i="4"/>
  <c r="S208" i="4"/>
  <c r="W207" i="4"/>
  <c r="V207" i="4"/>
  <c r="S208" i="3"/>
  <c r="U208" i="3"/>
  <c r="T209" i="3"/>
  <c r="W207" i="3"/>
  <c r="V207" i="3"/>
  <c r="U209" i="6"/>
  <c r="T210" i="6"/>
  <c r="S209" i="6"/>
  <c r="V208" i="6"/>
  <c r="W208" i="6"/>
  <c r="S209" i="5"/>
  <c r="U209" i="5"/>
  <c r="T210" i="5"/>
  <c r="W208" i="5"/>
  <c r="V208" i="5"/>
  <c r="U209" i="4"/>
  <c r="T210" i="4"/>
  <c r="S209" i="4"/>
  <c r="W208" i="4"/>
  <c r="V208" i="4"/>
  <c r="W208" i="3"/>
  <c r="V208" i="3"/>
  <c r="T210" i="3"/>
  <c r="S209" i="3"/>
  <c r="U209" i="3"/>
  <c r="S210" i="6"/>
  <c r="U210" i="6"/>
  <c r="T211" i="6"/>
  <c r="V209" i="6"/>
  <c r="W209" i="6"/>
  <c r="W209" i="5"/>
  <c r="V209" i="5"/>
  <c r="S210" i="5"/>
  <c r="T211" i="5"/>
  <c r="U210" i="5"/>
  <c r="U210" i="4"/>
  <c r="T211" i="4"/>
  <c r="S210" i="4"/>
  <c r="W209" i="4"/>
  <c r="V209" i="4"/>
  <c r="T211" i="3"/>
  <c r="S210" i="3"/>
  <c r="U210" i="3"/>
  <c r="W209" i="3"/>
  <c r="V209" i="3"/>
  <c r="V210" i="6"/>
  <c r="W210" i="6"/>
  <c r="S211" i="6"/>
  <c r="U211" i="6"/>
  <c r="T212" i="6"/>
  <c r="W210" i="5"/>
  <c r="V210" i="5"/>
  <c r="S211" i="5"/>
  <c r="U211" i="5"/>
  <c r="T212" i="5"/>
  <c r="T212" i="4"/>
  <c r="U211" i="4"/>
  <c r="S211" i="4"/>
  <c r="W210" i="4"/>
  <c r="V210" i="4"/>
  <c r="U211" i="3"/>
  <c r="S211" i="3"/>
  <c r="T212" i="3"/>
  <c r="W210" i="3"/>
  <c r="V210" i="3"/>
  <c r="W211" i="6"/>
  <c r="V211" i="6"/>
  <c r="T213" i="6"/>
  <c r="S212" i="6"/>
  <c r="U212" i="6"/>
  <c r="W211" i="5"/>
  <c r="V211" i="5"/>
  <c r="S212" i="5"/>
  <c r="U212" i="5"/>
  <c r="T213" i="5"/>
  <c r="T213" i="4"/>
  <c r="U212" i="4"/>
  <c r="S212" i="4"/>
  <c r="W211" i="4"/>
  <c r="V211" i="4"/>
  <c r="W211" i="3"/>
  <c r="V211" i="3"/>
  <c r="S212" i="3"/>
  <c r="T213" i="3"/>
  <c r="U212" i="3"/>
  <c r="S213" i="6"/>
  <c r="U213" i="6"/>
  <c r="T214" i="6"/>
  <c r="W212" i="6"/>
  <c r="V212" i="6"/>
  <c r="W212" i="5"/>
  <c r="V212" i="5"/>
  <c r="U213" i="5"/>
  <c r="T214" i="5"/>
  <c r="S213" i="5"/>
  <c r="T214" i="4"/>
  <c r="U213" i="4"/>
  <c r="S213" i="4"/>
  <c r="W212" i="4"/>
  <c r="V212" i="4"/>
  <c r="W212" i="3"/>
  <c r="V212" i="3"/>
  <c r="S213" i="3"/>
  <c r="U213" i="3"/>
  <c r="T214" i="3"/>
  <c r="W213" i="6"/>
  <c r="V213" i="6"/>
  <c r="S214" i="6"/>
  <c r="U214" i="6"/>
  <c r="T215" i="6"/>
  <c r="U214" i="5"/>
  <c r="T215" i="5"/>
  <c r="S214" i="5"/>
  <c r="W213" i="5"/>
  <c r="V213" i="5"/>
  <c r="U214" i="4"/>
  <c r="T215" i="4"/>
  <c r="S214" i="4"/>
  <c r="W213" i="4"/>
  <c r="V213" i="4"/>
  <c r="W213" i="3"/>
  <c r="V213" i="3"/>
  <c r="U214" i="3"/>
  <c r="T215" i="3"/>
  <c r="S214" i="3"/>
  <c r="V214" i="6"/>
  <c r="W214" i="6"/>
  <c r="S215" i="6"/>
  <c r="T216" i="6"/>
  <c r="U215" i="6"/>
  <c r="T216" i="5"/>
  <c r="U215" i="5"/>
  <c r="S215" i="5"/>
  <c r="W214" i="5"/>
  <c r="V214" i="5"/>
  <c r="T216" i="4"/>
  <c r="S215" i="4"/>
  <c r="U215" i="4"/>
  <c r="W214" i="4"/>
  <c r="V214" i="4"/>
  <c r="T216" i="3"/>
  <c r="U215" i="3"/>
  <c r="S215" i="3"/>
  <c r="W214" i="3"/>
  <c r="V214" i="3"/>
  <c r="V215" i="6"/>
  <c r="W215" i="6"/>
  <c r="T217" i="6"/>
  <c r="S216" i="6"/>
  <c r="U216" i="6"/>
  <c r="U216" i="5"/>
  <c r="T217" i="5"/>
  <c r="S216" i="5"/>
  <c r="W215" i="5"/>
  <c r="V215" i="5"/>
  <c r="T217" i="4"/>
  <c r="U216" i="4"/>
  <c r="S216" i="4"/>
  <c r="W215" i="4"/>
  <c r="V215" i="4"/>
  <c r="S216" i="3"/>
  <c r="U216" i="3"/>
  <c r="T217" i="3"/>
  <c r="W215" i="3"/>
  <c r="V215" i="3"/>
  <c r="U217" i="6"/>
  <c r="T218" i="6"/>
  <c r="S217" i="6"/>
  <c r="V216" i="6"/>
  <c r="W216" i="6"/>
  <c r="S217" i="5"/>
  <c r="T218" i="5"/>
  <c r="U217" i="5"/>
  <c r="W216" i="5"/>
  <c r="V216" i="5"/>
  <c r="S217" i="4"/>
  <c r="U217" i="4"/>
  <c r="T218" i="4"/>
  <c r="W216" i="4"/>
  <c r="V216" i="4"/>
  <c r="W216" i="3"/>
  <c r="V216" i="3"/>
  <c r="U217" i="3"/>
  <c r="S217" i="3"/>
  <c r="T218" i="3"/>
  <c r="U218" i="6"/>
  <c r="S218" i="6"/>
  <c r="T219" i="6"/>
  <c r="V217" i="6"/>
  <c r="W217" i="6"/>
  <c r="W217" i="5"/>
  <c r="V217" i="5"/>
  <c r="S218" i="5"/>
  <c r="T219" i="5"/>
  <c r="U218" i="5"/>
  <c r="W217" i="4"/>
  <c r="V217" i="4"/>
  <c r="U218" i="4"/>
  <c r="S218" i="4"/>
  <c r="T219" i="4"/>
  <c r="W217" i="3"/>
  <c r="V217" i="3"/>
  <c r="S218" i="3"/>
  <c r="U218" i="3"/>
  <c r="T219" i="3"/>
  <c r="W218" i="6"/>
  <c r="V218" i="6"/>
  <c r="U219" i="6"/>
  <c r="S219" i="6"/>
  <c r="T220" i="6"/>
  <c r="W218" i="5"/>
  <c r="V218" i="5"/>
  <c r="U219" i="5"/>
  <c r="S219" i="5"/>
  <c r="T220" i="5"/>
  <c r="W218" i="4"/>
  <c r="V218" i="4"/>
  <c r="T220" i="4"/>
  <c r="U219" i="4"/>
  <c r="S219" i="4"/>
  <c r="W218" i="3"/>
  <c r="V218" i="3"/>
  <c r="U219" i="3"/>
  <c r="S219" i="3"/>
  <c r="T220" i="3"/>
  <c r="V219" i="6"/>
  <c r="W219" i="6"/>
  <c r="U220" i="6"/>
  <c r="T221" i="6"/>
  <c r="S220" i="6"/>
  <c r="W219" i="5"/>
  <c r="V219" i="5"/>
  <c r="U220" i="5"/>
  <c r="T221" i="5"/>
  <c r="S220" i="5"/>
  <c r="T221" i="4"/>
  <c r="U220" i="4"/>
  <c r="S220" i="4"/>
  <c r="W219" i="4"/>
  <c r="V219" i="4"/>
  <c r="W219" i="3"/>
  <c r="V219" i="3"/>
  <c r="U220" i="3"/>
  <c r="T221" i="3"/>
  <c r="S220" i="3"/>
  <c r="S221" i="6"/>
  <c r="U221" i="6"/>
  <c r="T222" i="6"/>
  <c r="V220" i="6"/>
  <c r="W220" i="6"/>
  <c r="S221" i="5"/>
  <c r="U221" i="5"/>
  <c r="T222" i="5"/>
  <c r="W220" i="5"/>
  <c r="V220" i="5"/>
  <c r="T222" i="4"/>
  <c r="U221" i="4"/>
  <c r="S221" i="4"/>
  <c r="W220" i="4"/>
  <c r="V220" i="4"/>
  <c r="S221" i="3"/>
  <c r="U221" i="3"/>
  <c r="T222" i="3"/>
  <c r="W220" i="3"/>
  <c r="V220" i="3"/>
  <c r="V221" i="6"/>
  <c r="W221" i="6"/>
  <c r="S222" i="6"/>
  <c r="U222" i="6"/>
  <c r="T223" i="6"/>
  <c r="W221" i="5"/>
  <c r="V221" i="5"/>
  <c r="T223" i="5"/>
  <c r="U222" i="5"/>
  <c r="S222" i="5"/>
  <c r="T223" i="4"/>
  <c r="S222" i="4"/>
  <c r="U222" i="4"/>
  <c r="W221" i="4"/>
  <c r="V221" i="4"/>
  <c r="W221" i="3"/>
  <c r="V221" i="3"/>
  <c r="T223" i="3"/>
  <c r="S222" i="3"/>
  <c r="U222" i="3"/>
  <c r="W222" i="6"/>
  <c r="V222" i="6"/>
  <c r="U223" i="6"/>
  <c r="S223" i="6"/>
  <c r="T224" i="6"/>
  <c r="U223" i="5"/>
  <c r="S223" i="5"/>
  <c r="T224" i="5"/>
  <c r="W222" i="5"/>
  <c r="V222" i="5"/>
  <c r="U223" i="4"/>
  <c r="S223" i="4"/>
  <c r="T224" i="4"/>
  <c r="W222" i="4"/>
  <c r="V222" i="4"/>
  <c r="T224" i="3"/>
  <c r="S223" i="3"/>
  <c r="U223" i="3"/>
  <c r="W222" i="3"/>
  <c r="V222" i="3"/>
  <c r="V223" i="6"/>
  <c r="W223" i="6"/>
  <c r="U224" i="6"/>
  <c r="S224" i="6"/>
  <c r="T225" i="6"/>
  <c r="W223" i="5"/>
  <c r="V223" i="5"/>
  <c r="S224" i="5"/>
  <c r="T225" i="5"/>
  <c r="U224" i="5"/>
  <c r="W223" i="4"/>
  <c r="V223" i="4"/>
  <c r="S224" i="4"/>
  <c r="T225" i="4"/>
  <c r="U224" i="4"/>
  <c r="S224" i="3"/>
  <c r="U224" i="3"/>
  <c r="T225" i="3"/>
  <c r="W223" i="3"/>
  <c r="V223" i="3"/>
  <c r="W224" i="6"/>
  <c r="V224" i="6"/>
  <c r="S225" i="6"/>
  <c r="T226" i="6"/>
  <c r="U225" i="6"/>
  <c r="W224" i="5"/>
  <c r="V224" i="5"/>
  <c r="S225" i="5"/>
  <c r="T226" i="5"/>
  <c r="U225" i="5"/>
  <c r="W224" i="4"/>
  <c r="V224" i="4"/>
  <c r="U225" i="4"/>
  <c r="T226" i="4"/>
  <c r="S225" i="4"/>
  <c r="W224" i="3"/>
  <c r="V224" i="3"/>
  <c r="U225" i="3"/>
  <c r="S225" i="3"/>
  <c r="T226" i="3"/>
  <c r="V225" i="6"/>
  <c r="W225" i="6"/>
  <c r="U226" i="6"/>
  <c r="T227" i="6"/>
  <c r="S226" i="6"/>
  <c r="W225" i="5"/>
  <c r="V225" i="5"/>
  <c r="U226" i="5"/>
  <c r="T227" i="5"/>
  <c r="S226" i="5"/>
  <c r="S226" i="4"/>
  <c r="U226" i="4"/>
  <c r="T227" i="4"/>
  <c r="W225" i="4"/>
  <c r="V225" i="4"/>
  <c r="W225" i="3"/>
  <c r="V225" i="3"/>
  <c r="S226" i="3"/>
  <c r="U226" i="3"/>
  <c r="T227" i="3"/>
  <c r="T228" i="6"/>
  <c r="U227" i="6"/>
  <c r="S227" i="6"/>
  <c r="W226" i="6"/>
  <c r="V226" i="6"/>
  <c r="T228" i="5"/>
  <c r="U227" i="5"/>
  <c r="S227" i="5"/>
  <c r="W226" i="5"/>
  <c r="V226" i="5"/>
  <c r="W226" i="4"/>
  <c r="V226" i="4"/>
  <c r="S227" i="4"/>
  <c r="T228" i="4"/>
  <c r="U227" i="4"/>
  <c r="W226" i="3"/>
  <c r="V226" i="3"/>
  <c r="T228" i="3"/>
  <c r="U227" i="3"/>
  <c r="S227" i="3"/>
  <c r="U228" i="6"/>
  <c r="T229" i="6"/>
  <c r="S228" i="6"/>
  <c r="V227" i="6"/>
  <c r="W227" i="6"/>
  <c r="S228" i="5"/>
  <c r="U228" i="5"/>
  <c r="T229" i="5"/>
  <c r="W227" i="5"/>
  <c r="V227" i="5"/>
  <c r="W227" i="4"/>
  <c r="V227" i="4"/>
  <c r="T229" i="4"/>
  <c r="U228" i="4"/>
  <c r="S228" i="4"/>
  <c r="T229" i="3"/>
  <c r="S228" i="3"/>
  <c r="U228" i="3"/>
  <c r="W227" i="3"/>
  <c r="V227" i="3"/>
  <c r="U229" i="6"/>
  <c r="S229" i="6"/>
  <c r="T230" i="6"/>
  <c r="V228" i="6"/>
  <c r="W228" i="6"/>
  <c r="W228" i="5"/>
  <c r="V228" i="5"/>
  <c r="S229" i="5"/>
  <c r="T230" i="5"/>
  <c r="U229" i="5"/>
  <c r="S229" i="4"/>
  <c r="T230" i="4"/>
  <c r="U229" i="4"/>
  <c r="W228" i="4"/>
  <c r="V228" i="4"/>
  <c r="U229" i="3"/>
  <c r="S229" i="3"/>
  <c r="T230" i="3"/>
  <c r="W228" i="3"/>
  <c r="V228" i="3"/>
  <c r="W229" i="6"/>
  <c r="V229" i="6"/>
  <c r="S230" i="6"/>
  <c r="U230" i="6"/>
  <c r="T231" i="6"/>
  <c r="W229" i="5"/>
  <c r="V229" i="5"/>
  <c r="U230" i="5"/>
  <c r="S230" i="5"/>
  <c r="T231" i="5"/>
  <c r="W229" i="4"/>
  <c r="V229" i="4"/>
  <c r="U230" i="4"/>
  <c r="S230" i="4"/>
  <c r="T231" i="4"/>
  <c r="W229" i="3"/>
  <c r="V229" i="3"/>
  <c r="S230" i="3"/>
  <c r="T231" i="3"/>
  <c r="U230" i="3"/>
  <c r="W230" i="6"/>
  <c r="V230" i="6"/>
  <c r="U231" i="6"/>
  <c r="T232" i="6"/>
  <c r="S231" i="6"/>
  <c r="W230" i="5"/>
  <c r="V230" i="5"/>
  <c r="T232" i="5"/>
  <c r="U231" i="5"/>
  <c r="S231" i="5"/>
  <c r="W230" i="4"/>
  <c r="V230" i="4"/>
  <c r="T232" i="4"/>
  <c r="U231" i="4"/>
  <c r="S231" i="4"/>
  <c r="W230" i="3"/>
  <c r="V230" i="3"/>
  <c r="S231" i="3"/>
  <c r="U231" i="3"/>
  <c r="T232" i="3"/>
  <c r="S232" i="6"/>
  <c r="U232" i="6"/>
  <c r="T233" i="6"/>
  <c r="W231" i="6"/>
  <c r="V231" i="6"/>
  <c r="U232" i="5"/>
  <c r="S232" i="5"/>
  <c r="T233" i="5"/>
  <c r="W231" i="5"/>
  <c r="V231" i="5"/>
  <c r="T233" i="4"/>
  <c r="S232" i="4"/>
  <c r="U232" i="4"/>
  <c r="W231" i="4"/>
  <c r="V231" i="4"/>
  <c r="W231" i="3"/>
  <c r="V231" i="3"/>
  <c r="S232" i="3"/>
  <c r="U232" i="3"/>
  <c r="T233" i="3"/>
  <c r="V232" i="6"/>
  <c r="W232" i="6"/>
  <c r="S233" i="6"/>
  <c r="U233" i="6"/>
  <c r="T234" i="6"/>
  <c r="W232" i="5"/>
  <c r="V232" i="5"/>
  <c r="T234" i="5"/>
  <c r="S233" i="5"/>
  <c r="U233" i="5"/>
  <c r="S233" i="4"/>
  <c r="T234" i="4"/>
  <c r="U233" i="4"/>
  <c r="W232" i="4"/>
  <c r="V232" i="4"/>
  <c r="W232" i="3"/>
  <c r="V232" i="3"/>
  <c r="U233" i="3"/>
  <c r="S233" i="3"/>
  <c r="T234" i="3"/>
  <c r="W233" i="6"/>
  <c r="V233" i="6"/>
  <c r="S234" i="6"/>
  <c r="U234" i="6"/>
  <c r="T235" i="6"/>
  <c r="S234" i="5"/>
  <c r="T235" i="5"/>
  <c r="U234" i="5"/>
  <c r="W233" i="5"/>
  <c r="V233" i="5"/>
  <c r="W233" i="4"/>
  <c r="V233" i="4"/>
  <c r="S234" i="4"/>
  <c r="U234" i="4"/>
  <c r="T235" i="4"/>
  <c r="W233" i="3"/>
  <c r="V233" i="3"/>
  <c r="T235" i="3"/>
  <c r="U234" i="3"/>
  <c r="S234" i="3"/>
  <c r="V234" i="6"/>
  <c r="W234" i="6"/>
  <c r="U235" i="6"/>
  <c r="S235" i="6"/>
  <c r="T236" i="6"/>
  <c r="W234" i="5"/>
  <c r="V234" i="5"/>
  <c r="U235" i="5"/>
  <c r="T236" i="5"/>
  <c r="S235" i="5"/>
  <c r="W234" i="4"/>
  <c r="V234" i="4"/>
  <c r="S235" i="4"/>
  <c r="U235" i="4"/>
  <c r="T236" i="4"/>
  <c r="U235" i="3"/>
  <c r="S235" i="3"/>
  <c r="T236" i="3"/>
  <c r="W234" i="3"/>
  <c r="V234" i="3"/>
  <c r="W235" i="6"/>
  <c r="V235" i="6"/>
  <c r="T237" i="6"/>
  <c r="U236" i="6"/>
  <c r="S236" i="6"/>
  <c r="U236" i="5"/>
  <c r="T237" i="5"/>
  <c r="S236" i="5"/>
  <c r="W235" i="5"/>
  <c r="V235" i="5"/>
  <c r="W235" i="4"/>
  <c r="V235" i="4"/>
  <c r="T237" i="4"/>
  <c r="S236" i="4"/>
  <c r="U236" i="4"/>
  <c r="W235" i="3"/>
  <c r="V235" i="3"/>
  <c r="S236" i="3"/>
  <c r="T237" i="3"/>
  <c r="U236" i="3"/>
  <c r="T238" i="6"/>
  <c r="S237" i="6"/>
  <c r="U237" i="6"/>
  <c r="V236" i="6"/>
  <c r="W236" i="6"/>
  <c r="T238" i="5"/>
  <c r="S237" i="5"/>
  <c r="U237" i="5"/>
  <c r="W236" i="5"/>
  <c r="V236" i="5"/>
  <c r="U237" i="4"/>
  <c r="S237" i="4"/>
  <c r="T238" i="4"/>
  <c r="W236" i="4"/>
  <c r="V236" i="4"/>
  <c r="W236" i="3"/>
  <c r="V236" i="3"/>
  <c r="T238" i="3"/>
  <c r="U237" i="3"/>
  <c r="S237" i="3"/>
  <c r="U238" i="6"/>
  <c r="S238" i="6"/>
  <c r="T239" i="6"/>
  <c r="V237" i="6"/>
  <c r="W237" i="6"/>
  <c r="T239" i="5"/>
  <c r="S238" i="5"/>
  <c r="U238" i="5"/>
  <c r="W237" i="5"/>
  <c r="V237" i="5"/>
  <c r="W237" i="4"/>
  <c r="V237" i="4"/>
  <c r="S238" i="4"/>
  <c r="U238" i="4"/>
  <c r="T239" i="4"/>
  <c r="U238" i="3"/>
  <c r="S238" i="3"/>
  <c r="T239" i="3"/>
  <c r="W237" i="3"/>
  <c r="V237" i="3"/>
  <c r="W238" i="6"/>
  <c r="V238" i="6"/>
  <c r="S239" i="6"/>
  <c r="U239" i="6"/>
  <c r="T240" i="6"/>
  <c r="U239" i="5"/>
  <c r="S239" i="5"/>
  <c r="T240" i="5"/>
  <c r="W238" i="5"/>
  <c r="V238" i="5"/>
  <c r="W238" i="4"/>
  <c r="V238" i="4"/>
  <c r="S239" i="4"/>
  <c r="T240" i="4"/>
  <c r="U239" i="4"/>
  <c r="W238" i="3"/>
  <c r="V238" i="3"/>
  <c r="T240" i="3"/>
  <c r="S239" i="3"/>
  <c r="U239" i="3"/>
  <c r="V239" i="6"/>
  <c r="W239" i="6"/>
  <c r="U240" i="6"/>
  <c r="S240" i="6"/>
  <c r="T241" i="6"/>
  <c r="W239" i="5"/>
  <c r="V239" i="5"/>
  <c r="S240" i="5"/>
  <c r="T241" i="5"/>
  <c r="U240" i="5"/>
  <c r="W239" i="4"/>
  <c r="V239" i="4"/>
  <c r="T241" i="4"/>
  <c r="U240" i="4"/>
  <c r="S240" i="4"/>
  <c r="S240" i="3"/>
  <c r="U240" i="3"/>
  <c r="T241" i="3"/>
  <c r="W239" i="3"/>
  <c r="V239" i="3"/>
  <c r="W240" i="6"/>
  <c r="V240" i="6"/>
  <c r="U241" i="6"/>
  <c r="S241" i="6"/>
  <c r="T242" i="6"/>
  <c r="W240" i="5"/>
  <c r="V240" i="5"/>
  <c r="S241" i="5"/>
  <c r="U241" i="5"/>
  <c r="T242" i="5"/>
  <c r="S241" i="4"/>
  <c r="T242" i="4"/>
  <c r="U241" i="4"/>
  <c r="W240" i="4"/>
  <c r="V240" i="4"/>
  <c r="W240" i="3"/>
  <c r="V240" i="3"/>
  <c r="U241" i="3"/>
  <c r="S241" i="3"/>
  <c r="T242" i="3"/>
  <c r="W241" i="6"/>
  <c r="V241" i="6"/>
  <c r="U242" i="6"/>
  <c r="S242" i="6"/>
  <c r="T243" i="6"/>
  <c r="W241" i="5"/>
  <c r="V241" i="5"/>
  <c r="S242" i="5"/>
  <c r="T243" i="5"/>
  <c r="U242" i="5"/>
  <c r="W241" i="4"/>
  <c r="V241" i="4"/>
  <c r="U242" i="4"/>
  <c r="S242" i="4"/>
  <c r="T243" i="4"/>
  <c r="W241" i="3"/>
  <c r="V241" i="3"/>
  <c r="T243" i="3"/>
  <c r="U242" i="3"/>
  <c r="S242" i="3"/>
  <c r="V242" i="6"/>
  <c r="W242" i="6"/>
  <c r="T244" i="6"/>
  <c r="U243" i="6"/>
  <c r="S243" i="6"/>
  <c r="W242" i="5"/>
  <c r="V242" i="5"/>
  <c r="U243" i="5"/>
  <c r="T244" i="5"/>
  <c r="S243" i="5"/>
  <c r="W242" i="4"/>
  <c r="V242" i="4"/>
  <c r="S243" i="4"/>
  <c r="T244" i="4"/>
  <c r="U243" i="4"/>
  <c r="S243" i="3"/>
  <c r="U243" i="3"/>
  <c r="T244" i="3"/>
  <c r="W242" i="3"/>
  <c r="V242" i="3"/>
  <c r="U244" i="6"/>
  <c r="T245" i="6"/>
  <c r="S244" i="6"/>
  <c r="V243" i="6"/>
  <c r="W243" i="6"/>
  <c r="S244" i="5"/>
  <c r="T245" i="5"/>
  <c r="U244" i="5"/>
  <c r="W243" i="5"/>
  <c r="V243" i="5"/>
  <c r="W243" i="4"/>
  <c r="V243" i="4"/>
  <c r="T245" i="4"/>
  <c r="S244" i="4"/>
  <c r="U244" i="4"/>
  <c r="W243" i="3"/>
  <c r="V243" i="3"/>
  <c r="T245" i="3"/>
  <c r="S244" i="3"/>
  <c r="U244" i="3"/>
  <c r="S245" i="6"/>
  <c r="T246" i="6"/>
  <c r="U245" i="6"/>
  <c r="V244" i="6"/>
  <c r="W244" i="6"/>
  <c r="W244" i="5"/>
  <c r="V244" i="5"/>
  <c r="U245" i="5"/>
  <c r="T246" i="5"/>
  <c r="S245" i="5"/>
  <c r="U245" i="4"/>
  <c r="T246" i="4"/>
  <c r="S245" i="4"/>
  <c r="W244" i="4"/>
  <c r="V244" i="4"/>
  <c r="S245" i="3"/>
  <c r="U245" i="3"/>
  <c r="T246" i="3"/>
  <c r="W244" i="3"/>
  <c r="V244" i="3"/>
  <c r="W245" i="6"/>
  <c r="V245" i="6"/>
  <c r="T247" i="6"/>
  <c r="U246" i="6"/>
  <c r="S246" i="6"/>
  <c r="S246" i="5"/>
  <c r="U246" i="5"/>
  <c r="T247" i="5"/>
  <c r="W245" i="5"/>
  <c r="V245" i="5"/>
  <c r="T247" i="4"/>
  <c r="U246" i="4"/>
  <c r="S246" i="4"/>
  <c r="W245" i="4"/>
  <c r="V245" i="4"/>
  <c r="W245" i="3"/>
  <c r="V245" i="3"/>
  <c r="T247" i="3"/>
  <c r="U246" i="3"/>
  <c r="S246" i="3"/>
  <c r="U247" i="6"/>
  <c r="T248" i="6"/>
  <c r="S247" i="6"/>
  <c r="V246" i="6"/>
  <c r="W246" i="6"/>
  <c r="W246" i="5"/>
  <c r="V246" i="5"/>
  <c r="U247" i="5"/>
  <c r="S247" i="5"/>
  <c r="T248" i="5"/>
  <c r="T248" i="4"/>
  <c r="S247" i="4"/>
  <c r="U247" i="4"/>
  <c r="W246" i="4"/>
  <c r="V246" i="4"/>
  <c r="S247" i="3"/>
  <c r="U247" i="3"/>
  <c r="T248" i="3"/>
  <c r="W246" i="3"/>
  <c r="V246" i="3"/>
  <c r="U248" i="6"/>
  <c r="S248" i="6"/>
  <c r="T249" i="6"/>
  <c r="W247" i="6"/>
  <c r="V247" i="6"/>
  <c r="W247" i="5"/>
  <c r="V247" i="5"/>
  <c r="U248" i="5"/>
  <c r="T249" i="5"/>
  <c r="S248" i="5"/>
  <c r="T249" i="4"/>
  <c r="U248" i="4"/>
  <c r="S248" i="4"/>
  <c r="W247" i="4"/>
  <c r="V247" i="4"/>
  <c r="W247" i="3"/>
  <c r="V247" i="3"/>
  <c r="S248" i="3"/>
  <c r="U248" i="3"/>
  <c r="T249" i="3"/>
  <c r="V248" i="6"/>
  <c r="W248" i="6"/>
  <c r="U249" i="6"/>
  <c r="T250" i="6"/>
  <c r="S249" i="6"/>
  <c r="T250" i="5"/>
  <c r="U249" i="5"/>
  <c r="S249" i="5"/>
  <c r="W248" i="5"/>
  <c r="V248" i="5"/>
  <c r="U249" i="4"/>
  <c r="S249" i="4"/>
  <c r="T250" i="4"/>
  <c r="W248" i="4"/>
  <c r="V248" i="4"/>
  <c r="W248" i="3"/>
  <c r="V248" i="3"/>
  <c r="U249" i="3"/>
  <c r="S249" i="3"/>
  <c r="T250" i="3"/>
  <c r="T251" i="6"/>
  <c r="S250" i="6"/>
  <c r="U250" i="6"/>
  <c r="W249" i="6"/>
  <c r="V249" i="6"/>
  <c r="S250" i="5"/>
  <c r="U250" i="5"/>
  <c r="T251" i="5"/>
  <c r="W249" i="5"/>
  <c r="V249" i="5"/>
  <c r="W249" i="4"/>
  <c r="V249" i="4"/>
  <c r="U250" i="4"/>
  <c r="S250" i="4"/>
  <c r="T251" i="4"/>
  <c r="W249" i="3"/>
  <c r="V249" i="3"/>
  <c r="T251" i="3"/>
  <c r="U250" i="3"/>
  <c r="S250" i="3"/>
  <c r="U251" i="6"/>
  <c r="T252" i="6"/>
  <c r="S251" i="6"/>
  <c r="W250" i="6"/>
  <c r="V250" i="6"/>
  <c r="W250" i="5"/>
  <c r="V250" i="5"/>
  <c r="S251" i="5"/>
  <c r="T252" i="5"/>
  <c r="U251" i="5"/>
  <c r="W250" i="4"/>
  <c r="V250" i="4"/>
  <c r="S251" i="4"/>
  <c r="U251" i="4"/>
  <c r="T252" i="4"/>
  <c r="T252" i="3"/>
  <c r="U251" i="3"/>
  <c r="S251" i="3"/>
  <c r="W250" i="3"/>
  <c r="V250" i="3"/>
  <c r="T253" i="6"/>
  <c r="S252" i="6"/>
  <c r="U252" i="6"/>
  <c r="V251" i="6"/>
  <c r="W251" i="6"/>
  <c r="W251" i="5"/>
  <c r="V251" i="5"/>
  <c r="S252" i="5"/>
  <c r="T253" i="5"/>
  <c r="U252" i="5"/>
  <c r="W251" i="4"/>
  <c r="V251" i="4"/>
  <c r="T253" i="4"/>
  <c r="S252" i="4"/>
  <c r="U252" i="4"/>
  <c r="T253" i="3"/>
  <c r="S252" i="3"/>
  <c r="U252" i="3"/>
  <c r="W251" i="3"/>
  <c r="V251" i="3"/>
  <c r="S253" i="6"/>
  <c r="T254" i="6"/>
  <c r="U253" i="6"/>
  <c r="W252" i="6"/>
  <c r="V252" i="6"/>
  <c r="W252" i="5"/>
  <c r="V252" i="5"/>
  <c r="S253" i="5"/>
  <c r="T254" i="5"/>
  <c r="U253" i="5"/>
  <c r="S253" i="4"/>
  <c r="T254" i="4"/>
  <c r="U253" i="4"/>
  <c r="W252" i="4"/>
  <c r="V252" i="4"/>
  <c r="S253" i="3"/>
  <c r="T254" i="3"/>
  <c r="U253" i="3"/>
  <c r="W252" i="3"/>
  <c r="V252" i="3"/>
  <c r="W253" i="6"/>
  <c r="V253" i="6"/>
  <c r="T255" i="6"/>
  <c r="U254" i="6"/>
  <c r="S254" i="6"/>
  <c r="W253" i="5"/>
  <c r="V253" i="5"/>
  <c r="S254" i="5"/>
  <c r="T255" i="5"/>
  <c r="U254" i="5"/>
  <c r="W253" i="4"/>
  <c r="V253" i="4"/>
  <c r="S254" i="4"/>
  <c r="U254" i="4"/>
  <c r="T255" i="4"/>
  <c r="W253" i="3"/>
  <c r="V253" i="3"/>
  <c r="U254" i="3"/>
  <c r="T255" i="3"/>
  <c r="S254" i="3"/>
  <c r="S255" i="6"/>
  <c r="T256" i="6"/>
  <c r="U255" i="6"/>
  <c r="V254" i="6"/>
  <c r="W254" i="6"/>
  <c r="W254" i="5"/>
  <c r="V254" i="5"/>
  <c r="U255" i="5"/>
  <c r="T256" i="5"/>
  <c r="S255" i="5"/>
  <c r="W254" i="4"/>
  <c r="V254" i="4"/>
  <c r="U255" i="4"/>
  <c r="S255" i="4"/>
  <c r="T256" i="4"/>
  <c r="S255" i="3"/>
  <c r="T256" i="3"/>
  <c r="U255" i="3"/>
  <c r="W254" i="3"/>
  <c r="V254" i="3"/>
  <c r="W255" i="6"/>
  <c r="V255" i="6"/>
  <c r="U256" i="6"/>
  <c r="S256" i="6"/>
  <c r="T257" i="6"/>
  <c r="T257" i="5"/>
  <c r="U256" i="5"/>
  <c r="S256" i="5"/>
  <c r="W255" i="5"/>
  <c r="V255" i="5"/>
  <c r="W255" i="4"/>
  <c r="V255" i="4"/>
  <c r="S256" i="4"/>
  <c r="U256" i="4"/>
  <c r="T257" i="4"/>
  <c r="W255" i="3"/>
  <c r="V255" i="3"/>
  <c r="T257" i="3"/>
  <c r="S256" i="3"/>
  <c r="U256" i="3"/>
  <c r="V256" i="6"/>
  <c r="W256" i="6"/>
  <c r="S257" i="6"/>
  <c r="U257" i="6"/>
  <c r="T258" i="6"/>
  <c r="T258" i="5"/>
  <c r="S257" i="5"/>
  <c r="U257" i="5"/>
  <c r="W256" i="5"/>
  <c r="V256" i="5"/>
  <c r="W256" i="4"/>
  <c r="V256" i="4"/>
  <c r="U257" i="4"/>
  <c r="S257" i="4"/>
  <c r="T258" i="4"/>
  <c r="U257" i="3"/>
  <c r="T258" i="3"/>
  <c r="S257" i="3"/>
  <c r="W256" i="3"/>
  <c r="V256" i="3"/>
  <c r="V257" i="6"/>
  <c r="W257" i="6"/>
  <c r="U258" i="6"/>
  <c r="S258" i="6"/>
  <c r="T259" i="6"/>
  <c r="T259" i="5"/>
  <c r="U258" i="5"/>
  <c r="S258" i="5"/>
  <c r="W257" i="5"/>
  <c r="V257" i="5"/>
  <c r="W257" i="4"/>
  <c r="V257" i="4"/>
  <c r="S258" i="4"/>
  <c r="U258" i="4"/>
  <c r="T259" i="4"/>
  <c r="U258" i="3"/>
  <c r="T259" i="3"/>
  <c r="S258" i="3"/>
  <c r="W257" i="3"/>
  <c r="V257" i="3"/>
  <c r="W258" i="6"/>
  <c r="V258" i="6"/>
  <c r="T260" i="6"/>
  <c r="S259" i="6"/>
  <c r="U259" i="6"/>
  <c r="S259" i="5"/>
  <c r="U259" i="5"/>
  <c r="T260" i="5"/>
  <c r="W258" i="5"/>
  <c r="V258" i="5"/>
  <c r="W258" i="4"/>
  <c r="V258" i="4"/>
  <c r="U259" i="4"/>
  <c r="S259" i="4"/>
  <c r="T260" i="4"/>
  <c r="T260" i="3"/>
  <c r="S259" i="3"/>
  <c r="U259" i="3"/>
  <c r="W258" i="3"/>
  <c r="V258" i="3"/>
  <c r="U260" i="6"/>
  <c r="S260" i="6"/>
  <c r="T261" i="6"/>
  <c r="V259" i="6"/>
  <c r="W259" i="6"/>
  <c r="W259" i="5"/>
  <c r="V259" i="5"/>
  <c r="S260" i="5"/>
  <c r="T261" i="5"/>
  <c r="U260" i="5"/>
  <c r="W259" i="4"/>
  <c r="V259" i="4"/>
  <c r="T261" i="4"/>
  <c r="U260" i="4"/>
  <c r="S260" i="4"/>
  <c r="T261" i="3"/>
  <c r="U260" i="3"/>
  <c r="S260" i="3"/>
  <c r="W259" i="3"/>
  <c r="V259" i="3"/>
  <c r="W260" i="6"/>
  <c r="V260" i="6"/>
  <c r="T262" i="6"/>
  <c r="S261" i="6"/>
  <c r="U261" i="6"/>
  <c r="W260" i="5"/>
  <c r="V260" i="5"/>
  <c r="U261" i="5"/>
  <c r="T262" i="5"/>
  <c r="S261" i="5"/>
  <c r="T262" i="4"/>
  <c r="U261" i="4"/>
  <c r="S261" i="4"/>
  <c r="W260" i="4"/>
  <c r="V260" i="4"/>
  <c r="S261" i="3"/>
  <c r="U261" i="3"/>
  <c r="T262" i="3"/>
  <c r="W260" i="3"/>
  <c r="V260" i="3"/>
  <c r="S262" i="6"/>
  <c r="T263" i="6"/>
  <c r="U262" i="6"/>
  <c r="V261" i="6"/>
  <c r="W261" i="6"/>
  <c r="U262" i="5"/>
  <c r="S262" i="5"/>
  <c r="T263" i="5"/>
  <c r="W261" i="5"/>
  <c r="V261" i="5"/>
  <c r="T263" i="4"/>
  <c r="U262" i="4"/>
  <c r="S262" i="4"/>
  <c r="W261" i="4"/>
  <c r="V261" i="4"/>
  <c r="W261" i="3"/>
  <c r="V261" i="3"/>
  <c r="U262" i="3"/>
  <c r="T263" i="3"/>
  <c r="S262" i="3"/>
  <c r="W262" i="6"/>
  <c r="V262" i="6"/>
  <c r="T264" i="6"/>
  <c r="S263" i="6"/>
  <c r="U263" i="6"/>
  <c r="W262" i="5"/>
  <c r="V262" i="5"/>
  <c r="S263" i="5"/>
  <c r="U263" i="5"/>
  <c r="T264" i="5"/>
  <c r="T264" i="4"/>
  <c r="U263" i="4"/>
  <c r="S263" i="4"/>
  <c r="W262" i="4"/>
  <c r="V262" i="4"/>
  <c r="T264" i="3"/>
  <c r="S263" i="3"/>
  <c r="U263" i="3"/>
  <c r="W262" i="3"/>
  <c r="V262" i="3"/>
  <c r="U264" i="6"/>
  <c r="T265" i="6"/>
  <c r="S264" i="6"/>
  <c r="V263" i="6"/>
  <c r="W263" i="6"/>
  <c r="W263" i="5"/>
  <c r="V263" i="5"/>
  <c r="S264" i="5"/>
  <c r="T265" i="5"/>
  <c r="U264" i="5"/>
  <c r="S264" i="4"/>
  <c r="T265" i="4"/>
  <c r="U264" i="4"/>
  <c r="W263" i="4"/>
  <c r="V263" i="4"/>
  <c r="S264" i="3"/>
  <c r="U264" i="3"/>
  <c r="T265" i="3"/>
  <c r="W263" i="3"/>
  <c r="V263" i="3"/>
  <c r="U265" i="6"/>
  <c r="S265" i="6"/>
  <c r="T266" i="6"/>
  <c r="W264" i="6"/>
  <c r="V264" i="6"/>
  <c r="W264" i="5"/>
  <c r="V264" i="5"/>
  <c r="S265" i="5"/>
  <c r="U265" i="5"/>
  <c r="T266" i="5"/>
  <c r="W264" i="4"/>
  <c r="V264" i="4"/>
  <c r="U265" i="4"/>
  <c r="S265" i="4"/>
  <c r="T266" i="4"/>
  <c r="W264" i="3"/>
  <c r="V264" i="3"/>
  <c r="S265" i="3"/>
  <c r="U265" i="3"/>
  <c r="T266" i="3"/>
  <c r="V265" i="6"/>
  <c r="W265" i="6"/>
  <c r="S266" i="6"/>
  <c r="U266" i="6"/>
  <c r="T267" i="6"/>
  <c r="W265" i="5"/>
  <c r="V265" i="5"/>
  <c r="U266" i="5"/>
  <c r="S266" i="5"/>
  <c r="T267" i="5"/>
  <c r="W265" i="4"/>
  <c r="V265" i="4"/>
  <c r="S266" i="4"/>
  <c r="U266" i="4"/>
  <c r="T267" i="4"/>
  <c r="W265" i="3"/>
  <c r="V265" i="3"/>
  <c r="U266" i="3"/>
  <c r="S266" i="3"/>
  <c r="T267" i="3"/>
  <c r="V266" i="6"/>
  <c r="W266" i="6"/>
  <c r="T268" i="6"/>
  <c r="S267" i="6"/>
  <c r="U267" i="6"/>
  <c r="W266" i="5"/>
  <c r="V266" i="5"/>
  <c r="S267" i="5"/>
  <c r="T268" i="5"/>
  <c r="U267" i="5"/>
  <c r="W266" i="4"/>
  <c r="V266" i="4"/>
  <c r="S267" i="4"/>
  <c r="T268" i="4"/>
  <c r="U267" i="4"/>
  <c r="W266" i="3"/>
  <c r="V266" i="3"/>
  <c r="S267" i="3"/>
  <c r="U267" i="3"/>
  <c r="T268" i="3"/>
  <c r="U268" i="6"/>
  <c r="S268" i="6"/>
  <c r="T269" i="6"/>
  <c r="W267" i="6"/>
  <c r="V267" i="6"/>
  <c r="W267" i="5"/>
  <c r="V267" i="5"/>
  <c r="S268" i="5"/>
  <c r="T269" i="5"/>
  <c r="U268" i="5"/>
  <c r="W267" i="4"/>
  <c r="V267" i="4"/>
  <c r="S268" i="4"/>
  <c r="T269" i="4"/>
  <c r="U268" i="4"/>
  <c r="W267" i="3"/>
  <c r="V267" i="3"/>
  <c r="T269" i="3"/>
  <c r="U268" i="3"/>
  <c r="S268" i="3"/>
  <c r="V268" i="6"/>
  <c r="W268" i="6"/>
  <c r="U269" i="6"/>
  <c r="T270" i="6"/>
  <c r="S269" i="6"/>
  <c r="W268" i="5"/>
  <c r="V268" i="5"/>
  <c r="S269" i="5"/>
  <c r="U269" i="5"/>
  <c r="T270" i="5"/>
  <c r="W268" i="4"/>
  <c r="V268" i="4"/>
  <c r="T270" i="4"/>
  <c r="S269" i="4"/>
  <c r="U269" i="4"/>
  <c r="T270" i="3"/>
  <c r="U269" i="3"/>
  <c r="S269" i="3"/>
  <c r="W268" i="3"/>
  <c r="V268" i="3"/>
  <c r="T271" i="6"/>
  <c r="S270" i="6"/>
  <c r="U270" i="6"/>
  <c r="W269" i="6"/>
  <c r="V269" i="6"/>
  <c r="W269" i="5"/>
  <c r="V269" i="5"/>
  <c r="S270" i="5"/>
  <c r="U270" i="5"/>
  <c r="T271" i="5"/>
  <c r="S270" i="4"/>
  <c r="T271" i="4"/>
  <c r="U270" i="4"/>
  <c r="W269" i="4"/>
  <c r="V269" i="4"/>
  <c r="S270" i="3"/>
  <c r="U270" i="3"/>
  <c r="T271" i="3"/>
  <c r="W269" i="3"/>
  <c r="V269" i="3"/>
  <c r="S271" i="6"/>
  <c r="U271" i="6"/>
  <c r="T272" i="6"/>
  <c r="V270" i="6"/>
  <c r="W270" i="6"/>
  <c r="W270" i="5"/>
  <c r="V270" i="5"/>
  <c r="T272" i="5"/>
  <c r="U271" i="5"/>
  <c r="S271" i="5"/>
  <c r="W270" i="4"/>
  <c r="V270" i="4"/>
  <c r="U271" i="4"/>
  <c r="T272" i="4"/>
  <c r="S271" i="4"/>
  <c r="W270" i="3"/>
  <c r="V270" i="3"/>
  <c r="S271" i="3"/>
  <c r="U271" i="3"/>
  <c r="T272" i="3"/>
  <c r="V271" i="6"/>
  <c r="W271" i="6"/>
  <c r="U272" i="6"/>
  <c r="T273" i="6"/>
  <c r="S272" i="6"/>
  <c r="T273" i="5"/>
  <c r="U272" i="5"/>
  <c r="S272" i="5"/>
  <c r="W271" i="5"/>
  <c r="V271" i="5"/>
  <c r="T273" i="4"/>
  <c r="U272" i="4"/>
  <c r="S272" i="4"/>
  <c r="W271" i="4"/>
  <c r="V271" i="4"/>
  <c r="W271" i="3"/>
  <c r="V271" i="3"/>
  <c r="U272" i="3"/>
  <c r="T273" i="3"/>
  <c r="S272" i="3"/>
  <c r="S273" i="6"/>
  <c r="T274" i="6"/>
  <c r="U273" i="6"/>
  <c r="W272" i="6"/>
  <c r="V272" i="6"/>
  <c r="T274" i="5"/>
  <c r="S273" i="5"/>
  <c r="U273" i="5"/>
  <c r="W272" i="5"/>
  <c r="V272" i="5"/>
  <c r="S273" i="4"/>
  <c r="T274" i="4"/>
  <c r="U273" i="4"/>
  <c r="W272" i="4"/>
  <c r="V272" i="4"/>
  <c r="U273" i="3"/>
  <c r="T274" i="3"/>
  <c r="S273" i="3"/>
  <c r="W272" i="3"/>
  <c r="V272" i="3"/>
  <c r="W273" i="6"/>
  <c r="V273" i="6"/>
  <c r="T275" i="6"/>
  <c r="U274" i="6"/>
  <c r="S274" i="6"/>
  <c r="U274" i="5"/>
  <c r="T275" i="5"/>
  <c r="S274" i="5"/>
  <c r="W273" i="5"/>
  <c r="V273" i="5"/>
  <c r="W273" i="4"/>
  <c r="V273" i="4"/>
  <c r="T275" i="4"/>
  <c r="U274" i="4"/>
  <c r="S274" i="4"/>
  <c r="S274" i="3"/>
  <c r="T275" i="3"/>
  <c r="U274" i="3"/>
  <c r="W273" i="3"/>
  <c r="V273" i="3"/>
  <c r="U275" i="6"/>
  <c r="S275" i="6"/>
  <c r="T276" i="6"/>
  <c r="W274" i="6"/>
  <c r="V274" i="6"/>
  <c r="T276" i="5"/>
  <c r="S275" i="5"/>
  <c r="U275" i="5"/>
  <c r="W274" i="5"/>
  <c r="V274" i="5"/>
  <c r="U275" i="4"/>
  <c r="T276" i="4"/>
  <c r="S275" i="4"/>
  <c r="W274" i="4"/>
  <c r="V274" i="4"/>
  <c r="W274" i="3"/>
  <c r="V274" i="3"/>
  <c r="T276" i="3"/>
  <c r="S275" i="3"/>
  <c r="U275" i="3"/>
  <c r="V275" i="6"/>
  <c r="W275" i="6"/>
  <c r="T277" i="6"/>
  <c r="U276" i="6"/>
  <c r="S276" i="6"/>
  <c r="S276" i="5"/>
  <c r="T277" i="5"/>
  <c r="U276" i="5"/>
  <c r="W275" i="5"/>
  <c r="V275" i="5"/>
  <c r="T277" i="4"/>
  <c r="U276" i="4"/>
  <c r="S276" i="4"/>
  <c r="W275" i="4"/>
  <c r="V275" i="4"/>
  <c r="U276" i="3"/>
  <c r="T277" i="3"/>
  <c r="S276" i="3"/>
  <c r="W275" i="3"/>
  <c r="V275" i="3"/>
  <c r="U277" i="6"/>
  <c r="T278" i="6"/>
  <c r="S277" i="6"/>
  <c r="W276" i="6"/>
  <c r="V276" i="6"/>
  <c r="W276" i="5"/>
  <c r="V276" i="5"/>
  <c r="U277" i="5"/>
  <c r="S277" i="5"/>
  <c r="T278" i="5"/>
  <c r="S277" i="4"/>
  <c r="U277" i="4"/>
  <c r="T278" i="4"/>
  <c r="W276" i="4"/>
  <c r="V276" i="4"/>
  <c r="T278" i="3"/>
  <c r="U277" i="3"/>
  <c r="S277" i="3"/>
  <c r="W276" i="3"/>
  <c r="V276" i="3"/>
  <c r="S278" i="6"/>
  <c r="T279" i="6"/>
  <c r="U278" i="6"/>
  <c r="W277" i="6"/>
  <c r="V277" i="6"/>
  <c r="W277" i="5"/>
  <c r="V277" i="5"/>
  <c r="T279" i="5"/>
  <c r="S278" i="5"/>
  <c r="U278" i="5"/>
  <c r="W277" i="4"/>
  <c r="V277" i="4"/>
  <c r="S278" i="4"/>
  <c r="U278" i="4"/>
  <c r="T279" i="4"/>
  <c r="S278" i="3"/>
  <c r="T279" i="3"/>
  <c r="U278" i="3"/>
  <c r="W277" i="3"/>
  <c r="V277" i="3"/>
  <c r="W278" i="6"/>
  <c r="V278" i="6"/>
  <c r="T280" i="6"/>
  <c r="S279" i="6"/>
  <c r="U279" i="6"/>
  <c r="T280" i="5"/>
  <c r="U279" i="5"/>
  <c r="S279" i="5"/>
  <c r="W278" i="5"/>
  <c r="V278" i="5"/>
  <c r="W278" i="4"/>
  <c r="V278" i="4"/>
  <c r="T280" i="4"/>
  <c r="S279" i="4"/>
  <c r="U279" i="4"/>
  <c r="W278" i="3"/>
  <c r="V278" i="3"/>
  <c r="T280" i="3"/>
  <c r="S279" i="3"/>
  <c r="U279" i="3"/>
  <c r="T281" i="6"/>
  <c r="S280" i="6"/>
  <c r="U280" i="6"/>
  <c r="V279" i="6"/>
  <c r="W279" i="6"/>
  <c r="T281" i="5"/>
  <c r="S280" i="5"/>
  <c r="U280" i="5"/>
  <c r="W279" i="5"/>
  <c r="V279" i="5"/>
  <c r="S280" i="4"/>
  <c r="U280" i="4"/>
  <c r="T281" i="4"/>
  <c r="W279" i="4"/>
  <c r="V279" i="4"/>
  <c r="T281" i="3"/>
  <c r="U280" i="3"/>
  <c r="S280" i="3"/>
  <c r="W279" i="3"/>
  <c r="V279" i="3"/>
  <c r="T282" i="6"/>
  <c r="U281" i="6"/>
  <c r="S281" i="6"/>
  <c r="W280" i="6"/>
  <c r="V280" i="6"/>
  <c r="T282" i="5"/>
  <c r="U281" i="5"/>
  <c r="S281" i="5"/>
  <c r="W280" i="5"/>
  <c r="V280" i="5"/>
  <c r="W280" i="4"/>
  <c r="V280" i="4"/>
  <c r="S281" i="4"/>
  <c r="T282" i="4"/>
  <c r="U281" i="4"/>
  <c r="T282" i="3"/>
  <c r="U281" i="3"/>
  <c r="S281" i="3"/>
  <c r="W280" i="3"/>
  <c r="V280" i="3"/>
  <c r="T283" i="6"/>
  <c r="U282" i="6"/>
  <c r="S282" i="6"/>
  <c r="W281" i="6"/>
  <c r="V281" i="6"/>
  <c r="S282" i="5"/>
  <c r="U282" i="5"/>
  <c r="T283" i="5"/>
  <c r="W281" i="5"/>
  <c r="V281" i="5"/>
  <c r="W281" i="4"/>
  <c r="V281" i="4"/>
  <c r="U282" i="4"/>
  <c r="T283" i="4"/>
  <c r="S282" i="4"/>
  <c r="S282" i="3"/>
  <c r="T283" i="3"/>
  <c r="U282" i="3"/>
  <c r="W281" i="3"/>
  <c r="V281" i="3"/>
  <c r="S283" i="6"/>
  <c r="U283" i="6"/>
  <c r="T284" i="6"/>
  <c r="V282" i="6"/>
  <c r="W282" i="6"/>
  <c r="W282" i="5"/>
  <c r="V282" i="5"/>
  <c r="T284" i="5"/>
  <c r="U283" i="5"/>
  <c r="S283" i="5"/>
  <c r="S283" i="4"/>
  <c r="U283" i="4"/>
  <c r="T284" i="4"/>
  <c r="W282" i="4"/>
  <c r="V282" i="4"/>
  <c r="W282" i="3"/>
  <c r="V282" i="3"/>
  <c r="S283" i="3"/>
  <c r="U283" i="3"/>
  <c r="T284" i="3"/>
  <c r="V283" i="6"/>
  <c r="W283" i="6"/>
  <c r="S284" i="6"/>
  <c r="T285" i="6"/>
  <c r="U284" i="6"/>
  <c r="U284" i="5"/>
  <c r="T285" i="5"/>
  <c r="S284" i="5"/>
  <c r="W283" i="5"/>
  <c r="V283" i="5"/>
  <c r="W283" i="4"/>
  <c r="V283" i="4"/>
  <c r="S284" i="4"/>
  <c r="T285" i="4"/>
  <c r="U284" i="4"/>
  <c r="W283" i="3"/>
  <c r="V283" i="3"/>
  <c r="T285" i="3"/>
  <c r="S284" i="3"/>
  <c r="U284" i="3"/>
  <c r="W284" i="6"/>
  <c r="V284" i="6"/>
  <c r="T286" i="6"/>
  <c r="S285" i="6"/>
  <c r="U285" i="6"/>
  <c r="S285" i="5"/>
  <c r="T286" i="5"/>
  <c r="U285" i="5"/>
  <c r="W284" i="5"/>
  <c r="V284" i="5"/>
  <c r="W284" i="4"/>
  <c r="V284" i="4"/>
  <c r="T286" i="4"/>
  <c r="U285" i="4"/>
  <c r="S285" i="4"/>
  <c r="S285" i="3"/>
  <c r="U285" i="3"/>
  <c r="T286" i="3"/>
  <c r="W284" i="3"/>
  <c r="V284" i="3"/>
  <c r="U286" i="6"/>
  <c r="T287" i="6"/>
  <c r="S286" i="6"/>
  <c r="W285" i="6"/>
  <c r="V285" i="6"/>
  <c r="W285" i="5"/>
  <c r="V285" i="5"/>
  <c r="S286" i="5"/>
  <c r="T287" i="5"/>
  <c r="U286" i="5"/>
  <c r="T287" i="4"/>
  <c r="S286" i="4"/>
  <c r="U286" i="4"/>
  <c r="W285" i="4"/>
  <c r="V285" i="4"/>
  <c r="W285" i="3"/>
  <c r="V285" i="3"/>
  <c r="S286" i="3"/>
  <c r="U286" i="3"/>
  <c r="T287" i="3"/>
  <c r="U287" i="6"/>
  <c r="S287" i="6"/>
  <c r="T288" i="6"/>
  <c r="V286" i="6"/>
  <c r="W286" i="6"/>
  <c r="W286" i="5"/>
  <c r="V286" i="5"/>
  <c r="S287" i="5"/>
  <c r="U287" i="5"/>
  <c r="T288" i="5"/>
  <c r="T288" i="4"/>
  <c r="U287" i="4"/>
  <c r="S287" i="4"/>
  <c r="W286" i="4"/>
  <c r="V286" i="4"/>
  <c r="W286" i="3"/>
  <c r="V286" i="3"/>
  <c r="U287" i="3"/>
  <c r="S287" i="3"/>
  <c r="T288" i="3"/>
  <c r="W287" i="6"/>
  <c r="V287" i="6"/>
  <c r="U288" i="6"/>
  <c r="T289" i="6"/>
  <c r="S288" i="6"/>
  <c r="W287" i="5"/>
  <c r="V287" i="5"/>
  <c r="T289" i="5"/>
  <c r="U288" i="5"/>
  <c r="S288" i="5"/>
  <c r="T289" i="4"/>
  <c r="S288" i="4"/>
  <c r="U288" i="4"/>
  <c r="W287" i="4"/>
  <c r="V287" i="4"/>
  <c r="W287" i="3"/>
  <c r="V287" i="3"/>
  <c r="U288" i="3"/>
  <c r="T289" i="3"/>
  <c r="S288" i="3"/>
  <c r="S289" i="6"/>
  <c r="U289" i="6"/>
  <c r="T290" i="6"/>
  <c r="W288" i="6"/>
  <c r="V288" i="6"/>
  <c r="T290" i="5"/>
  <c r="S289" i="5"/>
  <c r="U289" i="5"/>
  <c r="W288" i="5"/>
  <c r="V288" i="5"/>
  <c r="U289" i="4"/>
  <c r="S289" i="4"/>
  <c r="T290" i="4"/>
  <c r="W288" i="4"/>
  <c r="V288" i="4"/>
  <c r="U289" i="3"/>
  <c r="T290" i="3"/>
  <c r="S289" i="3"/>
  <c r="W288" i="3"/>
  <c r="V288" i="3"/>
  <c r="V289" i="6"/>
  <c r="W289" i="6"/>
  <c r="S290" i="6"/>
  <c r="U290" i="6"/>
  <c r="T291" i="6"/>
  <c r="T291" i="5"/>
  <c r="S290" i="5"/>
  <c r="U290" i="5"/>
  <c r="W289" i="5"/>
  <c r="V289" i="5"/>
  <c r="W289" i="4"/>
  <c r="V289" i="4"/>
  <c r="T291" i="4"/>
  <c r="U290" i="4"/>
  <c r="S290" i="4"/>
  <c r="T291" i="3"/>
  <c r="S290" i="3"/>
  <c r="U290" i="3"/>
  <c r="W289" i="3"/>
  <c r="V289" i="3"/>
  <c r="V290" i="6"/>
  <c r="W290" i="6"/>
  <c r="T292" i="6"/>
  <c r="U291" i="6"/>
  <c r="S291" i="6"/>
  <c r="T292" i="5"/>
  <c r="U291" i="5"/>
  <c r="S291" i="5"/>
  <c r="W290" i="5"/>
  <c r="V290" i="5"/>
  <c r="U291" i="4"/>
  <c r="T292" i="4"/>
  <c r="S291" i="4"/>
  <c r="W290" i="4"/>
  <c r="V290" i="4"/>
  <c r="T292" i="3"/>
  <c r="U291" i="3"/>
  <c r="S291" i="3"/>
  <c r="W290" i="3"/>
  <c r="V290" i="3"/>
  <c r="T293" i="6"/>
  <c r="S292" i="6"/>
  <c r="U292" i="6"/>
  <c r="V291" i="6"/>
  <c r="W291" i="6"/>
  <c r="S292" i="5"/>
  <c r="T293" i="5"/>
  <c r="U292" i="5"/>
  <c r="W291" i="5"/>
  <c r="V291" i="5"/>
  <c r="S292" i="4"/>
  <c r="U292" i="4"/>
  <c r="T293" i="4"/>
  <c r="W291" i="4"/>
  <c r="V291" i="4"/>
  <c r="S292" i="3"/>
  <c r="T293" i="3"/>
  <c r="U292" i="3"/>
  <c r="W291" i="3"/>
  <c r="V291" i="3"/>
  <c r="T294" i="6"/>
  <c r="S293" i="6"/>
  <c r="U293" i="6"/>
  <c r="V292" i="6"/>
  <c r="W292" i="6"/>
  <c r="W292" i="5"/>
  <c r="V292" i="5"/>
  <c r="S293" i="5"/>
  <c r="T294" i="5"/>
  <c r="U293" i="5"/>
  <c r="W292" i="4"/>
  <c r="V292" i="4"/>
  <c r="U293" i="4"/>
  <c r="S293" i="4"/>
  <c r="T294" i="4"/>
  <c r="W292" i="3"/>
  <c r="V292" i="3"/>
  <c r="U293" i="3"/>
  <c r="T294" i="3"/>
  <c r="S293" i="3"/>
  <c r="U294" i="6"/>
  <c r="T295" i="6"/>
  <c r="S294" i="6"/>
  <c r="W293" i="6"/>
  <c r="V293" i="6"/>
  <c r="W293" i="5"/>
  <c r="V293" i="5"/>
  <c r="U294" i="5"/>
  <c r="T295" i="5"/>
  <c r="S294" i="5"/>
  <c r="W293" i="4"/>
  <c r="V293" i="4"/>
  <c r="T295" i="4"/>
  <c r="U294" i="4"/>
  <c r="S294" i="4"/>
  <c r="U294" i="3"/>
  <c r="T295" i="3"/>
  <c r="S294" i="3"/>
  <c r="W293" i="3"/>
  <c r="V293" i="3"/>
  <c r="U295" i="6"/>
  <c r="S295" i="6"/>
  <c r="T296" i="6"/>
  <c r="W294" i="6"/>
  <c r="V294" i="6"/>
  <c r="T296" i="5"/>
  <c r="U295" i="5"/>
  <c r="S295" i="5"/>
  <c r="W294" i="5"/>
  <c r="V294" i="5"/>
  <c r="U295" i="4"/>
  <c r="T296" i="4"/>
  <c r="S295" i="4"/>
  <c r="W294" i="4"/>
  <c r="V294" i="4"/>
  <c r="U295" i="3"/>
  <c r="T296" i="3"/>
  <c r="S295" i="3"/>
  <c r="W294" i="3"/>
  <c r="V294" i="3"/>
  <c r="V295" i="6"/>
  <c r="W295" i="6"/>
  <c r="T297" i="6"/>
  <c r="S296" i="6"/>
  <c r="U296" i="6"/>
  <c r="U296" i="5"/>
  <c r="T297" i="5"/>
  <c r="S296" i="5"/>
  <c r="W295" i="5"/>
  <c r="V295" i="5"/>
  <c r="S296" i="4"/>
  <c r="T297" i="4"/>
  <c r="U296" i="4"/>
  <c r="W295" i="4"/>
  <c r="V295" i="4"/>
  <c r="T297" i="3"/>
  <c r="S296" i="3"/>
  <c r="U296" i="3"/>
  <c r="W295" i="3"/>
  <c r="V295" i="3"/>
  <c r="T298" i="6"/>
  <c r="U297" i="6"/>
  <c r="S297" i="6"/>
  <c r="V296" i="6"/>
  <c r="W296" i="6"/>
  <c r="U297" i="5"/>
  <c r="T298" i="5"/>
  <c r="S297" i="5"/>
  <c r="W296" i="5"/>
  <c r="V296" i="5"/>
  <c r="W296" i="4"/>
  <c r="V296" i="4"/>
  <c r="S297" i="4"/>
  <c r="U297" i="4"/>
  <c r="T298" i="4"/>
  <c r="S297" i="3"/>
  <c r="U297" i="3"/>
  <c r="T298" i="3"/>
  <c r="W296" i="3"/>
  <c r="V296" i="3"/>
  <c r="U298" i="6"/>
  <c r="S298" i="6"/>
  <c r="T299" i="6"/>
  <c r="V297" i="6"/>
  <c r="W297" i="6"/>
  <c r="S298" i="5"/>
  <c r="U298" i="5"/>
  <c r="T299" i="5"/>
  <c r="W297" i="5"/>
  <c r="V297" i="5"/>
  <c r="W297" i="4"/>
  <c r="V297" i="4"/>
  <c r="T299" i="4"/>
  <c r="S298" i="4"/>
  <c r="U298" i="4"/>
  <c r="W297" i="3"/>
  <c r="V297" i="3"/>
  <c r="T299" i="3"/>
  <c r="S298" i="3"/>
  <c r="U298" i="3"/>
  <c r="V298" i="6"/>
  <c r="W298" i="6"/>
  <c r="T300" i="6"/>
  <c r="U299" i="6"/>
  <c r="S299" i="6"/>
  <c r="W298" i="5"/>
  <c r="V298" i="5"/>
  <c r="T300" i="5"/>
  <c r="S299" i="5"/>
  <c r="U299" i="5"/>
  <c r="T300" i="4"/>
  <c r="S299" i="4"/>
  <c r="U299" i="4"/>
  <c r="W298" i="4"/>
  <c r="V298" i="4"/>
  <c r="T300" i="3"/>
  <c r="U299" i="3"/>
  <c r="S299" i="3"/>
  <c r="W298" i="3"/>
  <c r="V298" i="3"/>
  <c r="T301" i="6"/>
  <c r="S300" i="6"/>
  <c r="U300" i="6"/>
  <c r="V299" i="6"/>
  <c r="W299" i="6"/>
  <c r="U300" i="5"/>
  <c r="S300" i="5"/>
  <c r="T301" i="5"/>
  <c r="W299" i="5"/>
  <c r="V299" i="5"/>
  <c r="S300" i="4"/>
  <c r="T301" i="4"/>
  <c r="U300" i="4"/>
  <c r="W299" i="4"/>
  <c r="V299" i="4"/>
  <c r="U300" i="3"/>
  <c r="T301" i="3"/>
  <c r="S300" i="3"/>
  <c r="W299" i="3"/>
  <c r="V299" i="3"/>
  <c r="U301" i="6"/>
  <c r="T302" i="6"/>
  <c r="S301" i="6"/>
  <c r="V300" i="6"/>
  <c r="W300" i="6"/>
  <c r="W300" i="5"/>
  <c r="V300" i="5"/>
  <c r="S301" i="5"/>
  <c r="U301" i="5"/>
  <c r="T302" i="5"/>
  <c r="W300" i="4"/>
  <c r="V300" i="4"/>
  <c r="S301" i="4"/>
  <c r="U301" i="4"/>
  <c r="T302" i="4"/>
  <c r="U301" i="3"/>
  <c r="T302" i="3"/>
  <c r="S301" i="3"/>
  <c r="W300" i="3"/>
  <c r="V300" i="3"/>
  <c r="U302" i="6"/>
  <c r="S302" i="6"/>
  <c r="T303" i="6"/>
  <c r="V301" i="6"/>
  <c r="W301" i="6"/>
  <c r="W301" i="5"/>
  <c r="V301" i="5"/>
  <c r="U302" i="5"/>
  <c r="S302" i="5"/>
  <c r="T303" i="5"/>
  <c r="W301" i="4"/>
  <c r="V301" i="4"/>
  <c r="U302" i="4"/>
  <c r="S302" i="4"/>
  <c r="T303" i="4"/>
  <c r="U302" i="3"/>
  <c r="S302" i="3"/>
  <c r="T303" i="3"/>
  <c r="W301" i="3"/>
  <c r="V301" i="3"/>
  <c r="V302" i="6"/>
  <c r="W302" i="6"/>
  <c r="U303" i="6"/>
  <c r="S303" i="6"/>
  <c r="T304" i="6"/>
  <c r="W302" i="5"/>
  <c r="V302" i="5"/>
  <c r="T304" i="5"/>
  <c r="U303" i="5"/>
  <c r="S303" i="5"/>
  <c r="W302" i="4"/>
  <c r="V302" i="4"/>
  <c r="S303" i="4"/>
  <c r="T304" i="4"/>
  <c r="U303" i="4"/>
  <c r="W302" i="3"/>
  <c r="V302" i="3"/>
  <c r="S303" i="3"/>
  <c r="U303" i="3"/>
  <c r="T304" i="3"/>
  <c r="W303" i="6"/>
  <c r="V303" i="6"/>
  <c r="U304" i="6"/>
  <c r="T305" i="6"/>
  <c r="S304" i="6"/>
  <c r="S304" i="5"/>
  <c r="U304" i="5"/>
  <c r="T305" i="5"/>
  <c r="W303" i="5"/>
  <c r="V303" i="5"/>
  <c r="W303" i="4"/>
  <c r="V303" i="4"/>
  <c r="S304" i="4"/>
  <c r="T305" i="4"/>
  <c r="U304" i="4"/>
  <c r="W303" i="3"/>
  <c r="V303" i="3"/>
  <c r="S304" i="3"/>
  <c r="T305" i="3"/>
  <c r="U304" i="3"/>
  <c r="S305" i="6"/>
  <c r="U305" i="6"/>
  <c r="T306" i="6"/>
  <c r="V304" i="6"/>
  <c r="W304" i="6"/>
  <c r="W304" i="5"/>
  <c r="V304" i="5"/>
  <c r="S305" i="5"/>
  <c r="U305" i="5"/>
  <c r="T306" i="5"/>
  <c r="W304" i="4"/>
  <c r="V304" i="4"/>
  <c r="S305" i="4"/>
  <c r="T306" i="4"/>
  <c r="U305" i="4"/>
  <c r="W304" i="3"/>
  <c r="V304" i="3"/>
  <c r="S305" i="3"/>
  <c r="T306" i="3"/>
  <c r="U305" i="3"/>
  <c r="V305" i="6"/>
  <c r="W305" i="6"/>
  <c r="S306" i="6"/>
  <c r="U306" i="6"/>
  <c r="T307" i="6"/>
  <c r="W305" i="5"/>
  <c r="V305" i="5"/>
  <c r="T307" i="5"/>
  <c r="U306" i="5"/>
  <c r="S306" i="5"/>
  <c r="W305" i="4"/>
  <c r="V305" i="4"/>
  <c r="U306" i="4"/>
  <c r="T307" i="4"/>
  <c r="S306" i="4"/>
  <c r="W305" i="3"/>
  <c r="V305" i="3"/>
  <c r="S306" i="3"/>
  <c r="T307" i="3"/>
  <c r="U306" i="3"/>
  <c r="W306" i="6"/>
  <c r="V306" i="6"/>
  <c r="U307" i="6"/>
  <c r="S307" i="6"/>
  <c r="T308" i="6"/>
  <c r="T308" i="5"/>
  <c r="U307" i="5"/>
  <c r="S307" i="5"/>
  <c r="W306" i="5"/>
  <c r="V306" i="5"/>
  <c r="T308" i="4"/>
  <c r="U307" i="4"/>
  <c r="S307" i="4"/>
  <c r="W306" i="4"/>
  <c r="V306" i="4"/>
  <c r="W306" i="3"/>
  <c r="V306" i="3"/>
  <c r="T308" i="3"/>
  <c r="S307" i="3"/>
  <c r="U307" i="3"/>
  <c r="V307" i="6"/>
  <c r="W307" i="6"/>
  <c r="T309" i="6"/>
  <c r="S308" i="6"/>
  <c r="U308" i="6"/>
  <c r="T309" i="5"/>
  <c r="S308" i="5"/>
  <c r="U308" i="5"/>
  <c r="W307" i="5"/>
  <c r="V307" i="5"/>
  <c r="T309" i="4"/>
  <c r="U308" i="4"/>
  <c r="S308" i="4"/>
  <c r="W307" i="4"/>
  <c r="V307" i="4"/>
  <c r="U308" i="3"/>
  <c r="T309" i="3"/>
  <c r="S308" i="3"/>
  <c r="W307" i="3"/>
  <c r="V307" i="3"/>
  <c r="U309" i="6"/>
  <c r="S309" i="6"/>
  <c r="T310" i="6"/>
  <c r="V308" i="6"/>
  <c r="W308" i="6"/>
  <c r="U309" i="5"/>
  <c r="S309" i="5"/>
  <c r="T310" i="5"/>
  <c r="W308" i="5"/>
  <c r="V308" i="5"/>
  <c r="U309" i="4"/>
  <c r="T310" i="4"/>
  <c r="S309" i="4"/>
  <c r="W308" i="4"/>
  <c r="V308" i="4"/>
  <c r="S309" i="3"/>
  <c r="U309" i="3"/>
  <c r="T310" i="3"/>
  <c r="W308" i="3"/>
  <c r="V308" i="3"/>
  <c r="W309" i="6"/>
  <c r="V309" i="6"/>
  <c r="S310" i="6"/>
  <c r="T311" i="6"/>
  <c r="U310" i="6"/>
  <c r="W309" i="5"/>
  <c r="V309" i="5"/>
  <c r="U310" i="5"/>
  <c r="S310" i="5"/>
  <c r="T311" i="5"/>
  <c r="U310" i="4"/>
  <c r="S310" i="4"/>
  <c r="T311" i="4"/>
  <c r="W309" i="4"/>
  <c r="V309" i="4"/>
  <c r="W309" i="3"/>
  <c r="V309" i="3"/>
  <c r="S310" i="3"/>
  <c r="T311" i="3"/>
  <c r="U310" i="3"/>
  <c r="V310" i="6"/>
  <c r="W310" i="6"/>
  <c r="U311" i="6"/>
  <c r="S311" i="6"/>
  <c r="T312" i="6"/>
  <c r="W310" i="5"/>
  <c r="V310" i="5"/>
  <c r="T312" i="5"/>
  <c r="S311" i="5"/>
  <c r="U311" i="5"/>
  <c r="W310" i="4"/>
  <c r="V310" i="4"/>
  <c r="U311" i="4"/>
  <c r="S311" i="4"/>
  <c r="T312" i="4"/>
  <c r="W310" i="3"/>
  <c r="V310" i="3"/>
  <c r="S311" i="3"/>
  <c r="T312" i="3"/>
  <c r="U311" i="3"/>
  <c r="V311" i="6"/>
  <c r="W311" i="6"/>
  <c r="U312" i="6"/>
  <c r="T313" i="6"/>
  <c r="S312" i="6"/>
  <c r="S312" i="5"/>
  <c r="T313" i="5"/>
  <c r="U312" i="5"/>
  <c r="W311" i="5"/>
  <c r="V311" i="5"/>
  <c r="W311" i="4"/>
  <c r="V311" i="4"/>
  <c r="T313" i="4"/>
  <c r="S312" i="4"/>
  <c r="U312" i="4"/>
  <c r="W311" i="3"/>
  <c r="V311" i="3"/>
  <c r="T313" i="3"/>
  <c r="S312" i="3"/>
  <c r="U312" i="3"/>
  <c r="U313" i="6"/>
  <c r="S313" i="6"/>
  <c r="T314" i="6"/>
  <c r="W312" i="6"/>
  <c r="V312" i="6"/>
  <c r="W312" i="5"/>
  <c r="V312" i="5"/>
  <c r="T314" i="5"/>
  <c r="U313" i="5"/>
  <c r="S313" i="5"/>
  <c r="S313" i="4"/>
  <c r="T314" i="4"/>
  <c r="U313" i="4"/>
  <c r="W312" i="4"/>
  <c r="V312" i="4"/>
  <c r="U313" i="3"/>
  <c r="S313" i="3"/>
  <c r="T314" i="3"/>
  <c r="W312" i="3"/>
  <c r="V312" i="3"/>
  <c r="W313" i="6"/>
  <c r="V313" i="6"/>
  <c r="U314" i="6"/>
  <c r="T315" i="6"/>
  <c r="S314" i="6"/>
  <c r="S314" i="5"/>
  <c r="T315" i="5"/>
  <c r="U314" i="5"/>
  <c r="W313" i="5"/>
  <c r="V313" i="5"/>
  <c r="W313" i="4"/>
  <c r="V313" i="4"/>
  <c r="S314" i="4"/>
  <c r="T315" i="4"/>
  <c r="U314" i="4"/>
  <c r="W313" i="3"/>
  <c r="V313" i="3"/>
  <c r="T315" i="3"/>
  <c r="U314" i="3"/>
  <c r="S314" i="3"/>
  <c r="T316" i="6"/>
  <c r="U315" i="6"/>
  <c r="S315" i="6"/>
  <c r="V314" i="6"/>
  <c r="W314" i="6"/>
  <c r="W314" i="5"/>
  <c r="V314" i="5"/>
  <c r="T316" i="5"/>
  <c r="S315" i="5"/>
  <c r="U315" i="5"/>
  <c r="W314" i="4"/>
  <c r="V314" i="4"/>
  <c r="S315" i="4"/>
  <c r="U315" i="4"/>
  <c r="T316" i="4"/>
  <c r="U315" i="3"/>
  <c r="S315" i="3"/>
  <c r="T316" i="3"/>
  <c r="W314" i="3"/>
  <c r="V314" i="3"/>
  <c r="S316" i="6"/>
  <c r="T317" i="6"/>
  <c r="U316" i="6"/>
  <c r="W315" i="6"/>
  <c r="V315" i="6"/>
  <c r="S316" i="5"/>
  <c r="T317" i="5"/>
  <c r="U316" i="5"/>
  <c r="W315" i="5"/>
  <c r="V315" i="5"/>
  <c r="W315" i="4"/>
  <c r="V315" i="4"/>
  <c r="S316" i="4"/>
  <c r="T317" i="4"/>
  <c r="U316" i="4"/>
  <c r="W315" i="3"/>
  <c r="V315" i="3"/>
  <c r="S316" i="3"/>
  <c r="T317" i="3"/>
  <c r="U316" i="3"/>
  <c r="W316" i="6"/>
  <c r="V316" i="6"/>
  <c r="U317" i="6"/>
  <c r="T318" i="6"/>
  <c r="S317" i="6"/>
  <c r="W316" i="5"/>
  <c r="V316" i="5"/>
  <c r="S317" i="5"/>
  <c r="U317" i="5"/>
  <c r="T318" i="5"/>
  <c r="W316" i="4"/>
  <c r="V316" i="4"/>
  <c r="U317" i="4"/>
  <c r="T318" i="4"/>
  <c r="S317" i="4"/>
  <c r="W316" i="3"/>
  <c r="V316" i="3"/>
  <c r="S317" i="3"/>
  <c r="T318" i="3"/>
  <c r="U317" i="3"/>
  <c r="S318" i="6"/>
  <c r="U318" i="6"/>
  <c r="T319" i="6"/>
  <c r="W317" i="6"/>
  <c r="V317" i="6"/>
  <c r="W317" i="5"/>
  <c r="V317" i="5"/>
  <c r="T319" i="5"/>
  <c r="S318" i="5"/>
  <c r="U318" i="5"/>
  <c r="U318" i="4"/>
  <c r="S318" i="4"/>
  <c r="T319" i="4"/>
  <c r="W317" i="4"/>
  <c r="V317" i="4"/>
  <c r="W317" i="3"/>
  <c r="V317" i="3"/>
  <c r="U318" i="3"/>
  <c r="S318" i="3"/>
  <c r="T319" i="3"/>
  <c r="W318" i="6"/>
  <c r="V318" i="6"/>
  <c r="S319" i="6"/>
  <c r="T320" i="6"/>
  <c r="U319" i="6"/>
  <c r="T320" i="5"/>
  <c r="U319" i="5"/>
  <c r="S319" i="5"/>
  <c r="W318" i="5"/>
  <c r="V318" i="5"/>
  <c r="W318" i="4"/>
  <c r="V318" i="4"/>
  <c r="U319" i="4"/>
  <c r="T320" i="4"/>
  <c r="S319" i="4"/>
  <c r="W318" i="3"/>
  <c r="V318" i="3"/>
  <c r="S319" i="3"/>
  <c r="T320" i="3"/>
  <c r="U319" i="3"/>
  <c r="W319" i="6"/>
  <c r="V319" i="6"/>
  <c r="S320" i="6"/>
  <c r="U320" i="6"/>
  <c r="T321" i="6"/>
  <c r="T321" i="5"/>
  <c r="S320" i="5"/>
  <c r="U320" i="5"/>
  <c r="W319" i="5"/>
  <c r="V319" i="5"/>
  <c r="S320" i="4"/>
  <c r="T321" i="4"/>
  <c r="U320" i="4"/>
  <c r="W319" i="4"/>
  <c r="V319" i="4"/>
  <c r="W319" i="3"/>
  <c r="V319" i="3"/>
  <c r="T321" i="3"/>
  <c r="S320" i="3"/>
  <c r="U320" i="3"/>
  <c r="W320" i="6"/>
  <c r="V320" i="6"/>
  <c r="T322" i="6"/>
  <c r="S321" i="6"/>
  <c r="U321" i="6"/>
  <c r="S321" i="5"/>
  <c r="T322" i="5"/>
  <c r="U321" i="5"/>
  <c r="W320" i="5"/>
  <c r="V320" i="5"/>
  <c r="W320" i="4"/>
  <c r="V320" i="4"/>
  <c r="T322" i="4"/>
  <c r="U321" i="4"/>
  <c r="S321" i="4"/>
  <c r="S321" i="3"/>
  <c r="T322" i="3"/>
  <c r="U321" i="3"/>
  <c r="W320" i="3"/>
  <c r="V320" i="3"/>
  <c r="S322" i="6"/>
  <c r="T323" i="6"/>
  <c r="U322" i="6"/>
  <c r="V321" i="6"/>
  <c r="W321" i="6"/>
  <c r="W321" i="5"/>
  <c r="V321" i="5"/>
  <c r="U322" i="5"/>
  <c r="S322" i="5"/>
  <c r="T323" i="5"/>
  <c r="U322" i="4"/>
  <c r="T323" i="4"/>
  <c r="S322" i="4"/>
  <c r="W321" i="4"/>
  <c r="V321" i="4"/>
  <c r="W321" i="3"/>
  <c r="V321" i="3"/>
  <c r="S322" i="3"/>
  <c r="U322" i="3"/>
  <c r="T323" i="3"/>
  <c r="W322" i="6"/>
  <c r="V322" i="6"/>
  <c r="S323" i="6"/>
  <c r="T324" i="6"/>
  <c r="U323" i="6"/>
  <c r="W322" i="5"/>
  <c r="V322" i="5"/>
  <c r="T324" i="5"/>
  <c r="U323" i="5"/>
  <c r="S323" i="5"/>
  <c r="T324" i="4"/>
  <c r="S323" i="4"/>
  <c r="U323" i="4"/>
  <c r="W322" i="4"/>
  <c r="V322" i="4"/>
  <c r="W322" i="3"/>
  <c r="V322" i="3"/>
  <c r="T324" i="3"/>
  <c r="U323" i="3"/>
  <c r="S323" i="3"/>
  <c r="V323" i="6"/>
  <c r="W323" i="6"/>
  <c r="S324" i="6"/>
  <c r="U324" i="6"/>
  <c r="T325" i="6"/>
  <c r="U324" i="5"/>
  <c r="T325" i="5"/>
  <c r="S324" i="5"/>
  <c r="W323" i="5"/>
  <c r="V323" i="5"/>
  <c r="U324" i="4"/>
  <c r="T325" i="4"/>
  <c r="S324" i="4"/>
  <c r="W323" i="4"/>
  <c r="V323" i="4"/>
  <c r="U324" i="3"/>
  <c r="S324" i="3"/>
  <c r="T325" i="3"/>
  <c r="W323" i="3"/>
  <c r="V323" i="3"/>
  <c r="V324" i="6"/>
  <c r="W324" i="6"/>
  <c r="U325" i="6"/>
  <c r="T326" i="6"/>
  <c r="S325" i="6"/>
  <c r="S325" i="5"/>
  <c r="T326" i="5"/>
  <c r="U325" i="5"/>
  <c r="W324" i="5"/>
  <c r="V324" i="5"/>
  <c r="T326" i="4"/>
  <c r="S325" i="4"/>
  <c r="U325" i="4"/>
  <c r="W324" i="4"/>
  <c r="V324" i="4"/>
  <c r="W324" i="3"/>
  <c r="V324" i="3"/>
  <c r="U325" i="3"/>
  <c r="T326" i="3"/>
  <c r="S325" i="3"/>
  <c r="S326" i="6"/>
  <c r="U326" i="6"/>
  <c r="T327" i="6"/>
  <c r="W325" i="6"/>
  <c r="V325" i="6"/>
  <c r="W325" i="5"/>
  <c r="V325" i="5"/>
  <c r="S326" i="5"/>
  <c r="T327" i="5"/>
  <c r="U326" i="5"/>
  <c r="T327" i="4"/>
  <c r="S326" i="4"/>
  <c r="U326" i="4"/>
  <c r="W325" i="4"/>
  <c r="V325" i="4"/>
  <c r="S326" i="3"/>
  <c r="U326" i="3"/>
  <c r="T327" i="3"/>
  <c r="W325" i="3"/>
  <c r="V325" i="3"/>
  <c r="V326" i="6"/>
  <c r="W326" i="6"/>
  <c r="T328" i="6"/>
  <c r="U327" i="6"/>
  <c r="S327" i="6"/>
  <c r="W326" i="5"/>
  <c r="V326" i="5"/>
  <c r="T328" i="5"/>
  <c r="U327" i="5"/>
  <c r="S327" i="5"/>
  <c r="S327" i="4"/>
  <c r="T328" i="4"/>
  <c r="U327" i="4"/>
  <c r="W326" i="4"/>
  <c r="V326" i="4"/>
  <c r="W326" i="3"/>
  <c r="V326" i="3"/>
  <c r="S327" i="3"/>
  <c r="T328" i="3"/>
  <c r="U327" i="3"/>
  <c r="U328" i="6"/>
  <c r="S328" i="6"/>
  <c r="T329" i="6"/>
  <c r="W327" i="6"/>
  <c r="V327" i="6"/>
  <c r="T329" i="5"/>
  <c r="U328" i="5"/>
  <c r="S328" i="5"/>
  <c r="W327" i="5"/>
  <c r="V327" i="5"/>
  <c r="W327" i="4"/>
  <c r="V327" i="4"/>
  <c r="S328" i="4"/>
  <c r="U328" i="4"/>
  <c r="T329" i="4"/>
  <c r="W327" i="3"/>
  <c r="V327" i="3"/>
  <c r="S328" i="3"/>
  <c r="T329" i="3"/>
  <c r="U328" i="3"/>
  <c r="V328" i="6"/>
  <c r="W328" i="6"/>
  <c r="T330" i="6"/>
  <c r="S329" i="6"/>
  <c r="U329" i="6"/>
  <c r="U329" i="5"/>
  <c r="S329" i="5"/>
  <c r="T330" i="5"/>
  <c r="W328" i="5"/>
  <c r="V328" i="5"/>
  <c r="W328" i="4"/>
  <c r="V328" i="4"/>
  <c r="U329" i="4"/>
  <c r="T330" i="4"/>
  <c r="S329" i="4"/>
  <c r="W328" i="3"/>
  <c r="V328" i="3"/>
  <c r="U329" i="3"/>
  <c r="T330" i="3"/>
  <c r="S329" i="3"/>
  <c r="T331" i="6"/>
  <c r="U330" i="6"/>
  <c r="S330" i="6"/>
  <c r="W329" i="6"/>
  <c r="V329" i="6"/>
  <c r="W329" i="5"/>
  <c r="V329" i="5"/>
  <c r="U330" i="5"/>
  <c r="S330" i="5"/>
  <c r="T331" i="5"/>
  <c r="U330" i="4"/>
  <c r="S330" i="4"/>
  <c r="T331" i="4"/>
  <c r="W329" i="4"/>
  <c r="V329" i="4"/>
  <c r="S330" i="3"/>
  <c r="T331" i="3"/>
  <c r="U330" i="3"/>
  <c r="W329" i="3"/>
  <c r="V329" i="3"/>
  <c r="T332" i="6"/>
  <c r="S331" i="6"/>
  <c r="U331" i="6"/>
  <c r="W330" i="6"/>
  <c r="V330" i="6"/>
  <c r="W330" i="5"/>
  <c r="V330" i="5"/>
  <c r="T332" i="5"/>
  <c r="U331" i="5"/>
  <c r="S331" i="5"/>
  <c r="W330" i="4"/>
  <c r="V330" i="4"/>
  <c r="T332" i="4"/>
  <c r="S331" i="4"/>
  <c r="U331" i="4"/>
  <c r="W330" i="3"/>
  <c r="V330" i="3"/>
  <c r="T332" i="3"/>
  <c r="U331" i="3"/>
  <c r="S331" i="3"/>
  <c r="U332" i="6"/>
  <c r="S332" i="6"/>
  <c r="T333" i="6"/>
  <c r="W331" i="6"/>
  <c r="V331" i="6"/>
  <c r="U332" i="5"/>
  <c r="T333" i="5"/>
  <c r="S332" i="5"/>
  <c r="W331" i="5"/>
  <c r="V331" i="5"/>
  <c r="T333" i="4"/>
  <c r="S332" i="4"/>
  <c r="U332" i="4"/>
  <c r="W331" i="4"/>
  <c r="V331" i="4"/>
  <c r="S332" i="3"/>
  <c r="U332" i="3"/>
  <c r="T333" i="3"/>
  <c r="W331" i="3"/>
  <c r="V331" i="3"/>
  <c r="V332" i="6"/>
  <c r="W332" i="6"/>
  <c r="S333" i="6"/>
  <c r="T334" i="6"/>
  <c r="U333" i="6"/>
  <c r="T334" i="5"/>
  <c r="S333" i="5"/>
  <c r="U333" i="5"/>
  <c r="W332" i="5"/>
  <c r="V332" i="5"/>
  <c r="S333" i="4"/>
  <c r="U333" i="4"/>
  <c r="T334" i="4"/>
  <c r="W332" i="4"/>
  <c r="V332" i="4"/>
  <c r="W332" i="3"/>
  <c r="V332" i="3"/>
  <c r="T334" i="3"/>
  <c r="S333" i="3"/>
  <c r="U333" i="3"/>
  <c r="W333" i="6"/>
  <c r="V333" i="6"/>
  <c r="U334" i="6"/>
  <c r="T335" i="6"/>
  <c r="S334" i="6"/>
  <c r="U334" i="5"/>
  <c r="T335" i="5"/>
  <c r="S334" i="5"/>
  <c r="W333" i="5"/>
  <c r="V333" i="5"/>
  <c r="W333" i="4"/>
  <c r="V333" i="4"/>
  <c r="U334" i="4"/>
  <c r="S334" i="4"/>
  <c r="T335" i="4"/>
  <c r="U334" i="3"/>
  <c r="T335" i="3"/>
  <c r="S334" i="3"/>
  <c r="W333" i="3"/>
  <c r="V333" i="3"/>
  <c r="S335" i="6"/>
  <c r="T336" i="6"/>
  <c r="U335" i="6"/>
  <c r="V334" i="6"/>
  <c r="W334" i="6"/>
  <c r="T336" i="5"/>
  <c r="S335" i="5"/>
  <c r="U335" i="5"/>
  <c r="W334" i="5"/>
  <c r="V334" i="5"/>
  <c r="W334" i="4"/>
  <c r="V334" i="4"/>
  <c r="S335" i="4"/>
  <c r="U335" i="4"/>
  <c r="T336" i="4"/>
  <c r="S335" i="3"/>
  <c r="U335" i="3"/>
  <c r="T336" i="3"/>
  <c r="W334" i="3"/>
  <c r="V334" i="3"/>
  <c r="V335" i="6"/>
  <c r="W335" i="6"/>
  <c r="S336" i="6"/>
  <c r="U336" i="6"/>
  <c r="T337" i="6"/>
  <c r="U336" i="5"/>
  <c r="S336" i="5"/>
  <c r="T337" i="5"/>
  <c r="W335" i="5"/>
  <c r="V335" i="5"/>
  <c r="W335" i="4"/>
  <c r="V335" i="4"/>
  <c r="S336" i="4"/>
  <c r="T337" i="4"/>
  <c r="U336" i="4"/>
  <c r="W335" i="3"/>
  <c r="V335" i="3"/>
  <c r="S336" i="3"/>
  <c r="T337" i="3"/>
  <c r="U336" i="3"/>
  <c r="W336" i="6"/>
  <c r="V336" i="6"/>
  <c r="T338" i="6"/>
  <c r="U337" i="6"/>
  <c r="S337" i="6"/>
  <c r="W336" i="5"/>
  <c r="V336" i="5"/>
  <c r="T338" i="5"/>
  <c r="U337" i="5"/>
  <c r="S337" i="5"/>
  <c r="W336" i="4"/>
  <c r="V336" i="4"/>
  <c r="U337" i="4"/>
  <c r="T338" i="4"/>
  <c r="S337" i="4"/>
  <c r="W336" i="3"/>
  <c r="V336" i="3"/>
  <c r="S337" i="3"/>
  <c r="T338" i="3"/>
  <c r="U337" i="3"/>
  <c r="S338" i="6"/>
  <c r="U338" i="6"/>
  <c r="T339" i="6"/>
  <c r="W337" i="6"/>
  <c r="V337" i="6"/>
  <c r="U338" i="5"/>
  <c r="S338" i="5"/>
  <c r="T339" i="5"/>
  <c r="W337" i="5"/>
  <c r="V337" i="5"/>
  <c r="S338" i="4"/>
  <c r="U338" i="4"/>
  <c r="T339" i="4"/>
  <c r="W337" i="4"/>
  <c r="V337" i="4"/>
  <c r="W337" i="3"/>
  <c r="V337" i="3"/>
  <c r="U338" i="3"/>
  <c r="S338" i="3"/>
  <c r="T339" i="3"/>
  <c r="V338" i="6"/>
  <c r="W338" i="6"/>
  <c r="S339" i="6"/>
  <c r="T340" i="6"/>
  <c r="U339" i="6"/>
  <c r="W338" i="5"/>
  <c r="V338" i="5"/>
  <c r="T340" i="5"/>
  <c r="S339" i="5"/>
  <c r="U339" i="5"/>
  <c r="W338" i="4"/>
  <c r="V338" i="4"/>
  <c r="U339" i="4"/>
  <c r="S339" i="4"/>
  <c r="T340" i="4"/>
  <c r="W338" i="3"/>
  <c r="V338" i="3"/>
  <c r="S339" i="3"/>
  <c r="T340" i="3"/>
  <c r="U339" i="3"/>
  <c r="W339" i="6"/>
  <c r="V339" i="6"/>
  <c r="T341" i="6"/>
  <c r="S340" i="6"/>
  <c r="U340" i="6"/>
  <c r="U340" i="5"/>
  <c r="T341" i="5"/>
  <c r="S340" i="5"/>
  <c r="W339" i="5"/>
  <c r="V339" i="5"/>
  <c r="W339" i="4"/>
  <c r="V339" i="4"/>
  <c r="U340" i="4"/>
  <c r="T341" i="4"/>
  <c r="S340" i="4"/>
  <c r="W339" i="3"/>
  <c r="V339" i="3"/>
  <c r="S340" i="3"/>
  <c r="U340" i="3"/>
  <c r="T341" i="3"/>
  <c r="T342" i="6"/>
  <c r="U341" i="6"/>
  <c r="S341" i="6"/>
  <c r="V340" i="6"/>
  <c r="W340" i="6"/>
  <c r="U341" i="5"/>
  <c r="T342" i="5"/>
  <c r="S341" i="5"/>
  <c r="W340" i="5"/>
  <c r="V340" i="5"/>
  <c r="T342" i="4"/>
  <c r="S341" i="4"/>
  <c r="U341" i="4"/>
  <c r="W340" i="4"/>
  <c r="V340" i="4"/>
  <c r="W340" i="3"/>
  <c r="V340" i="3"/>
  <c r="U341" i="3"/>
  <c r="S341" i="3"/>
  <c r="T342" i="3"/>
  <c r="U342" i="6"/>
  <c r="S342" i="6"/>
  <c r="T343" i="6"/>
  <c r="W341" i="6"/>
  <c r="V341" i="6"/>
  <c r="T343" i="5"/>
  <c r="S342" i="5"/>
  <c r="U342" i="5"/>
  <c r="W341" i="5"/>
  <c r="V341" i="5"/>
  <c r="S342" i="4"/>
  <c r="T343" i="4"/>
  <c r="U342" i="4"/>
  <c r="W341" i="4"/>
  <c r="V341" i="4"/>
  <c r="W341" i="3"/>
  <c r="V341" i="3"/>
  <c r="U342" i="3"/>
  <c r="T343" i="3"/>
  <c r="S342" i="3"/>
  <c r="W342" i="6"/>
  <c r="V342" i="6"/>
  <c r="S343" i="6"/>
  <c r="T344" i="6"/>
  <c r="U343" i="6"/>
  <c r="S343" i="5"/>
  <c r="T344" i="5"/>
  <c r="U343" i="5"/>
  <c r="W342" i="5"/>
  <c r="V342" i="5"/>
  <c r="W342" i="4"/>
  <c r="V342" i="4"/>
  <c r="S343" i="4"/>
  <c r="T344" i="4"/>
  <c r="U343" i="4"/>
  <c r="S343" i="3"/>
  <c r="T344" i="3"/>
  <c r="U343" i="3"/>
  <c r="W342" i="3"/>
  <c r="V342" i="3"/>
  <c r="W343" i="6"/>
  <c r="V343" i="6"/>
  <c r="S344" i="6"/>
  <c r="U344" i="6"/>
  <c r="T345" i="6"/>
  <c r="W343" i="5"/>
  <c r="V343" i="5"/>
  <c r="U344" i="5"/>
  <c r="T345" i="5"/>
  <c r="S344" i="5"/>
  <c r="W343" i="4"/>
  <c r="V343" i="4"/>
  <c r="T345" i="4"/>
  <c r="S344" i="4"/>
  <c r="U344" i="4"/>
  <c r="W343" i="3"/>
  <c r="V343" i="3"/>
  <c r="S344" i="3"/>
  <c r="T345" i="3"/>
  <c r="U344" i="3"/>
  <c r="V344" i="6"/>
  <c r="W344" i="6"/>
  <c r="T346" i="6"/>
  <c r="S345" i="6"/>
  <c r="U345" i="6"/>
  <c r="T346" i="5"/>
  <c r="U345" i="5"/>
  <c r="S345" i="5"/>
  <c r="W344" i="5"/>
  <c r="V344" i="5"/>
  <c r="S345" i="4"/>
  <c r="U345" i="4"/>
  <c r="T346" i="4"/>
  <c r="W344" i="4"/>
  <c r="V344" i="4"/>
  <c r="W344" i="3"/>
  <c r="V344" i="3"/>
  <c r="T346" i="3"/>
  <c r="S345" i="3"/>
  <c r="U345" i="3"/>
  <c r="T347" i="6"/>
  <c r="U346" i="6"/>
  <c r="S346" i="6"/>
  <c r="W345" i="6"/>
  <c r="V345" i="6"/>
  <c r="S346" i="5"/>
  <c r="U346" i="5"/>
  <c r="T347" i="5"/>
  <c r="W345" i="5"/>
  <c r="V345" i="5"/>
  <c r="W345" i="4"/>
  <c r="V345" i="4"/>
  <c r="U346" i="4"/>
  <c r="S346" i="4"/>
  <c r="T347" i="4"/>
  <c r="U346" i="3"/>
  <c r="T347" i="3"/>
  <c r="S346" i="3"/>
  <c r="W345" i="3"/>
  <c r="V345" i="3"/>
  <c r="S347" i="6"/>
  <c r="U347" i="6"/>
  <c r="T348" i="6"/>
  <c r="V346" i="6"/>
  <c r="W346" i="6"/>
  <c r="W346" i="5"/>
  <c r="V346" i="5"/>
  <c r="T348" i="5"/>
  <c r="S347" i="5"/>
  <c r="U347" i="5"/>
  <c r="W346" i="4"/>
  <c r="V346" i="4"/>
  <c r="U347" i="4"/>
  <c r="S347" i="4"/>
  <c r="T348" i="4"/>
  <c r="S347" i="3"/>
  <c r="U347" i="3"/>
  <c r="T348" i="3"/>
  <c r="W346" i="3"/>
  <c r="V346" i="3"/>
  <c r="V347" i="6"/>
  <c r="W347" i="6"/>
  <c r="U348" i="6"/>
  <c r="S348" i="6"/>
  <c r="T349" i="6"/>
  <c r="S348" i="5"/>
  <c r="U348" i="5"/>
  <c r="T349" i="5"/>
  <c r="W347" i="5"/>
  <c r="V347" i="5"/>
  <c r="W347" i="4"/>
  <c r="V347" i="4"/>
  <c r="S348" i="4"/>
  <c r="T349" i="4"/>
  <c r="U348" i="4"/>
  <c r="W347" i="3"/>
  <c r="V347" i="3"/>
  <c r="U348" i="3"/>
  <c r="T349" i="3"/>
  <c r="S348" i="3"/>
  <c r="V348" i="6"/>
  <c r="W348" i="6"/>
  <c r="U349" i="6"/>
  <c r="T350" i="6"/>
  <c r="S349" i="6"/>
  <c r="W348" i="5"/>
  <c r="V348" i="5"/>
  <c r="U349" i="5"/>
  <c r="S349" i="5"/>
  <c r="T350" i="5"/>
  <c r="W348" i="4"/>
  <c r="V348" i="4"/>
  <c r="T350" i="4"/>
  <c r="U349" i="4"/>
  <c r="S349" i="4"/>
  <c r="U349" i="3"/>
  <c r="T350" i="3"/>
  <c r="S349" i="3"/>
  <c r="W348" i="3"/>
  <c r="V348" i="3"/>
  <c r="U350" i="6"/>
  <c r="S350" i="6"/>
  <c r="T351" i="6"/>
  <c r="W349" i="6"/>
  <c r="V349" i="6"/>
  <c r="W349" i="5"/>
  <c r="V349" i="5"/>
  <c r="U350" i="5"/>
  <c r="S350" i="5"/>
  <c r="T351" i="5"/>
  <c r="S350" i="4"/>
  <c r="U350" i="4"/>
  <c r="T351" i="4"/>
  <c r="W349" i="4"/>
  <c r="V349" i="4"/>
  <c r="U350" i="3"/>
  <c r="T351" i="3"/>
  <c r="S350" i="3"/>
  <c r="W349" i="3"/>
  <c r="V349" i="3"/>
  <c r="V350" i="6"/>
  <c r="W350" i="6"/>
  <c r="U351" i="6"/>
  <c r="T352" i="6"/>
  <c r="S351" i="6"/>
  <c r="W350" i="5"/>
  <c r="V350" i="5"/>
  <c r="T352" i="5"/>
  <c r="S351" i="5"/>
  <c r="U351" i="5"/>
  <c r="W350" i="4"/>
  <c r="V350" i="4"/>
  <c r="U351" i="4"/>
  <c r="T352" i="4"/>
  <c r="S351" i="4"/>
  <c r="U351" i="3"/>
  <c r="S351" i="3"/>
  <c r="T352" i="3"/>
  <c r="W350" i="3"/>
  <c r="V350" i="3"/>
  <c r="U352" i="6"/>
  <c r="S352" i="6"/>
  <c r="T353" i="6"/>
  <c r="V351" i="6"/>
  <c r="W351" i="6"/>
  <c r="U352" i="5"/>
  <c r="S352" i="5"/>
  <c r="T353" i="5"/>
  <c r="W351" i="5"/>
  <c r="V351" i="5"/>
  <c r="S352" i="4"/>
  <c r="T353" i="4"/>
  <c r="U352" i="4"/>
  <c r="W351" i="4"/>
  <c r="V351" i="4"/>
  <c r="W351" i="3"/>
  <c r="V351" i="3"/>
  <c r="S352" i="3"/>
  <c r="U352" i="3"/>
  <c r="T353" i="3"/>
  <c r="V352" i="6"/>
  <c r="W352" i="6"/>
  <c r="T354" i="6"/>
  <c r="U353" i="6"/>
  <c r="S353" i="6"/>
  <c r="W352" i="5"/>
  <c r="V352" i="5"/>
  <c r="T354" i="5"/>
  <c r="S353" i="5"/>
  <c r="U353" i="5"/>
  <c r="W352" i="4"/>
  <c r="V352" i="4"/>
  <c r="S353" i="4"/>
  <c r="U353" i="4"/>
  <c r="T354" i="4"/>
  <c r="W352" i="3"/>
  <c r="V352" i="3"/>
  <c r="S353" i="3"/>
  <c r="U353" i="3"/>
  <c r="T354" i="3"/>
  <c r="S354" i="6"/>
  <c r="T355" i="6"/>
  <c r="U354" i="6"/>
  <c r="V353" i="6"/>
  <c r="W353" i="6"/>
  <c r="U354" i="5"/>
  <c r="S354" i="5"/>
  <c r="T355" i="5"/>
  <c r="W353" i="5"/>
  <c r="V353" i="5"/>
  <c r="W353" i="4"/>
  <c r="V353" i="4"/>
  <c r="S354" i="4"/>
  <c r="U354" i="4"/>
  <c r="T355" i="4"/>
  <c r="W353" i="3"/>
  <c r="V353" i="3"/>
  <c r="S354" i="3"/>
  <c r="T355" i="3"/>
  <c r="U354" i="3"/>
  <c r="V354" i="6"/>
  <c r="W354" i="6"/>
  <c r="U355" i="6"/>
  <c r="T356" i="6"/>
  <c r="S355" i="6"/>
  <c r="W354" i="5"/>
  <c r="V354" i="5"/>
  <c r="T356" i="5"/>
  <c r="U355" i="5"/>
  <c r="S355" i="5"/>
  <c r="W354" i="4"/>
  <c r="V354" i="4"/>
  <c r="S355" i="4"/>
  <c r="U355" i="4"/>
  <c r="T356" i="4"/>
  <c r="W354" i="3"/>
  <c r="V354" i="3"/>
  <c r="S355" i="3"/>
  <c r="T356" i="3"/>
  <c r="U355" i="3"/>
  <c r="S356" i="6"/>
  <c r="U356" i="6"/>
  <c r="T357" i="6"/>
  <c r="V355" i="6"/>
  <c r="W355" i="6"/>
  <c r="U356" i="5"/>
  <c r="T357" i="5"/>
  <c r="S356" i="5"/>
  <c r="W355" i="5"/>
  <c r="V355" i="5"/>
  <c r="W355" i="4"/>
  <c r="V355" i="4"/>
  <c r="S356" i="4"/>
  <c r="T357" i="4"/>
  <c r="U356" i="4"/>
  <c r="W355" i="3"/>
  <c r="V355" i="3"/>
  <c r="T357" i="3"/>
  <c r="U356" i="3"/>
  <c r="S356" i="3"/>
  <c r="V356" i="6"/>
  <c r="W356" i="6"/>
  <c r="U357" i="6"/>
  <c r="T358" i="6"/>
  <c r="S357" i="6"/>
  <c r="U357" i="5"/>
  <c r="T358" i="5"/>
  <c r="S357" i="5"/>
  <c r="W356" i="5"/>
  <c r="V356" i="5"/>
  <c r="W356" i="4"/>
  <c r="V356" i="4"/>
  <c r="T358" i="4"/>
  <c r="U357" i="4"/>
  <c r="S357" i="4"/>
  <c r="T358" i="3"/>
  <c r="S357" i="3"/>
  <c r="U357" i="3"/>
  <c r="W356" i="3"/>
  <c r="V356" i="3"/>
  <c r="U358" i="6"/>
  <c r="S358" i="6"/>
  <c r="T359" i="6"/>
  <c r="V357" i="6"/>
  <c r="W357" i="6"/>
  <c r="T359" i="5"/>
  <c r="S358" i="5"/>
  <c r="U358" i="5"/>
  <c r="W357" i="5"/>
  <c r="V357" i="5"/>
  <c r="U358" i="4"/>
  <c r="S358" i="4"/>
  <c r="T359" i="4"/>
  <c r="W357" i="4"/>
  <c r="V357" i="4"/>
  <c r="T359" i="3"/>
  <c r="S358" i="3"/>
  <c r="U358" i="3"/>
  <c r="W357" i="3"/>
  <c r="V357" i="3"/>
  <c r="V358" i="6"/>
  <c r="W358" i="6"/>
  <c r="T360" i="6"/>
  <c r="U359" i="6"/>
  <c r="S359" i="6"/>
  <c r="T360" i="5"/>
  <c r="S359" i="5"/>
  <c r="U359" i="5"/>
  <c r="W358" i="5"/>
  <c r="V358" i="5"/>
  <c r="W358" i="4"/>
  <c r="V358" i="4"/>
  <c r="T360" i="4"/>
  <c r="S359" i="4"/>
  <c r="U359" i="4"/>
  <c r="T360" i="3"/>
  <c r="U359" i="3"/>
  <c r="S359" i="3"/>
  <c r="W358" i="3"/>
  <c r="V358" i="3"/>
  <c r="U360" i="6"/>
  <c r="S360" i="6"/>
  <c r="T361" i="6"/>
  <c r="W359" i="6"/>
  <c r="V359" i="6"/>
  <c r="T361" i="5"/>
  <c r="S360" i="5"/>
  <c r="U360" i="5"/>
  <c r="W359" i="5"/>
  <c r="V359" i="5"/>
  <c r="T361" i="4"/>
  <c r="S360" i="4"/>
  <c r="U360" i="4"/>
  <c r="W359" i="4"/>
  <c r="V359" i="4"/>
  <c r="S360" i="3"/>
  <c r="U360" i="3"/>
  <c r="T361" i="3"/>
  <c r="W359" i="3"/>
  <c r="V359" i="3"/>
  <c r="V360" i="6"/>
  <c r="W360" i="6"/>
  <c r="S361" i="6"/>
  <c r="U361" i="6"/>
  <c r="T362" i="6"/>
  <c r="T362" i="5"/>
  <c r="S361" i="5"/>
  <c r="U361" i="5"/>
  <c r="W360" i="5"/>
  <c r="V360" i="5"/>
  <c r="T362" i="4"/>
  <c r="S361" i="4"/>
  <c r="U361" i="4"/>
  <c r="W360" i="4"/>
  <c r="V360" i="4"/>
  <c r="W360" i="3"/>
  <c r="V360" i="3"/>
  <c r="S361" i="3"/>
  <c r="T362" i="3"/>
  <c r="U361" i="3"/>
  <c r="V361" i="6"/>
  <c r="W361" i="6"/>
  <c r="T363" i="6"/>
  <c r="S362" i="6"/>
  <c r="U362" i="6"/>
  <c r="U362" i="5"/>
  <c r="S362" i="5"/>
  <c r="T363" i="5"/>
  <c r="W361" i="5"/>
  <c r="V361" i="5"/>
  <c r="T363" i="4"/>
  <c r="U362" i="4"/>
  <c r="S362" i="4"/>
  <c r="W361" i="4"/>
  <c r="V361" i="4"/>
  <c r="W361" i="3"/>
  <c r="V361" i="3"/>
  <c r="U362" i="3"/>
  <c r="S362" i="3"/>
  <c r="T363" i="3"/>
  <c r="T364" i="6"/>
  <c r="U363" i="6"/>
  <c r="S363" i="6"/>
  <c r="W362" i="6"/>
  <c r="V362" i="6"/>
  <c r="W362" i="5"/>
  <c r="V362" i="5"/>
  <c r="T364" i="5"/>
  <c r="S363" i="5"/>
  <c r="U363" i="5"/>
  <c r="S363" i="4"/>
  <c r="U363" i="4"/>
  <c r="T364" i="4"/>
  <c r="W362" i="4"/>
  <c r="V362" i="4"/>
  <c r="W362" i="3"/>
  <c r="V362" i="3"/>
  <c r="S363" i="3"/>
  <c r="U363" i="3"/>
  <c r="T364" i="3"/>
  <c r="T365" i="6"/>
  <c r="S364" i="6"/>
  <c r="U364" i="6"/>
  <c r="V363" i="6"/>
  <c r="W363" i="6"/>
  <c r="T365" i="5"/>
  <c r="U364" i="5"/>
  <c r="S364" i="5"/>
  <c r="W363" i="5"/>
  <c r="V363" i="5"/>
  <c r="W363" i="4"/>
  <c r="V363" i="4"/>
  <c r="T365" i="4"/>
  <c r="S364" i="4"/>
  <c r="U364" i="4"/>
  <c r="W363" i="3"/>
  <c r="V363" i="3"/>
  <c r="U364" i="3"/>
  <c r="T365" i="3"/>
  <c r="S364" i="3"/>
  <c r="U365" i="6"/>
  <c r="T366" i="6"/>
  <c r="S365" i="6"/>
  <c r="V364" i="6"/>
  <c r="W364" i="6"/>
  <c r="S365" i="5"/>
  <c r="T366" i="5"/>
  <c r="U365" i="5"/>
  <c r="W364" i="5"/>
  <c r="V364" i="5"/>
  <c r="S365" i="4"/>
  <c r="T366" i="4"/>
  <c r="U365" i="4"/>
  <c r="W364" i="4"/>
  <c r="V364" i="4"/>
  <c r="S365" i="3"/>
  <c r="U365" i="3"/>
  <c r="T366" i="3"/>
  <c r="W364" i="3"/>
  <c r="V364" i="3"/>
  <c r="S366" i="6"/>
  <c r="U366" i="6"/>
  <c r="T367" i="6"/>
  <c r="V365" i="6"/>
  <c r="W365" i="6"/>
  <c r="W365" i="5"/>
  <c r="V365" i="5"/>
  <c r="T367" i="5"/>
  <c r="S366" i="5"/>
  <c r="U366" i="5"/>
  <c r="W365" i="4"/>
  <c r="V365" i="4"/>
  <c r="U366" i="4"/>
  <c r="T367" i="4"/>
  <c r="S366" i="4"/>
  <c r="W365" i="3"/>
  <c r="V365" i="3"/>
  <c r="T367" i="3"/>
  <c r="U366" i="3"/>
  <c r="S366" i="3"/>
  <c r="W366" i="6"/>
  <c r="V366" i="6"/>
  <c r="U367" i="6"/>
  <c r="T368" i="6"/>
  <c r="S367" i="6"/>
  <c r="S367" i="5"/>
  <c r="U367" i="5"/>
  <c r="T368" i="5"/>
  <c r="W366" i="5"/>
  <c r="V366" i="5"/>
  <c r="U367" i="4"/>
  <c r="S367" i="4"/>
  <c r="T368" i="4"/>
  <c r="W366" i="4"/>
  <c r="V366" i="4"/>
  <c r="U367" i="3"/>
  <c r="T368" i="3"/>
  <c r="S367" i="3"/>
  <c r="W366" i="3"/>
  <c r="V366" i="3"/>
  <c r="S368" i="6"/>
  <c r="U368" i="6"/>
  <c r="T369" i="6"/>
  <c r="W367" i="6"/>
  <c r="V367" i="6"/>
  <c r="W367" i="5"/>
  <c r="V367" i="5"/>
  <c r="S368" i="5"/>
  <c r="U368" i="5"/>
  <c r="T369" i="5"/>
  <c r="W367" i="4"/>
  <c r="V367" i="4"/>
  <c r="S368" i="4"/>
  <c r="T369" i="4"/>
  <c r="U368" i="4"/>
  <c r="U368" i="3"/>
  <c r="T369" i="3"/>
  <c r="S368" i="3"/>
  <c r="W367" i="3"/>
  <c r="V367" i="3"/>
  <c r="W368" i="6"/>
  <c r="V368" i="6"/>
  <c r="T370" i="6"/>
  <c r="S369" i="6"/>
  <c r="U369" i="6"/>
  <c r="W368" i="5"/>
  <c r="V368" i="5"/>
  <c r="T370" i="5"/>
  <c r="S369" i="5"/>
  <c r="U369" i="5"/>
  <c r="W368" i="4"/>
  <c r="V368" i="4"/>
  <c r="S369" i="4"/>
  <c r="U369" i="4"/>
  <c r="T370" i="4"/>
  <c r="U369" i="3"/>
  <c r="T370" i="3"/>
  <c r="S369" i="3"/>
  <c r="W368" i="3"/>
  <c r="V368" i="3"/>
  <c r="U370" i="6"/>
  <c r="S370" i="6"/>
  <c r="T371" i="6"/>
  <c r="W369" i="6"/>
  <c r="V369" i="6"/>
  <c r="U370" i="5"/>
  <c r="S370" i="5"/>
  <c r="T371" i="5"/>
  <c r="W369" i="5"/>
  <c r="V369" i="5"/>
  <c r="W369" i="4"/>
  <c r="V369" i="4"/>
  <c r="U370" i="4"/>
  <c r="S370" i="4"/>
  <c r="T371" i="4"/>
  <c r="T371" i="3"/>
  <c r="S370" i="3"/>
  <c r="U370" i="3"/>
  <c r="W369" i="3"/>
  <c r="V369" i="3"/>
  <c r="W370" i="6"/>
  <c r="V370" i="6"/>
  <c r="U371" i="6"/>
  <c r="S371" i="6"/>
  <c r="T372" i="6"/>
  <c r="W370" i="5"/>
  <c r="V370" i="5"/>
  <c r="U371" i="5"/>
  <c r="T372" i="5"/>
  <c r="S371" i="5"/>
  <c r="W370" i="4"/>
  <c r="V370" i="4"/>
  <c r="U371" i="4"/>
  <c r="T372" i="4"/>
  <c r="S371" i="4"/>
  <c r="S371" i="3"/>
  <c r="U371" i="3"/>
  <c r="T372" i="3"/>
  <c r="W370" i="3"/>
  <c r="V370" i="3"/>
  <c r="V371" i="6"/>
  <c r="W371" i="6"/>
  <c r="T373" i="6"/>
  <c r="S372" i="6"/>
  <c r="U372" i="6"/>
  <c r="U372" i="5"/>
  <c r="S372" i="5"/>
  <c r="T373" i="5"/>
  <c r="W371" i="5"/>
  <c r="V371" i="5"/>
  <c r="S372" i="4"/>
  <c r="U372" i="4"/>
  <c r="T373" i="4"/>
  <c r="W371" i="4"/>
  <c r="V371" i="4"/>
  <c r="W371" i="3"/>
  <c r="V371" i="3"/>
  <c r="T373" i="3"/>
  <c r="S372" i="3"/>
  <c r="U372" i="3"/>
  <c r="T374" i="6"/>
  <c r="U373" i="6"/>
  <c r="S373" i="6"/>
  <c r="W372" i="6"/>
  <c r="V372" i="6"/>
  <c r="W372" i="5"/>
  <c r="V372" i="5"/>
  <c r="U373" i="5"/>
  <c r="S373" i="5"/>
  <c r="T374" i="5"/>
  <c r="W372" i="4"/>
  <c r="V372" i="4"/>
  <c r="U373" i="4"/>
  <c r="T374" i="4"/>
  <c r="S373" i="4"/>
  <c r="T374" i="3"/>
  <c r="S373" i="3"/>
  <c r="U373" i="3"/>
  <c r="W372" i="3"/>
  <c r="V372" i="3"/>
  <c r="S374" i="6"/>
  <c r="T375" i="6"/>
  <c r="U374" i="6"/>
  <c r="W373" i="6"/>
  <c r="V373" i="6"/>
  <c r="W373" i="5"/>
  <c r="V373" i="5"/>
  <c r="T375" i="5"/>
  <c r="S374" i="5"/>
  <c r="U374" i="5"/>
  <c r="U374" i="4"/>
  <c r="S374" i="4"/>
  <c r="T375" i="4"/>
  <c r="W373" i="4"/>
  <c r="V373" i="4"/>
  <c r="T375" i="3"/>
  <c r="U374" i="3"/>
  <c r="S374" i="3"/>
  <c r="W373" i="3"/>
  <c r="V373" i="3"/>
  <c r="V374" i="6"/>
  <c r="W374" i="6"/>
  <c r="T376" i="6"/>
  <c r="S375" i="6"/>
  <c r="U375" i="6"/>
  <c r="T376" i="5"/>
  <c r="U375" i="5"/>
  <c r="S375" i="5"/>
  <c r="W374" i="5"/>
  <c r="V374" i="5"/>
  <c r="W374" i="4"/>
  <c r="V374" i="4"/>
  <c r="T376" i="4"/>
  <c r="U375" i="4"/>
  <c r="S375" i="4"/>
  <c r="T376" i="3"/>
  <c r="U375" i="3"/>
  <c r="S375" i="3"/>
  <c r="W374" i="3"/>
  <c r="V374" i="3"/>
  <c r="T377" i="6"/>
  <c r="U376" i="6"/>
  <c r="S376" i="6"/>
  <c r="W375" i="6"/>
  <c r="V375" i="6"/>
  <c r="U376" i="5"/>
  <c r="T377" i="5"/>
  <c r="S376" i="5"/>
  <c r="W375" i="5"/>
  <c r="V375" i="5"/>
  <c r="S376" i="4"/>
  <c r="U376" i="4"/>
  <c r="T377" i="4"/>
  <c r="W375" i="4"/>
  <c r="V375" i="4"/>
  <c r="U376" i="3"/>
  <c r="T377" i="3"/>
  <c r="S376" i="3"/>
  <c r="W375" i="3"/>
  <c r="V375" i="3"/>
  <c r="T378" i="6"/>
  <c r="U377" i="6"/>
  <c r="S377" i="6"/>
  <c r="W376" i="6"/>
  <c r="V376" i="6"/>
  <c r="T378" i="5"/>
  <c r="S377" i="5"/>
  <c r="U377" i="5"/>
  <c r="W376" i="5"/>
  <c r="V376" i="5"/>
  <c r="W376" i="4"/>
  <c r="V376" i="4"/>
  <c r="S377" i="4"/>
  <c r="T378" i="4"/>
  <c r="U377" i="4"/>
  <c r="T378" i="3"/>
  <c r="U377" i="3"/>
  <c r="S377" i="3"/>
  <c r="W376" i="3"/>
  <c r="V376" i="3"/>
  <c r="T379" i="6"/>
  <c r="U378" i="6"/>
  <c r="S378" i="6"/>
  <c r="W377" i="6"/>
  <c r="V377" i="6"/>
  <c r="S378" i="5"/>
  <c r="U378" i="5"/>
  <c r="T379" i="5"/>
  <c r="W377" i="5"/>
  <c r="V377" i="5"/>
  <c r="W377" i="4"/>
  <c r="V377" i="4"/>
  <c r="T379" i="4"/>
  <c r="S378" i="4"/>
  <c r="U378" i="4"/>
  <c r="S378" i="3"/>
  <c r="U378" i="3"/>
  <c r="T379" i="3"/>
  <c r="W377" i="3"/>
  <c r="V377" i="3"/>
  <c r="S379" i="6"/>
  <c r="U379" i="6"/>
  <c r="T380" i="6"/>
  <c r="V378" i="6"/>
  <c r="W378" i="6"/>
  <c r="W378" i="5"/>
  <c r="V378" i="5"/>
  <c r="U379" i="5"/>
  <c r="S379" i="5"/>
  <c r="T380" i="5"/>
  <c r="S379" i="4"/>
  <c r="T380" i="4"/>
  <c r="U379" i="4"/>
  <c r="W378" i="4"/>
  <c r="V378" i="4"/>
  <c r="W378" i="3"/>
  <c r="V378" i="3"/>
  <c r="U379" i="3"/>
  <c r="S379" i="3"/>
  <c r="T380" i="3"/>
  <c r="V379" i="6"/>
  <c r="W379" i="6"/>
  <c r="U380" i="6"/>
  <c r="T381" i="6"/>
  <c r="S380" i="6"/>
  <c r="W379" i="5"/>
  <c r="V379" i="5"/>
  <c r="T381" i="5"/>
  <c r="U380" i="5"/>
  <c r="S380" i="5"/>
  <c r="W379" i="4"/>
  <c r="V379" i="4"/>
  <c r="T381" i="4"/>
  <c r="S380" i="4"/>
  <c r="U380" i="4"/>
  <c r="W379" i="3"/>
  <c r="V379" i="3"/>
  <c r="T381" i="3"/>
  <c r="U380" i="3"/>
  <c r="S380" i="3"/>
  <c r="U381" i="6"/>
  <c r="T382" i="6"/>
  <c r="S381" i="6"/>
  <c r="W380" i="6"/>
  <c r="V380" i="6"/>
  <c r="U381" i="5"/>
  <c r="T382" i="5"/>
  <c r="S381" i="5"/>
  <c r="W380" i="5"/>
  <c r="V380" i="5"/>
  <c r="T382" i="4"/>
  <c r="U381" i="4"/>
  <c r="S381" i="4"/>
  <c r="W380" i="4"/>
  <c r="V380" i="4"/>
  <c r="T382" i="3"/>
  <c r="U381" i="3"/>
  <c r="S381" i="3"/>
  <c r="W380" i="3"/>
  <c r="V380" i="3"/>
  <c r="U382" i="6"/>
  <c r="T383" i="6"/>
  <c r="S382" i="6"/>
  <c r="W381" i="6"/>
  <c r="V381" i="6"/>
  <c r="S382" i="5"/>
  <c r="U382" i="5"/>
  <c r="T383" i="5"/>
  <c r="W381" i="5"/>
  <c r="V381" i="5"/>
  <c r="S382" i="4"/>
  <c r="U382" i="4"/>
  <c r="T383" i="4"/>
  <c r="W381" i="4"/>
  <c r="V381" i="4"/>
  <c r="U382" i="3"/>
  <c r="S382" i="3"/>
  <c r="T383" i="3"/>
  <c r="W381" i="3"/>
  <c r="V381" i="3"/>
  <c r="S383" i="6"/>
  <c r="T384" i="6"/>
  <c r="U383" i="6"/>
  <c r="V382" i="6"/>
  <c r="W382" i="6"/>
  <c r="W382" i="5"/>
  <c r="V382" i="5"/>
  <c r="T384" i="5"/>
  <c r="U383" i="5"/>
  <c r="S383" i="5"/>
  <c r="W382" i="4"/>
  <c r="V382" i="4"/>
  <c r="U383" i="4"/>
  <c r="T384" i="4"/>
  <c r="S383" i="4"/>
  <c r="W382" i="3"/>
  <c r="V382" i="3"/>
  <c r="T384" i="3"/>
  <c r="U383" i="3"/>
  <c r="S383" i="3"/>
  <c r="V383" i="6"/>
  <c r="W383" i="6"/>
  <c r="U384" i="6"/>
  <c r="S384" i="6"/>
  <c r="T385" i="6"/>
  <c r="T385" i="5"/>
  <c r="S384" i="5"/>
  <c r="U384" i="5"/>
  <c r="W383" i="5"/>
  <c r="V383" i="5"/>
  <c r="S384" i="4"/>
  <c r="T385" i="4"/>
  <c r="U384" i="4"/>
  <c r="W383" i="4"/>
  <c r="V383" i="4"/>
  <c r="U384" i="3"/>
  <c r="S384" i="3"/>
  <c r="T385" i="3"/>
  <c r="W383" i="3"/>
  <c r="V383" i="3"/>
  <c r="V384" i="6"/>
  <c r="W384" i="6"/>
  <c r="T386" i="6"/>
  <c r="U385" i="6"/>
  <c r="S385" i="6"/>
  <c r="U385" i="5"/>
  <c r="S385" i="5"/>
  <c r="T386" i="5"/>
  <c r="W384" i="5"/>
  <c r="V384" i="5"/>
  <c r="W384" i="4"/>
  <c r="V384" i="4"/>
  <c r="U385" i="4"/>
  <c r="T386" i="4"/>
  <c r="S385" i="4"/>
  <c r="W384" i="3"/>
  <c r="V384" i="3"/>
  <c r="T386" i="3"/>
  <c r="U385" i="3"/>
  <c r="S385" i="3"/>
  <c r="U386" i="6"/>
  <c r="T387" i="6"/>
  <c r="S386" i="6"/>
  <c r="V385" i="6"/>
  <c r="W385" i="6"/>
  <c r="W385" i="5"/>
  <c r="V385" i="5"/>
  <c r="S386" i="5"/>
  <c r="U386" i="5"/>
  <c r="T387" i="5"/>
  <c r="S386" i="4"/>
  <c r="U386" i="4"/>
  <c r="T387" i="4"/>
  <c r="W385" i="4"/>
  <c r="V385" i="4"/>
  <c r="U386" i="3"/>
  <c r="T387" i="3"/>
  <c r="S386" i="3"/>
  <c r="W385" i="3"/>
  <c r="V385" i="3"/>
  <c r="T388" i="6"/>
  <c r="S387" i="6"/>
  <c r="U387" i="6"/>
  <c r="W386" i="6"/>
  <c r="V386" i="6"/>
  <c r="W386" i="5"/>
  <c r="V386" i="5"/>
  <c r="U387" i="5"/>
  <c r="S387" i="5"/>
  <c r="T388" i="5"/>
  <c r="W386" i="4"/>
  <c r="V386" i="4"/>
  <c r="U387" i="4"/>
  <c r="S387" i="4"/>
  <c r="T388" i="4"/>
  <c r="U387" i="3"/>
  <c r="S387" i="3"/>
  <c r="T388" i="3"/>
  <c r="W386" i="3"/>
  <c r="V386" i="3"/>
  <c r="T389" i="6"/>
  <c r="U388" i="6"/>
  <c r="S388" i="6"/>
  <c r="V387" i="6"/>
  <c r="W387" i="6"/>
  <c r="W387" i="5"/>
  <c r="V387" i="5"/>
  <c r="S388" i="5"/>
  <c r="U388" i="5"/>
  <c r="T389" i="5"/>
  <c r="W387" i="4"/>
  <c r="V387" i="4"/>
  <c r="T389" i="4"/>
  <c r="U388" i="4"/>
  <c r="S388" i="4"/>
  <c r="W387" i="3"/>
  <c r="V387" i="3"/>
  <c r="S388" i="3"/>
  <c r="U388" i="3"/>
  <c r="T389" i="3"/>
  <c r="U389" i="6"/>
  <c r="S389" i="6"/>
  <c r="T390" i="6"/>
  <c r="V388" i="6"/>
  <c r="W388" i="6"/>
  <c r="W388" i="5"/>
  <c r="V388" i="5"/>
  <c r="U389" i="5"/>
  <c r="T390" i="5"/>
  <c r="S389" i="5"/>
  <c r="T390" i="4"/>
  <c r="U389" i="4"/>
  <c r="S389" i="4"/>
  <c r="W388" i="4"/>
  <c r="V388" i="4"/>
  <c r="W388" i="3"/>
  <c r="V388" i="3"/>
  <c r="S389" i="3"/>
  <c r="T390" i="3"/>
  <c r="U389" i="3"/>
  <c r="W389" i="6"/>
  <c r="V389" i="6"/>
  <c r="U390" i="6"/>
  <c r="T391" i="6"/>
  <c r="S390" i="6"/>
  <c r="T391" i="5"/>
  <c r="S390" i="5"/>
  <c r="U390" i="5"/>
  <c r="W389" i="5"/>
  <c r="V389" i="5"/>
  <c r="S390" i="4"/>
  <c r="U390" i="4"/>
  <c r="T391" i="4"/>
  <c r="W389" i="4"/>
  <c r="V389" i="4"/>
  <c r="W389" i="3"/>
  <c r="V389" i="3"/>
  <c r="S390" i="3"/>
  <c r="U390" i="3"/>
  <c r="T391" i="3"/>
  <c r="U391" i="6"/>
  <c r="T392" i="6"/>
  <c r="S391" i="6"/>
  <c r="W390" i="6"/>
  <c r="V390" i="6"/>
  <c r="U391" i="5"/>
  <c r="S391" i="5"/>
  <c r="T392" i="5"/>
  <c r="W390" i="5"/>
  <c r="V390" i="5"/>
  <c r="W390" i="4"/>
  <c r="V390" i="4"/>
  <c r="T392" i="4"/>
  <c r="S391" i="4"/>
  <c r="U391" i="4"/>
  <c r="W390" i="3"/>
  <c r="V390" i="3"/>
  <c r="U391" i="3"/>
  <c r="S391" i="3"/>
  <c r="T392" i="3"/>
  <c r="S392" i="6"/>
  <c r="U392" i="6"/>
  <c r="T393" i="6"/>
  <c r="V391" i="6"/>
  <c r="W391" i="6"/>
  <c r="W391" i="5"/>
  <c r="V391" i="5"/>
  <c r="T393" i="5"/>
  <c r="S392" i="5"/>
  <c r="U392" i="5"/>
  <c r="U392" i="4"/>
  <c r="S392" i="4"/>
  <c r="T393" i="4"/>
  <c r="W391" i="4"/>
  <c r="V391" i="4"/>
  <c r="W391" i="3"/>
  <c r="V391" i="3"/>
  <c r="T393" i="3"/>
  <c r="S392" i="3"/>
  <c r="U392" i="3"/>
  <c r="V392" i="6"/>
  <c r="W392" i="6"/>
  <c r="T394" i="6"/>
  <c r="S393" i="6"/>
  <c r="U393" i="6"/>
  <c r="U393" i="5"/>
  <c r="S393" i="5"/>
  <c r="T394" i="5"/>
  <c r="W392" i="5"/>
  <c r="V392" i="5"/>
  <c r="W392" i="4"/>
  <c r="V392" i="4"/>
  <c r="S393" i="4"/>
  <c r="T394" i="4"/>
  <c r="U393" i="4"/>
  <c r="S393" i="3"/>
  <c r="T394" i="3"/>
  <c r="U393" i="3"/>
  <c r="W392" i="3"/>
  <c r="V392" i="3"/>
  <c r="T395" i="6"/>
  <c r="S394" i="6"/>
  <c r="U394" i="6"/>
  <c r="W393" i="6"/>
  <c r="V393" i="6"/>
  <c r="W393" i="5"/>
  <c r="V393" i="5"/>
  <c r="S394" i="5"/>
  <c r="U394" i="5"/>
  <c r="T395" i="5"/>
  <c r="W393" i="4"/>
  <c r="V393" i="4"/>
  <c r="T395" i="4"/>
  <c r="S394" i="4"/>
  <c r="U394" i="4"/>
  <c r="W393" i="3"/>
  <c r="V393" i="3"/>
  <c r="U394" i="3"/>
  <c r="S394" i="3"/>
  <c r="T395" i="3"/>
  <c r="S395" i="6"/>
  <c r="U395" i="6"/>
  <c r="T396" i="6"/>
  <c r="V394" i="6"/>
  <c r="W394" i="6"/>
  <c r="W394" i="5"/>
  <c r="V394" i="5"/>
  <c r="U395" i="5"/>
  <c r="S395" i="5"/>
  <c r="T396" i="5"/>
  <c r="S395" i="4"/>
  <c r="T396" i="4"/>
  <c r="U395" i="4"/>
  <c r="W394" i="4"/>
  <c r="V394" i="4"/>
  <c r="W394" i="3"/>
  <c r="V394" i="3"/>
  <c r="U395" i="3"/>
  <c r="T396" i="3"/>
  <c r="S395" i="3"/>
  <c r="V395" i="6"/>
  <c r="W395" i="6"/>
  <c r="S396" i="6"/>
  <c r="T397" i="6"/>
  <c r="U396" i="6"/>
  <c r="W395" i="5"/>
  <c r="V395" i="5"/>
  <c r="U396" i="5"/>
  <c r="T397" i="5"/>
  <c r="S396" i="5"/>
  <c r="W395" i="4"/>
  <c r="V395" i="4"/>
  <c r="T397" i="4"/>
  <c r="S396" i="4"/>
  <c r="U396" i="4"/>
  <c r="S396" i="3"/>
  <c r="U396" i="3"/>
  <c r="T397" i="3"/>
  <c r="W395" i="3"/>
  <c r="V395" i="3"/>
  <c r="V396" i="6"/>
  <c r="W396" i="6"/>
  <c r="S397" i="6"/>
  <c r="T398" i="6"/>
  <c r="U397" i="6"/>
  <c r="U397" i="5"/>
  <c r="T398" i="5"/>
  <c r="S397" i="5"/>
  <c r="W396" i="5"/>
  <c r="V396" i="5"/>
  <c r="T398" i="4"/>
  <c r="U397" i="4"/>
  <c r="S397" i="4"/>
  <c r="W396" i="4"/>
  <c r="V396" i="4"/>
  <c r="W396" i="3"/>
  <c r="V396" i="3"/>
  <c r="T398" i="3"/>
  <c r="U397" i="3"/>
  <c r="S397" i="3"/>
  <c r="V397" i="6"/>
  <c r="W397" i="6"/>
  <c r="S398" i="6"/>
  <c r="T399" i="6"/>
  <c r="U398" i="6"/>
  <c r="S398" i="5"/>
  <c r="U398" i="5"/>
  <c r="T399" i="5"/>
  <c r="W397" i="5"/>
  <c r="V397" i="5"/>
  <c r="U398" i="4"/>
  <c r="S398" i="4"/>
  <c r="T399" i="4"/>
  <c r="W397" i="4"/>
  <c r="V397" i="4"/>
  <c r="S398" i="3"/>
  <c r="U398" i="3"/>
  <c r="T399" i="3"/>
  <c r="W397" i="3"/>
  <c r="V397" i="3"/>
  <c r="V398" i="6"/>
  <c r="W398" i="6"/>
  <c r="T400" i="6"/>
  <c r="S399" i="6"/>
  <c r="U399" i="6"/>
  <c r="W398" i="5"/>
  <c r="V398" i="5"/>
  <c r="T400" i="5"/>
  <c r="S399" i="5"/>
  <c r="U399" i="5"/>
  <c r="W398" i="4"/>
  <c r="V398" i="4"/>
  <c r="U399" i="4"/>
  <c r="T400" i="4"/>
  <c r="S399" i="4"/>
  <c r="W398" i="3"/>
  <c r="V398" i="3"/>
  <c r="U399" i="3"/>
  <c r="T400" i="3"/>
  <c r="S399" i="3"/>
  <c r="U400" i="6"/>
  <c r="S400" i="6"/>
  <c r="T401" i="6"/>
  <c r="W399" i="6"/>
  <c r="V399" i="6"/>
  <c r="T401" i="5"/>
  <c r="S400" i="5"/>
  <c r="U400" i="5"/>
  <c r="W399" i="5"/>
  <c r="V399" i="5"/>
  <c r="U400" i="4"/>
  <c r="T401" i="4"/>
  <c r="S400" i="4"/>
  <c r="W399" i="4"/>
  <c r="V399" i="4"/>
  <c r="S400" i="3"/>
  <c r="T401" i="3"/>
  <c r="U400" i="3"/>
  <c r="W399" i="3"/>
  <c r="V399" i="3"/>
  <c r="W400" i="6"/>
  <c r="V400" i="6"/>
  <c r="U401" i="6"/>
  <c r="T402" i="6"/>
  <c r="S401" i="6"/>
  <c r="T402" i="5"/>
  <c r="S401" i="5"/>
  <c r="U401" i="5"/>
  <c r="W400" i="5"/>
  <c r="V400" i="5"/>
  <c r="T402" i="4"/>
  <c r="U401" i="4"/>
  <c r="S401" i="4"/>
  <c r="W400" i="4"/>
  <c r="V400" i="4"/>
  <c r="W400" i="3"/>
  <c r="V400" i="3"/>
  <c r="S401" i="3"/>
  <c r="U401" i="3"/>
  <c r="T402" i="3"/>
  <c r="U402" i="6"/>
  <c r="T403" i="6"/>
  <c r="S402" i="6"/>
  <c r="V401" i="6"/>
  <c r="W401" i="6"/>
  <c r="U402" i="5"/>
  <c r="T403" i="5"/>
  <c r="S402" i="5"/>
  <c r="W401" i="5"/>
  <c r="V401" i="5"/>
  <c r="S402" i="4"/>
  <c r="U402" i="4"/>
  <c r="T403" i="4"/>
  <c r="W401" i="4"/>
  <c r="V401" i="4"/>
  <c r="W401" i="3"/>
  <c r="V401" i="3"/>
  <c r="U402" i="3"/>
  <c r="T403" i="3"/>
  <c r="S402" i="3"/>
  <c r="U403" i="6"/>
  <c r="T404" i="6"/>
  <c r="S403" i="6"/>
  <c r="W402" i="6"/>
  <c r="V402" i="6"/>
  <c r="S403" i="5"/>
  <c r="U403" i="5"/>
  <c r="T404" i="5"/>
  <c r="W402" i="5"/>
  <c r="V402" i="5"/>
  <c r="W402" i="4"/>
  <c r="V402" i="4"/>
  <c r="U403" i="4"/>
  <c r="S403" i="4"/>
  <c r="T404" i="4"/>
  <c r="S403" i="3"/>
  <c r="U403" i="3"/>
  <c r="T404" i="3"/>
  <c r="W402" i="3"/>
  <c r="V402" i="3"/>
  <c r="S404" i="6"/>
  <c r="T405" i="6"/>
  <c r="U404" i="6"/>
  <c r="V403" i="6"/>
  <c r="W403" i="6"/>
  <c r="W403" i="5"/>
  <c r="V403" i="5"/>
  <c r="S404" i="5"/>
  <c r="U404" i="5"/>
  <c r="T405" i="5"/>
  <c r="W403" i="4"/>
  <c r="V403" i="4"/>
  <c r="T405" i="4"/>
  <c r="S404" i="4"/>
  <c r="U404" i="4"/>
  <c r="W403" i="3"/>
  <c r="V403" i="3"/>
  <c r="U404" i="3"/>
  <c r="T405" i="3"/>
  <c r="S404" i="3"/>
  <c r="V404" i="6"/>
  <c r="W404" i="6"/>
  <c r="T406" i="6"/>
  <c r="U405" i="6"/>
  <c r="S405" i="6"/>
  <c r="W404" i="5"/>
  <c r="V404" i="5"/>
  <c r="T406" i="5"/>
  <c r="U405" i="5"/>
  <c r="S405" i="5"/>
  <c r="S405" i="4"/>
  <c r="U405" i="4"/>
  <c r="T406" i="4"/>
  <c r="W404" i="4"/>
  <c r="V404" i="4"/>
  <c r="T406" i="3"/>
  <c r="S405" i="3"/>
  <c r="U405" i="3"/>
  <c r="W404" i="3"/>
  <c r="V404" i="3"/>
  <c r="U406" i="6"/>
  <c r="T407" i="6"/>
  <c r="S406" i="6"/>
  <c r="W405" i="6"/>
  <c r="V405" i="6"/>
  <c r="T407" i="5"/>
  <c r="U406" i="5"/>
  <c r="S406" i="5"/>
  <c r="W405" i="5"/>
  <c r="V405" i="5"/>
  <c r="W405" i="4"/>
  <c r="V405" i="4"/>
  <c r="U406" i="4"/>
  <c r="T407" i="4"/>
  <c r="S406" i="4"/>
  <c r="T407" i="3"/>
  <c r="U406" i="3"/>
  <c r="S406" i="3"/>
  <c r="W405" i="3"/>
  <c r="V405" i="3"/>
  <c r="T408" i="6"/>
  <c r="U407" i="6"/>
  <c r="S407" i="6"/>
  <c r="V406" i="6"/>
  <c r="W406" i="6"/>
  <c r="T408" i="5"/>
  <c r="S407" i="5"/>
  <c r="U407" i="5"/>
  <c r="W406" i="5"/>
  <c r="V406" i="5"/>
  <c r="S407" i="4"/>
  <c r="U407" i="4"/>
  <c r="T408" i="4"/>
  <c r="W406" i="4"/>
  <c r="V406" i="4"/>
  <c r="U407" i="3"/>
  <c r="S407" i="3"/>
  <c r="T408" i="3"/>
  <c r="W406" i="3"/>
  <c r="V406" i="3"/>
  <c r="U408" i="6"/>
  <c r="S408" i="6"/>
  <c r="T409" i="6"/>
  <c r="W407" i="6"/>
  <c r="V407" i="6"/>
  <c r="S408" i="5"/>
  <c r="T409" i="5"/>
  <c r="U408" i="5"/>
  <c r="W407" i="5"/>
  <c r="V407" i="5"/>
  <c r="W407" i="4"/>
  <c r="V407" i="4"/>
  <c r="S408" i="4"/>
  <c r="T409" i="4"/>
  <c r="U408" i="4"/>
  <c r="W407" i="3"/>
  <c r="V407" i="3"/>
  <c r="T409" i="3"/>
  <c r="U408" i="3"/>
  <c r="S408" i="3"/>
  <c r="W408" i="6"/>
  <c r="V408" i="6"/>
  <c r="U409" i="6"/>
  <c r="T410" i="6"/>
  <c r="S409" i="6"/>
  <c r="W408" i="5"/>
  <c r="V408" i="5"/>
  <c r="S409" i="5"/>
  <c r="U409" i="5"/>
  <c r="T410" i="5"/>
  <c r="W408" i="4"/>
  <c r="V408" i="4"/>
  <c r="T410" i="4"/>
  <c r="S409" i="4"/>
  <c r="U409" i="4"/>
  <c r="S409" i="3"/>
  <c r="T410" i="3"/>
  <c r="U409" i="3"/>
  <c r="W408" i="3"/>
  <c r="V408" i="3"/>
  <c r="U410" i="6"/>
  <c r="S410" i="6"/>
  <c r="T411" i="6"/>
  <c r="W409" i="6"/>
  <c r="V409" i="6"/>
  <c r="W409" i="5"/>
  <c r="V409" i="5"/>
  <c r="S410" i="5"/>
  <c r="T411" i="5"/>
  <c r="U410" i="5"/>
  <c r="T411" i="4"/>
  <c r="U410" i="4"/>
  <c r="S410" i="4"/>
  <c r="W409" i="4"/>
  <c r="V409" i="4"/>
  <c r="W409" i="3"/>
  <c r="V409" i="3"/>
  <c r="U410" i="3"/>
  <c r="T411" i="3"/>
  <c r="S410" i="3"/>
  <c r="W410" i="6"/>
  <c r="V410" i="6"/>
  <c r="S411" i="6"/>
  <c r="U411" i="6"/>
  <c r="T412" i="6"/>
  <c r="W410" i="5"/>
  <c r="V410" i="5"/>
  <c r="U411" i="5"/>
  <c r="T412" i="5"/>
  <c r="S411" i="5"/>
  <c r="T412" i="4"/>
  <c r="S411" i="4"/>
  <c r="U411" i="4"/>
  <c r="W410" i="4"/>
  <c r="V410" i="4"/>
  <c r="U411" i="3"/>
  <c r="S411" i="3"/>
  <c r="T412" i="3"/>
  <c r="W410" i="3"/>
  <c r="V410" i="3"/>
  <c r="V411" i="6"/>
  <c r="W411" i="6"/>
  <c r="S412" i="6"/>
  <c r="T413" i="6"/>
  <c r="U412" i="6"/>
  <c r="S412" i="5"/>
  <c r="T413" i="5"/>
  <c r="U412" i="5"/>
  <c r="W411" i="5"/>
  <c r="V411" i="5"/>
  <c r="U412" i="4"/>
  <c r="S412" i="4"/>
  <c r="T413" i="4"/>
  <c r="W411" i="4"/>
  <c r="V411" i="4"/>
  <c r="W411" i="3"/>
  <c r="V411" i="3"/>
  <c r="S412" i="3"/>
  <c r="U412" i="3"/>
  <c r="T413" i="3"/>
  <c r="W412" i="6"/>
  <c r="V412" i="6"/>
  <c r="T414" i="6"/>
  <c r="S413" i="6"/>
  <c r="U413" i="6"/>
  <c r="W412" i="5"/>
  <c r="V412" i="5"/>
  <c r="U413" i="5"/>
  <c r="T414" i="5"/>
  <c r="S413" i="5"/>
  <c r="W412" i="4"/>
  <c r="V412" i="4"/>
  <c r="U413" i="4"/>
  <c r="T414" i="4"/>
  <c r="S413" i="4"/>
  <c r="W412" i="3"/>
  <c r="V412" i="3"/>
  <c r="T414" i="3"/>
  <c r="U413" i="3"/>
  <c r="S413" i="3"/>
  <c r="S414" i="6"/>
  <c r="T415" i="6"/>
  <c r="U414" i="6"/>
  <c r="W413" i="6"/>
  <c r="V413" i="6"/>
  <c r="S414" i="5"/>
  <c r="U414" i="5"/>
  <c r="T415" i="5"/>
  <c r="W413" i="5"/>
  <c r="V413" i="5"/>
  <c r="U414" i="4"/>
  <c r="S414" i="4"/>
  <c r="T415" i="4"/>
  <c r="W413" i="4"/>
  <c r="V413" i="4"/>
  <c r="U414" i="3"/>
  <c r="T415" i="3"/>
  <c r="S414" i="3"/>
  <c r="W413" i="3"/>
  <c r="V413" i="3"/>
  <c r="W414" i="6"/>
  <c r="V414" i="6"/>
  <c r="S415" i="6"/>
  <c r="T416" i="6"/>
  <c r="U415" i="6"/>
  <c r="W414" i="5"/>
  <c r="V414" i="5"/>
  <c r="S415" i="5"/>
  <c r="U415" i="5"/>
  <c r="T416" i="5"/>
  <c r="W414" i="4"/>
  <c r="V414" i="4"/>
  <c r="U415" i="4"/>
  <c r="T416" i="4"/>
  <c r="S415" i="4"/>
  <c r="U415" i="3"/>
  <c r="T416" i="3"/>
  <c r="S415" i="3"/>
  <c r="W414" i="3"/>
  <c r="V414" i="3"/>
  <c r="W415" i="6"/>
  <c r="V415" i="6"/>
  <c r="T417" i="6"/>
  <c r="S416" i="6"/>
  <c r="U416" i="6"/>
  <c r="W415" i="5"/>
  <c r="V415" i="5"/>
  <c r="S416" i="5"/>
  <c r="U416" i="5"/>
  <c r="T417" i="5"/>
  <c r="T417" i="4"/>
  <c r="S416" i="4"/>
  <c r="U416" i="4"/>
  <c r="W415" i="4"/>
  <c r="V415" i="4"/>
  <c r="T417" i="3"/>
  <c r="U416" i="3"/>
  <c r="S416" i="3"/>
  <c r="W415" i="3"/>
  <c r="V415" i="3"/>
  <c r="S417" i="6"/>
  <c r="T418" i="6"/>
  <c r="U417" i="6"/>
  <c r="W416" i="6"/>
  <c r="V416" i="6"/>
  <c r="W416" i="5"/>
  <c r="V416" i="5"/>
  <c r="U417" i="5"/>
  <c r="S417" i="5"/>
  <c r="T418" i="5"/>
  <c r="U417" i="4"/>
  <c r="S417" i="4"/>
  <c r="T418" i="4"/>
  <c r="W416" i="4"/>
  <c r="V416" i="4"/>
  <c r="U417" i="3"/>
  <c r="T418" i="3"/>
  <c r="S417" i="3"/>
  <c r="W416" i="3"/>
  <c r="V416" i="3"/>
  <c r="V417" i="6"/>
  <c r="W417" i="6"/>
  <c r="T419" i="6"/>
  <c r="S418" i="6"/>
  <c r="U418" i="6"/>
  <c r="W417" i="5"/>
  <c r="V417" i="5"/>
  <c r="S418" i="5"/>
  <c r="T419" i="5"/>
  <c r="U418" i="5"/>
  <c r="W417" i="4"/>
  <c r="V417" i="4"/>
  <c r="T419" i="4"/>
  <c r="U418" i="4"/>
  <c r="S418" i="4"/>
  <c r="U418" i="3"/>
  <c r="T419" i="3"/>
  <c r="S418" i="3"/>
  <c r="W417" i="3"/>
  <c r="V417" i="3"/>
  <c r="S419" i="6"/>
  <c r="U419" i="6"/>
  <c r="T420" i="6"/>
  <c r="W418" i="6"/>
  <c r="V418" i="6"/>
  <c r="W418" i="5"/>
  <c r="V418" i="5"/>
  <c r="T420" i="5"/>
  <c r="U419" i="5"/>
  <c r="S419" i="5"/>
  <c r="T420" i="4"/>
  <c r="S419" i="4"/>
  <c r="U419" i="4"/>
  <c r="W418" i="4"/>
  <c r="V418" i="4"/>
  <c r="S419" i="3"/>
  <c r="U419" i="3"/>
  <c r="T420" i="3"/>
  <c r="W418" i="3"/>
  <c r="V418" i="3"/>
  <c r="V419" i="6"/>
  <c r="W419" i="6"/>
  <c r="U420" i="6"/>
  <c r="S420" i="6"/>
  <c r="T421" i="6"/>
  <c r="S420" i="5"/>
  <c r="U420" i="5"/>
  <c r="T421" i="5"/>
  <c r="W419" i="5"/>
  <c r="V419" i="5"/>
  <c r="S420" i="4"/>
  <c r="T421" i="4"/>
  <c r="U420" i="4"/>
  <c r="W419" i="4"/>
  <c r="V419" i="4"/>
  <c r="W419" i="3"/>
  <c r="V419" i="3"/>
  <c r="T421" i="3"/>
  <c r="S420" i="3"/>
  <c r="U420" i="3"/>
  <c r="V420" i="6"/>
  <c r="W420" i="6"/>
  <c r="U421" i="6"/>
  <c r="T422" i="6"/>
  <c r="S421" i="6"/>
  <c r="W420" i="5"/>
  <c r="V420" i="5"/>
  <c r="S421" i="5"/>
  <c r="U421" i="5"/>
  <c r="T422" i="5"/>
  <c r="W420" i="4"/>
  <c r="V420" i="4"/>
  <c r="T422" i="4"/>
  <c r="U421" i="4"/>
  <c r="S421" i="4"/>
  <c r="U421" i="3"/>
  <c r="T422" i="3"/>
  <c r="S421" i="3"/>
  <c r="W420" i="3"/>
  <c r="V420" i="3"/>
  <c r="S422" i="6"/>
  <c r="U422" i="6"/>
  <c r="T423" i="6"/>
  <c r="V421" i="6"/>
  <c r="W421" i="6"/>
  <c r="W421" i="5"/>
  <c r="V421" i="5"/>
  <c r="T423" i="5"/>
  <c r="S422" i="5"/>
  <c r="U422" i="5"/>
  <c r="U422" i="4"/>
  <c r="S422" i="4"/>
  <c r="T423" i="4"/>
  <c r="W421" i="4"/>
  <c r="V421" i="4"/>
  <c r="T423" i="3"/>
  <c r="U422" i="3"/>
  <c r="S422" i="3"/>
  <c r="W421" i="3"/>
  <c r="V421" i="3"/>
  <c r="V422" i="6"/>
  <c r="W422" i="6"/>
  <c r="S423" i="6"/>
  <c r="T424" i="6"/>
  <c r="U423" i="6"/>
  <c r="T424" i="5"/>
  <c r="S423" i="5"/>
  <c r="U423" i="5"/>
  <c r="W422" i="5"/>
  <c r="V422" i="5"/>
  <c r="W422" i="4"/>
  <c r="V422" i="4"/>
  <c r="U423" i="4"/>
  <c r="S423" i="4"/>
  <c r="T424" i="4"/>
  <c r="S423" i="3"/>
  <c r="U423" i="3"/>
  <c r="T424" i="3"/>
  <c r="W422" i="3"/>
  <c r="V422" i="3"/>
  <c r="W423" i="6"/>
  <c r="V423" i="6"/>
  <c r="U424" i="6"/>
  <c r="S424" i="6"/>
  <c r="T425" i="6"/>
  <c r="S424" i="5"/>
  <c r="U424" i="5"/>
  <c r="T425" i="5"/>
  <c r="W423" i="5"/>
  <c r="V423" i="5"/>
  <c r="W423" i="4"/>
  <c r="V423" i="4"/>
  <c r="U424" i="4"/>
  <c r="S424" i="4"/>
  <c r="T425" i="4"/>
  <c r="W423" i="3"/>
  <c r="V423" i="3"/>
  <c r="T425" i="3"/>
  <c r="S424" i="3"/>
  <c r="U424" i="3"/>
  <c r="V424" i="6"/>
  <c r="W424" i="6"/>
  <c r="T426" i="6"/>
  <c r="U425" i="6"/>
  <c r="S425" i="6"/>
  <c r="W424" i="5"/>
  <c r="V424" i="5"/>
  <c r="S425" i="5"/>
  <c r="T426" i="5"/>
  <c r="U425" i="5"/>
  <c r="W424" i="4"/>
  <c r="V424" i="4"/>
  <c r="T426" i="4"/>
  <c r="S425" i="4"/>
  <c r="U425" i="4"/>
  <c r="S425" i="3"/>
  <c r="T426" i="3"/>
  <c r="U425" i="3"/>
  <c r="W424" i="3"/>
  <c r="V424" i="3"/>
  <c r="S426" i="6"/>
  <c r="T427" i="6"/>
  <c r="U426" i="6"/>
  <c r="W425" i="6"/>
  <c r="V425" i="6"/>
  <c r="W425" i="5"/>
  <c r="V425" i="5"/>
  <c r="T427" i="5"/>
  <c r="U426" i="5"/>
  <c r="S426" i="5"/>
  <c r="U426" i="4"/>
  <c r="S426" i="4"/>
  <c r="T427" i="4"/>
  <c r="W425" i="4"/>
  <c r="V425" i="4"/>
  <c r="W425" i="3"/>
  <c r="V425" i="3"/>
  <c r="U426" i="3"/>
  <c r="T427" i="3"/>
  <c r="S426" i="3"/>
  <c r="W426" i="6"/>
  <c r="V426" i="6"/>
  <c r="T428" i="6"/>
  <c r="S427" i="6"/>
  <c r="U427" i="6"/>
  <c r="T428" i="5"/>
  <c r="S427" i="5"/>
  <c r="U427" i="5"/>
  <c r="W426" i="5"/>
  <c r="V426" i="5"/>
  <c r="W426" i="4"/>
  <c r="V426" i="4"/>
  <c r="U427" i="4"/>
  <c r="T428" i="4"/>
  <c r="S427" i="4"/>
  <c r="S427" i="3"/>
  <c r="T428" i="3"/>
  <c r="U427" i="3"/>
  <c r="W426" i="3"/>
  <c r="V426" i="3"/>
  <c r="U428" i="6"/>
  <c r="S428" i="6"/>
  <c r="T429" i="6"/>
  <c r="W427" i="6"/>
  <c r="V427" i="6"/>
  <c r="U428" i="5"/>
  <c r="T429" i="5"/>
  <c r="S428" i="5"/>
  <c r="W427" i="5"/>
  <c r="V427" i="5"/>
  <c r="T429" i="4"/>
  <c r="U428" i="4"/>
  <c r="S428" i="4"/>
  <c r="W427" i="4"/>
  <c r="V427" i="4"/>
  <c r="W427" i="3"/>
  <c r="V427" i="3"/>
  <c r="T429" i="3"/>
  <c r="S428" i="3"/>
  <c r="U428" i="3"/>
  <c r="V428" i="6"/>
  <c r="W428" i="6"/>
  <c r="U429" i="6"/>
  <c r="T430" i="6"/>
  <c r="S429" i="6"/>
  <c r="T430" i="5"/>
  <c r="U429" i="5"/>
  <c r="S429" i="5"/>
  <c r="W428" i="5"/>
  <c r="V428" i="5"/>
  <c r="U429" i="4"/>
  <c r="T430" i="4"/>
  <c r="S429" i="4"/>
  <c r="W428" i="4"/>
  <c r="V428" i="4"/>
  <c r="S429" i="3"/>
  <c r="U429" i="3"/>
  <c r="T430" i="3"/>
  <c r="W428" i="3"/>
  <c r="V428" i="3"/>
  <c r="T431" i="6"/>
  <c r="U430" i="6"/>
  <c r="S430" i="6"/>
  <c r="W429" i="6"/>
  <c r="V429" i="6"/>
  <c r="T431" i="5"/>
  <c r="U430" i="5"/>
  <c r="S430" i="5"/>
  <c r="W429" i="5"/>
  <c r="V429" i="5"/>
  <c r="T431" i="4"/>
  <c r="S430" i="4"/>
  <c r="U430" i="4"/>
  <c r="W429" i="4"/>
  <c r="V429" i="4"/>
  <c r="W429" i="3"/>
  <c r="V429" i="3"/>
  <c r="T431" i="3"/>
  <c r="U430" i="3"/>
  <c r="S430" i="3"/>
  <c r="S431" i="6"/>
  <c r="T432" i="6"/>
  <c r="U431" i="6"/>
  <c r="W430" i="6"/>
  <c r="V430" i="6"/>
  <c r="U431" i="5"/>
  <c r="T432" i="5"/>
  <c r="S431" i="5"/>
  <c r="W430" i="5"/>
  <c r="V430" i="5"/>
  <c r="S431" i="4"/>
  <c r="U431" i="4"/>
  <c r="T432" i="4"/>
  <c r="W430" i="4"/>
  <c r="V430" i="4"/>
  <c r="U431" i="3"/>
  <c r="T432" i="3"/>
  <c r="S431" i="3"/>
  <c r="W430" i="3"/>
  <c r="V430" i="3"/>
  <c r="W431" i="6"/>
  <c r="V431" i="6"/>
  <c r="U432" i="6"/>
  <c r="T433" i="6"/>
  <c r="S432" i="6"/>
  <c r="S432" i="5"/>
  <c r="U432" i="5"/>
  <c r="T433" i="5"/>
  <c r="W431" i="5"/>
  <c r="V431" i="5"/>
  <c r="W431" i="4"/>
  <c r="V431" i="4"/>
  <c r="T433" i="4"/>
  <c r="S432" i="4"/>
  <c r="U432" i="4"/>
  <c r="U432" i="3"/>
  <c r="T433" i="3"/>
  <c r="S432" i="3"/>
  <c r="W431" i="3"/>
  <c r="V431" i="3"/>
  <c r="S433" i="6"/>
  <c r="U433" i="6"/>
  <c r="T434" i="6"/>
  <c r="W432" i="6"/>
  <c r="V432" i="6"/>
  <c r="W432" i="5"/>
  <c r="V432" i="5"/>
  <c r="S433" i="5"/>
  <c r="U433" i="5"/>
  <c r="T434" i="5"/>
  <c r="T434" i="4"/>
  <c r="U433" i="4"/>
  <c r="S433" i="4"/>
  <c r="W432" i="4"/>
  <c r="V432" i="4"/>
  <c r="T434" i="3"/>
  <c r="U433" i="3"/>
  <c r="S433" i="3"/>
  <c r="W432" i="3"/>
  <c r="V432" i="3"/>
  <c r="W433" i="6"/>
  <c r="V433" i="6"/>
  <c r="T435" i="6"/>
  <c r="S434" i="6"/>
  <c r="U434" i="6"/>
  <c r="W433" i="5"/>
  <c r="V433" i="5"/>
  <c r="U434" i="5"/>
  <c r="T435" i="5"/>
  <c r="S434" i="5"/>
  <c r="S434" i="4"/>
  <c r="T435" i="4"/>
  <c r="U434" i="4"/>
  <c r="W433" i="4"/>
  <c r="V433" i="4"/>
  <c r="U434" i="3"/>
  <c r="S434" i="3"/>
  <c r="T435" i="3"/>
  <c r="W433" i="3"/>
  <c r="V433" i="3"/>
  <c r="S435" i="6"/>
  <c r="U435" i="6"/>
  <c r="T436" i="6"/>
  <c r="V434" i="6"/>
  <c r="W434" i="6"/>
  <c r="T436" i="5"/>
  <c r="U435" i="5"/>
  <c r="S435" i="5"/>
  <c r="W434" i="5"/>
  <c r="V434" i="5"/>
  <c r="W434" i="4"/>
  <c r="V434" i="4"/>
  <c r="U435" i="4"/>
  <c r="T436" i="4"/>
  <c r="S435" i="4"/>
  <c r="W434" i="3"/>
  <c r="V434" i="3"/>
  <c r="T436" i="3"/>
  <c r="S435" i="3"/>
  <c r="U435" i="3"/>
  <c r="W435" i="6"/>
  <c r="V435" i="6"/>
  <c r="U436" i="6"/>
  <c r="T437" i="6"/>
  <c r="S436" i="6"/>
  <c r="S436" i="5"/>
  <c r="T437" i="5"/>
  <c r="U436" i="5"/>
  <c r="W435" i="5"/>
  <c r="V435" i="5"/>
  <c r="S436" i="4"/>
  <c r="T437" i="4"/>
  <c r="U436" i="4"/>
  <c r="W435" i="4"/>
  <c r="V435" i="4"/>
  <c r="S436" i="3"/>
  <c r="T437" i="3"/>
  <c r="U436" i="3"/>
  <c r="W435" i="3"/>
  <c r="V435" i="3"/>
  <c r="S437" i="6"/>
  <c r="U437" i="6"/>
  <c r="T438" i="6"/>
  <c r="V436" i="6"/>
  <c r="W436" i="6"/>
  <c r="W436" i="5"/>
  <c r="V436" i="5"/>
  <c r="U437" i="5"/>
  <c r="T438" i="5"/>
  <c r="S437" i="5"/>
  <c r="W436" i="4"/>
  <c r="V436" i="4"/>
  <c r="T438" i="4"/>
  <c r="S437" i="4"/>
  <c r="U437" i="4"/>
  <c r="W436" i="3"/>
  <c r="V436" i="3"/>
  <c r="S437" i="3"/>
  <c r="T438" i="3"/>
  <c r="U437" i="3"/>
  <c r="W437" i="6"/>
  <c r="V437" i="6"/>
  <c r="U438" i="6"/>
  <c r="T439" i="6"/>
  <c r="S438" i="6"/>
  <c r="U438" i="5"/>
  <c r="S438" i="5"/>
  <c r="T439" i="5"/>
  <c r="W437" i="5"/>
  <c r="V437" i="5"/>
  <c r="T439" i="4"/>
  <c r="U438" i="4"/>
  <c r="S438" i="4"/>
  <c r="W437" i="4"/>
  <c r="V437" i="4"/>
  <c r="W437" i="3"/>
  <c r="V437" i="3"/>
  <c r="U438" i="3"/>
  <c r="S438" i="3"/>
  <c r="T439" i="3"/>
  <c r="S439" i="6"/>
  <c r="T440" i="6"/>
  <c r="U439" i="6"/>
  <c r="V438" i="6"/>
  <c r="W438" i="6"/>
  <c r="W438" i="5"/>
  <c r="V438" i="5"/>
  <c r="U439" i="5"/>
  <c r="S439" i="5"/>
  <c r="T440" i="5"/>
  <c r="S439" i="4"/>
  <c r="U439" i="4"/>
  <c r="T440" i="4"/>
  <c r="W438" i="4"/>
  <c r="V438" i="4"/>
  <c r="W438" i="3"/>
  <c r="V438" i="3"/>
  <c r="S439" i="3"/>
  <c r="T440" i="3"/>
  <c r="U439" i="3"/>
  <c r="V439" i="6"/>
  <c r="W439" i="6"/>
  <c r="T441" i="6"/>
  <c r="S440" i="6"/>
  <c r="U440" i="6"/>
  <c r="W439" i="5"/>
  <c r="V439" i="5"/>
  <c r="U440" i="5"/>
  <c r="S440" i="5"/>
  <c r="T441" i="5"/>
  <c r="W439" i="4"/>
  <c r="V439" i="4"/>
  <c r="S440" i="4"/>
  <c r="T441" i="4"/>
  <c r="U440" i="4"/>
  <c r="W439" i="3"/>
  <c r="V439" i="3"/>
  <c r="S440" i="3"/>
  <c r="T441" i="3"/>
  <c r="U440" i="3"/>
  <c r="U441" i="6"/>
  <c r="S441" i="6"/>
  <c r="T442" i="6"/>
  <c r="W440" i="6"/>
  <c r="V440" i="6"/>
  <c r="W440" i="5"/>
  <c r="V440" i="5"/>
  <c r="T442" i="5"/>
  <c r="U441" i="5"/>
  <c r="S441" i="5"/>
  <c r="W440" i="4"/>
  <c r="V440" i="4"/>
  <c r="S441" i="4"/>
  <c r="U441" i="4"/>
  <c r="T442" i="4"/>
  <c r="W440" i="3"/>
  <c r="V440" i="3"/>
  <c r="U441" i="3"/>
  <c r="S441" i="3"/>
  <c r="T442" i="3"/>
  <c r="W441" i="6"/>
  <c r="V441" i="6"/>
  <c r="T443" i="6"/>
  <c r="U442" i="6"/>
  <c r="S442" i="6"/>
  <c r="T443" i="5"/>
  <c r="S442" i="5"/>
  <c r="U442" i="5"/>
  <c r="W441" i="5"/>
  <c r="V441" i="5"/>
  <c r="W441" i="4"/>
  <c r="V441" i="4"/>
  <c r="S442" i="4"/>
  <c r="T443" i="4"/>
  <c r="U442" i="4"/>
  <c r="W441" i="3"/>
  <c r="V441" i="3"/>
  <c r="T443" i="3"/>
  <c r="S442" i="3"/>
  <c r="U442" i="3"/>
  <c r="T444" i="6"/>
  <c r="S443" i="6"/>
  <c r="U443" i="6"/>
  <c r="V442" i="6"/>
  <c r="W442" i="6"/>
  <c r="T444" i="5"/>
  <c r="U443" i="5"/>
  <c r="S443" i="5"/>
  <c r="W442" i="5"/>
  <c r="V442" i="5"/>
  <c r="W442" i="4"/>
  <c r="V442" i="4"/>
  <c r="U443" i="4"/>
  <c r="S443" i="4"/>
  <c r="T444" i="4"/>
  <c r="T444" i="3"/>
  <c r="U443" i="3"/>
  <c r="S443" i="3"/>
  <c r="W442" i="3"/>
  <c r="V442" i="3"/>
  <c r="U444" i="6"/>
  <c r="T445" i="6"/>
  <c r="S444" i="6"/>
  <c r="V443" i="6"/>
  <c r="W443" i="6"/>
  <c r="U444" i="5"/>
  <c r="S444" i="5"/>
  <c r="T445" i="5"/>
  <c r="W443" i="5"/>
  <c r="V443" i="5"/>
  <c r="W443" i="4"/>
  <c r="V443" i="4"/>
  <c r="T445" i="4"/>
  <c r="S444" i="4"/>
  <c r="U444" i="4"/>
  <c r="T445" i="3"/>
  <c r="U444" i="3"/>
  <c r="S444" i="3"/>
  <c r="W443" i="3"/>
  <c r="V443" i="3"/>
  <c r="S445" i="6"/>
  <c r="T446" i="6"/>
  <c r="U445" i="6"/>
  <c r="W444" i="6"/>
  <c r="V444" i="6"/>
  <c r="W444" i="5"/>
  <c r="V444" i="5"/>
  <c r="U445" i="5"/>
  <c r="T446" i="5"/>
  <c r="S445" i="5"/>
  <c r="U445" i="4"/>
  <c r="S445" i="4"/>
  <c r="T446" i="4"/>
  <c r="W444" i="4"/>
  <c r="V444" i="4"/>
  <c r="T446" i="3"/>
  <c r="U445" i="3"/>
  <c r="S445" i="3"/>
  <c r="W444" i="3"/>
  <c r="V444" i="3"/>
  <c r="W445" i="6"/>
  <c r="V445" i="6"/>
  <c r="T447" i="6"/>
  <c r="S446" i="6"/>
  <c r="U446" i="6"/>
  <c r="S446" i="5"/>
  <c r="T447" i="5"/>
  <c r="U446" i="5"/>
  <c r="W445" i="5"/>
  <c r="V445" i="5"/>
  <c r="W445" i="4"/>
  <c r="V445" i="4"/>
  <c r="S446" i="4"/>
  <c r="T447" i="4"/>
  <c r="U446" i="4"/>
  <c r="T447" i="3"/>
  <c r="U446" i="3"/>
  <c r="S446" i="3"/>
  <c r="W445" i="3"/>
  <c r="V445" i="3"/>
  <c r="U447" i="6"/>
  <c r="S447" i="6"/>
  <c r="T448" i="6"/>
  <c r="W446" i="6"/>
  <c r="V446" i="6"/>
  <c r="W446" i="5"/>
  <c r="V446" i="5"/>
  <c r="U447" i="5"/>
  <c r="S447" i="5"/>
  <c r="T448" i="5"/>
  <c r="W446" i="4"/>
  <c r="V446" i="4"/>
  <c r="U447" i="4"/>
  <c r="T448" i="4"/>
  <c r="S447" i="4"/>
  <c r="T448" i="3"/>
  <c r="U447" i="3"/>
  <c r="S447" i="3"/>
  <c r="W446" i="3"/>
  <c r="V446" i="3"/>
  <c r="V447" i="6"/>
  <c r="W447" i="6"/>
  <c r="S448" i="6"/>
  <c r="U448" i="6"/>
  <c r="T449" i="6"/>
  <c r="W447" i="5"/>
  <c r="V447" i="5"/>
  <c r="U448" i="5"/>
  <c r="T449" i="5"/>
  <c r="S448" i="5"/>
  <c r="S448" i="4"/>
  <c r="U448" i="4"/>
  <c r="T449" i="4"/>
  <c r="W447" i="4"/>
  <c r="V447" i="4"/>
  <c r="S448" i="3"/>
  <c r="T449" i="3"/>
  <c r="U448" i="3"/>
  <c r="W447" i="3"/>
  <c r="V447" i="3"/>
  <c r="W448" i="6"/>
  <c r="V448" i="6"/>
  <c r="S449" i="6"/>
  <c r="T450" i="6"/>
  <c r="U449" i="6"/>
  <c r="S449" i="5"/>
  <c r="U449" i="5"/>
  <c r="T450" i="5"/>
  <c r="W448" i="5"/>
  <c r="V448" i="5"/>
  <c r="W448" i="4"/>
  <c r="V448" i="4"/>
  <c r="U449" i="4"/>
  <c r="T450" i="4"/>
  <c r="S449" i="4"/>
  <c r="W448" i="3"/>
  <c r="V448" i="3"/>
  <c r="S449" i="3"/>
  <c r="U449" i="3"/>
  <c r="T450" i="3"/>
  <c r="V449" i="6"/>
  <c r="W449" i="6"/>
  <c r="U450" i="6"/>
  <c r="S450" i="6"/>
  <c r="T451" i="6"/>
  <c r="W449" i="5"/>
  <c r="V449" i="5"/>
  <c r="T451" i="5"/>
  <c r="S450" i="5"/>
  <c r="U450" i="5"/>
  <c r="T451" i="4"/>
  <c r="U450" i="4"/>
  <c r="S450" i="4"/>
  <c r="W449" i="4"/>
  <c r="V449" i="4"/>
  <c r="W449" i="3"/>
  <c r="V449" i="3"/>
  <c r="U450" i="3"/>
  <c r="T451" i="3"/>
  <c r="S450" i="3"/>
  <c r="V450" i="6"/>
  <c r="W450" i="6"/>
  <c r="S451" i="6"/>
  <c r="T452" i="6"/>
  <c r="U451" i="6"/>
  <c r="U451" i="5"/>
  <c r="S451" i="5"/>
  <c r="T452" i="5"/>
  <c r="W450" i="5"/>
  <c r="V450" i="5"/>
  <c r="T452" i="4"/>
  <c r="U451" i="4"/>
  <c r="S451" i="4"/>
  <c r="W450" i="4"/>
  <c r="V450" i="4"/>
  <c r="T452" i="3"/>
  <c r="S451" i="3"/>
  <c r="U451" i="3"/>
  <c r="W450" i="3"/>
  <c r="V450" i="3"/>
  <c r="V451" i="6"/>
  <c r="W451" i="6"/>
  <c r="T453" i="6"/>
  <c r="U452" i="6"/>
  <c r="S452" i="6"/>
  <c r="W451" i="5"/>
  <c r="V451" i="5"/>
  <c r="T453" i="5"/>
  <c r="S452" i="5"/>
  <c r="U452" i="5"/>
  <c r="S452" i="4"/>
  <c r="T453" i="4"/>
  <c r="U452" i="4"/>
  <c r="W451" i="4"/>
  <c r="V451" i="4"/>
  <c r="S452" i="3"/>
  <c r="T453" i="3"/>
  <c r="U452" i="3"/>
  <c r="W451" i="3"/>
  <c r="V451" i="3"/>
  <c r="U453" i="6"/>
  <c r="T454" i="6"/>
  <c r="S453" i="6"/>
  <c r="V452" i="6"/>
  <c r="W452" i="6"/>
  <c r="U453" i="5"/>
  <c r="T454" i="5"/>
  <c r="S453" i="5"/>
  <c r="W452" i="5"/>
  <c r="V452" i="5"/>
  <c r="W452" i="4"/>
  <c r="V452" i="4"/>
  <c r="S453" i="4"/>
  <c r="U453" i="4"/>
  <c r="T454" i="4"/>
  <c r="W452" i="3"/>
  <c r="V452" i="3"/>
  <c r="U453" i="3"/>
  <c r="T454" i="3"/>
  <c r="S453" i="3"/>
  <c r="U454" i="6"/>
  <c r="S454" i="6"/>
  <c r="T455" i="6"/>
  <c r="V453" i="6"/>
  <c r="W453" i="6"/>
  <c r="S454" i="5"/>
  <c r="U454" i="5"/>
  <c r="T455" i="5"/>
  <c r="W453" i="5"/>
  <c r="V453" i="5"/>
  <c r="W453" i="4"/>
  <c r="V453" i="4"/>
  <c r="S454" i="4"/>
  <c r="T455" i="4"/>
  <c r="U454" i="4"/>
  <c r="U454" i="3"/>
  <c r="T455" i="3"/>
  <c r="S454" i="3"/>
  <c r="W453" i="3"/>
  <c r="V453" i="3"/>
  <c r="V454" i="6"/>
  <c r="W454" i="6"/>
  <c r="T456" i="6"/>
  <c r="U455" i="6"/>
  <c r="S455" i="6"/>
  <c r="W454" i="5"/>
  <c r="V454" i="5"/>
  <c r="T456" i="5"/>
  <c r="U455" i="5"/>
  <c r="S455" i="5"/>
  <c r="W454" i="4"/>
  <c r="V454" i="4"/>
  <c r="U455" i="4"/>
  <c r="T456" i="4"/>
  <c r="S455" i="4"/>
  <c r="S455" i="3"/>
  <c r="U455" i="3"/>
  <c r="T456" i="3"/>
  <c r="W454" i="3"/>
  <c r="V454" i="3"/>
  <c r="T457" i="6"/>
  <c r="U456" i="6"/>
  <c r="S456" i="6"/>
  <c r="V455" i="6"/>
  <c r="W455" i="6"/>
  <c r="T457" i="5"/>
  <c r="S456" i="5"/>
  <c r="U456" i="5"/>
  <c r="W455" i="5"/>
  <c r="V455" i="5"/>
  <c r="S456" i="4"/>
  <c r="U456" i="4"/>
  <c r="T457" i="4"/>
  <c r="W455" i="4"/>
  <c r="V455" i="4"/>
  <c r="W455" i="3"/>
  <c r="V455" i="3"/>
  <c r="U456" i="3"/>
  <c r="T457" i="3"/>
  <c r="S456" i="3"/>
  <c r="S457" i="6"/>
  <c r="U457" i="6"/>
  <c r="T458" i="6"/>
  <c r="V456" i="6"/>
  <c r="W456" i="6"/>
  <c r="U457" i="5"/>
  <c r="T458" i="5"/>
  <c r="S457" i="5"/>
  <c r="W456" i="5"/>
  <c r="V456" i="5"/>
  <c r="W456" i="4"/>
  <c r="V456" i="4"/>
  <c r="U457" i="4"/>
  <c r="S457" i="4"/>
  <c r="T458" i="4"/>
  <c r="U457" i="3"/>
  <c r="S457" i="3"/>
  <c r="T458" i="3"/>
  <c r="W456" i="3"/>
  <c r="V456" i="3"/>
  <c r="V457" i="6"/>
  <c r="W457" i="6"/>
  <c r="U458" i="6"/>
  <c r="S458" i="6"/>
  <c r="T459" i="6"/>
  <c r="T459" i="5"/>
  <c r="S458" i="5"/>
  <c r="U458" i="5"/>
  <c r="W457" i="5"/>
  <c r="V457" i="5"/>
  <c r="W457" i="4"/>
  <c r="V457" i="4"/>
  <c r="T459" i="4"/>
  <c r="U458" i="4"/>
  <c r="S458" i="4"/>
  <c r="W457" i="3"/>
  <c r="V457" i="3"/>
  <c r="U458" i="3"/>
  <c r="T459" i="3"/>
  <c r="S458" i="3"/>
  <c r="V458" i="6"/>
  <c r="W458" i="6"/>
  <c r="T460" i="6"/>
  <c r="U459" i="6"/>
  <c r="S459" i="6"/>
  <c r="S459" i="5"/>
  <c r="U459" i="5"/>
  <c r="T460" i="5"/>
  <c r="W458" i="5"/>
  <c r="V458" i="5"/>
  <c r="T460" i="4"/>
  <c r="S459" i="4"/>
  <c r="U459" i="4"/>
  <c r="W458" i="4"/>
  <c r="V458" i="4"/>
  <c r="U459" i="3"/>
  <c r="S459" i="3"/>
  <c r="T460" i="3"/>
  <c r="W458" i="3"/>
  <c r="V458" i="3"/>
  <c r="T461" i="6"/>
  <c r="S460" i="6"/>
  <c r="U460" i="6"/>
  <c r="W459" i="6"/>
  <c r="V459" i="6"/>
  <c r="W459" i="5"/>
  <c r="V459" i="5"/>
  <c r="T461" i="5"/>
  <c r="S460" i="5"/>
  <c r="U460" i="5"/>
  <c r="U460" i="4"/>
  <c r="S460" i="4"/>
  <c r="T461" i="4"/>
  <c r="W459" i="4"/>
  <c r="V459" i="4"/>
  <c r="W459" i="3"/>
  <c r="V459" i="3"/>
  <c r="U460" i="3"/>
  <c r="T461" i="3"/>
  <c r="S460" i="3"/>
  <c r="T462" i="6"/>
  <c r="S461" i="6"/>
  <c r="U461" i="6"/>
  <c r="V460" i="6"/>
  <c r="W460" i="6"/>
  <c r="S461" i="5"/>
  <c r="T462" i="5"/>
  <c r="U461" i="5"/>
  <c r="W460" i="5"/>
  <c r="V460" i="5"/>
  <c r="W460" i="4"/>
  <c r="V460" i="4"/>
  <c r="S461" i="4"/>
  <c r="T462" i="4"/>
  <c r="U461" i="4"/>
  <c r="U461" i="3"/>
  <c r="T462" i="3"/>
  <c r="S461" i="3"/>
  <c r="W460" i="3"/>
  <c r="V460" i="3"/>
  <c r="U462" i="6"/>
  <c r="S462" i="6"/>
  <c r="T463" i="6"/>
  <c r="V461" i="6"/>
  <c r="W461" i="6"/>
  <c r="W461" i="5"/>
  <c r="V461" i="5"/>
  <c r="U462" i="5"/>
  <c r="S462" i="5"/>
  <c r="T463" i="5"/>
  <c r="W461" i="4"/>
  <c r="V461" i="4"/>
  <c r="T463" i="4"/>
  <c r="S462" i="4"/>
  <c r="U462" i="4"/>
  <c r="T463" i="3"/>
  <c r="U462" i="3"/>
  <c r="S462" i="3"/>
  <c r="W461" i="3"/>
  <c r="V461" i="3"/>
  <c r="V462" i="6"/>
  <c r="W462" i="6"/>
  <c r="U463" i="6"/>
  <c r="S463" i="6"/>
  <c r="T464" i="6"/>
  <c r="W462" i="5"/>
  <c r="V462" i="5"/>
  <c r="T464" i="5"/>
  <c r="S463" i="5"/>
  <c r="U463" i="5"/>
  <c r="U463" i="4"/>
  <c r="S463" i="4"/>
  <c r="T464" i="4"/>
  <c r="W462" i="4"/>
  <c r="V462" i="4"/>
  <c r="S463" i="3"/>
  <c r="U463" i="3"/>
  <c r="T464" i="3"/>
  <c r="W462" i="3"/>
  <c r="V462" i="3"/>
  <c r="W463" i="6"/>
  <c r="V463" i="6"/>
  <c r="S464" i="6"/>
  <c r="U464" i="6"/>
  <c r="T465" i="6"/>
  <c r="T465" i="5"/>
  <c r="U464" i="5"/>
  <c r="S464" i="5"/>
  <c r="W463" i="5"/>
  <c r="V463" i="5"/>
  <c r="W463" i="4"/>
  <c r="V463" i="4"/>
  <c r="U464" i="4"/>
  <c r="T465" i="4"/>
  <c r="S464" i="4"/>
  <c r="W463" i="3"/>
  <c r="V463" i="3"/>
  <c r="U464" i="3"/>
  <c r="T465" i="3"/>
  <c r="S464" i="3"/>
  <c r="V464" i="6"/>
  <c r="W464" i="6"/>
  <c r="U465" i="6"/>
  <c r="T466" i="6"/>
  <c r="S465" i="6"/>
  <c r="S465" i="5"/>
  <c r="T466" i="5"/>
  <c r="U465" i="5"/>
  <c r="W464" i="5"/>
  <c r="V464" i="5"/>
  <c r="S465" i="4"/>
  <c r="T466" i="4"/>
  <c r="U465" i="4"/>
  <c r="W464" i="4"/>
  <c r="V464" i="4"/>
  <c r="U465" i="3"/>
  <c r="T466" i="3"/>
  <c r="S465" i="3"/>
  <c r="W464" i="3"/>
  <c r="V464" i="3"/>
  <c r="U466" i="6"/>
  <c r="S466" i="6"/>
  <c r="T467" i="6"/>
  <c r="V465" i="6"/>
  <c r="W465" i="6"/>
  <c r="W465" i="5"/>
  <c r="V465" i="5"/>
  <c r="T467" i="5"/>
  <c r="S466" i="5"/>
  <c r="U466" i="5"/>
  <c r="W465" i="4"/>
  <c r="V465" i="4"/>
  <c r="T467" i="4"/>
  <c r="U466" i="4"/>
  <c r="S466" i="4"/>
  <c r="S466" i="3"/>
  <c r="T467" i="3"/>
  <c r="U466" i="3"/>
  <c r="W465" i="3"/>
  <c r="V465" i="3"/>
  <c r="V466" i="6"/>
  <c r="W466" i="6"/>
  <c r="U467" i="6"/>
  <c r="T468" i="6"/>
  <c r="S467" i="6"/>
  <c r="S467" i="5"/>
  <c r="T468" i="5"/>
  <c r="U467" i="5"/>
  <c r="W466" i="5"/>
  <c r="V466" i="5"/>
  <c r="U467" i="4"/>
  <c r="T468" i="4"/>
  <c r="S467" i="4"/>
  <c r="W466" i="4"/>
  <c r="V466" i="4"/>
  <c r="W466" i="3"/>
  <c r="V466" i="3"/>
  <c r="T468" i="3"/>
  <c r="S467" i="3"/>
  <c r="U467" i="3"/>
  <c r="T469" i="6"/>
  <c r="S468" i="6"/>
  <c r="U468" i="6"/>
  <c r="W467" i="6"/>
  <c r="V467" i="6"/>
  <c r="W467" i="5"/>
  <c r="V467" i="5"/>
  <c r="S468" i="5"/>
  <c r="T469" i="5"/>
  <c r="U468" i="5"/>
  <c r="S468" i="4"/>
  <c r="T469" i="4"/>
  <c r="U468" i="4"/>
  <c r="W467" i="4"/>
  <c r="V467" i="4"/>
  <c r="U468" i="3"/>
  <c r="T469" i="3"/>
  <c r="S468" i="3"/>
  <c r="W467" i="3"/>
  <c r="V467" i="3"/>
  <c r="T470" i="6"/>
  <c r="S469" i="6"/>
  <c r="U469" i="6"/>
  <c r="V468" i="6"/>
  <c r="W468" i="6"/>
  <c r="W468" i="5"/>
  <c r="V468" i="5"/>
  <c r="S469" i="5"/>
  <c r="U469" i="5"/>
  <c r="T470" i="5"/>
  <c r="W468" i="4"/>
  <c r="V468" i="4"/>
  <c r="U469" i="4"/>
  <c r="S469" i="4"/>
  <c r="T470" i="4"/>
  <c r="S469" i="3"/>
  <c r="U469" i="3"/>
  <c r="T470" i="3"/>
  <c r="W468" i="3"/>
  <c r="V468" i="3"/>
  <c r="S470" i="6"/>
  <c r="T471" i="6"/>
  <c r="U470" i="6"/>
  <c r="W469" i="6"/>
  <c r="V469" i="6"/>
  <c r="W469" i="5"/>
  <c r="V469" i="5"/>
  <c r="U470" i="5"/>
  <c r="S470" i="5"/>
  <c r="T471" i="5"/>
  <c r="W469" i="4"/>
  <c r="V469" i="4"/>
  <c r="T471" i="4"/>
  <c r="U470" i="4"/>
  <c r="S470" i="4"/>
  <c r="W469" i="3"/>
  <c r="V469" i="3"/>
  <c r="S470" i="3"/>
  <c r="T471" i="3"/>
  <c r="U470" i="3"/>
  <c r="V470" i="6"/>
  <c r="W470" i="6"/>
  <c r="U471" i="6"/>
  <c r="S471" i="6"/>
  <c r="T472" i="6"/>
  <c r="W470" i="5"/>
  <c r="V470" i="5"/>
  <c r="U471" i="5"/>
  <c r="S471" i="5"/>
  <c r="T472" i="5"/>
  <c r="U471" i="4"/>
  <c r="T472" i="4"/>
  <c r="S471" i="4"/>
  <c r="W470" i="4"/>
  <c r="V470" i="4"/>
  <c r="W470" i="3"/>
  <c r="V470" i="3"/>
  <c r="S471" i="3"/>
  <c r="T472" i="3"/>
  <c r="U471" i="3"/>
  <c r="W471" i="6"/>
  <c r="V471" i="6"/>
  <c r="T473" i="6"/>
  <c r="S472" i="6"/>
  <c r="U472" i="6"/>
  <c r="W471" i="5"/>
  <c r="V471" i="5"/>
  <c r="S472" i="5"/>
  <c r="T473" i="5"/>
  <c r="U472" i="5"/>
  <c r="T473" i="4"/>
  <c r="S472" i="4"/>
  <c r="U472" i="4"/>
  <c r="W471" i="4"/>
  <c r="V471" i="4"/>
  <c r="W471" i="3"/>
  <c r="V471" i="3"/>
  <c r="U472" i="3"/>
  <c r="S472" i="3"/>
  <c r="T473" i="3"/>
  <c r="S473" i="6"/>
  <c r="U473" i="6"/>
  <c r="T474" i="6"/>
  <c r="V472" i="6"/>
  <c r="W472" i="6"/>
  <c r="W472" i="5"/>
  <c r="V472" i="5"/>
  <c r="T474" i="5"/>
  <c r="S473" i="5"/>
  <c r="U473" i="5"/>
  <c r="U473" i="4"/>
  <c r="T474" i="4"/>
  <c r="S473" i="4"/>
  <c r="W472" i="4"/>
  <c r="V472" i="4"/>
  <c r="W472" i="3"/>
  <c r="V472" i="3"/>
  <c r="U473" i="3"/>
  <c r="S473" i="3"/>
  <c r="T474" i="3"/>
  <c r="W473" i="6"/>
  <c r="V473" i="6"/>
  <c r="S474" i="6"/>
  <c r="U474" i="6"/>
  <c r="T475" i="6"/>
  <c r="U474" i="5"/>
  <c r="S474" i="5"/>
  <c r="T475" i="5"/>
  <c r="W473" i="5"/>
  <c r="V473" i="5"/>
  <c r="U474" i="4"/>
  <c r="T475" i="4"/>
  <c r="S474" i="4"/>
  <c r="W473" i="4"/>
  <c r="V473" i="4"/>
  <c r="W473" i="3"/>
  <c r="V473" i="3"/>
  <c r="U474" i="3"/>
  <c r="S474" i="3"/>
  <c r="T475" i="3"/>
  <c r="V474" i="6"/>
  <c r="W474" i="6"/>
  <c r="S475" i="6"/>
  <c r="T476" i="6"/>
  <c r="U475" i="6"/>
  <c r="W474" i="5"/>
  <c r="V474" i="5"/>
  <c r="S475" i="5"/>
  <c r="T476" i="5"/>
  <c r="U475" i="5"/>
  <c r="T476" i="4"/>
  <c r="U475" i="4"/>
  <c r="S475" i="4"/>
  <c r="W474" i="4"/>
  <c r="V474" i="4"/>
  <c r="W474" i="3"/>
  <c r="V474" i="3"/>
  <c r="T476" i="3"/>
  <c r="S475" i="3"/>
  <c r="U475" i="3"/>
  <c r="W475" i="6"/>
  <c r="V475" i="6"/>
  <c r="S476" i="6"/>
  <c r="T477" i="6"/>
  <c r="U476" i="6"/>
  <c r="W475" i="5"/>
  <c r="V475" i="5"/>
  <c r="T477" i="5"/>
  <c r="U476" i="5"/>
  <c r="S476" i="5"/>
  <c r="S476" i="4"/>
  <c r="U476" i="4"/>
  <c r="T477" i="4"/>
  <c r="W475" i="4"/>
  <c r="V475" i="4"/>
  <c r="T477" i="3"/>
  <c r="U476" i="3"/>
  <c r="S476" i="3"/>
  <c r="W475" i="3"/>
  <c r="V475" i="3"/>
  <c r="V476" i="6"/>
  <c r="W476" i="6"/>
  <c r="S477" i="6"/>
  <c r="T478" i="6"/>
  <c r="U477" i="6"/>
  <c r="T478" i="5"/>
  <c r="U477" i="5"/>
  <c r="S477" i="5"/>
  <c r="W476" i="5"/>
  <c r="V476" i="5"/>
  <c r="W476" i="4"/>
  <c r="V476" i="4"/>
  <c r="U477" i="4"/>
  <c r="T478" i="4"/>
  <c r="S477" i="4"/>
  <c r="S477" i="3"/>
  <c r="T478" i="3"/>
  <c r="U477" i="3"/>
  <c r="W476" i="3"/>
  <c r="V476" i="3"/>
  <c r="W477" i="6"/>
  <c r="V477" i="6"/>
  <c r="U478" i="6"/>
  <c r="T479" i="6"/>
  <c r="S478" i="6"/>
  <c r="S478" i="5"/>
  <c r="U478" i="5"/>
  <c r="T479" i="5"/>
  <c r="W477" i="5"/>
  <c r="V477" i="5"/>
  <c r="T479" i="4"/>
  <c r="S478" i="4"/>
  <c r="U478" i="4"/>
  <c r="W477" i="4"/>
  <c r="V477" i="4"/>
  <c r="W477" i="3"/>
  <c r="V477" i="3"/>
  <c r="T479" i="3"/>
  <c r="U478" i="3"/>
  <c r="S478" i="3"/>
  <c r="S479" i="6"/>
  <c r="T480" i="6"/>
  <c r="U479" i="6"/>
  <c r="W478" i="6"/>
  <c r="V478" i="6"/>
  <c r="W478" i="5"/>
  <c r="V478" i="5"/>
  <c r="S479" i="5"/>
  <c r="U479" i="5"/>
  <c r="T480" i="5"/>
  <c r="U479" i="4"/>
  <c r="S479" i="4"/>
  <c r="T480" i="4"/>
  <c r="W478" i="4"/>
  <c r="V478" i="4"/>
  <c r="T480" i="3"/>
  <c r="U479" i="3"/>
  <c r="S479" i="3"/>
  <c r="W478" i="3"/>
  <c r="V478" i="3"/>
  <c r="V479" i="6"/>
  <c r="W479" i="6"/>
  <c r="U480" i="6"/>
  <c r="T481" i="6"/>
  <c r="S480" i="6"/>
  <c r="W479" i="5"/>
  <c r="V479" i="5"/>
  <c r="S480" i="5"/>
  <c r="T481" i="5"/>
  <c r="U480" i="5"/>
  <c r="W479" i="4"/>
  <c r="V479" i="4"/>
  <c r="S480" i="4"/>
  <c r="T481" i="4"/>
  <c r="U480" i="4"/>
  <c r="U480" i="3"/>
  <c r="S480" i="3"/>
  <c r="T481" i="3"/>
  <c r="W479" i="3"/>
  <c r="V479" i="3"/>
  <c r="U481" i="6"/>
  <c r="T482" i="6"/>
  <c r="S481" i="6"/>
  <c r="W480" i="6"/>
  <c r="V480" i="6"/>
  <c r="W480" i="5"/>
  <c r="V480" i="5"/>
  <c r="S481" i="5"/>
  <c r="U481" i="5"/>
  <c r="T482" i="5"/>
  <c r="W480" i="4"/>
  <c r="V480" i="4"/>
  <c r="S481" i="4"/>
  <c r="U481" i="4"/>
  <c r="T482" i="4"/>
  <c r="W480" i="3"/>
  <c r="V480" i="3"/>
  <c r="T482" i="3"/>
  <c r="U481" i="3"/>
  <c r="S481" i="3"/>
  <c r="U482" i="6"/>
  <c r="S482" i="6"/>
  <c r="T483" i="6"/>
  <c r="V481" i="6"/>
  <c r="W481" i="6"/>
  <c r="W481" i="5"/>
  <c r="V481" i="5"/>
  <c r="T483" i="5"/>
  <c r="U482" i="5"/>
  <c r="S482" i="5"/>
  <c r="W481" i="4"/>
  <c r="V481" i="4"/>
  <c r="U482" i="4"/>
  <c r="S482" i="4"/>
  <c r="T483" i="4"/>
  <c r="S482" i="3"/>
  <c r="U482" i="3"/>
  <c r="T483" i="3"/>
  <c r="W481" i="3"/>
  <c r="V481" i="3"/>
  <c r="W482" i="6"/>
  <c r="V482" i="6"/>
  <c r="S483" i="6"/>
  <c r="T484" i="6"/>
  <c r="U483" i="6"/>
  <c r="S483" i="5"/>
  <c r="T484" i="5"/>
  <c r="U483" i="5"/>
  <c r="W482" i="5"/>
  <c r="V482" i="5"/>
  <c r="W482" i="4"/>
  <c r="V482" i="4"/>
  <c r="T484" i="4"/>
  <c r="S483" i="4"/>
  <c r="U483" i="4"/>
  <c r="W482" i="3"/>
  <c r="V482" i="3"/>
  <c r="S483" i="3"/>
  <c r="T484" i="3"/>
  <c r="U483" i="3"/>
  <c r="W483" i="6"/>
  <c r="V483" i="6"/>
  <c r="U484" i="6"/>
  <c r="S484" i="6"/>
  <c r="T485" i="6"/>
  <c r="W483" i="5"/>
  <c r="V483" i="5"/>
  <c r="T485" i="5"/>
  <c r="S484" i="5"/>
  <c r="U484" i="5"/>
  <c r="U484" i="4"/>
  <c r="T485" i="4"/>
  <c r="S484" i="4"/>
  <c r="W483" i="4"/>
  <c r="V483" i="4"/>
  <c r="W483" i="3"/>
  <c r="V483" i="3"/>
  <c r="S484" i="3"/>
  <c r="U484" i="3"/>
  <c r="T485" i="3"/>
  <c r="V484" i="6"/>
  <c r="W484" i="6"/>
  <c r="T486" i="6"/>
  <c r="U485" i="6"/>
  <c r="S485" i="6"/>
  <c r="T486" i="5"/>
  <c r="U485" i="5"/>
  <c r="S485" i="5"/>
  <c r="W484" i="5"/>
  <c r="V484" i="5"/>
  <c r="S485" i="4"/>
  <c r="T486" i="4"/>
  <c r="U485" i="4"/>
  <c r="W484" i="4"/>
  <c r="V484" i="4"/>
  <c r="W484" i="3"/>
  <c r="V484" i="3"/>
  <c r="S485" i="3"/>
  <c r="U485" i="3"/>
  <c r="T486" i="3"/>
  <c r="S486" i="6"/>
  <c r="T487" i="6"/>
  <c r="U486" i="6"/>
  <c r="W485" i="6"/>
  <c r="V485" i="6"/>
  <c r="T487" i="5"/>
  <c r="U486" i="5"/>
  <c r="S486" i="5"/>
  <c r="W485" i="5"/>
  <c r="V485" i="5"/>
  <c r="W485" i="4"/>
  <c r="V485" i="4"/>
  <c r="T487" i="4"/>
  <c r="U486" i="4"/>
  <c r="S486" i="4"/>
  <c r="W485" i="3"/>
  <c r="V485" i="3"/>
  <c r="T487" i="3"/>
  <c r="U486" i="3"/>
  <c r="S486" i="3"/>
  <c r="V486" i="6"/>
  <c r="W486" i="6"/>
  <c r="T488" i="6"/>
  <c r="S487" i="6"/>
  <c r="U487" i="6"/>
  <c r="T488" i="5"/>
  <c r="S487" i="5"/>
  <c r="U487" i="5"/>
  <c r="W486" i="5"/>
  <c r="V486" i="5"/>
  <c r="U487" i="4"/>
  <c r="S487" i="4"/>
  <c r="T488" i="4"/>
  <c r="W486" i="4"/>
  <c r="V486" i="4"/>
  <c r="T488" i="3"/>
  <c r="S487" i="3"/>
  <c r="U487" i="3"/>
  <c r="W486" i="3"/>
  <c r="V486" i="3"/>
  <c r="S488" i="6"/>
  <c r="T489" i="6"/>
  <c r="U488" i="6"/>
  <c r="W487" i="6"/>
  <c r="V487" i="6"/>
  <c r="T489" i="5"/>
  <c r="S488" i="5"/>
  <c r="U488" i="5"/>
  <c r="W487" i="5"/>
  <c r="V487" i="5"/>
  <c r="W487" i="4"/>
  <c r="V487" i="4"/>
  <c r="T489" i="4"/>
  <c r="U488" i="4"/>
  <c r="S488" i="4"/>
  <c r="T489" i="3"/>
  <c r="S488" i="3"/>
  <c r="U488" i="3"/>
  <c r="W487" i="3"/>
  <c r="V487" i="3"/>
  <c r="V488" i="6"/>
  <c r="W488" i="6"/>
  <c r="S489" i="6"/>
  <c r="U489" i="6"/>
  <c r="T490" i="6"/>
  <c r="U489" i="5"/>
  <c r="S489" i="5"/>
  <c r="T490" i="5"/>
  <c r="W488" i="5"/>
  <c r="V488" i="5"/>
  <c r="S489" i="4"/>
  <c r="U489" i="4"/>
  <c r="T490" i="4"/>
  <c r="W488" i="4"/>
  <c r="V488" i="4"/>
  <c r="U489" i="3"/>
  <c r="T490" i="3"/>
  <c r="S489" i="3"/>
  <c r="W488" i="3"/>
  <c r="V488" i="3"/>
  <c r="W489" i="6"/>
  <c r="V489" i="6"/>
  <c r="U490" i="6"/>
  <c r="S490" i="6"/>
  <c r="T491" i="6"/>
  <c r="W489" i="5"/>
  <c r="V489" i="5"/>
  <c r="U490" i="5"/>
  <c r="S490" i="5"/>
  <c r="T491" i="5"/>
  <c r="W489" i="4"/>
  <c r="V489" i="4"/>
  <c r="T491" i="4"/>
  <c r="U490" i="4"/>
  <c r="S490" i="4"/>
  <c r="U490" i="3"/>
  <c r="S490" i="3"/>
  <c r="T491" i="3"/>
  <c r="W489" i="3"/>
  <c r="V489" i="3"/>
  <c r="V490" i="6"/>
  <c r="W490" i="6"/>
  <c r="T492" i="6"/>
  <c r="U491" i="6"/>
  <c r="S491" i="6"/>
  <c r="W490" i="5"/>
  <c r="V490" i="5"/>
  <c r="U491" i="5"/>
  <c r="T492" i="5"/>
  <c r="S491" i="5"/>
  <c r="U491" i="4"/>
  <c r="T492" i="4"/>
  <c r="S491" i="4"/>
  <c r="W490" i="4"/>
  <c r="V490" i="4"/>
  <c r="W490" i="3"/>
  <c r="V490" i="3"/>
  <c r="S491" i="3"/>
  <c r="U491" i="3"/>
  <c r="T492" i="3"/>
  <c r="U492" i="6"/>
  <c r="T493" i="6"/>
  <c r="S492" i="6"/>
  <c r="W491" i="6"/>
  <c r="V491" i="6"/>
  <c r="U492" i="5"/>
  <c r="T493" i="5"/>
  <c r="S492" i="5"/>
  <c r="W491" i="5"/>
  <c r="V491" i="5"/>
  <c r="U492" i="4"/>
  <c r="S492" i="4"/>
  <c r="T493" i="4"/>
  <c r="W491" i="4"/>
  <c r="V491" i="4"/>
  <c r="W491" i="3"/>
  <c r="V491" i="3"/>
  <c r="S492" i="3"/>
  <c r="U492" i="3"/>
  <c r="T493" i="3"/>
  <c r="S493" i="6"/>
  <c r="T494" i="6"/>
  <c r="U493" i="6"/>
  <c r="V492" i="6"/>
  <c r="W492" i="6"/>
  <c r="T494" i="5"/>
  <c r="U493" i="5"/>
  <c r="S493" i="5"/>
  <c r="W492" i="5"/>
  <c r="V492" i="5"/>
  <c r="W492" i="4"/>
  <c r="V492" i="4"/>
  <c r="T494" i="4"/>
  <c r="U493" i="4"/>
  <c r="S493" i="4"/>
  <c r="W492" i="3"/>
  <c r="V492" i="3"/>
  <c r="T494" i="3"/>
  <c r="S493" i="3"/>
  <c r="U493" i="3"/>
  <c r="W493" i="6"/>
  <c r="V493" i="6"/>
  <c r="S494" i="6"/>
  <c r="U494" i="6"/>
  <c r="T495" i="6"/>
  <c r="T495" i="5"/>
  <c r="S494" i="5"/>
  <c r="U494" i="5"/>
  <c r="W493" i="5"/>
  <c r="V493" i="5"/>
  <c r="T495" i="4"/>
  <c r="U494" i="4"/>
  <c r="S494" i="4"/>
  <c r="W493" i="4"/>
  <c r="V493" i="4"/>
  <c r="T495" i="3"/>
  <c r="S494" i="3"/>
  <c r="U494" i="3"/>
  <c r="W493" i="3"/>
  <c r="V493" i="3"/>
  <c r="W494" i="6"/>
  <c r="V494" i="6"/>
  <c r="T496" i="6"/>
  <c r="S495" i="6"/>
  <c r="U495" i="6"/>
  <c r="S495" i="5"/>
  <c r="U495" i="5"/>
  <c r="T496" i="5"/>
  <c r="W494" i="5"/>
  <c r="V494" i="5"/>
  <c r="U495" i="4"/>
  <c r="T496" i="4"/>
  <c r="S495" i="4"/>
  <c r="W494" i="4"/>
  <c r="V494" i="4"/>
  <c r="U495" i="3"/>
  <c r="T496" i="3"/>
  <c r="S495" i="3"/>
  <c r="W494" i="3"/>
  <c r="V494" i="3"/>
  <c r="U496" i="6"/>
  <c r="T497" i="6"/>
  <c r="S496" i="6"/>
  <c r="W495" i="6"/>
  <c r="V495" i="6"/>
  <c r="W495" i="5"/>
  <c r="V495" i="5"/>
  <c r="S496" i="5"/>
  <c r="U496" i="5"/>
  <c r="T497" i="5"/>
  <c r="T497" i="4"/>
  <c r="U496" i="4"/>
  <c r="S496" i="4"/>
  <c r="W495" i="4"/>
  <c r="V495" i="4"/>
  <c r="S496" i="3"/>
  <c r="T497" i="3"/>
  <c r="U496" i="3"/>
  <c r="W495" i="3"/>
  <c r="V495" i="3"/>
  <c r="U497" i="6"/>
  <c r="T498" i="6"/>
  <c r="S497" i="6"/>
  <c r="V496" i="6"/>
  <c r="W496" i="6"/>
  <c r="W496" i="5"/>
  <c r="V496" i="5"/>
  <c r="S497" i="5"/>
  <c r="U497" i="5"/>
  <c r="T498" i="5"/>
  <c r="U497" i="4"/>
  <c r="T498" i="4"/>
  <c r="S497" i="4"/>
  <c r="W496" i="4"/>
  <c r="V496" i="4"/>
  <c r="W496" i="3"/>
  <c r="V496" i="3"/>
  <c r="S497" i="3"/>
  <c r="T498" i="3"/>
  <c r="U497" i="3"/>
  <c r="S498" i="6"/>
  <c r="U498" i="6"/>
  <c r="T499" i="6"/>
  <c r="V497" i="6"/>
  <c r="W497" i="6"/>
  <c r="W497" i="5"/>
  <c r="V497" i="5"/>
  <c r="T499" i="5"/>
  <c r="S498" i="5"/>
  <c r="U498" i="5"/>
  <c r="S498" i="4"/>
  <c r="U498" i="4"/>
  <c r="T499" i="4"/>
  <c r="W497" i="4"/>
  <c r="V497" i="4"/>
  <c r="W497" i="3"/>
  <c r="V497" i="3"/>
  <c r="T499" i="3"/>
  <c r="U498" i="3"/>
  <c r="S498" i="3"/>
  <c r="V498" i="6"/>
  <c r="W498" i="6"/>
  <c r="U499" i="6"/>
  <c r="T500" i="6"/>
  <c r="S499" i="6"/>
  <c r="U499" i="5"/>
  <c r="T500" i="5"/>
  <c r="S499" i="5"/>
  <c r="W498" i="5"/>
  <c r="V498" i="5"/>
  <c r="W498" i="4"/>
  <c r="V498" i="4"/>
  <c r="S499" i="4"/>
  <c r="T500" i="4"/>
  <c r="U499" i="4"/>
  <c r="U499" i="3"/>
  <c r="T500" i="3"/>
  <c r="S499" i="3"/>
  <c r="W498" i="3"/>
  <c r="V498" i="3"/>
  <c r="U500" i="6"/>
  <c r="S500" i="6"/>
  <c r="T501" i="6"/>
  <c r="W499" i="6"/>
  <c r="V499" i="6"/>
  <c r="U500" i="5"/>
  <c r="T501" i="5"/>
  <c r="S500" i="5"/>
  <c r="W499" i="5"/>
  <c r="V499" i="5"/>
  <c r="W499" i="4"/>
  <c r="V499" i="4"/>
  <c r="T501" i="4"/>
  <c r="S500" i="4"/>
  <c r="U500" i="4"/>
  <c r="T501" i="3"/>
  <c r="S500" i="3"/>
  <c r="U500" i="3"/>
  <c r="W499" i="3"/>
  <c r="V499" i="3"/>
  <c r="W500" i="6"/>
  <c r="V500" i="6"/>
  <c r="U501" i="6"/>
  <c r="T502" i="6"/>
  <c r="S501" i="6"/>
  <c r="U501" i="5"/>
  <c r="S501" i="5"/>
  <c r="T502" i="5"/>
  <c r="W500" i="5"/>
  <c r="V500" i="5"/>
  <c r="S501" i="4"/>
  <c r="T502" i="4"/>
  <c r="U501" i="4"/>
  <c r="W500" i="4"/>
  <c r="V500" i="4"/>
  <c r="T502" i="3"/>
  <c r="S501" i="3"/>
  <c r="U501" i="3"/>
  <c r="W500" i="3"/>
  <c r="V500" i="3"/>
  <c r="S502" i="6"/>
  <c r="T503" i="6"/>
  <c r="U502" i="6"/>
  <c r="W501" i="6"/>
  <c r="V501" i="6"/>
  <c r="W501" i="5"/>
  <c r="V501" i="5"/>
  <c r="U502" i="5"/>
  <c r="T503" i="5"/>
  <c r="S502" i="5"/>
  <c r="W501" i="4"/>
  <c r="V501" i="4"/>
  <c r="T503" i="4"/>
  <c r="U502" i="4"/>
  <c r="S502" i="4"/>
  <c r="S502" i="3"/>
  <c r="U502" i="3"/>
  <c r="T503" i="3"/>
  <c r="W501" i="3"/>
  <c r="V501" i="3"/>
  <c r="W502" i="6"/>
  <c r="V502" i="6"/>
  <c r="S503" i="6"/>
  <c r="T504" i="6"/>
  <c r="U503" i="6"/>
  <c r="S503" i="5"/>
  <c r="U503" i="5"/>
  <c r="T504" i="5"/>
  <c r="W502" i="5"/>
  <c r="V502" i="5"/>
  <c r="U503" i="4"/>
  <c r="S503" i="4"/>
  <c r="T504" i="4"/>
  <c r="W502" i="4"/>
  <c r="V502" i="4"/>
  <c r="W502" i="3"/>
  <c r="V502" i="3"/>
  <c r="S503" i="3"/>
  <c r="T504" i="3"/>
  <c r="U503" i="3"/>
  <c r="V503" i="6"/>
  <c r="W503" i="6"/>
  <c r="S504" i="6"/>
  <c r="U504" i="6"/>
  <c r="T505" i="6"/>
  <c r="W503" i="5"/>
  <c r="V503" i="5"/>
  <c r="T505" i="5"/>
  <c r="S504" i="5"/>
  <c r="U504" i="5"/>
  <c r="W503" i="4"/>
  <c r="V503" i="4"/>
  <c r="S504" i="4"/>
  <c r="T505" i="4"/>
  <c r="U504" i="4"/>
  <c r="W503" i="3"/>
  <c r="V503" i="3"/>
  <c r="T505" i="3"/>
  <c r="S504" i="3"/>
  <c r="U504" i="3"/>
  <c r="W504" i="6"/>
  <c r="V504" i="6"/>
  <c r="S505" i="6"/>
  <c r="U505" i="6"/>
  <c r="T506" i="6"/>
  <c r="U505" i="5"/>
  <c r="T506" i="5"/>
  <c r="S505" i="5"/>
  <c r="W504" i="5"/>
  <c r="V504" i="5"/>
  <c r="W504" i="4"/>
  <c r="V504" i="4"/>
  <c r="U505" i="4"/>
  <c r="T506" i="4"/>
  <c r="S505" i="4"/>
  <c r="U505" i="3"/>
  <c r="T506" i="3"/>
  <c r="S505" i="3"/>
  <c r="W504" i="3"/>
  <c r="V504" i="3"/>
  <c r="W505" i="6"/>
  <c r="V505" i="6"/>
  <c r="U506" i="6"/>
  <c r="T507" i="6"/>
  <c r="S506" i="6"/>
  <c r="S506" i="5"/>
  <c r="T507" i="5"/>
  <c r="U506" i="5"/>
  <c r="W505" i="5"/>
  <c r="V505" i="5"/>
  <c r="S506" i="4"/>
  <c r="T507" i="4"/>
  <c r="U506" i="4"/>
  <c r="W505" i="4"/>
  <c r="V505" i="4"/>
  <c r="S506" i="3"/>
  <c r="U506" i="3"/>
  <c r="T507" i="3"/>
  <c r="W505" i="3"/>
  <c r="V505" i="3"/>
  <c r="U507" i="6"/>
  <c r="T508" i="6"/>
  <c r="S507" i="6"/>
  <c r="W506" i="6"/>
  <c r="V506" i="6"/>
  <c r="W506" i="5"/>
  <c r="V506" i="5"/>
  <c r="S507" i="5"/>
  <c r="U507" i="5"/>
  <c r="T508" i="5"/>
  <c r="W506" i="4"/>
  <c r="V506" i="4"/>
  <c r="U507" i="4"/>
  <c r="S507" i="4"/>
  <c r="T508" i="4"/>
  <c r="W506" i="3"/>
  <c r="V506" i="3"/>
  <c r="U507" i="3"/>
  <c r="S507" i="3"/>
  <c r="T508" i="3"/>
  <c r="U508" i="6"/>
  <c r="T509" i="6"/>
  <c r="S508" i="6"/>
  <c r="W507" i="6"/>
  <c r="V507" i="6"/>
  <c r="W507" i="5"/>
  <c r="V507" i="5"/>
  <c r="S508" i="5"/>
  <c r="T509" i="5"/>
  <c r="U508" i="5"/>
  <c r="W507" i="4"/>
  <c r="V507" i="4"/>
  <c r="T509" i="4"/>
  <c r="S508" i="4"/>
  <c r="U508" i="4"/>
  <c r="W507" i="3"/>
  <c r="V507" i="3"/>
  <c r="S508" i="3"/>
  <c r="U508" i="3"/>
  <c r="T509" i="3"/>
  <c r="T510" i="6"/>
  <c r="S509" i="6"/>
  <c r="U509" i="6"/>
  <c r="V508" i="6"/>
  <c r="W508" i="6"/>
  <c r="W508" i="5"/>
  <c r="V508" i="5"/>
  <c r="U509" i="5"/>
  <c r="T510" i="5"/>
  <c r="S509" i="5"/>
  <c r="S509" i="4"/>
  <c r="T510" i="4"/>
  <c r="U509" i="4"/>
  <c r="W508" i="4"/>
  <c r="V508" i="4"/>
  <c r="W508" i="3"/>
  <c r="V508" i="3"/>
  <c r="U509" i="3"/>
  <c r="T510" i="3"/>
  <c r="S509" i="3"/>
  <c r="U510" i="6"/>
  <c r="T511" i="6"/>
  <c r="S510" i="6"/>
  <c r="W509" i="6"/>
  <c r="V509" i="6"/>
  <c r="T511" i="5"/>
  <c r="U510" i="5"/>
  <c r="S510" i="5"/>
  <c r="W509" i="5"/>
  <c r="V509" i="5"/>
  <c r="W509" i="4"/>
  <c r="V509" i="4"/>
  <c r="T511" i="4"/>
  <c r="S510" i="4"/>
  <c r="U510" i="4"/>
  <c r="T511" i="3"/>
  <c r="S510" i="3"/>
  <c r="U510" i="3"/>
  <c r="W509" i="3"/>
  <c r="V509" i="3"/>
  <c r="T512" i="6"/>
  <c r="U511" i="6"/>
  <c r="S511" i="6"/>
  <c r="W510" i="6"/>
  <c r="V510" i="6"/>
  <c r="T512" i="5"/>
  <c r="S511" i="5"/>
  <c r="U511" i="5"/>
  <c r="W510" i="5"/>
  <c r="V510" i="5"/>
  <c r="T512" i="4"/>
  <c r="U511" i="4"/>
  <c r="S511" i="4"/>
  <c r="W510" i="4"/>
  <c r="V510" i="4"/>
  <c r="S511" i="3"/>
  <c r="T512" i="3"/>
  <c r="U511" i="3"/>
  <c r="W510" i="3"/>
  <c r="V510" i="3"/>
  <c r="U512" i="6"/>
  <c r="S512" i="6"/>
  <c r="T513" i="6"/>
  <c r="V511" i="6"/>
  <c r="W511" i="6"/>
  <c r="S512" i="5"/>
  <c r="U512" i="5"/>
  <c r="T513" i="5"/>
  <c r="W511" i="5"/>
  <c r="V511" i="5"/>
  <c r="U512" i="4"/>
  <c r="T513" i="4"/>
  <c r="S512" i="4"/>
  <c r="W511" i="4"/>
  <c r="V511" i="4"/>
  <c r="W511" i="3"/>
  <c r="V511" i="3"/>
  <c r="T513" i="3"/>
  <c r="S512" i="3"/>
  <c r="U512" i="3"/>
  <c r="V512" i="6"/>
  <c r="W512" i="6"/>
  <c r="S513" i="6"/>
  <c r="U513" i="6"/>
  <c r="T514" i="6"/>
  <c r="W512" i="5"/>
  <c r="V512" i="5"/>
  <c r="U513" i="5"/>
  <c r="T514" i="5"/>
  <c r="S513" i="5"/>
  <c r="U513" i="4"/>
  <c r="S513" i="4"/>
  <c r="T514" i="4"/>
  <c r="W512" i="4"/>
  <c r="V512" i="4"/>
  <c r="T514" i="3"/>
  <c r="S513" i="3"/>
  <c r="U513" i="3"/>
  <c r="W512" i="3"/>
  <c r="V512" i="3"/>
  <c r="V513" i="6"/>
  <c r="W513" i="6"/>
  <c r="S514" i="6"/>
  <c r="T515" i="6"/>
  <c r="U514" i="6"/>
  <c r="U514" i="5"/>
  <c r="T515" i="5"/>
  <c r="S514" i="5"/>
  <c r="W513" i="5"/>
  <c r="V513" i="5"/>
  <c r="W513" i="4"/>
  <c r="V513" i="4"/>
  <c r="U514" i="4"/>
  <c r="T515" i="4"/>
  <c r="S514" i="4"/>
  <c r="T515" i="3"/>
  <c r="S514" i="3"/>
  <c r="U514" i="3"/>
  <c r="W513" i="3"/>
  <c r="V513" i="3"/>
  <c r="W514" i="6"/>
  <c r="V514" i="6"/>
  <c r="T516" i="6"/>
  <c r="U515" i="6"/>
  <c r="S515" i="6"/>
  <c r="U515" i="5"/>
  <c r="T516" i="5"/>
  <c r="S515" i="5"/>
  <c r="W514" i="5"/>
  <c r="V514" i="5"/>
  <c r="U515" i="4"/>
  <c r="S515" i="4"/>
  <c r="T516" i="4"/>
  <c r="W514" i="4"/>
  <c r="V514" i="4"/>
  <c r="S515" i="3"/>
  <c r="T516" i="3"/>
  <c r="U515" i="3"/>
  <c r="W514" i="3"/>
  <c r="V514" i="3"/>
  <c r="U516" i="6"/>
  <c r="T517" i="6"/>
  <c r="S516" i="6"/>
  <c r="V515" i="6"/>
  <c r="W515" i="6"/>
  <c r="U516" i="5"/>
  <c r="T517" i="5"/>
  <c r="S516" i="5"/>
  <c r="W515" i="5"/>
  <c r="V515" i="5"/>
  <c r="W515" i="4"/>
  <c r="V515" i="4"/>
  <c r="T517" i="4"/>
  <c r="S516" i="4"/>
  <c r="U516" i="4"/>
  <c r="W515" i="3"/>
  <c r="V515" i="3"/>
  <c r="T517" i="3"/>
  <c r="U516" i="3"/>
  <c r="S516" i="3"/>
  <c r="S517" i="6"/>
  <c r="U517" i="6"/>
  <c r="T518" i="6"/>
  <c r="V516" i="6"/>
  <c r="W516" i="6"/>
  <c r="S517" i="5"/>
  <c r="T518" i="5"/>
  <c r="U517" i="5"/>
  <c r="W516" i="5"/>
  <c r="V516" i="5"/>
  <c r="U517" i="4"/>
  <c r="T518" i="4"/>
  <c r="S517" i="4"/>
  <c r="W516" i="4"/>
  <c r="V516" i="4"/>
  <c r="T518" i="3"/>
  <c r="U517" i="3"/>
  <c r="S517" i="3"/>
  <c r="W516" i="3"/>
  <c r="V516" i="3"/>
  <c r="V517" i="6"/>
  <c r="W517" i="6"/>
  <c r="T519" i="6"/>
  <c r="U518" i="6"/>
  <c r="S518" i="6"/>
  <c r="W517" i="5"/>
  <c r="V517" i="5"/>
  <c r="T519" i="5"/>
  <c r="U518" i="5"/>
  <c r="S518" i="5"/>
  <c r="U518" i="4"/>
  <c r="T519" i="4"/>
  <c r="S518" i="4"/>
  <c r="W517" i="4"/>
  <c r="V517" i="4"/>
  <c r="T519" i="3"/>
  <c r="U518" i="3"/>
  <c r="S518" i="3"/>
  <c r="W517" i="3"/>
  <c r="V517" i="3"/>
  <c r="U519" i="6"/>
  <c r="T520" i="6"/>
  <c r="S519" i="6"/>
  <c r="V518" i="6"/>
  <c r="W518" i="6"/>
  <c r="U519" i="5"/>
  <c r="T520" i="5"/>
  <c r="S519" i="5"/>
  <c r="W518" i="5"/>
  <c r="V518" i="5"/>
  <c r="S519" i="4"/>
  <c r="U519" i="4"/>
  <c r="T520" i="4"/>
  <c r="W518" i="4"/>
  <c r="V518" i="4"/>
  <c r="U519" i="3"/>
  <c r="T520" i="3"/>
  <c r="S519" i="3"/>
  <c r="W518" i="3"/>
  <c r="V518" i="3"/>
  <c r="U520" i="6"/>
  <c r="S520" i="6"/>
  <c r="T521" i="6"/>
  <c r="W519" i="6"/>
  <c r="V519" i="6"/>
  <c r="S520" i="5"/>
  <c r="U520" i="5"/>
  <c r="T521" i="5"/>
  <c r="W519" i="5"/>
  <c r="V519" i="5"/>
  <c r="W519" i="4"/>
  <c r="V519" i="4"/>
  <c r="T521" i="4"/>
  <c r="S520" i="4"/>
  <c r="U520" i="4"/>
  <c r="S520" i="3"/>
  <c r="T521" i="3"/>
  <c r="U520" i="3"/>
  <c r="W519" i="3"/>
  <c r="V519" i="3"/>
  <c r="V520" i="6"/>
  <c r="W520" i="6"/>
  <c r="U521" i="6"/>
  <c r="T522" i="6"/>
  <c r="S521" i="6"/>
  <c r="W520" i="5"/>
  <c r="V520" i="5"/>
  <c r="T522" i="5"/>
  <c r="S521" i="5"/>
  <c r="U521" i="5"/>
  <c r="T522" i="4"/>
  <c r="S521" i="4"/>
  <c r="U521" i="4"/>
  <c r="W520" i="4"/>
  <c r="V520" i="4"/>
  <c r="W520" i="3"/>
  <c r="V520" i="3"/>
  <c r="S521" i="3"/>
  <c r="U521" i="3"/>
  <c r="T522" i="3"/>
  <c r="S522" i="6"/>
  <c r="U522" i="6"/>
  <c r="T523" i="6"/>
  <c r="V521" i="6"/>
  <c r="W521" i="6"/>
  <c r="T523" i="5"/>
  <c r="S522" i="5"/>
  <c r="U522" i="5"/>
  <c r="W521" i="5"/>
  <c r="V521" i="5"/>
  <c r="S522" i="4"/>
  <c r="T523" i="4"/>
  <c r="U522" i="4"/>
  <c r="W521" i="4"/>
  <c r="V521" i="4"/>
  <c r="W521" i="3"/>
  <c r="V521" i="3"/>
  <c r="S522" i="3"/>
  <c r="T523" i="3"/>
  <c r="U522" i="3"/>
  <c r="V522" i="6"/>
  <c r="W522" i="6"/>
  <c r="U523" i="6"/>
  <c r="T524" i="6"/>
  <c r="S523" i="6"/>
  <c r="T524" i="5"/>
  <c r="U523" i="5"/>
  <c r="S523" i="5"/>
  <c r="W522" i="5"/>
  <c r="V522" i="5"/>
  <c r="W522" i="4"/>
  <c r="V522" i="4"/>
  <c r="S523" i="4"/>
  <c r="T524" i="4"/>
  <c r="U523" i="4"/>
  <c r="W522" i="3"/>
  <c r="V522" i="3"/>
  <c r="U523" i="3"/>
  <c r="S523" i="3"/>
  <c r="T524" i="3"/>
  <c r="U524" i="6"/>
  <c r="S524" i="6"/>
  <c r="T525" i="6"/>
  <c r="W523" i="6"/>
  <c r="V523" i="6"/>
  <c r="S524" i="5"/>
  <c r="T525" i="5"/>
  <c r="U524" i="5"/>
  <c r="W523" i="5"/>
  <c r="V523" i="5"/>
  <c r="W523" i="4"/>
  <c r="V523" i="4"/>
  <c r="S524" i="4"/>
  <c r="T525" i="4"/>
  <c r="U524" i="4"/>
  <c r="W523" i="3"/>
  <c r="V523" i="3"/>
  <c r="U524" i="3"/>
  <c r="S524" i="3"/>
  <c r="T525" i="3"/>
  <c r="V524" i="6"/>
  <c r="W524" i="6"/>
  <c r="U525" i="6"/>
  <c r="T526" i="6"/>
  <c r="S525" i="6"/>
  <c r="W524" i="5"/>
  <c r="V524" i="5"/>
  <c r="T526" i="5"/>
  <c r="U525" i="5"/>
  <c r="S525" i="5"/>
  <c r="W524" i="4"/>
  <c r="V524" i="4"/>
  <c r="T526" i="4"/>
  <c r="S525" i="4"/>
  <c r="U525" i="4"/>
  <c r="W524" i="3"/>
  <c r="V524" i="3"/>
  <c r="U525" i="3"/>
  <c r="S525" i="3"/>
  <c r="T526" i="3"/>
  <c r="T527" i="6"/>
  <c r="U526" i="6"/>
  <c r="S526" i="6"/>
  <c r="W525" i="6"/>
  <c r="V525" i="6"/>
  <c r="T527" i="5"/>
  <c r="U526" i="5"/>
  <c r="S526" i="5"/>
  <c r="W525" i="5"/>
  <c r="V525" i="5"/>
  <c r="S526" i="4"/>
  <c r="T527" i="4"/>
  <c r="U526" i="4"/>
  <c r="W525" i="4"/>
  <c r="V525" i="4"/>
  <c r="W525" i="3"/>
  <c r="V525" i="3"/>
  <c r="U526" i="3"/>
  <c r="T527" i="3"/>
  <c r="S526" i="3"/>
  <c r="S527" i="6"/>
  <c r="T528" i="6"/>
  <c r="U527" i="6"/>
  <c r="W526" i="6"/>
  <c r="V526" i="6"/>
  <c r="T528" i="5"/>
  <c r="S527" i="5"/>
  <c r="U527" i="5"/>
  <c r="W526" i="5"/>
  <c r="V526" i="5"/>
  <c r="W526" i="4"/>
  <c r="V526" i="4"/>
  <c r="U527" i="4"/>
  <c r="T528" i="4"/>
  <c r="S527" i="4"/>
  <c r="T528" i="3"/>
  <c r="S527" i="3"/>
  <c r="U527" i="3"/>
  <c r="W526" i="3"/>
  <c r="V526" i="3"/>
  <c r="V527" i="6"/>
  <c r="W527" i="6"/>
  <c r="T529" i="6"/>
  <c r="S528" i="6"/>
  <c r="U528" i="6"/>
  <c r="S528" i="5"/>
  <c r="T529" i="5"/>
  <c r="U528" i="5"/>
  <c r="W527" i="5"/>
  <c r="V527" i="5"/>
  <c r="U528" i="4"/>
  <c r="S528" i="4"/>
  <c r="T529" i="4"/>
  <c r="W527" i="4"/>
  <c r="V527" i="4"/>
  <c r="S528" i="3"/>
  <c r="T529" i="3"/>
  <c r="U528" i="3"/>
  <c r="W527" i="3"/>
  <c r="V527" i="3"/>
  <c r="T530" i="6"/>
  <c r="S529" i="6"/>
  <c r="U529" i="6"/>
  <c r="W528" i="6"/>
  <c r="V528" i="6"/>
  <c r="W528" i="5"/>
  <c r="V528" i="5"/>
  <c r="U529" i="5"/>
  <c r="T530" i="5"/>
  <c r="S529" i="5"/>
  <c r="W528" i="4"/>
  <c r="V528" i="4"/>
  <c r="S529" i="4"/>
  <c r="U529" i="4"/>
  <c r="T530" i="4"/>
  <c r="W528" i="3"/>
  <c r="V528" i="3"/>
  <c r="U529" i="3"/>
  <c r="S529" i="3"/>
  <c r="T530" i="3"/>
  <c r="T531" i="6"/>
  <c r="U530" i="6"/>
  <c r="S530" i="6"/>
  <c r="W529" i="6"/>
  <c r="V529" i="6"/>
  <c r="U530" i="5"/>
  <c r="S530" i="5"/>
  <c r="T531" i="5"/>
  <c r="W529" i="5"/>
  <c r="V529" i="5"/>
  <c r="W529" i="4"/>
  <c r="V529" i="4"/>
  <c r="T531" i="4"/>
  <c r="U530" i="4"/>
  <c r="S530" i="4"/>
  <c r="W529" i="3"/>
  <c r="V529" i="3"/>
  <c r="S530" i="3"/>
  <c r="T531" i="3"/>
  <c r="U530" i="3"/>
  <c r="S531" i="6"/>
  <c r="T532" i="6"/>
  <c r="U531" i="6"/>
  <c r="V530" i="6"/>
  <c r="W530" i="6"/>
  <c r="W530" i="5"/>
  <c r="V530" i="5"/>
  <c r="U531" i="5"/>
  <c r="S531" i="5"/>
  <c r="T532" i="5"/>
  <c r="U531" i="4"/>
  <c r="T532" i="4"/>
  <c r="S531" i="4"/>
  <c r="W530" i="4"/>
  <c r="V530" i="4"/>
  <c r="W530" i="3"/>
  <c r="V530" i="3"/>
  <c r="T532" i="3"/>
  <c r="U531" i="3"/>
  <c r="S531" i="3"/>
  <c r="V531" i="6"/>
  <c r="W531" i="6"/>
  <c r="T533" i="6"/>
  <c r="U532" i="6"/>
  <c r="S532" i="6"/>
  <c r="W531" i="5"/>
  <c r="V531" i="5"/>
  <c r="T533" i="5"/>
  <c r="S532" i="5"/>
  <c r="U532" i="5"/>
  <c r="T533" i="4"/>
  <c r="U532" i="4"/>
  <c r="S532" i="4"/>
  <c r="W531" i="4"/>
  <c r="V531" i="4"/>
  <c r="T533" i="3"/>
  <c r="S532" i="3"/>
  <c r="U532" i="3"/>
  <c r="W531" i="3"/>
  <c r="V531" i="3"/>
  <c r="S533" i="6"/>
  <c r="U533" i="6"/>
  <c r="T534" i="6"/>
  <c r="W532" i="6"/>
  <c r="V532" i="6"/>
  <c r="U533" i="5"/>
  <c r="T534" i="5"/>
  <c r="S533" i="5"/>
  <c r="W532" i="5"/>
  <c r="V532" i="5"/>
  <c r="U533" i="4"/>
  <c r="T534" i="4"/>
  <c r="S533" i="4"/>
  <c r="W532" i="4"/>
  <c r="V532" i="4"/>
  <c r="U533" i="3"/>
  <c r="S533" i="3"/>
  <c r="T534" i="3"/>
  <c r="W532" i="3"/>
  <c r="V532" i="3"/>
  <c r="W533" i="6"/>
  <c r="V533" i="6"/>
  <c r="S534" i="6"/>
  <c r="T535" i="6"/>
  <c r="U534" i="6"/>
  <c r="U534" i="5"/>
  <c r="T535" i="5"/>
  <c r="S534" i="5"/>
  <c r="W533" i="5"/>
  <c r="V533" i="5"/>
  <c r="T535" i="4"/>
  <c r="S534" i="4"/>
  <c r="U534" i="4"/>
  <c r="W533" i="4"/>
  <c r="V533" i="4"/>
  <c r="W533" i="3"/>
  <c r="V533" i="3"/>
  <c r="S534" i="3"/>
  <c r="U534" i="3"/>
  <c r="T535" i="3"/>
  <c r="V534" i="6"/>
  <c r="W534" i="6"/>
  <c r="T536" i="6"/>
  <c r="U535" i="6"/>
  <c r="S535" i="6"/>
  <c r="T536" i="5"/>
  <c r="U535" i="5"/>
  <c r="S535" i="5"/>
  <c r="W534" i="5"/>
  <c r="V534" i="5"/>
  <c r="T536" i="4"/>
  <c r="S535" i="4"/>
  <c r="U535" i="4"/>
  <c r="W534" i="4"/>
  <c r="V534" i="4"/>
  <c r="W534" i="3"/>
  <c r="V534" i="3"/>
  <c r="U535" i="3"/>
  <c r="S535" i="3"/>
  <c r="T536" i="3"/>
  <c r="T537" i="6"/>
  <c r="U536" i="6"/>
  <c r="S536" i="6"/>
  <c r="V535" i="6"/>
  <c r="W535" i="6"/>
  <c r="U536" i="5"/>
  <c r="S536" i="5"/>
  <c r="T537" i="5"/>
  <c r="W535" i="5"/>
  <c r="V535" i="5"/>
  <c r="U536" i="4"/>
  <c r="T537" i="4"/>
  <c r="S536" i="4"/>
  <c r="W535" i="4"/>
  <c r="V535" i="4"/>
  <c r="W535" i="3"/>
  <c r="V535" i="3"/>
  <c r="U536" i="3"/>
  <c r="T537" i="3"/>
  <c r="S536" i="3"/>
  <c r="U537" i="6"/>
  <c r="S537" i="6"/>
  <c r="T538" i="6"/>
  <c r="W536" i="6"/>
  <c r="V536" i="6"/>
  <c r="W536" i="5"/>
  <c r="V536" i="5"/>
  <c r="T538" i="5"/>
  <c r="S537" i="5"/>
  <c r="U537" i="5"/>
  <c r="T538" i="4"/>
  <c r="S537" i="4"/>
  <c r="U537" i="4"/>
  <c r="W536" i="4"/>
  <c r="V536" i="4"/>
  <c r="T538" i="3"/>
  <c r="S537" i="3"/>
  <c r="U537" i="3"/>
  <c r="W536" i="3"/>
  <c r="V536" i="3"/>
  <c r="W537" i="6"/>
  <c r="V537" i="6"/>
  <c r="U538" i="6"/>
  <c r="S538" i="6"/>
  <c r="T539" i="6"/>
  <c r="U538" i="5"/>
  <c r="S538" i="5"/>
  <c r="T539" i="5"/>
  <c r="W537" i="5"/>
  <c r="V537" i="5"/>
  <c r="T539" i="4"/>
  <c r="S538" i="4"/>
  <c r="U538" i="4"/>
  <c r="W537" i="4"/>
  <c r="V537" i="4"/>
  <c r="T539" i="3"/>
  <c r="U538" i="3"/>
  <c r="S538" i="3"/>
  <c r="W537" i="3"/>
  <c r="V537" i="3"/>
  <c r="V538" i="6"/>
  <c r="W538" i="6"/>
  <c r="T540" i="6"/>
  <c r="S539" i="6"/>
  <c r="U539" i="6"/>
  <c r="W538" i="5"/>
  <c r="V538" i="5"/>
  <c r="U539" i="5"/>
  <c r="S539" i="5"/>
  <c r="T540" i="5"/>
  <c r="T540" i="4"/>
  <c r="S539" i="4"/>
  <c r="U539" i="4"/>
  <c r="W538" i="4"/>
  <c r="V538" i="4"/>
  <c r="S539" i="3"/>
  <c r="U539" i="3"/>
  <c r="T540" i="3"/>
  <c r="W538" i="3"/>
  <c r="V538" i="3"/>
  <c r="T541" i="6"/>
  <c r="U540" i="6"/>
  <c r="S540" i="6"/>
  <c r="V539" i="6"/>
  <c r="W539" i="6"/>
  <c r="W539" i="5"/>
  <c r="V539" i="5"/>
  <c r="U540" i="5"/>
  <c r="T541" i="5"/>
  <c r="S540" i="5"/>
  <c r="T541" i="4"/>
  <c r="U540" i="4"/>
  <c r="S540" i="4"/>
  <c r="W539" i="4"/>
  <c r="V539" i="4"/>
  <c r="W539" i="3"/>
  <c r="V539" i="3"/>
  <c r="S540" i="3"/>
  <c r="T541" i="3"/>
  <c r="U540" i="3"/>
  <c r="S541" i="6"/>
  <c r="T542" i="6"/>
  <c r="U541" i="6"/>
  <c r="W540" i="6"/>
  <c r="V540" i="6"/>
  <c r="T542" i="5"/>
  <c r="S541" i="5"/>
  <c r="U541" i="5"/>
  <c r="W540" i="5"/>
  <c r="V540" i="5"/>
  <c r="S541" i="4"/>
  <c r="U541" i="4"/>
  <c r="T542" i="4"/>
  <c r="W540" i="4"/>
  <c r="V540" i="4"/>
  <c r="W540" i="3"/>
  <c r="V540" i="3"/>
  <c r="S541" i="3"/>
  <c r="T542" i="3"/>
  <c r="U541" i="3"/>
  <c r="W541" i="6"/>
  <c r="V541" i="6"/>
  <c r="S542" i="6"/>
  <c r="T543" i="6"/>
  <c r="U542" i="6"/>
  <c r="U542" i="5"/>
  <c r="S542" i="5"/>
  <c r="T543" i="5"/>
  <c r="W541" i="5"/>
  <c r="V541" i="5"/>
  <c r="W541" i="4"/>
  <c r="V541" i="4"/>
  <c r="U542" i="4"/>
  <c r="T543" i="4"/>
  <c r="S542" i="4"/>
  <c r="W541" i="3"/>
  <c r="V541" i="3"/>
  <c r="S542" i="3"/>
  <c r="T543" i="3"/>
  <c r="U542" i="3"/>
  <c r="W542" i="6"/>
  <c r="V542" i="6"/>
  <c r="U543" i="6"/>
  <c r="T544" i="6"/>
  <c r="S543" i="6"/>
  <c r="W542" i="5"/>
  <c r="V542" i="5"/>
  <c r="T544" i="5"/>
  <c r="S543" i="5"/>
  <c r="U543" i="5"/>
  <c r="U543" i="4"/>
  <c r="S543" i="4"/>
  <c r="T544" i="4"/>
  <c r="W542" i="4"/>
  <c r="V542" i="4"/>
  <c r="W542" i="3"/>
  <c r="V542" i="3"/>
  <c r="U543" i="3"/>
  <c r="T544" i="3"/>
  <c r="S543" i="3"/>
  <c r="S544" i="6"/>
  <c r="U544" i="6"/>
  <c r="T545" i="6"/>
  <c r="W543" i="6"/>
  <c r="V543" i="6"/>
  <c r="S544" i="5"/>
  <c r="T545" i="5"/>
  <c r="U544" i="5"/>
  <c r="W543" i="5"/>
  <c r="V543" i="5"/>
  <c r="W543" i="4"/>
  <c r="V543" i="4"/>
  <c r="S544" i="4"/>
  <c r="U544" i="4"/>
  <c r="T545" i="4"/>
  <c r="S544" i="3"/>
  <c r="U544" i="3"/>
  <c r="T545" i="3"/>
  <c r="W543" i="3"/>
  <c r="V543" i="3"/>
  <c r="V544" i="6"/>
  <c r="W544" i="6"/>
  <c r="S545" i="6"/>
  <c r="U545" i="6"/>
  <c r="T546" i="6"/>
  <c r="W544" i="5"/>
  <c r="V544" i="5"/>
  <c r="U545" i="5"/>
  <c r="T546" i="5"/>
  <c r="S545" i="5"/>
  <c r="W544" i="4"/>
  <c r="V544" i="4"/>
  <c r="U545" i="4"/>
  <c r="S545" i="4"/>
  <c r="T546" i="4"/>
  <c r="W544" i="3"/>
  <c r="V544" i="3"/>
  <c r="U545" i="3"/>
  <c r="S545" i="3"/>
  <c r="T546" i="3"/>
  <c r="V545" i="6"/>
  <c r="W545" i="6"/>
  <c r="T547" i="6"/>
  <c r="S546" i="6"/>
  <c r="U546" i="6"/>
  <c r="T547" i="5"/>
  <c r="U546" i="5"/>
  <c r="S546" i="5"/>
  <c r="W545" i="5"/>
  <c r="V545" i="5"/>
  <c r="W545" i="4"/>
  <c r="V545" i="4"/>
  <c r="T547" i="4"/>
  <c r="S546" i="4"/>
  <c r="U546" i="4"/>
  <c r="W545" i="3"/>
  <c r="V545" i="3"/>
  <c r="T547" i="3"/>
  <c r="U546" i="3"/>
  <c r="S546" i="3"/>
  <c r="T548" i="6"/>
  <c r="U547" i="6"/>
  <c r="S547" i="6"/>
  <c r="W546" i="6"/>
  <c r="V546" i="6"/>
  <c r="U547" i="5"/>
  <c r="S547" i="5"/>
  <c r="T548" i="5"/>
  <c r="W546" i="5"/>
  <c r="V546" i="5"/>
  <c r="S547" i="4"/>
  <c r="U547" i="4"/>
  <c r="T548" i="4"/>
  <c r="W546" i="4"/>
  <c r="V546" i="4"/>
  <c r="S547" i="3"/>
  <c r="T548" i="3"/>
  <c r="U547" i="3"/>
  <c r="W546" i="3"/>
  <c r="V546" i="3"/>
  <c r="S548" i="6"/>
  <c r="T549" i="6"/>
  <c r="U548" i="6"/>
  <c r="W547" i="6"/>
  <c r="V547" i="6"/>
  <c r="W547" i="5"/>
  <c r="V547" i="5"/>
  <c r="T549" i="5"/>
  <c r="U548" i="5"/>
  <c r="S548" i="5"/>
  <c r="W547" i="4"/>
  <c r="V547" i="4"/>
  <c r="S548" i="4"/>
  <c r="U548" i="4"/>
  <c r="T549" i="4"/>
  <c r="W547" i="3"/>
  <c r="V547" i="3"/>
  <c r="S548" i="3"/>
  <c r="U548" i="3"/>
  <c r="T549" i="3"/>
  <c r="V548" i="6"/>
  <c r="W548" i="6"/>
  <c r="S549" i="6"/>
  <c r="T550" i="6"/>
  <c r="U549" i="6"/>
  <c r="T550" i="5"/>
  <c r="S549" i="5"/>
  <c r="U549" i="5"/>
  <c r="W548" i="5"/>
  <c r="V548" i="5"/>
  <c r="W548" i="4"/>
  <c r="V548" i="4"/>
  <c r="S549" i="4"/>
  <c r="U549" i="4"/>
  <c r="T550" i="4"/>
  <c r="W548" i="3"/>
  <c r="V548" i="3"/>
  <c r="T550" i="3"/>
  <c r="S549" i="3"/>
  <c r="U549" i="3"/>
  <c r="W549" i="6"/>
  <c r="V549" i="6"/>
  <c r="U550" i="6"/>
  <c r="T551" i="6"/>
  <c r="S550" i="6"/>
  <c r="S550" i="5"/>
  <c r="U550" i="5"/>
  <c r="T551" i="5"/>
  <c r="W549" i="5"/>
  <c r="V549" i="5"/>
  <c r="W549" i="4"/>
  <c r="V549" i="4"/>
  <c r="U550" i="4"/>
  <c r="S550" i="4"/>
  <c r="T551" i="4"/>
  <c r="U550" i="3"/>
  <c r="T551" i="3"/>
  <c r="S550" i="3"/>
  <c r="W549" i="3"/>
  <c r="V549" i="3"/>
  <c r="U551" i="6"/>
  <c r="S551" i="6"/>
  <c r="T552" i="6"/>
  <c r="W550" i="6"/>
  <c r="V550" i="6"/>
  <c r="W550" i="5"/>
  <c r="V550" i="5"/>
  <c r="U551" i="5"/>
  <c r="T552" i="5"/>
  <c r="S551" i="5"/>
  <c r="W550" i="4"/>
  <c r="V550" i="4"/>
  <c r="S551" i="4"/>
  <c r="U551" i="4"/>
  <c r="T552" i="4"/>
  <c r="T552" i="3"/>
  <c r="U551" i="3"/>
  <c r="S551" i="3"/>
  <c r="W550" i="3"/>
  <c r="V550" i="3"/>
  <c r="W551" i="6"/>
  <c r="V551" i="6"/>
  <c r="T553" i="6"/>
  <c r="U552" i="6"/>
  <c r="S552" i="6"/>
  <c r="U552" i="5"/>
  <c r="S552" i="5"/>
  <c r="T553" i="5"/>
  <c r="W551" i="5"/>
  <c r="V551" i="5"/>
  <c r="W551" i="4"/>
  <c r="V551" i="4"/>
  <c r="T553" i="4"/>
  <c r="U552" i="4"/>
  <c r="S552" i="4"/>
  <c r="U552" i="3"/>
  <c r="S552" i="3"/>
  <c r="T553" i="3"/>
  <c r="W551" i="3"/>
  <c r="V551" i="3"/>
  <c r="T554" i="6"/>
  <c r="U553" i="6"/>
  <c r="S553" i="6"/>
  <c r="V552" i="6"/>
  <c r="W552" i="6"/>
  <c r="W552" i="5"/>
  <c r="V552" i="5"/>
  <c r="S553" i="5"/>
  <c r="U553" i="5"/>
  <c r="T554" i="5"/>
  <c r="U553" i="4"/>
  <c r="T554" i="4"/>
  <c r="S553" i="4"/>
  <c r="W552" i="4"/>
  <c r="V552" i="4"/>
  <c r="W552" i="3"/>
  <c r="V552" i="3"/>
  <c r="T554" i="3"/>
  <c r="U553" i="3"/>
  <c r="S553" i="3"/>
  <c r="S554" i="6"/>
  <c r="U554" i="6"/>
  <c r="T555" i="6"/>
  <c r="V553" i="6"/>
  <c r="W553" i="6"/>
  <c r="W553" i="5"/>
  <c r="V553" i="5"/>
  <c r="S554" i="5"/>
  <c r="U554" i="5"/>
  <c r="T555" i="5"/>
  <c r="T555" i="4"/>
  <c r="S554" i="4"/>
  <c r="U554" i="4"/>
  <c r="W553" i="4"/>
  <c r="V553" i="4"/>
  <c r="T555" i="3"/>
  <c r="S554" i="3"/>
  <c r="U554" i="3"/>
  <c r="W553" i="3"/>
  <c r="V553" i="3"/>
  <c r="W554" i="6"/>
  <c r="V554" i="6"/>
  <c r="S555" i="6"/>
  <c r="U555" i="6"/>
  <c r="T556" i="6"/>
  <c r="W554" i="5"/>
  <c r="V554" i="5"/>
  <c r="U555" i="5"/>
  <c r="S555" i="5"/>
  <c r="T556" i="5"/>
  <c r="S555" i="4"/>
  <c r="T556" i="4"/>
  <c r="U555" i="4"/>
  <c r="W554" i="4"/>
  <c r="V554" i="4"/>
  <c r="T556" i="3"/>
  <c r="U555" i="3"/>
  <c r="S555" i="3"/>
  <c r="W554" i="3"/>
  <c r="V554" i="3"/>
  <c r="V555" i="6"/>
  <c r="W555" i="6"/>
  <c r="T557" i="6"/>
  <c r="U556" i="6"/>
  <c r="S556" i="6"/>
  <c r="W555" i="5"/>
  <c r="V555" i="5"/>
  <c r="S556" i="5"/>
  <c r="T557" i="5"/>
  <c r="U556" i="5"/>
  <c r="W555" i="4"/>
  <c r="V555" i="4"/>
  <c r="S556" i="4"/>
  <c r="T557" i="4"/>
  <c r="U556" i="4"/>
  <c r="T557" i="3"/>
  <c r="S556" i="3"/>
  <c r="U556" i="3"/>
  <c r="W555" i="3"/>
  <c r="V555" i="3"/>
  <c r="S557" i="6"/>
  <c r="T558" i="6"/>
  <c r="U557" i="6"/>
  <c r="V556" i="6"/>
  <c r="W556" i="6"/>
  <c r="W556" i="5"/>
  <c r="V556" i="5"/>
  <c r="U557" i="5"/>
  <c r="T558" i="5"/>
  <c r="S557" i="5"/>
  <c r="W556" i="4"/>
  <c r="V556" i="4"/>
  <c r="T558" i="4"/>
  <c r="U557" i="4"/>
  <c r="S557" i="4"/>
  <c r="S557" i="3"/>
  <c r="U557" i="3"/>
  <c r="T558" i="3"/>
  <c r="W556" i="3"/>
  <c r="V556" i="3"/>
  <c r="V557" i="6"/>
  <c r="W557" i="6"/>
  <c r="U558" i="6"/>
  <c r="T559" i="6"/>
  <c r="S558" i="6"/>
  <c r="S558" i="5"/>
  <c r="U558" i="5"/>
  <c r="T559" i="5"/>
  <c r="W557" i="5"/>
  <c r="V557" i="5"/>
  <c r="S558" i="4"/>
  <c r="T559" i="4"/>
  <c r="U558" i="4"/>
  <c r="W557" i="4"/>
  <c r="V557" i="4"/>
  <c r="W557" i="3"/>
  <c r="V557" i="3"/>
  <c r="U558" i="3"/>
  <c r="T559" i="3"/>
  <c r="S558" i="3"/>
  <c r="T560" i="6"/>
  <c r="U559" i="6"/>
  <c r="S559" i="6"/>
  <c r="W558" i="6"/>
  <c r="V558" i="6"/>
  <c r="W558" i="5"/>
  <c r="V558" i="5"/>
  <c r="S559" i="5"/>
  <c r="U559" i="5"/>
  <c r="T560" i="5"/>
  <c r="W558" i="4"/>
  <c r="V558" i="4"/>
  <c r="T560" i="4"/>
  <c r="S559" i="4"/>
  <c r="U559" i="4"/>
  <c r="S559" i="3"/>
  <c r="T560" i="3"/>
  <c r="U559" i="3"/>
  <c r="W558" i="3"/>
  <c r="V558" i="3"/>
  <c r="S560" i="6"/>
  <c r="U560" i="6"/>
  <c r="T561" i="6"/>
  <c r="W559" i="6"/>
  <c r="V559" i="6"/>
  <c r="W559" i="5"/>
  <c r="V559" i="5"/>
  <c r="S560" i="5"/>
  <c r="T561" i="5"/>
  <c r="U560" i="5"/>
  <c r="U560" i="4"/>
  <c r="S560" i="4"/>
  <c r="T561" i="4"/>
  <c r="W559" i="4"/>
  <c r="V559" i="4"/>
  <c r="W559" i="3"/>
  <c r="V559" i="3"/>
  <c r="U560" i="3"/>
  <c r="S560" i="3"/>
  <c r="T561" i="3"/>
  <c r="W560" i="6"/>
  <c r="V560" i="6"/>
  <c r="S561" i="6"/>
  <c r="U561" i="6"/>
  <c r="T562" i="6"/>
  <c r="W560" i="5"/>
  <c r="V560" i="5"/>
  <c r="S561" i="5"/>
  <c r="T562" i="5"/>
  <c r="U561" i="5"/>
  <c r="W560" i="4"/>
  <c r="V560" i="4"/>
  <c r="T562" i="4"/>
  <c r="S561" i="4"/>
  <c r="U561" i="4"/>
  <c r="W560" i="3"/>
  <c r="V560" i="3"/>
  <c r="S561" i="3"/>
  <c r="U561" i="3"/>
  <c r="T562" i="3"/>
  <c r="V561" i="6"/>
  <c r="W561" i="6"/>
  <c r="S562" i="6"/>
  <c r="T563" i="6"/>
  <c r="U562" i="6"/>
  <c r="W561" i="5"/>
  <c r="V561" i="5"/>
  <c r="S562" i="5"/>
  <c r="T563" i="5"/>
  <c r="U562" i="5"/>
  <c r="U562" i="4"/>
  <c r="S562" i="4"/>
  <c r="T563" i="4"/>
  <c r="W561" i="4"/>
  <c r="V561" i="4"/>
  <c r="W561" i="3"/>
  <c r="V561" i="3"/>
  <c r="S562" i="3"/>
  <c r="U562" i="3"/>
  <c r="T563" i="3"/>
  <c r="V562" i="6"/>
  <c r="W562" i="6"/>
  <c r="T564" i="6"/>
  <c r="S563" i="6"/>
  <c r="U563" i="6"/>
  <c r="W562" i="5"/>
  <c r="V562" i="5"/>
  <c r="T564" i="5"/>
  <c r="S563" i="5"/>
  <c r="U563" i="5"/>
  <c r="W562" i="4"/>
  <c r="V562" i="4"/>
  <c r="S563" i="4"/>
  <c r="U563" i="4"/>
  <c r="T564" i="4"/>
  <c r="W562" i="3"/>
  <c r="V562" i="3"/>
  <c r="U563" i="3"/>
  <c r="S563" i="3"/>
  <c r="T564" i="3"/>
  <c r="T565" i="6"/>
  <c r="U564" i="6"/>
  <c r="S564" i="6"/>
  <c r="W563" i="6"/>
  <c r="V563" i="6"/>
  <c r="S564" i="5"/>
  <c r="T565" i="5"/>
  <c r="U564" i="5"/>
  <c r="W563" i="5"/>
  <c r="V563" i="5"/>
  <c r="W563" i="4"/>
  <c r="V563" i="4"/>
  <c r="S564" i="4"/>
  <c r="U564" i="4"/>
  <c r="T565" i="4"/>
  <c r="W563" i="3"/>
  <c r="V563" i="3"/>
  <c r="U564" i="3"/>
  <c r="T565" i="3"/>
  <c r="S564" i="3"/>
  <c r="S565" i="6"/>
  <c r="U565" i="6"/>
  <c r="T566" i="6"/>
  <c r="V564" i="6"/>
  <c r="W564" i="6"/>
  <c r="W564" i="5"/>
  <c r="V564" i="5"/>
  <c r="U565" i="5"/>
  <c r="T566" i="5"/>
  <c r="S565" i="5"/>
  <c r="W564" i="4"/>
  <c r="V564" i="4"/>
  <c r="T566" i="4"/>
  <c r="U565" i="4"/>
  <c r="S565" i="4"/>
  <c r="U565" i="3"/>
  <c r="S565" i="3"/>
  <c r="T566" i="3"/>
  <c r="W564" i="3"/>
  <c r="V564" i="3"/>
  <c r="W565" i="6"/>
  <c r="V565" i="6"/>
  <c r="T567" i="6"/>
  <c r="U566" i="6"/>
  <c r="S566" i="6"/>
  <c r="T567" i="5"/>
  <c r="U566" i="5"/>
  <c r="S566" i="5"/>
  <c r="W565" i="5"/>
  <c r="V565" i="5"/>
  <c r="U566" i="4"/>
  <c r="S566" i="4"/>
  <c r="T567" i="4"/>
  <c r="W565" i="4"/>
  <c r="V565" i="4"/>
  <c r="W565" i="3"/>
  <c r="V565" i="3"/>
  <c r="T567" i="3"/>
  <c r="U566" i="3"/>
  <c r="S566" i="3"/>
  <c r="U567" i="6"/>
  <c r="T568" i="6"/>
  <c r="S567" i="6"/>
  <c r="W566" i="6"/>
  <c r="V566" i="6"/>
  <c r="T568" i="5"/>
  <c r="S567" i="5"/>
  <c r="U567" i="5"/>
  <c r="W566" i="5"/>
  <c r="V566" i="5"/>
  <c r="W566" i="4"/>
  <c r="V566" i="4"/>
  <c r="T568" i="4"/>
  <c r="U567" i="4"/>
  <c r="S567" i="4"/>
  <c r="S567" i="3"/>
  <c r="U567" i="3"/>
  <c r="T568" i="3"/>
  <c r="W566" i="3"/>
  <c r="V566" i="3"/>
  <c r="S568" i="6"/>
  <c r="T569" i="6"/>
  <c r="U568" i="6"/>
  <c r="W567" i="6"/>
  <c r="V567" i="6"/>
  <c r="U568" i="5"/>
  <c r="T569" i="5"/>
  <c r="S568" i="5"/>
  <c r="W567" i="5"/>
  <c r="V567" i="5"/>
  <c r="T569" i="4"/>
  <c r="U568" i="4"/>
  <c r="S568" i="4"/>
  <c r="W567" i="4"/>
  <c r="V567" i="4"/>
  <c r="W567" i="3"/>
  <c r="V567" i="3"/>
  <c r="U568" i="3"/>
  <c r="S568" i="3"/>
  <c r="T569" i="3"/>
  <c r="W568" i="6"/>
  <c r="V568" i="6"/>
  <c r="U569" i="6"/>
  <c r="S569" i="6"/>
  <c r="T570" i="6"/>
  <c r="U569" i="5"/>
  <c r="S569" i="5"/>
  <c r="T570" i="5"/>
  <c r="W568" i="5"/>
  <c r="V568" i="5"/>
  <c r="U569" i="4"/>
  <c r="S569" i="4"/>
  <c r="T570" i="4"/>
  <c r="W568" i="4"/>
  <c r="V568" i="4"/>
  <c r="W568" i="3"/>
  <c r="V568" i="3"/>
  <c r="S569" i="3"/>
  <c r="T570" i="3"/>
  <c r="U569" i="3"/>
  <c r="W569" i="6"/>
  <c r="V569" i="6"/>
  <c r="S570" i="6"/>
  <c r="U570" i="6"/>
  <c r="T571" i="6"/>
  <c r="W569" i="5"/>
  <c r="V569" i="5"/>
  <c r="U570" i="5"/>
  <c r="S570" i="5"/>
  <c r="T571" i="5"/>
  <c r="W569" i="4"/>
  <c r="V569" i="4"/>
  <c r="S570" i="4"/>
  <c r="T571" i="4"/>
  <c r="U570" i="4"/>
  <c r="W569" i="3"/>
  <c r="V569" i="3"/>
  <c r="S570" i="3"/>
  <c r="U570" i="3"/>
  <c r="T571" i="3"/>
  <c r="W570" i="6"/>
  <c r="V570" i="6"/>
  <c r="U571" i="6"/>
  <c r="T572" i="6"/>
  <c r="S571" i="6"/>
  <c r="W570" i="5"/>
  <c r="V570" i="5"/>
  <c r="U571" i="5"/>
  <c r="T572" i="5"/>
  <c r="S571" i="5"/>
  <c r="W570" i="4"/>
  <c r="V570" i="4"/>
  <c r="U571" i="4"/>
  <c r="S571" i="4"/>
  <c r="T572" i="4"/>
  <c r="W570" i="3"/>
  <c r="V570" i="3"/>
  <c r="U571" i="3"/>
  <c r="S571" i="3"/>
  <c r="T572" i="3"/>
  <c r="S572" i="6"/>
  <c r="U572" i="6"/>
  <c r="T573" i="6"/>
  <c r="V571" i="6"/>
  <c r="W571" i="6"/>
  <c r="S572" i="5"/>
  <c r="T573" i="5"/>
  <c r="U572" i="5"/>
  <c r="W571" i="5"/>
  <c r="V571" i="5"/>
  <c r="W571" i="4"/>
  <c r="V571" i="4"/>
  <c r="T573" i="4"/>
  <c r="U572" i="4"/>
  <c r="S572" i="4"/>
  <c r="W571" i="3"/>
  <c r="V571" i="3"/>
  <c r="T573" i="3"/>
  <c r="S572" i="3"/>
  <c r="U572" i="3"/>
  <c r="V572" i="6"/>
  <c r="W572" i="6"/>
  <c r="S573" i="6"/>
  <c r="T574" i="6"/>
  <c r="U573" i="6"/>
  <c r="W572" i="5"/>
  <c r="V572" i="5"/>
  <c r="T574" i="5"/>
  <c r="U573" i="5"/>
  <c r="S573" i="5"/>
  <c r="U573" i="4"/>
  <c r="T574" i="4"/>
  <c r="S573" i="4"/>
  <c r="W572" i="4"/>
  <c r="V572" i="4"/>
  <c r="T574" i="3"/>
  <c r="S573" i="3"/>
  <c r="U573" i="3"/>
  <c r="W572" i="3"/>
  <c r="V572" i="3"/>
  <c r="W573" i="6"/>
  <c r="V573" i="6"/>
  <c r="T575" i="6"/>
  <c r="U574" i="6"/>
  <c r="S574" i="6"/>
  <c r="S574" i="5"/>
  <c r="U574" i="5"/>
  <c r="T575" i="5"/>
  <c r="W573" i="5"/>
  <c r="V573" i="5"/>
  <c r="T575" i="4"/>
  <c r="U574" i="4"/>
  <c r="S574" i="4"/>
  <c r="W573" i="4"/>
  <c r="V573" i="4"/>
  <c r="U574" i="3"/>
  <c r="S574" i="3"/>
  <c r="T575" i="3"/>
  <c r="W573" i="3"/>
  <c r="V573" i="3"/>
  <c r="S575" i="6"/>
  <c r="T576" i="6"/>
  <c r="U575" i="6"/>
  <c r="V574" i="6"/>
  <c r="W574" i="6"/>
  <c r="W574" i="5"/>
  <c r="V574" i="5"/>
  <c r="T576" i="5"/>
  <c r="U575" i="5"/>
  <c r="S575" i="5"/>
  <c r="T576" i="4"/>
  <c r="S575" i="4"/>
  <c r="U575" i="4"/>
  <c r="W574" i="4"/>
  <c r="V574" i="4"/>
  <c r="W574" i="3"/>
  <c r="V574" i="3"/>
  <c r="T576" i="3"/>
  <c r="S575" i="3"/>
  <c r="U575" i="3"/>
  <c r="V575" i="6"/>
  <c r="W575" i="6"/>
  <c r="U576" i="6"/>
  <c r="T577" i="6"/>
  <c r="S576" i="6"/>
  <c r="S576" i="5"/>
  <c r="T577" i="5"/>
  <c r="U576" i="5"/>
  <c r="W575" i="5"/>
  <c r="V575" i="5"/>
  <c r="S576" i="4"/>
  <c r="T577" i="4"/>
  <c r="U576" i="4"/>
  <c r="W575" i="4"/>
  <c r="V575" i="4"/>
  <c r="S576" i="3"/>
  <c r="U576" i="3"/>
  <c r="T577" i="3"/>
  <c r="W575" i="3"/>
  <c r="V575" i="3"/>
  <c r="T578" i="6"/>
  <c r="U577" i="6"/>
  <c r="S577" i="6"/>
  <c r="W576" i="6"/>
  <c r="V576" i="6"/>
  <c r="W576" i="5"/>
  <c r="V576" i="5"/>
  <c r="U577" i="5"/>
  <c r="S577" i="5"/>
  <c r="T578" i="5"/>
  <c r="W576" i="4"/>
  <c r="V576" i="4"/>
  <c r="U577" i="4"/>
  <c r="T578" i="4"/>
  <c r="S577" i="4"/>
  <c r="W576" i="3"/>
  <c r="V576" i="3"/>
  <c r="U577" i="3"/>
  <c r="T578" i="3"/>
  <c r="S577" i="3"/>
  <c r="S578" i="6"/>
  <c r="U578" i="6"/>
  <c r="T579" i="6"/>
  <c r="V577" i="6"/>
  <c r="W577" i="6"/>
  <c r="W577" i="5"/>
  <c r="V577" i="5"/>
  <c r="T579" i="5"/>
  <c r="U578" i="5"/>
  <c r="S578" i="5"/>
  <c r="U578" i="4"/>
  <c r="T579" i="4"/>
  <c r="S578" i="4"/>
  <c r="W577" i="4"/>
  <c r="V577" i="4"/>
  <c r="T579" i="3"/>
  <c r="U578" i="3"/>
  <c r="S578" i="3"/>
  <c r="W577" i="3"/>
  <c r="V577" i="3"/>
  <c r="W578" i="6"/>
  <c r="V578" i="6"/>
  <c r="T580" i="6"/>
  <c r="S579" i="6"/>
  <c r="U579" i="6"/>
  <c r="T580" i="5"/>
  <c r="S579" i="5"/>
  <c r="U579" i="5"/>
  <c r="W578" i="5"/>
  <c r="V578" i="5"/>
  <c r="S579" i="4"/>
  <c r="T580" i="4"/>
  <c r="U579" i="4"/>
  <c r="W578" i="4"/>
  <c r="V578" i="4"/>
  <c r="T580" i="3"/>
  <c r="S579" i="3"/>
  <c r="U579" i="3"/>
  <c r="W578" i="3"/>
  <c r="V578" i="3"/>
  <c r="U580" i="6"/>
  <c r="T581" i="6"/>
  <c r="S580" i="6"/>
  <c r="V579" i="6"/>
  <c r="W579" i="6"/>
  <c r="S580" i="5"/>
  <c r="T581" i="5"/>
  <c r="U580" i="5"/>
  <c r="W579" i="5"/>
  <c r="V579" i="5"/>
  <c r="W579" i="4"/>
  <c r="V579" i="4"/>
  <c r="U580" i="4"/>
  <c r="S580" i="4"/>
  <c r="T581" i="4"/>
  <c r="S580" i="3"/>
  <c r="U580" i="3"/>
  <c r="T581" i="3"/>
  <c r="W579" i="3"/>
  <c r="V579" i="3"/>
  <c r="S581" i="6"/>
  <c r="U581" i="6"/>
  <c r="T582" i="6"/>
  <c r="V580" i="6"/>
  <c r="W580" i="6"/>
  <c r="W580" i="5"/>
  <c r="V580" i="5"/>
  <c r="S581" i="5"/>
  <c r="T582" i="5"/>
  <c r="U581" i="5"/>
  <c r="W580" i="4"/>
  <c r="V580" i="4"/>
  <c r="U581" i="4"/>
  <c r="T582" i="4"/>
  <c r="S581" i="4"/>
  <c r="W580" i="3"/>
  <c r="V580" i="3"/>
  <c r="S581" i="3"/>
  <c r="T582" i="3"/>
  <c r="U581" i="3"/>
  <c r="W581" i="6"/>
  <c r="V581" i="6"/>
  <c r="U582" i="6"/>
  <c r="S582" i="6"/>
  <c r="T583" i="6"/>
  <c r="W581" i="5"/>
  <c r="V581" i="5"/>
  <c r="S582" i="5"/>
  <c r="T583" i="5"/>
  <c r="U582" i="5"/>
  <c r="U582" i="4"/>
  <c r="T583" i="4"/>
  <c r="S582" i="4"/>
  <c r="W581" i="4"/>
  <c r="V581" i="4"/>
  <c r="W581" i="3"/>
  <c r="V581" i="3"/>
  <c r="U582" i="3"/>
  <c r="S582" i="3"/>
  <c r="T583" i="3"/>
  <c r="V582" i="6"/>
  <c r="W582" i="6"/>
  <c r="S583" i="6"/>
  <c r="U583" i="6"/>
  <c r="T584" i="6"/>
  <c r="W582" i="5"/>
  <c r="V582" i="5"/>
  <c r="U583" i="5"/>
  <c r="S583" i="5"/>
  <c r="T584" i="5"/>
  <c r="U583" i="4"/>
  <c r="S583" i="4"/>
  <c r="T584" i="4"/>
  <c r="W582" i="4"/>
  <c r="V582" i="4"/>
  <c r="W582" i="3"/>
  <c r="V582" i="3"/>
  <c r="S583" i="3"/>
  <c r="T584" i="3"/>
  <c r="U583" i="3"/>
  <c r="W583" i="6"/>
  <c r="V583" i="6"/>
  <c r="U584" i="6"/>
  <c r="T585" i="6"/>
  <c r="S584" i="6"/>
  <c r="W583" i="5"/>
  <c r="V583" i="5"/>
  <c r="U584" i="5"/>
  <c r="S584" i="5"/>
  <c r="T585" i="5"/>
  <c r="W583" i="4"/>
  <c r="V583" i="4"/>
  <c r="U584" i="4"/>
  <c r="T585" i="4"/>
  <c r="S584" i="4"/>
  <c r="W583" i="3"/>
  <c r="V583" i="3"/>
  <c r="T585" i="3"/>
  <c r="U584" i="3"/>
  <c r="S584" i="3"/>
  <c r="U585" i="6"/>
  <c r="S585" i="6"/>
  <c r="T586" i="6"/>
  <c r="V584" i="6"/>
  <c r="W584" i="6"/>
  <c r="W584" i="5"/>
  <c r="V584" i="5"/>
  <c r="S585" i="5"/>
  <c r="U585" i="5"/>
  <c r="T586" i="5"/>
  <c r="U585" i="4"/>
  <c r="S585" i="4"/>
  <c r="T586" i="4"/>
  <c r="W584" i="4"/>
  <c r="V584" i="4"/>
  <c r="S585" i="3"/>
  <c r="T586" i="3"/>
  <c r="U585" i="3"/>
  <c r="W584" i="3"/>
  <c r="V584" i="3"/>
  <c r="W585" i="6"/>
  <c r="V585" i="6"/>
  <c r="U586" i="6"/>
  <c r="S586" i="6"/>
  <c r="T587" i="6"/>
  <c r="W585" i="5"/>
  <c r="V585" i="5"/>
  <c r="U586" i="5"/>
  <c r="S586" i="5"/>
  <c r="T587" i="5"/>
  <c r="W585" i="4"/>
  <c r="V585" i="4"/>
  <c r="T587" i="4"/>
  <c r="S586" i="4"/>
  <c r="U586" i="4"/>
  <c r="W585" i="3"/>
  <c r="V585" i="3"/>
  <c r="U586" i="3"/>
  <c r="T587" i="3"/>
  <c r="S586" i="3"/>
  <c r="W586" i="6"/>
  <c r="V586" i="6"/>
  <c r="S587" i="6"/>
  <c r="T588" i="6"/>
  <c r="U587" i="6"/>
  <c r="W586" i="5"/>
  <c r="V586" i="5"/>
  <c r="S587" i="5"/>
  <c r="U587" i="5"/>
  <c r="T588" i="5"/>
  <c r="U587" i="4"/>
  <c r="S587" i="4"/>
  <c r="T588" i="4"/>
  <c r="W586" i="4"/>
  <c r="V586" i="4"/>
  <c r="U587" i="3"/>
  <c r="S587" i="3"/>
  <c r="T588" i="3"/>
  <c r="W586" i="3"/>
  <c r="V586" i="3"/>
  <c r="V587" i="6"/>
  <c r="W587" i="6"/>
  <c r="T589" i="6"/>
  <c r="U588" i="6"/>
  <c r="S588" i="6"/>
  <c r="W587" i="5"/>
  <c r="V587" i="5"/>
  <c r="S588" i="5"/>
  <c r="T589" i="5"/>
  <c r="U588" i="5"/>
  <c r="W587" i="4"/>
  <c r="V587" i="4"/>
  <c r="T589" i="4"/>
  <c r="S588" i="4"/>
  <c r="U588" i="4"/>
  <c r="W587" i="3"/>
  <c r="V587" i="3"/>
  <c r="T589" i="3"/>
  <c r="S588" i="3"/>
  <c r="U588" i="3"/>
  <c r="U589" i="6"/>
  <c r="S589" i="6"/>
  <c r="T590" i="6"/>
  <c r="W588" i="6"/>
  <c r="V588" i="6"/>
  <c r="W588" i="5"/>
  <c r="V588" i="5"/>
  <c r="T590" i="5"/>
  <c r="S589" i="5"/>
  <c r="U589" i="5"/>
  <c r="T590" i="4"/>
  <c r="S589" i="4"/>
  <c r="U589" i="4"/>
  <c r="W588" i="4"/>
  <c r="V588" i="4"/>
  <c r="U589" i="3"/>
  <c r="T590" i="3"/>
  <c r="S589" i="3"/>
  <c r="W588" i="3"/>
  <c r="V588" i="3"/>
  <c r="W589" i="6"/>
  <c r="V589" i="6"/>
  <c r="U590" i="6"/>
  <c r="T591" i="6"/>
  <c r="S590" i="6"/>
  <c r="S590" i="5"/>
  <c r="U590" i="5"/>
  <c r="T591" i="5"/>
  <c r="W589" i="5"/>
  <c r="V589" i="5"/>
  <c r="U590" i="4"/>
  <c r="S590" i="4"/>
  <c r="T591" i="4"/>
  <c r="W589" i="4"/>
  <c r="V589" i="4"/>
  <c r="U590" i="3"/>
  <c r="T591" i="3"/>
  <c r="S590" i="3"/>
  <c r="W589" i="3"/>
  <c r="V589" i="3"/>
  <c r="T592" i="6"/>
  <c r="U591" i="6"/>
  <c r="S591" i="6"/>
  <c r="W590" i="6"/>
  <c r="V590" i="6"/>
  <c r="W590" i="5"/>
  <c r="V590" i="5"/>
  <c r="S591" i="5"/>
  <c r="T592" i="5"/>
  <c r="U591" i="5"/>
  <c r="W590" i="4"/>
  <c r="V590" i="4"/>
  <c r="U591" i="4"/>
  <c r="T592" i="4"/>
  <c r="S591" i="4"/>
  <c r="U591" i="3"/>
  <c r="T592" i="3"/>
  <c r="S591" i="3"/>
  <c r="W590" i="3"/>
  <c r="V590" i="3"/>
  <c r="S592" i="6"/>
  <c r="T593" i="6"/>
  <c r="U592" i="6"/>
  <c r="V591" i="6"/>
  <c r="W591" i="6"/>
  <c r="W591" i="5"/>
  <c r="V591" i="5"/>
  <c r="T593" i="5"/>
  <c r="U592" i="5"/>
  <c r="S592" i="5"/>
  <c r="T593" i="4"/>
  <c r="U592" i="4"/>
  <c r="S592" i="4"/>
  <c r="W591" i="4"/>
  <c r="V591" i="4"/>
  <c r="U592" i="3"/>
  <c r="T593" i="3"/>
  <c r="S592" i="3"/>
  <c r="W591" i="3"/>
  <c r="V591" i="3"/>
  <c r="W592" i="6"/>
  <c r="V592" i="6"/>
  <c r="U593" i="6"/>
  <c r="S593" i="6"/>
  <c r="T594" i="6"/>
  <c r="T594" i="5"/>
  <c r="S593" i="5"/>
  <c r="U593" i="5"/>
  <c r="W592" i="5"/>
  <c r="V592" i="5"/>
  <c r="T594" i="4"/>
  <c r="U593" i="4"/>
  <c r="S593" i="4"/>
  <c r="W592" i="4"/>
  <c r="V592" i="4"/>
  <c r="S593" i="3"/>
  <c r="U593" i="3"/>
  <c r="T594" i="3"/>
  <c r="W592" i="3"/>
  <c r="V592" i="3"/>
  <c r="W593" i="6"/>
  <c r="V593" i="6"/>
  <c r="S594" i="6"/>
  <c r="T595" i="6"/>
  <c r="U594" i="6"/>
  <c r="U594" i="5"/>
  <c r="T595" i="5"/>
  <c r="S594" i="5"/>
  <c r="W593" i="5"/>
  <c r="V593" i="5"/>
  <c r="U594" i="4"/>
  <c r="S594" i="4"/>
  <c r="T595" i="4"/>
  <c r="W593" i="4"/>
  <c r="V593" i="4"/>
  <c r="W593" i="3"/>
  <c r="V593" i="3"/>
  <c r="T595" i="3"/>
  <c r="U594" i="3"/>
  <c r="S594" i="3"/>
  <c r="V594" i="6"/>
  <c r="W594" i="6"/>
  <c r="T596" i="6"/>
  <c r="U595" i="6"/>
  <c r="S595" i="6"/>
  <c r="T596" i="5"/>
  <c r="S595" i="5"/>
  <c r="U595" i="5"/>
  <c r="W594" i="5"/>
  <c r="V594" i="5"/>
  <c r="W594" i="4"/>
  <c r="V594" i="4"/>
  <c r="S595" i="4"/>
  <c r="T596" i="4"/>
  <c r="U595" i="4"/>
  <c r="T596" i="3"/>
  <c r="U595" i="3"/>
  <c r="S595" i="3"/>
  <c r="W594" i="3"/>
  <c r="V594" i="3"/>
  <c r="U596" i="6"/>
  <c r="S596" i="6"/>
  <c r="T597" i="6"/>
  <c r="V595" i="6"/>
  <c r="W595" i="6"/>
  <c r="S596" i="5"/>
  <c r="U596" i="5"/>
  <c r="T597" i="5"/>
  <c r="W595" i="5"/>
  <c r="V595" i="5"/>
  <c r="W595" i="4"/>
  <c r="V595" i="4"/>
  <c r="S596" i="4"/>
  <c r="U596" i="4"/>
  <c r="T597" i="4"/>
  <c r="T597" i="3"/>
  <c r="S596" i="3"/>
  <c r="U596" i="3"/>
  <c r="W595" i="3"/>
  <c r="V595" i="3"/>
  <c r="W596" i="6"/>
  <c r="V596" i="6"/>
  <c r="U597" i="6"/>
  <c r="S597" i="6"/>
  <c r="T598" i="6"/>
  <c r="W596" i="5"/>
  <c r="V596" i="5"/>
  <c r="U597" i="5"/>
  <c r="T598" i="5"/>
  <c r="S597" i="5"/>
  <c r="W596" i="4"/>
  <c r="V596" i="4"/>
  <c r="U597" i="4"/>
  <c r="T598" i="4"/>
  <c r="S597" i="4"/>
  <c r="S597" i="3"/>
  <c r="T598" i="3"/>
  <c r="U597" i="3"/>
  <c r="W596" i="3"/>
  <c r="V596" i="3"/>
  <c r="W597" i="6"/>
  <c r="V597" i="6"/>
  <c r="U598" i="6"/>
  <c r="S598" i="6"/>
  <c r="T599" i="6"/>
  <c r="T599" i="5"/>
  <c r="U598" i="5"/>
  <c r="S598" i="5"/>
  <c r="W597" i="5"/>
  <c r="V597" i="5"/>
  <c r="T599" i="4"/>
  <c r="S598" i="4"/>
  <c r="U598" i="4"/>
  <c r="W597" i="4"/>
  <c r="V597" i="4"/>
  <c r="W597" i="3"/>
  <c r="V597" i="3"/>
  <c r="S598" i="3"/>
  <c r="U598" i="3"/>
  <c r="T599" i="3"/>
  <c r="W598" i="6"/>
  <c r="V598" i="6"/>
  <c r="S599" i="6"/>
  <c r="T600" i="6"/>
  <c r="U599" i="6"/>
  <c r="T600" i="5"/>
  <c r="U599" i="5"/>
  <c r="S599" i="5"/>
  <c r="W598" i="5"/>
  <c r="V598" i="5"/>
  <c r="S599" i="4"/>
  <c r="U599" i="4"/>
  <c r="T600" i="4"/>
  <c r="W598" i="4"/>
  <c r="V598" i="4"/>
  <c r="W598" i="3"/>
  <c r="V598" i="3"/>
  <c r="U599" i="3"/>
  <c r="T600" i="3"/>
  <c r="S599" i="3"/>
  <c r="W599" i="6"/>
  <c r="V599" i="6"/>
  <c r="U600" i="6"/>
  <c r="T601" i="6"/>
  <c r="S600" i="6"/>
  <c r="S600" i="5"/>
  <c r="T601" i="5"/>
  <c r="U600" i="5"/>
  <c r="W599" i="5"/>
  <c r="V599" i="5"/>
  <c r="W599" i="4"/>
  <c r="V599" i="4"/>
  <c r="U600" i="4"/>
  <c r="S600" i="4"/>
  <c r="T601" i="4"/>
  <c r="U600" i="3"/>
  <c r="S600" i="3"/>
  <c r="T601" i="3"/>
  <c r="W599" i="3"/>
  <c r="V599" i="3"/>
  <c r="U601" i="6"/>
  <c r="S601" i="6"/>
  <c r="T602" i="6"/>
  <c r="W600" i="6"/>
  <c r="V600" i="6"/>
  <c r="W600" i="5"/>
  <c r="V600" i="5"/>
  <c r="S601" i="5"/>
  <c r="U601" i="5"/>
  <c r="T602" i="5"/>
  <c r="W600" i="4"/>
  <c r="V600" i="4"/>
  <c r="U601" i="4"/>
  <c r="T602" i="4"/>
  <c r="S601" i="4"/>
  <c r="W600" i="3"/>
  <c r="V600" i="3"/>
  <c r="T602" i="3"/>
  <c r="U601" i="3"/>
  <c r="S601" i="3"/>
  <c r="W601" i="6"/>
  <c r="V601" i="6"/>
  <c r="U602" i="6"/>
  <c r="S602" i="6"/>
  <c r="T603" i="6"/>
  <c r="W601" i="5"/>
  <c r="V601" i="5"/>
  <c r="S602" i="5"/>
  <c r="U602" i="5"/>
  <c r="T603" i="5"/>
  <c r="S602" i="4"/>
  <c r="T603" i="4"/>
  <c r="U602" i="4"/>
  <c r="W601" i="4"/>
  <c r="V601" i="4"/>
  <c r="S602" i="3"/>
  <c r="T603" i="3"/>
  <c r="U602" i="3"/>
  <c r="W601" i="3"/>
  <c r="V601" i="3"/>
  <c r="W602" i="6"/>
  <c r="V602" i="6"/>
  <c r="S603" i="6"/>
  <c r="T604" i="6"/>
  <c r="U603" i="6"/>
  <c r="W602" i="5"/>
  <c r="V602" i="5"/>
  <c r="S603" i="5"/>
  <c r="U603" i="5"/>
  <c r="T604" i="5"/>
  <c r="W602" i="4"/>
  <c r="V602" i="4"/>
  <c r="S603" i="4"/>
  <c r="T604" i="4"/>
  <c r="U603" i="4"/>
  <c r="W602" i="3"/>
  <c r="V602" i="3"/>
  <c r="T604" i="3"/>
  <c r="S603" i="3"/>
  <c r="U603" i="3"/>
  <c r="V603" i="6"/>
  <c r="W603" i="6"/>
  <c r="S604" i="6"/>
  <c r="T605" i="6"/>
  <c r="U604" i="6"/>
  <c r="W603" i="5"/>
  <c r="V603" i="5"/>
  <c r="U604" i="5"/>
  <c r="S604" i="5"/>
  <c r="T605" i="5"/>
  <c r="W603" i="4"/>
  <c r="V603" i="4"/>
  <c r="T605" i="4"/>
  <c r="S604" i="4"/>
  <c r="U604" i="4"/>
  <c r="T605" i="3"/>
  <c r="S604" i="3"/>
  <c r="U604" i="3"/>
  <c r="W603" i="3"/>
  <c r="V603" i="3"/>
  <c r="W604" i="6"/>
  <c r="V604" i="6"/>
  <c r="U605" i="6"/>
  <c r="S605" i="6"/>
  <c r="T606" i="6"/>
  <c r="W604" i="5"/>
  <c r="V604" i="5"/>
  <c r="T606" i="5"/>
  <c r="U605" i="5"/>
  <c r="S605" i="5"/>
  <c r="U605" i="4"/>
  <c r="T606" i="4"/>
  <c r="S605" i="4"/>
  <c r="W604" i="4"/>
  <c r="V604" i="4"/>
  <c r="U605" i="3"/>
  <c r="T606" i="3"/>
  <c r="S605" i="3"/>
  <c r="W604" i="3"/>
  <c r="V604" i="3"/>
  <c r="W605" i="6"/>
  <c r="V605" i="6"/>
  <c r="T607" i="6"/>
  <c r="U606" i="6"/>
  <c r="S606" i="6"/>
  <c r="T607" i="5"/>
  <c r="S606" i="5"/>
  <c r="U606" i="5"/>
  <c r="W605" i="5"/>
  <c r="V605" i="5"/>
  <c r="T607" i="4"/>
  <c r="S606" i="4"/>
  <c r="U606" i="4"/>
  <c r="W605" i="4"/>
  <c r="V605" i="4"/>
  <c r="U606" i="3"/>
  <c r="T607" i="3"/>
  <c r="S606" i="3"/>
  <c r="W605" i="3"/>
  <c r="V605" i="3"/>
  <c r="U607" i="6"/>
  <c r="S607" i="6"/>
  <c r="T608" i="6"/>
  <c r="W606" i="6"/>
  <c r="V606" i="6"/>
  <c r="U607" i="5"/>
  <c r="S607" i="5"/>
  <c r="T608" i="5"/>
  <c r="W606" i="5"/>
  <c r="V606" i="5"/>
  <c r="S607" i="4"/>
  <c r="U607" i="4"/>
  <c r="T608" i="4"/>
  <c r="W606" i="4"/>
  <c r="V606" i="4"/>
  <c r="S607" i="3"/>
  <c r="T608" i="3"/>
  <c r="U607" i="3"/>
  <c r="W606" i="3"/>
  <c r="V606" i="3"/>
  <c r="V607" i="6"/>
  <c r="W607" i="6"/>
  <c r="T609" i="6"/>
  <c r="U608" i="6"/>
  <c r="S608" i="6"/>
  <c r="W607" i="5"/>
  <c r="V607" i="5"/>
  <c r="U608" i="5"/>
  <c r="S608" i="5"/>
  <c r="T609" i="5"/>
  <c r="W607" i="4"/>
  <c r="V607" i="4"/>
  <c r="U608" i="4"/>
  <c r="S608" i="4"/>
  <c r="T609" i="4"/>
  <c r="W607" i="3"/>
  <c r="V607" i="3"/>
  <c r="U608" i="3"/>
  <c r="S608" i="3"/>
  <c r="T609" i="3"/>
  <c r="U609" i="6"/>
  <c r="S609" i="6"/>
  <c r="T610" i="6"/>
  <c r="W608" i="6"/>
  <c r="V608" i="6"/>
  <c r="W608" i="5"/>
  <c r="V608" i="5"/>
  <c r="T610" i="5"/>
  <c r="U609" i="5"/>
  <c r="S609" i="5"/>
  <c r="W608" i="4"/>
  <c r="V608" i="4"/>
  <c r="T610" i="4"/>
  <c r="S609" i="4"/>
  <c r="U609" i="4"/>
  <c r="W608" i="3"/>
  <c r="V608" i="3"/>
  <c r="S609" i="3"/>
  <c r="U609" i="3"/>
  <c r="T610" i="3"/>
  <c r="W609" i="6"/>
  <c r="V609" i="6"/>
  <c r="S610" i="6"/>
  <c r="U610" i="6"/>
  <c r="T611" i="6"/>
  <c r="S610" i="5"/>
  <c r="U610" i="5"/>
  <c r="T611" i="5"/>
  <c r="W609" i="5"/>
  <c r="V609" i="5"/>
  <c r="S610" i="4"/>
  <c r="U610" i="4"/>
  <c r="T611" i="4"/>
  <c r="W609" i="4"/>
  <c r="V609" i="4"/>
  <c r="W609" i="3"/>
  <c r="V609" i="3"/>
  <c r="T611" i="3"/>
  <c r="U610" i="3"/>
  <c r="S610" i="3"/>
  <c r="W610" i="6"/>
  <c r="V610" i="6"/>
  <c r="T612" i="6"/>
  <c r="S611" i="6"/>
  <c r="U611" i="6"/>
  <c r="W610" i="5"/>
  <c r="V610" i="5"/>
  <c r="U611" i="5"/>
  <c r="S611" i="5"/>
  <c r="T612" i="5"/>
  <c r="W610" i="4"/>
  <c r="V610" i="4"/>
  <c r="U611" i="4"/>
  <c r="S611" i="4"/>
  <c r="T612" i="4"/>
  <c r="T612" i="3"/>
  <c r="U611" i="3"/>
  <c r="S611" i="3"/>
  <c r="W610" i="3"/>
  <c r="V610" i="3"/>
  <c r="T613" i="6"/>
  <c r="U612" i="6"/>
  <c r="S612" i="6"/>
  <c r="V611" i="6"/>
  <c r="W611" i="6"/>
  <c r="W611" i="5"/>
  <c r="V611" i="5"/>
  <c r="T613" i="5"/>
  <c r="S612" i="5"/>
  <c r="U612" i="5"/>
  <c r="W611" i="4"/>
  <c r="V611" i="4"/>
  <c r="S612" i="4"/>
  <c r="T613" i="4"/>
  <c r="U612" i="4"/>
  <c r="S612" i="3"/>
  <c r="U612" i="3"/>
  <c r="T613" i="3"/>
  <c r="W611" i="3"/>
  <c r="V611" i="3"/>
  <c r="S613" i="6"/>
  <c r="T614" i="6"/>
  <c r="U613" i="6"/>
  <c r="W612" i="6"/>
  <c r="V612" i="6"/>
  <c r="T614" i="5"/>
  <c r="U613" i="5"/>
  <c r="S613" i="5"/>
  <c r="W612" i="5"/>
  <c r="V612" i="5"/>
  <c r="W612" i="4"/>
  <c r="V612" i="4"/>
  <c r="S613" i="4"/>
  <c r="T614" i="4"/>
  <c r="U613" i="4"/>
  <c r="W612" i="3"/>
  <c r="V612" i="3"/>
  <c r="T614" i="3"/>
  <c r="U613" i="3"/>
  <c r="S613" i="3"/>
  <c r="V613" i="6"/>
  <c r="W613" i="6"/>
  <c r="U614" i="6"/>
  <c r="T615" i="6"/>
  <c r="S614" i="6"/>
  <c r="S614" i="5"/>
  <c r="U614" i="5"/>
  <c r="T615" i="5"/>
  <c r="W613" i="5"/>
  <c r="V613" i="5"/>
  <c r="W613" i="4"/>
  <c r="V613" i="4"/>
  <c r="T615" i="4"/>
  <c r="S614" i="4"/>
  <c r="U614" i="4"/>
  <c r="T615" i="3"/>
  <c r="S614" i="3"/>
  <c r="U614" i="3"/>
  <c r="W613" i="3"/>
  <c r="V613" i="3"/>
  <c r="T616" i="6"/>
  <c r="S615" i="6"/>
  <c r="U615" i="6"/>
  <c r="V614" i="6"/>
  <c r="W614" i="6"/>
  <c r="W614" i="5"/>
  <c r="V614" i="5"/>
  <c r="T616" i="5"/>
  <c r="S615" i="5"/>
  <c r="U615" i="5"/>
  <c r="T616" i="4"/>
  <c r="U615" i="4"/>
  <c r="S615" i="4"/>
  <c r="W614" i="4"/>
  <c r="V614" i="4"/>
  <c r="S615" i="3"/>
  <c r="U615" i="3"/>
  <c r="T616" i="3"/>
  <c r="W614" i="3"/>
  <c r="V614" i="3"/>
  <c r="T617" i="6"/>
  <c r="S616" i="6"/>
  <c r="U616" i="6"/>
  <c r="V615" i="6"/>
  <c r="W615" i="6"/>
  <c r="T617" i="5"/>
  <c r="U616" i="5"/>
  <c r="S616" i="5"/>
  <c r="W615" i="5"/>
  <c r="V615" i="5"/>
  <c r="S616" i="4"/>
  <c r="T617" i="4"/>
  <c r="U616" i="4"/>
  <c r="W615" i="4"/>
  <c r="V615" i="4"/>
  <c r="W615" i="3"/>
  <c r="V615" i="3"/>
  <c r="T617" i="3"/>
  <c r="U616" i="3"/>
  <c r="S616" i="3"/>
  <c r="S617" i="6"/>
  <c r="T618" i="6"/>
  <c r="U617" i="6"/>
  <c r="W616" i="6"/>
  <c r="V616" i="6"/>
  <c r="T618" i="5"/>
  <c r="U617" i="5"/>
  <c r="S617" i="5"/>
  <c r="W616" i="5"/>
  <c r="V616" i="5"/>
  <c r="W616" i="4"/>
  <c r="V616" i="4"/>
  <c r="T618" i="4"/>
  <c r="U617" i="4"/>
  <c r="S617" i="4"/>
  <c r="U617" i="3"/>
  <c r="T618" i="3"/>
  <c r="S617" i="3"/>
  <c r="W616" i="3"/>
  <c r="V616" i="3"/>
  <c r="W617" i="6"/>
  <c r="V617" i="6"/>
  <c r="U618" i="6"/>
  <c r="S618" i="6"/>
  <c r="T619" i="6"/>
  <c r="U618" i="5"/>
  <c r="T619" i="5"/>
  <c r="S618" i="5"/>
  <c r="W617" i="5"/>
  <c r="V617" i="5"/>
  <c r="T619" i="4"/>
  <c r="S618" i="4"/>
  <c r="U618" i="4"/>
  <c r="W617" i="4"/>
  <c r="V617" i="4"/>
  <c r="U618" i="3"/>
  <c r="T619" i="3"/>
  <c r="S618" i="3"/>
  <c r="W617" i="3"/>
  <c r="V617" i="3"/>
  <c r="V618" i="6"/>
  <c r="W618" i="6"/>
  <c r="U619" i="6"/>
  <c r="S619" i="6"/>
  <c r="T620" i="6"/>
  <c r="U619" i="5"/>
  <c r="S619" i="5"/>
  <c r="T620" i="5"/>
  <c r="W618" i="5"/>
  <c r="V618" i="5"/>
  <c r="T620" i="4"/>
  <c r="S619" i="4"/>
  <c r="U619" i="4"/>
  <c r="W618" i="4"/>
  <c r="V618" i="4"/>
  <c r="S619" i="3"/>
  <c r="U619" i="3"/>
  <c r="T620" i="3"/>
  <c r="W618" i="3"/>
  <c r="V618" i="3"/>
  <c r="W619" i="6"/>
  <c r="V619" i="6"/>
  <c r="U620" i="6"/>
  <c r="S620" i="6"/>
  <c r="T621" i="6"/>
  <c r="W619" i="5"/>
  <c r="V619" i="5"/>
  <c r="T621" i="5"/>
  <c r="S620" i="5"/>
  <c r="U620" i="5"/>
  <c r="S620" i="4"/>
  <c r="U620" i="4"/>
  <c r="T621" i="4"/>
  <c r="W619" i="4"/>
  <c r="V619" i="4"/>
  <c r="W619" i="3"/>
  <c r="V619" i="3"/>
  <c r="U620" i="3"/>
  <c r="S620" i="3"/>
  <c r="T621" i="3"/>
  <c r="W620" i="6"/>
  <c r="V620" i="6"/>
  <c r="U621" i="6"/>
  <c r="S621" i="6"/>
  <c r="T622" i="6"/>
  <c r="S621" i="5"/>
  <c r="U621" i="5"/>
  <c r="T622" i="5"/>
  <c r="W620" i="5"/>
  <c r="V620" i="5"/>
  <c r="W620" i="4"/>
  <c r="V620" i="4"/>
  <c r="S621" i="4"/>
  <c r="T622" i="4"/>
  <c r="U621" i="4"/>
  <c r="W620" i="3"/>
  <c r="V620" i="3"/>
  <c r="T622" i="3"/>
  <c r="S621" i="3"/>
  <c r="U621" i="3"/>
  <c r="V621" i="6"/>
  <c r="W621" i="6"/>
  <c r="S622" i="6"/>
  <c r="U622" i="6"/>
  <c r="T623" i="6"/>
  <c r="W621" i="5"/>
  <c r="V621" i="5"/>
  <c r="S622" i="5"/>
  <c r="U622" i="5"/>
  <c r="T623" i="5"/>
  <c r="W621" i="4"/>
  <c r="V621" i="4"/>
  <c r="T623" i="4"/>
  <c r="S622" i="4"/>
  <c r="U622" i="4"/>
  <c r="S622" i="3"/>
  <c r="U622" i="3"/>
  <c r="T623" i="3"/>
  <c r="W621" i="3"/>
  <c r="V621" i="3"/>
  <c r="V622" i="6"/>
  <c r="W622" i="6"/>
  <c r="T624" i="6"/>
  <c r="S623" i="6"/>
  <c r="U623" i="6"/>
  <c r="W622" i="5"/>
  <c r="V622" i="5"/>
  <c r="S623" i="5"/>
  <c r="U623" i="5"/>
  <c r="T624" i="5"/>
  <c r="T624" i="4"/>
  <c r="U623" i="4"/>
  <c r="S623" i="4"/>
  <c r="W622" i="4"/>
  <c r="V622" i="4"/>
  <c r="W622" i="3"/>
  <c r="V622" i="3"/>
  <c r="T624" i="3"/>
  <c r="U623" i="3"/>
  <c r="S623" i="3"/>
  <c r="T625" i="6"/>
  <c r="U624" i="6"/>
  <c r="S624" i="6"/>
  <c r="V623" i="6"/>
  <c r="W623" i="6"/>
  <c r="W623" i="5"/>
  <c r="V623" i="5"/>
  <c r="S624" i="5"/>
  <c r="U624" i="5"/>
  <c r="T625" i="5"/>
  <c r="S624" i="4"/>
  <c r="T625" i="4"/>
  <c r="U624" i="4"/>
  <c r="W623" i="4"/>
  <c r="V623" i="4"/>
  <c r="U624" i="3"/>
  <c r="T625" i="3"/>
  <c r="S624" i="3"/>
  <c r="W623" i="3"/>
  <c r="V623" i="3"/>
  <c r="S625" i="6"/>
  <c r="T626" i="6"/>
  <c r="U625" i="6"/>
  <c r="W624" i="6"/>
  <c r="V624" i="6"/>
  <c r="W624" i="5"/>
  <c r="V624" i="5"/>
  <c r="T626" i="5"/>
  <c r="U625" i="5"/>
  <c r="S625" i="5"/>
  <c r="W624" i="4"/>
  <c r="V624" i="4"/>
  <c r="T626" i="4"/>
  <c r="U625" i="4"/>
  <c r="S625" i="4"/>
  <c r="T626" i="3"/>
  <c r="U625" i="3"/>
  <c r="S625" i="3"/>
  <c r="W624" i="3"/>
  <c r="V624" i="3"/>
  <c r="W625" i="6"/>
  <c r="V625" i="6"/>
  <c r="S626" i="6"/>
  <c r="T627" i="6"/>
  <c r="U626" i="6"/>
  <c r="S626" i="5"/>
  <c r="T627" i="5"/>
  <c r="U626" i="5"/>
  <c r="W625" i="5"/>
  <c r="V625" i="5"/>
  <c r="T627" i="4"/>
  <c r="S626" i="4"/>
  <c r="U626" i="4"/>
  <c r="W625" i="4"/>
  <c r="V625" i="4"/>
  <c r="S626" i="3"/>
  <c r="U626" i="3"/>
  <c r="T627" i="3"/>
  <c r="W625" i="3"/>
  <c r="V625" i="3"/>
  <c r="V626" i="6"/>
  <c r="W626" i="6"/>
  <c r="T628" i="6"/>
  <c r="U627" i="6"/>
  <c r="S627" i="6"/>
  <c r="W626" i="5"/>
  <c r="V626" i="5"/>
  <c r="T628" i="5"/>
  <c r="U627" i="5"/>
  <c r="S627" i="5"/>
  <c r="U627" i="4"/>
  <c r="T628" i="4"/>
  <c r="S627" i="4"/>
  <c r="W626" i="4"/>
  <c r="V626" i="4"/>
  <c r="W626" i="3"/>
  <c r="V626" i="3"/>
  <c r="U627" i="3"/>
  <c r="S627" i="3"/>
  <c r="T628" i="3"/>
  <c r="S628" i="6"/>
  <c r="T629" i="6"/>
  <c r="U628" i="6"/>
  <c r="W627" i="6"/>
  <c r="V627" i="6"/>
  <c r="T629" i="5"/>
  <c r="U628" i="5"/>
  <c r="S628" i="5"/>
  <c r="W627" i="5"/>
  <c r="V627" i="5"/>
  <c r="U628" i="4"/>
  <c r="T629" i="4"/>
  <c r="S628" i="4"/>
  <c r="W627" i="4"/>
  <c r="V627" i="4"/>
  <c r="W627" i="3"/>
  <c r="V627" i="3"/>
  <c r="U628" i="3"/>
  <c r="S628" i="3"/>
  <c r="T629" i="3"/>
  <c r="W628" i="6"/>
  <c r="V628" i="6"/>
  <c r="U629" i="6"/>
  <c r="T630" i="6"/>
  <c r="S629" i="6"/>
  <c r="U629" i="5"/>
  <c r="S629" i="5"/>
  <c r="T630" i="5"/>
  <c r="W628" i="5"/>
  <c r="V628" i="5"/>
  <c r="S629" i="4"/>
  <c r="T630" i="4"/>
  <c r="U629" i="4"/>
  <c r="W628" i="4"/>
  <c r="V628" i="4"/>
  <c r="W628" i="3"/>
  <c r="V628" i="3"/>
  <c r="T630" i="3"/>
  <c r="S629" i="3"/>
  <c r="U629" i="3"/>
  <c r="S630" i="6"/>
  <c r="T631" i="6"/>
  <c r="U630" i="6"/>
  <c r="W629" i="6"/>
  <c r="V629" i="6"/>
  <c r="W629" i="5"/>
  <c r="V629" i="5"/>
  <c r="T631" i="5"/>
  <c r="S630" i="5"/>
  <c r="U630" i="5"/>
  <c r="W629" i="4"/>
  <c r="V629" i="4"/>
  <c r="T631" i="4"/>
  <c r="S630" i="4"/>
  <c r="U630" i="4"/>
  <c r="S630" i="3"/>
  <c r="T631" i="3"/>
  <c r="U630" i="3"/>
  <c r="W629" i="3"/>
  <c r="V629" i="3"/>
  <c r="V630" i="6"/>
  <c r="W630" i="6"/>
  <c r="S631" i="6"/>
  <c r="U631" i="6"/>
  <c r="T632" i="6"/>
  <c r="U631" i="5"/>
  <c r="S631" i="5"/>
  <c r="T632" i="5"/>
  <c r="W630" i="5"/>
  <c r="V630" i="5"/>
  <c r="T632" i="4"/>
  <c r="S631" i="4"/>
  <c r="U631" i="4"/>
  <c r="W630" i="4"/>
  <c r="V630" i="4"/>
  <c r="W630" i="3"/>
  <c r="V630" i="3"/>
  <c r="U631" i="3"/>
  <c r="T632" i="3"/>
  <c r="S631" i="3"/>
  <c r="W631" i="6"/>
  <c r="V631" i="6"/>
  <c r="T633" i="6"/>
  <c r="S632" i="6"/>
  <c r="U632" i="6"/>
  <c r="W631" i="5"/>
  <c r="V631" i="5"/>
  <c r="U632" i="5"/>
  <c r="T633" i="5"/>
  <c r="S632" i="5"/>
  <c r="T633" i="4"/>
  <c r="U632" i="4"/>
  <c r="S632" i="4"/>
  <c r="W631" i="4"/>
  <c r="V631" i="4"/>
  <c r="S632" i="3"/>
  <c r="U632" i="3"/>
  <c r="T633" i="3"/>
  <c r="W631" i="3"/>
  <c r="V631" i="3"/>
  <c r="U633" i="6"/>
  <c r="S633" i="6"/>
  <c r="T634" i="6"/>
  <c r="W632" i="6"/>
  <c r="V632" i="6"/>
  <c r="S633" i="5"/>
  <c r="T634" i="5"/>
  <c r="U633" i="5"/>
  <c r="W632" i="5"/>
  <c r="V632" i="5"/>
  <c r="S633" i="4"/>
  <c r="T634" i="4"/>
  <c r="U633" i="4"/>
  <c r="W632" i="4"/>
  <c r="V632" i="4"/>
  <c r="W632" i="3"/>
  <c r="V632" i="3"/>
  <c r="S633" i="3"/>
  <c r="U633" i="3"/>
  <c r="T634" i="3"/>
  <c r="V633" i="6"/>
  <c r="W633" i="6"/>
  <c r="U634" i="6"/>
  <c r="T635" i="6"/>
  <c r="S634" i="6"/>
  <c r="W633" i="5"/>
  <c r="V633" i="5"/>
  <c r="S634" i="5"/>
  <c r="T635" i="5"/>
  <c r="U634" i="5"/>
  <c r="W633" i="4"/>
  <c r="V633" i="4"/>
  <c r="T635" i="4"/>
  <c r="U634" i="4"/>
  <c r="S634" i="4"/>
  <c r="W633" i="3"/>
  <c r="V633" i="3"/>
  <c r="T635" i="3"/>
  <c r="S634" i="3"/>
  <c r="U634" i="3"/>
  <c r="U635" i="6"/>
  <c r="T636" i="6"/>
  <c r="S635" i="6"/>
  <c r="W634" i="6"/>
  <c r="V634" i="6"/>
  <c r="W634" i="5"/>
  <c r="V634" i="5"/>
  <c r="U635" i="5"/>
  <c r="S635" i="5"/>
  <c r="T636" i="5"/>
  <c r="S635" i="4"/>
  <c r="T636" i="4"/>
  <c r="U635" i="4"/>
  <c r="W634" i="4"/>
  <c r="V634" i="4"/>
  <c r="S635" i="3"/>
  <c r="T636" i="3"/>
  <c r="U635" i="3"/>
  <c r="W634" i="3"/>
  <c r="V634" i="3"/>
  <c r="S636" i="6"/>
  <c r="T637" i="6"/>
  <c r="U636" i="6"/>
  <c r="V635" i="6"/>
  <c r="W635" i="6"/>
  <c r="W635" i="5"/>
  <c r="V635" i="5"/>
  <c r="T637" i="5"/>
  <c r="S636" i="5"/>
  <c r="U636" i="5"/>
  <c r="W635" i="4"/>
  <c r="V635" i="4"/>
  <c r="U636" i="4"/>
  <c r="S636" i="4"/>
  <c r="T637" i="4"/>
  <c r="W635" i="3"/>
  <c r="V635" i="3"/>
  <c r="S636" i="3"/>
  <c r="U636" i="3"/>
  <c r="T637" i="3"/>
  <c r="W636" i="6"/>
  <c r="V636" i="6"/>
  <c r="T638" i="6"/>
  <c r="U637" i="6"/>
  <c r="S637" i="6"/>
  <c r="T638" i="5"/>
  <c r="S637" i="5"/>
  <c r="U637" i="5"/>
  <c r="W636" i="5"/>
  <c r="V636" i="5"/>
  <c r="W636" i="4"/>
  <c r="V636" i="4"/>
  <c r="U637" i="4"/>
  <c r="S637" i="4"/>
  <c r="T638" i="4"/>
  <c r="W636" i="3"/>
  <c r="V636" i="3"/>
  <c r="T638" i="3"/>
  <c r="S637" i="3"/>
  <c r="U637" i="3"/>
  <c r="T639" i="6"/>
  <c r="S638" i="6"/>
  <c r="U638" i="6"/>
  <c r="V637" i="6"/>
  <c r="W637" i="6"/>
  <c r="U638" i="5"/>
  <c r="T639" i="5"/>
  <c r="S638" i="5"/>
  <c r="W637" i="5"/>
  <c r="V637" i="5"/>
  <c r="W637" i="4"/>
  <c r="V637" i="4"/>
  <c r="S638" i="4"/>
  <c r="T639" i="4"/>
  <c r="U638" i="4"/>
  <c r="S638" i="3"/>
  <c r="T639" i="3"/>
  <c r="U638" i="3"/>
  <c r="W637" i="3"/>
  <c r="V637" i="3"/>
  <c r="S639" i="6"/>
  <c r="T640" i="6"/>
  <c r="U639" i="6"/>
  <c r="W638" i="6"/>
  <c r="V638" i="6"/>
  <c r="S639" i="5"/>
  <c r="T640" i="5"/>
  <c r="U639" i="5"/>
  <c r="W638" i="5"/>
  <c r="V638" i="5"/>
  <c r="W638" i="4"/>
  <c r="V638" i="4"/>
  <c r="T640" i="4"/>
  <c r="S639" i="4"/>
  <c r="U639" i="4"/>
  <c r="W638" i="3"/>
  <c r="V638" i="3"/>
  <c r="S639" i="3"/>
  <c r="T640" i="3"/>
  <c r="U639" i="3"/>
  <c r="W639" i="6"/>
  <c r="V639" i="6"/>
  <c r="T641" i="6"/>
  <c r="S640" i="6"/>
  <c r="U640" i="6"/>
  <c r="W639" i="5"/>
  <c r="V639" i="5"/>
  <c r="U640" i="5"/>
  <c r="S640" i="5"/>
  <c r="T641" i="5"/>
  <c r="S640" i="4"/>
  <c r="U640" i="4"/>
  <c r="T641" i="4"/>
  <c r="W639" i="4"/>
  <c r="V639" i="4"/>
  <c r="W639" i="3"/>
  <c r="V639" i="3"/>
  <c r="U640" i="3"/>
  <c r="T641" i="3"/>
  <c r="S640" i="3"/>
  <c r="T642" i="6"/>
  <c r="S641" i="6"/>
  <c r="U641" i="6"/>
  <c r="W640" i="6"/>
  <c r="V640" i="6"/>
  <c r="W640" i="5"/>
  <c r="V640" i="5"/>
  <c r="T642" i="5"/>
  <c r="U641" i="5"/>
  <c r="S641" i="5"/>
  <c r="W640" i="4"/>
  <c r="V640" i="4"/>
  <c r="S641" i="4"/>
  <c r="T642" i="4"/>
  <c r="U641" i="4"/>
  <c r="T642" i="3"/>
  <c r="S641" i="3"/>
  <c r="U641" i="3"/>
  <c r="W640" i="3"/>
  <c r="V640" i="3"/>
  <c r="U642" i="6"/>
  <c r="S642" i="6"/>
  <c r="T643" i="6"/>
  <c r="W641" i="6"/>
  <c r="V641" i="6"/>
  <c r="S642" i="5"/>
  <c r="T643" i="5"/>
  <c r="U642" i="5"/>
  <c r="W641" i="5"/>
  <c r="V641" i="5"/>
  <c r="W641" i="4"/>
  <c r="V641" i="4"/>
  <c r="U642" i="4"/>
  <c r="S642" i="4"/>
  <c r="T643" i="4"/>
  <c r="T643" i="3"/>
  <c r="U642" i="3"/>
  <c r="S642" i="3"/>
  <c r="W641" i="3"/>
  <c r="V641" i="3"/>
  <c r="W642" i="6"/>
  <c r="V642" i="6"/>
  <c r="S643" i="6"/>
  <c r="T644" i="6"/>
  <c r="U643" i="6"/>
  <c r="W642" i="5"/>
  <c r="V642" i="5"/>
  <c r="T644" i="5"/>
  <c r="S643" i="5"/>
  <c r="U643" i="5"/>
  <c r="W642" i="4"/>
  <c r="V642" i="4"/>
  <c r="S643" i="4"/>
  <c r="U643" i="4"/>
  <c r="T644" i="4"/>
  <c r="T644" i="3"/>
  <c r="S643" i="3"/>
  <c r="U643" i="3"/>
  <c r="W642" i="3"/>
  <c r="V642" i="3"/>
  <c r="V643" i="6"/>
  <c r="W643" i="6"/>
  <c r="U644" i="6"/>
  <c r="S644" i="6"/>
  <c r="T645" i="6"/>
  <c r="T645" i="5"/>
  <c r="S644" i="5"/>
  <c r="U644" i="5"/>
  <c r="W643" i="5"/>
  <c r="V643" i="5"/>
  <c r="W643" i="4"/>
  <c r="V643" i="4"/>
  <c r="T645" i="4"/>
  <c r="U644" i="4"/>
  <c r="S644" i="4"/>
  <c r="U644" i="3"/>
  <c r="T645" i="3"/>
  <c r="S644" i="3"/>
  <c r="W643" i="3"/>
  <c r="V643" i="3"/>
  <c r="V644" i="6"/>
  <c r="W644" i="6"/>
  <c r="T646" i="6"/>
  <c r="S645" i="6"/>
  <c r="U645" i="6"/>
  <c r="U645" i="5"/>
  <c r="S645" i="5"/>
  <c r="T646" i="5"/>
  <c r="W644" i="5"/>
  <c r="V644" i="5"/>
  <c r="T646" i="4"/>
  <c r="U645" i="4"/>
  <c r="S645" i="4"/>
  <c r="W644" i="4"/>
  <c r="V644" i="4"/>
  <c r="T646" i="3"/>
  <c r="S645" i="3"/>
  <c r="U645" i="3"/>
  <c r="W644" i="3"/>
  <c r="V644" i="3"/>
  <c r="S646" i="6"/>
  <c r="T647" i="6"/>
  <c r="U646" i="6"/>
  <c r="W645" i="6"/>
  <c r="V645" i="6"/>
  <c r="W645" i="5"/>
  <c r="V645" i="5"/>
  <c r="T647" i="5"/>
  <c r="U646" i="5"/>
  <c r="S646" i="5"/>
  <c r="U646" i="4"/>
  <c r="T647" i="4"/>
  <c r="S646" i="4"/>
  <c r="W645" i="4"/>
  <c r="V645" i="4"/>
  <c r="S646" i="3"/>
  <c r="U646" i="3"/>
  <c r="T647" i="3"/>
  <c r="W645" i="3"/>
  <c r="V645" i="3"/>
  <c r="W646" i="6"/>
  <c r="V646" i="6"/>
  <c r="S647" i="6"/>
  <c r="U647" i="6"/>
  <c r="T648" i="6"/>
  <c r="S647" i="5"/>
  <c r="T648" i="5"/>
  <c r="U647" i="5"/>
  <c r="W646" i="5"/>
  <c r="V646" i="5"/>
  <c r="T648" i="4"/>
  <c r="S647" i="4"/>
  <c r="U647" i="4"/>
  <c r="W646" i="4"/>
  <c r="V646" i="4"/>
  <c r="W646" i="3"/>
  <c r="V646" i="3"/>
  <c r="S647" i="3"/>
  <c r="U647" i="3"/>
  <c r="T648" i="3"/>
  <c r="W647" i="6"/>
  <c r="V647" i="6"/>
  <c r="S648" i="6"/>
  <c r="U648" i="6"/>
  <c r="T649" i="6"/>
  <c r="W647" i="5"/>
  <c r="V647" i="5"/>
  <c r="S648" i="5"/>
  <c r="U648" i="5"/>
  <c r="T649" i="5"/>
  <c r="T649" i="4"/>
  <c r="S648" i="4"/>
  <c r="U648" i="4"/>
  <c r="W647" i="4"/>
  <c r="V647" i="4"/>
  <c r="W647" i="3"/>
  <c r="V647" i="3"/>
  <c r="T649" i="3"/>
  <c r="S648" i="3"/>
  <c r="U648" i="3"/>
  <c r="W648" i="6"/>
  <c r="V648" i="6"/>
  <c r="U649" i="6"/>
  <c r="S649" i="6"/>
  <c r="T650" i="6"/>
  <c r="W648" i="5"/>
  <c r="V648" i="5"/>
  <c r="S649" i="5"/>
  <c r="T650" i="5"/>
  <c r="U649" i="5"/>
  <c r="S649" i="4"/>
  <c r="T650" i="4"/>
  <c r="U649" i="4"/>
  <c r="W648" i="4"/>
  <c r="V648" i="4"/>
  <c r="S649" i="3"/>
  <c r="U649" i="3"/>
  <c r="T650" i="3"/>
  <c r="W648" i="3"/>
  <c r="V648" i="3"/>
  <c r="W649" i="6"/>
  <c r="V649" i="6"/>
  <c r="U650" i="6"/>
  <c r="S650" i="6"/>
  <c r="T651" i="6"/>
  <c r="W649" i="5"/>
  <c r="V649" i="5"/>
  <c r="U650" i="5"/>
  <c r="T651" i="5"/>
  <c r="S650" i="5"/>
  <c r="W649" i="4"/>
  <c r="V649" i="4"/>
  <c r="T651" i="4"/>
  <c r="S650" i="4"/>
  <c r="U650" i="4"/>
  <c r="W649" i="3"/>
  <c r="V649" i="3"/>
  <c r="S650" i="3"/>
  <c r="T651" i="3"/>
  <c r="U650" i="3"/>
  <c r="W650" i="6"/>
  <c r="V650" i="6"/>
  <c r="S651" i="6"/>
  <c r="U651" i="6"/>
  <c r="T652" i="6"/>
  <c r="S651" i="5"/>
  <c r="U651" i="5"/>
  <c r="T652" i="5"/>
  <c r="W650" i="5"/>
  <c r="V650" i="5"/>
  <c r="S651" i="4"/>
  <c r="U651" i="4"/>
  <c r="T652" i="4"/>
  <c r="W650" i="4"/>
  <c r="V650" i="4"/>
  <c r="W650" i="3"/>
  <c r="V650" i="3"/>
  <c r="U651" i="3"/>
  <c r="T652" i="3"/>
  <c r="S651" i="3"/>
  <c r="V651" i="6"/>
  <c r="W651" i="6"/>
  <c r="U652" i="6"/>
  <c r="S652" i="6"/>
  <c r="T653" i="6"/>
  <c r="W651" i="5"/>
  <c r="V651" i="5"/>
  <c r="T653" i="5"/>
  <c r="U652" i="5"/>
  <c r="S652" i="5"/>
  <c r="W651" i="4"/>
  <c r="V651" i="4"/>
  <c r="T653" i="4"/>
  <c r="S652" i="4"/>
  <c r="U652" i="4"/>
  <c r="S652" i="3"/>
  <c r="T653" i="3"/>
  <c r="U652" i="3"/>
  <c r="W651" i="3"/>
  <c r="V651" i="3"/>
  <c r="W652" i="6"/>
  <c r="V652" i="6"/>
  <c r="U653" i="6"/>
  <c r="S653" i="6"/>
  <c r="T654" i="6"/>
  <c r="U653" i="5"/>
  <c r="S653" i="5"/>
  <c r="T654" i="5"/>
  <c r="W652" i="5"/>
  <c r="V652" i="5"/>
  <c r="U653" i="4"/>
  <c r="S653" i="4"/>
  <c r="T654" i="4"/>
  <c r="W652" i="4"/>
  <c r="V652" i="4"/>
  <c r="W652" i="3"/>
  <c r="V652" i="3"/>
  <c r="T654" i="3"/>
  <c r="U653" i="3"/>
  <c r="S653" i="3"/>
  <c r="V653" i="6"/>
  <c r="W653" i="6"/>
  <c r="S654" i="6"/>
  <c r="U654" i="6"/>
  <c r="T655" i="6"/>
  <c r="W653" i="5"/>
  <c r="V653" i="5"/>
  <c r="T655" i="5"/>
  <c r="U654" i="5"/>
  <c r="S654" i="5"/>
  <c r="W653" i="4"/>
  <c r="V653" i="4"/>
  <c r="U654" i="4"/>
  <c r="T655" i="4"/>
  <c r="S654" i="4"/>
  <c r="T655" i="3"/>
  <c r="S654" i="3"/>
  <c r="U654" i="3"/>
  <c r="W653" i="3"/>
  <c r="V653" i="3"/>
  <c r="W654" i="6"/>
  <c r="V654" i="6"/>
  <c r="U655" i="6"/>
  <c r="T656" i="6"/>
  <c r="S655" i="6"/>
  <c r="T656" i="5"/>
  <c r="U655" i="5"/>
  <c r="S655" i="5"/>
  <c r="W654" i="5"/>
  <c r="V654" i="5"/>
  <c r="S655" i="4"/>
  <c r="T656" i="4"/>
  <c r="U655" i="4"/>
  <c r="W654" i="4"/>
  <c r="V654" i="4"/>
  <c r="S655" i="3"/>
  <c r="U655" i="3"/>
  <c r="T656" i="3"/>
  <c r="W654" i="3"/>
  <c r="V654" i="3"/>
  <c r="T657" i="6"/>
  <c r="U656" i="6"/>
  <c r="S656" i="6"/>
  <c r="V655" i="6"/>
  <c r="W655" i="6"/>
  <c r="S656" i="5"/>
  <c r="T657" i="5"/>
  <c r="U656" i="5"/>
  <c r="W655" i="5"/>
  <c r="V655" i="5"/>
  <c r="W655" i="4"/>
  <c r="V655" i="4"/>
  <c r="S656" i="4"/>
  <c r="U656" i="4"/>
  <c r="T657" i="4"/>
  <c r="W655" i="3"/>
  <c r="V655" i="3"/>
  <c r="T657" i="3"/>
  <c r="S656" i="3"/>
  <c r="U656" i="3"/>
  <c r="S657" i="6"/>
  <c r="T658" i="6"/>
  <c r="U657" i="6"/>
  <c r="W656" i="6"/>
  <c r="V656" i="6"/>
  <c r="W656" i="5"/>
  <c r="V656" i="5"/>
  <c r="T658" i="5"/>
  <c r="U657" i="5"/>
  <c r="S657" i="5"/>
  <c r="W656" i="4"/>
  <c r="V656" i="4"/>
  <c r="T658" i="4"/>
  <c r="U657" i="4"/>
  <c r="S657" i="4"/>
  <c r="S657" i="3"/>
  <c r="U657" i="3"/>
  <c r="T658" i="3"/>
  <c r="W656" i="3"/>
  <c r="V656" i="3"/>
  <c r="W657" i="6"/>
  <c r="V657" i="6"/>
  <c r="U658" i="6"/>
  <c r="T659" i="6"/>
  <c r="S658" i="6"/>
  <c r="S658" i="5"/>
  <c r="U658" i="5"/>
  <c r="T659" i="5"/>
  <c r="W657" i="5"/>
  <c r="V657" i="5"/>
  <c r="U658" i="4"/>
  <c r="T659" i="4"/>
  <c r="S658" i="4"/>
  <c r="W657" i="4"/>
  <c r="V657" i="4"/>
  <c r="W657" i="3"/>
  <c r="V657" i="3"/>
  <c r="S658" i="3"/>
  <c r="U658" i="3"/>
  <c r="T659" i="3"/>
  <c r="U659" i="6"/>
  <c r="S659" i="6"/>
  <c r="T660" i="6"/>
  <c r="W658" i="6"/>
  <c r="V658" i="6"/>
  <c r="W658" i="5"/>
  <c r="V658" i="5"/>
  <c r="U659" i="5"/>
  <c r="S659" i="5"/>
  <c r="T660" i="5"/>
  <c r="S659" i="4"/>
  <c r="U659" i="4"/>
  <c r="T660" i="4"/>
  <c r="W658" i="4"/>
  <c r="V658" i="4"/>
  <c r="W658" i="3"/>
  <c r="V658" i="3"/>
  <c r="U659" i="3"/>
  <c r="T660" i="3"/>
  <c r="S659" i="3"/>
  <c r="W659" i="6"/>
  <c r="V659" i="6"/>
  <c r="T661" i="6"/>
  <c r="S660" i="6"/>
  <c r="U660" i="6"/>
  <c r="W659" i="5"/>
  <c r="V659" i="5"/>
  <c r="S660" i="5"/>
  <c r="U660" i="5"/>
  <c r="T661" i="5"/>
  <c r="W659" i="4"/>
  <c r="V659" i="4"/>
  <c r="S660" i="4"/>
  <c r="T661" i="4"/>
  <c r="U660" i="4"/>
  <c r="S660" i="3"/>
  <c r="U660" i="3"/>
  <c r="T661" i="3"/>
  <c r="W659" i="3"/>
  <c r="V659" i="3"/>
  <c r="U661" i="6"/>
  <c r="T662" i="6"/>
  <c r="S661" i="6"/>
  <c r="W660" i="6"/>
  <c r="V660" i="6"/>
  <c r="W660" i="5"/>
  <c r="V660" i="5"/>
  <c r="T662" i="5"/>
  <c r="U661" i="5"/>
  <c r="S661" i="5"/>
  <c r="W660" i="4"/>
  <c r="V660" i="4"/>
  <c r="T662" i="4"/>
  <c r="U661" i="4"/>
  <c r="S661" i="4"/>
  <c r="W660" i="3"/>
  <c r="V660" i="3"/>
  <c r="U661" i="3"/>
  <c r="S661" i="3"/>
  <c r="T662" i="3"/>
  <c r="U662" i="6"/>
  <c r="S662" i="6"/>
  <c r="T663" i="6"/>
  <c r="W661" i="6"/>
  <c r="V661" i="6"/>
  <c r="S662" i="5"/>
  <c r="U662" i="5"/>
  <c r="T663" i="5"/>
  <c r="W661" i="5"/>
  <c r="V661" i="5"/>
  <c r="T663" i="4"/>
  <c r="U662" i="4"/>
  <c r="S662" i="4"/>
  <c r="W661" i="4"/>
  <c r="V661" i="4"/>
  <c r="W661" i="3"/>
  <c r="V661" i="3"/>
  <c r="S662" i="3"/>
  <c r="T663" i="3"/>
  <c r="U662" i="3"/>
  <c r="V662" i="6"/>
  <c r="W662" i="6"/>
  <c r="T664" i="6"/>
  <c r="S663" i="6"/>
  <c r="U663" i="6"/>
  <c r="W662" i="5"/>
  <c r="V662" i="5"/>
  <c r="U663" i="5"/>
  <c r="S663" i="5"/>
  <c r="T664" i="5"/>
  <c r="T664" i="4"/>
  <c r="S663" i="4"/>
  <c r="U663" i="4"/>
  <c r="W662" i="4"/>
  <c r="V662" i="4"/>
  <c r="W662" i="3"/>
  <c r="V662" i="3"/>
  <c r="T664" i="3"/>
  <c r="U663" i="3"/>
  <c r="S663" i="3"/>
  <c r="T665" i="6"/>
  <c r="U664" i="6"/>
  <c r="S664" i="6"/>
  <c r="V663" i="6"/>
  <c r="W663" i="6"/>
  <c r="W663" i="5"/>
  <c r="V663" i="5"/>
  <c r="T665" i="5"/>
  <c r="S664" i="5"/>
  <c r="U664" i="5"/>
  <c r="S664" i="4"/>
  <c r="U664" i="4"/>
  <c r="T665" i="4"/>
  <c r="W663" i="4"/>
  <c r="V663" i="4"/>
  <c r="S664" i="3"/>
  <c r="T665" i="3"/>
  <c r="U664" i="3"/>
  <c r="W663" i="3"/>
  <c r="V663" i="3"/>
  <c r="S665" i="6"/>
  <c r="T666" i="6"/>
  <c r="U665" i="6"/>
  <c r="W664" i="6"/>
  <c r="V664" i="6"/>
  <c r="U665" i="5"/>
  <c r="S665" i="5"/>
  <c r="T666" i="5"/>
  <c r="W664" i="5"/>
  <c r="V664" i="5"/>
  <c r="W664" i="4"/>
  <c r="V664" i="4"/>
  <c r="U665" i="4"/>
  <c r="T666" i="4"/>
  <c r="S665" i="4"/>
  <c r="W664" i="3"/>
  <c r="V664" i="3"/>
  <c r="T666" i="3"/>
  <c r="U665" i="3"/>
  <c r="S665" i="3"/>
  <c r="W665" i="6"/>
  <c r="V665" i="6"/>
  <c r="T667" i="6"/>
  <c r="S666" i="6"/>
  <c r="U666" i="6"/>
  <c r="W665" i="5"/>
  <c r="V665" i="5"/>
  <c r="T667" i="5"/>
  <c r="U666" i="5"/>
  <c r="S666" i="5"/>
  <c r="T667" i="4"/>
  <c r="U666" i="4"/>
  <c r="S666" i="4"/>
  <c r="W665" i="4"/>
  <c r="V665" i="4"/>
  <c r="T667" i="3"/>
  <c r="S666" i="3"/>
  <c r="U666" i="3"/>
  <c r="W665" i="3"/>
  <c r="V665" i="3"/>
  <c r="S667" i="6"/>
  <c r="U667" i="6"/>
  <c r="T668" i="6"/>
  <c r="W666" i="6"/>
  <c r="V666" i="6"/>
  <c r="S667" i="5"/>
  <c r="T668" i="5"/>
  <c r="U667" i="5"/>
  <c r="W666" i="5"/>
  <c r="V666" i="5"/>
  <c r="T668" i="4"/>
  <c r="S667" i="4"/>
  <c r="U667" i="4"/>
  <c r="W666" i="4"/>
  <c r="V666" i="4"/>
  <c r="U667" i="3"/>
  <c r="S667" i="3"/>
  <c r="T668" i="3"/>
  <c r="W666" i="3"/>
  <c r="V666" i="3"/>
  <c r="V667" i="6"/>
  <c r="W667" i="6"/>
  <c r="U668" i="6"/>
  <c r="T669" i="6"/>
  <c r="S668" i="6"/>
  <c r="W667" i="5"/>
  <c r="V667" i="5"/>
  <c r="S668" i="5"/>
  <c r="U668" i="5"/>
  <c r="T669" i="5"/>
  <c r="S668" i="4"/>
  <c r="U668" i="4"/>
  <c r="T669" i="4"/>
  <c r="W667" i="4"/>
  <c r="V667" i="4"/>
  <c r="W667" i="3"/>
  <c r="V667" i="3"/>
  <c r="T669" i="3"/>
  <c r="S668" i="3"/>
  <c r="U668" i="3"/>
  <c r="S669" i="6"/>
  <c r="U669" i="6"/>
  <c r="T670" i="6"/>
  <c r="W668" i="6"/>
  <c r="V668" i="6"/>
  <c r="W668" i="5"/>
  <c r="V668" i="5"/>
  <c r="U669" i="5"/>
  <c r="S669" i="5"/>
  <c r="T670" i="5"/>
  <c r="W668" i="4"/>
  <c r="V668" i="4"/>
  <c r="U669" i="4"/>
  <c r="T670" i="4"/>
  <c r="S669" i="4"/>
  <c r="U669" i="3"/>
  <c r="T670" i="3"/>
  <c r="S669" i="3"/>
  <c r="W668" i="3"/>
  <c r="V668" i="3"/>
  <c r="W669" i="6"/>
  <c r="V669" i="6"/>
  <c r="S670" i="6"/>
  <c r="U670" i="6"/>
  <c r="T671" i="6"/>
  <c r="W669" i="5"/>
  <c r="V669" i="5"/>
  <c r="S670" i="5"/>
  <c r="T671" i="5"/>
  <c r="U670" i="5"/>
  <c r="T671" i="4"/>
  <c r="U670" i="4"/>
  <c r="S670" i="4"/>
  <c r="W669" i="4"/>
  <c r="V669" i="4"/>
  <c r="T671" i="3"/>
  <c r="U670" i="3"/>
  <c r="S670" i="3"/>
  <c r="W669" i="3"/>
  <c r="V669" i="3"/>
  <c r="W670" i="6"/>
  <c r="V670" i="6"/>
  <c r="T672" i="6"/>
  <c r="S671" i="6"/>
  <c r="U671" i="6"/>
  <c r="W670" i="5"/>
  <c r="V670" i="5"/>
  <c r="S671" i="5"/>
  <c r="U671" i="5"/>
  <c r="T672" i="5"/>
  <c r="U671" i="4"/>
  <c r="T672" i="4"/>
  <c r="S671" i="4"/>
  <c r="W670" i="4"/>
  <c r="V670" i="4"/>
  <c r="S671" i="3"/>
  <c r="U671" i="3"/>
  <c r="T672" i="3"/>
  <c r="W670" i="3"/>
  <c r="V670" i="3"/>
  <c r="U672" i="6"/>
  <c r="T673" i="6"/>
  <c r="S672" i="6"/>
  <c r="W671" i="6"/>
  <c r="V671" i="6"/>
  <c r="W671" i="5"/>
  <c r="V671" i="5"/>
  <c r="U672" i="5"/>
  <c r="S672" i="5"/>
  <c r="T673" i="5"/>
  <c r="U672" i="4"/>
  <c r="T673" i="4"/>
  <c r="S672" i="4"/>
  <c r="W671" i="4"/>
  <c r="V671" i="4"/>
  <c r="W671" i="3"/>
  <c r="V671" i="3"/>
  <c r="T673" i="3"/>
  <c r="U672" i="3"/>
  <c r="S672" i="3"/>
  <c r="T674" i="6"/>
  <c r="U673" i="6"/>
  <c r="S673" i="6"/>
  <c r="W672" i="6"/>
  <c r="V672" i="6"/>
  <c r="W672" i="5"/>
  <c r="V672" i="5"/>
  <c r="U673" i="5"/>
  <c r="T674" i="5"/>
  <c r="S673" i="5"/>
  <c r="U673" i="4"/>
  <c r="T674" i="4"/>
  <c r="S673" i="4"/>
  <c r="W672" i="4"/>
  <c r="V672" i="4"/>
  <c r="S673" i="3"/>
  <c r="U673" i="3"/>
  <c r="T674" i="3"/>
  <c r="W672" i="3"/>
  <c r="V672" i="3"/>
  <c r="S674" i="6"/>
  <c r="T675" i="6"/>
  <c r="U674" i="6"/>
  <c r="W673" i="6"/>
  <c r="V673" i="6"/>
  <c r="U674" i="5"/>
  <c r="S674" i="5"/>
  <c r="T675" i="5"/>
  <c r="W673" i="5"/>
  <c r="V673" i="5"/>
  <c r="S674" i="4"/>
  <c r="U674" i="4"/>
  <c r="T675" i="4"/>
  <c r="W673" i="4"/>
  <c r="V673" i="4"/>
  <c r="W673" i="3"/>
  <c r="V673" i="3"/>
  <c r="U674" i="3"/>
  <c r="T675" i="3"/>
  <c r="S674" i="3"/>
  <c r="V674" i="6"/>
  <c r="W674" i="6"/>
  <c r="S675" i="6"/>
  <c r="U675" i="6"/>
  <c r="T676" i="6"/>
  <c r="W674" i="5"/>
  <c r="V674" i="5"/>
  <c r="U675" i="5"/>
  <c r="S675" i="5"/>
  <c r="T676" i="5"/>
  <c r="W674" i="4"/>
  <c r="V674" i="4"/>
  <c r="S675" i="4"/>
  <c r="T676" i="4"/>
  <c r="U675" i="4"/>
  <c r="U675" i="3"/>
  <c r="T676" i="3"/>
  <c r="S675" i="3"/>
  <c r="W674" i="3"/>
  <c r="V674" i="3"/>
  <c r="V675" i="6"/>
  <c r="W675" i="6"/>
  <c r="S676" i="6"/>
  <c r="U676" i="6"/>
  <c r="T677" i="6"/>
  <c r="W675" i="5"/>
  <c r="V675" i="5"/>
  <c r="S676" i="5"/>
  <c r="U676" i="5"/>
  <c r="T677" i="5"/>
  <c r="W675" i="4"/>
  <c r="V675" i="4"/>
  <c r="S676" i="4"/>
  <c r="U676" i="4"/>
  <c r="T677" i="4"/>
  <c r="U676" i="3"/>
  <c r="S676" i="3"/>
  <c r="T677" i="3"/>
  <c r="W675" i="3"/>
  <c r="V675" i="3"/>
  <c r="W676" i="6"/>
  <c r="V676" i="6"/>
  <c r="S677" i="6"/>
  <c r="T678" i="6"/>
  <c r="U677" i="6"/>
  <c r="W676" i="5"/>
  <c r="V676" i="5"/>
  <c r="S677" i="5"/>
  <c r="T678" i="5"/>
  <c r="U677" i="5"/>
  <c r="W676" i="4"/>
  <c r="V676" i="4"/>
  <c r="S677" i="4"/>
  <c r="T678" i="4"/>
  <c r="U677" i="4"/>
  <c r="W676" i="3"/>
  <c r="V676" i="3"/>
  <c r="T678" i="3"/>
  <c r="U677" i="3"/>
  <c r="S677" i="3"/>
  <c r="W677" i="6"/>
  <c r="V677" i="6"/>
  <c r="U678" i="6"/>
  <c r="T679" i="6"/>
  <c r="S678" i="6"/>
  <c r="W677" i="5"/>
  <c r="V677" i="5"/>
  <c r="T679" i="5"/>
  <c r="S678" i="5"/>
  <c r="U678" i="5"/>
  <c r="W677" i="4"/>
  <c r="V677" i="4"/>
  <c r="T679" i="4"/>
  <c r="U678" i="4"/>
  <c r="S678" i="4"/>
  <c r="U678" i="3"/>
  <c r="T679" i="3"/>
  <c r="S678" i="3"/>
  <c r="W677" i="3"/>
  <c r="V677" i="3"/>
  <c r="T680" i="6"/>
  <c r="U679" i="6"/>
  <c r="S679" i="6"/>
  <c r="W678" i="6"/>
  <c r="V678" i="6"/>
  <c r="T680" i="5"/>
  <c r="S679" i="5"/>
  <c r="U679" i="5"/>
  <c r="W678" i="5"/>
  <c r="V678" i="5"/>
  <c r="T680" i="4"/>
  <c r="U679" i="4"/>
  <c r="S679" i="4"/>
  <c r="W678" i="4"/>
  <c r="V678" i="4"/>
  <c r="U679" i="3"/>
  <c r="T680" i="3"/>
  <c r="S679" i="3"/>
  <c r="W678" i="3"/>
  <c r="V678" i="3"/>
  <c r="U680" i="6"/>
  <c r="T681" i="6"/>
  <c r="S680" i="6"/>
  <c r="W679" i="6"/>
  <c r="V679" i="6"/>
  <c r="T681" i="5"/>
  <c r="U680" i="5"/>
  <c r="S680" i="5"/>
  <c r="W679" i="5"/>
  <c r="V679" i="5"/>
  <c r="S680" i="4"/>
  <c r="T681" i="4"/>
  <c r="U680" i="4"/>
  <c r="W679" i="4"/>
  <c r="V679" i="4"/>
  <c r="T681" i="3"/>
  <c r="S680" i="3"/>
  <c r="U680" i="3"/>
  <c r="W679" i="3"/>
  <c r="V679" i="3"/>
  <c r="S681" i="6"/>
  <c r="T682" i="6"/>
  <c r="U681" i="6"/>
  <c r="W680" i="6"/>
  <c r="V680" i="6"/>
  <c r="U681" i="5"/>
  <c r="T682" i="5"/>
  <c r="S681" i="5"/>
  <c r="W680" i="5"/>
  <c r="V680" i="5"/>
  <c r="W680" i="4"/>
  <c r="V680" i="4"/>
  <c r="T682" i="4"/>
  <c r="U681" i="4"/>
  <c r="S681" i="4"/>
  <c r="S681" i="3"/>
  <c r="T682" i="3"/>
  <c r="U681" i="3"/>
  <c r="W680" i="3"/>
  <c r="V680" i="3"/>
  <c r="V681" i="6"/>
  <c r="W681" i="6"/>
  <c r="T683" i="6"/>
  <c r="S682" i="6"/>
  <c r="U682" i="6"/>
  <c r="S682" i="5"/>
  <c r="T683" i="5"/>
  <c r="U682" i="5"/>
  <c r="W681" i="5"/>
  <c r="V681" i="5"/>
  <c r="S682" i="4"/>
  <c r="U682" i="4"/>
  <c r="T683" i="4"/>
  <c r="W681" i="4"/>
  <c r="V681" i="4"/>
  <c r="W681" i="3"/>
  <c r="V681" i="3"/>
  <c r="U682" i="3"/>
  <c r="S682" i="3"/>
  <c r="T683" i="3"/>
  <c r="S683" i="6"/>
  <c r="U683" i="6"/>
  <c r="T684" i="6"/>
  <c r="W682" i="6"/>
  <c r="V682" i="6"/>
  <c r="W682" i="5"/>
  <c r="V682" i="5"/>
  <c r="S683" i="5"/>
  <c r="U683" i="5"/>
  <c r="T684" i="5"/>
  <c r="W682" i="4"/>
  <c r="V682" i="4"/>
  <c r="U683" i="4"/>
  <c r="S683" i="4"/>
  <c r="T684" i="4"/>
  <c r="W682" i="3"/>
  <c r="V682" i="3"/>
  <c r="U683" i="3"/>
  <c r="T684" i="3"/>
  <c r="S683" i="3"/>
  <c r="V683" i="6"/>
  <c r="W683" i="6"/>
  <c r="U684" i="6"/>
  <c r="T685" i="6"/>
  <c r="S684" i="6"/>
  <c r="W683" i="5"/>
  <c r="V683" i="5"/>
  <c r="S684" i="5"/>
  <c r="U684" i="5"/>
  <c r="T685" i="5"/>
  <c r="W683" i="4"/>
  <c r="V683" i="4"/>
  <c r="T685" i="4"/>
  <c r="U684" i="4"/>
  <c r="S684" i="4"/>
  <c r="U684" i="3"/>
  <c r="T685" i="3"/>
  <c r="S684" i="3"/>
  <c r="W683" i="3"/>
  <c r="V683" i="3"/>
  <c r="S685" i="6"/>
  <c r="U685" i="6"/>
  <c r="T686" i="6"/>
  <c r="V684" i="6"/>
  <c r="W684" i="6"/>
  <c r="W684" i="5"/>
  <c r="V684" i="5"/>
  <c r="S685" i="5"/>
  <c r="U685" i="5"/>
  <c r="T686" i="5"/>
  <c r="T686" i="4"/>
  <c r="S685" i="4"/>
  <c r="U685" i="4"/>
  <c r="W684" i="4"/>
  <c r="V684" i="4"/>
  <c r="S685" i="3"/>
  <c r="U685" i="3"/>
  <c r="T686" i="3"/>
  <c r="W684" i="3"/>
  <c r="V684" i="3"/>
  <c r="W685" i="6"/>
  <c r="V685" i="6"/>
  <c r="T687" i="6"/>
  <c r="U686" i="6"/>
  <c r="S686" i="6"/>
  <c r="W685" i="5"/>
  <c r="V685" i="5"/>
  <c r="T687" i="5"/>
  <c r="U686" i="5"/>
  <c r="S686" i="5"/>
  <c r="U686" i="4"/>
  <c r="T687" i="4"/>
  <c r="S686" i="4"/>
  <c r="W685" i="4"/>
  <c r="V685" i="4"/>
  <c r="W685" i="3"/>
  <c r="V685" i="3"/>
  <c r="T687" i="3"/>
  <c r="S686" i="3"/>
  <c r="U686" i="3"/>
  <c r="S687" i="6"/>
  <c r="U687" i="6"/>
  <c r="T688" i="6"/>
  <c r="V686" i="6"/>
  <c r="W686" i="6"/>
  <c r="S687" i="5"/>
  <c r="U687" i="5"/>
  <c r="T688" i="5"/>
  <c r="W686" i="5"/>
  <c r="V686" i="5"/>
  <c r="U687" i="4"/>
  <c r="S687" i="4"/>
  <c r="T688" i="4"/>
  <c r="W686" i="4"/>
  <c r="V686" i="4"/>
  <c r="T688" i="3"/>
  <c r="U687" i="3"/>
  <c r="S687" i="3"/>
  <c r="W686" i="3"/>
  <c r="V686" i="3"/>
  <c r="V687" i="6"/>
  <c r="W687" i="6"/>
  <c r="T689" i="6"/>
  <c r="U688" i="6"/>
  <c r="S688" i="6"/>
  <c r="W687" i="5"/>
  <c r="V687" i="5"/>
  <c r="T689" i="5"/>
  <c r="U688" i="5"/>
  <c r="S688" i="5"/>
  <c r="W687" i="4"/>
  <c r="V687" i="4"/>
  <c r="S688" i="4"/>
  <c r="T689" i="4"/>
  <c r="U688" i="4"/>
  <c r="T689" i="3"/>
  <c r="U688" i="3"/>
  <c r="S688" i="3"/>
  <c r="W687" i="3"/>
  <c r="V687" i="3"/>
  <c r="S689" i="6"/>
  <c r="T690" i="6"/>
  <c r="U689" i="6"/>
  <c r="W688" i="6"/>
  <c r="V688" i="6"/>
  <c r="S689" i="5"/>
  <c r="T690" i="5"/>
  <c r="U689" i="5"/>
  <c r="W688" i="5"/>
  <c r="V688" i="5"/>
  <c r="W688" i="4"/>
  <c r="V688" i="4"/>
  <c r="T690" i="4"/>
  <c r="S689" i="4"/>
  <c r="U689" i="4"/>
  <c r="U689" i="3"/>
  <c r="S689" i="3"/>
  <c r="T690" i="3"/>
  <c r="W688" i="3"/>
  <c r="V688" i="3"/>
  <c r="V689" i="6"/>
  <c r="W689" i="6"/>
  <c r="U690" i="6"/>
  <c r="T691" i="6"/>
  <c r="S690" i="6"/>
  <c r="W689" i="5"/>
  <c r="V689" i="5"/>
  <c r="U690" i="5"/>
  <c r="S690" i="5"/>
  <c r="T691" i="5"/>
  <c r="S690" i="4"/>
  <c r="T691" i="4"/>
  <c r="U690" i="4"/>
  <c r="W689" i="4"/>
  <c r="V689" i="4"/>
  <c r="W689" i="3"/>
  <c r="V689" i="3"/>
  <c r="U690" i="3"/>
  <c r="T691" i="3"/>
  <c r="S690" i="3"/>
  <c r="S691" i="6"/>
  <c r="U691" i="6"/>
  <c r="T692" i="6"/>
  <c r="W690" i="6"/>
  <c r="V690" i="6"/>
  <c r="W690" i="5"/>
  <c r="V690" i="5"/>
  <c r="U691" i="5"/>
  <c r="S691" i="5"/>
  <c r="T692" i="5"/>
  <c r="W690" i="4"/>
  <c r="V690" i="4"/>
  <c r="T692" i="4"/>
  <c r="U691" i="4"/>
  <c r="S691" i="4"/>
  <c r="T692" i="3"/>
  <c r="S691" i="3"/>
  <c r="U691" i="3"/>
  <c r="W690" i="3"/>
  <c r="V690" i="3"/>
  <c r="W691" i="6"/>
  <c r="V691" i="6"/>
  <c r="T693" i="6"/>
  <c r="S692" i="6"/>
  <c r="U692" i="6"/>
  <c r="W691" i="5"/>
  <c r="V691" i="5"/>
  <c r="U692" i="5"/>
  <c r="S692" i="5"/>
  <c r="T693" i="5"/>
  <c r="T693" i="4"/>
  <c r="U692" i="4"/>
  <c r="S692" i="4"/>
  <c r="W691" i="4"/>
  <c r="V691" i="4"/>
  <c r="S692" i="3"/>
  <c r="U692" i="3"/>
  <c r="T693" i="3"/>
  <c r="W691" i="3"/>
  <c r="V691" i="3"/>
  <c r="U693" i="6"/>
  <c r="T694" i="6"/>
  <c r="S693" i="6"/>
  <c r="W692" i="6"/>
  <c r="V692" i="6"/>
  <c r="W692" i="5"/>
  <c r="V692" i="5"/>
  <c r="U693" i="5"/>
  <c r="T694" i="5"/>
  <c r="S693" i="5"/>
  <c r="U693" i="4"/>
  <c r="T694" i="4"/>
  <c r="S693" i="4"/>
  <c r="W692" i="4"/>
  <c r="V692" i="4"/>
  <c r="W692" i="3"/>
  <c r="V692" i="3"/>
  <c r="S693" i="3"/>
  <c r="T694" i="3"/>
  <c r="U693" i="3"/>
  <c r="U694" i="6"/>
  <c r="S694" i="6"/>
  <c r="T695" i="6"/>
  <c r="W693" i="6"/>
  <c r="V693" i="6"/>
  <c r="T695" i="5"/>
  <c r="U694" i="5"/>
  <c r="S694" i="5"/>
  <c r="W693" i="5"/>
  <c r="V693" i="5"/>
  <c r="S694" i="4"/>
  <c r="U694" i="4"/>
  <c r="T695" i="4"/>
  <c r="W693" i="4"/>
  <c r="V693" i="4"/>
  <c r="W693" i="3"/>
  <c r="V693" i="3"/>
  <c r="S694" i="3"/>
  <c r="T695" i="3"/>
  <c r="U694" i="3"/>
  <c r="V694" i="6"/>
  <c r="W694" i="6"/>
  <c r="S695" i="6"/>
  <c r="T696" i="6"/>
  <c r="U695" i="6"/>
  <c r="T696" i="5"/>
  <c r="S695" i="5"/>
  <c r="U695" i="5"/>
  <c r="W694" i="5"/>
  <c r="V694" i="5"/>
  <c r="W694" i="4"/>
  <c r="V694" i="4"/>
  <c r="T696" i="4"/>
  <c r="S695" i="4"/>
  <c r="U695" i="4"/>
  <c r="W694" i="3"/>
  <c r="V694" i="3"/>
  <c r="S695" i="3"/>
  <c r="U695" i="3"/>
  <c r="T696" i="3"/>
  <c r="W695" i="6"/>
  <c r="V695" i="6"/>
  <c r="S696" i="6"/>
  <c r="T697" i="6"/>
  <c r="U696" i="6"/>
  <c r="T697" i="5"/>
  <c r="S696" i="5"/>
  <c r="U696" i="5"/>
  <c r="W695" i="5"/>
  <c r="V695" i="5"/>
  <c r="S696" i="4"/>
  <c r="U696" i="4"/>
  <c r="T697" i="4"/>
  <c r="W695" i="4"/>
  <c r="V695" i="4"/>
  <c r="W695" i="3"/>
  <c r="V695" i="3"/>
  <c r="T697" i="3"/>
  <c r="S696" i="3"/>
  <c r="U696" i="3"/>
  <c r="W696" i="6"/>
  <c r="V696" i="6"/>
  <c r="S697" i="6"/>
  <c r="T698" i="6"/>
  <c r="U697" i="6"/>
  <c r="U697" i="5"/>
  <c r="S697" i="5"/>
  <c r="T698" i="5"/>
  <c r="W696" i="5"/>
  <c r="V696" i="5"/>
  <c r="W696" i="4"/>
  <c r="V696" i="4"/>
  <c r="T698" i="4"/>
  <c r="U697" i="4"/>
  <c r="S697" i="4"/>
  <c r="U697" i="3"/>
  <c r="S697" i="3"/>
  <c r="T698" i="3"/>
  <c r="W696" i="3"/>
  <c r="V696" i="3"/>
  <c r="W697" i="6"/>
  <c r="V697" i="6"/>
  <c r="U698" i="6"/>
  <c r="T699" i="6"/>
  <c r="S698" i="6"/>
  <c r="W697" i="5"/>
  <c r="V697" i="5"/>
  <c r="U698" i="5"/>
  <c r="S698" i="5"/>
  <c r="T699" i="5"/>
  <c r="T699" i="4"/>
  <c r="S698" i="4"/>
  <c r="U698" i="4"/>
  <c r="W697" i="4"/>
  <c r="V697" i="4"/>
  <c r="W697" i="3"/>
  <c r="V697" i="3"/>
  <c r="T699" i="3"/>
  <c r="S698" i="3"/>
  <c r="U698" i="3"/>
  <c r="S699" i="6"/>
  <c r="T700" i="6"/>
  <c r="U699" i="6"/>
  <c r="V698" i="6"/>
  <c r="W698" i="6"/>
  <c r="W698" i="5"/>
  <c r="V698" i="5"/>
  <c r="U699" i="5"/>
  <c r="S699" i="5"/>
  <c r="T700" i="5"/>
  <c r="U699" i="4"/>
  <c r="T700" i="4"/>
  <c r="S699" i="4"/>
  <c r="W698" i="4"/>
  <c r="V698" i="4"/>
  <c r="S699" i="3"/>
  <c r="U699" i="3"/>
  <c r="T700" i="3"/>
  <c r="W698" i="3"/>
  <c r="V698" i="3"/>
  <c r="V699" i="6"/>
  <c r="W699" i="6"/>
  <c r="T701" i="6"/>
  <c r="S700" i="6"/>
  <c r="U700" i="6"/>
  <c r="W699" i="5"/>
  <c r="V699" i="5"/>
  <c r="S700" i="5"/>
  <c r="U700" i="5"/>
  <c r="T701" i="5"/>
  <c r="U700" i="4"/>
  <c r="S700" i="4"/>
  <c r="T701" i="4"/>
  <c r="W699" i="4"/>
  <c r="V699" i="4"/>
  <c r="W699" i="3"/>
  <c r="V699" i="3"/>
  <c r="S700" i="3"/>
  <c r="U700" i="3"/>
  <c r="T701" i="3"/>
  <c r="U701" i="6"/>
  <c r="S701" i="6"/>
  <c r="T702" i="6"/>
  <c r="W700" i="6"/>
  <c r="V700" i="6"/>
  <c r="W700" i="5"/>
  <c r="V700" i="5"/>
  <c r="S701" i="5"/>
  <c r="U701" i="5"/>
  <c r="T702" i="5"/>
  <c r="W700" i="4"/>
  <c r="V700" i="4"/>
  <c r="T702" i="4"/>
  <c r="U701" i="4"/>
  <c r="S701" i="4"/>
  <c r="W700" i="3"/>
  <c r="V700" i="3"/>
  <c r="S701" i="3"/>
  <c r="T702" i="3"/>
  <c r="U701" i="3"/>
  <c r="W701" i="6"/>
  <c r="V701" i="6"/>
  <c r="T703" i="6"/>
  <c r="U702" i="6"/>
  <c r="S702" i="6"/>
  <c r="W701" i="5"/>
  <c r="V701" i="5"/>
  <c r="T703" i="5"/>
  <c r="S702" i="5"/>
  <c r="U702" i="5"/>
  <c r="T703" i="4"/>
  <c r="U702" i="4"/>
  <c r="S702" i="4"/>
  <c r="W701" i="4"/>
  <c r="V701" i="4"/>
  <c r="W701" i="3"/>
  <c r="V701" i="3"/>
  <c r="S702" i="3"/>
  <c r="U702" i="3"/>
  <c r="T703" i="3"/>
  <c r="S703" i="6"/>
  <c r="T704" i="6"/>
  <c r="U703" i="6"/>
  <c r="V702" i="6"/>
  <c r="W702" i="6"/>
  <c r="U703" i="5"/>
  <c r="S703" i="5"/>
  <c r="T704" i="5"/>
  <c r="W702" i="5"/>
  <c r="V702" i="5"/>
  <c r="T704" i="4"/>
  <c r="S703" i="4"/>
  <c r="U703" i="4"/>
  <c r="W702" i="4"/>
  <c r="V702" i="4"/>
  <c r="W702" i="3"/>
  <c r="V702" i="3"/>
  <c r="S703" i="3"/>
  <c r="T704" i="3"/>
  <c r="U703" i="3"/>
  <c r="V703" i="6"/>
  <c r="W703" i="6"/>
  <c r="S704" i="6"/>
  <c r="T705" i="6"/>
  <c r="U704" i="6"/>
  <c r="W703" i="5"/>
  <c r="V703" i="5"/>
  <c r="T705" i="5"/>
  <c r="S704" i="5"/>
  <c r="U704" i="5"/>
  <c r="S704" i="4"/>
  <c r="T705" i="4"/>
  <c r="U704" i="4"/>
  <c r="W703" i="4"/>
  <c r="V703" i="4"/>
  <c r="W703" i="3"/>
  <c r="V703" i="3"/>
  <c r="U704" i="3"/>
  <c r="S704" i="3"/>
  <c r="T705" i="3"/>
  <c r="W704" i="6"/>
  <c r="V704" i="6"/>
  <c r="T706" i="6"/>
  <c r="S705" i="6"/>
  <c r="U705" i="6"/>
  <c r="S705" i="5"/>
  <c r="T706" i="5"/>
  <c r="U705" i="5"/>
  <c r="W704" i="5"/>
  <c r="V704" i="5"/>
  <c r="W704" i="4"/>
  <c r="V704" i="4"/>
  <c r="U705" i="4"/>
  <c r="T706" i="4"/>
  <c r="S705" i="4"/>
  <c r="W704" i="3"/>
  <c r="V704" i="3"/>
  <c r="U705" i="3"/>
  <c r="T706" i="3"/>
  <c r="S705" i="3"/>
  <c r="U706" i="6"/>
  <c r="T707" i="6"/>
  <c r="S706" i="6"/>
  <c r="W705" i="6"/>
  <c r="V705" i="6"/>
  <c r="W705" i="5"/>
  <c r="V705" i="5"/>
  <c r="S706" i="5"/>
  <c r="U706" i="5"/>
  <c r="T707" i="5"/>
  <c r="U706" i="4"/>
  <c r="S706" i="4"/>
  <c r="T707" i="4"/>
  <c r="W705" i="4"/>
  <c r="V705" i="4"/>
  <c r="S706" i="3"/>
  <c r="U706" i="3"/>
  <c r="T707" i="3"/>
  <c r="W705" i="3"/>
  <c r="V705" i="3"/>
  <c r="U707" i="6"/>
  <c r="S707" i="6"/>
  <c r="T708" i="6"/>
  <c r="V706" i="6"/>
  <c r="W706" i="6"/>
  <c r="W706" i="5"/>
  <c r="V706" i="5"/>
  <c r="U707" i="5"/>
  <c r="S707" i="5"/>
  <c r="T708" i="5"/>
  <c r="W706" i="4"/>
  <c r="V706" i="4"/>
  <c r="S707" i="4"/>
  <c r="U707" i="4"/>
  <c r="T708" i="4"/>
  <c r="W706" i="3"/>
  <c r="V706" i="3"/>
  <c r="U707" i="3"/>
  <c r="T708" i="3"/>
  <c r="S707" i="3"/>
  <c r="W707" i="6"/>
  <c r="V707" i="6"/>
  <c r="U708" i="6"/>
  <c r="S708" i="6"/>
  <c r="T709" i="6"/>
  <c r="W707" i="5"/>
  <c r="V707" i="5"/>
  <c r="S708" i="5"/>
  <c r="U708" i="5"/>
  <c r="T709" i="5"/>
  <c r="W707" i="4"/>
  <c r="V707" i="4"/>
  <c r="U708" i="4"/>
  <c r="S708" i="4"/>
  <c r="T709" i="4"/>
  <c r="U708" i="3"/>
  <c r="S708" i="3"/>
  <c r="T709" i="3"/>
  <c r="W707" i="3"/>
  <c r="V707" i="3"/>
  <c r="W708" i="6"/>
  <c r="V708" i="6"/>
  <c r="U709" i="6"/>
  <c r="S709" i="6"/>
  <c r="T710" i="6"/>
  <c r="W708" i="5"/>
  <c r="V708" i="5"/>
  <c r="S709" i="5"/>
  <c r="T710" i="5"/>
  <c r="U709" i="5"/>
  <c r="W708" i="4"/>
  <c r="V708" i="4"/>
  <c r="U709" i="4"/>
  <c r="T710" i="4"/>
  <c r="S709" i="4"/>
  <c r="W708" i="3"/>
  <c r="V708" i="3"/>
  <c r="S709" i="3"/>
  <c r="U709" i="3"/>
  <c r="T710" i="3"/>
  <c r="W709" i="6"/>
  <c r="V709" i="6"/>
  <c r="U710" i="6"/>
  <c r="S710" i="6"/>
  <c r="T711" i="6"/>
  <c r="W709" i="5"/>
  <c r="V709" i="5"/>
  <c r="T711" i="5"/>
  <c r="S710" i="5"/>
  <c r="U710" i="5"/>
  <c r="T711" i="4"/>
  <c r="S710" i="4"/>
  <c r="U710" i="4"/>
  <c r="W709" i="4"/>
  <c r="V709" i="4"/>
  <c r="W709" i="3"/>
  <c r="V709" i="3"/>
  <c r="S710" i="3"/>
  <c r="U710" i="3"/>
  <c r="T711" i="3"/>
  <c r="W710" i="6"/>
  <c r="V710" i="6"/>
  <c r="U711" i="6"/>
  <c r="T712" i="6"/>
  <c r="S711" i="6"/>
  <c r="T712" i="5"/>
  <c r="S711" i="5"/>
  <c r="U711" i="5"/>
  <c r="W710" i="5"/>
  <c r="V710" i="5"/>
  <c r="T712" i="4"/>
  <c r="U711" i="4"/>
  <c r="S711" i="4"/>
  <c r="W710" i="4"/>
  <c r="V710" i="4"/>
  <c r="W710" i="3"/>
  <c r="V710" i="3"/>
  <c r="U711" i="3"/>
  <c r="S711" i="3"/>
  <c r="T712" i="3"/>
  <c r="S712" i="6"/>
  <c r="T713" i="6"/>
  <c r="U712" i="6"/>
  <c r="W711" i="6"/>
  <c r="V711" i="6"/>
  <c r="S712" i="5"/>
  <c r="T713" i="5"/>
  <c r="U712" i="5"/>
  <c r="W711" i="5"/>
  <c r="V711" i="5"/>
  <c r="S712" i="4"/>
  <c r="T713" i="4"/>
  <c r="U712" i="4"/>
  <c r="W711" i="4"/>
  <c r="V711" i="4"/>
  <c r="W711" i="3"/>
  <c r="V711" i="3"/>
  <c r="T713" i="3"/>
  <c r="U712" i="3"/>
  <c r="S712" i="3"/>
  <c r="W712" i="6"/>
  <c r="V712" i="6"/>
  <c r="S713" i="6"/>
  <c r="T714" i="6"/>
  <c r="U713" i="6"/>
  <c r="W712" i="5"/>
  <c r="V712" i="5"/>
  <c r="U713" i="5"/>
  <c r="T714" i="5"/>
  <c r="S713" i="5"/>
  <c r="W712" i="4"/>
  <c r="V712" i="4"/>
  <c r="T714" i="4"/>
  <c r="U713" i="4"/>
  <c r="S713" i="4"/>
  <c r="T714" i="3"/>
  <c r="U713" i="3"/>
  <c r="S713" i="3"/>
  <c r="W712" i="3"/>
  <c r="V712" i="3"/>
  <c r="V713" i="6"/>
  <c r="W713" i="6"/>
  <c r="S714" i="6"/>
  <c r="U714" i="6"/>
  <c r="T715" i="6"/>
  <c r="U714" i="5"/>
  <c r="T715" i="5"/>
  <c r="S714" i="5"/>
  <c r="W713" i="5"/>
  <c r="V713" i="5"/>
  <c r="T715" i="4"/>
  <c r="S714" i="4"/>
  <c r="U714" i="4"/>
  <c r="W713" i="4"/>
  <c r="V713" i="4"/>
  <c r="T715" i="3"/>
  <c r="U714" i="3"/>
  <c r="S714" i="3"/>
  <c r="W713" i="3"/>
  <c r="V713" i="3"/>
  <c r="W714" i="6"/>
  <c r="V714" i="6"/>
  <c r="U715" i="6"/>
  <c r="S715" i="6"/>
  <c r="T716" i="6"/>
  <c r="U715" i="5"/>
  <c r="S715" i="5"/>
  <c r="T716" i="5"/>
  <c r="W714" i="5"/>
  <c r="V714" i="5"/>
  <c r="S715" i="4"/>
  <c r="U715" i="4"/>
  <c r="T716" i="4"/>
  <c r="W714" i="4"/>
  <c r="V714" i="4"/>
  <c r="S715" i="3"/>
  <c r="U715" i="3"/>
  <c r="T716" i="3"/>
  <c r="W714" i="3"/>
  <c r="V714" i="3"/>
  <c r="V715" i="6"/>
  <c r="W715" i="6"/>
  <c r="U716" i="6"/>
  <c r="T717" i="6"/>
  <c r="S716" i="6"/>
  <c r="W715" i="5"/>
  <c r="V715" i="5"/>
  <c r="S716" i="5"/>
  <c r="U716" i="5"/>
  <c r="T717" i="5"/>
  <c r="W715" i="4"/>
  <c r="V715" i="4"/>
  <c r="T717" i="4"/>
  <c r="S716" i="4"/>
  <c r="U716" i="4"/>
  <c r="W715" i="3"/>
  <c r="V715" i="3"/>
  <c r="U716" i="3"/>
  <c r="T717" i="3"/>
  <c r="S716" i="3"/>
  <c r="S717" i="6"/>
  <c r="U717" i="6"/>
  <c r="T718" i="6"/>
  <c r="W716" i="6"/>
  <c r="V716" i="6"/>
  <c r="W716" i="5"/>
  <c r="V716" i="5"/>
  <c r="T718" i="5"/>
  <c r="S717" i="5"/>
  <c r="U717" i="5"/>
  <c r="T718" i="4"/>
  <c r="S717" i="4"/>
  <c r="U717" i="4"/>
  <c r="W716" i="4"/>
  <c r="V716" i="4"/>
  <c r="S717" i="3"/>
  <c r="T718" i="3"/>
  <c r="U717" i="3"/>
  <c r="W716" i="3"/>
  <c r="V716" i="3"/>
  <c r="V717" i="6"/>
  <c r="W717" i="6"/>
  <c r="S718" i="6"/>
  <c r="T719" i="6"/>
  <c r="U718" i="6"/>
  <c r="U718" i="5"/>
  <c r="S718" i="5"/>
  <c r="T719" i="5"/>
  <c r="W717" i="5"/>
  <c r="V717" i="5"/>
  <c r="S718" i="4"/>
  <c r="T719" i="4"/>
  <c r="U718" i="4"/>
  <c r="W717" i="4"/>
  <c r="V717" i="4"/>
  <c r="W717" i="3"/>
  <c r="V717" i="3"/>
  <c r="T719" i="3"/>
  <c r="U718" i="3"/>
  <c r="S718" i="3"/>
  <c r="W718" i="6"/>
  <c r="V718" i="6"/>
  <c r="S719" i="6"/>
  <c r="U719" i="6"/>
  <c r="T720" i="6"/>
  <c r="W718" i="5"/>
  <c r="V718" i="5"/>
  <c r="U719" i="5"/>
  <c r="S719" i="5"/>
  <c r="T720" i="5"/>
  <c r="W718" i="4"/>
  <c r="V718" i="4"/>
  <c r="U719" i="4"/>
  <c r="T720" i="4"/>
  <c r="S719" i="4"/>
  <c r="S719" i="3"/>
  <c r="T720" i="3"/>
  <c r="U719" i="3"/>
  <c r="W718" i="3"/>
  <c r="V718" i="3"/>
  <c r="V719" i="6"/>
  <c r="W719" i="6"/>
  <c r="U720" i="6"/>
  <c r="T721" i="6"/>
  <c r="S720" i="6"/>
  <c r="W719" i="5"/>
  <c r="V719" i="5"/>
  <c r="S720" i="5"/>
  <c r="U720" i="5"/>
  <c r="T721" i="5"/>
  <c r="S720" i="4"/>
  <c r="T721" i="4"/>
  <c r="U720" i="4"/>
  <c r="W719" i="4"/>
  <c r="V719" i="4"/>
  <c r="W719" i="3"/>
  <c r="V719" i="3"/>
  <c r="U720" i="3"/>
  <c r="T721" i="3"/>
  <c r="S720" i="3"/>
  <c r="T722" i="6"/>
  <c r="S721" i="6"/>
  <c r="U721" i="6"/>
  <c r="W720" i="6"/>
  <c r="V720" i="6"/>
  <c r="W720" i="5"/>
  <c r="V720" i="5"/>
  <c r="T722" i="5"/>
  <c r="U721" i="5"/>
  <c r="S721" i="5"/>
  <c r="W720" i="4"/>
  <c r="V720" i="4"/>
  <c r="U721" i="4"/>
  <c r="T722" i="4"/>
  <c r="S721" i="4"/>
  <c r="U721" i="3"/>
  <c r="T722" i="3"/>
  <c r="S721" i="3"/>
  <c r="W720" i="3"/>
  <c r="V720" i="3"/>
  <c r="U722" i="6"/>
  <c r="T723" i="6"/>
  <c r="S722" i="6"/>
  <c r="W721" i="6"/>
  <c r="V721" i="6"/>
  <c r="U722" i="5"/>
  <c r="S722" i="5"/>
  <c r="T723" i="5"/>
  <c r="W721" i="5"/>
  <c r="V721" i="5"/>
  <c r="S722" i="4"/>
  <c r="U722" i="4"/>
  <c r="T723" i="4"/>
  <c r="W721" i="4"/>
  <c r="V721" i="4"/>
  <c r="U722" i="3"/>
  <c r="T723" i="3"/>
  <c r="S722" i="3"/>
  <c r="W721" i="3"/>
  <c r="V721" i="3"/>
  <c r="T724" i="6"/>
  <c r="S723" i="6"/>
  <c r="U723" i="6"/>
  <c r="V722" i="6"/>
  <c r="W722" i="6"/>
  <c r="W722" i="5"/>
  <c r="V722" i="5"/>
  <c r="S723" i="5"/>
  <c r="U723" i="5"/>
  <c r="T724" i="5"/>
  <c r="W722" i="4"/>
  <c r="V722" i="4"/>
  <c r="T724" i="4"/>
  <c r="U723" i="4"/>
  <c r="S723" i="4"/>
  <c r="T724" i="3"/>
  <c r="S723" i="3"/>
  <c r="U723" i="3"/>
  <c r="W722" i="3"/>
  <c r="V722" i="3"/>
  <c r="U724" i="6"/>
  <c r="T725" i="6"/>
  <c r="S724" i="6"/>
  <c r="W723" i="6"/>
  <c r="V723" i="6"/>
  <c r="W723" i="5"/>
  <c r="V723" i="5"/>
  <c r="T725" i="5"/>
  <c r="U724" i="5"/>
  <c r="S724" i="5"/>
  <c r="U724" i="4"/>
  <c r="S724" i="4"/>
  <c r="T725" i="4"/>
  <c r="W723" i="4"/>
  <c r="V723" i="4"/>
  <c r="S724" i="3"/>
  <c r="U724" i="3"/>
  <c r="T725" i="3"/>
  <c r="W723" i="3"/>
  <c r="V723" i="3"/>
  <c r="T726" i="6"/>
  <c r="S725" i="6"/>
  <c r="U725" i="6"/>
  <c r="W724" i="6"/>
  <c r="V724" i="6"/>
  <c r="U725" i="5"/>
  <c r="T726" i="5"/>
  <c r="S725" i="5"/>
  <c r="W724" i="5"/>
  <c r="V724" i="5"/>
  <c r="W724" i="4"/>
  <c r="V724" i="4"/>
  <c r="U725" i="4"/>
  <c r="S725" i="4"/>
  <c r="T726" i="4"/>
  <c r="W724" i="3"/>
  <c r="V724" i="3"/>
  <c r="T726" i="3"/>
  <c r="S725" i="3"/>
  <c r="U725" i="3"/>
  <c r="T727" i="6"/>
  <c r="U726" i="6"/>
  <c r="S726" i="6"/>
  <c r="W725" i="6"/>
  <c r="V725" i="6"/>
  <c r="T727" i="5"/>
  <c r="S726" i="5"/>
  <c r="U726" i="5"/>
  <c r="W725" i="5"/>
  <c r="V725" i="5"/>
  <c r="W725" i="4"/>
  <c r="V725" i="4"/>
  <c r="T727" i="4"/>
  <c r="S726" i="4"/>
  <c r="U726" i="4"/>
  <c r="U726" i="3"/>
  <c r="S726" i="3"/>
  <c r="T727" i="3"/>
  <c r="W725" i="3"/>
  <c r="V725" i="3"/>
  <c r="S727" i="6"/>
  <c r="T728" i="6"/>
  <c r="U727" i="6"/>
  <c r="V726" i="6"/>
  <c r="W726" i="6"/>
  <c r="U727" i="5"/>
  <c r="S727" i="5"/>
  <c r="T728" i="5"/>
  <c r="W726" i="5"/>
  <c r="V726" i="5"/>
  <c r="T728" i="4"/>
  <c r="S727" i="4"/>
  <c r="U727" i="4"/>
  <c r="W726" i="4"/>
  <c r="V726" i="4"/>
  <c r="W726" i="3"/>
  <c r="V726" i="3"/>
  <c r="T728" i="3"/>
  <c r="S727" i="3"/>
  <c r="U727" i="3"/>
  <c r="V727" i="6"/>
  <c r="W727" i="6"/>
  <c r="U728" i="6"/>
  <c r="T729" i="6"/>
  <c r="S728" i="6"/>
  <c r="W727" i="5"/>
  <c r="V727" i="5"/>
  <c r="S728" i="5"/>
  <c r="U728" i="5"/>
  <c r="T729" i="5"/>
  <c r="U728" i="4"/>
  <c r="S728" i="4"/>
  <c r="T729" i="4"/>
  <c r="W727" i="4"/>
  <c r="V727" i="4"/>
  <c r="U728" i="3"/>
  <c r="S728" i="3"/>
  <c r="T729" i="3"/>
  <c r="W727" i="3"/>
  <c r="V727" i="3"/>
  <c r="T730" i="6"/>
  <c r="U729" i="6"/>
  <c r="S729" i="6"/>
  <c r="W728" i="6"/>
  <c r="V728" i="6"/>
  <c r="W728" i="5"/>
  <c r="V728" i="5"/>
  <c r="T730" i="5"/>
  <c r="S729" i="5"/>
  <c r="U729" i="5"/>
  <c r="W728" i="4"/>
  <c r="V728" i="4"/>
  <c r="U729" i="4"/>
  <c r="S729" i="4"/>
  <c r="T730" i="4"/>
  <c r="W728" i="3"/>
  <c r="V728" i="3"/>
  <c r="S729" i="3"/>
  <c r="T730" i="3"/>
  <c r="U729" i="3"/>
  <c r="T731" i="6"/>
  <c r="S730" i="6"/>
  <c r="U730" i="6"/>
  <c r="W729" i="6"/>
  <c r="V729" i="6"/>
  <c r="U730" i="5"/>
  <c r="T731" i="5"/>
  <c r="S730" i="5"/>
  <c r="W729" i="5"/>
  <c r="V729" i="5"/>
  <c r="W729" i="4"/>
  <c r="V729" i="4"/>
  <c r="S730" i="4"/>
  <c r="T731" i="4"/>
  <c r="U730" i="4"/>
  <c r="W729" i="3"/>
  <c r="V729" i="3"/>
  <c r="T731" i="3"/>
  <c r="S730" i="3"/>
  <c r="U730" i="3"/>
  <c r="T732" i="6"/>
  <c r="S731" i="6"/>
  <c r="U731" i="6"/>
  <c r="V730" i="6"/>
  <c r="W730" i="6"/>
  <c r="U731" i="5"/>
  <c r="S731" i="5"/>
  <c r="T732" i="5"/>
  <c r="W730" i="5"/>
  <c r="V730" i="5"/>
  <c r="W730" i="4"/>
  <c r="V730" i="4"/>
  <c r="T732" i="4"/>
  <c r="S731" i="4"/>
  <c r="U731" i="4"/>
  <c r="T732" i="3"/>
  <c r="S731" i="3"/>
  <c r="U731" i="3"/>
  <c r="W730" i="3"/>
  <c r="V730" i="3"/>
  <c r="U732" i="6"/>
  <c r="S732" i="6"/>
  <c r="T733" i="6"/>
  <c r="W731" i="6"/>
  <c r="V731" i="6"/>
  <c r="W731" i="5"/>
  <c r="V731" i="5"/>
  <c r="T733" i="5"/>
  <c r="S732" i="5"/>
  <c r="U732" i="5"/>
  <c r="T733" i="4"/>
  <c r="U732" i="4"/>
  <c r="S732" i="4"/>
  <c r="W731" i="4"/>
  <c r="V731" i="4"/>
  <c r="T733" i="3"/>
  <c r="U732" i="3"/>
  <c r="S732" i="3"/>
  <c r="W731" i="3"/>
  <c r="V731" i="3"/>
  <c r="W732" i="6"/>
  <c r="V732" i="6"/>
  <c r="T734" i="6"/>
  <c r="S733" i="6"/>
  <c r="U733" i="6"/>
  <c r="S733" i="5"/>
  <c r="T734" i="5"/>
  <c r="U733" i="5"/>
  <c r="W732" i="5"/>
  <c r="V732" i="5"/>
  <c r="U733" i="4"/>
  <c r="S733" i="4"/>
  <c r="T734" i="4"/>
  <c r="W732" i="4"/>
  <c r="V732" i="4"/>
  <c r="T734" i="3"/>
  <c r="S733" i="3"/>
  <c r="U733" i="3"/>
  <c r="W732" i="3"/>
  <c r="V732" i="3"/>
  <c r="S734" i="6"/>
  <c r="T735" i="6"/>
  <c r="U734" i="6"/>
  <c r="W733" i="6"/>
  <c r="V733" i="6"/>
  <c r="W733" i="5"/>
  <c r="V733" i="5"/>
  <c r="S734" i="5"/>
  <c r="T735" i="5"/>
  <c r="U734" i="5"/>
  <c r="W733" i="4"/>
  <c r="V733" i="4"/>
  <c r="U734" i="4"/>
  <c r="S734" i="4"/>
  <c r="T735" i="4"/>
  <c r="U734" i="3"/>
  <c r="S734" i="3"/>
  <c r="T735" i="3"/>
  <c r="W733" i="3"/>
  <c r="V733" i="3"/>
  <c r="V734" i="6"/>
  <c r="W734" i="6"/>
  <c r="T736" i="6"/>
  <c r="S735" i="6"/>
  <c r="U735" i="6"/>
  <c r="W734" i="5"/>
  <c r="V734" i="5"/>
  <c r="U735" i="5"/>
  <c r="S735" i="5"/>
  <c r="T736" i="5"/>
  <c r="W734" i="4"/>
  <c r="V734" i="4"/>
  <c r="U735" i="4"/>
  <c r="T736" i="4"/>
  <c r="S735" i="4"/>
  <c r="W734" i="3"/>
  <c r="V734" i="3"/>
  <c r="T736" i="3"/>
  <c r="U735" i="3"/>
  <c r="S735" i="3"/>
  <c r="T737" i="6"/>
  <c r="S736" i="6"/>
  <c r="U736" i="6"/>
  <c r="W735" i="6"/>
  <c r="V735" i="6"/>
  <c r="W735" i="5"/>
  <c r="V735" i="5"/>
  <c r="U736" i="5"/>
  <c r="T737" i="5"/>
  <c r="S736" i="5"/>
  <c r="U736" i="4"/>
  <c r="S736" i="4"/>
  <c r="T737" i="4"/>
  <c r="W735" i="4"/>
  <c r="V735" i="4"/>
  <c r="S736" i="3"/>
  <c r="T737" i="3"/>
  <c r="U736" i="3"/>
  <c r="W735" i="3"/>
  <c r="V735" i="3"/>
  <c r="T738" i="6"/>
  <c r="S737" i="6"/>
  <c r="U737" i="6"/>
  <c r="W736" i="6"/>
  <c r="V736" i="6"/>
  <c r="T738" i="5"/>
  <c r="U737" i="5"/>
  <c r="S737" i="5"/>
  <c r="W736" i="5"/>
  <c r="V736" i="5"/>
  <c r="W736" i="4"/>
  <c r="V736" i="4"/>
  <c r="S737" i="4"/>
  <c r="U737" i="4"/>
  <c r="T738" i="4"/>
  <c r="W736" i="3"/>
  <c r="V736" i="3"/>
  <c r="S737" i="3"/>
  <c r="T738" i="3"/>
  <c r="U737" i="3"/>
  <c r="T739" i="6"/>
  <c r="S738" i="6"/>
  <c r="U738" i="6"/>
  <c r="W737" i="6"/>
  <c r="V737" i="6"/>
  <c r="U738" i="5"/>
  <c r="T739" i="5"/>
  <c r="S738" i="5"/>
  <c r="W737" i="5"/>
  <c r="V737" i="5"/>
  <c r="W737" i="4"/>
  <c r="V737" i="4"/>
  <c r="S738" i="4"/>
  <c r="T739" i="4"/>
  <c r="U738" i="4"/>
  <c r="W737" i="3"/>
  <c r="V737" i="3"/>
  <c r="T739" i="3"/>
  <c r="U738" i="3"/>
  <c r="S738" i="3"/>
  <c r="T740" i="6"/>
  <c r="U739" i="6"/>
  <c r="S739" i="6"/>
  <c r="V738" i="6"/>
  <c r="W738" i="6"/>
  <c r="S739" i="5"/>
  <c r="T740" i="5"/>
  <c r="U739" i="5"/>
  <c r="W738" i="5"/>
  <c r="V738" i="5"/>
  <c r="W738" i="4"/>
  <c r="V738" i="4"/>
  <c r="T740" i="4"/>
  <c r="U739" i="4"/>
  <c r="S739" i="4"/>
  <c r="U739" i="3"/>
  <c r="S739" i="3"/>
  <c r="T740" i="3"/>
  <c r="W738" i="3"/>
  <c r="V738" i="3"/>
  <c r="T741" i="6"/>
  <c r="U740" i="6"/>
  <c r="S740" i="6"/>
  <c r="V739" i="6"/>
  <c r="W739" i="6"/>
  <c r="W739" i="5"/>
  <c r="V739" i="5"/>
  <c r="S740" i="5"/>
  <c r="U740" i="5"/>
  <c r="T741" i="5"/>
  <c r="U740" i="4"/>
  <c r="S740" i="4"/>
  <c r="T741" i="4"/>
  <c r="W739" i="4"/>
  <c r="V739" i="4"/>
  <c r="W739" i="3"/>
  <c r="V739" i="3"/>
  <c r="T741" i="3"/>
  <c r="U740" i="3"/>
  <c r="S740" i="3"/>
  <c r="T742" i="6"/>
  <c r="S741" i="6"/>
  <c r="U741" i="6"/>
  <c r="W740" i="6"/>
  <c r="V740" i="6"/>
  <c r="W740" i="5"/>
  <c r="V740" i="5"/>
  <c r="S741" i="5"/>
  <c r="T742" i="5"/>
  <c r="U741" i="5"/>
  <c r="W740" i="4"/>
  <c r="V740" i="4"/>
  <c r="U741" i="4"/>
  <c r="S741" i="4"/>
  <c r="T742" i="4"/>
  <c r="T742" i="3"/>
  <c r="U741" i="3"/>
  <c r="S741" i="3"/>
  <c r="W740" i="3"/>
  <c r="V740" i="3"/>
  <c r="U742" i="6"/>
  <c r="S742" i="6"/>
  <c r="T743" i="6"/>
  <c r="V741" i="6"/>
  <c r="W741" i="6"/>
  <c r="W741" i="5"/>
  <c r="V741" i="5"/>
  <c r="U742" i="5"/>
  <c r="T743" i="5"/>
  <c r="S742" i="5"/>
  <c r="W741" i="4"/>
  <c r="V741" i="4"/>
  <c r="U742" i="4"/>
  <c r="T743" i="4"/>
  <c r="S742" i="4"/>
  <c r="U742" i="3"/>
  <c r="T743" i="3"/>
  <c r="S742" i="3"/>
  <c r="W741" i="3"/>
  <c r="V741" i="3"/>
  <c r="V742" i="6"/>
  <c r="W742" i="6"/>
  <c r="S743" i="6"/>
  <c r="T744" i="6"/>
  <c r="U743" i="6"/>
  <c r="T744" i="5"/>
  <c r="U743" i="5"/>
  <c r="S743" i="5"/>
  <c r="W742" i="5"/>
  <c r="V742" i="5"/>
  <c r="S743" i="4"/>
  <c r="U743" i="4"/>
  <c r="T744" i="4"/>
  <c r="W742" i="4"/>
  <c r="V742" i="4"/>
  <c r="T744" i="3"/>
  <c r="U743" i="3"/>
  <c r="S743" i="3"/>
  <c r="W742" i="3"/>
  <c r="V742" i="3"/>
  <c r="W743" i="6"/>
  <c r="V743" i="6"/>
  <c r="T745" i="6"/>
  <c r="U744" i="6"/>
  <c r="S744" i="6"/>
  <c r="U744" i="5"/>
  <c r="T745" i="5"/>
  <c r="S744" i="5"/>
  <c r="W743" i="5"/>
  <c r="V743" i="5"/>
  <c r="W743" i="4"/>
  <c r="V743" i="4"/>
  <c r="U744" i="4"/>
  <c r="S744" i="4"/>
  <c r="T745" i="4"/>
  <c r="T745" i="3"/>
  <c r="U744" i="3"/>
  <c r="S744" i="3"/>
  <c r="W743" i="3"/>
  <c r="V743" i="3"/>
  <c r="S745" i="6"/>
  <c r="T746" i="6"/>
  <c r="U745" i="6"/>
  <c r="W744" i="6"/>
  <c r="V744" i="6"/>
  <c r="U745" i="5"/>
  <c r="S745" i="5"/>
  <c r="T746" i="5"/>
  <c r="W744" i="5"/>
  <c r="V744" i="5"/>
  <c r="W744" i="4"/>
  <c r="V744" i="4"/>
  <c r="S745" i="4"/>
  <c r="T746" i="4"/>
  <c r="U745" i="4"/>
  <c r="T746" i="3"/>
  <c r="U745" i="3"/>
  <c r="S745" i="3"/>
  <c r="W744" i="3"/>
  <c r="V744" i="3"/>
  <c r="V745" i="6"/>
  <c r="W745" i="6"/>
  <c r="U746" i="6"/>
  <c r="S746" i="6"/>
  <c r="T747" i="6"/>
  <c r="W745" i="5"/>
  <c r="V745" i="5"/>
  <c r="S746" i="5"/>
  <c r="T747" i="5"/>
  <c r="U746" i="5"/>
  <c r="W745" i="4"/>
  <c r="V745" i="4"/>
  <c r="U746" i="4"/>
  <c r="S746" i="4"/>
  <c r="T747" i="4"/>
  <c r="U746" i="3"/>
  <c r="T747" i="3"/>
  <c r="S746" i="3"/>
  <c r="W745" i="3"/>
  <c r="V745" i="3"/>
  <c r="W746" i="6"/>
  <c r="V746" i="6"/>
  <c r="S747" i="6"/>
  <c r="U747" i="6"/>
  <c r="T748" i="6"/>
  <c r="W746" i="5"/>
  <c r="V746" i="5"/>
  <c r="U747" i="5"/>
  <c r="S747" i="5"/>
  <c r="T748" i="5"/>
  <c r="W746" i="4"/>
  <c r="V746" i="4"/>
  <c r="T748" i="4"/>
  <c r="U747" i="4"/>
  <c r="S747" i="4"/>
  <c r="S747" i="3"/>
  <c r="U747" i="3"/>
  <c r="T748" i="3"/>
  <c r="W746" i="3"/>
  <c r="V746" i="3"/>
  <c r="W747" i="6"/>
  <c r="V747" i="6"/>
  <c r="S748" i="6"/>
  <c r="T749" i="6"/>
  <c r="U748" i="6"/>
  <c r="W747" i="5"/>
  <c r="V747" i="5"/>
  <c r="S748" i="5"/>
  <c r="T749" i="5"/>
  <c r="U748" i="5"/>
  <c r="S748" i="4"/>
  <c r="T749" i="4"/>
  <c r="U748" i="4"/>
  <c r="W747" i="4"/>
  <c r="V747" i="4"/>
  <c r="W747" i="3"/>
  <c r="V747" i="3"/>
  <c r="S748" i="3"/>
  <c r="T749" i="3"/>
  <c r="U748" i="3"/>
  <c r="W748" i="6"/>
  <c r="V748" i="6"/>
  <c r="U749" i="6"/>
  <c r="T750" i="6"/>
  <c r="S749" i="6"/>
  <c r="W748" i="5"/>
  <c r="V748" i="5"/>
  <c r="S749" i="5"/>
  <c r="T750" i="5"/>
  <c r="U749" i="5"/>
  <c r="W748" i="4"/>
  <c r="V748" i="4"/>
  <c r="T750" i="4"/>
  <c r="S749" i="4"/>
  <c r="U749" i="4"/>
  <c r="W748" i="3"/>
  <c r="V748" i="3"/>
  <c r="U749" i="3"/>
  <c r="S749" i="3"/>
  <c r="T750" i="3"/>
  <c r="S750" i="6"/>
  <c r="T751" i="6"/>
  <c r="U750" i="6"/>
  <c r="V749" i="6"/>
  <c r="W749" i="6"/>
  <c r="W749" i="5"/>
  <c r="V749" i="5"/>
  <c r="T751" i="5"/>
  <c r="U750" i="5"/>
  <c r="S750" i="5"/>
  <c r="S750" i="4"/>
  <c r="U750" i="4"/>
  <c r="T751" i="4"/>
  <c r="W749" i="4"/>
  <c r="V749" i="4"/>
  <c r="W749" i="3"/>
  <c r="V749" i="3"/>
  <c r="U750" i="3"/>
  <c r="T751" i="3"/>
  <c r="S750" i="3"/>
  <c r="W750" i="6"/>
  <c r="V750" i="6"/>
  <c r="T752" i="6"/>
  <c r="U751" i="6"/>
  <c r="S751" i="6"/>
  <c r="S751" i="5"/>
  <c r="T752" i="5"/>
  <c r="U751" i="5"/>
  <c r="W750" i="5"/>
  <c r="V750" i="5"/>
  <c r="W750" i="4"/>
  <c r="V750" i="4"/>
  <c r="T752" i="4"/>
  <c r="U751" i="4"/>
  <c r="S751" i="4"/>
  <c r="U751" i="3"/>
  <c r="S751" i="3"/>
  <c r="T752" i="3"/>
  <c r="W750" i="3"/>
  <c r="V750" i="3"/>
  <c r="T753" i="6"/>
  <c r="S752" i="6"/>
  <c r="U752" i="6"/>
  <c r="W751" i="6"/>
  <c r="V751" i="6"/>
  <c r="W751" i="5"/>
  <c r="V751" i="5"/>
  <c r="U752" i="5"/>
  <c r="T753" i="5"/>
  <c r="S752" i="5"/>
  <c r="U752" i="4"/>
  <c r="S752" i="4"/>
  <c r="T753" i="4"/>
  <c r="W751" i="4"/>
  <c r="V751" i="4"/>
  <c r="W751" i="3"/>
  <c r="V751" i="3"/>
  <c r="S752" i="3"/>
  <c r="U752" i="3"/>
  <c r="T753" i="3"/>
  <c r="T754" i="6"/>
  <c r="U753" i="6"/>
  <c r="S753" i="6"/>
  <c r="W752" i="6"/>
  <c r="V752" i="6"/>
  <c r="T754" i="5"/>
  <c r="S753" i="5"/>
  <c r="U753" i="5"/>
  <c r="W752" i="5"/>
  <c r="V752" i="5"/>
  <c r="W752" i="4"/>
  <c r="V752" i="4"/>
  <c r="U753" i="4"/>
  <c r="T754" i="4"/>
  <c r="S753" i="4"/>
  <c r="W752" i="3"/>
  <c r="V752" i="3"/>
  <c r="U753" i="3"/>
  <c r="T754" i="3"/>
  <c r="S753" i="3"/>
  <c r="S754" i="6"/>
  <c r="T755" i="6"/>
  <c r="U754" i="6"/>
  <c r="W753" i="6"/>
  <c r="V753" i="6"/>
  <c r="S754" i="5"/>
  <c r="U754" i="5"/>
  <c r="T755" i="5"/>
  <c r="W753" i="5"/>
  <c r="V753" i="5"/>
  <c r="U754" i="4"/>
  <c r="S754" i="4"/>
  <c r="T755" i="4"/>
  <c r="W753" i="4"/>
  <c r="V753" i="4"/>
  <c r="U754" i="3"/>
  <c r="S754" i="3"/>
  <c r="T755" i="3"/>
  <c r="W753" i="3"/>
  <c r="V753" i="3"/>
  <c r="V754" i="6"/>
  <c r="W754" i="6"/>
  <c r="T756" i="6"/>
  <c r="S755" i="6"/>
  <c r="U755" i="6"/>
  <c r="W754" i="5"/>
  <c r="V754" i="5"/>
  <c r="U755" i="5"/>
  <c r="S755" i="5"/>
  <c r="T756" i="5"/>
  <c r="W754" i="4"/>
  <c r="V754" i="4"/>
  <c r="U755" i="4"/>
  <c r="S755" i="4"/>
  <c r="T756" i="4"/>
  <c r="W754" i="3"/>
  <c r="V754" i="3"/>
  <c r="S755" i="3"/>
  <c r="U755" i="3"/>
  <c r="T756" i="3"/>
  <c r="U756" i="6"/>
  <c r="T757" i="6"/>
  <c r="S756" i="6"/>
  <c r="W755" i="6"/>
  <c r="V755" i="6"/>
  <c r="W755" i="5"/>
  <c r="V755" i="5"/>
  <c r="T757" i="5"/>
  <c r="S756" i="5"/>
  <c r="U756" i="5"/>
  <c r="W755" i="4"/>
  <c r="V755" i="4"/>
  <c r="U756" i="4"/>
  <c r="S756" i="4"/>
  <c r="T757" i="4"/>
  <c r="W755" i="3"/>
  <c r="V755" i="3"/>
  <c r="U756" i="3"/>
  <c r="S756" i="3"/>
  <c r="T757" i="3"/>
  <c r="S757" i="6"/>
  <c r="T758" i="6"/>
  <c r="U757" i="6"/>
  <c r="W756" i="6"/>
  <c r="V756" i="6"/>
  <c r="S757" i="5"/>
  <c r="T758" i="5"/>
  <c r="U757" i="5"/>
  <c r="W756" i="5"/>
  <c r="V756" i="5"/>
  <c r="W756" i="4"/>
  <c r="V756" i="4"/>
  <c r="U757" i="4"/>
  <c r="S757" i="4"/>
  <c r="T758" i="4"/>
  <c r="W756" i="3"/>
  <c r="V756" i="3"/>
  <c r="T758" i="3"/>
  <c r="U757" i="3"/>
  <c r="S757" i="3"/>
  <c r="V757" i="6"/>
  <c r="W757" i="6"/>
  <c r="S758" i="6"/>
  <c r="T759" i="6"/>
  <c r="U758" i="6"/>
  <c r="W757" i="5"/>
  <c r="V757" i="5"/>
  <c r="U758" i="5"/>
  <c r="S758" i="5"/>
  <c r="T759" i="5"/>
  <c r="W757" i="4"/>
  <c r="V757" i="4"/>
  <c r="T759" i="4"/>
  <c r="U758" i="4"/>
  <c r="S758" i="4"/>
  <c r="S758" i="3"/>
  <c r="U758" i="3"/>
  <c r="T759" i="3"/>
  <c r="W757" i="3"/>
  <c r="V757" i="3"/>
  <c r="W758" i="6"/>
  <c r="V758" i="6"/>
  <c r="U759" i="6"/>
  <c r="S759" i="6"/>
  <c r="T760" i="6"/>
  <c r="W758" i="5"/>
  <c r="V758" i="5"/>
  <c r="T760" i="5"/>
  <c r="S759" i="5"/>
  <c r="U759" i="5"/>
  <c r="T760" i="4"/>
  <c r="U759" i="4"/>
  <c r="S759" i="4"/>
  <c r="W758" i="4"/>
  <c r="V758" i="4"/>
  <c r="W758" i="3"/>
  <c r="V758" i="3"/>
  <c r="S759" i="3"/>
  <c r="U759" i="3"/>
  <c r="T760" i="3"/>
  <c r="V759" i="6"/>
  <c r="W759" i="6"/>
  <c r="U760" i="6"/>
  <c r="S760" i="6"/>
  <c r="T761" i="6"/>
  <c r="T761" i="5"/>
  <c r="U760" i="5"/>
  <c r="S760" i="5"/>
  <c r="W759" i="5"/>
  <c r="V759" i="5"/>
  <c r="T761" i="4"/>
  <c r="U760" i="4"/>
  <c r="S760" i="4"/>
  <c r="W759" i="4"/>
  <c r="V759" i="4"/>
  <c r="W759" i="3"/>
  <c r="V759" i="3"/>
  <c r="T761" i="3"/>
  <c r="U760" i="3"/>
  <c r="S760" i="3"/>
  <c r="W760" i="6"/>
  <c r="V760" i="6"/>
  <c r="U761" i="6"/>
  <c r="S761" i="6"/>
  <c r="T762" i="6"/>
  <c r="S761" i="5"/>
  <c r="T762" i="5"/>
  <c r="U761" i="5"/>
  <c r="W760" i="5"/>
  <c r="V760" i="5"/>
  <c r="U761" i="4"/>
  <c r="S761" i="4"/>
  <c r="T762" i="4"/>
  <c r="W760" i="4"/>
  <c r="V760" i="4"/>
  <c r="U761" i="3"/>
  <c r="T762" i="3"/>
  <c r="S761" i="3"/>
  <c r="W760" i="3"/>
  <c r="V760" i="3"/>
  <c r="V761" i="6"/>
  <c r="W761" i="6"/>
  <c r="U762" i="6"/>
  <c r="S762" i="6"/>
  <c r="T763" i="6"/>
  <c r="W761" i="5"/>
  <c r="V761" i="5"/>
  <c r="S762" i="5"/>
  <c r="T763" i="5"/>
  <c r="U762" i="5"/>
  <c r="W761" i="4"/>
  <c r="V761" i="4"/>
  <c r="U762" i="4"/>
  <c r="T763" i="4"/>
  <c r="S762" i="4"/>
  <c r="T763" i="3"/>
  <c r="U762" i="3"/>
  <c r="S762" i="3"/>
  <c r="W761" i="3"/>
  <c r="V761" i="3"/>
  <c r="W762" i="6"/>
  <c r="V762" i="6"/>
  <c r="T764" i="6"/>
  <c r="S763" i="6"/>
  <c r="U763" i="6"/>
  <c r="W762" i="5"/>
  <c r="V762" i="5"/>
  <c r="S763" i="5"/>
  <c r="U763" i="5"/>
  <c r="T764" i="5"/>
  <c r="S763" i="4"/>
  <c r="T764" i="4"/>
  <c r="U763" i="4"/>
  <c r="W762" i="4"/>
  <c r="V762" i="4"/>
  <c r="U763" i="3"/>
  <c r="T764" i="3"/>
  <c r="S763" i="3"/>
  <c r="W762" i="3"/>
  <c r="V762" i="3"/>
  <c r="T765" i="6"/>
  <c r="S764" i="6"/>
  <c r="U764" i="6"/>
  <c r="W763" i="6"/>
  <c r="V763" i="6"/>
  <c r="W763" i="5"/>
  <c r="V763" i="5"/>
  <c r="S764" i="5"/>
  <c r="T765" i="5"/>
  <c r="U764" i="5"/>
  <c r="W763" i="4"/>
  <c r="V763" i="4"/>
  <c r="T765" i="4"/>
  <c r="S764" i="4"/>
  <c r="U764" i="4"/>
  <c r="S764" i="3"/>
  <c r="U764" i="3"/>
  <c r="T765" i="3"/>
  <c r="W763" i="3"/>
  <c r="V763" i="3"/>
  <c r="U765" i="6"/>
  <c r="T766" i="6"/>
  <c r="S765" i="6"/>
  <c r="W764" i="6"/>
  <c r="V764" i="6"/>
  <c r="W764" i="5"/>
  <c r="V764" i="5"/>
  <c r="S765" i="5"/>
  <c r="T766" i="5"/>
  <c r="U765" i="5"/>
  <c r="S765" i="4"/>
  <c r="T766" i="4"/>
  <c r="U765" i="4"/>
  <c r="W764" i="4"/>
  <c r="V764" i="4"/>
  <c r="W764" i="3"/>
  <c r="V764" i="3"/>
  <c r="T766" i="3"/>
  <c r="U765" i="3"/>
  <c r="S765" i="3"/>
  <c r="T767" i="6"/>
  <c r="U766" i="6"/>
  <c r="S766" i="6"/>
  <c r="V765" i="6"/>
  <c r="W765" i="6"/>
  <c r="W765" i="5"/>
  <c r="V765" i="5"/>
  <c r="T767" i="5"/>
  <c r="S766" i="5"/>
  <c r="U766" i="5"/>
  <c r="W765" i="4"/>
  <c r="V765" i="4"/>
  <c r="S766" i="4"/>
  <c r="T767" i="4"/>
  <c r="U766" i="4"/>
  <c r="S766" i="3"/>
  <c r="T767" i="3"/>
  <c r="U766" i="3"/>
  <c r="W765" i="3"/>
  <c r="V765" i="3"/>
  <c r="U767" i="6"/>
  <c r="T768" i="6"/>
  <c r="S767" i="6"/>
  <c r="W766" i="6"/>
  <c r="V766" i="6"/>
  <c r="U767" i="5"/>
  <c r="S767" i="5"/>
  <c r="T768" i="5"/>
  <c r="W766" i="5"/>
  <c r="V766" i="5"/>
  <c r="W766" i="4"/>
  <c r="V766" i="4"/>
  <c r="T768" i="4"/>
  <c r="U767" i="4"/>
  <c r="S767" i="4"/>
  <c r="W766" i="3"/>
  <c r="V766" i="3"/>
  <c r="T768" i="3"/>
  <c r="S767" i="3"/>
  <c r="U767" i="3"/>
  <c r="T769" i="6"/>
  <c r="S768" i="6"/>
  <c r="U768" i="6"/>
  <c r="V767" i="6"/>
  <c r="W767" i="6"/>
  <c r="W767" i="5"/>
  <c r="V767" i="5"/>
  <c r="U768" i="5"/>
  <c r="T769" i="5"/>
  <c r="S768" i="5"/>
  <c r="S768" i="4"/>
  <c r="U768" i="4"/>
  <c r="T769" i="4"/>
  <c r="W767" i="4"/>
  <c r="V767" i="4"/>
  <c r="S768" i="3"/>
  <c r="U768" i="3"/>
  <c r="T769" i="3"/>
  <c r="W767" i="3"/>
  <c r="V767" i="3"/>
  <c r="T770" i="6"/>
  <c r="S769" i="6"/>
  <c r="U769" i="6"/>
  <c r="W768" i="6"/>
  <c r="V768" i="6"/>
  <c r="S769" i="5"/>
  <c r="U769" i="5"/>
  <c r="T770" i="5"/>
  <c r="W768" i="5"/>
  <c r="V768" i="5"/>
  <c r="W768" i="4"/>
  <c r="V768" i="4"/>
  <c r="T770" i="4"/>
  <c r="S769" i="4"/>
  <c r="U769" i="4"/>
  <c r="W768" i="3"/>
  <c r="V768" i="3"/>
  <c r="U769" i="3"/>
  <c r="S769" i="3"/>
  <c r="T770" i="3"/>
  <c r="T771" i="6"/>
  <c r="S770" i="6"/>
  <c r="U770" i="6"/>
  <c r="W769" i="6"/>
  <c r="V769" i="6"/>
  <c r="W769" i="5"/>
  <c r="V769" i="5"/>
  <c r="U770" i="5"/>
  <c r="T771" i="5"/>
  <c r="S770" i="5"/>
  <c r="S770" i="4"/>
  <c r="T771" i="4"/>
  <c r="U770" i="4"/>
  <c r="W769" i="4"/>
  <c r="V769" i="4"/>
  <c r="W769" i="3"/>
  <c r="V769" i="3"/>
  <c r="T771" i="3"/>
  <c r="U770" i="3"/>
  <c r="S770" i="3"/>
  <c r="T772" i="6"/>
  <c r="S771" i="6"/>
  <c r="U771" i="6"/>
  <c r="W770" i="6"/>
  <c r="V770" i="6"/>
  <c r="T772" i="5"/>
  <c r="S771" i="5"/>
  <c r="U771" i="5"/>
  <c r="W770" i="5"/>
  <c r="V770" i="5"/>
  <c r="W770" i="4"/>
  <c r="V770" i="4"/>
  <c r="T772" i="4"/>
  <c r="S771" i="4"/>
  <c r="U771" i="4"/>
  <c r="S771" i="3"/>
  <c r="T772" i="3"/>
  <c r="U771" i="3"/>
  <c r="W770" i="3"/>
  <c r="V770" i="3"/>
  <c r="T773" i="6"/>
  <c r="S772" i="6"/>
  <c r="U772" i="6"/>
  <c r="V771" i="6"/>
  <c r="W771" i="6"/>
  <c r="S772" i="5"/>
  <c r="T773" i="5"/>
  <c r="U772" i="5"/>
  <c r="W771" i="5"/>
  <c r="V771" i="5"/>
  <c r="S772" i="4"/>
  <c r="T773" i="4"/>
  <c r="U772" i="4"/>
  <c r="W771" i="4"/>
  <c r="V771" i="4"/>
  <c r="W771" i="3"/>
  <c r="V771" i="3"/>
  <c r="S772" i="3"/>
  <c r="U772" i="3"/>
  <c r="T773" i="3"/>
  <c r="S773" i="6"/>
  <c r="T774" i="6"/>
  <c r="U773" i="6"/>
  <c r="W772" i="6"/>
  <c r="V772" i="6"/>
  <c r="W772" i="5"/>
  <c r="V772" i="5"/>
  <c r="T774" i="5"/>
  <c r="S773" i="5"/>
  <c r="U773" i="5"/>
  <c r="W772" i="4"/>
  <c r="V772" i="4"/>
  <c r="U773" i="4"/>
  <c r="S773" i="4"/>
  <c r="T774" i="4"/>
  <c r="W772" i="3"/>
  <c r="V772" i="3"/>
  <c r="U773" i="3"/>
  <c r="S773" i="3"/>
  <c r="T774" i="3"/>
  <c r="W773" i="6"/>
  <c r="V773" i="6"/>
  <c r="S774" i="6"/>
  <c r="T775" i="6"/>
  <c r="U774" i="6"/>
  <c r="S774" i="5"/>
  <c r="T775" i="5"/>
  <c r="U774" i="5"/>
  <c r="W773" i="5"/>
  <c r="V773" i="5"/>
  <c r="W773" i="4"/>
  <c r="V773" i="4"/>
  <c r="T775" i="4"/>
  <c r="U774" i="4"/>
  <c r="S774" i="4"/>
  <c r="W773" i="3"/>
  <c r="V773" i="3"/>
  <c r="T775" i="3"/>
  <c r="S774" i="3"/>
  <c r="U774" i="3"/>
  <c r="V774" i="6"/>
  <c r="W774" i="6"/>
  <c r="U775" i="6"/>
  <c r="S775" i="6"/>
  <c r="T776" i="6"/>
  <c r="W774" i="5"/>
  <c r="V774" i="5"/>
  <c r="S775" i="5"/>
  <c r="T776" i="5"/>
  <c r="U775" i="5"/>
  <c r="U775" i="4"/>
  <c r="S775" i="4"/>
  <c r="T776" i="4"/>
  <c r="W774" i="4"/>
  <c r="V774" i="4"/>
  <c r="U775" i="3"/>
  <c r="T776" i="3"/>
  <c r="S775" i="3"/>
  <c r="W774" i="3"/>
  <c r="V774" i="3"/>
  <c r="W775" i="6"/>
  <c r="V775" i="6"/>
  <c r="S776" i="6"/>
  <c r="U776" i="6"/>
  <c r="T777" i="6"/>
  <c r="W775" i="5"/>
  <c r="V775" i="5"/>
  <c r="S776" i="5"/>
  <c r="U776" i="5"/>
  <c r="T777" i="5"/>
  <c r="W775" i="4"/>
  <c r="V775" i="4"/>
  <c r="U776" i="4"/>
  <c r="S776" i="4"/>
  <c r="T777" i="4"/>
  <c r="U776" i="3"/>
  <c r="S776" i="3"/>
  <c r="T777" i="3"/>
  <c r="W775" i="3"/>
  <c r="V775" i="3"/>
  <c r="W776" i="6"/>
  <c r="V776" i="6"/>
  <c r="S777" i="6"/>
  <c r="U777" i="6"/>
  <c r="T778" i="6"/>
  <c r="W776" i="5"/>
  <c r="V776" i="5"/>
  <c r="U777" i="5"/>
  <c r="T778" i="5"/>
  <c r="S777" i="5"/>
  <c r="W776" i="4"/>
  <c r="V776" i="4"/>
  <c r="S777" i="4"/>
  <c r="U777" i="4"/>
  <c r="T778" i="4"/>
  <c r="W776" i="3"/>
  <c r="V776" i="3"/>
  <c r="S777" i="3"/>
  <c r="U777" i="3"/>
  <c r="T778" i="3"/>
  <c r="V777" i="6"/>
  <c r="W777" i="6"/>
  <c r="T779" i="6"/>
  <c r="S778" i="6"/>
  <c r="U778" i="6"/>
  <c r="S778" i="5"/>
  <c r="T779" i="5"/>
  <c r="U778" i="5"/>
  <c r="W777" i="5"/>
  <c r="V777" i="5"/>
  <c r="W777" i="4"/>
  <c r="V777" i="4"/>
  <c r="U778" i="4"/>
  <c r="S778" i="4"/>
  <c r="T779" i="4"/>
  <c r="W777" i="3"/>
  <c r="V777" i="3"/>
  <c r="S778" i="3"/>
  <c r="U778" i="3"/>
  <c r="T779" i="3"/>
  <c r="U779" i="6"/>
  <c r="S779" i="6"/>
  <c r="T780" i="6"/>
  <c r="W778" i="6"/>
  <c r="V778" i="6"/>
  <c r="W778" i="5"/>
  <c r="V778" i="5"/>
  <c r="T780" i="5"/>
  <c r="U779" i="5"/>
  <c r="S779" i="5"/>
  <c r="W778" i="4"/>
  <c r="V778" i="4"/>
  <c r="T780" i="4"/>
  <c r="U779" i="4"/>
  <c r="S779" i="4"/>
  <c r="W778" i="3"/>
  <c r="V778" i="3"/>
  <c r="S779" i="3"/>
  <c r="U779" i="3"/>
  <c r="T780" i="3"/>
  <c r="V779" i="6"/>
  <c r="W779" i="6"/>
  <c r="U780" i="6"/>
  <c r="T781" i="6"/>
  <c r="S780" i="6"/>
  <c r="S780" i="5"/>
  <c r="T781" i="5"/>
  <c r="U780" i="5"/>
  <c r="W779" i="5"/>
  <c r="V779" i="5"/>
  <c r="S780" i="4"/>
  <c r="T781" i="4"/>
  <c r="U780" i="4"/>
  <c r="W779" i="4"/>
  <c r="V779" i="4"/>
  <c r="W779" i="3"/>
  <c r="V779" i="3"/>
  <c r="T781" i="3"/>
  <c r="U780" i="3"/>
  <c r="S780" i="3"/>
  <c r="S781" i="6"/>
  <c r="T782" i="6"/>
  <c r="U781" i="6"/>
  <c r="W780" i="6"/>
  <c r="V780" i="6"/>
  <c r="W780" i="5"/>
  <c r="V780" i="5"/>
  <c r="U781" i="5"/>
  <c r="T782" i="5"/>
  <c r="S781" i="5"/>
  <c r="W780" i="4"/>
  <c r="V780" i="4"/>
  <c r="U781" i="4"/>
  <c r="T782" i="4"/>
  <c r="S781" i="4"/>
  <c r="U781" i="3"/>
  <c r="T782" i="3"/>
  <c r="S781" i="3"/>
  <c r="W780" i="3"/>
  <c r="V780" i="3"/>
  <c r="W781" i="6"/>
  <c r="V781" i="6"/>
  <c r="T783" i="6"/>
  <c r="U782" i="6"/>
  <c r="S782" i="6"/>
  <c r="S782" i="5"/>
  <c r="T783" i="5"/>
  <c r="U782" i="5"/>
  <c r="W781" i="5"/>
  <c r="V781" i="5"/>
  <c r="U782" i="4"/>
  <c r="T783" i="4"/>
  <c r="S782" i="4"/>
  <c r="W781" i="4"/>
  <c r="V781" i="4"/>
  <c r="T783" i="3"/>
  <c r="S782" i="3"/>
  <c r="U782" i="3"/>
  <c r="W781" i="3"/>
  <c r="V781" i="3"/>
  <c r="T784" i="6"/>
  <c r="S783" i="6"/>
  <c r="U783" i="6"/>
  <c r="W782" i="6"/>
  <c r="V782" i="6"/>
  <c r="W782" i="5"/>
  <c r="V782" i="5"/>
  <c r="U783" i="5"/>
  <c r="T784" i="5"/>
  <c r="S783" i="5"/>
  <c r="S783" i="4"/>
  <c r="T784" i="4"/>
  <c r="U783" i="4"/>
  <c r="W782" i="4"/>
  <c r="V782" i="4"/>
  <c r="T784" i="3"/>
  <c r="U783" i="3"/>
  <c r="S783" i="3"/>
  <c r="W782" i="3"/>
  <c r="V782" i="3"/>
  <c r="T785" i="6"/>
  <c r="S784" i="6"/>
  <c r="U784" i="6"/>
  <c r="W783" i="6"/>
  <c r="V783" i="6"/>
  <c r="S784" i="5"/>
  <c r="U784" i="5"/>
  <c r="T785" i="5"/>
  <c r="W783" i="5"/>
  <c r="V783" i="5"/>
  <c r="W783" i="4"/>
  <c r="V783" i="4"/>
  <c r="U784" i="4"/>
  <c r="T785" i="4"/>
  <c r="S784" i="4"/>
  <c r="S784" i="3"/>
  <c r="T785" i="3"/>
  <c r="U784" i="3"/>
  <c r="W783" i="3"/>
  <c r="V783" i="3"/>
  <c r="S785" i="6"/>
  <c r="T786" i="6"/>
  <c r="U785" i="6"/>
  <c r="W784" i="6"/>
  <c r="V784" i="6"/>
  <c r="W784" i="5"/>
  <c r="V784" i="5"/>
  <c r="U785" i="5"/>
  <c r="T786" i="5"/>
  <c r="S785" i="5"/>
  <c r="U785" i="4"/>
  <c r="T786" i="4"/>
  <c r="S785" i="4"/>
  <c r="W784" i="4"/>
  <c r="V784" i="4"/>
  <c r="W784" i="3"/>
  <c r="V784" i="3"/>
  <c r="T786" i="3"/>
  <c r="U785" i="3"/>
  <c r="S785" i="3"/>
  <c r="W785" i="6"/>
  <c r="V785" i="6"/>
  <c r="U786" i="6"/>
  <c r="T787" i="6"/>
  <c r="S786" i="6"/>
  <c r="S786" i="5"/>
  <c r="U786" i="5"/>
  <c r="T787" i="5"/>
  <c r="W785" i="5"/>
  <c r="V785" i="5"/>
  <c r="S786" i="4"/>
  <c r="T787" i="4"/>
  <c r="U786" i="4"/>
  <c r="W785" i="4"/>
  <c r="V785" i="4"/>
  <c r="U786" i="3"/>
  <c r="S786" i="3"/>
  <c r="T787" i="3"/>
  <c r="W785" i="3"/>
  <c r="V785" i="3"/>
  <c r="U787" i="6"/>
  <c r="T788" i="6"/>
  <c r="S787" i="6"/>
  <c r="V786" i="6"/>
  <c r="W786" i="6"/>
  <c r="W786" i="5"/>
  <c r="V786" i="5"/>
  <c r="T788" i="5"/>
  <c r="S787" i="5"/>
  <c r="U787" i="5"/>
  <c r="W786" i="4"/>
  <c r="V786" i="4"/>
  <c r="T788" i="4"/>
  <c r="U787" i="4"/>
  <c r="S787" i="4"/>
  <c r="W786" i="3"/>
  <c r="V786" i="3"/>
  <c r="S787" i="3"/>
  <c r="U787" i="3"/>
  <c r="T788" i="3"/>
  <c r="S788" i="6"/>
  <c r="T789" i="6"/>
  <c r="U788" i="6"/>
  <c r="W787" i="6"/>
  <c r="V787" i="6"/>
  <c r="S788" i="5"/>
  <c r="T789" i="5"/>
  <c r="U788" i="5"/>
  <c r="W787" i="5"/>
  <c r="V787" i="5"/>
  <c r="T789" i="4"/>
  <c r="S788" i="4"/>
  <c r="U788" i="4"/>
  <c r="W787" i="4"/>
  <c r="V787" i="4"/>
  <c r="W787" i="3"/>
  <c r="V787" i="3"/>
  <c r="T789" i="3"/>
  <c r="U788" i="3"/>
  <c r="S788" i="3"/>
  <c r="W788" i="6"/>
  <c r="V788" i="6"/>
  <c r="S789" i="6"/>
  <c r="T790" i="6"/>
  <c r="U789" i="6"/>
  <c r="W788" i="5"/>
  <c r="V788" i="5"/>
  <c r="U789" i="5"/>
  <c r="T790" i="5"/>
  <c r="S789" i="5"/>
  <c r="S789" i="4"/>
  <c r="U789" i="4"/>
  <c r="T790" i="4"/>
  <c r="W788" i="4"/>
  <c r="V788" i="4"/>
  <c r="U789" i="3"/>
  <c r="S789" i="3"/>
  <c r="T790" i="3"/>
  <c r="W788" i="3"/>
  <c r="V788" i="3"/>
  <c r="W789" i="6"/>
  <c r="V789" i="6"/>
  <c r="U790" i="6"/>
  <c r="T791" i="6"/>
  <c r="S790" i="6"/>
  <c r="U790" i="5"/>
  <c r="T791" i="5"/>
  <c r="S790" i="5"/>
  <c r="W789" i="5"/>
  <c r="V789" i="5"/>
  <c r="W789" i="4"/>
  <c r="V789" i="4"/>
  <c r="T791" i="4"/>
  <c r="U790" i="4"/>
  <c r="S790" i="4"/>
  <c r="W789" i="3"/>
  <c r="V789" i="3"/>
  <c r="T791" i="3"/>
  <c r="S790" i="3"/>
  <c r="U790" i="3"/>
  <c r="S791" i="6"/>
  <c r="U791" i="6"/>
  <c r="T792" i="6"/>
  <c r="V790" i="6"/>
  <c r="W790" i="6"/>
  <c r="T792" i="5"/>
  <c r="U791" i="5"/>
  <c r="S791" i="5"/>
  <c r="W790" i="5"/>
  <c r="V790" i="5"/>
  <c r="S791" i="4"/>
  <c r="T792" i="4"/>
  <c r="U791" i="4"/>
  <c r="W790" i="4"/>
  <c r="V790" i="4"/>
  <c r="S791" i="3"/>
  <c r="U791" i="3"/>
  <c r="T792" i="3"/>
  <c r="W790" i="3"/>
  <c r="V790" i="3"/>
  <c r="W791" i="6"/>
  <c r="V791" i="6"/>
  <c r="S792" i="6"/>
  <c r="U792" i="6"/>
  <c r="T793" i="6"/>
  <c r="T793" i="5"/>
  <c r="U792" i="5"/>
  <c r="S792" i="5"/>
  <c r="W791" i="5"/>
  <c r="V791" i="5"/>
  <c r="W791" i="4"/>
  <c r="V791" i="4"/>
  <c r="S792" i="4"/>
  <c r="T793" i="4"/>
  <c r="U792" i="4"/>
  <c r="W791" i="3"/>
  <c r="V791" i="3"/>
  <c r="T793" i="3"/>
  <c r="U792" i="3"/>
  <c r="S792" i="3"/>
  <c r="W792" i="6"/>
  <c r="V792" i="6"/>
  <c r="T794" i="6"/>
  <c r="U793" i="6"/>
  <c r="S793" i="6"/>
  <c r="T794" i="5"/>
  <c r="U793" i="5"/>
  <c r="S793" i="5"/>
  <c r="W792" i="5"/>
  <c r="V792" i="5"/>
  <c r="W792" i="4"/>
  <c r="V792" i="4"/>
  <c r="T794" i="4"/>
  <c r="U793" i="4"/>
  <c r="S793" i="4"/>
  <c r="U793" i="3"/>
  <c r="S793" i="3"/>
  <c r="T794" i="3"/>
  <c r="W792" i="3"/>
  <c r="V792" i="3"/>
  <c r="T795" i="6"/>
  <c r="S794" i="6"/>
  <c r="U794" i="6"/>
  <c r="V793" i="6"/>
  <c r="W793" i="6"/>
  <c r="T795" i="5"/>
  <c r="U794" i="5"/>
  <c r="S794" i="5"/>
  <c r="W793" i="5"/>
  <c r="V793" i="5"/>
  <c r="S794" i="4"/>
  <c r="T795" i="4"/>
  <c r="U794" i="4"/>
  <c r="W793" i="4"/>
  <c r="V793" i="4"/>
  <c r="W793" i="3"/>
  <c r="V793" i="3"/>
  <c r="U794" i="3"/>
  <c r="T795" i="3"/>
  <c r="S794" i="3"/>
  <c r="T796" i="6"/>
  <c r="U795" i="6"/>
  <c r="S795" i="6"/>
  <c r="W794" i="6"/>
  <c r="V794" i="6"/>
  <c r="T796" i="5"/>
  <c r="U795" i="5"/>
  <c r="S795" i="5"/>
  <c r="W794" i="5"/>
  <c r="V794" i="5"/>
  <c r="W794" i="4"/>
  <c r="V794" i="4"/>
  <c r="T796" i="4"/>
  <c r="S795" i="4"/>
  <c r="U795" i="4"/>
  <c r="T796" i="3"/>
  <c r="U795" i="3"/>
  <c r="S795" i="3"/>
  <c r="W794" i="3"/>
  <c r="V794" i="3"/>
  <c r="S796" i="6"/>
  <c r="U796" i="6"/>
  <c r="T797" i="6"/>
  <c r="W795" i="6"/>
  <c r="V795" i="6"/>
  <c r="S796" i="5"/>
  <c r="T797" i="5"/>
  <c r="U796" i="5"/>
  <c r="W795" i="5"/>
  <c r="V795" i="5"/>
  <c r="U796" i="4"/>
  <c r="S796" i="4"/>
  <c r="T797" i="4"/>
  <c r="W795" i="4"/>
  <c r="V795" i="4"/>
  <c r="T797" i="3"/>
  <c r="S796" i="3"/>
  <c r="U796" i="3"/>
  <c r="W795" i="3"/>
  <c r="V795" i="3"/>
  <c r="W796" i="6"/>
  <c r="V796" i="6"/>
  <c r="S797" i="6"/>
  <c r="T798" i="6"/>
  <c r="U797" i="6"/>
  <c r="W796" i="5"/>
  <c r="V796" i="5"/>
  <c r="T798" i="5"/>
  <c r="U797" i="5"/>
  <c r="S797" i="5"/>
  <c r="W796" i="4"/>
  <c r="V796" i="4"/>
  <c r="S797" i="4"/>
  <c r="T798" i="4"/>
  <c r="U797" i="4"/>
  <c r="T798" i="3"/>
  <c r="S797" i="3"/>
  <c r="U797" i="3"/>
  <c r="W796" i="3"/>
  <c r="V796" i="3"/>
  <c r="W797" i="6"/>
  <c r="V797" i="6"/>
  <c r="S798" i="6"/>
  <c r="U798" i="6"/>
  <c r="T799" i="6"/>
  <c r="U798" i="5"/>
  <c r="S798" i="5"/>
  <c r="T799" i="5"/>
  <c r="W797" i="5"/>
  <c r="V797" i="5"/>
  <c r="W797" i="4"/>
  <c r="V797" i="4"/>
  <c r="S798" i="4"/>
  <c r="U798" i="4"/>
  <c r="T799" i="4"/>
  <c r="S798" i="3"/>
  <c r="U798" i="3"/>
  <c r="T799" i="3"/>
  <c r="W797" i="3"/>
  <c r="V797" i="3"/>
  <c r="W798" i="6"/>
  <c r="V798" i="6"/>
  <c r="T800" i="6"/>
  <c r="S799" i="6"/>
  <c r="U799" i="6"/>
  <c r="W798" i="5"/>
  <c r="V798" i="5"/>
  <c r="U799" i="5"/>
  <c r="S799" i="5"/>
  <c r="T800" i="5"/>
  <c r="W798" i="4"/>
  <c r="V798" i="4"/>
  <c r="S799" i="4"/>
  <c r="T800" i="4"/>
  <c r="U799" i="4"/>
  <c r="W798" i="3"/>
  <c r="V798" i="3"/>
  <c r="T800" i="3"/>
  <c r="S799" i="3"/>
  <c r="U799" i="3"/>
  <c r="U800" i="6"/>
  <c r="S800" i="6"/>
  <c r="T801" i="6"/>
  <c r="V799" i="6"/>
  <c r="W799" i="6"/>
  <c r="W799" i="5"/>
  <c r="V799" i="5"/>
  <c r="U800" i="5"/>
  <c r="T801" i="5"/>
  <c r="S800" i="5"/>
  <c r="W799" i="4"/>
  <c r="V799" i="4"/>
  <c r="S800" i="4"/>
  <c r="U800" i="4"/>
  <c r="T801" i="4"/>
  <c r="S800" i="3"/>
  <c r="U800" i="3"/>
  <c r="T801" i="3"/>
  <c r="W799" i="3"/>
  <c r="V799" i="3"/>
  <c r="W800" i="6"/>
  <c r="V800" i="6"/>
  <c r="T802" i="6"/>
  <c r="S801" i="6"/>
  <c r="U801" i="6"/>
  <c r="U801" i="5"/>
  <c r="T802" i="5"/>
  <c r="S801" i="5"/>
  <c r="W800" i="5"/>
  <c r="V800" i="5"/>
  <c r="W800" i="4"/>
  <c r="V800" i="4"/>
  <c r="S801" i="4"/>
  <c r="U801" i="4"/>
  <c r="T802" i="4"/>
  <c r="W800" i="3"/>
  <c r="V800" i="3"/>
  <c r="U801" i="3"/>
  <c r="S801" i="3"/>
  <c r="T802" i="3"/>
  <c r="T803" i="6"/>
  <c r="U802" i="6"/>
  <c r="S802" i="6"/>
  <c r="W801" i="6"/>
  <c r="V801" i="6"/>
  <c r="S802" i="5"/>
  <c r="T803" i="5"/>
  <c r="U802" i="5"/>
  <c r="W801" i="5"/>
  <c r="V801" i="5"/>
  <c r="W801" i="4"/>
  <c r="V801" i="4"/>
  <c r="U802" i="4"/>
  <c r="S802" i="4"/>
  <c r="T803" i="4"/>
  <c r="W801" i="3"/>
  <c r="V801" i="3"/>
  <c r="S802" i="3"/>
  <c r="T803" i="3"/>
  <c r="U802" i="3"/>
  <c r="T804" i="6"/>
  <c r="S803" i="6"/>
  <c r="U803" i="6"/>
  <c r="W802" i="6"/>
  <c r="V802" i="6"/>
  <c r="W802" i="5"/>
  <c r="V802" i="5"/>
  <c r="S803" i="5"/>
  <c r="T804" i="5"/>
  <c r="U803" i="5"/>
  <c r="W802" i="4"/>
  <c r="V802" i="4"/>
  <c r="S803" i="4"/>
  <c r="U803" i="4"/>
  <c r="T804" i="4"/>
  <c r="W802" i="3"/>
  <c r="V802" i="3"/>
  <c r="U803" i="3"/>
  <c r="T804" i="3"/>
  <c r="S803" i="3"/>
  <c r="T805" i="6"/>
  <c r="U804" i="6"/>
  <c r="S804" i="6"/>
  <c r="V803" i="6"/>
  <c r="W803" i="6"/>
  <c r="W803" i="5"/>
  <c r="V803" i="5"/>
  <c r="S804" i="5"/>
  <c r="T805" i="5"/>
  <c r="U804" i="5"/>
  <c r="W803" i="4"/>
  <c r="V803" i="4"/>
  <c r="S804" i="4"/>
  <c r="U804" i="4"/>
  <c r="T805" i="4"/>
  <c r="S804" i="3"/>
  <c r="U804" i="3"/>
  <c r="T805" i="3"/>
  <c r="W803" i="3"/>
  <c r="V803" i="3"/>
  <c r="T806" i="6"/>
  <c r="S805" i="6"/>
  <c r="U805" i="6"/>
  <c r="V804" i="6"/>
  <c r="W804" i="6"/>
  <c r="W804" i="5"/>
  <c r="V804" i="5"/>
  <c r="S805" i="5"/>
  <c r="T806" i="5"/>
  <c r="U805" i="5"/>
  <c r="W804" i="4"/>
  <c r="V804" i="4"/>
  <c r="S805" i="4"/>
  <c r="U805" i="4"/>
  <c r="T806" i="4"/>
  <c r="W804" i="3"/>
  <c r="V804" i="3"/>
  <c r="U805" i="3"/>
  <c r="T806" i="3"/>
  <c r="S805" i="3"/>
  <c r="T807" i="6"/>
  <c r="S806" i="6"/>
  <c r="U806" i="6"/>
  <c r="V805" i="6"/>
  <c r="W805" i="6"/>
  <c r="W805" i="5"/>
  <c r="V805" i="5"/>
  <c r="T807" i="5"/>
  <c r="S806" i="5"/>
  <c r="U806" i="5"/>
  <c r="W805" i="4"/>
  <c r="V805" i="4"/>
  <c r="S806" i="4"/>
  <c r="U806" i="4"/>
  <c r="T807" i="4"/>
  <c r="U806" i="3"/>
  <c r="T807" i="3"/>
  <c r="S806" i="3"/>
  <c r="W805" i="3"/>
  <c r="V805" i="3"/>
  <c r="U807" i="6"/>
  <c r="S807" i="6"/>
  <c r="T808" i="6"/>
  <c r="W806" i="6"/>
  <c r="V806" i="6"/>
  <c r="U807" i="5"/>
  <c r="S807" i="5"/>
  <c r="T808" i="5"/>
  <c r="W806" i="5"/>
  <c r="V806" i="5"/>
  <c r="W806" i="4"/>
  <c r="V806" i="4"/>
  <c r="S807" i="4"/>
  <c r="U807" i="4"/>
  <c r="T808" i="4"/>
  <c r="S807" i="3"/>
  <c r="T808" i="3"/>
  <c r="U807" i="3"/>
  <c r="W806" i="3"/>
  <c r="V806" i="3"/>
  <c r="W807" i="6"/>
  <c r="V807" i="6"/>
  <c r="S808" i="6"/>
  <c r="U808" i="6"/>
  <c r="T809" i="6"/>
  <c r="W807" i="5"/>
  <c r="V807" i="5"/>
  <c r="T809" i="5"/>
  <c r="U808" i="5"/>
  <c r="S808" i="5"/>
  <c r="W807" i="4"/>
  <c r="V807" i="4"/>
  <c r="T809" i="4"/>
  <c r="S808" i="4"/>
  <c r="U808" i="4"/>
  <c r="W807" i="3"/>
  <c r="V807" i="3"/>
  <c r="T809" i="3"/>
  <c r="U808" i="3"/>
  <c r="S808" i="3"/>
  <c r="W808" i="6"/>
  <c r="V808" i="6"/>
  <c r="U809" i="6"/>
  <c r="S809" i="6"/>
  <c r="T810" i="6"/>
  <c r="T810" i="5"/>
  <c r="U809" i="5"/>
  <c r="S809" i="5"/>
  <c r="W808" i="5"/>
  <c r="V808" i="5"/>
  <c r="U809" i="4"/>
  <c r="S809" i="4"/>
  <c r="T810" i="4"/>
  <c r="W808" i="4"/>
  <c r="V808" i="4"/>
  <c r="U809" i="3"/>
  <c r="T810" i="3"/>
  <c r="S809" i="3"/>
  <c r="W808" i="3"/>
  <c r="V808" i="3"/>
  <c r="W809" i="6"/>
  <c r="V809" i="6"/>
  <c r="T811" i="6"/>
  <c r="S810" i="6"/>
  <c r="U810" i="6"/>
  <c r="T811" i="5"/>
  <c r="U810" i="5"/>
  <c r="S810" i="5"/>
  <c r="W809" i="5"/>
  <c r="V809" i="5"/>
  <c r="W809" i="4"/>
  <c r="V809" i="4"/>
  <c r="S810" i="4"/>
  <c r="T811" i="4"/>
  <c r="U810" i="4"/>
  <c r="S810" i="3"/>
  <c r="U810" i="3"/>
  <c r="T811" i="3"/>
  <c r="W809" i="3"/>
  <c r="V809" i="3"/>
  <c r="U811" i="6"/>
  <c r="S811" i="6"/>
  <c r="T812" i="6"/>
  <c r="W810" i="6"/>
  <c r="V810" i="6"/>
  <c r="U811" i="5"/>
  <c r="S811" i="5"/>
  <c r="T812" i="5"/>
  <c r="W810" i="5"/>
  <c r="V810" i="5"/>
  <c r="W810" i="4"/>
  <c r="V810" i="4"/>
  <c r="S811" i="4"/>
  <c r="U811" i="4"/>
  <c r="T812" i="4"/>
  <c r="W810" i="3"/>
  <c r="V810" i="3"/>
  <c r="T812" i="3"/>
  <c r="U811" i="3"/>
  <c r="S811" i="3"/>
  <c r="V811" i="6"/>
  <c r="W811" i="6"/>
  <c r="S812" i="6"/>
  <c r="T813" i="6"/>
  <c r="U812" i="6"/>
  <c r="W811" i="5"/>
  <c r="V811" i="5"/>
  <c r="U812" i="5"/>
  <c r="S812" i="5"/>
  <c r="T813" i="5"/>
  <c r="W811" i="4"/>
  <c r="V811" i="4"/>
  <c r="S812" i="4"/>
  <c r="U812" i="4"/>
  <c r="T813" i="4"/>
  <c r="T813" i="3"/>
  <c r="U812" i="3"/>
  <c r="S812" i="3"/>
  <c r="W811" i="3"/>
  <c r="V811" i="3"/>
  <c r="W812" i="6"/>
  <c r="V812" i="6"/>
  <c r="T814" i="6"/>
  <c r="U813" i="6"/>
  <c r="S813" i="6"/>
  <c r="W812" i="5"/>
  <c r="V812" i="5"/>
  <c r="S813" i="5"/>
  <c r="U813" i="5"/>
  <c r="T814" i="5"/>
  <c r="W812" i="4"/>
  <c r="V812" i="4"/>
  <c r="T814" i="4"/>
  <c r="U813" i="4"/>
  <c r="S813" i="4"/>
  <c r="T814" i="3"/>
  <c r="U813" i="3"/>
  <c r="S813" i="3"/>
  <c r="W812" i="3"/>
  <c r="V812" i="3"/>
  <c r="U814" i="6"/>
  <c r="T815" i="6"/>
  <c r="S814" i="6"/>
  <c r="W813" i="6"/>
  <c r="V813" i="6"/>
  <c r="W813" i="5"/>
  <c r="V813" i="5"/>
  <c r="S814" i="5"/>
  <c r="U814" i="5"/>
  <c r="T815" i="5"/>
  <c r="U814" i="4"/>
  <c r="S814" i="4"/>
  <c r="T815" i="4"/>
  <c r="W813" i="4"/>
  <c r="V813" i="4"/>
  <c r="S814" i="3"/>
  <c r="U814" i="3"/>
  <c r="T815" i="3"/>
  <c r="W813" i="3"/>
  <c r="V813" i="3"/>
  <c r="S815" i="6"/>
  <c r="U815" i="6"/>
  <c r="T816" i="6"/>
  <c r="V814" i="6"/>
  <c r="W814" i="6"/>
  <c r="W814" i="5"/>
  <c r="V814" i="5"/>
  <c r="S815" i="5"/>
  <c r="U815" i="5"/>
  <c r="T816" i="5"/>
  <c r="W814" i="4"/>
  <c r="V814" i="4"/>
  <c r="T816" i="4"/>
  <c r="U815" i="4"/>
  <c r="S815" i="4"/>
  <c r="W814" i="3"/>
  <c r="V814" i="3"/>
  <c r="T816" i="3"/>
  <c r="U815" i="3"/>
  <c r="S815" i="3"/>
  <c r="W815" i="6"/>
  <c r="V815" i="6"/>
  <c r="S816" i="6"/>
  <c r="U816" i="6"/>
  <c r="T817" i="6"/>
  <c r="W815" i="5"/>
  <c r="V815" i="5"/>
  <c r="S816" i="5"/>
  <c r="U816" i="5"/>
  <c r="T817" i="5"/>
  <c r="U816" i="4"/>
  <c r="T817" i="4"/>
  <c r="S816" i="4"/>
  <c r="W815" i="4"/>
  <c r="V815" i="4"/>
  <c r="U816" i="3"/>
  <c r="T817" i="3"/>
  <c r="S816" i="3"/>
  <c r="W815" i="3"/>
  <c r="V815" i="3"/>
  <c r="W816" i="6"/>
  <c r="V816" i="6"/>
  <c r="U817" i="6"/>
  <c r="T818" i="6"/>
  <c r="S817" i="6"/>
  <c r="W816" i="5"/>
  <c r="V816" i="5"/>
  <c r="S817" i="5"/>
  <c r="U817" i="5"/>
  <c r="T818" i="5"/>
  <c r="U817" i="4"/>
  <c r="T818" i="4"/>
  <c r="S817" i="4"/>
  <c r="W816" i="4"/>
  <c r="V816" i="4"/>
  <c r="T818" i="3"/>
  <c r="S817" i="3"/>
  <c r="U817" i="3"/>
  <c r="W816" i="3"/>
  <c r="V816" i="3"/>
  <c r="T819" i="6"/>
  <c r="U818" i="6"/>
  <c r="S818" i="6"/>
  <c r="W817" i="6"/>
  <c r="V817" i="6"/>
  <c r="W817" i="5"/>
  <c r="V817" i="5"/>
  <c r="S818" i="5"/>
  <c r="U818" i="5"/>
  <c r="T819" i="5"/>
  <c r="U818" i="4"/>
  <c r="T819" i="4"/>
  <c r="S818" i="4"/>
  <c r="W817" i="4"/>
  <c r="V817" i="4"/>
  <c r="S818" i="3"/>
  <c r="U818" i="3"/>
  <c r="T819" i="3"/>
  <c r="W817" i="3"/>
  <c r="V817" i="3"/>
  <c r="T820" i="6"/>
  <c r="S819" i="6"/>
  <c r="U819" i="6"/>
  <c r="V818" i="6"/>
  <c r="W818" i="6"/>
  <c r="W818" i="5"/>
  <c r="V818" i="5"/>
  <c r="U819" i="5"/>
  <c r="S819" i="5"/>
  <c r="T820" i="5"/>
  <c r="T820" i="4"/>
  <c r="S819" i="4"/>
  <c r="U819" i="4"/>
  <c r="W818" i="4"/>
  <c r="V818" i="4"/>
  <c r="W818" i="3"/>
  <c r="V818" i="3"/>
  <c r="U819" i="3"/>
  <c r="S819" i="3"/>
  <c r="T820" i="3"/>
  <c r="U820" i="6"/>
  <c r="T821" i="6"/>
  <c r="S820" i="6"/>
  <c r="V819" i="6"/>
  <c r="W819" i="6"/>
  <c r="W819" i="5"/>
  <c r="V819" i="5"/>
  <c r="U820" i="5"/>
  <c r="S820" i="5"/>
  <c r="T821" i="5"/>
  <c r="S820" i="4"/>
  <c r="U820" i="4"/>
  <c r="T821" i="4"/>
  <c r="W819" i="4"/>
  <c r="V819" i="4"/>
  <c r="W819" i="3"/>
  <c r="V819" i="3"/>
  <c r="S820" i="3"/>
  <c r="T821" i="3"/>
  <c r="U820" i="3"/>
  <c r="T822" i="6"/>
  <c r="S821" i="6"/>
  <c r="U821" i="6"/>
  <c r="W820" i="6"/>
  <c r="V820" i="6"/>
  <c r="W820" i="5"/>
  <c r="V820" i="5"/>
  <c r="S821" i="5"/>
  <c r="T822" i="5"/>
  <c r="U821" i="5"/>
  <c r="W820" i="4"/>
  <c r="V820" i="4"/>
  <c r="T822" i="4"/>
  <c r="S821" i="4"/>
  <c r="U821" i="4"/>
  <c r="W820" i="3"/>
  <c r="V820" i="3"/>
  <c r="S821" i="3"/>
  <c r="U821" i="3"/>
  <c r="T822" i="3"/>
  <c r="T823" i="6"/>
  <c r="S822" i="6"/>
  <c r="U822" i="6"/>
  <c r="W821" i="6"/>
  <c r="V821" i="6"/>
  <c r="W821" i="5"/>
  <c r="V821" i="5"/>
  <c r="U822" i="5"/>
  <c r="T823" i="5"/>
  <c r="S822" i="5"/>
  <c r="T823" i="4"/>
  <c r="U822" i="4"/>
  <c r="S822" i="4"/>
  <c r="W821" i="4"/>
  <c r="V821" i="4"/>
  <c r="W821" i="3"/>
  <c r="V821" i="3"/>
  <c r="U822" i="3"/>
  <c r="T823" i="3"/>
  <c r="S822" i="3"/>
  <c r="S823" i="6"/>
  <c r="U823" i="6"/>
  <c r="T824" i="6"/>
  <c r="V822" i="6"/>
  <c r="W822" i="6"/>
  <c r="S823" i="5"/>
  <c r="T824" i="5"/>
  <c r="U823" i="5"/>
  <c r="W822" i="5"/>
  <c r="V822" i="5"/>
  <c r="S823" i="4"/>
  <c r="T824" i="4"/>
  <c r="U823" i="4"/>
  <c r="W822" i="4"/>
  <c r="V822" i="4"/>
  <c r="T824" i="3"/>
  <c r="S823" i="3"/>
  <c r="U823" i="3"/>
  <c r="W822" i="3"/>
  <c r="V822" i="3"/>
  <c r="W823" i="6"/>
  <c r="V823" i="6"/>
  <c r="U824" i="6"/>
  <c r="T825" i="6"/>
  <c r="S824" i="6"/>
  <c r="W823" i="5"/>
  <c r="V823" i="5"/>
  <c r="S824" i="5"/>
  <c r="U824" i="5"/>
  <c r="T825" i="5"/>
  <c r="W823" i="4"/>
  <c r="V823" i="4"/>
  <c r="U824" i="4"/>
  <c r="T825" i="4"/>
  <c r="S824" i="4"/>
  <c r="S824" i="3"/>
  <c r="T825" i="3"/>
  <c r="U824" i="3"/>
  <c r="W823" i="3"/>
  <c r="V823" i="3"/>
  <c r="T826" i="6"/>
  <c r="U825" i="6"/>
  <c r="S825" i="6"/>
  <c r="W824" i="6"/>
  <c r="V824" i="6"/>
  <c r="W824" i="5"/>
  <c r="V824" i="5"/>
  <c r="S825" i="5"/>
  <c r="T826" i="5"/>
  <c r="U825" i="5"/>
  <c r="S825" i="4"/>
  <c r="U825" i="4"/>
  <c r="T826" i="4"/>
  <c r="W824" i="4"/>
  <c r="V824" i="4"/>
  <c r="W824" i="3"/>
  <c r="V824" i="3"/>
  <c r="U825" i="3"/>
  <c r="T826" i="3"/>
  <c r="S825" i="3"/>
  <c r="U826" i="6"/>
  <c r="S826" i="6"/>
  <c r="T827" i="6"/>
  <c r="V825" i="6"/>
  <c r="W825" i="6"/>
  <c r="W825" i="5"/>
  <c r="V825" i="5"/>
  <c r="T827" i="5"/>
  <c r="U826" i="5"/>
  <c r="S826" i="5"/>
  <c r="W825" i="4"/>
  <c r="V825" i="4"/>
  <c r="U826" i="4"/>
  <c r="S826" i="4"/>
  <c r="T827" i="4"/>
  <c r="U826" i="3"/>
  <c r="T827" i="3"/>
  <c r="S826" i="3"/>
  <c r="W825" i="3"/>
  <c r="V825" i="3"/>
  <c r="W826" i="6"/>
  <c r="V826" i="6"/>
  <c r="S827" i="6"/>
  <c r="T828" i="6"/>
  <c r="U827" i="6"/>
  <c r="U827" i="5"/>
  <c r="S827" i="5"/>
  <c r="T828" i="5"/>
  <c r="W826" i="5"/>
  <c r="V826" i="5"/>
  <c r="W826" i="4"/>
  <c r="V826" i="4"/>
  <c r="S827" i="4"/>
  <c r="U827" i="4"/>
  <c r="T828" i="4"/>
  <c r="T828" i="3"/>
  <c r="S827" i="3"/>
  <c r="U827" i="3"/>
  <c r="W826" i="3"/>
  <c r="V826" i="3"/>
  <c r="V827" i="6"/>
  <c r="W827" i="6"/>
  <c r="S828" i="6"/>
  <c r="U828" i="6"/>
  <c r="T829" i="6"/>
  <c r="W827" i="5"/>
  <c r="V827" i="5"/>
  <c r="S828" i="5"/>
  <c r="U828" i="5"/>
  <c r="T829" i="5"/>
  <c r="W827" i="4"/>
  <c r="V827" i="4"/>
  <c r="S828" i="4"/>
  <c r="U828" i="4"/>
  <c r="T829" i="4"/>
  <c r="T829" i="3"/>
  <c r="S828" i="3"/>
  <c r="U828" i="3"/>
  <c r="W827" i="3"/>
  <c r="V827" i="3"/>
  <c r="W828" i="6"/>
  <c r="V828" i="6"/>
  <c r="U829" i="6"/>
  <c r="T830" i="6"/>
  <c r="S829" i="6"/>
  <c r="W828" i="5"/>
  <c r="V828" i="5"/>
  <c r="S829" i="5"/>
  <c r="T830" i="5"/>
  <c r="U829" i="5"/>
  <c r="W828" i="4"/>
  <c r="V828" i="4"/>
  <c r="T830" i="4"/>
  <c r="U829" i="4"/>
  <c r="S829" i="4"/>
  <c r="U829" i="3"/>
  <c r="T830" i="3"/>
  <c r="S829" i="3"/>
  <c r="W828" i="3"/>
  <c r="V828" i="3"/>
  <c r="U830" i="6"/>
  <c r="T831" i="6"/>
  <c r="S830" i="6"/>
  <c r="W829" i="6"/>
  <c r="V829" i="6"/>
  <c r="W829" i="5"/>
  <c r="V829" i="5"/>
  <c r="T831" i="5"/>
  <c r="S830" i="5"/>
  <c r="U830" i="5"/>
  <c r="S830" i="4"/>
  <c r="U830" i="4"/>
  <c r="T831" i="4"/>
  <c r="W829" i="4"/>
  <c r="V829" i="4"/>
  <c r="U830" i="3"/>
  <c r="S830" i="3"/>
  <c r="T831" i="3"/>
  <c r="W829" i="3"/>
  <c r="V829" i="3"/>
  <c r="S831" i="6"/>
  <c r="U831" i="6"/>
  <c r="T832" i="6"/>
  <c r="W830" i="6"/>
  <c r="V830" i="6"/>
  <c r="T832" i="5"/>
  <c r="S831" i="5"/>
  <c r="U831" i="5"/>
  <c r="W830" i="5"/>
  <c r="V830" i="5"/>
  <c r="W830" i="4"/>
  <c r="V830" i="4"/>
  <c r="T832" i="4"/>
  <c r="U831" i="4"/>
  <c r="S831" i="4"/>
  <c r="W830" i="3"/>
  <c r="V830" i="3"/>
  <c r="S831" i="3"/>
  <c r="T832" i="3"/>
  <c r="U831" i="3"/>
  <c r="W831" i="6"/>
  <c r="V831" i="6"/>
  <c r="S832" i="6"/>
  <c r="U832" i="6"/>
  <c r="T833" i="6"/>
  <c r="S832" i="5"/>
  <c r="U832" i="5"/>
  <c r="T833" i="5"/>
  <c r="W831" i="5"/>
  <c r="V831" i="5"/>
  <c r="S832" i="4"/>
  <c r="U832" i="4"/>
  <c r="T833" i="4"/>
  <c r="W831" i="4"/>
  <c r="V831" i="4"/>
  <c r="W831" i="3"/>
  <c r="V831" i="3"/>
  <c r="T833" i="3"/>
  <c r="S832" i="3"/>
  <c r="U832" i="3"/>
  <c r="W832" i="6"/>
  <c r="V832" i="6"/>
  <c r="S833" i="6"/>
  <c r="T834" i="6"/>
  <c r="U833" i="6"/>
  <c r="W832" i="5"/>
  <c r="V832" i="5"/>
  <c r="S833" i="5"/>
  <c r="U833" i="5"/>
  <c r="T834" i="5"/>
  <c r="W832" i="4"/>
  <c r="V832" i="4"/>
  <c r="U833" i="4"/>
  <c r="T834" i="4"/>
  <c r="S833" i="4"/>
  <c r="T834" i="3"/>
  <c r="U833" i="3"/>
  <c r="S833" i="3"/>
  <c r="W832" i="3"/>
  <c r="V832" i="3"/>
  <c r="W833" i="6"/>
  <c r="V833" i="6"/>
  <c r="U834" i="6"/>
  <c r="T835" i="6"/>
  <c r="S834" i="6"/>
  <c r="W833" i="5"/>
  <c r="V833" i="5"/>
  <c r="T835" i="5"/>
  <c r="U834" i="5"/>
  <c r="S834" i="5"/>
  <c r="T835" i="4"/>
  <c r="U834" i="4"/>
  <c r="S834" i="4"/>
  <c r="W833" i="4"/>
  <c r="V833" i="4"/>
  <c r="U834" i="3"/>
  <c r="T835" i="3"/>
  <c r="S834" i="3"/>
  <c r="W833" i="3"/>
  <c r="V833" i="3"/>
  <c r="T836" i="6"/>
  <c r="S835" i="6"/>
  <c r="U835" i="6"/>
  <c r="W834" i="6"/>
  <c r="V834" i="6"/>
  <c r="S835" i="5"/>
  <c r="T836" i="5"/>
  <c r="U835" i="5"/>
  <c r="W834" i="5"/>
  <c r="V834" i="5"/>
  <c r="T836" i="4"/>
  <c r="U835" i="4"/>
  <c r="S835" i="4"/>
  <c r="W834" i="4"/>
  <c r="V834" i="4"/>
  <c r="S835" i="3"/>
  <c r="U835" i="3"/>
  <c r="T836" i="3"/>
  <c r="W834" i="3"/>
  <c r="V834" i="3"/>
  <c r="T837" i="6"/>
  <c r="S836" i="6"/>
  <c r="U836" i="6"/>
  <c r="V835" i="6"/>
  <c r="W835" i="6"/>
  <c r="W835" i="5"/>
  <c r="V835" i="5"/>
  <c r="T837" i="5"/>
  <c r="S836" i="5"/>
  <c r="U836" i="5"/>
  <c r="T837" i="4"/>
  <c r="S836" i="4"/>
  <c r="U836" i="4"/>
  <c r="W835" i="4"/>
  <c r="V835" i="4"/>
  <c r="W835" i="3"/>
  <c r="V835" i="3"/>
  <c r="T837" i="3"/>
  <c r="S836" i="3"/>
  <c r="U836" i="3"/>
  <c r="S837" i="6"/>
  <c r="U837" i="6"/>
  <c r="T838" i="6"/>
  <c r="W836" i="6"/>
  <c r="V836" i="6"/>
  <c r="S837" i="5"/>
  <c r="T838" i="5"/>
  <c r="U837" i="5"/>
  <c r="W836" i="5"/>
  <c r="V836" i="5"/>
  <c r="S837" i="4"/>
  <c r="T838" i="4"/>
  <c r="U837" i="4"/>
  <c r="W836" i="4"/>
  <c r="V836" i="4"/>
  <c r="S837" i="3"/>
  <c r="U837" i="3"/>
  <c r="T838" i="3"/>
  <c r="W836" i="3"/>
  <c r="V836" i="3"/>
  <c r="V837" i="6"/>
  <c r="W837" i="6"/>
  <c r="U838" i="6"/>
  <c r="T839" i="6"/>
  <c r="S838" i="6"/>
  <c r="W837" i="5"/>
  <c r="V837" i="5"/>
  <c r="S838" i="5"/>
  <c r="T839" i="5"/>
  <c r="U838" i="5"/>
  <c r="W837" i="4"/>
  <c r="V837" i="4"/>
  <c r="S838" i="4"/>
  <c r="T839" i="4"/>
  <c r="U838" i="4"/>
  <c r="W837" i="3"/>
  <c r="V837" i="3"/>
  <c r="S838" i="3"/>
  <c r="U838" i="3"/>
  <c r="T839" i="3"/>
  <c r="S839" i="6"/>
  <c r="U839" i="6"/>
  <c r="T840" i="6"/>
  <c r="V838" i="6"/>
  <c r="W838" i="6"/>
  <c r="W838" i="5"/>
  <c r="V838" i="5"/>
  <c r="T840" i="5"/>
  <c r="U839" i="5"/>
  <c r="S839" i="5"/>
  <c r="W838" i="4"/>
  <c r="V838" i="4"/>
  <c r="T840" i="4"/>
  <c r="U839" i="4"/>
  <c r="S839" i="4"/>
  <c r="W838" i="3"/>
  <c r="V838" i="3"/>
  <c r="S839" i="3"/>
  <c r="U839" i="3"/>
  <c r="T840" i="3"/>
  <c r="V839" i="6"/>
  <c r="W839" i="6"/>
  <c r="U840" i="6"/>
  <c r="T841" i="6"/>
  <c r="S840" i="6"/>
  <c r="T841" i="5"/>
  <c r="S840" i="5"/>
  <c r="U840" i="5"/>
  <c r="W839" i="5"/>
  <c r="V839" i="5"/>
  <c r="S840" i="4"/>
  <c r="T841" i="4"/>
  <c r="U840" i="4"/>
  <c r="W839" i="4"/>
  <c r="V839" i="4"/>
  <c r="W839" i="3"/>
  <c r="V839" i="3"/>
  <c r="U840" i="3"/>
  <c r="T841" i="3"/>
  <c r="S840" i="3"/>
  <c r="T842" i="6"/>
  <c r="S841" i="6"/>
  <c r="U841" i="6"/>
  <c r="W840" i="6"/>
  <c r="V840" i="6"/>
  <c r="T842" i="5"/>
  <c r="S841" i="5"/>
  <c r="U841" i="5"/>
  <c r="W840" i="5"/>
  <c r="V840" i="5"/>
  <c r="W840" i="4"/>
  <c r="V840" i="4"/>
  <c r="S841" i="4"/>
  <c r="T842" i="4"/>
  <c r="U841" i="4"/>
  <c r="S841" i="3"/>
  <c r="U841" i="3"/>
  <c r="T842" i="3"/>
  <c r="W840" i="3"/>
  <c r="V840" i="3"/>
  <c r="T843" i="6"/>
  <c r="S842" i="6"/>
  <c r="U842" i="6"/>
  <c r="W841" i="6"/>
  <c r="V841" i="6"/>
  <c r="T843" i="5"/>
  <c r="S842" i="5"/>
  <c r="U842" i="5"/>
  <c r="W841" i="5"/>
  <c r="V841" i="5"/>
  <c r="W841" i="4"/>
  <c r="V841" i="4"/>
  <c r="U842" i="4"/>
  <c r="S842" i="4"/>
  <c r="T843" i="4"/>
  <c r="W841" i="3"/>
  <c r="V841" i="3"/>
  <c r="T843" i="3"/>
  <c r="U842" i="3"/>
  <c r="S842" i="3"/>
  <c r="S843" i="6"/>
  <c r="U843" i="6"/>
  <c r="T844" i="6"/>
  <c r="W842" i="6"/>
  <c r="V842" i="6"/>
  <c r="U843" i="5"/>
  <c r="S843" i="5"/>
  <c r="T844" i="5"/>
  <c r="W842" i="5"/>
  <c r="V842" i="5"/>
  <c r="W842" i="4"/>
  <c r="V842" i="4"/>
  <c r="U843" i="4"/>
  <c r="S843" i="4"/>
  <c r="T844" i="4"/>
  <c r="S843" i="3"/>
  <c r="T844" i="3"/>
  <c r="U843" i="3"/>
  <c r="W842" i="3"/>
  <c r="V842" i="3"/>
  <c r="V843" i="6"/>
  <c r="W843" i="6"/>
  <c r="S844" i="6"/>
  <c r="T845" i="6"/>
  <c r="U844" i="6"/>
  <c r="W843" i="5"/>
  <c r="V843" i="5"/>
  <c r="S844" i="5"/>
  <c r="U844" i="5"/>
  <c r="T845" i="5"/>
  <c r="W843" i="4"/>
  <c r="V843" i="4"/>
  <c r="T845" i="4"/>
  <c r="S844" i="4"/>
  <c r="U844" i="4"/>
  <c r="W843" i="3"/>
  <c r="V843" i="3"/>
  <c r="T845" i="3"/>
  <c r="S844" i="3"/>
  <c r="U844" i="3"/>
  <c r="V844" i="6"/>
  <c r="W844" i="6"/>
  <c r="U845" i="6"/>
  <c r="T846" i="6"/>
  <c r="S845" i="6"/>
  <c r="W844" i="5"/>
  <c r="V844" i="5"/>
  <c r="S845" i="5"/>
  <c r="U845" i="5"/>
  <c r="T846" i="5"/>
  <c r="S845" i="4"/>
  <c r="T846" i="4"/>
  <c r="U845" i="4"/>
  <c r="W844" i="4"/>
  <c r="V844" i="4"/>
  <c r="U845" i="3"/>
  <c r="T846" i="3"/>
  <c r="S845" i="3"/>
  <c r="W844" i="3"/>
  <c r="V844" i="3"/>
  <c r="S846" i="6"/>
  <c r="U846" i="6"/>
  <c r="T847" i="6"/>
  <c r="V845" i="6"/>
  <c r="W845" i="6"/>
  <c r="W845" i="5"/>
  <c r="V845" i="5"/>
  <c r="T847" i="5"/>
  <c r="S846" i="5"/>
  <c r="U846" i="5"/>
  <c r="W845" i="4"/>
  <c r="V845" i="4"/>
  <c r="S846" i="4"/>
  <c r="T847" i="4"/>
  <c r="U846" i="4"/>
  <c r="S846" i="3"/>
  <c r="U846" i="3"/>
  <c r="T847" i="3"/>
  <c r="W845" i="3"/>
  <c r="V845" i="3"/>
  <c r="V846" i="6"/>
  <c r="W846" i="6"/>
  <c r="S847" i="6"/>
  <c r="T848" i="6"/>
  <c r="U847" i="6"/>
  <c r="S847" i="5"/>
  <c r="T848" i="5"/>
  <c r="U847" i="5"/>
  <c r="W846" i="5"/>
  <c r="V846" i="5"/>
  <c r="W846" i="4"/>
  <c r="V846" i="4"/>
  <c r="U847" i="4"/>
  <c r="S847" i="4"/>
  <c r="T848" i="4"/>
  <c r="W846" i="3"/>
  <c r="V846" i="3"/>
  <c r="T848" i="3"/>
  <c r="S847" i="3"/>
  <c r="U847" i="3"/>
  <c r="W847" i="6"/>
  <c r="V847" i="6"/>
  <c r="S848" i="6"/>
  <c r="U848" i="6"/>
  <c r="T849" i="6"/>
  <c r="W847" i="5"/>
  <c r="V847" i="5"/>
  <c r="U848" i="5"/>
  <c r="S848" i="5"/>
  <c r="T849" i="5"/>
  <c r="W847" i="4"/>
  <c r="V847" i="4"/>
  <c r="U848" i="4"/>
  <c r="T849" i="4"/>
  <c r="S848" i="4"/>
  <c r="U848" i="3"/>
  <c r="T849" i="3"/>
  <c r="S848" i="3"/>
  <c r="W847" i="3"/>
  <c r="V847" i="3"/>
  <c r="W848" i="6"/>
  <c r="V848" i="6"/>
  <c r="T850" i="6"/>
  <c r="U849" i="6"/>
  <c r="S849" i="6"/>
  <c r="W848" i="5"/>
  <c r="V848" i="5"/>
  <c r="U849" i="5"/>
  <c r="S849" i="5"/>
  <c r="T850" i="5"/>
  <c r="U849" i="4"/>
  <c r="S849" i="4"/>
  <c r="T850" i="4"/>
  <c r="W848" i="4"/>
  <c r="V848" i="4"/>
  <c r="S849" i="3"/>
  <c r="U849" i="3"/>
  <c r="T850" i="3"/>
  <c r="W848" i="3"/>
  <c r="V848" i="3"/>
  <c r="T851" i="6"/>
  <c r="U850" i="6"/>
  <c r="S850" i="6"/>
  <c r="V849" i="6"/>
  <c r="W849" i="6"/>
  <c r="W849" i="5"/>
  <c r="V849" i="5"/>
  <c r="S850" i="5"/>
  <c r="T851" i="5"/>
  <c r="U850" i="5"/>
  <c r="W849" i="4"/>
  <c r="V849" i="4"/>
  <c r="U850" i="4"/>
  <c r="T851" i="4"/>
  <c r="S850" i="4"/>
  <c r="W849" i="3"/>
  <c r="V849" i="3"/>
  <c r="T851" i="3"/>
  <c r="U850" i="3"/>
  <c r="S850" i="3"/>
  <c r="T852" i="6"/>
  <c r="U851" i="6"/>
  <c r="S851" i="6"/>
  <c r="W850" i="6"/>
  <c r="V850" i="6"/>
  <c r="W850" i="5"/>
  <c r="V850" i="5"/>
  <c r="U851" i="5"/>
  <c r="S851" i="5"/>
  <c r="T852" i="5"/>
  <c r="S851" i="4"/>
  <c r="U851" i="4"/>
  <c r="T852" i="4"/>
  <c r="W850" i="4"/>
  <c r="V850" i="4"/>
  <c r="U851" i="3"/>
  <c r="S851" i="3"/>
  <c r="T852" i="3"/>
  <c r="W850" i="3"/>
  <c r="V850" i="3"/>
  <c r="T853" i="6"/>
  <c r="U852" i="6"/>
  <c r="S852" i="6"/>
  <c r="W851" i="6"/>
  <c r="V851" i="6"/>
  <c r="W851" i="5"/>
  <c r="V851" i="5"/>
  <c r="T853" i="5"/>
  <c r="S852" i="5"/>
  <c r="U852" i="5"/>
  <c r="W851" i="4"/>
  <c r="V851" i="4"/>
  <c r="U852" i="4"/>
  <c r="S852" i="4"/>
  <c r="T853" i="4"/>
  <c r="W851" i="3"/>
  <c r="V851" i="3"/>
  <c r="U852" i="3"/>
  <c r="T853" i="3"/>
  <c r="S852" i="3"/>
  <c r="S853" i="6"/>
  <c r="U853" i="6"/>
  <c r="T854" i="6"/>
  <c r="W852" i="6"/>
  <c r="V852" i="6"/>
  <c r="S853" i="5"/>
  <c r="T854" i="5"/>
  <c r="U853" i="5"/>
  <c r="W852" i="5"/>
  <c r="V852" i="5"/>
  <c r="W852" i="4"/>
  <c r="V852" i="4"/>
  <c r="S853" i="4"/>
  <c r="U853" i="4"/>
  <c r="T854" i="4"/>
  <c r="T854" i="3"/>
  <c r="S853" i="3"/>
  <c r="U853" i="3"/>
  <c r="W852" i="3"/>
  <c r="V852" i="3"/>
  <c r="W853" i="6"/>
  <c r="V853" i="6"/>
  <c r="U854" i="6"/>
  <c r="S854" i="6"/>
  <c r="T855" i="6"/>
  <c r="W853" i="5"/>
  <c r="V853" i="5"/>
  <c r="U854" i="5"/>
  <c r="T855" i="5"/>
  <c r="S854" i="5"/>
  <c r="W853" i="4"/>
  <c r="V853" i="4"/>
  <c r="S854" i="4"/>
  <c r="U854" i="4"/>
  <c r="T855" i="4"/>
  <c r="U854" i="3"/>
  <c r="S854" i="3"/>
  <c r="T855" i="3"/>
  <c r="W853" i="3"/>
  <c r="V853" i="3"/>
  <c r="V854" i="6"/>
  <c r="W854" i="6"/>
  <c r="U855" i="6"/>
  <c r="S855" i="6"/>
  <c r="T856" i="6"/>
  <c r="T856" i="5"/>
  <c r="U855" i="5"/>
  <c r="S855" i="5"/>
  <c r="W854" i="5"/>
  <c r="V854" i="5"/>
  <c r="W854" i="4"/>
  <c r="V854" i="4"/>
  <c r="T856" i="4"/>
  <c r="U855" i="4"/>
  <c r="S855" i="4"/>
  <c r="W854" i="3"/>
  <c r="V854" i="3"/>
  <c r="T856" i="3"/>
  <c r="S855" i="3"/>
  <c r="U855" i="3"/>
  <c r="W855" i="6"/>
  <c r="V855" i="6"/>
  <c r="U856" i="6"/>
  <c r="S856" i="6"/>
  <c r="T857" i="6"/>
  <c r="S856" i="5"/>
  <c r="T857" i="5"/>
  <c r="U856" i="5"/>
  <c r="W855" i="5"/>
  <c r="V855" i="5"/>
  <c r="T857" i="4"/>
  <c r="S856" i="4"/>
  <c r="U856" i="4"/>
  <c r="W855" i="4"/>
  <c r="V855" i="4"/>
  <c r="U856" i="3"/>
  <c r="T857" i="3"/>
  <c r="S856" i="3"/>
  <c r="W855" i="3"/>
  <c r="V855" i="3"/>
  <c r="W856" i="6"/>
  <c r="V856" i="6"/>
  <c r="T858" i="6"/>
  <c r="S857" i="6"/>
  <c r="U857" i="6"/>
  <c r="W856" i="5"/>
  <c r="V856" i="5"/>
  <c r="T858" i="5"/>
  <c r="U857" i="5"/>
  <c r="S857" i="5"/>
  <c r="U857" i="4"/>
  <c r="T858" i="4"/>
  <c r="S857" i="4"/>
  <c r="W856" i="4"/>
  <c r="V856" i="4"/>
  <c r="U857" i="3"/>
  <c r="T858" i="3"/>
  <c r="S857" i="3"/>
  <c r="W856" i="3"/>
  <c r="V856" i="3"/>
  <c r="U858" i="6"/>
  <c r="S858" i="6"/>
  <c r="T859" i="6"/>
  <c r="W857" i="6"/>
  <c r="V857" i="6"/>
  <c r="S858" i="5"/>
  <c r="T859" i="5"/>
  <c r="U858" i="5"/>
  <c r="W857" i="5"/>
  <c r="V857" i="5"/>
  <c r="U858" i="4"/>
  <c r="T859" i="4"/>
  <c r="S858" i="4"/>
  <c r="W857" i="4"/>
  <c r="V857" i="4"/>
  <c r="U858" i="3"/>
  <c r="S858" i="3"/>
  <c r="T859" i="3"/>
  <c r="W857" i="3"/>
  <c r="V857" i="3"/>
  <c r="V858" i="6"/>
  <c r="W858" i="6"/>
  <c r="U859" i="6"/>
  <c r="S859" i="6"/>
  <c r="T860" i="6"/>
  <c r="W858" i="5"/>
  <c r="V858" i="5"/>
  <c r="S859" i="5"/>
  <c r="U859" i="5"/>
  <c r="T860" i="5"/>
  <c r="U859" i="4"/>
  <c r="T860" i="4"/>
  <c r="S859" i="4"/>
  <c r="W858" i="4"/>
  <c r="V858" i="4"/>
  <c r="W858" i="3"/>
  <c r="V858" i="3"/>
  <c r="S859" i="3"/>
  <c r="T860" i="3"/>
  <c r="U859" i="3"/>
  <c r="V859" i="6"/>
  <c r="W859" i="6"/>
  <c r="T861" i="6"/>
  <c r="U860" i="6"/>
  <c r="S860" i="6"/>
  <c r="W859" i="5"/>
  <c r="V859" i="5"/>
  <c r="U860" i="5"/>
  <c r="S860" i="5"/>
  <c r="T861" i="5"/>
  <c r="T861" i="4"/>
  <c r="S860" i="4"/>
  <c r="U860" i="4"/>
  <c r="W859" i="4"/>
  <c r="V859" i="4"/>
  <c r="W859" i="3"/>
  <c r="V859" i="3"/>
  <c r="T861" i="3"/>
  <c r="S860" i="3"/>
  <c r="U860" i="3"/>
  <c r="U861" i="6"/>
  <c r="T862" i="6"/>
  <c r="S861" i="6"/>
  <c r="W860" i="6"/>
  <c r="V860" i="6"/>
  <c r="W860" i="5"/>
  <c r="V860" i="5"/>
  <c r="U861" i="5"/>
  <c r="T862" i="5"/>
  <c r="S861" i="5"/>
  <c r="U861" i="4"/>
  <c r="S861" i="4"/>
  <c r="T862" i="4"/>
  <c r="W860" i="4"/>
  <c r="V860" i="4"/>
  <c r="T862" i="3"/>
  <c r="U861" i="3"/>
  <c r="S861" i="3"/>
  <c r="W860" i="3"/>
  <c r="V860" i="3"/>
  <c r="T863" i="6"/>
  <c r="U862" i="6"/>
  <c r="S862" i="6"/>
  <c r="W861" i="6"/>
  <c r="V861" i="6"/>
  <c r="U862" i="5"/>
  <c r="T863" i="5"/>
  <c r="S862" i="5"/>
  <c r="W861" i="5"/>
  <c r="V861" i="5"/>
  <c r="W861" i="4"/>
  <c r="V861" i="4"/>
  <c r="S862" i="4"/>
  <c r="U862" i="4"/>
  <c r="T863" i="4"/>
  <c r="U862" i="3"/>
  <c r="T863" i="3"/>
  <c r="S862" i="3"/>
  <c r="W861" i="3"/>
  <c r="V861" i="3"/>
  <c r="S863" i="6"/>
  <c r="U863" i="6"/>
  <c r="T864" i="6"/>
  <c r="V862" i="6"/>
  <c r="W862" i="6"/>
  <c r="S863" i="5"/>
  <c r="U863" i="5"/>
  <c r="T864" i="5"/>
  <c r="W862" i="5"/>
  <c r="V862" i="5"/>
  <c r="W862" i="4"/>
  <c r="V862" i="4"/>
  <c r="T864" i="4"/>
  <c r="S863" i="4"/>
  <c r="U863" i="4"/>
  <c r="T864" i="3"/>
  <c r="U863" i="3"/>
  <c r="S863" i="3"/>
  <c r="W862" i="3"/>
  <c r="V862" i="3"/>
  <c r="W863" i="6"/>
  <c r="V863" i="6"/>
  <c r="S864" i="6"/>
  <c r="T865" i="6"/>
  <c r="U864" i="6"/>
  <c r="W863" i="5"/>
  <c r="V863" i="5"/>
  <c r="S864" i="5"/>
  <c r="T865" i="5"/>
  <c r="U864" i="5"/>
  <c r="S864" i="4"/>
  <c r="T865" i="4"/>
  <c r="U864" i="4"/>
  <c r="W863" i="4"/>
  <c r="V863" i="4"/>
  <c r="T865" i="3"/>
  <c r="S864" i="3"/>
  <c r="U864" i="3"/>
  <c r="W863" i="3"/>
  <c r="V863" i="3"/>
  <c r="W864" i="6"/>
  <c r="V864" i="6"/>
  <c r="S865" i="6"/>
  <c r="U865" i="6"/>
  <c r="T866" i="6"/>
  <c r="W864" i="5"/>
  <c r="V864" i="5"/>
  <c r="U865" i="5"/>
  <c r="T866" i="5"/>
  <c r="S865" i="5"/>
  <c r="W864" i="4"/>
  <c r="V864" i="4"/>
  <c r="T866" i="4"/>
  <c r="U865" i="4"/>
  <c r="S865" i="4"/>
  <c r="U865" i="3"/>
  <c r="T866" i="3"/>
  <c r="S865" i="3"/>
  <c r="W864" i="3"/>
  <c r="V864" i="3"/>
  <c r="W865" i="6"/>
  <c r="V865" i="6"/>
  <c r="T867" i="6"/>
  <c r="S866" i="6"/>
  <c r="U866" i="6"/>
  <c r="U866" i="5"/>
  <c r="S866" i="5"/>
  <c r="T867" i="5"/>
  <c r="W865" i="5"/>
  <c r="V865" i="5"/>
  <c r="U866" i="4"/>
  <c r="S866" i="4"/>
  <c r="T867" i="4"/>
  <c r="W865" i="4"/>
  <c r="V865" i="4"/>
  <c r="S866" i="3"/>
  <c r="T867" i="3"/>
  <c r="U866" i="3"/>
  <c r="W865" i="3"/>
  <c r="V865" i="3"/>
  <c r="S867" i="6"/>
  <c r="U867" i="6"/>
  <c r="T868" i="6"/>
  <c r="W866" i="6"/>
  <c r="V866" i="6"/>
  <c r="W866" i="5"/>
  <c r="V866" i="5"/>
  <c r="U867" i="5"/>
  <c r="S867" i="5"/>
  <c r="T868" i="5"/>
  <c r="W866" i="4"/>
  <c r="V866" i="4"/>
  <c r="U867" i="4"/>
  <c r="T868" i="4"/>
  <c r="S867" i="4"/>
  <c r="W866" i="3"/>
  <c r="V866" i="3"/>
  <c r="T868" i="3"/>
  <c r="S867" i="3"/>
  <c r="U867" i="3"/>
  <c r="W867" i="6"/>
  <c r="V867" i="6"/>
  <c r="U868" i="6"/>
  <c r="S868" i="6"/>
  <c r="T869" i="6"/>
  <c r="W867" i="5"/>
  <c r="V867" i="5"/>
  <c r="S868" i="5"/>
  <c r="T869" i="5"/>
  <c r="U868" i="5"/>
  <c r="T869" i="4"/>
  <c r="U868" i="4"/>
  <c r="S868" i="4"/>
  <c r="W867" i="4"/>
  <c r="V867" i="4"/>
  <c r="U868" i="3"/>
  <c r="S868" i="3"/>
  <c r="T869" i="3"/>
  <c r="W867" i="3"/>
  <c r="V867" i="3"/>
  <c r="W868" i="6"/>
  <c r="V868" i="6"/>
  <c r="T870" i="6"/>
  <c r="S869" i="6"/>
  <c r="U869" i="6"/>
  <c r="W868" i="5"/>
  <c r="V868" i="5"/>
  <c r="S869" i="5"/>
  <c r="T870" i="5"/>
  <c r="U869" i="5"/>
  <c r="U869" i="4"/>
  <c r="T870" i="4"/>
  <c r="S869" i="4"/>
  <c r="W868" i="4"/>
  <c r="V868" i="4"/>
  <c r="W868" i="3"/>
  <c r="V868" i="3"/>
  <c r="T870" i="3"/>
  <c r="U869" i="3"/>
  <c r="S869" i="3"/>
  <c r="S870" i="6"/>
  <c r="T871" i="6"/>
  <c r="U870" i="6"/>
  <c r="V869" i="6"/>
  <c r="W869" i="6"/>
  <c r="W869" i="5"/>
  <c r="V869" i="5"/>
  <c r="T871" i="5"/>
  <c r="U870" i="5"/>
  <c r="S870" i="5"/>
  <c r="S870" i="4"/>
  <c r="U870" i="4"/>
  <c r="T871" i="4"/>
  <c r="W869" i="4"/>
  <c r="V869" i="4"/>
  <c r="T871" i="3"/>
  <c r="S870" i="3"/>
  <c r="U870" i="3"/>
  <c r="W869" i="3"/>
  <c r="V869" i="3"/>
  <c r="V870" i="6"/>
  <c r="W870" i="6"/>
  <c r="U871" i="6"/>
  <c r="S871" i="6"/>
  <c r="T872" i="6"/>
  <c r="U871" i="5"/>
  <c r="T872" i="5"/>
  <c r="S871" i="5"/>
  <c r="W870" i="5"/>
  <c r="V870" i="5"/>
  <c r="W870" i="4"/>
  <c r="V870" i="4"/>
  <c r="S871" i="4"/>
  <c r="U871" i="4"/>
  <c r="T872" i="4"/>
  <c r="T872" i="3"/>
  <c r="U871" i="3"/>
  <c r="S871" i="3"/>
  <c r="W870" i="3"/>
  <c r="V870" i="3"/>
  <c r="W871" i="6"/>
  <c r="V871" i="6"/>
  <c r="T873" i="6"/>
  <c r="U872" i="6"/>
  <c r="S872" i="6"/>
  <c r="U872" i="5"/>
  <c r="T873" i="5"/>
  <c r="S872" i="5"/>
  <c r="W871" i="5"/>
  <c r="V871" i="5"/>
  <c r="W871" i="4"/>
  <c r="V871" i="4"/>
  <c r="T873" i="4"/>
  <c r="S872" i="4"/>
  <c r="U872" i="4"/>
  <c r="S872" i="3"/>
  <c r="U872" i="3"/>
  <c r="T873" i="3"/>
  <c r="W871" i="3"/>
  <c r="V871" i="3"/>
  <c r="S873" i="6"/>
  <c r="T874" i="6"/>
  <c r="U873" i="6"/>
  <c r="W872" i="6"/>
  <c r="V872" i="6"/>
  <c r="T874" i="5"/>
  <c r="U873" i="5"/>
  <c r="S873" i="5"/>
  <c r="W872" i="5"/>
  <c r="V872" i="5"/>
  <c r="T874" i="4"/>
  <c r="S873" i="4"/>
  <c r="U873" i="4"/>
  <c r="W872" i="4"/>
  <c r="V872" i="4"/>
  <c r="W872" i="3"/>
  <c r="V872" i="3"/>
  <c r="T874" i="3"/>
  <c r="S873" i="3"/>
  <c r="U873" i="3"/>
  <c r="W873" i="6"/>
  <c r="V873" i="6"/>
  <c r="S874" i="6"/>
  <c r="U874" i="6"/>
  <c r="T875" i="6"/>
  <c r="T875" i="5"/>
  <c r="U874" i="5"/>
  <c r="S874" i="5"/>
  <c r="W873" i="5"/>
  <c r="V873" i="5"/>
  <c r="S874" i="4"/>
  <c r="U874" i="4"/>
  <c r="T875" i="4"/>
  <c r="W873" i="4"/>
  <c r="V873" i="4"/>
  <c r="U874" i="3"/>
  <c r="S874" i="3"/>
  <c r="T875" i="3"/>
  <c r="W873" i="3"/>
  <c r="V873" i="3"/>
  <c r="W874" i="6"/>
  <c r="V874" i="6"/>
  <c r="U875" i="6"/>
  <c r="S875" i="6"/>
  <c r="T876" i="6"/>
  <c r="U875" i="5"/>
  <c r="S875" i="5"/>
  <c r="T876" i="5"/>
  <c r="W874" i="5"/>
  <c r="V874" i="5"/>
  <c r="W874" i="4"/>
  <c r="V874" i="4"/>
  <c r="S875" i="4"/>
  <c r="U875" i="4"/>
  <c r="T876" i="4"/>
  <c r="W874" i="3"/>
  <c r="V874" i="3"/>
  <c r="U875" i="3"/>
  <c r="T876" i="3"/>
  <c r="S875" i="3"/>
  <c r="V875" i="6"/>
  <c r="W875" i="6"/>
  <c r="U876" i="6"/>
  <c r="S876" i="6"/>
  <c r="T877" i="6"/>
  <c r="W875" i="5"/>
  <c r="V875" i="5"/>
  <c r="S876" i="5"/>
  <c r="U876" i="5"/>
  <c r="T877" i="5"/>
  <c r="W875" i="4"/>
  <c r="V875" i="4"/>
  <c r="S876" i="4"/>
  <c r="T877" i="4"/>
  <c r="U876" i="4"/>
  <c r="U876" i="3"/>
  <c r="S876" i="3"/>
  <c r="T877" i="3"/>
  <c r="W875" i="3"/>
  <c r="V875" i="3"/>
  <c r="W876" i="6"/>
  <c r="V876" i="6"/>
  <c r="S877" i="6"/>
  <c r="T878" i="6"/>
  <c r="U877" i="6"/>
  <c r="W876" i="5"/>
  <c r="V876" i="5"/>
  <c r="T878" i="5"/>
  <c r="U877" i="5"/>
  <c r="S877" i="5"/>
  <c r="W876" i="4"/>
  <c r="V876" i="4"/>
  <c r="S877" i="4"/>
  <c r="U877" i="4"/>
  <c r="T878" i="4"/>
  <c r="W876" i="3"/>
  <c r="V876" i="3"/>
  <c r="U877" i="3"/>
  <c r="T878" i="3"/>
  <c r="S877" i="3"/>
  <c r="V877" i="6"/>
  <c r="W877" i="6"/>
  <c r="T879" i="6"/>
  <c r="S878" i="6"/>
  <c r="U878" i="6"/>
  <c r="U878" i="5"/>
  <c r="T879" i="5"/>
  <c r="S878" i="5"/>
  <c r="W877" i="5"/>
  <c r="V877" i="5"/>
  <c r="W877" i="4"/>
  <c r="V877" i="4"/>
  <c r="S878" i="4"/>
  <c r="U878" i="4"/>
  <c r="T879" i="4"/>
  <c r="U878" i="3"/>
  <c r="T879" i="3"/>
  <c r="S878" i="3"/>
  <c r="W877" i="3"/>
  <c r="V877" i="3"/>
  <c r="S879" i="6"/>
  <c r="U879" i="6"/>
  <c r="T880" i="6"/>
  <c r="V878" i="6"/>
  <c r="W878" i="6"/>
  <c r="U879" i="5"/>
  <c r="S879" i="5"/>
  <c r="T880" i="5"/>
  <c r="W878" i="5"/>
  <c r="V878" i="5"/>
  <c r="W878" i="4"/>
  <c r="V878" i="4"/>
  <c r="T880" i="4"/>
  <c r="S879" i="4"/>
  <c r="U879" i="4"/>
  <c r="U879" i="3"/>
  <c r="S879" i="3"/>
  <c r="T880" i="3"/>
  <c r="W878" i="3"/>
  <c r="V878" i="3"/>
  <c r="W879" i="6"/>
  <c r="V879" i="6"/>
  <c r="U880" i="6"/>
  <c r="T881" i="6"/>
  <c r="S880" i="6"/>
  <c r="W879" i="5"/>
  <c r="V879" i="5"/>
  <c r="S880" i="5"/>
  <c r="U880" i="5"/>
  <c r="T881" i="5"/>
  <c r="T881" i="4"/>
  <c r="S880" i="4"/>
  <c r="U880" i="4"/>
  <c r="W879" i="4"/>
  <c r="V879" i="4"/>
  <c r="W879" i="3"/>
  <c r="V879" i="3"/>
  <c r="T881" i="3"/>
  <c r="S880" i="3"/>
  <c r="U880" i="3"/>
  <c r="T882" i="6"/>
  <c r="U881" i="6"/>
  <c r="S881" i="6"/>
  <c r="W880" i="6"/>
  <c r="V880" i="6"/>
  <c r="W880" i="5"/>
  <c r="V880" i="5"/>
  <c r="S881" i="5"/>
  <c r="T882" i="5"/>
  <c r="U881" i="5"/>
  <c r="U881" i="4"/>
  <c r="S881" i="4"/>
  <c r="T882" i="4"/>
  <c r="W880" i="4"/>
  <c r="V880" i="4"/>
  <c r="U881" i="3"/>
  <c r="T882" i="3"/>
  <c r="S881" i="3"/>
  <c r="W880" i="3"/>
  <c r="V880" i="3"/>
  <c r="U882" i="6"/>
  <c r="T883" i="6"/>
  <c r="S882" i="6"/>
  <c r="V881" i="6"/>
  <c r="W881" i="6"/>
  <c r="W881" i="5"/>
  <c r="V881" i="5"/>
  <c r="S882" i="5"/>
  <c r="U882" i="5"/>
  <c r="T883" i="5"/>
  <c r="W881" i="4"/>
  <c r="V881" i="4"/>
  <c r="S882" i="4"/>
  <c r="T883" i="4"/>
  <c r="U882" i="4"/>
  <c r="S882" i="3"/>
  <c r="U882" i="3"/>
  <c r="T883" i="3"/>
  <c r="W881" i="3"/>
  <c r="V881" i="3"/>
  <c r="U883" i="6"/>
  <c r="T884" i="6"/>
  <c r="S883" i="6"/>
  <c r="V882" i="6"/>
  <c r="W882" i="6"/>
  <c r="W882" i="5"/>
  <c r="V882" i="5"/>
  <c r="T884" i="5"/>
  <c r="S883" i="5"/>
  <c r="U883" i="5"/>
  <c r="W882" i="4"/>
  <c r="V882" i="4"/>
  <c r="T884" i="4"/>
  <c r="U883" i="4"/>
  <c r="S883" i="4"/>
  <c r="W882" i="3"/>
  <c r="V882" i="3"/>
  <c r="S883" i="3"/>
  <c r="T884" i="3"/>
  <c r="U883" i="3"/>
  <c r="T885" i="6"/>
  <c r="S884" i="6"/>
  <c r="U884" i="6"/>
  <c r="W883" i="6"/>
  <c r="V883" i="6"/>
  <c r="T885" i="5"/>
  <c r="S884" i="5"/>
  <c r="U884" i="5"/>
  <c r="W883" i="5"/>
  <c r="V883" i="5"/>
  <c r="S884" i="4"/>
  <c r="T885" i="4"/>
  <c r="U884" i="4"/>
  <c r="W883" i="4"/>
  <c r="V883" i="4"/>
  <c r="W883" i="3"/>
  <c r="V883" i="3"/>
  <c r="U884" i="3"/>
  <c r="S884" i="3"/>
  <c r="T885" i="3"/>
  <c r="U885" i="6"/>
  <c r="T886" i="6"/>
  <c r="S885" i="6"/>
  <c r="W884" i="6"/>
  <c r="V884" i="6"/>
  <c r="U885" i="5"/>
  <c r="T886" i="5"/>
  <c r="S885" i="5"/>
  <c r="W884" i="5"/>
  <c r="V884" i="5"/>
  <c r="W884" i="4"/>
  <c r="V884" i="4"/>
  <c r="T886" i="4"/>
  <c r="U885" i="4"/>
  <c r="S885" i="4"/>
  <c r="W884" i="3"/>
  <c r="V884" i="3"/>
  <c r="U885" i="3"/>
  <c r="T886" i="3"/>
  <c r="S885" i="3"/>
  <c r="S886" i="6"/>
  <c r="T887" i="6"/>
  <c r="U886" i="6"/>
  <c r="V885" i="6"/>
  <c r="W885" i="6"/>
  <c r="U886" i="5"/>
  <c r="S886" i="5"/>
  <c r="T887" i="5"/>
  <c r="W885" i="5"/>
  <c r="V885" i="5"/>
  <c r="U886" i="4"/>
  <c r="S886" i="4"/>
  <c r="T887" i="4"/>
  <c r="W885" i="4"/>
  <c r="V885" i="4"/>
  <c r="U886" i="3"/>
  <c r="T887" i="3"/>
  <c r="S886" i="3"/>
  <c r="W885" i="3"/>
  <c r="V885" i="3"/>
  <c r="W886" i="6"/>
  <c r="V886" i="6"/>
  <c r="S887" i="6"/>
  <c r="U887" i="6"/>
  <c r="T888" i="6"/>
  <c r="W886" i="5"/>
  <c r="V886" i="5"/>
  <c r="T888" i="5"/>
  <c r="S887" i="5"/>
  <c r="U887" i="5"/>
  <c r="W886" i="4"/>
  <c r="V886" i="4"/>
  <c r="T888" i="4"/>
  <c r="U887" i="4"/>
  <c r="S887" i="4"/>
  <c r="S887" i="3"/>
  <c r="U887" i="3"/>
  <c r="T888" i="3"/>
  <c r="W886" i="3"/>
  <c r="V886" i="3"/>
  <c r="V887" i="6"/>
  <c r="W887" i="6"/>
  <c r="T889" i="6"/>
  <c r="U888" i="6"/>
  <c r="S888" i="6"/>
  <c r="U888" i="5"/>
  <c r="S888" i="5"/>
  <c r="T889" i="5"/>
  <c r="W887" i="5"/>
  <c r="V887" i="5"/>
  <c r="T889" i="4"/>
  <c r="U888" i="4"/>
  <c r="S888" i="4"/>
  <c r="W887" i="4"/>
  <c r="V887" i="4"/>
  <c r="W887" i="3"/>
  <c r="V887" i="3"/>
  <c r="U888" i="3"/>
  <c r="S888" i="3"/>
  <c r="T889" i="3"/>
  <c r="U889" i="6"/>
  <c r="T890" i="6"/>
  <c r="S889" i="6"/>
  <c r="W888" i="6"/>
  <c r="V888" i="6"/>
  <c r="W888" i="5"/>
  <c r="V888" i="5"/>
  <c r="S889" i="5"/>
  <c r="U889" i="5"/>
  <c r="T890" i="5"/>
  <c r="T890" i="4"/>
  <c r="S889" i="4"/>
  <c r="U889" i="4"/>
  <c r="W888" i="4"/>
  <c r="V888" i="4"/>
  <c r="W888" i="3"/>
  <c r="V888" i="3"/>
  <c r="S889" i="3"/>
  <c r="T890" i="3"/>
  <c r="U889" i="3"/>
  <c r="S890" i="6"/>
  <c r="U890" i="6"/>
  <c r="T891" i="6"/>
  <c r="V889" i="6"/>
  <c r="W889" i="6"/>
  <c r="W889" i="5"/>
  <c r="V889" i="5"/>
  <c r="S890" i="5"/>
  <c r="T891" i="5"/>
  <c r="U890" i="5"/>
  <c r="S890" i="4"/>
  <c r="T891" i="4"/>
  <c r="U890" i="4"/>
  <c r="W889" i="4"/>
  <c r="V889" i="4"/>
  <c r="W889" i="3"/>
  <c r="V889" i="3"/>
  <c r="S890" i="3"/>
  <c r="U890" i="3"/>
  <c r="T891" i="3"/>
  <c r="V890" i="6"/>
  <c r="W890" i="6"/>
  <c r="S891" i="6"/>
  <c r="T892" i="6"/>
  <c r="U891" i="6"/>
  <c r="W890" i="5"/>
  <c r="V890" i="5"/>
  <c r="U891" i="5"/>
  <c r="T892" i="5"/>
  <c r="S891" i="5"/>
  <c r="W890" i="4"/>
  <c r="V890" i="4"/>
  <c r="T892" i="4"/>
  <c r="U891" i="4"/>
  <c r="S891" i="4"/>
  <c r="W890" i="3"/>
  <c r="V890" i="3"/>
  <c r="T892" i="3"/>
  <c r="S891" i="3"/>
  <c r="U891" i="3"/>
  <c r="V891" i="6"/>
  <c r="W891" i="6"/>
  <c r="T893" i="6"/>
  <c r="U892" i="6"/>
  <c r="S892" i="6"/>
  <c r="S892" i="5"/>
  <c r="U892" i="5"/>
  <c r="T893" i="5"/>
  <c r="W891" i="5"/>
  <c r="V891" i="5"/>
  <c r="S892" i="4"/>
  <c r="T893" i="4"/>
  <c r="U892" i="4"/>
  <c r="W891" i="4"/>
  <c r="V891" i="4"/>
  <c r="T893" i="3"/>
  <c r="U892" i="3"/>
  <c r="S892" i="3"/>
  <c r="W891" i="3"/>
  <c r="V891" i="3"/>
  <c r="U893" i="6"/>
  <c r="S893" i="6"/>
  <c r="T894" i="6"/>
  <c r="W892" i="6"/>
  <c r="V892" i="6"/>
  <c r="W892" i="5"/>
  <c r="V892" i="5"/>
  <c r="T894" i="5"/>
  <c r="U893" i="5"/>
  <c r="S893" i="5"/>
  <c r="W892" i="4"/>
  <c r="V892" i="4"/>
  <c r="U893" i="4"/>
  <c r="T894" i="4"/>
  <c r="S893" i="4"/>
  <c r="S893" i="3"/>
  <c r="U893" i="3"/>
  <c r="T894" i="3"/>
  <c r="W892" i="3"/>
  <c r="V892" i="3"/>
  <c r="V893" i="6"/>
  <c r="W893" i="6"/>
  <c r="S894" i="6"/>
  <c r="U894" i="6"/>
  <c r="T895" i="6"/>
  <c r="U894" i="5"/>
  <c r="T895" i="5"/>
  <c r="S894" i="5"/>
  <c r="W893" i="5"/>
  <c r="V893" i="5"/>
  <c r="S894" i="4"/>
  <c r="T895" i="4"/>
  <c r="U894" i="4"/>
  <c r="W893" i="4"/>
  <c r="V893" i="4"/>
  <c r="W893" i="3"/>
  <c r="V893" i="3"/>
  <c r="U894" i="3"/>
  <c r="S894" i="3"/>
  <c r="T895" i="3"/>
  <c r="V894" i="6"/>
  <c r="W894" i="6"/>
  <c r="T896" i="6"/>
  <c r="S895" i="6"/>
  <c r="U895" i="6"/>
  <c r="S895" i="5"/>
  <c r="T896" i="5"/>
  <c r="U895" i="5"/>
  <c r="W894" i="5"/>
  <c r="V894" i="5"/>
  <c r="W894" i="4"/>
  <c r="V894" i="4"/>
  <c r="T896" i="4"/>
  <c r="U895" i="4"/>
  <c r="S895" i="4"/>
  <c r="W894" i="3"/>
  <c r="V894" i="3"/>
  <c r="S895" i="3"/>
  <c r="U895" i="3"/>
  <c r="T896" i="3"/>
  <c r="U896" i="6"/>
  <c r="S896" i="6"/>
  <c r="T897" i="6"/>
  <c r="V895" i="6"/>
  <c r="W895" i="6"/>
  <c r="W895" i="5"/>
  <c r="V895" i="5"/>
  <c r="S896" i="5"/>
  <c r="U896" i="5"/>
  <c r="T897" i="5"/>
  <c r="U896" i="4"/>
  <c r="S896" i="4"/>
  <c r="T897" i="4"/>
  <c r="W895" i="4"/>
  <c r="V895" i="4"/>
  <c r="W895" i="3"/>
  <c r="V895" i="3"/>
  <c r="S896" i="3"/>
  <c r="T897" i="3"/>
  <c r="U896" i="3"/>
  <c r="W896" i="6"/>
  <c r="V896" i="6"/>
  <c r="T898" i="6"/>
  <c r="U897" i="6"/>
  <c r="S897" i="6"/>
  <c r="W896" i="5"/>
  <c r="V896" i="5"/>
  <c r="T898" i="5"/>
  <c r="S897" i="5"/>
  <c r="U897" i="5"/>
  <c r="W896" i="4"/>
  <c r="V896" i="4"/>
  <c r="S897" i="4"/>
  <c r="T898" i="4"/>
  <c r="U897" i="4"/>
  <c r="W896" i="3"/>
  <c r="V896" i="3"/>
  <c r="T898" i="3"/>
  <c r="U897" i="3"/>
  <c r="S897" i="3"/>
  <c r="T899" i="6"/>
  <c r="U898" i="6"/>
  <c r="S898" i="6"/>
  <c r="W897" i="6"/>
  <c r="V897" i="6"/>
  <c r="S898" i="5"/>
  <c r="T899" i="5"/>
  <c r="U898" i="5"/>
  <c r="W897" i="5"/>
  <c r="V897" i="5"/>
  <c r="W897" i="4"/>
  <c r="V897" i="4"/>
  <c r="U898" i="4"/>
  <c r="S898" i="4"/>
  <c r="T899" i="4"/>
  <c r="U898" i="3"/>
  <c r="T899" i="3"/>
  <c r="S898" i="3"/>
  <c r="W897" i="3"/>
  <c r="V897" i="3"/>
  <c r="U899" i="6"/>
  <c r="T900" i="6"/>
  <c r="S899" i="6"/>
  <c r="V898" i="6"/>
  <c r="W898" i="6"/>
  <c r="W898" i="5"/>
  <c r="V898" i="5"/>
  <c r="S899" i="5"/>
  <c r="U899" i="5"/>
  <c r="T900" i="5"/>
  <c r="W898" i="4"/>
  <c r="V898" i="4"/>
  <c r="U899" i="4"/>
  <c r="S899" i="4"/>
  <c r="T900" i="4"/>
  <c r="T900" i="3"/>
  <c r="S899" i="3"/>
  <c r="U899" i="3"/>
  <c r="W898" i="3"/>
  <c r="V898" i="3"/>
  <c r="U900" i="6"/>
  <c r="T901" i="6"/>
  <c r="S900" i="6"/>
  <c r="V899" i="6"/>
  <c r="W899" i="6"/>
  <c r="W899" i="5"/>
  <c r="V899" i="5"/>
  <c r="U900" i="5"/>
  <c r="T901" i="5"/>
  <c r="S900" i="5"/>
  <c r="W899" i="4"/>
  <c r="V899" i="4"/>
  <c r="U900" i="4"/>
  <c r="S900" i="4"/>
  <c r="T901" i="4"/>
  <c r="U900" i="3"/>
  <c r="S900" i="3"/>
  <c r="T901" i="3"/>
  <c r="W899" i="3"/>
  <c r="V899" i="3"/>
  <c r="U901" i="6"/>
  <c r="T902" i="6"/>
  <c r="S901" i="6"/>
  <c r="V900" i="6"/>
  <c r="W900" i="6"/>
  <c r="U901" i="5"/>
  <c r="T902" i="5"/>
  <c r="S901" i="5"/>
  <c r="W900" i="5"/>
  <c r="V900" i="5"/>
  <c r="W900" i="4"/>
  <c r="V900" i="4"/>
  <c r="T902" i="4"/>
  <c r="S901" i="4"/>
  <c r="U901" i="4"/>
  <c r="W900" i="3"/>
  <c r="V900" i="3"/>
  <c r="T902" i="3"/>
  <c r="S901" i="3"/>
  <c r="U901" i="3"/>
  <c r="U902" i="6"/>
  <c r="T903" i="6"/>
  <c r="S902" i="6"/>
  <c r="W901" i="6"/>
  <c r="V901" i="6"/>
  <c r="U902" i="5"/>
  <c r="T903" i="5"/>
  <c r="S902" i="5"/>
  <c r="W901" i="5"/>
  <c r="V901" i="5"/>
  <c r="U902" i="4"/>
  <c r="S902" i="4"/>
  <c r="T903" i="4"/>
  <c r="W901" i="4"/>
  <c r="V901" i="4"/>
  <c r="S902" i="3"/>
  <c r="T903" i="3"/>
  <c r="U902" i="3"/>
  <c r="W901" i="3"/>
  <c r="V901" i="3"/>
  <c r="S903" i="6"/>
  <c r="U903" i="6"/>
  <c r="T904" i="6"/>
  <c r="V902" i="6"/>
  <c r="W902" i="6"/>
  <c r="T904" i="5"/>
  <c r="S903" i="5"/>
  <c r="U903" i="5"/>
  <c r="W902" i="5"/>
  <c r="V902" i="5"/>
  <c r="W902" i="4"/>
  <c r="V902" i="4"/>
  <c r="T904" i="4"/>
  <c r="U903" i="4"/>
  <c r="S903" i="4"/>
  <c r="W902" i="3"/>
  <c r="V902" i="3"/>
  <c r="U903" i="3"/>
  <c r="T904" i="3"/>
  <c r="S903" i="3"/>
  <c r="W903" i="6"/>
  <c r="V903" i="6"/>
  <c r="T905" i="6"/>
  <c r="S904" i="6"/>
  <c r="U904" i="6"/>
  <c r="T905" i="5"/>
  <c r="U904" i="5"/>
  <c r="S904" i="5"/>
  <c r="W903" i="5"/>
  <c r="V903" i="5"/>
  <c r="T905" i="4"/>
  <c r="U904" i="4"/>
  <c r="S904" i="4"/>
  <c r="W903" i="4"/>
  <c r="V903" i="4"/>
  <c r="T905" i="3"/>
  <c r="U904" i="3"/>
  <c r="S904" i="3"/>
  <c r="W903" i="3"/>
  <c r="V903" i="3"/>
  <c r="T906" i="6"/>
  <c r="S905" i="6"/>
  <c r="U905" i="6"/>
  <c r="W904" i="6"/>
  <c r="V904" i="6"/>
  <c r="T906" i="5"/>
  <c r="S905" i="5"/>
  <c r="U905" i="5"/>
  <c r="W904" i="5"/>
  <c r="V904" i="5"/>
  <c r="S905" i="4"/>
  <c r="U905" i="4"/>
  <c r="T906" i="4"/>
  <c r="W904" i="4"/>
  <c r="V904" i="4"/>
  <c r="T906" i="3"/>
  <c r="U905" i="3"/>
  <c r="S905" i="3"/>
  <c r="W904" i="3"/>
  <c r="V904" i="3"/>
  <c r="S906" i="6"/>
  <c r="U906" i="6"/>
  <c r="T907" i="6"/>
  <c r="V905" i="6"/>
  <c r="W905" i="6"/>
  <c r="T907" i="5"/>
  <c r="U906" i="5"/>
  <c r="S906" i="5"/>
  <c r="W905" i="5"/>
  <c r="V905" i="5"/>
  <c r="W905" i="4"/>
  <c r="V905" i="4"/>
  <c r="T907" i="4"/>
  <c r="U906" i="4"/>
  <c r="S906" i="4"/>
  <c r="S906" i="3"/>
  <c r="T907" i="3"/>
  <c r="U906" i="3"/>
  <c r="W905" i="3"/>
  <c r="V905" i="3"/>
  <c r="W906" i="6"/>
  <c r="V906" i="6"/>
  <c r="U907" i="6"/>
  <c r="T908" i="6"/>
  <c r="S907" i="6"/>
  <c r="T908" i="5"/>
  <c r="S907" i="5"/>
  <c r="U907" i="5"/>
  <c r="W906" i="5"/>
  <c r="V906" i="5"/>
  <c r="T908" i="4"/>
  <c r="S907" i="4"/>
  <c r="U907" i="4"/>
  <c r="W906" i="4"/>
  <c r="V906" i="4"/>
  <c r="W906" i="3"/>
  <c r="V906" i="3"/>
  <c r="U907" i="3"/>
  <c r="T908" i="3"/>
  <c r="S907" i="3"/>
  <c r="T909" i="6"/>
  <c r="S908" i="6"/>
  <c r="U908" i="6"/>
  <c r="V907" i="6"/>
  <c r="W907" i="6"/>
  <c r="T909" i="5"/>
  <c r="S908" i="5"/>
  <c r="U908" i="5"/>
  <c r="W907" i="5"/>
  <c r="V907" i="5"/>
  <c r="S908" i="4"/>
  <c r="T909" i="4"/>
  <c r="U908" i="4"/>
  <c r="W907" i="4"/>
  <c r="V907" i="4"/>
  <c r="T909" i="3"/>
  <c r="U908" i="3"/>
  <c r="S908" i="3"/>
  <c r="W907" i="3"/>
  <c r="V907" i="3"/>
  <c r="U909" i="6"/>
  <c r="S909" i="6"/>
  <c r="T910" i="6"/>
  <c r="W908" i="6"/>
  <c r="V908" i="6"/>
  <c r="S909" i="5"/>
  <c r="T910" i="5"/>
  <c r="U909" i="5"/>
  <c r="W908" i="5"/>
  <c r="V908" i="5"/>
  <c r="W908" i="4"/>
  <c r="V908" i="4"/>
  <c r="T910" i="4"/>
  <c r="S909" i="4"/>
  <c r="U909" i="4"/>
  <c r="T910" i="3"/>
  <c r="U909" i="3"/>
  <c r="S909" i="3"/>
  <c r="W908" i="3"/>
  <c r="V908" i="3"/>
  <c r="V909" i="6"/>
  <c r="W909" i="6"/>
  <c r="U910" i="6"/>
  <c r="T911" i="6"/>
  <c r="S910" i="6"/>
  <c r="W909" i="5"/>
  <c r="V909" i="5"/>
  <c r="U910" i="5"/>
  <c r="T911" i="5"/>
  <c r="S910" i="5"/>
  <c r="U910" i="4"/>
  <c r="T911" i="4"/>
  <c r="S910" i="4"/>
  <c r="W909" i="4"/>
  <c r="V909" i="4"/>
  <c r="T911" i="3"/>
  <c r="U910" i="3"/>
  <c r="S910" i="3"/>
  <c r="W909" i="3"/>
  <c r="V909" i="3"/>
  <c r="S911" i="6"/>
  <c r="U911" i="6"/>
  <c r="T912" i="6"/>
  <c r="V910" i="6"/>
  <c r="W910" i="6"/>
  <c r="T912" i="5"/>
  <c r="S911" i="5"/>
  <c r="U911" i="5"/>
  <c r="W910" i="5"/>
  <c r="V910" i="5"/>
  <c r="T912" i="4"/>
  <c r="U911" i="4"/>
  <c r="S911" i="4"/>
  <c r="W910" i="4"/>
  <c r="V910" i="4"/>
  <c r="U911" i="3"/>
  <c r="S911" i="3"/>
  <c r="T912" i="3"/>
  <c r="W910" i="3"/>
  <c r="V910" i="3"/>
  <c r="W911" i="6"/>
  <c r="V911" i="6"/>
  <c r="U912" i="6"/>
  <c r="T913" i="6"/>
  <c r="S912" i="6"/>
  <c r="U912" i="5"/>
  <c r="S912" i="5"/>
  <c r="T913" i="5"/>
  <c r="W911" i="5"/>
  <c r="V911" i="5"/>
  <c r="U912" i="4"/>
  <c r="T913" i="4"/>
  <c r="S912" i="4"/>
  <c r="W911" i="4"/>
  <c r="V911" i="4"/>
  <c r="W911" i="3"/>
  <c r="V911" i="3"/>
  <c r="T913" i="3"/>
  <c r="U912" i="3"/>
  <c r="S912" i="3"/>
  <c r="S913" i="6"/>
  <c r="T914" i="6"/>
  <c r="U913" i="6"/>
  <c r="W912" i="6"/>
  <c r="V912" i="6"/>
  <c r="W912" i="5"/>
  <c r="V912" i="5"/>
  <c r="S913" i="5"/>
  <c r="U913" i="5"/>
  <c r="T914" i="5"/>
  <c r="T914" i="4"/>
  <c r="S913" i="4"/>
  <c r="U913" i="4"/>
  <c r="W912" i="4"/>
  <c r="V912" i="4"/>
  <c r="T914" i="3"/>
  <c r="U913" i="3"/>
  <c r="S913" i="3"/>
  <c r="W912" i="3"/>
  <c r="V912" i="3"/>
  <c r="V913" i="6"/>
  <c r="W913" i="6"/>
  <c r="U914" i="6"/>
  <c r="S914" i="6"/>
  <c r="T915" i="6"/>
  <c r="W913" i="5"/>
  <c r="V913" i="5"/>
  <c r="T915" i="5"/>
  <c r="S914" i="5"/>
  <c r="U914" i="5"/>
  <c r="U914" i="4"/>
  <c r="T915" i="4"/>
  <c r="S914" i="4"/>
  <c r="W913" i="4"/>
  <c r="V913" i="4"/>
  <c r="U914" i="3"/>
  <c r="S914" i="3"/>
  <c r="T915" i="3"/>
  <c r="W913" i="3"/>
  <c r="V913" i="3"/>
  <c r="W914" i="6"/>
  <c r="V914" i="6"/>
  <c r="T916" i="6"/>
  <c r="U915" i="6"/>
  <c r="S915" i="6"/>
  <c r="S915" i="5"/>
  <c r="U915" i="5"/>
  <c r="T916" i="5"/>
  <c r="W914" i="5"/>
  <c r="V914" i="5"/>
  <c r="U915" i="4"/>
  <c r="T916" i="4"/>
  <c r="S915" i="4"/>
  <c r="W914" i="4"/>
  <c r="V914" i="4"/>
  <c r="W914" i="3"/>
  <c r="V914" i="3"/>
  <c r="U915" i="3"/>
  <c r="S915" i="3"/>
  <c r="T916" i="3"/>
  <c r="T917" i="6"/>
  <c r="U916" i="6"/>
  <c r="S916" i="6"/>
  <c r="W915" i="6"/>
  <c r="V915" i="6"/>
  <c r="W915" i="5"/>
  <c r="V915" i="5"/>
  <c r="U916" i="5"/>
  <c r="T917" i="5"/>
  <c r="S916" i="5"/>
  <c r="T917" i="4"/>
  <c r="S916" i="4"/>
  <c r="U916" i="4"/>
  <c r="W915" i="4"/>
  <c r="V915" i="4"/>
  <c r="W915" i="3"/>
  <c r="V915" i="3"/>
  <c r="U916" i="3"/>
  <c r="S916" i="3"/>
  <c r="T917" i="3"/>
  <c r="U917" i="6"/>
  <c r="T918" i="6"/>
  <c r="S917" i="6"/>
  <c r="W916" i="6"/>
  <c r="V916" i="6"/>
  <c r="U917" i="5"/>
  <c r="S917" i="5"/>
  <c r="T918" i="5"/>
  <c r="W916" i="5"/>
  <c r="V916" i="5"/>
  <c r="T918" i="4"/>
  <c r="U917" i="4"/>
  <c r="S917" i="4"/>
  <c r="W916" i="4"/>
  <c r="V916" i="4"/>
  <c r="W916" i="3"/>
  <c r="V916" i="3"/>
  <c r="S917" i="3"/>
  <c r="U917" i="3"/>
  <c r="T918" i="3"/>
  <c r="S918" i="6"/>
  <c r="T919" i="6"/>
  <c r="U918" i="6"/>
  <c r="V917" i="6"/>
  <c r="W917" i="6"/>
  <c r="W917" i="5"/>
  <c r="V917" i="5"/>
  <c r="U918" i="5"/>
  <c r="S918" i="5"/>
  <c r="T919" i="5"/>
  <c r="U918" i="4"/>
  <c r="T919" i="4"/>
  <c r="S918" i="4"/>
  <c r="W917" i="4"/>
  <c r="V917" i="4"/>
  <c r="W917" i="3"/>
  <c r="V917" i="3"/>
  <c r="S918" i="3"/>
  <c r="U918" i="3"/>
  <c r="T919" i="3"/>
  <c r="W918" i="6"/>
  <c r="V918" i="6"/>
  <c r="U919" i="6"/>
  <c r="T920" i="6"/>
  <c r="S919" i="6"/>
  <c r="W918" i="5"/>
  <c r="V918" i="5"/>
  <c r="T920" i="5"/>
  <c r="U919" i="5"/>
  <c r="S919" i="5"/>
  <c r="U919" i="4"/>
  <c r="S919" i="4"/>
  <c r="T920" i="4"/>
  <c r="W918" i="4"/>
  <c r="V918" i="4"/>
  <c r="W918" i="3"/>
  <c r="V918" i="3"/>
  <c r="U919" i="3"/>
  <c r="S919" i="3"/>
  <c r="T920" i="3"/>
  <c r="U920" i="6"/>
  <c r="S920" i="6"/>
  <c r="T921" i="6"/>
  <c r="V919" i="6"/>
  <c r="W919" i="6"/>
  <c r="S920" i="5"/>
  <c r="U920" i="5"/>
  <c r="T921" i="5"/>
  <c r="W919" i="5"/>
  <c r="V919" i="5"/>
  <c r="W919" i="4"/>
  <c r="V919" i="4"/>
  <c r="U920" i="4"/>
  <c r="T921" i="4"/>
  <c r="S920" i="4"/>
  <c r="W919" i="3"/>
  <c r="V919" i="3"/>
  <c r="U920" i="3"/>
  <c r="S920" i="3"/>
  <c r="T921" i="3"/>
  <c r="W920" i="6"/>
  <c r="V920" i="6"/>
  <c r="S921" i="6"/>
  <c r="U921" i="6"/>
  <c r="T922" i="6"/>
  <c r="W920" i="5"/>
  <c r="V920" i="5"/>
  <c r="U921" i="5"/>
  <c r="S921" i="5"/>
  <c r="T922" i="5"/>
  <c r="T922" i="4"/>
  <c r="S921" i="4"/>
  <c r="U921" i="4"/>
  <c r="W920" i="4"/>
  <c r="V920" i="4"/>
  <c r="W920" i="3"/>
  <c r="V920" i="3"/>
  <c r="U921" i="3"/>
  <c r="T922" i="3"/>
  <c r="S921" i="3"/>
  <c r="V921" i="6"/>
  <c r="W921" i="6"/>
  <c r="S922" i="6"/>
  <c r="T923" i="6"/>
  <c r="U922" i="6"/>
  <c r="W921" i="5"/>
  <c r="V921" i="5"/>
  <c r="T923" i="5"/>
  <c r="S922" i="5"/>
  <c r="U922" i="5"/>
  <c r="U922" i="4"/>
  <c r="T923" i="4"/>
  <c r="S922" i="4"/>
  <c r="W921" i="4"/>
  <c r="V921" i="4"/>
  <c r="U922" i="3"/>
  <c r="S922" i="3"/>
  <c r="T923" i="3"/>
  <c r="W921" i="3"/>
  <c r="V921" i="3"/>
  <c r="V922" i="6"/>
  <c r="W922" i="6"/>
  <c r="U923" i="6"/>
  <c r="T924" i="6"/>
  <c r="S923" i="6"/>
  <c r="U923" i="5"/>
  <c r="T924" i="5"/>
  <c r="S923" i="5"/>
  <c r="W922" i="5"/>
  <c r="V922" i="5"/>
  <c r="U923" i="4"/>
  <c r="T924" i="4"/>
  <c r="S923" i="4"/>
  <c r="W922" i="4"/>
  <c r="V922" i="4"/>
  <c r="W922" i="3"/>
  <c r="V922" i="3"/>
  <c r="S923" i="3"/>
  <c r="T924" i="3"/>
  <c r="U923" i="3"/>
  <c r="U924" i="6"/>
  <c r="S924" i="6"/>
  <c r="T925" i="6"/>
  <c r="V923" i="6"/>
  <c r="W923" i="6"/>
  <c r="U924" i="5"/>
  <c r="T925" i="5"/>
  <c r="S924" i="5"/>
  <c r="W923" i="5"/>
  <c r="V923" i="5"/>
  <c r="S924" i="4"/>
  <c r="T925" i="4"/>
  <c r="U924" i="4"/>
  <c r="W923" i="4"/>
  <c r="V923" i="4"/>
  <c r="W923" i="3"/>
  <c r="V923" i="3"/>
  <c r="T925" i="3"/>
  <c r="S924" i="3"/>
  <c r="U924" i="3"/>
  <c r="V924" i="6"/>
  <c r="W924" i="6"/>
  <c r="U925" i="6"/>
  <c r="S925" i="6"/>
  <c r="T926" i="6"/>
  <c r="S925" i="5"/>
  <c r="U925" i="5"/>
  <c r="T926" i="5"/>
  <c r="W924" i="5"/>
  <c r="V924" i="5"/>
  <c r="W924" i="4"/>
  <c r="V924" i="4"/>
  <c r="S925" i="4"/>
  <c r="U925" i="4"/>
  <c r="T926" i="4"/>
  <c r="U925" i="3"/>
  <c r="S925" i="3"/>
  <c r="T926" i="3"/>
  <c r="W924" i="3"/>
  <c r="V924" i="3"/>
  <c r="V925" i="6"/>
  <c r="W925" i="6"/>
  <c r="U926" i="6"/>
  <c r="T927" i="6"/>
  <c r="S926" i="6"/>
  <c r="W925" i="5"/>
  <c r="V925" i="5"/>
  <c r="U926" i="5"/>
  <c r="S926" i="5"/>
  <c r="T927" i="5"/>
  <c r="W925" i="4"/>
  <c r="V925" i="4"/>
  <c r="U926" i="4"/>
  <c r="S926" i="4"/>
  <c r="T927" i="4"/>
  <c r="W925" i="3"/>
  <c r="V925" i="3"/>
  <c r="U926" i="3"/>
  <c r="T927" i="3"/>
  <c r="S926" i="3"/>
  <c r="U927" i="6"/>
  <c r="T928" i="6"/>
  <c r="S927" i="6"/>
  <c r="W926" i="6"/>
  <c r="V926" i="6"/>
  <c r="W926" i="5"/>
  <c r="V926" i="5"/>
  <c r="U927" i="5"/>
  <c r="T928" i="5"/>
  <c r="S927" i="5"/>
  <c r="W926" i="4"/>
  <c r="V926" i="4"/>
  <c r="T928" i="4"/>
  <c r="S927" i="4"/>
  <c r="U927" i="4"/>
  <c r="S927" i="3"/>
  <c r="U927" i="3"/>
  <c r="T928" i="3"/>
  <c r="W926" i="3"/>
  <c r="V926" i="3"/>
  <c r="T929" i="6"/>
  <c r="U928" i="6"/>
  <c r="S928" i="6"/>
  <c r="V927" i="6"/>
  <c r="W927" i="6"/>
  <c r="S928" i="5"/>
  <c r="T929" i="5"/>
  <c r="U928" i="5"/>
  <c r="W927" i="5"/>
  <c r="V927" i="5"/>
  <c r="S928" i="4"/>
  <c r="T929" i="4"/>
  <c r="U928" i="4"/>
  <c r="W927" i="4"/>
  <c r="V927" i="4"/>
  <c r="W927" i="3"/>
  <c r="V927" i="3"/>
  <c r="T929" i="3"/>
  <c r="U928" i="3"/>
  <c r="S928" i="3"/>
  <c r="S929" i="6"/>
  <c r="U929" i="6"/>
  <c r="T930" i="6"/>
  <c r="W928" i="6"/>
  <c r="V928" i="6"/>
  <c r="W928" i="5"/>
  <c r="V928" i="5"/>
  <c r="U929" i="5"/>
  <c r="T930" i="5"/>
  <c r="S929" i="5"/>
  <c r="W928" i="4"/>
  <c r="V928" i="4"/>
  <c r="S929" i="4"/>
  <c r="U929" i="4"/>
  <c r="T930" i="4"/>
  <c r="U929" i="3"/>
  <c r="T930" i="3"/>
  <c r="S929" i="3"/>
  <c r="W928" i="3"/>
  <c r="V928" i="3"/>
  <c r="W929" i="6"/>
  <c r="V929" i="6"/>
  <c r="T931" i="6"/>
  <c r="S930" i="6"/>
  <c r="U930" i="6"/>
  <c r="S930" i="5"/>
  <c r="U930" i="5"/>
  <c r="T931" i="5"/>
  <c r="W929" i="5"/>
  <c r="V929" i="5"/>
  <c r="W929" i="4"/>
  <c r="V929" i="4"/>
  <c r="T931" i="4"/>
  <c r="U930" i="4"/>
  <c r="S930" i="4"/>
  <c r="S930" i="3"/>
  <c r="T931" i="3"/>
  <c r="U930" i="3"/>
  <c r="W929" i="3"/>
  <c r="V929" i="3"/>
  <c r="T932" i="6"/>
  <c r="U931" i="6"/>
  <c r="S931" i="6"/>
  <c r="W930" i="6"/>
  <c r="V930" i="6"/>
  <c r="W930" i="5"/>
  <c r="V930" i="5"/>
  <c r="T932" i="5"/>
  <c r="S931" i="5"/>
  <c r="U931" i="5"/>
  <c r="S931" i="4"/>
  <c r="U931" i="4"/>
  <c r="T932" i="4"/>
  <c r="W930" i="4"/>
  <c r="V930" i="4"/>
  <c r="W930" i="3"/>
  <c r="V930" i="3"/>
  <c r="U931" i="3"/>
  <c r="T932" i="3"/>
  <c r="S931" i="3"/>
  <c r="T933" i="6"/>
  <c r="S932" i="6"/>
  <c r="U932" i="6"/>
  <c r="W931" i="6"/>
  <c r="V931" i="6"/>
  <c r="U932" i="5"/>
  <c r="S932" i="5"/>
  <c r="T933" i="5"/>
  <c r="W931" i="5"/>
  <c r="V931" i="5"/>
  <c r="W931" i="4"/>
  <c r="V931" i="4"/>
  <c r="S932" i="4"/>
  <c r="T933" i="4"/>
  <c r="U932" i="4"/>
  <c r="U932" i="3"/>
  <c r="S932" i="3"/>
  <c r="T933" i="3"/>
  <c r="W931" i="3"/>
  <c r="V931" i="3"/>
  <c r="T934" i="6"/>
  <c r="U933" i="6"/>
  <c r="S933" i="6"/>
  <c r="W932" i="6"/>
  <c r="V932" i="6"/>
  <c r="W932" i="5"/>
  <c r="V932" i="5"/>
  <c r="U933" i="5"/>
  <c r="S933" i="5"/>
  <c r="T934" i="5"/>
  <c r="W932" i="4"/>
  <c r="V932" i="4"/>
  <c r="S933" i="4"/>
  <c r="T934" i="4"/>
  <c r="U933" i="4"/>
  <c r="W932" i="3"/>
  <c r="V932" i="3"/>
  <c r="T934" i="3"/>
  <c r="S933" i="3"/>
  <c r="U933" i="3"/>
  <c r="S934" i="6"/>
  <c r="T935" i="6"/>
  <c r="U934" i="6"/>
  <c r="W933" i="6"/>
  <c r="V933" i="6"/>
  <c r="W933" i="5"/>
  <c r="V933" i="5"/>
  <c r="T935" i="5"/>
  <c r="U934" i="5"/>
  <c r="S934" i="5"/>
  <c r="W933" i="4"/>
  <c r="V933" i="4"/>
  <c r="U934" i="4"/>
  <c r="S934" i="4"/>
  <c r="T935" i="4"/>
  <c r="S934" i="3"/>
  <c r="T935" i="3"/>
  <c r="U934" i="3"/>
  <c r="W933" i="3"/>
  <c r="V933" i="3"/>
  <c r="V934" i="6"/>
  <c r="W934" i="6"/>
  <c r="T936" i="6"/>
  <c r="S935" i="6"/>
  <c r="U935" i="6"/>
  <c r="U935" i="5"/>
  <c r="S935" i="5"/>
  <c r="T936" i="5"/>
  <c r="W934" i="5"/>
  <c r="V934" i="5"/>
  <c r="W934" i="4"/>
  <c r="V934" i="4"/>
  <c r="S935" i="4"/>
  <c r="T936" i="4"/>
  <c r="U935" i="4"/>
  <c r="W934" i="3"/>
  <c r="V934" i="3"/>
  <c r="T936" i="3"/>
  <c r="S935" i="3"/>
  <c r="U935" i="3"/>
  <c r="T937" i="6"/>
  <c r="S936" i="6"/>
  <c r="U936" i="6"/>
  <c r="V935" i="6"/>
  <c r="W935" i="6"/>
  <c r="W935" i="5"/>
  <c r="V935" i="5"/>
  <c r="U936" i="5"/>
  <c r="T937" i="5"/>
  <c r="S936" i="5"/>
  <c r="W935" i="4"/>
  <c r="V935" i="4"/>
  <c r="T937" i="4"/>
  <c r="U936" i="4"/>
  <c r="S936" i="4"/>
  <c r="U936" i="3"/>
  <c r="T937" i="3"/>
  <c r="S936" i="3"/>
  <c r="W935" i="3"/>
  <c r="V935" i="3"/>
  <c r="T938" i="6"/>
  <c r="U937" i="6"/>
  <c r="S937" i="6"/>
  <c r="W936" i="6"/>
  <c r="V936" i="6"/>
  <c r="S937" i="5"/>
  <c r="T938" i="5"/>
  <c r="U937" i="5"/>
  <c r="W936" i="5"/>
  <c r="V936" i="5"/>
  <c r="T938" i="4"/>
  <c r="S937" i="4"/>
  <c r="U937" i="4"/>
  <c r="W936" i="4"/>
  <c r="V936" i="4"/>
  <c r="S937" i="3"/>
  <c r="U937" i="3"/>
  <c r="T938" i="3"/>
  <c r="W936" i="3"/>
  <c r="V936" i="3"/>
  <c r="T939" i="6"/>
  <c r="U938" i="6"/>
  <c r="S938" i="6"/>
  <c r="V937" i="6"/>
  <c r="W937" i="6"/>
  <c r="W937" i="5"/>
  <c r="V937" i="5"/>
  <c r="U938" i="5"/>
  <c r="T939" i="5"/>
  <c r="S938" i="5"/>
  <c r="T939" i="4"/>
  <c r="S938" i="4"/>
  <c r="U938" i="4"/>
  <c r="W937" i="4"/>
  <c r="V937" i="4"/>
  <c r="W937" i="3"/>
  <c r="V937" i="3"/>
  <c r="S938" i="3"/>
  <c r="U938" i="3"/>
  <c r="T939" i="3"/>
  <c r="S939" i="6"/>
  <c r="U939" i="6"/>
  <c r="T940" i="6"/>
  <c r="W938" i="6"/>
  <c r="V938" i="6"/>
  <c r="U939" i="5"/>
  <c r="T940" i="5"/>
  <c r="S939" i="5"/>
  <c r="W938" i="5"/>
  <c r="V938" i="5"/>
  <c r="U939" i="4"/>
  <c r="S939" i="4"/>
  <c r="T940" i="4"/>
  <c r="W938" i="4"/>
  <c r="V938" i="4"/>
  <c r="W938" i="3"/>
  <c r="V938" i="3"/>
  <c r="U939" i="3"/>
  <c r="T940" i="3"/>
  <c r="S939" i="3"/>
  <c r="W939" i="6"/>
  <c r="V939" i="6"/>
  <c r="U940" i="6"/>
  <c r="S940" i="6"/>
  <c r="T941" i="6"/>
  <c r="U940" i="5"/>
  <c r="S940" i="5"/>
  <c r="T941" i="5"/>
  <c r="W939" i="5"/>
  <c r="V939" i="5"/>
  <c r="W939" i="4"/>
  <c r="V939" i="4"/>
  <c r="U940" i="4"/>
  <c r="T941" i="4"/>
  <c r="S940" i="4"/>
  <c r="S940" i="3"/>
  <c r="T941" i="3"/>
  <c r="U940" i="3"/>
  <c r="W939" i="3"/>
  <c r="V939" i="3"/>
  <c r="W940" i="6"/>
  <c r="V940" i="6"/>
  <c r="T942" i="6"/>
  <c r="S941" i="6"/>
  <c r="U941" i="6"/>
  <c r="W940" i="5"/>
  <c r="V940" i="5"/>
  <c r="T942" i="5"/>
  <c r="S941" i="5"/>
  <c r="U941" i="5"/>
  <c r="S941" i="4"/>
  <c r="T942" i="4"/>
  <c r="U941" i="4"/>
  <c r="W940" i="4"/>
  <c r="V940" i="4"/>
  <c r="W940" i="3"/>
  <c r="V940" i="3"/>
  <c r="T942" i="3"/>
  <c r="S941" i="3"/>
  <c r="U941" i="3"/>
  <c r="U942" i="6"/>
  <c r="S942" i="6"/>
  <c r="T943" i="6"/>
  <c r="V941" i="6"/>
  <c r="W941" i="6"/>
  <c r="S942" i="5"/>
  <c r="U942" i="5"/>
  <c r="T943" i="5"/>
  <c r="W941" i="5"/>
  <c r="V941" i="5"/>
  <c r="W941" i="4"/>
  <c r="V941" i="4"/>
  <c r="T943" i="4"/>
  <c r="U942" i="4"/>
  <c r="S942" i="4"/>
  <c r="S942" i="3"/>
  <c r="U942" i="3"/>
  <c r="T943" i="3"/>
  <c r="W941" i="3"/>
  <c r="V941" i="3"/>
  <c r="V942" i="6"/>
  <c r="W942" i="6"/>
  <c r="T944" i="6"/>
  <c r="U943" i="6"/>
  <c r="S943" i="6"/>
  <c r="W942" i="5"/>
  <c r="V942" i="5"/>
  <c r="T944" i="5"/>
  <c r="U943" i="5"/>
  <c r="S943" i="5"/>
  <c r="T944" i="4"/>
  <c r="S943" i="4"/>
  <c r="U943" i="4"/>
  <c r="W942" i="4"/>
  <c r="V942" i="4"/>
  <c r="W942" i="3"/>
  <c r="V942" i="3"/>
  <c r="T944" i="3"/>
  <c r="U943" i="3"/>
  <c r="S943" i="3"/>
  <c r="T945" i="6"/>
  <c r="U944" i="6"/>
  <c r="S944" i="6"/>
  <c r="V943" i="6"/>
  <c r="W943" i="6"/>
  <c r="U944" i="5"/>
  <c r="T945" i="5"/>
  <c r="S944" i="5"/>
  <c r="W943" i="5"/>
  <c r="V943" i="5"/>
  <c r="T945" i="4"/>
  <c r="U944" i="4"/>
  <c r="S944" i="4"/>
  <c r="W943" i="4"/>
  <c r="V943" i="4"/>
  <c r="S944" i="3"/>
  <c r="U944" i="3"/>
  <c r="T945" i="3"/>
  <c r="W943" i="3"/>
  <c r="V943" i="3"/>
  <c r="T946" i="6"/>
  <c r="S945" i="6"/>
  <c r="U945" i="6"/>
  <c r="W944" i="6"/>
  <c r="V944" i="6"/>
  <c r="T946" i="5"/>
  <c r="U945" i="5"/>
  <c r="S945" i="5"/>
  <c r="W944" i="5"/>
  <c r="V944" i="5"/>
  <c r="U945" i="4"/>
  <c r="S945" i="4"/>
  <c r="T946" i="4"/>
  <c r="W944" i="4"/>
  <c r="V944" i="4"/>
  <c r="W944" i="3"/>
  <c r="V944" i="3"/>
  <c r="S945" i="3"/>
  <c r="U945" i="3"/>
  <c r="T946" i="3"/>
  <c r="T947" i="6"/>
  <c r="S946" i="6"/>
  <c r="U946" i="6"/>
  <c r="W945" i="6"/>
  <c r="V945" i="6"/>
  <c r="T947" i="5"/>
  <c r="S946" i="5"/>
  <c r="U946" i="5"/>
  <c r="W945" i="5"/>
  <c r="V945" i="5"/>
  <c r="W945" i="4"/>
  <c r="V945" i="4"/>
  <c r="T947" i="4"/>
  <c r="U946" i="4"/>
  <c r="S946" i="4"/>
  <c r="W945" i="3"/>
  <c r="V945" i="3"/>
  <c r="S946" i="3"/>
  <c r="T947" i="3"/>
  <c r="U946" i="3"/>
  <c r="T948" i="6"/>
  <c r="U947" i="6"/>
  <c r="S947" i="6"/>
  <c r="W946" i="6"/>
  <c r="V946" i="6"/>
  <c r="U947" i="5"/>
  <c r="S947" i="5"/>
  <c r="T948" i="5"/>
  <c r="W946" i="5"/>
  <c r="V946" i="5"/>
  <c r="U947" i="4"/>
  <c r="S947" i="4"/>
  <c r="T948" i="4"/>
  <c r="W946" i="4"/>
  <c r="V946" i="4"/>
  <c r="W946" i="3"/>
  <c r="V946" i="3"/>
  <c r="T948" i="3"/>
  <c r="U947" i="3"/>
  <c r="S947" i="3"/>
  <c r="S948" i="6"/>
  <c r="U948" i="6"/>
  <c r="T949" i="6"/>
  <c r="W947" i="6"/>
  <c r="V947" i="6"/>
  <c r="W947" i="5"/>
  <c r="V947" i="5"/>
  <c r="S948" i="5"/>
  <c r="U948" i="5"/>
  <c r="T949" i="5"/>
  <c r="W947" i="4"/>
  <c r="V947" i="4"/>
  <c r="U948" i="4"/>
  <c r="T949" i="4"/>
  <c r="S948" i="4"/>
  <c r="T949" i="3"/>
  <c r="U948" i="3"/>
  <c r="S948" i="3"/>
  <c r="W947" i="3"/>
  <c r="V947" i="3"/>
  <c r="W948" i="6"/>
  <c r="V948" i="6"/>
  <c r="S949" i="6"/>
  <c r="T950" i="6"/>
  <c r="U949" i="6"/>
  <c r="W948" i="5"/>
  <c r="V948" i="5"/>
  <c r="T950" i="5"/>
  <c r="S949" i="5"/>
  <c r="U949" i="5"/>
  <c r="U949" i="4"/>
  <c r="S949" i="4"/>
  <c r="T950" i="4"/>
  <c r="W948" i="4"/>
  <c r="V948" i="4"/>
  <c r="S949" i="3"/>
  <c r="T950" i="3"/>
  <c r="U949" i="3"/>
  <c r="W948" i="3"/>
  <c r="V948" i="3"/>
  <c r="V949" i="6"/>
  <c r="W949" i="6"/>
  <c r="S950" i="6"/>
  <c r="U950" i="6"/>
  <c r="T951" i="6"/>
  <c r="S950" i="5"/>
  <c r="U950" i="5"/>
  <c r="T951" i="5"/>
  <c r="W949" i="5"/>
  <c r="V949" i="5"/>
  <c r="W949" i="4"/>
  <c r="V949" i="4"/>
  <c r="T951" i="4"/>
  <c r="U950" i="4"/>
  <c r="S950" i="4"/>
  <c r="W949" i="3"/>
  <c r="V949" i="3"/>
  <c r="S950" i="3"/>
  <c r="U950" i="3"/>
  <c r="T951" i="3"/>
  <c r="V950" i="6"/>
  <c r="W950" i="6"/>
  <c r="S951" i="6"/>
  <c r="T952" i="6"/>
  <c r="U951" i="6"/>
  <c r="W950" i="5"/>
  <c r="V950" i="5"/>
  <c r="T952" i="5"/>
  <c r="S951" i="5"/>
  <c r="U951" i="5"/>
  <c r="U951" i="4"/>
  <c r="S951" i="4"/>
  <c r="T952" i="4"/>
  <c r="W950" i="4"/>
  <c r="V950" i="4"/>
  <c r="W950" i="3"/>
  <c r="V950" i="3"/>
  <c r="U951" i="3"/>
  <c r="T952" i="3"/>
  <c r="S951" i="3"/>
  <c r="W951" i="6"/>
  <c r="V951" i="6"/>
  <c r="S952" i="6"/>
  <c r="U952" i="6"/>
  <c r="T953" i="6"/>
  <c r="U952" i="5"/>
  <c r="S952" i="5"/>
  <c r="T953" i="5"/>
  <c r="W951" i="5"/>
  <c r="V951" i="5"/>
  <c r="W951" i="4"/>
  <c r="V951" i="4"/>
  <c r="S952" i="4"/>
  <c r="T953" i="4"/>
  <c r="U952" i="4"/>
  <c r="S952" i="3"/>
  <c r="U952" i="3"/>
  <c r="T953" i="3"/>
  <c r="W951" i="3"/>
  <c r="V951" i="3"/>
  <c r="W952" i="6"/>
  <c r="V952" i="6"/>
  <c r="T954" i="6"/>
  <c r="S953" i="6"/>
  <c r="U953" i="6"/>
  <c r="W952" i="5"/>
  <c r="V952" i="5"/>
  <c r="U953" i="5"/>
  <c r="T954" i="5"/>
  <c r="S953" i="5"/>
  <c r="W952" i="4"/>
  <c r="V952" i="4"/>
  <c r="S953" i="4"/>
  <c r="U953" i="4"/>
  <c r="T954" i="4"/>
  <c r="W952" i="3"/>
  <c r="V952" i="3"/>
  <c r="U953" i="3"/>
  <c r="T954" i="3"/>
  <c r="S953" i="3"/>
  <c r="T955" i="6"/>
  <c r="U954" i="6"/>
  <c r="S954" i="6"/>
  <c r="V953" i="6"/>
  <c r="W953" i="6"/>
  <c r="U954" i="5"/>
  <c r="T955" i="5"/>
  <c r="S954" i="5"/>
  <c r="W953" i="5"/>
  <c r="V953" i="5"/>
  <c r="W953" i="4"/>
  <c r="V953" i="4"/>
  <c r="T955" i="4"/>
  <c r="U954" i="4"/>
  <c r="S954" i="4"/>
  <c r="T955" i="3"/>
  <c r="S954" i="3"/>
  <c r="U954" i="3"/>
  <c r="W953" i="3"/>
  <c r="V953" i="3"/>
  <c r="S955" i="6"/>
  <c r="U955" i="6"/>
  <c r="T956" i="6"/>
  <c r="V954" i="6"/>
  <c r="W954" i="6"/>
  <c r="S955" i="5"/>
  <c r="T956" i="5"/>
  <c r="U955" i="5"/>
  <c r="W954" i="5"/>
  <c r="V954" i="5"/>
  <c r="T956" i="4"/>
  <c r="U955" i="4"/>
  <c r="S955" i="4"/>
  <c r="W954" i="4"/>
  <c r="V954" i="4"/>
  <c r="U955" i="3"/>
  <c r="S955" i="3"/>
  <c r="T956" i="3"/>
  <c r="W954" i="3"/>
  <c r="V954" i="3"/>
  <c r="W955" i="6"/>
  <c r="V955" i="6"/>
  <c r="S956" i="6"/>
  <c r="T957" i="6"/>
  <c r="U956" i="6"/>
  <c r="W955" i="5"/>
  <c r="V955" i="5"/>
  <c r="S956" i="5"/>
  <c r="U956" i="5"/>
  <c r="T957" i="5"/>
  <c r="T957" i="4"/>
  <c r="U956" i="4"/>
  <c r="S956" i="4"/>
  <c r="W955" i="4"/>
  <c r="V955" i="4"/>
  <c r="W955" i="3"/>
  <c r="V955" i="3"/>
  <c r="S956" i="3"/>
  <c r="T957" i="3"/>
  <c r="U956" i="3"/>
  <c r="W956" i="6"/>
  <c r="V956" i="6"/>
  <c r="U957" i="6"/>
  <c r="T958" i="6"/>
  <c r="S957" i="6"/>
  <c r="W956" i="5"/>
  <c r="V956" i="5"/>
  <c r="T958" i="5"/>
  <c r="U957" i="5"/>
  <c r="S957" i="5"/>
  <c r="S957" i="4"/>
  <c r="U957" i="4"/>
  <c r="T958" i="4"/>
  <c r="W956" i="4"/>
  <c r="V956" i="4"/>
  <c r="W956" i="3"/>
  <c r="V956" i="3"/>
  <c r="U957" i="3"/>
  <c r="T958" i="3"/>
  <c r="S957" i="3"/>
  <c r="S958" i="6"/>
  <c r="U958" i="6"/>
  <c r="T959" i="6"/>
  <c r="V957" i="6"/>
  <c r="W957" i="6"/>
  <c r="S958" i="5"/>
  <c r="T959" i="5"/>
  <c r="U958" i="5"/>
  <c r="W957" i="5"/>
  <c r="V957" i="5"/>
  <c r="W957" i="4"/>
  <c r="V957" i="4"/>
  <c r="T959" i="4"/>
  <c r="U958" i="4"/>
  <c r="S958" i="4"/>
  <c r="T959" i="3"/>
  <c r="U958" i="3"/>
  <c r="S958" i="3"/>
  <c r="W957" i="3"/>
  <c r="V957" i="3"/>
  <c r="V958" i="6"/>
  <c r="W958" i="6"/>
  <c r="S959" i="6"/>
  <c r="T960" i="6"/>
  <c r="U959" i="6"/>
  <c r="W958" i="5"/>
  <c r="V958" i="5"/>
  <c r="S959" i="5"/>
  <c r="T960" i="5"/>
  <c r="U959" i="5"/>
  <c r="S959" i="4"/>
  <c r="T960" i="4"/>
  <c r="U959" i="4"/>
  <c r="W958" i="4"/>
  <c r="V958" i="4"/>
  <c r="T960" i="3"/>
  <c r="S959" i="3"/>
  <c r="U959" i="3"/>
  <c r="W958" i="3"/>
  <c r="V958" i="3"/>
  <c r="V959" i="6"/>
  <c r="W959" i="6"/>
  <c r="S960" i="6"/>
  <c r="T961" i="6"/>
  <c r="U960" i="6"/>
  <c r="W959" i="5"/>
  <c r="V959" i="5"/>
  <c r="T961" i="5"/>
  <c r="S960" i="5"/>
  <c r="U960" i="5"/>
  <c r="W959" i="4"/>
  <c r="V959" i="4"/>
  <c r="T961" i="4"/>
  <c r="S960" i="4"/>
  <c r="U960" i="4"/>
  <c r="U960" i="3"/>
  <c r="T961" i="3"/>
  <c r="S960" i="3"/>
  <c r="W959" i="3"/>
  <c r="V959" i="3"/>
  <c r="W960" i="6"/>
  <c r="V960" i="6"/>
  <c r="T962" i="6"/>
  <c r="U961" i="6"/>
  <c r="S961" i="6"/>
  <c r="T962" i="5"/>
  <c r="U961" i="5"/>
  <c r="S961" i="5"/>
  <c r="W960" i="5"/>
  <c r="V960" i="5"/>
  <c r="S961" i="4"/>
  <c r="U961" i="4"/>
  <c r="T962" i="4"/>
  <c r="W960" i="4"/>
  <c r="V960" i="4"/>
  <c r="T962" i="3"/>
  <c r="U961" i="3"/>
  <c r="S961" i="3"/>
  <c r="W960" i="3"/>
  <c r="V960" i="3"/>
  <c r="T963" i="6"/>
  <c r="S962" i="6"/>
  <c r="U962" i="6"/>
  <c r="W961" i="6"/>
  <c r="V961" i="6"/>
  <c r="T963" i="5"/>
  <c r="U962" i="5"/>
  <c r="S962" i="5"/>
  <c r="W961" i="5"/>
  <c r="V961" i="5"/>
  <c r="W961" i="4"/>
  <c r="V961" i="4"/>
  <c r="U962" i="4"/>
  <c r="T963" i="4"/>
  <c r="S962" i="4"/>
  <c r="T963" i="3"/>
  <c r="S962" i="3"/>
  <c r="U962" i="3"/>
  <c r="W961" i="3"/>
  <c r="V961" i="3"/>
  <c r="U963" i="6"/>
  <c r="S963" i="6"/>
  <c r="T964" i="6"/>
  <c r="W962" i="6"/>
  <c r="V962" i="6"/>
  <c r="T964" i="5"/>
  <c r="U963" i="5"/>
  <c r="S963" i="5"/>
  <c r="W962" i="5"/>
  <c r="V962" i="5"/>
  <c r="S963" i="4"/>
  <c r="U963" i="4"/>
  <c r="T964" i="4"/>
  <c r="W962" i="4"/>
  <c r="V962" i="4"/>
  <c r="U963" i="3"/>
  <c r="T964" i="3"/>
  <c r="S963" i="3"/>
  <c r="W962" i="3"/>
  <c r="V962" i="3"/>
  <c r="W963" i="6"/>
  <c r="V963" i="6"/>
  <c r="T965" i="6"/>
  <c r="U964" i="6"/>
  <c r="S964" i="6"/>
  <c r="S964" i="5"/>
  <c r="U964" i="5"/>
  <c r="T965" i="5"/>
  <c r="W963" i="5"/>
  <c r="V963" i="5"/>
  <c r="W963" i="4"/>
  <c r="V963" i="4"/>
  <c r="T965" i="4"/>
  <c r="S964" i="4"/>
  <c r="U964" i="4"/>
  <c r="U964" i="3"/>
  <c r="S964" i="3"/>
  <c r="T965" i="3"/>
  <c r="W963" i="3"/>
  <c r="V963" i="3"/>
  <c r="U965" i="6"/>
  <c r="T966" i="6"/>
  <c r="S965" i="6"/>
  <c r="W964" i="6"/>
  <c r="V964" i="6"/>
  <c r="W964" i="5"/>
  <c r="V964" i="5"/>
  <c r="T966" i="5"/>
  <c r="S965" i="5"/>
  <c r="U965" i="5"/>
  <c r="U965" i="4"/>
  <c r="T966" i="4"/>
  <c r="S965" i="4"/>
  <c r="W964" i="4"/>
  <c r="V964" i="4"/>
  <c r="W964" i="3"/>
  <c r="V964" i="3"/>
  <c r="S965" i="3"/>
  <c r="T966" i="3"/>
  <c r="U965" i="3"/>
  <c r="U966" i="6"/>
  <c r="S966" i="6"/>
  <c r="T967" i="6"/>
  <c r="V965" i="6"/>
  <c r="W965" i="6"/>
  <c r="U966" i="5"/>
  <c r="T967" i="5"/>
  <c r="S966" i="5"/>
  <c r="W965" i="5"/>
  <c r="V965" i="5"/>
  <c r="T967" i="4"/>
  <c r="S966" i="4"/>
  <c r="U966" i="4"/>
  <c r="W965" i="4"/>
  <c r="V965" i="4"/>
  <c r="W965" i="3"/>
  <c r="V965" i="3"/>
  <c r="S966" i="3"/>
  <c r="U966" i="3"/>
  <c r="T967" i="3"/>
  <c r="V966" i="6"/>
  <c r="W966" i="6"/>
  <c r="S967" i="6"/>
  <c r="T968" i="6"/>
  <c r="U967" i="6"/>
  <c r="S967" i="5"/>
  <c r="T968" i="5"/>
  <c r="U967" i="5"/>
  <c r="W966" i="5"/>
  <c r="V966" i="5"/>
  <c r="U967" i="4"/>
  <c r="S967" i="4"/>
  <c r="T968" i="4"/>
  <c r="W966" i="4"/>
  <c r="V966" i="4"/>
  <c r="W966" i="3"/>
  <c r="V966" i="3"/>
  <c r="U967" i="3"/>
  <c r="T968" i="3"/>
  <c r="S967" i="3"/>
  <c r="V967" i="6"/>
  <c r="W967" i="6"/>
  <c r="U968" i="6"/>
  <c r="S968" i="6"/>
  <c r="T969" i="6"/>
  <c r="W967" i="5"/>
  <c r="V967" i="5"/>
  <c r="S968" i="5"/>
  <c r="U968" i="5"/>
  <c r="T969" i="5"/>
  <c r="W967" i="4"/>
  <c r="V967" i="4"/>
  <c r="U968" i="4"/>
  <c r="T969" i="4"/>
  <c r="S968" i="4"/>
  <c r="U968" i="3"/>
  <c r="T969" i="3"/>
  <c r="S968" i="3"/>
  <c r="W967" i="3"/>
  <c r="V967" i="3"/>
  <c r="W968" i="6"/>
  <c r="V968" i="6"/>
  <c r="T970" i="6"/>
  <c r="U969" i="6"/>
  <c r="S969" i="6"/>
  <c r="W968" i="5"/>
  <c r="V968" i="5"/>
  <c r="T970" i="5"/>
  <c r="S969" i="5"/>
  <c r="U969" i="5"/>
  <c r="T970" i="4"/>
  <c r="S969" i="4"/>
  <c r="U969" i="4"/>
  <c r="W968" i="4"/>
  <c r="V968" i="4"/>
  <c r="U969" i="3"/>
  <c r="T970" i="3"/>
  <c r="S969" i="3"/>
  <c r="W968" i="3"/>
  <c r="V968" i="3"/>
  <c r="T971" i="6"/>
  <c r="U970" i="6"/>
  <c r="S970" i="6"/>
  <c r="V969" i="6"/>
  <c r="W969" i="6"/>
  <c r="U970" i="5"/>
  <c r="T971" i="5"/>
  <c r="S970" i="5"/>
  <c r="W969" i="5"/>
  <c r="V969" i="5"/>
  <c r="T971" i="4"/>
  <c r="U970" i="4"/>
  <c r="S970" i="4"/>
  <c r="W969" i="4"/>
  <c r="V969" i="4"/>
  <c r="U970" i="3"/>
  <c r="S970" i="3"/>
  <c r="T971" i="3"/>
  <c r="W969" i="3"/>
  <c r="V969" i="3"/>
  <c r="T972" i="6"/>
  <c r="U971" i="6"/>
  <c r="S971" i="6"/>
  <c r="W970" i="6"/>
  <c r="V970" i="6"/>
  <c r="T972" i="5"/>
  <c r="U971" i="5"/>
  <c r="S971" i="5"/>
  <c r="W970" i="5"/>
  <c r="V970" i="5"/>
  <c r="U971" i="4"/>
  <c r="T972" i="4"/>
  <c r="S971" i="4"/>
  <c r="W970" i="4"/>
  <c r="V970" i="4"/>
  <c r="W970" i="3"/>
  <c r="V970" i="3"/>
  <c r="U971" i="3"/>
  <c r="S971" i="3"/>
  <c r="T972" i="3"/>
  <c r="U972" i="6"/>
  <c r="T973" i="6"/>
  <c r="S972" i="6"/>
  <c r="V971" i="6"/>
  <c r="W971" i="6"/>
  <c r="U972" i="5"/>
  <c r="S972" i="5"/>
  <c r="T973" i="5"/>
  <c r="W971" i="5"/>
  <c r="V971" i="5"/>
  <c r="T973" i="4"/>
  <c r="U972" i="4"/>
  <c r="S972" i="4"/>
  <c r="W971" i="4"/>
  <c r="V971" i="4"/>
  <c r="W971" i="3"/>
  <c r="V971" i="3"/>
  <c r="S972" i="3"/>
  <c r="T973" i="3"/>
  <c r="U972" i="3"/>
  <c r="T974" i="6"/>
  <c r="U973" i="6"/>
  <c r="S973" i="6"/>
  <c r="W972" i="6"/>
  <c r="V972" i="6"/>
  <c r="W972" i="5"/>
  <c r="V972" i="5"/>
  <c r="T974" i="5"/>
  <c r="U973" i="5"/>
  <c r="S973" i="5"/>
  <c r="T974" i="4"/>
  <c r="U973" i="4"/>
  <c r="S973" i="4"/>
  <c r="W972" i="4"/>
  <c r="V972" i="4"/>
  <c r="W972" i="3"/>
  <c r="V972" i="3"/>
  <c r="U973" i="3"/>
  <c r="S973" i="3"/>
  <c r="T974" i="3"/>
  <c r="U974" i="6"/>
  <c r="S974" i="6"/>
  <c r="T975" i="6"/>
  <c r="W973" i="6"/>
  <c r="V973" i="6"/>
  <c r="S974" i="5"/>
  <c r="T975" i="5"/>
  <c r="U974" i="5"/>
  <c r="W973" i="5"/>
  <c r="V973" i="5"/>
  <c r="T975" i="4"/>
  <c r="U974" i="4"/>
  <c r="S974" i="4"/>
  <c r="W973" i="4"/>
  <c r="V973" i="4"/>
  <c r="W973" i="3"/>
  <c r="V973" i="3"/>
  <c r="T975" i="3"/>
  <c r="U974" i="3"/>
  <c r="S974" i="3"/>
  <c r="V974" i="6"/>
  <c r="W974" i="6"/>
  <c r="U975" i="6"/>
  <c r="S975" i="6"/>
  <c r="T976" i="6"/>
  <c r="W974" i="5"/>
  <c r="V974" i="5"/>
  <c r="T976" i="5"/>
  <c r="U975" i="5"/>
  <c r="S975" i="5"/>
  <c r="T976" i="4"/>
  <c r="U975" i="4"/>
  <c r="S975" i="4"/>
  <c r="W974" i="4"/>
  <c r="V974" i="4"/>
  <c r="T976" i="3"/>
  <c r="U975" i="3"/>
  <c r="S975" i="3"/>
  <c r="W974" i="3"/>
  <c r="V974" i="3"/>
  <c r="V975" i="6"/>
  <c r="W975" i="6"/>
  <c r="U976" i="6"/>
  <c r="S976" i="6"/>
  <c r="T977" i="6"/>
  <c r="T977" i="5"/>
  <c r="S976" i="5"/>
  <c r="U976" i="5"/>
  <c r="W975" i="5"/>
  <c r="V975" i="5"/>
  <c r="S976" i="4"/>
  <c r="U976" i="4"/>
  <c r="T977" i="4"/>
  <c r="W975" i="4"/>
  <c r="V975" i="4"/>
  <c r="U976" i="3"/>
  <c r="S976" i="3"/>
  <c r="T977" i="3"/>
  <c r="W975" i="3"/>
  <c r="V975" i="3"/>
  <c r="W976" i="6"/>
  <c r="V976" i="6"/>
  <c r="U977" i="6"/>
  <c r="S977" i="6"/>
  <c r="T978" i="6"/>
  <c r="S977" i="5"/>
  <c r="T978" i="5"/>
  <c r="U977" i="5"/>
  <c r="W976" i="5"/>
  <c r="V976" i="5"/>
  <c r="W976" i="4"/>
  <c r="V976" i="4"/>
  <c r="T978" i="4"/>
  <c r="U977" i="4"/>
  <c r="S977" i="4"/>
  <c r="W976" i="3"/>
  <c r="V976" i="3"/>
  <c r="U977" i="3"/>
  <c r="S977" i="3"/>
  <c r="T978" i="3"/>
  <c r="V977" i="6"/>
  <c r="W977" i="6"/>
  <c r="T979" i="6"/>
  <c r="U978" i="6"/>
  <c r="S978" i="6"/>
  <c r="W977" i="5"/>
  <c r="V977" i="5"/>
  <c r="S978" i="5"/>
  <c r="T979" i="5"/>
  <c r="U978" i="5"/>
  <c r="T979" i="4"/>
  <c r="S978" i="4"/>
  <c r="U978" i="4"/>
  <c r="W977" i="4"/>
  <c r="V977" i="4"/>
  <c r="W977" i="3"/>
  <c r="V977" i="3"/>
  <c r="T979" i="3"/>
  <c r="S978" i="3"/>
  <c r="U978" i="3"/>
  <c r="U979" i="6"/>
  <c r="T980" i="6"/>
  <c r="S979" i="6"/>
  <c r="W978" i="6"/>
  <c r="V978" i="6"/>
  <c r="W978" i="5"/>
  <c r="V978" i="5"/>
  <c r="S979" i="5"/>
  <c r="U979" i="5"/>
  <c r="T980" i="5"/>
  <c r="S979" i="4"/>
  <c r="T980" i="4"/>
  <c r="U979" i="4"/>
  <c r="W978" i="4"/>
  <c r="V978" i="4"/>
  <c r="T980" i="3"/>
  <c r="U979" i="3"/>
  <c r="S979" i="3"/>
  <c r="W978" i="3"/>
  <c r="V978" i="3"/>
  <c r="S980" i="6"/>
  <c r="U980" i="6"/>
  <c r="T981" i="6"/>
  <c r="V979" i="6"/>
  <c r="W979" i="6"/>
  <c r="W979" i="5"/>
  <c r="V979" i="5"/>
  <c r="S980" i="5"/>
  <c r="U980" i="5"/>
  <c r="T981" i="5"/>
  <c r="W979" i="4"/>
  <c r="V979" i="4"/>
  <c r="U980" i="4"/>
  <c r="T981" i="4"/>
  <c r="S980" i="4"/>
  <c r="T981" i="3"/>
  <c r="S980" i="3"/>
  <c r="U980" i="3"/>
  <c r="W979" i="3"/>
  <c r="V979" i="3"/>
  <c r="W980" i="6"/>
  <c r="V980" i="6"/>
  <c r="T982" i="6"/>
  <c r="U981" i="6"/>
  <c r="S981" i="6"/>
  <c r="W980" i="5"/>
  <c r="V980" i="5"/>
  <c r="T982" i="5"/>
  <c r="U981" i="5"/>
  <c r="S981" i="5"/>
  <c r="S981" i="4"/>
  <c r="U981" i="4"/>
  <c r="T982" i="4"/>
  <c r="W980" i="4"/>
  <c r="V980" i="4"/>
  <c r="T982" i="3"/>
  <c r="S981" i="3"/>
  <c r="U981" i="3"/>
  <c r="W980" i="3"/>
  <c r="V980" i="3"/>
  <c r="T983" i="6"/>
  <c r="S982" i="6"/>
  <c r="U982" i="6"/>
  <c r="W981" i="6"/>
  <c r="V981" i="6"/>
  <c r="T983" i="5"/>
  <c r="U982" i="5"/>
  <c r="S982" i="5"/>
  <c r="W981" i="5"/>
  <c r="V981" i="5"/>
  <c r="W981" i="4"/>
  <c r="V981" i="4"/>
  <c r="T983" i="4"/>
  <c r="S982" i="4"/>
  <c r="U982" i="4"/>
  <c r="T983" i="3"/>
  <c r="U982" i="3"/>
  <c r="S982" i="3"/>
  <c r="W981" i="3"/>
  <c r="V981" i="3"/>
  <c r="S983" i="6"/>
  <c r="T984" i="6"/>
  <c r="U983" i="6"/>
  <c r="W982" i="6"/>
  <c r="V982" i="6"/>
  <c r="U983" i="5"/>
  <c r="T984" i="5"/>
  <c r="S983" i="5"/>
  <c r="W982" i="5"/>
  <c r="V982" i="5"/>
  <c r="S983" i="4"/>
  <c r="U983" i="4"/>
  <c r="T984" i="4"/>
  <c r="W982" i="4"/>
  <c r="V982" i="4"/>
  <c r="T984" i="3"/>
  <c r="S983" i="3"/>
  <c r="U983" i="3"/>
  <c r="W982" i="3"/>
  <c r="V982" i="3"/>
  <c r="V983" i="6"/>
  <c r="W983" i="6"/>
  <c r="T985" i="6"/>
  <c r="U984" i="6"/>
  <c r="S984" i="6"/>
  <c r="S984" i="5"/>
  <c r="U984" i="5"/>
  <c r="T985" i="5"/>
  <c r="W983" i="5"/>
  <c r="V983" i="5"/>
  <c r="W983" i="4"/>
  <c r="V983" i="4"/>
  <c r="U984" i="4"/>
  <c r="T985" i="4"/>
  <c r="S984" i="4"/>
  <c r="U984" i="3"/>
  <c r="S984" i="3"/>
  <c r="T985" i="3"/>
  <c r="W983" i="3"/>
  <c r="V983" i="3"/>
  <c r="T986" i="6"/>
  <c r="S985" i="6"/>
  <c r="U985" i="6"/>
  <c r="W984" i="6"/>
  <c r="V984" i="6"/>
  <c r="W984" i="5"/>
  <c r="V984" i="5"/>
  <c r="U985" i="5"/>
  <c r="T986" i="5"/>
  <c r="S985" i="5"/>
  <c r="U985" i="4"/>
  <c r="T986" i="4"/>
  <c r="S985" i="4"/>
  <c r="W984" i="4"/>
  <c r="V984" i="4"/>
  <c r="W984" i="3"/>
  <c r="V984" i="3"/>
  <c r="S985" i="3"/>
  <c r="T986" i="3"/>
  <c r="U985" i="3"/>
  <c r="T987" i="6"/>
  <c r="S986" i="6"/>
  <c r="U986" i="6"/>
  <c r="W985" i="6"/>
  <c r="V985" i="6"/>
  <c r="U986" i="5"/>
  <c r="S986" i="5"/>
  <c r="T987" i="5"/>
  <c r="W985" i="5"/>
  <c r="V985" i="5"/>
  <c r="U986" i="4"/>
  <c r="T987" i="4"/>
  <c r="S986" i="4"/>
  <c r="W985" i="4"/>
  <c r="V985" i="4"/>
  <c r="W985" i="3"/>
  <c r="V985" i="3"/>
  <c r="T987" i="3"/>
  <c r="U986" i="3"/>
  <c r="S986" i="3"/>
  <c r="U987" i="6"/>
  <c r="S987" i="6"/>
  <c r="T988" i="6"/>
  <c r="W986" i="6"/>
  <c r="V986" i="6"/>
  <c r="W986" i="5"/>
  <c r="V986" i="5"/>
  <c r="T988" i="5"/>
  <c r="U987" i="5"/>
  <c r="S987" i="5"/>
  <c r="T988" i="4"/>
  <c r="U987" i="4"/>
  <c r="S987" i="4"/>
  <c r="W986" i="4"/>
  <c r="V986" i="4"/>
  <c r="S987" i="3"/>
  <c r="U987" i="3"/>
  <c r="T988" i="3"/>
  <c r="W986" i="3"/>
  <c r="V986" i="3"/>
  <c r="V987" i="6"/>
  <c r="W987" i="6"/>
  <c r="U988" i="6"/>
  <c r="T989" i="6"/>
  <c r="S988" i="6"/>
  <c r="S988" i="5"/>
  <c r="U988" i="5"/>
  <c r="T989" i="5"/>
  <c r="W987" i="5"/>
  <c r="V987" i="5"/>
  <c r="U988" i="4"/>
  <c r="T989" i="4"/>
  <c r="S988" i="4"/>
  <c r="W987" i="4"/>
  <c r="V987" i="4"/>
  <c r="W987" i="3"/>
  <c r="V987" i="3"/>
  <c r="U988" i="3"/>
  <c r="S988" i="3"/>
  <c r="T989" i="3"/>
  <c r="T990" i="6"/>
  <c r="S989" i="6"/>
  <c r="U989" i="6"/>
  <c r="W988" i="6"/>
  <c r="V988" i="6"/>
  <c r="W988" i="5"/>
  <c r="V988" i="5"/>
  <c r="T990" i="5"/>
  <c r="U989" i="5"/>
  <c r="S989" i="5"/>
  <c r="S989" i="4"/>
  <c r="U989" i="4"/>
  <c r="T990" i="4"/>
  <c r="W988" i="4"/>
  <c r="V988" i="4"/>
  <c r="W988" i="3"/>
  <c r="V988" i="3"/>
  <c r="S989" i="3"/>
  <c r="T990" i="3"/>
  <c r="U989" i="3"/>
  <c r="S990" i="6"/>
  <c r="T991" i="6"/>
  <c r="U990" i="6"/>
  <c r="W989" i="6"/>
  <c r="V989" i="6"/>
  <c r="S990" i="5"/>
  <c r="T991" i="5"/>
  <c r="U990" i="5"/>
  <c r="W989" i="5"/>
  <c r="V989" i="5"/>
  <c r="W989" i="4"/>
  <c r="V989" i="4"/>
  <c r="T991" i="4"/>
  <c r="S990" i="4"/>
  <c r="U990" i="4"/>
  <c r="W989" i="3"/>
  <c r="V989" i="3"/>
  <c r="T991" i="3"/>
  <c r="S990" i="3"/>
  <c r="U990" i="3"/>
  <c r="W990" i="6"/>
  <c r="V990" i="6"/>
  <c r="U991" i="6"/>
  <c r="T992" i="6"/>
  <c r="S991" i="6"/>
  <c r="W990" i="5"/>
  <c r="V990" i="5"/>
  <c r="T992" i="5"/>
  <c r="S991" i="5"/>
  <c r="U991" i="5"/>
  <c r="T992" i="4"/>
  <c r="S991" i="4"/>
  <c r="U991" i="4"/>
  <c r="W990" i="4"/>
  <c r="V990" i="4"/>
  <c r="U991" i="3"/>
  <c r="T992" i="3"/>
  <c r="S991" i="3"/>
  <c r="W990" i="3"/>
  <c r="V990" i="3"/>
  <c r="S992" i="6"/>
  <c r="T993" i="6"/>
  <c r="U992" i="6"/>
  <c r="V991" i="6"/>
  <c r="W991" i="6"/>
  <c r="U992" i="5"/>
  <c r="S992" i="5"/>
  <c r="T993" i="5"/>
  <c r="W991" i="5"/>
  <c r="V991" i="5"/>
  <c r="T993" i="4"/>
  <c r="U992" i="4"/>
  <c r="S992" i="4"/>
  <c r="W991" i="4"/>
  <c r="V991" i="4"/>
  <c r="U992" i="3"/>
  <c r="T993" i="3"/>
  <c r="S992" i="3"/>
  <c r="W991" i="3"/>
  <c r="V991" i="3"/>
  <c r="W992" i="6"/>
  <c r="V992" i="6"/>
  <c r="T994" i="6"/>
  <c r="U993" i="6"/>
  <c r="S993" i="6"/>
  <c r="W992" i="5"/>
  <c r="V992" i="5"/>
  <c r="T994" i="5"/>
  <c r="U993" i="5"/>
  <c r="S993" i="5"/>
  <c r="T994" i="4"/>
  <c r="S993" i="4"/>
  <c r="U993" i="4"/>
  <c r="W992" i="4"/>
  <c r="V992" i="4"/>
  <c r="T994" i="3"/>
  <c r="S993" i="3"/>
  <c r="U993" i="3"/>
  <c r="W992" i="3"/>
  <c r="V992" i="3"/>
  <c r="T995" i="6"/>
  <c r="U994" i="6"/>
  <c r="S994" i="6"/>
  <c r="W993" i="6"/>
  <c r="V993" i="6"/>
  <c r="U994" i="5"/>
  <c r="T995" i="5"/>
  <c r="S994" i="5"/>
  <c r="W993" i="5"/>
  <c r="V993" i="5"/>
  <c r="T995" i="4"/>
  <c r="U994" i="4"/>
  <c r="S994" i="4"/>
  <c r="W993" i="4"/>
  <c r="V993" i="4"/>
  <c r="S994" i="3"/>
  <c r="T995" i="3"/>
  <c r="U994" i="3"/>
  <c r="W993" i="3"/>
  <c r="V993" i="3"/>
  <c r="T996" i="6"/>
  <c r="S995" i="6"/>
  <c r="U995" i="6"/>
  <c r="V994" i="6"/>
  <c r="W994" i="6"/>
  <c r="S995" i="5"/>
  <c r="T996" i="5"/>
  <c r="U995" i="5"/>
  <c r="W994" i="5"/>
  <c r="V994" i="5"/>
  <c r="U995" i="4"/>
  <c r="T996" i="4"/>
  <c r="S995" i="4"/>
  <c r="W994" i="4"/>
  <c r="V994" i="4"/>
  <c r="W994" i="3"/>
  <c r="V994" i="3"/>
  <c r="S995" i="3"/>
  <c r="T996" i="3"/>
  <c r="U995" i="3"/>
  <c r="S996" i="6"/>
  <c r="U996" i="6"/>
  <c r="T997" i="6"/>
  <c r="V995" i="6"/>
  <c r="W995" i="6"/>
  <c r="W995" i="5"/>
  <c r="V995" i="5"/>
  <c r="U996" i="5"/>
  <c r="S996" i="5"/>
  <c r="T997" i="5"/>
  <c r="T997" i="4"/>
  <c r="U996" i="4"/>
  <c r="S996" i="4"/>
  <c r="W995" i="4"/>
  <c r="V995" i="4"/>
  <c r="W995" i="3"/>
  <c r="V995" i="3"/>
  <c r="S996" i="3"/>
  <c r="T997" i="3"/>
  <c r="U996" i="3"/>
  <c r="W996" i="6"/>
  <c r="V996" i="6"/>
  <c r="S997" i="6"/>
  <c r="U997" i="6"/>
  <c r="T998" i="6"/>
  <c r="W996" i="5"/>
  <c r="V996" i="5"/>
  <c r="T998" i="5"/>
  <c r="S997" i="5"/>
  <c r="U997" i="5"/>
  <c r="U997" i="4"/>
  <c r="S997" i="4"/>
  <c r="T998" i="4"/>
  <c r="W996" i="4"/>
  <c r="V996" i="4"/>
  <c r="W996" i="3"/>
  <c r="V996" i="3"/>
  <c r="U997" i="3"/>
  <c r="T998" i="3"/>
  <c r="S997" i="3"/>
  <c r="V997" i="6"/>
  <c r="W997" i="6"/>
  <c r="S998" i="6"/>
  <c r="U998" i="6"/>
  <c r="T999" i="6"/>
  <c r="T999" i="5"/>
  <c r="U998" i="5"/>
  <c r="S998" i="5"/>
  <c r="W997" i="5"/>
  <c r="V997" i="5"/>
  <c r="W997" i="4"/>
  <c r="V997" i="4"/>
  <c r="T999" i="4"/>
  <c r="S998" i="4"/>
  <c r="U998" i="4"/>
  <c r="T999" i="3"/>
  <c r="S998" i="3"/>
  <c r="U998" i="3"/>
  <c r="W997" i="3"/>
  <c r="V997" i="3"/>
  <c r="V998" i="6"/>
  <c r="W998" i="6"/>
  <c r="T1000" i="6"/>
  <c r="S999" i="6"/>
  <c r="U999" i="6"/>
  <c r="S999" i="5"/>
  <c r="U999" i="5"/>
  <c r="T1000" i="5"/>
  <c r="W998" i="5"/>
  <c r="V998" i="5"/>
  <c r="S999" i="4"/>
  <c r="U999" i="4"/>
  <c r="T1000" i="4"/>
  <c r="W998" i="4"/>
  <c r="V998" i="4"/>
  <c r="S999" i="3"/>
  <c r="T1000" i="3"/>
  <c r="U999" i="3"/>
  <c r="W998" i="3"/>
  <c r="V998" i="3"/>
  <c r="T1001" i="6"/>
  <c r="U1000" i="6"/>
  <c r="S1000" i="6"/>
  <c r="V999" i="6"/>
  <c r="W999" i="6"/>
  <c r="W999" i="5"/>
  <c r="V999" i="5"/>
  <c r="S1000" i="5"/>
  <c r="T1001" i="5"/>
  <c r="U1000" i="5"/>
  <c r="W999" i="4"/>
  <c r="V999" i="4"/>
  <c r="U1000" i="4"/>
  <c r="T1001" i="4"/>
  <c r="S1000" i="4"/>
  <c r="W999" i="3"/>
  <c r="V999" i="3"/>
  <c r="T1001" i="3"/>
  <c r="S1000" i="3"/>
  <c r="U1000" i="3"/>
  <c r="T1002" i="6"/>
  <c r="S1001" i="6"/>
  <c r="U1001" i="6"/>
  <c r="W1000" i="6"/>
  <c r="V1000" i="6"/>
  <c r="W1000" i="5"/>
  <c r="V1000" i="5"/>
  <c r="U1001" i="5"/>
  <c r="T1002" i="5"/>
  <c r="S1001" i="5"/>
  <c r="T1002" i="4"/>
  <c r="U1001" i="4"/>
  <c r="S1001" i="4"/>
  <c r="W1000" i="4"/>
  <c r="V1000" i="4"/>
  <c r="T1002" i="3"/>
  <c r="S1001" i="3"/>
  <c r="U1001" i="3"/>
  <c r="W1000" i="3"/>
  <c r="V1000" i="3"/>
  <c r="T1003" i="6"/>
  <c r="U1002" i="6"/>
  <c r="S1002" i="6"/>
  <c r="V1001" i="6"/>
  <c r="W1001" i="6"/>
  <c r="S1002" i="5"/>
  <c r="T1003" i="5"/>
  <c r="U1002" i="5"/>
  <c r="W1001" i="5"/>
  <c r="V1001" i="5"/>
  <c r="T1003" i="4"/>
  <c r="U1002" i="4"/>
  <c r="S1002" i="4"/>
  <c r="W1001" i="4"/>
  <c r="V1001" i="4"/>
  <c r="S1002" i="3"/>
  <c r="U1002" i="3"/>
  <c r="T1003" i="3"/>
  <c r="W1001" i="3"/>
  <c r="V1001" i="3"/>
  <c r="T1004" i="6"/>
  <c r="S1003" i="6"/>
  <c r="U1003" i="6"/>
  <c r="W1002" i="6"/>
  <c r="V1002" i="6"/>
  <c r="W1002" i="5"/>
  <c r="V1002" i="5"/>
  <c r="T1004" i="5"/>
  <c r="S1003" i="5"/>
  <c r="U1003" i="5"/>
  <c r="S1003" i="4"/>
  <c r="T1004" i="4"/>
  <c r="U1003" i="4"/>
  <c r="W1002" i="4"/>
  <c r="V1002" i="4"/>
  <c r="W1002" i="3"/>
  <c r="V1002" i="3"/>
  <c r="S1003" i="3"/>
  <c r="T1004" i="3"/>
  <c r="U1003" i="3"/>
  <c r="T1005" i="6"/>
  <c r="S1004" i="6"/>
  <c r="U1004" i="6"/>
  <c r="V1003" i="6"/>
  <c r="W1003" i="6"/>
  <c r="U1004" i="5"/>
  <c r="S1004" i="5"/>
  <c r="T1005" i="5"/>
  <c r="W1003" i="5"/>
  <c r="V1003" i="5"/>
  <c r="W1003" i="4"/>
  <c r="V1003" i="4"/>
  <c r="U1004" i="4"/>
  <c r="T1005" i="4"/>
  <c r="S1004" i="4"/>
  <c r="W1003" i="3"/>
  <c r="V1003" i="3"/>
  <c r="T1005" i="3"/>
  <c r="U1004" i="3"/>
  <c r="S1004" i="3"/>
  <c r="T1006" i="6"/>
  <c r="U1005" i="6"/>
  <c r="S1005" i="6"/>
  <c r="W1004" i="6"/>
  <c r="V1004" i="6"/>
  <c r="W1004" i="5"/>
  <c r="V1004" i="5"/>
  <c r="T1006" i="5"/>
  <c r="S1005" i="5"/>
  <c r="U1005" i="5"/>
  <c r="T1006" i="4"/>
  <c r="S1005" i="4"/>
  <c r="U1005" i="4"/>
  <c r="W1004" i="4"/>
  <c r="V1004" i="4"/>
  <c r="S1005" i="3"/>
  <c r="U1005" i="3"/>
  <c r="T1006" i="3"/>
  <c r="W1004" i="3"/>
  <c r="V1004" i="3"/>
  <c r="U1006" i="6"/>
  <c r="T1007" i="6"/>
  <c r="S1006" i="6"/>
  <c r="W1005" i="6"/>
  <c r="V1005" i="6"/>
  <c r="U1006" i="5"/>
  <c r="S1006" i="5"/>
  <c r="T1007" i="5"/>
  <c r="W1005" i="5"/>
  <c r="V1005" i="5"/>
  <c r="T1007" i="4"/>
  <c r="U1006" i="4"/>
  <c r="S1006" i="4"/>
  <c r="W1005" i="4"/>
  <c r="V1005" i="4"/>
  <c r="W1005" i="3"/>
  <c r="V1005" i="3"/>
  <c r="U1006" i="3"/>
  <c r="T1007" i="3"/>
  <c r="S1006" i="3"/>
  <c r="S1007" i="6"/>
  <c r="U1007" i="6"/>
  <c r="T1008" i="6"/>
  <c r="V1006" i="6"/>
  <c r="W1006" i="6"/>
  <c r="W1006" i="5"/>
  <c r="V1006" i="5"/>
  <c r="S1007" i="5"/>
  <c r="T1008" i="5"/>
  <c r="U1007" i="5"/>
  <c r="S1007" i="4"/>
  <c r="U1007" i="4"/>
  <c r="T1008" i="4"/>
  <c r="W1006" i="4"/>
  <c r="V1006" i="4"/>
  <c r="S1007" i="3"/>
  <c r="T1008" i="3"/>
  <c r="U1007" i="3"/>
  <c r="W1006" i="3"/>
  <c r="V1006" i="3"/>
  <c r="W1007" i="6"/>
  <c r="V1007" i="6"/>
  <c r="S1008" i="6"/>
  <c r="U1008" i="6"/>
  <c r="T1009" i="6"/>
  <c r="W1007" i="5"/>
  <c r="V1007" i="5"/>
  <c r="T1009" i="5"/>
  <c r="U1008" i="5"/>
  <c r="S1008" i="5"/>
  <c r="W1007" i="4"/>
  <c r="V1007" i="4"/>
  <c r="S1008" i="4"/>
  <c r="T1009" i="4"/>
  <c r="U1008" i="4"/>
  <c r="W1007" i="3"/>
  <c r="V1007" i="3"/>
  <c r="S1008" i="3"/>
  <c r="T1009" i="3"/>
  <c r="U1008" i="3"/>
  <c r="W1008" i="6"/>
  <c r="V1008" i="6"/>
  <c r="U1009" i="6"/>
  <c r="S1009" i="6"/>
  <c r="T1010" i="6"/>
  <c r="U1009" i="5"/>
  <c r="T1010" i="5"/>
  <c r="S1009" i="5"/>
  <c r="W1008" i="5"/>
  <c r="V1008" i="5"/>
  <c r="W1008" i="4"/>
  <c r="V1008" i="4"/>
  <c r="T1010" i="4"/>
  <c r="S1009" i="4"/>
  <c r="U1009" i="4"/>
  <c r="W1008" i="3"/>
  <c r="V1008" i="3"/>
  <c r="U1009" i="3"/>
  <c r="T1010" i="3"/>
  <c r="S1009" i="3"/>
  <c r="V1009" i="6"/>
  <c r="W1009" i="6"/>
  <c r="T1011" i="6"/>
  <c r="S1010" i="6"/>
  <c r="U1010" i="6"/>
  <c r="U1010" i="5"/>
  <c r="T1011" i="5"/>
  <c r="S1010" i="5"/>
  <c r="W1009" i="5"/>
  <c r="V1009" i="5"/>
  <c r="T1011" i="4"/>
  <c r="S1010" i="4"/>
  <c r="U1010" i="4"/>
  <c r="W1009" i="4"/>
  <c r="V1009" i="4"/>
  <c r="U1010" i="3"/>
  <c r="T1011" i="3"/>
  <c r="S1010" i="3"/>
  <c r="W1009" i="3"/>
  <c r="V1009" i="3"/>
  <c r="S1011" i="6"/>
  <c r="T1012" i="6"/>
  <c r="U1011" i="6"/>
  <c r="W1010" i="6"/>
  <c r="V1010" i="6"/>
  <c r="U1011" i="5"/>
  <c r="S1011" i="5"/>
  <c r="T1012" i="5"/>
  <c r="W1010" i="5"/>
  <c r="V1010" i="5"/>
  <c r="U1011" i="4"/>
  <c r="T1012" i="4"/>
  <c r="S1011" i="4"/>
  <c r="W1010" i="4"/>
  <c r="V1010" i="4"/>
  <c r="U1011" i="3"/>
  <c r="S1011" i="3"/>
  <c r="T1012" i="3"/>
  <c r="W1010" i="3"/>
  <c r="V1010" i="3"/>
  <c r="V1011" i="6"/>
  <c r="W1011" i="6"/>
  <c r="U1012" i="6"/>
  <c r="S1012" i="6"/>
  <c r="T1013" i="6"/>
  <c r="W1011" i="5"/>
  <c r="V1011" i="5"/>
  <c r="U1012" i="5"/>
  <c r="S1012" i="5"/>
  <c r="T1013" i="5"/>
  <c r="S1012" i="4"/>
  <c r="U1012" i="4"/>
  <c r="T1013" i="4"/>
  <c r="W1011" i="4"/>
  <c r="V1011" i="4"/>
  <c r="W1011" i="3"/>
  <c r="V1011" i="3"/>
  <c r="S1012" i="3"/>
  <c r="T1013" i="3"/>
  <c r="U1012" i="3"/>
  <c r="V1012" i="6"/>
  <c r="W1012" i="6"/>
  <c r="U1013" i="6"/>
  <c r="T1014" i="6"/>
  <c r="S1013" i="6"/>
  <c r="W1012" i="5"/>
  <c r="V1012" i="5"/>
  <c r="T1014" i="5"/>
  <c r="S1013" i="5"/>
  <c r="U1013" i="5"/>
  <c r="W1012" i="4"/>
  <c r="V1012" i="4"/>
  <c r="T1014" i="4"/>
  <c r="S1013" i="4"/>
  <c r="U1013" i="4"/>
  <c r="W1012" i="3"/>
  <c r="V1012" i="3"/>
  <c r="U1013" i="3"/>
  <c r="T1014" i="3"/>
  <c r="S1013" i="3"/>
  <c r="T1015" i="6"/>
  <c r="S1014" i="6"/>
  <c r="U1014" i="6"/>
  <c r="W1013" i="6"/>
  <c r="V1013" i="6"/>
  <c r="T1015" i="5"/>
  <c r="S1014" i="5"/>
  <c r="U1014" i="5"/>
  <c r="W1013" i="5"/>
  <c r="V1013" i="5"/>
  <c r="T1015" i="4"/>
  <c r="U1014" i="4"/>
  <c r="S1014" i="4"/>
  <c r="W1013" i="4"/>
  <c r="V1013" i="4"/>
  <c r="U1014" i="3"/>
  <c r="T1015" i="3"/>
  <c r="S1014" i="3"/>
  <c r="W1013" i="3"/>
  <c r="V1013" i="3"/>
  <c r="T1016" i="6"/>
  <c r="U1015" i="6"/>
  <c r="S1015" i="6"/>
  <c r="V1014" i="6"/>
  <c r="W1014" i="6"/>
  <c r="U1015" i="5"/>
  <c r="T1016" i="5"/>
  <c r="S1015" i="5"/>
  <c r="W1014" i="5"/>
  <c r="V1014" i="5"/>
  <c r="S1015" i="4"/>
  <c r="U1015" i="4"/>
  <c r="T1016" i="4"/>
  <c r="W1014" i="4"/>
  <c r="V1014" i="4"/>
  <c r="S1015" i="3"/>
  <c r="U1015" i="3"/>
  <c r="T1016" i="3"/>
  <c r="W1014" i="3"/>
  <c r="V1014" i="3"/>
  <c r="T1017" i="6"/>
  <c r="S1016" i="6"/>
  <c r="U1016" i="6"/>
  <c r="V1015" i="6"/>
  <c r="W1015" i="6"/>
  <c r="T1017" i="5"/>
  <c r="S1016" i="5"/>
  <c r="U1016" i="5"/>
  <c r="W1015" i="5"/>
  <c r="V1015" i="5"/>
  <c r="W1015" i="4"/>
  <c r="V1015" i="4"/>
  <c r="U1016" i="4"/>
  <c r="T1017" i="4"/>
  <c r="S1016" i="4"/>
  <c r="W1015" i="3"/>
  <c r="V1015" i="3"/>
  <c r="T1017" i="3"/>
  <c r="S1016" i="3"/>
  <c r="U1016" i="3"/>
  <c r="U1017" i="6"/>
  <c r="T1018" i="6"/>
  <c r="S1017" i="6"/>
  <c r="W1016" i="6"/>
  <c r="V1016" i="6"/>
  <c r="S1017" i="5"/>
  <c r="T1018" i="5"/>
  <c r="U1017" i="5"/>
  <c r="W1016" i="5"/>
  <c r="V1016" i="5"/>
  <c r="T1018" i="4"/>
  <c r="S1017" i="4"/>
  <c r="U1017" i="4"/>
  <c r="W1016" i="4"/>
  <c r="V1016" i="4"/>
  <c r="T1018" i="3"/>
  <c r="U1017" i="3"/>
  <c r="S1017" i="3"/>
  <c r="W1016" i="3"/>
  <c r="V1016" i="3"/>
  <c r="T1019" i="6"/>
  <c r="S1018" i="6"/>
  <c r="U1018" i="6"/>
  <c r="V1017" i="6"/>
  <c r="W1017" i="6"/>
  <c r="W1017" i="5"/>
  <c r="V1017" i="5"/>
  <c r="T1019" i="5"/>
  <c r="U1018" i="5"/>
  <c r="S1018" i="5"/>
  <c r="T1019" i="4"/>
  <c r="S1018" i="4"/>
  <c r="U1018" i="4"/>
  <c r="W1017" i="4"/>
  <c r="V1017" i="4"/>
  <c r="T1019" i="3"/>
  <c r="S1018" i="3"/>
  <c r="U1018" i="3"/>
  <c r="W1017" i="3"/>
  <c r="V1017" i="3"/>
  <c r="U1019" i="6"/>
  <c r="S1019" i="6"/>
  <c r="T1020" i="6"/>
  <c r="W1018" i="6"/>
  <c r="V1018" i="6"/>
  <c r="T1020" i="5"/>
  <c r="U1019" i="5"/>
  <c r="S1019" i="5"/>
  <c r="W1018" i="5"/>
  <c r="V1018" i="5"/>
  <c r="U1019" i="4"/>
  <c r="S1019" i="4"/>
  <c r="T1020" i="4"/>
  <c r="W1018" i="4"/>
  <c r="V1018" i="4"/>
  <c r="U1019" i="3"/>
  <c r="S1019" i="3"/>
  <c r="T1020" i="3"/>
  <c r="W1018" i="3"/>
  <c r="V1018" i="3"/>
  <c r="V1019" i="6"/>
  <c r="W1019" i="6"/>
  <c r="U1020" i="6"/>
  <c r="T1021" i="6"/>
  <c r="S1020" i="6"/>
  <c r="S1020" i="5"/>
  <c r="U1020" i="5"/>
  <c r="T1021" i="5"/>
  <c r="W1019" i="5"/>
  <c r="V1019" i="5"/>
  <c r="W1019" i="4"/>
  <c r="V1019" i="4"/>
  <c r="U1020" i="4"/>
  <c r="S1020" i="4"/>
  <c r="T1021" i="4"/>
  <c r="W1019" i="3"/>
  <c r="V1019" i="3"/>
  <c r="T1021" i="3"/>
  <c r="U1020" i="3"/>
  <c r="S1020" i="3"/>
  <c r="U1021" i="6"/>
  <c r="T1022" i="6"/>
  <c r="S1021" i="6"/>
  <c r="W1020" i="6"/>
  <c r="V1020" i="6"/>
  <c r="W1020" i="5"/>
  <c r="V1020" i="5"/>
  <c r="S1021" i="5"/>
  <c r="T1022" i="5"/>
  <c r="U1021" i="5"/>
  <c r="W1020" i="4"/>
  <c r="V1020" i="4"/>
  <c r="S1021" i="4"/>
  <c r="T1022" i="4"/>
  <c r="U1021" i="4"/>
  <c r="S1021" i="3"/>
  <c r="U1021" i="3"/>
  <c r="T1022" i="3"/>
  <c r="W1020" i="3"/>
  <c r="V1020" i="3"/>
  <c r="U1022" i="6"/>
  <c r="S1022" i="6"/>
  <c r="T1023" i="6"/>
  <c r="W1021" i="6"/>
  <c r="V1021" i="6"/>
  <c r="W1021" i="5"/>
  <c r="V1021" i="5"/>
  <c r="S1022" i="5"/>
  <c r="T1023" i="5"/>
  <c r="U1022" i="5"/>
  <c r="W1021" i="4"/>
  <c r="V1021" i="4"/>
  <c r="T1023" i="4"/>
  <c r="U1022" i="4"/>
  <c r="S1022" i="4"/>
  <c r="W1021" i="3"/>
  <c r="V1021" i="3"/>
  <c r="U1022" i="3"/>
  <c r="S1022" i="3"/>
  <c r="T1023" i="3"/>
  <c r="V1022" i="6"/>
  <c r="W1022" i="6"/>
  <c r="T1024" i="6"/>
  <c r="U1023" i="6"/>
  <c r="S1023" i="6"/>
  <c r="W1022" i="5"/>
  <c r="V1022" i="5"/>
  <c r="T1024" i="5"/>
  <c r="S1023" i="5"/>
  <c r="U1023" i="5"/>
  <c r="T1024" i="4"/>
  <c r="U1023" i="4"/>
  <c r="S1023" i="4"/>
  <c r="W1022" i="4"/>
  <c r="V1022" i="4"/>
  <c r="W1022" i="3"/>
  <c r="V1022" i="3"/>
  <c r="S1023" i="3"/>
  <c r="U1023" i="3"/>
  <c r="T1024" i="3"/>
  <c r="U1024" i="6"/>
  <c r="T1025" i="6"/>
  <c r="S1024" i="6"/>
  <c r="V1023" i="6"/>
  <c r="W1023" i="6"/>
  <c r="T1025" i="5"/>
  <c r="S1024" i="5"/>
  <c r="U1024" i="5"/>
  <c r="W1023" i="5"/>
  <c r="V1023" i="5"/>
  <c r="S1024" i="4"/>
  <c r="T1025" i="4"/>
  <c r="U1024" i="4"/>
  <c r="W1023" i="4"/>
  <c r="V1023" i="4"/>
  <c r="W1023" i="3"/>
  <c r="V1023" i="3"/>
  <c r="U1024" i="3"/>
  <c r="S1024" i="3"/>
  <c r="T1025" i="3"/>
  <c r="U1025" i="6"/>
  <c r="T1026" i="6"/>
  <c r="S1025" i="6"/>
  <c r="W1024" i="6"/>
  <c r="V1024" i="6"/>
  <c r="U1025" i="5"/>
  <c r="T1026" i="5"/>
  <c r="S1025" i="5"/>
  <c r="W1024" i="5"/>
  <c r="V1024" i="5"/>
  <c r="W1024" i="4"/>
  <c r="V1024" i="4"/>
  <c r="S1025" i="4"/>
  <c r="U1025" i="4"/>
  <c r="T1026" i="4"/>
  <c r="W1024" i="3"/>
  <c r="V1024" i="3"/>
  <c r="S1025" i="3"/>
  <c r="T1026" i="3"/>
  <c r="U1025" i="3"/>
  <c r="T1027" i="6"/>
  <c r="U1026" i="6"/>
  <c r="S1026" i="6"/>
  <c r="W1025" i="6"/>
  <c r="V1025" i="6"/>
  <c r="S1026" i="5"/>
  <c r="U1026" i="5"/>
  <c r="T1027" i="5"/>
  <c r="W1025" i="5"/>
  <c r="V1025" i="5"/>
  <c r="W1025" i="4"/>
  <c r="V1025" i="4"/>
  <c r="T1027" i="4"/>
  <c r="U1026" i="4"/>
  <c r="S1026" i="4"/>
  <c r="W1025" i="3"/>
  <c r="V1025" i="3"/>
  <c r="U1026" i="3"/>
  <c r="T1027" i="3"/>
  <c r="S1026" i="3"/>
  <c r="U1027" i="6"/>
  <c r="T1028" i="6"/>
  <c r="S1027" i="6"/>
  <c r="V1026" i="6"/>
  <c r="W1026" i="6"/>
  <c r="W1026" i="5"/>
  <c r="V1026" i="5"/>
  <c r="T1028" i="5"/>
  <c r="S1027" i="5"/>
  <c r="U1027" i="5"/>
  <c r="T1028" i="4"/>
  <c r="U1027" i="4"/>
  <c r="S1027" i="4"/>
  <c r="W1026" i="4"/>
  <c r="V1026" i="4"/>
  <c r="T1028" i="3"/>
  <c r="S1027" i="3"/>
  <c r="U1027" i="3"/>
  <c r="W1026" i="3"/>
  <c r="V1026" i="3"/>
  <c r="U1028" i="6"/>
  <c r="T1029" i="6"/>
  <c r="S1028" i="6"/>
  <c r="V1027" i="6"/>
  <c r="W1027" i="6"/>
  <c r="U1028" i="5"/>
  <c r="S1028" i="5"/>
  <c r="T1029" i="5"/>
  <c r="W1027" i="5"/>
  <c r="V1027" i="5"/>
  <c r="U1028" i="4"/>
  <c r="T1029" i="4"/>
  <c r="S1028" i="4"/>
  <c r="W1027" i="4"/>
  <c r="V1027" i="4"/>
  <c r="S1028" i="3"/>
  <c r="U1028" i="3"/>
  <c r="T1029" i="3"/>
  <c r="W1027" i="3"/>
  <c r="V1027" i="3"/>
  <c r="S1029" i="6"/>
  <c r="U1029" i="6"/>
  <c r="T1030" i="6"/>
  <c r="W1028" i="6"/>
  <c r="V1028" i="6"/>
  <c r="W1028" i="5"/>
  <c r="V1028" i="5"/>
  <c r="S1029" i="5"/>
  <c r="T1030" i="5"/>
  <c r="U1029" i="5"/>
  <c r="U1029" i="4"/>
  <c r="S1029" i="4"/>
  <c r="T1030" i="4"/>
  <c r="W1028" i="4"/>
  <c r="V1028" i="4"/>
  <c r="W1028" i="3"/>
  <c r="V1028" i="3"/>
  <c r="S1029" i="3"/>
  <c r="U1029" i="3"/>
  <c r="T1030" i="3"/>
  <c r="V1029" i="6"/>
  <c r="W1029" i="6"/>
  <c r="S1030" i="6"/>
  <c r="T1031" i="6"/>
  <c r="U1030" i="6"/>
  <c r="W1029" i="5"/>
  <c r="V1029" i="5"/>
  <c r="U1030" i="5"/>
  <c r="T1031" i="5"/>
  <c r="S1030" i="5"/>
  <c r="W1029" i="4"/>
  <c r="V1029" i="4"/>
  <c r="T1031" i="4"/>
  <c r="S1030" i="4"/>
  <c r="U1030" i="4"/>
  <c r="W1029" i="3"/>
  <c r="V1029" i="3"/>
  <c r="T1031" i="3"/>
  <c r="U1030" i="3"/>
  <c r="S1030" i="3"/>
  <c r="W1030" i="6"/>
  <c r="V1030" i="6"/>
  <c r="T1032" i="6"/>
  <c r="U1031" i="6"/>
  <c r="S1031" i="6"/>
  <c r="T1032" i="5"/>
  <c r="S1031" i="5"/>
  <c r="U1031" i="5"/>
  <c r="W1030" i="5"/>
  <c r="V1030" i="5"/>
  <c r="U1031" i="4"/>
  <c r="T1032" i="4"/>
  <c r="S1031" i="4"/>
  <c r="W1030" i="4"/>
  <c r="V1030" i="4"/>
  <c r="S1031" i="3"/>
  <c r="T1032" i="3"/>
  <c r="U1031" i="3"/>
  <c r="W1030" i="3"/>
  <c r="V1030" i="3"/>
  <c r="T1033" i="6"/>
  <c r="S1032" i="6"/>
  <c r="U1032" i="6"/>
  <c r="V1031" i="6"/>
  <c r="W1031" i="6"/>
  <c r="S1032" i="5"/>
  <c r="U1032" i="5"/>
  <c r="T1033" i="5"/>
  <c r="W1031" i="5"/>
  <c r="V1031" i="5"/>
  <c r="S1032" i="4"/>
  <c r="U1032" i="4"/>
  <c r="T1033" i="4"/>
  <c r="W1031" i="4"/>
  <c r="V1031" i="4"/>
  <c r="W1031" i="3"/>
  <c r="V1031" i="3"/>
  <c r="U1032" i="3"/>
  <c r="S1032" i="3"/>
  <c r="T1033" i="3"/>
  <c r="T1034" i="6"/>
  <c r="U1033" i="6"/>
  <c r="S1033" i="6"/>
  <c r="W1032" i="6"/>
  <c r="V1032" i="6"/>
  <c r="W1032" i="5"/>
  <c r="V1032" i="5"/>
  <c r="S1033" i="5"/>
  <c r="U1033" i="5"/>
  <c r="T1034" i="5"/>
  <c r="W1032" i="4"/>
  <c r="V1032" i="4"/>
  <c r="T1034" i="4"/>
  <c r="S1033" i="4"/>
  <c r="U1033" i="4"/>
  <c r="W1032" i="3"/>
  <c r="V1032" i="3"/>
  <c r="S1033" i="3"/>
  <c r="U1033" i="3"/>
  <c r="T1034" i="3"/>
  <c r="T1035" i="6"/>
  <c r="U1034" i="6"/>
  <c r="S1034" i="6"/>
  <c r="W1033" i="6"/>
  <c r="V1033" i="6"/>
  <c r="W1033" i="5"/>
  <c r="V1033" i="5"/>
  <c r="U1034" i="5"/>
  <c r="S1034" i="5"/>
  <c r="T1035" i="5"/>
  <c r="S1034" i="4"/>
  <c r="T1035" i="4"/>
  <c r="U1034" i="4"/>
  <c r="W1033" i="4"/>
  <c r="V1033" i="4"/>
  <c r="W1033" i="3"/>
  <c r="V1033" i="3"/>
  <c r="S1034" i="3"/>
  <c r="U1034" i="3"/>
  <c r="T1035" i="3"/>
  <c r="U1035" i="6"/>
  <c r="T1036" i="6"/>
  <c r="S1035" i="6"/>
  <c r="W1034" i="6"/>
  <c r="V1034" i="6"/>
  <c r="W1034" i="5"/>
  <c r="V1034" i="5"/>
  <c r="T1036" i="5"/>
  <c r="S1035" i="5"/>
  <c r="U1035" i="5"/>
  <c r="W1034" i="4"/>
  <c r="V1034" i="4"/>
  <c r="T1036" i="4"/>
  <c r="U1035" i="4"/>
  <c r="S1035" i="4"/>
  <c r="W1034" i="3"/>
  <c r="V1034" i="3"/>
  <c r="T1036" i="3"/>
  <c r="U1035" i="3"/>
  <c r="S1035" i="3"/>
  <c r="U1036" i="6"/>
  <c r="T1037" i="6"/>
  <c r="S1036" i="6"/>
  <c r="V1035" i="6"/>
  <c r="W1035" i="6"/>
  <c r="U1036" i="5"/>
  <c r="S1036" i="5"/>
  <c r="T1037" i="5"/>
  <c r="W1035" i="5"/>
  <c r="V1035" i="5"/>
  <c r="T1037" i="4"/>
  <c r="S1036" i="4"/>
  <c r="U1036" i="4"/>
  <c r="W1035" i="4"/>
  <c r="V1035" i="4"/>
  <c r="T1037" i="3"/>
  <c r="U1036" i="3"/>
  <c r="S1036" i="3"/>
  <c r="W1035" i="3"/>
  <c r="V1035" i="3"/>
  <c r="U1037" i="6"/>
  <c r="T1038" i="6"/>
  <c r="S1037" i="6"/>
  <c r="W1036" i="6"/>
  <c r="V1036" i="6"/>
  <c r="W1036" i="5"/>
  <c r="V1036" i="5"/>
  <c r="S1037" i="5"/>
  <c r="T1038" i="5"/>
  <c r="U1037" i="5"/>
  <c r="U1037" i="4"/>
  <c r="T1038" i="4"/>
  <c r="S1037" i="4"/>
  <c r="W1036" i="4"/>
  <c r="V1036" i="4"/>
  <c r="T1038" i="3"/>
  <c r="S1037" i="3"/>
  <c r="U1037" i="3"/>
  <c r="W1036" i="3"/>
  <c r="V1036" i="3"/>
  <c r="T1039" i="6"/>
  <c r="U1038" i="6"/>
  <c r="S1038" i="6"/>
  <c r="W1037" i="6"/>
  <c r="V1037" i="6"/>
  <c r="W1037" i="5"/>
  <c r="V1037" i="5"/>
  <c r="U1038" i="5"/>
  <c r="S1038" i="5"/>
  <c r="T1039" i="5"/>
  <c r="T1039" i="4"/>
  <c r="S1038" i="4"/>
  <c r="U1038" i="4"/>
  <c r="W1037" i="4"/>
  <c r="V1037" i="4"/>
  <c r="S1038" i="3"/>
  <c r="T1039" i="3"/>
  <c r="U1038" i="3"/>
  <c r="W1037" i="3"/>
  <c r="V1037" i="3"/>
  <c r="T1040" i="6"/>
  <c r="U1039" i="6"/>
  <c r="S1039" i="6"/>
  <c r="W1038" i="6"/>
  <c r="V1038" i="6"/>
  <c r="W1038" i="5"/>
  <c r="V1038" i="5"/>
  <c r="S1039" i="5"/>
  <c r="U1039" i="5"/>
  <c r="T1040" i="5"/>
  <c r="T1040" i="4"/>
  <c r="S1039" i="4"/>
  <c r="U1039" i="4"/>
  <c r="W1038" i="4"/>
  <c r="V1038" i="4"/>
  <c r="W1038" i="3"/>
  <c r="V1038" i="3"/>
  <c r="U1039" i="3"/>
  <c r="T1040" i="3"/>
  <c r="S1039" i="3"/>
  <c r="U1040" i="6"/>
  <c r="S1040" i="6"/>
  <c r="T1041" i="6"/>
  <c r="V1039" i="6"/>
  <c r="W1039" i="6"/>
  <c r="W1039" i="5"/>
  <c r="V1039" i="5"/>
  <c r="U1040" i="5"/>
  <c r="S1040" i="5"/>
  <c r="T1041" i="5"/>
  <c r="U1040" i="4"/>
  <c r="T1041" i="4"/>
  <c r="S1040" i="4"/>
  <c r="W1039" i="4"/>
  <c r="V1039" i="4"/>
  <c r="S1040" i="3"/>
  <c r="T1041" i="3"/>
  <c r="U1040" i="3"/>
  <c r="W1039" i="3"/>
  <c r="V1039" i="3"/>
  <c r="W1040" i="6"/>
  <c r="V1040" i="6"/>
  <c r="S1041" i="6"/>
  <c r="U1041" i="6"/>
  <c r="T1042" i="6"/>
  <c r="W1040" i="5"/>
  <c r="V1040" i="5"/>
  <c r="T1042" i="5"/>
  <c r="S1041" i="5"/>
  <c r="U1041" i="5"/>
  <c r="T1042" i="4"/>
  <c r="U1041" i="4"/>
  <c r="S1041" i="4"/>
  <c r="W1040" i="4"/>
  <c r="V1040" i="4"/>
  <c r="W1040" i="3"/>
  <c r="V1040" i="3"/>
  <c r="T1042" i="3"/>
  <c r="U1041" i="3"/>
  <c r="S1041" i="3"/>
  <c r="V1041" i="6"/>
  <c r="W1041" i="6"/>
  <c r="T1043" i="6"/>
  <c r="S1042" i="6"/>
  <c r="U1042" i="6"/>
  <c r="T1043" i="5"/>
  <c r="S1042" i="5"/>
  <c r="U1042" i="5"/>
  <c r="W1041" i="5"/>
  <c r="V1041" i="5"/>
  <c r="T1043" i="4"/>
  <c r="S1042" i="4"/>
  <c r="U1042" i="4"/>
  <c r="W1041" i="4"/>
  <c r="V1041" i="4"/>
  <c r="U1042" i="3"/>
  <c r="T1043" i="3"/>
  <c r="S1042" i="3"/>
  <c r="W1041" i="3"/>
  <c r="V1041" i="3"/>
  <c r="S1043" i="6"/>
  <c r="U1043" i="6"/>
  <c r="T1044" i="6"/>
  <c r="W1042" i="6"/>
  <c r="V1042" i="6"/>
  <c r="U1043" i="5"/>
  <c r="S1043" i="5"/>
  <c r="T1044" i="5"/>
  <c r="W1042" i="5"/>
  <c r="V1042" i="5"/>
  <c r="T1044" i="4"/>
  <c r="U1043" i="4"/>
  <c r="S1043" i="4"/>
  <c r="W1042" i="4"/>
  <c r="V1042" i="4"/>
  <c r="U1043" i="3"/>
  <c r="T1044" i="3"/>
  <c r="S1043" i="3"/>
  <c r="W1042" i="3"/>
  <c r="V1042" i="3"/>
  <c r="V1043" i="6"/>
  <c r="W1043" i="6"/>
  <c r="U1044" i="6"/>
  <c r="T1045" i="6"/>
  <c r="S1044" i="6"/>
  <c r="W1043" i="5"/>
  <c r="V1043" i="5"/>
  <c r="T1045" i="5"/>
  <c r="S1044" i="5"/>
  <c r="U1044" i="5"/>
  <c r="S1044" i="4"/>
  <c r="U1044" i="4"/>
  <c r="T1045" i="4"/>
  <c r="W1043" i="4"/>
  <c r="V1043" i="4"/>
  <c r="U1044" i="3"/>
  <c r="S1044" i="3"/>
  <c r="T1045" i="3"/>
  <c r="W1043" i="3"/>
  <c r="V1043" i="3"/>
  <c r="T1046" i="6"/>
  <c r="S1045" i="6"/>
  <c r="U1045" i="6"/>
  <c r="V1044" i="6"/>
  <c r="W1044" i="6"/>
  <c r="S1045" i="5"/>
  <c r="U1045" i="5"/>
  <c r="T1046" i="5"/>
  <c r="W1044" i="5"/>
  <c r="V1044" i="5"/>
  <c r="W1044" i="4"/>
  <c r="V1044" i="4"/>
  <c r="S1045" i="4"/>
  <c r="U1045" i="4"/>
  <c r="T1046" i="4"/>
  <c r="W1044" i="3"/>
  <c r="V1044" i="3"/>
  <c r="U1045" i="3"/>
  <c r="S1045" i="3"/>
  <c r="T1046" i="3"/>
  <c r="S1046" i="6"/>
  <c r="T1047" i="6"/>
  <c r="U1046" i="6"/>
  <c r="W1045" i="6"/>
  <c r="V1045" i="6"/>
  <c r="W1045" i="5"/>
  <c r="V1045" i="5"/>
  <c r="U1046" i="5"/>
  <c r="S1046" i="5"/>
  <c r="T1047" i="5"/>
  <c r="W1045" i="4"/>
  <c r="V1045" i="4"/>
  <c r="U1046" i="4"/>
  <c r="S1046" i="4"/>
  <c r="T1047" i="4"/>
  <c r="W1045" i="3"/>
  <c r="V1045" i="3"/>
  <c r="U1046" i="3"/>
  <c r="T1047" i="3"/>
  <c r="S1046" i="3"/>
  <c r="W1046" i="6"/>
  <c r="V1046" i="6"/>
  <c r="U1047" i="6"/>
  <c r="T1048" i="6"/>
  <c r="S1047" i="6"/>
  <c r="W1046" i="5"/>
  <c r="V1046" i="5"/>
  <c r="U1047" i="5"/>
  <c r="T1048" i="5"/>
  <c r="S1047" i="5"/>
  <c r="W1046" i="4"/>
  <c r="V1046" i="4"/>
  <c r="S1047" i="4"/>
  <c r="U1047" i="4"/>
  <c r="T1048" i="4"/>
  <c r="S1047" i="3"/>
  <c r="U1047" i="3"/>
  <c r="T1048" i="3"/>
  <c r="W1046" i="3"/>
  <c r="V1046" i="3"/>
  <c r="T1049" i="6"/>
  <c r="S1048" i="6"/>
  <c r="U1048" i="6"/>
  <c r="V1047" i="6"/>
  <c r="W1047" i="6"/>
  <c r="T1049" i="5"/>
  <c r="S1048" i="5"/>
  <c r="U1048" i="5"/>
  <c r="W1047" i="5"/>
  <c r="V1047" i="5"/>
  <c r="W1047" i="4"/>
  <c r="V1047" i="4"/>
  <c r="S1048" i="4"/>
  <c r="U1048" i="4"/>
  <c r="T1049" i="4"/>
  <c r="W1047" i="3"/>
  <c r="V1047" i="3"/>
  <c r="S1048" i="3"/>
  <c r="U1048" i="3"/>
  <c r="T1049" i="3"/>
  <c r="U1049" i="6"/>
  <c r="T1050" i="6"/>
  <c r="S1049" i="6"/>
  <c r="W1048" i="6"/>
  <c r="V1048" i="6"/>
  <c r="T1050" i="5"/>
  <c r="S1049" i="5"/>
  <c r="U1049" i="5"/>
  <c r="W1048" i="5"/>
  <c r="V1048" i="5"/>
  <c r="W1048" i="4"/>
  <c r="V1048" i="4"/>
  <c r="T1050" i="4"/>
  <c r="U1049" i="4"/>
  <c r="S1049" i="4"/>
  <c r="W1048" i="3"/>
  <c r="V1048" i="3"/>
  <c r="S1049" i="3"/>
  <c r="U1049" i="3"/>
  <c r="T1050" i="3"/>
  <c r="U1050" i="6"/>
  <c r="T1051" i="6"/>
  <c r="S1050" i="6"/>
  <c r="V1049" i="6"/>
  <c r="W1049" i="6"/>
  <c r="U1050" i="5"/>
  <c r="S1050" i="5"/>
  <c r="T1051" i="5"/>
  <c r="W1049" i="5"/>
  <c r="V1049" i="5"/>
  <c r="U1050" i="4"/>
  <c r="T1051" i="4"/>
  <c r="S1050" i="4"/>
  <c r="W1049" i="4"/>
  <c r="V1049" i="4"/>
  <c r="W1049" i="3"/>
  <c r="V1049" i="3"/>
  <c r="U1050" i="3"/>
  <c r="S1050" i="3"/>
  <c r="T1051" i="3"/>
  <c r="T1052" i="6"/>
  <c r="U1051" i="6"/>
  <c r="S1051" i="6"/>
  <c r="V1050" i="6"/>
  <c r="W1050" i="6"/>
  <c r="W1050" i="5"/>
  <c r="V1050" i="5"/>
  <c r="S1051" i="5"/>
  <c r="T1052" i="5"/>
  <c r="U1051" i="5"/>
  <c r="S1051" i="4"/>
  <c r="T1052" i="4"/>
  <c r="U1051" i="4"/>
  <c r="W1050" i="4"/>
  <c r="V1050" i="4"/>
  <c r="W1050" i="3"/>
  <c r="V1050" i="3"/>
  <c r="T1052" i="3"/>
  <c r="S1051" i="3"/>
  <c r="U1051" i="3"/>
  <c r="S1052" i="6"/>
  <c r="T1053" i="6"/>
  <c r="U1052" i="6"/>
  <c r="V1051" i="6"/>
  <c r="W1051" i="6"/>
  <c r="W1051" i="5"/>
  <c r="V1051" i="5"/>
  <c r="S1052" i="5"/>
  <c r="U1052" i="5"/>
  <c r="T1053" i="5"/>
  <c r="W1051" i="4"/>
  <c r="V1051" i="4"/>
  <c r="S1052" i="4"/>
  <c r="T1053" i="4"/>
  <c r="U1052" i="4"/>
  <c r="T1053" i="3"/>
  <c r="U1052" i="3"/>
  <c r="S1052" i="3"/>
  <c r="W1051" i="3"/>
  <c r="V1051" i="3"/>
  <c r="W1052" i="6"/>
  <c r="V1052" i="6"/>
  <c r="T1054" i="6"/>
  <c r="U1053" i="6"/>
  <c r="S1053" i="6"/>
  <c r="W1052" i="5"/>
  <c r="V1052" i="5"/>
  <c r="U1053" i="5"/>
  <c r="S1053" i="5"/>
  <c r="T1054" i="5"/>
  <c r="W1052" i="4"/>
  <c r="V1052" i="4"/>
  <c r="S1053" i="4"/>
  <c r="T1054" i="4"/>
  <c r="U1053" i="4"/>
  <c r="U1053" i="3"/>
  <c r="S1053" i="3"/>
  <c r="T1054" i="3"/>
  <c r="W1052" i="3"/>
  <c r="V1052" i="3"/>
  <c r="T1055" i="6"/>
  <c r="U1054" i="6"/>
  <c r="S1054" i="6"/>
  <c r="W1053" i="6"/>
  <c r="V1053" i="6"/>
  <c r="W1053" i="5"/>
  <c r="V1053" i="5"/>
  <c r="S1054" i="5"/>
  <c r="T1055" i="5"/>
  <c r="U1054" i="5"/>
  <c r="W1053" i="4"/>
  <c r="V1053" i="4"/>
  <c r="S1054" i="4"/>
  <c r="T1055" i="4"/>
  <c r="U1054" i="4"/>
  <c r="W1053" i="3"/>
  <c r="V1053" i="3"/>
  <c r="S1054" i="3"/>
  <c r="U1054" i="3"/>
  <c r="T1055" i="3"/>
  <c r="U1055" i="6"/>
  <c r="S1055" i="6"/>
  <c r="T1056" i="6"/>
  <c r="V1054" i="6"/>
  <c r="W1054" i="6"/>
  <c r="W1054" i="5"/>
  <c r="V1054" i="5"/>
  <c r="S1055" i="5"/>
  <c r="T1056" i="5"/>
  <c r="U1055" i="5"/>
  <c r="W1054" i="4"/>
  <c r="V1054" i="4"/>
  <c r="S1055" i="4"/>
  <c r="T1056" i="4"/>
  <c r="U1055" i="4"/>
  <c r="W1054" i="3"/>
  <c r="V1054" i="3"/>
  <c r="T1056" i="3"/>
  <c r="U1055" i="3"/>
  <c r="S1055" i="3"/>
  <c r="W1055" i="6"/>
  <c r="V1055" i="6"/>
  <c r="S1056" i="6"/>
  <c r="U1056" i="6"/>
  <c r="T1057" i="6"/>
  <c r="W1055" i="5"/>
  <c r="V1055" i="5"/>
  <c r="T1057" i="5"/>
  <c r="U1056" i="5"/>
  <c r="S1056" i="5"/>
  <c r="W1055" i="4"/>
  <c r="V1055" i="4"/>
  <c r="S1056" i="4"/>
  <c r="U1056" i="4"/>
  <c r="T1057" i="4"/>
  <c r="S1056" i="3"/>
  <c r="T1057" i="3"/>
  <c r="U1056" i="3"/>
  <c r="W1055" i="3"/>
  <c r="V1055" i="3"/>
  <c r="W1056" i="6"/>
  <c r="V1056" i="6"/>
  <c r="T1058" i="6"/>
  <c r="U1057" i="6"/>
  <c r="S1057" i="6"/>
  <c r="U1057" i="5"/>
  <c r="T1058" i="5"/>
  <c r="S1057" i="5"/>
  <c r="W1056" i="5"/>
  <c r="V1056" i="5"/>
  <c r="W1056" i="4"/>
  <c r="V1056" i="4"/>
  <c r="U1057" i="4"/>
  <c r="S1057" i="4"/>
  <c r="T1058" i="4"/>
  <c r="W1056" i="3"/>
  <c r="V1056" i="3"/>
  <c r="T1058" i="3"/>
  <c r="U1057" i="3"/>
  <c r="S1057" i="3"/>
  <c r="S1058" i="6"/>
  <c r="T1059" i="6"/>
  <c r="U1058" i="6"/>
  <c r="W1057" i="6"/>
  <c r="V1057" i="6"/>
  <c r="S1058" i="5"/>
  <c r="T1059" i="5"/>
  <c r="U1058" i="5"/>
  <c r="W1057" i="5"/>
  <c r="V1057" i="5"/>
  <c r="W1057" i="4"/>
  <c r="V1057" i="4"/>
  <c r="S1058" i="4"/>
  <c r="T1059" i="4"/>
  <c r="U1058" i="4"/>
  <c r="S1058" i="3"/>
  <c r="T1059" i="3"/>
  <c r="U1058" i="3"/>
  <c r="W1057" i="3"/>
  <c r="V1057" i="3"/>
  <c r="V1058" i="6"/>
  <c r="W1058" i="6"/>
  <c r="S1059" i="6"/>
  <c r="T1060" i="6"/>
  <c r="U1059" i="6"/>
  <c r="W1058" i="5"/>
  <c r="V1058" i="5"/>
  <c r="S1059" i="5"/>
  <c r="T1060" i="5"/>
  <c r="U1059" i="5"/>
  <c r="W1058" i="4"/>
  <c r="V1058" i="4"/>
  <c r="T1060" i="4"/>
  <c r="U1059" i="4"/>
  <c r="S1059" i="4"/>
  <c r="W1058" i="3"/>
  <c r="V1058" i="3"/>
  <c r="U1059" i="3"/>
  <c r="S1059" i="3"/>
  <c r="T1060" i="3"/>
  <c r="V1059" i="6"/>
  <c r="W1059" i="6"/>
  <c r="T1061" i="6"/>
  <c r="S1060" i="6"/>
  <c r="U1060" i="6"/>
  <c r="W1059" i="5"/>
  <c r="V1059" i="5"/>
  <c r="T1061" i="5"/>
  <c r="S1060" i="5"/>
  <c r="U1060" i="5"/>
  <c r="S1060" i="4"/>
  <c r="U1060" i="4"/>
  <c r="T1061" i="4"/>
  <c r="W1059" i="4"/>
  <c r="V1059" i="4"/>
  <c r="W1059" i="3"/>
  <c r="V1059" i="3"/>
  <c r="T1061" i="3"/>
  <c r="U1060" i="3"/>
  <c r="S1060" i="3"/>
  <c r="U1061" i="6"/>
  <c r="S1061" i="6"/>
  <c r="T1062" i="6"/>
  <c r="V1060" i="6"/>
  <c r="W1060" i="6"/>
  <c r="T1062" i="5"/>
  <c r="U1061" i="5"/>
  <c r="S1061" i="5"/>
  <c r="W1060" i="5"/>
  <c r="V1060" i="5"/>
  <c r="W1060" i="4"/>
  <c r="V1060" i="4"/>
  <c r="T1062" i="4"/>
  <c r="S1061" i="4"/>
  <c r="U1061" i="4"/>
  <c r="U1061" i="3"/>
  <c r="S1061" i="3"/>
  <c r="T1062" i="3"/>
  <c r="W1060" i="3"/>
  <c r="V1060" i="3"/>
  <c r="W1061" i="6"/>
  <c r="V1061" i="6"/>
  <c r="S1062" i="6"/>
  <c r="U1062" i="6"/>
  <c r="T1063" i="6"/>
  <c r="U1062" i="5"/>
  <c r="S1062" i="5"/>
  <c r="T1063" i="5"/>
  <c r="W1061" i="5"/>
  <c r="V1061" i="5"/>
  <c r="S1062" i="4"/>
  <c r="U1062" i="4"/>
  <c r="T1063" i="4"/>
  <c r="W1061" i="4"/>
  <c r="V1061" i="4"/>
  <c r="W1061" i="3"/>
  <c r="V1061" i="3"/>
  <c r="T1063" i="3"/>
  <c r="U1062" i="3"/>
  <c r="S1062" i="3"/>
  <c r="W1062" i="6"/>
  <c r="V1062" i="6"/>
  <c r="T1064" i="6"/>
  <c r="S1063" i="6"/>
  <c r="U1063" i="6"/>
  <c r="W1062" i="5"/>
  <c r="V1062" i="5"/>
  <c r="T1064" i="5"/>
  <c r="S1063" i="5"/>
  <c r="U1063" i="5"/>
  <c r="W1062" i="4"/>
  <c r="V1062" i="4"/>
  <c r="U1063" i="4"/>
  <c r="S1063" i="4"/>
  <c r="T1064" i="4"/>
  <c r="T1064" i="3"/>
  <c r="U1063" i="3"/>
  <c r="S1063" i="3"/>
  <c r="W1062" i="3"/>
  <c r="V1062" i="3"/>
  <c r="U1064" i="6"/>
  <c r="S1064" i="6"/>
  <c r="T1065" i="6"/>
  <c r="V1063" i="6"/>
  <c r="W1063" i="6"/>
  <c r="T1065" i="5"/>
  <c r="S1064" i="5"/>
  <c r="U1064" i="5"/>
  <c r="W1063" i="5"/>
  <c r="V1063" i="5"/>
  <c r="W1063" i="4"/>
  <c r="V1063" i="4"/>
  <c r="S1064" i="4"/>
  <c r="U1064" i="4"/>
  <c r="T1065" i="4"/>
  <c r="T1065" i="3"/>
  <c r="S1064" i="3"/>
  <c r="U1064" i="3"/>
  <c r="W1063" i="3"/>
  <c r="V1063" i="3"/>
  <c r="W1064" i="6"/>
  <c r="V1064" i="6"/>
  <c r="T1066" i="6"/>
  <c r="U1065" i="6"/>
  <c r="S1065" i="6"/>
  <c r="T1066" i="5"/>
  <c r="S1065" i="5"/>
  <c r="U1065" i="5"/>
  <c r="W1064" i="5"/>
  <c r="V1064" i="5"/>
  <c r="W1064" i="4"/>
  <c r="V1064" i="4"/>
  <c r="S1065" i="4"/>
  <c r="U1065" i="4"/>
  <c r="T1066" i="4"/>
  <c r="U1065" i="3"/>
  <c r="S1065" i="3"/>
  <c r="T1066" i="3"/>
  <c r="W1064" i="3"/>
  <c r="V1064" i="3"/>
  <c r="T1067" i="6"/>
  <c r="U1066" i="6"/>
  <c r="S1066" i="6"/>
  <c r="V1065" i="6"/>
  <c r="W1065" i="6"/>
  <c r="T1067" i="5"/>
  <c r="U1066" i="5"/>
  <c r="S1066" i="5"/>
  <c r="W1065" i="5"/>
  <c r="V1065" i="5"/>
  <c r="W1065" i="4"/>
  <c r="V1065" i="4"/>
  <c r="T1067" i="4"/>
  <c r="U1066" i="4"/>
  <c r="S1066" i="4"/>
  <c r="W1065" i="3"/>
  <c r="V1065" i="3"/>
  <c r="T1067" i="3"/>
  <c r="S1066" i="3"/>
  <c r="U1066" i="3"/>
  <c r="T1068" i="6"/>
  <c r="U1067" i="6"/>
  <c r="S1067" i="6"/>
  <c r="W1066" i="6"/>
  <c r="V1066" i="6"/>
  <c r="U1067" i="5"/>
  <c r="T1068" i="5"/>
  <c r="S1067" i="5"/>
  <c r="W1066" i="5"/>
  <c r="V1066" i="5"/>
  <c r="T1068" i="4"/>
  <c r="S1067" i="4"/>
  <c r="U1067" i="4"/>
  <c r="W1066" i="4"/>
  <c r="V1066" i="4"/>
  <c r="T1068" i="3"/>
  <c r="S1067" i="3"/>
  <c r="U1067" i="3"/>
  <c r="W1066" i="3"/>
  <c r="V1066" i="3"/>
  <c r="S1068" i="6"/>
  <c r="T1069" i="6"/>
  <c r="U1068" i="6"/>
  <c r="V1067" i="6"/>
  <c r="W1067" i="6"/>
  <c r="U1068" i="5"/>
  <c r="T1069" i="5"/>
  <c r="S1068" i="5"/>
  <c r="W1067" i="5"/>
  <c r="V1067" i="5"/>
  <c r="T1069" i="4"/>
  <c r="U1068" i="4"/>
  <c r="S1068" i="4"/>
  <c r="W1067" i="4"/>
  <c r="V1067" i="4"/>
  <c r="U1068" i="3"/>
  <c r="S1068" i="3"/>
  <c r="T1069" i="3"/>
  <c r="W1067" i="3"/>
  <c r="V1067" i="3"/>
  <c r="W1068" i="6"/>
  <c r="V1068" i="6"/>
  <c r="T1070" i="6"/>
  <c r="U1069" i="6"/>
  <c r="S1069" i="6"/>
  <c r="T1070" i="5"/>
  <c r="S1069" i="5"/>
  <c r="U1069" i="5"/>
  <c r="W1068" i="5"/>
  <c r="V1068" i="5"/>
  <c r="S1069" i="4"/>
  <c r="U1069" i="4"/>
  <c r="T1070" i="4"/>
  <c r="W1068" i="4"/>
  <c r="V1068" i="4"/>
  <c r="W1068" i="3"/>
  <c r="V1068" i="3"/>
  <c r="S1069" i="3"/>
  <c r="T1070" i="3"/>
  <c r="U1069" i="3"/>
  <c r="T1071" i="6"/>
  <c r="U1070" i="6"/>
  <c r="S1070" i="6"/>
  <c r="W1069" i="6"/>
  <c r="V1069" i="6"/>
  <c r="T1071" i="5"/>
  <c r="U1070" i="5"/>
  <c r="S1070" i="5"/>
  <c r="W1069" i="5"/>
  <c r="V1069" i="5"/>
  <c r="W1069" i="4"/>
  <c r="V1069" i="4"/>
  <c r="T1071" i="4"/>
  <c r="U1070" i="4"/>
  <c r="S1070" i="4"/>
  <c r="W1069" i="3"/>
  <c r="V1069" i="3"/>
  <c r="U1070" i="3"/>
  <c r="T1071" i="3"/>
  <c r="S1070" i="3"/>
  <c r="U1071" i="6"/>
  <c r="T1072" i="6"/>
  <c r="S1071" i="6"/>
  <c r="W1070" i="6"/>
  <c r="V1070" i="6"/>
  <c r="S1071" i="5"/>
  <c r="T1072" i="5"/>
  <c r="U1071" i="5"/>
  <c r="W1070" i="5"/>
  <c r="V1070" i="5"/>
  <c r="T1072" i="4"/>
  <c r="U1071" i="4"/>
  <c r="S1071" i="4"/>
  <c r="W1070" i="4"/>
  <c r="V1070" i="4"/>
  <c r="S1071" i="3"/>
  <c r="T1072" i="3"/>
  <c r="U1071" i="3"/>
  <c r="W1070" i="3"/>
  <c r="V1070" i="3"/>
  <c r="S1072" i="6"/>
  <c r="U1072" i="6"/>
  <c r="T1073" i="6"/>
  <c r="V1071" i="6"/>
  <c r="W1071" i="6"/>
  <c r="W1071" i="5"/>
  <c r="V1071" i="5"/>
  <c r="T1073" i="5"/>
  <c r="S1072" i="5"/>
  <c r="U1072" i="5"/>
  <c r="T1073" i="4"/>
  <c r="U1072" i="4"/>
  <c r="S1072" i="4"/>
  <c r="W1071" i="4"/>
  <c r="V1071" i="4"/>
  <c r="W1071" i="3"/>
  <c r="V1071" i="3"/>
  <c r="T1073" i="3"/>
  <c r="S1072" i="3"/>
  <c r="U1072" i="3"/>
  <c r="W1072" i="6"/>
  <c r="V1072" i="6"/>
  <c r="T1074" i="6"/>
  <c r="S1073" i="6"/>
  <c r="U1073" i="6"/>
  <c r="S1073" i="5"/>
  <c r="U1073" i="5"/>
  <c r="T1074" i="5"/>
  <c r="W1072" i="5"/>
  <c r="V1072" i="5"/>
  <c r="U1073" i="4"/>
  <c r="T1074" i="4"/>
  <c r="S1073" i="4"/>
  <c r="W1072" i="4"/>
  <c r="V1072" i="4"/>
  <c r="T1074" i="3"/>
  <c r="U1073" i="3"/>
  <c r="S1073" i="3"/>
  <c r="W1072" i="3"/>
  <c r="V1072" i="3"/>
  <c r="S1074" i="6"/>
  <c r="T1075" i="6"/>
  <c r="U1074" i="6"/>
  <c r="V1073" i="6"/>
  <c r="W1073" i="6"/>
  <c r="W1073" i="5"/>
  <c r="V1073" i="5"/>
  <c r="S1074" i="5"/>
  <c r="U1074" i="5"/>
  <c r="T1075" i="5"/>
  <c r="U1074" i="4"/>
  <c r="T1075" i="4"/>
  <c r="S1074" i="4"/>
  <c r="W1073" i="4"/>
  <c r="V1073" i="4"/>
  <c r="S1074" i="3"/>
  <c r="U1074" i="3"/>
  <c r="T1075" i="3"/>
  <c r="W1073" i="3"/>
  <c r="V1073" i="3"/>
  <c r="V1074" i="6"/>
  <c r="W1074" i="6"/>
  <c r="T1076" i="6"/>
  <c r="S1075" i="6"/>
  <c r="U1075" i="6"/>
  <c r="W1074" i="5"/>
  <c r="V1074" i="5"/>
  <c r="T1076" i="5"/>
  <c r="S1075" i="5"/>
  <c r="U1075" i="5"/>
  <c r="U1075" i="4"/>
  <c r="T1076" i="4"/>
  <c r="S1075" i="4"/>
  <c r="W1074" i="4"/>
  <c r="V1074" i="4"/>
  <c r="W1074" i="3"/>
  <c r="V1074" i="3"/>
  <c r="T1076" i="3"/>
  <c r="U1075" i="3"/>
  <c r="S1075" i="3"/>
  <c r="U1076" i="6"/>
  <c r="S1076" i="6"/>
  <c r="T1077" i="6"/>
  <c r="W1075" i="6"/>
  <c r="V1075" i="6"/>
  <c r="S1076" i="5"/>
  <c r="T1077" i="5"/>
  <c r="U1076" i="5"/>
  <c r="W1075" i="5"/>
  <c r="V1075" i="5"/>
  <c r="U1076" i="4"/>
  <c r="S1076" i="4"/>
  <c r="T1077" i="4"/>
  <c r="W1075" i="4"/>
  <c r="V1075" i="4"/>
  <c r="T1077" i="3"/>
  <c r="S1076" i="3"/>
  <c r="U1076" i="3"/>
  <c r="W1075" i="3"/>
  <c r="V1075" i="3"/>
  <c r="W1076" i="6"/>
  <c r="V1076" i="6"/>
  <c r="S1077" i="6"/>
  <c r="U1077" i="6"/>
  <c r="T1078" i="6"/>
  <c r="W1076" i="5"/>
  <c r="V1076" i="5"/>
  <c r="S1077" i="5"/>
  <c r="U1077" i="5"/>
  <c r="T1078" i="5"/>
  <c r="W1076" i="4"/>
  <c r="V1076" i="4"/>
  <c r="T1078" i="4"/>
  <c r="U1077" i="4"/>
  <c r="S1077" i="4"/>
  <c r="U1077" i="3"/>
  <c r="T1078" i="3"/>
  <c r="S1077" i="3"/>
  <c r="W1076" i="3"/>
  <c r="V1076" i="3"/>
  <c r="W1077" i="6"/>
  <c r="V1077" i="6"/>
  <c r="S1078" i="6"/>
  <c r="T1079" i="6"/>
  <c r="U1078" i="6"/>
  <c r="W1077" i="5"/>
  <c r="V1077" i="5"/>
  <c r="T1079" i="5"/>
  <c r="U1078" i="5"/>
  <c r="S1078" i="5"/>
  <c r="T1079" i="4"/>
  <c r="S1078" i="4"/>
  <c r="U1078" i="4"/>
  <c r="W1077" i="4"/>
  <c r="V1077" i="4"/>
  <c r="T1079" i="3"/>
  <c r="U1078" i="3"/>
  <c r="S1078" i="3"/>
  <c r="W1077" i="3"/>
  <c r="V1077" i="3"/>
  <c r="W1078" i="6"/>
  <c r="V1078" i="6"/>
  <c r="U1079" i="6"/>
  <c r="S1079" i="6"/>
  <c r="T1080" i="6"/>
  <c r="T1080" i="5"/>
  <c r="U1079" i="5"/>
  <c r="S1079" i="5"/>
  <c r="W1078" i="5"/>
  <c r="V1078" i="5"/>
  <c r="U1079" i="4"/>
  <c r="S1079" i="4"/>
  <c r="T1080" i="4"/>
  <c r="W1078" i="4"/>
  <c r="V1078" i="4"/>
  <c r="S1079" i="3"/>
  <c r="U1079" i="3"/>
  <c r="T1080" i="3"/>
  <c r="W1078" i="3"/>
  <c r="V1078" i="3"/>
  <c r="V1079" i="6"/>
  <c r="W1079" i="6"/>
  <c r="U1080" i="6"/>
  <c r="T1081" i="6"/>
  <c r="S1080" i="6"/>
  <c r="S1080" i="5"/>
  <c r="U1080" i="5"/>
  <c r="T1081" i="5"/>
  <c r="W1079" i="5"/>
  <c r="V1079" i="5"/>
  <c r="W1079" i="4"/>
  <c r="V1079" i="4"/>
  <c r="S1080" i="4"/>
  <c r="T1081" i="4"/>
  <c r="U1080" i="4"/>
  <c r="W1079" i="3"/>
  <c r="V1079" i="3"/>
  <c r="S1080" i="3"/>
  <c r="T1081" i="3"/>
  <c r="U1080" i="3"/>
  <c r="T1082" i="6"/>
  <c r="U1081" i="6"/>
  <c r="S1081" i="6"/>
  <c r="W1080" i="6"/>
  <c r="V1080" i="6"/>
  <c r="W1080" i="5"/>
  <c r="V1080" i="5"/>
  <c r="T1082" i="5"/>
  <c r="U1081" i="5"/>
  <c r="S1081" i="5"/>
  <c r="W1080" i="4"/>
  <c r="V1080" i="4"/>
  <c r="S1081" i="4"/>
  <c r="T1082" i="4"/>
  <c r="U1081" i="4"/>
  <c r="W1080" i="3"/>
  <c r="V1080" i="3"/>
  <c r="U1081" i="3"/>
  <c r="S1081" i="3"/>
  <c r="T1082" i="3"/>
  <c r="S1082" i="6"/>
  <c r="T1083" i="6"/>
  <c r="U1082" i="6"/>
  <c r="V1081" i="6"/>
  <c r="W1081" i="6"/>
  <c r="U1082" i="5"/>
  <c r="S1082" i="5"/>
  <c r="T1083" i="5"/>
  <c r="W1081" i="5"/>
  <c r="V1081" i="5"/>
  <c r="W1081" i="4"/>
  <c r="V1081" i="4"/>
  <c r="U1082" i="4"/>
  <c r="T1083" i="4"/>
  <c r="S1082" i="4"/>
  <c r="W1081" i="3"/>
  <c r="V1081" i="3"/>
  <c r="S1082" i="3"/>
  <c r="T1083" i="3"/>
  <c r="U1082" i="3"/>
  <c r="W1082" i="6"/>
  <c r="V1082" i="6"/>
  <c r="U1083" i="6"/>
  <c r="S1083" i="6"/>
  <c r="T1084" i="6"/>
  <c r="W1082" i="5"/>
  <c r="V1082" i="5"/>
  <c r="T1084" i="5"/>
  <c r="U1083" i="5"/>
  <c r="S1083" i="5"/>
  <c r="T1084" i="4"/>
  <c r="S1083" i="4"/>
  <c r="U1083" i="4"/>
  <c r="W1082" i="4"/>
  <c r="V1082" i="4"/>
  <c r="W1082" i="3"/>
  <c r="V1082" i="3"/>
  <c r="U1083" i="3"/>
  <c r="S1083" i="3"/>
  <c r="T1084" i="3"/>
  <c r="V1083" i="6"/>
  <c r="W1083" i="6"/>
  <c r="T1085" i="6"/>
  <c r="S1084" i="6"/>
  <c r="U1084" i="6"/>
  <c r="S1084" i="5"/>
  <c r="U1084" i="5"/>
  <c r="T1085" i="5"/>
  <c r="W1083" i="5"/>
  <c r="V1083" i="5"/>
  <c r="S1084" i="4"/>
  <c r="T1085" i="4"/>
  <c r="U1084" i="4"/>
  <c r="W1083" i="4"/>
  <c r="V1083" i="4"/>
  <c r="W1083" i="3"/>
  <c r="V1083" i="3"/>
  <c r="S1084" i="3"/>
  <c r="T1085" i="3"/>
  <c r="U1084" i="3"/>
  <c r="T1086" i="6"/>
  <c r="S1085" i="6"/>
  <c r="U1085" i="6"/>
  <c r="W1084" i="6"/>
  <c r="V1084" i="6"/>
  <c r="W1084" i="5"/>
  <c r="V1084" i="5"/>
  <c r="U1085" i="5"/>
  <c r="T1086" i="5"/>
  <c r="S1085" i="5"/>
  <c r="W1084" i="4"/>
  <c r="V1084" i="4"/>
  <c r="T1086" i="4"/>
  <c r="S1085" i="4"/>
  <c r="U1085" i="4"/>
  <c r="W1084" i="3"/>
  <c r="V1084" i="3"/>
  <c r="T1086" i="3"/>
  <c r="S1085" i="3"/>
  <c r="U1085" i="3"/>
  <c r="T1087" i="6"/>
  <c r="S1086" i="6"/>
  <c r="U1086" i="6"/>
  <c r="V1085" i="6"/>
  <c r="W1085" i="6"/>
  <c r="U1086" i="5"/>
  <c r="T1087" i="5"/>
  <c r="S1086" i="5"/>
  <c r="W1085" i="5"/>
  <c r="V1085" i="5"/>
  <c r="T1087" i="4"/>
  <c r="S1086" i="4"/>
  <c r="U1086" i="4"/>
  <c r="W1085" i="4"/>
  <c r="V1085" i="4"/>
  <c r="T1087" i="3"/>
  <c r="S1086" i="3"/>
  <c r="U1086" i="3"/>
  <c r="W1085" i="3"/>
  <c r="V1085" i="3"/>
  <c r="U1087" i="6"/>
  <c r="T1088" i="6"/>
  <c r="S1087" i="6"/>
  <c r="V1086" i="6"/>
  <c r="W1086" i="6"/>
  <c r="U1087" i="5"/>
  <c r="T1088" i="5"/>
  <c r="S1087" i="5"/>
  <c r="W1086" i="5"/>
  <c r="V1086" i="5"/>
  <c r="T1088" i="4"/>
  <c r="S1087" i="4"/>
  <c r="U1087" i="4"/>
  <c r="W1086" i="4"/>
  <c r="V1086" i="4"/>
  <c r="S1087" i="3"/>
  <c r="U1087" i="3"/>
  <c r="T1088" i="3"/>
  <c r="W1086" i="3"/>
  <c r="V1086" i="3"/>
  <c r="U1088" i="6"/>
  <c r="S1088" i="6"/>
  <c r="T1089" i="6"/>
  <c r="W1087" i="6"/>
  <c r="V1087" i="6"/>
  <c r="S1088" i="5"/>
  <c r="T1089" i="5"/>
  <c r="U1088" i="5"/>
  <c r="W1087" i="5"/>
  <c r="V1087" i="5"/>
  <c r="S1088" i="4"/>
  <c r="U1088" i="4"/>
  <c r="T1089" i="4"/>
  <c r="W1087" i="4"/>
  <c r="V1087" i="4"/>
  <c r="W1087" i="3"/>
  <c r="V1087" i="3"/>
  <c r="S1088" i="3"/>
  <c r="T1089" i="3"/>
  <c r="U1088" i="3"/>
  <c r="W1088" i="6"/>
  <c r="V1088" i="6"/>
  <c r="T1090" i="6"/>
  <c r="U1089" i="6"/>
  <c r="S1089" i="6"/>
  <c r="W1088" i="5"/>
  <c r="V1088" i="5"/>
  <c r="S1089" i="5"/>
  <c r="U1089" i="5"/>
  <c r="T1090" i="5"/>
  <c r="W1088" i="4"/>
  <c r="V1088" i="4"/>
  <c r="S1089" i="4"/>
  <c r="T1090" i="4"/>
  <c r="U1089" i="4"/>
  <c r="W1088" i="3"/>
  <c r="V1088" i="3"/>
  <c r="T1090" i="3"/>
  <c r="S1089" i="3"/>
  <c r="U1089" i="3"/>
  <c r="S1090" i="6"/>
  <c r="U1090" i="6"/>
  <c r="T1091" i="6"/>
  <c r="W1089" i="6"/>
  <c r="V1089" i="6"/>
  <c r="W1089" i="5"/>
  <c r="V1089" i="5"/>
  <c r="S1090" i="5"/>
  <c r="T1091" i="5"/>
  <c r="U1090" i="5"/>
  <c r="W1089" i="4"/>
  <c r="V1089" i="4"/>
  <c r="U1090" i="4"/>
  <c r="S1090" i="4"/>
  <c r="T1091" i="4"/>
  <c r="U1090" i="3"/>
  <c r="S1090" i="3"/>
  <c r="T1091" i="3"/>
  <c r="W1089" i="3"/>
  <c r="V1089" i="3"/>
  <c r="V1090" i="6"/>
  <c r="W1090" i="6"/>
  <c r="S1091" i="6"/>
  <c r="U1091" i="6"/>
  <c r="T1092" i="6"/>
  <c r="W1090" i="5"/>
  <c r="V1090" i="5"/>
  <c r="U1091" i="5"/>
  <c r="S1091" i="5"/>
  <c r="T1092" i="5"/>
  <c r="W1090" i="4"/>
  <c r="V1090" i="4"/>
  <c r="U1091" i="4"/>
  <c r="S1091" i="4"/>
  <c r="T1092" i="4"/>
  <c r="W1090" i="3"/>
  <c r="V1090" i="3"/>
  <c r="T1092" i="3"/>
  <c r="U1091" i="3"/>
  <c r="S1091" i="3"/>
  <c r="W1091" i="6"/>
  <c r="V1091" i="6"/>
  <c r="T1093" i="6"/>
  <c r="U1092" i="6"/>
  <c r="S1092" i="6"/>
  <c r="W1091" i="5"/>
  <c r="V1091" i="5"/>
  <c r="U1092" i="5"/>
  <c r="S1092" i="5"/>
  <c r="T1093" i="5"/>
  <c r="W1091" i="4"/>
  <c r="V1091" i="4"/>
  <c r="U1092" i="4"/>
  <c r="S1092" i="4"/>
  <c r="T1093" i="4"/>
  <c r="U1092" i="3"/>
  <c r="T1093" i="3"/>
  <c r="S1092" i="3"/>
  <c r="W1091" i="3"/>
  <c r="V1091" i="3"/>
  <c r="T1094" i="6"/>
  <c r="U1093" i="6"/>
  <c r="S1093" i="6"/>
  <c r="W1092" i="6"/>
  <c r="V1092" i="6"/>
  <c r="W1092" i="5"/>
  <c r="V1092" i="5"/>
  <c r="U1093" i="5"/>
  <c r="T1094" i="5"/>
  <c r="S1093" i="5"/>
  <c r="W1092" i="4"/>
  <c r="V1092" i="4"/>
  <c r="U1093" i="4"/>
  <c r="T1094" i="4"/>
  <c r="S1093" i="4"/>
  <c r="U1093" i="3"/>
  <c r="T1094" i="3"/>
  <c r="S1093" i="3"/>
  <c r="W1092" i="3"/>
  <c r="V1092" i="3"/>
  <c r="S1094" i="6"/>
  <c r="T1095" i="6"/>
  <c r="U1094" i="6"/>
  <c r="W1093" i="6"/>
  <c r="V1093" i="6"/>
  <c r="U1094" i="5"/>
  <c r="T1095" i="5"/>
  <c r="S1094" i="5"/>
  <c r="W1093" i="5"/>
  <c r="V1093" i="5"/>
  <c r="U1094" i="4"/>
  <c r="T1095" i="4"/>
  <c r="S1094" i="4"/>
  <c r="W1093" i="4"/>
  <c r="V1093" i="4"/>
  <c r="S1094" i="3"/>
  <c r="U1094" i="3"/>
  <c r="T1095" i="3"/>
  <c r="W1093" i="3"/>
  <c r="V1093" i="3"/>
  <c r="V1094" i="6"/>
  <c r="W1094" i="6"/>
  <c r="U1095" i="6"/>
  <c r="S1095" i="6"/>
  <c r="T1096" i="6"/>
  <c r="T1096" i="5"/>
  <c r="U1095" i="5"/>
  <c r="S1095" i="5"/>
  <c r="W1094" i="5"/>
  <c r="V1094" i="5"/>
  <c r="S1095" i="4"/>
  <c r="T1096" i="4"/>
  <c r="U1095" i="4"/>
  <c r="W1094" i="4"/>
  <c r="V1094" i="4"/>
  <c r="W1094" i="3"/>
  <c r="V1094" i="3"/>
  <c r="T1096" i="3"/>
  <c r="U1095" i="3"/>
  <c r="S1095" i="3"/>
  <c r="W1095" i="6"/>
  <c r="V1095" i="6"/>
  <c r="U1096" i="6"/>
  <c r="S1096" i="6"/>
  <c r="T1097" i="6"/>
  <c r="S1096" i="5"/>
  <c r="U1096" i="5"/>
  <c r="T1097" i="5"/>
  <c r="W1095" i="5"/>
  <c r="V1095" i="5"/>
  <c r="W1095" i="4"/>
  <c r="V1095" i="4"/>
  <c r="T1097" i="4"/>
  <c r="U1096" i="4"/>
  <c r="S1096" i="4"/>
  <c r="T1097" i="3"/>
  <c r="U1096" i="3"/>
  <c r="S1096" i="3"/>
  <c r="W1095" i="3"/>
  <c r="V1095" i="3"/>
  <c r="W1096" i="6"/>
  <c r="V1096" i="6"/>
  <c r="T1098" i="6"/>
  <c r="S1097" i="6"/>
  <c r="U1097" i="6"/>
  <c r="W1096" i="5"/>
  <c r="V1096" i="5"/>
  <c r="T1098" i="5"/>
  <c r="S1097" i="5"/>
  <c r="U1097" i="5"/>
  <c r="T1098" i="4"/>
  <c r="U1097" i="4"/>
  <c r="S1097" i="4"/>
  <c r="W1096" i="4"/>
  <c r="V1096" i="4"/>
  <c r="T1098" i="3"/>
  <c r="U1097" i="3"/>
  <c r="S1097" i="3"/>
  <c r="W1096" i="3"/>
  <c r="V1096" i="3"/>
  <c r="T1099" i="6"/>
  <c r="S1098" i="6"/>
  <c r="U1098" i="6"/>
  <c r="V1097" i="6"/>
  <c r="W1097" i="6"/>
  <c r="T1099" i="5"/>
  <c r="U1098" i="5"/>
  <c r="S1098" i="5"/>
  <c r="W1097" i="5"/>
  <c r="V1097" i="5"/>
  <c r="S1098" i="4"/>
  <c r="U1098" i="4"/>
  <c r="T1099" i="4"/>
  <c r="W1097" i="4"/>
  <c r="V1097" i="4"/>
  <c r="S1098" i="3"/>
  <c r="T1099" i="3"/>
  <c r="U1098" i="3"/>
  <c r="W1097" i="3"/>
  <c r="V1097" i="3"/>
  <c r="U1099" i="6"/>
  <c r="S1099" i="6"/>
  <c r="T1100" i="6"/>
  <c r="W1098" i="6"/>
  <c r="V1098" i="6"/>
  <c r="T1100" i="5"/>
  <c r="S1099" i="5"/>
  <c r="U1099" i="5"/>
  <c r="W1098" i="5"/>
  <c r="V1098" i="5"/>
  <c r="W1098" i="4"/>
  <c r="V1098" i="4"/>
  <c r="S1099" i="4"/>
  <c r="T1100" i="4"/>
  <c r="U1099" i="4"/>
  <c r="W1098" i="3"/>
  <c r="V1098" i="3"/>
  <c r="U1099" i="3"/>
  <c r="S1099" i="3"/>
  <c r="T1100" i="3"/>
  <c r="W1099" i="6"/>
  <c r="V1099" i="6"/>
  <c r="T1101" i="6"/>
  <c r="U1100" i="6"/>
  <c r="S1100" i="6"/>
  <c r="U1100" i="5"/>
  <c r="T1101" i="5"/>
  <c r="S1100" i="5"/>
  <c r="W1099" i="5"/>
  <c r="V1099" i="5"/>
  <c r="W1099" i="4"/>
  <c r="V1099" i="4"/>
  <c r="U1100" i="4"/>
  <c r="T1101" i="4"/>
  <c r="S1100" i="4"/>
  <c r="W1099" i="3"/>
  <c r="V1099" i="3"/>
  <c r="U1100" i="3"/>
  <c r="T1101" i="3"/>
  <c r="S1100" i="3"/>
  <c r="U1101" i="6"/>
  <c r="S1101" i="6"/>
  <c r="T1102" i="6"/>
  <c r="V1100" i="6"/>
  <c r="W1100" i="6"/>
  <c r="S1101" i="5"/>
  <c r="T1102" i="5"/>
  <c r="U1101" i="5"/>
  <c r="W1100" i="5"/>
  <c r="V1100" i="5"/>
  <c r="S1101" i="4"/>
  <c r="U1101" i="4"/>
  <c r="T1102" i="4"/>
  <c r="W1100" i="4"/>
  <c r="V1100" i="4"/>
  <c r="S1101" i="3"/>
  <c r="U1101" i="3"/>
  <c r="T1102" i="3"/>
  <c r="W1100" i="3"/>
  <c r="V1100" i="3"/>
  <c r="V1101" i="6"/>
  <c r="W1101" i="6"/>
  <c r="S1102" i="6"/>
  <c r="U1102" i="6"/>
  <c r="T1103" i="6"/>
  <c r="W1101" i="5"/>
  <c r="V1101" i="5"/>
  <c r="U1102" i="5"/>
  <c r="S1102" i="5"/>
  <c r="T1103" i="5"/>
  <c r="W1101" i="4"/>
  <c r="V1101" i="4"/>
  <c r="T1103" i="4"/>
  <c r="S1102" i="4"/>
  <c r="U1102" i="4"/>
  <c r="W1101" i="3"/>
  <c r="V1101" i="3"/>
  <c r="U1102" i="3"/>
  <c r="S1102" i="3"/>
  <c r="T1103" i="3"/>
  <c r="W1102" i="6"/>
  <c r="V1102" i="6"/>
  <c r="T1104" i="6"/>
  <c r="S1103" i="6"/>
  <c r="U1103" i="6"/>
  <c r="W1102" i="5"/>
  <c r="V1102" i="5"/>
  <c r="U1103" i="5"/>
  <c r="T1104" i="5"/>
  <c r="S1103" i="5"/>
  <c r="S1103" i="4"/>
  <c r="U1103" i="4"/>
  <c r="T1104" i="4"/>
  <c r="W1102" i="4"/>
  <c r="V1102" i="4"/>
  <c r="W1102" i="3"/>
  <c r="V1102" i="3"/>
  <c r="T1104" i="3"/>
  <c r="U1103" i="3"/>
  <c r="S1103" i="3"/>
  <c r="S1104" i="6"/>
  <c r="T1105" i="6"/>
  <c r="U1104" i="6"/>
  <c r="W1103" i="6"/>
  <c r="V1103" i="6"/>
  <c r="T1105" i="5"/>
  <c r="U1104" i="5"/>
  <c r="S1104" i="5"/>
  <c r="W1103" i="5"/>
  <c r="V1103" i="5"/>
  <c r="W1103" i="4"/>
  <c r="V1103" i="4"/>
  <c r="U1104" i="4"/>
  <c r="T1105" i="4"/>
  <c r="S1104" i="4"/>
  <c r="S1104" i="3"/>
  <c r="T1105" i="3"/>
  <c r="U1104" i="3"/>
  <c r="W1103" i="3"/>
  <c r="V1103" i="3"/>
  <c r="W1104" i="6"/>
  <c r="V1104" i="6"/>
  <c r="T1106" i="6"/>
  <c r="U1105" i="6"/>
  <c r="S1105" i="6"/>
  <c r="T1106" i="5"/>
  <c r="U1105" i="5"/>
  <c r="S1105" i="5"/>
  <c r="W1104" i="5"/>
  <c r="V1104" i="5"/>
  <c r="S1105" i="4"/>
  <c r="U1105" i="4"/>
  <c r="T1106" i="4"/>
  <c r="W1104" i="4"/>
  <c r="V1104" i="4"/>
  <c r="W1104" i="3"/>
  <c r="V1104" i="3"/>
  <c r="T1106" i="3"/>
  <c r="S1105" i="3"/>
  <c r="U1105" i="3"/>
  <c r="T1107" i="6"/>
  <c r="S1106" i="6"/>
  <c r="U1106" i="6"/>
  <c r="W1105" i="6"/>
  <c r="V1105" i="6"/>
  <c r="U1106" i="5"/>
  <c r="S1106" i="5"/>
  <c r="T1107" i="5"/>
  <c r="W1105" i="5"/>
  <c r="V1105" i="5"/>
  <c r="W1105" i="4"/>
  <c r="V1105" i="4"/>
  <c r="S1106" i="4"/>
  <c r="U1106" i="4"/>
  <c r="T1107" i="4"/>
  <c r="S1106" i="3"/>
  <c r="T1107" i="3"/>
  <c r="U1106" i="3"/>
  <c r="W1105" i="3"/>
  <c r="V1105" i="3"/>
  <c r="S1107" i="6"/>
  <c r="U1107" i="6"/>
  <c r="T1108" i="6"/>
  <c r="W1106" i="6"/>
  <c r="V1106" i="6"/>
  <c r="W1106" i="5"/>
  <c r="V1106" i="5"/>
  <c r="T1108" i="5"/>
  <c r="S1107" i="5"/>
  <c r="U1107" i="5"/>
  <c r="W1106" i="4"/>
  <c r="V1106" i="4"/>
  <c r="U1107" i="4"/>
  <c r="T1108" i="4"/>
  <c r="S1107" i="4"/>
  <c r="W1106" i="3"/>
  <c r="V1106" i="3"/>
  <c r="S1107" i="3"/>
  <c r="T1108" i="3"/>
  <c r="U1107" i="3"/>
  <c r="W1107" i="6"/>
  <c r="V1107" i="6"/>
  <c r="U1108" i="6"/>
  <c r="T1109" i="6"/>
  <c r="S1108" i="6"/>
  <c r="U1108" i="5"/>
  <c r="S1108" i="5"/>
  <c r="T1109" i="5"/>
  <c r="W1107" i="5"/>
  <c r="V1107" i="5"/>
  <c r="S1108" i="4"/>
  <c r="T1109" i="4"/>
  <c r="U1108" i="4"/>
  <c r="W1107" i="4"/>
  <c r="V1107" i="4"/>
  <c r="W1107" i="3"/>
  <c r="V1107" i="3"/>
  <c r="U1108" i="3"/>
  <c r="T1109" i="3"/>
  <c r="S1108" i="3"/>
  <c r="T1110" i="6"/>
  <c r="U1109" i="6"/>
  <c r="S1109" i="6"/>
  <c r="W1108" i="6"/>
  <c r="V1108" i="6"/>
  <c r="W1108" i="5"/>
  <c r="V1108" i="5"/>
  <c r="U1109" i="5"/>
  <c r="T1110" i="5"/>
  <c r="S1109" i="5"/>
  <c r="W1108" i="4"/>
  <c r="V1108" i="4"/>
  <c r="U1109" i="4"/>
  <c r="T1110" i="4"/>
  <c r="S1109" i="4"/>
  <c r="S1109" i="3"/>
  <c r="U1109" i="3"/>
  <c r="T1110" i="3"/>
  <c r="W1108" i="3"/>
  <c r="V1108" i="3"/>
  <c r="T1111" i="6"/>
  <c r="U1110" i="6"/>
  <c r="S1110" i="6"/>
  <c r="W1109" i="6"/>
  <c r="V1109" i="6"/>
  <c r="U1110" i="5"/>
  <c r="S1110" i="5"/>
  <c r="T1111" i="5"/>
  <c r="W1109" i="5"/>
  <c r="V1109" i="5"/>
  <c r="U1110" i="4"/>
  <c r="S1110" i="4"/>
  <c r="T1111" i="4"/>
  <c r="W1109" i="4"/>
  <c r="V1109" i="4"/>
  <c r="W1109" i="3"/>
  <c r="V1109" i="3"/>
  <c r="S1110" i="3"/>
  <c r="T1111" i="3"/>
  <c r="U1110" i="3"/>
  <c r="U1111" i="6"/>
  <c r="S1111" i="6"/>
  <c r="T1112" i="6"/>
  <c r="W1110" i="6"/>
  <c r="V1110" i="6"/>
  <c r="W1110" i="5"/>
  <c r="V1110" i="5"/>
  <c r="U1111" i="5"/>
  <c r="S1111" i="5"/>
  <c r="T1112" i="5"/>
  <c r="W1110" i="4"/>
  <c r="V1110" i="4"/>
  <c r="S1111" i="4"/>
  <c r="T1112" i="4"/>
  <c r="U1111" i="4"/>
  <c r="W1110" i="3"/>
  <c r="V1110" i="3"/>
  <c r="T1112" i="3"/>
  <c r="S1111" i="3"/>
  <c r="U1111" i="3"/>
  <c r="V1111" i="6"/>
  <c r="W1111" i="6"/>
  <c r="S1112" i="6"/>
  <c r="U1112" i="6"/>
  <c r="T1113" i="6"/>
  <c r="W1111" i="5"/>
  <c r="V1111" i="5"/>
  <c r="U1112" i="5"/>
  <c r="T1113" i="5"/>
  <c r="S1112" i="5"/>
  <c r="W1111" i="4"/>
  <c r="V1111" i="4"/>
  <c r="T1113" i="4"/>
  <c r="U1112" i="4"/>
  <c r="S1112" i="4"/>
  <c r="U1112" i="3"/>
  <c r="S1112" i="3"/>
  <c r="T1113" i="3"/>
  <c r="W1111" i="3"/>
  <c r="V1111" i="3"/>
  <c r="W1112" i="6"/>
  <c r="V1112" i="6"/>
  <c r="S1113" i="6"/>
  <c r="U1113" i="6"/>
  <c r="T1114" i="6"/>
  <c r="S1113" i="5"/>
  <c r="T1114" i="5"/>
  <c r="U1113" i="5"/>
  <c r="W1112" i="5"/>
  <c r="V1112" i="5"/>
  <c r="S1113" i="4"/>
  <c r="U1113" i="4"/>
  <c r="T1114" i="4"/>
  <c r="W1112" i="4"/>
  <c r="V1112" i="4"/>
  <c r="W1112" i="3"/>
  <c r="V1112" i="3"/>
  <c r="U1113" i="3"/>
  <c r="T1114" i="3"/>
  <c r="S1113" i="3"/>
  <c r="V1113" i="6"/>
  <c r="W1113" i="6"/>
  <c r="U1114" i="6"/>
  <c r="T1115" i="6"/>
  <c r="S1114" i="6"/>
  <c r="W1113" i="5"/>
  <c r="V1113" i="5"/>
  <c r="U1114" i="5"/>
  <c r="T1115" i="5"/>
  <c r="S1114" i="5"/>
  <c r="W1113" i="4"/>
  <c r="V1113" i="4"/>
  <c r="T1115" i="4"/>
  <c r="U1114" i="4"/>
  <c r="S1114" i="4"/>
  <c r="T1115" i="3"/>
  <c r="U1114" i="3"/>
  <c r="S1114" i="3"/>
  <c r="W1113" i="3"/>
  <c r="V1113" i="3"/>
  <c r="T1116" i="6"/>
  <c r="S1115" i="6"/>
  <c r="U1115" i="6"/>
  <c r="V1114" i="6"/>
  <c r="W1114" i="6"/>
  <c r="T1116" i="5"/>
  <c r="S1115" i="5"/>
  <c r="U1115" i="5"/>
  <c r="W1114" i="5"/>
  <c r="V1114" i="5"/>
  <c r="T1116" i="4"/>
  <c r="U1115" i="4"/>
  <c r="S1115" i="4"/>
  <c r="W1114" i="4"/>
  <c r="V1114" i="4"/>
  <c r="T1116" i="3"/>
  <c r="S1115" i="3"/>
  <c r="U1115" i="3"/>
  <c r="W1114" i="3"/>
  <c r="V1114" i="3"/>
  <c r="U1116" i="6"/>
  <c r="T1117" i="6"/>
  <c r="S1116" i="6"/>
  <c r="V1115" i="6"/>
  <c r="W1115" i="6"/>
  <c r="T1117" i="5"/>
  <c r="S1116" i="5"/>
  <c r="U1116" i="5"/>
  <c r="W1115" i="5"/>
  <c r="V1115" i="5"/>
  <c r="S1116" i="4"/>
  <c r="T1117" i="4"/>
  <c r="U1116" i="4"/>
  <c r="W1115" i="4"/>
  <c r="V1115" i="4"/>
  <c r="U1116" i="3"/>
  <c r="T1117" i="3"/>
  <c r="S1116" i="3"/>
  <c r="W1115" i="3"/>
  <c r="V1115" i="3"/>
  <c r="S1117" i="6"/>
  <c r="T1118" i="6"/>
  <c r="U1117" i="6"/>
  <c r="W1116" i="6"/>
  <c r="V1116" i="6"/>
  <c r="U1117" i="5"/>
  <c r="T1118" i="5"/>
  <c r="S1117" i="5"/>
  <c r="W1116" i="5"/>
  <c r="V1116" i="5"/>
  <c r="W1116" i="4"/>
  <c r="V1116" i="4"/>
  <c r="U1117" i="4"/>
  <c r="S1117" i="4"/>
  <c r="T1118" i="4"/>
  <c r="U1117" i="3"/>
  <c r="T1118" i="3"/>
  <c r="S1117" i="3"/>
  <c r="W1116" i="3"/>
  <c r="V1116" i="3"/>
  <c r="W1117" i="6"/>
  <c r="V1117" i="6"/>
  <c r="T1119" i="6"/>
  <c r="U1118" i="6"/>
  <c r="S1118" i="6"/>
  <c r="U1118" i="5"/>
  <c r="T1119" i="5"/>
  <c r="S1118" i="5"/>
  <c r="W1117" i="5"/>
  <c r="V1117" i="5"/>
  <c r="W1117" i="4"/>
  <c r="V1117" i="4"/>
  <c r="U1118" i="4"/>
  <c r="S1118" i="4"/>
  <c r="T1119" i="4"/>
  <c r="U1118" i="3"/>
  <c r="S1118" i="3"/>
  <c r="T1119" i="3"/>
  <c r="W1117" i="3"/>
  <c r="V1117" i="3"/>
  <c r="U1119" i="6"/>
  <c r="T1120" i="6"/>
  <c r="S1119" i="6"/>
  <c r="W1118" i="6"/>
  <c r="V1118" i="6"/>
  <c r="U1119" i="5"/>
  <c r="S1119" i="5"/>
  <c r="T1120" i="5"/>
  <c r="W1118" i="5"/>
  <c r="V1118" i="5"/>
  <c r="W1118" i="4"/>
  <c r="V1118" i="4"/>
  <c r="S1119" i="4"/>
  <c r="U1119" i="4"/>
  <c r="T1120" i="4"/>
  <c r="W1118" i="3"/>
  <c r="V1118" i="3"/>
  <c r="S1119" i="3"/>
  <c r="T1120" i="3"/>
  <c r="U1119" i="3"/>
  <c r="S1120" i="6"/>
  <c r="T1121" i="6"/>
  <c r="U1120" i="6"/>
  <c r="V1119" i="6"/>
  <c r="W1119" i="6"/>
  <c r="W1119" i="5"/>
  <c r="V1119" i="5"/>
  <c r="T1121" i="5"/>
  <c r="U1120" i="5"/>
  <c r="S1120" i="5"/>
  <c r="W1119" i="4"/>
  <c r="V1119" i="4"/>
  <c r="T1121" i="4"/>
  <c r="U1120" i="4"/>
  <c r="S1120" i="4"/>
  <c r="W1119" i="3"/>
  <c r="V1119" i="3"/>
  <c r="T1121" i="3"/>
  <c r="U1120" i="3"/>
  <c r="S1120" i="3"/>
  <c r="W1120" i="6"/>
  <c r="V1120" i="6"/>
  <c r="U1121" i="6"/>
  <c r="T1122" i="6"/>
  <c r="S1121" i="6"/>
  <c r="S1121" i="5"/>
  <c r="T1122" i="5"/>
  <c r="U1121" i="5"/>
  <c r="W1120" i="5"/>
  <c r="V1120" i="5"/>
  <c r="U1121" i="4"/>
  <c r="S1121" i="4"/>
  <c r="T1122" i="4"/>
  <c r="W1120" i="4"/>
  <c r="V1120" i="4"/>
  <c r="S1121" i="3"/>
  <c r="U1121" i="3"/>
  <c r="T1122" i="3"/>
  <c r="W1120" i="3"/>
  <c r="V1120" i="3"/>
  <c r="S1122" i="6"/>
  <c r="T1123" i="6"/>
  <c r="U1122" i="6"/>
  <c r="W1121" i="6"/>
  <c r="V1121" i="6"/>
  <c r="W1121" i="5"/>
  <c r="V1121" i="5"/>
  <c r="T1123" i="5"/>
  <c r="S1122" i="5"/>
  <c r="U1122" i="5"/>
  <c r="W1121" i="4"/>
  <c r="V1121" i="4"/>
  <c r="T1123" i="4"/>
  <c r="S1122" i="4"/>
  <c r="U1122" i="4"/>
  <c r="W1121" i="3"/>
  <c r="V1121" i="3"/>
  <c r="U1122" i="3"/>
  <c r="S1122" i="3"/>
  <c r="T1123" i="3"/>
  <c r="V1122" i="6"/>
  <c r="W1122" i="6"/>
  <c r="T1124" i="6"/>
  <c r="U1123" i="6"/>
  <c r="S1123" i="6"/>
  <c r="S1123" i="5"/>
  <c r="U1123" i="5"/>
  <c r="T1124" i="5"/>
  <c r="W1122" i="5"/>
  <c r="V1122" i="5"/>
  <c r="T1124" i="4"/>
  <c r="U1123" i="4"/>
  <c r="S1123" i="4"/>
  <c r="W1122" i="4"/>
  <c r="V1122" i="4"/>
  <c r="W1122" i="3"/>
  <c r="V1122" i="3"/>
  <c r="S1123" i="3"/>
  <c r="U1123" i="3"/>
  <c r="T1124" i="3"/>
  <c r="U1124" i="6"/>
  <c r="T1125" i="6"/>
  <c r="S1124" i="6"/>
  <c r="V1123" i="6"/>
  <c r="W1123" i="6"/>
  <c r="W1123" i="5"/>
  <c r="V1123" i="5"/>
  <c r="T1125" i="5"/>
  <c r="S1124" i="5"/>
  <c r="U1124" i="5"/>
  <c r="T1125" i="4"/>
  <c r="S1124" i="4"/>
  <c r="U1124" i="4"/>
  <c r="W1123" i="4"/>
  <c r="V1123" i="4"/>
  <c r="W1123" i="3"/>
  <c r="V1123" i="3"/>
  <c r="T1125" i="3"/>
  <c r="U1124" i="3"/>
  <c r="S1124" i="3"/>
  <c r="T1126" i="6"/>
  <c r="U1125" i="6"/>
  <c r="S1125" i="6"/>
  <c r="W1124" i="6"/>
  <c r="V1124" i="6"/>
  <c r="U1125" i="5"/>
  <c r="T1126" i="5"/>
  <c r="S1125" i="5"/>
  <c r="W1124" i="5"/>
  <c r="V1124" i="5"/>
  <c r="T1126" i="4"/>
  <c r="U1125" i="4"/>
  <c r="S1125" i="4"/>
  <c r="W1124" i="4"/>
  <c r="V1124" i="4"/>
  <c r="U1125" i="3"/>
  <c r="T1126" i="3"/>
  <c r="S1125" i="3"/>
  <c r="W1124" i="3"/>
  <c r="V1124" i="3"/>
  <c r="T1127" i="6"/>
  <c r="U1126" i="6"/>
  <c r="S1126" i="6"/>
  <c r="W1125" i="6"/>
  <c r="V1125" i="6"/>
  <c r="U1126" i="5"/>
  <c r="S1126" i="5"/>
  <c r="T1127" i="5"/>
  <c r="W1125" i="5"/>
  <c r="V1125" i="5"/>
  <c r="T1127" i="4"/>
  <c r="S1126" i="4"/>
  <c r="U1126" i="4"/>
  <c r="W1125" i="4"/>
  <c r="V1125" i="4"/>
  <c r="U1126" i="3"/>
  <c r="S1126" i="3"/>
  <c r="T1127" i="3"/>
  <c r="W1125" i="3"/>
  <c r="V1125" i="3"/>
  <c r="S1127" i="6"/>
  <c r="U1127" i="6"/>
  <c r="T1128" i="6"/>
  <c r="W1126" i="6"/>
  <c r="V1126" i="6"/>
  <c r="W1126" i="5"/>
  <c r="V1126" i="5"/>
  <c r="S1127" i="5"/>
  <c r="U1127" i="5"/>
  <c r="T1128" i="5"/>
  <c r="U1127" i="4"/>
  <c r="T1128" i="4"/>
  <c r="S1127" i="4"/>
  <c r="W1126" i="4"/>
  <c r="V1126" i="4"/>
  <c r="W1126" i="3"/>
  <c r="V1126" i="3"/>
  <c r="T1128" i="3"/>
  <c r="S1127" i="3"/>
  <c r="U1127" i="3"/>
  <c r="V1127" i="6"/>
  <c r="W1127" i="6"/>
  <c r="T1129" i="6"/>
  <c r="S1128" i="6"/>
  <c r="U1128" i="6"/>
  <c r="W1127" i="5"/>
  <c r="V1127" i="5"/>
  <c r="T1129" i="5"/>
  <c r="S1128" i="5"/>
  <c r="U1128" i="5"/>
  <c r="T1129" i="4"/>
  <c r="S1128" i="4"/>
  <c r="U1128" i="4"/>
  <c r="W1127" i="4"/>
  <c r="V1127" i="4"/>
  <c r="T1129" i="3"/>
  <c r="S1128" i="3"/>
  <c r="U1128" i="3"/>
  <c r="W1127" i="3"/>
  <c r="V1127" i="3"/>
  <c r="T1130" i="6"/>
  <c r="S1129" i="6"/>
  <c r="U1129" i="6"/>
  <c r="W1128" i="6"/>
  <c r="V1128" i="6"/>
  <c r="U1129" i="5"/>
  <c r="S1129" i="5"/>
  <c r="T1130" i="5"/>
  <c r="W1128" i="5"/>
  <c r="V1128" i="5"/>
  <c r="T1130" i="4"/>
  <c r="U1129" i="4"/>
  <c r="S1129" i="4"/>
  <c r="W1128" i="4"/>
  <c r="V1128" i="4"/>
  <c r="U1129" i="3"/>
  <c r="S1129" i="3"/>
  <c r="T1130" i="3"/>
  <c r="W1128" i="3"/>
  <c r="V1128" i="3"/>
  <c r="S1130" i="6"/>
  <c r="T1131" i="6"/>
  <c r="U1130" i="6"/>
  <c r="V1129" i="6"/>
  <c r="W1129" i="6"/>
  <c r="W1129" i="5"/>
  <c r="V1129" i="5"/>
  <c r="U1130" i="5"/>
  <c r="T1131" i="5"/>
  <c r="S1130" i="5"/>
  <c r="T1131" i="4"/>
  <c r="U1130" i="4"/>
  <c r="S1130" i="4"/>
  <c r="W1129" i="4"/>
  <c r="V1129" i="4"/>
  <c r="W1129" i="3"/>
  <c r="V1129" i="3"/>
  <c r="U1130" i="3"/>
  <c r="S1130" i="3"/>
  <c r="T1131" i="3"/>
  <c r="W1130" i="6"/>
  <c r="V1130" i="6"/>
  <c r="T1132" i="6"/>
  <c r="U1131" i="6"/>
  <c r="S1131" i="6"/>
  <c r="T1132" i="5"/>
  <c r="U1131" i="5"/>
  <c r="S1131" i="5"/>
  <c r="W1130" i="5"/>
  <c r="V1130" i="5"/>
  <c r="S1131" i="4"/>
  <c r="T1132" i="4"/>
  <c r="U1131" i="4"/>
  <c r="W1130" i="4"/>
  <c r="V1130" i="4"/>
  <c r="W1130" i="3"/>
  <c r="V1130" i="3"/>
  <c r="U1131" i="3"/>
  <c r="T1132" i="3"/>
  <c r="S1131" i="3"/>
  <c r="S1132" i="6"/>
  <c r="T1133" i="6"/>
  <c r="U1132" i="6"/>
  <c r="V1131" i="6"/>
  <c r="W1131" i="6"/>
  <c r="T1133" i="5"/>
  <c r="S1132" i="5"/>
  <c r="U1132" i="5"/>
  <c r="W1131" i="5"/>
  <c r="V1131" i="5"/>
  <c r="W1131" i="4"/>
  <c r="V1131" i="4"/>
  <c r="S1132" i="4"/>
  <c r="T1133" i="4"/>
  <c r="U1132" i="4"/>
  <c r="T1133" i="3"/>
  <c r="U1132" i="3"/>
  <c r="S1132" i="3"/>
  <c r="W1131" i="3"/>
  <c r="V1131" i="3"/>
  <c r="W1132" i="6"/>
  <c r="V1132" i="6"/>
  <c r="T1134" i="6"/>
  <c r="S1133" i="6"/>
  <c r="U1133" i="6"/>
  <c r="U1133" i="5"/>
  <c r="T1134" i="5"/>
  <c r="S1133" i="5"/>
  <c r="W1132" i="5"/>
  <c r="V1132" i="5"/>
  <c r="W1132" i="4"/>
  <c r="V1132" i="4"/>
  <c r="S1133" i="4"/>
  <c r="U1133" i="4"/>
  <c r="T1134" i="4"/>
  <c r="U1133" i="3"/>
  <c r="T1134" i="3"/>
  <c r="S1133" i="3"/>
  <c r="W1132" i="3"/>
  <c r="V1132" i="3"/>
  <c r="S1134" i="6"/>
  <c r="U1134" i="6"/>
  <c r="T1135" i="6"/>
  <c r="W1133" i="6"/>
  <c r="V1133" i="6"/>
  <c r="U1134" i="5"/>
  <c r="T1135" i="5"/>
  <c r="S1134" i="5"/>
  <c r="W1133" i="5"/>
  <c r="V1133" i="5"/>
  <c r="W1133" i="4"/>
  <c r="V1133" i="4"/>
  <c r="S1134" i="4"/>
  <c r="U1134" i="4"/>
  <c r="T1135" i="4"/>
  <c r="T1135" i="3"/>
  <c r="S1134" i="3"/>
  <c r="U1134" i="3"/>
  <c r="W1133" i="3"/>
  <c r="V1133" i="3"/>
  <c r="V1134" i="6"/>
  <c r="W1134" i="6"/>
  <c r="U1135" i="6"/>
  <c r="S1135" i="6"/>
  <c r="T1136" i="6"/>
  <c r="U1135" i="5"/>
  <c r="T1136" i="5"/>
  <c r="S1135" i="5"/>
  <c r="W1134" i="5"/>
  <c r="V1134" i="5"/>
  <c r="W1134" i="4"/>
  <c r="V1134" i="4"/>
  <c r="U1135" i="4"/>
  <c r="S1135" i="4"/>
  <c r="T1136" i="4"/>
  <c r="U1135" i="3"/>
  <c r="S1135" i="3"/>
  <c r="T1136" i="3"/>
  <c r="W1134" i="3"/>
  <c r="V1134" i="3"/>
  <c r="W1135" i="6"/>
  <c r="V1135" i="6"/>
  <c r="S1136" i="6"/>
  <c r="T1137" i="6"/>
  <c r="U1136" i="6"/>
  <c r="S1136" i="5"/>
  <c r="U1136" i="5"/>
  <c r="T1137" i="5"/>
  <c r="W1135" i="5"/>
  <c r="V1135" i="5"/>
  <c r="W1135" i="4"/>
  <c r="V1135" i="4"/>
  <c r="U1136" i="4"/>
  <c r="S1136" i="4"/>
  <c r="T1137" i="4"/>
  <c r="W1135" i="3"/>
  <c r="V1135" i="3"/>
  <c r="U1136" i="3"/>
  <c r="S1136" i="3"/>
  <c r="T1137" i="3"/>
  <c r="W1136" i="6"/>
  <c r="V1136" i="6"/>
  <c r="T1138" i="6"/>
  <c r="S1137" i="6"/>
  <c r="U1137" i="6"/>
  <c r="W1136" i="5"/>
  <c r="V1136" i="5"/>
  <c r="U1137" i="5"/>
  <c r="T1138" i="5"/>
  <c r="S1137" i="5"/>
  <c r="W1136" i="4"/>
  <c r="V1136" i="4"/>
  <c r="U1137" i="4"/>
  <c r="S1137" i="4"/>
  <c r="T1138" i="4"/>
  <c r="W1136" i="3"/>
  <c r="V1136" i="3"/>
  <c r="T1138" i="3"/>
  <c r="S1137" i="3"/>
  <c r="U1137" i="3"/>
  <c r="U1138" i="6"/>
  <c r="T1139" i="6"/>
  <c r="S1138" i="6"/>
  <c r="V1137" i="6"/>
  <c r="W1137" i="6"/>
  <c r="T1139" i="5"/>
  <c r="U1138" i="5"/>
  <c r="S1138" i="5"/>
  <c r="W1137" i="5"/>
  <c r="V1137" i="5"/>
  <c r="W1137" i="4"/>
  <c r="V1137" i="4"/>
  <c r="T1139" i="4"/>
  <c r="U1138" i="4"/>
  <c r="S1138" i="4"/>
  <c r="T1139" i="3"/>
  <c r="U1138" i="3"/>
  <c r="S1138" i="3"/>
  <c r="W1137" i="3"/>
  <c r="V1137" i="3"/>
  <c r="T1140" i="6"/>
  <c r="U1139" i="6"/>
  <c r="S1139" i="6"/>
  <c r="V1138" i="6"/>
  <c r="W1138" i="6"/>
  <c r="T1140" i="5"/>
  <c r="U1139" i="5"/>
  <c r="S1139" i="5"/>
  <c r="W1138" i="5"/>
  <c r="V1138" i="5"/>
  <c r="S1139" i="4"/>
  <c r="T1140" i="4"/>
  <c r="U1139" i="4"/>
  <c r="W1138" i="4"/>
  <c r="V1138" i="4"/>
  <c r="S1139" i="3"/>
  <c r="T1140" i="3"/>
  <c r="U1139" i="3"/>
  <c r="W1138" i="3"/>
  <c r="V1138" i="3"/>
  <c r="U1140" i="6"/>
  <c r="T1141" i="6"/>
  <c r="S1140" i="6"/>
  <c r="W1139" i="6"/>
  <c r="V1139" i="6"/>
  <c r="S1140" i="5"/>
  <c r="U1140" i="5"/>
  <c r="T1141" i="5"/>
  <c r="W1139" i="5"/>
  <c r="V1139" i="5"/>
  <c r="W1139" i="4"/>
  <c r="V1139" i="4"/>
  <c r="S1140" i="4"/>
  <c r="T1141" i="4"/>
  <c r="U1140" i="4"/>
  <c r="W1139" i="3"/>
  <c r="V1139" i="3"/>
  <c r="S1140" i="3"/>
  <c r="U1140" i="3"/>
  <c r="T1141" i="3"/>
  <c r="T1142" i="6"/>
  <c r="S1141" i="6"/>
  <c r="U1141" i="6"/>
  <c r="W1140" i="6"/>
  <c r="V1140" i="6"/>
  <c r="W1140" i="5"/>
  <c r="V1140" i="5"/>
  <c r="S1141" i="5"/>
  <c r="T1142" i="5"/>
  <c r="U1141" i="5"/>
  <c r="W1140" i="4"/>
  <c r="V1140" i="4"/>
  <c r="S1141" i="4"/>
  <c r="T1142" i="4"/>
  <c r="U1141" i="4"/>
  <c r="W1140" i="3"/>
  <c r="V1140" i="3"/>
  <c r="T1142" i="3"/>
  <c r="S1141" i="3"/>
  <c r="U1141" i="3"/>
  <c r="U1142" i="6"/>
  <c r="T1143" i="6"/>
  <c r="S1142" i="6"/>
  <c r="V1141" i="6"/>
  <c r="W1141" i="6"/>
  <c r="W1141" i="5"/>
  <c r="V1141" i="5"/>
  <c r="U1142" i="5"/>
  <c r="S1142" i="5"/>
  <c r="T1143" i="5"/>
  <c r="W1141" i="4"/>
  <c r="V1141" i="4"/>
  <c r="T1143" i="4"/>
  <c r="S1142" i="4"/>
  <c r="U1142" i="4"/>
  <c r="U1142" i="3"/>
  <c r="T1143" i="3"/>
  <c r="S1142" i="3"/>
  <c r="W1141" i="3"/>
  <c r="V1141" i="3"/>
  <c r="U1143" i="6"/>
  <c r="S1143" i="6"/>
  <c r="T1144" i="6"/>
  <c r="V1142" i="6"/>
  <c r="W1142" i="6"/>
  <c r="W1142" i="5"/>
  <c r="V1142" i="5"/>
  <c r="U1143" i="5"/>
  <c r="S1143" i="5"/>
  <c r="T1144" i="5"/>
  <c r="U1143" i="4"/>
  <c r="T1144" i="4"/>
  <c r="S1143" i="4"/>
  <c r="W1142" i="4"/>
  <c r="V1142" i="4"/>
  <c r="S1143" i="3"/>
  <c r="T1144" i="3"/>
  <c r="U1143" i="3"/>
  <c r="W1142" i="3"/>
  <c r="V1142" i="3"/>
  <c r="V1143" i="6"/>
  <c r="W1143" i="6"/>
  <c r="U1144" i="6"/>
  <c r="S1144" i="6"/>
  <c r="T1145" i="6"/>
  <c r="W1143" i="5"/>
  <c r="V1143" i="5"/>
  <c r="S1144" i="5"/>
  <c r="T1145" i="5"/>
  <c r="U1144" i="5"/>
  <c r="T1145" i="4"/>
  <c r="U1144" i="4"/>
  <c r="S1144" i="4"/>
  <c r="W1143" i="4"/>
  <c r="V1143" i="4"/>
  <c r="W1143" i="3"/>
  <c r="V1143" i="3"/>
  <c r="T1145" i="3"/>
  <c r="U1144" i="3"/>
  <c r="S1144" i="3"/>
  <c r="W1144" i="6"/>
  <c r="V1144" i="6"/>
  <c r="T1146" i="6"/>
  <c r="U1145" i="6"/>
  <c r="S1145" i="6"/>
  <c r="W1144" i="5"/>
  <c r="V1144" i="5"/>
  <c r="S1145" i="5"/>
  <c r="T1146" i="5"/>
  <c r="U1145" i="5"/>
  <c r="U1145" i="4"/>
  <c r="S1145" i="4"/>
  <c r="T1146" i="4"/>
  <c r="W1144" i="4"/>
  <c r="V1144" i="4"/>
  <c r="T1146" i="3"/>
  <c r="U1145" i="3"/>
  <c r="S1145" i="3"/>
  <c r="W1144" i="3"/>
  <c r="V1144" i="3"/>
  <c r="U1146" i="6"/>
  <c r="T1147" i="6"/>
  <c r="S1146" i="6"/>
  <c r="W1145" i="6"/>
  <c r="V1145" i="6"/>
  <c r="W1145" i="5"/>
  <c r="V1145" i="5"/>
  <c r="U1146" i="5"/>
  <c r="T1147" i="5"/>
  <c r="S1146" i="5"/>
  <c r="W1145" i="4"/>
  <c r="V1145" i="4"/>
  <c r="U1146" i="4"/>
  <c r="T1147" i="4"/>
  <c r="S1146" i="4"/>
  <c r="T1147" i="3"/>
  <c r="S1146" i="3"/>
  <c r="U1146" i="3"/>
  <c r="W1145" i="3"/>
  <c r="V1145" i="3"/>
  <c r="T1148" i="6"/>
  <c r="U1147" i="6"/>
  <c r="S1147" i="6"/>
  <c r="W1146" i="6"/>
  <c r="V1146" i="6"/>
  <c r="S1147" i="5"/>
  <c r="U1147" i="5"/>
  <c r="T1148" i="5"/>
  <c r="W1146" i="5"/>
  <c r="V1146" i="5"/>
  <c r="T1148" i="4"/>
  <c r="S1147" i="4"/>
  <c r="U1147" i="4"/>
  <c r="W1146" i="4"/>
  <c r="V1146" i="4"/>
  <c r="U1147" i="3"/>
  <c r="T1148" i="3"/>
  <c r="S1147" i="3"/>
  <c r="W1146" i="3"/>
  <c r="V1146" i="3"/>
  <c r="S1148" i="6"/>
  <c r="T1149" i="6"/>
  <c r="U1148" i="6"/>
  <c r="V1147" i="6"/>
  <c r="W1147" i="6"/>
  <c r="W1147" i="5"/>
  <c r="V1147" i="5"/>
  <c r="S1148" i="5"/>
  <c r="U1148" i="5"/>
  <c r="T1149" i="5"/>
  <c r="S1148" i="4"/>
  <c r="T1149" i="4"/>
  <c r="U1148" i="4"/>
  <c r="W1147" i="4"/>
  <c r="V1147" i="4"/>
  <c r="T1149" i="3"/>
  <c r="S1148" i="3"/>
  <c r="U1148" i="3"/>
  <c r="W1147" i="3"/>
  <c r="V1147" i="3"/>
  <c r="W1148" i="6"/>
  <c r="V1148" i="6"/>
  <c r="U1149" i="6"/>
  <c r="S1149" i="6"/>
  <c r="T1150" i="6"/>
  <c r="W1148" i="5"/>
  <c r="V1148" i="5"/>
  <c r="S1149" i="5"/>
  <c r="U1149" i="5"/>
  <c r="T1150" i="5"/>
  <c r="W1148" i="4"/>
  <c r="V1148" i="4"/>
  <c r="S1149" i="4"/>
  <c r="U1149" i="4"/>
  <c r="T1150" i="4"/>
  <c r="S1149" i="3"/>
  <c r="U1149" i="3"/>
  <c r="T1150" i="3"/>
  <c r="W1148" i="3"/>
  <c r="V1148" i="3"/>
  <c r="V1149" i="6"/>
  <c r="W1149" i="6"/>
  <c r="U1150" i="6"/>
  <c r="T1151" i="6"/>
  <c r="S1150" i="6"/>
  <c r="W1149" i="5"/>
  <c r="V1149" i="5"/>
  <c r="S1150" i="5"/>
  <c r="T1151" i="5"/>
  <c r="U1150" i="5"/>
  <c r="W1149" i="4"/>
  <c r="V1149" i="4"/>
  <c r="S1150" i="4"/>
  <c r="U1150" i="4"/>
  <c r="T1151" i="4"/>
  <c r="W1149" i="3"/>
  <c r="V1149" i="3"/>
  <c r="U1150" i="3"/>
  <c r="S1150" i="3"/>
  <c r="T1151" i="3"/>
  <c r="U1151" i="6"/>
  <c r="T1152" i="6"/>
  <c r="S1151" i="6"/>
  <c r="V1150" i="6"/>
  <c r="W1150" i="6"/>
  <c r="W1150" i="5"/>
  <c r="V1150" i="5"/>
  <c r="S1151" i="5"/>
  <c r="U1151" i="5"/>
  <c r="T1152" i="5"/>
  <c r="W1150" i="4"/>
  <c r="V1150" i="4"/>
  <c r="U1151" i="4"/>
  <c r="S1151" i="4"/>
  <c r="T1152" i="4"/>
  <c r="W1150" i="3"/>
  <c r="V1150" i="3"/>
  <c r="S1151" i="3"/>
  <c r="U1151" i="3"/>
  <c r="T1152" i="3"/>
  <c r="S1152" i="6"/>
  <c r="T1153" i="6"/>
  <c r="U1152" i="6"/>
  <c r="W1151" i="6"/>
  <c r="V1151" i="6"/>
  <c r="W1151" i="5"/>
  <c r="V1151" i="5"/>
  <c r="T1153" i="5"/>
  <c r="S1152" i="5"/>
  <c r="U1152" i="5"/>
  <c r="W1151" i="4"/>
  <c r="V1151" i="4"/>
  <c r="T1153" i="4"/>
  <c r="U1152" i="4"/>
  <c r="S1152" i="4"/>
  <c r="W1151" i="3"/>
  <c r="V1151" i="3"/>
  <c r="S1152" i="3"/>
  <c r="T1153" i="3"/>
  <c r="U1152" i="3"/>
  <c r="W1152" i="6"/>
  <c r="V1152" i="6"/>
  <c r="T1154" i="6"/>
  <c r="U1153" i="6"/>
  <c r="S1153" i="6"/>
  <c r="S1153" i="5"/>
  <c r="U1153" i="5"/>
  <c r="T1154" i="5"/>
  <c r="W1152" i="5"/>
  <c r="V1152" i="5"/>
  <c r="T1154" i="4"/>
  <c r="S1153" i="4"/>
  <c r="U1153" i="4"/>
  <c r="W1152" i="4"/>
  <c r="V1152" i="4"/>
  <c r="W1152" i="3"/>
  <c r="V1152" i="3"/>
  <c r="T1154" i="3"/>
  <c r="S1153" i="3"/>
  <c r="U1153" i="3"/>
  <c r="U1154" i="6"/>
  <c r="T1155" i="6"/>
  <c r="S1154" i="6"/>
  <c r="V1153" i="6"/>
  <c r="W1153" i="6"/>
  <c r="W1153" i="5"/>
  <c r="V1153" i="5"/>
  <c r="T1155" i="5"/>
  <c r="U1154" i="5"/>
  <c r="S1154" i="5"/>
  <c r="T1155" i="4"/>
  <c r="S1154" i="4"/>
  <c r="U1154" i="4"/>
  <c r="W1153" i="4"/>
  <c r="V1153" i="4"/>
  <c r="U1154" i="3"/>
  <c r="T1155" i="3"/>
  <c r="S1154" i="3"/>
  <c r="W1153" i="3"/>
  <c r="V1153" i="3"/>
  <c r="S1155" i="6"/>
  <c r="U1155" i="6"/>
  <c r="T1156" i="6"/>
  <c r="V1154" i="6"/>
  <c r="W1154" i="6"/>
  <c r="T1156" i="5"/>
  <c r="U1155" i="5"/>
  <c r="S1155" i="5"/>
  <c r="W1154" i="5"/>
  <c r="V1154" i="5"/>
  <c r="T1156" i="4"/>
  <c r="S1155" i="4"/>
  <c r="U1155" i="4"/>
  <c r="W1154" i="4"/>
  <c r="V1154" i="4"/>
  <c r="S1155" i="3"/>
  <c r="U1155" i="3"/>
  <c r="T1156" i="3"/>
  <c r="W1154" i="3"/>
  <c r="V1154" i="3"/>
  <c r="V1155" i="6"/>
  <c r="W1155" i="6"/>
  <c r="U1156" i="6"/>
  <c r="T1157" i="6"/>
  <c r="S1156" i="6"/>
  <c r="T1157" i="5"/>
  <c r="S1156" i="5"/>
  <c r="U1156" i="5"/>
  <c r="W1155" i="5"/>
  <c r="V1155" i="5"/>
  <c r="S1156" i="4"/>
  <c r="U1156" i="4"/>
  <c r="T1157" i="4"/>
  <c r="W1155" i="4"/>
  <c r="V1155" i="4"/>
  <c r="W1155" i="3"/>
  <c r="V1155" i="3"/>
  <c r="T1157" i="3"/>
  <c r="S1156" i="3"/>
  <c r="U1156" i="3"/>
  <c r="U1157" i="6"/>
  <c r="S1157" i="6"/>
  <c r="T1158" i="6"/>
  <c r="V1156" i="6"/>
  <c r="W1156" i="6"/>
  <c r="S1157" i="5"/>
  <c r="U1157" i="5"/>
  <c r="T1158" i="5"/>
  <c r="W1156" i="5"/>
  <c r="V1156" i="5"/>
  <c r="W1156" i="4"/>
  <c r="V1156" i="4"/>
  <c r="S1157" i="4"/>
  <c r="U1157" i="4"/>
  <c r="T1158" i="4"/>
  <c r="U1157" i="3"/>
  <c r="T1158" i="3"/>
  <c r="S1157" i="3"/>
  <c r="W1156" i="3"/>
  <c r="V1156" i="3"/>
  <c r="V1157" i="6"/>
  <c r="W1157" i="6"/>
  <c r="U1158" i="6"/>
  <c r="T1159" i="6"/>
  <c r="S1158" i="6"/>
  <c r="W1157" i="5"/>
  <c r="V1157" i="5"/>
  <c r="U1158" i="5"/>
  <c r="S1158" i="5"/>
  <c r="T1159" i="5"/>
  <c r="W1157" i="4"/>
  <c r="V1157" i="4"/>
  <c r="S1158" i="4"/>
  <c r="T1159" i="4"/>
  <c r="U1158" i="4"/>
  <c r="T1159" i="3"/>
  <c r="S1158" i="3"/>
  <c r="U1158" i="3"/>
  <c r="W1157" i="3"/>
  <c r="V1157" i="3"/>
  <c r="S1159" i="6"/>
  <c r="U1159" i="6"/>
  <c r="T1160" i="6"/>
  <c r="W1158" i="6"/>
  <c r="V1158" i="6"/>
  <c r="W1158" i="5"/>
  <c r="V1158" i="5"/>
  <c r="U1159" i="5"/>
  <c r="S1159" i="5"/>
  <c r="T1160" i="5"/>
  <c r="W1158" i="4"/>
  <c r="V1158" i="4"/>
  <c r="U1159" i="4"/>
  <c r="S1159" i="4"/>
  <c r="T1160" i="4"/>
  <c r="U1159" i="3"/>
  <c r="T1160" i="3"/>
  <c r="S1159" i="3"/>
  <c r="W1158" i="3"/>
  <c r="V1158" i="3"/>
  <c r="V1159" i="6"/>
  <c r="W1159" i="6"/>
  <c r="T1161" i="6"/>
  <c r="U1160" i="6"/>
  <c r="S1160" i="6"/>
  <c r="W1159" i="5"/>
  <c r="V1159" i="5"/>
  <c r="T1161" i="5"/>
  <c r="S1160" i="5"/>
  <c r="U1160" i="5"/>
  <c r="W1159" i="4"/>
  <c r="V1159" i="4"/>
  <c r="T1161" i="4"/>
  <c r="S1160" i="4"/>
  <c r="U1160" i="4"/>
  <c r="S1160" i="3"/>
  <c r="T1161" i="3"/>
  <c r="U1160" i="3"/>
  <c r="W1159" i="3"/>
  <c r="V1159" i="3"/>
  <c r="T1162" i="6"/>
  <c r="U1161" i="6"/>
  <c r="S1161" i="6"/>
  <c r="W1160" i="6"/>
  <c r="V1160" i="6"/>
  <c r="S1161" i="5"/>
  <c r="T1162" i="5"/>
  <c r="U1161" i="5"/>
  <c r="W1160" i="5"/>
  <c r="V1160" i="5"/>
  <c r="U1161" i="4"/>
  <c r="S1161" i="4"/>
  <c r="T1162" i="4"/>
  <c r="W1160" i="4"/>
  <c r="V1160" i="4"/>
  <c r="W1160" i="3"/>
  <c r="V1160" i="3"/>
  <c r="S1161" i="3"/>
  <c r="U1161" i="3"/>
  <c r="T1162" i="3"/>
  <c r="S1162" i="6"/>
  <c r="T1163" i="6"/>
  <c r="U1162" i="6"/>
  <c r="V1161" i="6"/>
  <c r="W1161" i="6"/>
  <c r="W1161" i="5"/>
  <c r="V1161" i="5"/>
  <c r="U1162" i="5"/>
  <c r="T1163" i="5"/>
  <c r="S1162" i="5"/>
  <c r="W1161" i="4"/>
  <c r="V1161" i="4"/>
  <c r="S1162" i="4"/>
  <c r="U1162" i="4"/>
  <c r="T1163" i="4"/>
  <c r="W1161" i="3"/>
  <c r="V1161" i="3"/>
  <c r="U1162" i="3"/>
  <c r="S1162" i="3"/>
  <c r="T1163" i="3"/>
  <c r="V1162" i="6"/>
  <c r="W1162" i="6"/>
  <c r="T1164" i="6"/>
  <c r="U1163" i="6"/>
  <c r="S1163" i="6"/>
  <c r="U1163" i="5"/>
  <c r="S1163" i="5"/>
  <c r="T1164" i="5"/>
  <c r="W1162" i="5"/>
  <c r="V1162" i="5"/>
  <c r="W1162" i="4"/>
  <c r="V1162" i="4"/>
  <c r="T1164" i="4"/>
  <c r="S1163" i="4"/>
  <c r="U1163" i="4"/>
  <c r="W1162" i="3"/>
  <c r="V1162" i="3"/>
  <c r="T1164" i="3"/>
  <c r="S1163" i="3"/>
  <c r="U1163" i="3"/>
  <c r="U1164" i="6"/>
  <c r="T1165" i="6"/>
  <c r="S1164" i="6"/>
  <c r="W1163" i="6"/>
  <c r="V1163" i="6"/>
  <c r="W1163" i="5"/>
  <c r="V1163" i="5"/>
  <c r="U1164" i="5"/>
  <c r="S1164" i="5"/>
  <c r="T1165" i="5"/>
  <c r="S1164" i="4"/>
  <c r="T1165" i="4"/>
  <c r="U1164" i="4"/>
  <c r="W1163" i="4"/>
  <c r="V1163" i="4"/>
  <c r="T1165" i="3"/>
  <c r="S1164" i="3"/>
  <c r="U1164" i="3"/>
  <c r="W1163" i="3"/>
  <c r="V1163" i="3"/>
  <c r="U1165" i="6"/>
  <c r="S1165" i="6"/>
  <c r="T1166" i="6"/>
  <c r="W1164" i="6"/>
  <c r="V1164" i="6"/>
  <c r="W1164" i="5"/>
  <c r="V1164" i="5"/>
  <c r="U1165" i="5"/>
  <c r="S1165" i="5"/>
  <c r="T1166" i="5"/>
  <c r="W1164" i="4"/>
  <c r="V1164" i="4"/>
  <c r="S1165" i="4"/>
  <c r="U1165" i="4"/>
  <c r="T1166" i="4"/>
  <c r="T1166" i="3"/>
  <c r="S1165" i="3"/>
  <c r="U1165" i="3"/>
  <c r="W1164" i="3"/>
  <c r="V1164" i="3"/>
  <c r="V1165" i="6"/>
  <c r="W1165" i="6"/>
  <c r="U1166" i="6"/>
  <c r="S1166" i="6"/>
  <c r="T1167" i="6"/>
  <c r="W1165" i="5"/>
  <c r="V1165" i="5"/>
  <c r="U1166" i="5"/>
  <c r="T1167" i="5"/>
  <c r="S1166" i="5"/>
  <c r="W1165" i="4"/>
  <c r="V1165" i="4"/>
  <c r="T1167" i="4"/>
  <c r="U1166" i="4"/>
  <c r="S1166" i="4"/>
  <c r="S1166" i="3"/>
  <c r="U1166" i="3"/>
  <c r="T1167" i="3"/>
  <c r="W1165" i="3"/>
  <c r="V1165" i="3"/>
  <c r="W1166" i="6"/>
  <c r="V1166" i="6"/>
  <c r="U1167" i="6"/>
  <c r="S1167" i="6"/>
  <c r="T1168" i="6"/>
  <c r="U1167" i="5"/>
  <c r="S1167" i="5"/>
  <c r="T1168" i="5"/>
  <c r="W1166" i="5"/>
  <c r="V1166" i="5"/>
  <c r="S1167" i="4"/>
  <c r="T1168" i="4"/>
  <c r="U1167" i="4"/>
  <c r="W1166" i="4"/>
  <c r="V1166" i="4"/>
  <c r="W1166" i="3"/>
  <c r="V1166" i="3"/>
  <c r="T1168" i="3"/>
  <c r="S1167" i="3"/>
  <c r="U1167" i="3"/>
  <c r="W1167" i="6"/>
  <c r="V1167" i="6"/>
  <c r="S1168" i="6"/>
  <c r="T1169" i="6"/>
  <c r="U1168" i="6"/>
  <c r="W1167" i="5"/>
  <c r="V1167" i="5"/>
  <c r="T1169" i="5"/>
  <c r="S1168" i="5"/>
  <c r="U1168" i="5"/>
  <c r="W1167" i="4"/>
  <c r="V1167" i="4"/>
  <c r="T1169" i="4"/>
  <c r="U1168" i="4"/>
  <c r="S1168" i="4"/>
  <c r="U1168" i="3"/>
  <c r="T1169" i="3"/>
  <c r="S1168" i="3"/>
  <c r="W1167" i="3"/>
  <c r="V1167" i="3"/>
  <c r="V1168" i="6"/>
  <c r="W1168" i="6"/>
  <c r="S1169" i="6"/>
  <c r="T1170" i="6"/>
  <c r="U1169" i="6"/>
  <c r="S1169" i="5"/>
  <c r="U1169" i="5"/>
  <c r="T1170" i="5"/>
  <c r="W1168" i="5"/>
  <c r="V1168" i="5"/>
  <c r="U1169" i="4"/>
  <c r="S1169" i="4"/>
  <c r="T1170" i="4"/>
  <c r="W1168" i="4"/>
  <c r="V1168" i="4"/>
  <c r="U1169" i="3"/>
  <c r="S1169" i="3"/>
  <c r="T1170" i="3"/>
  <c r="W1168" i="3"/>
  <c r="V1168" i="3"/>
  <c r="V1169" i="6"/>
  <c r="W1169" i="6"/>
  <c r="U1170" i="6"/>
  <c r="T1171" i="6"/>
  <c r="S1170" i="6"/>
  <c r="W1169" i="5"/>
  <c r="V1169" i="5"/>
  <c r="U1170" i="5"/>
  <c r="T1171" i="5"/>
  <c r="S1170" i="5"/>
  <c r="W1169" i="4"/>
  <c r="V1169" i="4"/>
  <c r="U1170" i="4"/>
  <c r="S1170" i="4"/>
  <c r="T1171" i="4"/>
  <c r="W1169" i="3"/>
  <c r="V1169" i="3"/>
  <c r="U1170" i="3"/>
  <c r="S1170" i="3"/>
  <c r="T1171" i="3"/>
  <c r="U1171" i="6"/>
  <c r="S1171" i="6"/>
  <c r="T1172" i="6"/>
  <c r="V1170" i="6"/>
  <c r="W1170" i="6"/>
  <c r="T1172" i="5"/>
  <c r="U1171" i="5"/>
  <c r="S1171" i="5"/>
  <c r="W1170" i="5"/>
  <c r="V1170" i="5"/>
  <c r="W1170" i="4"/>
  <c r="V1170" i="4"/>
  <c r="U1171" i="4"/>
  <c r="S1171" i="4"/>
  <c r="T1172" i="4"/>
  <c r="W1170" i="3"/>
  <c r="V1170" i="3"/>
  <c r="S1171" i="3"/>
  <c r="T1172" i="3"/>
  <c r="U1171" i="3"/>
  <c r="W1171" i="6"/>
  <c r="V1171" i="6"/>
  <c r="U1172" i="6"/>
  <c r="T1173" i="6"/>
  <c r="S1172" i="6"/>
  <c r="U1172" i="5"/>
  <c r="T1173" i="5"/>
  <c r="S1172" i="5"/>
  <c r="W1171" i="5"/>
  <c r="V1171" i="5"/>
  <c r="W1171" i="4"/>
  <c r="V1171" i="4"/>
  <c r="S1172" i="4"/>
  <c r="T1173" i="4"/>
  <c r="U1172" i="4"/>
  <c r="W1171" i="3"/>
  <c r="V1171" i="3"/>
  <c r="U1172" i="3"/>
  <c r="T1173" i="3"/>
  <c r="S1172" i="3"/>
  <c r="U1173" i="6"/>
  <c r="S1173" i="6"/>
  <c r="T1174" i="6"/>
  <c r="W1172" i="6"/>
  <c r="V1172" i="6"/>
  <c r="S1173" i="5"/>
  <c r="U1173" i="5"/>
  <c r="T1174" i="5"/>
  <c r="W1172" i="5"/>
  <c r="V1172" i="5"/>
  <c r="W1172" i="4"/>
  <c r="V1172" i="4"/>
  <c r="T1174" i="4"/>
  <c r="U1173" i="4"/>
  <c r="S1173" i="4"/>
  <c r="S1173" i="3"/>
  <c r="U1173" i="3"/>
  <c r="T1174" i="3"/>
  <c r="W1172" i="3"/>
  <c r="V1172" i="3"/>
  <c r="W1173" i="6"/>
  <c r="V1173" i="6"/>
  <c r="U1174" i="6"/>
  <c r="S1174" i="6"/>
  <c r="T1175" i="6"/>
  <c r="W1173" i="5"/>
  <c r="V1173" i="5"/>
  <c r="T1175" i="5"/>
  <c r="U1174" i="5"/>
  <c r="S1174" i="5"/>
  <c r="U1174" i="4"/>
  <c r="T1175" i="4"/>
  <c r="S1174" i="4"/>
  <c r="W1173" i="4"/>
  <c r="V1173" i="4"/>
  <c r="W1173" i="3"/>
  <c r="V1173" i="3"/>
  <c r="S1174" i="3"/>
  <c r="U1174" i="3"/>
  <c r="T1175" i="3"/>
  <c r="W1174" i="6"/>
  <c r="V1174" i="6"/>
  <c r="U1175" i="6"/>
  <c r="T1176" i="6"/>
  <c r="S1175" i="6"/>
  <c r="S1175" i="5"/>
  <c r="U1175" i="5"/>
  <c r="T1176" i="5"/>
  <c r="W1174" i="5"/>
  <c r="V1174" i="5"/>
  <c r="U1175" i="4"/>
  <c r="S1175" i="4"/>
  <c r="T1176" i="4"/>
  <c r="W1174" i="4"/>
  <c r="V1174" i="4"/>
  <c r="W1174" i="3"/>
  <c r="V1174" i="3"/>
  <c r="T1176" i="3"/>
  <c r="S1175" i="3"/>
  <c r="U1175" i="3"/>
  <c r="U1176" i="6"/>
  <c r="T1177" i="6"/>
  <c r="S1176" i="6"/>
  <c r="V1175" i="6"/>
  <c r="W1175" i="6"/>
  <c r="W1175" i="5"/>
  <c r="V1175" i="5"/>
  <c r="S1176" i="5"/>
  <c r="T1177" i="5"/>
  <c r="U1176" i="5"/>
  <c r="W1175" i="4"/>
  <c r="V1175" i="4"/>
  <c r="T1177" i="4"/>
  <c r="S1176" i="4"/>
  <c r="U1176" i="4"/>
  <c r="U1176" i="3"/>
  <c r="S1176" i="3"/>
  <c r="T1177" i="3"/>
  <c r="W1175" i="3"/>
  <c r="V1175" i="3"/>
  <c r="T1178" i="6"/>
  <c r="S1177" i="6"/>
  <c r="U1177" i="6"/>
  <c r="W1176" i="6"/>
  <c r="V1176" i="6"/>
  <c r="W1176" i="5"/>
  <c r="V1176" i="5"/>
  <c r="S1177" i="5"/>
  <c r="T1178" i="5"/>
  <c r="U1177" i="5"/>
  <c r="S1177" i="4"/>
  <c r="U1177" i="4"/>
  <c r="T1178" i="4"/>
  <c r="W1176" i="4"/>
  <c r="V1176" i="4"/>
  <c r="W1176" i="3"/>
  <c r="V1176" i="3"/>
  <c r="S1177" i="3"/>
  <c r="T1178" i="3"/>
  <c r="U1177" i="3"/>
  <c r="S1178" i="6"/>
  <c r="T1179" i="6"/>
  <c r="U1178" i="6"/>
  <c r="W1177" i="6"/>
  <c r="V1177" i="6"/>
  <c r="W1177" i="5"/>
  <c r="V1177" i="5"/>
  <c r="U1178" i="5"/>
  <c r="T1179" i="5"/>
  <c r="S1178" i="5"/>
  <c r="W1177" i="4"/>
  <c r="V1177" i="4"/>
  <c r="U1178" i="4"/>
  <c r="T1179" i="4"/>
  <c r="S1178" i="4"/>
  <c r="W1177" i="3"/>
  <c r="V1177" i="3"/>
  <c r="U1178" i="3"/>
  <c r="S1178" i="3"/>
  <c r="T1179" i="3"/>
  <c r="V1178" i="6"/>
  <c r="W1178" i="6"/>
  <c r="T1180" i="6"/>
  <c r="U1179" i="6"/>
  <c r="S1179" i="6"/>
  <c r="S1179" i="5"/>
  <c r="U1179" i="5"/>
  <c r="T1180" i="5"/>
  <c r="W1178" i="5"/>
  <c r="V1178" i="5"/>
  <c r="T1180" i="4"/>
  <c r="S1179" i="4"/>
  <c r="U1179" i="4"/>
  <c r="W1178" i="4"/>
  <c r="V1178" i="4"/>
  <c r="W1178" i="3"/>
  <c r="V1178" i="3"/>
  <c r="T1180" i="3"/>
  <c r="S1179" i="3"/>
  <c r="U1179" i="3"/>
  <c r="S1180" i="6"/>
  <c r="T1181" i="6"/>
  <c r="U1180" i="6"/>
  <c r="V1179" i="6"/>
  <c r="W1179" i="6"/>
  <c r="W1179" i="5"/>
  <c r="V1179" i="5"/>
  <c r="S1180" i="5"/>
  <c r="U1180" i="5"/>
  <c r="T1181" i="5"/>
  <c r="S1180" i="4"/>
  <c r="T1181" i="4"/>
  <c r="U1180" i="4"/>
  <c r="W1179" i="4"/>
  <c r="V1179" i="4"/>
  <c r="T1181" i="3"/>
  <c r="U1180" i="3"/>
  <c r="S1180" i="3"/>
  <c r="W1179" i="3"/>
  <c r="V1179" i="3"/>
  <c r="W1180" i="6"/>
  <c r="V1180" i="6"/>
  <c r="U1181" i="6"/>
  <c r="S1181" i="6"/>
  <c r="T1182" i="6"/>
  <c r="W1180" i="5"/>
  <c r="V1180" i="5"/>
  <c r="U1181" i="5"/>
  <c r="S1181" i="5"/>
  <c r="T1182" i="5"/>
  <c r="W1180" i="4"/>
  <c r="V1180" i="4"/>
  <c r="S1181" i="4"/>
  <c r="U1181" i="4"/>
  <c r="T1182" i="4"/>
  <c r="S1181" i="3"/>
  <c r="U1181" i="3"/>
  <c r="T1182" i="3"/>
  <c r="W1180" i="3"/>
  <c r="V1180" i="3"/>
  <c r="W1181" i="6"/>
  <c r="V1181" i="6"/>
  <c r="S1182" i="6"/>
  <c r="T1183" i="6"/>
  <c r="U1182" i="6"/>
  <c r="W1181" i="5"/>
  <c r="V1181" i="5"/>
  <c r="S1182" i="5"/>
  <c r="T1183" i="5"/>
  <c r="U1182" i="5"/>
  <c r="W1181" i="4"/>
  <c r="V1181" i="4"/>
  <c r="T1183" i="4"/>
  <c r="U1182" i="4"/>
  <c r="S1182" i="4"/>
  <c r="W1181" i="3"/>
  <c r="V1181" i="3"/>
  <c r="S1182" i="3"/>
  <c r="T1183" i="3"/>
  <c r="U1182" i="3"/>
  <c r="W1182" i="6"/>
  <c r="V1182" i="6"/>
  <c r="U1183" i="6"/>
  <c r="S1183" i="6"/>
  <c r="T1184" i="6"/>
  <c r="W1182" i="5"/>
  <c r="V1182" i="5"/>
  <c r="S1183" i="5"/>
  <c r="U1183" i="5"/>
  <c r="T1184" i="5"/>
  <c r="S1183" i="4"/>
  <c r="T1184" i="4"/>
  <c r="U1183" i="4"/>
  <c r="W1182" i="4"/>
  <c r="V1182" i="4"/>
  <c r="W1182" i="3"/>
  <c r="V1182" i="3"/>
  <c r="S1183" i="3"/>
  <c r="U1183" i="3"/>
  <c r="T1184" i="3"/>
  <c r="W1183" i="6"/>
  <c r="V1183" i="6"/>
  <c r="S1184" i="6"/>
  <c r="T1185" i="6"/>
  <c r="U1184" i="6"/>
  <c r="W1183" i="5"/>
  <c r="V1183" i="5"/>
  <c r="T1185" i="5"/>
  <c r="U1184" i="5"/>
  <c r="S1184" i="5"/>
  <c r="W1183" i="4"/>
  <c r="V1183" i="4"/>
  <c r="T1185" i="4"/>
  <c r="S1184" i="4"/>
  <c r="U1184" i="4"/>
  <c r="W1183" i="3"/>
  <c r="V1183" i="3"/>
  <c r="S1184" i="3"/>
  <c r="T1185" i="3"/>
  <c r="U1184" i="3"/>
  <c r="W1184" i="6"/>
  <c r="V1184" i="6"/>
  <c r="T1186" i="6"/>
  <c r="S1185" i="6"/>
  <c r="U1185" i="6"/>
  <c r="U1185" i="5"/>
  <c r="T1186" i="5"/>
  <c r="S1185" i="5"/>
  <c r="W1184" i="5"/>
  <c r="V1184" i="5"/>
  <c r="U1185" i="4"/>
  <c r="S1185" i="4"/>
  <c r="T1186" i="4"/>
  <c r="W1184" i="4"/>
  <c r="V1184" i="4"/>
  <c r="W1184" i="3"/>
  <c r="V1184" i="3"/>
  <c r="U1185" i="3"/>
  <c r="T1186" i="3"/>
  <c r="S1185" i="3"/>
  <c r="T1187" i="6"/>
  <c r="U1186" i="6"/>
  <c r="S1186" i="6"/>
  <c r="V1185" i="6"/>
  <c r="W1185" i="6"/>
  <c r="T1187" i="5"/>
  <c r="S1186" i="5"/>
  <c r="U1186" i="5"/>
  <c r="W1185" i="5"/>
  <c r="V1185" i="5"/>
  <c r="W1185" i="4"/>
  <c r="V1185" i="4"/>
  <c r="T1187" i="4"/>
  <c r="S1186" i="4"/>
  <c r="U1186" i="4"/>
  <c r="S1186" i="3"/>
  <c r="T1187" i="3"/>
  <c r="U1186" i="3"/>
  <c r="W1185" i="3"/>
  <c r="V1185" i="3"/>
  <c r="T1188" i="6"/>
  <c r="S1187" i="6"/>
  <c r="U1187" i="6"/>
  <c r="V1186" i="6"/>
  <c r="W1186" i="6"/>
  <c r="T1188" i="5"/>
  <c r="U1187" i="5"/>
  <c r="S1187" i="5"/>
  <c r="W1186" i="5"/>
  <c r="V1186" i="5"/>
  <c r="S1187" i="4"/>
  <c r="U1187" i="4"/>
  <c r="T1188" i="4"/>
  <c r="W1186" i="4"/>
  <c r="V1186" i="4"/>
  <c r="W1186" i="3"/>
  <c r="V1186" i="3"/>
  <c r="S1187" i="3"/>
  <c r="U1187" i="3"/>
  <c r="T1188" i="3"/>
  <c r="U1188" i="6"/>
  <c r="S1188" i="6"/>
  <c r="T1189" i="6"/>
  <c r="W1187" i="6"/>
  <c r="V1187" i="6"/>
  <c r="T1189" i="5"/>
  <c r="U1188" i="5"/>
  <c r="S1188" i="5"/>
  <c r="W1187" i="5"/>
  <c r="V1187" i="5"/>
  <c r="W1187" i="4"/>
  <c r="V1187" i="4"/>
  <c r="U1188" i="4"/>
  <c r="T1189" i="4"/>
  <c r="S1188" i="4"/>
  <c r="W1187" i="3"/>
  <c r="V1187" i="3"/>
  <c r="T1189" i="3"/>
  <c r="S1188" i="3"/>
  <c r="U1188" i="3"/>
  <c r="W1188" i="6"/>
  <c r="V1188" i="6"/>
  <c r="U1189" i="6"/>
  <c r="S1189" i="6"/>
  <c r="T1190" i="6"/>
  <c r="T1190" i="5"/>
  <c r="U1189" i="5"/>
  <c r="S1189" i="5"/>
  <c r="W1188" i="5"/>
  <c r="V1188" i="5"/>
  <c r="S1189" i="4"/>
  <c r="U1189" i="4"/>
  <c r="T1190" i="4"/>
  <c r="W1188" i="4"/>
  <c r="V1188" i="4"/>
  <c r="S1189" i="3"/>
  <c r="U1189" i="3"/>
  <c r="T1190" i="3"/>
  <c r="W1188" i="3"/>
  <c r="V1188" i="3"/>
  <c r="W1189" i="6"/>
  <c r="V1189" i="6"/>
  <c r="T1191" i="6"/>
  <c r="S1190" i="6"/>
  <c r="U1190" i="6"/>
  <c r="U1190" i="5"/>
  <c r="T1191" i="5"/>
  <c r="S1190" i="5"/>
  <c r="W1189" i="5"/>
  <c r="V1189" i="5"/>
  <c r="W1189" i="4"/>
  <c r="V1189" i="4"/>
  <c r="S1190" i="4"/>
  <c r="T1191" i="4"/>
  <c r="U1190" i="4"/>
  <c r="W1189" i="3"/>
  <c r="V1189" i="3"/>
  <c r="U1190" i="3"/>
  <c r="T1191" i="3"/>
  <c r="S1190" i="3"/>
  <c r="S1191" i="6"/>
  <c r="T1192" i="6"/>
  <c r="U1191" i="6"/>
  <c r="V1190" i="6"/>
  <c r="W1190" i="6"/>
  <c r="S1191" i="5"/>
  <c r="T1192" i="5"/>
  <c r="U1191" i="5"/>
  <c r="W1190" i="5"/>
  <c r="V1190" i="5"/>
  <c r="W1190" i="4"/>
  <c r="V1190" i="4"/>
  <c r="S1191" i="4"/>
  <c r="U1191" i="4"/>
  <c r="T1192" i="4"/>
  <c r="U1191" i="3"/>
  <c r="T1192" i="3"/>
  <c r="S1191" i="3"/>
  <c r="W1190" i="3"/>
  <c r="V1190" i="3"/>
  <c r="W1191" i="6"/>
  <c r="V1191" i="6"/>
  <c r="U1192" i="6"/>
  <c r="T1193" i="6"/>
  <c r="S1192" i="6"/>
  <c r="W1191" i="5"/>
  <c r="V1191" i="5"/>
  <c r="U1192" i="5"/>
  <c r="S1192" i="5"/>
  <c r="T1193" i="5"/>
  <c r="W1191" i="4"/>
  <c r="V1191" i="4"/>
  <c r="T1193" i="4"/>
  <c r="U1192" i="4"/>
  <c r="S1192" i="4"/>
  <c r="T1193" i="3"/>
  <c r="S1192" i="3"/>
  <c r="U1192" i="3"/>
  <c r="W1191" i="3"/>
  <c r="V1191" i="3"/>
  <c r="U1193" i="6"/>
  <c r="S1193" i="6"/>
  <c r="T1194" i="6"/>
  <c r="W1192" i="6"/>
  <c r="V1192" i="6"/>
  <c r="W1192" i="5"/>
  <c r="V1192" i="5"/>
  <c r="T1194" i="5"/>
  <c r="U1193" i="5"/>
  <c r="S1193" i="5"/>
  <c r="S1193" i="4"/>
  <c r="U1193" i="4"/>
  <c r="T1194" i="4"/>
  <c r="W1192" i="4"/>
  <c r="V1192" i="4"/>
  <c r="S1193" i="3"/>
  <c r="U1193" i="3"/>
  <c r="T1194" i="3"/>
  <c r="W1192" i="3"/>
  <c r="V1192" i="3"/>
  <c r="V1193" i="6"/>
  <c r="W1193" i="6"/>
  <c r="S1194" i="6"/>
  <c r="T1195" i="6"/>
  <c r="U1194" i="6"/>
  <c r="T1195" i="5"/>
  <c r="U1194" i="5"/>
  <c r="S1194" i="5"/>
  <c r="W1193" i="5"/>
  <c r="V1193" i="5"/>
  <c r="W1193" i="4"/>
  <c r="V1193" i="4"/>
  <c r="T1195" i="4"/>
  <c r="S1194" i="4"/>
  <c r="U1194" i="4"/>
  <c r="W1193" i="3"/>
  <c r="V1193" i="3"/>
  <c r="U1194" i="3"/>
  <c r="T1195" i="3"/>
  <c r="S1194" i="3"/>
  <c r="W1194" i="6"/>
  <c r="V1194" i="6"/>
  <c r="T1196" i="6"/>
  <c r="U1195" i="6"/>
  <c r="S1195" i="6"/>
  <c r="S1195" i="5"/>
  <c r="T1196" i="5"/>
  <c r="U1195" i="5"/>
  <c r="W1194" i="5"/>
  <c r="V1194" i="5"/>
  <c r="S1195" i="4"/>
  <c r="U1195" i="4"/>
  <c r="T1196" i="4"/>
  <c r="W1194" i="4"/>
  <c r="V1194" i="4"/>
  <c r="S1195" i="3"/>
  <c r="U1195" i="3"/>
  <c r="T1196" i="3"/>
  <c r="W1194" i="3"/>
  <c r="V1194" i="3"/>
  <c r="U1196" i="6"/>
  <c r="T1197" i="6"/>
  <c r="S1196" i="6"/>
  <c r="V1195" i="6"/>
  <c r="W1195" i="6"/>
  <c r="W1195" i="5"/>
  <c r="V1195" i="5"/>
  <c r="S1196" i="5"/>
  <c r="U1196" i="5"/>
  <c r="T1197" i="5"/>
  <c r="W1195" i="4"/>
  <c r="V1195" i="4"/>
  <c r="U1196" i="4"/>
  <c r="S1196" i="4"/>
  <c r="T1197" i="4"/>
  <c r="W1195" i="3"/>
  <c r="V1195" i="3"/>
  <c r="S1196" i="3"/>
  <c r="T1197" i="3"/>
  <c r="U1196" i="3"/>
  <c r="S1197" i="6"/>
  <c r="T1198" i="6"/>
  <c r="U1197" i="6"/>
  <c r="W1196" i="6"/>
  <c r="V1196" i="6"/>
  <c r="W1196" i="5"/>
  <c r="V1196" i="5"/>
  <c r="T1198" i="5"/>
  <c r="U1197" i="5"/>
  <c r="S1197" i="5"/>
  <c r="W1196" i="4"/>
  <c r="V1196" i="4"/>
  <c r="U1197" i="4"/>
  <c r="S1197" i="4"/>
  <c r="T1198" i="4"/>
  <c r="W1196" i="3"/>
  <c r="V1196" i="3"/>
  <c r="T1198" i="3"/>
  <c r="S1197" i="3"/>
  <c r="U1197" i="3"/>
  <c r="V1197" i="6"/>
  <c r="W1197" i="6"/>
  <c r="T1199" i="6"/>
  <c r="S1198" i="6"/>
  <c r="U1198" i="6"/>
  <c r="T1199" i="5"/>
  <c r="S1198" i="5"/>
  <c r="U1198" i="5"/>
  <c r="W1197" i="5"/>
  <c r="V1197" i="5"/>
  <c r="W1197" i="4"/>
  <c r="V1197" i="4"/>
  <c r="T1199" i="4"/>
  <c r="S1198" i="4"/>
  <c r="U1198" i="4"/>
  <c r="U1198" i="3"/>
  <c r="S1198" i="3"/>
  <c r="T1199" i="3"/>
  <c r="W1197" i="3"/>
  <c r="V1197" i="3"/>
  <c r="U1199" i="6"/>
  <c r="S1199" i="6"/>
  <c r="T1200" i="6"/>
  <c r="W1198" i="6"/>
  <c r="V1198" i="6"/>
  <c r="U1199" i="5"/>
  <c r="T1200" i="5"/>
  <c r="S1199" i="5"/>
  <c r="W1198" i="5"/>
  <c r="V1198" i="5"/>
  <c r="U1199" i="4"/>
  <c r="S1199" i="4"/>
  <c r="T1200" i="4"/>
  <c r="W1198" i="4"/>
  <c r="V1198" i="4"/>
  <c r="W1198" i="3"/>
  <c r="V1198" i="3"/>
  <c r="S1199" i="3"/>
  <c r="U1199" i="3"/>
  <c r="T1200" i="3"/>
  <c r="W1199" i="6"/>
  <c r="V1199" i="6"/>
  <c r="S1200" i="6"/>
  <c r="U1200" i="6"/>
  <c r="T1201" i="6"/>
  <c r="T1201" i="5"/>
  <c r="U1200" i="5"/>
  <c r="S1200" i="5"/>
  <c r="W1199" i="5"/>
  <c r="V1199" i="5"/>
  <c r="W1199" i="4"/>
  <c r="V1199" i="4"/>
  <c r="U1200" i="4"/>
  <c r="T1201" i="4"/>
  <c r="S1200" i="4"/>
  <c r="W1199" i="3"/>
  <c r="V1199" i="3"/>
  <c r="U1200" i="3"/>
  <c r="T1201" i="3"/>
  <c r="S1200" i="3"/>
  <c r="W1200" i="6"/>
  <c r="V1200" i="6"/>
  <c r="U1201" i="6"/>
  <c r="S1201" i="6"/>
  <c r="T1202" i="6"/>
  <c r="T1202" i="5"/>
  <c r="U1201" i="5"/>
  <c r="S1201" i="5"/>
  <c r="W1200" i="5"/>
  <c r="V1200" i="5"/>
  <c r="S1201" i="4"/>
  <c r="U1201" i="4"/>
  <c r="T1202" i="4"/>
  <c r="W1200" i="4"/>
  <c r="V1200" i="4"/>
  <c r="T1202" i="3"/>
  <c r="U1201" i="3"/>
  <c r="S1201" i="3"/>
  <c r="W1200" i="3"/>
  <c r="V1200" i="3"/>
  <c r="W1201" i="6"/>
  <c r="V1201" i="6"/>
  <c r="T1203" i="6"/>
  <c r="S1202" i="6"/>
  <c r="U1202" i="6"/>
  <c r="U1202" i="5"/>
  <c r="T1203" i="5"/>
  <c r="S1202" i="5"/>
  <c r="W1201" i="5"/>
  <c r="V1201" i="5"/>
  <c r="W1201" i="4"/>
  <c r="V1201" i="4"/>
  <c r="T1203" i="4"/>
  <c r="S1202" i="4"/>
  <c r="U1202" i="4"/>
  <c r="T1203" i="3"/>
  <c r="U1202" i="3"/>
  <c r="S1202" i="3"/>
  <c r="W1201" i="3"/>
  <c r="V1201" i="3"/>
  <c r="T1204" i="6"/>
  <c r="S1203" i="6"/>
  <c r="U1203" i="6"/>
  <c r="W1202" i="6"/>
  <c r="V1202" i="6"/>
  <c r="S1203" i="5"/>
  <c r="T1204" i="5"/>
  <c r="U1203" i="5"/>
  <c r="W1202" i="5"/>
  <c r="V1202" i="5"/>
  <c r="S1203" i="4"/>
  <c r="U1203" i="4"/>
  <c r="T1204" i="4"/>
  <c r="W1202" i="4"/>
  <c r="V1202" i="4"/>
  <c r="T1204" i="3"/>
  <c r="U1203" i="3"/>
  <c r="S1203" i="3"/>
  <c r="W1202" i="3"/>
  <c r="V1202" i="3"/>
  <c r="T1205" i="6"/>
  <c r="U1204" i="6"/>
  <c r="S1204" i="6"/>
  <c r="W1203" i="6"/>
  <c r="V1203" i="6"/>
  <c r="W1203" i="5"/>
  <c r="V1203" i="5"/>
  <c r="S1204" i="5"/>
  <c r="T1205" i="5"/>
  <c r="U1204" i="5"/>
  <c r="W1203" i="4"/>
  <c r="V1203" i="4"/>
  <c r="T1205" i="4"/>
  <c r="S1204" i="4"/>
  <c r="U1204" i="4"/>
  <c r="S1204" i="3"/>
  <c r="U1204" i="3"/>
  <c r="T1205" i="3"/>
  <c r="W1203" i="3"/>
  <c r="V1203" i="3"/>
  <c r="U1205" i="6"/>
  <c r="T1206" i="6"/>
  <c r="S1205" i="6"/>
  <c r="W1204" i="6"/>
  <c r="V1204" i="6"/>
  <c r="W1204" i="5"/>
  <c r="V1204" i="5"/>
  <c r="S1205" i="5"/>
  <c r="U1205" i="5"/>
  <c r="T1206" i="5"/>
  <c r="T1206" i="4"/>
  <c r="U1205" i="4"/>
  <c r="S1205" i="4"/>
  <c r="W1204" i="4"/>
  <c r="V1204" i="4"/>
  <c r="W1204" i="3"/>
  <c r="V1204" i="3"/>
  <c r="U1205" i="3"/>
  <c r="T1206" i="3"/>
  <c r="S1205" i="3"/>
  <c r="T1207" i="6"/>
  <c r="S1206" i="6"/>
  <c r="U1206" i="6"/>
  <c r="W1205" i="6"/>
  <c r="V1205" i="6"/>
  <c r="W1205" i="5"/>
  <c r="V1205" i="5"/>
  <c r="S1206" i="5"/>
  <c r="T1207" i="5"/>
  <c r="U1206" i="5"/>
  <c r="U1206" i="4"/>
  <c r="S1206" i="4"/>
  <c r="T1207" i="4"/>
  <c r="W1205" i="4"/>
  <c r="V1205" i="4"/>
  <c r="S1206" i="3"/>
  <c r="U1206" i="3"/>
  <c r="T1207" i="3"/>
  <c r="W1205" i="3"/>
  <c r="V1205" i="3"/>
  <c r="T1208" i="6"/>
  <c r="U1207" i="6"/>
  <c r="S1207" i="6"/>
  <c r="V1206" i="6"/>
  <c r="W1206" i="6"/>
  <c r="W1206" i="5"/>
  <c r="V1206" i="5"/>
  <c r="U1207" i="5"/>
  <c r="T1208" i="5"/>
  <c r="S1207" i="5"/>
  <c r="W1206" i="4"/>
  <c r="V1206" i="4"/>
  <c r="S1207" i="4"/>
  <c r="U1207" i="4"/>
  <c r="T1208" i="4"/>
  <c r="W1206" i="3"/>
  <c r="V1206" i="3"/>
  <c r="U1207" i="3"/>
  <c r="S1207" i="3"/>
  <c r="T1208" i="3"/>
  <c r="T1209" i="6"/>
  <c r="S1208" i="6"/>
  <c r="U1208" i="6"/>
  <c r="V1207" i="6"/>
  <c r="W1207" i="6"/>
  <c r="T1209" i="5"/>
  <c r="U1208" i="5"/>
  <c r="S1208" i="5"/>
  <c r="W1207" i="5"/>
  <c r="V1207" i="5"/>
  <c r="W1207" i="4"/>
  <c r="V1207" i="4"/>
  <c r="U1208" i="4"/>
  <c r="T1209" i="4"/>
  <c r="S1208" i="4"/>
  <c r="W1207" i="3"/>
  <c r="V1207" i="3"/>
  <c r="T1209" i="3"/>
  <c r="S1208" i="3"/>
  <c r="U1208" i="3"/>
  <c r="U1209" i="6"/>
  <c r="S1209" i="6"/>
  <c r="T1210" i="6"/>
  <c r="W1208" i="6"/>
  <c r="V1208" i="6"/>
  <c r="T1210" i="5"/>
  <c r="S1209" i="5"/>
  <c r="U1209" i="5"/>
  <c r="W1208" i="5"/>
  <c r="V1208" i="5"/>
  <c r="U1209" i="4"/>
  <c r="S1209" i="4"/>
  <c r="T1210" i="4"/>
  <c r="W1208" i="4"/>
  <c r="V1208" i="4"/>
  <c r="U1209" i="3"/>
  <c r="S1209" i="3"/>
  <c r="T1210" i="3"/>
  <c r="W1208" i="3"/>
  <c r="V1208" i="3"/>
  <c r="W1209" i="6"/>
  <c r="V1209" i="6"/>
  <c r="S1210" i="6"/>
  <c r="T1211" i="6"/>
  <c r="U1210" i="6"/>
  <c r="T1211" i="5"/>
  <c r="U1210" i="5"/>
  <c r="S1210" i="5"/>
  <c r="W1209" i="5"/>
  <c r="V1209" i="5"/>
  <c r="W1209" i="4"/>
  <c r="V1209" i="4"/>
  <c r="S1210" i="4"/>
  <c r="U1210" i="4"/>
  <c r="T1211" i="4"/>
  <c r="W1209" i="3"/>
  <c r="V1209" i="3"/>
  <c r="T1211" i="3"/>
  <c r="U1210" i="3"/>
  <c r="S1210" i="3"/>
  <c r="V1210" i="6"/>
  <c r="W1210" i="6"/>
  <c r="T1212" i="6"/>
  <c r="U1211" i="6"/>
  <c r="S1211" i="6"/>
  <c r="U1211" i="5"/>
  <c r="S1211" i="5"/>
  <c r="T1212" i="5"/>
  <c r="W1210" i="5"/>
  <c r="V1210" i="5"/>
  <c r="W1210" i="4"/>
  <c r="V1210" i="4"/>
  <c r="U1211" i="4"/>
  <c r="T1212" i="4"/>
  <c r="S1211" i="4"/>
  <c r="S1211" i="3"/>
  <c r="U1211" i="3"/>
  <c r="T1212" i="3"/>
  <c r="W1210" i="3"/>
  <c r="V1210" i="3"/>
  <c r="U1212" i="6"/>
  <c r="T1213" i="6"/>
  <c r="S1212" i="6"/>
  <c r="V1211" i="6"/>
  <c r="W1211" i="6"/>
  <c r="W1211" i="5"/>
  <c r="V1211" i="5"/>
  <c r="U1212" i="5"/>
  <c r="T1213" i="5"/>
  <c r="S1212" i="5"/>
  <c r="S1212" i="4"/>
  <c r="T1213" i="4"/>
  <c r="U1212" i="4"/>
  <c r="W1211" i="4"/>
  <c r="V1211" i="4"/>
  <c r="W1211" i="3"/>
  <c r="V1211" i="3"/>
  <c r="T1213" i="3"/>
  <c r="U1212" i="3"/>
  <c r="S1212" i="3"/>
  <c r="S1213" i="6"/>
  <c r="T1214" i="6"/>
  <c r="U1213" i="6"/>
  <c r="W1212" i="6"/>
  <c r="V1212" i="6"/>
  <c r="U1213" i="5"/>
  <c r="T1214" i="5"/>
  <c r="S1213" i="5"/>
  <c r="W1212" i="5"/>
  <c r="V1212" i="5"/>
  <c r="W1212" i="4"/>
  <c r="V1212" i="4"/>
  <c r="S1213" i="4"/>
  <c r="U1213" i="4"/>
  <c r="T1214" i="4"/>
  <c r="U1213" i="3"/>
  <c r="T1214" i="3"/>
  <c r="S1213" i="3"/>
  <c r="W1212" i="3"/>
  <c r="V1212" i="3"/>
  <c r="V1213" i="6"/>
  <c r="W1213" i="6"/>
  <c r="S1214" i="6"/>
  <c r="T1215" i="6"/>
  <c r="U1214" i="6"/>
  <c r="T1215" i="5"/>
  <c r="U1214" i="5"/>
  <c r="S1214" i="5"/>
  <c r="W1213" i="5"/>
  <c r="V1213" i="5"/>
  <c r="W1213" i="4"/>
  <c r="V1213" i="4"/>
  <c r="T1215" i="4"/>
  <c r="U1214" i="4"/>
  <c r="S1214" i="4"/>
  <c r="U1214" i="3"/>
  <c r="T1215" i="3"/>
  <c r="S1214" i="3"/>
  <c r="W1213" i="3"/>
  <c r="V1213" i="3"/>
  <c r="W1214" i="6"/>
  <c r="V1214" i="6"/>
  <c r="S1215" i="6"/>
  <c r="U1215" i="6"/>
  <c r="T1216" i="6"/>
  <c r="T1216" i="5"/>
  <c r="S1215" i="5"/>
  <c r="U1215" i="5"/>
  <c r="W1214" i="5"/>
  <c r="V1214" i="5"/>
  <c r="S1215" i="4"/>
  <c r="U1215" i="4"/>
  <c r="T1216" i="4"/>
  <c r="W1214" i="4"/>
  <c r="V1214" i="4"/>
  <c r="S1215" i="3"/>
  <c r="T1216" i="3"/>
  <c r="U1215" i="3"/>
  <c r="W1214" i="3"/>
  <c r="V1214" i="3"/>
  <c r="W1215" i="6"/>
  <c r="V1215" i="6"/>
  <c r="T1217" i="6"/>
  <c r="S1216" i="6"/>
  <c r="U1216" i="6"/>
  <c r="S1216" i="5"/>
  <c r="T1217" i="5"/>
  <c r="U1216" i="5"/>
  <c r="W1215" i="5"/>
  <c r="V1215" i="5"/>
  <c r="W1215" i="4"/>
  <c r="V1215" i="4"/>
  <c r="T1217" i="4"/>
  <c r="S1216" i="4"/>
  <c r="U1216" i="4"/>
  <c r="W1215" i="3"/>
  <c r="V1215" i="3"/>
  <c r="S1216" i="3"/>
  <c r="T1217" i="3"/>
  <c r="U1216" i="3"/>
  <c r="T1218" i="6"/>
  <c r="U1217" i="6"/>
  <c r="S1217" i="6"/>
  <c r="W1216" i="6"/>
  <c r="V1216" i="6"/>
  <c r="W1216" i="5"/>
  <c r="V1216" i="5"/>
  <c r="U1217" i="5"/>
  <c r="S1217" i="5"/>
  <c r="T1218" i="5"/>
  <c r="T1218" i="4"/>
  <c r="S1217" i="4"/>
  <c r="U1217" i="4"/>
  <c r="W1216" i="4"/>
  <c r="V1216" i="4"/>
  <c r="W1216" i="3"/>
  <c r="V1216" i="3"/>
  <c r="T1218" i="3"/>
  <c r="S1217" i="3"/>
  <c r="U1217" i="3"/>
  <c r="T1219" i="6"/>
  <c r="U1218" i="6"/>
  <c r="S1218" i="6"/>
  <c r="V1217" i="6"/>
  <c r="W1217" i="6"/>
  <c r="W1217" i="5"/>
  <c r="V1217" i="5"/>
  <c r="T1219" i="5"/>
  <c r="S1218" i="5"/>
  <c r="U1218" i="5"/>
  <c r="T1219" i="4"/>
  <c r="S1218" i="4"/>
  <c r="U1218" i="4"/>
  <c r="W1217" i="4"/>
  <c r="V1217" i="4"/>
  <c r="S1218" i="3"/>
  <c r="U1218" i="3"/>
  <c r="T1219" i="3"/>
  <c r="W1217" i="3"/>
  <c r="V1217" i="3"/>
  <c r="T1220" i="6"/>
  <c r="U1219" i="6"/>
  <c r="S1219" i="6"/>
  <c r="V1218" i="6"/>
  <c r="W1218" i="6"/>
  <c r="T1220" i="5"/>
  <c r="U1219" i="5"/>
  <c r="S1219" i="5"/>
  <c r="W1218" i="5"/>
  <c r="V1218" i="5"/>
  <c r="T1220" i="4"/>
  <c r="U1219" i="4"/>
  <c r="S1219" i="4"/>
  <c r="W1218" i="4"/>
  <c r="V1218" i="4"/>
  <c r="W1218" i="3"/>
  <c r="V1218" i="3"/>
  <c r="T1220" i="3"/>
  <c r="S1219" i="3"/>
  <c r="U1219" i="3"/>
  <c r="S1220" i="6"/>
  <c r="T1221" i="6"/>
  <c r="U1220" i="6"/>
  <c r="W1219" i="6"/>
  <c r="V1219" i="6"/>
  <c r="T1221" i="5"/>
  <c r="U1220" i="5"/>
  <c r="S1220" i="5"/>
  <c r="W1219" i="5"/>
  <c r="V1219" i="5"/>
  <c r="S1220" i="4"/>
  <c r="T1221" i="4"/>
  <c r="U1220" i="4"/>
  <c r="W1219" i="4"/>
  <c r="V1219" i="4"/>
  <c r="U1220" i="3"/>
  <c r="S1220" i="3"/>
  <c r="T1221" i="3"/>
  <c r="W1219" i="3"/>
  <c r="V1219" i="3"/>
  <c r="W1220" i="6"/>
  <c r="V1220" i="6"/>
  <c r="T1222" i="6"/>
  <c r="U1221" i="6"/>
  <c r="S1221" i="6"/>
  <c r="U1221" i="5"/>
  <c r="T1222" i="5"/>
  <c r="S1221" i="5"/>
  <c r="W1220" i="5"/>
  <c r="V1220" i="5"/>
  <c r="W1220" i="4"/>
  <c r="V1220" i="4"/>
  <c r="U1221" i="4"/>
  <c r="T1222" i="4"/>
  <c r="S1221" i="4"/>
  <c r="W1220" i="3"/>
  <c r="V1220" i="3"/>
  <c r="T1222" i="3"/>
  <c r="U1221" i="3"/>
  <c r="S1221" i="3"/>
  <c r="T1223" i="6"/>
  <c r="S1222" i="6"/>
  <c r="U1222" i="6"/>
  <c r="W1221" i="6"/>
  <c r="V1221" i="6"/>
  <c r="T1223" i="5"/>
  <c r="U1222" i="5"/>
  <c r="S1222" i="5"/>
  <c r="W1221" i="5"/>
  <c r="V1221" i="5"/>
  <c r="U1222" i="4"/>
  <c r="T1223" i="4"/>
  <c r="S1222" i="4"/>
  <c r="W1221" i="4"/>
  <c r="V1221" i="4"/>
  <c r="T1223" i="3"/>
  <c r="U1222" i="3"/>
  <c r="S1222" i="3"/>
  <c r="W1221" i="3"/>
  <c r="V1221" i="3"/>
  <c r="S1223" i="6"/>
  <c r="T1224" i="6"/>
  <c r="U1223" i="6"/>
  <c r="V1222" i="6"/>
  <c r="W1222" i="6"/>
  <c r="T1224" i="5"/>
  <c r="S1223" i="5"/>
  <c r="U1223" i="5"/>
  <c r="W1222" i="5"/>
  <c r="V1222" i="5"/>
  <c r="T1224" i="4"/>
  <c r="U1223" i="4"/>
  <c r="S1223" i="4"/>
  <c r="W1222" i="4"/>
  <c r="V1222" i="4"/>
  <c r="T1224" i="3"/>
  <c r="U1223" i="3"/>
  <c r="S1223" i="3"/>
  <c r="W1222" i="3"/>
  <c r="V1222" i="3"/>
  <c r="W1223" i="6"/>
  <c r="V1223" i="6"/>
  <c r="S1224" i="6"/>
  <c r="T1225" i="6"/>
  <c r="U1224" i="6"/>
  <c r="T1225" i="5"/>
  <c r="S1224" i="5"/>
  <c r="U1224" i="5"/>
  <c r="W1223" i="5"/>
  <c r="V1223" i="5"/>
  <c r="S1224" i="4"/>
  <c r="U1224" i="4"/>
  <c r="T1225" i="4"/>
  <c r="W1223" i="4"/>
  <c r="V1223" i="4"/>
  <c r="T1225" i="3"/>
  <c r="U1224" i="3"/>
  <c r="S1224" i="3"/>
  <c r="W1223" i="3"/>
  <c r="V1223" i="3"/>
  <c r="W1224" i="6"/>
  <c r="V1224" i="6"/>
  <c r="T1226" i="6"/>
  <c r="U1225" i="6"/>
  <c r="S1225" i="6"/>
  <c r="T1226" i="5"/>
  <c r="U1225" i="5"/>
  <c r="S1225" i="5"/>
  <c r="W1224" i="5"/>
  <c r="V1224" i="5"/>
  <c r="W1224" i="4"/>
  <c r="V1224" i="4"/>
  <c r="S1225" i="4"/>
  <c r="T1226" i="4"/>
  <c r="U1225" i="4"/>
  <c r="U1225" i="3"/>
  <c r="T1226" i="3"/>
  <c r="S1225" i="3"/>
  <c r="W1224" i="3"/>
  <c r="V1224" i="3"/>
  <c r="U1226" i="6"/>
  <c r="S1226" i="6"/>
  <c r="T1227" i="6"/>
  <c r="V1225" i="6"/>
  <c r="W1225" i="6"/>
  <c r="T1227" i="5"/>
  <c r="S1226" i="5"/>
  <c r="U1226" i="5"/>
  <c r="W1225" i="5"/>
  <c r="V1225" i="5"/>
  <c r="W1225" i="4"/>
  <c r="V1225" i="4"/>
  <c r="T1227" i="4"/>
  <c r="S1226" i="4"/>
  <c r="U1226" i="4"/>
  <c r="S1226" i="3"/>
  <c r="T1227" i="3"/>
  <c r="U1226" i="3"/>
  <c r="W1225" i="3"/>
  <c r="V1225" i="3"/>
  <c r="V1226" i="6"/>
  <c r="W1226" i="6"/>
  <c r="T1228" i="6"/>
  <c r="U1227" i="6"/>
  <c r="S1227" i="6"/>
  <c r="T1228" i="5"/>
  <c r="U1227" i="5"/>
  <c r="S1227" i="5"/>
  <c r="W1226" i="5"/>
  <c r="V1226" i="5"/>
  <c r="S1227" i="4"/>
  <c r="U1227" i="4"/>
  <c r="T1228" i="4"/>
  <c r="W1226" i="4"/>
  <c r="V1226" i="4"/>
  <c r="W1226" i="3"/>
  <c r="V1226" i="3"/>
  <c r="U1227" i="3"/>
  <c r="T1228" i="3"/>
  <c r="S1227" i="3"/>
  <c r="U1228" i="6"/>
  <c r="T1229" i="6"/>
  <c r="S1228" i="6"/>
  <c r="W1227" i="6"/>
  <c r="V1227" i="6"/>
  <c r="U1228" i="5"/>
  <c r="S1228" i="5"/>
  <c r="T1229" i="5"/>
  <c r="W1227" i="5"/>
  <c r="V1227" i="5"/>
  <c r="W1227" i="4"/>
  <c r="V1227" i="4"/>
  <c r="S1228" i="4"/>
  <c r="U1228" i="4"/>
  <c r="T1229" i="4"/>
  <c r="U1228" i="3"/>
  <c r="S1228" i="3"/>
  <c r="T1229" i="3"/>
  <c r="W1227" i="3"/>
  <c r="V1227" i="3"/>
  <c r="S1229" i="6"/>
  <c r="T1230" i="6"/>
  <c r="U1229" i="6"/>
  <c r="W1228" i="6"/>
  <c r="V1228" i="6"/>
  <c r="W1228" i="5"/>
  <c r="V1228" i="5"/>
  <c r="T1230" i="5"/>
  <c r="S1229" i="5"/>
  <c r="U1229" i="5"/>
  <c r="W1228" i="4"/>
  <c r="V1228" i="4"/>
  <c r="T1230" i="4"/>
  <c r="U1229" i="4"/>
  <c r="S1229" i="4"/>
  <c r="W1228" i="3"/>
  <c r="V1228" i="3"/>
  <c r="S1229" i="3"/>
  <c r="U1229" i="3"/>
  <c r="T1230" i="3"/>
  <c r="W1229" i="6"/>
  <c r="V1229" i="6"/>
  <c r="U1230" i="6"/>
  <c r="S1230" i="6"/>
  <c r="T1231" i="6"/>
  <c r="T1231" i="5"/>
  <c r="U1230" i="5"/>
  <c r="S1230" i="5"/>
  <c r="W1229" i="5"/>
  <c r="V1229" i="5"/>
  <c r="T1231" i="4"/>
  <c r="S1230" i="4"/>
  <c r="U1230" i="4"/>
  <c r="W1229" i="4"/>
  <c r="V1229" i="4"/>
  <c r="W1229" i="3"/>
  <c r="V1229" i="3"/>
  <c r="T1231" i="3"/>
  <c r="S1230" i="3"/>
  <c r="U1230" i="3"/>
  <c r="W1230" i="6"/>
  <c r="V1230" i="6"/>
  <c r="U1231" i="6"/>
  <c r="T1232" i="6"/>
  <c r="S1231" i="6"/>
  <c r="U1231" i="5"/>
  <c r="S1231" i="5"/>
  <c r="T1232" i="5"/>
  <c r="W1230" i="5"/>
  <c r="V1230" i="5"/>
  <c r="S1231" i="4"/>
  <c r="U1231" i="4"/>
  <c r="T1232" i="4"/>
  <c r="W1230" i="4"/>
  <c r="V1230" i="4"/>
  <c r="U1231" i="3"/>
  <c r="T1232" i="3"/>
  <c r="S1231" i="3"/>
  <c r="W1230" i="3"/>
  <c r="V1230" i="3"/>
  <c r="S1232" i="6"/>
  <c r="T1233" i="6"/>
  <c r="U1232" i="6"/>
  <c r="W1231" i="6"/>
  <c r="V1231" i="6"/>
  <c r="W1231" i="5"/>
  <c r="V1231" i="5"/>
  <c r="T1233" i="5"/>
  <c r="S1232" i="5"/>
  <c r="U1232" i="5"/>
  <c r="W1231" i="4"/>
  <c r="V1231" i="4"/>
  <c r="T1233" i="4"/>
  <c r="U1232" i="4"/>
  <c r="S1232" i="4"/>
  <c r="T1233" i="3"/>
  <c r="U1232" i="3"/>
  <c r="S1232" i="3"/>
  <c r="W1231" i="3"/>
  <c r="V1231" i="3"/>
  <c r="W1232" i="6"/>
  <c r="V1232" i="6"/>
  <c r="T1234" i="6"/>
  <c r="U1233" i="6"/>
  <c r="S1233" i="6"/>
  <c r="T1234" i="5"/>
  <c r="S1233" i="5"/>
  <c r="U1233" i="5"/>
  <c r="W1232" i="5"/>
  <c r="V1232" i="5"/>
  <c r="S1233" i="4"/>
  <c r="U1233" i="4"/>
  <c r="T1234" i="4"/>
  <c r="W1232" i="4"/>
  <c r="V1232" i="4"/>
  <c r="T1234" i="3"/>
  <c r="S1233" i="3"/>
  <c r="U1233" i="3"/>
  <c r="W1232" i="3"/>
  <c r="V1232" i="3"/>
  <c r="T1235" i="6"/>
  <c r="S1234" i="6"/>
  <c r="U1234" i="6"/>
  <c r="V1233" i="6"/>
  <c r="W1233" i="6"/>
  <c r="U1234" i="5"/>
  <c r="S1234" i="5"/>
  <c r="T1235" i="5"/>
  <c r="W1233" i="5"/>
  <c r="V1233" i="5"/>
  <c r="W1233" i="4"/>
  <c r="V1233" i="4"/>
  <c r="U1234" i="4"/>
  <c r="T1235" i="4"/>
  <c r="S1234" i="4"/>
  <c r="U1234" i="3"/>
  <c r="T1235" i="3"/>
  <c r="S1234" i="3"/>
  <c r="W1233" i="3"/>
  <c r="V1233" i="3"/>
  <c r="T1236" i="6"/>
  <c r="S1235" i="6"/>
  <c r="U1235" i="6"/>
  <c r="W1234" i="6"/>
  <c r="V1234" i="6"/>
  <c r="W1234" i="5"/>
  <c r="V1234" i="5"/>
  <c r="U1235" i="5"/>
  <c r="S1235" i="5"/>
  <c r="T1236" i="5"/>
  <c r="T1236" i="4"/>
  <c r="S1235" i="4"/>
  <c r="U1235" i="4"/>
  <c r="W1234" i="4"/>
  <c r="V1234" i="4"/>
  <c r="U1235" i="3"/>
  <c r="S1235" i="3"/>
  <c r="T1236" i="3"/>
  <c r="W1234" i="3"/>
  <c r="V1234" i="3"/>
  <c r="U1236" i="6"/>
  <c r="S1236" i="6"/>
  <c r="T1237" i="6"/>
  <c r="W1235" i="6"/>
  <c r="V1235" i="6"/>
  <c r="W1235" i="5"/>
  <c r="V1235" i="5"/>
  <c r="U1236" i="5"/>
  <c r="T1237" i="5"/>
  <c r="S1236" i="5"/>
  <c r="T1237" i="4"/>
  <c r="S1236" i="4"/>
  <c r="U1236" i="4"/>
  <c r="W1235" i="4"/>
  <c r="V1235" i="4"/>
  <c r="W1235" i="3"/>
  <c r="V1235" i="3"/>
  <c r="S1236" i="3"/>
  <c r="T1237" i="3"/>
  <c r="U1236" i="3"/>
  <c r="W1236" i="6"/>
  <c r="V1236" i="6"/>
  <c r="T1238" i="6"/>
  <c r="S1237" i="6"/>
  <c r="U1237" i="6"/>
  <c r="S1237" i="5"/>
  <c r="T1238" i="5"/>
  <c r="U1237" i="5"/>
  <c r="W1236" i="5"/>
  <c r="V1236" i="5"/>
  <c r="U1237" i="4"/>
  <c r="S1237" i="4"/>
  <c r="T1238" i="4"/>
  <c r="W1236" i="4"/>
  <c r="V1236" i="4"/>
  <c r="W1236" i="3"/>
  <c r="V1236" i="3"/>
  <c r="S1237" i="3"/>
  <c r="T1238" i="3"/>
  <c r="U1237" i="3"/>
  <c r="T1239" i="6"/>
  <c r="S1238" i="6"/>
  <c r="U1238" i="6"/>
  <c r="W1237" i="6"/>
  <c r="V1237" i="6"/>
  <c r="W1237" i="5"/>
  <c r="V1237" i="5"/>
  <c r="T1239" i="5"/>
  <c r="U1238" i="5"/>
  <c r="S1238" i="5"/>
  <c r="W1237" i="4"/>
  <c r="V1237" i="4"/>
  <c r="U1238" i="4"/>
  <c r="T1239" i="4"/>
  <c r="S1238" i="4"/>
  <c r="W1237" i="3"/>
  <c r="V1237" i="3"/>
  <c r="S1238" i="3"/>
  <c r="T1239" i="3"/>
  <c r="U1238" i="3"/>
  <c r="T1240" i="6"/>
  <c r="U1239" i="6"/>
  <c r="S1239" i="6"/>
  <c r="V1238" i="6"/>
  <c r="W1238" i="6"/>
  <c r="T1240" i="5"/>
  <c r="U1239" i="5"/>
  <c r="S1239" i="5"/>
  <c r="W1238" i="5"/>
  <c r="V1238" i="5"/>
  <c r="T1240" i="4"/>
  <c r="S1239" i="4"/>
  <c r="U1239" i="4"/>
  <c r="W1238" i="4"/>
  <c r="V1238" i="4"/>
  <c r="W1238" i="3"/>
  <c r="V1238" i="3"/>
  <c r="U1239" i="3"/>
  <c r="T1240" i="3"/>
  <c r="S1239" i="3"/>
  <c r="S1240" i="6"/>
  <c r="U1240" i="6"/>
  <c r="T1241" i="6"/>
  <c r="V1239" i="6"/>
  <c r="W1239" i="6"/>
  <c r="U1240" i="5"/>
  <c r="T1241" i="5"/>
  <c r="S1240" i="5"/>
  <c r="W1239" i="5"/>
  <c r="V1239" i="5"/>
  <c r="U1240" i="4"/>
  <c r="S1240" i="4"/>
  <c r="T1241" i="4"/>
  <c r="W1239" i="4"/>
  <c r="V1239" i="4"/>
  <c r="S1240" i="3"/>
  <c r="T1241" i="3"/>
  <c r="U1240" i="3"/>
  <c r="W1239" i="3"/>
  <c r="V1239" i="3"/>
  <c r="V1240" i="6"/>
  <c r="W1240" i="6"/>
  <c r="U1241" i="6"/>
  <c r="S1241" i="6"/>
  <c r="T1242" i="6"/>
  <c r="S1241" i="5"/>
  <c r="T1242" i="5"/>
  <c r="U1241" i="5"/>
  <c r="W1240" i="5"/>
  <c r="V1240" i="5"/>
  <c r="W1240" i="4"/>
  <c r="V1240" i="4"/>
  <c r="T1242" i="4"/>
  <c r="U1241" i="4"/>
  <c r="S1241" i="4"/>
  <c r="W1240" i="3"/>
  <c r="V1240" i="3"/>
  <c r="S1241" i="3"/>
  <c r="T1242" i="3"/>
  <c r="U1241" i="3"/>
  <c r="V1241" i="6"/>
  <c r="W1241" i="6"/>
  <c r="U1242" i="6"/>
  <c r="S1242" i="6"/>
  <c r="T1243" i="6"/>
  <c r="W1241" i="5"/>
  <c r="V1241" i="5"/>
  <c r="T1243" i="5"/>
  <c r="S1242" i="5"/>
  <c r="U1242" i="5"/>
  <c r="U1242" i="4"/>
  <c r="T1243" i="4"/>
  <c r="S1242" i="4"/>
  <c r="W1241" i="4"/>
  <c r="V1241" i="4"/>
  <c r="W1241" i="3"/>
  <c r="V1241" i="3"/>
  <c r="T1243" i="3"/>
  <c r="S1242" i="3"/>
  <c r="U1242" i="3"/>
  <c r="W1242" i="6"/>
  <c r="V1242" i="6"/>
  <c r="T1244" i="6"/>
  <c r="U1243" i="6"/>
  <c r="S1243" i="6"/>
  <c r="T1244" i="5"/>
  <c r="S1243" i="5"/>
  <c r="U1243" i="5"/>
  <c r="W1242" i="5"/>
  <c r="V1242" i="5"/>
  <c r="S1243" i="4"/>
  <c r="T1244" i="4"/>
  <c r="U1243" i="4"/>
  <c r="W1242" i="4"/>
  <c r="V1242" i="4"/>
  <c r="T1244" i="3"/>
  <c r="S1243" i="3"/>
  <c r="U1243" i="3"/>
  <c r="W1242" i="3"/>
  <c r="V1242" i="3"/>
  <c r="U1244" i="6"/>
  <c r="S1244" i="6"/>
  <c r="T1245" i="6"/>
  <c r="V1243" i="6"/>
  <c r="W1243" i="6"/>
  <c r="U1244" i="5"/>
  <c r="S1244" i="5"/>
  <c r="T1245" i="5"/>
  <c r="W1243" i="5"/>
  <c r="V1243" i="5"/>
  <c r="W1243" i="4"/>
  <c r="V1243" i="4"/>
  <c r="S1244" i="4"/>
  <c r="U1244" i="4"/>
  <c r="T1245" i="4"/>
  <c r="U1244" i="3"/>
  <c r="T1245" i="3"/>
  <c r="S1244" i="3"/>
  <c r="W1243" i="3"/>
  <c r="V1243" i="3"/>
  <c r="V1244" i="6"/>
  <c r="W1244" i="6"/>
  <c r="S1245" i="6"/>
  <c r="U1245" i="6"/>
  <c r="T1246" i="6"/>
  <c r="W1244" i="5"/>
  <c r="V1244" i="5"/>
  <c r="T1246" i="5"/>
  <c r="U1245" i="5"/>
  <c r="S1245" i="5"/>
  <c r="W1244" i="4"/>
  <c r="V1244" i="4"/>
  <c r="T1246" i="4"/>
  <c r="S1245" i="4"/>
  <c r="U1245" i="4"/>
  <c r="U1245" i="3"/>
  <c r="S1245" i="3"/>
  <c r="T1246" i="3"/>
  <c r="W1244" i="3"/>
  <c r="V1244" i="3"/>
  <c r="W1245" i="6"/>
  <c r="V1245" i="6"/>
  <c r="S1246" i="6"/>
  <c r="T1247" i="6"/>
  <c r="U1246" i="6"/>
  <c r="T1247" i="5"/>
  <c r="U1246" i="5"/>
  <c r="S1246" i="5"/>
  <c r="W1245" i="5"/>
  <c r="V1245" i="5"/>
  <c r="U1246" i="4"/>
  <c r="S1246" i="4"/>
  <c r="T1247" i="4"/>
  <c r="W1245" i="4"/>
  <c r="V1245" i="4"/>
  <c r="W1245" i="3"/>
  <c r="V1245" i="3"/>
  <c r="S1246" i="3"/>
  <c r="U1246" i="3"/>
  <c r="T1247" i="3"/>
  <c r="W1246" i="6"/>
  <c r="V1246" i="6"/>
  <c r="U1247" i="6"/>
  <c r="T1248" i="6"/>
  <c r="S1247" i="6"/>
  <c r="S1247" i="5"/>
  <c r="U1247" i="5"/>
  <c r="T1248" i="5"/>
  <c r="W1246" i="5"/>
  <c r="V1246" i="5"/>
  <c r="W1246" i="4"/>
  <c r="V1246" i="4"/>
  <c r="T1248" i="4"/>
  <c r="S1247" i="4"/>
  <c r="U1247" i="4"/>
  <c r="W1246" i="3"/>
  <c r="V1246" i="3"/>
  <c r="S1247" i="3"/>
  <c r="T1248" i="3"/>
  <c r="U1247" i="3"/>
  <c r="S1248" i="6"/>
  <c r="U1248" i="6"/>
  <c r="T1249" i="6"/>
  <c r="V1247" i="6"/>
  <c r="W1247" i="6"/>
  <c r="W1247" i="5"/>
  <c r="V1247" i="5"/>
  <c r="T1249" i="5"/>
  <c r="S1248" i="5"/>
  <c r="U1248" i="5"/>
  <c r="S1248" i="4"/>
  <c r="U1248" i="4"/>
  <c r="T1249" i="4"/>
  <c r="W1247" i="4"/>
  <c r="V1247" i="4"/>
  <c r="W1247" i="3"/>
  <c r="V1247" i="3"/>
  <c r="S1248" i="3"/>
  <c r="U1248" i="3"/>
  <c r="T1249" i="3"/>
  <c r="V1248" i="6"/>
  <c r="W1248" i="6"/>
  <c r="T1250" i="6"/>
  <c r="S1249" i="6"/>
  <c r="U1249" i="6"/>
  <c r="T1250" i="5"/>
  <c r="U1249" i="5"/>
  <c r="S1249" i="5"/>
  <c r="W1248" i="5"/>
  <c r="V1248" i="5"/>
  <c r="W1248" i="4"/>
  <c r="V1248" i="4"/>
  <c r="T1250" i="4"/>
  <c r="S1249" i="4"/>
  <c r="U1249" i="4"/>
  <c r="W1248" i="3"/>
  <c r="V1248" i="3"/>
  <c r="U1249" i="3"/>
  <c r="T1250" i="3"/>
  <c r="S1249" i="3"/>
  <c r="U1250" i="6"/>
  <c r="T1251" i="6"/>
  <c r="S1250" i="6"/>
  <c r="W1249" i="6"/>
  <c r="V1249" i="6"/>
  <c r="U1250" i="5"/>
  <c r="S1250" i="5"/>
  <c r="T1251" i="5"/>
  <c r="W1249" i="5"/>
  <c r="V1249" i="5"/>
  <c r="U1250" i="4"/>
  <c r="S1250" i="4"/>
  <c r="T1251" i="4"/>
  <c r="W1249" i="4"/>
  <c r="V1249" i="4"/>
  <c r="U1250" i="3"/>
  <c r="S1250" i="3"/>
  <c r="T1251" i="3"/>
  <c r="W1249" i="3"/>
  <c r="V1249" i="3"/>
  <c r="T1252" i="6"/>
  <c r="S1251" i="6"/>
  <c r="U1251" i="6"/>
  <c r="W1250" i="6"/>
  <c r="V1250" i="6"/>
  <c r="W1250" i="5"/>
  <c r="V1250" i="5"/>
  <c r="U1251" i="5"/>
  <c r="S1251" i="5"/>
  <c r="T1252" i="5"/>
  <c r="W1250" i="4"/>
  <c r="V1250" i="4"/>
  <c r="T1252" i="4"/>
  <c r="S1251" i="4"/>
  <c r="U1251" i="4"/>
  <c r="W1250" i="3"/>
  <c r="V1250" i="3"/>
  <c r="S1251" i="3"/>
  <c r="U1251" i="3"/>
  <c r="T1252" i="3"/>
  <c r="S1252" i="6"/>
  <c r="U1252" i="6"/>
  <c r="T1253" i="6"/>
  <c r="V1251" i="6"/>
  <c r="W1251" i="6"/>
  <c r="W1251" i="5"/>
  <c r="V1251" i="5"/>
  <c r="S1252" i="5"/>
  <c r="U1252" i="5"/>
  <c r="T1253" i="5"/>
  <c r="T1253" i="4"/>
  <c r="U1252" i="4"/>
  <c r="S1252" i="4"/>
  <c r="W1251" i="4"/>
  <c r="V1251" i="4"/>
  <c r="W1251" i="3"/>
  <c r="V1251" i="3"/>
  <c r="S1252" i="3"/>
  <c r="U1252" i="3"/>
  <c r="T1253" i="3"/>
  <c r="V1252" i="6"/>
  <c r="W1252" i="6"/>
  <c r="T1254" i="6"/>
  <c r="S1253" i="6"/>
  <c r="U1253" i="6"/>
  <c r="W1252" i="5"/>
  <c r="V1252" i="5"/>
  <c r="U1253" i="5"/>
  <c r="T1254" i="5"/>
  <c r="S1253" i="5"/>
  <c r="T1254" i="4"/>
  <c r="S1253" i="4"/>
  <c r="U1253" i="4"/>
  <c r="W1252" i="4"/>
  <c r="V1252" i="4"/>
  <c r="W1252" i="3"/>
  <c r="V1252" i="3"/>
  <c r="S1253" i="3"/>
  <c r="U1253" i="3"/>
  <c r="T1254" i="3"/>
  <c r="S1254" i="6"/>
  <c r="T1255" i="6"/>
  <c r="U1254" i="6"/>
  <c r="V1253" i="6"/>
  <c r="W1253" i="6"/>
  <c r="U1254" i="5"/>
  <c r="T1255" i="5"/>
  <c r="S1254" i="5"/>
  <c r="W1253" i="5"/>
  <c r="V1253" i="5"/>
  <c r="S1254" i="4"/>
  <c r="U1254" i="4"/>
  <c r="T1255" i="4"/>
  <c r="W1253" i="4"/>
  <c r="V1253" i="4"/>
  <c r="W1253" i="3"/>
  <c r="V1253" i="3"/>
  <c r="U1254" i="3"/>
  <c r="T1255" i="3"/>
  <c r="S1254" i="3"/>
  <c r="W1254" i="6"/>
  <c r="V1254" i="6"/>
  <c r="U1255" i="6"/>
  <c r="S1255" i="6"/>
  <c r="T1256" i="6"/>
  <c r="T1256" i="5"/>
  <c r="U1255" i="5"/>
  <c r="S1255" i="5"/>
  <c r="W1254" i="5"/>
  <c r="V1254" i="5"/>
  <c r="W1254" i="4"/>
  <c r="V1254" i="4"/>
  <c r="S1255" i="4"/>
  <c r="U1255" i="4"/>
  <c r="T1256" i="4"/>
  <c r="S1255" i="3"/>
  <c r="T1256" i="3"/>
  <c r="U1255" i="3"/>
  <c r="W1254" i="3"/>
  <c r="V1254" i="3"/>
  <c r="W1255" i="6"/>
  <c r="V1255" i="6"/>
  <c r="T1257" i="6"/>
  <c r="U1256" i="6"/>
  <c r="S1256" i="6"/>
  <c r="T1257" i="5"/>
  <c r="U1256" i="5"/>
  <c r="S1256" i="5"/>
  <c r="W1255" i="5"/>
  <c r="V1255" i="5"/>
  <c r="W1255" i="4"/>
  <c r="V1255" i="4"/>
  <c r="S1256" i="4"/>
  <c r="U1256" i="4"/>
  <c r="T1257" i="4"/>
  <c r="W1255" i="3"/>
  <c r="V1255" i="3"/>
  <c r="U1256" i="3"/>
  <c r="T1257" i="3"/>
  <c r="S1256" i="3"/>
  <c r="T1258" i="6"/>
  <c r="U1257" i="6"/>
  <c r="S1257" i="6"/>
  <c r="V1256" i="6"/>
  <c r="W1256" i="6"/>
  <c r="S1257" i="5"/>
  <c r="U1257" i="5"/>
  <c r="T1258" i="5"/>
  <c r="W1256" i="5"/>
  <c r="V1256" i="5"/>
  <c r="W1256" i="4"/>
  <c r="V1256" i="4"/>
  <c r="S1257" i="4"/>
  <c r="T1258" i="4"/>
  <c r="U1257" i="4"/>
  <c r="S1257" i="3"/>
  <c r="T1258" i="3"/>
  <c r="U1257" i="3"/>
  <c r="W1256" i="3"/>
  <c r="V1256" i="3"/>
  <c r="U1258" i="6"/>
  <c r="S1258" i="6"/>
  <c r="T1259" i="6"/>
  <c r="V1257" i="6"/>
  <c r="W1257" i="6"/>
  <c r="W1257" i="5"/>
  <c r="V1257" i="5"/>
  <c r="T1259" i="5"/>
  <c r="U1258" i="5"/>
  <c r="S1258" i="5"/>
  <c r="W1257" i="4"/>
  <c r="V1257" i="4"/>
  <c r="T1259" i="4"/>
  <c r="U1258" i="4"/>
  <c r="S1258" i="4"/>
  <c r="W1257" i="3"/>
  <c r="V1257" i="3"/>
  <c r="T1259" i="3"/>
  <c r="U1258" i="3"/>
  <c r="S1258" i="3"/>
  <c r="W1258" i="6"/>
  <c r="V1258" i="6"/>
  <c r="U1259" i="6"/>
  <c r="S1259" i="6"/>
  <c r="T1260" i="6"/>
  <c r="U1259" i="5"/>
  <c r="T1260" i="5"/>
  <c r="S1259" i="5"/>
  <c r="W1258" i="5"/>
  <c r="V1258" i="5"/>
  <c r="U1259" i="4"/>
  <c r="S1259" i="4"/>
  <c r="T1260" i="4"/>
  <c r="W1258" i="4"/>
  <c r="V1258" i="4"/>
  <c r="S1259" i="3"/>
  <c r="U1259" i="3"/>
  <c r="T1260" i="3"/>
  <c r="W1258" i="3"/>
  <c r="V1258" i="3"/>
  <c r="V1259" i="6"/>
  <c r="W1259" i="6"/>
  <c r="U1260" i="6"/>
  <c r="S1260" i="6"/>
  <c r="T1261" i="6"/>
  <c r="U1260" i="5"/>
  <c r="S1260" i="5"/>
  <c r="T1261" i="5"/>
  <c r="W1259" i="5"/>
  <c r="V1259" i="5"/>
  <c r="W1259" i="4"/>
  <c r="V1259" i="4"/>
  <c r="U1260" i="4"/>
  <c r="S1260" i="4"/>
  <c r="T1261" i="4"/>
  <c r="W1259" i="3"/>
  <c r="V1259" i="3"/>
  <c r="U1260" i="3"/>
  <c r="T1261" i="3"/>
  <c r="S1260" i="3"/>
  <c r="V1260" i="6"/>
  <c r="W1260" i="6"/>
  <c r="U1261" i="6"/>
  <c r="S1261" i="6"/>
  <c r="T1262" i="6"/>
  <c r="W1260" i="5"/>
  <c r="V1260" i="5"/>
  <c r="T1262" i="5"/>
  <c r="U1261" i="5"/>
  <c r="S1261" i="5"/>
  <c r="W1260" i="4"/>
  <c r="V1260" i="4"/>
  <c r="S1261" i="4"/>
  <c r="T1262" i="4"/>
  <c r="U1261" i="4"/>
  <c r="U1261" i="3"/>
  <c r="T1262" i="3"/>
  <c r="S1261" i="3"/>
  <c r="W1260" i="3"/>
  <c r="V1260" i="3"/>
  <c r="W1261" i="6"/>
  <c r="V1261" i="6"/>
  <c r="S1262" i="6"/>
  <c r="T1263" i="6"/>
  <c r="U1262" i="6"/>
  <c r="U1262" i="5"/>
  <c r="T1263" i="5"/>
  <c r="S1262" i="5"/>
  <c r="W1261" i="5"/>
  <c r="V1261" i="5"/>
  <c r="W1261" i="4"/>
  <c r="V1261" i="4"/>
  <c r="T1263" i="4"/>
  <c r="S1262" i="4"/>
  <c r="U1262" i="4"/>
  <c r="U1262" i="3"/>
  <c r="T1263" i="3"/>
  <c r="S1262" i="3"/>
  <c r="W1261" i="3"/>
  <c r="V1261" i="3"/>
  <c r="V1262" i="6"/>
  <c r="W1262" i="6"/>
  <c r="U1263" i="6"/>
  <c r="S1263" i="6"/>
  <c r="T1264" i="6"/>
  <c r="T1264" i="5"/>
  <c r="U1263" i="5"/>
  <c r="S1263" i="5"/>
  <c r="W1262" i="5"/>
  <c r="V1262" i="5"/>
  <c r="U1263" i="4"/>
  <c r="T1264" i="4"/>
  <c r="S1263" i="4"/>
  <c r="W1262" i="4"/>
  <c r="V1262" i="4"/>
  <c r="S1263" i="3"/>
  <c r="T1264" i="3"/>
  <c r="U1263" i="3"/>
  <c r="W1262" i="3"/>
  <c r="V1262" i="3"/>
  <c r="W1263" i="6"/>
  <c r="V1263" i="6"/>
  <c r="U1264" i="6"/>
  <c r="S1264" i="6"/>
  <c r="T1265" i="6"/>
  <c r="S1264" i="5"/>
  <c r="T1265" i="5"/>
  <c r="U1264" i="5"/>
  <c r="W1263" i="5"/>
  <c r="V1263" i="5"/>
  <c r="S1264" i="4"/>
  <c r="T1265" i="4"/>
  <c r="U1264" i="4"/>
  <c r="W1263" i="4"/>
  <c r="V1263" i="4"/>
  <c r="W1263" i="3"/>
  <c r="V1263" i="3"/>
  <c r="U1264" i="3"/>
  <c r="T1265" i="3"/>
  <c r="S1264" i="3"/>
  <c r="V1264" i="6"/>
  <c r="W1264" i="6"/>
  <c r="S1265" i="6"/>
  <c r="T1266" i="6"/>
  <c r="U1265" i="6"/>
  <c r="W1264" i="5"/>
  <c r="V1264" i="5"/>
  <c r="S1265" i="5"/>
  <c r="T1266" i="5"/>
  <c r="U1265" i="5"/>
  <c r="W1264" i="4"/>
  <c r="V1264" i="4"/>
  <c r="T1266" i="4"/>
  <c r="S1265" i="4"/>
  <c r="U1265" i="4"/>
  <c r="T1266" i="3"/>
  <c r="U1265" i="3"/>
  <c r="S1265" i="3"/>
  <c r="W1264" i="3"/>
  <c r="V1264" i="3"/>
  <c r="W1265" i="6"/>
  <c r="V1265" i="6"/>
  <c r="T1267" i="6"/>
  <c r="S1266" i="6"/>
  <c r="U1266" i="6"/>
  <c r="W1265" i="5"/>
  <c r="V1265" i="5"/>
  <c r="T1267" i="5"/>
  <c r="S1266" i="5"/>
  <c r="U1266" i="5"/>
  <c r="T1267" i="4"/>
  <c r="U1266" i="4"/>
  <c r="S1266" i="4"/>
  <c r="W1265" i="4"/>
  <c r="V1265" i="4"/>
  <c r="S1266" i="3"/>
  <c r="U1266" i="3"/>
  <c r="T1267" i="3"/>
  <c r="W1265" i="3"/>
  <c r="V1265" i="3"/>
  <c r="U1267" i="6"/>
  <c r="S1267" i="6"/>
  <c r="T1268" i="6"/>
  <c r="W1266" i="6"/>
  <c r="V1266" i="6"/>
  <c r="U1267" i="5"/>
  <c r="S1267" i="5"/>
  <c r="T1268" i="5"/>
  <c r="W1266" i="5"/>
  <c r="V1266" i="5"/>
  <c r="T1268" i="4"/>
  <c r="U1267" i="4"/>
  <c r="S1267" i="4"/>
  <c r="W1266" i="4"/>
  <c r="V1266" i="4"/>
  <c r="W1266" i="3"/>
  <c r="V1266" i="3"/>
  <c r="S1267" i="3"/>
  <c r="T1268" i="3"/>
  <c r="U1267" i="3"/>
  <c r="W1267" i="6"/>
  <c r="V1267" i="6"/>
  <c r="S1268" i="6"/>
  <c r="T1269" i="6"/>
  <c r="U1268" i="6"/>
  <c r="W1267" i="5"/>
  <c r="V1267" i="5"/>
  <c r="T1269" i="5"/>
  <c r="U1268" i="5"/>
  <c r="S1268" i="5"/>
  <c r="S1268" i="4"/>
  <c r="T1269" i="4"/>
  <c r="U1268" i="4"/>
  <c r="W1267" i="4"/>
  <c r="V1267" i="4"/>
  <c r="W1267" i="3"/>
  <c r="V1267" i="3"/>
  <c r="U1268" i="3"/>
  <c r="T1269" i="3"/>
  <c r="S1268" i="3"/>
  <c r="V1268" i="6"/>
  <c r="W1268" i="6"/>
  <c r="T1270" i="6"/>
  <c r="S1269" i="6"/>
  <c r="U1269" i="6"/>
  <c r="U1269" i="5"/>
  <c r="S1269" i="5"/>
  <c r="T1270" i="5"/>
  <c r="W1268" i="5"/>
  <c r="V1268" i="5"/>
  <c r="W1268" i="4"/>
  <c r="V1268" i="4"/>
  <c r="T1270" i="4"/>
  <c r="S1269" i="4"/>
  <c r="U1269" i="4"/>
  <c r="U1269" i="3"/>
  <c r="T1270" i="3"/>
  <c r="S1269" i="3"/>
  <c r="W1268" i="3"/>
  <c r="V1268" i="3"/>
  <c r="S1270" i="6"/>
  <c r="U1270" i="6"/>
  <c r="T1271" i="6"/>
  <c r="W1269" i="6"/>
  <c r="V1269" i="6"/>
  <c r="W1269" i="5"/>
  <c r="V1269" i="5"/>
  <c r="U1270" i="5"/>
  <c r="T1271" i="5"/>
  <c r="S1270" i="5"/>
  <c r="S1270" i="4"/>
  <c r="U1270" i="4"/>
  <c r="T1271" i="4"/>
  <c r="W1269" i="4"/>
  <c r="V1269" i="4"/>
  <c r="S1270" i="3"/>
  <c r="T1271" i="3"/>
  <c r="U1270" i="3"/>
  <c r="W1269" i="3"/>
  <c r="V1269" i="3"/>
  <c r="V1270" i="6"/>
  <c r="W1270" i="6"/>
  <c r="S1271" i="6"/>
  <c r="U1271" i="6"/>
  <c r="T1272" i="6"/>
  <c r="S1271" i="5"/>
  <c r="T1272" i="5"/>
  <c r="U1271" i="5"/>
  <c r="W1270" i="5"/>
  <c r="V1270" i="5"/>
  <c r="W1270" i="4"/>
  <c r="V1270" i="4"/>
  <c r="T1272" i="4"/>
  <c r="S1271" i="4"/>
  <c r="U1271" i="4"/>
  <c r="W1270" i="3"/>
  <c r="V1270" i="3"/>
  <c r="U1271" i="3"/>
  <c r="T1272" i="3"/>
  <c r="S1271" i="3"/>
  <c r="V1271" i="6"/>
  <c r="W1271" i="6"/>
  <c r="U1272" i="6"/>
  <c r="T1273" i="6"/>
  <c r="S1272" i="6"/>
  <c r="W1271" i="5"/>
  <c r="V1271" i="5"/>
  <c r="T1273" i="5"/>
  <c r="S1272" i="5"/>
  <c r="U1272" i="5"/>
  <c r="S1272" i="4"/>
  <c r="T1273" i="4"/>
  <c r="U1272" i="4"/>
  <c r="W1271" i="4"/>
  <c r="V1271" i="4"/>
  <c r="T1273" i="3"/>
  <c r="S1272" i="3"/>
  <c r="U1272" i="3"/>
  <c r="W1271" i="3"/>
  <c r="V1271" i="3"/>
  <c r="U1273" i="6"/>
  <c r="T1274" i="6"/>
  <c r="S1273" i="6"/>
  <c r="V1272" i="6"/>
  <c r="W1272" i="6"/>
  <c r="U1273" i="5"/>
  <c r="T1274" i="5"/>
  <c r="S1273" i="5"/>
  <c r="W1272" i="5"/>
  <c r="V1272" i="5"/>
  <c r="W1272" i="4"/>
  <c r="V1272" i="4"/>
  <c r="T1274" i="4"/>
  <c r="U1273" i="4"/>
  <c r="S1273" i="4"/>
  <c r="T1274" i="3"/>
  <c r="S1273" i="3"/>
  <c r="U1273" i="3"/>
  <c r="W1272" i="3"/>
  <c r="V1272" i="3"/>
  <c r="T1275" i="6"/>
  <c r="U1274" i="6"/>
  <c r="S1274" i="6"/>
  <c r="W1273" i="6"/>
  <c r="V1273" i="6"/>
  <c r="T1275" i="5"/>
  <c r="S1274" i="5"/>
  <c r="U1274" i="5"/>
  <c r="W1273" i="5"/>
  <c r="V1273" i="5"/>
  <c r="S1274" i="4"/>
  <c r="T1275" i="4"/>
  <c r="U1274" i="4"/>
  <c r="W1273" i="4"/>
  <c r="V1273" i="4"/>
  <c r="S1274" i="3"/>
  <c r="T1275" i="3"/>
  <c r="U1274" i="3"/>
  <c r="W1273" i="3"/>
  <c r="V1273" i="3"/>
  <c r="T1276" i="6"/>
  <c r="U1275" i="6"/>
  <c r="S1275" i="6"/>
  <c r="W1274" i="6"/>
  <c r="V1274" i="6"/>
  <c r="U1275" i="5"/>
  <c r="T1276" i="5"/>
  <c r="S1275" i="5"/>
  <c r="W1274" i="5"/>
  <c r="V1274" i="5"/>
  <c r="W1274" i="4"/>
  <c r="V1274" i="4"/>
  <c r="S1275" i="4"/>
  <c r="T1276" i="4"/>
  <c r="U1275" i="4"/>
  <c r="W1274" i="3"/>
  <c r="V1274" i="3"/>
  <c r="S1275" i="3"/>
  <c r="U1275" i="3"/>
  <c r="T1276" i="3"/>
  <c r="S1276" i="6"/>
  <c r="T1277" i="6"/>
  <c r="U1276" i="6"/>
  <c r="V1275" i="6"/>
  <c r="W1275" i="6"/>
  <c r="S1276" i="5"/>
  <c r="T1277" i="5"/>
  <c r="U1276" i="5"/>
  <c r="W1275" i="5"/>
  <c r="V1275" i="5"/>
  <c r="W1275" i="4"/>
  <c r="V1275" i="4"/>
  <c r="T1277" i="4"/>
  <c r="U1276" i="4"/>
  <c r="S1276" i="4"/>
  <c r="W1275" i="3"/>
  <c r="V1275" i="3"/>
  <c r="S1276" i="3"/>
  <c r="T1277" i="3"/>
  <c r="U1276" i="3"/>
  <c r="V1276" i="6"/>
  <c r="W1276" i="6"/>
  <c r="U1277" i="6"/>
  <c r="T1278" i="6"/>
  <c r="S1277" i="6"/>
  <c r="W1276" i="5"/>
  <c r="V1276" i="5"/>
  <c r="U1277" i="5"/>
  <c r="S1277" i="5"/>
  <c r="T1278" i="5"/>
  <c r="U1277" i="4"/>
  <c r="T1278" i="4"/>
  <c r="S1277" i="4"/>
  <c r="W1276" i="4"/>
  <c r="V1276" i="4"/>
  <c r="W1276" i="3"/>
  <c r="V1276" i="3"/>
  <c r="T1278" i="3"/>
  <c r="S1277" i="3"/>
  <c r="U1277" i="3"/>
  <c r="T1279" i="6"/>
  <c r="U1278" i="6"/>
  <c r="S1278" i="6"/>
  <c r="W1277" i="6"/>
  <c r="V1277" i="6"/>
  <c r="W1277" i="5"/>
  <c r="V1277" i="5"/>
  <c r="U1278" i="5"/>
  <c r="S1278" i="5"/>
  <c r="T1279" i="5"/>
  <c r="U1278" i="4"/>
  <c r="S1278" i="4"/>
  <c r="T1279" i="4"/>
  <c r="W1277" i="4"/>
  <c r="V1277" i="4"/>
  <c r="T1279" i="3"/>
  <c r="U1278" i="3"/>
  <c r="S1278" i="3"/>
  <c r="W1277" i="3"/>
  <c r="V1277" i="3"/>
  <c r="S1279" i="6"/>
  <c r="T1280" i="6"/>
  <c r="U1279" i="6"/>
  <c r="W1278" i="6"/>
  <c r="V1278" i="6"/>
  <c r="W1278" i="5"/>
  <c r="V1278" i="5"/>
  <c r="T1280" i="5"/>
  <c r="S1279" i="5"/>
  <c r="U1279" i="5"/>
  <c r="W1278" i="4"/>
  <c r="V1278" i="4"/>
  <c r="U1279" i="4"/>
  <c r="T1280" i="4"/>
  <c r="S1279" i="4"/>
  <c r="T1280" i="3"/>
  <c r="S1279" i="3"/>
  <c r="U1279" i="3"/>
  <c r="W1278" i="3"/>
  <c r="V1278" i="3"/>
  <c r="V1279" i="6"/>
  <c r="W1279" i="6"/>
  <c r="S1280" i="6"/>
  <c r="U1280" i="6"/>
  <c r="T1281" i="6"/>
  <c r="U1280" i="5"/>
  <c r="T1281" i="5"/>
  <c r="S1280" i="5"/>
  <c r="W1279" i="5"/>
  <c r="V1279" i="5"/>
  <c r="T1281" i="4"/>
  <c r="U1280" i="4"/>
  <c r="S1280" i="4"/>
  <c r="W1279" i="4"/>
  <c r="V1279" i="4"/>
  <c r="S1280" i="3"/>
  <c r="T1281" i="3"/>
  <c r="U1280" i="3"/>
  <c r="W1279" i="3"/>
  <c r="V1279" i="3"/>
  <c r="W1280" i="6"/>
  <c r="V1280" i="6"/>
  <c r="S1281" i="6"/>
  <c r="T1282" i="6"/>
  <c r="U1281" i="6"/>
  <c r="T1282" i="5"/>
  <c r="S1281" i="5"/>
  <c r="U1281" i="5"/>
  <c r="W1280" i="5"/>
  <c r="V1280" i="5"/>
  <c r="T1282" i="4"/>
  <c r="S1281" i="4"/>
  <c r="U1281" i="4"/>
  <c r="W1280" i="4"/>
  <c r="V1280" i="4"/>
  <c r="W1280" i="3"/>
  <c r="V1280" i="3"/>
  <c r="S1281" i="3"/>
  <c r="T1282" i="3"/>
  <c r="U1281" i="3"/>
  <c r="W1281" i="6"/>
  <c r="V1281" i="6"/>
  <c r="T1283" i="6"/>
  <c r="U1282" i="6"/>
  <c r="S1282" i="6"/>
  <c r="S1282" i="5"/>
  <c r="U1282" i="5"/>
  <c r="T1283" i="5"/>
  <c r="W1281" i="5"/>
  <c r="V1281" i="5"/>
  <c r="U1282" i="4"/>
  <c r="T1283" i="4"/>
  <c r="S1282" i="4"/>
  <c r="W1281" i="4"/>
  <c r="V1281" i="4"/>
  <c r="W1281" i="3"/>
  <c r="V1281" i="3"/>
  <c r="T1283" i="3"/>
  <c r="U1282" i="3"/>
  <c r="S1282" i="3"/>
  <c r="T1284" i="6"/>
  <c r="S1283" i="6"/>
  <c r="U1283" i="6"/>
  <c r="W1282" i="6"/>
  <c r="V1282" i="6"/>
  <c r="W1282" i="5"/>
  <c r="V1282" i="5"/>
  <c r="S1283" i="5"/>
  <c r="U1283" i="5"/>
  <c r="T1284" i="5"/>
  <c r="T1284" i="4"/>
  <c r="S1283" i="4"/>
  <c r="U1283" i="4"/>
  <c r="W1282" i="4"/>
  <c r="V1282" i="4"/>
  <c r="S1283" i="3"/>
  <c r="U1283" i="3"/>
  <c r="T1284" i="3"/>
  <c r="W1282" i="3"/>
  <c r="V1282" i="3"/>
  <c r="U1284" i="6"/>
  <c r="T1285" i="6"/>
  <c r="S1284" i="6"/>
  <c r="W1283" i="6"/>
  <c r="V1283" i="6"/>
  <c r="W1283" i="5"/>
  <c r="V1283" i="5"/>
  <c r="T1285" i="5"/>
  <c r="U1284" i="5"/>
  <c r="S1284" i="5"/>
  <c r="T1285" i="4"/>
  <c r="U1284" i="4"/>
  <c r="S1284" i="4"/>
  <c r="W1283" i="4"/>
  <c r="V1283" i="4"/>
  <c r="W1283" i="3"/>
  <c r="V1283" i="3"/>
  <c r="U1284" i="3"/>
  <c r="S1284" i="3"/>
  <c r="T1285" i="3"/>
  <c r="U1285" i="6"/>
  <c r="S1285" i="6"/>
  <c r="T1286" i="6"/>
  <c r="V1284" i="6"/>
  <c r="W1284" i="6"/>
  <c r="T1286" i="5"/>
  <c r="S1285" i="5"/>
  <c r="U1285" i="5"/>
  <c r="W1284" i="5"/>
  <c r="V1284" i="5"/>
  <c r="U1285" i="4"/>
  <c r="S1285" i="4"/>
  <c r="T1286" i="4"/>
  <c r="W1284" i="4"/>
  <c r="V1284" i="4"/>
  <c r="W1284" i="3"/>
  <c r="V1284" i="3"/>
  <c r="S1285" i="3"/>
  <c r="T1286" i="3"/>
  <c r="U1285" i="3"/>
  <c r="W1285" i="6"/>
  <c r="V1285" i="6"/>
  <c r="T1287" i="6"/>
  <c r="U1286" i="6"/>
  <c r="S1286" i="6"/>
  <c r="U1286" i="5"/>
  <c r="S1286" i="5"/>
  <c r="T1287" i="5"/>
  <c r="W1285" i="5"/>
  <c r="V1285" i="5"/>
  <c r="W1285" i="4"/>
  <c r="V1285" i="4"/>
  <c r="U1286" i="4"/>
  <c r="T1287" i="4"/>
  <c r="S1286" i="4"/>
  <c r="W1285" i="3"/>
  <c r="V1285" i="3"/>
  <c r="S1286" i="3"/>
  <c r="T1287" i="3"/>
  <c r="U1286" i="3"/>
  <c r="U1287" i="6"/>
  <c r="S1287" i="6"/>
  <c r="T1288" i="6"/>
  <c r="V1286" i="6"/>
  <c r="W1286" i="6"/>
  <c r="W1286" i="5"/>
  <c r="V1286" i="5"/>
  <c r="U1287" i="5"/>
  <c r="T1288" i="5"/>
  <c r="S1287" i="5"/>
  <c r="T1288" i="4"/>
  <c r="S1287" i="4"/>
  <c r="U1287" i="4"/>
  <c r="W1286" i="4"/>
  <c r="V1286" i="4"/>
  <c r="W1286" i="3"/>
  <c r="V1286" i="3"/>
  <c r="S1287" i="3"/>
  <c r="U1287" i="3"/>
  <c r="T1288" i="3"/>
  <c r="W1287" i="6"/>
  <c r="V1287" i="6"/>
  <c r="U1288" i="6"/>
  <c r="T1289" i="6"/>
  <c r="S1288" i="6"/>
  <c r="T1289" i="5"/>
  <c r="S1288" i="5"/>
  <c r="U1288" i="5"/>
  <c r="W1287" i="5"/>
  <c r="V1287" i="5"/>
  <c r="U1288" i="4"/>
  <c r="S1288" i="4"/>
  <c r="T1289" i="4"/>
  <c r="W1287" i="4"/>
  <c r="V1287" i="4"/>
  <c r="W1287" i="3"/>
  <c r="V1287" i="3"/>
  <c r="U1288" i="3"/>
  <c r="T1289" i="3"/>
  <c r="S1288" i="3"/>
  <c r="U1289" i="6"/>
  <c r="S1289" i="6"/>
  <c r="T1290" i="6"/>
  <c r="V1288" i="6"/>
  <c r="W1288" i="6"/>
  <c r="U1289" i="5"/>
  <c r="T1290" i="5"/>
  <c r="S1289" i="5"/>
  <c r="W1288" i="5"/>
  <c r="V1288" i="5"/>
  <c r="W1288" i="4"/>
  <c r="V1288" i="4"/>
  <c r="T1290" i="4"/>
  <c r="U1289" i="4"/>
  <c r="S1289" i="4"/>
  <c r="U1289" i="3"/>
  <c r="T1290" i="3"/>
  <c r="S1289" i="3"/>
  <c r="W1288" i="3"/>
  <c r="V1288" i="3"/>
  <c r="V1289" i="6"/>
  <c r="W1289" i="6"/>
  <c r="U1290" i="6"/>
  <c r="S1290" i="6"/>
  <c r="T1291" i="6"/>
  <c r="T1291" i="5"/>
  <c r="U1290" i="5"/>
  <c r="S1290" i="5"/>
  <c r="W1289" i="5"/>
  <c r="V1289" i="5"/>
  <c r="S1290" i="4"/>
  <c r="T1291" i="4"/>
  <c r="U1290" i="4"/>
  <c r="W1289" i="4"/>
  <c r="V1289" i="4"/>
  <c r="U1290" i="3"/>
  <c r="S1290" i="3"/>
  <c r="T1291" i="3"/>
  <c r="W1289" i="3"/>
  <c r="V1289" i="3"/>
  <c r="W1290" i="6"/>
  <c r="V1290" i="6"/>
  <c r="T1292" i="6"/>
  <c r="U1291" i="6"/>
  <c r="S1291" i="6"/>
  <c r="T1292" i="5"/>
  <c r="U1291" i="5"/>
  <c r="S1291" i="5"/>
  <c r="W1290" i="5"/>
  <c r="V1290" i="5"/>
  <c r="W1290" i="4"/>
  <c r="V1290" i="4"/>
  <c r="T1292" i="4"/>
  <c r="U1291" i="4"/>
  <c r="S1291" i="4"/>
  <c r="W1290" i="3"/>
  <c r="V1290" i="3"/>
  <c r="S1291" i="3"/>
  <c r="T1292" i="3"/>
  <c r="U1291" i="3"/>
  <c r="U1292" i="6"/>
  <c r="S1292" i="6"/>
  <c r="T1293" i="6"/>
  <c r="W1291" i="6"/>
  <c r="V1291" i="6"/>
  <c r="S1292" i="5"/>
  <c r="U1292" i="5"/>
  <c r="T1293" i="5"/>
  <c r="W1291" i="5"/>
  <c r="V1291" i="5"/>
  <c r="T1293" i="4"/>
  <c r="S1292" i="4"/>
  <c r="U1292" i="4"/>
  <c r="W1291" i="4"/>
  <c r="V1291" i="4"/>
  <c r="W1291" i="3"/>
  <c r="V1291" i="3"/>
  <c r="U1292" i="3"/>
  <c r="S1292" i="3"/>
  <c r="T1293" i="3"/>
  <c r="V1292" i="6"/>
  <c r="W1292" i="6"/>
  <c r="S1293" i="6"/>
  <c r="T1294" i="6"/>
  <c r="U1293" i="6"/>
  <c r="W1292" i="5"/>
  <c r="V1292" i="5"/>
  <c r="T1294" i="5"/>
  <c r="S1293" i="5"/>
  <c r="U1293" i="5"/>
  <c r="S1293" i="4"/>
  <c r="U1293" i="4"/>
  <c r="T1294" i="4"/>
  <c r="W1292" i="4"/>
  <c r="V1292" i="4"/>
  <c r="W1292" i="3"/>
  <c r="V1292" i="3"/>
  <c r="S1293" i="3"/>
  <c r="U1293" i="3"/>
  <c r="T1294" i="3"/>
  <c r="W1293" i="6"/>
  <c r="V1293" i="6"/>
  <c r="T1295" i="6"/>
  <c r="S1294" i="6"/>
  <c r="U1294" i="6"/>
  <c r="T1295" i="5"/>
  <c r="U1294" i="5"/>
  <c r="S1294" i="5"/>
  <c r="W1293" i="5"/>
  <c r="V1293" i="5"/>
  <c r="W1293" i="4"/>
  <c r="V1293" i="4"/>
  <c r="T1295" i="4"/>
  <c r="U1294" i="4"/>
  <c r="S1294" i="4"/>
  <c r="W1293" i="3"/>
  <c r="V1293" i="3"/>
  <c r="S1294" i="3"/>
  <c r="U1294" i="3"/>
  <c r="T1295" i="3"/>
  <c r="S1295" i="6"/>
  <c r="U1295" i="6"/>
  <c r="T1296" i="6"/>
  <c r="V1294" i="6"/>
  <c r="W1294" i="6"/>
  <c r="U1295" i="5"/>
  <c r="S1295" i="5"/>
  <c r="T1296" i="5"/>
  <c r="W1294" i="5"/>
  <c r="V1294" i="5"/>
  <c r="U1295" i="4"/>
  <c r="T1296" i="4"/>
  <c r="S1295" i="4"/>
  <c r="W1294" i="4"/>
  <c r="V1294" i="4"/>
  <c r="W1294" i="3"/>
  <c r="V1294" i="3"/>
  <c r="T1296" i="3"/>
  <c r="U1295" i="3"/>
  <c r="S1295" i="3"/>
  <c r="W1295" i="6"/>
  <c r="V1295" i="6"/>
  <c r="S1296" i="6"/>
  <c r="U1296" i="6"/>
  <c r="T1297" i="6"/>
  <c r="W1295" i="5"/>
  <c r="V1295" i="5"/>
  <c r="U1296" i="5"/>
  <c r="T1297" i="5"/>
  <c r="S1296" i="5"/>
  <c r="T1297" i="4"/>
  <c r="U1296" i="4"/>
  <c r="S1296" i="4"/>
  <c r="W1295" i="4"/>
  <c r="V1295" i="4"/>
  <c r="T1297" i="3"/>
  <c r="U1296" i="3"/>
  <c r="S1296" i="3"/>
  <c r="W1295" i="3"/>
  <c r="V1295" i="3"/>
  <c r="V1296" i="6"/>
  <c r="W1296" i="6"/>
  <c r="S1297" i="6"/>
  <c r="T1298" i="6"/>
  <c r="U1297" i="6"/>
  <c r="S1297" i="5"/>
  <c r="T1298" i="5"/>
  <c r="U1297" i="5"/>
  <c r="W1296" i="5"/>
  <c r="V1296" i="5"/>
  <c r="S1297" i="4"/>
  <c r="T1298" i="4"/>
  <c r="U1297" i="4"/>
  <c r="W1296" i="4"/>
  <c r="V1296" i="4"/>
  <c r="S1297" i="3"/>
  <c r="T1298" i="3"/>
  <c r="U1297" i="3"/>
  <c r="W1296" i="3"/>
  <c r="V1296" i="3"/>
  <c r="V1297" i="6"/>
  <c r="W1297" i="6"/>
  <c r="U1298" i="6"/>
  <c r="S1298" i="6"/>
  <c r="T1299" i="6"/>
  <c r="W1297" i="5"/>
  <c r="V1297" i="5"/>
  <c r="T1299" i="5"/>
  <c r="U1298" i="5"/>
  <c r="S1298" i="5"/>
  <c r="W1297" i="4"/>
  <c r="V1297" i="4"/>
  <c r="S1298" i="4"/>
  <c r="T1299" i="4"/>
  <c r="U1298" i="4"/>
  <c r="W1297" i="3"/>
  <c r="V1297" i="3"/>
  <c r="S1298" i="3"/>
  <c r="T1299" i="3"/>
  <c r="U1298" i="3"/>
  <c r="W1298" i="6"/>
  <c r="V1298" i="6"/>
  <c r="T1300" i="6"/>
  <c r="S1299" i="6"/>
  <c r="U1299" i="6"/>
  <c r="U1299" i="5"/>
  <c r="S1299" i="5"/>
  <c r="T1300" i="5"/>
  <c r="W1298" i="5"/>
  <c r="V1298" i="5"/>
  <c r="W1298" i="4"/>
  <c r="V1298" i="4"/>
  <c r="T1300" i="4"/>
  <c r="U1299" i="4"/>
  <c r="S1299" i="4"/>
  <c r="W1298" i="3"/>
  <c r="V1298" i="3"/>
  <c r="T1300" i="3"/>
  <c r="S1299" i="3"/>
  <c r="U1299" i="3"/>
  <c r="T1301" i="6"/>
  <c r="S1300" i="6"/>
  <c r="U1300" i="6"/>
  <c r="W1299" i="6"/>
  <c r="V1299" i="6"/>
  <c r="W1299" i="5"/>
  <c r="V1299" i="5"/>
  <c r="S1300" i="5"/>
  <c r="T1301" i="5"/>
  <c r="U1300" i="5"/>
  <c r="U1300" i="4"/>
  <c r="T1301" i="4"/>
  <c r="S1300" i="4"/>
  <c r="W1299" i="4"/>
  <c r="V1299" i="4"/>
  <c r="S1300" i="3"/>
  <c r="U1300" i="3"/>
  <c r="T1301" i="3"/>
  <c r="W1299" i="3"/>
  <c r="V1299" i="3"/>
  <c r="S1301" i="6"/>
  <c r="T1302" i="6"/>
  <c r="U1301" i="6"/>
  <c r="V1300" i="6"/>
  <c r="W1300" i="6"/>
  <c r="W1300" i="5"/>
  <c r="V1300" i="5"/>
  <c r="S1301" i="5"/>
  <c r="U1301" i="5"/>
  <c r="T1302" i="5"/>
  <c r="S1301" i="4"/>
  <c r="T1302" i="4"/>
  <c r="U1301" i="4"/>
  <c r="W1300" i="4"/>
  <c r="V1300" i="4"/>
  <c r="W1300" i="3"/>
  <c r="V1300" i="3"/>
  <c r="U1301" i="3"/>
  <c r="S1301" i="3"/>
  <c r="T1302" i="3"/>
  <c r="W1301" i="6"/>
  <c r="V1301" i="6"/>
  <c r="U1302" i="6"/>
  <c r="T1303" i="6"/>
  <c r="S1302" i="6"/>
  <c r="W1301" i="5"/>
  <c r="V1301" i="5"/>
  <c r="U1302" i="5"/>
  <c r="S1302" i="5"/>
  <c r="T1303" i="5"/>
  <c r="W1301" i="4"/>
  <c r="V1301" i="4"/>
  <c r="U1302" i="4"/>
  <c r="S1302" i="4"/>
  <c r="T1303" i="4"/>
  <c r="W1301" i="3"/>
  <c r="V1301" i="3"/>
  <c r="T1303" i="3"/>
  <c r="U1302" i="3"/>
  <c r="S1302" i="3"/>
  <c r="T1304" i="6"/>
  <c r="U1303" i="6"/>
  <c r="S1303" i="6"/>
  <c r="V1302" i="6"/>
  <c r="W1302" i="6"/>
  <c r="W1302" i="5"/>
  <c r="V1302" i="5"/>
  <c r="S1303" i="5"/>
  <c r="U1303" i="5"/>
  <c r="T1304" i="5"/>
  <c r="W1302" i="4"/>
  <c r="V1302" i="4"/>
  <c r="T1304" i="4"/>
  <c r="U1303" i="4"/>
  <c r="S1303" i="4"/>
  <c r="U1303" i="3"/>
  <c r="T1304" i="3"/>
  <c r="S1303" i="3"/>
  <c r="W1302" i="3"/>
  <c r="V1302" i="3"/>
  <c r="U1304" i="6"/>
  <c r="S1304" i="6"/>
  <c r="T1305" i="6"/>
  <c r="V1303" i="6"/>
  <c r="W1303" i="6"/>
  <c r="W1303" i="5"/>
  <c r="V1303" i="5"/>
  <c r="T1305" i="5"/>
  <c r="S1304" i="5"/>
  <c r="U1304" i="5"/>
  <c r="T1305" i="4"/>
  <c r="U1304" i="4"/>
  <c r="S1304" i="4"/>
  <c r="W1303" i="4"/>
  <c r="V1303" i="4"/>
  <c r="S1304" i="3"/>
  <c r="T1305" i="3"/>
  <c r="U1304" i="3"/>
  <c r="W1303" i="3"/>
  <c r="V1303" i="3"/>
  <c r="V1304" i="6"/>
  <c r="W1304" i="6"/>
  <c r="T1306" i="6"/>
  <c r="S1305" i="6"/>
  <c r="U1305" i="6"/>
  <c r="S1305" i="5"/>
  <c r="U1305" i="5"/>
  <c r="T1306" i="5"/>
  <c r="W1304" i="5"/>
  <c r="V1304" i="5"/>
  <c r="U1305" i="4"/>
  <c r="T1306" i="4"/>
  <c r="S1305" i="4"/>
  <c r="W1304" i="4"/>
  <c r="V1304" i="4"/>
  <c r="W1304" i="3"/>
  <c r="V1304" i="3"/>
  <c r="T1306" i="3"/>
  <c r="U1305" i="3"/>
  <c r="S1305" i="3"/>
  <c r="U1306" i="6"/>
  <c r="S1306" i="6"/>
  <c r="T1307" i="6"/>
  <c r="V1305" i="6"/>
  <c r="W1305" i="6"/>
  <c r="W1305" i="5"/>
  <c r="V1305" i="5"/>
  <c r="S1306" i="5"/>
  <c r="T1307" i="5"/>
  <c r="U1306" i="5"/>
  <c r="U1306" i="4"/>
  <c r="T1307" i="4"/>
  <c r="S1306" i="4"/>
  <c r="W1305" i="4"/>
  <c r="V1305" i="4"/>
  <c r="U1306" i="3"/>
  <c r="S1306" i="3"/>
  <c r="T1307" i="3"/>
  <c r="W1305" i="3"/>
  <c r="V1305" i="3"/>
  <c r="V1306" i="6"/>
  <c r="W1306" i="6"/>
  <c r="S1307" i="6"/>
  <c r="U1307" i="6"/>
  <c r="T1308" i="6"/>
  <c r="W1306" i="5"/>
  <c r="V1306" i="5"/>
  <c r="U1307" i="5"/>
  <c r="S1307" i="5"/>
  <c r="T1308" i="5"/>
  <c r="T1308" i="4"/>
  <c r="S1307" i="4"/>
  <c r="U1307" i="4"/>
  <c r="W1306" i="4"/>
  <c r="V1306" i="4"/>
  <c r="W1306" i="3"/>
  <c r="V1306" i="3"/>
  <c r="T1308" i="3"/>
  <c r="S1307" i="3"/>
  <c r="U1307" i="3"/>
  <c r="W1307" i="6"/>
  <c r="V1307" i="6"/>
  <c r="U1308" i="6"/>
  <c r="T1309" i="6"/>
  <c r="S1308" i="6"/>
  <c r="W1307" i="5"/>
  <c r="V1307" i="5"/>
  <c r="T1309" i="5"/>
  <c r="S1308" i="5"/>
  <c r="U1308" i="5"/>
  <c r="T1309" i="4"/>
  <c r="U1308" i="4"/>
  <c r="S1308" i="4"/>
  <c r="W1307" i="4"/>
  <c r="V1307" i="4"/>
  <c r="U1308" i="3"/>
  <c r="S1308" i="3"/>
  <c r="T1309" i="3"/>
  <c r="W1307" i="3"/>
  <c r="V1307" i="3"/>
  <c r="S1309" i="6"/>
  <c r="T1310" i="6"/>
  <c r="U1309" i="6"/>
  <c r="V1308" i="6"/>
  <c r="W1308" i="6"/>
  <c r="T1310" i="5"/>
  <c r="S1309" i="5"/>
  <c r="U1309" i="5"/>
  <c r="W1308" i="5"/>
  <c r="V1308" i="5"/>
  <c r="T1310" i="4"/>
  <c r="S1309" i="4"/>
  <c r="U1309" i="4"/>
  <c r="W1308" i="4"/>
  <c r="V1308" i="4"/>
  <c r="W1308" i="3"/>
  <c r="V1308" i="3"/>
  <c r="T1310" i="3"/>
  <c r="U1309" i="3"/>
  <c r="S1309" i="3"/>
  <c r="W1309" i="6"/>
  <c r="V1309" i="6"/>
  <c r="S1310" i="6"/>
  <c r="U1310" i="6"/>
  <c r="T1311" i="6"/>
  <c r="S1310" i="5"/>
  <c r="U1310" i="5"/>
  <c r="T1311" i="5"/>
  <c r="W1309" i="5"/>
  <c r="V1309" i="5"/>
  <c r="S1310" i="4"/>
  <c r="U1310" i="4"/>
  <c r="T1311" i="4"/>
  <c r="W1309" i="4"/>
  <c r="V1309" i="4"/>
  <c r="T1311" i="3"/>
  <c r="S1310" i="3"/>
  <c r="U1310" i="3"/>
  <c r="W1309" i="3"/>
  <c r="V1309" i="3"/>
  <c r="V1310" i="6"/>
  <c r="W1310" i="6"/>
  <c r="T1312" i="6"/>
  <c r="U1311" i="6"/>
  <c r="S1311" i="6"/>
  <c r="W1310" i="5"/>
  <c r="V1310" i="5"/>
  <c r="T1312" i="5"/>
  <c r="S1311" i="5"/>
  <c r="U1311" i="5"/>
  <c r="W1310" i="4"/>
  <c r="V1310" i="4"/>
  <c r="T1312" i="4"/>
  <c r="S1311" i="4"/>
  <c r="U1311" i="4"/>
  <c r="S1311" i="3"/>
  <c r="U1311" i="3"/>
  <c r="T1312" i="3"/>
  <c r="W1310" i="3"/>
  <c r="V1310" i="3"/>
  <c r="S1312" i="6"/>
  <c r="T1313" i="6"/>
  <c r="U1312" i="6"/>
  <c r="W1311" i="6"/>
  <c r="V1311" i="6"/>
  <c r="S1312" i="5"/>
  <c r="U1312" i="5"/>
  <c r="T1313" i="5"/>
  <c r="W1311" i="5"/>
  <c r="V1311" i="5"/>
  <c r="S1312" i="4"/>
  <c r="U1312" i="4"/>
  <c r="T1313" i="4"/>
  <c r="W1311" i="4"/>
  <c r="V1311" i="4"/>
  <c r="W1311" i="3"/>
  <c r="V1311" i="3"/>
  <c r="S1312" i="3"/>
  <c r="T1313" i="3"/>
  <c r="U1312" i="3"/>
  <c r="W1312" i="6"/>
  <c r="V1312" i="6"/>
  <c r="S1313" i="6"/>
  <c r="T1314" i="6"/>
  <c r="U1313" i="6"/>
  <c r="W1312" i="5"/>
  <c r="V1312" i="5"/>
  <c r="T1314" i="5"/>
  <c r="S1313" i="5"/>
  <c r="U1313" i="5"/>
  <c r="W1312" i="4"/>
  <c r="V1312" i="4"/>
  <c r="U1313" i="4"/>
  <c r="T1314" i="4"/>
  <c r="S1313" i="4"/>
  <c r="W1312" i="3"/>
  <c r="V1312" i="3"/>
  <c r="S1313" i="3"/>
  <c r="T1314" i="3"/>
  <c r="U1313" i="3"/>
  <c r="W1313" i="6"/>
  <c r="V1313" i="6"/>
  <c r="U1314" i="6"/>
  <c r="S1314" i="6"/>
  <c r="T1315" i="6"/>
  <c r="T1315" i="5"/>
  <c r="S1314" i="5"/>
  <c r="U1314" i="5"/>
  <c r="W1313" i="5"/>
  <c r="V1313" i="5"/>
  <c r="U1314" i="4"/>
  <c r="T1315" i="4"/>
  <c r="S1314" i="4"/>
  <c r="W1313" i="4"/>
  <c r="V1313" i="4"/>
  <c r="W1313" i="3"/>
  <c r="V1313" i="3"/>
  <c r="S1314" i="3"/>
  <c r="T1315" i="3"/>
  <c r="U1314" i="3"/>
  <c r="W1314" i="6"/>
  <c r="V1314" i="6"/>
  <c r="U1315" i="6"/>
  <c r="S1315" i="6"/>
  <c r="T1316" i="6"/>
  <c r="T1316" i="5"/>
  <c r="U1315" i="5"/>
  <c r="S1315" i="5"/>
  <c r="W1314" i="5"/>
  <c r="V1314" i="5"/>
  <c r="U1315" i="4"/>
  <c r="S1315" i="4"/>
  <c r="T1316" i="4"/>
  <c r="W1314" i="4"/>
  <c r="V1314" i="4"/>
  <c r="W1314" i="3"/>
  <c r="V1314" i="3"/>
  <c r="T1316" i="3"/>
  <c r="S1315" i="3"/>
  <c r="U1315" i="3"/>
  <c r="V1315" i="6"/>
  <c r="W1315" i="6"/>
  <c r="U1316" i="6"/>
  <c r="T1317" i="6"/>
  <c r="S1316" i="6"/>
  <c r="U1316" i="5"/>
  <c r="S1316" i="5"/>
  <c r="T1317" i="5"/>
  <c r="W1315" i="5"/>
  <c r="V1315" i="5"/>
  <c r="W1315" i="4"/>
  <c r="V1315" i="4"/>
  <c r="T1317" i="4"/>
  <c r="S1316" i="4"/>
  <c r="U1316" i="4"/>
  <c r="T1317" i="3"/>
  <c r="S1316" i="3"/>
  <c r="U1316" i="3"/>
  <c r="W1315" i="3"/>
  <c r="V1315" i="3"/>
  <c r="S1317" i="6"/>
  <c r="T1318" i="6"/>
  <c r="U1317" i="6"/>
  <c r="V1316" i="6"/>
  <c r="W1316" i="6"/>
  <c r="W1316" i="5"/>
  <c r="V1316" i="5"/>
  <c r="T1318" i="5"/>
  <c r="U1317" i="5"/>
  <c r="S1317" i="5"/>
  <c r="T1318" i="4"/>
  <c r="U1317" i="4"/>
  <c r="S1317" i="4"/>
  <c r="W1316" i="4"/>
  <c r="V1316" i="4"/>
  <c r="S1317" i="3"/>
  <c r="T1318" i="3"/>
  <c r="U1317" i="3"/>
  <c r="W1316" i="3"/>
  <c r="V1316" i="3"/>
  <c r="W1317" i="6"/>
  <c r="V1317" i="6"/>
  <c r="T1319" i="6"/>
  <c r="S1318" i="6"/>
  <c r="U1318" i="6"/>
  <c r="S1318" i="5"/>
  <c r="T1319" i="5"/>
  <c r="U1318" i="5"/>
  <c r="W1317" i="5"/>
  <c r="V1317" i="5"/>
  <c r="T1319" i="4"/>
  <c r="U1318" i="4"/>
  <c r="S1318" i="4"/>
  <c r="W1317" i="4"/>
  <c r="V1317" i="4"/>
  <c r="W1317" i="3"/>
  <c r="V1317" i="3"/>
  <c r="T1319" i="3"/>
  <c r="S1318" i="3"/>
  <c r="U1318" i="3"/>
  <c r="S1319" i="6"/>
  <c r="U1319" i="6"/>
  <c r="T1320" i="6"/>
  <c r="V1318" i="6"/>
  <c r="W1318" i="6"/>
  <c r="W1318" i="5"/>
  <c r="V1318" i="5"/>
  <c r="U1319" i="5"/>
  <c r="S1319" i="5"/>
  <c r="T1320" i="5"/>
  <c r="T1320" i="4"/>
  <c r="U1319" i="4"/>
  <c r="S1319" i="4"/>
  <c r="W1318" i="4"/>
  <c r="V1318" i="4"/>
  <c r="S1319" i="3"/>
  <c r="T1320" i="3"/>
  <c r="U1319" i="3"/>
  <c r="W1318" i="3"/>
  <c r="V1318" i="3"/>
  <c r="W1319" i="6"/>
  <c r="V1319" i="6"/>
  <c r="T1321" i="6"/>
  <c r="U1320" i="6"/>
  <c r="S1320" i="6"/>
  <c r="W1319" i="5"/>
  <c r="V1319" i="5"/>
  <c r="S1320" i="5"/>
  <c r="U1320" i="5"/>
  <c r="T1321" i="5"/>
  <c r="U1320" i="4"/>
  <c r="T1321" i="4"/>
  <c r="S1320" i="4"/>
  <c r="W1319" i="4"/>
  <c r="V1319" i="4"/>
  <c r="W1319" i="3"/>
  <c r="V1319" i="3"/>
  <c r="S1320" i="3"/>
  <c r="T1321" i="3"/>
  <c r="U1320" i="3"/>
  <c r="S1321" i="6"/>
  <c r="U1321" i="6"/>
  <c r="T1322" i="6"/>
  <c r="V1320" i="6"/>
  <c r="W1320" i="6"/>
  <c r="W1320" i="5"/>
  <c r="V1320" i="5"/>
  <c r="U1321" i="5"/>
  <c r="T1322" i="5"/>
  <c r="S1321" i="5"/>
  <c r="S1321" i="4"/>
  <c r="U1321" i="4"/>
  <c r="T1322" i="4"/>
  <c r="W1320" i="4"/>
  <c r="V1320" i="4"/>
  <c r="W1320" i="3"/>
  <c r="V1320" i="3"/>
  <c r="S1321" i="3"/>
  <c r="T1322" i="3"/>
  <c r="U1321" i="3"/>
  <c r="W1321" i="6"/>
  <c r="V1321" i="6"/>
  <c r="S1322" i="6"/>
  <c r="U1322" i="6"/>
  <c r="T1323" i="6"/>
  <c r="T1323" i="5"/>
  <c r="U1322" i="5"/>
  <c r="S1322" i="5"/>
  <c r="W1321" i="5"/>
  <c r="V1321" i="5"/>
  <c r="W1321" i="4"/>
  <c r="V1321" i="4"/>
  <c r="S1322" i="4"/>
  <c r="U1322" i="4"/>
  <c r="T1323" i="4"/>
  <c r="W1321" i="3"/>
  <c r="V1321" i="3"/>
  <c r="S1322" i="3"/>
  <c r="U1322" i="3"/>
  <c r="T1323" i="3"/>
  <c r="W1322" i="6"/>
  <c r="V1322" i="6"/>
  <c r="U1323" i="6"/>
  <c r="S1323" i="6"/>
  <c r="T1324" i="6"/>
  <c r="U1323" i="5"/>
  <c r="S1323" i="5"/>
  <c r="T1324" i="5"/>
  <c r="W1322" i="5"/>
  <c r="V1322" i="5"/>
  <c r="W1322" i="4"/>
  <c r="V1322" i="4"/>
  <c r="S1323" i="4"/>
  <c r="T1324" i="4"/>
  <c r="U1323" i="4"/>
  <c r="W1322" i="3"/>
  <c r="V1322" i="3"/>
  <c r="T1324" i="3"/>
  <c r="U1323" i="3"/>
  <c r="S1323" i="3"/>
  <c r="V1323" i="6"/>
  <c r="W1323" i="6"/>
  <c r="T1325" i="6"/>
  <c r="U1324" i="6"/>
  <c r="S1324" i="6"/>
  <c r="W1323" i="5"/>
  <c r="V1323" i="5"/>
  <c r="S1324" i="5"/>
  <c r="T1325" i="5"/>
  <c r="U1324" i="5"/>
  <c r="W1323" i="4"/>
  <c r="V1323" i="4"/>
  <c r="T1325" i="4"/>
  <c r="U1324" i="4"/>
  <c r="S1324" i="4"/>
  <c r="T1325" i="3"/>
  <c r="U1324" i="3"/>
  <c r="S1324" i="3"/>
  <c r="W1323" i="3"/>
  <c r="V1323" i="3"/>
  <c r="S1325" i="6"/>
  <c r="T1326" i="6"/>
  <c r="U1325" i="6"/>
  <c r="V1324" i="6"/>
  <c r="W1324" i="6"/>
  <c r="W1324" i="5"/>
  <c r="V1324" i="5"/>
  <c r="S1325" i="5"/>
  <c r="U1325" i="5"/>
  <c r="T1326" i="5"/>
  <c r="U1325" i="4"/>
  <c r="S1325" i="4"/>
  <c r="T1326" i="4"/>
  <c r="W1324" i="4"/>
  <c r="V1324" i="4"/>
  <c r="T1326" i="3"/>
  <c r="U1325" i="3"/>
  <c r="S1325" i="3"/>
  <c r="W1324" i="3"/>
  <c r="V1324" i="3"/>
  <c r="V1325" i="6"/>
  <c r="W1325" i="6"/>
  <c r="T1327" i="6"/>
  <c r="S1326" i="6"/>
  <c r="U1326" i="6"/>
  <c r="W1325" i="5"/>
  <c r="V1325" i="5"/>
  <c r="S1326" i="5"/>
  <c r="T1327" i="5"/>
  <c r="U1326" i="5"/>
  <c r="W1325" i="4"/>
  <c r="V1325" i="4"/>
  <c r="S1326" i="4"/>
  <c r="T1327" i="4"/>
  <c r="U1326" i="4"/>
  <c r="S1326" i="3"/>
  <c r="U1326" i="3"/>
  <c r="T1327" i="3"/>
  <c r="W1325" i="3"/>
  <c r="V1325" i="3"/>
  <c r="U1327" i="6"/>
  <c r="S1327" i="6"/>
  <c r="T1328" i="6"/>
  <c r="V1326" i="6"/>
  <c r="W1326" i="6"/>
  <c r="W1326" i="5"/>
  <c r="V1326" i="5"/>
  <c r="S1327" i="5"/>
  <c r="T1328" i="5"/>
  <c r="U1327" i="5"/>
  <c r="W1326" i="4"/>
  <c r="V1326" i="4"/>
  <c r="S1327" i="4"/>
  <c r="T1328" i="4"/>
  <c r="U1327" i="4"/>
  <c r="W1326" i="3"/>
  <c r="V1326" i="3"/>
  <c r="U1327" i="3"/>
  <c r="T1328" i="3"/>
  <c r="S1327" i="3"/>
  <c r="W1327" i="6"/>
  <c r="V1327" i="6"/>
  <c r="S1328" i="6"/>
  <c r="U1328" i="6"/>
  <c r="T1329" i="6"/>
  <c r="W1327" i="5"/>
  <c r="V1327" i="5"/>
  <c r="T1329" i="5"/>
  <c r="U1328" i="5"/>
  <c r="S1328" i="5"/>
  <c r="W1327" i="4"/>
  <c r="V1327" i="4"/>
  <c r="T1329" i="4"/>
  <c r="S1328" i="4"/>
  <c r="U1328" i="4"/>
  <c r="S1328" i="3"/>
  <c r="T1329" i="3"/>
  <c r="U1328" i="3"/>
  <c r="W1327" i="3"/>
  <c r="V1327" i="3"/>
  <c r="V1328" i="6"/>
  <c r="W1328" i="6"/>
  <c r="T1330" i="6"/>
  <c r="S1329" i="6"/>
  <c r="U1329" i="6"/>
  <c r="S1329" i="5"/>
  <c r="T1330" i="5"/>
  <c r="U1329" i="5"/>
  <c r="W1328" i="5"/>
  <c r="V1328" i="5"/>
  <c r="U1329" i="4"/>
  <c r="S1329" i="4"/>
  <c r="T1330" i="4"/>
  <c r="W1328" i="4"/>
  <c r="V1328" i="4"/>
  <c r="W1328" i="3"/>
  <c r="V1328" i="3"/>
  <c r="T1330" i="3"/>
  <c r="U1329" i="3"/>
  <c r="S1329" i="3"/>
  <c r="S1330" i="6"/>
  <c r="U1330" i="6"/>
  <c r="T1331" i="6"/>
  <c r="W1329" i="6"/>
  <c r="V1329" i="6"/>
  <c r="W1329" i="5"/>
  <c r="V1329" i="5"/>
  <c r="T1331" i="5"/>
  <c r="S1330" i="5"/>
  <c r="U1330" i="5"/>
  <c r="W1329" i="4"/>
  <c r="V1329" i="4"/>
  <c r="U1330" i="4"/>
  <c r="T1331" i="4"/>
  <c r="S1330" i="4"/>
  <c r="U1330" i="3"/>
  <c r="T1331" i="3"/>
  <c r="S1330" i="3"/>
  <c r="W1329" i="3"/>
  <c r="V1329" i="3"/>
  <c r="W1330" i="6"/>
  <c r="V1330" i="6"/>
  <c r="T1332" i="6"/>
  <c r="S1331" i="6"/>
  <c r="U1331" i="6"/>
  <c r="U1331" i="5"/>
  <c r="S1331" i="5"/>
  <c r="T1332" i="5"/>
  <c r="W1330" i="5"/>
  <c r="V1330" i="5"/>
  <c r="T1332" i="4"/>
  <c r="S1331" i="4"/>
  <c r="U1331" i="4"/>
  <c r="W1330" i="4"/>
  <c r="V1330" i="4"/>
  <c r="S1331" i="3"/>
  <c r="T1332" i="3"/>
  <c r="U1331" i="3"/>
  <c r="W1330" i="3"/>
  <c r="V1330" i="3"/>
  <c r="S1332" i="6"/>
  <c r="T1333" i="6"/>
  <c r="U1332" i="6"/>
  <c r="W1331" i="6"/>
  <c r="V1331" i="6"/>
  <c r="W1331" i="5"/>
  <c r="V1331" i="5"/>
  <c r="U1332" i="5"/>
  <c r="T1333" i="5"/>
  <c r="S1332" i="5"/>
  <c r="S1332" i="4"/>
  <c r="U1332" i="4"/>
  <c r="T1333" i="4"/>
  <c r="W1331" i="4"/>
  <c r="V1331" i="4"/>
  <c r="W1331" i="3"/>
  <c r="V1331" i="3"/>
  <c r="U1332" i="3"/>
  <c r="T1333" i="3"/>
  <c r="S1332" i="3"/>
  <c r="W1332" i="6"/>
  <c r="V1332" i="6"/>
  <c r="T1334" i="6"/>
  <c r="U1333" i="6"/>
  <c r="S1333" i="6"/>
  <c r="T1334" i="5"/>
  <c r="U1333" i="5"/>
  <c r="S1333" i="5"/>
  <c r="W1332" i="5"/>
  <c r="V1332" i="5"/>
  <c r="W1332" i="4"/>
  <c r="V1332" i="4"/>
  <c r="U1333" i="4"/>
  <c r="T1334" i="4"/>
  <c r="S1333" i="4"/>
  <c r="U1333" i="3"/>
  <c r="S1333" i="3"/>
  <c r="T1334" i="3"/>
  <c r="W1332" i="3"/>
  <c r="V1332" i="3"/>
  <c r="S1334" i="6"/>
  <c r="U1334" i="6"/>
  <c r="T1335" i="6"/>
  <c r="W1333" i="6"/>
  <c r="V1333" i="6"/>
  <c r="S1334" i="5"/>
  <c r="T1335" i="5"/>
  <c r="U1334" i="5"/>
  <c r="W1333" i="5"/>
  <c r="V1333" i="5"/>
  <c r="T1335" i="4"/>
  <c r="U1334" i="4"/>
  <c r="S1334" i="4"/>
  <c r="W1333" i="4"/>
  <c r="V1333" i="4"/>
  <c r="W1333" i="3"/>
  <c r="V1333" i="3"/>
  <c r="T1335" i="3"/>
  <c r="U1334" i="3"/>
  <c r="S1334" i="3"/>
  <c r="V1334" i="6"/>
  <c r="W1334" i="6"/>
  <c r="U1335" i="6"/>
  <c r="S1335" i="6"/>
  <c r="T1336" i="6"/>
  <c r="W1334" i="5"/>
  <c r="V1334" i="5"/>
  <c r="U1335" i="5"/>
  <c r="S1335" i="5"/>
  <c r="T1336" i="5"/>
  <c r="S1335" i="4"/>
  <c r="U1335" i="4"/>
  <c r="T1336" i="4"/>
  <c r="W1334" i="4"/>
  <c r="V1334" i="4"/>
  <c r="T1336" i="3"/>
  <c r="S1335" i="3"/>
  <c r="U1335" i="3"/>
  <c r="W1334" i="3"/>
  <c r="V1334" i="3"/>
  <c r="V1335" i="6"/>
  <c r="W1335" i="6"/>
  <c r="T1337" i="6"/>
  <c r="S1336" i="6"/>
  <c r="U1336" i="6"/>
  <c r="W1335" i="5"/>
  <c r="V1335" i="5"/>
  <c r="T1337" i="5"/>
  <c r="U1336" i="5"/>
  <c r="S1336" i="5"/>
  <c r="W1335" i="4"/>
  <c r="V1335" i="4"/>
  <c r="U1336" i="4"/>
  <c r="T1337" i="4"/>
  <c r="S1336" i="4"/>
  <c r="T1337" i="3"/>
  <c r="U1336" i="3"/>
  <c r="S1336" i="3"/>
  <c r="W1335" i="3"/>
  <c r="V1335" i="3"/>
  <c r="T1338" i="6"/>
  <c r="S1337" i="6"/>
  <c r="U1337" i="6"/>
  <c r="V1336" i="6"/>
  <c r="W1336" i="6"/>
  <c r="U1337" i="5"/>
  <c r="S1337" i="5"/>
  <c r="T1338" i="5"/>
  <c r="W1336" i="5"/>
  <c r="V1336" i="5"/>
  <c r="T1338" i="4"/>
  <c r="U1337" i="4"/>
  <c r="S1337" i="4"/>
  <c r="W1336" i="4"/>
  <c r="V1336" i="4"/>
  <c r="T1338" i="3"/>
  <c r="S1337" i="3"/>
  <c r="U1337" i="3"/>
  <c r="W1336" i="3"/>
  <c r="V1336" i="3"/>
  <c r="S1338" i="6"/>
  <c r="U1338" i="6"/>
  <c r="T1339" i="6"/>
  <c r="W1337" i="6"/>
  <c r="V1337" i="6"/>
  <c r="W1337" i="5"/>
  <c r="V1337" i="5"/>
  <c r="T1339" i="5"/>
  <c r="U1338" i="5"/>
  <c r="S1338" i="5"/>
  <c r="U1338" i="4"/>
  <c r="T1339" i="4"/>
  <c r="S1338" i="4"/>
  <c r="W1337" i="4"/>
  <c r="V1337" i="4"/>
  <c r="S1338" i="3"/>
  <c r="U1338" i="3"/>
  <c r="T1339" i="3"/>
  <c r="W1337" i="3"/>
  <c r="V1337" i="3"/>
  <c r="V1338" i="6"/>
  <c r="W1338" i="6"/>
  <c r="S1339" i="6"/>
  <c r="U1339" i="6"/>
  <c r="T1340" i="6"/>
  <c r="U1339" i="5"/>
  <c r="T1340" i="5"/>
  <c r="S1339" i="5"/>
  <c r="W1338" i="5"/>
  <c r="V1338" i="5"/>
  <c r="T1340" i="4"/>
  <c r="S1339" i="4"/>
  <c r="U1339" i="4"/>
  <c r="W1338" i="4"/>
  <c r="V1338" i="4"/>
  <c r="W1338" i="3"/>
  <c r="V1338" i="3"/>
  <c r="T1340" i="3"/>
  <c r="S1339" i="3"/>
  <c r="U1339" i="3"/>
  <c r="W1339" i="6"/>
  <c r="V1339" i="6"/>
  <c r="T1341" i="6"/>
  <c r="S1340" i="6"/>
  <c r="U1340" i="6"/>
  <c r="U1340" i="5"/>
  <c r="S1340" i="5"/>
  <c r="T1341" i="5"/>
  <c r="W1339" i="5"/>
  <c r="V1339" i="5"/>
  <c r="T1341" i="4"/>
  <c r="S1340" i="4"/>
  <c r="U1340" i="4"/>
  <c r="W1339" i="4"/>
  <c r="V1339" i="4"/>
  <c r="T1341" i="3"/>
  <c r="U1340" i="3"/>
  <c r="S1340" i="3"/>
  <c r="W1339" i="3"/>
  <c r="V1339" i="3"/>
  <c r="S1341" i="6"/>
  <c r="T1342" i="6"/>
  <c r="U1341" i="6"/>
  <c r="W1340" i="6"/>
  <c r="V1340" i="6"/>
  <c r="W1340" i="5"/>
  <c r="V1340" i="5"/>
  <c r="T1342" i="5"/>
  <c r="U1341" i="5"/>
  <c r="S1341" i="5"/>
  <c r="U1341" i="4"/>
  <c r="T1342" i="4"/>
  <c r="S1341" i="4"/>
  <c r="W1340" i="4"/>
  <c r="V1340" i="4"/>
  <c r="S1341" i="3"/>
  <c r="U1341" i="3"/>
  <c r="T1342" i="3"/>
  <c r="W1340" i="3"/>
  <c r="V1340" i="3"/>
  <c r="W1341" i="6"/>
  <c r="V1341" i="6"/>
  <c r="U1342" i="6"/>
  <c r="T1343" i="6"/>
  <c r="S1342" i="6"/>
  <c r="S1342" i="5"/>
  <c r="T1343" i="5"/>
  <c r="U1342" i="5"/>
  <c r="W1341" i="5"/>
  <c r="V1341" i="5"/>
  <c r="S1342" i="4"/>
  <c r="U1342" i="4"/>
  <c r="T1343" i="4"/>
  <c r="W1341" i="4"/>
  <c r="V1341" i="4"/>
  <c r="W1341" i="3"/>
  <c r="V1341" i="3"/>
  <c r="U1342" i="3"/>
  <c r="S1342" i="3"/>
  <c r="T1343" i="3"/>
  <c r="S1343" i="6"/>
  <c r="T1344" i="6"/>
  <c r="U1343" i="6"/>
  <c r="V1342" i="6"/>
  <c r="W1342" i="6"/>
  <c r="W1342" i="5"/>
  <c r="V1342" i="5"/>
  <c r="S1343" i="5"/>
  <c r="T1344" i="5"/>
  <c r="U1343" i="5"/>
  <c r="W1342" i="4"/>
  <c r="V1342" i="4"/>
  <c r="S1343" i="4"/>
  <c r="U1343" i="4"/>
  <c r="T1344" i="4"/>
  <c r="W1342" i="3"/>
  <c r="V1342" i="3"/>
  <c r="U1343" i="3"/>
  <c r="S1343" i="3"/>
  <c r="T1344" i="3"/>
  <c r="V1343" i="6"/>
  <c r="W1343" i="6"/>
  <c r="U1344" i="6"/>
  <c r="S1344" i="6"/>
  <c r="T1345" i="6"/>
  <c r="W1343" i="5"/>
  <c r="V1343" i="5"/>
  <c r="T1345" i="5"/>
  <c r="S1344" i="5"/>
  <c r="U1344" i="5"/>
  <c r="W1343" i="4"/>
  <c r="V1343" i="4"/>
  <c r="T1345" i="4"/>
  <c r="U1344" i="4"/>
  <c r="S1344" i="4"/>
  <c r="W1343" i="3"/>
  <c r="V1343" i="3"/>
  <c r="S1344" i="3"/>
  <c r="T1345" i="3"/>
  <c r="U1344" i="3"/>
  <c r="V1344" i="6"/>
  <c r="W1344" i="6"/>
  <c r="T1346" i="6"/>
  <c r="S1345" i="6"/>
  <c r="U1345" i="6"/>
  <c r="U1345" i="5"/>
  <c r="T1346" i="5"/>
  <c r="S1345" i="5"/>
  <c r="W1344" i="5"/>
  <c r="V1344" i="5"/>
  <c r="U1345" i="4"/>
  <c r="S1345" i="4"/>
  <c r="T1346" i="4"/>
  <c r="W1344" i="4"/>
  <c r="V1344" i="4"/>
  <c r="W1344" i="3"/>
  <c r="V1344" i="3"/>
  <c r="T1346" i="3"/>
  <c r="S1345" i="3"/>
  <c r="U1345" i="3"/>
  <c r="S1346" i="6"/>
  <c r="U1346" i="6"/>
  <c r="T1347" i="6"/>
  <c r="W1345" i="6"/>
  <c r="V1345" i="6"/>
  <c r="T1347" i="5"/>
  <c r="U1346" i="5"/>
  <c r="S1346" i="5"/>
  <c r="W1345" i="5"/>
  <c r="V1345" i="5"/>
  <c r="W1345" i="4"/>
  <c r="V1345" i="4"/>
  <c r="T1347" i="4"/>
  <c r="S1346" i="4"/>
  <c r="U1346" i="4"/>
  <c r="S1346" i="3"/>
  <c r="U1346" i="3"/>
  <c r="T1347" i="3"/>
  <c r="W1345" i="3"/>
  <c r="V1345" i="3"/>
  <c r="W1346" i="6"/>
  <c r="V1346" i="6"/>
  <c r="T1348" i="6"/>
  <c r="U1347" i="6"/>
  <c r="S1347" i="6"/>
  <c r="U1347" i="5"/>
  <c r="T1348" i="5"/>
  <c r="S1347" i="5"/>
  <c r="W1346" i="5"/>
  <c r="V1346" i="5"/>
  <c r="S1347" i="4"/>
  <c r="U1347" i="4"/>
  <c r="T1348" i="4"/>
  <c r="W1346" i="4"/>
  <c r="V1346" i="4"/>
  <c r="W1346" i="3"/>
  <c r="V1346" i="3"/>
  <c r="S1347" i="3"/>
  <c r="U1347" i="3"/>
  <c r="T1348" i="3"/>
  <c r="U1348" i="6"/>
  <c r="T1349" i="6"/>
  <c r="S1348" i="6"/>
  <c r="W1347" i="6"/>
  <c r="V1347" i="6"/>
  <c r="U1348" i="5"/>
  <c r="T1349" i="5"/>
  <c r="S1348" i="5"/>
  <c r="W1347" i="5"/>
  <c r="V1347" i="5"/>
  <c r="W1347" i="4"/>
  <c r="V1347" i="4"/>
  <c r="T1349" i="4"/>
  <c r="U1348" i="4"/>
  <c r="S1348" i="4"/>
  <c r="W1347" i="3"/>
  <c r="V1347" i="3"/>
  <c r="T1349" i="3"/>
  <c r="S1348" i="3"/>
  <c r="U1348" i="3"/>
  <c r="U1349" i="6"/>
  <c r="S1349" i="6"/>
  <c r="T1350" i="6"/>
  <c r="V1348" i="6"/>
  <c r="W1348" i="6"/>
  <c r="U1349" i="5"/>
  <c r="T1350" i="5"/>
  <c r="S1349" i="5"/>
  <c r="W1348" i="5"/>
  <c r="V1348" i="5"/>
  <c r="U1349" i="4"/>
  <c r="T1350" i="4"/>
  <c r="S1349" i="4"/>
  <c r="W1348" i="4"/>
  <c r="V1348" i="4"/>
  <c r="S1349" i="3"/>
  <c r="U1349" i="3"/>
  <c r="T1350" i="3"/>
  <c r="W1348" i="3"/>
  <c r="V1348" i="3"/>
  <c r="W1349" i="6"/>
  <c r="V1349" i="6"/>
  <c r="U1350" i="6"/>
  <c r="S1350" i="6"/>
  <c r="T1351" i="6"/>
  <c r="S1350" i="5"/>
  <c r="U1350" i="5"/>
  <c r="T1351" i="5"/>
  <c r="W1349" i="5"/>
  <c r="V1349" i="5"/>
  <c r="T1351" i="4"/>
  <c r="U1350" i="4"/>
  <c r="S1350" i="4"/>
  <c r="W1349" i="4"/>
  <c r="V1349" i="4"/>
  <c r="W1349" i="3"/>
  <c r="V1349" i="3"/>
  <c r="S1350" i="3"/>
  <c r="T1351" i="3"/>
  <c r="U1350" i="3"/>
  <c r="W1350" i="6"/>
  <c r="V1350" i="6"/>
  <c r="U1351" i="6"/>
  <c r="S1351" i="6"/>
  <c r="T1352" i="6"/>
  <c r="W1350" i="5"/>
  <c r="V1350" i="5"/>
  <c r="U1351" i="5"/>
  <c r="S1351" i="5"/>
  <c r="T1352" i="5"/>
  <c r="S1351" i="4"/>
  <c r="U1351" i="4"/>
  <c r="T1352" i="4"/>
  <c r="W1350" i="4"/>
  <c r="V1350" i="4"/>
  <c r="W1350" i="3"/>
  <c r="V1350" i="3"/>
  <c r="S1351" i="3"/>
  <c r="U1351" i="3"/>
  <c r="T1352" i="3"/>
  <c r="V1351" i="6"/>
  <c r="W1351" i="6"/>
  <c r="S1352" i="6"/>
  <c r="T1353" i="6"/>
  <c r="U1352" i="6"/>
  <c r="W1351" i="5"/>
  <c r="V1351" i="5"/>
  <c r="U1352" i="5"/>
  <c r="S1352" i="5"/>
  <c r="T1353" i="5"/>
  <c r="W1351" i="4"/>
  <c r="V1351" i="4"/>
  <c r="S1352" i="4"/>
  <c r="T1353" i="4"/>
  <c r="U1352" i="4"/>
  <c r="W1351" i="3"/>
  <c r="V1351" i="3"/>
  <c r="U1352" i="3"/>
  <c r="T1353" i="3"/>
  <c r="S1352" i="3"/>
  <c r="V1352" i="6"/>
  <c r="W1352" i="6"/>
  <c r="T1354" i="6"/>
  <c r="U1353" i="6"/>
  <c r="S1353" i="6"/>
  <c r="W1352" i="5"/>
  <c r="V1352" i="5"/>
  <c r="T1354" i="5"/>
  <c r="U1353" i="5"/>
  <c r="S1353" i="5"/>
  <c r="W1352" i="4"/>
  <c r="V1352" i="4"/>
  <c r="U1353" i="4"/>
  <c r="T1354" i="4"/>
  <c r="S1353" i="4"/>
  <c r="T1354" i="3"/>
  <c r="U1353" i="3"/>
  <c r="S1353" i="3"/>
  <c r="W1352" i="3"/>
  <c r="V1352" i="3"/>
  <c r="T1355" i="6"/>
  <c r="S1354" i="6"/>
  <c r="U1354" i="6"/>
  <c r="V1353" i="6"/>
  <c r="W1353" i="6"/>
  <c r="S1354" i="5"/>
  <c r="U1354" i="5"/>
  <c r="T1355" i="5"/>
  <c r="W1353" i="5"/>
  <c r="V1353" i="5"/>
  <c r="S1354" i="4"/>
  <c r="T1355" i="4"/>
  <c r="U1354" i="4"/>
  <c r="W1353" i="4"/>
  <c r="V1353" i="4"/>
  <c r="S1354" i="3"/>
  <c r="T1355" i="3"/>
  <c r="U1354" i="3"/>
  <c r="W1353" i="3"/>
  <c r="V1353" i="3"/>
  <c r="U1355" i="6"/>
  <c r="S1355" i="6"/>
  <c r="T1356" i="6"/>
  <c r="W1354" i="6"/>
  <c r="V1354" i="6"/>
  <c r="W1354" i="5"/>
  <c r="V1354" i="5"/>
  <c r="T1356" i="5"/>
  <c r="U1355" i="5"/>
  <c r="S1355" i="5"/>
  <c r="W1354" i="4"/>
  <c r="V1354" i="4"/>
  <c r="S1355" i="4"/>
  <c r="T1356" i="4"/>
  <c r="U1355" i="4"/>
  <c r="W1354" i="3"/>
  <c r="V1354" i="3"/>
  <c r="S1355" i="3"/>
  <c r="U1355" i="3"/>
  <c r="T1356" i="3"/>
  <c r="W1355" i="6"/>
  <c r="V1355" i="6"/>
  <c r="T1357" i="6"/>
  <c r="U1356" i="6"/>
  <c r="S1356" i="6"/>
  <c r="U1356" i="5"/>
  <c r="T1357" i="5"/>
  <c r="S1356" i="5"/>
  <c r="W1355" i="5"/>
  <c r="V1355" i="5"/>
  <c r="W1355" i="4"/>
  <c r="V1355" i="4"/>
  <c r="T1357" i="4"/>
  <c r="S1356" i="4"/>
  <c r="U1356" i="4"/>
  <c r="W1355" i="3"/>
  <c r="V1355" i="3"/>
  <c r="S1356" i="3"/>
  <c r="U1356" i="3"/>
  <c r="T1357" i="3"/>
  <c r="U1357" i="6"/>
  <c r="T1358" i="6"/>
  <c r="S1357" i="6"/>
  <c r="V1356" i="6"/>
  <c r="W1356" i="6"/>
  <c r="T1358" i="5"/>
  <c r="U1357" i="5"/>
  <c r="S1357" i="5"/>
  <c r="W1356" i="5"/>
  <c r="V1356" i="5"/>
  <c r="U1357" i="4"/>
  <c r="T1358" i="4"/>
  <c r="S1357" i="4"/>
  <c r="W1356" i="4"/>
  <c r="V1356" i="4"/>
  <c r="W1356" i="3"/>
  <c r="V1356" i="3"/>
  <c r="S1357" i="3"/>
  <c r="T1358" i="3"/>
  <c r="U1357" i="3"/>
  <c r="T1359" i="6"/>
  <c r="S1358" i="6"/>
  <c r="U1358" i="6"/>
  <c r="W1357" i="6"/>
  <c r="V1357" i="6"/>
  <c r="T1359" i="5"/>
  <c r="U1358" i="5"/>
  <c r="S1358" i="5"/>
  <c r="W1357" i="5"/>
  <c r="V1357" i="5"/>
  <c r="U1358" i="4"/>
  <c r="S1358" i="4"/>
  <c r="T1359" i="4"/>
  <c r="W1357" i="4"/>
  <c r="V1357" i="4"/>
  <c r="W1357" i="3"/>
  <c r="V1357" i="3"/>
  <c r="U1358" i="3"/>
  <c r="S1358" i="3"/>
  <c r="T1359" i="3"/>
  <c r="T1360" i="6"/>
  <c r="U1359" i="6"/>
  <c r="S1359" i="6"/>
  <c r="V1358" i="6"/>
  <c r="W1358" i="6"/>
  <c r="U1359" i="5"/>
  <c r="T1360" i="5"/>
  <c r="S1359" i="5"/>
  <c r="W1358" i="5"/>
  <c r="V1358" i="5"/>
  <c r="W1358" i="4"/>
  <c r="V1358" i="4"/>
  <c r="S1359" i="4"/>
  <c r="T1360" i="4"/>
  <c r="U1359" i="4"/>
  <c r="W1358" i="3"/>
  <c r="V1358" i="3"/>
  <c r="T1360" i="3"/>
  <c r="U1359" i="3"/>
  <c r="S1359" i="3"/>
  <c r="S1360" i="6"/>
  <c r="T1361" i="6"/>
  <c r="U1360" i="6"/>
  <c r="V1359" i="6"/>
  <c r="W1359" i="6"/>
  <c r="U1360" i="5"/>
  <c r="T1361" i="5"/>
  <c r="S1360" i="5"/>
  <c r="W1359" i="5"/>
  <c r="V1359" i="5"/>
  <c r="W1359" i="4"/>
  <c r="V1359" i="4"/>
  <c r="T1361" i="4"/>
  <c r="S1360" i="4"/>
  <c r="U1360" i="4"/>
  <c r="T1361" i="3"/>
  <c r="S1360" i="3"/>
  <c r="U1360" i="3"/>
  <c r="W1359" i="3"/>
  <c r="V1359" i="3"/>
  <c r="V1360" i="6"/>
  <c r="W1360" i="6"/>
  <c r="T1362" i="6"/>
  <c r="U1361" i="6"/>
  <c r="S1361" i="6"/>
  <c r="S1361" i="5"/>
  <c r="U1361" i="5"/>
  <c r="T1362" i="5"/>
  <c r="W1360" i="5"/>
  <c r="V1360" i="5"/>
  <c r="S1361" i="4"/>
  <c r="U1361" i="4"/>
  <c r="T1362" i="4"/>
  <c r="W1360" i="4"/>
  <c r="V1360" i="4"/>
  <c r="T1362" i="3"/>
  <c r="U1361" i="3"/>
  <c r="S1361" i="3"/>
  <c r="W1360" i="3"/>
  <c r="V1360" i="3"/>
  <c r="S1362" i="6"/>
  <c r="U1362" i="6"/>
  <c r="T1363" i="6"/>
  <c r="W1361" i="6"/>
  <c r="V1361" i="6"/>
  <c r="W1361" i="5"/>
  <c r="V1361" i="5"/>
  <c r="S1362" i="5"/>
  <c r="U1362" i="5"/>
  <c r="T1363" i="5"/>
  <c r="W1361" i="4"/>
  <c r="V1361" i="4"/>
  <c r="S1362" i="4"/>
  <c r="U1362" i="4"/>
  <c r="T1363" i="4"/>
  <c r="U1362" i="3"/>
  <c r="T1363" i="3"/>
  <c r="S1362" i="3"/>
  <c r="W1361" i="3"/>
  <c r="V1361" i="3"/>
  <c r="W1362" i="6"/>
  <c r="V1362" i="6"/>
  <c r="U1363" i="6"/>
  <c r="S1363" i="6"/>
  <c r="T1364" i="6"/>
  <c r="W1362" i="5"/>
  <c r="V1362" i="5"/>
  <c r="U1363" i="5"/>
  <c r="T1364" i="5"/>
  <c r="S1363" i="5"/>
  <c r="W1362" i="4"/>
  <c r="V1362" i="4"/>
  <c r="T1364" i="4"/>
  <c r="U1363" i="4"/>
  <c r="S1363" i="4"/>
  <c r="S1363" i="3"/>
  <c r="U1363" i="3"/>
  <c r="T1364" i="3"/>
  <c r="W1362" i="3"/>
  <c r="V1362" i="3"/>
  <c r="V1363" i="6"/>
  <c r="W1363" i="6"/>
  <c r="S1364" i="6"/>
  <c r="U1364" i="6"/>
  <c r="T1365" i="6"/>
  <c r="S1364" i="5"/>
  <c r="T1365" i="5"/>
  <c r="U1364" i="5"/>
  <c r="W1363" i="5"/>
  <c r="V1363" i="5"/>
  <c r="U1364" i="4"/>
  <c r="S1364" i="4"/>
  <c r="T1365" i="4"/>
  <c r="W1363" i="4"/>
  <c r="V1363" i="4"/>
  <c r="W1363" i="3"/>
  <c r="V1363" i="3"/>
  <c r="S1364" i="3"/>
  <c r="U1364" i="3"/>
  <c r="T1365" i="3"/>
  <c r="V1364" i="6"/>
  <c r="W1364" i="6"/>
  <c r="T1366" i="6"/>
  <c r="U1365" i="6"/>
  <c r="S1365" i="6"/>
  <c r="W1364" i="5"/>
  <c r="V1364" i="5"/>
  <c r="U1365" i="5"/>
  <c r="S1365" i="5"/>
  <c r="T1366" i="5"/>
  <c r="W1364" i="4"/>
  <c r="V1364" i="4"/>
  <c r="T1366" i="4"/>
  <c r="S1365" i="4"/>
  <c r="U1365" i="4"/>
  <c r="W1364" i="3"/>
  <c r="V1364" i="3"/>
  <c r="S1365" i="3"/>
  <c r="U1365" i="3"/>
  <c r="T1366" i="3"/>
  <c r="U1366" i="6"/>
  <c r="T1367" i="6"/>
  <c r="S1366" i="6"/>
  <c r="V1365" i="6"/>
  <c r="W1365" i="6"/>
  <c r="W1365" i="5"/>
  <c r="V1365" i="5"/>
  <c r="T1367" i="5"/>
  <c r="U1366" i="5"/>
  <c r="S1366" i="5"/>
  <c r="S1366" i="4"/>
  <c r="T1367" i="4"/>
  <c r="U1366" i="4"/>
  <c r="W1365" i="4"/>
  <c r="V1365" i="4"/>
  <c r="W1365" i="3"/>
  <c r="V1365" i="3"/>
  <c r="T1367" i="3"/>
  <c r="U1366" i="3"/>
  <c r="S1366" i="3"/>
  <c r="U1367" i="6"/>
  <c r="S1367" i="6"/>
  <c r="T1368" i="6"/>
  <c r="V1366" i="6"/>
  <c r="W1366" i="6"/>
  <c r="T1368" i="5"/>
  <c r="U1367" i="5"/>
  <c r="S1367" i="5"/>
  <c r="W1366" i="5"/>
  <c r="V1366" i="5"/>
  <c r="W1366" i="4"/>
  <c r="V1366" i="4"/>
  <c r="T1368" i="4"/>
  <c r="U1367" i="4"/>
  <c r="S1367" i="4"/>
  <c r="T1368" i="3"/>
  <c r="U1367" i="3"/>
  <c r="S1367" i="3"/>
  <c r="W1366" i="3"/>
  <c r="V1366" i="3"/>
  <c r="V1367" i="6"/>
  <c r="W1367" i="6"/>
  <c r="U1368" i="6"/>
  <c r="S1368" i="6"/>
  <c r="T1369" i="6"/>
  <c r="U1368" i="5"/>
  <c r="S1368" i="5"/>
  <c r="T1369" i="5"/>
  <c r="W1367" i="5"/>
  <c r="V1367" i="5"/>
  <c r="S1368" i="4"/>
  <c r="U1368" i="4"/>
  <c r="T1369" i="4"/>
  <c r="W1367" i="4"/>
  <c r="V1367" i="4"/>
  <c r="S1368" i="3"/>
  <c r="T1369" i="3"/>
  <c r="U1368" i="3"/>
  <c r="W1367" i="3"/>
  <c r="V1367" i="3"/>
  <c r="V1368" i="6"/>
  <c r="W1368" i="6"/>
  <c r="S1369" i="6"/>
  <c r="U1369" i="6"/>
  <c r="T1370" i="6"/>
  <c r="W1368" i="5"/>
  <c r="V1368" i="5"/>
  <c r="S1369" i="5"/>
  <c r="U1369" i="5"/>
  <c r="T1370" i="5"/>
  <c r="W1368" i="4"/>
  <c r="V1368" i="4"/>
  <c r="U1369" i="4"/>
  <c r="S1369" i="4"/>
  <c r="T1370" i="4"/>
  <c r="W1368" i="3"/>
  <c r="V1368" i="3"/>
  <c r="T1370" i="3"/>
  <c r="S1369" i="3"/>
  <c r="U1369" i="3"/>
  <c r="W1369" i="6"/>
  <c r="V1369" i="6"/>
  <c r="S1370" i="6"/>
  <c r="U1370" i="6"/>
  <c r="T1371" i="6"/>
  <c r="W1369" i="5"/>
  <c r="V1369" i="5"/>
  <c r="T1371" i="5"/>
  <c r="S1370" i="5"/>
  <c r="U1370" i="5"/>
  <c r="W1369" i="4"/>
  <c r="V1369" i="4"/>
  <c r="T1371" i="4"/>
  <c r="U1370" i="4"/>
  <c r="S1370" i="4"/>
  <c r="S1370" i="3"/>
  <c r="T1371" i="3"/>
  <c r="U1370" i="3"/>
  <c r="W1369" i="3"/>
  <c r="V1369" i="3"/>
  <c r="V1370" i="6"/>
  <c r="W1370" i="6"/>
  <c r="T1372" i="6"/>
  <c r="S1371" i="6"/>
  <c r="U1371" i="6"/>
  <c r="S1371" i="5"/>
  <c r="U1371" i="5"/>
  <c r="T1372" i="5"/>
  <c r="W1370" i="5"/>
  <c r="V1370" i="5"/>
  <c r="U1371" i="4"/>
  <c r="T1372" i="4"/>
  <c r="S1371" i="4"/>
  <c r="W1370" i="4"/>
  <c r="V1370" i="4"/>
  <c r="W1370" i="3"/>
  <c r="V1370" i="3"/>
  <c r="S1371" i="3"/>
  <c r="U1371" i="3"/>
  <c r="T1372" i="3"/>
  <c r="T1373" i="6"/>
  <c r="S1372" i="6"/>
  <c r="U1372" i="6"/>
  <c r="W1371" i="6"/>
  <c r="V1371" i="6"/>
  <c r="W1371" i="5"/>
  <c r="V1371" i="5"/>
  <c r="T1373" i="5"/>
  <c r="S1372" i="5"/>
  <c r="U1372" i="5"/>
  <c r="T1373" i="4"/>
  <c r="S1372" i="4"/>
  <c r="U1372" i="4"/>
  <c r="W1371" i="4"/>
  <c r="V1371" i="4"/>
  <c r="W1371" i="3"/>
  <c r="V1371" i="3"/>
  <c r="U1372" i="3"/>
  <c r="T1373" i="3"/>
  <c r="S1372" i="3"/>
  <c r="U1373" i="6"/>
  <c r="T1374" i="6"/>
  <c r="S1373" i="6"/>
  <c r="W1372" i="6"/>
  <c r="V1372" i="6"/>
  <c r="T1374" i="5"/>
  <c r="U1373" i="5"/>
  <c r="S1373" i="5"/>
  <c r="W1372" i="5"/>
  <c r="V1372" i="5"/>
  <c r="T1374" i="4"/>
  <c r="U1373" i="4"/>
  <c r="S1373" i="4"/>
  <c r="W1372" i="4"/>
  <c r="V1372" i="4"/>
  <c r="T1374" i="3"/>
  <c r="U1373" i="3"/>
  <c r="S1373" i="3"/>
  <c r="W1372" i="3"/>
  <c r="V1372" i="3"/>
  <c r="U1374" i="6"/>
  <c r="T1375" i="6"/>
  <c r="S1374" i="6"/>
  <c r="V1373" i="6"/>
  <c r="W1373" i="6"/>
  <c r="T1375" i="5"/>
  <c r="U1374" i="5"/>
  <c r="S1374" i="5"/>
  <c r="W1373" i="5"/>
  <c r="V1373" i="5"/>
  <c r="S1374" i="4"/>
  <c r="U1374" i="4"/>
  <c r="T1375" i="4"/>
  <c r="W1373" i="4"/>
  <c r="V1373" i="4"/>
  <c r="U1374" i="3"/>
  <c r="S1374" i="3"/>
  <c r="T1375" i="3"/>
  <c r="W1373" i="3"/>
  <c r="V1373" i="3"/>
  <c r="T1376" i="6"/>
  <c r="U1375" i="6"/>
  <c r="S1375" i="6"/>
  <c r="V1374" i="6"/>
  <c r="W1374" i="6"/>
  <c r="S1375" i="5"/>
  <c r="U1375" i="5"/>
  <c r="T1376" i="5"/>
  <c r="W1374" i="5"/>
  <c r="V1374" i="5"/>
  <c r="W1374" i="4"/>
  <c r="V1374" i="4"/>
  <c r="S1375" i="4"/>
  <c r="T1376" i="4"/>
  <c r="U1375" i="4"/>
  <c r="W1374" i="3"/>
  <c r="V1374" i="3"/>
  <c r="U1375" i="3"/>
  <c r="S1375" i="3"/>
  <c r="T1376" i="3"/>
  <c r="T1377" i="6"/>
  <c r="U1376" i="6"/>
  <c r="S1376" i="6"/>
  <c r="V1375" i="6"/>
  <c r="W1375" i="6"/>
  <c r="W1375" i="5"/>
  <c r="V1375" i="5"/>
  <c r="T1377" i="5"/>
  <c r="U1376" i="5"/>
  <c r="S1376" i="5"/>
  <c r="W1375" i="4"/>
  <c r="V1375" i="4"/>
  <c r="U1376" i="4"/>
  <c r="S1376" i="4"/>
  <c r="T1377" i="4"/>
  <c r="W1375" i="3"/>
  <c r="V1375" i="3"/>
  <c r="T1377" i="3"/>
  <c r="U1376" i="3"/>
  <c r="S1376" i="3"/>
  <c r="U1377" i="6"/>
  <c r="S1377" i="6"/>
  <c r="T1378" i="6"/>
  <c r="V1376" i="6"/>
  <c r="W1376" i="6"/>
  <c r="S1377" i="5"/>
  <c r="T1378" i="5"/>
  <c r="U1377" i="5"/>
  <c r="W1376" i="5"/>
  <c r="V1376" i="5"/>
  <c r="W1376" i="4"/>
  <c r="V1376" i="4"/>
  <c r="U1377" i="4"/>
  <c r="S1377" i="4"/>
  <c r="T1378" i="4"/>
  <c r="S1377" i="3"/>
  <c r="T1378" i="3"/>
  <c r="U1377" i="3"/>
  <c r="W1376" i="3"/>
  <c r="V1376" i="3"/>
  <c r="W1377" i="6"/>
  <c r="V1377" i="6"/>
  <c r="S1378" i="6"/>
  <c r="T1379" i="6"/>
  <c r="U1378" i="6"/>
  <c r="W1377" i="5"/>
  <c r="V1377" i="5"/>
  <c r="T1379" i="5"/>
  <c r="S1378" i="5"/>
  <c r="U1378" i="5"/>
  <c r="W1377" i="4"/>
  <c r="V1377" i="4"/>
  <c r="U1378" i="4"/>
  <c r="T1379" i="4"/>
  <c r="S1378" i="4"/>
  <c r="W1377" i="3"/>
  <c r="V1377" i="3"/>
  <c r="T1379" i="3"/>
  <c r="U1378" i="3"/>
  <c r="S1378" i="3"/>
  <c r="W1378" i="6"/>
  <c r="V1378" i="6"/>
  <c r="S1379" i="6"/>
  <c r="U1379" i="6"/>
  <c r="T1380" i="6"/>
  <c r="S1379" i="5"/>
  <c r="U1379" i="5"/>
  <c r="T1380" i="5"/>
  <c r="W1378" i="5"/>
  <c r="V1378" i="5"/>
  <c r="T1380" i="4"/>
  <c r="S1379" i="4"/>
  <c r="U1379" i="4"/>
  <c r="W1378" i="4"/>
  <c r="V1378" i="4"/>
  <c r="T1380" i="3"/>
  <c r="U1379" i="3"/>
  <c r="S1379" i="3"/>
  <c r="W1378" i="3"/>
  <c r="V1378" i="3"/>
  <c r="V1379" i="6"/>
  <c r="W1379" i="6"/>
  <c r="S1380" i="6"/>
  <c r="U1380" i="6"/>
  <c r="T1381" i="6"/>
  <c r="W1379" i="5"/>
  <c r="V1379" i="5"/>
  <c r="U1380" i="5"/>
  <c r="S1380" i="5"/>
  <c r="T1381" i="5"/>
  <c r="T1381" i="4"/>
  <c r="S1380" i="4"/>
  <c r="U1380" i="4"/>
  <c r="W1379" i="4"/>
  <c r="V1379" i="4"/>
  <c r="U1380" i="3"/>
  <c r="T1381" i="3"/>
  <c r="S1380" i="3"/>
  <c r="W1379" i="3"/>
  <c r="V1379" i="3"/>
  <c r="V1380" i="6"/>
  <c r="W1380" i="6"/>
  <c r="T1382" i="6"/>
  <c r="U1381" i="6"/>
  <c r="S1381" i="6"/>
  <c r="W1380" i="5"/>
  <c r="V1380" i="5"/>
  <c r="S1381" i="5"/>
  <c r="U1381" i="5"/>
  <c r="T1382" i="5"/>
  <c r="T1382" i="4"/>
  <c r="U1381" i="4"/>
  <c r="S1381" i="4"/>
  <c r="W1380" i="4"/>
  <c r="V1380" i="4"/>
  <c r="T1382" i="3"/>
  <c r="S1381" i="3"/>
  <c r="U1381" i="3"/>
  <c r="W1380" i="3"/>
  <c r="V1380" i="3"/>
  <c r="T1383" i="6"/>
  <c r="S1382" i="6"/>
  <c r="U1382" i="6"/>
  <c r="W1381" i="6"/>
  <c r="V1381" i="6"/>
  <c r="W1381" i="5"/>
  <c r="V1381" i="5"/>
  <c r="U1382" i="5"/>
  <c r="S1382" i="5"/>
  <c r="T1383" i="5"/>
  <c r="T1383" i="4"/>
  <c r="S1382" i="4"/>
  <c r="U1382" i="4"/>
  <c r="W1381" i="4"/>
  <c r="V1381" i="4"/>
  <c r="U1382" i="3"/>
  <c r="T1383" i="3"/>
  <c r="S1382" i="3"/>
  <c r="W1381" i="3"/>
  <c r="V1381" i="3"/>
  <c r="T1384" i="6"/>
  <c r="U1383" i="6"/>
  <c r="S1383" i="6"/>
  <c r="V1382" i="6"/>
  <c r="W1382" i="6"/>
  <c r="W1382" i="5"/>
  <c r="V1382" i="5"/>
  <c r="U1383" i="5"/>
  <c r="S1383" i="5"/>
  <c r="T1384" i="5"/>
  <c r="T1384" i="4"/>
  <c r="U1383" i="4"/>
  <c r="S1383" i="4"/>
  <c r="W1382" i="4"/>
  <c r="V1382" i="4"/>
  <c r="U1383" i="3"/>
  <c r="T1384" i="3"/>
  <c r="S1383" i="3"/>
  <c r="W1382" i="3"/>
  <c r="V1382" i="3"/>
  <c r="T1385" i="6"/>
  <c r="U1384" i="6"/>
  <c r="S1384" i="6"/>
  <c r="V1383" i="6"/>
  <c r="W1383" i="6"/>
  <c r="W1383" i="5"/>
  <c r="V1383" i="5"/>
  <c r="T1385" i="5"/>
  <c r="U1384" i="5"/>
  <c r="S1384" i="5"/>
  <c r="T1385" i="4"/>
  <c r="S1384" i="4"/>
  <c r="U1384" i="4"/>
  <c r="W1383" i="4"/>
  <c r="V1383" i="4"/>
  <c r="T1385" i="3"/>
  <c r="U1384" i="3"/>
  <c r="S1384" i="3"/>
  <c r="W1383" i="3"/>
  <c r="V1383" i="3"/>
  <c r="T1386" i="6"/>
  <c r="U1385" i="6"/>
  <c r="S1385" i="6"/>
  <c r="V1384" i="6"/>
  <c r="W1384" i="6"/>
  <c r="S1385" i="5"/>
  <c r="U1385" i="5"/>
  <c r="T1386" i="5"/>
  <c r="W1384" i="5"/>
  <c r="V1384" i="5"/>
  <c r="S1385" i="4"/>
  <c r="U1385" i="4"/>
  <c r="T1386" i="4"/>
  <c r="W1384" i="4"/>
  <c r="V1384" i="4"/>
  <c r="S1385" i="3"/>
  <c r="U1385" i="3"/>
  <c r="T1386" i="3"/>
  <c r="W1384" i="3"/>
  <c r="V1384" i="3"/>
  <c r="U1386" i="6"/>
  <c r="S1386" i="6"/>
  <c r="T1387" i="6"/>
  <c r="V1385" i="6"/>
  <c r="W1385" i="6"/>
  <c r="W1385" i="5"/>
  <c r="V1385" i="5"/>
  <c r="S1386" i="5"/>
  <c r="T1387" i="5"/>
  <c r="U1386" i="5"/>
  <c r="W1385" i="4"/>
  <c r="V1385" i="4"/>
  <c r="T1387" i="4"/>
  <c r="S1386" i="4"/>
  <c r="U1386" i="4"/>
  <c r="W1385" i="3"/>
  <c r="V1385" i="3"/>
  <c r="U1386" i="3"/>
  <c r="T1387" i="3"/>
  <c r="S1386" i="3"/>
  <c r="W1386" i="6"/>
  <c r="V1386" i="6"/>
  <c r="U1387" i="6"/>
  <c r="S1387" i="6"/>
  <c r="T1388" i="6"/>
  <c r="W1386" i="5"/>
  <c r="V1386" i="5"/>
  <c r="U1387" i="5"/>
  <c r="S1387" i="5"/>
  <c r="T1388" i="5"/>
  <c r="T1388" i="4"/>
  <c r="U1387" i="4"/>
  <c r="S1387" i="4"/>
  <c r="W1386" i="4"/>
  <c r="V1386" i="4"/>
  <c r="S1387" i="3"/>
  <c r="T1388" i="3"/>
  <c r="U1387" i="3"/>
  <c r="W1386" i="3"/>
  <c r="V1386" i="3"/>
  <c r="W1387" i="6"/>
  <c r="V1387" i="6"/>
  <c r="S1388" i="6"/>
  <c r="T1389" i="6"/>
  <c r="U1388" i="6"/>
  <c r="W1387" i="5"/>
  <c r="V1387" i="5"/>
  <c r="S1388" i="5"/>
  <c r="U1388" i="5"/>
  <c r="T1389" i="5"/>
  <c r="S1388" i="4"/>
  <c r="T1389" i="4"/>
  <c r="U1388" i="4"/>
  <c r="W1387" i="4"/>
  <c r="V1387" i="4"/>
  <c r="W1387" i="3"/>
  <c r="V1387" i="3"/>
  <c r="T1389" i="3"/>
  <c r="U1388" i="3"/>
  <c r="S1388" i="3"/>
  <c r="V1388" i="6"/>
  <c r="W1388" i="6"/>
  <c r="U1389" i="6"/>
  <c r="S1389" i="6"/>
  <c r="T1390" i="6"/>
  <c r="W1388" i="5"/>
  <c r="V1388" i="5"/>
  <c r="T1390" i="5"/>
  <c r="S1389" i="5"/>
  <c r="U1389" i="5"/>
  <c r="W1388" i="4"/>
  <c r="V1388" i="4"/>
  <c r="T1390" i="4"/>
  <c r="U1389" i="4"/>
  <c r="S1389" i="4"/>
  <c r="S1389" i="3"/>
  <c r="U1389" i="3"/>
  <c r="T1390" i="3"/>
  <c r="W1388" i="3"/>
  <c r="V1388" i="3"/>
  <c r="V1389" i="6"/>
  <c r="W1389" i="6"/>
  <c r="S1390" i="6"/>
  <c r="T1391" i="6"/>
  <c r="U1390" i="6"/>
  <c r="U1390" i="5"/>
  <c r="T1391" i="5"/>
  <c r="S1390" i="5"/>
  <c r="W1389" i="5"/>
  <c r="V1389" i="5"/>
  <c r="S1390" i="4"/>
  <c r="T1391" i="4"/>
  <c r="U1390" i="4"/>
  <c r="W1389" i="4"/>
  <c r="V1389" i="4"/>
  <c r="W1389" i="3"/>
  <c r="V1389" i="3"/>
  <c r="S1390" i="3"/>
  <c r="U1390" i="3"/>
  <c r="T1391" i="3"/>
  <c r="W1390" i="6"/>
  <c r="V1390" i="6"/>
  <c r="U1391" i="6"/>
  <c r="S1391" i="6"/>
  <c r="T1392" i="6"/>
  <c r="S1391" i="5"/>
  <c r="U1391" i="5"/>
  <c r="T1392" i="5"/>
  <c r="W1390" i="5"/>
  <c r="V1390" i="5"/>
  <c r="W1390" i="4"/>
  <c r="V1390" i="4"/>
  <c r="T1392" i="4"/>
  <c r="U1391" i="4"/>
  <c r="S1391" i="4"/>
  <c r="W1390" i="3"/>
  <c r="V1390" i="3"/>
  <c r="U1391" i="3"/>
  <c r="S1391" i="3"/>
  <c r="T1392" i="3"/>
  <c r="V1391" i="6"/>
  <c r="W1391" i="6"/>
  <c r="T1393" i="6"/>
  <c r="S1392" i="6"/>
  <c r="U1392" i="6"/>
  <c r="W1391" i="5"/>
  <c r="V1391" i="5"/>
  <c r="U1392" i="5"/>
  <c r="T1393" i="5"/>
  <c r="S1392" i="5"/>
  <c r="U1392" i="4"/>
  <c r="S1392" i="4"/>
  <c r="T1393" i="4"/>
  <c r="W1391" i="4"/>
  <c r="V1391" i="4"/>
  <c r="W1391" i="3"/>
  <c r="V1391" i="3"/>
  <c r="U1392" i="3"/>
  <c r="S1392" i="3"/>
  <c r="T1393" i="3"/>
  <c r="S1393" i="6"/>
  <c r="U1393" i="6"/>
  <c r="T1394" i="6"/>
  <c r="V1392" i="6"/>
  <c r="W1392" i="6"/>
  <c r="S1393" i="5"/>
  <c r="U1393" i="5"/>
  <c r="T1394" i="5"/>
  <c r="W1392" i="5"/>
  <c r="V1392" i="5"/>
  <c r="W1392" i="4"/>
  <c r="V1392" i="4"/>
  <c r="T1394" i="4"/>
  <c r="U1393" i="4"/>
  <c r="S1393" i="4"/>
  <c r="W1392" i="3"/>
  <c r="V1392" i="3"/>
  <c r="S1393" i="3"/>
  <c r="U1393" i="3"/>
  <c r="T1394" i="3"/>
  <c r="W1393" i="6"/>
  <c r="V1393" i="6"/>
  <c r="S1394" i="6"/>
  <c r="U1394" i="6"/>
  <c r="T1395" i="6"/>
  <c r="W1393" i="5"/>
  <c r="V1393" i="5"/>
  <c r="T1395" i="5"/>
  <c r="S1394" i="5"/>
  <c r="U1394" i="5"/>
  <c r="S1394" i="4"/>
  <c r="U1394" i="4"/>
  <c r="T1395" i="4"/>
  <c r="W1393" i="4"/>
  <c r="V1393" i="4"/>
  <c r="W1393" i="3"/>
  <c r="V1393" i="3"/>
  <c r="S1394" i="3"/>
  <c r="U1394" i="3"/>
  <c r="T1395" i="3"/>
  <c r="V1394" i="6"/>
  <c r="W1394" i="6"/>
  <c r="U1395" i="6"/>
  <c r="S1395" i="6"/>
  <c r="T1396" i="6"/>
  <c r="S1395" i="5"/>
  <c r="T1396" i="5"/>
  <c r="U1395" i="5"/>
  <c r="W1394" i="5"/>
  <c r="V1394" i="5"/>
  <c r="W1394" i="4"/>
  <c r="V1394" i="4"/>
  <c r="U1395" i="4"/>
  <c r="S1395" i="4"/>
  <c r="T1396" i="4"/>
  <c r="W1394" i="3"/>
  <c r="V1394" i="3"/>
  <c r="T1396" i="3"/>
  <c r="U1395" i="3"/>
  <c r="S1395" i="3"/>
  <c r="W1395" i="6"/>
  <c r="V1395" i="6"/>
  <c r="T1397" i="6"/>
  <c r="S1396" i="6"/>
  <c r="U1396" i="6"/>
  <c r="W1395" i="5"/>
  <c r="V1395" i="5"/>
  <c r="T1397" i="5"/>
  <c r="U1396" i="5"/>
  <c r="S1396" i="5"/>
  <c r="W1395" i="4"/>
  <c r="V1395" i="4"/>
  <c r="T1397" i="4"/>
  <c r="S1396" i="4"/>
  <c r="U1396" i="4"/>
  <c r="S1396" i="3"/>
  <c r="U1396" i="3"/>
  <c r="T1397" i="3"/>
  <c r="W1395" i="3"/>
  <c r="V1395" i="3"/>
  <c r="S1397" i="6"/>
  <c r="T1398" i="6"/>
  <c r="U1397" i="6"/>
  <c r="V1396" i="6"/>
  <c r="W1396" i="6"/>
  <c r="T1398" i="5"/>
  <c r="U1397" i="5"/>
  <c r="S1397" i="5"/>
  <c r="W1396" i="5"/>
  <c r="V1396" i="5"/>
  <c r="T1398" i="4"/>
  <c r="S1397" i="4"/>
  <c r="U1397" i="4"/>
  <c r="W1396" i="4"/>
  <c r="V1396" i="4"/>
  <c r="W1396" i="3"/>
  <c r="V1396" i="3"/>
  <c r="T1398" i="3"/>
  <c r="U1397" i="3"/>
  <c r="S1397" i="3"/>
  <c r="V1397" i="6"/>
  <c r="W1397" i="6"/>
  <c r="S1398" i="6"/>
  <c r="U1398" i="6"/>
  <c r="T1399" i="6"/>
  <c r="U1398" i="5"/>
  <c r="T1399" i="5"/>
  <c r="S1398" i="5"/>
  <c r="W1397" i="5"/>
  <c r="V1397" i="5"/>
  <c r="T1399" i="4"/>
  <c r="U1398" i="4"/>
  <c r="S1398" i="4"/>
  <c r="W1397" i="4"/>
  <c r="V1397" i="4"/>
  <c r="T1399" i="3"/>
  <c r="S1398" i="3"/>
  <c r="U1398" i="3"/>
  <c r="W1397" i="3"/>
  <c r="V1397" i="3"/>
  <c r="W1398" i="6"/>
  <c r="V1398" i="6"/>
  <c r="T1400" i="6"/>
  <c r="U1399" i="6"/>
  <c r="S1399" i="6"/>
  <c r="S1399" i="5"/>
  <c r="T1400" i="5"/>
  <c r="U1399" i="5"/>
  <c r="W1398" i="5"/>
  <c r="V1398" i="5"/>
  <c r="S1399" i="4"/>
  <c r="T1400" i="4"/>
  <c r="U1399" i="4"/>
  <c r="W1398" i="4"/>
  <c r="V1398" i="4"/>
  <c r="U1399" i="3"/>
  <c r="T1400" i="3"/>
  <c r="S1399" i="3"/>
  <c r="W1398" i="3"/>
  <c r="V1398" i="3"/>
  <c r="T1401" i="6"/>
  <c r="U1400" i="6"/>
  <c r="S1400" i="6"/>
  <c r="V1399" i="6"/>
  <c r="W1399" i="6"/>
  <c r="W1399" i="5"/>
  <c r="V1399" i="5"/>
  <c r="U1400" i="5"/>
  <c r="T1401" i="5"/>
  <c r="S1400" i="5"/>
  <c r="W1399" i="4"/>
  <c r="V1399" i="4"/>
  <c r="U1400" i="4"/>
  <c r="T1401" i="4"/>
  <c r="S1400" i="4"/>
  <c r="S1400" i="3"/>
  <c r="U1400" i="3"/>
  <c r="T1401" i="3"/>
  <c r="W1399" i="3"/>
  <c r="V1399" i="3"/>
  <c r="S1401" i="6"/>
  <c r="T1402" i="6"/>
  <c r="U1401" i="6"/>
  <c r="V1400" i="6"/>
  <c r="W1400" i="6"/>
  <c r="U1401" i="5"/>
  <c r="S1401" i="5"/>
  <c r="T1402" i="5"/>
  <c r="W1400" i="5"/>
  <c r="V1400" i="5"/>
  <c r="U1401" i="4"/>
  <c r="S1401" i="4"/>
  <c r="T1402" i="4"/>
  <c r="W1400" i="4"/>
  <c r="V1400" i="4"/>
  <c r="W1400" i="3"/>
  <c r="V1400" i="3"/>
  <c r="U1401" i="3"/>
  <c r="S1401" i="3"/>
  <c r="T1402" i="3"/>
  <c r="W1401" i="6"/>
  <c r="V1401" i="6"/>
  <c r="U1402" i="6"/>
  <c r="T1403" i="6"/>
  <c r="S1402" i="6"/>
  <c r="W1401" i="5"/>
  <c r="V1401" i="5"/>
  <c r="T1403" i="5"/>
  <c r="S1402" i="5"/>
  <c r="U1402" i="5"/>
  <c r="W1401" i="4"/>
  <c r="V1401" i="4"/>
  <c r="U1402" i="4"/>
  <c r="T1403" i="4"/>
  <c r="S1402" i="4"/>
  <c r="W1401" i="3"/>
  <c r="V1401" i="3"/>
  <c r="S1402" i="3"/>
  <c r="U1402" i="3"/>
  <c r="T1403" i="3"/>
  <c r="T1404" i="6"/>
  <c r="S1403" i="6"/>
  <c r="U1403" i="6"/>
  <c r="V1402" i="6"/>
  <c r="W1402" i="6"/>
  <c r="T1404" i="5"/>
  <c r="U1403" i="5"/>
  <c r="S1403" i="5"/>
  <c r="W1402" i="5"/>
  <c r="V1402" i="5"/>
  <c r="T1404" i="4"/>
  <c r="S1403" i="4"/>
  <c r="U1403" i="4"/>
  <c r="W1402" i="4"/>
  <c r="V1402" i="4"/>
  <c r="W1402" i="3"/>
  <c r="V1402" i="3"/>
  <c r="U1403" i="3"/>
  <c r="S1403" i="3"/>
  <c r="T1404" i="3"/>
  <c r="S1404" i="6"/>
  <c r="T1405" i="6"/>
  <c r="U1404" i="6"/>
  <c r="W1403" i="6"/>
  <c r="V1403" i="6"/>
  <c r="T1405" i="5"/>
  <c r="S1404" i="5"/>
  <c r="U1404" i="5"/>
  <c r="W1403" i="5"/>
  <c r="V1403" i="5"/>
  <c r="T1405" i="4"/>
  <c r="U1404" i="4"/>
  <c r="S1404" i="4"/>
  <c r="W1403" i="4"/>
  <c r="V1403" i="4"/>
  <c r="W1403" i="3"/>
  <c r="V1403" i="3"/>
  <c r="S1404" i="3"/>
  <c r="T1405" i="3"/>
  <c r="U1404" i="3"/>
  <c r="W1404" i="6"/>
  <c r="V1404" i="6"/>
  <c r="T1406" i="6"/>
  <c r="S1405" i="6"/>
  <c r="U1405" i="6"/>
  <c r="U1405" i="5"/>
  <c r="T1406" i="5"/>
  <c r="S1405" i="5"/>
  <c r="W1404" i="5"/>
  <c r="V1404" i="5"/>
  <c r="S1405" i="4"/>
  <c r="T1406" i="4"/>
  <c r="U1405" i="4"/>
  <c r="W1404" i="4"/>
  <c r="V1404" i="4"/>
  <c r="W1404" i="3"/>
  <c r="V1404" i="3"/>
  <c r="T1406" i="3"/>
  <c r="U1405" i="3"/>
  <c r="S1405" i="3"/>
  <c r="S1406" i="6"/>
  <c r="T1407" i="6"/>
  <c r="U1406" i="6"/>
  <c r="W1405" i="6"/>
  <c r="V1405" i="6"/>
  <c r="T1407" i="5"/>
  <c r="U1406" i="5"/>
  <c r="S1406" i="5"/>
  <c r="W1405" i="5"/>
  <c r="V1405" i="5"/>
  <c r="W1405" i="4"/>
  <c r="V1405" i="4"/>
  <c r="U1406" i="4"/>
  <c r="T1407" i="4"/>
  <c r="S1406" i="4"/>
  <c r="T1407" i="3"/>
  <c r="U1406" i="3"/>
  <c r="S1406" i="3"/>
  <c r="W1405" i="3"/>
  <c r="V1405" i="3"/>
  <c r="V1406" i="6"/>
  <c r="W1406" i="6"/>
  <c r="S1407" i="6"/>
  <c r="T1408" i="6"/>
  <c r="U1407" i="6"/>
  <c r="U1407" i="5"/>
  <c r="T1408" i="5"/>
  <c r="S1407" i="5"/>
  <c r="W1406" i="5"/>
  <c r="V1406" i="5"/>
  <c r="T1408" i="4"/>
  <c r="S1407" i="4"/>
  <c r="U1407" i="4"/>
  <c r="W1406" i="4"/>
  <c r="V1406" i="4"/>
  <c r="U1407" i="3"/>
  <c r="S1407" i="3"/>
  <c r="T1408" i="3"/>
  <c r="W1406" i="3"/>
  <c r="V1406" i="3"/>
  <c r="W1407" i="6"/>
  <c r="V1407" i="6"/>
  <c r="S1408" i="6"/>
  <c r="U1408" i="6"/>
  <c r="T1409" i="6"/>
  <c r="S1408" i="5"/>
  <c r="U1408" i="5"/>
  <c r="T1409" i="5"/>
  <c r="W1407" i="5"/>
  <c r="V1407" i="5"/>
  <c r="T1409" i="4"/>
  <c r="S1408" i="4"/>
  <c r="U1408" i="4"/>
  <c r="W1407" i="4"/>
  <c r="V1407" i="4"/>
  <c r="W1407" i="3"/>
  <c r="V1407" i="3"/>
  <c r="T1409" i="3"/>
  <c r="U1408" i="3"/>
  <c r="S1408" i="3"/>
  <c r="V1408" i="6"/>
  <c r="W1408" i="6"/>
  <c r="U1409" i="6"/>
  <c r="T1410" i="6"/>
  <c r="S1409" i="6"/>
  <c r="W1408" i="5"/>
  <c r="V1408" i="5"/>
  <c r="S1409" i="5"/>
  <c r="T1410" i="5"/>
  <c r="U1409" i="5"/>
  <c r="T1410" i="4"/>
  <c r="U1409" i="4"/>
  <c r="S1409" i="4"/>
  <c r="W1408" i="4"/>
  <c r="V1408" i="4"/>
  <c r="S1409" i="3"/>
  <c r="U1409" i="3"/>
  <c r="T1410" i="3"/>
  <c r="W1408" i="3"/>
  <c r="V1408" i="3"/>
  <c r="S1410" i="6"/>
  <c r="U1410" i="6"/>
  <c r="T1411" i="6"/>
  <c r="W1409" i="6"/>
  <c r="V1409" i="6"/>
  <c r="W1409" i="5"/>
  <c r="V1409" i="5"/>
  <c r="T1411" i="5"/>
  <c r="S1410" i="5"/>
  <c r="U1410" i="5"/>
  <c r="T1411" i="4"/>
  <c r="U1410" i="4"/>
  <c r="S1410" i="4"/>
  <c r="W1409" i="4"/>
  <c r="V1409" i="4"/>
  <c r="W1409" i="3"/>
  <c r="V1409" i="3"/>
  <c r="U1410" i="3"/>
  <c r="S1410" i="3"/>
  <c r="T1411" i="3"/>
  <c r="V1410" i="6"/>
  <c r="W1410" i="6"/>
  <c r="T1412" i="6"/>
  <c r="U1411" i="6"/>
  <c r="S1411" i="6"/>
  <c r="S1411" i="5"/>
  <c r="T1412" i="5"/>
  <c r="U1411" i="5"/>
  <c r="W1410" i="5"/>
  <c r="V1410" i="5"/>
  <c r="S1411" i="4"/>
  <c r="T1412" i="4"/>
  <c r="U1411" i="4"/>
  <c r="W1410" i="4"/>
  <c r="V1410" i="4"/>
  <c r="W1410" i="3"/>
  <c r="V1410" i="3"/>
  <c r="S1411" i="3"/>
  <c r="T1412" i="3"/>
  <c r="U1411" i="3"/>
  <c r="U1412" i="6"/>
  <c r="T1413" i="6"/>
  <c r="S1412" i="6"/>
  <c r="W1411" i="6"/>
  <c r="V1411" i="6"/>
  <c r="W1411" i="5"/>
  <c r="V1411" i="5"/>
  <c r="T1413" i="5"/>
  <c r="U1412" i="5"/>
  <c r="S1412" i="5"/>
  <c r="W1411" i="4"/>
  <c r="V1411" i="4"/>
  <c r="S1412" i="4"/>
  <c r="T1413" i="4"/>
  <c r="U1412" i="4"/>
  <c r="W1411" i="3"/>
  <c r="V1411" i="3"/>
  <c r="U1412" i="3"/>
  <c r="T1413" i="3"/>
  <c r="S1412" i="3"/>
  <c r="U1413" i="6"/>
  <c r="S1413" i="6"/>
  <c r="T1414" i="6"/>
  <c r="V1412" i="6"/>
  <c r="W1412" i="6"/>
  <c r="T1414" i="5"/>
  <c r="U1413" i="5"/>
  <c r="S1413" i="5"/>
  <c r="W1412" i="5"/>
  <c r="V1412" i="5"/>
  <c r="W1412" i="4"/>
  <c r="V1412" i="4"/>
  <c r="U1413" i="4"/>
  <c r="T1414" i="4"/>
  <c r="S1413" i="4"/>
  <c r="T1414" i="3"/>
  <c r="S1413" i="3"/>
  <c r="U1413" i="3"/>
  <c r="W1412" i="3"/>
  <c r="V1412" i="3"/>
  <c r="V1413" i="6"/>
  <c r="W1413" i="6"/>
  <c r="S1414" i="6"/>
  <c r="U1414" i="6"/>
  <c r="T1415" i="6"/>
  <c r="U1414" i="5"/>
  <c r="T1415" i="5"/>
  <c r="S1414" i="5"/>
  <c r="W1413" i="5"/>
  <c r="V1413" i="5"/>
  <c r="S1414" i="4"/>
  <c r="T1415" i="4"/>
  <c r="U1414" i="4"/>
  <c r="W1413" i="4"/>
  <c r="V1413" i="4"/>
  <c r="T1415" i="3"/>
  <c r="U1414" i="3"/>
  <c r="S1414" i="3"/>
  <c r="W1413" i="3"/>
  <c r="V1413" i="3"/>
  <c r="V1414" i="6"/>
  <c r="W1414" i="6"/>
  <c r="S1415" i="6"/>
  <c r="T1416" i="6"/>
  <c r="U1415" i="6"/>
  <c r="T1416" i="5"/>
  <c r="S1415" i="5"/>
  <c r="U1415" i="5"/>
  <c r="W1414" i="5"/>
  <c r="V1414" i="5"/>
  <c r="W1414" i="4"/>
  <c r="V1414" i="4"/>
  <c r="U1415" i="4"/>
  <c r="T1416" i="4"/>
  <c r="S1415" i="4"/>
  <c r="S1415" i="3"/>
  <c r="U1415" i="3"/>
  <c r="T1416" i="3"/>
  <c r="W1414" i="3"/>
  <c r="V1414" i="3"/>
  <c r="W1415" i="6"/>
  <c r="V1415" i="6"/>
  <c r="S1416" i="6"/>
  <c r="U1416" i="6"/>
  <c r="T1417" i="6"/>
  <c r="T1417" i="5"/>
  <c r="U1416" i="5"/>
  <c r="S1416" i="5"/>
  <c r="W1415" i="5"/>
  <c r="V1415" i="5"/>
  <c r="T1417" i="4"/>
  <c r="U1416" i="4"/>
  <c r="S1416" i="4"/>
  <c r="W1415" i="4"/>
  <c r="V1415" i="4"/>
  <c r="W1415" i="3"/>
  <c r="V1415" i="3"/>
  <c r="S1416" i="3"/>
  <c r="U1416" i="3"/>
  <c r="T1417" i="3"/>
  <c r="V1416" i="6"/>
  <c r="W1416" i="6"/>
  <c r="U1417" i="6"/>
  <c r="T1418" i="6"/>
  <c r="S1417" i="6"/>
  <c r="S1417" i="5"/>
  <c r="U1417" i="5"/>
  <c r="T1418" i="5"/>
  <c r="W1416" i="5"/>
  <c r="V1416" i="5"/>
  <c r="T1418" i="4"/>
  <c r="S1417" i="4"/>
  <c r="U1417" i="4"/>
  <c r="W1416" i="4"/>
  <c r="V1416" i="4"/>
  <c r="W1416" i="3"/>
  <c r="V1416" i="3"/>
  <c r="S1417" i="3"/>
  <c r="U1417" i="3"/>
  <c r="T1418" i="3"/>
  <c r="S1418" i="6"/>
  <c r="U1418" i="6"/>
  <c r="T1419" i="6"/>
  <c r="W1417" i="6"/>
  <c r="V1417" i="6"/>
  <c r="W1417" i="5"/>
  <c r="V1417" i="5"/>
  <c r="S1418" i="5"/>
  <c r="T1419" i="5"/>
  <c r="U1418" i="5"/>
  <c r="T1419" i="4"/>
  <c r="U1418" i="4"/>
  <c r="S1418" i="4"/>
  <c r="W1417" i="4"/>
  <c r="V1417" i="4"/>
  <c r="W1417" i="3"/>
  <c r="V1417" i="3"/>
  <c r="S1418" i="3"/>
  <c r="U1418" i="3"/>
  <c r="T1419" i="3"/>
  <c r="W1418" i="6"/>
  <c r="V1418" i="6"/>
  <c r="S1419" i="6"/>
  <c r="T1420" i="6"/>
  <c r="U1419" i="6"/>
  <c r="W1418" i="5"/>
  <c r="V1418" i="5"/>
  <c r="S1419" i="5"/>
  <c r="U1419" i="5"/>
  <c r="T1420" i="5"/>
  <c r="U1419" i="4"/>
  <c r="S1419" i="4"/>
  <c r="T1420" i="4"/>
  <c r="W1418" i="4"/>
  <c r="V1418" i="4"/>
  <c r="W1418" i="3"/>
  <c r="V1418" i="3"/>
  <c r="U1419" i="3"/>
  <c r="T1420" i="3"/>
  <c r="S1419" i="3"/>
  <c r="W1419" i="6"/>
  <c r="V1419" i="6"/>
  <c r="S1420" i="6"/>
  <c r="T1421" i="6"/>
  <c r="U1420" i="6"/>
  <c r="W1419" i="5"/>
  <c r="V1419" i="5"/>
  <c r="S1420" i="5"/>
  <c r="T1421" i="5"/>
  <c r="U1420" i="5"/>
  <c r="W1419" i="4"/>
  <c r="V1419" i="4"/>
  <c r="T1421" i="4"/>
  <c r="U1420" i="4"/>
  <c r="S1420" i="4"/>
  <c r="T1421" i="3"/>
  <c r="U1420" i="3"/>
  <c r="S1420" i="3"/>
  <c r="W1419" i="3"/>
  <c r="V1419" i="3"/>
  <c r="V1420" i="6"/>
  <c r="W1420" i="6"/>
  <c r="T1422" i="6"/>
  <c r="U1421" i="6"/>
  <c r="S1421" i="6"/>
  <c r="W1420" i="5"/>
  <c r="V1420" i="5"/>
  <c r="T1422" i="5"/>
  <c r="U1421" i="5"/>
  <c r="S1421" i="5"/>
  <c r="S1421" i="4"/>
  <c r="T1422" i="4"/>
  <c r="U1421" i="4"/>
  <c r="W1420" i="4"/>
  <c r="V1420" i="4"/>
  <c r="S1421" i="3"/>
  <c r="T1422" i="3"/>
  <c r="U1421" i="3"/>
  <c r="W1420" i="3"/>
  <c r="V1420" i="3"/>
  <c r="S1422" i="6"/>
  <c r="U1422" i="6"/>
  <c r="T1423" i="6"/>
  <c r="V1421" i="6"/>
  <c r="W1421" i="6"/>
  <c r="S1422" i="5"/>
  <c r="T1423" i="5"/>
  <c r="U1422" i="5"/>
  <c r="W1421" i="5"/>
  <c r="V1421" i="5"/>
  <c r="W1421" i="4"/>
  <c r="V1421" i="4"/>
  <c r="S1422" i="4"/>
  <c r="T1423" i="4"/>
  <c r="U1422" i="4"/>
  <c r="W1421" i="3"/>
  <c r="V1421" i="3"/>
  <c r="T1423" i="3"/>
  <c r="S1422" i="3"/>
  <c r="U1422" i="3"/>
  <c r="V1422" i="6"/>
  <c r="W1422" i="6"/>
  <c r="T1424" i="6"/>
  <c r="S1423" i="6"/>
  <c r="U1423" i="6"/>
  <c r="W1422" i="5"/>
  <c r="V1422" i="5"/>
  <c r="U1423" i="5"/>
  <c r="T1424" i="5"/>
  <c r="S1423" i="5"/>
  <c r="W1422" i="4"/>
  <c r="V1422" i="4"/>
  <c r="T1424" i="4"/>
  <c r="S1423" i="4"/>
  <c r="U1423" i="4"/>
  <c r="T1424" i="3"/>
  <c r="U1423" i="3"/>
  <c r="S1423" i="3"/>
  <c r="W1422" i="3"/>
  <c r="V1422" i="3"/>
  <c r="T1425" i="6"/>
  <c r="U1424" i="6"/>
  <c r="S1424" i="6"/>
  <c r="W1423" i="6"/>
  <c r="V1423" i="6"/>
  <c r="U1424" i="5"/>
  <c r="S1424" i="5"/>
  <c r="T1425" i="5"/>
  <c r="W1423" i="5"/>
  <c r="V1423" i="5"/>
  <c r="S1424" i="4"/>
  <c r="T1425" i="4"/>
  <c r="U1424" i="4"/>
  <c r="W1423" i="4"/>
  <c r="V1423" i="4"/>
  <c r="S1424" i="3"/>
  <c r="T1425" i="3"/>
  <c r="U1424" i="3"/>
  <c r="W1423" i="3"/>
  <c r="V1423" i="3"/>
  <c r="S1425" i="6"/>
  <c r="T1426" i="6"/>
  <c r="U1425" i="6"/>
  <c r="V1424" i="6"/>
  <c r="W1424" i="6"/>
  <c r="W1424" i="5"/>
  <c r="V1424" i="5"/>
  <c r="T1426" i="5"/>
  <c r="U1425" i="5"/>
  <c r="S1425" i="5"/>
  <c r="W1424" i="4"/>
  <c r="V1424" i="4"/>
  <c r="T1426" i="4"/>
  <c r="U1425" i="4"/>
  <c r="S1425" i="4"/>
  <c r="W1424" i="3"/>
  <c r="V1424" i="3"/>
  <c r="T1426" i="3"/>
  <c r="U1425" i="3"/>
  <c r="S1425" i="3"/>
  <c r="W1425" i="6"/>
  <c r="V1425" i="6"/>
  <c r="S1426" i="6"/>
  <c r="T1427" i="6"/>
  <c r="U1426" i="6"/>
  <c r="S1426" i="5"/>
  <c r="U1426" i="5"/>
  <c r="T1427" i="5"/>
  <c r="W1425" i="5"/>
  <c r="V1425" i="5"/>
  <c r="U1426" i="4"/>
  <c r="S1426" i="4"/>
  <c r="T1427" i="4"/>
  <c r="W1425" i="4"/>
  <c r="V1425" i="4"/>
  <c r="U1426" i="3"/>
  <c r="T1427" i="3"/>
  <c r="S1426" i="3"/>
  <c r="W1425" i="3"/>
  <c r="V1425" i="3"/>
  <c r="V1426" i="6"/>
  <c r="W1426" i="6"/>
  <c r="U1427" i="6"/>
  <c r="T1428" i="6"/>
  <c r="S1427" i="6"/>
  <c r="W1426" i="5"/>
  <c r="V1426" i="5"/>
  <c r="U1427" i="5"/>
  <c r="T1428" i="5"/>
  <c r="S1427" i="5"/>
  <c r="W1426" i="4"/>
  <c r="V1426" i="4"/>
  <c r="U1427" i="4"/>
  <c r="T1428" i="4"/>
  <c r="S1427" i="4"/>
  <c r="S1427" i="3"/>
  <c r="T1428" i="3"/>
  <c r="U1427" i="3"/>
  <c r="W1426" i="3"/>
  <c r="V1426" i="3"/>
  <c r="U1428" i="6"/>
  <c r="T1429" i="6"/>
  <c r="S1428" i="6"/>
  <c r="W1427" i="6"/>
  <c r="V1427" i="6"/>
  <c r="S1428" i="5"/>
  <c r="U1428" i="5"/>
  <c r="T1429" i="5"/>
  <c r="W1427" i="5"/>
  <c r="V1427" i="5"/>
  <c r="U1428" i="4"/>
  <c r="S1428" i="4"/>
  <c r="T1429" i="4"/>
  <c r="W1427" i="4"/>
  <c r="V1427" i="4"/>
  <c r="W1427" i="3"/>
  <c r="V1427" i="3"/>
  <c r="U1428" i="3"/>
  <c r="S1428" i="3"/>
  <c r="T1429" i="3"/>
  <c r="T1430" i="6"/>
  <c r="S1429" i="6"/>
  <c r="U1429" i="6"/>
  <c r="V1428" i="6"/>
  <c r="W1428" i="6"/>
  <c r="W1428" i="5"/>
  <c r="V1428" i="5"/>
  <c r="S1429" i="5"/>
  <c r="T1430" i="5"/>
  <c r="U1429" i="5"/>
  <c r="W1428" i="4"/>
  <c r="V1428" i="4"/>
  <c r="S1429" i="4"/>
  <c r="T1430" i="4"/>
  <c r="U1429" i="4"/>
  <c r="W1428" i="3"/>
  <c r="V1428" i="3"/>
  <c r="S1429" i="3"/>
  <c r="U1429" i="3"/>
  <c r="T1430" i="3"/>
  <c r="U1430" i="6"/>
  <c r="S1430" i="6"/>
  <c r="T1431" i="6"/>
  <c r="V1429" i="6"/>
  <c r="W1429" i="6"/>
  <c r="W1429" i="5"/>
  <c r="V1429" i="5"/>
  <c r="S1430" i="5"/>
  <c r="U1430" i="5"/>
  <c r="T1431" i="5"/>
  <c r="W1429" i="4"/>
  <c r="V1429" i="4"/>
  <c r="S1430" i="4"/>
  <c r="T1431" i="4"/>
  <c r="U1430" i="4"/>
  <c r="W1429" i="3"/>
  <c r="V1429" i="3"/>
  <c r="T1431" i="3"/>
  <c r="S1430" i="3"/>
  <c r="U1430" i="3"/>
  <c r="V1430" i="6"/>
  <c r="W1430" i="6"/>
  <c r="S1431" i="6"/>
  <c r="T1432" i="6"/>
  <c r="U1431" i="6"/>
  <c r="W1430" i="5"/>
  <c r="V1430" i="5"/>
  <c r="S1431" i="5"/>
  <c r="U1431" i="5"/>
  <c r="T1432" i="5"/>
  <c r="W1430" i="4"/>
  <c r="V1430" i="4"/>
  <c r="T1432" i="4"/>
  <c r="U1431" i="4"/>
  <c r="S1431" i="4"/>
  <c r="U1431" i="3"/>
  <c r="T1432" i="3"/>
  <c r="S1431" i="3"/>
  <c r="W1430" i="3"/>
  <c r="V1430" i="3"/>
  <c r="W1431" i="6"/>
  <c r="V1431" i="6"/>
  <c r="U1432" i="6"/>
  <c r="S1432" i="6"/>
  <c r="T1433" i="6"/>
  <c r="W1431" i="5"/>
  <c r="V1431" i="5"/>
  <c r="T1433" i="5"/>
  <c r="U1432" i="5"/>
  <c r="S1432" i="5"/>
  <c r="S1432" i="4"/>
  <c r="T1433" i="4"/>
  <c r="U1432" i="4"/>
  <c r="W1431" i="4"/>
  <c r="V1431" i="4"/>
  <c r="U1432" i="3"/>
  <c r="S1432" i="3"/>
  <c r="T1433" i="3"/>
  <c r="W1431" i="3"/>
  <c r="V1431" i="3"/>
  <c r="V1432" i="6"/>
  <c r="W1432" i="6"/>
  <c r="T1434" i="6"/>
  <c r="S1433" i="6"/>
  <c r="U1433" i="6"/>
  <c r="S1433" i="5"/>
  <c r="U1433" i="5"/>
  <c r="T1434" i="5"/>
  <c r="W1432" i="5"/>
  <c r="V1432" i="5"/>
  <c r="W1432" i="4"/>
  <c r="V1432" i="4"/>
  <c r="S1433" i="4"/>
  <c r="T1434" i="4"/>
  <c r="U1433" i="4"/>
  <c r="W1432" i="3"/>
  <c r="V1432" i="3"/>
  <c r="T1434" i="3"/>
  <c r="S1433" i="3"/>
  <c r="U1433" i="3"/>
  <c r="T1435" i="6"/>
  <c r="U1434" i="6"/>
  <c r="S1434" i="6"/>
  <c r="V1433" i="6"/>
  <c r="W1433" i="6"/>
  <c r="W1433" i="5"/>
  <c r="V1433" i="5"/>
  <c r="S1434" i="5"/>
  <c r="U1434" i="5"/>
  <c r="T1435" i="5"/>
  <c r="W1433" i="4"/>
  <c r="V1433" i="4"/>
  <c r="U1434" i="4"/>
  <c r="T1435" i="4"/>
  <c r="S1434" i="4"/>
  <c r="U1434" i="3"/>
  <c r="T1435" i="3"/>
  <c r="S1434" i="3"/>
  <c r="W1433" i="3"/>
  <c r="V1433" i="3"/>
  <c r="T1436" i="6"/>
  <c r="U1435" i="6"/>
  <c r="S1435" i="6"/>
  <c r="W1434" i="6"/>
  <c r="V1434" i="6"/>
  <c r="W1434" i="5"/>
  <c r="V1434" i="5"/>
  <c r="S1435" i="5"/>
  <c r="T1436" i="5"/>
  <c r="U1435" i="5"/>
  <c r="U1435" i="4"/>
  <c r="S1435" i="4"/>
  <c r="T1436" i="4"/>
  <c r="W1434" i="4"/>
  <c r="V1434" i="4"/>
  <c r="T1436" i="3"/>
  <c r="S1435" i="3"/>
  <c r="U1435" i="3"/>
  <c r="W1434" i="3"/>
  <c r="V1434" i="3"/>
  <c r="S1436" i="6"/>
  <c r="U1436" i="6"/>
  <c r="T1437" i="6"/>
  <c r="V1435" i="6"/>
  <c r="W1435" i="6"/>
  <c r="W1435" i="5"/>
  <c r="V1435" i="5"/>
  <c r="T1437" i="5"/>
  <c r="S1436" i="5"/>
  <c r="U1436" i="5"/>
  <c r="W1435" i="4"/>
  <c r="V1435" i="4"/>
  <c r="S1436" i="4"/>
  <c r="U1436" i="4"/>
  <c r="T1437" i="4"/>
  <c r="S1436" i="3"/>
  <c r="T1437" i="3"/>
  <c r="U1436" i="3"/>
  <c r="W1435" i="3"/>
  <c r="V1435" i="3"/>
  <c r="V1436" i="6"/>
  <c r="W1436" i="6"/>
  <c r="T1438" i="6"/>
  <c r="U1437" i="6"/>
  <c r="S1437" i="6"/>
  <c r="S1437" i="5"/>
  <c r="U1437" i="5"/>
  <c r="T1438" i="5"/>
  <c r="W1436" i="5"/>
  <c r="V1436" i="5"/>
  <c r="W1436" i="4"/>
  <c r="V1436" i="4"/>
  <c r="U1437" i="4"/>
  <c r="T1438" i="4"/>
  <c r="S1437" i="4"/>
  <c r="W1436" i="3"/>
  <c r="V1436" i="3"/>
  <c r="U1437" i="3"/>
  <c r="T1438" i="3"/>
  <c r="S1437" i="3"/>
  <c r="S1438" i="6"/>
  <c r="T1439" i="6"/>
  <c r="U1438" i="6"/>
  <c r="V1437" i="6"/>
  <c r="W1437" i="6"/>
  <c r="W1437" i="5"/>
  <c r="V1437" i="5"/>
  <c r="U1438" i="5"/>
  <c r="T1439" i="5"/>
  <c r="S1438" i="5"/>
  <c r="U1438" i="4"/>
  <c r="S1438" i="4"/>
  <c r="T1439" i="4"/>
  <c r="W1437" i="4"/>
  <c r="V1437" i="4"/>
  <c r="S1438" i="3"/>
  <c r="T1439" i="3"/>
  <c r="U1438" i="3"/>
  <c r="W1437" i="3"/>
  <c r="V1437" i="3"/>
  <c r="W1438" i="6"/>
  <c r="V1438" i="6"/>
  <c r="U1439" i="6"/>
  <c r="S1439" i="6"/>
  <c r="T1440" i="6"/>
  <c r="S1439" i="5"/>
  <c r="T1440" i="5"/>
  <c r="U1439" i="5"/>
  <c r="W1438" i="5"/>
  <c r="V1438" i="5"/>
  <c r="W1438" i="4"/>
  <c r="V1438" i="4"/>
  <c r="T1440" i="4"/>
  <c r="S1439" i="4"/>
  <c r="U1439" i="4"/>
  <c r="W1438" i="3"/>
  <c r="V1438" i="3"/>
  <c r="S1439" i="3"/>
  <c r="T1440" i="3"/>
  <c r="U1439" i="3"/>
  <c r="V1439" i="6"/>
  <c r="W1439" i="6"/>
  <c r="T1441" i="6"/>
  <c r="S1440" i="6"/>
  <c r="U1440" i="6"/>
  <c r="W1439" i="5"/>
  <c r="V1439" i="5"/>
  <c r="U1440" i="5"/>
  <c r="T1441" i="5"/>
  <c r="S1440" i="5"/>
  <c r="S1440" i="4"/>
  <c r="U1440" i="4"/>
  <c r="T1441" i="4"/>
  <c r="W1439" i="4"/>
  <c r="V1439" i="4"/>
  <c r="W1439" i="3"/>
  <c r="V1439" i="3"/>
  <c r="T1441" i="3"/>
  <c r="S1440" i="3"/>
  <c r="U1440" i="3"/>
  <c r="T1442" i="6"/>
  <c r="U1441" i="6"/>
  <c r="S1441" i="6"/>
  <c r="W1440" i="6"/>
  <c r="V1440" i="6"/>
  <c r="S1441" i="5"/>
  <c r="T1442" i="5"/>
  <c r="U1441" i="5"/>
  <c r="W1440" i="5"/>
  <c r="V1440" i="5"/>
  <c r="W1440" i="4"/>
  <c r="V1440" i="4"/>
  <c r="U1441" i="4"/>
  <c r="T1442" i="4"/>
  <c r="S1441" i="4"/>
  <c r="T1442" i="3"/>
  <c r="U1441" i="3"/>
  <c r="S1441" i="3"/>
  <c r="W1440" i="3"/>
  <c r="V1440" i="3"/>
  <c r="U1442" i="6"/>
  <c r="T1443" i="6"/>
  <c r="S1442" i="6"/>
  <c r="W1441" i="6"/>
  <c r="V1441" i="6"/>
  <c r="W1441" i="5"/>
  <c r="V1441" i="5"/>
  <c r="S1442" i="5"/>
  <c r="U1442" i="5"/>
  <c r="T1443" i="5"/>
  <c r="T1443" i="4"/>
  <c r="S1442" i="4"/>
  <c r="U1442" i="4"/>
  <c r="W1441" i="4"/>
  <c r="V1441" i="4"/>
  <c r="U1442" i="3"/>
  <c r="T1443" i="3"/>
  <c r="S1442" i="3"/>
  <c r="W1441" i="3"/>
  <c r="V1441" i="3"/>
  <c r="T1444" i="6"/>
  <c r="S1443" i="6"/>
  <c r="U1443" i="6"/>
  <c r="V1442" i="6"/>
  <c r="W1442" i="6"/>
  <c r="W1442" i="5"/>
  <c r="V1442" i="5"/>
  <c r="U1443" i="5"/>
  <c r="T1444" i="5"/>
  <c r="S1443" i="5"/>
  <c r="U1443" i="4"/>
  <c r="T1444" i="4"/>
  <c r="S1443" i="4"/>
  <c r="W1442" i="4"/>
  <c r="V1442" i="4"/>
  <c r="S1443" i="3"/>
  <c r="U1443" i="3"/>
  <c r="T1444" i="3"/>
  <c r="W1442" i="3"/>
  <c r="V1442" i="3"/>
  <c r="U1444" i="6"/>
  <c r="T1445" i="6"/>
  <c r="S1444" i="6"/>
  <c r="W1443" i="6"/>
  <c r="V1443" i="6"/>
  <c r="T1445" i="5"/>
  <c r="S1444" i="5"/>
  <c r="U1444" i="5"/>
  <c r="W1443" i="5"/>
  <c r="V1443" i="5"/>
  <c r="S1444" i="4"/>
  <c r="T1445" i="4"/>
  <c r="U1444" i="4"/>
  <c r="W1443" i="4"/>
  <c r="V1443" i="4"/>
  <c r="W1443" i="3"/>
  <c r="V1443" i="3"/>
  <c r="T1445" i="3"/>
  <c r="U1444" i="3"/>
  <c r="S1444" i="3"/>
  <c r="T1446" i="6"/>
  <c r="S1445" i="6"/>
  <c r="U1445" i="6"/>
  <c r="V1444" i="6"/>
  <c r="W1444" i="6"/>
  <c r="T1446" i="5"/>
  <c r="U1445" i="5"/>
  <c r="S1445" i="5"/>
  <c r="W1444" i="5"/>
  <c r="V1444" i="5"/>
  <c r="W1444" i="4"/>
  <c r="V1444" i="4"/>
  <c r="U1445" i="4"/>
  <c r="T1446" i="4"/>
  <c r="S1445" i="4"/>
  <c r="S1445" i="3"/>
  <c r="T1446" i="3"/>
  <c r="U1445" i="3"/>
  <c r="W1444" i="3"/>
  <c r="V1444" i="3"/>
  <c r="S1446" i="6"/>
  <c r="U1446" i="6"/>
  <c r="T1447" i="6"/>
  <c r="V1445" i="6"/>
  <c r="W1445" i="6"/>
  <c r="U1446" i="5"/>
  <c r="S1446" i="5"/>
  <c r="T1447" i="5"/>
  <c r="W1445" i="5"/>
  <c r="V1445" i="5"/>
  <c r="T1447" i="4"/>
  <c r="U1446" i="4"/>
  <c r="S1446" i="4"/>
  <c r="W1445" i="4"/>
  <c r="V1445" i="4"/>
  <c r="W1445" i="3"/>
  <c r="V1445" i="3"/>
  <c r="U1446" i="3"/>
  <c r="S1446" i="3"/>
  <c r="T1447" i="3"/>
  <c r="V1446" i="6"/>
  <c r="W1446" i="6"/>
  <c r="S1447" i="6"/>
  <c r="U1447" i="6"/>
  <c r="T1448" i="6"/>
  <c r="W1446" i="5"/>
  <c r="V1446" i="5"/>
  <c r="T1448" i="5"/>
  <c r="U1447" i="5"/>
  <c r="S1447" i="5"/>
  <c r="T1448" i="4"/>
  <c r="S1447" i="4"/>
  <c r="U1447" i="4"/>
  <c r="W1446" i="4"/>
  <c r="V1446" i="4"/>
  <c r="W1446" i="3"/>
  <c r="V1446" i="3"/>
  <c r="S1447" i="3"/>
  <c r="U1447" i="3"/>
  <c r="T1448" i="3"/>
  <c r="V1447" i="6"/>
  <c r="W1447" i="6"/>
  <c r="S1448" i="6"/>
  <c r="T1449" i="6"/>
  <c r="U1448" i="6"/>
  <c r="U1448" i="5"/>
  <c r="S1448" i="5"/>
  <c r="T1449" i="5"/>
  <c r="W1447" i="5"/>
  <c r="V1447" i="5"/>
  <c r="U1448" i="4"/>
  <c r="T1449" i="4"/>
  <c r="S1448" i="4"/>
  <c r="W1447" i="4"/>
  <c r="V1447" i="4"/>
  <c r="W1447" i="3"/>
  <c r="V1447" i="3"/>
  <c r="S1448" i="3"/>
  <c r="U1448" i="3"/>
  <c r="T1449" i="3"/>
  <c r="V1448" i="6"/>
  <c r="W1448" i="6"/>
  <c r="U1449" i="6"/>
  <c r="S1449" i="6"/>
  <c r="T1450" i="6"/>
  <c r="W1448" i="5"/>
  <c r="V1448" i="5"/>
  <c r="S1449" i="5"/>
  <c r="U1449" i="5"/>
  <c r="T1450" i="5"/>
  <c r="U1449" i="4"/>
  <c r="T1450" i="4"/>
  <c r="S1449" i="4"/>
  <c r="W1448" i="4"/>
  <c r="V1448" i="4"/>
  <c r="W1448" i="3"/>
  <c r="V1448" i="3"/>
  <c r="S1449" i="3"/>
  <c r="T1450" i="3"/>
  <c r="U1449" i="3"/>
  <c r="W1449" i="6"/>
  <c r="V1449" i="6"/>
  <c r="T1451" i="6"/>
  <c r="U1450" i="6"/>
  <c r="S1450" i="6"/>
  <c r="W1449" i="5"/>
  <c r="V1449" i="5"/>
  <c r="T1451" i="5"/>
  <c r="U1450" i="5"/>
  <c r="S1450" i="5"/>
  <c r="U1450" i="4"/>
  <c r="T1451" i="4"/>
  <c r="S1450" i="4"/>
  <c r="W1449" i="4"/>
  <c r="V1449" i="4"/>
  <c r="W1449" i="3"/>
  <c r="V1449" i="3"/>
  <c r="S1450" i="3"/>
  <c r="U1450" i="3"/>
  <c r="T1451" i="3"/>
  <c r="T1452" i="6"/>
  <c r="S1451" i="6"/>
  <c r="U1451" i="6"/>
  <c r="W1450" i="6"/>
  <c r="V1450" i="6"/>
  <c r="U1451" i="5"/>
  <c r="T1452" i="5"/>
  <c r="S1451" i="5"/>
  <c r="W1450" i="5"/>
  <c r="V1450" i="5"/>
  <c r="S1451" i="4"/>
  <c r="U1451" i="4"/>
  <c r="T1452" i="4"/>
  <c r="W1450" i="4"/>
  <c r="V1450" i="4"/>
  <c r="W1450" i="3"/>
  <c r="V1450" i="3"/>
  <c r="S1451" i="3"/>
  <c r="T1452" i="3"/>
  <c r="U1451" i="3"/>
  <c r="S1452" i="6"/>
  <c r="U1452" i="6"/>
  <c r="T1453" i="6"/>
  <c r="V1451" i="6"/>
  <c r="W1451" i="6"/>
  <c r="T1453" i="5"/>
  <c r="S1452" i="5"/>
  <c r="U1452" i="5"/>
  <c r="W1451" i="5"/>
  <c r="V1451" i="5"/>
  <c r="W1451" i="4"/>
  <c r="V1451" i="4"/>
  <c r="S1452" i="4"/>
  <c r="U1452" i="4"/>
  <c r="T1453" i="4"/>
  <c r="W1451" i="3"/>
  <c r="V1451" i="3"/>
  <c r="S1452" i="3"/>
  <c r="U1452" i="3"/>
  <c r="T1453" i="3"/>
  <c r="V1452" i="6"/>
  <c r="W1452" i="6"/>
  <c r="U1453" i="6"/>
  <c r="T1454" i="6"/>
  <c r="S1453" i="6"/>
  <c r="U1453" i="5"/>
  <c r="T1454" i="5"/>
  <c r="S1453" i="5"/>
  <c r="W1452" i="5"/>
  <c r="V1452" i="5"/>
  <c r="W1452" i="4"/>
  <c r="V1452" i="4"/>
  <c r="S1453" i="4"/>
  <c r="U1453" i="4"/>
  <c r="T1454" i="4"/>
  <c r="W1452" i="3"/>
  <c r="V1452" i="3"/>
  <c r="T1454" i="3"/>
  <c r="S1453" i="3"/>
  <c r="U1453" i="3"/>
  <c r="T1455" i="6"/>
  <c r="U1454" i="6"/>
  <c r="S1454" i="6"/>
  <c r="V1453" i="6"/>
  <c r="W1453" i="6"/>
  <c r="T1455" i="5"/>
  <c r="S1454" i="5"/>
  <c r="U1454" i="5"/>
  <c r="W1453" i="5"/>
  <c r="V1453" i="5"/>
  <c r="W1453" i="4"/>
  <c r="V1453" i="4"/>
  <c r="T1455" i="4"/>
  <c r="S1454" i="4"/>
  <c r="U1454" i="4"/>
  <c r="T1455" i="3"/>
  <c r="U1454" i="3"/>
  <c r="S1454" i="3"/>
  <c r="W1453" i="3"/>
  <c r="V1453" i="3"/>
  <c r="T1456" i="6"/>
  <c r="S1455" i="6"/>
  <c r="U1455" i="6"/>
  <c r="V1454" i="6"/>
  <c r="W1454" i="6"/>
  <c r="U1455" i="5"/>
  <c r="T1456" i="5"/>
  <c r="S1455" i="5"/>
  <c r="W1454" i="5"/>
  <c r="V1454" i="5"/>
  <c r="S1455" i="4"/>
  <c r="U1455" i="4"/>
  <c r="T1456" i="4"/>
  <c r="W1454" i="4"/>
  <c r="V1454" i="4"/>
  <c r="T1456" i="3"/>
  <c r="S1455" i="3"/>
  <c r="U1455" i="3"/>
  <c r="W1454" i="3"/>
  <c r="V1454" i="3"/>
  <c r="U1456" i="6"/>
  <c r="S1456" i="6"/>
  <c r="T1457" i="6"/>
  <c r="V1455" i="6"/>
  <c r="W1455" i="6"/>
  <c r="U1456" i="5"/>
  <c r="T1457" i="5"/>
  <c r="S1456" i="5"/>
  <c r="W1455" i="5"/>
  <c r="V1455" i="5"/>
  <c r="W1455" i="4"/>
  <c r="V1455" i="4"/>
  <c r="T1457" i="4"/>
  <c r="S1456" i="4"/>
  <c r="U1456" i="4"/>
  <c r="U1456" i="3"/>
  <c r="T1457" i="3"/>
  <c r="S1456" i="3"/>
  <c r="W1455" i="3"/>
  <c r="V1455" i="3"/>
  <c r="V1456" i="6"/>
  <c r="W1456" i="6"/>
  <c r="U1457" i="6"/>
  <c r="S1457" i="6"/>
  <c r="T1458" i="6"/>
  <c r="T1458" i="5"/>
  <c r="S1457" i="5"/>
  <c r="U1457" i="5"/>
  <c r="W1456" i="5"/>
  <c r="V1456" i="5"/>
  <c r="U1457" i="4"/>
  <c r="S1457" i="4"/>
  <c r="T1458" i="4"/>
  <c r="W1456" i="4"/>
  <c r="V1456" i="4"/>
  <c r="U1457" i="3"/>
  <c r="T1458" i="3"/>
  <c r="S1457" i="3"/>
  <c r="W1456" i="3"/>
  <c r="V1456" i="3"/>
  <c r="W1457" i="6"/>
  <c r="V1457" i="6"/>
  <c r="S1458" i="6"/>
  <c r="T1459" i="6"/>
  <c r="U1458" i="6"/>
  <c r="T1459" i="5"/>
  <c r="U1458" i="5"/>
  <c r="S1458" i="5"/>
  <c r="W1457" i="5"/>
  <c r="V1457" i="5"/>
  <c r="W1457" i="4"/>
  <c r="V1457" i="4"/>
  <c r="S1458" i="4"/>
  <c r="T1459" i="4"/>
  <c r="U1458" i="4"/>
  <c r="S1458" i="3"/>
  <c r="U1458" i="3"/>
  <c r="T1459" i="3"/>
  <c r="W1457" i="3"/>
  <c r="V1457" i="3"/>
  <c r="V1458" i="6"/>
  <c r="W1458" i="6"/>
  <c r="T1460" i="6"/>
  <c r="U1459" i="6"/>
  <c r="S1459" i="6"/>
  <c r="T1460" i="5"/>
  <c r="U1459" i="5"/>
  <c r="S1459" i="5"/>
  <c r="W1458" i="5"/>
  <c r="V1458" i="5"/>
  <c r="W1458" i="4"/>
  <c r="V1458" i="4"/>
  <c r="T1460" i="4"/>
  <c r="U1459" i="4"/>
  <c r="S1459" i="4"/>
  <c r="W1458" i="3"/>
  <c r="V1458" i="3"/>
  <c r="T1460" i="3"/>
  <c r="S1459" i="3"/>
  <c r="U1459" i="3"/>
  <c r="U1460" i="6"/>
  <c r="S1460" i="6"/>
  <c r="T1461" i="6"/>
  <c r="W1459" i="6"/>
  <c r="V1459" i="6"/>
  <c r="S1460" i="5"/>
  <c r="U1460" i="5"/>
  <c r="T1461" i="5"/>
  <c r="W1459" i="5"/>
  <c r="V1459" i="5"/>
  <c r="U1460" i="4"/>
  <c r="T1461" i="4"/>
  <c r="S1460" i="4"/>
  <c r="W1459" i="4"/>
  <c r="V1459" i="4"/>
  <c r="U1460" i="3"/>
  <c r="S1460" i="3"/>
  <c r="T1461" i="3"/>
  <c r="W1459" i="3"/>
  <c r="V1459" i="3"/>
  <c r="V1460" i="6"/>
  <c r="W1460" i="6"/>
  <c r="S1461" i="6"/>
  <c r="U1461" i="6"/>
  <c r="T1462" i="6"/>
  <c r="W1460" i="5"/>
  <c r="V1460" i="5"/>
  <c r="S1461" i="5"/>
  <c r="U1461" i="5"/>
  <c r="T1462" i="5"/>
  <c r="T1462" i="4"/>
  <c r="S1461" i="4"/>
  <c r="U1461" i="4"/>
  <c r="W1460" i="4"/>
  <c r="V1460" i="4"/>
  <c r="W1460" i="3"/>
  <c r="V1460" i="3"/>
  <c r="U1461" i="3"/>
  <c r="S1461" i="3"/>
  <c r="T1462" i="3"/>
  <c r="V1461" i="6"/>
  <c r="W1461" i="6"/>
  <c r="U1462" i="6"/>
  <c r="S1462" i="6"/>
  <c r="T1463" i="6"/>
  <c r="W1461" i="5"/>
  <c r="V1461" i="5"/>
  <c r="S1462" i="5"/>
  <c r="T1463" i="5"/>
  <c r="U1462" i="5"/>
  <c r="S1462" i="4"/>
  <c r="U1462" i="4"/>
  <c r="T1463" i="4"/>
  <c r="W1461" i="4"/>
  <c r="V1461" i="4"/>
  <c r="W1461" i="3"/>
  <c r="V1461" i="3"/>
  <c r="S1462" i="3"/>
  <c r="T1463" i="3"/>
  <c r="U1462" i="3"/>
  <c r="W1462" i="6"/>
  <c r="V1462" i="6"/>
  <c r="U1463" i="6"/>
  <c r="S1463" i="6"/>
  <c r="T1464" i="6"/>
  <c r="W1462" i="5"/>
  <c r="V1462" i="5"/>
  <c r="U1463" i="5"/>
  <c r="S1463" i="5"/>
  <c r="T1464" i="5"/>
  <c r="W1462" i="4"/>
  <c r="V1462" i="4"/>
  <c r="S1463" i="4"/>
  <c r="U1463" i="4"/>
  <c r="T1464" i="4"/>
  <c r="W1462" i="3"/>
  <c r="V1462" i="3"/>
  <c r="S1463" i="3"/>
  <c r="U1463" i="3"/>
  <c r="T1464" i="3"/>
  <c r="W1463" i="6"/>
  <c r="V1463" i="6"/>
  <c r="S1464" i="6"/>
  <c r="U1464" i="6"/>
  <c r="T1465" i="6"/>
  <c r="W1463" i="5"/>
  <c r="V1463" i="5"/>
  <c r="U1464" i="5"/>
  <c r="T1465" i="5"/>
  <c r="S1464" i="5"/>
  <c r="W1463" i="4"/>
  <c r="V1463" i="4"/>
  <c r="S1464" i="4"/>
  <c r="U1464" i="4"/>
  <c r="T1465" i="4"/>
  <c r="W1463" i="3"/>
  <c r="V1463" i="3"/>
  <c r="U1464" i="3"/>
  <c r="T1465" i="3"/>
  <c r="S1464" i="3"/>
  <c r="V1464" i="6"/>
  <c r="W1464" i="6"/>
  <c r="U1465" i="6"/>
  <c r="S1465" i="6"/>
  <c r="T1466" i="6"/>
  <c r="S1465" i="5"/>
  <c r="T1466" i="5"/>
  <c r="U1465" i="5"/>
  <c r="W1464" i="5"/>
  <c r="V1464" i="5"/>
  <c r="W1464" i="4"/>
  <c r="V1464" i="4"/>
  <c r="T1466" i="4"/>
  <c r="U1465" i="4"/>
  <c r="S1465" i="4"/>
  <c r="U1465" i="3"/>
  <c r="S1465" i="3"/>
  <c r="T1466" i="3"/>
  <c r="W1464" i="3"/>
  <c r="V1464" i="3"/>
  <c r="V1465" i="6"/>
  <c r="W1465" i="6"/>
  <c r="S1466" i="6"/>
  <c r="U1466" i="6"/>
  <c r="T1467" i="6"/>
  <c r="W1465" i="5"/>
  <c r="V1465" i="5"/>
  <c r="S1466" i="5"/>
  <c r="U1466" i="5"/>
  <c r="T1467" i="5"/>
  <c r="S1466" i="4"/>
  <c r="T1467" i="4"/>
  <c r="U1466" i="4"/>
  <c r="W1465" i="4"/>
  <c r="V1465" i="4"/>
  <c r="W1465" i="3"/>
  <c r="V1465" i="3"/>
  <c r="S1466" i="3"/>
  <c r="U1466" i="3"/>
  <c r="T1467" i="3"/>
  <c r="V1466" i="6"/>
  <c r="W1466" i="6"/>
  <c r="T1468" i="6"/>
  <c r="S1467" i="6"/>
  <c r="U1467" i="6"/>
  <c r="W1466" i="5"/>
  <c r="V1466" i="5"/>
  <c r="S1467" i="5"/>
  <c r="T1468" i="5"/>
  <c r="U1467" i="5"/>
  <c r="W1466" i="4"/>
  <c r="V1466" i="4"/>
  <c r="U1467" i="4"/>
  <c r="T1468" i="4"/>
  <c r="S1467" i="4"/>
  <c r="W1466" i="3"/>
  <c r="V1466" i="3"/>
  <c r="T1468" i="3"/>
  <c r="S1467" i="3"/>
  <c r="U1467" i="3"/>
  <c r="S1468" i="6"/>
  <c r="U1468" i="6"/>
  <c r="T1469" i="6"/>
  <c r="W1467" i="6"/>
  <c r="V1467" i="6"/>
  <c r="W1467" i="5"/>
  <c r="V1467" i="5"/>
  <c r="S1468" i="5"/>
  <c r="T1469" i="5"/>
  <c r="U1468" i="5"/>
  <c r="S1468" i="4"/>
  <c r="T1469" i="4"/>
  <c r="U1468" i="4"/>
  <c r="W1467" i="4"/>
  <c r="V1467" i="4"/>
  <c r="U1468" i="3"/>
  <c r="S1468" i="3"/>
  <c r="T1469" i="3"/>
  <c r="W1467" i="3"/>
  <c r="V1467" i="3"/>
  <c r="W1468" i="6"/>
  <c r="V1468" i="6"/>
  <c r="S1469" i="6"/>
  <c r="T1470" i="6"/>
  <c r="U1469" i="6"/>
  <c r="W1468" i="5"/>
  <c r="V1468" i="5"/>
  <c r="T1470" i="5"/>
  <c r="S1469" i="5"/>
  <c r="U1469" i="5"/>
  <c r="W1468" i="4"/>
  <c r="V1468" i="4"/>
  <c r="T1470" i="4"/>
  <c r="U1469" i="4"/>
  <c r="S1469" i="4"/>
  <c r="W1468" i="3"/>
  <c r="V1468" i="3"/>
  <c r="S1469" i="3"/>
  <c r="U1469" i="3"/>
  <c r="T1470" i="3"/>
  <c r="V1469" i="6"/>
  <c r="W1469" i="6"/>
  <c r="T1471" i="6"/>
  <c r="S1470" i="6"/>
  <c r="U1470" i="6"/>
  <c r="T1471" i="5"/>
  <c r="U1470" i="5"/>
  <c r="S1470" i="5"/>
  <c r="W1469" i="5"/>
  <c r="V1469" i="5"/>
  <c r="T1471" i="4"/>
  <c r="U1470" i="4"/>
  <c r="S1470" i="4"/>
  <c r="W1469" i="4"/>
  <c r="V1469" i="4"/>
  <c r="W1469" i="3"/>
  <c r="V1469" i="3"/>
  <c r="S1470" i="3"/>
  <c r="U1470" i="3"/>
  <c r="T1471" i="3"/>
  <c r="U1471" i="6"/>
  <c r="T1472" i="6"/>
  <c r="S1471" i="6"/>
  <c r="W1470" i="6"/>
  <c r="V1470" i="6"/>
  <c r="U1471" i="5"/>
  <c r="T1472" i="5"/>
  <c r="S1471" i="5"/>
  <c r="W1470" i="5"/>
  <c r="V1470" i="5"/>
  <c r="U1471" i="4"/>
  <c r="S1471" i="4"/>
  <c r="T1472" i="4"/>
  <c r="W1470" i="4"/>
  <c r="V1470" i="4"/>
  <c r="W1470" i="3"/>
  <c r="V1470" i="3"/>
  <c r="U1471" i="3"/>
  <c r="T1472" i="3"/>
  <c r="S1471" i="3"/>
  <c r="U1472" i="6"/>
  <c r="S1472" i="6"/>
  <c r="T1473" i="6"/>
  <c r="V1471" i="6"/>
  <c r="W1471" i="6"/>
  <c r="U1472" i="5"/>
  <c r="S1472" i="5"/>
  <c r="T1473" i="5"/>
  <c r="W1471" i="5"/>
  <c r="V1471" i="5"/>
  <c r="W1471" i="4"/>
  <c r="V1471" i="4"/>
  <c r="U1472" i="4"/>
  <c r="S1472" i="4"/>
  <c r="T1473" i="4"/>
  <c r="S1472" i="3"/>
  <c r="U1472" i="3"/>
  <c r="T1473" i="3"/>
  <c r="W1471" i="3"/>
  <c r="V1471" i="3"/>
  <c r="V1472" i="6"/>
  <c r="W1472" i="6"/>
  <c r="T1474" i="6"/>
  <c r="U1473" i="6"/>
  <c r="S1473" i="6"/>
  <c r="W1472" i="5"/>
  <c r="V1472" i="5"/>
  <c r="U1473" i="5"/>
  <c r="S1473" i="5"/>
  <c r="T1474" i="5"/>
  <c r="W1472" i="4"/>
  <c r="V1472" i="4"/>
  <c r="U1473" i="4"/>
  <c r="T1474" i="4"/>
  <c r="S1473" i="4"/>
  <c r="W1472" i="3"/>
  <c r="V1472" i="3"/>
  <c r="T1474" i="3"/>
  <c r="S1473" i="3"/>
  <c r="U1473" i="3"/>
  <c r="U1474" i="6"/>
  <c r="S1474" i="6"/>
  <c r="T1475" i="6"/>
  <c r="W1473" i="6"/>
  <c r="V1473" i="6"/>
  <c r="W1473" i="5"/>
  <c r="V1473" i="5"/>
  <c r="U1474" i="5"/>
  <c r="S1474" i="5"/>
  <c r="T1475" i="5"/>
  <c r="U1474" i="4"/>
  <c r="T1475" i="4"/>
  <c r="S1474" i="4"/>
  <c r="W1473" i="4"/>
  <c r="V1473" i="4"/>
  <c r="S1474" i="3"/>
  <c r="U1474" i="3"/>
  <c r="T1475" i="3"/>
  <c r="W1473" i="3"/>
  <c r="V1473" i="3"/>
  <c r="W1474" i="6"/>
  <c r="V1474" i="6"/>
  <c r="S1475" i="6"/>
  <c r="T1476" i="6"/>
  <c r="U1475" i="6"/>
  <c r="W1474" i="5"/>
  <c r="V1474" i="5"/>
  <c r="S1475" i="5"/>
  <c r="U1475" i="5"/>
  <c r="T1476" i="5"/>
  <c r="U1475" i="4"/>
  <c r="S1475" i="4"/>
  <c r="T1476" i="4"/>
  <c r="W1474" i="4"/>
  <c r="V1474" i="4"/>
  <c r="W1474" i="3"/>
  <c r="V1474" i="3"/>
  <c r="U1475" i="3"/>
  <c r="S1475" i="3"/>
  <c r="T1476" i="3"/>
  <c r="V1475" i="6"/>
  <c r="W1475" i="6"/>
  <c r="S1476" i="6"/>
  <c r="U1476" i="6"/>
  <c r="T1477" i="6"/>
  <c r="W1475" i="5"/>
  <c r="V1475" i="5"/>
  <c r="S1476" i="5"/>
  <c r="T1477" i="5"/>
  <c r="U1476" i="5"/>
  <c r="W1475" i="4"/>
  <c r="V1475" i="4"/>
  <c r="S1476" i="4"/>
  <c r="T1477" i="4"/>
  <c r="U1476" i="4"/>
  <c r="W1475" i="3"/>
  <c r="V1475" i="3"/>
  <c r="U1476" i="3"/>
  <c r="S1476" i="3"/>
  <c r="T1477" i="3"/>
  <c r="V1476" i="6"/>
  <c r="W1476" i="6"/>
  <c r="S1477" i="6"/>
  <c r="T1478" i="6"/>
  <c r="U1477" i="6"/>
  <c r="W1476" i="5"/>
  <c r="V1476" i="5"/>
  <c r="T1478" i="5"/>
  <c r="S1477" i="5"/>
  <c r="U1477" i="5"/>
  <c r="W1476" i="4"/>
  <c r="V1476" i="4"/>
  <c r="T1478" i="4"/>
  <c r="U1477" i="4"/>
  <c r="S1477" i="4"/>
  <c r="W1476" i="3"/>
  <c r="V1476" i="3"/>
  <c r="S1477" i="3"/>
  <c r="T1478" i="3"/>
  <c r="U1477" i="3"/>
  <c r="V1477" i="6"/>
  <c r="W1477" i="6"/>
  <c r="U1478" i="6"/>
  <c r="S1478" i="6"/>
  <c r="T1479" i="6"/>
  <c r="U1478" i="5"/>
  <c r="T1479" i="5"/>
  <c r="S1478" i="5"/>
  <c r="W1477" i="5"/>
  <c r="V1477" i="5"/>
  <c r="S1478" i="4"/>
  <c r="T1479" i="4"/>
  <c r="U1478" i="4"/>
  <c r="W1477" i="4"/>
  <c r="V1477" i="4"/>
  <c r="W1477" i="3"/>
  <c r="V1477" i="3"/>
  <c r="U1478" i="3"/>
  <c r="S1478" i="3"/>
  <c r="T1479" i="3"/>
  <c r="V1478" i="6"/>
  <c r="W1478" i="6"/>
  <c r="T1480" i="6"/>
  <c r="U1479" i="6"/>
  <c r="S1479" i="6"/>
  <c r="U1479" i="5"/>
  <c r="T1480" i="5"/>
  <c r="S1479" i="5"/>
  <c r="W1478" i="5"/>
  <c r="V1478" i="5"/>
  <c r="W1478" i="4"/>
  <c r="V1478" i="4"/>
  <c r="T1480" i="4"/>
  <c r="S1479" i="4"/>
  <c r="U1479" i="4"/>
  <c r="W1478" i="3"/>
  <c r="V1478" i="3"/>
  <c r="U1479" i="3"/>
  <c r="S1479" i="3"/>
  <c r="T1480" i="3"/>
  <c r="S1480" i="6"/>
  <c r="U1480" i="6"/>
  <c r="T1481" i="6"/>
  <c r="V1479" i="6"/>
  <c r="W1479" i="6"/>
  <c r="S1480" i="5"/>
  <c r="U1480" i="5"/>
  <c r="T1481" i="5"/>
  <c r="W1479" i="5"/>
  <c r="V1479" i="5"/>
  <c r="S1480" i="4"/>
  <c r="U1480" i="4"/>
  <c r="T1481" i="4"/>
  <c r="W1479" i="4"/>
  <c r="V1479" i="4"/>
  <c r="W1479" i="3"/>
  <c r="V1479" i="3"/>
  <c r="T1481" i="3"/>
  <c r="U1480" i="3"/>
  <c r="S1480" i="3"/>
  <c r="V1480" i="6"/>
  <c r="W1480" i="6"/>
  <c r="U1481" i="6"/>
  <c r="S1481" i="6"/>
  <c r="T1482" i="6"/>
  <c r="W1480" i="5"/>
  <c r="V1480" i="5"/>
  <c r="T1482" i="5"/>
  <c r="U1481" i="5"/>
  <c r="S1481" i="5"/>
  <c r="W1480" i="4"/>
  <c r="V1480" i="4"/>
  <c r="T1482" i="4"/>
  <c r="U1481" i="4"/>
  <c r="S1481" i="4"/>
  <c r="S1481" i="3"/>
  <c r="U1481" i="3"/>
  <c r="T1482" i="3"/>
  <c r="W1480" i="3"/>
  <c r="V1480" i="3"/>
  <c r="V1481" i="6"/>
  <c r="W1481" i="6"/>
  <c r="U1482" i="6"/>
  <c r="S1482" i="6"/>
  <c r="T1483" i="6"/>
  <c r="U1482" i="5"/>
  <c r="T1483" i="5"/>
  <c r="S1482" i="5"/>
  <c r="W1481" i="5"/>
  <c r="V1481" i="5"/>
  <c r="S1482" i="4"/>
  <c r="T1483" i="4"/>
  <c r="U1482" i="4"/>
  <c r="W1481" i="4"/>
  <c r="V1481" i="4"/>
  <c r="W1481" i="3"/>
  <c r="V1481" i="3"/>
  <c r="U1482" i="3"/>
  <c r="S1482" i="3"/>
  <c r="T1483" i="3"/>
  <c r="W1482" i="6"/>
  <c r="V1482" i="6"/>
  <c r="U1483" i="6"/>
  <c r="S1483" i="6"/>
  <c r="T1484" i="6"/>
  <c r="T1484" i="5"/>
  <c r="S1483" i="5"/>
  <c r="U1483" i="5"/>
  <c r="W1482" i="5"/>
  <c r="V1482" i="5"/>
  <c r="W1482" i="4"/>
  <c r="V1482" i="4"/>
  <c r="U1483" i="4"/>
  <c r="T1484" i="4"/>
  <c r="S1483" i="4"/>
  <c r="W1482" i="3"/>
  <c r="V1482" i="3"/>
  <c r="T1484" i="3"/>
  <c r="U1483" i="3"/>
  <c r="S1483" i="3"/>
  <c r="V1483" i="6"/>
  <c r="W1483" i="6"/>
  <c r="U1484" i="6"/>
  <c r="S1484" i="6"/>
  <c r="T1485" i="6"/>
  <c r="T1485" i="5"/>
  <c r="S1484" i="5"/>
  <c r="U1484" i="5"/>
  <c r="W1483" i="5"/>
  <c r="V1483" i="5"/>
  <c r="U1484" i="4"/>
  <c r="T1485" i="4"/>
  <c r="S1484" i="4"/>
  <c r="W1483" i="4"/>
  <c r="V1483" i="4"/>
  <c r="T1485" i="3"/>
  <c r="U1484" i="3"/>
  <c r="S1484" i="3"/>
  <c r="W1483" i="3"/>
  <c r="V1483" i="3"/>
  <c r="V1484" i="6"/>
  <c r="W1484" i="6"/>
  <c r="T1486" i="6"/>
  <c r="S1485" i="6"/>
  <c r="U1485" i="6"/>
  <c r="S1485" i="5"/>
  <c r="U1485" i="5"/>
  <c r="T1486" i="5"/>
  <c r="W1484" i="5"/>
  <c r="V1484" i="5"/>
  <c r="T1486" i="4"/>
  <c r="S1485" i="4"/>
  <c r="U1485" i="4"/>
  <c r="W1484" i="4"/>
  <c r="V1484" i="4"/>
  <c r="U1485" i="3"/>
  <c r="S1485" i="3"/>
  <c r="T1486" i="3"/>
  <c r="W1484" i="3"/>
  <c r="V1484" i="3"/>
  <c r="U1486" i="6"/>
  <c r="T1487" i="6"/>
  <c r="S1486" i="6"/>
  <c r="V1485" i="6"/>
  <c r="W1485" i="6"/>
  <c r="W1485" i="5"/>
  <c r="V1485" i="5"/>
  <c r="T1487" i="5"/>
  <c r="U1486" i="5"/>
  <c r="S1486" i="5"/>
  <c r="U1486" i="4"/>
  <c r="S1486" i="4"/>
  <c r="T1487" i="4"/>
  <c r="W1485" i="4"/>
  <c r="V1485" i="4"/>
  <c r="W1485" i="3"/>
  <c r="V1485" i="3"/>
  <c r="U1486" i="3"/>
  <c r="S1486" i="3"/>
  <c r="T1487" i="3"/>
  <c r="T1488" i="6"/>
  <c r="S1487" i="6"/>
  <c r="U1487" i="6"/>
  <c r="V1486" i="6"/>
  <c r="W1486" i="6"/>
  <c r="U1487" i="5"/>
  <c r="S1487" i="5"/>
  <c r="T1488" i="5"/>
  <c r="W1486" i="5"/>
  <c r="V1486" i="5"/>
  <c r="W1486" i="4"/>
  <c r="V1486" i="4"/>
  <c r="T1488" i="4"/>
  <c r="U1487" i="4"/>
  <c r="S1487" i="4"/>
  <c r="W1486" i="3"/>
  <c r="V1486" i="3"/>
  <c r="S1487" i="3"/>
  <c r="T1488" i="3"/>
  <c r="U1487" i="3"/>
  <c r="U1488" i="6"/>
  <c r="S1488" i="6"/>
  <c r="T1489" i="6"/>
  <c r="V1487" i="6"/>
  <c r="W1487" i="6"/>
  <c r="W1487" i="5"/>
  <c r="V1487" i="5"/>
  <c r="U1488" i="5"/>
  <c r="T1489" i="5"/>
  <c r="S1488" i="5"/>
  <c r="T1489" i="4"/>
  <c r="U1488" i="4"/>
  <c r="S1488" i="4"/>
  <c r="W1487" i="4"/>
  <c r="V1487" i="4"/>
  <c r="W1487" i="3"/>
  <c r="V1487" i="3"/>
  <c r="S1488" i="3"/>
  <c r="U1488" i="3"/>
  <c r="T1489" i="3"/>
  <c r="W1488" i="6"/>
  <c r="V1488" i="6"/>
  <c r="T1490" i="6"/>
  <c r="U1489" i="6"/>
  <c r="S1489" i="6"/>
  <c r="S1489" i="5"/>
  <c r="U1489" i="5"/>
  <c r="T1490" i="5"/>
  <c r="W1488" i="5"/>
  <c r="V1488" i="5"/>
  <c r="S1489" i="4"/>
  <c r="U1489" i="4"/>
  <c r="T1490" i="4"/>
  <c r="W1488" i="4"/>
  <c r="V1488" i="4"/>
  <c r="W1488" i="3"/>
  <c r="V1488" i="3"/>
  <c r="T1490" i="3"/>
  <c r="S1489" i="3"/>
  <c r="U1489" i="3"/>
  <c r="U1490" i="6"/>
  <c r="T1491" i="6"/>
  <c r="S1490" i="6"/>
  <c r="W1489" i="6"/>
  <c r="V1489" i="6"/>
  <c r="W1489" i="5"/>
  <c r="V1489" i="5"/>
  <c r="U1490" i="5"/>
  <c r="S1490" i="5"/>
  <c r="T1491" i="5"/>
  <c r="W1489" i="4"/>
  <c r="V1489" i="4"/>
  <c r="S1490" i="4"/>
  <c r="T1491" i="4"/>
  <c r="U1490" i="4"/>
  <c r="T1491" i="3"/>
  <c r="U1490" i="3"/>
  <c r="S1490" i="3"/>
  <c r="W1489" i="3"/>
  <c r="V1489" i="3"/>
  <c r="U1491" i="6"/>
  <c r="T1492" i="6"/>
  <c r="S1491" i="6"/>
  <c r="W1490" i="6"/>
  <c r="V1490" i="6"/>
  <c r="W1490" i="5"/>
  <c r="V1490" i="5"/>
  <c r="U1491" i="5"/>
  <c r="T1492" i="5"/>
  <c r="S1491" i="5"/>
  <c r="W1490" i="4"/>
  <c r="V1490" i="4"/>
  <c r="S1491" i="4"/>
  <c r="U1491" i="4"/>
  <c r="T1492" i="4"/>
  <c r="U1491" i="3"/>
  <c r="T1492" i="3"/>
  <c r="S1491" i="3"/>
  <c r="W1490" i="3"/>
  <c r="V1490" i="3"/>
  <c r="S1492" i="6"/>
  <c r="T1493" i="6"/>
  <c r="U1492" i="6"/>
  <c r="W1491" i="6"/>
  <c r="V1491" i="6"/>
  <c r="T1493" i="5"/>
  <c r="U1492" i="5"/>
  <c r="S1492" i="5"/>
  <c r="W1491" i="5"/>
  <c r="V1491" i="5"/>
  <c r="W1491" i="4"/>
  <c r="V1491" i="4"/>
  <c r="U1492" i="4"/>
  <c r="S1492" i="4"/>
  <c r="T1493" i="4"/>
  <c r="S1492" i="3"/>
  <c r="U1492" i="3"/>
  <c r="T1493" i="3"/>
  <c r="W1491" i="3"/>
  <c r="V1491" i="3"/>
  <c r="V1492" i="6"/>
  <c r="W1492" i="6"/>
  <c r="U1493" i="6"/>
  <c r="S1493" i="6"/>
  <c r="T1494" i="6"/>
  <c r="S1493" i="5"/>
  <c r="T1494" i="5"/>
  <c r="U1493" i="5"/>
  <c r="W1492" i="5"/>
  <c r="V1492" i="5"/>
  <c r="W1492" i="4"/>
  <c r="V1492" i="4"/>
  <c r="U1493" i="4"/>
  <c r="S1493" i="4"/>
  <c r="T1494" i="4"/>
  <c r="W1492" i="3"/>
  <c r="V1492" i="3"/>
  <c r="T1494" i="3"/>
  <c r="S1493" i="3"/>
  <c r="U1493" i="3"/>
  <c r="V1493" i="6"/>
  <c r="W1493" i="6"/>
  <c r="S1494" i="6"/>
  <c r="U1494" i="6"/>
  <c r="T1495" i="6"/>
  <c r="W1493" i="5"/>
  <c r="V1493" i="5"/>
  <c r="U1494" i="5"/>
  <c r="T1495" i="5"/>
  <c r="S1494" i="5"/>
  <c r="W1493" i="4"/>
  <c r="V1493" i="4"/>
  <c r="U1494" i="4"/>
  <c r="S1494" i="4"/>
  <c r="T1495" i="4"/>
  <c r="U1494" i="3"/>
  <c r="T1495" i="3"/>
  <c r="S1494" i="3"/>
  <c r="W1493" i="3"/>
  <c r="V1493" i="3"/>
  <c r="W1494" i="6"/>
  <c r="V1494" i="6"/>
  <c r="U1495" i="6"/>
  <c r="T1496" i="6"/>
  <c r="S1495" i="6"/>
  <c r="S1495" i="5"/>
  <c r="U1495" i="5"/>
  <c r="T1496" i="5"/>
  <c r="W1494" i="5"/>
  <c r="V1494" i="5"/>
  <c r="W1494" i="4"/>
  <c r="V1494" i="4"/>
  <c r="U1495" i="4"/>
  <c r="T1496" i="4"/>
  <c r="S1495" i="4"/>
  <c r="S1495" i="3"/>
  <c r="T1496" i="3"/>
  <c r="U1495" i="3"/>
  <c r="W1494" i="3"/>
  <c r="V1494" i="3"/>
  <c r="T1497" i="6"/>
  <c r="S1496" i="6"/>
  <c r="U1496" i="6"/>
  <c r="W1495" i="6"/>
  <c r="V1495" i="6"/>
  <c r="W1495" i="5"/>
  <c r="V1495" i="5"/>
  <c r="T1497" i="5"/>
  <c r="S1496" i="5"/>
  <c r="U1496" i="5"/>
  <c r="U1496" i="4"/>
  <c r="T1497" i="4"/>
  <c r="S1496" i="4"/>
  <c r="W1495" i="4"/>
  <c r="V1495" i="4"/>
  <c r="W1495" i="3"/>
  <c r="V1495" i="3"/>
  <c r="S1496" i="3"/>
  <c r="T1497" i="3"/>
  <c r="U1496" i="3"/>
  <c r="S1497" i="6"/>
  <c r="T1498" i="6"/>
  <c r="U1497" i="6"/>
  <c r="W1496" i="6"/>
  <c r="V1496" i="6"/>
  <c r="S1497" i="5"/>
  <c r="U1497" i="5"/>
  <c r="T1498" i="5"/>
  <c r="W1496" i="5"/>
  <c r="V1496" i="5"/>
  <c r="S1497" i="4"/>
  <c r="U1497" i="4"/>
  <c r="T1498" i="4"/>
  <c r="W1496" i="4"/>
  <c r="V1496" i="4"/>
  <c r="W1496" i="3"/>
  <c r="V1496" i="3"/>
  <c r="T1498" i="3"/>
  <c r="S1497" i="3"/>
  <c r="U1497" i="3"/>
  <c r="V1497" i="6"/>
  <c r="W1497" i="6"/>
  <c r="T1499" i="6"/>
  <c r="U1498" i="6"/>
  <c r="S1498" i="6"/>
  <c r="W1497" i="5"/>
  <c r="V1497" i="5"/>
  <c r="T1499" i="5"/>
  <c r="S1498" i="5"/>
  <c r="U1498" i="5"/>
  <c r="W1497" i="4"/>
  <c r="V1497" i="4"/>
  <c r="U1498" i="4"/>
  <c r="S1498" i="4"/>
  <c r="T1499" i="4"/>
  <c r="T1499" i="3"/>
  <c r="S1498" i="3"/>
  <c r="U1498" i="3"/>
  <c r="W1497" i="3"/>
  <c r="V1497" i="3"/>
  <c r="S1499" i="6"/>
  <c r="T1500" i="6"/>
  <c r="U1499" i="6"/>
  <c r="V1498" i="6"/>
  <c r="W1498" i="6"/>
  <c r="U1499" i="5"/>
  <c r="S1499" i="5"/>
  <c r="T1500" i="5"/>
  <c r="W1498" i="5"/>
  <c r="V1498" i="5"/>
  <c r="W1498" i="4"/>
  <c r="V1498" i="4"/>
  <c r="U1499" i="4"/>
  <c r="S1499" i="4"/>
  <c r="T1500" i="4"/>
  <c r="T1500" i="3"/>
  <c r="S1499" i="3"/>
  <c r="U1499" i="3"/>
  <c r="W1498" i="3"/>
  <c r="V1498" i="3"/>
  <c r="V1499" i="6"/>
  <c r="W1499" i="6"/>
  <c r="U1500" i="6"/>
  <c r="T1501" i="6"/>
  <c r="S1500" i="6"/>
  <c r="W1499" i="5"/>
  <c r="V1499" i="5"/>
  <c r="U1500" i="5"/>
  <c r="S1500" i="5"/>
  <c r="T1501" i="5"/>
  <c r="W1499" i="4"/>
  <c r="V1499" i="4"/>
  <c r="S1500" i="4"/>
  <c r="U1500" i="4"/>
  <c r="T1501" i="4"/>
  <c r="U1500" i="3"/>
  <c r="T1501" i="3"/>
  <c r="S1500" i="3"/>
  <c r="W1499" i="3"/>
  <c r="V1499" i="3"/>
  <c r="T1502" i="6"/>
  <c r="U1501" i="6"/>
  <c r="S1501" i="6"/>
  <c r="V1500" i="6"/>
  <c r="W1500" i="6"/>
  <c r="W1500" i="5"/>
  <c r="V1500" i="5"/>
  <c r="S1501" i="5"/>
  <c r="T1502" i="5"/>
  <c r="U1501" i="5"/>
  <c r="W1500" i="4"/>
  <c r="V1500" i="4"/>
  <c r="U1501" i="4"/>
  <c r="S1501" i="4"/>
  <c r="T1502" i="4"/>
  <c r="U1501" i="3"/>
  <c r="T1502" i="3"/>
  <c r="S1501" i="3"/>
  <c r="W1500" i="3"/>
  <c r="V1500" i="3"/>
  <c r="T1503" i="6"/>
  <c r="U1502" i="6"/>
  <c r="S1502" i="6"/>
  <c r="V1501" i="6"/>
  <c r="W1501" i="6"/>
  <c r="W1501" i="5"/>
  <c r="V1501" i="5"/>
  <c r="T1503" i="5"/>
  <c r="U1502" i="5"/>
  <c r="S1502" i="5"/>
  <c r="W1501" i="4"/>
  <c r="V1501" i="4"/>
  <c r="S1502" i="4"/>
  <c r="U1502" i="4"/>
  <c r="T1503" i="4"/>
  <c r="U1502" i="3"/>
  <c r="T1503" i="3"/>
  <c r="S1502" i="3"/>
  <c r="W1501" i="3"/>
  <c r="V1501" i="3"/>
  <c r="S1503" i="6"/>
  <c r="U1503" i="6"/>
  <c r="T1504" i="6"/>
  <c r="V1502" i="6"/>
  <c r="W1502" i="6"/>
  <c r="U1503" i="5"/>
  <c r="S1503" i="5"/>
  <c r="T1504" i="5"/>
  <c r="W1502" i="5"/>
  <c r="V1502" i="5"/>
  <c r="W1502" i="4"/>
  <c r="V1502" i="4"/>
  <c r="T1504" i="4"/>
  <c r="S1503" i="4"/>
  <c r="U1503" i="4"/>
  <c r="U1503" i="3"/>
  <c r="T1504" i="3"/>
  <c r="S1503" i="3"/>
  <c r="W1502" i="3"/>
  <c r="V1502" i="3"/>
  <c r="V1503" i="6"/>
  <c r="W1503" i="6"/>
  <c r="U1504" i="6"/>
  <c r="S1504" i="6"/>
  <c r="T1505" i="6"/>
  <c r="W1503" i="5"/>
  <c r="V1503" i="5"/>
  <c r="T1505" i="5"/>
  <c r="S1504" i="5"/>
  <c r="U1504" i="5"/>
  <c r="S1504" i="4"/>
  <c r="T1505" i="4"/>
  <c r="U1504" i="4"/>
  <c r="W1503" i="4"/>
  <c r="V1503" i="4"/>
  <c r="T1505" i="3"/>
  <c r="S1504" i="3"/>
  <c r="U1504" i="3"/>
  <c r="W1503" i="3"/>
  <c r="V1503" i="3"/>
  <c r="V1504" i="6"/>
  <c r="W1504" i="6"/>
  <c r="S1505" i="6"/>
  <c r="T1506" i="6"/>
  <c r="U1505" i="6"/>
  <c r="U1505" i="5"/>
  <c r="T1506" i="5"/>
  <c r="S1505" i="5"/>
  <c r="W1504" i="5"/>
  <c r="V1504" i="5"/>
  <c r="W1504" i="4"/>
  <c r="V1504" i="4"/>
  <c r="U1505" i="4"/>
  <c r="T1506" i="4"/>
  <c r="S1505" i="4"/>
  <c r="U1505" i="3"/>
  <c r="T1506" i="3"/>
  <c r="S1505" i="3"/>
  <c r="W1504" i="3"/>
  <c r="V1504" i="3"/>
  <c r="W1505" i="6"/>
  <c r="V1505" i="6"/>
  <c r="S1506" i="6"/>
  <c r="U1506" i="6"/>
  <c r="T1507" i="6"/>
  <c r="T1507" i="5"/>
  <c r="S1506" i="5"/>
  <c r="U1506" i="5"/>
  <c r="W1505" i="5"/>
  <c r="V1505" i="5"/>
  <c r="T1507" i="4"/>
  <c r="S1506" i="4"/>
  <c r="U1506" i="4"/>
  <c r="W1505" i="4"/>
  <c r="V1505" i="4"/>
  <c r="T1507" i="3"/>
  <c r="S1506" i="3"/>
  <c r="U1506" i="3"/>
  <c r="W1505" i="3"/>
  <c r="V1505" i="3"/>
  <c r="V1506" i="6"/>
  <c r="W1506" i="6"/>
  <c r="U1507" i="6"/>
  <c r="S1507" i="6"/>
  <c r="T1508" i="6"/>
  <c r="S1507" i="5"/>
  <c r="T1508" i="5"/>
  <c r="U1507" i="5"/>
  <c r="W1506" i="5"/>
  <c r="V1506" i="5"/>
  <c r="S1507" i="4"/>
  <c r="T1508" i="4"/>
  <c r="U1507" i="4"/>
  <c r="W1506" i="4"/>
  <c r="V1506" i="4"/>
  <c r="T1508" i="3"/>
  <c r="U1507" i="3"/>
  <c r="S1507" i="3"/>
  <c r="W1506" i="3"/>
  <c r="V1506" i="3"/>
  <c r="V1507" i="6"/>
  <c r="W1507" i="6"/>
  <c r="T1509" i="6"/>
  <c r="U1508" i="6"/>
  <c r="S1508" i="6"/>
  <c r="W1507" i="5"/>
  <c r="V1507" i="5"/>
  <c r="U1508" i="5"/>
  <c r="S1508" i="5"/>
  <c r="T1509" i="5"/>
  <c r="W1507" i="4"/>
  <c r="V1507" i="4"/>
  <c r="T1509" i="4"/>
  <c r="U1508" i="4"/>
  <c r="S1508" i="4"/>
  <c r="T1509" i="3"/>
  <c r="U1508" i="3"/>
  <c r="S1508" i="3"/>
  <c r="W1507" i="3"/>
  <c r="V1507" i="3"/>
  <c r="T1510" i="6"/>
  <c r="U1509" i="6"/>
  <c r="S1509" i="6"/>
  <c r="V1508" i="6"/>
  <c r="W1508" i="6"/>
  <c r="W1508" i="5"/>
  <c r="V1508" i="5"/>
  <c r="S1509" i="5"/>
  <c r="T1510" i="5"/>
  <c r="U1509" i="5"/>
  <c r="T1510" i="4"/>
  <c r="U1509" i="4"/>
  <c r="S1509" i="4"/>
  <c r="W1508" i="4"/>
  <c r="V1508" i="4"/>
  <c r="S1509" i="3"/>
  <c r="U1509" i="3"/>
  <c r="T1510" i="3"/>
  <c r="W1508" i="3"/>
  <c r="V1508" i="3"/>
  <c r="U1510" i="6"/>
  <c r="T1511" i="6"/>
  <c r="S1510" i="6"/>
  <c r="W1509" i="6"/>
  <c r="V1509" i="6"/>
  <c r="W1509" i="5"/>
  <c r="V1509" i="5"/>
  <c r="T1511" i="5"/>
  <c r="U1510" i="5"/>
  <c r="S1510" i="5"/>
  <c r="S1510" i="4"/>
  <c r="U1510" i="4"/>
  <c r="T1511" i="4"/>
  <c r="W1509" i="4"/>
  <c r="V1509" i="4"/>
  <c r="W1509" i="3"/>
  <c r="V1509" i="3"/>
  <c r="T1511" i="3"/>
  <c r="U1510" i="3"/>
  <c r="S1510" i="3"/>
  <c r="T1512" i="6"/>
  <c r="S1511" i="6"/>
  <c r="U1511" i="6"/>
  <c r="V1510" i="6"/>
  <c r="W1510" i="6"/>
  <c r="S1511" i="5"/>
  <c r="T1512" i="5"/>
  <c r="U1511" i="5"/>
  <c r="W1510" i="5"/>
  <c r="V1510" i="5"/>
  <c r="W1510" i="4"/>
  <c r="V1510" i="4"/>
  <c r="S1511" i="4"/>
  <c r="U1511" i="4"/>
  <c r="T1512" i="4"/>
  <c r="T1512" i="3"/>
  <c r="S1511" i="3"/>
  <c r="U1511" i="3"/>
  <c r="W1510" i="3"/>
  <c r="V1510" i="3"/>
  <c r="T1513" i="6"/>
  <c r="S1512" i="6"/>
  <c r="U1512" i="6"/>
  <c r="W1511" i="6"/>
  <c r="V1511" i="6"/>
  <c r="W1511" i="5"/>
  <c r="V1511" i="5"/>
  <c r="U1512" i="5"/>
  <c r="S1512" i="5"/>
  <c r="T1513" i="5"/>
  <c r="W1511" i="4"/>
  <c r="V1511" i="4"/>
  <c r="U1512" i="4"/>
  <c r="T1513" i="4"/>
  <c r="S1512" i="4"/>
  <c r="U1512" i="3"/>
  <c r="S1512" i="3"/>
  <c r="T1513" i="3"/>
  <c r="W1511" i="3"/>
  <c r="V1511" i="3"/>
  <c r="S1513" i="6"/>
  <c r="T1514" i="6"/>
  <c r="U1513" i="6"/>
  <c r="V1512" i="6"/>
  <c r="W1512" i="6"/>
  <c r="W1512" i="5"/>
  <c r="V1512" i="5"/>
  <c r="S1513" i="5"/>
  <c r="U1513" i="5"/>
  <c r="T1514" i="5"/>
  <c r="U1513" i="4"/>
  <c r="S1513" i="4"/>
  <c r="T1514" i="4"/>
  <c r="W1512" i="4"/>
  <c r="V1512" i="4"/>
  <c r="W1512" i="3"/>
  <c r="V1512" i="3"/>
  <c r="S1513" i="3"/>
  <c r="U1513" i="3"/>
  <c r="T1514" i="3"/>
  <c r="W1513" i="6"/>
  <c r="V1513" i="6"/>
  <c r="T1515" i="6"/>
  <c r="U1514" i="6"/>
  <c r="S1514" i="6"/>
  <c r="W1513" i="5"/>
  <c r="V1513" i="5"/>
  <c r="T1515" i="5"/>
  <c r="S1514" i="5"/>
  <c r="U1514" i="5"/>
  <c r="W1513" i="4"/>
  <c r="V1513" i="4"/>
  <c r="U1514" i="4"/>
  <c r="S1514" i="4"/>
  <c r="T1515" i="4"/>
  <c r="W1513" i="3"/>
  <c r="V1513" i="3"/>
  <c r="T1515" i="3"/>
  <c r="S1514" i="3"/>
  <c r="U1514" i="3"/>
  <c r="S1515" i="6"/>
  <c r="U1515" i="6"/>
  <c r="T1516" i="6"/>
  <c r="W1514" i="6"/>
  <c r="V1514" i="6"/>
  <c r="T1516" i="5"/>
  <c r="S1515" i="5"/>
  <c r="U1515" i="5"/>
  <c r="W1514" i="5"/>
  <c r="V1514" i="5"/>
  <c r="W1514" i="4"/>
  <c r="V1514" i="4"/>
  <c r="U1515" i="4"/>
  <c r="S1515" i="4"/>
  <c r="T1516" i="4"/>
  <c r="S1515" i="3"/>
  <c r="T1516" i="3"/>
  <c r="U1515" i="3"/>
  <c r="W1514" i="3"/>
  <c r="V1514" i="3"/>
  <c r="V1515" i="6"/>
  <c r="W1515" i="6"/>
  <c r="T1517" i="6"/>
  <c r="S1516" i="6"/>
  <c r="U1516" i="6"/>
  <c r="S1516" i="5"/>
  <c r="T1517" i="5"/>
  <c r="U1516" i="5"/>
  <c r="W1515" i="5"/>
  <c r="V1515" i="5"/>
  <c r="W1515" i="4"/>
  <c r="V1515" i="4"/>
  <c r="T1517" i="4"/>
  <c r="S1516" i="4"/>
  <c r="U1516" i="4"/>
  <c r="W1515" i="3"/>
  <c r="V1515" i="3"/>
  <c r="U1516" i="3"/>
  <c r="T1517" i="3"/>
  <c r="S1516" i="3"/>
  <c r="U1517" i="6"/>
  <c r="S1517" i="6"/>
  <c r="T1518" i="6"/>
  <c r="V1516" i="6"/>
  <c r="W1516" i="6"/>
  <c r="W1516" i="5"/>
  <c r="V1516" i="5"/>
  <c r="T1518" i="5"/>
  <c r="S1517" i="5"/>
  <c r="U1517" i="5"/>
  <c r="T1518" i="4"/>
  <c r="U1517" i="4"/>
  <c r="S1517" i="4"/>
  <c r="W1516" i="4"/>
  <c r="V1516" i="4"/>
  <c r="T1518" i="3"/>
  <c r="S1517" i="3"/>
  <c r="U1517" i="3"/>
  <c r="W1516" i="3"/>
  <c r="V1516" i="3"/>
  <c r="V1517" i="6"/>
  <c r="W1517" i="6"/>
  <c r="S1518" i="6"/>
  <c r="U1518" i="6"/>
  <c r="T1519" i="6"/>
  <c r="T1519" i="5"/>
  <c r="S1518" i="5"/>
  <c r="U1518" i="5"/>
  <c r="W1517" i="5"/>
  <c r="V1517" i="5"/>
  <c r="T1519" i="4"/>
  <c r="U1518" i="4"/>
  <c r="S1518" i="4"/>
  <c r="W1517" i="4"/>
  <c r="V1517" i="4"/>
  <c r="T1519" i="3"/>
  <c r="S1518" i="3"/>
  <c r="U1518" i="3"/>
  <c r="W1517" i="3"/>
  <c r="V1517" i="3"/>
  <c r="V1518" i="6"/>
  <c r="W1518" i="6"/>
  <c r="T1520" i="6"/>
  <c r="S1519" i="6"/>
  <c r="U1519" i="6"/>
  <c r="T1520" i="5"/>
  <c r="S1519" i="5"/>
  <c r="U1519" i="5"/>
  <c r="W1518" i="5"/>
  <c r="V1518" i="5"/>
  <c r="T1520" i="4"/>
  <c r="U1519" i="4"/>
  <c r="S1519" i="4"/>
  <c r="W1518" i="4"/>
  <c r="V1518" i="4"/>
  <c r="S1519" i="3"/>
  <c r="T1520" i="3"/>
  <c r="U1519" i="3"/>
  <c r="W1518" i="3"/>
  <c r="V1518" i="3"/>
  <c r="U1520" i="6"/>
  <c r="T1521" i="6"/>
  <c r="S1520" i="6"/>
  <c r="W1519" i="6"/>
  <c r="V1519" i="6"/>
  <c r="T1521" i="5"/>
  <c r="U1520" i="5"/>
  <c r="S1520" i="5"/>
  <c r="W1519" i="5"/>
  <c r="V1519" i="5"/>
  <c r="U1520" i="4"/>
  <c r="S1520" i="4"/>
  <c r="T1521" i="4"/>
  <c r="W1519" i="4"/>
  <c r="V1519" i="4"/>
  <c r="W1519" i="3"/>
  <c r="V1519" i="3"/>
  <c r="T1521" i="3"/>
  <c r="U1520" i="3"/>
  <c r="S1520" i="3"/>
  <c r="U1521" i="6"/>
  <c r="T1522" i="6"/>
  <c r="S1521" i="6"/>
  <c r="V1520" i="6"/>
  <c r="W1520" i="6"/>
  <c r="U1521" i="5"/>
  <c r="S1521" i="5"/>
  <c r="T1522" i="5"/>
  <c r="W1520" i="5"/>
  <c r="V1520" i="5"/>
  <c r="W1520" i="4"/>
  <c r="V1520" i="4"/>
  <c r="T1522" i="4"/>
  <c r="U1521" i="4"/>
  <c r="S1521" i="4"/>
  <c r="U1521" i="3"/>
  <c r="T1522" i="3"/>
  <c r="S1521" i="3"/>
  <c r="W1520" i="3"/>
  <c r="V1520" i="3"/>
  <c r="U1522" i="6"/>
  <c r="T1523" i="6"/>
  <c r="S1522" i="6"/>
  <c r="W1521" i="6"/>
  <c r="V1521" i="6"/>
  <c r="W1521" i="5"/>
  <c r="V1521" i="5"/>
  <c r="S1522" i="5"/>
  <c r="T1523" i="5"/>
  <c r="U1522" i="5"/>
  <c r="U1522" i="4"/>
  <c r="T1523" i="4"/>
  <c r="S1522" i="4"/>
  <c r="W1521" i="4"/>
  <c r="V1521" i="4"/>
  <c r="U1522" i="3"/>
  <c r="S1522" i="3"/>
  <c r="T1523" i="3"/>
  <c r="W1521" i="3"/>
  <c r="V1521" i="3"/>
  <c r="S1523" i="6"/>
  <c r="U1523" i="6"/>
  <c r="T1524" i="6"/>
  <c r="W1522" i="6"/>
  <c r="V1522" i="6"/>
  <c r="W1522" i="5"/>
  <c r="V1522" i="5"/>
  <c r="T1524" i="5"/>
  <c r="S1523" i="5"/>
  <c r="U1523" i="5"/>
  <c r="U1523" i="4"/>
  <c r="S1523" i="4"/>
  <c r="T1524" i="4"/>
  <c r="W1522" i="4"/>
  <c r="V1522" i="4"/>
  <c r="W1522" i="3"/>
  <c r="V1522" i="3"/>
  <c r="S1523" i="3"/>
  <c r="U1523" i="3"/>
  <c r="T1524" i="3"/>
  <c r="W1523" i="6"/>
  <c r="V1523" i="6"/>
  <c r="S1524" i="6"/>
  <c r="U1524" i="6"/>
  <c r="T1525" i="6"/>
  <c r="T1525" i="5"/>
  <c r="U1524" i="5"/>
  <c r="S1524" i="5"/>
  <c r="W1523" i="5"/>
  <c r="V1523" i="5"/>
  <c r="W1523" i="4"/>
  <c r="V1523" i="4"/>
  <c r="S1524" i="4"/>
  <c r="U1524" i="4"/>
  <c r="T1525" i="4"/>
  <c r="W1523" i="3"/>
  <c r="V1523" i="3"/>
  <c r="S1524" i="3"/>
  <c r="T1525" i="3"/>
  <c r="U1524" i="3"/>
  <c r="V1524" i="6"/>
  <c r="W1524" i="6"/>
  <c r="U1525" i="6"/>
  <c r="S1525" i="6"/>
  <c r="T1526" i="6"/>
  <c r="T1526" i="5"/>
  <c r="U1525" i="5"/>
  <c r="S1525" i="5"/>
  <c r="W1524" i="5"/>
  <c r="V1524" i="5"/>
  <c r="W1524" i="4"/>
  <c r="V1524" i="4"/>
  <c r="U1525" i="4"/>
  <c r="S1525" i="4"/>
  <c r="T1526" i="4"/>
  <c r="W1524" i="3"/>
  <c r="V1524" i="3"/>
  <c r="T1526" i="3"/>
  <c r="S1525" i="3"/>
  <c r="U1525" i="3"/>
  <c r="W1525" i="6"/>
  <c r="V1525" i="6"/>
  <c r="U1526" i="6"/>
  <c r="T1527" i="6"/>
  <c r="S1526" i="6"/>
  <c r="T1527" i="5"/>
  <c r="U1526" i="5"/>
  <c r="S1526" i="5"/>
  <c r="W1525" i="5"/>
  <c r="V1525" i="5"/>
  <c r="W1525" i="4"/>
  <c r="V1525" i="4"/>
  <c r="T1527" i="4"/>
  <c r="S1526" i="4"/>
  <c r="U1526" i="4"/>
  <c r="S1526" i="3"/>
  <c r="U1526" i="3"/>
  <c r="T1527" i="3"/>
  <c r="W1525" i="3"/>
  <c r="V1525" i="3"/>
  <c r="U1527" i="6"/>
  <c r="S1527" i="6"/>
  <c r="T1528" i="6"/>
  <c r="V1526" i="6"/>
  <c r="W1526" i="6"/>
  <c r="T1528" i="5"/>
  <c r="S1527" i="5"/>
  <c r="U1527" i="5"/>
  <c r="W1526" i="5"/>
  <c r="V1526" i="5"/>
  <c r="T1528" i="4"/>
  <c r="S1527" i="4"/>
  <c r="U1527" i="4"/>
  <c r="W1526" i="4"/>
  <c r="V1526" i="4"/>
  <c r="W1526" i="3"/>
  <c r="V1526" i="3"/>
  <c r="T1528" i="3"/>
  <c r="S1527" i="3"/>
  <c r="U1527" i="3"/>
  <c r="V1527" i="6"/>
  <c r="W1527" i="6"/>
  <c r="S1528" i="6"/>
  <c r="U1528" i="6"/>
  <c r="T1529" i="6"/>
  <c r="U1528" i="5"/>
  <c r="T1529" i="5"/>
  <c r="S1528" i="5"/>
  <c r="W1527" i="5"/>
  <c r="V1527" i="5"/>
  <c r="U1528" i="4"/>
  <c r="S1528" i="4"/>
  <c r="T1529" i="4"/>
  <c r="W1527" i="4"/>
  <c r="V1527" i="4"/>
  <c r="S1528" i="3"/>
  <c r="U1528" i="3"/>
  <c r="T1529" i="3"/>
  <c r="W1527" i="3"/>
  <c r="V1527" i="3"/>
  <c r="V1528" i="6"/>
  <c r="W1528" i="6"/>
  <c r="T1530" i="6"/>
  <c r="S1529" i="6"/>
  <c r="U1529" i="6"/>
  <c r="T1530" i="5"/>
  <c r="S1529" i="5"/>
  <c r="U1529" i="5"/>
  <c r="W1528" i="5"/>
  <c r="V1528" i="5"/>
  <c r="W1528" i="4"/>
  <c r="V1528" i="4"/>
  <c r="U1529" i="4"/>
  <c r="T1530" i="4"/>
  <c r="S1529" i="4"/>
  <c r="W1528" i="3"/>
  <c r="V1528" i="3"/>
  <c r="S1529" i="3"/>
  <c r="T1530" i="3"/>
  <c r="U1529" i="3"/>
  <c r="T1531" i="6"/>
  <c r="S1530" i="6"/>
  <c r="U1530" i="6"/>
  <c r="W1529" i="6"/>
  <c r="V1529" i="6"/>
  <c r="U1530" i="5"/>
  <c r="T1531" i="5"/>
  <c r="S1530" i="5"/>
  <c r="W1529" i="5"/>
  <c r="V1529" i="5"/>
  <c r="S1530" i="4"/>
  <c r="U1530" i="4"/>
  <c r="T1531" i="4"/>
  <c r="W1529" i="4"/>
  <c r="V1529" i="4"/>
  <c r="W1529" i="3"/>
  <c r="V1529" i="3"/>
  <c r="T1531" i="3"/>
  <c r="U1530" i="3"/>
  <c r="S1530" i="3"/>
  <c r="S1531" i="6"/>
  <c r="U1531" i="6"/>
  <c r="T1532" i="6"/>
  <c r="V1530" i="6"/>
  <c r="W1530" i="6"/>
  <c r="T1532" i="5"/>
  <c r="U1531" i="5"/>
  <c r="S1531" i="5"/>
  <c r="W1530" i="5"/>
  <c r="V1530" i="5"/>
  <c r="W1530" i="4"/>
  <c r="V1530" i="4"/>
  <c r="U1531" i="4"/>
  <c r="T1532" i="4"/>
  <c r="S1531" i="4"/>
  <c r="T1532" i="3"/>
  <c r="S1531" i="3"/>
  <c r="U1531" i="3"/>
  <c r="W1530" i="3"/>
  <c r="V1530" i="3"/>
  <c r="V1531" i="6"/>
  <c r="W1531" i="6"/>
  <c r="U1532" i="6"/>
  <c r="S1532" i="6"/>
  <c r="T1533" i="6"/>
  <c r="T1533" i="5"/>
  <c r="U1532" i="5"/>
  <c r="S1532" i="5"/>
  <c r="W1531" i="5"/>
  <c r="V1531" i="5"/>
  <c r="T1533" i="4"/>
  <c r="S1532" i="4"/>
  <c r="U1532" i="4"/>
  <c r="W1531" i="4"/>
  <c r="V1531" i="4"/>
  <c r="T1533" i="3"/>
  <c r="U1532" i="3"/>
  <c r="S1532" i="3"/>
  <c r="W1531" i="3"/>
  <c r="V1531" i="3"/>
  <c r="W1532" i="6"/>
  <c r="V1532" i="6"/>
  <c r="T1534" i="6"/>
  <c r="U1533" i="6"/>
  <c r="S1533" i="6"/>
  <c r="T1534" i="5"/>
  <c r="S1533" i="5"/>
  <c r="U1533" i="5"/>
  <c r="W1532" i="5"/>
  <c r="V1532" i="5"/>
  <c r="U1533" i="4"/>
  <c r="T1534" i="4"/>
  <c r="S1533" i="4"/>
  <c r="W1532" i="4"/>
  <c r="V1532" i="4"/>
  <c r="T1534" i="3"/>
  <c r="U1533" i="3"/>
  <c r="S1533" i="3"/>
  <c r="W1532" i="3"/>
  <c r="V1532" i="3"/>
  <c r="S1534" i="6"/>
  <c r="U1534" i="6"/>
  <c r="T1535" i="6"/>
  <c r="W1533" i="6"/>
  <c r="V1533" i="6"/>
  <c r="T1535" i="5"/>
  <c r="U1534" i="5"/>
  <c r="S1534" i="5"/>
  <c r="W1533" i="5"/>
  <c r="V1533" i="5"/>
  <c r="S1534" i="4"/>
  <c r="T1535" i="4"/>
  <c r="U1534" i="4"/>
  <c r="W1533" i="4"/>
  <c r="V1533" i="4"/>
  <c r="T1535" i="3"/>
  <c r="S1534" i="3"/>
  <c r="U1534" i="3"/>
  <c r="W1533" i="3"/>
  <c r="V1533" i="3"/>
  <c r="V1534" i="6"/>
  <c r="W1534" i="6"/>
  <c r="T1536" i="6"/>
  <c r="S1535" i="6"/>
  <c r="U1535" i="6"/>
  <c r="U1535" i="5"/>
  <c r="S1535" i="5"/>
  <c r="T1536" i="5"/>
  <c r="W1534" i="5"/>
  <c r="V1534" i="5"/>
  <c r="W1534" i="4"/>
  <c r="V1534" i="4"/>
  <c r="T1536" i="4"/>
  <c r="U1535" i="4"/>
  <c r="S1535" i="4"/>
  <c r="S1535" i="3"/>
  <c r="U1535" i="3"/>
  <c r="T1536" i="3"/>
  <c r="W1534" i="3"/>
  <c r="V1534" i="3"/>
  <c r="S1536" i="6"/>
  <c r="T1537" i="6"/>
  <c r="U1536" i="6"/>
  <c r="V1535" i="6"/>
  <c r="W1535" i="6"/>
  <c r="W1535" i="5"/>
  <c r="V1535" i="5"/>
  <c r="S1536" i="5"/>
  <c r="T1537" i="5"/>
  <c r="U1536" i="5"/>
  <c r="U1536" i="4"/>
  <c r="T1537" i="4"/>
  <c r="S1536" i="4"/>
  <c r="W1535" i="4"/>
  <c r="V1535" i="4"/>
  <c r="W1535" i="3"/>
  <c r="V1535" i="3"/>
  <c r="U1536" i="3"/>
  <c r="S1536" i="3"/>
  <c r="T1537" i="3"/>
  <c r="W1536" i="6"/>
  <c r="V1536" i="6"/>
  <c r="S1537" i="6"/>
  <c r="T1538" i="6"/>
  <c r="U1537" i="6"/>
  <c r="W1536" i="5"/>
  <c r="V1536" i="5"/>
  <c r="S1537" i="5"/>
  <c r="U1537" i="5"/>
  <c r="T1538" i="5"/>
  <c r="T1538" i="4"/>
  <c r="U1537" i="4"/>
  <c r="S1537" i="4"/>
  <c r="W1536" i="4"/>
  <c r="V1536" i="4"/>
  <c r="W1536" i="3"/>
  <c r="V1536" i="3"/>
  <c r="T1538" i="3"/>
  <c r="U1537" i="3"/>
  <c r="S1537" i="3"/>
  <c r="W1537" i="6"/>
  <c r="V1537" i="6"/>
  <c r="U1538" i="6"/>
  <c r="T1539" i="6"/>
  <c r="S1538" i="6"/>
  <c r="W1537" i="5"/>
  <c r="V1537" i="5"/>
  <c r="S1538" i="5"/>
  <c r="T1539" i="5"/>
  <c r="U1538" i="5"/>
  <c r="U1538" i="4"/>
  <c r="T1539" i="4"/>
  <c r="S1538" i="4"/>
  <c r="W1537" i="4"/>
  <c r="V1537" i="4"/>
  <c r="T1539" i="3"/>
  <c r="S1538" i="3"/>
  <c r="U1538" i="3"/>
  <c r="W1537" i="3"/>
  <c r="V1537" i="3"/>
  <c r="S1539" i="6"/>
  <c r="U1539" i="6"/>
  <c r="T1540" i="6"/>
  <c r="V1538" i="6"/>
  <c r="W1538" i="6"/>
  <c r="W1538" i="5"/>
  <c r="V1538" i="5"/>
  <c r="S1539" i="5"/>
  <c r="T1540" i="5"/>
  <c r="U1539" i="5"/>
  <c r="U1539" i="4"/>
  <c r="S1539" i="4"/>
  <c r="T1540" i="4"/>
  <c r="W1538" i="4"/>
  <c r="V1538" i="4"/>
  <c r="S1539" i="3"/>
  <c r="U1539" i="3"/>
  <c r="T1540" i="3"/>
  <c r="W1538" i="3"/>
  <c r="V1538" i="3"/>
  <c r="W1539" i="6"/>
  <c r="V1539" i="6"/>
  <c r="U1540" i="6"/>
  <c r="T1541" i="6"/>
  <c r="S1540" i="6"/>
  <c r="W1539" i="5"/>
  <c r="V1539" i="5"/>
  <c r="T1541" i="5"/>
  <c r="U1540" i="5"/>
  <c r="S1540" i="5"/>
  <c r="W1539" i="4"/>
  <c r="V1539" i="4"/>
  <c r="S1540" i="4"/>
  <c r="T1541" i="4"/>
  <c r="U1540" i="4"/>
  <c r="W1539" i="3"/>
  <c r="V1539" i="3"/>
  <c r="S1540" i="3"/>
  <c r="U1540" i="3"/>
  <c r="T1541" i="3"/>
  <c r="U1541" i="6"/>
  <c r="S1541" i="6"/>
  <c r="T1542" i="6"/>
  <c r="V1540" i="6"/>
  <c r="W1540" i="6"/>
  <c r="U1541" i="5"/>
  <c r="S1541" i="5"/>
  <c r="T1542" i="5"/>
  <c r="W1540" i="5"/>
  <c r="V1540" i="5"/>
  <c r="W1540" i="4"/>
  <c r="V1540" i="4"/>
  <c r="U1541" i="4"/>
  <c r="S1541" i="4"/>
  <c r="T1542" i="4"/>
  <c r="W1540" i="3"/>
  <c r="V1540" i="3"/>
  <c r="T1542" i="3"/>
  <c r="U1541" i="3"/>
  <c r="S1541" i="3"/>
  <c r="W1541" i="6"/>
  <c r="V1541" i="6"/>
  <c r="T1543" i="6"/>
  <c r="S1542" i="6"/>
  <c r="U1542" i="6"/>
  <c r="W1541" i="5"/>
  <c r="V1541" i="5"/>
  <c r="T1543" i="5"/>
  <c r="U1542" i="5"/>
  <c r="S1542" i="5"/>
  <c r="W1541" i="4"/>
  <c r="V1541" i="4"/>
  <c r="T1543" i="4"/>
  <c r="S1542" i="4"/>
  <c r="U1542" i="4"/>
  <c r="S1542" i="3"/>
  <c r="T1543" i="3"/>
  <c r="U1542" i="3"/>
  <c r="W1541" i="3"/>
  <c r="V1541" i="3"/>
  <c r="T1544" i="6"/>
  <c r="S1543" i="6"/>
  <c r="U1543" i="6"/>
  <c r="V1542" i="6"/>
  <c r="W1542" i="6"/>
  <c r="S1543" i="5"/>
  <c r="T1544" i="5"/>
  <c r="U1543" i="5"/>
  <c r="W1542" i="5"/>
  <c r="V1542" i="5"/>
  <c r="T1544" i="4"/>
  <c r="S1543" i="4"/>
  <c r="U1543" i="4"/>
  <c r="W1542" i="4"/>
  <c r="V1542" i="4"/>
  <c r="W1542" i="3"/>
  <c r="V1542" i="3"/>
  <c r="U1543" i="3"/>
  <c r="S1543" i="3"/>
  <c r="T1544" i="3"/>
  <c r="U1544" i="6"/>
  <c r="S1544" i="6"/>
  <c r="T1545" i="6"/>
  <c r="V1543" i="6"/>
  <c r="W1543" i="6"/>
  <c r="W1543" i="5"/>
  <c r="V1543" i="5"/>
  <c r="U1544" i="5"/>
  <c r="T1545" i="5"/>
  <c r="S1544" i="5"/>
  <c r="T1545" i="4"/>
  <c r="U1544" i="4"/>
  <c r="S1544" i="4"/>
  <c r="W1543" i="4"/>
  <c r="V1543" i="4"/>
  <c r="W1543" i="3"/>
  <c r="V1543" i="3"/>
  <c r="S1544" i="3"/>
  <c r="U1544" i="3"/>
  <c r="T1545" i="3"/>
  <c r="V1544" i="6"/>
  <c r="W1544" i="6"/>
  <c r="T1546" i="6"/>
  <c r="S1545" i="6"/>
  <c r="U1545" i="6"/>
  <c r="U1545" i="5"/>
  <c r="S1545" i="5"/>
  <c r="T1546" i="5"/>
  <c r="W1544" i="5"/>
  <c r="V1544" i="5"/>
  <c r="S1545" i="4"/>
  <c r="U1545" i="4"/>
  <c r="T1546" i="4"/>
  <c r="W1544" i="4"/>
  <c r="V1544" i="4"/>
  <c r="W1544" i="3"/>
  <c r="V1544" i="3"/>
  <c r="T1546" i="3"/>
  <c r="S1545" i="3"/>
  <c r="U1545" i="3"/>
  <c r="U1546" i="6"/>
  <c r="T1547" i="6"/>
  <c r="S1546" i="6"/>
  <c r="W1545" i="6"/>
  <c r="V1545" i="6"/>
  <c r="W1545" i="5"/>
  <c r="V1545" i="5"/>
  <c r="T1547" i="5"/>
  <c r="U1546" i="5"/>
  <c r="S1546" i="5"/>
  <c r="W1545" i="4"/>
  <c r="V1545" i="4"/>
  <c r="U1546" i="4"/>
  <c r="S1546" i="4"/>
  <c r="T1547" i="4"/>
  <c r="S1546" i="3"/>
  <c r="T1547" i="3"/>
  <c r="U1546" i="3"/>
  <c r="W1545" i="3"/>
  <c r="V1545" i="3"/>
  <c r="U1547" i="6"/>
  <c r="S1547" i="6"/>
  <c r="T1548" i="6"/>
  <c r="V1546" i="6"/>
  <c r="W1546" i="6"/>
  <c r="S1547" i="5"/>
  <c r="U1547" i="5"/>
  <c r="T1548" i="5"/>
  <c r="W1546" i="5"/>
  <c r="V1546" i="5"/>
  <c r="W1546" i="4"/>
  <c r="V1546" i="4"/>
  <c r="S1547" i="4"/>
  <c r="T1548" i="4"/>
  <c r="U1547" i="4"/>
  <c r="W1546" i="3"/>
  <c r="V1546" i="3"/>
  <c r="T1548" i="3"/>
  <c r="S1547" i="3"/>
  <c r="U1547" i="3"/>
  <c r="V1547" i="6"/>
  <c r="W1547" i="6"/>
  <c r="U1548" i="6"/>
  <c r="S1548" i="6"/>
  <c r="T1549" i="6"/>
  <c r="W1547" i="5"/>
  <c r="V1547" i="5"/>
  <c r="T1549" i="5"/>
  <c r="U1548" i="5"/>
  <c r="S1548" i="5"/>
  <c r="W1547" i="4"/>
  <c r="V1547" i="4"/>
  <c r="U1548" i="4"/>
  <c r="T1549" i="4"/>
  <c r="S1548" i="4"/>
  <c r="T1549" i="3"/>
  <c r="S1548" i="3"/>
  <c r="U1548" i="3"/>
  <c r="W1547" i="3"/>
  <c r="V1547" i="3"/>
  <c r="V1548" i="6"/>
  <c r="W1548" i="6"/>
  <c r="T1550" i="6"/>
  <c r="U1549" i="6"/>
  <c r="S1549" i="6"/>
  <c r="T1550" i="5"/>
  <c r="U1549" i="5"/>
  <c r="S1549" i="5"/>
  <c r="W1548" i="5"/>
  <c r="V1548" i="5"/>
  <c r="U1549" i="4"/>
  <c r="T1550" i="4"/>
  <c r="S1549" i="4"/>
  <c r="W1548" i="4"/>
  <c r="V1548" i="4"/>
  <c r="U1549" i="3"/>
  <c r="T1550" i="3"/>
  <c r="S1549" i="3"/>
  <c r="W1548" i="3"/>
  <c r="V1548" i="3"/>
  <c r="U1550" i="6"/>
  <c r="T1551" i="6"/>
  <c r="S1550" i="6"/>
  <c r="V1549" i="6"/>
  <c r="W1549" i="6"/>
  <c r="T1551" i="5"/>
  <c r="U1550" i="5"/>
  <c r="S1550" i="5"/>
  <c r="W1549" i="5"/>
  <c r="V1549" i="5"/>
  <c r="S1550" i="4"/>
  <c r="T1551" i="4"/>
  <c r="U1550" i="4"/>
  <c r="W1549" i="4"/>
  <c r="V1549" i="4"/>
  <c r="T1551" i="3"/>
  <c r="U1550" i="3"/>
  <c r="S1550" i="3"/>
  <c r="W1549" i="3"/>
  <c r="V1549" i="3"/>
  <c r="S1551" i="6"/>
  <c r="T1552" i="6"/>
  <c r="U1551" i="6"/>
  <c r="V1550" i="6"/>
  <c r="W1550" i="6"/>
  <c r="U1551" i="5"/>
  <c r="T1552" i="5"/>
  <c r="S1551" i="5"/>
  <c r="W1550" i="5"/>
  <c r="V1550" i="5"/>
  <c r="W1550" i="4"/>
  <c r="V1550" i="4"/>
  <c r="S1551" i="4"/>
  <c r="T1552" i="4"/>
  <c r="U1551" i="4"/>
  <c r="T1552" i="3"/>
  <c r="S1551" i="3"/>
  <c r="U1551" i="3"/>
  <c r="W1550" i="3"/>
  <c r="V1550" i="3"/>
  <c r="V1551" i="6"/>
  <c r="W1551" i="6"/>
  <c r="S1552" i="6"/>
  <c r="U1552" i="6"/>
  <c r="T1553" i="6"/>
  <c r="T1553" i="5"/>
  <c r="U1552" i="5"/>
  <c r="S1552" i="5"/>
  <c r="W1551" i="5"/>
  <c r="V1551" i="5"/>
  <c r="W1551" i="4"/>
  <c r="V1551" i="4"/>
  <c r="U1552" i="4"/>
  <c r="S1552" i="4"/>
  <c r="T1553" i="4"/>
  <c r="T1553" i="3"/>
  <c r="S1552" i="3"/>
  <c r="U1552" i="3"/>
  <c r="W1551" i="3"/>
  <c r="V1551" i="3"/>
  <c r="V1552" i="6"/>
  <c r="W1552" i="6"/>
  <c r="S1553" i="6"/>
  <c r="U1553" i="6"/>
  <c r="T1554" i="6"/>
  <c r="T1554" i="5"/>
  <c r="U1553" i="5"/>
  <c r="S1553" i="5"/>
  <c r="W1552" i="5"/>
  <c r="V1552" i="5"/>
  <c r="W1552" i="4"/>
  <c r="V1552" i="4"/>
  <c r="T1554" i="4"/>
  <c r="S1553" i="4"/>
  <c r="U1553" i="4"/>
  <c r="S1553" i="3"/>
  <c r="U1553" i="3"/>
  <c r="T1554" i="3"/>
  <c r="W1552" i="3"/>
  <c r="V1552" i="3"/>
  <c r="W1553" i="6"/>
  <c r="V1553" i="6"/>
  <c r="S1554" i="6"/>
  <c r="T1555" i="6"/>
  <c r="U1554" i="6"/>
  <c r="T1555" i="5"/>
  <c r="U1554" i="5"/>
  <c r="S1554" i="5"/>
  <c r="W1553" i="5"/>
  <c r="V1553" i="5"/>
  <c r="T1555" i="4"/>
  <c r="U1554" i="4"/>
  <c r="S1554" i="4"/>
  <c r="W1553" i="4"/>
  <c r="V1553" i="4"/>
  <c r="W1553" i="3"/>
  <c r="V1553" i="3"/>
  <c r="S1554" i="3"/>
  <c r="T1555" i="3"/>
  <c r="U1554" i="3"/>
  <c r="W1554" i="6"/>
  <c r="V1554" i="6"/>
  <c r="S1555" i="6"/>
  <c r="U1555" i="6"/>
  <c r="T1556" i="6"/>
  <c r="U1555" i="5"/>
  <c r="S1555" i="5"/>
  <c r="T1556" i="5"/>
  <c r="W1554" i="5"/>
  <c r="V1554" i="5"/>
  <c r="S1555" i="4"/>
  <c r="T1556" i="4"/>
  <c r="U1555" i="4"/>
  <c r="W1554" i="4"/>
  <c r="V1554" i="4"/>
  <c r="W1554" i="3"/>
  <c r="V1554" i="3"/>
  <c r="U1555" i="3"/>
  <c r="S1555" i="3"/>
  <c r="T1556" i="3"/>
  <c r="W1555" i="6"/>
  <c r="V1555" i="6"/>
  <c r="T1557" i="6"/>
  <c r="S1556" i="6"/>
  <c r="U1556" i="6"/>
  <c r="W1555" i="5"/>
  <c r="V1555" i="5"/>
  <c r="S1556" i="5"/>
  <c r="T1557" i="5"/>
  <c r="U1556" i="5"/>
  <c r="W1555" i="4"/>
  <c r="V1555" i="4"/>
  <c r="T1557" i="4"/>
  <c r="U1556" i="4"/>
  <c r="S1556" i="4"/>
  <c r="W1555" i="3"/>
  <c r="V1555" i="3"/>
  <c r="U1556" i="3"/>
  <c r="S1556" i="3"/>
  <c r="T1557" i="3"/>
  <c r="S1557" i="6"/>
  <c r="T1558" i="6"/>
  <c r="U1557" i="6"/>
  <c r="V1556" i="6"/>
  <c r="W1556" i="6"/>
  <c r="W1556" i="5"/>
  <c r="V1556" i="5"/>
  <c r="T1558" i="5"/>
  <c r="S1557" i="5"/>
  <c r="U1557" i="5"/>
  <c r="S1557" i="4"/>
  <c r="U1557" i="4"/>
  <c r="T1558" i="4"/>
  <c r="W1556" i="4"/>
  <c r="V1556" i="4"/>
  <c r="W1556" i="3"/>
  <c r="V1556" i="3"/>
  <c r="T1558" i="3"/>
  <c r="U1557" i="3"/>
  <c r="S1557" i="3"/>
  <c r="V1557" i="6"/>
  <c r="W1557" i="6"/>
  <c r="S1558" i="6"/>
  <c r="T1559" i="6"/>
  <c r="U1558" i="6"/>
  <c r="T1559" i="5"/>
  <c r="U1558" i="5"/>
  <c r="S1558" i="5"/>
  <c r="W1557" i="5"/>
  <c r="V1557" i="5"/>
  <c r="W1557" i="4"/>
  <c r="V1557" i="4"/>
  <c r="T1559" i="4"/>
  <c r="U1558" i="4"/>
  <c r="S1558" i="4"/>
  <c r="S1558" i="3"/>
  <c r="T1559" i="3"/>
  <c r="U1558" i="3"/>
  <c r="W1557" i="3"/>
  <c r="V1557" i="3"/>
  <c r="V1558" i="6"/>
  <c r="W1558" i="6"/>
  <c r="T1560" i="6"/>
  <c r="U1559" i="6"/>
  <c r="S1559" i="6"/>
  <c r="T1560" i="5"/>
  <c r="S1559" i="5"/>
  <c r="U1559" i="5"/>
  <c r="W1558" i="5"/>
  <c r="V1558" i="5"/>
  <c r="T1560" i="4"/>
  <c r="S1559" i="4"/>
  <c r="U1559" i="4"/>
  <c r="W1558" i="4"/>
  <c r="V1558" i="4"/>
  <c r="W1558" i="3"/>
  <c r="V1558" i="3"/>
  <c r="U1559" i="3"/>
  <c r="S1559" i="3"/>
  <c r="T1560" i="3"/>
  <c r="U1560" i="6"/>
  <c r="T1561" i="6"/>
  <c r="S1560" i="6"/>
  <c r="V1559" i="6"/>
  <c r="W1559" i="6"/>
  <c r="T1561" i="5"/>
  <c r="U1560" i="5"/>
  <c r="S1560" i="5"/>
  <c r="W1559" i="5"/>
  <c r="V1559" i="5"/>
  <c r="U1560" i="4"/>
  <c r="S1560" i="4"/>
  <c r="T1561" i="4"/>
  <c r="W1559" i="4"/>
  <c r="V1559" i="4"/>
  <c r="W1559" i="3"/>
  <c r="V1559" i="3"/>
  <c r="S1560" i="3"/>
  <c r="T1561" i="3"/>
  <c r="U1560" i="3"/>
  <c r="U1561" i="6"/>
  <c r="T1562" i="6"/>
  <c r="S1561" i="6"/>
  <c r="V1560" i="6"/>
  <c r="W1560" i="6"/>
  <c r="T1562" i="5"/>
  <c r="U1561" i="5"/>
  <c r="S1561" i="5"/>
  <c r="W1560" i="5"/>
  <c r="V1560" i="5"/>
  <c r="W1560" i="4"/>
  <c r="V1560" i="4"/>
  <c r="T1562" i="4"/>
  <c r="U1561" i="4"/>
  <c r="S1561" i="4"/>
  <c r="W1560" i="3"/>
  <c r="V1560" i="3"/>
  <c r="S1561" i="3"/>
  <c r="U1561" i="3"/>
  <c r="T1562" i="3"/>
  <c r="S1562" i="6"/>
  <c r="U1562" i="6"/>
  <c r="T1563" i="6"/>
  <c r="V1561" i="6"/>
  <c r="W1561" i="6"/>
  <c r="U1562" i="5"/>
  <c r="S1562" i="5"/>
  <c r="T1563" i="5"/>
  <c r="W1561" i="5"/>
  <c r="V1561" i="5"/>
  <c r="U1562" i="4"/>
  <c r="T1563" i="4"/>
  <c r="S1562" i="4"/>
  <c r="W1561" i="4"/>
  <c r="V1561" i="4"/>
  <c r="W1561" i="3"/>
  <c r="V1561" i="3"/>
  <c r="U1562" i="3"/>
  <c r="T1563" i="3"/>
  <c r="S1562" i="3"/>
  <c r="V1562" i="6"/>
  <c r="W1562" i="6"/>
  <c r="U1563" i="6"/>
  <c r="S1563" i="6"/>
  <c r="T1564" i="6"/>
  <c r="W1562" i="5"/>
  <c r="V1562" i="5"/>
  <c r="T1564" i="5"/>
  <c r="U1563" i="5"/>
  <c r="S1563" i="5"/>
  <c r="S1563" i="4"/>
  <c r="U1563" i="4"/>
  <c r="T1564" i="4"/>
  <c r="W1562" i="4"/>
  <c r="V1562" i="4"/>
  <c r="T1564" i="3"/>
  <c r="U1563" i="3"/>
  <c r="S1563" i="3"/>
  <c r="W1562" i="3"/>
  <c r="V1562" i="3"/>
  <c r="W1563" i="6"/>
  <c r="V1563" i="6"/>
  <c r="S1564" i="6"/>
  <c r="U1564" i="6"/>
  <c r="T1565" i="6"/>
  <c r="T1565" i="5"/>
  <c r="S1564" i="5"/>
  <c r="U1564" i="5"/>
  <c r="W1563" i="5"/>
  <c r="V1563" i="5"/>
  <c r="W1563" i="4"/>
  <c r="V1563" i="4"/>
  <c r="U1564" i="4"/>
  <c r="T1565" i="4"/>
  <c r="S1564" i="4"/>
  <c r="U1564" i="3"/>
  <c r="T1565" i="3"/>
  <c r="S1564" i="3"/>
  <c r="W1563" i="3"/>
  <c r="V1563" i="3"/>
  <c r="V1564" i="6"/>
  <c r="W1564" i="6"/>
  <c r="T1566" i="6"/>
  <c r="S1565" i="6"/>
  <c r="U1565" i="6"/>
  <c r="U1565" i="5"/>
  <c r="S1565" i="5"/>
  <c r="T1566" i="5"/>
  <c r="W1564" i="5"/>
  <c r="V1564" i="5"/>
  <c r="S1565" i="4"/>
  <c r="T1566" i="4"/>
  <c r="U1565" i="4"/>
  <c r="W1564" i="4"/>
  <c r="V1564" i="4"/>
  <c r="T1566" i="3"/>
  <c r="U1565" i="3"/>
  <c r="S1565" i="3"/>
  <c r="W1564" i="3"/>
  <c r="V1564" i="3"/>
  <c r="S1566" i="6"/>
  <c r="T1567" i="6"/>
  <c r="U1566" i="6"/>
  <c r="V1565" i="6"/>
  <c r="W1565" i="6"/>
  <c r="W1565" i="5"/>
  <c r="V1565" i="5"/>
  <c r="T1567" i="5"/>
  <c r="S1566" i="5"/>
  <c r="U1566" i="5"/>
  <c r="W1565" i="4"/>
  <c r="V1565" i="4"/>
  <c r="S1566" i="4"/>
  <c r="T1567" i="4"/>
  <c r="U1566" i="4"/>
  <c r="U1566" i="3"/>
  <c r="T1567" i="3"/>
  <c r="S1566" i="3"/>
  <c r="W1565" i="3"/>
  <c r="V1565" i="3"/>
  <c r="V1566" i="6"/>
  <c r="W1566" i="6"/>
  <c r="S1567" i="6"/>
  <c r="U1567" i="6"/>
  <c r="T1568" i="6"/>
  <c r="S1567" i="5"/>
  <c r="U1567" i="5"/>
  <c r="T1568" i="5"/>
  <c r="W1566" i="5"/>
  <c r="V1566" i="5"/>
  <c r="W1566" i="4"/>
  <c r="V1566" i="4"/>
  <c r="S1567" i="4"/>
  <c r="T1568" i="4"/>
  <c r="U1567" i="4"/>
  <c r="U1567" i="3"/>
  <c r="S1567" i="3"/>
  <c r="T1568" i="3"/>
  <c r="W1566" i="3"/>
  <c r="V1566" i="3"/>
  <c r="V1567" i="6"/>
  <c r="W1567" i="6"/>
  <c r="T1569" i="6"/>
  <c r="S1568" i="6"/>
  <c r="U1568" i="6"/>
  <c r="W1567" i="5"/>
  <c r="V1567" i="5"/>
  <c r="T1569" i="5"/>
  <c r="S1568" i="5"/>
  <c r="U1568" i="5"/>
  <c r="W1567" i="4"/>
  <c r="V1567" i="4"/>
  <c r="S1568" i="4"/>
  <c r="U1568" i="4"/>
  <c r="T1569" i="4"/>
  <c r="W1567" i="3"/>
  <c r="V1567" i="3"/>
  <c r="S1568" i="3"/>
  <c r="T1569" i="3"/>
  <c r="U1568" i="3"/>
  <c r="S1569" i="6"/>
  <c r="T1570" i="6"/>
  <c r="U1569" i="6"/>
  <c r="W1568" i="6"/>
  <c r="V1568" i="6"/>
  <c r="T1570" i="5"/>
  <c r="U1569" i="5"/>
  <c r="S1569" i="5"/>
  <c r="W1568" i="5"/>
  <c r="V1568" i="5"/>
  <c r="W1568" i="4"/>
  <c r="V1568" i="4"/>
  <c r="T1570" i="4"/>
  <c r="S1569" i="4"/>
  <c r="U1569" i="4"/>
  <c r="W1568" i="3"/>
  <c r="V1568" i="3"/>
  <c r="T1570" i="3"/>
  <c r="S1569" i="3"/>
  <c r="U1569" i="3"/>
  <c r="V1569" i="6"/>
  <c r="W1569" i="6"/>
  <c r="S1570" i="6"/>
  <c r="U1570" i="6"/>
  <c r="T1571" i="6"/>
  <c r="S1570" i="5"/>
  <c r="T1571" i="5"/>
  <c r="U1570" i="5"/>
  <c r="W1569" i="5"/>
  <c r="V1569" i="5"/>
  <c r="S1570" i="4"/>
  <c r="U1570" i="4"/>
  <c r="T1571" i="4"/>
  <c r="W1569" i="4"/>
  <c r="V1569" i="4"/>
  <c r="U1570" i="3"/>
  <c r="S1570" i="3"/>
  <c r="T1571" i="3"/>
  <c r="W1569" i="3"/>
  <c r="V1569" i="3"/>
  <c r="V1570" i="6"/>
  <c r="W1570" i="6"/>
  <c r="S1571" i="6"/>
  <c r="U1571" i="6"/>
  <c r="T1572" i="6"/>
  <c r="W1570" i="5"/>
  <c r="V1570" i="5"/>
  <c r="S1571" i="5"/>
  <c r="T1572" i="5"/>
  <c r="U1571" i="5"/>
  <c r="W1570" i="4"/>
  <c r="V1570" i="4"/>
  <c r="T1572" i="4"/>
  <c r="S1571" i="4"/>
  <c r="U1571" i="4"/>
  <c r="W1570" i="3"/>
  <c r="V1570" i="3"/>
  <c r="U1571" i="3"/>
  <c r="S1571" i="3"/>
  <c r="T1572" i="3"/>
  <c r="V1571" i="6"/>
  <c r="W1571" i="6"/>
  <c r="T1573" i="6"/>
  <c r="S1572" i="6"/>
  <c r="U1572" i="6"/>
  <c r="W1571" i="5"/>
  <c r="V1571" i="5"/>
  <c r="S1572" i="5"/>
  <c r="U1572" i="5"/>
  <c r="T1573" i="5"/>
  <c r="U1572" i="4"/>
  <c r="T1573" i="4"/>
  <c r="S1572" i="4"/>
  <c r="W1571" i="4"/>
  <c r="V1571" i="4"/>
  <c r="W1571" i="3"/>
  <c r="V1571" i="3"/>
  <c r="T1573" i="3"/>
  <c r="U1572" i="3"/>
  <c r="S1572" i="3"/>
  <c r="S1573" i="6"/>
  <c r="T1574" i="6"/>
  <c r="U1573" i="6"/>
  <c r="V1572" i="6"/>
  <c r="W1572" i="6"/>
  <c r="W1572" i="5"/>
  <c r="V1572" i="5"/>
  <c r="U1573" i="5"/>
  <c r="S1573" i="5"/>
  <c r="T1574" i="5"/>
  <c r="U1573" i="4"/>
  <c r="S1573" i="4"/>
  <c r="T1574" i="4"/>
  <c r="W1572" i="4"/>
  <c r="V1572" i="4"/>
  <c r="S1573" i="3"/>
  <c r="T1574" i="3"/>
  <c r="U1573" i="3"/>
  <c r="W1572" i="3"/>
  <c r="V1572" i="3"/>
  <c r="W1573" i="6"/>
  <c r="V1573" i="6"/>
  <c r="S1574" i="6"/>
  <c r="T1575" i="6"/>
  <c r="U1574" i="6"/>
  <c r="W1573" i="5"/>
  <c r="V1573" i="5"/>
  <c r="U1574" i="5"/>
  <c r="S1574" i="5"/>
  <c r="T1575" i="5"/>
  <c r="W1573" i="4"/>
  <c r="V1573" i="4"/>
  <c r="T1575" i="4"/>
  <c r="S1574" i="4"/>
  <c r="U1574" i="4"/>
  <c r="W1573" i="3"/>
  <c r="V1573" i="3"/>
  <c r="T1575" i="3"/>
  <c r="S1574" i="3"/>
  <c r="U1574" i="3"/>
  <c r="V1574" i="6"/>
  <c r="W1574" i="6"/>
  <c r="U1575" i="6"/>
  <c r="S1575" i="6"/>
  <c r="T1576" i="6"/>
  <c r="W1574" i="5"/>
  <c r="V1574" i="5"/>
  <c r="T1576" i="5"/>
  <c r="U1575" i="5"/>
  <c r="S1575" i="5"/>
  <c r="T1576" i="4"/>
  <c r="S1575" i="4"/>
  <c r="U1575" i="4"/>
  <c r="W1574" i="4"/>
  <c r="V1574" i="4"/>
  <c r="T1576" i="3"/>
  <c r="S1575" i="3"/>
  <c r="U1575" i="3"/>
  <c r="W1574" i="3"/>
  <c r="V1574" i="3"/>
  <c r="V1575" i="6"/>
  <c r="W1575" i="6"/>
  <c r="S1576" i="6"/>
  <c r="T1577" i="6"/>
  <c r="U1576" i="6"/>
  <c r="S1576" i="5"/>
  <c r="T1577" i="5"/>
  <c r="U1576" i="5"/>
  <c r="W1575" i="5"/>
  <c r="V1575" i="5"/>
  <c r="U1576" i="4"/>
  <c r="S1576" i="4"/>
  <c r="T1577" i="4"/>
  <c r="W1575" i="4"/>
  <c r="V1575" i="4"/>
  <c r="S1576" i="3"/>
  <c r="U1576" i="3"/>
  <c r="T1577" i="3"/>
  <c r="W1575" i="3"/>
  <c r="V1575" i="3"/>
  <c r="V1576" i="6"/>
  <c r="W1576" i="6"/>
  <c r="S1577" i="6"/>
  <c r="T1578" i="6"/>
  <c r="U1577" i="6"/>
  <c r="W1576" i="5"/>
  <c r="V1576" i="5"/>
  <c r="U1577" i="5"/>
  <c r="S1577" i="5"/>
  <c r="T1578" i="5"/>
  <c r="W1576" i="4"/>
  <c r="V1576" i="4"/>
  <c r="S1577" i="4"/>
  <c r="U1577" i="4"/>
  <c r="T1578" i="4"/>
  <c r="W1576" i="3"/>
  <c r="V1576" i="3"/>
  <c r="U1577" i="3"/>
  <c r="T1578" i="3"/>
  <c r="S1577" i="3"/>
  <c r="V1577" i="6"/>
  <c r="W1577" i="6"/>
  <c r="S1578" i="6"/>
  <c r="T1579" i="6"/>
  <c r="U1578" i="6"/>
  <c r="W1577" i="5"/>
  <c r="V1577" i="5"/>
  <c r="S1578" i="5"/>
  <c r="T1579" i="5"/>
  <c r="U1578" i="5"/>
  <c r="W1577" i="4"/>
  <c r="V1577" i="4"/>
  <c r="U1578" i="4"/>
  <c r="T1579" i="4"/>
  <c r="S1578" i="4"/>
  <c r="S1578" i="3"/>
  <c r="U1578" i="3"/>
  <c r="T1579" i="3"/>
  <c r="W1577" i="3"/>
  <c r="V1577" i="3"/>
  <c r="V1578" i="6"/>
  <c r="W1578" i="6"/>
  <c r="S1579" i="6"/>
  <c r="U1579" i="6"/>
  <c r="T1580" i="6"/>
  <c r="W1578" i="5"/>
  <c r="V1578" i="5"/>
  <c r="U1579" i="5"/>
  <c r="T1580" i="5"/>
  <c r="S1579" i="5"/>
  <c r="U1579" i="4"/>
  <c r="T1580" i="4"/>
  <c r="S1579" i="4"/>
  <c r="W1578" i="4"/>
  <c r="V1578" i="4"/>
  <c r="W1578" i="3"/>
  <c r="V1578" i="3"/>
  <c r="T1580" i="3"/>
  <c r="S1579" i="3"/>
  <c r="U1579" i="3"/>
  <c r="V1579" i="6"/>
  <c r="W1579" i="6"/>
  <c r="S1580" i="6"/>
  <c r="U1580" i="6"/>
  <c r="T1581" i="6"/>
  <c r="T1581" i="5"/>
  <c r="S1580" i="5"/>
  <c r="U1580" i="5"/>
  <c r="W1579" i="5"/>
  <c r="V1579" i="5"/>
  <c r="U1580" i="4"/>
  <c r="T1581" i="4"/>
  <c r="S1580" i="4"/>
  <c r="W1579" i="4"/>
  <c r="V1579" i="4"/>
  <c r="S1580" i="3"/>
  <c r="T1581" i="3"/>
  <c r="U1580" i="3"/>
  <c r="W1579" i="3"/>
  <c r="V1579" i="3"/>
  <c r="V1580" i="6"/>
  <c r="W1580" i="6"/>
  <c r="U1581" i="6"/>
  <c r="S1581" i="6"/>
  <c r="T1582" i="6"/>
  <c r="S1581" i="5"/>
  <c r="U1581" i="5"/>
  <c r="T1582" i="5"/>
  <c r="W1580" i="5"/>
  <c r="V1580" i="5"/>
  <c r="T1582" i="4"/>
  <c r="S1581" i="4"/>
  <c r="U1581" i="4"/>
  <c r="W1580" i="4"/>
  <c r="V1580" i="4"/>
  <c r="W1580" i="3"/>
  <c r="V1580" i="3"/>
  <c r="T1582" i="3"/>
  <c r="S1581" i="3"/>
  <c r="U1581" i="3"/>
  <c r="W1581" i="6"/>
  <c r="V1581" i="6"/>
  <c r="S1582" i="6"/>
  <c r="U1582" i="6"/>
  <c r="T1583" i="6"/>
  <c r="W1581" i="5"/>
  <c r="V1581" i="5"/>
  <c r="U1582" i="5"/>
  <c r="T1583" i="5"/>
  <c r="S1582" i="5"/>
  <c r="S1582" i="4"/>
  <c r="T1583" i="4"/>
  <c r="U1582" i="4"/>
  <c r="W1581" i="4"/>
  <c r="V1581" i="4"/>
  <c r="T1583" i="3"/>
  <c r="U1582" i="3"/>
  <c r="S1582" i="3"/>
  <c r="W1581" i="3"/>
  <c r="V1581" i="3"/>
  <c r="W1582" i="6"/>
  <c r="V1582" i="6"/>
  <c r="U1583" i="6"/>
  <c r="T1584" i="6"/>
  <c r="S1583" i="6"/>
  <c r="T1584" i="5"/>
  <c r="S1583" i="5"/>
  <c r="U1583" i="5"/>
  <c r="W1582" i="5"/>
  <c r="V1582" i="5"/>
  <c r="W1582" i="4"/>
  <c r="V1582" i="4"/>
  <c r="S1583" i="4"/>
  <c r="T1584" i="4"/>
  <c r="U1583" i="4"/>
  <c r="T1584" i="3"/>
  <c r="S1583" i="3"/>
  <c r="U1583" i="3"/>
  <c r="W1582" i="3"/>
  <c r="V1582" i="3"/>
  <c r="U1584" i="6"/>
  <c r="T1585" i="6"/>
  <c r="S1584" i="6"/>
  <c r="V1583" i="6"/>
  <c r="W1583" i="6"/>
  <c r="T1585" i="5"/>
  <c r="U1584" i="5"/>
  <c r="S1584" i="5"/>
  <c r="W1583" i="5"/>
  <c r="V1583" i="5"/>
  <c r="W1583" i="4"/>
  <c r="V1583" i="4"/>
  <c r="S1584" i="4"/>
  <c r="U1584" i="4"/>
  <c r="T1585" i="4"/>
  <c r="S1584" i="3"/>
  <c r="U1584" i="3"/>
  <c r="T1585" i="3"/>
  <c r="W1583" i="3"/>
  <c r="V1583" i="3"/>
  <c r="U1585" i="6"/>
  <c r="S1585" i="6"/>
  <c r="T1586" i="6"/>
  <c r="W1584" i="6"/>
  <c r="V1584" i="6"/>
  <c r="U1585" i="5"/>
  <c r="S1585" i="5"/>
  <c r="T1586" i="5"/>
  <c r="W1584" i="5"/>
  <c r="V1584" i="5"/>
  <c r="W1584" i="4"/>
  <c r="V1584" i="4"/>
  <c r="U1585" i="4"/>
  <c r="T1586" i="4"/>
  <c r="S1585" i="4"/>
  <c r="W1584" i="3"/>
  <c r="V1584" i="3"/>
  <c r="U1585" i="3"/>
  <c r="T1586" i="3"/>
  <c r="S1585" i="3"/>
  <c r="V1585" i="6"/>
  <c r="W1585" i="6"/>
  <c r="S1586" i="6"/>
  <c r="U1586" i="6"/>
  <c r="T1587" i="6"/>
  <c r="W1585" i="5"/>
  <c r="V1585" i="5"/>
  <c r="U1586" i="5"/>
  <c r="S1586" i="5"/>
  <c r="T1587" i="5"/>
  <c r="T1587" i="4"/>
  <c r="U1586" i="4"/>
  <c r="S1586" i="4"/>
  <c r="W1585" i="4"/>
  <c r="V1585" i="4"/>
  <c r="T1587" i="3"/>
  <c r="S1586" i="3"/>
  <c r="U1586" i="3"/>
  <c r="W1585" i="3"/>
  <c r="V1585" i="3"/>
  <c r="W1586" i="6"/>
  <c r="V1586" i="6"/>
  <c r="S1587" i="6"/>
  <c r="T1588" i="6"/>
  <c r="U1587" i="6"/>
  <c r="W1586" i="5"/>
  <c r="V1586" i="5"/>
  <c r="S1587" i="5"/>
  <c r="T1588" i="5"/>
  <c r="U1587" i="5"/>
  <c r="U1587" i="4"/>
  <c r="S1587" i="4"/>
  <c r="T1588" i="4"/>
  <c r="W1586" i="4"/>
  <c r="V1586" i="4"/>
  <c r="T1588" i="3"/>
  <c r="U1587" i="3"/>
  <c r="S1587" i="3"/>
  <c r="W1586" i="3"/>
  <c r="V1586" i="3"/>
  <c r="W1587" i="6"/>
  <c r="V1587" i="6"/>
  <c r="T1589" i="6"/>
  <c r="S1588" i="6"/>
  <c r="U1588" i="6"/>
  <c r="W1587" i="5"/>
  <c r="V1587" i="5"/>
  <c r="U1588" i="5"/>
  <c r="S1588" i="5"/>
  <c r="T1589" i="5"/>
  <c r="W1587" i="4"/>
  <c r="V1587" i="4"/>
  <c r="U1588" i="4"/>
  <c r="S1588" i="4"/>
  <c r="T1589" i="4"/>
  <c r="U1588" i="3"/>
  <c r="S1588" i="3"/>
  <c r="T1589" i="3"/>
  <c r="W1587" i="3"/>
  <c r="V1587" i="3"/>
  <c r="T1590" i="6"/>
  <c r="U1589" i="6"/>
  <c r="S1589" i="6"/>
  <c r="W1588" i="6"/>
  <c r="V1588" i="6"/>
  <c r="W1588" i="5"/>
  <c r="V1588" i="5"/>
  <c r="T1590" i="5"/>
  <c r="U1589" i="5"/>
  <c r="S1589" i="5"/>
  <c r="W1588" i="4"/>
  <c r="V1588" i="4"/>
  <c r="S1589" i="4"/>
  <c r="U1589" i="4"/>
  <c r="T1590" i="4"/>
  <c r="W1588" i="3"/>
  <c r="V1588" i="3"/>
  <c r="U1589" i="3"/>
  <c r="S1589" i="3"/>
  <c r="T1590" i="3"/>
  <c r="U1590" i="6"/>
  <c r="T1591" i="6"/>
  <c r="S1590" i="6"/>
  <c r="V1589" i="6"/>
  <c r="W1589" i="6"/>
  <c r="T1591" i="5"/>
  <c r="U1590" i="5"/>
  <c r="S1590" i="5"/>
  <c r="W1589" i="5"/>
  <c r="V1589" i="5"/>
  <c r="W1589" i="4"/>
  <c r="V1589" i="4"/>
  <c r="U1590" i="4"/>
  <c r="S1590" i="4"/>
  <c r="T1591" i="4"/>
  <c r="W1589" i="3"/>
  <c r="V1589" i="3"/>
  <c r="S1590" i="3"/>
  <c r="U1590" i="3"/>
  <c r="T1591" i="3"/>
  <c r="T1592" i="6"/>
  <c r="S1591" i="6"/>
  <c r="U1591" i="6"/>
  <c r="W1590" i="6"/>
  <c r="V1590" i="6"/>
  <c r="T1592" i="5"/>
  <c r="S1591" i="5"/>
  <c r="U1591" i="5"/>
  <c r="W1590" i="5"/>
  <c r="V1590" i="5"/>
  <c r="W1590" i="4"/>
  <c r="V1590" i="4"/>
  <c r="T1592" i="4"/>
  <c r="S1591" i="4"/>
  <c r="U1591" i="4"/>
  <c r="W1590" i="3"/>
  <c r="V1590" i="3"/>
  <c r="T1592" i="3"/>
  <c r="S1591" i="3"/>
  <c r="U1591" i="3"/>
  <c r="T1593" i="6"/>
  <c r="S1592" i="6"/>
  <c r="U1592" i="6"/>
  <c r="V1591" i="6"/>
  <c r="W1591" i="6"/>
  <c r="S1592" i="5"/>
  <c r="U1592" i="5"/>
  <c r="T1593" i="5"/>
  <c r="W1591" i="5"/>
  <c r="V1591" i="5"/>
  <c r="U1592" i="4"/>
  <c r="S1592" i="4"/>
  <c r="T1593" i="4"/>
  <c r="W1591" i="4"/>
  <c r="V1591" i="4"/>
  <c r="S1592" i="3"/>
  <c r="U1592" i="3"/>
  <c r="T1593" i="3"/>
  <c r="W1591" i="3"/>
  <c r="V1591" i="3"/>
  <c r="S1593" i="6"/>
  <c r="T1594" i="6"/>
  <c r="U1593" i="6"/>
  <c r="W1592" i="6"/>
  <c r="V1592" i="6"/>
  <c r="W1592" i="5"/>
  <c r="V1592" i="5"/>
  <c r="S1593" i="5"/>
  <c r="T1594" i="5"/>
  <c r="U1593" i="5"/>
  <c r="W1592" i="4"/>
  <c r="V1592" i="4"/>
  <c r="S1593" i="4"/>
  <c r="T1594" i="4"/>
  <c r="U1593" i="4"/>
  <c r="W1592" i="3"/>
  <c r="V1592" i="3"/>
  <c r="U1593" i="3"/>
  <c r="S1593" i="3"/>
  <c r="T1594" i="3"/>
  <c r="W1593" i="6"/>
  <c r="V1593" i="6"/>
  <c r="U1594" i="6"/>
  <c r="S1594" i="6"/>
  <c r="T1595" i="6"/>
  <c r="W1593" i="5"/>
  <c r="V1593" i="5"/>
  <c r="T1595" i="5"/>
  <c r="S1594" i="5"/>
  <c r="U1594" i="5"/>
  <c r="W1593" i="4"/>
  <c r="V1593" i="4"/>
  <c r="U1594" i="4"/>
  <c r="T1595" i="4"/>
  <c r="S1594" i="4"/>
  <c r="W1593" i="3"/>
  <c r="V1593" i="3"/>
  <c r="S1594" i="3"/>
  <c r="U1594" i="3"/>
  <c r="T1595" i="3"/>
  <c r="V1594" i="6"/>
  <c r="W1594" i="6"/>
  <c r="T1596" i="6"/>
  <c r="U1595" i="6"/>
  <c r="S1595" i="6"/>
  <c r="U1595" i="5"/>
  <c r="S1595" i="5"/>
  <c r="T1596" i="5"/>
  <c r="W1594" i="5"/>
  <c r="V1594" i="5"/>
  <c r="U1595" i="4"/>
  <c r="T1596" i="4"/>
  <c r="S1595" i="4"/>
  <c r="W1594" i="4"/>
  <c r="V1594" i="4"/>
  <c r="W1594" i="3"/>
  <c r="V1594" i="3"/>
  <c r="U1595" i="3"/>
  <c r="S1595" i="3"/>
  <c r="T1596" i="3"/>
  <c r="S1596" i="6"/>
  <c r="U1596" i="6"/>
  <c r="T1597" i="6"/>
  <c r="W1595" i="6"/>
  <c r="V1595" i="6"/>
  <c r="W1595" i="5"/>
  <c r="V1595" i="5"/>
  <c r="U1596" i="5"/>
  <c r="T1597" i="5"/>
  <c r="S1596" i="5"/>
  <c r="T1597" i="4"/>
  <c r="S1596" i="4"/>
  <c r="U1596" i="4"/>
  <c r="W1595" i="4"/>
  <c r="V1595" i="4"/>
  <c r="W1595" i="3"/>
  <c r="V1595" i="3"/>
  <c r="T1597" i="3"/>
  <c r="S1596" i="3"/>
  <c r="U1596" i="3"/>
  <c r="W1596" i="6"/>
  <c r="V1596" i="6"/>
  <c r="U1597" i="6"/>
  <c r="T1598" i="6"/>
  <c r="S1597" i="6"/>
  <c r="T1598" i="5"/>
  <c r="S1597" i="5"/>
  <c r="U1597" i="5"/>
  <c r="W1596" i="5"/>
  <c r="V1596" i="5"/>
  <c r="T1598" i="4"/>
  <c r="S1597" i="4"/>
  <c r="U1597" i="4"/>
  <c r="W1596" i="4"/>
  <c r="V1596" i="4"/>
  <c r="T1598" i="3"/>
  <c r="U1597" i="3"/>
  <c r="S1597" i="3"/>
  <c r="W1596" i="3"/>
  <c r="V1596" i="3"/>
  <c r="U1598" i="6"/>
  <c r="T1599" i="6"/>
  <c r="S1598" i="6"/>
  <c r="W1597" i="6"/>
  <c r="V1597" i="6"/>
  <c r="T1599" i="5"/>
  <c r="S1598" i="5"/>
  <c r="U1598" i="5"/>
  <c r="W1597" i="5"/>
  <c r="V1597" i="5"/>
  <c r="S1598" i="4"/>
  <c r="U1598" i="4"/>
  <c r="T1599" i="4"/>
  <c r="W1597" i="4"/>
  <c r="V1597" i="4"/>
  <c r="T1599" i="3"/>
  <c r="U1598" i="3"/>
  <c r="S1598" i="3"/>
  <c r="W1597" i="3"/>
  <c r="V1597" i="3"/>
  <c r="U1599" i="6"/>
  <c r="T1600" i="6"/>
  <c r="S1599" i="6"/>
  <c r="V1598" i="6"/>
  <c r="W1598" i="6"/>
  <c r="T1600" i="5"/>
  <c r="U1599" i="5"/>
  <c r="S1599" i="5"/>
  <c r="W1598" i="5"/>
  <c r="V1598" i="5"/>
  <c r="W1598" i="4"/>
  <c r="V1598" i="4"/>
  <c r="S1599" i="4"/>
  <c r="T1600" i="4"/>
  <c r="U1599" i="4"/>
  <c r="U1599" i="3"/>
  <c r="T1600" i="3"/>
  <c r="S1599" i="3"/>
  <c r="W1598" i="3"/>
  <c r="V1598" i="3"/>
  <c r="T1601" i="6"/>
  <c r="U1600" i="6"/>
  <c r="S1600" i="6"/>
  <c r="V1599" i="6"/>
  <c r="W1599" i="6"/>
  <c r="S1600" i="5"/>
  <c r="U1600" i="5"/>
  <c r="T1601" i="5"/>
  <c r="W1599" i="5"/>
  <c r="V1599" i="5"/>
  <c r="W1599" i="4"/>
  <c r="V1599" i="4"/>
  <c r="T1601" i="4"/>
  <c r="S1600" i="4"/>
  <c r="U1600" i="4"/>
  <c r="T1601" i="3"/>
  <c r="U1600" i="3"/>
  <c r="S1600" i="3"/>
  <c r="W1599" i="3"/>
  <c r="V1599" i="3"/>
  <c r="S1601" i="6"/>
  <c r="U1601" i="6"/>
  <c r="T1602" i="6"/>
  <c r="V1600" i="6"/>
  <c r="W1600" i="6"/>
  <c r="W1600" i="5"/>
  <c r="V1600" i="5"/>
  <c r="S1601" i="5"/>
  <c r="U1601" i="5"/>
  <c r="T1602" i="5"/>
  <c r="T1602" i="4"/>
  <c r="S1601" i="4"/>
  <c r="U1601" i="4"/>
  <c r="W1600" i="4"/>
  <c r="V1600" i="4"/>
  <c r="U1601" i="3"/>
  <c r="S1601" i="3"/>
  <c r="T1602" i="3"/>
  <c r="W1600" i="3"/>
  <c r="V1600" i="3"/>
  <c r="V1601" i="6"/>
  <c r="W1601" i="6"/>
  <c r="S1602" i="6"/>
  <c r="U1602" i="6"/>
  <c r="T1603" i="6"/>
  <c r="W1601" i="5"/>
  <c r="V1601" i="5"/>
  <c r="U1602" i="5"/>
  <c r="S1602" i="5"/>
  <c r="T1603" i="5"/>
  <c r="T1603" i="4"/>
  <c r="U1602" i="4"/>
  <c r="S1602" i="4"/>
  <c r="W1601" i="4"/>
  <c r="V1601" i="4"/>
  <c r="W1601" i="3"/>
  <c r="V1601" i="3"/>
  <c r="T1603" i="3"/>
  <c r="U1602" i="3"/>
  <c r="S1602" i="3"/>
  <c r="V1602" i="6"/>
  <c r="W1602" i="6"/>
  <c r="U1603" i="6"/>
  <c r="S1603" i="6"/>
  <c r="T1604" i="6"/>
  <c r="W1602" i="5"/>
  <c r="V1602" i="5"/>
  <c r="T1604" i="5"/>
  <c r="U1603" i="5"/>
  <c r="S1603" i="5"/>
  <c r="U1603" i="4"/>
  <c r="T1604" i="4"/>
  <c r="S1603" i="4"/>
  <c r="W1602" i="4"/>
  <c r="V1602" i="4"/>
  <c r="T1604" i="3"/>
  <c r="S1603" i="3"/>
  <c r="U1603" i="3"/>
  <c r="W1602" i="3"/>
  <c r="V1602" i="3"/>
  <c r="V1603" i="6"/>
  <c r="W1603" i="6"/>
  <c r="T1605" i="6"/>
  <c r="U1604" i="6"/>
  <c r="S1604" i="6"/>
  <c r="S1604" i="5"/>
  <c r="T1605" i="5"/>
  <c r="U1604" i="5"/>
  <c r="W1603" i="5"/>
  <c r="V1603" i="5"/>
  <c r="T1605" i="4"/>
  <c r="S1604" i="4"/>
  <c r="U1604" i="4"/>
  <c r="W1603" i="4"/>
  <c r="V1603" i="4"/>
  <c r="U1604" i="3"/>
  <c r="S1604" i="3"/>
  <c r="T1605" i="3"/>
  <c r="W1603" i="3"/>
  <c r="V1603" i="3"/>
  <c r="U1605" i="6"/>
  <c r="T1606" i="6"/>
  <c r="S1605" i="6"/>
  <c r="V1604" i="6"/>
  <c r="W1604" i="6"/>
  <c r="W1604" i="5"/>
  <c r="V1604" i="5"/>
  <c r="U1605" i="5"/>
  <c r="S1605" i="5"/>
  <c r="T1606" i="5"/>
  <c r="U1605" i="4"/>
  <c r="S1605" i="4"/>
  <c r="T1606" i="4"/>
  <c r="W1604" i="4"/>
  <c r="V1604" i="4"/>
  <c r="W1604" i="3"/>
  <c r="V1604" i="3"/>
  <c r="T1606" i="3"/>
  <c r="U1605" i="3"/>
  <c r="S1605" i="3"/>
  <c r="S1606" i="6"/>
  <c r="T1607" i="6"/>
  <c r="U1606" i="6"/>
  <c r="V1605" i="6"/>
  <c r="W1605" i="6"/>
  <c r="W1605" i="5"/>
  <c r="V1605" i="5"/>
  <c r="T1607" i="5"/>
  <c r="S1606" i="5"/>
  <c r="U1606" i="5"/>
  <c r="W1605" i="4"/>
  <c r="V1605" i="4"/>
  <c r="S1606" i="4"/>
  <c r="U1606" i="4"/>
  <c r="T1607" i="4"/>
  <c r="T1607" i="3"/>
  <c r="U1606" i="3"/>
  <c r="S1606" i="3"/>
  <c r="W1605" i="3"/>
  <c r="V1605" i="3"/>
  <c r="W1606" i="6"/>
  <c r="V1606" i="6"/>
  <c r="S1607" i="6"/>
  <c r="T1608" i="6"/>
  <c r="U1607" i="6"/>
  <c r="U1607" i="5"/>
  <c r="S1607" i="5"/>
  <c r="T1608" i="5"/>
  <c r="W1606" i="5"/>
  <c r="V1606" i="5"/>
  <c r="W1606" i="4"/>
  <c r="V1606" i="4"/>
  <c r="T1608" i="4"/>
  <c r="S1607" i="4"/>
  <c r="U1607" i="4"/>
  <c r="U1607" i="3"/>
  <c r="T1608" i="3"/>
  <c r="S1607" i="3"/>
  <c r="W1606" i="3"/>
  <c r="V1606" i="3"/>
  <c r="V1607" i="6"/>
  <c r="W1607" i="6"/>
  <c r="S1608" i="6"/>
  <c r="U1608" i="6"/>
  <c r="T1609" i="6"/>
  <c r="W1607" i="5"/>
  <c r="V1607" i="5"/>
  <c r="T1609" i="5"/>
  <c r="U1608" i="5"/>
  <c r="S1608" i="5"/>
  <c r="T1609" i="4"/>
  <c r="U1608" i="4"/>
  <c r="S1608" i="4"/>
  <c r="W1607" i="4"/>
  <c r="V1607" i="4"/>
  <c r="S1608" i="3"/>
  <c r="T1609" i="3"/>
  <c r="U1608" i="3"/>
  <c r="W1607" i="3"/>
  <c r="V1607" i="3"/>
  <c r="V1608" i="6"/>
  <c r="W1608" i="6"/>
  <c r="S1609" i="6"/>
  <c r="T1610" i="6"/>
  <c r="U1609" i="6"/>
  <c r="T1610" i="5"/>
  <c r="S1609" i="5"/>
  <c r="U1609" i="5"/>
  <c r="W1608" i="5"/>
  <c r="V1608" i="5"/>
  <c r="T1610" i="4"/>
  <c r="U1609" i="4"/>
  <c r="S1609" i="4"/>
  <c r="W1608" i="4"/>
  <c r="V1608" i="4"/>
  <c r="W1608" i="3"/>
  <c r="V1608" i="3"/>
  <c r="S1609" i="3"/>
  <c r="U1609" i="3"/>
  <c r="T1610" i="3"/>
  <c r="W1609" i="6"/>
  <c r="V1609" i="6"/>
  <c r="U1610" i="6"/>
  <c r="S1610" i="6"/>
  <c r="T1611" i="6"/>
  <c r="U1610" i="5"/>
  <c r="T1611" i="5"/>
  <c r="S1610" i="5"/>
  <c r="W1609" i="5"/>
  <c r="V1609" i="5"/>
  <c r="T1611" i="4"/>
  <c r="U1610" i="4"/>
  <c r="S1610" i="4"/>
  <c r="W1609" i="4"/>
  <c r="V1609" i="4"/>
  <c r="W1609" i="3"/>
  <c r="V1609" i="3"/>
  <c r="T1611" i="3"/>
  <c r="S1610" i="3"/>
  <c r="U1610" i="3"/>
  <c r="W1610" i="6"/>
  <c r="V1610" i="6"/>
  <c r="S1611" i="6"/>
  <c r="U1611" i="6"/>
  <c r="T1612" i="6"/>
  <c r="T1612" i="5"/>
  <c r="S1611" i="5"/>
  <c r="U1611" i="5"/>
  <c r="W1610" i="5"/>
  <c r="V1610" i="5"/>
  <c r="U1611" i="4"/>
  <c r="S1611" i="4"/>
  <c r="T1612" i="4"/>
  <c r="W1610" i="4"/>
  <c r="V1610" i="4"/>
  <c r="U1611" i="3"/>
  <c r="T1612" i="3"/>
  <c r="S1611" i="3"/>
  <c r="W1610" i="3"/>
  <c r="V1610" i="3"/>
  <c r="W1611" i="6"/>
  <c r="V1611" i="6"/>
  <c r="U1612" i="6"/>
  <c r="S1612" i="6"/>
  <c r="T1613" i="6"/>
  <c r="U1612" i="5"/>
  <c r="T1613" i="5"/>
  <c r="S1612" i="5"/>
  <c r="W1611" i="5"/>
  <c r="V1611" i="5"/>
  <c r="W1611" i="4"/>
  <c r="V1611" i="4"/>
  <c r="T1613" i="4"/>
  <c r="U1612" i="4"/>
  <c r="S1612" i="4"/>
  <c r="U1612" i="3"/>
  <c r="T1613" i="3"/>
  <c r="S1612" i="3"/>
  <c r="W1611" i="3"/>
  <c r="V1611" i="3"/>
  <c r="V1612" i="6"/>
  <c r="W1612" i="6"/>
  <c r="S1613" i="6"/>
  <c r="U1613" i="6"/>
  <c r="T1614" i="6"/>
  <c r="T1614" i="5"/>
  <c r="U1613" i="5"/>
  <c r="S1613" i="5"/>
  <c r="W1612" i="5"/>
  <c r="V1612" i="5"/>
  <c r="S1613" i="4"/>
  <c r="U1613" i="4"/>
  <c r="T1614" i="4"/>
  <c r="W1612" i="4"/>
  <c r="V1612" i="4"/>
  <c r="T1614" i="3"/>
  <c r="S1613" i="3"/>
  <c r="U1613" i="3"/>
  <c r="W1612" i="3"/>
  <c r="V1612" i="3"/>
  <c r="W1613" i="6"/>
  <c r="V1613" i="6"/>
  <c r="U1614" i="6"/>
  <c r="S1614" i="6"/>
  <c r="T1615" i="6"/>
  <c r="T1615" i="5"/>
  <c r="U1614" i="5"/>
  <c r="S1614" i="5"/>
  <c r="W1613" i="5"/>
  <c r="V1613" i="5"/>
  <c r="W1613" i="4"/>
  <c r="V1613" i="4"/>
  <c r="U1614" i="4"/>
  <c r="S1614" i="4"/>
  <c r="T1615" i="4"/>
  <c r="T1615" i="3"/>
  <c r="U1614" i="3"/>
  <c r="S1614" i="3"/>
  <c r="W1613" i="3"/>
  <c r="V1613" i="3"/>
  <c r="V1614" i="6"/>
  <c r="W1614" i="6"/>
  <c r="S1615" i="6"/>
  <c r="T1616" i="6"/>
  <c r="U1615" i="6"/>
  <c r="S1615" i="5"/>
  <c r="T1616" i="5"/>
  <c r="U1615" i="5"/>
  <c r="W1614" i="5"/>
  <c r="V1614" i="5"/>
  <c r="W1614" i="4"/>
  <c r="V1614" i="4"/>
  <c r="U1615" i="4"/>
  <c r="T1616" i="4"/>
  <c r="S1615" i="4"/>
  <c r="T1616" i="3"/>
  <c r="S1615" i="3"/>
  <c r="U1615" i="3"/>
  <c r="W1614" i="3"/>
  <c r="V1614" i="3"/>
  <c r="W1615" i="6"/>
  <c r="V1615" i="6"/>
  <c r="U1616" i="6"/>
  <c r="T1617" i="6"/>
  <c r="S1616" i="6"/>
  <c r="W1615" i="5"/>
  <c r="V1615" i="5"/>
  <c r="T1617" i="5"/>
  <c r="U1616" i="5"/>
  <c r="S1616" i="5"/>
  <c r="U1616" i="4"/>
  <c r="S1616" i="4"/>
  <c r="T1617" i="4"/>
  <c r="W1615" i="4"/>
  <c r="V1615" i="4"/>
  <c r="S1616" i="3"/>
  <c r="U1616" i="3"/>
  <c r="T1617" i="3"/>
  <c r="W1615" i="3"/>
  <c r="V1615" i="3"/>
  <c r="T1618" i="6"/>
  <c r="S1617" i="6"/>
  <c r="U1617" i="6"/>
  <c r="W1616" i="6"/>
  <c r="V1616" i="6"/>
  <c r="T1618" i="5"/>
  <c r="U1617" i="5"/>
  <c r="S1617" i="5"/>
  <c r="W1616" i="5"/>
  <c r="V1616" i="5"/>
  <c r="W1616" i="4"/>
  <c r="V1616" i="4"/>
  <c r="S1617" i="4"/>
  <c r="U1617" i="4"/>
  <c r="T1618" i="4"/>
  <c r="W1616" i="3"/>
  <c r="V1616" i="3"/>
  <c r="T1618" i="3"/>
  <c r="U1617" i="3"/>
  <c r="S1617" i="3"/>
  <c r="U1618" i="6"/>
  <c r="T1619" i="6"/>
  <c r="S1618" i="6"/>
  <c r="W1617" i="6"/>
  <c r="V1617" i="6"/>
  <c r="T1619" i="5"/>
  <c r="U1618" i="5"/>
  <c r="S1618" i="5"/>
  <c r="W1617" i="5"/>
  <c r="V1617" i="5"/>
  <c r="W1617" i="4"/>
  <c r="V1617" i="4"/>
  <c r="U1618" i="4"/>
  <c r="T1619" i="4"/>
  <c r="S1618" i="4"/>
  <c r="U1618" i="3"/>
  <c r="S1618" i="3"/>
  <c r="T1619" i="3"/>
  <c r="W1617" i="3"/>
  <c r="V1617" i="3"/>
  <c r="S1619" i="6"/>
  <c r="U1619" i="6"/>
  <c r="T1620" i="6"/>
  <c r="W1618" i="6"/>
  <c r="V1618" i="6"/>
  <c r="S1619" i="5"/>
  <c r="T1620" i="5"/>
  <c r="U1619" i="5"/>
  <c r="W1618" i="5"/>
  <c r="V1618" i="5"/>
  <c r="U1619" i="4"/>
  <c r="T1620" i="4"/>
  <c r="S1619" i="4"/>
  <c r="W1618" i="4"/>
  <c r="V1618" i="4"/>
  <c r="W1618" i="3"/>
  <c r="V1618" i="3"/>
  <c r="U1619" i="3"/>
  <c r="S1619" i="3"/>
  <c r="T1620" i="3"/>
  <c r="V1619" i="6"/>
  <c r="W1619" i="6"/>
  <c r="T1621" i="6"/>
  <c r="S1620" i="6"/>
  <c r="U1620" i="6"/>
  <c r="W1619" i="5"/>
  <c r="V1619" i="5"/>
  <c r="S1620" i="5"/>
  <c r="T1621" i="5"/>
  <c r="U1620" i="5"/>
  <c r="T1621" i="4"/>
  <c r="U1620" i="4"/>
  <c r="S1620" i="4"/>
  <c r="W1619" i="4"/>
  <c r="V1619" i="4"/>
  <c r="W1619" i="3"/>
  <c r="V1619" i="3"/>
  <c r="S1620" i="3"/>
  <c r="U1620" i="3"/>
  <c r="T1621" i="3"/>
  <c r="U1621" i="6"/>
  <c r="T1622" i="6"/>
  <c r="S1621" i="6"/>
  <c r="W1620" i="6"/>
  <c r="V1620" i="6"/>
  <c r="W1620" i="5"/>
  <c r="V1620" i="5"/>
  <c r="T1622" i="5"/>
  <c r="S1621" i="5"/>
  <c r="U1621" i="5"/>
  <c r="U1621" i="4"/>
  <c r="T1622" i="4"/>
  <c r="S1621" i="4"/>
  <c r="W1620" i="4"/>
  <c r="V1620" i="4"/>
  <c r="W1620" i="3"/>
  <c r="V1620" i="3"/>
  <c r="S1621" i="3"/>
  <c r="T1622" i="3"/>
  <c r="U1621" i="3"/>
  <c r="S1622" i="6"/>
  <c r="U1622" i="6"/>
  <c r="T1623" i="6"/>
  <c r="V1621" i="6"/>
  <c r="W1621" i="6"/>
  <c r="T1623" i="5"/>
  <c r="S1622" i="5"/>
  <c r="U1622" i="5"/>
  <c r="W1621" i="5"/>
  <c r="V1621" i="5"/>
  <c r="U1622" i="4"/>
  <c r="T1623" i="4"/>
  <c r="S1622" i="4"/>
  <c r="W1621" i="4"/>
  <c r="V1621" i="4"/>
  <c r="W1621" i="3"/>
  <c r="V1621" i="3"/>
  <c r="S1622" i="3"/>
  <c r="U1622" i="3"/>
  <c r="T1623" i="3"/>
  <c r="W1622" i="6"/>
  <c r="V1622" i="6"/>
  <c r="T1624" i="6"/>
  <c r="S1623" i="6"/>
  <c r="U1623" i="6"/>
  <c r="T1624" i="5"/>
  <c r="U1623" i="5"/>
  <c r="S1623" i="5"/>
  <c r="W1622" i="5"/>
  <c r="V1622" i="5"/>
  <c r="T1624" i="4"/>
  <c r="S1623" i="4"/>
  <c r="U1623" i="4"/>
  <c r="W1622" i="4"/>
  <c r="V1622" i="4"/>
  <c r="W1622" i="3"/>
  <c r="V1622" i="3"/>
  <c r="U1623" i="3"/>
  <c r="T1624" i="3"/>
  <c r="S1623" i="3"/>
  <c r="T1625" i="6"/>
  <c r="U1624" i="6"/>
  <c r="S1624" i="6"/>
  <c r="V1623" i="6"/>
  <c r="W1623" i="6"/>
  <c r="T1625" i="5"/>
  <c r="U1624" i="5"/>
  <c r="S1624" i="5"/>
  <c r="W1623" i="5"/>
  <c r="V1623" i="5"/>
  <c r="U1624" i="4"/>
  <c r="T1625" i="4"/>
  <c r="S1624" i="4"/>
  <c r="W1623" i="4"/>
  <c r="V1623" i="4"/>
  <c r="S1624" i="3"/>
  <c r="U1624" i="3"/>
  <c r="T1625" i="3"/>
  <c r="W1623" i="3"/>
  <c r="V1623" i="3"/>
  <c r="U1625" i="6"/>
  <c r="S1625" i="6"/>
  <c r="T1626" i="6"/>
  <c r="V1624" i="6"/>
  <c r="W1624" i="6"/>
  <c r="S1625" i="5"/>
  <c r="U1625" i="5"/>
  <c r="T1626" i="5"/>
  <c r="W1624" i="5"/>
  <c r="V1624" i="5"/>
  <c r="T1626" i="4"/>
  <c r="U1625" i="4"/>
  <c r="S1625" i="4"/>
  <c r="W1624" i="4"/>
  <c r="V1624" i="4"/>
  <c r="W1624" i="3"/>
  <c r="V1624" i="3"/>
  <c r="T1626" i="3"/>
  <c r="S1625" i="3"/>
  <c r="U1625" i="3"/>
  <c r="V1625" i="6"/>
  <c r="W1625" i="6"/>
  <c r="U1626" i="6"/>
  <c r="T1627" i="6"/>
  <c r="S1626" i="6"/>
  <c r="W1625" i="5"/>
  <c r="V1625" i="5"/>
  <c r="T1627" i="5"/>
  <c r="U1626" i="5"/>
  <c r="S1626" i="5"/>
  <c r="U1626" i="4"/>
  <c r="T1627" i="4"/>
  <c r="S1626" i="4"/>
  <c r="W1625" i="4"/>
  <c r="V1625" i="4"/>
  <c r="T1627" i="3"/>
  <c r="S1626" i="3"/>
  <c r="U1626" i="3"/>
  <c r="W1625" i="3"/>
  <c r="V1625" i="3"/>
  <c r="U1627" i="6"/>
  <c r="S1627" i="6"/>
  <c r="T1628" i="6"/>
  <c r="W1626" i="6"/>
  <c r="V1626" i="6"/>
  <c r="T1628" i="5"/>
  <c r="S1627" i="5"/>
  <c r="U1627" i="5"/>
  <c r="W1626" i="5"/>
  <c r="V1626" i="5"/>
  <c r="U1627" i="4"/>
  <c r="T1628" i="4"/>
  <c r="S1627" i="4"/>
  <c r="W1626" i="4"/>
  <c r="V1626" i="4"/>
  <c r="T1628" i="3"/>
  <c r="U1627" i="3"/>
  <c r="S1627" i="3"/>
  <c r="W1626" i="3"/>
  <c r="V1626" i="3"/>
  <c r="V1627" i="6"/>
  <c r="W1627" i="6"/>
  <c r="S1628" i="6"/>
  <c r="U1628" i="6"/>
  <c r="T1629" i="6"/>
  <c r="U1628" i="5"/>
  <c r="T1629" i="5"/>
  <c r="S1628" i="5"/>
  <c r="W1627" i="5"/>
  <c r="V1627" i="5"/>
  <c r="U1628" i="4"/>
  <c r="S1628" i="4"/>
  <c r="T1629" i="4"/>
  <c r="W1627" i="4"/>
  <c r="V1627" i="4"/>
  <c r="S1628" i="3"/>
  <c r="U1628" i="3"/>
  <c r="T1629" i="3"/>
  <c r="W1627" i="3"/>
  <c r="V1627" i="3"/>
  <c r="W1628" i="6"/>
  <c r="V1628" i="6"/>
  <c r="S1629" i="6"/>
  <c r="U1629" i="6"/>
  <c r="T1630" i="6"/>
  <c r="U1629" i="5"/>
  <c r="S1629" i="5"/>
  <c r="T1630" i="5"/>
  <c r="W1628" i="5"/>
  <c r="V1628" i="5"/>
  <c r="W1628" i="4"/>
  <c r="V1628" i="4"/>
  <c r="U1629" i="4"/>
  <c r="T1630" i="4"/>
  <c r="S1629" i="4"/>
  <c r="W1628" i="3"/>
  <c r="V1628" i="3"/>
  <c r="S1629" i="3"/>
  <c r="T1630" i="3"/>
  <c r="U1629" i="3"/>
  <c r="V1629" i="6"/>
  <c r="W1629" i="6"/>
  <c r="S1630" i="6"/>
  <c r="U1630" i="6"/>
  <c r="T1631" i="6"/>
  <c r="W1629" i="5"/>
  <c r="V1629" i="5"/>
  <c r="T1631" i="5"/>
  <c r="S1630" i="5"/>
  <c r="U1630" i="5"/>
  <c r="U1630" i="4"/>
  <c r="S1630" i="4"/>
  <c r="T1631" i="4"/>
  <c r="W1629" i="4"/>
  <c r="V1629" i="4"/>
  <c r="W1629" i="3"/>
  <c r="V1629" i="3"/>
  <c r="U1630" i="3"/>
  <c r="S1630" i="3"/>
  <c r="T1631" i="3"/>
  <c r="V1630" i="6"/>
  <c r="W1630" i="6"/>
  <c r="U1631" i="6"/>
  <c r="T1632" i="6"/>
  <c r="S1631" i="6"/>
  <c r="U1631" i="5"/>
  <c r="S1631" i="5"/>
  <c r="T1632" i="5"/>
  <c r="W1630" i="5"/>
  <c r="V1630" i="5"/>
  <c r="W1630" i="4"/>
  <c r="V1630" i="4"/>
  <c r="S1631" i="4"/>
  <c r="T1632" i="4"/>
  <c r="U1631" i="4"/>
  <c r="W1630" i="3"/>
  <c r="V1630" i="3"/>
  <c r="S1631" i="3"/>
  <c r="U1631" i="3"/>
  <c r="T1632" i="3"/>
  <c r="S1632" i="6"/>
  <c r="U1632" i="6"/>
  <c r="T1633" i="6"/>
  <c r="V1631" i="6"/>
  <c r="W1631" i="6"/>
  <c r="W1631" i="5"/>
  <c r="V1631" i="5"/>
  <c r="T1633" i="5"/>
  <c r="S1632" i="5"/>
  <c r="U1632" i="5"/>
  <c r="W1631" i="4"/>
  <c r="V1631" i="4"/>
  <c r="S1632" i="4"/>
  <c r="U1632" i="4"/>
  <c r="T1633" i="4"/>
  <c r="W1631" i="3"/>
  <c r="V1631" i="3"/>
  <c r="U1632" i="3"/>
  <c r="T1633" i="3"/>
  <c r="S1632" i="3"/>
  <c r="W1632" i="6"/>
  <c r="V1632" i="6"/>
  <c r="U1633" i="6"/>
  <c r="S1633" i="6"/>
  <c r="T1634" i="6"/>
  <c r="S1633" i="5"/>
  <c r="U1633" i="5"/>
  <c r="T1634" i="5"/>
  <c r="W1632" i="5"/>
  <c r="V1632" i="5"/>
  <c r="W1632" i="4"/>
  <c r="V1632" i="4"/>
  <c r="T1634" i="4"/>
  <c r="U1633" i="4"/>
  <c r="S1633" i="4"/>
  <c r="T1634" i="3"/>
  <c r="U1633" i="3"/>
  <c r="S1633" i="3"/>
  <c r="W1632" i="3"/>
  <c r="V1632" i="3"/>
  <c r="V1633" i="6"/>
  <c r="W1633" i="6"/>
  <c r="U1634" i="6"/>
  <c r="T1635" i="6"/>
  <c r="S1634" i="6"/>
  <c r="W1633" i="5"/>
  <c r="V1633" i="5"/>
  <c r="T1635" i="5"/>
  <c r="S1634" i="5"/>
  <c r="U1634" i="5"/>
  <c r="S1634" i="4"/>
  <c r="T1635" i="4"/>
  <c r="U1634" i="4"/>
  <c r="W1633" i="4"/>
  <c r="V1633" i="4"/>
  <c r="S1634" i="3"/>
  <c r="T1635" i="3"/>
  <c r="U1634" i="3"/>
  <c r="W1633" i="3"/>
  <c r="V1633" i="3"/>
  <c r="U1635" i="6"/>
  <c r="T1636" i="6"/>
  <c r="S1635" i="6"/>
  <c r="W1634" i="6"/>
  <c r="V1634" i="6"/>
  <c r="T1636" i="5"/>
  <c r="U1635" i="5"/>
  <c r="S1635" i="5"/>
  <c r="W1634" i="5"/>
  <c r="V1634" i="5"/>
  <c r="W1634" i="4"/>
  <c r="V1634" i="4"/>
  <c r="T1636" i="4"/>
  <c r="S1635" i="4"/>
  <c r="U1635" i="4"/>
  <c r="W1634" i="3"/>
  <c r="V1634" i="3"/>
  <c r="U1635" i="3"/>
  <c r="S1635" i="3"/>
  <c r="T1636" i="3"/>
  <c r="U1636" i="6"/>
  <c r="S1636" i="6"/>
  <c r="T1637" i="6"/>
  <c r="W1635" i="6"/>
  <c r="V1635" i="6"/>
  <c r="U1636" i="5"/>
  <c r="S1636" i="5"/>
  <c r="T1637" i="5"/>
  <c r="W1635" i="5"/>
  <c r="V1635" i="5"/>
  <c r="S1636" i="4"/>
  <c r="T1637" i="4"/>
  <c r="U1636" i="4"/>
  <c r="W1635" i="4"/>
  <c r="V1635" i="4"/>
  <c r="W1635" i="3"/>
  <c r="V1635" i="3"/>
  <c r="T1637" i="3"/>
  <c r="U1636" i="3"/>
  <c r="S1636" i="3"/>
  <c r="V1636" i="6"/>
  <c r="W1636" i="6"/>
  <c r="U1637" i="6"/>
  <c r="T1638" i="6"/>
  <c r="S1637" i="6"/>
  <c r="W1636" i="5"/>
  <c r="V1636" i="5"/>
  <c r="S1637" i="5"/>
  <c r="T1638" i="5"/>
  <c r="U1637" i="5"/>
  <c r="W1636" i="4"/>
  <c r="V1636" i="4"/>
  <c r="U1637" i="4"/>
  <c r="S1637" i="4"/>
  <c r="T1638" i="4"/>
  <c r="S1637" i="3"/>
  <c r="U1637" i="3"/>
  <c r="T1638" i="3"/>
  <c r="W1636" i="3"/>
  <c r="V1636" i="3"/>
  <c r="T1639" i="6"/>
  <c r="U1638" i="6"/>
  <c r="S1638" i="6"/>
  <c r="V1637" i="6"/>
  <c r="W1637" i="6"/>
  <c r="W1637" i="5"/>
  <c r="V1637" i="5"/>
  <c r="U1638" i="5"/>
  <c r="S1638" i="5"/>
  <c r="T1639" i="5"/>
  <c r="W1637" i="4"/>
  <c r="V1637" i="4"/>
  <c r="T1639" i="4"/>
  <c r="S1638" i="4"/>
  <c r="U1638" i="4"/>
  <c r="W1637" i="3"/>
  <c r="V1637" i="3"/>
  <c r="U1638" i="3"/>
  <c r="T1639" i="3"/>
  <c r="S1638" i="3"/>
  <c r="T1640" i="6"/>
  <c r="U1639" i="6"/>
  <c r="S1639" i="6"/>
  <c r="V1638" i="6"/>
  <c r="W1638" i="6"/>
  <c r="W1638" i="5"/>
  <c r="V1638" i="5"/>
  <c r="S1639" i="5"/>
  <c r="U1639" i="5"/>
  <c r="T1640" i="5"/>
  <c r="T1640" i="4"/>
  <c r="U1639" i="4"/>
  <c r="S1639" i="4"/>
  <c r="W1638" i="4"/>
  <c r="V1638" i="4"/>
  <c r="T1640" i="3"/>
  <c r="S1639" i="3"/>
  <c r="U1639" i="3"/>
  <c r="W1638" i="3"/>
  <c r="V1638" i="3"/>
  <c r="U1640" i="6"/>
  <c r="S1640" i="6"/>
  <c r="T1641" i="6"/>
  <c r="V1639" i="6"/>
  <c r="W1639" i="6"/>
  <c r="W1639" i="5"/>
  <c r="V1639" i="5"/>
  <c r="T1641" i="5"/>
  <c r="U1640" i="5"/>
  <c r="S1640" i="5"/>
  <c r="T1641" i="4"/>
  <c r="S1640" i="4"/>
  <c r="U1640" i="4"/>
  <c r="W1639" i="4"/>
  <c r="V1639" i="4"/>
  <c r="U1640" i="3"/>
  <c r="S1640" i="3"/>
  <c r="T1641" i="3"/>
  <c r="W1639" i="3"/>
  <c r="V1639" i="3"/>
  <c r="V1640" i="6"/>
  <c r="W1640" i="6"/>
  <c r="T1642" i="6"/>
  <c r="U1641" i="6"/>
  <c r="S1641" i="6"/>
  <c r="S1641" i="5"/>
  <c r="T1642" i="5"/>
  <c r="U1641" i="5"/>
  <c r="W1640" i="5"/>
  <c r="V1640" i="5"/>
  <c r="S1641" i="4"/>
  <c r="U1641" i="4"/>
  <c r="T1642" i="4"/>
  <c r="W1640" i="4"/>
  <c r="V1640" i="4"/>
  <c r="W1640" i="3"/>
  <c r="V1640" i="3"/>
  <c r="S1641" i="3"/>
  <c r="T1642" i="3"/>
  <c r="U1641" i="3"/>
  <c r="S1642" i="6"/>
  <c r="U1642" i="6"/>
  <c r="T1643" i="6"/>
  <c r="V1641" i="6"/>
  <c r="W1641" i="6"/>
  <c r="W1641" i="5"/>
  <c r="V1641" i="5"/>
  <c r="T1643" i="5"/>
  <c r="S1642" i="5"/>
  <c r="U1642" i="5"/>
  <c r="W1641" i="4"/>
  <c r="V1641" i="4"/>
  <c r="U1642" i="4"/>
  <c r="S1642" i="4"/>
  <c r="T1643" i="4"/>
  <c r="W1641" i="3"/>
  <c r="V1641" i="3"/>
  <c r="U1642" i="3"/>
  <c r="S1642" i="3"/>
  <c r="T1643" i="3"/>
  <c r="V1642" i="6"/>
  <c r="W1642" i="6"/>
  <c r="U1643" i="6"/>
  <c r="T1644" i="6"/>
  <c r="S1643" i="6"/>
  <c r="T1644" i="5"/>
  <c r="U1643" i="5"/>
  <c r="S1643" i="5"/>
  <c r="W1642" i="5"/>
  <c r="V1642" i="5"/>
  <c r="W1642" i="4"/>
  <c r="V1642" i="4"/>
  <c r="S1643" i="4"/>
  <c r="T1644" i="4"/>
  <c r="U1643" i="4"/>
  <c r="W1642" i="3"/>
  <c r="V1642" i="3"/>
  <c r="T1644" i="3"/>
  <c r="U1643" i="3"/>
  <c r="S1643" i="3"/>
  <c r="S1644" i="6"/>
  <c r="T1645" i="6"/>
  <c r="U1644" i="6"/>
  <c r="W1643" i="6"/>
  <c r="V1643" i="6"/>
  <c r="U1644" i="5"/>
  <c r="S1644" i="5"/>
  <c r="T1645" i="5"/>
  <c r="W1643" i="5"/>
  <c r="V1643" i="5"/>
  <c r="W1643" i="4"/>
  <c r="V1643" i="4"/>
  <c r="S1644" i="4"/>
  <c r="T1645" i="4"/>
  <c r="U1644" i="4"/>
  <c r="U1644" i="3"/>
  <c r="T1645" i="3"/>
  <c r="S1644" i="3"/>
  <c r="W1643" i="3"/>
  <c r="V1643" i="3"/>
  <c r="V1644" i="6"/>
  <c r="W1644" i="6"/>
  <c r="S1645" i="6"/>
  <c r="U1645" i="6"/>
  <c r="T1646" i="6"/>
  <c r="W1644" i="5"/>
  <c r="V1644" i="5"/>
  <c r="T1646" i="5"/>
  <c r="U1645" i="5"/>
  <c r="S1645" i="5"/>
  <c r="W1644" i="4"/>
  <c r="V1644" i="4"/>
  <c r="T1646" i="4"/>
  <c r="S1645" i="4"/>
  <c r="U1645" i="4"/>
  <c r="T1646" i="3"/>
  <c r="S1645" i="3"/>
  <c r="U1645" i="3"/>
  <c r="W1644" i="3"/>
  <c r="V1644" i="3"/>
  <c r="W1645" i="6"/>
  <c r="V1645" i="6"/>
  <c r="U1646" i="6"/>
  <c r="S1646" i="6"/>
  <c r="T1647" i="6"/>
  <c r="U1646" i="5"/>
  <c r="T1647" i="5"/>
  <c r="S1646" i="5"/>
  <c r="W1645" i="5"/>
  <c r="V1645" i="5"/>
  <c r="U1646" i="4"/>
  <c r="T1647" i="4"/>
  <c r="S1646" i="4"/>
  <c r="W1645" i="4"/>
  <c r="V1645" i="4"/>
  <c r="U1646" i="3"/>
  <c r="T1647" i="3"/>
  <c r="S1646" i="3"/>
  <c r="W1645" i="3"/>
  <c r="V1645" i="3"/>
  <c r="V1646" i="6"/>
  <c r="W1646" i="6"/>
  <c r="U1647" i="6"/>
  <c r="T1648" i="6"/>
  <c r="S1647" i="6"/>
  <c r="T1648" i="5"/>
  <c r="U1647" i="5"/>
  <c r="S1647" i="5"/>
  <c r="W1646" i="5"/>
  <c r="V1646" i="5"/>
  <c r="S1647" i="4"/>
  <c r="U1647" i="4"/>
  <c r="T1648" i="4"/>
  <c r="W1646" i="4"/>
  <c r="V1646" i="4"/>
  <c r="S1647" i="3"/>
  <c r="T1648" i="3"/>
  <c r="U1647" i="3"/>
  <c r="W1646" i="3"/>
  <c r="V1646" i="3"/>
  <c r="U1648" i="6"/>
  <c r="T1649" i="6"/>
  <c r="S1648" i="6"/>
  <c r="V1647" i="6"/>
  <c r="W1647" i="6"/>
  <c r="T1649" i="5"/>
  <c r="S1648" i="5"/>
  <c r="U1648" i="5"/>
  <c r="W1647" i="5"/>
  <c r="V1647" i="5"/>
  <c r="W1647" i="4"/>
  <c r="V1647" i="4"/>
  <c r="S1648" i="4"/>
  <c r="U1648" i="4"/>
  <c r="T1649" i="4"/>
  <c r="W1647" i="3"/>
  <c r="V1647" i="3"/>
  <c r="S1648" i="3"/>
  <c r="T1649" i="3"/>
  <c r="U1648" i="3"/>
  <c r="U1649" i="6"/>
  <c r="S1649" i="6"/>
  <c r="T1650" i="6"/>
  <c r="W1648" i="6"/>
  <c r="V1648" i="6"/>
  <c r="U1649" i="5"/>
  <c r="S1649" i="5"/>
  <c r="T1650" i="5"/>
  <c r="W1648" i="5"/>
  <c r="V1648" i="5"/>
  <c r="W1648" i="4"/>
  <c r="V1648" i="4"/>
  <c r="S1649" i="4"/>
  <c r="T1650" i="4"/>
  <c r="U1649" i="4"/>
  <c r="W1648" i="3"/>
  <c r="V1648" i="3"/>
  <c r="S1649" i="3"/>
  <c r="U1649" i="3"/>
  <c r="T1650" i="3"/>
  <c r="V1649" i="6"/>
  <c r="W1649" i="6"/>
  <c r="U1650" i="6"/>
  <c r="T1651" i="6"/>
  <c r="S1650" i="6"/>
  <c r="W1649" i="5"/>
  <c r="V1649" i="5"/>
  <c r="S1650" i="5"/>
  <c r="T1651" i="5"/>
  <c r="U1650" i="5"/>
  <c r="W1649" i="4"/>
  <c r="V1649" i="4"/>
  <c r="U1650" i="4"/>
  <c r="T1651" i="4"/>
  <c r="S1650" i="4"/>
  <c r="W1649" i="3"/>
  <c r="V1649" i="3"/>
  <c r="S1650" i="3"/>
  <c r="U1650" i="3"/>
  <c r="T1651" i="3"/>
  <c r="S1651" i="6"/>
  <c r="U1651" i="6"/>
  <c r="T1652" i="6"/>
  <c r="V1650" i="6"/>
  <c r="W1650" i="6"/>
  <c r="W1650" i="5"/>
  <c r="V1650" i="5"/>
  <c r="T1652" i="5"/>
  <c r="S1651" i="5"/>
  <c r="U1651" i="5"/>
  <c r="T1652" i="4"/>
  <c r="U1651" i="4"/>
  <c r="S1651" i="4"/>
  <c r="W1650" i="4"/>
  <c r="V1650" i="4"/>
  <c r="W1650" i="3"/>
  <c r="V1650" i="3"/>
  <c r="T1652" i="3"/>
  <c r="S1651" i="3"/>
  <c r="U1651" i="3"/>
  <c r="V1651" i="6"/>
  <c r="W1651" i="6"/>
  <c r="U1652" i="6"/>
  <c r="S1652" i="6"/>
  <c r="T1653" i="6"/>
  <c r="S1652" i="5"/>
  <c r="T1653" i="5"/>
  <c r="U1652" i="5"/>
  <c r="W1651" i="5"/>
  <c r="V1651" i="5"/>
  <c r="T1653" i="4"/>
  <c r="S1652" i="4"/>
  <c r="U1652" i="4"/>
  <c r="W1651" i="4"/>
  <c r="V1651" i="4"/>
  <c r="S1652" i="3"/>
  <c r="T1653" i="3"/>
  <c r="U1652" i="3"/>
  <c r="W1651" i="3"/>
  <c r="V1651" i="3"/>
  <c r="W1652" i="6"/>
  <c r="V1652" i="6"/>
  <c r="S1653" i="6"/>
  <c r="T1654" i="6"/>
  <c r="U1653" i="6"/>
  <c r="W1652" i="5"/>
  <c r="V1652" i="5"/>
  <c r="S1653" i="5"/>
  <c r="U1653" i="5"/>
  <c r="T1654" i="5"/>
  <c r="T1654" i="4"/>
  <c r="U1653" i="4"/>
  <c r="S1653" i="4"/>
  <c r="W1652" i="4"/>
  <c r="V1652" i="4"/>
  <c r="W1652" i="3"/>
  <c r="V1652" i="3"/>
  <c r="U1653" i="3"/>
  <c r="S1653" i="3"/>
  <c r="T1654" i="3"/>
  <c r="W1653" i="6"/>
  <c r="V1653" i="6"/>
  <c r="S1654" i="6"/>
  <c r="U1654" i="6"/>
  <c r="T1655" i="6"/>
  <c r="W1653" i="5"/>
  <c r="V1653" i="5"/>
  <c r="T1655" i="5"/>
  <c r="U1654" i="5"/>
  <c r="S1654" i="5"/>
  <c r="S1654" i="4"/>
  <c r="U1654" i="4"/>
  <c r="T1655" i="4"/>
  <c r="W1653" i="4"/>
  <c r="V1653" i="4"/>
  <c r="W1653" i="3"/>
  <c r="V1653" i="3"/>
  <c r="S1654" i="3"/>
  <c r="T1655" i="3"/>
  <c r="U1654" i="3"/>
  <c r="V1654" i="6"/>
  <c r="W1654" i="6"/>
  <c r="S1655" i="6"/>
  <c r="U1655" i="6"/>
  <c r="T1656" i="6"/>
  <c r="T1656" i="5"/>
  <c r="S1655" i="5"/>
  <c r="U1655" i="5"/>
  <c r="W1654" i="5"/>
  <c r="V1654" i="5"/>
  <c r="W1654" i="4"/>
  <c r="V1654" i="4"/>
  <c r="T1656" i="4"/>
  <c r="S1655" i="4"/>
  <c r="U1655" i="4"/>
  <c r="W1654" i="3"/>
  <c r="V1654" i="3"/>
  <c r="U1655" i="3"/>
  <c r="S1655" i="3"/>
  <c r="T1656" i="3"/>
  <c r="V1655" i="6"/>
  <c r="W1655" i="6"/>
  <c r="S1656" i="6"/>
  <c r="U1656" i="6"/>
  <c r="T1657" i="6"/>
  <c r="T1657" i="5"/>
  <c r="U1656" i="5"/>
  <c r="S1656" i="5"/>
  <c r="W1655" i="5"/>
  <c r="V1655" i="5"/>
  <c r="U1656" i="4"/>
  <c r="S1656" i="4"/>
  <c r="T1657" i="4"/>
  <c r="W1655" i="4"/>
  <c r="V1655" i="4"/>
  <c r="W1655" i="3"/>
  <c r="V1655" i="3"/>
  <c r="U1656" i="3"/>
  <c r="S1656" i="3"/>
  <c r="T1657" i="3"/>
  <c r="V1656" i="6"/>
  <c r="W1656" i="6"/>
  <c r="T1658" i="6"/>
  <c r="S1657" i="6"/>
  <c r="U1657" i="6"/>
  <c r="U1657" i="5"/>
  <c r="T1658" i="5"/>
  <c r="S1657" i="5"/>
  <c r="W1656" i="5"/>
  <c r="V1656" i="5"/>
  <c r="W1656" i="4"/>
  <c r="V1656" i="4"/>
  <c r="S1657" i="4"/>
  <c r="T1658" i="4"/>
  <c r="U1657" i="4"/>
  <c r="W1656" i="3"/>
  <c r="V1656" i="3"/>
  <c r="S1657" i="3"/>
  <c r="U1657" i="3"/>
  <c r="T1658" i="3"/>
  <c r="T1659" i="6"/>
  <c r="U1658" i="6"/>
  <c r="S1658" i="6"/>
  <c r="V1657" i="6"/>
  <c r="W1657" i="6"/>
  <c r="S1658" i="5"/>
  <c r="U1658" i="5"/>
  <c r="T1659" i="5"/>
  <c r="W1657" i="5"/>
  <c r="V1657" i="5"/>
  <c r="W1657" i="4"/>
  <c r="V1657" i="4"/>
  <c r="T1659" i="4"/>
  <c r="U1658" i="4"/>
  <c r="S1658" i="4"/>
  <c r="W1657" i="3"/>
  <c r="V1657" i="3"/>
  <c r="S1658" i="3"/>
  <c r="T1659" i="3"/>
  <c r="U1658" i="3"/>
  <c r="U1659" i="6"/>
  <c r="T1660" i="6"/>
  <c r="S1659" i="6"/>
  <c r="W1658" i="6"/>
  <c r="V1658" i="6"/>
  <c r="W1658" i="5"/>
  <c r="V1658" i="5"/>
  <c r="T1660" i="5"/>
  <c r="U1659" i="5"/>
  <c r="S1659" i="5"/>
  <c r="T1660" i="4"/>
  <c r="S1659" i="4"/>
  <c r="U1659" i="4"/>
  <c r="W1658" i="4"/>
  <c r="V1658" i="4"/>
  <c r="W1658" i="3"/>
  <c r="V1658" i="3"/>
  <c r="S1659" i="3"/>
  <c r="T1660" i="3"/>
  <c r="U1659" i="3"/>
  <c r="S1660" i="6"/>
  <c r="U1660" i="6"/>
  <c r="T1661" i="6"/>
  <c r="V1659" i="6"/>
  <c r="W1659" i="6"/>
  <c r="S1660" i="5"/>
  <c r="T1661" i="5"/>
  <c r="U1660" i="5"/>
  <c r="W1659" i="5"/>
  <c r="V1659" i="5"/>
  <c r="S1660" i="4"/>
  <c r="U1660" i="4"/>
  <c r="T1661" i="4"/>
  <c r="W1659" i="4"/>
  <c r="V1659" i="4"/>
  <c r="W1659" i="3"/>
  <c r="V1659" i="3"/>
  <c r="U1660" i="3"/>
  <c r="T1661" i="3"/>
  <c r="S1660" i="3"/>
  <c r="V1660" i="6"/>
  <c r="W1660" i="6"/>
  <c r="S1661" i="6"/>
  <c r="T1662" i="6"/>
  <c r="U1661" i="6"/>
  <c r="W1660" i="5"/>
  <c r="V1660" i="5"/>
  <c r="U1661" i="5"/>
  <c r="S1661" i="5"/>
  <c r="T1662" i="5"/>
  <c r="W1660" i="4"/>
  <c r="V1660" i="4"/>
  <c r="T1662" i="4"/>
  <c r="S1661" i="4"/>
  <c r="U1661" i="4"/>
  <c r="T1662" i="3"/>
  <c r="U1661" i="3"/>
  <c r="S1661" i="3"/>
  <c r="W1660" i="3"/>
  <c r="V1660" i="3"/>
  <c r="V1661" i="6"/>
  <c r="W1661" i="6"/>
  <c r="T1663" i="6"/>
  <c r="U1662" i="6"/>
  <c r="S1662" i="6"/>
  <c r="W1661" i="5"/>
  <c r="V1661" i="5"/>
  <c r="S1662" i="5"/>
  <c r="U1662" i="5"/>
  <c r="T1663" i="5"/>
  <c r="T1663" i="4"/>
  <c r="S1662" i="4"/>
  <c r="U1662" i="4"/>
  <c r="W1661" i="4"/>
  <c r="V1661" i="4"/>
  <c r="S1662" i="3"/>
  <c r="T1663" i="3"/>
  <c r="U1662" i="3"/>
  <c r="W1661" i="3"/>
  <c r="V1661" i="3"/>
  <c r="U1663" i="6"/>
  <c r="S1663" i="6"/>
  <c r="T1664" i="6"/>
  <c r="W1662" i="6"/>
  <c r="V1662" i="6"/>
  <c r="W1662" i="5"/>
  <c r="V1662" i="5"/>
  <c r="U1663" i="5"/>
  <c r="S1663" i="5"/>
  <c r="T1664" i="5"/>
  <c r="U1663" i="4"/>
  <c r="T1664" i="4"/>
  <c r="S1663" i="4"/>
  <c r="W1662" i="4"/>
  <c r="V1662" i="4"/>
  <c r="W1662" i="3"/>
  <c r="V1662" i="3"/>
  <c r="U1663" i="3"/>
  <c r="S1663" i="3"/>
  <c r="T1664" i="3"/>
  <c r="V1663" i="6"/>
  <c r="W1663" i="6"/>
  <c r="T1665" i="6"/>
  <c r="U1664" i="6"/>
  <c r="S1664" i="6"/>
  <c r="W1663" i="5"/>
  <c r="V1663" i="5"/>
  <c r="U1664" i="5"/>
  <c r="S1664" i="5"/>
  <c r="T1665" i="5"/>
  <c r="U1664" i="4"/>
  <c r="T1665" i="4"/>
  <c r="S1664" i="4"/>
  <c r="W1663" i="4"/>
  <c r="V1663" i="4"/>
  <c r="W1663" i="3"/>
  <c r="V1663" i="3"/>
  <c r="U1664" i="3"/>
  <c r="T1665" i="3"/>
  <c r="S1664" i="3"/>
  <c r="T1666" i="6"/>
  <c r="U1665" i="6"/>
  <c r="S1665" i="6"/>
  <c r="V1664" i="6"/>
  <c r="W1664" i="6"/>
  <c r="W1664" i="5"/>
  <c r="V1664" i="5"/>
  <c r="S1665" i="5"/>
  <c r="U1665" i="5"/>
  <c r="T1666" i="5"/>
  <c r="U1665" i="4"/>
  <c r="S1665" i="4"/>
  <c r="T1666" i="4"/>
  <c r="W1664" i="4"/>
  <c r="V1664" i="4"/>
  <c r="T1666" i="3"/>
  <c r="S1665" i="3"/>
  <c r="U1665" i="3"/>
  <c r="W1664" i="3"/>
  <c r="V1664" i="3"/>
  <c r="T1667" i="6"/>
  <c r="S1666" i="6"/>
  <c r="U1666" i="6"/>
  <c r="V1665" i="6"/>
  <c r="W1665" i="6"/>
  <c r="W1665" i="5"/>
  <c r="V1665" i="5"/>
  <c r="T1667" i="5"/>
  <c r="S1666" i="5"/>
  <c r="U1666" i="5"/>
  <c r="W1665" i="4"/>
  <c r="V1665" i="4"/>
  <c r="T1667" i="4"/>
  <c r="S1666" i="4"/>
  <c r="U1666" i="4"/>
  <c r="T1667" i="3"/>
  <c r="U1666" i="3"/>
  <c r="S1666" i="3"/>
  <c r="W1665" i="3"/>
  <c r="V1665" i="3"/>
  <c r="S1667" i="6"/>
  <c r="U1667" i="6"/>
  <c r="T1668" i="6"/>
  <c r="V1666" i="6"/>
  <c r="W1666" i="6"/>
  <c r="U1667" i="5"/>
  <c r="S1667" i="5"/>
  <c r="T1668" i="5"/>
  <c r="W1666" i="5"/>
  <c r="V1666" i="5"/>
  <c r="T1668" i="4"/>
  <c r="U1667" i="4"/>
  <c r="S1667" i="4"/>
  <c r="W1666" i="4"/>
  <c r="V1666" i="4"/>
  <c r="S1667" i="3"/>
  <c r="U1667" i="3"/>
  <c r="T1668" i="3"/>
  <c r="W1666" i="3"/>
  <c r="V1666" i="3"/>
  <c r="W1667" i="6"/>
  <c r="V1667" i="6"/>
  <c r="U1668" i="6"/>
  <c r="S1668" i="6"/>
  <c r="T1669" i="6"/>
  <c r="W1667" i="5"/>
  <c r="V1667" i="5"/>
  <c r="T1669" i="5"/>
  <c r="S1668" i="5"/>
  <c r="U1668" i="5"/>
  <c r="S1668" i="4"/>
  <c r="T1669" i="4"/>
  <c r="U1668" i="4"/>
  <c r="W1667" i="4"/>
  <c r="V1667" i="4"/>
  <c r="W1667" i="3"/>
  <c r="V1667" i="3"/>
  <c r="U1668" i="3"/>
  <c r="S1668" i="3"/>
  <c r="T1669" i="3"/>
  <c r="V1668" i="6"/>
  <c r="W1668" i="6"/>
  <c r="T1670" i="6"/>
  <c r="S1669" i="6"/>
  <c r="U1669" i="6"/>
  <c r="S1669" i="5"/>
  <c r="T1670" i="5"/>
  <c r="U1669" i="5"/>
  <c r="W1668" i="5"/>
  <c r="V1668" i="5"/>
  <c r="W1668" i="4"/>
  <c r="V1668" i="4"/>
  <c r="U1669" i="4"/>
  <c r="S1669" i="4"/>
  <c r="T1670" i="4"/>
  <c r="W1668" i="3"/>
  <c r="V1668" i="3"/>
  <c r="T1670" i="3"/>
  <c r="S1669" i="3"/>
  <c r="U1669" i="3"/>
  <c r="U1670" i="6"/>
  <c r="T1671" i="6"/>
  <c r="S1670" i="6"/>
  <c r="V1669" i="6"/>
  <c r="W1669" i="6"/>
  <c r="W1669" i="5"/>
  <c r="V1669" i="5"/>
  <c r="U1670" i="5"/>
  <c r="S1670" i="5"/>
  <c r="T1671" i="5"/>
  <c r="W1669" i="4"/>
  <c r="V1669" i="4"/>
  <c r="T1671" i="4"/>
  <c r="S1670" i="4"/>
  <c r="U1670" i="4"/>
  <c r="U1670" i="3"/>
  <c r="T1671" i="3"/>
  <c r="S1670" i="3"/>
  <c r="W1669" i="3"/>
  <c r="V1669" i="3"/>
  <c r="U1671" i="6"/>
  <c r="S1671" i="6"/>
  <c r="T1672" i="6"/>
  <c r="W1670" i="6"/>
  <c r="V1670" i="6"/>
  <c r="W1670" i="5"/>
  <c r="V1670" i="5"/>
  <c r="S1671" i="5"/>
  <c r="U1671" i="5"/>
  <c r="T1672" i="5"/>
  <c r="T1672" i="4"/>
  <c r="U1671" i="4"/>
  <c r="S1671" i="4"/>
  <c r="W1670" i="4"/>
  <c r="V1670" i="4"/>
  <c r="S1671" i="3"/>
  <c r="T1672" i="3"/>
  <c r="U1671" i="3"/>
  <c r="W1670" i="3"/>
  <c r="V1670" i="3"/>
  <c r="W1671" i="6"/>
  <c r="V1671" i="6"/>
  <c r="S1672" i="6"/>
  <c r="T1673" i="6"/>
  <c r="U1672" i="6"/>
  <c r="W1671" i="5"/>
  <c r="V1671" i="5"/>
  <c r="S1672" i="5"/>
  <c r="U1672" i="5"/>
  <c r="T1673" i="5"/>
  <c r="T1673" i="4"/>
  <c r="S1672" i="4"/>
  <c r="U1672" i="4"/>
  <c r="W1671" i="4"/>
  <c r="V1671" i="4"/>
  <c r="W1671" i="3"/>
  <c r="V1671" i="3"/>
  <c r="T1673" i="3"/>
  <c r="U1672" i="3"/>
  <c r="S1672" i="3"/>
  <c r="V1672" i="6"/>
  <c r="W1672" i="6"/>
  <c r="U1673" i="6"/>
  <c r="T1674" i="6"/>
  <c r="S1673" i="6"/>
  <c r="W1672" i="5"/>
  <c r="V1672" i="5"/>
  <c r="T1674" i="5"/>
  <c r="U1673" i="5"/>
  <c r="S1673" i="5"/>
  <c r="T1674" i="4"/>
  <c r="S1673" i="4"/>
  <c r="U1673" i="4"/>
  <c r="W1672" i="4"/>
  <c r="V1672" i="4"/>
  <c r="S1673" i="3"/>
  <c r="U1673" i="3"/>
  <c r="T1674" i="3"/>
  <c r="W1672" i="3"/>
  <c r="V1672" i="3"/>
  <c r="T1675" i="6"/>
  <c r="S1674" i="6"/>
  <c r="U1674" i="6"/>
  <c r="V1673" i="6"/>
  <c r="W1673" i="6"/>
  <c r="U1674" i="5"/>
  <c r="T1675" i="5"/>
  <c r="S1674" i="5"/>
  <c r="W1673" i="5"/>
  <c r="V1673" i="5"/>
  <c r="U1674" i="4"/>
  <c r="T1675" i="4"/>
  <c r="S1674" i="4"/>
  <c r="W1673" i="4"/>
  <c r="V1673" i="4"/>
  <c r="W1673" i="3"/>
  <c r="V1673" i="3"/>
  <c r="S1674" i="3"/>
  <c r="T1675" i="3"/>
  <c r="U1674" i="3"/>
  <c r="S1675" i="6"/>
  <c r="U1675" i="6"/>
  <c r="T1676" i="6"/>
  <c r="V1674" i="6"/>
  <c r="W1674" i="6"/>
  <c r="T1676" i="5"/>
  <c r="S1675" i="5"/>
  <c r="U1675" i="5"/>
  <c r="W1674" i="5"/>
  <c r="V1674" i="5"/>
  <c r="U1675" i="4"/>
  <c r="S1675" i="4"/>
  <c r="T1676" i="4"/>
  <c r="W1674" i="4"/>
  <c r="V1674" i="4"/>
  <c r="W1674" i="3"/>
  <c r="V1674" i="3"/>
  <c r="U1675" i="3"/>
  <c r="S1675" i="3"/>
  <c r="T1676" i="3"/>
  <c r="V1675" i="6"/>
  <c r="W1675" i="6"/>
  <c r="S1676" i="6"/>
  <c r="T1677" i="6"/>
  <c r="U1676" i="6"/>
  <c r="T1677" i="5"/>
  <c r="S1676" i="5"/>
  <c r="U1676" i="5"/>
  <c r="W1675" i="5"/>
  <c r="V1675" i="5"/>
  <c r="W1675" i="4"/>
  <c r="V1675" i="4"/>
  <c r="S1676" i="4"/>
  <c r="T1677" i="4"/>
  <c r="U1676" i="4"/>
  <c r="W1675" i="3"/>
  <c r="V1675" i="3"/>
  <c r="U1676" i="3"/>
  <c r="S1676" i="3"/>
  <c r="T1677" i="3"/>
  <c r="V1676" i="6"/>
  <c r="W1676" i="6"/>
  <c r="U1677" i="6"/>
  <c r="T1678" i="6"/>
  <c r="S1677" i="6"/>
  <c r="S1677" i="5"/>
  <c r="U1677" i="5"/>
  <c r="T1678" i="5"/>
  <c r="W1676" i="5"/>
  <c r="V1676" i="5"/>
  <c r="W1676" i="4"/>
  <c r="V1676" i="4"/>
  <c r="U1677" i="4"/>
  <c r="S1677" i="4"/>
  <c r="T1678" i="4"/>
  <c r="W1676" i="3"/>
  <c r="V1676" i="3"/>
  <c r="U1677" i="3"/>
  <c r="T1678" i="3"/>
  <c r="S1677" i="3"/>
  <c r="S1678" i="6"/>
  <c r="T1679" i="6"/>
  <c r="U1678" i="6"/>
  <c r="V1677" i="6"/>
  <c r="W1677" i="6"/>
  <c r="W1677" i="5"/>
  <c r="V1677" i="5"/>
  <c r="U1678" i="5"/>
  <c r="S1678" i="5"/>
  <c r="T1679" i="5"/>
  <c r="W1677" i="4"/>
  <c r="V1677" i="4"/>
  <c r="U1678" i="4"/>
  <c r="T1679" i="4"/>
  <c r="S1678" i="4"/>
  <c r="T1679" i="3"/>
  <c r="S1678" i="3"/>
  <c r="U1678" i="3"/>
  <c r="W1677" i="3"/>
  <c r="V1677" i="3"/>
  <c r="V1678" i="6"/>
  <c r="W1678" i="6"/>
  <c r="U1679" i="6"/>
  <c r="T1680" i="6"/>
  <c r="S1679" i="6"/>
  <c r="W1678" i="5"/>
  <c r="V1678" i="5"/>
  <c r="S1679" i="5"/>
  <c r="T1680" i="5"/>
  <c r="U1679" i="5"/>
  <c r="T1680" i="4"/>
  <c r="U1679" i="4"/>
  <c r="S1679" i="4"/>
  <c r="W1678" i="4"/>
  <c r="V1678" i="4"/>
  <c r="U1679" i="3"/>
  <c r="S1679" i="3"/>
  <c r="T1680" i="3"/>
  <c r="W1678" i="3"/>
  <c r="V1678" i="3"/>
  <c r="S1680" i="6"/>
  <c r="U1680" i="6"/>
  <c r="T1681" i="6"/>
  <c r="V1679" i="6"/>
  <c r="W1679" i="6"/>
  <c r="W1679" i="5"/>
  <c r="V1679" i="5"/>
  <c r="S1680" i="5"/>
  <c r="U1680" i="5"/>
  <c r="T1681" i="5"/>
  <c r="T1681" i="4"/>
  <c r="S1680" i="4"/>
  <c r="U1680" i="4"/>
  <c r="W1679" i="4"/>
  <c r="V1679" i="4"/>
  <c r="W1679" i="3"/>
  <c r="V1679" i="3"/>
  <c r="U1680" i="3"/>
  <c r="S1680" i="3"/>
  <c r="T1681" i="3"/>
  <c r="W1680" i="6"/>
  <c r="V1680" i="6"/>
  <c r="S1681" i="6"/>
  <c r="U1681" i="6"/>
  <c r="T1682" i="6"/>
  <c r="W1680" i="5"/>
  <c r="V1680" i="5"/>
  <c r="S1681" i="5"/>
  <c r="U1681" i="5"/>
  <c r="T1682" i="5"/>
  <c r="T1682" i="4"/>
  <c r="U1681" i="4"/>
  <c r="S1681" i="4"/>
  <c r="W1680" i="4"/>
  <c r="V1680" i="4"/>
  <c r="W1680" i="3"/>
  <c r="V1680" i="3"/>
  <c r="T1682" i="3"/>
  <c r="U1681" i="3"/>
  <c r="S1681" i="3"/>
  <c r="V1681" i="6"/>
  <c r="W1681" i="6"/>
  <c r="S1682" i="6"/>
  <c r="U1682" i="6"/>
  <c r="T1683" i="6"/>
  <c r="W1681" i="5"/>
  <c r="V1681" i="5"/>
  <c r="S1682" i="5"/>
  <c r="T1683" i="5"/>
  <c r="U1682" i="5"/>
  <c r="U1682" i="4"/>
  <c r="S1682" i="4"/>
  <c r="T1683" i="4"/>
  <c r="W1681" i="4"/>
  <c r="V1681" i="4"/>
  <c r="U1682" i="3"/>
  <c r="T1683" i="3"/>
  <c r="S1682" i="3"/>
  <c r="W1681" i="3"/>
  <c r="V1681" i="3"/>
  <c r="V1682" i="6"/>
  <c r="W1682" i="6"/>
  <c r="S1683" i="6"/>
  <c r="T1684" i="6"/>
  <c r="U1683" i="6"/>
  <c r="W1682" i="5"/>
  <c r="V1682" i="5"/>
  <c r="T1684" i="5"/>
  <c r="U1683" i="5"/>
  <c r="S1683" i="5"/>
  <c r="W1682" i="4"/>
  <c r="V1682" i="4"/>
  <c r="U1683" i="4"/>
  <c r="T1684" i="4"/>
  <c r="S1683" i="4"/>
  <c r="T1684" i="3"/>
  <c r="S1683" i="3"/>
  <c r="U1683" i="3"/>
  <c r="W1682" i="3"/>
  <c r="V1682" i="3"/>
  <c r="V1683" i="6"/>
  <c r="W1683" i="6"/>
  <c r="S1684" i="6"/>
  <c r="U1684" i="6"/>
  <c r="T1685" i="6"/>
  <c r="T1685" i="5"/>
  <c r="U1684" i="5"/>
  <c r="S1684" i="5"/>
  <c r="W1683" i="5"/>
  <c r="V1683" i="5"/>
  <c r="T1685" i="4"/>
  <c r="U1684" i="4"/>
  <c r="S1684" i="4"/>
  <c r="W1683" i="4"/>
  <c r="V1683" i="4"/>
  <c r="S1684" i="3"/>
  <c r="U1684" i="3"/>
  <c r="T1685" i="3"/>
  <c r="W1683" i="3"/>
  <c r="V1683" i="3"/>
  <c r="W1684" i="6"/>
  <c r="V1684" i="6"/>
  <c r="T1686" i="6"/>
  <c r="U1685" i="6"/>
  <c r="S1685" i="6"/>
  <c r="U1685" i="5"/>
  <c r="T1686" i="5"/>
  <c r="S1685" i="5"/>
  <c r="W1684" i="5"/>
  <c r="V1684" i="5"/>
  <c r="S1685" i="4"/>
  <c r="T1686" i="4"/>
  <c r="U1685" i="4"/>
  <c r="W1684" i="4"/>
  <c r="V1684" i="4"/>
  <c r="W1684" i="3"/>
  <c r="V1684" i="3"/>
  <c r="U1685" i="3"/>
  <c r="T1686" i="3"/>
  <c r="S1685" i="3"/>
  <c r="U1686" i="6"/>
  <c r="T1687" i="6"/>
  <c r="S1686" i="6"/>
  <c r="V1685" i="6"/>
  <c r="W1685" i="6"/>
  <c r="U1686" i="5"/>
  <c r="T1687" i="5"/>
  <c r="S1686" i="5"/>
  <c r="W1685" i="5"/>
  <c r="V1685" i="5"/>
  <c r="W1685" i="4"/>
  <c r="V1685" i="4"/>
  <c r="T1687" i="4"/>
  <c r="S1686" i="4"/>
  <c r="U1686" i="4"/>
  <c r="U1686" i="3"/>
  <c r="T1687" i="3"/>
  <c r="S1686" i="3"/>
  <c r="W1685" i="3"/>
  <c r="V1685" i="3"/>
  <c r="T1688" i="6"/>
  <c r="S1687" i="6"/>
  <c r="U1687" i="6"/>
  <c r="V1686" i="6"/>
  <c r="W1686" i="6"/>
  <c r="T1688" i="5"/>
  <c r="U1687" i="5"/>
  <c r="S1687" i="5"/>
  <c r="W1686" i="5"/>
  <c r="V1686" i="5"/>
  <c r="T1688" i="4"/>
  <c r="U1687" i="4"/>
  <c r="S1687" i="4"/>
  <c r="W1686" i="4"/>
  <c r="V1686" i="4"/>
  <c r="S1687" i="3"/>
  <c r="T1688" i="3"/>
  <c r="U1687" i="3"/>
  <c r="W1686" i="3"/>
  <c r="V1686" i="3"/>
  <c r="T1689" i="6"/>
  <c r="U1688" i="6"/>
  <c r="S1688" i="6"/>
  <c r="W1687" i="6"/>
  <c r="V1687" i="6"/>
  <c r="S1688" i="5"/>
  <c r="T1689" i="5"/>
  <c r="U1688" i="5"/>
  <c r="W1687" i="5"/>
  <c r="V1687" i="5"/>
  <c r="T1689" i="4"/>
  <c r="U1688" i="4"/>
  <c r="S1688" i="4"/>
  <c r="W1687" i="4"/>
  <c r="V1687" i="4"/>
  <c r="W1687" i="3"/>
  <c r="V1687" i="3"/>
  <c r="T1689" i="3"/>
  <c r="S1688" i="3"/>
  <c r="U1688" i="3"/>
  <c r="T1690" i="6"/>
  <c r="S1689" i="6"/>
  <c r="U1689" i="6"/>
  <c r="W1688" i="6"/>
  <c r="V1688" i="6"/>
  <c r="W1688" i="5"/>
  <c r="V1688" i="5"/>
  <c r="U1689" i="5"/>
  <c r="S1689" i="5"/>
  <c r="T1690" i="5"/>
  <c r="U1689" i="4"/>
  <c r="S1689" i="4"/>
  <c r="T1690" i="4"/>
  <c r="W1688" i="4"/>
  <c r="V1688" i="4"/>
  <c r="T1690" i="3"/>
  <c r="S1689" i="3"/>
  <c r="U1689" i="3"/>
  <c r="W1688" i="3"/>
  <c r="V1688" i="3"/>
  <c r="T1691" i="6"/>
  <c r="U1690" i="6"/>
  <c r="S1690" i="6"/>
  <c r="V1689" i="6"/>
  <c r="W1689" i="6"/>
  <c r="W1689" i="5"/>
  <c r="V1689" i="5"/>
  <c r="T1691" i="5"/>
  <c r="S1690" i="5"/>
  <c r="U1690" i="5"/>
  <c r="W1689" i="4"/>
  <c r="V1689" i="4"/>
  <c r="U1690" i="4"/>
  <c r="T1691" i="4"/>
  <c r="S1690" i="4"/>
  <c r="U1690" i="3"/>
  <c r="S1690" i="3"/>
  <c r="T1691" i="3"/>
  <c r="W1689" i="3"/>
  <c r="V1689" i="3"/>
  <c r="T1692" i="6"/>
  <c r="U1691" i="6"/>
  <c r="S1691" i="6"/>
  <c r="W1690" i="6"/>
  <c r="V1690" i="6"/>
  <c r="U1691" i="5"/>
  <c r="T1692" i="5"/>
  <c r="S1691" i="5"/>
  <c r="W1690" i="5"/>
  <c r="V1690" i="5"/>
  <c r="S1691" i="4"/>
  <c r="T1692" i="4"/>
  <c r="U1691" i="4"/>
  <c r="W1690" i="4"/>
  <c r="V1690" i="4"/>
  <c r="W1690" i="3"/>
  <c r="V1690" i="3"/>
  <c r="S1691" i="3"/>
  <c r="U1691" i="3"/>
  <c r="T1692" i="3"/>
  <c r="T1693" i="6"/>
  <c r="S1692" i="6"/>
  <c r="U1692" i="6"/>
  <c r="V1691" i="6"/>
  <c r="W1691" i="6"/>
  <c r="U1692" i="5"/>
  <c r="S1692" i="5"/>
  <c r="T1693" i="5"/>
  <c r="W1691" i="5"/>
  <c r="V1691" i="5"/>
  <c r="W1691" i="4"/>
  <c r="V1691" i="4"/>
  <c r="U1692" i="4"/>
  <c r="S1692" i="4"/>
  <c r="T1693" i="4"/>
  <c r="W1691" i="3"/>
  <c r="V1691" i="3"/>
  <c r="T1693" i="3"/>
  <c r="U1692" i="3"/>
  <c r="S1692" i="3"/>
  <c r="S1693" i="6"/>
  <c r="U1693" i="6"/>
  <c r="T1694" i="6"/>
  <c r="W1692" i="6"/>
  <c r="V1692" i="6"/>
  <c r="W1692" i="5"/>
  <c r="V1692" i="5"/>
  <c r="U1693" i="5"/>
  <c r="S1693" i="5"/>
  <c r="T1694" i="5"/>
  <c r="W1692" i="4"/>
  <c r="V1692" i="4"/>
  <c r="S1693" i="4"/>
  <c r="U1693" i="4"/>
  <c r="T1694" i="4"/>
  <c r="S1693" i="3"/>
  <c r="U1693" i="3"/>
  <c r="T1694" i="3"/>
  <c r="W1692" i="3"/>
  <c r="V1692" i="3"/>
  <c r="V1693" i="6"/>
  <c r="W1693" i="6"/>
  <c r="S1694" i="6"/>
  <c r="U1694" i="6"/>
  <c r="T1695" i="6"/>
  <c r="W1693" i="5"/>
  <c r="V1693" i="5"/>
  <c r="U1694" i="5"/>
  <c r="T1695" i="5"/>
  <c r="S1694" i="5"/>
  <c r="W1693" i="4"/>
  <c r="V1693" i="4"/>
  <c r="T1695" i="4"/>
  <c r="S1694" i="4"/>
  <c r="U1694" i="4"/>
  <c r="W1693" i="3"/>
  <c r="V1693" i="3"/>
  <c r="U1694" i="3"/>
  <c r="S1694" i="3"/>
  <c r="T1695" i="3"/>
  <c r="V1694" i="6"/>
  <c r="W1694" i="6"/>
  <c r="S1695" i="6"/>
  <c r="U1695" i="6"/>
  <c r="T1696" i="6"/>
  <c r="S1695" i="5"/>
  <c r="T1696" i="5"/>
  <c r="U1695" i="5"/>
  <c r="W1694" i="5"/>
  <c r="V1694" i="5"/>
  <c r="T1696" i="4"/>
  <c r="U1695" i="4"/>
  <c r="S1695" i="4"/>
  <c r="W1694" i="4"/>
  <c r="V1694" i="4"/>
  <c r="W1694" i="3"/>
  <c r="V1694" i="3"/>
  <c r="T1696" i="3"/>
  <c r="S1695" i="3"/>
  <c r="U1695" i="3"/>
  <c r="W1695" i="6"/>
  <c r="V1695" i="6"/>
  <c r="T1697" i="6"/>
  <c r="S1696" i="6"/>
  <c r="U1696" i="6"/>
  <c r="W1695" i="5"/>
  <c r="V1695" i="5"/>
  <c r="S1696" i="5"/>
  <c r="T1697" i="5"/>
  <c r="U1696" i="5"/>
  <c r="U1696" i="4"/>
  <c r="T1697" i="4"/>
  <c r="S1696" i="4"/>
  <c r="W1695" i="4"/>
  <c r="V1695" i="4"/>
  <c r="T1697" i="3"/>
  <c r="S1696" i="3"/>
  <c r="U1696" i="3"/>
  <c r="W1695" i="3"/>
  <c r="V1695" i="3"/>
  <c r="U1697" i="6"/>
  <c r="T1698" i="6"/>
  <c r="S1697" i="6"/>
  <c r="V1696" i="6"/>
  <c r="W1696" i="6"/>
  <c r="W1696" i="5"/>
  <c r="V1696" i="5"/>
  <c r="U1697" i="5"/>
  <c r="S1697" i="5"/>
  <c r="T1698" i="5"/>
  <c r="S1697" i="4"/>
  <c r="U1697" i="4"/>
  <c r="T1698" i="4"/>
  <c r="W1696" i="4"/>
  <c r="V1696" i="4"/>
  <c r="T1698" i="3"/>
  <c r="U1697" i="3"/>
  <c r="S1697" i="3"/>
  <c r="W1696" i="3"/>
  <c r="V1696" i="3"/>
  <c r="S1698" i="6"/>
  <c r="T1699" i="6"/>
  <c r="U1698" i="6"/>
  <c r="W1697" i="6"/>
  <c r="V1697" i="6"/>
  <c r="W1697" i="5"/>
  <c r="V1697" i="5"/>
  <c r="T1699" i="5"/>
  <c r="S1698" i="5"/>
  <c r="U1698" i="5"/>
  <c r="W1697" i="4"/>
  <c r="V1697" i="4"/>
  <c r="U1698" i="4"/>
  <c r="T1699" i="4"/>
  <c r="S1698" i="4"/>
  <c r="S1698" i="3"/>
  <c r="T1699" i="3"/>
  <c r="U1698" i="3"/>
  <c r="W1697" i="3"/>
  <c r="V1697" i="3"/>
  <c r="V1698" i="6"/>
  <c r="W1698" i="6"/>
  <c r="T1700" i="6"/>
  <c r="S1699" i="6"/>
  <c r="U1699" i="6"/>
  <c r="S1699" i="5"/>
  <c r="T1700" i="5"/>
  <c r="U1699" i="5"/>
  <c r="W1698" i="5"/>
  <c r="V1698" i="5"/>
  <c r="S1699" i="4"/>
  <c r="T1700" i="4"/>
  <c r="U1699" i="4"/>
  <c r="W1698" i="4"/>
  <c r="V1698" i="4"/>
  <c r="W1698" i="3"/>
  <c r="V1698" i="3"/>
  <c r="T1700" i="3"/>
  <c r="S1699" i="3"/>
  <c r="U1699" i="3"/>
  <c r="S1700" i="6"/>
  <c r="U1700" i="6"/>
  <c r="T1701" i="6"/>
  <c r="V1699" i="6"/>
  <c r="W1699" i="6"/>
  <c r="W1699" i="5"/>
  <c r="V1699" i="5"/>
  <c r="S1700" i="5"/>
  <c r="U1700" i="5"/>
  <c r="T1701" i="5"/>
  <c r="W1699" i="4"/>
  <c r="V1699" i="4"/>
  <c r="U1700" i="4"/>
  <c r="S1700" i="4"/>
  <c r="T1701" i="4"/>
  <c r="S1700" i="3"/>
  <c r="T1701" i="3"/>
  <c r="U1700" i="3"/>
  <c r="W1699" i="3"/>
  <c r="V1699" i="3"/>
  <c r="V1700" i="6"/>
  <c r="W1700" i="6"/>
  <c r="T1702" i="6"/>
  <c r="S1701" i="6"/>
  <c r="U1701" i="6"/>
  <c r="W1700" i="5"/>
  <c r="V1700" i="5"/>
  <c r="T1702" i="5"/>
  <c r="S1701" i="5"/>
  <c r="U1701" i="5"/>
  <c r="W1700" i="4"/>
  <c r="V1700" i="4"/>
  <c r="S1701" i="4"/>
  <c r="T1702" i="4"/>
  <c r="U1701" i="4"/>
  <c r="W1700" i="3"/>
  <c r="V1700" i="3"/>
  <c r="U1701" i="3"/>
  <c r="S1701" i="3"/>
  <c r="T1702" i="3"/>
  <c r="S1702" i="6"/>
  <c r="U1702" i="6"/>
  <c r="T1703" i="6"/>
  <c r="W1701" i="6"/>
  <c r="V1701" i="6"/>
  <c r="U1702" i="5"/>
  <c r="T1703" i="5"/>
  <c r="S1702" i="5"/>
  <c r="W1701" i="5"/>
  <c r="V1701" i="5"/>
  <c r="W1701" i="4"/>
  <c r="V1701" i="4"/>
  <c r="T1703" i="4"/>
  <c r="U1702" i="4"/>
  <c r="S1702" i="4"/>
  <c r="W1701" i="3"/>
  <c r="V1701" i="3"/>
  <c r="T1703" i="3"/>
  <c r="U1702" i="3"/>
  <c r="S1702" i="3"/>
  <c r="V1702" i="6"/>
  <c r="W1702" i="6"/>
  <c r="S1703" i="6"/>
  <c r="U1703" i="6"/>
  <c r="T1704" i="6"/>
  <c r="T1704" i="5"/>
  <c r="S1703" i="5"/>
  <c r="U1703" i="5"/>
  <c r="W1702" i="5"/>
  <c r="V1702" i="5"/>
  <c r="U1703" i="4"/>
  <c r="S1703" i="4"/>
  <c r="T1704" i="4"/>
  <c r="W1702" i="4"/>
  <c r="V1702" i="4"/>
  <c r="T1704" i="3"/>
  <c r="S1703" i="3"/>
  <c r="U1703" i="3"/>
  <c r="W1702" i="3"/>
  <c r="V1702" i="3"/>
  <c r="V1703" i="6"/>
  <c r="W1703" i="6"/>
  <c r="T1705" i="6"/>
  <c r="S1704" i="6"/>
  <c r="U1704" i="6"/>
  <c r="S1704" i="5"/>
  <c r="T1705" i="5"/>
  <c r="U1704" i="5"/>
  <c r="W1703" i="5"/>
  <c r="V1703" i="5"/>
  <c r="W1703" i="4"/>
  <c r="V1703" i="4"/>
  <c r="S1704" i="4"/>
  <c r="T1705" i="4"/>
  <c r="U1704" i="4"/>
  <c r="U1704" i="3"/>
  <c r="S1704" i="3"/>
  <c r="T1705" i="3"/>
  <c r="W1703" i="3"/>
  <c r="V1703" i="3"/>
  <c r="S1705" i="6"/>
  <c r="T1706" i="6"/>
  <c r="U1705" i="6"/>
  <c r="V1704" i="6"/>
  <c r="W1704" i="6"/>
  <c r="W1704" i="5"/>
  <c r="V1704" i="5"/>
  <c r="U1705" i="5"/>
  <c r="S1705" i="5"/>
  <c r="T1706" i="5"/>
  <c r="W1704" i="4"/>
  <c r="V1704" i="4"/>
  <c r="S1705" i="4"/>
  <c r="U1705" i="4"/>
  <c r="T1706" i="4"/>
  <c r="W1704" i="3"/>
  <c r="V1704" i="3"/>
  <c r="U1705" i="3"/>
  <c r="S1705" i="3"/>
  <c r="T1706" i="3"/>
  <c r="V1705" i="6"/>
  <c r="W1705" i="6"/>
  <c r="U1706" i="6"/>
  <c r="S1706" i="6"/>
  <c r="T1707" i="6"/>
  <c r="W1705" i="5"/>
  <c r="V1705" i="5"/>
  <c r="T1707" i="5"/>
  <c r="S1706" i="5"/>
  <c r="U1706" i="5"/>
  <c r="W1705" i="4"/>
  <c r="V1705" i="4"/>
  <c r="T1707" i="4"/>
  <c r="S1706" i="4"/>
  <c r="U1706" i="4"/>
  <c r="W1705" i="3"/>
  <c r="V1705" i="3"/>
  <c r="S1706" i="3"/>
  <c r="T1707" i="3"/>
  <c r="U1706" i="3"/>
  <c r="V1706" i="6"/>
  <c r="W1706" i="6"/>
  <c r="S1707" i="6"/>
  <c r="T1708" i="6"/>
  <c r="U1707" i="6"/>
  <c r="U1707" i="5"/>
  <c r="S1707" i="5"/>
  <c r="T1708" i="5"/>
  <c r="W1706" i="5"/>
  <c r="V1706" i="5"/>
  <c r="S1707" i="4"/>
  <c r="U1707" i="4"/>
  <c r="T1708" i="4"/>
  <c r="W1706" i="4"/>
  <c r="V1706" i="4"/>
  <c r="W1706" i="3"/>
  <c r="V1706" i="3"/>
  <c r="T1708" i="3"/>
  <c r="S1707" i="3"/>
  <c r="U1707" i="3"/>
  <c r="V1707" i="6"/>
  <c r="W1707" i="6"/>
  <c r="S1708" i="6"/>
  <c r="U1708" i="6"/>
  <c r="T1709" i="6"/>
  <c r="W1707" i="5"/>
  <c r="V1707" i="5"/>
  <c r="U1708" i="5"/>
  <c r="S1708" i="5"/>
  <c r="T1709" i="5"/>
  <c r="W1707" i="4"/>
  <c r="V1707" i="4"/>
  <c r="S1708" i="4"/>
  <c r="U1708" i="4"/>
  <c r="T1709" i="4"/>
  <c r="S1708" i="3"/>
  <c r="U1708" i="3"/>
  <c r="T1709" i="3"/>
  <c r="W1707" i="3"/>
  <c r="V1707" i="3"/>
  <c r="V1708" i="6"/>
  <c r="W1708" i="6"/>
  <c r="S1709" i="6"/>
  <c r="T1710" i="6"/>
  <c r="U1709" i="6"/>
  <c r="W1708" i="5"/>
  <c r="V1708" i="5"/>
  <c r="S1709" i="5"/>
  <c r="T1710" i="5"/>
  <c r="U1709" i="5"/>
  <c r="W1708" i="4"/>
  <c r="V1708" i="4"/>
  <c r="S1709" i="4"/>
  <c r="U1709" i="4"/>
  <c r="T1710" i="4"/>
  <c r="W1708" i="3"/>
  <c r="V1708" i="3"/>
  <c r="T1710" i="3"/>
  <c r="S1709" i="3"/>
  <c r="U1709" i="3"/>
  <c r="V1709" i="6"/>
  <c r="W1709" i="6"/>
  <c r="S1710" i="6"/>
  <c r="T1711" i="6"/>
  <c r="U1710" i="6"/>
  <c r="W1709" i="5"/>
  <c r="V1709" i="5"/>
  <c r="T1711" i="5"/>
  <c r="S1710" i="5"/>
  <c r="U1710" i="5"/>
  <c r="W1709" i="4"/>
  <c r="V1709" i="4"/>
  <c r="S1710" i="4"/>
  <c r="T1711" i="4"/>
  <c r="U1710" i="4"/>
  <c r="T1711" i="3"/>
  <c r="U1710" i="3"/>
  <c r="S1710" i="3"/>
  <c r="W1709" i="3"/>
  <c r="V1709" i="3"/>
  <c r="W1710" i="6"/>
  <c r="V1710" i="6"/>
  <c r="U1711" i="6"/>
  <c r="S1711" i="6"/>
  <c r="T1712" i="6"/>
  <c r="T1712" i="5"/>
  <c r="S1711" i="5"/>
  <c r="U1711" i="5"/>
  <c r="W1710" i="5"/>
  <c r="V1710" i="5"/>
  <c r="W1710" i="4"/>
  <c r="V1710" i="4"/>
  <c r="S1711" i="4"/>
  <c r="T1712" i="4"/>
  <c r="U1711" i="4"/>
  <c r="T1712" i="3"/>
  <c r="S1711" i="3"/>
  <c r="U1711" i="3"/>
  <c r="W1710" i="3"/>
  <c r="V1710" i="3"/>
  <c r="V1711" i="6"/>
  <c r="W1711" i="6"/>
  <c r="S1712" i="6"/>
  <c r="T1713" i="6"/>
  <c r="U1712" i="6"/>
  <c r="S1712" i="5"/>
  <c r="U1712" i="5"/>
  <c r="T1713" i="5"/>
  <c r="W1711" i="5"/>
  <c r="V1711" i="5"/>
  <c r="W1711" i="4"/>
  <c r="V1711" i="4"/>
  <c r="T1713" i="4"/>
  <c r="S1712" i="4"/>
  <c r="U1712" i="4"/>
  <c r="U1712" i="3"/>
  <c r="T1713" i="3"/>
  <c r="S1712" i="3"/>
  <c r="W1711" i="3"/>
  <c r="V1711" i="3"/>
  <c r="W1712" i="6"/>
  <c r="V1712" i="6"/>
  <c r="T1714" i="6"/>
  <c r="S1713" i="6"/>
  <c r="U1713" i="6"/>
  <c r="W1712" i="5"/>
  <c r="V1712" i="5"/>
  <c r="T1714" i="5"/>
  <c r="U1713" i="5"/>
  <c r="S1713" i="5"/>
  <c r="T1714" i="4"/>
  <c r="U1713" i="4"/>
  <c r="S1713" i="4"/>
  <c r="W1712" i="4"/>
  <c r="V1712" i="4"/>
  <c r="S1713" i="3"/>
  <c r="T1714" i="3"/>
  <c r="U1713" i="3"/>
  <c r="W1712" i="3"/>
  <c r="V1712" i="3"/>
  <c r="T1715" i="6"/>
  <c r="S1714" i="6"/>
  <c r="U1714" i="6"/>
  <c r="V1713" i="6"/>
  <c r="W1713" i="6"/>
  <c r="U1714" i="5"/>
  <c r="T1715" i="5"/>
  <c r="S1714" i="5"/>
  <c r="W1713" i="5"/>
  <c r="V1713" i="5"/>
  <c r="S1714" i="4"/>
  <c r="U1714" i="4"/>
  <c r="T1715" i="4"/>
  <c r="W1713" i="4"/>
  <c r="V1713" i="4"/>
  <c r="W1713" i="3"/>
  <c r="V1713" i="3"/>
  <c r="S1714" i="3"/>
  <c r="U1714" i="3"/>
  <c r="T1715" i="3"/>
  <c r="S1715" i="6"/>
  <c r="U1715" i="6"/>
  <c r="T1716" i="6"/>
  <c r="V1714" i="6"/>
  <c r="W1714" i="6"/>
  <c r="S1715" i="5"/>
  <c r="T1716" i="5"/>
  <c r="U1715" i="5"/>
  <c r="W1714" i="5"/>
  <c r="V1714" i="5"/>
  <c r="W1714" i="4"/>
  <c r="V1714" i="4"/>
  <c r="T1716" i="4"/>
  <c r="S1715" i="4"/>
  <c r="U1715" i="4"/>
  <c r="W1714" i="3"/>
  <c r="V1714" i="3"/>
  <c r="S1715" i="3"/>
  <c r="T1716" i="3"/>
  <c r="U1715" i="3"/>
  <c r="V1715" i="6"/>
  <c r="W1715" i="6"/>
  <c r="T1717" i="6"/>
  <c r="S1716" i="6"/>
  <c r="U1716" i="6"/>
  <c r="W1715" i="5"/>
  <c r="V1715" i="5"/>
  <c r="U1716" i="5"/>
  <c r="S1716" i="5"/>
  <c r="T1717" i="5"/>
  <c r="U1716" i="4"/>
  <c r="S1716" i="4"/>
  <c r="T1717" i="4"/>
  <c r="W1715" i="4"/>
  <c r="V1715" i="4"/>
  <c r="W1715" i="3"/>
  <c r="V1715" i="3"/>
  <c r="T1717" i="3"/>
  <c r="S1716" i="3"/>
  <c r="U1716" i="3"/>
  <c r="U1717" i="6"/>
  <c r="T1718" i="6"/>
  <c r="S1717" i="6"/>
  <c r="W1716" i="6"/>
  <c r="V1716" i="6"/>
  <c r="W1716" i="5"/>
  <c r="V1716" i="5"/>
  <c r="U1717" i="5"/>
  <c r="T1718" i="5"/>
  <c r="S1717" i="5"/>
  <c r="W1716" i="4"/>
  <c r="V1716" i="4"/>
  <c r="U1717" i="4"/>
  <c r="S1717" i="4"/>
  <c r="T1718" i="4"/>
  <c r="S1717" i="3"/>
  <c r="T1718" i="3"/>
  <c r="U1717" i="3"/>
  <c r="W1716" i="3"/>
  <c r="V1716" i="3"/>
  <c r="S1718" i="6"/>
  <c r="T1719" i="6"/>
  <c r="U1718" i="6"/>
  <c r="V1717" i="6"/>
  <c r="W1717" i="6"/>
  <c r="S1718" i="5"/>
  <c r="T1719" i="5"/>
  <c r="U1718" i="5"/>
  <c r="W1717" i="5"/>
  <c r="V1717" i="5"/>
  <c r="W1717" i="4"/>
  <c r="V1717" i="4"/>
  <c r="T1719" i="4"/>
  <c r="U1718" i="4"/>
  <c r="S1718" i="4"/>
  <c r="W1717" i="3"/>
  <c r="V1717" i="3"/>
  <c r="S1718" i="3"/>
  <c r="T1719" i="3"/>
  <c r="U1718" i="3"/>
  <c r="V1718" i="6"/>
  <c r="W1718" i="6"/>
  <c r="S1719" i="6"/>
  <c r="U1719" i="6"/>
  <c r="T1720" i="6"/>
  <c r="W1718" i="5"/>
  <c r="V1718" i="5"/>
  <c r="T1720" i="5"/>
  <c r="U1719" i="5"/>
  <c r="S1719" i="5"/>
  <c r="S1719" i="4"/>
  <c r="U1719" i="4"/>
  <c r="T1720" i="4"/>
  <c r="W1718" i="4"/>
  <c r="V1718" i="4"/>
  <c r="W1718" i="3"/>
  <c r="V1718" i="3"/>
  <c r="U1719" i="3"/>
  <c r="T1720" i="3"/>
  <c r="S1719" i="3"/>
  <c r="V1719" i="6"/>
  <c r="W1719" i="6"/>
  <c r="U1720" i="6"/>
  <c r="S1720" i="6"/>
  <c r="T1721" i="6"/>
  <c r="U1720" i="5"/>
  <c r="S1720" i="5"/>
  <c r="T1721" i="5"/>
  <c r="W1719" i="5"/>
  <c r="V1719" i="5"/>
  <c r="W1719" i="4"/>
  <c r="V1719" i="4"/>
  <c r="S1720" i="4"/>
  <c r="U1720" i="4"/>
  <c r="T1721" i="4"/>
  <c r="S1720" i="3"/>
  <c r="U1720" i="3"/>
  <c r="T1721" i="3"/>
  <c r="W1719" i="3"/>
  <c r="V1719" i="3"/>
  <c r="V1720" i="6"/>
  <c r="W1720" i="6"/>
  <c r="S1721" i="6"/>
  <c r="U1721" i="6"/>
  <c r="T1722" i="6"/>
  <c r="W1720" i="5"/>
  <c r="V1720" i="5"/>
  <c r="T1722" i="5"/>
  <c r="S1721" i="5"/>
  <c r="U1721" i="5"/>
  <c r="W1720" i="4"/>
  <c r="V1720" i="4"/>
  <c r="U1721" i="4"/>
  <c r="S1721" i="4"/>
  <c r="T1722" i="4"/>
  <c r="W1720" i="3"/>
  <c r="V1720" i="3"/>
  <c r="T1722" i="3"/>
  <c r="S1721" i="3"/>
  <c r="U1721" i="3"/>
  <c r="W1721" i="6"/>
  <c r="V1721" i="6"/>
  <c r="T1723" i="6"/>
  <c r="S1722" i="6"/>
  <c r="U1722" i="6"/>
  <c r="U1722" i="5"/>
  <c r="S1722" i="5"/>
  <c r="T1723" i="5"/>
  <c r="W1721" i="5"/>
  <c r="V1721" i="5"/>
  <c r="W1721" i="4"/>
  <c r="V1721" i="4"/>
  <c r="S1722" i="4"/>
  <c r="U1722" i="4"/>
  <c r="T1723" i="4"/>
  <c r="S1722" i="3"/>
  <c r="T1723" i="3"/>
  <c r="U1722" i="3"/>
  <c r="W1721" i="3"/>
  <c r="V1721" i="3"/>
  <c r="U1723" i="6"/>
  <c r="S1723" i="6"/>
  <c r="T1724" i="6"/>
  <c r="V1722" i="6"/>
  <c r="W1722" i="6"/>
  <c r="W1722" i="5"/>
  <c r="V1722" i="5"/>
  <c r="U1723" i="5"/>
  <c r="T1724" i="5"/>
  <c r="S1723" i="5"/>
  <c r="W1722" i="4"/>
  <c r="V1722" i="4"/>
  <c r="U1723" i="4"/>
  <c r="S1723" i="4"/>
  <c r="T1724" i="4"/>
  <c r="W1722" i="3"/>
  <c r="V1722" i="3"/>
  <c r="U1723" i="3"/>
  <c r="S1723" i="3"/>
  <c r="T1724" i="3"/>
  <c r="W1723" i="6"/>
  <c r="V1723" i="6"/>
  <c r="S1724" i="6"/>
  <c r="U1724" i="6"/>
  <c r="T1725" i="6"/>
  <c r="U1724" i="5"/>
  <c r="T1725" i="5"/>
  <c r="S1724" i="5"/>
  <c r="W1723" i="5"/>
  <c r="V1723" i="5"/>
  <c r="W1723" i="4"/>
  <c r="V1723" i="4"/>
  <c r="U1724" i="4"/>
  <c r="S1724" i="4"/>
  <c r="T1725" i="4"/>
  <c r="W1723" i="3"/>
  <c r="V1723" i="3"/>
  <c r="T1725" i="3"/>
  <c r="U1724" i="3"/>
  <c r="S1724" i="3"/>
  <c r="V1724" i="6"/>
  <c r="W1724" i="6"/>
  <c r="S1725" i="6"/>
  <c r="U1725" i="6"/>
  <c r="T1726" i="6"/>
  <c r="U1725" i="5"/>
  <c r="S1725" i="5"/>
  <c r="T1726" i="5"/>
  <c r="W1724" i="5"/>
  <c r="V1724" i="5"/>
  <c r="W1724" i="4"/>
  <c r="V1724" i="4"/>
  <c r="T1726" i="4"/>
  <c r="U1725" i="4"/>
  <c r="S1725" i="4"/>
  <c r="U1725" i="3"/>
  <c r="S1725" i="3"/>
  <c r="T1726" i="3"/>
  <c r="W1724" i="3"/>
  <c r="V1724" i="3"/>
  <c r="V1725" i="6"/>
  <c r="W1725" i="6"/>
  <c r="U1726" i="6"/>
  <c r="S1726" i="6"/>
  <c r="T1727" i="6"/>
  <c r="W1725" i="5"/>
  <c r="V1725" i="5"/>
  <c r="S1726" i="5"/>
  <c r="T1727" i="5"/>
  <c r="U1726" i="5"/>
  <c r="S1726" i="4"/>
  <c r="U1726" i="4"/>
  <c r="T1727" i="4"/>
  <c r="W1725" i="4"/>
  <c r="V1725" i="4"/>
  <c r="W1725" i="3"/>
  <c r="V1725" i="3"/>
  <c r="T1727" i="3"/>
  <c r="S1726" i="3"/>
  <c r="U1726" i="3"/>
  <c r="V1726" i="6"/>
  <c r="W1726" i="6"/>
  <c r="S1727" i="6"/>
  <c r="U1727" i="6"/>
  <c r="T1728" i="6"/>
  <c r="W1726" i="5"/>
  <c r="V1726" i="5"/>
  <c r="T1728" i="5"/>
  <c r="U1727" i="5"/>
  <c r="S1727" i="5"/>
  <c r="W1726" i="4"/>
  <c r="V1726" i="4"/>
  <c r="S1727" i="4"/>
  <c r="U1727" i="4"/>
  <c r="T1728" i="4"/>
  <c r="U1727" i="3"/>
  <c r="S1727" i="3"/>
  <c r="T1728" i="3"/>
  <c r="W1726" i="3"/>
  <c r="V1726" i="3"/>
  <c r="V1727" i="6"/>
  <c r="W1727" i="6"/>
  <c r="T1729" i="6"/>
  <c r="U1728" i="6"/>
  <c r="S1728" i="6"/>
  <c r="U1728" i="5"/>
  <c r="S1728" i="5"/>
  <c r="T1729" i="5"/>
  <c r="W1727" i="5"/>
  <c r="V1727" i="5"/>
  <c r="W1727" i="4"/>
  <c r="V1727" i="4"/>
  <c r="T1729" i="4"/>
  <c r="S1728" i="4"/>
  <c r="U1728" i="4"/>
  <c r="W1727" i="3"/>
  <c r="V1727" i="3"/>
  <c r="S1728" i="3"/>
  <c r="T1729" i="3"/>
  <c r="U1728" i="3"/>
  <c r="T1730" i="6"/>
  <c r="S1729" i="6"/>
  <c r="U1729" i="6"/>
  <c r="W1728" i="6"/>
  <c r="V1728" i="6"/>
  <c r="W1728" i="5"/>
  <c r="V1728" i="5"/>
  <c r="T1730" i="5"/>
  <c r="S1729" i="5"/>
  <c r="U1729" i="5"/>
  <c r="U1729" i="4"/>
  <c r="T1730" i="4"/>
  <c r="S1729" i="4"/>
  <c r="W1728" i="4"/>
  <c r="V1728" i="4"/>
  <c r="W1728" i="3"/>
  <c r="V1728" i="3"/>
  <c r="S1729" i="3"/>
  <c r="U1729" i="3"/>
  <c r="T1730" i="3"/>
  <c r="S1730" i="6"/>
  <c r="U1730" i="6"/>
  <c r="T1731" i="6"/>
  <c r="V1729" i="6"/>
  <c r="W1729" i="6"/>
  <c r="U1730" i="5"/>
  <c r="S1730" i="5"/>
  <c r="T1731" i="5"/>
  <c r="W1729" i="5"/>
  <c r="V1729" i="5"/>
  <c r="S1730" i="4"/>
  <c r="U1730" i="4"/>
  <c r="T1731" i="4"/>
  <c r="W1729" i="4"/>
  <c r="V1729" i="4"/>
  <c r="W1729" i="3"/>
  <c r="V1729" i="3"/>
  <c r="T1731" i="3"/>
  <c r="U1730" i="3"/>
  <c r="S1730" i="3"/>
  <c r="W1730" i="6"/>
  <c r="V1730" i="6"/>
  <c r="T1732" i="6"/>
  <c r="U1731" i="6"/>
  <c r="S1731" i="6"/>
  <c r="W1730" i="5"/>
  <c r="V1730" i="5"/>
  <c r="U1731" i="5"/>
  <c r="T1732" i="5"/>
  <c r="S1731" i="5"/>
  <c r="W1730" i="4"/>
  <c r="V1730" i="4"/>
  <c r="S1731" i="4"/>
  <c r="T1732" i="4"/>
  <c r="U1731" i="4"/>
  <c r="T1732" i="3"/>
  <c r="U1731" i="3"/>
  <c r="S1731" i="3"/>
  <c r="W1730" i="3"/>
  <c r="V1730" i="3"/>
  <c r="S1732" i="6"/>
  <c r="U1732" i="6"/>
  <c r="T1733" i="6"/>
  <c r="V1731" i="6"/>
  <c r="W1731" i="6"/>
  <c r="T1733" i="5"/>
  <c r="U1732" i="5"/>
  <c r="S1732" i="5"/>
  <c r="W1731" i="5"/>
  <c r="V1731" i="5"/>
  <c r="W1731" i="4"/>
  <c r="V1731" i="4"/>
  <c r="S1732" i="4"/>
  <c r="U1732" i="4"/>
  <c r="T1733" i="4"/>
  <c r="T1733" i="3"/>
  <c r="U1732" i="3"/>
  <c r="S1732" i="3"/>
  <c r="W1731" i="3"/>
  <c r="V1731" i="3"/>
  <c r="V1732" i="6"/>
  <c r="W1732" i="6"/>
  <c r="T1734" i="6"/>
  <c r="S1733" i="6"/>
  <c r="U1733" i="6"/>
  <c r="S1733" i="5"/>
  <c r="T1734" i="5"/>
  <c r="U1733" i="5"/>
  <c r="W1732" i="5"/>
  <c r="V1732" i="5"/>
  <c r="W1732" i="4"/>
  <c r="V1732" i="4"/>
  <c r="U1733" i="4"/>
  <c r="S1733" i="4"/>
  <c r="T1734" i="4"/>
  <c r="U1733" i="3"/>
  <c r="S1733" i="3"/>
  <c r="T1734" i="3"/>
  <c r="W1732" i="3"/>
  <c r="V1732" i="3"/>
  <c r="T1735" i="6"/>
  <c r="S1734" i="6"/>
  <c r="U1734" i="6"/>
  <c r="V1733" i="6"/>
  <c r="W1733" i="6"/>
  <c r="W1733" i="5"/>
  <c r="V1733" i="5"/>
  <c r="T1735" i="5"/>
  <c r="U1734" i="5"/>
  <c r="S1734" i="5"/>
  <c r="W1733" i="4"/>
  <c r="V1733" i="4"/>
  <c r="T1735" i="4"/>
  <c r="S1734" i="4"/>
  <c r="U1734" i="4"/>
  <c r="W1733" i="3"/>
  <c r="V1733" i="3"/>
  <c r="S1734" i="3"/>
  <c r="U1734" i="3"/>
  <c r="T1735" i="3"/>
  <c r="S1735" i="6"/>
  <c r="U1735" i="6"/>
  <c r="T1736" i="6"/>
  <c r="W1734" i="6"/>
  <c r="V1734" i="6"/>
  <c r="T1736" i="5"/>
  <c r="S1735" i="5"/>
  <c r="U1735" i="5"/>
  <c r="W1734" i="5"/>
  <c r="V1734" i="5"/>
  <c r="T1736" i="4"/>
  <c r="S1735" i="4"/>
  <c r="U1735" i="4"/>
  <c r="W1734" i="4"/>
  <c r="V1734" i="4"/>
  <c r="W1734" i="3"/>
  <c r="V1734" i="3"/>
  <c r="U1735" i="3"/>
  <c r="S1735" i="3"/>
  <c r="T1736" i="3"/>
  <c r="V1735" i="6"/>
  <c r="W1735" i="6"/>
  <c r="T1737" i="6"/>
  <c r="S1736" i="6"/>
  <c r="U1736" i="6"/>
  <c r="T1737" i="5"/>
  <c r="U1736" i="5"/>
  <c r="S1736" i="5"/>
  <c r="W1735" i="5"/>
  <c r="V1735" i="5"/>
  <c r="S1736" i="4"/>
  <c r="U1736" i="4"/>
  <c r="T1737" i="4"/>
  <c r="W1735" i="4"/>
  <c r="V1735" i="4"/>
  <c r="W1735" i="3"/>
  <c r="V1735" i="3"/>
  <c r="S1736" i="3"/>
  <c r="T1737" i="3"/>
  <c r="U1736" i="3"/>
  <c r="S1737" i="6"/>
  <c r="U1737" i="6"/>
  <c r="T1738" i="6"/>
  <c r="V1736" i="6"/>
  <c r="W1736" i="6"/>
  <c r="U1737" i="5"/>
  <c r="S1737" i="5"/>
  <c r="T1738" i="5"/>
  <c r="W1736" i="5"/>
  <c r="V1736" i="5"/>
  <c r="W1736" i="4"/>
  <c r="V1736" i="4"/>
  <c r="U1737" i="4"/>
  <c r="S1737" i="4"/>
  <c r="T1738" i="4"/>
  <c r="W1736" i="3"/>
  <c r="V1736" i="3"/>
  <c r="U1737" i="3"/>
  <c r="T1738" i="3"/>
  <c r="S1737" i="3"/>
  <c r="V1737" i="6"/>
  <c r="W1737" i="6"/>
  <c r="T1739" i="6"/>
  <c r="U1738" i="6"/>
  <c r="S1738" i="6"/>
  <c r="W1737" i="5"/>
  <c r="V1737" i="5"/>
  <c r="T1739" i="5"/>
  <c r="S1738" i="5"/>
  <c r="U1738" i="5"/>
  <c r="W1737" i="4"/>
  <c r="V1737" i="4"/>
  <c r="U1738" i="4"/>
  <c r="T1739" i="4"/>
  <c r="S1738" i="4"/>
  <c r="T1739" i="3"/>
  <c r="S1738" i="3"/>
  <c r="U1738" i="3"/>
  <c r="W1737" i="3"/>
  <c r="V1737" i="3"/>
  <c r="T1740" i="6"/>
  <c r="S1739" i="6"/>
  <c r="U1739" i="6"/>
  <c r="V1738" i="6"/>
  <c r="W1738" i="6"/>
  <c r="S1739" i="5"/>
  <c r="T1740" i="5"/>
  <c r="U1739" i="5"/>
  <c r="W1738" i="5"/>
  <c r="V1738" i="5"/>
  <c r="U1739" i="4"/>
  <c r="S1739" i="4"/>
  <c r="T1740" i="4"/>
  <c r="W1738" i="4"/>
  <c r="V1738" i="4"/>
  <c r="U1739" i="3"/>
  <c r="T1740" i="3"/>
  <c r="S1739" i="3"/>
  <c r="W1738" i="3"/>
  <c r="V1738" i="3"/>
  <c r="S1740" i="6"/>
  <c r="U1740" i="6"/>
  <c r="T1741" i="6"/>
  <c r="V1739" i="6"/>
  <c r="W1739" i="6"/>
  <c r="W1739" i="5"/>
  <c r="V1739" i="5"/>
  <c r="T1741" i="5"/>
  <c r="S1740" i="5"/>
  <c r="U1740" i="5"/>
  <c r="W1739" i="4"/>
  <c r="V1739" i="4"/>
  <c r="U1740" i="4"/>
  <c r="T1741" i="4"/>
  <c r="S1740" i="4"/>
  <c r="U1740" i="3"/>
  <c r="S1740" i="3"/>
  <c r="T1741" i="3"/>
  <c r="W1739" i="3"/>
  <c r="V1739" i="3"/>
  <c r="V1740" i="6"/>
  <c r="W1740" i="6"/>
  <c r="T1742" i="6"/>
  <c r="U1741" i="6"/>
  <c r="S1741" i="6"/>
  <c r="U1741" i="5"/>
  <c r="T1742" i="5"/>
  <c r="S1741" i="5"/>
  <c r="W1740" i="5"/>
  <c r="V1740" i="5"/>
  <c r="S1741" i="4"/>
  <c r="U1741" i="4"/>
  <c r="T1742" i="4"/>
  <c r="W1740" i="4"/>
  <c r="V1740" i="4"/>
  <c r="W1740" i="3"/>
  <c r="V1740" i="3"/>
  <c r="U1741" i="3"/>
  <c r="T1742" i="3"/>
  <c r="S1741" i="3"/>
  <c r="T1743" i="6"/>
  <c r="S1742" i="6"/>
  <c r="U1742" i="6"/>
  <c r="V1741" i="6"/>
  <c r="W1741" i="6"/>
  <c r="U1742" i="5"/>
  <c r="T1743" i="5"/>
  <c r="S1742" i="5"/>
  <c r="W1741" i="5"/>
  <c r="V1741" i="5"/>
  <c r="W1741" i="4"/>
  <c r="V1741" i="4"/>
  <c r="T1743" i="4"/>
  <c r="S1742" i="4"/>
  <c r="U1742" i="4"/>
  <c r="U1742" i="3"/>
  <c r="T1743" i="3"/>
  <c r="S1742" i="3"/>
  <c r="W1741" i="3"/>
  <c r="V1741" i="3"/>
  <c r="U1743" i="6"/>
  <c r="T1744" i="6"/>
  <c r="S1743" i="6"/>
  <c r="V1742" i="6"/>
  <c r="W1742" i="6"/>
  <c r="S1743" i="5"/>
  <c r="T1744" i="5"/>
  <c r="U1743" i="5"/>
  <c r="W1742" i="5"/>
  <c r="V1742" i="5"/>
  <c r="U1743" i="4"/>
  <c r="S1743" i="4"/>
  <c r="T1744" i="4"/>
  <c r="W1742" i="4"/>
  <c r="V1742" i="4"/>
  <c r="S1743" i="3"/>
  <c r="U1743" i="3"/>
  <c r="T1744" i="3"/>
  <c r="W1742" i="3"/>
  <c r="V1742" i="3"/>
  <c r="S1744" i="6"/>
  <c r="T1745" i="6"/>
  <c r="U1744" i="6"/>
  <c r="W1743" i="6"/>
  <c r="V1743" i="6"/>
  <c r="W1743" i="5"/>
  <c r="V1743" i="5"/>
  <c r="U1744" i="5"/>
  <c r="T1745" i="5"/>
  <c r="S1744" i="5"/>
  <c r="W1743" i="4"/>
  <c r="V1743" i="4"/>
  <c r="S1744" i="4"/>
  <c r="T1745" i="4"/>
  <c r="U1744" i="4"/>
  <c r="W1743" i="3"/>
  <c r="V1743" i="3"/>
  <c r="U1744" i="3"/>
  <c r="S1744" i="3"/>
  <c r="T1745" i="3"/>
  <c r="W1744" i="6"/>
  <c r="V1744" i="6"/>
  <c r="U1745" i="6"/>
  <c r="T1746" i="6"/>
  <c r="S1745" i="6"/>
  <c r="U1745" i="5"/>
  <c r="S1745" i="5"/>
  <c r="T1746" i="5"/>
  <c r="W1744" i="5"/>
  <c r="V1744" i="5"/>
  <c r="W1744" i="4"/>
  <c r="V1744" i="4"/>
  <c r="S1745" i="4"/>
  <c r="U1745" i="4"/>
  <c r="T1746" i="4"/>
  <c r="W1744" i="3"/>
  <c r="V1744" i="3"/>
  <c r="S1745" i="3"/>
  <c r="U1745" i="3"/>
  <c r="T1746" i="3"/>
  <c r="U1746" i="6"/>
  <c r="T1747" i="6"/>
  <c r="S1746" i="6"/>
  <c r="W1745" i="6"/>
  <c r="V1745" i="6"/>
  <c r="W1745" i="5"/>
  <c r="V1745" i="5"/>
  <c r="S1746" i="5"/>
  <c r="T1747" i="5"/>
  <c r="U1746" i="5"/>
  <c r="W1745" i="4"/>
  <c r="V1745" i="4"/>
  <c r="T1747" i="4"/>
  <c r="S1746" i="4"/>
  <c r="U1746" i="4"/>
  <c r="W1745" i="3"/>
  <c r="V1745" i="3"/>
  <c r="U1746" i="3"/>
  <c r="S1746" i="3"/>
  <c r="T1747" i="3"/>
  <c r="U1747" i="6"/>
  <c r="T1748" i="6"/>
  <c r="S1747" i="6"/>
  <c r="W1746" i="6"/>
  <c r="V1746" i="6"/>
  <c r="W1746" i="5"/>
  <c r="V1746" i="5"/>
  <c r="S1747" i="5"/>
  <c r="T1748" i="5"/>
  <c r="U1747" i="5"/>
  <c r="U1747" i="4"/>
  <c r="T1748" i="4"/>
  <c r="S1747" i="4"/>
  <c r="W1746" i="4"/>
  <c r="V1746" i="4"/>
  <c r="W1746" i="3"/>
  <c r="V1746" i="3"/>
  <c r="S1747" i="3"/>
  <c r="T1748" i="3"/>
  <c r="U1747" i="3"/>
  <c r="S1748" i="6"/>
  <c r="U1748" i="6"/>
  <c r="T1749" i="6"/>
  <c r="V1747" i="6"/>
  <c r="W1747" i="6"/>
  <c r="W1747" i="5"/>
  <c r="V1747" i="5"/>
  <c r="T1749" i="5"/>
  <c r="U1748" i="5"/>
  <c r="S1748" i="5"/>
  <c r="S1748" i="4"/>
  <c r="U1748" i="4"/>
  <c r="T1749" i="4"/>
  <c r="W1747" i="4"/>
  <c r="V1747" i="4"/>
  <c r="W1747" i="3"/>
  <c r="V1747" i="3"/>
  <c r="U1748" i="3"/>
  <c r="S1748" i="3"/>
  <c r="T1749" i="3"/>
  <c r="W1748" i="6"/>
  <c r="V1748" i="6"/>
  <c r="U1749" i="6"/>
  <c r="T1750" i="6"/>
  <c r="S1749" i="6"/>
  <c r="U1749" i="5"/>
  <c r="S1749" i="5"/>
  <c r="T1750" i="5"/>
  <c r="W1748" i="5"/>
  <c r="V1748" i="5"/>
  <c r="W1748" i="4"/>
  <c r="V1748" i="4"/>
  <c r="T1750" i="4"/>
  <c r="U1749" i="4"/>
  <c r="S1749" i="4"/>
  <c r="W1748" i="3"/>
  <c r="V1748" i="3"/>
  <c r="T1750" i="3"/>
  <c r="U1749" i="3"/>
  <c r="S1749" i="3"/>
  <c r="S1750" i="6"/>
  <c r="T1751" i="6"/>
  <c r="U1750" i="6"/>
  <c r="W1749" i="6"/>
  <c r="V1749" i="6"/>
  <c r="W1749" i="5"/>
  <c r="V1749" i="5"/>
  <c r="S1750" i="5"/>
  <c r="T1751" i="5"/>
  <c r="U1750" i="5"/>
  <c r="S1750" i="4"/>
  <c r="T1751" i="4"/>
  <c r="U1750" i="4"/>
  <c r="W1749" i="4"/>
  <c r="V1749" i="4"/>
  <c r="T1751" i="3"/>
  <c r="U1750" i="3"/>
  <c r="S1750" i="3"/>
  <c r="W1749" i="3"/>
  <c r="V1749" i="3"/>
  <c r="W1750" i="6"/>
  <c r="V1750" i="6"/>
  <c r="U1751" i="6"/>
  <c r="T1752" i="6"/>
  <c r="S1751" i="6"/>
  <c r="W1750" i="5"/>
  <c r="V1750" i="5"/>
  <c r="S1751" i="5"/>
  <c r="T1752" i="5"/>
  <c r="U1751" i="5"/>
  <c r="W1750" i="4"/>
  <c r="V1750" i="4"/>
  <c r="T1752" i="4"/>
  <c r="U1751" i="4"/>
  <c r="S1751" i="4"/>
  <c r="S1751" i="3"/>
  <c r="T1752" i="3"/>
  <c r="U1751" i="3"/>
  <c r="W1750" i="3"/>
  <c r="V1750" i="3"/>
  <c r="S1752" i="6"/>
  <c r="T1753" i="6"/>
  <c r="U1752" i="6"/>
  <c r="W1751" i="6"/>
  <c r="V1751" i="6"/>
  <c r="W1751" i="5"/>
  <c r="V1751" i="5"/>
  <c r="S1752" i="5"/>
  <c r="T1753" i="5"/>
  <c r="U1752" i="5"/>
  <c r="S1752" i="4"/>
  <c r="T1753" i="4"/>
  <c r="U1752" i="4"/>
  <c r="W1751" i="4"/>
  <c r="V1751" i="4"/>
  <c r="W1751" i="3"/>
  <c r="V1751" i="3"/>
  <c r="T1753" i="3"/>
  <c r="U1752" i="3"/>
  <c r="S1752" i="3"/>
  <c r="W1752" i="6"/>
  <c r="V1752" i="6"/>
  <c r="T1754" i="6"/>
  <c r="S1753" i="6"/>
  <c r="U1753" i="6"/>
  <c r="W1752" i="5"/>
  <c r="V1752" i="5"/>
  <c r="U1753" i="5"/>
  <c r="S1753" i="5"/>
  <c r="T1754" i="5"/>
  <c r="W1752" i="4"/>
  <c r="V1752" i="4"/>
  <c r="T1754" i="4"/>
  <c r="U1753" i="4"/>
  <c r="S1753" i="4"/>
  <c r="S1753" i="3"/>
  <c r="U1753" i="3"/>
  <c r="T1754" i="3"/>
  <c r="W1752" i="3"/>
  <c r="V1752" i="3"/>
  <c r="T1755" i="6"/>
  <c r="S1754" i="6"/>
  <c r="U1754" i="6"/>
  <c r="V1753" i="6"/>
  <c r="W1753" i="6"/>
  <c r="W1753" i="5"/>
  <c r="V1753" i="5"/>
  <c r="U1754" i="5"/>
  <c r="T1755" i="5"/>
  <c r="S1754" i="5"/>
  <c r="S1754" i="4"/>
  <c r="U1754" i="4"/>
  <c r="T1755" i="4"/>
  <c r="W1753" i="4"/>
  <c r="V1753" i="4"/>
  <c r="W1753" i="3"/>
  <c r="V1753" i="3"/>
  <c r="S1754" i="3"/>
  <c r="U1754" i="3"/>
  <c r="T1755" i="3"/>
  <c r="S1755" i="6"/>
  <c r="U1755" i="6"/>
  <c r="T1756" i="6"/>
  <c r="W1754" i="6"/>
  <c r="V1754" i="6"/>
  <c r="U1755" i="5"/>
  <c r="T1756" i="5"/>
  <c r="S1755" i="5"/>
  <c r="W1754" i="5"/>
  <c r="V1754" i="5"/>
  <c r="W1754" i="4"/>
  <c r="V1754" i="4"/>
  <c r="T1756" i="4"/>
  <c r="S1755" i="4"/>
  <c r="U1755" i="4"/>
  <c r="W1754" i="3"/>
  <c r="V1754" i="3"/>
  <c r="T1756" i="3"/>
  <c r="U1755" i="3"/>
  <c r="S1755" i="3"/>
  <c r="W1755" i="6"/>
  <c r="V1755" i="6"/>
  <c r="S1756" i="6"/>
  <c r="T1757" i="6"/>
  <c r="U1756" i="6"/>
  <c r="T1757" i="5"/>
  <c r="S1756" i="5"/>
  <c r="U1756" i="5"/>
  <c r="W1755" i="5"/>
  <c r="V1755" i="5"/>
  <c r="S1756" i="4"/>
  <c r="T1757" i="4"/>
  <c r="U1756" i="4"/>
  <c r="W1755" i="4"/>
  <c r="V1755" i="4"/>
  <c r="T1757" i="3"/>
  <c r="U1756" i="3"/>
  <c r="S1756" i="3"/>
  <c r="W1755" i="3"/>
  <c r="V1755" i="3"/>
  <c r="V1756" i="6"/>
  <c r="W1756" i="6"/>
  <c r="S1757" i="6"/>
  <c r="U1757" i="6"/>
  <c r="T1758" i="6"/>
  <c r="U1757" i="5"/>
  <c r="T1758" i="5"/>
  <c r="S1757" i="5"/>
  <c r="W1756" i="5"/>
  <c r="V1756" i="5"/>
  <c r="W1756" i="4"/>
  <c r="V1756" i="4"/>
  <c r="T1758" i="4"/>
  <c r="S1757" i="4"/>
  <c r="U1757" i="4"/>
  <c r="U1757" i="3"/>
  <c r="S1757" i="3"/>
  <c r="T1758" i="3"/>
  <c r="W1756" i="3"/>
  <c r="V1756" i="3"/>
  <c r="V1757" i="6"/>
  <c r="W1757" i="6"/>
  <c r="S1758" i="6"/>
  <c r="U1758" i="6"/>
  <c r="T1759" i="6"/>
  <c r="S1758" i="5"/>
  <c r="T1759" i="5"/>
  <c r="U1758" i="5"/>
  <c r="W1757" i="5"/>
  <c r="V1757" i="5"/>
  <c r="T1759" i="4"/>
  <c r="U1758" i="4"/>
  <c r="S1758" i="4"/>
  <c r="W1757" i="4"/>
  <c r="V1757" i="4"/>
  <c r="W1757" i="3"/>
  <c r="V1757" i="3"/>
  <c r="S1758" i="3"/>
  <c r="T1759" i="3"/>
  <c r="U1758" i="3"/>
  <c r="V1758" i="6"/>
  <c r="W1758" i="6"/>
  <c r="S1759" i="6"/>
  <c r="T1760" i="6"/>
  <c r="U1759" i="6"/>
  <c r="W1758" i="5"/>
  <c r="V1758" i="5"/>
  <c r="T1760" i="5"/>
  <c r="S1759" i="5"/>
  <c r="U1759" i="5"/>
  <c r="T1760" i="4"/>
  <c r="U1759" i="4"/>
  <c r="S1759" i="4"/>
  <c r="W1758" i="4"/>
  <c r="V1758" i="4"/>
  <c r="W1758" i="3"/>
  <c r="V1758" i="3"/>
  <c r="T1760" i="3"/>
  <c r="S1759" i="3"/>
  <c r="U1759" i="3"/>
  <c r="V1759" i="6"/>
  <c r="W1759" i="6"/>
  <c r="S1760" i="6"/>
  <c r="T1761" i="6"/>
  <c r="U1760" i="6"/>
  <c r="S1760" i="5"/>
  <c r="U1760" i="5"/>
  <c r="T1761" i="5"/>
  <c r="W1759" i="5"/>
  <c r="V1759" i="5"/>
  <c r="S1760" i="4"/>
  <c r="T1761" i="4"/>
  <c r="U1760" i="4"/>
  <c r="W1759" i="4"/>
  <c r="V1759" i="4"/>
  <c r="S1760" i="3"/>
  <c r="T1761" i="3"/>
  <c r="U1760" i="3"/>
  <c r="W1759" i="3"/>
  <c r="V1759" i="3"/>
  <c r="V1760" i="6"/>
  <c r="W1760" i="6"/>
  <c r="S1761" i="6"/>
  <c r="U1761" i="6"/>
  <c r="T1762" i="6"/>
  <c r="W1760" i="5"/>
  <c r="V1760" i="5"/>
  <c r="S1761" i="5"/>
  <c r="T1762" i="5"/>
  <c r="U1761" i="5"/>
  <c r="W1760" i="4"/>
  <c r="V1760" i="4"/>
  <c r="U1761" i="4"/>
  <c r="T1762" i="4"/>
  <c r="S1761" i="4"/>
  <c r="W1760" i="3"/>
  <c r="V1760" i="3"/>
  <c r="S1761" i="3"/>
  <c r="U1761" i="3"/>
  <c r="T1762" i="3"/>
  <c r="W1761" i="6"/>
  <c r="V1761" i="6"/>
  <c r="T1763" i="6"/>
  <c r="U1762" i="6"/>
  <c r="S1762" i="6"/>
  <c r="W1761" i="5"/>
  <c r="V1761" i="5"/>
  <c r="T1763" i="5"/>
  <c r="S1762" i="5"/>
  <c r="U1762" i="5"/>
  <c r="U1762" i="4"/>
  <c r="S1762" i="4"/>
  <c r="T1763" i="4"/>
  <c r="W1761" i="4"/>
  <c r="V1761" i="4"/>
  <c r="W1761" i="3"/>
  <c r="V1761" i="3"/>
  <c r="T1763" i="3"/>
  <c r="U1762" i="3"/>
  <c r="S1762" i="3"/>
  <c r="S1763" i="6"/>
  <c r="T1764" i="6"/>
  <c r="U1763" i="6"/>
  <c r="W1762" i="6"/>
  <c r="V1762" i="6"/>
  <c r="S1763" i="5"/>
  <c r="T1764" i="5"/>
  <c r="U1763" i="5"/>
  <c r="W1762" i="5"/>
  <c r="V1762" i="5"/>
  <c r="W1762" i="4"/>
  <c r="V1762" i="4"/>
  <c r="T1764" i="4"/>
  <c r="U1763" i="4"/>
  <c r="S1763" i="4"/>
  <c r="U1763" i="3"/>
  <c r="S1763" i="3"/>
  <c r="T1764" i="3"/>
  <c r="W1762" i="3"/>
  <c r="V1762" i="3"/>
  <c r="V1763" i="6"/>
  <c r="W1763" i="6"/>
  <c r="U1764" i="6"/>
  <c r="S1764" i="6"/>
  <c r="T1765" i="6"/>
  <c r="W1763" i="5"/>
  <c r="V1763" i="5"/>
  <c r="T1765" i="5"/>
  <c r="U1764" i="5"/>
  <c r="S1764" i="5"/>
  <c r="S1764" i="4"/>
  <c r="T1765" i="4"/>
  <c r="U1764" i="4"/>
  <c r="W1763" i="4"/>
  <c r="V1763" i="4"/>
  <c r="W1763" i="3"/>
  <c r="V1763" i="3"/>
  <c r="U1764" i="3"/>
  <c r="S1764" i="3"/>
  <c r="T1765" i="3"/>
  <c r="V1764" i="6"/>
  <c r="W1764" i="6"/>
  <c r="T1766" i="6"/>
  <c r="U1765" i="6"/>
  <c r="S1765" i="6"/>
  <c r="U1765" i="5"/>
  <c r="T1766" i="5"/>
  <c r="S1765" i="5"/>
  <c r="W1764" i="5"/>
  <c r="V1764" i="5"/>
  <c r="W1764" i="4"/>
  <c r="V1764" i="4"/>
  <c r="U1765" i="4"/>
  <c r="T1766" i="4"/>
  <c r="S1765" i="4"/>
  <c r="W1764" i="3"/>
  <c r="V1764" i="3"/>
  <c r="U1765" i="3"/>
  <c r="T1766" i="3"/>
  <c r="S1765" i="3"/>
  <c r="S1766" i="6"/>
  <c r="T1767" i="6"/>
  <c r="U1766" i="6"/>
  <c r="V1765" i="6"/>
  <c r="W1765" i="6"/>
  <c r="S1766" i="5"/>
  <c r="T1767" i="5"/>
  <c r="U1766" i="5"/>
  <c r="W1765" i="5"/>
  <c r="V1765" i="5"/>
  <c r="U1766" i="4"/>
  <c r="S1766" i="4"/>
  <c r="T1767" i="4"/>
  <c r="W1765" i="4"/>
  <c r="V1765" i="4"/>
  <c r="T1767" i="3"/>
  <c r="S1766" i="3"/>
  <c r="U1766" i="3"/>
  <c r="W1765" i="3"/>
  <c r="V1765" i="3"/>
  <c r="W1766" i="6"/>
  <c r="V1766" i="6"/>
  <c r="S1767" i="6"/>
  <c r="T1768" i="6"/>
  <c r="U1767" i="6"/>
  <c r="W1766" i="5"/>
  <c r="V1766" i="5"/>
  <c r="T1768" i="5"/>
  <c r="U1767" i="5"/>
  <c r="S1767" i="5"/>
  <c r="W1766" i="4"/>
  <c r="V1766" i="4"/>
  <c r="T1768" i="4"/>
  <c r="U1767" i="4"/>
  <c r="S1767" i="4"/>
  <c r="U1767" i="3"/>
  <c r="S1767" i="3"/>
  <c r="T1768" i="3"/>
  <c r="W1766" i="3"/>
  <c r="V1766" i="3"/>
  <c r="V1767" i="6"/>
  <c r="W1767" i="6"/>
  <c r="U1768" i="6"/>
  <c r="S1768" i="6"/>
  <c r="T1769" i="6"/>
  <c r="U1768" i="5"/>
  <c r="S1768" i="5"/>
  <c r="T1769" i="5"/>
  <c r="W1767" i="5"/>
  <c r="V1767" i="5"/>
  <c r="T1769" i="4"/>
  <c r="S1768" i="4"/>
  <c r="U1768" i="4"/>
  <c r="W1767" i="4"/>
  <c r="V1767" i="4"/>
  <c r="W1767" i="3"/>
  <c r="V1767" i="3"/>
  <c r="T1769" i="3"/>
  <c r="U1768" i="3"/>
  <c r="S1768" i="3"/>
  <c r="V1768" i="6"/>
  <c r="W1768" i="6"/>
  <c r="S1769" i="6"/>
  <c r="U1769" i="6"/>
  <c r="T1770" i="6"/>
  <c r="W1768" i="5"/>
  <c r="V1768" i="5"/>
  <c r="U1769" i="5"/>
  <c r="T1770" i="5"/>
  <c r="S1769" i="5"/>
  <c r="U1769" i="4"/>
  <c r="T1770" i="4"/>
  <c r="S1769" i="4"/>
  <c r="W1768" i="4"/>
  <c r="V1768" i="4"/>
  <c r="T1770" i="3"/>
  <c r="S1769" i="3"/>
  <c r="U1769" i="3"/>
  <c r="W1768" i="3"/>
  <c r="V1768" i="3"/>
  <c r="V1769" i="6"/>
  <c r="W1769" i="6"/>
  <c r="T1771" i="6"/>
  <c r="U1770" i="6"/>
  <c r="S1770" i="6"/>
  <c r="S1770" i="5"/>
  <c r="T1771" i="5"/>
  <c r="U1770" i="5"/>
  <c r="W1769" i="5"/>
  <c r="V1769" i="5"/>
  <c r="U1770" i="4"/>
  <c r="T1771" i="4"/>
  <c r="S1770" i="4"/>
  <c r="W1769" i="4"/>
  <c r="V1769" i="4"/>
  <c r="U1770" i="3"/>
  <c r="S1770" i="3"/>
  <c r="T1771" i="3"/>
  <c r="W1769" i="3"/>
  <c r="V1769" i="3"/>
  <c r="S1771" i="6"/>
  <c r="U1771" i="6"/>
  <c r="T1772" i="6"/>
  <c r="V1770" i="6"/>
  <c r="W1770" i="6"/>
  <c r="W1770" i="5"/>
  <c r="V1770" i="5"/>
  <c r="S1771" i="5"/>
  <c r="T1772" i="5"/>
  <c r="U1771" i="5"/>
  <c r="T1772" i="4"/>
  <c r="S1771" i="4"/>
  <c r="U1771" i="4"/>
  <c r="W1770" i="4"/>
  <c r="V1770" i="4"/>
  <c r="W1770" i="3"/>
  <c r="V1770" i="3"/>
  <c r="S1771" i="3"/>
  <c r="U1771" i="3"/>
  <c r="T1772" i="3"/>
  <c r="W1771" i="6"/>
  <c r="V1771" i="6"/>
  <c r="U1772" i="6"/>
  <c r="T1773" i="6"/>
  <c r="S1772" i="6"/>
  <c r="W1771" i="5"/>
  <c r="V1771" i="5"/>
  <c r="S1772" i="5"/>
  <c r="U1772" i="5"/>
  <c r="T1773" i="5"/>
  <c r="S1772" i="4"/>
  <c r="T1773" i="4"/>
  <c r="U1772" i="4"/>
  <c r="W1771" i="4"/>
  <c r="V1771" i="4"/>
  <c r="W1771" i="3"/>
  <c r="V1771" i="3"/>
  <c r="U1772" i="3"/>
  <c r="S1772" i="3"/>
  <c r="T1773" i="3"/>
  <c r="S1773" i="6"/>
  <c r="T1774" i="6"/>
  <c r="U1773" i="6"/>
  <c r="V1772" i="6"/>
  <c r="W1772" i="6"/>
  <c r="W1772" i="5"/>
  <c r="V1772" i="5"/>
  <c r="U1773" i="5"/>
  <c r="T1774" i="5"/>
  <c r="S1773" i="5"/>
  <c r="W1772" i="4"/>
  <c r="V1772" i="4"/>
  <c r="S1773" i="4"/>
  <c r="U1773" i="4"/>
  <c r="T1774" i="4"/>
  <c r="W1772" i="3"/>
  <c r="V1772" i="3"/>
  <c r="U1773" i="3"/>
  <c r="T1774" i="3"/>
  <c r="S1773" i="3"/>
  <c r="W1773" i="6"/>
  <c r="V1773" i="6"/>
  <c r="U1774" i="6"/>
  <c r="S1774" i="6"/>
  <c r="T1775" i="6"/>
  <c r="T1775" i="5"/>
  <c r="U1774" i="5"/>
  <c r="S1774" i="5"/>
  <c r="W1773" i="5"/>
  <c r="V1773" i="5"/>
  <c r="W1773" i="4"/>
  <c r="V1773" i="4"/>
  <c r="T1775" i="4"/>
  <c r="S1774" i="4"/>
  <c r="U1774" i="4"/>
  <c r="T1775" i="3"/>
  <c r="S1774" i="3"/>
  <c r="U1774" i="3"/>
  <c r="W1773" i="3"/>
  <c r="V1773" i="3"/>
  <c r="V1774" i="6"/>
  <c r="W1774" i="6"/>
  <c r="S1775" i="6"/>
  <c r="T1776" i="6"/>
  <c r="U1775" i="6"/>
  <c r="T1776" i="5"/>
  <c r="U1775" i="5"/>
  <c r="S1775" i="5"/>
  <c r="W1774" i="5"/>
  <c r="V1774" i="5"/>
  <c r="U1775" i="4"/>
  <c r="T1776" i="4"/>
  <c r="S1775" i="4"/>
  <c r="W1774" i="4"/>
  <c r="V1774" i="4"/>
  <c r="T1776" i="3"/>
  <c r="U1775" i="3"/>
  <c r="S1775" i="3"/>
  <c r="W1774" i="3"/>
  <c r="V1774" i="3"/>
  <c r="V1775" i="6"/>
  <c r="W1775" i="6"/>
  <c r="U1776" i="6"/>
  <c r="T1777" i="6"/>
  <c r="S1776" i="6"/>
  <c r="U1776" i="5"/>
  <c r="S1776" i="5"/>
  <c r="T1777" i="5"/>
  <c r="W1775" i="5"/>
  <c r="V1775" i="5"/>
  <c r="S1776" i="4"/>
  <c r="U1776" i="4"/>
  <c r="T1777" i="4"/>
  <c r="W1775" i="4"/>
  <c r="V1775" i="4"/>
  <c r="T1777" i="3"/>
  <c r="S1776" i="3"/>
  <c r="U1776" i="3"/>
  <c r="W1775" i="3"/>
  <c r="V1775" i="3"/>
  <c r="S1777" i="6"/>
  <c r="U1777" i="6"/>
  <c r="T1778" i="6"/>
  <c r="W1776" i="6"/>
  <c r="V1776" i="6"/>
  <c r="W1776" i="5"/>
  <c r="V1776" i="5"/>
  <c r="U1777" i="5"/>
  <c r="S1777" i="5"/>
  <c r="T1778" i="5"/>
  <c r="W1776" i="4"/>
  <c r="V1776" i="4"/>
  <c r="U1777" i="4"/>
  <c r="T1778" i="4"/>
  <c r="S1777" i="4"/>
  <c r="T1778" i="3"/>
  <c r="U1777" i="3"/>
  <c r="S1777" i="3"/>
  <c r="W1776" i="3"/>
  <c r="V1776" i="3"/>
  <c r="V1777" i="6"/>
  <c r="W1777" i="6"/>
  <c r="T1779" i="6"/>
  <c r="U1778" i="6"/>
  <c r="S1778" i="6"/>
  <c r="W1777" i="5"/>
  <c r="V1777" i="5"/>
  <c r="T1779" i="5"/>
  <c r="S1778" i="5"/>
  <c r="U1778" i="5"/>
  <c r="U1778" i="4"/>
  <c r="T1779" i="4"/>
  <c r="S1778" i="4"/>
  <c r="W1777" i="4"/>
  <c r="V1777" i="4"/>
  <c r="U1778" i="3"/>
  <c r="S1778" i="3"/>
  <c r="T1779" i="3"/>
  <c r="W1777" i="3"/>
  <c r="V1777" i="3"/>
  <c r="S1779" i="6"/>
  <c r="U1779" i="6"/>
  <c r="T1780" i="6"/>
  <c r="V1778" i="6"/>
  <c r="W1778" i="6"/>
  <c r="T1780" i="5"/>
  <c r="S1779" i="5"/>
  <c r="U1779" i="5"/>
  <c r="W1778" i="5"/>
  <c r="V1778" i="5"/>
  <c r="T1780" i="4"/>
  <c r="S1779" i="4"/>
  <c r="U1779" i="4"/>
  <c r="W1778" i="4"/>
  <c r="V1778" i="4"/>
  <c r="W1778" i="3"/>
  <c r="V1778" i="3"/>
  <c r="T1780" i="3"/>
  <c r="U1779" i="3"/>
  <c r="S1779" i="3"/>
  <c r="V1779" i="6"/>
  <c r="W1779" i="6"/>
  <c r="T1781" i="6"/>
  <c r="U1780" i="6"/>
  <c r="S1780" i="6"/>
  <c r="T1781" i="5"/>
  <c r="S1780" i="5"/>
  <c r="U1780" i="5"/>
  <c r="W1779" i="5"/>
  <c r="V1779" i="5"/>
  <c r="U1780" i="4"/>
  <c r="S1780" i="4"/>
  <c r="T1781" i="4"/>
  <c r="W1779" i="4"/>
  <c r="V1779" i="4"/>
  <c r="U1780" i="3"/>
  <c r="S1780" i="3"/>
  <c r="T1781" i="3"/>
  <c r="W1779" i="3"/>
  <c r="V1779" i="3"/>
  <c r="T1782" i="6"/>
  <c r="S1781" i="6"/>
  <c r="U1781" i="6"/>
  <c r="W1780" i="6"/>
  <c r="V1780" i="6"/>
  <c r="U1781" i="5"/>
  <c r="S1781" i="5"/>
  <c r="T1782" i="5"/>
  <c r="W1780" i="5"/>
  <c r="V1780" i="5"/>
  <c r="W1780" i="4"/>
  <c r="V1780" i="4"/>
  <c r="U1781" i="4"/>
  <c r="S1781" i="4"/>
  <c r="T1782" i="4"/>
  <c r="W1780" i="3"/>
  <c r="V1780" i="3"/>
  <c r="T1782" i="3"/>
  <c r="U1781" i="3"/>
  <c r="S1781" i="3"/>
  <c r="U1782" i="6"/>
  <c r="S1782" i="6"/>
  <c r="T1783" i="6"/>
  <c r="W1781" i="6"/>
  <c r="V1781" i="6"/>
  <c r="W1781" i="5"/>
  <c r="V1781" i="5"/>
  <c r="U1782" i="5"/>
  <c r="T1783" i="5"/>
  <c r="S1782" i="5"/>
  <c r="W1781" i="4"/>
  <c r="V1781" i="4"/>
  <c r="T1783" i="4"/>
  <c r="U1782" i="4"/>
  <c r="S1782" i="4"/>
  <c r="S1782" i="3"/>
  <c r="T1783" i="3"/>
  <c r="U1782" i="3"/>
  <c r="W1781" i="3"/>
  <c r="V1781" i="3"/>
  <c r="W1782" i="6"/>
  <c r="V1782" i="6"/>
  <c r="S1783" i="6"/>
  <c r="T1784" i="6"/>
  <c r="U1783" i="6"/>
  <c r="S1783" i="5"/>
  <c r="T1784" i="5"/>
  <c r="U1783" i="5"/>
  <c r="W1782" i="5"/>
  <c r="V1782" i="5"/>
  <c r="S1783" i="4"/>
  <c r="T1784" i="4"/>
  <c r="U1783" i="4"/>
  <c r="W1782" i="4"/>
  <c r="V1782" i="4"/>
  <c r="W1782" i="3"/>
  <c r="V1782" i="3"/>
  <c r="T1784" i="3"/>
  <c r="S1783" i="3"/>
  <c r="U1783" i="3"/>
  <c r="V1783" i="6"/>
  <c r="W1783" i="6"/>
  <c r="T1785" i="6"/>
  <c r="U1784" i="6"/>
  <c r="S1784" i="6"/>
  <c r="W1783" i="5"/>
  <c r="V1783" i="5"/>
  <c r="U1784" i="5"/>
  <c r="T1785" i="5"/>
  <c r="S1784" i="5"/>
  <c r="W1783" i="4"/>
  <c r="V1783" i="4"/>
  <c r="S1784" i="4"/>
  <c r="U1784" i="4"/>
  <c r="T1785" i="4"/>
  <c r="U1784" i="3"/>
  <c r="T1785" i="3"/>
  <c r="S1784" i="3"/>
  <c r="W1783" i="3"/>
  <c r="V1783" i="3"/>
  <c r="U1785" i="6"/>
  <c r="S1785" i="6"/>
  <c r="T1786" i="6"/>
  <c r="W1784" i="6"/>
  <c r="V1784" i="6"/>
  <c r="U1785" i="5"/>
  <c r="S1785" i="5"/>
  <c r="T1786" i="5"/>
  <c r="W1784" i="5"/>
  <c r="V1784" i="5"/>
  <c r="W1784" i="4"/>
  <c r="V1784" i="4"/>
  <c r="U1785" i="4"/>
  <c r="T1786" i="4"/>
  <c r="S1785" i="4"/>
  <c r="U1785" i="3"/>
  <c r="T1786" i="3"/>
  <c r="S1785" i="3"/>
  <c r="W1784" i="3"/>
  <c r="V1784" i="3"/>
  <c r="W1785" i="6"/>
  <c r="V1785" i="6"/>
  <c r="T1787" i="6"/>
  <c r="S1786" i="6"/>
  <c r="U1786" i="6"/>
  <c r="W1785" i="5"/>
  <c r="V1785" i="5"/>
  <c r="U1786" i="5"/>
  <c r="S1786" i="5"/>
  <c r="T1787" i="5"/>
  <c r="U1786" i="4"/>
  <c r="S1786" i="4"/>
  <c r="T1787" i="4"/>
  <c r="W1785" i="4"/>
  <c r="V1785" i="4"/>
  <c r="S1786" i="3"/>
  <c r="T1787" i="3"/>
  <c r="U1786" i="3"/>
  <c r="W1785" i="3"/>
  <c r="V1785" i="3"/>
  <c r="U1787" i="6"/>
  <c r="S1787" i="6"/>
  <c r="T1788" i="6"/>
  <c r="W1786" i="6"/>
  <c r="V1786" i="6"/>
  <c r="W1786" i="5"/>
  <c r="V1786" i="5"/>
  <c r="T1788" i="5"/>
  <c r="S1787" i="5"/>
  <c r="U1787" i="5"/>
  <c r="W1786" i="4"/>
  <c r="V1786" i="4"/>
  <c r="U1787" i="4"/>
  <c r="S1787" i="4"/>
  <c r="T1788" i="4"/>
  <c r="W1786" i="3"/>
  <c r="V1786" i="3"/>
  <c r="S1787" i="3"/>
  <c r="U1787" i="3"/>
  <c r="T1788" i="3"/>
  <c r="W1787" i="6"/>
  <c r="V1787" i="6"/>
  <c r="S1788" i="6"/>
  <c r="T1789" i="6"/>
  <c r="U1788" i="6"/>
  <c r="T1789" i="5"/>
  <c r="U1788" i="5"/>
  <c r="S1788" i="5"/>
  <c r="W1787" i="5"/>
  <c r="V1787" i="5"/>
  <c r="W1787" i="4"/>
  <c r="V1787" i="4"/>
  <c r="S1788" i="4"/>
  <c r="T1789" i="4"/>
  <c r="U1788" i="4"/>
  <c r="W1787" i="3"/>
  <c r="V1787" i="3"/>
  <c r="T1789" i="3"/>
  <c r="U1788" i="3"/>
  <c r="S1788" i="3"/>
  <c r="W1788" i="6"/>
  <c r="V1788" i="6"/>
  <c r="U1789" i="6"/>
  <c r="S1789" i="6"/>
  <c r="T1790" i="6"/>
  <c r="U1789" i="5"/>
  <c r="T1790" i="5"/>
  <c r="S1789" i="5"/>
  <c r="W1788" i="5"/>
  <c r="V1788" i="5"/>
  <c r="W1788" i="4"/>
  <c r="V1788" i="4"/>
  <c r="U1789" i="4"/>
  <c r="T1790" i="4"/>
  <c r="S1789" i="4"/>
  <c r="T1790" i="3"/>
  <c r="S1789" i="3"/>
  <c r="U1789" i="3"/>
  <c r="W1788" i="3"/>
  <c r="V1788" i="3"/>
  <c r="V1789" i="6"/>
  <c r="W1789" i="6"/>
  <c r="U1790" i="6"/>
  <c r="S1790" i="6"/>
  <c r="T1791" i="6"/>
  <c r="S1790" i="5"/>
  <c r="T1791" i="5"/>
  <c r="U1790" i="5"/>
  <c r="W1789" i="5"/>
  <c r="V1789" i="5"/>
  <c r="T1791" i="4"/>
  <c r="U1790" i="4"/>
  <c r="S1790" i="4"/>
  <c r="W1789" i="4"/>
  <c r="V1789" i="4"/>
  <c r="U1790" i="3"/>
  <c r="S1790" i="3"/>
  <c r="T1791" i="3"/>
  <c r="W1789" i="3"/>
  <c r="V1789" i="3"/>
  <c r="V1790" i="6"/>
  <c r="W1790" i="6"/>
  <c r="T1792" i="6"/>
  <c r="U1791" i="6"/>
  <c r="S1791" i="6"/>
  <c r="W1790" i="5"/>
  <c r="V1790" i="5"/>
  <c r="U1791" i="5"/>
  <c r="T1792" i="5"/>
  <c r="S1791" i="5"/>
  <c r="T1792" i="4"/>
  <c r="U1791" i="4"/>
  <c r="S1791" i="4"/>
  <c r="W1790" i="4"/>
  <c r="V1790" i="4"/>
  <c r="W1790" i="3"/>
  <c r="V1790" i="3"/>
  <c r="T1792" i="3"/>
  <c r="S1791" i="3"/>
  <c r="U1791" i="3"/>
  <c r="T1793" i="6"/>
  <c r="S1792" i="6"/>
  <c r="U1792" i="6"/>
  <c r="V1791" i="6"/>
  <c r="W1791" i="6"/>
  <c r="U1792" i="5"/>
  <c r="S1792" i="5"/>
  <c r="T1793" i="5"/>
  <c r="W1791" i="5"/>
  <c r="V1791" i="5"/>
  <c r="S1792" i="4"/>
  <c r="U1792" i="4"/>
  <c r="T1793" i="4"/>
  <c r="W1791" i="4"/>
  <c r="V1791" i="4"/>
  <c r="S1792" i="3"/>
  <c r="T1793" i="3"/>
  <c r="U1792" i="3"/>
  <c r="W1791" i="3"/>
  <c r="V1791" i="3"/>
  <c r="U1793" i="6"/>
  <c r="S1793" i="6"/>
  <c r="T1794" i="6"/>
  <c r="W1792" i="6"/>
  <c r="V1792" i="6"/>
  <c r="W1792" i="5"/>
  <c r="V1792" i="5"/>
  <c r="S1793" i="5"/>
  <c r="U1793" i="5"/>
  <c r="T1794" i="5"/>
  <c r="W1792" i="4"/>
  <c r="V1792" i="4"/>
  <c r="U1793" i="4"/>
  <c r="T1794" i="4"/>
  <c r="S1793" i="4"/>
  <c r="W1792" i="3"/>
  <c r="V1792" i="3"/>
  <c r="S1793" i="3"/>
  <c r="U1793" i="3"/>
  <c r="T1794" i="3"/>
  <c r="W1793" i="6"/>
  <c r="V1793" i="6"/>
  <c r="S1794" i="6"/>
  <c r="U1794" i="6"/>
  <c r="T1795" i="6"/>
  <c r="W1793" i="5"/>
  <c r="V1793" i="5"/>
  <c r="S1794" i="5"/>
  <c r="T1795" i="5"/>
  <c r="U1794" i="5"/>
  <c r="U1794" i="4"/>
  <c r="S1794" i="4"/>
  <c r="T1795" i="4"/>
  <c r="W1793" i="4"/>
  <c r="V1793" i="4"/>
  <c r="W1793" i="3"/>
  <c r="V1793" i="3"/>
  <c r="T1795" i="3"/>
  <c r="U1794" i="3"/>
  <c r="S1794" i="3"/>
  <c r="V1794" i="6"/>
  <c r="W1794" i="6"/>
  <c r="T1796" i="6"/>
  <c r="U1795" i="6"/>
  <c r="S1795" i="6"/>
  <c r="W1794" i="5"/>
  <c r="V1794" i="5"/>
  <c r="T1796" i="5"/>
  <c r="U1795" i="5"/>
  <c r="S1795" i="5"/>
  <c r="W1794" i="4"/>
  <c r="V1794" i="4"/>
  <c r="T1796" i="4"/>
  <c r="U1795" i="4"/>
  <c r="S1795" i="4"/>
  <c r="U1795" i="3"/>
  <c r="T1796" i="3"/>
  <c r="S1795" i="3"/>
  <c r="W1794" i="3"/>
  <c r="V1794" i="3"/>
  <c r="S1796" i="6"/>
  <c r="U1796" i="6"/>
  <c r="T1797" i="6"/>
  <c r="V1795" i="6"/>
  <c r="W1795" i="6"/>
  <c r="S1796" i="5"/>
  <c r="U1796" i="5"/>
  <c r="T1797" i="5"/>
  <c r="W1795" i="5"/>
  <c r="V1795" i="5"/>
  <c r="S1796" i="4"/>
  <c r="U1796" i="4"/>
  <c r="T1797" i="4"/>
  <c r="W1795" i="4"/>
  <c r="V1795" i="4"/>
  <c r="U1796" i="3"/>
  <c r="S1796" i="3"/>
  <c r="T1797" i="3"/>
  <c r="W1795" i="3"/>
  <c r="V1795" i="3"/>
  <c r="V1796" i="6"/>
  <c r="W1796" i="6"/>
  <c r="S1797" i="6"/>
  <c r="U1797" i="6"/>
  <c r="T1798" i="6"/>
  <c r="W1796" i="5"/>
  <c r="V1796" i="5"/>
  <c r="T1798" i="5"/>
  <c r="U1797" i="5"/>
  <c r="S1797" i="5"/>
  <c r="W1796" i="4"/>
  <c r="V1796" i="4"/>
  <c r="U1797" i="4"/>
  <c r="T1798" i="4"/>
  <c r="S1797" i="4"/>
  <c r="W1796" i="3"/>
  <c r="V1796" i="3"/>
  <c r="T1798" i="3"/>
  <c r="U1797" i="3"/>
  <c r="S1797" i="3"/>
  <c r="V1797" i="6"/>
  <c r="W1797" i="6"/>
  <c r="T1799" i="6"/>
  <c r="S1798" i="6"/>
  <c r="U1798" i="6"/>
  <c r="S1798" i="5"/>
  <c r="T1799" i="5"/>
  <c r="U1798" i="5"/>
  <c r="W1797" i="5"/>
  <c r="V1797" i="5"/>
  <c r="U1798" i="4"/>
  <c r="S1798" i="4"/>
  <c r="T1799" i="4"/>
  <c r="W1797" i="4"/>
  <c r="V1797" i="4"/>
  <c r="T1799" i="3"/>
  <c r="U1798" i="3"/>
  <c r="S1798" i="3"/>
  <c r="W1797" i="3"/>
  <c r="V1797" i="3"/>
  <c r="U1799" i="6"/>
  <c r="T1800" i="6"/>
  <c r="S1799" i="6"/>
  <c r="V1798" i="6"/>
  <c r="W1798" i="6"/>
  <c r="W1798" i="5"/>
  <c r="V1798" i="5"/>
  <c r="U1799" i="5"/>
  <c r="S1799" i="5"/>
  <c r="T1800" i="5"/>
  <c r="W1798" i="4"/>
  <c r="V1798" i="4"/>
  <c r="T1800" i="4"/>
  <c r="S1799" i="4"/>
  <c r="U1799" i="4"/>
  <c r="S1799" i="3"/>
  <c r="U1799" i="3"/>
  <c r="T1800" i="3"/>
  <c r="W1798" i="3"/>
  <c r="V1798" i="3"/>
  <c r="S1800" i="6"/>
  <c r="T1801" i="6"/>
  <c r="U1800" i="6"/>
  <c r="V1799" i="6"/>
  <c r="W1799" i="6"/>
  <c r="W1799" i="5"/>
  <c r="V1799" i="5"/>
  <c r="S1800" i="5"/>
  <c r="T1801" i="5"/>
  <c r="U1800" i="5"/>
  <c r="T1801" i="4"/>
  <c r="U1800" i="4"/>
  <c r="S1800" i="4"/>
  <c r="W1799" i="4"/>
  <c r="V1799" i="4"/>
  <c r="W1799" i="3"/>
  <c r="V1799" i="3"/>
  <c r="U1800" i="3"/>
  <c r="S1800" i="3"/>
  <c r="T1801" i="3"/>
  <c r="V1800" i="6"/>
  <c r="W1800" i="6"/>
  <c r="T1802" i="6"/>
  <c r="S1801" i="6"/>
  <c r="U1801" i="6"/>
  <c r="W1800" i="5"/>
  <c r="V1800" i="5"/>
  <c r="U1801" i="5"/>
  <c r="S1801" i="5"/>
  <c r="T1802" i="5"/>
  <c r="U1801" i="4"/>
  <c r="T1802" i="4"/>
  <c r="S1801" i="4"/>
  <c r="W1800" i="4"/>
  <c r="V1800" i="4"/>
  <c r="W1800" i="3"/>
  <c r="V1800" i="3"/>
  <c r="T1802" i="3"/>
  <c r="S1801" i="3"/>
  <c r="U1801" i="3"/>
  <c r="S1802" i="6"/>
  <c r="U1802" i="6"/>
  <c r="T1803" i="6"/>
  <c r="W1801" i="6"/>
  <c r="V1801" i="6"/>
  <c r="W1801" i="5"/>
  <c r="V1801" i="5"/>
  <c r="U1802" i="5"/>
  <c r="S1802" i="5"/>
  <c r="T1803" i="5"/>
  <c r="U1802" i="4"/>
  <c r="S1802" i="4"/>
  <c r="T1803" i="4"/>
  <c r="W1801" i="4"/>
  <c r="V1801" i="4"/>
  <c r="U1802" i="3"/>
  <c r="T1803" i="3"/>
  <c r="S1802" i="3"/>
  <c r="W1801" i="3"/>
  <c r="V1801" i="3"/>
  <c r="V1802" i="6"/>
  <c r="W1802" i="6"/>
  <c r="U1803" i="6"/>
  <c r="S1803" i="6"/>
  <c r="T1804" i="6"/>
  <c r="W1802" i="5"/>
  <c r="V1802" i="5"/>
  <c r="T1804" i="5"/>
  <c r="U1803" i="5"/>
  <c r="S1803" i="5"/>
  <c r="W1802" i="4"/>
  <c r="V1802" i="4"/>
  <c r="U1803" i="4"/>
  <c r="S1803" i="4"/>
  <c r="T1804" i="4"/>
  <c r="U1803" i="3"/>
  <c r="S1803" i="3"/>
  <c r="T1804" i="3"/>
  <c r="W1802" i="3"/>
  <c r="V1802" i="3"/>
  <c r="V1803" i="6"/>
  <c r="W1803" i="6"/>
  <c r="U1804" i="6"/>
  <c r="S1804" i="6"/>
  <c r="T1805" i="6"/>
  <c r="U1804" i="5"/>
  <c r="S1804" i="5"/>
  <c r="T1805" i="5"/>
  <c r="W1803" i="5"/>
  <c r="V1803" i="5"/>
  <c r="W1803" i="4"/>
  <c r="V1803" i="4"/>
  <c r="U1804" i="4"/>
  <c r="T1805" i="4"/>
  <c r="S1804" i="4"/>
  <c r="W1803" i="3"/>
  <c r="V1803" i="3"/>
  <c r="S1804" i="3"/>
  <c r="U1804" i="3"/>
  <c r="T1805" i="3"/>
  <c r="V1804" i="6"/>
  <c r="W1804" i="6"/>
  <c r="S1805" i="6"/>
  <c r="U1805" i="6"/>
  <c r="T1806" i="6"/>
  <c r="W1804" i="5"/>
  <c r="V1804" i="5"/>
  <c r="U1805" i="5"/>
  <c r="T1806" i="5"/>
  <c r="S1805" i="5"/>
  <c r="U1805" i="4"/>
  <c r="T1806" i="4"/>
  <c r="S1805" i="4"/>
  <c r="W1804" i="4"/>
  <c r="V1804" i="4"/>
  <c r="W1804" i="3"/>
  <c r="V1804" i="3"/>
  <c r="T1806" i="3"/>
  <c r="U1805" i="3"/>
  <c r="S1805" i="3"/>
  <c r="V1805" i="6"/>
  <c r="W1805" i="6"/>
  <c r="S1806" i="6"/>
  <c r="U1806" i="6"/>
  <c r="T1807" i="6"/>
  <c r="S1806" i="5"/>
  <c r="T1807" i="5"/>
  <c r="U1806" i="5"/>
  <c r="W1805" i="5"/>
  <c r="V1805" i="5"/>
  <c r="U1806" i="4"/>
  <c r="S1806" i="4"/>
  <c r="T1807" i="4"/>
  <c r="W1805" i="4"/>
  <c r="V1805" i="4"/>
  <c r="U1806" i="3"/>
  <c r="T1807" i="3"/>
  <c r="S1806" i="3"/>
  <c r="W1805" i="3"/>
  <c r="V1805" i="3"/>
  <c r="V1806" i="6"/>
  <c r="W1806" i="6"/>
  <c r="U1807" i="6"/>
  <c r="T1808" i="6"/>
  <c r="S1807" i="6"/>
  <c r="W1806" i="5"/>
  <c r="V1806" i="5"/>
  <c r="T1808" i="5"/>
  <c r="S1807" i="5"/>
  <c r="U1807" i="5"/>
  <c r="W1806" i="4"/>
  <c r="V1806" i="4"/>
  <c r="T1808" i="4"/>
  <c r="U1807" i="4"/>
  <c r="S1807" i="4"/>
  <c r="U1807" i="3"/>
  <c r="S1807" i="3"/>
  <c r="T1808" i="3"/>
  <c r="W1806" i="3"/>
  <c r="V1806" i="3"/>
  <c r="S1808" i="6"/>
  <c r="T1809" i="6"/>
  <c r="U1808" i="6"/>
  <c r="V1807" i="6"/>
  <c r="W1807" i="6"/>
  <c r="U1808" i="5"/>
  <c r="T1809" i="5"/>
  <c r="S1808" i="5"/>
  <c r="W1807" i="5"/>
  <c r="V1807" i="5"/>
  <c r="S1808" i="4"/>
  <c r="U1808" i="4"/>
  <c r="T1809" i="4"/>
  <c r="W1807" i="4"/>
  <c r="V1807" i="4"/>
  <c r="W1807" i="3"/>
  <c r="V1807" i="3"/>
  <c r="T1809" i="3"/>
  <c r="S1808" i="3"/>
  <c r="U1808" i="3"/>
  <c r="W1808" i="6"/>
  <c r="V1808" i="6"/>
  <c r="U1809" i="6"/>
  <c r="S1809" i="6"/>
  <c r="T1810" i="6"/>
  <c r="U1809" i="5"/>
  <c r="T1810" i="5"/>
  <c r="S1809" i="5"/>
  <c r="W1808" i="5"/>
  <c r="V1808" i="5"/>
  <c r="W1808" i="4"/>
  <c r="V1808" i="4"/>
  <c r="S1809" i="4"/>
  <c r="T1810" i="4"/>
  <c r="U1809" i="4"/>
  <c r="U1809" i="3"/>
  <c r="T1810" i="3"/>
  <c r="S1809" i="3"/>
  <c r="W1808" i="3"/>
  <c r="V1808" i="3"/>
  <c r="V1809" i="6"/>
  <c r="W1809" i="6"/>
  <c r="S1810" i="6"/>
  <c r="U1810" i="6"/>
  <c r="T1811" i="6"/>
  <c r="T1811" i="5"/>
  <c r="S1810" i="5"/>
  <c r="U1810" i="5"/>
  <c r="W1809" i="5"/>
  <c r="V1809" i="5"/>
  <c r="W1809" i="4"/>
  <c r="V1809" i="4"/>
  <c r="U1810" i="4"/>
  <c r="T1811" i="4"/>
  <c r="S1810" i="4"/>
  <c r="U1810" i="3"/>
  <c r="S1810" i="3"/>
  <c r="T1811" i="3"/>
  <c r="W1809" i="3"/>
  <c r="V1809" i="3"/>
  <c r="V1810" i="6"/>
  <c r="W1810" i="6"/>
  <c r="T1812" i="6"/>
  <c r="S1811" i="6"/>
  <c r="U1811" i="6"/>
  <c r="T1812" i="5"/>
  <c r="U1811" i="5"/>
  <c r="S1811" i="5"/>
  <c r="W1810" i="5"/>
  <c r="V1810" i="5"/>
  <c r="U1811" i="4"/>
  <c r="S1811" i="4"/>
  <c r="T1812" i="4"/>
  <c r="W1810" i="4"/>
  <c r="V1810" i="4"/>
  <c r="W1810" i="3"/>
  <c r="V1810" i="3"/>
  <c r="T1812" i="3"/>
  <c r="S1811" i="3"/>
  <c r="U1811" i="3"/>
  <c r="S1812" i="6"/>
  <c r="U1812" i="6"/>
  <c r="T1813" i="6"/>
  <c r="W1811" i="6"/>
  <c r="V1811" i="6"/>
  <c r="T1813" i="5"/>
  <c r="S1812" i="5"/>
  <c r="U1812" i="5"/>
  <c r="W1811" i="5"/>
  <c r="V1811" i="5"/>
  <c r="W1811" i="4"/>
  <c r="V1811" i="4"/>
  <c r="U1812" i="4"/>
  <c r="T1813" i="4"/>
  <c r="S1812" i="4"/>
  <c r="T1813" i="3"/>
  <c r="S1812" i="3"/>
  <c r="U1812" i="3"/>
  <c r="W1811" i="3"/>
  <c r="V1811" i="3"/>
  <c r="W1812" i="6"/>
  <c r="V1812" i="6"/>
  <c r="T1814" i="6"/>
  <c r="U1813" i="6"/>
  <c r="S1813" i="6"/>
  <c r="U1813" i="5"/>
  <c r="S1813" i="5"/>
  <c r="T1814" i="5"/>
  <c r="W1812" i="5"/>
  <c r="V1812" i="5"/>
  <c r="U1813" i="4"/>
  <c r="T1814" i="4"/>
  <c r="S1813" i="4"/>
  <c r="W1812" i="4"/>
  <c r="V1812" i="4"/>
  <c r="S1813" i="3"/>
  <c r="U1813" i="3"/>
  <c r="T1814" i="3"/>
  <c r="W1812" i="3"/>
  <c r="V1812" i="3"/>
  <c r="S1814" i="6"/>
  <c r="U1814" i="6"/>
  <c r="T1815" i="6"/>
  <c r="W1813" i="6"/>
  <c r="V1813" i="6"/>
  <c r="W1813" i="5"/>
  <c r="V1813" i="5"/>
  <c r="T1815" i="5"/>
  <c r="U1814" i="5"/>
  <c r="S1814" i="5"/>
  <c r="S1814" i="4"/>
  <c r="U1814" i="4"/>
  <c r="T1815" i="4"/>
  <c r="W1813" i="4"/>
  <c r="V1813" i="4"/>
  <c r="W1813" i="3"/>
  <c r="V1813" i="3"/>
  <c r="T1815" i="3"/>
  <c r="S1814" i="3"/>
  <c r="U1814" i="3"/>
  <c r="W1814" i="6"/>
  <c r="V1814" i="6"/>
  <c r="S1815" i="6"/>
  <c r="U1815" i="6"/>
  <c r="T1816" i="6"/>
  <c r="S1815" i="5"/>
  <c r="T1816" i="5"/>
  <c r="U1815" i="5"/>
  <c r="W1814" i="5"/>
  <c r="V1814" i="5"/>
  <c r="W1814" i="4"/>
  <c r="V1814" i="4"/>
  <c r="T1816" i="4"/>
  <c r="U1815" i="4"/>
  <c r="S1815" i="4"/>
  <c r="T1816" i="3"/>
  <c r="U1815" i="3"/>
  <c r="S1815" i="3"/>
  <c r="W1814" i="3"/>
  <c r="V1814" i="3"/>
  <c r="V1815" i="6"/>
  <c r="W1815" i="6"/>
  <c r="U1816" i="6"/>
  <c r="T1817" i="6"/>
  <c r="S1816" i="6"/>
  <c r="W1815" i="5"/>
  <c r="V1815" i="5"/>
  <c r="U1816" i="5"/>
  <c r="S1816" i="5"/>
  <c r="T1817" i="5"/>
  <c r="S1816" i="4"/>
  <c r="U1816" i="4"/>
  <c r="T1817" i="4"/>
  <c r="W1815" i="4"/>
  <c r="V1815" i="4"/>
  <c r="S1816" i="3"/>
  <c r="U1816" i="3"/>
  <c r="T1817" i="3"/>
  <c r="W1815" i="3"/>
  <c r="V1815" i="3"/>
  <c r="T1818" i="6"/>
  <c r="S1817" i="6"/>
  <c r="U1817" i="6"/>
  <c r="V1816" i="6"/>
  <c r="W1816" i="6"/>
  <c r="W1816" i="5"/>
  <c r="V1816" i="5"/>
  <c r="T1818" i="5"/>
  <c r="S1817" i="5"/>
  <c r="U1817" i="5"/>
  <c r="W1816" i="4"/>
  <c r="V1816" i="4"/>
  <c r="S1817" i="4"/>
  <c r="U1817" i="4"/>
  <c r="T1818" i="4"/>
  <c r="W1816" i="3"/>
  <c r="V1816" i="3"/>
  <c r="S1817" i="3"/>
  <c r="T1818" i="3"/>
  <c r="U1817" i="3"/>
  <c r="U1818" i="6"/>
  <c r="S1818" i="6"/>
  <c r="T1819" i="6"/>
  <c r="W1817" i="6"/>
  <c r="V1817" i="6"/>
  <c r="T1819" i="5"/>
  <c r="U1818" i="5"/>
  <c r="S1818" i="5"/>
  <c r="W1817" i="5"/>
  <c r="V1817" i="5"/>
  <c r="W1817" i="4"/>
  <c r="V1817" i="4"/>
  <c r="S1818" i="4"/>
  <c r="T1819" i="4"/>
  <c r="U1818" i="4"/>
  <c r="W1817" i="3"/>
  <c r="V1817" i="3"/>
  <c r="T1819" i="3"/>
  <c r="S1818" i="3"/>
  <c r="U1818" i="3"/>
  <c r="W1818" i="6"/>
  <c r="V1818" i="6"/>
  <c r="S1819" i="6"/>
  <c r="U1819" i="6"/>
  <c r="T1820" i="6"/>
  <c r="T1820" i="5"/>
  <c r="S1819" i="5"/>
  <c r="U1819" i="5"/>
  <c r="W1818" i="5"/>
  <c r="V1818" i="5"/>
  <c r="W1818" i="4"/>
  <c r="V1818" i="4"/>
  <c r="S1819" i="4"/>
  <c r="T1820" i="4"/>
  <c r="U1819" i="4"/>
  <c r="S1819" i="3"/>
  <c r="U1819" i="3"/>
  <c r="T1820" i="3"/>
  <c r="W1818" i="3"/>
  <c r="V1818" i="3"/>
  <c r="W1819" i="6"/>
  <c r="V1819" i="6"/>
  <c r="U1820" i="6"/>
  <c r="T1821" i="6"/>
  <c r="S1820" i="6"/>
  <c r="S1820" i="5"/>
  <c r="U1820" i="5"/>
  <c r="T1821" i="5"/>
  <c r="W1819" i="5"/>
  <c r="V1819" i="5"/>
  <c r="W1819" i="4"/>
  <c r="V1819" i="4"/>
  <c r="T1821" i="4"/>
  <c r="S1820" i="4"/>
  <c r="U1820" i="4"/>
  <c r="W1819" i="3"/>
  <c r="V1819" i="3"/>
  <c r="T1821" i="3"/>
  <c r="S1820" i="3"/>
  <c r="U1820" i="3"/>
  <c r="U1821" i="6"/>
  <c r="T1822" i="6"/>
  <c r="S1821" i="6"/>
  <c r="V1820" i="6"/>
  <c r="W1820" i="6"/>
  <c r="W1820" i="5"/>
  <c r="V1820" i="5"/>
  <c r="U1821" i="5"/>
  <c r="S1821" i="5"/>
  <c r="T1822" i="5"/>
  <c r="T1822" i="4"/>
  <c r="S1821" i="4"/>
  <c r="U1821" i="4"/>
  <c r="W1820" i="4"/>
  <c r="V1820" i="4"/>
  <c r="T1822" i="3"/>
  <c r="S1821" i="3"/>
  <c r="U1821" i="3"/>
  <c r="W1820" i="3"/>
  <c r="V1820" i="3"/>
  <c r="T1823" i="6"/>
  <c r="S1822" i="6"/>
  <c r="U1822" i="6"/>
  <c r="W1821" i="6"/>
  <c r="V1821" i="6"/>
  <c r="W1821" i="5"/>
  <c r="V1821" i="5"/>
  <c r="S1822" i="5"/>
  <c r="T1823" i="5"/>
  <c r="U1822" i="5"/>
  <c r="U1822" i="4"/>
  <c r="S1822" i="4"/>
  <c r="T1823" i="4"/>
  <c r="W1821" i="4"/>
  <c r="V1821" i="4"/>
  <c r="U1822" i="3"/>
  <c r="S1822" i="3"/>
  <c r="T1823" i="3"/>
  <c r="W1821" i="3"/>
  <c r="V1821" i="3"/>
  <c r="T1824" i="6"/>
  <c r="S1823" i="6"/>
  <c r="U1823" i="6"/>
  <c r="V1822" i="6"/>
  <c r="W1822" i="6"/>
  <c r="W1822" i="5"/>
  <c r="V1822" i="5"/>
  <c r="T1824" i="5"/>
  <c r="U1823" i="5"/>
  <c r="S1823" i="5"/>
  <c r="W1822" i="4"/>
  <c r="V1822" i="4"/>
  <c r="T1824" i="4"/>
  <c r="S1823" i="4"/>
  <c r="U1823" i="4"/>
  <c r="W1822" i="3"/>
  <c r="V1822" i="3"/>
  <c r="U1823" i="3"/>
  <c r="S1823" i="3"/>
  <c r="T1824" i="3"/>
  <c r="S1824" i="6"/>
  <c r="T1825" i="6"/>
  <c r="U1824" i="6"/>
  <c r="V1823" i="6"/>
  <c r="W1823" i="6"/>
  <c r="T1825" i="5"/>
  <c r="S1824" i="5"/>
  <c r="U1824" i="5"/>
  <c r="W1823" i="5"/>
  <c r="V1823" i="5"/>
  <c r="S1824" i="4"/>
  <c r="U1824" i="4"/>
  <c r="T1825" i="4"/>
  <c r="W1823" i="4"/>
  <c r="V1823" i="4"/>
  <c r="W1823" i="3"/>
  <c r="V1823" i="3"/>
  <c r="U1824" i="3"/>
  <c r="T1825" i="3"/>
  <c r="S1824" i="3"/>
  <c r="W1824" i="6"/>
  <c r="V1824" i="6"/>
  <c r="S1825" i="6"/>
  <c r="U1825" i="6"/>
  <c r="T1826" i="6"/>
  <c r="T1826" i="5"/>
  <c r="U1825" i="5"/>
  <c r="S1825" i="5"/>
  <c r="W1824" i="5"/>
  <c r="V1824" i="5"/>
  <c r="W1824" i="4"/>
  <c r="V1824" i="4"/>
  <c r="S1825" i="4"/>
  <c r="U1825" i="4"/>
  <c r="T1826" i="4"/>
  <c r="T1826" i="3"/>
  <c r="U1825" i="3"/>
  <c r="S1825" i="3"/>
  <c r="W1824" i="3"/>
  <c r="V1824" i="3"/>
  <c r="W1825" i="6"/>
  <c r="V1825" i="6"/>
  <c r="U1826" i="6"/>
  <c r="S1826" i="6"/>
  <c r="T1827" i="6"/>
  <c r="U1826" i="5"/>
  <c r="S1826" i="5"/>
  <c r="T1827" i="5"/>
  <c r="W1825" i="5"/>
  <c r="V1825" i="5"/>
  <c r="W1825" i="4"/>
  <c r="V1825" i="4"/>
  <c r="S1826" i="4"/>
  <c r="U1826" i="4"/>
  <c r="T1827" i="4"/>
  <c r="T1827" i="3"/>
  <c r="U1826" i="3"/>
  <c r="S1826" i="3"/>
  <c r="W1825" i="3"/>
  <c r="V1825" i="3"/>
  <c r="W1826" i="6"/>
  <c r="V1826" i="6"/>
  <c r="T1828" i="6"/>
  <c r="U1827" i="6"/>
  <c r="S1827" i="6"/>
  <c r="W1826" i="5"/>
  <c r="V1826" i="5"/>
  <c r="T1828" i="5"/>
  <c r="U1827" i="5"/>
  <c r="S1827" i="5"/>
  <c r="W1826" i="4"/>
  <c r="V1826" i="4"/>
  <c r="S1827" i="4"/>
  <c r="U1827" i="4"/>
  <c r="T1828" i="4"/>
  <c r="U1827" i="3"/>
  <c r="T1828" i="3"/>
  <c r="S1827" i="3"/>
  <c r="W1826" i="3"/>
  <c r="V1826" i="3"/>
  <c r="T1829" i="6"/>
  <c r="S1828" i="6"/>
  <c r="U1828" i="6"/>
  <c r="V1827" i="6"/>
  <c r="W1827" i="6"/>
  <c r="S1828" i="5"/>
  <c r="U1828" i="5"/>
  <c r="T1829" i="5"/>
  <c r="W1827" i="5"/>
  <c r="V1827" i="5"/>
  <c r="W1827" i="4"/>
  <c r="V1827" i="4"/>
  <c r="U1828" i="4"/>
  <c r="T1829" i="4"/>
  <c r="S1828" i="4"/>
  <c r="S1828" i="3"/>
  <c r="U1828" i="3"/>
  <c r="T1829" i="3"/>
  <c r="W1827" i="3"/>
  <c r="V1827" i="3"/>
  <c r="S1829" i="6"/>
  <c r="U1829" i="6"/>
  <c r="T1830" i="6"/>
  <c r="V1828" i="6"/>
  <c r="W1828" i="6"/>
  <c r="W1828" i="5"/>
  <c r="V1828" i="5"/>
  <c r="S1829" i="5"/>
  <c r="T1830" i="5"/>
  <c r="U1829" i="5"/>
  <c r="U1829" i="4"/>
  <c r="S1829" i="4"/>
  <c r="T1830" i="4"/>
  <c r="W1828" i="4"/>
  <c r="V1828" i="4"/>
  <c r="W1828" i="3"/>
  <c r="V1828" i="3"/>
  <c r="U1829" i="3"/>
  <c r="T1830" i="3"/>
  <c r="S1829" i="3"/>
  <c r="W1829" i="6"/>
  <c r="V1829" i="6"/>
  <c r="U1830" i="6"/>
  <c r="T1831" i="6"/>
  <c r="S1830" i="6"/>
  <c r="W1829" i="5"/>
  <c r="V1829" i="5"/>
  <c r="S1830" i="5"/>
  <c r="T1831" i="5"/>
  <c r="U1830" i="5"/>
  <c r="W1829" i="4"/>
  <c r="V1829" i="4"/>
  <c r="S1830" i="4"/>
  <c r="T1831" i="4"/>
  <c r="U1830" i="4"/>
  <c r="T1831" i="3"/>
  <c r="S1830" i="3"/>
  <c r="U1830" i="3"/>
  <c r="W1829" i="3"/>
  <c r="V1829" i="3"/>
  <c r="T1832" i="6"/>
  <c r="U1831" i="6"/>
  <c r="S1831" i="6"/>
  <c r="W1830" i="6"/>
  <c r="V1830" i="6"/>
  <c r="W1830" i="5"/>
  <c r="V1830" i="5"/>
  <c r="S1831" i="5"/>
  <c r="U1831" i="5"/>
  <c r="T1832" i="5"/>
  <c r="W1830" i="4"/>
  <c r="V1830" i="4"/>
  <c r="T1832" i="4"/>
  <c r="S1831" i="4"/>
  <c r="U1831" i="4"/>
  <c r="U1831" i="3"/>
  <c r="T1832" i="3"/>
  <c r="S1831" i="3"/>
  <c r="W1830" i="3"/>
  <c r="V1830" i="3"/>
  <c r="S1832" i="6"/>
  <c r="T1833" i="6"/>
  <c r="U1832" i="6"/>
  <c r="V1831" i="6"/>
  <c r="W1831" i="6"/>
  <c r="W1831" i="5"/>
  <c r="V1831" i="5"/>
  <c r="T1833" i="5"/>
  <c r="U1832" i="5"/>
  <c r="S1832" i="5"/>
  <c r="T1833" i="4"/>
  <c r="S1832" i="4"/>
  <c r="U1832" i="4"/>
  <c r="W1831" i="4"/>
  <c r="V1831" i="4"/>
  <c r="S1832" i="3"/>
  <c r="T1833" i="3"/>
  <c r="U1832" i="3"/>
  <c r="W1831" i="3"/>
  <c r="V1831" i="3"/>
  <c r="V1832" i="6"/>
  <c r="W1832" i="6"/>
  <c r="S1833" i="6"/>
  <c r="U1833" i="6"/>
  <c r="T1834" i="6"/>
  <c r="U1833" i="5"/>
  <c r="T1834" i="5"/>
  <c r="S1833" i="5"/>
  <c r="W1832" i="5"/>
  <c r="V1832" i="5"/>
  <c r="T1834" i="4"/>
  <c r="S1833" i="4"/>
  <c r="U1833" i="4"/>
  <c r="W1832" i="4"/>
  <c r="V1832" i="4"/>
  <c r="W1832" i="3"/>
  <c r="V1832" i="3"/>
  <c r="T1834" i="3"/>
  <c r="U1833" i="3"/>
  <c r="S1833" i="3"/>
  <c r="V1833" i="6"/>
  <c r="W1833" i="6"/>
  <c r="U1834" i="6"/>
  <c r="S1834" i="6"/>
  <c r="T1835" i="6"/>
  <c r="T1835" i="5"/>
  <c r="S1834" i="5"/>
  <c r="U1834" i="5"/>
  <c r="W1833" i="5"/>
  <c r="V1833" i="5"/>
  <c r="U1834" i="4"/>
  <c r="T1835" i="4"/>
  <c r="S1834" i="4"/>
  <c r="W1833" i="4"/>
  <c r="V1833" i="4"/>
  <c r="U1834" i="3"/>
  <c r="S1834" i="3"/>
  <c r="T1835" i="3"/>
  <c r="W1833" i="3"/>
  <c r="V1833" i="3"/>
  <c r="V1834" i="6"/>
  <c r="W1834" i="6"/>
  <c r="U1835" i="6"/>
  <c r="T1836" i="6"/>
  <c r="S1835" i="6"/>
  <c r="T1836" i="5"/>
  <c r="U1835" i="5"/>
  <c r="S1835" i="5"/>
  <c r="W1834" i="5"/>
  <c r="V1834" i="5"/>
  <c r="S1835" i="4"/>
  <c r="U1835" i="4"/>
  <c r="T1836" i="4"/>
  <c r="W1834" i="4"/>
  <c r="V1834" i="4"/>
  <c r="W1834" i="3"/>
  <c r="V1834" i="3"/>
  <c r="U1835" i="3"/>
  <c r="S1835" i="3"/>
  <c r="T1836" i="3"/>
  <c r="U1836" i="6"/>
  <c r="T1837" i="6"/>
  <c r="S1836" i="6"/>
  <c r="V1835" i="6"/>
  <c r="W1835" i="6"/>
  <c r="S1836" i="5"/>
  <c r="U1836" i="5"/>
  <c r="T1837" i="5"/>
  <c r="W1835" i="5"/>
  <c r="V1835" i="5"/>
  <c r="W1835" i="4"/>
  <c r="V1835" i="4"/>
  <c r="S1836" i="4"/>
  <c r="T1837" i="4"/>
  <c r="U1836" i="4"/>
  <c r="W1835" i="3"/>
  <c r="V1835" i="3"/>
  <c r="S1836" i="3"/>
  <c r="U1836" i="3"/>
  <c r="T1837" i="3"/>
  <c r="U1837" i="6"/>
  <c r="T1838" i="6"/>
  <c r="S1837" i="6"/>
  <c r="V1836" i="6"/>
  <c r="W1836" i="6"/>
  <c r="W1836" i="5"/>
  <c r="V1836" i="5"/>
  <c r="T1838" i="5"/>
  <c r="S1837" i="5"/>
  <c r="U1837" i="5"/>
  <c r="W1836" i="4"/>
  <c r="V1836" i="4"/>
  <c r="S1837" i="4"/>
  <c r="T1838" i="4"/>
  <c r="U1837" i="4"/>
  <c r="W1836" i="3"/>
  <c r="V1836" i="3"/>
  <c r="U1837" i="3"/>
  <c r="S1837" i="3"/>
  <c r="T1838" i="3"/>
  <c r="T1839" i="6"/>
  <c r="S1838" i="6"/>
  <c r="U1838" i="6"/>
  <c r="W1837" i="6"/>
  <c r="V1837" i="6"/>
  <c r="U1838" i="5"/>
  <c r="T1839" i="5"/>
  <c r="S1838" i="5"/>
  <c r="W1837" i="5"/>
  <c r="V1837" i="5"/>
  <c r="W1837" i="4"/>
  <c r="V1837" i="4"/>
  <c r="U1838" i="4"/>
  <c r="S1838" i="4"/>
  <c r="T1839" i="4"/>
  <c r="W1837" i="3"/>
  <c r="V1837" i="3"/>
  <c r="T1839" i="3"/>
  <c r="S1838" i="3"/>
  <c r="U1838" i="3"/>
  <c r="S1839" i="6"/>
  <c r="U1839" i="6"/>
  <c r="T1840" i="6"/>
  <c r="W1838" i="6"/>
  <c r="V1838" i="6"/>
  <c r="S1839" i="5"/>
  <c r="U1839" i="5"/>
  <c r="T1840" i="5"/>
  <c r="W1838" i="5"/>
  <c r="V1838" i="5"/>
  <c r="W1838" i="4"/>
  <c r="V1838" i="4"/>
  <c r="T1840" i="4"/>
  <c r="S1839" i="4"/>
  <c r="U1839" i="4"/>
  <c r="U1839" i="3"/>
  <c r="T1840" i="3"/>
  <c r="S1839" i="3"/>
  <c r="W1838" i="3"/>
  <c r="V1838" i="3"/>
  <c r="V1839" i="6"/>
  <c r="W1839" i="6"/>
  <c r="T1841" i="6"/>
  <c r="U1840" i="6"/>
  <c r="S1840" i="6"/>
  <c r="W1839" i="5"/>
  <c r="V1839" i="5"/>
  <c r="S1840" i="5"/>
  <c r="U1840" i="5"/>
  <c r="T1841" i="5"/>
  <c r="S1840" i="4"/>
  <c r="T1841" i="4"/>
  <c r="U1840" i="4"/>
  <c r="W1839" i="4"/>
  <c r="V1839" i="4"/>
  <c r="U1840" i="3"/>
  <c r="S1840" i="3"/>
  <c r="T1841" i="3"/>
  <c r="W1839" i="3"/>
  <c r="V1839" i="3"/>
  <c r="S1841" i="6"/>
  <c r="U1841" i="6"/>
  <c r="T1842" i="6"/>
  <c r="W1840" i="6"/>
  <c r="V1840" i="6"/>
  <c r="W1840" i="5"/>
  <c r="V1840" i="5"/>
  <c r="T1842" i="5"/>
  <c r="S1841" i="5"/>
  <c r="U1841" i="5"/>
  <c r="W1840" i="4"/>
  <c r="V1840" i="4"/>
  <c r="U1841" i="4"/>
  <c r="S1841" i="4"/>
  <c r="T1842" i="4"/>
  <c r="W1840" i="3"/>
  <c r="V1840" i="3"/>
  <c r="U1841" i="3"/>
  <c r="S1841" i="3"/>
  <c r="T1842" i="3"/>
  <c r="W1841" i="6"/>
  <c r="V1841" i="6"/>
  <c r="U1842" i="6"/>
  <c r="S1842" i="6"/>
  <c r="T1843" i="6"/>
  <c r="T1843" i="5"/>
  <c r="S1842" i="5"/>
  <c r="U1842" i="5"/>
  <c r="W1841" i="5"/>
  <c r="V1841" i="5"/>
  <c r="W1841" i="4"/>
  <c r="V1841" i="4"/>
  <c r="T1843" i="4"/>
  <c r="U1842" i="4"/>
  <c r="S1842" i="4"/>
  <c r="W1841" i="3"/>
  <c r="V1841" i="3"/>
  <c r="T1843" i="3"/>
  <c r="U1842" i="3"/>
  <c r="S1842" i="3"/>
  <c r="W1842" i="6"/>
  <c r="V1842" i="6"/>
  <c r="T1844" i="6"/>
  <c r="S1843" i="6"/>
  <c r="U1843" i="6"/>
  <c r="T1844" i="5"/>
  <c r="S1843" i="5"/>
  <c r="U1843" i="5"/>
  <c r="W1842" i="5"/>
  <c r="V1842" i="5"/>
  <c r="T1844" i="4"/>
  <c r="S1843" i="4"/>
  <c r="U1843" i="4"/>
  <c r="W1842" i="4"/>
  <c r="V1842" i="4"/>
  <c r="S1843" i="3"/>
  <c r="T1844" i="3"/>
  <c r="U1843" i="3"/>
  <c r="W1842" i="3"/>
  <c r="V1842" i="3"/>
  <c r="S1844" i="6"/>
  <c r="U1844" i="6"/>
  <c r="T1845" i="6"/>
  <c r="V1843" i="6"/>
  <c r="W1843" i="6"/>
  <c r="T1845" i="5"/>
  <c r="U1844" i="5"/>
  <c r="S1844" i="5"/>
  <c r="W1843" i="5"/>
  <c r="V1843" i="5"/>
  <c r="S1844" i="4"/>
  <c r="U1844" i="4"/>
  <c r="T1845" i="4"/>
  <c r="W1843" i="4"/>
  <c r="V1843" i="4"/>
  <c r="W1843" i="3"/>
  <c r="V1843" i="3"/>
  <c r="U1844" i="3"/>
  <c r="T1845" i="3"/>
  <c r="S1844" i="3"/>
  <c r="W1844" i="6"/>
  <c r="V1844" i="6"/>
  <c r="T1846" i="6"/>
  <c r="S1845" i="6"/>
  <c r="U1845" i="6"/>
  <c r="S1845" i="5"/>
  <c r="U1845" i="5"/>
  <c r="T1846" i="5"/>
  <c r="W1844" i="5"/>
  <c r="V1844" i="5"/>
  <c r="W1844" i="4"/>
  <c r="V1844" i="4"/>
  <c r="S1845" i="4"/>
  <c r="T1846" i="4"/>
  <c r="U1845" i="4"/>
  <c r="S1845" i="3"/>
  <c r="U1845" i="3"/>
  <c r="T1846" i="3"/>
  <c r="W1844" i="3"/>
  <c r="V1844" i="3"/>
  <c r="T1847" i="6"/>
  <c r="U1846" i="6"/>
  <c r="S1846" i="6"/>
  <c r="W1845" i="6"/>
  <c r="V1845" i="6"/>
  <c r="W1845" i="5"/>
  <c r="V1845" i="5"/>
  <c r="T1847" i="5"/>
  <c r="U1846" i="5"/>
  <c r="S1846" i="5"/>
  <c r="W1845" i="4"/>
  <c r="V1845" i="4"/>
  <c r="U1846" i="4"/>
  <c r="S1846" i="4"/>
  <c r="T1847" i="4"/>
  <c r="W1845" i="3"/>
  <c r="V1845" i="3"/>
  <c r="S1846" i="3"/>
  <c r="U1846" i="3"/>
  <c r="T1847" i="3"/>
  <c r="T1848" i="6"/>
  <c r="U1847" i="6"/>
  <c r="S1847" i="6"/>
  <c r="W1846" i="6"/>
  <c r="V1846" i="6"/>
  <c r="U1847" i="5"/>
  <c r="S1847" i="5"/>
  <c r="T1848" i="5"/>
  <c r="W1846" i="5"/>
  <c r="V1846" i="5"/>
  <c r="W1846" i="4"/>
  <c r="V1846" i="4"/>
  <c r="T1848" i="4"/>
  <c r="S1847" i="4"/>
  <c r="U1847" i="4"/>
  <c r="W1846" i="3"/>
  <c r="V1846" i="3"/>
  <c r="U1847" i="3"/>
  <c r="S1847" i="3"/>
  <c r="T1848" i="3"/>
  <c r="T1849" i="6"/>
  <c r="U1848" i="6"/>
  <c r="S1848" i="6"/>
  <c r="W1847" i="6"/>
  <c r="V1847" i="6"/>
  <c r="W1847" i="5"/>
  <c r="V1847" i="5"/>
  <c r="T1849" i="5"/>
  <c r="S1848" i="5"/>
  <c r="U1848" i="5"/>
  <c r="S1848" i="4"/>
  <c r="T1849" i="4"/>
  <c r="U1848" i="4"/>
  <c r="W1847" i="4"/>
  <c r="V1847" i="4"/>
  <c r="W1847" i="3"/>
  <c r="V1847" i="3"/>
  <c r="T1849" i="3"/>
  <c r="S1848" i="3"/>
  <c r="U1848" i="3"/>
  <c r="S1849" i="6"/>
  <c r="U1849" i="6"/>
  <c r="T1850" i="6"/>
  <c r="W1848" i="6"/>
  <c r="V1848" i="6"/>
  <c r="T1850" i="5"/>
  <c r="U1849" i="5"/>
  <c r="S1849" i="5"/>
  <c r="W1848" i="5"/>
  <c r="V1848" i="5"/>
  <c r="W1848" i="4"/>
  <c r="V1848" i="4"/>
  <c r="T1850" i="4"/>
  <c r="U1849" i="4"/>
  <c r="S1849" i="4"/>
  <c r="T1850" i="3"/>
  <c r="S1849" i="3"/>
  <c r="U1849" i="3"/>
  <c r="W1848" i="3"/>
  <c r="V1848" i="3"/>
  <c r="V1849" i="6"/>
  <c r="W1849" i="6"/>
  <c r="S1850" i="6"/>
  <c r="U1850" i="6"/>
  <c r="T1851" i="6"/>
  <c r="T1851" i="5"/>
  <c r="S1850" i="5"/>
  <c r="U1850" i="5"/>
  <c r="W1849" i="5"/>
  <c r="V1849" i="5"/>
  <c r="S1850" i="4"/>
  <c r="U1850" i="4"/>
  <c r="T1851" i="4"/>
  <c r="W1849" i="4"/>
  <c r="V1849" i="4"/>
  <c r="T1851" i="3"/>
  <c r="S1850" i="3"/>
  <c r="U1850" i="3"/>
  <c r="W1849" i="3"/>
  <c r="V1849" i="3"/>
  <c r="W1850" i="6"/>
  <c r="V1850" i="6"/>
  <c r="U1851" i="6"/>
  <c r="S1851" i="6"/>
  <c r="T1852" i="6"/>
  <c r="T1852" i="5"/>
  <c r="U1851" i="5"/>
  <c r="S1851" i="5"/>
  <c r="W1850" i="5"/>
  <c r="V1850" i="5"/>
  <c r="W1850" i="4"/>
  <c r="V1850" i="4"/>
  <c r="T1852" i="4"/>
  <c r="U1851" i="4"/>
  <c r="S1851" i="4"/>
  <c r="T1852" i="3"/>
  <c r="U1851" i="3"/>
  <c r="S1851" i="3"/>
  <c r="W1850" i="3"/>
  <c r="V1850" i="3"/>
  <c r="W1851" i="6"/>
  <c r="V1851" i="6"/>
  <c r="U1852" i="6"/>
  <c r="T1853" i="6"/>
  <c r="S1852" i="6"/>
  <c r="S1852" i="5"/>
  <c r="U1852" i="5"/>
  <c r="T1853" i="5"/>
  <c r="W1851" i="5"/>
  <c r="V1851" i="5"/>
  <c r="U1852" i="4"/>
  <c r="S1852" i="4"/>
  <c r="T1853" i="4"/>
  <c r="W1851" i="4"/>
  <c r="V1851" i="4"/>
  <c r="T1853" i="3"/>
  <c r="U1852" i="3"/>
  <c r="S1852" i="3"/>
  <c r="W1851" i="3"/>
  <c r="V1851" i="3"/>
  <c r="S1853" i="6"/>
  <c r="U1853" i="6"/>
  <c r="T1854" i="6"/>
  <c r="W1852" i="6"/>
  <c r="V1852" i="6"/>
  <c r="W1852" i="5"/>
  <c r="V1852" i="5"/>
  <c r="U1853" i="5"/>
  <c r="S1853" i="5"/>
  <c r="T1854" i="5"/>
  <c r="W1852" i="4"/>
  <c r="V1852" i="4"/>
  <c r="U1853" i="4"/>
  <c r="S1853" i="4"/>
  <c r="T1854" i="4"/>
  <c r="S1853" i="3"/>
  <c r="U1853" i="3"/>
  <c r="T1854" i="3"/>
  <c r="W1852" i="3"/>
  <c r="V1852" i="3"/>
  <c r="W1853" i="6"/>
  <c r="V1853" i="6"/>
  <c r="T1855" i="6"/>
  <c r="U1854" i="6"/>
  <c r="S1854" i="6"/>
  <c r="W1853" i="5"/>
  <c r="V1853" i="5"/>
  <c r="U1854" i="5"/>
  <c r="T1855" i="5"/>
  <c r="S1854" i="5"/>
  <c r="W1853" i="4"/>
  <c r="V1853" i="4"/>
  <c r="S1854" i="4"/>
  <c r="U1854" i="4"/>
  <c r="T1855" i="4"/>
  <c r="W1853" i="3"/>
  <c r="V1853" i="3"/>
  <c r="U1854" i="3"/>
  <c r="S1854" i="3"/>
  <c r="T1855" i="3"/>
  <c r="T1856" i="6"/>
  <c r="S1855" i="6"/>
  <c r="U1855" i="6"/>
  <c r="W1854" i="6"/>
  <c r="V1854" i="6"/>
  <c r="U1855" i="5"/>
  <c r="T1856" i="5"/>
  <c r="S1855" i="5"/>
  <c r="W1854" i="5"/>
  <c r="V1854" i="5"/>
  <c r="W1854" i="4"/>
  <c r="V1854" i="4"/>
  <c r="U1855" i="4"/>
  <c r="T1856" i="4"/>
  <c r="S1855" i="4"/>
  <c r="W1854" i="3"/>
  <c r="V1854" i="3"/>
  <c r="U1855" i="3"/>
  <c r="S1855" i="3"/>
  <c r="T1856" i="3"/>
  <c r="U1856" i="6"/>
  <c r="T1857" i="6"/>
  <c r="S1856" i="6"/>
  <c r="V1855" i="6"/>
  <c r="W1855" i="6"/>
  <c r="U1856" i="5"/>
  <c r="T1857" i="5"/>
  <c r="S1856" i="5"/>
  <c r="W1855" i="5"/>
  <c r="V1855" i="5"/>
  <c r="S1856" i="4"/>
  <c r="U1856" i="4"/>
  <c r="T1857" i="4"/>
  <c r="W1855" i="4"/>
  <c r="V1855" i="4"/>
  <c r="W1855" i="3"/>
  <c r="V1855" i="3"/>
  <c r="U1856" i="3"/>
  <c r="S1856" i="3"/>
  <c r="T1857" i="3"/>
  <c r="U1857" i="6"/>
  <c r="S1857" i="6"/>
  <c r="T1858" i="6"/>
  <c r="V1856" i="6"/>
  <c r="W1856" i="6"/>
  <c r="T1858" i="5"/>
  <c r="S1857" i="5"/>
  <c r="U1857" i="5"/>
  <c r="W1856" i="5"/>
  <c r="V1856" i="5"/>
  <c r="W1856" i="4"/>
  <c r="V1856" i="4"/>
  <c r="S1857" i="4"/>
  <c r="U1857" i="4"/>
  <c r="T1858" i="4"/>
  <c r="W1856" i="3"/>
  <c r="V1856" i="3"/>
  <c r="S1857" i="3"/>
  <c r="U1857" i="3"/>
  <c r="T1858" i="3"/>
  <c r="W1857" i="6"/>
  <c r="V1857" i="6"/>
  <c r="U1858" i="6"/>
  <c r="S1858" i="6"/>
  <c r="T1859" i="6"/>
  <c r="T1859" i="5"/>
  <c r="S1858" i="5"/>
  <c r="U1858" i="5"/>
  <c r="W1857" i="5"/>
  <c r="V1857" i="5"/>
  <c r="W1857" i="4"/>
  <c r="V1857" i="4"/>
  <c r="U1858" i="4"/>
  <c r="S1858" i="4"/>
  <c r="T1859" i="4"/>
  <c r="W1857" i="3"/>
  <c r="V1857" i="3"/>
  <c r="S1858" i="3"/>
  <c r="U1858" i="3"/>
  <c r="T1859" i="3"/>
  <c r="V1858" i="6"/>
  <c r="W1858" i="6"/>
  <c r="S1859" i="6"/>
  <c r="T1860" i="6"/>
  <c r="U1859" i="6"/>
  <c r="T1860" i="5"/>
  <c r="S1859" i="5"/>
  <c r="U1859" i="5"/>
  <c r="W1858" i="5"/>
  <c r="V1858" i="5"/>
  <c r="W1858" i="4"/>
  <c r="V1858" i="4"/>
  <c r="U1859" i="4"/>
  <c r="S1859" i="4"/>
  <c r="T1860" i="4"/>
  <c r="W1858" i="3"/>
  <c r="V1858" i="3"/>
  <c r="T1860" i="3"/>
  <c r="U1859" i="3"/>
  <c r="S1859" i="3"/>
  <c r="V1859" i="6"/>
  <c r="W1859" i="6"/>
  <c r="T1861" i="6"/>
  <c r="S1860" i="6"/>
  <c r="U1860" i="6"/>
  <c r="U1860" i="5"/>
  <c r="S1860" i="5"/>
  <c r="T1861" i="5"/>
  <c r="W1859" i="5"/>
  <c r="V1859" i="5"/>
  <c r="W1859" i="4"/>
  <c r="V1859" i="4"/>
  <c r="S1860" i="4"/>
  <c r="U1860" i="4"/>
  <c r="T1861" i="4"/>
  <c r="U1860" i="3"/>
  <c r="T1861" i="3"/>
  <c r="S1860" i="3"/>
  <c r="W1859" i="3"/>
  <c r="V1859" i="3"/>
  <c r="U1861" i="6"/>
  <c r="T1862" i="6"/>
  <c r="S1861" i="6"/>
  <c r="V1860" i="6"/>
  <c r="W1860" i="6"/>
  <c r="W1860" i="5"/>
  <c r="V1860" i="5"/>
  <c r="T1862" i="5"/>
  <c r="U1861" i="5"/>
  <c r="S1861" i="5"/>
  <c r="W1860" i="4"/>
  <c r="V1860" i="4"/>
  <c r="U1861" i="4"/>
  <c r="S1861" i="4"/>
  <c r="T1862" i="4"/>
  <c r="S1861" i="3"/>
  <c r="U1861" i="3"/>
  <c r="T1862" i="3"/>
  <c r="W1860" i="3"/>
  <c r="V1860" i="3"/>
  <c r="S1862" i="6"/>
  <c r="U1862" i="6"/>
  <c r="T1863" i="6"/>
  <c r="W1861" i="6"/>
  <c r="V1861" i="6"/>
  <c r="S1862" i="5"/>
  <c r="T1863" i="5"/>
  <c r="U1862" i="5"/>
  <c r="W1861" i="5"/>
  <c r="V1861" i="5"/>
  <c r="W1861" i="4"/>
  <c r="V1861" i="4"/>
  <c r="S1862" i="4"/>
  <c r="U1862" i="4"/>
  <c r="T1863" i="4"/>
  <c r="W1861" i="3"/>
  <c r="V1861" i="3"/>
  <c r="T1863" i="3"/>
  <c r="U1862" i="3"/>
  <c r="S1862" i="3"/>
  <c r="V1862" i="6"/>
  <c r="W1862" i="6"/>
  <c r="S1863" i="6"/>
  <c r="T1864" i="6"/>
  <c r="U1863" i="6"/>
  <c r="W1862" i="5"/>
  <c r="V1862" i="5"/>
  <c r="S1863" i="5"/>
  <c r="T1864" i="5"/>
  <c r="U1863" i="5"/>
  <c r="W1862" i="4"/>
  <c r="V1862" i="4"/>
  <c r="U1863" i="4"/>
  <c r="S1863" i="4"/>
  <c r="T1864" i="4"/>
  <c r="T1864" i="3"/>
  <c r="S1863" i="3"/>
  <c r="U1863" i="3"/>
  <c r="W1862" i="3"/>
  <c r="V1862" i="3"/>
  <c r="V1863" i="6"/>
  <c r="W1863" i="6"/>
  <c r="T1865" i="6"/>
  <c r="U1864" i="6"/>
  <c r="S1864" i="6"/>
  <c r="W1863" i="5"/>
  <c r="V1863" i="5"/>
  <c r="T1865" i="5"/>
  <c r="S1864" i="5"/>
  <c r="U1864" i="5"/>
  <c r="W1863" i="4"/>
  <c r="V1863" i="4"/>
  <c r="S1864" i="4"/>
  <c r="T1865" i="4"/>
  <c r="U1864" i="4"/>
  <c r="S1864" i="3"/>
  <c r="T1865" i="3"/>
  <c r="U1864" i="3"/>
  <c r="W1863" i="3"/>
  <c r="V1863" i="3"/>
  <c r="U1865" i="6"/>
  <c r="S1865" i="6"/>
  <c r="T1866" i="6"/>
  <c r="V1864" i="6"/>
  <c r="W1864" i="6"/>
  <c r="T1866" i="5"/>
  <c r="U1865" i="5"/>
  <c r="S1865" i="5"/>
  <c r="W1864" i="5"/>
  <c r="V1864" i="5"/>
  <c r="W1864" i="4"/>
  <c r="V1864" i="4"/>
  <c r="S1865" i="4"/>
  <c r="U1865" i="4"/>
  <c r="T1866" i="4"/>
  <c r="W1864" i="3"/>
  <c r="V1864" i="3"/>
  <c r="U1865" i="3"/>
  <c r="S1865" i="3"/>
  <c r="T1866" i="3"/>
  <c r="V1865" i="6"/>
  <c r="W1865" i="6"/>
  <c r="S1866" i="6"/>
  <c r="U1866" i="6"/>
  <c r="T1867" i="6"/>
  <c r="T1867" i="5"/>
  <c r="S1866" i="5"/>
  <c r="U1866" i="5"/>
  <c r="W1865" i="5"/>
  <c r="V1865" i="5"/>
  <c r="W1865" i="4"/>
  <c r="V1865" i="4"/>
  <c r="S1866" i="4"/>
  <c r="T1867" i="4"/>
  <c r="U1866" i="4"/>
  <c r="W1865" i="3"/>
  <c r="V1865" i="3"/>
  <c r="S1866" i="3"/>
  <c r="T1867" i="3"/>
  <c r="U1866" i="3"/>
  <c r="V1866" i="6"/>
  <c r="W1866" i="6"/>
  <c r="T1868" i="6"/>
  <c r="S1867" i="6"/>
  <c r="U1867" i="6"/>
  <c r="T1868" i="5"/>
  <c r="U1867" i="5"/>
  <c r="S1867" i="5"/>
  <c r="W1866" i="5"/>
  <c r="V1866" i="5"/>
  <c r="W1866" i="4"/>
  <c r="V1866" i="4"/>
  <c r="U1867" i="4"/>
  <c r="S1867" i="4"/>
  <c r="T1868" i="4"/>
  <c r="W1866" i="3"/>
  <c r="V1866" i="3"/>
  <c r="S1867" i="3"/>
  <c r="T1868" i="3"/>
  <c r="U1867" i="3"/>
  <c r="U1868" i="6"/>
  <c r="S1868" i="6"/>
  <c r="T1869" i="6"/>
  <c r="V1867" i="6"/>
  <c r="W1867" i="6"/>
  <c r="T1869" i="5"/>
  <c r="U1868" i="5"/>
  <c r="S1868" i="5"/>
  <c r="W1867" i="5"/>
  <c r="V1867" i="5"/>
  <c r="W1867" i="4"/>
  <c r="V1867" i="4"/>
  <c r="U1868" i="4"/>
  <c r="S1868" i="4"/>
  <c r="T1869" i="4"/>
  <c r="W1867" i="3"/>
  <c r="V1867" i="3"/>
  <c r="T1869" i="3"/>
  <c r="U1868" i="3"/>
  <c r="S1868" i="3"/>
  <c r="V1868" i="6"/>
  <c r="W1868" i="6"/>
  <c r="U1869" i="6"/>
  <c r="S1869" i="6"/>
  <c r="T1870" i="6"/>
  <c r="T1870" i="5"/>
  <c r="S1869" i="5"/>
  <c r="U1869" i="5"/>
  <c r="W1868" i="5"/>
  <c r="V1868" i="5"/>
  <c r="W1868" i="4"/>
  <c r="V1868" i="4"/>
  <c r="U1869" i="4"/>
  <c r="T1870" i="4"/>
  <c r="S1869" i="4"/>
  <c r="S1869" i="3"/>
  <c r="T1870" i="3"/>
  <c r="U1869" i="3"/>
  <c r="W1868" i="3"/>
  <c r="V1868" i="3"/>
  <c r="V1869" i="6"/>
  <c r="W1869" i="6"/>
  <c r="U1870" i="6"/>
  <c r="S1870" i="6"/>
  <c r="T1871" i="6"/>
  <c r="U1870" i="5"/>
  <c r="T1871" i="5"/>
  <c r="S1870" i="5"/>
  <c r="W1869" i="5"/>
  <c r="V1869" i="5"/>
  <c r="S1870" i="4"/>
  <c r="U1870" i="4"/>
  <c r="T1871" i="4"/>
  <c r="W1869" i="4"/>
  <c r="V1869" i="4"/>
  <c r="W1869" i="3"/>
  <c r="V1869" i="3"/>
  <c r="T1871" i="3"/>
  <c r="U1870" i="3"/>
  <c r="S1870" i="3"/>
  <c r="W1870" i="6"/>
  <c r="V1870" i="6"/>
  <c r="T1872" i="6"/>
  <c r="U1871" i="6"/>
  <c r="S1871" i="6"/>
  <c r="S1871" i="5"/>
  <c r="T1872" i="5"/>
  <c r="U1871" i="5"/>
  <c r="W1870" i="5"/>
  <c r="V1870" i="5"/>
  <c r="W1870" i="4"/>
  <c r="V1870" i="4"/>
  <c r="T1872" i="4"/>
  <c r="S1871" i="4"/>
  <c r="U1871" i="4"/>
  <c r="S1871" i="3"/>
  <c r="U1871" i="3"/>
  <c r="T1872" i="3"/>
  <c r="W1870" i="3"/>
  <c r="V1870" i="3"/>
  <c r="S1872" i="6"/>
  <c r="T1873" i="6"/>
  <c r="U1872" i="6"/>
  <c r="V1871" i="6"/>
  <c r="W1871" i="6"/>
  <c r="W1871" i="5"/>
  <c r="V1871" i="5"/>
  <c r="U1872" i="5"/>
  <c r="T1873" i="5"/>
  <c r="S1872" i="5"/>
  <c r="S1872" i="4"/>
  <c r="U1872" i="4"/>
  <c r="T1873" i="4"/>
  <c r="W1871" i="4"/>
  <c r="V1871" i="4"/>
  <c r="W1871" i="3"/>
  <c r="V1871" i="3"/>
  <c r="U1872" i="3"/>
  <c r="T1873" i="3"/>
  <c r="S1872" i="3"/>
  <c r="V1872" i="6"/>
  <c r="W1872" i="6"/>
  <c r="U1873" i="6"/>
  <c r="T1874" i="6"/>
  <c r="S1873" i="6"/>
  <c r="U1873" i="5"/>
  <c r="S1873" i="5"/>
  <c r="T1874" i="5"/>
  <c r="W1872" i="5"/>
  <c r="V1872" i="5"/>
  <c r="W1872" i="4"/>
  <c r="V1872" i="4"/>
  <c r="U1873" i="4"/>
  <c r="S1873" i="4"/>
  <c r="T1874" i="4"/>
  <c r="T1874" i="3"/>
  <c r="U1873" i="3"/>
  <c r="S1873" i="3"/>
  <c r="W1872" i="3"/>
  <c r="V1872" i="3"/>
  <c r="S1874" i="6"/>
  <c r="U1874" i="6"/>
  <c r="T1875" i="6"/>
  <c r="W1873" i="6"/>
  <c r="V1873" i="6"/>
  <c r="W1873" i="5"/>
  <c r="V1873" i="5"/>
  <c r="T1875" i="5"/>
  <c r="S1874" i="5"/>
  <c r="U1874" i="5"/>
  <c r="W1873" i="4"/>
  <c r="V1873" i="4"/>
  <c r="U1874" i="4"/>
  <c r="T1875" i="4"/>
  <c r="S1874" i="4"/>
  <c r="T1875" i="3"/>
  <c r="S1874" i="3"/>
  <c r="U1874" i="3"/>
  <c r="W1873" i="3"/>
  <c r="V1873" i="3"/>
  <c r="V1874" i="6"/>
  <c r="W1874" i="6"/>
  <c r="T1876" i="6"/>
  <c r="U1875" i="6"/>
  <c r="S1875" i="6"/>
  <c r="U1875" i="5"/>
  <c r="T1876" i="5"/>
  <c r="S1875" i="5"/>
  <c r="W1874" i="5"/>
  <c r="V1874" i="5"/>
  <c r="T1876" i="4"/>
  <c r="S1875" i="4"/>
  <c r="U1875" i="4"/>
  <c r="W1874" i="4"/>
  <c r="V1874" i="4"/>
  <c r="U1875" i="3"/>
  <c r="T1876" i="3"/>
  <c r="S1875" i="3"/>
  <c r="W1874" i="3"/>
  <c r="V1874" i="3"/>
  <c r="S1876" i="6"/>
  <c r="T1877" i="6"/>
  <c r="U1876" i="6"/>
  <c r="V1875" i="6"/>
  <c r="W1875" i="6"/>
  <c r="S1876" i="5"/>
  <c r="U1876" i="5"/>
  <c r="T1877" i="5"/>
  <c r="W1875" i="5"/>
  <c r="V1875" i="5"/>
  <c r="S1876" i="4"/>
  <c r="T1877" i="4"/>
  <c r="U1876" i="4"/>
  <c r="W1875" i="4"/>
  <c r="V1875" i="4"/>
  <c r="S1876" i="3"/>
  <c r="T1877" i="3"/>
  <c r="U1876" i="3"/>
  <c r="W1875" i="3"/>
  <c r="V1875" i="3"/>
  <c r="V1876" i="6"/>
  <c r="W1876" i="6"/>
  <c r="S1877" i="6"/>
  <c r="T1878" i="6"/>
  <c r="U1877" i="6"/>
  <c r="W1876" i="5"/>
  <c r="V1876" i="5"/>
  <c r="T1878" i="5"/>
  <c r="U1877" i="5"/>
  <c r="S1877" i="5"/>
  <c r="W1876" i="4"/>
  <c r="V1876" i="4"/>
  <c r="S1877" i="4"/>
  <c r="U1877" i="4"/>
  <c r="T1878" i="4"/>
  <c r="W1876" i="3"/>
  <c r="V1876" i="3"/>
  <c r="S1877" i="3"/>
  <c r="U1877" i="3"/>
  <c r="T1878" i="3"/>
  <c r="W1877" i="6"/>
  <c r="V1877" i="6"/>
  <c r="U1878" i="6"/>
  <c r="S1878" i="6"/>
  <c r="T1879" i="6"/>
  <c r="U1878" i="5"/>
  <c r="T1879" i="5"/>
  <c r="S1878" i="5"/>
  <c r="W1877" i="5"/>
  <c r="V1877" i="5"/>
  <c r="W1877" i="4"/>
  <c r="V1877" i="4"/>
  <c r="U1878" i="4"/>
  <c r="S1878" i="4"/>
  <c r="T1879" i="4"/>
  <c r="W1877" i="3"/>
  <c r="V1877" i="3"/>
  <c r="U1878" i="3"/>
  <c r="S1878" i="3"/>
  <c r="T1879" i="3"/>
  <c r="W1878" i="6"/>
  <c r="V1878" i="6"/>
  <c r="S1879" i="6"/>
  <c r="T1880" i="6"/>
  <c r="U1879" i="6"/>
  <c r="U1879" i="5"/>
  <c r="S1879" i="5"/>
  <c r="T1880" i="5"/>
  <c r="W1878" i="5"/>
  <c r="V1878" i="5"/>
  <c r="W1878" i="4"/>
  <c r="V1878" i="4"/>
  <c r="S1879" i="4"/>
  <c r="T1880" i="4"/>
  <c r="U1879" i="4"/>
  <c r="W1878" i="3"/>
  <c r="V1878" i="3"/>
  <c r="U1879" i="3"/>
  <c r="S1879" i="3"/>
  <c r="T1880" i="3"/>
  <c r="V1879" i="6"/>
  <c r="W1879" i="6"/>
  <c r="U1880" i="6"/>
  <c r="T1881" i="6"/>
  <c r="S1880" i="6"/>
  <c r="W1879" i="5"/>
  <c r="V1879" i="5"/>
  <c r="U1880" i="5"/>
  <c r="T1881" i="5"/>
  <c r="S1880" i="5"/>
  <c r="W1879" i="4"/>
  <c r="V1879" i="4"/>
  <c r="T1881" i="4"/>
  <c r="U1880" i="4"/>
  <c r="S1880" i="4"/>
  <c r="W1879" i="3"/>
  <c r="V1879" i="3"/>
  <c r="T1881" i="3"/>
  <c r="S1880" i="3"/>
  <c r="U1880" i="3"/>
  <c r="T1882" i="6"/>
  <c r="U1881" i="6"/>
  <c r="S1881" i="6"/>
  <c r="V1880" i="6"/>
  <c r="W1880" i="6"/>
  <c r="U1881" i="5"/>
  <c r="S1881" i="5"/>
  <c r="T1882" i="5"/>
  <c r="W1880" i="5"/>
  <c r="V1880" i="5"/>
  <c r="T1882" i="4"/>
  <c r="U1881" i="4"/>
  <c r="S1881" i="4"/>
  <c r="W1880" i="4"/>
  <c r="V1880" i="4"/>
  <c r="T1882" i="3"/>
  <c r="S1881" i="3"/>
  <c r="U1881" i="3"/>
  <c r="W1880" i="3"/>
  <c r="V1880" i="3"/>
  <c r="U1882" i="6"/>
  <c r="S1882" i="6"/>
  <c r="T1883" i="6"/>
  <c r="W1881" i="6"/>
  <c r="V1881" i="6"/>
  <c r="W1881" i="5"/>
  <c r="V1881" i="5"/>
  <c r="U1882" i="5"/>
  <c r="S1882" i="5"/>
  <c r="T1883" i="5"/>
  <c r="T1883" i="4"/>
  <c r="S1882" i="4"/>
  <c r="U1882" i="4"/>
  <c r="W1881" i="4"/>
  <c r="V1881" i="4"/>
  <c r="U1882" i="3"/>
  <c r="S1882" i="3"/>
  <c r="T1883" i="3"/>
  <c r="W1881" i="3"/>
  <c r="V1881" i="3"/>
  <c r="V1882" i="6"/>
  <c r="W1882" i="6"/>
  <c r="U1883" i="6"/>
  <c r="S1883" i="6"/>
  <c r="T1884" i="6"/>
  <c r="W1882" i="5"/>
  <c r="V1882" i="5"/>
  <c r="T1884" i="5"/>
  <c r="S1883" i="5"/>
  <c r="U1883" i="5"/>
  <c r="S1883" i="4"/>
  <c r="U1883" i="4"/>
  <c r="T1884" i="4"/>
  <c r="W1882" i="4"/>
  <c r="V1882" i="4"/>
  <c r="W1882" i="3"/>
  <c r="V1882" i="3"/>
  <c r="U1883" i="3"/>
  <c r="T1884" i="3"/>
  <c r="S1883" i="3"/>
  <c r="V1883" i="6"/>
  <c r="W1883" i="6"/>
  <c r="U1884" i="6"/>
  <c r="S1884" i="6"/>
  <c r="T1885" i="6"/>
  <c r="U1884" i="5"/>
  <c r="S1884" i="5"/>
  <c r="T1885" i="5"/>
  <c r="W1883" i="5"/>
  <c r="V1883" i="5"/>
  <c r="W1883" i="4"/>
  <c r="V1883" i="4"/>
  <c r="U1884" i="4"/>
  <c r="S1884" i="4"/>
  <c r="T1885" i="4"/>
  <c r="T1885" i="3"/>
  <c r="U1884" i="3"/>
  <c r="S1884" i="3"/>
  <c r="W1883" i="3"/>
  <c r="V1883" i="3"/>
  <c r="V1884" i="6"/>
  <c r="W1884" i="6"/>
  <c r="S1885" i="6"/>
  <c r="T1886" i="6"/>
  <c r="U1885" i="6"/>
  <c r="W1884" i="5"/>
  <c r="V1884" i="5"/>
  <c r="T1886" i="5"/>
  <c r="U1885" i="5"/>
  <c r="S1885" i="5"/>
  <c r="W1884" i="4"/>
  <c r="V1884" i="4"/>
  <c r="U1885" i="4"/>
  <c r="S1885" i="4"/>
  <c r="T1886" i="4"/>
  <c r="U1885" i="3"/>
  <c r="T1886" i="3"/>
  <c r="S1885" i="3"/>
  <c r="W1884" i="3"/>
  <c r="V1884" i="3"/>
  <c r="V1885" i="6"/>
  <c r="W1885" i="6"/>
  <c r="U1886" i="6"/>
  <c r="T1887" i="6"/>
  <c r="S1886" i="6"/>
  <c r="T1887" i="5"/>
  <c r="S1886" i="5"/>
  <c r="U1886" i="5"/>
  <c r="W1885" i="5"/>
  <c r="V1885" i="5"/>
  <c r="W1885" i="4"/>
  <c r="V1885" i="4"/>
  <c r="U1886" i="4"/>
  <c r="S1886" i="4"/>
  <c r="T1887" i="4"/>
  <c r="U1886" i="3"/>
  <c r="T1887" i="3"/>
  <c r="S1886" i="3"/>
  <c r="W1885" i="3"/>
  <c r="V1885" i="3"/>
  <c r="U1887" i="6"/>
  <c r="S1887" i="6"/>
  <c r="T1888" i="6"/>
  <c r="W1886" i="6"/>
  <c r="V1886" i="6"/>
  <c r="U1887" i="5"/>
  <c r="T1888" i="5"/>
  <c r="S1887" i="5"/>
  <c r="W1886" i="5"/>
  <c r="V1886" i="5"/>
  <c r="W1886" i="4"/>
  <c r="V1886" i="4"/>
  <c r="U1887" i="4"/>
  <c r="T1888" i="4"/>
  <c r="S1887" i="4"/>
  <c r="T1888" i="3"/>
  <c r="S1887" i="3"/>
  <c r="U1887" i="3"/>
  <c r="W1886" i="3"/>
  <c r="V1886" i="3"/>
  <c r="V1887" i="6"/>
  <c r="W1887" i="6"/>
  <c r="T1889" i="6"/>
  <c r="S1888" i="6"/>
  <c r="U1888" i="6"/>
  <c r="S1888" i="5"/>
  <c r="U1888" i="5"/>
  <c r="T1889" i="5"/>
  <c r="W1887" i="5"/>
  <c r="V1887" i="5"/>
  <c r="U1888" i="4"/>
  <c r="S1888" i="4"/>
  <c r="T1889" i="4"/>
  <c r="W1887" i="4"/>
  <c r="V1887" i="4"/>
  <c r="T1889" i="3"/>
  <c r="S1888" i="3"/>
  <c r="U1888" i="3"/>
  <c r="W1887" i="3"/>
  <c r="V1887" i="3"/>
  <c r="S1889" i="6"/>
  <c r="U1889" i="6"/>
  <c r="T1890" i="6"/>
  <c r="V1888" i="6"/>
  <c r="W1888" i="6"/>
  <c r="W1888" i="5"/>
  <c r="V1888" i="5"/>
  <c r="U1889" i="5"/>
  <c r="S1889" i="5"/>
  <c r="T1890" i="5"/>
  <c r="W1888" i="4"/>
  <c r="V1888" i="4"/>
  <c r="S1889" i="4"/>
  <c r="U1889" i="4"/>
  <c r="T1890" i="4"/>
  <c r="S1889" i="3"/>
  <c r="T1890" i="3"/>
  <c r="U1889" i="3"/>
  <c r="W1888" i="3"/>
  <c r="V1888" i="3"/>
  <c r="V1889" i="6"/>
  <c r="W1889" i="6"/>
  <c r="S1890" i="6"/>
  <c r="U1890" i="6"/>
  <c r="T1891" i="6"/>
  <c r="W1889" i="5"/>
  <c r="V1889" i="5"/>
  <c r="T1891" i="5"/>
  <c r="U1890" i="5"/>
  <c r="S1890" i="5"/>
  <c r="W1889" i="4"/>
  <c r="V1889" i="4"/>
  <c r="S1890" i="4"/>
  <c r="U1890" i="4"/>
  <c r="T1891" i="4"/>
  <c r="W1889" i="3"/>
  <c r="V1889" i="3"/>
  <c r="U1890" i="3"/>
  <c r="S1890" i="3"/>
  <c r="T1891" i="3"/>
  <c r="W1890" i="6"/>
  <c r="V1890" i="6"/>
  <c r="T1892" i="6"/>
  <c r="S1891" i="6"/>
  <c r="U1891" i="6"/>
  <c r="T1892" i="5"/>
  <c r="U1891" i="5"/>
  <c r="S1891" i="5"/>
  <c r="W1890" i="5"/>
  <c r="V1890" i="5"/>
  <c r="W1890" i="4"/>
  <c r="V1890" i="4"/>
  <c r="U1891" i="4"/>
  <c r="S1891" i="4"/>
  <c r="T1892" i="4"/>
  <c r="W1890" i="3"/>
  <c r="V1890" i="3"/>
  <c r="T1892" i="3"/>
  <c r="S1891" i="3"/>
  <c r="U1891" i="3"/>
  <c r="T1893" i="6"/>
  <c r="S1892" i="6"/>
  <c r="U1892" i="6"/>
  <c r="V1891" i="6"/>
  <c r="W1891" i="6"/>
  <c r="U1892" i="5"/>
  <c r="S1892" i="5"/>
  <c r="T1893" i="5"/>
  <c r="W1891" i="5"/>
  <c r="V1891" i="5"/>
  <c r="W1891" i="4"/>
  <c r="V1891" i="4"/>
  <c r="U1892" i="4"/>
  <c r="T1893" i="4"/>
  <c r="S1892" i="4"/>
  <c r="T1893" i="3"/>
  <c r="U1892" i="3"/>
  <c r="S1892" i="3"/>
  <c r="W1891" i="3"/>
  <c r="V1891" i="3"/>
  <c r="T1894" i="6"/>
  <c r="U1893" i="6"/>
  <c r="S1893" i="6"/>
  <c r="V1892" i="6"/>
  <c r="W1892" i="6"/>
  <c r="W1892" i="5"/>
  <c r="V1892" i="5"/>
  <c r="T1894" i="5"/>
  <c r="S1893" i="5"/>
  <c r="U1893" i="5"/>
  <c r="S1893" i="4"/>
  <c r="T1894" i="4"/>
  <c r="U1893" i="4"/>
  <c r="W1892" i="4"/>
  <c r="V1892" i="4"/>
  <c r="S1893" i="3"/>
  <c r="T1894" i="3"/>
  <c r="U1893" i="3"/>
  <c r="W1892" i="3"/>
  <c r="V1892" i="3"/>
  <c r="T1895" i="6"/>
  <c r="U1894" i="6"/>
  <c r="S1894" i="6"/>
  <c r="W1893" i="6"/>
  <c r="V1893" i="6"/>
  <c r="U1894" i="5"/>
  <c r="T1895" i="5"/>
  <c r="S1894" i="5"/>
  <c r="W1893" i="5"/>
  <c r="V1893" i="5"/>
  <c r="W1893" i="4"/>
  <c r="V1893" i="4"/>
  <c r="U1894" i="4"/>
  <c r="S1894" i="4"/>
  <c r="T1895" i="4"/>
  <c r="W1893" i="3"/>
  <c r="V1893" i="3"/>
  <c r="U1894" i="3"/>
  <c r="S1894" i="3"/>
  <c r="T1895" i="3"/>
  <c r="T1896" i="6"/>
  <c r="U1895" i="6"/>
  <c r="S1895" i="6"/>
  <c r="V1894" i="6"/>
  <c r="W1894" i="6"/>
  <c r="T1896" i="5"/>
  <c r="S1895" i="5"/>
  <c r="U1895" i="5"/>
  <c r="W1894" i="5"/>
  <c r="V1894" i="5"/>
  <c r="W1894" i="4"/>
  <c r="V1894" i="4"/>
  <c r="U1895" i="4"/>
  <c r="S1895" i="4"/>
  <c r="T1896" i="4"/>
  <c r="W1894" i="3"/>
  <c r="V1894" i="3"/>
  <c r="S1895" i="3"/>
  <c r="T1896" i="3"/>
  <c r="U1895" i="3"/>
  <c r="S1896" i="6"/>
  <c r="T1897" i="6"/>
  <c r="U1896" i="6"/>
  <c r="V1895" i="6"/>
  <c r="W1895" i="6"/>
  <c r="T1897" i="5"/>
  <c r="S1896" i="5"/>
  <c r="U1896" i="5"/>
  <c r="W1895" i="5"/>
  <c r="V1895" i="5"/>
  <c r="W1895" i="4"/>
  <c r="V1895" i="4"/>
  <c r="U1896" i="4"/>
  <c r="T1897" i="4"/>
  <c r="S1896" i="4"/>
  <c r="W1895" i="3"/>
  <c r="V1895" i="3"/>
  <c r="T1897" i="3"/>
  <c r="U1896" i="3"/>
  <c r="S1896" i="3"/>
  <c r="V1896" i="6"/>
  <c r="W1896" i="6"/>
  <c r="T1898" i="6"/>
  <c r="S1897" i="6"/>
  <c r="U1897" i="6"/>
  <c r="T1898" i="5"/>
  <c r="S1897" i="5"/>
  <c r="U1897" i="5"/>
  <c r="W1896" i="5"/>
  <c r="V1896" i="5"/>
  <c r="U1897" i="4"/>
  <c r="S1897" i="4"/>
  <c r="T1898" i="4"/>
  <c r="W1896" i="4"/>
  <c r="V1896" i="4"/>
  <c r="T1898" i="3"/>
  <c r="S1897" i="3"/>
  <c r="U1897" i="3"/>
  <c r="W1896" i="3"/>
  <c r="V1896" i="3"/>
  <c r="U1898" i="6"/>
  <c r="S1898" i="6"/>
  <c r="T1899" i="6"/>
  <c r="V1897" i="6"/>
  <c r="W1897" i="6"/>
  <c r="T1899" i="5"/>
  <c r="U1898" i="5"/>
  <c r="S1898" i="5"/>
  <c r="W1897" i="5"/>
  <c r="V1897" i="5"/>
  <c r="W1897" i="4"/>
  <c r="V1897" i="4"/>
  <c r="T1899" i="4"/>
  <c r="U1898" i="4"/>
  <c r="S1898" i="4"/>
  <c r="U1898" i="3"/>
  <c r="S1898" i="3"/>
  <c r="T1899" i="3"/>
  <c r="W1897" i="3"/>
  <c r="V1897" i="3"/>
  <c r="V1898" i="6"/>
  <c r="W1898" i="6"/>
  <c r="S1899" i="6"/>
  <c r="T1900" i="6"/>
  <c r="U1899" i="6"/>
  <c r="T1900" i="5"/>
  <c r="S1899" i="5"/>
  <c r="U1899" i="5"/>
  <c r="W1898" i="5"/>
  <c r="V1898" i="5"/>
  <c r="S1899" i="4"/>
  <c r="U1899" i="4"/>
  <c r="T1900" i="4"/>
  <c r="W1898" i="4"/>
  <c r="V1898" i="4"/>
  <c r="W1898" i="3"/>
  <c r="V1898" i="3"/>
  <c r="U1899" i="3"/>
  <c r="T1900" i="3"/>
  <c r="S1899" i="3"/>
  <c r="W1899" i="6"/>
  <c r="V1899" i="6"/>
  <c r="S1900" i="6"/>
  <c r="T1901" i="6"/>
  <c r="U1900" i="6"/>
  <c r="T1901" i="5"/>
  <c r="S1900" i="5"/>
  <c r="U1900" i="5"/>
  <c r="W1899" i="5"/>
  <c r="V1899" i="5"/>
  <c r="W1899" i="4"/>
  <c r="V1899" i="4"/>
  <c r="U1900" i="4"/>
  <c r="T1901" i="4"/>
  <c r="S1900" i="4"/>
  <c r="S1900" i="3"/>
  <c r="U1900" i="3"/>
  <c r="T1901" i="3"/>
  <c r="W1899" i="3"/>
  <c r="V1899" i="3"/>
  <c r="W1900" i="6"/>
  <c r="V1900" i="6"/>
  <c r="S1901" i="6"/>
  <c r="T1902" i="6"/>
  <c r="U1901" i="6"/>
  <c r="T1902" i="5"/>
  <c r="U1901" i="5"/>
  <c r="S1901" i="5"/>
  <c r="W1900" i="5"/>
  <c r="V1900" i="5"/>
  <c r="T1902" i="4"/>
  <c r="S1901" i="4"/>
  <c r="U1901" i="4"/>
  <c r="W1900" i="4"/>
  <c r="V1900" i="4"/>
  <c r="W1900" i="3"/>
  <c r="V1900" i="3"/>
  <c r="U1901" i="3"/>
  <c r="S1901" i="3"/>
  <c r="T1902" i="3"/>
  <c r="W1901" i="6"/>
  <c r="V1901" i="6"/>
  <c r="T1903" i="6"/>
  <c r="U1902" i="6"/>
  <c r="S1902" i="6"/>
  <c r="S1902" i="5"/>
  <c r="T1903" i="5"/>
  <c r="U1902" i="5"/>
  <c r="W1901" i="5"/>
  <c r="V1901" i="5"/>
  <c r="U1902" i="4"/>
  <c r="S1902" i="4"/>
  <c r="T1903" i="4"/>
  <c r="W1901" i="4"/>
  <c r="V1901" i="4"/>
  <c r="W1901" i="3"/>
  <c r="V1901" i="3"/>
  <c r="T1903" i="3"/>
  <c r="U1902" i="3"/>
  <c r="S1902" i="3"/>
  <c r="U1903" i="6"/>
  <c r="S1903" i="6"/>
  <c r="T1904" i="6"/>
  <c r="W1902" i="6"/>
  <c r="V1902" i="6"/>
  <c r="W1902" i="5"/>
  <c r="V1902" i="5"/>
  <c r="T1904" i="5"/>
  <c r="S1903" i="5"/>
  <c r="U1903" i="5"/>
  <c r="W1902" i="4"/>
  <c r="V1902" i="4"/>
  <c r="U1903" i="4"/>
  <c r="S1903" i="4"/>
  <c r="T1904" i="4"/>
  <c r="S1903" i="3"/>
  <c r="U1903" i="3"/>
  <c r="T1904" i="3"/>
  <c r="W1902" i="3"/>
  <c r="V1902" i="3"/>
  <c r="V1903" i="6"/>
  <c r="W1903" i="6"/>
  <c r="S1904" i="6"/>
  <c r="U1904" i="6"/>
  <c r="T1905" i="6"/>
  <c r="T1905" i="5"/>
  <c r="U1904" i="5"/>
  <c r="S1904" i="5"/>
  <c r="W1903" i="5"/>
  <c r="V1903" i="5"/>
  <c r="W1903" i="4"/>
  <c r="V1903" i="4"/>
  <c r="T1905" i="4"/>
  <c r="U1904" i="4"/>
  <c r="S1904" i="4"/>
  <c r="W1903" i="3"/>
  <c r="V1903" i="3"/>
  <c r="S1904" i="3"/>
  <c r="T1905" i="3"/>
  <c r="U1904" i="3"/>
  <c r="V1904" i="6"/>
  <c r="W1904" i="6"/>
  <c r="U1905" i="6"/>
  <c r="T1906" i="6"/>
  <c r="S1905" i="6"/>
  <c r="S1905" i="5"/>
  <c r="U1905" i="5"/>
  <c r="T1906" i="5"/>
  <c r="W1904" i="5"/>
  <c r="V1904" i="5"/>
  <c r="T1906" i="4"/>
  <c r="S1905" i="4"/>
  <c r="U1905" i="4"/>
  <c r="W1904" i="4"/>
  <c r="V1904" i="4"/>
  <c r="W1904" i="3"/>
  <c r="V1904" i="3"/>
  <c r="S1905" i="3"/>
  <c r="T1906" i="3"/>
  <c r="U1905" i="3"/>
  <c r="S1906" i="6"/>
  <c r="U1906" i="6"/>
  <c r="T1907" i="6"/>
  <c r="W1905" i="6"/>
  <c r="V1905" i="6"/>
  <c r="W1905" i="5"/>
  <c r="V1905" i="5"/>
  <c r="T1907" i="5"/>
  <c r="S1906" i="5"/>
  <c r="U1906" i="5"/>
  <c r="S1906" i="4"/>
  <c r="T1907" i="4"/>
  <c r="U1906" i="4"/>
  <c r="W1905" i="4"/>
  <c r="V1905" i="4"/>
  <c r="W1905" i="3"/>
  <c r="V1905" i="3"/>
  <c r="T1907" i="3"/>
  <c r="U1906" i="3"/>
  <c r="S1906" i="3"/>
  <c r="W1906" i="6"/>
  <c r="V1906" i="6"/>
  <c r="T1908" i="6"/>
  <c r="S1907" i="6"/>
  <c r="U1907" i="6"/>
  <c r="S1907" i="5"/>
  <c r="U1907" i="5"/>
  <c r="T1908" i="5"/>
  <c r="W1906" i="5"/>
  <c r="V1906" i="5"/>
  <c r="W1906" i="4"/>
  <c r="V1906" i="4"/>
  <c r="U1907" i="4"/>
  <c r="S1907" i="4"/>
  <c r="T1908" i="4"/>
  <c r="S1907" i="3"/>
  <c r="U1907" i="3"/>
  <c r="T1908" i="3"/>
  <c r="W1906" i="3"/>
  <c r="V1906" i="3"/>
  <c r="S1908" i="6"/>
  <c r="T1909" i="6"/>
  <c r="U1908" i="6"/>
  <c r="V1907" i="6"/>
  <c r="W1907" i="6"/>
  <c r="W1907" i="5"/>
  <c r="V1907" i="5"/>
  <c r="T1909" i="5"/>
  <c r="U1908" i="5"/>
  <c r="S1908" i="5"/>
  <c r="W1907" i="4"/>
  <c r="V1907" i="4"/>
  <c r="U1908" i="4"/>
  <c r="S1908" i="4"/>
  <c r="T1909" i="4"/>
  <c r="W1907" i="3"/>
  <c r="V1907" i="3"/>
  <c r="U1908" i="3"/>
  <c r="S1908" i="3"/>
  <c r="T1909" i="3"/>
  <c r="W1908" i="6"/>
  <c r="V1908" i="6"/>
  <c r="T1910" i="6"/>
  <c r="S1909" i="6"/>
  <c r="U1909" i="6"/>
  <c r="T1910" i="5"/>
  <c r="S1909" i="5"/>
  <c r="U1909" i="5"/>
  <c r="W1908" i="5"/>
  <c r="V1908" i="5"/>
  <c r="W1908" i="4"/>
  <c r="V1908" i="4"/>
  <c r="T1910" i="4"/>
  <c r="S1909" i="4"/>
  <c r="U1909" i="4"/>
  <c r="W1908" i="3"/>
  <c r="V1908" i="3"/>
  <c r="T1910" i="3"/>
  <c r="S1909" i="3"/>
  <c r="U1909" i="3"/>
  <c r="U1910" i="6"/>
  <c r="S1910" i="6"/>
  <c r="T1911" i="6"/>
  <c r="W1909" i="6"/>
  <c r="V1909" i="6"/>
  <c r="S1910" i="5"/>
  <c r="U1910" i="5"/>
  <c r="T1911" i="5"/>
  <c r="W1909" i="5"/>
  <c r="V1909" i="5"/>
  <c r="U1910" i="4"/>
  <c r="T1911" i="4"/>
  <c r="S1910" i="4"/>
  <c r="W1909" i="4"/>
  <c r="V1909" i="4"/>
  <c r="T1911" i="3"/>
  <c r="U1910" i="3"/>
  <c r="S1910" i="3"/>
  <c r="W1909" i="3"/>
  <c r="V1909" i="3"/>
  <c r="W1910" i="6"/>
  <c r="V1910" i="6"/>
  <c r="T1912" i="6"/>
  <c r="S1911" i="6"/>
  <c r="U1911" i="6"/>
  <c r="W1910" i="5"/>
  <c r="V1910" i="5"/>
  <c r="S1911" i="5"/>
  <c r="T1912" i="5"/>
  <c r="U1911" i="5"/>
  <c r="T1912" i="4"/>
  <c r="S1911" i="4"/>
  <c r="U1911" i="4"/>
  <c r="W1910" i="4"/>
  <c r="V1910" i="4"/>
  <c r="T1912" i="3"/>
  <c r="U1911" i="3"/>
  <c r="S1911" i="3"/>
  <c r="W1910" i="3"/>
  <c r="V1910" i="3"/>
  <c r="S1912" i="6"/>
  <c r="T1913" i="6"/>
  <c r="U1912" i="6"/>
  <c r="W1911" i="6"/>
  <c r="V1911" i="6"/>
  <c r="W1911" i="5"/>
  <c r="V1911" i="5"/>
  <c r="S1912" i="5"/>
  <c r="T1913" i="5"/>
  <c r="U1912" i="5"/>
  <c r="U1912" i="4"/>
  <c r="S1912" i="4"/>
  <c r="T1913" i="4"/>
  <c r="W1911" i="4"/>
  <c r="V1911" i="4"/>
  <c r="U1912" i="3"/>
  <c r="S1912" i="3"/>
  <c r="T1913" i="3"/>
  <c r="W1911" i="3"/>
  <c r="V1911" i="3"/>
  <c r="V1912" i="6"/>
  <c r="W1912" i="6"/>
  <c r="S1913" i="6"/>
  <c r="T1914" i="6"/>
  <c r="U1913" i="6"/>
  <c r="W1912" i="5"/>
  <c r="V1912" i="5"/>
  <c r="U1913" i="5"/>
  <c r="S1913" i="5"/>
  <c r="T1914" i="5"/>
  <c r="W1912" i="4"/>
  <c r="V1912" i="4"/>
  <c r="S1913" i="4"/>
  <c r="T1914" i="4"/>
  <c r="U1913" i="4"/>
  <c r="W1912" i="3"/>
  <c r="V1912" i="3"/>
  <c r="S1913" i="3"/>
  <c r="U1913" i="3"/>
  <c r="T1914" i="3"/>
  <c r="V1913" i="6"/>
  <c r="W1913" i="6"/>
  <c r="S1914" i="6"/>
  <c r="T1915" i="6"/>
  <c r="U1914" i="6"/>
  <c r="W1913" i="5"/>
  <c r="V1913" i="5"/>
  <c r="S1914" i="5"/>
  <c r="U1914" i="5"/>
  <c r="T1915" i="5"/>
  <c r="W1913" i="4"/>
  <c r="V1913" i="4"/>
  <c r="T1915" i="4"/>
  <c r="U1914" i="4"/>
  <c r="S1914" i="4"/>
  <c r="W1913" i="3"/>
  <c r="V1913" i="3"/>
  <c r="T1915" i="3"/>
  <c r="S1914" i="3"/>
  <c r="U1914" i="3"/>
  <c r="W1914" i="6"/>
  <c r="V1914" i="6"/>
  <c r="U1915" i="6"/>
  <c r="S1915" i="6"/>
  <c r="T1916" i="6"/>
  <c r="W1914" i="5"/>
  <c r="V1914" i="5"/>
  <c r="S1915" i="5"/>
  <c r="U1915" i="5"/>
  <c r="T1916" i="5"/>
  <c r="U1915" i="4"/>
  <c r="T1916" i="4"/>
  <c r="S1915" i="4"/>
  <c r="W1914" i="4"/>
  <c r="V1914" i="4"/>
  <c r="S1915" i="3"/>
  <c r="T1916" i="3"/>
  <c r="U1915" i="3"/>
  <c r="W1914" i="3"/>
  <c r="V1914" i="3"/>
  <c r="V1915" i="6"/>
  <c r="W1915" i="6"/>
  <c r="T1917" i="6"/>
  <c r="U1916" i="6"/>
  <c r="S1916" i="6"/>
  <c r="W1915" i="5"/>
  <c r="V1915" i="5"/>
  <c r="S1916" i="5"/>
  <c r="T1917" i="5"/>
  <c r="U1916" i="5"/>
  <c r="S1916" i="4"/>
  <c r="U1916" i="4"/>
  <c r="T1917" i="4"/>
  <c r="W1915" i="4"/>
  <c r="V1915" i="4"/>
  <c r="W1915" i="3"/>
  <c r="V1915" i="3"/>
  <c r="U1916" i="3"/>
  <c r="T1917" i="3"/>
  <c r="S1916" i="3"/>
  <c r="T1918" i="6"/>
  <c r="S1917" i="6"/>
  <c r="U1917" i="6"/>
  <c r="V1916" i="6"/>
  <c r="W1916" i="6"/>
  <c r="W1916" i="5"/>
  <c r="V1916" i="5"/>
  <c r="T1918" i="5"/>
  <c r="U1917" i="5"/>
  <c r="S1917" i="5"/>
  <c r="W1916" i="4"/>
  <c r="V1916" i="4"/>
  <c r="S1917" i="4"/>
  <c r="U1917" i="4"/>
  <c r="T1918" i="4"/>
  <c r="U1917" i="3"/>
  <c r="S1917" i="3"/>
  <c r="T1918" i="3"/>
  <c r="W1916" i="3"/>
  <c r="V1916" i="3"/>
  <c r="T1919" i="6"/>
  <c r="S1918" i="6"/>
  <c r="U1918" i="6"/>
  <c r="W1917" i="6"/>
  <c r="V1917" i="6"/>
  <c r="S1918" i="5"/>
  <c r="U1918" i="5"/>
  <c r="T1919" i="5"/>
  <c r="W1917" i="5"/>
  <c r="V1917" i="5"/>
  <c r="W1917" i="4"/>
  <c r="V1917" i="4"/>
  <c r="U1918" i="4"/>
  <c r="T1919" i="4"/>
  <c r="S1918" i="4"/>
  <c r="W1917" i="3"/>
  <c r="V1917" i="3"/>
  <c r="S1918" i="3"/>
  <c r="T1919" i="3"/>
  <c r="U1918" i="3"/>
  <c r="T1920" i="6"/>
  <c r="U1919" i="6"/>
  <c r="S1919" i="6"/>
  <c r="V1918" i="6"/>
  <c r="W1918" i="6"/>
  <c r="W1918" i="5"/>
  <c r="V1918" i="5"/>
  <c r="T1920" i="5"/>
  <c r="U1919" i="5"/>
  <c r="S1919" i="5"/>
  <c r="S1919" i="4"/>
  <c r="U1919" i="4"/>
  <c r="T1920" i="4"/>
  <c r="W1918" i="4"/>
  <c r="V1918" i="4"/>
  <c r="W1918" i="3"/>
  <c r="V1918" i="3"/>
  <c r="S1919" i="3"/>
  <c r="T1920" i="3"/>
  <c r="U1919" i="3"/>
  <c r="T1921" i="6"/>
  <c r="S1920" i="6"/>
  <c r="U1920" i="6"/>
  <c r="V1919" i="6"/>
  <c r="W1919" i="6"/>
  <c r="U1920" i="5"/>
  <c r="S1920" i="5"/>
  <c r="T1921" i="5"/>
  <c r="W1919" i="5"/>
  <c r="V1919" i="5"/>
  <c r="W1919" i="4"/>
  <c r="V1919" i="4"/>
  <c r="S1920" i="4"/>
  <c r="U1920" i="4"/>
  <c r="T1921" i="4"/>
  <c r="W1919" i="3"/>
  <c r="V1919" i="3"/>
  <c r="S1920" i="3"/>
  <c r="T1921" i="3"/>
  <c r="U1920" i="3"/>
  <c r="S1921" i="6"/>
  <c r="T1922" i="6"/>
  <c r="U1921" i="6"/>
  <c r="V1920" i="6"/>
  <c r="W1920" i="6"/>
  <c r="W1920" i="5"/>
  <c r="V1920" i="5"/>
  <c r="U1921" i="5"/>
  <c r="S1921" i="5"/>
  <c r="T1922" i="5"/>
  <c r="W1920" i="4"/>
  <c r="V1920" i="4"/>
  <c r="T1922" i="4"/>
  <c r="S1921" i="4"/>
  <c r="U1921" i="4"/>
  <c r="W1920" i="3"/>
  <c r="V1920" i="3"/>
  <c r="U1921" i="3"/>
  <c r="S1921" i="3"/>
  <c r="T1922" i="3"/>
  <c r="W1921" i="6"/>
  <c r="V1921" i="6"/>
  <c r="S1922" i="6"/>
  <c r="T1923" i="6"/>
  <c r="U1922" i="6"/>
  <c r="W1921" i="5"/>
  <c r="V1921" i="5"/>
  <c r="S1922" i="5"/>
  <c r="U1922" i="5"/>
  <c r="T1923" i="5"/>
  <c r="T1923" i="4"/>
  <c r="U1922" i="4"/>
  <c r="S1922" i="4"/>
  <c r="W1921" i="4"/>
  <c r="V1921" i="4"/>
  <c r="W1921" i="3"/>
  <c r="V1921" i="3"/>
  <c r="U1922" i="3"/>
  <c r="S1922" i="3"/>
  <c r="T1923" i="3"/>
  <c r="V1922" i="6"/>
  <c r="W1922" i="6"/>
  <c r="S1923" i="6"/>
  <c r="U1923" i="6"/>
  <c r="T1924" i="6"/>
  <c r="W1922" i="5"/>
  <c r="V1922" i="5"/>
  <c r="S1923" i="5"/>
  <c r="T1924" i="5"/>
  <c r="U1923" i="5"/>
  <c r="U1923" i="4"/>
  <c r="S1923" i="4"/>
  <c r="T1924" i="4"/>
  <c r="W1922" i="4"/>
  <c r="V1922" i="4"/>
  <c r="W1922" i="3"/>
  <c r="V1922" i="3"/>
  <c r="S1923" i="3"/>
  <c r="T1924" i="3"/>
  <c r="U1923" i="3"/>
  <c r="W1923" i="6"/>
  <c r="V1923" i="6"/>
  <c r="T1925" i="6"/>
  <c r="U1924" i="6"/>
  <c r="S1924" i="6"/>
  <c r="W1923" i="5"/>
  <c r="V1923" i="5"/>
  <c r="T1925" i="5"/>
  <c r="S1924" i="5"/>
  <c r="U1924" i="5"/>
  <c r="W1923" i="4"/>
  <c r="V1923" i="4"/>
  <c r="T1925" i="4"/>
  <c r="U1924" i="4"/>
  <c r="S1924" i="4"/>
  <c r="W1923" i="3"/>
  <c r="V1923" i="3"/>
  <c r="U1924" i="3"/>
  <c r="S1924" i="3"/>
  <c r="T1925" i="3"/>
  <c r="T1926" i="6"/>
  <c r="U1925" i="6"/>
  <c r="S1925" i="6"/>
  <c r="V1924" i="6"/>
  <c r="W1924" i="6"/>
  <c r="U1925" i="5"/>
  <c r="T1926" i="5"/>
  <c r="S1925" i="5"/>
  <c r="W1924" i="5"/>
  <c r="V1924" i="5"/>
  <c r="S1925" i="4"/>
  <c r="U1925" i="4"/>
  <c r="T1926" i="4"/>
  <c r="W1924" i="4"/>
  <c r="V1924" i="4"/>
  <c r="W1924" i="3"/>
  <c r="V1924" i="3"/>
  <c r="T1926" i="3"/>
  <c r="S1925" i="3"/>
  <c r="U1925" i="3"/>
  <c r="S1926" i="6"/>
  <c r="T1927" i="6"/>
  <c r="U1926" i="6"/>
  <c r="W1925" i="6"/>
  <c r="V1925" i="6"/>
  <c r="S1926" i="5"/>
  <c r="U1926" i="5"/>
  <c r="T1927" i="5"/>
  <c r="W1925" i="5"/>
  <c r="V1925" i="5"/>
  <c r="W1925" i="4"/>
  <c r="V1925" i="4"/>
  <c r="T1927" i="4"/>
  <c r="S1926" i="4"/>
  <c r="U1926" i="4"/>
  <c r="S1926" i="3"/>
  <c r="U1926" i="3"/>
  <c r="T1927" i="3"/>
  <c r="W1925" i="3"/>
  <c r="V1925" i="3"/>
  <c r="V1926" i="6"/>
  <c r="W1926" i="6"/>
  <c r="U1927" i="6"/>
  <c r="T1928" i="6"/>
  <c r="S1927" i="6"/>
  <c r="W1926" i="5"/>
  <c r="V1926" i="5"/>
  <c r="U1927" i="5"/>
  <c r="T1928" i="5"/>
  <c r="S1927" i="5"/>
  <c r="U1927" i="4"/>
  <c r="S1927" i="4"/>
  <c r="T1928" i="4"/>
  <c r="W1926" i="4"/>
  <c r="V1926" i="4"/>
  <c r="W1926" i="3"/>
  <c r="V1926" i="3"/>
  <c r="U1927" i="3"/>
  <c r="S1927" i="3"/>
  <c r="T1928" i="3"/>
  <c r="U1928" i="6"/>
  <c r="S1928" i="6"/>
  <c r="T1929" i="6"/>
  <c r="V1927" i="6"/>
  <c r="W1927" i="6"/>
  <c r="U1928" i="5"/>
  <c r="S1928" i="5"/>
  <c r="T1929" i="5"/>
  <c r="W1927" i="5"/>
  <c r="V1927" i="5"/>
  <c r="W1927" i="4"/>
  <c r="V1927" i="4"/>
  <c r="T1929" i="4"/>
  <c r="U1928" i="4"/>
  <c r="S1928" i="4"/>
  <c r="W1927" i="3"/>
  <c r="V1927" i="3"/>
  <c r="U1928" i="3"/>
  <c r="T1929" i="3"/>
  <c r="S1928" i="3"/>
  <c r="W1928" i="6"/>
  <c r="V1928" i="6"/>
  <c r="U1929" i="6"/>
  <c r="S1929" i="6"/>
  <c r="T1930" i="6"/>
  <c r="W1928" i="5"/>
  <c r="V1928" i="5"/>
  <c r="S1929" i="5"/>
  <c r="T1930" i="5"/>
  <c r="U1929" i="5"/>
  <c r="U1929" i="4"/>
  <c r="S1929" i="4"/>
  <c r="T1930" i="4"/>
  <c r="W1928" i="4"/>
  <c r="V1928" i="4"/>
  <c r="S1929" i="3"/>
  <c r="U1929" i="3"/>
  <c r="T1930" i="3"/>
  <c r="W1928" i="3"/>
  <c r="V1928" i="3"/>
  <c r="V1929" i="6"/>
  <c r="W1929" i="6"/>
  <c r="S1930" i="6"/>
  <c r="T1931" i="6"/>
  <c r="U1930" i="6"/>
  <c r="W1929" i="5"/>
  <c r="V1929" i="5"/>
  <c r="S1930" i="5"/>
  <c r="T1931" i="5"/>
  <c r="U1930" i="5"/>
  <c r="W1929" i="4"/>
  <c r="V1929" i="4"/>
  <c r="T1931" i="4"/>
  <c r="S1930" i="4"/>
  <c r="U1930" i="4"/>
  <c r="W1929" i="3"/>
  <c r="V1929" i="3"/>
  <c r="U1930" i="3"/>
  <c r="S1930" i="3"/>
  <c r="T1931" i="3"/>
  <c r="V1930" i="6"/>
  <c r="W1930" i="6"/>
  <c r="S1931" i="6"/>
  <c r="U1931" i="6"/>
  <c r="T1932" i="6"/>
  <c r="W1930" i="5"/>
  <c r="V1930" i="5"/>
  <c r="U1931" i="5"/>
  <c r="T1932" i="5"/>
  <c r="S1931" i="5"/>
  <c r="S1931" i="4"/>
  <c r="U1931" i="4"/>
  <c r="T1932" i="4"/>
  <c r="W1930" i="4"/>
  <c r="V1930" i="4"/>
  <c r="W1930" i="3"/>
  <c r="V1930" i="3"/>
  <c r="S1931" i="3"/>
  <c r="U1931" i="3"/>
  <c r="T1932" i="3"/>
  <c r="W1931" i="6"/>
  <c r="V1931" i="6"/>
  <c r="T1933" i="6"/>
  <c r="S1932" i="6"/>
  <c r="U1932" i="6"/>
  <c r="U1932" i="5"/>
  <c r="T1933" i="5"/>
  <c r="S1932" i="5"/>
  <c r="W1931" i="5"/>
  <c r="V1931" i="5"/>
  <c r="W1931" i="4"/>
  <c r="V1931" i="4"/>
  <c r="U1932" i="4"/>
  <c r="T1933" i="4"/>
  <c r="S1932" i="4"/>
  <c r="W1931" i="3"/>
  <c r="V1931" i="3"/>
  <c r="U1932" i="3"/>
  <c r="T1933" i="3"/>
  <c r="S1932" i="3"/>
  <c r="T1934" i="6"/>
  <c r="U1933" i="6"/>
  <c r="S1933" i="6"/>
  <c r="W1932" i="6"/>
  <c r="V1932" i="6"/>
  <c r="U1933" i="5"/>
  <c r="T1934" i="5"/>
  <c r="S1933" i="5"/>
  <c r="W1932" i="5"/>
  <c r="V1932" i="5"/>
  <c r="S1933" i="4"/>
  <c r="T1934" i="4"/>
  <c r="U1933" i="4"/>
  <c r="W1932" i="4"/>
  <c r="V1932" i="4"/>
  <c r="S1933" i="3"/>
  <c r="U1933" i="3"/>
  <c r="T1934" i="3"/>
  <c r="W1932" i="3"/>
  <c r="V1932" i="3"/>
  <c r="T1935" i="6"/>
  <c r="S1934" i="6"/>
  <c r="U1934" i="6"/>
  <c r="V1933" i="6"/>
  <c r="W1933" i="6"/>
  <c r="U1934" i="5"/>
  <c r="S1934" i="5"/>
  <c r="T1935" i="5"/>
  <c r="W1933" i="5"/>
  <c r="V1933" i="5"/>
  <c r="W1933" i="4"/>
  <c r="V1933" i="4"/>
  <c r="U1934" i="4"/>
  <c r="T1935" i="4"/>
  <c r="S1934" i="4"/>
  <c r="W1933" i="3"/>
  <c r="V1933" i="3"/>
  <c r="U1934" i="3"/>
  <c r="S1934" i="3"/>
  <c r="T1935" i="3"/>
  <c r="U1935" i="6"/>
  <c r="T1936" i="6"/>
  <c r="S1935" i="6"/>
  <c r="V1934" i="6"/>
  <c r="W1934" i="6"/>
  <c r="W1934" i="5"/>
  <c r="V1934" i="5"/>
  <c r="U1935" i="5"/>
  <c r="T1936" i="5"/>
  <c r="S1935" i="5"/>
  <c r="S1935" i="4"/>
  <c r="U1935" i="4"/>
  <c r="T1936" i="4"/>
  <c r="W1934" i="4"/>
  <c r="V1934" i="4"/>
  <c r="W1934" i="3"/>
  <c r="V1934" i="3"/>
  <c r="T1936" i="3"/>
  <c r="S1935" i="3"/>
  <c r="U1935" i="3"/>
  <c r="S1936" i="6"/>
  <c r="T1937" i="6"/>
  <c r="U1936" i="6"/>
  <c r="V1935" i="6"/>
  <c r="W1935" i="6"/>
  <c r="T1937" i="5"/>
  <c r="U1936" i="5"/>
  <c r="S1936" i="5"/>
  <c r="W1935" i="5"/>
  <c r="V1935" i="5"/>
  <c r="W1935" i="4"/>
  <c r="V1935" i="4"/>
  <c r="U1936" i="4"/>
  <c r="S1936" i="4"/>
  <c r="T1937" i="4"/>
  <c r="T1937" i="3"/>
  <c r="U1936" i="3"/>
  <c r="S1936" i="3"/>
  <c r="W1935" i="3"/>
  <c r="V1935" i="3"/>
  <c r="V1936" i="6"/>
  <c r="W1936" i="6"/>
  <c r="S1937" i="6"/>
  <c r="T1938" i="6"/>
  <c r="U1937" i="6"/>
  <c r="S1937" i="5"/>
  <c r="U1937" i="5"/>
  <c r="T1938" i="5"/>
  <c r="W1936" i="5"/>
  <c r="V1936" i="5"/>
  <c r="W1936" i="4"/>
  <c r="V1936" i="4"/>
  <c r="U1937" i="4"/>
  <c r="T1938" i="4"/>
  <c r="S1937" i="4"/>
  <c r="S1937" i="3"/>
  <c r="U1937" i="3"/>
  <c r="T1938" i="3"/>
  <c r="W1936" i="3"/>
  <c r="V1936" i="3"/>
  <c r="W1937" i="6"/>
  <c r="V1937" i="6"/>
  <c r="S1938" i="6"/>
  <c r="T1939" i="6"/>
  <c r="U1938" i="6"/>
  <c r="W1937" i="5"/>
  <c r="V1937" i="5"/>
  <c r="U1938" i="5"/>
  <c r="S1938" i="5"/>
  <c r="T1939" i="5"/>
  <c r="S1938" i="4"/>
  <c r="T1939" i="4"/>
  <c r="U1938" i="4"/>
  <c r="W1937" i="4"/>
  <c r="V1937" i="4"/>
  <c r="W1937" i="3"/>
  <c r="V1937" i="3"/>
  <c r="T1939" i="3"/>
  <c r="U1938" i="3"/>
  <c r="S1938" i="3"/>
  <c r="V1938" i="6"/>
  <c r="W1938" i="6"/>
  <c r="S1939" i="6"/>
  <c r="U1939" i="6"/>
  <c r="T1940" i="6"/>
  <c r="W1938" i="5"/>
  <c r="V1938" i="5"/>
  <c r="U1939" i="5"/>
  <c r="S1939" i="5"/>
  <c r="T1940" i="5"/>
  <c r="W1938" i="4"/>
  <c r="V1938" i="4"/>
  <c r="U1939" i="4"/>
  <c r="S1939" i="4"/>
  <c r="T1940" i="4"/>
  <c r="U1939" i="3"/>
  <c r="S1939" i="3"/>
  <c r="T1940" i="3"/>
  <c r="W1938" i="3"/>
  <c r="V1938" i="3"/>
  <c r="W1939" i="6"/>
  <c r="V1939" i="6"/>
  <c r="S1940" i="6"/>
  <c r="U1940" i="6"/>
  <c r="T1941" i="6"/>
  <c r="W1939" i="5"/>
  <c r="V1939" i="5"/>
  <c r="T1941" i="5"/>
  <c r="S1940" i="5"/>
  <c r="U1940" i="5"/>
  <c r="W1939" i="4"/>
  <c r="V1939" i="4"/>
  <c r="U1940" i="4"/>
  <c r="T1941" i="4"/>
  <c r="S1940" i="4"/>
  <c r="W1939" i="3"/>
  <c r="V1939" i="3"/>
  <c r="T1941" i="3"/>
  <c r="S1940" i="3"/>
  <c r="U1940" i="3"/>
  <c r="W1940" i="6"/>
  <c r="V1940" i="6"/>
  <c r="T1942" i="6"/>
  <c r="S1941" i="6"/>
  <c r="U1941" i="6"/>
  <c r="U1941" i="5"/>
  <c r="T1942" i="5"/>
  <c r="S1941" i="5"/>
  <c r="W1940" i="5"/>
  <c r="V1940" i="5"/>
  <c r="S1941" i="4"/>
  <c r="U1941" i="4"/>
  <c r="T1942" i="4"/>
  <c r="W1940" i="4"/>
  <c r="V1940" i="4"/>
  <c r="S1941" i="3"/>
  <c r="U1941" i="3"/>
  <c r="T1942" i="3"/>
  <c r="W1940" i="3"/>
  <c r="V1940" i="3"/>
  <c r="U1942" i="6"/>
  <c r="T1943" i="6"/>
  <c r="S1942" i="6"/>
  <c r="V1941" i="6"/>
  <c r="W1941" i="6"/>
  <c r="U1942" i="5"/>
  <c r="S1942" i="5"/>
  <c r="T1943" i="5"/>
  <c r="W1941" i="5"/>
  <c r="V1941" i="5"/>
  <c r="W1941" i="4"/>
  <c r="V1941" i="4"/>
  <c r="T1943" i="4"/>
  <c r="U1942" i="4"/>
  <c r="S1942" i="4"/>
  <c r="W1941" i="3"/>
  <c r="V1941" i="3"/>
  <c r="U1942" i="3"/>
  <c r="T1943" i="3"/>
  <c r="S1942" i="3"/>
  <c r="S1943" i="6"/>
  <c r="T1944" i="6"/>
  <c r="U1943" i="6"/>
  <c r="W1942" i="6"/>
  <c r="V1942" i="6"/>
  <c r="W1942" i="5"/>
  <c r="V1942" i="5"/>
  <c r="T1944" i="5"/>
  <c r="U1943" i="5"/>
  <c r="S1943" i="5"/>
  <c r="S1943" i="4"/>
  <c r="U1943" i="4"/>
  <c r="T1944" i="4"/>
  <c r="W1942" i="4"/>
  <c r="V1942" i="4"/>
  <c r="T1944" i="3"/>
  <c r="U1943" i="3"/>
  <c r="S1943" i="3"/>
  <c r="W1942" i="3"/>
  <c r="V1942" i="3"/>
  <c r="W1943" i="6"/>
  <c r="V1943" i="6"/>
  <c r="S1944" i="6"/>
  <c r="U1944" i="6"/>
  <c r="T1945" i="6"/>
  <c r="S1944" i="5"/>
  <c r="U1944" i="5"/>
  <c r="T1945" i="5"/>
  <c r="W1943" i="5"/>
  <c r="V1943" i="5"/>
  <c r="W1943" i="4"/>
  <c r="V1943" i="4"/>
  <c r="U1944" i="4"/>
  <c r="S1944" i="4"/>
  <c r="T1945" i="4"/>
  <c r="S1944" i="3"/>
  <c r="T1945" i="3"/>
  <c r="U1944" i="3"/>
  <c r="W1943" i="3"/>
  <c r="V1943" i="3"/>
  <c r="V1944" i="6"/>
  <c r="W1944" i="6"/>
  <c r="U1945" i="6"/>
  <c r="T1946" i="6"/>
  <c r="S1945" i="6"/>
  <c r="W1944" i="5"/>
  <c r="V1944" i="5"/>
  <c r="S1945" i="5"/>
  <c r="T1946" i="5"/>
  <c r="U1945" i="5"/>
  <c r="W1944" i="4"/>
  <c r="V1944" i="4"/>
  <c r="S1945" i="4"/>
  <c r="T1946" i="4"/>
  <c r="U1945" i="4"/>
  <c r="W1944" i="3"/>
  <c r="V1944" i="3"/>
  <c r="U1945" i="3"/>
  <c r="T1946" i="3"/>
  <c r="S1945" i="3"/>
  <c r="U1946" i="6"/>
  <c r="T1947" i="6"/>
  <c r="S1946" i="6"/>
  <c r="W1945" i="6"/>
  <c r="V1945" i="6"/>
  <c r="W1945" i="5"/>
  <c r="V1945" i="5"/>
  <c r="S1946" i="5"/>
  <c r="U1946" i="5"/>
  <c r="T1947" i="5"/>
  <c r="W1945" i="4"/>
  <c r="V1945" i="4"/>
  <c r="T1947" i="4"/>
  <c r="U1946" i="4"/>
  <c r="S1946" i="4"/>
  <c r="U1946" i="3"/>
  <c r="T1947" i="3"/>
  <c r="S1946" i="3"/>
  <c r="W1945" i="3"/>
  <c r="V1945" i="3"/>
  <c r="T1948" i="6"/>
  <c r="S1947" i="6"/>
  <c r="U1947" i="6"/>
  <c r="V1946" i="6"/>
  <c r="W1946" i="6"/>
  <c r="W1946" i="5"/>
  <c r="V1946" i="5"/>
  <c r="T1948" i="5"/>
  <c r="U1947" i="5"/>
  <c r="S1947" i="5"/>
  <c r="U1947" i="4"/>
  <c r="T1948" i="4"/>
  <c r="S1947" i="4"/>
  <c r="W1946" i="4"/>
  <c r="V1946" i="4"/>
  <c r="S1947" i="3"/>
  <c r="T1948" i="3"/>
  <c r="U1947" i="3"/>
  <c r="W1946" i="3"/>
  <c r="V1946" i="3"/>
  <c r="T1949" i="6"/>
  <c r="S1948" i="6"/>
  <c r="U1948" i="6"/>
  <c r="W1947" i="6"/>
  <c r="V1947" i="6"/>
  <c r="U1948" i="5"/>
  <c r="T1949" i="5"/>
  <c r="S1948" i="5"/>
  <c r="W1947" i="5"/>
  <c r="V1947" i="5"/>
  <c r="T1949" i="4"/>
  <c r="S1948" i="4"/>
  <c r="U1948" i="4"/>
  <c r="W1947" i="4"/>
  <c r="V1947" i="4"/>
  <c r="W1947" i="3"/>
  <c r="V1947" i="3"/>
  <c r="T1949" i="3"/>
  <c r="S1948" i="3"/>
  <c r="U1948" i="3"/>
  <c r="T1950" i="6"/>
  <c r="S1949" i="6"/>
  <c r="U1949" i="6"/>
  <c r="V1948" i="6"/>
  <c r="W1948" i="6"/>
  <c r="U1949" i="5"/>
  <c r="T1950" i="5"/>
  <c r="S1949" i="5"/>
  <c r="W1948" i="5"/>
  <c r="V1948" i="5"/>
  <c r="S1949" i="4"/>
  <c r="T1950" i="4"/>
  <c r="U1949" i="4"/>
  <c r="W1948" i="4"/>
  <c r="V1948" i="4"/>
  <c r="S1949" i="3"/>
  <c r="U1949" i="3"/>
  <c r="T1950" i="3"/>
  <c r="W1948" i="3"/>
  <c r="V1948" i="3"/>
  <c r="U1950" i="6"/>
  <c r="S1950" i="6"/>
  <c r="T1951" i="6"/>
  <c r="V1949" i="6"/>
  <c r="W1949" i="6"/>
  <c r="T1951" i="5"/>
  <c r="U1950" i="5"/>
  <c r="S1950" i="5"/>
  <c r="W1949" i="5"/>
  <c r="V1949" i="5"/>
  <c r="W1949" i="4"/>
  <c r="V1949" i="4"/>
  <c r="T1951" i="4"/>
  <c r="S1950" i="4"/>
  <c r="U1950" i="4"/>
  <c r="W1949" i="3"/>
  <c r="V1949" i="3"/>
  <c r="S1950" i="3"/>
  <c r="U1950" i="3"/>
  <c r="T1951" i="3"/>
  <c r="W1950" i="6"/>
  <c r="V1950" i="6"/>
  <c r="U1951" i="6"/>
  <c r="T1952" i="6"/>
  <c r="S1951" i="6"/>
  <c r="U1951" i="5"/>
  <c r="S1951" i="5"/>
  <c r="T1952" i="5"/>
  <c r="W1950" i="5"/>
  <c r="V1950" i="5"/>
  <c r="U1951" i="4"/>
  <c r="S1951" i="4"/>
  <c r="T1952" i="4"/>
  <c r="W1950" i="4"/>
  <c r="V1950" i="4"/>
  <c r="W1950" i="3"/>
  <c r="V1950" i="3"/>
  <c r="T1952" i="3"/>
  <c r="S1951" i="3"/>
  <c r="U1951" i="3"/>
  <c r="S1952" i="6"/>
  <c r="U1952" i="6"/>
  <c r="T1953" i="6"/>
  <c r="W1951" i="6"/>
  <c r="V1951" i="6"/>
  <c r="W1951" i="5"/>
  <c r="V1951" i="5"/>
  <c r="U1952" i="5"/>
  <c r="T1953" i="5"/>
  <c r="S1952" i="5"/>
  <c r="W1951" i="4"/>
  <c r="V1951" i="4"/>
  <c r="S1952" i="4"/>
  <c r="U1952" i="4"/>
  <c r="T1953" i="4"/>
  <c r="S1952" i="3"/>
  <c r="U1952" i="3"/>
  <c r="T1953" i="3"/>
  <c r="W1951" i="3"/>
  <c r="V1951" i="3"/>
  <c r="V1952" i="6"/>
  <c r="W1952" i="6"/>
  <c r="U1953" i="6"/>
  <c r="T1954" i="6"/>
  <c r="S1953" i="6"/>
  <c r="S1953" i="5"/>
  <c r="T1954" i="5"/>
  <c r="U1953" i="5"/>
  <c r="W1952" i="5"/>
  <c r="V1952" i="5"/>
  <c r="W1952" i="4"/>
  <c r="V1952" i="4"/>
  <c r="U1953" i="4"/>
  <c r="S1953" i="4"/>
  <c r="T1954" i="4"/>
  <c r="W1952" i="3"/>
  <c r="V1952" i="3"/>
  <c r="U1953" i="3"/>
  <c r="S1953" i="3"/>
  <c r="T1954" i="3"/>
  <c r="S1954" i="6"/>
  <c r="T1955" i="6"/>
  <c r="U1954" i="6"/>
  <c r="W1953" i="6"/>
  <c r="V1953" i="6"/>
  <c r="W1953" i="5"/>
  <c r="V1953" i="5"/>
  <c r="S1954" i="5"/>
  <c r="U1954" i="5"/>
  <c r="T1955" i="5"/>
  <c r="W1953" i="4"/>
  <c r="V1953" i="4"/>
  <c r="T1955" i="4"/>
  <c r="U1954" i="4"/>
  <c r="S1954" i="4"/>
  <c r="W1953" i="3"/>
  <c r="V1953" i="3"/>
  <c r="T1955" i="3"/>
  <c r="S1954" i="3"/>
  <c r="U1954" i="3"/>
  <c r="W1954" i="6"/>
  <c r="V1954" i="6"/>
  <c r="U1955" i="6"/>
  <c r="S1955" i="6"/>
  <c r="T1956" i="6"/>
  <c r="W1954" i="5"/>
  <c r="V1954" i="5"/>
  <c r="S1955" i="5"/>
  <c r="U1955" i="5"/>
  <c r="T1956" i="5"/>
  <c r="T1956" i="4"/>
  <c r="S1955" i="4"/>
  <c r="U1955" i="4"/>
  <c r="W1954" i="4"/>
  <c r="V1954" i="4"/>
  <c r="U1955" i="3"/>
  <c r="S1955" i="3"/>
  <c r="T1956" i="3"/>
  <c r="W1954" i="3"/>
  <c r="V1954" i="3"/>
  <c r="V1955" i="6"/>
  <c r="W1955" i="6"/>
  <c r="U1956" i="6"/>
  <c r="T1957" i="6"/>
  <c r="S1956" i="6"/>
  <c r="W1955" i="5"/>
  <c r="V1955" i="5"/>
  <c r="S1956" i="5"/>
  <c r="T1957" i="5"/>
  <c r="U1956" i="5"/>
  <c r="U1956" i="4"/>
  <c r="S1956" i="4"/>
  <c r="T1957" i="4"/>
  <c r="W1955" i="4"/>
  <c r="V1955" i="4"/>
  <c r="W1955" i="3"/>
  <c r="V1955" i="3"/>
  <c r="U1956" i="3"/>
  <c r="S1956" i="3"/>
  <c r="T1957" i="3"/>
  <c r="U1957" i="6"/>
  <c r="S1957" i="6"/>
  <c r="T1958" i="6"/>
  <c r="V1956" i="6"/>
  <c r="W1956" i="6"/>
  <c r="W1956" i="5"/>
  <c r="V1956" i="5"/>
  <c r="U1957" i="5"/>
  <c r="S1957" i="5"/>
  <c r="T1958" i="5"/>
  <c r="W1956" i="4"/>
  <c r="V1956" i="4"/>
  <c r="S1957" i="4"/>
  <c r="U1957" i="4"/>
  <c r="T1958" i="4"/>
  <c r="W1956" i="3"/>
  <c r="V1956" i="3"/>
  <c r="U1957" i="3"/>
  <c r="S1957" i="3"/>
  <c r="T1958" i="3"/>
  <c r="W1957" i="6"/>
  <c r="V1957" i="6"/>
  <c r="U1958" i="6"/>
  <c r="T1959" i="6"/>
  <c r="S1958" i="6"/>
  <c r="W1957" i="5"/>
  <c r="V1957" i="5"/>
  <c r="S1958" i="5"/>
  <c r="T1959" i="5"/>
  <c r="U1958" i="5"/>
  <c r="W1957" i="4"/>
  <c r="V1957" i="4"/>
  <c r="S1958" i="4"/>
  <c r="T1959" i="4"/>
  <c r="U1958" i="4"/>
  <c r="W1957" i="3"/>
  <c r="V1957" i="3"/>
  <c r="T1959" i="3"/>
  <c r="S1958" i="3"/>
  <c r="U1958" i="3"/>
  <c r="U1959" i="6"/>
  <c r="S1959" i="6"/>
  <c r="T1960" i="6"/>
  <c r="V1958" i="6"/>
  <c r="W1958" i="6"/>
  <c r="W1958" i="5"/>
  <c r="V1958" i="5"/>
  <c r="U1959" i="5"/>
  <c r="S1959" i="5"/>
  <c r="T1960" i="5"/>
  <c r="W1958" i="4"/>
  <c r="V1958" i="4"/>
  <c r="U1959" i="4"/>
  <c r="T1960" i="4"/>
  <c r="S1959" i="4"/>
  <c r="S1959" i="3"/>
  <c r="T1960" i="3"/>
  <c r="U1959" i="3"/>
  <c r="W1958" i="3"/>
  <c r="V1958" i="3"/>
  <c r="W1959" i="6"/>
  <c r="V1959" i="6"/>
  <c r="U1960" i="6"/>
  <c r="S1960" i="6"/>
  <c r="T1961" i="6"/>
  <c r="W1959" i="5"/>
  <c r="V1959" i="5"/>
  <c r="U1960" i="5"/>
  <c r="S1960" i="5"/>
  <c r="T1961" i="5"/>
  <c r="T1961" i="4"/>
  <c r="U1960" i="4"/>
  <c r="S1960" i="4"/>
  <c r="W1959" i="4"/>
  <c r="V1959" i="4"/>
  <c r="W1959" i="3"/>
  <c r="V1959" i="3"/>
  <c r="S1960" i="3"/>
  <c r="U1960" i="3"/>
  <c r="T1961" i="3"/>
  <c r="V1960" i="6"/>
  <c r="W1960" i="6"/>
  <c r="S1961" i="6"/>
  <c r="T1962" i="6"/>
  <c r="U1961" i="6"/>
  <c r="W1960" i="5"/>
  <c r="V1960" i="5"/>
  <c r="U1961" i="5"/>
  <c r="S1961" i="5"/>
  <c r="T1962" i="5"/>
  <c r="U1961" i="4"/>
  <c r="T1962" i="4"/>
  <c r="S1961" i="4"/>
  <c r="W1960" i="4"/>
  <c r="V1960" i="4"/>
  <c r="W1960" i="3"/>
  <c r="V1960" i="3"/>
  <c r="T1962" i="3"/>
  <c r="U1961" i="3"/>
  <c r="S1961" i="3"/>
  <c r="W1961" i="6"/>
  <c r="V1961" i="6"/>
  <c r="T1963" i="6"/>
  <c r="U1962" i="6"/>
  <c r="S1962" i="6"/>
  <c r="W1961" i="5"/>
  <c r="V1961" i="5"/>
  <c r="U1962" i="5"/>
  <c r="S1962" i="5"/>
  <c r="T1963" i="5"/>
  <c r="T1963" i="4"/>
  <c r="S1962" i="4"/>
  <c r="U1962" i="4"/>
  <c r="W1961" i="4"/>
  <c r="V1961" i="4"/>
  <c r="T1963" i="3"/>
  <c r="S1962" i="3"/>
  <c r="U1962" i="3"/>
  <c r="W1961" i="3"/>
  <c r="V1961" i="3"/>
  <c r="U1963" i="6"/>
  <c r="T1964" i="6"/>
  <c r="S1963" i="6"/>
  <c r="V1962" i="6"/>
  <c r="W1962" i="6"/>
  <c r="W1962" i="5"/>
  <c r="V1962" i="5"/>
  <c r="T1964" i="5"/>
  <c r="S1963" i="5"/>
  <c r="U1963" i="5"/>
  <c r="S1963" i="4"/>
  <c r="T1964" i="4"/>
  <c r="U1963" i="4"/>
  <c r="W1962" i="4"/>
  <c r="V1962" i="4"/>
  <c r="T1964" i="3"/>
  <c r="S1963" i="3"/>
  <c r="U1963" i="3"/>
  <c r="W1962" i="3"/>
  <c r="V1962" i="3"/>
  <c r="U1964" i="6"/>
  <c r="T1965" i="6"/>
  <c r="S1964" i="6"/>
  <c r="W1963" i="6"/>
  <c r="V1963" i="6"/>
  <c r="S1964" i="5"/>
  <c r="U1964" i="5"/>
  <c r="T1965" i="5"/>
  <c r="W1963" i="5"/>
  <c r="V1963" i="5"/>
  <c r="W1963" i="4"/>
  <c r="V1963" i="4"/>
  <c r="U1964" i="4"/>
  <c r="S1964" i="4"/>
  <c r="T1965" i="4"/>
  <c r="S1964" i="3"/>
  <c r="T1965" i="3"/>
  <c r="U1964" i="3"/>
  <c r="W1963" i="3"/>
  <c r="V1963" i="3"/>
  <c r="U1965" i="6"/>
  <c r="T1966" i="6"/>
  <c r="S1965" i="6"/>
  <c r="V1964" i="6"/>
  <c r="W1964" i="6"/>
  <c r="W1964" i="5"/>
  <c r="V1964" i="5"/>
  <c r="U1965" i="5"/>
  <c r="S1965" i="5"/>
  <c r="T1966" i="5"/>
  <c r="W1964" i="4"/>
  <c r="V1964" i="4"/>
  <c r="S1965" i="4"/>
  <c r="T1966" i="4"/>
  <c r="U1965" i="4"/>
  <c r="W1964" i="3"/>
  <c r="V1964" i="3"/>
  <c r="T1966" i="3"/>
  <c r="U1965" i="3"/>
  <c r="S1965" i="3"/>
  <c r="T1967" i="6"/>
  <c r="S1966" i="6"/>
  <c r="U1966" i="6"/>
  <c r="W1965" i="6"/>
  <c r="V1965" i="6"/>
  <c r="W1965" i="5"/>
  <c r="V1965" i="5"/>
  <c r="S1966" i="5"/>
  <c r="U1966" i="5"/>
  <c r="T1967" i="5"/>
  <c r="W1965" i="4"/>
  <c r="V1965" i="4"/>
  <c r="T1967" i="4"/>
  <c r="S1966" i="4"/>
  <c r="U1966" i="4"/>
  <c r="S1966" i="3"/>
  <c r="T1967" i="3"/>
  <c r="U1966" i="3"/>
  <c r="W1965" i="3"/>
  <c r="V1965" i="3"/>
  <c r="T1968" i="6"/>
  <c r="S1967" i="6"/>
  <c r="U1967" i="6"/>
  <c r="V1966" i="6"/>
  <c r="W1966" i="6"/>
  <c r="W1966" i="5"/>
  <c r="V1966" i="5"/>
  <c r="S1967" i="5"/>
  <c r="T1968" i="5"/>
  <c r="U1967" i="5"/>
  <c r="U1967" i="4"/>
  <c r="T1968" i="4"/>
  <c r="S1967" i="4"/>
  <c r="W1966" i="4"/>
  <c r="V1966" i="4"/>
  <c r="W1966" i="3"/>
  <c r="V1966" i="3"/>
  <c r="S1967" i="3"/>
  <c r="U1967" i="3"/>
  <c r="T1968" i="3"/>
  <c r="S1968" i="6"/>
  <c r="U1968" i="6"/>
  <c r="T1969" i="6"/>
  <c r="V1967" i="6"/>
  <c r="W1967" i="6"/>
  <c r="W1967" i="5"/>
  <c r="V1967" i="5"/>
  <c r="S1968" i="5"/>
  <c r="T1969" i="5"/>
  <c r="U1968" i="5"/>
  <c r="T1969" i="4"/>
  <c r="S1968" i="4"/>
  <c r="U1968" i="4"/>
  <c r="W1967" i="4"/>
  <c r="V1967" i="4"/>
  <c r="W1967" i="3"/>
  <c r="V1967" i="3"/>
  <c r="U1968" i="3"/>
  <c r="T1969" i="3"/>
  <c r="S1968" i="3"/>
  <c r="V1968" i="6"/>
  <c r="W1968" i="6"/>
  <c r="S1969" i="6"/>
  <c r="T1970" i="6"/>
  <c r="U1969" i="6"/>
  <c r="W1968" i="5"/>
  <c r="V1968" i="5"/>
  <c r="T1970" i="5"/>
  <c r="U1969" i="5"/>
  <c r="S1969" i="5"/>
  <c r="T1970" i="4"/>
  <c r="U1969" i="4"/>
  <c r="S1969" i="4"/>
  <c r="W1968" i="4"/>
  <c r="V1968" i="4"/>
  <c r="U1969" i="3"/>
  <c r="S1969" i="3"/>
  <c r="T1970" i="3"/>
  <c r="W1968" i="3"/>
  <c r="V1968" i="3"/>
  <c r="W1969" i="6"/>
  <c r="V1969" i="6"/>
  <c r="T1971" i="6"/>
  <c r="U1970" i="6"/>
  <c r="S1970" i="6"/>
  <c r="T1971" i="5"/>
  <c r="U1970" i="5"/>
  <c r="S1970" i="5"/>
  <c r="W1969" i="5"/>
  <c r="V1969" i="5"/>
  <c r="U1970" i="4"/>
  <c r="T1971" i="4"/>
  <c r="S1970" i="4"/>
  <c r="W1969" i="4"/>
  <c r="V1969" i="4"/>
  <c r="W1969" i="3"/>
  <c r="V1969" i="3"/>
  <c r="U1970" i="3"/>
  <c r="T1971" i="3"/>
  <c r="S1970" i="3"/>
  <c r="S1971" i="6"/>
  <c r="T1972" i="6"/>
  <c r="U1971" i="6"/>
  <c r="V1970" i="6"/>
  <c r="W1970" i="6"/>
  <c r="S1971" i="5"/>
  <c r="U1971" i="5"/>
  <c r="T1972" i="5"/>
  <c r="W1970" i="5"/>
  <c r="V1970" i="5"/>
  <c r="U1971" i="4"/>
  <c r="T1972" i="4"/>
  <c r="S1971" i="4"/>
  <c r="W1970" i="4"/>
  <c r="V1970" i="4"/>
  <c r="U1971" i="3"/>
  <c r="S1971" i="3"/>
  <c r="T1972" i="3"/>
  <c r="W1970" i="3"/>
  <c r="V1970" i="3"/>
  <c r="W1971" i="6"/>
  <c r="V1971" i="6"/>
  <c r="S1972" i="6"/>
  <c r="T1973" i="6"/>
  <c r="U1972" i="6"/>
  <c r="W1971" i="5"/>
  <c r="V1971" i="5"/>
  <c r="S1972" i="5"/>
  <c r="T1973" i="5"/>
  <c r="U1972" i="5"/>
  <c r="S1972" i="4"/>
  <c r="U1972" i="4"/>
  <c r="T1973" i="4"/>
  <c r="W1971" i="4"/>
  <c r="V1971" i="4"/>
  <c r="W1971" i="3"/>
  <c r="V1971" i="3"/>
  <c r="S1972" i="3"/>
  <c r="U1972" i="3"/>
  <c r="T1973" i="3"/>
  <c r="V1972" i="6"/>
  <c r="W1972" i="6"/>
  <c r="T1974" i="6"/>
  <c r="S1973" i="6"/>
  <c r="U1973" i="6"/>
  <c r="W1972" i="5"/>
  <c r="V1972" i="5"/>
  <c r="U1973" i="5"/>
  <c r="T1974" i="5"/>
  <c r="S1973" i="5"/>
  <c r="W1972" i="4"/>
  <c r="V1972" i="4"/>
  <c r="S1973" i="4"/>
  <c r="T1974" i="4"/>
  <c r="U1973" i="4"/>
  <c r="W1972" i="3"/>
  <c r="V1972" i="3"/>
  <c r="T1974" i="3"/>
  <c r="U1973" i="3"/>
  <c r="S1973" i="3"/>
  <c r="S1974" i="6"/>
  <c r="U1974" i="6"/>
  <c r="T1975" i="6"/>
  <c r="V1973" i="6"/>
  <c r="W1973" i="6"/>
  <c r="U1974" i="5"/>
  <c r="S1974" i="5"/>
  <c r="T1975" i="5"/>
  <c r="W1973" i="5"/>
  <c r="V1973" i="5"/>
  <c r="W1973" i="4"/>
  <c r="V1973" i="4"/>
  <c r="U1974" i="4"/>
  <c r="S1974" i="4"/>
  <c r="T1975" i="4"/>
  <c r="T1975" i="3"/>
  <c r="U1974" i="3"/>
  <c r="S1974" i="3"/>
  <c r="W1973" i="3"/>
  <c r="V1973" i="3"/>
  <c r="W1974" i="6"/>
  <c r="V1974" i="6"/>
  <c r="S1975" i="6"/>
  <c r="U1975" i="6"/>
  <c r="T1976" i="6"/>
  <c r="W1974" i="5"/>
  <c r="V1974" i="5"/>
  <c r="S1975" i="5"/>
  <c r="U1975" i="5"/>
  <c r="T1976" i="5"/>
  <c r="W1974" i="4"/>
  <c r="V1974" i="4"/>
  <c r="S1975" i="4"/>
  <c r="T1976" i="4"/>
  <c r="U1975" i="4"/>
  <c r="T1976" i="3"/>
  <c r="S1975" i="3"/>
  <c r="U1975" i="3"/>
  <c r="W1974" i="3"/>
  <c r="V1974" i="3"/>
  <c r="V1975" i="6"/>
  <c r="W1975" i="6"/>
  <c r="S1976" i="6"/>
  <c r="T1977" i="6"/>
  <c r="U1976" i="6"/>
  <c r="W1975" i="5"/>
  <c r="V1975" i="5"/>
  <c r="U1976" i="5"/>
  <c r="S1976" i="5"/>
  <c r="T1977" i="5"/>
  <c r="W1975" i="4"/>
  <c r="V1975" i="4"/>
  <c r="U1976" i="4"/>
  <c r="T1977" i="4"/>
  <c r="S1976" i="4"/>
  <c r="S1976" i="3"/>
  <c r="U1976" i="3"/>
  <c r="T1977" i="3"/>
  <c r="W1975" i="3"/>
  <c r="V1975" i="3"/>
  <c r="V1976" i="6"/>
  <c r="W1976" i="6"/>
  <c r="T1978" i="6"/>
  <c r="U1977" i="6"/>
  <c r="S1977" i="6"/>
  <c r="W1976" i="5"/>
  <c r="V1976" i="5"/>
  <c r="U1977" i="5"/>
  <c r="T1978" i="5"/>
  <c r="S1977" i="5"/>
  <c r="S1977" i="4"/>
  <c r="T1978" i="4"/>
  <c r="U1977" i="4"/>
  <c r="W1976" i="4"/>
  <c r="V1976" i="4"/>
  <c r="W1976" i="3"/>
  <c r="V1976" i="3"/>
  <c r="U1977" i="3"/>
  <c r="S1977" i="3"/>
  <c r="T1978" i="3"/>
  <c r="U1978" i="6"/>
  <c r="S1978" i="6"/>
  <c r="T1979" i="6"/>
  <c r="W1977" i="6"/>
  <c r="V1977" i="6"/>
  <c r="S1978" i="5"/>
  <c r="U1978" i="5"/>
  <c r="T1979" i="5"/>
  <c r="W1977" i="5"/>
  <c r="V1977" i="5"/>
  <c r="W1977" i="4"/>
  <c r="V1977" i="4"/>
  <c r="S1978" i="4"/>
  <c r="T1979" i="4"/>
  <c r="U1978" i="4"/>
  <c r="W1977" i="3"/>
  <c r="V1977" i="3"/>
  <c r="T1979" i="3"/>
  <c r="S1978" i="3"/>
  <c r="U1978" i="3"/>
  <c r="W1978" i="6"/>
  <c r="V1978" i="6"/>
  <c r="T1980" i="6"/>
  <c r="U1979" i="6"/>
  <c r="S1979" i="6"/>
  <c r="W1978" i="5"/>
  <c r="V1978" i="5"/>
  <c r="U1979" i="5"/>
  <c r="S1979" i="5"/>
  <c r="T1980" i="5"/>
  <c r="W1978" i="4"/>
  <c r="V1978" i="4"/>
  <c r="T1980" i="4"/>
  <c r="U1979" i="4"/>
  <c r="S1979" i="4"/>
  <c r="U1979" i="3"/>
  <c r="S1979" i="3"/>
  <c r="T1980" i="3"/>
  <c r="W1978" i="3"/>
  <c r="V1978" i="3"/>
  <c r="U1980" i="6"/>
  <c r="S1980" i="6"/>
  <c r="T1981" i="6"/>
  <c r="W1979" i="6"/>
  <c r="V1979" i="6"/>
  <c r="W1979" i="5"/>
  <c r="V1979" i="5"/>
  <c r="U1980" i="5"/>
  <c r="S1980" i="5"/>
  <c r="T1981" i="5"/>
  <c r="U1980" i="4"/>
  <c r="S1980" i="4"/>
  <c r="T1981" i="4"/>
  <c r="W1979" i="4"/>
  <c r="V1979" i="4"/>
  <c r="W1979" i="3"/>
  <c r="V1979" i="3"/>
  <c r="T1981" i="3"/>
  <c r="U1980" i="3"/>
  <c r="S1980" i="3"/>
  <c r="V1980" i="6"/>
  <c r="W1980" i="6"/>
  <c r="S1981" i="6"/>
  <c r="U1981" i="6"/>
  <c r="T1982" i="6"/>
  <c r="W1980" i="5"/>
  <c r="V1980" i="5"/>
  <c r="T1982" i="5"/>
  <c r="U1981" i="5"/>
  <c r="S1981" i="5"/>
  <c r="W1980" i="4"/>
  <c r="V1980" i="4"/>
  <c r="T1982" i="4"/>
  <c r="S1981" i="4"/>
  <c r="U1981" i="4"/>
  <c r="S1981" i="3"/>
  <c r="T1982" i="3"/>
  <c r="U1981" i="3"/>
  <c r="W1980" i="3"/>
  <c r="V1980" i="3"/>
  <c r="V1981" i="6"/>
  <c r="W1981" i="6"/>
  <c r="S1982" i="6"/>
  <c r="U1982" i="6"/>
  <c r="T1983" i="6"/>
  <c r="U1982" i="5"/>
  <c r="S1982" i="5"/>
  <c r="T1983" i="5"/>
  <c r="W1981" i="5"/>
  <c r="V1981" i="5"/>
  <c r="T1983" i="4"/>
  <c r="S1982" i="4"/>
  <c r="U1982" i="4"/>
  <c r="W1981" i="4"/>
  <c r="V1981" i="4"/>
  <c r="W1981" i="3"/>
  <c r="V1981" i="3"/>
  <c r="T1983" i="3"/>
  <c r="S1982" i="3"/>
  <c r="U1982" i="3"/>
  <c r="W1982" i="6"/>
  <c r="V1982" i="6"/>
  <c r="T1984" i="6"/>
  <c r="U1983" i="6"/>
  <c r="S1983" i="6"/>
  <c r="W1982" i="5"/>
  <c r="V1982" i="5"/>
  <c r="U1983" i="5"/>
  <c r="S1983" i="5"/>
  <c r="T1984" i="5"/>
  <c r="U1983" i="4"/>
  <c r="T1984" i="4"/>
  <c r="S1983" i="4"/>
  <c r="W1982" i="4"/>
  <c r="V1982" i="4"/>
  <c r="U1983" i="3"/>
  <c r="T1984" i="3"/>
  <c r="S1983" i="3"/>
  <c r="W1982" i="3"/>
  <c r="V1982" i="3"/>
  <c r="U1984" i="6"/>
  <c r="T1985" i="6"/>
  <c r="S1984" i="6"/>
  <c r="V1983" i="6"/>
  <c r="W1983" i="6"/>
  <c r="W1983" i="5"/>
  <c r="V1983" i="5"/>
  <c r="T1985" i="5"/>
  <c r="S1984" i="5"/>
  <c r="U1984" i="5"/>
  <c r="T1985" i="4"/>
  <c r="U1984" i="4"/>
  <c r="S1984" i="4"/>
  <c r="W1983" i="4"/>
  <c r="V1983" i="4"/>
  <c r="S1984" i="3"/>
  <c r="U1984" i="3"/>
  <c r="T1985" i="3"/>
  <c r="W1983" i="3"/>
  <c r="V1983" i="3"/>
  <c r="T1986" i="6"/>
  <c r="S1985" i="6"/>
  <c r="U1985" i="6"/>
  <c r="V1984" i="6"/>
  <c r="W1984" i="6"/>
  <c r="S1985" i="5"/>
  <c r="T1986" i="5"/>
  <c r="U1985" i="5"/>
  <c r="W1984" i="5"/>
  <c r="V1984" i="5"/>
  <c r="U1985" i="4"/>
  <c r="S1985" i="4"/>
  <c r="T1986" i="4"/>
  <c r="W1984" i="4"/>
  <c r="V1984" i="4"/>
  <c r="W1984" i="3"/>
  <c r="V1984" i="3"/>
  <c r="U1985" i="3"/>
  <c r="S1985" i="3"/>
  <c r="T1986" i="3"/>
  <c r="U1986" i="6"/>
  <c r="T1987" i="6"/>
  <c r="S1986" i="6"/>
  <c r="V1985" i="6"/>
  <c r="W1985" i="6"/>
  <c r="W1985" i="5"/>
  <c r="V1985" i="5"/>
  <c r="S1986" i="5"/>
  <c r="U1986" i="5"/>
  <c r="T1987" i="5"/>
  <c r="W1985" i="4"/>
  <c r="V1985" i="4"/>
  <c r="U1986" i="4"/>
  <c r="T1987" i="4"/>
  <c r="S1986" i="4"/>
  <c r="W1985" i="3"/>
  <c r="V1985" i="3"/>
  <c r="T1987" i="3"/>
  <c r="U1986" i="3"/>
  <c r="S1986" i="3"/>
  <c r="T1988" i="6"/>
  <c r="S1987" i="6"/>
  <c r="U1987" i="6"/>
  <c r="V1986" i="6"/>
  <c r="W1986" i="6"/>
  <c r="W1986" i="5"/>
  <c r="V1986" i="5"/>
  <c r="U1987" i="5"/>
  <c r="S1987" i="5"/>
  <c r="T1988" i="5"/>
  <c r="S1987" i="4"/>
  <c r="U1987" i="4"/>
  <c r="T1988" i="4"/>
  <c r="W1986" i="4"/>
  <c r="V1986" i="4"/>
  <c r="T1988" i="3"/>
  <c r="S1987" i="3"/>
  <c r="U1987" i="3"/>
  <c r="W1986" i="3"/>
  <c r="V1986" i="3"/>
  <c r="U1988" i="6"/>
  <c r="T1989" i="6"/>
  <c r="S1988" i="6"/>
  <c r="W1987" i="6"/>
  <c r="V1987" i="6"/>
  <c r="W1987" i="5"/>
  <c r="V1987" i="5"/>
  <c r="U1988" i="5"/>
  <c r="S1988" i="5"/>
  <c r="T1989" i="5"/>
  <c r="W1987" i="4"/>
  <c r="V1987" i="4"/>
  <c r="U1988" i="4"/>
  <c r="S1988" i="4"/>
  <c r="T1989" i="4"/>
  <c r="U1988" i="3"/>
  <c r="S1988" i="3"/>
  <c r="T1989" i="3"/>
  <c r="W1987" i="3"/>
  <c r="V1987" i="3"/>
  <c r="U1989" i="6"/>
  <c r="T1990" i="6"/>
  <c r="S1989" i="6"/>
  <c r="V1988" i="6"/>
  <c r="W1988" i="6"/>
  <c r="W1988" i="5"/>
  <c r="V1988" i="5"/>
  <c r="U1989" i="5"/>
  <c r="S1989" i="5"/>
  <c r="T1990" i="5"/>
  <c r="W1988" i="4"/>
  <c r="V1988" i="4"/>
  <c r="S1989" i="4"/>
  <c r="T1990" i="4"/>
  <c r="U1989" i="4"/>
  <c r="W1988" i="3"/>
  <c r="V1988" i="3"/>
  <c r="S1989" i="3"/>
  <c r="U1989" i="3"/>
  <c r="T1990" i="3"/>
  <c r="S1990" i="6"/>
  <c r="T1991" i="6"/>
  <c r="U1990" i="6"/>
  <c r="V1989" i="6"/>
  <c r="W1989" i="6"/>
  <c r="W1989" i="5"/>
  <c r="V1989" i="5"/>
  <c r="U1990" i="5"/>
  <c r="S1990" i="5"/>
  <c r="T1991" i="5"/>
  <c r="W1989" i="4"/>
  <c r="V1989" i="4"/>
  <c r="U1990" i="4"/>
  <c r="S1990" i="4"/>
  <c r="T1991" i="4"/>
  <c r="W1989" i="3"/>
  <c r="V1989" i="3"/>
  <c r="T1991" i="3"/>
  <c r="U1990" i="3"/>
  <c r="S1990" i="3"/>
  <c r="V1990" i="6"/>
  <c r="W1990" i="6"/>
  <c r="U1991" i="6"/>
  <c r="S1991" i="6"/>
  <c r="T1992" i="6"/>
  <c r="W1990" i="5"/>
  <c r="V1990" i="5"/>
  <c r="U1991" i="5"/>
  <c r="S1991" i="5"/>
  <c r="T1992" i="5"/>
  <c r="W1990" i="4"/>
  <c r="V1990" i="4"/>
  <c r="S1991" i="4"/>
  <c r="T1992" i="4"/>
  <c r="U1991" i="4"/>
  <c r="U1991" i="3"/>
  <c r="S1991" i="3"/>
  <c r="T1992" i="3"/>
  <c r="W1990" i="3"/>
  <c r="V1990" i="3"/>
  <c r="V1991" i="6"/>
  <c r="W1991" i="6"/>
  <c r="T1993" i="6"/>
  <c r="U1992" i="6"/>
  <c r="S1992" i="6"/>
  <c r="W1991" i="5"/>
  <c r="V1991" i="5"/>
  <c r="U1992" i="5"/>
  <c r="T1993" i="5"/>
  <c r="S1992" i="5"/>
  <c r="W1991" i="4"/>
  <c r="V1991" i="4"/>
  <c r="S1992" i="4"/>
  <c r="U1992" i="4"/>
  <c r="T1993" i="4"/>
  <c r="W1991" i="3"/>
  <c r="V1991" i="3"/>
  <c r="T1993" i="3"/>
  <c r="S1992" i="3"/>
  <c r="U1992" i="3"/>
  <c r="S1993" i="6"/>
  <c r="U1993" i="6"/>
  <c r="T1994" i="6"/>
  <c r="V1992" i="6"/>
  <c r="W1992" i="6"/>
  <c r="U1993" i="5"/>
  <c r="S1993" i="5"/>
  <c r="T1994" i="5"/>
  <c r="W1992" i="5"/>
  <c r="V1992" i="5"/>
  <c r="W1992" i="4"/>
  <c r="V1992" i="4"/>
  <c r="S1993" i="4"/>
  <c r="T1994" i="4"/>
  <c r="U1993" i="4"/>
  <c r="U1993" i="3"/>
  <c r="S1993" i="3"/>
  <c r="T1994" i="3"/>
  <c r="W1992" i="3"/>
  <c r="V1992" i="3"/>
  <c r="V1993" i="6"/>
  <c r="W1993" i="6"/>
  <c r="U1994" i="6"/>
  <c r="S1994" i="6"/>
  <c r="T1995" i="6"/>
  <c r="W1993" i="5"/>
  <c r="V1993" i="5"/>
  <c r="T1995" i="5"/>
  <c r="S1994" i="5"/>
  <c r="U1994" i="5"/>
  <c r="W1993" i="4"/>
  <c r="V1993" i="4"/>
  <c r="S1994" i="4"/>
  <c r="T1995" i="4"/>
  <c r="U1994" i="4"/>
  <c r="W1993" i="3"/>
  <c r="V1993" i="3"/>
  <c r="S1994" i="3"/>
  <c r="U1994" i="3"/>
  <c r="T1995" i="3"/>
  <c r="W1994" i="6"/>
  <c r="V1994" i="6"/>
  <c r="U1995" i="6"/>
  <c r="S1995" i="6"/>
  <c r="T1996" i="6"/>
  <c r="S1995" i="5"/>
  <c r="U1995" i="5"/>
  <c r="T1996" i="5"/>
  <c r="W1994" i="5"/>
  <c r="V1994" i="5"/>
  <c r="W1994" i="4"/>
  <c r="V1994" i="4"/>
  <c r="T1996" i="4"/>
  <c r="U1995" i="4"/>
  <c r="S1995" i="4"/>
  <c r="W1994" i="3"/>
  <c r="V1994" i="3"/>
  <c r="T1996" i="3"/>
  <c r="S1995" i="3"/>
  <c r="U1995" i="3"/>
  <c r="W1995" i="6"/>
  <c r="V1995" i="6"/>
  <c r="S1996" i="6"/>
  <c r="U1996" i="6"/>
  <c r="T1997" i="6"/>
  <c r="W1995" i="5"/>
  <c r="V1995" i="5"/>
  <c r="U1996" i="5"/>
  <c r="S1996" i="5"/>
  <c r="T1997" i="5"/>
  <c r="U1996" i="4"/>
  <c r="S1996" i="4"/>
  <c r="T1997" i="4"/>
  <c r="W1995" i="4"/>
  <c r="V1995" i="4"/>
  <c r="U1996" i="3"/>
  <c r="S1996" i="3"/>
  <c r="T1997" i="3"/>
  <c r="W1995" i="3"/>
  <c r="V1995" i="3"/>
  <c r="V1996" i="6"/>
  <c r="W1996" i="6"/>
  <c r="T1998" i="6"/>
  <c r="U1997" i="6"/>
  <c r="S1997" i="6"/>
  <c r="W1996" i="5"/>
  <c r="V1996" i="5"/>
  <c r="T1998" i="5"/>
  <c r="U1997" i="5"/>
  <c r="S1997" i="5"/>
  <c r="W1996" i="4"/>
  <c r="V1996" i="4"/>
  <c r="U1997" i="4"/>
  <c r="S1997" i="4"/>
  <c r="T1998" i="4"/>
  <c r="W1996" i="3"/>
  <c r="V1996" i="3"/>
  <c r="S1997" i="3"/>
  <c r="U1997" i="3"/>
  <c r="T1998" i="3"/>
  <c r="S1998" i="6"/>
  <c r="T1999" i="6"/>
  <c r="U1998" i="6"/>
  <c r="V1997" i="6"/>
  <c r="W1997" i="6"/>
  <c r="S1998" i="5"/>
  <c r="U1998" i="5"/>
  <c r="T1999" i="5"/>
  <c r="W1997" i="5"/>
  <c r="V1997" i="5"/>
  <c r="W1997" i="4"/>
  <c r="V1997" i="4"/>
  <c r="T1999" i="4"/>
  <c r="S1998" i="4"/>
  <c r="U1998" i="4"/>
  <c r="W1997" i="3"/>
  <c r="V1997" i="3"/>
  <c r="S1998" i="3"/>
  <c r="T1999" i="3"/>
  <c r="U1998" i="3"/>
  <c r="W1998" i="6"/>
  <c r="V1998" i="6"/>
  <c r="T2000" i="6"/>
  <c r="S1999" i="6"/>
  <c r="U1999" i="6"/>
  <c r="W1998" i="5"/>
  <c r="V1998" i="5"/>
  <c r="S1999" i="5"/>
  <c r="U1999" i="5"/>
  <c r="T2000" i="5"/>
  <c r="U1999" i="4"/>
  <c r="T2000" i="4"/>
  <c r="S1999" i="4"/>
  <c r="W1998" i="4"/>
  <c r="V1998" i="4"/>
  <c r="W1998" i="3"/>
  <c r="V1998" i="3"/>
  <c r="T2000" i="3"/>
  <c r="U1999" i="3"/>
  <c r="S1999" i="3"/>
  <c r="T2001" i="6"/>
  <c r="U2000" i="6"/>
  <c r="S2000" i="6"/>
  <c r="V1999" i="6"/>
  <c r="W1999" i="6"/>
  <c r="W1999" i="5"/>
  <c r="V1999" i="5"/>
  <c r="U2000" i="5"/>
  <c r="S2000" i="5"/>
  <c r="T2001" i="5"/>
  <c r="T2001" i="4"/>
  <c r="U2000" i="4"/>
  <c r="S2000" i="4"/>
  <c r="W1999" i="4"/>
  <c r="V1999" i="4"/>
  <c r="U2000" i="3"/>
  <c r="T2001" i="3"/>
  <c r="S2000" i="3"/>
  <c r="W1999" i="3"/>
  <c r="V1999" i="3"/>
  <c r="T2002" i="6"/>
  <c r="U2001" i="6"/>
  <c r="S2001" i="6"/>
  <c r="V2000" i="6"/>
  <c r="W2000" i="6"/>
  <c r="W2000" i="5"/>
  <c r="V2000" i="5"/>
  <c r="U2001" i="5"/>
  <c r="S2001" i="5"/>
  <c r="T2002" i="5"/>
  <c r="T2002" i="4"/>
  <c r="S2001" i="4"/>
  <c r="U2001" i="4"/>
  <c r="W2000" i="4"/>
  <c r="V2000" i="4"/>
  <c r="T2002" i="3"/>
  <c r="U2001" i="3"/>
  <c r="S2001" i="3"/>
  <c r="W2000" i="3"/>
  <c r="V2000" i="3"/>
  <c r="U2002" i="6"/>
  <c r="S2002" i="6"/>
  <c r="T2003" i="6"/>
  <c r="V2001" i="6"/>
  <c r="W2001" i="6"/>
  <c r="W2001" i="5"/>
  <c r="V2001" i="5"/>
  <c r="T2003" i="5"/>
  <c r="S2002" i="5"/>
  <c r="U2002" i="5"/>
  <c r="T2003" i="4"/>
  <c r="S2002" i="4"/>
  <c r="U2002" i="4"/>
  <c r="W2001" i="4"/>
  <c r="V2001" i="4"/>
  <c r="U2002" i="3"/>
  <c r="S2002" i="3"/>
  <c r="T2003" i="3"/>
  <c r="W2001" i="3"/>
  <c r="V2001" i="3"/>
  <c r="V2002" i="6"/>
  <c r="W2002" i="6"/>
  <c r="T2004" i="6"/>
  <c r="U2003" i="6"/>
  <c r="S2003" i="6"/>
  <c r="S2003" i="5"/>
  <c r="T2004" i="5"/>
  <c r="U2003" i="5"/>
  <c r="W2002" i="5"/>
  <c r="V2002" i="5"/>
  <c r="T2004" i="4"/>
  <c r="U2003" i="4"/>
  <c r="S2003" i="4"/>
  <c r="W2002" i="4"/>
  <c r="V2002" i="4"/>
  <c r="W2002" i="3"/>
  <c r="V2002" i="3"/>
  <c r="S2003" i="3"/>
  <c r="T2004" i="3"/>
  <c r="U2003" i="3"/>
  <c r="U2004" i="6"/>
  <c r="T2005" i="6"/>
  <c r="S2004" i="6"/>
  <c r="W2003" i="6"/>
  <c r="V2003" i="6"/>
  <c r="W2003" i="5"/>
  <c r="V2003" i="5"/>
  <c r="T2005" i="5"/>
  <c r="S2004" i="5"/>
  <c r="U2004" i="5"/>
  <c r="T2005" i="4"/>
  <c r="S2004" i="4"/>
  <c r="U2004" i="4"/>
  <c r="W2003" i="4"/>
  <c r="V2003" i="4"/>
  <c r="W2003" i="3"/>
  <c r="V2003" i="3"/>
  <c r="S2004" i="3"/>
  <c r="U2004" i="3"/>
  <c r="T2005" i="3"/>
  <c r="U2005" i="6"/>
  <c r="S2005" i="6"/>
  <c r="T2006" i="6"/>
  <c r="V2004" i="6"/>
  <c r="W2004" i="6"/>
  <c r="U2005" i="5"/>
  <c r="T2006" i="5"/>
  <c r="S2005" i="5"/>
  <c r="W2004" i="5"/>
  <c r="V2004" i="5"/>
  <c r="U2005" i="4"/>
  <c r="T2006" i="4"/>
  <c r="S2005" i="4"/>
  <c r="W2004" i="4"/>
  <c r="V2004" i="4"/>
  <c r="W2004" i="3"/>
  <c r="V2004" i="3"/>
  <c r="U2005" i="3"/>
  <c r="S2005" i="3"/>
  <c r="T2006" i="3"/>
  <c r="V2005" i="6"/>
  <c r="W2005" i="6"/>
  <c r="U2006" i="6"/>
  <c r="S2006" i="6"/>
  <c r="T2007" i="6"/>
  <c r="U2006" i="5"/>
  <c r="S2006" i="5"/>
  <c r="T2007" i="5"/>
  <c r="W2005" i="5"/>
  <c r="V2005" i="5"/>
  <c r="T2007" i="4"/>
  <c r="S2006" i="4"/>
  <c r="U2006" i="4"/>
  <c r="W2005" i="4"/>
  <c r="V2005" i="4"/>
  <c r="W2005" i="3"/>
  <c r="V2005" i="3"/>
  <c r="T2007" i="3"/>
  <c r="S2006" i="3"/>
  <c r="U2006" i="3"/>
  <c r="W2006" i="6"/>
  <c r="V2006" i="6"/>
  <c r="U2007" i="6"/>
  <c r="T2008" i="6"/>
  <c r="S2007" i="6"/>
  <c r="W2006" i="5"/>
  <c r="V2006" i="5"/>
  <c r="U2007" i="5"/>
  <c r="T2008" i="5"/>
  <c r="S2007" i="5"/>
  <c r="S2007" i="4"/>
  <c r="T2008" i="4"/>
  <c r="U2007" i="4"/>
  <c r="W2006" i="4"/>
  <c r="V2006" i="4"/>
  <c r="U2007" i="3"/>
  <c r="T2008" i="3"/>
  <c r="S2007" i="3"/>
  <c r="W2006" i="3"/>
  <c r="V2006" i="3"/>
  <c r="T2009" i="6"/>
  <c r="U2008" i="6"/>
  <c r="S2008" i="6"/>
  <c r="W2007" i="6"/>
  <c r="V2007" i="6"/>
  <c r="U2008" i="5"/>
  <c r="S2008" i="5"/>
  <c r="T2009" i="5"/>
  <c r="W2007" i="5"/>
  <c r="V2007" i="5"/>
  <c r="W2007" i="4"/>
  <c r="V2007" i="4"/>
  <c r="T2009" i="4"/>
  <c r="S2008" i="4"/>
  <c r="U2008" i="4"/>
  <c r="U2008" i="3"/>
  <c r="T2009" i="3"/>
  <c r="S2008" i="3"/>
  <c r="W2007" i="3"/>
  <c r="V2007" i="3"/>
  <c r="T2010" i="6"/>
  <c r="S2009" i="6"/>
  <c r="U2009" i="6"/>
  <c r="V2008" i="6"/>
  <c r="W2008" i="6"/>
  <c r="W2008" i="5"/>
  <c r="V2008" i="5"/>
  <c r="S2009" i="5"/>
  <c r="U2009" i="5"/>
  <c r="T2010" i="5"/>
  <c r="S2009" i="4"/>
  <c r="U2009" i="4"/>
  <c r="T2010" i="4"/>
  <c r="W2008" i="4"/>
  <c r="V2008" i="4"/>
  <c r="T2010" i="3"/>
  <c r="U2009" i="3"/>
  <c r="S2009" i="3"/>
  <c r="W2008" i="3"/>
  <c r="V2008" i="3"/>
  <c r="S2010" i="6"/>
  <c r="U2010" i="6"/>
  <c r="T2011" i="6"/>
  <c r="W2009" i="6"/>
  <c r="V2009" i="6"/>
  <c r="W2009" i="5"/>
  <c r="V2009" i="5"/>
  <c r="S2010" i="5"/>
  <c r="T2011" i="5"/>
  <c r="U2010" i="5"/>
  <c r="W2009" i="4"/>
  <c r="V2009" i="4"/>
  <c r="S2010" i="4"/>
  <c r="U2010" i="4"/>
  <c r="T2011" i="4"/>
  <c r="S2010" i="3"/>
  <c r="T2011" i="3"/>
  <c r="U2010" i="3"/>
  <c r="W2009" i="3"/>
  <c r="V2009" i="3"/>
  <c r="W2010" i="6"/>
  <c r="V2010" i="6"/>
  <c r="S2011" i="6"/>
  <c r="U2011" i="6"/>
  <c r="T2012" i="6"/>
  <c r="W2010" i="5"/>
  <c r="V2010" i="5"/>
  <c r="T2012" i="5"/>
  <c r="U2011" i="5"/>
  <c r="S2011" i="5"/>
  <c r="W2010" i="4"/>
  <c r="V2010" i="4"/>
  <c r="U2011" i="4"/>
  <c r="T2012" i="4"/>
  <c r="S2011" i="4"/>
  <c r="W2010" i="3"/>
  <c r="V2010" i="3"/>
  <c r="T2012" i="3"/>
  <c r="U2011" i="3"/>
  <c r="S2011" i="3"/>
  <c r="V2011" i="6"/>
  <c r="W2011" i="6"/>
  <c r="S2012" i="6"/>
  <c r="T2013" i="6"/>
  <c r="U2012" i="6"/>
  <c r="T2013" i="5"/>
  <c r="S2012" i="5"/>
  <c r="U2012" i="5"/>
  <c r="W2011" i="5"/>
  <c r="V2011" i="5"/>
  <c r="T2013" i="4"/>
  <c r="U2012" i="4"/>
  <c r="S2012" i="4"/>
  <c r="W2011" i="4"/>
  <c r="V2011" i="4"/>
  <c r="U2012" i="3"/>
  <c r="S2012" i="3"/>
  <c r="T2013" i="3"/>
  <c r="W2011" i="3"/>
  <c r="V2011" i="3"/>
  <c r="V2012" i="6"/>
  <c r="W2012" i="6"/>
  <c r="T2014" i="6"/>
  <c r="U2013" i="6"/>
  <c r="S2013" i="6"/>
  <c r="S2013" i="5"/>
  <c r="U2013" i="5"/>
  <c r="T2014" i="5"/>
  <c r="W2012" i="5"/>
  <c r="V2012" i="5"/>
  <c r="T2014" i="4"/>
  <c r="S2013" i="4"/>
  <c r="U2013" i="4"/>
  <c r="W2012" i="4"/>
  <c r="V2012" i="4"/>
  <c r="W2012" i="3"/>
  <c r="V2012" i="3"/>
  <c r="S2013" i="3"/>
  <c r="T2014" i="3"/>
  <c r="U2013" i="3"/>
  <c r="S2014" i="6"/>
  <c r="U2014" i="6"/>
  <c r="T2015" i="6"/>
  <c r="V2013" i="6"/>
  <c r="W2013" i="6"/>
  <c r="W2013" i="5"/>
  <c r="V2013" i="5"/>
  <c r="U2014" i="5"/>
  <c r="S2014" i="5"/>
  <c r="T2015" i="5"/>
  <c r="S2014" i="4"/>
  <c r="U2014" i="4"/>
  <c r="T2015" i="4"/>
  <c r="W2013" i="4"/>
  <c r="V2013" i="4"/>
  <c r="W2013" i="3"/>
  <c r="V2013" i="3"/>
  <c r="S2014" i="3"/>
  <c r="T2015" i="3"/>
  <c r="U2014" i="3"/>
  <c r="V2014" i="6"/>
  <c r="W2014" i="6"/>
  <c r="S2015" i="6"/>
  <c r="T2016" i="6"/>
  <c r="U2015" i="6"/>
  <c r="W2014" i="5"/>
  <c r="V2014" i="5"/>
  <c r="S2015" i="5"/>
  <c r="U2015" i="5"/>
  <c r="T2016" i="5"/>
  <c r="W2014" i="4"/>
  <c r="V2014" i="4"/>
  <c r="U2015" i="4"/>
  <c r="T2016" i="4"/>
  <c r="S2015" i="4"/>
  <c r="W2014" i="3"/>
  <c r="V2014" i="3"/>
  <c r="S2015" i="3"/>
  <c r="T2016" i="3"/>
  <c r="U2015" i="3"/>
  <c r="W2015" i="6"/>
  <c r="V2015" i="6"/>
  <c r="S2016" i="6"/>
  <c r="T2017" i="6"/>
  <c r="U2016" i="6"/>
  <c r="W2015" i="5"/>
  <c r="V2015" i="5"/>
  <c r="S2016" i="5"/>
  <c r="U2016" i="5"/>
  <c r="T2017" i="5"/>
  <c r="S2016" i="4"/>
  <c r="U2016" i="4"/>
  <c r="T2017" i="4"/>
  <c r="W2015" i="4"/>
  <c r="V2015" i="4"/>
  <c r="W2015" i="3"/>
  <c r="V2015" i="3"/>
  <c r="U2016" i="3"/>
  <c r="S2016" i="3"/>
  <c r="T2017" i="3"/>
  <c r="V2016" i="6"/>
  <c r="W2016" i="6"/>
  <c r="U2017" i="6"/>
  <c r="S2017" i="6"/>
  <c r="T2018" i="6"/>
  <c r="W2016" i="5"/>
  <c r="V2016" i="5"/>
  <c r="U2017" i="5"/>
  <c r="S2017" i="5"/>
  <c r="T2018" i="5"/>
  <c r="W2016" i="4"/>
  <c r="V2016" i="4"/>
  <c r="U2017" i="4"/>
  <c r="T2018" i="4"/>
  <c r="S2017" i="4"/>
  <c r="W2016" i="3"/>
  <c r="V2016" i="3"/>
  <c r="T2018" i="3"/>
  <c r="S2017" i="3"/>
  <c r="U2017" i="3"/>
  <c r="V2017" i="6"/>
  <c r="W2017" i="6"/>
  <c r="T2019" i="6"/>
  <c r="S2018" i="6"/>
  <c r="U2018" i="6"/>
  <c r="W2017" i="5"/>
  <c r="V2017" i="5"/>
  <c r="S2018" i="5"/>
  <c r="T2019" i="5"/>
  <c r="U2018" i="5"/>
  <c r="U2018" i="4"/>
  <c r="T2019" i="4"/>
  <c r="S2018" i="4"/>
  <c r="W2017" i="4"/>
  <c r="V2017" i="4"/>
  <c r="T2019" i="3"/>
  <c r="S2018" i="3"/>
  <c r="U2018" i="3"/>
  <c r="W2017" i="3"/>
  <c r="V2017" i="3"/>
  <c r="U2019" i="6"/>
  <c r="S2019" i="6"/>
  <c r="T2020" i="6"/>
  <c r="W2018" i="6"/>
  <c r="V2018" i="6"/>
  <c r="W2018" i="5"/>
  <c r="V2018" i="5"/>
  <c r="U2019" i="5"/>
  <c r="T2020" i="5"/>
  <c r="S2019" i="5"/>
  <c r="U2019" i="4"/>
  <c r="S2019" i="4"/>
  <c r="T2020" i="4"/>
  <c r="W2018" i="4"/>
  <c r="V2018" i="4"/>
  <c r="U2019" i="3"/>
  <c r="S2019" i="3"/>
  <c r="T2020" i="3"/>
  <c r="W2018" i="3"/>
  <c r="V2018" i="3"/>
  <c r="V2019" i="6"/>
  <c r="W2019" i="6"/>
  <c r="T2021" i="6"/>
  <c r="U2020" i="6"/>
  <c r="S2020" i="6"/>
  <c r="T2021" i="5"/>
  <c r="S2020" i="5"/>
  <c r="U2020" i="5"/>
  <c r="W2019" i="5"/>
  <c r="V2019" i="5"/>
  <c r="W2019" i="4"/>
  <c r="V2019" i="4"/>
  <c r="S2020" i="4"/>
  <c r="U2020" i="4"/>
  <c r="T2021" i="4"/>
  <c r="W2019" i="3"/>
  <c r="V2019" i="3"/>
  <c r="T2021" i="3"/>
  <c r="U2020" i="3"/>
  <c r="S2020" i="3"/>
  <c r="U2021" i="6"/>
  <c r="T2022" i="6"/>
  <c r="S2021" i="6"/>
  <c r="V2020" i="6"/>
  <c r="W2020" i="6"/>
  <c r="U2021" i="5"/>
  <c r="S2021" i="5"/>
  <c r="T2022" i="5"/>
  <c r="W2020" i="5"/>
  <c r="V2020" i="5"/>
  <c r="W2020" i="4"/>
  <c r="V2020" i="4"/>
  <c r="T2022" i="4"/>
  <c r="U2021" i="4"/>
  <c r="S2021" i="4"/>
  <c r="S2021" i="3"/>
  <c r="U2021" i="3"/>
  <c r="T2022" i="3"/>
  <c r="W2020" i="3"/>
  <c r="V2020" i="3"/>
  <c r="S2022" i="6"/>
  <c r="T2023" i="6"/>
  <c r="U2022" i="6"/>
  <c r="W2021" i="6"/>
  <c r="V2021" i="6"/>
  <c r="W2021" i="5"/>
  <c r="V2021" i="5"/>
  <c r="S2022" i="5"/>
  <c r="U2022" i="5"/>
  <c r="T2023" i="5"/>
  <c r="T2023" i="4"/>
  <c r="S2022" i="4"/>
  <c r="U2022" i="4"/>
  <c r="W2021" i="4"/>
  <c r="V2021" i="4"/>
  <c r="W2021" i="3"/>
  <c r="V2021" i="3"/>
  <c r="S2022" i="3"/>
  <c r="T2023" i="3"/>
  <c r="U2022" i="3"/>
  <c r="V2022" i="6"/>
  <c r="W2022" i="6"/>
  <c r="T2024" i="6"/>
  <c r="U2023" i="6"/>
  <c r="S2023" i="6"/>
  <c r="W2022" i="5"/>
  <c r="V2022" i="5"/>
  <c r="U2023" i="5"/>
  <c r="T2024" i="5"/>
  <c r="S2023" i="5"/>
  <c r="S2023" i="4"/>
  <c r="T2024" i="4"/>
  <c r="U2023" i="4"/>
  <c r="W2022" i="4"/>
  <c r="V2022" i="4"/>
  <c r="W2022" i="3"/>
  <c r="V2022" i="3"/>
  <c r="T2024" i="3"/>
  <c r="S2023" i="3"/>
  <c r="U2023" i="3"/>
  <c r="T2025" i="6"/>
  <c r="U2024" i="6"/>
  <c r="S2024" i="6"/>
  <c r="W2023" i="6"/>
  <c r="V2023" i="6"/>
  <c r="T2025" i="5"/>
  <c r="U2024" i="5"/>
  <c r="S2024" i="5"/>
  <c r="W2023" i="5"/>
  <c r="V2023" i="5"/>
  <c r="W2023" i="4"/>
  <c r="V2023" i="4"/>
  <c r="T2025" i="4"/>
  <c r="S2024" i="4"/>
  <c r="U2024" i="4"/>
  <c r="T2025" i="3"/>
  <c r="U2024" i="3"/>
  <c r="S2024" i="3"/>
  <c r="W2023" i="3"/>
  <c r="V2023" i="3"/>
  <c r="S2025" i="6"/>
  <c r="U2025" i="6"/>
  <c r="T2026" i="6"/>
  <c r="V2024" i="6"/>
  <c r="W2024" i="6"/>
  <c r="S2025" i="5"/>
  <c r="T2026" i="5"/>
  <c r="U2025" i="5"/>
  <c r="W2024" i="5"/>
  <c r="V2024" i="5"/>
  <c r="U2025" i="4"/>
  <c r="T2026" i="4"/>
  <c r="S2025" i="4"/>
  <c r="W2024" i="4"/>
  <c r="V2024" i="4"/>
  <c r="T2026" i="3"/>
  <c r="S2025" i="3"/>
  <c r="U2025" i="3"/>
  <c r="W2024" i="3"/>
  <c r="V2024" i="3"/>
  <c r="W2025" i="6"/>
  <c r="V2025" i="6"/>
  <c r="T2027" i="6"/>
  <c r="S2026" i="6"/>
  <c r="U2026" i="6"/>
  <c r="W2025" i="5"/>
  <c r="V2025" i="5"/>
  <c r="S2026" i="5"/>
  <c r="U2026" i="5"/>
  <c r="T2027" i="5"/>
  <c r="S2026" i="4"/>
  <c r="T2027" i="4"/>
  <c r="U2026" i="4"/>
  <c r="W2025" i="4"/>
  <c r="V2025" i="4"/>
  <c r="S2026" i="3"/>
  <c r="U2026" i="3"/>
  <c r="T2027" i="3"/>
  <c r="W2025" i="3"/>
  <c r="V2025" i="3"/>
  <c r="S2027" i="6"/>
  <c r="U2027" i="6"/>
  <c r="T2028" i="6"/>
  <c r="W2026" i="6"/>
  <c r="V2026" i="6"/>
  <c r="W2026" i="5"/>
  <c r="V2026" i="5"/>
  <c r="S2027" i="5"/>
  <c r="T2028" i="5"/>
  <c r="U2027" i="5"/>
  <c r="W2026" i="4"/>
  <c r="V2026" i="4"/>
  <c r="T2028" i="4"/>
  <c r="S2027" i="4"/>
  <c r="U2027" i="4"/>
  <c r="W2026" i="3"/>
  <c r="V2026" i="3"/>
  <c r="S2027" i="3"/>
  <c r="T2028" i="3"/>
  <c r="U2027" i="3"/>
  <c r="V2027" i="6"/>
  <c r="W2027" i="6"/>
  <c r="S2028" i="6"/>
  <c r="T2029" i="6"/>
  <c r="U2028" i="6"/>
  <c r="W2027" i="5"/>
  <c r="V2027" i="5"/>
  <c r="T2029" i="5"/>
  <c r="U2028" i="5"/>
  <c r="S2028" i="5"/>
  <c r="U2028" i="4"/>
  <c r="S2028" i="4"/>
  <c r="T2029" i="4"/>
  <c r="W2027" i="4"/>
  <c r="V2027" i="4"/>
  <c r="W2027" i="3"/>
  <c r="V2027" i="3"/>
  <c r="S2028" i="3"/>
  <c r="T2029" i="3"/>
  <c r="U2028" i="3"/>
  <c r="V2028" i="6"/>
  <c r="W2028" i="6"/>
  <c r="T2030" i="6"/>
  <c r="U2029" i="6"/>
  <c r="S2029" i="6"/>
  <c r="S2029" i="5"/>
  <c r="U2029" i="5"/>
  <c r="T2030" i="5"/>
  <c r="W2028" i="5"/>
  <c r="V2028" i="5"/>
  <c r="W2028" i="4"/>
  <c r="V2028" i="4"/>
  <c r="U2029" i="4"/>
  <c r="S2029" i="4"/>
  <c r="T2030" i="4"/>
  <c r="W2028" i="3"/>
  <c r="V2028" i="3"/>
  <c r="T2030" i="3"/>
  <c r="S2029" i="3"/>
  <c r="U2029" i="3"/>
  <c r="U2030" i="6"/>
  <c r="T2031" i="6"/>
  <c r="S2030" i="6"/>
  <c r="W2029" i="6"/>
  <c r="V2029" i="6"/>
  <c r="W2029" i="5"/>
  <c r="V2029" i="5"/>
  <c r="S2030" i="5"/>
  <c r="U2030" i="5"/>
  <c r="T2031" i="5"/>
  <c r="W2029" i="4"/>
  <c r="V2029" i="4"/>
  <c r="T2031" i="4"/>
  <c r="S2030" i="4"/>
  <c r="U2030" i="4"/>
  <c r="S2030" i="3"/>
  <c r="U2030" i="3"/>
  <c r="T2031" i="3"/>
  <c r="W2029" i="3"/>
  <c r="V2029" i="3"/>
  <c r="T2032" i="6"/>
  <c r="S2031" i="6"/>
  <c r="U2031" i="6"/>
  <c r="W2030" i="6"/>
  <c r="V2030" i="6"/>
  <c r="W2030" i="5"/>
  <c r="V2030" i="5"/>
  <c r="T2032" i="5"/>
  <c r="S2031" i="5"/>
  <c r="U2031" i="5"/>
  <c r="U2031" i="4"/>
  <c r="T2032" i="4"/>
  <c r="S2031" i="4"/>
  <c r="W2030" i="4"/>
  <c r="V2030" i="4"/>
  <c r="W2030" i="3"/>
  <c r="V2030" i="3"/>
  <c r="U2031" i="3"/>
  <c r="S2031" i="3"/>
  <c r="T2032" i="3"/>
  <c r="U2032" i="6"/>
  <c r="S2032" i="6"/>
  <c r="T2033" i="6"/>
  <c r="V2031" i="6"/>
  <c r="W2031" i="6"/>
  <c r="T2033" i="5"/>
  <c r="U2032" i="5"/>
  <c r="S2032" i="5"/>
  <c r="W2031" i="5"/>
  <c r="V2031" i="5"/>
  <c r="S2032" i="4"/>
  <c r="U2032" i="4"/>
  <c r="T2033" i="4"/>
  <c r="W2031" i="4"/>
  <c r="V2031" i="4"/>
  <c r="W2031" i="3"/>
  <c r="V2031" i="3"/>
  <c r="S2032" i="3"/>
  <c r="U2032" i="3"/>
  <c r="T2033" i="3"/>
  <c r="V2032" i="6"/>
  <c r="W2032" i="6"/>
  <c r="T2034" i="6"/>
  <c r="U2033" i="6"/>
  <c r="S2033" i="6"/>
  <c r="T2034" i="5"/>
  <c r="S2033" i="5"/>
  <c r="U2033" i="5"/>
  <c r="W2032" i="5"/>
  <c r="V2032" i="5"/>
  <c r="W2032" i="4"/>
  <c r="V2032" i="4"/>
  <c r="S2033" i="4"/>
  <c r="T2034" i="4"/>
  <c r="U2033" i="4"/>
  <c r="W2032" i="3"/>
  <c r="V2032" i="3"/>
  <c r="U2033" i="3"/>
  <c r="T2034" i="3"/>
  <c r="S2033" i="3"/>
  <c r="T2035" i="6"/>
  <c r="U2034" i="6"/>
  <c r="S2034" i="6"/>
  <c r="W2033" i="6"/>
  <c r="V2033" i="6"/>
  <c r="T2035" i="5"/>
  <c r="U2034" i="5"/>
  <c r="S2034" i="5"/>
  <c r="W2033" i="5"/>
  <c r="V2033" i="5"/>
  <c r="W2033" i="4"/>
  <c r="V2033" i="4"/>
  <c r="S2034" i="4"/>
  <c r="T2035" i="4"/>
  <c r="U2034" i="4"/>
  <c r="S2034" i="3"/>
  <c r="U2034" i="3"/>
  <c r="T2035" i="3"/>
  <c r="W2033" i="3"/>
  <c r="V2033" i="3"/>
  <c r="T2036" i="6"/>
  <c r="U2035" i="6"/>
  <c r="S2035" i="6"/>
  <c r="V2034" i="6"/>
  <c r="W2034" i="6"/>
  <c r="S2035" i="5"/>
  <c r="T2036" i="5"/>
  <c r="U2035" i="5"/>
  <c r="W2034" i="5"/>
  <c r="V2034" i="5"/>
  <c r="W2034" i="4"/>
  <c r="V2034" i="4"/>
  <c r="T2036" i="4"/>
  <c r="S2035" i="4"/>
  <c r="U2035" i="4"/>
  <c r="W2034" i="3"/>
  <c r="V2034" i="3"/>
  <c r="U2035" i="3"/>
  <c r="T2036" i="3"/>
  <c r="S2035" i="3"/>
  <c r="U2036" i="6"/>
  <c r="S2036" i="6"/>
  <c r="T2037" i="6"/>
  <c r="V2035" i="6"/>
  <c r="W2035" i="6"/>
  <c r="W2035" i="5"/>
  <c r="V2035" i="5"/>
  <c r="T2037" i="5"/>
  <c r="U2036" i="5"/>
  <c r="S2036" i="5"/>
  <c r="T2037" i="4"/>
  <c r="U2036" i="4"/>
  <c r="S2036" i="4"/>
  <c r="W2035" i="4"/>
  <c r="V2035" i="4"/>
  <c r="U2036" i="3"/>
  <c r="T2037" i="3"/>
  <c r="S2036" i="3"/>
  <c r="W2035" i="3"/>
  <c r="V2035" i="3"/>
  <c r="V2036" i="6"/>
  <c r="W2036" i="6"/>
  <c r="S2037" i="6"/>
  <c r="T2038" i="6"/>
  <c r="U2037" i="6"/>
  <c r="U2037" i="5"/>
  <c r="T2038" i="5"/>
  <c r="S2037" i="5"/>
  <c r="W2036" i="5"/>
  <c r="V2036" i="5"/>
  <c r="S2037" i="4"/>
  <c r="U2037" i="4"/>
  <c r="T2038" i="4"/>
  <c r="W2036" i="4"/>
  <c r="V2036" i="4"/>
  <c r="U2037" i="3"/>
  <c r="S2037" i="3"/>
  <c r="T2038" i="3"/>
  <c r="W2036" i="3"/>
  <c r="V2036" i="3"/>
  <c r="V2037" i="6"/>
  <c r="W2037" i="6"/>
  <c r="T2039" i="6"/>
  <c r="U2038" i="6"/>
  <c r="S2038" i="6"/>
  <c r="U2038" i="5"/>
  <c r="S2038" i="5"/>
  <c r="T2039" i="5"/>
  <c r="W2037" i="5"/>
  <c r="V2037" i="5"/>
  <c r="W2037" i="4"/>
  <c r="V2037" i="4"/>
  <c r="S2038" i="4"/>
  <c r="U2038" i="4"/>
  <c r="T2039" i="4"/>
  <c r="W2037" i="3"/>
  <c r="V2037" i="3"/>
  <c r="T2039" i="3"/>
  <c r="S2038" i="3"/>
  <c r="U2038" i="3"/>
  <c r="S2039" i="6"/>
  <c r="U2039" i="6"/>
  <c r="T2040" i="6"/>
  <c r="W2038" i="6"/>
  <c r="V2038" i="6"/>
  <c r="W2038" i="5"/>
  <c r="V2038" i="5"/>
  <c r="S2039" i="5"/>
  <c r="U2039" i="5"/>
  <c r="T2040" i="5"/>
  <c r="W2038" i="4"/>
  <c r="V2038" i="4"/>
  <c r="S2039" i="4"/>
  <c r="T2040" i="4"/>
  <c r="U2039" i="4"/>
  <c r="S2039" i="3"/>
  <c r="U2039" i="3"/>
  <c r="T2040" i="3"/>
  <c r="W2038" i="3"/>
  <c r="V2038" i="3"/>
  <c r="V2039" i="6"/>
  <c r="W2039" i="6"/>
  <c r="T2041" i="6"/>
  <c r="U2040" i="6"/>
  <c r="S2040" i="6"/>
  <c r="W2039" i="5"/>
  <c r="V2039" i="5"/>
  <c r="S2040" i="5"/>
  <c r="T2041" i="5"/>
  <c r="U2040" i="5"/>
  <c r="W2039" i="4"/>
  <c r="V2039" i="4"/>
  <c r="T2041" i="4"/>
  <c r="U2040" i="4"/>
  <c r="S2040" i="4"/>
  <c r="W2039" i="3"/>
  <c r="V2039" i="3"/>
  <c r="U2040" i="3"/>
  <c r="T2041" i="3"/>
  <c r="S2040" i="3"/>
  <c r="S2041" i="6"/>
  <c r="U2041" i="6"/>
  <c r="T2042" i="6"/>
  <c r="V2040" i="6"/>
  <c r="W2040" i="6"/>
  <c r="W2040" i="5"/>
  <c r="V2040" i="5"/>
  <c r="S2041" i="5"/>
  <c r="T2042" i="5"/>
  <c r="U2041" i="5"/>
  <c r="U2041" i="4"/>
  <c r="S2041" i="4"/>
  <c r="T2042" i="4"/>
  <c r="W2040" i="4"/>
  <c r="V2040" i="4"/>
  <c r="T2042" i="3"/>
  <c r="U2041" i="3"/>
  <c r="S2041" i="3"/>
  <c r="W2040" i="3"/>
  <c r="V2040" i="3"/>
  <c r="W2041" i="6"/>
  <c r="V2041" i="6"/>
  <c r="T2043" i="6"/>
  <c r="S2042" i="6"/>
  <c r="U2042" i="6"/>
  <c r="W2041" i="5"/>
  <c r="V2041" i="5"/>
  <c r="U2042" i="5"/>
  <c r="S2042" i="5"/>
  <c r="T2043" i="5"/>
  <c r="W2041" i="4"/>
  <c r="V2041" i="4"/>
  <c r="S2042" i="4"/>
  <c r="T2043" i="4"/>
  <c r="U2042" i="4"/>
  <c r="U2042" i="3"/>
  <c r="T2043" i="3"/>
  <c r="S2042" i="3"/>
  <c r="W2041" i="3"/>
  <c r="V2041" i="3"/>
  <c r="U2043" i="6"/>
  <c r="S2043" i="6"/>
  <c r="T2044" i="6"/>
  <c r="W2042" i="6"/>
  <c r="V2042" i="6"/>
  <c r="W2042" i="5"/>
  <c r="V2042" i="5"/>
  <c r="S2043" i="5"/>
  <c r="U2043" i="5"/>
  <c r="T2044" i="5"/>
  <c r="W2042" i="4"/>
  <c r="V2042" i="4"/>
  <c r="S2043" i="4"/>
  <c r="T2044" i="4"/>
  <c r="U2043" i="4"/>
  <c r="S2043" i="3"/>
  <c r="T2044" i="3"/>
  <c r="U2043" i="3"/>
  <c r="W2042" i="3"/>
  <c r="V2042" i="3"/>
  <c r="W2043" i="6"/>
  <c r="V2043" i="6"/>
  <c r="S2044" i="6"/>
  <c r="U2044" i="6"/>
  <c r="T2045" i="6"/>
  <c r="W2043" i="5"/>
  <c r="V2043" i="5"/>
  <c r="T2045" i="5"/>
  <c r="U2044" i="5"/>
  <c r="S2044" i="5"/>
  <c r="W2043" i="4"/>
  <c r="V2043" i="4"/>
  <c r="U2044" i="4"/>
  <c r="S2044" i="4"/>
  <c r="T2045" i="4"/>
  <c r="W2043" i="3"/>
  <c r="V2043" i="3"/>
  <c r="S2044" i="3"/>
  <c r="U2044" i="3"/>
  <c r="T2045" i="3"/>
  <c r="W2044" i="6"/>
  <c r="V2044" i="6"/>
  <c r="T2046" i="6"/>
  <c r="U2045" i="6"/>
  <c r="S2045" i="6"/>
  <c r="S2045" i="5"/>
  <c r="U2045" i="5"/>
  <c r="T2046" i="5"/>
  <c r="W2044" i="5"/>
  <c r="V2044" i="5"/>
  <c r="W2044" i="4"/>
  <c r="V2044" i="4"/>
  <c r="U2045" i="4"/>
  <c r="T2046" i="4"/>
  <c r="S2045" i="4"/>
  <c r="W2044" i="3"/>
  <c r="V2044" i="3"/>
  <c r="S2045" i="3"/>
  <c r="T2046" i="3"/>
  <c r="U2045" i="3"/>
  <c r="U2046" i="6"/>
  <c r="T2047" i="6"/>
  <c r="S2046" i="6"/>
  <c r="V2045" i="6"/>
  <c r="W2045" i="6"/>
  <c r="W2045" i="5"/>
  <c r="V2045" i="5"/>
  <c r="U2046" i="5"/>
  <c r="S2046" i="5"/>
  <c r="T2047" i="5"/>
  <c r="T2047" i="4"/>
  <c r="U2046" i="4"/>
  <c r="S2046" i="4"/>
  <c r="W2045" i="4"/>
  <c r="V2045" i="4"/>
  <c r="W2045" i="3"/>
  <c r="V2045" i="3"/>
  <c r="S2046" i="3"/>
  <c r="U2046" i="3"/>
  <c r="T2047" i="3"/>
  <c r="T2048" i="6"/>
  <c r="U2047" i="6"/>
  <c r="S2047" i="6"/>
  <c r="V2046" i="6"/>
  <c r="W2046" i="6"/>
  <c r="W2046" i="5"/>
  <c r="V2046" i="5"/>
  <c r="S2047" i="5"/>
  <c r="T2048" i="5"/>
  <c r="U2047" i="5"/>
  <c r="U2047" i="4"/>
  <c r="T2048" i="4"/>
  <c r="S2047" i="4"/>
  <c r="W2046" i="4"/>
  <c r="V2046" i="4"/>
  <c r="W2046" i="3"/>
  <c r="V2046" i="3"/>
  <c r="S2047" i="3"/>
  <c r="U2047" i="3"/>
  <c r="T2048" i="3"/>
  <c r="T2049" i="6"/>
  <c r="U2048" i="6"/>
  <c r="S2048" i="6"/>
  <c r="V2047" i="6"/>
  <c r="W2047" i="6"/>
  <c r="W2047" i="5"/>
  <c r="V2047" i="5"/>
  <c r="S2048" i="5"/>
  <c r="U2048" i="5"/>
  <c r="T2049" i="5"/>
  <c r="T2049" i="4"/>
  <c r="S2048" i="4"/>
  <c r="U2048" i="4"/>
  <c r="W2047" i="4"/>
  <c r="V2047" i="4"/>
  <c r="W2047" i="3"/>
  <c r="V2047" i="3"/>
  <c r="S2048" i="3"/>
  <c r="T2049" i="3"/>
  <c r="U2048" i="3"/>
  <c r="T2050" i="6"/>
  <c r="U2049" i="6"/>
  <c r="S2049" i="6"/>
  <c r="V2048" i="6"/>
  <c r="W2048" i="6"/>
  <c r="W2048" i="5"/>
  <c r="V2048" i="5"/>
  <c r="S2049" i="5"/>
  <c r="U2049" i="5"/>
  <c r="T2050" i="5"/>
  <c r="T2050" i="4"/>
  <c r="S2049" i="4"/>
  <c r="U2049" i="4"/>
  <c r="W2048" i="4"/>
  <c r="V2048" i="4"/>
  <c r="W2048" i="3"/>
  <c r="V2048" i="3"/>
  <c r="T2050" i="3"/>
  <c r="S2049" i="3"/>
  <c r="U2049" i="3"/>
  <c r="U2050" i="6"/>
  <c r="S2050" i="6"/>
  <c r="T2051" i="6"/>
  <c r="V2049" i="6"/>
  <c r="W2049" i="6"/>
  <c r="W2049" i="5"/>
  <c r="V2049" i="5"/>
  <c r="U2050" i="5"/>
  <c r="T2051" i="5"/>
  <c r="S2050" i="5"/>
  <c r="T2051" i="4"/>
  <c r="U2050" i="4"/>
  <c r="S2050" i="4"/>
  <c r="W2049" i="4"/>
  <c r="V2049" i="4"/>
  <c r="S2050" i="3"/>
  <c r="U2050" i="3"/>
  <c r="T2051" i="3"/>
  <c r="W2049" i="3"/>
  <c r="V2049" i="3"/>
  <c r="W2050" i="6"/>
  <c r="V2050" i="6"/>
  <c r="S2051" i="6"/>
  <c r="U2051" i="6"/>
  <c r="T2052" i="6"/>
  <c r="S2051" i="5"/>
  <c r="U2051" i="5"/>
  <c r="T2052" i="5"/>
  <c r="W2050" i="5"/>
  <c r="V2050" i="5"/>
  <c r="S2051" i="4"/>
  <c r="T2052" i="4"/>
  <c r="U2051" i="4"/>
  <c r="W2050" i="4"/>
  <c r="V2050" i="4"/>
  <c r="W2050" i="3"/>
  <c r="V2050" i="3"/>
  <c r="S2051" i="3"/>
  <c r="T2052" i="3"/>
  <c r="U2051" i="3"/>
  <c r="W2051" i="6"/>
  <c r="V2051" i="6"/>
  <c r="U2052" i="6"/>
  <c r="T2053" i="6"/>
  <c r="S2052" i="6"/>
  <c r="W2051" i="5"/>
  <c r="V2051" i="5"/>
  <c r="S2052" i="5"/>
  <c r="T2053" i="5"/>
  <c r="U2052" i="5"/>
  <c r="W2051" i="4"/>
  <c r="V2051" i="4"/>
  <c r="U2052" i="4"/>
  <c r="T2053" i="4"/>
  <c r="S2052" i="4"/>
  <c r="W2051" i="3"/>
  <c r="V2051" i="3"/>
  <c r="U2052" i="3"/>
  <c r="T2053" i="3"/>
  <c r="S2052" i="3"/>
  <c r="T2054" i="6"/>
  <c r="U2053" i="6"/>
  <c r="S2053" i="6"/>
  <c r="V2052" i="6"/>
  <c r="W2052" i="6"/>
  <c r="W2052" i="5"/>
  <c r="V2052" i="5"/>
  <c r="U2053" i="5"/>
  <c r="S2053" i="5"/>
  <c r="T2054" i="5"/>
  <c r="T2054" i="4"/>
  <c r="S2053" i="4"/>
  <c r="U2053" i="4"/>
  <c r="W2052" i="4"/>
  <c r="V2052" i="4"/>
  <c r="T2054" i="3"/>
  <c r="U2053" i="3"/>
  <c r="S2053" i="3"/>
  <c r="W2052" i="3"/>
  <c r="V2052" i="3"/>
  <c r="S2054" i="6"/>
  <c r="U2054" i="6"/>
  <c r="T2055" i="6"/>
  <c r="V2053" i="6"/>
  <c r="W2053" i="6"/>
  <c r="W2053" i="5"/>
  <c r="V2053" i="5"/>
  <c r="U2054" i="5"/>
  <c r="S2054" i="5"/>
  <c r="T2055" i="5"/>
  <c r="U2054" i="4"/>
  <c r="S2054" i="4"/>
  <c r="T2055" i="4"/>
  <c r="W2053" i="4"/>
  <c r="V2053" i="4"/>
  <c r="U2054" i="3"/>
  <c r="S2054" i="3"/>
  <c r="T2055" i="3"/>
  <c r="W2053" i="3"/>
  <c r="V2053" i="3"/>
  <c r="V2054" i="6"/>
  <c r="W2054" i="6"/>
  <c r="S2055" i="6"/>
  <c r="T2056" i="6"/>
  <c r="U2055" i="6"/>
  <c r="W2054" i="5"/>
  <c r="V2054" i="5"/>
  <c r="T2056" i="5"/>
  <c r="S2055" i="5"/>
  <c r="U2055" i="5"/>
  <c r="W2054" i="4"/>
  <c r="V2054" i="4"/>
  <c r="S2055" i="4"/>
  <c r="T2056" i="4"/>
  <c r="U2055" i="4"/>
  <c r="W2054" i="3"/>
  <c r="V2054" i="3"/>
  <c r="U2055" i="3"/>
  <c r="S2055" i="3"/>
  <c r="T2056" i="3"/>
  <c r="W2055" i="6"/>
  <c r="V2055" i="6"/>
  <c r="S2056" i="6"/>
  <c r="T2057" i="6"/>
  <c r="U2056" i="6"/>
  <c r="U2056" i="5"/>
  <c r="T2057" i="5"/>
  <c r="S2056" i="5"/>
  <c r="W2055" i="5"/>
  <c r="V2055" i="5"/>
  <c r="W2055" i="4"/>
  <c r="V2055" i="4"/>
  <c r="T2057" i="4"/>
  <c r="U2056" i="4"/>
  <c r="S2056" i="4"/>
  <c r="W2055" i="3"/>
  <c r="V2055" i="3"/>
  <c r="T2057" i="3"/>
  <c r="U2056" i="3"/>
  <c r="S2056" i="3"/>
  <c r="V2056" i="6"/>
  <c r="W2056" i="6"/>
  <c r="T2058" i="6"/>
  <c r="U2057" i="6"/>
  <c r="S2057" i="6"/>
  <c r="S2057" i="5"/>
  <c r="U2057" i="5"/>
  <c r="T2058" i="5"/>
  <c r="W2056" i="5"/>
  <c r="V2056" i="5"/>
  <c r="T2058" i="4"/>
  <c r="U2057" i="4"/>
  <c r="S2057" i="4"/>
  <c r="W2056" i="4"/>
  <c r="V2056" i="4"/>
  <c r="S2057" i="3"/>
  <c r="T2058" i="3"/>
  <c r="U2057" i="3"/>
  <c r="W2056" i="3"/>
  <c r="V2056" i="3"/>
  <c r="T2059" i="6"/>
  <c r="S2058" i="6"/>
  <c r="U2058" i="6"/>
  <c r="W2057" i="6"/>
  <c r="V2057" i="6"/>
  <c r="W2057" i="5"/>
  <c r="V2057" i="5"/>
  <c r="U2058" i="5"/>
  <c r="S2058" i="5"/>
  <c r="T2059" i="5"/>
  <c r="U2058" i="4"/>
  <c r="T2059" i="4"/>
  <c r="S2058" i="4"/>
  <c r="W2057" i="4"/>
  <c r="V2057" i="4"/>
  <c r="W2057" i="3"/>
  <c r="V2057" i="3"/>
  <c r="T2059" i="3"/>
  <c r="S2058" i="3"/>
  <c r="U2058" i="3"/>
  <c r="U2059" i="6"/>
  <c r="S2059" i="6"/>
  <c r="T2060" i="6"/>
  <c r="W2058" i="6"/>
  <c r="V2058" i="6"/>
  <c r="W2058" i="5"/>
  <c r="V2058" i="5"/>
  <c r="U2059" i="5"/>
  <c r="T2060" i="5"/>
  <c r="S2059" i="5"/>
  <c r="U2059" i="4"/>
  <c r="S2059" i="4"/>
  <c r="T2060" i="4"/>
  <c r="W2058" i="4"/>
  <c r="V2058" i="4"/>
  <c r="S2059" i="3"/>
  <c r="U2059" i="3"/>
  <c r="T2060" i="3"/>
  <c r="W2058" i="3"/>
  <c r="V2058" i="3"/>
  <c r="V2059" i="6"/>
  <c r="W2059" i="6"/>
  <c r="S2060" i="6"/>
  <c r="T2061" i="6"/>
  <c r="U2060" i="6"/>
  <c r="T2061" i="5"/>
  <c r="U2060" i="5"/>
  <c r="S2060" i="5"/>
  <c r="W2059" i="5"/>
  <c r="V2059" i="5"/>
  <c r="W2059" i="4"/>
  <c r="V2059" i="4"/>
  <c r="U2060" i="4"/>
  <c r="S2060" i="4"/>
  <c r="T2061" i="4"/>
  <c r="W2059" i="3"/>
  <c r="V2059" i="3"/>
  <c r="S2060" i="3"/>
  <c r="T2061" i="3"/>
  <c r="U2060" i="3"/>
  <c r="V2060" i="6"/>
  <c r="W2060" i="6"/>
  <c r="T2062" i="6"/>
  <c r="U2061" i="6"/>
  <c r="S2061" i="6"/>
  <c r="S2061" i="5"/>
  <c r="T2062" i="5"/>
  <c r="U2061" i="5"/>
  <c r="W2060" i="5"/>
  <c r="V2060" i="5"/>
  <c r="W2060" i="4"/>
  <c r="V2060" i="4"/>
  <c r="T2062" i="4"/>
  <c r="S2061" i="4"/>
  <c r="U2061" i="4"/>
  <c r="W2060" i="3"/>
  <c r="V2060" i="3"/>
  <c r="U2061" i="3"/>
  <c r="T2062" i="3"/>
  <c r="S2061" i="3"/>
  <c r="S2062" i="6"/>
  <c r="T2063" i="6"/>
  <c r="U2062" i="6"/>
  <c r="V2061" i="6"/>
  <c r="W2061" i="6"/>
  <c r="W2061" i="5"/>
  <c r="V2061" i="5"/>
  <c r="S2062" i="5"/>
  <c r="T2063" i="5"/>
  <c r="U2062" i="5"/>
  <c r="S2062" i="4"/>
  <c r="U2062" i="4"/>
  <c r="T2063" i="4"/>
  <c r="W2061" i="4"/>
  <c r="V2061" i="4"/>
  <c r="U2062" i="3"/>
  <c r="S2062" i="3"/>
  <c r="T2063" i="3"/>
  <c r="W2061" i="3"/>
  <c r="V2061" i="3"/>
  <c r="V2062" i="6"/>
  <c r="W2062" i="6"/>
  <c r="T2064" i="6"/>
  <c r="U2063" i="6"/>
  <c r="S2063" i="6"/>
  <c r="W2062" i="5"/>
  <c r="V2062" i="5"/>
  <c r="U2063" i="5"/>
  <c r="T2064" i="5"/>
  <c r="S2063" i="5"/>
  <c r="W2062" i="4"/>
  <c r="V2062" i="4"/>
  <c r="U2063" i="4"/>
  <c r="T2064" i="4"/>
  <c r="S2063" i="4"/>
  <c r="W2062" i="3"/>
  <c r="V2062" i="3"/>
  <c r="T2064" i="3"/>
  <c r="U2063" i="3"/>
  <c r="S2063" i="3"/>
  <c r="T2065" i="6"/>
  <c r="U2064" i="6"/>
  <c r="S2064" i="6"/>
  <c r="V2063" i="6"/>
  <c r="W2063" i="6"/>
  <c r="T2065" i="5"/>
  <c r="S2064" i="5"/>
  <c r="U2064" i="5"/>
  <c r="W2063" i="5"/>
  <c r="V2063" i="5"/>
  <c r="T2065" i="4"/>
  <c r="U2064" i="4"/>
  <c r="S2064" i="4"/>
  <c r="W2063" i="4"/>
  <c r="V2063" i="4"/>
  <c r="T2065" i="3"/>
  <c r="U2064" i="3"/>
  <c r="S2064" i="3"/>
  <c r="W2063" i="3"/>
  <c r="V2063" i="3"/>
  <c r="T2066" i="6"/>
  <c r="U2065" i="6"/>
  <c r="S2065" i="6"/>
  <c r="V2064" i="6"/>
  <c r="W2064" i="6"/>
  <c r="T2066" i="5"/>
  <c r="S2065" i="5"/>
  <c r="U2065" i="5"/>
  <c r="W2064" i="5"/>
  <c r="V2064" i="5"/>
  <c r="T2066" i="4"/>
  <c r="U2065" i="4"/>
  <c r="S2065" i="4"/>
  <c r="W2064" i="4"/>
  <c r="V2064" i="4"/>
  <c r="T2066" i="3"/>
  <c r="S2065" i="3"/>
  <c r="U2065" i="3"/>
  <c r="W2064" i="3"/>
  <c r="V2064" i="3"/>
  <c r="T2067" i="6"/>
  <c r="U2066" i="6"/>
  <c r="S2066" i="6"/>
  <c r="W2065" i="6"/>
  <c r="V2065" i="6"/>
  <c r="T2067" i="5"/>
  <c r="S2066" i="5"/>
  <c r="U2066" i="5"/>
  <c r="W2065" i="5"/>
  <c r="V2065" i="5"/>
  <c r="U2066" i="4"/>
  <c r="T2067" i="4"/>
  <c r="S2066" i="4"/>
  <c r="W2065" i="4"/>
  <c r="V2065" i="4"/>
  <c r="U2066" i="3"/>
  <c r="S2066" i="3"/>
  <c r="T2067" i="3"/>
  <c r="W2065" i="3"/>
  <c r="V2065" i="3"/>
  <c r="U2067" i="6"/>
  <c r="S2067" i="6"/>
  <c r="T2068" i="6"/>
  <c r="W2066" i="6"/>
  <c r="V2066" i="6"/>
  <c r="S2067" i="5"/>
  <c r="U2067" i="5"/>
  <c r="T2068" i="5"/>
  <c r="W2066" i="5"/>
  <c r="V2066" i="5"/>
  <c r="U2067" i="4"/>
  <c r="T2068" i="4"/>
  <c r="S2067" i="4"/>
  <c r="W2066" i="4"/>
  <c r="V2066" i="4"/>
  <c r="W2066" i="3"/>
  <c r="V2066" i="3"/>
  <c r="U2067" i="3"/>
  <c r="S2067" i="3"/>
  <c r="T2068" i="3"/>
  <c r="V2067" i="6"/>
  <c r="W2067" i="6"/>
  <c r="S2068" i="6"/>
  <c r="T2069" i="6"/>
  <c r="U2068" i="6"/>
  <c r="W2067" i="5"/>
  <c r="V2067" i="5"/>
  <c r="S2068" i="5"/>
  <c r="U2068" i="5"/>
  <c r="T2069" i="5"/>
  <c r="U2068" i="4"/>
  <c r="S2068" i="4"/>
  <c r="T2069" i="4"/>
  <c r="W2067" i="4"/>
  <c r="V2067" i="4"/>
  <c r="W2067" i="3"/>
  <c r="V2067" i="3"/>
  <c r="U2068" i="3"/>
  <c r="T2069" i="3"/>
  <c r="S2068" i="3"/>
  <c r="V2068" i="6"/>
  <c r="W2068" i="6"/>
  <c r="S2069" i="6"/>
  <c r="T2070" i="6"/>
  <c r="U2069" i="6"/>
  <c r="W2068" i="5"/>
  <c r="V2068" i="5"/>
  <c r="T2070" i="5"/>
  <c r="U2069" i="5"/>
  <c r="S2069" i="5"/>
  <c r="W2068" i="4"/>
  <c r="V2068" i="4"/>
  <c r="S2069" i="4"/>
  <c r="T2070" i="4"/>
  <c r="U2069" i="4"/>
  <c r="T2070" i="3"/>
  <c r="U2069" i="3"/>
  <c r="S2069" i="3"/>
  <c r="W2068" i="3"/>
  <c r="V2068" i="3"/>
  <c r="W2069" i="6"/>
  <c r="V2069" i="6"/>
  <c r="T2071" i="6"/>
  <c r="S2070" i="6"/>
  <c r="U2070" i="6"/>
  <c r="U2070" i="5"/>
  <c r="T2071" i="5"/>
  <c r="S2070" i="5"/>
  <c r="W2069" i="5"/>
  <c r="V2069" i="5"/>
  <c r="W2069" i="4"/>
  <c r="V2069" i="4"/>
  <c r="U2070" i="4"/>
  <c r="T2071" i="4"/>
  <c r="S2070" i="4"/>
  <c r="S2070" i="3"/>
  <c r="U2070" i="3"/>
  <c r="T2071" i="3"/>
  <c r="W2069" i="3"/>
  <c r="V2069" i="3"/>
  <c r="U2071" i="6"/>
  <c r="T2072" i="6"/>
  <c r="S2071" i="6"/>
  <c r="W2070" i="6"/>
  <c r="V2070" i="6"/>
  <c r="S2071" i="5"/>
  <c r="U2071" i="5"/>
  <c r="T2072" i="5"/>
  <c r="W2070" i="5"/>
  <c r="V2070" i="5"/>
  <c r="S2071" i="4"/>
  <c r="T2072" i="4"/>
  <c r="U2071" i="4"/>
  <c r="W2070" i="4"/>
  <c r="V2070" i="4"/>
  <c r="W2070" i="3"/>
  <c r="V2070" i="3"/>
  <c r="T2072" i="3"/>
  <c r="S2071" i="3"/>
  <c r="U2071" i="3"/>
  <c r="T2073" i="6"/>
  <c r="S2072" i="6"/>
  <c r="U2072" i="6"/>
  <c r="W2071" i="6"/>
  <c r="V2071" i="6"/>
  <c r="W2071" i="5"/>
  <c r="V2071" i="5"/>
  <c r="U2072" i="5"/>
  <c r="T2073" i="5"/>
  <c r="S2072" i="5"/>
  <c r="W2071" i="4"/>
  <c r="V2071" i="4"/>
  <c r="T2073" i="4"/>
  <c r="U2072" i="4"/>
  <c r="S2072" i="4"/>
  <c r="U2072" i="3"/>
  <c r="T2073" i="3"/>
  <c r="S2072" i="3"/>
  <c r="W2071" i="3"/>
  <c r="V2071" i="3"/>
  <c r="U2073" i="6"/>
  <c r="T2074" i="6"/>
  <c r="S2073" i="6"/>
  <c r="V2072" i="6"/>
  <c r="W2072" i="6"/>
  <c r="U2073" i="5"/>
  <c r="S2073" i="5"/>
  <c r="T2074" i="5"/>
  <c r="W2072" i="5"/>
  <c r="V2072" i="5"/>
  <c r="S2073" i="4"/>
  <c r="U2073" i="4"/>
  <c r="T2074" i="4"/>
  <c r="W2072" i="4"/>
  <c r="V2072" i="4"/>
  <c r="U2073" i="3"/>
  <c r="S2073" i="3"/>
  <c r="T2074" i="3"/>
  <c r="W2072" i="3"/>
  <c r="V2072" i="3"/>
  <c r="S2074" i="6"/>
  <c r="U2074" i="6"/>
  <c r="T2075" i="6"/>
  <c r="V2073" i="6"/>
  <c r="W2073" i="6"/>
  <c r="W2073" i="5"/>
  <c r="V2073" i="5"/>
  <c r="S2074" i="5"/>
  <c r="U2074" i="5"/>
  <c r="T2075" i="5"/>
  <c r="W2073" i="4"/>
  <c r="V2073" i="4"/>
  <c r="U2074" i="4"/>
  <c r="S2074" i="4"/>
  <c r="T2075" i="4"/>
  <c r="W2073" i="3"/>
  <c r="V2073" i="3"/>
  <c r="T2075" i="3"/>
  <c r="S2074" i="3"/>
  <c r="U2074" i="3"/>
  <c r="V2074" i="6"/>
  <c r="W2074" i="6"/>
  <c r="U2075" i="6"/>
  <c r="T2076" i="6"/>
  <c r="S2075" i="6"/>
  <c r="W2074" i="5"/>
  <c r="V2074" i="5"/>
  <c r="S2075" i="5"/>
  <c r="U2075" i="5"/>
  <c r="T2076" i="5"/>
  <c r="W2074" i="4"/>
  <c r="V2074" i="4"/>
  <c r="T2076" i="4"/>
  <c r="U2075" i="4"/>
  <c r="S2075" i="4"/>
  <c r="T2076" i="3"/>
  <c r="U2075" i="3"/>
  <c r="S2075" i="3"/>
  <c r="W2074" i="3"/>
  <c r="V2074" i="3"/>
  <c r="U2076" i="6"/>
  <c r="T2077" i="6"/>
  <c r="S2076" i="6"/>
  <c r="V2075" i="6"/>
  <c r="W2075" i="6"/>
  <c r="W2075" i="5"/>
  <c r="V2075" i="5"/>
  <c r="S2076" i="5"/>
  <c r="U2076" i="5"/>
  <c r="T2077" i="5"/>
  <c r="U2076" i="4"/>
  <c r="S2076" i="4"/>
  <c r="T2077" i="4"/>
  <c r="W2075" i="4"/>
  <c r="V2075" i="4"/>
  <c r="U2076" i="3"/>
  <c r="S2076" i="3"/>
  <c r="T2077" i="3"/>
  <c r="W2075" i="3"/>
  <c r="V2075" i="3"/>
  <c r="T2078" i="6"/>
  <c r="U2077" i="6"/>
  <c r="S2077" i="6"/>
  <c r="V2076" i="6"/>
  <c r="W2076" i="6"/>
  <c r="W2076" i="5"/>
  <c r="V2076" i="5"/>
  <c r="S2077" i="5"/>
  <c r="T2078" i="5"/>
  <c r="U2077" i="5"/>
  <c r="W2076" i="4"/>
  <c r="V2076" i="4"/>
  <c r="U2077" i="4"/>
  <c r="T2078" i="4"/>
  <c r="S2077" i="4"/>
  <c r="W2076" i="3"/>
  <c r="V2076" i="3"/>
  <c r="S2077" i="3"/>
  <c r="U2077" i="3"/>
  <c r="T2078" i="3"/>
  <c r="T2079" i="6"/>
  <c r="S2078" i="6"/>
  <c r="U2078" i="6"/>
  <c r="V2077" i="6"/>
  <c r="W2077" i="6"/>
  <c r="W2077" i="5"/>
  <c r="V2077" i="5"/>
  <c r="S2078" i="5"/>
  <c r="T2079" i="5"/>
  <c r="U2078" i="5"/>
  <c r="U2078" i="4"/>
  <c r="T2079" i="4"/>
  <c r="S2078" i="4"/>
  <c r="W2077" i="4"/>
  <c r="V2077" i="4"/>
  <c r="W2077" i="3"/>
  <c r="V2077" i="3"/>
  <c r="T2079" i="3"/>
  <c r="U2078" i="3"/>
  <c r="S2078" i="3"/>
  <c r="U2079" i="6"/>
  <c r="T2080" i="6"/>
  <c r="S2079" i="6"/>
  <c r="V2078" i="6"/>
  <c r="W2078" i="6"/>
  <c r="W2078" i="5"/>
  <c r="V2078" i="5"/>
  <c r="U2079" i="5"/>
  <c r="T2080" i="5"/>
  <c r="S2079" i="5"/>
  <c r="U2079" i="4"/>
  <c r="S2079" i="4"/>
  <c r="T2080" i="4"/>
  <c r="W2078" i="4"/>
  <c r="V2078" i="4"/>
  <c r="S2079" i="3"/>
  <c r="U2079" i="3"/>
  <c r="T2080" i="3"/>
  <c r="W2078" i="3"/>
  <c r="V2078" i="3"/>
  <c r="S2080" i="6"/>
  <c r="T2081" i="6"/>
  <c r="U2080" i="6"/>
  <c r="W2079" i="6"/>
  <c r="V2079" i="6"/>
  <c r="T2081" i="5"/>
  <c r="U2080" i="5"/>
  <c r="S2080" i="5"/>
  <c r="W2079" i="5"/>
  <c r="V2079" i="5"/>
  <c r="W2079" i="4"/>
  <c r="V2079" i="4"/>
  <c r="U2080" i="4"/>
  <c r="T2081" i="4"/>
  <c r="S2080" i="4"/>
  <c r="W2079" i="3"/>
  <c r="V2079" i="3"/>
  <c r="U2080" i="3"/>
  <c r="S2080" i="3"/>
  <c r="T2081" i="3"/>
  <c r="V2080" i="6"/>
  <c r="W2080" i="6"/>
  <c r="U2081" i="6"/>
  <c r="S2081" i="6"/>
  <c r="T2082" i="6"/>
  <c r="S2081" i="5"/>
  <c r="T2082" i="5"/>
  <c r="U2081" i="5"/>
  <c r="W2080" i="5"/>
  <c r="V2080" i="5"/>
  <c r="T2082" i="4"/>
  <c r="S2081" i="4"/>
  <c r="U2081" i="4"/>
  <c r="W2080" i="4"/>
  <c r="V2080" i="4"/>
  <c r="W2080" i="3"/>
  <c r="V2080" i="3"/>
  <c r="U2081" i="3"/>
  <c r="S2081" i="3"/>
  <c r="T2082" i="3"/>
  <c r="W2081" i="6"/>
  <c r="V2081" i="6"/>
  <c r="S2082" i="6"/>
  <c r="T2083" i="6"/>
  <c r="U2082" i="6"/>
  <c r="W2081" i="5"/>
  <c r="V2081" i="5"/>
  <c r="T2083" i="5"/>
  <c r="U2082" i="5"/>
  <c r="S2082" i="5"/>
  <c r="T2083" i="4"/>
  <c r="U2082" i="4"/>
  <c r="S2082" i="4"/>
  <c r="W2081" i="4"/>
  <c r="V2081" i="4"/>
  <c r="W2081" i="3"/>
  <c r="V2081" i="3"/>
  <c r="T2083" i="3"/>
  <c r="U2082" i="3"/>
  <c r="S2082" i="3"/>
  <c r="W2082" i="6"/>
  <c r="V2082" i="6"/>
  <c r="S2083" i="6"/>
  <c r="T2084" i="6"/>
  <c r="U2083" i="6"/>
  <c r="U2083" i="5"/>
  <c r="T2084" i="5"/>
  <c r="S2083" i="5"/>
  <c r="W2082" i="5"/>
  <c r="V2082" i="5"/>
  <c r="S2083" i="4"/>
  <c r="U2083" i="4"/>
  <c r="T2084" i="4"/>
  <c r="W2082" i="4"/>
  <c r="V2082" i="4"/>
  <c r="T2084" i="3"/>
  <c r="U2083" i="3"/>
  <c r="S2083" i="3"/>
  <c r="W2082" i="3"/>
  <c r="V2082" i="3"/>
  <c r="W2083" i="6"/>
  <c r="V2083" i="6"/>
  <c r="T2085" i="6"/>
  <c r="U2084" i="6"/>
  <c r="S2084" i="6"/>
  <c r="T2085" i="5"/>
  <c r="S2084" i="5"/>
  <c r="U2084" i="5"/>
  <c r="W2083" i="5"/>
  <c r="V2083" i="5"/>
  <c r="W2083" i="4"/>
  <c r="V2083" i="4"/>
  <c r="S2084" i="4"/>
  <c r="U2084" i="4"/>
  <c r="T2085" i="4"/>
  <c r="T2085" i="3"/>
  <c r="S2084" i="3"/>
  <c r="U2084" i="3"/>
  <c r="W2083" i="3"/>
  <c r="V2083" i="3"/>
  <c r="U2085" i="6"/>
  <c r="T2086" i="6"/>
  <c r="S2085" i="6"/>
  <c r="V2084" i="6"/>
  <c r="W2084" i="6"/>
  <c r="U2085" i="5"/>
  <c r="S2085" i="5"/>
  <c r="T2086" i="5"/>
  <c r="W2084" i="5"/>
  <c r="V2084" i="5"/>
  <c r="W2084" i="4"/>
  <c r="V2084" i="4"/>
  <c r="U2085" i="4"/>
  <c r="T2086" i="4"/>
  <c r="S2085" i="4"/>
  <c r="S2085" i="3"/>
  <c r="U2085" i="3"/>
  <c r="T2086" i="3"/>
  <c r="W2084" i="3"/>
  <c r="V2084" i="3"/>
  <c r="U2086" i="6"/>
  <c r="T2087" i="6"/>
  <c r="S2086" i="6"/>
  <c r="V2085" i="6"/>
  <c r="W2085" i="6"/>
  <c r="W2085" i="5"/>
  <c r="V2085" i="5"/>
  <c r="U2086" i="5"/>
  <c r="S2086" i="5"/>
  <c r="T2087" i="5"/>
  <c r="U2086" i="4"/>
  <c r="S2086" i="4"/>
  <c r="T2087" i="4"/>
  <c r="W2085" i="4"/>
  <c r="V2085" i="4"/>
  <c r="W2085" i="3"/>
  <c r="V2085" i="3"/>
  <c r="S2086" i="3"/>
  <c r="T2087" i="3"/>
  <c r="U2086" i="3"/>
  <c r="U2087" i="6"/>
  <c r="S2087" i="6"/>
  <c r="T2088" i="6"/>
  <c r="V2086" i="6"/>
  <c r="W2086" i="6"/>
  <c r="W2086" i="5"/>
  <c r="V2086" i="5"/>
  <c r="S2087" i="5"/>
  <c r="T2088" i="5"/>
  <c r="U2087" i="5"/>
  <c r="W2086" i="4"/>
  <c r="V2086" i="4"/>
  <c r="U2087" i="4"/>
  <c r="T2088" i="4"/>
  <c r="S2087" i="4"/>
  <c r="W2086" i="3"/>
  <c r="V2086" i="3"/>
  <c r="U2087" i="3"/>
  <c r="S2087" i="3"/>
  <c r="T2088" i="3"/>
  <c r="V2087" i="6"/>
  <c r="W2087" i="6"/>
  <c r="S2088" i="6"/>
  <c r="T2089" i="6"/>
  <c r="U2088" i="6"/>
  <c r="W2087" i="5"/>
  <c r="V2087" i="5"/>
  <c r="S2088" i="5"/>
  <c r="U2088" i="5"/>
  <c r="T2089" i="5"/>
  <c r="T2089" i="4"/>
  <c r="S2088" i="4"/>
  <c r="U2088" i="4"/>
  <c r="W2087" i="4"/>
  <c r="V2087" i="4"/>
  <c r="W2087" i="3"/>
  <c r="V2087" i="3"/>
  <c r="U2088" i="3"/>
  <c r="S2088" i="3"/>
  <c r="T2089" i="3"/>
  <c r="V2088" i="6"/>
  <c r="W2088" i="6"/>
  <c r="T2090" i="6"/>
  <c r="S2089" i="6"/>
  <c r="U2089" i="6"/>
  <c r="W2088" i="5"/>
  <c r="V2088" i="5"/>
  <c r="U2089" i="5"/>
  <c r="S2089" i="5"/>
  <c r="T2090" i="5"/>
  <c r="S2089" i="4"/>
  <c r="U2089" i="4"/>
  <c r="T2090" i="4"/>
  <c r="W2088" i="4"/>
  <c r="V2088" i="4"/>
  <c r="W2088" i="3"/>
  <c r="V2088" i="3"/>
  <c r="T2090" i="3"/>
  <c r="U2089" i="3"/>
  <c r="S2089" i="3"/>
  <c r="T2091" i="6"/>
  <c r="S2090" i="6"/>
  <c r="U2090" i="6"/>
  <c r="W2089" i="6"/>
  <c r="V2089" i="6"/>
  <c r="W2089" i="5"/>
  <c r="V2089" i="5"/>
  <c r="S2090" i="5"/>
  <c r="U2090" i="5"/>
  <c r="T2091" i="5"/>
  <c r="W2089" i="4"/>
  <c r="V2089" i="4"/>
  <c r="T2091" i="4"/>
  <c r="U2090" i="4"/>
  <c r="S2090" i="4"/>
  <c r="S2090" i="3"/>
  <c r="U2090" i="3"/>
  <c r="T2091" i="3"/>
  <c r="W2089" i="3"/>
  <c r="V2089" i="3"/>
  <c r="U2091" i="6"/>
  <c r="T2092" i="6"/>
  <c r="S2091" i="6"/>
  <c r="V2090" i="6"/>
  <c r="W2090" i="6"/>
  <c r="W2090" i="5"/>
  <c r="V2090" i="5"/>
  <c r="S2091" i="5"/>
  <c r="T2092" i="5"/>
  <c r="U2091" i="5"/>
  <c r="U2091" i="4"/>
  <c r="S2091" i="4"/>
  <c r="T2092" i="4"/>
  <c r="W2090" i="4"/>
  <c r="V2090" i="4"/>
  <c r="W2090" i="3"/>
  <c r="V2090" i="3"/>
  <c r="S2091" i="3"/>
  <c r="T2092" i="3"/>
  <c r="U2091" i="3"/>
  <c r="U2092" i="6"/>
  <c r="T2093" i="6"/>
  <c r="S2092" i="6"/>
  <c r="W2091" i="6"/>
  <c r="V2091" i="6"/>
  <c r="W2091" i="5"/>
  <c r="V2091" i="5"/>
  <c r="T2093" i="5"/>
  <c r="S2092" i="5"/>
  <c r="U2092" i="5"/>
  <c r="W2091" i="4"/>
  <c r="V2091" i="4"/>
  <c r="S2092" i="4"/>
  <c r="T2093" i="4"/>
  <c r="U2092" i="4"/>
  <c r="W2091" i="3"/>
  <c r="V2091" i="3"/>
  <c r="S2092" i="3"/>
  <c r="T2093" i="3"/>
  <c r="U2092" i="3"/>
  <c r="T2094" i="6"/>
  <c r="U2093" i="6"/>
  <c r="S2093" i="6"/>
  <c r="V2092" i="6"/>
  <c r="W2092" i="6"/>
  <c r="T2094" i="5"/>
  <c r="S2093" i="5"/>
  <c r="U2093" i="5"/>
  <c r="W2092" i="5"/>
  <c r="V2092" i="5"/>
  <c r="W2092" i="4"/>
  <c r="V2092" i="4"/>
  <c r="U2093" i="4"/>
  <c r="S2093" i="4"/>
  <c r="T2094" i="4"/>
  <c r="W2092" i="3"/>
  <c r="V2092" i="3"/>
  <c r="T2094" i="3"/>
  <c r="U2093" i="3"/>
  <c r="S2093" i="3"/>
  <c r="T2095" i="6"/>
  <c r="U2094" i="6"/>
  <c r="S2094" i="6"/>
  <c r="V2093" i="6"/>
  <c r="W2093" i="6"/>
  <c r="U2094" i="5"/>
  <c r="S2094" i="5"/>
  <c r="T2095" i="5"/>
  <c r="W2093" i="5"/>
  <c r="V2093" i="5"/>
  <c r="W2093" i="4"/>
  <c r="V2093" i="4"/>
  <c r="S2094" i="4"/>
  <c r="U2094" i="4"/>
  <c r="T2095" i="4"/>
  <c r="S2094" i="3"/>
  <c r="U2094" i="3"/>
  <c r="T2095" i="3"/>
  <c r="W2093" i="3"/>
  <c r="V2093" i="3"/>
  <c r="T2096" i="6"/>
  <c r="U2095" i="6"/>
  <c r="S2095" i="6"/>
  <c r="W2094" i="6"/>
  <c r="V2094" i="6"/>
  <c r="W2094" i="5"/>
  <c r="V2094" i="5"/>
  <c r="T2096" i="5"/>
  <c r="U2095" i="5"/>
  <c r="S2095" i="5"/>
  <c r="W2094" i="4"/>
  <c r="V2094" i="4"/>
  <c r="S2095" i="4"/>
  <c r="U2095" i="4"/>
  <c r="T2096" i="4"/>
  <c r="W2094" i="3"/>
  <c r="V2094" i="3"/>
  <c r="S2095" i="3"/>
  <c r="U2095" i="3"/>
  <c r="T2096" i="3"/>
  <c r="U2096" i="6"/>
  <c r="T2097" i="6"/>
  <c r="S2096" i="6"/>
  <c r="W2095" i="6"/>
  <c r="V2095" i="6"/>
  <c r="T2097" i="5"/>
  <c r="S2096" i="5"/>
  <c r="U2096" i="5"/>
  <c r="W2095" i="5"/>
  <c r="V2095" i="5"/>
  <c r="W2095" i="4"/>
  <c r="V2095" i="4"/>
  <c r="T2097" i="4"/>
  <c r="S2096" i="4"/>
  <c r="U2096" i="4"/>
  <c r="W2095" i="3"/>
  <c r="V2095" i="3"/>
  <c r="S2096" i="3"/>
  <c r="U2096" i="3"/>
  <c r="T2097" i="3"/>
  <c r="T2098" i="6"/>
  <c r="U2097" i="6"/>
  <c r="S2097" i="6"/>
  <c r="V2096" i="6"/>
  <c r="W2096" i="6"/>
  <c r="S2097" i="5"/>
  <c r="U2097" i="5"/>
  <c r="T2098" i="5"/>
  <c r="W2096" i="5"/>
  <c r="V2096" i="5"/>
  <c r="S2097" i="4"/>
  <c r="U2097" i="4"/>
  <c r="T2098" i="4"/>
  <c r="W2096" i="4"/>
  <c r="V2096" i="4"/>
  <c r="W2096" i="3"/>
  <c r="V2096" i="3"/>
  <c r="S2097" i="3"/>
  <c r="U2097" i="3"/>
  <c r="T2098" i="3"/>
  <c r="T2099" i="6"/>
  <c r="S2098" i="6"/>
  <c r="U2098" i="6"/>
  <c r="W2097" i="6"/>
  <c r="V2097" i="6"/>
  <c r="W2097" i="5"/>
  <c r="V2097" i="5"/>
  <c r="U2098" i="5"/>
  <c r="S2098" i="5"/>
  <c r="T2099" i="5"/>
  <c r="W2097" i="4"/>
  <c r="V2097" i="4"/>
  <c r="T2099" i="4"/>
  <c r="S2098" i="4"/>
  <c r="U2098" i="4"/>
  <c r="W2097" i="3"/>
  <c r="V2097" i="3"/>
  <c r="S2098" i="3"/>
  <c r="T2099" i="3"/>
  <c r="U2098" i="3"/>
  <c r="U2099" i="6"/>
  <c r="T2100" i="6"/>
  <c r="S2099" i="6"/>
  <c r="V2098" i="6"/>
  <c r="W2098" i="6"/>
  <c r="W2098" i="5"/>
  <c r="V2098" i="5"/>
  <c r="T2100" i="5"/>
  <c r="U2099" i="5"/>
  <c r="S2099" i="5"/>
  <c r="S2099" i="4"/>
  <c r="U2099" i="4"/>
  <c r="T2100" i="4"/>
  <c r="W2098" i="4"/>
  <c r="V2098" i="4"/>
  <c r="W2098" i="3"/>
  <c r="V2098" i="3"/>
  <c r="U2099" i="3"/>
  <c r="S2099" i="3"/>
  <c r="T2100" i="3"/>
  <c r="U2100" i="6"/>
  <c r="S2100" i="6"/>
  <c r="T2101" i="6"/>
  <c r="V2099" i="6"/>
  <c r="W2099" i="6"/>
  <c r="T2101" i="5"/>
  <c r="U2100" i="5"/>
  <c r="S2100" i="5"/>
  <c r="W2099" i="5"/>
  <c r="V2099" i="5"/>
  <c r="W2099" i="4"/>
  <c r="V2099" i="4"/>
  <c r="T2101" i="4"/>
  <c r="U2100" i="4"/>
  <c r="S2100" i="4"/>
  <c r="W2099" i="3"/>
  <c r="V2099" i="3"/>
  <c r="T2101" i="3"/>
  <c r="S2100" i="3"/>
  <c r="U2100" i="3"/>
  <c r="V2100" i="6"/>
  <c r="W2100" i="6"/>
  <c r="S2101" i="6"/>
  <c r="U2101" i="6"/>
  <c r="T2102" i="6"/>
  <c r="S2101" i="5"/>
  <c r="U2101" i="5"/>
  <c r="T2102" i="5"/>
  <c r="W2100" i="5"/>
  <c r="V2100" i="5"/>
  <c r="U2101" i="4"/>
  <c r="T2102" i="4"/>
  <c r="S2101" i="4"/>
  <c r="W2100" i="4"/>
  <c r="V2100" i="4"/>
  <c r="U2101" i="3"/>
  <c r="T2102" i="3"/>
  <c r="S2101" i="3"/>
  <c r="W2100" i="3"/>
  <c r="V2100" i="3"/>
  <c r="V2101" i="6"/>
  <c r="W2101" i="6"/>
  <c r="S2102" i="6"/>
  <c r="T2103" i="6"/>
  <c r="U2102" i="6"/>
  <c r="W2101" i="5"/>
  <c r="V2101" i="5"/>
  <c r="U2102" i="5"/>
  <c r="S2102" i="5"/>
  <c r="T2103" i="5"/>
  <c r="U2102" i="4"/>
  <c r="S2102" i="4"/>
  <c r="T2103" i="4"/>
  <c r="W2101" i="4"/>
  <c r="V2101" i="4"/>
  <c r="S2102" i="3"/>
  <c r="T2103" i="3"/>
  <c r="U2102" i="3"/>
  <c r="W2101" i="3"/>
  <c r="V2101" i="3"/>
  <c r="W2102" i="6"/>
  <c r="V2102" i="6"/>
  <c r="U2103" i="6"/>
  <c r="S2103" i="6"/>
  <c r="T2104" i="6"/>
  <c r="W2102" i="5"/>
  <c r="V2102" i="5"/>
  <c r="U2103" i="5"/>
  <c r="T2104" i="5"/>
  <c r="S2103" i="5"/>
  <c r="W2102" i="4"/>
  <c r="V2102" i="4"/>
  <c r="U2103" i="4"/>
  <c r="T2104" i="4"/>
  <c r="S2103" i="4"/>
  <c r="W2102" i="3"/>
  <c r="V2102" i="3"/>
  <c r="S2103" i="3"/>
  <c r="U2103" i="3"/>
  <c r="T2104" i="3"/>
  <c r="W2103" i="6"/>
  <c r="V2103" i="6"/>
  <c r="S2104" i="6"/>
  <c r="T2105" i="6"/>
  <c r="U2104" i="6"/>
  <c r="T2105" i="5"/>
  <c r="U2104" i="5"/>
  <c r="S2104" i="5"/>
  <c r="W2103" i="5"/>
  <c r="V2103" i="5"/>
  <c r="S2104" i="4"/>
  <c r="U2104" i="4"/>
  <c r="T2105" i="4"/>
  <c r="W2103" i="4"/>
  <c r="V2103" i="4"/>
  <c r="W2103" i="3"/>
  <c r="V2103" i="3"/>
  <c r="T2105" i="3"/>
  <c r="U2104" i="3"/>
  <c r="S2104" i="3"/>
  <c r="V2104" i="6"/>
  <c r="W2104" i="6"/>
  <c r="U2105" i="6"/>
  <c r="S2105" i="6"/>
  <c r="T2106" i="6"/>
  <c r="T2106" i="5"/>
  <c r="S2105" i="5"/>
  <c r="U2105" i="5"/>
  <c r="W2104" i="5"/>
  <c r="V2104" i="5"/>
  <c r="W2104" i="4"/>
  <c r="V2104" i="4"/>
  <c r="S2105" i="4"/>
  <c r="U2105" i="4"/>
  <c r="T2106" i="4"/>
  <c r="S2105" i="3"/>
  <c r="U2105" i="3"/>
  <c r="T2106" i="3"/>
  <c r="W2104" i="3"/>
  <c r="V2104" i="3"/>
  <c r="V2105" i="6"/>
  <c r="W2105" i="6"/>
  <c r="T2107" i="6"/>
  <c r="U2106" i="6"/>
  <c r="S2106" i="6"/>
  <c r="U2106" i="5"/>
  <c r="T2107" i="5"/>
  <c r="S2106" i="5"/>
  <c r="W2105" i="5"/>
  <c r="V2105" i="5"/>
  <c r="W2105" i="4"/>
  <c r="V2105" i="4"/>
  <c r="U2106" i="4"/>
  <c r="T2107" i="4"/>
  <c r="S2106" i="4"/>
  <c r="W2105" i="3"/>
  <c r="V2105" i="3"/>
  <c r="S2106" i="3"/>
  <c r="U2106" i="3"/>
  <c r="T2107" i="3"/>
  <c r="U2107" i="6"/>
  <c r="S2107" i="6"/>
  <c r="T2108" i="6"/>
  <c r="W2106" i="6"/>
  <c r="V2106" i="6"/>
  <c r="T2108" i="5"/>
  <c r="S2107" i="5"/>
  <c r="U2107" i="5"/>
  <c r="W2106" i="5"/>
  <c r="V2106" i="5"/>
  <c r="S2107" i="4"/>
  <c r="T2108" i="4"/>
  <c r="U2107" i="4"/>
  <c r="W2106" i="4"/>
  <c r="V2106" i="4"/>
  <c r="W2106" i="3"/>
  <c r="V2106" i="3"/>
  <c r="S2107" i="3"/>
  <c r="T2108" i="3"/>
  <c r="U2107" i="3"/>
  <c r="W2107" i="6"/>
  <c r="V2107" i="6"/>
  <c r="S2108" i="6"/>
  <c r="U2108" i="6"/>
  <c r="T2109" i="6"/>
  <c r="U2108" i="5"/>
  <c r="T2109" i="5"/>
  <c r="S2108" i="5"/>
  <c r="W2107" i="5"/>
  <c r="V2107" i="5"/>
  <c r="W2107" i="4"/>
  <c r="V2107" i="4"/>
  <c r="T2109" i="4"/>
  <c r="U2108" i="4"/>
  <c r="S2108" i="4"/>
  <c r="W2107" i="3"/>
  <c r="V2107" i="3"/>
  <c r="S2108" i="3"/>
  <c r="U2108" i="3"/>
  <c r="T2109" i="3"/>
  <c r="V2108" i="6"/>
  <c r="W2108" i="6"/>
  <c r="T2110" i="6"/>
  <c r="U2109" i="6"/>
  <c r="S2109" i="6"/>
  <c r="T2110" i="5"/>
  <c r="U2109" i="5"/>
  <c r="S2109" i="5"/>
  <c r="W2108" i="5"/>
  <c r="V2108" i="5"/>
  <c r="T2110" i="4"/>
  <c r="U2109" i="4"/>
  <c r="S2109" i="4"/>
  <c r="W2108" i="4"/>
  <c r="V2108" i="4"/>
  <c r="W2108" i="3"/>
  <c r="V2108" i="3"/>
  <c r="T2110" i="3"/>
  <c r="U2109" i="3"/>
  <c r="S2109" i="3"/>
  <c r="T2111" i="6"/>
  <c r="S2110" i="6"/>
  <c r="U2110" i="6"/>
  <c r="V2109" i="6"/>
  <c r="W2109" i="6"/>
  <c r="U2110" i="5"/>
  <c r="T2111" i="5"/>
  <c r="S2110" i="5"/>
  <c r="W2109" i="5"/>
  <c r="V2109" i="5"/>
  <c r="T2111" i="4"/>
  <c r="U2110" i="4"/>
  <c r="S2110" i="4"/>
  <c r="W2109" i="4"/>
  <c r="V2109" i="4"/>
  <c r="U2110" i="3"/>
  <c r="S2110" i="3"/>
  <c r="T2111" i="3"/>
  <c r="W2109" i="3"/>
  <c r="V2109" i="3"/>
  <c r="U2111" i="6"/>
  <c r="S2111" i="6"/>
  <c r="T2112" i="6"/>
  <c r="W2110" i="6"/>
  <c r="V2110" i="6"/>
  <c r="T2112" i="5"/>
  <c r="S2111" i="5"/>
  <c r="U2111" i="5"/>
  <c r="W2110" i="5"/>
  <c r="V2110" i="5"/>
  <c r="S2111" i="4"/>
  <c r="U2111" i="4"/>
  <c r="T2112" i="4"/>
  <c r="W2110" i="4"/>
  <c r="V2110" i="4"/>
  <c r="W2110" i="3"/>
  <c r="V2110" i="3"/>
  <c r="S2111" i="3"/>
  <c r="U2111" i="3"/>
  <c r="T2112" i="3"/>
  <c r="W2111" i="6"/>
  <c r="V2111" i="6"/>
  <c r="S2112" i="6"/>
  <c r="U2112" i="6"/>
  <c r="T2113" i="6"/>
  <c r="T2113" i="5"/>
  <c r="U2112" i="5"/>
  <c r="S2112" i="5"/>
  <c r="W2111" i="5"/>
  <c r="V2111" i="5"/>
  <c r="W2111" i="4"/>
  <c r="V2111" i="4"/>
  <c r="T2113" i="4"/>
  <c r="U2112" i="4"/>
  <c r="S2112" i="4"/>
  <c r="W2111" i="3"/>
  <c r="V2111" i="3"/>
  <c r="S2112" i="3"/>
  <c r="T2113" i="3"/>
  <c r="U2112" i="3"/>
  <c r="V2112" i="6"/>
  <c r="W2112" i="6"/>
  <c r="U2113" i="6"/>
  <c r="T2114" i="6"/>
  <c r="S2113" i="6"/>
  <c r="T2114" i="5"/>
  <c r="U2113" i="5"/>
  <c r="S2113" i="5"/>
  <c r="W2112" i="5"/>
  <c r="V2112" i="5"/>
  <c r="T2114" i="4"/>
  <c r="S2113" i="4"/>
  <c r="U2113" i="4"/>
  <c r="W2112" i="4"/>
  <c r="V2112" i="4"/>
  <c r="W2112" i="3"/>
  <c r="V2112" i="3"/>
  <c r="S2113" i="3"/>
  <c r="T2114" i="3"/>
  <c r="U2113" i="3"/>
  <c r="T2115" i="6"/>
  <c r="S2114" i="6"/>
  <c r="U2114" i="6"/>
  <c r="V2113" i="6"/>
  <c r="W2113" i="6"/>
  <c r="S2114" i="5"/>
  <c r="T2115" i="5"/>
  <c r="U2114" i="5"/>
  <c r="W2113" i="5"/>
  <c r="V2113" i="5"/>
  <c r="T2115" i="4"/>
  <c r="U2114" i="4"/>
  <c r="S2114" i="4"/>
  <c r="W2113" i="4"/>
  <c r="V2113" i="4"/>
  <c r="W2113" i="3"/>
  <c r="V2113" i="3"/>
  <c r="S2114" i="3"/>
  <c r="T2115" i="3"/>
  <c r="U2114" i="3"/>
  <c r="S2115" i="6"/>
  <c r="U2115" i="6"/>
  <c r="T2116" i="6"/>
  <c r="W2114" i="6"/>
  <c r="V2114" i="6"/>
  <c r="W2114" i="5"/>
  <c r="V2114" i="5"/>
  <c r="U2115" i="5"/>
  <c r="T2116" i="5"/>
  <c r="S2115" i="5"/>
  <c r="U2115" i="4"/>
  <c r="T2116" i="4"/>
  <c r="S2115" i="4"/>
  <c r="W2114" i="4"/>
  <c r="V2114" i="4"/>
  <c r="W2114" i="3"/>
  <c r="V2114" i="3"/>
  <c r="U2115" i="3"/>
  <c r="S2115" i="3"/>
  <c r="T2116" i="3"/>
  <c r="W2115" i="6"/>
  <c r="V2115" i="6"/>
  <c r="U2116" i="6"/>
  <c r="T2117" i="6"/>
  <c r="S2116" i="6"/>
  <c r="S2116" i="5"/>
  <c r="U2116" i="5"/>
  <c r="T2117" i="5"/>
  <c r="W2115" i="5"/>
  <c r="V2115" i="5"/>
  <c r="U2116" i="4"/>
  <c r="S2116" i="4"/>
  <c r="T2117" i="4"/>
  <c r="W2115" i="4"/>
  <c r="V2115" i="4"/>
  <c r="W2115" i="3"/>
  <c r="V2115" i="3"/>
  <c r="T2117" i="3"/>
  <c r="U2116" i="3"/>
  <c r="S2116" i="3"/>
  <c r="T2118" i="6"/>
  <c r="U2117" i="6"/>
  <c r="S2117" i="6"/>
  <c r="V2116" i="6"/>
  <c r="W2116" i="6"/>
  <c r="W2116" i="5"/>
  <c r="V2116" i="5"/>
  <c r="T2118" i="5"/>
  <c r="U2117" i="5"/>
  <c r="S2117" i="5"/>
  <c r="W2116" i="4"/>
  <c r="V2116" i="4"/>
  <c r="T2118" i="4"/>
  <c r="S2117" i="4"/>
  <c r="U2117" i="4"/>
  <c r="S2117" i="3"/>
  <c r="U2117" i="3"/>
  <c r="T2118" i="3"/>
  <c r="W2116" i="3"/>
  <c r="V2116" i="3"/>
  <c r="T2119" i="6"/>
  <c r="S2118" i="6"/>
  <c r="U2118" i="6"/>
  <c r="W2117" i="6"/>
  <c r="V2117" i="6"/>
  <c r="U2118" i="5"/>
  <c r="T2119" i="5"/>
  <c r="S2118" i="5"/>
  <c r="W2117" i="5"/>
  <c r="V2117" i="5"/>
  <c r="T2119" i="4"/>
  <c r="S2118" i="4"/>
  <c r="U2118" i="4"/>
  <c r="W2117" i="4"/>
  <c r="V2117" i="4"/>
  <c r="W2117" i="3"/>
  <c r="V2117" i="3"/>
  <c r="T2119" i="3"/>
  <c r="S2118" i="3"/>
  <c r="U2118" i="3"/>
  <c r="U2119" i="6"/>
  <c r="S2119" i="6"/>
  <c r="T2120" i="6"/>
  <c r="V2118" i="6"/>
  <c r="W2118" i="6"/>
  <c r="S2119" i="5"/>
  <c r="T2120" i="5"/>
  <c r="U2119" i="5"/>
  <c r="W2118" i="5"/>
  <c r="V2118" i="5"/>
  <c r="T2120" i="4"/>
  <c r="S2119" i="4"/>
  <c r="U2119" i="4"/>
  <c r="W2118" i="4"/>
  <c r="V2118" i="4"/>
  <c r="T2120" i="3"/>
  <c r="S2119" i="3"/>
  <c r="U2119" i="3"/>
  <c r="W2118" i="3"/>
  <c r="V2118" i="3"/>
  <c r="V2119" i="6"/>
  <c r="W2119" i="6"/>
  <c r="U2120" i="6"/>
  <c r="T2121" i="6"/>
  <c r="S2120" i="6"/>
  <c r="W2119" i="5"/>
  <c r="V2119" i="5"/>
  <c r="T2121" i="5"/>
  <c r="S2120" i="5"/>
  <c r="U2120" i="5"/>
  <c r="U2120" i="4"/>
  <c r="S2120" i="4"/>
  <c r="T2121" i="4"/>
  <c r="W2119" i="4"/>
  <c r="V2119" i="4"/>
  <c r="S2120" i="3"/>
  <c r="U2120" i="3"/>
  <c r="T2121" i="3"/>
  <c r="W2119" i="3"/>
  <c r="V2119" i="3"/>
  <c r="S2121" i="6"/>
  <c r="U2121" i="6"/>
  <c r="T2122" i="6"/>
  <c r="V2120" i="6"/>
  <c r="W2120" i="6"/>
  <c r="U2121" i="5"/>
  <c r="S2121" i="5"/>
  <c r="T2122" i="5"/>
  <c r="W2120" i="5"/>
  <c r="V2120" i="5"/>
  <c r="W2120" i="4"/>
  <c r="V2120" i="4"/>
  <c r="T2122" i="4"/>
  <c r="S2121" i="4"/>
  <c r="U2121" i="4"/>
  <c r="W2120" i="3"/>
  <c r="V2120" i="3"/>
  <c r="T2122" i="3"/>
  <c r="U2121" i="3"/>
  <c r="S2121" i="3"/>
  <c r="V2121" i="6"/>
  <c r="W2121" i="6"/>
  <c r="S2122" i="6"/>
  <c r="T2123" i="6"/>
  <c r="U2122" i="6"/>
  <c r="W2121" i="5"/>
  <c r="V2121" i="5"/>
  <c r="S2122" i="5"/>
  <c r="U2122" i="5"/>
  <c r="T2123" i="5"/>
  <c r="U2122" i="4"/>
  <c r="S2122" i="4"/>
  <c r="T2123" i="4"/>
  <c r="W2121" i="4"/>
  <c r="V2121" i="4"/>
  <c r="S2122" i="3"/>
  <c r="T2123" i="3"/>
  <c r="U2122" i="3"/>
  <c r="W2121" i="3"/>
  <c r="V2121" i="3"/>
  <c r="W2122" i="6"/>
  <c r="V2122" i="6"/>
  <c r="T2124" i="6"/>
  <c r="U2123" i="6"/>
  <c r="S2123" i="6"/>
  <c r="W2122" i="5"/>
  <c r="V2122" i="5"/>
  <c r="U2123" i="5"/>
  <c r="S2123" i="5"/>
  <c r="T2124" i="5"/>
  <c r="W2122" i="4"/>
  <c r="V2122" i="4"/>
  <c r="T2124" i="4"/>
  <c r="U2123" i="4"/>
  <c r="S2123" i="4"/>
  <c r="W2122" i="3"/>
  <c r="V2122" i="3"/>
  <c r="U2123" i="3"/>
  <c r="T2124" i="3"/>
  <c r="S2123" i="3"/>
  <c r="T2125" i="6"/>
  <c r="S2124" i="6"/>
  <c r="U2124" i="6"/>
  <c r="W2123" i="6"/>
  <c r="V2123" i="6"/>
  <c r="W2123" i="5"/>
  <c r="V2123" i="5"/>
  <c r="U2124" i="5"/>
  <c r="T2125" i="5"/>
  <c r="S2124" i="5"/>
  <c r="T2125" i="4"/>
  <c r="U2124" i="4"/>
  <c r="S2124" i="4"/>
  <c r="W2123" i="4"/>
  <c r="V2123" i="4"/>
  <c r="U2124" i="3"/>
  <c r="T2125" i="3"/>
  <c r="S2124" i="3"/>
  <c r="W2123" i="3"/>
  <c r="V2123" i="3"/>
  <c r="T2126" i="6"/>
  <c r="U2125" i="6"/>
  <c r="S2125" i="6"/>
  <c r="W2124" i="6"/>
  <c r="V2124" i="6"/>
  <c r="T2126" i="5"/>
  <c r="S2125" i="5"/>
  <c r="U2125" i="5"/>
  <c r="W2124" i="5"/>
  <c r="V2124" i="5"/>
  <c r="S2125" i="4"/>
  <c r="U2125" i="4"/>
  <c r="T2126" i="4"/>
  <c r="W2124" i="4"/>
  <c r="V2124" i="4"/>
  <c r="U2125" i="3"/>
  <c r="S2125" i="3"/>
  <c r="T2126" i="3"/>
  <c r="W2124" i="3"/>
  <c r="V2124" i="3"/>
  <c r="T2127" i="6"/>
  <c r="U2126" i="6"/>
  <c r="S2126" i="6"/>
  <c r="W2125" i="6"/>
  <c r="V2125" i="6"/>
  <c r="S2126" i="5"/>
  <c r="T2127" i="5"/>
  <c r="U2126" i="5"/>
  <c r="W2125" i="5"/>
  <c r="V2125" i="5"/>
  <c r="W2125" i="4"/>
  <c r="V2125" i="4"/>
  <c r="T2127" i="4"/>
  <c r="S2126" i="4"/>
  <c r="U2126" i="4"/>
  <c r="W2125" i="3"/>
  <c r="V2125" i="3"/>
  <c r="T2127" i="3"/>
  <c r="U2126" i="3"/>
  <c r="S2126" i="3"/>
  <c r="T2128" i="6"/>
  <c r="S2127" i="6"/>
  <c r="U2127" i="6"/>
  <c r="W2126" i="6"/>
  <c r="V2126" i="6"/>
  <c r="W2126" i="5"/>
  <c r="V2126" i="5"/>
  <c r="U2127" i="5"/>
  <c r="S2127" i="5"/>
  <c r="T2128" i="5"/>
  <c r="U2127" i="4"/>
  <c r="S2127" i="4"/>
  <c r="T2128" i="4"/>
  <c r="W2126" i="4"/>
  <c r="V2126" i="4"/>
  <c r="S2127" i="3"/>
  <c r="T2128" i="3"/>
  <c r="U2127" i="3"/>
  <c r="W2126" i="3"/>
  <c r="V2126" i="3"/>
  <c r="S2128" i="6"/>
  <c r="U2128" i="6"/>
  <c r="T2129" i="6"/>
  <c r="V2127" i="6"/>
  <c r="W2127" i="6"/>
  <c r="W2127" i="5"/>
  <c r="V2127" i="5"/>
  <c r="T2129" i="5"/>
  <c r="S2128" i="5"/>
  <c r="U2128" i="5"/>
  <c r="W2127" i="4"/>
  <c r="V2127" i="4"/>
  <c r="S2128" i="4"/>
  <c r="T2129" i="4"/>
  <c r="U2128" i="4"/>
  <c r="W2127" i="3"/>
  <c r="V2127" i="3"/>
  <c r="S2128" i="3"/>
  <c r="T2129" i="3"/>
  <c r="U2128" i="3"/>
  <c r="V2128" i="6"/>
  <c r="W2128" i="6"/>
  <c r="S2129" i="6"/>
  <c r="T2130" i="6"/>
  <c r="U2129" i="6"/>
  <c r="U2129" i="5"/>
  <c r="S2129" i="5"/>
  <c r="T2130" i="5"/>
  <c r="W2128" i="5"/>
  <c r="V2128" i="5"/>
  <c r="W2128" i="4"/>
  <c r="V2128" i="4"/>
  <c r="U2129" i="4"/>
  <c r="T2130" i="4"/>
  <c r="S2129" i="4"/>
  <c r="W2128" i="3"/>
  <c r="V2128" i="3"/>
  <c r="S2129" i="3"/>
  <c r="U2129" i="3"/>
  <c r="T2130" i="3"/>
  <c r="W2129" i="6"/>
  <c r="V2129" i="6"/>
  <c r="T2131" i="6"/>
  <c r="S2130" i="6"/>
  <c r="U2130" i="6"/>
  <c r="W2129" i="5"/>
  <c r="V2129" i="5"/>
  <c r="S2130" i="5"/>
  <c r="T2131" i="5"/>
  <c r="U2130" i="5"/>
  <c r="S2130" i="4"/>
  <c r="U2130" i="4"/>
  <c r="T2131" i="4"/>
  <c r="W2129" i="4"/>
  <c r="V2129" i="4"/>
  <c r="W2129" i="3"/>
  <c r="V2129" i="3"/>
  <c r="U2130" i="3"/>
  <c r="T2131" i="3"/>
  <c r="S2130" i="3"/>
  <c r="S2131" i="6"/>
  <c r="T2132" i="6"/>
  <c r="U2131" i="6"/>
  <c r="W2130" i="6"/>
  <c r="V2130" i="6"/>
  <c r="W2130" i="5"/>
  <c r="V2130" i="5"/>
  <c r="U2131" i="5"/>
  <c r="T2132" i="5"/>
  <c r="S2131" i="5"/>
  <c r="W2130" i="4"/>
  <c r="V2130" i="4"/>
  <c r="U2131" i="4"/>
  <c r="S2131" i="4"/>
  <c r="T2132" i="4"/>
  <c r="U2131" i="3"/>
  <c r="T2132" i="3"/>
  <c r="S2131" i="3"/>
  <c r="W2130" i="3"/>
  <c r="V2130" i="3"/>
  <c r="W2131" i="6"/>
  <c r="V2131" i="6"/>
  <c r="U2132" i="6"/>
  <c r="T2133" i="6"/>
  <c r="S2132" i="6"/>
  <c r="S2132" i="5"/>
  <c r="U2132" i="5"/>
  <c r="T2133" i="5"/>
  <c r="W2131" i="5"/>
  <c r="V2131" i="5"/>
  <c r="W2131" i="4"/>
  <c r="V2131" i="4"/>
  <c r="S2132" i="4"/>
  <c r="U2132" i="4"/>
  <c r="T2133" i="4"/>
  <c r="S2132" i="3"/>
  <c r="T2133" i="3"/>
  <c r="U2132" i="3"/>
  <c r="W2131" i="3"/>
  <c r="V2131" i="3"/>
  <c r="T2134" i="6"/>
  <c r="U2133" i="6"/>
  <c r="S2133" i="6"/>
  <c r="V2132" i="6"/>
  <c r="W2132" i="6"/>
  <c r="W2132" i="5"/>
  <c r="V2132" i="5"/>
  <c r="T2134" i="5"/>
  <c r="S2133" i="5"/>
  <c r="U2133" i="5"/>
  <c r="W2132" i="4"/>
  <c r="V2132" i="4"/>
  <c r="T2134" i="4"/>
  <c r="S2133" i="4"/>
  <c r="U2133" i="4"/>
  <c r="W2132" i="3"/>
  <c r="V2132" i="3"/>
  <c r="S2133" i="3"/>
  <c r="T2134" i="3"/>
  <c r="U2133" i="3"/>
  <c r="T2135" i="6"/>
  <c r="S2134" i="6"/>
  <c r="U2134" i="6"/>
  <c r="W2133" i="6"/>
  <c r="V2133" i="6"/>
  <c r="U2134" i="5"/>
  <c r="S2134" i="5"/>
  <c r="T2135" i="5"/>
  <c r="W2133" i="5"/>
  <c r="V2133" i="5"/>
  <c r="T2135" i="4"/>
  <c r="S2134" i="4"/>
  <c r="U2134" i="4"/>
  <c r="W2133" i="4"/>
  <c r="V2133" i="4"/>
  <c r="W2133" i="3"/>
  <c r="V2133" i="3"/>
  <c r="U2134" i="3"/>
  <c r="T2135" i="3"/>
  <c r="S2134" i="3"/>
  <c r="U2135" i="6"/>
  <c r="S2135" i="6"/>
  <c r="T2136" i="6"/>
  <c r="V2134" i="6"/>
  <c r="W2134" i="6"/>
  <c r="W2134" i="5"/>
  <c r="V2134" i="5"/>
  <c r="T2136" i="5"/>
  <c r="S2135" i="5"/>
  <c r="U2135" i="5"/>
  <c r="S2135" i="4"/>
  <c r="U2135" i="4"/>
  <c r="T2136" i="4"/>
  <c r="W2134" i="4"/>
  <c r="V2134" i="4"/>
  <c r="U2135" i="3"/>
  <c r="T2136" i="3"/>
  <c r="S2135" i="3"/>
  <c r="W2134" i="3"/>
  <c r="V2134" i="3"/>
  <c r="W2135" i="6"/>
  <c r="V2135" i="6"/>
  <c r="U2136" i="6"/>
  <c r="S2136" i="6"/>
  <c r="T2137" i="6"/>
  <c r="T2137" i="5"/>
  <c r="S2136" i="5"/>
  <c r="U2136" i="5"/>
  <c r="W2135" i="5"/>
  <c r="V2135" i="5"/>
  <c r="W2135" i="4"/>
  <c r="V2135" i="4"/>
  <c r="S2136" i="4"/>
  <c r="T2137" i="4"/>
  <c r="U2136" i="4"/>
  <c r="U2136" i="3"/>
  <c r="S2136" i="3"/>
  <c r="T2137" i="3"/>
  <c r="W2135" i="3"/>
  <c r="V2135" i="3"/>
  <c r="V2136" i="6"/>
  <c r="W2136" i="6"/>
  <c r="S2137" i="6"/>
  <c r="T2138" i="6"/>
  <c r="U2137" i="6"/>
  <c r="S2137" i="5"/>
  <c r="T2138" i="5"/>
  <c r="U2137" i="5"/>
  <c r="W2136" i="5"/>
  <c r="V2136" i="5"/>
  <c r="W2136" i="4"/>
  <c r="V2136" i="4"/>
  <c r="T2138" i="4"/>
  <c r="U2137" i="4"/>
  <c r="S2137" i="4"/>
  <c r="W2136" i="3"/>
  <c r="V2136" i="3"/>
  <c r="U2137" i="3"/>
  <c r="T2138" i="3"/>
  <c r="S2137" i="3"/>
  <c r="V2137" i="6"/>
  <c r="W2137" i="6"/>
  <c r="U2138" i="6"/>
  <c r="S2138" i="6"/>
  <c r="T2139" i="6"/>
  <c r="W2137" i="5"/>
  <c r="V2137" i="5"/>
  <c r="U2138" i="5"/>
  <c r="S2138" i="5"/>
  <c r="T2139" i="5"/>
  <c r="T2139" i="4"/>
  <c r="U2138" i="4"/>
  <c r="S2138" i="4"/>
  <c r="W2137" i="4"/>
  <c r="V2137" i="4"/>
  <c r="S2138" i="3"/>
  <c r="T2139" i="3"/>
  <c r="U2138" i="3"/>
  <c r="W2137" i="3"/>
  <c r="V2137" i="3"/>
  <c r="W2138" i="6"/>
  <c r="V2138" i="6"/>
  <c r="T2140" i="6"/>
  <c r="S2139" i="6"/>
  <c r="U2139" i="6"/>
  <c r="W2138" i="5"/>
  <c r="V2138" i="5"/>
  <c r="U2139" i="5"/>
  <c r="T2140" i="5"/>
  <c r="S2139" i="5"/>
  <c r="U2139" i="4"/>
  <c r="T2140" i="4"/>
  <c r="S2139" i="4"/>
  <c r="W2138" i="4"/>
  <c r="V2138" i="4"/>
  <c r="W2138" i="3"/>
  <c r="V2138" i="3"/>
  <c r="T2140" i="3"/>
  <c r="S2139" i="3"/>
  <c r="U2139" i="3"/>
  <c r="T2141" i="6"/>
  <c r="S2140" i="6"/>
  <c r="U2140" i="6"/>
  <c r="V2139" i="6"/>
  <c r="W2139" i="6"/>
  <c r="U2140" i="5"/>
  <c r="S2140" i="5"/>
  <c r="T2141" i="5"/>
  <c r="W2139" i="5"/>
  <c r="V2139" i="5"/>
  <c r="U2140" i="4"/>
  <c r="S2140" i="4"/>
  <c r="T2141" i="4"/>
  <c r="W2139" i="4"/>
  <c r="V2139" i="4"/>
  <c r="S2140" i="3"/>
  <c r="U2140" i="3"/>
  <c r="T2141" i="3"/>
  <c r="W2139" i="3"/>
  <c r="V2139" i="3"/>
  <c r="T2142" i="6"/>
  <c r="S2141" i="6"/>
  <c r="U2141" i="6"/>
  <c r="V2140" i="6"/>
  <c r="W2140" i="6"/>
  <c r="W2140" i="5"/>
  <c r="V2140" i="5"/>
  <c r="S2141" i="5"/>
  <c r="T2142" i="5"/>
  <c r="U2141" i="5"/>
  <c r="W2140" i="4"/>
  <c r="V2140" i="4"/>
  <c r="U2141" i="4"/>
  <c r="S2141" i="4"/>
  <c r="T2142" i="4"/>
  <c r="W2140" i="3"/>
  <c r="V2140" i="3"/>
  <c r="U2141" i="3"/>
  <c r="T2142" i="3"/>
  <c r="S2141" i="3"/>
  <c r="T2143" i="6"/>
  <c r="S2142" i="6"/>
  <c r="U2142" i="6"/>
  <c r="V2141" i="6"/>
  <c r="W2141" i="6"/>
  <c r="W2141" i="5"/>
  <c r="V2141" i="5"/>
  <c r="S2142" i="5"/>
  <c r="U2142" i="5"/>
  <c r="T2143" i="5"/>
  <c r="W2141" i="4"/>
  <c r="V2141" i="4"/>
  <c r="T2143" i="4"/>
  <c r="U2142" i="4"/>
  <c r="S2142" i="4"/>
  <c r="S2142" i="3"/>
  <c r="T2143" i="3"/>
  <c r="U2142" i="3"/>
  <c r="W2141" i="3"/>
  <c r="V2141" i="3"/>
  <c r="S2143" i="6"/>
  <c r="U2143" i="6"/>
  <c r="T2144" i="6"/>
  <c r="V2142" i="6"/>
  <c r="W2142" i="6"/>
  <c r="W2142" i="5"/>
  <c r="V2142" i="5"/>
  <c r="S2143" i="5"/>
  <c r="T2144" i="5"/>
  <c r="U2143" i="5"/>
  <c r="U2143" i="4"/>
  <c r="S2143" i="4"/>
  <c r="T2144" i="4"/>
  <c r="W2142" i="4"/>
  <c r="V2142" i="4"/>
  <c r="W2142" i="3"/>
  <c r="V2142" i="3"/>
  <c r="U2143" i="3"/>
  <c r="S2143" i="3"/>
  <c r="T2144" i="3"/>
  <c r="V2143" i="6"/>
  <c r="W2143" i="6"/>
  <c r="S2144" i="6"/>
  <c r="U2144" i="6"/>
  <c r="T2145" i="6"/>
  <c r="W2143" i="5"/>
  <c r="V2143" i="5"/>
  <c r="T2145" i="5"/>
  <c r="S2144" i="5"/>
  <c r="U2144" i="5"/>
  <c r="W2143" i="4"/>
  <c r="V2143" i="4"/>
  <c r="U2144" i="4"/>
  <c r="T2145" i="4"/>
  <c r="S2144" i="4"/>
  <c r="W2143" i="3"/>
  <c r="V2143" i="3"/>
  <c r="S2144" i="3"/>
  <c r="T2145" i="3"/>
  <c r="U2144" i="3"/>
  <c r="V2144" i="6"/>
  <c r="W2144" i="6"/>
  <c r="T2146" i="6"/>
  <c r="S2145" i="6"/>
  <c r="U2145" i="6"/>
  <c r="U2145" i="5"/>
  <c r="T2146" i="5"/>
  <c r="S2145" i="5"/>
  <c r="W2144" i="5"/>
  <c r="V2144" i="5"/>
  <c r="T2146" i="4"/>
  <c r="S2145" i="4"/>
  <c r="U2145" i="4"/>
  <c r="W2144" i="4"/>
  <c r="V2144" i="4"/>
  <c r="W2144" i="3"/>
  <c r="V2144" i="3"/>
  <c r="U2145" i="3"/>
  <c r="S2145" i="3"/>
  <c r="T2146" i="3"/>
  <c r="T2147" i="6"/>
  <c r="U2146" i="6"/>
  <c r="S2146" i="6"/>
  <c r="V2145" i="6"/>
  <c r="W2145" i="6"/>
  <c r="U2146" i="5"/>
  <c r="T2147" i="5"/>
  <c r="S2146" i="5"/>
  <c r="W2145" i="5"/>
  <c r="V2145" i="5"/>
  <c r="T2147" i="4"/>
  <c r="S2146" i="4"/>
  <c r="U2146" i="4"/>
  <c r="W2145" i="4"/>
  <c r="V2145" i="4"/>
  <c r="W2145" i="3"/>
  <c r="V2145" i="3"/>
  <c r="U2146" i="3"/>
  <c r="T2147" i="3"/>
  <c r="S2146" i="3"/>
  <c r="T2148" i="6"/>
  <c r="S2147" i="6"/>
  <c r="U2147" i="6"/>
  <c r="W2146" i="6"/>
  <c r="V2146" i="6"/>
  <c r="S2147" i="5"/>
  <c r="U2147" i="5"/>
  <c r="T2148" i="5"/>
  <c r="W2146" i="5"/>
  <c r="V2146" i="5"/>
  <c r="S2147" i="4"/>
  <c r="U2147" i="4"/>
  <c r="T2148" i="4"/>
  <c r="W2146" i="4"/>
  <c r="V2146" i="4"/>
  <c r="U2147" i="3"/>
  <c r="T2148" i="3"/>
  <c r="S2147" i="3"/>
  <c r="W2146" i="3"/>
  <c r="V2146" i="3"/>
  <c r="T2149" i="6"/>
  <c r="U2148" i="6"/>
  <c r="S2148" i="6"/>
  <c r="V2147" i="6"/>
  <c r="W2147" i="6"/>
  <c r="W2147" i="5"/>
  <c r="V2147" i="5"/>
  <c r="U2148" i="5"/>
  <c r="S2148" i="5"/>
  <c r="T2149" i="5"/>
  <c r="W2147" i="4"/>
  <c r="V2147" i="4"/>
  <c r="S2148" i="4"/>
  <c r="U2148" i="4"/>
  <c r="T2149" i="4"/>
  <c r="U2148" i="3"/>
  <c r="T2149" i="3"/>
  <c r="S2148" i="3"/>
  <c r="W2147" i="3"/>
  <c r="V2147" i="3"/>
  <c r="S2149" i="6"/>
  <c r="T2150" i="6"/>
  <c r="U2149" i="6"/>
  <c r="V2148" i="6"/>
  <c r="W2148" i="6"/>
  <c r="W2148" i="5"/>
  <c r="V2148" i="5"/>
  <c r="S2149" i="5"/>
  <c r="T2150" i="5"/>
  <c r="U2149" i="5"/>
  <c r="W2148" i="4"/>
  <c r="V2148" i="4"/>
  <c r="U2149" i="4"/>
  <c r="S2149" i="4"/>
  <c r="T2150" i="4"/>
  <c r="S2149" i="3"/>
  <c r="U2149" i="3"/>
  <c r="T2150" i="3"/>
  <c r="W2148" i="3"/>
  <c r="V2148" i="3"/>
  <c r="V2149" i="6"/>
  <c r="W2149" i="6"/>
  <c r="S2150" i="6"/>
  <c r="U2150" i="6"/>
  <c r="T2151" i="6"/>
  <c r="W2149" i="5"/>
  <c r="V2149" i="5"/>
  <c r="T2151" i="5"/>
  <c r="S2150" i="5"/>
  <c r="U2150" i="5"/>
  <c r="W2149" i="4"/>
  <c r="V2149" i="4"/>
  <c r="T2151" i="4"/>
  <c r="S2150" i="4"/>
  <c r="U2150" i="4"/>
  <c r="W2149" i="3"/>
  <c r="V2149" i="3"/>
  <c r="U2150" i="3"/>
  <c r="T2151" i="3"/>
  <c r="S2150" i="3"/>
  <c r="V2150" i="6"/>
  <c r="W2150" i="6"/>
  <c r="T2152" i="6"/>
  <c r="S2151" i="6"/>
  <c r="U2151" i="6"/>
  <c r="U2151" i="5"/>
  <c r="T2152" i="5"/>
  <c r="S2151" i="5"/>
  <c r="W2150" i="5"/>
  <c r="V2150" i="5"/>
  <c r="T2152" i="4"/>
  <c r="U2151" i="4"/>
  <c r="S2151" i="4"/>
  <c r="W2150" i="4"/>
  <c r="V2150" i="4"/>
  <c r="S2151" i="3"/>
  <c r="T2152" i="3"/>
  <c r="U2151" i="3"/>
  <c r="W2150" i="3"/>
  <c r="V2150" i="3"/>
  <c r="U2152" i="6"/>
  <c r="S2152" i="6"/>
  <c r="T2153" i="6"/>
  <c r="V2151" i="6"/>
  <c r="W2151" i="6"/>
  <c r="T2153" i="5"/>
  <c r="S2152" i="5"/>
  <c r="U2152" i="5"/>
  <c r="W2151" i="5"/>
  <c r="V2151" i="5"/>
  <c r="S2152" i="4"/>
  <c r="U2152" i="4"/>
  <c r="T2153" i="4"/>
  <c r="W2151" i="4"/>
  <c r="V2151" i="4"/>
  <c r="W2151" i="3"/>
  <c r="V2151" i="3"/>
  <c r="S2152" i="3"/>
  <c r="T2153" i="3"/>
  <c r="U2152" i="3"/>
  <c r="V2152" i="6"/>
  <c r="W2152" i="6"/>
  <c r="S2153" i="6"/>
  <c r="U2153" i="6"/>
  <c r="T2154" i="6"/>
  <c r="S2153" i="5"/>
  <c r="T2154" i="5"/>
  <c r="U2153" i="5"/>
  <c r="W2152" i="5"/>
  <c r="V2152" i="5"/>
  <c r="W2152" i="4"/>
  <c r="V2152" i="4"/>
  <c r="T2154" i="4"/>
  <c r="U2153" i="4"/>
  <c r="S2153" i="4"/>
  <c r="W2152" i="3"/>
  <c r="V2152" i="3"/>
  <c r="S2153" i="3"/>
  <c r="U2153" i="3"/>
  <c r="T2154" i="3"/>
  <c r="V2153" i="6"/>
  <c r="W2153" i="6"/>
  <c r="S2154" i="6"/>
  <c r="T2155" i="6"/>
  <c r="U2154" i="6"/>
  <c r="W2153" i="5"/>
  <c r="V2153" i="5"/>
  <c r="U2154" i="5"/>
  <c r="S2154" i="5"/>
  <c r="T2155" i="5"/>
  <c r="S2154" i="4"/>
  <c r="U2154" i="4"/>
  <c r="T2155" i="4"/>
  <c r="W2153" i="4"/>
  <c r="V2153" i="4"/>
  <c r="W2153" i="3"/>
  <c r="V2153" i="3"/>
  <c r="T2155" i="3"/>
  <c r="S2154" i="3"/>
  <c r="U2154" i="3"/>
  <c r="W2154" i="6"/>
  <c r="V2154" i="6"/>
  <c r="T2156" i="6"/>
  <c r="S2155" i="6"/>
  <c r="U2155" i="6"/>
  <c r="W2154" i="5"/>
  <c r="V2154" i="5"/>
  <c r="S2155" i="5"/>
  <c r="T2156" i="5"/>
  <c r="U2155" i="5"/>
  <c r="W2154" i="4"/>
  <c r="V2154" i="4"/>
  <c r="T2156" i="4"/>
  <c r="S2155" i="4"/>
  <c r="U2155" i="4"/>
  <c r="S2155" i="3"/>
  <c r="T2156" i="3"/>
  <c r="U2155" i="3"/>
  <c r="W2154" i="3"/>
  <c r="V2154" i="3"/>
  <c r="U2156" i="6"/>
  <c r="T2157" i="6"/>
  <c r="S2156" i="6"/>
  <c r="W2155" i="6"/>
  <c r="V2155" i="6"/>
  <c r="W2155" i="5"/>
  <c r="V2155" i="5"/>
  <c r="T2157" i="5"/>
  <c r="U2156" i="5"/>
  <c r="S2156" i="5"/>
  <c r="U2156" i="4"/>
  <c r="S2156" i="4"/>
  <c r="T2157" i="4"/>
  <c r="W2155" i="4"/>
  <c r="V2155" i="4"/>
  <c r="W2155" i="3"/>
  <c r="V2155" i="3"/>
  <c r="T2157" i="3"/>
  <c r="S2156" i="3"/>
  <c r="U2156" i="3"/>
  <c r="U2157" i="6"/>
  <c r="T2158" i="6"/>
  <c r="S2157" i="6"/>
  <c r="V2156" i="6"/>
  <c r="W2156" i="6"/>
  <c r="S2157" i="5"/>
  <c r="T2158" i="5"/>
  <c r="U2157" i="5"/>
  <c r="W2156" i="5"/>
  <c r="V2156" i="5"/>
  <c r="W2156" i="4"/>
  <c r="V2156" i="4"/>
  <c r="T2158" i="4"/>
  <c r="S2157" i="4"/>
  <c r="U2157" i="4"/>
  <c r="S2157" i="3"/>
  <c r="T2158" i="3"/>
  <c r="U2157" i="3"/>
  <c r="W2156" i="3"/>
  <c r="V2156" i="3"/>
  <c r="T2159" i="6"/>
  <c r="S2158" i="6"/>
  <c r="U2158" i="6"/>
  <c r="W2157" i="6"/>
  <c r="V2157" i="6"/>
  <c r="W2157" i="5"/>
  <c r="V2157" i="5"/>
  <c r="S2158" i="5"/>
  <c r="U2158" i="5"/>
  <c r="T2159" i="5"/>
  <c r="S2158" i="4"/>
  <c r="U2158" i="4"/>
  <c r="T2159" i="4"/>
  <c r="W2157" i="4"/>
  <c r="V2157" i="4"/>
  <c r="W2157" i="3"/>
  <c r="V2157" i="3"/>
  <c r="U2158" i="3"/>
  <c r="S2158" i="3"/>
  <c r="T2159" i="3"/>
  <c r="U2159" i="6"/>
  <c r="S2159" i="6"/>
  <c r="T2160" i="6"/>
  <c r="V2158" i="6"/>
  <c r="W2158" i="6"/>
  <c r="W2158" i="5"/>
  <c r="V2158" i="5"/>
  <c r="S2159" i="5"/>
  <c r="U2159" i="5"/>
  <c r="T2160" i="5"/>
  <c r="W2158" i="4"/>
  <c r="V2158" i="4"/>
  <c r="T2160" i="4"/>
  <c r="U2159" i="4"/>
  <c r="S2159" i="4"/>
  <c r="W2158" i="3"/>
  <c r="V2158" i="3"/>
  <c r="U2159" i="3"/>
  <c r="T2160" i="3"/>
  <c r="S2159" i="3"/>
  <c r="V2159" i="6"/>
  <c r="W2159" i="6"/>
  <c r="S2160" i="6"/>
  <c r="U2160" i="6"/>
  <c r="T2161" i="6"/>
  <c r="W2159" i="5"/>
  <c r="V2159" i="5"/>
  <c r="S2160" i="5"/>
  <c r="T2161" i="5"/>
  <c r="U2160" i="5"/>
  <c r="U2160" i="4"/>
  <c r="S2160" i="4"/>
  <c r="T2161" i="4"/>
  <c r="W2159" i="4"/>
  <c r="V2159" i="4"/>
  <c r="S2160" i="3"/>
  <c r="U2160" i="3"/>
  <c r="T2161" i="3"/>
  <c r="W2159" i="3"/>
  <c r="V2159" i="3"/>
  <c r="V2160" i="6"/>
  <c r="W2160" i="6"/>
  <c r="T2162" i="6"/>
  <c r="U2161" i="6"/>
  <c r="S2161" i="6"/>
  <c r="W2160" i="5"/>
  <c r="V2160" i="5"/>
  <c r="S2161" i="5"/>
  <c r="T2162" i="5"/>
  <c r="U2161" i="5"/>
  <c r="W2160" i="4"/>
  <c r="V2160" i="4"/>
  <c r="T2162" i="4"/>
  <c r="U2161" i="4"/>
  <c r="S2161" i="4"/>
  <c r="W2160" i="3"/>
  <c r="V2160" i="3"/>
  <c r="T2162" i="3"/>
  <c r="S2161" i="3"/>
  <c r="U2161" i="3"/>
  <c r="S2162" i="6"/>
  <c r="U2162" i="6"/>
  <c r="T2163" i="6"/>
  <c r="W2161" i="6"/>
  <c r="V2161" i="6"/>
  <c r="W2161" i="5"/>
  <c r="V2161" i="5"/>
  <c r="S2162" i="5"/>
  <c r="U2162" i="5"/>
  <c r="T2163" i="5"/>
  <c r="U2162" i="4"/>
  <c r="S2162" i="4"/>
  <c r="T2163" i="4"/>
  <c r="W2161" i="4"/>
  <c r="V2161" i="4"/>
  <c r="U2162" i="3"/>
  <c r="T2163" i="3"/>
  <c r="S2162" i="3"/>
  <c r="W2161" i="3"/>
  <c r="V2161" i="3"/>
  <c r="W2162" i="6"/>
  <c r="V2162" i="6"/>
  <c r="S2163" i="6"/>
  <c r="U2163" i="6"/>
  <c r="T2164" i="6"/>
  <c r="W2162" i="5"/>
  <c r="V2162" i="5"/>
  <c r="S2163" i="5"/>
  <c r="U2163" i="5"/>
  <c r="T2164" i="5"/>
  <c r="W2162" i="4"/>
  <c r="V2162" i="4"/>
  <c r="T2164" i="4"/>
  <c r="S2163" i="4"/>
  <c r="U2163" i="4"/>
  <c r="T2164" i="3"/>
  <c r="S2163" i="3"/>
  <c r="U2163" i="3"/>
  <c r="W2162" i="3"/>
  <c r="V2162" i="3"/>
  <c r="V2163" i="6"/>
  <c r="W2163" i="6"/>
  <c r="T2165" i="6"/>
  <c r="S2164" i="6"/>
  <c r="U2164" i="6"/>
  <c r="W2163" i="5"/>
  <c r="V2163" i="5"/>
  <c r="S2164" i="5"/>
  <c r="T2165" i="5"/>
  <c r="U2164" i="5"/>
  <c r="U2164" i="4"/>
  <c r="S2164" i="4"/>
  <c r="T2165" i="4"/>
  <c r="W2163" i="4"/>
  <c r="V2163" i="4"/>
  <c r="T2165" i="3"/>
  <c r="S2164" i="3"/>
  <c r="U2164" i="3"/>
  <c r="W2163" i="3"/>
  <c r="V2163" i="3"/>
  <c r="S2165" i="6"/>
  <c r="T2166" i="6"/>
  <c r="U2165" i="6"/>
  <c r="V2164" i="6"/>
  <c r="W2164" i="6"/>
  <c r="W2164" i="5"/>
  <c r="V2164" i="5"/>
  <c r="U2165" i="5"/>
  <c r="T2166" i="5"/>
  <c r="S2165" i="5"/>
  <c r="W2164" i="4"/>
  <c r="V2164" i="4"/>
  <c r="T2166" i="4"/>
  <c r="S2165" i="4"/>
  <c r="U2165" i="4"/>
  <c r="T2166" i="3"/>
  <c r="S2165" i="3"/>
  <c r="U2165" i="3"/>
  <c r="W2164" i="3"/>
  <c r="V2164" i="3"/>
  <c r="W2165" i="6"/>
  <c r="V2165" i="6"/>
  <c r="T2167" i="6"/>
  <c r="S2166" i="6"/>
  <c r="U2166" i="6"/>
  <c r="U2166" i="5"/>
  <c r="S2166" i="5"/>
  <c r="T2167" i="5"/>
  <c r="W2165" i="5"/>
  <c r="V2165" i="5"/>
  <c r="T2167" i="4"/>
  <c r="U2166" i="4"/>
  <c r="S2166" i="4"/>
  <c r="W2165" i="4"/>
  <c r="V2165" i="4"/>
  <c r="T2167" i="3"/>
  <c r="S2166" i="3"/>
  <c r="U2166" i="3"/>
  <c r="W2165" i="3"/>
  <c r="V2165" i="3"/>
  <c r="T2168" i="6"/>
  <c r="S2167" i="6"/>
  <c r="U2167" i="6"/>
  <c r="W2166" i="6"/>
  <c r="V2166" i="6"/>
  <c r="W2166" i="5"/>
  <c r="V2166" i="5"/>
  <c r="T2168" i="5"/>
  <c r="S2167" i="5"/>
  <c r="U2167" i="5"/>
  <c r="U2167" i="4"/>
  <c r="S2167" i="4"/>
  <c r="T2168" i="4"/>
  <c r="W2166" i="4"/>
  <c r="V2166" i="4"/>
  <c r="T2168" i="3"/>
  <c r="S2167" i="3"/>
  <c r="U2167" i="3"/>
  <c r="W2166" i="3"/>
  <c r="V2166" i="3"/>
  <c r="T2169" i="6"/>
  <c r="S2168" i="6"/>
  <c r="U2168" i="6"/>
  <c r="W2167" i="6"/>
  <c r="V2167" i="6"/>
  <c r="T2169" i="5"/>
  <c r="S2168" i="5"/>
  <c r="U2168" i="5"/>
  <c r="W2167" i="5"/>
  <c r="V2167" i="5"/>
  <c r="W2167" i="4"/>
  <c r="V2167" i="4"/>
  <c r="T2169" i="4"/>
  <c r="S2168" i="4"/>
  <c r="U2168" i="4"/>
  <c r="S2168" i="3"/>
  <c r="T2169" i="3"/>
  <c r="U2168" i="3"/>
  <c r="W2167" i="3"/>
  <c r="V2167" i="3"/>
  <c r="U2169" i="6"/>
  <c r="S2169" i="6"/>
  <c r="T2170" i="6"/>
  <c r="V2168" i="6"/>
  <c r="W2168" i="6"/>
  <c r="S2169" i="5"/>
  <c r="U2169" i="5"/>
  <c r="T2170" i="5"/>
  <c r="W2168" i="5"/>
  <c r="V2168" i="5"/>
  <c r="U2169" i="4"/>
  <c r="T2170" i="4"/>
  <c r="S2169" i="4"/>
  <c r="W2168" i="4"/>
  <c r="V2168" i="4"/>
  <c r="W2168" i="3"/>
  <c r="V2168" i="3"/>
  <c r="T2170" i="3"/>
  <c r="U2169" i="3"/>
  <c r="S2169" i="3"/>
  <c r="V2169" i="6"/>
  <c r="W2169" i="6"/>
  <c r="U2170" i="6"/>
  <c r="T2171" i="6"/>
  <c r="S2170" i="6"/>
  <c r="W2169" i="5"/>
  <c r="V2169" i="5"/>
  <c r="U2170" i="5"/>
  <c r="T2171" i="5"/>
  <c r="S2170" i="5"/>
  <c r="S2170" i="4"/>
  <c r="T2171" i="4"/>
  <c r="U2170" i="4"/>
  <c r="W2169" i="4"/>
  <c r="V2169" i="4"/>
  <c r="U2170" i="3"/>
  <c r="S2170" i="3"/>
  <c r="T2171" i="3"/>
  <c r="W2169" i="3"/>
  <c r="V2169" i="3"/>
  <c r="T2172" i="6"/>
  <c r="S2171" i="6"/>
  <c r="U2171" i="6"/>
  <c r="W2170" i="6"/>
  <c r="V2170" i="6"/>
  <c r="T2172" i="5"/>
  <c r="U2171" i="5"/>
  <c r="S2171" i="5"/>
  <c r="W2170" i="5"/>
  <c r="V2170" i="5"/>
  <c r="W2170" i="4"/>
  <c r="V2170" i="4"/>
  <c r="U2171" i="4"/>
  <c r="T2172" i="4"/>
  <c r="S2171" i="4"/>
  <c r="W2170" i="3"/>
  <c r="V2170" i="3"/>
  <c r="S2171" i="3"/>
  <c r="T2172" i="3"/>
  <c r="U2171" i="3"/>
  <c r="T2173" i="6"/>
  <c r="U2172" i="6"/>
  <c r="S2172" i="6"/>
  <c r="V2171" i="6"/>
  <c r="W2171" i="6"/>
  <c r="U2172" i="5"/>
  <c r="S2172" i="5"/>
  <c r="T2173" i="5"/>
  <c r="W2171" i="5"/>
  <c r="V2171" i="5"/>
  <c r="S2172" i="4"/>
  <c r="U2172" i="4"/>
  <c r="T2173" i="4"/>
  <c r="W2171" i="4"/>
  <c r="V2171" i="4"/>
  <c r="W2171" i="3"/>
  <c r="V2171" i="3"/>
  <c r="S2172" i="3"/>
  <c r="U2172" i="3"/>
  <c r="T2173" i="3"/>
  <c r="T2174" i="6"/>
  <c r="S2173" i="6"/>
  <c r="U2173" i="6"/>
  <c r="W2172" i="6"/>
  <c r="V2172" i="6"/>
  <c r="W2172" i="5"/>
  <c r="V2172" i="5"/>
  <c r="U2173" i="5"/>
  <c r="S2173" i="5"/>
  <c r="T2174" i="5"/>
  <c r="W2172" i="4"/>
  <c r="V2172" i="4"/>
  <c r="U2173" i="4"/>
  <c r="S2173" i="4"/>
  <c r="T2174" i="4"/>
  <c r="W2172" i="3"/>
  <c r="V2172" i="3"/>
  <c r="S2173" i="3"/>
  <c r="T2174" i="3"/>
  <c r="U2173" i="3"/>
  <c r="S2174" i="6"/>
  <c r="U2174" i="6"/>
  <c r="T2175" i="6"/>
  <c r="V2173" i="6"/>
  <c r="W2173" i="6"/>
  <c r="W2173" i="5"/>
  <c r="V2173" i="5"/>
  <c r="T2175" i="5"/>
  <c r="S2174" i="5"/>
  <c r="U2174" i="5"/>
  <c r="W2173" i="4"/>
  <c r="V2173" i="4"/>
  <c r="T2175" i="4"/>
  <c r="S2174" i="4"/>
  <c r="U2174" i="4"/>
  <c r="W2173" i="3"/>
  <c r="V2173" i="3"/>
  <c r="S2174" i="3"/>
  <c r="T2175" i="3"/>
  <c r="U2174" i="3"/>
  <c r="V2174" i="6"/>
  <c r="W2174" i="6"/>
  <c r="U2175" i="6"/>
  <c r="T2176" i="6"/>
  <c r="S2175" i="6"/>
  <c r="S2175" i="5"/>
  <c r="T2176" i="5"/>
  <c r="U2175" i="5"/>
  <c r="W2174" i="5"/>
  <c r="V2174" i="5"/>
  <c r="S2175" i="4"/>
  <c r="U2175" i="4"/>
  <c r="T2176" i="4"/>
  <c r="W2174" i="4"/>
  <c r="V2174" i="4"/>
  <c r="W2174" i="3"/>
  <c r="V2174" i="3"/>
  <c r="U2175" i="3"/>
  <c r="S2175" i="3"/>
  <c r="T2176" i="3"/>
  <c r="U2176" i="6"/>
  <c r="S2176" i="6"/>
  <c r="T2177" i="6"/>
  <c r="V2175" i="6"/>
  <c r="W2175" i="6"/>
  <c r="W2175" i="5"/>
  <c r="V2175" i="5"/>
  <c r="T2177" i="5"/>
  <c r="U2176" i="5"/>
  <c r="S2176" i="5"/>
  <c r="W2175" i="4"/>
  <c r="V2175" i="4"/>
  <c r="T2177" i="4"/>
  <c r="S2176" i="4"/>
  <c r="U2176" i="4"/>
  <c r="W2175" i="3"/>
  <c r="V2175" i="3"/>
  <c r="S2176" i="3"/>
  <c r="T2177" i="3"/>
  <c r="U2176" i="3"/>
  <c r="V2176" i="6"/>
  <c r="W2176" i="6"/>
  <c r="U2177" i="6"/>
  <c r="S2177" i="6"/>
  <c r="T2178" i="6"/>
  <c r="U2177" i="5"/>
  <c r="T2178" i="5"/>
  <c r="S2177" i="5"/>
  <c r="W2176" i="5"/>
  <c r="V2176" i="5"/>
  <c r="U2177" i="4"/>
  <c r="S2177" i="4"/>
  <c r="T2178" i="4"/>
  <c r="W2176" i="4"/>
  <c r="V2176" i="4"/>
  <c r="W2176" i="3"/>
  <c r="V2176" i="3"/>
  <c r="U2177" i="3"/>
  <c r="S2177" i="3"/>
  <c r="T2178" i="3"/>
  <c r="V2177" i="6"/>
  <c r="W2177" i="6"/>
  <c r="T2179" i="6"/>
  <c r="U2178" i="6"/>
  <c r="S2178" i="6"/>
  <c r="S2178" i="5"/>
  <c r="U2178" i="5"/>
  <c r="T2179" i="5"/>
  <c r="W2177" i="5"/>
  <c r="V2177" i="5"/>
  <c r="W2177" i="4"/>
  <c r="V2177" i="4"/>
  <c r="S2178" i="4"/>
  <c r="U2178" i="4"/>
  <c r="T2179" i="4"/>
  <c r="W2177" i="3"/>
  <c r="V2177" i="3"/>
  <c r="U2178" i="3"/>
  <c r="S2178" i="3"/>
  <c r="T2179" i="3"/>
  <c r="U2179" i="6"/>
  <c r="T2180" i="6"/>
  <c r="S2179" i="6"/>
  <c r="W2178" i="6"/>
  <c r="V2178" i="6"/>
  <c r="W2178" i="5"/>
  <c r="V2178" i="5"/>
  <c r="T2180" i="5"/>
  <c r="S2179" i="5"/>
  <c r="U2179" i="5"/>
  <c r="W2178" i="4"/>
  <c r="V2178" i="4"/>
  <c r="U2179" i="4"/>
  <c r="T2180" i="4"/>
  <c r="S2179" i="4"/>
  <c r="W2178" i="3"/>
  <c r="V2178" i="3"/>
  <c r="S2179" i="3"/>
  <c r="U2179" i="3"/>
  <c r="T2180" i="3"/>
  <c r="T2181" i="6"/>
  <c r="U2180" i="6"/>
  <c r="S2180" i="6"/>
  <c r="W2179" i="6"/>
  <c r="V2179" i="6"/>
  <c r="T2181" i="5"/>
  <c r="S2180" i="5"/>
  <c r="U2180" i="5"/>
  <c r="W2179" i="5"/>
  <c r="V2179" i="5"/>
  <c r="T2181" i="4"/>
  <c r="U2180" i="4"/>
  <c r="S2180" i="4"/>
  <c r="W2179" i="4"/>
  <c r="V2179" i="4"/>
  <c r="W2179" i="3"/>
  <c r="V2179" i="3"/>
  <c r="U2180" i="3"/>
  <c r="S2180" i="3"/>
  <c r="T2181" i="3"/>
  <c r="T2182" i="6"/>
  <c r="S2181" i="6"/>
  <c r="U2181" i="6"/>
  <c r="V2180" i="6"/>
  <c r="W2180" i="6"/>
  <c r="T2182" i="5"/>
  <c r="U2181" i="5"/>
  <c r="S2181" i="5"/>
  <c r="W2180" i="5"/>
  <c r="V2180" i="5"/>
  <c r="U2181" i="4"/>
  <c r="S2181" i="4"/>
  <c r="T2182" i="4"/>
  <c r="W2180" i="4"/>
  <c r="V2180" i="4"/>
  <c r="W2180" i="3"/>
  <c r="V2180" i="3"/>
  <c r="T2182" i="3"/>
  <c r="S2181" i="3"/>
  <c r="U2181" i="3"/>
  <c r="T2183" i="6"/>
  <c r="U2182" i="6"/>
  <c r="S2182" i="6"/>
  <c r="W2181" i="6"/>
  <c r="V2181" i="6"/>
  <c r="U2182" i="5"/>
  <c r="S2182" i="5"/>
  <c r="T2183" i="5"/>
  <c r="W2181" i="5"/>
  <c r="V2181" i="5"/>
  <c r="W2181" i="4"/>
  <c r="V2181" i="4"/>
  <c r="T2183" i="4"/>
  <c r="S2182" i="4"/>
  <c r="U2182" i="4"/>
  <c r="T2183" i="3"/>
  <c r="S2182" i="3"/>
  <c r="U2182" i="3"/>
  <c r="W2181" i="3"/>
  <c r="V2181" i="3"/>
  <c r="T2184" i="6"/>
  <c r="S2183" i="6"/>
  <c r="U2183" i="6"/>
  <c r="V2182" i="6"/>
  <c r="W2182" i="6"/>
  <c r="W2182" i="5"/>
  <c r="V2182" i="5"/>
  <c r="T2184" i="5"/>
  <c r="U2183" i="5"/>
  <c r="S2183" i="5"/>
  <c r="T2184" i="4"/>
  <c r="S2183" i="4"/>
  <c r="U2183" i="4"/>
  <c r="W2182" i="4"/>
  <c r="V2182" i="4"/>
  <c r="S2183" i="3"/>
  <c r="U2183" i="3"/>
  <c r="T2184" i="3"/>
  <c r="W2182" i="3"/>
  <c r="V2182" i="3"/>
  <c r="T2185" i="6"/>
  <c r="U2184" i="6"/>
  <c r="S2184" i="6"/>
  <c r="W2183" i="6"/>
  <c r="V2183" i="6"/>
  <c r="U2184" i="5"/>
  <c r="T2185" i="5"/>
  <c r="S2184" i="5"/>
  <c r="W2183" i="5"/>
  <c r="V2183" i="5"/>
  <c r="T2185" i="4"/>
  <c r="S2184" i="4"/>
  <c r="U2184" i="4"/>
  <c r="W2183" i="4"/>
  <c r="V2183" i="4"/>
  <c r="W2183" i="3"/>
  <c r="V2183" i="3"/>
  <c r="S2184" i="3"/>
  <c r="T2185" i="3"/>
  <c r="U2184" i="3"/>
  <c r="U2185" i="6"/>
  <c r="T2186" i="6"/>
  <c r="S2185" i="6"/>
  <c r="W2184" i="6"/>
  <c r="V2184" i="6"/>
  <c r="U2185" i="5"/>
  <c r="T2186" i="5"/>
  <c r="S2185" i="5"/>
  <c r="W2184" i="5"/>
  <c r="V2184" i="5"/>
  <c r="T2186" i="4"/>
  <c r="U2185" i="4"/>
  <c r="S2185" i="4"/>
  <c r="W2184" i="4"/>
  <c r="V2184" i="4"/>
  <c r="W2184" i="3"/>
  <c r="V2184" i="3"/>
  <c r="U2185" i="3"/>
  <c r="S2185" i="3"/>
  <c r="T2186" i="3"/>
  <c r="T2187" i="6"/>
  <c r="U2186" i="6"/>
  <c r="S2186" i="6"/>
  <c r="V2185" i="6"/>
  <c r="W2185" i="6"/>
  <c r="T2187" i="5"/>
  <c r="U2186" i="5"/>
  <c r="S2186" i="5"/>
  <c r="W2185" i="5"/>
  <c r="V2185" i="5"/>
  <c r="U2186" i="4"/>
  <c r="S2186" i="4"/>
  <c r="T2187" i="4"/>
  <c r="W2185" i="4"/>
  <c r="V2185" i="4"/>
  <c r="W2185" i="3"/>
  <c r="V2185" i="3"/>
  <c r="T2187" i="3"/>
  <c r="U2186" i="3"/>
  <c r="S2186" i="3"/>
  <c r="S2187" i="6"/>
  <c r="U2187" i="6"/>
  <c r="T2188" i="6"/>
  <c r="W2186" i="6"/>
  <c r="V2186" i="6"/>
  <c r="U2187" i="5"/>
  <c r="T2188" i="5"/>
  <c r="S2187" i="5"/>
  <c r="W2186" i="5"/>
  <c r="V2186" i="5"/>
  <c r="W2186" i="4"/>
  <c r="V2186" i="4"/>
  <c r="U2187" i="4"/>
  <c r="S2187" i="4"/>
  <c r="T2188" i="4"/>
  <c r="U2187" i="3"/>
  <c r="S2187" i="3"/>
  <c r="T2188" i="3"/>
  <c r="W2186" i="3"/>
  <c r="V2186" i="3"/>
  <c r="W2187" i="6"/>
  <c r="V2187" i="6"/>
  <c r="T2189" i="6"/>
  <c r="U2188" i="6"/>
  <c r="S2188" i="6"/>
  <c r="S2188" i="5"/>
  <c r="U2188" i="5"/>
  <c r="T2189" i="5"/>
  <c r="W2187" i="5"/>
  <c r="V2187" i="5"/>
  <c r="W2187" i="4"/>
  <c r="V2187" i="4"/>
  <c r="T2189" i="4"/>
  <c r="S2188" i="4"/>
  <c r="U2188" i="4"/>
  <c r="W2187" i="3"/>
  <c r="V2187" i="3"/>
  <c r="T2189" i="3"/>
  <c r="S2188" i="3"/>
  <c r="U2188" i="3"/>
  <c r="U2189" i="6"/>
  <c r="S2189" i="6"/>
  <c r="T2190" i="6"/>
  <c r="W2188" i="6"/>
  <c r="V2188" i="6"/>
  <c r="W2188" i="5"/>
  <c r="V2188" i="5"/>
  <c r="S2189" i="5"/>
  <c r="U2189" i="5"/>
  <c r="T2190" i="5"/>
  <c r="T2190" i="4"/>
  <c r="U2189" i="4"/>
  <c r="S2189" i="4"/>
  <c r="W2188" i="4"/>
  <c r="V2188" i="4"/>
  <c r="S2189" i="3"/>
  <c r="T2190" i="3"/>
  <c r="U2189" i="3"/>
  <c r="W2188" i="3"/>
  <c r="V2188" i="3"/>
  <c r="V2189" i="6"/>
  <c r="W2189" i="6"/>
  <c r="U2190" i="6"/>
  <c r="S2190" i="6"/>
  <c r="T2191" i="6"/>
  <c r="W2189" i="5"/>
  <c r="V2189" i="5"/>
  <c r="S2190" i="5"/>
  <c r="U2190" i="5"/>
  <c r="T2191" i="5"/>
  <c r="S2190" i="4"/>
  <c r="U2190" i="4"/>
  <c r="T2191" i="4"/>
  <c r="W2189" i="4"/>
  <c r="V2189" i="4"/>
  <c r="W2189" i="3"/>
  <c r="V2189" i="3"/>
  <c r="T2191" i="3"/>
  <c r="U2190" i="3"/>
  <c r="S2190" i="3"/>
  <c r="V2190" i="6"/>
  <c r="W2190" i="6"/>
  <c r="T2192" i="6"/>
  <c r="U2191" i="6"/>
  <c r="S2191" i="6"/>
  <c r="W2190" i="5"/>
  <c r="V2190" i="5"/>
  <c r="T2192" i="5"/>
  <c r="S2191" i="5"/>
  <c r="U2191" i="5"/>
  <c r="W2190" i="4"/>
  <c r="V2190" i="4"/>
  <c r="U2191" i="4"/>
  <c r="T2192" i="4"/>
  <c r="S2191" i="4"/>
  <c r="S2191" i="3"/>
  <c r="T2192" i="3"/>
  <c r="U2191" i="3"/>
  <c r="W2190" i="3"/>
  <c r="V2190" i="3"/>
  <c r="S2192" i="6"/>
  <c r="T2193" i="6"/>
  <c r="U2192" i="6"/>
  <c r="V2191" i="6"/>
  <c r="W2191" i="6"/>
  <c r="T2193" i="5"/>
  <c r="U2192" i="5"/>
  <c r="S2192" i="5"/>
  <c r="W2191" i="5"/>
  <c r="V2191" i="5"/>
  <c r="S2192" i="4"/>
  <c r="U2192" i="4"/>
  <c r="T2193" i="4"/>
  <c r="W2191" i="4"/>
  <c r="V2191" i="4"/>
  <c r="W2191" i="3"/>
  <c r="V2191" i="3"/>
  <c r="U2192" i="3"/>
  <c r="T2193" i="3"/>
  <c r="S2192" i="3"/>
  <c r="V2192" i="6"/>
  <c r="W2192" i="6"/>
  <c r="T2194" i="6"/>
  <c r="S2193" i="6"/>
  <c r="U2193" i="6"/>
  <c r="T2194" i="5"/>
  <c r="U2193" i="5"/>
  <c r="S2193" i="5"/>
  <c r="W2192" i="5"/>
  <c r="V2192" i="5"/>
  <c r="W2192" i="4"/>
  <c r="V2192" i="4"/>
  <c r="S2193" i="4"/>
  <c r="T2194" i="4"/>
  <c r="U2193" i="4"/>
  <c r="U2193" i="3"/>
  <c r="T2194" i="3"/>
  <c r="S2193" i="3"/>
  <c r="W2192" i="3"/>
  <c r="V2192" i="3"/>
  <c r="U2194" i="6"/>
  <c r="T2195" i="6"/>
  <c r="S2194" i="6"/>
  <c r="V2193" i="6"/>
  <c r="W2193" i="6"/>
  <c r="U2194" i="5"/>
  <c r="S2194" i="5"/>
  <c r="T2195" i="5"/>
  <c r="W2193" i="5"/>
  <c r="V2193" i="5"/>
  <c r="W2193" i="4"/>
  <c r="V2193" i="4"/>
  <c r="U2194" i="4"/>
  <c r="S2194" i="4"/>
  <c r="T2195" i="4"/>
  <c r="S2194" i="3"/>
  <c r="U2194" i="3"/>
  <c r="T2195" i="3"/>
  <c r="W2193" i="3"/>
  <c r="V2193" i="3"/>
  <c r="U2195" i="6"/>
  <c r="T2196" i="6"/>
  <c r="S2195" i="6"/>
  <c r="V2194" i="6"/>
  <c r="W2194" i="6"/>
  <c r="W2194" i="5"/>
  <c r="V2194" i="5"/>
  <c r="T2196" i="5"/>
  <c r="S2195" i="5"/>
  <c r="U2195" i="5"/>
  <c r="W2194" i="4"/>
  <c r="V2194" i="4"/>
  <c r="U2195" i="4"/>
  <c r="S2195" i="4"/>
  <c r="T2196" i="4"/>
  <c r="W2194" i="3"/>
  <c r="V2194" i="3"/>
  <c r="T2196" i="3"/>
  <c r="U2195" i="3"/>
  <c r="S2195" i="3"/>
  <c r="U2196" i="6"/>
  <c r="S2196" i="6"/>
  <c r="T2197" i="6"/>
  <c r="V2195" i="6"/>
  <c r="W2195" i="6"/>
  <c r="S2196" i="5"/>
  <c r="U2196" i="5"/>
  <c r="T2197" i="5"/>
  <c r="W2195" i="5"/>
  <c r="V2195" i="5"/>
  <c r="W2195" i="4"/>
  <c r="V2195" i="4"/>
  <c r="S2196" i="4"/>
  <c r="T2197" i="4"/>
  <c r="U2196" i="4"/>
  <c r="S2196" i="3"/>
  <c r="T2197" i="3"/>
  <c r="U2196" i="3"/>
  <c r="W2195" i="3"/>
  <c r="V2195" i="3"/>
  <c r="W2196" i="6"/>
  <c r="V2196" i="6"/>
  <c r="T2198" i="6"/>
  <c r="U2197" i="6"/>
  <c r="S2197" i="6"/>
  <c r="W2196" i="5"/>
  <c r="V2196" i="5"/>
  <c r="T2198" i="5"/>
  <c r="S2197" i="5"/>
  <c r="U2197" i="5"/>
  <c r="W2196" i="4"/>
  <c r="V2196" i="4"/>
  <c r="T2198" i="4"/>
  <c r="U2197" i="4"/>
  <c r="S2197" i="4"/>
  <c r="W2196" i="3"/>
  <c r="V2196" i="3"/>
  <c r="T2198" i="3"/>
  <c r="U2197" i="3"/>
  <c r="S2197" i="3"/>
  <c r="U2198" i="6"/>
  <c r="T2199" i="6"/>
  <c r="S2198" i="6"/>
  <c r="W2197" i="6"/>
  <c r="V2197" i="6"/>
  <c r="U2198" i="5"/>
  <c r="S2198" i="5"/>
  <c r="T2199" i="5"/>
  <c r="W2197" i="5"/>
  <c r="V2197" i="5"/>
  <c r="T2199" i="4"/>
  <c r="U2198" i="4"/>
  <c r="S2198" i="4"/>
  <c r="W2197" i="4"/>
  <c r="V2197" i="4"/>
  <c r="U2198" i="3"/>
  <c r="T2199" i="3"/>
  <c r="S2198" i="3"/>
  <c r="W2197" i="3"/>
  <c r="V2197" i="3"/>
  <c r="U2199" i="6"/>
  <c r="S2199" i="6"/>
  <c r="T2200" i="6"/>
  <c r="V2198" i="6"/>
  <c r="W2198" i="6"/>
  <c r="W2198" i="5"/>
  <c r="V2198" i="5"/>
  <c r="S2199" i="5"/>
  <c r="T2200" i="5"/>
  <c r="U2199" i="5"/>
  <c r="T2200" i="4"/>
  <c r="U2199" i="4"/>
  <c r="S2199" i="4"/>
  <c r="W2198" i="4"/>
  <c r="V2198" i="4"/>
  <c r="U2199" i="3"/>
  <c r="T2200" i="3"/>
  <c r="S2199" i="3"/>
  <c r="W2198" i="3"/>
  <c r="V2198" i="3"/>
  <c r="V2199" i="6"/>
  <c r="W2199" i="6"/>
  <c r="T2201" i="6"/>
  <c r="U2200" i="6"/>
  <c r="S2200" i="6"/>
  <c r="W2199" i="5"/>
  <c r="V2199" i="5"/>
  <c r="U2200" i="5"/>
  <c r="T2201" i="5"/>
  <c r="S2200" i="5"/>
  <c r="T2201" i="4"/>
  <c r="S2200" i="4"/>
  <c r="U2200" i="4"/>
  <c r="W2199" i="4"/>
  <c r="V2199" i="4"/>
  <c r="U2200" i="3"/>
  <c r="T2201" i="3"/>
  <c r="S2200" i="3"/>
  <c r="W2199" i="3"/>
  <c r="V2199" i="3"/>
  <c r="T2202" i="6"/>
  <c r="S2201" i="6"/>
  <c r="U2201" i="6"/>
  <c r="V2200" i="6"/>
  <c r="W2200" i="6"/>
  <c r="T2202" i="5"/>
  <c r="S2201" i="5"/>
  <c r="U2201" i="5"/>
  <c r="W2200" i="5"/>
  <c r="V2200" i="5"/>
  <c r="T2202" i="4"/>
  <c r="U2201" i="4"/>
  <c r="S2201" i="4"/>
  <c r="W2200" i="4"/>
  <c r="V2200" i="4"/>
  <c r="S2201" i="3"/>
  <c r="U2201" i="3"/>
  <c r="T2202" i="3"/>
  <c r="W2200" i="3"/>
  <c r="V2200" i="3"/>
  <c r="S2202" i="6"/>
  <c r="T2203" i="6"/>
  <c r="U2202" i="6"/>
  <c r="V2201" i="6"/>
  <c r="W2201" i="6"/>
  <c r="U2202" i="5"/>
  <c r="T2203" i="5"/>
  <c r="S2202" i="5"/>
  <c r="W2201" i="5"/>
  <c r="V2201" i="5"/>
  <c r="S2202" i="4"/>
  <c r="U2202" i="4"/>
  <c r="T2203" i="4"/>
  <c r="W2201" i="4"/>
  <c r="V2201" i="4"/>
  <c r="W2201" i="3"/>
  <c r="V2201" i="3"/>
  <c r="T2203" i="3"/>
  <c r="U2202" i="3"/>
  <c r="S2202" i="3"/>
  <c r="W2202" i="6"/>
  <c r="V2202" i="6"/>
  <c r="U2203" i="6"/>
  <c r="T2204" i="6"/>
  <c r="S2203" i="6"/>
  <c r="U2203" i="5"/>
  <c r="T2204" i="5"/>
  <c r="S2203" i="5"/>
  <c r="W2202" i="5"/>
  <c r="V2202" i="5"/>
  <c r="W2202" i="4"/>
  <c r="V2202" i="4"/>
  <c r="S2203" i="4"/>
  <c r="U2203" i="4"/>
  <c r="T2204" i="4"/>
  <c r="S2203" i="3"/>
  <c r="T2204" i="3"/>
  <c r="U2203" i="3"/>
  <c r="W2202" i="3"/>
  <c r="V2202" i="3"/>
  <c r="U2204" i="6"/>
  <c r="S2204" i="6"/>
  <c r="T2205" i="6"/>
  <c r="V2203" i="6"/>
  <c r="W2203" i="6"/>
  <c r="T2205" i="5"/>
  <c r="S2204" i="5"/>
  <c r="U2204" i="5"/>
  <c r="W2203" i="5"/>
  <c r="V2203" i="5"/>
  <c r="W2203" i="4"/>
  <c r="V2203" i="4"/>
  <c r="S2204" i="4"/>
  <c r="T2205" i="4"/>
  <c r="U2204" i="4"/>
  <c r="W2203" i="3"/>
  <c r="V2203" i="3"/>
  <c r="U2204" i="3"/>
  <c r="T2205" i="3"/>
  <c r="S2204" i="3"/>
  <c r="V2204" i="6"/>
  <c r="W2204" i="6"/>
  <c r="U2205" i="6"/>
  <c r="T2206" i="6"/>
  <c r="S2205" i="6"/>
  <c r="T2206" i="5"/>
  <c r="U2205" i="5"/>
  <c r="S2205" i="5"/>
  <c r="W2204" i="5"/>
  <c r="V2204" i="5"/>
  <c r="W2204" i="4"/>
  <c r="V2204" i="4"/>
  <c r="T2206" i="4"/>
  <c r="U2205" i="4"/>
  <c r="S2205" i="4"/>
  <c r="S2205" i="3"/>
  <c r="U2205" i="3"/>
  <c r="T2206" i="3"/>
  <c r="W2204" i="3"/>
  <c r="V2204" i="3"/>
  <c r="T2207" i="6"/>
  <c r="S2206" i="6"/>
  <c r="U2206" i="6"/>
  <c r="W2205" i="6"/>
  <c r="V2205" i="6"/>
  <c r="U2206" i="5"/>
  <c r="S2206" i="5"/>
  <c r="T2207" i="5"/>
  <c r="W2205" i="5"/>
  <c r="V2205" i="5"/>
  <c r="U2206" i="4"/>
  <c r="S2206" i="4"/>
  <c r="T2207" i="4"/>
  <c r="W2205" i="4"/>
  <c r="V2205" i="4"/>
  <c r="W2205" i="3"/>
  <c r="V2205" i="3"/>
  <c r="T2207" i="3"/>
  <c r="U2206" i="3"/>
  <c r="S2206" i="3"/>
  <c r="U2207" i="6"/>
  <c r="S2207" i="6"/>
  <c r="T2208" i="6"/>
  <c r="V2206" i="6"/>
  <c r="W2206" i="6"/>
  <c r="W2206" i="5"/>
  <c r="V2206" i="5"/>
  <c r="U2207" i="5"/>
  <c r="T2208" i="5"/>
  <c r="S2207" i="5"/>
  <c r="W2206" i="4"/>
  <c r="V2206" i="4"/>
  <c r="T2208" i="4"/>
  <c r="U2207" i="4"/>
  <c r="S2207" i="4"/>
  <c r="S2207" i="3"/>
  <c r="U2207" i="3"/>
  <c r="T2208" i="3"/>
  <c r="W2206" i="3"/>
  <c r="V2206" i="3"/>
  <c r="V2207" i="6"/>
  <c r="W2207" i="6"/>
  <c r="S2208" i="6"/>
  <c r="U2208" i="6"/>
  <c r="T2209" i="6"/>
  <c r="U2208" i="5"/>
  <c r="T2209" i="5"/>
  <c r="S2208" i="5"/>
  <c r="W2207" i="5"/>
  <c r="V2207" i="5"/>
  <c r="S2208" i="4"/>
  <c r="U2208" i="4"/>
  <c r="T2209" i="4"/>
  <c r="W2207" i="4"/>
  <c r="V2207" i="4"/>
  <c r="W2207" i="3"/>
  <c r="V2207" i="3"/>
  <c r="U2208" i="3"/>
  <c r="T2209" i="3"/>
  <c r="S2208" i="3"/>
  <c r="V2208" i="6"/>
  <c r="W2208" i="6"/>
  <c r="S2209" i="6"/>
  <c r="T2210" i="6"/>
  <c r="U2209" i="6"/>
  <c r="U2209" i="5"/>
  <c r="S2209" i="5"/>
  <c r="T2210" i="5"/>
  <c r="W2208" i="5"/>
  <c r="V2208" i="5"/>
  <c r="W2208" i="4"/>
  <c r="V2208" i="4"/>
  <c r="U2209" i="4"/>
  <c r="S2209" i="4"/>
  <c r="T2210" i="4"/>
  <c r="T2210" i="3"/>
  <c r="S2209" i="3"/>
  <c r="U2209" i="3"/>
  <c r="W2208" i="3"/>
  <c r="V2208" i="3"/>
  <c r="W2209" i="6"/>
  <c r="V2209" i="6"/>
  <c r="U2210" i="6"/>
  <c r="T2211" i="6"/>
  <c r="S2210" i="6"/>
  <c r="W2209" i="5"/>
  <c r="V2209" i="5"/>
  <c r="U2210" i="5"/>
  <c r="T2211" i="5"/>
  <c r="S2210" i="5"/>
  <c r="W2209" i="4"/>
  <c r="V2209" i="4"/>
  <c r="T2211" i="4"/>
  <c r="U2210" i="4"/>
  <c r="S2210" i="4"/>
  <c r="S2210" i="3"/>
  <c r="U2210" i="3"/>
  <c r="T2211" i="3"/>
  <c r="W2209" i="3"/>
  <c r="V2209" i="3"/>
  <c r="S2211" i="6"/>
  <c r="T2212" i="6"/>
  <c r="U2211" i="6"/>
  <c r="W2210" i="6"/>
  <c r="V2210" i="6"/>
  <c r="T2212" i="5"/>
  <c r="U2211" i="5"/>
  <c r="S2211" i="5"/>
  <c r="W2210" i="5"/>
  <c r="V2210" i="5"/>
  <c r="S2211" i="4"/>
  <c r="U2211" i="4"/>
  <c r="T2212" i="4"/>
  <c r="W2210" i="4"/>
  <c r="V2210" i="4"/>
  <c r="W2210" i="3"/>
  <c r="V2210" i="3"/>
  <c r="U2211" i="3"/>
  <c r="T2212" i="3"/>
  <c r="S2211" i="3"/>
  <c r="V2211" i="6"/>
  <c r="W2211" i="6"/>
  <c r="S2212" i="6"/>
  <c r="T2213" i="6"/>
  <c r="U2212" i="6"/>
  <c r="S2212" i="5"/>
  <c r="T2213" i="5"/>
  <c r="U2212" i="5"/>
  <c r="W2211" i="5"/>
  <c r="V2211" i="5"/>
  <c r="W2211" i="4"/>
  <c r="V2211" i="4"/>
  <c r="S2212" i="4"/>
  <c r="U2212" i="4"/>
  <c r="T2213" i="4"/>
  <c r="S2212" i="3"/>
  <c r="U2212" i="3"/>
  <c r="T2213" i="3"/>
  <c r="W2211" i="3"/>
  <c r="V2211" i="3"/>
  <c r="V2212" i="6"/>
  <c r="W2212" i="6"/>
  <c r="U2213" i="6"/>
  <c r="T2214" i="6"/>
  <c r="S2213" i="6"/>
  <c r="W2212" i="5"/>
  <c r="V2212" i="5"/>
  <c r="S2213" i="5"/>
  <c r="U2213" i="5"/>
  <c r="T2214" i="5"/>
  <c r="W2212" i="4"/>
  <c r="V2212" i="4"/>
  <c r="T2214" i="4"/>
  <c r="U2213" i="4"/>
  <c r="S2213" i="4"/>
  <c r="W2212" i="3"/>
  <c r="V2212" i="3"/>
  <c r="S2213" i="3"/>
  <c r="U2213" i="3"/>
  <c r="T2214" i="3"/>
  <c r="T2215" i="6"/>
  <c r="U2214" i="6"/>
  <c r="S2214" i="6"/>
  <c r="W2213" i="6"/>
  <c r="V2213" i="6"/>
  <c r="W2213" i="5"/>
  <c r="V2213" i="5"/>
  <c r="U2214" i="5"/>
  <c r="S2214" i="5"/>
  <c r="T2215" i="5"/>
  <c r="U2214" i="4"/>
  <c r="S2214" i="4"/>
  <c r="T2215" i="4"/>
  <c r="W2213" i="4"/>
  <c r="V2213" i="4"/>
  <c r="W2213" i="3"/>
  <c r="V2213" i="3"/>
  <c r="U2214" i="3"/>
  <c r="T2215" i="3"/>
  <c r="S2214" i="3"/>
  <c r="U2215" i="6"/>
  <c r="T2216" i="6"/>
  <c r="S2215" i="6"/>
  <c r="W2214" i="6"/>
  <c r="V2214" i="6"/>
  <c r="W2214" i="5"/>
  <c r="V2214" i="5"/>
  <c r="T2216" i="5"/>
  <c r="S2215" i="5"/>
  <c r="U2215" i="5"/>
  <c r="W2214" i="4"/>
  <c r="V2214" i="4"/>
  <c r="T2216" i="4"/>
  <c r="U2215" i="4"/>
  <c r="S2215" i="4"/>
  <c r="U2215" i="3"/>
  <c r="T2216" i="3"/>
  <c r="S2215" i="3"/>
  <c r="W2214" i="3"/>
  <c r="V2214" i="3"/>
  <c r="S2216" i="6"/>
  <c r="U2216" i="6"/>
  <c r="T2217" i="6"/>
  <c r="V2215" i="6"/>
  <c r="W2215" i="6"/>
  <c r="S2216" i="5"/>
  <c r="T2217" i="5"/>
  <c r="U2216" i="5"/>
  <c r="W2215" i="5"/>
  <c r="V2215" i="5"/>
  <c r="U2216" i="4"/>
  <c r="S2216" i="4"/>
  <c r="T2217" i="4"/>
  <c r="W2215" i="4"/>
  <c r="V2215" i="4"/>
  <c r="S2216" i="3"/>
  <c r="U2216" i="3"/>
  <c r="T2217" i="3"/>
  <c r="W2215" i="3"/>
  <c r="V2215" i="3"/>
  <c r="W2216" i="6"/>
  <c r="V2216" i="6"/>
  <c r="T2218" i="6"/>
  <c r="S2217" i="6"/>
  <c r="U2217" i="6"/>
  <c r="W2216" i="5"/>
  <c r="V2216" i="5"/>
  <c r="T2218" i="5"/>
  <c r="U2217" i="5"/>
  <c r="S2217" i="5"/>
  <c r="W2216" i="4"/>
  <c r="V2216" i="4"/>
  <c r="T2218" i="4"/>
  <c r="U2217" i="4"/>
  <c r="S2217" i="4"/>
  <c r="W2216" i="3"/>
  <c r="V2216" i="3"/>
  <c r="S2217" i="3"/>
  <c r="U2217" i="3"/>
  <c r="T2218" i="3"/>
  <c r="T2219" i="6"/>
  <c r="S2218" i="6"/>
  <c r="U2218" i="6"/>
  <c r="V2217" i="6"/>
  <c r="W2217" i="6"/>
  <c r="S2218" i="5"/>
  <c r="U2218" i="5"/>
  <c r="T2219" i="5"/>
  <c r="W2217" i="5"/>
  <c r="V2217" i="5"/>
  <c r="T2219" i="4"/>
  <c r="S2218" i="4"/>
  <c r="U2218" i="4"/>
  <c r="W2217" i="4"/>
  <c r="V2217" i="4"/>
  <c r="W2217" i="3"/>
  <c r="V2217" i="3"/>
  <c r="T2219" i="3"/>
  <c r="S2218" i="3"/>
  <c r="U2218" i="3"/>
  <c r="U2219" i="6"/>
  <c r="S2219" i="6"/>
  <c r="T2220" i="6"/>
  <c r="W2218" i="6"/>
  <c r="V2218" i="6"/>
  <c r="W2218" i="5"/>
  <c r="V2218" i="5"/>
  <c r="S2219" i="5"/>
  <c r="T2220" i="5"/>
  <c r="U2219" i="5"/>
  <c r="T2220" i="4"/>
  <c r="S2219" i="4"/>
  <c r="U2219" i="4"/>
  <c r="W2218" i="4"/>
  <c r="V2218" i="4"/>
  <c r="U2219" i="3"/>
  <c r="S2219" i="3"/>
  <c r="T2220" i="3"/>
  <c r="W2218" i="3"/>
  <c r="V2218" i="3"/>
  <c r="W2219" i="6"/>
  <c r="V2219" i="6"/>
  <c r="U2220" i="6"/>
  <c r="T2221" i="6"/>
  <c r="S2220" i="6"/>
  <c r="W2219" i="5"/>
  <c r="V2219" i="5"/>
  <c r="S2220" i="5"/>
  <c r="T2221" i="5"/>
  <c r="U2220" i="5"/>
  <c r="S2220" i="4"/>
  <c r="U2220" i="4"/>
  <c r="T2221" i="4"/>
  <c r="W2219" i="4"/>
  <c r="V2219" i="4"/>
  <c r="W2219" i="3"/>
  <c r="V2219" i="3"/>
  <c r="U2220" i="3"/>
  <c r="T2221" i="3"/>
  <c r="S2220" i="3"/>
  <c r="U2221" i="6"/>
  <c r="S2221" i="6"/>
  <c r="T2222" i="6"/>
  <c r="V2220" i="6"/>
  <c r="W2220" i="6"/>
  <c r="W2220" i="5"/>
  <c r="V2220" i="5"/>
  <c r="T2222" i="5"/>
  <c r="S2221" i="5"/>
  <c r="U2221" i="5"/>
  <c r="W2220" i="4"/>
  <c r="V2220" i="4"/>
  <c r="S2221" i="4"/>
  <c r="T2222" i="4"/>
  <c r="U2221" i="4"/>
  <c r="S2221" i="3"/>
  <c r="T2222" i="3"/>
  <c r="U2221" i="3"/>
  <c r="W2220" i="3"/>
  <c r="V2220" i="3"/>
  <c r="V2221" i="6"/>
  <c r="W2221" i="6"/>
  <c r="T2223" i="6"/>
  <c r="S2222" i="6"/>
  <c r="U2222" i="6"/>
  <c r="U2222" i="5"/>
  <c r="S2222" i="5"/>
  <c r="T2223" i="5"/>
  <c r="W2221" i="5"/>
  <c r="V2221" i="5"/>
  <c r="W2221" i="4"/>
  <c r="V2221" i="4"/>
  <c r="T2223" i="4"/>
  <c r="S2222" i="4"/>
  <c r="U2222" i="4"/>
  <c r="W2221" i="3"/>
  <c r="V2221" i="3"/>
  <c r="T2223" i="3"/>
  <c r="S2222" i="3"/>
  <c r="U2222" i="3"/>
  <c r="T2224" i="6"/>
  <c r="S2223" i="6"/>
  <c r="U2223" i="6"/>
  <c r="V2222" i="6"/>
  <c r="W2222" i="6"/>
  <c r="W2222" i="5"/>
  <c r="V2222" i="5"/>
  <c r="S2223" i="5"/>
  <c r="U2223" i="5"/>
  <c r="T2224" i="5"/>
  <c r="T2224" i="4"/>
  <c r="U2223" i="4"/>
  <c r="S2223" i="4"/>
  <c r="W2222" i="4"/>
  <c r="V2222" i="4"/>
  <c r="T2224" i="3"/>
  <c r="U2223" i="3"/>
  <c r="S2223" i="3"/>
  <c r="W2222" i="3"/>
  <c r="V2222" i="3"/>
  <c r="T2225" i="6"/>
  <c r="U2224" i="6"/>
  <c r="S2224" i="6"/>
  <c r="W2223" i="6"/>
  <c r="V2223" i="6"/>
  <c r="W2223" i="5"/>
  <c r="V2223" i="5"/>
  <c r="U2224" i="5"/>
  <c r="T2225" i="5"/>
  <c r="S2224" i="5"/>
  <c r="T2225" i="4"/>
  <c r="S2224" i="4"/>
  <c r="U2224" i="4"/>
  <c r="W2223" i="4"/>
  <c r="V2223" i="4"/>
  <c r="S2224" i="3"/>
  <c r="U2224" i="3"/>
  <c r="T2225" i="3"/>
  <c r="W2223" i="3"/>
  <c r="V2223" i="3"/>
  <c r="U2225" i="6"/>
  <c r="S2225" i="6"/>
  <c r="T2226" i="6"/>
  <c r="V2224" i="6"/>
  <c r="W2224" i="6"/>
  <c r="T2226" i="5"/>
  <c r="S2225" i="5"/>
  <c r="U2225" i="5"/>
  <c r="W2224" i="5"/>
  <c r="V2224" i="5"/>
  <c r="T2226" i="4"/>
  <c r="S2225" i="4"/>
  <c r="U2225" i="4"/>
  <c r="W2224" i="4"/>
  <c r="V2224" i="4"/>
  <c r="W2224" i="3"/>
  <c r="V2224" i="3"/>
  <c r="T2226" i="3"/>
  <c r="S2225" i="3"/>
  <c r="U2225" i="3"/>
  <c r="V2225" i="6"/>
  <c r="W2225" i="6"/>
  <c r="T2227" i="6"/>
  <c r="U2226" i="6"/>
  <c r="S2226" i="6"/>
  <c r="T2227" i="5"/>
  <c r="S2226" i="5"/>
  <c r="U2226" i="5"/>
  <c r="W2225" i="5"/>
  <c r="V2225" i="5"/>
  <c r="T2227" i="4"/>
  <c r="S2226" i="4"/>
  <c r="U2226" i="4"/>
  <c r="W2225" i="4"/>
  <c r="V2225" i="4"/>
  <c r="T2227" i="3"/>
  <c r="S2226" i="3"/>
  <c r="U2226" i="3"/>
  <c r="W2225" i="3"/>
  <c r="V2225" i="3"/>
  <c r="U2227" i="6"/>
  <c r="S2227" i="6"/>
  <c r="T2228" i="6"/>
  <c r="V2226" i="6"/>
  <c r="W2226" i="6"/>
  <c r="S2227" i="5"/>
  <c r="U2227" i="5"/>
  <c r="T2228" i="5"/>
  <c r="W2226" i="5"/>
  <c r="V2226" i="5"/>
  <c r="T2228" i="4"/>
  <c r="S2227" i="4"/>
  <c r="U2227" i="4"/>
  <c r="W2226" i="4"/>
  <c r="V2226" i="4"/>
  <c r="S2227" i="3"/>
  <c r="U2227" i="3"/>
  <c r="T2228" i="3"/>
  <c r="W2226" i="3"/>
  <c r="V2226" i="3"/>
  <c r="W2227" i="6"/>
  <c r="V2227" i="6"/>
  <c r="T2229" i="6"/>
  <c r="S2228" i="6"/>
  <c r="U2228" i="6"/>
  <c r="W2227" i="5"/>
  <c r="V2227" i="5"/>
  <c r="U2228" i="5"/>
  <c r="T2229" i="5"/>
  <c r="S2228" i="5"/>
  <c r="U2228" i="4"/>
  <c r="T2229" i="4"/>
  <c r="S2228" i="4"/>
  <c r="W2227" i="4"/>
  <c r="V2227" i="4"/>
  <c r="W2227" i="3"/>
  <c r="V2227" i="3"/>
  <c r="U2228" i="3"/>
  <c r="T2229" i="3"/>
  <c r="S2228" i="3"/>
  <c r="U2229" i="6"/>
  <c r="T2230" i="6"/>
  <c r="S2229" i="6"/>
  <c r="W2228" i="6"/>
  <c r="V2228" i="6"/>
  <c r="S2229" i="5"/>
  <c r="T2230" i="5"/>
  <c r="U2229" i="5"/>
  <c r="W2228" i="5"/>
  <c r="V2228" i="5"/>
  <c r="S2229" i="4"/>
  <c r="U2229" i="4"/>
  <c r="T2230" i="4"/>
  <c r="W2228" i="4"/>
  <c r="V2228" i="4"/>
  <c r="T2230" i="3"/>
  <c r="S2229" i="3"/>
  <c r="U2229" i="3"/>
  <c r="W2228" i="3"/>
  <c r="V2228" i="3"/>
  <c r="T2231" i="6"/>
  <c r="S2230" i="6"/>
  <c r="U2230" i="6"/>
  <c r="V2229" i="6"/>
  <c r="W2229" i="6"/>
  <c r="W2229" i="5"/>
  <c r="V2229" i="5"/>
  <c r="U2230" i="5"/>
  <c r="T2231" i="5"/>
  <c r="S2230" i="5"/>
  <c r="W2229" i="4"/>
  <c r="V2229" i="4"/>
  <c r="T2231" i="4"/>
  <c r="S2230" i="4"/>
  <c r="U2230" i="4"/>
  <c r="S2230" i="3"/>
  <c r="T2231" i="3"/>
  <c r="U2230" i="3"/>
  <c r="W2229" i="3"/>
  <c r="V2229" i="3"/>
  <c r="S2231" i="6"/>
  <c r="U2231" i="6"/>
  <c r="T2232" i="6"/>
  <c r="W2230" i="6"/>
  <c r="V2230" i="6"/>
  <c r="T2232" i="5"/>
  <c r="S2231" i="5"/>
  <c r="U2231" i="5"/>
  <c r="W2230" i="5"/>
  <c r="V2230" i="5"/>
  <c r="S2231" i="4"/>
  <c r="U2231" i="4"/>
  <c r="T2232" i="4"/>
  <c r="W2230" i="4"/>
  <c r="V2230" i="4"/>
  <c r="W2230" i="3"/>
  <c r="V2230" i="3"/>
  <c r="T2232" i="3"/>
  <c r="S2231" i="3"/>
  <c r="U2231" i="3"/>
  <c r="V2231" i="6"/>
  <c r="W2231" i="6"/>
  <c r="T2233" i="6"/>
  <c r="U2232" i="6"/>
  <c r="S2232" i="6"/>
  <c r="T2233" i="5"/>
  <c r="S2232" i="5"/>
  <c r="U2232" i="5"/>
  <c r="W2231" i="5"/>
  <c r="V2231" i="5"/>
  <c r="W2231" i="4"/>
  <c r="V2231" i="4"/>
  <c r="U2232" i="4"/>
  <c r="T2233" i="4"/>
  <c r="S2232" i="4"/>
  <c r="U2232" i="3"/>
  <c r="S2232" i="3"/>
  <c r="T2233" i="3"/>
  <c r="W2231" i="3"/>
  <c r="V2231" i="3"/>
  <c r="T2234" i="6"/>
  <c r="U2233" i="6"/>
  <c r="S2233" i="6"/>
  <c r="W2232" i="6"/>
  <c r="V2232" i="6"/>
  <c r="U2233" i="5"/>
  <c r="T2234" i="5"/>
  <c r="S2233" i="5"/>
  <c r="W2232" i="5"/>
  <c r="V2232" i="5"/>
  <c r="S2233" i="4"/>
  <c r="U2233" i="4"/>
  <c r="T2234" i="4"/>
  <c r="W2232" i="4"/>
  <c r="V2232" i="4"/>
  <c r="W2232" i="3"/>
  <c r="V2232" i="3"/>
  <c r="U2233" i="3"/>
  <c r="T2234" i="3"/>
  <c r="S2233" i="3"/>
  <c r="U2234" i="6"/>
  <c r="T2235" i="6"/>
  <c r="S2234" i="6"/>
  <c r="V2233" i="6"/>
  <c r="W2233" i="6"/>
  <c r="S2234" i="5"/>
  <c r="U2234" i="5"/>
  <c r="T2235" i="5"/>
  <c r="W2233" i="5"/>
  <c r="V2233" i="5"/>
  <c r="W2233" i="4"/>
  <c r="V2233" i="4"/>
  <c r="S2234" i="4"/>
  <c r="T2235" i="4"/>
  <c r="U2234" i="4"/>
  <c r="T2235" i="3"/>
  <c r="U2234" i="3"/>
  <c r="S2234" i="3"/>
  <c r="W2233" i="3"/>
  <c r="V2233" i="3"/>
  <c r="S2235" i="6"/>
  <c r="T2236" i="6"/>
  <c r="U2235" i="6"/>
  <c r="W2234" i="6"/>
  <c r="V2234" i="6"/>
  <c r="W2234" i="5"/>
  <c r="V2234" i="5"/>
  <c r="T2236" i="5"/>
  <c r="S2235" i="5"/>
  <c r="U2235" i="5"/>
  <c r="W2234" i="4"/>
  <c r="V2234" i="4"/>
  <c r="S2235" i="4"/>
  <c r="U2235" i="4"/>
  <c r="T2236" i="4"/>
  <c r="S2235" i="3"/>
  <c r="U2235" i="3"/>
  <c r="T2236" i="3"/>
  <c r="W2234" i="3"/>
  <c r="V2234" i="3"/>
  <c r="V2235" i="6"/>
  <c r="W2235" i="6"/>
  <c r="U2236" i="6"/>
  <c r="S2236" i="6"/>
  <c r="T2237" i="6"/>
  <c r="S2236" i="5"/>
  <c r="U2236" i="5"/>
  <c r="T2237" i="5"/>
  <c r="W2235" i="5"/>
  <c r="V2235" i="5"/>
  <c r="W2235" i="4"/>
  <c r="V2235" i="4"/>
  <c r="S2236" i="4"/>
  <c r="T2237" i="4"/>
  <c r="U2236" i="4"/>
  <c r="W2235" i="3"/>
  <c r="V2235" i="3"/>
  <c r="T2237" i="3"/>
  <c r="S2236" i="3"/>
  <c r="U2236" i="3"/>
  <c r="V2236" i="6"/>
  <c r="W2236" i="6"/>
  <c r="U2237" i="6"/>
  <c r="T2238" i="6"/>
  <c r="S2237" i="6"/>
  <c r="W2236" i="5"/>
  <c r="V2236" i="5"/>
  <c r="U2237" i="5"/>
  <c r="S2237" i="5"/>
  <c r="T2238" i="5"/>
  <c r="W2236" i="4"/>
  <c r="V2236" i="4"/>
  <c r="S2237" i="4"/>
  <c r="U2237" i="4"/>
  <c r="T2238" i="4"/>
  <c r="T2238" i="3"/>
  <c r="S2237" i="3"/>
  <c r="U2237" i="3"/>
  <c r="W2236" i="3"/>
  <c r="V2236" i="3"/>
  <c r="T2239" i="6"/>
  <c r="U2238" i="6"/>
  <c r="S2238" i="6"/>
  <c r="V2237" i="6"/>
  <c r="W2237" i="6"/>
  <c r="W2237" i="5"/>
  <c r="V2237" i="5"/>
  <c r="U2238" i="5"/>
  <c r="S2238" i="5"/>
  <c r="T2239" i="5"/>
  <c r="W2237" i="4"/>
  <c r="V2237" i="4"/>
  <c r="S2238" i="4"/>
  <c r="U2238" i="4"/>
  <c r="T2239" i="4"/>
  <c r="U2238" i="3"/>
  <c r="S2238" i="3"/>
  <c r="T2239" i="3"/>
  <c r="W2237" i="3"/>
  <c r="V2237" i="3"/>
  <c r="T2240" i="6"/>
  <c r="S2239" i="6"/>
  <c r="U2239" i="6"/>
  <c r="V2238" i="6"/>
  <c r="W2238" i="6"/>
  <c r="W2238" i="5"/>
  <c r="V2238" i="5"/>
  <c r="S2239" i="5"/>
  <c r="U2239" i="5"/>
  <c r="T2240" i="5"/>
  <c r="W2238" i="4"/>
  <c r="V2238" i="4"/>
  <c r="T2240" i="4"/>
  <c r="S2239" i="4"/>
  <c r="U2239" i="4"/>
  <c r="W2238" i="3"/>
  <c r="V2238" i="3"/>
  <c r="T2240" i="3"/>
  <c r="U2239" i="3"/>
  <c r="S2239" i="3"/>
  <c r="S2240" i="6"/>
  <c r="U2240" i="6"/>
  <c r="T2241" i="6"/>
  <c r="W2239" i="6"/>
  <c r="V2239" i="6"/>
  <c r="W2239" i="5"/>
  <c r="V2239" i="5"/>
  <c r="T2241" i="5"/>
  <c r="U2240" i="5"/>
  <c r="S2240" i="5"/>
  <c r="U2240" i="4"/>
  <c r="T2241" i="4"/>
  <c r="S2240" i="4"/>
  <c r="W2239" i="4"/>
  <c r="V2239" i="4"/>
  <c r="T2241" i="3"/>
  <c r="U2240" i="3"/>
  <c r="S2240" i="3"/>
  <c r="W2239" i="3"/>
  <c r="V2239" i="3"/>
  <c r="V2240" i="6"/>
  <c r="W2240" i="6"/>
  <c r="S2241" i="6"/>
  <c r="U2241" i="6"/>
  <c r="T2242" i="6"/>
  <c r="S2241" i="5"/>
  <c r="T2242" i="5"/>
  <c r="U2241" i="5"/>
  <c r="W2240" i="5"/>
  <c r="V2240" i="5"/>
  <c r="T2242" i="4"/>
  <c r="U2241" i="4"/>
  <c r="S2241" i="4"/>
  <c r="W2240" i="4"/>
  <c r="V2240" i="4"/>
  <c r="T2242" i="3"/>
  <c r="S2241" i="3"/>
  <c r="U2241" i="3"/>
  <c r="W2240" i="3"/>
  <c r="V2240" i="3"/>
  <c r="V2241" i="6"/>
  <c r="W2241" i="6"/>
  <c r="T2243" i="6"/>
  <c r="U2242" i="6"/>
  <c r="S2242" i="6"/>
  <c r="W2241" i="5"/>
  <c r="V2241" i="5"/>
  <c r="T2243" i="5"/>
  <c r="S2242" i="5"/>
  <c r="U2242" i="5"/>
  <c r="T2243" i="4"/>
  <c r="U2242" i="4"/>
  <c r="S2242" i="4"/>
  <c r="W2241" i="4"/>
  <c r="V2241" i="4"/>
  <c r="T2243" i="3"/>
  <c r="S2242" i="3"/>
  <c r="U2242" i="3"/>
  <c r="W2241" i="3"/>
  <c r="V2241" i="3"/>
  <c r="T2244" i="6"/>
  <c r="S2243" i="6"/>
  <c r="U2243" i="6"/>
  <c r="V2242" i="6"/>
  <c r="W2242" i="6"/>
  <c r="S2243" i="5"/>
  <c r="T2244" i="5"/>
  <c r="U2243" i="5"/>
  <c r="W2242" i="5"/>
  <c r="V2242" i="5"/>
  <c r="T2244" i="4"/>
  <c r="S2243" i="4"/>
  <c r="U2243" i="4"/>
  <c r="W2242" i="4"/>
  <c r="V2242" i="4"/>
  <c r="U2243" i="3"/>
  <c r="T2244" i="3"/>
  <c r="S2243" i="3"/>
  <c r="W2242" i="3"/>
  <c r="V2242" i="3"/>
  <c r="S2244" i="6"/>
  <c r="U2244" i="6"/>
  <c r="T2245" i="6"/>
  <c r="W2243" i="6"/>
  <c r="V2243" i="6"/>
  <c r="W2243" i="5"/>
  <c r="V2243" i="5"/>
  <c r="U2244" i="5"/>
  <c r="T2245" i="5"/>
  <c r="S2244" i="5"/>
  <c r="T2245" i="4"/>
  <c r="S2244" i="4"/>
  <c r="U2244" i="4"/>
  <c r="W2243" i="4"/>
  <c r="V2243" i="4"/>
  <c r="U2244" i="3"/>
  <c r="S2244" i="3"/>
  <c r="T2245" i="3"/>
  <c r="W2243" i="3"/>
  <c r="V2243" i="3"/>
  <c r="V2244" i="6"/>
  <c r="W2244" i="6"/>
  <c r="S2245" i="6"/>
  <c r="T2246" i="6"/>
  <c r="U2245" i="6"/>
  <c r="U2245" i="5"/>
  <c r="S2245" i="5"/>
  <c r="T2246" i="5"/>
  <c r="W2244" i="5"/>
  <c r="V2244" i="5"/>
  <c r="S2245" i="4"/>
  <c r="U2245" i="4"/>
  <c r="T2246" i="4"/>
  <c r="W2244" i="4"/>
  <c r="V2244" i="4"/>
  <c r="W2244" i="3"/>
  <c r="V2244" i="3"/>
  <c r="S2245" i="3"/>
  <c r="U2245" i="3"/>
  <c r="T2246" i="3"/>
  <c r="V2245" i="6"/>
  <c r="W2245" i="6"/>
  <c r="T2247" i="6"/>
  <c r="S2246" i="6"/>
  <c r="U2246" i="6"/>
  <c r="W2245" i="5"/>
  <c r="V2245" i="5"/>
  <c r="U2246" i="5"/>
  <c r="S2246" i="5"/>
  <c r="T2247" i="5"/>
  <c r="W2245" i="4"/>
  <c r="V2245" i="4"/>
  <c r="T2247" i="4"/>
  <c r="S2246" i="4"/>
  <c r="U2246" i="4"/>
  <c r="W2245" i="3"/>
  <c r="V2245" i="3"/>
  <c r="U2246" i="3"/>
  <c r="S2246" i="3"/>
  <c r="T2247" i="3"/>
  <c r="T2248" i="6"/>
  <c r="U2247" i="6"/>
  <c r="S2247" i="6"/>
  <c r="V2246" i="6"/>
  <c r="W2246" i="6"/>
  <c r="W2246" i="5"/>
  <c r="V2246" i="5"/>
  <c r="U2247" i="5"/>
  <c r="S2247" i="5"/>
  <c r="T2248" i="5"/>
  <c r="U2247" i="4"/>
  <c r="T2248" i="4"/>
  <c r="S2247" i="4"/>
  <c r="W2246" i="4"/>
  <c r="V2246" i="4"/>
  <c r="W2246" i="3"/>
  <c r="V2246" i="3"/>
  <c r="T2248" i="3"/>
  <c r="U2247" i="3"/>
  <c r="S2247" i="3"/>
  <c r="T2249" i="6"/>
  <c r="U2248" i="6"/>
  <c r="S2248" i="6"/>
  <c r="W2247" i="6"/>
  <c r="V2247" i="6"/>
  <c r="W2247" i="5"/>
  <c r="V2247" i="5"/>
  <c r="U2248" i="5"/>
  <c r="S2248" i="5"/>
  <c r="T2249" i="5"/>
  <c r="S2248" i="4"/>
  <c r="T2249" i="4"/>
  <c r="U2248" i="4"/>
  <c r="W2247" i="4"/>
  <c r="V2247" i="4"/>
  <c r="T2249" i="3"/>
  <c r="U2248" i="3"/>
  <c r="S2248" i="3"/>
  <c r="W2247" i="3"/>
  <c r="V2247" i="3"/>
  <c r="T2250" i="6"/>
  <c r="S2249" i="6"/>
  <c r="U2249" i="6"/>
  <c r="V2248" i="6"/>
  <c r="W2248" i="6"/>
  <c r="W2248" i="5"/>
  <c r="V2248" i="5"/>
  <c r="U2249" i="5"/>
  <c r="S2249" i="5"/>
  <c r="T2250" i="5"/>
  <c r="W2248" i="4"/>
  <c r="V2248" i="4"/>
  <c r="U2249" i="4"/>
  <c r="S2249" i="4"/>
  <c r="T2250" i="4"/>
  <c r="S2249" i="3"/>
  <c r="T2250" i="3"/>
  <c r="U2249" i="3"/>
  <c r="W2248" i="3"/>
  <c r="V2248" i="3"/>
  <c r="T2251" i="6"/>
  <c r="S2250" i="6"/>
  <c r="U2250" i="6"/>
  <c r="V2249" i="6"/>
  <c r="W2249" i="6"/>
  <c r="W2249" i="5"/>
  <c r="V2249" i="5"/>
  <c r="S2250" i="5"/>
  <c r="U2250" i="5"/>
  <c r="T2251" i="5"/>
  <c r="W2249" i="4"/>
  <c r="V2249" i="4"/>
  <c r="S2250" i="4"/>
  <c r="T2251" i="4"/>
  <c r="U2250" i="4"/>
  <c r="W2249" i="3"/>
  <c r="V2249" i="3"/>
  <c r="S2250" i="3"/>
  <c r="U2250" i="3"/>
  <c r="T2251" i="3"/>
  <c r="T2252" i="6"/>
  <c r="S2251" i="6"/>
  <c r="U2251" i="6"/>
  <c r="V2250" i="6"/>
  <c r="W2250" i="6"/>
  <c r="W2250" i="5"/>
  <c r="V2250" i="5"/>
  <c r="U2251" i="5"/>
  <c r="T2252" i="5"/>
  <c r="S2251" i="5"/>
  <c r="W2250" i="4"/>
  <c r="V2250" i="4"/>
  <c r="T2252" i="4"/>
  <c r="S2251" i="4"/>
  <c r="U2251" i="4"/>
  <c r="W2250" i="3"/>
  <c r="V2250" i="3"/>
  <c r="S2251" i="3"/>
  <c r="U2251" i="3"/>
  <c r="T2252" i="3"/>
  <c r="U2252" i="6"/>
  <c r="S2252" i="6"/>
  <c r="T2253" i="6"/>
  <c r="V2251" i="6"/>
  <c r="W2251" i="6"/>
  <c r="S2252" i="5"/>
  <c r="U2252" i="5"/>
  <c r="T2253" i="5"/>
  <c r="W2251" i="5"/>
  <c r="V2251" i="5"/>
  <c r="U2252" i="4"/>
  <c r="T2253" i="4"/>
  <c r="S2252" i="4"/>
  <c r="W2251" i="4"/>
  <c r="V2251" i="4"/>
  <c r="W2251" i="3"/>
  <c r="V2251" i="3"/>
  <c r="U2252" i="3"/>
  <c r="S2252" i="3"/>
  <c r="T2253" i="3"/>
  <c r="V2252" i="6"/>
  <c r="W2252" i="6"/>
  <c r="U2253" i="6"/>
  <c r="T2254" i="6"/>
  <c r="S2253" i="6"/>
  <c r="W2252" i="5"/>
  <c r="V2252" i="5"/>
  <c r="S2253" i="5"/>
  <c r="U2253" i="5"/>
  <c r="T2254" i="5"/>
  <c r="T2254" i="4"/>
  <c r="S2253" i="4"/>
  <c r="U2253" i="4"/>
  <c r="W2252" i="4"/>
  <c r="V2252" i="4"/>
  <c r="W2252" i="3"/>
  <c r="V2252" i="3"/>
  <c r="U2253" i="3"/>
  <c r="S2253" i="3"/>
  <c r="T2254" i="3"/>
  <c r="U2254" i="6"/>
  <c r="T2255" i="6"/>
  <c r="S2254" i="6"/>
  <c r="W2253" i="6"/>
  <c r="V2253" i="6"/>
  <c r="W2253" i="5"/>
  <c r="V2253" i="5"/>
  <c r="U2254" i="5"/>
  <c r="T2255" i="5"/>
  <c r="S2254" i="5"/>
  <c r="S2254" i="4"/>
  <c r="U2254" i="4"/>
  <c r="T2255" i="4"/>
  <c r="W2253" i="4"/>
  <c r="V2253" i="4"/>
  <c r="W2253" i="3"/>
  <c r="V2253" i="3"/>
  <c r="U2254" i="3"/>
  <c r="T2255" i="3"/>
  <c r="S2254" i="3"/>
  <c r="T2256" i="6"/>
  <c r="U2255" i="6"/>
  <c r="S2255" i="6"/>
  <c r="W2254" i="6"/>
  <c r="V2254" i="6"/>
  <c r="T2256" i="5"/>
  <c r="U2255" i="5"/>
  <c r="S2255" i="5"/>
  <c r="W2254" i="5"/>
  <c r="V2254" i="5"/>
  <c r="W2254" i="4"/>
  <c r="V2254" i="4"/>
  <c r="T2256" i="4"/>
  <c r="S2255" i="4"/>
  <c r="U2255" i="4"/>
  <c r="T2256" i="3"/>
  <c r="U2255" i="3"/>
  <c r="S2255" i="3"/>
  <c r="W2254" i="3"/>
  <c r="V2254" i="3"/>
  <c r="U2256" i="6"/>
  <c r="S2256" i="6"/>
  <c r="T2257" i="6"/>
  <c r="V2255" i="6"/>
  <c r="W2255" i="6"/>
  <c r="S2256" i="5"/>
  <c r="T2257" i="5"/>
  <c r="U2256" i="5"/>
  <c r="W2255" i="5"/>
  <c r="V2255" i="5"/>
  <c r="S2256" i="4"/>
  <c r="U2256" i="4"/>
  <c r="T2257" i="4"/>
  <c r="W2255" i="4"/>
  <c r="V2255" i="4"/>
  <c r="T2257" i="3"/>
  <c r="U2256" i="3"/>
  <c r="S2256" i="3"/>
  <c r="W2255" i="3"/>
  <c r="V2255" i="3"/>
  <c r="V2256" i="6"/>
  <c r="W2256" i="6"/>
  <c r="U2257" i="6"/>
  <c r="S2257" i="6"/>
  <c r="T2258" i="6"/>
  <c r="W2256" i="5"/>
  <c r="V2256" i="5"/>
  <c r="T2258" i="5"/>
  <c r="U2257" i="5"/>
  <c r="S2257" i="5"/>
  <c r="W2256" i="4"/>
  <c r="V2256" i="4"/>
  <c r="S2257" i="4"/>
  <c r="U2257" i="4"/>
  <c r="T2258" i="4"/>
  <c r="T2258" i="3"/>
  <c r="S2257" i="3"/>
  <c r="U2257" i="3"/>
  <c r="W2256" i="3"/>
  <c r="V2256" i="3"/>
  <c r="V2257" i="6"/>
  <c r="W2257" i="6"/>
  <c r="T2259" i="6"/>
  <c r="U2258" i="6"/>
  <c r="S2258" i="6"/>
  <c r="T2259" i="5"/>
  <c r="S2258" i="5"/>
  <c r="U2258" i="5"/>
  <c r="W2257" i="5"/>
  <c r="V2257" i="5"/>
  <c r="W2257" i="4"/>
  <c r="V2257" i="4"/>
  <c r="S2258" i="4"/>
  <c r="T2259" i="4"/>
  <c r="U2258" i="4"/>
  <c r="S2258" i="3"/>
  <c r="U2258" i="3"/>
  <c r="T2259" i="3"/>
  <c r="W2257" i="3"/>
  <c r="V2257" i="3"/>
  <c r="U2259" i="6"/>
  <c r="S2259" i="6"/>
  <c r="T2260" i="6"/>
  <c r="W2258" i="6"/>
  <c r="V2258" i="6"/>
  <c r="S2259" i="5"/>
  <c r="U2259" i="5"/>
  <c r="T2260" i="5"/>
  <c r="W2258" i="5"/>
  <c r="V2258" i="5"/>
  <c r="W2258" i="4"/>
  <c r="V2258" i="4"/>
  <c r="T2260" i="4"/>
  <c r="U2259" i="4"/>
  <c r="S2259" i="4"/>
  <c r="W2258" i="3"/>
  <c r="V2258" i="3"/>
  <c r="U2259" i="3"/>
  <c r="T2260" i="3"/>
  <c r="S2259" i="3"/>
  <c r="V2259" i="6"/>
  <c r="W2259" i="6"/>
  <c r="U2260" i="6"/>
  <c r="S2260" i="6"/>
  <c r="T2261" i="6"/>
  <c r="W2259" i="5"/>
  <c r="V2259" i="5"/>
  <c r="U2260" i="5"/>
  <c r="S2260" i="5"/>
  <c r="T2261" i="5"/>
  <c r="T2261" i="4"/>
  <c r="U2260" i="4"/>
  <c r="S2260" i="4"/>
  <c r="W2259" i="4"/>
  <c r="V2259" i="4"/>
  <c r="S2260" i="3"/>
  <c r="U2260" i="3"/>
  <c r="T2261" i="3"/>
  <c r="W2259" i="3"/>
  <c r="V2259" i="3"/>
  <c r="V2260" i="6"/>
  <c r="W2260" i="6"/>
  <c r="U2261" i="6"/>
  <c r="T2262" i="6"/>
  <c r="S2261" i="6"/>
  <c r="W2260" i="5"/>
  <c r="V2260" i="5"/>
  <c r="T2262" i="5"/>
  <c r="U2261" i="5"/>
  <c r="S2261" i="5"/>
  <c r="U2261" i="4"/>
  <c r="T2262" i="4"/>
  <c r="S2261" i="4"/>
  <c r="W2260" i="4"/>
  <c r="V2260" i="4"/>
  <c r="W2260" i="3"/>
  <c r="V2260" i="3"/>
  <c r="S2261" i="3"/>
  <c r="T2262" i="3"/>
  <c r="U2261" i="3"/>
  <c r="U2262" i="6"/>
  <c r="S2262" i="6"/>
  <c r="T2263" i="6"/>
  <c r="W2261" i="6"/>
  <c r="V2261" i="6"/>
  <c r="U2262" i="5"/>
  <c r="S2262" i="5"/>
  <c r="T2263" i="5"/>
  <c r="W2261" i="5"/>
  <c r="V2261" i="5"/>
  <c r="U2262" i="4"/>
  <c r="S2262" i="4"/>
  <c r="T2263" i="4"/>
  <c r="W2261" i="4"/>
  <c r="V2261" i="4"/>
  <c r="W2261" i="3"/>
  <c r="V2261" i="3"/>
  <c r="U2262" i="3"/>
  <c r="T2263" i="3"/>
  <c r="S2262" i="3"/>
  <c r="W2262" i="6"/>
  <c r="V2262" i="6"/>
  <c r="S2263" i="6"/>
  <c r="T2264" i="6"/>
  <c r="U2263" i="6"/>
  <c r="W2262" i="5"/>
  <c r="V2262" i="5"/>
  <c r="U2263" i="5"/>
  <c r="T2264" i="5"/>
  <c r="S2263" i="5"/>
  <c r="W2262" i="4"/>
  <c r="V2262" i="4"/>
  <c r="S2263" i="4"/>
  <c r="U2263" i="4"/>
  <c r="T2264" i="4"/>
  <c r="T2264" i="3"/>
  <c r="U2263" i="3"/>
  <c r="S2263" i="3"/>
  <c r="W2262" i="3"/>
  <c r="V2262" i="3"/>
  <c r="W2263" i="6"/>
  <c r="V2263" i="6"/>
  <c r="U2264" i="6"/>
  <c r="T2265" i="6"/>
  <c r="S2264" i="6"/>
  <c r="T2265" i="5"/>
  <c r="S2264" i="5"/>
  <c r="U2264" i="5"/>
  <c r="W2263" i="5"/>
  <c r="V2263" i="5"/>
  <c r="W2263" i="4"/>
  <c r="V2263" i="4"/>
  <c r="U2264" i="4"/>
  <c r="T2265" i="4"/>
  <c r="S2264" i="4"/>
  <c r="U2264" i="3"/>
  <c r="T2265" i="3"/>
  <c r="S2264" i="3"/>
  <c r="W2263" i="3"/>
  <c r="V2263" i="3"/>
  <c r="T2266" i="6"/>
  <c r="U2265" i="6"/>
  <c r="S2265" i="6"/>
  <c r="V2264" i="6"/>
  <c r="W2264" i="6"/>
  <c r="S2265" i="5"/>
  <c r="T2266" i="5"/>
  <c r="U2265" i="5"/>
  <c r="W2264" i="5"/>
  <c r="V2264" i="5"/>
  <c r="U2265" i="4"/>
  <c r="T2266" i="4"/>
  <c r="S2265" i="4"/>
  <c r="W2264" i="4"/>
  <c r="V2264" i="4"/>
  <c r="S2265" i="3"/>
  <c r="T2266" i="3"/>
  <c r="U2265" i="3"/>
  <c r="W2264" i="3"/>
  <c r="V2264" i="3"/>
  <c r="U2266" i="6"/>
  <c r="S2266" i="6"/>
  <c r="T2267" i="6"/>
  <c r="V2265" i="6"/>
  <c r="W2265" i="6"/>
  <c r="W2265" i="5"/>
  <c r="V2265" i="5"/>
  <c r="S2266" i="5"/>
  <c r="T2267" i="5"/>
  <c r="U2266" i="5"/>
  <c r="U2266" i="4"/>
  <c r="T2267" i="4"/>
  <c r="S2266" i="4"/>
  <c r="W2265" i="4"/>
  <c r="V2265" i="4"/>
  <c r="W2265" i="3"/>
  <c r="V2265" i="3"/>
  <c r="T2267" i="3"/>
  <c r="S2266" i="3"/>
  <c r="U2266" i="3"/>
  <c r="W2266" i="6"/>
  <c r="V2266" i="6"/>
  <c r="U2267" i="6"/>
  <c r="T2268" i="6"/>
  <c r="S2267" i="6"/>
  <c r="W2266" i="5"/>
  <c r="V2266" i="5"/>
  <c r="T2268" i="5"/>
  <c r="U2267" i="5"/>
  <c r="S2267" i="5"/>
  <c r="T2268" i="4"/>
  <c r="S2267" i="4"/>
  <c r="U2267" i="4"/>
  <c r="W2266" i="4"/>
  <c r="V2266" i="4"/>
  <c r="T2268" i="3"/>
  <c r="S2267" i="3"/>
  <c r="U2267" i="3"/>
  <c r="W2266" i="3"/>
  <c r="V2266" i="3"/>
  <c r="U2268" i="6"/>
  <c r="T2269" i="6"/>
  <c r="S2268" i="6"/>
  <c r="V2267" i="6"/>
  <c r="W2267" i="6"/>
  <c r="U2268" i="5"/>
  <c r="S2268" i="5"/>
  <c r="T2269" i="5"/>
  <c r="W2267" i="5"/>
  <c r="V2267" i="5"/>
  <c r="S2268" i="4"/>
  <c r="U2268" i="4"/>
  <c r="T2269" i="4"/>
  <c r="W2267" i="4"/>
  <c r="V2267" i="4"/>
  <c r="S2268" i="3"/>
  <c r="T2269" i="3"/>
  <c r="U2268" i="3"/>
  <c r="W2267" i="3"/>
  <c r="V2267" i="3"/>
  <c r="S2269" i="6"/>
  <c r="U2269" i="6"/>
  <c r="T2270" i="6"/>
  <c r="W2268" i="6"/>
  <c r="V2268" i="6"/>
  <c r="W2268" i="5"/>
  <c r="V2268" i="5"/>
  <c r="T2270" i="5"/>
  <c r="U2269" i="5"/>
  <c r="S2269" i="5"/>
  <c r="W2268" i="4"/>
  <c r="V2268" i="4"/>
  <c r="S2269" i="4"/>
  <c r="T2270" i="4"/>
  <c r="U2269" i="4"/>
  <c r="W2268" i="3"/>
  <c r="V2268" i="3"/>
  <c r="U2269" i="3"/>
  <c r="T2270" i="3"/>
  <c r="S2269" i="3"/>
  <c r="V2269" i="6"/>
  <c r="W2269" i="6"/>
  <c r="U2270" i="6"/>
  <c r="T2271" i="6"/>
  <c r="S2270" i="6"/>
  <c r="T2271" i="5"/>
  <c r="U2270" i="5"/>
  <c r="S2270" i="5"/>
  <c r="W2269" i="5"/>
  <c r="V2269" i="5"/>
  <c r="W2269" i="4"/>
  <c r="V2269" i="4"/>
  <c r="U2270" i="4"/>
  <c r="S2270" i="4"/>
  <c r="T2271" i="4"/>
  <c r="S2270" i="3"/>
  <c r="U2270" i="3"/>
  <c r="T2271" i="3"/>
  <c r="W2269" i="3"/>
  <c r="V2269" i="3"/>
  <c r="T2272" i="6"/>
  <c r="U2271" i="6"/>
  <c r="S2271" i="6"/>
  <c r="W2270" i="6"/>
  <c r="V2270" i="6"/>
  <c r="S2271" i="5"/>
  <c r="T2272" i="5"/>
  <c r="U2271" i="5"/>
  <c r="W2270" i="5"/>
  <c r="V2270" i="5"/>
  <c r="W2270" i="4"/>
  <c r="V2270" i="4"/>
  <c r="U2271" i="4"/>
  <c r="T2272" i="4"/>
  <c r="S2271" i="4"/>
  <c r="W2270" i="3"/>
  <c r="V2270" i="3"/>
  <c r="T2272" i="3"/>
  <c r="S2271" i="3"/>
  <c r="U2271" i="3"/>
  <c r="U2272" i="6"/>
  <c r="S2272" i="6"/>
  <c r="T2273" i="6"/>
  <c r="V2271" i="6"/>
  <c r="W2271" i="6"/>
  <c r="W2271" i="5"/>
  <c r="V2271" i="5"/>
  <c r="T2273" i="5"/>
  <c r="S2272" i="5"/>
  <c r="U2272" i="5"/>
  <c r="T2273" i="4"/>
  <c r="S2272" i="4"/>
  <c r="U2272" i="4"/>
  <c r="W2271" i="4"/>
  <c r="V2271" i="4"/>
  <c r="S2272" i="3"/>
  <c r="T2273" i="3"/>
  <c r="U2272" i="3"/>
  <c r="W2271" i="3"/>
  <c r="V2271" i="3"/>
  <c r="W2272" i="6"/>
  <c r="V2272" i="6"/>
  <c r="S2273" i="6"/>
  <c r="U2273" i="6"/>
  <c r="T2274" i="6"/>
  <c r="U2273" i="5"/>
  <c r="T2274" i="5"/>
  <c r="S2273" i="5"/>
  <c r="W2272" i="5"/>
  <c r="V2272" i="5"/>
  <c r="S2273" i="4"/>
  <c r="T2274" i="4"/>
  <c r="U2273" i="4"/>
  <c r="W2272" i="4"/>
  <c r="V2272" i="4"/>
  <c r="W2272" i="3"/>
  <c r="V2272" i="3"/>
  <c r="S2273" i="3"/>
  <c r="T2274" i="3"/>
  <c r="U2273" i="3"/>
  <c r="W2273" i="6"/>
  <c r="V2273" i="6"/>
  <c r="T2275" i="6"/>
  <c r="U2274" i="6"/>
  <c r="S2274" i="6"/>
  <c r="U2274" i="5"/>
  <c r="T2275" i="5"/>
  <c r="S2274" i="5"/>
  <c r="W2273" i="5"/>
  <c r="V2273" i="5"/>
  <c r="W2273" i="4"/>
  <c r="V2273" i="4"/>
  <c r="U2274" i="4"/>
  <c r="T2275" i="4"/>
  <c r="S2274" i="4"/>
  <c r="W2273" i="3"/>
  <c r="V2273" i="3"/>
  <c r="U2274" i="3"/>
  <c r="S2274" i="3"/>
  <c r="T2275" i="3"/>
  <c r="S2275" i="6"/>
  <c r="U2275" i="6"/>
  <c r="T2276" i="6"/>
  <c r="V2274" i="6"/>
  <c r="W2274" i="6"/>
  <c r="U2275" i="5"/>
  <c r="S2275" i="5"/>
  <c r="T2276" i="5"/>
  <c r="W2274" i="5"/>
  <c r="V2274" i="5"/>
  <c r="S2275" i="4"/>
  <c r="U2275" i="4"/>
  <c r="T2276" i="4"/>
  <c r="W2274" i="4"/>
  <c r="V2274" i="4"/>
  <c r="W2274" i="3"/>
  <c r="V2274" i="3"/>
  <c r="S2275" i="3"/>
  <c r="T2276" i="3"/>
  <c r="U2275" i="3"/>
  <c r="V2275" i="6"/>
  <c r="W2275" i="6"/>
  <c r="S2276" i="6"/>
  <c r="T2277" i="6"/>
  <c r="U2276" i="6"/>
  <c r="W2275" i="5"/>
  <c r="V2275" i="5"/>
  <c r="T2277" i="5"/>
  <c r="U2276" i="5"/>
  <c r="S2276" i="5"/>
  <c r="W2275" i="4"/>
  <c r="V2275" i="4"/>
  <c r="U2276" i="4"/>
  <c r="T2277" i="4"/>
  <c r="S2276" i="4"/>
  <c r="W2275" i="3"/>
  <c r="V2275" i="3"/>
  <c r="U2276" i="3"/>
  <c r="T2277" i="3"/>
  <c r="S2276" i="3"/>
  <c r="V2276" i="6"/>
  <c r="W2276" i="6"/>
  <c r="S2277" i="6"/>
  <c r="U2277" i="6"/>
  <c r="T2278" i="6"/>
  <c r="U2277" i="5"/>
  <c r="S2277" i="5"/>
  <c r="T2278" i="5"/>
  <c r="W2276" i="5"/>
  <c r="V2276" i="5"/>
  <c r="S2277" i="4"/>
  <c r="T2278" i="4"/>
  <c r="U2277" i="4"/>
  <c r="W2276" i="4"/>
  <c r="V2276" i="4"/>
  <c r="T2278" i="3"/>
  <c r="U2277" i="3"/>
  <c r="S2277" i="3"/>
  <c r="W2276" i="3"/>
  <c r="V2276" i="3"/>
  <c r="V2277" i="6"/>
  <c r="W2277" i="6"/>
  <c r="U2278" i="6"/>
  <c r="T2279" i="6"/>
  <c r="S2278" i="6"/>
  <c r="W2277" i="5"/>
  <c r="V2277" i="5"/>
  <c r="U2278" i="5"/>
  <c r="S2278" i="5"/>
  <c r="T2279" i="5"/>
  <c r="W2277" i="4"/>
  <c r="V2277" i="4"/>
  <c r="U2278" i="4"/>
  <c r="T2279" i="4"/>
  <c r="S2278" i="4"/>
  <c r="S2278" i="3"/>
  <c r="U2278" i="3"/>
  <c r="T2279" i="3"/>
  <c r="W2277" i="3"/>
  <c r="V2277" i="3"/>
  <c r="U2279" i="6"/>
  <c r="S2279" i="6"/>
  <c r="T2280" i="6"/>
  <c r="V2278" i="6"/>
  <c r="W2278" i="6"/>
  <c r="W2278" i="5"/>
  <c r="V2278" i="5"/>
  <c r="U2279" i="5"/>
  <c r="S2279" i="5"/>
  <c r="T2280" i="5"/>
  <c r="U2279" i="4"/>
  <c r="S2279" i="4"/>
  <c r="T2280" i="4"/>
  <c r="W2278" i="4"/>
  <c r="V2278" i="4"/>
  <c r="W2278" i="3"/>
  <c r="V2278" i="3"/>
  <c r="S2279" i="3"/>
  <c r="T2280" i="3"/>
  <c r="U2279" i="3"/>
  <c r="V2279" i="6"/>
  <c r="W2279" i="6"/>
  <c r="T2281" i="6"/>
  <c r="S2280" i="6"/>
  <c r="U2280" i="6"/>
  <c r="W2279" i="5"/>
  <c r="V2279" i="5"/>
  <c r="T2281" i="5"/>
  <c r="U2280" i="5"/>
  <c r="S2280" i="5"/>
  <c r="W2279" i="4"/>
  <c r="V2279" i="4"/>
  <c r="T2281" i="4"/>
  <c r="S2280" i="4"/>
  <c r="U2280" i="4"/>
  <c r="W2279" i="3"/>
  <c r="V2279" i="3"/>
  <c r="U2280" i="3"/>
  <c r="T2281" i="3"/>
  <c r="S2280" i="3"/>
  <c r="T2282" i="6"/>
  <c r="U2281" i="6"/>
  <c r="S2281" i="6"/>
  <c r="W2280" i="6"/>
  <c r="V2280" i="6"/>
  <c r="U2281" i="5"/>
  <c r="T2282" i="5"/>
  <c r="S2281" i="5"/>
  <c r="W2280" i="5"/>
  <c r="V2280" i="5"/>
  <c r="U2281" i="4"/>
  <c r="T2282" i="4"/>
  <c r="S2281" i="4"/>
  <c r="W2280" i="4"/>
  <c r="V2280" i="4"/>
  <c r="S2281" i="3"/>
  <c r="U2281" i="3"/>
  <c r="T2282" i="3"/>
  <c r="W2280" i="3"/>
  <c r="V2280" i="3"/>
  <c r="U2282" i="6"/>
  <c r="T2283" i="6"/>
  <c r="S2282" i="6"/>
  <c r="V2281" i="6"/>
  <c r="W2281" i="6"/>
  <c r="S2282" i="5"/>
  <c r="U2282" i="5"/>
  <c r="T2283" i="5"/>
  <c r="W2281" i="5"/>
  <c r="V2281" i="5"/>
  <c r="U2282" i="4"/>
  <c r="T2283" i="4"/>
  <c r="S2282" i="4"/>
  <c r="W2281" i="4"/>
  <c r="V2281" i="4"/>
  <c r="W2281" i="3"/>
  <c r="V2281" i="3"/>
  <c r="T2283" i="3"/>
  <c r="U2282" i="3"/>
  <c r="S2282" i="3"/>
  <c r="T2284" i="6"/>
  <c r="U2283" i="6"/>
  <c r="S2283" i="6"/>
  <c r="V2282" i="6"/>
  <c r="W2282" i="6"/>
  <c r="W2282" i="5"/>
  <c r="V2282" i="5"/>
  <c r="T2284" i="5"/>
  <c r="S2283" i="5"/>
  <c r="U2283" i="5"/>
  <c r="T2284" i="4"/>
  <c r="U2283" i="4"/>
  <c r="S2283" i="4"/>
  <c r="W2282" i="4"/>
  <c r="V2282" i="4"/>
  <c r="S2283" i="3"/>
  <c r="U2283" i="3"/>
  <c r="T2284" i="3"/>
  <c r="W2282" i="3"/>
  <c r="V2282" i="3"/>
  <c r="T2285" i="6"/>
  <c r="S2284" i="6"/>
  <c r="U2284" i="6"/>
  <c r="V2283" i="6"/>
  <c r="W2283" i="6"/>
  <c r="S2284" i="5"/>
  <c r="U2284" i="5"/>
  <c r="T2285" i="5"/>
  <c r="W2283" i="5"/>
  <c r="V2283" i="5"/>
  <c r="S2284" i="4"/>
  <c r="U2284" i="4"/>
  <c r="T2285" i="4"/>
  <c r="W2283" i="4"/>
  <c r="V2283" i="4"/>
  <c r="W2283" i="3"/>
  <c r="V2283" i="3"/>
  <c r="U2284" i="3"/>
  <c r="T2285" i="3"/>
  <c r="S2284" i="3"/>
  <c r="S2285" i="6"/>
  <c r="U2285" i="6"/>
  <c r="T2286" i="6"/>
  <c r="V2284" i="6"/>
  <c r="W2284" i="6"/>
  <c r="W2284" i="5"/>
  <c r="V2284" i="5"/>
  <c r="U2285" i="5"/>
  <c r="S2285" i="5"/>
  <c r="T2286" i="5"/>
  <c r="W2284" i="4"/>
  <c r="V2284" i="4"/>
  <c r="S2285" i="4"/>
  <c r="T2286" i="4"/>
  <c r="U2285" i="4"/>
  <c r="U2285" i="3"/>
  <c r="T2286" i="3"/>
  <c r="S2285" i="3"/>
  <c r="W2284" i="3"/>
  <c r="V2284" i="3"/>
  <c r="V2285" i="6"/>
  <c r="W2285" i="6"/>
  <c r="T2287" i="6"/>
  <c r="U2286" i="6"/>
  <c r="S2286" i="6"/>
  <c r="W2285" i="5"/>
  <c r="V2285" i="5"/>
  <c r="U2286" i="5"/>
  <c r="S2286" i="5"/>
  <c r="T2287" i="5"/>
  <c r="W2285" i="4"/>
  <c r="V2285" i="4"/>
  <c r="U2286" i="4"/>
  <c r="S2286" i="4"/>
  <c r="T2287" i="4"/>
  <c r="S2286" i="3"/>
  <c r="U2286" i="3"/>
  <c r="T2287" i="3"/>
  <c r="W2285" i="3"/>
  <c r="V2285" i="3"/>
  <c r="T2288" i="6"/>
  <c r="S2287" i="6"/>
  <c r="U2287" i="6"/>
  <c r="V2286" i="6"/>
  <c r="W2286" i="6"/>
  <c r="W2286" i="5"/>
  <c r="V2286" i="5"/>
  <c r="T2288" i="5"/>
  <c r="U2287" i="5"/>
  <c r="S2287" i="5"/>
  <c r="W2286" i="4"/>
  <c r="V2286" i="4"/>
  <c r="U2287" i="4"/>
  <c r="S2287" i="4"/>
  <c r="T2288" i="4"/>
  <c r="W2286" i="3"/>
  <c r="V2286" i="3"/>
  <c r="U2287" i="3"/>
  <c r="S2287" i="3"/>
  <c r="T2288" i="3"/>
  <c r="S2288" i="6"/>
  <c r="T2289" i="6"/>
  <c r="U2288" i="6"/>
  <c r="V2287" i="6"/>
  <c r="W2287" i="6"/>
  <c r="S2288" i="5"/>
  <c r="U2288" i="5"/>
  <c r="T2289" i="5"/>
  <c r="W2287" i="5"/>
  <c r="V2287" i="5"/>
  <c r="W2287" i="4"/>
  <c r="V2287" i="4"/>
  <c r="T2289" i="4"/>
  <c r="S2288" i="4"/>
  <c r="U2288" i="4"/>
  <c r="W2287" i="3"/>
  <c r="V2287" i="3"/>
  <c r="S2288" i="3"/>
  <c r="U2288" i="3"/>
  <c r="T2289" i="3"/>
  <c r="V2288" i="6"/>
  <c r="W2288" i="6"/>
  <c r="U2289" i="6"/>
  <c r="T2290" i="6"/>
  <c r="S2289" i="6"/>
  <c r="W2288" i="5"/>
  <c r="V2288" i="5"/>
  <c r="S2289" i="5"/>
  <c r="T2290" i="5"/>
  <c r="U2289" i="5"/>
  <c r="U2289" i="4"/>
  <c r="T2290" i="4"/>
  <c r="S2289" i="4"/>
  <c r="W2288" i="4"/>
  <c r="V2288" i="4"/>
  <c r="W2288" i="3"/>
  <c r="V2288" i="3"/>
  <c r="S2289" i="3"/>
  <c r="U2289" i="3"/>
  <c r="T2290" i="3"/>
  <c r="U2290" i="6"/>
  <c r="T2291" i="6"/>
  <c r="S2290" i="6"/>
  <c r="V2289" i="6"/>
  <c r="W2289" i="6"/>
  <c r="W2289" i="5"/>
  <c r="V2289" i="5"/>
  <c r="S2290" i="5"/>
  <c r="U2290" i="5"/>
  <c r="T2291" i="5"/>
  <c r="U2290" i="4"/>
  <c r="T2291" i="4"/>
  <c r="S2290" i="4"/>
  <c r="W2289" i="4"/>
  <c r="V2289" i="4"/>
  <c r="W2289" i="3"/>
  <c r="V2289" i="3"/>
  <c r="T2291" i="3"/>
  <c r="S2290" i="3"/>
  <c r="U2290" i="3"/>
  <c r="S2291" i="6"/>
  <c r="U2291" i="6"/>
  <c r="T2292" i="6"/>
  <c r="W2290" i="6"/>
  <c r="V2290" i="6"/>
  <c r="W2290" i="5"/>
  <c r="V2290" i="5"/>
  <c r="U2291" i="5"/>
  <c r="T2292" i="5"/>
  <c r="S2291" i="5"/>
  <c r="S2291" i="4"/>
  <c r="T2292" i="4"/>
  <c r="U2291" i="4"/>
  <c r="W2290" i="4"/>
  <c r="V2290" i="4"/>
  <c r="T2292" i="3"/>
  <c r="U2291" i="3"/>
  <c r="S2291" i="3"/>
  <c r="W2290" i="3"/>
  <c r="V2290" i="3"/>
  <c r="V2291" i="6"/>
  <c r="W2291" i="6"/>
  <c r="U2292" i="6"/>
  <c r="T2293" i="6"/>
  <c r="S2292" i="6"/>
  <c r="S2292" i="5"/>
  <c r="U2292" i="5"/>
  <c r="T2293" i="5"/>
  <c r="W2291" i="5"/>
  <c r="V2291" i="5"/>
  <c r="W2291" i="4"/>
  <c r="V2291" i="4"/>
  <c r="U2292" i="4"/>
  <c r="T2293" i="4"/>
  <c r="S2292" i="4"/>
  <c r="U2292" i="3"/>
  <c r="T2293" i="3"/>
  <c r="S2292" i="3"/>
  <c r="W2291" i="3"/>
  <c r="V2291" i="3"/>
  <c r="S2293" i="6"/>
  <c r="T2294" i="6"/>
  <c r="U2293" i="6"/>
  <c r="V2292" i="6"/>
  <c r="W2292" i="6"/>
  <c r="W2292" i="5"/>
  <c r="V2292" i="5"/>
  <c r="U2293" i="5"/>
  <c r="S2293" i="5"/>
  <c r="T2294" i="5"/>
  <c r="T2294" i="4"/>
  <c r="S2293" i="4"/>
  <c r="U2293" i="4"/>
  <c r="W2292" i="4"/>
  <c r="V2292" i="4"/>
  <c r="S2293" i="3"/>
  <c r="U2293" i="3"/>
  <c r="T2294" i="3"/>
  <c r="W2292" i="3"/>
  <c r="V2292" i="3"/>
  <c r="W2293" i="6"/>
  <c r="V2293" i="6"/>
  <c r="U2294" i="6"/>
  <c r="T2295" i="6"/>
  <c r="S2294" i="6"/>
  <c r="W2293" i="5"/>
  <c r="V2293" i="5"/>
  <c r="U2294" i="5"/>
  <c r="T2295" i="5"/>
  <c r="S2294" i="5"/>
  <c r="T2295" i="4"/>
  <c r="U2294" i="4"/>
  <c r="S2294" i="4"/>
  <c r="W2293" i="4"/>
  <c r="V2293" i="4"/>
  <c r="W2293" i="3"/>
  <c r="V2293" i="3"/>
  <c r="S2294" i="3"/>
  <c r="U2294" i="3"/>
  <c r="T2295" i="3"/>
  <c r="S2295" i="6"/>
  <c r="T2296" i="6"/>
  <c r="U2295" i="6"/>
  <c r="W2294" i="6"/>
  <c r="V2294" i="6"/>
  <c r="U2295" i="5"/>
  <c r="S2295" i="5"/>
  <c r="T2296" i="5"/>
  <c r="W2294" i="5"/>
  <c r="V2294" i="5"/>
  <c r="U2295" i="4"/>
  <c r="S2295" i="4"/>
  <c r="T2296" i="4"/>
  <c r="W2294" i="4"/>
  <c r="V2294" i="4"/>
  <c r="W2294" i="3"/>
  <c r="V2294" i="3"/>
  <c r="T2296" i="3"/>
  <c r="S2295" i="3"/>
  <c r="U2295" i="3"/>
  <c r="W2295" i="6"/>
  <c r="V2295" i="6"/>
  <c r="U2296" i="6"/>
  <c r="S2296" i="6"/>
  <c r="T2297" i="6"/>
  <c r="W2295" i="5"/>
  <c r="V2295" i="5"/>
  <c r="U2296" i="5"/>
  <c r="S2296" i="5"/>
  <c r="T2297" i="5"/>
  <c r="W2295" i="4"/>
  <c r="V2295" i="4"/>
  <c r="S2296" i="4"/>
  <c r="T2297" i="4"/>
  <c r="U2296" i="4"/>
  <c r="U2296" i="3"/>
  <c r="T2297" i="3"/>
  <c r="S2296" i="3"/>
  <c r="W2295" i="3"/>
  <c r="V2295" i="3"/>
  <c r="W2296" i="6"/>
  <c r="V2296" i="6"/>
  <c r="U2297" i="6"/>
  <c r="T2298" i="6"/>
  <c r="S2297" i="6"/>
  <c r="W2296" i="5"/>
  <c r="V2296" i="5"/>
  <c r="U2297" i="5"/>
  <c r="S2297" i="5"/>
  <c r="T2298" i="5"/>
  <c r="W2296" i="4"/>
  <c r="V2296" i="4"/>
  <c r="U2297" i="4"/>
  <c r="T2298" i="4"/>
  <c r="S2297" i="4"/>
  <c r="S2297" i="3"/>
  <c r="U2297" i="3"/>
  <c r="T2298" i="3"/>
  <c r="W2296" i="3"/>
  <c r="V2296" i="3"/>
  <c r="S2298" i="6"/>
  <c r="U2298" i="6"/>
  <c r="T2299" i="6"/>
  <c r="V2297" i="6"/>
  <c r="W2297" i="6"/>
  <c r="W2297" i="5"/>
  <c r="V2297" i="5"/>
  <c r="U2298" i="5"/>
  <c r="S2298" i="5"/>
  <c r="T2299" i="5"/>
  <c r="U2298" i="4"/>
  <c r="T2299" i="4"/>
  <c r="S2298" i="4"/>
  <c r="W2297" i="4"/>
  <c r="V2297" i="4"/>
  <c r="W2297" i="3"/>
  <c r="V2297" i="3"/>
  <c r="S2298" i="3"/>
  <c r="T2299" i="3"/>
  <c r="U2298" i="3"/>
  <c r="V2298" i="6"/>
  <c r="W2298" i="6"/>
  <c r="U2299" i="6"/>
  <c r="T2300" i="6"/>
  <c r="S2299" i="6"/>
  <c r="W2298" i="5"/>
  <c r="V2298" i="5"/>
  <c r="U2299" i="5"/>
  <c r="T2300" i="5"/>
  <c r="S2299" i="5"/>
  <c r="T2300" i="4"/>
  <c r="S2299" i="4"/>
  <c r="U2299" i="4"/>
  <c r="W2298" i="4"/>
  <c r="V2298" i="4"/>
  <c r="W2298" i="3"/>
  <c r="V2298" i="3"/>
  <c r="T2300" i="3"/>
  <c r="S2299" i="3"/>
  <c r="U2299" i="3"/>
  <c r="S2300" i="6"/>
  <c r="T2301" i="6"/>
  <c r="U2300" i="6"/>
  <c r="V2299" i="6"/>
  <c r="W2299" i="6"/>
  <c r="U2300" i="5"/>
  <c r="S2300" i="5"/>
  <c r="T2301" i="5"/>
  <c r="W2299" i="5"/>
  <c r="V2299" i="5"/>
  <c r="T2301" i="4"/>
  <c r="U2300" i="4"/>
  <c r="S2300" i="4"/>
  <c r="W2299" i="4"/>
  <c r="V2299" i="4"/>
  <c r="T2301" i="3"/>
  <c r="U2300" i="3"/>
  <c r="S2300" i="3"/>
  <c r="W2299" i="3"/>
  <c r="V2299" i="3"/>
  <c r="W2300" i="6"/>
  <c r="V2300" i="6"/>
  <c r="U2301" i="6"/>
  <c r="S2301" i="6"/>
  <c r="T2302" i="6"/>
  <c r="W2300" i="5"/>
  <c r="V2300" i="5"/>
  <c r="U2301" i="5"/>
  <c r="T2302" i="5"/>
  <c r="S2301" i="5"/>
  <c r="S2301" i="4"/>
  <c r="T2302" i="4"/>
  <c r="U2301" i="4"/>
  <c r="W2300" i="4"/>
  <c r="V2300" i="4"/>
  <c r="S2301" i="3"/>
  <c r="U2301" i="3"/>
  <c r="T2302" i="3"/>
  <c r="W2300" i="3"/>
  <c r="V2300" i="3"/>
  <c r="V2301" i="6"/>
  <c r="W2301" i="6"/>
  <c r="U2302" i="6"/>
  <c r="T2303" i="6"/>
  <c r="S2302" i="6"/>
  <c r="U2302" i="5"/>
  <c r="S2302" i="5"/>
  <c r="T2303" i="5"/>
  <c r="W2301" i="5"/>
  <c r="V2301" i="5"/>
  <c r="W2301" i="4"/>
  <c r="V2301" i="4"/>
  <c r="U2302" i="4"/>
  <c r="S2302" i="4"/>
  <c r="T2303" i="4"/>
  <c r="W2301" i="3"/>
  <c r="V2301" i="3"/>
  <c r="S2302" i="3"/>
  <c r="T2303" i="3"/>
  <c r="U2302" i="3"/>
  <c r="T2304" i="6"/>
  <c r="S2303" i="6"/>
  <c r="U2303" i="6"/>
  <c r="W2302" i="6"/>
  <c r="V2302" i="6"/>
  <c r="W2302" i="5"/>
  <c r="V2302" i="5"/>
  <c r="T2304" i="5"/>
  <c r="S2303" i="5"/>
  <c r="U2303" i="5"/>
  <c r="W2302" i="4"/>
  <c r="V2302" i="4"/>
  <c r="U2303" i="4"/>
  <c r="S2303" i="4"/>
  <c r="T2304" i="4"/>
  <c r="W2302" i="3"/>
  <c r="V2302" i="3"/>
  <c r="U2303" i="3"/>
  <c r="T2304" i="3"/>
  <c r="S2303" i="3"/>
  <c r="U2304" i="6"/>
  <c r="S2304" i="6"/>
  <c r="T2305" i="6"/>
  <c r="W2303" i="6"/>
  <c r="V2303" i="6"/>
  <c r="T2305" i="5"/>
  <c r="S2304" i="5"/>
  <c r="U2304" i="5"/>
  <c r="W2303" i="5"/>
  <c r="V2303" i="5"/>
  <c r="W2303" i="4"/>
  <c r="V2303" i="4"/>
  <c r="T2305" i="4"/>
  <c r="S2304" i="4"/>
  <c r="U2304" i="4"/>
  <c r="S2304" i="3"/>
  <c r="T2305" i="3"/>
  <c r="U2304" i="3"/>
  <c r="W2303" i="3"/>
  <c r="V2303" i="3"/>
  <c r="W2304" i="6"/>
  <c r="V2304" i="6"/>
  <c r="S2305" i="6"/>
  <c r="U2305" i="6"/>
  <c r="T2306" i="6"/>
  <c r="U2305" i="5"/>
  <c r="T2306" i="5"/>
  <c r="S2305" i="5"/>
  <c r="W2304" i="5"/>
  <c r="V2304" i="5"/>
  <c r="S2305" i="4"/>
  <c r="U2305" i="4"/>
  <c r="T2306" i="4"/>
  <c r="W2304" i="4"/>
  <c r="V2304" i="4"/>
  <c r="W2304" i="3"/>
  <c r="V2304" i="3"/>
  <c r="S2305" i="3"/>
  <c r="U2305" i="3"/>
  <c r="T2306" i="3"/>
  <c r="V2305" i="6"/>
  <c r="W2305" i="6"/>
  <c r="T2307" i="6"/>
  <c r="U2306" i="6"/>
  <c r="S2306" i="6"/>
  <c r="U2306" i="5"/>
  <c r="S2306" i="5"/>
  <c r="T2307" i="5"/>
  <c r="W2305" i="5"/>
  <c r="V2305" i="5"/>
  <c r="W2305" i="4"/>
  <c r="V2305" i="4"/>
  <c r="U2306" i="4"/>
  <c r="T2307" i="4"/>
  <c r="S2306" i="4"/>
  <c r="W2305" i="3"/>
  <c r="V2305" i="3"/>
  <c r="S2306" i="3"/>
  <c r="T2307" i="3"/>
  <c r="U2306" i="3"/>
  <c r="S2307" i="6"/>
  <c r="U2307" i="6"/>
  <c r="T2308" i="6"/>
  <c r="V2306" i="6"/>
  <c r="W2306" i="6"/>
  <c r="W2306" i="5"/>
  <c r="V2306" i="5"/>
  <c r="U2307" i="5"/>
  <c r="S2307" i="5"/>
  <c r="T2308" i="5"/>
  <c r="T2308" i="4"/>
  <c r="S2307" i="4"/>
  <c r="U2307" i="4"/>
  <c r="W2306" i="4"/>
  <c r="V2306" i="4"/>
  <c r="W2306" i="3"/>
  <c r="V2306" i="3"/>
  <c r="T2308" i="3"/>
  <c r="U2307" i="3"/>
  <c r="S2307" i="3"/>
  <c r="V2307" i="6"/>
  <c r="W2307" i="6"/>
  <c r="U2308" i="6"/>
  <c r="S2308" i="6"/>
  <c r="T2309" i="6"/>
  <c r="W2307" i="5"/>
  <c r="V2307" i="5"/>
  <c r="T2309" i="5"/>
  <c r="U2308" i="5"/>
  <c r="S2308" i="5"/>
  <c r="S2308" i="4"/>
  <c r="U2308" i="4"/>
  <c r="T2309" i="4"/>
  <c r="W2307" i="4"/>
  <c r="V2307" i="4"/>
  <c r="S2308" i="3"/>
  <c r="T2309" i="3"/>
  <c r="U2308" i="3"/>
  <c r="W2307" i="3"/>
  <c r="V2307" i="3"/>
  <c r="V2308" i="6"/>
  <c r="W2308" i="6"/>
  <c r="U2309" i="6"/>
  <c r="T2310" i="6"/>
  <c r="S2309" i="6"/>
  <c r="S2309" i="5"/>
  <c r="U2309" i="5"/>
  <c r="T2310" i="5"/>
  <c r="W2308" i="5"/>
  <c r="V2308" i="5"/>
  <c r="W2308" i="4"/>
  <c r="V2308" i="4"/>
  <c r="S2309" i="4"/>
  <c r="T2310" i="4"/>
  <c r="U2309" i="4"/>
  <c r="W2308" i="3"/>
  <c r="V2308" i="3"/>
  <c r="U2309" i="3"/>
  <c r="S2309" i="3"/>
  <c r="T2310" i="3"/>
  <c r="U2310" i="6"/>
  <c r="T2311" i="6"/>
  <c r="S2310" i="6"/>
  <c r="W2309" i="6"/>
  <c r="V2309" i="6"/>
  <c r="W2309" i="5"/>
  <c r="V2309" i="5"/>
  <c r="U2310" i="5"/>
  <c r="S2310" i="5"/>
  <c r="T2311" i="5"/>
  <c r="W2309" i="4"/>
  <c r="V2309" i="4"/>
  <c r="U2310" i="4"/>
  <c r="S2310" i="4"/>
  <c r="T2311" i="4"/>
  <c r="W2309" i="3"/>
  <c r="V2309" i="3"/>
  <c r="T2311" i="3"/>
  <c r="S2310" i="3"/>
  <c r="U2310" i="3"/>
  <c r="U2311" i="6"/>
  <c r="S2311" i="6"/>
  <c r="T2312" i="6"/>
  <c r="V2310" i="6"/>
  <c r="W2310" i="6"/>
  <c r="W2310" i="5"/>
  <c r="V2310" i="5"/>
  <c r="T2312" i="5"/>
  <c r="U2311" i="5"/>
  <c r="S2311" i="5"/>
  <c r="W2310" i="4"/>
  <c r="V2310" i="4"/>
  <c r="U2311" i="4"/>
  <c r="S2311" i="4"/>
  <c r="T2312" i="4"/>
  <c r="S2311" i="3"/>
  <c r="T2312" i="3"/>
  <c r="U2311" i="3"/>
  <c r="W2310" i="3"/>
  <c r="V2310" i="3"/>
  <c r="W2311" i="6"/>
  <c r="V2311" i="6"/>
  <c r="T2313" i="6"/>
  <c r="S2312" i="6"/>
  <c r="U2312" i="6"/>
  <c r="S2312" i="5"/>
  <c r="U2312" i="5"/>
  <c r="T2313" i="5"/>
  <c r="W2311" i="5"/>
  <c r="V2311" i="5"/>
  <c r="W2311" i="4"/>
  <c r="V2311" i="4"/>
  <c r="S2312" i="4"/>
  <c r="T2313" i="4"/>
  <c r="U2312" i="4"/>
  <c r="W2311" i="3"/>
  <c r="V2311" i="3"/>
  <c r="S2312" i="3"/>
  <c r="U2312" i="3"/>
  <c r="T2313" i="3"/>
  <c r="T2314" i="6"/>
  <c r="U2313" i="6"/>
  <c r="S2313" i="6"/>
  <c r="W2312" i="6"/>
  <c r="V2312" i="6"/>
  <c r="W2312" i="5"/>
  <c r="V2312" i="5"/>
  <c r="U2313" i="5"/>
  <c r="T2314" i="5"/>
  <c r="S2313" i="5"/>
  <c r="W2312" i="4"/>
  <c r="V2312" i="4"/>
  <c r="T2314" i="4"/>
  <c r="S2313" i="4"/>
  <c r="U2313" i="4"/>
  <c r="W2312" i="3"/>
  <c r="V2312" i="3"/>
  <c r="S2313" i="3"/>
  <c r="U2313" i="3"/>
  <c r="T2314" i="3"/>
  <c r="U2314" i="6"/>
  <c r="T2315" i="6"/>
  <c r="S2314" i="6"/>
  <c r="W2313" i="6"/>
  <c r="V2313" i="6"/>
  <c r="S2314" i="5"/>
  <c r="U2314" i="5"/>
  <c r="T2315" i="5"/>
  <c r="W2313" i="5"/>
  <c r="V2313" i="5"/>
  <c r="U2314" i="4"/>
  <c r="T2315" i="4"/>
  <c r="S2314" i="4"/>
  <c r="W2313" i="4"/>
  <c r="V2313" i="4"/>
  <c r="W2313" i="3"/>
  <c r="V2313" i="3"/>
  <c r="T2315" i="3"/>
  <c r="S2314" i="3"/>
  <c r="U2314" i="3"/>
  <c r="S2315" i="6"/>
  <c r="U2315" i="6"/>
  <c r="T2316" i="6"/>
  <c r="V2314" i="6"/>
  <c r="W2314" i="6"/>
  <c r="W2314" i="5"/>
  <c r="V2314" i="5"/>
  <c r="U2315" i="5"/>
  <c r="S2315" i="5"/>
  <c r="T2316" i="5"/>
  <c r="T2316" i="4"/>
  <c r="S2315" i="4"/>
  <c r="U2315" i="4"/>
  <c r="W2314" i="4"/>
  <c r="V2314" i="4"/>
  <c r="T2316" i="3"/>
  <c r="S2315" i="3"/>
  <c r="U2315" i="3"/>
  <c r="W2314" i="3"/>
  <c r="V2314" i="3"/>
  <c r="V2315" i="6"/>
  <c r="W2315" i="6"/>
  <c r="U2316" i="6"/>
  <c r="S2316" i="6"/>
  <c r="T2317" i="6"/>
  <c r="W2315" i="5"/>
  <c r="V2315" i="5"/>
  <c r="S2316" i="5"/>
  <c r="U2316" i="5"/>
  <c r="T2317" i="5"/>
  <c r="T2317" i="4"/>
  <c r="U2316" i="4"/>
  <c r="S2316" i="4"/>
  <c r="W2315" i="4"/>
  <c r="V2315" i="4"/>
  <c r="S2316" i="3"/>
  <c r="U2316" i="3"/>
  <c r="T2317" i="3"/>
  <c r="W2315" i="3"/>
  <c r="V2315" i="3"/>
  <c r="W2316" i="6"/>
  <c r="V2316" i="6"/>
  <c r="S2317" i="6"/>
  <c r="T2318" i="6"/>
  <c r="U2317" i="6"/>
  <c r="W2316" i="5"/>
  <c r="V2316" i="5"/>
  <c r="U2317" i="5"/>
  <c r="S2317" i="5"/>
  <c r="T2318" i="5"/>
  <c r="S2317" i="4"/>
  <c r="U2317" i="4"/>
  <c r="T2318" i="4"/>
  <c r="W2316" i="4"/>
  <c r="V2316" i="4"/>
  <c r="W2316" i="3"/>
  <c r="V2316" i="3"/>
  <c r="S2317" i="3"/>
  <c r="U2317" i="3"/>
  <c r="T2318" i="3"/>
  <c r="V2317" i="6"/>
  <c r="W2317" i="6"/>
  <c r="T2319" i="6"/>
  <c r="U2318" i="6"/>
  <c r="S2318" i="6"/>
  <c r="W2317" i="5"/>
  <c r="V2317" i="5"/>
  <c r="U2318" i="5"/>
  <c r="S2318" i="5"/>
  <c r="T2319" i="5"/>
  <c r="W2317" i="4"/>
  <c r="V2317" i="4"/>
  <c r="S2318" i="4"/>
  <c r="T2319" i="4"/>
  <c r="U2318" i="4"/>
  <c r="W2317" i="3"/>
  <c r="V2317" i="3"/>
  <c r="S2318" i="3"/>
  <c r="U2318" i="3"/>
  <c r="T2319" i="3"/>
  <c r="T2320" i="6"/>
  <c r="S2319" i="6"/>
  <c r="U2319" i="6"/>
  <c r="W2318" i="6"/>
  <c r="V2318" i="6"/>
  <c r="W2318" i="5"/>
  <c r="V2318" i="5"/>
  <c r="T2320" i="5"/>
  <c r="U2319" i="5"/>
  <c r="S2319" i="5"/>
  <c r="W2318" i="4"/>
  <c r="V2318" i="4"/>
  <c r="U2319" i="4"/>
  <c r="S2319" i="4"/>
  <c r="T2320" i="4"/>
  <c r="W2318" i="3"/>
  <c r="V2318" i="3"/>
  <c r="T2320" i="3"/>
  <c r="S2319" i="3"/>
  <c r="U2319" i="3"/>
  <c r="S2320" i="6"/>
  <c r="T2321" i="6"/>
  <c r="U2320" i="6"/>
  <c r="W2319" i="6"/>
  <c r="V2319" i="6"/>
  <c r="S2320" i="5"/>
  <c r="U2320" i="5"/>
  <c r="T2321" i="5"/>
  <c r="W2319" i="5"/>
  <c r="V2319" i="5"/>
  <c r="W2319" i="4"/>
  <c r="V2319" i="4"/>
  <c r="S2320" i="4"/>
  <c r="T2321" i="4"/>
  <c r="U2320" i="4"/>
  <c r="S2320" i="3"/>
  <c r="T2321" i="3"/>
  <c r="U2320" i="3"/>
  <c r="W2319" i="3"/>
  <c r="V2319" i="3"/>
  <c r="V2320" i="6"/>
  <c r="W2320" i="6"/>
  <c r="U2321" i="6"/>
  <c r="T2322" i="6"/>
  <c r="S2321" i="6"/>
  <c r="W2320" i="5"/>
  <c r="V2320" i="5"/>
  <c r="T2322" i="5"/>
  <c r="S2321" i="5"/>
  <c r="U2321" i="5"/>
  <c r="W2320" i="4"/>
  <c r="V2320" i="4"/>
  <c r="T2322" i="4"/>
  <c r="U2321" i="4"/>
  <c r="S2321" i="4"/>
  <c r="W2320" i="3"/>
  <c r="V2320" i="3"/>
  <c r="S2321" i="3"/>
  <c r="U2321" i="3"/>
  <c r="T2322" i="3"/>
  <c r="S2322" i="6"/>
  <c r="U2322" i="6"/>
  <c r="T2323" i="6"/>
  <c r="V2321" i="6"/>
  <c r="W2321" i="6"/>
  <c r="T2323" i="5"/>
  <c r="S2322" i="5"/>
  <c r="U2322" i="5"/>
  <c r="W2321" i="5"/>
  <c r="V2321" i="5"/>
  <c r="U2322" i="4"/>
  <c r="T2323" i="4"/>
  <c r="S2322" i="4"/>
  <c r="W2321" i="4"/>
  <c r="V2321" i="4"/>
  <c r="W2321" i="3"/>
  <c r="V2321" i="3"/>
  <c r="T2323" i="3"/>
  <c r="S2322" i="3"/>
  <c r="U2322" i="3"/>
  <c r="V2322" i="6"/>
  <c r="W2322" i="6"/>
  <c r="T2324" i="6"/>
  <c r="U2323" i="6"/>
  <c r="S2323" i="6"/>
  <c r="T2324" i="5"/>
  <c r="U2323" i="5"/>
  <c r="S2323" i="5"/>
  <c r="W2322" i="5"/>
  <c r="V2322" i="5"/>
  <c r="T2324" i="4"/>
  <c r="S2323" i="4"/>
  <c r="U2323" i="4"/>
  <c r="W2322" i="4"/>
  <c r="V2322" i="4"/>
  <c r="T2324" i="3"/>
  <c r="U2323" i="3"/>
  <c r="S2323" i="3"/>
  <c r="W2322" i="3"/>
  <c r="V2322" i="3"/>
  <c r="T2325" i="6"/>
  <c r="S2324" i="6"/>
  <c r="U2324" i="6"/>
  <c r="V2323" i="6"/>
  <c r="W2323" i="6"/>
  <c r="U2324" i="5"/>
  <c r="S2324" i="5"/>
  <c r="T2325" i="5"/>
  <c r="W2323" i="5"/>
  <c r="V2323" i="5"/>
  <c r="S2324" i="4"/>
  <c r="U2324" i="4"/>
  <c r="T2325" i="4"/>
  <c r="W2323" i="4"/>
  <c r="V2323" i="4"/>
  <c r="U2324" i="3"/>
  <c r="S2324" i="3"/>
  <c r="T2325" i="3"/>
  <c r="W2323" i="3"/>
  <c r="V2323" i="3"/>
  <c r="S2325" i="6"/>
  <c r="T2326" i="6"/>
  <c r="U2325" i="6"/>
  <c r="V2324" i="6"/>
  <c r="W2324" i="6"/>
  <c r="W2324" i="5"/>
  <c r="V2324" i="5"/>
  <c r="U2325" i="5"/>
  <c r="S2325" i="5"/>
  <c r="T2326" i="5"/>
  <c r="W2324" i="4"/>
  <c r="V2324" i="4"/>
  <c r="S2325" i="4"/>
  <c r="U2325" i="4"/>
  <c r="T2326" i="4"/>
  <c r="W2324" i="3"/>
  <c r="V2324" i="3"/>
  <c r="U2325" i="3"/>
  <c r="T2326" i="3"/>
  <c r="S2325" i="3"/>
  <c r="W2325" i="6"/>
  <c r="V2325" i="6"/>
  <c r="U2326" i="6"/>
  <c r="T2327" i="6"/>
  <c r="S2326" i="6"/>
  <c r="W2325" i="5"/>
  <c r="V2325" i="5"/>
  <c r="U2326" i="5"/>
  <c r="T2327" i="5"/>
  <c r="S2326" i="5"/>
  <c r="W2325" i="4"/>
  <c r="V2325" i="4"/>
  <c r="S2326" i="4"/>
  <c r="T2327" i="4"/>
  <c r="U2326" i="4"/>
  <c r="S2326" i="3"/>
  <c r="U2326" i="3"/>
  <c r="T2327" i="3"/>
  <c r="W2325" i="3"/>
  <c r="V2325" i="3"/>
  <c r="U2327" i="6"/>
  <c r="S2327" i="6"/>
  <c r="T2328" i="6"/>
  <c r="V2326" i="6"/>
  <c r="W2326" i="6"/>
  <c r="U2327" i="5"/>
  <c r="S2327" i="5"/>
  <c r="T2328" i="5"/>
  <c r="W2326" i="5"/>
  <c r="V2326" i="5"/>
  <c r="W2326" i="4"/>
  <c r="V2326" i="4"/>
  <c r="U2327" i="4"/>
  <c r="S2327" i="4"/>
  <c r="T2328" i="4"/>
  <c r="W2326" i="3"/>
  <c r="V2326" i="3"/>
  <c r="U2327" i="3"/>
  <c r="S2327" i="3"/>
  <c r="T2328" i="3"/>
  <c r="V2327" i="6"/>
  <c r="W2327" i="6"/>
  <c r="S2328" i="6"/>
  <c r="T2329" i="6"/>
  <c r="U2328" i="6"/>
  <c r="W2327" i="5"/>
  <c r="V2327" i="5"/>
  <c r="U2328" i="5"/>
  <c r="S2328" i="5"/>
  <c r="T2329" i="5"/>
  <c r="W2327" i="4"/>
  <c r="V2327" i="4"/>
  <c r="S2328" i="4"/>
  <c r="T2329" i="4"/>
  <c r="U2328" i="4"/>
  <c r="W2327" i="3"/>
  <c r="V2327" i="3"/>
  <c r="U2328" i="3"/>
  <c r="T2329" i="3"/>
  <c r="S2328" i="3"/>
  <c r="V2328" i="6"/>
  <c r="W2328" i="6"/>
  <c r="U2329" i="6"/>
  <c r="T2330" i="6"/>
  <c r="S2329" i="6"/>
  <c r="W2328" i="5"/>
  <c r="V2328" i="5"/>
  <c r="U2329" i="5"/>
  <c r="S2329" i="5"/>
  <c r="T2330" i="5"/>
  <c r="W2328" i="4"/>
  <c r="V2328" i="4"/>
  <c r="T2330" i="4"/>
  <c r="S2329" i="4"/>
  <c r="U2329" i="4"/>
  <c r="S2329" i="3"/>
  <c r="U2329" i="3"/>
  <c r="T2330" i="3"/>
  <c r="W2328" i="3"/>
  <c r="V2328" i="3"/>
  <c r="U2330" i="6"/>
  <c r="T2331" i="6"/>
  <c r="S2330" i="6"/>
  <c r="W2329" i="6"/>
  <c r="V2329" i="6"/>
  <c r="W2329" i="5"/>
  <c r="V2329" i="5"/>
  <c r="U2330" i="5"/>
  <c r="T2331" i="5"/>
  <c r="S2330" i="5"/>
  <c r="U2330" i="4"/>
  <c r="T2331" i="4"/>
  <c r="S2330" i="4"/>
  <c r="W2329" i="4"/>
  <c r="V2329" i="4"/>
  <c r="W2329" i="3"/>
  <c r="V2329" i="3"/>
  <c r="S2330" i="3"/>
  <c r="T2331" i="3"/>
  <c r="U2330" i="3"/>
  <c r="U2331" i="6"/>
  <c r="S2331" i="6"/>
  <c r="T2332" i="6"/>
  <c r="W2330" i="6"/>
  <c r="V2330" i="6"/>
  <c r="T2332" i="5"/>
  <c r="S2331" i="5"/>
  <c r="U2331" i="5"/>
  <c r="W2330" i="5"/>
  <c r="V2330" i="5"/>
  <c r="U2331" i="4"/>
  <c r="T2332" i="4"/>
  <c r="S2331" i="4"/>
  <c r="W2330" i="4"/>
  <c r="V2330" i="4"/>
  <c r="W2330" i="3"/>
  <c r="V2330" i="3"/>
  <c r="S2331" i="3"/>
  <c r="T2332" i="3"/>
  <c r="U2331" i="3"/>
  <c r="V2331" i="6"/>
  <c r="W2331" i="6"/>
  <c r="T2333" i="6"/>
  <c r="U2332" i="6"/>
  <c r="S2332" i="6"/>
  <c r="U2332" i="5"/>
  <c r="S2332" i="5"/>
  <c r="T2333" i="5"/>
  <c r="W2331" i="5"/>
  <c r="V2331" i="5"/>
  <c r="T2333" i="4"/>
  <c r="U2332" i="4"/>
  <c r="S2332" i="4"/>
  <c r="W2331" i="4"/>
  <c r="V2331" i="4"/>
  <c r="W2331" i="3"/>
  <c r="V2331" i="3"/>
  <c r="S2332" i="3"/>
  <c r="T2333" i="3"/>
  <c r="U2332" i="3"/>
  <c r="S2333" i="6"/>
  <c r="U2333" i="6"/>
  <c r="T2334" i="6"/>
  <c r="W2332" i="6"/>
  <c r="V2332" i="6"/>
  <c r="W2332" i="5"/>
  <c r="V2332" i="5"/>
  <c r="U2333" i="5"/>
  <c r="S2333" i="5"/>
  <c r="T2334" i="5"/>
  <c r="T2334" i="4"/>
  <c r="U2333" i="4"/>
  <c r="S2333" i="4"/>
  <c r="W2332" i="4"/>
  <c r="V2332" i="4"/>
  <c r="W2332" i="3"/>
  <c r="V2332" i="3"/>
  <c r="T2334" i="3"/>
  <c r="U2333" i="3"/>
  <c r="S2333" i="3"/>
  <c r="W2333" i="6"/>
  <c r="V2333" i="6"/>
  <c r="U2334" i="6"/>
  <c r="T2335" i="6"/>
  <c r="S2334" i="6"/>
  <c r="W2333" i="5"/>
  <c r="V2333" i="5"/>
  <c r="U2334" i="5"/>
  <c r="T2335" i="5"/>
  <c r="S2334" i="5"/>
  <c r="U2334" i="4"/>
  <c r="T2335" i="4"/>
  <c r="S2334" i="4"/>
  <c r="W2333" i="4"/>
  <c r="V2333" i="4"/>
  <c r="T2335" i="3"/>
  <c r="U2334" i="3"/>
  <c r="S2334" i="3"/>
  <c r="W2333" i="3"/>
  <c r="V2333" i="3"/>
  <c r="T2336" i="6"/>
  <c r="U2335" i="6"/>
  <c r="S2335" i="6"/>
  <c r="V2334" i="6"/>
  <c r="W2334" i="6"/>
  <c r="T2336" i="5"/>
  <c r="S2335" i="5"/>
  <c r="U2335" i="5"/>
  <c r="W2334" i="5"/>
  <c r="V2334" i="5"/>
  <c r="U2335" i="4"/>
  <c r="S2335" i="4"/>
  <c r="T2336" i="4"/>
  <c r="W2334" i="4"/>
  <c r="V2334" i="4"/>
  <c r="U2335" i="3"/>
  <c r="S2335" i="3"/>
  <c r="T2336" i="3"/>
  <c r="W2334" i="3"/>
  <c r="V2334" i="3"/>
  <c r="U2336" i="6"/>
  <c r="S2336" i="6"/>
  <c r="T2337" i="6"/>
  <c r="V2335" i="6"/>
  <c r="W2335" i="6"/>
  <c r="T2337" i="5"/>
  <c r="U2336" i="5"/>
  <c r="S2336" i="5"/>
  <c r="W2335" i="5"/>
  <c r="V2335" i="5"/>
  <c r="W2335" i="4"/>
  <c r="V2335" i="4"/>
  <c r="T2337" i="4"/>
  <c r="S2336" i="4"/>
  <c r="U2336" i="4"/>
  <c r="W2335" i="3"/>
  <c r="V2335" i="3"/>
  <c r="S2336" i="3"/>
  <c r="T2337" i="3"/>
  <c r="U2336" i="3"/>
  <c r="W2336" i="6"/>
  <c r="V2336" i="6"/>
  <c r="S2337" i="6"/>
  <c r="U2337" i="6"/>
  <c r="T2338" i="6"/>
  <c r="U2337" i="5"/>
  <c r="T2338" i="5"/>
  <c r="S2337" i="5"/>
  <c r="W2336" i="5"/>
  <c r="V2336" i="5"/>
  <c r="U2337" i="4"/>
  <c r="T2338" i="4"/>
  <c r="S2337" i="4"/>
  <c r="W2336" i="4"/>
  <c r="V2336" i="4"/>
  <c r="W2336" i="3"/>
  <c r="V2336" i="3"/>
  <c r="S2337" i="3"/>
  <c r="U2337" i="3"/>
  <c r="T2338" i="3"/>
  <c r="V2337" i="6"/>
  <c r="W2337" i="6"/>
  <c r="T2339" i="6"/>
  <c r="U2338" i="6"/>
  <c r="S2338" i="6"/>
  <c r="U2338" i="5"/>
  <c r="S2338" i="5"/>
  <c r="T2339" i="5"/>
  <c r="W2337" i="5"/>
  <c r="V2337" i="5"/>
  <c r="U2338" i="4"/>
  <c r="T2339" i="4"/>
  <c r="S2338" i="4"/>
  <c r="W2337" i="4"/>
  <c r="V2337" i="4"/>
  <c r="W2337" i="3"/>
  <c r="V2337" i="3"/>
  <c r="U2338" i="3"/>
  <c r="S2338" i="3"/>
  <c r="T2339" i="3"/>
  <c r="S2339" i="6"/>
  <c r="U2339" i="6"/>
  <c r="T2340" i="6"/>
  <c r="W2338" i="6"/>
  <c r="V2338" i="6"/>
  <c r="W2338" i="5"/>
  <c r="V2338" i="5"/>
  <c r="S2339" i="5"/>
  <c r="U2339" i="5"/>
  <c r="T2340" i="5"/>
  <c r="U2339" i="4"/>
  <c r="S2339" i="4"/>
  <c r="T2340" i="4"/>
  <c r="W2338" i="4"/>
  <c r="V2338" i="4"/>
  <c r="W2338" i="3"/>
  <c r="V2338" i="3"/>
  <c r="U2339" i="3"/>
  <c r="S2339" i="3"/>
  <c r="T2340" i="3"/>
  <c r="W2339" i="6"/>
  <c r="V2339" i="6"/>
  <c r="S2340" i="6"/>
  <c r="T2341" i="6"/>
  <c r="U2340" i="6"/>
  <c r="W2339" i="5"/>
  <c r="V2339" i="5"/>
  <c r="T2341" i="5"/>
  <c r="U2340" i="5"/>
  <c r="S2340" i="5"/>
  <c r="W2339" i="4"/>
  <c r="V2339" i="4"/>
  <c r="S2340" i="4"/>
  <c r="U2340" i="4"/>
  <c r="T2341" i="4"/>
  <c r="W2339" i="3"/>
  <c r="V2339" i="3"/>
  <c r="U2340" i="3"/>
  <c r="T2341" i="3"/>
  <c r="S2340" i="3"/>
  <c r="W2340" i="6"/>
  <c r="V2340" i="6"/>
  <c r="T2342" i="6"/>
  <c r="S2341" i="6"/>
  <c r="U2341" i="6"/>
  <c r="S2341" i="5"/>
  <c r="U2341" i="5"/>
  <c r="T2342" i="5"/>
  <c r="W2340" i="5"/>
  <c r="V2340" i="5"/>
  <c r="W2340" i="4"/>
  <c r="V2340" i="4"/>
  <c r="U2341" i="4"/>
  <c r="T2342" i="4"/>
  <c r="S2341" i="4"/>
  <c r="U2341" i="3"/>
  <c r="T2342" i="3"/>
  <c r="S2341" i="3"/>
  <c r="W2340" i="3"/>
  <c r="V2340" i="3"/>
  <c r="T2343" i="6"/>
  <c r="S2342" i="6"/>
  <c r="U2342" i="6"/>
  <c r="W2341" i="6"/>
  <c r="V2341" i="6"/>
  <c r="W2341" i="5"/>
  <c r="V2341" i="5"/>
  <c r="U2342" i="5"/>
  <c r="S2342" i="5"/>
  <c r="T2343" i="5"/>
  <c r="U2342" i="4"/>
  <c r="S2342" i="4"/>
  <c r="T2343" i="4"/>
  <c r="W2341" i="4"/>
  <c r="V2341" i="4"/>
  <c r="S2342" i="3"/>
  <c r="U2342" i="3"/>
  <c r="T2343" i="3"/>
  <c r="W2341" i="3"/>
  <c r="V2341" i="3"/>
  <c r="U2343" i="6"/>
  <c r="T2344" i="6"/>
  <c r="S2343" i="6"/>
  <c r="W2342" i="6"/>
  <c r="V2342" i="6"/>
  <c r="W2342" i="5"/>
  <c r="V2342" i="5"/>
  <c r="S2343" i="5"/>
  <c r="U2343" i="5"/>
  <c r="T2344" i="5"/>
  <c r="W2342" i="4"/>
  <c r="V2342" i="4"/>
  <c r="U2343" i="4"/>
  <c r="S2343" i="4"/>
  <c r="T2344" i="4"/>
  <c r="W2342" i="3"/>
  <c r="V2342" i="3"/>
  <c r="T2344" i="3"/>
  <c r="U2343" i="3"/>
  <c r="S2343" i="3"/>
  <c r="T2345" i="6"/>
  <c r="S2344" i="6"/>
  <c r="U2344" i="6"/>
  <c r="V2343" i="6"/>
  <c r="W2343" i="6"/>
  <c r="W2343" i="5"/>
  <c r="V2343" i="5"/>
  <c r="T2345" i="5"/>
  <c r="S2344" i="5"/>
  <c r="U2344" i="5"/>
  <c r="W2343" i="4"/>
  <c r="V2343" i="4"/>
  <c r="S2344" i="4"/>
  <c r="T2345" i="4"/>
  <c r="U2344" i="4"/>
  <c r="U2344" i="3"/>
  <c r="T2345" i="3"/>
  <c r="S2344" i="3"/>
  <c r="W2343" i="3"/>
  <c r="V2343" i="3"/>
  <c r="U2345" i="6"/>
  <c r="T2346" i="6"/>
  <c r="S2345" i="6"/>
  <c r="W2344" i="6"/>
  <c r="V2344" i="6"/>
  <c r="U2345" i="5"/>
  <c r="T2346" i="5"/>
  <c r="S2345" i="5"/>
  <c r="W2344" i="5"/>
  <c r="V2344" i="5"/>
  <c r="W2344" i="4"/>
  <c r="V2344" i="4"/>
  <c r="T2346" i="4"/>
  <c r="U2345" i="4"/>
  <c r="S2345" i="4"/>
  <c r="T2346" i="3"/>
  <c r="U2345" i="3"/>
  <c r="S2345" i="3"/>
  <c r="W2344" i="3"/>
  <c r="V2344" i="3"/>
  <c r="U2346" i="6"/>
  <c r="T2347" i="6"/>
  <c r="S2346" i="6"/>
  <c r="V2345" i="6"/>
  <c r="W2345" i="6"/>
  <c r="T2347" i="5"/>
  <c r="U2346" i="5"/>
  <c r="S2346" i="5"/>
  <c r="W2345" i="5"/>
  <c r="V2345" i="5"/>
  <c r="U2346" i="4"/>
  <c r="T2347" i="4"/>
  <c r="S2346" i="4"/>
  <c r="W2345" i="4"/>
  <c r="V2345" i="4"/>
  <c r="T2347" i="3"/>
  <c r="S2346" i="3"/>
  <c r="U2346" i="3"/>
  <c r="W2345" i="3"/>
  <c r="V2345" i="3"/>
  <c r="S2347" i="6"/>
  <c r="U2347" i="6"/>
  <c r="T2348" i="6"/>
  <c r="W2346" i="6"/>
  <c r="V2346" i="6"/>
  <c r="U2347" i="5"/>
  <c r="T2348" i="5"/>
  <c r="S2347" i="5"/>
  <c r="W2346" i="5"/>
  <c r="V2346" i="5"/>
  <c r="T2348" i="4"/>
  <c r="U2347" i="4"/>
  <c r="S2347" i="4"/>
  <c r="W2346" i="4"/>
  <c r="V2346" i="4"/>
  <c r="S2347" i="3"/>
  <c r="T2348" i="3"/>
  <c r="U2347" i="3"/>
  <c r="W2346" i="3"/>
  <c r="V2346" i="3"/>
  <c r="V2347" i="6"/>
  <c r="W2347" i="6"/>
  <c r="U2348" i="6"/>
  <c r="T2349" i="6"/>
  <c r="S2348" i="6"/>
  <c r="U2348" i="5"/>
  <c r="S2348" i="5"/>
  <c r="T2349" i="5"/>
  <c r="W2347" i="5"/>
  <c r="V2347" i="5"/>
  <c r="S2348" i="4"/>
  <c r="U2348" i="4"/>
  <c r="T2349" i="4"/>
  <c r="W2347" i="4"/>
  <c r="V2347" i="4"/>
  <c r="W2347" i="3"/>
  <c r="V2347" i="3"/>
  <c r="U2348" i="3"/>
  <c r="T2349" i="3"/>
  <c r="S2348" i="3"/>
  <c r="U2349" i="6"/>
  <c r="T2350" i="6"/>
  <c r="S2349" i="6"/>
  <c r="V2348" i="6"/>
  <c r="W2348" i="6"/>
  <c r="W2348" i="5"/>
  <c r="V2348" i="5"/>
  <c r="U2349" i="5"/>
  <c r="S2349" i="5"/>
  <c r="T2350" i="5"/>
  <c r="W2348" i="4"/>
  <c r="V2348" i="4"/>
  <c r="U2349" i="4"/>
  <c r="S2349" i="4"/>
  <c r="T2350" i="4"/>
  <c r="U2349" i="3"/>
  <c r="T2350" i="3"/>
  <c r="S2349" i="3"/>
  <c r="W2348" i="3"/>
  <c r="V2348" i="3"/>
  <c r="S2350" i="6"/>
  <c r="T2351" i="6"/>
  <c r="U2350" i="6"/>
  <c r="V2349" i="6"/>
  <c r="W2349" i="6"/>
  <c r="W2349" i="5"/>
  <c r="V2349" i="5"/>
  <c r="U2350" i="5"/>
  <c r="T2351" i="5"/>
  <c r="S2350" i="5"/>
  <c r="W2349" i="4"/>
  <c r="V2349" i="4"/>
  <c r="T2351" i="4"/>
  <c r="S2350" i="4"/>
  <c r="U2350" i="4"/>
  <c r="S2350" i="3"/>
  <c r="U2350" i="3"/>
  <c r="T2351" i="3"/>
  <c r="W2349" i="3"/>
  <c r="V2349" i="3"/>
  <c r="V2350" i="6"/>
  <c r="W2350" i="6"/>
  <c r="T2352" i="6"/>
  <c r="S2351" i="6"/>
  <c r="U2351" i="6"/>
  <c r="U2351" i="5"/>
  <c r="T2352" i="5"/>
  <c r="S2351" i="5"/>
  <c r="W2350" i="5"/>
  <c r="V2350" i="5"/>
  <c r="U2351" i="4"/>
  <c r="T2352" i="4"/>
  <c r="S2351" i="4"/>
  <c r="W2350" i="4"/>
  <c r="V2350" i="4"/>
  <c r="W2350" i="3"/>
  <c r="V2350" i="3"/>
  <c r="U2351" i="3"/>
  <c r="S2351" i="3"/>
  <c r="T2352" i="3"/>
  <c r="S2352" i="6"/>
  <c r="T2353" i="6"/>
  <c r="U2352" i="6"/>
  <c r="W2351" i="6"/>
  <c r="V2351" i="6"/>
  <c r="S2352" i="5"/>
  <c r="U2352" i="5"/>
  <c r="T2353" i="5"/>
  <c r="W2351" i="5"/>
  <c r="V2351" i="5"/>
  <c r="S2352" i="4"/>
  <c r="U2352" i="4"/>
  <c r="T2353" i="4"/>
  <c r="W2351" i="4"/>
  <c r="V2351" i="4"/>
  <c r="W2351" i="3"/>
  <c r="V2351" i="3"/>
  <c r="T2353" i="3"/>
  <c r="U2352" i="3"/>
  <c r="S2352" i="3"/>
  <c r="V2352" i="6"/>
  <c r="W2352" i="6"/>
  <c r="U2353" i="6"/>
  <c r="T2354" i="6"/>
  <c r="S2353" i="6"/>
  <c r="W2352" i="5"/>
  <c r="V2352" i="5"/>
  <c r="U2353" i="5"/>
  <c r="S2353" i="5"/>
  <c r="T2354" i="5"/>
  <c r="W2352" i="4"/>
  <c r="V2352" i="4"/>
  <c r="S2353" i="4"/>
  <c r="U2353" i="4"/>
  <c r="T2354" i="4"/>
  <c r="S2353" i="3"/>
  <c r="U2353" i="3"/>
  <c r="T2354" i="3"/>
  <c r="W2352" i="3"/>
  <c r="V2352" i="3"/>
  <c r="U2354" i="6"/>
  <c r="T2355" i="6"/>
  <c r="S2354" i="6"/>
  <c r="V2353" i="6"/>
  <c r="W2353" i="6"/>
  <c r="W2353" i="5"/>
  <c r="V2353" i="5"/>
  <c r="S2354" i="5"/>
  <c r="U2354" i="5"/>
  <c r="T2355" i="5"/>
  <c r="W2353" i="4"/>
  <c r="V2353" i="4"/>
  <c r="T2355" i="4"/>
  <c r="S2354" i="4"/>
  <c r="U2354" i="4"/>
  <c r="W2353" i="3"/>
  <c r="V2353" i="3"/>
  <c r="S2354" i="3"/>
  <c r="T2355" i="3"/>
  <c r="U2354" i="3"/>
  <c r="S2355" i="6"/>
  <c r="U2355" i="6"/>
  <c r="T2356" i="6"/>
  <c r="V2354" i="6"/>
  <c r="W2354" i="6"/>
  <c r="W2354" i="5"/>
  <c r="V2354" i="5"/>
  <c r="T2356" i="5"/>
  <c r="U2355" i="5"/>
  <c r="S2355" i="5"/>
  <c r="U2355" i="4"/>
  <c r="T2356" i="4"/>
  <c r="S2355" i="4"/>
  <c r="W2354" i="4"/>
  <c r="V2354" i="4"/>
  <c r="W2354" i="3"/>
  <c r="V2354" i="3"/>
  <c r="T2356" i="3"/>
  <c r="U2355" i="3"/>
  <c r="S2355" i="3"/>
  <c r="W2355" i="6"/>
  <c r="V2355" i="6"/>
  <c r="U2356" i="6"/>
  <c r="S2356" i="6"/>
  <c r="T2357" i="6"/>
  <c r="S2356" i="5"/>
  <c r="U2356" i="5"/>
  <c r="T2357" i="5"/>
  <c r="W2355" i="5"/>
  <c r="V2355" i="5"/>
  <c r="U2356" i="4"/>
  <c r="T2357" i="4"/>
  <c r="S2356" i="4"/>
  <c r="W2355" i="4"/>
  <c r="V2355" i="4"/>
  <c r="U2356" i="3"/>
  <c r="T2357" i="3"/>
  <c r="S2356" i="3"/>
  <c r="W2355" i="3"/>
  <c r="V2355" i="3"/>
  <c r="V2356" i="6"/>
  <c r="W2356" i="6"/>
  <c r="S2357" i="6"/>
  <c r="U2357" i="6"/>
  <c r="T2358" i="6"/>
  <c r="W2356" i="5"/>
  <c r="V2356" i="5"/>
  <c r="U2357" i="5"/>
  <c r="S2357" i="5"/>
  <c r="T2358" i="5"/>
  <c r="S2357" i="4"/>
  <c r="T2358" i="4"/>
  <c r="U2357" i="4"/>
  <c r="W2356" i="4"/>
  <c r="V2356" i="4"/>
  <c r="U2357" i="3"/>
  <c r="T2358" i="3"/>
  <c r="S2357" i="3"/>
  <c r="W2356" i="3"/>
  <c r="V2356" i="3"/>
  <c r="W2357" i="6"/>
  <c r="V2357" i="6"/>
  <c r="U2358" i="6"/>
  <c r="T2359" i="6"/>
  <c r="S2358" i="6"/>
  <c r="W2357" i="5"/>
  <c r="V2357" i="5"/>
  <c r="U2358" i="5"/>
  <c r="S2358" i="5"/>
  <c r="T2359" i="5"/>
  <c r="W2357" i="4"/>
  <c r="V2357" i="4"/>
  <c r="U2358" i="4"/>
  <c r="S2358" i="4"/>
  <c r="T2359" i="4"/>
  <c r="U2358" i="3"/>
  <c r="T2359" i="3"/>
  <c r="S2358" i="3"/>
  <c r="W2357" i="3"/>
  <c r="V2357" i="3"/>
  <c r="T2360" i="6"/>
  <c r="S2359" i="6"/>
  <c r="U2359" i="6"/>
  <c r="V2358" i="6"/>
  <c r="W2358" i="6"/>
  <c r="W2358" i="5"/>
  <c r="V2358" i="5"/>
  <c r="T2360" i="5"/>
  <c r="S2359" i="5"/>
  <c r="U2359" i="5"/>
  <c r="W2358" i="4"/>
  <c r="V2358" i="4"/>
  <c r="U2359" i="4"/>
  <c r="S2359" i="4"/>
  <c r="T2360" i="4"/>
  <c r="U2359" i="3"/>
  <c r="T2360" i="3"/>
  <c r="S2359" i="3"/>
  <c r="W2358" i="3"/>
  <c r="V2358" i="3"/>
  <c r="S2360" i="6"/>
  <c r="T2361" i="6"/>
  <c r="U2360" i="6"/>
  <c r="V2359" i="6"/>
  <c r="W2359" i="6"/>
  <c r="U2360" i="5"/>
  <c r="S2360" i="5"/>
  <c r="T2361" i="5"/>
  <c r="W2359" i="5"/>
  <c r="V2359" i="5"/>
  <c r="W2359" i="4"/>
  <c r="V2359" i="4"/>
  <c r="S2360" i="4"/>
  <c r="U2360" i="4"/>
  <c r="T2361" i="4"/>
  <c r="S2360" i="3"/>
  <c r="U2360" i="3"/>
  <c r="T2361" i="3"/>
  <c r="W2359" i="3"/>
  <c r="V2359" i="3"/>
  <c r="V2360" i="6"/>
  <c r="W2360" i="6"/>
  <c r="T2362" i="6"/>
  <c r="U2361" i="6"/>
  <c r="S2361" i="6"/>
  <c r="W2360" i="5"/>
  <c r="V2360" i="5"/>
  <c r="U2361" i="5"/>
  <c r="T2362" i="5"/>
  <c r="S2361" i="5"/>
  <c r="W2360" i="4"/>
  <c r="V2360" i="4"/>
  <c r="U2361" i="4"/>
  <c r="S2361" i="4"/>
  <c r="T2362" i="4"/>
  <c r="W2360" i="3"/>
  <c r="V2360" i="3"/>
  <c r="S2361" i="3"/>
  <c r="T2362" i="3"/>
  <c r="U2361" i="3"/>
  <c r="S2362" i="6"/>
  <c r="U2362" i="6"/>
  <c r="T2363" i="6"/>
  <c r="W2361" i="6"/>
  <c r="V2361" i="6"/>
  <c r="U2362" i="5"/>
  <c r="S2362" i="5"/>
  <c r="T2363" i="5"/>
  <c r="W2361" i="5"/>
  <c r="V2361" i="5"/>
  <c r="W2361" i="4"/>
  <c r="V2361" i="4"/>
  <c r="S2362" i="4"/>
  <c r="T2363" i="4"/>
  <c r="U2362" i="4"/>
  <c r="W2361" i="3"/>
  <c r="V2361" i="3"/>
  <c r="S2362" i="3"/>
  <c r="T2363" i="3"/>
  <c r="U2362" i="3"/>
  <c r="V2362" i="6"/>
  <c r="W2362" i="6"/>
  <c r="U2363" i="6"/>
  <c r="S2363" i="6"/>
  <c r="T2364" i="6"/>
  <c r="W2362" i="5"/>
  <c r="V2362" i="5"/>
  <c r="S2363" i="5"/>
  <c r="T2364" i="5"/>
  <c r="U2363" i="5"/>
  <c r="W2362" i="4"/>
  <c r="V2362" i="4"/>
  <c r="U2363" i="4"/>
  <c r="S2363" i="4"/>
  <c r="T2364" i="4"/>
  <c r="W2362" i="3"/>
  <c r="V2362" i="3"/>
  <c r="T2364" i="3"/>
  <c r="S2363" i="3"/>
  <c r="U2363" i="3"/>
  <c r="V2363" i="6"/>
  <c r="W2363" i="6"/>
  <c r="U2364" i="6"/>
  <c r="S2364" i="6"/>
  <c r="T2365" i="6"/>
  <c r="W2363" i="5"/>
  <c r="V2363" i="5"/>
  <c r="S2364" i="5"/>
  <c r="T2365" i="5"/>
  <c r="U2364" i="5"/>
  <c r="W2363" i="4"/>
  <c r="V2363" i="4"/>
  <c r="S2364" i="4"/>
  <c r="T2365" i="4"/>
  <c r="U2364" i="4"/>
  <c r="U2364" i="3"/>
  <c r="T2365" i="3"/>
  <c r="S2364" i="3"/>
  <c r="W2363" i="3"/>
  <c r="V2363" i="3"/>
  <c r="V2364" i="6"/>
  <c r="W2364" i="6"/>
  <c r="T2366" i="6"/>
  <c r="S2365" i="6"/>
  <c r="U2365" i="6"/>
  <c r="W2364" i="5"/>
  <c r="V2364" i="5"/>
  <c r="U2365" i="5"/>
  <c r="S2365" i="5"/>
  <c r="T2366" i="5"/>
  <c r="W2364" i="4"/>
  <c r="V2364" i="4"/>
  <c r="U2365" i="4"/>
  <c r="T2366" i="4"/>
  <c r="S2365" i="4"/>
  <c r="T2366" i="3"/>
  <c r="U2365" i="3"/>
  <c r="S2365" i="3"/>
  <c r="W2364" i="3"/>
  <c r="V2364" i="3"/>
  <c r="U2366" i="6"/>
  <c r="T2367" i="6"/>
  <c r="S2366" i="6"/>
  <c r="W2365" i="6"/>
  <c r="V2365" i="6"/>
  <c r="W2365" i="5"/>
  <c r="V2365" i="5"/>
  <c r="T2367" i="5"/>
  <c r="U2366" i="5"/>
  <c r="S2366" i="5"/>
  <c r="S2366" i="4"/>
  <c r="T2367" i="4"/>
  <c r="U2366" i="4"/>
  <c r="W2365" i="4"/>
  <c r="V2365" i="4"/>
  <c r="U2366" i="3"/>
  <c r="T2367" i="3"/>
  <c r="S2366" i="3"/>
  <c r="W2365" i="3"/>
  <c r="V2365" i="3"/>
  <c r="T2368" i="6"/>
  <c r="S2367" i="6"/>
  <c r="U2367" i="6"/>
  <c r="W2366" i="6"/>
  <c r="V2366" i="6"/>
  <c r="U2367" i="5"/>
  <c r="S2367" i="5"/>
  <c r="T2368" i="5"/>
  <c r="W2366" i="5"/>
  <c r="V2366" i="5"/>
  <c r="W2366" i="4"/>
  <c r="V2366" i="4"/>
  <c r="T2368" i="4"/>
  <c r="U2367" i="4"/>
  <c r="S2367" i="4"/>
  <c r="S2367" i="3"/>
  <c r="T2368" i="3"/>
  <c r="U2367" i="3"/>
  <c r="W2366" i="3"/>
  <c r="V2366" i="3"/>
  <c r="U2368" i="6"/>
  <c r="S2368" i="6"/>
  <c r="T2369" i="6"/>
  <c r="V2367" i="6"/>
  <c r="W2367" i="6"/>
  <c r="W2367" i="5"/>
  <c r="V2367" i="5"/>
  <c r="T2369" i="5"/>
  <c r="U2368" i="5"/>
  <c r="S2368" i="5"/>
  <c r="U2368" i="4"/>
  <c r="S2368" i="4"/>
  <c r="T2369" i="4"/>
  <c r="W2367" i="4"/>
  <c r="V2367" i="4"/>
  <c r="W2367" i="3"/>
  <c r="V2367" i="3"/>
  <c r="T2369" i="3"/>
  <c r="S2368" i="3"/>
  <c r="U2368" i="3"/>
  <c r="V2368" i="6"/>
  <c r="W2368" i="6"/>
  <c r="S2369" i="6"/>
  <c r="U2369" i="6"/>
  <c r="T2370" i="6"/>
  <c r="U2369" i="5"/>
  <c r="T2370" i="5"/>
  <c r="S2369" i="5"/>
  <c r="W2368" i="5"/>
  <c r="V2368" i="5"/>
  <c r="W2368" i="4"/>
  <c r="V2368" i="4"/>
  <c r="S2369" i="4"/>
  <c r="U2369" i="4"/>
  <c r="T2370" i="4"/>
  <c r="S2369" i="3"/>
  <c r="U2369" i="3"/>
  <c r="T2370" i="3"/>
  <c r="W2368" i="3"/>
  <c r="V2368" i="3"/>
  <c r="W2369" i="6"/>
  <c r="V2369" i="6"/>
  <c r="T2371" i="6"/>
  <c r="U2370" i="6"/>
  <c r="S2370" i="6"/>
  <c r="U2370" i="5"/>
  <c r="T2371" i="5"/>
  <c r="S2370" i="5"/>
  <c r="W2369" i="5"/>
  <c r="V2369" i="5"/>
  <c r="W2369" i="4"/>
  <c r="V2369" i="4"/>
  <c r="T2371" i="4"/>
  <c r="S2370" i="4"/>
  <c r="U2370" i="4"/>
  <c r="W2369" i="3"/>
  <c r="V2369" i="3"/>
  <c r="S2370" i="3"/>
  <c r="U2370" i="3"/>
  <c r="T2371" i="3"/>
  <c r="S2371" i="6"/>
  <c r="U2371" i="6"/>
  <c r="T2372" i="6"/>
  <c r="V2370" i="6"/>
  <c r="W2370" i="6"/>
  <c r="U2371" i="5"/>
  <c r="S2371" i="5"/>
  <c r="T2372" i="5"/>
  <c r="W2370" i="5"/>
  <c r="V2370" i="5"/>
  <c r="T2372" i="4"/>
  <c r="S2371" i="4"/>
  <c r="U2371" i="4"/>
  <c r="W2370" i="4"/>
  <c r="V2370" i="4"/>
  <c r="W2370" i="3"/>
  <c r="V2370" i="3"/>
  <c r="T2372" i="3"/>
  <c r="U2371" i="3"/>
  <c r="S2371" i="3"/>
  <c r="V2371" i="6"/>
  <c r="W2371" i="6"/>
  <c r="U2372" i="6"/>
  <c r="S2372" i="6"/>
  <c r="T2373" i="6"/>
  <c r="W2371" i="5"/>
  <c r="V2371" i="5"/>
  <c r="T2373" i="5"/>
  <c r="S2372" i="5"/>
  <c r="U2372" i="5"/>
  <c r="T2373" i="4"/>
  <c r="S2372" i="4"/>
  <c r="U2372" i="4"/>
  <c r="W2371" i="4"/>
  <c r="V2371" i="4"/>
  <c r="S2372" i="3"/>
  <c r="T2373" i="3"/>
  <c r="U2372" i="3"/>
  <c r="W2371" i="3"/>
  <c r="V2371" i="3"/>
  <c r="V2372" i="6"/>
  <c r="W2372" i="6"/>
  <c r="T2374" i="6"/>
  <c r="U2373" i="6"/>
  <c r="S2373" i="6"/>
  <c r="U2373" i="5"/>
  <c r="S2373" i="5"/>
  <c r="T2374" i="5"/>
  <c r="W2372" i="5"/>
  <c r="V2372" i="5"/>
  <c r="S2373" i="4"/>
  <c r="U2373" i="4"/>
  <c r="T2374" i="4"/>
  <c r="W2372" i="4"/>
  <c r="V2372" i="4"/>
  <c r="W2372" i="3"/>
  <c r="V2372" i="3"/>
  <c r="S2373" i="3"/>
  <c r="T2374" i="3"/>
  <c r="U2373" i="3"/>
  <c r="U2374" i="6"/>
  <c r="T2375" i="6"/>
  <c r="S2374" i="6"/>
  <c r="V2373" i="6"/>
  <c r="W2373" i="6"/>
  <c r="W2373" i="5"/>
  <c r="V2373" i="5"/>
  <c r="U2374" i="5"/>
  <c r="T2375" i="5"/>
  <c r="S2374" i="5"/>
  <c r="W2373" i="4"/>
  <c r="V2373" i="4"/>
  <c r="T2375" i="4"/>
  <c r="S2374" i="4"/>
  <c r="U2374" i="4"/>
  <c r="W2373" i="3"/>
  <c r="V2373" i="3"/>
  <c r="S2374" i="3"/>
  <c r="U2374" i="3"/>
  <c r="T2375" i="3"/>
  <c r="U2375" i="6"/>
  <c r="T2376" i="6"/>
  <c r="S2375" i="6"/>
  <c r="W2374" i="6"/>
  <c r="V2374" i="6"/>
  <c r="U2375" i="5"/>
  <c r="S2375" i="5"/>
  <c r="T2376" i="5"/>
  <c r="W2374" i="5"/>
  <c r="V2374" i="5"/>
  <c r="T2376" i="4"/>
  <c r="S2375" i="4"/>
  <c r="U2375" i="4"/>
  <c r="W2374" i="4"/>
  <c r="V2374" i="4"/>
  <c r="W2374" i="3"/>
  <c r="V2374" i="3"/>
  <c r="U2375" i="3"/>
  <c r="T2376" i="3"/>
  <c r="S2375" i="3"/>
  <c r="T2377" i="6"/>
  <c r="S2376" i="6"/>
  <c r="U2376" i="6"/>
  <c r="V2375" i="6"/>
  <c r="W2375" i="6"/>
  <c r="W2375" i="5"/>
  <c r="V2375" i="5"/>
  <c r="T2377" i="5"/>
  <c r="S2376" i="5"/>
  <c r="U2376" i="5"/>
  <c r="S2376" i="4"/>
  <c r="T2377" i="4"/>
  <c r="U2376" i="4"/>
  <c r="W2375" i="4"/>
  <c r="V2375" i="4"/>
  <c r="U2376" i="3"/>
  <c r="T2377" i="3"/>
  <c r="S2376" i="3"/>
  <c r="W2375" i="3"/>
  <c r="V2375" i="3"/>
  <c r="U2377" i="6"/>
  <c r="T2378" i="6"/>
  <c r="S2377" i="6"/>
  <c r="W2376" i="6"/>
  <c r="V2376" i="6"/>
  <c r="U2377" i="5"/>
  <c r="T2378" i="5"/>
  <c r="S2377" i="5"/>
  <c r="W2376" i="5"/>
  <c r="V2376" i="5"/>
  <c r="W2376" i="4"/>
  <c r="V2376" i="4"/>
  <c r="S2377" i="4"/>
  <c r="U2377" i="4"/>
  <c r="T2378" i="4"/>
  <c r="T2378" i="3"/>
  <c r="U2377" i="3"/>
  <c r="S2377" i="3"/>
  <c r="W2376" i="3"/>
  <c r="V2376" i="3"/>
  <c r="U2378" i="6"/>
  <c r="T2379" i="6"/>
  <c r="S2378" i="6"/>
  <c r="W2377" i="6"/>
  <c r="V2377" i="6"/>
  <c r="S2378" i="5"/>
  <c r="U2378" i="5"/>
  <c r="T2379" i="5"/>
  <c r="W2377" i="5"/>
  <c r="V2377" i="5"/>
  <c r="W2377" i="4"/>
  <c r="V2377" i="4"/>
  <c r="S2378" i="4"/>
  <c r="U2378" i="4"/>
  <c r="T2379" i="4"/>
  <c r="S2378" i="3"/>
  <c r="U2378" i="3"/>
  <c r="T2379" i="3"/>
  <c r="W2377" i="3"/>
  <c r="V2377" i="3"/>
  <c r="T2380" i="6"/>
  <c r="U2379" i="6"/>
  <c r="S2379" i="6"/>
  <c r="W2378" i="6"/>
  <c r="V2378" i="6"/>
  <c r="W2378" i="5"/>
  <c r="V2378" i="5"/>
  <c r="S2379" i="5"/>
  <c r="T2380" i="5"/>
  <c r="U2379" i="5"/>
  <c r="W2378" i="4"/>
  <c r="V2378" i="4"/>
  <c r="S2379" i="4"/>
  <c r="U2379" i="4"/>
  <c r="T2380" i="4"/>
  <c r="W2378" i="3"/>
  <c r="V2378" i="3"/>
  <c r="S2379" i="3"/>
  <c r="U2379" i="3"/>
  <c r="T2380" i="3"/>
  <c r="S2380" i="6"/>
  <c r="T2381" i="6"/>
  <c r="U2380" i="6"/>
  <c r="W2379" i="6"/>
  <c r="V2379" i="6"/>
  <c r="W2379" i="5"/>
  <c r="V2379" i="5"/>
  <c r="S2380" i="5"/>
  <c r="U2380" i="5"/>
  <c r="T2381" i="5"/>
  <c r="W2379" i="4"/>
  <c r="V2379" i="4"/>
  <c r="S2380" i="4"/>
  <c r="U2380" i="4"/>
  <c r="T2381" i="4"/>
  <c r="W2379" i="3"/>
  <c r="V2379" i="3"/>
  <c r="T2381" i="3"/>
  <c r="U2380" i="3"/>
  <c r="S2380" i="3"/>
  <c r="V2380" i="6"/>
  <c r="W2380" i="6"/>
  <c r="S2381" i="6"/>
  <c r="U2381" i="6"/>
  <c r="T2382" i="6"/>
  <c r="W2380" i="5"/>
  <c r="V2380" i="5"/>
  <c r="U2381" i="5"/>
  <c r="S2381" i="5"/>
  <c r="T2382" i="5"/>
  <c r="W2380" i="4"/>
  <c r="V2380" i="4"/>
  <c r="U2381" i="4"/>
  <c r="S2381" i="4"/>
  <c r="T2382" i="4"/>
  <c r="T2382" i="3"/>
  <c r="S2381" i="3"/>
  <c r="U2381" i="3"/>
  <c r="W2380" i="3"/>
  <c r="V2380" i="3"/>
  <c r="V2381" i="6"/>
  <c r="W2381" i="6"/>
  <c r="T2383" i="6"/>
  <c r="U2382" i="6"/>
  <c r="S2382" i="6"/>
  <c r="W2381" i="5"/>
  <c r="V2381" i="5"/>
  <c r="U2382" i="5"/>
  <c r="T2383" i="5"/>
  <c r="S2382" i="5"/>
  <c r="W2381" i="4"/>
  <c r="V2381" i="4"/>
  <c r="T2383" i="4"/>
  <c r="S2382" i="4"/>
  <c r="U2382" i="4"/>
  <c r="S2382" i="3"/>
  <c r="U2382" i="3"/>
  <c r="T2383" i="3"/>
  <c r="W2381" i="3"/>
  <c r="V2381" i="3"/>
  <c r="T2384" i="6"/>
  <c r="S2383" i="6"/>
  <c r="U2383" i="6"/>
  <c r="V2382" i="6"/>
  <c r="W2382" i="6"/>
  <c r="T2384" i="5"/>
  <c r="U2383" i="5"/>
  <c r="S2383" i="5"/>
  <c r="W2382" i="5"/>
  <c r="V2382" i="5"/>
  <c r="U2383" i="4"/>
  <c r="T2384" i="4"/>
  <c r="S2383" i="4"/>
  <c r="W2382" i="4"/>
  <c r="V2382" i="4"/>
  <c r="W2382" i="3"/>
  <c r="V2382" i="3"/>
  <c r="S2383" i="3"/>
  <c r="U2383" i="3"/>
  <c r="T2384" i="3"/>
  <c r="S2384" i="6"/>
  <c r="T2385" i="6"/>
  <c r="U2384" i="6"/>
  <c r="V2383" i="6"/>
  <c r="W2383" i="6"/>
  <c r="S2384" i="5"/>
  <c r="U2384" i="5"/>
  <c r="T2385" i="5"/>
  <c r="W2383" i="5"/>
  <c r="V2383" i="5"/>
  <c r="U2384" i="4"/>
  <c r="S2384" i="4"/>
  <c r="T2385" i="4"/>
  <c r="W2383" i="4"/>
  <c r="V2383" i="4"/>
  <c r="W2383" i="3"/>
  <c r="V2383" i="3"/>
  <c r="T2385" i="3"/>
  <c r="U2384" i="3"/>
  <c r="S2384" i="3"/>
  <c r="V2384" i="6"/>
  <c r="W2384" i="6"/>
  <c r="T2386" i="6"/>
  <c r="U2385" i="6"/>
  <c r="S2385" i="6"/>
  <c r="W2384" i="5"/>
  <c r="V2384" i="5"/>
  <c r="S2385" i="5"/>
  <c r="T2386" i="5"/>
  <c r="U2385" i="5"/>
  <c r="W2384" i="4"/>
  <c r="V2384" i="4"/>
  <c r="U2385" i="4"/>
  <c r="T2386" i="4"/>
  <c r="S2385" i="4"/>
  <c r="U2385" i="3"/>
  <c r="T2386" i="3"/>
  <c r="S2385" i="3"/>
  <c r="W2384" i="3"/>
  <c r="V2384" i="3"/>
  <c r="S2386" i="6"/>
  <c r="U2386" i="6"/>
  <c r="T2387" i="6"/>
  <c r="V2385" i="6"/>
  <c r="W2385" i="6"/>
  <c r="W2385" i="5"/>
  <c r="V2385" i="5"/>
  <c r="S2386" i="5"/>
  <c r="U2386" i="5"/>
  <c r="T2387" i="5"/>
  <c r="S2386" i="4"/>
  <c r="T2387" i="4"/>
  <c r="U2386" i="4"/>
  <c r="W2385" i="4"/>
  <c r="V2385" i="4"/>
  <c r="S2386" i="3"/>
  <c r="U2386" i="3"/>
  <c r="T2387" i="3"/>
  <c r="W2385" i="3"/>
  <c r="V2385" i="3"/>
  <c r="V2386" i="6"/>
  <c r="W2386" i="6"/>
  <c r="T2388" i="6"/>
  <c r="U2387" i="6"/>
  <c r="S2387" i="6"/>
  <c r="W2386" i="5"/>
  <c r="V2386" i="5"/>
  <c r="U2387" i="5"/>
  <c r="T2388" i="5"/>
  <c r="S2387" i="5"/>
  <c r="W2386" i="4"/>
  <c r="V2386" i="4"/>
  <c r="U2387" i="4"/>
  <c r="T2388" i="4"/>
  <c r="S2387" i="4"/>
  <c r="W2386" i="3"/>
  <c r="V2386" i="3"/>
  <c r="S2387" i="3"/>
  <c r="T2388" i="3"/>
  <c r="U2387" i="3"/>
  <c r="S2388" i="6"/>
  <c r="T2389" i="6"/>
  <c r="U2388" i="6"/>
  <c r="V2387" i="6"/>
  <c r="W2387" i="6"/>
  <c r="U2388" i="5"/>
  <c r="T2389" i="5"/>
  <c r="S2388" i="5"/>
  <c r="W2387" i="5"/>
  <c r="V2387" i="5"/>
  <c r="T2389" i="4"/>
  <c r="U2388" i="4"/>
  <c r="S2388" i="4"/>
  <c r="W2387" i="4"/>
  <c r="V2387" i="4"/>
  <c r="W2387" i="3"/>
  <c r="V2387" i="3"/>
  <c r="U2388" i="3"/>
  <c r="S2388" i="3"/>
  <c r="T2389" i="3"/>
  <c r="V2388" i="6"/>
  <c r="W2388" i="6"/>
  <c r="S2389" i="6"/>
  <c r="U2389" i="6"/>
  <c r="T2390" i="6"/>
  <c r="U2389" i="5"/>
  <c r="S2389" i="5"/>
  <c r="T2390" i="5"/>
  <c r="W2388" i="5"/>
  <c r="V2388" i="5"/>
  <c r="T2390" i="4"/>
  <c r="U2389" i="4"/>
  <c r="S2389" i="4"/>
  <c r="W2388" i="4"/>
  <c r="V2388" i="4"/>
  <c r="W2388" i="3"/>
  <c r="V2388" i="3"/>
  <c r="U2389" i="3"/>
  <c r="T2390" i="3"/>
  <c r="S2389" i="3"/>
  <c r="W2389" i="6"/>
  <c r="V2389" i="6"/>
  <c r="U2390" i="6"/>
  <c r="T2391" i="6"/>
  <c r="S2390" i="6"/>
  <c r="W2389" i="5"/>
  <c r="V2389" i="5"/>
  <c r="S2390" i="5"/>
  <c r="T2391" i="5"/>
  <c r="U2390" i="5"/>
  <c r="T2391" i="4"/>
  <c r="U2390" i="4"/>
  <c r="S2390" i="4"/>
  <c r="W2389" i="4"/>
  <c r="V2389" i="4"/>
  <c r="T2391" i="3"/>
  <c r="S2390" i="3"/>
  <c r="U2390" i="3"/>
  <c r="W2389" i="3"/>
  <c r="V2389" i="3"/>
  <c r="U2391" i="6"/>
  <c r="T2392" i="6"/>
  <c r="S2391" i="6"/>
  <c r="W2390" i="6"/>
  <c r="V2390" i="6"/>
  <c r="W2390" i="5"/>
  <c r="V2390" i="5"/>
  <c r="T2392" i="5"/>
  <c r="S2391" i="5"/>
  <c r="U2391" i="5"/>
  <c r="U2391" i="4"/>
  <c r="S2391" i="4"/>
  <c r="T2392" i="4"/>
  <c r="W2390" i="4"/>
  <c r="V2390" i="4"/>
  <c r="S2391" i="3"/>
  <c r="T2392" i="3"/>
  <c r="U2391" i="3"/>
  <c r="W2390" i="3"/>
  <c r="V2390" i="3"/>
  <c r="S2392" i="6"/>
  <c r="T2393" i="6"/>
  <c r="U2392" i="6"/>
  <c r="V2391" i="6"/>
  <c r="W2391" i="6"/>
  <c r="U2392" i="5"/>
  <c r="S2392" i="5"/>
  <c r="T2393" i="5"/>
  <c r="W2391" i="5"/>
  <c r="V2391" i="5"/>
  <c r="W2391" i="4"/>
  <c r="V2391" i="4"/>
  <c r="U2392" i="4"/>
  <c r="S2392" i="4"/>
  <c r="T2393" i="4"/>
  <c r="W2391" i="3"/>
  <c r="V2391" i="3"/>
  <c r="T2393" i="3"/>
  <c r="S2392" i="3"/>
  <c r="U2392" i="3"/>
  <c r="V2392" i="6"/>
  <c r="W2392" i="6"/>
  <c r="U2393" i="6"/>
  <c r="T2394" i="6"/>
  <c r="S2393" i="6"/>
  <c r="W2392" i="5"/>
  <c r="V2392" i="5"/>
  <c r="S2393" i="5"/>
  <c r="U2393" i="5"/>
  <c r="T2394" i="5"/>
  <c r="W2392" i="4"/>
  <c r="V2392" i="4"/>
  <c r="S2393" i="4"/>
  <c r="T2394" i="4"/>
  <c r="U2393" i="4"/>
  <c r="U2393" i="3"/>
  <c r="T2394" i="3"/>
  <c r="S2393" i="3"/>
  <c r="W2392" i="3"/>
  <c r="V2392" i="3"/>
  <c r="U2394" i="6"/>
  <c r="T2395" i="6"/>
  <c r="S2394" i="6"/>
  <c r="W2393" i="6"/>
  <c r="V2393" i="6"/>
  <c r="W2393" i="5"/>
  <c r="V2393" i="5"/>
  <c r="U2394" i="5"/>
  <c r="S2394" i="5"/>
  <c r="T2395" i="5"/>
  <c r="W2393" i="4"/>
  <c r="V2393" i="4"/>
  <c r="T2395" i="4"/>
  <c r="S2394" i="4"/>
  <c r="U2394" i="4"/>
  <c r="T2395" i="3"/>
  <c r="U2394" i="3"/>
  <c r="S2394" i="3"/>
  <c r="W2393" i="3"/>
  <c r="V2393" i="3"/>
  <c r="U2395" i="6"/>
  <c r="T2396" i="6"/>
  <c r="S2395" i="6"/>
  <c r="V2394" i="6"/>
  <c r="W2394" i="6"/>
  <c r="W2394" i="5"/>
  <c r="V2394" i="5"/>
  <c r="S2395" i="5"/>
  <c r="U2395" i="5"/>
  <c r="T2396" i="5"/>
  <c r="S2395" i="4"/>
  <c r="U2395" i="4"/>
  <c r="T2396" i="4"/>
  <c r="W2394" i="4"/>
  <c r="V2394" i="4"/>
  <c r="T2396" i="3"/>
  <c r="S2395" i="3"/>
  <c r="U2395" i="3"/>
  <c r="W2394" i="3"/>
  <c r="V2394" i="3"/>
  <c r="S2396" i="6"/>
  <c r="T2397" i="6"/>
  <c r="U2396" i="6"/>
  <c r="W2395" i="6"/>
  <c r="V2395" i="6"/>
  <c r="W2395" i="5"/>
  <c r="V2395" i="5"/>
  <c r="U2396" i="5"/>
  <c r="S2396" i="5"/>
  <c r="T2397" i="5"/>
  <c r="W2395" i="4"/>
  <c r="V2395" i="4"/>
  <c r="S2396" i="4"/>
  <c r="T2397" i="4"/>
  <c r="U2396" i="4"/>
  <c r="U2396" i="3"/>
  <c r="S2396" i="3"/>
  <c r="T2397" i="3"/>
  <c r="W2395" i="3"/>
  <c r="V2395" i="3"/>
  <c r="V2396" i="6"/>
  <c r="W2396" i="6"/>
  <c r="S2397" i="6"/>
  <c r="T2398" i="6"/>
  <c r="U2397" i="6"/>
  <c r="W2396" i="5"/>
  <c r="V2396" i="5"/>
  <c r="U2397" i="5"/>
  <c r="S2397" i="5"/>
  <c r="T2398" i="5"/>
  <c r="W2396" i="4"/>
  <c r="V2396" i="4"/>
  <c r="T2398" i="4"/>
  <c r="U2397" i="4"/>
  <c r="S2397" i="4"/>
  <c r="W2396" i="3"/>
  <c r="V2396" i="3"/>
  <c r="T2398" i="3"/>
  <c r="U2397" i="3"/>
  <c r="S2397" i="3"/>
  <c r="W2397" i="6"/>
  <c r="V2397" i="6"/>
  <c r="U2398" i="6"/>
  <c r="T2399" i="6"/>
  <c r="S2398" i="6"/>
  <c r="W2397" i="5"/>
  <c r="V2397" i="5"/>
  <c r="U2398" i="5"/>
  <c r="T2399" i="5"/>
  <c r="S2398" i="5"/>
  <c r="S2398" i="4"/>
  <c r="T2399" i="4"/>
  <c r="U2398" i="4"/>
  <c r="W2397" i="4"/>
  <c r="V2397" i="4"/>
  <c r="U2398" i="3"/>
  <c r="S2398" i="3"/>
  <c r="T2399" i="3"/>
  <c r="W2397" i="3"/>
  <c r="V2397" i="3"/>
  <c r="S2399" i="6"/>
  <c r="U2399" i="6"/>
  <c r="T2400" i="6"/>
  <c r="W2398" i="6"/>
  <c r="V2398" i="6"/>
  <c r="U2399" i="5"/>
  <c r="T2400" i="5"/>
  <c r="S2399" i="5"/>
  <c r="W2398" i="5"/>
  <c r="V2398" i="5"/>
  <c r="W2398" i="4"/>
  <c r="V2398" i="4"/>
  <c r="T2400" i="4"/>
  <c r="U2399" i="4"/>
  <c r="S2399" i="4"/>
  <c r="W2398" i="3"/>
  <c r="V2398" i="3"/>
  <c r="T2400" i="3"/>
  <c r="S2399" i="3"/>
  <c r="U2399" i="3"/>
  <c r="V2399" i="6"/>
  <c r="W2399" i="6"/>
  <c r="U2400" i="6"/>
  <c r="S2400" i="6"/>
  <c r="T2401" i="6"/>
  <c r="T2401" i="5"/>
  <c r="U2400" i="5"/>
  <c r="S2400" i="5"/>
  <c r="W2399" i="5"/>
  <c r="V2399" i="5"/>
  <c r="S2400" i="4"/>
  <c r="U2400" i="4"/>
  <c r="T2401" i="4"/>
  <c r="W2399" i="4"/>
  <c r="V2399" i="4"/>
  <c r="T2401" i="3"/>
  <c r="S2400" i="3"/>
  <c r="U2400" i="3"/>
  <c r="W2399" i="3"/>
  <c r="V2399" i="3"/>
  <c r="V2400" i="6"/>
  <c r="W2400" i="6"/>
  <c r="S2401" i="6"/>
  <c r="U2401" i="6"/>
  <c r="T2402" i="6"/>
  <c r="U2401" i="5"/>
  <c r="T2402" i="5"/>
  <c r="S2401" i="5"/>
  <c r="W2400" i="5"/>
  <c r="V2400" i="5"/>
  <c r="W2400" i="4"/>
  <c r="V2400" i="4"/>
  <c r="S2401" i="4"/>
  <c r="U2401" i="4"/>
  <c r="T2402" i="4"/>
  <c r="T2402" i="3"/>
  <c r="U2401" i="3"/>
  <c r="S2401" i="3"/>
  <c r="W2400" i="3"/>
  <c r="V2400" i="3"/>
  <c r="V2401" i="6"/>
  <c r="W2401" i="6"/>
  <c r="T2403" i="6"/>
  <c r="U2402" i="6"/>
  <c r="S2402" i="6"/>
  <c r="U2402" i="5"/>
  <c r="T2403" i="5"/>
  <c r="S2402" i="5"/>
  <c r="W2401" i="5"/>
  <c r="V2401" i="5"/>
  <c r="W2401" i="4"/>
  <c r="V2401" i="4"/>
  <c r="T2403" i="4"/>
  <c r="S2402" i="4"/>
  <c r="U2402" i="4"/>
  <c r="S2402" i="3"/>
  <c r="U2402" i="3"/>
  <c r="T2403" i="3"/>
  <c r="W2401" i="3"/>
  <c r="V2401" i="3"/>
  <c r="T2404" i="6"/>
  <c r="U2403" i="6"/>
  <c r="S2403" i="6"/>
  <c r="W2402" i="6"/>
  <c r="V2402" i="6"/>
  <c r="T2404" i="5"/>
  <c r="S2403" i="5"/>
  <c r="U2403" i="5"/>
  <c r="W2402" i="5"/>
  <c r="V2402" i="5"/>
  <c r="S2403" i="4"/>
  <c r="U2403" i="4"/>
  <c r="T2404" i="4"/>
  <c r="W2402" i="4"/>
  <c r="V2402" i="4"/>
  <c r="W2402" i="3"/>
  <c r="V2402" i="3"/>
  <c r="T2404" i="3"/>
  <c r="U2403" i="3"/>
  <c r="S2403" i="3"/>
  <c r="T2405" i="6"/>
  <c r="S2404" i="6"/>
  <c r="U2404" i="6"/>
  <c r="V2403" i="6"/>
  <c r="W2403" i="6"/>
  <c r="T2405" i="5"/>
  <c r="S2404" i="5"/>
  <c r="U2404" i="5"/>
  <c r="W2403" i="5"/>
  <c r="V2403" i="5"/>
  <c r="W2403" i="4"/>
  <c r="V2403" i="4"/>
  <c r="T2405" i="4"/>
  <c r="S2404" i="4"/>
  <c r="U2404" i="4"/>
  <c r="S2404" i="3"/>
  <c r="U2404" i="3"/>
  <c r="T2405" i="3"/>
  <c r="W2403" i="3"/>
  <c r="V2403" i="3"/>
  <c r="S2405" i="6"/>
  <c r="T2406" i="6"/>
  <c r="U2405" i="6"/>
  <c r="V2404" i="6"/>
  <c r="W2404" i="6"/>
  <c r="S2405" i="5"/>
  <c r="U2405" i="5"/>
  <c r="T2406" i="5"/>
  <c r="W2404" i="5"/>
  <c r="V2404" i="5"/>
  <c r="S2405" i="4"/>
  <c r="U2405" i="4"/>
  <c r="T2406" i="4"/>
  <c r="W2404" i="4"/>
  <c r="V2404" i="4"/>
  <c r="W2404" i="3"/>
  <c r="V2404" i="3"/>
  <c r="U2405" i="3"/>
  <c r="S2405" i="3"/>
  <c r="T2406" i="3"/>
  <c r="V2405" i="6"/>
  <c r="W2405" i="6"/>
  <c r="U2406" i="6"/>
  <c r="T2407" i="6"/>
  <c r="S2406" i="6"/>
  <c r="W2405" i="5"/>
  <c r="V2405" i="5"/>
  <c r="U2406" i="5"/>
  <c r="T2407" i="5"/>
  <c r="S2406" i="5"/>
  <c r="W2405" i="4"/>
  <c r="V2405" i="4"/>
  <c r="T2407" i="4"/>
  <c r="U2406" i="4"/>
  <c r="S2406" i="4"/>
  <c r="W2405" i="3"/>
  <c r="V2405" i="3"/>
  <c r="T2407" i="3"/>
  <c r="U2406" i="3"/>
  <c r="S2406" i="3"/>
  <c r="U2407" i="6"/>
  <c r="S2407" i="6"/>
  <c r="T2408" i="6"/>
  <c r="W2406" i="6"/>
  <c r="V2406" i="6"/>
  <c r="U2407" i="5"/>
  <c r="S2407" i="5"/>
  <c r="T2408" i="5"/>
  <c r="W2406" i="5"/>
  <c r="V2406" i="5"/>
  <c r="T2408" i="4"/>
  <c r="U2407" i="4"/>
  <c r="S2407" i="4"/>
  <c r="W2406" i="4"/>
  <c r="V2406" i="4"/>
  <c r="U2407" i="3"/>
  <c r="S2407" i="3"/>
  <c r="T2408" i="3"/>
  <c r="W2406" i="3"/>
  <c r="V2406" i="3"/>
  <c r="V2407" i="6"/>
  <c r="W2407" i="6"/>
  <c r="T2409" i="6"/>
  <c r="S2408" i="6"/>
  <c r="U2408" i="6"/>
  <c r="W2407" i="5"/>
  <c r="V2407" i="5"/>
  <c r="T2409" i="5"/>
  <c r="S2408" i="5"/>
  <c r="U2408" i="5"/>
  <c r="S2408" i="4"/>
  <c r="T2409" i="4"/>
  <c r="U2408" i="4"/>
  <c r="W2407" i="4"/>
  <c r="V2407" i="4"/>
  <c r="W2407" i="3"/>
  <c r="V2407" i="3"/>
  <c r="T2409" i="3"/>
  <c r="S2408" i="3"/>
  <c r="U2408" i="3"/>
  <c r="U2409" i="6"/>
  <c r="T2410" i="6"/>
  <c r="S2409" i="6"/>
  <c r="V2408" i="6"/>
  <c r="W2408" i="6"/>
  <c r="U2409" i="5"/>
  <c r="T2410" i="5"/>
  <c r="S2409" i="5"/>
  <c r="W2408" i="5"/>
  <c r="V2408" i="5"/>
  <c r="W2408" i="4"/>
  <c r="V2408" i="4"/>
  <c r="S2409" i="4"/>
  <c r="U2409" i="4"/>
  <c r="T2410" i="4"/>
  <c r="S2409" i="3"/>
  <c r="U2409" i="3"/>
  <c r="T2410" i="3"/>
  <c r="W2408" i="3"/>
  <c r="V2408" i="3"/>
  <c r="U2410" i="6"/>
  <c r="T2411" i="6"/>
  <c r="S2410" i="6"/>
  <c r="W2409" i="6"/>
  <c r="V2409" i="6"/>
  <c r="S2410" i="5"/>
  <c r="U2410" i="5"/>
  <c r="T2411" i="5"/>
  <c r="W2409" i="5"/>
  <c r="V2409" i="5"/>
  <c r="W2409" i="4"/>
  <c r="V2409" i="4"/>
  <c r="S2410" i="4"/>
  <c r="U2410" i="4"/>
  <c r="T2411" i="4"/>
  <c r="W2409" i="3"/>
  <c r="V2409" i="3"/>
  <c r="T2411" i="3"/>
  <c r="S2410" i="3"/>
  <c r="U2410" i="3"/>
  <c r="T2412" i="6"/>
  <c r="U2411" i="6"/>
  <c r="S2411" i="6"/>
  <c r="V2410" i="6"/>
  <c r="W2410" i="6"/>
  <c r="W2410" i="5"/>
  <c r="V2410" i="5"/>
  <c r="U2411" i="5"/>
  <c r="T2412" i="5"/>
  <c r="S2411" i="5"/>
  <c r="W2410" i="4"/>
  <c r="V2410" i="4"/>
  <c r="U2411" i="4"/>
  <c r="S2411" i="4"/>
  <c r="T2412" i="4"/>
  <c r="U2411" i="3"/>
  <c r="S2411" i="3"/>
  <c r="T2412" i="3"/>
  <c r="W2410" i="3"/>
  <c r="V2410" i="3"/>
  <c r="S2412" i="6"/>
  <c r="T2413" i="6"/>
  <c r="U2412" i="6"/>
  <c r="V2411" i="6"/>
  <c r="W2411" i="6"/>
  <c r="U2412" i="5"/>
  <c r="S2412" i="5"/>
  <c r="T2413" i="5"/>
  <c r="W2411" i="5"/>
  <c r="V2411" i="5"/>
  <c r="W2411" i="4"/>
  <c r="V2411" i="4"/>
  <c r="T2413" i="4"/>
  <c r="U2412" i="4"/>
  <c r="S2412" i="4"/>
  <c r="W2411" i="3"/>
  <c r="V2411" i="3"/>
  <c r="T2413" i="3"/>
  <c r="U2412" i="3"/>
  <c r="S2412" i="3"/>
  <c r="V2412" i="6"/>
  <c r="W2412" i="6"/>
  <c r="U2413" i="6"/>
  <c r="T2414" i="6"/>
  <c r="S2413" i="6"/>
  <c r="W2412" i="5"/>
  <c r="V2412" i="5"/>
  <c r="U2413" i="5"/>
  <c r="S2413" i="5"/>
  <c r="T2414" i="5"/>
  <c r="S2413" i="4"/>
  <c r="T2414" i="4"/>
  <c r="U2413" i="4"/>
  <c r="W2412" i="4"/>
  <c r="V2412" i="4"/>
  <c r="S2413" i="3"/>
  <c r="U2413" i="3"/>
  <c r="T2414" i="3"/>
  <c r="W2412" i="3"/>
  <c r="V2412" i="3"/>
  <c r="S2414" i="6"/>
  <c r="T2415" i="6"/>
  <c r="U2414" i="6"/>
  <c r="W2413" i="6"/>
  <c r="V2413" i="6"/>
  <c r="W2413" i="5"/>
  <c r="V2413" i="5"/>
  <c r="U2414" i="5"/>
  <c r="T2415" i="5"/>
  <c r="S2414" i="5"/>
  <c r="W2413" i="4"/>
  <c r="V2413" i="4"/>
  <c r="T2415" i="4"/>
  <c r="S2414" i="4"/>
  <c r="U2414" i="4"/>
  <c r="W2413" i="3"/>
  <c r="V2413" i="3"/>
  <c r="U2414" i="3"/>
  <c r="S2414" i="3"/>
  <c r="T2415" i="3"/>
  <c r="V2414" i="6"/>
  <c r="W2414" i="6"/>
  <c r="T2416" i="6"/>
  <c r="S2415" i="6"/>
  <c r="U2415" i="6"/>
  <c r="T2416" i="5"/>
  <c r="U2415" i="5"/>
  <c r="S2415" i="5"/>
  <c r="W2414" i="5"/>
  <c r="V2414" i="5"/>
  <c r="U2415" i="4"/>
  <c r="S2415" i="4"/>
  <c r="T2416" i="4"/>
  <c r="W2414" i="4"/>
  <c r="V2414" i="4"/>
  <c r="W2414" i="3"/>
  <c r="V2414" i="3"/>
  <c r="T2416" i="3"/>
  <c r="U2415" i="3"/>
  <c r="S2415" i="3"/>
  <c r="S2416" i="6"/>
  <c r="T2417" i="6"/>
  <c r="U2416" i="6"/>
  <c r="W2415" i="6"/>
  <c r="V2415" i="6"/>
  <c r="S2416" i="5"/>
  <c r="U2416" i="5"/>
  <c r="T2417" i="5"/>
  <c r="W2415" i="5"/>
  <c r="V2415" i="5"/>
  <c r="W2415" i="4"/>
  <c r="V2415" i="4"/>
  <c r="T2417" i="4"/>
  <c r="U2416" i="4"/>
  <c r="S2416" i="4"/>
  <c r="U2416" i="3"/>
  <c r="T2417" i="3"/>
  <c r="S2416" i="3"/>
  <c r="W2415" i="3"/>
  <c r="V2415" i="3"/>
  <c r="V2416" i="6"/>
  <c r="W2416" i="6"/>
  <c r="U2417" i="6"/>
  <c r="T2418" i="6"/>
  <c r="S2417" i="6"/>
  <c r="W2416" i="5"/>
  <c r="V2416" i="5"/>
  <c r="U2417" i="5"/>
  <c r="S2417" i="5"/>
  <c r="T2418" i="5"/>
  <c r="U2417" i="4"/>
  <c r="T2418" i="4"/>
  <c r="S2417" i="4"/>
  <c r="W2416" i="4"/>
  <c r="V2416" i="4"/>
  <c r="U2417" i="3"/>
  <c r="S2417" i="3"/>
  <c r="T2418" i="3"/>
  <c r="W2416" i="3"/>
  <c r="V2416" i="3"/>
  <c r="U2418" i="6"/>
  <c r="T2419" i="6"/>
  <c r="S2418" i="6"/>
  <c r="W2417" i="6"/>
  <c r="V2417" i="6"/>
  <c r="W2417" i="5"/>
  <c r="V2417" i="5"/>
  <c r="T2419" i="5"/>
  <c r="U2418" i="5"/>
  <c r="S2418" i="5"/>
  <c r="T2419" i="4"/>
  <c r="S2418" i="4"/>
  <c r="U2418" i="4"/>
  <c r="W2417" i="4"/>
  <c r="V2417" i="4"/>
  <c r="W2417" i="3"/>
  <c r="V2417" i="3"/>
  <c r="T2419" i="3"/>
  <c r="S2418" i="3"/>
  <c r="U2418" i="3"/>
  <c r="T2420" i="6"/>
  <c r="U2419" i="6"/>
  <c r="S2419" i="6"/>
  <c r="V2418" i="6"/>
  <c r="W2418" i="6"/>
  <c r="T2420" i="5"/>
  <c r="S2419" i="5"/>
  <c r="U2419" i="5"/>
  <c r="W2418" i="5"/>
  <c r="V2418" i="5"/>
  <c r="U2419" i="4"/>
  <c r="T2420" i="4"/>
  <c r="S2419" i="4"/>
  <c r="W2418" i="4"/>
  <c r="V2418" i="4"/>
  <c r="T2420" i="3"/>
  <c r="S2419" i="3"/>
  <c r="U2419" i="3"/>
  <c r="W2418" i="3"/>
  <c r="V2418" i="3"/>
  <c r="S2420" i="6"/>
  <c r="T2421" i="6"/>
  <c r="U2420" i="6"/>
  <c r="W2419" i="6"/>
  <c r="V2419" i="6"/>
  <c r="T2421" i="5"/>
  <c r="U2420" i="5"/>
  <c r="S2420" i="5"/>
  <c r="W2419" i="5"/>
  <c r="V2419" i="5"/>
  <c r="T2421" i="4"/>
  <c r="U2420" i="4"/>
  <c r="S2420" i="4"/>
  <c r="W2419" i="4"/>
  <c r="V2419" i="4"/>
  <c r="S2420" i="3"/>
  <c r="U2420" i="3"/>
  <c r="T2421" i="3"/>
  <c r="W2419" i="3"/>
  <c r="V2419" i="3"/>
  <c r="V2420" i="6"/>
  <c r="W2420" i="6"/>
  <c r="S2421" i="6"/>
  <c r="U2421" i="6"/>
  <c r="T2422" i="6"/>
  <c r="S2421" i="5"/>
  <c r="T2422" i="5"/>
  <c r="U2421" i="5"/>
  <c r="W2420" i="5"/>
  <c r="V2420" i="5"/>
  <c r="U2421" i="4"/>
  <c r="T2422" i="4"/>
  <c r="S2421" i="4"/>
  <c r="W2420" i="4"/>
  <c r="V2420" i="4"/>
  <c r="W2420" i="3"/>
  <c r="V2420" i="3"/>
  <c r="U2421" i="3"/>
  <c r="T2422" i="3"/>
  <c r="S2421" i="3"/>
  <c r="W2421" i="6"/>
  <c r="V2421" i="6"/>
  <c r="U2422" i="6"/>
  <c r="T2423" i="6"/>
  <c r="S2422" i="6"/>
  <c r="W2421" i="5"/>
  <c r="V2421" i="5"/>
  <c r="U2422" i="5"/>
  <c r="S2422" i="5"/>
  <c r="T2423" i="5"/>
  <c r="T2423" i="4"/>
  <c r="U2422" i="4"/>
  <c r="S2422" i="4"/>
  <c r="W2421" i="4"/>
  <c r="V2421" i="4"/>
  <c r="T2423" i="3"/>
  <c r="U2422" i="3"/>
  <c r="S2422" i="3"/>
  <c r="W2421" i="3"/>
  <c r="V2421" i="3"/>
  <c r="T2424" i="6"/>
  <c r="S2423" i="6"/>
  <c r="U2423" i="6"/>
  <c r="W2422" i="6"/>
  <c r="V2422" i="6"/>
  <c r="W2422" i="5"/>
  <c r="V2422" i="5"/>
  <c r="U2423" i="5"/>
  <c r="T2424" i="5"/>
  <c r="S2423" i="5"/>
  <c r="U2423" i="4"/>
  <c r="S2423" i="4"/>
  <c r="T2424" i="4"/>
  <c r="W2422" i="4"/>
  <c r="V2422" i="4"/>
  <c r="U2423" i="3"/>
  <c r="S2423" i="3"/>
  <c r="T2424" i="3"/>
  <c r="W2422" i="3"/>
  <c r="V2422" i="3"/>
  <c r="S2424" i="6"/>
  <c r="T2425" i="6"/>
  <c r="U2424" i="6"/>
  <c r="V2423" i="6"/>
  <c r="W2423" i="6"/>
  <c r="S2424" i="5"/>
  <c r="T2425" i="5"/>
  <c r="U2424" i="5"/>
  <c r="W2423" i="5"/>
  <c r="V2423" i="5"/>
  <c r="W2423" i="4"/>
  <c r="V2423" i="4"/>
  <c r="U2424" i="4"/>
  <c r="S2424" i="4"/>
  <c r="T2425" i="4"/>
  <c r="W2423" i="3"/>
  <c r="V2423" i="3"/>
  <c r="S2424" i="3"/>
  <c r="U2424" i="3"/>
  <c r="T2425" i="3"/>
  <c r="W2424" i="6"/>
  <c r="V2424" i="6"/>
  <c r="U2425" i="6"/>
  <c r="T2426" i="6"/>
  <c r="S2425" i="6"/>
  <c r="W2424" i="5"/>
  <c r="V2424" i="5"/>
  <c r="U2425" i="5"/>
  <c r="T2426" i="5"/>
  <c r="S2425" i="5"/>
  <c r="W2424" i="4"/>
  <c r="V2424" i="4"/>
  <c r="S2425" i="4"/>
  <c r="T2426" i="4"/>
  <c r="U2425" i="4"/>
  <c r="W2424" i="3"/>
  <c r="V2424" i="3"/>
  <c r="U2425" i="3"/>
  <c r="T2426" i="3"/>
  <c r="S2425" i="3"/>
  <c r="S2426" i="6"/>
  <c r="U2426" i="6"/>
  <c r="T2427" i="6"/>
  <c r="V2425" i="6"/>
  <c r="W2425" i="6"/>
  <c r="U2426" i="5"/>
  <c r="T2427" i="5"/>
  <c r="S2426" i="5"/>
  <c r="W2425" i="5"/>
  <c r="V2425" i="5"/>
  <c r="W2425" i="4"/>
  <c r="V2425" i="4"/>
  <c r="T2427" i="4"/>
  <c r="S2426" i="4"/>
  <c r="U2426" i="4"/>
  <c r="U2426" i="3"/>
  <c r="S2426" i="3"/>
  <c r="T2427" i="3"/>
  <c r="W2425" i="3"/>
  <c r="V2425" i="3"/>
  <c r="W2426" i="6"/>
  <c r="V2426" i="6"/>
  <c r="U2427" i="6"/>
  <c r="T2428" i="6"/>
  <c r="S2427" i="6"/>
  <c r="T2428" i="5"/>
  <c r="S2427" i="5"/>
  <c r="U2427" i="5"/>
  <c r="W2426" i="5"/>
  <c r="V2426" i="5"/>
  <c r="S2427" i="4"/>
  <c r="U2427" i="4"/>
  <c r="T2428" i="4"/>
  <c r="W2426" i="4"/>
  <c r="V2426" i="4"/>
  <c r="W2426" i="3"/>
  <c r="V2426" i="3"/>
  <c r="S2427" i="3"/>
  <c r="U2427" i="3"/>
  <c r="T2428" i="3"/>
  <c r="S2428" i="6"/>
  <c r="T2429" i="6"/>
  <c r="U2428" i="6"/>
  <c r="V2427" i="6"/>
  <c r="W2427" i="6"/>
  <c r="S2428" i="5"/>
  <c r="U2428" i="5"/>
  <c r="T2429" i="5"/>
  <c r="W2427" i="5"/>
  <c r="V2427" i="5"/>
  <c r="W2427" i="4"/>
  <c r="V2427" i="4"/>
  <c r="T2429" i="4"/>
  <c r="S2428" i="4"/>
  <c r="U2428" i="4"/>
  <c r="W2427" i="3"/>
  <c r="V2427" i="3"/>
  <c r="S2428" i="3"/>
  <c r="U2428" i="3"/>
  <c r="T2429" i="3"/>
  <c r="W2428" i="6"/>
  <c r="V2428" i="6"/>
  <c r="U2429" i="6"/>
  <c r="T2430" i="6"/>
  <c r="S2429" i="6"/>
  <c r="W2428" i="5"/>
  <c r="V2428" i="5"/>
  <c r="T2430" i="5"/>
  <c r="S2429" i="5"/>
  <c r="U2429" i="5"/>
  <c r="T2430" i="4"/>
  <c r="U2429" i="4"/>
  <c r="S2429" i="4"/>
  <c r="W2428" i="4"/>
  <c r="V2428" i="4"/>
  <c r="W2428" i="3"/>
  <c r="V2428" i="3"/>
  <c r="S2429" i="3"/>
  <c r="T2430" i="3"/>
  <c r="U2429" i="3"/>
  <c r="T2431" i="6"/>
  <c r="S2430" i="6"/>
  <c r="U2430" i="6"/>
  <c r="W2429" i="6"/>
  <c r="V2429" i="6"/>
  <c r="S2430" i="5"/>
  <c r="U2430" i="5"/>
  <c r="T2431" i="5"/>
  <c r="W2429" i="5"/>
  <c r="V2429" i="5"/>
  <c r="S2430" i="4"/>
  <c r="T2431" i="4"/>
  <c r="U2430" i="4"/>
  <c r="W2429" i="4"/>
  <c r="V2429" i="4"/>
  <c r="W2429" i="3"/>
  <c r="V2429" i="3"/>
  <c r="S2430" i="3"/>
  <c r="U2430" i="3"/>
  <c r="T2431" i="3"/>
  <c r="S2431" i="6"/>
  <c r="T2432" i="6"/>
  <c r="U2431" i="6"/>
  <c r="V2430" i="6"/>
  <c r="W2430" i="6"/>
  <c r="W2430" i="5"/>
  <c r="V2430" i="5"/>
  <c r="S2431" i="5"/>
  <c r="U2431" i="5"/>
  <c r="T2432" i="5"/>
  <c r="W2430" i="4"/>
  <c r="V2430" i="4"/>
  <c r="T2432" i="4"/>
  <c r="U2431" i="4"/>
  <c r="S2431" i="4"/>
  <c r="W2430" i="3"/>
  <c r="V2430" i="3"/>
  <c r="T2432" i="3"/>
  <c r="S2431" i="3"/>
  <c r="U2431" i="3"/>
  <c r="V2431" i="6"/>
  <c r="W2431" i="6"/>
  <c r="U2432" i="6"/>
  <c r="S2432" i="6"/>
  <c r="T2433" i="6"/>
  <c r="W2431" i="5"/>
  <c r="V2431" i="5"/>
  <c r="U2432" i="5"/>
  <c r="T2433" i="5"/>
  <c r="S2432" i="5"/>
  <c r="T2433" i="4"/>
  <c r="S2432" i="4"/>
  <c r="U2432" i="4"/>
  <c r="W2431" i="4"/>
  <c r="V2431" i="4"/>
  <c r="T2433" i="3"/>
  <c r="S2432" i="3"/>
  <c r="U2432" i="3"/>
  <c r="W2431" i="3"/>
  <c r="V2431" i="3"/>
  <c r="V2432" i="6"/>
  <c r="W2432" i="6"/>
  <c r="T2434" i="6"/>
  <c r="S2433" i="6"/>
  <c r="U2433" i="6"/>
  <c r="U2433" i="5"/>
  <c r="T2434" i="5"/>
  <c r="S2433" i="5"/>
  <c r="W2432" i="5"/>
  <c r="V2432" i="5"/>
  <c r="S2433" i="4"/>
  <c r="U2433" i="4"/>
  <c r="T2434" i="4"/>
  <c r="W2432" i="4"/>
  <c r="V2432" i="4"/>
  <c r="U2433" i="3"/>
  <c r="S2433" i="3"/>
  <c r="T2434" i="3"/>
  <c r="W2432" i="3"/>
  <c r="V2432" i="3"/>
  <c r="U2434" i="6"/>
  <c r="S2434" i="6"/>
  <c r="T2435" i="6"/>
  <c r="V2433" i="6"/>
  <c r="W2433" i="6"/>
  <c r="U2434" i="5"/>
  <c r="S2434" i="5"/>
  <c r="T2435" i="5"/>
  <c r="W2433" i="5"/>
  <c r="V2433" i="5"/>
  <c r="W2433" i="4"/>
  <c r="V2433" i="4"/>
  <c r="T2435" i="4"/>
  <c r="S2434" i="4"/>
  <c r="U2434" i="4"/>
  <c r="W2433" i="3"/>
  <c r="V2433" i="3"/>
  <c r="S2434" i="3"/>
  <c r="U2434" i="3"/>
  <c r="T2435" i="3"/>
  <c r="V2434" i="6"/>
  <c r="W2434" i="6"/>
  <c r="U2435" i="6"/>
  <c r="T2436" i="6"/>
  <c r="S2435" i="6"/>
  <c r="W2434" i="5"/>
  <c r="V2434" i="5"/>
  <c r="U2435" i="5"/>
  <c r="T2436" i="5"/>
  <c r="S2435" i="5"/>
  <c r="S2435" i="4"/>
  <c r="U2435" i="4"/>
  <c r="T2436" i="4"/>
  <c r="W2434" i="4"/>
  <c r="V2434" i="4"/>
  <c r="W2434" i="3"/>
  <c r="V2434" i="3"/>
  <c r="S2435" i="3"/>
  <c r="T2436" i="3"/>
  <c r="U2435" i="3"/>
  <c r="U2436" i="6"/>
  <c r="T2437" i="6"/>
  <c r="S2436" i="6"/>
  <c r="W2435" i="6"/>
  <c r="V2435" i="6"/>
  <c r="U2436" i="5"/>
  <c r="T2437" i="5"/>
  <c r="S2436" i="5"/>
  <c r="W2435" i="5"/>
  <c r="V2435" i="5"/>
  <c r="W2435" i="4"/>
  <c r="V2435" i="4"/>
  <c r="T2437" i="4"/>
  <c r="S2436" i="4"/>
  <c r="U2436" i="4"/>
  <c r="W2435" i="3"/>
  <c r="V2435" i="3"/>
  <c r="S2436" i="3"/>
  <c r="T2437" i="3"/>
  <c r="U2436" i="3"/>
  <c r="S2437" i="6"/>
  <c r="U2437" i="6"/>
  <c r="T2438" i="6"/>
  <c r="V2436" i="6"/>
  <c r="W2436" i="6"/>
  <c r="S2437" i="5"/>
  <c r="T2438" i="5"/>
  <c r="U2437" i="5"/>
  <c r="W2436" i="5"/>
  <c r="V2436" i="5"/>
  <c r="S2437" i="4"/>
  <c r="U2437" i="4"/>
  <c r="T2438" i="4"/>
  <c r="W2436" i="4"/>
  <c r="V2436" i="4"/>
  <c r="W2436" i="3"/>
  <c r="V2436" i="3"/>
  <c r="S2437" i="3"/>
  <c r="U2437" i="3"/>
  <c r="T2438" i="3"/>
  <c r="V2437" i="6"/>
  <c r="W2437" i="6"/>
  <c r="U2438" i="6"/>
  <c r="S2438" i="6"/>
  <c r="T2439" i="6"/>
  <c r="W2437" i="5"/>
  <c r="V2437" i="5"/>
  <c r="U2438" i="5"/>
  <c r="T2439" i="5"/>
  <c r="S2438" i="5"/>
  <c r="W2437" i="4"/>
  <c r="V2437" i="4"/>
  <c r="T2439" i="4"/>
  <c r="U2438" i="4"/>
  <c r="S2438" i="4"/>
  <c r="W2437" i="3"/>
  <c r="V2437" i="3"/>
  <c r="T2439" i="3"/>
  <c r="U2438" i="3"/>
  <c r="S2438" i="3"/>
  <c r="W2438" i="6"/>
  <c r="V2438" i="6"/>
  <c r="U2439" i="6"/>
  <c r="T2440" i="6"/>
  <c r="S2439" i="6"/>
  <c r="T2440" i="5"/>
  <c r="U2439" i="5"/>
  <c r="S2439" i="5"/>
  <c r="W2438" i="5"/>
  <c r="V2438" i="5"/>
  <c r="T2440" i="4"/>
  <c r="U2439" i="4"/>
  <c r="S2439" i="4"/>
  <c r="W2438" i="4"/>
  <c r="V2438" i="4"/>
  <c r="T2440" i="3"/>
  <c r="U2439" i="3"/>
  <c r="S2439" i="3"/>
  <c r="W2438" i="3"/>
  <c r="V2438" i="3"/>
  <c r="S2440" i="6"/>
  <c r="T2441" i="6"/>
  <c r="U2440" i="6"/>
  <c r="W2439" i="6"/>
  <c r="V2439" i="6"/>
  <c r="U2440" i="5"/>
  <c r="T2441" i="5"/>
  <c r="S2440" i="5"/>
  <c r="W2439" i="5"/>
  <c r="V2439" i="5"/>
  <c r="S2440" i="4"/>
  <c r="T2441" i="4"/>
  <c r="U2440" i="4"/>
  <c r="W2439" i="4"/>
  <c r="V2439" i="4"/>
  <c r="S2440" i="3"/>
  <c r="T2441" i="3"/>
  <c r="U2440" i="3"/>
  <c r="W2439" i="3"/>
  <c r="V2439" i="3"/>
  <c r="V2440" i="6"/>
  <c r="W2440" i="6"/>
  <c r="T2442" i="6"/>
  <c r="U2441" i="6"/>
  <c r="S2441" i="6"/>
  <c r="S2441" i="5"/>
  <c r="T2442" i="5"/>
  <c r="U2441" i="5"/>
  <c r="W2440" i="5"/>
  <c r="V2440" i="5"/>
  <c r="W2440" i="4"/>
  <c r="V2440" i="4"/>
  <c r="S2441" i="4"/>
  <c r="U2441" i="4"/>
  <c r="T2442" i="4"/>
  <c r="W2440" i="3"/>
  <c r="V2440" i="3"/>
  <c r="U2441" i="3"/>
  <c r="S2441" i="3"/>
  <c r="T2442" i="3"/>
  <c r="T2443" i="6"/>
  <c r="U2442" i="6"/>
  <c r="S2442" i="6"/>
  <c r="W2441" i="6"/>
  <c r="V2441" i="6"/>
  <c r="W2441" i="5"/>
  <c r="V2441" i="5"/>
  <c r="T2443" i="5"/>
  <c r="U2442" i="5"/>
  <c r="S2442" i="5"/>
  <c r="W2441" i="4"/>
  <c r="V2441" i="4"/>
  <c r="S2442" i="4"/>
  <c r="U2442" i="4"/>
  <c r="T2443" i="4"/>
  <c r="W2441" i="3"/>
  <c r="V2441" i="3"/>
  <c r="S2442" i="3"/>
  <c r="U2442" i="3"/>
  <c r="T2443" i="3"/>
  <c r="U2443" i="6"/>
  <c r="T2444" i="6"/>
  <c r="S2443" i="6"/>
  <c r="V2442" i="6"/>
  <c r="W2442" i="6"/>
  <c r="S2443" i="5"/>
  <c r="T2444" i="5"/>
  <c r="U2443" i="5"/>
  <c r="W2442" i="5"/>
  <c r="V2442" i="5"/>
  <c r="W2442" i="4"/>
  <c r="V2442" i="4"/>
  <c r="U2443" i="4"/>
  <c r="S2443" i="4"/>
  <c r="T2444" i="4"/>
  <c r="W2442" i="3"/>
  <c r="V2442" i="3"/>
  <c r="U2443" i="3"/>
  <c r="T2444" i="3"/>
  <c r="S2443" i="3"/>
  <c r="U2444" i="6"/>
  <c r="S2444" i="6"/>
  <c r="T2445" i="6"/>
  <c r="W2443" i="6"/>
  <c r="V2443" i="6"/>
  <c r="W2443" i="5"/>
  <c r="V2443" i="5"/>
  <c r="T2445" i="5"/>
  <c r="S2444" i="5"/>
  <c r="U2444" i="5"/>
  <c r="W2443" i="4"/>
  <c r="V2443" i="4"/>
  <c r="T2445" i="4"/>
  <c r="U2444" i="4"/>
  <c r="S2444" i="4"/>
  <c r="U2444" i="3"/>
  <c r="S2444" i="3"/>
  <c r="T2445" i="3"/>
  <c r="W2443" i="3"/>
  <c r="V2443" i="3"/>
  <c r="V2444" i="6"/>
  <c r="W2444" i="6"/>
  <c r="T2446" i="6"/>
  <c r="S2445" i="6"/>
  <c r="U2445" i="6"/>
  <c r="T2446" i="5"/>
  <c r="S2445" i="5"/>
  <c r="U2445" i="5"/>
  <c r="W2444" i="5"/>
  <c r="V2444" i="5"/>
  <c r="S2445" i="4"/>
  <c r="T2446" i="4"/>
  <c r="U2445" i="4"/>
  <c r="W2444" i="4"/>
  <c r="V2444" i="4"/>
  <c r="W2444" i="3"/>
  <c r="V2444" i="3"/>
  <c r="S2445" i="3"/>
  <c r="U2445" i="3"/>
  <c r="T2446" i="3"/>
  <c r="U2446" i="6"/>
  <c r="T2447" i="6"/>
  <c r="S2446" i="6"/>
  <c r="W2445" i="6"/>
  <c r="V2445" i="6"/>
  <c r="U2446" i="5"/>
  <c r="T2447" i="5"/>
  <c r="S2446" i="5"/>
  <c r="W2445" i="5"/>
  <c r="V2445" i="5"/>
  <c r="W2445" i="4"/>
  <c r="V2445" i="4"/>
  <c r="T2447" i="4"/>
  <c r="S2446" i="4"/>
  <c r="U2446" i="4"/>
  <c r="W2445" i="3"/>
  <c r="V2445" i="3"/>
  <c r="S2446" i="3"/>
  <c r="U2446" i="3"/>
  <c r="T2447" i="3"/>
  <c r="S2447" i="6"/>
  <c r="U2447" i="6"/>
  <c r="T2448" i="6"/>
  <c r="W2446" i="6"/>
  <c r="V2446" i="6"/>
  <c r="S2447" i="5"/>
  <c r="T2448" i="5"/>
  <c r="U2447" i="5"/>
  <c r="W2446" i="5"/>
  <c r="V2446" i="5"/>
  <c r="U2447" i="4"/>
  <c r="S2447" i="4"/>
  <c r="T2448" i="4"/>
  <c r="W2446" i="4"/>
  <c r="V2446" i="4"/>
  <c r="W2446" i="3"/>
  <c r="V2446" i="3"/>
  <c r="U2447" i="3"/>
  <c r="T2448" i="3"/>
  <c r="S2447" i="3"/>
  <c r="W2447" i="6"/>
  <c r="V2447" i="6"/>
  <c r="S2448" i="6"/>
  <c r="T2449" i="6"/>
  <c r="U2448" i="6"/>
  <c r="W2447" i="5"/>
  <c r="V2447" i="5"/>
  <c r="S2448" i="5"/>
  <c r="T2449" i="5"/>
  <c r="U2448" i="5"/>
  <c r="W2447" i="4"/>
  <c r="V2447" i="4"/>
  <c r="T2449" i="4"/>
  <c r="U2448" i="4"/>
  <c r="S2448" i="4"/>
  <c r="T2449" i="3"/>
  <c r="S2448" i="3"/>
  <c r="U2448" i="3"/>
  <c r="W2447" i="3"/>
  <c r="V2447" i="3"/>
  <c r="V2448" i="6"/>
  <c r="W2448" i="6"/>
  <c r="S2449" i="6"/>
  <c r="T2450" i="6"/>
  <c r="U2449" i="6"/>
  <c r="W2448" i="5"/>
  <c r="V2448" i="5"/>
  <c r="S2449" i="5"/>
  <c r="T2450" i="5"/>
  <c r="U2449" i="5"/>
  <c r="U2449" i="4"/>
  <c r="T2450" i="4"/>
  <c r="S2449" i="4"/>
  <c r="W2448" i="4"/>
  <c r="V2448" i="4"/>
  <c r="S2449" i="3"/>
  <c r="U2449" i="3"/>
  <c r="T2450" i="3"/>
  <c r="W2448" i="3"/>
  <c r="V2448" i="3"/>
  <c r="W2449" i="6"/>
  <c r="V2449" i="6"/>
  <c r="T2451" i="6"/>
  <c r="U2450" i="6"/>
  <c r="S2450" i="6"/>
  <c r="W2449" i="5"/>
  <c r="V2449" i="5"/>
  <c r="T2451" i="5"/>
  <c r="U2450" i="5"/>
  <c r="S2450" i="5"/>
  <c r="T2451" i="4"/>
  <c r="S2450" i="4"/>
  <c r="U2450" i="4"/>
  <c r="W2449" i="4"/>
  <c r="V2449" i="4"/>
  <c r="W2449" i="3"/>
  <c r="V2449" i="3"/>
  <c r="S2450" i="3"/>
  <c r="U2450" i="3"/>
  <c r="T2451" i="3"/>
  <c r="U2451" i="6"/>
  <c r="S2451" i="6"/>
  <c r="T2452" i="6"/>
  <c r="V2450" i="6"/>
  <c r="W2450" i="6"/>
  <c r="S2451" i="5"/>
  <c r="U2451" i="5"/>
  <c r="T2452" i="5"/>
  <c r="W2450" i="5"/>
  <c r="V2450" i="5"/>
  <c r="S2451" i="4"/>
  <c r="U2451" i="4"/>
  <c r="T2452" i="4"/>
  <c r="W2450" i="4"/>
  <c r="V2450" i="4"/>
  <c r="W2450" i="3"/>
  <c r="V2450" i="3"/>
  <c r="T2452" i="3"/>
  <c r="S2451" i="3"/>
  <c r="U2451" i="3"/>
  <c r="W2451" i="6"/>
  <c r="V2451" i="6"/>
  <c r="S2452" i="6"/>
  <c r="U2452" i="6"/>
  <c r="T2453" i="6"/>
  <c r="W2451" i="5"/>
  <c r="V2451" i="5"/>
  <c r="U2452" i="5"/>
  <c r="T2453" i="5"/>
  <c r="S2452" i="5"/>
  <c r="W2451" i="4"/>
  <c r="V2451" i="4"/>
  <c r="T2453" i="4"/>
  <c r="U2452" i="4"/>
  <c r="S2452" i="4"/>
  <c r="S2452" i="3"/>
  <c r="T2453" i="3"/>
  <c r="U2452" i="3"/>
  <c r="W2451" i="3"/>
  <c r="V2451" i="3"/>
  <c r="V2452" i="6"/>
  <c r="W2452" i="6"/>
  <c r="T2454" i="6"/>
  <c r="S2453" i="6"/>
  <c r="U2453" i="6"/>
  <c r="U2453" i="5"/>
  <c r="S2453" i="5"/>
  <c r="T2454" i="5"/>
  <c r="W2452" i="5"/>
  <c r="V2452" i="5"/>
  <c r="T2454" i="4"/>
  <c r="U2453" i="4"/>
  <c r="S2453" i="4"/>
  <c r="W2452" i="4"/>
  <c r="V2452" i="4"/>
  <c r="W2452" i="3"/>
  <c r="V2452" i="3"/>
  <c r="U2453" i="3"/>
  <c r="T2454" i="3"/>
  <c r="S2453" i="3"/>
  <c r="T2455" i="6"/>
  <c r="U2454" i="6"/>
  <c r="S2454" i="6"/>
  <c r="V2453" i="6"/>
  <c r="W2453" i="6"/>
  <c r="W2453" i="5"/>
  <c r="V2453" i="5"/>
  <c r="S2454" i="5"/>
  <c r="T2455" i="5"/>
  <c r="U2454" i="5"/>
  <c r="T2455" i="4"/>
  <c r="U2454" i="4"/>
  <c r="S2454" i="4"/>
  <c r="W2453" i="4"/>
  <c r="V2453" i="4"/>
  <c r="T2455" i="3"/>
  <c r="U2454" i="3"/>
  <c r="S2454" i="3"/>
  <c r="W2453" i="3"/>
  <c r="V2453" i="3"/>
  <c r="T2456" i="6"/>
  <c r="S2455" i="6"/>
  <c r="U2455" i="6"/>
  <c r="V2454" i="6"/>
  <c r="W2454" i="6"/>
  <c r="W2454" i="5"/>
  <c r="V2454" i="5"/>
  <c r="S2455" i="5"/>
  <c r="U2455" i="5"/>
  <c r="T2456" i="5"/>
  <c r="U2455" i="4"/>
  <c r="S2455" i="4"/>
  <c r="T2456" i="4"/>
  <c r="W2454" i="4"/>
  <c r="V2454" i="4"/>
  <c r="S2455" i="3"/>
  <c r="U2455" i="3"/>
  <c r="T2456" i="3"/>
  <c r="W2454" i="3"/>
  <c r="V2454" i="3"/>
  <c r="S2456" i="6"/>
  <c r="T2457" i="6"/>
  <c r="U2456" i="6"/>
  <c r="W2455" i="6"/>
  <c r="V2455" i="6"/>
  <c r="W2455" i="5"/>
  <c r="V2455" i="5"/>
  <c r="S2456" i="5"/>
  <c r="T2457" i="5"/>
  <c r="U2456" i="5"/>
  <c r="W2455" i="4"/>
  <c r="V2455" i="4"/>
  <c r="U2456" i="4"/>
  <c r="S2456" i="4"/>
  <c r="T2457" i="4"/>
  <c r="W2455" i="3"/>
  <c r="V2455" i="3"/>
  <c r="S2456" i="3"/>
  <c r="U2456" i="3"/>
  <c r="T2457" i="3"/>
  <c r="V2456" i="6"/>
  <c r="W2456" i="6"/>
  <c r="T2458" i="6"/>
  <c r="U2457" i="6"/>
  <c r="S2457" i="6"/>
  <c r="W2456" i="5"/>
  <c r="V2456" i="5"/>
  <c r="U2457" i="5"/>
  <c r="T2458" i="5"/>
  <c r="S2457" i="5"/>
  <c r="W2456" i="4"/>
  <c r="V2456" i="4"/>
  <c r="S2457" i="4"/>
  <c r="T2458" i="4"/>
  <c r="U2457" i="4"/>
  <c r="W2456" i="3"/>
  <c r="V2456" i="3"/>
  <c r="U2457" i="3"/>
  <c r="T2458" i="3"/>
  <c r="S2457" i="3"/>
  <c r="S2458" i="6"/>
  <c r="U2458" i="6"/>
  <c r="T2459" i="6"/>
  <c r="V2457" i="6"/>
  <c r="W2457" i="6"/>
  <c r="U2458" i="5"/>
  <c r="T2459" i="5"/>
  <c r="S2458" i="5"/>
  <c r="W2457" i="5"/>
  <c r="V2457" i="5"/>
  <c r="W2457" i="4"/>
  <c r="V2457" i="4"/>
  <c r="T2459" i="4"/>
  <c r="S2458" i="4"/>
  <c r="U2458" i="4"/>
  <c r="U2458" i="3"/>
  <c r="S2458" i="3"/>
  <c r="T2459" i="3"/>
  <c r="W2457" i="3"/>
  <c r="V2457" i="3"/>
  <c r="V2458" i="6"/>
  <c r="W2458" i="6"/>
  <c r="S2459" i="6"/>
  <c r="U2459" i="6"/>
  <c r="T2460" i="6"/>
  <c r="U2459" i="5"/>
  <c r="S2459" i="5"/>
  <c r="T2460" i="5"/>
  <c r="W2458" i="5"/>
  <c r="V2458" i="5"/>
  <c r="S2459" i="4"/>
  <c r="U2459" i="4"/>
  <c r="T2460" i="4"/>
  <c r="W2458" i="4"/>
  <c r="V2458" i="4"/>
  <c r="W2458" i="3"/>
  <c r="V2458" i="3"/>
  <c r="S2459" i="3"/>
  <c r="U2459" i="3"/>
  <c r="T2460" i="3"/>
  <c r="V2459" i="6"/>
  <c r="W2459" i="6"/>
  <c r="T2461" i="6"/>
  <c r="U2460" i="6"/>
  <c r="S2460" i="6"/>
  <c r="W2459" i="5"/>
  <c r="V2459" i="5"/>
  <c r="U2460" i="5"/>
  <c r="S2460" i="5"/>
  <c r="T2461" i="5"/>
  <c r="W2459" i="4"/>
  <c r="V2459" i="4"/>
  <c r="S2460" i="4"/>
  <c r="T2461" i="4"/>
  <c r="U2460" i="4"/>
  <c r="W2459" i="3"/>
  <c r="V2459" i="3"/>
  <c r="T2461" i="3"/>
  <c r="U2460" i="3"/>
  <c r="S2460" i="3"/>
  <c r="U2461" i="6"/>
  <c r="T2462" i="6"/>
  <c r="S2461" i="6"/>
  <c r="V2460" i="6"/>
  <c r="W2460" i="6"/>
  <c r="W2460" i="5"/>
  <c r="V2460" i="5"/>
  <c r="T2462" i="5"/>
  <c r="S2461" i="5"/>
  <c r="U2461" i="5"/>
  <c r="W2460" i="4"/>
  <c r="V2460" i="4"/>
  <c r="T2462" i="4"/>
  <c r="U2461" i="4"/>
  <c r="S2461" i="4"/>
  <c r="T2462" i="3"/>
  <c r="U2461" i="3"/>
  <c r="S2461" i="3"/>
  <c r="W2460" i="3"/>
  <c r="V2460" i="3"/>
  <c r="U2462" i="6"/>
  <c r="T2463" i="6"/>
  <c r="S2462" i="6"/>
  <c r="W2461" i="6"/>
  <c r="V2461" i="6"/>
  <c r="U2462" i="5"/>
  <c r="S2462" i="5"/>
  <c r="T2463" i="5"/>
  <c r="W2461" i="5"/>
  <c r="V2461" i="5"/>
  <c r="U2462" i="4"/>
  <c r="S2462" i="4"/>
  <c r="T2463" i="4"/>
  <c r="W2461" i="4"/>
  <c r="V2461" i="4"/>
  <c r="T2463" i="3"/>
  <c r="U2462" i="3"/>
  <c r="S2462" i="3"/>
  <c r="W2461" i="3"/>
  <c r="V2461" i="3"/>
  <c r="S2463" i="6"/>
  <c r="U2463" i="6"/>
  <c r="T2464" i="6"/>
  <c r="V2462" i="6"/>
  <c r="W2462" i="6"/>
  <c r="W2462" i="5"/>
  <c r="V2462" i="5"/>
  <c r="S2463" i="5"/>
  <c r="U2463" i="5"/>
  <c r="T2464" i="5"/>
  <c r="W2462" i="4"/>
  <c r="V2462" i="4"/>
  <c r="U2463" i="4"/>
  <c r="S2463" i="4"/>
  <c r="T2464" i="4"/>
  <c r="S2463" i="3"/>
  <c r="T2464" i="3"/>
  <c r="U2463" i="3"/>
  <c r="W2462" i="3"/>
  <c r="V2462" i="3"/>
  <c r="V2463" i="6"/>
  <c r="W2463" i="6"/>
  <c r="S2464" i="6"/>
  <c r="U2464" i="6"/>
  <c r="T2465" i="6"/>
  <c r="W2463" i="5"/>
  <c r="V2463" i="5"/>
  <c r="U2464" i="5"/>
  <c r="T2465" i="5"/>
  <c r="S2464" i="5"/>
  <c r="W2463" i="4"/>
  <c r="V2463" i="4"/>
  <c r="U2464" i="4"/>
  <c r="T2465" i="4"/>
  <c r="S2464" i="4"/>
  <c r="W2463" i="3"/>
  <c r="V2463" i="3"/>
  <c r="T2465" i="3"/>
  <c r="S2464" i="3"/>
  <c r="U2464" i="3"/>
  <c r="V2464" i="6"/>
  <c r="W2464" i="6"/>
  <c r="T2466" i="6"/>
  <c r="S2465" i="6"/>
  <c r="U2465" i="6"/>
  <c r="U2465" i="5"/>
  <c r="S2465" i="5"/>
  <c r="T2466" i="5"/>
  <c r="W2464" i="5"/>
  <c r="V2464" i="5"/>
  <c r="S2465" i="4"/>
  <c r="U2465" i="4"/>
  <c r="T2466" i="4"/>
  <c r="W2464" i="4"/>
  <c r="V2464" i="4"/>
  <c r="S2465" i="3"/>
  <c r="T2466" i="3"/>
  <c r="U2465" i="3"/>
  <c r="W2464" i="3"/>
  <c r="V2464" i="3"/>
  <c r="T2467" i="6"/>
  <c r="U2466" i="6"/>
  <c r="S2466" i="6"/>
  <c r="V2465" i="6"/>
  <c r="W2465" i="6"/>
  <c r="W2465" i="5"/>
  <c r="V2465" i="5"/>
  <c r="U2466" i="5"/>
  <c r="S2466" i="5"/>
  <c r="T2467" i="5"/>
  <c r="W2465" i="4"/>
  <c r="V2465" i="4"/>
  <c r="T2467" i="4"/>
  <c r="U2466" i="4"/>
  <c r="S2466" i="4"/>
  <c r="W2465" i="3"/>
  <c r="V2465" i="3"/>
  <c r="S2466" i="3"/>
  <c r="U2466" i="3"/>
  <c r="T2467" i="3"/>
  <c r="U2467" i="6"/>
  <c r="T2468" i="6"/>
  <c r="S2467" i="6"/>
  <c r="V2466" i="6"/>
  <c r="W2466" i="6"/>
  <c r="W2466" i="5"/>
  <c r="V2466" i="5"/>
  <c r="T2468" i="5"/>
  <c r="S2467" i="5"/>
  <c r="U2467" i="5"/>
  <c r="S2467" i="4"/>
  <c r="U2467" i="4"/>
  <c r="T2468" i="4"/>
  <c r="W2466" i="4"/>
  <c r="V2466" i="4"/>
  <c r="W2466" i="3"/>
  <c r="V2466" i="3"/>
  <c r="S2467" i="3"/>
  <c r="T2468" i="3"/>
  <c r="U2467" i="3"/>
  <c r="U2468" i="6"/>
  <c r="T2469" i="6"/>
  <c r="S2468" i="6"/>
  <c r="V2467" i="6"/>
  <c r="W2467" i="6"/>
  <c r="T2469" i="5"/>
  <c r="U2468" i="5"/>
  <c r="S2468" i="5"/>
  <c r="W2467" i="5"/>
  <c r="V2467" i="5"/>
  <c r="W2467" i="4"/>
  <c r="V2467" i="4"/>
  <c r="U2468" i="4"/>
  <c r="T2469" i="4"/>
  <c r="S2468" i="4"/>
  <c r="W2467" i="3"/>
  <c r="V2467" i="3"/>
  <c r="T2469" i="3"/>
  <c r="S2468" i="3"/>
  <c r="U2468" i="3"/>
  <c r="S2469" i="6"/>
  <c r="T2470" i="6"/>
  <c r="U2469" i="6"/>
  <c r="V2468" i="6"/>
  <c r="W2468" i="6"/>
  <c r="S2469" i="5"/>
  <c r="U2469" i="5"/>
  <c r="T2470" i="5"/>
  <c r="W2468" i="5"/>
  <c r="V2468" i="5"/>
  <c r="S2469" i="4"/>
  <c r="T2470" i="4"/>
  <c r="U2469" i="4"/>
  <c r="W2468" i="4"/>
  <c r="V2468" i="4"/>
  <c r="U2469" i="3"/>
  <c r="T2470" i="3"/>
  <c r="S2469" i="3"/>
  <c r="W2468" i="3"/>
  <c r="V2468" i="3"/>
  <c r="V2469" i="6"/>
  <c r="W2469" i="6"/>
  <c r="U2470" i="6"/>
  <c r="S2470" i="6"/>
  <c r="T2471" i="6"/>
  <c r="W2469" i="5"/>
  <c r="V2469" i="5"/>
  <c r="T2471" i="5"/>
  <c r="U2470" i="5"/>
  <c r="S2470" i="5"/>
  <c r="W2469" i="4"/>
  <c r="V2469" i="4"/>
  <c r="T2471" i="4"/>
  <c r="S2470" i="4"/>
  <c r="U2470" i="4"/>
  <c r="T2471" i="3"/>
  <c r="U2470" i="3"/>
  <c r="S2470" i="3"/>
  <c r="W2469" i="3"/>
  <c r="V2469" i="3"/>
  <c r="W2470" i="6"/>
  <c r="V2470" i="6"/>
  <c r="U2471" i="6"/>
  <c r="T2472" i="6"/>
  <c r="S2471" i="6"/>
  <c r="U2471" i="5"/>
  <c r="S2471" i="5"/>
  <c r="T2472" i="5"/>
  <c r="W2470" i="5"/>
  <c r="V2470" i="5"/>
  <c r="T2472" i="4"/>
  <c r="U2471" i="4"/>
  <c r="S2471" i="4"/>
  <c r="W2470" i="4"/>
  <c r="V2470" i="4"/>
  <c r="T2472" i="3"/>
  <c r="S2471" i="3"/>
  <c r="U2471" i="3"/>
  <c r="W2470" i="3"/>
  <c r="V2470" i="3"/>
  <c r="S2472" i="6"/>
  <c r="T2473" i="6"/>
  <c r="U2472" i="6"/>
  <c r="V2471" i="6"/>
  <c r="W2471" i="6"/>
  <c r="W2471" i="5"/>
  <c r="V2471" i="5"/>
  <c r="S2472" i="5"/>
  <c r="U2472" i="5"/>
  <c r="T2473" i="5"/>
  <c r="T2473" i="4"/>
  <c r="U2472" i="4"/>
  <c r="S2472" i="4"/>
  <c r="W2471" i="4"/>
  <c r="V2471" i="4"/>
  <c r="S2472" i="3"/>
  <c r="U2472" i="3"/>
  <c r="T2473" i="3"/>
  <c r="W2471" i="3"/>
  <c r="V2471" i="3"/>
  <c r="V2472" i="6"/>
  <c r="W2472" i="6"/>
  <c r="T2474" i="6"/>
  <c r="U2473" i="6"/>
  <c r="S2473" i="6"/>
  <c r="W2472" i="5"/>
  <c r="V2472" i="5"/>
  <c r="T2474" i="5"/>
  <c r="U2473" i="5"/>
  <c r="S2473" i="5"/>
  <c r="S2473" i="4"/>
  <c r="U2473" i="4"/>
  <c r="T2474" i="4"/>
  <c r="W2472" i="4"/>
  <c r="V2472" i="4"/>
  <c r="W2472" i="3"/>
  <c r="V2472" i="3"/>
  <c r="S2473" i="3"/>
  <c r="U2473" i="3"/>
  <c r="T2474" i="3"/>
  <c r="U2474" i="6"/>
  <c r="S2474" i="6"/>
  <c r="T2475" i="6"/>
  <c r="W2473" i="6"/>
  <c r="V2473" i="6"/>
  <c r="S2474" i="5"/>
  <c r="U2474" i="5"/>
  <c r="T2475" i="5"/>
  <c r="W2473" i="5"/>
  <c r="V2473" i="5"/>
  <c r="W2473" i="4"/>
  <c r="V2473" i="4"/>
  <c r="T2475" i="4"/>
  <c r="U2474" i="4"/>
  <c r="S2474" i="4"/>
  <c r="W2473" i="3"/>
  <c r="V2473" i="3"/>
  <c r="S2474" i="3"/>
  <c r="U2474" i="3"/>
  <c r="T2475" i="3"/>
  <c r="V2474" i="6"/>
  <c r="W2474" i="6"/>
  <c r="U2475" i="6"/>
  <c r="T2476" i="6"/>
  <c r="S2475" i="6"/>
  <c r="W2474" i="5"/>
  <c r="V2474" i="5"/>
  <c r="T2476" i="5"/>
  <c r="U2475" i="5"/>
  <c r="S2475" i="5"/>
  <c r="T2476" i="4"/>
  <c r="S2475" i="4"/>
  <c r="U2475" i="4"/>
  <c r="W2474" i="4"/>
  <c r="V2474" i="4"/>
  <c r="W2474" i="3"/>
  <c r="V2474" i="3"/>
  <c r="U2475" i="3"/>
  <c r="T2476" i="3"/>
  <c r="S2475" i="3"/>
  <c r="U2476" i="6"/>
  <c r="S2476" i="6"/>
  <c r="T2477" i="6"/>
  <c r="W2475" i="6"/>
  <c r="V2475" i="6"/>
  <c r="T2477" i="5"/>
  <c r="S2476" i="5"/>
  <c r="U2476" i="5"/>
  <c r="W2475" i="5"/>
  <c r="V2475" i="5"/>
  <c r="T2477" i="4"/>
  <c r="U2476" i="4"/>
  <c r="S2476" i="4"/>
  <c r="W2475" i="4"/>
  <c r="V2475" i="4"/>
  <c r="T2477" i="3"/>
  <c r="U2476" i="3"/>
  <c r="S2476" i="3"/>
  <c r="W2475" i="3"/>
  <c r="V2475" i="3"/>
  <c r="V2476" i="6"/>
  <c r="W2476" i="6"/>
  <c r="T2478" i="6"/>
  <c r="S2477" i="6"/>
  <c r="U2477" i="6"/>
  <c r="S2477" i="5"/>
  <c r="U2477" i="5"/>
  <c r="T2478" i="5"/>
  <c r="W2476" i="5"/>
  <c r="V2476" i="5"/>
  <c r="T2478" i="4"/>
  <c r="U2477" i="4"/>
  <c r="S2477" i="4"/>
  <c r="W2476" i="4"/>
  <c r="V2476" i="4"/>
  <c r="T2478" i="3"/>
  <c r="U2477" i="3"/>
  <c r="S2477" i="3"/>
  <c r="W2476" i="3"/>
  <c r="V2476" i="3"/>
  <c r="S2478" i="6"/>
  <c r="T2479" i="6"/>
  <c r="U2478" i="6"/>
  <c r="V2477" i="6"/>
  <c r="W2477" i="6"/>
  <c r="W2477" i="5"/>
  <c r="V2477" i="5"/>
  <c r="U2478" i="5"/>
  <c r="T2479" i="5"/>
  <c r="S2478" i="5"/>
  <c r="U2478" i="4"/>
  <c r="S2478" i="4"/>
  <c r="T2479" i="4"/>
  <c r="W2477" i="4"/>
  <c r="V2477" i="4"/>
  <c r="T2479" i="3"/>
  <c r="S2478" i="3"/>
  <c r="U2478" i="3"/>
  <c r="W2477" i="3"/>
  <c r="V2477" i="3"/>
  <c r="V2478" i="6"/>
  <c r="W2478" i="6"/>
  <c r="S2479" i="6"/>
  <c r="U2479" i="6"/>
  <c r="T2480" i="6"/>
  <c r="T2480" i="5"/>
  <c r="S2479" i="5"/>
  <c r="U2479" i="5"/>
  <c r="W2478" i="5"/>
  <c r="V2478" i="5"/>
  <c r="W2478" i="4"/>
  <c r="V2478" i="4"/>
  <c r="S2479" i="4"/>
  <c r="U2479" i="4"/>
  <c r="T2480" i="4"/>
  <c r="U2479" i="3"/>
  <c r="T2480" i="3"/>
  <c r="S2479" i="3"/>
  <c r="W2478" i="3"/>
  <c r="V2478" i="3"/>
  <c r="W2479" i="6"/>
  <c r="V2479" i="6"/>
  <c r="T2481" i="6"/>
  <c r="S2480" i="6"/>
  <c r="U2480" i="6"/>
  <c r="T2481" i="5"/>
  <c r="S2480" i="5"/>
  <c r="U2480" i="5"/>
  <c r="W2479" i="5"/>
  <c r="V2479" i="5"/>
  <c r="W2479" i="4"/>
  <c r="V2479" i="4"/>
  <c r="U2480" i="4"/>
  <c r="T2481" i="4"/>
  <c r="S2480" i="4"/>
  <c r="T2481" i="3"/>
  <c r="S2480" i="3"/>
  <c r="U2480" i="3"/>
  <c r="W2479" i="3"/>
  <c r="V2479" i="3"/>
  <c r="U2481" i="6"/>
  <c r="S2481" i="6"/>
  <c r="T2482" i="6"/>
  <c r="V2480" i="6"/>
  <c r="W2480" i="6"/>
  <c r="U2481" i="5"/>
  <c r="S2481" i="5"/>
  <c r="T2482" i="5"/>
  <c r="W2480" i="5"/>
  <c r="V2480" i="5"/>
  <c r="S2481" i="4"/>
  <c r="U2481" i="4"/>
  <c r="T2482" i="4"/>
  <c r="W2480" i="4"/>
  <c r="V2480" i="4"/>
  <c r="T2482" i="3"/>
  <c r="S2481" i="3"/>
  <c r="U2481" i="3"/>
  <c r="W2480" i="3"/>
  <c r="V2480" i="3"/>
  <c r="V2481" i="6"/>
  <c r="W2481" i="6"/>
  <c r="T2483" i="6"/>
  <c r="U2482" i="6"/>
  <c r="S2482" i="6"/>
  <c r="W2481" i="5"/>
  <c r="V2481" i="5"/>
  <c r="T2483" i="5"/>
  <c r="U2482" i="5"/>
  <c r="S2482" i="5"/>
  <c r="W2481" i="4"/>
  <c r="V2481" i="4"/>
  <c r="T2483" i="4"/>
  <c r="U2482" i="4"/>
  <c r="S2482" i="4"/>
  <c r="S2482" i="3"/>
  <c r="U2482" i="3"/>
  <c r="T2483" i="3"/>
  <c r="W2481" i="3"/>
  <c r="V2481" i="3"/>
  <c r="U2483" i="6"/>
  <c r="T2484" i="6"/>
  <c r="S2483" i="6"/>
  <c r="W2482" i="6"/>
  <c r="V2482" i="6"/>
  <c r="T2484" i="5"/>
  <c r="U2483" i="5"/>
  <c r="S2483" i="5"/>
  <c r="W2482" i="5"/>
  <c r="V2482" i="5"/>
  <c r="T2484" i="4"/>
  <c r="U2483" i="4"/>
  <c r="S2483" i="4"/>
  <c r="W2482" i="4"/>
  <c r="V2482" i="4"/>
  <c r="W2482" i="3"/>
  <c r="V2482" i="3"/>
  <c r="U2483" i="3"/>
  <c r="T2484" i="3"/>
  <c r="S2483" i="3"/>
  <c r="U2484" i="6"/>
  <c r="T2485" i="6"/>
  <c r="S2484" i="6"/>
  <c r="V2483" i="6"/>
  <c r="W2483" i="6"/>
  <c r="U2484" i="5"/>
  <c r="T2485" i="5"/>
  <c r="S2484" i="5"/>
  <c r="W2483" i="5"/>
  <c r="V2483" i="5"/>
  <c r="S2484" i="4"/>
  <c r="T2485" i="4"/>
  <c r="U2484" i="4"/>
  <c r="W2483" i="4"/>
  <c r="V2483" i="4"/>
  <c r="S2484" i="3"/>
  <c r="U2484" i="3"/>
  <c r="T2485" i="3"/>
  <c r="W2483" i="3"/>
  <c r="V2483" i="3"/>
  <c r="T2486" i="6"/>
  <c r="U2485" i="6"/>
  <c r="S2485" i="6"/>
  <c r="V2484" i="6"/>
  <c r="W2484" i="6"/>
  <c r="S2485" i="5"/>
  <c r="T2486" i="5"/>
  <c r="U2485" i="5"/>
  <c r="W2484" i="5"/>
  <c r="V2484" i="5"/>
  <c r="W2484" i="4"/>
  <c r="V2484" i="4"/>
  <c r="S2485" i="4"/>
  <c r="T2486" i="4"/>
  <c r="U2485" i="4"/>
  <c r="W2484" i="3"/>
  <c r="V2484" i="3"/>
  <c r="U2485" i="3"/>
  <c r="T2486" i="3"/>
  <c r="S2485" i="3"/>
  <c r="U2486" i="6"/>
  <c r="T2487" i="6"/>
  <c r="S2486" i="6"/>
  <c r="V2485" i="6"/>
  <c r="W2485" i="6"/>
  <c r="W2485" i="5"/>
  <c r="V2485" i="5"/>
  <c r="U2486" i="5"/>
  <c r="S2486" i="5"/>
  <c r="T2487" i="5"/>
  <c r="W2485" i="4"/>
  <c r="V2485" i="4"/>
  <c r="S2486" i="4"/>
  <c r="T2487" i="4"/>
  <c r="U2486" i="4"/>
  <c r="T2487" i="3"/>
  <c r="U2486" i="3"/>
  <c r="S2486" i="3"/>
  <c r="W2485" i="3"/>
  <c r="V2485" i="3"/>
  <c r="T2488" i="6"/>
  <c r="S2487" i="6"/>
  <c r="U2487" i="6"/>
  <c r="V2486" i="6"/>
  <c r="W2486" i="6"/>
  <c r="W2486" i="5"/>
  <c r="V2486" i="5"/>
  <c r="T2488" i="5"/>
  <c r="U2487" i="5"/>
  <c r="S2487" i="5"/>
  <c r="W2486" i="4"/>
  <c r="V2486" i="4"/>
  <c r="T2488" i="4"/>
  <c r="U2487" i="4"/>
  <c r="S2487" i="4"/>
  <c r="U2487" i="3"/>
  <c r="S2487" i="3"/>
  <c r="T2488" i="3"/>
  <c r="W2486" i="3"/>
  <c r="V2486" i="3"/>
  <c r="U2488" i="6"/>
  <c r="T2489" i="6"/>
  <c r="S2488" i="6"/>
  <c r="V2487" i="6"/>
  <c r="W2487" i="6"/>
  <c r="S2488" i="5"/>
  <c r="T2489" i="5"/>
  <c r="U2488" i="5"/>
  <c r="W2487" i="5"/>
  <c r="V2487" i="5"/>
  <c r="T2489" i="4"/>
  <c r="U2488" i="4"/>
  <c r="S2488" i="4"/>
  <c r="W2487" i="4"/>
  <c r="V2487" i="4"/>
  <c r="W2487" i="3"/>
  <c r="V2487" i="3"/>
  <c r="S2488" i="3"/>
  <c r="U2488" i="3"/>
  <c r="T2489" i="3"/>
  <c r="T2490" i="6"/>
  <c r="S2489" i="6"/>
  <c r="U2489" i="6"/>
  <c r="W2488" i="6"/>
  <c r="V2488" i="6"/>
  <c r="W2488" i="5"/>
  <c r="V2488" i="5"/>
  <c r="U2489" i="5"/>
  <c r="T2490" i="5"/>
  <c r="S2489" i="5"/>
  <c r="S2489" i="4"/>
  <c r="T2490" i="4"/>
  <c r="U2489" i="4"/>
  <c r="W2488" i="4"/>
  <c r="V2488" i="4"/>
  <c r="W2488" i="3"/>
  <c r="V2488" i="3"/>
  <c r="S2489" i="3"/>
  <c r="U2489" i="3"/>
  <c r="T2490" i="3"/>
  <c r="S2490" i="6"/>
  <c r="U2490" i="6"/>
  <c r="T2491" i="6"/>
  <c r="V2489" i="6"/>
  <c r="W2489" i="6"/>
  <c r="U2490" i="5"/>
  <c r="T2491" i="5"/>
  <c r="S2490" i="5"/>
  <c r="W2489" i="5"/>
  <c r="V2489" i="5"/>
  <c r="W2489" i="4"/>
  <c r="V2489" i="4"/>
  <c r="T2491" i="4"/>
  <c r="U2490" i="4"/>
  <c r="S2490" i="4"/>
  <c r="W2489" i="3"/>
  <c r="V2489" i="3"/>
  <c r="U2490" i="3"/>
  <c r="S2490" i="3"/>
  <c r="T2491" i="3"/>
  <c r="V2490" i="6"/>
  <c r="W2490" i="6"/>
  <c r="S2491" i="6"/>
  <c r="U2491" i="6"/>
  <c r="T2492" i="6"/>
  <c r="T2492" i="5"/>
  <c r="S2491" i="5"/>
  <c r="U2491" i="5"/>
  <c r="W2490" i="5"/>
  <c r="V2490" i="5"/>
  <c r="T2492" i="4"/>
  <c r="S2491" i="4"/>
  <c r="U2491" i="4"/>
  <c r="W2490" i="4"/>
  <c r="V2490" i="4"/>
  <c r="W2490" i="3"/>
  <c r="V2490" i="3"/>
  <c r="S2491" i="3"/>
  <c r="U2491" i="3"/>
  <c r="T2492" i="3"/>
  <c r="V2491" i="6"/>
  <c r="W2491" i="6"/>
  <c r="T2493" i="6"/>
  <c r="S2492" i="6"/>
  <c r="U2492" i="6"/>
  <c r="S2492" i="5"/>
  <c r="U2492" i="5"/>
  <c r="T2493" i="5"/>
  <c r="W2491" i="5"/>
  <c r="V2491" i="5"/>
  <c r="S2492" i="4"/>
  <c r="U2492" i="4"/>
  <c r="T2493" i="4"/>
  <c r="W2491" i="4"/>
  <c r="V2491" i="4"/>
  <c r="W2491" i="3"/>
  <c r="V2491" i="3"/>
  <c r="S2492" i="3"/>
  <c r="U2492" i="3"/>
  <c r="T2493" i="3"/>
  <c r="U2493" i="6"/>
  <c r="T2494" i="6"/>
  <c r="S2493" i="6"/>
  <c r="V2492" i="6"/>
  <c r="W2492" i="6"/>
  <c r="W2492" i="5"/>
  <c r="V2492" i="5"/>
  <c r="T2494" i="5"/>
  <c r="S2493" i="5"/>
  <c r="U2493" i="5"/>
  <c r="W2492" i="4"/>
  <c r="V2492" i="4"/>
  <c r="U2493" i="4"/>
  <c r="T2494" i="4"/>
  <c r="S2493" i="4"/>
  <c r="W2492" i="3"/>
  <c r="V2492" i="3"/>
  <c r="S2493" i="3"/>
  <c r="T2494" i="3"/>
  <c r="U2493" i="3"/>
  <c r="U2494" i="6"/>
  <c r="T2495" i="6"/>
  <c r="S2494" i="6"/>
  <c r="W2493" i="6"/>
  <c r="V2493" i="6"/>
  <c r="T2495" i="5"/>
  <c r="U2494" i="5"/>
  <c r="S2494" i="5"/>
  <c r="W2493" i="5"/>
  <c r="V2493" i="5"/>
  <c r="U2494" i="4"/>
  <c r="S2494" i="4"/>
  <c r="T2495" i="4"/>
  <c r="W2493" i="4"/>
  <c r="V2493" i="4"/>
  <c r="W2493" i="3"/>
  <c r="V2493" i="3"/>
  <c r="S2494" i="3"/>
  <c r="U2494" i="3"/>
  <c r="T2495" i="3"/>
  <c r="S2495" i="6"/>
  <c r="U2495" i="6"/>
  <c r="T2496" i="6"/>
  <c r="V2494" i="6"/>
  <c r="W2494" i="6"/>
  <c r="U2495" i="5"/>
  <c r="S2495" i="5"/>
  <c r="T2496" i="5"/>
  <c r="W2494" i="5"/>
  <c r="V2494" i="5"/>
  <c r="W2494" i="4"/>
  <c r="V2494" i="4"/>
  <c r="U2495" i="4"/>
  <c r="S2495" i="4"/>
  <c r="T2496" i="4"/>
  <c r="W2494" i="3"/>
  <c r="V2494" i="3"/>
  <c r="U2495" i="3"/>
  <c r="S2495" i="3"/>
  <c r="T2496" i="3"/>
  <c r="V2495" i="6"/>
  <c r="W2495" i="6"/>
  <c r="S2496" i="6"/>
  <c r="U2496" i="6"/>
  <c r="T2497" i="6"/>
  <c r="W2495" i="5"/>
  <c r="V2495" i="5"/>
  <c r="U2496" i="5"/>
  <c r="T2497" i="5"/>
  <c r="S2496" i="5"/>
  <c r="W2495" i="4"/>
  <c r="V2495" i="4"/>
  <c r="U2496" i="4"/>
  <c r="T2497" i="4"/>
  <c r="S2496" i="4"/>
  <c r="W2495" i="3"/>
  <c r="V2495" i="3"/>
  <c r="T2497" i="3"/>
  <c r="S2496" i="3"/>
  <c r="U2496" i="3"/>
  <c r="W2496" i="6"/>
  <c r="V2496" i="6"/>
  <c r="T2498" i="6"/>
  <c r="S2497" i="6"/>
  <c r="U2497" i="6"/>
  <c r="T2498" i="5"/>
  <c r="U2497" i="5"/>
  <c r="S2497" i="5"/>
  <c r="W2496" i="5"/>
  <c r="V2496" i="5"/>
  <c r="S2497" i="4"/>
  <c r="U2497" i="4"/>
  <c r="T2498" i="4"/>
  <c r="W2496" i="4"/>
  <c r="V2496" i="4"/>
  <c r="U2497" i="3"/>
  <c r="S2497" i="3"/>
  <c r="T2498" i="3"/>
  <c r="W2496" i="3"/>
  <c r="V2496" i="3"/>
  <c r="T2499" i="6"/>
  <c r="U2498" i="6"/>
  <c r="S2498" i="6"/>
  <c r="V2497" i="6"/>
  <c r="W2497" i="6"/>
  <c r="U2498" i="5"/>
  <c r="S2498" i="5"/>
  <c r="T2499" i="5"/>
  <c r="W2497" i="5"/>
  <c r="V2497" i="5"/>
  <c r="W2497" i="4"/>
  <c r="V2497" i="4"/>
  <c r="T2499" i="4"/>
  <c r="U2498" i="4"/>
  <c r="S2498" i="4"/>
  <c r="W2497" i="3"/>
  <c r="V2497" i="3"/>
  <c r="S2498" i="3"/>
  <c r="U2498" i="3"/>
  <c r="T2499" i="3"/>
  <c r="U2499" i="6"/>
  <c r="S2499" i="6"/>
  <c r="T2500" i="6"/>
  <c r="V2498" i="6"/>
  <c r="W2498" i="6"/>
  <c r="W2498" i="5"/>
  <c r="V2498" i="5"/>
  <c r="U2499" i="5"/>
  <c r="T2500" i="5"/>
  <c r="S2499" i="5"/>
  <c r="U2499" i="4"/>
  <c r="T2500" i="4"/>
  <c r="S2499" i="4"/>
  <c r="W2498" i="4"/>
  <c r="V2498" i="4"/>
  <c r="W2498" i="3"/>
  <c r="V2498" i="3"/>
  <c r="S2499" i="3"/>
  <c r="T2500" i="3"/>
  <c r="U2499" i="3"/>
  <c r="W2499" i="6"/>
  <c r="V2499" i="6"/>
  <c r="T2501" i="6"/>
  <c r="U2500" i="6"/>
  <c r="S2500" i="6"/>
  <c r="S2500" i="5"/>
  <c r="T2501" i="5"/>
  <c r="U2500" i="5"/>
  <c r="W2499" i="5"/>
  <c r="V2499" i="5"/>
  <c r="S2500" i="4"/>
  <c r="T2501" i="4"/>
  <c r="U2500" i="4"/>
  <c r="W2499" i="4"/>
  <c r="V2499" i="4"/>
  <c r="W2499" i="3"/>
  <c r="V2499" i="3"/>
  <c r="S2500" i="3"/>
  <c r="T2501" i="3"/>
  <c r="U2500" i="3"/>
  <c r="S2501" i="6"/>
  <c r="T2502" i="6"/>
  <c r="U2501" i="6"/>
  <c r="W2500" i="6"/>
  <c r="V2500" i="6"/>
  <c r="W2500" i="5"/>
  <c r="V2500" i="5"/>
  <c r="S2501" i="5"/>
  <c r="T2502" i="5"/>
  <c r="U2501" i="5"/>
  <c r="W2500" i="4"/>
  <c r="V2500" i="4"/>
  <c r="U2501" i="4"/>
  <c r="T2502" i="4"/>
  <c r="S2501" i="4"/>
  <c r="W2500" i="3"/>
  <c r="V2500" i="3"/>
  <c r="U2501" i="3"/>
  <c r="S2501" i="3"/>
  <c r="T2502" i="3"/>
  <c r="W2501" i="6"/>
  <c r="V2501" i="6"/>
  <c r="U2502" i="6"/>
  <c r="S2502" i="6"/>
  <c r="T2503" i="6"/>
  <c r="W2501" i="5"/>
  <c r="V2501" i="5"/>
  <c r="U2502" i="5"/>
  <c r="T2503" i="5"/>
  <c r="S2502" i="5"/>
  <c r="T2503" i="4"/>
  <c r="U2502" i="4"/>
  <c r="S2502" i="4"/>
  <c r="W2501" i="4"/>
  <c r="V2501" i="4"/>
  <c r="W2501" i="3"/>
  <c r="V2501" i="3"/>
  <c r="T2503" i="3"/>
  <c r="U2502" i="3"/>
  <c r="S2502" i="3"/>
  <c r="W2502" i="6"/>
  <c r="V2502" i="6"/>
  <c r="U2503" i="6"/>
  <c r="T2504" i="6"/>
  <c r="S2503" i="6"/>
  <c r="U2503" i="5"/>
  <c r="S2503" i="5"/>
  <c r="T2504" i="5"/>
  <c r="W2502" i="5"/>
  <c r="V2502" i="5"/>
  <c r="S2503" i="4"/>
  <c r="U2503" i="4"/>
  <c r="T2504" i="4"/>
  <c r="W2502" i="4"/>
  <c r="V2502" i="4"/>
  <c r="S2503" i="3"/>
  <c r="U2503" i="3"/>
  <c r="T2504" i="3"/>
  <c r="W2502" i="3"/>
  <c r="V2502" i="3"/>
  <c r="U2504" i="6"/>
  <c r="T2505" i="6"/>
  <c r="S2504" i="6"/>
  <c r="W2503" i="6"/>
  <c r="V2503" i="6"/>
  <c r="W2503" i="5"/>
  <c r="V2503" i="5"/>
  <c r="S2504" i="5"/>
  <c r="U2504" i="5"/>
  <c r="T2505" i="5"/>
  <c r="W2503" i="4"/>
  <c r="V2503" i="4"/>
  <c r="S2504" i="4"/>
  <c r="U2504" i="4"/>
  <c r="T2505" i="4"/>
  <c r="W2503" i="3"/>
  <c r="V2503" i="3"/>
  <c r="S2504" i="3"/>
  <c r="U2504" i="3"/>
  <c r="T2505" i="3"/>
  <c r="T2506" i="6"/>
  <c r="U2505" i="6"/>
  <c r="S2505" i="6"/>
  <c r="V2504" i="6"/>
  <c r="W2504" i="6"/>
  <c r="W2504" i="5"/>
  <c r="V2504" i="5"/>
  <c r="S2505" i="5"/>
  <c r="T2506" i="5"/>
  <c r="U2505" i="5"/>
  <c r="W2504" i="4"/>
  <c r="V2504" i="4"/>
  <c r="T2506" i="4"/>
  <c r="S2505" i="4"/>
  <c r="U2505" i="4"/>
  <c r="W2504" i="3"/>
  <c r="V2504" i="3"/>
  <c r="U2505" i="3"/>
  <c r="S2505" i="3"/>
  <c r="T2506" i="3"/>
  <c r="U2506" i="6"/>
  <c r="S2506" i="6"/>
  <c r="T2507" i="6"/>
  <c r="V2505" i="6"/>
  <c r="W2505" i="6"/>
  <c r="W2505" i="5"/>
  <c r="V2505" i="5"/>
  <c r="S2506" i="5"/>
  <c r="U2506" i="5"/>
  <c r="T2507" i="5"/>
  <c r="U2506" i="4"/>
  <c r="T2507" i="4"/>
  <c r="S2506" i="4"/>
  <c r="W2505" i="4"/>
  <c r="V2505" i="4"/>
  <c r="W2505" i="3"/>
  <c r="V2505" i="3"/>
  <c r="S2506" i="3"/>
  <c r="U2506" i="3"/>
  <c r="T2507" i="3"/>
  <c r="V2506" i="6"/>
  <c r="W2506" i="6"/>
  <c r="U2507" i="6"/>
  <c r="T2508" i="6"/>
  <c r="S2507" i="6"/>
  <c r="W2506" i="5"/>
  <c r="V2506" i="5"/>
  <c r="U2507" i="5"/>
  <c r="S2507" i="5"/>
  <c r="T2508" i="5"/>
  <c r="S2507" i="4"/>
  <c r="U2507" i="4"/>
  <c r="T2508" i="4"/>
  <c r="W2506" i="4"/>
  <c r="V2506" i="4"/>
  <c r="W2506" i="3"/>
  <c r="V2506" i="3"/>
  <c r="U2507" i="3"/>
  <c r="T2508" i="3"/>
  <c r="S2507" i="3"/>
  <c r="U2508" i="6"/>
  <c r="S2508" i="6"/>
  <c r="T2509" i="6"/>
  <c r="W2507" i="6"/>
  <c r="V2507" i="6"/>
  <c r="W2507" i="5"/>
  <c r="V2507" i="5"/>
  <c r="T2509" i="5"/>
  <c r="S2508" i="5"/>
  <c r="U2508" i="5"/>
  <c r="W2507" i="4"/>
  <c r="V2507" i="4"/>
  <c r="U2508" i="4"/>
  <c r="S2508" i="4"/>
  <c r="T2509" i="4"/>
  <c r="U2508" i="3"/>
  <c r="S2508" i="3"/>
  <c r="T2509" i="3"/>
  <c r="W2507" i="3"/>
  <c r="V2507" i="3"/>
  <c r="V2508" i="6"/>
  <c r="W2508" i="6"/>
  <c r="U2509" i="6"/>
  <c r="S2509" i="6"/>
  <c r="T2510" i="6"/>
  <c r="U2509" i="5"/>
  <c r="S2509" i="5"/>
  <c r="T2510" i="5"/>
  <c r="W2508" i="5"/>
  <c r="V2508" i="5"/>
  <c r="W2508" i="4"/>
  <c r="V2508" i="4"/>
  <c r="U2509" i="4"/>
  <c r="T2510" i="4"/>
  <c r="S2509" i="4"/>
  <c r="W2508" i="3"/>
  <c r="V2508" i="3"/>
  <c r="S2509" i="3"/>
  <c r="U2509" i="3"/>
  <c r="T2510" i="3"/>
  <c r="V2509" i="6"/>
  <c r="W2509" i="6"/>
  <c r="U2510" i="6"/>
  <c r="T2511" i="6"/>
  <c r="S2510" i="6"/>
  <c r="W2509" i="5"/>
  <c r="V2509" i="5"/>
  <c r="U2510" i="5"/>
  <c r="T2511" i="5"/>
  <c r="S2510" i="5"/>
  <c r="S2510" i="4"/>
  <c r="T2511" i="4"/>
  <c r="U2510" i="4"/>
  <c r="W2509" i="4"/>
  <c r="V2509" i="4"/>
  <c r="W2509" i="3"/>
  <c r="V2509" i="3"/>
  <c r="S2510" i="3"/>
  <c r="U2510" i="3"/>
  <c r="T2511" i="3"/>
  <c r="S2511" i="6"/>
  <c r="U2511" i="6"/>
  <c r="T2512" i="6"/>
  <c r="V2510" i="6"/>
  <c r="W2510" i="6"/>
  <c r="S2511" i="5"/>
  <c r="T2512" i="5"/>
  <c r="U2511" i="5"/>
  <c r="W2510" i="5"/>
  <c r="V2510" i="5"/>
  <c r="W2510" i="4"/>
  <c r="V2510" i="4"/>
  <c r="U2511" i="4"/>
  <c r="S2511" i="4"/>
  <c r="T2512" i="4"/>
  <c r="W2510" i="3"/>
  <c r="V2510" i="3"/>
  <c r="U2511" i="3"/>
  <c r="T2512" i="3"/>
  <c r="S2511" i="3"/>
  <c r="W2511" i="6"/>
  <c r="V2511" i="6"/>
  <c r="T2513" i="6"/>
  <c r="U2512" i="6"/>
  <c r="S2512" i="6"/>
  <c r="W2511" i="5"/>
  <c r="V2511" i="5"/>
  <c r="U2512" i="5"/>
  <c r="S2512" i="5"/>
  <c r="T2513" i="5"/>
  <c r="W2511" i="4"/>
  <c r="V2511" i="4"/>
  <c r="T2513" i="4"/>
  <c r="S2512" i="4"/>
  <c r="U2512" i="4"/>
  <c r="T2513" i="3"/>
  <c r="S2512" i="3"/>
  <c r="U2512" i="3"/>
  <c r="W2511" i="3"/>
  <c r="V2511" i="3"/>
  <c r="T2514" i="6"/>
  <c r="U2513" i="6"/>
  <c r="S2513" i="6"/>
  <c r="V2512" i="6"/>
  <c r="W2512" i="6"/>
  <c r="W2512" i="5"/>
  <c r="V2512" i="5"/>
  <c r="T2514" i="5"/>
  <c r="U2513" i="5"/>
  <c r="S2513" i="5"/>
  <c r="S2513" i="4"/>
  <c r="U2513" i="4"/>
  <c r="T2514" i="4"/>
  <c r="W2512" i="4"/>
  <c r="V2512" i="4"/>
  <c r="S2513" i="3"/>
  <c r="U2513" i="3"/>
  <c r="T2514" i="3"/>
  <c r="W2512" i="3"/>
  <c r="V2512" i="3"/>
  <c r="T2515" i="6"/>
  <c r="S2514" i="6"/>
  <c r="U2514" i="6"/>
  <c r="V2513" i="6"/>
  <c r="W2513" i="6"/>
  <c r="T2515" i="5"/>
  <c r="S2514" i="5"/>
  <c r="U2514" i="5"/>
  <c r="W2513" i="5"/>
  <c r="V2513" i="5"/>
  <c r="W2513" i="4"/>
  <c r="V2513" i="4"/>
  <c r="T2515" i="4"/>
  <c r="U2514" i="4"/>
  <c r="S2514" i="4"/>
  <c r="W2513" i="3"/>
  <c r="V2513" i="3"/>
  <c r="S2514" i="3"/>
  <c r="U2514" i="3"/>
  <c r="T2515" i="3"/>
  <c r="U2515" i="6"/>
  <c r="S2515" i="6"/>
  <c r="T2516" i="6"/>
  <c r="V2514" i="6"/>
  <c r="W2514" i="6"/>
  <c r="S2515" i="5"/>
  <c r="U2515" i="5"/>
  <c r="T2516" i="5"/>
  <c r="W2514" i="5"/>
  <c r="V2514" i="5"/>
  <c r="T2516" i="4"/>
  <c r="S2515" i="4"/>
  <c r="U2515" i="4"/>
  <c r="W2514" i="4"/>
  <c r="V2514" i="4"/>
  <c r="W2514" i="3"/>
  <c r="V2514" i="3"/>
  <c r="S2515" i="3"/>
  <c r="U2515" i="3"/>
  <c r="T2516" i="3"/>
  <c r="V2515" i="6"/>
  <c r="W2515" i="6"/>
  <c r="U2516" i="6"/>
  <c r="T2517" i="6"/>
  <c r="S2516" i="6"/>
  <c r="W2515" i="5"/>
  <c r="V2515" i="5"/>
  <c r="T2517" i="5"/>
  <c r="U2516" i="5"/>
  <c r="S2516" i="5"/>
  <c r="T2517" i="4"/>
  <c r="U2516" i="4"/>
  <c r="S2516" i="4"/>
  <c r="W2515" i="4"/>
  <c r="V2515" i="4"/>
  <c r="W2515" i="3"/>
  <c r="V2515" i="3"/>
  <c r="U2516" i="3"/>
  <c r="T2517" i="3"/>
  <c r="S2516" i="3"/>
  <c r="S2517" i="6"/>
  <c r="T2518" i="6"/>
  <c r="U2517" i="6"/>
  <c r="V2516" i="6"/>
  <c r="W2516" i="6"/>
  <c r="U2517" i="5"/>
  <c r="S2517" i="5"/>
  <c r="T2518" i="5"/>
  <c r="W2516" i="5"/>
  <c r="V2516" i="5"/>
  <c r="T2518" i="4"/>
  <c r="U2517" i="4"/>
  <c r="S2517" i="4"/>
  <c r="W2516" i="4"/>
  <c r="V2516" i="4"/>
  <c r="U2517" i="3"/>
  <c r="T2518" i="3"/>
  <c r="S2517" i="3"/>
  <c r="W2516" i="3"/>
  <c r="V2516" i="3"/>
  <c r="V2517" i="6"/>
  <c r="W2517" i="6"/>
  <c r="T2519" i="6"/>
  <c r="U2518" i="6"/>
  <c r="S2518" i="6"/>
  <c r="W2517" i="5"/>
  <c r="V2517" i="5"/>
  <c r="U2518" i="5"/>
  <c r="S2518" i="5"/>
  <c r="T2519" i="5"/>
  <c r="U2518" i="4"/>
  <c r="S2518" i="4"/>
  <c r="T2519" i="4"/>
  <c r="W2517" i="4"/>
  <c r="V2517" i="4"/>
  <c r="T2519" i="3"/>
  <c r="S2518" i="3"/>
  <c r="U2518" i="3"/>
  <c r="W2517" i="3"/>
  <c r="V2517" i="3"/>
  <c r="T2520" i="6"/>
  <c r="S2519" i="6"/>
  <c r="U2519" i="6"/>
  <c r="W2518" i="6"/>
  <c r="V2518" i="6"/>
  <c r="W2518" i="5"/>
  <c r="V2518" i="5"/>
  <c r="T2520" i="5"/>
  <c r="U2519" i="5"/>
  <c r="S2519" i="5"/>
  <c r="W2518" i="4"/>
  <c r="V2518" i="4"/>
  <c r="S2519" i="4"/>
  <c r="U2519" i="4"/>
  <c r="T2520" i="4"/>
  <c r="U2519" i="3"/>
  <c r="S2519" i="3"/>
  <c r="T2520" i="3"/>
  <c r="W2518" i="3"/>
  <c r="V2518" i="3"/>
  <c r="S2520" i="6"/>
  <c r="T2521" i="6"/>
  <c r="U2520" i="6"/>
  <c r="V2519" i="6"/>
  <c r="W2519" i="6"/>
  <c r="U2520" i="5"/>
  <c r="T2521" i="5"/>
  <c r="S2520" i="5"/>
  <c r="W2519" i="5"/>
  <c r="V2519" i="5"/>
  <c r="W2519" i="4"/>
  <c r="V2519" i="4"/>
  <c r="S2520" i="4"/>
  <c r="U2520" i="4"/>
  <c r="T2521" i="4"/>
  <c r="W2519" i="3"/>
  <c r="V2519" i="3"/>
  <c r="S2520" i="3"/>
  <c r="U2520" i="3"/>
  <c r="T2521" i="3"/>
  <c r="V2520" i="6"/>
  <c r="W2520" i="6"/>
  <c r="T2522" i="6"/>
  <c r="U2521" i="6"/>
  <c r="S2521" i="6"/>
  <c r="S2521" i="5"/>
  <c r="U2521" i="5"/>
  <c r="T2522" i="5"/>
  <c r="W2520" i="5"/>
  <c r="V2520" i="5"/>
  <c r="W2520" i="4"/>
  <c r="V2520" i="4"/>
  <c r="S2521" i="4"/>
  <c r="U2521" i="4"/>
  <c r="T2522" i="4"/>
  <c r="W2520" i="3"/>
  <c r="V2520" i="3"/>
  <c r="U2521" i="3"/>
  <c r="T2522" i="3"/>
  <c r="S2521" i="3"/>
  <c r="S2522" i="6"/>
  <c r="U2522" i="6"/>
  <c r="T2523" i="6"/>
  <c r="V2521" i="6"/>
  <c r="W2521" i="6"/>
  <c r="W2521" i="5"/>
  <c r="V2521" i="5"/>
  <c r="T2523" i="5"/>
  <c r="S2522" i="5"/>
  <c r="U2522" i="5"/>
  <c r="W2521" i="4"/>
  <c r="V2521" i="4"/>
  <c r="U2522" i="4"/>
  <c r="T2523" i="4"/>
  <c r="S2522" i="4"/>
  <c r="U2522" i="3"/>
  <c r="S2522" i="3"/>
  <c r="T2523" i="3"/>
  <c r="W2521" i="3"/>
  <c r="V2521" i="3"/>
  <c r="V2522" i="6"/>
  <c r="W2522" i="6"/>
  <c r="S2523" i="6"/>
  <c r="U2523" i="6"/>
  <c r="T2524" i="6"/>
  <c r="U2523" i="5"/>
  <c r="S2523" i="5"/>
  <c r="T2524" i="5"/>
  <c r="W2522" i="5"/>
  <c r="V2522" i="5"/>
  <c r="S2523" i="4"/>
  <c r="U2523" i="4"/>
  <c r="T2524" i="4"/>
  <c r="W2522" i="4"/>
  <c r="V2522" i="4"/>
  <c r="W2522" i="3"/>
  <c r="V2522" i="3"/>
  <c r="S2523" i="3"/>
  <c r="U2523" i="3"/>
  <c r="T2524" i="3"/>
  <c r="W2523" i="6"/>
  <c r="V2523" i="6"/>
  <c r="U2524" i="6"/>
  <c r="T2525" i="6"/>
  <c r="S2524" i="6"/>
  <c r="W2523" i="5"/>
  <c r="V2523" i="5"/>
  <c r="S2524" i="5"/>
  <c r="U2524" i="5"/>
  <c r="T2525" i="5"/>
  <c r="W2523" i="4"/>
  <c r="V2523" i="4"/>
  <c r="T2525" i="4"/>
  <c r="S2524" i="4"/>
  <c r="U2524" i="4"/>
  <c r="W2523" i="3"/>
  <c r="V2523" i="3"/>
  <c r="U2524" i="3"/>
  <c r="S2524" i="3"/>
  <c r="T2525" i="3"/>
  <c r="S2525" i="6"/>
  <c r="T2526" i="6"/>
  <c r="U2525" i="6"/>
  <c r="V2524" i="6"/>
  <c r="W2524" i="6"/>
  <c r="W2524" i="5"/>
  <c r="V2524" i="5"/>
  <c r="U2525" i="5"/>
  <c r="S2525" i="5"/>
  <c r="T2526" i="5"/>
  <c r="U2525" i="4"/>
  <c r="T2526" i="4"/>
  <c r="S2525" i="4"/>
  <c r="W2524" i="4"/>
  <c r="V2524" i="4"/>
  <c r="W2524" i="3"/>
  <c r="V2524" i="3"/>
  <c r="S2525" i="3"/>
  <c r="T2526" i="3"/>
  <c r="U2525" i="3"/>
  <c r="W2525" i="6"/>
  <c r="V2525" i="6"/>
  <c r="T2527" i="6"/>
  <c r="U2526" i="6"/>
  <c r="S2526" i="6"/>
  <c r="W2525" i="5"/>
  <c r="V2525" i="5"/>
  <c r="U2526" i="5"/>
  <c r="T2527" i="5"/>
  <c r="S2526" i="5"/>
  <c r="T2527" i="4"/>
  <c r="S2526" i="4"/>
  <c r="U2526" i="4"/>
  <c r="W2525" i="4"/>
  <c r="V2525" i="4"/>
  <c r="W2525" i="3"/>
  <c r="V2525" i="3"/>
  <c r="T2527" i="3"/>
  <c r="U2526" i="3"/>
  <c r="S2526" i="3"/>
  <c r="T2528" i="6"/>
  <c r="U2527" i="6"/>
  <c r="S2527" i="6"/>
  <c r="W2526" i="6"/>
  <c r="V2526" i="6"/>
  <c r="U2527" i="5"/>
  <c r="S2527" i="5"/>
  <c r="T2528" i="5"/>
  <c r="W2526" i="5"/>
  <c r="V2526" i="5"/>
  <c r="S2527" i="4"/>
  <c r="U2527" i="4"/>
  <c r="T2528" i="4"/>
  <c r="W2526" i="4"/>
  <c r="V2526" i="4"/>
  <c r="U2527" i="3"/>
  <c r="S2527" i="3"/>
  <c r="T2528" i="3"/>
  <c r="W2526" i="3"/>
  <c r="V2526" i="3"/>
  <c r="T2529" i="6"/>
  <c r="S2528" i="6"/>
  <c r="U2528" i="6"/>
  <c r="V2527" i="6"/>
  <c r="W2527" i="6"/>
  <c r="W2527" i="5"/>
  <c r="V2527" i="5"/>
  <c r="T2529" i="5"/>
  <c r="S2528" i="5"/>
  <c r="U2528" i="5"/>
  <c r="W2527" i="4"/>
  <c r="V2527" i="4"/>
  <c r="T2529" i="4"/>
  <c r="S2528" i="4"/>
  <c r="U2528" i="4"/>
  <c r="W2527" i="3"/>
  <c r="V2527" i="3"/>
  <c r="T2529" i="3"/>
  <c r="S2528" i="3"/>
  <c r="U2528" i="3"/>
  <c r="U2529" i="6"/>
  <c r="T2530" i="6"/>
  <c r="S2529" i="6"/>
  <c r="V2528" i="6"/>
  <c r="W2528" i="6"/>
  <c r="U2529" i="5"/>
  <c r="T2530" i="5"/>
  <c r="S2529" i="5"/>
  <c r="W2528" i="5"/>
  <c r="V2528" i="5"/>
  <c r="U2529" i="4"/>
  <c r="T2530" i="4"/>
  <c r="S2529" i="4"/>
  <c r="W2528" i="4"/>
  <c r="V2528" i="4"/>
  <c r="S2529" i="3"/>
  <c r="T2530" i="3"/>
  <c r="U2529" i="3"/>
  <c r="W2528" i="3"/>
  <c r="V2528" i="3"/>
  <c r="U2530" i="6"/>
  <c r="S2530" i="6"/>
  <c r="T2531" i="6"/>
  <c r="W2529" i="6"/>
  <c r="V2529" i="6"/>
  <c r="S2530" i="5"/>
  <c r="T2531" i="5"/>
  <c r="U2530" i="5"/>
  <c r="W2529" i="5"/>
  <c r="V2529" i="5"/>
  <c r="U2530" i="4"/>
  <c r="T2531" i="4"/>
  <c r="S2530" i="4"/>
  <c r="W2529" i="4"/>
  <c r="V2529" i="4"/>
  <c r="W2529" i="3"/>
  <c r="V2529" i="3"/>
  <c r="S2530" i="3"/>
  <c r="T2531" i="3"/>
  <c r="U2530" i="3"/>
  <c r="V2530" i="6"/>
  <c r="W2530" i="6"/>
  <c r="U2531" i="6"/>
  <c r="S2531" i="6"/>
  <c r="T2532" i="6"/>
  <c r="W2530" i="5"/>
  <c r="V2530" i="5"/>
  <c r="T2532" i="5"/>
  <c r="S2531" i="5"/>
  <c r="U2531" i="5"/>
  <c r="T2532" i="4"/>
  <c r="S2531" i="4"/>
  <c r="U2531" i="4"/>
  <c r="W2530" i="4"/>
  <c r="V2530" i="4"/>
  <c r="W2530" i="3"/>
  <c r="V2530" i="3"/>
  <c r="S2531" i="3"/>
  <c r="T2532" i="3"/>
  <c r="U2531" i="3"/>
  <c r="V2531" i="6"/>
  <c r="W2531" i="6"/>
  <c r="T2533" i="6"/>
  <c r="U2532" i="6"/>
  <c r="S2532" i="6"/>
  <c r="T2533" i="5"/>
  <c r="S2532" i="5"/>
  <c r="U2532" i="5"/>
  <c r="W2531" i="5"/>
  <c r="V2531" i="5"/>
  <c r="T2533" i="4"/>
  <c r="U2532" i="4"/>
  <c r="S2532" i="4"/>
  <c r="W2531" i="4"/>
  <c r="V2531" i="4"/>
  <c r="W2531" i="3"/>
  <c r="V2531" i="3"/>
  <c r="T2533" i="3"/>
  <c r="S2532" i="3"/>
  <c r="U2532" i="3"/>
  <c r="U2533" i="6"/>
  <c r="S2533" i="6"/>
  <c r="T2534" i="6"/>
  <c r="V2532" i="6"/>
  <c r="W2532" i="6"/>
  <c r="S2533" i="5"/>
  <c r="T2534" i="5"/>
  <c r="U2533" i="5"/>
  <c r="W2532" i="5"/>
  <c r="V2532" i="5"/>
  <c r="U2533" i="4"/>
  <c r="T2534" i="4"/>
  <c r="S2533" i="4"/>
  <c r="W2532" i="4"/>
  <c r="V2532" i="4"/>
  <c r="S2533" i="3"/>
  <c r="T2534" i="3"/>
  <c r="U2533" i="3"/>
  <c r="W2532" i="3"/>
  <c r="V2532" i="3"/>
  <c r="W2533" i="6"/>
  <c r="V2533" i="6"/>
  <c r="T2535" i="6"/>
  <c r="U2534" i="6"/>
  <c r="S2534" i="6"/>
  <c r="W2533" i="5"/>
  <c r="V2533" i="5"/>
  <c r="U2534" i="5"/>
  <c r="T2535" i="5"/>
  <c r="S2534" i="5"/>
  <c r="U2534" i="4"/>
  <c r="S2534" i="4"/>
  <c r="T2535" i="4"/>
  <c r="W2533" i="4"/>
  <c r="V2533" i="4"/>
  <c r="W2533" i="3"/>
  <c r="V2533" i="3"/>
  <c r="T2535" i="3"/>
  <c r="U2534" i="3"/>
  <c r="S2534" i="3"/>
  <c r="U2535" i="6"/>
  <c r="S2535" i="6"/>
  <c r="T2536" i="6"/>
  <c r="W2534" i="6"/>
  <c r="V2534" i="6"/>
  <c r="S2535" i="5"/>
  <c r="U2535" i="5"/>
  <c r="T2536" i="5"/>
  <c r="W2534" i="5"/>
  <c r="V2534" i="5"/>
  <c r="W2534" i="4"/>
  <c r="V2534" i="4"/>
  <c r="S2535" i="4"/>
  <c r="U2535" i="4"/>
  <c r="T2536" i="4"/>
  <c r="T2536" i="3"/>
  <c r="U2535" i="3"/>
  <c r="S2535" i="3"/>
  <c r="W2534" i="3"/>
  <c r="V2534" i="3"/>
  <c r="V2535" i="6"/>
  <c r="W2535" i="6"/>
  <c r="S2536" i="6"/>
  <c r="T2537" i="6"/>
  <c r="U2536" i="6"/>
  <c r="W2535" i="5"/>
  <c r="V2535" i="5"/>
  <c r="U2536" i="5"/>
  <c r="T2537" i="5"/>
  <c r="S2536" i="5"/>
  <c r="W2535" i="4"/>
  <c r="V2535" i="4"/>
  <c r="T2537" i="4"/>
  <c r="S2536" i="4"/>
  <c r="U2536" i="4"/>
  <c r="S2536" i="3"/>
  <c r="U2536" i="3"/>
  <c r="T2537" i="3"/>
  <c r="W2535" i="3"/>
  <c r="V2535" i="3"/>
  <c r="W2536" i="6"/>
  <c r="V2536" i="6"/>
  <c r="T2538" i="6"/>
  <c r="U2537" i="6"/>
  <c r="S2537" i="6"/>
  <c r="T2538" i="5"/>
  <c r="U2537" i="5"/>
  <c r="S2537" i="5"/>
  <c r="W2536" i="5"/>
  <c r="V2536" i="5"/>
  <c r="S2537" i="4"/>
  <c r="U2537" i="4"/>
  <c r="T2538" i="4"/>
  <c r="W2536" i="4"/>
  <c r="V2536" i="4"/>
  <c r="W2536" i="3"/>
  <c r="V2536" i="3"/>
  <c r="S2537" i="3"/>
  <c r="T2538" i="3"/>
  <c r="U2537" i="3"/>
  <c r="T2539" i="6"/>
  <c r="U2538" i="6"/>
  <c r="S2538" i="6"/>
  <c r="V2537" i="6"/>
  <c r="W2537" i="6"/>
  <c r="U2538" i="5"/>
  <c r="S2538" i="5"/>
  <c r="T2539" i="5"/>
  <c r="W2537" i="5"/>
  <c r="V2537" i="5"/>
  <c r="W2537" i="4"/>
  <c r="V2537" i="4"/>
  <c r="U2538" i="4"/>
  <c r="T2539" i="4"/>
  <c r="S2538" i="4"/>
  <c r="W2537" i="3"/>
  <c r="V2537" i="3"/>
  <c r="S2538" i="3"/>
  <c r="U2538" i="3"/>
  <c r="T2539" i="3"/>
  <c r="U2539" i="6"/>
  <c r="S2539" i="6"/>
  <c r="T2540" i="6"/>
  <c r="V2538" i="6"/>
  <c r="W2538" i="6"/>
  <c r="W2538" i="5"/>
  <c r="V2538" i="5"/>
  <c r="S2539" i="5"/>
  <c r="T2540" i="5"/>
  <c r="U2539" i="5"/>
  <c r="T2540" i="4"/>
  <c r="S2539" i="4"/>
  <c r="U2539" i="4"/>
  <c r="W2538" i="4"/>
  <c r="V2538" i="4"/>
  <c r="W2538" i="3"/>
  <c r="V2538" i="3"/>
  <c r="U2539" i="3"/>
  <c r="T2540" i="3"/>
  <c r="S2539" i="3"/>
  <c r="W2539" i="6"/>
  <c r="V2539" i="6"/>
  <c r="U2540" i="6"/>
  <c r="T2541" i="6"/>
  <c r="S2540" i="6"/>
  <c r="W2539" i="5"/>
  <c r="V2539" i="5"/>
  <c r="T2541" i="5"/>
  <c r="S2540" i="5"/>
  <c r="U2540" i="5"/>
  <c r="S2540" i="4"/>
  <c r="T2541" i="4"/>
  <c r="U2540" i="4"/>
  <c r="W2539" i="4"/>
  <c r="V2539" i="4"/>
  <c r="T2541" i="3"/>
  <c r="S2540" i="3"/>
  <c r="U2540" i="3"/>
  <c r="W2539" i="3"/>
  <c r="V2539" i="3"/>
  <c r="T2542" i="6"/>
  <c r="U2541" i="6"/>
  <c r="S2541" i="6"/>
  <c r="V2540" i="6"/>
  <c r="W2540" i="6"/>
  <c r="U2541" i="5"/>
  <c r="S2541" i="5"/>
  <c r="T2542" i="5"/>
  <c r="W2540" i="5"/>
  <c r="V2540" i="5"/>
  <c r="W2540" i="4"/>
  <c r="V2540" i="4"/>
  <c r="T2542" i="4"/>
  <c r="U2541" i="4"/>
  <c r="S2541" i="4"/>
  <c r="T2542" i="3"/>
  <c r="U2541" i="3"/>
  <c r="S2541" i="3"/>
  <c r="W2540" i="3"/>
  <c r="V2540" i="3"/>
  <c r="S2542" i="6"/>
  <c r="T2543" i="6"/>
  <c r="U2542" i="6"/>
  <c r="W2541" i="6"/>
  <c r="V2541" i="6"/>
  <c r="W2541" i="5"/>
  <c r="V2541" i="5"/>
  <c r="U2542" i="5"/>
  <c r="T2543" i="5"/>
  <c r="S2542" i="5"/>
  <c r="U2542" i="4"/>
  <c r="S2542" i="4"/>
  <c r="T2543" i="4"/>
  <c r="W2541" i="4"/>
  <c r="V2541" i="4"/>
  <c r="T2543" i="3"/>
  <c r="U2542" i="3"/>
  <c r="S2542" i="3"/>
  <c r="W2541" i="3"/>
  <c r="V2541" i="3"/>
  <c r="V2542" i="6"/>
  <c r="W2542" i="6"/>
  <c r="S2543" i="6"/>
  <c r="U2543" i="6"/>
  <c r="T2544" i="6"/>
  <c r="T2544" i="5"/>
  <c r="S2543" i="5"/>
  <c r="U2543" i="5"/>
  <c r="W2542" i="5"/>
  <c r="V2542" i="5"/>
  <c r="W2542" i="4"/>
  <c r="V2542" i="4"/>
  <c r="S2543" i="4"/>
  <c r="U2543" i="4"/>
  <c r="T2544" i="4"/>
  <c r="U2543" i="3"/>
  <c r="S2543" i="3"/>
  <c r="T2544" i="3"/>
  <c r="W2542" i="3"/>
  <c r="V2542" i="3"/>
  <c r="W2543" i="6"/>
  <c r="V2543" i="6"/>
  <c r="T2545" i="6"/>
  <c r="S2544" i="6"/>
  <c r="U2544" i="6"/>
  <c r="S2544" i="5"/>
  <c r="T2545" i="5"/>
  <c r="U2544" i="5"/>
  <c r="W2543" i="5"/>
  <c r="V2543" i="5"/>
  <c r="W2543" i="4"/>
  <c r="V2543" i="4"/>
  <c r="T2545" i="4"/>
  <c r="U2544" i="4"/>
  <c r="S2544" i="4"/>
  <c r="W2543" i="3"/>
  <c r="V2543" i="3"/>
  <c r="S2544" i="3"/>
  <c r="T2545" i="3"/>
  <c r="U2544" i="3"/>
  <c r="S2545" i="6"/>
  <c r="T2546" i="6"/>
  <c r="U2545" i="6"/>
  <c r="V2544" i="6"/>
  <c r="W2544" i="6"/>
  <c r="W2544" i="5"/>
  <c r="V2544" i="5"/>
  <c r="T2546" i="5"/>
  <c r="U2545" i="5"/>
  <c r="S2545" i="5"/>
  <c r="U2545" i="4"/>
  <c r="T2546" i="4"/>
  <c r="S2545" i="4"/>
  <c r="W2544" i="4"/>
  <c r="V2544" i="4"/>
  <c r="W2544" i="3"/>
  <c r="V2544" i="3"/>
  <c r="T2546" i="3"/>
  <c r="U2545" i="3"/>
  <c r="S2545" i="3"/>
  <c r="V2545" i="6"/>
  <c r="W2545" i="6"/>
  <c r="T2547" i="6"/>
  <c r="U2546" i="6"/>
  <c r="S2546" i="6"/>
  <c r="S2546" i="5"/>
  <c r="T2547" i="5"/>
  <c r="U2546" i="5"/>
  <c r="W2545" i="5"/>
  <c r="V2545" i="5"/>
  <c r="S2546" i="4"/>
  <c r="T2547" i="4"/>
  <c r="U2546" i="4"/>
  <c r="W2545" i="4"/>
  <c r="V2545" i="4"/>
  <c r="S2546" i="3"/>
  <c r="U2546" i="3"/>
  <c r="T2547" i="3"/>
  <c r="W2545" i="3"/>
  <c r="V2545" i="3"/>
  <c r="U2547" i="6"/>
  <c r="S2547" i="6"/>
  <c r="T2548" i="6"/>
  <c r="W2546" i="6"/>
  <c r="V2546" i="6"/>
  <c r="W2546" i="5"/>
  <c r="V2546" i="5"/>
  <c r="T2548" i="5"/>
  <c r="S2547" i="5"/>
  <c r="U2547" i="5"/>
  <c r="W2546" i="4"/>
  <c r="V2546" i="4"/>
  <c r="S2547" i="4"/>
  <c r="U2547" i="4"/>
  <c r="T2548" i="4"/>
  <c r="W2546" i="3"/>
  <c r="V2546" i="3"/>
  <c r="S2547" i="3"/>
  <c r="U2547" i="3"/>
  <c r="T2548" i="3"/>
  <c r="V2547" i="6"/>
  <c r="W2547" i="6"/>
  <c r="U2548" i="6"/>
  <c r="T2549" i="6"/>
  <c r="S2548" i="6"/>
  <c r="T2549" i="5"/>
  <c r="U2548" i="5"/>
  <c r="S2548" i="5"/>
  <c r="W2547" i="5"/>
  <c r="V2547" i="5"/>
  <c r="W2547" i="4"/>
  <c r="V2547" i="4"/>
  <c r="U2548" i="4"/>
  <c r="S2548" i="4"/>
  <c r="T2549" i="4"/>
  <c r="W2547" i="3"/>
  <c r="V2547" i="3"/>
  <c r="S2548" i="3"/>
  <c r="U2548" i="3"/>
  <c r="T2549" i="3"/>
  <c r="S2549" i="6"/>
  <c r="T2550" i="6"/>
  <c r="U2549" i="6"/>
  <c r="V2548" i="6"/>
  <c r="W2548" i="6"/>
  <c r="T2550" i="5"/>
  <c r="S2549" i="5"/>
  <c r="U2549" i="5"/>
  <c r="W2548" i="5"/>
  <c r="V2548" i="5"/>
  <c r="W2548" i="4"/>
  <c r="V2548" i="4"/>
  <c r="U2549" i="4"/>
  <c r="S2549" i="4"/>
  <c r="T2550" i="4"/>
  <c r="W2548" i="3"/>
  <c r="V2548" i="3"/>
  <c r="U2549" i="3"/>
  <c r="T2550" i="3"/>
  <c r="S2549" i="3"/>
  <c r="W2549" i="6"/>
  <c r="V2549" i="6"/>
  <c r="T2551" i="6"/>
  <c r="U2550" i="6"/>
  <c r="S2550" i="6"/>
  <c r="U2550" i="5"/>
  <c r="T2551" i="5"/>
  <c r="S2550" i="5"/>
  <c r="W2549" i="5"/>
  <c r="V2549" i="5"/>
  <c r="W2549" i="4"/>
  <c r="V2549" i="4"/>
  <c r="T2551" i="4"/>
  <c r="U2550" i="4"/>
  <c r="S2550" i="4"/>
  <c r="T2551" i="3"/>
  <c r="S2550" i="3"/>
  <c r="U2550" i="3"/>
  <c r="W2549" i="3"/>
  <c r="V2549" i="3"/>
  <c r="T2552" i="6"/>
  <c r="S2551" i="6"/>
  <c r="U2551" i="6"/>
  <c r="V2550" i="6"/>
  <c r="W2550" i="6"/>
  <c r="U2551" i="5"/>
  <c r="T2552" i="5"/>
  <c r="S2551" i="5"/>
  <c r="W2550" i="5"/>
  <c r="V2550" i="5"/>
  <c r="U2551" i="4"/>
  <c r="T2552" i="4"/>
  <c r="S2551" i="4"/>
  <c r="W2550" i="4"/>
  <c r="V2550" i="4"/>
  <c r="T2552" i="3"/>
  <c r="S2551" i="3"/>
  <c r="U2551" i="3"/>
  <c r="W2550" i="3"/>
  <c r="V2550" i="3"/>
  <c r="S2552" i="6"/>
  <c r="T2553" i="6"/>
  <c r="U2552" i="6"/>
  <c r="V2551" i="6"/>
  <c r="W2551" i="6"/>
  <c r="S2552" i="5"/>
  <c r="T2553" i="5"/>
  <c r="U2552" i="5"/>
  <c r="W2551" i="5"/>
  <c r="V2551" i="5"/>
  <c r="S2552" i="4"/>
  <c r="T2553" i="4"/>
  <c r="U2552" i="4"/>
  <c r="W2551" i="4"/>
  <c r="V2551" i="4"/>
  <c r="S2552" i="3"/>
  <c r="U2552" i="3"/>
  <c r="T2553" i="3"/>
  <c r="W2551" i="3"/>
  <c r="V2551" i="3"/>
  <c r="V2552" i="6"/>
  <c r="W2552" i="6"/>
  <c r="T2554" i="6"/>
  <c r="S2553" i="6"/>
  <c r="U2553" i="6"/>
  <c r="W2552" i="5"/>
  <c r="V2552" i="5"/>
  <c r="T2554" i="5"/>
  <c r="U2553" i="5"/>
  <c r="S2553" i="5"/>
  <c r="W2552" i="4"/>
  <c r="V2552" i="4"/>
  <c r="U2553" i="4"/>
  <c r="S2553" i="4"/>
  <c r="T2554" i="4"/>
  <c r="W2552" i="3"/>
  <c r="V2552" i="3"/>
  <c r="S2553" i="3"/>
  <c r="U2553" i="3"/>
  <c r="T2554" i="3"/>
  <c r="S2554" i="6"/>
  <c r="U2554" i="6"/>
  <c r="T2555" i="6"/>
  <c r="W2553" i="6"/>
  <c r="V2553" i="6"/>
  <c r="T2555" i="5"/>
  <c r="S2554" i="5"/>
  <c r="U2554" i="5"/>
  <c r="W2553" i="5"/>
  <c r="V2553" i="5"/>
  <c r="W2553" i="4"/>
  <c r="V2553" i="4"/>
  <c r="S2554" i="4"/>
  <c r="T2555" i="4"/>
  <c r="U2554" i="4"/>
  <c r="W2553" i="3"/>
  <c r="V2553" i="3"/>
  <c r="U2554" i="3"/>
  <c r="S2554" i="3"/>
  <c r="T2555" i="3"/>
  <c r="W2554" i="6"/>
  <c r="V2554" i="6"/>
  <c r="S2555" i="6"/>
  <c r="U2555" i="6"/>
  <c r="T2556" i="6"/>
  <c r="U2555" i="5"/>
  <c r="T2556" i="5"/>
  <c r="S2555" i="5"/>
  <c r="W2554" i="5"/>
  <c r="V2554" i="5"/>
  <c r="W2554" i="4"/>
  <c r="V2554" i="4"/>
  <c r="S2555" i="4"/>
  <c r="T2556" i="4"/>
  <c r="U2555" i="4"/>
  <c r="W2554" i="3"/>
  <c r="V2554" i="3"/>
  <c r="S2555" i="3"/>
  <c r="U2555" i="3"/>
  <c r="T2556" i="3"/>
  <c r="V2555" i="6"/>
  <c r="W2555" i="6"/>
  <c r="U2556" i="6"/>
  <c r="T2557" i="6"/>
  <c r="S2556" i="6"/>
  <c r="T2557" i="5"/>
  <c r="S2556" i="5"/>
  <c r="U2556" i="5"/>
  <c r="W2555" i="5"/>
  <c r="V2555" i="5"/>
  <c r="W2555" i="4"/>
  <c r="V2555" i="4"/>
  <c r="S2556" i="4"/>
  <c r="T2557" i="4"/>
  <c r="U2556" i="4"/>
  <c r="W2555" i="3"/>
  <c r="V2555" i="3"/>
  <c r="T2557" i="3"/>
  <c r="U2556" i="3"/>
  <c r="S2556" i="3"/>
  <c r="U2557" i="6"/>
  <c r="T2558" i="6"/>
  <c r="S2557" i="6"/>
  <c r="V2556" i="6"/>
  <c r="W2556" i="6"/>
  <c r="U2557" i="5"/>
  <c r="S2557" i="5"/>
  <c r="T2558" i="5"/>
  <c r="W2556" i="5"/>
  <c r="V2556" i="5"/>
  <c r="W2556" i="4"/>
  <c r="V2556" i="4"/>
  <c r="T2558" i="4"/>
  <c r="U2557" i="4"/>
  <c r="S2557" i="4"/>
  <c r="T2558" i="3"/>
  <c r="U2557" i="3"/>
  <c r="S2557" i="3"/>
  <c r="W2556" i="3"/>
  <c r="V2556" i="3"/>
  <c r="T2559" i="6"/>
  <c r="U2558" i="6"/>
  <c r="S2558" i="6"/>
  <c r="W2557" i="6"/>
  <c r="V2557" i="6"/>
  <c r="W2557" i="5"/>
  <c r="V2557" i="5"/>
  <c r="U2558" i="5"/>
  <c r="T2559" i="5"/>
  <c r="S2558" i="5"/>
  <c r="T2559" i="4"/>
  <c r="S2558" i="4"/>
  <c r="U2558" i="4"/>
  <c r="W2557" i="4"/>
  <c r="V2557" i="4"/>
  <c r="S2558" i="3"/>
  <c r="U2558" i="3"/>
  <c r="T2559" i="3"/>
  <c r="W2557" i="3"/>
  <c r="V2557" i="3"/>
  <c r="T2560" i="6"/>
  <c r="U2559" i="6"/>
  <c r="S2559" i="6"/>
  <c r="W2558" i="6"/>
  <c r="V2558" i="6"/>
  <c r="U2559" i="5"/>
  <c r="S2559" i="5"/>
  <c r="T2560" i="5"/>
  <c r="W2558" i="5"/>
  <c r="V2558" i="5"/>
  <c r="T2560" i="4"/>
  <c r="U2559" i="4"/>
  <c r="S2559" i="4"/>
  <c r="W2558" i="4"/>
  <c r="V2558" i="4"/>
  <c r="W2558" i="3"/>
  <c r="V2558" i="3"/>
  <c r="U2559" i="3"/>
  <c r="T2560" i="3"/>
  <c r="S2559" i="3"/>
  <c r="T2561" i="6"/>
  <c r="S2560" i="6"/>
  <c r="U2560" i="6"/>
  <c r="W2559" i="6"/>
  <c r="V2559" i="6"/>
  <c r="W2559" i="5"/>
  <c r="V2559" i="5"/>
  <c r="T2561" i="5"/>
  <c r="S2560" i="5"/>
  <c r="U2560" i="5"/>
  <c r="T2561" i="4"/>
  <c r="S2560" i="4"/>
  <c r="U2560" i="4"/>
  <c r="W2559" i="4"/>
  <c r="V2559" i="4"/>
  <c r="U2560" i="3"/>
  <c r="T2561" i="3"/>
  <c r="S2560" i="3"/>
  <c r="W2559" i="3"/>
  <c r="V2559" i="3"/>
  <c r="T2562" i="6"/>
  <c r="U2561" i="6"/>
  <c r="S2561" i="6"/>
  <c r="V2560" i="6"/>
  <c r="W2560" i="6"/>
  <c r="S2561" i="5"/>
  <c r="U2561" i="5"/>
  <c r="T2562" i="5"/>
  <c r="W2560" i="5"/>
  <c r="V2560" i="5"/>
  <c r="U2561" i="4"/>
  <c r="S2561" i="4"/>
  <c r="T2562" i="4"/>
  <c r="W2560" i="4"/>
  <c r="V2560" i="4"/>
  <c r="U2561" i="3"/>
  <c r="S2561" i="3"/>
  <c r="T2562" i="3"/>
  <c r="W2560" i="3"/>
  <c r="V2560" i="3"/>
  <c r="U2562" i="6"/>
  <c r="S2562" i="6"/>
  <c r="T2563" i="6"/>
  <c r="W2561" i="6"/>
  <c r="V2561" i="6"/>
  <c r="W2561" i="5"/>
  <c r="V2561" i="5"/>
  <c r="S2562" i="5"/>
  <c r="T2563" i="5"/>
  <c r="U2562" i="5"/>
  <c r="W2561" i="4"/>
  <c r="V2561" i="4"/>
  <c r="U2562" i="4"/>
  <c r="S2562" i="4"/>
  <c r="T2563" i="4"/>
  <c r="W2561" i="3"/>
  <c r="V2561" i="3"/>
  <c r="U2562" i="3"/>
  <c r="S2562" i="3"/>
  <c r="T2563" i="3"/>
  <c r="V2562" i="6"/>
  <c r="W2562" i="6"/>
  <c r="U2563" i="6"/>
  <c r="S2563" i="6"/>
  <c r="T2564" i="6"/>
  <c r="W2562" i="5"/>
  <c r="V2562" i="5"/>
  <c r="S2563" i="5"/>
  <c r="U2563" i="5"/>
  <c r="T2564" i="5"/>
  <c r="W2562" i="4"/>
  <c r="V2562" i="4"/>
  <c r="U2563" i="4"/>
  <c r="T2564" i="4"/>
  <c r="S2563" i="4"/>
  <c r="W2562" i="3"/>
  <c r="V2562" i="3"/>
  <c r="S2563" i="3"/>
  <c r="T2564" i="3"/>
  <c r="U2563" i="3"/>
  <c r="V2563" i="6"/>
  <c r="W2563" i="6"/>
  <c r="T2565" i="6"/>
  <c r="U2564" i="6"/>
  <c r="S2564" i="6"/>
  <c r="W2563" i="5"/>
  <c r="V2563" i="5"/>
  <c r="S2564" i="5"/>
  <c r="T2565" i="5"/>
  <c r="U2564" i="5"/>
  <c r="S2564" i="4"/>
  <c r="T2565" i="4"/>
  <c r="U2564" i="4"/>
  <c r="W2563" i="4"/>
  <c r="V2563" i="4"/>
  <c r="W2563" i="3"/>
  <c r="V2563" i="3"/>
  <c r="T2565" i="3"/>
  <c r="S2564" i="3"/>
  <c r="U2564" i="3"/>
  <c r="U2565" i="6"/>
  <c r="S2565" i="6"/>
  <c r="T2566" i="6"/>
  <c r="V2564" i="6"/>
  <c r="W2564" i="6"/>
  <c r="W2564" i="5"/>
  <c r="V2564" i="5"/>
  <c r="S2565" i="5"/>
  <c r="T2566" i="5"/>
  <c r="U2565" i="5"/>
  <c r="W2564" i="4"/>
  <c r="V2564" i="4"/>
  <c r="T2566" i="4"/>
  <c r="U2565" i="4"/>
  <c r="S2565" i="4"/>
  <c r="U2565" i="3"/>
  <c r="T2566" i="3"/>
  <c r="S2565" i="3"/>
  <c r="W2564" i="3"/>
  <c r="V2564" i="3"/>
  <c r="V2565" i="6"/>
  <c r="W2565" i="6"/>
  <c r="T2567" i="6"/>
  <c r="U2566" i="6"/>
  <c r="S2566" i="6"/>
  <c r="W2565" i="5"/>
  <c r="V2565" i="5"/>
  <c r="T2567" i="5"/>
  <c r="U2566" i="5"/>
  <c r="S2566" i="5"/>
  <c r="S2566" i="4"/>
  <c r="T2567" i="4"/>
  <c r="U2566" i="4"/>
  <c r="W2565" i="4"/>
  <c r="V2565" i="4"/>
  <c r="T2567" i="3"/>
  <c r="S2566" i="3"/>
  <c r="U2566" i="3"/>
  <c r="W2565" i="3"/>
  <c r="V2565" i="3"/>
  <c r="U2567" i="6"/>
  <c r="S2567" i="6"/>
  <c r="T2568" i="6"/>
  <c r="W2566" i="6"/>
  <c r="V2566" i="6"/>
  <c r="S2567" i="5"/>
  <c r="U2567" i="5"/>
  <c r="T2568" i="5"/>
  <c r="W2566" i="5"/>
  <c r="V2566" i="5"/>
  <c r="W2566" i="4"/>
  <c r="V2566" i="4"/>
  <c r="S2567" i="4"/>
  <c r="U2567" i="4"/>
  <c r="T2568" i="4"/>
  <c r="T2568" i="3"/>
  <c r="U2567" i="3"/>
  <c r="S2567" i="3"/>
  <c r="W2566" i="3"/>
  <c r="V2566" i="3"/>
  <c r="W2567" i="6"/>
  <c r="V2567" i="6"/>
  <c r="S2568" i="6"/>
  <c r="T2569" i="6"/>
  <c r="U2568" i="6"/>
  <c r="W2567" i="5"/>
  <c r="V2567" i="5"/>
  <c r="T2569" i="5"/>
  <c r="U2568" i="5"/>
  <c r="S2568" i="5"/>
  <c r="W2567" i="4"/>
  <c r="V2567" i="4"/>
  <c r="U2568" i="4"/>
  <c r="T2569" i="4"/>
  <c r="S2568" i="4"/>
  <c r="U2568" i="3"/>
  <c r="T2569" i="3"/>
  <c r="S2568" i="3"/>
  <c r="W2567" i="3"/>
  <c r="V2567" i="3"/>
  <c r="V2568" i="6"/>
  <c r="W2568" i="6"/>
  <c r="T2570" i="6"/>
  <c r="U2569" i="6"/>
  <c r="S2569" i="6"/>
  <c r="T2570" i="5"/>
  <c r="S2569" i="5"/>
  <c r="U2569" i="5"/>
  <c r="W2568" i="5"/>
  <c r="V2568" i="5"/>
  <c r="S2569" i="4"/>
  <c r="T2570" i="4"/>
  <c r="U2569" i="4"/>
  <c r="W2568" i="4"/>
  <c r="V2568" i="4"/>
  <c r="U2569" i="3"/>
  <c r="S2569" i="3"/>
  <c r="T2570" i="3"/>
  <c r="W2568" i="3"/>
  <c r="V2568" i="3"/>
  <c r="T2571" i="6"/>
  <c r="U2570" i="6"/>
  <c r="S2570" i="6"/>
  <c r="V2569" i="6"/>
  <c r="W2569" i="6"/>
  <c r="U2570" i="5"/>
  <c r="T2571" i="5"/>
  <c r="S2570" i="5"/>
  <c r="W2569" i="5"/>
  <c r="V2569" i="5"/>
  <c r="W2569" i="4"/>
  <c r="V2569" i="4"/>
  <c r="S2570" i="4"/>
  <c r="T2571" i="4"/>
  <c r="U2570" i="4"/>
  <c r="W2569" i="3"/>
  <c r="V2569" i="3"/>
  <c r="S2570" i="3"/>
  <c r="U2570" i="3"/>
  <c r="T2571" i="3"/>
  <c r="U2571" i="6"/>
  <c r="S2571" i="6"/>
  <c r="T2572" i="6"/>
  <c r="V2570" i="6"/>
  <c r="W2570" i="6"/>
  <c r="U2571" i="5"/>
  <c r="S2571" i="5"/>
  <c r="T2572" i="5"/>
  <c r="W2570" i="5"/>
  <c r="V2570" i="5"/>
  <c r="W2570" i="4"/>
  <c r="V2570" i="4"/>
  <c r="U2571" i="4"/>
  <c r="S2571" i="4"/>
  <c r="T2572" i="4"/>
  <c r="W2570" i="3"/>
  <c r="V2570" i="3"/>
  <c r="S2571" i="3"/>
  <c r="T2572" i="3"/>
  <c r="U2571" i="3"/>
  <c r="V2571" i="6"/>
  <c r="W2571" i="6"/>
  <c r="U2572" i="6"/>
  <c r="T2573" i="6"/>
  <c r="S2572" i="6"/>
  <c r="W2571" i="5"/>
  <c r="V2571" i="5"/>
  <c r="U2572" i="5"/>
  <c r="T2573" i="5"/>
  <c r="S2572" i="5"/>
  <c r="W2571" i="4"/>
  <c r="V2571" i="4"/>
  <c r="T2573" i="4"/>
  <c r="U2572" i="4"/>
  <c r="S2572" i="4"/>
  <c r="W2571" i="3"/>
  <c r="V2571" i="3"/>
  <c r="T2573" i="3"/>
  <c r="S2572" i="3"/>
  <c r="U2572" i="3"/>
  <c r="T2574" i="6"/>
  <c r="S2573" i="6"/>
  <c r="U2573" i="6"/>
  <c r="V2572" i="6"/>
  <c r="W2572" i="6"/>
  <c r="T2574" i="5"/>
  <c r="S2573" i="5"/>
  <c r="U2573" i="5"/>
  <c r="W2572" i="5"/>
  <c r="V2572" i="5"/>
  <c r="S2573" i="4"/>
  <c r="T2574" i="4"/>
  <c r="U2573" i="4"/>
  <c r="W2572" i="4"/>
  <c r="V2572" i="4"/>
  <c r="T2574" i="3"/>
  <c r="U2573" i="3"/>
  <c r="S2573" i="3"/>
  <c r="W2572" i="3"/>
  <c r="V2572" i="3"/>
  <c r="S2574" i="6"/>
  <c r="T2575" i="6"/>
  <c r="U2574" i="6"/>
  <c r="W2573" i="6"/>
  <c r="V2573" i="6"/>
  <c r="S2574" i="5"/>
  <c r="T2575" i="5"/>
  <c r="U2574" i="5"/>
  <c r="W2573" i="5"/>
  <c r="V2573" i="5"/>
  <c r="W2573" i="4"/>
  <c r="V2573" i="4"/>
  <c r="T2575" i="4"/>
  <c r="U2574" i="4"/>
  <c r="S2574" i="4"/>
  <c r="T2575" i="3"/>
  <c r="S2574" i="3"/>
  <c r="U2574" i="3"/>
  <c r="W2573" i="3"/>
  <c r="V2573" i="3"/>
  <c r="W2574" i="6"/>
  <c r="V2574" i="6"/>
  <c r="S2575" i="6"/>
  <c r="U2575" i="6"/>
  <c r="T2576" i="6"/>
  <c r="W2574" i="5"/>
  <c r="V2574" i="5"/>
  <c r="S2575" i="5"/>
  <c r="U2575" i="5"/>
  <c r="T2576" i="5"/>
  <c r="S2575" i="4"/>
  <c r="U2575" i="4"/>
  <c r="T2576" i="4"/>
  <c r="W2574" i="4"/>
  <c r="V2574" i="4"/>
  <c r="U2575" i="3"/>
  <c r="T2576" i="3"/>
  <c r="S2575" i="3"/>
  <c r="W2574" i="3"/>
  <c r="V2574" i="3"/>
  <c r="V2575" i="6"/>
  <c r="W2575" i="6"/>
  <c r="T2577" i="6"/>
  <c r="S2576" i="6"/>
  <c r="U2576" i="6"/>
  <c r="W2575" i="5"/>
  <c r="V2575" i="5"/>
  <c r="U2576" i="5"/>
  <c r="S2576" i="5"/>
  <c r="T2577" i="5"/>
  <c r="W2575" i="4"/>
  <c r="V2575" i="4"/>
  <c r="S2576" i="4"/>
  <c r="T2577" i="4"/>
  <c r="U2576" i="4"/>
  <c r="S2576" i="3"/>
  <c r="T2577" i="3"/>
  <c r="U2576" i="3"/>
  <c r="W2575" i="3"/>
  <c r="V2575" i="3"/>
  <c r="S2577" i="6"/>
  <c r="T2578" i="6"/>
  <c r="U2577" i="6"/>
  <c r="V2576" i="6"/>
  <c r="W2576" i="6"/>
  <c r="W2576" i="5"/>
  <c r="V2576" i="5"/>
  <c r="T2578" i="5"/>
  <c r="U2577" i="5"/>
  <c r="S2577" i="5"/>
  <c r="W2576" i="4"/>
  <c r="V2576" i="4"/>
  <c r="T2578" i="4"/>
  <c r="S2577" i="4"/>
  <c r="U2577" i="4"/>
  <c r="W2576" i="3"/>
  <c r="V2576" i="3"/>
  <c r="U2577" i="3"/>
  <c r="S2577" i="3"/>
  <c r="T2578" i="3"/>
  <c r="W2577" i="6"/>
  <c r="V2577" i="6"/>
  <c r="T2579" i="6"/>
  <c r="S2578" i="6"/>
  <c r="U2578" i="6"/>
  <c r="S2578" i="5"/>
  <c r="T2579" i="5"/>
  <c r="U2578" i="5"/>
  <c r="W2577" i="5"/>
  <c r="V2577" i="5"/>
  <c r="U2578" i="4"/>
  <c r="T2579" i="4"/>
  <c r="S2578" i="4"/>
  <c r="W2577" i="4"/>
  <c r="V2577" i="4"/>
  <c r="W2577" i="3"/>
  <c r="V2577" i="3"/>
  <c r="S2578" i="3"/>
  <c r="U2578" i="3"/>
  <c r="T2579" i="3"/>
  <c r="U2579" i="6"/>
  <c r="S2579" i="6"/>
  <c r="T2580" i="6"/>
  <c r="W2578" i="6"/>
  <c r="V2578" i="6"/>
  <c r="W2578" i="5"/>
  <c r="V2578" i="5"/>
  <c r="T2580" i="5"/>
  <c r="U2579" i="5"/>
  <c r="S2579" i="5"/>
  <c r="U2579" i="4"/>
  <c r="S2579" i="4"/>
  <c r="T2580" i="4"/>
  <c r="W2578" i="4"/>
  <c r="V2578" i="4"/>
  <c r="W2578" i="3"/>
  <c r="V2578" i="3"/>
  <c r="T2580" i="3"/>
  <c r="S2579" i="3"/>
  <c r="U2579" i="3"/>
  <c r="W2579" i="6"/>
  <c r="V2579" i="6"/>
  <c r="U2580" i="6"/>
  <c r="T2581" i="6"/>
  <c r="S2580" i="6"/>
  <c r="T2581" i="5"/>
  <c r="U2580" i="5"/>
  <c r="S2580" i="5"/>
  <c r="W2579" i="5"/>
  <c r="V2579" i="5"/>
  <c r="W2579" i="4"/>
  <c r="V2579" i="4"/>
  <c r="U2580" i="4"/>
  <c r="T2581" i="4"/>
  <c r="S2580" i="4"/>
  <c r="S2580" i="3"/>
  <c r="T2581" i="3"/>
  <c r="U2580" i="3"/>
  <c r="W2579" i="3"/>
  <c r="V2579" i="3"/>
  <c r="S2581" i="6"/>
  <c r="T2582" i="6"/>
  <c r="U2581" i="6"/>
  <c r="V2580" i="6"/>
  <c r="W2580" i="6"/>
  <c r="T2582" i="5"/>
  <c r="S2581" i="5"/>
  <c r="U2581" i="5"/>
  <c r="W2580" i="5"/>
  <c r="V2580" i="5"/>
  <c r="U2581" i="4"/>
  <c r="T2582" i="4"/>
  <c r="S2581" i="4"/>
  <c r="W2580" i="4"/>
  <c r="V2580" i="4"/>
  <c r="W2580" i="3"/>
  <c r="V2580" i="3"/>
  <c r="U2581" i="3"/>
  <c r="T2582" i="3"/>
  <c r="S2581" i="3"/>
  <c r="V2581" i="6"/>
  <c r="W2581" i="6"/>
  <c r="T2583" i="6"/>
  <c r="U2582" i="6"/>
  <c r="S2582" i="6"/>
  <c r="U2582" i="5"/>
  <c r="T2583" i="5"/>
  <c r="S2582" i="5"/>
  <c r="W2581" i="5"/>
  <c r="V2581" i="5"/>
  <c r="U2582" i="4"/>
  <c r="S2582" i="4"/>
  <c r="T2583" i="4"/>
  <c r="W2581" i="4"/>
  <c r="V2581" i="4"/>
  <c r="S2582" i="3"/>
  <c r="T2583" i="3"/>
  <c r="U2582" i="3"/>
  <c r="W2581" i="3"/>
  <c r="V2581" i="3"/>
  <c r="T2584" i="6"/>
  <c r="U2583" i="6"/>
  <c r="S2583" i="6"/>
  <c r="V2582" i="6"/>
  <c r="W2582" i="6"/>
  <c r="S2583" i="5"/>
  <c r="U2583" i="5"/>
  <c r="T2584" i="5"/>
  <c r="W2582" i="5"/>
  <c r="V2582" i="5"/>
  <c r="W2582" i="4"/>
  <c r="V2582" i="4"/>
  <c r="T2584" i="4"/>
  <c r="S2583" i="4"/>
  <c r="U2583" i="4"/>
  <c r="W2582" i="3"/>
  <c r="V2582" i="3"/>
  <c r="U2583" i="3"/>
  <c r="S2583" i="3"/>
  <c r="T2584" i="3"/>
  <c r="S2584" i="6"/>
  <c r="T2585" i="6"/>
  <c r="U2584" i="6"/>
  <c r="W2583" i="6"/>
  <c r="V2583" i="6"/>
  <c r="W2583" i="5"/>
  <c r="V2583" i="5"/>
  <c r="S2584" i="5"/>
  <c r="T2585" i="5"/>
  <c r="U2584" i="5"/>
  <c r="S2584" i="4"/>
  <c r="U2584" i="4"/>
  <c r="T2585" i="4"/>
  <c r="W2583" i="4"/>
  <c r="V2583" i="4"/>
  <c r="W2583" i="3"/>
  <c r="V2583" i="3"/>
  <c r="S2584" i="3"/>
  <c r="U2584" i="3"/>
  <c r="T2585" i="3"/>
  <c r="V2584" i="6"/>
  <c r="W2584" i="6"/>
  <c r="T2586" i="6"/>
  <c r="U2585" i="6"/>
  <c r="S2585" i="6"/>
  <c r="W2584" i="5"/>
  <c r="V2584" i="5"/>
  <c r="U2585" i="5"/>
  <c r="T2586" i="5"/>
  <c r="S2585" i="5"/>
  <c r="W2584" i="4"/>
  <c r="V2584" i="4"/>
  <c r="T2586" i="4"/>
  <c r="U2585" i="4"/>
  <c r="S2585" i="4"/>
  <c r="W2584" i="3"/>
  <c r="V2584" i="3"/>
  <c r="U2585" i="3"/>
  <c r="T2586" i="3"/>
  <c r="S2585" i="3"/>
  <c r="T2587" i="6"/>
  <c r="U2586" i="6"/>
  <c r="S2586" i="6"/>
  <c r="W2585" i="6"/>
  <c r="V2585" i="6"/>
  <c r="T2587" i="5"/>
  <c r="S2586" i="5"/>
  <c r="U2586" i="5"/>
  <c r="W2585" i="5"/>
  <c r="V2585" i="5"/>
  <c r="S2586" i="4"/>
  <c r="T2587" i="4"/>
  <c r="U2586" i="4"/>
  <c r="W2585" i="4"/>
  <c r="V2585" i="4"/>
  <c r="U2586" i="3"/>
  <c r="S2586" i="3"/>
  <c r="T2587" i="3"/>
  <c r="W2585" i="3"/>
  <c r="V2585" i="3"/>
  <c r="S2587" i="6"/>
  <c r="U2587" i="6"/>
  <c r="T2588" i="6"/>
  <c r="V2586" i="6"/>
  <c r="W2586" i="6"/>
  <c r="T2588" i="5"/>
  <c r="S2587" i="5"/>
  <c r="U2587" i="5"/>
  <c r="W2586" i="5"/>
  <c r="V2586" i="5"/>
  <c r="W2586" i="4"/>
  <c r="V2586" i="4"/>
  <c r="U2587" i="4"/>
  <c r="S2587" i="4"/>
  <c r="T2588" i="4"/>
  <c r="W2586" i="3"/>
  <c r="V2586" i="3"/>
  <c r="S2587" i="3"/>
  <c r="U2587" i="3"/>
  <c r="T2588" i="3"/>
  <c r="W2587" i="6"/>
  <c r="V2587" i="6"/>
  <c r="T2589" i="6"/>
  <c r="S2588" i="6"/>
  <c r="U2588" i="6"/>
  <c r="T2589" i="5"/>
  <c r="S2588" i="5"/>
  <c r="U2588" i="5"/>
  <c r="W2587" i="5"/>
  <c r="V2587" i="5"/>
  <c r="W2587" i="4"/>
  <c r="V2587" i="4"/>
  <c r="U2588" i="4"/>
  <c r="T2589" i="4"/>
  <c r="S2588" i="4"/>
  <c r="W2587" i="3"/>
  <c r="V2587" i="3"/>
  <c r="T2589" i="3"/>
  <c r="U2588" i="3"/>
  <c r="S2588" i="3"/>
  <c r="U2589" i="6"/>
  <c r="T2590" i="6"/>
  <c r="S2589" i="6"/>
  <c r="V2588" i="6"/>
  <c r="W2588" i="6"/>
  <c r="T2590" i="5"/>
  <c r="S2589" i="5"/>
  <c r="U2589" i="5"/>
  <c r="W2588" i="5"/>
  <c r="V2588" i="5"/>
  <c r="U2589" i="4"/>
  <c r="T2590" i="4"/>
  <c r="S2589" i="4"/>
  <c r="W2588" i="4"/>
  <c r="V2588" i="4"/>
  <c r="T2590" i="3"/>
  <c r="U2589" i="3"/>
  <c r="S2589" i="3"/>
  <c r="W2588" i="3"/>
  <c r="V2588" i="3"/>
  <c r="U2590" i="6"/>
  <c r="S2590" i="6"/>
  <c r="T2591" i="6"/>
  <c r="V2589" i="6"/>
  <c r="W2589" i="6"/>
  <c r="U2590" i="5"/>
  <c r="S2590" i="5"/>
  <c r="T2591" i="5"/>
  <c r="W2589" i="5"/>
  <c r="V2589" i="5"/>
  <c r="U2590" i="4"/>
  <c r="T2591" i="4"/>
  <c r="S2590" i="4"/>
  <c r="W2589" i="4"/>
  <c r="V2589" i="4"/>
  <c r="T2591" i="3"/>
  <c r="S2590" i="3"/>
  <c r="U2590" i="3"/>
  <c r="W2589" i="3"/>
  <c r="V2589" i="3"/>
  <c r="V2590" i="6"/>
  <c r="W2590" i="6"/>
  <c r="U2591" i="6"/>
  <c r="T2592" i="6"/>
  <c r="S2591" i="6"/>
  <c r="W2590" i="5"/>
  <c r="V2590" i="5"/>
  <c r="S2591" i="5"/>
  <c r="U2591" i="5"/>
  <c r="T2592" i="5"/>
  <c r="U2591" i="4"/>
  <c r="T2592" i="4"/>
  <c r="S2591" i="4"/>
  <c r="W2590" i="4"/>
  <c r="V2590" i="4"/>
  <c r="T2592" i="3"/>
  <c r="S2591" i="3"/>
  <c r="U2591" i="3"/>
  <c r="W2590" i="3"/>
  <c r="V2590" i="3"/>
  <c r="U2592" i="6"/>
  <c r="T2593" i="6"/>
  <c r="S2592" i="6"/>
  <c r="V2591" i="6"/>
  <c r="W2591" i="6"/>
  <c r="W2591" i="5"/>
  <c r="V2591" i="5"/>
  <c r="S2592" i="5"/>
  <c r="U2592" i="5"/>
  <c r="T2593" i="5"/>
  <c r="U2592" i="4"/>
  <c r="T2593" i="4"/>
  <c r="S2592" i="4"/>
  <c r="W2591" i="4"/>
  <c r="V2591" i="4"/>
  <c r="T2593" i="3"/>
  <c r="U2592" i="3"/>
  <c r="S2592" i="3"/>
  <c r="W2591" i="3"/>
  <c r="V2591" i="3"/>
  <c r="S2593" i="6"/>
  <c r="T2594" i="6"/>
  <c r="U2593" i="6"/>
  <c r="V2592" i="6"/>
  <c r="W2592" i="6"/>
  <c r="W2592" i="5"/>
  <c r="V2592" i="5"/>
  <c r="S2593" i="5"/>
  <c r="U2593" i="5"/>
  <c r="T2594" i="5"/>
  <c r="U2593" i="4"/>
  <c r="S2593" i="4"/>
  <c r="T2594" i="4"/>
  <c r="W2592" i="4"/>
  <c r="V2592" i="4"/>
  <c r="T2594" i="3"/>
  <c r="S2593" i="3"/>
  <c r="U2593" i="3"/>
  <c r="W2592" i="3"/>
  <c r="V2592" i="3"/>
  <c r="W2593" i="6"/>
  <c r="V2593" i="6"/>
  <c r="U2594" i="6"/>
  <c r="T2595" i="6"/>
  <c r="S2594" i="6"/>
  <c r="W2593" i="5"/>
  <c r="V2593" i="5"/>
  <c r="T2595" i="5"/>
  <c r="S2594" i="5"/>
  <c r="U2594" i="5"/>
  <c r="W2593" i="4"/>
  <c r="V2593" i="4"/>
  <c r="T2595" i="4"/>
  <c r="S2594" i="4"/>
  <c r="U2594" i="4"/>
  <c r="U2594" i="3"/>
  <c r="S2594" i="3"/>
  <c r="T2595" i="3"/>
  <c r="W2593" i="3"/>
  <c r="V2593" i="3"/>
  <c r="U2595" i="6"/>
  <c r="S2595" i="6"/>
  <c r="T2596" i="6"/>
  <c r="W2594" i="6"/>
  <c r="V2594" i="6"/>
  <c r="T2596" i="5"/>
  <c r="S2595" i="5"/>
  <c r="U2595" i="5"/>
  <c r="W2594" i="5"/>
  <c r="V2594" i="5"/>
  <c r="U2595" i="4"/>
  <c r="T2596" i="4"/>
  <c r="S2595" i="4"/>
  <c r="W2594" i="4"/>
  <c r="V2594" i="4"/>
  <c r="W2594" i="3"/>
  <c r="V2594" i="3"/>
  <c r="S2595" i="3"/>
  <c r="T2596" i="3"/>
  <c r="U2595" i="3"/>
  <c r="V2595" i="6"/>
  <c r="W2595" i="6"/>
  <c r="T2597" i="6"/>
  <c r="S2596" i="6"/>
  <c r="U2596" i="6"/>
  <c r="U2596" i="5"/>
  <c r="T2597" i="5"/>
  <c r="S2596" i="5"/>
  <c r="W2595" i="5"/>
  <c r="V2595" i="5"/>
  <c r="U2596" i="4"/>
  <c r="T2597" i="4"/>
  <c r="S2596" i="4"/>
  <c r="W2595" i="4"/>
  <c r="V2595" i="4"/>
  <c r="W2595" i="3"/>
  <c r="V2595" i="3"/>
  <c r="T2597" i="3"/>
  <c r="S2596" i="3"/>
  <c r="U2596" i="3"/>
  <c r="T2598" i="6"/>
  <c r="U2597" i="6"/>
  <c r="S2597" i="6"/>
  <c r="W2596" i="6"/>
  <c r="V2596" i="6"/>
  <c r="S2597" i="5"/>
  <c r="T2598" i="5"/>
  <c r="U2597" i="5"/>
  <c r="W2596" i="5"/>
  <c r="V2596" i="5"/>
  <c r="U2597" i="4"/>
  <c r="T2598" i="4"/>
  <c r="S2597" i="4"/>
  <c r="W2596" i="4"/>
  <c r="V2596" i="4"/>
  <c r="U2597" i="3"/>
  <c r="T2598" i="3"/>
  <c r="S2597" i="3"/>
  <c r="W2596" i="3"/>
  <c r="V2596" i="3"/>
  <c r="U2598" i="6"/>
  <c r="S2598" i="6"/>
  <c r="T2599" i="6"/>
  <c r="V2597" i="6"/>
  <c r="W2597" i="6"/>
  <c r="W2597" i="5"/>
  <c r="V2597" i="5"/>
  <c r="U2598" i="5"/>
  <c r="T2599" i="5"/>
  <c r="S2598" i="5"/>
  <c r="S2598" i="4"/>
  <c r="U2598" i="4"/>
  <c r="T2599" i="4"/>
  <c r="W2597" i="4"/>
  <c r="V2597" i="4"/>
  <c r="T2599" i="3"/>
  <c r="S2598" i="3"/>
  <c r="U2598" i="3"/>
  <c r="W2597" i="3"/>
  <c r="V2597" i="3"/>
  <c r="W2598" i="6"/>
  <c r="V2598" i="6"/>
  <c r="S2599" i="6"/>
  <c r="T2600" i="6"/>
  <c r="U2599" i="6"/>
  <c r="S2599" i="5"/>
  <c r="U2599" i="5"/>
  <c r="T2600" i="5"/>
  <c r="W2598" i="5"/>
  <c r="V2598" i="5"/>
  <c r="W2598" i="4"/>
  <c r="V2598" i="4"/>
  <c r="S2599" i="4"/>
  <c r="U2599" i="4"/>
  <c r="T2600" i="4"/>
  <c r="U2599" i="3"/>
  <c r="T2600" i="3"/>
  <c r="S2599" i="3"/>
  <c r="W2598" i="3"/>
  <c r="V2598" i="3"/>
  <c r="V2599" i="6"/>
  <c r="W2599" i="6"/>
  <c r="U2600" i="6"/>
  <c r="S2600" i="6"/>
  <c r="T2601" i="6"/>
  <c r="W2599" i="5"/>
  <c r="V2599" i="5"/>
  <c r="T2601" i="5"/>
  <c r="S2600" i="5"/>
  <c r="U2600" i="5"/>
  <c r="W2599" i="4"/>
  <c r="V2599" i="4"/>
  <c r="U2600" i="4"/>
  <c r="T2601" i="4"/>
  <c r="S2600" i="4"/>
  <c r="S2600" i="3"/>
  <c r="T2601" i="3"/>
  <c r="U2600" i="3"/>
  <c r="W2599" i="3"/>
  <c r="V2599" i="3"/>
  <c r="V2600" i="6"/>
  <c r="W2600" i="6"/>
  <c r="T2602" i="6"/>
  <c r="S2601" i="6"/>
  <c r="U2601" i="6"/>
  <c r="U2601" i="5"/>
  <c r="T2602" i="5"/>
  <c r="S2601" i="5"/>
  <c r="W2600" i="5"/>
  <c r="V2600" i="5"/>
  <c r="T2602" i="4"/>
  <c r="U2601" i="4"/>
  <c r="S2601" i="4"/>
  <c r="W2600" i="4"/>
  <c r="V2600" i="4"/>
  <c r="W2600" i="3"/>
  <c r="V2600" i="3"/>
  <c r="S2601" i="3"/>
  <c r="U2601" i="3"/>
  <c r="T2602" i="3"/>
  <c r="S2602" i="6"/>
  <c r="U2602" i="6"/>
  <c r="T2603" i="6"/>
  <c r="V2601" i="6"/>
  <c r="W2601" i="6"/>
  <c r="U2602" i="5"/>
  <c r="T2603" i="5"/>
  <c r="S2602" i="5"/>
  <c r="W2601" i="5"/>
  <c r="V2601" i="5"/>
  <c r="S2602" i="4"/>
  <c r="T2603" i="4"/>
  <c r="U2602" i="4"/>
  <c r="W2601" i="4"/>
  <c r="V2601" i="4"/>
  <c r="W2601" i="3"/>
  <c r="V2601" i="3"/>
  <c r="S2602" i="3"/>
  <c r="U2602" i="3"/>
  <c r="T2603" i="3"/>
  <c r="W2602" i="6"/>
  <c r="V2602" i="6"/>
  <c r="T2604" i="6"/>
  <c r="S2603" i="6"/>
  <c r="U2603" i="6"/>
  <c r="U2603" i="5"/>
  <c r="S2603" i="5"/>
  <c r="T2604" i="5"/>
  <c r="W2602" i="5"/>
  <c r="V2602" i="5"/>
  <c r="W2602" i="4"/>
  <c r="V2602" i="4"/>
  <c r="S2603" i="4"/>
  <c r="U2603" i="4"/>
  <c r="T2604" i="4"/>
  <c r="W2602" i="3"/>
  <c r="V2602" i="3"/>
  <c r="T2604" i="3"/>
  <c r="U2603" i="3"/>
  <c r="S2603" i="3"/>
  <c r="S2604" i="6"/>
  <c r="T2605" i="6"/>
  <c r="U2604" i="6"/>
  <c r="W2603" i="6"/>
  <c r="V2603" i="6"/>
  <c r="W2603" i="5"/>
  <c r="V2603" i="5"/>
  <c r="T2605" i="5"/>
  <c r="U2604" i="5"/>
  <c r="S2604" i="5"/>
  <c r="W2603" i="4"/>
  <c r="V2603" i="4"/>
  <c r="T2605" i="4"/>
  <c r="S2604" i="4"/>
  <c r="U2604" i="4"/>
  <c r="S2604" i="3"/>
  <c r="T2605" i="3"/>
  <c r="U2604" i="3"/>
  <c r="W2603" i="3"/>
  <c r="V2603" i="3"/>
  <c r="V2604" i="6"/>
  <c r="W2604" i="6"/>
  <c r="U2605" i="6"/>
  <c r="S2605" i="6"/>
  <c r="T2606" i="6"/>
  <c r="T2606" i="5"/>
  <c r="S2605" i="5"/>
  <c r="U2605" i="5"/>
  <c r="W2604" i="5"/>
  <c r="V2604" i="5"/>
  <c r="T2606" i="4"/>
  <c r="U2605" i="4"/>
  <c r="S2605" i="4"/>
  <c r="W2604" i="4"/>
  <c r="V2604" i="4"/>
  <c r="W2604" i="3"/>
  <c r="V2604" i="3"/>
  <c r="T2606" i="3"/>
  <c r="U2605" i="3"/>
  <c r="S2605" i="3"/>
  <c r="W2605" i="6"/>
  <c r="V2605" i="6"/>
  <c r="S2606" i="6"/>
  <c r="U2606" i="6"/>
  <c r="T2607" i="6"/>
  <c r="U2606" i="5"/>
  <c r="S2606" i="5"/>
  <c r="T2607" i="5"/>
  <c r="W2605" i="5"/>
  <c r="V2605" i="5"/>
  <c r="T2607" i="4"/>
  <c r="U2606" i="4"/>
  <c r="S2606" i="4"/>
  <c r="W2605" i="4"/>
  <c r="V2605" i="4"/>
  <c r="S2606" i="3"/>
  <c r="U2606" i="3"/>
  <c r="T2607" i="3"/>
  <c r="W2605" i="3"/>
  <c r="V2605" i="3"/>
  <c r="V2606" i="6"/>
  <c r="W2606" i="6"/>
  <c r="U2607" i="6"/>
  <c r="T2608" i="6"/>
  <c r="S2607" i="6"/>
  <c r="W2606" i="5"/>
  <c r="V2606" i="5"/>
  <c r="U2607" i="5"/>
  <c r="T2608" i="5"/>
  <c r="S2607" i="5"/>
  <c r="S2607" i="4"/>
  <c r="U2607" i="4"/>
  <c r="T2608" i="4"/>
  <c r="W2606" i="4"/>
  <c r="V2606" i="4"/>
  <c r="W2606" i="3"/>
  <c r="V2606" i="3"/>
  <c r="U2607" i="3"/>
  <c r="T2608" i="3"/>
  <c r="S2607" i="3"/>
  <c r="T2609" i="6"/>
  <c r="S2608" i="6"/>
  <c r="U2608" i="6"/>
  <c r="W2607" i="6"/>
  <c r="V2607" i="6"/>
  <c r="S2608" i="5"/>
  <c r="U2608" i="5"/>
  <c r="T2609" i="5"/>
  <c r="W2607" i="5"/>
  <c r="V2607" i="5"/>
  <c r="W2607" i="4"/>
  <c r="V2607" i="4"/>
  <c r="S2608" i="4"/>
  <c r="T2609" i="4"/>
  <c r="U2608" i="4"/>
  <c r="T2609" i="3"/>
  <c r="S2608" i="3"/>
  <c r="U2608" i="3"/>
  <c r="W2607" i="3"/>
  <c r="V2607" i="3"/>
  <c r="T2610" i="6"/>
  <c r="S2609" i="6"/>
  <c r="U2609" i="6"/>
  <c r="V2608" i="6"/>
  <c r="W2608" i="6"/>
  <c r="W2608" i="5"/>
  <c r="V2608" i="5"/>
  <c r="T2610" i="5"/>
  <c r="U2609" i="5"/>
  <c r="S2609" i="5"/>
  <c r="W2608" i="4"/>
  <c r="V2608" i="4"/>
  <c r="U2609" i="4"/>
  <c r="T2610" i="4"/>
  <c r="S2609" i="4"/>
  <c r="T2610" i="3"/>
  <c r="S2609" i="3"/>
  <c r="U2609" i="3"/>
  <c r="W2608" i="3"/>
  <c r="V2608" i="3"/>
  <c r="T2611" i="6"/>
  <c r="S2610" i="6"/>
  <c r="U2610" i="6"/>
  <c r="V2609" i="6"/>
  <c r="W2609" i="6"/>
  <c r="S2610" i="5"/>
  <c r="T2611" i="5"/>
  <c r="U2610" i="5"/>
  <c r="W2609" i="5"/>
  <c r="V2609" i="5"/>
  <c r="S2610" i="4"/>
  <c r="T2611" i="4"/>
  <c r="U2610" i="4"/>
  <c r="W2609" i="4"/>
  <c r="V2609" i="4"/>
  <c r="U2610" i="3"/>
  <c r="T2611" i="3"/>
  <c r="S2610" i="3"/>
  <c r="W2609" i="3"/>
  <c r="V2609" i="3"/>
  <c r="T2612" i="6"/>
  <c r="U2611" i="6"/>
  <c r="S2611" i="6"/>
  <c r="V2610" i="6"/>
  <c r="W2610" i="6"/>
  <c r="W2610" i="5"/>
  <c r="V2610" i="5"/>
  <c r="T2612" i="5"/>
  <c r="S2611" i="5"/>
  <c r="U2611" i="5"/>
  <c r="W2610" i="4"/>
  <c r="V2610" i="4"/>
  <c r="T2612" i="4"/>
  <c r="U2611" i="4"/>
  <c r="S2611" i="4"/>
  <c r="T2612" i="3"/>
  <c r="S2611" i="3"/>
  <c r="U2611" i="3"/>
  <c r="W2610" i="3"/>
  <c r="V2610" i="3"/>
  <c r="S2612" i="6"/>
  <c r="U2612" i="6"/>
  <c r="T2613" i="6"/>
  <c r="V2611" i="6"/>
  <c r="W2611" i="6"/>
  <c r="U2612" i="5"/>
  <c r="S2612" i="5"/>
  <c r="T2613" i="5"/>
  <c r="W2611" i="5"/>
  <c r="V2611" i="5"/>
  <c r="T2613" i="4"/>
  <c r="S2612" i="4"/>
  <c r="U2612" i="4"/>
  <c r="W2611" i="4"/>
  <c r="V2611" i="4"/>
  <c r="S2612" i="3"/>
  <c r="T2613" i="3"/>
  <c r="U2612" i="3"/>
  <c r="W2611" i="3"/>
  <c r="V2611" i="3"/>
  <c r="V2612" i="6"/>
  <c r="W2612" i="6"/>
  <c r="T2614" i="6"/>
  <c r="S2613" i="6"/>
  <c r="U2613" i="6"/>
  <c r="W2612" i="5"/>
  <c r="V2612" i="5"/>
  <c r="T2614" i="5"/>
  <c r="S2613" i="5"/>
  <c r="U2613" i="5"/>
  <c r="T2614" i="4"/>
  <c r="U2613" i="4"/>
  <c r="S2613" i="4"/>
  <c r="W2612" i="4"/>
  <c r="V2612" i="4"/>
  <c r="W2612" i="3"/>
  <c r="V2612" i="3"/>
  <c r="U2613" i="3"/>
  <c r="S2613" i="3"/>
  <c r="T2614" i="3"/>
  <c r="U2614" i="6"/>
  <c r="T2615" i="6"/>
  <c r="S2614" i="6"/>
  <c r="W2613" i="6"/>
  <c r="V2613" i="6"/>
  <c r="U2614" i="5"/>
  <c r="T2615" i="5"/>
  <c r="S2614" i="5"/>
  <c r="W2613" i="5"/>
  <c r="V2613" i="5"/>
  <c r="U2614" i="4"/>
  <c r="S2614" i="4"/>
  <c r="T2615" i="4"/>
  <c r="W2613" i="4"/>
  <c r="V2613" i="4"/>
  <c r="W2613" i="3"/>
  <c r="V2613" i="3"/>
  <c r="T2615" i="3"/>
  <c r="S2614" i="3"/>
  <c r="U2614" i="3"/>
  <c r="T2616" i="6"/>
  <c r="U2615" i="6"/>
  <c r="S2615" i="6"/>
  <c r="W2614" i="6"/>
  <c r="V2614" i="6"/>
  <c r="S2615" i="5"/>
  <c r="T2616" i="5"/>
  <c r="U2615" i="5"/>
  <c r="W2614" i="5"/>
  <c r="V2614" i="5"/>
  <c r="W2614" i="4"/>
  <c r="V2614" i="4"/>
  <c r="T2616" i="4"/>
  <c r="S2615" i="4"/>
  <c r="U2615" i="4"/>
  <c r="T2616" i="3"/>
  <c r="U2615" i="3"/>
  <c r="S2615" i="3"/>
  <c r="W2614" i="3"/>
  <c r="V2614" i="3"/>
  <c r="T2617" i="6"/>
  <c r="S2616" i="6"/>
  <c r="U2616" i="6"/>
  <c r="V2615" i="6"/>
  <c r="W2615" i="6"/>
  <c r="W2615" i="5"/>
  <c r="V2615" i="5"/>
  <c r="U2616" i="5"/>
  <c r="S2616" i="5"/>
  <c r="T2617" i="5"/>
  <c r="S2616" i="4"/>
  <c r="U2616" i="4"/>
  <c r="T2617" i="4"/>
  <c r="W2615" i="4"/>
  <c r="V2615" i="4"/>
  <c r="T2617" i="3"/>
  <c r="S2616" i="3"/>
  <c r="U2616" i="3"/>
  <c r="W2615" i="3"/>
  <c r="V2615" i="3"/>
  <c r="T2618" i="6"/>
  <c r="S2617" i="6"/>
  <c r="U2617" i="6"/>
  <c r="W2616" i="6"/>
  <c r="V2616" i="6"/>
  <c r="W2616" i="5"/>
  <c r="V2616" i="5"/>
  <c r="S2617" i="5"/>
  <c r="T2618" i="5"/>
  <c r="U2617" i="5"/>
  <c r="W2616" i="4"/>
  <c r="V2616" i="4"/>
  <c r="T2618" i="4"/>
  <c r="S2617" i="4"/>
  <c r="U2617" i="4"/>
  <c r="T2618" i="3"/>
  <c r="S2617" i="3"/>
  <c r="U2617" i="3"/>
  <c r="W2616" i="3"/>
  <c r="V2616" i="3"/>
  <c r="T2619" i="6"/>
  <c r="U2618" i="6"/>
  <c r="S2618" i="6"/>
  <c r="V2617" i="6"/>
  <c r="W2617" i="6"/>
  <c r="W2617" i="5"/>
  <c r="V2617" i="5"/>
  <c r="S2618" i="5"/>
  <c r="T2619" i="5"/>
  <c r="U2618" i="5"/>
  <c r="S2618" i="4"/>
  <c r="T2619" i="4"/>
  <c r="U2618" i="4"/>
  <c r="W2617" i="4"/>
  <c r="V2617" i="4"/>
  <c r="U2618" i="3"/>
  <c r="S2618" i="3"/>
  <c r="T2619" i="3"/>
  <c r="W2617" i="3"/>
  <c r="V2617" i="3"/>
  <c r="U2619" i="6"/>
  <c r="S2619" i="6"/>
  <c r="T2620" i="6"/>
  <c r="V2618" i="6"/>
  <c r="W2618" i="6"/>
  <c r="W2618" i="5"/>
  <c r="V2618" i="5"/>
  <c r="T2620" i="5"/>
  <c r="S2619" i="5"/>
  <c r="U2619" i="5"/>
  <c r="W2618" i="4"/>
  <c r="V2618" i="4"/>
  <c r="T2620" i="4"/>
  <c r="S2619" i="4"/>
  <c r="U2619" i="4"/>
  <c r="W2618" i="3"/>
  <c r="V2618" i="3"/>
  <c r="T2620" i="3"/>
  <c r="U2619" i="3"/>
  <c r="S2619" i="3"/>
  <c r="V2619" i="6"/>
  <c r="W2619" i="6"/>
  <c r="U2620" i="6"/>
  <c r="T2621" i="6"/>
  <c r="S2620" i="6"/>
  <c r="T2621" i="5"/>
  <c r="S2620" i="5"/>
  <c r="U2620" i="5"/>
  <c r="W2619" i="5"/>
  <c r="V2619" i="5"/>
  <c r="U2620" i="4"/>
  <c r="S2620" i="4"/>
  <c r="T2621" i="4"/>
  <c r="W2619" i="4"/>
  <c r="V2619" i="4"/>
  <c r="S2620" i="3"/>
  <c r="U2620" i="3"/>
  <c r="T2621" i="3"/>
  <c r="W2619" i="3"/>
  <c r="V2619" i="3"/>
  <c r="U2621" i="6"/>
  <c r="T2622" i="6"/>
  <c r="S2621" i="6"/>
  <c r="V2620" i="6"/>
  <c r="W2620" i="6"/>
  <c r="T2622" i="5"/>
  <c r="S2621" i="5"/>
  <c r="U2621" i="5"/>
  <c r="W2620" i="5"/>
  <c r="V2620" i="5"/>
  <c r="W2620" i="4"/>
  <c r="V2620" i="4"/>
  <c r="U2621" i="4"/>
  <c r="T2622" i="4"/>
  <c r="S2621" i="4"/>
  <c r="W2620" i="3"/>
  <c r="V2620" i="3"/>
  <c r="S2621" i="3"/>
  <c r="U2621" i="3"/>
  <c r="T2622" i="3"/>
  <c r="U2622" i="6"/>
  <c r="S2622" i="6"/>
  <c r="T2623" i="6"/>
  <c r="V2621" i="6"/>
  <c r="W2621" i="6"/>
  <c r="U2622" i="5"/>
  <c r="S2622" i="5"/>
  <c r="T2623" i="5"/>
  <c r="W2621" i="5"/>
  <c r="V2621" i="5"/>
  <c r="S2622" i="4"/>
  <c r="U2622" i="4"/>
  <c r="T2623" i="4"/>
  <c r="W2621" i="4"/>
  <c r="V2621" i="4"/>
  <c r="W2621" i="3"/>
  <c r="V2621" i="3"/>
  <c r="T2623" i="3"/>
  <c r="S2622" i="3"/>
  <c r="U2622" i="3"/>
  <c r="V2622" i="6"/>
  <c r="W2622" i="6"/>
  <c r="S2623" i="6"/>
  <c r="T2624" i="6"/>
  <c r="U2623" i="6"/>
  <c r="W2622" i="5"/>
  <c r="V2622" i="5"/>
  <c r="S2623" i="5"/>
  <c r="U2623" i="5"/>
  <c r="T2624" i="5"/>
  <c r="W2622" i="4"/>
  <c r="V2622" i="4"/>
  <c r="U2623" i="4"/>
  <c r="T2624" i="4"/>
  <c r="S2623" i="4"/>
  <c r="U2623" i="3"/>
  <c r="T2624" i="3"/>
  <c r="S2623" i="3"/>
  <c r="W2622" i="3"/>
  <c r="V2622" i="3"/>
  <c r="V2623" i="6"/>
  <c r="W2623" i="6"/>
  <c r="S2624" i="6"/>
  <c r="U2624" i="6"/>
  <c r="T2625" i="6"/>
  <c r="W2623" i="5"/>
  <c r="V2623" i="5"/>
  <c r="U2624" i="5"/>
  <c r="S2624" i="5"/>
  <c r="T2625" i="5"/>
  <c r="S2624" i="4"/>
  <c r="U2624" i="4"/>
  <c r="T2625" i="4"/>
  <c r="W2623" i="4"/>
  <c r="V2623" i="4"/>
  <c r="T2625" i="3"/>
  <c r="S2624" i="3"/>
  <c r="U2624" i="3"/>
  <c r="W2623" i="3"/>
  <c r="V2623" i="3"/>
  <c r="W2624" i="6"/>
  <c r="V2624" i="6"/>
  <c r="S2625" i="6"/>
  <c r="T2626" i="6"/>
  <c r="U2625" i="6"/>
  <c r="W2624" i="5"/>
  <c r="V2624" i="5"/>
  <c r="S2625" i="5"/>
  <c r="U2625" i="5"/>
  <c r="T2626" i="5"/>
  <c r="W2624" i="4"/>
  <c r="V2624" i="4"/>
  <c r="T2626" i="4"/>
  <c r="U2625" i="4"/>
  <c r="S2625" i="4"/>
  <c r="T2626" i="3"/>
  <c r="S2625" i="3"/>
  <c r="U2625" i="3"/>
  <c r="W2624" i="3"/>
  <c r="V2624" i="3"/>
  <c r="V2625" i="6"/>
  <c r="W2625" i="6"/>
  <c r="T2627" i="6"/>
  <c r="S2626" i="6"/>
  <c r="U2626" i="6"/>
  <c r="W2625" i="5"/>
  <c r="V2625" i="5"/>
  <c r="T2627" i="5"/>
  <c r="S2626" i="5"/>
  <c r="U2626" i="5"/>
  <c r="S2626" i="4"/>
  <c r="T2627" i="4"/>
  <c r="U2626" i="4"/>
  <c r="W2625" i="4"/>
  <c r="V2625" i="4"/>
  <c r="S2626" i="3"/>
  <c r="T2627" i="3"/>
  <c r="U2626" i="3"/>
  <c r="W2625" i="3"/>
  <c r="V2625" i="3"/>
  <c r="T2628" i="6"/>
  <c r="S2627" i="6"/>
  <c r="U2627" i="6"/>
  <c r="V2626" i="6"/>
  <c r="W2626" i="6"/>
  <c r="T2628" i="5"/>
  <c r="U2627" i="5"/>
  <c r="S2627" i="5"/>
  <c r="W2626" i="5"/>
  <c r="V2626" i="5"/>
  <c r="W2626" i="4"/>
  <c r="V2626" i="4"/>
  <c r="S2627" i="4"/>
  <c r="U2627" i="4"/>
  <c r="T2628" i="4"/>
  <c r="W2626" i="3"/>
  <c r="V2626" i="3"/>
  <c r="U2627" i="3"/>
  <c r="T2628" i="3"/>
  <c r="S2627" i="3"/>
  <c r="U2628" i="6"/>
  <c r="S2628" i="6"/>
  <c r="T2629" i="6"/>
  <c r="W2627" i="6"/>
  <c r="V2627" i="6"/>
  <c r="T2629" i="5"/>
  <c r="S2628" i="5"/>
  <c r="U2628" i="5"/>
  <c r="W2627" i="5"/>
  <c r="V2627" i="5"/>
  <c r="W2627" i="4"/>
  <c r="V2627" i="4"/>
  <c r="S2628" i="4"/>
  <c r="U2628" i="4"/>
  <c r="T2629" i="4"/>
  <c r="T2629" i="3"/>
  <c r="S2628" i="3"/>
  <c r="U2628" i="3"/>
  <c r="W2627" i="3"/>
  <c r="V2627" i="3"/>
  <c r="V2628" i="6"/>
  <c r="W2628" i="6"/>
  <c r="S2629" i="6"/>
  <c r="U2629" i="6"/>
  <c r="T2630" i="6"/>
  <c r="S2629" i="5"/>
  <c r="T2630" i="5"/>
  <c r="U2629" i="5"/>
  <c r="W2628" i="5"/>
  <c r="V2628" i="5"/>
  <c r="W2628" i="4"/>
  <c r="V2628" i="4"/>
  <c r="U2629" i="4"/>
  <c r="T2630" i="4"/>
  <c r="S2629" i="4"/>
  <c r="U2629" i="3"/>
  <c r="S2629" i="3"/>
  <c r="T2630" i="3"/>
  <c r="W2628" i="3"/>
  <c r="V2628" i="3"/>
  <c r="V2629" i="6"/>
  <c r="W2629" i="6"/>
  <c r="U2630" i="6"/>
  <c r="S2630" i="6"/>
  <c r="T2631" i="6"/>
  <c r="W2629" i="5"/>
  <c r="V2629" i="5"/>
  <c r="T2631" i="5"/>
  <c r="U2630" i="5"/>
  <c r="S2630" i="5"/>
  <c r="T2631" i="4"/>
  <c r="S2630" i="4"/>
  <c r="U2630" i="4"/>
  <c r="W2629" i="4"/>
  <c r="V2629" i="4"/>
  <c r="W2629" i="3"/>
  <c r="V2629" i="3"/>
  <c r="T2631" i="3"/>
  <c r="S2630" i="3"/>
  <c r="U2630" i="3"/>
  <c r="V2630" i="6"/>
  <c r="W2630" i="6"/>
  <c r="T2632" i="6"/>
  <c r="S2631" i="6"/>
  <c r="U2631" i="6"/>
  <c r="U2631" i="5"/>
  <c r="S2631" i="5"/>
  <c r="T2632" i="5"/>
  <c r="W2630" i="5"/>
  <c r="V2630" i="5"/>
  <c r="S2631" i="4"/>
  <c r="U2631" i="4"/>
  <c r="T2632" i="4"/>
  <c r="W2630" i="4"/>
  <c r="V2630" i="4"/>
  <c r="U2631" i="3"/>
  <c r="T2632" i="3"/>
  <c r="S2631" i="3"/>
  <c r="W2630" i="3"/>
  <c r="V2630" i="3"/>
  <c r="S2632" i="6"/>
  <c r="T2633" i="6"/>
  <c r="U2632" i="6"/>
  <c r="V2631" i="6"/>
  <c r="W2631" i="6"/>
  <c r="W2631" i="5"/>
  <c r="V2631" i="5"/>
  <c r="S2632" i="5"/>
  <c r="U2632" i="5"/>
  <c r="T2633" i="5"/>
  <c r="W2631" i="4"/>
  <c r="V2631" i="4"/>
  <c r="T2633" i="4"/>
  <c r="S2632" i="4"/>
  <c r="U2632" i="4"/>
  <c r="T2633" i="3"/>
  <c r="S2632" i="3"/>
  <c r="U2632" i="3"/>
  <c r="W2631" i="3"/>
  <c r="V2631" i="3"/>
  <c r="W2632" i="6"/>
  <c r="V2632" i="6"/>
  <c r="U2633" i="6"/>
  <c r="T2634" i="6"/>
  <c r="S2633" i="6"/>
  <c r="W2632" i="5"/>
  <c r="V2632" i="5"/>
  <c r="S2633" i="5"/>
  <c r="U2633" i="5"/>
  <c r="T2634" i="5"/>
  <c r="S2633" i="4"/>
  <c r="T2634" i="4"/>
  <c r="U2633" i="4"/>
  <c r="W2632" i="4"/>
  <c r="V2632" i="4"/>
  <c r="S2633" i="3"/>
  <c r="T2634" i="3"/>
  <c r="U2633" i="3"/>
  <c r="W2632" i="3"/>
  <c r="V2632" i="3"/>
  <c r="S2634" i="6"/>
  <c r="U2634" i="6"/>
  <c r="T2635" i="6"/>
  <c r="W2633" i="6"/>
  <c r="V2633" i="6"/>
  <c r="W2633" i="5"/>
  <c r="V2633" i="5"/>
  <c r="U2634" i="5"/>
  <c r="S2634" i="5"/>
  <c r="T2635" i="5"/>
  <c r="W2633" i="4"/>
  <c r="V2633" i="4"/>
  <c r="S2634" i="4"/>
  <c r="T2635" i="4"/>
  <c r="U2634" i="4"/>
  <c r="W2633" i="3"/>
  <c r="V2633" i="3"/>
  <c r="U2634" i="3"/>
  <c r="T2635" i="3"/>
  <c r="S2634" i="3"/>
  <c r="V2634" i="6"/>
  <c r="W2634" i="6"/>
  <c r="U2635" i="6"/>
  <c r="T2636" i="6"/>
  <c r="S2635" i="6"/>
  <c r="W2634" i="5"/>
  <c r="V2634" i="5"/>
  <c r="T2636" i="5"/>
  <c r="U2635" i="5"/>
  <c r="S2635" i="5"/>
  <c r="W2634" i="4"/>
  <c r="V2634" i="4"/>
  <c r="U2635" i="4"/>
  <c r="T2636" i="4"/>
  <c r="S2635" i="4"/>
  <c r="T2636" i="3"/>
  <c r="U2635" i="3"/>
  <c r="S2635" i="3"/>
  <c r="W2634" i="3"/>
  <c r="V2634" i="3"/>
  <c r="S2636" i="6"/>
  <c r="T2637" i="6"/>
  <c r="U2636" i="6"/>
  <c r="W2635" i="6"/>
  <c r="V2635" i="6"/>
  <c r="S2636" i="5"/>
  <c r="U2636" i="5"/>
  <c r="T2637" i="5"/>
  <c r="W2635" i="5"/>
  <c r="V2635" i="5"/>
  <c r="U2636" i="4"/>
  <c r="T2637" i="4"/>
  <c r="S2636" i="4"/>
  <c r="W2635" i="4"/>
  <c r="V2635" i="4"/>
  <c r="S2636" i="3"/>
  <c r="T2637" i="3"/>
  <c r="U2636" i="3"/>
  <c r="W2635" i="3"/>
  <c r="V2635" i="3"/>
  <c r="V2636" i="6"/>
  <c r="W2636" i="6"/>
  <c r="T2638" i="6"/>
  <c r="S2637" i="6"/>
  <c r="U2637" i="6"/>
  <c r="W2636" i="5"/>
  <c r="V2636" i="5"/>
  <c r="T2638" i="5"/>
  <c r="S2637" i="5"/>
  <c r="U2637" i="5"/>
  <c r="U2637" i="4"/>
  <c r="T2638" i="4"/>
  <c r="S2637" i="4"/>
  <c r="W2636" i="4"/>
  <c r="V2636" i="4"/>
  <c r="W2636" i="3"/>
  <c r="V2636" i="3"/>
  <c r="U2637" i="3"/>
  <c r="T2638" i="3"/>
  <c r="S2637" i="3"/>
  <c r="T2639" i="6"/>
  <c r="S2638" i="6"/>
  <c r="U2638" i="6"/>
  <c r="V2637" i="6"/>
  <c r="W2637" i="6"/>
  <c r="S2638" i="5"/>
  <c r="T2639" i="5"/>
  <c r="U2638" i="5"/>
  <c r="W2637" i="5"/>
  <c r="V2637" i="5"/>
  <c r="T2639" i="4"/>
  <c r="U2638" i="4"/>
  <c r="S2638" i="4"/>
  <c r="W2637" i="4"/>
  <c r="V2637" i="4"/>
  <c r="S2638" i="3"/>
  <c r="U2638" i="3"/>
  <c r="T2639" i="3"/>
  <c r="W2637" i="3"/>
  <c r="V2637" i="3"/>
  <c r="U2639" i="6"/>
  <c r="T2640" i="6"/>
  <c r="S2639" i="6"/>
  <c r="V2638" i="6"/>
  <c r="W2638" i="6"/>
  <c r="W2638" i="5"/>
  <c r="V2638" i="5"/>
  <c r="S2639" i="5"/>
  <c r="U2639" i="5"/>
  <c r="T2640" i="5"/>
  <c r="U2639" i="4"/>
  <c r="S2639" i="4"/>
  <c r="T2640" i="4"/>
  <c r="W2638" i="4"/>
  <c r="V2638" i="4"/>
  <c r="W2638" i="3"/>
  <c r="V2638" i="3"/>
  <c r="U2639" i="3"/>
  <c r="T2640" i="3"/>
  <c r="S2639" i="3"/>
  <c r="S2640" i="6"/>
  <c r="U2640" i="6"/>
  <c r="T2641" i="6"/>
  <c r="V2639" i="6"/>
  <c r="W2639" i="6"/>
  <c r="W2639" i="5"/>
  <c r="V2639" i="5"/>
  <c r="S2640" i="5"/>
  <c r="U2640" i="5"/>
  <c r="T2641" i="5"/>
  <c r="W2639" i="4"/>
  <c r="V2639" i="4"/>
  <c r="U2640" i="4"/>
  <c r="T2641" i="4"/>
  <c r="S2640" i="4"/>
  <c r="T2641" i="3"/>
  <c r="S2640" i="3"/>
  <c r="U2640" i="3"/>
  <c r="W2639" i="3"/>
  <c r="V2639" i="3"/>
  <c r="V2640" i="6"/>
  <c r="W2640" i="6"/>
  <c r="T2642" i="6"/>
  <c r="S2641" i="6"/>
  <c r="U2641" i="6"/>
  <c r="W2640" i="5"/>
  <c r="V2640" i="5"/>
  <c r="T2642" i="5"/>
  <c r="U2641" i="5"/>
  <c r="S2641" i="5"/>
  <c r="T2642" i="4"/>
  <c r="S2641" i="4"/>
  <c r="U2641" i="4"/>
  <c r="W2640" i="4"/>
  <c r="V2640" i="4"/>
  <c r="T2642" i="3"/>
  <c r="S2641" i="3"/>
  <c r="U2641" i="3"/>
  <c r="W2640" i="3"/>
  <c r="V2640" i="3"/>
  <c r="S2642" i="6"/>
  <c r="U2642" i="6"/>
  <c r="T2643" i="6"/>
  <c r="V2641" i="6"/>
  <c r="W2641" i="6"/>
  <c r="T2643" i="5"/>
  <c r="S2642" i="5"/>
  <c r="U2642" i="5"/>
  <c r="W2641" i="5"/>
  <c r="V2641" i="5"/>
  <c r="T2643" i="4"/>
  <c r="S2642" i="4"/>
  <c r="U2642" i="4"/>
  <c r="W2641" i="4"/>
  <c r="V2641" i="4"/>
  <c r="U2642" i="3"/>
  <c r="T2643" i="3"/>
  <c r="S2642" i="3"/>
  <c r="W2641" i="3"/>
  <c r="V2641" i="3"/>
  <c r="V2642" i="6"/>
  <c r="W2642" i="6"/>
  <c r="U2643" i="6"/>
  <c r="S2643" i="6"/>
  <c r="T2644" i="6"/>
  <c r="U2643" i="5"/>
  <c r="S2643" i="5"/>
  <c r="T2644" i="5"/>
  <c r="W2642" i="5"/>
  <c r="V2642" i="5"/>
  <c r="S2643" i="4"/>
  <c r="T2644" i="4"/>
  <c r="U2643" i="4"/>
  <c r="W2642" i="4"/>
  <c r="V2642" i="4"/>
  <c r="T2644" i="3"/>
  <c r="S2643" i="3"/>
  <c r="U2643" i="3"/>
  <c r="W2642" i="3"/>
  <c r="V2642" i="3"/>
  <c r="V2643" i="6"/>
  <c r="W2643" i="6"/>
  <c r="T2645" i="6"/>
  <c r="U2644" i="6"/>
  <c r="S2644" i="6"/>
  <c r="W2643" i="5"/>
  <c r="V2643" i="5"/>
  <c r="S2644" i="5"/>
  <c r="U2644" i="5"/>
  <c r="T2645" i="5"/>
  <c r="W2643" i="4"/>
  <c r="V2643" i="4"/>
  <c r="S2644" i="4"/>
  <c r="U2644" i="4"/>
  <c r="T2645" i="4"/>
  <c r="S2644" i="3"/>
  <c r="T2645" i="3"/>
  <c r="U2644" i="3"/>
  <c r="W2643" i="3"/>
  <c r="V2643" i="3"/>
  <c r="S2645" i="6"/>
  <c r="U2645" i="6"/>
  <c r="T2646" i="6"/>
  <c r="W2644" i="6"/>
  <c r="V2644" i="6"/>
  <c r="W2644" i="5"/>
  <c r="V2644" i="5"/>
  <c r="T2646" i="5"/>
  <c r="S2645" i="5"/>
  <c r="U2645" i="5"/>
  <c r="W2644" i="4"/>
  <c r="V2644" i="4"/>
  <c r="U2645" i="4"/>
  <c r="T2646" i="4"/>
  <c r="S2645" i="4"/>
  <c r="W2644" i="3"/>
  <c r="V2644" i="3"/>
  <c r="T2646" i="3"/>
  <c r="S2645" i="3"/>
  <c r="U2645" i="3"/>
  <c r="W2645" i="6"/>
  <c r="V2645" i="6"/>
  <c r="U2646" i="6"/>
  <c r="S2646" i="6"/>
  <c r="T2647" i="6"/>
  <c r="U2646" i="5"/>
  <c r="S2646" i="5"/>
  <c r="T2647" i="5"/>
  <c r="W2645" i="5"/>
  <c r="V2645" i="5"/>
  <c r="S2646" i="4"/>
  <c r="U2646" i="4"/>
  <c r="T2647" i="4"/>
  <c r="W2645" i="4"/>
  <c r="V2645" i="4"/>
  <c r="T2647" i="3"/>
  <c r="S2646" i="3"/>
  <c r="U2646" i="3"/>
  <c r="W2645" i="3"/>
  <c r="V2645" i="3"/>
  <c r="V2646" i="6"/>
  <c r="W2646" i="6"/>
  <c r="T2648" i="6"/>
  <c r="S2647" i="6"/>
  <c r="U2647" i="6"/>
  <c r="W2646" i="5"/>
  <c r="V2646" i="5"/>
  <c r="U2647" i="5"/>
  <c r="S2647" i="5"/>
  <c r="T2648" i="5"/>
  <c r="W2646" i="4"/>
  <c r="V2646" i="4"/>
  <c r="U2647" i="4"/>
  <c r="T2648" i="4"/>
  <c r="S2647" i="4"/>
  <c r="T2648" i="3"/>
  <c r="U2647" i="3"/>
  <c r="S2647" i="3"/>
  <c r="W2646" i="3"/>
  <c r="V2646" i="3"/>
  <c r="T2649" i="6"/>
  <c r="S2648" i="6"/>
  <c r="U2648" i="6"/>
  <c r="V2647" i="6"/>
  <c r="W2647" i="6"/>
  <c r="W2647" i="5"/>
  <c r="V2647" i="5"/>
  <c r="T2649" i="5"/>
  <c r="U2648" i="5"/>
  <c r="S2648" i="5"/>
  <c r="T2649" i="4"/>
  <c r="S2648" i="4"/>
  <c r="U2648" i="4"/>
  <c r="W2647" i="4"/>
  <c r="V2647" i="4"/>
  <c r="S2648" i="3"/>
  <c r="T2649" i="3"/>
  <c r="U2648" i="3"/>
  <c r="W2647" i="3"/>
  <c r="V2647" i="3"/>
  <c r="T2650" i="6"/>
  <c r="U2649" i="6"/>
  <c r="S2649" i="6"/>
  <c r="V2648" i="6"/>
  <c r="W2648" i="6"/>
  <c r="U2649" i="5"/>
  <c r="T2650" i="5"/>
  <c r="S2649" i="5"/>
  <c r="W2648" i="5"/>
  <c r="V2648" i="5"/>
  <c r="T2650" i="4"/>
  <c r="U2649" i="4"/>
  <c r="S2649" i="4"/>
  <c r="W2648" i="4"/>
  <c r="V2648" i="4"/>
  <c r="W2648" i="3"/>
  <c r="V2648" i="3"/>
  <c r="T2650" i="3"/>
  <c r="S2649" i="3"/>
  <c r="U2649" i="3"/>
  <c r="T2651" i="6"/>
  <c r="U2650" i="6"/>
  <c r="S2650" i="6"/>
  <c r="V2649" i="6"/>
  <c r="W2649" i="6"/>
  <c r="S2650" i="5"/>
  <c r="T2651" i="5"/>
  <c r="U2650" i="5"/>
  <c r="W2649" i="5"/>
  <c r="V2649" i="5"/>
  <c r="S2650" i="4"/>
  <c r="T2651" i="4"/>
  <c r="U2650" i="4"/>
  <c r="W2649" i="4"/>
  <c r="V2649" i="4"/>
  <c r="U2650" i="3"/>
  <c r="S2650" i="3"/>
  <c r="T2651" i="3"/>
  <c r="W2649" i="3"/>
  <c r="V2649" i="3"/>
  <c r="U2651" i="6"/>
  <c r="S2651" i="6"/>
  <c r="T2652" i="6"/>
  <c r="V2650" i="6"/>
  <c r="W2650" i="6"/>
  <c r="W2650" i="5"/>
  <c r="V2650" i="5"/>
  <c r="S2651" i="5"/>
  <c r="U2651" i="5"/>
  <c r="T2652" i="5"/>
  <c r="W2650" i="4"/>
  <c r="V2650" i="4"/>
  <c r="T2652" i="4"/>
  <c r="S2651" i="4"/>
  <c r="U2651" i="4"/>
  <c r="W2650" i="3"/>
  <c r="V2650" i="3"/>
  <c r="T2652" i="3"/>
  <c r="U2651" i="3"/>
  <c r="S2651" i="3"/>
  <c r="V2651" i="6"/>
  <c r="W2651" i="6"/>
  <c r="T2653" i="6"/>
  <c r="S2652" i="6"/>
  <c r="U2652" i="6"/>
  <c r="W2651" i="5"/>
  <c r="V2651" i="5"/>
  <c r="S2652" i="5"/>
  <c r="U2652" i="5"/>
  <c r="T2653" i="5"/>
  <c r="U2652" i="4"/>
  <c r="T2653" i="4"/>
  <c r="S2652" i="4"/>
  <c r="W2651" i="4"/>
  <c r="V2651" i="4"/>
  <c r="S2652" i="3"/>
  <c r="U2652" i="3"/>
  <c r="T2653" i="3"/>
  <c r="W2651" i="3"/>
  <c r="V2651" i="3"/>
  <c r="U2653" i="6"/>
  <c r="T2654" i="6"/>
  <c r="S2653" i="6"/>
  <c r="W2652" i="6"/>
  <c r="V2652" i="6"/>
  <c r="W2652" i="5"/>
  <c r="V2652" i="5"/>
  <c r="S2653" i="5"/>
  <c r="T2654" i="5"/>
  <c r="U2653" i="5"/>
  <c r="T2654" i="4"/>
  <c r="S2653" i="4"/>
  <c r="U2653" i="4"/>
  <c r="W2652" i="4"/>
  <c r="V2652" i="4"/>
  <c r="W2652" i="3"/>
  <c r="V2652" i="3"/>
  <c r="S2653" i="3"/>
  <c r="U2653" i="3"/>
  <c r="T2654" i="3"/>
  <c r="U2654" i="6"/>
  <c r="S2654" i="6"/>
  <c r="T2655" i="6"/>
  <c r="W2653" i="6"/>
  <c r="V2653" i="6"/>
  <c r="W2653" i="5"/>
  <c r="V2653" i="5"/>
  <c r="U2654" i="5"/>
  <c r="S2654" i="5"/>
  <c r="T2655" i="5"/>
  <c r="U2654" i="4"/>
  <c r="S2654" i="4"/>
  <c r="T2655" i="4"/>
  <c r="W2653" i="4"/>
  <c r="V2653" i="4"/>
  <c r="W2653" i="3"/>
  <c r="V2653" i="3"/>
  <c r="S2654" i="3"/>
  <c r="T2655" i="3"/>
  <c r="U2654" i="3"/>
  <c r="W2654" i="6"/>
  <c r="V2654" i="6"/>
  <c r="S2655" i="6"/>
  <c r="T2656" i="6"/>
  <c r="U2655" i="6"/>
  <c r="W2654" i="5"/>
  <c r="V2654" i="5"/>
  <c r="T2656" i="5"/>
  <c r="U2655" i="5"/>
  <c r="S2655" i="5"/>
  <c r="W2654" i="4"/>
  <c r="V2654" i="4"/>
  <c r="S2655" i="4"/>
  <c r="T2656" i="4"/>
  <c r="U2655" i="4"/>
  <c r="W2654" i="3"/>
  <c r="V2654" i="3"/>
  <c r="U2655" i="3"/>
  <c r="T2656" i="3"/>
  <c r="S2655" i="3"/>
  <c r="V2655" i="6"/>
  <c r="W2655" i="6"/>
  <c r="S2656" i="6"/>
  <c r="U2656" i="6"/>
  <c r="T2657" i="6"/>
  <c r="U2656" i="5"/>
  <c r="T2657" i="5"/>
  <c r="S2656" i="5"/>
  <c r="W2655" i="5"/>
  <c r="V2655" i="5"/>
  <c r="W2655" i="4"/>
  <c r="V2655" i="4"/>
  <c r="S2656" i="4"/>
  <c r="U2656" i="4"/>
  <c r="T2657" i="4"/>
  <c r="S2656" i="3"/>
  <c r="T2657" i="3"/>
  <c r="U2656" i="3"/>
  <c r="W2655" i="3"/>
  <c r="V2655" i="3"/>
  <c r="V2656" i="6"/>
  <c r="W2656" i="6"/>
  <c r="S2657" i="6"/>
  <c r="T2658" i="6"/>
  <c r="U2657" i="6"/>
  <c r="S2657" i="5"/>
  <c r="U2657" i="5"/>
  <c r="T2658" i="5"/>
  <c r="W2656" i="5"/>
  <c r="V2656" i="5"/>
  <c r="W2656" i="4"/>
  <c r="V2656" i="4"/>
  <c r="U2657" i="4"/>
  <c r="S2657" i="4"/>
  <c r="T2658" i="4"/>
  <c r="W2656" i="3"/>
  <c r="V2656" i="3"/>
  <c r="S2657" i="3"/>
  <c r="T2658" i="3"/>
  <c r="U2657" i="3"/>
  <c r="V2657" i="6"/>
  <c r="W2657" i="6"/>
  <c r="U2658" i="6"/>
  <c r="T2659" i="6"/>
  <c r="S2658" i="6"/>
  <c r="W2657" i="5"/>
  <c r="V2657" i="5"/>
  <c r="S2658" i="5"/>
  <c r="T2659" i="5"/>
  <c r="U2658" i="5"/>
  <c r="W2657" i="4"/>
  <c r="V2657" i="4"/>
  <c r="T2659" i="4"/>
  <c r="S2658" i="4"/>
  <c r="U2658" i="4"/>
  <c r="W2657" i="3"/>
  <c r="V2657" i="3"/>
  <c r="S2658" i="3"/>
  <c r="U2658" i="3"/>
  <c r="T2659" i="3"/>
  <c r="T2660" i="6"/>
  <c r="S2659" i="6"/>
  <c r="U2659" i="6"/>
  <c r="W2658" i="6"/>
  <c r="V2658" i="6"/>
  <c r="W2658" i="5"/>
  <c r="V2658" i="5"/>
  <c r="S2659" i="5"/>
  <c r="U2659" i="5"/>
  <c r="T2660" i="5"/>
  <c r="U2659" i="4"/>
  <c r="T2660" i="4"/>
  <c r="S2659" i="4"/>
  <c r="W2658" i="4"/>
  <c r="V2658" i="4"/>
  <c r="W2658" i="3"/>
  <c r="V2658" i="3"/>
  <c r="U2659" i="3"/>
  <c r="T2660" i="3"/>
  <c r="S2659" i="3"/>
  <c r="S2660" i="6"/>
  <c r="T2661" i="6"/>
  <c r="U2660" i="6"/>
  <c r="V2659" i="6"/>
  <c r="W2659" i="6"/>
  <c r="W2659" i="5"/>
  <c r="V2659" i="5"/>
  <c r="S2660" i="5"/>
  <c r="U2660" i="5"/>
  <c r="T2661" i="5"/>
  <c r="S2660" i="4"/>
  <c r="U2660" i="4"/>
  <c r="T2661" i="4"/>
  <c r="W2659" i="4"/>
  <c r="V2659" i="4"/>
  <c r="S2660" i="3"/>
  <c r="U2660" i="3"/>
  <c r="T2661" i="3"/>
  <c r="W2659" i="3"/>
  <c r="V2659" i="3"/>
  <c r="W2660" i="6"/>
  <c r="V2660" i="6"/>
  <c r="S2661" i="6"/>
  <c r="U2661" i="6"/>
  <c r="T2662" i="6"/>
  <c r="W2660" i="5"/>
  <c r="V2660" i="5"/>
  <c r="S2661" i="5"/>
  <c r="T2662" i="5"/>
  <c r="U2661" i="5"/>
  <c r="W2660" i="4"/>
  <c r="V2660" i="4"/>
  <c r="U2661" i="4"/>
  <c r="S2661" i="4"/>
  <c r="T2662" i="4"/>
  <c r="W2660" i="3"/>
  <c r="V2660" i="3"/>
  <c r="T2662" i="3"/>
  <c r="S2661" i="3"/>
  <c r="U2661" i="3"/>
  <c r="W2661" i="6"/>
  <c r="V2661" i="6"/>
  <c r="U2662" i="6"/>
  <c r="S2662" i="6"/>
  <c r="T2663" i="6"/>
  <c r="W2661" i="5"/>
  <c r="V2661" i="5"/>
  <c r="U2662" i="5"/>
  <c r="T2663" i="5"/>
  <c r="S2662" i="5"/>
  <c r="W2661" i="4"/>
  <c r="V2661" i="4"/>
  <c r="U2662" i="4"/>
  <c r="S2662" i="4"/>
  <c r="T2663" i="4"/>
  <c r="T2663" i="3"/>
  <c r="U2662" i="3"/>
  <c r="S2662" i="3"/>
  <c r="W2661" i="3"/>
  <c r="V2661" i="3"/>
  <c r="V2662" i="6"/>
  <c r="W2662" i="6"/>
  <c r="T2664" i="6"/>
  <c r="S2663" i="6"/>
  <c r="U2663" i="6"/>
  <c r="S2663" i="5"/>
  <c r="U2663" i="5"/>
  <c r="T2664" i="5"/>
  <c r="W2662" i="5"/>
  <c r="V2662" i="5"/>
  <c r="W2662" i="4"/>
  <c r="V2662" i="4"/>
  <c r="S2663" i="4"/>
  <c r="U2663" i="4"/>
  <c r="T2664" i="4"/>
  <c r="S2663" i="3"/>
  <c r="T2664" i="3"/>
  <c r="U2663" i="3"/>
  <c r="W2662" i="3"/>
  <c r="V2662" i="3"/>
  <c r="U2664" i="6"/>
  <c r="S2664" i="6"/>
  <c r="T2665" i="6"/>
  <c r="V2663" i="6"/>
  <c r="W2663" i="6"/>
  <c r="W2663" i="5"/>
  <c r="V2663" i="5"/>
  <c r="T2665" i="5"/>
  <c r="S2664" i="5"/>
  <c r="U2664" i="5"/>
  <c r="W2663" i="4"/>
  <c r="V2663" i="4"/>
  <c r="U2664" i="4"/>
  <c r="T2665" i="4"/>
  <c r="S2664" i="4"/>
  <c r="W2663" i="3"/>
  <c r="V2663" i="3"/>
  <c r="T2665" i="3"/>
  <c r="S2664" i="3"/>
  <c r="U2664" i="3"/>
  <c r="W2664" i="6"/>
  <c r="V2664" i="6"/>
  <c r="U2665" i="6"/>
  <c r="S2665" i="6"/>
  <c r="T2666" i="6"/>
  <c r="U2665" i="5"/>
  <c r="T2666" i="5"/>
  <c r="S2665" i="5"/>
  <c r="W2664" i="5"/>
  <c r="V2664" i="5"/>
  <c r="U2665" i="4"/>
  <c r="S2665" i="4"/>
  <c r="T2666" i="4"/>
  <c r="W2664" i="4"/>
  <c r="V2664" i="4"/>
  <c r="T2666" i="3"/>
  <c r="U2665" i="3"/>
  <c r="S2665" i="3"/>
  <c r="W2664" i="3"/>
  <c r="V2664" i="3"/>
  <c r="V2665" i="6"/>
  <c r="W2665" i="6"/>
  <c r="S2666" i="6"/>
  <c r="U2666" i="6"/>
  <c r="T2667" i="6"/>
  <c r="U2666" i="5"/>
  <c r="S2666" i="5"/>
  <c r="T2667" i="5"/>
  <c r="W2665" i="5"/>
  <c r="V2665" i="5"/>
  <c r="W2665" i="4"/>
  <c r="V2665" i="4"/>
  <c r="T2667" i="4"/>
  <c r="S2666" i="4"/>
  <c r="U2666" i="4"/>
  <c r="T2667" i="3"/>
  <c r="S2666" i="3"/>
  <c r="U2666" i="3"/>
  <c r="W2665" i="3"/>
  <c r="V2665" i="3"/>
  <c r="V2666" i="6"/>
  <c r="W2666" i="6"/>
  <c r="T2668" i="6"/>
  <c r="U2667" i="6"/>
  <c r="S2667" i="6"/>
  <c r="W2666" i="5"/>
  <c r="V2666" i="5"/>
  <c r="T2668" i="5"/>
  <c r="U2667" i="5"/>
  <c r="S2667" i="5"/>
  <c r="S2667" i="4"/>
  <c r="U2667" i="4"/>
  <c r="T2668" i="4"/>
  <c r="W2666" i="4"/>
  <c r="V2666" i="4"/>
  <c r="S2667" i="3"/>
  <c r="U2667" i="3"/>
  <c r="T2668" i="3"/>
  <c r="W2666" i="3"/>
  <c r="V2666" i="3"/>
  <c r="S2668" i="6"/>
  <c r="T2669" i="6"/>
  <c r="U2668" i="6"/>
  <c r="W2667" i="6"/>
  <c r="V2667" i="6"/>
  <c r="S2668" i="5"/>
  <c r="T2669" i="5"/>
  <c r="U2668" i="5"/>
  <c r="W2667" i="5"/>
  <c r="V2667" i="5"/>
  <c r="W2667" i="4"/>
  <c r="V2667" i="4"/>
  <c r="S2668" i="4"/>
  <c r="U2668" i="4"/>
  <c r="T2669" i="4"/>
  <c r="W2667" i="3"/>
  <c r="V2667" i="3"/>
  <c r="S2668" i="3"/>
  <c r="T2669" i="3"/>
  <c r="U2668" i="3"/>
  <c r="V2668" i="6"/>
  <c r="W2668" i="6"/>
  <c r="U2669" i="6"/>
  <c r="T2670" i="6"/>
  <c r="S2669" i="6"/>
  <c r="W2668" i="5"/>
  <c r="V2668" i="5"/>
  <c r="T2670" i="5"/>
  <c r="S2669" i="5"/>
  <c r="U2669" i="5"/>
  <c r="W2668" i="4"/>
  <c r="V2668" i="4"/>
  <c r="T2670" i="4"/>
  <c r="S2669" i="4"/>
  <c r="U2669" i="4"/>
  <c r="W2668" i="3"/>
  <c r="V2668" i="3"/>
  <c r="T2670" i="3"/>
  <c r="S2669" i="3"/>
  <c r="U2669" i="3"/>
  <c r="T2671" i="6"/>
  <c r="U2670" i="6"/>
  <c r="S2670" i="6"/>
  <c r="V2669" i="6"/>
  <c r="W2669" i="6"/>
  <c r="U2670" i="5"/>
  <c r="S2670" i="5"/>
  <c r="T2671" i="5"/>
  <c r="W2669" i="5"/>
  <c r="V2669" i="5"/>
  <c r="U2670" i="4"/>
  <c r="S2670" i="4"/>
  <c r="T2671" i="4"/>
  <c r="W2669" i="4"/>
  <c r="V2669" i="4"/>
  <c r="S2670" i="3"/>
  <c r="U2670" i="3"/>
  <c r="T2671" i="3"/>
  <c r="W2669" i="3"/>
  <c r="V2669" i="3"/>
  <c r="U2671" i="6"/>
  <c r="T2672" i="6"/>
  <c r="S2671" i="6"/>
  <c r="V2670" i="6"/>
  <c r="W2670" i="6"/>
  <c r="W2670" i="5"/>
  <c r="V2670" i="5"/>
  <c r="S2671" i="5"/>
  <c r="U2671" i="5"/>
  <c r="T2672" i="5"/>
  <c r="W2670" i="4"/>
  <c r="V2670" i="4"/>
  <c r="T2672" i="4"/>
  <c r="S2671" i="4"/>
  <c r="U2671" i="4"/>
  <c r="W2670" i="3"/>
  <c r="V2670" i="3"/>
  <c r="S2671" i="3"/>
  <c r="U2671" i="3"/>
  <c r="T2672" i="3"/>
  <c r="S2672" i="6"/>
  <c r="T2673" i="6"/>
  <c r="U2672" i="6"/>
  <c r="V2671" i="6"/>
  <c r="W2671" i="6"/>
  <c r="W2671" i="5"/>
  <c r="V2671" i="5"/>
  <c r="U2672" i="5"/>
  <c r="T2673" i="5"/>
  <c r="S2672" i="5"/>
  <c r="S2672" i="4"/>
  <c r="U2672" i="4"/>
  <c r="T2673" i="4"/>
  <c r="W2671" i="4"/>
  <c r="V2671" i="4"/>
  <c r="W2671" i="3"/>
  <c r="V2671" i="3"/>
  <c r="S2672" i="3"/>
  <c r="T2673" i="3"/>
  <c r="U2672" i="3"/>
  <c r="V2672" i="6"/>
  <c r="W2672" i="6"/>
  <c r="S2673" i="6"/>
  <c r="U2673" i="6"/>
  <c r="T2674" i="6"/>
  <c r="T2674" i="5"/>
  <c r="U2673" i="5"/>
  <c r="S2673" i="5"/>
  <c r="W2672" i="5"/>
  <c r="V2672" i="5"/>
  <c r="W2672" i="4"/>
  <c r="V2672" i="4"/>
  <c r="U2673" i="4"/>
  <c r="S2673" i="4"/>
  <c r="T2674" i="4"/>
  <c r="W2672" i="3"/>
  <c r="V2672" i="3"/>
  <c r="T2674" i="3"/>
  <c r="S2673" i="3"/>
  <c r="U2673" i="3"/>
  <c r="V2673" i="6"/>
  <c r="W2673" i="6"/>
  <c r="T2675" i="6"/>
  <c r="S2674" i="6"/>
  <c r="U2674" i="6"/>
  <c r="S2674" i="5"/>
  <c r="T2675" i="5"/>
  <c r="U2674" i="5"/>
  <c r="W2673" i="5"/>
  <c r="V2673" i="5"/>
  <c r="W2673" i="4"/>
  <c r="V2673" i="4"/>
  <c r="U2674" i="4"/>
  <c r="T2675" i="4"/>
  <c r="S2674" i="4"/>
  <c r="S2674" i="3"/>
  <c r="U2674" i="3"/>
  <c r="T2675" i="3"/>
  <c r="W2673" i="3"/>
  <c r="V2673" i="3"/>
  <c r="U2675" i="6"/>
  <c r="T2676" i="6"/>
  <c r="S2675" i="6"/>
  <c r="V2674" i="6"/>
  <c r="W2674" i="6"/>
  <c r="W2674" i="5"/>
  <c r="V2674" i="5"/>
  <c r="T2676" i="5"/>
  <c r="S2675" i="5"/>
  <c r="U2675" i="5"/>
  <c r="T2676" i="4"/>
  <c r="S2675" i="4"/>
  <c r="U2675" i="4"/>
  <c r="W2674" i="4"/>
  <c r="V2674" i="4"/>
  <c r="W2674" i="3"/>
  <c r="V2674" i="3"/>
  <c r="T2676" i="3"/>
  <c r="U2675" i="3"/>
  <c r="S2675" i="3"/>
  <c r="S2676" i="6"/>
  <c r="U2676" i="6"/>
  <c r="T2677" i="6"/>
  <c r="W2675" i="6"/>
  <c r="V2675" i="6"/>
  <c r="T2677" i="5"/>
  <c r="S2676" i="5"/>
  <c r="U2676" i="5"/>
  <c r="W2675" i="5"/>
  <c r="V2675" i="5"/>
  <c r="U2676" i="4"/>
  <c r="T2677" i="4"/>
  <c r="S2676" i="4"/>
  <c r="W2675" i="4"/>
  <c r="V2675" i="4"/>
  <c r="U2676" i="3"/>
  <c r="T2677" i="3"/>
  <c r="S2676" i="3"/>
  <c r="W2675" i="3"/>
  <c r="V2675" i="3"/>
  <c r="V2676" i="6"/>
  <c r="W2676" i="6"/>
  <c r="T2678" i="6"/>
  <c r="S2677" i="6"/>
  <c r="U2677" i="6"/>
  <c r="T2678" i="5"/>
  <c r="S2677" i="5"/>
  <c r="U2677" i="5"/>
  <c r="W2676" i="5"/>
  <c r="V2676" i="5"/>
  <c r="T2678" i="4"/>
  <c r="S2677" i="4"/>
  <c r="U2677" i="4"/>
  <c r="W2676" i="4"/>
  <c r="V2676" i="4"/>
  <c r="S2677" i="3"/>
  <c r="T2678" i="3"/>
  <c r="U2677" i="3"/>
  <c r="W2676" i="3"/>
  <c r="V2676" i="3"/>
  <c r="U2678" i="6"/>
  <c r="T2679" i="6"/>
  <c r="S2678" i="6"/>
  <c r="W2677" i="6"/>
  <c r="V2677" i="6"/>
  <c r="U2678" i="5"/>
  <c r="T2679" i="5"/>
  <c r="S2678" i="5"/>
  <c r="W2677" i="5"/>
  <c r="V2677" i="5"/>
  <c r="U2678" i="4"/>
  <c r="S2678" i="4"/>
  <c r="T2679" i="4"/>
  <c r="W2677" i="4"/>
  <c r="V2677" i="4"/>
  <c r="W2677" i="3"/>
  <c r="V2677" i="3"/>
  <c r="T2679" i="3"/>
  <c r="S2678" i="3"/>
  <c r="U2678" i="3"/>
  <c r="S2679" i="6"/>
  <c r="T2680" i="6"/>
  <c r="U2679" i="6"/>
  <c r="V2678" i="6"/>
  <c r="W2678" i="6"/>
  <c r="U2679" i="5"/>
  <c r="T2680" i="5"/>
  <c r="S2679" i="5"/>
  <c r="W2678" i="5"/>
  <c r="V2678" i="5"/>
  <c r="W2678" i="4"/>
  <c r="V2678" i="4"/>
  <c r="S2679" i="4"/>
  <c r="U2679" i="4"/>
  <c r="T2680" i="4"/>
  <c r="S2679" i="3"/>
  <c r="U2679" i="3"/>
  <c r="T2680" i="3"/>
  <c r="W2678" i="3"/>
  <c r="V2678" i="3"/>
  <c r="W2679" i="6"/>
  <c r="V2679" i="6"/>
  <c r="T2681" i="6"/>
  <c r="S2680" i="6"/>
  <c r="U2680" i="6"/>
  <c r="T2681" i="5"/>
  <c r="U2680" i="5"/>
  <c r="S2680" i="5"/>
  <c r="W2679" i="5"/>
  <c r="V2679" i="5"/>
  <c r="W2679" i="4"/>
  <c r="V2679" i="4"/>
  <c r="S2680" i="4"/>
  <c r="U2680" i="4"/>
  <c r="T2681" i="4"/>
  <c r="W2679" i="3"/>
  <c r="V2679" i="3"/>
  <c r="S2680" i="3"/>
  <c r="T2681" i="3"/>
  <c r="U2680" i="3"/>
  <c r="U2681" i="6"/>
  <c r="T2682" i="6"/>
  <c r="S2681" i="6"/>
  <c r="V2680" i="6"/>
  <c r="W2680" i="6"/>
  <c r="U2681" i="5"/>
  <c r="T2682" i="5"/>
  <c r="S2681" i="5"/>
  <c r="W2680" i="5"/>
  <c r="V2680" i="5"/>
  <c r="W2680" i="4"/>
  <c r="V2680" i="4"/>
  <c r="U2681" i="4"/>
  <c r="S2681" i="4"/>
  <c r="T2682" i="4"/>
  <c r="W2680" i="3"/>
  <c r="V2680" i="3"/>
  <c r="U2681" i="3"/>
  <c r="T2682" i="3"/>
  <c r="S2681" i="3"/>
  <c r="T2683" i="6"/>
  <c r="U2682" i="6"/>
  <c r="S2682" i="6"/>
  <c r="W2681" i="6"/>
  <c r="V2681" i="6"/>
  <c r="U2682" i="5"/>
  <c r="S2682" i="5"/>
  <c r="T2683" i="5"/>
  <c r="W2681" i="5"/>
  <c r="V2681" i="5"/>
  <c r="W2681" i="4"/>
  <c r="V2681" i="4"/>
  <c r="T2683" i="4"/>
  <c r="S2682" i="4"/>
  <c r="U2682" i="4"/>
  <c r="S2682" i="3"/>
  <c r="U2682" i="3"/>
  <c r="T2683" i="3"/>
  <c r="W2681" i="3"/>
  <c r="V2681" i="3"/>
  <c r="S2683" i="6"/>
  <c r="U2683" i="6"/>
  <c r="T2684" i="6"/>
  <c r="V2682" i="6"/>
  <c r="W2682" i="6"/>
  <c r="W2682" i="5"/>
  <c r="V2682" i="5"/>
  <c r="T2684" i="5"/>
  <c r="S2683" i="5"/>
  <c r="U2683" i="5"/>
  <c r="T2684" i="4"/>
  <c r="S2683" i="4"/>
  <c r="U2683" i="4"/>
  <c r="W2682" i="4"/>
  <c r="V2682" i="4"/>
  <c r="W2682" i="3"/>
  <c r="V2682" i="3"/>
  <c r="T2684" i="3"/>
  <c r="U2683" i="3"/>
  <c r="S2683" i="3"/>
  <c r="V2683" i="6"/>
  <c r="W2683" i="6"/>
  <c r="S2684" i="6"/>
  <c r="U2684" i="6"/>
  <c r="T2685" i="6"/>
  <c r="S2684" i="5"/>
  <c r="U2684" i="5"/>
  <c r="T2685" i="5"/>
  <c r="W2683" i="5"/>
  <c r="V2683" i="5"/>
  <c r="T2685" i="4"/>
  <c r="S2684" i="4"/>
  <c r="U2684" i="4"/>
  <c r="W2683" i="4"/>
  <c r="V2683" i="4"/>
  <c r="U2684" i="3"/>
  <c r="S2684" i="3"/>
  <c r="T2685" i="3"/>
  <c r="W2683" i="3"/>
  <c r="V2683" i="3"/>
  <c r="W2684" i="6"/>
  <c r="V2684" i="6"/>
  <c r="U2685" i="6"/>
  <c r="T2686" i="6"/>
  <c r="S2685" i="6"/>
  <c r="W2684" i="5"/>
  <c r="V2684" i="5"/>
  <c r="T2686" i="5"/>
  <c r="S2685" i="5"/>
  <c r="U2685" i="5"/>
  <c r="T2686" i="4"/>
  <c r="S2685" i="4"/>
  <c r="U2685" i="4"/>
  <c r="W2684" i="4"/>
  <c r="V2684" i="4"/>
  <c r="W2684" i="3"/>
  <c r="V2684" i="3"/>
  <c r="T2686" i="3"/>
  <c r="U2685" i="3"/>
  <c r="S2685" i="3"/>
  <c r="U2686" i="6"/>
  <c r="T2687" i="6"/>
  <c r="S2686" i="6"/>
  <c r="W2685" i="6"/>
  <c r="V2685" i="6"/>
  <c r="U2686" i="5"/>
  <c r="S2686" i="5"/>
  <c r="T2687" i="5"/>
  <c r="W2685" i="5"/>
  <c r="V2685" i="5"/>
  <c r="U2686" i="4"/>
  <c r="S2686" i="4"/>
  <c r="T2687" i="4"/>
  <c r="W2685" i="4"/>
  <c r="V2685" i="4"/>
  <c r="S2686" i="3"/>
  <c r="T2687" i="3"/>
  <c r="U2686" i="3"/>
  <c r="W2685" i="3"/>
  <c r="V2685" i="3"/>
  <c r="T2688" i="6"/>
  <c r="S2687" i="6"/>
  <c r="U2687" i="6"/>
  <c r="V2686" i="6"/>
  <c r="W2686" i="6"/>
  <c r="W2686" i="5"/>
  <c r="V2686" i="5"/>
  <c r="T2688" i="5"/>
  <c r="U2687" i="5"/>
  <c r="S2687" i="5"/>
  <c r="W2686" i="4"/>
  <c r="V2686" i="4"/>
  <c r="S2687" i="4"/>
  <c r="U2687" i="4"/>
  <c r="T2688" i="4"/>
  <c r="W2686" i="3"/>
  <c r="V2686" i="3"/>
  <c r="S2687" i="3"/>
  <c r="T2688" i="3"/>
  <c r="U2687" i="3"/>
  <c r="T2689" i="6"/>
  <c r="S2688" i="6"/>
  <c r="U2688" i="6"/>
  <c r="W2687" i="6"/>
  <c r="V2687" i="6"/>
  <c r="U2688" i="5"/>
  <c r="T2689" i="5"/>
  <c r="S2688" i="5"/>
  <c r="W2687" i="5"/>
  <c r="V2687" i="5"/>
  <c r="W2687" i="4"/>
  <c r="V2687" i="4"/>
  <c r="S2688" i="4"/>
  <c r="U2688" i="4"/>
  <c r="T2689" i="4"/>
  <c r="W2687" i="3"/>
  <c r="V2687" i="3"/>
  <c r="S2688" i="3"/>
  <c r="T2689" i="3"/>
  <c r="U2688" i="3"/>
  <c r="T2690" i="6"/>
  <c r="S2689" i="6"/>
  <c r="U2689" i="6"/>
  <c r="V2688" i="6"/>
  <c r="W2688" i="6"/>
  <c r="U2689" i="5"/>
  <c r="S2689" i="5"/>
  <c r="T2690" i="5"/>
  <c r="W2688" i="5"/>
  <c r="V2688" i="5"/>
  <c r="W2688" i="4"/>
  <c r="V2688" i="4"/>
  <c r="T2690" i="4"/>
  <c r="S2689" i="4"/>
  <c r="U2689" i="4"/>
  <c r="W2688" i="3"/>
  <c r="V2688" i="3"/>
  <c r="S2689" i="3"/>
  <c r="U2689" i="3"/>
  <c r="T2690" i="3"/>
  <c r="U2690" i="6"/>
  <c r="S2690" i="6"/>
  <c r="T2691" i="6"/>
  <c r="V2689" i="6"/>
  <c r="W2689" i="6"/>
  <c r="W2689" i="5"/>
  <c r="V2689" i="5"/>
  <c r="T2691" i="5"/>
  <c r="S2690" i="5"/>
  <c r="U2690" i="5"/>
  <c r="T2691" i="4"/>
  <c r="S2690" i="4"/>
  <c r="U2690" i="4"/>
  <c r="W2689" i="4"/>
  <c r="V2689" i="4"/>
  <c r="W2689" i="3"/>
  <c r="V2689" i="3"/>
  <c r="S2690" i="3"/>
  <c r="T2691" i="3"/>
  <c r="U2690" i="3"/>
  <c r="W2690" i="6"/>
  <c r="V2690" i="6"/>
  <c r="T2692" i="6"/>
  <c r="S2691" i="6"/>
  <c r="U2691" i="6"/>
  <c r="T2692" i="5"/>
  <c r="S2691" i="5"/>
  <c r="U2691" i="5"/>
  <c r="W2690" i="5"/>
  <c r="V2690" i="5"/>
  <c r="S2691" i="4"/>
  <c r="U2691" i="4"/>
  <c r="T2692" i="4"/>
  <c r="W2690" i="4"/>
  <c r="V2690" i="4"/>
  <c r="W2690" i="3"/>
  <c r="V2690" i="3"/>
  <c r="U2691" i="3"/>
  <c r="T2692" i="3"/>
  <c r="S2691" i="3"/>
  <c r="U2692" i="6"/>
  <c r="S2692" i="6"/>
  <c r="T2693" i="6"/>
  <c r="V2691" i="6"/>
  <c r="W2691" i="6"/>
  <c r="U2692" i="5"/>
  <c r="S2692" i="5"/>
  <c r="T2693" i="5"/>
  <c r="W2691" i="5"/>
  <c r="V2691" i="5"/>
  <c r="W2691" i="4"/>
  <c r="V2691" i="4"/>
  <c r="T2693" i="4"/>
  <c r="S2692" i="4"/>
  <c r="U2692" i="4"/>
  <c r="T2693" i="3"/>
  <c r="S2692" i="3"/>
  <c r="U2692" i="3"/>
  <c r="W2691" i="3"/>
  <c r="V2691" i="3"/>
  <c r="W2692" i="6"/>
  <c r="V2692" i="6"/>
  <c r="T2694" i="6"/>
  <c r="S2693" i="6"/>
  <c r="U2693" i="6"/>
  <c r="W2692" i="5"/>
  <c r="V2692" i="5"/>
  <c r="S2693" i="5"/>
  <c r="T2694" i="5"/>
  <c r="U2693" i="5"/>
  <c r="U2693" i="4"/>
  <c r="S2693" i="4"/>
  <c r="T2694" i="4"/>
  <c r="W2692" i="4"/>
  <c r="V2692" i="4"/>
  <c r="U2693" i="3"/>
  <c r="S2693" i="3"/>
  <c r="T2694" i="3"/>
  <c r="W2692" i="3"/>
  <c r="V2692" i="3"/>
  <c r="U2694" i="6"/>
  <c r="S2694" i="6"/>
  <c r="T2695" i="6"/>
  <c r="V2693" i="6"/>
  <c r="W2693" i="6"/>
  <c r="W2693" i="5"/>
  <c r="V2693" i="5"/>
  <c r="S2694" i="5"/>
  <c r="U2694" i="5"/>
  <c r="T2695" i="5"/>
  <c r="W2693" i="4"/>
  <c r="V2693" i="4"/>
  <c r="T2695" i="4"/>
  <c r="U2694" i="4"/>
  <c r="S2694" i="4"/>
  <c r="W2693" i="3"/>
  <c r="V2693" i="3"/>
  <c r="T2695" i="3"/>
  <c r="S2694" i="3"/>
  <c r="U2694" i="3"/>
  <c r="W2694" i="6"/>
  <c r="V2694" i="6"/>
  <c r="T2696" i="6"/>
  <c r="S2695" i="6"/>
  <c r="U2695" i="6"/>
  <c r="W2694" i="5"/>
  <c r="V2694" i="5"/>
  <c r="S2695" i="5"/>
  <c r="U2695" i="5"/>
  <c r="T2696" i="5"/>
  <c r="U2695" i="4"/>
  <c r="T2696" i="4"/>
  <c r="S2695" i="4"/>
  <c r="W2694" i="4"/>
  <c r="V2694" i="4"/>
  <c r="T2696" i="3"/>
  <c r="U2695" i="3"/>
  <c r="S2695" i="3"/>
  <c r="W2694" i="3"/>
  <c r="V2694" i="3"/>
  <c r="T2697" i="6"/>
  <c r="S2696" i="6"/>
  <c r="U2696" i="6"/>
  <c r="W2695" i="6"/>
  <c r="V2695" i="6"/>
  <c r="W2695" i="5"/>
  <c r="V2695" i="5"/>
  <c r="T2697" i="5"/>
  <c r="U2696" i="5"/>
  <c r="S2696" i="5"/>
  <c r="U2696" i="4"/>
  <c r="T2697" i="4"/>
  <c r="S2696" i="4"/>
  <c r="W2695" i="4"/>
  <c r="V2695" i="4"/>
  <c r="T2697" i="3"/>
  <c r="S2696" i="3"/>
  <c r="U2696" i="3"/>
  <c r="W2695" i="3"/>
  <c r="V2695" i="3"/>
  <c r="U2697" i="6"/>
  <c r="T2698" i="6"/>
  <c r="S2697" i="6"/>
  <c r="W2696" i="6"/>
  <c r="V2696" i="6"/>
  <c r="T2698" i="5"/>
  <c r="S2697" i="5"/>
  <c r="U2697" i="5"/>
  <c r="W2696" i="5"/>
  <c r="V2696" i="5"/>
  <c r="U2697" i="4"/>
  <c r="S2697" i="4"/>
  <c r="T2698" i="4"/>
  <c r="W2696" i="4"/>
  <c r="V2696" i="4"/>
  <c r="T2698" i="3"/>
  <c r="S2697" i="3"/>
  <c r="U2697" i="3"/>
  <c r="W2696" i="3"/>
  <c r="V2696" i="3"/>
  <c r="T2699" i="6"/>
  <c r="S2698" i="6"/>
  <c r="U2698" i="6"/>
  <c r="W2697" i="6"/>
  <c r="V2697" i="6"/>
  <c r="U2698" i="5"/>
  <c r="S2698" i="5"/>
  <c r="T2699" i="5"/>
  <c r="W2697" i="5"/>
  <c r="V2697" i="5"/>
  <c r="W2697" i="4"/>
  <c r="V2697" i="4"/>
  <c r="U2698" i="4"/>
  <c r="T2699" i="4"/>
  <c r="S2698" i="4"/>
  <c r="S2698" i="3"/>
  <c r="U2698" i="3"/>
  <c r="T2699" i="3"/>
  <c r="W2697" i="3"/>
  <c r="V2697" i="3"/>
  <c r="U2699" i="6"/>
  <c r="T2700" i="6"/>
  <c r="S2699" i="6"/>
  <c r="W2698" i="6"/>
  <c r="V2698" i="6"/>
  <c r="W2698" i="5"/>
  <c r="V2698" i="5"/>
  <c r="U2699" i="5"/>
  <c r="T2700" i="5"/>
  <c r="S2699" i="5"/>
  <c r="S2699" i="4"/>
  <c r="U2699" i="4"/>
  <c r="T2700" i="4"/>
  <c r="W2698" i="4"/>
  <c r="V2698" i="4"/>
  <c r="W2698" i="3"/>
  <c r="V2698" i="3"/>
  <c r="U2699" i="3"/>
  <c r="T2700" i="3"/>
  <c r="S2699" i="3"/>
  <c r="T2701" i="6"/>
  <c r="U2700" i="6"/>
  <c r="S2700" i="6"/>
  <c r="W2699" i="6"/>
  <c r="V2699" i="6"/>
  <c r="U2700" i="5"/>
  <c r="S2700" i="5"/>
  <c r="T2701" i="5"/>
  <c r="W2699" i="5"/>
  <c r="V2699" i="5"/>
  <c r="W2699" i="4"/>
  <c r="V2699" i="4"/>
  <c r="S2700" i="4"/>
  <c r="U2700" i="4"/>
  <c r="T2701" i="4"/>
  <c r="S2700" i="3"/>
  <c r="U2700" i="3"/>
  <c r="T2701" i="3"/>
  <c r="W2699" i="3"/>
  <c r="V2699" i="3"/>
  <c r="T2702" i="6"/>
  <c r="S2701" i="6"/>
  <c r="U2701" i="6"/>
  <c r="W2700" i="6"/>
  <c r="V2700" i="6"/>
  <c r="W2700" i="5"/>
  <c r="V2700" i="5"/>
  <c r="T2702" i="5"/>
  <c r="S2701" i="5"/>
  <c r="U2701" i="5"/>
  <c r="W2700" i="4"/>
  <c r="V2700" i="4"/>
  <c r="T2702" i="4"/>
  <c r="S2701" i="4"/>
  <c r="U2701" i="4"/>
  <c r="W2700" i="3"/>
  <c r="V2700" i="3"/>
  <c r="T2702" i="3"/>
  <c r="S2701" i="3"/>
  <c r="U2701" i="3"/>
  <c r="T2703" i="6"/>
  <c r="U2702" i="6"/>
  <c r="S2702" i="6"/>
  <c r="W2701" i="6"/>
  <c r="V2701" i="6"/>
  <c r="S2702" i="5"/>
  <c r="T2703" i="5"/>
  <c r="U2702" i="5"/>
  <c r="W2701" i="5"/>
  <c r="V2701" i="5"/>
  <c r="T2703" i="4"/>
  <c r="U2702" i="4"/>
  <c r="S2702" i="4"/>
  <c r="W2701" i="4"/>
  <c r="V2701" i="4"/>
  <c r="U2702" i="3"/>
  <c r="T2703" i="3"/>
  <c r="S2702" i="3"/>
  <c r="W2701" i="3"/>
  <c r="V2701" i="3"/>
  <c r="U2703" i="6"/>
  <c r="T2704" i="6"/>
  <c r="S2703" i="6"/>
  <c r="V2702" i="6"/>
  <c r="W2702" i="6"/>
  <c r="W2702" i="5"/>
  <c r="V2702" i="5"/>
  <c r="U2703" i="5"/>
  <c r="T2704" i="5"/>
  <c r="S2703" i="5"/>
  <c r="S2703" i="4"/>
  <c r="U2703" i="4"/>
  <c r="T2704" i="4"/>
  <c r="W2702" i="4"/>
  <c r="V2702" i="4"/>
  <c r="S2703" i="3"/>
  <c r="U2703" i="3"/>
  <c r="T2704" i="3"/>
  <c r="W2702" i="3"/>
  <c r="V2702" i="3"/>
  <c r="U2704" i="6"/>
  <c r="S2704" i="6"/>
  <c r="T2705" i="6"/>
  <c r="W2703" i="6"/>
  <c r="V2703" i="6"/>
  <c r="U2704" i="5"/>
  <c r="T2705" i="5"/>
  <c r="S2704" i="5"/>
  <c r="W2703" i="5"/>
  <c r="V2703" i="5"/>
  <c r="W2703" i="4"/>
  <c r="V2703" i="4"/>
  <c r="S2704" i="4"/>
  <c r="U2704" i="4"/>
  <c r="T2705" i="4"/>
  <c r="W2703" i="3"/>
  <c r="V2703" i="3"/>
  <c r="S2704" i="3"/>
  <c r="T2705" i="3"/>
  <c r="U2704" i="3"/>
  <c r="W2704" i="6"/>
  <c r="V2704" i="6"/>
  <c r="U2705" i="6"/>
  <c r="S2705" i="6"/>
  <c r="T2706" i="6"/>
  <c r="T2706" i="5"/>
  <c r="U2705" i="5"/>
  <c r="S2705" i="5"/>
  <c r="W2704" i="5"/>
  <c r="V2704" i="5"/>
  <c r="W2704" i="4"/>
  <c r="V2704" i="4"/>
  <c r="U2705" i="4"/>
  <c r="S2705" i="4"/>
  <c r="T2706" i="4"/>
  <c r="W2704" i="3"/>
  <c r="V2704" i="3"/>
  <c r="T2706" i="3"/>
  <c r="S2705" i="3"/>
  <c r="U2705" i="3"/>
  <c r="V2705" i="6"/>
  <c r="W2705" i="6"/>
  <c r="U2706" i="6"/>
  <c r="T2707" i="6"/>
  <c r="S2706" i="6"/>
  <c r="T2707" i="5"/>
  <c r="S2706" i="5"/>
  <c r="U2706" i="5"/>
  <c r="W2705" i="5"/>
  <c r="V2705" i="5"/>
  <c r="W2705" i="4"/>
  <c r="V2705" i="4"/>
  <c r="S2706" i="4"/>
  <c r="T2707" i="4"/>
  <c r="U2706" i="4"/>
  <c r="U2706" i="3"/>
  <c r="T2707" i="3"/>
  <c r="S2706" i="3"/>
  <c r="W2705" i="3"/>
  <c r="V2705" i="3"/>
  <c r="U2707" i="6"/>
  <c r="T2708" i="6"/>
  <c r="S2707" i="6"/>
  <c r="V2706" i="6"/>
  <c r="W2706" i="6"/>
  <c r="S2707" i="5"/>
  <c r="U2707" i="5"/>
  <c r="T2708" i="5"/>
  <c r="W2706" i="5"/>
  <c r="V2706" i="5"/>
  <c r="W2706" i="4"/>
  <c r="V2706" i="4"/>
  <c r="S2707" i="4"/>
  <c r="T2708" i="4"/>
  <c r="U2707" i="4"/>
  <c r="T2708" i="3"/>
  <c r="U2707" i="3"/>
  <c r="S2707" i="3"/>
  <c r="W2706" i="3"/>
  <c r="V2706" i="3"/>
  <c r="S2708" i="6"/>
  <c r="U2708" i="6"/>
  <c r="T2709" i="6"/>
  <c r="V2707" i="6"/>
  <c r="W2707" i="6"/>
  <c r="W2707" i="5"/>
  <c r="V2707" i="5"/>
  <c r="U2708" i="5"/>
  <c r="S2708" i="5"/>
  <c r="T2709" i="5"/>
  <c r="W2707" i="4"/>
  <c r="V2707" i="4"/>
  <c r="T2709" i="4"/>
  <c r="S2708" i="4"/>
  <c r="U2708" i="4"/>
  <c r="T2709" i="3"/>
  <c r="S2708" i="3"/>
  <c r="U2708" i="3"/>
  <c r="W2707" i="3"/>
  <c r="V2707" i="3"/>
  <c r="V2708" i="6"/>
  <c r="W2708" i="6"/>
  <c r="T2710" i="6"/>
  <c r="S2709" i="6"/>
  <c r="U2709" i="6"/>
  <c r="W2708" i="5"/>
  <c r="V2708" i="5"/>
  <c r="T2710" i="5"/>
  <c r="S2709" i="5"/>
  <c r="U2709" i="5"/>
  <c r="U2709" i="4"/>
  <c r="S2709" i="4"/>
  <c r="T2710" i="4"/>
  <c r="W2708" i="4"/>
  <c r="V2708" i="4"/>
  <c r="S2709" i="3"/>
  <c r="T2710" i="3"/>
  <c r="U2709" i="3"/>
  <c r="W2708" i="3"/>
  <c r="V2708" i="3"/>
  <c r="U2710" i="6"/>
  <c r="T2711" i="6"/>
  <c r="S2710" i="6"/>
  <c r="V2709" i="6"/>
  <c r="W2709" i="6"/>
  <c r="U2710" i="5"/>
  <c r="T2711" i="5"/>
  <c r="S2710" i="5"/>
  <c r="W2709" i="5"/>
  <c r="V2709" i="5"/>
  <c r="W2709" i="4"/>
  <c r="V2709" i="4"/>
  <c r="U2710" i="4"/>
  <c r="T2711" i="4"/>
  <c r="S2710" i="4"/>
  <c r="W2709" i="3"/>
  <c r="V2709" i="3"/>
  <c r="U2710" i="3"/>
  <c r="S2710" i="3"/>
  <c r="T2711" i="3"/>
  <c r="S2711" i="6"/>
  <c r="T2712" i="6"/>
  <c r="U2711" i="6"/>
  <c r="V2710" i="6"/>
  <c r="W2710" i="6"/>
  <c r="S2711" i="5"/>
  <c r="U2711" i="5"/>
  <c r="T2712" i="5"/>
  <c r="W2710" i="5"/>
  <c r="V2710" i="5"/>
  <c r="S2711" i="4"/>
  <c r="U2711" i="4"/>
  <c r="T2712" i="4"/>
  <c r="W2710" i="4"/>
  <c r="V2710" i="4"/>
  <c r="W2710" i="3"/>
  <c r="V2710" i="3"/>
  <c r="U2711" i="3"/>
  <c r="S2711" i="3"/>
  <c r="T2712" i="3"/>
  <c r="W2711" i="6"/>
  <c r="V2711" i="6"/>
  <c r="T2713" i="6"/>
  <c r="S2712" i="6"/>
  <c r="U2712" i="6"/>
  <c r="W2711" i="5"/>
  <c r="V2711" i="5"/>
  <c r="T2713" i="5"/>
  <c r="U2712" i="5"/>
  <c r="S2712" i="5"/>
  <c r="W2711" i="4"/>
  <c r="V2711" i="4"/>
  <c r="S2712" i="4"/>
  <c r="U2712" i="4"/>
  <c r="T2713" i="4"/>
  <c r="W2711" i="3"/>
  <c r="V2711" i="3"/>
  <c r="T2713" i="3"/>
  <c r="S2712" i="3"/>
  <c r="U2712" i="3"/>
  <c r="S2713" i="6"/>
  <c r="T2714" i="6"/>
  <c r="U2713" i="6"/>
  <c r="W2712" i="6"/>
  <c r="V2712" i="6"/>
  <c r="U2713" i="5"/>
  <c r="T2714" i="5"/>
  <c r="S2713" i="5"/>
  <c r="W2712" i="5"/>
  <c r="V2712" i="5"/>
  <c r="W2712" i="4"/>
  <c r="V2712" i="4"/>
  <c r="U2713" i="4"/>
  <c r="S2713" i="4"/>
  <c r="T2714" i="4"/>
  <c r="T2714" i="3"/>
  <c r="S2713" i="3"/>
  <c r="U2713" i="3"/>
  <c r="W2712" i="3"/>
  <c r="V2712" i="3"/>
  <c r="W2713" i="6"/>
  <c r="V2713" i="6"/>
  <c r="S2714" i="6"/>
  <c r="T2715" i="6"/>
  <c r="U2714" i="6"/>
  <c r="U2714" i="5"/>
  <c r="S2714" i="5"/>
  <c r="T2715" i="5"/>
  <c r="W2713" i="5"/>
  <c r="V2713" i="5"/>
  <c r="W2713" i="4"/>
  <c r="V2713" i="4"/>
  <c r="U2714" i="4"/>
  <c r="S2714" i="4"/>
  <c r="T2715" i="4"/>
  <c r="S2714" i="3"/>
  <c r="U2714" i="3"/>
  <c r="T2715" i="3"/>
  <c r="W2713" i="3"/>
  <c r="V2713" i="3"/>
  <c r="V2714" i="6"/>
  <c r="W2714" i="6"/>
  <c r="U2715" i="6"/>
  <c r="S2715" i="6"/>
  <c r="T2716" i="6"/>
  <c r="W2714" i="5"/>
  <c r="V2714" i="5"/>
  <c r="T2716" i="5"/>
  <c r="S2715" i="5"/>
  <c r="U2715" i="5"/>
  <c r="W2714" i="4"/>
  <c r="V2714" i="4"/>
  <c r="T2716" i="4"/>
  <c r="S2715" i="4"/>
  <c r="U2715" i="4"/>
  <c r="W2714" i="3"/>
  <c r="V2714" i="3"/>
  <c r="T2716" i="3"/>
  <c r="U2715" i="3"/>
  <c r="S2715" i="3"/>
  <c r="W2715" i="6"/>
  <c r="V2715" i="6"/>
  <c r="T2717" i="6"/>
  <c r="S2716" i="6"/>
  <c r="U2716" i="6"/>
  <c r="U2716" i="5"/>
  <c r="S2716" i="5"/>
  <c r="T2717" i="5"/>
  <c r="W2715" i="5"/>
  <c r="V2715" i="5"/>
  <c r="T2717" i="4"/>
  <c r="S2716" i="4"/>
  <c r="U2716" i="4"/>
  <c r="W2715" i="4"/>
  <c r="V2715" i="4"/>
  <c r="U2716" i="3"/>
  <c r="T2717" i="3"/>
  <c r="S2716" i="3"/>
  <c r="W2715" i="3"/>
  <c r="V2715" i="3"/>
  <c r="U2717" i="6"/>
  <c r="T2718" i="6"/>
  <c r="S2717" i="6"/>
  <c r="V2716" i="6"/>
  <c r="W2716" i="6"/>
  <c r="W2716" i="5"/>
  <c r="V2716" i="5"/>
  <c r="S2717" i="5"/>
  <c r="T2718" i="5"/>
  <c r="U2717" i="5"/>
  <c r="T2718" i="4"/>
  <c r="S2717" i="4"/>
  <c r="U2717" i="4"/>
  <c r="W2716" i="4"/>
  <c r="V2716" i="4"/>
  <c r="T2718" i="3"/>
  <c r="S2717" i="3"/>
  <c r="U2717" i="3"/>
  <c r="W2716" i="3"/>
  <c r="V2716" i="3"/>
  <c r="U2718" i="6"/>
  <c r="T2719" i="6"/>
  <c r="S2718" i="6"/>
  <c r="W2717" i="6"/>
  <c r="V2717" i="6"/>
  <c r="W2717" i="5"/>
  <c r="V2717" i="5"/>
  <c r="U2718" i="5"/>
  <c r="S2718" i="5"/>
  <c r="T2719" i="5"/>
  <c r="U2718" i="4"/>
  <c r="S2718" i="4"/>
  <c r="T2719" i="4"/>
  <c r="W2717" i="4"/>
  <c r="V2717" i="4"/>
  <c r="S2718" i="3"/>
  <c r="U2718" i="3"/>
  <c r="T2719" i="3"/>
  <c r="W2717" i="3"/>
  <c r="V2717" i="3"/>
  <c r="T2720" i="6"/>
  <c r="S2719" i="6"/>
  <c r="U2719" i="6"/>
  <c r="V2718" i="6"/>
  <c r="W2718" i="6"/>
  <c r="W2718" i="5"/>
  <c r="V2718" i="5"/>
  <c r="U2719" i="5"/>
  <c r="T2720" i="5"/>
  <c r="S2719" i="5"/>
  <c r="W2718" i="4"/>
  <c r="V2718" i="4"/>
  <c r="U2719" i="4"/>
  <c r="T2720" i="4"/>
  <c r="S2719" i="4"/>
  <c r="W2718" i="3"/>
  <c r="V2718" i="3"/>
  <c r="S2719" i="3"/>
  <c r="T2720" i="3"/>
  <c r="U2719" i="3"/>
  <c r="S2720" i="6"/>
  <c r="U2720" i="6"/>
  <c r="T2721" i="6"/>
  <c r="W2719" i="6"/>
  <c r="V2719" i="6"/>
  <c r="U2720" i="5"/>
  <c r="T2721" i="5"/>
  <c r="S2720" i="5"/>
  <c r="W2719" i="5"/>
  <c r="V2719" i="5"/>
  <c r="T2721" i="4"/>
  <c r="S2720" i="4"/>
  <c r="U2720" i="4"/>
  <c r="W2719" i="4"/>
  <c r="V2719" i="4"/>
  <c r="W2719" i="3"/>
  <c r="V2719" i="3"/>
  <c r="T2721" i="3"/>
  <c r="S2720" i="3"/>
  <c r="U2720" i="3"/>
  <c r="V2720" i="6"/>
  <c r="W2720" i="6"/>
  <c r="T2722" i="6"/>
  <c r="S2721" i="6"/>
  <c r="U2721" i="6"/>
  <c r="U2721" i="5"/>
  <c r="S2721" i="5"/>
  <c r="T2722" i="5"/>
  <c r="W2720" i="5"/>
  <c r="V2720" i="5"/>
  <c r="U2721" i="4"/>
  <c r="T2722" i="4"/>
  <c r="S2721" i="4"/>
  <c r="W2720" i="4"/>
  <c r="V2720" i="4"/>
  <c r="S2721" i="3"/>
  <c r="U2721" i="3"/>
  <c r="T2722" i="3"/>
  <c r="W2720" i="3"/>
  <c r="V2720" i="3"/>
  <c r="U2722" i="6"/>
  <c r="S2722" i="6"/>
  <c r="T2723" i="6"/>
  <c r="V2721" i="6"/>
  <c r="W2721" i="6"/>
  <c r="W2721" i="5"/>
  <c r="V2721" i="5"/>
  <c r="S2722" i="5"/>
  <c r="T2723" i="5"/>
  <c r="U2722" i="5"/>
  <c r="S2722" i="4"/>
  <c r="T2723" i="4"/>
  <c r="U2722" i="4"/>
  <c r="W2721" i="4"/>
  <c r="V2721" i="4"/>
  <c r="W2721" i="3"/>
  <c r="V2721" i="3"/>
  <c r="S2722" i="3"/>
  <c r="U2722" i="3"/>
  <c r="T2723" i="3"/>
  <c r="V2722" i="6"/>
  <c r="W2722" i="6"/>
  <c r="T2724" i="6"/>
  <c r="S2723" i="6"/>
  <c r="U2723" i="6"/>
  <c r="W2722" i="5"/>
  <c r="V2722" i="5"/>
  <c r="S2723" i="5"/>
  <c r="U2723" i="5"/>
  <c r="T2724" i="5"/>
  <c r="W2722" i="4"/>
  <c r="V2722" i="4"/>
  <c r="U2723" i="4"/>
  <c r="S2723" i="4"/>
  <c r="T2724" i="4"/>
  <c r="W2722" i="3"/>
  <c r="V2722" i="3"/>
  <c r="U2723" i="3"/>
  <c r="T2724" i="3"/>
  <c r="S2723" i="3"/>
  <c r="T2725" i="6"/>
  <c r="U2724" i="6"/>
  <c r="S2724" i="6"/>
  <c r="V2723" i="6"/>
  <c r="W2723" i="6"/>
  <c r="W2723" i="5"/>
  <c r="V2723" i="5"/>
  <c r="U2724" i="5"/>
  <c r="T2725" i="5"/>
  <c r="S2724" i="5"/>
  <c r="W2723" i="4"/>
  <c r="V2723" i="4"/>
  <c r="T2725" i="4"/>
  <c r="S2724" i="4"/>
  <c r="U2724" i="4"/>
  <c r="S2724" i="3"/>
  <c r="U2724" i="3"/>
  <c r="T2725" i="3"/>
  <c r="W2723" i="3"/>
  <c r="V2723" i="3"/>
  <c r="S2725" i="6"/>
  <c r="U2725" i="6"/>
  <c r="T2726" i="6"/>
  <c r="V2724" i="6"/>
  <c r="W2724" i="6"/>
  <c r="S2725" i="5"/>
  <c r="T2726" i="5"/>
  <c r="U2725" i="5"/>
  <c r="W2724" i="5"/>
  <c r="V2724" i="5"/>
  <c r="S2725" i="4"/>
  <c r="U2725" i="4"/>
  <c r="T2726" i="4"/>
  <c r="W2724" i="4"/>
  <c r="V2724" i="4"/>
  <c r="W2724" i="3"/>
  <c r="V2724" i="3"/>
  <c r="U2725" i="3"/>
  <c r="S2725" i="3"/>
  <c r="T2726" i="3"/>
  <c r="W2725" i="6"/>
  <c r="V2725" i="6"/>
  <c r="U2726" i="6"/>
  <c r="S2726" i="6"/>
  <c r="T2727" i="6"/>
  <c r="W2725" i="5"/>
  <c r="V2725" i="5"/>
  <c r="U2726" i="5"/>
  <c r="T2727" i="5"/>
  <c r="S2726" i="5"/>
  <c r="W2725" i="4"/>
  <c r="V2725" i="4"/>
  <c r="T2727" i="4"/>
  <c r="U2726" i="4"/>
  <c r="S2726" i="4"/>
  <c r="W2725" i="3"/>
  <c r="V2725" i="3"/>
  <c r="U2726" i="3"/>
  <c r="S2726" i="3"/>
  <c r="T2727" i="3"/>
  <c r="V2726" i="6"/>
  <c r="W2726" i="6"/>
  <c r="S2727" i="6"/>
  <c r="T2728" i="6"/>
  <c r="U2727" i="6"/>
  <c r="U2727" i="5"/>
  <c r="S2727" i="5"/>
  <c r="T2728" i="5"/>
  <c r="W2726" i="5"/>
  <c r="V2726" i="5"/>
  <c r="U2727" i="4"/>
  <c r="T2728" i="4"/>
  <c r="S2727" i="4"/>
  <c r="W2726" i="4"/>
  <c r="V2726" i="4"/>
  <c r="W2726" i="3"/>
  <c r="V2726" i="3"/>
  <c r="U2727" i="3"/>
  <c r="S2727" i="3"/>
  <c r="T2728" i="3"/>
  <c r="W2727" i="6"/>
  <c r="V2727" i="6"/>
  <c r="S2728" i="6"/>
  <c r="U2728" i="6"/>
  <c r="T2729" i="6"/>
  <c r="W2727" i="5"/>
  <c r="V2727" i="5"/>
  <c r="U2728" i="5"/>
  <c r="T2729" i="5"/>
  <c r="S2728" i="5"/>
  <c r="U2728" i="4"/>
  <c r="T2729" i="4"/>
  <c r="S2728" i="4"/>
  <c r="W2727" i="4"/>
  <c r="V2727" i="4"/>
  <c r="W2727" i="3"/>
  <c r="V2727" i="3"/>
  <c r="S2728" i="3"/>
  <c r="U2728" i="3"/>
  <c r="T2729" i="3"/>
  <c r="V2728" i="6"/>
  <c r="W2728" i="6"/>
  <c r="U2729" i="6"/>
  <c r="T2730" i="6"/>
  <c r="S2729" i="6"/>
  <c r="U2729" i="5"/>
  <c r="T2730" i="5"/>
  <c r="S2729" i="5"/>
  <c r="W2728" i="5"/>
  <c r="V2728" i="5"/>
  <c r="S2729" i="4"/>
  <c r="U2729" i="4"/>
  <c r="T2730" i="4"/>
  <c r="W2728" i="4"/>
  <c r="V2728" i="4"/>
  <c r="W2728" i="3"/>
  <c r="V2728" i="3"/>
  <c r="S2729" i="3"/>
  <c r="U2729" i="3"/>
  <c r="T2730" i="3"/>
  <c r="T2731" i="6"/>
  <c r="S2730" i="6"/>
  <c r="U2730" i="6"/>
  <c r="V2729" i="6"/>
  <c r="W2729" i="6"/>
  <c r="U2730" i="5"/>
  <c r="S2730" i="5"/>
  <c r="T2731" i="5"/>
  <c r="W2729" i="5"/>
  <c r="V2729" i="5"/>
  <c r="W2729" i="4"/>
  <c r="V2729" i="4"/>
  <c r="T2731" i="4"/>
  <c r="S2730" i="4"/>
  <c r="U2730" i="4"/>
  <c r="W2729" i="3"/>
  <c r="V2729" i="3"/>
  <c r="U2730" i="3"/>
  <c r="T2731" i="3"/>
  <c r="S2730" i="3"/>
  <c r="U2731" i="6"/>
  <c r="T2732" i="6"/>
  <c r="S2731" i="6"/>
  <c r="V2730" i="6"/>
  <c r="W2730" i="6"/>
  <c r="W2730" i="5"/>
  <c r="V2730" i="5"/>
  <c r="U2731" i="5"/>
  <c r="T2732" i="5"/>
  <c r="S2731" i="5"/>
  <c r="S2731" i="4"/>
  <c r="U2731" i="4"/>
  <c r="T2732" i="4"/>
  <c r="W2730" i="4"/>
  <c r="V2730" i="4"/>
  <c r="U2731" i="3"/>
  <c r="T2732" i="3"/>
  <c r="S2731" i="3"/>
  <c r="W2730" i="3"/>
  <c r="V2730" i="3"/>
  <c r="T2733" i="6"/>
  <c r="U2732" i="6"/>
  <c r="S2732" i="6"/>
  <c r="W2731" i="6"/>
  <c r="V2731" i="6"/>
  <c r="S2732" i="5"/>
  <c r="T2733" i="5"/>
  <c r="U2732" i="5"/>
  <c r="W2731" i="5"/>
  <c r="V2731" i="5"/>
  <c r="W2731" i="4"/>
  <c r="V2731" i="4"/>
  <c r="S2732" i="4"/>
  <c r="U2732" i="4"/>
  <c r="T2733" i="4"/>
  <c r="S2732" i="3"/>
  <c r="U2732" i="3"/>
  <c r="T2733" i="3"/>
  <c r="W2731" i="3"/>
  <c r="V2731" i="3"/>
  <c r="S2733" i="6"/>
  <c r="T2734" i="6"/>
  <c r="U2733" i="6"/>
  <c r="V2732" i="6"/>
  <c r="W2732" i="6"/>
  <c r="W2732" i="5"/>
  <c r="V2732" i="5"/>
  <c r="T2734" i="5"/>
  <c r="S2733" i="5"/>
  <c r="U2733" i="5"/>
  <c r="W2732" i="4"/>
  <c r="V2732" i="4"/>
  <c r="U2733" i="4"/>
  <c r="S2733" i="4"/>
  <c r="T2734" i="4"/>
  <c r="W2732" i="3"/>
  <c r="V2732" i="3"/>
  <c r="U2733" i="3"/>
  <c r="T2734" i="3"/>
  <c r="S2733" i="3"/>
  <c r="V2733" i="6"/>
  <c r="W2733" i="6"/>
  <c r="U2734" i="6"/>
  <c r="S2734" i="6"/>
  <c r="T2735" i="6"/>
  <c r="U2734" i="5"/>
  <c r="S2734" i="5"/>
  <c r="T2735" i="5"/>
  <c r="W2733" i="5"/>
  <c r="V2733" i="5"/>
  <c r="W2733" i="4"/>
  <c r="V2733" i="4"/>
  <c r="U2734" i="4"/>
  <c r="S2734" i="4"/>
  <c r="T2735" i="4"/>
  <c r="S2734" i="3"/>
  <c r="U2734" i="3"/>
  <c r="T2735" i="3"/>
  <c r="W2733" i="3"/>
  <c r="V2733" i="3"/>
  <c r="V2734" i="6"/>
  <c r="W2734" i="6"/>
  <c r="U2735" i="6"/>
  <c r="T2736" i="6"/>
  <c r="S2735" i="6"/>
  <c r="W2734" i="5"/>
  <c r="V2734" i="5"/>
  <c r="U2735" i="5"/>
  <c r="S2735" i="5"/>
  <c r="T2736" i="5"/>
  <c r="W2734" i="4"/>
  <c r="V2734" i="4"/>
  <c r="S2735" i="4"/>
  <c r="U2735" i="4"/>
  <c r="T2736" i="4"/>
  <c r="W2734" i="3"/>
  <c r="V2734" i="3"/>
  <c r="U2735" i="3"/>
  <c r="T2736" i="3"/>
  <c r="S2735" i="3"/>
  <c r="U2736" i="6"/>
  <c r="S2736" i="6"/>
  <c r="T2737" i="6"/>
  <c r="W2735" i="6"/>
  <c r="V2735" i="6"/>
  <c r="W2735" i="5"/>
  <c r="V2735" i="5"/>
  <c r="S2736" i="5"/>
  <c r="T2737" i="5"/>
  <c r="U2736" i="5"/>
  <c r="W2735" i="4"/>
  <c r="V2735" i="4"/>
  <c r="U2736" i="4"/>
  <c r="T2737" i="4"/>
  <c r="S2736" i="4"/>
  <c r="U2736" i="3"/>
  <c r="S2736" i="3"/>
  <c r="T2737" i="3"/>
  <c r="W2735" i="3"/>
  <c r="V2735" i="3"/>
  <c r="W2736" i="6"/>
  <c r="V2736" i="6"/>
  <c r="U2737" i="6"/>
  <c r="S2737" i="6"/>
  <c r="T2738" i="6"/>
  <c r="W2736" i="5"/>
  <c r="V2736" i="5"/>
  <c r="T2738" i="5"/>
  <c r="U2737" i="5"/>
  <c r="S2737" i="5"/>
  <c r="T2738" i="4"/>
  <c r="U2737" i="4"/>
  <c r="S2737" i="4"/>
  <c r="W2736" i="4"/>
  <c r="V2736" i="4"/>
  <c r="W2736" i="3"/>
  <c r="V2736" i="3"/>
  <c r="T2738" i="3"/>
  <c r="S2737" i="3"/>
  <c r="U2737" i="3"/>
  <c r="V2737" i="6"/>
  <c r="W2737" i="6"/>
  <c r="S2738" i="6"/>
  <c r="U2738" i="6"/>
  <c r="T2739" i="6"/>
  <c r="S2738" i="5"/>
  <c r="T2739" i="5"/>
  <c r="U2738" i="5"/>
  <c r="W2737" i="5"/>
  <c r="V2737" i="5"/>
  <c r="U2738" i="4"/>
  <c r="S2738" i="4"/>
  <c r="T2739" i="4"/>
  <c r="W2737" i="4"/>
  <c r="V2737" i="4"/>
  <c r="U2738" i="3"/>
  <c r="T2739" i="3"/>
  <c r="S2738" i="3"/>
  <c r="W2737" i="3"/>
  <c r="V2737" i="3"/>
  <c r="V2738" i="6"/>
  <c r="W2738" i="6"/>
  <c r="U2739" i="6"/>
  <c r="T2740" i="6"/>
  <c r="S2739" i="6"/>
  <c r="W2738" i="5"/>
  <c r="V2738" i="5"/>
  <c r="T2740" i="5"/>
  <c r="U2739" i="5"/>
  <c r="S2739" i="5"/>
  <c r="W2738" i="4"/>
  <c r="V2738" i="4"/>
  <c r="S2739" i="4"/>
  <c r="U2739" i="4"/>
  <c r="T2740" i="4"/>
  <c r="T2740" i="3"/>
  <c r="U2739" i="3"/>
  <c r="S2739" i="3"/>
  <c r="W2738" i="3"/>
  <c r="V2738" i="3"/>
  <c r="U2740" i="6"/>
  <c r="S2740" i="6"/>
  <c r="T2741" i="6"/>
  <c r="V2739" i="6"/>
  <c r="W2739" i="6"/>
  <c r="S2740" i="5"/>
  <c r="T2741" i="5"/>
  <c r="U2740" i="5"/>
  <c r="W2739" i="5"/>
  <c r="V2739" i="5"/>
  <c r="W2739" i="4"/>
  <c r="V2739" i="4"/>
  <c r="T2741" i="4"/>
  <c r="S2740" i="4"/>
  <c r="U2740" i="4"/>
  <c r="U2740" i="3"/>
  <c r="T2741" i="3"/>
  <c r="S2740" i="3"/>
  <c r="W2739" i="3"/>
  <c r="V2739" i="3"/>
  <c r="W2740" i="6"/>
  <c r="V2740" i="6"/>
  <c r="T2742" i="6"/>
  <c r="S2741" i="6"/>
  <c r="U2741" i="6"/>
  <c r="W2740" i="5"/>
  <c r="V2740" i="5"/>
  <c r="T2742" i="5"/>
  <c r="S2741" i="5"/>
  <c r="U2741" i="5"/>
  <c r="T2742" i="4"/>
  <c r="S2741" i="4"/>
  <c r="U2741" i="4"/>
  <c r="W2740" i="4"/>
  <c r="V2740" i="4"/>
  <c r="S2741" i="3"/>
  <c r="U2741" i="3"/>
  <c r="T2742" i="3"/>
  <c r="W2740" i="3"/>
  <c r="V2740" i="3"/>
  <c r="U2742" i="6"/>
  <c r="T2743" i="6"/>
  <c r="S2742" i="6"/>
  <c r="V2741" i="6"/>
  <c r="W2741" i="6"/>
  <c r="U2742" i="5"/>
  <c r="T2743" i="5"/>
  <c r="S2742" i="5"/>
  <c r="W2741" i="5"/>
  <c r="V2741" i="5"/>
  <c r="S2742" i="4"/>
  <c r="U2742" i="4"/>
  <c r="T2743" i="4"/>
  <c r="W2741" i="4"/>
  <c r="V2741" i="4"/>
  <c r="W2741" i="3"/>
  <c r="V2741" i="3"/>
  <c r="U2742" i="3"/>
  <c r="S2742" i="3"/>
  <c r="T2743" i="3"/>
  <c r="S2743" i="6"/>
  <c r="T2744" i="6"/>
  <c r="U2743" i="6"/>
  <c r="V2742" i="6"/>
  <c r="W2742" i="6"/>
  <c r="S2743" i="5"/>
  <c r="T2744" i="5"/>
  <c r="U2743" i="5"/>
  <c r="W2742" i="5"/>
  <c r="V2742" i="5"/>
  <c r="W2742" i="4"/>
  <c r="V2742" i="4"/>
  <c r="U2743" i="4"/>
  <c r="T2744" i="4"/>
  <c r="S2743" i="4"/>
  <c r="W2742" i="3"/>
  <c r="V2742" i="3"/>
  <c r="T2744" i="3"/>
  <c r="U2743" i="3"/>
  <c r="S2743" i="3"/>
  <c r="W2743" i="6"/>
  <c r="V2743" i="6"/>
  <c r="T2745" i="6"/>
  <c r="S2744" i="6"/>
  <c r="U2744" i="6"/>
  <c r="W2743" i="5"/>
  <c r="V2743" i="5"/>
  <c r="U2744" i="5"/>
  <c r="T2745" i="5"/>
  <c r="S2744" i="5"/>
  <c r="S2744" i="4"/>
  <c r="U2744" i="4"/>
  <c r="T2745" i="4"/>
  <c r="W2743" i="4"/>
  <c r="V2743" i="4"/>
  <c r="U2744" i="3"/>
  <c r="S2744" i="3"/>
  <c r="T2745" i="3"/>
  <c r="W2743" i="3"/>
  <c r="V2743" i="3"/>
  <c r="S2745" i="6"/>
  <c r="U2745" i="6"/>
  <c r="T2746" i="6"/>
  <c r="V2744" i="6"/>
  <c r="W2744" i="6"/>
  <c r="U2745" i="5"/>
  <c r="T2746" i="5"/>
  <c r="S2745" i="5"/>
  <c r="W2744" i="5"/>
  <c r="V2744" i="5"/>
  <c r="W2744" i="4"/>
  <c r="V2744" i="4"/>
  <c r="S2745" i="4"/>
  <c r="U2745" i="4"/>
  <c r="T2746" i="4"/>
  <c r="W2744" i="3"/>
  <c r="V2744" i="3"/>
  <c r="S2745" i="3"/>
  <c r="T2746" i="3"/>
  <c r="U2745" i="3"/>
  <c r="V2745" i="6"/>
  <c r="W2745" i="6"/>
  <c r="T2747" i="6"/>
  <c r="U2746" i="6"/>
  <c r="S2746" i="6"/>
  <c r="U2746" i="5"/>
  <c r="S2746" i="5"/>
  <c r="T2747" i="5"/>
  <c r="W2745" i="5"/>
  <c r="V2745" i="5"/>
  <c r="W2745" i="4"/>
  <c r="V2745" i="4"/>
  <c r="T2747" i="4"/>
  <c r="U2746" i="4"/>
  <c r="S2746" i="4"/>
  <c r="W2745" i="3"/>
  <c r="V2745" i="3"/>
  <c r="T2747" i="3"/>
  <c r="U2746" i="3"/>
  <c r="S2746" i="3"/>
  <c r="S2747" i="6"/>
  <c r="U2747" i="6"/>
  <c r="T2748" i="6"/>
  <c r="V2746" i="6"/>
  <c r="W2746" i="6"/>
  <c r="W2746" i="5"/>
  <c r="V2746" i="5"/>
  <c r="S2747" i="5"/>
  <c r="T2748" i="5"/>
  <c r="U2747" i="5"/>
  <c r="U2747" i="4"/>
  <c r="S2747" i="4"/>
  <c r="T2748" i="4"/>
  <c r="W2746" i="4"/>
  <c r="V2746" i="4"/>
  <c r="U2747" i="3"/>
  <c r="T2748" i="3"/>
  <c r="S2747" i="3"/>
  <c r="W2746" i="3"/>
  <c r="V2746" i="3"/>
  <c r="W2747" i="6"/>
  <c r="V2747" i="6"/>
  <c r="T2749" i="6"/>
  <c r="S2748" i="6"/>
  <c r="U2748" i="6"/>
  <c r="W2747" i="5"/>
  <c r="V2747" i="5"/>
  <c r="T2749" i="5"/>
  <c r="S2748" i="5"/>
  <c r="U2748" i="5"/>
  <c r="W2747" i="4"/>
  <c r="V2747" i="4"/>
  <c r="T2749" i="4"/>
  <c r="S2748" i="4"/>
  <c r="U2748" i="4"/>
  <c r="T2749" i="3"/>
  <c r="S2748" i="3"/>
  <c r="U2748" i="3"/>
  <c r="W2747" i="3"/>
  <c r="V2747" i="3"/>
  <c r="U2749" i="6"/>
  <c r="T2750" i="6"/>
  <c r="S2749" i="6"/>
  <c r="V2748" i="6"/>
  <c r="W2748" i="6"/>
  <c r="T2750" i="5"/>
  <c r="S2749" i="5"/>
  <c r="U2749" i="5"/>
  <c r="W2748" i="5"/>
  <c r="V2748" i="5"/>
  <c r="U2749" i="4"/>
  <c r="T2750" i="4"/>
  <c r="S2749" i="4"/>
  <c r="W2748" i="4"/>
  <c r="V2748" i="4"/>
  <c r="U2749" i="3"/>
  <c r="S2749" i="3"/>
  <c r="T2750" i="3"/>
  <c r="W2748" i="3"/>
  <c r="V2748" i="3"/>
  <c r="U2750" i="6"/>
  <c r="T2751" i="6"/>
  <c r="S2750" i="6"/>
  <c r="W2749" i="6"/>
  <c r="V2749" i="6"/>
  <c r="U2750" i="5"/>
  <c r="S2750" i="5"/>
  <c r="T2751" i="5"/>
  <c r="W2749" i="5"/>
  <c r="V2749" i="5"/>
  <c r="T2751" i="4"/>
  <c r="U2750" i="4"/>
  <c r="S2750" i="4"/>
  <c r="W2749" i="4"/>
  <c r="V2749" i="4"/>
  <c r="W2749" i="3"/>
  <c r="V2749" i="3"/>
  <c r="U2750" i="3"/>
  <c r="T2751" i="3"/>
  <c r="S2750" i="3"/>
  <c r="T2752" i="6"/>
  <c r="S2751" i="6"/>
  <c r="U2751" i="6"/>
  <c r="V2750" i="6"/>
  <c r="W2750" i="6"/>
  <c r="W2750" i="5"/>
  <c r="V2750" i="5"/>
  <c r="U2751" i="5"/>
  <c r="T2752" i="5"/>
  <c r="S2751" i="5"/>
  <c r="S2751" i="4"/>
  <c r="U2751" i="4"/>
  <c r="T2752" i="4"/>
  <c r="W2750" i="4"/>
  <c r="V2750" i="4"/>
  <c r="S2751" i="3"/>
  <c r="T2752" i="3"/>
  <c r="U2751" i="3"/>
  <c r="W2750" i="3"/>
  <c r="V2750" i="3"/>
  <c r="T2753" i="6"/>
  <c r="S2752" i="6"/>
  <c r="U2752" i="6"/>
  <c r="V2751" i="6"/>
  <c r="W2751" i="6"/>
  <c r="U2752" i="5"/>
  <c r="T2753" i="5"/>
  <c r="S2752" i="5"/>
  <c r="W2751" i="5"/>
  <c r="V2751" i="5"/>
  <c r="W2751" i="4"/>
  <c r="V2751" i="4"/>
  <c r="T2753" i="4"/>
  <c r="S2752" i="4"/>
  <c r="U2752" i="4"/>
  <c r="W2751" i="3"/>
  <c r="V2751" i="3"/>
  <c r="T2753" i="3"/>
  <c r="U2752" i="3"/>
  <c r="S2752" i="3"/>
  <c r="T2754" i="6"/>
  <c r="S2753" i="6"/>
  <c r="U2753" i="6"/>
  <c r="V2752" i="6"/>
  <c r="W2752" i="6"/>
  <c r="U2753" i="5"/>
  <c r="S2753" i="5"/>
  <c r="T2754" i="5"/>
  <c r="W2752" i="5"/>
  <c r="V2752" i="5"/>
  <c r="U2753" i="4"/>
  <c r="S2753" i="4"/>
  <c r="T2754" i="4"/>
  <c r="W2752" i="4"/>
  <c r="V2752" i="4"/>
  <c r="S2753" i="3"/>
  <c r="U2753" i="3"/>
  <c r="T2754" i="3"/>
  <c r="W2752" i="3"/>
  <c r="V2752" i="3"/>
  <c r="U2754" i="6"/>
  <c r="S2754" i="6"/>
  <c r="T2755" i="6"/>
  <c r="V2753" i="6"/>
  <c r="W2753" i="6"/>
  <c r="W2753" i="5"/>
  <c r="V2753" i="5"/>
  <c r="S2754" i="5"/>
  <c r="T2755" i="5"/>
  <c r="U2754" i="5"/>
  <c r="W2753" i="4"/>
  <c r="V2753" i="4"/>
  <c r="S2754" i="4"/>
  <c r="T2755" i="4"/>
  <c r="U2754" i="4"/>
  <c r="W2753" i="3"/>
  <c r="V2753" i="3"/>
  <c r="U2754" i="3"/>
  <c r="T2755" i="3"/>
  <c r="S2754" i="3"/>
  <c r="V2754" i="6"/>
  <c r="W2754" i="6"/>
  <c r="T2756" i="6"/>
  <c r="S2755" i="6"/>
  <c r="U2755" i="6"/>
  <c r="W2754" i="5"/>
  <c r="V2754" i="5"/>
  <c r="S2755" i="5"/>
  <c r="U2755" i="5"/>
  <c r="T2756" i="5"/>
  <c r="W2754" i="4"/>
  <c r="V2754" i="4"/>
  <c r="S2755" i="4"/>
  <c r="U2755" i="4"/>
  <c r="T2756" i="4"/>
  <c r="T2756" i="3"/>
  <c r="U2755" i="3"/>
  <c r="S2755" i="3"/>
  <c r="W2754" i="3"/>
  <c r="V2754" i="3"/>
  <c r="U2756" i="6"/>
  <c r="S2756" i="6"/>
  <c r="T2757" i="6"/>
  <c r="V2755" i="6"/>
  <c r="W2755" i="6"/>
  <c r="W2755" i="5"/>
  <c r="V2755" i="5"/>
  <c r="U2756" i="5"/>
  <c r="S2756" i="5"/>
  <c r="T2757" i="5"/>
  <c r="W2755" i="4"/>
  <c r="V2755" i="4"/>
  <c r="T2757" i="4"/>
  <c r="S2756" i="4"/>
  <c r="U2756" i="4"/>
  <c r="U2756" i="3"/>
  <c r="T2757" i="3"/>
  <c r="S2756" i="3"/>
  <c r="W2755" i="3"/>
  <c r="V2755" i="3"/>
  <c r="V2756" i="6"/>
  <c r="W2756" i="6"/>
  <c r="T2758" i="6"/>
  <c r="U2757" i="6"/>
  <c r="S2757" i="6"/>
  <c r="W2756" i="5"/>
  <c r="V2756" i="5"/>
  <c r="S2757" i="5"/>
  <c r="T2758" i="5"/>
  <c r="U2757" i="5"/>
  <c r="S2757" i="4"/>
  <c r="U2757" i="4"/>
  <c r="T2758" i="4"/>
  <c r="W2756" i="4"/>
  <c r="V2756" i="4"/>
  <c r="T2758" i="3"/>
  <c r="S2757" i="3"/>
  <c r="U2757" i="3"/>
  <c r="W2756" i="3"/>
  <c r="V2756" i="3"/>
  <c r="U2758" i="6"/>
  <c r="S2758" i="6"/>
  <c r="T2759" i="6"/>
  <c r="V2757" i="6"/>
  <c r="W2757" i="6"/>
  <c r="W2757" i="5"/>
  <c r="V2757" i="5"/>
  <c r="S2758" i="5"/>
  <c r="U2758" i="5"/>
  <c r="T2759" i="5"/>
  <c r="W2757" i="4"/>
  <c r="V2757" i="4"/>
  <c r="T2759" i="4"/>
  <c r="U2758" i="4"/>
  <c r="S2758" i="4"/>
  <c r="U2758" i="3"/>
  <c r="S2758" i="3"/>
  <c r="T2759" i="3"/>
  <c r="W2757" i="3"/>
  <c r="V2757" i="3"/>
  <c r="W2758" i="6"/>
  <c r="V2758" i="6"/>
  <c r="S2759" i="6"/>
  <c r="T2760" i="6"/>
  <c r="U2759" i="6"/>
  <c r="W2758" i="5"/>
  <c r="V2758" i="5"/>
  <c r="S2759" i="5"/>
  <c r="U2759" i="5"/>
  <c r="T2760" i="5"/>
  <c r="U2759" i="4"/>
  <c r="T2760" i="4"/>
  <c r="S2759" i="4"/>
  <c r="W2758" i="4"/>
  <c r="V2758" i="4"/>
  <c r="W2758" i="3"/>
  <c r="V2758" i="3"/>
  <c r="U2759" i="3"/>
  <c r="S2759" i="3"/>
  <c r="T2760" i="3"/>
  <c r="W2759" i="6"/>
  <c r="V2759" i="6"/>
  <c r="U2760" i="6"/>
  <c r="S2760" i="6"/>
  <c r="T2761" i="6"/>
  <c r="W2759" i="5"/>
  <c r="V2759" i="5"/>
  <c r="U2760" i="5"/>
  <c r="T2761" i="5"/>
  <c r="S2760" i="5"/>
  <c r="U2760" i="4"/>
  <c r="T2761" i="4"/>
  <c r="S2760" i="4"/>
  <c r="W2759" i="4"/>
  <c r="V2759" i="4"/>
  <c r="W2759" i="3"/>
  <c r="V2759" i="3"/>
  <c r="T2761" i="3"/>
  <c r="U2760" i="3"/>
  <c r="S2760" i="3"/>
  <c r="W2760" i="6"/>
  <c r="V2760" i="6"/>
  <c r="U2761" i="6"/>
  <c r="T2762" i="6"/>
  <c r="S2761" i="6"/>
  <c r="T2762" i="5"/>
  <c r="S2761" i="5"/>
  <c r="U2761" i="5"/>
  <c r="W2760" i="5"/>
  <c r="V2760" i="5"/>
  <c r="S2761" i="4"/>
  <c r="U2761" i="4"/>
  <c r="T2762" i="4"/>
  <c r="W2760" i="4"/>
  <c r="V2760" i="4"/>
  <c r="T2762" i="3"/>
  <c r="S2761" i="3"/>
  <c r="U2761" i="3"/>
  <c r="W2760" i="3"/>
  <c r="V2760" i="3"/>
  <c r="T2763" i="6"/>
  <c r="U2762" i="6"/>
  <c r="S2762" i="6"/>
  <c r="V2761" i="6"/>
  <c r="W2761" i="6"/>
  <c r="U2762" i="5"/>
  <c r="S2762" i="5"/>
  <c r="T2763" i="5"/>
  <c r="W2761" i="5"/>
  <c r="V2761" i="5"/>
  <c r="W2761" i="4"/>
  <c r="V2761" i="4"/>
  <c r="S2762" i="4"/>
  <c r="T2763" i="4"/>
  <c r="U2762" i="4"/>
  <c r="U2762" i="3"/>
  <c r="T2763" i="3"/>
  <c r="S2762" i="3"/>
  <c r="W2761" i="3"/>
  <c r="V2761" i="3"/>
  <c r="S2763" i="6"/>
  <c r="T2764" i="6"/>
  <c r="U2763" i="6"/>
  <c r="V2762" i="6"/>
  <c r="W2762" i="6"/>
  <c r="W2762" i="5"/>
  <c r="V2762" i="5"/>
  <c r="U2763" i="5"/>
  <c r="T2764" i="5"/>
  <c r="S2763" i="5"/>
  <c r="W2762" i="4"/>
  <c r="V2762" i="4"/>
  <c r="U2763" i="4"/>
  <c r="S2763" i="4"/>
  <c r="T2764" i="4"/>
  <c r="U2763" i="3"/>
  <c r="T2764" i="3"/>
  <c r="S2763" i="3"/>
  <c r="W2762" i="3"/>
  <c r="V2762" i="3"/>
  <c r="W2763" i="6"/>
  <c r="V2763" i="6"/>
  <c r="S2764" i="6"/>
  <c r="T2765" i="6"/>
  <c r="U2764" i="6"/>
  <c r="U2764" i="5"/>
  <c r="S2764" i="5"/>
  <c r="T2765" i="5"/>
  <c r="W2763" i="5"/>
  <c r="V2763" i="5"/>
  <c r="W2763" i="4"/>
  <c r="V2763" i="4"/>
  <c r="S2764" i="4"/>
  <c r="U2764" i="4"/>
  <c r="T2765" i="4"/>
  <c r="T2765" i="3"/>
  <c r="U2764" i="3"/>
  <c r="S2764" i="3"/>
  <c r="W2763" i="3"/>
  <c r="V2763" i="3"/>
  <c r="V2764" i="6"/>
  <c r="W2764" i="6"/>
  <c r="S2765" i="6"/>
  <c r="T2766" i="6"/>
  <c r="U2765" i="6"/>
  <c r="W2764" i="5"/>
  <c r="V2764" i="5"/>
  <c r="T2766" i="5"/>
  <c r="S2765" i="5"/>
  <c r="U2765" i="5"/>
  <c r="W2764" i="4"/>
  <c r="V2764" i="4"/>
  <c r="S2765" i="4"/>
  <c r="U2765" i="4"/>
  <c r="T2766" i="4"/>
  <c r="T2766" i="3"/>
  <c r="S2765" i="3"/>
  <c r="U2765" i="3"/>
  <c r="W2764" i="3"/>
  <c r="V2764" i="3"/>
  <c r="W2765" i="6"/>
  <c r="V2765" i="6"/>
  <c r="U2766" i="6"/>
  <c r="S2766" i="6"/>
  <c r="T2767" i="6"/>
  <c r="S2766" i="5"/>
  <c r="T2767" i="5"/>
  <c r="U2766" i="5"/>
  <c r="W2765" i="5"/>
  <c r="V2765" i="5"/>
  <c r="W2765" i="4"/>
  <c r="V2765" i="4"/>
  <c r="U2766" i="4"/>
  <c r="T2767" i="4"/>
  <c r="S2766" i="4"/>
  <c r="S2766" i="3"/>
  <c r="U2766" i="3"/>
  <c r="T2767" i="3"/>
  <c r="W2765" i="3"/>
  <c r="V2765" i="3"/>
  <c r="V2766" i="6"/>
  <c r="W2766" i="6"/>
  <c r="T2768" i="6"/>
  <c r="S2767" i="6"/>
  <c r="U2767" i="6"/>
  <c r="W2766" i="5"/>
  <c r="V2766" i="5"/>
  <c r="T2768" i="5"/>
  <c r="U2767" i="5"/>
  <c r="S2767" i="5"/>
  <c r="S2767" i="4"/>
  <c r="T2768" i="4"/>
  <c r="U2767" i="4"/>
  <c r="W2766" i="4"/>
  <c r="V2766" i="4"/>
  <c r="W2766" i="3"/>
  <c r="V2766" i="3"/>
  <c r="U2767" i="3"/>
  <c r="T2768" i="3"/>
  <c r="S2767" i="3"/>
  <c r="U2768" i="6"/>
  <c r="T2769" i="6"/>
  <c r="S2768" i="6"/>
  <c r="W2767" i="6"/>
  <c r="V2767" i="6"/>
  <c r="U2768" i="5"/>
  <c r="T2769" i="5"/>
  <c r="S2768" i="5"/>
  <c r="W2767" i="5"/>
  <c r="V2767" i="5"/>
  <c r="W2767" i="4"/>
  <c r="V2767" i="4"/>
  <c r="U2768" i="4"/>
  <c r="T2769" i="4"/>
  <c r="S2768" i="4"/>
  <c r="U2768" i="3"/>
  <c r="S2768" i="3"/>
  <c r="T2769" i="3"/>
  <c r="W2767" i="3"/>
  <c r="V2767" i="3"/>
  <c r="S2769" i="6"/>
  <c r="T2770" i="6"/>
  <c r="U2769" i="6"/>
  <c r="W2768" i="6"/>
  <c r="V2768" i="6"/>
  <c r="T2770" i="5"/>
  <c r="U2769" i="5"/>
  <c r="S2769" i="5"/>
  <c r="W2768" i="5"/>
  <c r="V2768" i="5"/>
  <c r="S2769" i="4"/>
  <c r="U2769" i="4"/>
  <c r="T2770" i="4"/>
  <c r="W2768" i="4"/>
  <c r="V2768" i="4"/>
  <c r="W2768" i="3"/>
  <c r="V2768" i="3"/>
  <c r="U2769" i="3"/>
  <c r="T2770" i="3"/>
  <c r="S2769" i="3"/>
  <c r="V2769" i="6"/>
  <c r="W2769" i="6"/>
  <c r="S2770" i="6"/>
  <c r="T2771" i="6"/>
  <c r="U2770" i="6"/>
  <c r="T2771" i="5"/>
  <c r="S2770" i="5"/>
  <c r="U2770" i="5"/>
  <c r="W2769" i="5"/>
  <c r="V2769" i="5"/>
  <c r="W2769" i="4"/>
  <c r="V2769" i="4"/>
  <c r="U2770" i="4"/>
  <c r="S2770" i="4"/>
  <c r="T2771" i="4"/>
  <c r="U2770" i="3"/>
  <c r="T2771" i="3"/>
  <c r="S2770" i="3"/>
  <c r="W2769" i="3"/>
  <c r="V2769" i="3"/>
  <c r="V2770" i="6"/>
  <c r="W2770" i="6"/>
  <c r="U2771" i="6"/>
  <c r="T2772" i="6"/>
  <c r="S2771" i="6"/>
  <c r="S2771" i="5"/>
  <c r="U2771" i="5"/>
  <c r="T2772" i="5"/>
  <c r="W2770" i="5"/>
  <c r="V2770" i="5"/>
  <c r="W2770" i="4"/>
  <c r="V2770" i="4"/>
  <c r="S2771" i="4"/>
  <c r="U2771" i="4"/>
  <c r="T2772" i="4"/>
  <c r="T2772" i="3"/>
  <c r="U2771" i="3"/>
  <c r="S2771" i="3"/>
  <c r="W2770" i="3"/>
  <c r="V2770" i="3"/>
  <c r="S2772" i="6"/>
  <c r="U2772" i="6"/>
  <c r="T2773" i="6"/>
  <c r="V2771" i="6"/>
  <c r="W2771" i="6"/>
  <c r="W2771" i="5"/>
  <c r="V2771" i="5"/>
  <c r="U2772" i="5"/>
  <c r="S2772" i="5"/>
  <c r="T2773" i="5"/>
  <c r="W2771" i="4"/>
  <c r="V2771" i="4"/>
  <c r="S2772" i="4"/>
  <c r="T2773" i="4"/>
  <c r="U2772" i="4"/>
  <c r="U2772" i="3"/>
  <c r="T2773" i="3"/>
  <c r="S2772" i="3"/>
  <c r="W2771" i="3"/>
  <c r="V2771" i="3"/>
  <c r="W2772" i="6"/>
  <c r="V2772" i="6"/>
  <c r="T2774" i="6"/>
  <c r="S2773" i="6"/>
  <c r="U2773" i="6"/>
  <c r="W2772" i="5"/>
  <c r="V2772" i="5"/>
  <c r="T2774" i="5"/>
  <c r="S2773" i="5"/>
  <c r="U2773" i="5"/>
  <c r="W2772" i="4"/>
  <c r="V2772" i="4"/>
  <c r="T2774" i="4"/>
  <c r="S2773" i="4"/>
  <c r="U2773" i="4"/>
  <c r="S2773" i="3"/>
  <c r="U2773" i="3"/>
  <c r="T2774" i="3"/>
  <c r="W2772" i="3"/>
  <c r="V2772" i="3"/>
  <c r="S2774" i="6"/>
  <c r="T2775" i="6"/>
  <c r="U2774" i="6"/>
  <c r="V2773" i="6"/>
  <c r="W2773" i="6"/>
  <c r="U2774" i="5"/>
  <c r="T2775" i="5"/>
  <c r="S2774" i="5"/>
  <c r="W2773" i="5"/>
  <c r="V2773" i="5"/>
  <c r="S2774" i="4"/>
  <c r="U2774" i="4"/>
  <c r="T2775" i="4"/>
  <c r="W2773" i="4"/>
  <c r="V2773" i="4"/>
  <c r="W2773" i="3"/>
  <c r="V2773" i="3"/>
  <c r="U2774" i="3"/>
  <c r="S2774" i="3"/>
  <c r="T2775" i="3"/>
  <c r="V2774" i="6"/>
  <c r="W2774" i="6"/>
  <c r="U2775" i="6"/>
  <c r="T2776" i="6"/>
  <c r="S2775" i="6"/>
  <c r="S2775" i="5"/>
  <c r="U2775" i="5"/>
  <c r="T2776" i="5"/>
  <c r="W2774" i="5"/>
  <c r="V2774" i="5"/>
  <c r="W2774" i="4"/>
  <c r="V2774" i="4"/>
  <c r="S2775" i="4"/>
  <c r="T2776" i="4"/>
  <c r="U2775" i="4"/>
  <c r="W2774" i="3"/>
  <c r="V2774" i="3"/>
  <c r="T2776" i="3"/>
  <c r="U2775" i="3"/>
  <c r="S2775" i="3"/>
  <c r="S2776" i="6"/>
  <c r="U2776" i="6"/>
  <c r="T2777" i="6"/>
  <c r="V2775" i="6"/>
  <c r="W2775" i="6"/>
  <c r="W2775" i="5"/>
  <c r="V2775" i="5"/>
  <c r="T2777" i="5"/>
  <c r="U2776" i="5"/>
  <c r="S2776" i="5"/>
  <c r="W2775" i="4"/>
  <c r="V2775" i="4"/>
  <c r="S2776" i="4"/>
  <c r="U2776" i="4"/>
  <c r="T2777" i="4"/>
  <c r="S2776" i="3"/>
  <c r="U2776" i="3"/>
  <c r="T2777" i="3"/>
  <c r="W2775" i="3"/>
  <c r="V2775" i="3"/>
  <c r="W2776" i="6"/>
  <c r="V2776" i="6"/>
  <c r="U2777" i="6"/>
  <c r="T2778" i="6"/>
  <c r="S2777" i="6"/>
  <c r="U2777" i="5"/>
  <c r="T2778" i="5"/>
  <c r="S2777" i="5"/>
  <c r="W2776" i="5"/>
  <c r="V2776" i="5"/>
  <c r="W2776" i="4"/>
  <c r="V2776" i="4"/>
  <c r="T2778" i="4"/>
  <c r="U2777" i="4"/>
  <c r="S2777" i="4"/>
  <c r="W2776" i="3"/>
  <c r="V2776" i="3"/>
  <c r="S2777" i="3"/>
  <c r="T2778" i="3"/>
  <c r="U2777" i="3"/>
  <c r="U2778" i="6"/>
  <c r="T2779" i="6"/>
  <c r="S2778" i="6"/>
  <c r="W2777" i="6"/>
  <c r="V2777" i="6"/>
  <c r="U2778" i="5"/>
  <c r="S2778" i="5"/>
  <c r="T2779" i="5"/>
  <c r="W2777" i="5"/>
  <c r="V2777" i="5"/>
  <c r="U2778" i="4"/>
  <c r="S2778" i="4"/>
  <c r="T2779" i="4"/>
  <c r="W2777" i="4"/>
  <c r="V2777" i="4"/>
  <c r="W2777" i="3"/>
  <c r="V2777" i="3"/>
  <c r="T2779" i="3"/>
  <c r="S2778" i="3"/>
  <c r="U2778" i="3"/>
  <c r="T2780" i="6"/>
  <c r="S2779" i="6"/>
  <c r="U2779" i="6"/>
  <c r="V2778" i="6"/>
  <c r="W2778" i="6"/>
  <c r="W2778" i="5"/>
  <c r="V2778" i="5"/>
  <c r="T2780" i="5"/>
  <c r="S2779" i="5"/>
  <c r="U2779" i="5"/>
  <c r="W2778" i="4"/>
  <c r="V2778" i="4"/>
  <c r="U2779" i="4"/>
  <c r="S2779" i="4"/>
  <c r="T2780" i="4"/>
  <c r="U2779" i="3"/>
  <c r="T2780" i="3"/>
  <c r="S2779" i="3"/>
  <c r="W2778" i="3"/>
  <c r="V2778" i="3"/>
  <c r="S2780" i="6"/>
  <c r="T2781" i="6"/>
  <c r="U2780" i="6"/>
  <c r="W2779" i="6"/>
  <c r="V2779" i="6"/>
  <c r="S2780" i="5"/>
  <c r="U2780" i="5"/>
  <c r="T2781" i="5"/>
  <c r="W2779" i="5"/>
  <c r="V2779" i="5"/>
  <c r="W2779" i="4"/>
  <c r="V2779" i="4"/>
  <c r="T2781" i="4"/>
  <c r="S2780" i="4"/>
  <c r="U2780" i="4"/>
  <c r="T2781" i="3"/>
  <c r="S2780" i="3"/>
  <c r="U2780" i="3"/>
  <c r="W2779" i="3"/>
  <c r="V2779" i="3"/>
  <c r="W2780" i="6"/>
  <c r="V2780" i="6"/>
  <c r="S2781" i="6"/>
  <c r="U2781" i="6"/>
  <c r="T2782" i="6"/>
  <c r="W2780" i="5"/>
  <c r="V2780" i="5"/>
  <c r="S2781" i="5"/>
  <c r="T2782" i="5"/>
  <c r="U2781" i="5"/>
  <c r="T2782" i="4"/>
  <c r="U2781" i="4"/>
  <c r="S2781" i="4"/>
  <c r="W2780" i="4"/>
  <c r="V2780" i="4"/>
  <c r="U2781" i="3"/>
  <c r="S2781" i="3"/>
  <c r="T2782" i="3"/>
  <c r="W2780" i="3"/>
  <c r="V2780" i="3"/>
  <c r="W2781" i="6"/>
  <c r="V2781" i="6"/>
  <c r="S2782" i="6"/>
  <c r="U2782" i="6"/>
  <c r="T2783" i="6"/>
  <c r="W2781" i="5"/>
  <c r="V2781" i="5"/>
  <c r="U2782" i="5"/>
  <c r="S2782" i="5"/>
  <c r="T2783" i="5"/>
  <c r="T2783" i="4"/>
  <c r="S2782" i="4"/>
  <c r="U2782" i="4"/>
  <c r="W2781" i="4"/>
  <c r="V2781" i="4"/>
  <c r="W2781" i="3"/>
  <c r="V2781" i="3"/>
  <c r="U2782" i="3"/>
  <c r="S2782" i="3"/>
  <c r="T2783" i="3"/>
  <c r="V2782" i="6"/>
  <c r="W2782" i="6"/>
  <c r="T2784" i="6"/>
  <c r="S2783" i="6"/>
  <c r="U2783" i="6"/>
  <c r="W2782" i="5"/>
  <c r="V2782" i="5"/>
  <c r="U2783" i="5"/>
  <c r="T2784" i="5"/>
  <c r="S2783" i="5"/>
  <c r="U2783" i="4"/>
  <c r="S2783" i="4"/>
  <c r="T2784" i="4"/>
  <c r="W2782" i="4"/>
  <c r="V2782" i="4"/>
  <c r="W2782" i="3"/>
  <c r="V2782" i="3"/>
  <c r="S2783" i="3"/>
  <c r="T2784" i="3"/>
  <c r="U2783" i="3"/>
  <c r="U2784" i="6"/>
  <c r="T2785" i="6"/>
  <c r="S2784" i="6"/>
  <c r="W2783" i="6"/>
  <c r="V2783" i="6"/>
  <c r="S2784" i="5"/>
  <c r="T2785" i="5"/>
  <c r="U2784" i="5"/>
  <c r="W2783" i="5"/>
  <c r="V2783" i="5"/>
  <c r="W2783" i="4"/>
  <c r="V2783" i="4"/>
  <c r="T2785" i="4"/>
  <c r="S2784" i="4"/>
  <c r="U2784" i="4"/>
  <c r="W2783" i="3"/>
  <c r="V2783" i="3"/>
  <c r="T2785" i="3"/>
  <c r="U2784" i="3"/>
  <c r="S2784" i="3"/>
  <c r="S2785" i="6"/>
  <c r="U2785" i="6"/>
  <c r="T2786" i="6"/>
  <c r="W2784" i="6"/>
  <c r="V2784" i="6"/>
  <c r="W2784" i="5"/>
  <c r="V2784" i="5"/>
  <c r="U2785" i="5"/>
  <c r="S2785" i="5"/>
  <c r="T2786" i="5"/>
  <c r="U2785" i="4"/>
  <c r="T2786" i="4"/>
  <c r="S2785" i="4"/>
  <c r="W2784" i="4"/>
  <c r="V2784" i="4"/>
  <c r="S2785" i="3"/>
  <c r="U2785" i="3"/>
  <c r="T2786" i="3"/>
  <c r="W2784" i="3"/>
  <c r="V2784" i="3"/>
  <c r="V2785" i="6"/>
  <c r="W2785" i="6"/>
  <c r="S2786" i="6"/>
  <c r="U2786" i="6"/>
  <c r="T2787" i="6"/>
  <c r="W2785" i="5"/>
  <c r="V2785" i="5"/>
  <c r="S2786" i="5"/>
  <c r="T2787" i="5"/>
  <c r="U2786" i="5"/>
  <c r="S2786" i="4"/>
  <c r="U2786" i="4"/>
  <c r="T2787" i="4"/>
  <c r="W2785" i="4"/>
  <c r="V2785" i="4"/>
  <c r="W2785" i="3"/>
  <c r="V2785" i="3"/>
  <c r="S2786" i="3"/>
  <c r="U2786" i="3"/>
  <c r="T2787" i="3"/>
  <c r="V2786" i="6"/>
  <c r="W2786" i="6"/>
  <c r="U2787" i="6"/>
  <c r="T2788" i="6"/>
  <c r="S2787" i="6"/>
  <c r="W2786" i="5"/>
  <c r="V2786" i="5"/>
  <c r="U2787" i="5"/>
  <c r="S2787" i="5"/>
  <c r="T2788" i="5"/>
  <c r="W2786" i="4"/>
  <c r="V2786" i="4"/>
  <c r="U2787" i="4"/>
  <c r="S2787" i="4"/>
  <c r="T2788" i="4"/>
  <c r="W2786" i="3"/>
  <c r="V2786" i="3"/>
  <c r="U2787" i="3"/>
  <c r="T2788" i="3"/>
  <c r="S2787" i="3"/>
  <c r="U2788" i="6"/>
  <c r="S2788" i="6"/>
  <c r="T2789" i="6"/>
  <c r="W2787" i="6"/>
  <c r="V2787" i="6"/>
  <c r="W2787" i="5"/>
  <c r="V2787" i="5"/>
  <c r="U2788" i="5"/>
  <c r="S2788" i="5"/>
  <c r="T2789" i="5"/>
  <c r="W2787" i="4"/>
  <c r="V2787" i="4"/>
  <c r="T2789" i="4"/>
  <c r="S2788" i="4"/>
  <c r="U2788" i="4"/>
  <c r="T2789" i="3"/>
  <c r="S2788" i="3"/>
  <c r="U2788" i="3"/>
  <c r="W2787" i="3"/>
  <c r="V2787" i="3"/>
  <c r="V2788" i="6"/>
  <c r="W2788" i="6"/>
  <c r="S2789" i="6"/>
  <c r="T2790" i="6"/>
  <c r="U2789" i="6"/>
  <c r="W2788" i="5"/>
  <c r="V2788" i="5"/>
  <c r="S2789" i="5"/>
  <c r="T2790" i="5"/>
  <c r="U2789" i="5"/>
  <c r="T2790" i="4"/>
  <c r="U2789" i="4"/>
  <c r="S2789" i="4"/>
  <c r="W2788" i="4"/>
  <c r="V2788" i="4"/>
  <c r="T2790" i="3"/>
  <c r="S2789" i="3"/>
  <c r="U2789" i="3"/>
  <c r="W2788" i="3"/>
  <c r="V2788" i="3"/>
  <c r="W2789" i="6"/>
  <c r="V2789" i="6"/>
  <c r="S2790" i="6"/>
  <c r="U2790" i="6"/>
  <c r="T2791" i="6"/>
  <c r="W2789" i="5"/>
  <c r="V2789" i="5"/>
  <c r="U2790" i="5"/>
  <c r="T2791" i="5"/>
  <c r="S2790" i="5"/>
  <c r="T2791" i="4"/>
  <c r="U2790" i="4"/>
  <c r="S2790" i="4"/>
  <c r="W2789" i="4"/>
  <c r="V2789" i="4"/>
  <c r="U2790" i="3"/>
  <c r="T2791" i="3"/>
  <c r="S2790" i="3"/>
  <c r="W2789" i="3"/>
  <c r="V2789" i="3"/>
  <c r="W2790" i="6"/>
  <c r="V2790" i="6"/>
  <c r="U2791" i="6"/>
  <c r="S2791" i="6"/>
  <c r="T2792" i="6"/>
  <c r="S2791" i="5"/>
  <c r="U2791" i="5"/>
  <c r="T2792" i="5"/>
  <c r="W2790" i="5"/>
  <c r="V2790" i="5"/>
  <c r="U2791" i="4"/>
  <c r="T2792" i="4"/>
  <c r="S2791" i="4"/>
  <c r="W2790" i="4"/>
  <c r="V2790" i="4"/>
  <c r="S2791" i="3"/>
  <c r="U2791" i="3"/>
  <c r="T2792" i="3"/>
  <c r="W2790" i="3"/>
  <c r="V2790" i="3"/>
  <c r="V2791" i="6"/>
  <c r="W2791" i="6"/>
  <c r="U2792" i="6"/>
  <c r="S2792" i="6"/>
  <c r="T2793" i="6"/>
  <c r="W2791" i="5"/>
  <c r="V2791" i="5"/>
  <c r="T2793" i="5"/>
  <c r="U2792" i="5"/>
  <c r="S2792" i="5"/>
  <c r="U2792" i="4"/>
  <c r="T2793" i="4"/>
  <c r="S2792" i="4"/>
  <c r="W2791" i="4"/>
  <c r="V2791" i="4"/>
  <c r="W2791" i="3"/>
  <c r="V2791" i="3"/>
  <c r="S2792" i="3"/>
  <c r="U2792" i="3"/>
  <c r="T2793" i="3"/>
  <c r="W2792" i="6"/>
  <c r="V2792" i="6"/>
  <c r="T2794" i="6"/>
  <c r="U2793" i="6"/>
  <c r="S2793" i="6"/>
  <c r="U2793" i="5"/>
  <c r="T2794" i="5"/>
  <c r="S2793" i="5"/>
  <c r="W2792" i="5"/>
  <c r="V2792" i="5"/>
  <c r="S2793" i="4"/>
  <c r="U2793" i="4"/>
  <c r="T2794" i="4"/>
  <c r="W2792" i="4"/>
  <c r="V2792" i="4"/>
  <c r="W2792" i="3"/>
  <c r="V2792" i="3"/>
  <c r="S2793" i="3"/>
  <c r="U2793" i="3"/>
  <c r="T2794" i="3"/>
  <c r="T2795" i="6"/>
  <c r="S2794" i="6"/>
  <c r="U2794" i="6"/>
  <c r="V2793" i="6"/>
  <c r="W2793" i="6"/>
  <c r="U2794" i="5"/>
  <c r="S2794" i="5"/>
  <c r="T2795" i="5"/>
  <c r="W2793" i="5"/>
  <c r="V2793" i="5"/>
  <c r="W2793" i="4"/>
  <c r="V2793" i="4"/>
  <c r="T2795" i="4"/>
  <c r="U2794" i="4"/>
  <c r="S2794" i="4"/>
  <c r="W2793" i="3"/>
  <c r="V2793" i="3"/>
  <c r="S2794" i="3"/>
  <c r="T2795" i="3"/>
  <c r="U2794" i="3"/>
  <c r="S2795" i="6"/>
  <c r="T2796" i="6"/>
  <c r="U2795" i="6"/>
  <c r="W2794" i="6"/>
  <c r="V2794" i="6"/>
  <c r="W2794" i="5"/>
  <c r="V2794" i="5"/>
  <c r="U2795" i="5"/>
  <c r="S2795" i="5"/>
  <c r="T2796" i="5"/>
  <c r="S2795" i="4"/>
  <c r="U2795" i="4"/>
  <c r="T2796" i="4"/>
  <c r="W2794" i="4"/>
  <c r="V2794" i="4"/>
  <c r="W2794" i="3"/>
  <c r="V2794" i="3"/>
  <c r="S2795" i="3"/>
  <c r="T2796" i="3"/>
  <c r="U2795" i="3"/>
  <c r="W2795" i="6"/>
  <c r="V2795" i="6"/>
  <c r="T2797" i="6"/>
  <c r="S2796" i="6"/>
  <c r="U2796" i="6"/>
  <c r="W2795" i="5"/>
  <c r="V2795" i="5"/>
  <c r="S2796" i="5"/>
  <c r="U2796" i="5"/>
  <c r="T2797" i="5"/>
  <c r="W2795" i="4"/>
  <c r="V2795" i="4"/>
  <c r="U2796" i="4"/>
  <c r="S2796" i="4"/>
  <c r="T2797" i="4"/>
  <c r="W2795" i="3"/>
  <c r="V2795" i="3"/>
  <c r="S2796" i="3"/>
  <c r="T2797" i="3"/>
  <c r="U2796" i="3"/>
  <c r="S2797" i="6"/>
  <c r="U2797" i="6"/>
  <c r="T2798" i="6"/>
  <c r="V2796" i="6"/>
  <c r="W2796" i="6"/>
  <c r="W2796" i="5"/>
  <c r="V2796" i="5"/>
  <c r="T2798" i="5"/>
  <c r="S2797" i="5"/>
  <c r="U2797" i="5"/>
  <c r="W2796" i="4"/>
  <c r="V2796" i="4"/>
  <c r="U2797" i="4"/>
  <c r="S2797" i="4"/>
  <c r="T2798" i="4"/>
  <c r="W2796" i="3"/>
  <c r="V2796" i="3"/>
  <c r="S2797" i="3"/>
  <c r="U2797" i="3"/>
  <c r="T2798" i="3"/>
  <c r="V2797" i="6"/>
  <c r="W2797" i="6"/>
  <c r="U2798" i="6"/>
  <c r="S2798" i="6"/>
  <c r="T2799" i="6"/>
  <c r="U2798" i="5"/>
  <c r="S2798" i="5"/>
  <c r="T2799" i="5"/>
  <c r="W2797" i="5"/>
  <c r="V2797" i="5"/>
  <c r="W2797" i="4"/>
  <c r="V2797" i="4"/>
  <c r="U2798" i="4"/>
  <c r="S2798" i="4"/>
  <c r="T2799" i="4"/>
  <c r="W2797" i="3"/>
  <c r="V2797" i="3"/>
  <c r="S2798" i="3"/>
  <c r="U2798" i="3"/>
  <c r="T2799" i="3"/>
  <c r="V2798" i="6"/>
  <c r="W2798" i="6"/>
  <c r="T2800" i="6"/>
  <c r="S2799" i="6"/>
  <c r="U2799" i="6"/>
  <c r="W2798" i="5"/>
  <c r="V2798" i="5"/>
  <c r="U2799" i="5"/>
  <c r="T2800" i="5"/>
  <c r="S2799" i="5"/>
  <c r="W2798" i="4"/>
  <c r="V2798" i="4"/>
  <c r="U2799" i="4"/>
  <c r="T2800" i="4"/>
  <c r="S2799" i="4"/>
  <c r="W2798" i="3"/>
  <c r="V2798" i="3"/>
  <c r="S2799" i="3"/>
  <c r="U2799" i="3"/>
  <c r="T2800" i="3"/>
  <c r="U2800" i="6"/>
  <c r="T2801" i="6"/>
  <c r="S2800" i="6"/>
  <c r="W2799" i="6"/>
  <c r="V2799" i="6"/>
  <c r="U2800" i="5"/>
  <c r="S2800" i="5"/>
  <c r="T2801" i="5"/>
  <c r="W2799" i="5"/>
  <c r="V2799" i="5"/>
  <c r="U2800" i="4"/>
  <c r="T2801" i="4"/>
  <c r="S2800" i="4"/>
  <c r="W2799" i="4"/>
  <c r="V2799" i="4"/>
  <c r="W2799" i="3"/>
  <c r="V2799" i="3"/>
  <c r="S2800" i="3"/>
  <c r="U2800" i="3"/>
  <c r="T2801" i="3"/>
  <c r="U2801" i="6"/>
  <c r="T2802" i="6"/>
  <c r="S2801" i="6"/>
  <c r="W2800" i="6"/>
  <c r="V2800" i="6"/>
  <c r="W2800" i="5"/>
  <c r="V2800" i="5"/>
  <c r="T2802" i="5"/>
  <c r="U2801" i="5"/>
  <c r="S2801" i="5"/>
  <c r="S2801" i="4"/>
  <c r="U2801" i="4"/>
  <c r="T2802" i="4"/>
  <c r="W2800" i="4"/>
  <c r="V2800" i="4"/>
  <c r="W2800" i="3"/>
  <c r="V2800" i="3"/>
  <c r="T2802" i="3"/>
  <c r="U2801" i="3"/>
  <c r="S2801" i="3"/>
  <c r="U2802" i="6"/>
  <c r="S2802" i="6"/>
  <c r="T2803" i="6"/>
  <c r="W2801" i="6"/>
  <c r="V2801" i="6"/>
  <c r="S2802" i="5"/>
  <c r="T2803" i="5"/>
  <c r="U2802" i="5"/>
  <c r="W2801" i="5"/>
  <c r="V2801" i="5"/>
  <c r="W2801" i="4"/>
  <c r="V2801" i="4"/>
  <c r="T2803" i="4"/>
  <c r="U2802" i="4"/>
  <c r="S2802" i="4"/>
  <c r="U2802" i="3"/>
  <c r="T2803" i="3"/>
  <c r="S2802" i="3"/>
  <c r="W2801" i="3"/>
  <c r="V2801" i="3"/>
  <c r="V2802" i="6"/>
  <c r="W2802" i="6"/>
  <c r="U2803" i="6"/>
  <c r="T2804" i="6"/>
  <c r="S2803" i="6"/>
  <c r="W2802" i="5"/>
  <c r="V2802" i="5"/>
  <c r="S2803" i="5"/>
  <c r="T2804" i="5"/>
  <c r="U2803" i="5"/>
  <c r="S2803" i="4"/>
  <c r="U2803" i="4"/>
  <c r="T2804" i="4"/>
  <c r="W2802" i="4"/>
  <c r="V2802" i="4"/>
  <c r="U2803" i="3"/>
  <c r="S2803" i="3"/>
  <c r="T2804" i="3"/>
  <c r="W2802" i="3"/>
  <c r="V2802" i="3"/>
  <c r="S2804" i="6"/>
  <c r="U2804" i="6"/>
  <c r="T2805" i="6"/>
  <c r="W2803" i="6"/>
  <c r="V2803" i="6"/>
  <c r="W2803" i="5"/>
  <c r="V2803" i="5"/>
  <c r="U2804" i="5"/>
  <c r="T2805" i="5"/>
  <c r="S2804" i="5"/>
  <c r="W2803" i="4"/>
  <c r="V2803" i="4"/>
  <c r="T2805" i="4"/>
  <c r="S2804" i="4"/>
  <c r="U2804" i="4"/>
  <c r="W2803" i="3"/>
  <c r="V2803" i="3"/>
  <c r="S2804" i="3"/>
  <c r="U2804" i="3"/>
  <c r="T2805" i="3"/>
  <c r="W2804" i="6"/>
  <c r="V2804" i="6"/>
  <c r="S2805" i="6"/>
  <c r="T2806" i="6"/>
  <c r="U2805" i="6"/>
  <c r="S2805" i="5"/>
  <c r="T2806" i="5"/>
  <c r="U2805" i="5"/>
  <c r="W2804" i="5"/>
  <c r="V2804" i="5"/>
  <c r="U2805" i="4"/>
  <c r="S2805" i="4"/>
  <c r="T2806" i="4"/>
  <c r="W2804" i="4"/>
  <c r="V2804" i="4"/>
  <c r="W2804" i="3"/>
  <c r="V2804" i="3"/>
  <c r="T2806" i="3"/>
  <c r="S2805" i="3"/>
  <c r="U2805" i="3"/>
  <c r="W2805" i="6"/>
  <c r="V2805" i="6"/>
  <c r="S2806" i="6"/>
  <c r="U2806" i="6"/>
  <c r="T2807" i="6"/>
  <c r="W2805" i="5"/>
  <c r="V2805" i="5"/>
  <c r="U2806" i="5"/>
  <c r="T2807" i="5"/>
  <c r="S2806" i="5"/>
  <c r="W2805" i="4"/>
  <c r="V2805" i="4"/>
  <c r="U2806" i="4"/>
  <c r="S2806" i="4"/>
  <c r="T2807" i="4"/>
  <c r="T2807" i="3"/>
  <c r="U2806" i="3"/>
  <c r="S2806" i="3"/>
  <c r="W2805" i="3"/>
  <c r="V2805" i="3"/>
  <c r="V2806" i="6"/>
  <c r="W2806" i="6"/>
  <c r="S2807" i="6"/>
  <c r="T2808" i="6"/>
  <c r="U2807" i="6"/>
  <c r="U2807" i="5"/>
  <c r="S2807" i="5"/>
  <c r="T2808" i="5"/>
  <c r="W2806" i="5"/>
  <c r="V2806" i="5"/>
  <c r="W2806" i="4"/>
  <c r="V2806" i="4"/>
  <c r="S2807" i="4"/>
  <c r="T2808" i="4"/>
  <c r="U2807" i="4"/>
  <c r="T2808" i="3"/>
  <c r="S2807" i="3"/>
  <c r="U2807" i="3"/>
  <c r="W2806" i="3"/>
  <c r="V2806" i="3"/>
  <c r="W2807" i="6"/>
  <c r="V2807" i="6"/>
  <c r="S2808" i="6"/>
  <c r="U2808" i="6"/>
  <c r="T2809" i="6"/>
  <c r="W2807" i="5"/>
  <c r="V2807" i="5"/>
  <c r="U2808" i="5"/>
  <c r="T2809" i="5"/>
  <c r="S2808" i="5"/>
  <c r="W2807" i="4"/>
  <c r="V2807" i="4"/>
  <c r="S2808" i="4"/>
  <c r="U2808" i="4"/>
  <c r="T2809" i="4"/>
  <c r="T2809" i="3"/>
  <c r="U2808" i="3"/>
  <c r="S2808" i="3"/>
  <c r="W2807" i="3"/>
  <c r="V2807" i="3"/>
  <c r="W2808" i="6"/>
  <c r="V2808" i="6"/>
  <c r="U2809" i="6"/>
  <c r="T2810" i="6"/>
  <c r="S2809" i="6"/>
  <c r="U2809" i="5"/>
  <c r="T2810" i="5"/>
  <c r="S2809" i="5"/>
  <c r="W2808" i="5"/>
  <c r="V2808" i="5"/>
  <c r="W2808" i="4"/>
  <c r="V2808" i="4"/>
  <c r="S2809" i="4"/>
  <c r="U2809" i="4"/>
  <c r="T2810" i="4"/>
  <c r="S2809" i="3"/>
  <c r="U2809" i="3"/>
  <c r="T2810" i="3"/>
  <c r="W2808" i="3"/>
  <c r="V2808" i="3"/>
  <c r="T2811" i="6"/>
  <c r="S2810" i="6"/>
  <c r="U2810" i="6"/>
  <c r="V2809" i="6"/>
  <c r="W2809" i="6"/>
  <c r="U2810" i="5"/>
  <c r="T2811" i="5"/>
  <c r="S2810" i="5"/>
  <c r="W2809" i="5"/>
  <c r="V2809" i="5"/>
  <c r="W2809" i="4"/>
  <c r="V2809" i="4"/>
  <c r="T2811" i="4"/>
  <c r="U2810" i="4"/>
  <c r="S2810" i="4"/>
  <c r="W2809" i="3"/>
  <c r="V2809" i="3"/>
  <c r="U2810" i="3"/>
  <c r="T2811" i="3"/>
  <c r="S2810" i="3"/>
  <c r="S2811" i="6"/>
  <c r="T2812" i="6"/>
  <c r="U2811" i="6"/>
  <c r="V2810" i="6"/>
  <c r="W2810" i="6"/>
  <c r="U2811" i="5"/>
  <c r="S2811" i="5"/>
  <c r="T2812" i="5"/>
  <c r="W2810" i="5"/>
  <c r="V2810" i="5"/>
  <c r="U2811" i="4"/>
  <c r="S2811" i="4"/>
  <c r="T2812" i="4"/>
  <c r="W2810" i="4"/>
  <c r="V2810" i="4"/>
  <c r="S2811" i="3"/>
  <c r="U2811" i="3"/>
  <c r="T2812" i="3"/>
  <c r="W2810" i="3"/>
  <c r="V2810" i="3"/>
  <c r="W2811" i="6"/>
  <c r="V2811" i="6"/>
  <c r="S2812" i="6"/>
  <c r="T2813" i="6"/>
  <c r="U2812" i="6"/>
  <c r="W2811" i="5"/>
  <c r="V2811" i="5"/>
  <c r="S2812" i="5"/>
  <c r="U2812" i="5"/>
  <c r="T2813" i="5"/>
  <c r="W2811" i="4"/>
  <c r="V2811" i="4"/>
  <c r="T2813" i="4"/>
  <c r="S2812" i="4"/>
  <c r="U2812" i="4"/>
  <c r="W2811" i="3"/>
  <c r="V2811" i="3"/>
  <c r="T2813" i="3"/>
  <c r="S2812" i="3"/>
  <c r="U2812" i="3"/>
  <c r="V2812" i="6"/>
  <c r="W2812" i="6"/>
  <c r="S2813" i="6"/>
  <c r="U2813" i="6"/>
  <c r="T2814" i="6"/>
  <c r="W2812" i="5"/>
  <c r="V2812" i="5"/>
  <c r="T2814" i="5"/>
  <c r="S2813" i="5"/>
  <c r="U2813" i="5"/>
  <c r="U2813" i="4"/>
  <c r="T2814" i="4"/>
  <c r="S2813" i="4"/>
  <c r="W2812" i="4"/>
  <c r="V2812" i="4"/>
  <c r="T2814" i="3"/>
  <c r="U2813" i="3"/>
  <c r="S2813" i="3"/>
  <c r="W2812" i="3"/>
  <c r="V2812" i="3"/>
  <c r="W2813" i="6"/>
  <c r="V2813" i="6"/>
  <c r="S2814" i="6"/>
  <c r="U2814" i="6"/>
  <c r="T2815" i="6"/>
  <c r="U2814" i="5"/>
  <c r="S2814" i="5"/>
  <c r="T2815" i="5"/>
  <c r="W2813" i="5"/>
  <c r="V2813" i="5"/>
  <c r="T2815" i="4"/>
  <c r="U2814" i="4"/>
  <c r="S2814" i="4"/>
  <c r="W2813" i="4"/>
  <c r="V2813" i="4"/>
  <c r="S2814" i="3"/>
  <c r="T2815" i="3"/>
  <c r="U2814" i="3"/>
  <c r="W2813" i="3"/>
  <c r="V2813" i="3"/>
  <c r="V2814" i="6"/>
  <c r="W2814" i="6"/>
  <c r="T2816" i="6"/>
  <c r="S2815" i="6"/>
  <c r="U2815" i="6"/>
  <c r="W2814" i="5"/>
  <c r="V2814" i="5"/>
  <c r="T2816" i="5"/>
  <c r="U2815" i="5"/>
  <c r="S2815" i="5"/>
  <c r="U2815" i="4"/>
  <c r="T2816" i="4"/>
  <c r="S2815" i="4"/>
  <c r="W2814" i="4"/>
  <c r="V2814" i="4"/>
  <c r="W2814" i="3"/>
  <c r="V2814" i="3"/>
  <c r="U2815" i="3"/>
  <c r="S2815" i="3"/>
  <c r="T2816" i="3"/>
  <c r="S2816" i="6"/>
  <c r="U2816" i="6"/>
  <c r="T2817" i="6"/>
  <c r="W2815" i="6"/>
  <c r="V2815" i="6"/>
  <c r="U2816" i="5"/>
  <c r="S2816" i="5"/>
  <c r="T2817" i="5"/>
  <c r="W2815" i="5"/>
  <c r="V2815" i="5"/>
  <c r="T2817" i="4"/>
  <c r="S2816" i="4"/>
  <c r="U2816" i="4"/>
  <c r="W2815" i="4"/>
  <c r="V2815" i="4"/>
  <c r="W2815" i="3"/>
  <c r="V2815" i="3"/>
  <c r="T2817" i="3"/>
  <c r="S2816" i="3"/>
  <c r="U2816" i="3"/>
  <c r="W2816" i="6"/>
  <c r="V2816" i="6"/>
  <c r="U2817" i="6"/>
  <c r="S2817" i="6"/>
  <c r="T2818" i="6"/>
  <c r="W2816" i="5"/>
  <c r="V2816" i="5"/>
  <c r="U2817" i="5"/>
  <c r="S2817" i="5"/>
  <c r="T2818" i="5"/>
  <c r="U2817" i="4"/>
  <c r="S2817" i="4"/>
  <c r="T2818" i="4"/>
  <c r="W2816" i="4"/>
  <c r="V2816" i="4"/>
  <c r="T2818" i="3"/>
  <c r="S2817" i="3"/>
  <c r="U2817" i="3"/>
  <c r="W2816" i="3"/>
  <c r="V2816" i="3"/>
  <c r="W2817" i="6"/>
  <c r="V2817" i="6"/>
  <c r="S2818" i="6"/>
  <c r="U2818" i="6"/>
  <c r="T2819" i="6"/>
  <c r="W2817" i="5"/>
  <c r="V2817" i="5"/>
  <c r="S2818" i="5"/>
  <c r="U2818" i="5"/>
  <c r="T2819" i="5"/>
  <c r="W2817" i="4"/>
  <c r="V2817" i="4"/>
  <c r="S2818" i="4"/>
  <c r="T2819" i="4"/>
  <c r="U2818" i="4"/>
  <c r="T2819" i="3"/>
  <c r="S2818" i="3"/>
  <c r="U2818" i="3"/>
  <c r="W2817" i="3"/>
  <c r="V2817" i="3"/>
  <c r="W2818" i="6"/>
  <c r="V2818" i="6"/>
  <c r="S2819" i="6"/>
  <c r="T2820" i="6"/>
  <c r="U2819" i="6"/>
  <c r="W2818" i="5"/>
  <c r="V2818" i="5"/>
  <c r="T2820" i="5"/>
  <c r="S2819" i="5"/>
  <c r="U2819" i="5"/>
  <c r="W2818" i="4"/>
  <c r="V2818" i="4"/>
  <c r="U2819" i="4"/>
  <c r="S2819" i="4"/>
  <c r="T2820" i="4"/>
  <c r="S2819" i="3"/>
  <c r="U2819" i="3"/>
  <c r="T2820" i="3"/>
  <c r="W2818" i="3"/>
  <c r="V2818" i="3"/>
  <c r="W2819" i="6"/>
  <c r="V2819" i="6"/>
  <c r="S2820" i="6"/>
  <c r="U2820" i="6"/>
  <c r="T2821" i="6"/>
  <c r="U2820" i="5"/>
  <c r="S2820" i="5"/>
  <c r="T2821" i="5"/>
  <c r="W2819" i="5"/>
  <c r="V2819" i="5"/>
  <c r="W2819" i="4"/>
  <c r="V2819" i="4"/>
  <c r="T2821" i="4"/>
  <c r="S2820" i="4"/>
  <c r="U2820" i="4"/>
  <c r="W2819" i="3"/>
  <c r="V2819" i="3"/>
  <c r="S2820" i="3"/>
  <c r="U2820" i="3"/>
  <c r="T2821" i="3"/>
  <c r="V2820" i="6"/>
  <c r="W2820" i="6"/>
  <c r="U2821" i="6"/>
  <c r="S2821" i="6"/>
  <c r="T2822" i="6"/>
  <c r="W2820" i="5"/>
  <c r="V2820" i="5"/>
  <c r="S2821" i="5"/>
  <c r="T2822" i="5"/>
  <c r="U2821" i="5"/>
  <c r="S2821" i="4"/>
  <c r="U2821" i="4"/>
  <c r="T2822" i="4"/>
  <c r="W2820" i="4"/>
  <c r="V2820" i="4"/>
  <c r="W2820" i="3"/>
  <c r="V2820" i="3"/>
  <c r="T2822" i="3"/>
  <c r="U2821" i="3"/>
  <c r="S2821" i="3"/>
  <c r="V2821" i="6"/>
  <c r="W2821" i="6"/>
  <c r="U2822" i="6"/>
  <c r="S2822" i="6"/>
  <c r="T2823" i="6"/>
  <c r="W2821" i="5"/>
  <c r="V2821" i="5"/>
  <c r="S2822" i="5"/>
  <c r="U2822" i="5"/>
  <c r="T2823" i="5"/>
  <c r="W2821" i="4"/>
  <c r="V2821" i="4"/>
  <c r="T2823" i="4"/>
  <c r="U2822" i="4"/>
  <c r="S2822" i="4"/>
  <c r="T2823" i="3"/>
  <c r="U2822" i="3"/>
  <c r="S2822" i="3"/>
  <c r="W2821" i="3"/>
  <c r="V2821" i="3"/>
  <c r="V2822" i="6"/>
  <c r="W2822" i="6"/>
  <c r="U2823" i="6"/>
  <c r="S2823" i="6"/>
  <c r="T2824" i="6"/>
  <c r="W2822" i="5"/>
  <c r="V2822" i="5"/>
  <c r="S2823" i="5"/>
  <c r="U2823" i="5"/>
  <c r="T2824" i="5"/>
  <c r="S2823" i="4"/>
  <c r="U2823" i="4"/>
  <c r="T2824" i="4"/>
  <c r="W2822" i="4"/>
  <c r="V2822" i="4"/>
  <c r="T2824" i="3"/>
  <c r="S2823" i="3"/>
  <c r="U2823" i="3"/>
  <c r="W2822" i="3"/>
  <c r="V2822" i="3"/>
  <c r="V2823" i="6"/>
  <c r="W2823" i="6"/>
  <c r="U2824" i="6"/>
  <c r="T2825" i="6"/>
  <c r="S2824" i="6"/>
  <c r="W2823" i="5"/>
  <c r="V2823" i="5"/>
  <c r="U2824" i="5"/>
  <c r="S2824" i="5"/>
  <c r="T2825" i="5"/>
  <c r="W2823" i="4"/>
  <c r="V2823" i="4"/>
  <c r="U2824" i="4"/>
  <c r="T2825" i="4"/>
  <c r="S2824" i="4"/>
  <c r="U2824" i="3"/>
  <c r="T2825" i="3"/>
  <c r="S2824" i="3"/>
  <c r="W2823" i="3"/>
  <c r="V2823" i="3"/>
  <c r="T2826" i="6"/>
  <c r="S2825" i="6"/>
  <c r="U2825" i="6"/>
  <c r="V2824" i="6"/>
  <c r="W2824" i="6"/>
  <c r="W2824" i="5"/>
  <c r="V2824" i="5"/>
  <c r="U2825" i="5"/>
  <c r="T2826" i="5"/>
  <c r="S2825" i="5"/>
  <c r="S2825" i="4"/>
  <c r="T2826" i="4"/>
  <c r="U2825" i="4"/>
  <c r="W2824" i="4"/>
  <c r="V2824" i="4"/>
  <c r="S2825" i="3"/>
  <c r="U2825" i="3"/>
  <c r="T2826" i="3"/>
  <c r="W2824" i="3"/>
  <c r="V2824" i="3"/>
  <c r="T2827" i="6"/>
  <c r="S2826" i="6"/>
  <c r="U2826" i="6"/>
  <c r="W2825" i="6"/>
  <c r="V2825" i="6"/>
  <c r="U2826" i="5"/>
  <c r="T2827" i="5"/>
  <c r="S2826" i="5"/>
  <c r="W2825" i="5"/>
  <c r="V2825" i="5"/>
  <c r="W2825" i="4"/>
  <c r="V2825" i="4"/>
  <c r="T2827" i="4"/>
  <c r="U2826" i="4"/>
  <c r="S2826" i="4"/>
  <c r="W2825" i="3"/>
  <c r="V2825" i="3"/>
  <c r="S2826" i="3"/>
  <c r="U2826" i="3"/>
  <c r="T2827" i="3"/>
  <c r="T2828" i="6"/>
  <c r="S2827" i="6"/>
  <c r="U2827" i="6"/>
  <c r="V2826" i="6"/>
  <c r="W2826" i="6"/>
  <c r="T2828" i="5"/>
  <c r="U2827" i="5"/>
  <c r="S2827" i="5"/>
  <c r="W2826" i="5"/>
  <c r="V2826" i="5"/>
  <c r="U2827" i="4"/>
  <c r="S2827" i="4"/>
  <c r="T2828" i="4"/>
  <c r="W2826" i="4"/>
  <c r="V2826" i="4"/>
  <c r="W2826" i="3"/>
  <c r="V2826" i="3"/>
  <c r="S2827" i="3"/>
  <c r="U2827" i="3"/>
  <c r="T2828" i="3"/>
  <c r="U2828" i="6"/>
  <c r="S2828" i="6"/>
  <c r="T2829" i="6"/>
  <c r="W2827" i="6"/>
  <c r="V2827" i="6"/>
  <c r="S2828" i="5"/>
  <c r="T2829" i="5"/>
  <c r="U2828" i="5"/>
  <c r="W2827" i="5"/>
  <c r="V2827" i="5"/>
  <c r="W2827" i="4"/>
  <c r="V2827" i="4"/>
  <c r="U2828" i="4"/>
  <c r="S2828" i="4"/>
  <c r="T2829" i="4"/>
  <c r="W2827" i="3"/>
  <c r="V2827" i="3"/>
  <c r="S2828" i="3"/>
  <c r="T2829" i="3"/>
  <c r="U2828" i="3"/>
  <c r="V2828" i="6"/>
  <c r="W2828" i="6"/>
  <c r="T2830" i="6"/>
  <c r="U2829" i="6"/>
  <c r="S2829" i="6"/>
  <c r="W2828" i="5"/>
  <c r="V2828" i="5"/>
  <c r="T2830" i="5"/>
  <c r="S2829" i="5"/>
  <c r="U2829" i="5"/>
  <c r="W2828" i="4"/>
  <c r="V2828" i="4"/>
  <c r="S2829" i="4"/>
  <c r="U2829" i="4"/>
  <c r="T2830" i="4"/>
  <c r="W2828" i="3"/>
  <c r="V2828" i="3"/>
  <c r="T2830" i="3"/>
  <c r="S2829" i="3"/>
  <c r="U2829" i="3"/>
  <c r="S2830" i="6"/>
  <c r="U2830" i="6"/>
  <c r="T2831" i="6"/>
  <c r="V2829" i="6"/>
  <c r="W2829" i="6"/>
  <c r="U2830" i="5"/>
  <c r="S2830" i="5"/>
  <c r="T2831" i="5"/>
  <c r="W2829" i="5"/>
  <c r="V2829" i="5"/>
  <c r="W2829" i="4"/>
  <c r="V2829" i="4"/>
  <c r="U2830" i="4"/>
  <c r="T2831" i="4"/>
  <c r="S2830" i="4"/>
  <c r="S2830" i="3"/>
  <c r="U2830" i="3"/>
  <c r="T2831" i="3"/>
  <c r="W2829" i="3"/>
  <c r="V2829" i="3"/>
  <c r="V2830" i="6"/>
  <c r="W2830" i="6"/>
  <c r="S2831" i="6"/>
  <c r="U2831" i="6"/>
  <c r="T2832" i="6"/>
  <c r="W2830" i="5"/>
  <c r="V2830" i="5"/>
  <c r="U2831" i="5"/>
  <c r="T2832" i="5"/>
  <c r="S2831" i="5"/>
  <c r="S2831" i="4"/>
  <c r="T2832" i="4"/>
  <c r="U2831" i="4"/>
  <c r="W2830" i="4"/>
  <c r="V2830" i="4"/>
  <c r="W2830" i="3"/>
  <c r="V2830" i="3"/>
  <c r="S2831" i="3"/>
  <c r="U2831" i="3"/>
  <c r="T2832" i="3"/>
  <c r="V2831" i="6"/>
  <c r="W2831" i="6"/>
  <c r="U2832" i="6"/>
  <c r="T2833" i="6"/>
  <c r="S2832" i="6"/>
  <c r="U2832" i="5"/>
  <c r="S2832" i="5"/>
  <c r="T2833" i="5"/>
  <c r="W2831" i="5"/>
  <c r="V2831" i="5"/>
  <c r="W2831" i="4"/>
  <c r="V2831" i="4"/>
  <c r="U2832" i="4"/>
  <c r="T2833" i="4"/>
  <c r="S2832" i="4"/>
  <c r="W2831" i="3"/>
  <c r="V2831" i="3"/>
  <c r="T2833" i="3"/>
  <c r="U2832" i="3"/>
  <c r="S2832" i="3"/>
  <c r="S2833" i="6"/>
  <c r="T2834" i="6"/>
  <c r="U2833" i="6"/>
  <c r="V2832" i="6"/>
  <c r="W2832" i="6"/>
  <c r="W2832" i="5"/>
  <c r="V2832" i="5"/>
  <c r="T2834" i="5"/>
  <c r="U2833" i="5"/>
  <c r="S2833" i="5"/>
  <c r="T2834" i="4"/>
  <c r="S2833" i="4"/>
  <c r="U2833" i="4"/>
  <c r="W2832" i="4"/>
  <c r="V2832" i="4"/>
  <c r="T2834" i="3"/>
  <c r="S2833" i="3"/>
  <c r="U2833" i="3"/>
  <c r="W2832" i="3"/>
  <c r="V2832" i="3"/>
  <c r="W2833" i="6"/>
  <c r="V2833" i="6"/>
  <c r="S2834" i="6"/>
  <c r="T2835" i="6"/>
  <c r="U2834" i="6"/>
  <c r="S2834" i="5"/>
  <c r="T2835" i="5"/>
  <c r="U2834" i="5"/>
  <c r="W2833" i="5"/>
  <c r="V2833" i="5"/>
  <c r="T2835" i="4"/>
  <c r="U2834" i="4"/>
  <c r="S2834" i="4"/>
  <c r="W2833" i="4"/>
  <c r="V2833" i="4"/>
  <c r="U2834" i="3"/>
  <c r="T2835" i="3"/>
  <c r="S2834" i="3"/>
  <c r="W2833" i="3"/>
  <c r="V2833" i="3"/>
  <c r="V2834" i="6"/>
  <c r="W2834" i="6"/>
  <c r="T2836" i="6"/>
  <c r="S2835" i="6"/>
  <c r="U2835" i="6"/>
  <c r="W2834" i="5"/>
  <c r="V2834" i="5"/>
  <c r="S2835" i="5"/>
  <c r="T2836" i="5"/>
  <c r="U2835" i="5"/>
  <c r="U2835" i="4"/>
  <c r="S2835" i="4"/>
  <c r="T2836" i="4"/>
  <c r="W2834" i="4"/>
  <c r="V2834" i="4"/>
  <c r="S2835" i="3"/>
  <c r="U2835" i="3"/>
  <c r="T2836" i="3"/>
  <c r="W2834" i="3"/>
  <c r="V2834" i="3"/>
  <c r="U2836" i="6"/>
  <c r="T2837" i="6"/>
  <c r="S2836" i="6"/>
  <c r="V2835" i="6"/>
  <c r="W2835" i="6"/>
  <c r="W2835" i="5"/>
  <c r="V2835" i="5"/>
  <c r="U2836" i="5"/>
  <c r="S2836" i="5"/>
  <c r="T2837" i="5"/>
  <c r="W2835" i="4"/>
  <c r="V2835" i="4"/>
  <c r="T2837" i="4"/>
  <c r="S2836" i="4"/>
  <c r="U2836" i="4"/>
  <c r="W2835" i="3"/>
  <c r="V2835" i="3"/>
  <c r="U2836" i="3"/>
  <c r="S2836" i="3"/>
  <c r="T2837" i="3"/>
  <c r="S2837" i="6"/>
  <c r="T2838" i="6"/>
  <c r="U2837" i="6"/>
  <c r="W2836" i="6"/>
  <c r="V2836" i="6"/>
  <c r="W2836" i="5"/>
  <c r="V2836" i="5"/>
  <c r="T2838" i="5"/>
  <c r="S2837" i="5"/>
  <c r="U2837" i="5"/>
  <c r="S2837" i="4"/>
  <c r="T2838" i="4"/>
  <c r="U2837" i="4"/>
  <c r="W2836" i="4"/>
  <c r="V2836" i="4"/>
  <c r="W2836" i="3"/>
  <c r="V2836" i="3"/>
  <c r="U2837" i="3"/>
  <c r="T2838" i="3"/>
  <c r="S2837" i="3"/>
  <c r="V2837" i="6"/>
  <c r="W2837" i="6"/>
  <c r="S2838" i="6"/>
  <c r="U2838" i="6"/>
  <c r="T2839" i="6"/>
  <c r="U2838" i="5"/>
  <c r="T2839" i="5"/>
  <c r="S2838" i="5"/>
  <c r="W2837" i="5"/>
  <c r="V2837" i="5"/>
  <c r="W2837" i="4"/>
  <c r="V2837" i="4"/>
  <c r="U2838" i="4"/>
  <c r="S2838" i="4"/>
  <c r="T2839" i="4"/>
  <c r="S2838" i="3"/>
  <c r="T2839" i="3"/>
  <c r="U2838" i="3"/>
  <c r="W2837" i="3"/>
  <c r="V2837" i="3"/>
  <c r="V2838" i="6"/>
  <c r="W2838" i="6"/>
  <c r="T2840" i="6"/>
  <c r="S2839" i="6"/>
  <c r="U2839" i="6"/>
  <c r="S2839" i="5"/>
  <c r="U2839" i="5"/>
  <c r="T2840" i="5"/>
  <c r="W2838" i="5"/>
  <c r="V2838" i="5"/>
  <c r="W2838" i="4"/>
  <c r="V2838" i="4"/>
  <c r="S2839" i="4"/>
  <c r="U2839" i="4"/>
  <c r="T2840" i="4"/>
  <c r="W2838" i="3"/>
  <c r="V2838" i="3"/>
  <c r="S2839" i="3"/>
  <c r="U2839" i="3"/>
  <c r="T2840" i="3"/>
  <c r="T2841" i="6"/>
  <c r="S2840" i="6"/>
  <c r="U2840" i="6"/>
  <c r="V2839" i="6"/>
  <c r="W2839" i="6"/>
  <c r="W2839" i="5"/>
  <c r="V2839" i="5"/>
  <c r="U2840" i="5"/>
  <c r="T2841" i="5"/>
  <c r="S2840" i="5"/>
  <c r="W2839" i="4"/>
  <c r="V2839" i="4"/>
  <c r="S2840" i="4"/>
  <c r="U2840" i="4"/>
  <c r="T2841" i="4"/>
  <c r="W2839" i="3"/>
  <c r="V2839" i="3"/>
  <c r="U2840" i="3"/>
  <c r="S2840" i="3"/>
  <c r="T2841" i="3"/>
  <c r="T2842" i="6"/>
  <c r="S2841" i="6"/>
  <c r="U2841" i="6"/>
  <c r="W2840" i="6"/>
  <c r="V2840" i="6"/>
  <c r="U2841" i="5"/>
  <c r="T2842" i="5"/>
  <c r="S2841" i="5"/>
  <c r="W2840" i="5"/>
  <c r="V2840" i="5"/>
  <c r="W2840" i="4"/>
  <c r="V2840" i="4"/>
  <c r="T2842" i="4"/>
  <c r="U2841" i="4"/>
  <c r="S2841" i="4"/>
  <c r="W2840" i="3"/>
  <c r="V2840" i="3"/>
  <c r="T2842" i="3"/>
  <c r="S2841" i="3"/>
  <c r="U2841" i="3"/>
  <c r="T2843" i="6"/>
  <c r="S2842" i="6"/>
  <c r="U2842" i="6"/>
  <c r="W2841" i="6"/>
  <c r="V2841" i="6"/>
  <c r="U2842" i="5"/>
  <c r="T2843" i="5"/>
  <c r="S2842" i="5"/>
  <c r="W2841" i="5"/>
  <c r="V2841" i="5"/>
  <c r="U2842" i="4"/>
  <c r="S2842" i="4"/>
  <c r="T2843" i="4"/>
  <c r="W2841" i="4"/>
  <c r="V2841" i="4"/>
  <c r="U2842" i="3"/>
  <c r="T2843" i="3"/>
  <c r="S2842" i="3"/>
  <c r="W2841" i="3"/>
  <c r="V2841" i="3"/>
  <c r="S2843" i="6"/>
  <c r="T2844" i="6"/>
  <c r="U2843" i="6"/>
  <c r="V2842" i="6"/>
  <c r="W2842" i="6"/>
  <c r="U2843" i="5"/>
  <c r="S2843" i="5"/>
  <c r="T2844" i="5"/>
  <c r="W2842" i="5"/>
  <c r="V2842" i="5"/>
  <c r="W2842" i="4"/>
  <c r="V2842" i="4"/>
  <c r="U2843" i="4"/>
  <c r="S2843" i="4"/>
  <c r="T2844" i="4"/>
  <c r="S2843" i="3"/>
  <c r="U2843" i="3"/>
  <c r="T2844" i="3"/>
  <c r="W2842" i="3"/>
  <c r="V2842" i="3"/>
  <c r="V2843" i="6"/>
  <c r="W2843" i="6"/>
  <c r="U2844" i="6"/>
  <c r="T2845" i="6"/>
  <c r="S2844" i="6"/>
  <c r="W2843" i="5"/>
  <c r="V2843" i="5"/>
  <c r="U2844" i="5"/>
  <c r="S2844" i="5"/>
  <c r="T2845" i="5"/>
  <c r="W2843" i="4"/>
  <c r="V2843" i="4"/>
  <c r="T2845" i="4"/>
  <c r="S2844" i="4"/>
  <c r="U2844" i="4"/>
  <c r="W2843" i="3"/>
  <c r="V2843" i="3"/>
  <c r="T2845" i="3"/>
  <c r="U2844" i="3"/>
  <c r="S2844" i="3"/>
  <c r="S2845" i="6"/>
  <c r="U2845" i="6"/>
  <c r="T2846" i="6"/>
  <c r="V2844" i="6"/>
  <c r="W2844" i="6"/>
  <c r="W2844" i="5"/>
  <c r="V2844" i="5"/>
  <c r="T2846" i="5"/>
  <c r="S2845" i="5"/>
  <c r="U2845" i="5"/>
  <c r="U2845" i="4"/>
  <c r="T2846" i="4"/>
  <c r="S2845" i="4"/>
  <c r="W2844" i="4"/>
  <c r="V2844" i="4"/>
  <c r="T2846" i="3"/>
  <c r="U2845" i="3"/>
  <c r="S2845" i="3"/>
  <c r="W2844" i="3"/>
  <c r="V2844" i="3"/>
  <c r="W2845" i="6"/>
  <c r="V2845" i="6"/>
  <c r="S2846" i="6"/>
  <c r="U2846" i="6"/>
  <c r="T2847" i="6"/>
  <c r="U2846" i="5"/>
  <c r="S2846" i="5"/>
  <c r="T2847" i="5"/>
  <c r="W2845" i="5"/>
  <c r="V2845" i="5"/>
  <c r="U2846" i="4"/>
  <c r="T2847" i="4"/>
  <c r="S2846" i="4"/>
  <c r="W2845" i="4"/>
  <c r="V2845" i="4"/>
  <c r="S2846" i="3"/>
  <c r="T2847" i="3"/>
  <c r="U2846" i="3"/>
  <c r="W2845" i="3"/>
  <c r="V2845" i="3"/>
  <c r="V2846" i="6"/>
  <c r="W2846" i="6"/>
  <c r="S2847" i="6"/>
  <c r="U2847" i="6"/>
  <c r="T2848" i="6"/>
  <c r="W2846" i="5"/>
  <c r="V2846" i="5"/>
  <c r="U2847" i="5"/>
  <c r="T2848" i="5"/>
  <c r="S2847" i="5"/>
  <c r="U2847" i="4"/>
  <c r="S2847" i="4"/>
  <c r="T2848" i="4"/>
  <c r="W2846" i="4"/>
  <c r="V2846" i="4"/>
  <c r="W2846" i="3"/>
  <c r="V2846" i="3"/>
  <c r="S2847" i="3"/>
  <c r="U2847" i="3"/>
  <c r="T2848" i="3"/>
  <c r="W2847" i="6"/>
  <c r="V2847" i="6"/>
  <c r="U2848" i="6"/>
  <c r="T2849" i="6"/>
  <c r="S2848" i="6"/>
  <c r="U2848" i="5"/>
  <c r="S2848" i="5"/>
  <c r="T2849" i="5"/>
  <c r="W2847" i="5"/>
  <c r="V2847" i="5"/>
  <c r="W2847" i="4"/>
  <c r="V2847" i="4"/>
  <c r="T2849" i="4"/>
  <c r="S2848" i="4"/>
  <c r="U2848" i="4"/>
  <c r="W2847" i="3"/>
  <c r="V2847" i="3"/>
  <c r="T2849" i="3"/>
  <c r="S2848" i="3"/>
  <c r="U2848" i="3"/>
  <c r="T2850" i="6"/>
  <c r="U2849" i="6"/>
  <c r="S2849" i="6"/>
  <c r="W2848" i="6"/>
  <c r="V2848" i="6"/>
  <c r="W2848" i="5"/>
  <c r="V2848" i="5"/>
  <c r="U2849" i="5"/>
  <c r="S2849" i="5"/>
  <c r="T2850" i="5"/>
  <c r="U2849" i="4"/>
  <c r="S2849" i="4"/>
  <c r="T2850" i="4"/>
  <c r="W2848" i="4"/>
  <c r="V2848" i="4"/>
  <c r="S2849" i="3"/>
  <c r="T2850" i="3"/>
  <c r="U2849" i="3"/>
  <c r="W2848" i="3"/>
  <c r="V2848" i="3"/>
  <c r="T2851" i="6"/>
  <c r="U2850" i="6"/>
  <c r="S2850" i="6"/>
  <c r="W2849" i="6"/>
  <c r="V2849" i="6"/>
  <c r="W2849" i="5"/>
  <c r="V2849" i="5"/>
  <c r="T2851" i="5"/>
  <c r="U2850" i="5"/>
  <c r="S2850" i="5"/>
  <c r="W2849" i="4"/>
  <c r="V2849" i="4"/>
  <c r="U2850" i="4"/>
  <c r="S2850" i="4"/>
  <c r="T2851" i="4"/>
  <c r="W2849" i="3"/>
  <c r="V2849" i="3"/>
  <c r="T2851" i="3"/>
  <c r="S2850" i="3"/>
  <c r="U2850" i="3"/>
  <c r="T2852" i="6"/>
  <c r="S2851" i="6"/>
  <c r="U2851" i="6"/>
  <c r="V2850" i="6"/>
  <c r="W2850" i="6"/>
  <c r="S2851" i="5"/>
  <c r="T2852" i="5"/>
  <c r="U2851" i="5"/>
  <c r="W2850" i="5"/>
  <c r="V2850" i="5"/>
  <c r="W2850" i="4"/>
  <c r="V2850" i="4"/>
  <c r="U2851" i="4"/>
  <c r="S2851" i="4"/>
  <c r="T2852" i="4"/>
  <c r="U2851" i="3"/>
  <c r="T2852" i="3"/>
  <c r="S2851" i="3"/>
  <c r="W2850" i="3"/>
  <c r="V2850" i="3"/>
  <c r="T2853" i="6"/>
  <c r="U2852" i="6"/>
  <c r="S2852" i="6"/>
  <c r="W2851" i="6"/>
  <c r="V2851" i="6"/>
  <c r="W2851" i="5"/>
  <c r="V2851" i="5"/>
  <c r="U2852" i="5"/>
  <c r="T2853" i="5"/>
  <c r="S2852" i="5"/>
  <c r="W2851" i="4"/>
  <c r="V2851" i="4"/>
  <c r="T2853" i="4"/>
  <c r="S2852" i="4"/>
  <c r="U2852" i="4"/>
  <c r="T2853" i="3"/>
  <c r="U2852" i="3"/>
  <c r="S2852" i="3"/>
  <c r="W2851" i="3"/>
  <c r="V2851" i="3"/>
  <c r="U2853" i="6"/>
  <c r="T2854" i="6"/>
  <c r="S2853" i="6"/>
  <c r="V2852" i="6"/>
  <c r="W2852" i="6"/>
  <c r="T2854" i="5"/>
  <c r="S2853" i="5"/>
  <c r="U2853" i="5"/>
  <c r="W2852" i="5"/>
  <c r="V2852" i="5"/>
  <c r="S2853" i="4"/>
  <c r="U2853" i="4"/>
  <c r="T2854" i="4"/>
  <c r="W2852" i="4"/>
  <c r="V2852" i="4"/>
  <c r="S2853" i="3"/>
  <c r="U2853" i="3"/>
  <c r="T2854" i="3"/>
  <c r="W2852" i="3"/>
  <c r="V2852" i="3"/>
  <c r="U2854" i="6"/>
  <c r="T2855" i="6"/>
  <c r="S2854" i="6"/>
  <c r="W2853" i="6"/>
  <c r="V2853" i="6"/>
  <c r="S2854" i="5"/>
  <c r="U2854" i="5"/>
  <c r="T2855" i="5"/>
  <c r="W2853" i="5"/>
  <c r="V2853" i="5"/>
  <c r="W2853" i="4"/>
  <c r="V2853" i="4"/>
  <c r="T2855" i="4"/>
  <c r="S2854" i="4"/>
  <c r="U2854" i="4"/>
  <c r="W2853" i="3"/>
  <c r="V2853" i="3"/>
  <c r="T2855" i="3"/>
  <c r="U2854" i="3"/>
  <c r="S2854" i="3"/>
  <c r="T2856" i="6"/>
  <c r="U2855" i="6"/>
  <c r="S2855" i="6"/>
  <c r="V2854" i="6"/>
  <c r="W2854" i="6"/>
  <c r="W2854" i="5"/>
  <c r="V2854" i="5"/>
  <c r="U2855" i="5"/>
  <c r="S2855" i="5"/>
  <c r="T2856" i="5"/>
  <c r="U2855" i="4"/>
  <c r="T2856" i="4"/>
  <c r="S2855" i="4"/>
  <c r="W2854" i="4"/>
  <c r="V2854" i="4"/>
  <c r="S2855" i="3"/>
  <c r="U2855" i="3"/>
  <c r="T2856" i="3"/>
  <c r="W2854" i="3"/>
  <c r="V2854" i="3"/>
  <c r="T2857" i="6"/>
  <c r="S2856" i="6"/>
  <c r="U2856" i="6"/>
  <c r="V2855" i="6"/>
  <c r="W2855" i="6"/>
  <c r="W2855" i="5"/>
  <c r="V2855" i="5"/>
  <c r="T2857" i="5"/>
  <c r="S2856" i="5"/>
  <c r="U2856" i="5"/>
  <c r="U2856" i="4"/>
  <c r="T2857" i="4"/>
  <c r="S2856" i="4"/>
  <c r="W2855" i="4"/>
  <c r="V2855" i="4"/>
  <c r="W2855" i="3"/>
  <c r="V2855" i="3"/>
  <c r="U2856" i="3"/>
  <c r="T2857" i="3"/>
  <c r="S2856" i="3"/>
  <c r="T2858" i="6"/>
  <c r="S2857" i="6"/>
  <c r="U2857" i="6"/>
  <c r="V2856" i="6"/>
  <c r="W2856" i="6"/>
  <c r="U2857" i="5"/>
  <c r="T2858" i="5"/>
  <c r="S2857" i="5"/>
  <c r="W2856" i="5"/>
  <c r="V2856" i="5"/>
  <c r="U2857" i="4"/>
  <c r="S2857" i="4"/>
  <c r="T2858" i="4"/>
  <c r="W2856" i="4"/>
  <c r="V2856" i="4"/>
  <c r="S2857" i="3"/>
  <c r="U2857" i="3"/>
  <c r="T2858" i="3"/>
  <c r="W2856" i="3"/>
  <c r="V2856" i="3"/>
  <c r="T2859" i="6"/>
  <c r="S2858" i="6"/>
  <c r="U2858" i="6"/>
  <c r="W2857" i="6"/>
  <c r="V2857" i="6"/>
  <c r="U2858" i="5"/>
  <c r="T2859" i="5"/>
  <c r="S2858" i="5"/>
  <c r="W2857" i="5"/>
  <c r="V2857" i="5"/>
  <c r="W2857" i="4"/>
  <c r="V2857" i="4"/>
  <c r="T2859" i="4"/>
  <c r="U2858" i="4"/>
  <c r="S2858" i="4"/>
  <c r="W2857" i="3"/>
  <c r="V2857" i="3"/>
  <c r="T2859" i="3"/>
  <c r="U2858" i="3"/>
  <c r="S2858" i="3"/>
  <c r="T2860" i="6"/>
  <c r="S2859" i="6"/>
  <c r="U2859" i="6"/>
  <c r="V2858" i="6"/>
  <c r="W2858" i="6"/>
  <c r="T2860" i="5"/>
  <c r="U2859" i="5"/>
  <c r="S2859" i="5"/>
  <c r="W2858" i="5"/>
  <c r="V2858" i="5"/>
  <c r="S2859" i="4"/>
  <c r="U2859" i="4"/>
  <c r="T2860" i="4"/>
  <c r="W2858" i="4"/>
  <c r="V2858" i="4"/>
  <c r="S2859" i="3"/>
  <c r="T2860" i="3"/>
  <c r="U2859" i="3"/>
  <c r="W2858" i="3"/>
  <c r="V2858" i="3"/>
  <c r="S2860" i="6"/>
  <c r="T2861" i="6"/>
  <c r="U2860" i="6"/>
  <c r="W2859" i="6"/>
  <c r="V2859" i="6"/>
  <c r="S2860" i="5"/>
  <c r="T2861" i="5"/>
  <c r="U2860" i="5"/>
  <c r="W2859" i="5"/>
  <c r="V2859" i="5"/>
  <c r="W2859" i="4"/>
  <c r="V2859" i="4"/>
  <c r="U2860" i="4"/>
  <c r="S2860" i="4"/>
  <c r="T2861" i="4"/>
  <c r="W2859" i="3"/>
  <c r="V2859" i="3"/>
  <c r="U2860" i="3"/>
  <c r="T2861" i="3"/>
  <c r="S2860" i="3"/>
  <c r="V2860" i="6"/>
  <c r="W2860" i="6"/>
  <c r="T2862" i="6"/>
  <c r="S2861" i="6"/>
  <c r="U2861" i="6"/>
  <c r="W2860" i="5"/>
  <c r="V2860" i="5"/>
  <c r="T2862" i="5"/>
  <c r="S2861" i="5"/>
  <c r="U2861" i="5"/>
  <c r="W2860" i="4"/>
  <c r="V2860" i="4"/>
  <c r="S2861" i="4"/>
  <c r="U2861" i="4"/>
  <c r="T2862" i="4"/>
  <c r="S2861" i="3"/>
  <c r="T2862" i="3"/>
  <c r="U2861" i="3"/>
  <c r="W2860" i="3"/>
  <c r="V2860" i="3"/>
  <c r="T2863" i="6"/>
  <c r="S2862" i="6"/>
  <c r="U2862" i="6"/>
  <c r="V2861" i="6"/>
  <c r="W2861" i="6"/>
  <c r="U2862" i="5"/>
  <c r="S2862" i="5"/>
  <c r="T2863" i="5"/>
  <c r="W2861" i="5"/>
  <c r="V2861" i="5"/>
  <c r="W2861" i="4"/>
  <c r="V2861" i="4"/>
  <c r="S2862" i="4"/>
  <c r="U2862" i="4"/>
  <c r="T2863" i="4"/>
  <c r="W2861" i="3"/>
  <c r="V2861" i="3"/>
  <c r="S2862" i="3"/>
  <c r="U2862" i="3"/>
  <c r="T2863" i="3"/>
  <c r="S2863" i="6"/>
  <c r="U2863" i="6"/>
  <c r="T2864" i="6"/>
  <c r="V2862" i="6"/>
  <c r="W2862" i="6"/>
  <c r="W2862" i="5"/>
  <c r="V2862" i="5"/>
  <c r="T2864" i="5"/>
  <c r="U2863" i="5"/>
  <c r="S2863" i="5"/>
  <c r="W2862" i="4"/>
  <c r="V2862" i="4"/>
  <c r="U2863" i="4"/>
  <c r="T2864" i="4"/>
  <c r="S2863" i="4"/>
  <c r="W2862" i="3"/>
  <c r="V2862" i="3"/>
  <c r="T2864" i="3"/>
  <c r="U2863" i="3"/>
  <c r="S2863" i="3"/>
  <c r="V2863" i="6"/>
  <c r="W2863" i="6"/>
  <c r="U2864" i="6"/>
  <c r="S2864" i="6"/>
  <c r="T2865" i="6"/>
  <c r="S2864" i="5"/>
  <c r="U2864" i="5"/>
  <c r="T2865" i="5"/>
  <c r="W2863" i="5"/>
  <c r="V2863" i="5"/>
  <c r="U2864" i="4"/>
  <c r="T2865" i="4"/>
  <c r="S2864" i="4"/>
  <c r="W2863" i="4"/>
  <c r="V2863" i="4"/>
  <c r="S2864" i="3"/>
  <c r="T2865" i="3"/>
  <c r="U2864" i="3"/>
  <c r="W2863" i="3"/>
  <c r="V2863" i="3"/>
  <c r="W2864" i="6"/>
  <c r="V2864" i="6"/>
  <c r="U2865" i="6"/>
  <c r="S2865" i="6"/>
  <c r="T2866" i="6"/>
  <c r="W2864" i="5"/>
  <c r="V2864" i="5"/>
  <c r="T2866" i="5"/>
  <c r="U2865" i="5"/>
  <c r="S2865" i="5"/>
  <c r="S2865" i="4"/>
  <c r="U2865" i="4"/>
  <c r="T2866" i="4"/>
  <c r="W2864" i="4"/>
  <c r="V2864" i="4"/>
  <c r="W2864" i="3"/>
  <c r="V2864" i="3"/>
  <c r="T2866" i="3"/>
  <c r="S2865" i="3"/>
  <c r="U2865" i="3"/>
  <c r="V2865" i="6"/>
  <c r="W2865" i="6"/>
  <c r="U2866" i="6"/>
  <c r="S2866" i="6"/>
  <c r="T2867" i="6"/>
  <c r="T2867" i="5"/>
  <c r="S2866" i="5"/>
  <c r="U2866" i="5"/>
  <c r="W2865" i="5"/>
  <c r="V2865" i="5"/>
  <c r="W2865" i="4"/>
  <c r="V2865" i="4"/>
  <c r="S2866" i="4"/>
  <c r="T2867" i="4"/>
  <c r="U2866" i="4"/>
  <c r="U2866" i="3"/>
  <c r="S2866" i="3"/>
  <c r="T2867" i="3"/>
  <c r="W2865" i="3"/>
  <c r="V2865" i="3"/>
  <c r="V2866" i="6"/>
  <c r="W2866" i="6"/>
  <c r="T2868" i="6"/>
  <c r="S2867" i="6"/>
  <c r="U2867" i="6"/>
  <c r="T2868" i="5"/>
  <c r="S2867" i="5"/>
  <c r="U2867" i="5"/>
  <c r="W2866" i="5"/>
  <c r="V2866" i="5"/>
  <c r="W2866" i="4"/>
  <c r="V2866" i="4"/>
  <c r="S2867" i="4"/>
  <c r="U2867" i="4"/>
  <c r="T2868" i="4"/>
  <c r="W2866" i="3"/>
  <c r="V2866" i="3"/>
  <c r="U2867" i="3"/>
  <c r="S2867" i="3"/>
  <c r="T2868" i="3"/>
  <c r="U2868" i="6"/>
  <c r="T2869" i="6"/>
  <c r="S2868" i="6"/>
  <c r="W2867" i="6"/>
  <c r="V2867" i="6"/>
  <c r="S2868" i="5"/>
  <c r="T2869" i="5"/>
  <c r="U2868" i="5"/>
  <c r="W2867" i="5"/>
  <c r="V2867" i="5"/>
  <c r="W2867" i="4"/>
  <c r="V2867" i="4"/>
  <c r="T2869" i="4"/>
  <c r="S2868" i="4"/>
  <c r="U2868" i="4"/>
  <c r="W2867" i="3"/>
  <c r="V2867" i="3"/>
  <c r="S2868" i="3"/>
  <c r="T2869" i="3"/>
  <c r="U2868" i="3"/>
  <c r="S2869" i="6"/>
  <c r="U2869" i="6"/>
  <c r="T2870" i="6"/>
  <c r="W2868" i="6"/>
  <c r="V2868" i="6"/>
  <c r="W2868" i="5"/>
  <c r="V2868" i="5"/>
  <c r="T2870" i="5"/>
  <c r="S2869" i="5"/>
  <c r="U2869" i="5"/>
  <c r="T2870" i="4"/>
  <c r="S2869" i="4"/>
  <c r="U2869" i="4"/>
  <c r="W2868" i="4"/>
  <c r="V2868" i="4"/>
  <c r="W2868" i="3"/>
  <c r="V2868" i="3"/>
  <c r="U2869" i="3"/>
  <c r="T2870" i="3"/>
  <c r="S2869" i="3"/>
  <c r="V2869" i="6"/>
  <c r="W2869" i="6"/>
  <c r="S2870" i="6"/>
  <c r="U2870" i="6"/>
  <c r="T2871" i="6"/>
  <c r="U2870" i="5"/>
  <c r="T2871" i="5"/>
  <c r="S2870" i="5"/>
  <c r="W2869" i="5"/>
  <c r="V2869" i="5"/>
  <c r="U2870" i="4"/>
  <c r="T2871" i="4"/>
  <c r="S2870" i="4"/>
  <c r="W2869" i="4"/>
  <c r="V2869" i="4"/>
  <c r="T2871" i="3"/>
  <c r="S2870" i="3"/>
  <c r="U2870" i="3"/>
  <c r="W2869" i="3"/>
  <c r="V2869" i="3"/>
  <c r="V2870" i="6"/>
  <c r="W2870" i="6"/>
  <c r="U2871" i="6"/>
  <c r="S2871" i="6"/>
  <c r="T2872" i="6"/>
  <c r="S2871" i="5"/>
  <c r="U2871" i="5"/>
  <c r="T2872" i="5"/>
  <c r="W2870" i="5"/>
  <c r="V2870" i="5"/>
  <c r="S2871" i="4"/>
  <c r="T2872" i="4"/>
  <c r="U2871" i="4"/>
  <c r="W2870" i="4"/>
  <c r="V2870" i="4"/>
  <c r="S2871" i="3"/>
  <c r="U2871" i="3"/>
  <c r="T2872" i="3"/>
  <c r="W2870" i="3"/>
  <c r="V2870" i="3"/>
  <c r="V2871" i="6"/>
  <c r="W2871" i="6"/>
  <c r="T2873" i="6"/>
  <c r="S2872" i="6"/>
  <c r="U2872" i="6"/>
  <c r="W2871" i="5"/>
  <c r="V2871" i="5"/>
  <c r="T2873" i="5"/>
  <c r="U2872" i="5"/>
  <c r="S2872" i="5"/>
  <c r="W2871" i="4"/>
  <c r="V2871" i="4"/>
  <c r="S2872" i="4"/>
  <c r="T2873" i="4"/>
  <c r="U2872" i="4"/>
  <c r="W2871" i="3"/>
  <c r="V2871" i="3"/>
  <c r="S2872" i="3"/>
  <c r="U2872" i="3"/>
  <c r="T2873" i="3"/>
  <c r="T2874" i="6"/>
  <c r="S2873" i="6"/>
  <c r="U2873" i="6"/>
  <c r="W2872" i="6"/>
  <c r="V2872" i="6"/>
  <c r="U2873" i="5"/>
  <c r="T2874" i="5"/>
  <c r="S2873" i="5"/>
  <c r="W2872" i="5"/>
  <c r="V2872" i="5"/>
  <c r="W2872" i="4"/>
  <c r="V2872" i="4"/>
  <c r="S2873" i="4"/>
  <c r="U2873" i="4"/>
  <c r="T2874" i="4"/>
  <c r="W2872" i="3"/>
  <c r="V2872" i="3"/>
  <c r="S2873" i="3"/>
  <c r="T2874" i="3"/>
  <c r="U2873" i="3"/>
  <c r="T2875" i="6"/>
  <c r="S2874" i="6"/>
  <c r="U2874" i="6"/>
  <c r="V2873" i="6"/>
  <c r="W2873" i="6"/>
  <c r="U2874" i="5"/>
  <c r="T2875" i="5"/>
  <c r="S2874" i="5"/>
  <c r="W2873" i="5"/>
  <c r="V2873" i="5"/>
  <c r="W2873" i="4"/>
  <c r="V2873" i="4"/>
  <c r="U2874" i="4"/>
  <c r="S2874" i="4"/>
  <c r="T2875" i="4"/>
  <c r="W2873" i="3"/>
  <c r="V2873" i="3"/>
  <c r="U2874" i="3"/>
  <c r="T2875" i="3"/>
  <c r="S2874" i="3"/>
  <c r="T2876" i="6"/>
  <c r="S2875" i="6"/>
  <c r="U2875" i="6"/>
  <c r="W2874" i="6"/>
  <c r="V2874" i="6"/>
  <c r="U2875" i="5"/>
  <c r="T2876" i="5"/>
  <c r="S2875" i="5"/>
  <c r="W2874" i="5"/>
  <c r="V2874" i="5"/>
  <c r="W2874" i="4"/>
  <c r="V2874" i="4"/>
  <c r="S2875" i="4"/>
  <c r="U2875" i="4"/>
  <c r="T2876" i="4"/>
  <c r="U2875" i="3"/>
  <c r="T2876" i="3"/>
  <c r="S2875" i="3"/>
  <c r="W2874" i="3"/>
  <c r="V2874" i="3"/>
  <c r="U2876" i="6"/>
  <c r="T2877" i="6"/>
  <c r="S2876" i="6"/>
  <c r="V2875" i="6"/>
  <c r="W2875" i="6"/>
  <c r="S2876" i="5"/>
  <c r="U2876" i="5"/>
  <c r="T2877" i="5"/>
  <c r="W2875" i="5"/>
  <c r="V2875" i="5"/>
  <c r="W2875" i="4"/>
  <c r="V2875" i="4"/>
  <c r="U2876" i="4"/>
  <c r="T2877" i="4"/>
  <c r="S2876" i="4"/>
  <c r="U2876" i="3"/>
  <c r="T2877" i="3"/>
  <c r="S2876" i="3"/>
  <c r="W2875" i="3"/>
  <c r="V2875" i="3"/>
  <c r="S2877" i="6"/>
  <c r="U2877" i="6"/>
  <c r="T2878" i="6"/>
  <c r="V2876" i="6"/>
  <c r="W2876" i="6"/>
  <c r="W2876" i="5"/>
  <c r="V2876" i="5"/>
  <c r="T2878" i="5"/>
  <c r="S2877" i="5"/>
  <c r="U2877" i="5"/>
  <c r="T2878" i="4"/>
  <c r="U2877" i="4"/>
  <c r="S2877" i="4"/>
  <c r="W2876" i="4"/>
  <c r="V2876" i="4"/>
  <c r="T2878" i="3"/>
  <c r="U2877" i="3"/>
  <c r="S2877" i="3"/>
  <c r="W2876" i="3"/>
  <c r="V2876" i="3"/>
  <c r="W2877" i="6"/>
  <c r="V2877" i="6"/>
  <c r="S2878" i="6"/>
  <c r="U2878" i="6"/>
  <c r="T2879" i="6"/>
  <c r="U2878" i="5"/>
  <c r="S2878" i="5"/>
  <c r="T2879" i="5"/>
  <c r="W2877" i="5"/>
  <c r="V2877" i="5"/>
  <c r="U2878" i="4"/>
  <c r="T2879" i="4"/>
  <c r="S2878" i="4"/>
  <c r="W2877" i="4"/>
  <c r="V2877" i="4"/>
  <c r="S2878" i="3"/>
  <c r="U2878" i="3"/>
  <c r="T2879" i="3"/>
  <c r="W2877" i="3"/>
  <c r="V2877" i="3"/>
  <c r="V2878" i="6"/>
  <c r="W2878" i="6"/>
  <c r="S2879" i="6"/>
  <c r="U2879" i="6"/>
  <c r="T2880" i="6"/>
  <c r="W2878" i="5"/>
  <c r="V2878" i="5"/>
  <c r="U2879" i="5"/>
  <c r="T2880" i="5"/>
  <c r="S2879" i="5"/>
  <c r="U2879" i="4"/>
  <c r="T2880" i="4"/>
  <c r="S2879" i="4"/>
  <c r="W2878" i="4"/>
  <c r="V2878" i="4"/>
  <c r="W2878" i="3"/>
  <c r="V2878" i="3"/>
  <c r="T2880" i="3"/>
  <c r="U2879" i="3"/>
  <c r="S2879" i="3"/>
  <c r="V2879" i="6"/>
  <c r="W2879" i="6"/>
  <c r="U2880" i="6"/>
  <c r="T2881" i="6"/>
  <c r="S2880" i="6"/>
  <c r="U2880" i="5"/>
  <c r="S2880" i="5"/>
  <c r="T2881" i="5"/>
  <c r="W2879" i="5"/>
  <c r="V2879" i="5"/>
  <c r="S2880" i="4"/>
  <c r="U2880" i="4"/>
  <c r="T2881" i="4"/>
  <c r="W2879" i="4"/>
  <c r="V2879" i="4"/>
  <c r="T2881" i="3"/>
  <c r="S2880" i="3"/>
  <c r="U2880" i="3"/>
  <c r="W2879" i="3"/>
  <c r="V2879" i="3"/>
  <c r="T2882" i="6"/>
  <c r="U2881" i="6"/>
  <c r="S2881" i="6"/>
  <c r="V2880" i="6"/>
  <c r="W2880" i="6"/>
  <c r="W2880" i="5"/>
  <c r="V2880" i="5"/>
  <c r="U2881" i="5"/>
  <c r="S2881" i="5"/>
  <c r="T2882" i="5"/>
  <c r="W2880" i="4"/>
  <c r="V2880" i="4"/>
  <c r="T2882" i="4"/>
  <c r="U2881" i="4"/>
  <c r="S2881" i="4"/>
  <c r="S2881" i="3"/>
  <c r="T2882" i="3"/>
  <c r="U2881" i="3"/>
  <c r="W2880" i="3"/>
  <c r="V2880" i="3"/>
  <c r="U2882" i="6"/>
  <c r="S2882" i="6"/>
  <c r="T2883" i="6"/>
  <c r="W2881" i="6"/>
  <c r="V2881" i="6"/>
  <c r="W2881" i="5"/>
  <c r="V2881" i="5"/>
  <c r="T2883" i="5"/>
  <c r="U2882" i="5"/>
  <c r="S2882" i="5"/>
  <c r="T2883" i="4"/>
  <c r="U2882" i="4"/>
  <c r="S2882" i="4"/>
  <c r="W2881" i="4"/>
  <c r="V2881" i="4"/>
  <c r="W2881" i="3"/>
  <c r="V2881" i="3"/>
  <c r="T2883" i="3"/>
  <c r="U2882" i="3"/>
  <c r="S2882" i="3"/>
  <c r="V2882" i="6"/>
  <c r="W2882" i="6"/>
  <c r="T2884" i="6"/>
  <c r="S2883" i="6"/>
  <c r="U2883" i="6"/>
  <c r="S2883" i="5"/>
  <c r="T2884" i="5"/>
  <c r="U2883" i="5"/>
  <c r="W2882" i="5"/>
  <c r="V2882" i="5"/>
  <c r="U2883" i="4"/>
  <c r="S2883" i="4"/>
  <c r="T2884" i="4"/>
  <c r="W2882" i="4"/>
  <c r="V2882" i="4"/>
  <c r="U2883" i="3"/>
  <c r="T2884" i="3"/>
  <c r="S2883" i="3"/>
  <c r="W2882" i="3"/>
  <c r="V2882" i="3"/>
  <c r="U2884" i="6"/>
  <c r="S2884" i="6"/>
  <c r="T2885" i="6"/>
  <c r="W2883" i="6"/>
  <c r="V2883" i="6"/>
  <c r="W2883" i="5"/>
  <c r="V2883" i="5"/>
  <c r="U2884" i="5"/>
  <c r="S2884" i="5"/>
  <c r="T2885" i="5"/>
  <c r="W2883" i="4"/>
  <c r="V2883" i="4"/>
  <c r="T2885" i="4"/>
  <c r="U2884" i="4"/>
  <c r="S2884" i="4"/>
  <c r="T2885" i="3"/>
  <c r="U2884" i="3"/>
  <c r="S2884" i="3"/>
  <c r="W2883" i="3"/>
  <c r="V2883" i="3"/>
  <c r="W2884" i="6"/>
  <c r="V2884" i="6"/>
  <c r="S2885" i="6"/>
  <c r="U2885" i="6"/>
  <c r="T2886" i="6"/>
  <c r="W2884" i="5"/>
  <c r="V2884" i="5"/>
  <c r="T2886" i="5"/>
  <c r="S2885" i="5"/>
  <c r="U2885" i="5"/>
  <c r="T2886" i="4"/>
  <c r="U2885" i="4"/>
  <c r="S2885" i="4"/>
  <c r="W2884" i="4"/>
  <c r="V2884" i="4"/>
  <c r="T2886" i="3"/>
  <c r="U2885" i="3"/>
  <c r="S2885" i="3"/>
  <c r="W2884" i="3"/>
  <c r="V2884" i="3"/>
  <c r="V2885" i="6"/>
  <c r="W2885" i="6"/>
  <c r="U2886" i="6"/>
  <c r="T2887" i="6"/>
  <c r="S2886" i="6"/>
  <c r="S2886" i="5"/>
  <c r="U2886" i="5"/>
  <c r="T2887" i="5"/>
  <c r="W2885" i="5"/>
  <c r="V2885" i="5"/>
  <c r="T2887" i="4"/>
  <c r="S2886" i="4"/>
  <c r="U2886" i="4"/>
  <c r="W2885" i="4"/>
  <c r="V2885" i="4"/>
  <c r="T2887" i="3"/>
  <c r="U2886" i="3"/>
  <c r="S2886" i="3"/>
  <c r="W2885" i="3"/>
  <c r="V2885" i="3"/>
  <c r="T2888" i="6"/>
  <c r="U2887" i="6"/>
  <c r="S2887" i="6"/>
  <c r="W2886" i="6"/>
  <c r="V2886" i="6"/>
  <c r="W2886" i="5"/>
  <c r="V2886" i="5"/>
  <c r="S2887" i="5"/>
  <c r="U2887" i="5"/>
  <c r="T2888" i="5"/>
  <c r="S2887" i="4"/>
  <c r="T2888" i="4"/>
  <c r="U2887" i="4"/>
  <c r="W2886" i="4"/>
  <c r="V2886" i="4"/>
  <c r="S2887" i="3"/>
  <c r="T2888" i="3"/>
  <c r="U2887" i="3"/>
  <c r="W2886" i="3"/>
  <c r="V2886" i="3"/>
  <c r="T2889" i="6"/>
  <c r="S2888" i="6"/>
  <c r="U2888" i="6"/>
  <c r="W2887" i="6"/>
  <c r="V2887" i="6"/>
  <c r="W2887" i="5"/>
  <c r="V2887" i="5"/>
  <c r="T2889" i="5"/>
  <c r="S2888" i="5"/>
  <c r="U2888" i="5"/>
  <c r="W2887" i="4"/>
  <c r="V2887" i="4"/>
  <c r="S2888" i="4"/>
  <c r="U2888" i="4"/>
  <c r="T2889" i="4"/>
  <c r="W2887" i="3"/>
  <c r="V2887" i="3"/>
  <c r="U2888" i="3"/>
  <c r="T2889" i="3"/>
  <c r="S2888" i="3"/>
  <c r="T2890" i="6"/>
  <c r="S2889" i="6"/>
  <c r="U2889" i="6"/>
  <c r="W2888" i="6"/>
  <c r="V2888" i="6"/>
  <c r="U2889" i="5"/>
  <c r="T2890" i="5"/>
  <c r="S2889" i="5"/>
  <c r="W2888" i="5"/>
  <c r="V2888" i="5"/>
  <c r="W2888" i="4"/>
  <c r="V2888" i="4"/>
  <c r="S2889" i="4"/>
  <c r="U2889" i="4"/>
  <c r="T2890" i="4"/>
  <c r="S2889" i="3"/>
  <c r="U2889" i="3"/>
  <c r="T2890" i="3"/>
  <c r="W2888" i="3"/>
  <c r="V2888" i="3"/>
  <c r="T2891" i="6"/>
  <c r="S2890" i="6"/>
  <c r="U2890" i="6"/>
  <c r="W2889" i="6"/>
  <c r="V2889" i="6"/>
  <c r="U2890" i="5"/>
  <c r="T2891" i="5"/>
  <c r="S2890" i="5"/>
  <c r="W2889" i="5"/>
  <c r="V2889" i="5"/>
  <c r="W2889" i="4"/>
  <c r="V2889" i="4"/>
  <c r="S2890" i="4"/>
  <c r="T2891" i="4"/>
  <c r="U2890" i="4"/>
  <c r="W2889" i="3"/>
  <c r="V2889" i="3"/>
  <c r="T2891" i="3"/>
  <c r="U2890" i="3"/>
  <c r="S2890" i="3"/>
  <c r="T2892" i="6"/>
  <c r="S2891" i="6"/>
  <c r="U2891" i="6"/>
  <c r="V2890" i="6"/>
  <c r="W2890" i="6"/>
  <c r="T2892" i="5"/>
  <c r="U2891" i="5"/>
  <c r="S2891" i="5"/>
  <c r="W2890" i="5"/>
  <c r="V2890" i="5"/>
  <c r="W2890" i="4"/>
  <c r="V2890" i="4"/>
  <c r="U2891" i="4"/>
  <c r="S2891" i="4"/>
  <c r="T2892" i="4"/>
  <c r="S2891" i="3"/>
  <c r="U2891" i="3"/>
  <c r="T2892" i="3"/>
  <c r="W2890" i="3"/>
  <c r="V2890" i="3"/>
  <c r="U2892" i="6"/>
  <c r="S2892" i="6"/>
  <c r="T2893" i="6"/>
  <c r="W2891" i="6"/>
  <c r="V2891" i="6"/>
  <c r="T2893" i="5"/>
  <c r="U2892" i="5"/>
  <c r="S2892" i="5"/>
  <c r="W2891" i="5"/>
  <c r="V2891" i="5"/>
  <c r="W2891" i="4"/>
  <c r="V2891" i="4"/>
  <c r="U2892" i="4"/>
  <c r="T2893" i="4"/>
  <c r="S2892" i="4"/>
  <c r="W2891" i="3"/>
  <c r="V2891" i="3"/>
  <c r="U2892" i="3"/>
  <c r="T2893" i="3"/>
  <c r="S2892" i="3"/>
  <c r="W2892" i="6"/>
  <c r="V2892" i="6"/>
  <c r="S2893" i="6"/>
  <c r="U2893" i="6"/>
  <c r="T2894" i="6"/>
  <c r="S2893" i="5"/>
  <c r="T2894" i="5"/>
  <c r="U2893" i="5"/>
  <c r="W2892" i="5"/>
  <c r="V2892" i="5"/>
  <c r="T2894" i="4"/>
  <c r="U2893" i="4"/>
  <c r="S2893" i="4"/>
  <c r="W2892" i="4"/>
  <c r="V2892" i="4"/>
  <c r="S2893" i="3"/>
  <c r="T2894" i="3"/>
  <c r="U2893" i="3"/>
  <c r="W2892" i="3"/>
  <c r="V2892" i="3"/>
  <c r="V2893" i="6"/>
  <c r="W2893" i="6"/>
  <c r="T2895" i="6"/>
  <c r="S2894" i="6"/>
  <c r="U2894" i="6"/>
  <c r="W2893" i="5"/>
  <c r="V2893" i="5"/>
  <c r="U2894" i="5"/>
  <c r="S2894" i="5"/>
  <c r="T2895" i="5"/>
  <c r="T2895" i="4"/>
  <c r="S2894" i="4"/>
  <c r="U2894" i="4"/>
  <c r="W2893" i="4"/>
  <c r="V2893" i="4"/>
  <c r="W2893" i="3"/>
  <c r="V2893" i="3"/>
  <c r="S2894" i="3"/>
  <c r="U2894" i="3"/>
  <c r="T2895" i="3"/>
  <c r="S2895" i="6"/>
  <c r="U2895" i="6"/>
  <c r="T2896" i="6"/>
  <c r="V2894" i="6"/>
  <c r="W2894" i="6"/>
  <c r="W2894" i="5"/>
  <c r="V2894" i="5"/>
  <c r="S2895" i="5"/>
  <c r="T2896" i="5"/>
  <c r="U2895" i="5"/>
  <c r="S2895" i="4"/>
  <c r="T2896" i="4"/>
  <c r="U2895" i="4"/>
  <c r="W2894" i="4"/>
  <c r="V2894" i="4"/>
  <c r="W2894" i="3"/>
  <c r="V2894" i="3"/>
  <c r="T2896" i="3"/>
  <c r="U2895" i="3"/>
  <c r="S2895" i="3"/>
  <c r="V2895" i="6"/>
  <c r="W2895" i="6"/>
  <c r="U2896" i="6"/>
  <c r="S2896" i="6"/>
  <c r="T2897" i="6"/>
  <c r="W2895" i="5"/>
  <c r="V2895" i="5"/>
  <c r="T2897" i="5"/>
  <c r="U2896" i="5"/>
  <c r="S2896" i="5"/>
  <c r="W2895" i="4"/>
  <c r="V2895" i="4"/>
  <c r="S2896" i="4"/>
  <c r="U2896" i="4"/>
  <c r="T2897" i="4"/>
  <c r="T2897" i="3"/>
  <c r="U2896" i="3"/>
  <c r="S2896" i="3"/>
  <c r="W2895" i="3"/>
  <c r="V2895" i="3"/>
  <c r="V2896" i="6"/>
  <c r="W2896" i="6"/>
  <c r="U2897" i="6"/>
  <c r="S2897" i="6"/>
  <c r="T2898" i="6"/>
  <c r="U2897" i="5"/>
  <c r="S2897" i="5"/>
  <c r="T2898" i="5"/>
  <c r="W2896" i="5"/>
  <c r="V2896" i="5"/>
  <c r="W2896" i="4"/>
  <c r="V2896" i="4"/>
  <c r="S2897" i="4"/>
  <c r="U2897" i="4"/>
  <c r="T2898" i="4"/>
  <c r="T2898" i="3"/>
  <c r="S2897" i="3"/>
  <c r="U2897" i="3"/>
  <c r="W2896" i="3"/>
  <c r="V2896" i="3"/>
  <c r="W2897" i="6"/>
  <c r="V2897" i="6"/>
  <c r="S2898" i="6"/>
  <c r="T2899" i="6"/>
  <c r="U2898" i="6"/>
  <c r="W2897" i="5"/>
  <c r="V2897" i="5"/>
  <c r="T2899" i="5"/>
  <c r="S2898" i="5"/>
  <c r="U2898" i="5"/>
  <c r="W2897" i="4"/>
  <c r="V2897" i="4"/>
  <c r="S2898" i="4"/>
  <c r="T2899" i="4"/>
  <c r="U2898" i="4"/>
  <c r="U2898" i="3"/>
  <c r="S2898" i="3"/>
  <c r="T2899" i="3"/>
  <c r="W2897" i="3"/>
  <c r="V2897" i="3"/>
  <c r="V2898" i="6"/>
  <c r="W2898" i="6"/>
  <c r="T2900" i="6"/>
  <c r="S2899" i="6"/>
  <c r="U2899" i="6"/>
  <c r="U2899" i="5"/>
  <c r="T2900" i="5"/>
  <c r="S2899" i="5"/>
  <c r="W2898" i="5"/>
  <c r="V2898" i="5"/>
  <c r="W2898" i="4"/>
  <c r="V2898" i="4"/>
  <c r="U2899" i="4"/>
  <c r="S2899" i="4"/>
  <c r="T2900" i="4"/>
  <c r="W2898" i="3"/>
  <c r="V2898" i="3"/>
  <c r="S2899" i="3"/>
  <c r="U2899" i="3"/>
  <c r="T2900" i="3"/>
  <c r="U2900" i="6"/>
  <c r="T2901" i="6"/>
  <c r="S2900" i="6"/>
  <c r="W2899" i="6"/>
  <c r="V2899" i="6"/>
  <c r="S2900" i="5"/>
  <c r="T2901" i="5"/>
  <c r="U2900" i="5"/>
  <c r="W2899" i="5"/>
  <c r="V2899" i="5"/>
  <c r="W2899" i="4"/>
  <c r="V2899" i="4"/>
  <c r="U2900" i="4"/>
  <c r="T2901" i="4"/>
  <c r="S2900" i="4"/>
  <c r="W2899" i="3"/>
  <c r="V2899" i="3"/>
  <c r="S2900" i="3"/>
  <c r="T2901" i="3"/>
  <c r="U2900" i="3"/>
  <c r="S2901" i="6"/>
  <c r="T2902" i="6"/>
  <c r="U2901" i="6"/>
  <c r="W2900" i="6"/>
  <c r="V2900" i="6"/>
  <c r="W2900" i="5"/>
  <c r="V2900" i="5"/>
  <c r="S2901" i="5"/>
  <c r="T2902" i="5"/>
  <c r="U2901" i="5"/>
  <c r="S2901" i="4"/>
  <c r="U2901" i="4"/>
  <c r="T2902" i="4"/>
  <c r="W2900" i="4"/>
  <c r="V2900" i="4"/>
  <c r="W2900" i="3"/>
  <c r="V2900" i="3"/>
  <c r="U2901" i="3"/>
  <c r="T2902" i="3"/>
  <c r="S2901" i="3"/>
  <c r="V2901" i="6"/>
  <c r="W2901" i="6"/>
  <c r="S2902" i="6"/>
  <c r="U2902" i="6"/>
  <c r="T2903" i="6"/>
  <c r="W2901" i="5"/>
  <c r="V2901" i="5"/>
  <c r="U2902" i="5"/>
  <c r="T2903" i="5"/>
  <c r="S2902" i="5"/>
  <c r="W2901" i="4"/>
  <c r="V2901" i="4"/>
  <c r="T2903" i="4"/>
  <c r="U2902" i="4"/>
  <c r="S2902" i="4"/>
  <c r="U2902" i="3"/>
  <c r="T2903" i="3"/>
  <c r="S2902" i="3"/>
  <c r="W2901" i="3"/>
  <c r="V2901" i="3"/>
  <c r="V2902" i="6"/>
  <c r="W2902" i="6"/>
  <c r="T2904" i="6"/>
  <c r="S2903" i="6"/>
  <c r="U2903" i="6"/>
  <c r="S2903" i="5"/>
  <c r="T2904" i="5"/>
  <c r="U2903" i="5"/>
  <c r="W2902" i="5"/>
  <c r="V2902" i="5"/>
  <c r="U2903" i="4"/>
  <c r="S2903" i="4"/>
  <c r="T2904" i="4"/>
  <c r="W2902" i="4"/>
  <c r="V2902" i="4"/>
  <c r="U2903" i="3"/>
  <c r="S2903" i="3"/>
  <c r="T2904" i="3"/>
  <c r="W2902" i="3"/>
  <c r="V2902" i="3"/>
  <c r="T2905" i="6"/>
  <c r="S2904" i="6"/>
  <c r="U2904" i="6"/>
  <c r="V2903" i="6"/>
  <c r="W2903" i="6"/>
  <c r="W2903" i="5"/>
  <c r="V2903" i="5"/>
  <c r="S2904" i="5"/>
  <c r="U2904" i="5"/>
  <c r="T2905" i="5"/>
  <c r="W2903" i="4"/>
  <c r="V2903" i="4"/>
  <c r="S2904" i="4"/>
  <c r="U2904" i="4"/>
  <c r="T2905" i="4"/>
  <c r="W2903" i="3"/>
  <c r="V2903" i="3"/>
  <c r="S2904" i="3"/>
  <c r="U2904" i="3"/>
  <c r="T2905" i="3"/>
  <c r="T2906" i="6"/>
  <c r="S2905" i="6"/>
  <c r="U2905" i="6"/>
  <c r="V2904" i="6"/>
  <c r="W2904" i="6"/>
  <c r="W2904" i="5"/>
  <c r="V2904" i="5"/>
  <c r="U2905" i="5"/>
  <c r="S2905" i="5"/>
  <c r="T2906" i="5"/>
  <c r="W2904" i="4"/>
  <c r="V2904" i="4"/>
  <c r="U2905" i="4"/>
  <c r="T2906" i="4"/>
  <c r="S2905" i="4"/>
  <c r="W2904" i="3"/>
  <c r="V2904" i="3"/>
  <c r="T2906" i="3"/>
  <c r="U2905" i="3"/>
  <c r="S2905" i="3"/>
  <c r="T2907" i="6"/>
  <c r="S2906" i="6"/>
  <c r="U2906" i="6"/>
  <c r="W2905" i="6"/>
  <c r="V2905" i="6"/>
  <c r="W2905" i="5"/>
  <c r="V2905" i="5"/>
  <c r="S2906" i="5"/>
  <c r="T2907" i="5"/>
  <c r="U2906" i="5"/>
  <c r="U2906" i="4"/>
  <c r="S2906" i="4"/>
  <c r="T2907" i="4"/>
  <c r="W2905" i="4"/>
  <c r="V2905" i="4"/>
  <c r="S2906" i="3"/>
  <c r="U2906" i="3"/>
  <c r="T2907" i="3"/>
  <c r="W2905" i="3"/>
  <c r="V2905" i="3"/>
  <c r="S2907" i="6"/>
  <c r="T2908" i="6"/>
  <c r="U2907" i="6"/>
  <c r="V2906" i="6"/>
  <c r="W2906" i="6"/>
  <c r="W2906" i="5"/>
  <c r="V2906" i="5"/>
  <c r="S2907" i="5"/>
  <c r="U2907" i="5"/>
  <c r="T2908" i="5"/>
  <c r="W2906" i="4"/>
  <c r="V2906" i="4"/>
  <c r="S2907" i="4"/>
  <c r="U2907" i="4"/>
  <c r="T2908" i="4"/>
  <c r="W2906" i="3"/>
  <c r="V2906" i="3"/>
  <c r="U2907" i="3"/>
  <c r="T2908" i="3"/>
  <c r="S2907" i="3"/>
  <c r="V2907" i="6"/>
  <c r="W2907" i="6"/>
  <c r="U2908" i="6"/>
  <c r="T2909" i="6"/>
  <c r="S2908" i="6"/>
  <c r="W2907" i="5"/>
  <c r="V2907" i="5"/>
  <c r="T2909" i="5"/>
  <c r="S2908" i="5"/>
  <c r="U2908" i="5"/>
  <c r="W2907" i="4"/>
  <c r="V2907" i="4"/>
  <c r="U2908" i="4"/>
  <c r="T2909" i="4"/>
  <c r="S2908" i="4"/>
  <c r="U2908" i="3"/>
  <c r="T2909" i="3"/>
  <c r="S2908" i="3"/>
  <c r="W2907" i="3"/>
  <c r="V2907" i="3"/>
  <c r="S2909" i="6"/>
  <c r="U2909" i="6"/>
  <c r="T2910" i="6"/>
  <c r="W2908" i="6"/>
  <c r="V2908" i="6"/>
  <c r="U2909" i="5"/>
  <c r="S2909" i="5"/>
  <c r="T2910" i="5"/>
  <c r="W2908" i="5"/>
  <c r="V2908" i="5"/>
  <c r="U2909" i="4"/>
  <c r="S2909" i="4"/>
  <c r="T2910" i="4"/>
  <c r="W2908" i="4"/>
  <c r="V2908" i="4"/>
  <c r="T2910" i="3"/>
  <c r="U2909" i="3"/>
  <c r="S2909" i="3"/>
  <c r="W2908" i="3"/>
  <c r="V2908" i="3"/>
  <c r="W2909" i="6"/>
  <c r="V2909" i="6"/>
  <c r="S2910" i="6"/>
  <c r="U2910" i="6"/>
  <c r="T2911" i="6"/>
  <c r="W2909" i="5"/>
  <c r="V2909" i="5"/>
  <c r="S2910" i="5"/>
  <c r="U2910" i="5"/>
  <c r="T2911" i="5"/>
  <c r="W2909" i="4"/>
  <c r="V2909" i="4"/>
  <c r="U2910" i="4"/>
  <c r="S2910" i="4"/>
  <c r="T2911" i="4"/>
  <c r="S2910" i="3"/>
  <c r="T2911" i="3"/>
  <c r="U2910" i="3"/>
  <c r="W2909" i="3"/>
  <c r="V2909" i="3"/>
  <c r="V2910" i="6"/>
  <c r="W2910" i="6"/>
  <c r="S2911" i="6"/>
  <c r="U2911" i="6"/>
  <c r="T2912" i="6"/>
  <c r="W2910" i="5"/>
  <c r="V2910" i="5"/>
  <c r="T2912" i="5"/>
  <c r="U2911" i="5"/>
  <c r="S2911" i="5"/>
  <c r="W2910" i="4"/>
  <c r="V2910" i="4"/>
  <c r="U2911" i="4"/>
  <c r="T2912" i="4"/>
  <c r="S2911" i="4"/>
  <c r="W2910" i="3"/>
  <c r="V2910" i="3"/>
  <c r="S2911" i="3"/>
  <c r="T2912" i="3"/>
  <c r="U2911" i="3"/>
  <c r="W2911" i="6"/>
  <c r="V2911" i="6"/>
  <c r="U2912" i="6"/>
  <c r="T2913" i="6"/>
  <c r="S2912" i="6"/>
  <c r="U2912" i="5"/>
  <c r="T2913" i="5"/>
  <c r="S2912" i="5"/>
  <c r="W2911" i="5"/>
  <c r="V2911" i="5"/>
  <c r="S2912" i="4"/>
  <c r="U2912" i="4"/>
  <c r="T2913" i="4"/>
  <c r="W2911" i="4"/>
  <c r="V2911" i="4"/>
  <c r="W2911" i="3"/>
  <c r="V2911" i="3"/>
  <c r="T2913" i="3"/>
  <c r="S2912" i="3"/>
  <c r="U2912" i="3"/>
  <c r="T2914" i="6"/>
  <c r="U2913" i="6"/>
  <c r="S2913" i="6"/>
  <c r="V2912" i="6"/>
  <c r="W2912" i="6"/>
  <c r="U2913" i="5"/>
  <c r="S2913" i="5"/>
  <c r="T2914" i="5"/>
  <c r="W2912" i="5"/>
  <c r="V2912" i="5"/>
  <c r="W2912" i="4"/>
  <c r="V2912" i="4"/>
  <c r="T2914" i="4"/>
  <c r="U2913" i="4"/>
  <c r="S2913" i="4"/>
  <c r="U2913" i="3"/>
  <c r="S2913" i="3"/>
  <c r="T2914" i="3"/>
  <c r="W2912" i="3"/>
  <c r="V2912" i="3"/>
  <c r="T2915" i="6"/>
  <c r="U2914" i="6"/>
  <c r="S2914" i="6"/>
  <c r="V2913" i="6"/>
  <c r="W2913" i="6"/>
  <c r="W2913" i="5"/>
  <c r="V2913" i="5"/>
  <c r="U2914" i="5"/>
  <c r="S2914" i="5"/>
  <c r="T2915" i="5"/>
  <c r="T2915" i="4"/>
  <c r="S2914" i="4"/>
  <c r="U2914" i="4"/>
  <c r="W2913" i="4"/>
  <c r="V2913" i="4"/>
  <c r="W2913" i="3"/>
  <c r="V2913" i="3"/>
  <c r="U2914" i="3"/>
  <c r="S2914" i="3"/>
  <c r="T2915" i="3"/>
  <c r="S2915" i="6"/>
  <c r="T2916" i="6"/>
  <c r="U2915" i="6"/>
  <c r="V2914" i="6"/>
  <c r="W2914" i="6"/>
  <c r="W2914" i="5"/>
  <c r="V2914" i="5"/>
  <c r="U2915" i="5"/>
  <c r="S2915" i="5"/>
  <c r="T2916" i="5"/>
  <c r="S2915" i="4"/>
  <c r="U2915" i="4"/>
  <c r="T2916" i="4"/>
  <c r="W2914" i="4"/>
  <c r="V2914" i="4"/>
  <c r="W2914" i="3"/>
  <c r="V2914" i="3"/>
  <c r="U2915" i="3"/>
  <c r="T2916" i="3"/>
  <c r="S2915" i="3"/>
  <c r="V2915" i="6"/>
  <c r="W2915" i="6"/>
  <c r="T2917" i="6"/>
  <c r="U2916" i="6"/>
  <c r="S2916" i="6"/>
  <c r="W2915" i="5"/>
  <c r="V2915" i="5"/>
  <c r="S2916" i="5"/>
  <c r="U2916" i="5"/>
  <c r="T2917" i="5"/>
  <c r="W2915" i="4"/>
  <c r="V2915" i="4"/>
  <c r="U2916" i="4"/>
  <c r="T2917" i="4"/>
  <c r="S2916" i="4"/>
  <c r="T2917" i="3"/>
  <c r="S2916" i="3"/>
  <c r="U2916" i="3"/>
  <c r="W2915" i="3"/>
  <c r="V2915" i="3"/>
  <c r="U2917" i="6"/>
  <c r="T2918" i="6"/>
  <c r="S2917" i="6"/>
  <c r="V2916" i="6"/>
  <c r="W2916" i="6"/>
  <c r="W2916" i="5"/>
  <c r="V2916" i="5"/>
  <c r="S2917" i="5"/>
  <c r="U2917" i="5"/>
  <c r="T2918" i="5"/>
  <c r="T2918" i="4"/>
  <c r="U2917" i="4"/>
  <c r="S2917" i="4"/>
  <c r="W2916" i="4"/>
  <c r="V2916" i="4"/>
  <c r="U2917" i="3"/>
  <c r="T2918" i="3"/>
  <c r="S2917" i="3"/>
  <c r="W2916" i="3"/>
  <c r="V2916" i="3"/>
  <c r="U2918" i="6"/>
  <c r="T2919" i="6"/>
  <c r="S2918" i="6"/>
  <c r="W2917" i="6"/>
  <c r="V2917" i="6"/>
  <c r="W2917" i="5"/>
  <c r="V2917" i="5"/>
  <c r="T2919" i="5"/>
  <c r="S2918" i="5"/>
  <c r="U2918" i="5"/>
  <c r="U2918" i="4"/>
  <c r="T2919" i="4"/>
  <c r="S2918" i="4"/>
  <c r="W2917" i="4"/>
  <c r="V2917" i="4"/>
  <c r="U2918" i="3"/>
  <c r="T2919" i="3"/>
  <c r="S2918" i="3"/>
  <c r="W2917" i="3"/>
  <c r="V2917" i="3"/>
  <c r="T2920" i="6"/>
  <c r="U2919" i="6"/>
  <c r="S2919" i="6"/>
  <c r="W2918" i="6"/>
  <c r="V2918" i="6"/>
  <c r="T2920" i="5"/>
  <c r="S2919" i="5"/>
  <c r="U2919" i="5"/>
  <c r="W2918" i="5"/>
  <c r="V2918" i="5"/>
  <c r="U2919" i="4"/>
  <c r="T2920" i="4"/>
  <c r="S2919" i="4"/>
  <c r="W2918" i="4"/>
  <c r="V2918" i="4"/>
  <c r="U2919" i="3"/>
  <c r="T2920" i="3"/>
  <c r="S2919" i="3"/>
  <c r="W2918" i="3"/>
  <c r="V2918" i="3"/>
  <c r="T2921" i="6"/>
  <c r="S2920" i="6"/>
  <c r="U2920" i="6"/>
  <c r="W2919" i="6"/>
  <c r="V2919" i="6"/>
  <c r="T2921" i="5"/>
  <c r="U2920" i="5"/>
  <c r="S2920" i="5"/>
  <c r="W2919" i="5"/>
  <c r="V2919" i="5"/>
  <c r="S2920" i="4"/>
  <c r="U2920" i="4"/>
  <c r="T2921" i="4"/>
  <c r="W2919" i="4"/>
  <c r="V2919" i="4"/>
  <c r="U2920" i="3"/>
  <c r="T2921" i="3"/>
  <c r="S2920" i="3"/>
  <c r="W2919" i="3"/>
  <c r="V2919" i="3"/>
  <c r="T2922" i="6"/>
  <c r="U2921" i="6"/>
  <c r="S2921" i="6"/>
  <c r="V2920" i="6"/>
  <c r="W2920" i="6"/>
  <c r="T2922" i="5"/>
  <c r="S2921" i="5"/>
  <c r="U2921" i="5"/>
  <c r="W2920" i="5"/>
  <c r="V2920" i="5"/>
  <c r="W2920" i="4"/>
  <c r="V2920" i="4"/>
  <c r="T2922" i="4"/>
  <c r="S2921" i="4"/>
  <c r="U2921" i="4"/>
  <c r="S2921" i="3"/>
  <c r="U2921" i="3"/>
  <c r="T2922" i="3"/>
  <c r="W2920" i="3"/>
  <c r="V2920" i="3"/>
  <c r="U2922" i="6"/>
  <c r="T2923" i="6"/>
  <c r="S2922" i="6"/>
  <c r="V2921" i="6"/>
  <c r="W2921" i="6"/>
  <c r="S2922" i="5"/>
  <c r="U2922" i="5"/>
  <c r="T2923" i="5"/>
  <c r="W2921" i="5"/>
  <c r="V2921" i="5"/>
  <c r="U2922" i="4"/>
  <c r="T2923" i="4"/>
  <c r="S2922" i="4"/>
  <c r="W2921" i="4"/>
  <c r="V2921" i="4"/>
  <c r="W2921" i="3"/>
  <c r="V2921" i="3"/>
  <c r="T2923" i="3"/>
  <c r="U2922" i="3"/>
  <c r="S2922" i="3"/>
  <c r="T2924" i="6"/>
  <c r="S2923" i="6"/>
  <c r="U2923" i="6"/>
  <c r="W2922" i="6"/>
  <c r="V2922" i="6"/>
  <c r="W2922" i="5"/>
  <c r="V2922" i="5"/>
  <c r="S2923" i="5"/>
  <c r="T2924" i="5"/>
  <c r="U2923" i="5"/>
  <c r="S2923" i="4"/>
  <c r="U2923" i="4"/>
  <c r="T2924" i="4"/>
  <c r="W2922" i="4"/>
  <c r="V2922" i="4"/>
  <c r="T2924" i="3"/>
  <c r="U2923" i="3"/>
  <c r="S2923" i="3"/>
  <c r="W2922" i="3"/>
  <c r="V2922" i="3"/>
  <c r="S2924" i="6"/>
  <c r="T2925" i="6"/>
  <c r="U2924" i="6"/>
  <c r="V2923" i="6"/>
  <c r="W2923" i="6"/>
  <c r="W2923" i="5"/>
  <c r="V2923" i="5"/>
  <c r="S2924" i="5"/>
  <c r="U2924" i="5"/>
  <c r="T2925" i="5"/>
  <c r="W2923" i="4"/>
  <c r="V2923" i="4"/>
  <c r="U2924" i="4"/>
  <c r="T2925" i="4"/>
  <c r="S2924" i="4"/>
  <c r="T2925" i="3"/>
  <c r="U2924" i="3"/>
  <c r="S2924" i="3"/>
  <c r="W2923" i="3"/>
  <c r="V2923" i="3"/>
  <c r="W2924" i="6"/>
  <c r="V2924" i="6"/>
  <c r="T2926" i="6"/>
  <c r="S2925" i="6"/>
  <c r="U2925" i="6"/>
  <c r="W2924" i="5"/>
  <c r="V2924" i="5"/>
  <c r="T2926" i="5"/>
  <c r="U2925" i="5"/>
  <c r="S2925" i="5"/>
  <c r="S2925" i="4"/>
  <c r="U2925" i="4"/>
  <c r="T2926" i="4"/>
  <c r="W2924" i="4"/>
  <c r="V2924" i="4"/>
  <c r="S2925" i="3"/>
  <c r="T2926" i="3"/>
  <c r="U2925" i="3"/>
  <c r="W2924" i="3"/>
  <c r="V2924" i="3"/>
  <c r="T2927" i="6"/>
  <c r="S2926" i="6"/>
  <c r="U2926" i="6"/>
  <c r="V2925" i="6"/>
  <c r="W2925" i="6"/>
  <c r="S2926" i="5"/>
  <c r="T2927" i="5"/>
  <c r="U2926" i="5"/>
  <c r="W2925" i="5"/>
  <c r="V2925" i="5"/>
  <c r="W2925" i="4"/>
  <c r="V2925" i="4"/>
  <c r="U2926" i="4"/>
  <c r="S2926" i="4"/>
  <c r="T2927" i="4"/>
  <c r="W2925" i="3"/>
  <c r="V2925" i="3"/>
  <c r="U2926" i="3"/>
  <c r="S2926" i="3"/>
  <c r="T2927" i="3"/>
  <c r="S2927" i="6"/>
  <c r="T2928" i="6"/>
  <c r="U2927" i="6"/>
  <c r="V2926" i="6"/>
  <c r="W2926" i="6"/>
  <c r="W2926" i="5"/>
  <c r="V2926" i="5"/>
  <c r="S2927" i="5"/>
  <c r="T2928" i="5"/>
  <c r="U2927" i="5"/>
  <c r="W2926" i="4"/>
  <c r="V2926" i="4"/>
  <c r="U2927" i="4"/>
  <c r="T2928" i="4"/>
  <c r="S2927" i="4"/>
  <c r="W2926" i="3"/>
  <c r="V2926" i="3"/>
  <c r="S2927" i="3"/>
  <c r="U2927" i="3"/>
  <c r="T2928" i="3"/>
  <c r="W2927" i="6"/>
  <c r="V2927" i="6"/>
  <c r="U2928" i="6"/>
  <c r="T2929" i="6"/>
  <c r="S2928" i="6"/>
  <c r="W2927" i="5"/>
  <c r="V2927" i="5"/>
  <c r="T2929" i="5"/>
  <c r="S2928" i="5"/>
  <c r="U2928" i="5"/>
  <c r="S2928" i="4"/>
  <c r="U2928" i="4"/>
  <c r="T2929" i="4"/>
  <c r="W2927" i="4"/>
  <c r="V2927" i="4"/>
  <c r="W2927" i="3"/>
  <c r="V2927" i="3"/>
  <c r="T2929" i="3"/>
  <c r="U2928" i="3"/>
  <c r="S2928" i="3"/>
  <c r="S2929" i="6"/>
  <c r="U2929" i="6"/>
  <c r="T2930" i="6"/>
  <c r="V2928" i="6"/>
  <c r="W2928" i="6"/>
  <c r="S2929" i="5"/>
  <c r="T2930" i="5"/>
  <c r="U2929" i="5"/>
  <c r="W2928" i="5"/>
  <c r="V2928" i="5"/>
  <c r="W2928" i="4"/>
  <c r="V2928" i="4"/>
  <c r="T2930" i="4"/>
  <c r="U2929" i="4"/>
  <c r="S2929" i="4"/>
  <c r="T2930" i="3"/>
  <c r="S2929" i="3"/>
  <c r="U2929" i="3"/>
  <c r="W2928" i="3"/>
  <c r="V2928" i="3"/>
  <c r="W2929" i="6"/>
  <c r="V2929" i="6"/>
  <c r="U2930" i="6"/>
  <c r="S2930" i="6"/>
  <c r="T2931" i="6"/>
  <c r="W2929" i="5"/>
  <c r="V2929" i="5"/>
  <c r="T2931" i="5"/>
  <c r="U2930" i="5"/>
  <c r="S2930" i="5"/>
  <c r="T2931" i="4"/>
  <c r="S2930" i="4"/>
  <c r="U2930" i="4"/>
  <c r="W2929" i="4"/>
  <c r="V2929" i="4"/>
  <c r="U2930" i="3"/>
  <c r="S2930" i="3"/>
  <c r="T2931" i="3"/>
  <c r="W2929" i="3"/>
  <c r="V2929" i="3"/>
  <c r="V2930" i="6"/>
  <c r="W2930" i="6"/>
  <c r="T2932" i="6"/>
  <c r="S2931" i="6"/>
  <c r="U2931" i="6"/>
  <c r="T2932" i="5"/>
  <c r="U2931" i="5"/>
  <c r="S2931" i="5"/>
  <c r="W2930" i="5"/>
  <c r="V2930" i="5"/>
  <c r="S2931" i="4"/>
  <c r="U2931" i="4"/>
  <c r="T2932" i="4"/>
  <c r="W2930" i="4"/>
  <c r="V2930" i="4"/>
  <c r="W2930" i="3"/>
  <c r="V2930" i="3"/>
  <c r="S2931" i="3"/>
  <c r="U2931" i="3"/>
  <c r="T2932" i="3"/>
  <c r="U2932" i="6"/>
  <c r="T2933" i="6"/>
  <c r="S2932" i="6"/>
  <c r="V2931" i="6"/>
  <c r="W2931" i="6"/>
  <c r="U2932" i="5"/>
  <c r="T2933" i="5"/>
  <c r="S2932" i="5"/>
  <c r="W2931" i="5"/>
  <c r="V2931" i="5"/>
  <c r="W2931" i="4"/>
  <c r="V2931" i="4"/>
  <c r="U2932" i="4"/>
  <c r="T2933" i="4"/>
  <c r="S2932" i="4"/>
  <c r="W2931" i="3"/>
  <c r="V2931" i="3"/>
  <c r="S2932" i="3"/>
  <c r="T2933" i="3"/>
  <c r="U2932" i="3"/>
  <c r="S2933" i="6"/>
  <c r="U2933" i="6"/>
  <c r="T2934" i="6"/>
  <c r="W2932" i="6"/>
  <c r="V2932" i="6"/>
  <c r="U2933" i="5"/>
  <c r="T2934" i="5"/>
  <c r="S2933" i="5"/>
  <c r="W2932" i="5"/>
  <c r="V2932" i="5"/>
  <c r="S2933" i="4"/>
  <c r="U2933" i="4"/>
  <c r="T2934" i="4"/>
  <c r="W2932" i="4"/>
  <c r="V2932" i="4"/>
  <c r="W2932" i="3"/>
  <c r="V2932" i="3"/>
  <c r="U2933" i="3"/>
  <c r="T2934" i="3"/>
  <c r="S2933" i="3"/>
  <c r="W2933" i="6"/>
  <c r="V2933" i="6"/>
  <c r="U2934" i="6"/>
  <c r="S2934" i="6"/>
  <c r="T2935" i="6"/>
  <c r="S2934" i="5"/>
  <c r="U2934" i="5"/>
  <c r="T2935" i="5"/>
  <c r="W2933" i="5"/>
  <c r="V2933" i="5"/>
  <c r="W2933" i="4"/>
  <c r="V2933" i="4"/>
  <c r="S2934" i="4"/>
  <c r="U2934" i="4"/>
  <c r="T2935" i="4"/>
  <c r="S2934" i="3"/>
  <c r="T2935" i="3"/>
  <c r="U2934" i="3"/>
  <c r="W2933" i="3"/>
  <c r="V2933" i="3"/>
  <c r="V2934" i="6"/>
  <c r="W2934" i="6"/>
  <c r="U2935" i="6"/>
  <c r="S2935" i="6"/>
  <c r="T2936" i="6"/>
  <c r="W2934" i="5"/>
  <c r="V2934" i="5"/>
  <c r="S2935" i="5"/>
  <c r="T2936" i="5"/>
  <c r="U2935" i="5"/>
  <c r="W2934" i="4"/>
  <c r="V2934" i="4"/>
  <c r="U2935" i="4"/>
  <c r="T2936" i="4"/>
  <c r="S2935" i="4"/>
  <c r="W2934" i="3"/>
  <c r="V2934" i="3"/>
  <c r="U2935" i="3"/>
  <c r="S2935" i="3"/>
  <c r="T2936" i="3"/>
  <c r="W2935" i="6"/>
  <c r="V2935" i="6"/>
  <c r="T2937" i="6"/>
  <c r="S2936" i="6"/>
  <c r="U2936" i="6"/>
  <c r="W2935" i="5"/>
  <c r="V2935" i="5"/>
  <c r="S2936" i="5"/>
  <c r="T2937" i="5"/>
  <c r="U2936" i="5"/>
  <c r="S2936" i="4"/>
  <c r="U2936" i="4"/>
  <c r="T2937" i="4"/>
  <c r="W2935" i="4"/>
  <c r="V2935" i="4"/>
  <c r="W2935" i="3"/>
  <c r="V2935" i="3"/>
  <c r="U2936" i="3"/>
  <c r="S2936" i="3"/>
  <c r="T2937" i="3"/>
  <c r="T2938" i="6"/>
  <c r="S2937" i="6"/>
  <c r="U2937" i="6"/>
  <c r="V2936" i="6"/>
  <c r="W2936" i="6"/>
  <c r="W2936" i="5"/>
  <c r="V2936" i="5"/>
  <c r="S2937" i="5"/>
  <c r="U2937" i="5"/>
  <c r="T2938" i="5"/>
  <c r="W2936" i="4"/>
  <c r="V2936" i="4"/>
  <c r="S2937" i="4"/>
  <c r="U2937" i="4"/>
  <c r="T2938" i="4"/>
  <c r="W2936" i="3"/>
  <c r="V2936" i="3"/>
  <c r="T2938" i="3"/>
  <c r="U2937" i="3"/>
  <c r="S2937" i="3"/>
  <c r="T2939" i="6"/>
  <c r="S2938" i="6"/>
  <c r="U2938" i="6"/>
  <c r="V2937" i="6"/>
  <c r="W2937" i="6"/>
  <c r="W2937" i="5"/>
  <c r="V2937" i="5"/>
  <c r="S2938" i="5"/>
  <c r="U2938" i="5"/>
  <c r="T2939" i="5"/>
  <c r="W2937" i="4"/>
  <c r="V2937" i="4"/>
  <c r="T2939" i="4"/>
  <c r="S2938" i="4"/>
  <c r="U2938" i="4"/>
  <c r="S2938" i="3"/>
  <c r="U2938" i="3"/>
  <c r="T2939" i="3"/>
  <c r="W2937" i="3"/>
  <c r="V2937" i="3"/>
  <c r="T2940" i="6"/>
  <c r="S2939" i="6"/>
  <c r="U2939" i="6"/>
  <c r="W2938" i="6"/>
  <c r="V2938" i="6"/>
  <c r="W2938" i="5"/>
  <c r="V2938" i="5"/>
  <c r="U2939" i="5"/>
  <c r="S2939" i="5"/>
  <c r="T2940" i="5"/>
  <c r="S2939" i="4"/>
  <c r="U2939" i="4"/>
  <c r="T2940" i="4"/>
  <c r="W2938" i="4"/>
  <c r="V2938" i="4"/>
  <c r="W2938" i="3"/>
  <c r="V2938" i="3"/>
  <c r="U2939" i="3"/>
  <c r="T2940" i="3"/>
  <c r="S2939" i="3"/>
  <c r="U2940" i="6"/>
  <c r="T2941" i="6"/>
  <c r="S2940" i="6"/>
  <c r="W2939" i="6"/>
  <c r="V2939" i="6"/>
  <c r="W2939" i="5"/>
  <c r="V2939" i="5"/>
  <c r="T2941" i="5"/>
  <c r="S2940" i="5"/>
  <c r="U2940" i="5"/>
  <c r="W2939" i="4"/>
  <c r="V2939" i="4"/>
  <c r="U2940" i="4"/>
  <c r="T2941" i="4"/>
  <c r="S2940" i="4"/>
  <c r="S2940" i="3"/>
  <c r="U2940" i="3"/>
  <c r="T2941" i="3"/>
  <c r="W2939" i="3"/>
  <c r="V2939" i="3"/>
  <c r="S2941" i="6"/>
  <c r="U2941" i="6"/>
  <c r="T2942" i="6"/>
  <c r="V2940" i="6"/>
  <c r="W2940" i="6"/>
  <c r="T2942" i="5"/>
  <c r="S2941" i="5"/>
  <c r="U2941" i="5"/>
  <c r="W2940" i="5"/>
  <c r="V2940" i="5"/>
  <c r="S2941" i="4"/>
  <c r="U2941" i="4"/>
  <c r="T2942" i="4"/>
  <c r="W2940" i="4"/>
  <c r="V2940" i="4"/>
  <c r="W2940" i="3"/>
  <c r="V2940" i="3"/>
  <c r="U2941" i="3"/>
  <c r="S2941" i="3"/>
  <c r="T2942" i="3"/>
  <c r="W2941" i="6"/>
  <c r="V2941" i="6"/>
  <c r="S2942" i="6"/>
  <c r="U2942" i="6"/>
  <c r="T2943" i="6"/>
  <c r="U2942" i="5"/>
  <c r="T2943" i="5"/>
  <c r="S2942" i="5"/>
  <c r="W2941" i="5"/>
  <c r="V2941" i="5"/>
  <c r="W2941" i="4"/>
  <c r="V2941" i="4"/>
  <c r="U2942" i="4"/>
  <c r="T2943" i="4"/>
  <c r="S2942" i="4"/>
  <c r="W2941" i="3"/>
  <c r="V2941" i="3"/>
  <c r="S2942" i="3"/>
  <c r="T2943" i="3"/>
  <c r="U2942" i="3"/>
  <c r="W2942" i="6"/>
  <c r="V2942" i="6"/>
  <c r="S2943" i="6"/>
  <c r="U2943" i="6"/>
  <c r="T2944" i="6"/>
  <c r="T2944" i="5"/>
  <c r="U2943" i="5"/>
  <c r="S2943" i="5"/>
  <c r="W2942" i="5"/>
  <c r="V2942" i="5"/>
  <c r="U2943" i="4"/>
  <c r="S2943" i="4"/>
  <c r="T2944" i="4"/>
  <c r="W2942" i="4"/>
  <c r="V2942" i="4"/>
  <c r="W2942" i="3"/>
  <c r="V2942" i="3"/>
  <c r="U2943" i="3"/>
  <c r="T2944" i="3"/>
  <c r="S2943" i="3"/>
  <c r="V2943" i="6"/>
  <c r="W2943" i="6"/>
  <c r="U2944" i="6"/>
  <c r="T2945" i="6"/>
  <c r="S2944" i="6"/>
  <c r="S2944" i="5"/>
  <c r="U2944" i="5"/>
  <c r="T2945" i="5"/>
  <c r="W2943" i="5"/>
  <c r="V2943" i="5"/>
  <c r="W2943" i="4"/>
  <c r="V2943" i="4"/>
  <c r="S2944" i="4"/>
  <c r="U2944" i="4"/>
  <c r="T2945" i="4"/>
  <c r="S2944" i="3"/>
  <c r="T2945" i="3"/>
  <c r="U2944" i="3"/>
  <c r="W2943" i="3"/>
  <c r="V2943" i="3"/>
  <c r="T2946" i="6"/>
  <c r="U2945" i="6"/>
  <c r="S2945" i="6"/>
  <c r="V2944" i="6"/>
  <c r="W2944" i="6"/>
  <c r="W2944" i="5"/>
  <c r="V2944" i="5"/>
  <c r="S2945" i="5"/>
  <c r="U2945" i="5"/>
  <c r="T2946" i="5"/>
  <c r="W2944" i="4"/>
  <c r="V2944" i="4"/>
  <c r="T2946" i="4"/>
  <c r="U2945" i="4"/>
  <c r="S2945" i="4"/>
  <c r="W2944" i="3"/>
  <c r="V2944" i="3"/>
  <c r="U2945" i="3"/>
  <c r="S2945" i="3"/>
  <c r="T2946" i="3"/>
  <c r="U2946" i="6"/>
  <c r="S2946" i="6"/>
  <c r="T2947" i="6"/>
  <c r="V2945" i="6"/>
  <c r="W2945" i="6"/>
  <c r="W2945" i="5"/>
  <c r="V2945" i="5"/>
  <c r="T2947" i="5"/>
  <c r="U2946" i="5"/>
  <c r="S2946" i="5"/>
  <c r="U2946" i="4"/>
  <c r="T2947" i="4"/>
  <c r="S2946" i="4"/>
  <c r="W2945" i="4"/>
  <c r="V2945" i="4"/>
  <c r="W2945" i="3"/>
  <c r="V2945" i="3"/>
  <c r="S2946" i="3"/>
  <c r="U2946" i="3"/>
  <c r="T2947" i="3"/>
  <c r="W2946" i="6"/>
  <c r="V2946" i="6"/>
  <c r="S2947" i="6"/>
  <c r="T2948" i="6"/>
  <c r="U2947" i="6"/>
  <c r="U2947" i="5"/>
  <c r="S2947" i="5"/>
  <c r="T2948" i="5"/>
  <c r="W2946" i="5"/>
  <c r="V2946" i="5"/>
  <c r="S2947" i="4"/>
  <c r="U2947" i="4"/>
  <c r="T2948" i="4"/>
  <c r="W2946" i="4"/>
  <c r="V2946" i="4"/>
  <c r="W2946" i="3"/>
  <c r="V2946" i="3"/>
  <c r="U2947" i="3"/>
  <c r="T2948" i="3"/>
  <c r="S2947" i="3"/>
  <c r="W2947" i="6"/>
  <c r="V2947" i="6"/>
  <c r="U2948" i="6"/>
  <c r="S2948" i="6"/>
  <c r="T2949" i="6"/>
  <c r="W2947" i="5"/>
  <c r="V2947" i="5"/>
  <c r="T2949" i="5"/>
  <c r="U2948" i="5"/>
  <c r="S2948" i="5"/>
  <c r="W2947" i="4"/>
  <c r="V2947" i="4"/>
  <c r="U2948" i="4"/>
  <c r="T2949" i="4"/>
  <c r="S2948" i="4"/>
  <c r="T2949" i="3"/>
  <c r="S2948" i="3"/>
  <c r="U2948" i="3"/>
  <c r="W2947" i="3"/>
  <c r="V2947" i="3"/>
  <c r="W2948" i="6"/>
  <c r="V2948" i="6"/>
  <c r="S2949" i="6"/>
  <c r="U2949" i="6"/>
  <c r="T2950" i="6"/>
  <c r="U2949" i="5"/>
  <c r="T2950" i="5"/>
  <c r="S2949" i="5"/>
  <c r="W2948" i="5"/>
  <c r="V2948" i="5"/>
  <c r="S2949" i="4"/>
  <c r="U2949" i="4"/>
  <c r="T2950" i="4"/>
  <c r="W2948" i="4"/>
  <c r="V2948" i="4"/>
  <c r="T2950" i="3"/>
  <c r="S2949" i="3"/>
  <c r="U2949" i="3"/>
  <c r="W2948" i="3"/>
  <c r="V2948" i="3"/>
  <c r="W2949" i="6"/>
  <c r="V2949" i="6"/>
  <c r="U2950" i="6"/>
  <c r="T2951" i="6"/>
  <c r="S2950" i="6"/>
  <c r="U2950" i="5"/>
  <c r="T2951" i="5"/>
  <c r="S2950" i="5"/>
  <c r="W2949" i="5"/>
  <c r="V2949" i="5"/>
  <c r="W2949" i="4"/>
  <c r="V2949" i="4"/>
  <c r="U2950" i="4"/>
  <c r="T2951" i="4"/>
  <c r="S2950" i="4"/>
  <c r="U2950" i="3"/>
  <c r="T2951" i="3"/>
  <c r="S2950" i="3"/>
  <c r="W2949" i="3"/>
  <c r="V2949" i="3"/>
  <c r="T2952" i="6"/>
  <c r="U2951" i="6"/>
  <c r="S2951" i="6"/>
  <c r="V2950" i="6"/>
  <c r="W2950" i="6"/>
  <c r="U2951" i="5"/>
  <c r="T2952" i="5"/>
  <c r="S2951" i="5"/>
  <c r="W2950" i="5"/>
  <c r="V2950" i="5"/>
  <c r="S2951" i="4"/>
  <c r="T2952" i="4"/>
  <c r="U2951" i="4"/>
  <c r="W2950" i="4"/>
  <c r="V2950" i="4"/>
  <c r="S2951" i="3"/>
  <c r="U2951" i="3"/>
  <c r="T2952" i="3"/>
  <c r="W2950" i="3"/>
  <c r="V2950" i="3"/>
  <c r="T2953" i="6"/>
  <c r="S2952" i="6"/>
  <c r="U2952" i="6"/>
  <c r="V2951" i="6"/>
  <c r="W2951" i="6"/>
  <c r="T2953" i="5"/>
  <c r="S2952" i="5"/>
  <c r="U2952" i="5"/>
  <c r="W2951" i="5"/>
  <c r="V2951" i="5"/>
  <c r="W2951" i="4"/>
  <c r="V2951" i="4"/>
  <c r="S2952" i="4"/>
  <c r="U2952" i="4"/>
  <c r="T2953" i="4"/>
  <c r="W2951" i="3"/>
  <c r="V2951" i="3"/>
  <c r="U2952" i="3"/>
  <c r="T2953" i="3"/>
  <c r="S2952" i="3"/>
  <c r="U2953" i="6"/>
  <c r="T2954" i="6"/>
  <c r="S2953" i="6"/>
  <c r="V2952" i="6"/>
  <c r="W2952" i="6"/>
  <c r="T2954" i="5"/>
  <c r="S2953" i="5"/>
  <c r="U2953" i="5"/>
  <c r="W2952" i="5"/>
  <c r="V2952" i="5"/>
  <c r="W2952" i="4"/>
  <c r="V2952" i="4"/>
  <c r="T2954" i="4"/>
  <c r="U2953" i="4"/>
  <c r="S2953" i="4"/>
  <c r="S2953" i="3"/>
  <c r="T2954" i="3"/>
  <c r="U2953" i="3"/>
  <c r="W2952" i="3"/>
  <c r="V2952" i="3"/>
  <c r="T2955" i="6"/>
  <c r="U2954" i="6"/>
  <c r="S2954" i="6"/>
  <c r="W2953" i="6"/>
  <c r="V2953" i="6"/>
  <c r="S2954" i="5"/>
  <c r="U2954" i="5"/>
  <c r="T2955" i="5"/>
  <c r="W2953" i="5"/>
  <c r="V2953" i="5"/>
  <c r="T2955" i="4"/>
  <c r="S2954" i="4"/>
  <c r="U2954" i="4"/>
  <c r="W2953" i="4"/>
  <c r="V2953" i="4"/>
  <c r="W2953" i="3"/>
  <c r="V2953" i="3"/>
  <c r="T2955" i="3"/>
  <c r="U2954" i="3"/>
  <c r="S2954" i="3"/>
  <c r="T2956" i="6"/>
  <c r="S2955" i="6"/>
  <c r="U2955" i="6"/>
  <c r="V2954" i="6"/>
  <c r="W2954" i="6"/>
  <c r="W2954" i="5"/>
  <c r="V2954" i="5"/>
  <c r="S2955" i="5"/>
  <c r="T2956" i="5"/>
  <c r="U2955" i="5"/>
  <c r="S2955" i="4"/>
  <c r="U2955" i="4"/>
  <c r="T2956" i="4"/>
  <c r="W2954" i="4"/>
  <c r="V2954" i="4"/>
  <c r="U2955" i="3"/>
  <c r="S2955" i="3"/>
  <c r="T2956" i="3"/>
  <c r="W2954" i="3"/>
  <c r="V2954" i="3"/>
  <c r="U2956" i="6"/>
  <c r="S2956" i="6"/>
  <c r="T2957" i="6"/>
  <c r="W2955" i="6"/>
  <c r="V2955" i="6"/>
  <c r="W2955" i="5"/>
  <c r="V2955" i="5"/>
  <c r="U2956" i="5"/>
  <c r="S2956" i="5"/>
  <c r="T2957" i="5"/>
  <c r="W2955" i="4"/>
  <c r="V2955" i="4"/>
  <c r="U2956" i="4"/>
  <c r="T2957" i="4"/>
  <c r="S2956" i="4"/>
  <c r="W2955" i="3"/>
  <c r="V2955" i="3"/>
  <c r="U2956" i="3"/>
  <c r="T2957" i="3"/>
  <c r="S2956" i="3"/>
  <c r="V2956" i="6"/>
  <c r="W2956" i="6"/>
  <c r="S2957" i="6"/>
  <c r="U2957" i="6"/>
  <c r="T2958" i="6"/>
  <c r="W2956" i="5"/>
  <c r="V2956" i="5"/>
  <c r="U2957" i="5"/>
  <c r="S2957" i="5"/>
  <c r="T2958" i="5"/>
  <c r="S2957" i="4"/>
  <c r="U2957" i="4"/>
  <c r="T2958" i="4"/>
  <c r="W2956" i="4"/>
  <c r="V2956" i="4"/>
  <c r="T2958" i="3"/>
  <c r="S2957" i="3"/>
  <c r="U2957" i="3"/>
  <c r="W2956" i="3"/>
  <c r="V2956" i="3"/>
  <c r="V2957" i="6"/>
  <c r="W2957" i="6"/>
  <c r="T2959" i="6"/>
  <c r="S2958" i="6"/>
  <c r="U2958" i="6"/>
  <c r="W2957" i="5"/>
  <c r="V2957" i="5"/>
  <c r="S2958" i="5"/>
  <c r="U2958" i="5"/>
  <c r="T2959" i="5"/>
  <c r="W2957" i="4"/>
  <c r="V2957" i="4"/>
  <c r="U2958" i="4"/>
  <c r="S2958" i="4"/>
  <c r="T2959" i="4"/>
  <c r="U2958" i="3"/>
  <c r="T2959" i="3"/>
  <c r="S2958" i="3"/>
  <c r="W2957" i="3"/>
  <c r="V2957" i="3"/>
  <c r="S2959" i="6"/>
  <c r="T2960" i="6"/>
  <c r="U2959" i="6"/>
  <c r="V2958" i="6"/>
  <c r="W2958" i="6"/>
  <c r="W2958" i="5"/>
  <c r="V2958" i="5"/>
  <c r="T2960" i="5"/>
  <c r="S2959" i="5"/>
  <c r="U2959" i="5"/>
  <c r="W2958" i="4"/>
  <c r="V2958" i="4"/>
  <c r="T2960" i="4"/>
  <c r="S2959" i="4"/>
  <c r="U2959" i="4"/>
  <c r="T2960" i="3"/>
  <c r="U2959" i="3"/>
  <c r="S2959" i="3"/>
  <c r="W2958" i="3"/>
  <c r="V2958" i="3"/>
  <c r="V2959" i="6"/>
  <c r="W2959" i="6"/>
  <c r="T2961" i="6"/>
  <c r="U2960" i="6"/>
  <c r="S2960" i="6"/>
  <c r="T2961" i="5"/>
  <c r="S2960" i="5"/>
  <c r="U2960" i="5"/>
  <c r="W2959" i="5"/>
  <c r="V2959" i="5"/>
  <c r="S2960" i="4"/>
  <c r="U2960" i="4"/>
  <c r="T2961" i="4"/>
  <c r="W2959" i="4"/>
  <c r="V2959" i="4"/>
  <c r="S2960" i="3"/>
  <c r="T2961" i="3"/>
  <c r="U2960" i="3"/>
  <c r="W2959" i="3"/>
  <c r="V2959" i="3"/>
  <c r="S2961" i="6"/>
  <c r="U2961" i="6"/>
  <c r="T2962" i="6"/>
  <c r="W2960" i="6"/>
  <c r="V2960" i="6"/>
  <c r="U2961" i="5"/>
  <c r="T2962" i="5"/>
  <c r="S2961" i="5"/>
  <c r="W2960" i="5"/>
  <c r="V2960" i="5"/>
  <c r="W2960" i="4"/>
  <c r="V2960" i="4"/>
  <c r="T2962" i="4"/>
  <c r="U2961" i="4"/>
  <c r="S2961" i="4"/>
  <c r="W2960" i="3"/>
  <c r="V2960" i="3"/>
  <c r="S2961" i="3"/>
  <c r="U2961" i="3"/>
  <c r="T2962" i="3"/>
  <c r="V2961" i="6"/>
  <c r="W2961" i="6"/>
  <c r="S2962" i="6"/>
  <c r="T2963" i="6"/>
  <c r="U2962" i="6"/>
  <c r="T2963" i="5"/>
  <c r="S2962" i="5"/>
  <c r="U2962" i="5"/>
  <c r="W2961" i="5"/>
  <c r="V2961" i="5"/>
  <c r="T2963" i="4"/>
  <c r="S2962" i="4"/>
  <c r="U2962" i="4"/>
  <c r="W2961" i="4"/>
  <c r="V2961" i="4"/>
  <c r="W2961" i="3"/>
  <c r="V2961" i="3"/>
  <c r="U2962" i="3"/>
  <c r="T2963" i="3"/>
  <c r="S2962" i="3"/>
  <c r="V2962" i="6"/>
  <c r="W2962" i="6"/>
  <c r="T2964" i="6"/>
  <c r="S2963" i="6"/>
  <c r="U2963" i="6"/>
  <c r="U2963" i="5"/>
  <c r="T2964" i="5"/>
  <c r="S2963" i="5"/>
  <c r="W2962" i="5"/>
  <c r="V2962" i="5"/>
  <c r="S2963" i="4"/>
  <c r="U2963" i="4"/>
  <c r="T2964" i="4"/>
  <c r="W2962" i="4"/>
  <c r="V2962" i="4"/>
  <c r="U2963" i="3"/>
  <c r="S2963" i="3"/>
  <c r="T2964" i="3"/>
  <c r="W2962" i="3"/>
  <c r="V2962" i="3"/>
  <c r="U2964" i="6"/>
  <c r="T2965" i="6"/>
  <c r="S2964" i="6"/>
  <c r="V2963" i="6"/>
  <c r="W2963" i="6"/>
  <c r="S2964" i="5"/>
  <c r="U2964" i="5"/>
  <c r="T2965" i="5"/>
  <c r="W2963" i="5"/>
  <c r="V2963" i="5"/>
  <c r="W2963" i="4"/>
  <c r="V2963" i="4"/>
  <c r="U2964" i="4"/>
  <c r="T2965" i="4"/>
  <c r="S2964" i="4"/>
  <c r="W2963" i="3"/>
  <c r="V2963" i="3"/>
  <c r="S2964" i="3"/>
  <c r="U2964" i="3"/>
  <c r="T2965" i="3"/>
  <c r="S2965" i="6"/>
  <c r="T2966" i="6"/>
  <c r="U2965" i="6"/>
  <c r="V2964" i="6"/>
  <c r="W2964" i="6"/>
  <c r="W2964" i="5"/>
  <c r="V2964" i="5"/>
  <c r="S2965" i="5"/>
  <c r="T2966" i="5"/>
  <c r="U2965" i="5"/>
  <c r="U2965" i="4"/>
  <c r="T2966" i="4"/>
  <c r="S2965" i="4"/>
  <c r="W2964" i="4"/>
  <c r="V2964" i="4"/>
  <c r="W2964" i="3"/>
  <c r="V2964" i="3"/>
  <c r="S2965" i="3"/>
  <c r="U2965" i="3"/>
  <c r="T2966" i="3"/>
  <c r="V2965" i="6"/>
  <c r="W2965" i="6"/>
  <c r="U2966" i="6"/>
  <c r="S2966" i="6"/>
  <c r="T2967" i="6"/>
  <c r="W2965" i="5"/>
  <c r="V2965" i="5"/>
  <c r="T2967" i="5"/>
  <c r="U2966" i="5"/>
  <c r="S2966" i="5"/>
  <c r="T2967" i="4"/>
  <c r="U2966" i="4"/>
  <c r="S2966" i="4"/>
  <c r="W2965" i="4"/>
  <c r="V2965" i="4"/>
  <c r="W2965" i="3"/>
  <c r="V2965" i="3"/>
  <c r="T2967" i="3"/>
  <c r="U2966" i="3"/>
  <c r="S2966" i="3"/>
  <c r="V2966" i="6"/>
  <c r="W2966" i="6"/>
  <c r="S2967" i="6"/>
  <c r="T2968" i="6"/>
  <c r="U2967" i="6"/>
  <c r="T2968" i="5"/>
  <c r="S2967" i="5"/>
  <c r="U2967" i="5"/>
  <c r="W2966" i="5"/>
  <c r="V2966" i="5"/>
  <c r="U2967" i="4"/>
  <c r="T2968" i="4"/>
  <c r="S2967" i="4"/>
  <c r="W2966" i="4"/>
  <c r="V2966" i="4"/>
  <c r="T2968" i="3"/>
  <c r="S2967" i="3"/>
  <c r="U2967" i="3"/>
  <c r="W2966" i="3"/>
  <c r="V2966" i="3"/>
  <c r="W2967" i="6"/>
  <c r="V2967" i="6"/>
  <c r="S2968" i="6"/>
  <c r="U2968" i="6"/>
  <c r="T2969" i="6"/>
  <c r="U2968" i="5"/>
  <c r="S2968" i="5"/>
  <c r="T2969" i="5"/>
  <c r="W2967" i="5"/>
  <c r="V2967" i="5"/>
  <c r="S2968" i="4"/>
  <c r="U2968" i="4"/>
  <c r="T2969" i="4"/>
  <c r="W2967" i="4"/>
  <c r="V2967" i="4"/>
  <c r="U2968" i="3"/>
  <c r="S2968" i="3"/>
  <c r="T2969" i="3"/>
  <c r="W2967" i="3"/>
  <c r="V2967" i="3"/>
  <c r="V2968" i="6"/>
  <c r="W2968" i="6"/>
  <c r="S2969" i="6"/>
  <c r="U2969" i="6"/>
  <c r="T2970" i="6"/>
  <c r="W2968" i="5"/>
  <c r="V2968" i="5"/>
  <c r="S2969" i="5"/>
  <c r="U2969" i="5"/>
  <c r="T2970" i="5"/>
  <c r="W2968" i="4"/>
  <c r="V2968" i="4"/>
  <c r="T2970" i="4"/>
  <c r="U2969" i="4"/>
  <c r="S2969" i="4"/>
  <c r="W2968" i="3"/>
  <c r="V2968" i="3"/>
  <c r="S2969" i="3"/>
  <c r="T2970" i="3"/>
  <c r="U2969" i="3"/>
  <c r="V2969" i="6"/>
  <c r="W2969" i="6"/>
  <c r="S2970" i="6"/>
  <c r="T2971" i="6"/>
  <c r="U2970" i="6"/>
  <c r="W2969" i="5"/>
  <c r="V2969" i="5"/>
  <c r="U2970" i="5"/>
  <c r="T2971" i="5"/>
  <c r="S2970" i="5"/>
  <c r="T2971" i="4"/>
  <c r="U2970" i="4"/>
  <c r="S2970" i="4"/>
  <c r="W2969" i="4"/>
  <c r="V2969" i="4"/>
  <c r="W2969" i="3"/>
  <c r="V2969" i="3"/>
  <c r="S2970" i="3"/>
  <c r="T2971" i="3"/>
  <c r="U2970" i="3"/>
  <c r="W2970" i="6"/>
  <c r="V2970" i="6"/>
  <c r="U2971" i="6"/>
  <c r="S2971" i="6"/>
  <c r="T2972" i="6"/>
  <c r="S2971" i="5"/>
  <c r="U2971" i="5"/>
  <c r="T2972" i="5"/>
  <c r="W2970" i="5"/>
  <c r="V2970" i="5"/>
  <c r="U2971" i="4"/>
  <c r="S2971" i="4"/>
  <c r="T2972" i="4"/>
  <c r="W2970" i="4"/>
  <c r="V2970" i="4"/>
  <c r="W2970" i="3"/>
  <c r="V2970" i="3"/>
  <c r="T2972" i="3"/>
  <c r="S2971" i="3"/>
  <c r="U2971" i="3"/>
  <c r="V2971" i="6"/>
  <c r="W2971" i="6"/>
  <c r="T2973" i="6"/>
  <c r="S2972" i="6"/>
  <c r="U2972" i="6"/>
  <c r="W2971" i="5"/>
  <c r="V2971" i="5"/>
  <c r="T2973" i="5"/>
  <c r="S2972" i="5"/>
  <c r="U2972" i="5"/>
  <c r="W2971" i="4"/>
  <c r="V2971" i="4"/>
  <c r="U2972" i="4"/>
  <c r="T2973" i="4"/>
  <c r="S2972" i="4"/>
  <c r="T2973" i="3"/>
  <c r="S2972" i="3"/>
  <c r="U2972" i="3"/>
  <c r="W2971" i="3"/>
  <c r="V2971" i="3"/>
  <c r="S2973" i="6"/>
  <c r="U2973" i="6"/>
  <c r="T2974" i="6"/>
  <c r="W2972" i="6"/>
  <c r="V2972" i="6"/>
  <c r="T2974" i="5"/>
  <c r="U2973" i="5"/>
  <c r="S2973" i="5"/>
  <c r="W2972" i="5"/>
  <c r="V2972" i="5"/>
  <c r="T2974" i="4"/>
  <c r="U2973" i="4"/>
  <c r="S2973" i="4"/>
  <c r="W2972" i="4"/>
  <c r="V2972" i="4"/>
  <c r="U2973" i="3"/>
  <c r="S2973" i="3"/>
  <c r="T2974" i="3"/>
  <c r="W2972" i="3"/>
  <c r="V2972" i="3"/>
  <c r="V2973" i="6"/>
  <c r="W2973" i="6"/>
  <c r="U2974" i="6"/>
  <c r="S2974" i="6"/>
  <c r="T2975" i="6"/>
  <c r="T2975" i="5"/>
  <c r="S2974" i="5"/>
  <c r="U2974" i="5"/>
  <c r="W2973" i="5"/>
  <c r="V2973" i="5"/>
  <c r="T2975" i="4"/>
  <c r="U2974" i="4"/>
  <c r="S2974" i="4"/>
  <c r="W2973" i="4"/>
  <c r="V2973" i="4"/>
  <c r="W2973" i="3"/>
  <c r="V2973" i="3"/>
  <c r="U2974" i="3"/>
  <c r="T2975" i="3"/>
  <c r="S2974" i="3"/>
  <c r="V2974" i="6"/>
  <c r="W2974" i="6"/>
  <c r="S2975" i="6"/>
  <c r="U2975" i="6"/>
  <c r="T2976" i="6"/>
  <c r="S2975" i="5"/>
  <c r="T2976" i="5"/>
  <c r="U2975" i="5"/>
  <c r="W2974" i="5"/>
  <c r="V2974" i="5"/>
  <c r="U2975" i="4"/>
  <c r="T2976" i="4"/>
  <c r="S2975" i="4"/>
  <c r="W2974" i="4"/>
  <c r="V2974" i="4"/>
  <c r="T2976" i="3"/>
  <c r="S2975" i="3"/>
  <c r="U2975" i="3"/>
  <c r="W2974" i="3"/>
  <c r="V2974" i="3"/>
  <c r="V2975" i="6"/>
  <c r="W2975" i="6"/>
  <c r="T2977" i="6"/>
  <c r="S2976" i="6"/>
  <c r="U2976" i="6"/>
  <c r="W2975" i="5"/>
  <c r="V2975" i="5"/>
  <c r="T2977" i="5"/>
  <c r="S2976" i="5"/>
  <c r="U2976" i="5"/>
  <c r="S2976" i="4"/>
  <c r="U2976" i="4"/>
  <c r="T2977" i="4"/>
  <c r="W2975" i="4"/>
  <c r="V2975" i="4"/>
  <c r="U2976" i="3"/>
  <c r="T2977" i="3"/>
  <c r="S2976" i="3"/>
  <c r="W2975" i="3"/>
  <c r="V2975" i="3"/>
  <c r="T2978" i="6"/>
  <c r="S2977" i="6"/>
  <c r="U2977" i="6"/>
  <c r="W2976" i="6"/>
  <c r="V2976" i="6"/>
  <c r="S2977" i="5"/>
  <c r="U2977" i="5"/>
  <c r="T2978" i="5"/>
  <c r="W2976" i="5"/>
  <c r="V2976" i="5"/>
  <c r="W2976" i="4"/>
  <c r="V2976" i="4"/>
  <c r="T2978" i="4"/>
  <c r="U2977" i="4"/>
  <c r="S2977" i="4"/>
  <c r="U2977" i="3"/>
  <c r="S2977" i="3"/>
  <c r="T2978" i="3"/>
  <c r="W2976" i="3"/>
  <c r="V2976" i="3"/>
  <c r="T2979" i="6"/>
  <c r="S2978" i="6"/>
  <c r="U2978" i="6"/>
  <c r="W2977" i="6"/>
  <c r="V2977" i="6"/>
  <c r="W2977" i="5"/>
  <c r="V2977" i="5"/>
  <c r="U2978" i="5"/>
  <c r="T2979" i="5"/>
  <c r="S2978" i="5"/>
  <c r="T2979" i="4"/>
  <c r="S2978" i="4"/>
  <c r="U2978" i="4"/>
  <c r="W2977" i="4"/>
  <c r="V2977" i="4"/>
  <c r="W2977" i="3"/>
  <c r="V2977" i="3"/>
  <c r="T2979" i="3"/>
  <c r="U2978" i="3"/>
  <c r="S2978" i="3"/>
  <c r="T2980" i="6"/>
  <c r="U2979" i="6"/>
  <c r="S2979" i="6"/>
  <c r="V2978" i="6"/>
  <c r="W2978" i="6"/>
  <c r="S2979" i="5"/>
  <c r="U2979" i="5"/>
  <c r="T2980" i="5"/>
  <c r="W2978" i="5"/>
  <c r="V2978" i="5"/>
  <c r="S2979" i="4"/>
  <c r="U2979" i="4"/>
  <c r="T2980" i="4"/>
  <c r="W2978" i="4"/>
  <c r="V2978" i="4"/>
  <c r="S2979" i="3"/>
  <c r="U2979" i="3"/>
  <c r="T2980" i="3"/>
  <c r="W2978" i="3"/>
  <c r="V2978" i="3"/>
  <c r="S2980" i="6"/>
  <c r="U2980" i="6"/>
  <c r="T2981" i="6"/>
  <c r="W2979" i="6"/>
  <c r="V2979" i="6"/>
  <c r="W2979" i="5"/>
  <c r="V2979" i="5"/>
  <c r="T2981" i="5"/>
  <c r="U2980" i="5"/>
  <c r="S2980" i="5"/>
  <c r="W2979" i="4"/>
  <c r="V2979" i="4"/>
  <c r="U2980" i="4"/>
  <c r="T2981" i="4"/>
  <c r="S2980" i="4"/>
  <c r="W2979" i="3"/>
  <c r="V2979" i="3"/>
  <c r="T2981" i="3"/>
  <c r="U2980" i="3"/>
  <c r="S2980" i="3"/>
  <c r="V2980" i="6"/>
  <c r="W2980" i="6"/>
  <c r="S2981" i="6"/>
  <c r="U2981" i="6"/>
  <c r="T2982" i="6"/>
  <c r="U2981" i="5"/>
  <c r="S2981" i="5"/>
  <c r="T2982" i="5"/>
  <c r="W2980" i="5"/>
  <c r="V2980" i="5"/>
  <c r="U2981" i="4"/>
  <c r="S2981" i="4"/>
  <c r="T2982" i="4"/>
  <c r="W2980" i="4"/>
  <c r="V2980" i="4"/>
  <c r="S2981" i="3"/>
  <c r="U2981" i="3"/>
  <c r="T2982" i="3"/>
  <c r="W2980" i="3"/>
  <c r="V2980" i="3"/>
  <c r="W2981" i="6"/>
  <c r="V2981" i="6"/>
  <c r="T2983" i="6"/>
  <c r="S2982" i="6"/>
  <c r="U2982" i="6"/>
  <c r="W2981" i="5"/>
  <c r="V2981" i="5"/>
  <c r="U2982" i="5"/>
  <c r="T2983" i="5"/>
  <c r="S2982" i="5"/>
  <c r="W2981" i="4"/>
  <c r="V2981" i="4"/>
  <c r="U2982" i="4"/>
  <c r="T2983" i="4"/>
  <c r="S2982" i="4"/>
  <c r="W2981" i="3"/>
  <c r="V2981" i="3"/>
  <c r="T2983" i="3"/>
  <c r="U2982" i="3"/>
  <c r="S2982" i="3"/>
  <c r="S2983" i="6"/>
  <c r="T2984" i="6"/>
  <c r="U2983" i="6"/>
  <c r="V2982" i="6"/>
  <c r="W2982" i="6"/>
  <c r="S2983" i="5"/>
  <c r="U2983" i="5"/>
  <c r="T2984" i="5"/>
  <c r="W2982" i="5"/>
  <c r="V2982" i="5"/>
  <c r="U2983" i="4"/>
  <c r="S2983" i="4"/>
  <c r="T2984" i="4"/>
  <c r="W2982" i="4"/>
  <c r="V2982" i="4"/>
  <c r="U2983" i="3"/>
  <c r="S2983" i="3"/>
  <c r="T2984" i="3"/>
  <c r="W2982" i="3"/>
  <c r="V2982" i="3"/>
  <c r="V2983" i="6"/>
  <c r="W2983" i="6"/>
  <c r="S2984" i="6"/>
  <c r="U2984" i="6"/>
  <c r="T2985" i="6"/>
  <c r="W2983" i="5"/>
  <c r="V2983" i="5"/>
  <c r="S2984" i="5"/>
  <c r="U2984" i="5"/>
  <c r="T2985" i="5"/>
  <c r="W2983" i="4"/>
  <c r="V2983" i="4"/>
  <c r="S2984" i="4"/>
  <c r="U2984" i="4"/>
  <c r="T2985" i="4"/>
  <c r="W2983" i="3"/>
  <c r="V2983" i="3"/>
  <c r="U2984" i="3"/>
  <c r="T2985" i="3"/>
  <c r="S2984" i="3"/>
  <c r="W2984" i="6"/>
  <c r="V2984" i="6"/>
  <c r="T2986" i="6"/>
  <c r="U2985" i="6"/>
  <c r="S2985" i="6"/>
  <c r="W2984" i="5"/>
  <c r="V2984" i="5"/>
  <c r="U2985" i="5"/>
  <c r="S2985" i="5"/>
  <c r="T2986" i="5"/>
  <c r="W2984" i="4"/>
  <c r="V2984" i="4"/>
  <c r="S2985" i="4"/>
  <c r="T2986" i="4"/>
  <c r="U2985" i="4"/>
  <c r="T2986" i="3"/>
  <c r="U2985" i="3"/>
  <c r="S2985" i="3"/>
  <c r="W2984" i="3"/>
  <c r="V2984" i="3"/>
  <c r="U2986" i="6"/>
  <c r="T2987" i="6"/>
  <c r="S2986" i="6"/>
  <c r="V2985" i="6"/>
  <c r="W2985" i="6"/>
  <c r="W2985" i="5"/>
  <c r="V2985" i="5"/>
  <c r="T2987" i="5"/>
  <c r="U2986" i="5"/>
  <c r="S2986" i="5"/>
  <c r="W2985" i="4"/>
  <c r="V2985" i="4"/>
  <c r="T2987" i="4"/>
  <c r="U2986" i="4"/>
  <c r="S2986" i="4"/>
  <c r="U2986" i="3"/>
  <c r="S2986" i="3"/>
  <c r="T2987" i="3"/>
  <c r="W2985" i="3"/>
  <c r="V2985" i="3"/>
  <c r="T2988" i="6"/>
  <c r="U2987" i="6"/>
  <c r="S2987" i="6"/>
  <c r="V2986" i="6"/>
  <c r="W2986" i="6"/>
  <c r="U2987" i="5"/>
  <c r="S2987" i="5"/>
  <c r="T2988" i="5"/>
  <c r="W2986" i="5"/>
  <c r="V2986" i="5"/>
  <c r="T2988" i="4"/>
  <c r="U2987" i="4"/>
  <c r="S2987" i="4"/>
  <c r="W2986" i="4"/>
  <c r="V2986" i="4"/>
  <c r="W2986" i="3"/>
  <c r="V2986" i="3"/>
  <c r="U2987" i="3"/>
  <c r="T2988" i="3"/>
  <c r="S2987" i="3"/>
  <c r="U2988" i="6"/>
  <c r="S2988" i="6"/>
  <c r="T2989" i="6"/>
  <c r="V2987" i="6"/>
  <c r="W2987" i="6"/>
  <c r="W2987" i="5"/>
  <c r="V2987" i="5"/>
  <c r="U2988" i="5"/>
  <c r="S2988" i="5"/>
  <c r="T2989" i="5"/>
  <c r="S2988" i="4"/>
  <c r="U2988" i="4"/>
  <c r="T2989" i="4"/>
  <c r="W2987" i="4"/>
  <c r="V2987" i="4"/>
  <c r="S2988" i="3"/>
  <c r="U2988" i="3"/>
  <c r="T2989" i="3"/>
  <c r="W2987" i="3"/>
  <c r="V2987" i="3"/>
  <c r="V2988" i="6"/>
  <c r="W2988" i="6"/>
  <c r="S2989" i="6"/>
  <c r="U2989" i="6"/>
  <c r="T2990" i="6"/>
  <c r="W2988" i="5"/>
  <c r="V2988" i="5"/>
  <c r="S2989" i="5"/>
  <c r="U2989" i="5"/>
  <c r="T2990" i="5"/>
  <c r="W2988" i="4"/>
  <c r="V2988" i="4"/>
  <c r="U2989" i="4"/>
  <c r="T2990" i="4"/>
  <c r="S2989" i="4"/>
  <c r="W2988" i="3"/>
  <c r="V2988" i="3"/>
  <c r="S2989" i="3"/>
  <c r="U2989" i="3"/>
  <c r="T2990" i="3"/>
  <c r="V2989" i="6"/>
  <c r="W2989" i="6"/>
  <c r="U2990" i="6"/>
  <c r="S2990" i="6"/>
  <c r="T2991" i="6"/>
  <c r="W2989" i="5"/>
  <c r="V2989" i="5"/>
  <c r="S2990" i="5"/>
  <c r="T2991" i="5"/>
  <c r="U2990" i="5"/>
  <c r="T2991" i="4"/>
  <c r="U2990" i="4"/>
  <c r="S2990" i="4"/>
  <c r="W2989" i="4"/>
  <c r="V2989" i="4"/>
  <c r="W2989" i="3"/>
  <c r="V2989" i="3"/>
  <c r="S2990" i="3"/>
  <c r="U2990" i="3"/>
  <c r="T2991" i="3"/>
  <c r="V2990" i="6"/>
  <c r="W2990" i="6"/>
  <c r="T2992" i="6"/>
  <c r="S2991" i="6"/>
  <c r="U2991" i="6"/>
  <c r="W2990" i="5"/>
  <c r="V2990" i="5"/>
  <c r="T2992" i="5"/>
  <c r="S2991" i="5"/>
  <c r="U2991" i="5"/>
  <c r="S2991" i="4"/>
  <c r="T2992" i="4"/>
  <c r="U2991" i="4"/>
  <c r="W2990" i="4"/>
  <c r="V2990" i="4"/>
  <c r="W2990" i="3"/>
  <c r="V2990" i="3"/>
  <c r="U2991" i="3"/>
  <c r="S2991" i="3"/>
  <c r="T2992" i="3"/>
  <c r="S2992" i="6"/>
  <c r="U2992" i="6"/>
  <c r="T2993" i="6"/>
  <c r="V2991" i="6"/>
  <c r="W2991" i="6"/>
  <c r="T2993" i="5"/>
  <c r="U2992" i="5"/>
  <c r="S2992" i="5"/>
  <c r="W2991" i="5"/>
  <c r="V2991" i="5"/>
  <c r="W2991" i="4"/>
  <c r="V2991" i="4"/>
  <c r="S2992" i="4"/>
  <c r="U2992" i="4"/>
  <c r="T2993" i="4"/>
  <c r="W2991" i="3"/>
  <c r="V2991" i="3"/>
  <c r="U2992" i="3"/>
  <c r="T2993" i="3"/>
  <c r="S2992" i="3"/>
  <c r="W2992" i="6"/>
  <c r="V2992" i="6"/>
  <c r="U2993" i="6"/>
  <c r="S2993" i="6"/>
  <c r="T2994" i="6"/>
  <c r="S2993" i="5"/>
  <c r="U2993" i="5"/>
  <c r="T2994" i="5"/>
  <c r="W2992" i="5"/>
  <c r="V2992" i="5"/>
  <c r="W2992" i="4"/>
  <c r="V2992" i="4"/>
  <c r="U2993" i="4"/>
  <c r="T2994" i="4"/>
  <c r="S2993" i="4"/>
  <c r="U2993" i="3"/>
  <c r="S2993" i="3"/>
  <c r="T2994" i="3"/>
  <c r="W2992" i="3"/>
  <c r="V2992" i="3"/>
  <c r="W2993" i="6"/>
  <c r="V2993" i="6"/>
  <c r="S2994" i="6"/>
  <c r="T2995" i="6"/>
  <c r="U2994" i="6"/>
  <c r="W2993" i="5"/>
  <c r="V2993" i="5"/>
  <c r="U2994" i="5"/>
  <c r="S2994" i="5"/>
  <c r="T2995" i="5"/>
  <c r="T2995" i="4"/>
  <c r="S2994" i="4"/>
  <c r="U2994" i="4"/>
  <c r="W2993" i="4"/>
  <c r="V2993" i="4"/>
  <c r="W2993" i="3"/>
  <c r="V2993" i="3"/>
  <c r="T2995" i="3"/>
  <c r="U2994" i="3"/>
  <c r="S2994" i="3"/>
  <c r="V2994" i="6"/>
  <c r="W2994" i="6"/>
  <c r="U2995" i="6"/>
  <c r="T2996" i="6"/>
  <c r="S2995" i="6"/>
  <c r="W2994" i="5"/>
  <c r="V2994" i="5"/>
  <c r="T2996" i="5"/>
  <c r="S2995" i="5"/>
  <c r="U2995" i="5"/>
  <c r="U2995" i="4"/>
  <c r="S2995" i="4"/>
  <c r="T2996" i="4"/>
  <c r="W2994" i="4"/>
  <c r="V2994" i="4"/>
  <c r="S2995" i="3"/>
  <c r="T2996" i="3"/>
  <c r="U2995" i="3"/>
  <c r="W2994" i="3"/>
  <c r="V2994" i="3"/>
  <c r="S2996" i="6"/>
  <c r="U2996" i="6"/>
  <c r="T2997" i="6"/>
  <c r="W2995" i="6"/>
  <c r="V2995" i="6"/>
  <c r="S2996" i="5"/>
  <c r="T2997" i="5"/>
  <c r="U2996" i="5"/>
  <c r="W2995" i="5"/>
  <c r="V2995" i="5"/>
  <c r="W2995" i="4"/>
  <c r="V2995" i="4"/>
  <c r="U2996" i="4"/>
  <c r="T2997" i="4"/>
  <c r="S2996" i="4"/>
  <c r="W2995" i="3"/>
  <c r="V2995" i="3"/>
  <c r="T2997" i="3"/>
  <c r="U2996" i="3"/>
  <c r="S2996" i="3"/>
  <c r="W2996" i="6"/>
  <c r="V2996" i="6"/>
  <c r="U2997" i="6"/>
  <c r="S2997" i="6"/>
  <c r="T2998" i="6"/>
  <c r="W2996" i="5"/>
  <c r="V2996" i="5"/>
  <c r="U2997" i="5"/>
  <c r="T2998" i="5"/>
  <c r="S2997" i="5"/>
  <c r="U2997" i="4"/>
  <c r="T2998" i="4"/>
  <c r="S2997" i="4"/>
  <c r="W2996" i="4"/>
  <c r="V2996" i="4"/>
  <c r="T2998" i="3"/>
  <c r="U2997" i="3"/>
  <c r="S2997" i="3"/>
  <c r="W2996" i="3"/>
  <c r="V2996" i="3"/>
  <c r="W2997" i="6"/>
  <c r="V2997" i="6"/>
  <c r="U2998" i="6"/>
  <c r="S2998" i="6"/>
  <c r="T2999" i="6"/>
  <c r="U2998" i="5"/>
  <c r="T2999" i="5"/>
  <c r="S2998" i="5"/>
  <c r="W2997" i="5"/>
  <c r="V2997" i="5"/>
  <c r="S2998" i="4"/>
  <c r="T2999" i="4"/>
  <c r="U2998" i="4"/>
  <c r="W2997" i="4"/>
  <c r="V2997" i="4"/>
  <c r="S2998" i="3"/>
  <c r="T2999" i="3"/>
  <c r="U2998" i="3"/>
  <c r="W2997" i="3"/>
  <c r="V2997" i="3"/>
  <c r="V2998" i="6"/>
  <c r="W2998" i="6"/>
  <c r="T3000" i="6"/>
  <c r="U2999" i="6"/>
  <c r="S2999" i="6"/>
  <c r="U2999" i="5"/>
  <c r="S2999" i="5"/>
  <c r="T3000" i="5"/>
  <c r="W2998" i="5"/>
  <c r="V2998" i="5"/>
  <c r="W2998" i="4"/>
  <c r="V2998" i="4"/>
  <c r="U2999" i="4"/>
  <c r="T3000" i="4"/>
  <c r="S2999" i="4"/>
  <c r="W2998" i="3"/>
  <c r="V2998" i="3"/>
  <c r="U2999" i="3"/>
  <c r="S2999" i="3"/>
  <c r="T3000" i="3"/>
  <c r="U3000" i="6"/>
  <c r="S3000" i="6"/>
  <c r="T3001" i="6"/>
  <c r="V2999" i="6"/>
  <c r="W2999" i="6"/>
  <c r="W2999" i="5"/>
  <c r="V2999" i="5"/>
  <c r="U3000" i="5"/>
  <c r="S3000" i="5"/>
  <c r="T3001" i="5"/>
  <c r="T3001" i="4"/>
  <c r="S3000" i="4"/>
  <c r="U3000" i="4"/>
  <c r="W2999" i="4"/>
  <c r="V2999" i="4"/>
  <c r="W2999" i="3"/>
  <c r="V2999" i="3"/>
  <c r="U3000" i="3"/>
  <c r="S3000" i="3"/>
  <c r="T3001" i="3"/>
  <c r="W3000" i="6"/>
  <c r="V3000" i="6"/>
  <c r="S3001" i="6"/>
  <c r="U3001" i="6"/>
  <c r="T3002" i="6"/>
  <c r="W3000" i="5"/>
  <c r="V3000" i="5"/>
  <c r="T3002" i="5"/>
  <c r="U3001" i="5"/>
  <c r="S3001" i="5"/>
  <c r="U3001" i="4"/>
  <c r="S3001" i="4"/>
  <c r="T3002" i="4"/>
  <c r="W3000" i="4"/>
  <c r="V3000" i="4"/>
  <c r="W3000" i="3"/>
  <c r="V3000" i="3"/>
  <c r="S3001" i="3"/>
  <c r="U3001" i="3"/>
  <c r="T3002" i="3"/>
  <c r="V3001" i="6"/>
  <c r="W3001" i="6"/>
  <c r="S3002" i="6"/>
  <c r="U3002" i="6"/>
  <c r="T3003" i="6"/>
  <c r="S3002" i="5"/>
  <c r="U3002" i="5"/>
  <c r="T3003" i="5"/>
  <c r="W3001" i="5"/>
  <c r="V3001" i="5"/>
  <c r="W3001" i="4"/>
  <c r="V3001" i="4"/>
  <c r="T3003" i="4"/>
  <c r="U3002" i="4"/>
  <c r="S3002" i="4"/>
  <c r="W3001" i="3"/>
  <c r="V3001" i="3"/>
  <c r="S3002" i="3"/>
  <c r="T3003" i="3"/>
  <c r="U3002" i="3"/>
  <c r="W3002" i="6"/>
  <c r="V3002" i="6"/>
  <c r="U3003" i="6"/>
  <c r="T3004" i="6"/>
  <c r="S3003" i="6"/>
  <c r="W3002" i="5"/>
  <c r="V3002" i="5"/>
  <c r="U3003" i="5"/>
  <c r="S3003" i="5"/>
  <c r="T3004" i="5"/>
  <c r="T3004" i="4"/>
  <c r="S3003" i="4"/>
  <c r="U3003" i="4"/>
  <c r="W3002" i="4"/>
  <c r="V3002" i="4"/>
  <c r="W3002" i="3"/>
  <c r="V3002" i="3"/>
  <c r="T3004" i="3"/>
  <c r="S3003" i="3"/>
  <c r="U3003" i="3"/>
  <c r="U3004" i="6"/>
  <c r="S3004" i="6"/>
  <c r="T3005" i="6"/>
  <c r="W3003" i="6"/>
  <c r="V3003" i="6"/>
  <c r="W3003" i="5"/>
  <c r="V3003" i="5"/>
  <c r="T3005" i="5"/>
  <c r="S3004" i="5"/>
  <c r="U3004" i="5"/>
  <c r="U3004" i="4"/>
  <c r="T3005" i="4"/>
  <c r="S3004" i="4"/>
  <c r="W3003" i="4"/>
  <c r="V3003" i="4"/>
  <c r="T3005" i="3"/>
  <c r="S3004" i="3"/>
  <c r="U3004" i="3"/>
  <c r="W3003" i="3"/>
  <c r="V3003" i="3"/>
  <c r="V3004" i="6"/>
  <c r="W3004" i="6"/>
  <c r="U3005" i="6"/>
  <c r="S3005" i="6"/>
  <c r="T3006" i="6"/>
  <c r="S3005" i="5"/>
  <c r="T3006" i="5"/>
  <c r="U3005" i="5"/>
  <c r="W3004" i="5"/>
  <c r="V3004" i="5"/>
  <c r="S3005" i="4"/>
  <c r="U3005" i="4"/>
  <c r="T3006" i="4"/>
  <c r="W3004" i="4"/>
  <c r="V3004" i="4"/>
  <c r="S3005" i="3"/>
  <c r="U3005" i="3"/>
  <c r="T3006" i="3"/>
  <c r="W3004" i="3"/>
  <c r="V3004" i="3"/>
  <c r="W3005" i="6"/>
  <c r="V3005" i="6"/>
  <c r="T3007" i="6"/>
  <c r="U3006" i="6"/>
  <c r="S3006" i="6"/>
  <c r="W3005" i="5"/>
  <c r="V3005" i="5"/>
  <c r="S3006" i="5"/>
  <c r="U3006" i="5"/>
  <c r="T3007" i="5"/>
  <c r="W3005" i="4"/>
  <c r="V3005" i="4"/>
  <c r="T3007" i="4"/>
  <c r="S3006" i="4"/>
  <c r="U3006" i="4"/>
  <c r="W3005" i="3"/>
  <c r="V3005" i="3"/>
  <c r="U3006" i="3"/>
  <c r="T3007" i="3"/>
  <c r="S3006" i="3"/>
  <c r="U3007" i="6"/>
  <c r="S3007" i="6"/>
  <c r="T3008" i="6"/>
  <c r="W3006" i="6"/>
  <c r="V3006" i="6"/>
  <c r="W3006" i="5"/>
  <c r="V3006" i="5"/>
  <c r="S3007" i="5"/>
  <c r="T3008" i="5"/>
  <c r="U3007" i="5"/>
  <c r="T3008" i="4"/>
  <c r="S3007" i="4"/>
  <c r="U3007" i="4"/>
  <c r="W3006" i="4"/>
  <c r="V3006" i="4"/>
  <c r="S3007" i="3"/>
  <c r="T3008" i="3"/>
  <c r="U3007" i="3"/>
  <c r="W3006" i="3"/>
  <c r="V3006" i="3"/>
  <c r="W3007" i="6"/>
  <c r="V3007" i="6"/>
  <c r="U3008" i="6"/>
  <c r="S3008" i="6"/>
  <c r="T3009" i="6"/>
  <c r="W3007" i="5"/>
  <c r="V3007" i="5"/>
  <c r="S3008" i="5"/>
  <c r="U3008" i="5"/>
  <c r="T3009" i="5"/>
  <c r="T3009" i="4"/>
  <c r="S3008" i="4"/>
  <c r="U3008" i="4"/>
  <c r="W3007" i="4"/>
  <c r="V3007" i="4"/>
  <c r="W3007" i="3"/>
  <c r="V3007" i="3"/>
  <c r="S3008" i="3"/>
  <c r="T3009" i="3"/>
  <c r="U3008" i="3"/>
  <c r="W3008" i="6"/>
  <c r="V3008" i="6"/>
  <c r="U3009" i="6"/>
  <c r="S3009" i="6"/>
  <c r="T3010" i="6"/>
  <c r="W3008" i="5"/>
  <c r="V3008" i="5"/>
  <c r="S3009" i="5"/>
  <c r="U3009" i="5"/>
  <c r="T3010" i="5"/>
  <c r="S3009" i="4"/>
  <c r="T3010" i="4"/>
  <c r="U3009" i="4"/>
  <c r="W3008" i="4"/>
  <c r="V3008" i="4"/>
  <c r="W3008" i="3"/>
  <c r="V3008" i="3"/>
  <c r="S3009" i="3"/>
  <c r="U3009" i="3"/>
  <c r="T3010" i="3"/>
  <c r="W3009" i="6"/>
  <c r="V3009" i="6"/>
  <c r="T3011" i="6"/>
  <c r="S3010" i="6"/>
  <c r="U3010" i="6"/>
  <c r="W3009" i="5"/>
  <c r="V3009" i="5"/>
  <c r="S3010" i="5"/>
  <c r="U3010" i="5"/>
  <c r="T3011" i="5"/>
  <c r="W3009" i="4"/>
  <c r="V3009" i="4"/>
  <c r="S3010" i="4"/>
  <c r="T3011" i="4"/>
  <c r="U3010" i="4"/>
  <c r="W3009" i="3"/>
  <c r="V3009" i="3"/>
  <c r="U3010" i="3"/>
  <c r="S3010" i="3"/>
  <c r="T3011" i="3"/>
  <c r="S3011" i="6"/>
  <c r="T3012" i="6"/>
  <c r="U3011" i="6"/>
  <c r="W3010" i="6"/>
  <c r="V3010" i="6"/>
  <c r="W3010" i="5"/>
  <c r="V3010" i="5"/>
  <c r="S3011" i="5"/>
  <c r="T3012" i="5"/>
  <c r="U3011" i="5"/>
  <c r="W3010" i="4"/>
  <c r="V3010" i="4"/>
  <c r="T3012" i="4"/>
  <c r="S3011" i="4"/>
  <c r="U3011" i="4"/>
  <c r="W3010" i="3"/>
  <c r="V3010" i="3"/>
  <c r="S3011" i="3"/>
  <c r="T3012" i="3"/>
  <c r="U3011" i="3"/>
  <c r="V3011" i="6"/>
  <c r="W3011" i="6"/>
  <c r="S3012" i="6"/>
  <c r="U3012" i="6"/>
  <c r="T3013" i="6"/>
  <c r="W3011" i="5"/>
  <c r="V3011" i="5"/>
  <c r="T3013" i="5"/>
  <c r="U3012" i="5"/>
  <c r="S3012" i="5"/>
  <c r="T3013" i="4"/>
  <c r="S3012" i="4"/>
  <c r="U3012" i="4"/>
  <c r="W3011" i="4"/>
  <c r="V3011" i="4"/>
  <c r="W3011" i="3"/>
  <c r="V3011" i="3"/>
  <c r="U3012" i="3"/>
  <c r="T3013" i="3"/>
  <c r="S3012" i="3"/>
  <c r="W3012" i="6"/>
  <c r="V3012" i="6"/>
  <c r="S3013" i="6"/>
  <c r="T3014" i="6"/>
  <c r="U3013" i="6"/>
  <c r="T3014" i="5"/>
  <c r="U3013" i="5"/>
  <c r="S3013" i="5"/>
  <c r="W3012" i="5"/>
  <c r="V3012" i="5"/>
  <c r="S3013" i="4"/>
  <c r="T3014" i="4"/>
  <c r="U3013" i="4"/>
  <c r="W3012" i="4"/>
  <c r="V3012" i="4"/>
  <c r="U3013" i="3"/>
  <c r="S3013" i="3"/>
  <c r="T3014" i="3"/>
  <c r="W3012" i="3"/>
  <c r="V3012" i="3"/>
  <c r="W3013" i="6"/>
  <c r="V3013" i="6"/>
  <c r="U3014" i="6"/>
  <c r="S3014" i="6"/>
  <c r="T3015" i="6"/>
  <c r="U3014" i="5"/>
  <c r="T3015" i="5"/>
  <c r="S3014" i="5"/>
  <c r="W3013" i="5"/>
  <c r="V3013" i="5"/>
  <c r="W3013" i="4"/>
  <c r="V3013" i="4"/>
  <c r="S3014" i="4"/>
  <c r="T3015" i="4"/>
  <c r="U3014" i="4"/>
  <c r="W3013" i="3"/>
  <c r="V3013" i="3"/>
  <c r="S3014" i="3"/>
  <c r="U3014" i="3"/>
  <c r="T3015" i="3"/>
  <c r="V3014" i="6"/>
  <c r="W3014" i="6"/>
  <c r="T3016" i="6"/>
  <c r="S3015" i="6"/>
  <c r="U3015" i="6"/>
  <c r="T3016" i="5"/>
  <c r="U3015" i="5"/>
  <c r="S3015" i="5"/>
  <c r="W3014" i="5"/>
  <c r="V3014" i="5"/>
  <c r="W3014" i="4"/>
  <c r="V3014" i="4"/>
  <c r="T3016" i="4"/>
  <c r="U3015" i="4"/>
  <c r="S3015" i="4"/>
  <c r="W3014" i="3"/>
  <c r="V3014" i="3"/>
  <c r="U3015" i="3"/>
  <c r="S3015" i="3"/>
  <c r="T3016" i="3"/>
  <c r="S3016" i="6"/>
  <c r="T3017" i="6"/>
  <c r="U3016" i="6"/>
  <c r="V3015" i="6"/>
  <c r="W3015" i="6"/>
  <c r="S3016" i="5"/>
  <c r="U3016" i="5"/>
  <c r="T3017" i="5"/>
  <c r="W3015" i="5"/>
  <c r="V3015" i="5"/>
  <c r="S3016" i="4"/>
  <c r="U3016" i="4"/>
  <c r="T3017" i="4"/>
  <c r="W3015" i="4"/>
  <c r="V3015" i="4"/>
  <c r="W3015" i="3"/>
  <c r="V3015" i="3"/>
  <c r="T3017" i="3"/>
  <c r="S3016" i="3"/>
  <c r="U3016" i="3"/>
  <c r="W3016" i="6"/>
  <c r="V3016" i="6"/>
  <c r="S3017" i="6"/>
  <c r="U3017" i="6"/>
  <c r="T3018" i="6"/>
  <c r="W3016" i="5"/>
  <c r="V3016" i="5"/>
  <c r="U3017" i="5"/>
  <c r="T3018" i="5"/>
  <c r="S3017" i="5"/>
  <c r="W3016" i="4"/>
  <c r="V3016" i="4"/>
  <c r="T3018" i="4"/>
  <c r="S3017" i="4"/>
  <c r="U3017" i="4"/>
  <c r="T3018" i="3"/>
  <c r="S3017" i="3"/>
  <c r="U3017" i="3"/>
  <c r="W3016" i="3"/>
  <c r="V3016" i="3"/>
  <c r="V3017" i="6"/>
  <c r="W3017" i="6"/>
  <c r="T3019" i="6"/>
  <c r="S3018" i="6"/>
  <c r="U3018" i="6"/>
  <c r="T3019" i="5"/>
  <c r="U3018" i="5"/>
  <c r="S3018" i="5"/>
  <c r="W3017" i="5"/>
  <c r="V3017" i="5"/>
  <c r="U3018" i="4"/>
  <c r="S3018" i="4"/>
  <c r="T3019" i="4"/>
  <c r="W3017" i="4"/>
  <c r="V3017" i="4"/>
  <c r="S3018" i="3"/>
  <c r="U3018" i="3"/>
  <c r="T3019" i="3"/>
  <c r="W3017" i="3"/>
  <c r="V3017" i="3"/>
  <c r="S3019" i="6"/>
  <c r="U3019" i="6"/>
  <c r="T3020" i="6"/>
  <c r="W3018" i="6"/>
  <c r="V3018" i="6"/>
  <c r="T3020" i="5"/>
  <c r="S3019" i="5"/>
  <c r="U3019" i="5"/>
  <c r="W3018" i="5"/>
  <c r="V3018" i="5"/>
  <c r="W3018" i="4"/>
  <c r="V3018" i="4"/>
  <c r="T3020" i="4"/>
  <c r="U3019" i="4"/>
  <c r="S3019" i="4"/>
  <c r="W3018" i="3"/>
  <c r="V3018" i="3"/>
  <c r="U3019" i="3"/>
  <c r="T3020" i="3"/>
  <c r="S3019" i="3"/>
  <c r="W3019" i="6"/>
  <c r="V3019" i="6"/>
  <c r="S3020" i="6"/>
  <c r="T3021" i="6"/>
  <c r="U3020" i="6"/>
  <c r="U3020" i="5"/>
  <c r="S3020" i="5"/>
  <c r="T3021" i="5"/>
  <c r="W3019" i="5"/>
  <c r="V3019" i="5"/>
  <c r="U3020" i="4"/>
  <c r="S3020" i="4"/>
  <c r="T3021" i="4"/>
  <c r="W3019" i="4"/>
  <c r="V3019" i="4"/>
  <c r="U3020" i="3"/>
  <c r="S3020" i="3"/>
  <c r="T3021" i="3"/>
  <c r="W3019" i="3"/>
  <c r="V3019" i="3"/>
  <c r="W3020" i="6"/>
  <c r="V3020" i="6"/>
  <c r="T3022" i="6"/>
  <c r="U3021" i="6"/>
  <c r="S3021" i="6"/>
  <c r="W3020" i="5"/>
  <c r="V3020" i="5"/>
  <c r="T3022" i="5"/>
  <c r="S3021" i="5"/>
  <c r="U3021" i="5"/>
  <c r="W3020" i="4"/>
  <c r="V3020" i="4"/>
  <c r="S3021" i="4"/>
  <c r="U3021" i="4"/>
  <c r="T3022" i="4"/>
  <c r="W3020" i="3"/>
  <c r="V3020" i="3"/>
  <c r="T3022" i="3"/>
  <c r="S3021" i="3"/>
  <c r="U3021" i="3"/>
  <c r="T3023" i="6"/>
  <c r="S3022" i="6"/>
  <c r="U3022" i="6"/>
  <c r="V3021" i="6"/>
  <c r="W3021" i="6"/>
  <c r="S3022" i="5"/>
  <c r="T3023" i="5"/>
  <c r="U3022" i="5"/>
  <c r="W3021" i="5"/>
  <c r="V3021" i="5"/>
  <c r="W3021" i="4"/>
  <c r="V3021" i="4"/>
  <c r="T3023" i="4"/>
  <c r="S3022" i="4"/>
  <c r="U3022" i="4"/>
  <c r="T3023" i="3"/>
  <c r="U3022" i="3"/>
  <c r="S3022" i="3"/>
  <c r="W3021" i="3"/>
  <c r="V3021" i="3"/>
  <c r="T3024" i="6"/>
  <c r="S3023" i="6"/>
  <c r="U3023" i="6"/>
  <c r="V3022" i="6"/>
  <c r="W3022" i="6"/>
  <c r="W3022" i="5"/>
  <c r="V3022" i="5"/>
  <c r="U3023" i="5"/>
  <c r="S3023" i="5"/>
  <c r="T3024" i="5"/>
  <c r="T3024" i="4"/>
  <c r="S3023" i="4"/>
  <c r="U3023" i="4"/>
  <c r="W3022" i="4"/>
  <c r="V3022" i="4"/>
  <c r="U3023" i="3"/>
  <c r="S3023" i="3"/>
  <c r="T3024" i="3"/>
  <c r="W3022" i="3"/>
  <c r="V3022" i="3"/>
  <c r="S3024" i="6"/>
  <c r="U3024" i="6"/>
  <c r="T3025" i="6"/>
  <c r="V3023" i="6"/>
  <c r="W3023" i="6"/>
  <c r="W3023" i="5"/>
  <c r="V3023" i="5"/>
  <c r="T3025" i="5"/>
  <c r="S3024" i="5"/>
  <c r="U3024" i="5"/>
  <c r="T3025" i="4"/>
  <c r="S3024" i="4"/>
  <c r="U3024" i="4"/>
  <c r="W3023" i="4"/>
  <c r="V3023" i="4"/>
  <c r="W3023" i="3"/>
  <c r="V3023" i="3"/>
  <c r="U3024" i="3"/>
  <c r="T3025" i="3"/>
  <c r="S3024" i="3"/>
  <c r="W3024" i="6"/>
  <c r="V3024" i="6"/>
  <c r="U3025" i="6"/>
  <c r="S3025" i="6"/>
  <c r="T3026" i="6"/>
  <c r="U3025" i="5"/>
  <c r="S3025" i="5"/>
  <c r="T3026" i="5"/>
  <c r="W3024" i="5"/>
  <c r="V3024" i="5"/>
  <c r="S3025" i="4"/>
  <c r="T3026" i="4"/>
  <c r="U3025" i="4"/>
  <c r="W3024" i="4"/>
  <c r="V3024" i="4"/>
  <c r="T3026" i="3"/>
  <c r="S3025" i="3"/>
  <c r="U3025" i="3"/>
  <c r="W3024" i="3"/>
  <c r="V3024" i="3"/>
  <c r="W3025" i="6"/>
  <c r="V3025" i="6"/>
  <c r="T3027" i="6"/>
  <c r="U3026" i="6"/>
  <c r="S3026" i="6"/>
  <c r="W3025" i="5"/>
  <c r="V3025" i="5"/>
  <c r="S3026" i="5"/>
  <c r="U3026" i="5"/>
  <c r="T3027" i="5"/>
  <c r="W3025" i="4"/>
  <c r="V3025" i="4"/>
  <c r="S3026" i="4"/>
  <c r="T3027" i="4"/>
  <c r="U3026" i="4"/>
  <c r="T3027" i="3"/>
  <c r="U3026" i="3"/>
  <c r="S3026" i="3"/>
  <c r="W3025" i="3"/>
  <c r="V3025" i="3"/>
  <c r="T3028" i="6"/>
  <c r="U3027" i="6"/>
  <c r="S3027" i="6"/>
  <c r="W3026" i="6"/>
  <c r="V3026" i="6"/>
  <c r="W3026" i="5"/>
  <c r="V3026" i="5"/>
  <c r="T3028" i="5"/>
  <c r="U3027" i="5"/>
  <c r="S3027" i="5"/>
  <c r="W3026" i="4"/>
  <c r="V3026" i="4"/>
  <c r="T3028" i="4"/>
  <c r="S3027" i="4"/>
  <c r="U3027" i="4"/>
  <c r="S3027" i="3"/>
  <c r="T3028" i="3"/>
  <c r="U3027" i="3"/>
  <c r="W3026" i="3"/>
  <c r="V3026" i="3"/>
  <c r="U3028" i="6"/>
  <c r="S3028" i="6"/>
  <c r="T3029" i="6"/>
  <c r="W3027" i="6"/>
  <c r="V3027" i="6"/>
  <c r="U3028" i="5"/>
  <c r="T3029" i="5"/>
  <c r="S3028" i="5"/>
  <c r="W3027" i="5"/>
  <c r="V3027" i="5"/>
  <c r="S3028" i="4"/>
  <c r="U3028" i="4"/>
  <c r="T3029" i="4"/>
  <c r="W3027" i="4"/>
  <c r="V3027" i="4"/>
  <c r="W3027" i="3"/>
  <c r="V3027" i="3"/>
  <c r="U3028" i="3"/>
  <c r="T3029" i="3"/>
  <c r="S3028" i="3"/>
  <c r="V3028" i="6"/>
  <c r="W3028" i="6"/>
  <c r="T3030" i="6"/>
  <c r="U3029" i="6"/>
  <c r="S3029" i="6"/>
  <c r="U3029" i="5"/>
  <c r="T3030" i="5"/>
  <c r="S3029" i="5"/>
  <c r="W3028" i="5"/>
  <c r="V3028" i="5"/>
  <c r="W3028" i="4"/>
  <c r="V3028" i="4"/>
  <c r="S3029" i="4"/>
  <c r="U3029" i="4"/>
  <c r="T3030" i="4"/>
  <c r="T3030" i="3"/>
  <c r="S3029" i="3"/>
  <c r="U3029" i="3"/>
  <c r="W3028" i="3"/>
  <c r="V3028" i="3"/>
  <c r="T3031" i="6"/>
  <c r="U3030" i="6"/>
  <c r="S3030" i="6"/>
  <c r="W3029" i="6"/>
  <c r="V3029" i="6"/>
  <c r="U3030" i="5"/>
  <c r="T3031" i="5"/>
  <c r="S3030" i="5"/>
  <c r="W3029" i="5"/>
  <c r="V3029" i="5"/>
  <c r="W3029" i="4"/>
  <c r="V3029" i="4"/>
  <c r="T3031" i="4"/>
  <c r="S3030" i="4"/>
  <c r="U3030" i="4"/>
  <c r="U3030" i="3"/>
  <c r="T3031" i="3"/>
  <c r="S3030" i="3"/>
  <c r="W3029" i="3"/>
  <c r="V3029" i="3"/>
  <c r="S3031" i="6"/>
  <c r="U3031" i="6"/>
  <c r="T3032" i="6"/>
  <c r="V3030" i="6"/>
  <c r="W3030" i="6"/>
  <c r="S3031" i="5"/>
  <c r="T3032" i="5"/>
  <c r="U3031" i="5"/>
  <c r="W3030" i="5"/>
  <c r="V3030" i="5"/>
  <c r="S3031" i="4"/>
  <c r="U3031" i="4"/>
  <c r="T3032" i="4"/>
  <c r="W3030" i="4"/>
  <c r="V3030" i="4"/>
  <c r="S3031" i="3"/>
  <c r="U3031" i="3"/>
  <c r="T3032" i="3"/>
  <c r="W3030" i="3"/>
  <c r="V3030" i="3"/>
  <c r="V3031" i="6"/>
  <c r="W3031" i="6"/>
  <c r="S3032" i="6"/>
  <c r="U3032" i="6"/>
  <c r="T3033" i="6"/>
  <c r="W3031" i="5"/>
  <c r="V3031" i="5"/>
  <c r="T3033" i="5"/>
  <c r="S3032" i="5"/>
  <c r="U3032" i="5"/>
  <c r="W3031" i="4"/>
  <c r="V3031" i="4"/>
  <c r="T3033" i="4"/>
  <c r="S3032" i="4"/>
  <c r="U3032" i="4"/>
  <c r="W3031" i="3"/>
  <c r="V3031" i="3"/>
  <c r="S3032" i="3"/>
  <c r="T3033" i="3"/>
  <c r="U3032" i="3"/>
  <c r="V3032" i="6"/>
  <c r="W3032" i="6"/>
  <c r="U3033" i="6"/>
  <c r="T3034" i="6"/>
  <c r="S3033" i="6"/>
  <c r="U3033" i="5"/>
  <c r="T3034" i="5"/>
  <c r="S3033" i="5"/>
  <c r="W3032" i="5"/>
  <c r="V3032" i="5"/>
  <c r="T3034" i="4"/>
  <c r="S3033" i="4"/>
  <c r="U3033" i="4"/>
  <c r="W3032" i="4"/>
  <c r="V3032" i="4"/>
  <c r="W3032" i="3"/>
  <c r="V3032" i="3"/>
  <c r="U3033" i="3"/>
  <c r="S3033" i="3"/>
  <c r="T3034" i="3"/>
  <c r="T3035" i="6"/>
  <c r="U3034" i="6"/>
  <c r="S3034" i="6"/>
  <c r="V3033" i="6"/>
  <c r="W3033" i="6"/>
  <c r="S3034" i="5"/>
  <c r="U3034" i="5"/>
  <c r="T3035" i="5"/>
  <c r="W3033" i="5"/>
  <c r="V3033" i="5"/>
  <c r="U3034" i="4"/>
  <c r="S3034" i="4"/>
  <c r="T3035" i="4"/>
  <c r="W3033" i="4"/>
  <c r="V3033" i="4"/>
  <c r="W3033" i="3"/>
  <c r="V3033" i="3"/>
  <c r="T3035" i="3"/>
  <c r="U3034" i="3"/>
  <c r="S3034" i="3"/>
  <c r="T3036" i="6"/>
  <c r="S3035" i="6"/>
  <c r="U3035" i="6"/>
  <c r="W3034" i="6"/>
  <c r="V3034" i="6"/>
  <c r="W3034" i="5"/>
  <c r="V3034" i="5"/>
  <c r="S3035" i="5"/>
  <c r="U3035" i="5"/>
  <c r="T3036" i="5"/>
  <c r="W3034" i="4"/>
  <c r="V3034" i="4"/>
  <c r="S3035" i="4"/>
  <c r="T3036" i="4"/>
  <c r="U3035" i="4"/>
  <c r="T3036" i="3"/>
  <c r="S3035" i="3"/>
  <c r="U3035" i="3"/>
  <c r="W3034" i="3"/>
  <c r="V3034" i="3"/>
  <c r="T3037" i="6"/>
  <c r="S3036" i="6"/>
  <c r="U3036" i="6"/>
  <c r="V3035" i="6"/>
  <c r="W3035" i="6"/>
  <c r="W3035" i="5"/>
  <c r="V3035" i="5"/>
  <c r="S3036" i="5"/>
  <c r="U3036" i="5"/>
  <c r="T3037" i="5"/>
  <c r="W3035" i="4"/>
  <c r="V3035" i="4"/>
  <c r="T3037" i="4"/>
  <c r="S3036" i="4"/>
  <c r="U3036" i="4"/>
  <c r="S3036" i="3"/>
  <c r="U3036" i="3"/>
  <c r="T3037" i="3"/>
  <c r="W3035" i="3"/>
  <c r="V3035" i="3"/>
  <c r="T3038" i="6"/>
  <c r="U3037" i="6"/>
  <c r="S3037" i="6"/>
  <c r="W3036" i="6"/>
  <c r="V3036" i="6"/>
  <c r="W3036" i="5"/>
  <c r="V3036" i="5"/>
  <c r="T3038" i="5"/>
  <c r="S3037" i="5"/>
  <c r="U3037" i="5"/>
  <c r="S3037" i="4"/>
  <c r="T3038" i="4"/>
  <c r="U3037" i="4"/>
  <c r="W3036" i="4"/>
  <c r="V3036" i="4"/>
  <c r="W3036" i="3"/>
  <c r="V3036" i="3"/>
  <c r="S3037" i="3"/>
  <c r="U3037" i="3"/>
  <c r="T3038" i="3"/>
  <c r="S3038" i="6"/>
  <c r="U3038" i="6"/>
  <c r="T3039" i="6"/>
  <c r="V3037" i="6"/>
  <c r="W3037" i="6"/>
  <c r="U3038" i="5"/>
  <c r="S3038" i="5"/>
  <c r="T3039" i="5"/>
  <c r="W3037" i="5"/>
  <c r="V3037" i="5"/>
  <c r="W3037" i="4"/>
  <c r="V3037" i="4"/>
  <c r="U3038" i="4"/>
  <c r="S3038" i="4"/>
  <c r="T3039" i="4"/>
  <c r="W3037" i="3"/>
  <c r="V3037" i="3"/>
  <c r="U3038" i="3"/>
  <c r="T3039" i="3"/>
  <c r="S3038" i="3"/>
  <c r="W3038" i="6"/>
  <c r="V3038" i="6"/>
  <c r="T3040" i="6"/>
  <c r="S3039" i="6"/>
  <c r="U3039" i="6"/>
  <c r="W3038" i="5"/>
  <c r="V3038" i="5"/>
  <c r="T3040" i="5"/>
  <c r="U3039" i="5"/>
  <c r="S3039" i="5"/>
  <c r="W3038" i="4"/>
  <c r="V3038" i="4"/>
  <c r="U3039" i="4"/>
  <c r="S3039" i="4"/>
  <c r="T3040" i="4"/>
  <c r="S3039" i="3"/>
  <c r="U3039" i="3"/>
  <c r="T3040" i="3"/>
  <c r="W3038" i="3"/>
  <c r="V3038" i="3"/>
  <c r="S3040" i="6"/>
  <c r="U3040" i="6"/>
  <c r="T3041" i="6"/>
  <c r="V3039" i="6"/>
  <c r="W3039" i="6"/>
  <c r="T3041" i="5"/>
  <c r="U3040" i="5"/>
  <c r="S3040" i="5"/>
  <c r="W3039" i="5"/>
  <c r="V3039" i="5"/>
  <c r="W3039" i="4"/>
  <c r="V3039" i="4"/>
  <c r="S3040" i="4"/>
  <c r="U3040" i="4"/>
  <c r="T3041" i="4"/>
  <c r="W3039" i="3"/>
  <c r="V3039" i="3"/>
  <c r="U3040" i="3"/>
  <c r="T3041" i="3"/>
  <c r="S3040" i="3"/>
  <c r="W3040" i="6"/>
  <c r="V3040" i="6"/>
  <c r="U3041" i="6"/>
  <c r="T3042" i="6"/>
  <c r="S3041" i="6"/>
  <c r="S3041" i="5"/>
  <c r="U3041" i="5"/>
  <c r="T3042" i="5"/>
  <c r="W3040" i="5"/>
  <c r="V3040" i="5"/>
  <c r="W3040" i="4"/>
  <c r="V3040" i="4"/>
  <c r="T3042" i="4"/>
  <c r="S3041" i="4"/>
  <c r="U3041" i="4"/>
  <c r="U3041" i="3"/>
  <c r="T3042" i="3"/>
  <c r="S3041" i="3"/>
  <c r="W3040" i="3"/>
  <c r="V3040" i="3"/>
  <c r="T3043" i="6"/>
  <c r="U3042" i="6"/>
  <c r="S3042" i="6"/>
  <c r="W3041" i="6"/>
  <c r="V3041" i="6"/>
  <c r="W3041" i="5"/>
  <c r="V3041" i="5"/>
  <c r="S3042" i="5"/>
  <c r="U3042" i="5"/>
  <c r="T3043" i="5"/>
  <c r="S3042" i="4"/>
  <c r="U3042" i="4"/>
  <c r="T3043" i="4"/>
  <c r="W3041" i="4"/>
  <c r="V3041" i="4"/>
  <c r="S3042" i="3"/>
  <c r="T3043" i="3"/>
  <c r="U3042" i="3"/>
  <c r="W3041" i="3"/>
  <c r="V3041" i="3"/>
  <c r="S3043" i="6"/>
  <c r="U3043" i="6"/>
  <c r="T3044" i="6"/>
  <c r="W3042" i="6"/>
  <c r="V3042" i="6"/>
  <c r="W3042" i="5"/>
  <c r="V3042" i="5"/>
  <c r="S3043" i="5"/>
  <c r="T3044" i="5"/>
  <c r="U3043" i="5"/>
  <c r="W3042" i="4"/>
  <c r="V3042" i="4"/>
  <c r="T3044" i="4"/>
  <c r="U3043" i="4"/>
  <c r="S3043" i="4"/>
  <c r="W3042" i="3"/>
  <c r="V3042" i="3"/>
  <c r="S3043" i="3"/>
  <c r="T3044" i="3"/>
  <c r="U3043" i="3"/>
  <c r="V3043" i="6"/>
  <c r="W3043" i="6"/>
  <c r="T3045" i="6"/>
  <c r="U3044" i="6"/>
  <c r="S3044" i="6"/>
  <c r="W3043" i="5"/>
  <c r="V3043" i="5"/>
  <c r="T3045" i="5"/>
  <c r="S3044" i="5"/>
  <c r="U3044" i="5"/>
  <c r="T3045" i="4"/>
  <c r="U3044" i="4"/>
  <c r="S3044" i="4"/>
  <c r="W3043" i="4"/>
  <c r="V3043" i="4"/>
  <c r="W3043" i="3"/>
  <c r="V3043" i="3"/>
  <c r="S3044" i="3"/>
  <c r="U3044" i="3"/>
  <c r="T3045" i="3"/>
  <c r="T3046" i="6"/>
  <c r="U3045" i="6"/>
  <c r="S3045" i="6"/>
  <c r="V3044" i="6"/>
  <c r="W3044" i="6"/>
  <c r="T3046" i="5"/>
  <c r="U3045" i="5"/>
  <c r="S3045" i="5"/>
  <c r="W3044" i="5"/>
  <c r="V3044" i="5"/>
  <c r="S3045" i="4"/>
  <c r="U3045" i="4"/>
  <c r="T3046" i="4"/>
  <c r="W3044" i="4"/>
  <c r="V3044" i="4"/>
  <c r="W3044" i="3"/>
  <c r="V3044" i="3"/>
  <c r="S3045" i="3"/>
  <c r="T3046" i="3"/>
  <c r="U3045" i="3"/>
  <c r="S3046" i="6"/>
  <c r="U3046" i="6"/>
  <c r="T3047" i="6"/>
  <c r="V3045" i="6"/>
  <c r="W3045" i="6"/>
  <c r="S3046" i="5"/>
  <c r="T3047" i="5"/>
  <c r="U3046" i="5"/>
  <c r="W3045" i="5"/>
  <c r="V3045" i="5"/>
  <c r="W3045" i="4"/>
  <c r="V3045" i="4"/>
  <c r="T3047" i="4"/>
  <c r="S3046" i="4"/>
  <c r="U3046" i="4"/>
  <c r="W3045" i="3"/>
  <c r="V3045" i="3"/>
  <c r="S3046" i="3"/>
  <c r="U3046" i="3"/>
  <c r="T3047" i="3"/>
  <c r="W3046" i="6"/>
  <c r="V3046" i="6"/>
  <c r="T3048" i="6"/>
  <c r="U3047" i="6"/>
  <c r="S3047" i="6"/>
  <c r="W3046" i="5"/>
  <c r="V3046" i="5"/>
  <c r="U3047" i="5"/>
  <c r="S3047" i="5"/>
  <c r="T3048" i="5"/>
  <c r="U3047" i="4"/>
  <c r="T3048" i="4"/>
  <c r="S3047" i="4"/>
  <c r="W3046" i="4"/>
  <c r="V3046" i="4"/>
  <c r="W3046" i="3"/>
  <c r="V3046" i="3"/>
  <c r="T3048" i="3"/>
  <c r="U3047" i="3"/>
  <c r="S3047" i="3"/>
  <c r="U3048" i="6"/>
  <c r="T3049" i="6"/>
  <c r="S3048" i="6"/>
  <c r="V3047" i="6"/>
  <c r="W3047" i="6"/>
  <c r="W3047" i="5"/>
  <c r="V3047" i="5"/>
  <c r="U3048" i="5"/>
  <c r="T3049" i="5"/>
  <c r="S3048" i="5"/>
  <c r="T3049" i="4"/>
  <c r="S3048" i="4"/>
  <c r="U3048" i="4"/>
  <c r="W3047" i="4"/>
  <c r="V3047" i="4"/>
  <c r="U3048" i="3"/>
  <c r="S3048" i="3"/>
  <c r="T3049" i="3"/>
  <c r="W3047" i="3"/>
  <c r="V3047" i="3"/>
  <c r="U3049" i="6"/>
  <c r="T3050" i="6"/>
  <c r="S3049" i="6"/>
  <c r="V3048" i="6"/>
  <c r="W3048" i="6"/>
  <c r="T3050" i="5"/>
  <c r="U3049" i="5"/>
  <c r="S3049" i="5"/>
  <c r="W3048" i="5"/>
  <c r="V3048" i="5"/>
  <c r="U3049" i="4"/>
  <c r="S3049" i="4"/>
  <c r="T3050" i="4"/>
  <c r="W3048" i="4"/>
  <c r="V3048" i="4"/>
  <c r="W3048" i="3"/>
  <c r="V3048" i="3"/>
  <c r="U3049" i="3"/>
  <c r="T3050" i="3"/>
  <c r="S3049" i="3"/>
  <c r="T3051" i="6"/>
  <c r="S3050" i="6"/>
  <c r="U3050" i="6"/>
  <c r="V3049" i="6"/>
  <c r="W3049" i="6"/>
  <c r="U3050" i="5"/>
  <c r="S3050" i="5"/>
  <c r="T3051" i="5"/>
  <c r="W3049" i="5"/>
  <c r="V3049" i="5"/>
  <c r="W3049" i="4"/>
  <c r="V3049" i="4"/>
  <c r="T3051" i="4"/>
  <c r="U3050" i="4"/>
  <c r="S3050" i="4"/>
  <c r="U3050" i="3"/>
  <c r="S3050" i="3"/>
  <c r="T3051" i="3"/>
  <c r="W3049" i="3"/>
  <c r="V3049" i="3"/>
  <c r="U3051" i="6"/>
  <c r="T3052" i="6"/>
  <c r="S3051" i="6"/>
  <c r="V3050" i="6"/>
  <c r="W3050" i="6"/>
  <c r="W3050" i="5"/>
  <c r="V3050" i="5"/>
  <c r="T3052" i="5"/>
  <c r="S3051" i="5"/>
  <c r="U3051" i="5"/>
  <c r="S3051" i="4"/>
  <c r="T3052" i="4"/>
  <c r="U3051" i="4"/>
  <c r="W3050" i="4"/>
  <c r="V3050" i="4"/>
  <c r="W3050" i="3"/>
  <c r="V3050" i="3"/>
  <c r="U3051" i="3"/>
  <c r="T3052" i="3"/>
  <c r="S3051" i="3"/>
  <c r="S3052" i="6"/>
  <c r="U3052" i="6"/>
  <c r="T3053" i="6"/>
  <c r="W3051" i="6"/>
  <c r="V3051" i="6"/>
  <c r="U3052" i="5"/>
  <c r="S3052" i="5"/>
  <c r="T3053" i="5"/>
  <c r="W3051" i="5"/>
  <c r="V3051" i="5"/>
  <c r="W3051" i="4"/>
  <c r="V3051" i="4"/>
  <c r="T3053" i="4"/>
  <c r="U3052" i="4"/>
  <c r="S3052" i="4"/>
  <c r="S3052" i="3"/>
  <c r="T3053" i="3"/>
  <c r="U3052" i="3"/>
  <c r="W3051" i="3"/>
  <c r="V3051" i="3"/>
  <c r="V3052" i="6"/>
  <c r="W3052" i="6"/>
  <c r="S3053" i="6"/>
  <c r="U3053" i="6"/>
  <c r="T3054" i="6"/>
  <c r="W3052" i="5"/>
  <c r="V3052" i="5"/>
  <c r="T3054" i="5"/>
  <c r="U3053" i="5"/>
  <c r="S3053" i="5"/>
  <c r="U3053" i="4"/>
  <c r="T3054" i="4"/>
  <c r="S3053" i="4"/>
  <c r="W3052" i="4"/>
  <c r="V3052" i="4"/>
  <c r="W3052" i="3"/>
  <c r="V3052" i="3"/>
  <c r="T3054" i="3"/>
  <c r="S3053" i="3"/>
  <c r="U3053" i="3"/>
  <c r="V3053" i="6"/>
  <c r="W3053" i="6"/>
  <c r="T3055" i="6"/>
  <c r="U3054" i="6"/>
  <c r="S3054" i="6"/>
  <c r="S3054" i="5"/>
  <c r="U3054" i="5"/>
  <c r="T3055" i="5"/>
  <c r="W3053" i="5"/>
  <c r="V3053" i="5"/>
  <c r="U3054" i="4"/>
  <c r="S3054" i="4"/>
  <c r="T3055" i="4"/>
  <c r="W3053" i="4"/>
  <c r="V3053" i="4"/>
  <c r="S3054" i="3"/>
  <c r="U3054" i="3"/>
  <c r="T3055" i="3"/>
  <c r="W3053" i="3"/>
  <c r="V3053" i="3"/>
  <c r="T3056" i="6"/>
  <c r="U3055" i="6"/>
  <c r="S3055" i="6"/>
  <c r="W3054" i="6"/>
  <c r="V3054" i="6"/>
  <c r="W3054" i="5"/>
  <c r="V3054" i="5"/>
  <c r="S3055" i="5"/>
  <c r="T3056" i="5"/>
  <c r="U3055" i="5"/>
  <c r="W3054" i="4"/>
  <c r="V3054" i="4"/>
  <c r="S3055" i="4"/>
  <c r="U3055" i="4"/>
  <c r="T3056" i="4"/>
  <c r="W3054" i="3"/>
  <c r="V3054" i="3"/>
  <c r="T3056" i="3"/>
  <c r="U3055" i="3"/>
  <c r="S3055" i="3"/>
  <c r="U3056" i="6"/>
  <c r="T3057" i="6"/>
  <c r="S3056" i="6"/>
  <c r="V3055" i="6"/>
  <c r="W3055" i="6"/>
  <c r="W3055" i="5"/>
  <c r="V3055" i="5"/>
  <c r="T3057" i="5"/>
  <c r="S3056" i="5"/>
  <c r="U3056" i="5"/>
  <c r="W3055" i="4"/>
  <c r="V3055" i="4"/>
  <c r="S3056" i="4"/>
  <c r="U3056" i="4"/>
  <c r="T3057" i="4"/>
  <c r="S3056" i="3"/>
  <c r="U3056" i="3"/>
  <c r="T3057" i="3"/>
  <c r="W3055" i="3"/>
  <c r="V3055" i="3"/>
  <c r="U3057" i="6"/>
  <c r="T3058" i="6"/>
  <c r="S3057" i="6"/>
  <c r="W3056" i="6"/>
  <c r="V3056" i="6"/>
  <c r="T3058" i="5"/>
  <c r="U3057" i="5"/>
  <c r="S3057" i="5"/>
  <c r="W3056" i="5"/>
  <c r="V3056" i="5"/>
  <c r="W3056" i="4"/>
  <c r="V3056" i="4"/>
  <c r="S3057" i="4"/>
  <c r="U3057" i="4"/>
  <c r="T3058" i="4"/>
  <c r="W3056" i="3"/>
  <c r="V3056" i="3"/>
  <c r="T3058" i="3"/>
  <c r="U3057" i="3"/>
  <c r="S3057" i="3"/>
  <c r="T3059" i="6"/>
  <c r="S3058" i="6"/>
  <c r="U3058" i="6"/>
  <c r="V3057" i="6"/>
  <c r="W3057" i="6"/>
  <c r="T3059" i="5"/>
  <c r="S3058" i="5"/>
  <c r="U3058" i="5"/>
  <c r="W3057" i="5"/>
  <c r="V3057" i="5"/>
  <c r="W3057" i="4"/>
  <c r="V3057" i="4"/>
  <c r="U3058" i="4"/>
  <c r="T3059" i="4"/>
  <c r="S3058" i="4"/>
  <c r="T3059" i="3"/>
  <c r="U3058" i="3"/>
  <c r="S3058" i="3"/>
  <c r="W3057" i="3"/>
  <c r="V3057" i="3"/>
  <c r="U3059" i="6"/>
  <c r="T3060" i="6"/>
  <c r="S3059" i="6"/>
  <c r="V3058" i="6"/>
  <c r="W3058" i="6"/>
  <c r="T3060" i="5"/>
  <c r="S3059" i="5"/>
  <c r="U3059" i="5"/>
  <c r="W3058" i="5"/>
  <c r="V3058" i="5"/>
  <c r="T3060" i="4"/>
  <c r="U3059" i="4"/>
  <c r="S3059" i="4"/>
  <c r="W3058" i="4"/>
  <c r="V3058" i="4"/>
  <c r="S3059" i="3"/>
  <c r="T3060" i="3"/>
  <c r="U3059" i="3"/>
  <c r="W3058" i="3"/>
  <c r="V3058" i="3"/>
  <c r="S3060" i="6"/>
  <c r="U3060" i="6"/>
  <c r="T3061" i="6"/>
  <c r="W3059" i="6"/>
  <c r="V3059" i="6"/>
  <c r="S3060" i="5"/>
  <c r="T3061" i="5"/>
  <c r="U3060" i="5"/>
  <c r="W3059" i="5"/>
  <c r="V3059" i="5"/>
  <c r="U3060" i="4"/>
  <c r="T3061" i="4"/>
  <c r="S3060" i="4"/>
  <c r="W3059" i="4"/>
  <c r="V3059" i="4"/>
  <c r="W3059" i="3"/>
  <c r="V3059" i="3"/>
  <c r="U3060" i="3"/>
  <c r="T3061" i="3"/>
  <c r="S3060" i="3"/>
  <c r="V3060" i="6"/>
  <c r="W3060" i="6"/>
  <c r="S3061" i="6"/>
  <c r="T3062" i="6"/>
  <c r="U3061" i="6"/>
  <c r="W3060" i="5"/>
  <c r="V3060" i="5"/>
  <c r="T3062" i="5"/>
  <c r="S3061" i="5"/>
  <c r="U3061" i="5"/>
  <c r="S3061" i="4"/>
  <c r="U3061" i="4"/>
  <c r="T3062" i="4"/>
  <c r="W3060" i="4"/>
  <c r="V3060" i="4"/>
  <c r="U3061" i="3"/>
  <c r="T3062" i="3"/>
  <c r="S3061" i="3"/>
  <c r="W3060" i="3"/>
  <c r="V3060" i="3"/>
  <c r="V3061" i="6"/>
  <c r="W3061" i="6"/>
  <c r="T3063" i="6"/>
  <c r="U3062" i="6"/>
  <c r="S3062" i="6"/>
  <c r="S3062" i="5"/>
  <c r="T3063" i="5"/>
  <c r="U3062" i="5"/>
  <c r="W3061" i="5"/>
  <c r="V3061" i="5"/>
  <c r="W3061" i="4"/>
  <c r="V3061" i="4"/>
  <c r="T3063" i="4"/>
  <c r="U3062" i="4"/>
  <c r="S3062" i="4"/>
  <c r="U3062" i="3"/>
  <c r="T3063" i="3"/>
  <c r="S3062" i="3"/>
  <c r="W3061" i="3"/>
  <c r="V3061" i="3"/>
  <c r="T3064" i="6"/>
  <c r="S3063" i="6"/>
  <c r="U3063" i="6"/>
  <c r="V3062" i="6"/>
  <c r="W3062" i="6"/>
  <c r="W3062" i="5"/>
  <c r="V3062" i="5"/>
  <c r="T3064" i="5"/>
  <c r="U3063" i="5"/>
  <c r="S3063" i="5"/>
  <c r="S3063" i="4"/>
  <c r="T3064" i="4"/>
  <c r="U3063" i="4"/>
  <c r="W3062" i="4"/>
  <c r="V3062" i="4"/>
  <c r="S3063" i="3"/>
  <c r="U3063" i="3"/>
  <c r="T3064" i="3"/>
  <c r="W3062" i="3"/>
  <c r="V3062" i="3"/>
  <c r="S3064" i="6"/>
  <c r="U3064" i="6"/>
  <c r="T3065" i="6"/>
  <c r="V3063" i="6"/>
  <c r="W3063" i="6"/>
  <c r="T3065" i="5"/>
  <c r="S3064" i="5"/>
  <c r="U3064" i="5"/>
  <c r="W3063" i="5"/>
  <c r="V3063" i="5"/>
  <c r="W3063" i="4"/>
  <c r="V3063" i="4"/>
  <c r="S3064" i="4"/>
  <c r="U3064" i="4"/>
  <c r="T3065" i="4"/>
  <c r="W3063" i="3"/>
  <c r="V3063" i="3"/>
  <c r="U3064" i="3"/>
  <c r="T3065" i="3"/>
  <c r="S3064" i="3"/>
  <c r="V3064" i="6"/>
  <c r="W3064" i="6"/>
  <c r="U3065" i="6"/>
  <c r="T3066" i="6"/>
  <c r="S3065" i="6"/>
  <c r="U3065" i="5"/>
  <c r="T3066" i="5"/>
  <c r="S3065" i="5"/>
  <c r="W3064" i="5"/>
  <c r="V3064" i="5"/>
  <c r="W3064" i="4"/>
  <c r="V3064" i="4"/>
  <c r="U3065" i="4"/>
  <c r="T3066" i="4"/>
  <c r="S3065" i="4"/>
  <c r="T3066" i="3"/>
  <c r="U3065" i="3"/>
  <c r="S3065" i="3"/>
  <c r="W3064" i="3"/>
  <c r="V3064" i="3"/>
  <c r="T3067" i="6"/>
  <c r="S3066" i="6"/>
  <c r="U3066" i="6"/>
  <c r="V3065" i="6"/>
  <c r="W3065" i="6"/>
  <c r="U3066" i="5"/>
  <c r="S3066" i="5"/>
  <c r="T3067" i="5"/>
  <c r="W3065" i="5"/>
  <c r="V3065" i="5"/>
  <c r="S3066" i="4"/>
  <c r="U3066" i="4"/>
  <c r="T3067" i="4"/>
  <c r="W3065" i="4"/>
  <c r="V3065" i="4"/>
  <c r="S3066" i="3"/>
  <c r="U3066" i="3"/>
  <c r="T3067" i="3"/>
  <c r="W3065" i="3"/>
  <c r="V3065" i="3"/>
  <c r="T3068" i="6"/>
  <c r="S3067" i="6"/>
  <c r="U3067" i="6"/>
  <c r="V3066" i="6"/>
  <c r="W3066" i="6"/>
  <c r="W3066" i="5"/>
  <c r="V3066" i="5"/>
  <c r="S3067" i="5"/>
  <c r="U3067" i="5"/>
  <c r="T3068" i="5"/>
  <c r="W3066" i="4"/>
  <c r="V3066" i="4"/>
  <c r="T3068" i="4"/>
  <c r="S3067" i="4"/>
  <c r="U3067" i="4"/>
  <c r="W3066" i="3"/>
  <c r="V3066" i="3"/>
  <c r="T3068" i="3"/>
  <c r="S3067" i="3"/>
  <c r="U3067" i="3"/>
  <c r="S3068" i="6"/>
  <c r="T3069" i="6"/>
  <c r="U3068" i="6"/>
  <c r="V3067" i="6"/>
  <c r="W3067" i="6"/>
  <c r="W3067" i="5"/>
  <c r="V3067" i="5"/>
  <c r="S3068" i="5"/>
  <c r="U3068" i="5"/>
  <c r="T3069" i="5"/>
  <c r="U3068" i="4"/>
  <c r="T3069" i="4"/>
  <c r="S3068" i="4"/>
  <c r="W3067" i="4"/>
  <c r="V3067" i="4"/>
  <c r="T3069" i="3"/>
  <c r="U3068" i="3"/>
  <c r="S3068" i="3"/>
  <c r="W3067" i="3"/>
  <c r="V3067" i="3"/>
  <c r="W3068" i="6"/>
  <c r="V3068" i="6"/>
  <c r="T3070" i="6"/>
  <c r="U3069" i="6"/>
  <c r="S3069" i="6"/>
  <c r="W3068" i="5"/>
  <c r="V3068" i="5"/>
  <c r="U3069" i="5"/>
  <c r="T3070" i="5"/>
  <c r="S3069" i="5"/>
  <c r="S3069" i="4"/>
  <c r="U3069" i="4"/>
  <c r="T3070" i="4"/>
  <c r="W3068" i="4"/>
  <c r="V3068" i="4"/>
  <c r="U3069" i="3"/>
  <c r="S3069" i="3"/>
  <c r="T3070" i="3"/>
  <c r="W3068" i="3"/>
  <c r="V3068" i="3"/>
  <c r="S3070" i="6"/>
  <c r="U3070" i="6"/>
  <c r="T3071" i="6"/>
  <c r="W3069" i="6"/>
  <c r="V3069" i="6"/>
  <c r="U3070" i="5"/>
  <c r="T3071" i="5"/>
  <c r="S3070" i="5"/>
  <c r="W3069" i="5"/>
  <c r="V3069" i="5"/>
  <c r="W3069" i="4"/>
  <c r="V3069" i="4"/>
  <c r="U3070" i="4"/>
  <c r="S3070" i="4"/>
  <c r="T3071" i="4"/>
  <c r="W3069" i="3"/>
  <c r="V3069" i="3"/>
  <c r="T3071" i="3"/>
  <c r="U3070" i="3"/>
  <c r="S3070" i="3"/>
  <c r="W3070" i="6"/>
  <c r="V3070" i="6"/>
  <c r="U3071" i="6"/>
  <c r="S3071" i="6"/>
  <c r="T3072" i="6"/>
  <c r="S3071" i="5"/>
  <c r="U3071" i="5"/>
  <c r="T3072" i="5"/>
  <c r="W3070" i="5"/>
  <c r="V3070" i="5"/>
  <c r="W3070" i="4"/>
  <c r="V3070" i="4"/>
  <c r="S3071" i="4"/>
  <c r="U3071" i="4"/>
  <c r="T3072" i="4"/>
  <c r="T3072" i="3"/>
  <c r="U3071" i="3"/>
  <c r="S3071" i="3"/>
  <c r="W3070" i="3"/>
  <c r="V3070" i="3"/>
  <c r="V3071" i="6"/>
  <c r="W3071" i="6"/>
  <c r="S3072" i="6"/>
  <c r="U3072" i="6"/>
  <c r="T3073" i="6"/>
  <c r="W3071" i="5"/>
  <c r="V3071" i="5"/>
  <c r="T3073" i="5"/>
  <c r="U3072" i="5"/>
  <c r="S3072" i="5"/>
  <c r="W3071" i="4"/>
  <c r="V3071" i="4"/>
  <c r="U3072" i="4"/>
  <c r="S3072" i="4"/>
  <c r="T3073" i="4"/>
  <c r="U3072" i="3"/>
  <c r="T3073" i="3"/>
  <c r="S3072" i="3"/>
  <c r="W3071" i="3"/>
  <c r="V3071" i="3"/>
  <c r="W3072" i="6"/>
  <c r="V3072" i="6"/>
  <c r="U3073" i="6"/>
  <c r="T3074" i="6"/>
  <c r="S3073" i="6"/>
  <c r="S3073" i="5"/>
  <c r="U3073" i="5"/>
  <c r="T3074" i="5"/>
  <c r="W3072" i="5"/>
  <c r="V3072" i="5"/>
  <c r="W3072" i="4"/>
  <c r="V3072" i="4"/>
  <c r="S3073" i="4"/>
  <c r="U3073" i="4"/>
  <c r="T3074" i="4"/>
  <c r="U3073" i="3"/>
  <c r="T3074" i="3"/>
  <c r="S3073" i="3"/>
  <c r="W3072" i="3"/>
  <c r="V3072" i="3"/>
  <c r="S3074" i="6"/>
  <c r="T3075" i="6"/>
  <c r="U3074" i="6"/>
  <c r="W3073" i="6"/>
  <c r="V3073" i="6"/>
  <c r="W3073" i="5"/>
  <c r="V3073" i="5"/>
  <c r="T3075" i="5"/>
  <c r="S3074" i="5"/>
  <c r="U3074" i="5"/>
  <c r="W3073" i="4"/>
  <c r="V3073" i="4"/>
  <c r="S3074" i="4"/>
  <c r="U3074" i="4"/>
  <c r="T3075" i="4"/>
  <c r="T3075" i="3"/>
  <c r="S3074" i="3"/>
  <c r="U3074" i="3"/>
  <c r="W3073" i="3"/>
  <c r="V3073" i="3"/>
  <c r="V3074" i="6"/>
  <c r="W3074" i="6"/>
  <c r="S3075" i="6"/>
  <c r="U3075" i="6"/>
  <c r="T3076" i="6"/>
  <c r="S3075" i="5"/>
  <c r="U3075" i="5"/>
  <c r="T3076" i="5"/>
  <c r="W3074" i="5"/>
  <c r="V3074" i="5"/>
  <c r="W3074" i="4"/>
  <c r="V3074" i="4"/>
  <c r="S3075" i="4"/>
  <c r="U3075" i="4"/>
  <c r="T3076" i="4"/>
  <c r="T3076" i="3"/>
  <c r="U3075" i="3"/>
  <c r="S3075" i="3"/>
  <c r="W3074" i="3"/>
  <c r="V3074" i="3"/>
  <c r="W3075" i="6"/>
  <c r="V3075" i="6"/>
  <c r="U3076" i="6"/>
  <c r="S3076" i="6"/>
  <c r="T3077" i="6"/>
  <c r="W3075" i="5"/>
  <c r="V3075" i="5"/>
  <c r="S3076" i="5"/>
  <c r="T3077" i="5"/>
  <c r="U3076" i="5"/>
  <c r="W3075" i="4"/>
  <c r="V3075" i="4"/>
  <c r="S3076" i="4"/>
  <c r="U3076" i="4"/>
  <c r="T3077" i="4"/>
  <c r="S3076" i="3"/>
  <c r="U3076" i="3"/>
  <c r="T3077" i="3"/>
  <c r="W3075" i="3"/>
  <c r="V3075" i="3"/>
  <c r="V3076" i="6"/>
  <c r="W3076" i="6"/>
  <c r="T3078" i="6"/>
  <c r="S3077" i="6"/>
  <c r="U3077" i="6"/>
  <c r="W3076" i="5"/>
  <c r="V3076" i="5"/>
  <c r="T3078" i="5"/>
  <c r="U3077" i="5"/>
  <c r="S3077" i="5"/>
  <c r="W3076" i="4"/>
  <c r="V3076" i="4"/>
  <c r="U3077" i="4"/>
  <c r="T3078" i="4"/>
  <c r="S3077" i="4"/>
  <c r="W3076" i="3"/>
  <c r="V3076" i="3"/>
  <c r="S3077" i="3"/>
  <c r="U3077" i="3"/>
  <c r="T3078" i="3"/>
  <c r="T3079" i="6"/>
  <c r="S3078" i="6"/>
  <c r="U3078" i="6"/>
  <c r="V3077" i="6"/>
  <c r="W3077" i="6"/>
  <c r="S3078" i="5"/>
  <c r="T3079" i="5"/>
  <c r="U3078" i="5"/>
  <c r="W3077" i="5"/>
  <c r="V3077" i="5"/>
  <c r="T3079" i="4"/>
  <c r="U3078" i="4"/>
  <c r="S3078" i="4"/>
  <c r="W3077" i="4"/>
  <c r="V3077" i="4"/>
  <c r="W3077" i="3"/>
  <c r="V3077" i="3"/>
  <c r="U3078" i="3"/>
  <c r="S3078" i="3"/>
  <c r="T3079" i="3"/>
  <c r="T3080" i="6"/>
  <c r="S3079" i="6"/>
  <c r="U3079" i="6"/>
  <c r="V3078" i="6"/>
  <c r="W3078" i="6"/>
  <c r="W3078" i="5"/>
  <c r="V3078" i="5"/>
  <c r="U3079" i="5"/>
  <c r="S3079" i="5"/>
  <c r="T3080" i="5"/>
  <c r="U3079" i="4"/>
  <c r="S3079" i="4"/>
  <c r="T3080" i="4"/>
  <c r="W3078" i="4"/>
  <c r="V3078" i="4"/>
  <c r="W3078" i="3"/>
  <c r="V3078" i="3"/>
  <c r="U3079" i="3"/>
  <c r="T3080" i="3"/>
  <c r="S3079" i="3"/>
  <c r="T3081" i="6"/>
  <c r="S3080" i="6"/>
  <c r="U3080" i="6"/>
  <c r="V3079" i="6"/>
  <c r="W3079" i="6"/>
  <c r="W3079" i="5"/>
  <c r="V3079" i="5"/>
  <c r="U3080" i="5"/>
  <c r="S3080" i="5"/>
  <c r="T3081" i="5"/>
  <c r="W3079" i="4"/>
  <c r="V3079" i="4"/>
  <c r="U3080" i="4"/>
  <c r="T3081" i="4"/>
  <c r="S3080" i="4"/>
  <c r="S3080" i="3"/>
  <c r="U3080" i="3"/>
  <c r="T3081" i="3"/>
  <c r="W3079" i="3"/>
  <c r="V3079" i="3"/>
  <c r="T3082" i="6"/>
  <c r="S3081" i="6"/>
  <c r="U3081" i="6"/>
  <c r="V3080" i="6"/>
  <c r="W3080" i="6"/>
  <c r="W3080" i="5"/>
  <c r="V3080" i="5"/>
  <c r="S3081" i="5"/>
  <c r="T3082" i="5"/>
  <c r="U3081" i="5"/>
  <c r="T3082" i="4"/>
  <c r="S3081" i="4"/>
  <c r="U3081" i="4"/>
  <c r="W3080" i="4"/>
  <c r="V3080" i="4"/>
  <c r="W3080" i="3"/>
  <c r="V3080" i="3"/>
  <c r="S3081" i="3"/>
  <c r="T3082" i="3"/>
  <c r="U3081" i="3"/>
  <c r="T3083" i="6"/>
  <c r="U3082" i="6"/>
  <c r="S3082" i="6"/>
  <c r="V3081" i="6"/>
  <c r="W3081" i="6"/>
  <c r="W3081" i="5"/>
  <c r="V3081" i="5"/>
  <c r="U3082" i="5"/>
  <c r="S3082" i="5"/>
  <c r="T3083" i="5"/>
  <c r="T3083" i="4"/>
  <c r="U3082" i="4"/>
  <c r="S3082" i="4"/>
  <c r="W3081" i="4"/>
  <c r="V3081" i="4"/>
  <c r="W3081" i="3"/>
  <c r="V3081" i="3"/>
  <c r="S3082" i="3"/>
  <c r="T3083" i="3"/>
  <c r="U3082" i="3"/>
  <c r="T3084" i="6"/>
  <c r="U3083" i="6"/>
  <c r="S3083" i="6"/>
  <c r="W3082" i="6"/>
  <c r="V3082" i="6"/>
  <c r="W3082" i="5"/>
  <c r="V3082" i="5"/>
  <c r="T3084" i="5"/>
  <c r="S3083" i="5"/>
  <c r="U3083" i="5"/>
  <c r="S3083" i="4"/>
  <c r="T3084" i="4"/>
  <c r="U3083" i="4"/>
  <c r="W3082" i="4"/>
  <c r="V3082" i="4"/>
  <c r="W3082" i="3"/>
  <c r="V3082" i="3"/>
  <c r="U3083" i="3"/>
  <c r="T3084" i="3"/>
  <c r="S3083" i="3"/>
  <c r="U3084" i="6"/>
  <c r="S3084" i="6"/>
  <c r="T3085" i="6"/>
  <c r="V3083" i="6"/>
  <c r="W3083" i="6"/>
  <c r="U3084" i="5"/>
  <c r="T3085" i="5"/>
  <c r="S3084" i="5"/>
  <c r="W3083" i="5"/>
  <c r="V3083" i="5"/>
  <c r="W3083" i="4"/>
  <c r="V3083" i="4"/>
  <c r="U3084" i="4"/>
  <c r="T3085" i="4"/>
  <c r="S3084" i="4"/>
  <c r="U3084" i="3"/>
  <c r="T3085" i="3"/>
  <c r="S3084" i="3"/>
  <c r="W3083" i="3"/>
  <c r="V3083" i="3"/>
  <c r="V3084" i="6"/>
  <c r="W3084" i="6"/>
  <c r="S3085" i="6"/>
  <c r="U3085" i="6"/>
  <c r="T3086" i="6"/>
  <c r="S3085" i="5"/>
  <c r="U3085" i="5"/>
  <c r="T3086" i="5"/>
  <c r="W3084" i="5"/>
  <c r="V3084" i="5"/>
  <c r="T3086" i="4"/>
  <c r="S3085" i="4"/>
  <c r="U3085" i="4"/>
  <c r="W3084" i="4"/>
  <c r="V3084" i="4"/>
  <c r="U3085" i="3"/>
  <c r="T3086" i="3"/>
  <c r="S3085" i="3"/>
  <c r="W3084" i="3"/>
  <c r="V3084" i="3"/>
  <c r="V3085" i="6"/>
  <c r="W3085" i="6"/>
  <c r="S3086" i="6"/>
  <c r="T3087" i="6"/>
  <c r="U3086" i="6"/>
  <c r="W3085" i="5"/>
  <c r="V3085" i="5"/>
  <c r="U3086" i="5"/>
  <c r="S3086" i="5"/>
  <c r="T3087" i="5"/>
  <c r="U3086" i="4"/>
  <c r="S3086" i="4"/>
  <c r="T3087" i="4"/>
  <c r="W3085" i="4"/>
  <c r="V3085" i="4"/>
  <c r="T3087" i="3"/>
  <c r="S3086" i="3"/>
  <c r="U3086" i="3"/>
  <c r="W3085" i="3"/>
  <c r="V3085" i="3"/>
  <c r="W3086" i="6"/>
  <c r="V3086" i="6"/>
  <c r="U3087" i="6"/>
  <c r="T3088" i="6"/>
  <c r="S3087" i="6"/>
  <c r="W3086" i="5"/>
  <c r="V3086" i="5"/>
  <c r="S3087" i="5"/>
  <c r="T3088" i="5"/>
  <c r="U3087" i="5"/>
  <c r="W3086" i="4"/>
  <c r="V3086" i="4"/>
  <c r="T3088" i="4"/>
  <c r="U3087" i="4"/>
  <c r="S3087" i="4"/>
  <c r="T3088" i="3"/>
  <c r="U3087" i="3"/>
  <c r="S3087" i="3"/>
  <c r="W3086" i="3"/>
  <c r="V3086" i="3"/>
  <c r="U3088" i="6"/>
  <c r="T3089" i="6"/>
  <c r="S3088" i="6"/>
  <c r="V3087" i="6"/>
  <c r="W3087" i="6"/>
  <c r="W3087" i="5"/>
  <c r="V3087" i="5"/>
  <c r="S3088" i="5"/>
  <c r="U3088" i="5"/>
  <c r="T3089" i="5"/>
  <c r="T3089" i="4"/>
  <c r="S3088" i="4"/>
  <c r="U3088" i="4"/>
  <c r="W3087" i="4"/>
  <c r="V3087" i="4"/>
  <c r="S3088" i="3"/>
  <c r="U3088" i="3"/>
  <c r="T3089" i="3"/>
  <c r="W3087" i="3"/>
  <c r="V3087" i="3"/>
  <c r="U3089" i="6"/>
  <c r="S3089" i="6"/>
  <c r="T3090" i="6"/>
  <c r="V3088" i="6"/>
  <c r="W3088" i="6"/>
  <c r="W3088" i="5"/>
  <c r="V3088" i="5"/>
  <c r="T3090" i="5"/>
  <c r="U3089" i="5"/>
  <c r="S3089" i="5"/>
  <c r="U3089" i="4"/>
  <c r="T3090" i="4"/>
  <c r="S3089" i="4"/>
  <c r="W3088" i="4"/>
  <c r="V3088" i="4"/>
  <c r="W3088" i="3"/>
  <c r="V3088" i="3"/>
  <c r="S3089" i="3"/>
  <c r="T3090" i="3"/>
  <c r="U3089" i="3"/>
  <c r="V3089" i="6"/>
  <c r="W3089" i="6"/>
  <c r="U3090" i="6"/>
  <c r="T3091" i="6"/>
  <c r="S3090" i="6"/>
  <c r="S3090" i="5"/>
  <c r="U3090" i="5"/>
  <c r="T3091" i="5"/>
  <c r="W3089" i="5"/>
  <c r="V3089" i="5"/>
  <c r="U3090" i="4"/>
  <c r="T3091" i="4"/>
  <c r="S3090" i="4"/>
  <c r="W3089" i="4"/>
  <c r="V3089" i="4"/>
  <c r="W3089" i="3"/>
  <c r="V3089" i="3"/>
  <c r="T3091" i="3"/>
  <c r="S3090" i="3"/>
  <c r="U3090" i="3"/>
  <c r="T3092" i="6"/>
  <c r="S3091" i="6"/>
  <c r="U3091" i="6"/>
  <c r="V3090" i="6"/>
  <c r="W3090" i="6"/>
  <c r="W3090" i="5"/>
  <c r="V3090" i="5"/>
  <c r="T3092" i="5"/>
  <c r="S3091" i="5"/>
  <c r="U3091" i="5"/>
  <c r="S3091" i="4"/>
  <c r="U3091" i="4"/>
  <c r="T3092" i="4"/>
  <c r="W3090" i="4"/>
  <c r="V3090" i="4"/>
  <c r="S3091" i="3"/>
  <c r="T3092" i="3"/>
  <c r="U3091" i="3"/>
  <c r="W3090" i="3"/>
  <c r="V3090" i="3"/>
  <c r="S3092" i="6"/>
  <c r="T3093" i="6"/>
  <c r="U3092" i="6"/>
  <c r="W3091" i="6"/>
  <c r="V3091" i="6"/>
  <c r="T3093" i="5"/>
  <c r="U3092" i="5"/>
  <c r="S3092" i="5"/>
  <c r="W3091" i="5"/>
  <c r="V3091" i="5"/>
  <c r="W3091" i="4"/>
  <c r="V3091" i="4"/>
  <c r="U3092" i="4"/>
  <c r="S3092" i="4"/>
  <c r="T3093" i="4"/>
  <c r="W3091" i="3"/>
  <c r="V3091" i="3"/>
  <c r="S3092" i="3"/>
  <c r="U3092" i="3"/>
  <c r="T3093" i="3"/>
  <c r="W3092" i="6"/>
  <c r="V3092" i="6"/>
  <c r="S3093" i="6"/>
  <c r="T3094" i="6"/>
  <c r="U3093" i="6"/>
  <c r="S3093" i="5"/>
  <c r="T3094" i="5"/>
  <c r="U3093" i="5"/>
  <c r="W3092" i="5"/>
  <c r="V3092" i="5"/>
  <c r="W3092" i="4"/>
  <c r="V3092" i="4"/>
  <c r="S3093" i="4"/>
  <c r="U3093" i="4"/>
  <c r="T3094" i="4"/>
  <c r="W3092" i="3"/>
  <c r="V3092" i="3"/>
  <c r="U3093" i="3"/>
  <c r="T3094" i="3"/>
  <c r="S3093" i="3"/>
  <c r="W3093" i="6"/>
  <c r="V3093" i="6"/>
  <c r="T3095" i="6"/>
  <c r="U3094" i="6"/>
  <c r="S3094" i="6"/>
  <c r="W3093" i="5"/>
  <c r="V3093" i="5"/>
  <c r="U3094" i="5"/>
  <c r="T3095" i="5"/>
  <c r="S3094" i="5"/>
  <c r="W3093" i="4"/>
  <c r="V3093" i="4"/>
  <c r="S3094" i="4"/>
  <c r="U3094" i="4"/>
  <c r="T3095" i="4"/>
  <c r="U3094" i="3"/>
  <c r="T3095" i="3"/>
  <c r="S3094" i="3"/>
  <c r="W3093" i="3"/>
  <c r="V3093" i="3"/>
  <c r="U3095" i="6"/>
  <c r="S3095" i="6"/>
  <c r="T3096" i="6"/>
  <c r="W3094" i="6"/>
  <c r="V3094" i="6"/>
  <c r="S3095" i="5"/>
  <c r="T3096" i="5"/>
  <c r="U3095" i="5"/>
  <c r="W3094" i="5"/>
  <c r="V3094" i="5"/>
  <c r="W3094" i="4"/>
  <c r="V3094" i="4"/>
  <c r="T3096" i="4"/>
  <c r="S3095" i="4"/>
  <c r="U3095" i="4"/>
  <c r="U3095" i="3"/>
  <c r="S3095" i="3"/>
  <c r="T3096" i="3"/>
  <c r="W3094" i="3"/>
  <c r="V3094" i="3"/>
  <c r="V3095" i="6"/>
  <c r="W3095" i="6"/>
  <c r="S3096" i="6"/>
  <c r="U3096" i="6"/>
  <c r="T3097" i="6"/>
  <c r="W3095" i="5"/>
  <c r="V3095" i="5"/>
  <c r="T3097" i="5"/>
  <c r="U3096" i="5"/>
  <c r="S3096" i="5"/>
  <c r="S3096" i="4"/>
  <c r="T3097" i="4"/>
  <c r="U3096" i="4"/>
  <c r="W3095" i="4"/>
  <c r="V3095" i="4"/>
  <c r="W3095" i="3"/>
  <c r="V3095" i="3"/>
  <c r="S3096" i="3"/>
  <c r="T3097" i="3"/>
  <c r="U3096" i="3"/>
  <c r="V3096" i="6"/>
  <c r="W3096" i="6"/>
  <c r="T3098" i="6"/>
  <c r="S3097" i="6"/>
  <c r="U3097" i="6"/>
  <c r="U3097" i="5"/>
  <c r="T3098" i="5"/>
  <c r="S3097" i="5"/>
  <c r="W3096" i="5"/>
  <c r="V3096" i="5"/>
  <c r="W3096" i="4"/>
  <c r="V3096" i="4"/>
  <c r="S3097" i="4"/>
  <c r="T3098" i="4"/>
  <c r="U3097" i="4"/>
  <c r="W3096" i="3"/>
  <c r="V3096" i="3"/>
  <c r="T3098" i="3"/>
  <c r="S3097" i="3"/>
  <c r="U3097" i="3"/>
  <c r="T3099" i="6"/>
  <c r="S3098" i="6"/>
  <c r="U3098" i="6"/>
  <c r="V3097" i="6"/>
  <c r="W3097" i="6"/>
  <c r="U3098" i="5"/>
  <c r="S3098" i="5"/>
  <c r="T3099" i="5"/>
  <c r="W3097" i="5"/>
  <c r="V3097" i="5"/>
  <c r="W3097" i="4"/>
  <c r="V3097" i="4"/>
  <c r="S3098" i="4"/>
  <c r="T3099" i="4"/>
  <c r="U3098" i="4"/>
  <c r="U3098" i="3"/>
  <c r="T3099" i="3"/>
  <c r="S3098" i="3"/>
  <c r="W3097" i="3"/>
  <c r="V3097" i="3"/>
  <c r="U3099" i="6"/>
  <c r="T3100" i="6"/>
  <c r="S3099" i="6"/>
  <c r="V3098" i="6"/>
  <c r="W3098" i="6"/>
  <c r="W3098" i="5"/>
  <c r="V3098" i="5"/>
  <c r="S3099" i="5"/>
  <c r="U3099" i="5"/>
  <c r="T3100" i="5"/>
  <c r="W3098" i="4"/>
  <c r="V3098" i="4"/>
  <c r="T3100" i="4"/>
  <c r="U3099" i="4"/>
  <c r="S3099" i="4"/>
  <c r="T3100" i="3"/>
  <c r="S3099" i="3"/>
  <c r="U3099" i="3"/>
  <c r="W3098" i="3"/>
  <c r="V3098" i="3"/>
  <c r="U3100" i="6"/>
  <c r="S3100" i="6"/>
  <c r="T3101" i="6"/>
  <c r="V3099" i="6"/>
  <c r="W3099" i="6"/>
  <c r="W3099" i="5"/>
  <c r="V3099" i="5"/>
  <c r="S3100" i="5"/>
  <c r="U3100" i="5"/>
  <c r="T3101" i="5"/>
  <c r="T3101" i="4"/>
  <c r="U3100" i="4"/>
  <c r="S3100" i="4"/>
  <c r="W3099" i="4"/>
  <c r="V3099" i="4"/>
  <c r="T3101" i="3"/>
  <c r="U3100" i="3"/>
  <c r="S3100" i="3"/>
  <c r="W3099" i="3"/>
  <c r="V3099" i="3"/>
  <c r="W3100" i="6"/>
  <c r="V3100" i="6"/>
  <c r="U3101" i="6"/>
  <c r="T3102" i="6"/>
  <c r="S3101" i="6"/>
  <c r="W3100" i="5"/>
  <c r="V3100" i="5"/>
  <c r="U3101" i="5"/>
  <c r="S3101" i="5"/>
  <c r="T3102" i="5"/>
  <c r="S3101" i="4"/>
  <c r="T3102" i="4"/>
  <c r="U3101" i="4"/>
  <c r="W3100" i="4"/>
  <c r="V3100" i="4"/>
  <c r="S3101" i="3"/>
  <c r="U3101" i="3"/>
  <c r="T3102" i="3"/>
  <c r="W3100" i="3"/>
  <c r="V3100" i="3"/>
  <c r="T3103" i="6"/>
  <c r="U3102" i="6"/>
  <c r="S3102" i="6"/>
  <c r="V3101" i="6"/>
  <c r="W3101" i="6"/>
  <c r="W3101" i="5"/>
  <c r="V3101" i="5"/>
  <c r="U3102" i="5"/>
  <c r="T3103" i="5"/>
  <c r="S3102" i="5"/>
  <c r="W3101" i="4"/>
  <c r="V3101" i="4"/>
  <c r="S3102" i="4"/>
  <c r="U3102" i="4"/>
  <c r="T3103" i="4"/>
  <c r="W3101" i="3"/>
  <c r="V3101" i="3"/>
  <c r="T3103" i="3"/>
  <c r="U3102" i="3"/>
  <c r="S3102" i="3"/>
  <c r="S3103" i="6"/>
  <c r="U3103" i="6"/>
  <c r="T3104" i="6"/>
  <c r="V3102" i="6"/>
  <c r="W3102" i="6"/>
  <c r="T3104" i="5"/>
  <c r="S3103" i="5"/>
  <c r="U3103" i="5"/>
  <c r="W3102" i="5"/>
  <c r="V3102" i="5"/>
  <c r="W3102" i="4"/>
  <c r="V3102" i="4"/>
  <c r="S3103" i="4"/>
  <c r="T3104" i="4"/>
  <c r="U3103" i="4"/>
  <c r="U3103" i="3"/>
  <c r="T3104" i="3"/>
  <c r="S3103" i="3"/>
  <c r="W3102" i="3"/>
  <c r="V3102" i="3"/>
  <c r="W3103" i="6"/>
  <c r="V3103" i="6"/>
  <c r="U3104" i="6"/>
  <c r="T3105" i="6"/>
  <c r="S3104" i="6"/>
  <c r="T3105" i="5"/>
  <c r="U3104" i="5"/>
  <c r="S3104" i="5"/>
  <c r="W3103" i="5"/>
  <c r="V3103" i="5"/>
  <c r="W3103" i="4"/>
  <c r="V3103" i="4"/>
  <c r="T3105" i="4"/>
  <c r="S3104" i="4"/>
  <c r="U3104" i="4"/>
  <c r="S3104" i="3"/>
  <c r="U3104" i="3"/>
  <c r="T3105" i="3"/>
  <c r="W3103" i="3"/>
  <c r="V3103" i="3"/>
  <c r="U3105" i="6"/>
  <c r="S3105" i="6"/>
  <c r="T3106" i="6"/>
  <c r="V3104" i="6"/>
  <c r="W3104" i="6"/>
  <c r="S3105" i="5"/>
  <c r="U3105" i="5"/>
  <c r="T3106" i="5"/>
  <c r="W3104" i="5"/>
  <c r="V3104" i="5"/>
  <c r="S3105" i="4"/>
  <c r="U3105" i="4"/>
  <c r="T3106" i="4"/>
  <c r="W3104" i="4"/>
  <c r="V3104" i="4"/>
  <c r="W3104" i="3"/>
  <c r="V3104" i="3"/>
  <c r="T3106" i="3"/>
  <c r="S3105" i="3"/>
  <c r="U3105" i="3"/>
  <c r="W3105" i="6"/>
  <c r="V3105" i="6"/>
  <c r="S3106" i="6"/>
  <c r="T3107" i="6"/>
  <c r="U3106" i="6"/>
  <c r="W3105" i="5"/>
  <c r="V3105" i="5"/>
  <c r="S3106" i="5"/>
  <c r="U3106" i="5"/>
  <c r="T3107" i="5"/>
  <c r="W3105" i="4"/>
  <c r="V3105" i="4"/>
  <c r="S3106" i="4"/>
  <c r="T3107" i="4"/>
  <c r="U3106" i="4"/>
  <c r="T3107" i="3"/>
  <c r="U3106" i="3"/>
  <c r="S3106" i="3"/>
  <c r="W3105" i="3"/>
  <c r="V3105" i="3"/>
  <c r="V3106" i="6"/>
  <c r="W3106" i="6"/>
  <c r="T3108" i="6"/>
  <c r="S3107" i="6"/>
  <c r="U3107" i="6"/>
  <c r="W3106" i="5"/>
  <c r="V3106" i="5"/>
  <c r="T3108" i="5"/>
  <c r="U3107" i="5"/>
  <c r="S3107" i="5"/>
  <c r="W3106" i="4"/>
  <c r="V3106" i="4"/>
  <c r="S3107" i="4"/>
  <c r="U3107" i="4"/>
  <c r="T3108" i="4"/>
  <c r="T3108" i="3"/>
  <c r="U3107" i="3"/>
  <c r="S3107" i="3"/>
  <c r="W3106" i="3"/>
  <c r="V3106" i="3"/>
  <c r="U3108" i="6"/>
  <c r="T3109" i="6"/>
  <c r="S3108" i="6"/>
  <c r="W3107" i="6"/>
  <c r="V3107" i="6"/>
  <c r="U3108" i="5"/>
  <c r="T3109" i="5"/>
  <c r="S3108" i="5"/>
  <c r="W3107" i="5"/>
  <c r="V3107" i="5"/>
  <c r="W3107" i="4"/>
  <c r="V3107" i="4"/>
  <c r="T3109" i="4"/>
  <c r="S3108" i="4"/>
  <c r="U3108" i="4"/>
  <c r="S3108" i="3"/>
  <c r="U3108" i="3"/>
  <c r="T3109" i="3"/>
  <c r="W3107" i="3"/>
  <c r="V3107" i="3"/>
  <c r="S3109" i="6"/>
  <c r="U3109" i="6"/>
  <c r="T3110" i="6"/>
  <c r="V3108" i="6"/>
  <c r="W3108" i="6"/>
  <c r="T3110" i="5"/>
  <c r="U3109" i="5"/>
  <c r="S3109" i="5"/>
  <c r="W3108" i="5"/>
  <c r="V3108" i="5"/>
  <c r="U3109" i="4"/>
  <c r="T3110" i="4"/>
  <c r="S3109" i="4"/>
  <c r="W3108" i="4"/>
  <c r="V3108" i="4"/>
  <c r="W3108" i="3"/>
  <c r="V3108" i="3"/>
  <c r="T3110" i="3"/>
  <c r="U3109" i="3"/>
  <c r="S3109" i="3"/>
  <c r="V3109" i="6"/>
  <c r="W3109" i="6"/>
  <c r="T3111" i="6"/>
  <c r="U3110" i="6"/>
  <c r="S3110" i="6"/>
  <c r="S3110" i="5"/>
  <c r="U3110" i="5"/>
  <c r="T3111" i="5"/>
  <c r="W3109" i="5"/>
  <c r="V3109" i="5"/>
  <c r="U3110" i="4"/>
  <c r="T3111" i="4"/>
  <c r="S3110" i="4"/>
  <c r="W3109" i="4"/>
  <c r="V3109" i="4"/>
  <c r="T3111" i="3"/>
  <c r="U3110" i="3"/>
  <c r="S3110" i="3"/>
  <c r="W3109" i="3"/>
  <c r="V3109" i="3"/>
  <c r="T3112" i="6"/>
  <c r="S3111" i="6"/>
  <c r="U3111" i="6"/>
  <c r="V3110" i="6"/>
  <c r="W3110" i="6"/>
  <c r="W3110" i="5"/>
  <c r="V3110" i="5"/>
  <c r="U3111" i="5"/>
  <c r="T3112" i="5"/>
  <c r="S3111" i="5"/>
  <c r="S3111" i="4"/>
  <c r="T3112" i="4"/>
  <c r="U3111" i="4"/>
  <c r="W3110" i="4"/>
  <c r="V3110" i="4"/>
  <c r="U3111" i="3"/>
  <c r="T3112" i="3"/>
  <c r="S3111" i="3"/>
  <c r="W3110" i="3"/>
  <c r="V3110" i="3"/>
  <c r="S3112" i="6"/>
  <c r="T3113" i="6"/>
  <c r="U3112" i="6"/>
  <c r="V3111" i="6"/>
  <c r="W3111" i="6"/>
  <c r="U3112" i="5"/>
  <c r="S3112" i="5"/>
  <c r="T3113" i="5"/>
  <c r="W3111" i="5"/>
  <c r="V3111" i="5"/>
  <c r="W3111" i="4"/>
  <c r="V3111" i="4"/>
  <c r="U3112" i="4"/>
  <c r="T3113" i="4"/>
  <c r="S3112" i="4"/>
  <c r="T3113" i="3"/>
  <c r="U3112" i="3"/>
  <c r="S3112" i="3"/>
  <c r="W3111" i="3"/>
  <c r="V3111" i="3"/>
  <c r="V3112" i="6"/>
  <c r="W3112" i="6"/>
  <c r="T3114" i="6"/>
  <c r="S3113" i="6"/>
  <c r="U3113" i="6"/>
  <c r="W3112" i="5"/>
  <c r="V3112" i="5"/>
  <c r="U3113" i="5"/>
  <c r="T3114" i="5"/>
  <c r="S3113" i="5"/>
  <c r="S3113" i="4"/>
  <c r="U3113" i="4"/>
  <c r="T3114" i="4"/>
  <c r="W3112" i="4"/>
  <c r="V3112" i="4"/>
  <c r="T3114" i="3"/>
  <c r="S3113" i="3"/>
  <c r="U3113" i="3"/>
  <c r="W3112" i="3"/>
  <c r="V3112" i="3"/>
  <c r="U3114" i="6"/>
  <c r="T3115" i="6"/>
  <c r="S3114" i="6"/>
  <c r="V3113" i="6"/>
  <c r="W3113" i="6"/>
  <c r="U3114" i="5"/>
  <c r="S3114" i="5"/>
  <c r="T3115" i="5"/>
  <c r="W3113" i="5"/>
  <c r="V3113" i="5"/>
  <c r="W3113" i="4"/>
  <c r="V3113" i="4"/>
  <c r="U3114" i="4"/>
  <c r="T3115" i="4"/>
  <c r="S3114" i="4"/>
  <c r="U3114" i="3"/>
  <c r="S3114" i="3"/>
  <c r="T3115" i="3"/>
  <c r="W3113" i="3"/>
  <c r="V3113" i="3"/>
  <c r="U3115" i="6"/>
  <c r="T3116" i="6"/>
  <c r="S3115" i="6"/>
  <c r="V3114" i="6"/>
  <c r="W3114" i="6"/>
  <c r="W3114" i="5"/>
  <c r="V3114" i="5"/>
  <c r="S3115" i="5"/>
  <c r="T3116" i="5"/>
  <c r="U3115" i="5"/>
  <c r="S3115" i="4"/>
  <c r="U3115" i="4"/>
  <c r="T3116" i="4"/>
  <c r="W3114" i="4"/>
  <c r="V3114" i="4"/>
  <c r="W3114" i="3"/>
  <c r="V3114" i="3"/>
  <c r="S3115" i="3"/>
  <c r="T3116" i="3"/>
  <c r="U3115" i="3"/>
  <c r="S3116" i="6"/>
  <c r="U3116" i="6"/>
  <c r="T3117" i="6"/>
  <c r="V3115" i="6"/>
  <c r="W3115" i="6"/>
  <c r="W3115" i="5"/>
  <c r="V3115" i="5"/>
  <c r="U3116" i="5"/>
  <c r="T3117" i="5"/>
  <c r="S3116" i="5"/>
  <c r="W3115" i="4"/>
  <c r="V3115" i="4"/>
  <c r="T3117" i="4"/>
  <c r="U3116" i="4"/>
  <c r="S3116" i="4"/>
  <c r="W3115" i="3"/>
  <c r="V3115" i="3"/>
  <c r="U3116" i="3"/>
  <c r="T3117" i="3"/>
  <c r="S3116" i="3"/>
  <c r="V3116" i="6"/>
  <c r="W3116" i="6"/>
  <c r="T3118" i="6"/>
  <c r="U3117" i="6"/>
  <c r="S3117" i="6"/>
  <c r="S3117" i="5"/>
  <c r="T3118" i="5"/>
  <c r="U3117" i="5"/>
  <c r="W3116" i="5"/>
  <c r="V3116" i="5"/>
  <c r="T3118" i="4"/>
  <c r="U3117" i="4"/>
  <c r="S3117" i="4"/>
  <c r="W3116" i="4"/>
  <c r="V3116" i="4"/>
  <c r="U3117" i="3"/>
  <c r="T3118" i="3"/>
  <c r="S3117" i="3"/>
  <c r="W3116" i="3"/>
  <c r="V3116" i="3"/>
  <c r="T3119" i="6"/>
  <c r="S3118" i="6"/>
  <c r="U3118" i="6"/>
  <c r="V3117" i="6"/>
  <c r="W3117" i="6"/>
  <c r="W3117" i="5"/>
  <c r="V3117" i="5"/>
  <c r="U3118" i="5"/>
  <c r="T3119" i="5"/>
  <c r="S3118" i="5"/>
  <c r="S3118" i="4"/>
  <c r="T3119" i="4"/>
  <c r="U3118" i="4"/>
  <c r="W3117" i="4"/>
  <c r="V3117" i="4"/>
  <c r="T3119" i="3"/>
  <c r="S3118" i="3"/>
  <c r="U3118" i="3"/>
  <c r="W3117" i="3"/>
  <c r="V3117" i="3"/>
  <c r="U3119" i="6"/>
  <c r="T3120" i="6"/>
  <c r="S3119" i="6"/>
  <c r="V3118" i="6"/>
  <c r="W3118" i="6"/>
  <c r="S3119" i="5"/>
  <c r="U3119" i="5"/>
  <c r="T3120" i="5"/>
  <c r="W3118" i="5"/>
  <c r="V3118" i="5"/>
  <c r="W3118" i="4"/>
  <c r="V3118" i="4"/>
  <c r="T3120" i="4"/>
  <c r="S3119" i="4"/>
  <c r="U3119" i="4"/>
  <c r="T3120" i="3"/>
  <c r="U3119" i="3"/>
  <c r="S3119" i="3"/>
  <c r="W3118" i="3"/>
  <c r="V3118" i="3"/>
  <c r="U3120" i="6"/>
  <c r="T3121" i="6"/>
  <c r="S3120" i="6"/>
  <c r="W3119" i="6"/>
  <c r="V3119" i="6"/>
  <c r="W3119" i="5"/>
  <c r="V3119" i="5"/>
  <c r="U3120" i="5"/>
  <c r="S3120" i="5"/>
  <c r="T3121" i="5"/>
  <c r="T3121" i="4"/>
  <c r="S3120" i="4"/>
  <c r="U3120" i="4"/>
  <c r="W3119" i="4"/>
  <c r="V3119" i="4"/>
  <c r="S3120" i="3"/>
  <c r="U3120" i="3"/>
  <c r="T3121" i="3"/>
  <c r="W3119" i="3"/>
  <c r="V3119" i="3"/>
  <c r="U3121" i="6"/>
  <c r="T3122" i="6"/>
  <c r="S3121" i="6"/>
  <c r="W3120" i="6"/>
  <c r="V3120" i="6"/>
  <c r="W3120" i="5"/>
  <c r="V3120" i="5"/>
  <c r="T3122" i="5"/>
  <c r="U3121" i="5"/>
  <c r="S3121" i="5"/>
  <c r="T3122" i="4"/>
  <c r="U3121" i="4"/>
  <c r="S3121" i="4"/>
  <c r="W3120" i="4"/>
  <c r="V3120" i="4"/>
  <c r="W3120" i="3"/>
  <c r="V3120" i="3"/>
  <c r="U3121" i="3"/>
  <c r="S3121" i="3"/>
  <c r="T3122" i="3"/>
  <c r="U3122" i="6"/>
  <c r="S3122" i="6"/>
  <c r="T3123" i="6"/>
  <c r="W3121" i="6"/>
  <c r="V3121" i="6"/>
  <c r="T3123" i="5"/>
  <c r="S3122" i="5"/>
  <c r="U3122" i="5"/>
  <c r="W3121" i="5"/>
  <c r="V3121" i="5"/>
  <c r="U3122" i="4"/>
  <c r="T3123" i="4"/>
  <c r="S3122" i="4"/>
  <c r="W3121" i="4"/>
  <c r="V3121" i="4"/>
  <c r="W3121" i="3"/>
  <c r="V3121" i="3"/>
  <c r="S3122" i="3"/>
  <c r="T3123" i="3"/>
  <c r="U3122" i="3"/>
  <c r="W3122" i="6"/>
  <c r="V3122" i="6"/>
  <c r="T3124" i="6"/>
  <c r="S3123" i="6"/>
  <c r="U3123" i="6"/>
  <c r="T3124" i="5"/>
  <c r="S3123" i="5"/>
  <c r="U3123" i="5"/>
  <c r="W3122" i="5"/>
  <c r="V3122" i="5"/>
  <c r="U3123" i="4"/>
  <c r="T3124" i="4"/>
  <c r="S3123" i="4"/>
  <c r="W3122" i="4"/>
  <c r="V3122" i="4"/>
  <c r="W3122" i="3"/>
  <c r="V3122" i="3"/>
  <c r="S3123" i="3"/>
  <c r="T3124" i="3"/>
  <c r="U3123" i="3"/>
  <c r="S3124" i="6"/>
  <c r="T3125" i="6"/>
  <c r="U3124" i="6"/>
  <c r="W3123" i="6"/>
  <c r="V3123" i="6"/>
  <c r="T3125" i="5"/>
  <c r="S3124" i="5"/>
  <c r="U3124" i="5"/>
  <c r="W3123" i="5"/>
  <c r="V3123" i="5"/>
  <c r="U3124" i="4"/>
  <c r="T3125" i="4"/>
  <c r="S3124" i="4"/>
  <c r="W3123" i="4"/>
  <c r="V3123" i="4"/>
  <c r="W3123" i="3"/>
  <c r="V3123" i="3"/>
  <c r="S3124" i="3"/>
  <c r="U3124" i="3"/>
  <c r="T3125" i="3"/>
  <c r="W3124" i="6"/>
  <c r="V3124" i="6"/>
  <c r="U3125" i="6"/>
  <c r="T3126" i="6"/>
  <c r="S3125" i="6"/>
  <c r="S3125" i="5"/>
  <c r="T3126" i="5"/>
  <c r="U3125" i="5"/>
  <c r="W3124" i="5"/>
  <c r="V3124" i="5"/>
  <c r="U3125" i="4"/>
  <c r="S3125" i="4"/>
  <c r="T3126" i="4"/>
  <c r="W3124" i="4"/>
  <c r="V3124" i="4"/>
  <c r="W3124" i="3"/>
  <c r="V3124" i="3"/>
  <c r="U3125" i="3"/>
  <c r="T3126" i="3"/>
  <c r="S3125" i="3"/>
  <c r="T3127" i="6"/>
  <c r="S3126" i="6"/>
  <c r="U3126" i="6"/>
  <c r="V3125" i="6"/>
  <c r="W3125" i="6"/>
  <c r="W3125" i="5"/>
  <c r="V3125" i="5"/>
  <c r="U3126" i="5"/>
  <c r="S3126" i="5"/>
  <c r="T3127" i="5"/>
  <c r="W3125" i="4"/>
  <c r="V3125" i="4"/>
  <c r="U3126" i="4"/>
  <c r="S3126" i="4"/>
  <c r="T3127" i="4"/>
  <c r="U3126" i="3"/>
  <c r="S3126" i="3"/>
  <c r="T3127" i="3"/>
  <c r="W3125" i="3"/>
  <c r="V3125" i="3"/>
  <c r="S3127" i="6"/>
  <c r="T3128" i="6"/>
  <c r="U3127" i="6"/>
  <c r="V3126" i="6"/>
  <c r="W3126" i="6"/>
  <c r="W3126" i="5"/>
  <c r="V3126" i="5"/>
  <c r="U3127" i="5"/>
  <c r="T3128" i="5"/>
  <c r="S3127" i="5"/>
  <c r="W3126" i="4"/>
  <c r="V3126" i="4"/>
  <c r="S3127" i="4"/>
  <c r="U3127" i="4"/>
  <c r="T3128" i="4"/>
  <c r="W3126" i="3"/>
  <c r="V3126" i="3"/>
  <c r="U3127" i="3"/>
  <c r="S3127" i="3"/>
  <c r="T3128" i="3"/>
  <c r="V3127" i="6"/>
  <c r="W3127" i="6"/>
  <c r="U3128" i="6"/>
  <c r="T3129" i="6"/>
  <c r="S3128" i="6"/>
  <c r="T3129" i="5"/>
  <c r="S3128" i="5"/>
  <c r="U3128" i="5"/>
  <c r="W3127" i="5"/>
  <c r="V3127" i="5"/>
  <c r="W3127" i="4"/>
  <c r="V3127" i="4"/>
  <c r="S3128" i="4"/>
  <c r="U3128" i="4"/>
  <c r="T3129" i="4"/>
  <c r="W3127" i="3"/>
  <c r="V3127" i="3"/>
  <c r="S3128" i="3"/>
  <c r="T3129" i="3"/>
  <c r="U3128" i="3"/>
  <c r="T3130" i="6"/>
  <c r="U3129" i="6"/>
  <c r="S3129" i="6"/>
  <c r="V3128" i="6"/>
  <c r="W3128" i="6"/>
  <c r="U3129" i="5"/>
  <c r="T3130" i="5"/>
  <c r="S3129" i="5"/>
  <c r="W3128" i="5"/>
  <c r="V3128" i="5"/>
  <c r="W3128" i="4"/>
  <c r="V3128" i="4"/>
  <c r="T3130" i="4"/>
  <c r="U3129" i="4"/>
  <c r="S3129" i="4"/>
  <c r="W3128" i="3"/>
  <c r="V3128" i="3"/>
  <c r="T3130" i="3"/>
  <c r="U3129" i="3"/>
  <c r="S3129" i="3"/>
  <c r="S3130" i="6"/>
  <c r="U3130" i="6"/>
  <c r="T3131" i="6"/>
  <c r="W3129" i="6"/>
  <c r="V3129" i="6"/>
  <c r="S3130" i="5"/>
  <c r="U3130" i="5"/>
  <c r="T3131" i="5"/>
  <c r="W3129" i="5"/>
  <c r="V3129" i="5"/>
  <c r="S3130" i="4"/>
  <c r="U3130" i="4"/>
  <c r="T3131" i="4"/>
  <c r="W3129" i="4"/>
  <c r="V3129" i="4"/>
  <c r="U3130" i="3"/>
  <c r="S3130" i="3"/>
  <c r="T3131" i="3"/>
  <c r="W3129" i="3"/>
  <c r="V3129" i="3"/>
  <c r="W3130" i="6"/>
  <c r="V3130" i="6"/>
  <c r="U3131" i="6"/>
  <c r="T3132" i="6"/>
  <c r="S3131" i="6"/>
  <c r="W3130" i="5"/>
  <c r="V3130" i="5"/>
  <c r="S3131" i="5"/>
  <c r="U3131" i="5"/>
  <c r="T3132" i="5"/>
  <c r="W3130" i="4"/>
  <c r="V3130" i="4"/>
  <c r="U3131" i="4"/>
  <c r="S3131" i="4"/>
  <c r="T3132" i="4"/>
  <c r="W3130" i="3"/>
  <c r="V3130" i="3"/>
  <c r="T3132" i="3"/>
  <c r="S3131" i="3"/>
  <c r="U3131" i="3"/>
  <c r="U3132" i="6"/>
  <c r="S3132" i="6"/>
  <c r="T3133" i="6"/>
  <c r="V3131" i="6"/>
  <c r="W3131" i="6"/>
  <c r="W3131" i="5"/>
  <c r="V3131" i="5"/>
  <c r="S3132" i="5"/>
  <c r="U3132" i="5"/>
  <c r="T3133" i="5"/>
  <c r="W3131" i="4"/>
  <c r="V3131" i="4"/>
  <c r="S3132" i="4"/>
  <c r="U3132" i="4"/>
  <c r="T3133" i="4"/>
  <c r="S3132" i="3"/>
  <c r="U3132" i="3"/>
  <c r="T3133" i="3"/>
  <c r="W3131" i="3"/>
  <c r="V3131" i="3"/>
  <c r="W3132" i="6"/>
  <c r="V3132" i="6"/>
  <c r="T3134" i="6"/>
  <c r="U3133" i="6"/>
  <c r="S3133" i="6"/>
  <c r="W3132" i="5"/>
  <c r="V3132" i="5"/>
  <c r="S3133" i="5"/>
  <c r="T3134" i="5"/>
  <c r="U3133" i="5"/>
  <c r="W3132" i="4"/>
  <c r="V3132" i="4"/>
  <c r="U3133" i="4"/>
  <c r="T3134" i="4"/>
  <c r="S3133" i="4"/>
  <c r="W3132" i="3"/>
  <c r="V3132" i="3"/>
  <c r="S3133" i="3"/>
  <c r="U3133" i="3"/>
  <c r="T3134" i="3"/>
  <c r="T3135" i="6"/>
  <c r="U3134" i="6"/>
  <c r="S3134" i="6"/>
  <c r="V3133" i="6"/>
  <c r="W3133" i="6"/>
  <c r="W3133" i="5"/>
  <c r="V3133" i="5"/>
  <c r="U3134" i="5"/>
  <c r="T3135" i="5"/>
  <c r="S3134" i="5"/>
  <c r="U3134" i="4"/>
  <c r="T3135" i="4"/>
  <c r="S3134" i="4"/>
  <c r="W3133" i="4"/>
  <c r="V3133" i="4"/>
  <c r="W3133" i="3"/>
  <c r="V3133" i="3"/>
  <c r="T3135" i="3"/>
  <c r="U3134" i="3"/>
  <c r="S3134" i="3"/>
  <c r="S3135" i="6"/>
  <c r="U3135" i="6"/>
  <c r="T3136" i="6"/>
  <c r="W3134" i="6"/>
  <c r="V3134" i="6"/>
  <c r="S3135" i="5"/>
  <c r="T3136" i="5"/>
  <c r="U3135" i="5"/>
  <c r="W3134" i="5"/>
  <c r="V3134" i="5"/>
  <c r="T3136" i="4"/>
  <c r="U3135" i="4"/>
  <c r="S3135" i="4"/>
  <c r="W3134" i="4"/>
  <c r="V3134" i="4"/>
  <c r="U3135" i="3"/>
  <c r="T3136" i="3"/>
  <c r="S3135" i="3"/>
  <c r="W3134" i="3"/>
  <c r="V3134" i="3"/>
  <c r="W3135" i="6"/>
  <c r="V3135" i="6"/>
  <c r="S3136" i="6"/>
  <c r="U3136" i="6"/>
  <c r="T3137" i="6"/>
  <c r="W3135" i="5"/>
  <c r="V3135" i="5"/>
  <c r="T3137" i="5"/>
  <c r="U3136" i="5"/>
  <c r="S3136" i="5"/>
  <c r="U3136" i="4"/>
  <c r="S3136" i="4"/>
  <c r="T3137" i="4"/>
  <c r="W3135" i="4"/>
  <c r="V3135" i="4"/>
  <c r="T3137" i="3"/>
  <c r="S3136" i="3"/>
  <c r="U3136" i="3"/>
  <c r="W3135" i="3"/>
  <c r="V3135" i="3"/>
  <c r="V3136" i="6"/>
  <c r="W3136" i="6"/>
  <c r="S3137" i="6"/>
  <c r="U3137" i="6"/>
  <c r="T3138" i="6"/>
  <c r="S3137" i="5"/>
  <c r="U3137" i="5"/>
  <c r="T3138" i="5"/>
  <c r="W3136" i="5"/>
  <c r="V3136" i="5"/>
  <c r="W3136" i="4"/>
  <c r="V3136" i="4"/>
  <c r="S3137" i="4"/>
  <c r="U3137" i="4"/>
  <c r="T3138" i="4"/>
  <c r="S3137" i="3"/>
  <c r="T3138" i="3"/>
  <c r="U3137" i="3"/>
  <c r="W3136" i="3"/>
  <c r="V3136" i="3"/>
  <c r="V3137" i="6"/>
  <c r="W3137" i="6"/>
  <c r="S3138" i="6"/>
  <c r="T3139" i="6"/>
  <c r="U3138" i="6"/>
  <c r="W3137" i="5"/>
  <c r="V3137" i="5"/>
  <c r="T3139" i="5"/>
  <c r="S3138" i="5"/>
  <c r="U3138" i="5"/>
  <c r="W3137" i="4"/>
  <c r="V3137" i="4"/>
  <c r="U3138" i="4"/>
  <c r="S3138" i="4"/>
  <c r="T3139" i="4"/>
  <c r="W3137" i="3"/>
  <c r="V3137" i="3"/>
  <c r="T3139" i="3"/>
  <c r="U3138" i="3"/>
  <c r="S3138" i="3"/>
  <c r="V3138" i="6"/>
  <c r="W3138" i="6"/>
  <c r="U3139" i="6"/>
  <c r="T3140" i="6"/>
  <c r="S3139" i="6"/>
  <c r="T3140" i="5"/>
  <c r="S3139" i="5"/>
  <c r="U3139" i="5"/>
  <c r="W3138" i="5"/>
  <c r="V3138" i="5"/>
  <c r="W3138" i="4"/>
  <c r="V3138" i="4"/>
  <c r="T3140" i="4"/>
  <c r="U3139" i="4"/>
  <c r="S3139" i="4"/>
  <c r="T3140" i="3"/>
  <c r="S3139" i="3"/>
  <c r="U3139" i="3"/>
  <c r="W3138" i="3"/>
  <c r="V3138" i="3"/>
  <c r="U3140" i="6"/>
  <c r="T3141" i="6"/>
  <c r="S3140" i="6"/>
  <c r="W3139" i="6"/>
  <c r="V3139" i="6"/>
  <c r="U3140" i="5"/>
  <c r="T3141" i="5"/>
  <c r="S3140" i="5"/>
  <c r="W3139" i="5"/>
  <c r="V3139" i="5"/>
  <c r="T3141" i="4"/>
  <c r="S3140" i="4"/>
  <c r="U3140" i="4"/>
  <c r="W3139" i="4"/>
  <c r="V3139" i="4"/>
  <c r="S3140" i="3"/>
  <c r="U3140" i="3"/>
  <c r="T3141" i="3"/>
  <c r="W3139" i="3"/>
  <c r="V3139" i="3"/>
  <c r="U3141" i="6"/>
  <c r="S3141" i="6"/>
  <c r="T3142" i="6"/>
  <c r="V3140" i="6"/>
  <c r="W3140" i="6"/>
  <c r="S3141" i="5"/>
  <c r="U3141" i="5"/>
  <c r="T3142" i="5"/>
  <c r="W3140" i="5"/>
  <c r="V3140" i="5"/>
  <c r="S3141" i="4"/>
  <c r="U3141" i="4"/>
  <c r="T3142" i="4"/>
  <c r="W3140" i="4"/>
  <c r="V3140" i="4"/>
  <c r="W3140" i="3"/>
  <c r="V3140" i="3"/>
  <c r="T3142" i="3"/>
  <c r="U3141" i="3"/>
  <c r="S3141" i="3"/>
  <c r="W3141" i="6"/>
  <c r="V3141" i="6"/>
  <c r="T3143" i="6"/>
  <c r="S3142" i="6"/>
  <c r="U3142" i="6"/>
  <c r="W3141" i="5"/>
  <c r="V3141" i="5"/>
  <c r="T3143" i="5"/>
  <c r="S3142" i="5"/>
  <c r="U3142" i="5"/>
  <c r="W3141" i="4"/>
  <c r="V3141" i="4"/>
  <c r="T3143" i="4"/>
  <c r="U3142" i="4"/>
  <c r="S3142" i="4"/>
  <c r="T3143" i="3"/>
  <c r="S3142" i="3"/>
  <c r="U3142" i="3"/>
  <c r="W3141" i="3"/>
  <c r="V3141" i="3"/>
  <c r="T3144" i="6"/>
  <c r="S3143" i="6"/>
  <c r="U3143" i="6"/>
  <c r="V3142" i="6"/>
  <c r="W3142" i="6"/>
  <c r="U3143" i="5"/>
  <c r="T3144" i="5"/>
  <c r="S3143" i="5"/>
  <c r="W3142" i="5"/>
  <c r="V3142" i="5"/>
  <c r="T3144" i="4"/>
  <c r="S3143" i="4"/>
  <c r="U3143" i="4"/>
  <c r="W3142" i="4"/>
  <c r="V3142" i="4"/>
  <c r="U3143" i="3"/>
  <c r="T3144" i="3"/>
  <c r="S3143" i="3"/>
  <c r="W3142" i="3"/>
  <c r="V3142" i="3"/>
  <c r="T3145" i="6"/>
  <c r="S3144" i="6"/>
  <c r="U3144" i="6"/>
  <c r="V3143" i="6"/>
  <c r="W3143" i="6"/>
  <c r="U3144" i="5"/>
  <c r="S3144" i="5"/>
  <c r="T3145" i="5"/>
  <c r="W3143" i="5"/>
  <c r="V3143" i="5"/>
  <c r="S3144" i="4"/>
  <c r="T3145" i="4"/>
  <c r="U3144" i="4"/>
  <c r="W3143" i="4"/>
  <c r="V3143" i="4"/>
  <c r="S3144" i="3"/>
  <c r="U3144" i="3"/>
  <c r="T3145" i="3"/>
  <c r="W3143" i="3"/>
  <c r="V3143" i="3"/>
  <c r="S3145" i="6"/>
  <c r="T3146" i="6"/>
  <c r="U3145" i="6"/>
  <c r="W3144" i="6"/>
  <c r="V3144" i="6"/>
  <c r="W3144" i="5"/>
  <c r="V3144" i="5"/>
  <c r="S3145" i="5"/>
  <c r="T3146" i="5"/>
  <c r="U3145" i="5"/>
  <c r="W3144" i="4"/>
  <c r="V3144" i="4"/>
  <c r="S3145" i="4"/>
  <c r="T3146" i="4"/>
  <c r="U3145" i="4"/>
  <c r="W3144" i="3"/>
  <c r="V3144" i="3"/>
  <c r="T3146" i="3"/>
  <c r="U3145" i="3"/>
  <c r="S3145" i="3"/>
  <c r="W3145" i="6"/>
  <c r="V3145" i="6"/>
  <c r="U3146" i="6"/>
  <c r="T3147" i="6"/>
  <c r="S3146" i="6"/>
  <c r="W3145" i="5"/>
  <c r="V3145" i="5"/>
  <c r="U3146" i="5"/>
  <c r="S3146" i="5"/>
  <c r="T3147" i="5"/>
  <c r="W3145" i="4"/>
  <c r="V3145" i="4"/>
  <c r="U3146" i="4"/>
  <c r="S3146" i="4"/>
  <c r="T3147" i="4"/>
  <c r="S3146" i="3"/>
  <c r="U3146" i="3"/>
  <c r="T3147" i="3"/>
  <c r="W3145" i="3"/>
  <c r="V3145" i="3"/>
  <c r="U3147" i="6"/>
  <c r="T3148" i="6"/>
  <c r="S3147" i="6"/>
  <c r="V3146" i="6"/>
  <c r="W3146" i="6"/>
  <c r="W3146" i="5"/>
  <c r="V3146" i="5"/>
  <c r="S3147" i="5"/>
  <c r="T3148" i="5"/>
  <c r="U3147" i="5"/>
  <c r="W3146" i="4"/>
  <c r="V3146" i="4"/>
  <c r="U3147" i="4"/>
  <c r="T3148" i="4"/>
  <c r="S3147" i="4"/>
  <c r="W3146" i="3"/>
  <c r="V3146" i="3"/>
  <c r="S3147" i="3"/>
  <c r="T3148" i="3"/>
  <c r="U3147" i="3"/>
  <c r="S3148" i="6"/>
  <c r="U3148" i="6"/>
  <c r="T3149" i="6"/>
  <c r="V3147" i="6"/>
  <c r="W3147" i="6"/>
  <c r="W3147" i="5"/>
  <c r="V3147" i="5"/>
  <c r="U3148" i="5"/>
  <c r="T3149" i="5"/>
  <c r="S3148" i="5"/>
  <c r="T3149" i="4"/>
  <c r="U3148" i="4"/>
  <c r="S3148" i="4"/>
  <c r="W3147" i="4"/>
  <c r="V3147" i="4"/>
  <c r="W3147" i="3"/>
  <c r="V3147" i="3"/>
  <c r="U3148" i="3"/>
  <c r="T3149" i="3"/>
  <c r="S3148" i="3"/>
  <c r="W3148" i="6"/>
  <c r="V3148" i="6"/>
  <c r="U3149" i="6"/>
  <c r="T3150" i="6"/>
  <c r="S3149" i="6"/>
  <c r="T3150" i="5"/>
  <c r="U3149" i="5"/>
  <c r="S3149" i="5"/>
  <c r="W3148" i="5"/>
  <c r="V3148" i="5"/>
  <c r="T3150" i="4"/>
  <c r="U3149" i="4"/>
  <c r="S3149" i="4"/>
  <c r="W3148" i="4"/>
  <c r="V3148" i="4"/>
  <c r="U3149" i="3"/>
  <c r="T3150" i="3"/>
  <c r="S3149" i="3"/>
  <c r="W3148" i="3"/>
  <c r="V3148" i="3"/>
  <c r="T3151" i="6"/>
  <c r="S3150" i="6"/>
  <c r="U3150" i="6"/>
  <c r="V3149" i="6"/>
  <c r="W3149" i="6"/>
  <c r="U3150" i="5"/>
  <c r="S3150" i="5"/>
  <c r="T3151" i="5"/>
  <c r="W3149" i="5"/>
  <c r="V3149" i="5"/>
  <c r="S3150" i="4"/>
  <c r="T3151" i="4"/>
  <c r="U3150" i="4"/>
  <c r="W3149" i="4"/>
  <c r="V3149" i="4"/>
  <c r="T3151" i="3"/>
  <c r="S3150" i="3"/>
  <c r="U3150" i="3"/>
  <c r="W3149" i="3"/>
  <c r="V3149" i="3"/>
  <c r="U3151" i="6"/>
  <c r="T3152" i="6"/>
  <c r="S3151" i="6"/>
  <c r="W3150" i="6"/>
  <c r="V3150" i="6"/>
  <c r="W3150" i="5"/>
  <c r="V3150" i="5"/>
  <c r="U3151" i="5"/>
  <c r="S3151" i="5"/>
  <c r="T3152" i="5"/>
  <c r="W3150" i="4"/>
  <c r="V3150" i="4"/>
  <c r="U3151" i="4"/>
  <c r="S3151" i="4"/>
  <c r="T3152" i="4"/>
  <c r="T3152" i="3"/>
  <c r="U3151" i="3"/>
  <c r="S3151" i="3"/>
  <c r="W3150" i="3"/>
  <c r="V3150" i="3"/>
  <c r="U3152" i="6"/>
  <c r="S3152" i="6"/>
  <c r="T3153" i="6"/>
  <c r="V3151" i="6"/>
  <c r="W3151" i="6"/>
  <c r="W3151" i="5"/>
  <c r="V3151" i="5"/>
  <c r="S3152" i="5"/>
  <c r="T3153" i="5"/>
  <c r="U3152" i="5"/>
  <c r="W3151" i="4"/>
  <c r="V3151" i="4"/>
  <c r="T3153" i="4"/>
  <c r="S3152" i="4"/>
  <c r="U3152" i="4"/>
  <c r="S3152" i="3"/>
  <c r="U3152" i="3"/>
  <c r="T3153" i="3"/>
  <c r="W3151" i="3"/>
  <c r="V3151" i="3"/>
  <c r="V3152" i="6"/>
  <c r="W3152" i="6"/>
  <c r="U3153" i="6"/>
  <c r="S3153" i="6"/>
  <c r="T3154" i="6"/>
  <c r="W3152" i="5"/>
  <c r="V3152" i="5"/>
  <c r="T3154" i="5"/>
  <c r="U3153" i="5"/>
  <c r="S3153" i="5"/>
  <c r="T3154" i="4"/>
  <c r="S3153" i="4"/>
  <c r="U3153" i="4"/>
  <c r="W3152" i="4"/>
  <c r="V3152" i="4"/>
  <c r="W3152" i="3"/>
  <c r="V3152" i="3"/>
  <c r="T3154" i="3"/>
  <c r="U3153" i="3"/>
  <c r="S3153" i="3"/>
  <c r="W3153" i="6"/>
  <c r="V3153" i="6"/>
  <c r="S3154" i="6"/>
  <c r="T3155" i="6"/>
  <c r="U3154" i="6"/>
  <c r="U3154" i="5"/>
  <c r="S3154" i="5"/>
  <c r="T3155" i="5"/>
  <c r="W3153" i="5"/>
  <c r="V3153" i="5"/>
  <c r="U3154" i="4"/>
  <c r="S3154" i="4"/>
  <c r="T3155" i="4"/>
  <c r="W3153" i="4"/>
  <c r="V3153" i="4"/>
  <c r="U3154" i="3"/>
  <c r="T3155" i="3"/>
  <c r="S3154" i="3"/>
  <c r="W3153" i="3"/>
  <c r="V3153" i="3"/>
  <c r="V3154" i="6"/>
  <c r="W3154" i="6"/>
  <c r="T3156" i="6"/>
  <c r="S3155" i="6"/>
  <c r="U3155" i="6"/>
  <c r="W3154" i="5"/>
  <c r="V3154" i="5"/>
  <c r="T3156" i="5"/>
  <c r="S3155" i="5"/>
  <c r="U3155" i="5"/>
  <c r="W3154" i="4"/>
  <c r="V3154" i="4"/>
  <c r="U3155" i="4"/>
  <c r="T3156" i="4"/>
  <c r="S3155" i="4"/>
  <c r="S3155" i="3"/>
  <c r="T3156" i="3"/>
  <c r="U3155" i="3"/>
  <c r="W3154" i="3"/>
  <c r="V3154" i="3"/>
  <c r="S3156" i="6"/>
  <c r="T3157" i="6"/>
  <c r="U3156" i="6"/>
  <c r="W3155" i="6"/>
  <c r="V3155" i="6"/>
  <c r="S3156" i="5"/>
  <c r="U3156" i="5"/>
  <c r="T3157" i="5"/>
  <c r="W3155" i="5"/>
  <c r="V3155" i="5"/>
  <c r="T3157" i="4"/>
  <c r="S3156" i="4"/>
  <c r="U3156" i="4"/>
  <c r="W3155" i="4"/>
  <c r="V3155" i="4"/>
  <c r="W3155" i="3"/>
  <c r="V3155" i="3"/>
  <c r="T3157" i="3"/>
  <c r="S3156" i="3"/>
  <c r="U3156" i="3"/>
  <c r="V3156" i="6"/>
  <c r="W3156" i="6"/>
  <c r="T3158" i="6"/>
  <c r="U3157" i="6"/>
  <c r="S3157" i="6"/>
  <c r="W3156" i="5"/>
  <c r="V3156" i="5"/>
  <c r="U3157" i="5"/>
  <c r="T3158" i="5"/>
  <c r="S3157" i="5"/>
  <c r="U3157" i="4"/>
  <c r="T3158" i="4"/>
  <c r="S3157" i="4"/>
  <c r="W3156" i="4"/>
  <c r="V3156" i="4"/>
  <c r="U3157" i="3"/>
  <c r="T3158" i="3"/>
  <c r="S3157" i="3"/>
  <c r="W3156" i="3"/>
  <c r="V3156" i="3"/>
  <c r="T3159" i="6"/>
  <c r="S3158" i="6"/>
  <c r="U3158" i="6"/>
  <c r="V3157" i="6"/>
  <c r="W3157" i="6"/>
  <c r="U3158" i="5"/>
  <c r="T3159" i="5"/>
  <c r="S3158" i="5"/>
  <c r="W3157" i="5"/>
  <c r="V3157" i="5"/>
  <c r="S3158" i="4"/>
  <c r="T3159" i="4"/>
  <c r="U3158" i="4"/>
  <c r="W3157" i="4"/>
  <c r="V3157" i="4"/>
  <c r="U3158" i="3"/>
  <c r="S3158" i="3"/>
  <c r="T3159" i="3"/>
  <c r="W3157" i="3"/>
  <c r="V3157" i="3"/>
  <c r="S3159" i="6"/>
  <c r="T3160" i="6"/>
  <c r="U3159" i="6"/>
  <c r="V3158" i="6"/>
  <c r="W3158" i="6"/>
  <c r="S3159" i="5"/>
  <c r="U3159" i="5"/>
  <c r="T3160" i="5"/>
  <c r="W3158" i="5"/>
  <c r="V3158" i="5"/>
  <c r="W3158" i="4"/>
  <c r="V3158" i="4"/>
  <c r="U3159" i="4"/>
  <c r="S3159" i="4"/>
  <c r="T3160" i="4"/>
  <c r="W3158" i="3"/>
  <c r="V3158" i="3"/>
  <c r="S3159" i="3"/>
  <c r="U3159" i="3"/>
  <c r="T3160" i="3"/>
  <c r="V3159" i="6"/>
  <c r="W3159" i="6"/>
  <c r="U3160" i="6"/>
  <c r="T3161" i="6"/>
  <c r="S3160" i="6"/>
  <c r="W3159" i="5"/>
  <c r="V3159" i="5"/>
  <c r="T3161" i="5"/>
  <c r="U3160" i="5"/>
  <c r="S3160" i="5"/>
  <c r="W3159" i="4"/>
  <c r="V3159" i="4"/>
  <c r="U3160" i="4"/>
  <c r="T3161" i="4"/>
  <c r="S3160" i="4"/>
  <c r="W3159" i="3"/>
  <c r="V3159" i="3"/>
  <c r="S3160" i="3"/>
  <c r="T3161" i="3"/>
  <c r="U3160" i="3"/>
  <c r="T3162" i="6"/>
  <c r="U3161" i="6"/>
  <c r="S3161" i="6"/>
  <c r="V3160" i="6"/>
  <c r="W3160" i="6"/>
  <c r="U3161" i="5"/>
  <c r="T3162" i="5"/>
  <c r="S3161" i="5"/>
  <c r="W3160" i="5"/>
  <c r="V3160" i="5"/>
  <c r="S3161" i="4"/>
  <c r="T3162" i="4"/>
  <c r="U3161" i="4"/>
  <c r="W3160" i="4"/>
  <c r="V3160" i="4"/>
  <c r="W3160" i="3"/>
  <c r="V3160" i="3"/>
  <c r="S3161" i="3"/>
  <c r="T3162" i="3"/>
  <c r="U3161" i="3"/>
  <c r="S3162" i="6"/>
  <c r="U3162" i="6"/>
  <c r="T3163" i="6"/>
  <c r="V3161" i="6"/>
  <c r="W3161" i="6"/>
  <c r="S3162" i="5"/>
  <c r="U3162" i="5"/>
  <c r="T3163" i="5"/>
  <c r="W3161" i="5"/>
  <c r="V3161" i="5"/>
  <c r="W3161" i="4"/>
  <c r="V3161" i="4"/>
  <c r="T3163" i="4"/>
  <c r="U3162" i="4"/>
  <c r="S3162" i="4"/>
  <c r="W3161" i="3"/>
  <c r="V3161" i="3"/>
  <c r="S3162" i="3"/>
  <c r="U3162" i="3"/>
  <c r="T3163" i="3"/>
  <c r="W3162" i="6"/>
  <c r="V3162" i="6"/>
  <c r="U3163" i="6"/>
  <c r="T3164" i="6"/>
  <c r="S3163" i="6"/>
  <c r="W3162" i="5"/>
  <c r="V3162" i="5"/>
  <c r="S3163" i="5"/>
  <c r="U3163" i="5"/>
  <c r="T3164" i="5"/>
  <c r="T3164" i="4"/>
  <c r="U3163" i="4"/>
  <c r="S3163" i="4"/>
  <c r="W3162" i="4"/>
  <c r="V3162" i="4"/>
  <c r="W3162" i="3"/>
  <c r="V3162" i="3"/>
  <c r="T3164" i="3"/>
  <c r="S3163" i="3"/>
  <c r="U3163" i="3"/>
  <c r="U3164" i="6"/>
  <c r="T3165" i="6"/>
  <c r="S3164" i="6"/>
  <c r="V3163" i="6"/>
  <c r="W3163" i="6"/>
  <c r="W3163" i="5"/>
  <c r="V3163" i="5"/>
  <c r="S3164" i="5"/>
  <c r="U3164" i="5"/>
  <c r="T3165" i="5"/>
  <c r="S3164" i="4"/>
  <c r="U3164" i="4"/>
  <c r="T3165" i="4"/>
  <c r="W3163" i="4"/>
  <c r="V3163" i="4"/>
  <c r="S3164" i="3"/>
  <c r="U3164" i="3"/>
  <c r="T3165" i="3"/>
  <c r="W3163" i="3"/>
  <c r="V3163" i="3"/>
  <c r="T3166" i="6"/>
  <c r="U3165" i="6"/>
  <c r="S3165" i="6"/>
  <c r="W3164" i="6"/>
  <c r="V3164" i="6"/>
  <c r="W3164" i="5"/>
  <c r="V3164" i="5"/>
  <c r="S3165" i="5"/>
  <c r="U3165" i="5"/>
  <c r="T3166" i="5"/>
  <c r="W3164" i="4"/>
  <c r="V3164" i="4"/>
  <c r="S3165" i="4"/>
  <c r="T3166" i="4"/>
  <c r="U3165" i="4"/>
  <c r="W3164" i="3"/>
  <c r="V3164" i="3"/>
  <c r="U3165" i="3"/>
  <c r="S3165" i="3"/>
  <c r="T3166" i="3"/>
  <c r="T3167" i="6"/>
  <c r="U3166" i="6"/>
  <c r="S3166" i="6"/>
  <c r="W3165" i="6"/>
  <c r="V3165" i="6"/>
  <c r="W3165" i="5"/>
  <c r="V3165" i="5"/>
  <c r="U3166" i="5"/>
  <c r="T3167" i="5"/>
  <c r="S3166" i="5"/>
  <c r="W3165" i="4"/>
  <c r="V3165" i="4"/>
  <c r="U3166" i="4"/>
  <c r="T3167" i="4"/>
  <c r="S3166" i="4"/>
  <c r="W3165" i="3"/>
  <c r="V3165" i="3"/>
  <c r="U3166" i="3"/>
  <c r="T3167" i="3"/>
  <c r="S3166" i="3"/>
  <c r="S3167" i="6"/>
  <c r="U3167" i="6"/>
  <c r="T3168" i="6"/>
  <c r="V3166" i="6"/>
  <c r="W3166" i="6"/>
  <c r="T3168" i="5"/>
  <c r="S3167" i="5"/>
  <c r="U3167" i="5"/>
  <c r="W3166" i="5"/>
  <c r="V3166" i="5"/>
  <c r="S3167" i="4"/>
  <c r="U3167" i="4"/>
  <c r="T3168" i="4"/>
  <c r="W3166" i="4"/>
  <c r="V3166" i="4"/>
  <c r="U3167" i="3"/>
  <c r="T3168" i="3"/>
  <c r="S3167" i="3"/>
  <c r="W3166" i="3"/>
  <c r="V3166" i="3"/>
  <c r="W3167" i="6"/>
  <c r="V3167" i="6"/>
  <c r="T3169" i="6"/>
  <c r="S3168" i="6"/>
  <c r="U3168" i="6"/>
  <c r="T3169" i="5"/>
  <c r="U3168" i="5"/>
  <c r="S3168" i="5"/>
  <c r="W3167" i="5"/>
  <c r="V3167" i="5"/>
  <c r="W3167" i="4"/>
  <c r="V3167" i="4"/>
  <c r="U3168" i="4"/>
  <c r="T3169" i="4"/>
  <c r="S3168" i="4"/>
  <c r="T3169" i="3"/>
  <c r="U3168" i="3"/>
  <c r="S3168" i="3"/>
  <c r="W3167" i="3"/>
  <c r="V3167" i="3"/>
  <c r="S3169" i="6"/>
  <c r="U3169" i="6"/>
  <c r="T3170" i="6"/>
  <c r="V3168" i="6"/>
  <c r="W3168" i="6"/>
  <c r="S3169" i="5"/>
  <c r="U3169" i="5"/>
  <c r="T3170" i="5"/>
  <c r="W3168" i="5"/>
  <c r="V3168" i="5"/>
  <c r="U3169" i="4"/>
  <c r="S3169" i="4"/>
  <c r="T3170" i="4"/>
  <c r="W3168" i="4"/>
  <c r="V3168" i="4"/>
  <c r="S3169" i="3"/>
  <c r="U3169" i="3"/>
  <c r="T3170" i="3"/>
  <c r="W3168" i="3"/>
  <c r="V3168" i="3"/>
  <c r="W3169" i="6"/>
  <c r="V3169" i="6"/>
  <c r="S3170" i="6"/>
  <c r="T3171" i="6"/>
  <c r="U3170" i="6"/>
  <c r="W3169" i="5"/>
  <c r="V3169" i="5"/>
  <c r="S3170" i="5"/>
  <c r="T3171" i="5"/>
  <c r="U3170" i="5"/>
  <c r="W3169" i="4"/>
  <c r="V3169" i="4"/>
  <c r="T3171" i="4"/>
  <c r="U3170" i="4"/>
  <c r="S3170" i="4"/>
  <c r="W3169" i="3"/>
  <c r="V3169" i="3"/>
  <c r="U3170" i="3"/>
  <c r="T3171" i="3"/>
  <c r="S3170" i="3"/>
  <c r="W3170" i="6"/>
  <c r="V3170" i="6"/>
  <c r="S3171" i="6"/>
  <c r="U3171" i="6"/>
  <c r="T3172" i="6"/>
  <c r="W3170" i="5"/>
  <c r="V3170" i="5"/>
  <c r="T3172" i="5"/>
  <c r="S3171" i="5"/>
  <c r="U3171" i="5"/>
  <c r="U3171" i="4"/>
  <c r="S3171" i="4"/>
  <c r="T3172" i="4"/>
  <c r="W3170" i="4"/>
  <c r="V3170" i="4"/>
  <c r="T3172" i="3"/>
  <c r="U3171" i="3"/>
  <c r="S3171" i="3"/>
  <c r="W3170" i="3"/>
  <c r="V3170" i="3"/>
  <c r="W3171" i="6"/>
  <c r="V3171" i="6"/>
  <c r="T3173" i="6"/>
  <c r="S3172" i="6"/>
  <c r="U3172" i="6"/>
  <c r="S3172" i="5"/>
  <c r="T3173" i="5"/>
  <c r="U3172" i="5"/>
  <c r="W3171" i="5"/>
  <c r="V3171" i="5"/>
  <c r="W3171" i="4"/>
  <c r="V3171" i="4"/>
  <c r="T3173" i="4"/>
  <c r="S3172" i="4"/>
  <c r="U3172" i="4"/>
  <c r="T3173" i="3"/>
  <c r="S3172" i="3"/>
  <c r="U3172" i="3"/>
  <c r="W3171" i="3"/>
  <c r="V3171" i="3"/>
  <c r="S3173" i="6"/>
  <c r="U3173" i="6"/>
  <c r="T3174" i="6"/>
  <c r="W3172" i="6"/>
  <c r="V3172" i="6"/>
  <c r="W3172" i="5"/>
  <c r="V3172" i="5"/>
  <c r="T3174" i="5"/>
  <c r="U3173" i="5"/>
  <c r="S3173" i="5"/>
  <c r="S3173" i="4"/>
  <c r="T3174" i="4"/>
  <c r="U3173" i="4"/>
  <c r="W3172" i="4"/>
  <c r="V3172" i="4"/>
  <c r="T3174" i="3"/>
  <c r="U3173" i="3"/>
  <c r="S3173" i="3"/>
  <c r="W3172" i="3"/>
  <c r="V3172" i="3"/>
  <c r="W3173" i="6"/>
  <c r="V3173" i="6"/>
  <c r="T3175" i="6"/>
  <c r="S3174" i="6"/>
  <c r="U3174" i="6"/>
  <c r="S3174" i="5"/>
  <c r="U3174" i="5"/>
  <c r="T3175" i="5"/>
  <c r="W3173" i="5"/>
  <c r="V3173" i="5"/>
  <c r="W3173" i="4"/>
  <c r="V3173" i="4"/>
  <c r="T3175" i="4"/>
  <c r="S3174" i="4"/>
  <c r="U3174" i="4"/>
  <c r="U3174" i="3"/>
  <c r="T3175" i="3"/>
  <c r="S3174" i="3"/>
  <c r="W3173" i="3"/>
  <c r="V3173" i="3"/>
  <c r="T3176" i="6"/>
  <c r="S3175" i="6"/>
  <c r="U3175" i="6"/>
  <c r="V3174" i="6"/>
  <c r="W3174" i="6"/>
  <c r="W3174" i="5"/>
  <c r="V3174" i="5"/>
  <c r="S3175" i="5"/>
  <c r="T3176" i="5"/>
  <c r="U3175" i="5"/>
  <c r="U3175" i="4"/>
  <c r="T3176" i="4"/>
  <c r="S3175" i="4"/>
  <c r="W3174" i="4"/>
  <c r="V3174" i="4"/>
  <c r="T3176" i="3"/>
  <c r="U3175" i="3"/>
  <c r="S3175" i="3"/>
  <c r="W3174" i="3"/>
  <c r="V3174" i="3"/>
  <c r="U3176" i="6"/>
  <c r="S3176" i="6"/>
  <c r="T3177" i="6"/>
  <c r="W3175" i="6"/>
  <c r="V3175" i="6"/>
  <c r="W3175" i="5"/>
  <c r="V3175" i="5"/>
  <c r="S3176" i="5"/>
  <c r="T3177" i="5"/>
  <c r="U3176" i="5"/>
  <c r="S3176" i="4"/>
  <c r="U3176" i="4"/>
  <c r="T3177" i="4"/>
  <c r="W3175" i="4"/>
  <c r="V3175" i="4"/>
  <c r="T3177" i="3"/>
  <c r="U3176" i="3"/>
  <c r="S3176" i="3"/>
  <c r="W3175" i="3"/>
  <c r="V3175" i="3"/>
  <c r="V3176" i="6"/>
  <c r="W3176" i="6"/>
  <c r="S3177" i="6"/>
  <c r="U3177" i="6"/>
  <c r="T3178" i="6"/>
  <c r="W3176" i="5"/>
  <c r="V3176" i="5"/>
  <c r="T3178" i="5"/>
  <c r="S3177" i="5"/>
  <c r="U3177" i="5"/>
  <c r="W3176" i="4"/>
  <c r="V3176" i="4"/>
  <c r="U3177" i="4"/>
  <c r="T3178" i="4"/>
  <c r="S3177" i="4"/>
  <c r="U3177" i="3"/>
  <c r="T3178" i="3"/>
  <c r="S3177" i="3"/>
  <c r="W3176" i="3"/>
  <c r="V3176" i="3"/>
  <c r="V3177" i="6"/>
  <c r="W3177" i="6"/>
  <c r="T3179" i="6"/>
  <c r="U3178" i="6"/>
  <c r="S3178" i="6"/>
  <c r="S3178" i="5"/>
  <c r="T3179" i="5"/>
  <c r="U3178" i="5"/>
  <c r="W3177" i="5"/>
  <c r="V3177" i="5"/>
  <c r="U3178" i="4"/>
  <c r="T3179" i="4"/>
  <c r="S3178" i="4"/>
  <c r="W3177" i="4"/>
  <c r="V3177" i="4"/>
  <c r="U3178" i="3"/>
  <c r="S3178" i="3"/>
  <c r="T3179" i="3"/>
  <c r="W3177" i="3"/>
  <c r="V3177" i="3"/>
  <c r="T3180" i="6"/>
  <c r="U3179" i="6"/>
  <c r="S3179" i="6"/>
  <c r="W3178" i="6"/>
  <c r="V3178" i="6"/>
  <c r="W3178" i="5"/>
  <c r="V3178" i="5"/>
  <c r="S3179" i="5"/>
  <c r="T3180" i="5"/>
  <c r="U3179" i="5"/>
  <c r="S3179" i="4"/>
  <c r="U3179" i="4"/>
  <c r="T3180" i="4"/>
  <c r="W3178" i="4"/>
  <c r="V3178" i="4"/>
  <c r="W3178" i="3"/>
  <c r="V3178" i="3"/>
  <c r="S3179" i="3"/>
  <c r="T3180" i="3"/>
  <c r="U3179" i="3"/>
  <c r="U3180" i="6"/>
  <c r="S3180" i="6"/>
  <c r="T3181" i="6"/>
  <c r="V3179" i="6"/>
  <c r="W3179" i="6"/>
  <c r="W3179" i="5"/>
  <c r="V3179" i="5"/>
  <c r="T3181" i="5"/>
  <c r="U3180" i="5"/>
  <c r="S3180" i="5"/>
  <c r="W3179" i="4"/>
  <c r="V3179" i="4"/>
  <c r="S3180" i="4"/>
  <c r="U3180" i="4"/>
  <c r="T3181" i="4"/>
  <c r="W3179" i="3"/>
  <c r="V3179" i="3"/>
  <c r="U3180" i="3"/>
  <c r="S3180" i="3"/>
  <c r="T3181" i="3"/>
  <c r="W3180" i="6"/>
  <c r="V3180" i="6"/>
  <c r="U3181" i="6"/>
  <c r="S3181" i="6"/>
  <c r="T3182" i="6"/>
  <c r="S3181" i="5"/>
  <c r="U3181" i="5"/>
  <c r="T3182" i="5"/>
  <c r="W3180" i="5"/>
  <c r="V3180" i="5"/>
  <c r="W3180" i="4"/>
  <c r="V3180" i="4"/>
  <c r="S3181" i="4"/>
  <c r="T3182" i="4"/>
  <c r="U3181" i="4"/>
  <c r="W3180" i="3"/>
  <c r="V3180" i="3"/>
  <c r="S3181" i="3"/>
  <c r="T3182" i="3"/>
  <c r="U3181" i="3"/>
  <c r="V3181" i="6"/>
  <c r="W3181" i="6"/>
  <c r="T3183" i="6"/>
  <c r="S3182" i="6"/>
  <c r="U3182" i="6"/>
  <c r="W3181" i="5"/>
  <c r="V3181" i="5"/>
  <c r="U3182" i="5"/>
  <c r="S3182" i="5"/>
  <c r="T3183" i="5"/>
  <c r="W3181" i="4"/>
  <c r="V3181" i="4"/>
  <c r="T3183" i="4"/>
  <c r="U3182" i="4"/>
  <c r="S3182" i="4"/>
  <c r="W3181" i="3"/>
  <c r="V3181" i="3"/>
  <c r="T3183" i="3"/>
  <c r="U3182" i="3"/>
  <c r="S3182" i="3"/>
  <c r="T3184" i="6"/>
  <c r="S3183" i="6"/>
  <c r="U3183" i="6"/>
  <c r="W3182" i="6"/>
  <c r="V3182" i="6"/>
  <c r="W3182" i="5"/>
  <c r="V3182" i="5"/>
  <c r="T3184" i="5"/>
  <c r="U3183" i="5"/>
  <c r="S3183" i="5"/>
  <c r="T3184" i="4"/>
  <c r="S3183" i="4"/>
  <c r="U3183" i="4"/>
  <c r="W3182" i="4"/>
  <c r="V3182" i="4"/>
  <c r="S3183" i="3"/>
  <c r="U3183" i="3"/>
  <c r="T3184" i="3"/>
  <c r="W3182" i="3"/>
  <c r="V3182" i="3"/>
  <c r="U3184" i="6"/>
  <c r="S3184" i="6"/>
  <c r="T3185" i="6"/>
  <c r="W3183" i="6"/>
  <c r="V3183" i="6"/>
  <c r="T3185" i="5"/>
  <c r="S3184" i="5"/>
  <c r="U3184" i="5"/>
  <c r="W3183" i="5"/>
  <c r="V3183" i="5"/>
  <c r="T3185" i="4"/>
  <c r="S3184" i="4"/>
  <c r="U3184" i="4"/>
  <c r="W3183" i="4"/>
  <c r="V3183" i="4"/>
  <c r="W3183" i="3"/>
  <c r="V3183" i="3"/>
  <c r="U3184" i="3"/>
  <c r="T3185" i="3"/>
  <c r="S3184" i="3"/>
  <c r="W3184" i="6"/>
  <c r="V3184" i="6"/>
  <c r="U3185" i="6"/>
  <c r="S3185" i="6"/>
  <c r="T3186" i="6"/>
  <c r="U3185" i="5"/>
  <c r="S3185" i="5"/>
  <c r="T3186" i="5"/>
  <c r="W3184" i="5"/>
  <c r="V3184" i="5"/>
  <c r="S3185" i="4"/>
  <c r="T3186" i="4"/>
  <c r="U3185" i="4"/>
  <c r="W3184" i="4"/>
  <c r="V3184" i="4"/>
  <c r="S3185" i="3"/>
  <c r="U3185" i="3"/>
  <c r="T3186" i="3"/>
  <c r="W3184" i="3"/>
  <c r="V3184" i="3"/>
  <c r="V3185" i="6"/>
  <c r="W3185" i="6"/>
  <c r="U3186" i="6"/>
  <c r="T3187" i="6"/>
  <c r="S3186" i="6"/>
  <c r="W3185" i="5"/>
  <c r="V3185" i="5"/>
  <c r="S3186" i="5"/>
  <c r="T3187" i="5"/>
  <c r="U3186" i="5"/>
  <c r="W3185" i="4"/>
  <c r="V3185" i="4"/>
  <c r="S3186" i="4"/>
  <c r="T3187" i="4"/>
  <c r="U3186" i="4"/>
  <c r="W3185" i="3"/>
  <c r="V3185" i="3"/>
  <c r="S3186" i="3"/>
  <c r="U3186" i="3"/>
  <c r="T3187" i="3"/>
  <c r="U3187" i="6"/>
  <c r="S3187" i="6"/>
  <c r="T3188" i="6"/>
  <c r="W3186" i="6"/>
  <c r="V3186" i="6"/>
  <c r="W3186" i="5"/>
  <c r="V3186" i="5"/>
  <c r="U3187" i="5"/>
  <c r="S3187" i="5"/>
  <c r="T3188" i="5"/>
  <c r="W3186" i="4"/>
  <c r="V3186" i="4"/>
  <c r="S3187" i="4"/>
  <c r="U3187" i="4"/>
  <c r="T3188" i="4"/>
  <c r="W3186" i="3"/>
  <c r="V3186" i="3"/>
  <c r="T3188" i="3"/>
  <c r="U3187" i="3"/>
  <c r="S3187" i="3"/>
  <c r="W3187" i="6"/>
  <c r="V3187" i="6"/>
  <c r="T3189" i="6"/>
  <c r="U3188" i="6"/>
  <c r="S3188" i="6"/>
  <c r="W3187" i="5"/>
  <c r="V3187" i="5"/>
  <c r="S3188" i="5"/>
  <c r="T3189" i="5"/>
  <c r="U3188" i="5"/>
  <c r="W3187" i="4"/>
  <c r="V3187" i="4"/>
  <c r="T3189" i="4"/>
  <c r="S3188" i="4"/>
  <c r="U3188" i="4"/>
  <c r="U3188" i="3"/>
  <c r="S3188" i="3"/>
  <c r="T3189" i="3"/>
  <c r="W3187" i="3"/>
  <c r="V3187" i="3"/>
  <c r="U3189" i="6"/>
  <c r="T3190" i="6"/>
  <c r="S3189" i="6"/>
  <c r="V3188" i="6"/>
  <c r="W3188" i="6"/>
  <c r="W3188" i="5"/>
  <c r="V3188" i="5"/>
  <c r="S3189" i="5"/>
  <c r="T3190" i="5"/>
  <c r="U3189" i="5"/>
  <c r="U3189" i="4"/>
  <c r="T3190" i="4"/>
  <c r="S3189" i="4"/>
  <c r="W3188" i="4"/>
  <c r="V3188" i="4"/>
  <c r="W3188" i="3"/>
  <c r="V3188" i="3"/>
  <c r="S3189" i="3"/>
  <c r="T3190" i="3"/>
  <c r="U3189" i="3"/>
  <c r="T3191" i="6"/>
  <c r="U3190" i="6"/>
  <c r="S3190" i="6"/>
  <c r="V3189" i="6"/>
  <c r="W3189" i="6"/>
  <c r="W3189" i="5"/>
  <c r="V3189" i="5"/>
  <c r="U3190" i="5"/>
  <c r="T3191" i="5"/>
  <c r="S3190" i="5"/>
  <c r="T3191" i="4"/>
  <c r="S3190" i="4"/>
  <c r="U3190" i="4"/>
  <c r="W3189" i="4"/>
  <c r="V3189" i="4"/>
  <c r="W3189" i="3"/>
  <c r="V3189" i="3"/>
  <c r="U3190" i="3"/>
  <c r="S3190" i="3"/>
  <c r="T3191" i="3"/>
  <c r="U3191" i="6"/>
  <c r="S3191" i="6"/>
  <c r="T3192" i="6"/>
  <c r="V3190" i="6"/>
  <c r="W3190" i="6"/>
  <c r="S3191" i="5"/>
  <c r="U3191" i="5"/>
  <c r="T3192" i="5"/>
  <c r="W3190" i="5"/>
  <c r="V3190" i="5"/>
  <c r="U3191" i="4"/>
  <c r="S3191" i="4"/>
  <c r="T3192" i="4"/>
  <c r="W3190" i="4"/>
  <c r="V3190" i="4"/>
  <c r="W3190" i="3"/>
  <c r="V3190" i="3"/>
  <c r="U3191" i="3"/>
  <c r="S3191" i="3"/>
  <c r="T3192" i="3"/>
  <c r="V3191" i="6"/>
  <c r="W3191" i="6"/>
  <c r="T3193" i="6"/>
  <c r="U3192" i="6"/>
  <c r="S3192" i="6"/>
  <c r="W3191" i="5"/>
  <c r="V3191" i="5"/>
  <c r="T3193" i="5"/>
  <c r="U3192" i="5"/>
  <c r="S3192" i="5"/>
  <c r="W3191" i="4"/>
  <c r="V3191" i="4"/>
  <c r="T3193" i="4"/>
  <c r="U3192" i="4"/>
  <c r="S3192" i="4"/>
  <c r="W3191" i="3"/>
  <c r="V3191" i="3"/>
  <c r="S3192" i="3"/>
  <c r="T3193" i="3"/>
  <c r="U3192" i="3"/>
  <c r="T3194" i="6"/>
  <c r="S3193" i="6"/>
  <c r="U3193" i="6"/>
  <c r="W3192" i="6"/>
  <c r="V3192" i="6"/>
  <c r="S3193" i="5"/>
  <c r="U3193" i="5"/>
  <c r="T3194" i="5"/>
  <c r="W3192" i="5"/>
  <c r="V3192" i="5"/>
  <c r="S3193" i="4"/>
  <c r="U3193" i="4"/>
  <c r="T3194" i="4"/>
  <c r="W3192" i="4"/>
  <c r="V3192" i="4"/>
  <c r="W3192" i="3"/>
  <c r="V3192" i="3"/>
  <c r="T3194" i="3"/>
  <c r="S3193" i="3"/>
  <c r="U3193" i="3"/>
  <c r="T3195" i="6"/>
  <c r="U3194" i="6"/>
  <c r="S3194" i="6"/>
  <c r="V3193" i="6"/>
  <c r="W3193" i="6"/>
  <c r="W3193" i="5"/>
  <c r="V3193" i="5"/>
  <c r="S3194" i="5"/>
  <c r="T3195" i="5"/>
  <c r="U3194" i="5"/>
  <c r="W3193" i="4"/>
  <c r="V3193" i="4"/>
  <c r="T3195" i="4"/>
  <c r="S3194" i="4"/>
  <c r="U3194" i="4"/>
  <c r="S3194" i="3"/>
  <c r="T3195" i="3"/>
  <c r="U3194" i="3"/>
  <c r="W3193" i="3"/>
  <c r="V3193" i="3"/>
  <c r="S3195" i="6"/>
  <c r="T3196" i="6"/>
  <c r="U3195" i="6"/>
  <c r="V3194" i="6"/>
  <c r="W3194" i="6"/>
  <c r="W3194" i="5"/>
  <c r="V3194" i="5"/>
  <c r="U3195" i="5"/>
  <c r="S3195" i="5"/>
  <c r="T3196" i="5"/>
  <c r="S3195" i="4"/>
  <c r="U3195" i="4"/>
  <c r="T3196" i="4"/>
  <c r="W3194" i="4"/>
  <c r="V3194" i="4"/>
  <c r="W3194" i="3"/>
  <c r="V3194" i="3"/>
  <c r="S3195" i="3"/>
  <c r="T3196" i="3"/>
  <c r="U3195" i="3"/>
  <c r="W3195" i="6"/>
  <c r="V3195" i="6"/>
  <c r="S3196" i="6"/>
  <c r="U3196" i="6"/>
  <c r="T3197" i="6"/>
  <c r="W3195" i="5"/>
  <c r="V3195" i="5"/>
  <c r="T3197" i="5"/>
  <c r="S3196" i="5"/>
  <c r="U3196" i="5"/>
  <c r="W3195" i="4"/>
  <c r="V3195" i="4"/>
  <c r="T3197" i="4"/>
  <c r="S3196" i="4"/>
  <c r="U3196" i="4"/>
  <c r="W3195" i="3"/>
  <c r="V3195" i="3"/>
  <c r="U3196" i="3"/>
  <c r="S3196" i="3"/>
  <c r="T3197" i="3"/>
  <c r="W3196" i="6"/>
  <c r="V3196" i="6"/>
  <c r="U3197" i="6"/>
  <c r="T3198" i="6"/>
  <c r="S3197" i="6"/>
  <c r="T3198" i="5"/>
  <c r="S3197" i="5"/>
  <c r="U3197" i="5"/>
  <c r="W3196" i="5"/>
  <c r="V3196" i="5"/>
  <c r="U3197" i="4"/>
  <c r="T3198" i="4"/>
  <c r="S3197" i="4"/>
  <c r="W3196" i="4"/>
  <c r="V3196" i="4"/>
  <c r="W3196" i="3"/>
  <c r="V3196" i="3"/>
  <c r="S3197" i="3"/>
  <c r="T3198" i="3"/>
  <c r="U3197" i="3"/>
  <c r="S3198" i="6"/>
  <c r="T3199" i="6"/>
  <c r="U3198" i="6"/>
  <c r="V3197" i="6"/>
  <c r="W3197" i="6"/>
  <c r="T3199" i="5"/>
  <c r="S3198" i="5"/>
  <c r="U3198" i="5"/>
  <c r="W3197" i="5"/>
  <c r="V3197" i="5"/>
  <c r="T3199" i="4"/>
  <c r="S3198" i="4"/>
  <c r="U3198" i="4"/>
  <c r="W3197" i="4"/>
  <c r="V3197" i="4"/>
  <c r="W3197" i="3"/>
  <c r="V3197" i="3"/>
  <c r="U3198" i="3"/>
  <c r="T3199" i="3"/>
  <c r="S3198" i="3"/>
  <c r="W3198" i="6"/>
  <c r="V3198" i="6"/>
  <c r="S3199" i="6"/>
  <c r="U3199" i="6"/>
  <c r="T3200" i="6"/>
  <c r="U3199" i="5"/>
  <c r="T3200" i="5"/>
  <c r="S3199" i="5"/>
  <c r="W3198" i="5"/>
  <c r="V3198" i="5"/>
  <c r="S3199" i="4"/>
  <c r="U3199" i="4"/>
  <c r="T3200" i="4"/>
  <c r="W3198" i="4"/>
  <c r="V3198" i="4"/>
  <c r="U3199" i="3"/>
  <c r="T3200" i="3"/>
  <c r="S3199" i="3"/>
  <c r="W3198" i="3"/>
  <c r="V3198" i="3"/>
  <c r="V3199" i="6"/>
  <c r="W3199" i="6"/>
  <c r="U3200" i="6"/>
  <c r="T3201" i="6"/>
  <c r="S3200" i="6"/>
  <c r="T3201" i="5"/>
  <c r="U3200" i="5"/>
  <c r="S3200" i="5"/>
  <c r="W3199" i="5"/>
  <c r="V3199" i="5"/>
  <c r="W3199" i="4"/>
  <c r="V3199" i="4"/>
  <c r="U3200" i="4"/>
  <c r="T3201" i="4"/>
  <c r="S3200" i="4"/>
  <c r="U3200" i="3"/>
  <c r="T3201" i="3"/>
  <c r="S3200" i="3"/>
  <c r="W3199" i="3"/>
  <c r="V3199" i="3"/>
  <c r="U3201" i="6"/>
  <c r="S3201" i="6"/>
  <c r="T3202" i="6"/>
  <c r="W3200" i="6"/>
  <c r="V3200" i="6"/>
  <c r="S3201" i="5"/>
  <c r="U3201" i="5"/>
  <c r="T3202" i="5"/>
  <c r="W3200" i="5"/>
  <c r="V3200" i="5"/>
  <c r="S3201" i="4"/>
  <c r="T3202" i="4"/>
  <c r="U3201" i="4"/>
  <c r="W3200" i="4"/>
  <c r="V3200" i="4"/>
  <c r="U3201" i="3"/>
  <c r="S3201" i="3"/>
  <c r="T3202" i="3"/>
  <c r="W3200" i="3"/>
  <c r="V3200" i="3"/>
  <c r="V3201" i="6"/>
  <c r="W3201" i="6"/>
  <c r="U3202" i="6"/>
  <c r="T3203" i="6"/>
  <c r="S3202" i="6"/>
  <c r="W3201" i="5"/>
  <c r="V3201" i="5"/>
  <c r="T3203" i="5"/>
  <c r="U3202" i="5"/>
  <c r="S3202" i="5"/>
  <c r="W3201" i="4"/>
  <c r="V3201" i="4"/>
  <c r="U3202" i="4"/>
  <c r="S3202" i="4"/>
  <c r="T3203" i="4"/>
  <c r="W3201" i="3"/>
  <c r="V3201" i="3"/>
  <c r="U3202" i="3"/>
  <c r="T3203" i="3"/>
  <c r="S3202" i="3"/>
  <c r="T3204" i="6"/>
  <c r="S3203" i="6"/>
  <c r="U3203" i="6"/>
  <c r="V3202" i="6"/>
  <c r="W3202" i="6"/>
  <c r="T3204" i="5"/>
  <c r="U3203" i="5"/>
  <c r="S3203" i="5"/>
  <c r="W3202" i="5"/>
  <c r="V3202" i="5"/>
  <c r="W3202" i="4"/>
  <c r="V3202" i="4"/>
  <c r="S3203" i="4"/>
  <c r="U3203" i="4"/>
  <c r="T3204" i="4"/>
  <c r="T3204" i="3"/>
  <c r="U3203" i="3"/>
  <c r="S3203" i="3"/>
  <c r="W3202" i="3"/>
  <c r="V3202" i="3"/>
  <c r="U3204" i="6"/>
  <c r="T3205" i="6"/>
  <c r="S3204" i="6"/>
  <c r="W3203" i="6"/>
  <c r="V3203" i="6"/>
  <c r="U3204" i="5"/>
  <c r="S3204" i="5"/>
  <c r="T3205" i="5"/>
  <c r="W3203" i="5"/>
  <c r="V3203" i="5"/>
  <c r="W3203" i="4"/>
  <c r="V3203" i="4"/>
  <c r="S3204" i="4"/>
  <c r="U3204" i="4"/>
  <c r="T3205" i="4"/>
  <c r="T3205" i="3"/>
  <c r="S3204" i="3"/>
  <c r="U3204" i="3"/>
  <c r="W3203" i="3"/>
  <c r="V3203" i="3"/>
  <c r="T3206" i="6"/>
  <c r="S3205" i="6"/>
  <c r="U3205" i="6"/>
  <c r="W3204" i="6"/>
  <c r="V3204" i="6"/>
  <c r="W3204" i="5"/>
  <c r="V3204" i="5"/>
  <c r="U3205" i="5"/>
  <c r="S3205" i="5"/>
  <c r="T3206" i="5"/>
  <c r="W3204" i="4"/>
  <c r="V3204" i="4"/>
  <c r="U3205" i="4"/>
  <c r="S3205" i="4"/>
  <c r="T3206" i="4"/>
  <c r="T3206" i="3"/>
  <c r="S3205" i="3"/>
  <c r="U3205" i="3"/>
  <c r="W3204" i="3"/>
  <c r="V3204" i="3"/>
  <c r="U3206" i="6"/>
  <c r="S3206" i="6"/>
  <c r="T3207" i="6"/>
  <c r="V3205" i="6"/>
  <c r="W3205" i="6"/>
  <c r="W3205" i="5"/>
  <c r="V3205" i="5"/>
  <c r="U3206" i="5"/>
  <c r="T3207" i="5"/>
  <c r="S3206" i="5"/>
  <c r="W3205" i="4"/>
  <c r="V3205" i="4"/>
  <c r="U3206" i="4"/>
  <c r="T3207" i="4"/>
  <c r="S3206" i="4"/>
  <c r="U3206" i="3"/>
  <c r="S3206" i="3"/>
  <c r="T3207" i="3"/>
  <c r="W3205" i="3"/>
  <c r="V3205" i="3"/>
  <c r="W3206" i="6"/>
  <c r="V3206" i="6"/>
  <c r="S3207" i="6"/>
  <c r="T3208" i="6"/>
  <c r="U3207" i="6"/>
  <c r="U3207" i="5"/>
  <c r="S3207" i="5"/>
  <c r="T3208" i="5"/>
  <c r="W3206" i="5"/>
  <c r="V3206" i="5"/>
  <c r="U3207" i="4"/>
  <c r="S3207" i="4"/>
  <c r="T3208" i="4"/>
  <c r="W3206" i="4"/>
  <c r="V3206" i="4"/>
  <c r="W3206" i="3"/>
  <c r="V3206" i="3"/>
  <c r="S3207" i="3"/>
  <c r="T3208" i="3"/>
  <c r="U3207" i="3"/>
  <c r="V3207" i="6"/>
  <c r="W3207" i="6"/>
  <c r="T3209" i="6"/>
  <c r="U3208" i="6"/>
  <c r="S3208" i="6"/>
  <c r="W3207" i="5"/>
  <c r="V3207" i="5"/>
  <c r="U3208" i="5"/>
  <c r="T3209" i="5"/>
  <c r="S3208" i="5"/>
  <c r="W3207" i="4"/>
  <c r="V3207" i="4"/>
  <c r="S3208" i="4"/>
  <c r="T3209" i="4"/>
  <c r="U3208" i="4"/>
  <c r="W3207" i="3"/>
  <c r="V3207" i="3"/>
  <c r="T3209" i="3"/>
  <c r="U3208" i="3"/>
  <c r="S3208" i="3"/>
  <c r="T3210" i="6"/>
  <c r="S3209" i="6"/>
  <c r="U3209" i="6"/>
  <c r="V3208" i="6"/>
  <c r="W3208" i="6"/>
  <c r="S3209" i="5"/>
  <c r="U3209" i="5"/>
  <c r="T3210" i="5"/>
  <c r="W3208" i="5"/>
  <c r="V3208" i="5"/>
  <c r="W3208" i="4"/>
  <c r="V3208" i="4"/>
  <c r="T3210" i="4"/>
  <c r="S3209" i="4"/>
  <c r="U3209" i="4"/>
  <c r="U3209" i="3"/>
  <c r="S3209" i="3"/>
  <c r="T3210" i="3"/>
  <c r="W3208" i="3"/>
  <c r="V3208" i="3"/>
  <c r="U3210" i="6"/>
  <c r="T3211" i="6"/>
  <c r="S3210" i="6"/>
  <c r="V3209" i="6"/>
  <c r="W3209" i="6"/>
  <c r="W3209" i="5"/>
  <c r="V3209" i="5"/>
  <c r="T3211" i="5"/>
  <c r="U3210" i="5"/>
  <c r="S3210" i="5"/>
  <c r="T3211" i="4"/>
  <c r="U3210" i="4"/>
  <c r="S3210" i="4"/>
  <c r="W3209" i="4"/>
  <c r="V3209" i="4"/>
  <c r="W3209" i="3"/>
  <c r="V3209" i="3"/>
  <c r="T3211" i="3"/>
  <c r="U3210" i="3"/>
  <c r="S3210" i="3"/>
  <c r="T3212" i="6"/>
  <c r="S3211" i="6"/>
  <c r="U3211" i="6"/>
  <c r="W3210" i="6"/>
  <c r="V3210" i="6"/>
  <c r="T3212" i="5"/>
  <c r="S3211" i="5"/>
  <c r="U3211" i="5"/>
  <c r="W3210" i="5"/>
  <c r="V3210" i="5"/>
  <c r="U3211" i="4"/>
  <c r="T3212" i="4"/>
  <c r="S3211" i="4"/>
  <c r="W3210" i="4"/>
  <c r="V3210" i="4"/>
  <c r="S3211" i="3"/>
  <c r="U3211" i="3"/>
  <c r="T3212" i="3"/>
  <c r="W3210" i="3"/>
  <c r="V3210" i="3"/>
  <c r="T3213" i="6"/>
  <c r="U3212" i="6"/>
  <c r="S3212" i="6"/>
  <c r="W3211" i="6"/>
  <c r="V3211" i="6"/>
  <c r="T3213" i="5"/>
  <c r="S3212" i="5"/>
  <c r="U3212" i="5"/>
  <c r="W3211" i="5"/>
  <c r="V3211" i="5"/>
  <c r="T3213" i="4"/>
  <c r="S3212" i="4"/>
  <c r="U3212" i="4"/>
  <c r="W3211" i="4"/>
  <c r="V3211" i="4"/>
  <c r="W3211" i="3"/>
  <c r="V3211" i="3"/>
  <c r="T3213" i="3"/>
  <c r="S3212" i="3"/>
  <c r="U3212" i="3"/>
  <c r="S3213" i="6"/>
  <c r="U3213" i="6"/>
  <c r="T3214" i="6"/>
  <c r="W3212" i="6"/>
  <c r="V3212" i="6"/>
  <c r="S3213" i="5"/>
  <c r="U3213" i="5"/>
  <c r="T3214" i="5"/>
  <c r="W3212" i="5"/>
  <c r="V3212" i="5"/>
  <c r="U3213" i="4"/>
  <c r="T3214" i="4"/>
  <c r="S3213" i="4"/>
  <c r="W3212" i="4"/>
  <c r="V3212" i="4"/>
  <c r="U3213" i="3"/>
  <c r="S3213" i="3"/>
  <c r="T3214" i="3"/>
  <c r="W3212" i="3"/>
  <c r="V3212" i="3"/>
  <c r="V3213" i="6"/>
  <c r="W3213" i="6"/>
  <c r="S3214" i="6"/>
  <c r="U3214" i="6"/>
  <c r="T3215" i="6"/>
  <c r="W3213" i="5"/>
  <c r="V3213" i="5"/>
  <c r="U3214" i="5"/>
  <c r="S3214" i="5"/>
  <c r="T3215" i="5"/>
  <c r="T3215" i="4"/>
  <c r="S3214" i="4"/>
  <c r="U3214" i="4"/>
  <c r="W3213" i="4"/>
  <c r="V3213" i="4"/>
  <c r="W3213" i="3"/>
  <c r="V3213" i="3"/>
  <c r="S3214" i="3"/>
  <c r="U3214" i="3"/>
  <c r="T3215" i="3"/>
  <c r="V3214" i="6"/>
  <c r="W3214" i="6"/>
  <c r="U3215" i="6"/>
  <c r="S3215" i="6"/>
  <c r="T3216" i="6"/>
  <c r="W3214" i="5"/>
  <c r="V3214" i="5"/>
  <c r="T3216" i="5"/>
  <c r="S3215" i="5"/>
  <c r="U3215" i="5"/>
  <c r="T3216" i="4"/>
  <c r="S3215" i="4"/>
  <c r="U3215" i="4"/>
  <c r="W3214" i="4"/>
  <c r="V3214" i="4"/>
  <c r="W3214" i="3"/>
  <c r="V3214" i="3"/>
  <c r="T3216" i="3"/>
  <c r="S3215" i="3"/>
  <c r="U3215" i="3"/>
  <c r="W3215" i="6"/>
  <c r="V3215" i="6"/>
  <c r="S3216" i="6"/>
  <c r="T3217" i="6"/>
  <c r="U3216" i="6"/>
  <c r="U3216" i="5"/>
  <c r="T3217" i="5"/>
  <c r="S3216" i="5"/>
  <c r="W3215" i="5"/>
  <c r="V3215" i="5"/>
  <c r="T3217" i="4"/>
  <c r="U3216" i="4"/>
  <c r="S3216" i="4"/>
  <c r="W3215" i="4"/>
  <c r="V3215" i="4"/>
  <c r="U3216" i="3"/>
  <c r="T3217" i="3"/>
  <c r="S3216" i="3"/>
  <c r="W3215" i="3"/>
  <c r="V3215" i="3"/>
  <c r="V3216" i="6"/>
  <c r="W3216" i="6"/>
  <c r="U3217" i="6"/>
  <c r="T3218" i="6"/>
  <c r="S3217" i="6"/>
  <c r="T3218" i="5"/>
  <c r="S3217" i="5"/>
  <c r="U3217" i="5"/>
  <c r="W3216" i="5"/>
  <c r="V3216" i="5"/>
  <c r="S3217" i="4"/>
  <c r="U3217" i="4"/>
  <c r="T3218" i="4"/>
  <c r="W3216" i="4"/>
  <c r="V3216" i="4"/>
  <c r="T3218" i="3"/>
  <c r="S3217" i="3"/>
  <c r="U3217" i="3"/>
  <c r="W3216" i="3"/>
  <c r="V3216" i="3"/>
  <c r="S3218" i="6"/>
  <c r="T3219" i="6"/>
  <c r="U3218" i="6"/>
  <c r="V3217" i="6"/>
  <c r="W3217" i="6"/>
  <c r="T3219" i="5"/>
  <c r="S3218" i="5"/>
  <c r="U3218" i="5"/>
  <c r="W3217" i="5"/>
  <c r="V3217" i="5"/>
  <c r="W3217" i="4"/>
  <c r="V3217" i="4"/>
  <c r="U3218" i="4"/>
  <c r="S3218" i="4"/>
  <c r="T3219" i="4"/>
  <c r="U3218" i="3"/>
  <c r="T3219" i="3"/>
  <c r="S3218" i="3"/>
  <c r="W3217" i="3"/>
  <c r="V3217" i="3"/>
  <c r="V3218" i="6"/>
  <c r="W3218" i="6"/>
  <c r="S3219" i="6"/>
  <c r="T3220" i="6"/>
  <c r="U3219" i="6"/>
  <c r="S3219" i="5"/>
  <c r="T3220" i="5"/>
  <c r="U3219" i="5"/>
  <c r="W3218" i="5"/>
  <c r="V3218" i="5"/>
  <c r="W3218" i="4"/>
  <c r="V3218" i="4"/>
  <c r="T3220" i="4"/>
  <c r="S3219" i="4"/>
  <c r="U3219" i="4"/>
  <c r="T3220" i="3"/>
  <c r="S3219" i="3"/>
  <c r="U3219" i="3"/>
  <c r="W3218" i="3"/>
  <c r="V3218" i="3"/>
  <c r="V3219" i="6"/>
  <c r="W3219" i="6"/>
  <c r="T3221" i="6"/>
  <c r="U3220" i="6"/>
  <c r="S3220" i="6"/>
  <c r="W3219" i="5"/>
  <c r="V3219" i="5"/>
  <c r="U3220" i="5"/>
  <c r="S3220" i="5"/>
  <c r="T3221" i="5"/>
  <c r="S3220" i="4"/>
  <c r="T3221" i="4"/>
  <c r="U3220" i="4"/>
  <c r="W3219" i="4"/>
  <c r="V3219" i="4"/>
  <c r="U3220" i="3"/>
  <c r="S3220" i="3"/>
  <c r="T3221" i="3"/>
  <c r="W3219" i="3"/>
  <c r="V3219" i="3"/>
  <c r="U3221" i="6"/>
  <c r="T3222" i="6"/>
  <c r="S3221" i="6"/>
  <c r="V3220" i="6"/>
  <c r="W3220" i="6"/>
  <c r="W3220" i="5"/>
  <c r="V3220" i="5"/>
  <c r="U3221" i="5"/>
  <c r="S3221" i="5"/>
  <c r="T3222" i="5"/>
  <c r="W3220" i="4"/>
  <c r="V3220" i="4"/>
  <c r="U3221" i="4"/>
  <c r="T3222" i="4"/>
  <c r="S3221" i="4"/>
  <c r="W3220" i="3"/>
  <c r="V3220" i="3"/>
  <c r="S3221" i="3"/>
  <c r="U3221" i="3"/>
  <c r="T3222" i="3"/>
  <c r="S3222" i="6"/>
  <c r="U3222" i="6"/>
  <c r="T3223" i="6"/>
  <c r="V3221" i="6"/>
  <c r="W3221" i="6"/>
  <c r="W3221" i="5"/>
  <c r="V3221" i="5"/>
  <c r="S3222" i="5"/>
  <c r="T3223" i="5"/>
  <c r="U3222" i="5"/>
  <c r="S3222" i="4"/>
  <c r="T3223" i="4"/>
  <c r="U3222" i="4"/>
  <c r="W3221" i="4"/>
  <c r="V3221" i="4"/>
  <c r="W3221" i="3"/>
  <c r="V3221" i="3"/>
  <c r="U3222" i="3"/>
  <c r="S3222" i="3"/>
  <c r="T3223" i="3"/>
  <c r="V3222" i="6"/>
  <c r="W3222" i="6"/>
  <c r="T3224" i="6"/>
  <c r="S3223" i="6"/>
  <c r="U3223" i="6"/>
  <c r="W3222" i="5"/>
  <c r="V3222" i="5"/>
  <c r="S3223" i="5"/>
  <c r="T3224" i="5"/>
  <c r="U3223" i="5"/>
  <c r="W3222" i="4"/>
  <c r="V3222" i="4"/>
  <c r="S3223" i="4"/>
  <c r="U3223" i="4"/>
  <c r="T3224" i="4"/>
  <c r="W3222" i="3"/>
  <c r="V3222" i="3"/>
  <c r="T3224" i="3"/>
  <c r="U3223" i="3"/>
  <c r="S3223" i="3"/>
  <c r="T3225" i="6"/>
  <c r="S3224" i="6"/>
  <c r="U3224" i="6"/>
  <c r="V3223" i="6"/>
  <c r="W3223" i="6"/>
  <c r="W3223" i="5"/>
  <c r="V3223" i="5"/>
  <c r="T3225" i="5"/>
  <c r="S3224" i="5"/>
  <c r="U3224" i="5"/>
  <c r="W3223" i="4"/>
  <c r="V3223" i="4"/>
  <c r="U3224" i="4"/>
  <c r="T3225" i="4"/>
  <c r="S3224" i="4"/>
  <c r="T3225" i="3"/>
  <c r="S3224" i="3"/>
  <c r="U3224" i="3"/>
  <c r="W3223" i="3"/>
  <c r="V3223" i="3"/>
  <c r="T3226" i="6"/>
  <c r="S3225" i="6"/>
  <c r="U3225" i="6"/>
  <c r="W3224" i="6"/>
  <c r="V3224" i="6"/>
  <c r="S3225" i="5"/>
  <c r="T3226" i="5"/>
  <c r="U3225" i="5"/>
  <c r="W3224" i="5"/>
  <c r="V3224" i="5"/>
  <c r="S3225" i="4"/>
  <c r="T3226" i="4"/>
  <c r="U3225" i="4"/>
  <c r="W3224" i="4"/>
  <c r="V3224" i="4"/>
  <c r="U3225" i="3"/>
  <c r="S3225" i="3"/>
  <c r="T3226" i="3"/>
  <c r="W3224" i="3"/>
  <c r="V3224" i="3"/>
  <c r="U3226" i="6"/>
  <c r="T3227" i="6"/>
  <c r="S3226" i="6"/>
  <c r="W3225" i="6"/>
  <c r="V3225" i="6"/>
  <c r="W3225" i="5"/>
  <c r="V3225" i="5"/>
  <c r="S3226" i="5"/>
  <c r="U3226" i="5"/>
  <c r="T3227" i="5"/>
  <c r="W3225" i="4"/>
  <c r="V3225" i="4"/>
  <c r="T3227" i="4"/>
  <c r="U3226" i="4"/>
  <c r="S3226" i="4"/>
  <c r="W3225" i="3"/>
  <c r="V3225" i="3"/>
  <c r="U3226" i="3"/>
  <c r="S3226" i="3"/>
  <c r="T3227" i="3"/>
  <c r="S3227" i="6"/>
  <c r="T3228" i="6"/>
  <c r="U3227" i="6"/>
  <c r="W3226" i="6"/>
  <c r="V3226" i="6"/>
  <c r="W3226" i="5"/>
  <c r="V3226" i="5"/>
  <c r="T3228" i="5"/>
  <c r="U3227" i="5"/>
  <c r="S3227" i="5"/>
  <c r="T3228" i="4"/>
  <c r="S3227" i="4"/>
  <c r="U3227" i="4"/>
  <c r="W3226" i="4"/>
  <c r="V3226" i="4"/>
  <c r="W3226" i="3"/>
  <c r="V3226" i="3"/>
  <c r="U3227" i="3"/>
  <c r="S3227" i="3"/>
  <c r="T3228" i="3"/>
  <c r="V3227" i="6"/>
  <c r="W3227" i="6"/>
  <c r="U3228" i="6"/>
  <c r="T3229" i="6"/>
  <c r="S3228" i="6"/>
  <c r="T3229" i="5"/>
  <c r="S3228" i="5"/>
  <c r="U3228" i="5"/>
  <c r="W3227" i="5"/>
  <c r="V3227" i="5"/>
  <c r="T3229" i="4"/>
  <c r="U3228" i="4"/>
  <c r="S3228" i="4"/>
  <c r="W3227" i="4"/>
  <c r="V3227" i="4"/>
  <c r="W3227" i="3"/>
  <c r="V3227" i="3"/>
  <c r="T3229" i="3"/>
  <c r="S3228" i="3"/>
  <c r="U3228" i="3"/>
  <c r="U3229" i="6"/>
  <c r="T3230" i="6"/>
  <c r="S3229" i="6"/>
  <c r="W3228" i="6"/>
  <c r="V3228" i="6"/>
  <c r="S3229" i="5"/>
  <c r="T3230" i="5"/>
  <c r="U3229" i="5"/>
  <c r="W3228" i="5"/>
  <c r="V3228" i="5"/>
  <c r="U3229" i="4"/>
  <c r="T3230" i="4"/>
  <c r="S3229" i="4"/>
  <c r="W3228" i="4"/>
  <c r="V3228" i="4"/>
  <c r="T3230" i="3"/>
  <c r="S3229" i="3"/>
  <c r="U3229" i="3"/>
  <c r="W3228" i="3"/>
  <c r="V3228" i="3"/>
  <c r="S3230" i="6"/>
  <c r="U3230" i="6"/>
  <c r="T3231" i="6"/>
  <c r="W3229" i="6"/>
  <c r="V3229" i="6"/>
  <c r="W3229" i="5"/>
  <c r="V3229" i="5"/>
  <c r="T3231" i="5"/>
  <c r="S3230" i="5"/>
  <c r="U3230" i="5"/>
  <c r="T3231" i="4"/>
  <c r="S3230" i="4"/>
  <c r="U3230" i="4"/>
  <c r="W3229" i="4"/>
  <c r="V3229" i="4"/>
  <c r="T3231" i="3"/>
  <c r="U3230" i="3"/>
  <c r="S3230" i="3"/>
  <c r="W3229" i="3"/>
  <c r="V3229" i="3"/>
  <c r="W3230" i="6"/>
  <c r="V3230" i="6"/>
  <c r="U3231" i="6"/>
  <c r="S3231" i="6"/>
  <c r="T3232" i="6"/>
  <c r="S3231" i="5"/>
  <c r="U3231" i="5"/>
  <c r="T3232" i="5"/>
  <c r="W3230" i="5"/>
  <c r="V3230" i="5"/>
  <c r="T3232" i="4"/>
  <c r="U3231" i="4"/>
  <c r="S3231" i="4"/>
  <c r="W3230" i="4"/>
  <c r="V3230" i="4"/>
  <c r="S3231" i="3"/>
  <c r="U3231" i="3"/>
  <c r="T3232" i="3"/>
  <c r="W3230" i="3"/>
  <c r="V3230" i="3"/>
  <c r="V3231" i="6"/>
  <c r="W3231" i="6"/>
  <c r="T3233" i="6"/>
  <c r="S3232" i="6"/>
  <c r="U3232" i="6"/>
  <c r="W3231" i="5"/>
  <c r="V3231" i="5"/>
  <c r="U3232" i="5"/>
  <c r="T3233" i="5"/>
  <c r="S3232" i="5"/>
  <c r="S3232" i="4"/>
  <c r="T3233" i="4"/>
  <c r="U3232" i="4"/>
  <c r="W3231" i="4"/>
  <c r="V3231" i="4"/>
  <c r="W3231" i="3"/>
  <c r="V3231" i="3"/>
  <c r="T3233" i="3"/>
  <c r="S3232" i="3"/>
  <c r="U3232" i="3"/>
  <c r="U3233" i="6"/>
  <c r="T3234" i="6"/>
  <c r="S3233" i="6"/>
  <c r="V3232" i="6"/>
  <c r="W3232" i="6"/>
  <c r="T3234" i="5"/>
  <c r="U3233" i="5"/>
  <c r="S3233" i="5"/>
  <c r="W3232" i="5"/>
  <c r="V3232" i="5"/>
  <c r="W3232" i="4"/>
  <c r="V3232" i="4"/>
  <c r="T3234" i="4"/>
  <c r="U3233" i="4"/>
  <c r="S3233" i="4"/>
  <c r="U3233" i="3"/>
  <c r="T3234" i="3"/>
  <c r="S3233" i="3"/>
  <c r="W3232" i="3"/>
  <c r="V3232" i="3"/>
  <c r="U3234" i="6"/>
  <c r="S3234" i="6"/>
  <c r="T3235" i="6"/>
  <c r="W3233" i="6"/>
  <c r="V3233" i="6"/>
  <c r="U3234" i="5"/>
  <c r="T3235" i="5"/>
  <c r="S3234" i="5"/>
  <c r="W3233" i="5"/>
  <c r="V3233" i="5"/>
  <c r="S3234" i="4"/>
  <c r="T3235" i="4"/>
  <c r="U3234" i="4"/>
  <c r="W3233" i="4"/>
  <c r="V3233" i="4"/>
  <c r="S3234" i="3"/>
  <c r="U3234" i="3"/>
  <c r="T3235" i="3"/>
  <c r="W3233" i="3"/>
  <c r="V3233" i="3"/>
  <c r="W3234" i="6"/>
  <c r="V3234" i="6"/>
  <c r="S3235" i="6"/>
  <c r="U3235" i="6"/>
  <c r="T3236" i="6"/>
  <c r="S3235" i="5"/>
  <c r="U3235" i="5"/>
  <c r="T3236" i="5"/>
  <c r="W3234" i="5"/>
  <c r="V3234" i="5"/>
  <c r="W3234" i="4"/>
  <c r="V3234" i="4"/>
  <c r="S3235" i="4"/>
  <c r="T3236" i="4"/>
  <c r="U3235" i="4"/>
  <c r="W3234" i="3"/>
  <c r="V3234" i="3"/>
  <c r="U3235" i="3"/>
  <c r="T3236" i="3"/>
  <c r="S3235" i="3"/>
  <c r="W3235" i="6"/>
  <c r="V3235" i="6"/>
  <c r="T3237" i="6"/>
  <c r="U3236" i="6"/>
  <c r="S3236" i="6"/>
  <c r="W3235" i="5"/>
  <c r="V3235" i="5"/>
  <c r="T3237" i="5"/>
  <c r="U3236" i="5"/>
  <c r="S3236" i="5"/>
  <c r="W3235" i="4"/>
  <c r="V3235" i="4"/>
  <c r="T3237" i="4"/>
  <c r="U3236" i="4"/>
  <c r="S3236" i="4"/>
  <c r="U3236" i="3"/>
  <c r="T3237" i="3"/>
  <c r="S3236" i="3"/>
  <c r="W3235" i="3"/>
  <c r="V3235" i="3"/>
  <c r="T3238" i="6"/>
  <c r="U3237" i="6"/>
  <c r="S3237" i="6"/>
  <c r="W3236" i="6"/>
  <c r="V3236" i="6"/>
  <c r="S3237" i="5"/>
  <c r="U3237" i="5"/>
  <c r="T3238" i="5"/>
  <c r="W3236" i="5"/>
  <c r="V3236" i="5"/>
  <c r="S3237" i="4"/>
  <c r="U3237" i="4"/>
  <c r="T3238" i="4"/>
  <c r="W3236" i="4"/>
  <c r="V3236" i="4"/>
  <c r="U3237" i="3"/>
  <c r="S3237" i="3"/>
  <c r="T3238" i="3"/>
  <c r="W3236" i="3"/>
  <c r="V3236" i="3"/>
  <c r="S3238" i="6"/>
  <c r="U3238" i="6"/>
  <c r="T3239" i="6"/>
  <c r="V3237" i="6"/>
  <c r="W3237" i="6"/>
  <c r="W3237" i="5"/>
  <c r="V3237" i="5"/>
  <c r="U3238" i="5"/>
  <c r="S3238" i="5"/>
  <c r="T3239" i="5"/>
  <c r="W3237" i="4"/>
  <c r="V3237" i="4"/>
  <c r="S3238" i="4"/>
  <c r="U3238" i="4"/>
  <c r="T3239" i="4"/>
  <c r="W3237" i="3"/>
  <c r="V3237" i="3"/>
  <c r="T3239" i="3"/>
  <c r="S3238" i="3"/>
  <c r="U3238" i="3"/>
  <c r="W3238" i="6"/>
  <c r="V3238" i="6"/>
  <c r="U3239" i="6"/>
  <c r="T3240" i="6"/>
  <c r="S3239" i="6"/>
  <c r="W3238" i="5"/>
  <c r="V3238" i="5"/>
  <c r="S3239" i="5"/>
  <c r="U3239" i="5"/>
  <c r="T3240" i="5"/>
  <c r="W3238" i="4"/>
  <c r="V3238" i="4"/>
  <c r="S3239" i="4"/>
  <c r="U3239" i="4"/>
  <c r="T3240" i="4"/>
  <c r="U3239" i="3"/>
  <c r="S3239" i="3"/>
  <c r="T3240" i="3"/>
  <c r="W3238" i="3"/>
  <c r="V3238" i="3"/>
  <c r="S3240" i="6"/>
  <c r="U3240" i="6"/>
  <c r="T3241" i="6"/>
  <c r="V3239" i="6"/>
  <c r="W3239" i="6"/>
  <c r="W3239" i="5"/>
  <c r="V3239" i="5"/>
  <c r="T3241" i="5"/>
  <c r="U3240" i="5"/>
  <c r="S3240" i="5"/>
  <c r="W3239" i="4"/>
  <c r="V3239" i="4"/>
  <c r="S3240" i="4"/>
  <c r="T3241" i="4"/>
  <c r="U3240" i="4"/>
  <c r="W3239" i="3"/>
  <c r="V3239" i="3"/>
  <c r="U3240" i="3"/>
  <c r="S3240" i="3"/>
  <c r="T3241" i="3"/>
  <c r="V3240" i="6"/>
  <c r="W3240" i="6"/>
  <c r="T3242" i="6"/>
  <c r="U3241" i="6"/>
  <c r="S3241" i="6"/>
  <c r="T3242" i="5"/>
  <c r="U3241" i="5"/>
  <c r="S3241" i="5"/>
  <c r="W3240" i="5"/>
  <c r="V3240" i="5"/>
  <c r="W3240" i="4"/>
  <c r="V3240" i="4"/>
  <c r="S3241" i="4"/>
  <c r="U3241" i="4"/>
  <c r="T3242" i="4"/>
  <c r="W3240" i="3"/>
  <c r="V3240" i="3"/>
  <c r="U3241" i="3"/>
  <c r="T3242" i="3"/>
  <c r="S3241" i="3"/>
  <c r="T3243" i="6"/>
  <c r="S3242" i="6"/>
  <c r="U3242" i="6"/>
  <c r="V3241" i="6"/>
  <c r="W3241" i="6"/>
  <c r="S3242" i="5"/>
  <c r="T3243" i="5"/>
  <c r="U3242" i="5"/>
  <c r="W3241" i="5"/>
  <c r="V3241" i="5"/>
  <c r="W3241" i="4"/>
  <c r="V3241" i="4"/>
  <c r="T3243" i="4"/>
  <c r="U3242" i="4"/>
  <c r="S3242" i="4"/>
  <c r="T3243" i="3"/>
  <c r="U3242" i="3"/>
  <c r="S3242" i="3"/>
  <c r="W3241" i="3"/>
  <c r="V3241" i="3"/>
  <c r="T3244" i="6"/>
  <c r="S3243" i="6"/>
  <c r="U3243" i="6"/>
  <c r="W3242" i="6"/>
  <c r="V3242" i="6"/>
  <c r="W3242" i="5"/>
  <c r="V3242" i="5"/>
  <c r="S3243" i="5"/>
  <c r="U3243" i="5"/>
  <c r="T3244" i="5"/>
  <c r="S3243" i="4"/>
  <c r="U3243" i="4"/>
  <c r="T3244" i="4"/>
  <c r="W3242" i="4"/>
  <c r="V3242" i="4"/>
  <c r="T3244" i="3"/>
  <c r="S3243" i="3"/>
  <c r="U3243" i="3"/>
  <c r="W3242" i="3"/>
  <c r="V3242" i="3"/>
  <c r="U3244" i="6"/>
  <c r="T3245" i="6"/>
  <c r="S3244" i="6"/>
  <c r="W3243" i="6"/>
  <c r="V3243" i="6"/>
  <c r="W3243" i="5"/>
  <c r="V3243" i="5"/>
  <c r="T3245" i="5"/>
  <c r="U3244" i="5"/>
  <c r="S3244" i="5"/>
  <c r="W3243" i="4"/>
  <c r="V3243" i="4"/>
  <c r="T3245" i="4"/>
  <c r="U3244" i="4"/>
  <c r="S3244" i="4"/>
  <c r="U3244" i="3"/>
  <c r="T3245" i="3"/>
  <c r="S3244" i="3"/>
  <c r="W3243" i="3"/>
  <c r="V3243" i="3"/>
  <c r="S3245" i="6"/>
  <c r="T3246" i="6"/>
  <c r="U3245" i="6"/>
  <c r="V3244" i="6"/>
  <c r="W3244" i="6"/>
  <c r="T3246" i="5"/>
  <c r="S3245" i="5"/>
  <c r="U3245" i="5"/>
  <c r="W3244" i="5"/>
  <c r="V3244" i="5"/>
  <c r="U3245" i="4"/>
  <c r="T3246" i="4"/>
  <c r="S3245" i="4"/>
  <c r="W3244" i="4"/>
  <c r="V3244" i="4"/>
  <c r="S3245" i="3"/>
  <c r="U3245" i="3"/>
  <c r="T3246" i="3"/>
  <c r="W3244" i="3"/>
  <c r="V3244" i="3"/>
  <c r="V3245" i="6"/>
  <c r="W3245" i="6"/>
  <c r="S3246" i="6"/>
  <c r="U3246" i="6"/>
  <c r="T3247" i="6"/>
  <c r="S3246" i="5"/>
  <c r="U3246" i="5"/>
  <c r="T3247" i="5"/>
  <c r="W3245" i="5"/>
  <c r="V3245" i="5"/>
  <c r="T3247" i="4"/>
  <c r="U3246" i="4"/>
  <c r="S3246" i="4"/>
  <c r="W3245" i="4"/>
  <c r="V3245" i="4"/>
  <c r="W3245" i="3"/>
  <c r="V3245" i="3"/>
  <c r="S3246" i="3"/>
  <c r="U3246" i="3"/>
  <c r="T3247" i="3"/>
  <c r="V3246" i="6"/>
  <c r="W3246" i="6"/>
  <c r="S3247" i="6"/>
  <c r="T3248" i="6"/>
  <c r="U3247" i="6"/>
  <c r="W3246" i="5"/>
  <c r="V3246" i="5"/>
  <c r="U3247" i="5"/>
  <c r="S3247" i="5"/>
  <c r="T3248" i="5"/>
  <c r="U3247" i="4"/>
  <c r="T3248" i="4"/>
  <c r="S3247" i="4"/>
  <c r="W3246" i="4"/>
  <c r="V3246" i="4"/>
  <c r="W3246" i="3"/>
  <c r="V3246" i="3"/>
  <c r="T3248" i="3"/>
  <c r="U3247" i="3"/>
  <c r="S3247" i="3"/>
  <c r="W3247" i="6"/>
  <c r="V3247" i="6"/>
  <c r="U3248" i="6"/>
  <c r="S3248" i="6"/>
  <c r="T3249" i="6"/>
  <c r="W3247" i="5"/>
  <c r="V3247" i="5"/>
  <c r="T3249" i="5"/>
  <c r="U3248" i="5"/>
  <c r="S3248" i="5"/>
  <c r="S3248" i="4"/>
  <c r="T3249" i="4"/>
  <c r="U3248" i="4"/>
  <c r="W3247" i="4"/>
  <c r="V3247" i="4"/>
  <c r="T3249" i="3"/>
  <c r="U3248" i="3"/>
  <c r="S3248" i="3"/>
  <c r="W3247" i="3"/>
  <c r="V3247" i="3"/>
  <c r="W3248" i="6"/>
  <c r="V3248" i="6"/>
  <c r="U3249" i="6"/>
  <c r="T3250" i="6"/>
  <c r="S3249" i="6"/>
  <c r="U3249" i="5"/>
  <c r="T3250" i="5"/>
  <c r="S3249" i="5"/>
  <c r="W3248" i="5"/>
  <c r="V3248" i="5"/>
  <c r="W3248" i="4"/>
  <c r="V3248" i="4"/>
  <c r="T3250" i="4"/>
  <c r="U3249" i="4"/>
  <c r="S3249" i="4"/>
  <c r="T3250" i="3"/>
  <c r="S3249" i="3"/>
  <c r="U3249" i="3"/>
  <c r="W3248" i="3"/>
  <c r="V3248" i="3"/>
  <c r="T3251" i="6"/>
  <c r="U3250" i="6"/>
  <c r="S3250" i="6"/>
  <c r="V3249" i="6"/>
  <c r="W3249" i="6"/>
  <c r="T3251" i="5"/>
  <c r="S3250" i="5"/>
  <c r="U3250" i="5"/>
  <c r="W3249" i="5"/>
  <c r="V3249" i="5"/>
  <c r="S3250" i="4"/>
  <c r="T3251" i="4"/>
  <c r="U3250" i="4"/>
  <c r="W3249" i="4"/>
  <c r="V3249" i="4"/>
  <c r="S3250" i="3"/>
  <c r="U3250" i="3"/>
  <c r="T3251" i="3"/>
  <c r="W3249" i="3"/>
  <c r="V3249" i="3"/>
  <c r="T3252" i="6"/>
  <c r="S3251" i="6"/>
  <c r="U3251" i="6"/>
  <c r="W3250" i="6"/>
  <c r="V3250" i="6"/>
  <c r="T3252" i="5"/>
  <c r="S3251" i="5"/>
  <c r="U3251" i="5"/>
  <c r="W3250" i="5"/>
  <c r="V3250" i="5"/>
  <c r="W3250" i="4"/>
  <c r="V3250" i="4"/>
  <c r="S3251" i="4"/>
  <c r="T3252" i="4"/>
  <c r="U3251" i="4"/>
  <c r="W3250" i="3"/>
  <c r="V3250" i="3"/>
  <c r="U3251" i="3"/>
  <c r="T3252" i="3"/>
  <c r="S3251" i="3"/>
  <c r="T3253" i="6"/>
  <c r="S3252" i="6"/>
  <c r="U3252" i="6"/>
  <c r="W3251" i="6"/>
  <c r="V3251" i="6"/>
  <c r="U3252" i="5"/>
  <c r="S3252" i="5"/>
  <c r="T3253" i="5"/>
  <c r="W3251" i="5"/>
  <c r="V3251" i="5"/>
  <c r="W3251" i="4"/>
  <c r="V3251" i="4"/>
  <c r="T3253" i="4"/>
  <c r="U3252" i="4"/>
  <c r="S3252" i="4"/>
  <c r="S3252" i="3"/>
  <c r="T3253" i="3"/>
  <c r="U3252" i="3"/>
  <c r="W3251" i="3"/>
  <c r="V3251" i="3"/>
  <c r="T3254" i="6"/>
  <c r="U3253" i="6"/>
  <c r="S3253" i="6"/>
  <c r="V3252" i="6"/>
  <c r="W3252" i="6"/>
  <c r="W3252" i="5"/>
  <c r="V3252" i="5"/>
  <c r="S3253" i="5"/>
  <c r="U3253" i="5"/>
  <c r="T3254" i="5"/>
  <c r="S3253" i="4"/>
  <c r="U3253" i="4"/>
  <c r="T3254" i="4"/>
  <c r="W3252" i="4"/>
  <c r="V3252" i="4"/>
  <c r="W3252" i="3"/>
  <c r="V3252" i="3"/>
  <c r="U3253" i="3"/>
  <c r="S3253" i="3"/>
  <c r="T3254" i="3"/>
  <c r="U3254" i="6"/>
  <c r="T3255" i="6"/>
  <c r="S3254" i="6"/>
  <c r="W3253" i="6"/>
  <c r="V3253" i="6"/>
  <c r="W3253" i="5"/>
  <c r="V3253" i="5"/>
  <c r="T3255" i="5"/>
  <c r="S3254" i="5"/>
  <c r="U3254" i="5"/>
  <c r="W3253" i="4"/>
  <c r="V3253" i="4"/>
  <c r="U3254" i="4"/>
  <c r="S3254" i="4"/>
  <c r="T3255" i="4"/>
  <c r="W3253" i="3"/>
  <c r="V3253" i="3"/>
  <c r="T3255" i="3"/>
  <c r="U3254" i="3"/>
  <c r="S3254" i="3"/>
  <c r="U3255" i="6"/>
  <c r="S3255" i="6"/>
  <c r="T3256" i="6"/>
  <c r="V3254" i="6"/>
  <c r="W3254" i="6"/>
  <c r="T3256" i="5"/>
  <c r="U3255" i="5"/>
  <c r="S3255" i="5"/>
  <c r="W3254" i="5"/>
  <c r="V3254" i="5"/>
  <c r="W3254" i="4"/>
  <c r="V3254" i="4"/>
  <c r="S3255" i="4"/>
  <c r="T3256" i="4"/>
  <c r="U3255" i="4"/>
  <c r="T3256" i="3"/>
  <c r="S3255" i="3"/>
  <c r="U3255" i="3"/>
  <c r="W3254" i="3"/>
  <c r="V3254" i="3"/>
  <c r="W3255" i="6"/>
  <c r="V3255" i="6"/>
  <c r="U3256" i="6"/>
  <c r="T3257" i="6"/>
  <c r="S3256" i="6"/>
  <c r="S3256" i="5"/>
  <c r="U3256" i="5"/>
  <c r="T3257" i="5"/>
  <c r="W3255" i="5"/>
  <c r="V3255" i="5"/>
  <c r="W3255" i="4"/>
  <c r="V3255" i="4"/>
  <c r="S3256" i="4"/>
  <c r="T3257" i="4"/>
  <c r="U3256" i="4"/>
  <c r="T3257" i="3"/>
  <c r="U3256" i="3"/>
  <c r="S3256" i="3"/>
  <c r="W3255" i="3"/>
  <c r="V3255" i="3"/>
  <c r="T3258" i="6"/>
  <c r="S3257" i="6"/>
  <c r="U3257" i="6"/>
  <c r="W3256" i="6"/>
  <c r="V3256" i="6"/>
  <c r="W3256" i="5"/>
  <c r="V3256" i="5"/>
  <c r="U3257" i="5"/>
  <c r="T3258" i="5"/>
  <c r="S3257" i="5"/>
  <c r="W3256" i="4"/>
  <c r="V3256" i="4"/>
  <c r="S3257" i="4"/>
  <c r="U3257" i="4"/>
  <c r="T3258" i="4"/>
  <c r="U3257" i="3"/>
  <c r="T3258" i="3"/>
  <c r="S3257" i="3"/>
  <c r="W3256" i="3"/>
  <c r="V3256" i="3"/>
  <c r="U3258" i="6"/>
  <c r="T3259" i="6"/>
  <c r="S3258" i="6"/>
  <c r="V3257" i="6"/>
  <c r="W3257" i="6"/>
  <c r="S3258" i="5"/>
  <c r="U3258" i="5"/>
  <c r="T3259" i="5"/>
  <c r="W3257" i="5"/>
  <c r="V3257" i="5"/>
  <c r="W3257" i="4"/>
  <c r="V3257" i="4"/>
  <c r="T3259" i="4"/>
  <c r="S3258" i="4"/>
  <c r="U3258" i="4"/>
  <c r="T3259" i="3"/>
  <c r="S3258" i="3"/>
  <c r="U3258" i="3"/>
  <c r="W3257" i="3"/>
  <c r="V3257" i="3"/>
  <c r="T3260" i="6"/>
  <c r="S3259" i="6"/>
  <c r="U3259" i="6"/>
  <c r="W3258" i="6"/>
  <c r="V3258" i="6"/>
  <c r="W3258" i="5"/>
  <c r="V3258" i="5"/>
  <c r="U3259" i="5"/>
  <c r="T3260" i="5"/>
  <c r="S3259" i="5"/>
  <c r="U3259" i="4"/>
  <c r="T3260" i="4"/>
  <c r="S3259" i="4"/>
  <c r="W3258" i="4"/>
  <c r="V3258" i="4"/>
  <c r="T3260" i="3"/>
  <c r="U3259" i="3"/>
  <c r="S3259" i="3"/>
  <c r="W3258" i="3"/>
  <c r="V3258" i="3"/>
  <c r="S3260" i="6"/>
  <c r="T3261" i="6"/>
  <c r="U3260" i="6"/>
  <c r="V3259" i="6"/>
  <c r="W3259" i="6"/>
  <c r="U3260" i="5"/>
  <c r="T3261" i="5"/>
  <c r="S3260" i="5"/>
  <c r="W3259" i="5"/>
  <c r="V3259" i="5"/>
  <c r="T3261" i="4"/>
  <c r="U3260" i="4"/>
  <c r="S3260" i="4"/>
  <c r="W3259" i="4"/>
  <c r="V3259" i="4"/>
  <c r="T3261" i="3"/>
  <c r="S3260" i="3"/>
  <c r="U3260" i="3"/>
  <c r="W3259" i="3"/>
  <c r="V3259" i="3"/>
  <c r="W3260" i="6"/>
  <c r="V3260" i="6"/>
  <c r="S3261" i="6"/>
  <c r="T3262" i="6"/>
  <c r="U3261" i="6"/>
  <c r="S3261" i="5"/>
  <c r="U3261" i="5"/>
  <c r="T3262" i="5"/>
  <c r="W3260" i="5"/>
  <c r="V3260" i="5"/>
  <c r="U3261" i="4"/>
  <c r="S3261" i="4"/>
  <c r="T3262" i="4"/>
  <c r="W3260" i="4"/>
  <c r="V3260" i="4"/>
  <c r="S3261" i="3"/>
  <c r="T3262" i="3"/>
  <c r="U3261" i="3"/>
  <c r="W3260" i="3"/>
  <c r="V3260" i="3"/>
  <c r="V3261" i="6"/>
  <c r="W3261" i="6"/>
  <c r="U3262" i="6"/>
  <c r="S3262" i="6"/>
  <c r="T3263" i="6"/>
  <c r="W3261" i="5"/>
  <c r="V3261" i="5"/>
  <c r="U3262" i="5"/>
  <c r="T3263" i="5"/>
  <c r="S3262" i="5"/>
  <c r="W3261" i="4"/>
  <c r="V3261" i="4"/>
  <c r="T3263" i="4"/>
  <c r="S3262" i="4"/>
  <c r="U3262" i="4"/>
  <c r="W3261" i="3"/>
  <c r="V3261" i="3"/>
  <c r="U3262" i="3"/>
  <c r="S3262" i="3"/>
  <c r="T3263" i="3"/>
  <c r="V3262" i="6"/>
  <c r="W3262" i="6"/>
  <c r="U3263" i="6"/>
  <c r="S3263" i="6"/>
  <c r="T3264" i="6"/>
  <c r="S3263" i="5"/>
  <c r="U3263" i="5"/>
  <c r="T3264" i="5"/>
  <c r="W3262" i="5"/>
  <c r="V3262" i="5"/>
  <c r="T3264" i="4"/>
  <c r="S3263" i="4"/>
  <c r="U3263" i="4"/>
  <c r="W3262" i="4"/>
  <c r="V3262" i="4"/>
  <c r="W3262" i="3"/>
  <c r="V3262" i="3"/>
  <c r="S3263" i="3"/>
  <c r="T3264" i="3"/>
  <c r="U3263" i="3"/>
  <c r="W3263" i="6"/>
  <c r="V3263" i="6"/>
  <c r="T3265" i="6"/>
  <c r="S3264" i="6"/>
  <c r="U3264" i="6"/>
  <c r="W3263" i="5"/>
  <c r="V3263" i="5"/>
  <c r="S3264" i="5"/>
  <c r="T3265" i="5"/>
  <c r="U3264" i="5"/>
  <c r="S3264" i="4"/>
  <c r="T3265" i="4"/>
  <c r="U3264" i="4"/>
  <c r="W3263" i="4"/>
  <c r="V3263" i="4"/>
  <c r="W3263" i="3"/>
  <c r="V3263" i="3"/>
  <c r="U3264" i="3"/>
  <c r="S3264" i="3"/>
  <c r="T3265" i="3"/>
  <c r="U3265" i="6"/>
  <c r="S3265" i="6"/>
  <c r="T3266" i="6"/>
  <c r="V3264" i="6"/>
  <c r="W3264" i="6"/>
  <c r="W3264" i="5"/>
  <c r="V3264" i="5"/>
  <c r="T3266" i="5"/>
  <c r="S3265" i="5"/>
  <c r="U3265" i="5"/>
  <c r="W3264" i="4"/>
  <c r="V3264" i="4"/>
  <c r="T3266" i="4"/>
  <c r="S3265" i="4"/>
  <c r="U3265" i="4"/>
  <c r="W3264" i="3"/>
  <c r="V3264" i="3"/>
  <c r="T3266" i="3"/>
  <c r="S3265" i="3"/>
  <c r="U3265" i="3"/>
  <c r="W3265" i="6"/>
  <c r="V3265" i="6"/>
  <c r="S3266" i="6"/>
  <c r="T3267" i="6"/>
  <c r="U3266" i="6"/>
  <c r="S3266" i="5"/>
  <c r="U3266" i="5"/>
  <c r="T3267" i="5"/>
  <c r="W3265" i="5"/>
  <c r="V3265" i="5"/>
  <c r="U3266" i="4"/>
  <c r="S3266" i="4"/>
  <c r="T3267" i="4"/>
  <c r="W3265" i="4"/>
  <c r="V3265" i="4"/>
  <c r="U3266" i="3"/>
  <c r="T3267" i="3"/>
  <c r="S3266" i="3"/>
  <c r="W3265" i="3"/>
  <c r="V3265" i="3"/>
  <c r="W3266" i="6"/>
  <c r="V3266" i="6"/>
  <c r="U3267" i="6"/>
  <c r="T3268" i="6"/>
  <c r="S3267" i="6"/>
  <c r="W3266" i="5"/>
  <c r="V3266" i="5"/>
  <c r="U3267" i="5"/>
  <c r="S3267" i="5"/>
  <c r="T3268" i="5"/>
  <c r="W3266" i="4"/>
  <c r="V3266" i="4"/>
  <c r="U3267" i="4"/>
  <c r="S3267" i="4"/>
  <c r="T3268" i="4"/>
  <c r="U3267" i="3"/>
  <c r="S3267" i="3"/>
  <c r="T3268" i="3"/>
  <c r="W3266" i="3"/>
  <c r="V3266" i="3"/>
  <c r="S3268" i="6"/>
  <c r="T3269" i="6"/>
  <c r="U3268" i="6"/>
  <c r="W3267" i="6"/>
  <c r="V3267" i="6"/>
  <c r="W3267" i="5"/>
  <c r="V3267" i="5"/>
  <c r="U3268" i="5"/>
  <c r="S3268" i="5"/>
  <c r="T3269" i="5"/>
  <c r="W3267" i="4"/>
  <c r="V3267" i="4"/>
  <c r="U3268" i="4"/>
  <c r="T3269" i="4"/>
  <c r="S3268" i="4"/>
  <c r="W3267" i="3"/>
  <c r="V3267" i="3"/>
  <c r="U3268" i="3"/>
  <c r="S3268" i="3"/>
  <c r="T3269" i="3"/>
  <c r="V3268" i="6"/>
  <c r="W3268" i="6"/>
  <c r="S3269" i="6"/>
  <c r="T3270" i="6"/>
  <c r="U3269" i="6"/>
  <c r="W3268" i="5"/>
  <c r="V3268" i="5"/>
  <c r="T3270" i="5"/>
  <c r="U3269" i="5"/>
  <c r="S3269" i="5"/>
  <c r="S3269" i="4"/>
  <c r="U3269" i="4"/>
  <c r="T3270" i="4"/>
  <c r="W3268" i="4"/>
  <c r="V3268" i="4"/>
  <c r="W3268" i="3"/>
  <c r="V3268" i="3"/>
  <c r="T3270" i="3"/>
  <c r="S3269" i="3"/>
  <c r="U3269" i="3"/>
  <c r="W3269" i="6"/>
  <c r="V3269" i="6"/>
  <c r="S3270" i="6"/>
  <c r="U3270" i="6"/>
  <c r="T3271" i="6"/>
  <c r="S3270" i="5"/>
  <c r="U3270" i="5"/>
  <c r="T3271" i="5"/>
  <c r="W3269" i="5"/>
  <c r="V3269" i="5"/>
  <c r="W3269" i="4"/>
  <c r="V3269" i="4"/>
  <c r="S3270" i="4"/>
  <c r="U3270" i="4"/>
  <c r="T3271" i="4"/>
  <c r="T3271" i="3"/>
  <c r="S3270" i="3"/>
  <c r="U3270" i="3"/>
  <c r="W3269" i="3"/>
  <c r="V3269" i="3"/>
  <c r="V3270" i="6"/>
  <c r="W3270" i="6"/>
  <c r="S3271" i="6"/>
  <c r="T3272" i="6"/>
  <c r="U3271" i="6"/>
  <c r="W3270" i="5"/>
  <c r="V3270" i="5"/>
  <c r="T3272" i="5"/>
  <c r="S3271" i="5"/>
  <c r="U3271" i="5"/>
  <c r="W3270" i="4"/>
  <c r="V3270" i="4"/>
  <c r="T3272" i="4"/>
  <c r="S3271" i="4"/>
  <c r="U3271" i="4"/>
  <c r="S3271" i="3"/>
  <c r="T3272" i="3"/>
  <c r="U3271" i="3"/>
  <c r="W3270" i="3"/>
  <c r="V3270" i="3"/>
  <c r="V3271" i="6"/>
  <c r="W3271" i="6"/>
  <c r="T3273" i="6"/>
  <c r="U3272" i="6"/>
  <c r="S3272" i="6"/>
  <c r="S3272" i="5"/>
  <c r="U3272" i="5"/>
  <c r="T3273" i="5"/>
  <c r="W3271" i="5"/>
  <c r="V3271" i="5"/>
  <c r="S3272" i="4"/>
  <c r="U3272" i="4"/>
  <c r="T3273" i="4"/>
  <c r="W3271" i="4"/>
  <c r="V3271" i="4"/>
  <c r="W3271" i="3"/>
  <c r="V3271" i="3"/>
  <c r="U3272" i="3"/>
  <c r="S3272" i="3"/>
  <c r="T3273" i="3"/>
  <c r="T3274" i="6"/>
  <c r="S3273" i="6"/>
  <c r="U3273" i="6"/>
  <c r="W3272" i="6"/>
  <c r="V3272" i="6"/>
  <c r="W3272" i="5"/>
  <c r="V3272" i="5"/>
  <c r="U3273" i="5"/>
  <c r="T3274" i="5"/>
  <c r="S3273" i="5"/>
  <c r="W3272" i="4"/>
  <c r="V3272" i="4"/>
  <c r="T3274" i="4"/>
  <c r="U3273" i="4"/>
  <c r="S3273" i="4"/>
  <c r="W3272" i="3"/>
  <c r="V3272" i="3"/>
  <c r="T3274" i="3"/>
  <c r="U3273" i="3"/>
  <c r="S3273" i="3"/>
  <c r="S3274" i="6"/>
  <c r="U3274" i="6"/>
  <c r="T3275" i="6"/>
  <c r="W3273" i="6"/>
  <c r="V3273" i="6"/>
  <c r="T3275" i="5"/>
  <c r="S3274" i="5"/>
  <c r="U3274" i="5"/>
  <c r="W3273" i="5"/>
  <c r="V3273" i="5"/>
  <c r="T3275" i="4"/>
  <c r="S3274" i="4"/>
  <c r="U3274" i="4"/>
  <c r="W3273" i="4"/>
  <c r="V3273" i="4"/>
  <c r="U3274" i="3"/>
  <c r="T3275" i="3"/>
  <c r="S3274" i="3"/>
  <c r="W3273" i="3"/>
  <c r="V3273" i="3"/>
  <c r="V3274" i="6"/>
  <c r="W3274" i="6"/>
  <c r="T3276" i="6"/>
  <c r="U3275" i="6"/>
  <c r="S3275" i="6"/>
  <c r="S3275" i="5"/>
  <c r="T3276" i="5"/>
  <c r="U3275" i="5"/>
  <c r="W3274" i="5"/>
  <c r="V3274" i="5"/>
  <c r="S3275" i="4"/>
  <c r="T3276" i="4"/>
  <c r="U3275" i="4"/>
  <c r="W3274" i="4"/>
  <c r="V3274" i="4"/>
  <c r="T3276" i="3"/>
  <c r="S3275" i="3"/>
  <c r="U3275" i="3"/>
  <c r="W3274" i="3"/>
  <c r="V3274" i="3"/>
  <c r="S3276" i="6"/>
  <c r="T3277" i="6"/>
  <c r="U3276" i="6"/>
  <c r="V3275" i="6"/>
  <c r="W3275" i="6"/>
  <c r="W3275" i="5"/>
  <c r="V3275" i="5"/>
  <c r="S3276" i="5"/>
  <c r="T3277" i="5"/>
  <c r="U3276" i="5"/>
  <c r="W3275" i="4"/>
  <c r="V3275" i="4"/>
  <c r="T3277" i="4"/>
  <c r="S3276" i="4"/>
  <c r="U3276" i="4"/>
  <c r="T3277" i="3"/>
  <c r="U3276" i="3"/>
  <c r="S3276" i="3"/>
  <c r="W3275" i="3"/>
  <c r="V3275" i="3"/>
  <c r="W3276" i="6"/>
  <c r="V3276" i="6"/>
  <c r="U3277" i="6"/>
  <c r="T3278" i="6"/>
  <c r="S3277" i="6"/>
  <c r="W3276" i="5"/>
  <c r="V3276" i="5"/>
  <c r="U3277" i="5"/>
  <c r="S3277" i="5"/>
  <c r="T3278" i="5"/>
  <c r="U3277" i="4"/>
  <c r="T3278" i="4"/>
  <c r="S3277" i="4"/>
  <c r="W3276" i="4"/>
  <c r="V3276" i="4"/>
  <c r="S3277" i="3"/>
  <c r="U3277" i="3"/>
  <c r="T3278" i="3"/>
  <c r="W3276" i="3"/>
  <c r="V3276" i="3"/>
  <c r="U3278" i="6"/>
  <c r="T3279" i="6"/>
  <c r="S3278" i="6"/>
  <c r="V3277" i="6"/>
  <c r="W3277" i="6"/>
  <c r="W3277" i="5"/>
  <c r="V3277" i="5"/>
  <c r="S3278" i="5"/>
  <c r="U3278" i="5"/>
  <c r="T3279" i="5"/>
  <c r="T3279" i="4"/>
  <c r="S3278" i="4"/>
  <c r="U3278" i="4"/>
  <c r="W3277" i="4"/>
  <c r="V3277" i="4"/>
  <c r="W3277" i="3"/>
  <c r="V3277" i="3"/>
  <c r="S3278" i="3"/>
  <c r="U3278" i="3"/>
  <c r="T3279" i="3"/>
  <c r="U3279" i="6"/>
  <c r="S3279" i="6"/>
  <c r="T3280" i="6"/>
  <c r="V3278" i="6"/>
  <c r="W3278" i="6"/>
  <c r="W3278" i="5"/>
  <c r="V3278" i="5"/>
  <c r="U3279" i="5"/>
  <c r="T3280" i="5"/>
  <c r="S3279" i="5"/>
  <c r="T3280" i="4"/>
  <c r="U3279" i="4"/>
  <c r="S3279" i="4"/>
  <c r="W3278" i="4"/>
  <c r="V3278" i="4"/>
  <c r="W3278" i="3"/>
  <c r="V3278" i="3"/>
  <c r="T3280" i="3"/>
  <c r="S3279" i="3"/>
  <c r="U3279" i="3"/>
  <c r="V3279" i="6"/>
  <c r="W3279" i="6"/>
  <c r="U3280" i="6"/>
  <c r="T3281" i="6"/>
  <c r="S3280" i="6"/>
  <c r="T3281" i="5"/>
  <c r="U3280" i="5"/>
  <c r="S3280" i="5"/>
  <c r="W3279" i="5"/>
  <c r="V3279" i="5"/>
  <c r="S3280" i="4"/>
  <c r="U3280" i="4"/>
  <c r="T3281" i="4"/>
  <c r="W3279" i="4"/>
  <c r="V3279" i="4"/>
  <c r="S3280" i="3"/>
  <c r="U3280" i="3"/>
  <c r="T3281" i="3"/>
  <c r="W3279" i="3"/>
  <c r="V3279" i="3"/>
  <c r="T3282" i="6"/>
  <c r="U3281" i="6"/>
  <c r="S3281" i="6"/>
  <c r="V3280" i="6"/>
  <c r="W3280" i="6"/>
  <c r="T3282" i="5"/>
  <c r="U3281" i="5"/>
  <c r="S3281" i="5"/>
  <c r="W3280" i="5"/>
  <c r="V3280" i="5"/>
  <c r="W3280" i="4"/>
  <c r="V3280" i="4"/>
  <c r="T3282" i="4"/>
  <c r="U3281" i="4"/>
  <c r="S3281" i="4"/>
  <c r="W3280" i="3"/>
  <c r="V3280" i="3"/>
  <c r="U3281" i="3"/>
  <c r="S3281" i="3"/>
  <c r="T3282" i="3"/>
  <c r="T3283" i="6"/>
  <c r="U3282" i="6"/>
  <c r="S3282" i="6"/>
  <c r="V3281" i="6"/>
  <c r="W3281" i="6"/>
  <c r="S3282" i="5"/>
  <c r="T3283" i="5"/>
  <c r="U3282" i="5"/>
  <c r="W3281" i="5"/>
  <c r="V3281" i="5"/>
  <c r="T3283" i="4"/>
  <c r="U3282" i="4"/>
  <c r="S3282" i="4"/>
  <c r="W3281" i="4"/>
  <c r="V3281" i="4"/>
  <c r="W3281" i="3"/>
  <c r="V3281" i="3"/>
  <c r="U3282" i="3"/>
  <c r="T3283" i="3"/>
  <c r="S3282" i="3"/>
  <c r="T3284" i="6"/>
  <c r="U3283" i="6"/>
  <c r="S3283" i="6"/>
  <c r="V3282" i="6"/>
  <c r="W3282" i="6"/>
  <c r="W3282" i="5"/>
  <c r="V3282" i="5"/>
  <c r="S3283" i="5"/>
  <c r="T3284" i="5"/>
  <c r="U3283" i="5"/>
  <c r="S3283" i="4"/>
  <c r="U3283" i="4"/>
  <c r="T3284" i="4"/>
  <c r="W3282" i="4"/>
  <c r="V3282" i="4"/>
  <c r="U3283" i="3"/>
  <c r="T3284" i="3"/>
  <c r="S3283" i="3"/>
  <c r="W3282" i="3"/>
  <c r="V3282" i="3"/>
  <c r="T3285" i="6"/>
  <c r="U3284" i="6"/>
  <c r="S3284" i="6"/>
  <c r="V3283" i="6"/>
  <c r="W3283" i="6"/>
  <c r="W3283" i="5"/>
  <c r="V3283" i="5"/>
  <c r="T3285" i="5"/>
  <c r="U3284" i="5"/>
  <c r="S3284" i="5"/>
  <c r="W3283" i="4"/>
  <c r="V3283" i="4"/>
  <c r="U3284" i="4"/>
  <c r="S3284" i="4"/>
  <c r="T3285" i="4"/>
  <c r="S3284" i="3"/>
  <c r="U3284" i="3"/>
  <c r="T3285" i="3"/>
  <c r="W3283" i="3"/>
  <c r="V3283" i="3"/>
  <c r="S3285" i="6"/>
  <c r="U3285" i="6"/>
  <c r="T3286" i="6"/>
  <c r="V3284" i="6"/>
  <c r="W3284" i="6"/>
  <c r="U3285" i="5"/>
  <c r="T3286" i="5"/>
  <c r="S3285" i="5"/>
  <c r="W3284" i="5"/>
  <c r="V3284" i="5"/>
  <c r="W3284" i="4"/>
  <c r="V3284" i="4"/>
  <c r="S3285" i="4"/>
  <c r="U3285" i="4"/>
  <c r="T3286" i="4"/>
  <c r="W3284" i="3"/>
  <c r="V3284" i="3"/>
  <c r="S3285" i="3"/>
  <c r="U3285" i="3"/>
  <c r="T3286" i="3"/>
  <c r="V3285" i="6"/>
  <c r="W3285" i="6"/>
  <c r="T3287" i="6"/>
  <c r="S3286" i="6"/>
  <c r="U3286" i="6"/>
  <c r="U3286" i="5"/>
  <c r="T3287" i="5"/>
  <c r="S3286" i="5"/>
  <c r="W3285" i="5"/>
  <c r="V3285" i="5"/>
  <c r="W3285" i="4"/>
  <c r="V3285" i="4"/>
  <c r="T3287" i="4"/>
  <c r="S3286" i="4"/>
  <c r="U3286" i="4"/>
  <c r="W3285" i="3"/>
  <c r="V3285" i="3"/>
  <c r="S3286" i="3"/>
  <c r="U3286" i="3"/>
  <c r="T3287" i="3"/>
  <c r="U3287" i="6"/>
  <c r="T3288" i="6"/>
  <c r="S3287" i="6"/>
  <c r="V3286" i="6"/>
  <c r="W3286" i="6"/>
  <c r="S3287" i="5"/>
  <c r="T3288" i="5"/>
  <c r="U3287" i="5"/>
  <c r="W3286" i="5"/>
  <c r="V3286" i="5"/>
  <c r="T3288" i="4"/>
  <c r="S3287" i="4"/>
  <c r="U3287" i="4"/>
  <c r="W3286" i="4"/>
  <c r="V3286" i="4"/>
  <c r="W3286" i="3"/>
  <c r="V3286" i="3"/>
  <c r="S3287" i="3"/>
  <c r="U3287" i="3"/>
  <c r="T3288" i="3"/>
  <c r="T3289" i="6"/>
  <c r="U3288" i="6"/>
  <c r="S3288" i="6"/>
  <c r="V3287" i="6"/>
  <c r="W3287" i="6"/>
  <c r="W3287" i="5"/>
  <c r="V3287" i="5"/>
  <c r="S3288" i="5"/>
  <c r="T3289" i="5"/>
  <c r="U3288" i="5"/>
  <c r="S3288" i="4"/>
  <c r="U3288" i="4"/>
  <c r="T3289" i="4"/>
  <c r="W3287" i="4"/>
  <c r="V3287" i="4"/>
  <c r="W3287" i="3"/>
  <c r="V3287" i="3"/>
  <c r="U3288" i="3"/>
  <c r="T3289" i="3"/>
  <c r="S3288" i="3"/>
  <c r="S3289" i="6"/>
  <c r="U3289" i="6"/>
  <c r="T3290" i="6"/>
  <c r="V3288" i="6"/>
  <c r="W3288" i="6"/>
  <c r="W3288" i="5"/>
  <c r="V3288" i="5"/>
  <c r="S3289" i="5"/>
  <c r="T3290" i="5"/>
  <c r="U3289" i="5"/>
  <c r="W3288" i="4"/>
  <c r="V3288" i="4"/>
  <c r="T3290" i="4"/>
  <c r="S3289" i="4"/>
  <c r="U3289" i="4"/>
  <c r="T3290" i="3"/>
  <c r="U3289" i="3"/>
  <c r="S3289" i="3"/>
  <c r="W3288" i="3"/>
  <c r="V3288" i="3"/>
  <c r="V3289" i="6"/>
  <c r="W3289" i="6"/>
  <c r="U3290" i="6"/>
  <c r="T3291" i="6"/>
  <c r="S3290" i="6"/>
  <c r="W3289" i="5"/>
  <c r="V3289" i="5"/>
  <c r="S3290" i="5"/>
  <c r="T3291" i="5"/>
  <c r="U3290" i="5"/>
  <c r="T3291" i="4"/>
  <c r="S3290" i="4"/>
  <c r="U3290" i="4"/>
  <c r="W3289" i="4"/>
  <c r="V3289" i="4"/>
  <c r="S3290" i="3"/>
  <c r="T3291" i="3"/>
  <c r="U3290" i="3"/>
  <c r="W3289" i="3"/>
  <c r="V3289" i="3"/>
  <c r="U3291" i="6"/>
  <c r="S3291" i="6"/>
  <c r="T3292" i="6"/>
  <c r="V3290" i="6"/>
  <c r="W3290" i="6"/>
  <c r="W3290" i="5"/>
  <c r="V3290" i="5"/>
  <c r="T3292" i="5"/>
  <c r="U3291" i="5"/>
  <c r="S3291" i="5"/>
  <c r="S3291" i="4"/>
  <c r="T3292" i="4"/>
  <c r="U3291" i="4"/>
  <c r="W3290" i="4"/>
  <c r="V3290" i="4"/>
  <c r="W3290" i="3"/>
  <c r="V3290" i="3"/>
  <c r="U3291" i="3"/>
  <c r="S3291" i="3"/>
  <c r="T3292" i="3"/>
  <c r="V3291" i="6"/>
  <c r="W3291" i="6"/>
  <c r="T3293" i="6"/>
  <c r="U3292" i="6"/>
  <c r="S3292" i="6"/>
  <c r="S3292" i="5"/>
  <c r="U3292" i="5"/>
  <c r="T3293" i="5"/>
  <c r="W3291" i="5"/>
  <c r="V3291" i="5"/>
  <c r="W3291" i="4"/>
  <c r="V3291" i="4"/>
  <c r="U3292" i="4"/>
  <c r="T3293" i="4"/>
  <c r="S3292" i="4"/>
  <c r="W3291" i="3"/>
  <c r="V3291" i="3"/>
  <c r="T3293" i="3"/>
  <c r="S3292" i="3"/>
  <c r="U3292" i="3"/>
  <c r="U3293" i="6"/>
  <c r="T3294" i="6"/>
  <c r="S3293" i="6"/>
  <c r="V3292" i="6"/>
  <c r="W3292" i="6"/>
  <c r="W3292" i="5"/>
  <c r="V3292" i="5"/>
  <c r="T3294" i="5"/>
  <c r="S3293" i="5"/>
  <c r="U3293" i="5"/>
  <c r="T3294" i="4"/>
  <c r="S3293" i="4"/>
  <c r="U3293" i="4"/>
  <c r="W3292" i="4"/>
  <c r="V3292" i="4"/>
  <c r="T3294" i="3"/>
  <c r="S3293" i="3"/>
  <c r="U3293" i="3"/>
  <c r="W3292" i="3"/>
  <c r="V3292" i="3"/>
  <c r="S3294" i="6"/>
  <c r="T3295" i="6"/>
  <c r="U3294" i="6"/>
  <c r="W3293" i="6"/>
  <c r="V3293" i="6"/>
  <c r="T3295" i="5"/>
  <c r="S3294" i="5"/>
  <c r="U3294" i="5"/>
  <c r="W3293" i="5"/>
  <c r="V3293" i="5"/>
  <c r="S3294" i="4"/>
  <c r="T3295" i="4"/>
  <c r="U3294" i="4"/>
  <c r="W3293" i="4"/>
  <c r="V3293" i="4"/>
  <c r="T3295" i="3"/>
  <c r="S3294" i="3"/>
  <c r="U3294" i="3"/>
  <c r="W3293" i="3"/>
  <c r="V3293" i="3"/>
  <c r="V3294" i="6"/>
  <c r="W3294" i="6"/>
  <c r="U3295" i="6"/>
  <c r="S3295" i="6"/>
  <c r="T3296" i="6"/>
  <c r="T3296" i="5"/>
  <c r="U3295" i="5"/>
  <c r="S3295" i="5"/>
  <c r="W3294" i="5"/>
  <c r="V3294" i="5"/>
  <c r="W3294" i="4"/>
  <c r="V3294" i="4"/>
  <c r="U3295" i="4"/>
  <c r="S3295" i="4"/>
  <c r="T3296" i="4"/>
  <c r="U3295" i="3"/>
  <c r="T3296" i="3"/>
  <c r="S3295" i="3"/>
  <c r="W3294" i="3"/>
  <c r="V3294" i="3"/>
  <c r="W3295" i="6"/>
  <c r="V3295" i="6"/>
  <c r="S3296" i="6"/>
  <c r="U3296" i="6"/>
  <c r="T3297" i="6"/>
  <c r="U3296" i="5"/>
  <c r="T3297" i="5"/>
  <c r="S3296" i="5"/>
  <c r="W3295" i="5"/>
  <c r="V3295" i="5"/>
  <c r="W3295" i="4"/>
  <c r="V3295" i="4"/>
  <c r="S3296" i="4"/>
  <c r="U3296" i="4"/>
  <c r="T3297" i="4"/>
  <c r="S3296" i="3"/>
  <c r="T3297" i="3"/>
  <c r="U3296" i="3"/>
  <c r="W3295" i="3"/>
  <c r="V3295" i="3"/>
  <c r="W3296" i="6"/>
  <c r="V3296" i="6"/>
  <c r="T3298" i="6"/>
  <c r="U3297" i="6"/>
  <c r="S3297" i="6"/>
  <c r="T3298" i="5"/>
  <c r="S3297" i="5"/>
  <c r="U3297" i="5"/>
  <c r="W3296" i="5"/>
  <c r="V3296" i="5"/>
  <c r="W3296" i="4"/>
  <c r="V3296" i="4"/>
  <c r="T3298" i="4"/>
  <c r="U3297" i="4"/>
  <c r="S3297" i="4"/>
  <c r="W3296" i="3"/>
  <c r="V3296" i="3"/>
  <c r="U3297" i="3"/>
  <c r="S3297" i="3"/>
  <c r="T3298" i="3"/>
  <c r="T3299" i="6"/>
  <c r="U3298" i="6"/>
  <c r="S3298" i="6"/>
  <c r="W3297" i="6"/>
  <c r="V3297" i="6"/>
  <c r="S3298" i="5"/>
  <c r="T3299" i="5"/>
  <c r="U3298" i="5"/>
  <c r="W3297" i="5"/>
  <c r="V3297" i="5"/>
  <c r="U3298" i="4"/>
  <c r="S3298" i="4"/>
  <c r="T3299" i="4"/>
  <c r="W3297" i="4"/>
  <c r="V3297" i="4"/>
  <c r="W3297" i="3"/>
  <c r="V3297" i="3"/>
  <c r="T3299" i="3"/>
  <c r="U3298" i="3"/>
  <c r="S3298" i="3"/>
  <c r="S3299" i="6"/>
  <c r="T3300" i="6"/>
  <c r="U3299" i="6"/>
  <c r="W3298" i="6"/>
  <c r="V3298" i="6"/>
  <c r="W3298" i="5"/>
  <c r="V3298" i="5"/>
  <c r="U3299" i="5"/>
  <c r="S3299" i="5"/>
  <c r="T3300" i="5"/>
  <c r="W3298" i="4"/>
  <c r="V3298" i="4"/>
  <c r="U3299" i="4"/>
  <c r="S3299" i="4"/>
  <c r="T3300" i="4"/>
  <c r="U3299" i="3"/>
  <c r="T3300" i="3"/>
  <c r="S3299" i="3"/>
  <c r="W3298" i="3"/>
  <c r="V3298" i="3"/>
  <c r="W3299" i="6"/>
  <c r="V3299" i="6"/>
  <c r="S3300" i="6"/>
  <c r="T3301" i="6"/>
  <c r="U3300" i="6"/>
  <c r="W3299" i="5"/>
  <c r="V3299" i="5"/>
  <c r="S3300" i="5"/>
  <c r="U3300" i="5"/>
  <c r="T3301" i="5"/>
  <c r="W3299" i="4"/>
  <c r="V3299" i="4"/>
  <c r="U3300" i="4"/>
  <c r="T3301" i="4"/>
  <c r="S3300" i="4"/>
  <c r="S3300" i="3"/>
  <c r="U3300" i="3"/>
  <c r="T3301" i="3"/>
  <c r="W3299" i="3"/>
  <c r="V3299" i="3"/>
  <c r="V3300" i="6"/>
  <c r="W3300" i="6"/>
  <c r="T3302" i="6"/>
  <c r="S3301" i="6"/>
  <c r="U3301" i="6"/>
  <c r="W3300" i="5"/>
  <c r="V3300" i="5"/>
  <c r="S3301" i="5"/>
  <c r="T3302" i="5"/>
  <c r="U3301" i="5"/>
  <c r="T3302" i="4"/>
  <c r="U3301" i="4"/>
  <c r="S3301" i="4"/>
  <c r="W3300" i="4"/>
  <c r="V3300" i="4"/>
  <c r="W3300" i="3"/>
  <c r="V3300" i="3"/>
  <c r="T3302" i="3"/>
  <c r="U3301" i="3"/>
  <c r="S3301" i="3"/>
  <c r="U3302" i="6"/>
  <c r="T3303" i="6"/>
  <c r="S3302" i="6"/>
  <c r="W3301" i="6"/>
  <c r="V3301" i="6"/>
  <c r="W3301" i="5"/>
  <c r="V3301" i="5"/>
  <c r="S3302" i="5"/>
  <c r="T3303" i="5"/>
  <c r="U3302" i="5"/>
  <c r="S3302" i="4"/>
  <c r="U3302" i="4"/>
  <c r="T3303" i="4"/>
  <c r="W3301" i="4"/>
  <c r="V3301" i="4"/>
  <c r="T3303" i="3"/>
  <c r="S3302" i="3"/>
  <c r="U3302" i="3"/>
  <c r="W3301" i="3"/>
  <c r="V3301" i="3"/>
  <c r="S3303" i="6"/>
  <c r="T3304" i="6"/>
  <c r="U3303" i="6"/>
  <c r="W3302" i="6"/>
  <c r="V3302" i="6"/>
  <c r="W3302" i="5"/>
  <c r="V3302" i="5"/>
  <c r="S3303" i="5"/>
  <c r="U3303" i="5"/>
  <c r="T3304" i="5"/>
  <c r="W3302" i="4"/>
  <c r="V3302" i="4"/>
  <c r="U3303" i="4"/>
  <c r="T3304" i="4"/>
  <c r="S3303" i="4"/>
  <c r="T3304" i="3"/>
  <c r="U3303" i="3"/>
  <c r="S3303" i="3"/>
  <c r="W3302" i="3"/>
  <c r="V3302" i="3"/>
  <c r="V3303" i="6"/>
  <c r="W3303" i="6"/>
  <c r="T3305" i="6"/>
  <c r="S3304" i="6"/>
  <c r="U3304" i="6"/>
  <c r="W3303" i="5"/>
  <c r="V3303" i="5"/>
  <c r="U3304" i="5"/>
  <c r="S3304" i="5"/>
  <c r="T3305" i="5"/>
  <c r="U3304" i="4"/>
  <c r="T3305" i="4"/>
  <c r="S3304" i="4"/>
  <c r="W3303" i="4"/>
  <c r="V3303" i="4"/>
  <c r="T3305" i="3"/>
  <c r="S3304" i="3"/>
  <c r="U3304" i="3"/>
  <c r="W3303" i="3"/>
  <c r="V3303" i="3"/>
  <c r="T3306" i="6"/>
  <c r="S3305" i="6"/>
  <c r="U3305" i="6"/>
  <c r="V3304" i="6"/>
  <c r="W3304" i="6"/>
  <c r="W3304" i="5"/>
  <c r="V3304" i="5"/>
  <c r="T3306" i="5"/>
  <c r="S3305" i="5"/>
  <c r="U3305" i="5"/>
  <c r="S3305" i="4"/>
  <c r="U3305" i="4"/>
  <c r="T3306" i="4"/>
  <c r="W3304" i="4"/>
  <c r="V3304" i="4"/>
  <c r="S3305" i="3"/>
  <c r="T3306" i="3"/>
  <c r="U3305" i="3"/>
  <c r="W3304" i="3"/>
  <c r="V3304" i="3"/>
  <c r="T3307" i="6"/>
  <c r="U3306" i="6"/>
  <c r="S3306" i="6"/>
  <c r="W3305" i="6"/>
  <c r="V3305" i="6"/>
  <c r="T3307" i="5"/>
  <c r="S3306" i="5"/>
  <c r="U3306" i="5"/>
  <c r="W3305" i="5"/>
  <c r="V3305" i="5"/>
  <c r="W3305" i="4"/>
  <c r="V3305" i="4"/>
  <c r="U3306" i="4"/>
  <c r="S3306" i="4"/>
  <c r="T3307" i="4"/>
  <c r="W3305" i="3"/>
  <c r="V3305" i="3"/>
  <c r="T3307" i="3"/>
  <c r="U3306" i="3"/>
  <c r="S3306" i="3"/>
  <c r="T3308" i="6"/>
  <c r="S3307" i="6"/>
  <c r="U3307" i="6"/>
  <c r="W3306" i="6"/>
  <c r="V3306" i="6"/>
  <c r="T3308" i="5"/>
  <c r="S3307" i="5"/>
  <c r="U3307" i="5"/>
  <c r="W3306" i="5"/>
  <c r="V3306" i="5"/>
  <c r="W3306" i="4"/>
  <c r="V3306" i="4"/>
  <c r="S3307" i="4"/>
  <c r="U3307" i="4"/>
  <c r="T3308" i="4"/>
  <c r="T3308" i="3"/>
  <c r="S3307" i="3"/>
  <c r="U3307" i="3"/>
  <c r="W3306" i="3"/>
  <c r="V3306" i="3"/>
  <c r="U3308" i="6"/>
  <c r="S3308" i="6"/>
  <c r="T3309" i="6"/>
  <c r="W3307" i="6"/>
  <c r="V3307" i="6"/>
  <c r="S3308" i="5"/>
  <c r="U3308" i="5"/>
  <c r="T3309" i="5"/>
  <c r="W3307" i="5"/>
  <c r="V3307" i="5"/>
  <c r="W3307" i="4"/>
  <c r="V3307" i="4"/>
  <c r="U3308" i="4"/>
  <c r="S3308" i="4"/>
  <c r="T3309" i="4"/>
  <c r="U3308" i="3"/>
  <c r="T3309" i="3"/>
  <c r="S3308" i="3"/>
  <c r="W3307" i="3"/>
  <c r="V3307" i="3"/>
  <c r="W3308" i="6"/>
  <c r="V3308" i="6"/>
  <c r="S3309" i="6"/>
  <c r="T3310" i="6"/>
  <c r="U3309" i="6"/>
  <c r="W3308" i="5"/>
  <c r="V3308" i="5"/>
  <c r="S3309" i="5"/>
  <c r="T3310" i="5"/>
  <c r="U3309" i="5"/>
  <c r="W3308" i="4"/>
  <c r="V3308" i="4"/>
  <c r="S3309" i="4"/>
  <c r="T3310" i="4"/>
  <c r="U3309" i="4"/>
  <c r="S3309" i="3"/>
  <c r="U3309" i="3"/>
  <c r="T3310" i="3"/>
  <c r="W3308" i="3"/>
  <c r="V3308" i="3"/>
  <c r="V3309" i="6"/>
  <c r="W3309" i="6"/>
  <c r="T3311" i="6"/>
  <c r="S3310" i="6"/>
  <c r="U3310" i="6"/>
  <c r="W3309" i="5"/>
  <c r="V3309" i="5"/>
  <c r="U3310" i="5"/>
  <c r="T3311" i="5"/>
  <c r="S3310" i="5"/>
  <c r="W3309" i="4"/>
  <c r="V3309" i="4"/>
  <c r="T3311" i="4"/>
  <c r="U3310" i="4"/>
  <c r="S3310" i="4"/>
  <c r="W3309" i="3"/>
  <c r="V3309" i="3"/>
  <c r="U3310" i="3"/>
  <c r="T3311" i="3"/>
  <c r="S3310" i="3"/>
  <c r="S3311" i="6"/>
  <c r="T3312" i="6"/>
  <c r="U3311" i="6"/>
  <c r="V3310" i="6"/>
  <c r="W3310" i="6"/>
  <c r="S3311" i="5"/>
  <c r="T3312" i="5"/>
  <c r="U3311" i="5"/>
  <c r="W3310" i="5"/>
  <c r="V3310" i="5"/>
  <c r="S3311" i="4"/>
  <c r="U3311" i="4"/>
  <c r="T3312" i="4"/>
  <c r="W3310" i="4"/>
  <c r="V3310" i="4"/>
  <c r="U3311" i="3"/>
  <c r="S3311" i="3"/>
  <c r="T3312" i="3"/>
  <c r="W3310" i="3"/>
  <c r="V3310" i="3"/>
  <c r="W3311" i="6"/>
  <c r="V3311" i="6"/>
  <c r="T3313" i="6"/>
  <c r="S3312" i="6"/>
  <c r="U3312" i="6"/>
  <c r="W3311" i="5"/>
  <c r="V3311" i="5"/>
  <c r="U3312" i="5"/>
  <c r="S3312" i="5"/>
  <c r="T3313" i="5"/>
  <c r="W3311" i="4"/>
  <c r="V3311" i="4"/>
  <c r="U3312" i="4"/>
  <c r="T3313" i="4"/>
  <c r="S3312" i="4"/>
  <c r="W3311" i="3"/>
  <c r="V3311" i="3"/>
  <c r="T3313" i="3"/>
  <c r="S3312" i="3"/>
  <c r="U3312" i="3"/>
  <c r="T3314" i="6"/>
  <c r="S3313" i="6"/>
  <c r="U3313" i="6"/>
  <c r="V3312" i="6"/>
  <c r="W3312" i="6"/>
  <c r="W3312" i="5"/>
  <c r="V3312" i="5"/>
  <c r="T3314" i="5"/>
  <c r="S3313" i="5"/>
  <c r="U3313" i="5"/>
  <c r="U3313" i="4"/>
  <c r="T3314" i="4"/>
  <c r="S3313" i="4"/>
  <c r="W3312" i="4"/>
  <c r="V3312" i="4"/>
  <c r="T3314" i="3"/>
  <c r="U3313" i="3"/>
  <c r="S3313" i="3"/>
  <c r="W3312" i="3"/>
  <c r="V3312" i="3"/>
  <c r="U3314" i="6"/>
  <c r="T3315" i="6"/>
  <c r="S3314" i="6"/>
  <c r="W3313" i="6"/>
  <c r="V3313" i="6"/>
  <c r="T3315" i="5"/>
  <c r="S3314" i="5"/>
  <c r="U3314" i="5"/>
  <c r="W3313" i="5"/>
  <c r="V3313" i="5"/>
  <c r="S3314" i="4"/>
  <c r="T3315" i="4"/>
  <c r="U3314" i="4"/>
  <c r="W3313" i="4"/>
  <c r="V3313" i="4"/>
  <c r="T3315" i="3"/>
  <c r="U3314" i="3"/>
  <c r="S3314" i="3"/>
  <c r="W3313" i="3"/>
  <c r="V3313" i="3"/>
  <c r="S3315" i="6"/>
  <c r="U3315" i="6"/>
  <c r="T3316" i="6"/>
  <c r="V3314" i="6"/>
  <c r="W3314" i="6"/>
  <c r="T3316" i="5"/>
  <c r="S3315" i="5"/>
  <c r="U3315" i="5"/>
  <c r="W3314" i="5"/>
  <c r="V3314" i="5"/>
  <c r="W3314" i="4"/>
  <c r="V3314" i="4"/>
  <c r="T3316" i="4"/>
  <c r="U3315" i="4"/>
  <c r="S3315" i="4"/>
  <c r="S3315" i="3"/>
  <c r="T3316" i="3"/>
  <c r="U3315" i="3"/>
  <c r="W3314" i="3"/>
  <c r="V3314" i="3"/>
  <c r="V3315" i="6"/>
  <c r="W3315" i="6"/>
  <c r="T3317" i="6"/>
  <c r="U3316" i="6"/>
  <c r="S3316" i="6"/>
  <c r="S3316" i="5"/>
  <c r="T3317" i="5"/>
  <c r="U3316" i="5"/>
  <c r="W3315" i="5"/>
  <c r="V3315" i="5"/>
  <c r="S3316" i="4"/>
  <c r="T3317" i="4"/>
  <c r="U3316" i="4"/>
  <c r="W3315" i="4"/>
  <c r="V3315" i="4"/>
  <c r="W3315" i="3"/>
  <c r="V3315" i="3"/>
  <c r="U3316" i="3"/>
  <c r="S3316" i="3"/>
  <c r="T3317" i="3"/>
  <c r="S3317" i="6"/>
  <c r="U3317" i="6"/>
  <c r="T3318" i="6"/>
  <c r="W3316" i="6"/>
  <c r="V3316" i="6"/>
  <c r="W3316" i="5"/>
  <c r="V3316" i="5"/>
  <c r="S3317" i="5"/>
  <c r="U3317" i="5"/>
  <c r="T3318" i="5"/>
  <c r="W3316" i="4"/>
  <c r="V3316" i="4"/>
  <c r="U3317" i="4"/>
  <c r="S3317" i="4"/>
  <c r="T3318" i="4"/>
  <c r="W3316" i="3"/>
  <c r="V3316" i="3"/>
  <c r="T3318" i="3"/>
  <c r="S3317" i="3"/>
  <c r="U3317" i="3"/>
  <c r="V3317" i="6"/>
  <c r="W3317" i="6"/>
  <c r="S3318" i="6"/>
  <c r="U3318" i="6"/>
  <c r="T3319" i="6"/>
  <c r="W3317" i="5"/>
  <c r="V3317" i="5"/>
  <c r="S3318" i="5"/>
  <c r="T3319" i="5"/>
  <c r="U3318" i="5"/>
  <c r="W3317" i="4"/>
  <c r="V3317" i="4"/>
  <c r="U3318" i="4"/>
  <c r="T3319" i="4"/>
  <c r="S3318" i="4"/>
  <c r="T3319" i="3"/>
  <c r="S3318" i="3"/>
  <c r="U3318" i="3"/>
  <c r="W3317" i="3"/>
  <c r="V3317" i="3"/>
  <c r="W3318" i="6"/>
  <c r="V3318" i="6"/>
  <c r="S3319" i="6"/>
  <c r="T3320" i="6"/>
  <c r="U3319" i="6"/>
  <c r="W3318" i="5"/>
  <c r="V3318" i="5"/>
  <c r="U3319" i="5"/>
  <c r="T3320" i="5"/>
  <c r="S3319" i="5"/>
  <c r="S3319" i="4"/>
  <c r="T3320" i="4"/>
  <c r="U3319" i="4"/>
  <c r="W3318" i="4"/>
  <c r="V3318" i="4"/>
  <c r="S3319" i="3"/>
  <c r="T3320" i="3"/>
  <c r="U3319" i="3"/>
  <c r="W3318" i="3"/>
  <c r="V3318" i="3"/>
  <c r="V3319" i="6"/>
  <c r="W3319" i="6"/>
  <c r="S3320" i="6"/>
  <c r="T3321" i="6"/>
  <c r="U3320" i="6"/>
  <c r="S3320" i="5"/>
  <c r="T3321" i="5"/>
  <c r="U3320" i="5"/>
  <c r="W3319" i="5"/>
  <c r="V3319" i="5"/>
  <c r="W3319" i="4"/>
  <c r="V3319" i="4"/>
  <c r="T3321" i="4"/>
  <c r="S3320" i="4"/>
  <c r="U3320" i="4"/>
  <c r="W3319" i="3"/>
  <c r="V3319" i="3"/>
  <c r="T3321" i="3"/>
  <c r="S3320" i="3"/>
  <c r="U3320" i="3"/>
  <c r="W3320" i="6"/>
  <c r="V3320" i="6"/>
  <c r="S3321" i="6"/>
  <c r="U3321" i="6"/>
  <c r="T3322" i="6"/>
  <c r="W3320" i="5"/>
  <c r="V3320" i="5"/>
  <c r="U3321" i="5"/>
  <c r="T3322" i="5"/>
  <c r="S3321" i="5"/>
  <c r="T3322" i="4"/>
  <c r="U3321" i="4"/>
  <c r="S3321" i="4"/>
  <c r="W3320" i="4"/>
  <c r="V3320" i="4"/>
  <c r="S3321" i="3"/>
  <c r="T3322" i="3"/>
  <c r="U3321" i="3"/>
  <c r="W3320" i="3"/>
  <c r="V3320" i="3"/>
  <c r="V3321" i="6"/>
  <c r="W3321" i="6"/>
  <c r="T3323" i="6"/>
  <c r="U3322" i="6"/>
  <c r="S3322" i="6"/>
  <c r="U3322" i="5"/>
  <c r="T3323" i="5"/>
  <c r="S3322" i="5"/>
  <c r="W3321" i="5"/>
  <c r="V3321" i="5"/>
  <c r="U3322" i="4"/>
  <c r="T3323" i="4"/>
  <c r="S3322" i="4"/>
  <c r="W3321" i="4"/>
  <c r="V3321" i="4"/>
  <c r="W3321" i="3"/>
  <c r="V3321" i="3"/>
  <c r="T3323" i="3"/>
  <c r="S3322" i="3"/>
  <c r="U3322" i="3"/>
  <c r="T3324" i="6"/>
  <c r="S3323" i="6"/>
  <c r="U3323" i="6"/>
  <c r="W3322" i="6"/>
  <c r="V3322" i="6"/>
  <c r="T3324" i="5"/>
  <c r="U3323" i="5"/>
  <c r="S3323" i="5"/>
  <c r="W3322" i="5"/>
  <c r="V3322" i="5"/>
  <c r="U3323" i="4"/>
  <c r="S3323" i="4"/>
  <c r="T3324" i="4"/>
  <c r="W3322" i="4"/>
  <c r="V3322" i="4"/>
  <c r="U3323" i="3"/>
  <c r="T3324" i="3"/>
  <c r="S3323" i="3"/>
  <c r="W3322" i="3"/>
  <c r="V3322" i="3"/>
  <c r="U3324" i="6"/>
  <c r="S3324" i="6"/>
  <c r="T3325" i="6"/>
  <c r="V3323" i="6"/>
  <c r="W3323" i="6"/>
  <c r="T3325" i="5"/>
  <c r="S3324" i="5"/>
  <c r="U3324" i="5"/>
  <c r="W3323" i="5"/>
  <c r="V3323" i="5"/>
  <c r="W3323" i="4"/>
  <c r="V3323" i="4"/>
  <c r="T3325" i="4"/>
  <c r="S3324" i="4"/>
  <c r="U3324" i="4"/>
  <c r="S3324" i="3"/>
  <c r="T3325" i="3"/>
  <c r="U3324" i="3"/>
  <c r="W3323" i="3"/>
  <c r="V3323" i="3"/>
  <c r="V3324" i="6"/>
  <c r="W3324" i="6"/>
  <c r="T3326" i="6"/>
  <c r="S3325" i="6"/>
  <c r="U3325" i="6"/>
  <c r="T3326" i="5"/>
  <c r="S3325" i="5"/>
  <c r="U3325" i="5"/>
  <c r="W3324" i="5"/>
  <c r="V3324" i="5"/>
  <c r="U3325" i="4"/>
  <c r="T3326" i="4"/>
  <c r="S3325" i="4"/>
  <c r="W3324" i="4"/>
  <c r="V3324" i="4"/>
  <c r="W3324" i="3"/>
  <c r="V3324" i="3"/>
  <c r="S3325" i="3"/>
  <c r="T3326" i="3"/>
  <c r="U3325" i="3"/>
  <c r="U3326" i="6"/>
  <c r="T3327" i="6"/>
  <c r="S3326" i="6"/>
  <c r="V3325" i="6"/>
  <c r="W3325" i="6"/>
  <c r="T3327" i="5"/>
  <c r="U3326" i="5"/>
  <c r="S3326" i="5"/>
  <c r="W3325" i="5"/>
  <c r="V3325" i="5"/>
  <c r="U3326" i="4"/>
  <c r="S3326" i="4"/>
  <c r="T3327" i="4"/>
  <c r="W3325" i="4"/>
  <c r="V3325" i="4"/>
  <c r="W3325" i="3"/>
  <c r="V3325" i="3"/>
  <c r="S3326" i="3"/>
  <c r="T3327" i="3"/>
  <c r="U3326" i="3"/>
  <c r="U3327" i="6"/>
  <c r="S3327" i="6"/>
  <c r="T3328" i="6"/>
  <c r="W3326" i="6"/>
  <c r="V3326" i="6"/>
  <c r="S3327" i="5"/>
  <c r="U3327" i="5"/>
  <c r="T3328" i="5"/>
  <c r="W3326" i="5"/>
  <c r="V3326" i="5"/>
  <c r="W3326" i="4"/>
  <c r="V3326" i="4"/>
  <c r="T3328" i="4"/>
  <c r="U3327" i="4"/>
  <c r="S3327" i="4"/>
  <c r="W3326" i="3"/>
  <c r="V3326" i="3"/>
  <c r="U3327" i="3"/>
  <c r="S3327" i="3"/>
  <c r="T3328" i="3"/>
  <c r="V3327" i="6"/>
  <c r="W3327" i="6"/>
  <c r="T3329" i="6"/>
  <c r="U3328" i="6"/>
  <c r="S3328" i="6"/>
  <c r="W3327" i="5"/>
  <c r="V3327" i="5"/>
  <c r="S3328" i="5"/>
  <c r="T3329" i="5"/>
  <c r="U3328" i="5"/>
  <c r="T3329" i="4"/>
  <c r="S3328" i="4"/>
  <c r="U3328" i="4"/>
  <c r="W3327" i="4"/>
  <c r="V3327" i="4"/>
  <c r="W3327" i="3"/>
  <c r="V3327" i="3"/>
  <c r="T3329" i="3"/>
  <c r="U3328" i="3"/>
  <c r="S3328" i="3"/>
  <c r="S3329" i="6"/>
  <c r="T3330" i="6"/>
  <c r="U3329" i="6"/>
  <c r="V3328" i="6"/>
  <c r="W3328" i="6"/>
  <c r="W3328" i="5"/>
  <c r="V3328" i="5"/>
  <c r="T3330" i="5"/>
  <c r="U3329" i="5"/>
  <c r="S3329" i="5"/>
  <c r="U3329" i="4"/>
  <c r="T3330" i="4"/>
  <c r="S3329" i="4"/>
  <c r="W3328" i="4"/>
  <c r="V3328" i="4"/>
  <c r="S3329" i="3"/>
  <c r="T3330" i="3"/>
  <c r="U3329" i="3"/>
  <c r="W3328" i="3"/>
  <c r="V3328" i="3"/>
  <c r="W3329" i="6"/>
  <c r="V3329" i="6"/>
  <c r="U3330" i="6"/>
  <c r="T3331" i="6"/>
  <c r="S3330" i="6"/>
  <c r="S3330" i="5"/>
  <c r="T3331" i="5"/>
  <c r="U3330" i="5"/>
  <c r="W3329" i="5"/>
  <c r="V3329" i="5"/>
  <c r="S3330" i="4"/>
  <c r="T3331" i="4"/>
  <c r="U3330" i="4"/>
  <c r="W3329" i="4"/>
  <c r="V3329" i="4"/>
  <c r="W3329" i="3"/>
  <c r="V3329" i="3"/>
  <c r="S3330" i="3"/>
  <c r="T3331" i="3"/>
  <c r="U3330" i="3"/>
  <c r="S3331" i="6"/>
  <c r="T3332" i="6"/>
  <c r="U3331" i="6"/>
  <c r="W3330" i="6"/>
  <c r="V3330" i="6"/>
  <c r="W3330" i="5"/>
  <c r="V3330" i="5"/>
  <c r="S3331" i="5"/>
  <c r="U3331" i="5"/>
  <c r="T3332" i="5"/>
  <c r="W3330" i="4"/>
  <c r="V3330" i="4"/>
  <c r="U3331" i="4"/>
  <c r="T3332" i="4"/>
  <c r="S3331" i="4"/>
  <c r="W3330" i="3"/>
  <c r="V3330" i="3"/>
  <c r="T3332" i="3"/>
  <c r="U3331" i="3"/>
  <c r="S3331" i="3"/>
  <c r="V3331" i="6"/>
  <c r="W3331" i="6"/>
  <c r="T3333" i="6"/>
  <c r="U3332" i="6"/>
  <c r="S3332" i="6"/>
  <c r="W3331" i="5"/>
  <c r="V3331" i="5"/>
  <c r="T3333" i="5"/>
  <c r="S3332" i="5"/>
  <c r="U3332" i="5"/>
  <c r="U3332" i="4"/>
  <c r="T3333" i="4"/>
  <c r="S3332" i="4"/>
  <c r="W3331" i="4"/>
  <c r="V3331" i="4"/>
  <c r="T3333" i="3"/>
  <c r="S3332" i="3"/>
  <c r="U3332" i="3"/>
  <c r="W3331" i="3"/>
  <c r="V3331" i="3"/>
  <c r="S3333" i="6"/>
  <c r="T3334" i="6"/>
  <c r="U3333" i="6"/>
  <c r="V3332" i="6"/>
  <c r="W3332" i="6"/>
  <c r="T3334" i="5"/>
  <c r="S3333" i="5"/>
  <c r="U3333" i="5"/>
  <c r="W3332" i="5"/>
  <c r="V3332" i="5"/>
  <c r="U3333" i="4"/>
  <c r="S3333" i="4"/>
  <c r="T3334" i="4"/>
  <c r="W3332" i="4"/>
  <c r="V3332" i="4"/>
  <c r="S3333" i="3"/>
  <c r="T3334" i="3"/>
  <c r="U3333" i="3"/>
  <c r="W3332" i="3"/>
  <c r="V3332" i="3"/>
  <c r="W3333" i="6"/>
  <c r="V3333" i="6"/>
  <c r="U3334" i="6"/>
  <c r="T3335" i="6"/>
  <c r="S3334" i="6"/>
  <c r="U3334" i="5"/>
  <c r="T3335" i="5"/>
  <c r="S3334" i="5"/>
  <c r="W3333" i="5"/>
  <c r="V3333" i="5"/>
  <c r="W3333" i="4"/>
  <c r="V3333" i="4"/>
  <c r="U3334" i="4"/>
  <c r="T3335" i="4"/>
  <c r="S3334" i="4"/>
  <c r="W3333" i="3"/>
  <c r="V3333" i="3"/>
  <c r="T3335" i="3"/>
  <c r="S3334" i="3"/>
  <c r="U3334" i="3"/>
  <c r="U3335" i="6"/>
  <c r="T3336" i="6"/>
  <c r="S3335" i="6"/>
  <c r="V3334" i="6"/>
  <c r="W3334" i="6"/>
  <c r="S3335" i="5"/>
  <c r="U3335" i="5"/>
  <c r="T3336" i="5"/>
  <c r="W3334" i="5"/>
  <c r="V3334" i="5"/>
  <c r="S3335" i="4"/>
  <c r="U3335" i="4"/>
  <c r="T3336" i="4"/>
  <c r="W3334" i="4"/>
  <c r="V3334" i="4"/>
  <c r="T3336" i="3"/>
  <c r="S3335" i="3"/>
  <c r="U3335" i="3"/>
  <c r="W3334" i="3"/>
  <c r="V3334" i="3"/>
  <c r="T3337" i="6"/>
  <c r="U3336" i="6"/>
  <c r="S3336" i="6"/>
  <c r="V3335" i="6"/>
  <c r="W3335" i="6"/>
  <c r="W3335" i="5"/>
  <c r="V3335" i="5"/>
  <c r="S3336" i="5"/>
  <c r="T3337" i="5"/>
  <c r="U3336" i="5"/>
  <c r="W3335" i="4"/>
  <c r="V3335" i="4"/>
  <c r="U3336" i="4"/>
  <c r="T3337" i="4"/>
  <c r="S3336" i="4"/>
  <c r="T3337" i="3"/>
  <c r="S3336" i="3"/>
  <c r="U3336" i="3"/>
  <c r="W3335" i="3"/>
  <c r="V3335" i="3"/>
  <c r="S3337" i="6"/>
  <c r="T3338" i="6"/>
  <c r="U3337" i="6"/>
  <c r="V3336" i="6"/>
  <c r="W3336" i="6"/>
  <c r="W3336" i="5"/>
  <c r="V3336" i="5"/>
  <c r="S3337" i="5"/>
  <c r="T3338" i="5"/>
  <c r="U3337" i="5"/>
  <c r="U3337" i="4"/>
  <c r="S3337" i="4"/>
  <c r="T3338" i="4"/>
  <c r="W3336" i="4"/>
  <c r="V3336" i="4"/>
  <c r="T3338" i="3"/>
  <c r="U3337" i="3"/>
  <c r="S3337" i="3"/>
  <c r="W3336" i="3"/>
  <c r="V3336" i="3"/>
  <c r="W3337" i="6"/>
  <c r="V3337" i="6"/>
  <c r="T3339" i="6"/>
  <c r="U3338" i="6"/>
  <c r="S3338" i="6"/>
  <c r="W3337" i="5"/>
  <c r="V3337" i="5"/>
  <c r="T3339" i="5"/>
  <c r="S3338" i="5"/>
  <c r="U3338" i="5"/>
  <c r="W3337" i="4"/>
  <c r="V3337" i="4"/>
  <c r="U3338" i="4"/>
  <c r="T3339" i="4"/>
  <c r="S3338" i="4"/>
  <c r="U3338" i="3"/>
  <c r="S3338" i="3"/>
  <c r="T3339" i="3"/>
  <c r="W3337" i="3"/>
  <c r="V3337" i="3"/>
  <c r="T3340" i="6"/>
  <c r="S3339" i="6"/>
  <c r="U3339" i="6"/>
  <c r="W3338" i="6"/>
  <c r="V3338" i="6"/>
  <c r="S3339" i="5"/>
  <c r="U3339" i="5"/>
  <c r="T3340" i="5"/>
  <c r="W3338" i="5"/>
  <c r="V3338" i="5"/>
  <c r="S3339" i="4"/>
  <c r="T3340" i="4"/>
  <c r="U3339" i="4"/>
  <c r="W3338" i="4"/>
  <c r="V3338" i="4"/>
  <c r="W3338" i="3"/>
  <c r="V3338" i="3"/>
  <c r="U3339" i="3"/>
  <c r="S3339" i="3"/>
  <c r="T3340" i="3"/>
  <c r="S3340" i="6"/>
  <c r="T3341" i="6"/>
  <c r="U3340" i="6"/>
  <c r="W3339" i="6"/>
  <c r="V3339" i="6"/>
  <c r="W3339" i="5"/>
  <c r="V3339" i="5"/>
  <c r="T3341" i="5"/>
  <c r="S3340" i="5"/>
  <c r="U3340" i="5"/>
  <c r="W3339" i="4"/>
  <c r="V3339" i="4"/>
  <c r="S3340" i="4"/>
  <c r="U3340" i="4"/>
  <c r="T3341" i="4"/>
  <c r="W3339" i="3"/>
  <c r="V3339" i="3"/>
  <c r="U3340" i="3"/>
  <c r="S3340" i="3"/>
  <c r="T3341" i="3"/>
  <c r="V3340" i="6"/>
  <c r="W3340" i="6"/>
  <c r="U3341" i="6"/>
  <c r="T3342" i="6"/>
  <c r="S3341" i="6"/>
  <c r="S3341" i="5"/>
  <c r="U3341" i="5"/>
  <c r="T3342" i="5"/>
  <c r="W3340" i="5"/>
  <c r="V3340" i="5"/>
  <c r="W3340" i="4"/>
  <c r="V3340" i="4"/>
  <c r="T3342" i="4"/>
  <c r="S3341" i="4"/>
  <c r="U3341" i="4"/>
  <c r="W3340" i="3"/>
  <c r="V3340" i="3"/>
  <c r="U3341" i="3"/>
  <c r="S3341" i="3"/>
  <c r="T3342" i="3"/>
  <c r="U3342" i="6"/>
  <c r="T3343" i="6"/>
  <c r="S3342" i="6"/>
  <c r="V3341" i="6"/>
  <c r="W3341" i="6"/>
  <c r="W3341" i="5"/>
  <c r="V3341" i="5"/>
  <c r="T3343" i="5"/>
  <c r="S3342" i="5"/>
  <c r="U3342" i="5"/>
  <c r="S3342" i="4"/>
  <c r="T3343" i="4"/>
  <c r="U3342" i="4"/>
  <c r="W3341" i="4"/>
  <c r="V3341" i="4"/>
  <c r="W3341" i="3"/>
  <c r="V3341" i="3"/>
  <c r="U3342" i="3"/>
  <c r="S3342" i="3"/>
  <c r="T3343" i="3"/>
  <c r="S3343" i="6"/>
  <c r="U3343" i="6"/>
  <c r="T3344" i="6"/>
  <c r="W3342" i="6"/>
  <c r="V3342" i="6"/>
  <c r="T3344" i="5"/>
  <c r="U3343" i="5"/>
  <c r="S3343" i="5"/>
  <c r="W3342" i="5"/>
  <c r="V3342" i="5"/>
  <c r="W3342" i="4"/>
  <c r="V3342" i="4"/>
  <c r="T3344" i="4"/>
  <c r="S3343" i="4"/>
  <c r="U3343" i="4"/>
  <c r="W3342" i="3"/>
  <c r="V3342" i="3"/>
  <c r="S3343" i="3"/>
  <c r="T3344" i="3"/>
  <c r="U3343" i="3"/>
  <c r="V3343" i="6"/>
  <c r="W3343" i="6"/>
  <c r="T3345" i="6"/>
  <c r="S3344" i="6"/>
  <c r="U3344" i="6"/>
  <c r="U3344" i="5"/>
  <c r="S3344" i="5"/>
  <c r="T3345" i="5"/>
  <c r="W3343" i="5"/>
  <c r="V3343" i="5"/>
  <c r="U3344" i="4"/>
  <c r="T3345" i="4"/>
  <c r="S3344" i="4"/>
  <c r="W3343" i="4"/>
  <c r="V3343" i="4"/>
  <c r="W3343" i="3"/>
  <c r="V3343" i="3"/>
  <c r="U3344" i="3"/>
  <c r="S3344" i="3"/>
  <c r="T3345" i="3"/>
  <c r="U3345" i="6"/>
  <c r="S3345" i="6"/>
  <c r="T3346" i="6"/>
  <c r="V3344" i="6"/>
  <c r="W3344" i="6"/>
  <c r="W3344" i="5"/>
  <c r="V3344" i="5"/>
  <c r="U3345" i="5"/>
  <c r="T3346" i="5"/>
  <c r="S3345" i="5"/>
  <c r="S3345" i="4"/>
  <c r="T3346" i="4"/>
  <c r="U3345" i="4"/>
  <c r="W3344" i="4"/>
  <c r="V3344" i="4"/>
  <c r="W3344" i="3"/>
  <c r="V3344" i="3"/>
  <c r="U3345" i="3"/>
  <c r="T3346" i="3"/>
  <c r="S3345" i="3"/>
  <c r="V3345" i="6"/>
  <c r="W3345" i="6"/>
  <c r="T3347" i="6"/>
  <c r="U3346" i="6"/>
  <c r="S3346" i="6"/>
  <c r="U3346" i="5"/>
  <c r="S3346" i="5"/>
  <c r="T3347" i="5"/>
  <c r="W3345" i="5"/>
  <c r="V3345" i="5"/>
  <c r="W3345" i="4"/>
  <c r="V3345" i="4"/>
  <c r="S3346" i="4"/>
  <c r="U3346" i="4"/>
  <c r="T3347" i="4"/>
  <c r="T3347" i="3"/>
  <c r="S3346" i="3"/>
  <c r="U3346" i="3"/>
  <c r="W3345" i="3"/>
  <c r="V3345" i="3"/>
  <c r="S3347" i="6"/>
  <c r="U3347" i="6"/>
  <c r="T3348" i="6"/>
  <c r="W3346" i="6"/>
  <c r="V3346" i="6"/>
  <c r="W3346" i="5"/>
  <c r="V3346" i="5"/>
  <c r="S3347" i="5"/>
  <c r="T3348" i="5"/>
  <c r="U3347" i="5"/>
  <c r="W3346" i="4"/>
  <c r="V3346" i="4"/>
  <c r="S3347" i="4"/>
  <c r="T3348" i="4"/>
  <c r="U3347" i="4"/>
  <c r="U3347" i="3"/>
  <c r="T3348" i="3"/>
  <c r="S3347" i="3"/>
  <c r="W3346" i="3"/>
  <c r="V3346" i="3"/>
  <c r="W3347" i="6"/>
  <c r="V3347" i="6"/>
  <c r="T3349" i="6"/>
  <c r="U3348" i="6"/>
  <c r="S3348" i="6"/>
  <c r="W3347" i="5"/>
  <c r="V3347" i="5"/>
  <c r="T3349" i="5"/>
  <c r="S3348" i="5"/>
  <c r="U3348" i="5"/>
  <c r="W3347" i="4"/>
  <c r="V3347" i="4"/>
  <c r="U3348" i="4"/>
  <c r="T3349" i="4"/>
  <c r="S3348" i="4"/>
  <c r="T3349" i="3"/>
  <c r="S3348" i="3"/>
  <c r="U3348" i="3"/>
  <c r="W3347" i="3"/>
  <c r="V3347" i="3"/>
  <c r="U3349" i="6"/>
  <c r="T3350" i="6"/>
  <c r="S3349" i="6"/>
  <c r="V3348" i="6"/>
  <c r="W3348" i="6"/>
  <c r="U3349" i="5"/>
  <c r="T3350" i="5"/>
  <c r="S3349" i="5"/>
  <c r="W3348" i="5"/>
  <c r="V3348" i="5"/>
  <c r="T3350" i="4"/>
  <c r="S3349" i="4"/>
  <c r="U3349" i="4"/>
  <c r="W3348" i="4"/>
  <c r="V3348" i="4"/>
  <c r="U3349" i="3"/>
  <c r="T3350" i="3"/>
  <c r="S3349" i="3"/>
  <c r="W3348" i="3"/>
  <c r="V3348" i="3"/>
  <c r="U3350" i="6"/>
  <c r="T3351" i="6"/>
  <c r="S3350" i="6"/>
  <c r="W3349" i="6"/>
  <c r="V3349" i="6"/>
  <c r="U3350" i="5"/>
  <c r="T3351" i="5"/>
  <c r="S3350" i="5"/>
  <c r="W3349" i="5"/>
  <c r="V3349" i="5"/>
  <c r="T3351" i="4"/>
  <c r="U3350" i="4"/>
  <c r="S3350" i="4"/>
  <c r="W3349" i="4"/>
  <c r="V3349" i="4"/>
  <c r="T3351" i="3"/>
  <c r="U3350" i="3"/>
  <c r="S3350" i="3"/>
  <c r="W3349" i="3"/>
  <c r="V3349" i="3"/>
  <c r="S3351" i="6"/>
  <c r="T3352" i="6"/>
  <c r="U3351" i="6"/>
  <c r="W3350" i="6"/>
  <c r="V3350" i="6"/>
  <c r="S3351" i="5"/>
  <c r="T3352" i="5"/>
  <c r="U3351" i="5"/>
  <c r="W3350" i="5"/>
  <c r="V3350" i="5"/>
  <c r="U3351" i="4"/>
  <c r="S3351" i="4"/>
  <c r="T3352" i="4"/>
  <c r="W3350" i="4"/>
  <c r="V3350" i="4"/>
  <c r="T3352" i="3"/>
  <c r="S3351" i="3"/>
  <c r="U3351" i="3"/>
  <c r="W3350" i="3"/>
  <c r="V3350" i="3"/>
  <c r="W3351" i="6"/>
  <c r="V3351" i="6"/>
  <c r="U3352" i="6"/>
  <c r="S3352" i="6"/>
  <c r="T3353" i="6"/>
  <c r="W3351" i="5"/>
  <c r="V3351" i="5"/>
  <c r="T3353" i="5"/>
  <c r="S3352" i="5"/>
  <c r="U3352" i="5"/>
  <c r="W3351" i="4"/>
  <c r="V3351" i="4"/>
  <c r="S3352" i="4"/>
  <c r="T3353" i="4"/>
  <c r="U3352" i="4"/>
  <c r="S3352" i="3"/>
  <c r="U3352" i="3"/>
  <c r="T3353" i="3"/>
  <c r="W3351" i="3"/>
  <c r="V3351" i="3"/>
  <c r="V3352" i="6"/>
  <c r="W3352" i="6"/>
  <c r="S3353" i="6"/>
  <c r="U3353" i="6"/>
  <c r="T3354" i="6"/>
  <c r="S3353" i="5"/>
  <c r="T3354" i="5"/>
  <c r="U3353" i="5"/>
  <c r="W3352" i="5"/>
  <c r="V3352" i="5"/>
  <c r="W3352" i="4"/>
  <c r="V3352" i="4"/>
  <c r="S3353" i="4"/>
  <c r="U3353" i="4"/>
  <c r="T3354" i="4"/>
  <c r="W3352" i="3"/>
  <c r="V3352" i="3"/>
  <c r="S3353" i="3"/>
  <c r="T3354" i="3"/>
  <c r="U3353" i="3"/>
  <c r="W3353" i="6"/>
  <c r="V3353" i="6"/>
  <c r="T3355" i="6"/>
  <c r="U3354" i="6"/>
  <c r="S3354" i="6"/>
  <c r="W3353" i="5"/>
  <c r="V3353" i="5"/>
  <c r="T3355" i="5"/>
  <c r="U3354" i="5"/>
  <c r="S3354" i="5"/>
  <c r="W3353" i="4"/>
  <c r="V3353" i="4"/>
  <c r="U3354" i="4"/>
  <c r="T3355" i="4"/>
  <c r="S3354" i="4"/>
  <c r="W3353" i="3"/>
  <c r="V3353" i="3"/>
  <c r="S3354" i="3"/>
  <c r="U3354" i="3"/>
  <c r="T3355" i="3"/>
  <c r="U3355" i="6"/>
  <c r="S3355" i="6"/>
  <c r="T3356" i="6"/>
  <c r="V3354" i="6"/>
  <c r="W3354" i="6"/>
  <c r="U3355" i="5"/>
  <c r="T3356" i="5"/>
  <c r="S3355" i="5"/>
  <c r="W3354" i="5"/>
  <c r="V3354" i="5"/>
  <c r="S3355" i="4"/>
  <c r="U3355" i="4"/>
  <c r="T3356" i="4"/>
  <c r="W3354" i="4"/>
  <c r="V3354" i="4"/>
  <c r="W3354" i="3"/>
  <c r="V3354" i="3"/>
  <c r="S3355" i="3"/>
  <c r="T3356" i="3"/>
  <c r="U3355" i="3"/>
  <c r="W3355" i="6"/>
  <c r="V3355" i="6"/>
  <c r="T3357" i="6"/>
  <c r="U3356" i="6"/>
  <c r="S3356" i="6"/>
  <c r="S3356" i="5"/>
  <c r="T3357" i="5"/>
  <c r="U3356" i="5"/>
  <c r="W3355" i="5"/>
  <c r="V3355" i="5"/>
  <c r="W3355" i="4"/>
  <c r="V3355" i="4"/>
  <c r="T3357" i="4"/>
  <c r="S3356" i="4"/>
  <c r="U3356" i="4"/>
  <c r="W3355" i="3"/>
  <c r="V3355" i="3"/>
  <c r="U3356" i="3"/>
  <c r="T3357" i="3"/>
  <c r="S3356" i="3"/>
  <c r="U3357" i="6"/>
  <c r="T3358" i="6"/>
  <c r="S3357" i="6"/>
  <c r="W3356" i="6"/>
  <c r="V3356" i="6"/>
  <c r="W3356" i="5"/>
  <c r="V3356" i="5"/>
  <c r="S3357" i="5"/>
  <c r="T3358" i="5"/>
  <c r="U3357" i="5"/>
  <c r="S3357" i="4"/>
  <c r="U3357" i="4"/>
  <c r="T3358" i="4"/>
  <c r="W3356" i="4"/>
  <c r="V3356" i="4"/>
  <c r="S3357" i="3"/>
  <c r="T3358" i="3"/>
  <c r="U3357" i="3"/>
  <c r="W3356" i="3"/>
  <c r="V3356" i="3"/>
  <c r="U3358" i="6"/>
  <c r="T3359" i="6"/>
  <c r="S3358" i="6"/>
  <c r="W3357" i="6"/>
  <c r="V3357" i="6"/>
  <c r="W3357" i="5"/>
  <c r="V3357" i="5"/>
  <c r="S3358" i="5"/>
  <c r="T3359" i="5"/>
  <c r="U3358" i="5"/>
  <c r="W3357" i="4"/>
  <c r="V3357" i="4"/>
  <c r="U3358" i="4"/>
  <c r="T3359" i="4"/>
  <c r="S3358" i="4"/>
  <c r="W3357" i="3"/>
  <c r="V3357" i="3"/>
  <c r="T3359" i="3"/>
  <c r="U3358" i="3"/>
  <c r="S3358" i="3"/>
  <c r="T3360" i="6"/>
  <c r="S3359" i="6"/>
  <c r="U3359" i="6"/>
  <c r="V3358" i="6"/>
  <c r="W3358" i="6"/>
  <c r="W3358" i="5"/>
  <c r="V3358" i="5"/>
  <c r="T3360" i="5"/>
  <c r="U3359" i="5"/>
  <c r="S3359" i="5"/>
  <c r="T3360" i="4"/>
  <c r="S3359" i="4"/>
  <c r="U3359" i="4"/>
  <c r="W3358" i="4"/>
  <c r="V3358" i="4"/>
  <c r="S3359" i="3"/>
  <c r="U3359" i="3"/>
  <c r="T3360" i="3"/>
  <c r="W3358" i="3"/>
  <c r="V3358" i="3"/>
  <c r="S3360" i="6"/>
  <c r="U3360" i="6"/>
  <c r="T3361" i="6"/>
  <c r="V3359" i="6"/>
  <c r="W3359" i="6"/>
  <c r="U3360" i="5"/>
  <c r="T3361" i="5"/>
  <c r="S3360" i="5"/>
  <c r="W3359" i="5"/>
  <c r="V3359" i="5"/>
  <c r="S3360" i="4"/>
  <c r="U3360" i="4"/>
  <c r="T3361" i="4"/>
  <c r="W3359" i="4"/>
  <c r="V3359" i="4"/>
  <c r="W3359" i="3"/>
  <c r="V3359" i="3"/>
  <c r="T3361" i="3"/>
  <c r="S3360" i="3"/>
  <c r="U3360" i="3"/>
  <c r="W3360" i="6"/>
  <c r="V3360" i="6"/>
  <c r="S3361" i="6"/>
  <c r="U3361" i="6"/>
  <c r="T3362" i="6"/>
  <c r="T3362" i="5"/>
  <c r="U3361" i="5"/>
  <c r="S3361" i="5"/>
  <c r="W3360" i="5"/>
  <c r="V3360" i="5"/>
  <c r="W3360" i="4"/>
  <c r="V3360" i="4"/>
  <c r="T3362" i="4"/>
  <c r="S3361" i="4"/>
  <c r="U3361" i="4"/>
  <c r="U3361" i="3"/>
  <c r="S3361" i="3"/>
  <c r="T3362" i="3"/>
  <c r="W3360" i="3"/>
  <c r="V3360" i="3"/>
  <c r="W3361" i="6"/>
  <c r="V3361" i="6"/>
  <c r="T3363" i="6"/>
  <c r="U3362" i="6"/>
  <c r="S3362" i="6"/>
  <c r="S3362" i="5"/>
  <c r="T3363" i="5"/>
  <c r="U3362" i="5"/>
  <c r="W3361" i="5"/>
  <c r="V3361" i="5"/>
  <c r="U3362" i="4"/>
  <c r="T3363" i="4"/>
  <c r="S3362" i="4"/>
  <c r="W3361" i="4"/>
  <c r="V3361" i="4"/>
  <c r="W3361" i="3"/>
  <c r="V3361" i="3"/>
  <c r="T3363" i="3"/>
  <c r="U3362" i="3"/>
  <c r="S3362" i="3"/>
  <c r="U3363" i="6"/>
  <c r="S3363" i="6"/>
  <c r="T3364" i="6"/>
  <c r="V3362" i="6"/>
  <c r="W3362" i="6"/>
  <c r="W3362" i="5"/>
  <c r="V3362" i="5"/>
  <c r="U3363" i="5"/>
  <c r="S3363" i="5"/>
  <c r="T3364" i="5"/>
  <c r="T3364" i="4"/>
  <c r="S3363" i="4"/>
  <c r="U3363" i="4"/>
  <c r="W3362" i="4"/>
  <c r="V3362" i="4"/>
  <c r="S3363" i="3"/>
  <c r="U3363" i="3"/>
  <c r="T3364" i="3"/>
  <c r="W3362" i="3"/>
  <c r="V3362" i="3"/>
  <c r="V3363" i="6"/>
  <c r="W3363" i="6"/>
  <c r="S3364" i="6"/>
  <c r="U3364" i="6"/>
  <c r="T3365" i="6"/>
  <c r="W3363" i="5"/>
  <c r="V3363" i="5"/>
  <c r="T3365" i="5"/>
  <c r="S3364" i="5"/>
  <c r="U3364" i="5"/>
  <c r="U3364" i="4"/>
  <c r="S3364" i="4"/>
  <c r="T3365" i="4"/>
  <c r="W3363" i="4"/>
  <c r="V3363" i="4"/>
  <c r="W3363" i="3"/>
  <c r="V3363" i="3"/>
  <c r="U3364" i="3"/>
  <c r="T3365" i="3"/>
  <c r="S3364" i="3"/>
  <c r="V3364" i="6"/>
  <c r="W3364" i="6"/>
  <c r="U3365" i="6"/>
  <c r="S3365" i="6"/>
  <c r="T3366" i="6"/>
  <c r="S3365" i="5"/>
  <c r="U3365" i="5"/>
  <c r="T3366" i="5"/>
  <c r="W3364" i="5"/>
  <c r="V3364" i="5"/>
  <c r="W3364" i="4"/>
  <c r="V3364" i="4"/>
  <c r="U3365" i="4"/>
  <c r="S3365" i="4"/>
  <c r="T3366" i="4"/>
  <c r="S3365" i="3"/>
  <c r="T3366" i="3"/>
  <c r="U3365" i="3"/>
  <c r="W3364" i="3"/>
  <c r="V3364" i="3"/>
  <c r="W3365" i="6"/>
  <c r="V3365" i="6"/>
  <c r="T3367" i="6"/>
  <c r="U3366" i="6"/>
  <c r="S3366" i="6"/>
  <c r="W3365" i="5"/>
  <c r="V3365" i="5"/>
  <c r="U3366" i="5"/>
  <c r="T3367" i="5"/>
  <c r="S3366" i="5"/>
  <c r="W3365" i="4"/>
  <c r="V3365" i="4"/>
  <c r="S3366" i="4"/>
  <c r="U3366" i="4"/>
  <c r="T3367" i="4"/>
  <c r="W3365" i="3"/>
  <c r="V3365" i="3"/>
  <c r="S3366" i="3"/>
  <c r="T3367" i="3"/>
  <c r="U3366" i="3"/>
  <c r="T3368" i="6"/>
  <c r="S3367" i="6"/>
  <c r="U3367" i="6"/>
  <c r="V3366" i="6"/>
  <c r="W3366" i="6"/>
  <c r="T3368" i="5"/>
  <c r="S3367" i="5"/>
  <c r="U3367" i="5"/>
  <c r="W3366" i="5"/>
  <c r="V3366" i="5"/>
  <c r="W3366" i="4"/>
  <c r="V3366" i="4"/>
  <c r="T3368" i="4"/>
  <c r="S3367" i="4"/>
  <c r="U3367" i="4"/>
  <c r="W3366" i="3"/>
  <c r="V3366" i="3"/>
  <c r="U3367" i="3"/>
  <c r="T3368" i="3"/>
  <c r="S3367" i="3"/>
  <c r="T3369" i="6"/>
  <c r="S3368" i="6"/>
  <c r="U3368" i="6"/>
  <c r="V3367" i="6"/>
  <c r="W3367" i="6"/>
  <c r="U3368" i="5"/>
  <c r="S3368" i="5"/>
  <c r="T3369" i="5"/>
  <c r="W3367" i="5"/>
  <c r="V3367" i="5"/>
  <c r="S3368" i="4"/>
  <c r="T3369" i="4"/>
  <c r="U3368" i="4"/>
  <c r="W3367" i="4"/>
  <c r="V3367" i="4"/>
  <c r="S3368" i="3"/>
  <c r="T3369" i="3"/>
  <c r="U3368" i="3"/>
  <c r="W3367" i="3"/>
  <c r="V3367" i="3"/>
  <c r="S3369" i="6"/>
  <c r="U3369" i="6"/>
  <c r="T3370" i="6"/>
  <c r="V3368" i="6"/>
  <c r="W3368" i="6"/>
  <c r="W3368" i="5"/>
  <c r="V3368" i="5"/>
  <c r="U3369" i="5"/>
  <c r="T3370" i="5"/>
  <c r="S3369" i="5"/>
  <c r="W3368" i="4"/>
  <c r="V3368" i="4"/>
  <c r="S3369" i="4"/>
  <c r="T3370" i="4"/>
  <c r="U3369" i="4"/>
  <c r="W3368" i="3"/>
  <c r="V3368" i="3"/>
  <c r="T3370" i="3"/>
  <c r="U3369" i="3"/>
  <c r="S3369" i="3"/>
  <c r="W3369" i="6"/>
  <c r="V3369" i="6"/>
  <c r="T3371" i="6"/>
  <c r="U3370" i="6"/>
  <c r="S3370" i="6"/>
  <c r="T3371" i="5"/>
  <c r="S3370" i="5"/>
  <c r="U3370" i="5"/>
  <c r="W3369" i="5"/>
  <c r="V3369" i="5"/>
  <c r="W3369" i="4"/>
  <c r="V3369" i="4"/>
  <c r="T3371" i="4"/>
  <c r="U3370" i="4"/>
  <c r="S3370" i="4"/>
  <c r="S3370" i="3"/>
  <c r="U3370" i="3"/>
  <c r="T3371" i="3"/>
  <c r="W3369" i="3"/>
  <c r="V3369" i="3"/>
  <c r="U3371" i="6"/>
  <c r="S3371" i="6"/>
  <c r="T3372" i="6"/>
  <c r="V3370" i="6"/>
  <c r="W3370" i="6"/>
  <c r="S3371" i="5"/>
  <c r="T3372" i="5"/>
  <c r="U3371" i="5"/>
  <c r="W3370" i="5"/>
  <c r="V3370" i="5"/>
  <c r="S3371" i="4"/>
  <c r="T3372" i="4"/>
  <c r="U3371" i="4"/>
  <c r="W3370" i="4"/>
  <c r="V3370" i="4"/>
  <c r="W3370" i="3"/>
  <c r="V3370" i="3"/>
  <c r="S3371" i="3"/>
  <c r="U3371" i="3"/>
  <c r="T3372" i="3"/>
  <c r="V3371" i="6"/>
  <c r="W3371" i="6"/>
  <c r="S3372" i="6"/>
  <c r="U3372" i="6"/>
  <c r="T3373" i="6"/>
  <c r="W3371" i="5"/>
  <c r="V3371" i="5"/>
  <c r="T3373" i="5"/>
  <c r="U3372" i="5"/>
  <c r="S3372" i="5"/>
  <c r="W3371" i="4"/>
  <c r="V3371" i="4"/>
  <c r="U3372" i="4"/>
  <c r="T3373" i="4"/>
  <c r="S3372" i="4"/>
  <c r="W3371" i="3"/>
  <c r="V3371" i="3"/>
  <c r="U3372" i="3"/>
  <c r="T3373" i="3"/>
  <c r="S3372" i="3"/>
  <c r="W3372" i="6"/>
  <c r="V3372" i="6"/>
  <c r="U3373" i="6"/>
  <c r="T3374" i="6"/>
  <c r="S3373" i="6"/>
  <c r="T3374" i="5"/>
  <c r="U3373" i="5"/>
  <c r="S3373" i="5"/>
  <c r="W3372" i="5"/>
  <c r="V3372" i="5"/>
  <c r="U3373" i="4"/>
  <c r="T3374" i="4"/>
  <c r="S3373" i="4"/>
  <c r="W3372" i="4"/>
  <c r="V3372" i="4"/>
  <c r="S3373" i="3"/>
  <c r="T3374" i="3"/>
  <c r="U3373" i="3"/>
  <c r="W3372" i="3"/>
  <c r="V3372" i="3"/>
  <c r="T3375" i="6"/>
  <c r="U3374" i="6"/>
  <c r="S3374" i="6"/>
  <c r="V3373" i="6"/>
  <c r="W3373" i="6"/>
  <c r="U3374" i="5"/>
  <c r="T3375" i="5"/>
  <c r="S3374" i="5"/>
  <c r="W3373" i="5"/>
  <c r="V3373" i="5"/>
  <c r="S3374" i="4"/>
  <c r="U3374" i="4"/>
  <c r="T3375" i="4"/>
  <c r="W3373" i="4"/>
  <c r="V3373" i="4"/>
  <c r="W3373" i="3"/>
  <c r="V3373" i="3"/>
  <c r="T3375" i="3"/>
  <c r="S3374" i="3"/>
  <c r="U3374" i="3"/>
  <c r="T3376" i="6"/>
  <c r="S3375" i="6"/>
  <c r="U3375" i="6"/>
  <c r="V3374" i="6"/>
  <c r="W3374" i="6"/>
  <c r="S3375" i="5"/>
  <c r="U3375" i="5"/>
  <c r="T3376" i="5"/>
  <c r="W3374" i="5"/>
  <c r="V3374" i="5"/>
  <c r="W3374" i="4"/>
  <c r="V3374" i="4"/>
  <c r="S3375" i="4"/>
  <c r="T3376" i="4"/>
  <c r="U3375" i="4"/>
  <c r="S3375" i="3"/>
  <c r="U3375" i="3"/>
  <c r="T3376" i="3"/>
  <c r="W3374" i="3"/>
  <c r="V3374" i="3"/>
  <c r="S3376" i="6"/>
  <c r="U3376" i="6"/>
  <c r="T3377" i="6"/>
  <c r="V3375" i="6"/>
  <c r="W3375" i="6"/>
  <c r="W3375" i="5"/>
  <c r="V3375" i="5"/>
  <c r="S3376" i="5"/>
  <c r="U3376" i="5"/>
  <c r="T3377" i="5"/>
  <c r="W3375" i="4"/>
  <c r="V3375" i="4"/>
  <c r="S3376" i="4"/>
  <c r="U3376" i="4"/>
  <c r="T3377" i="4"/>
  <c r="W3375" i="3"/>
  <c r="V3375" i="3"/>
  <c r="U3376" i="3"/>
  <c r="T3377" i="3"/>
  <c r="S3376" i="3"/>
  <c r="V3376" i="6"/>
  <c r="W3376" i="6"/>
  <c r="S3377" i="6"/>
  <c r="T3378" i="6"/>
  <c r="U3377" i="6"/>
  <c r="W3376" i="5"/>
  <c r="V3376" i="5"/>
  <c r="U3377" i="5"/>
  <c r="T3378" i="5"/>
  <c r="S3377" i="5"/>
  <c r="W3376" i="4"/>
  <c r="V3376" i="4"/>
  <c r="U3377" i="4"/>
  <c r="T3378" i="4"/>
  <c r="S3377" i="4"/>
  <c r="U3377" i="3"/>
  <c r="T3378" i="3"/>
  <c r="S3377" i="3"/>
  <c r="W3376" i="3"/>
  <c r="V3376" i="3"/>
  <c r="W3377" i="6"/>
  <c r="V3377" i="6"/>
  <c r="T3379" i="6"/>
  <c r="U3378" i="6"/>
  <c r="S3378" i="6"/>
  <c r="S3378" i="5"/>
  <c r="U3378" i="5"/>
  <c r="T3379" i="5"/>
  <c r="W3377" i="5"/>
  <c r="V3377" i="5"/>
  <c r="U3378" i="4"/>
  <c r="T3379" i="4"/>
  <c r="S3378" i="4"/>
  <c r="W3377" i="4"/>
  <c r="V3377" i="4"/>
  <c r="U3378" i="3"/>
  <c r="T3379" i="3"/>
  <c r="S3378" i="3"/>
  <c r="W3377" i="3"/>
  <c r="V3377" i="3"/>
  <c r="S3379" i="6"/>
  <c r="U3379" i="6"/>
  <c r="T3380" i="6"/>
  <c r="V3378" i="6"/>
  <c r="W3378" i="6"/>
  <c r="W3378" i="5"/>
  <c r="V3378" i="5"/>
  <c r="T3380" i="5"/>
  <c r="U3379" i="5"/>
  <c r="S3379" i="5"/>
  <c r="S3379" i="4"/>
  <c r="U3379" i="4"/>
  <c r="T3380" i="4"/>
  <c r="W3378" i="4"/>
  <c r="V3378" i="4"/>
  <c r="U3379" i="3"/>
  <c r="S3379" i="3"/>
  <c r="T3380" i="3"/>
  <c r="W3378" i="3"/>
  <c r="V3378" i="3"/>
  <c r="V3379" i="6"/>
  <c r="W3379" i="6"/>
  <c r="S3380" i="6"/>
  <c r="T3381" i="6"/>
  <c r="U3380" i="6"/>
  <c r="S3380" i="5"/>
  <c r="U3380" i="5"/>
  <c r="T3381" i="5"/>
  <c r="W3379" i="5"/>
  <c r="V3379" i="5"/>
  <c r="W3379" i="4"/>
  <c r="V3379" i="4"/>
  <c r="T3381" i="4"/>
  <c r="S3380" i="4"/>
  <c r="U3380" i="4"/>
  <c r="W3379" i="3"/>
  <c r="V3379" i="3"/>
  <c r="U3380" i="3"/>
  <c r="T3381" i="3"/>
  <c r="S3380" i="3"/>
  <c r="V3380" i="6"/>
  <c r="W3380" i="6"/>
  <c r="S3381" i="6"/>
  <c r="T3382" i="6"/>
  <c r="U3381" i="6"/>
  <c r="W3380" i="5"/>
  <c r="V3380" i="5"/>
  <c r="S3381" i="5"/>
  <c r="U3381" i="5"/>
  <c r="T3382" i="5"/>
  <c r="T3382" i="4"/>
  <c r="S3381" i="4"/>
  <c r="U3381" i="4"/>
  <c r="W3380" i="4"/>
  <c r="V3380" i="4"/>
  <c r="U3381" i="3"/>
  <c r="S3381" i="3"/>
  <c r="T3382" i="3"/>
  <c r="W3380" i="3"/>
  <c r="V3380" i="3"/>
  <c r="W3381" i="6"/>
  <c r="V3381" i="6"/>
  <c r="U3382" i="6"/>
  <c r="S3382" i="6"/>
  <c r="T3383" i="6"/>
  <c r="W3381" i="5"/>
  <c r="V3381" i="5"/>
  <c r="U3382" i="5"/>
  <c r="S3382" i="5"/>
  <c r="T3383" i="5"/>
  <c r="T3383" i="4"/>
  <c r="S3382" i="4"/>
  <c r="U3382" i="4"/>
  <c r="W3381" i="4"/>
  <c r="V3381" i="4"/>
  <c r="W3381" i="3"/>
  <c r="V3381" i="3"/>
  <c r="S3382" i="3"/>
  <c r="T3383" i="3"/>
  <c r="U3382" i="3"/>
  <c r="W3382" i="6"/>
  <c r="V3382" i="6"/>
  <c r="U3383" i="6"/>
  <c r="S3383" i="6"/>
  <c r="T3384" i="6"/>
  <c r="W3382" i="5"/>
  <c r="V3382" i="5"/>
  <c r="U3383" i="5"/>
  <c r="S3383" i="5"/>
  <c r="T3384" i="5"/>
  <c r="U3383" i="4"/>
  <c r="T3384" i="4"/>
  <c r="S3383" i="4"/>
  <c r="W3382" i="4"/>
  <c r="V3382" i="4"/>
  <c r="W3382" i="3"/>
  <c r="V3382" i="3"/>
  <c r="S3383" i="3"/>
  <c r="U3383" i="3"/>
  <c r="T3384" i="3"/>
  <c r="W3383" i="6"/>
  <c r="V3383" i="6"/>
  <c r="S3384" i="6"/>
  <c r="T3385" i="6"/>
  <c r="U3384" i="6"/>
  <c r="W3383" i="5"/>
  <c r="V3383" i="5"/>
  <c r="S3384" i="5"/>
  <c r="U3384" i="5"/>
  <c r="T3385" i="5"/>
  <c r="S3384" i="4"/>
  <c r="T3385" i="4"/>
  <c r="U3384" i="4"/>
  <c r="W3383" i="4"/>
  <c r="V3383" i="4"/>
  <c r="W3383" i="3"/>
  <c r="V3383" i="3"/>
  <c r="T3385" i="3"/>
  <c r="S3384" i="3"/>
  <c r="U3384" i="3"/>
  <c r="W3384" i="6"/>
  <c r="V3384" i="6"/>
  <c r="U3385" i="6"/>
  <c r="S3385" i="6"/>
  <c r="T3386" i="6"/>
  <c r="W3384" i="5"/>
  <c r="V3384" i="5"/>
  <c r="T3386" i="5"/>
  <c r="U3385" i="5"/>
  <c r="S3385" i="5"/>
  <c r="W3384" i="4"/>
  <c r="V3384" i="4"/>
  <c r="S3385" i="4"/>
  <c r="T3386" i="4"/>
  <c r="U3385" i="4"/>
  <c r="U3385" i="3"/>
  <c r="S3385" i="3"/>
  <c r="T3386" i="3"/>
  <c r="W3384" i="3"/>
  <c r="V3384" i="3"/>
  <c r="W3385" i="6"/>
  <c r="V3385" i="6"/>
  <c r="U3386" i="6"/>
  <c r="S3386" i="6"/>
  <c r="T3387" i="6"/>
  <c r="T3387" i="5"/>
  <c r="S3386" i="5"/>
  <c r="U3386" i="5"/>
  <c r="W3385" i="5"/>
  <c r="V3385" i="5"/>
  <c r="W3385" i="4"/>
  <c r="V3385" i="4"/>
  <c r="S3386" i="4"/>
  <c r="T3387" i="4"/>
  <c r="U3386" i="4"/>
  <c r="W3385" i="3"/>
  <c r="V3385" i="3"/>
  <c r="U3386" i="3"/>
  <c r="S3386" i="3"/>
  <c r="T3387" i="3"/>
  <c r="V3386" i="6"/>
  <c r="W3386" i="6"/>
  <c r="T3388" i="6"/>
  <c r="U3387" i="6"/>
  <c r="S3387" i="6"/>
  <c r="T3388" i="5"/>
  <c r="S3387" i="5"/>
  <c r="U3387" i="5"/>
  <c r="W3386" i="5"/>
  <c r="V3386" i="5"/>
  <c r="W3386" i="4"/>
  <c r="V3386" i="4"/>
  <c r="U3387" i="4"/>
  <c r="T3388" i="4"/>
  <c r="S3387" i="4"/>
  <c r="W3386" i="3"/>
  <c r="V3386" i="3"/>
  <c r="T3388" i="3"/>
  <c r="S3387" i="3"/>
  <c r="U3387" i="3"/>
  <c r="U3388" i="6"/>
  <c r="T3389" i="6"/>
  <c r="S3388" i="6"/>
  <c r="V3387" i="6"/>
  <c r="W3387" i="6"/>
  <c r="U3388" i="5"/>
  <c r="T3389" i="5"/>
  <c r="S3388" i="5"/>
  <c r="W3387" i="5"/>
  <c r="V3387" i="5"/>
  <c r="U3388" i="4"/>
  <c r="S3388" i="4"/>
  <c r="T3389" i="4"/>
  <c r="W3387" i="4"/>
  <c r="V3387" i="4"/>
  <c r="T3389" i="3"/>
  <c r="U3388" i="3"/>
  <c r="S3388" i="3"/>
  <c r="W3387" i="3"/>
  <c r="V3387" i="3"/>
  <c r="T3390" i="6"/>
  <c r="U3389" i="6"/>
  <c r="S3389" i="6"/>
  <c r="V3388" i="6"/>
  <c r="W3388" i="6"/>
  <c r="S3389" i="5"/>
  <c r="U3389" i="5"/>
  <c r="T3390" i="5"/>
  <c r="W3388" i="5"/>
  <c r="V3388" i="5"/>
  <c r="W3388" i="4"/>
  <c r="V3388" i="4"/>
  <c r="T3390" i="4"/>
  <c r="U3389" i="4"/>
  <c r="S3389" i="4"/>
  <c r="S3389" i="3"/>
  <c r="T3390" i="3"/>
  <c r="U3389" i="3"/>
  <c r="W3388" i="3"/>
  <c r="V3388" i="3"/>
  <c r="T3391" i="6"/>
  <c r="U3390" i="6"/>
  <c r="S3390" i="6"/>
  <c r="V3389" i="6"/>
  <c r="W3389" i="6"/>
  <c r="W3389" i="5"/>
  <c r="V3389" i="5"/>
  <c r="T3391" i="5"/>
  <c r="U3390" i="5"/>
  <c r="S3390" i="5"/>
  <c r="U3390" i="4"/>
  <c r="T3391" i="4"/>
  <c r="S3390" i="4"/>
  <c r="W3389" i="4"/>
  <c r="V3389" i="4"/>
  <c r="W3389" i="3"/>
  <c r="V3389" i="3"/>
  <c r="T3391" i="3"/>
  <c r="S3390" i="3"/>
  <c r="U3390" i="3"/>
  <c r="T3392" i="6"/>
  <c r="S3391" i="6"/>
  <c r="U3391" i="6"/>
  <c r="V3390" i="6"/>
  <c r="W3390" i="6"/>
  <c r="S3391" i="5"/>
  <c r="U3391" i="5"/>
  <c r="T3392" i="5"/>
  <c r="W3390" i="5"/>
  <c r="V3390" i="5"/>
  <c r="S3391" i="4"/>
  <c r="U3391" i="4"/>
  <c r="T3392" i="4"/>
  <c r="W3390" i="4"/>
  <c r="V3390" i="4"/>
  <c r="U3391" i="3"/>
  <c r="T3392" i="3"/>
  <c r="S3391" i="3"/>
  <c r="W3390" i="3"/>
  <c r="V3390" i="3"/>
  <c r="U3392" i="6"/>
  <c r="T3393" i="6"/>
  <c r="S3392" i="6"/>
  <c r="V3391" i="6"/>
  <c r="W3391" i="6"/>
  <c r="W3391" i="5"/>
  <c r="V3391" i="5"/>
  <c r="T3393" i="5"/>
  <c r="U3392" i="5"/>
  <c r="S3392" i="5"/>
  <c r="W3391" i="4"/>
  <c r="V3391" i="4"/>
  <c r="T3393" i="4"/>
  <c r="S3392" i="4"/>
  <c r="U3392" i="4"/>
  <c r="U3392" i="3"/>
  <c r="S3392" i="3"/>
  <c r="T3393" i="3"/>
  <c r="W3391" i="3"/>
  <c r="V3391" i="3"/>
  <c r="U3393" i="6"/>
  <c r="T3394" i="6"/>
  <c r="S3393" i="6"/>
  <c r="V3392" i="6"/>
  <c r="W3392" i="6"/>
  <c r="U3393" i="5"/>
  <c r="T3394" i="5"/>
  <c r="S3393" i="5"/>
  <c r="W3392" i="5"/>
  <c r="V3392" i="5"/>
  <c r="T3394" i="4"/>
  <c r="U3393" i="4"/>
  <c r="S3393" i="4"/>
  <c r="W3392" i="4"/>
  <c r="V3392" i="4"/>
  <c r="W3392" i="3"/>
  <c r="V3392" i="3"/>
  <c r="U3393" i="3"/>
  <c r="T3394" i="3"/>
  <c r="S3393" i="3"/>
  <c r="S3394" i="6"/>
  <c r="U3394" i="6"/>
  <c r="T3395" i="6"/>
  <c r="W3393" i="6"/>
  <c r="V3393" i="6"/>
  <c r="S3394" i="5"/>
  <c r="U3394" i="5"/>
  <c r="T3395" i="5"/>
  <c r="W3393" i="5"/>
  <c r="V3393" i="5"/>
  <c r="T3395" i="4"/>
  <c r="U3394" i="4"/>
  <c r="S3394" i="4"/>
  <c r="W3393" i="4"/>
  <c r="V3393" i="4"/>
  <c r="U3394" i="3"/>
  <c r="S3394" i="3"/>
  <c r="T3395" i="3"/>
  <c r="W3393" i="3"/>
  <c r="V3393" i="3"/>
  <c r="W3394" i="6"/>
  <c r="V3394" i="6"/>
  <c r="U3395" i="6"/>
  <c r="S3395" i="6"/>
  <c r="T3396" i="6"/>
  <c r="W3394" i="5"/>
  <c r="V3394" i="5"/>
  <c r="S3395" i="5"/>
  <c r="U3395" i="5"/>
  <c r="T3396" i="5"/>
  <c r="U3395" i="4"/>
  <c r="S3395" i="4"/>
  <c r="T3396" i="4"/>
  <c r="W3394" i="4"/>
  <c r="V3394" i="4"/>
  <c r="W3394" i="3"/>
  <c r="V3394" i="3"/>
  <c r="S3395" i="3"/>
  <c r="U3395" i="3"/>
  <c r="T3396" i="3"/>
  <c r="V3395" i="6"/>
  <c r="W3395" i="6"/>
  <c r="T3397" i="6"/>
  <c r="U3396" i="6"/>
  <c r="S3396" i="6"/>
  <c r="W3395" i="5"/>
  <c r="V3395" i="5"/>
  <c r="T3397" i="5"/>
  <c r="S3396" i="5"/>
  <c r="U3396" i="5"/>
  <c r="W3395" i="4"/>
  <c r="V3395" i="4"/>
  <c r="T3397" i="4"/>
  <c r="U3396" i="4"/>
  <c r="S3396" i="4"/>
  <c r="W3395" i="3"/>
  <c r="V3395" i="3"/>
  <c r="U3396" i="3"/>
  <c r="S3396" i="3"/>
  <c r="T3397" i="3"/>
  <c r="U3397" i="6"/>
  <c r="T3398" i="6"/>
  <c r="S3397" i="6"/>
  <c r="W3396" i="6"/>
  <c r="V3396" i="6"/>
  <c r="S3397" i="5"/>
  <c r="T3398" i="5"/>
  <c r="U3397" i="5"/>
  <c r="W3396" i="5"/>
  <c r="V3396" i="5"/>
  <c r="U3397" i="4"/>
  <c r="T3398" i="4"/>
  <c r="S3397" i="4"/>
  <c r="W3396" i="4"/>
  <c r="V3396" i="4"/>
  <c r="W3396" i="3"/>
  <c r="V3396" i="3"/>
  <c r="T3398" i="3"/>
  <c r="S3397" i="3"/>
  <c r="U3397" i="3"/>
  <c r="S3398" i="6"/>
  <c r="U3398" i="6"/>
  <c r="T3399" i="6"/>
  <c r="W3397" i="6"/>
  <c r="V3397" i="6"/>
  <c r="W3397" i="5"/>
  <c r="V3397" i="5"/>
  <c r="T3399" i="5"/>
  <c r="U3398" i="5"/>
  <c r="S3398" i="5"/>
  <c r="S3398" i="4"/>
  <c r="U3398" i="4"/>
  <c r="T3399" i="4"/>
  <c r="W3397" i="4"/>
  <c r="V3397" i="4"/>
  <c r="U3398" i="3"/>
  <c r="S3398" i="3"/>
  <c r="T3399" i="3"/>
  <c r="W3397" i="3"/>
  <c r="V3397" i="3"/>
  <c r="V3398" i="6"/>
  <c r="W3398" i="6"/>
  <c r="U3399" i="6"/>
  <c r="T3400" i="6"/>
  <c r="S3399" i="6"/>
  <c r="U3399" i="5"/>
  <c r="T3400" i="5"/>
  <c r="S3399" i="5"/>
  <c r="W3398" i="5"/>
  <c r="V3398" i="5"/>
  <c r="W3398" i="4"/>
  <c r="V3398" i="4"/>
  <c r="S3399" i="4"/>
  <c r="U3399" i="4"/>
  <c r="T3400" i="4"/>
  <c r="W3398" i="3"/>
  <c r="V3398" i="3"/>
  <c r="S3399" i="3"/>
  <c r="T3400" i="3"/>
  <c r="U3399" i="3"/>
  <c r="S3400" i="6"/>
  <c r="T3401" i="6"/>
  <c r="U3400" i="6"/>
  <c r="W3399" i="6"/>
  <c r="V3399" i="6"/>
  <c r="S3400" i="5"/>
  <c r="U3400" i="5"/>
  <c r="T3401" i="5"/>
  <c r="W3399" i="5"/>
  <c r="V3399" i="5"/>
  <c r="W3399" i="4"/>
  <c r="V3399" i="4"/>
  <c r="T3401" i="4"/>
  <c r="S3400" i="4"/>
  <c r="U3400" i="4"/>
  <c r="W3399" i="3"/>
  <c r="V3399" i="3"/>
  <c r="S3400" i="3"/>
  <c r="T3401" i="3"/>
  <c r="U3400" i="3"/>
  <c r="W3400" i="6"/>
  <c r="V3400" i="6"/>
  <c r="T3402" i="6"/>
  <c r="S3401" i="6"/>
  <c r="U3401" i="6"/>
  <c r="W3400" i="5"/>
  <c r="V3400" i="5"/>
  <c r="T3402" i="5"/>
  <c r="U3401" i="5"/>
  <c r="S3401" i="5"/>
  <c r="T3402" i="4"/>
  <c r="S3401" i="4"/>
  <c r="U3401" i="4"/>
  <c r="W3400" i="4"/>
  <c r="V3400" i="4"/>
  <c r="W3400" i="3"/>
  <c r="V3400" i="3"/>
  <c r="S3401" i="3"/>
  <c r="U3401" i="3"/>
  <c r="T3402" i="3"/>
  <c r="S3402" i="6"/>
  <c r="U3402" i="6"/>
  <c r="T3403" i="6"/>
  <c r="W3401" i="6"/>
  <c r="V3401" i="6"/>
  <c r="U3402" i="5"/>
  <c r="S3402" i="5"/>
  <c r="T3403" i="5"/>
  <c r="W3401" i="5"/>
  <c r="V3401" i="5"/>
  <c r="S3402" i="4"/>
  <c r="U3402" i="4"/>
  <c r="T3403" i="4"/>
  <c r="W3401" i="4"/>
  <c r="V3401" i="4"/>
  <c r="W3401" i="3"/>
  <c r="V3401" i="3"/>
  <c r="S3402" i="3"/>
  <c r="U3402" i="3"/>
  <c r="T3403" i="3"/>
  <c r="V3402" i="6"/>
  <c r="W3402" i="6"/>
  <c r="S3403" i="6"/>
  <c r="U3403" i="6"/>
  <c r="T3404" i="6"/>
  <c r="W3402" i="5"/>
  <c r="V3402" i="5"/>
  <c r="U3403" i="5"/>
  <c r="T3404" i="5"/>
  <c r="S3403" i="5"/>
  <c r="W3402" i="4"/>
  <c r="V3402" i="4"/>
  <c r="T3404" i="4"/>
  <c r="U3403" i="4"/>
  <c r="S3403" i="4"/>
  <c r="W3402" i="3"/>
  <c r="V3402" i="3"/>
  <c r="T3404" i="3"/>
  <c r="U3403" i="3"/>
  <c r="S3403" i="3"/>
  <c r="W3403" i="6"/>
  <c r="V3403" i="6"/>
  <c r="S3404" i="6"/>
  <c r="U3404" i="6"/>
  <c r="T3405" i="6"/>
  <c r="T3405" i="5"/>
  <c r="S3404" i="5"/>
  <c r="U3404" i="5"/>
  <c r="W3403" i="5"/>
  <c r="V3403" i="5"/>
  <c r="S3404" i="4"/>
  <c r="U3404" i="4"/>
  <c r="T3405" i="4"/>
  <c r="W3403" i="4"/>
  <c r="V3403" i="4"/>
  <c r="T3405" i="3"/>
  <c r="S3404" i="3"/>
  <c r="U3404" i="3"/>
  <c r="W3403" i="3"/>
  <c r="V3403" i="3"/>
  <c r="W3404" i="6"/>
  <c r="V3404" i="6"/>
  <c r="U3405" i="6"/>
  <c r="T3406" i="6"/>
  <c r="S3405" i="6"/>
  <c r="S3405" i="5"/>
  <c r="U3405" i="5"/>
  <c r="T3406" i="5"/>
  <c r="W3404" i="5"/>
  <c r="V3404" i="5"/>
  <c r="W3404" i="4"/>
  <c r="V3404" i="4"/>
  <c r="U3405" i="4"/>
  <c r="T3406" i="4"/>
  <c r="S3405" i="4"/>
  <c r="S3405" i="3"/>
  <c r="T3406" i="3"/>
  <c r="U3405" i="3"/>
  <c r="W3404" i="3"/>
  <c r="V3404" i="3"/>
  <c r="T3407" i="6"/>
  <c r="S3406" i="6"/>
  <c r="U3406" i="6"/>
  <c r="V3405" i="6"/>
  <c r="W3405" i="6"/>
  <c r="W3405" i="5"/>
  <c r="V3405" i="5"/>
  <c r="S3406" i="5"/>
  <c r="T3407" i="5"/>
  <c r="U3406" i="5"/>
  <c r="S3406" i="4"/>
  <c r="U3406" i="4"/>
  <c r="T3407" i="4"/>
  <c r="W3405" i="4"/>
  <c r="V3405" i="4"/>
  <c r="W3405" i="3"/>
  <c r="V3405" i="3"/>
  <c r="S3406" i="3"/>
  <c r="U3406" i="3"/>
  <c r="T3407" i="3"/>
  <c r="U3407" i="6"/>
  <c r="S3407" i="6"/>
  <c r="T3408" i="6"/>
  <c r="W3406" i="6"/>
  <c r="V3406" i="6"/>
  <c r="W3406" i="5"/>
  <c r="V3406" i="5"/>
  <c r="T3408" i="5"/>
  <c r="U3407" i="5"/>
  <c r="S3407" i="5"/>
  <c r="W3406" i="4"/>
  <c r="V3406" i="4"/>
  <c r="U3407" i="4"/>
  <c r="S3407" i="4"/>
  <c r="T3408" i="4"/>
  <c r="W3406" i="3"/>
  <c r="V3406" i="3"/>
  <c r="T3408" i="3"/>
  <c r="U3407" i="3"/>
  <c r="S3407" i="3"/>
  <c r="W3407" i="6"/>
  <c r="V3407" i="6"/>
  <c r="U3408" i="6"/>
  <c r="S3408" i="6"/>
  <c r="T3409" i="6"/>
  <c r="S3408" i="5"/>
  <c r="T3409" i="5"/>
  <c r="U3408" i="5"/>
  <c r="W3407" i="5"/>
  <c r="V3407" i="5"/>
  <c r="W3407" i="4"/>
  <c r="V3407" i="4"/>
  <c r="U3408" i="4"/>
  <c r="T3409" i="4"/>
  <c r="S3408" i="4"/>
  <c r="U3408" i="3"/>
  <c r="T3409" i="3"/>
  <c r="S3408" i="3"/>
  <c r="W3407" i="3"/>
  <c r="V3407" i="3"/>
  <c r="V3408" i="6"/>
  <c r="W3408" i="6"/>
  <c r="U3409" i="6"/>
  <c r="S3409" i="6"/>
  <c r="T3410" i="6"/>
  <c r="W3408" i="5"/>
  <c r="V3408" i="5"/>
  <c r="T3410" i="5"/>
  <c r="U3409" i="5"/>
  <c r="S3409" i="5"/>
  <c r="T3410" i="4"/>
  <c r="U3409" i="4"/>
  <c r="S3409" i="4"/>
  <c r="W3408" i="4"/>
  <c r="V3408" i="4"/>
  <c r="S3409" i="3"/>
  <c r="T3410" i="3"/>
  <c r="U3409" i="3"/>
  <c r="W3408" i="3"/>
  <c r="V3408" i="3"/>
  <c r="W3409" i="6"/>
  <c r="V3409" i="6"/>
  <c r="U3410" i="6"/>
  <c r="S3410" i="6"/>
  <c r="T3411" i="6"/>
  <c r="T3411" i="5"/>
  <c r="U3410" i="5"/>
  <c r="S3410" i="5"/>
  <c r="W3409" i="5"/>
  <c r="V3409" i="5"/>
  <c r="S3410" i="4"/>
  <c r="T3411" i="4"/>
  <c r="U3410" i="4"/>
  <c r="W3409" i="4"/>
  <c r="V3409" i="4"/>
  <c r="W3409" i="3"/>
  <c r="V3409" i="3"/>
  <c r="S3410" i="3"/>
  <c r="U3410" i="3"/>
  <c r="T3411" i="3"/>
  <c r="V3410" i="6"/>
  <c r="W3410" i="6"/>
  <c r="S3411" i="6"/>
  <c r="U3411" i="6"/>
  <c r="T3412" i="6"/>
  <c r="S3411" i="5"/>
  <c r="U3411" i="5"/>
  <c r="T3412" i="5"/>
  <c r="W3410" i="5"/>
  <c r="V3410" i="5"/>
  <c r="W3410" i="4"/>
  <c r="V3410" i="4"/>
  <c r="S3411" i="4"/>
  <c r="T3412" i="4"/>
  <c r="U3411" i="4"/>
  <c r="W3410" i="3"/>
  <c r="V3410" i="3"/>
  <c r="T3412" i="3"/>
  <c r="U3411" i="3"/>
  <c r="S3411" i="3"/>
  <c r="W3411" i="6"/>
  <c r="V3411" i="6"/>
  <c r="T3413" i="6"/>
  <c r="U3412" i="6"/>
  <c r="S3412" i="6"/>
  <c r="W3411" i="5"/>
  <c r="V3411" i="5"/>
  <c r="U3412" i="5"/>
  <c r="T3413" i="5"/>
  <c r="S3412" i="5"/>
  <c r="W3411" i="4"/>
  <c r="V3411" i="4"/>
  <c r="U3412" i="4"/>
  <c r="S3412" i="4"/>
  <c r="T3413" i="4"/>
  <c r="U3412" i="3"/>
  <c r="T3413" i="3"/>
  <c r="S3412" i="3"/>
  <c r="W3411" i="3"/>
  <c r="V3411" i="3"/>
  <c r="T3414" i="6"/>
  <c r="U3413" i="6"/>
  <c r="S3413" i="6"/>
  <c r="W3412" i="6"/>
  <c r="V3412" i="6"/>
  <c r="U3413" i="5"/>
  <c r="T3414" i="5"/>
  <c r="S3413" i="5"/>
  <c r="W3412" i="5"/>
  <c r="V3412" i="5"/>
  <c r="W3412" i="4"/>
  <c r="V3412" i="4"/>
  <c r="U3413" i="4"/>
  <c r="S3413" i="4"/>
  <c r="T3414" i="4"/>
  <c r="S3413" i="3"/>
  <c r="T3414" i="3"/>
  <c r="U3413" i="3"/>
  <c r="W3412" i="3"/>
  <c r="V3412" i="3"/>
  <c r="S3414" i="6"/>
  <c r="T3415" i="6"/>
  <c r="U3414" i="6"/>
  <c r="W3413" i="6"/>
  <c r="V3413" i="6"/>
  <c r="U3414" i="5"/>
  <c r="S3414" i="5"/>
  <c r="T3415" i="5"/>
  <c r="W3413" i="5"/>
  <c r="V3413" i="5"/>
  <c r="W3413" i="4"/>
  <c r="V3413" i="4"/>
  <c r="U3414" i="4"/>
  <c r="S3414" i="4"/>
  <c r="T3415" i="4"/>
  <c r="W3413" i="3"/>
  <c r="V3413" i="3"/>
  <c r="S3414" i="3"/>
  <c r="U3414" i="3"/>
  <c r="T3415" i="3"/>
  <c r="V3414" i="6"/>
  <c r="W3414" i="6"/>
  <c r="S3415" i="6"/>
  <c r="T3416" i="6"/>
  <c r="U3415" i="6"/>
  <c r="W3414" i="5"/>
  <c r="V3414" i="5"/>
  <c r="U3415" i="5"/>
  <c r="S3415" i="5"/>
  <c r="T3416" i="5"/>
  <c r="W3414" i="4"/>
  <c r="V3414" i="4"/>
  <c r="S3415" i="4"/>
  <c r="U3415" i="4"/>
  <c r="T3416" i="4"/>
  <c r="W3414" i="3"/>
  <c r="V3414" i="3"/>
  <c r="U3415" i="3"/>
  <c r="S3415" i="3"/>
  <c r="T3416" i="3"/>
  <c r="V3415" i="6"/>
  <c r="W3415" i="6"/>
  <c r="U3416" i="6"/>
  <c r="T3417" i="6"/>
  <c r="S3416" i="6"/>
  <c r="W3415" i="5"/>
  <c r="V3415" i="5"/>
  <c r="S3416" i="5"/>
  <c r="U3416" i="5"/>
  <c r="T3417" i="5"/>
  <c r="W3415" i="4"/>
  <c r="V3415" i="4"/>
  <c r="T3417" i="4"/>
  <c r="U3416" i="4"/>
  <c r="S3416" i="4"/>
  <c r="W3415" i="3"/>
  <c r="V3415" i="3"/>
  <c r="S3416" i="3"/>
  <c r="T3417" i="3"/>
  <c r="U3416" i="3"/>
  <c r="S3417" i="6"/>
  <c r="U3417" i="6"/>
  <c r="T3418" i="6"/>
  <c r="W3416" i="6"/>
  <c r="V3416" i="6"/>
  <c r="W3416" i="5"/>
  <c r="V3416" i="5"/>
  <c r="U3417" i="5"/>
  <c r="T3418" i="5"/>
  <c r="S3417" i="5"/>
  <c r="U3417" i="4"/>
  <c r="T3418" i="4"/>
  <c r="S3417" i="4"/>
  <c r="W3416" i="4"/>
  <c r="V3416" i="4"/>
  <c r="W3416" i="3"/>
  <c r="V3416" i="3"/>
  <c r="S3417" i="3"/>
  <c r="U3417" i="3"/>
  <c r="T3418" i="3"/>
  <c r="V3417" i="6"/>
  <c r="W3417" i="6"/>
  <c r="S3418" i="6"/>
  <c r="U3418" i="6"/>
  <c r="T3419" i="6"/>
  <c r="S3418" i="5"/>
  <c r="T3419" i="5"/>
  <c r="U3418" i="5"/>
  <c r="W3417" i="5"/>
  <c r="V3417" i="5"/>
  <c r="U3418" i="4"/>
  <c r="T3419" i="4"/>
  <c r="S3418" i="4"/>
  <c r="W3417" i="4"/>
  <c r="V3417" i="4"/>
  <c r="W3417" i="3"/>
  <c r="V3417" i="3"/>
  <c r="T3419" i="3"/>
  <c r="U3418" i="3"/>
  <c r="S3418" i="3"/>
  <c r="V3418" i="6"/>
  <c r="W3418" i="6"/>
  <c r="T3420" i="6"/>
  <c r="U3419" i="6"/>
  <c r="S3419" i="6"/>
  <c r="W3418" i="5"/>
  <c r="V3418" i="5"/>
  <c r="S3419" i="5"/>
  <c r="U3419" i="5"/>
  <c r="T3420" i="5"/>
  <c r="S3419" i="4"/>
  <c r="T3420" i="4"/>
  <c r="U3419" i="4"/>
  <c r="W3418" i="4"/>
  <c r="V3418" i="4"/>
  <c r="T3420" i="3"/>
  <c r="S3419" i="3"/>
  <c r="U3419" i="3"/>
  <c r="W3418" i="3"/>
  <c r="V3418" i="3"/>
  <c r="U3420" i="6"/>
  <c r="S3420" i="6"/>
  <c r="T3421" i="6"/>
  <c r="V3419" i="6"/>
  <c r="W3419" i="6"/>
  <c r="W3419" i="5"/>
  <c r="V3419" i="5"/>
  <c r="S3420" i="5"/>
  <c r="U3420" i="5"/>
  <c r="T3421" i="5"/>
  <c r="W3419" i="4"/>
  <c r="V3419" i="4"/>
  <c r="U3420" i="4"/>
  <c r="T3421" i="4"/>
  <c r="S3420" i="4"/>
  <c r="S3420" i="3"/>
  <c r="T3421" i="3"/>
  <c r="U3420" i="3"/>
  <c r="W3419" i="3"/>
  <c r="V3419" i="3"/>
  <c r="V3420" i="6"/>
  <c r="W3420" i="6"/>
  <c r="U3421" i="6"/>
  <c r="T3422" i="6"/>
  <c r="S3421" i="6"/>
  <c r="W3420" i="5"/>
  <c r="V3420" i="5"/>
  <c r="T3422" i="5"/>
  <c r="U3421" i="5"/>
  <c r="S3421" i="5"/>
  <c r="U3421" i="4"/>
  <c r="T3422" i="4"/>
  <c r="S3421" i="4"/>
  <c r="W3420" i="4"/>
  <c r="V3420" i="4"/>
  <c r="W3420" i="3"/>
  <c r="V3420" i="3"/>
  <c r="U3421" i="3"/>
  <c r="S3421" i="3"/>
  <c r="T3422" i="3"/>
  <c r="T3423" i="6"/>
  <c r="S3422" i="6"/>
  <c r="U3422" i="6"/>
  <c r="W3421" i="6"/>
  <c r="V3421" i="6"/>
  <c r="S3422" i="5"/>
  <c r="U3422" i="5"/>
  <c r="T3423" i="5"/>
  <c r="W3421" i="5"/>
  <c r="V3421" i="5"/>
  <c r="U3422" i="4"/>
  <c r="T3423" i="4"/>
  <c r="S3422" i="4"/>
  <c r="W3421" i="4"/>
  <c r="V3421" i="4"/>
  <c r="W3421" i="3"/>
  <c r="V3421" i="3"/>
  <c r="T3423" i="3"/>
  <c r="S3422" i="3"/>
  <c r="U3422" i="3"/>
  <c r="T3424" i="6"/>
  <c r="S3423" i="6"/>
  <c r="U3423" i="6"/>
  <c r="W3422" i="6"/>
  <c r="V3422" i="6"/>
  <c r="W3422" i="5"/>
  <c r="V3422" i="5"/>
  <c r="T3424" i="5"/>
  <c r="U3423" i="5"/>
  <c r="S3423" i="5"/>
  <c r="S3423" i="4"/>
  <c r="U3423" i="4"/>
  <c r="T3424" i="4"/>
  <c r="W3422" i="4"/>
  <c r="V3422" i="4"/>
  <c r="S3423" i="3"/>
  <c r="T3424" i="3"/>
  <c r="U3423" i="3"/>
  <c r="W3422" i="3"/>
  <c r="V3422" i="3"/>
  <c r="U3424" i="6"/>
  <c r="T3425" i="6"/>
  <c r="S3424" i="6"/>
  <c r="V3423" i="6"/>
  <c r="W3423" i="6"/>
  <c r="T3425" i="5"/>
  <c r="S3424" i="5"/>
  <c r="U3424" i="5"/>
  <c r="W3423" i="5"/>
  <c r="V3423" i="5"/>
  <c r="W3423" i="4"/>
  <c r="V3423" i="4"/>
  <c r="S3424" i="4"/>
  <c r="U3424" i="4"/>
  <c r="T3425" i="4"/>
  <c r="W3423" i="3"/>
  <c r="V3423" i="3"/>
  <c r="T3425" i="3"/>
  <c r="S3424" i="3"/>
  <c r="U3424" i="3"/>
  <c r="T3426" i="6"/>
  <c r="U3425" i="6"/>
  <c r="S3425" i="6"/>
  <c r="V3424" i="6"/>
  <c r="W3424" i="6"/>
  <c r="U3425" i="5"/>
  <c r="T3426" i="5"/>
  <c r="S3425" i="5"/>
  <c r="W3424" i="5"/>
  <c r="V3424" i="5"/>
  <c r="W3424" i="4"/>
  <c r="V3424" i="4"/>
  <c r="S3425" i="4"/>
  <c r="U3425" i="4"/>
  <c r="T3426" i="4"/>
  <c r="T3426" i="3"/>
  <c r="U3425" i="3"/>
  <c r="S3425" i="3"/>
  <c r="W3424" i="3"/>
  <c r="V3424" i="3"/>
  <c r="S3426" i="6"/>
  <c r="U3426" i="6"/>
  <c r="T3427" i="6"/>
  <c r="W3425" i="6"/>
  <c r="V3425" i="6"/>
  <c r="U3426" i="5"/>
  <c r="S3426" i="5"/>
  <c r="T3427" i="5"/>
  <c r="W3425" i="5"/>
  <c r="V3425" i="5"/>
  <c r="W3425" i="4"/>
  <c r="V3425" i="4"/>
  <c r="U3426" i="4"/>
  <c r="S3426" i="4"/>
  <c r="T3427" i="4"/>
  <c r="S3426" i="3"/>
  <c r="U3426" i="3"/>
  <c r="T3427" i="3"/>
  <c r="W3425" i="3"/>
  <c r="V3425" i="3"/>
  <c r="W3426" i="6"/>
  <c r="V3426" i="6"/>
  <c r="U3427" i="6"/>
  <c r="S3427" i="6"/>
  <c r="T3428" i="6"/>
  <c r="W3426" i="5"/>
  <c r="V3426" i="5"/>
  <c r="S3427" i="5"/>
  <c r="T3428" i="5"/>
  <c r="U3427" i="5"/>
  <c r="W3426" i="4"/>
  <c r="V3426" i="4"/>
  <c r="T3428" i="4"/>
  <c r="S3427" i="4"/>
  <c r="U3427" i="4"/>
  <c r="W3426" i="3"/>
  <c r="V3426" i="3"/>
  <c r="T3428" i="3"/>
  <c r="S3427" i="3"/>
  <c r="U3427" i="3"/>
  <c r="V3427" i="6"/>
  <c r="W3427" i="6"/>
  <c r="U3428" i="6"/>
  <c r="T3429" i="6"/>
  <c r="S3428" i="6"/>
  <c r="W3427" i="5"/>
  <c r="V3427" i="5"/>
  <c r="U3428" i="5"/>
  <c r="T3429" i="5"/>
  <c r="S3428" i="5"/>
  <c r="T3429" i="4"/>
  <c r="U3428" i="4"/>
  <c r="S3428" i="4"/>
  <c r="W3427" i="4"/>
  <c r="V3427" i="4"/>
  <c r="U3428" i="3"/>
  <c r="S3428" i="3"/>
  <c r="T3429" i="3"/>
  <c r="W3427" i="3"/>
  <c r="V3427" i="3"/>
  <c r="U3429" i="6"/>
  <c r="S3429" i="6"/>
  <c r="T3430" i="6"/>
  <c r="W3428" i="6"/>
  <c r="V3428" i="6"/>
  <c r="T3430" i="5"/>
  <c r="S3429" i="5"/>
  <c r="U3429" i="5"/>
  <c r="W3428" i="5"/>
  <c r="V3428" i="5"/>
  <c r="T3430" i="4"/>
  <c r="S3429" i="4"/>
  <c r="U3429" i="4"/>
  <c r="W3428" i="4"/>
  <c r="V3428" i="4"/>
  <c r="W3428" i="3"/>
  <c r="V3428" i="3"/>
  <c r="U3429" i="3"/>
  <c r="T3430" i="3"/>
  <c r="S3429" i="3"/>
  <c r="W3429" i="6"/>
  <c r="V3429" i="6"/>
  <c r="S3430" i="6"/>
  <c r="U3430" i="6"/>
  <c r="T3431" i="6"/>
  <c r="U3430" i="5"/>
  <c r="S3430" i="5"/>
  <c r="T3431" i="5"/>
  <c r="W3429" i="5"/>
  <c r="V3429" i="5"/>
  <c r="U3430" i="4"/>
  <c r="S3430" i="4"/>
  <c r="T3431" i="4"/>
  <c r="W3429" i="4"/>
  <c r="V3429" i="4"/>
  <c r="U3430" i="3"/>
  <c r="S3430" i="3"/>
  <c r="T3431" i="3"/>
  <c r="W3429" i="3"/>
  <c r="V3429" i="3"/>
  <c r="V3430" i="6"/>
  <c r="W3430" i="6"/>
  <c r="U3431" i="6"/>
  <c r="T3432" i="6"/>
  <c r="S3431" i="6"/>
  <c r="W3430" i="5"/>
  <c r="V3430" i="5"/>
  <c r="S3431" i="5"/>
  <c r="T3432" i="5"/>
  <c r="U3431" i="5"/>
  <c r="W3430" i="4"/>
  <c r="V3430" i="4"/>
  <c r="S3431" i="4"/>
  <c r="U3431" i="4"/>
  <c r="T3432" i="4"/>
  <c r="W3430" i="3"/>
  <c r="V3430" i="3"/>
  <c r="S3431" i="3"/>
  <c r="U3431" i="3"/>
  <c r="T3432" i="3"/>
  <c r="T3433" i="6"/>
  <c r="U3432" i="6"/>
  <c r="S3432" i="6"/>
  <c r="V3431" i="6"/>
  <c r="W3431" i="6"/>
  <c r="W3431" i="5"/>
  <c r="V3431" i="5"/>
  <c r="S3432" i="5"/>
  <c r="U3432" i="5"/>
  <c r="T3433" i="5"/>
  <c r="W3431" i="4"/>
  <c r="V3431" i="4"/>
  <c r="U3432" i="4"/>
  <c r="T3433" i="4"/>
  <c r="S3432" i="4"/>
  <c r="W3431" i="3"/>
  <c r="V3431" i="3"/>
  <c r="U3432" i="3"/>
  <c r="S3432" i="3"/>
  <c r="T3433" i="3"/>
  <c r="U3433" i="6"/>
  <c r="S3433" i="6"/>
  <c r="T3434" i="6"/>
  <c r="W3432" i="6"/>
  <c r="V3432" i="6"/>
  <c r="W3432" i="5"/>
  <c r="V3432" i="5"/>
  <c r="T3434" i="5"/>
  <c r="U3433" i="5"/>
  <c r="S3433" i="5"/>
  <c r="S3433" i="4"/>
  <c r="T3434" i="4"/>
  <c r="U3433" i="4"/>
  <c r="W3432" i="4"/>
  <c r="V3432" i="4"/>
  <c r="W3432" i="3"/>
  <c r="V3432" i="3"/>
  <c r="T3434" i="3"/>
  <c r="S3433" i="3"/>
  <c r="U3433" i="3"/>
  <c r="W3433" i="6"/>
  <c r="V3433" i="6"/>
  <c r="S3434" i="6"/>
  <c r="U3434" i="6"/>
  <c r="T3435" i="6"/>
  <c r="S3434" i="5"/>
  <c r="U3434" i="5"/>
  <c r="T3435" i="5"/>
  <c r="W3433" i="5"/>
  <c r="V3433" i="5"/>
  <c r="W3433" i="4"/>
  <c r="V3433" i="4"/>
  <c r="S3434" i="4"/>
  <c r="T3435" i="4"/>
  <c r="U3434" i="4"/>
  <c r="U3434" i="3"/>
  <c r="S3434" i="3"/>
  <c r="T3435" i="3"/>
  <c r="W3433" i="3"/>
  <c r="V3433" i="3"/>
  <c r="W3434" i="6"/>
  <c r="V3434" i="6"/>
  <c r="T3436" i="6"/>
  <c r="S3435" i="6"/>
  <c r="U3435" i="6"/>
  <c r="W3434" i="5"/>
  <c r="V3434" i="5"/>
  <c r="U3435" i="5"/>
  <c r="T3436" i="5"/>
  <c r="S3435" i="5"/>
  <c r="W3434" i="4"/>
  <c r="V3434" i="4"/>
  <c r="T3436" i="4"/>
  <c r="S3435" i="4"/>
  <c r="U3435" i="4"/>
  <c r="W3434" i="3"/>
  <c r="V3434" i="3"/>
  <c r="U3435" i="3"/>
  <c r="S3435" i="3"/>
  <c r="T3436" i="3"/>
  <c r="U3436" i="6"/>
  <c r="S3436" i="6"/>
  <c r="T3437" i="6"/>
  <c r="V3435" i="6"/>
  <c r="W3435" i="6"/>
  <c r="S3436" i="5"/>
  <c r="T3437" i="5"/>
  <c r="U3436" i="5"/>
  <c r="W3435" i="5"/>
  <c r="V3435" i="5"/>
  <c r="S3436" i="4"/>
  <c r="U3436" i="4"/>
  <c r="T3437" i="4"/>
  <c r="W3435" i="4"/>
  <c r="V3435" i="4"/>
  <c r="W3435" i="3"/>
  <c r="V3435" i="3"/>
  <c r="U3436" i="3"/>
  <c r="S3436" i="3"/>
  <c r="T3437" i="3"/>
  <c r="V3436" i="6"/>
  <c r="W3436" i="6"/>
  <c r="T3438" i="6"/>
  <c r="U3437" i="6"/>
  <c r="S3437" i="6"/>
  <c r="W3436" i="5"/>
  <c r="V3436" i="5"/>
  <c r="S3437" i="5"/>
  <c r="U3437" i="5"/>
  <c r="T3438" i="5"/>
  <c r="W3436" i="4"/>
  <c r="V3436" i="4"/>
  <c r="U3437" i="4"/>
  <c r="S3437" i="4"/>
  <c r="T3438" i="4"/>
  <c r="W3436" i="3"/>
  <c r="V3436" i="3"/>
  <c r="U3437" i="3"/>
  <c r="S3437" i="3"/>
  <c r="T3438" i="3"/>
  <c r="S3438" i="6"/>
  <c r="T3439" i="6"/>
  <c r="U3438" i="6"/>
  <c r="V3437" i="6"/>
  <c r="W3437" i="6"/>
  <c r="W3437" i="5"/>
  <c r="V3437" i="5"/>
  <c r="U3438" i="5"/>
  <c r="T3439" i="5"/>
  <c r="S3438" i="5"/>
  <c r="W3437" i="4"/>
  <c r="V3437" i="4"/>
  <c r="U3438" i="4"/>
  <c r="T3439" i="4"/>
  <c r="S3438" i="4"/>
  <c r="W3437" i="3"/>
  <c r="V3437" i="3"/>
  <c r="U3438" i="3"/>
  <c r="S3438" i="3"/>
  <c r="T3439" i="3"/>
  <c r="V3438" i="6"/>
  <c r="W3438" i="6"/>
  <c r="U3439" i="6"/>
  <c r="T3440" i="6"/>
  <c r="S3439" i="6"/>
  <c r="S3439" i="5"/>
  <c r="U3439" i="5"/>
  <c r="T3440" i="5"/>
  <c r="W3438" i="5"/>
  <c r="V3438" i="5"/>
  <c r="S3439" i="4"/>
  <c r="U3439" i="4"/>
  <c r="T3440" i="4"/>
  <c r="W3438" i="4"/>
  <c r="V3438" i="4"/>
  <c r="W3438" i="3"/>
  <c r="V3438" i="3"/>
  <c r="U3439" i="3"/>
  <c r="S3439" i="3"/>
  <c r="T3440" i="3"/>
  <c r="S3440" i="6"/>
  <c r="T3441" i="6"/>
  <c r="U3440" i="6"/>
  <c r="W3439" i="6"/>
  <c r="V3439" i="6"/>
  <c r="W3439" i="5"/>
  <c r="V3439" i="5"/>
  <c r="U3440" i="5"/>
  <c r="T3441" i="5"/>
  <c r="S3440" i="5"/>
  <c r="W3439" i="4"/>
  <c r="V3439" i="4"/>
  <c r="U3440" i="4"/>
  <c r="T3441" i="4"/>
  <c r="S3440" i="4"/>
  <c r="W3439" i="3"/>
  <c r="V3439" i="3"/>
  <c r="S3440" i="3"/>
  <c r="T3441" i="3"/>
  <c r="U3440" i="3"/>
  <c r="V3440" i="6"/>
  <c r="W3440" i="6"/>
  <c r="U3441" i="6"/>
  <c r="T3442" i="6"/>
  <c r="S3441" i="6"/>
  <c r="T3442" i="5"/>
  <c r="U3441" i="5"/>
  <c r="S3441" i="5"/>
  <c r="W3440" i="5"/>
  <c r="V3440" i="5"/>
  <c r="S3441" i="4"/>
  <c r="U3441" i="4"/>
  <c r="T3442" i="4"/>
  <c r="W3440" i="4"/>
  <c r="V3440" i="4"/>
  <c r="W3440" i="3"/>
  <c r="V3440" i="3"/>
  <c r="S3441" i="3"/>
  <c r="T3442" i="3"/>
  <c r="U3441" i="3"/>
  <c r="S3442" i="6"/>
  <c r="U3442" i="6"/>
  <c r="T3443" i="6"/>
  <c r="W3441" i="6"/>
  <c r="V3441" i="6"/>
  <c r="T3443" i="5"/>
  <c r="S3442" i="5"/>
  <c r="U3442" i="5"/>
  <c r="W3441" i="5"/>
  <c r="V3441" i="5"/>
  <c r="W3441" i="4"/>
  <c r="V3441" i="4"/>
  <c r="U3442" i="4"/>
  <c r="T3443" i="4"/>
  <c r="S3442" i="4"/>
  <c r="W3441" i="3"/>
  <c r="V3441" i="3"/>
  <c r="S3442" i="3"/>
  <c r="U3442" i="3"/>
  <c r="T3443" i="3"/>
  <c r="W3442" i="6"/>
  <c r="V3442" i="6"/>
  <c r="T3444" i="6"/>
  <c r="S3443" i="6"/>
  <c r="U3443" i="6"/>
  <c r="S3443" i="5"/>
  <c r="U3443" i="5"/>
  <c r="T3444" i="5"/>
  <c r="W3442" i="5"/>
  <c r="V3442" i="5"/>
  <c r="T3444" i="4"/>
  <c r="S3443" i="4"/>
  <c r="U3443" i="4"/>
  <c r="W3442" i="4"/>
  <c r="V3442" i="4"/>
  <c r="W3442" i="3"/>
  <c r="V3442" i="3"/>
  <c r="T3444" i="3"/>
  <c r="U3443" i="3"/>
  <c r="S3443" i="3"/>
  <c r="S3444" i="6"/>
  <c r="T3445" i="6"/>
  <c r="U3444" i="6"/>
  <c r="W3443" i="6"/>
  <c r="V3443" i="6"/>
  <c r="W3443" i="5"/>
  <c r="V3443" i="5"/>
  <c r="U3444" i="5"/>
  <c r="T3445" i="5"/>
  <c r="S3444" i="5"/>
  <c r="T3445" i="4"/>
  <c r="S3444" i="4"/>
  <c r="U3444" i="4"/>
  <c r="W3443" i="4"/>
  <c r="V3443" i="4"/>
  <c r="T3445" i="3"/>
  <c r="U3444" i="3"/>
  <c r="S3444" i="3"/>
  <c r="W3443" i="3"/>
  <c r="V3443" i="3"/>
  <c r="V3444" i="6"/>
  <c r="W3444" i="6"/>
  <c r="T3446" i="6"/>
  <c r="U3445" i="6"/>
  <c r="S3445" i="6"/>
  <c r="U3445" i="5"/>
  <c r="S3445" i="5"/>
  <c r="T3446" i="5"/>
  <c r="W3444" i="5"/>
  <c r="V3444" i="5"/>
  <c r="U3445" i="4"/>
  <c r="T3446" i="4"/>
  <c r="S3445" i="4"/>
  <c r="W3444" i="4"/>
  <c r="V3444" i="4"/>
  <c r="S3445" i="3"/>
  <c r="T3446" i="3"/>
  <c r="U3445" i="3"/>
  <c r="W3444" i="3"/>
  <c r="V3444" i="3"/>
  <c r="S3446" i="6"/>
  <c r="U3446" i="6"/>
  <c r="T3447" i="6"/>
  <c r="W3445" i="6"/>
  <c r="V3445" i="6"/>
  <c r="W3445" i="5"/>
  <c r="V3445" i="5"/>
  <c r="U3446" i="5"/>
  <c r="T3447" i="5"/>
  <c r="S3446" i="5"/>
  <c r="U3446" i="4"/>
  <c r="S3446" i="4"/>
  <c r="T3447" i="4"/>
  <c r="W3445" i="4"/>
  <c r="V3445" i="4"/>
  <c r="W3445" i="3"/>
  <c r="V3445" i="3"/>
  <c r="S3446" i="3"/>
  <c r="T3447" i="3"/>
  <c r="U3446" i="3"/>
  <c r="V3446" i="6"/>
  <c r="W3446" i="6"/>
  <c r="S3447" i="6"/>
  <c r="U3447" i="6"/>
  <c r="T3448" i="6"/>
  <c r="U3447" i="5"/>
  <c r="T3448" i="5"/>
  <c r="S3447" i="5"/>
  <c r="W3446" i="5"/>
  <c r="V3446" i="5"/>
  <c r="W3446" i="4"/>
  <c r="V3446" i="4"/>
  <c r="T3448" i="4"/>
  <c r="U3447" i="4"/>
  <c r="S3447" i="4"/>
  <c r="W3446" i="3"/>
  <c r="V3446" i="3"/>
  <c r="S3447" i="3"/>
  <c r="U3447" i="3"/>
  <c r="T3448" i="3"/>
  <c r="W3447" i="6"/>
  <c r="V3447" i="6"/>
  <c r="U3448" i="6"/>
  <c r="T3449" i="6"/>
  <c r="S3448" i="6"/>
  <c r="U3448" i="5"/>
  <c r="T3449" i="5"/>
  <c r="S3448" i="5"/>
  <c r="W3447" i="5"/>
  <c r="V3447" i="5"/>
  <c r="S3448" i="4"/>
  <c r="U3448" i="4"/>
  <c r="T3449" i="4"/>
  <c r="W3447" i="4"/>
  <c r="V3447" i="4"/>
  <c r="W3447" i="3"/>
  <c r="V3447" i="3"/>
  <c r="T3449" i="3"/>
  <c r="S3448" i="3"/>
  <c r="U3448" i="3"/>
  <c r="S3449" i="6"/>
  <c r="U3449" i="6"/>
  <c r="T3450" i="6"/>
  <c r="W3448" i="6"/>
  <c r="V3448" i="6"/>
  <c r="U3449" i="5"/>
  <c r="T3450" i="5"/>
  <c r="S3449" i="5"/>
  <c r="W3448" i="5"/>
  <c r="V3448" i="5"/>
  <c r="W3448" i="4"/>
  <c r="V3448" i="4"/>
  <c r="S3449" i="4"/>
  <c r="U3449" i="4"/>
  <c r="T3450" i="4"/>
  <c r="U3449" i="3"/>
  <c r="T3450" i="3"/>
  <c r="S3449" i="3"/>
  <c r="W3448" i="3"/>
  <c r="V3448" i="3"/>
  <c r="W3449" i="6"/>
  <c r="V3449" i="6"/>
  <c r="U3450" i="6"/>
  <c r="S3450" i="6"/>
  <c r="T3451" i="6"/>
  <c r="S3450" i="5"/>
  <c r="T3451" i="5"/>
  <c r="U3450" i="5"/>
  <c r="W3449" i="5"/>
  <c r="V3449" i="5"/>
  <c r="W3449" i="4"/>
  <c r="V3449" i="4"/>
  <c r="U3450" i="4"/>
  <c r="T3451" i="4"/>
  <c r="S3450" i="4"/>
  <c r="S3450" i="3"/>
  <c r="U3450" i="3"/>
  <c r="T3451" i="3"/>
  <c r="W3449" i="3"/>
  <c r="V3449" i="3"/>
  <c r="W3450" i="6"/>
  <c r="V3450" i="6"/>
  <c r="U3451" i="6"/>
  <c r="S3451" i="6"/>
  <c r="T3452" i="6"/>
  <c r="W3450" i="5"/>
  <c r="V3450" i="5"/>
  <c r="U3451" i="5"/>
  <c r="S3451" i="5"/>
  <c r="T3452" i="5"/>
  <c r="T3452" i="4"/>
  <c r="S3451" i="4"/>
  <c r="U3451" i="4"/>
  <c r="W3450" i="4"/>
  <c r="V3450" i="4"/>
  <c r="W3450" i="3"/>
  <c r="V3450" i="3"/>
  <c r="U3451" i="3"/>
  <c r="T3452" i="3"/>
  <c r="S3451" i="3"/>
  <c r="V3451" i="6"/>
  <c r="W3451" i="6"/>
  <c r="U3452" i="6"/>
  <c r="S3452" i="6"/>
  <c r="T3453" i="6"/>
  <c r="W3451" i="5"/>
  <c r="V3451" i="5"/>
  <c r="S3452" i="5"/>
  <c r="U3452" i="5"/>
  <c r="T3453" i="5"/>
  <c r="S3452" i="4"/>
  <c r="T3453" i="4"/>
  <c r="U3452" i="4"/>
  <c r="W3451" i="4"/>
  <c r="V3451" i="4"/>
  <c r="T3453" i="3"/>
  <c r="S3452" i="3"/>
  <c r="U3452" i="3"/>
  <c r="W3451" i="3"/>
  <c r="V3451" i="3"/>
  <c r="V3452" i="6"/>
  <c r="W3452" i="6"/>
  <c r="T3454" i="6"/>
  <c r="U3453" i="6"/>
  <c r="S3453" i="6"/>
  <c r="W3452" i="5"/>
  <c r="V3452" i="5"/>
  <c r="S3453" i="5"/>
  <c r="T3454" i="5"/>
  <c r="U3453" i="5"/>
  <c r="W3452" i="4"/>
  <c r="V3452" i="4"/>
  <c r="U3453" i="4"/>
  <c r="S3453" i="4"/>
  <c r="T3454" i="4"/>
  <c r="T3454" i="3"/>
  <c r="U3453" i="3"/>
  <c r="S3453" i="3"/>
  <c r="W3452" i="3"/>
  <c r="V3452" i="3"/>
  <c r="U3454" i="6"/>
  <c r="T3455" i="6"/>
  <c r="S3454" i="6"/>
  <c r="W3453" i="6"/>
  <c r="V3453" i="6"/>
  <c r="W3453" i="5"/>
  <c r="V3453" i="5"/>
  <c r="U3454" i="5"/>
  <c r="S3454" i="5"/>
  <c r="T3455" i="5"/>
  <c r="W3453" i="4"/>
  <c r="V3453" i="4"/>
  <c r="T3455" i="4"/>
  <c r="U3454" i="4"/>
  <c r="S3454" i="4"/>
  <c r="S3454" i="3"/>
  <c r="U3454" i="3"/>
  <c r="T3455" i="3"/>
  <c r="W3453" i="3"/>
  <c r="V3453" i="3"/>
  <c r="U3455" i="6"/>
  <c r="S3455" i="6"/>
  <c r="T3456" i="6"/>
  <c r="V3454" i="6"/>
  <c r="W3454" i="6"/>
  <c r="W3454" i="5"/>
  <c r="V3454" i="5"/>
  <c r="S3455" i="5"/>
  <c r="U3455" i="5"/>
  <c r="T3456" i="5"/>
  <c r="S3455" i="4"/>
  <c r="U3455" i="4"/>
  <c r="T3456" i="4"/>
  <c r="W3454" i="4"/>
  <c r="V3454" i="4"/>
  <c r="W3454" i="3"/>
  <c r="V3454" i="3"/>
  <c r="S3455" i="3"/>
  <c r="U3455" i="3"/>
  <c r="T3456" i="3"/>
  <c r="V3455" i="6"/>
  <c r="W3455" i="6"/>
  <c r="T3457" i="6"/>
  <c r="U3456" i="6"/>
  <c r="S3456" i="6"/>
  <c r="W3455" i="5"/>
  <c r="V3455" i="5"/>
  <c r="U3456" i="5"/>
  <c r="S3456" i="5"/>
  <c r="T3457" i="5"/>
  <c r="W3455" i="4"/>
  <c r="V3455" i="4"/>
  <c r="S3456" i="4"/>
  <c r="U3456" i="4"/>
  <c r="T3457" i="4"/>
  <c r="W3455" i="3"/>
  <c r="V3455" i="3"/>
  <c r="U3456" i="3"/>
  <c r="T3457" i="3"/>
  <c r="S3456" i="3"/>
  <c r="S3457" i="6"/>
  <c r="T3458" i="6"/>
  <c r="U3457" i="6"/>
  <c r="W3456" i="6"/>
  <c r="V3456" i="6"/>
  <c r="W3456" i="5"/>
  <c r="V3456" i="5"/>
  <c r="T3458" i="5"/>
  <c r="U3457" i="5"/>
  <c r="S3457" i="5"/>
  <c r="W3456" i="4"/>
  <c r="V3456" i="4"/>
  <c r="U3457" i="4"/>
  <c r="T3458" i="4"/>
  <c r="S3457" i="4"/>
  <c r="U3457" i="3"/>
  <c r="S3457" i="3"/>
  <c r="T3458" i="3"/>
  <c r="W3456" i="3"/>
  <c r="V3456" i="3"/>
  <c r="W3457" i="6"/>
  <c r="V3457" i="6"/>
  <c r="S3458" i="6"/>
  <c r="U3458" i="6"/>
  <c r="T3459" i="6"/>
  <c r="U3458" i="5"/>
  <c r="S3458" i="5"/>
  <c r="T3459" i="5"/>
  <c r="W3457" i="5"/>
  <c r="V3457" i="5"/>
  <c r="S3458" i="4"/>
  <c r="U3458" i="4"/>
  <c r="T3459" i="4"/>
  <c r="W3457" i="4"/>
  <c r="V3457" i="4"/>
  <c r="W3457" i="3"/>
  <c r="V3457" i="3"/>
  <c r="S3458" i="3"/>
  <c r="U3458" i="3"/>
  <c r="T3459" i="3"/>
  <c r="V3458" i="6"/>
  <c r="W3458" i="6"/>
  <c r="U3459" i="6"/>
  <c r="S3459" i="6"/>
  <c r="T3460" i="6"/>
  <c r="W3458" i="5"/>
  <c r="V3458" i="5"/>
  <c r="S3459" i="5"/>
  <c r="T3460" i="5"/>
  <c r="U3459" i="5"/>
  <c r="W3458" i="4"/>
  <c r="V3458" i="4"/>
  <c r="U3459" i="4"/>
  <c r="S3459" i="4"/>
  <c r="T3460" i="4"/>
  <c r="W3458" i="3"/>
  <c r="V3458" i="3"/>
  <c r="T3460" i="3"/>
  <c r="S3459" i="3"/>
  <c r="U3459" i="3"/>
  <c r="V3459" i="6"/>
  <c r="W3459" i="6"/>
  <c r="S3460" i="6"/>
  <c r="U3460" i="6"/>
  <c r="T3461" i="6"/>
  <c r="W3459" i="5"/>
  <c r="V3459" i="5"/>
  <c r="T3461" i="5"/>
  <c r="S3460" i="5"/>
  <c r="U3460" i="5"/>
  <c r="W3459" i="4"/>
  <c r="V3459" i="4"/>
  <c r="S3460" i="4"/>
  <c r="U3460" i="4"/>
  <c r="T3461" i="4"/>
  <c r="U3460" i="3"/>
  <c r="T3461" i="3"/>
  <c r="S3460" i="3"/>
  <c r="W3459" i="3"/>
  <c r="V3459" i="3"/>
  <c r="V3460" i="6"/>
  <c r="W3460" i="6"/>
  <c r="U3461" i="6"/>
  <c r="S3461" i="6"/>
  <c r="T3462" i="6"/>
  <c r="U3461" i="5"/>
  <c r="T3462" i="5"/>
  <c r="S3461" i="5"/>
  <c r="W3460" i="5"/>
  <c r="V3460" i="5"/>
  <c r="W3460" i="4"/>
  <c r="V3460" i="4"/>
  <c r="U3461" i="4"/>
  <c r="S3461" i="4"/>
  <c r="T3462" i="4"/>
  <c r="S3461" i="3"/>
  <c r="U3461" i="3"/>
  <c r="T3462" i="3"/>
  <c r="W3460" i="3"/>
  <c r="V3460" i="3"/>
  <c r="W3461" i="6"/>
  <c r="V3461" i="6"/>
  <c r="S3462" i="6"/>
  <c r="U3462" i="6"/>
  <c r="T3463" i="6"/>
  <c r="U3462" i="5"/>
  <c r="S3462" i="5"/>
  <c r="T3463" i="5"/>
  <c r="W3461" i="5"/>
  <c r="V3461" i="5"/>
  <c r="W3461" i="4"/>
  <c r="V3461" i="4"/>
  <c r="S3462" i="4"/>
  <c r="U3462" i="4"/>
  <c r="T3463" i="4"/>
  <c r="W3461" i="3"/>
  <c r="V3461" i="3"/>
  <c r="S3462" i="3"/>
  <c r="U3462" i="3"/>
  <c r="T3463" i="3"/>
  <c r="V3462" i="6"/>
  <c r="W3462" i="6"/>
  <c r="T3464" i="6"/>
  <c r="S3463" i="6"/>
  <c r="U3463" i="6"/>
  <c r="W3462" i="5"/>
  <c r="V3462" i="5"/>
  <c r="S3463" i="5"/>
  <c r="U3463" i="5"/>
  <c r="T3464" i="5"/>
  <c r="W3462" i="4"/>
  <c r="V3462" i="4"/>
  <c r="S3463" i="4"/>
  <c r="U3463" i="4"/>
  <c r="T3464" i="4"/>
  <c r="W3462" i="3"/>
  <c r="V3462" i="3"/>
  <c r="T3464" i="3"/>
  <c r="S3463" i="3"/>
  <c r="U3463" i="3"/>
  <c r="U3464" i="6"/>
  <c r="S3464" i="6"/>
  <c r="T3465" i="6"/>
  <c r="W3463" i="6"/>
  <c r="V3463" i="6"/>
  <c r="W3463" i="5"/>
  <c r="V3463" i="5"/>
  <c r="U3464" i="5"/>
  <c r="S3464" i="5"/>
  <c r="T3465" i="5"/>
  <c r="W3463" i="4"/>
  <c r="V3463" i="4"/>
  <c r="S3464" i="4"/>
  <c r="T3465" i="4"/>
  <c r="U3464" i="4"/>
  <c r="T3465" i="3"/>
  <c r="S3464" i="3"/>
  <c r="U3464" i="3"/>
  <c r="W3463" i="3"/>
  <c r="V3463" i="3"/>
  <c r="W3464" i="6"/>
  <c r="V3464" i="6"/>
  <c r="T3466" i="6"/>
  <c r="S3465" i="6"/>
  <c r="U3465" i="6"/>
  <c r="W3464" i="5"/>
  <c r="V3464" i="5"/>
  <c r="S3465" i="5"/>
  <c r="U3465" i="5"/>
  <c r="T3466" i="5"/>
  <c r="W3464" i="4"/>
  <c r="V3464" i="4"/>
  <c r="U3465" i="4"/>
  <c r="T3466" i="4"/>
  <c r="S3465" i="4"/>
  <c r="S3465" i="3"/>
  <c r="U3465" i="3"/>
  <c r="T3466" i="3"/>
  <c r="W3464" i="3"/>
  <c r="V3464" i="3"/>
  <c r="S3466" i="6"/>
  <c r="U3466" i="6"/>
  <c r="T3467" i="6"/>
  <c r="W3465" i="6"/>
  <c r="V3465" i="6"/>
  <c r="W3465" i="5"/>
  <c r="V3465" i="5"/>
  <c r="S3466" i="5"/>
  <c r="U3466" i="5"/>
  <c r="T3467" i="5"/>
  <c r="S3466" i="4"/>
  <c r="U3466" i="4"/>
  <c r="T3467" i="4"/>
  <c r="W3465" i="4"/>
  <c r="V3465" i="4"/>
  <c r="W3465" i="3"/>
  <c r="V3465" i="3"/>
  <c r="S3466" i="3"/>
  <c r="U3466" i="3"/>
  <c r="T3467" i="3"/>
  <c r="V3466" i="6"/>
  <c r="W3466" i="6"/>
  <c r="U3467" i="6"/>
  <c r="T3468" i="6"/>
  <c r="S3467" i="6"/>
  <c r="W3466" i="5"/>
  <c r="V3466" i="5"/>
  <c r="U3467" i="5"/>
  <c r="T3468" i="5"/>
  <c r="S3467" i="5"/>
  <c r="W3466" i="4"/>
  <c r="V3466" i="4"/>
  <c r="U3467" i="4"/>
  <c r="T3468" i="4"/>
  <c r="S3467" i="4"/>
  <c r="W3466" i="3"/>
  <c r="V3466" i="3"/>
  <c r="U3467" i="3"/>
  <c r="T3468" i="3"/>
  <c r="S3467" i="3"/>
  <c r="S3468" i="6"/>
  <c r="U3468" i="6"/>
  <c r="T3469" i="6"/>
  <c r="V3467" i="6"/>
  <c r="W3467" i="6"/>
  <c r="U3468" i="5"/>
  <c r="S3468" i="5"/>
  <c r="T3469" i="5"/>
  <c r="W3467" i="5"/>
  <c r="V3467" i="5"/>
  <c r="S3468" i="4"/>
  <c r="T3469" i="4"/>
  <c r="U3468" i="4"/>
  <c r="W3467" i="4"/>
  <c r="V3467" i="4"/>
  <c r="T3469" i="3"/>
  <c r="S3468" i="3"/>
  <c r="U3468" i="3"/>
  <c r="W3467" i="3"/>
  <c r="V3467" i="3"/>
  <c r="V3468" i="6"/>
  <c r="W3468" i="6"/>
  <c r="T3470" i="6"/>
  <c r="U3469" i="6"/>
  <c r="S3469" i="6"/>
  <c r="W3468" i="5"/>
  <c r="V3468" i="5"/>
  <c r="T3470" i="5"/>
  <c r="S3469" i="5"/>
  <c r="U3469" i="5"/>
  <c r="W3468" i="4"/>
  <c r="V3468" i="4"/>
  <c r="U3469" i="4"/>
  <c r="S3469" i="4"/>
  <c r="T3470" i="4"/>
  <c r="T3470" i="3"/>
  <c r="S3469" i="3"/>
  <c r="U3469" i="3"/>
  <c r="W3468" i="3"/>
  <c r="V3468" i="3"/>
  <c r="T3471" i="6"/>
  <c r="S3470" i="6"/>
  <c r="U3470" i="6"/>
  <c r="V3469" i="6"/>
  <c r="W3469" i="6"/>
  <c r="T3471" i="5"/>
  <c r="U3470" i="5"/>
  <c r="S3470" i="5"/>
  <c r="W3469" i="5"/>
  <c r="V3469" i="5"/>
  <c r="W3469" i="4"/>
  <c r="V3469" i="4"/>
  <c r="S3470" i="4"/>
  <c r="U3470" i="4"/>
  <c r="T3471" i="4"/>
  <c r="S3470" i="3"/>
  <c r="T3471" i="3"/>
  <c r="U3470" i="3"/>
  <c r="W3469" i="3"/>
  <c r="V3469" i="3"/>
  <c r="U3471" i="6"/>
  <c r="T3472" i="6"/>
  <c r="S3471" i="6"/>
  <c r="W3470" i="6"/>
  <c r="V3470" i="6"/>
  <c r="S3471" i="5"/>
  <c r="T3472" i="5"/>
  <c r="U3471" i="5"/>
  <c r="W3470" i="5"/>
  <c r="V3470" i="5"/>
  <c r="W3470" i="4"/>
  <c r="V3470" i="4"/>
  <c r="T3472" i="4"/>
  <c r="U3471" i="4"/>
  <c r="S3471" i="4"/>
  <c r="W3470" i="3"/>
  <c r="V3470" i="3"/>
  <c r="T3472" i="3"/>
  <c r="S3471" i="3"/>
  <c r="U3471" i="3"/>
  <c r="T3473" i="6"/>
  <c r="U3472" i="6"/>
  <c r="S3472" i="6"/>
  <c r="W3471" i="6"/>
  <c r="V3471" i="6"/>
  <c r="W3471" i="5"/>
  <c r="V3471" i="5"/>
  <c r="T3473" i="5"/>
  <c r="U3472" i="5"/>
  <c r="S3472" i="5"/>
  <c r="U3472" i="4"/>
  <c r="T3473" i="4"/>
  <c r="S3472" i="4"/>
  <c r="W3471" i="4"/>
  <c r="V3471" i="4"/>
  <c r="S3472" i="3"/>
  <c r="U3472" i="3"/>
  <c r="T3473" i="3"/>
  <c r="W3471" i="3"/>
  <c r="V3471" i="3"/>
  <c r="U3473" i="6"/>
  <c r="T3474" i="6"/>
  <c r="S3473" i="6"/>
  <c r="W3472" i="6"/>
  <c r="V3472" i="6"/>
  <c r="U3473" i="5"/>
  <c r="T3474" i="5"/>
  <c r="S3473" i="5"/>
  <c r="W3472" i="5"/>
  <c r="V3472" i="5"/>
  <c r="U3473" i="4"/>
  <c r="T3474" i="4"/>
  <c r="S3473" i="4"/>
  <c r="W3472" i="4"/>
  <c r="V3472" i="4"/>
  <c r="W3472" i="3"/>
  <c r="V3472" i="3"/>
  <c r="U3473" i="3"/>
  <c r="T3474" i="3"/>
  <c r="S3473" i="3"/>
  <c r="S3474" i="6"/>
  <c r="U3474" i="6"/>
  <c r="T3475" i="6"/>
  <c r="V3473" i="6"/>
  <c r="W3473" i="6"/>
  <c r="U3474" i="5"/>
  <c r="S3474" i="5"/>
  <c r="T3475" i="5"/>
  <c r="W3473" i="5"/>
  <c r="V3473" i="5"/>
  <c r="U3474" i="4"/>
  <c r="T3475" i="4"/>
  <c r="S3474" i="4"/>
  <c r="W3473" i="4"/>
  <c r="V3473" i="4"/>
  <c r="T3475" i="3"/>
  <c r="S3474" i="3"/>
  <c r="U3474" i="3"/>
  <c r="W3473" i="3"/>
  <c r="V3473" i="3"/>
  <c r="W3474" i="6"/>
  <c r="V3474" i="6"/>
  <c r="U3475" i="6"/>
  <c r="T3476" i="6"/>
  <c r="S3475" i="6"/>
  <c r="W3474" i="5"/>
  <c r="V3474" i="5"/>
  <c r="S3475" i="5"/>
  <c r="U3475" i="5"/>
  <c r="T3476" i="5"/>
  <c r="T3476" i="4"/>
  <c r="U3475" i="4"/>
  <c r="S3475" i="4"/>
  <c r="W3474" i="4"/>
  <c r="V3474" i="4"/>
  <c r="U3475" i="3"/>
  <c r="S3475" i="3"/>
  <c r="T3476" i="3"/>
  <c r="W3474" i="3"/>
  <c r="V3474" i="3"/>
  <c r="T3477" i="6"/>
  <c r="U3476" i="6"/>
  <c r="S3476" i="6"/>
  <c r="V3475" i="6"/>
  <c r="W3475" i="6"/>
  <c r="W3475" i="5"/>
  <c r="V3475" i="5"/>
  <c r="S3476" i="5"/>
  <c r="U3476" i="5"/>
  <c r="T3477" i="5"/>
  <c r="U3476" i="4"/>
  <c r="S3476" i="4"/>
  <c r="T3477" i="4"/>
  <c r="W3475" i="4"/>
  <c r="V3475" i="4"/>
  <c r="W3475" i="3"/>
  <c r="V3475" i="3"/>
  <c r="T3477" i="3"/>
  <c r="S3476" i="3"/>
  <c r="U3476" i="3"/>
  <c r="U3477" i="6"/>
  <c r="S3477" i="6"/>
  <c r="T3478" i="6"/>
  <c r="V3476" i="6"/>
  <c r="W3476" i="6"/>
  <c r="W3476" i="5"/>
  <c r="V3476" i="5"/>
  <c r="S3477" i="5"/>
  <c r="T3478" i="5"/>
  <c r="U3477" i="5"/>
  <c r="W3476" i="4"/>
  <c r="V3476" i="4"/>
  <c r="T3478" i="4"/>
  <c r="S3477" i="4"/>
  <c r="U3477" i="4"/>
  <c r="T3478" i="3"/>
  <c r="S3477" i="3"/>
  <c r="U3477" i="3"/>
  <c r="W3476" i="3"/>
  <c r="V3476" i="3"/>
  <c r="W3477" i="6"/>
  <c r="V3477" i="6"/>
  <c r="S3478" i="6"/>
  <c r="U3478" i="6"/>
  <c r="T3479" i="6"/>
  <c r="W3477" i="5"/>
  <c r="V3477" i="5"/>
  <c r="U3478" i="5"/>
  <c r="T3479" i="5"/>
  <c r="S3478" i="5"/>
  <c r="T3479" i="4"/>
  <c r="S3478" i="4"/>
  <c r="U3478" i="4"/>
  <c r="W3477" i="4"/>
  <c r="V3477" i="4"/>
  <c r="T3479" i="3"/>
  <c r="S3478" i="3"/>
  <c r="U3478" i="3"/>
  <c r="W3477" i="3"/>
  <c r="V3477" i="3"/>
  <c r="W3478" i="6"/>
  <c r="V3478" i="6"/>
  <c r="S3479" i="6"/>
  <c r="U3479" i="6"/>
  <c r="T3480" i="6"/>
  <c r="T3480" i="5"/>
  <c r="S3479" i="5"/>
  <c r="U3479" i="5"/>
  <c r="W3478" i="5"/>
  <c r="V3478" i="5"/>
  <c r="T3480" i="4"/>
  <c r="S3479" i="4"/>
  <c r="U3479" i="4"/>
  <c r="W3478" i="4"/>
  <c r="V3478" i="4"/>
  <c r="U3479" i="3"/>
  <c r="S3479" i="3"/>
  <c r="T3480" i="3"/>
  <c r="W3478" i="3"/>
  <c r="V3478" i="3"/>
  <c r="V3479" i="6"/>
  <c r="W3479" i="6"/>
  <c r="U3480" i="6"/>
  <c r="T3481" i="6"/>
  <c r="S3480" i="6"/>
  <c r="S3480" i="5"/>
  <c r="U3480" i="5"/>
  <c r="T3481" i="5"/>
  <c r="W3479" i="5"/>
  <c r="V3479" i="5"/>
  <c r="S3480" i="4"/>
  <c r="U3480" i="4"/>
  <c r="T3481" i="4"/>
  <c r="W3479" i="4"/>
  <c r="V3479" i="4"/>
  <c r="W3479" i="3"/>
  <c r="V3479" i="3"/>
  <c r="S3480" i="3"/>
  <c r="T3481" i="3"/>
  <c r="U3480" i="3"/>
  <c r="T3482" i="6"/>
  <c r="U3481" i="6"/>
  <c r="S3481" i="6"/>
  <c r="V3480" i="6"/>
  <c r="W3480" i="6"/>
  <c r="W3480" i="5"/>
  <c r="V3480" i="5"/>
  <c r="T3482" i="5"/>
  <c r="U3481" i="5"/>
  <c r="S3481" i="5"/>
  <c r="W3480" i="4"/>
  <c r="V3480" i="4"/>
  <c r="S3481" i="4"/>
  <c r="T3482" i="4"/>
  <c r="U3481" i="4"/>
  <c r="W3480" i="3"/>
  <c r="V3480" i="3"/>
  <c r="T3482" i="3"/>
  <c r="U3481" i="3"/>
  <c r="S3481" i="3"/>
  <c r="S3482" i="6"/>
  <c r="U3482" i="6"/>
  <c r="T3483" i="6"/>
  <c r="V3481" i="6"/>
  <c r="W3481" i="6"/>
  <c r="S3482" i="5"/>
  <c r="U3482" i="5"/>
  <c r="T3483" i="5"/>
  <c r="W3481" i="5"/>
  <c r="V3481" i="5"/>
  <c r="W3481" i="4"/>
  <c r="V3481" i="4"/>
  <c r="T3483" i="4"/>
  <c r="U3482" i="4"/>
  <c r="S3482" i="4"/>
  <c r="S3482" i="3"/>
  <c r="T3483" i="3"/>
  <c r="U3482" i="3"/>
  <c r="W3481" i="3"/>
  <c r="V3481" i="3"/>
  <c r="V3482" i="6"/>
  <c r="W3482" i="6"/>
  <c r="T3484" i="6"/>
  <c r="S3483" i="6"/>
  <c r="U3483" i="6"/>
  <c r="W3482" i="5"/>
  <c r="V3482" i="5"/>
  <c r="S3483" i="5"/>
  <c r="T3484" i="5"/>
  <c r="U3483" i="5"/>
  <c r="S3483" i="4"/>
  <c r="T3484" i="4"/>
  <c r="U3483" i="4"/>
  <c r="W3482" i="4"/>
  <c r="V3482" i="4"/>
  <c r="W3482" i="3"/>
  <c r="V3482" i="3"/>
  <c r="S3483" i="3"/>
  <c r="U3483" i="3"/>
  <c r="T3484" i="3"/>
  <c r="T3485" i="6"/>
  <c r="U3484" i="6"/>
  <c r="S3484" i="6"/>
  <c r="W3483" i="6"/>
  <c r="V3483" i="6"/>
  <c r="W3483" i="5"/>
  <c r="V3483" i="5"/>
  <c r="T3485" i="5"/>
  <c r="S3484" i="5"/>
  <c r="U3484" i="5"/>
  <c r="W3483" i="4"/>
  <c r="V3483" i="4"/>
  <c r="S3484" i="4"/>
  <c r="U3484" i="4"/>
  <c r="T3485" i="4"/>
  <c r="W3483" i="3"/>
  <c r="V3483" i="3"/>
  <c r="U3484" i="3"/>
  <c r="T3485" i="3"/>
  <c r="S3484" i="3"/>
  <c r="S3485" i="6"/>
  <c r="T3486" i="6"/>
  <c r="U3485" i="6"/>
  <c r="V3484" i="6"/>
  <c r="W3484" i="6"/>
  <c r="S3485" i="5"/>
  <c r="U3485" i="5"/>
  <c r="T3486" i="5"/>
  <c r="W3484" i="5"/>
  <c r="V3484" i="5"/>
  <c r="W3484" i="4"/>
  <c r="V3484" i="4"/>
  <c r="U3485" i="4"/>
  <c r="T3486" i="4"/>
  <c r="S3485" i="4"/>
  <c r="U3485" i="3"/>
  <c r="T3486" i="3"/>
  <c r="S3485" i="3"/>
  <c r="W3484" i="3"/>
  <c r="V3484" i="3"/>
  <c r="V3485" i="6"/>
  <c r="W3485" i="6"/>
  <c r="U3486" i="6"/>
  <c r="T3487" i="6"/>
  <c r="S3486" i="6"/>
  <c r="W3485" i="5"/>
  <c r="V3485" i="5"/>
  <c r="T3487" i="5"/>
  <c r="U3486" i="5"/>
  <c r="S3486" i="5"/>
  <c r="U3486" i="4"/>
  <c r="S3486" i="4"/>
  <c r="T3487" i="4"/>
  <c r="W3485" i="4"/>
  <c r="V3485" i="4"/>
  <c r="S3486" i="3"/>
  <c r="U3486" i="3"/>
  <c r="T3487" i="3"/>
  <c r="W3485" i="3"/>
  <c r="V3485" i="3"/>
  <c r="T3488" i="6"/>
  <c r="U3487" i="6"/>
  <c r="S3487" i="6"/>
  <c r="V3486" i="6"/>
  <c r="W3486" i="6"/>
  <c r="S3487" i="5"/>
  <c r="U3487" i="5"/>
  <c r="T3488" i="5"/>
  <c r="W3486" i="5"/>
  <c r="V3486" i="5"/>
  <c r="W3486" i="4"/>
  <c r="V3486" i="4"/>
  <c r="T3488" i="4"/>
  <c r="U3487" i="4"/>
  <c r="S3487" i="4"/>
  <c r="W3486" i="3"/>
  <c r="V3486" i="3"/>
  <c r="T3488" i="3"/>
  <c r="U3487" i="3"/>
  <c r="S3487" i="3"/>
  <c r="T3489" i="6"/>
  <c r="U3488" i="6"/>
  <c r="S3488" i="6"/>
  <c r="W3487" i="6"/>
  <c r="V3487" i="6"/>
  <c r="W3487" i="5"/>
  <c r="V3487" i="5"/>
  <c r="U3488" i="5"/>
  <c r="S3488" i="5"/>
  <c r="T3489" i="5"/>
  <c r="S3488" i="4"/>
  <c r="U3488" i="4"/>
  <c r="T3489" i="4"/>
  <c r="W3487" i="4"/>
  <c r="V3487" i="4"/>
  <c r="T3489" i="3"/>
  <c r="U3488" i="3"/>
  <c r="S3488" i="3"/>
  <c r="W3487" i="3"/>
  <c r="V3487" i="3"/>
  <c r="S3489" i="6"/>
  <c r="T3490" i="6"/>
  <c r="U3489" i="6"/>
  <c r="W3488" i="6"/>
  <c r="V3488" i="6"/>
  <c r="W3488" i="5"/>
  <c r="V3488" i="5"/>
  <c r="T3490" i="5"/>
  <c r="S3489" i="5"/>
  <c r="U3489" i="5"/>
  <c r="W3488" i="4"/>
  <c r="V3488" i="4"/>
  <c r="S3489" i="4"/>
  <c r="U3489" i="4"/>
  <c r="T3490" i="4"/>
  <c r="U3489" i="3"/>
  <c r="T3490" i="3"/>
  <c r="S3489" i="3"/>
  <c r="W3488" i="3"/>
  <c r="V3488" i="3"/>
  <c r="W3489" i="6"/>
  <c r="V3489" i="6"/>
  <c r="T3491" i="6"/>
  <c r="U3490" i="6"/>
  <c r="S3490" i="6"/>
  <c r="U3490" i="5"/>
  <c r="S3490" i="5"/>
  <c r="T3491" i="5"/>
  <c r="W3489" i="5"/>
  <c r="V3489" i="5"/>
  <c r="W3489" i="4"/>
  <c r="V3489" i="4"/>
  <c r="U3490" i="4"/>
  <c r="T3491" i="4"/>
  <c r="S3490" i="4"/>
  <c r="S3490" i="3"/>
  <c r="U3490" i="3"/>
  <c r="T3491" i="3"/>
  <c r="W3489" i="3"/>
  <c r="V3489" i="3"/>
  <c r="U3491" i="6"/>
  <c r="T3492" i="6"/>
  <c r="S3491" i="6"/>
  <c r="W3490" i="6"/>
  <c r="V3490" i="6"/>
  <c r="W3490" i="5"/>
  <c r="V3490" i="5"/>
  <c r="T3492" i="5"/>
  <c r="S3491" i="5"/>
  <c r="U3491" i="5"/>
  <c r="T3492" i="4"/>
  <c r="U3491" i="4"/>
  <c r="S3491" i="4"/>
  <c r="W3490" i="4"/>
  <c r="V3490" i="4"/>
  <c r="W3490" i="3"/>
  <c r="V3490" i="3"/>
  <c r="T3492" i="3"/>
  <c r="S3491" i="3"/>
  <c r="U3491" i="3"/>
  <c r="T3493" i="6"/>
  <c r="U3492" i="6"/>
  <c r="S3492" i="6"/>
  <c r="V3491" i="6"/>
  <c r="W3491" i="6"/>
  <c r="T3493" i="5"/>
  <c r="U3492" i="5"/>
  <c r="S3492" i="5"/>
  <c r="W3491" i="5"/>
  <c r="V3491" i="5"/>
  <c r="T3493" i="4"/>
  <c r="U3492" i="4"/>
  <c r="S3492" i="4"/>
  <c r="W3491" i="4"/>
  <c r="V3491" i="4"/>
  <c r="U3492" i="3"/>
  <c r="S3492" i="3"/>
  <c r="T3493" i="3"/>
  <c r="W3491" i="3"/>
  <c r="V3491" i="3"/>
  <c r="U3493" i="6"/>
  <c r="S3493" i="6"/>
  <c r="T3494" i="6"/>
  <c r="V3492" i="6"/>
  <c r="W3492" i="6"/>
  <c r="T3494" i="5"/>
  <c r="U3493" i="5"/>
  <c r="S3493" i="5"/>
  <c r="W3492" i="5"/>
  <c r="V3492" i="5"/>
  <c r="S3493" i="4"/>
  <c r="U3493" i="4"/>
  <c r="T3494" i="4"/>
  <c r="W3492" i="4"/>
  <c r="V3492" i="4"/>
  <c r="W3492" i="3"/>
  <c r="V3492" i="3"/>
  <c r="S3493" i="3"/>
  <c r="U3493" i="3"/>
  <c r="T3494" i="3"/>
  <c r="W3493" i="6"/>
  <c r="V3493" i="6"/>
  <c r="S3494" i="6"/>
  <c r="U3494" i="6"/>
  <c r="T3495" i="6"/>
  <c r="U3494" i="5"/>
  <c r="T3495" i="5"/>
  <c r="S3494" i="5"/>
  <c r="W3493" i="5"/>
  <c r="V3493" i="5"/>
  <c r="W3493" i="4"/>
  <c r="V3493" i="4"/>
  <c r="T3495" i="4"/>
  <c r="U3494" i="4"/>
  <c r="S3494" i="4"/>
  <c r="W3493" i="3"/>
  <c r="V3493" i="3"/>
  <c r="S3494" i="3"/>
  <c r="T3495" i="3"/>
  <c r="U3494" i="3"/>
  <c r="W3494" i="6"/>
  <c r="V3494" i="6"/>
  <c r="U3495" i="6"/>
  <c r="T3496" i="6"/>
  <c r="S3495" i="6"/>
  <c r="T3496" i="5"/>
  <c r="U3495" i="5"/>
  <c r="S3495" i="5"/>
  <c r="W3494" i="5"/>
  <c r="V3494" i="5"/>
  <c r="U3495" i="4"/>
  <c r="S3495" i="4"/>
  <c r="T3496" i="4"/>
  <c r="W3494" i="4"/>
  <c r="V3494" i="4"/>
  <c r="W3494" i="3"/>
  <c r="V3494" i="3"/>
  <c r="U3495" i="3"/>
  <c r="T3496" i="3"/>
  <c r="S3495" i="3"/>
  <c r="T3497" i="6"/>
  <c r="U3496" i="6"/>
  <c r="S3496" i="6"/>
  <c r="W3495" i="6"/>
  <c r="V3495" i="6"/>
  <c r="S3496" i="5"/>
  <c r="T3497" i="5"/>
  <c r="U3496" i="5"/>
  <c r="W3495" i="5"/>
  <c r="V3495" i="5"/>
  <c r="W3495" i="4"/>
  <c r="V3495" i="4"/>
  <c r="T3497" i="4"/>
  <c r="S3496" i="4"/>
  <c r="U3496" i="4"/>
  <c r="S3496" i="3"/>
  <c r="U3496" i="3"/>
  <c r="T3497" i="3"/>
  <c r="W3495" i="3"/>
  <c r="V3495" i="3"/>
  <c r="S3497" i="6"/>
  <c r="T3498" i="6"/>
  <c r="U3497" i="6"/>
  <c r="W3496" i="6"/>
  <c r="V3496" i="6"/>
  <c r="W3496" i="5"/>
  <c r="V3496" i="5"/>
  <c r="U3497" i="5"/>
  <c r="T3498" i="5"/>
  <c r="S3497" i="5"/>
  <c r="T3498" i="4"/>
  <c r="U3497" i="4"/>
  <c r="S3497" i="4"/>
  <c r="W3496" i="4"/>
  <c r="V3496" i="4"/>
  <c r="W3496" i="3"/>
  <c r="V3496" i="3"/>
  <c r="T3498" i="3"/>
  <c r="U3497" i="3"/>
  <c r="S3497" i="3"/>
  <c r="W3497" i="6"/>
  <c r="V3497" i="6"/>
  <c r="U3498" i="6"/>
  <c r="T3499" i="6"/>
  <c r="S3498" i="6"/>
  <c r="S3498" i="5"/>
  <c r="U3498" i="5"/>
  <c r="T3499" i="5"/>
  <c r="W3497" i="5"/>
  <c r="V3497" i="5"/>
  <c r="S3498" i="4"/>
  <c r="T3499" i="4"/>
  <c r="U3498" i="4"/>
  <c r="W3497" i="4"/>
  <c r="V3497" i="4"/>
  <c r="S3498" i="3"/>
  <c r="U3498" i="3"/>
  <c r="T3499" i="3"/>
  <c r="W3497" i="3"/>
  <c r="V3497" i="3"/>
  <c r="U3499" i="6"/>
  <c r="T3500" i="6"/>
  <c r="S3499" i="6"/>
  <c r="V3498" i="6"/>
  <c r="W3498" i="6"/>
  <c r="W3498" i="5"/>
  <c r="V3498" i="5"/>
  <c r="T3500" i="5"/>
  <c r="U3499" i="5"/>
  <c r="S3499" i="5"/>
  <c r="W3498" i="4"/>
  <c r="V3498" i="4"/>
  <c r="U3499" i="4"/>
  <c r="T3500" i="4"/>
  <c r="S3499" i="4"/>
  <c r="W3498" i="3"/>
  <c r="V3498" i="3"/>
  <c r="T3500" i="3"/>
  <c r="U3499" i="3"/>
  <c r="S3499" i="3"/>
  <c r="S3500" i="6"/>
  <c r="U3500" i="6"/>
  <c r="T3501" i="6"/>
  <c r="W3499" i="6"/>
  <c r="V3499" i="6"/>
  <c r="U3500" i="5"/>
  <c r="S3500" i="5"/>
  <c r="T3501" i="5"/>
  <c r="W3499" i="5"/>
  <c r="V3499" i="5"/>
  <c r="S3500" i="4"/>
  <c r="U3500" i="4"/>
  <c r="T3501" i="4"/>
  <c r="W3499" i="4"/>
  <c r="V3499" i="4"/>
  <c r="T3501" i="3"/>
  <c r="S3500" i="3"/>
  <c r="U3500" i="3"/>
  <c r="W3499" i="3"/>
  <c r="V3499" i="3"/>
  <c r="V3500" i="6"/>
  <c r="W3500" i="6"/>
  <c r="S3501" i="6"/>
  <c r="T3502" i="6"/>
  <c r="U3501" i="6"/>
  <c r="W3500" i="5"/>
  <c r="V3500" i="5"/>
  <c r="S3501" i="5"/>
  <c r="T3502" i="5"/>
  <c r="U3501" i="5"/>
  <c r="W3500" i="4"/>
  <c r="V3500" i="4"/>
  <c r="S3501" i="4"/>
  <c r="U3501" i="4"/>
  <c r="T3502" i="4"/>
  <c r="T3502" i="3"/>
  <c r="S3501" i="3"/>
  <c r="U3501" i="3"/>
  <c r="W3500" i="3"/>
  <c r="V3500" i="3"/>
  <c r="V3501" i="6"/>
  <c r="W3501" i="6"/>
  <c r="T3503" i="6"/>
  <c r="S3502" i="6"/>
  <c r="U3502" i="6"/>
  <c r="W3501" i="5"/>
  <c r="V3501" i="5"/>
  <c r="T3503" i="5"/>
  <c r="U3502" i="5"/>
  <c r="S3502" i="5"/>
  <c r="W3501" i="4"/>
  <c r="V3501" i="4"/>
  <c r="T3503" i="4"/>
  <c r="S3502" i="4"/>
  <c r="U3502" i="4"/>
  <c r="U3502" i="3"/>
  <c r="S3502" i="3"/>
  <c r="T3503" i="3"/>
  <c r="W3501" i="3"/>
  <c r="V3501" i="3"/>
  <c r="U3503" i="6"/>
  <c r="T3504" i="6"/>
  <c r="S3503" i="6"/>
  <c r="W3502" i="6"/>
  <c r="V3502" i="6"/>
  <c r="S3503" i="5"/>
  <c r="U3503" i="5"/>
  <c r="T3504" i="5"/>
  <c r="W3502" i="5"/>
  <c r="V3502" i="5"/>
  <c r="S3503" i="4"/>
  <c r="T3504" i="4"/>
  <c r="U3503" i="4"/>
  <c r="W3502" i="4"/>
  <c r="V3502" i="4"/>
  <c r="W3502" i="3"/>
  <c r="V3502" i="3"/>
  <c r="S3503" i="3"/>
  <c r="T3504" i="3"/>
  <c r="U3503" i="3"/>
  <c r="T3505" i="6"/>
  <c r="U3504" i="6"/>
  <c r="S3504" i="6"/>
  <c r="W3503" i="6"/>
  <c r="V3503" i="6"/>
  <c r="W3503" i="5"/>
  <c r="V3503" i="5"/>
  <c r="U3504" i="5"/>
  <c r="T3505" i="5"/>
  <c r="S3504" i="5"/>
  <c r="W3503" i="4"/>
  <c r="V3503" i="4"/>
  <c r="U3504" i="4"/>
  <c r="T3505" i="4"/>
  <c r="S3504" i="4"/>
  <c r="W3503" i="3"/>
  <c r="V3503" i="3"/>
  <c r="S3504" i="3"/>
  <c r="U3504" i="3"/>
  <c r="T3505" i="3"/>
  <c r="U3505" i="6"/>
  <c r="T3506" i="6"/>
  <c r="S3505" i="6"/>
  <c r="V3504" i="6"/>
  <c r="W3504" i="6"/>
  <c r="U3505" i="5"/>
  <c r="T3506" i="5"/>
  <c r="S3505" i="5"/>
  <c r="W3504" i="5"/>
  <c r="V3504" i="5"/>
  <c r="S3505" i="4"/>
  <c r="U3505" i="4"/>
  <c r="T3506" i="4"/>
  <c r="W3504" i="4"/>
  <c r="V3504" i="4"/>
  <c r="W3504" i="3"/>
  <c r="V3504" i="3"/>
  <c r="T3506" i="3"/>
  <c r="S3505" i="3"/>
  <c r="U3505" i="3"/>
  <c r="U3506" i="6"/>
  <c r="S3506" i="6"/>
  <c r="T3507" i="6"/>
  <c r="W3505" i="6"/>
  <c r="V3505" i="6"/>
  <c r="S3506" i="5"/>
  <c r="U3506" i="5"/>
  <c r="T3507" i="5"/>
  <c r="W3505" i="5"/>
  <c r="V3505" i="5"/>
  <c r="W3505" i="4"/>
  <c r="V3505" i="4"/>
  <c r="U3506" i="4"/>
  <c r="T3507" i="4"/>
  <c r="S3506" i="4"/>
  <c r="T3507" i="3"/>
  <c r="U3506" i="3"/>
  <c r="S3506" i="3"/>
  <c r="W3505" i="3"/>
  <c r="V3505" i="3"/>
  <c r="V3506" i="6"/>
  <c r="W3506" i="6"/>
  <c r="T3508" i="6"/>
  <c r="U3507" i="6"/>
  <c r="S3507" i="6"/>
  <c r="W3506" i="5"/>
  <c r="V3506" i="5"/>
  <c r="S3507" i="5"/>
  <c r="U3507" i="5"/>
  <c r="T3508" i="5"/>
  <c r="T3508" i="4"/>
  <c r="U3507" i="4"/>
  <c r="S3507" i="4"/>
  <c r="W3506" i="4"/>
  <c r="V3506" i="4"/>
  <c r="T3508" i="3"/>
  <c r="U3507" i="3"/>
  <c r="S3507" i="3"/>
  <c r="W3506" i="3"/>
  <c r="V3506" i="3"/>
  <c r="T3509" i="6"/>
  <c r="S3508" i="6"/>
  <c r="U3508" i="6"/>
  <c r="W3507" i="6"/>
  <c r="V3507" i="6"/>
  <c r="W3507" i="5"/>
  <c r="V3507" i="5"/>
  <c r="T3509" i="5"/>
  <c r="S3508" i="5"/>
  <c r="U3508" i="5"/>
  <c r="U3508" i="4"/>
  <c r="S3508" i="4"/>
  <c r="T3509" i="4"/>
  <c r="W3507" i="4"/>
  <c r="V3507" i="4"/>
  <c r="T3509" i="3"/>
  <c r="S3508" i="3"/>
  <c r="U3508" i="3"/>
  <c r="W3507" i="3"/>
  <c r="V3507" i="3"/>
  <c r="U3509" i="6"/>
  <c r="T3510" i="6"/>
  <c r="S3509" i="6"/>
  <c r="V3508" i="6"/>
  <c r="W3508" i="6"/>
  <c r="T3510" i="5"/>
  <c r="U3509" i="5"/>
  <c r="S3509" i="5"/>
  <c r="W3508" i="5"/>
  <c r="V3508" i="5"/>
  <c r="W3508" i="4"/>
  <c r="V3508" i="4"/>
  <c r="S3509" i="4"/>
  <c r="U3509" i="4"/>
  <c r="T3510" i="4"/>
  <c r="T3510" i="3"/>
  <c r="S3509" i="3"/>
  <c r="U3509" i="3"/>
  <c r="W3508" i="3"/>
  <c r="V3508" i="3"/>
  <c r="S3510" i="6"/>
  <c r="U3510" i="6"/>
  <c r="T3511" i="6"/>
  <c r="W3509" i="6"/>
  <c r="V3509" i="6"/>
  <c r="T3511" i="5"/>
  <c r="S3510" i="5"/>
  <c r="U3510" i="5"/>
  <c r="W3509" i="5"/>
  <c r="V3509" i="5"/>
  <c r="W3509" i="4"/>
  <c r="V3509" i="4"/>
  <c r="S3510" i="4"/>
  <c r="U3510" i="4"/>
  <c r="T3511" i="4"/>
  <c r="T3511" i="3"/>
  <c r="U3510" i="3"/>
  <c r="S3510" i="3"/>
  <c r="W3509" i="3"/>
  <c r="V3509" i="3"/>
  <c r="W3510" i="6"/>
  <c r="V3510" i="6"/>
  <c r="U3511" i="6"/>
  <c r="T3512" i="6"/>
  <c r="S3511" i="6"/>
  <c r="U3511" i="5"/>
  <c r="S3511" i="5"/>
  <c r="T3512" i="5"/>
  <c r="W3510" i="5"/>
  <c r="V3510" i="5"/>
  <c r="W3510" i="4"/>
  <c r="V3510" i="4"/>
  <c r="S3511" i="4"/>
  <c r="U3511" i="4"/>
  <c r="T3512" i="4"/>
  <c r="T3512" i="3"/>
  <c r="S3511" i="3"/>
  <c r="U3511" i="3"/>
  <c r="W3510" i="3"/>
  <c r="V3510" i="3"/>
  <c r="U3512" i="6"/>
  <c r="T3513" i="6"/>
  <c r="S3512" i="6"/>
  <c r="V3511" i="6"/>
  <c r="W3511" i="6"/>
  <c r="W3511" i="5"/>
  <c r="V3511" i="5"/>
  <c r="T3513" i="5"/>
  <c r="U3512" i="5"/>
  <c r="S3512" i="5"/>
  <c r="W3511" i="4"/>
  <c r="V3511" i="4"/>
  <c r="U3512" i="4"/>
  <c r="T3513" i="4"/>
  <c r="S3512" i="4"/>
  <c r="S3512" i="3"/>
  <c r="U3512" i="3"/>
  <c r="T3513" i="3"/>
  <c r="W3511" i="3"/>
  <c r="V3511" i="3"/>
  <c r="S3513" i="6"/>
  <c r="T3514" i="6"/>
  <c r="U3513" i="6"/>
  <c r="W3512" i="6"/>
  <c r="V3512" i="6"/>
  <c r="S3513" i="5"/>
  <c r="U3513" i="5"/>
  <c r="T3514" i="5"/>
  <c r="W3512" i="5"/>
  <c r="V3512" i="5"/>
  <c r="U3513" i="4"/>
  <c r="T3514" i="4"/>
  <c r="S3513" i="4"/>
  <c r="W3512" i="4"/>
  <c r="V3512" i="4"/>
  <c r="W3512" i="3"/>
  <c r="V3512" i="3"/>
  <c r="U3513" i="3"/>
  <c r="S3513" i="3"/>
  <c r="T3514" i="3"/>
  <c r="W3513" i="6"/>
  <c r="V3513" i="6"/>
  <c r="U3514" i="6"/>
  <c r="S3514" i="6"/>
  <c r="T3515" i="6"/>
  <c r="W3513" i="5"/>
  <c r="V3513" i="5"/>
  <c r="S3514" i="5"/>
  <c r="U3514" i="5"/>
  <c r="T3515" i="5"/>
  <c r="S3514" i="4"/>
  <c r="T3515" i="4"/>
  <c r="U3514" i="4"/>
  <c r="W3513" i="4"/>
  <c r="V3513" i="4"/>
  <c r="W3513" i="3"/>
  <c r="V3513" i="3"/>
  <c r="S3514" i="3"/>
  <c r="U3514" i="3"/>
  <c r="T3515" i="3"/>
  <c r="W3514" i="6"/>
  <c r="V3514" i="6"/>
  <c r="U3515" i="6"/>
  <c r="S3515" i="6"/>
  <c r="T3516" i="6"/>
  <c r="W3514" i="5"/>
  <c r="V3514" i="5"/>
  <c r="S3515" i="5"/>
  <c r="U3515" i="5"/>
  <c r="T3516" i="5"/>
  <c r="W3514" i="4"/>
  <c r="V3514" i="4"/>
  <c r="T3516" i="4"/>
  <c r="S3515" i="4"/>
  <c r="U3515" i="4"/>
  <c r="W3514" i="3"/>
  <c r="V3514" i="3"/>
  <c r="U3515" i="3"/>
  <c r="S3515" i="3"/>
  <c r="T3516" i="3"/>
  <c r="V3515" i="6"/>
  <c r="W3515" i="6"/>
  <c r="T3517" i="6"/>
  <c r="S3516" i="6"/>
  <c r="U3516" i="6"/>
  <c r="W3515" i="5"/>
  <c r="V3515" i="5"/>
  <c r="T3517" i="5"/>
  <c r="U3516" i="5"/>
  <c r="S3516" i="5"/>
  <c r="T3517" i="4"/>
  <c r="U3516" i="4"/>
  <c r="S3516" i="4"/>
  <c r="W3515" i="4"/>
  <c r="V3515" i="4"/>
  <c r="W3515" i="3"/>
  <c r="V3515" i="3"/>
  <c r="S3516" i="3"/>
  <c r="U3516" i="3"/>
  <c r="T3517" i="3"/>
  <c r="T3518" i="6"/>
  <c r="S3517" i="6"/>
  <c r="U3517" i="6"/>
  <c r="V3516" i="6"/>
  <c r="W3516" i="6"/>
  <c r="S3517" i="5"/>
  <c r="U3517" i="5"/>
  <c r="T3518" i="5"/>
  <c r="W3516" i="5"/>
  <c r="V3516" i="5"/>
  <c r="U3517" i="4"/>
  <c r="S3517" i="4"/>
  <c r="T3518" i="4"/>
  <c r="W3516" i="4"/>
  <c r="V3516" i="4"/>
  <c r="W3516" i="3"/>
  <c r="V3516" i="3"/>
  <c r="U3517" i="3"/>
  <c r="T3518" i="3"/>
  <c r="S3517" i="3"/>
  <c r="T3519" i="6"/>
  <c r="U3518" i="6"/>
  <c r="S3518" i="6"/>
  <c r="V3517" i="6"/>
  <c r="W3517" i="6"/>
  <c r="W3517" i="5"/>
  <c r="V3517" i="5"/>
  <c r="S3518" i="5"/>
  <c r="T3519" i="5"/>
  <c r="U3518" i="5"/>
  <c r="W3517" i="4"/>
  <c r="V3517" i="4"/>
  <c r="S3518" i="4"/>
  <c r="U3518" i="4"/>
  <c r="T3519" i="4"/>
  <c r="U3518" i="3"/>
  <c r="S3518" i="3"/>
  <c r="T3519" i="3"/>
  <c r="W3517" i="3"/>
  <c r="V3517" i="3"/>
  <c r="S3519" i="6"/>
  <c r="T3520" i="6"/>
  <c r="U3519" i="6"/>
  <c r="V3518" i="6"/>
  <c r="W3518" i="6"/>
  <c r="W3518" i="5"/>
  <c r="V3518" i="5"/>
  <c r="U3519" i="5"/>
  <c r="S3519" i="5"/>
  <c r="T3520" i="5"/>
  <c r="W3518" i="4"/>
  <c r="V3518" i="4"/>
  <c r="T3520" i="4"/>
  <c r="U3519" i="4"/>
  <c r="S3519" i="4"/>
  <c r="W3518" i="3"/>
  <c r="V3518" i="3"/>
  <c r="U3519" i="3"/>
  <c r="S3519" i="3"/>
  <c r="T3520" i="3"/>
  <c r="V3519" i="6"/>
  <c r="W3519" i="6"/>
  <c r="U3520" i="6"/>
  <c r="S3520" i="6"/>
  <c r="T3521" i="6"/>
  <c r="W3519" i="5"/>
  <c r="V3519" i="5"/>
  <c r="U3520" i="5"/>
  <c r="S3520" i="5"/>
  <c r="T3521" i="5"/>
  <c r="T3521" i="4"/>
  <c r="S3520" i="4"/>
  <c r="U3520" i="4"/>
  <c r="W3519" i="4"/>
  <c r="V3519" i="4"/>
  <c r="W3519" i="3"/>
  <c r="V3519" i="3"/>
  <c r="U3520" i="3"/>
  <c r="S3520" i="3"/>
  <c r="T3521" i="3"/>
  <c r="W3520" i="6"/>
  <c r="V3520" i="6"/>
  <c r="U3521" i="6"/>
  <c r="T3522" i="6"/>
  <c r="S3521" i="6"/>
  <c r="W3520" i="5"/>
  <c r="V3520" i="5"/>
  <c r="U3521" i="5"/>
  <c r="T3522" i="5"/>
  <c r="S3521" i="5"/>
  <c r="S3521" i="4"/>
  <c r="T3522" i="4"/>
  <c r="U3521" i="4"/>
  <c r="W3520" i="4"/>
  <c r="V3520" i="4"/>
  <c r="W3520" i="3"/>
  <c r="V3520" i="3"/>
  <c r="S3521" i="3"/>
  <c r="T3522" i="3"/>
  <c r="U3521" i="3"/>
  <c r="U3522" i="6"/>
  <c r="S3522" i="6"/>
  <c r="T3523" i="6"/>
  <c r="W3521" i="6"/>
  <c r="V3521" i="6"/>
  <c r="U3522" i="5"/>
  <c r="S3522" i="5"/>
  <c r="T3523" i="5"/>
  <c r="W3521" i="5"/>
  <c r="V3521" i="5"/>
  <c r="W3521" i="4"/>
  <c r="V3521" i="4"/>
  <c r="T3523" i="4"/>
  <c r="S3522" i="4"/>
  <c r="U3522" i="4"/>
  <c r="W3521" i="3"/>
  <c r="V3521" i="3"/>
  <c r="U3522" i="3"/>
  <c r="S3522" i="3"/>
  <c r="T3523" i="3"/>
  <c r="V3522" i="6"/>
  <c r="W3522" i="6"/>
  <c r="S3523" i="6"/>
  <c r="U3523" i="6"/>
  <c r="T3524" i="6"/>
  <c r="W3522" i="5"/>
  <c r="V3522" i="5"/>
  <c r="T3524" i="5"/>
  <c r="S3523" i="5"/>
  <c r="U3523" i="5"/>
  <c r="S3523" i="4"/>
  <c r="U3523" i="4"/>
  <c r="T3524" i="4"/>
  <c r="W3522" i="4"/>
  <c r="V3522" i="4"/>
  <c r="W3522" i="3"/>
  <c r="V3522" i="3"/>
  <c r="T3524" i="3"/>
  <c r="S3523" i="3"/>
  <c r="U3523" i="3"/>
  <c r="W3523" i="6"/>
  <c r="V3523" i="6"/>
  <c r="T3525" i="6"/>
  <c r="U3524" i="6"/>
  <c r="S3524" i="6"/>
  <c r="U3524" i="5"/>
  <c r="T3525" i="5"/>
  <c r="S3524" i="5"/>
  <c r="W3523" i="5"/>
  <c r="V3523" i="5"/>
  <c r="W3523" i="4"/>
  <c r="V3523" i="4"/>
  <c r="S3524" i="4"/>
  <c r="T3525" i="4"/>
  <c r="U3524" i="4"/>
  <c r="U3524" i="3"/>
  <c r="S3524" i="3"/>
  <c r="T3525" i="3"/>
  <c r="W3523" i="3"/>
  <c r="V3523" i="3"/>
  <c r="U3525" i="6"/>
  <c r="T3526" i="6"/>
  <c r="S3525" i="6"/>
  <c r="V3524" i="6"/>
  <c r="W3524" i="6"/>
  <c r="U3525" i="5"/>
  <c r="T3526" i="5"/>
  <c r="S3525" i="5"/>
  <c r="W3524" i="5"/>
  <c r="V3524" i="5"/>
  <c r="W3524" i="4"/>
  <c r="V3524" i="4"/>
  <c r="S3525" i="4"/>
  <c r="T3526" i="4"/>
  <c r="U3525" i="4"/>
  <c r="W3524" i="3"/>
  <c r="V3524" i="3"/>
  <c r="S3525" i="3"/>
  <c r="U3525" i="3"/>
  <c r="T3526" i="3"/>
  <c r="S3526" i="6"/>
  <c r="U3526" i="6"/>
  <c r="T3527" i="6"/>
  <c r="W3525" i="6"/>
  <c r="V3525" i="6"/>
  <c r="U3526" i="5"/>
  <c r="T3527" i="5"/>
  <c r="S3526" i="5"/>
  <c r="W3525" i="5"/>
  <c r="V3525" i="5"/>
  <c r="W3525" i="4"/>
  <c r="V3525" i="4"/>
  <c r="T3527" i="4"/>
  <c r="U3526" i="4"/>
  <c r="S3526" i="4"/>
  <c r="W3525" i="3"/>
  <c r="V3525" i="3"/>
  <c r="T3527" i="3"/>
  <c r="S3526" i="3"/>
  <c r="U3526" i="3"/>
  <c r="V3526" i="6"/>
  <c r="W3526" i="6"/>
  <c r="T3528" i="6"/>
  <c r="S3527" i="6"/>
  <c r="U3527" i="6"/>
  <c r="U3527" i="5"/>
  <c r="T3528" i="5"/>
  <c r="S3527" i="5"/>
  <c r="W3526" i="5"/>
  <c r="V3526" i="5"/>
  <c r="T3528" i="4"/>
  <c r="U3527" i="4"/>
  <c r="S3527" i="4"/>
  <c r="W3526" i="4"/>
  <c r="V3526" i="4"/>
  <c r="S3527" i="3"/>
  <c r="T3528" i="3"/>
  <c r="U3527" i="3"/>
  <c r="W3526" i="3"/>
  <c r="V3526" i="3"/>
  <c r="U3528" i="6"/>
  <c r="S3528" i="6"/>
  <c r="T3529" i="6"/>
  <c r="V3527" i="6"/>
  <c r="W3527" i="6"/>
  <c r="T3529" i="5"/>
  <c r="S3528" i="5"/>
  <c r="U3528" i="5"/>
  <c r="W3527" i="5"/>
  <c r="V3527" i="5"/>
  <c r="S3528" i="4"/>
  <c r="T3529" i="4"/>
  <c r="U3528" i="4"/>
  <c r="W3527" i="4"/>
  <c r="V3527" i="4"/>
  <c r="W3527" i="3"/>
  <c r="V3527" i="3"/>
  <c r="S3528" i="3"/>
  <c r="U3528" i="3"/>
  <c r="T3529" i="3"/>
  <c r="W3528" i="6"/>
  <c r="V3528" i="6"/>
  <c r="S3529" i="6"/>
  <c r="U3529" i="6"/>
  <c r="S3529" i="5"/>
  <c r="U3529" i="5"/>
  <c r="W3528" i="5"/>
  <c r="V3528" i="5"/>
  <c r="W3528" i="4"/>
  <c r="V3528" i="4"/>
  <c r="S3529" i="4"/>
  <c r="U3529" i="4"/>
  <c r="W3528" i="3"/>
  <c r="V3528" i="3"/>
  <c r="U3529" i="3"/>
  <c r="S3529" i="3"/>
  <c r="W3529" i="6"/>
  <c r="V3529" i="6"/>
  <c r="W3529" i="5"/>
  <c r="V3529" i="5"/>
  <c r="W3529" i="4"/>
  <c r="V3529" i="4"/>
  <c r="W3529" i="3"/>
  <c r="V3529" i="3"/>
  <c r="X3529" i="3" l="1"/>
  <c r="X3529" i="4"/>
  <c r="X3529" i="5"/>
  <c r="X3529" i="6"/>
  <c r="X3528" i="3"/>
  <c r="X3528" i="4"/>
  <c r="X3528" i="5"/>
  <c r="X3528" i="6"/>
  <c r="X3527" i="3"/>
  <c r="X3527" i="4"/>
  <c r="X3527" i="5"/>
  <c r="X3527" i="6"/>
  <c r="X3526" i="3"/>
  <c r="X3526" i="4"/>
  <c r="X3526" i="5"/>
  <c r="X3526" i="6"/>
  <c r="X3525" i="3"/>
  <c r="X3525" i="4"/>
  <c r="X3525" i="5"/>
  <c r="X3525" i="6"/>
  <c r="X3524" i="3"/>
  <c r="X3524" i="4"/>
  <c r="X3524" i="5"/>
  <c r="X3524" i="6"/>
  <c r="X3523" i="3"/>
  <c r="X3523" i="4"/>
  <c r="X3523" i="5"/>
  <c r="X3523" i="6"/>
  <c r="X3522" i="3"/>
  <c r="X3522" i="4"/>
  <c r="X3522" i="5"/>
  <c r="X3522" i="6"/>
  <c r="X3521" i="3"/>
  <c r="X3521" i="4"/>
  <c r="X3521" i="5"/>
  <c r="X3521" i="6"/>
  <c r="X3520" i="3"/>
  <c r="X3520" i="4"/>
  <c r="X3520" i="5"/>
  <c r="X3520" i="6"/>
  <c r="X3519" i="3"/>
  <c r="X3519" i="4"/>
  <c r="X3519" i="5"/>
  <c r="X3519" i="6"/>
  <c r="X3518" i="3"/>
  <c r="X3518" i="4"/>
  <c r="X3518" i="5"/>
  <c r="X3518" i="6"/>
  <c r="X3517" i="3"/>
  <c r="X3517" i="4"/>
  <c r="X3517" i="5"/>
  <c r="X3517" i="6"/>
  <c r="X3516" i="3"/>
  <c r="X3516" i="4"/>
  <c r="X3516" i="5"/>
  <c r="X3516" i="6"/>
  <c r="X3515" i="3"/>
  <c r="X3515" i="4"/>
  <c r="X3515" i="5"/>
  <c r="X3515" i="6"/>
  <c r="X3514" i="3"/>
  <c r="X3514" i="4"/>
  <c r="X3514" i="5"/>
  <c r="X3514" i="6"/>
  <c r="X3513" i="3"/>
  <c r="X3513" i="4"/>
  <c r="X3513" i="5"/>
  <c r="X3513" i="6"/>
  <c r="X3512" i="3"/>
  <c r="X3512" i="4"/>
  <c r="X3512" i="5"/>
  <c r="X3512" i="6"/>
  <c r="X3511" i="3"/>
  <c r="X3511" i="4"/>
  <c r="X3511" i="5"/>
  <c r="X3511" i="6"/>
  <c r="X3510" i="3"/>
  <c r="X3510" i="4"/>
  <c r="X3510" i="5"/>
  <c r="X3510" i="6"/>
  <c r="X3509" i="3"/>
  <c r="X3509" i="4"/>
  <c r="X3509" i="5"/>
  <c r="X3509" i="6"/>
  <c r="X3508" i="3"/>
  <c r="X3508" i="4"/>
  <c r="X3508" i="5"/>
  <c r="X3508" i="6"/>
  <c r="X3507" i="3"/>
  <c r="X3507" i="4"/>
  <c r="X3507" i="5"/>
  <c r="X3507" i="6"/>
  <c r="X3506" i="3"/>
  <c r="X3506" i="4"/>
  <c r="X3506" i="5"/>
  <c r="X3506" i="6"/>
  <c r="X3505" i="3"/>
  <c r="X3505" i="4"/>
  <c r="X3505" i="5"/>
  <c r="X3505" i="6"/>
  <c r="X3504" i="3"/>
  <c r="X3504" i="4"/>
  <c r="X3504" i="5"/>
  <c r="X3504" i="6"/>
  <c r="X3503" i="3"/>
  <c r="X3503" i="4"/>
  <c r="X3503" i="5"/>
  <c r="X3503" i="6"/>
  <c r="X3502" i="3"/>
  <c r="X3502" i="4"/>
  <c r="X3502" i="5"/>
  <c r="X3502" i="6"/>
  <c r="X3501" i="3"/>
  <c r="X3501" i="4"/>
  <c r="X3501" i="5"/>
  <c r="X3501" i="6"/>
  <c r="X3500" i="3"/>
  <c r="X3500" i="4"/>
  <c r="X3500" i="5"/>
  <c r="X3500" i="6"/>
  <c r="X3499" i="3"/>
  <c r="X3499" i="4"/>
  <c r="X3499" i="5"/>
  <c r="X3499" i="6"/>
  <c r="X3498" i="3"/>
  <c r="X3498" i="4"/>
  <c r="X3498" i="5"/>
  <c r="X3498" i="6"/>
  <c r="X3497" i="3"/>
  <c r="X3497" i="4"/>
  <c r="X3497" i="5"/>
  <c r="X3497" i="6"/>
  <c r="X3496" i="3"/>
  <c r="X3496" i="4"/>
  <c r="X3496" i="5"/>
  <c r="X3496" i="6"/>
  <c r="X3495" i="3"/>
  <c r="X3495" i="4"/>
  <c r="X3495" i="5"/>
  <c r="X3495" i="6"/>
  <c r="X3494" i="3"/>
  <c r="X3494" i="4"/>
  <c r="X3494" i="5"/>
  <c r="X3494" i="6"/>
  <c r="X3493" i="3"/>
  <c r="X3493" i="4"/>
  <c r="X3493" i="5"/>
  <c r="X3493" i="6"/>
  <c r="X3492" i="3"/>
  <c r="X3492" i="4"/>
  <c r="X3492" i="5"/>
  <c r="X3492" i="6"/>
  <c r="X3491" i="3"/>
  <c r="X3491" i="4"/>
  <c r="X3491" i="5"/>
  <c r="X3491" i="6"/>
  <c r="X3490" i="3"/>
  <c r="X3490" i="4"/>
  <c r="X3490" i="5"/>
  <c r="X3490" i="6"/>
  <c r="X3489" i="3"/>
  <c r="X3489" i="4"/>
  <c r="X3489" i="5"/>
  <c r="X3489" i="6"/>
  <c r="X3488" i="3"/>
  <c r="X3488" i="4"/>
  <c r="X3488" i="5"/>
  <c r="X3488" i="6"/>
  <c r="X3487" i="3"/>
  <c r="X3487" i="4"/>
  <c r="X3487" i="5"/>
  <c r="X3487" i="6"/>
  <c r="X3486" i="3"/>
  <c r="X3486" i="4"/>
  <c r="X3486" i="5"/>
  <c r="X3486" i="6"/>
  <c r="X3485" i="3"/>
  <c r="X3485" i="4"/>
  <c r="X3485" i="5"/>
  <c r="X3485" i="6"/>
  <c r="X3484" i="3"/>
  <c r="X3484" i="4"/>
  <c r="X3484" i="5"/>
  <c r="X3484" i="6"/>
  <c r="X3483" i="3"/>
  <c r="X3483" i="4"/>
  <c r="X3483" i="5"/>
  <c r="X3483" i="6"/>
  <c r="X3482" i="3"/>
  <c r="X3482" i="4"/>
  <c r="X3482" i="5"/>
  <c r="X3482" i="6"/>
  <c r="X3481" i="3"/>
  <c r="X3481" i="4"/>
  <c r="X3481" i="5"/>
  <c r="X3481" i="6"/>
  <c r="X3480" i="3"/>
  <c r="X3480" i="4"/>
  <c r="X3480" i="5"/>
  <c r="X3480" i="6"/>
  <c r="X3479" i="3"/>
  <c r="X3479" i="4"/>
  <c r="X3479" i="5"/>
  <c r="X3479" i="6"/>
  <c r="X3478" i="3"/>
  <c r="X3478" i="4"/>
  <c r="X3478" i="5"/>
  <c r="X3478" i="6"/>
  <c r="X3477" i="3"/>
  <c r="X3477" i="4"/>
  <c r="X3477" i="5"/>
  <c r="X3477" i="6"/>
  <c r="X3476" i="3"/>
  <c r="X3476" i="4"/>
  <c r="X3476" i="5"/>
  <c r="X3476" i="6"/>
  <c r="X3475" i="3"/>
  <c r="X3475" i="4"/>
  <c r="X3475" i="5"/>
  <c r="X3475" i="6"/>
  <c r="X3474" i="3"/>
  <c r="X3474" i="4"/>
  <c r="X3474" i="5"/>
  <c r="X3474" i="6"/>
  <c r="X3473" i="3"/>
  <c r="X3473" i="4"/>
  <c r="X3473" i="5"/>
  <c r="X3473" i="6"/>
  <c r="X3472" i="3"/>
  <c r="X3472" i="4"/>
  <c r="X3472" i="5"/>
  <c r="X3472" i="6"/>
  <c r="X3471" i="3"/>
  <c r="X3471" i="4"/>
  <c r="X3471" i="5"/>
  <c r="X3471" i="6"/>
  <c r="X3470" i="3"/>
  <c r="X3470" i="4"/>
  <c r="X3470" i="5"/>
  <c r="X3470" i="6"/>
  <c r="X3469" i="3"/>
  <c r="X3469" i="4"/>
  <c r="X3469" i="5"/>
  <c r="X3469" i="6"/>
  <c r="X3468" i="3"/>
  <c r="X3468" i="4"/>
  <c r="X3468" i="5"/>
  <c r="X3468" i="6"/>
  <c r="X3467" i="3"/>
  <c r="X3467" i="4"/>
  <c r="X3467" i="5"/>
  <c r="X3467" i="6"/>
  <c r="X3466" i="3"/>
  <c r="X3466" i="4"/>
  <c r="X3466" i="5"/>
  <c r="X3466" i="6"/>
  <c r="X3465" i="3"/>
  <c r="X3465" i="4"/>
  <c r="X3465" i="5"/>
  <c r="X3465" i="6"/>
  <c r="X3464" i="3"/>
  <c r="X3464" i="4"/>
  <c r="X3464" i="5"/>
  <c r="X3464" i="6"/>
  <c r="X3463" i="3"/>
  <c r="X3463" i="4"/>
  <c r="X3463" i="5"/>
  <c r="X3463" i="6"/>
  <c r="X3462" i="3"/>
  <c r="X3462" i="4"/>
  <c r="X3462" i="5"/>
  <c r="X3462" i="6"/>
  <c r="X3461" i="3"/>
  <c r="X3461" i="4"/>
  <c r="X3461" i="5"/>
  <c r="X3461" i="6"/>
  <c r="X3460" i="3"/>
  <c r="X3460" i="4"/>
  <c r="X3460" i="5"/>
  <c r="X3460" i="6"/>
  <c r="X3459" i="3"/>
  <c r="X3459" i="4"/>
  <c r="X3459" i="5"/>
  <c r="X3459" i="6"/>
  <c r="X3458" i="3"/>
  <c r="X3458" i="4"/>
  <c r="X3458" i="5"/>
  <c r="X3458" i="6"/>
  <c r="X3457" i="3"/>
  <c r="X3457" i="4"/>
  <c r="X3457" i="5"/>
  <c r="X3457" i="6"/>
  <c r="X3456" i="3"/>
  <c r="X3456" i="4"/>
  <c r="X3456" i="5"/>
  <c r="X3456" i="6"/>
  <c r="X3455" i="3"/>
  <c r="X3455" i="4"/>
  <c r="X3455" i="5"/>
  <c r="X3455" i="6"/>
  <c r="X3454" i="3"/>
  <c r="X3454" i="4"/>
  <c r="X3454" i="5"/>
  <c r="X3454" i="6"/>
  <c r="X3453" i="3"/>
  <c r="X3453" i="4"/>
  <c r="X3453" i="5"/>
  <c r="X3453" i="6"/>
  <c r="X3452" i="3"/>
  <c r="X3452" i="4"/>
  <c r="X3452" i="5"/>
  <c r="X3452" i="6"/>
  <c r="X3451" i="3"/>
  <c r="X3451" i="4"/>
  <c r="X3451" i="5"/>
  <c r="X3451" i="6"/>
  <c r="X3450" i="3"/>
  <c r="X3450" i="4"/>
  <c r="X3450" i="5"/>
  <c r="X3450" i="6"/>
  <c r="X3449" i="3"/>
  <c r="X3449" i="4"/>
  <c r="X3449" i="5"/>
  <c r="X3449" i="6"/>
  <c r="X3448" i="3"/>
  <c r="X3448" i="4"/>
  <c r="X3448" i="5"/>
  <c r="X3448" i="6"/>
  <c r="X3447" i="3"/>
  <c r="X3447" i="4"/>
  <c r="X3447" i="5"/>
  <c r="X3447" i="6"/>
  <c r="X3446" i="3"/>
  <c r="X3446" i="4"/>
  <c r="X3446" i="5"/>
  <c r="X3446" i="6"/>
  <c r="X3445" i="3"/>
  <c r="X3445" i="4"/>
  <c r="X3445" i="5"/>
  <c r="X3445" i="6"/>
  <c r="X3444" i="3"/>
  <c r="X3444" i="4"/>
  <c r="X3444" i="5"/>
  <c r="X3444" i="6"/>
  <c r="X3443" i="3"/>
  <c r="X3443" i="4"/>
  <c r="X3443" i="5"/>
  <c r="X3443" i="6"/>
  <c r="X3442" i="3"/>
  <c r="X3442" i="4"/>
  <c r="X3442" i="5"/>
  <c r="X3442" i="6"/>
  <c r="X3441" i="3"/>
  <c r="X3441" i="4"/>
  <c r="X3441" i="5"/>
  <c r="X3441" i="6"/>
  <c r="X3440" i="3"/>
  <c r="X3440" i="4"/>
  <c r="X3440" i="5"/>
  <c r="X3440" i="6"/>
  <c r="X3439" i="3"/>
  <c r="X3439" i="4"/>
  <c r="X3439" i="5"/>
  <c r="X3439" i="6"/>
  <c r="X3438" i="3"/>
  <c r="X3438" i="4"/>
  <c r="X3438" i="5"/>
  <c r="X3438" i="6"/>
  <c r="X3437" i="3"/>
  <c r="X3437" i="4"/>
  <c r="X3437" i="5"/>
  <c r="X3437" i="6"/>
  <c r="X3436" i="3"/>
  <c r="X3436" i="4"/>
  <c r="X3436" i="5"/>
  <c r="X3436" i="6"/>
  <c r="X3435" i="3"/>
  <c r="X3435" i="4"/>
  <c r="X3435" i="5"/>
  <c r="X3435" i="6"/>
  <c r="X3434" i="3"/>
  <c r="X3434" i="4"/>
  <c r="X3434" i="5"/>
  <c r="X3434" i="6"/>
  <c r="X3433" i="3"/>
  <c r="X3433" i="4"/>
  <c r="X3433" i="5"/>
  <c r="X3433" i="6"/>
  <c r="X3432" i="3"/>
  <c r="X3432" i="4"/>
  <c r="X3432" i="5"/>
  <c r="X3432" i="6"/>
  <c r="X3431" i="3"/>
  <c r="X3431" i="4"/>
  <c r="X3431" i="5"/>
  <c r="X3431" i="6"/>
  <c r="X3430" i="3"/>
  <c r="X3430" i="4"/>
  <c r="X3430" i="5"/>
  <c r="X3430" i="6"/>
  <c r="X3429" i="3"/>
  <c r="X3429" i="4"/>
  <c r="X3429" i="5"/>
  <c r="X3429" i="6"/>
  <c r="X3428" i="3"/>
  <c r="X3428" i="4"/>
  <c r="X3428" i="5"/>
  <c r="X3428" i="6"/>
  <c r="X3427" i="3"/>
  <c r="X3427" i="4"/>
  <c r="X3427" i="5"/>
  <c r="X3427" i="6"/>
  <c r="X3426" i="3"/>
  <c r="X3426" i="4"/>
  <c r="X3426" i="5"/>
  <c r="X3426" i="6"/>
  <c r="X3425" i="3"/>
  <c r="X3425" i="4"/>
  <c r="X3425" i="5"/>
  <c r="X3425" i="6"/>
  <c r="X3424" i="3"/>
  <c r="X3424" i="4"/>
  <c r="X3424" i="5"/>
  <c r="X3424" i="6"/>
  <c r="X3423" i="3"/>
  <c r="X3423" i="4"/>
  <c r="X3423" i="5"/>
  <c r="X3423" i="6"/>
  <c r="X3422" i="3"/>
  <c r="X3422" i="4"/>
  <c r="X3422" i="5"/>
  <c r="X3422" i="6"/>
  <c r="X3421" i="3"/>
  <c r="X3421" i="4"/>
  <c r="X3421" i="5"/>
  <c r="X3421" i="6"/>
  <c r="X3420" i="3"/>
  <c r="X3420" i="4"/>
  <c r="X3420" i="5"/>
  <c r="X3420" i="6"/>
  <c r="X3419" i="3"/>
  <c r="X3419" i="4"/>
  <c r="X3419" i="5"/>
  <c r="X3419" i="6"/>
  <c r="X3418" i="3"/>
  <c r="X3418" i="4"/>
  <c r="X3418" i="5"/>
  <c r="X3418" i="6"/>
  <c r="X3417" i="3"/>
  <c r="X3417" i="4"/>
  <c r="X3417" i="5"/>
  <c r="X3417" i="6"/>
  <c r="X3416" i="3"/>
  <c r="X3416" i="4"/>
  <c r="X3416" i="5"/>
  <c r="X3416" i="6"/>
  <c r="X3415" i="3"/>
  <c r="X3415" i="4"/>
  <c r="X3415" i="5"/>
  <c r="X3415" i="6"/>
  <c r="X3414" i="3"/>
  <c r="X3414" i="4"/>
  <c r="X3414" i="5"/>
  <c r="X3414" i="6"/>
  <c r="X3413" i="3"/>
  <c r="X3413" i="4"/>
  <c r="X3413" i="5"/>
  <c r="X3413" i="6"/>
  <c r="X3412" i="3"/>
  <c r="X3412" i="4"/>
  <c r="X3412" i="5"/>
  <c r="X3412" i="6"/>
  <c r="X3411" i="3"/>
  <c r="X3411" i="4"/>
  <c r="X3411" i="5"/>
  <c r="X3411" i="6"/>
  <c r="X3410" i="3"/>
  <c r="X3410" i="4"/>
  <c r="X3410" i="5"/>
  <c r="X3410" i="6"/>
  <c r="X3409" i="3"/>
  <c r="X3409" i="4"/>
  <c r="X3409" i="5"/>
  <c r="X3409" i="6"/>
  <c r="X3408" i="3"/>
  <c r="X3408" i="4"/>
  <c r="X3408" i="5"/>
  <c r="X3408" i="6"/>
  <c r="X3407" i="3"/>
  <c r="X3407" i="4"/>
  <c r="X3407" i="5"/>
  <c r="X3407" i="6"/>
  <c r="X3406" i="3"/>
  <c r="X3406" i="4"/>
  <c r="X3406" i="5"/>
  <c r="X3406" i="6"/>
  <c r="X3405" i="3"/>
  <c r="X3405" i="4"/>
  <c r="X3405" i="5"/>
  <c r="X3405" i="6"/>
  <c r="X3404" i="3"/>
  <c r="X3404" i="4"/>
  <c r="X3404" i="5"/>
  <c r="X3404" i="6"/>
  <c r="X3403" i="3"/>
  <c r="X3403" i="4"/>
  <c r="X3403" i="5"/>
  <c r="X3403" i="6"/>
  <c r="X3402" i="3"/>
  <c r="X3402" i="4"/>
  <c r="X3402" i="5"/>
  <c r="X3402" i="6"/>
  <c r="X3401" i="3"/>
  <c r="X3401" i="4"/>
  <c r="X3401" i="5"/>
  <c r="X3401" i="6"/>
  <c r="X3400" i="3"/>
  <c r="X3400" i="4"/>
  <c r="X3400" i="5"/>
  <c r="X3400" i="6"/>
  <c r="X3399" i="3"/>
  <c r="X3399" i="4"/>
  <c r="X3399" i="5"/>
  <c r="X3399" i="6"/>
  <c r="X3398" i="3"/>
  <c r="X3398" i="4"/>
  <c r="X3398" i="5"/>
  <c r="X3398" i="6"/>
  <c r="X3397" i="3"/>
  <c r="X3397" i="4"/>
  <c r="X3397" i="5"/>
  <c r="X3397" i="6"/>
  <c r="X3396" i="3"/>
  <c r="X3396" i="4"/>
  <c r="X3396" i="5"/>
  <c r="X3396" i="6"/>
  <c r="X3395" i="3"/>
  <c r="X3395" i="4"/>
  <c r="X3395" i="5"/>
  <c r="X3395" i="6"/>
  <c r="X3394" i="3"/>
  <c r="X3394" i="4"/>
  <c r="X3394" i="5"/>
  <c r="X3394" i="6"/>
  <c r="X3393" i="3"/>
  <c r="X3393" i="4"/>
  <c r="X3393" i="5"/>
  <c r="X3393" i="6"/>
  <c r="X3392" i="3"/>
  <c r="X3392" i="4"/>
  <c r="X3392" i="5"/>
  <c r="X3392" i="6"/>
  <c r="X3391" i="3"/>
  <c r="X3391" i="4"/>
  <c r="X3391" i="5"/>
  <c r="X3391" i="6"/>
  <c r="X3390" i="3"/>
  <c r="X3390" i="4"/>
  <c r="X3390" i="5"/>
  <c r="X3390" i="6"/>
  <c r="X3389" i="3"/>
  <c r="X3389" i="4"/>
  <c r="X3389" i="5"/>
  <c r="X3389" i="6"/>
  <c r="X3388" i="3"/>
  <c r="X3388" i="4"/>
  <c r="X3388" i="5"/>
  <c r="X3388" i="6"/>
  <c r="X3387" i="3"/>
  <c r="X3387" i="4"/>
  <c r="X3387" i="5"/>
  <c r="X3387" i="6"/>
  <c r="X3386" i="3"/>
  <c r="X3386" i="4"/>
  <c r="X3386" i="5"/>
  <c r="X3386" i="6"/>
  <c r="X3385" i="3"/>
  <c r="X3385" i="4"/>
  <c r="X3385" i="5"/>
  <c r="X3385" i="6"/>
  <c r="X3384" i="3"/>
  <c r="X3384" i="4"/>
  <c r="X3384" i="5"/>
  <c r="X3384" i="6"/>
  <c r="X3383" i="3"/>
  <c r="X3383" i="4"/>
  <c r="X3383" i="5"/>
  <c r="X3383" i="6"/>
  <c r="X3382" i="3"/>
  <c r="X3382" i="4"/>
  <c r="X3382" i="5"/>
  <c r="X3382" i="6"/>
  <c r="X3381" i="3"/>
  <c r="X3381" i="4"/>
  <c r="X3381" i="5"/>
  <c r="X3381" i="6"/>
  <c r="X3380" i="3"/>
  <c r="X3380" i="4"/>
  <c r="X3380" i="5"/>
  <c r="X3380" i="6"/>
  <c r="X3379" i="3"/>
  <c r="X3379" i="4"/>
  <c r="X3379" i="5"/>
  <c r="X3379" i="6"/>
  <c r="X3378" i="3"/>
  <c r="X3378" i="4"/>
  <c r="X3378" i="5"/>
  <c r="X3378" i="6"/>
  <c r="X3377" i="3"/>
  <c r="X3377" i="4"/>
  <c r="X3377" i="5"/>
  <c r="X3377" i="6"/>
  <c r="X3376" i="3"/>
  <c r="X3376" i="4"/>
  <c r="X3376" i="5"/>
  <c r="X3376" i="6"/>
  <c r="X3375" i="3"/>
  <c r="X3375" i="4"/>
  <c r="X3375" i="5"/>
  <c r="X3375" i="6"/>
  <c r="X3374" i="3"/>
  <c r="X3374" i="4"/>
  <c r="X3374" i="5"/>
  <c r="X3374" i="6"/>
  <c r="X3373" i="3"/>
  <c r="X3373" i="4"/>
  <c r="X3373" i="5"/>
  <c r="X3373" i="6"/>
  <c r="X3372" i="3"/>
  <c r="X3372" i="4"/>
  <c r="X3372" i="5"/>
  <c r="X3372" i="6"/>
  <c r="X3371" i="3"/>
  <c r="X3371" i="4"/>
  <c r="X3371" i="5"/>
  <c r="X3371" i="6"/>
  <c r="X3370" i="3"/>
  <c r="X3370" i="4"/>
  <c r="X3370" i="5"/>
  <c r="X3370" i="6"/>
  <c r="X3369" i="3"/>
  <c r="X3369" i="4"/>
  <c r="X3369" i="5"/>
  <c r="X3369" i="6"/>
  <c r="X3368" i="3"/>
  <c r="X3368" i="4"/>
  <c r="X3368" i="5"/>
  <c r="X3368" i="6"/>
  <c r="X3367" i="3"/>
  <c r="X3367" i="4"/>
  <c r="X3367" i="5"/>
  <c r="X3367" i="6"/>
  <c r="X3366" i="3"/>
  <c r="X3366" i="4"/>
  <c r="X3366" i="5"/>
  <c r="X3366" i="6"/>
  <c r="X3365" i="3"/>
  <c r="X3365" i="4"/>
  <c r="X3365" i="5"/>
  <c r="X3365" i="6"/>
  <c r="X3364" i="3"/>
  <c r="X3364" i="4"/>
  <c r="X3364" i="5"/>
  <c r="X3364" i="6"/>
  <c r="X3363" i="3"/>
  <c r="X3363" i="4"/>
  <c r="X3363" i="5"/>
  <c r="X3363" i="6"/>
  <c r="X3362" i="3"/>
  <c r="X3362" i="4"/>
  <c r="X3362" i="5"/>
  <c r="X3362" i="6"/>
  <c r="X3361" i="3"/>
  <c r="X3361" i="4"/>
  <c r="X3361" i="5"/>
  <c r="X3361" i="6"/>
  <c r="X3360" i="3"/>
  <c r="X3360" i="4"/>
  <c r="X3360" i="5"/>
  <c r="X3360" i="6"/>
  <c r="X3359" i="3"/>
  <c r="X3359" i="4"/>
  <c r="X3359" i="5"/>
  <c r="X3359" i="6"/>
  <c r="X3358" i="3"/>
  <c r="X3358" i="4"/>
  <c r="X3358" i="5"/>
  <c r="X3358" i="6"/>
  <c r="X3357" i="3"/>
  <c r="X3357" i="4"/>
  <c r="X3357" i="5"/>
  <c r="X3357" i="6"/>
  <c r="X3356" i="3"/>
  <c r="X3356" i="4"/>
  <c r="X3356" i="5"/>
  <c r="X3356" i="6"/>
  <c r="X3355" i="3"/>
  <c r="X3355" i="4"/>
  <c r="X3355" i="5"/>
  <c r="X3355" i="6"/>
  <c r="X3354" i="3"/>
  <c r="X3354" i="4"/>
  <c r="X3354" i="5"/>
  <c r="X3354" i="6"/>
  <c r="X3353" i="3"/>
  <c r="X3353" i="4"/>
  <c r="X3353" i="5"/>
  <c r="X3353" i="6"/>
  <c r="X3352" i="3"/>
  <c r="X3352" i="4"/>
  <c r="X3352" i="5"/>
  <c r="X3352" i="6"/>
  <c r="X3351" i="3"/>
  <c r="X3351" i="4"/>
  <c r="X3351" i="5"/>
  <c r="X3351" i="6"/>
  <c r="X3350" i="3"/>
  <c r="X3350" i="4"/>
  <c r="X3350" i="5"/>
  <c r="X3350" i="6"/>
  <c r="X3349" i="3"/>
  <c r="X3349" i="4"/>
  <c r="X3349" i="5"/>
  <c r="X3349" i="6"/>
  <c r="X3348" i="3"/>
  <c r="X3348" i="4"/>
  <c r="X3348" i="5"/>
  <c r="X3348" i="6"/>
  <c r="X3347" i="3"/>
  <c r="X3347" i="4"/>
  <c r="X3347" i="5"/>
  <c r="X3347" i="6"/>
  <c r="X3346" i="3"/>
  <c r="X3346" i="4"/>
  <c r="X3346" i="5"/>
  <c r="X3346" i="6"/>
  <c r="X3345" i="3"/>
  <c r="X3345" i="4"/>
  <c r="X3345" i="5"/>
  <c r="X3345" i="6"/>
  <c r="X3344" i="3"/>
  <c r="X3344" i="4"/>
  <c r="X3344" i="5"/>
  <c r="X3344" i="6"/>
  <c r="X3343" i="3"/>
  <c r="X3343" i="4"/>
  <c r="X3343" i="5"/>
  <c r="X3343" i="6"/>
  <c r="X3342" i="3"/>
  <c r="X3342" i="4"/>
  <c r="X3342" i="5"/>
  <c r="X3342" i="6"/>
  <c r="X3341" i="3"/>
  <c r="X3341" i="4"/>
  <c r="X3341" i="5"/>
  <c r="X3341" i="6"/>
  <c r="X3340" i="3"/>
  <c r="X3340" i="4"/>
  <c r="X3340" i="5"/>
  <c r="X3340" i="6"/>
  <c r="X3339" i="3"/>
  <c r="X3339" i="4"/>
  <c r="X3339" i="5"/>
  <c r="X3339" i="6"/>
  <c r="X3338" i="3"/>
  <c r="X3338" i="4"/>
  <c r="X3338" i="5"/>
  <c r="X3338" i="6"/>
  <c r="X3337" i="3"/>
  <c r="X3337" i="4"/>
  <c r="X3337" i="5"/>
  <c r="X3337" i="6"/>
  <c r="X3336" i="3"/>
  <c r="X3336" i="4"/>
  <c r="X3336" i="5"/>
  <c r="X3336" i="6"/>
  <c r="X3335" i="3"/>
  <c r="X3335" i="4"/>
  <c r="X3335" i="5"/>
  <c r="X3335" i="6"/>
  <c r="X3334" i="3"/>
  <c r="X3334" i="4"/>
  <c r="X3334" i="5"/>
  <c r="X3334" i="6"/>
  <c r="X3333" i="3"/>
  <c r="X3333" i="4"/>
  <c r="X3333" i="5"/>
  <c r="X3333" i="6"/>
  <c r="X3332" i="3"/>
  <c r="X3332" i="4"/>
  <c r="X3332" i="5"/>
  <c r="X3332" i="6"/>
  <c r="X3331" i="3"/>
  <c r="X3331" i="4"/>
  <c r="X3331" i="5"/>
  <c r="X3331" i="6"/>
  <c r="X3330" i="3"/>
  <c r="X3330" i="4"/>
  <c r="X3330" i="5"/>
  <c r="X3330" i="6"/>
  <c r="X3329" i="3"/>
  <c r="X3329" i="4"/>
  <c r="X3329" i="5"/>
  <c r="X3329" i="6"/>
  <c r="X3328" i="3"/>
  <c r="X3328" i="4"/>
  <c r="X3328" i="5"/>
  <c r="X3328" i="6"/>
  <c r="X3327" i="3"/>
  <c r="X3327" i="4"/>
  <c r="X3327" i="5"/>
  <c r="X3327" i="6"/>
  <c r="X3326" i="3"/>
  <c r="X3326" i="4"/>
  <c r="X3326" i="5"/>
  <c r="X3326" i="6"/>
  <c r="X3325" i="3"/>
  <c r="X3325" i="4"/>
  <c r="X3325" i="5"/>
  <c r="X3325" i="6"/>
  <c r="X3324" i="3"/>
  <c r="X3324" i="4"/>
  <c r="X3324" i="5"/>
  <c r="X3324" i="6"/>
  <c r="X3323" i="3"/>
  <c r="X3323" i="4"/>
  <c r="X3323" i="5"/>
  <c r="X3323" i="6"/>
  <c r="X3322" i="3"/>
  <c r="X3322" i="4"/>
  <c r="X3322" i="5"/>
  <c r="X3322" i="6"/>
  <c r="X3321" i="3"/>
  <c r="X3321" i="4"/>
  <c r="X3321" i="5"/>
  <c r="X3321" i="6"/>
  <c r="X3320" i="3"/>
  <c r="X3320" i="4"/>
  <c r="X3320" i="5"/>
  <c r="X3320" i="6"/>
  <c r="X3319" i="3"/>
  <c r="X3319" i="4"/>
  <c r="X3319" i="5"/>
  <c r="X3319" i="6"/>
  <c r="X3318" i="3"/>
  <c r="X3318" i="4"/>
  <c r="X3318" i="5"/>
  <c r="X3318" i="6"/>
  <c r="X3317" i="3"/>
  <c r="X3317" i="4"/>
  <c r="X3317" i="5"/>
  <c r="X3317" i="6"/>
  <c r="X3316" i="3"/>
  <c r="X3316" i="4"/>
  <c r="X3316" i="5"/>
  <c r="X3316" i="6"/>
  <c r="X3315" i="3"/>
  <c r="X3315" i="4"/>
  <c r="X3315" i="5"/>
  <c r="X3315" i="6"/>
  <c r="X3314" i="3"/>
  <c r="X3314" i="4"/>
  <c r="X3314" i="5"/>
  <c r="X3314" i="6"/>
  <c r="X3313" i="3"/>
  <c r="X3313" i="4"/>
  <c r="X3313" i="5"/>
  <c r="X3313" i="6"/>
  <c r="X3312" i="3"/>
  <c r="X3312" i="4"/>
  <c r="X3312" i="5"/>
  <c r="X3312" i="6"/>
  <c r="X3311" i="3"/>
  <c r="X3311" i="4"/>
  <c r="X3311" i="5"/>
  <c r="X3311" i="6"/>
  <c r="X3310" i="3"/>
  <c r="X3310" i="4"/>
  <c r="X3310" i="5"/>
  <c r="X3310" i="6"/>
  <c r="X3309" i="3"/>
  <c r="X3309" i="4"/>
  <c r="X3309" i="5"/>
  <c r="X3309" i="6"/>
  <c r="X3308" i="3"/>
  <c r="X3308" i="4"/>
  <c r="X3308" i="5"/>
  <c r="X3308" i="6"/>
  <c r="X3307" i="3"/>
  <c r="X3307" i="4"/>
  <c r="X3307" i="5"/>
  <c r="X3307" i="6"/>
  <c r="X3306" i="3"/>
  <c r="X3306" i="4"/>
  <c r="X3306" i="5"/>
  <c r="X3306" i="6"/>
  <c r="X3305" i="3"/>
  <c r="X3305" i="4"/>
  <c r="X3305" i="5"/>
  <c r="X3305" i="6"/>
  <c r="X3304" i="3"/>
  <c r="X3304" i="4"/>
  <c r="X3304" i="5"/>
  <c r="X3304" i="6"/>
  <c r="X3303" i="3"/>
  <c r="X3303" i="4"/>
  <c r="X3303" i="5"/>
  <c r="X3303" i="6"/>
  <c r="X3302" i="3"/>
  <c r="X3302" i="4"/>
  <c r="X3302" i="5"/>
  <c r="X3302" i="6"/>
  <c r="X3301" i="3"/>
  <c r="X3301" i="4"/>
  <c r="X3301" i="5"/>
  <c r="X3301" i="6"/>
  <c r="X3300" i="3"/>
  <c r="X3300" i="4"/>
  <c r="X3300" i="5"/>
  <c r="X3300" i="6"/>
  <c r="X3299" i="3"/>
  <c r="X3299" i="4"/>
  <c r="X3299" i="5"/>
  <c r="X3299" i="6"/>
  <c r="X3298" i="3"/>
  <c r="X3298" i="4"/>
  <c r="X3298" i="5"/>
  <c r="X3298" i="6"/>
  <c r="X3297" i="3"/>
  <c r="X3297" i="4"/>
  <c r="X3297" i="5"/>
  <c r="X3297" i="6"/>
  <c r="X3296" i="3"/>
  <c r="X3296" i="4"/>
  <c r="X3296" i="5"/>
  <c r="X3296" i="6"/>
  <c r="X3295" i="3"/>
  <c r="X3295" i="4"/>
  <c r="X3295" i="5"/>
  <c r="X3295" i="6"/>
  <c r="X3294" i="3"/>
  <c r="X3294" i="4"/>
  <c r="X3294" i="5"/>
  <c r="X3294" i="6"/>
  <c r="X3293" i="3"/>
  <c r="X3293" i="4"/>
  <c r="X3293" i="5"/>
  <c r="X3293" i="6"/>
  <c r="X3292" i="3"/>
  <c r="X3292" i="4"/>
  <c r="X3292" i="5"/>
  <c r="X3292" i="6"/>
  <c r="X3291" i="3"/>
  <c r="X3291" i="4"/>
  <c r="X3291" i="5"/>
  <c r="X3291" i="6"/>
  <c r="X3290" i="3"/>
  <c r="X3290" i="4"/>
  <c r="X3290" i="5"/>
  <c r="X3290" i="6"/>
  <c r="X3289" i="3"/>
  <c r="X3289" i="4"/>
  <c r="X3289" i="5"/>
  <c r="X3289" i="6"/>
  <c r="X3288" i="3"/>
  <c r="X3288" i="4"/>
  <c r="X3288" i="5"/>
  <c r="X3288" i="6"/>
  <c r="X3287" i="3"/>
  <c r="X3287" i="4"/>
  <c r="X3287" i="5"/>
  <c r="X3287" i="6"/>
  <c r="X3286" i="3"/>
  <c r="X3286" i="4"/>
  <c r="X3286" i="5"/>
  <c r="X3286" i="6"/>
  <c r="X3285" i="3"/>
  <c r="X3285" i="4"/>
  <c r="X3285" i="5"/>
  <c r="X3285" i="6"/>
  <c r="X3284" i="3"/>
  <c r="X3284" i="4"/>
  <c r="X3284" i="5"/>
  <c r="X3284" i="6"/>
  <c r="X3283" i="3"/>
  <c r="X3283" i="4"/>
  <c r="X3283" i="5"/>
  <c r="X3283" i="6"/>
  <c r="X3282" i="3"/>
  <c r="X3282" i="4"/>
  <c r="X3282" i="5"/>
  <c r="X3282" i="6"/>
  <c r="X3281" i="3"/>
  <c r="X3281" i="4"/>
  <c r="X3281" i="5"/>
  <c r="X3281" i="6"/>
  <c r="X3280" i="3"/>
  <c r="X3280" i="4"/>
  <c r="X3280" i="5"/>
  <c r="X3280" i="6"/>
  <c r="X3279" i="3"/>
  <c r="X3279" i="4"/>
  <c r="X3279" i="5"/>
  <c r="X3279" i="6"/>
  <c r="X3278" i="3"/>
  <c r="X3278" i="4"/>
  <c r="X3278" i="5"/>
  <c r="X3278" i="6"/>
  <c r="X3277" i="3"/>
  <c r="X3277" i="4"/>
  <c r="X3277" i="5"/>
  <c r="X3277" i="6"/>
  <c r="X3276" i="3"/>
  <c r="X3276" i="4"/>
  <c r="X3276" i="5"/>
  <c r="X3276" i="6"/>
  <c r="X3275" i="3"/>
  <c r="X3275" i="4"/>
  <c r="X3275" i="5"/>
  <c r="X3275" i="6"/>
  <c r="X3274" i="3"/>
  <c r="X3274" i="4"/>
  <c r="X3274" i="5"/>
  <c r="X3274" i="6"/>
  <c r="X3273" i="3"/>
  <c r="X3273" i="4"/>
  <c r="X3273" i="5"/>
  <c r="X3273" i="6"/>
  <c r="X3272" i="3"/>
  <c r="X3272" i="4"/>
  <c r="X3272" i="5"/>
  <c r="X3272" i="6"/>
  <c r="X3271" i="3"/>
  <c r="X3271" i="4"/>
  <c r="X3271" i="5"/>
  <c r="X3271" i="6"/>
  <c r="X3270" i="3"/>
  <c r="X3270" i="4"/>
  <c r="X3270" i="5"/>
  <c r="X3270" i="6"/>
  <c r="X3269" i="3"/>
  <c r="X3269" i="4"/>
  <c r="X3269" i="5"/>
  <c r="X3269" i="6"/>
  <c r="X3268" i="3"/>
  <c r="X3268" i="4"/>
  <c r="X3268" i="5"/>
  <c r="X3268" i="6"/>
  <c r="X3267" i="3"/>
  <c r="X3267" i="4"/>
  <c r="X3267" i="5"/>
  <c r="X3267" i="6"/>
  <c r="X3266" i="3"/>
  <c r="X3266" i="4"/>
  <c r="X3266" i="5"/>
  <c r="X3266" i="6"/>
  <c r="X3265" i="3"/>
  <c r="X3265" i="4"/>
  <c r="X3265" i="5"/>
  <c r="X3265" i="6"/>
  <c r="X3264" i="3"/>
  <c r="X3264" i="4"/>
  <c r="X3264" i="5"/>
  <c r="X3264" i="6"/>
  <c r="X3263" i="3"/>
  <c r="X3263" i="4"/>
  <c r="X3263" i="5"/>
  <c r="X3263" i="6"/>
  <c r="X3262" i="3"/>
  <c r="X3262" i="4"/>
  <c r="X3262" i="5"/>
  <c r="X3262" i="6"/>
  <c r="X3261" i="3"/>
  <c r="X3261" i="4"/>
  <c r="X3261" i="5"/>
  <c r="X3261" i="6"/>
  <c r="X3260" i="3"/>
  <c r="X3260" i="4"/>
  <c r="X3260" i="5"/>
  <c r="X3260" i="6"/>
  <c r="X3259" i="3"/>
  <c r="X3259" i="4"/>
  <c r="X3259" i="5"/>
  <c r="X3259" i="6"/>
  <c r="X3258" i="3"/>
  <c r="X3258" i="4"/>
  <c r="X3258" i="5"/>
  <c r="X3258" i="6"/>
  <c r="X3257" i="3"/>
  <c r="X3257" i="4"/>
  <c r="X3257" i="5"/>
  <c r="X3257" i="6"/>
  <c r="X3256" i="3"/>
  <c r="X3256" i="4"/>
  <c r="X3256" i="5"/>
  <c r="X3256" i="6"/>
  <c r="X3255" i="3"/>
  <c r="X3255" i="4"/>
  <c r="X3255" i="5"/>
  <c r="X3255" i="6"/>
  <c r="X3254" i="3"/>
  <c r="X3254" i="4"/>
  <c r="X3254" i="5"/>
  <c r="X3254" i="6"/>
  <c r="X3253" i="3"/>
  <c r="X3253" i="4"/>
  <c r="X3253" i="5"/>
  <c r="X3253" i="6"/>
  <c r="X3252" i="3"/>
  <c r="X3252" i="4"/>
  <c r="X3252" i="5"/>
  <c r="X3252" i="6"/>
  <c r="X3251" i="3"/>
  <c r="X3251" i="4"/>
  <c r="X3251" i="5"/>
  <c r="X3251" i="6"/>
  <c r="X3250" i="3"/>
  <c r="X3250" i="4"/>
  <c r="X3250" i="5"/>
  <c r="X3250" i="6"/>
  <c r="X3249" i="3"/>
  <c r="X3249" i="4"/>
  <c r="X3249" i="5"/>
  <c r="X3249" i="6"/>
  <c r="X3248" i="3"/>
  <c r="X3248" i="4"/>
  <c r="X3248" i="5"/>
  <c r="X3248" i="6"/>
  <c r="X3247" i="3"/>
  <c r="X3247" i="4"/>
  <c r="X3247" i="5"/>
  <c r="X3247" i="6"/>
  <c r="X3246" i="3"/>
  <c r="X3246" i="4"/>
  <c r="X3246" i="5"/>
  <c r="X3246" i="6"/>
  <c r="X3245" i="3"/>
  <c r="X3245" i="4"/>
  <c r="X3245" i="5"/>
  <c r="X3245" i="6"/>
  <c r="X3244" i="3"/>
  <c r="X3244" i="4"/>
  <c r="X3244" i="5"/>
  <c r="X3244" i="6"/>
  <c r="X3243" i="3"/>
  <c r="X3243" i="4"/>
  <c r="X3243" i="5"/>
  <c r="X3243" i="6"/>
  <c r="X3242" i="3"/>
  <c r="X3242" i="4"/>
  <c r="X3242" i="5"/>
  <c r="X3242" i="6"/>
  <c r="X3241" i="3"/>
  <c r="X3241" i="4"/>
  <c r="X3241" i="5"/>
  <c r="X3241" i="6"/>
  <c r="X3240" i="3"/>
  <c r="X3240" i="4"/>
  <c r="X3240" i="5"/>
  <c r="X3240" i="6"/>
  <c r="X3239" i="3"/>
  <c r="X3239" i="4"/>
  <c r="X3239" i="5"/>
  <c r="X3239" i="6"/>
  <c r="X3238" i="3"/>
  <c r="X3238" i="4"/>
  <c r="X3238" i="5"/>
  <c r="X3238" i="6"/>
  <c r="X3237" i="3"/>
  <c r="X3237" i="4"/>
  <c r="X3237" i="5"/>
  <c r="X3237" i="6"/>
  <c r="X3236" i="3"/>
  <c r="X3236" i="4"/>
  <c r="X3236" i="5"/>
  <c r="X3236" i="6"/>
  <c r="X3235" i="3"/>
  <c r="X3235" i="4"/>
  <c r="X3235" i="5"/>
  <c r="X3235" i="6"/>
  <c r="X3234" i="3"/>
  <c r="X3234" i="4"/>
  <c r="X3234" i="5"/>
  <c r="X3234" i="6"/>
  <c r="X3233" i="3"/>
  <c r="X3233" i="4"/>
  <c r="X3233" i="5"/>
  <c r="X3233" i="6"/>
  <c r="X3232" i="3"/>
  <c r="X3232" i="4"/>
  <c r="X3232" i="5"/>
  <c r="X3232" i="6"/>
  <c r="X3231" i="3"/>
  <c r="X3231" i="4"/>
  <c r="X3231" i="5"/>
  <c r="X3231" i="6"/>
  <c r="X3230" i="3"/>
  <c r="X3230" i="4"/>
  <c r="X3230" i="5"/>
  <c r="X3230" i="6"/>
  <c r="X3229" i="3"/>
  <c r="X3229" i="4"/>
  <c r="X3229" i="5"/>
  <c r="X3229" i="6"/>
  <c r="X3228" i="3"/>
  <c r="X3228" i="4"/>
  <c r="X3228" i="5"/>
  <c r="X3228" i="6"/>
  <c r="X3227" i="3"/>
  <c r="X3227" i="4"/>
  <c r="X3227" i="5"/>
  <c r="X3227" i="6"/>
  <c r="X3226" i="3"/>
  <c r="X3226" i="4"/>
  <c r="X3226" i="5"/>
  <c r="X3226" i="6"/>
  <c r="X3225" i="3"/>
  <c r="X3225" i="4"/>
  <c r="X3225" i="5"/>
  <c r="X3225" i="6"/>
  <c r="X3224" i="3"/>
  <c r="X3224" i="4"/>
  <c r="X3224" i="5"/>
  <c r="X3224" i="6"/>
  <c r="X3223" i="3"/>
  <c r="X3223" i="4"/>
  <c r="X3223" i="5"/>
  <c r="X3223" i="6"/>
  <c r="X3222" i="3"/>
  <c r="X3222" i="4"/>
  <c r="X3222" i="5"/>
  <c r="X3222" i="6"/>
  <c r="X3221" i="3"/>
  <c r="X3221" i="4"/>
  <c r="X3221" i="5"/>
  <c r="X3221" i="6"/>
  <c r="X3220" i="3"/>
  <c r="X3220" i="4"/>
  <c r="X3220" i="5"/>
  <c r="X3220" i="6"/>
  <c r="X3219" i="3"/>
  <c r="X3219" i="4"/>
  <c r="X3219" i="5"/>
  <c r="X3219" i="6"/>
  <c r="X3218" i="3"/>
  <c r="X3218" i="4"/>
  <c r="X3218" i="5"/>
  <c r="X3218" i="6"/>
  <c r="X3217" i="3"/>
  <c r="X3217" i="4"/>
  <c r="X3217" i="5"/>
  <c r="X3217" i="6"/>
  <c r="X3216" i="3"/>
  <c r="X3216" i="4"/>
  <c r="X3216" i="5"/>
  <c r="X3216" i="6"/>
  <c r="X3215" i="3"/>
  <c r="X3215" i="4"/>
  <c r="X3215" i="5"/>
  <c r="X3215" i="6"/>
  <c r="X3214" i="3"/>
  <c r="X3214" i="4"/>
  <c r="X3214" i="5"/>
  <c r="X3214" i="6"/>
  <c r="X3213" i="3"/>
  <c r="X3213" i="4"/>
  <c r="X3213" i="5"/>
  <c r="X3213" i="6"/>
  <c r="X3212" i="3"/>
  <c r="X3212" i="4"/>
  <c r="X3212" i="5"/>
  <c r="X3212" i="6"/>
  <c r="X3211" i="3"/>
  <c r="X3211" i="4"/>
  <c r="X3211" i="5"/>
  <c r="X3211" i="6"/>
  <c r="X3210" i="3"/>
  <c r="X3210" i="4"/>
  <c r="X3210" i="5"/>
  <c r="X3210" i="6"/>
  <c r="X3209" i="3"/>
  <c r="X3209" i="4"/>
  <c r="X3209" i="5"/>
  <c r="X3209" i="6"/>
  <c r="X3208" i="3"/>
  <c r="X3208" i="4"/>
  <c r="X3208" i="5"/>
  <c r="X3208" i="6"/>
  <c r="X3207" i="3"/>
  <c r="X3207" i="4"/>
  <c r="X3207" i="5"/>
  <c r="X3207" i="6"/>
  <c r="X3206" i="3"/>
  <c r="X3206" i="4"/>
  <c r="X3206" i="5"/>
  <c r="X3206" i="6"/>
  <c r="X3205" i="3"/>
  <c r="X3205" i="4"/>
  <c r="X3205" i="5"/>
  <c r="X3205" i="6"/>
  <c r="X3204" i="3"/>
  <c r="X3204" i="4"/>
  <c r="X3204" i="5"/>
  <c r="X3204" i="6"/>
  <c r="X3203" i="3"/>
  <c r="X3203" i="4"/>
  <c r="X3203" i="5"/>
  <c r="X3203" i="6"/>
  <c r="X3202" i="3"/>
  <c r="X3202" i="4"/>
  <c r="X3202" i="5"/>
  <c r="X3202" i="6"/>
  <c r="X3201" i="3"/>
  <c r="X3201" i="4"/>
  <c r="X3201" i="5"/>
  <c r="X3201" i="6"/>
  <c r="X3200" i="3"/>
  <c r="X3200" i="4"/>
  <c r="X3200" i="5"/>
  <c r="X3200" i="6"/>
  <c r="X3199" i="3"/>
  <c r="X3199" i="4"/>
  <c r="X3199" i="5"/>
  <c r="X3199" i="6"/>
  <c r="X3198" i="3"/>
  <c r="X3198" i="4"/>
  <c r="X3198" i="5"/>
  <c r="X3198" i="6"/>
  <c r="X3197" i="3"/>
  <c r="X3197" i="4"/>
  <c r="X3197" i="5"/>
  <c r="X3197" i="6"/>
  <c r="X3196" i="3"/>
  <c r="X3196" i="4"/>
  <c r="X3196" i="5"/>
  <c r="X3196" i="6"/>
  <c r="X3195" i="3"/>
  <c r="X3195" i="4"/>
  <c r="X3195" i="5"/>
  <c r="X3195" i="6"/>
  <c r="X3194" i="3"/>
  <c r="X3194" i="4"/>
  <c r="X3194" i="5"/>
  <c r="X3194" i="6"/>
  <c r="X3193" i="3"/>
  <c r="X3193" i="4"/>
  <c r="X3193" i="5"/>
  <c r="X3193" i="6"/>
  <c r="X3192" i="3"/>
  <c r="X3192" i="4"/>
  <c r="X3192" i="5"/>
  <c r="X3192" i="6"/>
  <c r="X3191" i="3"/>
  <c r="X3191" i="4"/>
  <c r="X3191" i="5"/>
  <c r="X3191" i="6"/>
  <c r="X3190" i="3"/>
  <c r="X3190" i="4"/>
  <c r="X3190" i="5"/>
  <c r="X3190" i="6"/>
  <c r="X3189" i="3"/>
  <c r="X3189" i="4"/>
  <c r="X3189" i="5"/>
  <c r="X3189" i="6"/>
  <c r="X3188" i="3"/>
  <c r="X3188" i="4"/>
  <c r="X3188" i="5"/>
  <c r="X3188" i="6"/>
  <c r="X3187" i="3"/>
  <c r="X3187" i="4"/>
  <c r="X3187" i="5"/>
  <c r="X3187" i="6"/>
  <c r="X3186" i="3"/>
  <c r="X3186" i="4"/>
  <c r="X3186" i="5"/>
  <c r="X3186" i="6"/>
  <c r="X3185" i="3"/>
  <c r="X3185" i="4"/>
  <c r="X3185" i="5"/>
  <c r="X3185" i="6"/>
  <c r="X3184" i="3"/>
  <c r="X3184" i="4"/>
  <c r="X3184" i="5"/>
  <c r="X3184" i="6"/>
  <c r="X3183" i="3"/>
  <c r="X3183" i="4"/>
  <c r="X3183" i="5"/>
  <c r="X3183" i="6"/>
  <c r="X3182" i="3"/>
  <c r="X3182" i="4"/>
  <c r="X3182" i="5"/>
  <c r="X3182" i="6"/>
  <c r="X3181" i="3"/>
  <c r="X3181" i="4"/>
  <c r="X3181" i="5"/>
  <c r="X3181" i="6"/>
  <c r="X3180" i="3"/>
  <c r="X3180" i="4"/>
  <c r="X3180" i="5"/>
  <c r="X3180" i="6"/>
  <c r="X3179" i="3"/>
  <c r="X3179" i="4"/>
  <c r="X3179" i="5"/>
  <c r="X3179" i="6"/>
  <c r="X3178" i="3"/>
  <c r="X3178" i="4"/>
  <c r="X3178" i="5"/>
  <c r="X3178" i="6"/>
  <c r="X3177" i="3"/>
  <c r="X3177" i="4"/>
  <c r="X3177" i="5"/>
  <c r="X3177" i="6"/>
  <c r="X3176" i="3"/>
  <c r="X3176" i="4"/>
  <c r="X3176" i="5"/>
  <c r="X3176" i="6"/>
  <c r="X3175" i="3"/>
  <c r="X3175" i="4"/>
  <c r="X3175" i="5"/>
  <c r="X3175" i="6"/>
  <c r="X3174" i="3"/>
  <c r="X3174" i="4"/>
  <c r="X3174" i="5"/>
  <c r="X3174" i="6"/>
  <c r="X3173" i="3"/>
  <c r="X3173" i="4"/>
  <c r="X3173" i="5"/>
  <c r="X3173" i="6"/>
  <c r="X3172" i="3"/>
  <c r="X3172" i="4"/>
  <c r="X3172" i="5"/>
  <c r="X3172" i="6"/>
  <c r="X3171" i="3"/>
  <c r="X3171" i="4"/>
  <c r="X3171" i="5"/>
  <c r="X3171" i="6"/>
  <c r="X3170" i="3"/>
  <c r="X3170" i="4"/>
  <c r="X3170" i="5"/>
  <c r="X3170" i="6"/>
  <c r="X3169" i="3"/>
  <c r="X3169" i="4"/>
  <c r="X3169" i="5"/>
  <c r="X3169" i="6"/>
  <c r="X3168" i="3"/>
  <c r="X3168" i="4"/>
  <c r="X3168" i="5"/>
  <c r="X3168" i="6"/>
  <c r="X3167" i="3"/>
  <c r="X3167" i="4"/>
  <c r="X3167" i="5"/>
  <c r="X3167" i="6"/>
  <c r="X3166" i="3"/>
  <c r="X3166" i="4"/>
  <c r="X3166" i="5"/>
  <c r="X3166" i="6"/>
  <c r="X3165" i="3"/>
  <c r="X3165" i="4"/>
  <c r="X3165" i="5"/>
  <c r="X3165" i="6"/>
  <c r="X3164" i="3"/>
  <c r="X3164" i="4"/>
  <c r="X3164" i="5"/>
  <c r="X3164" i="6"/>
  <c r="X3163" i="3"/>
  <c r="X3163" i="4"/>
  <c r="X3163" i="5"/>
  <c r="X3163" i="6"/>
  <c r="X3162" i="3"/>
  <c r="X3162" i="4"/>
  <c r="X3162" i="5"/>
  <c r="X3162" i="6"/>
  <c r="X3161" i="3"/>
  <c r="X3161" i="4"/>
  <c r="X3161" i="5"/>
  <c r="X3161" i="6"/>
  <c r="X3160" i="3"/>
  <c r="X3160" i="4"/>
  <c r="X3160" i="5"/>
  <c r="X3160" i="6"/>
  <c r="X3159" i="3"/>
  <c r="X3159" i="4"/>
  <c r="X3159" i="5"/>
  <c r="X3159" i="6"/>
  <c r="X3158" i="3"/>
  <c r="X3158" i="4"/>
  <c r="X3158" i="5"/>
  <c r="X3158" i="6"/>
  <c r="X3157" i="3"/>
  <c r="X3157" i="4"/>
  <c r="X3157" i="5"/>
  <c r="X3157" i="6"/>
  <c r="X3156" i="3"/>
  <c r="X3156" i="4"/>
  <c r="X3156" i="5"/>
  <c r="X3156" i="6"/>
  <c r="X3155" i="3"/>
  <c r="X3155" i="4"/>
  <c r="X3155" i="5"/>
  <c r="X3155" i="6"/>
  <c r="X3154" i="3"/>
  <c r="X3154" i="4"/>
  <c r="X3154" i="5"/>
  <c r="X3154" i="6"/>
  <c r="X3153" i="3"/>
  <c r="X3153" i="4"/>
  <c r="X3153" i="5"/>
  <c r="X3153" i="6"/>
  <c r="X3152" i="3"/>
  <c r="X3152" i="4"/>
  <c r="X3152" i="5"/>
  <c r="X3152" i="6"/>
  <c r="X3151" i="3"/>
  <c r="X3151" i="4"/>
  <c r="X3151" i="5"/>
  <c r="X3151" i="6"/>
  <c r="X3150" i="3"/>
  <c r="X3150" i="4"/>
  <c r="X3150" i="5"/>
  <c r="X3150" i="6"/>
  <c r="X3149" i="3"/>
  <c r="X3149" i="4"/>
  <c r="X3149" i="5"/>
  <c r="X3149" i="6"/>
  <c r="X3148" i="3"/>
  <c r="X3148" i="4"/>
  <c r="X3148" i="5"/>
  <c r="X3148" i="6"/>
  <c r="X3147" i="3"/>
  <c r="X3147" i="4"/>
  <c r="X3147" i="5"/>
  <c r="X3147" i="6"/>
  <c r="X3146" i="3"/>
  <c r="X3146" i="4"/>
  <c r="X3146" i="5"/>
  <c r="X3146" i="6"/>
  <c r="X3145" i="3"/>
  <c r="X3145" i="4"/>
  <c r="X3145" i="5"/>
  <c r="X3145" i="6"/>
  <c r="X3144" i="3"/>
  <c r="X3144" i="4"/>
  <c r="X3144" i="5"/>
  <c r="X3144" i="6"/>
  <c r="X3143" i="3"/>
  <c r="X3143" i="4"/>
  <c r="X3143" i="5"/>
  <c r="X3143" i="6"/>
  <c r="X3142" i="3"/>
  <c r="X3142" i="4"/>
  <c r="X3142" i="5"/>
  <c r="X3142" i="6"/>
  <c r="X3141" i="3"/>
  <c r="X3141" i="4"/>
  <c r="X3141" i="5"/>
  <c r="X3141" i="6"/>
  <c r="X3140" i="3"/>
  <c r="X3140" i="4"/>
  <c r="X3140" i="5"/>
  <c r="X3140" i="6"/>
  <c r="X3139" i="3"/>
  <c r="X3139" i="4"/>
  <c r="X3139" i="5"/>
  <c r="X3139" i="6"/>
  <c r="X3138" i="3"/>
  <c r="X3138" i="4"/>
  <c r="X3138" i="5"/>
  <c r="X3138" i="6"/>
  <c r="X3137" i="3"/>
  <c r="X3137" i="4"/>
  <c r="X3137" i="5"/>
  <c r="X3137" i="6"/>
  <c r="X3136" i="3"/>
  <c r="X3136" i="4"/>
  <c r="X3136" i="5"/>
  <c r="X3136" i="6"/>
  <c r="X3135" i="3"/>
  <c r="X3135" i="4"/>
  <c r="X3135" i="5"/>
  <c r="X3135" i="6"/>
  <c r="X3134" i="3"/>
  <c r="X3134" i="4"/>
  <c r="X3134" i="5"/>
  <c r="X3134" i="6"/>
  <c r="X3133" i="3"/>
  <c r="X3133" i="4"/>
  <c r="X3133" i="5"/>
  <c r="X3133" i="6"/>
  <c r="X3132" i="3"/>
  <c r="X3132" i="4"/>
  <c r="X3132" i="5"/>
  <c r="X3132" i="6"/>
  <c r="X3131" i="3"/>
  <c r="X3131" i="4"/>
  <c r="X3131" i="5"/>
  <c r="X3131" i="6"/>
  <c r="X3130" i="3"/>
  <c r="X3130" i="4"/>
  <c r="X3130" i="5"/>
  <c r="X3130" i="6"/>
  <c r="X3129" i="3"/>
  <c r="X3129" i="4"/>
  <c r="X3129" i="5"/>
  <c r="X3129" i="6"/>
  <c r="X3128" i="3"/>
  <c r="X3128" i="4"/>
  <c r="X3128" i="5"/>
  <c r="X3128" i="6"/>
  <c r="X3127" i="3"/>
  <c r="X3127" i="4"/>
  <c r="X3127" i="5"/>
  <c r="X3127" i="6"/>
  <c r="X3126" i="3"/>
  <c r="X3126" i="4"/>
  <c r="X3126" i="5"/>
  <c r="X3126" i="6"/>
  <c r="X3125" i="3"/>
  <c r="X3125" i="4"/>
  <c r="X3125" i="5"/>
  <c r="X3125" i="6"/>
  <c r="X3124" i="3"/>
  <c r="X3124" i="4"/>
  <c r="X3124" i="5"/>
  <c r="X3124" i="6"/>
  <c r="X3123" i="3"/>
  <c r="X3123" i="4"/>
  <c r="X3123" i="5"/>
  <c r="X3123" i="6"/>
  <c r="X3122" i="3"/>
  <c r="X3122" i="4"/>
  <c r="X3122" i="5"/>
  <c r="X3122" i="6"/>
  <c r="X3121" i="3"/>
  <c r="X3121" i="4"/>
  <c r="X3121" i="5"/>
  <c r="X3121" i="6"/>
  <c r="X3120" i="3"/>
  <c r="X3120" i="4"/>
  <c r="X3120" i="5"/>
  <c r="X3120" i="6"/>
  <c r="X3119" i="3"/>
  <c r="X3119" i="4"/>
  <c r="X3119" i="5"/>
  <c r="X3119" i="6"/>
  <c r="X3118" i="3"/>
  <c r="X3118" i="4"/>
  <c r="X3118" i="5"/>
  <c r="X3118" i="6"/>
  <c r="X3117" i="3"/>
  <c r="X3117" i="4"/>
  <c r="X3117" i="5"/>
  <c r="X3117" i="6"/>
  <c r="X3116" i="3"/>
  <c r="X3116" i="4"/>
  <c r="X3116" i="5"/>
  <c r="X3116" i="6"/>
  <c r="X3115" i="3"/>
  <c r="X3115" i="4"/>
  <c r="X3115" i="5"/>
  <c r="X3115" i="6"/>
  <c r="X3114" i="3"/>
  <c r="X3114" i="4"/>
  <c r="X3114" i="5"/>
  <c r="X3114" i="6"/>
  <c r="X3113" i="3"/>
  <c r="X3113" i="4"/>
  <c r="X3113" i="5"/>
  <c r="X3113" i="6"/>
  <c r="X3112" i="3"/>
  <c r="X3112" i="4"/>
  <c r="X3112" i="5"/>
  <c r="X3112" i="6"/>
  <c r="X3111" i="3"/>
  <c r="X3111" i="4"/>
  <c r="X3111" i="5"/>
  <c r="X3111" i="6"/>
  <c r="X3110" i="3"/>
  <c r="X3110" i="4"/>
  <c r="X3110" i="5"/>
  <c r="X3110" i="6"/>
  <c r="X3109" i="3"/>
  <c r="X3109" i="4"/>
  <c r="X3109" i="5"/>
  <c r="X3109" i="6"/>
  <c r="X3108" i="3"/>
  <c r="X3108" i="4"/>
  <c r="X3108" i="5"/>
  <c r="X3108" i="6"/>
  <c r="X3107" i="3"/>
  <c r="X3107" i="4"/>
  <c r="X3107" i="5"/>
  <c r="X3107" i="6"/>
  <c r="X3106" i="3"/>
  <c r="X3106" i="4"/>
  <c r="X3106" i="5"/>
  <c r="X3106" i="6"/>
  <c r="X3105" i="3"/>
  <c r="X3105" i="4"/>
  <c r="X3105" i="5"/>
  <c r="X3105" i="6"/>
  <c r="X3104" i="3"/>
  <c r="X3104" i="4"/>
  <c r="X3104" i="5"/>
  <c r="X3104" i="6"/>
  <c r="X3103" i="3"/>
  <c r="X3103" i="4"/>
  <c r="X3103" i="5"/>
  <c r="X3103" i="6"/>
  <c r="X3102" i="3"/>
  <c r="X3102" i="4"/>
  <c r="X3102" i="5"/>
  <c r="X3102" i="6"/>
  <c r="X3101" i="3"/>
  <c r="X3101" i="4"/>
  <c r="X3101" i="5"/>
  <c r="X3101" i="6"/>
  <c r="X3100" i="3"/>
  <c r="X3100" i="4"/>
  <c r="X3100" i="5"/>
  <c r="X3100" i="6"/>
  <c r="X3099" i="3"/>
  <c r="X3099" i="4"/>
  <c r="X3099" i="5"/>
  <c r="X3099" i="6"/>
  <c r="X3098" i="3"/>
  <c r="X3098" i="4"/>
  <c r="X3098" i="5"/>
  <c r="X3098" i="6"/>
  <c r="X3097" i="3"/>
  <c r="X3097" i="4"/>
  <c r="X3097" i="5"/>
  <c r="X3097" i="6"/>
  <c r="X3096" i="3"/>
  <c r="X3096" i="4"/>
  <c r="X3096" i="5"/>
  <c r="X3096" i="6"/>
  <c r="X3095" i="3"/>
  <c r="X3095" i="4"/>
  <c r="X3095" i="5"/>
  <c r="X3095" i="6"/>
  <c r="X3094" i="3"/>
  <c r="X3094" i="4"/>
  <c r="X3094" i="5"/>
  <c r="X3094" i="6"/>
  <c r="X3093" i="3"/>
  <c r="X3093" i="4"/>
  <c r="X3093" i="5"/>
  <c r="X3093" i="6"/>
  <c r="X3092" i="3"/>
  <c r="X3092" i="4"/>
  <c r="X3092" i="5"/>
  <c r="X3092" i="6"/>
  <c r="X3091" i="3"/>
  <c r="X3091" i="4"/>
  <c r="X3091" i="5"/>
  <c r="X3091" i="6"/>
  <c r="X3090" i="3"/>
  <c r="X3090" i="4"/>
  <c r="X3090" i="5"/>
  <c r="X3090" i="6"/>
  <c r="X3089" i="3"/>
  <c r="X3089" i="4"/>
  <c r="X3089" i="5"/>
  <c r="X3089" i="6"/>
  <c r="X3088" i="3"/>
  <c r="X3088" i="4"/>
  <c r="X3088" i="5"/>
  <c r="X3088" i="6"/>
  <c r="X3087" i="3"/>
  <c r="X3087" i="4"/>
  <c r="X3087" i="5"/>
  <c r="X3087" i="6"/>
  <c r="X3086" i="3"/>
  <c r="X3086" i="4"/>
  <c r="X3086" i="5"/>
  <c r="X3086" i="6"/>
  <c r="X3085" i="3"/>
  <c r="X3085" i="4"/>
  <c r="X3085" i="5"/>
  <c r="X3085" i="6"/>
  <c r="X3084" i="3"/>
  <c r="X3084" i="4"/>
  <c r="X3084" i="5"/>
  <c r="X3084" i="6"/>
  <c r="X3083" i="3"/>
  <c r="X3083" i="4"/>
  <c r="X3083" i="5"/>
  <c r="X3083" i="6"/>
  <c r="X3082" i="3"/>
  <c r="X3082" i="4"/>
  <c r="X3082" i="5"/>
  <c r="X3082" i="6"/>
  <c r="X3081" i="3"/>
  <c r="X3081" i="4"/>
  <c r="X3081" i="5"/>
  <c r="X3081" i="6"/>
  <c r="X3080" i="3"/>
  <c r="X3080" i="4"/>
  <c r="X3080" i="5"/>
  <c r="X3080" i="6"/>
  <c r="X3079" i="3"/>
  <c r="X3079" i="4"/>
  <c r="X3079" i="5"/>
  <c r="X3079" i="6"/>
  <c r="X3078" i="3"/>
  <c r="X3078" i="4"/>
  <c r="X3078" i="5"/>
  <c r="X3078" i="6"/>
  <c r="X3077" i="3"/>
  <c r="X3077" i="4"/>
  <c r="X3077" i="5"/>
  <c r="X3077" i="6"/>
  <c r="X3076" i="3"/>
  <c r="X3076" i="4"/>
  <c r="X3076" i="5"/>
  <c r="X3076" i="6"/>
  <c r="X3075" i="3"/>
  <c r="X3075" i="4"/>
  <c r="X3075" i="5"/>
  <c r="X3075" i="6"/>
  <c r="X3074" i="3"/>
  <c r="X3074" i="4"/>
  <c r="X3074" i="5"/>
  <c r="X3074" i="6"/>
  <c r="X3073" i="3"/>
  <c r="X3073" i="4"/>
  <c r="X3073" i="5"/>
  <c r="X3073" i="6"/>
  <c r="X3072" i="3"/>
  <c r="X3072" i="4"/>
  <c r="X3072" i="5"/>
  <c r="X3072" i="6"/>
  <c r="X3071" i="3"/>
  <c r="X3071" i="4"/>
  <c r="X3071" i="5"/>
  <c r="X3071" i="6"/>
  <c r="X3070" i="3"/>
  <c r="X3070" i="4"/>
  <c r="X3070" i="5"/>
  <c r="X3070" i="6"/>
  <c r="X3069" i="3"/>
  <c r="X3069" i="4"/>
  <c r="X3069" i="5"/>
  <c r="X3069" i="6"/>
  <c r="X3068" i="3"/>
  <c r="X3068" i="4"/>
  <c r="X3068" i="5"/>
  <c r="X3068" i="6"/>
  <c r="X3067" i="3"/>
  <c r="X3067" i="4"/>
  <c r="X3067" i="5"/>
  <c r="X3067" i="6"/>
  <c r="X3066" i="3"/>
  <c r="X3066" i="4"/>
  <c r="X3066" i="5"/>
  <c r="X3066" i="6"/>
  <c r="X3065" i="3"/>
  <c r="X3065" i="4"/>
  <c r="X3065" i="5"/>
  <c r="X3065" i="6"/>
  <c r="X3064" i="3"/>
  <c r="X3064" i="4"/>
  <c r="X3064" i="5"/>
  <c r="X3064" i="6"/>
  <c r="X3063" i="3"/>
  <c r="X3063" i="4"/>
  <c r="X3063" i="5"/>
  <c r="X3063" i="6"/>
  <c r="X3062" i="3"/>
  <c r="X3062" i="4"/>
  <c r="X3062" i="5"/>
  <c r="X3062" i="6"/>
  <c r="X3061" i="3"/>
  <c r="X3061" i="4"/>
  <c r="X3061" i="5"/>
  <c r="X3061" i="6"/>
  <c r="X3060" i="3"/>
  <c r="X3060" i="4"/>
  <c r="X3060" i="5"/>
  <c r="X3060" i="6"/>
  <c r="X3059" i="3"/>
  <c r="X3059" i="4"/>
  <c r="X3059" i="5"/>
  <c r="X3059" i="6"/>
  <c r="X3058" i="3"/>
  <c r="X3058" i="4"/>
  <c r="X3058" i="5"/>
  <c r="X3058" i="6"/>
  <c r="X3057" i="3"/>
  <c r="X3057" i="4"/>
  <c r="X3057" i="5"/>
  <c r="X3057" i="6"/>
  <c r="X3056" i="3"/>
  <c r="X3056" i="4"/>
  <c r="X3056" i="5"/>
  <c r="X3056" i="6"/>
  <c r="X3055" i="3"/>
  <c r="X3055" i="4"/>
  <c r="X3055" i="5"/>
  <c r="X3055" i="6"/>
  <c r="X3054" i="3"/>
  <c r="X3054" i="4"/>
  <c r="X3054" i="5"/>
  <c r="X3054" i="6"/>
  <c r="X3053" i="3"/>
  <c r="X3053" i="4"/>
  <c r="X3053" i="5"/>
  <c r="X3053" i="6"/>
  <c r="X3052" i="3"/>
  <c r="X3052" i="4"/>
  <c r="X3052" i="5"/>
  <c r="X3052" i="6"/>
  <c r="X3051" i="3"/>
  <c r="X3051" i="4"/>
  <c r="X3051" i="5"/>
  <c r="X3051" i="6"/>
  <c r="X3050" i="3"/>
  <c r="X3050" i="4"/>
  <c r="X3050" i="5"/>
  <c r="X3050" i="6"/>
  <c r="X3049" i="3"/>
  <c r="X3049" i="4"/>
  <c r="X3049" i="5"/>
  <c r="X3049" i="6"/>
  <c r="X3048" i="3"/>
  <c r="X3048" i="4"/>
  <c r="X3048" i="5"/>
  <c r="X3048" i="6"/>
  <c r="X3047" i="3"/>
  <c r="X3047" i="4"/>
  <c r="X3047" i="5"/>
  <c r="X3047" i="6"/>
  <c r="X3046" i="3"/>
  <c r="X3046" i="4"/>
  <c r="X3046" i="5"/>
  <c r="X3046" i="6"/>
  <c r="X3045" i="3"/>
  <c r="X3045" i="4"/>
  <c r="X3045" i="5"/>
  <c r="X3045" i="6"/>
  <c r="X3044" i="3"/>
  <c r="X3044" i="4"/>
  <c r="X3044" i="5"/>
  <c r="X3044" i="6"/>
  <c r="X3043" i="3"/>
  <c r="X3043" i="4"/>
  <c r="X3043" i="5"/>
  <c r="X3043" i="6"/>
  <c r="X3042" i="3"/>
  <c r="X3042" i="4"/>
  <c r="X3042" i="5"/>
  <c r="X3042" i="6"/>
  <c r="X3041" i="3"/>
  <c r="X3041" i="4"/>
  <c r="X3041" i="5"/>
  <c r="X3041" i="6"/>
  <c r="X3040" i="3"/>
  <c r="X3040" i="4"/>
  <c r="X3040" i="5"/>
  <c r="X3040" i="6"/>
  <c r="X3039" i="3"/>
  <c r="X3039" i="4"/>
  <c r="X3039" i="5"/>
  <c r="X3039" i="6"/>
  <c r="X3038" i="3"/>
  <c r="X3038" i="4"/>
  <c r="X3038" i="5"/>
  <c r="X3038" i="6"/>
  <c r="X3037" i="3"/>
  <c r="X3037" i="4"/>
  <c r="X3037" i="5"/>
  <c r="X3037" i="6"/>
  <c r="X3036" i="3"/>
  <c r="X3036" i="4"/>
  <c r="X3036" i="5"/>
  <c r="X3036" i="6"/>
  <c r="X3035" i="3"/>
  <c r="X3035" i="4"/>
  <c r="X3035" i="5"/>
  <c r="X3035" i="6"/>
  <c r="X3034" i="3"/>
  <c r="X3034" i="4"/>
  <c r="X3034" i="5"/>
  <c r="X3034" i="6"/>
  <c r="X3033" i="3"/>
  <c r="X3033" i="4"/>
  <c r="X3033" i="5"/>
  <c r="X3033" i="6"/>
  <c r="X3032" i="3"/>
  <c r="X3032" i="4"/>
  <c r="X3032" i="5"/>
  <c r="X3032" i="6"/>
  <c r="X3031" i="3"/>
  <c r="X3031" i="4"/>
  <c r="X3031" i="5"/>
  <c r="X3031" i="6"/>
  <c r="X3030" i="3"/>
  <c r="X3030" i="4"/>
  <c r="X3030" i="5"/>
  <c r="X3030" i="6"/>
  <c r="X3029" i="3"/>
  <c r="X3029" i="4"/>
  <c r="X3029" i="5"/>
  <c r="X3029" i="6"/>
  <c r="X3028" i="3"/>
  <c r="X3028" i="4"/>
  <c r="X3028" i="5"/>
  <c r="X3028" i="6"/>
  <c r="X3027" i="3"/>
  <c r="X3027" i="4"/>
  <c r="X3027" i="5"/>
  <c r="X3027" i="6"/>
  <c r="X3026" i="3"/>
  <c r="X3026" i="4"/>
  <c r="X3026" i="5"/>
  <c r="X3026" i="6"/>
  <c r="X3025" i="3"/>
  <c r="X3025" i="4"/>
  <c r="X3025" i="5"/>
  <c r="X3025" i="6"/>
  <c r="X3024" i="3"/>
  <c r="X3024" i="4"/>
  <c r="X3024" i="5"/>
  <c r="X3024" i="6"/>
  <c r="X3023" i="3"/>
  <c r="X3023" i="4"/>
  <c r="X3023" i="5"/>
  <c r="X3023" i="6"/>
  <c r="X3022" i="3"/>
  <c r="X3022" i="4"/>
  <c r="X3022" i="5"/>
  <c r="X3022" i="6"/>
  <c r="X3021" i="3"/>
  <c r="X3021" i="4"/>
  <c r="X3021" i="5"/>
  <c r="X3021" i="6"/>
  <c r="X3020" i="3"/>
  <c r="X3020" i="4"/>
  <c r="X3020" i="5"/>
  <c r="X3020" i="6"/>
  <c r="X3019" i="3"/>
  <c r="X3019" i="4"/>
  <c r="X3019" i="5"/>
  <c r="X3019" i="6"/>
  <c r="X3018" i="3"/>
  <c r="X3018" i="4"/>
  <c r="X3018" i="5"/>
  <c r="X3018" i="6"/>
  <c r="X3017" i="3"/>
  <c r="X3017" i="4"/>
  <c r="X3017" i="5"/>
  <c r="X3017" i="6"/>
  <c r="X3016" i="3"/>
  <c r="X3016" i="4"/>
  <c r="X3016" i="5"/>
  <c r="X3016" i="6"/>
  <c r="X3015" i="3"/>
  <c r="X3015" i="4"/>
  <c r="X3015" i="5"/>
  <c r="X3015" i="6"/>
  <c r="X3014" i="3"/>
  <c r="X3014" i="4"/>
  <c r="X3014" i="5"/>
  <c r="X3014" i="6"/>
  <c r="X3013" i="3"/>
  <c r="X3013" i="4"/>
  <c r="X3013" i="5"/>
  <c r="X3013" i="6"/>
  <c r="X3012" i="3"/>
  <c r="X3012" i="4"/>
  <c r="X3012" i="5"/>
  <c r="X3012" i="6"/>
  <c r="X3011" i="3"/>
  <c r="X3011" i="4"/>
  <c r="X3011" i="5"/>
  <c r="X3011" i="6"/>
  <c r="X3010" i="3"/>
  <c r="X3010" i="4"/>
  <c r="X3010" i="5"/>
  <c r="X3010" i="6"/>
  <c r="X3009" i="3"/>
  <c r="X3009" i="4"/>
  <c r="X3009" i="5"/>
  <c r="X3009" i="6"/>
  <c r="X3008" i="3"/>
  <c r="X3008" i="4"/>
  <c r="X3008" i="5"/>
  <c r="X3008" i="6"/>
  <c r="X3007" i="3"/>
  <c r="X3007" i="4"/>
  <c r="X3007" i="5"/>
  <c r="X3007" i="6"/>
  <c r="X3006" i="3"/>
  <c r="X3006" i="4"/>
  <c r="X3006" i="5"/>
  <c r="X3006" i="6"/>
  <c r="X3005" i="3"/>
  <c r="X3005" i="4"/>
  <c r="X3005" i="5"/>
  <c r="X3005" i="6"/>
  <c r="X3004" i="3"/>
  <c r="X3004" i="4"/>
  <c r="X3004" i="5"/>
  <c r="X3004" i="6"/>
  <c r="X3003" i="3"/>
  <c r="X3003" i="4"/>
  <c r="X3003" i="5"/>
  <c r="X3003" i="6"/>
  <c r="X3002" i="3"/>
  <c r="X3002" i="4"/>
  <c r="X3002" i="5"/>
  <c r="X3002" i="6"/>
  <c r="X3001" i="3"/>
  <c r="X3001" i="4"/>
  <c r="X3001" i="5"/>
  <c r="X3001" i="6"/>
  <c r="X3000" i="3"/>
  <c r="X3000" i="4"/>
  <c r="X3000" i="5"/>
  <c r="X3000" i="6"/>
  <c r="X2999" i="3"/>
  <c r="X2999" i="4"/>
  <c r="X2999" i="5"/>
  <c r="X2999" i="6"/>
  <c r="X2998" i="3"/>
  <c r="X2998" i="4"/>
  <c r="X2998" i="5"/>
  <c r="X2998" i="6"/>
  <c r="X2997" i="3"/>
  <c r="X2997" i="4"/>
  <c r="X2997" i="5"/>
  <c r="X2997" i="6"/>
  <c r="X2996" i="3"/>
  <c r="X2996" i="4"/>
  <c r="X2996" i="5"/>
  <c r="X2996" i="6"/>
  <c r="X2995" i="3"/>
  <c r="X2995" i="4"/>
  <c r="X2995" i="5"/>
  <c r="X2995" i="6"/>
  <c r="X2994" i="3"/>
  <c r="X2994" i="4"/>
  <c r="X2994" i="5"/>
  <c r="X2994" i="6"/>
  <c r="X2993" i="3"/>
  <c r="X2993" i="4"/>
  <c r="X2993" i="5"/>
  <c r="X2993" i="6"/>
  <c r="X2992" i="3"/>
  <c r="X2992" i="4"/>
  <c r="X2992" i="5"/>
  <c r="X2992" i="6"/>
  <c r="X2991" i="3"/>
  <c r="X2991" i="4"/>
  <c r="X2991" i="5"/>
  <c r="X2991" i="6"/>
  <c r="X2990" i="3"/>
  <c r="X2990" i="4"/>
  <c r="X2990" i="5"/>
  <c r="X2990" i="6"/>
  <c r="X2989" i="3"/>
  <c r="X2989" i="4"/>
  <c r="X2989" i="5"/>
  <c r="X2989" i="6"/>
  <c r="X2988" i="3"/>
  <c r="X2988" i="4"/>
  <c r="X2988" i="5"/>
  <c r="X2988" i="6"/>
  <c r="X2987" i="3"/>
  <c r="X2987" i="4"/>
  <c r="X2987" i="5"/>
  <c r="X2987" i="6"/>
  <c r="X2986" i="3"/>
  <c r="X2986" i="4"/>
  <c r="X2986" i="5"/>
  <c r="X2986" i="6"/>
  <c r="X2985" i="3"/>
  <c r="X2985" i="4"/>
  <c r="X2985" i="5"/>
  <c r="X2985" i="6"/>
  <c r="X2984" i="3"/>
  <c r="X2984" i="4"/>
  <c r="X2984" i="5"/>
  <c r="X2984" i="6"/>
  <c r="X2983" i="3"/>
  <c r="X2983" i="4"/>
  <c r="X2983" i="5"/>
  <c r="X2983" i="6"/>
  <c r="X2982" i="3"/>
  <c r="X2982" i="4"/>
  <c r="X2982" i="5"/>
  <c r="X2982" i="6"/>
  <c r="X2981" i="3"/>
  <c r="X2981" i="4"/>
  <c r="X2981" i="5"/>
  <c r="X2981" i="6"/>
  <c r="X2980" i="3"/>
  <c r="X2980" i="4"/>
  <c r="X2980" i="5"/>
  <c r="X2980" i="6"/>
  <c r="X2979" i="3"/>
  <c r="X2979" i="4"/>
  <c r="X2979" i="5"/>
  <c r="X2979" i="6"/>
  <c r="X2978" i="3"/>
  <c r="X2978" i="4"/>
  <c r="X2978" i="5"/>
  <c r="X2978" i="6"/>
  <c r="X2977" i="3"/>
  <c r="X2977" i="4"/>
  <c r="X2977" i="5"/>
  <c r="X2977" i="6"/>
  <c r="X2976" i="3"/>
  <c r="X2976" i="4"/>
  <c r="X2976" i="5"/>
  <c r="X2976" i="6"/>
  <c r="X2975" i="3"/>
  <c r="X2975" i="4"/>
  <c r="X2975" i="5"/>
  <c r="X2975" i="6"/>
  <c r="X2974" i="3"/>
  <c r="X2974" i="4"/>
  <c r="X2974" i="5"/>
  <c r="X2974" i="6"/>
  <c r="X2973" i="3"/>
  <c r="X2973" i="4"/>
  <c r="X2973" i="5"/>
  <c r="X2973" i="6"/>
  <c r="X2972" i="3"/>
  <c r="X2972" i="4"/>
  <c r="X2972" i="5"/>
  <c r="X2972" i="6"/>
  <c r="X2971" i="3"/>
  <c r="X2971" i="4"/>
  <c r="X2971" i="5"/>
  <c r="X2971" i="6"/>
  <c r="X2970" i="3"/>
  <c r="X2970" i="4"/>
  <c r="X2970" i="5"/>
  <c r="X2970" i="6"/>
  <c r="X2969" i="3"/>
  <c r="X2969" i="4"/>
  <c r="X2969" i="5"/>
  <c r="X2969" i="6"/>
  <c r="X2968" i="3"/>
  <c r="X2968" i="4"/>
  <c r="X2968" i="5"/>
  <c r="X2968" i="6"/>
  <c r="X2967" i="3"/>
  <c r="X2967" i="4"/>
  <c r="X2967" i="5"/>
  <c r="X2967" i="6"/>
  <c r="X2966" i="3"/>
  <c r="X2966" i="4"/>
  <c r="X2966" i="5"/>
  <c r="X2966" i="6"/>
  <c r="X2965" i="3"/>
  <c r="X2965" i="4"/>
  <c r="X2965" i="5"/>
  <c r="X2965" i="6"/>
  <c r="X2964" i="3"/>
  <c r="X2964" i="4"/>
  <c r="X2964" i="5"/>
  <c r="X2964" i="6"/>
  <c r="X2963" i="3"/>
  <c r="X2963" i="4"/>
  <c r="X2963" i="5"/>
  <c r="X2963" i="6"/>
  <c r="X2962" i="3"/>
  <c r="X2962" i="4"/>
  <c r="X2962" i="5"/>
  <c r="X2962" i="6"/>
  <c r="X2961" i="3"/>
  <c r="X2961" i="4"/>
  <c r="X2961" i="5"/>
  <c r="X2961" i="6"/>
  <c r="X2960" i="3"/>
  <c r="X2960" i="4"/>
  <c r="X2960" i="5"/>
  <c r="X2960" i="6"/>
  <c r="X2959" i="3"/>
  <c r="X2959" i="4"/>
  <c r="X2959" i="5"/>
  <c r="X2959" i="6"/>
  <c r="X2958" i="3"/>
  <c r="X2958" i="4"/>
  <c r="X2958" i="5"/>
  <c r="X2958" i="6"/>
  <c r="X2957" i="3"/>
  <c r="X2957" i="4"/>
  <c r="X2957" i="5"/>
  <c r="X2957" i="6"/>
  <c r="X2956" i="3"/>
  <c r="X2956" i="4"/>
  <c r="X2956" i="5"/>
  <c r="X2956" i="6"/>
  <c r="X2955" i="3"/>
  <c r="X2955" i="4"/>
  <c r="X2955" i="5"/>
  <c r="X2955" i="6"/>
  <c r="X2954" i="3"/>
  <c r="X2954" i="4"/>
  <c r="X2954" i="5"/>
  <c r="X2954" i="6"/>
  <c r="X2953" i="3"/>
  <c r="X2953" i="4"/>
  <c r="X2953" i="5"/>
  <c r="X2953" i="6"/>
  <c r="X2952" i="3"/>
  <c r="X2952" i="4"/>
  <c r="X2952" i="5"/>
  <c r="X2952" i="6"/>
  <c r="X2951" i="3"/>
  <c r="X2951" i="4"/>
  <c r="X2951" i="5"/>
  <c r="X2951" i="6"/>
  <c r="X2950" i="3"/>
  <c r="X2950" i="4"/>
  <c r="X2950" i="5"/>
  <c r="X2950" i="6"/>
  <c r="X2949" i="3"/>
  <c r="X2949" i="4"/>
  <c r="X2949" i="5"/>
  <c r="X2949" i="6"/>
  <c r="X2948" i="3"/>
  <c r="X2948" i="4"/>
  <c r="X2948" i="5"/>
  <c r="X2948" i="6"/>
  <c r="X2947" i="3"/>
  <c r="X2947" i="4"/>
  <c r="X2947" i="5"/>
  <c r="X2947" i="6"/>
  <c r="X2946" i="3"/>
  <c r="X2946" i="4"/>
  <c r="X2946" i="5"/>
  <c r="X2946" i="6"/>
  <c r="X2945" i="3"/>
  <c r="X2945" i="4"/>
  <c r="X2945" i="5"/>
  <c r="X2945" i="6"/>
  <c r="X2944" i="3"/>
  <c r="X2944" i="4"/>
  <c r="X2944" i="5"/>
  <c r="X2944" i="6"/>
  <c r="X2943" i="3"/>
  <c r="X2943" i="4"/>
  <c r="X2943" i="5"/>
  <c r="X2943" i="6"/>
  <c r="X2942" i="3"/>
  <c r="X2942" i="4"/>
  <c r="X2942" i="5"/>
  <c r="X2942" i="6"/>
  <c r="X2941" i="3"/>
  <c r="X2941" i="4"/>
  <c r="X2941" i="5"/>
  <c r="X2941" i="6"/>
  <c r="X2940" i="3"/>
  <c r="X2940" i="4"/>
  <c r="X2940" i="5"/>
  <c r="X2940" i="6"/>
  <c r="X2939" i="3"/>
  <c r="X2939" i="4"/>
  <c r="X2939" i="5"/>
  <c r="X2939" i="6"/>
  <c r="X2938" i="3"/>
  <c r="X2938" i="4"/>
  <c r="X2938" i="5"/>
  <c r="X2938" i="6"/>
  <c r="X2937" i="3"/>
  <c r="X2937" i="4"/>
  <c r="X2937" i="5"/>
  <c r="X2937" i="6"/>
  <c r="X2936" i="3"/>
  <c r="X2936" i="4"/>
  <c r="X2936" i="5"/>
  <c r="X2936" i="6"/>
  <c r="X2935" i="3"/>
  <c r="X2935" i="4"/>
  <c r="X2935" i="5"/>
  <c r="X2935" i="6"/>
  <c r="X2934" i="3"/>
  <c r="X2934" i="4"/>
  <c r="X2934" i="5"/>
  <c r="X2934" i="6"/>
  <c r="X2933" i="3"/>
  <c r="X2933" i="4"/>
  <c r="X2933" i="5"/>
  <c r="X2933" i="6"/>
  <c r="X2932" i="3"/>
  <c r="X2932" i="4"/>
  <c r="X2932" i="5"/>
  <c r="X2932" i="6"/>
  <c r="X2931" i="3"/>
  <c r="X2931" i="4"/>
  <c r="X2931" i="5"/>
  <c r="X2931" i="6"/>
  <c r="X2930" i="3"/>
  <c r="X2930" i="4"/>
  <c r="X2930" i="5"/>
  <c r="X2930" i="6"/>
  <c r="X2929" i="3"/>
  <c r="X2929" i="4"/>
  <c r="X2929" i="5"/>
  <c r="X2929" i="6"/>
  <c r="X2928" i="3"/>
  <c r="X2928" i="4"/>
  <c r="X2928" i="5"/>
  <c r="X2928" i="6"/>
  <c r="X2927" i="3"/>
  <c r="X2927" i="4"/>
  <c r="X2927" i="5"/>
  <c r="X2927" i="6"/>
  <c r="X2926" i="3"/>
  <c r="X2926" i="4"/>
  <c r="X2926" i="5"/>
  <c r="X2926" i="6"/>
  <c r="X2925" i="3"/>
  <c r="X2925" i="4"/>
  <c r="X2925" i="5"/>
  <c r="X2925" i="6"/>
  <c r="X2924" i="3"/>
  <c r="X2924" i="4"/>
  <c r="X2924" i="5"/>
  <c r="X2924" i="6"/>
  <c r="X2923" i="3"/>
  <c r="X2923" i="4"/>
  <c r="X2923" i="5"/>
  <c r="X2923" i="6"/>
  <c r="X2922" i="3"/>
  <c r="X2922" i="4"/>
  <c r="X2922" i="5"/>
  <c r="X2922" i="6"/>
  <c r="X2921" i="3"/>
  <c r="X2921" i="4"/>
  <c r="X2921" i="5"/>
  <c r="X2921" i="6"/>
  <c r="X2920" i="3"/>
  <c r="X2920" i="4"/>
  <c r="X2920" i="5"/>
  <c r="X2920" i="6"/>
  <c r="X2919" i="3"/>
  <c r="X2919" i="4"/>
  <c r="X2919" i="5"/>
  <c r="X2919" i="6"/>
  <c r="X2918" i="3"/>
  <c r="X2918" i="4"/>
  <c r="X2918" i="5"/>
  <c r="X2918" i="6"/>
  <c r="X2917" i="3"/>
  <c r="X2917" i="4"/>
  <c r="X2917" i="5"/>
  <c r="X2917" i="6"/>
  <c r="X2916" i="3"/>
  <c r="X2916" i="4"/>
  <c r="X2916" i="5"/>
  <c r="X2916" i="6"/>
  <c r="X2915" i="3"/>
  <c r="X2915" i="4"/>
  <c r="X2915" i="5"/>
  <c r="X2915" i="6"/>
  <c r="X2914" i="3"/>
  <c r="X2914" i="4"/>
  <c r="X2914" i="5"/>
  <c r="X2914" i="6"/>
  <c r="X2913" i="3"/>
  <c r="X2913" i="4"/>
  <c r="X2913" i="5"/>
  <c r="X2913" i="6"/>
  <c r="X2912" i="3"/>
  <c r="X2912" i="4"/>
  <c r="X2912" i="5"/>
  <c r="X2912" i="6"/>
  <c r="X2911" i="3"/>
  <c r="X2911" i="4"/>
  <c r="X2911" i="5"/>
  <c r="X2911" i="6"/>
  <c r="X2910" i="3"/>
  <c r="X2910" i="4"/>
  <c r="X2910" i="5"/>
  <c r="X2910" i="6"/>
  <c r="X2909" i="3"/>
  <c r="X2909" i="4"/>
  <c r="X2909" i="5"/>
  <c r="X2909" i="6"/>
  <c r="X2908" i="3"/>
  <c r="X2908" i="4"/>
  <c r="X2908" i="5"/>
  <c r="X2908" i="6"/>
  <c r="X2907" i="3"/>
  <c r="X2907" i="4"/>
  <c r="X2907" i="5"/>
  <c r="X2907" i="6"/>
  <c r="X2906" i="3"/>
  <c r="X2906" i="4"/>
  <c r="X2906" i="5"/>
  <c r="X2906" i="6"/>
  <c r="X2905" i="3"/>
  <c r="X2905" i="4"/>
  <c r="X2905" i="5"/>
  <c r="X2905" i="6"/>
  <c r="X2904" i="3"/>
  <c r="X2904" i="4"/>
  <c r="X2904" i="5"/>
  <c r="X2904" i="6"/>
  <c r="X2903" i="3"/>
  <c r="X2903" i="4"/>
  <c r="X2903" i="5"/>
  <c r="X2903" i="6"/>
  <c r="X2902" i="3"/>
  <c r="X2902" i="4"/>
  <c r="X2902" i="5"/>
  <c r="X2902" i="6"/>
  <c r="X2901" i="3"/>
  <c r="X2901" i="4"/>
  <c r="X2901" i="5"/>
  <c r="X2901" i="6"/>
  <c r="X2900" i="3"/>
  <c r="X2900" i="4"/>
  <c r="X2900" i="5"/>
  <c r="X2900" i="6"/>
  <c r="X2899" i="3"/>
  <c r="X2899" i="4"/>
  <c r="X2899" i="5"/>
  <c r="X2899" i="6"/>
  <c r="X2898" i="3"/>
  <c r="X2898" i="4"/>
  <c r="X2898" i="5"/>
  <c r="X2898" i="6"/>
  <c r="X2897" i="3"/>
  <c r="X2897" i="4"/>
  <c r="X2897" i="5"/>
  <c r="X2897" i="6"/>
  <c r="X2896" i="3"/>
  <c r="X2896" i="4"/>
  <c r="X2896" i="5"/>
  <c r="X2896" i="6"/>
  <c r="X2895" i="3"/>
  <c r="X2895" i="4"/>
  <c r="X2895" i="5"/>
  <c r="X2895" i="6"/>
  <c r="X2894" i="3"/>
  <c r="X2894" i="4"/>
  <c r="X2894" i="5"/>
  <c r="X2894" i="6"/>
  <c r="X2893" i="3"/>
  <c r="X2893" i="4"/>
  <c r="X2893" i="5"/>
  <c r="X2893" i="6"/>
  <c r="X2892" i="3"/>
  <c r="X2892" i="4"/>
  <c r="X2892" i="5"/>
  <c r="X2892" i="6"/>
  <c r="X2891" i="3"/>
  <c r="X2891" i="4"/>
  <c r="X2891" i="5"/>
  <c r="X2891" i="6"/>
  <c r="X2890" i="3"/>
  <c r="X2890" i="4"/>
  <c r="X2890" i="5"/>
  <c r="X2890" i="6"/>
  <c r="X2889" i="3"/>
  <c r="X2889" i="4"/>
  <c r="X2889" i="5"/>
  <c r="X2889" i="6"/>
  <c r="X2888" i="3"/>
  <c r="X2888" i="4"/>
  <c r="X2888" i="5"/>
  <c r="X2888" i="6"/>
  <c r="X2887" i="3"/>
  <c r="X2887" i="4"/>
  <c r="X2887" i="5"/>
  <c r="X2887" i="6"/>
  <c r="X2886" i="3"/>
  <c r="X2886" i="4"/>
  <c r="X2886" i="5"/>
  <c r="X2886" i="6"/>
  <c r="X2885" i="3"/>
  <c r="X2885" i="4"/>
  <c r="X2885" i="5"/>
  <c r="X2885" i="6"/>
  <c r="X2884" i="3"/>
  <c r="X2884" i="4"/>
  <c r="X2884" i="5"/>
  <c r="X2884" i="6"/>
  <c r="X2883" i="3"/>
  <c r="X2883" i="4"/>
  <c r="X2883" i="5"/>
  <c r="X2883" i="6"/>
  <c r="X2882" i="3"/>
  <c r="X2882" i="4"/>
  <c r="X2882" i="5"/>
  <c r="X2882" i="6"/>
  <c r="X2881" i="3"/>
  <c r="X2881" i="4"/>
  <c r="X2881" i="5"/>
  <c r="X2881" i="6"/>
  <c r="X2880" i="3"/>
  <c r="X2880" i="4"/>
  <c r="X2880" i="5"/>
  <c r="X2880" i="6"/>
  <c r="X2879" i="3"/>
  <c r="X2879" i="4"/>
  <c r="X2879" i="5"/>
  <c r="X2879" i="6"/>
  <c r="X2878" i="3"/>
  <c r="X2878" i="4"/>
  <c r="X2878" i="5"/>
  <c r="X2878" i="6"/>
  <c r="X2877" i="3"/>
  <c r="X2877" i="4"/>
  <c r="X2877" i="5"/>
  <c r="X2877" i="6"/>
  <c r="X2876" i="3"/>
  <c r="X2876" i="4"/>
  <c r="X2876" i="5"/>
  <c r="X2876" i="6"/>
  <c r="X2875" i="3"/>
  <c r="X2875" i="4"/>
  <c r="X2875" i="5"/>
  <c r="X2875" i="6"/>
  <c r="X2874" i="3"/>
  <c r="X2874" i="4"/>
  <c r="X2874" i="5"/>
  <c r="X2874" i="6"/>
  <c r="X2873" i="3"/>
  <c r="X2873" i="4"/>
  <c r="X2873" i="5"/>
  <c r="X2873" i="6"/>
  <c r="X2872" i="3"/>
  <c r="X2872" i="4"/>
  <c r="X2872" i="5"/>
  <c r="X2872" i="6"/>
  <c r="X2871" i="3"/>
  <c r="X2871" i="4"/>
  <c r="X2871" i="5"/>
  <c r="X2871" i="6"/>
  <c r="X2870" i="3"/>
  <c r="X2870" i="4"/>
  <c r="X2870" i="5"/>
  <c r="X2870" i="6"/>
  <c r="X2869" i="3"/>
  <c r="X2869" i="4"/>
  <c r="X2869" i="5"/>
  <c r="X2869" i="6"/>
  <c r="X2868" i="3"/>
  <c r="X2868" i="4"/>
  <c r="X2868" i="5"/>
  <c r="X2868" i="6"/>
  <c r="X2867" i="3"/>
  <c r="X2867" i="4"/>
  <c r="X2867" i="5"/>
  <c r="X2867" i="6"/>
  <c r="X2866" i="3"/>
  <c r="X2866" i="4"/>
  <c r="X2866" i="5"/>
  <c r="X2866" i="6"/>
  <c r="X2865" i="3"/>
  <c r="X2865" i="4"/>
  <c r="X2865" i="5"/>
  <c r="X2865" i="6"/>
  <c r="X2864" i="3"/>
  <c r="X2864" i="4"/>
  <c r="X2864" i="5"/>
  <c r="X2864" i="6"/>
  <c r="X2863" i="3"/>
  <c r="X2863" i="4"/>
  <c r="X2863" i="5"/>
  <c r="X2863" i="6"/>
  <c r="X2862" i="3"/>
  <c r="X2862" i="4"/>
  <c r="X2862" i="5"/>
  <c r="X2862" i="6"/>
  <c r="X2861" i="3"/>
  <c r="X2861" i="4"/>
  <c r="X2861" i="5"/>
  <c r="X2861" i="6"/>
  <c r="X2860" i="3"/>
  <c r="X2860" i="4"/>
  <c r="X2860" i="5"/>
  <c r="X2860" i="6"/>
  <c r="X2859" i="3"/>
  <c r="X2859" i="4"/>
  <c r="X2859" i="5"/>
  <c r="X2859" i="6"/>
  <c r="X2858" i="3"/>
  <c r="X2858" i="4"/>
  <c r="X2858" i="5"/>
  <c r="X2858" i="6"/>
  <c r="X2857" i="3"/>
  <c r="X2857" i="4"/>
  <c r="X2857" i="5"/>
  <c r="X2857" i="6"/>
  <c r="X2856" i="3"/>
  <c r="X2856" i="4"/>
  <c r="X2856" i="5"/>
  <c r="X2856" i="6"/>
  <c r="X2855" i="3"/>
  <c r="X2855" i="4"/>
  <c r="X2855" i="5"/>
  <c r="X2855" i="6"/>
  <c r="X2854" i="3"/>
  <c r="X2854" i="4"/>
  <c r="X2854" i="5"/>
  <c r="X2854" i="6"/>
  <c r="X2853" i="3"/>
  <c r="X2853" i="4"/>
  <c r="X2853" i="5"/>
  <c r="X2853" i="6"/>
  <c r="X2852" i="3"/>
  <c r="X2852" i="4"/>
  <c r="X2852" i="5"/>
  <c r="X2852" i="6"/>
  <c r="X2851" i="3"/>
  <c r="X2851" i="4"/>
  <c r="X2851" i="5"/>
  <c r="X2851" i="6"/>
  <c r="X2850" i="3"/>
  <c r="X2850" i="4"/>
  <c r="X2850" i="5"/>
  <c r="X2850" i="6"/>
  <c r="X2849" i="3"/>
  <c r="X2849" i="4"/>
  <c r="X2849" i="5"/>
  <c r="X2849" i="6"/>
  <c r="X2848" i="3"/>
  <c r="X2848" i="4"/>
  <c r="X2848" i="5"/>
  <c r="X2848" i="6"/>
  <c r="X2847" i="3"/>
  <c r="X2847" i="4"/>
  <c r="X2847" i="5"/>
  <c r="X2847" i="6"/>
  <c r="X2846" i="3"/>
  <c r="X2846" i="4"/>
  <c r="X2846" i="5"/>
  <c r="X2846" i="6"/>
  <c r="X2845" i="3"/>
  <c r="X2845" i="4"/>
  <c r="X2845" i="5"/>
  <c r="X2845" i="6"/>
  <c r="X2844" i="3"/>
  <c r="X2844" i="4"/>
  <c r="X2844" i="5"/>
  <c r="X2844" i="6"/>
  <c r="X2843" i="3"/>
  <c r="X2843" i="4"/>
  <c r="X2843" i="5"/>
  <c r="X2843" i="6"/>
  <c r="X2842" i="3"/>
  <c r="X2842" i="4"/>
  <c r="X2842" i="5"/>
  <c r="X2842" i="6"/>
  <c r="X2841" i="3"/>
  <c r="X2841" i="4"/>
  <c r="X2841" i="5"/>
  <c r="X2841" i="6"/>
  <c r="X2840" i="3"/>
  <c r="X2840" i="4"/>
  <c r="X2840" i="5"/>
  <c r="X2840" i="6"/>
  <c r="X2839" i="3"/>
  <c r="X2839" i="4"/>
  <c r="X2839" i="5"/>
  <c r="X2839" i="6"/>
  <c r="X2838" i="3"/>
  <c r="X2838" i="4"/>
  <c r="X2838" i="5"/>
  <c r="X2838" i="6"/>
  <c r="X2837" i="3"/>
  <c r="X2837" i="4"/>
  <c r="X2837" i="5"/>
  <c r="X2837" i="6"/>
  <c r="X2836" i="3"/>
  <c r="X2836" i="4"/>
  <c r="X2836" i="5"/>
  <c r="X2836" i="6"/>
  <c r="X2835" i="3"/>
  <c r="X2835" i="4"/>
  <c r="X2835" i="5"/>
  <c r="X2835" i="6"/>
  <c r="X2834" i="3"/>
  <c r="X2834" i="4"/>
  <c r="X2834" i="5"/>
  <c r="X2834" i="6"/>
  <c r="X2833" i="3"/>
  <c r="X2833" i="4"/>
  <c r="X2833" i="5"/>
  <c r="X2833" i="6"/>
  <c r="X2832" i="3"/>
  <c r="X2832" i="4"/>
  <c r="X2832" i="5"/>
  <c r="X2832" i="6"/>
  <c r="X2831" i="3"/>
  <c r="X2831" i="4"/>
  <c r="X2831" i="5"/>
  <c r="X2831" i="6"/>
  <c r="X2830" i="3"/>
  <c r="X2830" i="4"/>
  <c r="X2830" i="5"/>
  <c r="X2830" i="6"/>
  <c r="X2829" i="3"/>
  <c r="X2829" i="4"/>
  <c r="X2829" i="5"/>
  <c r="X2829" i="6"/>
  <c r="X2828" i="3"/>
  <c r="X2828" i="4"/>
  <c r="X2828" i="5"/>
  <c r="X2828" i="6"/>
  <c r="X2827" i="3"/>
  <c r="X2827" i="4"/>
  <c r="X2827" i="5"/>
  <c r="X2827" i="6"/>
  <c r="X2826" i="3"/>
  <c r="X2826" i="4"/>
  <c r="X2826" i="5"/>
  <c r="X2826" i="6"/>
  <c r="X2825" i="3"/>
  <c r="X2825" i="4"/>
  <c r="X2825" i="5"/>
  <c r="X2825" i="6"/>
  <c r="X2824" i="3"/>
  <c r="X2824" i="4"/>
  <c r="X2824" i="5"/>
  <c r="X2824" i="6"/>
  <c r="X2823" i="3"/>
  <c r="X2823" i="4"/>
  <c r="X2823" i="5"/>
  <c r="X2823" i="6"/>
  <c r="X2822" i="3"/>
  <c r="X2822" i="4"/>
  <c r="X2822" i="5"/>
  <c r="X2822" i="6"/>
  <c r="X2821" i="3"/>
  <c r="X2821" i="4"/>
  <c r="X2821" i="5"/>
  <c r="X2821" i="6"/>
  <c r="X2820" i="3"/>
  <c r="X2820" i="4"/>
  <c r="X2820" i="5"/>
  <c r="X2820" i="6"/>
  <c r="X2819" i="3"/>
  <c r="X2819" i="4"/>
  <c r="X2819" i="5"/>
  <c r="X2819" i="6"/>
  <c r="X2818" i="3"/>
  <c r="X2818" i="4"/>
  <c r="X2818" i="5"/>
  <c r="X2818" i="6"/>
  <c r="X2817" i="3"/>
  <c r="X2817" i="4"/>
  <c r="X2817" i="5"/>
  <c r="X2817" i="6"/>
  <c r="X2816" i="3"/>
  <c r="X2816" i="4"/>
  <c r="X2816" i="5"/>
  <c r="X2816" i="6"/>
  <c r="X2815" i="3"/>
  <c r="X2815" i="4"/>
  <c r="X2815" i="5"/>
  <c r="X2815" i="6"/>
  <c r="X2814" i="3"/>
  <c r="X2814" i="4"/>
  <c r="X2814" i="5"/>
  <c r="X2814" i="6"/>
  <c r="X2813" i="3"/>
  <c r="X2813" i="4"/>
  <c r="X2813" i="5"/>
  <c r="X2813" i="6"/>
  <c r="X2812" i="3"/>
  <c r="X2812" i="4"/>
  <c r="X2812" i="5"/>
  <c r="X2812" i="6"/>
  <c r="X2811" i="3"/>
  <c r="X2811" i="4"/>
  <c r="X2811" i="5"/>
  <c r="X2811" i="6"/>
  <c r="X2810" i="3"/>
  <c r="X2810" i="4"/>
  <c r="X2810" i="5"/>
  <c r="X2810" i="6"/>
  <c r="X2809" i="3"/>
  <c r="X2809" i="4"/>
  <c r="X2809" i="5"/>
  <c r="X2809" i="6"/>
  <c r="X2808" i="3"/>
  <c r="X2808" i="4"/>
  <c r="X2808" i="5"/>
  <c r="X2808" i="6"/>
  <c r="X2807" i="3"/>
  <c r="X2807" i="4"/>
  <c r="X2807" i="5"/>
  <c r="X2807" i="6"/>
  <c r="X2806" i="3"/>
  <c r="X2806" i="4"/>
  <c r="X2806" i="5"/>
  <c r="X2806" i="6"/>
  <c r="X2805" i="3"/>
  <c r="X2805" i="4"/>
  <c r="X2805" i="5"/>
  <c r="X2805" i="6"/>
  <c r="X2804" i="3"/>
  <c r="X2804" i="4"/>
  <c r="X2804" i="5"/>
  <c r="X2804" i="6"/>
  <c r="X2803" i="3"/>
  <c r="X2803" i="4"/>
  <c r="X2803" i="5"/>
  <c r="X2803" i="6"/>
  <c r="X2802" i="3"/>
  <c r="X2802" i="4"/>
  <c r="X2802" i="5"/>
  <c r="X2802" i="6"/>
  <c r="X2801" i="3"/>
  <c r="X2801" i="4"/>
  <c r="X2801" i="5"/>
  <c r="X2801" i="6"/>
  <c r="X2800" i="3"/>
  <c r="X2800" i="4"/>
  <c r="X2800" i="5"/>
  <c r="X2800" i="6"/>
  <c r="X2799" i="3"/>
  <c r="X2799" i="4"/>
  <c r="X2799" i="5"/>
  <c r="X2799" i="6"/>
  <c r="X2798" i="3"/>
  <c r="X2798" i="4"/>
  <c r="X2798" i="5"/>
  <c r="X2798" i="6"/>
  <c r="X2797" i="3"/>
  <c r="X2797" i="4"/>
  <c r="X2797" i="5"/>
  <c r="X2797" i="6"/>
  <c r="X2796" i="3"/>
  <c r="X2796" i="4"/>
  <c r="X2796" i="5"/>
  <c r="X2796" i="6"/>
  <c r="X2795" i="3"/>
  <c r="X2795" i="4"/>
  <c r="X2795" i="5"/>
  <c r="X2795" i="6"/>
  <c r="X2794" i="3"/>
  <c r="X2794" i="4"/>
  <c r="X2794" i="5"/>
  <c r="X2794" i="6"/>
  <c r="X2793" i="3"/>
  <c r="X2793" i="4"/>
  <c r="X2793" i="5"/>
  <c r="X2793" i="6"/>
  <c r="X2792" i="3"/>
  <c r="X2792" i="4"/>
  <c r="X2792" i="5"/>
  <c r="X2792" i="6"/>
  <c r="X2791" i="3"/>
  <c r="X2791" i="4"/>
  <c r="X2791" i="5"/>
  <c r="X2791" i="6"/>
  <c r="X2790" i="3"/>
  <c r="X2790" i="4"/>
  <c r="X2790" i="5"/>
  <c r="X2790" i="6"/>
  <c r="X2789" i="3"/>
  <c r="X2789" i="4"/>
  <c r="X2789" i="5"/>
  <c r="X2789" i="6"/>
  <c r="X2788" i="3"/>
  <c r="X2788" i="4"/>
  <c r="X2788" i="5"/>
  <c r="X2788" i="6"/>
  <c r="X2787" i="3"/>
  <c r="X2787" i="4"/>
  <c r="X2787" i="5"/>
  <c r="X2787" i="6"/>
  <c r="X2786" i="3"/>
  <c r="X2786" i="4"/>
  <c r="X2786" i="5"/>
  <c r="X2786" i="6"/>
  <c r="X2785" i="3"/>
  <c r="X2785" i="4"/>
  <c r="X2785" i="5"/>
  <c r="X2785" i="6"/>
  <c r="X2784" i="3"/>
  <c r="X2784" i="4"/>
  <c r="X2784" i="5"/>
  <c r="X2784" i="6"/>
  <c r="X2783" i="3"/>
  <c r="X2783" i="4"/>
  <c r="X2783" i="5"/>
  <c r="X2783" i="6"/>
  <c r="X2782" i="3"/>
  <c r="X2782" i="4"/>
  <c r="X2782" i="5"/>
  <c r="X2782" i="6"/>
  <c r="X2781" i="3"/>
  <c r="X2781" i="4"/>
  <c r="X2781" i="5"/>
  <c r="X2781" i="6"/>
  <c r="X2780" i="3"/>
  <c r="X2780" i="4"/>
  <c r="X2780" i="5"/>
  <c r="X2780" i="6"/>
  <c r="X2779" i="3"/>
  <c r="X2779" i="4"/>
  <c r="X2779" i="5"/>
  <c r="X2779" i="6"/>
  <c r="X2778" i="3"/>
  <c r="X2778" i="4"/>
  <c r="X2778" i="5"/>
  <c r="X2778" i="6"/>
  <c r="X2777" i="3"/>
  <c r="X2777" i="4"/>
  <c r="X2777" i="5"/>
  <c r="X2777" i="6"/>
  <c r="X2776" i="3"/>
  <c r="X2776" i="4"/>
  <c r="X2776" i="5"/>
  <c r="X2776" i="6"/>
  <c r="X2775" i="3"/>
  <c r="X2775" i="4"/>
  <c r="X2775" i="5"/>
  <c r="X2775" i="6"/>
  <c r="X2774" i="3"/>
  <c r="X2774" i="4"/>
  <c r="X2774" i="5"/>
  <c r="X2774" i="6"/>
  <c r="X2773" i="3"/>
  <c r="X2773" i="4"/>
  <c r="X2773" i="5"/>
  <c r="X2773" i="6"/>
  <c r="X2772" i="3"/>
  <c r="X2772" i="4"/>
  <c r="X2772" i="5"/>
  <c r="X2772" i="6"/>
  <c r="X2771" i="3"/>
  <c r="X2771" i="4"/>
  <c r="X2771" i="5"/>
  <c r="X2771" i="6"/>
  <c r="X2770" i="3"/>
  <c r="X2770" i="4"/>
  <c r="X2770" i="5"/>
  <c r="X2770" i="6"/>
  <c r="X2769" i="3"/>
  <c r="X2769" i="4"/>
  <c r="X2769" i="5"/>
  <c r="X2769" i="6"/>
  <c r="X2768" i="3"/>
  <c r="X2768" i="4"/>
  <c r="X2768" i="5"/>
  <c r="X2768" i="6"/>
  <c r="X2767" i="3"/>
  <c r="X2767" i="4"/>
  <c r="X2767" i="5"/>
  <c r="X2767" i="6"/>
  <c r="X2766" i="3"/>
  <c r="X2766" i="4"/>
  <c r="X2766" i="5"/>
  <c r="X2766" i="6"/>
  <c r="X2765" i="3"/>
  <c r="X2765" i="4"/>
  <c r="X2765" i="5"/>
  <c r="X2765" i="6"/>
  <c r="X2764" i="3"/>
  <c r="X2764" i="4"/>
  <c r="X2764" i="5"/>
  <c r="X2764" i="6"/>
  <c r="X2763" i="3"/>
  <c r="X2763" i="4"/>
  <c r="X2763" i="5"/>
  <c r="X2763" i="6"/>
  <c r="X2762" i="3"/>
  <c r="X2762" i="4"/>
  <c r="X2762" i="5"/>
  <c r="X2762" i="6"/>
  <c r="X2761" i="3"/>
  <c r="X2761" i="4"/>
  <c r="X2761" i="5"/>
  <c r="X2761" i="6"/>
  <c r="X2760" i="3"/>
  <c r="X2760" i="4"/>
  <c r="X2760" i="5"/>
  <c r="X2760" i="6"/>
  <c r="X2759" i="3"/>
  <c r="X2759" i="4"/>
  <c r="X2759" i="5"/>
  <c r="X2759" i="6"/>
  <c r="X2758" i="3"/>
  <c r="X2758" i="4"/>
  <c r="X2758" i="5"/>
  <c r="X2758" i="6"/>
  <c r="X2757" i="3"/>
  <c r="X2757" i="4"/>
  <c r="X2757" i="5"/>
  <c r="X2757" i="6"/>
  <c r="X2756" i="3"/>
  <c r="X2756" i="4"/>
  <c r="X2756" i="5"/>
  <c r="X2756" i="6"/>
  <c r="X2755" i="3"/>
  <c r="X2755" i="4"/>
  <c r="X2755" i="5"/>
  <c r="X2755" i="6"/>
  <c r="X2754" i="3"/>
  <c r="X2754" i="4"/>
  <c r="X2754" i="5"/>
  <c r="X2754" i="6"/>
  <c r="X2753" i="3"/>
  <c r="X2753" i="4"/>
  <c r="X2753" i="5"/>
  <c r="X2753" i="6"/>
  <c r="X2752" i="3"/>
  <c r="X2752" i="4"/>
  <c r="X2752" i="5"/>
  <c r="X2752" i="6"/>
  <c r="X2751" i="3"/>
  <c r="X2751" i="4"/>
  <c r="X2751" i="5"/>
  <c r="X2751" i="6"/>
  <c r="X2750" i="3"/>
  <c r="X2750" i="4"/>
  <c r="X2750" i="5"/>
  <c r="X2750" i="6"/>
  <c r="X2749" i="3"/>
  <c r="X2749" i="4"/>
  <c r="X2749" i="5"/>
  <c r="X2749" i="6"/>
  <c r="X2748" i="3"/>
  <c r="X2748" i="4"/>
  <c r="X2748" i="5"/>
  <c r="X2748" i="6"/>
  <c r="X2747" i="3"/>
  <c r="X2747" i="4"/>
  <c r="X2747" i="5"/>
  <c r="X2747" i="6"/>
  <c r="X2746" i="3"/>
  <c r="X2746" i="4"/>
  <c r="X2746" i="5"/>
  <c r="X2746" i="6"/>
  <c r="X2745" i="3"/>
  <c r="X2745" i="4"/>
  <c r="X2745" i="5"/>
  <c r="X2745" i="6"/>
  <c r="X2744" i="3"/>
  <c r="X2744" i="4"/>
  <c r="X2744" i="5"/>
  <c r="X2744" i="6"/>
  <c r="X2743" i="3"/>
  <c r="X2743" i="4"/>
  <c r="X2743" i="5"/>
  <c r="X2743" i="6"/>
  <c r="X2742" i="3"/>
  <c r="X2742" i="4"/>
  <c r="X2742" i="5"/>
  <c r="X2742" i="6"/>
  <c r="X2741" i="3"/>
  <c r="X2741" i="4"/>
  <c r="X2741" i="5"/>
  <c r="X2741" i="6"/>
  <c r="X2740" i="3"/>
  <c r="X2740" i="4"/>
  <c r="X2740" i="5"/>
  <c r="X2740" i="6"/>
  <c r="X2739" i="3"/>
  <c r="X2739" i="4"/>
  <c r="X2739" i="5"/>
  <c r="X2739" i="6"/>
  <c r="X2738" i="3"/>
  <c r="X2738" i="4"/>
  <c r="X2738" i="5"/>
  <c r="X2738" i="6"/>
  <c r="X2737" i="3"/>
  <c r="X2737" i="4"/>
  <c r="X2737" i="5"/>
  <c r="X2737" i="6"/>
  <c r="X2736" i="3"/>
  <c r="X2736" i="4"/>
  <c r="X2736" i="5"/>
  <c r="X2736" i="6"/>
  <c r="X2735" i="3"/>
  <c r="X2735" i="4"/>
  <c r="X2735" i="5"/>
  <c r="X2735" i="6"/>
  <c r="X2734" i="3"/>
  <c r="X2734" i="4"/>
  <c r="X2734" i="5"/>
  <c r="X2734" i="6"/>
  <c r="X2733" i="3"/>
  <c r="X2733" i="4"/>
  <c r="X2733" i="5"/>
  <c r="X2733" i="6"/>
  <c r="X2732" i="3"/>
  <c r="X2732" i="4"/>
  <c r="X2732" i="5"/>
  <c r="X2732" i="6"/>
  <c r="X2731" i="3"/>
  <c r="X2731" i="4"/>
  <c r="X2731" i="5"/>
  <c r="X2731" i="6"/>
  <c r="X2730" i="3"/>
  <c r="X2730" i="4"/>
  <c r="X2730" i="5"/>
  <c r="X2730" i="6"/>
  <c r="X2729" i="3"/>
  <c r="X2729" i="4"/>
  <c r="X2729" i="5"/>
  <c r="X2729" i="6"/>
  <c r="X2728" i="3"/>
  <c r="X2728" i="4"/>
  <c r="X2728" i="5"/>
  <c r="X2728" i="6"/>
  <c r="X2727" i="3"/>
  <c r="X2727" i="4"/>
  <c r="X2727" i="5"/>
  <c r="X2727" i="6"/>
  <c r="X2726" i="3"/>
  <c r="X2726" i="4"/>
  <c r="X2726" i="5"/>
  <c r="X2726" i="6"/>
  <c r="X2725" i="3"/>
  <c r="X2725" i="4"/>
  <c r="X2725" i="5"/>
  <c r="X2725" i="6"/>
  <c r="X2724" i="3"/>
  <c r="X2724" i="4"/>
  <c r="X2724" i="5"/>
  <c r="X2724" i="6"/>
  <c r="X2723" i="3"/>
  <c r="X2723" i="4"/>
  <c r="X2723" i="5"/>
  <c r="X2723" i="6"/>
  <c r="X2722" i="3"/>
  <c r="X2722" i="4"/>
  <c r="X2722" i="5"/>
  <c r="X2722" i="6"/>
  <c r="X2721" i="3"/>
  <c r="X2721" i="4"/>
  <c r="X2721" i="5"/>
  <c r="X2721" i="6"/>
  <c r="X2720" i="3"/>
  <c r="X2720" i="4"/>
  <c r="X2720" i="5"/>
  <c r="X2720" i="6"/>
  <c r="X2719" i="3"/>
  <c r="X2719" i="4"/>
  <c r="X2719" i="5"/>
  <c r="X2719" i="6"/>
  <c r="X2718" i="3"/>
  <c r="X2718" i="4"/>
  <c r="X2718" i="5"/>
  <c r="X2718" i="6"/>
  <c r="X2717" i="3"/>
  <c r="X2717" i="4"/>
  <c r="X2717" i="5"/>
  <c r="X2717" i="6"/>
  <c r="X2716" i="3"/>
  <c r="X2716" i="4"/>
  <c r="X2716" i="5"/>
  <c r="X2716" i="6"/>
  <c r="X2715" i="3"/>
  <c r="X2715" i="4"/>
  <c r="X2715" i="5"/>
  <c r="X2715" i="6"/>
  <c r="X2714" i="3"/>
  <c r="X2714" i="4"/>
  <c r="X2714" i="5"/>
  <c r="X2714" i="6"/>
  <c r="X2713" i="3"/>
  <c r="X2713" i="4"/>
  <c r="X2713" i="5"/>
  <c r="X2713" i="6"/>
  <c r="X2712" i="3"/>
  <c r="X2712" i="4"/>
  <c r="X2712" i="5"/>
  <c r="X2712" i="6"/>
  <c r="X2711" i="3"/>
  <c r="X2711" i="4"/>
  <c r="X2711" i="5"/>
  <c r="X2711" i="6"/>
  <c r="X2710" i="3"/>
  <c r="X2710" i="4"/>
  <c r="X2710" i="5"/>
  <c r="X2710" i="6"/>
  <c r="X2709" i="3"/>
  <c r="X2709" i="4"/>
  <c r="X2709" i="5"/>
  <c r="X2709" i="6"/>
  <c r="X2708" i="3"/>
  <c r="X2708" i="4"/>
  <c r="X2708" i="5"/>
  <c r="X2708" i="6"/>
  <c r="X2707" i="3"/>
  <c r="X2707" i="4"/>
  <c r="X2707" i="5"/>
  <c r="X2707" i="6"/>
  <c r="X2706" i="3"/>
  <c r="X2706" i="4"/>
  <c r="X2706" i="5"/>
  <c r="X2706" i="6"/>
  <c r="X2705" i="3"/>
  <c r="X2705" i="4"/>
  <c r="X2705" i="5"/>
  <c r="X2705" i="6"/>
  <c r="X2704" i="3"/>
  <c r="X2704" i="4"/>
  <c r="X2704" i="5"/>
  <c r="X2704" i="6"/>
  <c r="X2703" i="3"/>
  <c r="X2703" i="4"/>
  <c r="X2703" i="5"/>
  <c r="X2703" i="6"/>
  <c r="X2702" i="3"/>
  <c r="X2702" i="4"/>
  <c r="X2702" i="5"/>
  <c r="X2702" i="6"/>
  <c r="X2701" i="3"/>
  <c r="X2701" i="4"/>
  <c r="X2701" i="5"/>
  <c r="X2701" i="6"/>
  <c r="X2700" i="3"/>
  <c r="X2700" i="4"/>
  <c r="X2700" i="5"/>
  <c r="X2700" i="6"/>
  <c r="X2699" i="3"/>
  <c r="X2699" i="4"/>
  <c r="X2699" i="5"/>
  <c r="X2699" i="6"/>
  <c r="X2698" i="3"/>
  <c r="X2698" i="4"/>
  <c r="X2698" i="5"/>
  <c r="X2698" i="6"/>
  <c r="X2697" i="3"/>
  <c r="X2697" i="4"/>
  <c r="X2697" i="5"/>
  <c r="X2697" i="6"/>
  <c r="X2696" i="3"/>
  <c r="X2696" i="4"/>
  <c r="X2696" i="5"/>
  <c r="X2696" i="6"/>
  <c r="X2695" i="3"/>
  <c r="X2695" i="4"/>
  <c r="X2695" i="5"/>
  <c r="X2695" i="6"/>
  <c r="X2694" i="3"/>
  <c r="X2694" i="4"/>
  <c r="X2694" i="5"/>
  <c r="X2694" i="6"/>
  <c r="X2693" i="3"/>
  <c r="X2693" i="4"/>
  <c r="X2693" i="5"/>
  <c r="X2693" i="6"/>
  <c r="X2692" i="3"/>
  <c r="X2692" i="4"/>
  <c r="X2692" i="5"/>
  <c r="X2692" i="6"/>
  <c r="X2691" i="3"/>
  <c r="X2691" i="4"/>
  <c r="X2691" i="5"/>
  <c r="X2691" i="6"/>
  <c r="X2690" i="3"/>
  <c r="X2690" i="4"/>
  <c r="X2690" i="5"/>
  <c r="X2690" i="6"/>
  <c r="X2689" i="3"/>
  <c r="X2689" i="4"/>
  <c r="X2689" i="5"/>
  <c r="X2689" i="6"/>
  <c r="X2688" i="3"/>
  <c r="X2688" i="4"/>
  <c r="X2688" i="5"/>
  <c r="X2688" i="6"/>
  <c r="X2687" i="3"/>
  <c r="X2687" i="4"/>
  <c r="X2687" i="5"/>
  <c r="X2687" i="6"/>
  <c r="X2686" i="3"/>
  <c r="X2686" i="4"/>
  <c r="X2686" i="5"/>
  <c r="X2686" i="6"/>
  <c r="X2685" i="3"/>
  <c r="X2685" i="4"/>
  <c r="X2685" i="5"/>
  <c r="X2685" i="6"/>
  <c r="X2684" i="3"/>
  <c r="X2684" i="4"/>
  <c r="X2684" i="5"/>
  <c r="X2684" i="6"/>
  <c r="X2683" i="3"/>
  <c r="X2683" i="4"/>
  <c r="X2683" i="5"/>
  <c r="X2683" i="6"/>
  <c r="X2682" i="3"/>
  <c r="X2682" i="4"/>
  <c r="X2682" i="5"/>
  <c r="X2682" i="6"/>
  <c r="X2681" i="3"/>
  <c r="X2681" i="4"/>
  <c r="X2681" i="5"/>
  <c r="X2681" i="6"/>
  <c r="X2680" i="3"/>
  <c r="X2680" i="4"/>
  <c r="X2680" i="5"/>
  <c r="X2680" i="6"/>
  <c r="X2679" i="3"/>
  <c r="X2679" i="4"/>
  <c r="X2679" i="5"/>
  <c r="X2679" i="6"/>
  <c r="X2678" i="3"/>
  <c r="X2678" i="4"/>
  <c r="X2678" i="5"/>
  <c r="X2678" i="6"/>
  <c r="X2677" i="3"/>
  <c r="X2677" i="4"/>
  <c r="X2677" i="5"/>
  <c r="X2677" i="6"/>
  <c r="X2676" i="3"/>
  <c r="X2676" i="4"/>
  <c r="X2676" i="5"/>
  <c r="X2676" i="6"/>
  <c r="X2675" i="3"/>
  <c r="X2675" i="4"/>
  <c r="X2675" i="5"/>
  <c r="X2675" i="6"/>
  <c r="X2674" i="3"/>
  <c r="X2674" i="4"/>
  <c r="X2674" i="5"/>
  <c r="X2674" i="6"/>
  <c r="X2673" i="3"/>
  <c r="X2673" i="4"/>
  <c r="X2673" i="5"/>
  <c r="X2673" i="6"/>
  <c r="X2672" i="3"/>
  <c r="X2672" i="4"/>
  <c r="X2672" i="5"/>
  <c r="X2672" i="6"/>
  <c r="X2671" i="3"/>
  <c r="X2671" i="4"/>
  <c r="X2671" i="5"/>
  <c r="X2671" i="6"/>
  <c r="X2670" i="3"/>
  <c r="X2670" i="4"/>
  <c r="X2670" i="5"/>
  <c r="X2670" i="6"/>
  <c r="X2669" i="3"/>
  <c r="X2669" i="4"/>
  <c r="X2669" i="5"/>
  <c r="X2669" i="6"/>
  <c r="X2668" i="3"/>
  <c r="X2668" i="4"/>
  <c r="X2668" i="5"/>
  <c r="X2668" i="6"/>
  <c r="X2667" i="3"/>
  <c r="X2667" i="4"/>
  <c r="X2667" i="5"/>
  <c r="X2667" i="6"/>
  <c r="X2666" i="3"/>
  <c r="X2666" i="4"/>
  <c r="X2666" i="5"/>
  <c r="X2666" i="6"/>
  <c r="X2665" i="3"/>
  <c r="X2665" i="4"/>
  <c r="X2665" i="5"/>
  <c r="X2665" i="6"/>
  <c r="X2664" i="3"/>
  <c r="X2664" i="4"/>
  <c r="X2664" i="5"/>
  <c r="X2664" i="6"/>
  <c r="X2663" i="3"/>
  <c r="X2663" i="4"/>
  <c r="X2663" i="5"/>
  <c r="X2663" i="6"/>
  <c r="X2662" i="3"/>
  <c r="X2662" i="4"/>
  <c r="X2662" i="5"/>
  <c r="X2662" i="6"/>
  <c r="X2661" i="3"/>
  <c r="X2661" i="4"/>
  <c r="X2661" i="5"/>
  <c r="X2661" i="6"/>
  <c r="X2660" i="3"/>
  <c r="X2660" i="4"/>
  <c r="X2660" i="5"/>
  <c r="X2660" i="6"/>
  <c r="X2659" i="3"/>
  <c r="X2659" i="4"/>
  <c r="X2659" i="5"/>
  <c r="X2659" i="6"/>
  <c r="X2658" i="3"/>
  <c r="X2658" i="4"/>
  <c r="X2658" i="5"/>
  <c r="X2658" i="6"/>
  <c r="X2657" i="3"/>
  <c r="X2657" i="4"/>
  <c r="X2657" i="5"/>
  <c r="X2657" i="6"/>
  <c r="X2656" i="3"/>
  <c r="X2656" i="4"/>
  <c r="X2656" i="5"/>
  <c r="X2656" i="6"/>
  <c r="X2655" i="3"/>
  <c r="X2655" i="4"/>
  <c r="X2655" i="5"/>
  <c r="X2655" i="6"/>
  <c r="X2654" i="3"/>
  <c r="X2654" i="4"/>
  <c r="X2654" i="5"/>
  <c r="X2654" i="6"/>
  <c r="X2653" i="3"/>
  <c r="X2653" i="4"/>
  <c r="X2653" i="5"/>
  <c r="X2653" i="6"/>
  <c r="X2652" i="3"/>
  <c r="X2652" i="4"/>
  <c r="X2652" i="5"/>
  <c r="X2652" i="6"/>
  <c r="X2651" i="3"/>
  <c r="X2651" i="4"/>
  <c r="X2651" i="5"/>
  <c r="X2651" i="6"/>
  <c r="X2650" i="3"/>
  <c r="X2650" i="4"/>
  <c r="X2650" i="5"/>
  <c r="X2650" i="6"/>
  <c r="X2649" i="3"/>
  <c r="X2649" i="4"/>
  <c r="X2649" i="5"/>
  <c r="X2649" i="6"/>
  <c r="X2648" i="3"/>
  <c r="X2648" i="4"/>
  <c r="X2648" i="5"/>
  <c r="X2648" i="6"/>
  <c r="X2647" i="3"/>
  <c r="X2647" i="4"/>
  <c r="X2647" i="5"/>
  <c r="X2647" i="6"/>
  <c r="X2646" i="3"/>
  <c r="X2646" i="4"/>
  <c r="X2646" i="5"/>
  <c r="X2646" i="6"/>
  <c r="X2645" i="3"/>
  <c r="X2645" i="4"/>
  <c r="X2645" i="5"/>
  <c r="X2645" i="6"/>
  <c r="X2644" i="3"/>
  <c r="X2644" i="4"/>
  <c r="X2644" i="5"/>
  <c r="X2644" i="6"/>
  <c r="X2643" i="3"/>
  <c r="X2643" i="4"/>
  <c r="X2643" i="5"/>
  <c r="X2643" i="6"/>
  <c r="X2642" i="3"/>
  <c r="X2642" i="4"/>
  <c r="X2642" i="5"/>
  <c r="X2642" i="6"/>
  <c r="X2641" i="3"/>
  <c r="X2641" i="4"/>
  <c r="X2641" i="5"/>
  <c r="X2641" i="6"/>
  <c r="X2640" i="3"/>
  <c r="X2640" i="4"/>
  <c r="X2640" i="5"/>
  <c r="X2640" i="6"/>
  <c r="X2639" i="3"/>
  <c r="X2639" i="4"/>
  <c r="X2639" i="5"/>
  <c r="X2639" i="6"/>
  <c r="X2638" i="3"/>
  <c r="X2638" i="4"/>
  <c r="X2638" i="5"/>
  <c r="X2638" i="6"/>
  <c r="X2637" i="3"/>
  <c r="X2637" i="4"/>
  <c r="X2637" i="5"/>
  <c r="X2637" i="6"/>
  <c r="X2636" i="3"/>
  <c r="X2636" i="4"/>
  <c r="X2636" i="5"/>
  <c r="X2636" i="6"/>
  <c r="X2635" i="3"/>
  <c r="X2635" i="4"/>
  <c r="X2635" i="5"/>
  <c r="X2635" i="6"/>
  <c r="X2634" i="3"/>
  <c r="X2634" i="4"/>
  <c r="X2634" i="5"/>
  <c r="X2634" i="6"/>
  <c r="X2633" i="3"/>
  <c r="X2633" i="4"/>
  <c r="X2633" i="5"/>
  <c r="X2633" i="6"/>
  <c r="X2632" i="3"/>
  <c r="X2632" i="4"/>
  <c r="X2632" i="5"/>
  <c r="X2632" i="6"/>
  <c r="X2631" i="3"/>
  <c r="X2631" i="4"/>
  <c r="X2631" i="5"/>
  <c r="X2631" i="6"/>
  <c r="X2630" i="3"/>
  <c r="X2630" i="4"/>
  <c r="X2630" i="5"/>
  <c r="X2630" i="6"/>
  <c r="X2629" i="3"/>
  <c r="X2629" i="4"/>
  <c r="X2629" i="5"/>
  <c r="X2629" i="6"/>
  <c r="X2628" i="3"/>
  <c r="X2628" i="4"/>
  <c r="X2628" i="5"/>
  <c r="X2628" i="6"/>
  <c r="X2627" i="3"/>
  <c r="X2627" i="4"/>
  <c r="X2627" i="5"/>
  <c r="X2627" i="6"/>
  <c r="X2626" i="3"/>
  <c r="X2626" i="4"/>
  <c r="X2626" i="5"/>
  <c r="X2626" i="6"/>
  <c r="X2625" i="3"/>
  <c r="X2625" i="4"/>
  <c r="X2625" i="5"/>
  <c r="X2625" i="6"/>
  <c r="X2624" i="3"/>
  <c r="X2624" i="4"/>
  <c r="X2624" i="5"/>
  <c r="X2624" i="6"/>
  <c r="X2623" i="3"/>
  <c r="X2623" i="4"/>
  <c r="X2623" i="5"/>
  <c r="X2623" i="6"/>
  <c r="X2622" i="3"/>
  <c r="X2622" i="4"/>
  <c r="X2622" i="5"/>
  <c r="X2622" i="6"/>
  <c r="X2621" i="3"/>
  <c r="X2621" i="4"/>
  <c r="X2621" i="5"/>
  <c r="X2621" i="6"/>
  <c r="X2620" i="3"/>
  <c r="X2620" i="4"/>
  <c r="X2620" i="5"/>
  <c r="X2620" i="6"/>
  <c r="X2619" i="3"/>
  <c r="X2619" i="4"/>
  <c r="X2619" i="5"/>
  <c r="X2619" i="6"/>
  <c r="X2618" i="3"/>
  <c r="X2618" i="4"/>
  <c r="X2618" i="5"/>
  <c r="X2618" i="6"/>
  <c r="X2617" i="3"/>
  <c r="X2617" i="4"/>
  <c r="X2617" i="5"/>
  <c r="X2617" i="6"/>
  <c r="X2616" i="3"/>
  <c r="X2616" i="4"/>
  <c r="X2616" i="5"/>
  <c r="X2616" i="6"/>
  <c r="X2615" i="3"/>
  <c r="X2615" i="4"/>
  <c r="X2615" i="5"/>
  <c r="X2615" i="6"/>
  <c r="X2614" i="3"/>
  <c r="X2614" i="4"/>
  <c r="X2614" i="5"/>
  <c r="X2614" i="6"/>
  <c r="X2613" i="3"/>
  <c r="X2613" i="4"/>
  <c r="X2613" i="5"/>
  <c r="X2613" i="6"/>
  <c r="X2612" i="3"/>
  <c r="X2612" i="4"/>
  <c r="X2612" i="5"/>
  <c r="X2612" i="6"/>
  <c r="X2611" i="3"/>
  <c r="X2611" i="4"/>
  <c r="X2611" i="5"/>
  <c r="X2611" i="6"/>
  <c r="X2610" i="3"/>
  <c r="X2610" i="4"/>
  <c r="X2610" i="5"/>
  <c r="X2610" i="6"/>
  <c r="X2609" i="3"/>
  <c r="X2609" i="4"/>
  <c r="X2609" i="5"/>
  <c r="X2609" i="6"/>
  <c r="X2608" i="3"/>
  <c r="X2608" i="4"/>
  <c r="X2608" i="5"/>
  <c r="X2608" i="6"/>
  <c r="X2607" i="3"/>
  <c r="X2607" i="4"/>
  <c r="X2607" i="5"/>
  <c r="X2607" i="6"/>
  <c r="X2606" i="3"/>
  <c r="X2606" i="4"/>
  <c r="X2606" i="5"/>
  <c r="X2606" i="6"/>
  <c r="X2605" i="3"/>
  <c r="X2605" i="4"/>
  <c r="X2605" i="5"/>
  <c r="X2605" i="6"/>
  <c r="X2604" i="3"/>
  <c r="X2604" i="4"/>
  <c r="X2604" i="5"/>
  <c r="X2604" i="6"/>
  <c r="X2603" i="3"/>
  <c r="X2603" i="4"/>
  <c r="X2603" i="5"/>
  <c r="X2603" i="6"/>
  <c r="X2602" i="3"/>
  <c r="X2602" i="4"/>
  <c r="X2602" i="5"/>
  <c r="X2602" i="6"/>
  <c r="X2601" i="3"/>
  <c r="X2601" i="4"/>
  <c r="X2601" i="5"/>
  <c r="X2601" i="6"/>
  <c r="X2600" i="3"/>
  <c r="X2600" i="4"/>
  <c r="X2600" i="5"/>
  <c r="X2600" i="6"/>
  <c r="X2599" i="3"/>
  <c r="X2599" i="4"/>
  <c r="X2599" i="5"/>
  <c r="X2599" i="6"/>
  <c r="X2598" i="3"/>
  <c r="X2598" i="4"/>
  <c r="X2598" i="5"/>
  <c r="X2598" i="6"/>
  <c r="X2597" i="3"/>
  <c r="X2597" i="4"/>
  <c r="X2597" i="5"/>
  <c r="X2597" i="6"/>
  <c r="X2596" i="3"/>
  <c r="X2596" i="4"/>
  <c r="X2596" i="5"/>
  <c r="X2596" i="6"/>
  <c r="X2595" i="3"/>
  <c r="X2595" i="4"/>
  <c r="X2595" i="5"/>
  <c r="X2595" i="6"/>
  <c r="X2594" i="3"/>
  <c r="X2594" i="4"/>
  <c r="X2594" i="5"/>
  <c r="X2594" i="6"/>
  <c r="X2593" i="3"/>
  <c r="X2593" i="4"/>
  <c r="X2593" i="5"/>
  <c r="X2593" i="6"/>
  <c r="X2592" i="3"/>
  <c r="X2592" i="4"/>
  <c r="X2592" i="5"/>
  <c r="X2592" i="6"/>
  <c r="X2591" i="3"/>
  <c r="X2591" i="4"/>
  <c r="X2591" i="5"/>
  <c r="X2591" i="6"/>
  <c r="X2590" i="3"/>
  <c r="X2590" i="4"/>
  <c r="X2590" i="5"/>
  <c r="X2590" i="6"/>
  <c r="X2589" i="3"/>
  <c r="X2589" i="4"/>
  <c r="X2589" i="5"/>
  <c r="X2589" i="6"/>
  <c r="X2588" i="3"/>
  <c r="X2588" i="4"/>
  <c r="X2588" i="5"/>
  <c r="X2588" i="6"/>
  <c r="X2587" i="3"/>
  <c r="X2587" i="4"/>
  <c r="X2587" i="5"/>
  <c r="X2587" i="6"/>
  <c r="X2586" i="3"/>
  <c r="X2586" i="4"/>
  <c r="X2586" i="5"/>
  <c r="X2586" i="6"/>
  <c r="X2585" i="3"/>
  <c r="X2585" i="4"/>
  <c r="X2585" i="5"/>
  <c r="X2585" i="6"/>
  <c r="X2584" i="3"/>
  <c r="X2584" i="4"/>
  <c r="X2584" i="5"/>
  <c r="X2584" i="6"/>
  <c r="X2583" i="3"/>
  <c r="X2583" i="4"/>
  <c r="X2583" i="5"/>
  <c r="X2583" i="6"/>
  <c r="X2582" i="3"/>
  <c r="X2582" i="4"/>
  <c r="X2582" i="5"/>
  <c r="X2582" i="6"/>
  <c r="X2581" i="3"/>
  <c r="X2581" i="4"/>
  <c r="X2581" i="5"/>
  <c r="X2581" i="6"/>
  <c r="X2580" i="3"/>
  <c r="X2580" i="4"/>
  <c r="X2580" i="5"/>
  <c r="X2580" i="6"/>
  <c r="X2579" i="3"/>
  <c r="X2579" i="4"/>
  <c r="X2579" i="5"/>
  <c r="X2579" i="6"/>
  <c r="X2578" i="3"/>
  <c r="X2578" i="4"/>
  <c r="X2578" i="5"/>
  <c r="X2578" i="6"/>
  <c r="X2577" i="3"/>
  <c r="X2577" i="4"/>
  <c r="X2577" i="5"/>
  <c r="X2577" i="6"/>
  <c r="X2576" i="3"/>
  <c r="X2576" i="4"/>
  <c r="X2576" i="5"/>
  <c r="X2576" i="6"/>
  <c r="X2575" i="3"/>
  <c r="X2575" i="4"/>
  <c r="X2575" i="5"/>
  <c r="X2575" i="6"/>
  <c r="X2574" i="3"/>
  <c r="X2574" i="4"/>
  <c r="X2574" i="5"/>
  <c r="X2574" i="6"/>
  <c r="X2573" i="3"/>
  <c r="X2573" i="4"/>
  <c r="X2573" i="5"/>
  <c r="X2573" i="6"/>
  <c r="X2572" i="3"/>
  <c r="X2572" i="4"/>
  <c r="X2572" i="5"/>
  <c r="X2572" i="6"/>
  <c r="X2571" i="3"/>
  <c r="X2571" i="4"/>
  <c r="X2571" i="5"/>
  <c r="X2571" i="6"/>
  <c r="X2570" i="3"/>
  <c r="X2570" i="4"/>
  <c r="X2570" i="5"/>
  <c r="X2570" i="6"/>
  <c r="X2569" i="3"/>
  <c r="X2569" i="4"/>
  <c r="X2569" i="5"/>
  <c r="X2569" i="6"/>
  <c r="X2568" i="3"/>
  <c r="X2568" i="4"/>
  <c r="X2568" i="5"/>
  <c r="X2568" i="6"/>
  <c r="X2567" i="3"/>
  <c r="X2567" i="4"/>
  <c r="X2567" i="5"/>
  <c r="X2567" i="6"/>
  <c r="X2566" i="3"/>
  <c r="X2566" i="4"/>
  <c r="X2566" i="5"/>
  <c r="X2566" i="6"/>
  <c r="X2565" i="3"/>
  <c r="X2565" i="4"/>
  <c r="X2565" i="5"/>
  <c r="X2565" i="6"/>
  <c r="X2564" i="3"/>
  <c r="X2564" i="4"/>
  <c r="X2564" i="5"/>
  <c r="X2564" i="6"/>
  <c r="X2563" i="3"/>
  <c r="X2563" i="4"/>
  <c r="X2563" i="5"/>
  <c r="X2563" i="6"/>
  <c r="X2562" i="3"/>
  <c r="X2562" i="4"/>
  <c r="X2562" i="5"/>
  <c r="X2562" i="6"/>
  <c r="X2561" i="3"/>
  <c r="X2561" i="4"/>
  <c r="X2561" i="5"/>
  <c r="X2561" i="6"/>
  <c r="X2560" i="3"/>
  <c r="X2560" i="4"/>
  <c r="X2560" i="5"/>
  <c r="X2560" i="6"/>
  <c r="X2559" i="3"/>
  <c r="X2559" i="4"/>
  <c r="X2559" i="5"/>
  <c r="X2559" i="6"/>
  <c r="X2558" i="3"/>
  <c r="X2558" i="4"/>
  <c r="X2558" i="5"/>
  <c r="X2558" i="6"/>
  <c r="X2557" i="3"/>
  <c r="X2557" i="4"/>
  <c r="X2557" i="5"/>
  <c r="X2557" i="6"/>
  <c r="X2556" i="3"/>
  <c r="X2556" i="4"/>
  <c r="X2556" i="5"/>
  <c r="X2556" i="6"/>
  <c r="X2555" i="3"/>
  <c r="X2555" i="4"/>
  <c r="X2555" i="5"/>
  <c r="X2555" i="6"/>
  <c r="X2554" i="3"/>
  <c r="X2554" i="4"/>
  <c r="X2554" i="5"/>
  <c r="X2554" i="6"/>
  <c r="X2553" i="3"/>
  <c r="X2553" i="4"/>
  <c r="X2553" i="5"/>
  <c r="X2553" i="6"/>
  <c r="X2552" i="3"/>
  <c r="X2552" i="4"/>
  <c r="X2552" i="5"/>
  <c r="X2552" i="6"/>
  <c r="X2551" i="3"/>
  <c r="X2551" i="4"/>
  <c r="X2551" i="5"/>
  <c r="X2551" i="6"/>
  <c r="X2550" i="3"/>
  <c r="X2550" i="4"/>
  <c r="X2550" i="5"/>
  <c r="X2550" i="6"/>
  <c r="X2549" i="3"/>
  <c r="X2549" i="4"/>
  <c r="X2549" i="5"/>
  <c r="X2549" i="6"/>
  <c r="X2548" i="3"/>
  <c r="X2548" i="4"/>
  <c r="X2548" i="5"/>
  <c r="X2548" i="6"/>
  <c r="X2547" i="3"/>
  <c r="X2547" i="4"/>
  <c r="X2547" i="5"/>
  <c r="X2547" i="6"/>
  <c r="X2546" i="3"/>
  <c r="X2546" i="4"/>
  <c r="X2546" i="5"/>
  <c r="X2546" i="6"/>
  <c r="X2545" i="3"/>
  <c r="X2545" i="4"/>
  <c r="X2545" i="5"/>
  <c r="X2545" i="6"/>
  <c r="X2544" i="3"/>
  <c r="X2544" i="4"/>
  <c r="X2544" i="5"/>
  <c r="X2544" i="6"/>
  <c r="X2543" i="3"/>
  <c r="X2543" i="4"/>
  <c r="X2543" i="5"/>
  <c r="X2543" i="6"/>
  <c r="X2542" i="3"/>
  <c r="X2542" i="4"/>
  <c r="X2542" i="5"/>
  <c r="X2542" i="6"/>
  <c r="X2541" i="3"/>
  <c r="X2541" i="4"/>
  <c r="X2541" i="5"/>
  <c r="X2541" i="6"/>
  <c r="X2540" i="3"/>
  <c r="X2540" i="4"/>
  <c r="X2540" i="5"/>
  <c r="X2540" i="6"/>
  <c r="X2539" i="3"/>
  <c r="X2539" i="4"/>
  <c r="X2539" i="5"/>
  <c r="X2539" i="6"/>
  <c r="X2538" i="3"/>
  <c r="X2538" i="4"/>
  <c r="X2538" i="5"/>
  <c r="X2538" i="6"/>
  <c r="X2537" i="3"/>
  <c r="X2537" i="4"/>
  <c r="X2537" i="5"/>
  <c r="X2537" i="6"/>
  <c r="X2536" i="3"/>
  <c r="X2536" i="4"/>
  <c r="X2536" i="5"/>
  <c r="X2536" i="6"/>
  <c r="X2535" i="3"/>
  <c r="X2535" i="4"/>
  <c r="X2535" i="5"/>
  <c r="X2535" i="6"/>
  <c r="X2534" i="3"/>
  <c r="X2534" i="4"/>
  <c r="X2534" i="5"/>
  <c r="X2534" i="6"/>
  <c r="X2533" i="3"/>
  <c r="X2533" i="4"/>
  <c r="X2533" i="5"/>
  <c r="X2533" i="6"/>
  <c r="X2532" i="3"/>
  <c r="X2532" i="4"/>
  <c r="X2532" i="5"/>
  <c r="X2532" i="6"/>
  <c r="X2531" i="3"/>
  <c r="X2531" i="4"/>
  <c r="X2531" i="5"/>
  <c r="X2531" i="6"/>
  <c r="X2530" i="3"/>
  <c r="X2530" i="4"/>
  <c r="X2530" i="5"/>
  <c r="X2530" i="6"/>
  <c r="X2529" i="3"/>
  <c r="X2529" i="4"/>
  <c r="X2529" i="5"/>
  <c r="X2529" i="6"/>
  <c r="X2528" i="3"/>
  <c r="X2528" i="4"/>
  <c r="X2528" i="5"/>
  <c r="X2528" i="6"/>
  <c r="X2527" i="3"/>
  <c r="X2527" i="4"/>
  <c r="X2527" i="5"/>
  <c r="X2527" i="6"/>
  <c r="X2526" i="3"/>
  <c r="X2526" i="4"/>
  <c r="X2526" i="5"/>
  <c r="X2526" i="6"/>
  <c r="X2525" i="3"/>
  <c r="X2525" i="4"/>
  <c r="X2525" i="5"/>
  <c r="X2525" i="6"/>
  <c r="X2524" i="3"/>
  <c r="X2524" i="4"/>
  <c r="X2524" i="5"/>
  <c r="X2524" i="6"/>
  <c r="X2523" i="3"/>
  <c r="X2523" i="4"/>
  <c r="X2523" i="5"/>
  <c r="X2523" i="6"/>
  <c r="X2522" i="3"/>
  <c r="X2522" i="4"/>
  <c r="X2522" i="5"/>
  <c r="X2522" i="6"/>
  <c r="X2521" i="3"/>
  <c r="X2521" i="4"/>
  <c r="X2521" i="5"/>
  <c r="X2521" i="6"/>
  <c r="X2520" i="3"/>
  <c r="X2520" i="4"/>
  <c r="X2520" i="5"/>
  <c r="X2520" i="6"/>
  <c r="X2519" i="3"/>
  <c r="X2519" i="4"/>
  <c r="X2519" i="5"/>
  <c r="X2519" i="6"/>
  <c r="X2518" i="3"/>
  <c r="X2518" i="4"/>
  <c r="X2518" i="5"/>
  <c r="X2518" i="6"/>
  <c r="X2517" i="3"/>
  <c r="X2517" i="4"/>
  <c r="X2517" i="5"/>
  <c r="X2517" i="6"/>
  <c r="X2516" i="3"/>
  <c r="X2516" i="4"/>
  <c r="X2516" i="5"/>
  <c r="X2516" i="6"/>
  <c r="X2515" i="3"/>
  <c r="X2515" i="4"/>
  <c r="X2515" i="5"/>
  <c r="X2515" i="6"/>
  <c r="X2514" i="3"/>
  <c r="X2514" i="4"/>
  <c r="X2514" i="5"/>
  <c r="X2514" i="6"/>
  <c r="X2513" i="3"/>
  <c r="X2513" i="4"/>
  <c r="X2513" i="5"/>
  <c r="X2513" i="6"/>
  <c r="X2512" i="3"/>
  <c r="X2512" i="4"/>
  <c r="X2512" i="5"/>
  <c r="X2512" i="6"/>
  <c r="X2511" i="3"/>
  <c r="X2511" i="4"/>
  <c r="X2511" i="5"/>
  <c r="X2511" i="6"/>
  <c r="X2510" i="3"/>
  <c r="X2510" i="4"/>
  <c r="X2510" i="5"/>
  <c r="X2510" i="6"/>
  <c r="X2509" i="3"/>
  <c r="X2509" i="4"/>
  <c r="X2509" i="5"/>
  <c r="X2509" i="6"/>
  <c r="X2508" i="3"/>
  <c r="X2508" i="4"/>
  <c r="X2508" i="5"/>
  <c r="X2508" i="6"/>
  <c r="X2507" i="3"/>
  <c r="X2507" i="4"/>
  <c r="X2507" i="5"/>
  <c r="X2507" i="6"/>
  <c r="X2506" i="3"/>
  <c r="X2506" i="4"/>
  <c r="X2506" i="5"/>
  <c r="X2506" i="6"/>
  <c r="X2505" i="3"/>
  <c r="X2505" i="4"/>
  <c r="X2505" i="5"/>
  <c r="X2505" i="6"/>
  <c r="X2504" i="3"/>
  <c r="X2504" i="4"/>
  <c r="X2504" i="5"/>
  <c r="X2504" i="6"/>
  <c r="X2503" i="3"/>
  <c r="X2503" i="4"/>
  <c r="X2503" i="5"/>
  <c r="X2503" i="6"/>
  <c r="X2502" i="3"/>
  <c r="X2502" i="4"/>
  <c r="X2502" i="5"/>
  <c r="X2502" i="6"/>
  <c r="X2501" i="3"/>
  <c r="X2501" i="4"/>
  <c r="X2501" i="5"/>
  <c r="X2501" i="6"/>
  <c r="X2500" i="3"/>
  <c r="X2500" i="4"/>
  <c r="X2500" i="5"/>
  <c r="X2500" i="6"/>
  <c r="X2499" i="3"/>
  <c r="X2499" i="4"/>
  <c r="X2499" i="5"/>
  <c r="X2499" i="6"/>
  <c r="X2498" i="3"/>
  <c r="X2498" i="4"/>
  <c r="X2498" i="5"/>
  <c r="X2498" i="6"/>
  <c r="X2497" i="3"/>
  <c r="X2497" i="4"/>
  <c r="X2497" i="5"/>
  <c r="X2497" i="6"/>
  <c r="X2496" i="3"/>
  <c r="X2496" i="4"/>
  <c r="X2496" i="5"/>
  <c r="X2496" i="6"/>
  <c r="X2495" i="3"/>
  <c r="X2495" i="4"/>
  <c r="X2495" i="5"/>
  <c r="X2495" i="6"/>
  <c r="X2494" i="3"/>
  <c r="X2494" i="4"/>
  <c r="X2494" i="5"/>
  <c r="X2494" i="6"/>
  <c r="X2493" i="3"/>
  <c r="X2493" i="4"/>
  <c r="X2493" i="5"/>
  <c r="X2493" i="6"/>
  <c r="X2492" i="3"/>
  <c r="X2492" i="4"/>
  <c r="X2492" i="5"/>
  <c r="X2492" i="6"/>
  <c r="X2491" i="3"/>
  <c r="X2491" i="4"/>
  <c r="X2491" i="5"/>
  <c r="X2491" i="6"/>
  <c r="X2490" i="3"/>
  <c r="X2490" i="4"/>
  <c r="X2490" i="5"/>
  <c r="X2490" i="6"/>
  <c r="X2489" i="3"/>
  <c r="X2489" i="4"/>
  <c r="X2489" i="5"/>
  <c r="X2489" i="6"/>
  <c r="X2488" i="3"/>
  <c r="X2488" i="4"/>
  <c r="X2488" i="5"/>
  <c r="X2488" i="6"/>
  <c r="X2487" i="3"/>
  <c r="X2487" i="4"/>
  <c r="X2487" i="5"/>
  <c r="X2487" i="6"/>
  <c r="X2486" i="3"/>
  <c r="X2486" i="4"/>
  <c r="X2486" i="5"/>
  <c r="X2486" i="6"/>
  <c r="X2485" i="3"/>
  <c r="X2485" i="4"/>
  <c r="X2485" i="5"/>
  <c r="X2485" i="6"/>
  <c r="X2484" i="3"/>
  <c r="X2484" i="4"/>
  <c r="X2484" i="5"/>
  <c r="X2484" i="6"/>
  <c r="X2483" i="3"/>
  <c r="X2483" i="4"/>
  <c r="X2483" i="5"/>
  <c r="X2483" i="6"/>
  <c r="X2482" i="3"/>
  <c r="X2482" i="4"/>
  <c r="X2482" i="5"/>
  <c r="X2482" i="6"/>
  <c r="X2481" i="3"/>
  <c r="X2481" i="4"/>
  <c r="X2481" i="5"/>
  <c r="X2481" i="6"/>
  <c r="X2480" i="3"/>
  <c r="X2480" i="4"/>
  <c r="X2480" i="5"/>
  <c r="X2480" i="6"/>
  <c r="X2479" i="3"/>
  <c r="X2479" i="4"/>
  <c r="X2479" i="5"/>
  <c r="X2479" i="6"/>
  <c r="X2478" i="3"/>
  <c r="X2478" i="4"/>
  <c r="X2478" i="5"/>
  <c r="X2478" i="6"/>
  <c r="X2477" i="3"/>
  <c r="X2477" i="4"/>
  <c r="X2477" i="5"/>
  <c r="X2477" i="6"/>
  <c r="X2476" i="3"/>
  <c r="X2476" i="4"/>
  <c r="X2476" i="5"/>
  <c r="X2476" i="6"/>
  <c r="X2475" i="3"/>
  <c r="X2475" i="4"/>
  <c r="X2475" i="5"/>
  <c r="X2475" i="6"/>
  <c r="X2474" i="3"/>
  <c r="X2474" i="4"/>
  <c r="X2474" i="5"/>
  <c r="X2474" i="6"/>
  <c r="X2473" i="3"/>
  <c r="X2473" i="4"/>
  <c r="X2473" i="5"/>
  <c r="X2473" i="6"/>
  <c r="X2472" i="3"/>
  <c r="X2472" i="4"/>
  <c r="X2472" i="5"/>
  <c r="X2472" i="6"/>
  <c r="X2471" i="3"/>
  <c r="X2471" i="4"/>
  <c r="X2471" i="5"/>
  <c r="X2471" i="6"/>
  <c r="X2470" i="3"/>
  <c r="X2470" i="4"/>
  <c r="X2470" i="5"/>
  <c r="X2470" i="6"/>
  <c r="X2469" i="3"/>
  <c r="X2469" i="4"/>
  <c r="X2469" i="5"/>
  <c r="X2469" i="6"/>
  <c r="X2468" i="3"/>
  <c r="X2468" i="4"/>
  <c r="X2468" i="5"/>
  <c r="X2468" i="6"/>
  <c r="X2467" i="3"/>
  <c r="X2467" i="4"/>
  <c r="X2467" i="5"/>
  <c r="X2467" i="6"/>
  <c r="X2466" i="3"/>
  <c r="X2466" i="4"/>
  <c r="X2466" i="5"/>
  <c r="X2466" i="6"/>
  <c r="X2465" i="3"/>
  <c r="X2465" i="4"/>
  <c r="X2465" i="5"/>
  <c r="X2465" i="6"/>
  <c r="X2464" i="3"/>
  <c r="X2464" i="4"/>
  <c r="X2464" i="5"/>
  <c r="X2464" i="6"/>
  <c r="X2463" i="3"/>
  <c r="X2463" i="4"/>
  <c r="X2463" i="5"/>
  <c r="X2463" i="6"/>
  <c r="X2462" i="3"/>
  <c r="X2462" i="4"/>
  <c r="X2462" i="5"/>
  <c r="X2462" i="6"/>
  <c r="X2461" i="3"/>
  <c r="X2461" i="4"/>
  <c r="X2461" i="5"/>
  <c r="X2461" i="6"/>
  <c r="X2460" i="3"/>
  <c r="X2460" i="4"/>
  <c r="X2460" i="5"/>
  <c r="X2460" i="6"/>
  <c r="X2459" i="3"/>
  <c r="X2459" i="4"/>
  <c r="X2459" i="5"/>
  <c r="X2459" i="6"/>
  <c r="X2458" i="3"/>
  <c r="X2458" i="4"/>
  <c r="X2458" i="5"/>
  <c r="X2458" i="6"/>
  <c r="X2457" i="3"/>
  <c r="X2457" i="4"/>
  <c r="X2457" i="5"/>
  <c r="X2457" i="6"/>
  <c r="X2456" i="3"/>
  <c r="X2456" i="4"/>
  <c r="X2456" i="5"/>
  <c r="X2456" i="6"/>
  <c r="X2455" i="3"/>
  <c r="X2455" i="4"/>
  <c r="X2455" i="5"/>
  <c r="X2455" i="6"/>
  <c r="X2454" i="3"/>
  <c r="X2454" i="4"/>
  <c r="X2454" i="5"/>
  <c r="X2454" i="6"/>
  <c r="X2453" i="3"/>
  <c r="X2453" i="4"/>
  <c r="X2453" i="5"/>
  <c r="X2453" i="6"/>
  <c r="X2452" i="3"/>
  <c r="X2452" i="4"/>
  <c r="X2452" i="5"/>
  <c r="X2452" i="6"/>
  <c r="X2451" i="3"/>
  <c r="X2451" i="4"/>
  <c r="X2451" i="5"/>
  <c r="X2451" i="6"/>
  <c r="X2450" i="3"/>
  <c r="X2450" i="4"/>
  <c r="X2450" i="5"/>
  <c r="X2450" i="6"/>
  <c r="X2449" i="3"/>
  <c r="X2449" i="4"/>
  <c r="X2449" i="5"/>
  <c r="X2449" i="6"/>
  <c r="X2448" i="3"/>
  <c r="X2448" i="4"/>
  <c r="X2448" i="5"/>
  <c r="X2448" i="6"/>
  <c r="X2447" i="3"/>
  <c r="X2447" i="4"/>
  <c r="X2447" i="5"/>
  <c r="X2447" i="6"/>
  <c r="X2446" i="3"/>
  <c r="X2446" i="4"/>
  <c r="X2446" i="5"/>
  <c r="X2446" i="6"/>
  <c r="X2445" i="3"/>
  <c r="X2445" i="4"/>
  <c r="X2445" i="5"/>
  <c r="X2445" i="6"/>
  <c r="X2444" i="3"/>
  <c r="X2444" i="4"/>
  <c r="X2444" i="5"/>
  <c r="X2444" i="6"/>
  <c r="X2443" i="3"/>
  <c r="X2443" i="4"/>
  <c r="X2443" i="5"/>
  <c r="X2443" i="6"/>
  <c r="X2442" i="3"/>
  <c r="X2442" i="4"/>
  <c r="X2442" i="5"/>
  <c r="X2442" i="6"/>
  <c r="X2441" i="3"/>
  <c r="X2441" i="4"/>
  <c r="X2441" i="5"/>
  <c r="X2441" i="6"/>
  <c r="X2440" i="3"/>
  <c r="X2440" i="4"/>
  <c r="X2440" i="5"/>
  <c r="X2440" i="6"/>
  <c r="X2439" i="3"/>
  <c r="X2439" i="4"/>
  <c r="X2439" i="5"/>
  <c r="X2439" i="6"/>
  <c r="X2438" i="3"/>
  <c r="X2438" i="4"/>
  <c r="X2438" i="5"/>
  <c r="X2438" i="6"/>
  <c r="X2437" i="3"/>
  <c r="X2437" i="4"/>
  <c r="X2437" i="5"/>
  <c r="X2437" i="6"/>
  <c r="X2436" i="3"/>
  <c r="X2436" i="4"/>
  <c r="X2436" i="5"/>
  <c r="X2436" i="6"/>
  <c r="X2435" i="3"/>
  <c r="X2435" i="4"/>
  <c r="X2435" i="5"/>
  <c r="X2435" i="6"/>
  <c r="X2434" i="3"/>
  <c r="X2434" i="4"/>
  <c r="X2434" i="5"/>
  <c r="X2434" i="6"/>
  <c r="X2433" i="3"/>
  <c r="X2433" i="4"/>
  <c r="X2433" i="5"/>
  <c r="X2433" i="6"/>
  <c r="X2432" i="3"/>
  <c r="X2432" i="4"/>
  <c r="X2432" i="5"/>
  <c r="X2432" i="6"/>
  <c r="X2431" i="3"/>
  <c r="X2431" i="4"/>
  <c r="X2431" i="5"/>
  <c r="X2431" i="6"/>
  <c r="X2430" i="3"/>
  <c r="X2430" i="4"/>
  <c r="X2430" i="5"/>
  <c r="X2430" i="6"/>
  <c r="X2429" i="3"/>
  <c r="X2429" i="4"/>
  <c r="X2429" i="5"/>
  <c r="X2429" i="6"/>
  <c r="X2428" i="3"/>
  <c r="X2428" i="4"/>
  <c r="X2428" i="5"/>
  <c r="X2428" i="6"/>
  <c r="X2427" i="3"/>
  <c r="X2427" i="4"/>
  <c r="X2427" i="5"/>
  <c r="X2427" i="6"/>
  <c r="X2426" i="3"/>
  <c r="X2426" i="4"/>
  <c r="X2426" i="5"/>
  <c r="X2426" i="6"/>
  <c r="X2425" i="3"/>
  <c r="X2425" i="4"/>
  <c r="X2425" i="5"/>
  <c r="X2425" i="6"/>
  <c r="X2424" i="3"/>
  <c r="X2424" i="4"/>
  <c r="X2424" i="5"/>
  <c r="X2424" i="6"/>
  <c r="X2423" i="3"/>
  <c r="X2423" i="4"/>
  <c r="X2423" i="5"/>
  <c r="X2423" i="6"/>
  <c r="X2422" i="3"/>
  <c r="X2422" i="4"/>
  <c r="X2422" i="5"/>
  <c r="X2422" i="6"/>
  <c r="X2421" i="3"/>
  <c r="X2421" i="4"/>
  <c r="X2421" i="5"/>
  <c r="X2421" i="6"/>
  <c r="X2420" i="3"/>
  <c r="X2420" i="4"/>
  <c r="X2420" i="5"/>
  <c r="X2420" i="6"/>
  <c r="X2419" i="3"/>
  <c r="X2419" i="4"/>
  <c r="X2419" i="5"/>
  <c r="X2419" i="6"/>
  <c r="X2418" i="3"/>
  <c r="X2418" i="4"/>
  <c r="X2418" i="5"/>
  <c r="X2418" i="6"/>
  <c r="X2417" i="3"/>
  <c r="X2417" i="4"/>
  <c r="X2417" i="5"/>
  <c r="X2417" i="6"/>
  <c r="X2416" i="3"/>
  <c r="X2416" i="4"/>
  <c r="X2416" i="5"/>
  <c r="X2416" i="6"/>
  <c r="X2415" i="3"/>
  <c r="X2415" i="4"/>
  <c r="X2415" i="5"/>
  <c r="X2415" i="6"/>
  <c r="X2414" i="3"/>
  <c r="X2414" i="4"/>
  <c r="X2414" i="5"/>
  <c r="X2414" i="6"/>
  <c r="X2413" i="3"/>
  <c r="X2413" i="4"/>
  <c r="X2413" i="5"/>
  <c r="X2413" i="6"/>
  <c r="X2412" i="3"/>
  <c r="X2412" i="4"/>
  <c r="X2412" i="5"/>
  <c r="X2412" i="6"/>
  <c r="X2411" i="3"/>
  <c r="X2411" i="4"/>
  <c r="X2411" i="5"/>
  <c r="X2411" i="6"/>
  <c r="X2410" i="3"/>
  <c r="X2410" i="4"/>
  <c r="X2410" i="5"/>
  <c r="X2410" i="6"/>
  <c r="X2409" i="3"/>
  <c r="X2409" i="4"/>
  <c r="X2409" i="5"/>
  <c r="X2409" i="6"/>
  <c r="X2408" i="3"/>
  <c r="X2408" i="4"/>
  <c r="X2408" i="5"/>
  <c r="X2408" i="6"/>
  <c r="X2407" i="3"/>
  <c r="X2407" i="4"/>
  <c r="X2407" i="5"/>
  <c r="X2407" i="6"/>
  <c r="X2406" i="3"/>
  <c r="X2406" i="4"/>
  <c r="X2406" i="5"/>
  <c r="X2406" i="6"/>
  <c r="X2405" i="3"/>
  <c r="X2405" i="4"/>
  <c r="X2405" i="5"/>
  <c r="X2405" i="6"/>
  <c r="X2404" i="3"/>
  <c r="X2404" i="4"/>
  <c r="X2404" i="5"/>
  <c r="X2404" i="6"/>
  <c r="X2403" i="3"/>
  <c r="X2403" i="4"/>
  <c r="X2403" i="5"/>
  <c r="X2403" i="6"/>
  <c r="X2402" i="3"/>
  <c r="X2402" i="4"/>
  <c r="X2402" i="5"/>
  <c r="X2402" i="6"/>
  <c r="X2401" i="3"/>
  <c r="X2401" i="4"/>
  <c r="X2401" i="5"/>
  <c r="X2401" i="6"/>
  <c r="X2400" i="3"/>
  <c r="X2400" i="4"/>
  <c r="X2400" i="5"/>
  <c r="X2400" i="6"/>
  <c r="X2399" i="3"/>
  <c r="X2399" i="4"/>
  <c r="X2399" i="5"/>
  <c r="X2399" i="6"/>
  <c r="X2398" i="3"/>
  <c r="X2398" i="4"/>
  <c r="X2398" i="5"/>
  <c r="X2398" i="6"/>
  <c r="X2397" i="3"/>
  <c r="X2397" i="4"/>
  <c r="X2397" i="5"/>
  <c r="X2397" i="6"/>
  <c r="X2396" i="3"/>
  <c r="X2396" i="4"/>
  <c r="X2396" i="5"/>
  <c r="X2396" i="6"/>
  <c r="X2395" i="3"/>
  <c r="X2395" i="4"/>
  <c r="X2395" i="5"/>
  <c r="X2395" i="6"/>
  <c r="X2394" i="3"/>
  <c r="X2394" i="4"/>
  <c r="X2394" i="5"/>
  <c r="X2394" i="6"/>
  <c r="X2393" i="3"/>
  <c r="X2393" i="4"/>
  <c r="X2393" i="5"/>
  <c r="X2393" i="6"/>
  <c r="X2392" i="3"/>
  <c r="X2392" i="4"/>
  <c r="X2392" i="5"/>
  <c r="X2392" i="6"/>
  <c r="X2391" i="3"/>
  <c r="X2391" i="4"/>
  <c r="X2391" i="5"/>
  <c r="X2391" i="6"/>
  <c r="X2390" i="3"/>
  <c r="X2390" i="4"/>
  <c r="X2390" i="5"/>
  <c r="X2390" i="6"/>
  <c r="X2389" i="3"/>
  <c r="X2389" i="4"/>
  <c r="X2389" i="5"/>
  <c r="X2389" i="6"/>
  <c r="X2388" i="3"/>
  <c r="X2388" i="4"/>
  <c r="X2388" i="5"/>
  <c r="X2388" i="6"/>
  <c r="X2387" i="3"/>
  <c r="X2387" i="4"/>
  <c r="X2387" i="5"/>
  <c r="X2387" i="6"/>
  <c r="X2386" i="3"/>
  <c r="X2386" i="4"/>
  <c r="X2386" i="5"/>
  <c r="X2386" i="6"/>
  <c r="X2385" i="3"/>
  <c r="X2385" i="4"/>
  <c r="X2385" i="5"/>
  <c r="X2385" i="6"/>
  <c r="X2384" i="3"/>
  <c r="X2384" i="4"/>
  <c r="X2384" i="5"/>
  <c r="X2384" i="6"/>
  <c r="X2383" i="3"/>
  <c r="X2383" i="4"/>
  <c r="X2383" i="5"/>
  <c r="X2383" i="6"/>
  <c r="X2382" i="3"/>
  <c r="X2382" i="4"/>
  <c r="X2382" i="5"/>
  <c r="X2382" i="6"/>
  <c r="X2381" i="3"/>
  <c r="X2381" i="4"/>
  <c r="X2381" i="5"/>
  <c r="X2381" i="6"/>
  <c r="X2380" i="3"/>
  <c r="X2380" i="4"/>
  <c r="X2380" i="5"/>
  <c r="X2380" i="6"/>
  <c r="X2379" i="3"/>
  <c r="X2379" i="4"/>
  <c r="X2379" i="5"/>
  <c r="X2379" i="6"/>
  <c r="X2378" i="3"/>
  <c r="X2378" i="4"/>
  <c r="X2378" i="5"/>
  <c r="X2378" i="6"/>
  <c r="X2377" i="3"/>
  <c r="X2377" i="4"/>
  <c r="X2377" i="5"/>
  <c r="X2377" i="6"/>
  <c r="X2376" i="3"/>
  <c r="X2376" i="4"/>
  <c r="X2376" i="5"/>
  <c r="X2376" i="6"/>
  <c r="X2375" i="3"/>
  <c r="X2375" i="4"/>
  <c r="X2375" i="5"/>
  <c r="X2375" i="6"/>
  <c r="X2374" i="3"/>
  <c r="X2374" i="4"/>
  <c r="X2374" i="5"/>
  <c r="X2374" i="6"/>
  <c r="X2373" i="3"/>
  <c r="X2373" i="4"/>
  <c r="X2373" i="5"/>
  <c r="X2373" i="6"/>
  <c r="X2372" i="3"/>
  <c r="X2372" i="4"/>
  <c r="X2372" i="5"/>
  <c r="X2372" i="6"/>
  <c r="X2371" i="3"/>
  <c r="X2371" i="4"/>
  <c r="X2371" i="5"/>
  <c r="X2371" i="6"/>
  <c r="X2370" i="3"/>
  <c r="X2370" i="4"/>
  <c r="X2370" i="5"/>
  <c r="X2370" i="6"/>
  <c r="X2369" i="3"/>
  <c r="X2369" i="4"/>
  <c r="X2369" i="5"/>
  <c r="X2369" i="6"/>
  <c r="X2368" i="3"/>
  <c r="X2368" i="4"/>
  <c r="X2368" i="5"/>
  <c r="X2368" i="6"/>
  <c r="X2367" i="3"/>
  <c r="X2367" i="4"/>
  <c r="X2367" i="5"/>
  <c r="X2367" i="6"/>
  <c r="X2366" i="3"/>
  <c r="X2366" i="4"/>
  <c r="X2366" i="5"/>
  <c r="X2366" i="6"/>
  <c r="X2365" i="3"/>
  <c r="X2365" i="4"/>
  <c r="X2365" i="5"/>
  <c r="X2365" i="6"/>
  <c r="X2364" i="3"/>
  <c r="X2364" i="4"/>
  <c r="X2364" i="5"/>
  <c r="X2364" i="6"/>
  <c r="X2363" i="3"/>
  <c r="X2363" i="4"/>
  <c r="X2363" i="5"/>
  <c r="X2363" i="6"/>
  <c r="X2362" i="3"/>
  <c r="X2362" i="4"/>
  <c r="X2362" i="5"/>
  <c r="X2362" i="6"/>
  <c r="X2361" i="3"/>
  <c r="X2361" i="4"/>
  <c r="X2361" i="5"/>
  <c r="X2361" i="6"/>
  <c r="X2360" i="3"/>
  <c r="X2360" i="4"/>
  <c r="X2360" i="5"/>
  <c r="X2360" i="6"/>
  <c r="X2359" i="3"/>
  <c r="X2359" i="4"/>
  <c r="X2359" i="5"/>
  <c r="X2359" i="6"/>
  <c r="X2358" i="3"/>
  <c r="X2358" i="4"/>
  <c r="X2358" i="5"/>
  <c r="X2358" i="6"/>
  <c r="X2357" i="3"/>
  <c r="X2357" i="4"/>
  <c r="X2357" i="5"/>
  <c r="X2357" i="6"/>
  <c r="X2356" i="3"/>
  <c r="X2356" i="4"/>
  <c r="X2356" i="5"/>
  <c r="X2356" i="6"/>
  <c r="X2355" i="3"/>
  <c r="X2355" i="4"/>
  <c r="X2355" i="5"/>
  <c r="X2355" i="6"/>
  <c r="X2354" i="3"/>
  <c r="X2354" i="4"/>
  <c r="X2354" i="5"/>
  <c r="X2354" i="6"/>
  <c r="X2353" i="3"/>
  <c r="X2353" i="4"/>
  <c r="X2353" i="5"/>
  <c r="X2353" i="6"/>
  <c r="X2352" i="3"/>
  <c r="X2352" i="4"/>
  <c r="X2352" i="5"/>
  <c r="X2352" i="6"/>
  <c r="X2351" i="3"/>
  <c r="X2351" i="4"/>
  <c r="X2351" i="5"/>
  <c r="X2351" i="6"/>
  <c r="X2350" i="3"/>
  <c r="X2350" i="4"/>
  <c r="X2350" i="5"/>
  <c r="X2350" i="6"/>
  <c r="X2349" i="3"/>
  <c r="X2349" i="4"/>
  <c r="X2349" i="5"/>
  <c r="X2349" i="6"/>
  <c r="X2348" i="3"/>
  <c r="X2348" i="4"/>
  <c r="X2348" i="5"/>
  <c r="X2348" i="6"/>
  <c r="X2347" i="3"/>
  <c r="X2347" i="4"/>
  <c r="X2347" i="5"/>
  <c r="X2347" i="6"/>
  <c r="X2346" i="3"/>
  <c r="X2346" i="4"/>
  <c r="X2346" i="5"/>
  <c r="X2346" i="6"/>
  <c r="X2345" i="3"/>
  <c r="X2345" i="4"/>
  <c r="X2345" i="5"/>
  <c r="X2345" i="6"/>
  <c r="X2344" i="3"/>
  <c r="X2344" i="4"/>
  <c r="X2344" i="5"/>
  <c r="X2344" i="6"/>
  <c r="X2343" i="3"/>
  <c r="X2343" i="4"/>
  <c r="X2343" i="5"/>
  <c r="X2343" i="6"/>
  <c r="X2342" i="3"/>
  <c r="X2342" i="4"/>
  <c r="X2342" i="5"/>
  <c r="X2342" i="6"/>
  <c r="X2341" i="3"/>
  <c r="X2341" i="4"/>
  <c r="X2341" i="5"/>
  <c r="X2341" i="6"/>
  <c r="X2340" i="3"/>
  <c r="X2340" i="4"/>
  <c r="X2340" i="5"/>
  <c r="X2340" i="6"/>
  <c r="X2339" i="3"/>
  <c r="X2339" i="4"/>
  <c r="X2339" i="5"/>
  <c r="X2339" i="6"/>
  <c r="X2338" i="3"/>
  <c r="X2338" i="4"/>
  <c r="X2338" i="5"/>
  <c r="X2338" i="6"/>
  <c r="X2337" i="3"/>
  <c r="X2337" i="4"/>
  <c r="X2337" i="5"/>
  <c r="X2337" i="6"/>
  <c r="X2336" i="3"/>
  <c r="X2336" i="4"/>
  <c r="X2336" i="5"/>
  <c r="X2336" i="6"/>
  <c r="X2335" i="3"/>
  <c r="X2335" i="4"/>
  <c r="X2335" i="5"/>
  <c r="X2335" i="6"/>
  <c r="X2334" i="3"/>
  <c r="X2334" i="4"/>
  <c r="X2334" i="5"/>
  <c r="X2334" i="6"/>
  <c r="X2333" i="3"/>
  <c r="X2333" i="4"/>
  <c r="X2333" i="5"/>
  <c r="X2333" i="6"/>
  <c r="X2332" i="3"/>
  <c r="X2332" i="4"/>
  <c r="X2332" i="5"/>
  <c r="X2332" i="6"/>
  <c r="X2331" i="3"/>
  <c r="X2331" i="4"/>
  <c r="X2331" i="5"/>
  <c r="X2331" i="6"/>
  <c r="X2330" i="3"/>
  <c r="X2330" i="4"/>
  <c r="X2330" i="5"/>
  <c r="X2330" i="6"/>
  <c r="X2329" i="3"/>
  <c r="X2329" i="4"/>
  <c r="X2329" i="5"/>
  <c r="X2329" i="6"/>
  <c r="X2328" i="3"/>
  <c r="X2328" i="4"/>
  <c r="X2328" i="5"/>
  <c r="X2328" i="6"/>
  <c r="X2327" i="3"/>
  <c r="X2327" i="4"/>
  <c r="X2327" i="5"/>
  <c r="X2327" i="6"/>
  <c r="X2326" i="3"/>
  <c r="X2326" i="4"/>
  <c r="X2326" i="5"/>
  <c r="X2326" i="6"/>
  <c r="X2325" i="3"/>
  <c r="X2325" i="4"/>
  <c r="X2325" i="5"/>
  <c r="X2325" i="6"/>
  <c r="X2324" i="3"/>
  <c r="X2324" i="4"/>
  <c r="X2324" i="5"/>
  <c r="X2324" i="6"/>
  <c r="X2323" i="3"/>
  <c r="X2323" i="4"/>
  <c r="X2323" i="5"/>
  <c r="X2323" i="6"/>
  <c r="X2322" i="3"/>
  <c r="X2322" i="4"/>
  <c r="X2322" i="5"/>
  <c r="X2322" i="6"/>
  <c r="X2321" i="3"/>
  <c r="X2321" i="4"/>
  <c r="X2321" i="5"/>
  <c r="X2321" i="6"/>
  <c r="X2320" i="3"/>
  <c r="X2320" i="4"/>
  <c r="X2320" i="5"/>
  <c r="X2320" i="6"/>
  <c r="X2319" i="3"/>
  <c r="X2319" i="4"/>
  <c r="X2319" i="5"/>
  <c r="X2319" i="6"/>
  <c r="X2318" i="3"/>
  <c r="X2318" i="4"/>
  <c r="X2318" i="5"/>
  <c r="X2318" i="6"/>
  <c r="X2317" i="3"/>
  <c r="X2317" i="4"/>
  <c r="X2317" i="5"/>
  <c r="X2317" i="6"/>
  <c r="X2316" i="3"/>
  <c r="X2316" i="4"/>
  <c r="X2316" i="5"/>
  <c r="X2316" i="6"/>
  <c r="X2315" i="3"/>
  <c r="X2315" i="4"/>
  <c r="X2315" i="5"/>
  <c r="X2315" i="6"/>
  <c r="X2314" i="3"/>
  <c r="X2314" i="4"/>
  <c r="X2314" i="5"/>
  <c r="X2314" i="6"/>
  <c r="X2313" i="3"/>
  <c r="X2313" i="4"/>
  <c r="X2313" i="5"/>
  <c r="X2313" i="6"/>
  <c r="X2312" i="3"/>
  <c r="X2312" i="4"/>
  <c r="X2312" i="5"/>
  <c r="X2312" i="6"/>
  <c r="X2311" i="3"/>
  <c r="X2311" i="4"/>
  <c r="X2311" i="5"/>
  <c r="X2311" i="6"/>
  <c r="X2310" i="3"/>
  <c r="X2310" i="4"/>
  <c r="X2310" i="5"/>
  <c r="X2310" i="6"/>
  <c r="X2309" i="3"/>
  <c r="X2309" i="4"/>
  <c r="X2309" i="5"/>
  <c r="X2309" i="6"/>
  <c r="X2308" i="3"/>
  <c r="X2308" i="4"/>
  <c r="X2308" i="5"/>
  <c r="X2308" i="6"/>
  <c r="X2307" i="3"/>
  <c r="X2307" i="4"/>
  <c r="X2307" i="5"/>
  <c r="X2307" i="6"/>
  <c r="X2306" i="3"/>
  <c r="X2306" i="4"/>
  <c r="X2306" i="5"/>
  <c r="X2306" i="6"/>
  <c r="X2305" i="3"/>
  <c r="X2305" i="4"/>
  <c r="X2305" i="5"/>
  <c r="X2305" i="6"/>
  <c r="X2304" i="3"/>
  <c r="X2304" i="4"/>
  <c r="X2304" i="5"/>
  <c r="X2304" i="6"/>
  <c r="X2303" i="3"/>
  <c r="X2303" i="4"/>
  <c r="X2303" i="5"/>
  <c r="X2303" i="6"/>
  <c r="X2302" i="3"/>
  <c r="X2302" i="4"/>
  <c r="X2302" i="5"/>
  <c r="X2302" i="6"/>
  <c r="X2301" i="3"/>
  <c r="X2301" i="4"/>
  <c r="X2301" i="5"/>
  <c r="X2301" i="6"/>
  <c r="X2300" i="3"/>
  <c r="X2300" i="4"/>
  <c r="X2300" i="5"/>
  <c r="X2300" i="6"/>
  <c r="X2299" i="3"/>
  <c r="X2299" i="4"/>
  <c r="X2299" i="5"/>
  <c r="X2299" i="6"/>
  <c r="X2298" i="3"/>
  <c r="X2298" i="4"/>
  <c r="X2298" i="5"/>
  <c r="X2298" i="6"/>
  <c r="X2297" i="3"/>
  <c r="X2297" i="4"/>
  <c r="X2297" i="5"/>
  <c r="X2297" i="6"/>
  <c r="X2296" i="3"/>
  <c r="X2296" i="4"/>
  <c r="X2296" i="5"/>
  <c r="X2296" i="6"/>
  <c r="X2295" i="3"/>
  <c r="X2295" i="4"/>
  <c r="X2295" i="5"/>
  <c r="X2295" i="6"/>
  <c r="X2294" i="3"/>
  <c r="X2294" i="4"/>
  <c r="X2294" i="5"/>
  <c r="X2294" i="6"/>
  <c r="X2293" i="3"/>
  <c r="X2293" i="4"/>
  <c r="X2293" i="5"/>
  <c r="X2293" i="6"/>
  <c r="X2292" i="3"/>
  <c r="X2292" i="4"/>
  <c r="X2292" i="5"/>
  <c r="X2292" i="6"/>
  <c r="X2291" i="3"/>
  <c r="X2291" i="4"/>
  <c r="X2291" i="5"/>
  <c r="X2291" i="6"/>
  <c r="X2290" i="3"/>
  <c r="X2290" i="4"/>
  <c r="X2290" i="5"/>
  <c r="X2290" i="6"/>
  <c r="X2289" i="3"/>
  <c r="X2289" i="4"/>
  <c r="X2289" i="5"/>
  <c r="X2289" i="6"/>
  <c r="X2288" i="3"/>
  <c r="X2288" i="4"/>
  <c r="X2288" i="5"/>
  <c r="X2288" i="6"/>
  <c r="X2287" i="3"/>
  <c r="X2287" i="4"/>
  <c r="X2287" i="5"/>
  <c r="X2287" i="6"/>
  <c r="X2286" i="3"/>
  <c r="X2286" i="4"/>
  <c r="X2286" i="5"/>
  <c r="X2286" i="6"/>
  <c r="X2285" i="3"/>
  <c r="X2285" i="4"/>
  <c r="X2285" i="5"/>
  <c r="X2285" i="6"/>
  <c r="X2284" i="3"/>
  <c r="X2284" i="4"/>
  <c r="X2284" i="5"/>
  <c r="X2284" i="6"/>
  <c r="X2283" i="3"/>
  <c r="X2283" i="4"/>
  <c r="X2283" i="5"/>
  <c r="X2283" i="6"/>
  <c r="X2282" i="3"/>
  <c r="X2282" i="4"/>
  <c r="X2282" i="5"/>
  <c r="X2282" i="6"/>
  <c r="X2281" i="3"/>
  <c r="X2281" i="4"/>
  <c r="X2281" i="5"/>
  <c r="X2281" i="6"/>
  <c r="X2280" i="3"/>
  <c r="X2280" i="4"/>
  <c r="X2280" i="5"/>
  <c r="X2280" i="6"/>
  <c r="X2279" i="3"/>
  <c r="X2279" i="4"/>
  <c r="X2279" i="5"/>
  <c r="X2279" i="6"/>
  <c r="X2278" i="3"/>
  <c r="X2278" i="4"/>
  <c r="X2278" i="5"/>
  <c r="X2278" i="6"/>
  <c r="X2277" i="3"/>
  <c r="X2277" i="4"/>
  <c r="X2277" i="5"/>
  <c r="X2277" i="6"/>
  <c r="X2276" i="3"/>
  <c r="X2276" i="4"/>
  <c r="X2276" i="5"/>
  <c r="X2276" i="6"/>
  <c r="X2275" i="3"/>
  <c r="X2275" i="4"/>
  <c r="X2275" i="5"/>
  <c r="X2275" i="6"/>
  <c r="X2274" i="3"/>
  <c r="X2274" i="4"/>
  <c r="X2274" i="5"/>
  <c r="X2274" i="6"/>
  <c r="X2273" i="3"/>
  <c r="X2273" i="4"/>
  <c r="X2273" i="5"/>
  <c r="X2273" i="6"/>
  <c r="X2272" i="3"/>
  <c r="X2272" i="4"/>
  <c r="X2272" i="5"/>
  <c r="X2272" i="6"/>
  <c r="X2271" i="3"/>
  <c r="X2271" i="4"/>
  <c r="X2271" i="5"/>
  <c r="X2271" i="6"/>
  <c r="X2270" i="3"/>
  <c r="X2270" i="4"/>
  <c r="X2270" i="5"/>
  <c r="X2270" i="6"/>
  <c r="X2269" i="3"/>
  <c r="X2269" i="4"/>
  <c r="X2269" i="5"/>
  <c r="X2269" i="6"/>
  <c r="X2268" i="3"/>
  <c r="X2268" i="4"/>
  <c r="X2268" i="5"/>
  <c r="X2268" i="6"/>
  <c r="X2267" i="3"/>
  <c r="X2267" i="4"/>
  <c r="X2267" i="5"/>
  <c r="X2267" i="6"/>
  <c r="X2266" i="3"/>
  <c r="X2266" i="4"/>
  <c r="X2266" i="5"/>
  <c r="X2266" i="6"/>
  <c r="X2265" i="3"/>
  <c r="X2265" i="4"/>
  <c r="X2265" i="5"/>
  <c r="X2265" i="6"/>
  <c r="X2264" i="3"/>
  <c r="X2264" i="4"/>
  <c r="X2264" i="5"/>
  <c r="X2264" i="6"/>
  <c r="X2263" i="3"/>
  <c r="X2263" i="4"/>
  <c r="X2263" i="5"/>
  <c r="X2263" i="6"/>
  <c r="X2262" i="3"/>
  <c r="X2262" i="4"/>
  <c r="X2262" i="5"/>
  <c r="X2262" i="6"/>
  <c r="X2261" i="3"/>
  <c r="X2261" i="4"/>
  <c r="X2261" i="5"/>
  <c r="X2261" i="6"/>
  <c r="X2260" i="3"/>
  <c r="X2260" i="4"/>
  <c r="X2260" i="5"/>
  <c r="X2260" i="6"/>
  <c r="X2259" i="3"/>
  <c r="X2259" i="4"/>
  <c r="X2259" i="5"/>
  <c r="X2259" i="6"/>
  <c r="X2258" i="3"/>
  <c r="X2258" i="4"/>
  <c r="X2258" i="5"/>
  <c r="X2258" i="6"/>
  <c r="X2257" i="3"/>
  <c r="X2257" i="4"/>
  <c r="X2257" i="5"/>
  <c r="X2257" i="6"/>
  <c r="X2256" i="3"/>
  <c r="X2256" i="4"/>
  <c r="X2256" i="5"/>
  <c r="X2256" i="6"/>
  <c r="X2255" i="3"/>
  <c r="X2255" i="4"/>
  <c r="X2255" i="5"/>
  <c r="X2255" i="6"/>
  <c r="X2254" i="3"/>
  <c r="X2254" i="4"/>
  <c r="X2254" i="5"/>
  <c r="X2254" i="6"/>
  <c r="X2253" i="3"/>
  <c r="X2253" i="4"/>
  <c r="X2253" i="5"/>
  <c r="X2253" i="6"/>
  <c r="X2252" i="3"/>
  <c r="X2252" i="4"/>
  <c r="X2252" i="5"/>
  <c r="X2252" i="6"/>
  <c r="X2251" i="3"/>
  <c r="X2251" i="4"/>
  <c r="X2251" i="5"/>
  <c r="X2251" i="6"/>
  <c r="X2250" i="3"/>
  <c r="X2250" i="4"/>
  <c r="X2250" i="5"/>
  <c r="X2250" i="6"/>
  <c r="X2249" i="3"/>
  <c r="X2249" i="4"/>
  <c r="X2249" i="5"/>
  <c r="X2249" i="6"/>
  <c r="X2248" i="3"/>
  <c r="X2248" i="4"/>
  <c r="X2248" i="5"/>
  <c r="X2248" i="6"/>
  <c r="X2247" i="3"/>
  <c r="X2247" i="4"/>
  <c r="X2247" i="5"/>
  <c r="X2247" i="6"/>
  <c r="X2246" i="3"/>
  <c r="X2246" i="4"/>
  <c r="X2246" i="5"/>
  <c r="X2246" i="6"/>
  <c r="X2245" i="3"/>
  <c r="X2245" i="4"/>
  <c r="X2245" i="5"/>
  <c r="X2245" i="6"/>
  <c r="X2244" i="3"/>
  <c r="X2244" i="4"/>
  <c r="X2244" i="5"/>
  <c r="X2244" i="6"/>
  <c r="X2243" i="3"/>
  <c r="X2243" i="4"/>
  <c r="X2243" i="5"/>
  <c r="X2243" i="6"/>
  <c r="X2242" i="3"/>
  <c r="X2242" i="4"/>
  <c r="X2242" i="5"/>
  <c r="X2242" i="6"/>
  <c r="X2241" i="3"/>
  <c r="X2241" i="4"/>
  <c r="X2241" i="5"/>
  <c r="X2241" i="6"/>
  <c r="X2240" i="3"/>
  <c r="X2240" i="4"/>
  <c r="X2240" i="5"/>
  <c r="X2240" i="6"/>
  <c r="X2239" i="3"/>
  <c r="X2239" i="4"/>
  <c r="X2239" i="5"/>
  <c r="X2239" i="6"/>
  <c r="X2238" i="3"/>
  <c r="X2238" i="4"/>
  <c r="X2238" i="5"/>
  <c r="X2238" i="6"/>
  <c r="X2237" i="3"/>
  <c r="X2237" i="4"/>
  <c r="X2237" i="5"/>
  <c r="X2237" i="6"/>
  <c r="X2236" i="3"/>
  <c r="X2236" i="4"/>
  <c r="X2236" i="5"/>
  <c r="X2236" i="6"/>
  <c r="X2235" i="3"/>
  <c r="X2235" i="4"/>
  <c r="X2235" i="5"/>
  <c r="X2235" i="6"/>
  <c r="X2234" i="3"/>
  <c r="X2234" i="4"/>
  <c r="X2234" i="5"/>
  <c r="X2234" i="6"/>
  <c r="X2233" i="3"/>
  <c r="X2233" i="4"/>
  <c r="X2233" i="5"/>
  <c r="X2233" i="6"/>
  <c r="X2232" i="3"/>
  <c r="X2232" i="4"/>
  <c r="X2232" i="5"/>
  <c r="X2232" i="6"/>
  <c r="X2231" i="3"/>
  <c r="X2231" i="4"/>
  <c r="X2231" i="5"/>
  <c r="X2231" i="6"/>
  <c r="X2230" i="3"/>
  <c r="X2230" i="4"/>
  <c r="X2230" i="5"/>
  <c r="X2230" i="6"/>
  <c r="X2229" i="3"/>
  <c r="X2229" i="4"/>
  <c r="X2229" i="5"/>
  <c r="X2229" i="6"/>
  <c r="X2228" i="3"/>
  <c r="X2228" i="4"/>
  <c r="X2228" i="5"/>
  <c r="X2228" i="6"/>
  <c r="X2227" i="3"/>
  <c r="X2227" i="4"/>
  <c r="X2227" i="5"/>
  <c r="X2227" i="6"/>
  <c r="X2226" i="3"/>
  <c r="X2226" i="4"/>
  <c r="X2226" i="5"/>
  <c r="X2226" i="6"/>
  <c r="X2225" i="3"/>
  <c r="X2225" i="4"/>
  <c r="X2225" i="5"/>
  <c r="X2225" i="6"/>
  <c r="X2224" i="3"/>
  <c r="X2224" i="4"/>
  <c r="X2224" i="5"/>
  <c r="X2224" i="6"/>
  <c r="X2223" i="3"/>
  <c r="X2223" i="4"/>
  <c r="X2223" i="5"/>
  <c r="X2223" i="6"/>
  <c r="X2222" i="3"/>
  <c r="X2222" i="4"/>
  <c r="X2222" i="5"/>
  <c r="X2222" i="6"/>
  <c r="X2221" i="3"/>
  <c r="X2221" i="4"/>
  <c r="X2221" i="5"/>
  <c r="X2221" i="6"/>
  <c r="X2220" i="3"/>
  <c r="X2220" i="4"/>
  <c r="X2220" i="5"/>
  <c r="X2220" i="6"/>
  <c r="X2219" i="3"/>
  <c r="X2219" i="4"/>
  <c r="X2219" i="5"/>
  <c r="X2219" i="6"/>
  <c r="X2218" i="3"/>
  <c r="X2218" i="4"/>
  <c r="X2218" i="5"/>
  <c r="X2218" i="6"/>
  <c r="X2217" i="3"/>
  <c r="X2217" i="4"/>
  <c r="X2217" i="5"/>
  <c r="X2217" i="6"/>
  <c r="X2216" i="3"/>
  <c r="X2216" i="4"/>
  <c r="X2216" i="5"/>
  <c r="X2216" i="6"/>
  <c r="X2215" i="3"/>
  <c r="X2215" i="4"/>
  <c r="X2215" i="5"/>
  <c r="X2215" i="6"/>
  <c r="X2214" i="3"/>
  <c r="X2214" i="4"/>
  <c r="X2214" i="5"/>
  <c r="X2214" i="6"/>
  <c r="X2213" i="3"/>
  <c r="X2213" i="4"/>
  <c r="X2213" i="5"/>
  <c r="X2213" i="6"/>
  <c r="X2212" i="3"/>
  <c r="X2212" i="4"/>
  <c r="X2212" i="5"/>
  <c r="X2212" i="6"/>
  <c r="X2211" i="3"/>
  <c r="X2211" i="4"/>
  <c r="X2211" i="5"/>
  <c r="X2211" i="6"/>
  <c r="X2210" i="3"/>
  <c r="X2210" i="4"/>
  <c r="X2210" i="5"/>
  <c r="X2210" i="6"/>
  <c r="X2209" i="3"/>
  <c r="X2209" i="4"/>
  <c r="X2209" i="5"/>
  <c r="X2209" i="6"/>
  <c r="X2208" i="3"/>
  <c r="X2208" i="4"/>
  <c r="X2208" i="5"/>
  <c r="X2208" i="6"/>
  <c r="X2207" i="3"/>
  <c r="X2207" i="4"/>
  <c r="X2207" i="5"/>
  <c r="X2207" i="6"/>
  <c r="X2206" i="3"/>
  <c r="X2206" i="4"/>
  <c r="X2206" i="5"/>
  <c r="X2206" i="6"/>
  <c r="X2205" i="3"/>
  <c r="X2205" i="4"/>
  <c r="X2205" i="5"/>
  <c r="X2205" i="6"/>
  <c r="X2204" i="3"/>
  <c r="X2204" i="4"/>
  <c r="X2204" i="5"/>
  <c r="X2204" i="6"/>
  <c r="X2203" i="3"/>
  <c r="X2203" i="4"/>
  <c r="X2203" i="5"/>
  <c r="X2203" i="6"/>
  <c r="X2202" i="3"/>
  <c r="X2202" i="4"/>
  <c r="X2202" i="5"/>
  <c r="X2202" i="6"/>
  <c r="X2201" i="3"/>
  <c r="X2201" i="4"/>
  <c r="X2201" i="5"/>
  <c r="X2201" i="6"/>
  <c r="X2200" i="3"/>
  <c r="X2200" i="4"/>
  <c r="X2200" i="5"/>
  <c r="X2200" i="6"/>
  <c r="X2199" i="3"/>
  <c r="X2199" i="4"/>
  <c r="X2199" i="5"/>
  <c r="X2199" i="6"/>
  <c r="X2198" i="3"/>
  <c r="X2198" i="4"/>
  <c r="X2198" i="5"/>
  <c r="X2198" i="6"/>
  <c r="X2197" i="3"/>
  <c r="X2197" i="4"/>
  <c r="X2197" i="5"/>
  <c r="X2197" i="6"/>
  <c r="X2196" i="3"/>
  <c r="X2196" i="4"/>
  <c r="X2196" i="5"/>
  <c r="X2196" i="6"/>
  <c r="X2195" i="3"/>
  <c r="X2195" i="4"/>
  <c r="X2195" i="5"/>
  <c r="X2195" i="6"/>
  <c r="X2194" i="3"/>
  <c r="X2194" i="4"/>
  <c r="X2194" i="5"/>
  <c r="X2194" i="6"/>
  <c r="X2193" i="3"/>
  <c r="X2193" i="4"/>
  <c r="X2193" i="5"/>
  <c r="X2193" i="6"/>
  <c r="X2192" i="3"/>
  <c r="X2192" i="4"/>
  <c r="X2192" i="5"/>
  <c r="X2192" i="6"/>
  <c r="X2191" i="3"/>
  <c r="X2191" i="4"/>
  <c r="X2191" i="5"/>
  <c r="X2191" i="6"/>
  <c r="X2190" i="3"/>
  <c r="X2190" i="4"/>
  <c r="X2190" i="5"/>
  <c r="X2190" i="6"/>
  <c r="X2189" i="3"/>
  <c r="X2189" i="4"/>
  <c r="X2189" i="5"/>
  <c r="X2189" i="6"/>
  <c r="X2188" i="3"/>
  <c r="X2188" i="4"/>
  <c r="X2188" i="5"/>
  <c r="X2188" i="6"/>
  <c r="X2187" i="3"/>
  <c r="X2187" i="4"/>
  <c r="X2187" i="5"/>
  <c r="X2187" i="6"/>
  <c r="X2186" i="3"/>
  <c r="X2186" i="4"/>
  <c r="X2186" i="5"/>
  <c r="X2186" i="6"/>
  <c r="X2185" i="3"/>
  <c r="X2185" i="4"/>
  <c r="X2185" i="5"/>
  <c r="X2185" i="6"/>
  <c r="X2184" i="3"/>
  <c r="X2184" i="4"/>
  <c r="X2184" i="5"/>
  <c r="X2184" i="6"/>
  <c r="X2183" i="3"/>
  <c r="X2183" i="4"/>
  <c r="X2183" i="5"/>
  <c r="X2183" i="6"/>
  <c r="X2182" i="3"/>
  <c r="X2182" i="4"/>
  <c r="X2182" i="5"/>
  <c r="X2182" i="6"/>
  <c r="X2181" i="3"/>
  <c r="X2181" i="4"/>
  <c r="X2181" i="5"/>
  <c r="X2181" i="6"/>
  <c r="X2180" i="3"/>
  <c r="X2180" i="4"/>
  <c r="X2180" i="5"/>
  <c r="X2180" i="6"/>
  <c r="X2179" i="3"/>
  <c r="X2179" i="4"/>
  <c r="X2179" i="5"/>
  <c r="X2179" i="6"/>
  <c r="X2178" i="3"/>
  <c r="X2178" i="4"/>
  <c r="X2178" i="5"/>
  <c r="X2178" i="6"/>
  <c r="X2177" i="3"/>
  <c r="X2177" i="4"/>
  <c r="X2177" i="5"/>
  <c r="X2177" i="6"/>
  <c r="X2176" i="3"/>
  <c r="X2176" i="4"/>
  <c r="X2176" i="5"/>
  <c r="X2176" i="6"/>
  <c r="X2175" i="3"/>
  <c r="X2175" i="4"/>
  <c r="X2175" i="5"/>
  <c r="X2175" i="6"/>
  <c r="X2174" i="3"/>
  <c r="X2174" i="4"/>
  <c r="X2174" i="5"/>
  <c r="X2174" i="6"/>
  <c r="X2173" i="3"/>
  <c r="X2173" i="4"/>
  <c r="X2173" i="5"/>
  <c r="X2173" i="6"/>
  <c r="X2172" i="3"/>
  <c r="X2172" i="4"/>
  <c r="X2172" i="5"/>
  <c r="X2172" i="6"/>
  <c r="X2171" i="3"/>
  <c r="X2171" i="4"/>
  <c r="X2171" i="5"/>
  <c r="X2171" i="6"/>
  <c r="X2170" i="3"/>
  <c r="X2170" i="4"/>
  <c r="X2170" i="5"/>
  <c r="X2170" i="6"/>
  <c r="X2169" i="3"/>
  <c r="X2169" i="4"/>
  <c r="X2169" i="5"/>
  <c r="X2169" i="6"/>
  <c r="X2168" i="3"/>
  <c r="X2168" i="4"/>
  <c r="X2168" i="5"/>
  <c r="X2168" i="6"/>
  <c r="X2167" i="3"/>
  <c r="X2167" i="4"/>
  <c r="X2167" i="5"/>
  <c r="X2167" i="6"/>
  <c r="X2166" i="3"/>
  <c r="X2166" i="4"/>
  <c r="X2166" i="5"/>
  <c r="X2166" i="6"/>
  <c r="X2165" i="3"/>
  <c r="X2165" i="4"/>
  <c r="X2165" i="5"/>
  <c r="X2165" i="6"/>
  <c r="X2164" i="3"/>
  <c r="X2164" i="4"/>
  <c r="X2164" i="5"/>
  <c r="X2164" i="6"/>
  <c r="X2163" i="3"/>
  <c r="X2163" i="4"/>
  <c r="X2163" i="5"/>
  <c r="X2163" i="6"/>
  <c r="X2162" i="3"/>
  <c r="X2162" i="4"/>
  <c r="X2162" i="5"/>
  <c r="X2162" i="6"/>
  <c r="X2161" i="3"/>
  <c r="X2161" i="4"/>
  <c r="X2161" i="5"/>
  <c r="X2161" i="6"/>
  <c r="X2160" i="3"/>
  <c r="X2160" i="4"/>
  <c r="X2160" i="5"/>
  <c r="X2160" i="6"/>
  <c r="X2159" i="3"/>
  <c r="X2159" i="4"/>
  <c r="X2159" i="5"/>
  <c r="X2159" i="6"/>
  <c r="X2158" i="3"/>
  <c r="X2158" i="4"/>
  <c r="X2158" i="5"/>
  <c r="X2158" i="6"/>
  <c r="X2157" i="3"/>
  <c r="X2157" i="4"/>
  <c r="X2157" i="5"/>
  <c r="X2157" i="6"/>
  <c r="X2156" i="3"/>
  <c r="X2156" i="4"/>
  <c r="X2156" i="5"/>
  <c r="X2156" i="6"/>
  <c r="X2155" i="3"/>
  <c r="X2155" i="4"/>
  <c r="X2155" i="5"/>
  <c r="X2155" i="6"/>
  <c r="X2154" i="3"/>
  <c r="X2154" i="4"/>
  <c r="X2154" i="5"/>
  <c r="X2154" i="6"/>
  <c r="X2153" i="3"/>
  <c r="X2153" i="4"/>
  <c r="X2153" i="5"/>
  <c r="X2153" i="6"/>
  <c r="X2152" i="3"/>
  <c r="X2152" i="4"/>
  <c r="X2152" i="5"/>
  <c r="X2152" i="6"/>
  <c r="X2151" i="3"/>
  <c r="X2151" i="4"/>
  <c r="X2151" i="5"/>
  <c r="X2151" i="6"/>
  <c r="X2150" i="3"/>
  <c r="X2150" i="4"/>
  <c r="X2150" i="5"/>
  <c r="X2150" i="6"/>
  <c r="X2149" i="3"/>
  <c r="X2149" i="4"/>
  <c r="X2149" i="5"/>
  <c r="X2149" i="6"/>
  <c r="X2148" i="3"/>
  <c r="X2148" i="4"/>
  <c r="X2148" i="5"/>
  <c r="X2148" i="6"/>
  <c r="X2147" i="3"/>
  <c r="X2147" i="4"/>
  <c r="X2147" i="5"/>
  <c r="X2147" i="6"/>
  <c r="X2146" i="3"/>
  <c r="X2146" i="4"/>
  <c r="X2146" i="5"/>
  <c r="X2146" i="6"/>
  <c r="X2145" i="3"/>
  <c r="X2145" i="4"/>
  <c r="X2145" i="5"/>
  <c r="X2145" i="6"/>
  <c r="X2144" i="3"/>
  <c r="X2144" i="4"/>
  <c r="X2144" i="5"/>
  <c r="X2144" i="6"/>
  <c r="X2143" i="3"/>
  <c r="X2143" i="4"/>
  <c r="X2143" i="5"/>
  <c r="X2143" i="6"/>
  <c r="X2142" i="3"/>
  <c r="X2142" i="4"/>
  <c r="X2142" i="5"/>
  <c r="X2142" i="6"/>
  <c r="X2141" i="3"/>
  <c r="X2141" i="4"/>
  <c r="X2141" i="5"/>
  <c r="X2141" i="6"/>
  <c r="X2140" i="3"/>
  <c r="X2140" i="4"/>
  <c r="X2140" i="5"/>
  <c r="X2140" i="6"/>
  <c r="X2139" i="3"/>
  <c r="X2139" i="4"/>
  <c r="X2139" i="5"/>
  <c r="X2139" i="6"/>
  <c r="X2138" i="3"/>
  <c r="X2138" i="4"/>
  <c r="X2138" i="5"/>
  <c r="X2138" i="6"/>
  <c r="X2137" i="3"/>
  <c r="X2137" i="4"/>
  <c r="X2137" i="5"/>
  <c r="X2137" i="6"/>
  <c r="X2136" i="3"/>
  <c r="X2136" i="4"/>
  <c r="X2136" i="5"/>
  <c r="X2136" i="6"/>
  <c r="X2135" i="3"/>
  <c r="X2135" i="4"/>
  <c r="X2135" i="5"/>
  <c r="X2135" i="6"/>
  <c r="X2134" i="3"/>
  <c r="X2134" i="4"/>
  <c r="X2134" i="5"/>
  <c r="X2134" i="6"/>
  <c r="X2133" i="3"/>
  <c r="X2133" i="4"/>
  <c r="X2133" i="5"/>
  <c r="X2133" i="6"/>
  <c r="X2132" i="3"/>
  <c r="X2132" i="4"/>
  <c r="X2132" i="5"/>
  <c r="X2132" i="6"/>
  <c r="X2131" i="3"/>
  <c r="X2131" i="4"/>
  <c r="X2131" i="5"/>
  <c r="X2131" i="6"/>
  <c r="X2130" i="3"/>
  <c r="X2130" i="4"/>
  <c r="X2130" i="5"/>
  <c r="X2130" i="6"/>
  <c r="X2129" i="3"/>
  <c r="X2129" i="4"/>
  <c r="X2129" i="5"/>
  <c r="X2129" i="6"/>
  <c r="X2128" i="3"/>
  <c r="X2128" i="4"/>
  <c r="X2128" i="5"/>
  <c r="X2128" i="6"/>
  <c r="X2127" i="3"/>
  <c r="X2127" i="4"/>
  <c r="X2127" i="5"/>
  <c r="X2127" i="6"/>
  <c r="X2126" i="3"/>
  <c r="X2126" i="4"/>
  <c r="X2126" i="5"/>
  <c r="X2126" i="6"/>
  <c r="X2125" i="3"/>
  <c r="X2125" i="4"/>
  <c r="X2125" i="5"/>
  <c r="X2125" i="6"/>
  <c r="X2124" i="3"/>
  <c r="X2124" i="4"/>
  <c r="X2124" i="5"/>
  <c r="X2124" i="6"/>
  <c r="X2123" i="3"/>
  <c r="X2123" i="4"/>
  <c r="X2123" i="5"/>
  <c r="X2123" i="6"/>
  <c r="X2122" i="3"/>
  <c r="X2122" i="4"/>
  <c r="X2122" i="5"/>
  <c r="X2122" i="6"/>
  <c r="X2121" i="3"/>
  <c r="X2121" i="4"/>
  <c r="X2121" i="5"/>
  <c r="X2121" i="6"/>
  <c r="X2120" i="3"/>
  <c r="X2120" i="4"/>
  <c r="X2120" i="5"/>
  <c r="X2120" i="6"/>
  <c r="X2119" i="3"/>
  <c r="X2119" i="4"/>
  <c r="X2119" i="5"/>
  <c r="X2119" i="6"/>
  <c r="X2118" i="3"/>
  <c r="X2118" i="4"/>
  <c r="X2118" i="5"/>
  <c r="X2118" i="6"/>
  <c r="X2117" i="3"/>
  <c r="X2117" i="4"/>
  <c r="X2117" i="5"/>
  <c r="X2117" i="6"/>
  <c r="X2116" i="3"/>
  <c r="X2116" i="4"/>
  <c r="X2116" i="5"/>
  <c r="X2116" i="6"/>
  <c r="X2115" i="3"/>
  <c r="X2115" i="4"/>
  <c r="X2115" i="5"/>
  <c r="X2115" i="6"/>
  <c r="X2114" i="3"/>
  <c r="X2114" i="4"/>
  <c r="X2114" i="5"/>
  <c r="X2114" i="6"/>
  <c r="X2113" i="3"/>
  <c r="X2113" i="4"/>
  <c r="X2113" i="5"/>
  <c r="X2113" i="6"/>
  <c r="X2112" i="3"/>
  <c r="X2112" i="4"/>
  <c r="X2112" i="5"/>
  <c r="X2112" i="6"/>
  <c r="X2111" i="3"/>
  <c r="X2111" i="4"/>
  <c r="X2111" i="5"/>
  <c r="X2111" i="6"/>
  <c r="X2110" i="3"/>
  <c r="X2110" i="4"/>
  <c r="X2110" i="5"/>
  <c r="X2110" i="6"/>
  <c r="X2109" i="3"/>
  <c r="X2109" i="4"/>
  <c r="X2109" i="5"/>
  <c r="X2109" i="6"/>
  <c r="X2108" i="3"/>
  <c r="X2108" i="4"/>
  <c r="X2108" i="5"/>
  <c r="X2108" i="6"/>
  <c r="X2107" i="3"/>
  <c r="X2107" i="4"/>
  <c r="X2107" i="5"/>
  <c r="X2107" i="6"/>
  <c r="X2106" i="3"/>
  <c r="X2106" i="4"/>
  <c r="X2106" i="5"/>
  <c r="X2106" i="6"/>
  <c r="X2105" i="3"/>
  <c r="X2105" i="4"/>
  <c r="X2105" i="5"/>
  <c r="X2105" i="6"/>
  <c r="X2104" i="3"/>
  <c r="X2104" i="4"/>
  <c r="X2104" i="5"/>
  <c r="X2104" i="6"/>
  <c r="X2103" i="3"/>
  <c r="X2103" i="4"/>
  <c r="X2103" i="5"/>
  <c r="X2103" i="6"/>
  <c r="X2102" i="3"/>
  <c r="X2102" i="4"/>
  <c r="X2102" i="5"/>
  <c r="X2102" i="6"/>
  <c r="X2101" i="3"/>
  <c r="X2101" i="4"/>
  <c r="X2101" i="5"/>
  <c r="X2101" i="6"/>
  <c r="X2100" i="3"/>
  <c r="X2100" i="4"/>
  <c r="X2100" i="5"/>
  <c r="X2100" i="6"/>
  <c r="X2099" i="3"/>
  <c r="X2099" i="4"/>
  <c r="X2099" i="5"/>
  <c r="X2099" i="6"/>
  <c r="X2098" i="3"/>
  <c r="X2098" i="4"/>
  <c r="X2098" i="5"/>
  <c r="X2098" i="6"/>
  <c r="X2097" i="3"/>
  <c r="X2097" i="4"/>
  <c r="X2097" i="5"/>
  <c r="X2097" i="6"/>
  <c r="X2096" i="3"/>
  <c r="X2096" i="4"/>
  <c r="X2096" i="5"/>
  <c r="X2096" i="6"/>
  <c r="X2095" i="3"/>
  <c r="X2095" i="4"/>
  <c r="X2095" i="5"/>
  <c r="X2095" i="6"/>
  <c r="X2094" i="3"/>
  <c r="X2094" i="4"/>
  <c r="X2094" i="5"/>
  <c r="X2094" i="6"/>
  <c r="X2093" i="3"/>
  <c r="X2093" i="4"/>
  <c r="X2093" i="5"/>
  <c r="X2093" i="6"/>
  <c r="X2092" i="3"/>
  <c r="X2092" i="4"/>
  <c r="X2092" i="5"/>
  <c r="X2092" i="6"/>
  <c r="X2091" i="3"/>
  <c r="X2091" i="4"/>
  <c r="X2091" i="5"/>
  <c r="X2091" i="6"/>
  <c r="X2090" i="3"/>
  <c r="X2090" i="4"/>
  <c r="X2090" i="5"/>
  <c r="X2090" i="6"/>
  <c r="X2089" i="3"/>
  <c r="X2089" i="4"/>
  <c r="X2089" i="5"/>
  <c r="X2089" i="6"/>
  <c r="X2088" i="3"/>
  <c r="X2088" i="4"/>
  <c r="X2088" i="5"/>
  <c r="X2088" i="6"/>
  <c r="X2087" i="3"/>
  <c r="X2087" i="4"/>
  <c r="X2087" i="5"/>
  <c r="X2087" i="6"/>
  <c r="X2086" i="3"/>
  <c r="X2086" i="4"/>
  <c r="X2086" i="5"/>
  <c r="X2086" i="6"/>
  <c r="X2085" i="3"/>
  <c r="X2085" i="4"/>
  <c r="X2085" i="5"/>
  <c r="X2085" i="6"/>
  <c r="X2084" i="3"/>
  <c r="X2084" i="4"/>
  <c r="X2084" i="5"/>
  <c r="X2084" i="6"/>
  <c r="X2083" i="3"/>
  <c r="X2083" i="4"/>
  <c r="X2083" i="5"/>
  <c r="X2083" i="6"/>
  <c r="X2082" i="3"/>
  <c r="X2082" i="4"/>
  <c r="X2082" i="5"/>
  <c r="X2082" i="6"/>
  <c r="X2081" i="3"/>
  <c r="X2081" i="4"/>
  <c r="X2081" i="5"/>
  <c r="X2081" i="6"/>
  <c r="X2080" i="3"/>
  <c r="X2080" i="4"/>
  <c r="X2080" i="5"/>
  <c r="X2080" i="6"/>
  <c r="X2079" i="3"/>
  <c r="X2079" i="4"/>
  <c r="X2079" i="5"/>
  <c r="X2079" i="6"/>
  <c r="X2078" i="3"/>
  <c r="X2078" i="4"/>
  <c r="X2078" i="5"/>
  <c r="X2078" i="6"/>
  <c r="X2077" i="3"/>
  <c r="X2077" i="4"/>
  <c r="X2077" i="5"/>
  <c r="X2077" i="6"/>
  <c r="X2076" i="3"/>
  <c r="X2076" i="4"/>
  <c r="X2076" i="5"/>
  <c r="X2076" i="6"/>
  <c r="X2075" i="3"/>
  <c r="X2075" i="4"/>
  <c r="X2075" i="5"/>
  <c r="X2075" i="6"/>
  <c r="X2074" i="3"/>
  <c r="X2074" i="4"/>
  <c r="X2074" i="5"/>
  <c r="X2074" i="6"/>
  <c r="X2073" i="3"/>
  <c r="X2073" i="4"/>
  <c r="X2073" i="5"/>
  <c r="X2073" i="6"/>
  <c r="X2072" i="3"/>
  <c r="X2072" i="4"/>
  <c r="X2072" i="5"/>
  <c r="X2072" i="6"/>
  <c r="X2071" i="3"/>
  <c r="X2071" i="4"/>
  <c r="X2071" i="5"/>
  <c r="X2071" i="6"/>
  <c r="X2070" i="3"/>
  <c r="X2070" i="4"/>
  <c r="X2070" i="5"/>
  <c r="X2070" i="6"/>
  <c r="X2069" i="3"/>
  <c r="X2069" i="4"/>
  <c r="X2069" i="5"/>
  <c r="X2069" i="6"/>
  <c r="X2068" i="3"/>
  <c r="X2068" i="4"/>
  <c r="X2068" i="5"/>
  <c r="X2068" i="6"/>
  <c r="X2067" i="3"/>
  <c r="X2067" i="4"/>
  <c r="X2067" i="5"/>
  <c r="X2067" i="6"/>
  <c r="X2066" i="3"/>
  <c r="X2066" i="4"/>
  <c r="X2066" i="5"/>
  <c r="X2066" i="6"/>
  <c r="X2065" i="3"/>
  <c r="X2065" i="4"/>
  <c r="X2065" i="5"/>
  <c r="X2065" i="6"/>
  <c r="X2064" i="3"/>
  <c r="X2064" i="4"/>
  <c r="X2064" i="5"/>
  <c r="X2064" i="6"/>
  <c r="X2063" i="3"/>
  <c r="X2063" i="4"/>
  <c r="X2063" i="5"/>
  <c r="X2063" i="6"/>
  <c r="X2062" i="3"/>
  <c r="X2062" i="4"/>
  <c r="X2062" i="5"/>
  <c r="X2062" i="6"/>
  <c r="X2061" i="3"/>
  <c r="X2061" i="4"/>
  <c r="X2061" i="5"/>
  <c r="X2061" i="6"/>
  <c r="X2060" i="3"/>
  <c r="X2060" i="4"/>
  <c r="X2060" i="5"/>
  <c r="X2060" i="6"/>
  <c r="X2059" i="3"/>
  <c r="X2059" i="4"/>
  <c r="X2059" i="5"/>
  <c r="X2059" i="6"/>
  <c r="X2058" i="3"/>
  <c r="X2058" i="4"/>
  <c r="X2058" i="5"/>
  <c r="X2058" i="6"/>
  <c r="X2057" i="3"/>
  <c r="X2057" i="4"/>
  <c r="X2057" i="5"/>
  <c r="X2057" i="6"/>
  <c r="X2056" i="3"/>
  <c r="X2056" i="4"/>
  <c r="X2056" i="5"/>
  <c r="X2056" i="6"/>
  <c r="X2055" i="3"/>
  <c r="X2055" i="4"/>
  <c r="X2055" i="5"/>
  <c r="X2055" i="6"/>
  <c r="X2054" i="3"/>
  <c r="X2054" i="4"/>
  <c r="X2054" i="5"/>
  <c r="X2054" i="6"/>
  <c r="X2053" i="3"/>
  <c r="X2053" i="4"/>
  <c r="X2053" i="5"/>
  <c r="X2053" i="6"/>
  <c r="X2052" i="3"/>
  <c r="X2052" i="4"/>
  <c r="X2052" i="5"/>
  <c r="X2052" i="6"/>
  <c r="X2051" i="3"/>
  <c r="X2051" i="4"/>
  <c r="X2051" i="5"/>
  <c r="X2051" i="6"/>
  <c r="X2050" i="3"/>
  <c r="X2050" i="4"/>
  <c r="X2050" i="5"/>
  <c r="X2050" i="6"/>
  <c r="X2049" i="3"/>
  <c r="X2049" i="4"/>
  <c r="X2049" i="5"/>
  <c r="X2049" i="6"/>
  <c r="X2048" i="3"/>
  <c r="X2048" i="4"/>
  <c r="X2048" i="5"/>
  <c r="X2048" i="6"/>
  <c r="X2047" i="3"/>
  <c r="X2047" i="4"/>
  <c r="X2047" i="5"/>
  <c r="X2047" i="6"/>
  <c r="X2046" i="3"/>
  <c r="X2046" i="4"/>
  <c r="X2046" i="5"/>
  <c r="X2046" i="6"/>
  <c r="X2045" i="3"/>
  <c r="X2045" i="4"/>
  <c r="X2045" i="5"/>
  <c r="X2045" i="6"/>
  <c r="X2044" i="3"/>
  <c r="X2044" i="4"/>
  <c r="X2044" i="5"/>
  <c r="X2044" i="6"/>
  <c r="X2043" i="3"/>
  <c r="X2043" i="4"/>
  <c r="X2043" i="5"/>
  <c r="X2043" i="6"/>
  <c r="X2042" i="3"/>
  <c r="X2042" i="4"/>
  <c r="X2042" i="5"/>
  <c r="X2042" i="6"/>
  <c r="X2041" i="3"/>
  <c r="X2041" i="4"/>
  <c r="X2041" i="5"/>
  <c r="X2041" i="6"/>
  <c r="X2040" i="3"/>
  <c r="X2040" i="4"/>
  <c r="X2040" i="5"/>
  <c r="X2040" i="6"/>
  <c r="X2039" i="3"/>
  <c r="X2039" i="4"/>
  <c r="X2039" i="5"/>
  <c r="X2039" i="6"/>
  <c r="X2038" i="3"/>
  <c r="X2038" i="4"/>
  <c r="X2038" i="5"/>
  <c r="X2038" i="6"/>
  <c r="X2037" i="3"/>
  <c r="X2037" i="4"/>
  <c r="X2037" i="5"/>
  <c r="X2037" i="6"/>
  <c r="X2036" i="3"/>
  <c r="X2036" i="4"/>
  <c r="X2036" i="5"/>
  <c r="X2036" i="6"/>
  <c r="X2035" i="3"/>
  <c r="X2035" i="4"/>
  <c r="X2035" i="5"/>
  <c r="X2035" i="6"/>
  <c r="X2034" i="3"/>
  <c r="X2034" i="4"/>
  <c r="X2034" i="5"/>
  <c r="X2034" i="6"/>
  <c r="X2033" i="3"/>
  <c r="X2033" i="4"/>
  <c r="X2033" i="5"/>
  <c r="X2033" i="6"/>
  <c r="X2032" i="3"/>
  <c r="X2032" i="4"/>
  <c r="X2032" i="5"/>
  <c r="X2032" i="6"/>
  <c r="X2031" i="3"/>
  <c r="X2031" i="4"/>
  <c r="X2031" i="5"/>
  <c r="X2031" i="6"/>
  <c r="X2030" i="3"/>
  <c r="X2030" i="4"/>
  <c r="X2030" i="5"/>
  <c r="X2030" i="6"/>
  <c r="X2029" i="3"/>
  <c r="X2029" i="4"/>
  <c r="X2029" i="5"/>
  <c r="X2029" i="6"/>
  <c r="X2028" i="3"/>
  <c r="X2028" i="4"/>
  <c r="X2028" i="5"/>
  <c r="X2028" i="6"/>
  <c r="X2027" i="3"/>
  <c r="X2027" i="4"/>
  <c r="X2027" i="5"/>
  <c r="X2027" i="6"/>
  <c r="X2026" i="3"/>
  <c r="X2026" i="4"/>
  <c r="X2026" i="5"/>
  <c r="X2026" i="6"/>
  <c r="X2025" i="3"/>
  <c r="X2025" i="4"/>
  <c r="X2025" i="5"/>
  <c r="X2025" i="6"/>
  <c r="X2024" i="3"/>
  <c r="X2024" i="4"/>
  <c r="X2024" i="5"/>
  <c r="X2024" i="6"/>
  <c r="X2023" i="3"/>
  <c r="X2023" i="4"/>
  <c r="X2023" i="5"/>
  <c r="X2023" i="6"/>
  <c r="X2022" i="3"/>
  <c r="X2022" i="4"/>
  <c r="X2022" i="5"/>
  <c r="X2022" i="6"/>
  <c r="X2021" i="3"/>
  <c r="X2021" i="4"/>
  <c r="X2021" i="5"/>
  <c r="X2021" i="6"/>
  <c r="X2020" i="3"/>
  <c r="X2020" i="4"/>
  <c r="X2020" i="5"/>
  <c r="X2020" i="6"/>
  <c r="X2019" i="3"/>
  <c r="X2019" i="4"/>
  <c r="X2019" i="5"/>
  <c r="X2019" i="6"/>
  <c r="X2018" i="3"/>
  <c r="X2018" i="4"/>
  <c r="X2018" i="5"/>
  <c r="X2018" i="6"/>
  <c r="X2017" i="3"/>
  <c r="X2017" i="4"/>
  <c r="X2017" i="5"/>
  <c r="X2017" i="6"/>
  <c r="X2016" i="3"/>
  <c r="X2016" i="4"/>
  <c r="X2016" i="5"/>
  <c r="X2016" i="6"/>
  <c r="X2015" i="3"/>
  <c r="X2015" i="4"/>
  <c r="X2015" i="5"/>
  <c r="X2015" i="6"/>
  <c r="X2014" i="3"/>
  <c r="X2014" i="4"/>
  <c r="X2014" i="5"/>
  <c r="X2014" i="6"/>
  <c r="X2013" i="3"/>
  <c r="X2013" i="4"/>
  <c r="X2013" i="5"/>
  <c r="X2013" i="6"/>
  <c r="X2012" i="3"/>
  <c r="X2012" i="4"/>
  <c r="X2012" i="5"/>
  <c r="X2012" i="6"/>
  <c r="X2011" i="3"/>
  <c r="X2011" i="4"/>
  <c r="X2011" i="5"/>
  <c r="X2011" i="6"/>
  <c r="X2010" i="3"/>
  <c r="X2010" i="4"/>
  <c r="X2010" i="5"/>
  <c r="X2010" i="6"/>
  <c r="X2009" i="3"/>
  <c r="X2009" i="4"/>
  <c r="X2009" i="5"/>
  <c r="X2009" i="6"/>
  <c r="X2008" i="3"/>
  <c r="X2008" i="4"/>
  <c r="X2008" i="5"/>
  <c r="X2008" i="6"/>
  <c r="X2007" i="3"/>
  <c r="X2007" i="4"/>
  <c r="X2007" i="5"/>
  <c r="X2007" i="6"/>
  <c r="X2006" i="3"/>
  <c r="X2006" i="4"/>
  <c r="X2006" i="5"/>
  <c r="X2006" i="6"/>
  <c r="X2005" i="3"/>
  <c r="X2005" i="4"/>
  <c r="X2005" i="5"/>
  <c r="X2005" i="6"/>
  <c r="X2004" i="3"/>
  <c r="X2004" i="4"/>
  <c r="X2004" i="5"/>
  <c r="X2004" i="6"/>
  <c r="X2003" i="3"/>
  <c r="X2003" i="4"/>
  <c r="X2003" i="5"/>
  <c r="X2003" i="6"/>
  <c r="X2002" i="3"/>
  <c r="X2002" i="4"/>
  <c r="X2002" i="5"/>
  <c r="X2002" i="6"/>
  <c r="X2001" i="3"/>
  <c r="X2001" i="4"/>
  <c r="X2001" i="5"/>
  <c r="X2001" i="6"/>
  <c r="X2000" i="3"/>
  <c r="X2000" i="4"/>
  <c r="X2000" i="5"/>
  <c r="X2000" i="6"/>
  <c r="X1999" i="3"/>
  <c r="X1999" i="4"/>
  <c r="X1999" i="5"/>
  <c r="X1999" i="6"/>
  <c r="X1998" i="3"/>
  <c r="X1998" i="4"/>
  <c r="X1998" i="5"/>
  <c r="X1998" i="6"/>
  <c r="X1997" i="3"/>
  <c r="X1997" i="4"/>
  <c r="X1997" i="5"/>
  <c r="X1997" i="6"/>
  <c r="X1996" i="3"/>
  <c r="X1996" i="4"/>
  <c r="X1996" i="5"/>
  <c r="X1996" i="6"/>
  <c r="X1995" i="3"/>
  <c r="X1995" i="4"/>
  <c r="X1995" i="5"/>
  <c r="X1995" i="6"/>
  <c r="X1994" i="3"/>
  <c r="X1994" i="4"/>
  <c r="X1994" i="5"/>
  <c r="X1994" i="6"/>
  <c r="X1993" i="3"/>
  <c r="X1993" i="4"/>
  <c r="X1993" i="5"/>
  <c r="X1993" i="6"/>
  <c r="X1992" i="3"/>
  <c r="X1992" i="4"/>
  <c r="X1992" i="5"/>
  <c r="X1992" i="6"/>
  <c r="X1991" i="3"/>
  <c r="X1991" i="4"/>
  <c r="X1991" i="5"/>
  <c r="X1991" i="6"/>
  <c r="X1990" i="3"/>
  <c r="X1990" i="4"/>
  <c r="X1990" i="5"/>
  <c r="X1990" i="6"/>
  <c r="X1989" i="3"/>
  <c r="X1989" i="4"/>
  <c r="X1989" i="5"/>
  <c r="X1989" i="6"/>
  <c r="X1988" i="3"/>
  <c r="X1988" i="4"/>
  <c r="X1988" i="5"/>
  <c r="X1988" i="6"/>
  <c r="X1987" i="3"/>
  <c r="X1987" i="4"/>
  <c r="X1987" i="5"/>
  <c r="X1987" i="6"/>
  <c r="X1986" i="3"/>
  <c r="X1986" i="4"/>
  <c r="X1986" i="5"/>
  <c r="X1986" i="6"/>
  <c r="X1985" i="3"/>
  <c r="X1985" i="4"/>
  <c r="X1985" i="5"/>
  <c r="X1985" i="6"/>
  <c r="X1984" i="3"/>
  <c r="X1984" i="4"/>
  <c r="X1984" i="5"/>
  <c r="X1984" i="6"/>
  <c r="X1983" i="3"/>
  <c r="X1983" i="4"/>
  <c r="X1983" i="5"/>
  <c r="X1983" i="6"/>
  <c r="X1982" i="3"/>
  <c r="X1982" i="4"/>
  <c r="X1982" i="5"/>
  <c r="X1982" i="6"/>
  <c r="X1981" i="3"/>
  <c r="X1981" i="4"/>
  <c r="X1981" i="5"/>
  <c r="X1981" i="6"/>
  <c r="X1980" i="3"/>
  <c r="X1980" i="4"/>
  <c r="X1980" i="5"/>
  <c r="X1980" i="6"/>
  <c r="X1979" i="3"/>
  <c r="X1979" i="4"/>
  <c r="X1979" i="5"/>
  <c r="X1979" i="6"/>
  <c r="X1978" i="3"/>
  <c r="X1978" i="4"/>
  <c r="X1978" i="5"/>
  <c r="X1978" i="6"/>
  <c r="X1977" i="3"/>
  <c r="X1977" i="4"/>
  <c r="X1977" i="5"/>
  <c r="X1977" i="6"/>
  <c r="X1976" i="3"/>
  <c r="X1976" i="4"/>
  <c r="X1976" i="5"/>
  <c r="X1976" i="6"/>
  <c r="X1975" i="3"/>
  <c r="X1975" i="4"/>
  <c r="X1975" i="5"/>
  <c r="X1975" i="6"/>
  <c r="X1974" i="3"/>
  <c r="X1974" i="4"/>
  <c r="X1974" i="5"/>
  <c r="X1974" i="6"/>
  <c r="X1973" i="3"/>
  <c r="X1973" i="4"/>
  <c r="X1973" i="5"/>
  <c r="X1973" i="6"/>
  <c r="X1972" i="3"/>
  <c r="X1972" i="4"/>
  <c r="X1972" i="5"/>
  <c r="X1972" i="6"/>
  <c r="X1971" i="3"/>
  <c r="X1971" i="4"/>
  <c r="X1971" i="5"/>
  <c r="X1971" i="6"/>
  <c r="X1970" i="3"/>
  <c r="X1970" i="4"/>
  <c r="X1970" i="5"/>
  <c r="X1970" i="6"/>
  <c r="X1969" i="3"/>
  <c r="X1969" i="4"/>
  <c r="X1969" i="5"/>
  <c r="X1969" i="6"/>
  <c r="X1968" i="3"/>
  <c r="X1968" i="4"/>
  <c r="X1968" i="5"/>
  <c r="X1968" i="6"/>
  <c r="X1967" i="3"/>
  <c r="X1967" i="4"/>
  <c r="X1967" i="5"/>
  <c r="X1967" i="6"/>
  <c r="X1966" i="3"/>
  <c r="X1966" i="4"/>
  <c r="X1966" i="5"/>
  <c r="X1966" i="6"/>
  <c r="X1965" i="3"/>
  <c r="X1965" i="4"/>
  <c r="X1965" i="5"/>
  <c r="X1965" i="6"/>
  <c r="X1964" i="3"/>
  <c r="X1964" i="4"/>
  <c r="X1964" i="5"/>
  <c r="X1964" i="6"/>
  <c r="X1963" i="3"/>
  <c r="X1963" i="4"/>
  <c r="X1963" i="5"/>
  <c r="X1963" i="6"/>
  <c r="X1962" i="3"/>
  <c r="X1962" i="4"/>
  <c r="X1962" i="5"/>
  <c r="X1962" i="6"/>
  <c r="X1961" i="3"/>
  <c r="X1961" i="4"/>
  <c r="X1961" i="5"/>
  <c r="X1961" i="6"/>
  <c r="X1960" i="3"/>
  <c r="X1960" i="4"/>
  <c r="X1960" i="5"/>
  <c r="X1960" i="6"/>
  <c r="X1959" i="3"/>
  <c r="X1959" i="4"/>
  <c r="X1959" i="5"/>
  <c r="X1959" i="6"/>
  <c r="X1958" i="3"/>
  <c r="X1958" i="4"/>
  <c r="X1958" i="5"/>
  <c r="X1958" i="6"/>
  <c r="X1957" i="3"/>
  <c r="X1957" i="4"/>
  <c r="X1957" i="5"/>
  <c r="X1957" i="6"/>
  <c r="X1956" i="3"/>
  <c r="X1956" i="4"/>
  <c r="X1956" i="5"/>
  <c r="X1956" i="6"/>
  <c r="X1955" i="3"/>
  <c r="X1955" i="4"/>
  <c r="X1955" i="5"/>
  <c r="X1955" i="6"/>
  <c r="X1954" i="3"/>
  <c r="X1954" i="4"/>
  <c r="X1954" i="5"/>
  <c r="X1954" i="6"/>
  <c r="X1953" i="3"/>
  <c r="X1953" i="4"/>
  <c r="X1953" i="5"/>
  <c r="X1953" i="6"/>
  <c r="X1952" i="3"/>
  <c r="X1952" i="4"/>
  <c r="X1952" i="5"/>
  <c r="X1952" i="6"/>
  <c r="X1951" i="3"/>
  <c r="X1951" i="4"/>
  <c r="X1951" i="5"/>
  <c r="X1951" i="6"/>
  <c r="X1950" i="3"/>
  <c r="X1950" i="4"/>
  <c r="X1950" i="5"/>
  <c r="X1950" i="6"/>
  <c r="X1949" i="3"/>
  <c r="X1949" i="4"/>
  <c r="X1949" i="5"/>
  <c r="X1949" i="6"/>
  <c r="X1948" i="3"/>
  <c r="X1948" i="4"/>
  <c r="X1948" i="5"/>
  <c r="X1948" i="6"/>
  <c r="X1947" i="3"/>
  <c r="X1947" i="4"/>
  <c r="X1947" i="5"/>
  <c r="X1947" i="6"/>
  <c r="X1946" i="3"/>
  <c r="X1946" i="4"/>
  <c r="X1946" i="5"/>
  <c r="X1946" i="6"/>
  <c r="X1945" i="3"/>
  <c r="X1945" i="4"/>
  <c r="X1945" i="5"/>
  <c r="X1945" i="6"/>
  <c r="X1944" i="3"/>
  <c r="X1944" i="4"/>
  <c r="X1944" i="5"/>
  <c r="X1944" i="6"/>
  <c r="X1943" i="3"/>
  <c r="X1943" i="4"/>
  <c r="X1943" i="5"/>
  <c r="X1943" i="6"/>
  <c r="X1942" i="3"/>
  <c r="X1942" i="4"/>
  <c r="X1942" i="5"/>
  <c r="X1942" i="6"/>
  <c r="X1941" i="3"/>
  <c r="X1941" i="4"/>
  <c r="X1941" i="5"/>
  <c r="X1941" i="6"/>
  <c r="X1940" i="3"/>
  <c r="X1940" i="4"/>
  <c r="X1940" i="5"/>
  <c r="X1940" i="6"/>
  <c r="X1939" i="3"/>
  <c r="X1939" i="4"/>
  <c r="X1939" i="5"/>
  <c r="X1939" i="6"/>
  <c r="X1938" i="3"/>
  <c r="X1938" i="4"/>
  <c r="X1938" i="5"/>
  <c r="X1938" i="6"/>
  <c r="X1937" i="3"/>
  <c r="X1937" i="4"/>
  <c r="X1937" i="5"/>
  <c r="X1937" i="6"/>
  <c r="X1936" i="3"/>
  <c r="X1936" i="4"/>
  <c r="X1936" i="5"/>
  <c r="X1936" i="6"/>
  <c r="X1935" i="3"/>
  <c r="X1935" i="4"/>
  <c r="X1935" i="5"/>
  <c r="X1935" i="6"/>
  <c r="X1934" i="3"/>
  <c r="X1934" i="4"/>
  <c r="X1934" i="5"/>
  <c r="X1934" i="6"/>
  <c r="X1933" i="3"/>
  <c r="X1933" i="4"/>
  <c r="X1933" i="5"/>
  <c r="X1933" i="6"/>
  <c r="X1932" i="3"/>
  <c r="X1932" i="4"/>
  <c r="X1932" i="5"/>
  <c r="X1932" i="6"/>
  <c r="X1931" i="3"/>
  <c r="X1931" i="4"/>
  <c r="X1931" i="5"/>
  <c r="X1931" i="6"/>
  <c r="X1930" i="3"/>
  <c r="X1930" i="4"/>
  <c r="X1930" i="5"/>
  <c r="X1930" i="6"/>
  <c r="X1929" i="3"/>
  <c r="X1929" i="4"/>
  <c r="X1929" i="5"/>
  <c r="X1929" i="6"/>
  <c r="X1928" i="3"/>
  <c r="X1928" i="4"/>
  <c r="X1928" i="5"/>
  <c r="X1928" i="6"/>
  <c r="X1927" i="3"/>
  <c r="X1927" i="4"/>
  <c r="X1927" i="5"/>
  <c r="X1927" i="6"/>
  <c r="X1926" i="3"/>
  <c r="X1926" i="4"/>
  <c r="X1926" i="5"/>
  <c r="X1926" i="6"/>
  <c r="X1925" i="3"/>
  <c r="X1925" i="4"/>
  <c r="X1925" i="5"/>
  <c r="X1925" i="6"/>
  <c r="X1924" i="3"/>
  <c r="X1924" i="4"/>
  <c r="X1924" i="5"/>
  <c r="X1924" i="6"/>
  <c r="X1923" i="3"/>
  <c r="X1923" i="4"/>
  <c r="X1923" i="5"/>
  <c r="X1923" i="6"/>
  <c r="X1922" i="3"/>
  <c r="X1922" i="4"/>
  <c r="X1922" i="5"/>
  <c r="X1922" i="6"/>
  <c r="X1921" i="3"/>
  <c r="X1921" i="4"/>
  <c r="X1921" i="5"/>
  <c r="X1921" i="6"/>
  <c r="X1920" i="3"/>
  <c r="X1920" i="4"/>
  <c r="X1920" i="5"/>
  <c r="X1920" i="6"/>
  <c r="X1919" i="3"/>
  <c r="X1919" i="4"/>
  <c r="X1919" i="5"/>
  <c r="X1919" i="6"/>
  <c r="X1918" i="3"/>
  <c r="X1918" i="4"/>
  <c r="X1918" i="5"/>
  <c r="X1918" i="6"/>
  <c r="X1917" i="3"/>
  <c r="X1917" i="4"/>
  <c r="X1917" i="5"/>
  <c r="X1917" i="6"/>
  <c r="X1916" i="3"/>
  <c r="X1916" i="4"/>
  <c r="X1916" i="5"/>
  <c r="X1916" i="6"/>
  <c r="X1915" i="3"/>
  <c r="X1915" i="4"/>
  <c r="X1915" i="5"/>
  <c r="X1915" i="6"/>
  <c r="X1914" i="3"/>
  <c r="X1914" i="4"/>
  <c r="X1914" i="5"/>
  <c r="X1914" i="6"/>
  <c r="X1913" i="3"/>
  <c r="X1913" i="4"/>
  <c r="X1913" i="5"/>
  <c r="X1913" i="6"/>
  <c r="X1912" i="3"/>
  <c r="X1912" i="4"/>
  <c r="X1912" i="5"/>
  <c r="X1912" i="6"/>
  <c r="X1911" i="3"/>
  <c r="X1911" i="4"/>
  <c r="X1911" i="5"/>
  <c r="X1911" i="6"/>
  <c r="X1910" i="3"/>
  <c r="X1910" i="4"/>
  <c r="X1910" i="5"/>
  <c r="X1910" i="6"/>
  <c r="X1909" i="3"/>
  <c r="X1909" i="4"/>
  <c r="X1909" i="5"/>
  <c r="X1909" i="6"/>
  <c r="X1908" i="3"/>
  <c r="X1908" i="4"/>
  <c r="X1908" i="5"/>
  <c r="X1908" i="6"/>
  <c r="X1907" i="3"/>
  <c r="X1907" i="4"/>
  <c r="X1907" i="5"/>
  <c r="X1907" i="6"/>
  <c r="X1906" i="3"/>
  <c r="X1906" i="4"/>
  <c r="X1906" i="5"/>
  <c r="X1906" i="6"/>
  <c r="X1905" i="3"/>
  <c r="X1905" i="4"/>
  <c r="X1905" i="5"/>
  <c r="X1905" i="6"/>
  <c r="X1904" i="3"/>
  <c r="X1904" i="4"/>
  <c r="X1904" i="5"/>
  <c r="X1904" i="6"/>
  <c r="X1903" i="3"/>
  <c r="X1903" i="4"/>
  <c r="X1903" i="5"/>
  <c r="X1903" i="6"/>
  <c r="X1902" i="3"/>
  <c r="X1902" i="4"/>
  <c r="X1902" i="5"/>
  <c r="X1902" i="6"/>
  <c r="X1901" i="3"/>
  <c r="X1901" i="4"/>
  <c r="X1901" i="5"/>
  <c r="X1901" i="6"/>
  <c r="X1900" i="3"/>
  <c r="X1900" i="4"/>
  <c r="X1900" i="5"/>
  <c r="X1900" i="6"/>
  <c r="X1899" i="3"/>
  <c r="X1899" i="4"/>
  <c r="X1899" i="5"/>
  <c r="X1899" i="6"/>
  <c r="X1898" i="3"/>
  <c r="X1898" i="4"/>
  <c r="X1898" i="5"/>
  <c r="X1898" i="6"/>
  <c r="X1897" i="3"/>
  <c r="X1897" i="4"/>
  <c r="X1897" i="5"/>
  <c r="X1897" i="6"/>
  <c r="X1896" i="3"/>
  <c r="X1896" i="4"/>
  <c r="X1896" i="5"/>
  <c r="X1896" i="6"/>
  <c r="X1895" i="3"/>
  <c r="X1895" i="4"/>
  <c r="X1895" i="5"/>
  <c r="X1895" i="6"/>
  <c r="X1894" i="3"/>
  <c r="X1894" i="4"/>
  <c r="X1894" i="5"/>
  <c r="X1894" i="6"/>
  <c r="X1893" i="3"/>
  <c r="X1893" i="4"/>
  <c r="X1893" i="5"/>
  <c r="X1893" i="6"/>
  <c r="X1892" i="3"/>
  <c r="X1892" i="4"/>
  <c r="X1892" i="5"/>
  <c r="X1892" i="6"/>
  <c r="X1891" i="3"/>
  <c r="X1891" i="4"/>
  <c r="X1891" i="5"/>
  <c r="X1891" i="6"/>
  <c r="X1890" i="3"/>
  <c r="X1890" i="4"/>
  <c r="X1890" i="5"/>
  <c r="X1890" i="6"/>
  <c r="X1889" i="3"/>
  <c r="X1889" i="4"/>
  <c r="X1889" i="5"/>
  <c r="X1889" i="6"/>
  <c r="X1888" i="3"/>
  <c r="X1888" i="4"/>
  <c r="X1888" i="5"/>
  <c r="X1888" i="6"/>
  <c r="X1887" i="3"/>
  <c r="X1887" i="4"/>
  <c r="X1887" i="5"/>
  <c r="X1887" i="6"/>
  <c r="X1886" i="3"/>
  <c r="X1886" i="4"/>
  <c r="X1886" i="5"/>
  <c r="X1886" i="6"/>
  <c r="X1885" i="3"/>
  <c r="X1885" i="4"/>
  <c r="X1885" i="5"/>
  <c r="X1885" i="6"/>
  <c r="X1884" i="3"/>
  <c r="X1884" i="4"/>
  <c r="X1884" i="5"/>
  <c r="X1884" i="6"/>
  <c r="X1883" i="3"/>
  <c r="X1883" i="4"/>
  <c r="X1883" i="5"/>
  <c r="X1883" i="6"/>
  <c r="X1882" i="3"/>
  <c r="X1882" i="4"/>
  <c r="X1882" i="5"/>
  <c r="X1882" i="6"/>
  <c r="X1881" i="3"/>
  <c r="X1881" i="4"/>
  <c r="X1881" i="5"/>
  <c r="X1881" i="6"/>
  <c r="X1880" i="3"/>
  <c r="X1880" i="4"/>
  <c r="X1880" i="5"/>
  <c r="X1880" i="6"/>
  <c r="X1879" i="3"/>
  <c r="X1879" i="4"/>
  <c r="X1879" i="5"/>
  <c r="X1879" i="6"/>
  <c r="X1878" i="3"/>
  <c r="X1878" i="4"/>
  <c r="X1878" i="5"/>
  <c r="X1878" i="6"/>
  <c r="X1877" i="3"/>
  <c r="X1877" i="4"/>
  <c r="X1877" i="5"/>
  <c r="X1877" i="6"/>
  <c r="X1876" i="3"/>
  <c r="X1876" i="4"/>
  <c r="X1876" i="5"/>
  <c r="X1876" i="6"/>
  <c r="X1875" i="3"/>
  <c r="X1875" i="4"/>
  <c r="X1875" i="5"/>
  <c r="X1875" i="6"/>
  <c r="X1874" i="3"/>
  <c r="X1874" i="4"/>
  <c r="X1874" i="5"/>
  <c r="X1874" i="6"/>
  <c r="X1873" i="3"/>
  <c r="X1873" i="4"/>
  <c r="X1873" i="5"/>
  <c r="X1873" i="6"/>
  <c r="X1872" i="3"/>
  <c r="X1872" i="4"/>
  <c r="X1872" i="5"/>
  <c r="X1872" i="6"/>
  <c r="X1871" i="3"/>
  <c r="X1871" i="4"/>
  <c r="X1871" i="5"/>
  <c r="X1871" i="6"/>
  <c r="X1870" i="3"/>
  <c r="X1870" i="4"/>
  <c r="X1870" i="5"/>
  <c r="X1870" i="6"/>
  <c r="X1869" i="3"/>
  <c r="X1869" i="4"/>
  <c r="X1869" i="5"/>
  <c r="X1869" i="6"/>
  <c r="X1868" i="3"/>
  <c r="X1868" i="4"/>
  <c r="X1868" i="5"/>
  <c r="X1868" i="6"/>
  <c r="X1867" i="3"/>
  <c r="X1867" i="4"/>
  <c r="X1867" i="5"/>
  <c r="X1867" i="6"/>
  <c r="X1866" i="3"/>
  <c r="X1866" i="4"/>
  <c r="X1866" i="5"/>
  <c r="X1866" i="6"/>
  <c r="X1865" i="3"/>
  <c r="X1865" i="4"/>
  <c r="X1865" i="5"/>
  <c r="X1865" i="6"/>
  <c r="X1864" i="3"/>
  <c r="X1864" i="4"/>
  <c r="X1864" i="5"/>
  <c r="X1864" i="6"/>
  <c r="X1863" i="3"/>
  <c r="X1863" i="4"/>
  <c r="X1863" i="5"/>
  <c r="X1863" i="6"/>
  <c r="X1862" i="3"/>
  <c r="X1862" i="4"/>
  <c r="X1862" i="5"/>
  <c r="X1862" i="6"/>
  <c r="X1861" i="3"/>
  <c r="X1861" i="4"/>
  <c r="X1861" i="5"/>
  <c r="X1861" i="6"/>
  <c r="X1860" i="3"/>
  <c r="X1860" i="4"/>
  <c r="X1860" i="5"/>
  <c r="X1860" i="6"/>
  <c r="X1859" i="3"/>
  <c r="X1859" i="4"/>
  <c r="X1859" i="5"/>
  <c r="X1859" i="6"/>
  <c r="X1858" i="3"/>
  <c r="X1858" i="4"/>
  <c r="X1858" i="5"/>
  <c r="X1858" i="6"/>
  <c r="X1857" i="3"/>
  <c r="X1857" i="4"/>
  <c r="X1857" i="5"/>
  <c r="X1857" i="6"/>
  <c r="X1856" i="3"/>
  <c r="X1856" i="4"/>
  <c r="X1856" i="5"/>
  <c r="X1856" i="6"/>
  <c r="X1855" i="3"/>
  <c r="X1855" i="4"/>
  <c r="X1855" i="5"/>
  <c r="X1855" i="6"/>
  <c r="X1854" i="3"/>
  <c r="X1854" i="4"/>
  <c r="X1854" i="5"/>
  <c r="X1854" i="6"/>
  <c r="X1853" i="3"/>
  <c r="X1853" i="4"/>
  <c r="X1853" i="5"/>
  <c r="X1853" i="6"/>
  <c r="X1852" i="3"/>
  <c r="X1852" i="4"/>
  <c r="X1852" i="5"/>
  <c r="X1852" i="6"/>
  <c r="X1851" i="3"/>
  <c r="X1851" i="4"/>
  <c r="X1851" i="5"/>
  <c r="X1851" i="6"/>
  <c r="X1850" i="3"/>
  <c r="X1850" i="4"/>
  <c r="X1850" i="5"/>
  <c r="X1850" i="6"/>
  <c r="X1849" i="3"/>
  <c r="X1849" i="4"/>
  <c r="X1849" i="5"/>
  <c r="X1849" i="6"/>
  <c r="X1848" i="3"/>
  <c r="X1848" i="4"/>
  <c r="X1848" i="5"/>
  <c r="X1848" i="6"/>
  <c r="X1847" i="3"/>
  <c r="X1847" i="4"/>
  <c r="X1847" i="5"/>
  <c r="X1847" i="6"/>
  <c r="X1846" i="3"/>
  <c r="X1846" i="4"/>
  <c r="X1846" i="5"/>
  <c r="X1846" i="6"/>
  <c r="X1845" i="3"/>
  <c r="X1845" i="4"/>
  <c r="X1845" i="5"/>
  <c r="X1845" i="6"/>
  <c r="X1844" i="3"/>
  <c r="X1844" i="4"/>
  <c r="X1844" i="5"/>
  <c r="X1844" i="6"/>
  <c r="X1843" i="3"/>
  <c r="X1843" i="4"/>
  <c r="X1843" i="5"/>
  <c r="X1843" i="6"/>
  <c r="X1842" i="3"/>
  <c r="X1842" i="4"/>
  <c r="X1842" i="5"/>
  <c r="X1842" i="6"/>
  <c r="X1841" i="3"/>
  <c r="X1841" i="4"/>
  <c r="X1841" i="5"/>
  <c r="X1841" i="6"/>
  <c r="X1840" i="3"/>
  <c r="X1840" i="4"/>
  <c r="X1840" i="5"/>
  <c r="X1840" i="6"/>
  <c r="X1839" i="3"/>
  <c r="X1839" i="4"/>
  <c r="X1839" i="5"/>
  <c r="X1839" i="6"/>
  <c r="X1838" i="3"/>
  <c r="X1838" i="4"/>
  <c r="X1838" i="5"/>
  <c r="X1838" i="6"/>
  <c r="X1837" i="3"/>
  <c r="X1837" i="4"/>
  <c r="X1837" i="5"/>
  <c r="X1837" i="6"/>
  <c r="X1836" i="3"/>
  <c r="X1836" i="4"/>
  <c r="X1836" i="5"/>
  <c r="X1836" i="6"/>
  <c r="X1835" i="3"/>
  <c r="X1835" i="4"/>
  <c r="X1835" i="5"/>
  <c r="X1835" i="6"/>
  <c r="X1834" i="3"/>
  <c r="X1834" i="4"/>
  <c r="X1834" i="5"/>
  <c r="X1834" i="6"/>
  <c r="X1833" i="3"/>
  <c r="X1833" i="4"/>
  <c r="X1833" i="5"/>
  <c r="X1833" i="6"/>
  <c r="X1832" i="3"/>
  <c r="X1832" i="4"/>
  <c r="X1832" i="5"/>
  <c r="X1832" i="6"/>
  <c r="X1831" i="3"/>
  <c r="X1831" i="4"/>
  <c r="X1831" i="5"/>
  <c r="X1831" i="6"/>
  <c r="X1830" i="3"/>
  <c r="X1830" i="4"/>
  <c r="X1830" i="5"/>
  <c r="X1830" i="6"/>
  <c r="X1829" i="3"/>
  <c r="X1829" i="4"/>
  <c r="X1829" i="5"/>
  <c r="X1829" i="6"/>
  <c r="X1828" i="3"/>
  <c r="X1828" i="4"/>
  <c r="X1828" i="5"/>
  <c r="X1828" i="6"/>
  <c r="X1827" i="3"/>
  <c r="X1827" i="4"/>
  <c r="X1827" i="5"/>
  <c r="X1827" i="6"/>
  <c r="X1826" i="3"/>
  <c r="X1826" i="4"/>
  <c r="X1826" i="5"/>
  <c r="X1826" i="6"/>
  <c r="X1825" i="3"/>
  <c r="X1825" i="4"/>
  <c r="X1825" i="5"/>
  <c r="X1825" i="6"/>
  <c r="X1824" i="3"/>
  <c r="X1824" i="4"/>
  <c r="X1824" i="5"/>
  <c r="X1824" i="6"/>
  <c r="X1823" i="3"/>
  <c r="X1823" i="4"/>
  <c r="X1823" i="5"/>
  <c r="X1823" i="6"/>
  <c r="X1822" i="3"/>
  <c r="X1822" i="4"/>
  <c r="X1822" i="5"/>
  <c r="X1822" i="6"/>
  <c r="X1821" i="3"/>
  <c r="X1821" i="4"/>
  <c r="X1821" i="5"/>
  <c r="X1821" i="6"/>
  <c r="X1820" i="3"/>
  <c r="X1820" i="4"/>
  <c r="X1820" i="5"/>
  <c r="X1820" i="6"/>
  <c r="X1819" i="3"/>
  <c r="X1819" i="4"/>
  <c r="X1819" i="5"/>
  <c r="X1819" i="6"/>
  <c r="X1818" i="3"/>
  <c r="X1818" i="4"/>
  <c r="X1818" i="5"/>
  <c r="X1818" i="6"/>
  <c r="X1817" i="3"/>
  <c r="X1817" i="4"/>
  <c r="X1817" i="5"/>
  <c r="X1817" i="6"/>
  <c r="X1816" i="3"/>
  <c r="X1816" i="4"/>
  <c r="X1816" i="5"/>
  <c r="X1816" i="6"/>
  <c r="X1815" i="3"/>
  <c r="X1815" i="4"/>
  <c r="X1815" i="5"/>
  <c r="X1815" i="6"/>
  <c r="X1814" i="3"/>
  <c r="X1814" i="4"/>
  <c r="X1814" i="5"/>
  <c r="X1814" i="6"/>
  <c r="X1813" i="3"/>
  <c r="X1813" i="4"/>
  <c r="X1813" i="5"/>
  <c r="X1813" i="6"/>
  <c r="X1812" i="3"/>
  <c r="X1812" i="4"/>
  <c r="X1812" i="5"/>
  <c r="X1812" i="6"/>
  <c r="X1811" i="3"/>
  <c r="X1811" i="4"/>
  <c r="X1811" i="5"/>
  <c r="X1811" i="6"/>
  <c r="X1810" i="3"/>
  <c r="X1810" i="4"/>
  <c r="X1810" i="5"/>
  <c r="X1810" i="6"/>
  <c r="X1809" i="3"/>
  <c r="X1809" i="4"/>
  <c r="X1809" i="5"/>
  <c r="X1809" i="6"/>
  <c r="X1808" i="3"/>
  <c r="X1808" i="4"/>
  <c r="X1808" i="5"/>
  <c r="X1808" i="6"/>
  <c r="X1807" i="3"/>
  <c r="X1807" i="4"/>
  <c r="X1807" i="5"/>
  <c r="X1807" i="6"/>
  <c r="X1806" i="3"/>
  <c r="X1806" i="4"/>
  <c r="X1806" i="5"/>
  <c r="X1806" i="6"/>
  <c r="X1805" i="3"/>
  <c r="X1805" i="4"/>
  <c r="X1805" i="5"/>
  <c r="X1805" i="6"/>
  <c r="X1804" i="3"/>
  <c r="X1804" i="4"/>
  <c r="X1804" i="5"/>
  <c r="X1804" i="6"/>
  <c r="X1803" i="3"/>
  <c r="X1803" i="4"/>
  <c r="X1803" i="5"/>
  <c r="X1803" i="6"/>
  <c r="X1802" i="3"/>
  <c r="X1802" i="4"/>
  <c r="X1802" i="5"/>
  <c r="X1802" i="6"/>
  <c r="X1801" i="3"/>
  <c r="X1801" i="4"/>
  <c r="X1801" i="5"/>
  <c r="X1801" i="6"/>
  <c r="X1800" i="3"/>
  <c r="X1800" i="4"/>
  <c r="X1800" i="5"/>
  <c r="X1800" i="6"/>
  <c r="X1799" i="3"/>
  <c r="X1799" i="4"/>
  <c r="X1799" i="5"/>
  <c r="X1799" i="6"/>
  <c r="X1798" i="3"/>
  <c r="X1798" i="4"/>
  <c r="X1798" i="5"/>
  <c r="X1798" i="6"/>
  <c r="X1797" i="3"/>
  <c r="X1797" i="4"/>
  <c r="X1797" i="5"/>
  <c r="X1797" i="6"/>
  <c r="X1796" i="3"/>
  <c r="X1796" i="4"/>
  <c r="X1796" i="5"/>
  <c r="X1796" i="6"/>
  <c r="X1795" i="3"/>
  <c r="X1795" i="4"/>
  <c r="X1795" i="5"/>
  <c r="X1795" i="6"/>
  <c r="X1794" i="3"/>
  <c r="X1794" i="4"/>
  <c r="X1794" i="5"/>
  <c r="X1794" i="6"/>
  <c r="X1793" i="3"/>
  <c r="X1793" i="4"/>
  <c r="X1793" i="5"/>
  <c r="X1793" i="6"/>
  <c r="X1792" i="3"/>
  <c r="X1792" i="4"/>
  <c r="X1792" i="5"/>
  <c r="X1792" i="6"/>
  <c r="X1791" i="3"/>
  <c r="X1791" i="4"/>
  <c r="X1791" i="5"/>
  <c r="X1791" i="6"/>
  <c r="X1790" i="3"/>
  <c r="X1790" i="4"/>
  <c r="X1790" i="5"/>
  <c r="X1790" i="6"/>
  <c r="X1789" i="3"/>
  <c r="X1789" i="4"/>
  <c r="X1789" i="5"/>
  <c r="X1789" i="6"/>
  <c r="X1788" i="3"/>
  <c r="X1788" i="4"/>
  <c r="X1788" i="5"/>
  <c r="X1788" i="6"/>
  <c r="X1787" i="3"/>
  <c r="X1787" i="4"/>
  <c r="X1787" i="5"/>
  <c r="X1787" i="6"/>
  <c r="X1786" i="3"/>
  <c r="X1786" i="4"/>
  <c r="X1786" i="5"/>
  <c r="X1786" i="6"/>
  <c r="X1785" i="3"/>
  <c r="X1785" i="4"/>
  <c r="X1785" i="5"/>
  <c r="X1785" i="6"/>
  <c r="X1784" i="3"/>
  <c r="X1784" i="4"/>
  <c r="X1784" i="5"/>
  <c r="X1784" i="6"/>
  <c r="X1783" i="3"/>
  <c r="X1783" i="4"/>
  <c r="X1783" i="5"/>
  <c r="X1783" i="6"/>
  <c r="X1782" i="3"/>
  <c r="X1782" i="4"/>
  <c r="X1782" i="5"/>
  <c r="X1782" i="6"/>
  <c r="X1781" i="3"/>
  <c r="X1781" i="4"/>
  <c r="X1781" i="5"/>
  <c r="X1781" i="6"/>
  <c r="X1780" i="3"/>
  <c r="X1780" i="4"/>
  <c r="X1780" i="5"/>
  <c r="X1780" i="6"/>
  <c r="X1779" i="3"/>
  <c r="X1779" i="4"/>
  <c r="X1779" i="5"/>
  <c r="X1779" i="6"/>
  <c r="X1778" i="3"/>
  <c r="X1778" i="4"/>
  <c r="X1778" i="5"/>
  <c r="X1778" i="6"/>
  <c r="X1777" i="3"/>
  <c r="X1777" i="4"/>
  <c r="X1777" i="5"/>
  <c r="X1777" i="6"/>
  <c r="X1776" i="3"/>
  <c r="X1776" i="4"/>
  <c r="X1776" i="5"/>
  <c r="X1776" i="6"/>
  <c r="X1775" i="3"/>
  <c r="X1775" i="4"/>
  <c r="X1775" i="5"/>
  <c r="X1775" i="6"/>
  <c r="X1774" i="3"/>
  <c r="X1774" i="4"/>
  <c r="X1774" i="5"/>
  <c r="X1774" i="6"/>
  <c r="X1773" i="3"/>
  <c r="X1773" i="4"/>
  <c r="X1773" i="5"/>
  <c r="X1773" i="6"/>
  <c r="X1772" i="3"/>
  <c r="X1772" i="4"/>
  <c r="X1772" i="5"/>
  <c r="X1772" i="6"/>
  <c r="X1771" i="3"/>
  <c r="X1771" i="4"/>
  <c r="X1771" i="5"/>
  <c r="X1771" i="6"/>
  <c r="X1770" i="3"/>
  <c r="X1770" i="4"/>
  <c r="X1770" i="5"/>
  <c r="X1770" i="6"/>
  <c r="X1769" i="3"/>
  <c r="X1769" i="4"/>
  <c r="X1769" i="5"/>
  <c r="X1769" i="6"/>
  <c r="X1768" i="3"/>
  <c r="X1768" i="4"/>
  <c r="X1768" i="5"/>
  <c r="X1768" i="6"/>
  <c r="X1767" i="3"/>
  <c r="X1767" i="4"/>
  <c r="X1767" i="5"/>
  <c r="X1767" i="6"/>
  <c r="X1766" i="3"/>
  <c r="X1766" i="4"/>
  <c r="X1766" i="5"/>
  <c r="X1766" i="6"/>
  <c r="X1765" i="3"/>
  <c r="X1765" i="4"/>
  <c r="X1765" i="5"/>
  <c r="X1765" i="6"/>
  <c r="X1764" i="3"/>
  <c r="X1764" i="4"/>
  <c r="X1764" i="5"/>
  <c r="X1764" i="6"/>
  <c r="X1763" i="3"/>
  <c r="X1763" i="4"/>
  <c r="X1763" i="5"/>
  <c r="X1763" i="6"/>
  <c r="X1762" i="3"/>
  <c r="X1762" i="4"/>
  <c r="X1762" i="5"/>
  <c r="X1762" i="6"/>
  <c r="X1761" i="3"/>
  <c r="X1761" i="4"/>
  <c r="X1761" i="5"/>
  <c r="X1761" i="6"/>
  <c r="X1760" i="3"/>
  <c r="X1760" i="4"/>
  <c r="X1760" i="5"/>
  <c r="X1760" i="6"/>
  <c r="X1759" i="3"/>
  <c r="X1759" i="4"/>
  <c r="X1759" i="5"/>
  <c r="X1759" i="6"/>
  <c r="X1758" i="3"/>
  <c r="X1758" i="4"/>
  <c r="X1758" i="5"/>
  <c r="X1758" i="6"/>
  <c r="X1757" i="3"/>
  <c r="X1757" i="4"/>
  <c r="X1757" i="5"/>
  <c r="X1757" i="6"/>
  <c r="X1756" i="3"/>
  <c r="X1756" i="4"/>
  <c r="X1756" i="5"/>
  <c r="X1756" i="6"/>
  <c r="X1755" i="3"/>
  <c r="X1755" i="4"/>
  <c r="X1755" i="5"/>
  <c r="X1755" i="6"/>
  <c r="X1754" i="3"/>
  <c r="X1754" i="4"/>
  <c r="X1754" i="5"/>
  <c r="X1754" i="6"/>
  <c r="X1753" i="3"/>
  <c r="X1753" i="4"/>
  <c r="X1753" i="5"/>
  <c r="X1753" i="6"/>
  <c r="X1752" i="3"/>
  <c r="X1752" i="4"/>
  <c r="X1752" i="5"/>
  <c r="X1752" i="6"/>
  <c r="X1751" i="3"/>
  <c r="X1751" i="4"/>
  <c r="X1751" i="5"/>
  <c r="X1751" i="6"/>
  <c r="X1750" i="3"/>
  <c r="X1750" i="4"/>
  <c r="X1750" i="5"/>
  <c r="X1750" i="6"/>
  <c r="X1749" i="3"/>
  <c r="X1749" i="4"/>
  <c r="X1749" i="5"/>
  <c r="X1749" i="6"/>
  <c r="X1748" i="3"/>
  <c r="X1748" i="4"/>
  <c r="X1748" i="5"/>
  <c r="X1748" i="6"/>
  <c r="X1747" i="3"/>
  <c r="X1747" i="4"/>
  <c r="X1747" i="5"/>
  <c r="X1747" i="6"/>
  <c r="X1746" i="3"/>
  <c r="X1746" i="4"/>
  <c r="X1746" i="5"/>
  <c r="X1746" i="6"/>
  <c r="X1745" i="3"/>
  <c r="X1745" i="4"/>
  <c r="X1745" i="5"/>
  <c r="X1745" i="6"/>
  <c r="X1744" i="3"/>
  <c r="X1744" i="4"/>
  <c r="X1744" i="5"/>
  <c r="X1744" i="6"/>
  <c r="X1743" i="3"/>
  <c r="X1743" i="4"/>
  <c r="X1743" i="5"/>
  <c r="X1743" i="6"/>
  <c r="X1742" i="3"/>
  <c r="X1742" i="4"/>
  <c r="X1742" i="5"/>
  <c r="X1742" i="6"/>
  <c r="X1741" i="3"/>
  <c r="X1741" i="4"/>
  <c r="X1741" i="5"/>
  <c r="X1741" i="6"/>
  <c r="X1740" i="3"/>
  <c r="X1740" i="4"/>
  <c r="X1740" i="5"/>
  <c r="X1740" i="6"/>
  <c r="X1739" i="3"/>
  <c r="X1739" i="4"/>
  <c r="X1739" i="5"/>
  <c r="X1739" i="6"/>
  <c r="X1738" i="3"/>
  <c r="X1738" i="4"/>
  <c r="X1738" i="5"/>
  <c r="X1738" i="6"/>
  <c r="X1737" i="3"/>
  <c r="X1737" i="4"/>
  <c r="X1737" i="5"/>
  <c r="X1737" i="6"/>
  <c r="X1736" i="3"/>
  <c r="X1736" i="4"/>
  <c r="X1736" i="5"/>
  <c r="X1736" i="6"/>
  <c r="X1735" i="3"/>
  <c r="X1735" i="4"/>
  <c r="X1735" i="5"/>
  <c r="X1735" i="6"/>
  <c r="X1734" i="3"/>
  <c r="X1734" i="4"/>
  <c r="X1734" i="5"/>
  <c r="X1734" i="6"/>
  <c r="X1733" i="3"/>
  <c r="X1733" i="4"/>
  <c r="X1733" i="5"/>
  <c r="X1733" i="6"/>
  <c r="X1732" i="3"/>
  <c r="X1732" i="4"/>
  <c r="X1732" i="5"/>
  <c r="X1732" i="6"/>
  <c r="X1731" i="3"/>
  <c r="X1731" i="4"/>
  <c r="X1731" i="5"/>
  <c r="X1731" i="6"/>
  <c r="X1730" i="3"/>
  <c r="X1730" i="4"/>
  <c r="X1730" i="5"/>
  <c r="X1730" i="6"/>
  <c r="X1729" i="3"/>
  <c r="X1729" i="4"/>
  <c r="X1729" i="5"/>
  <c r="X1729" i="6"/>
  <c r="X1728" i="3"/>
  <c r="X1728" i="4"/>
  <c r="X1728" i="5"/>
  <c r="X1728" i="6"/>
  <c r="X1727" i="3"/>
  <c r="X1727" i="4"/>
  <c r="X1727" i="5"/>
  <c r="X1727" i="6"/>
  <c r="X1726" i="3"/>
  <c r="X1726" i="4"/>
  <c r="X1726" i="5"/>
  <c r="X1726" i="6"/>
  <c r="X1725" i="3"/>
  <c r="X1725" i="4"/>
  <c r="X1725" i="5"/>
  <c r="X1725" i="6"/>
  <c r="X1724" i="3"/>
  <c r="X1724" i="4"/>
  <c r="X1724" i="5"/>
  <c r="X1724" i="6"/>
  <c r="X1723" i="3"/>
  <c r="X1723" i="4"/>
  <c r="X1723" i="5"/>
  <c r="X1723" i="6"/>
  <c r="X1722" i="3"/>
  <c r="X1722" i="4"/>
  <c r="X1722" i="5"/>
  <c r="X1722" i="6"/>
  <c r="X1721" i="3"/>
  <c r="X1721" i="4"/>
  <c r="X1721" i="5"/>
  <c r="X1721" i="6"/>
  <c r="X1720" i="3"/>
  <c r="X1720" i="4"/>
  <c r="X1720" i="5"/>
  <c r="X1720" i="6"/>
  <c r="X1719" i="3"/>
  <c r="X1719" i="4"/>
  <c r="X1719" i="5"/>
  <c r="X1719" i="6"/>
  <c r="X1718" i="3"/>
  <c r="X1718" i="4"/>
  <c r="X1718" i="5"/>
  <c r="X1718" i="6"/>
  <c r="X1717" i="3"/>
  <c r="X1717" i="4"/>
  <c r="X1717" i="5"/>
  <c r="X1717" i="6"/>
  <c r="X1716" i="3"/>
  <c r="X1716" i="4"/>
  <c r="X1716" i="5"/>
  <c r="X1716" i="6"/>
  <c r="X1715" i="3"/>
  <c r="X1715" i="4"/>
  <c r="X1715" i="5"/>
  <c r="X1715" i="6"/>
  <c r="X1714" i="3"/>
  <c r="X1714" i="4"/>
  <c r="X1714" i="5"/>
  <c r="X1714" i="6"/>
  <c r="X1713" i="3"/>
  <c r="X1713" i="4"/>
  <c r="X1713" i="5"/>
  <c r="X1713" i="6"/>
  <c r="X1712" i="3"/>
  <c r="X1712" i="4"/>
  <c r="X1712" i="5"/>
  <c r="X1712" i="6"/>
  <c r="X1711" i="3"/>
  <c r="X1711" i="4"/>
  <c r="X1711" i="5"/>
  <c r="X1711" i="6"/>
  <c r="X1710" i="3"/>
  <c r="X1710" i="4"/>
  <c r="X1710" i="5"/>
  <c r="X1710" i="6"/>
  <c r="X1709" i="3"/>
  <c r="X1709" i="4"/>
  <c r="X1709" i="5"/>
  <c r="X1709" i="6"/>
  <c r="X1708" i="3"/>
  <c r="X1708" i="4"/>
  <c r="X1708" i="5"/>
  <c r="X1708" i="6"/>
  <c r="X1707" i="3"/>
  <c r="X1707" i="4"/>
  <c r="X1707" i="5"/>
  <c r="X1707" i="6"/>
  <c r="X1706" i="3"/>
  <c r="X1706" i="4"/>
  <c r="X1706" i="5"/>
  <c r="X1706" i="6"/>
  <c r="X1705" i="3"/>
  <c r="X1705" i="4"/>
  <c r="X1705" i="5"/>
  <c r="X1705" i="6"/>
  <c r="X1704" i="3"/>
  <c r="X1704" i="4"/>
  <c r="X1704" i="5"/>
  <c r="X1704" i="6"/>
  <c r="X1703" i="3"/>
  <c r="X1703" i="4"/>
  <c r="X1703" i="5"/>
  <c r="X1703" i="6"/>
  <c r="X1702" i="3"/>
  <c r="X1702" i="4"/>
  <c r="X1702" i="5"/>
  <c r="X1702" i="6"/>
  <c r="X1701" i="3"/>
  <c r="X1701" i="4"/>
  <c r="X1701" i="5"/>
  <c r="X1701" i="6"/>
  <c r="X1700" i="3"/>
  <c r="X1700" i="4"/>
  <c r="X1700" i="5"/>
  <c r="X1700" i="6"/>
  <c r="X1699" i="3"/>
  <c r="X1699" i="4"/>
  <c r="X1699" i="5"/>
  <c r="X1699" i="6"/>
  <c r="X1698" i="3"/>
  <c r="X1698" i="4"/>
  <c r="X1698" i="5"/>
  <c r="X1698" i="6"/>
  <c r="X1697" i="3"/>
  <c r="X1697" i="4"/>
  <c r="X1697" i="5"/>
  <c r="X1697" i="6"/>
  <c r="X1696" i="3"/>
  <c r="X1696" i="4"/>
  <c r="X1696" i="5"/>
  <c r="X1696" i="6"/>
  <c r="X1695" i="3"/>
  <c r="X1695" i="4"/>
  <c r="X1695" i="5"/>
  <c r="X1695" i="6"/>
  <c r="X1694" i="3"/>
  <c r="X1694" i="4"/>
  <c r="X1694" i="5"/>
  <c r="X1694" i="6"/>
  <c r="X1693" i="3"/>
  <c r="X1693" i="4"/>
  <c r="X1693" i="5"/>
  <c r="X1693" i="6"/>
  <c r="X1692" i="3"/>
  <c r="X1692" i="4"/>
  <c r="X1692" i="5"/>
  <c r="X1692" i="6"/>
  <c r="X1691" i="3"/>
  <c r="X1691" i="4"/>
  <c r="X1691" i="5"/>
  <c r="X1691" i="6"/>
  <c r="X1690" i="3"/>
  <c r="X1690" i="4"/>
  <c r="X1690" i="5"/>
  <c r="X1690" i="6"/>
  <c r="X1689" i="3"/>
  <c r="X1689" i="4"/>
  <c r="X1689" i="5"/>
  <c r="X1689" i="6"/>
  <c r="X1688" i="3"/>
  <c r="X1688" i="4"/>
  <c r="X1688" i="5"/>
  <c r="X1688" i="6"/>
  <c r="X1687" i="3"/>
  <c r="X1687" i="4"/>
  <c r="X1687" i="5"/>
  <c r="X1687" i="6"/>
  <c r="X1686" i="3"/>
  <c r="X1686" i="4"/>
  <c r="X1686" i="5"/>
  <c r="X1686" i="6"/>
  <c r="X1685" i="3"/>
  <c r="X1685" i="4"/>
  <c r="X1685" i="5"/>
  <c r="X1685" i="6"/>
  <c r="X1684" i="3"/>
  <c r="X1684" i="4"/>
  <c r="X1684" i="5"/>
  <c r="X1684" i="6"/>
  <c r="X1683" i="3"/>
  <c r="X1683" i="4"/>
  <c r="X1683" i="5"/>
  <c r="X1683" i="6"/>
  <c r="X1682" i="3"/>
  <c r="X1682" i="4"/>
  <c r="X1682" i="5"/>
  <c r="X1682" i="6"/>
  <c r="X1681" i="3"/>
  <c r="X1681" i="4"/>
  <c r="X1681" i="5"/>
  <c r="X1681" i="6"/>
  <c r="X1680" i="3"/>
  <c r="X1680" i="4"/>
  <c r="X1680" i="5"/>
  <c r="X1680" i="6"/>
  <c r="X1679" i="3"/>
  <c r="X1679" i="4"/>
  <c r="X1679" i="5"/>
  <c r="X1679" i="6"/>
  <c r="X1678" i="3"/>
  <c r="X1678" i="4"/>
  <c r="X1678" i="5"/>
  <c r="X1678" i="6"/>
  <c r="X1677" i="3"/>
  <c r="X1677" i="4"/>
  <c r="X1677" i="5"/>
  <c r="X1677" i="6"/>
  <c r="X1676" i="3"/>
  <c r="X1676" i="4"/>
  <c r="X1676" i="5"/>
  <c r="X1676" i="6"/>
  <c r="X1675" i="3"/>
  <c r="X1675" i="4"/>
  <c r="X1675" i="5"/>
  <c r="X1675" i="6"/>
  <c r="X1674" i="3"/>
  <c r="X1674" i="4"/>
  <c r="X1674" i="5"/>
  <c r="X1674" i="6"/>
  <c r="X1673" i="3"/>
  <c r="X1673" i="4"/>
  <c r="X1673" i="5"/>
  <c r="X1673" i="6"/>
  <c r="X1672" i="3"/>
  <c r="X1672" i="4"/>
  <c r="X1672" i="5"/>
  <c r="X1672" i="6"/>
  <c r="X1671" i="3"/>
  <c r="X1671" i="4"/>
  <c r="X1671" i="5"/>
  <c r="X1671" i="6"/>
  <c r="X1670" i="3"/>
  <c r="X1670" i="4"/>
  <c r="X1670" i="5"/>
  <c r="X1670" i="6"/>
  <c r="X1669" i="3"/>
  <c r="X1669" i="4"/>
  <c r="X1669" i="5"/>
  <c r="X1669" i="6"/>
  <c r="X1668" i="3"/>
  <c r="X1668" i="4"/>
  <c r="X1668" i="5"/>
  <c r="X1668" i="6"/>
  <c r="X1667" i="3"/>
  <c r="X1667" i="4"/>
  <c r="X1667" i="5"/>
  <c r="X1667" i="6"/>
  <c r="X1666" i="3"/>
  <c r="X1666" i="4"/>
  <c r="X1666" i="5"/>
  <c r="X1666" i="6"/>
  <c r="X1665" i="3"/>
  <c r="X1665" i="4"/>
  <c r="X1665" i="5"/>
  <c r="X1665" i="6"/>
  <c r="X1664" i="3"/>
  <c r="X1664" i="4"/>
  <c r="X1664" i="5"/>
  <c r="X1664" i="6"/>
  <c r="X1663" i="3"/>
  <c r="X1663" i="4"/>
  <c r="X1663" i="5"/>
  <c r="X1663" i="6"/>
  <c r="X1662" i="3"/>
  <c r="X1662" i="4"/>
  <c r="X1662" i="5"/>
  <c r="X1662" i="6"/>
  <c r="X1661" i="3"/>
  <c r="X1661" i="4"/>
  <c r="X1661" i="5"/>
  <c r="X1661" i="6"/>
  <c r="X1660" i="3"/>
  <c r="X1660" i="4"/>
  <c r="X1660" i="5"/>
  <c r="X1660" i="6"/>
  <c r="X1659" i="3"/>
  <c r="X1659" i="4"/>
  <c r="X1659" i="5"/>
  <c r="X1659" i="6"/>
  <c r="X1658" i="3"/>
  <c r="X1658" i="4"/>
  <c r="X1658" i="5"/>
  <c r="X1658" i="6"/>
  <c r="X1657" i="3"/>
  <c r="X1657" i="4"/>
  <c r="X1657" i="5"/>
  <c r="X1657" i="6"/>
  <c r="X1656" i="3"/>
  <c r="X1656" i="4"/>
  <c r="X1656" i="5"/>
  <c r="X1656" i="6"/>
  <c r="X1655" i="3"/>
  <c r="X1655" i="4"/>
  <c r="X1655" i="5"/>
  <c r="X1655" i="6"/>
  <c r="X1654" i="3"/>
  <c r="X1654" i="4"/>
  <c r="X1654" i="5"/>
  <c r="X1654" i="6"/>
  <c r="X1653" i="3"/>
  <c r="X1653" i="4"/>
  <c r="X1653" i="5"/>
  <c r="X1653" i="6"/>
  <c r="X1652" i="3"/>
  <c r="X1652" i="4"/>
  <c r="X1652" i="5"/>
  <c r="X1652" i="6"/>
  <c r="X1651" i="3"/>
  <c r="X1651" i="4"/>
  <c r="X1651" i="5"/>
  <c r="X1651" i="6"/>
  <c r="X1650" i="3"/>
  <c r="X1650" i="4"/>
  <c r="X1650" i="5"/>
  <c r="X1650" i="6"/>
  <c r="X1649" i="3"/>
  <c r="X1649" i="4"/>
  <c r="X1649" i="5"/>
  <c r="X1649" i="6"/>
  <c r="X1648" i="3"/>
  <c r="X1648" i="4"/>
  <c r="X1648" i="5"/>
  <c r="X1648" i="6"/>
  <c r="X1647" i="3"/>
  <c r="X1647" i="4"/>
  <c r="X1647" i="5"/>
  <c r="X1647" i="6"/>
  <c r="X1646" i="3"/>
  <c r="X1646" i="4"/>
  <c r="X1646" i="5"/>
  <c r="X1646" i="6"/>
  <c r="X1645" i="3"/>
  <c r="X1645" i="4"/>
  <c r="X1645" i="5"/>
  <c r="X1645" i="6"/>
  <c r="X1644" i="3"/>
  <c r="X1644" i="4"/>
  <c r="X1644" i="5"/>
  <c r="X1644" i="6"/>
  <c r="X1643" i="3"/>
  <c r="X1643" i="4"/>
  <c r="X1643" i="5"/>
  <c r="X1643" i="6"/>
  <c r="X1642" i="3"/>
  <c r="X1642" i="4"/>
  <c r="X1642" i="5"/>
  <c r="X1642" i="6"/>
  <c r="X1641" i="3"/>
  <c r="X1641" i="4"/>
  <c r="X1641" i="5"/>
  <c r="X1641" i="6"/>
  <c r="X1640" i="3"/>
  <c r="X1640" i="4"/>
  <c r="X1640" i="5"/>
  <c r="X1640" i="6"/>
  <c r="X1639" i="3"/>
  <c r="X1639" i="4"/>
  <c r="X1639" i="5"/>
  <c r="X1639" i="6"/>
  <c r="X1638" i="3"/>
  <c r="X1638" i="4"/>
  <c r="X1638" i="5"/>
  <c r="X1638" i="6"/>
  <c r="X1637" i="3"/>
  <c r="X1637" i="4"/>
  <c r="X1637" i="5"/>
  <c r="X1637" i="6"/>
  <c r="X1636" i="3"/>
  <c r="X1636" i="4"/>
  <c r="X1636" i="5"/>
  <c r="X1636" i="6"/>
  <c r="X1635" i="3"/>
  <c r="X1635" i="4"/>
  <c r="X1635" i="5"/>
  <c r="X1635" i="6"/>
  <c r="X1634" i="3"/>
  <c r="X1634" i="4"/>
  <c r="X1634" i="5"/>
  <c r="X1634" i="6"/>
  <c r="X1633" i="3"/>
  <c r="X1633" i="4"/>
  <c r="X1633" i="5"/>
  <c r="X1633" i="6"/>
  <c r="X1632" i="3"/>
  <c r="X1632" i="4"/>
  <c r="X1632" i="5"/>
  <c r="X1632" i="6"/>
  <c r="X1631" i="3"/>
  <c r="X1631" i="4"/>
  <c r="X1631" i="5"/>
  <c r="X1631" i="6"/>
  <c r="X1630" i="3"/>
  <c r="X1630" i="4"/>
  <c r="X1630" i="5"/>
  <c r="X1630" i="6"/>
  <c r="X1629" i="3"/>
  <c r="X1629" i="4"/>
  <c r="X1629" i="5"/>
  <c r="X1629" i="6"/>
  <c r="X1628" i="3"/>
  <c r="X1628" i="4"/>
  <c r="X1628" i="5"/>
  <c r="X1628" i="6"/>
  <c r="X1627" i="3"/>
  <c r="X1627" i="4"/>
  <c r="X1627" i="5"/>
  <c r="X1627" i="6"/>
  <c r="X1626" i="3"/>
  <c r="X1626" i="4"/>
  <c r="X1626" i="5"/>
  <c r="X1626" i="6"/>
  <c r="X1625" i="3"/>
  <c r="X1625" i="4"/>
  <c r="X1625" i="5"/>
  <c r="X1625" i="6"/>
  <c r="X1624" i="3"/>
  <c r="X1624" i="4"/>
  <c r="X1624" i="5"/>
  <c r="X1624" i="6"/>
  <c r="X1623" i="3"/>
  <c r="X1623" i="4"/>
  <c r="X1623" i="5"/>
  <c r="X1623" i="6"/>
  <c r="X1622" i="3"/>
  <c r="X1622" i="4"/>
  <c r="X1622" i="5"/>
  <c r="X1622" i="6"/>
  <c r="X1621" i="3"/>
  <c r="X1621" i="4"/>
  <c r="X1621" i="5"/>
  <c r="X1621" i="6"/>
  <c r="X1620" i="3"/>
  <c r="X1620" i="4"/>
  <c r="X1620" i="5"/>
  <c r="X1620" i="6"/>
  <c r="X1619" i="3"/>
  <c r="X1619" i="4"/>
  <c r="X1619" i="5"/>
  <c r="X1619" i="6"/>
  <c r="X1618" i="3"/>
  <c r="X1618" i="4"/>
  <c r="X1618" i="5"/>
  <c r="X1618" i="6"/>
  <c r="X1617" i="3"/>
  <c r="X1617" i="4"/>
  <c r="X1617" i="5"/>
  <c r="X1617" i="6"/>
  <c r="X1616" i="3"/>
  <c r="X1616" i="4"/>
  <c r="X1616" i="5"/>
  <c r="X1616" i="6"/>
  <c r="X1615" i="3"/>
  <c r="X1615" i="4"/>
  <c r="X1615" i="5"/>
  <c r="X1615" i="6"/>
  <c r="X1614" i="3"/>
  <c r="X1614" i="4"/>
  <c r="X1614" i="5"/>
  <c r="X1614" i="6"/>
  <c r="X1613" i="3"/>
  <c r="X1613" i="4"/>
  <c r="X1613" i="5"/>
  <c r="X1613" i="6"/>
  <c r="X1612" i="3"/>
  <c r="X1612" i="4"/>
  <c r="X1612" i="5"/>
  <c r="X1612" i="6"/>
  <c r="X1611" i="3"/>
  <c r="X1611" i="4"/>
  <c r="X1611" i="5"/>
  <c r="X1611" i="6"/>
  <c r="X1610" i="3"/>
  <c r="X1610" i="4"/>
  <c r="X1610" i="5"/>
  <c r="X1610" i="6"/>
  <c r="X1609" i="3"/>
  <c r="X1609" i="4"/>
  <c r="X1609" i="5"/>
  <c r="X1609" i="6"/>
  <c r="X1608" i="3"/>
  <c r="X1608" i="4"/>
  <c r="X1608" i="5"/>
  <c r="X1608" i="6"/>
  <c r="X1607" i="3"/>
  <c r="X1607" i="4"/>
  <c r="X1607" i="5"/>
  <c r="X1607" i="6"/>
  <c r="X1606" i="3"/>
  <c r="X1606" i="4"/>
  <c r="X1606" i="5"/>
  <c r="X1606" i="6"/>
  <c r="X1605" i="3"/>
  <c r="X1605" i="4"/>
  <c r="X1605" i="5"/>
  <c r="X1605" i="6"/>
  <c r="X1604" i="3"/>
  <c r="X1604" i="4"/>
  <c r="X1604" i="5"/>
  <c r="X1604" i="6"/>
  <c r="X1603" i="3"/>
  <c r="X1603" i="4"/>
  <c r="X1603" i="5"/>
  <c r="X1603" i="6"/>
  <c r="X1602" i="3"/>
  <c r="X1602" i="4"/>
  <c r="X1602" i="5"/>
  <c r="X1602" i="6"/>
  <c r="X1601" i="3"/>
  <c r="X1601" i="4"/>
  <c r="X1601" i="5"/>
  <c r="X1601" i="6"/>
  <c r="X1600" i="3"/>
  <c r="X1600" i="4"/>
  <c r="X1600" i="5"/>
  <c r="X1600" i="6"/>
  <c r="X1599" i="3"/>
  <c r="X1599" i="4"/>
  <c r="X1599" i="5"/>
  <c r="X1599" i="6"/>
  <c r="X1598" i="3"/>
  <c r="X1598" i="4"/>
  <c r="X1598" i="5"/>
  <c r="X1598" i="6"/>
  <c r="X1597" i="3"/>
  <c r="X1597" i="4"/>
  <c r="X1597" i="5"/>
  <c r="X1597" i="6"/>
  <c r="X1596" i="3"/>
  <c r="X1596" i="4"/>
  <c r="X1596" i="5"/>
  <c r="X1596" i="6"/>
  <c r="X1595" i="3"/>
  <c r="X1595" i="4"/>
  <c r="X1595" i="5"/>
  <c r="X1595" i="6"/>
  <c r="X1594" i="3"/>
  <c r="X1594" i="4"/>
  <c r="X1594" i="5"/>
  <c r="X1594" i="6"/>
  <c r="X1593" i="3"/>
  <c r="X1593" i="4"/>
  <c r="X1593" i="5"/>
  <c r="X1593" i="6"/>
  <c r="X1592" i="3"/>
  <c r="X1592" i="4"/>
  <c r="X1592" i="5"/>
  <c r="X1592" i="6"/>
  <c r="X1591" i="3"/>
  <c r="X1591" i="4"/>
  <c r="X1591" i="5"/>
  <c r="X1591" i="6"/>
  <c r="X1590" i="3"/>
  <c r="X1590" i="4"/>
  <c r="X1590" i="5"/>
  <c r="X1590" i="6"/>
  <c r="X1589" i="3"/>
  <c r="X1589" i="4"/>
  <c r="X1589" i="5"/>
  <c r="X1589" i="6"/>
  <c r="X1588" i="3"/>
  <c r="X1588" i="4"/>
  <c r="X1588" i="5"/>
  <c r="X1588" i="6"/>
  <c r="X1587" i="3"/>
  <c r="X1587" i="4"/>
  <c r="X1587" i="5"/>
  <c r="X1587" i="6"/>
  <c r="X1586" i="3"/>
  <c r="X1586" i="4"/>
  <c r="X1586" i="5"/>
  <c r="X1586" i="6"/>
  <c r="X1585" i="3"/>
  <c r="X1585" i="4"/>
  <c r="X1585" i="5"/>
  <c r="X1585" i="6"/>
  <c r="X1584" i="3"/>
  <c r="X1584" i="4"/>
  <c r="X1584" i="5"/>
  <c r="X1584" i="6"/>
  <c r="X1583" i="3"/>
  <c r="X1583" i="4"/>
  <c r="X1583" i="5"/>
  <c r="X1583" i="6"/>
  <c r="X1582" i="3"/>
  <c r="X1582" i="4"/>
  <c r="X1582" i="5"/>
  <c r="X1582" i="6"/>
  <c r="X1581" i="3"/>
  <c r="X1581" i="4"/>
  <c r="X1581" i="5"/>
  <c r="X1581" i="6"/>
  <c r="X1580" i="3"/>
  <c r="X1580" i="4"/>
  <c r="X1580" i="5"/>
  <c r="X1580" i="6"/>
  <c r="X1579" i="3"/>
  <c r="X1579" i="4"/>
  <c r="X1579" i="5"/>
  <c r="X1579" i="6"/>
  <c r="X1578" i="3"/>
  <c r="X1578" i="4"/>
  <c r="X1578" i="5"/>
  <c r="X1578" i="6"/>
  <c r="X1577" i="3"/>
  <c r="X1577" i="4"/>
  <c r="X1577" i="5"/>
  <c r="X1577" i="6"/>
  <c r="X1576" i="3"/>
  <c r="X1576" i="4"/>
  <c r="X1576" i="5"/>
  <c r="X1576" i="6"/>
  <c r="X1575" i="3"/>
  <c r="X1575" i="4"/>
  <c r="X1575" i="5"/>
  <c r="X1575" i="6"/>
  <c r="X1574" i="3"/>
  <c r="X1574" i="4"/>
  <c r="X1574" i="5"/>
  <c r="X1574" i="6"/>
  <c r="X1573" i="3"/>
  <c r="X1573" i="4"/>
  <c r="X1573" i="5"/>
  <c r="X1573" i="6"/>
  <c r="X1572" i="3"/>
  <c r="X1572" i="4"/>
  <c r="X1572" i="5"/>
  <c r="X1572" i="6"/>
  <c r="X1571" i="3"/>
  <c r="X1571" i="4"/>
  <c r="X1571" i="5"/>
  <c r="X1571" i="6"/>
  <c r="X1570" i="3"/>
  <c r="X1570" i="4"/>
  <c r="X1570" i="5"/>
  <c r="X1570" i="6"/>
  <c r="X1569" i="3"/>
  <c r="X1569" i="4"/>
  <c r="X1569" i="5"/>
  <c r="X1569" i="6"/>
  <c r="X1568" i="3"/>
  <c r="X1568" i="4"/>
  <c r="X1568" i="5"/>
  <c r="X1568" i="6"/>
  <c r="X1567" i="3"/>
  <c r="X1567" i="4"/>
  <c r="X1567" i="5"/>
  <c r="X1567" i="6"/>
  <c r="X1566" i="3"/>
  <c r="X1566" i="4"/>
  <c r="X1566" i="5"/>
  <c r="X1566" i="6"/>
  <c r="X1565" i="3"/>
  <c r="X1565" i="4"/>
  <c r="X1565" i="5"/>
  <c r="X1565" i="6"/>
  <c r="X1564" i="3"/>
  <c r="X1564" i="4"/>
  <c r="X1564" i="5"/>
  <c r="X1564" i="6"/>
  <c r="X1563" i="3"/>
  <c r="X1563" i="4"/>
  <c r="X1563" i="5"/>
  <c r="X1563" i="6"/>
  <c r="X1562" i="3"/>
  <c r="X1562" i="4"/>
  <c r="X1562" i="5"/>
  <c r="X1562" i="6"/>
  <c r="X1561" i="3"/>
  <c r="X1561" i="4"/>
  <c r="X1561" i="5"/>
  <c r="X1561" i="6"/>
  <c r="X1560" i="3"/>
  <c r="X1560" i="4"/>
  <c r="X1560" i="5"/>
  <c r="X1560" i="6"/>
  <c r="X1559" i="3"/>
  <c r="X1559" i="4"/>
  <c r="X1559" i="5"/>
  <c r="X1559" i="6"/>
  <c r="X1558" i="3"/>
  <c r="X1558" i="4"/>
  <c r="X1558" i="5"/>
  <c r="X1558" i="6"/>
  <c r="X1557" i="3"/>
  <c r="X1557" i="4"/>
  <c r="X1557" i="5"/>
  <c r="X1557" i="6"/>
  <c r="X1556" i="3"/>
  <c r="X1556" i="4"/>
  <c r="X1556" i="5"/>
  <c r="X1556" i="6"/>
  <c r="X1555" i="3"/>
  <c r="X1555" i="4"/>
  <c r="X1555" i="5"/>
  <c r="X1555" i="6"/>
  <c r="X1554" i="3"/>
  <c r="X1554" i="4"/>
  <c r="X1554" i="5"/>
  <c r="X1554" i="6"/>
  <c r="X1553" i="3"/>
  <c r="X1553" i="4"/>
  <c r="X1553" i="5"/>
  <c r="X1553" i="6"/>
  <c r="X1552" i="3"/>
  <c r="X1552" i="4"/>
  <c r="X1552" i="5"/>
  <c r="X1552" i="6"/>
  <c r="X1551" i="3"/>
  <c r="X1551" i="4"/>
  <c r="X1551" i="5"/>
  <c r="X1551" i="6"/>
  <c r="X1550" i="3"/>
  <c r="X1550" i="4"/>
  <c r="X1550" i="5"/>
  <c r="X1550" i="6"/>
  <c r="X1549" i="3"/>
  <c r="X1549" i="4"/>
  <c r="X1549" i="5"/>
  <c r="X1549" i="6"/>
  <c r="X1548" i="3"/>
  <c r="X1548" i="4"/>
  <c r="X1548" i="5"/>
  <c r="X1548" i="6"/>
  <c r="X1547" i="3"/>
  <c r="X1547" i="4"/>
  <c r="X1547" i="5"/>
  <c r="X1547" i="6"/>
  <c r="X1546" i="3"/>
  <c r="X1546" i="4"/>
  <c r="X1546" i="5"/>
  <c r="X1546" i="6"/>
  <c r="X1545" i="3"/>
  <c r="X1545" i="4"/>
  <c r="X1545" i="5"/>
  <c r="X1545" i="6"/>
  <c r="X1544" i="3"/>
  <c r="X1544" i="4"/>
  <c r="X1544" i="5"/>
  <c r="X1544" i="6"/>
  <c r="X1543" i="3"/>
  <c r="X1543" i="4"/>
  <c r="X1543" i="5"/>
  <c r="X1543" i="6"/>
  <c r="X1542" i="3"/>
  <c r="X1542" i="4"/>
  <c r="X1542" i="5"/>
  <c r="X1542" i="6"/>
  <c r="X1541" i="3"/>
  <c r="X1541" i="4"/>
  <c r="X1541" i="5"/>
  <c r="X1541" i="6"/>
  <c r="X1540" i="3"/>
  <c r="X1540" i="4"/>
  <c r="X1540" i="5"/>
  <c r="X1540" i="6"/>
  <c r="X1539" i="3"/>
  <c r="X1539" i="4"/>
  <c r="X1539" i="5"/>
  <c r="X1539" i="6"/>
  <c r="X1538" i="3"/>
  <c r="X1538" i="4"/>
  <c r="X1538" i="5"/>
  <c r="X1538" i="6"/>
  <c r="X1537" i="3"/>
  <c r="X1537" i="4"/>
  <c r="X1537" i="5"/>
  <c r="X1537" i="6"/>
  <c r="X1536" i="3"/>
  <c r="X1536" i="4"/>
  <c r="X1536" i="5"/>
  <c r="X1536" i="6"/>
  <c r="X1535" i="3"/>
  <c r="X1535" i="4"/>
  <c r="X1535" i="5"/>
  <c r="X1535" i="6"/>
  <c r="X1534" i="3"/>
  <c r="X1534" i="4"/>
  <c r="X1534" i="5"/>
  <c r="X1534" i="6"/>
  <c r="X1533" i="3"/>
  <c r="X1533" i="4"/>
  <c r="X1533" i="5"/>
  <c r="X1533" i="6"/>
  <c r="X1532" i="3"/>
  <c r="X1532" i="4"/>
  <c r="X1532" i="5"/>
  <c r="X1532" i="6"/>
  <c r="X1531" i="3"/>
  <c r="X1531" i="4"/>
  <c r="X1531" i="5"/>
  <c r="X1531" i="6"/>
  <c r="X1530" i="3"/>
  <c r="X1530" i="4"/>
  <c r="X1530" i="5"/>
  <c r="X1530" i="6"/>
  <c r="X1529" i="3"/>
  <c r="X1529" i="4"/>
  <c r="X1529" i="5"/>
  <c r="X1529" i="6"/>
  <c r="X1528" i="3"/>
  <c r="X1528" i="4"/>
  <c r="X1528" i="5"/>
  <c r="X1528" i="6"/>
  <c r="X1527" i="3"/>
  <c r="X1527" i="4"/>
  <c r="X1527" i="5"/>
  <c r="X1527" i="6"/>
  <c r="X1526" i="3"/>
  <c r="X1526" i="4"/>
  <c r="X1526" i="5"/>
  <c r="X1526" i="6"/>
  <c r="X1525" i="3"/>
  <c r="X1525" i="4"/>
  <c r="X1525" i="5"/>
  <c r="X1525" i="6"/>
  <c r="X1524" i="3"/>
  <c r="X1524" i="4"/>
  <c r="X1524" i="5"/>
  <c r="X1524" i="6"/>
  <c r="X1523" i="3"/>
  <c r="X1523" i="4"/>
  <c r="X1523" i="5"/>
  <c r="X1523" i="6"/>
  <c r="X1522" i="3"/>
  <c r="X1522" i="4"/>
  <c r="X1522" i="5"/>
  <c r="X1522" i="6"/>
  <c r="X1521" i="3"/>
  <c r="X1521" i="4"/>
  <c r="X1521" i="5"/>
  <c r="X1521" i="6"/>
  <c r="X1520" i="3"/>
  <c r="X1520" i="4"/>
  <c r="X1520" i="5"/>
  <c r="X1520" i="6"/>
  <c r="X1519" i="3"/>
  <c r="X1519" i="4"/>
  <c r="X1519" i="5"/>
  <c r="X1519" i="6"/>
  <c r="X1518" i="3"/>
  <c r="X1518" i="4"/>
  <c r="X1518" i="5"/>
  <c r="X1518" i="6"/>
  <c r="X1517" i="3"/>
  <c r="X1517" i="4"/>
  <c r="X1517" i="5"/>
  <c r="X1517" i="6"/>
  <c r="X1516" i="3"/>
  <c r="X1516" i="4"/>
  <c r="X1516" i="5"/>
  <c r="X1516" i="6"/>
  <c r="X1515" i="3"/>
  <c r="X1515" i="4"/>
  <c r="X1515" i="5"/>
  <c r="X1515" i="6"/>
  <c r="X1514" i="3"/>
  <c r="X1514" i="4"/>
  <c r="X1514" i="5"/>
  <c r="X1514" i="6"/>
  <c r="X1513" i="3"/>
  <c r="X1513" i="4"/>
  <c r="X1513" i="5"/>
  <c r="X1513" i="6"/>
  <c r="X1512" i="3"/>
  <c r="X1512" i="4"/>
  <c r="X1512" i="5"/>
  <c r="X1512" i="6"/>
  <c r="X1511" i="3"/>
  <c r="X1511" i="4"/>
  <c r="X1511" i="5"/>
  <c r="X1511" i="6"/>
  <c r="X1510" i="3"/>
  <c r="X1510" i="4"/>
  <c r="X1510" i="5"/>
  <c r="X1510" i="6"/>
  <c r="X1509" i="3"/>
  <c r="X1509" i="4"/>
  <c r="X1509" i="5"/>
  <c r="X1509" i="6"/>
  <c r="X1508" i="3"/>
  <c r="X1508" i="4"/>
  <c r="X1508" i="5"/>
  <c r="X1508" i="6"/>
  <c r="X1507" i="3"/>
  <c r="X1507" i="4"/>
  <c r="X1507" i="5"/>
  <c r="X1507" i="6"/>
  <c r="X1506" i="3"/>
  <c r="X1506" i="4"/>
  <c r="X1506" i="5"/>
  <c r="X1506" i="6"/>
  <c r="X1505" i="3"/>
  <c r="X1505" i="4"/>
  <c r="X1505" i="5"/>
  <c r="X1505" i="6"/>
  <c r="X1504" i="3"/>
  <c r="X1504" i="4"/>
  <c r="X1504" i="5"/>
  <c r="X1504" i="6"/>
  <c r="X1503" i="3"/>
  <c r="X1503" i="4"/>
  <c r="X1503" i="5"/>
  <c r="X1503" i="6"/>
  <c r="X1502" i="3"/>
  <c r="X1502" i="4"/>
  <c r="X1502" i="5"/>
  <c r="X1502" i="6"/>
  <c r="X1501" i="3"/>
  <c r="X1501" i="4"/>
  <c r="X1501" i="5"/>
  <c r="X1501" i="6"/>
  <c r="X1500" i="3"/>
  <c r="X1500" i="4"/>
  <c r="X1500" i="5"/>
  <c r="X1500" i="6"/>
  <c r="X1499" i="3"/>
  <c r="X1499" i="4"/>
  <c r="X1499" i="5"/>
  <c r="X1499" i="6"/>
  <c r="X1498" i="3"/>
  <c r="X1498" i="4"/>
  <c r="X1498" i="5"/>
  <c r="X1498" i="6"/>
  <c r="X1497" i="3"/>
  <c r="X1497" i="4"/>
  <c r="X1497" i="5"/>
  <c r="X1497" i="6"/>
  <c r="X1496" i="3"/>
  <c r="X1496" i="4"/>
  <c r="X1496" i="5"/>
  <c r="X1496" i="6"/>
  <c r="X1495" i="3"/>
  <c r="X1495" i="4"/>
  <c r="X1495" i="5"/>
  <c r="X1495" i="6"/>
  <c r="X1494" i="3"/>
  <c r="X1494" i="4"/>
  <c r="X1494" i="5"/>
  <c r="X1494" i="6"/>
  <c r="X1493" i="3"/>
  <c r="X1493" i="4"/>
  <c r="X1493" i="5"/>
  <c r="X1493" i="6"/>
  <c r="X1492" i="3"/>
  <c r="X1492" i="4"/>
  <c r="X1492" i="5"/>
  <c r="X1492" i="6"/>
  <c r="X1491" i="3"/>
  <c r="X1491" i="4"/>
  <c r="X1491" i="5"/>
  <c r="X1491" i="6"/>
  <c r="X1490" i="3"/>
  <c r="X1490" i="4"/>
  <c r="X1490" i="5"/>
  <c r="X1490" i="6"/>
  <c r="X1489" i="3"/>
  <c r="X1489" i="4"/>
  <c r="X1489" i="5"/>
  <c r="X1489" i="6"/>
  <c r="X1488" i="3"/>
  <c r="X1488" i="4"/>
  <c r="X1488" i="5"/>
  <c r="X1488" i="6"/>
  <c r="X1487" i="3"/>
  <c r="X1487" i="4"/>
  <c r="X1487" i="5"/>
  <c r="X1487" i="6"/>
  <c r="X1486" i="3"/>
  <c r="X1486" i="4"/>
  <c r="X1486" i="5"/>
  <c r="X1486" i="6"/>
  <c r="X1485" i="3"/>
  <c r="X1485" i="4"/>
  <c r="X1485" i="5"/>
  <c r="X1485" i="6"/>
  <c r="X1484" i="3"/>
  <c r="X1484" i="4"/>
  <c r="X1484" i="5"/>
  <c r="X1484" i="6"/>
  <c r="X1483" i="3"/>
  <c r="X1483" i="4"/>
  <c r="X1483" i="5"/>
  <c r="X1483" i="6"/>
  <c r="X1482" i="3"/>
  <c r="X1482" i="4"/>
  <c r="X1482" i="5"/>
  <c r="X1482" i="6"/>
  <c r="X1481" i="3"/>
  <c r="X1481" i="4"/>
  <c r="X1481" i="5"/>
  <c r="X1481" i="6"/>
  <c r="X1480" i="3"/>
  <c r="X1480" i="4"/>
  <c r="X1480" i="5"/>
  <c r="X1480" i="6"/>
  <c r="X1479" i="3"/>
  <c r="X1479" i="4"/>
  <c r="X1479" i="5"/>
  <c r="X1479" i="6"/>
  <c r="X1478" i="3"/>
  <c r="X1478" i="4"/>
  <c r="X1478" i="5"/>
  <c r="X1478" i="6"/>
  <c r="X1477" i="3"/>
  <c r="X1477" i="4"/>
  <c r="X1477" i="5"/>
  <c r="X1477" i="6"/>
  <c r="X1476" i="3"/>
  <c r="X1476" i="4"/>
  <c r="X1476" i="5"/>
  <c r="X1476" i="6"/>
  <c r="X1475" i="3"/>
  <c r="X1475" i="4"/>
  <c r="X1475" i="5"/>
  <c r="X1475" i="6"/>
  <c r="X1474" i="3"/>
  <c r="X1474" i="4"/>
  <c r="X1474" i="5"/>
  <c r="X1474" i="6"/>
  <c r="X1473" i="3"/>
  <c r="X1473" i="4"/>
  <c r="X1473" i="5"/>
  <c r="X1473" i="6"/>
  <c r="X1472" i="3"/>
  <c r="X1472" i="4"/>
  <c r="X1472" i="5"/>
  <c r="X1472" i="6"/>
  <c r="X1471" i="3"/>
  <c r="X1471" i="4"/>
  <c r="X1471" i="5"/>
  <c r="X1471" i="6"/>
  <c r="X1470" i="3"/>
  <c r="X1470" i="4"/>
  <c r="X1470" i="5"/>
  <c r="X1470" i="6"/>
  <c r="X1469" i="3"/>
  <c r="X1469" i="4"/>
  <c r="X1469" i="5"/>
  <c r="X1469" i="6"/>
  <c r="X1468" i="3"/>
  <c r="X1468" i="4"/>
  <c r="X1468" i="5"/>
  <c r="X1468" i="6"/>
  <c r="X1467" i="3"/>
  <c r="X1467" i="4"/>
  <c r="X1467" i="5"/>
  <c r="X1467" i="6"/>
  <c r="X1466" i="3"/>
  <c r="X1466" i="4"/>
  <c r="X1466" i="5"/>
  <c r="X1466" i="6"/>
  <c r="X1465" i="3"/>
  <c r="X1465" i="4"/>
  <c r="X1465" i="5"/>
  <c r="X1465" i="6"/>
  <c r="X1464" i="3"/>
  <c r="X1464" i="4"/>
  <c r="X1464" i="5"/>
  <c r="X1464" i="6"/>
  <c r="X1463" i="3"/>
  <c r="X1463" i="4"/>
  <c r="X1463" i="5"/>
  <c r="X1463" i="6"/>
  <c r="X1462" i="3"/>
  <c r="X1462" i="4"/>
  <c r="X1462" i="5"/>
  <c r="X1462" i="6"/>
  <c r="X1461" i="3"/>
  <c r="X1461" i="4"/>
  <c r="X1461" i="5"/>
  <c r="X1461" i="6"/>
  <c r="X1460" i="3"/>
  <c r="X1460" i="4"/>
  <c r="X1460" i="5"/>
  <c r="X1460" i="6"/>
  <c r="X1459" i="3"/>
  <c r="X1459" i="4"/>
  <c r="X1459" i="5"/>
  <c r="X1459" i="6"/>
  <c r="X1458" i="3"/>
  <c r="X1458" i="4"/>
  <c r="X1458" i="5"/>
  <c r="X1458" i="6"/>
  <c r="X1457" i="3"/>
  <c r="X1457" i="4"/>
  <c r="X1457" i="5"/>
  <c r="X1457" i="6"/>
  <c r="X1456" i="3"/>
  <c r="X1456" i="4"/>
  <c r="X1456" i="5"/>
  <c r="X1456" i="6"/>
  <c r="X1455" i="3"/>
  <c r="X1455" i="4"/>
  <c r="X1455" i="5"/>
  <c r="X1455" i="6"/>
  <c r="X1454" i="3"/>
  <c r="X1454" i="4"/>
  <c r="X1454" i="5"/>
  <c r="X1454" i="6"/>
  <c r="X1453" i="3"/>
  <c r="X1453" i="4"/>
  <c r="X1453" i="5"/>
  <c r="X1453" i="6"/>
  <c r="X1452" i="3"/>
  <c r="X1452" i="4"/>
  <c r="X1452" i="5"/>
  <c r="X1452" i="6"/>
  <c r="X1451" i="3"/>
  <c r="X1451" i="4"/>
  <c r="X1451" i="5"/>
  <c r="X1451" i="6"/>
  <c r="X1450" i="3"/>
  <c r="X1450" i="4"/>
  <c r="X1450" i="5"/>
  <c r="X1450" i="6"/>
  <c r="X1449" i="3"/>
  <c r="X1449" i="4"/>
  <c r="X1449" i="5"/>
  <c r="X1449" i="6"/>
  <c r="X1448" i="3"/>
  <c r="X1448" i="4"/>
  <c r="X1448" i="5"/>
  <c r="X1448" i="6"/>
  <c r="X1447" i="3"/>
  <c r="X1447" i="4"/>
  <c r="X1447" i="5"/>
  <c r="X1447" i="6"/>
  <c r="X1446" i="3"/>
  <c r="X1446" i="4"/>
  <c r="X1446" i="5"/>
  <c r="X1446" i="6"/>
  <c r="X1445" i="3"/>
  <c r="X1445" i="4"/>
  <c r="X1445" i="5"/>
  <c r="X1445" i="6"/>
  <c r="X1444" i="3"/>
  <c r="X1444" i="4"/>
  <c r="X1444" i="5"/>
  <c r="X1444" i="6"/>
  <c r="X1443" i="3"/>
  <c r="X1443" i="4"/>
  <c r="X1443" i="5"/>
  <c r="X1443" i="6"/>
  <c r="X1442" i="3"/>
  <c r="X1442" i="4"/>
  <c r="X1442" i="5"/>
  <c r="X1442" i="6"/>
  <c r="X1441" i="3"/>
  <c r="X1441" i="4"/>
  <c r="X1441" i="5"/>
  <c r="X1441" i="6"/>
  <c r="X1440" i="3"/>
  <c r="X1440" i="4"/>
  <c r="X1440" i="5"/>
  <c r="X1440" i="6"/>
  <c r="X1439" i="3"/>
  <c r="X1439" i="4"/>
  <c r="X1439" i="5"/>
  <c r="X1439" i="6"/>
  <c r="X1438" i="3"/>
  <c r="X1438" i="4"/>
  <c r="X1438" i="5"/>
  <c r="X1438" i="6"/>
  <c r="X1437" i="3"/>
  <c r="X1437" i="4"/>
  <c r="X1437" i="5"/>
  <c r="X1437" i="6"/>
  <c r="X1436" i="3"/>
  <c r="X1436" i="4"/>
  <c r="X1436" i="5"/>
  <c r="X1436" i="6"/>
  <c r="X1435" i="3"/>
  <c r="X1435" i="4"/>
  <c r="X1435" i="5"/>
  <c r="X1435" i="6"/>
  <c r="X1434" i="3"/>
  <c r="X1434" i="4"/>
  <c r="X1434" i="5"/>
  <c r="X1434" i="6"/>
  <c r="X1433" i="3"/>
  <c r="X1433" i="4"/>
  <c r="X1433" i="5"/>
  <c r="X1433" i="6"/>
  <c r="X1432" i="3"/>
  <c r="X1432" i="4"/>
  <c r="X1432" i="5"/>
  <c r="X1432" i="6"/>
  <c r="X1431" i="3"/>
  <c r="X1431" i="4"/>
  <c r="X1431" i="5"/>
  <c r="X1431" i="6"/>
  <c r="X1430" i="3"/>
  <c r="X1430" i="4"/>
  <c r="X1430" i="5"/>
  <c r="X1430" i="6"/>
  <c r="X1429" i="3"/>
  <c r="X1429" i="4"/>
  <c r="X1429" i="5"/>
  <c r="X1429" i="6"/>
  <c r="X1428" i="3"/>
  <c r="X1428" i="4"/>
  <c r="X1428" i="5"/>
  <c r="X1428" i="6"/>
  <c r="X1427" i="3"/>
  <c r="X1427" i="4"/>
  <c r="X1427" i="5"/>
  <c r="X1427" i="6"/>
  <c r="X1426" i="3"/>
  <c r="X1426" i="4"/>
  <c r="X1426" i="5"/>
  <c r="X1426" i="6"/>
  <c r="X1425" i="3"/>
  <c r="X1425" i="4"/>
  <c r="X1425" i="5"/>
  <c r="X1425" i="6"/>
  <c r="X1424" i="3"/>
  <c r="X1424" i="4"/>
  <c r="X1424" i="5"/>
  <c r="X1424" i="6"/>
  <c r="X1423" i="3"/>
  <c r="X1423" i="4"/>
  <c r="X1423" i="5"/>
  <c r="X1423" i="6"/>
  <c r="X1422" i="3"/>
  <c r="X1422" i="4"/>
  <c r="X1422" i="5"/>
  <c r="X1422" i="6"/>
  <c r="X1421" i="3"/>
  <c r="X1421" i="4"/>
  <c r="X1421" i="5"/>
  <c r="X1421" i="6"/>
  <c r="X1420" i="3"/>
  <c r="X1420" i="4"/>
  <c r="X1420" i="5"/>
  <c r="X1420" i="6"/>
  <c r="X1419" i="3"/>
  <c r="X1419" i="4"/>
  <c r="X1419" i="5"/>
  <c r="X1419" i="6"/>
  <c r="X1418" i="3"/>
  <c r="X1418" i="4"/>
  <c r="X1418" i="5"/>
  <c r="X1418" i="6"/>
  <c r="X1417" i="3"/>
  <c r="X1417" i="4"/>
  <c r="X1417" i="5"/>
  <c r="X1417" i="6"/>
  <c r="X1416" i="3"/>
  <c r="X1416" i="4"/>
  <c r="X1416" i="5"/>
  <c r="X1416" i="6"/>
  <c r="X1415" i="3"/>
  <c r="X1415" i="4"/>
  <c r="X1415" i="5"/>
  <c r="X1415" i="6"/>
  <c r="X1414" i="3"/>
  <c r="X1414" i="4"/>
  <c r="X1414" i="5"/>
  <c r="X1414" i="6"/>
  <c r="X1413" i="3"/>
  <c r="X1413" i="4"/>
  <c r="X1413" i="5"/>
  <c r="X1413" i="6"/>
  <c r="X1412" i="3"/>
  <c r="X1412" i="4"/>
  <c r="X1412" i="5"/>
  <c r="X1412" i="6"/>
  <c r="X1411" i="3"/>
  <c r="X1411" i="4"/>
  <c r="X1411" i="5"/>
  <c r="X1411" i="6"/>
  <c r="X1410" i="3"/>
  <c r="X1410" i="4"/>
  <c r="X1410" i="5"/>
  <c r="X1410" i="6"/>
  <c r="X1409" i="3"/>
  <c r="X1409" i="4"/>
  <c r="X1409" i="5"/>
  <c r="X1409" i="6"/>
  <c r="X1408" i="3"/>
  <c r="X1408" i="4"/>
  <c r="X1408" i="5"/>
  <c r="X1408" i="6"/>
  <c r="X1407" i="3"/>
  <c r="X1407" i="4"/>
  <c r="X1407" i="5"/>
  <c r="X1407" i="6"/>
  <c r="X1406" i="3"/>
  <c r="X1406" i="4"/>
  <c r="X1406" i="5"/>
  <c r="X1406" i="6"/>
  <c r="X1405" i="3"/>
  <c r="X1405" i="4"/>
  <c r="X1405" i="5"/>
  <c r="X1405" i="6"/>
  <c r="X1404" i="3"/>
  <c r="X1404" i="4"/>
  <c r="X1404" i="5"/>
  <c r="X1404" i="6"/>
  <c r="X1403" i="3"/>
  <c r="X1403" i="4"/>
  <c r="X1403" i="5"/>
  <c r="X1403" i="6"/>
  <c r="X1402" i="3"/>
  <c r="X1402" i="4"/>
  <c r="X1402" i="5"/>
  <c r="X1402" i="6"/>
  <c r="X1401" i="3"/>
  <c r="X1401" i="4"/>
  <c r="X1401" i="5"/>
  <c r="X1401" i="6"/>
  <c r="X1400" i="3"/>
  <c r="X1400" i="4"/>
  <c r="X1400" i="5"/>
  <c r="X1400" i="6"/>
  <c r="X1399" i="3"/>
  <c r="X1399" i="4"/>
  <c r="X1399" i="5"/>
  <c r="X1399" i="6"/>
  <c r="X1398" i="3"/>
  <c r="X1398" i="4"/>
  <c r="X1398" i="5"/>
  <c r="X1398" i="6"/>
  <c r="X1397" i="3"/>
  <c r="X1397" i="4"/>
  <c r="X1397" i="5"/>
  <c r="X1397" i="6"/>
  <c r="X1396" i="3"/>
  <c r="X1396" i="4"/>
  <c r="X1396" i="5"/>
  <c r="X1396" i="6"/>
  <c r="X1395" i="3"/>
  <c r="X1395" i="4"/>
  <c r="X1395" i="5"/>
  <c r="X1395" i="6"/>
  <c r="X1394" i="3"/>
  <c r="X1394" i="4"/>
  <c r="X1394" i="5"/>
  <c r="X1394" i="6"/>
  <c r="X1393" i="3"/>
  <c r="X1393" i="4"/>
  <c r="X1393" i="5"/>
  <c r="X1393" i="6"/>
  <c r="X1392" i="3"/>
  <c r="X1392" i="4"/>
  <c r="X1392" i="5"/>
  <c r="X1392" i="6"/>
  <c r="X1391" i="3"/>
  <c r="X1391" i="4"/>
  <c r="X1391" i="5"/>
  <c r="X1391" i="6"/>
  <c r="X1390" i="3"/>
  <c r="X1390" i="4"/>
  <c r="X1390" i="5"/>
  <c r="X1390" i="6"/>
  <c r="X1389" i="3"/>
  <c r="X1389" i="4"/>
  <c r="X1389" i="5"/>
  <c r="X1389" i="6"/>
  <c r="X1388" i="3"/>
  <c r="X1388" i="4"/>
  <c r="X1388" i="5"/>
  <c r="X1388" i="6"/>
  <c r="X1387" i="3"/>
  <c r="X1387" i="4"/>
  <c r="X1387" i="5"/>
  <c r="X1387" i="6"/>
  <c r="X1386" i="3"/>
  <c r="X1386" i="4"/>
  <c r="X1386" i="5"/>
  <c r="X1386" i="6"/>
  <c r="X1385" i="3"/>
  <c r="X1385" i="4"/>
  <c r="X1385" i="5"/>
  <c r="X1385" i="6"/>
  <c r="X1384" i="3"/>
  <c r="X1384" i="4"/>
  <c r="X1384" i="5"/>
  <c r="X1384" i="6"/>
  <c r="X1383" i="3"/>
  <c r="X1383" i="4"/>
  <c r="X1383" i="5"/>
  <c r="X1383" i="6"/>
  <c r="X1382" i="3"/>
  <c r="X1382" i="4"/>
  <c r="X1382" i="5"/>
  <c r="X1382" i="6"/>
  <c r="X1381" i="3"/>
  <c r="X1381" i="4"/>
  <c r="X1381" i="5"/>
  <c r="X1381" i="6"/>
  <c r="X1380" i="3"/>
  <c r="X1380" i="4"/>
  <c r="X1380" i="5"/>
  <c r="X1380" i="6"/>
  <c r="X1379" i="3"/>
  <c r="X1379" i="4"/>
  <c r="X1379" i="5"/>
  <c r="X1379" i="6"/>
  <c r="X1378" i="3"/>
  <c r="X1378" i="4"/>
  <c r="X1378" i="5"/>
  <c r="X1378" i="6"/>
  <c r="X1377" i="3"/>
  <c r="X1377" i="4"/>
  <c r="X1377" i="5"/>
  <c r="X1377" i="6"/>
  <c r="X1376" i="3"/>
  <c r="X1376" i="4"/>
  <c r="X1376" i="5"/>
  <c r="X1376" i="6"/>
  <c r="X1375" i="3"/>
  <c r="X1375" i="4"/>
  <c r="X1375" i="5"/>
  <c r="X1375" i="6"/>
  <c r="X1374" i="3"/>
  <c r="X1374" i="4"/>
  <c r="X1374" i="5"/>
  <c r="X1374" i="6"/>
  <c r="X1373" i="3"/>
  <c r="X1373" i="4"/>
  <c r="X1373" i="5"/>
  <c r="X1373" i="6"/>
  <c r="X1372" i="3"/>
  <c r="X1372" i="4"/>
  <c r="X1372" i="5"/>
  <c r="X1372" i="6"/>
  <c r="X1371" i="3"/>
  <c r="X1371" i="4"/>
  <c r="X1371" i="5"/>
  <c r="X1371" i="6"/>
  <c r="X1370" i="3"/>
  <c r="X1370" i="4"/>
  <c r="X1370" i="5"/>
  <c r="X1370" i="6"/>
  <c r="X1369" i="3"/>
  <c r="X1369" i="4"/>
  <c r="X1369" i="5"/>
  <c r="X1369" i="6"/>
  <c r="X1368" i="3"/>
  <c r="X1368" i="4"/>
  <c r="X1368" i="5"/>
  <c r="X1368" i="6"/>
  <c r="X1367" i="3"/>
  <c r="X1367" i="4"/>
  <c r="X1367" i="5"/>
  <c r="X1367" i="6"/>
  <c r="X1366" i="3"/>
  <c r="X1366" i="4"/>
  <c r="X1366" i="5"/>
  <c r="X1366" i="6"/>
  <c r="X1365" i="3"/>
  <c r="X1365" i="4"/>
  <c r="X1365" i="5"/>
  <c r="X1365" i="6"/>
  <c r="X1364" i="3"/>
  <c r="X1364" i="4"/>
  <c r="X1364" i="5"/>
  <c r="X1364" i="6"/>
  <c r="X1363" i="3"/>
  <c r="X1363" i="4"/>
  <c r="X1363" i="5"/>
  <c r="X1363" i="6"/>
  <c r="X1362" i="3"/>
  <c r="X1362" i="4"/>
  <c r="X1362" i="5"/>
  <c r="X1362" i="6"/>
  <c r="X1361" i="3"/>
  <c r="X1361" i="4"/>
  <c r="X1361" i="5"/>
  <c r="X1361" i="6"/>
  <c r="X1360" i="3"/>
  <c r="X1360" i="4"/>
  <c r="X1360" i="5"/>
  <c r="X1360" i="6"/>
  <c r="X1359" i="3"/>
  <c r="X1359" i="4"/>
  <c r="X1359" i="5"/>
  <c r="X1359" i="6"/>
  <c r="X1358" i="3"/>
  <c r="X1358" i="4"/>
  <c r="X1358" i="5"/>
  <c r="X1358" i="6"/>
  <c r="X1357" i="3"/>
  <c r="X1357" i="4"/>
  <c r="X1357" i="5"/>
  <c r="X1357" i="6"/>
  <c r="X1356" i="3"/>
  <c r="X1356" i="4"/>
  <c r="X1356" i="5"/>
  <c r="X1356" i="6"/>
  <c r="X1355" i="3"/>
  <c r="X1355" i="4"/>
  <c r="X1355" i="5"/>
  <c r="X1355" i="6"/>
  <c r="X1354" i="3"/>
  <c r="X1354" i="4"/>
  <c r="X1354" i="5"/>
  <c r="X1354" i="6"/>
  <c r="X1353" i="3"/>
  <c r="X1353" i="4"/>
  <c r="X1353" i="5"/>
  <c r="X1353" i="6"/>
  <c r="X1352" i="3"/>
  <c r="X1352" i="4"/>
  <c r="X1352" i="5"/>
  <c r="X1352" i="6"/>
  <c r="X1351" i="3"/>
  <c r="X1351" i="4"/>
  <c r="X1351" i="5"/>
  <c r="X1351" i="6"/>
  <c r="X1350" i="3"/>
  <c r="X1350" i="4"/>
  <c r="X1350" i="5"/>
  <c r="X1350" i="6"/>
  <c r="X1349" i="3"/>
  <c r="X1349" i="4"/>
  <c r="X1349" i="5"/>
  <c r="X1349" i="6"/>
  <c r="X1348" i="3"/>
  <c r="X1348" i="4"/>
  <c r="X1348" i="5"/>
  <c r="X1348" i="6"/>
  <c r="X1347" i="3"/>
  <c r="X1347" i="4"/>
  <c r="X1347" i="5"/>
  <c r="X1347" i="6"/>
  <c r="X1346" i="3"/>
  <c r="X1346" i="4"/>
  <c r="X1346" i="5"/>
  <c r="X1346" i="6"/>
  <c r="X1345" i="3"/>
  <c r="X1345" i="4"/>
  <c r="X1345" i="5"/>
  <c r="X1345" i="6"/>
  <c r="X1344" i="3"/>
  <c r="X1344" i="4"/>
  <c r="X1344" i="5"/>
  <c r="X1344" i="6"/>
  <c r="X1343" i="3"/>
  <c r="X1343" i="4"/>
  <c r="X1343" i="5"/>
  <c r="X1343" i="6"/>
  <c r="X1342" i="3"/>
  <c r="X1342" i="4"/>
  <c r="X1342" i="5"/>
  <c r="X1342" i="6"/>
  <c r="X1341" i="3"/>
  <c r="X1341" i="4"/>
  <c r="X1341" i="5"/>
  <c r="X1341" i="6"/>
  <c r="X1340" i="3"/>
  <c r="X1340" i="4"/>
  <c r="X1340" i="5"/>
  <c r="X1340" i="6"/>
  <c r="X1339" i="3"/>
  <c r="X1339" i="4"/>
  <c r="X1339" i="5"/>
  <c r="X1339" i="6"/>
  <c r="X1338" i="3"/>
  <c r="X1338" i="4"/>
  <c r="X1338" i="5"/>
  <c r="X1338" i="6"/>
  <c r="X1337" i="3"/>
  <c r="X1337" i="4"/>
  <c r="X1337" i="5"/>
  <c r="X1337" i="6"/>
  <c r="X1336" i="3"/>
  <c r="X1336" i="4"/>
  <c r="X1336" i="5"/>
  <c r="X1336" i="6"/>
  <c r="X1335" i="3"/>
  <c r="X1335" i="4"/>
  <c r="X1335" i="5"/>
  <c r="X1335" i="6"/>
  <c r="X1334" i="3"/>
  <c r="X1334" i="4"/>
  <c r="X1334" i="5"/>
  <c r="X1334" i="6"/>
  <c r="X1333" i="3"/>
  <c r="X1333" i="4"/>
  <c r="X1333" i="5"/>
  <c r="X1333" i="6"/>
  <c r="X1332" i="3"/>
  <c r="X1332" i="4"/>
  <c r="X1332" i="5"/>
  <c r="X1332" i="6"/>
  <c r="X1331" i="3"/>
  <c r="X1331" i="4"/>
  <c r="X1331" i="5"/>
  <c r="X1331" i="6"/>
  <c r="X1330" i="3"/>
  <c r="X1330" i="4"/>
  <c r="X1330" i="5"/>
  <c r="X1330" i="6"/>
  <c r="X1329" i="3"/>
  <c r="X1329" i="4"/>
  <c r="X1329" i="5"/>
  <c r="X1329" i="6"/>
  <c r="X1328" i="3"/>
  <c r="X1328" i="4"/>
  <c r="X1328" i="5"/>
  <c r="X1328" i="6"/>
  <c r="X1327" i="3"/>
  <c r="X1327" i="4"/>
  <c r="X1327" i="5"/>
  <c r="X1327" i="6"/>
  <c r="X1326" i="3"/>
  <c r="X1326" i="4"/>
  <c r="X1326" i="5"/>
  <c r="X1326" i="6"/>
  <c r="X1325" i="3"/>
  <c r="X1325" i="4"/>
  <c r="X1325" i="5"/>
  <c r="X1325" i="6"/>
  <c r="X1324" i="3"/>
  <c r="X1324" i="4"/>
  <c r="X1324" i="5"/>
  <c r="X1324" i="6"/>
  <c r="X1323" i="3"/>
  <c r="X1323" i="4"/>
  <c r="X1323" i="5"/>
  <c r="X1323" i="6"/>
  <c r="X1322" i="3"/>
  <c r="X1322" i="4"/>
  <c r="X1322" i="5"/>
  <c r="X1322" i="6"/>
  <c r="X1321" i="3"/>
  <c r="X1321" i="4"/>
  <c r="X1321" i="5"/>
  <c r="X1321" i="6"/>
  <c r="X1320" i="3"/>
  <c r="X1320" i="4"/>
  <c r="X1320" i="5"/>
  <c r="X1320" i="6"/>
  <c r="X1319" i="3"/>
  <c r="X1319" i="4"/>
  <c r="X1319" i="5"/>
  <c r="X1319" i="6"/>
  <c r="X1318" i="3"/>
  <c r="X1318" i="4"/>
  <c r="X1318" i="5"/>
  <c r="X1318" i="6"/>
  <c r="X1317" i="3"/>
  <c r="X1317" i="4"/>
  <c r="X1317" i="5"/>
  <c r="X1317" i="6"/>
  <c r="X1316" i="3"/>
  <c r="X1316" i="4"/>
  <c r="X1316" i="5"/>
  <c r="X1316" i="6"/>
  <c r="X1315" i="3"/>
  <c r="X1315" i="4"/>
  <c r="X1315" i="5"/>
  <c r="X1315" i="6"/>
  <c r="X1314" i="3"/>
  <c r="X1314" i="4"/>
  <c r="X1314" i="5"/>
  <c r="X1314" i="6"/>
  <c r="X1313" i="3"/>
  <c r="X1313" i="4"/>
  <c r="X1313" i="5"/>
  <c r="X1313" i="6"/>
  <c r="X1312" i="3"/>
  <c r="X1312" i="4"/>
  <c r="X1312" i="5"/>
  <c r="X1312" i="6"/>
  <c r="X1311" i="3"/>
  <c r="X1311" i="4"/>
  <c r="X1311" i="5"/>
  <c r="X1311" i="6"/>
  <c r="X1310" i="3"/>
  <c r="X1310" i="4"/>
  <c r="X1310" i="5"/>
  <c r="X1310" i="6"/>
  <c r="X1309" i="3"/>
  <c r="X1309" i="4"/>
  <c r="X1309" i="5"/>
  <c r="X1309" i="6"/>
  <c r="X1308" i="3"/>
  <c r="X1308" i="4"/>
  <c r="X1308" i="5"/>
  <c r="X1308" i="6"/>
  <c r="X1307" i="3"/>
  <c r="X1307" i="4"/>
  <c r="X1307" i="5"/>
  <c r="X1307" i="6"/>
  <c r="X1306" i="3"/>
  <c r="X1306" i="4"/>
  <c r="X1306" i="5"/>
  <c r="X1306" i="6"/>
  <c r="X1305" i="3"/>
  <c r="X1305" i="4"/>
  <c r="X1305" i="5"/>
  <c r="X1305" i="6"/>
  <c r="X1304" i="3"/>
  <c r="X1304" i="4"/>
  <c r="X1304" i="5"/>
  <c r="X1304" i="6"/>
  <c r="X1303" i="3"/>
  <c r="X1303" i="4"/>
  <c r="X1303" i="5"/>
  <c r="X1303" i="6"/>
  <c r="X1302" i="3"/>
  <c r="X1302" i="4"/>
  <c r="X1302" i="5"/>
  <c r="X1302" i="6"/>
  <c r="X1301" i="3"/>
  <c r="X1301" i="4"/>
  <c r="X1301" i="5"/>
  <c r="X1301" i="6"/>
  <c r="X1300" i="3"/>
  <c r="X1300" i="4"/>
  <c r="X1300" i="5"/>
  <c r="X1300" i="6"/>
  <c r="X1299" i="3"/>
  <c r="X1299" i="4"/>
  <c r="X1299" i="5"/>
  <c r="X1299" i="6"/>
  <c r="X1298" i="3"/>
  <c r="X1298" i="4"/>
  <c r="X1298" i="5"/>
  <c r="X1298" i="6"/>
  <c r="X1297" i="3"/>
  <c r="X1297" i="4"/>
  <c r="X1297" i="5"/>
  <c r="X1297" i="6"/>
  <c r="X1296" i="3"/>
  <c r="X1296" i="4"/>
  <c r="X1296" i="5"/>
  <c r="X1296" i="6"/>
  <c r="X1295" i="3"/>
  <c r="X1295" i="4"/>
  <c r="X1295" i="5"/>
  <c r="X1295" i="6"/>
  <c r="X1294" i="3"/>
  <c r="X1294" i="4"/>
  <c r="X1294" i="5"/>
  <c r="X1294" i="6"/>
  <c r="X1293" i="3"/>
  <c r="X1293" i="4"/>
  <c r="X1293" i="5"/>
  <c r="X1293" i="6"/>
  <c r="X1292" i="3"/>
  <c r="X1292" i="4"/>
  <c r="X1292" i="5"/>
  <c r="X1292" i="6"/>
  <c r="X1291" i="3"/>
  <c r="X1291" i="4"/>
  <c r="X1291" i="5"/>
  <c r="X1291" i="6"/>
  <c r="X1290" i="3"/>
  <c r="X1290" i="4"/>
  <c r="X1290" i="5"/>
  <c r="X1290" i="6"/>
  <c r="X1289" i="3"/>
  <c r="X1289" i="4"/>
  <c r="X1289" i="5"/>
  <c r="X1289" i="6"/>
  <c r="X1288" i="3"/>
  <c r="X1288" i="4"/>
  <c r="X1288" i="5"/>
  <c r="X1288" i="6"/>
  <c r="X1287" i="3"/>
  <c r="X1287" i="4"/>
  <c r="X1287" i="5"/>
  <c r="X1287" i="6"/>
  <c r="X1286" i="3"/>
  <c r="X1286" i="4"/>
  <c r="X1286" i="5"/>
  <c r="X1286" i="6"/>
  <c r="X1285" i="3"/>
  <c r="X1285" i="4"/>
  <c r="X1285" i="5"/>
  <c r="X1285" i="6"/>
  <c r="X1284" i="3"/>
  <c r="X1284" i="4"/>
  <c r="X1284" i="5"/>
  <c r="X1284" i="6"/>
  <c r="X1283" i="3"/>
  <c r="X1283" i="4"/>
  <c r="X1283" i="5"/>
  <c r="X1283" i="6"/>
  <c r="X1282" i="3"/>
  <c r="X1282" i="4"/>
  <c r="X1282" i="5"/>
  <c r="X1282" i="6"/>
  <c r="X1281" i="3"/>
  <c r="X1281" i="4"/>
  <c r="X1281" i="5"/>
  <c r="X1281" i="6"/>
  <c r="X1280" i="3"/>
  <c r="X1280" i="4"/>
  <c r="X1280" i="5"/>
  <c r="X1280" i="6"/>
  <c r="X1279" i="3"/>
  <c r="X1279" i="4"/>
  <c r="X1279" i="5"/>
  <c r="X1279" i="6"/>
  <c r="X1278" i="3"/>
  <c r="X1278" i="4"/>
  <c r="X1278" i="5"/>
  <c r="X1278" i="6"/>
  <c r="X1277" i="3"/>
  <c r="X1277" i="4"/>
  <c r="X1277" i="5"/>
  <c r="X1277" i="6"/>
  <c r="X1276" i="3"/>
  <c r="X1276" i="4"/>
  <c r="X1276" i="5"/>
  <c r="X1276" i="6"/>
  <c r="X1275" i="3"/>
  <c r="X1275" i="4"/>
  <c r="X1275" i="5"/>
  <c r="X1275" i="6"/>
  <c r="X1274" i="3"/>
  <c r="X1274" i="4"/>
  <c r="X1274" i="5"/>
  <c r="X1274" i="6"/>
  <c r="X1273" i="3"/>
  <c r="X1273" i="4"/>
  <c r="X1273" i="5"/>
  <c r="X1273" i="6"/>
  <c r="X1272" i="3"/>
  <c r="X1272" i="4"/>
  <c r="X1272" i="5"/>
  <c r="X1272" i="6"/>
  <c r="X1271" i="3"/>
  <c r="X1271" i="4"/>
  <c r="X1271" i="5"/>
  <c r="X1271" i="6"/>
  <c r="X1270" i="3"/>
  <c r="X1270" i="4"/>
  <c r="X1270" i="5"/>
  <c r="X1270" i="6"/>
  <c r="X1269" i="3"/>
  <c r="X1269" i="4"/>
  <c r="X1269" i="5"/>
  <c r="X1269" i="6"/>
  <c r="X1268" i="3"/>
  <c r="X1268" i="4"/>
  <c r="X1268" i="5"/>
  <c r="X1268" i="6"/>
  <c r="X1267" i="3"/>
  <c r="X1267" i="4"/>
  <c r="X1267" i="5"/>
  <c r="X1267" i="6"/>
  <c r="X1266" i="3"/>
  <c r="X1266" i="4"/>
  <c r="X1266" i="5"/>
  <c r="X1266" i="6"/>
  <c r="X1265" i="3"/>
  <c r="X1265" i="4"/>
  <c r="X1265" i="5"/>
  <c r="X1265" i="6"/>
  <c r="X1264" i="3"/>
  <c r="X1264" i="4"/>
  <c r="X1264" i="5"/>
  <c r="X1264" i="6"/>
  <c r="X1263" i="3"/>
  <c r="X1263" i="4"/>
  <c r="X1263" i="5"/>
  <c r="X1263" i="6"/>
  <c r="X1262" i="3"/>
  <c r="X1262" i="4"/>
  <c r="X1262" i="5"/>
  <c r="X1262" i="6"/>
  <c r="X1261" i="3"/>
  <c r="X1261" i="4"/>
  <c r="X1261" i="5"/>
  <c r="X1261" i="6"/>
  <c r="X1260" i="3"/>
  <c r="X1260" i="4"/>
  <c r="X1260" i="5"/>
  <c r="X1260" i="6"/>
  <c r="X1259" i="3"/>
  <c r="X1259" i="4"/>
  <c r="X1259" i="5"/>
  <c r="X1259" i="6"/>
  <c r="X1258" i="3"/>
  <c r="X1258" i="4"/>
  <c r="X1258" i="5"/>
  <c r="X1258" i="6"/>
  <c r="X1257" i="3"/>
  <c r="X1257" i="4"/>
  <c r="X1257" i="5"/>
  <c r="X1257" i="6"/>
  <c r="X1256" i="3"/>
  <c r="X1256" i="4"/>
  <c r="X1256" i="5"/>
  <c r="X1256" i="6"/>
  <c r="X1255" i="3"/>
  <c r="X1255" i="4"/>
  <c r="X1255" i="5"/>
  <c r="X1255" i="6"/>
  <c r="X1254" i="3"/>
  <c r="X1254" i="4"/>
  <c r="X1254" i="5"/>
  <c r="X1254" i="6"/>
  <c r="X1253" i="3"/>
  <c r="X1253" i="4"/>
  <c r="X1253" i="5"/>
  <c r="X1253" i="6"/>
  <c r="X1252" i="3"/>
  <c r="X1252" i="4"/>
  <c r="X1252" i="5"/>
  <c r="X1252" i="6"/>
  <c r="X1251" i="3"/>
  <c r="X1251" i="4"/>
  <c r="X1251" i="5"/>
  <c r="X1251" i="6"/>
  <c r="X1250" i="3"/>
  <c r="X1250" i="4"/>
  <c r="X1250" i="5"/>
  <c r="X1250" i="6"/>
  <c r="X1249" i="3"/>
  <c r="X1249" i="4"/>
  <c r="X1249" i="5"/>
  <c r="X1249" i="6"/>
  <c r="X1248" i="3"/>
  <c r="X1248" i="4"/>
  <c r="X1248" i="5"/>
  <c r="X1248" i="6"/>
  <c r="X1247" i="3"/>
  <c r="X1247" i="4"/>
  <c r="X1247" i="5"/>
  <c r="X1247" i="6"/>
  <c r="X1246" i="3"/>
  <c r="X1246" i="4"/>
  <c r="X1246" i="5"/>
  <c r="X1246" i="6"/>
  <c r="X1245" i="3"/>
  <c r="X1245" i="4"/>
  <c r="X1245" i="5"/>
  <c r="X1245" i="6"/>
  <c r="X1244" i="3"/>
  <c r="X1244" i="4"/>
  <c r="X1244" i="5"/>
  <c r="X1244" i="6"/>
  <c r="X1243" i="3"/>
  <c r="X1243" i="4"/>
  <c r="X1243" i="5"/>
  <c r="X1243" i="6"/>
  <c r="X1242" i="3"/>
  <c r="X1242" i="4"/>
  <c r="X1242" i="5"/>
  <c r="X1242" i="6"/>
  <c r="X1241" i="3"/>
  <c r="X1241" i="4"/>
  <c r="X1241" i="5"/>
  <c r="X1241" i="6"/>
  <c r="X1240" i="3"/>
  <c r="X1240" i="4"/>
  <c r="X1240" i="5"/>
  <c r="X1240" i="6"/>
  <c r="X1239" i="3"/>
  <c r="X1239" i="4"/>
  <c r="X1239" i="5"/>
  <c r="X1239" i="6"/>
  <c r="X1238" i="3"/>
  <c r="X1238" i="4"/>
  <c r="X1238" i="5"/>
  <c r="X1238" i="6"/>
  <c r="X1237" i="3"/>
  <c r="X1237" i="4"/>
  <c r="X1237" i="5"/>
  <c r="X1237" i="6"/>
  <c r="X1236" i="3"/>
  <c r="X1236" i="4"/>
  <c r="X1236" i="5"/>
  <c r="X1236" i="6"/>
  <c r="X1235" i="3"/>
  <c r="X1235" i="4"/>
  <c r="X1235" i="5"/>
  <c r="X1235" i="6"/>
  <c r="X1234" i="3"/>
  <c r="X1234" i="4"/>
  <c r="X1234" i="5"/>
  <c r="X1234" i="6"/>
  <c r="X1233" i="3"/>
  <c r="X1233" i="4"/>
  <c r="X1233" i="5"/>
  <c r="X1233" i="6"/>
  <c r="X1232" i="3"/>
  <c r="X1232" i="4"/>
  <c r="X1232" i="5"/>
  <c r="X1232" i="6"/>
  <c r="X1231" i="3"/>
  <c r="X1231" i="4"/>
  <c r="X1231" i="5"/>
  <c r="X1231" i="6"/>
  <c r="X1230" i="3"/>
  <c r="X1230" i="4"/>
  <c r="X1230" i="5"/>
  <c r="X1230" i="6"/>
  <c r="X1229" i="3"/>
  <c r="X1229" i="4"/>
  <c r="X1229" i="5"/>
  <c r="X1229" i="6"/>
  <c r="X1228" i="3"/>
  <c r="X1228" i="4"/>
  <c r="X1228" i="5"/>
  <c r="X1228" i="6"/>
  <c r="X1227" i="3"/>
  <c r="X1227" i="4"/>
  <c r="X1227" i="5"/>
  <c r="X1227" i="6"/>
  <c r="X1226" i="3"/>
  <c r="X1226" i="4"/>
  <c r="X1226" i="5"/>
  <c r="X1226" i="6"/>
  <c r="X1225" i="3"/>
  <c r="X1225" i="4"/>
  <c r="X1225" i="5"/>
  <c r="X1225" i="6"/>
  <c r="X1224" i="3"/>
  <c r="X1224" i="4"/>
  <c r="X1224" i="5"/>
  <c r="X1224" i="6"/>
  <c r="X1223" i="3"/>
  <c r="X1223" i="4"/>
  <c r="X1223" i="5"/>
  <c r="X1223" i="6"/>
  <c r="X1222" i="3"/>
  <c r="X1222" i="4"/>
  <c r="X1222" i="5"/>
  <c r="X1222" i="6"/>
  <c r="X1221" i="3"/>
  <c r="X1221" i="4"/>
  <c r="X1221" i="5"/>
  <c r="X1221" i="6"/>
  <c r="X1220" i="3"/>
  <c r="X1220" i="4"/>
  <c r="X1220" i="5"/>
  <c r="X1220" i="6"/>
  <c r="X1219" i="3"/>
  <c r="X1219" i="4"/>
  <c r="X1219" i="5"/>
  <c r="X1219" i="6"/>
  <c r="X1218" i="3"/>
  <c r="X1218" i="4"/>
  <c r="X1218" i="5"/>
  <c r="X1218" i="6"/>
  <c r="X1217" i="3"/>
  <c r="X1217" i="4"/>
  <c r="X1217" i="5"/>
  <c r="X1217" i="6"/>
  <c r="X1216" i="3"/>
  <c r="X1216" i="4"/>
  <c r="X1216" i="5"/>
  <c r="X1216" i="6"/>
  <c r="X1215" i="3"/>
  <c r="X1215" i="4"/>
  <c r="X1215" i="5"/>
  <c r="X1215" i="6"/>
  <c r="X1214" i="3"/>
  <c r="X1214" i="4"/>
  <c r="X1214" i="5"/>
  <c r="X1214" i="6"/>
  <c r="X1213" i="3"/>
  <c r="X1213" i="4"/>
  <c r="X1213" i="5"/>
  <c r="X1213" i="6"/>
  <c r="X1212" i="3"/>
  <c r="X1212" i="4"/>
  <c r="X1212" i="5"/>
  <c r="X1212" i="6"/>
  <c r="X1211" i="3"/>
  <c r="X1211" i="4"/>
  <c r="X1211" i="5"/>
  <c r="X1211" i="6"/>
  <c r="X1210" i="3"/>
  <c r="X1210" i="4"/>
  <c r="X1210" i="5"/>
  <c r="X1210" i="6"/>
  <c r="X1209" i="3"/>
  <c r="X1209" i="4"/>
  <c r="X1209" i="5"/>
  <c r="X1209" i="6"/>
  <c r="X1208" i="3"/>
  <c r="X1208" i="4"/>
  <c r="X1208" i="5"/>
  <c r="X1208" i="6"/>
  <c r="X1207" i="3"/>
  <c r="X1207" i="4"/>
  <c r="X1207" i="5"/>
  <c r="X1207" i="6"/>
  <c r="X1206" i="3"/>
  <c r="X1206" i="4"/>
  <c r="X1206" i="5"/>
  <c r="X1206" i="6"/>
  <c r="X1205" i="3"/>
  <c r="X1205" i="4"/>
  <c r="X1205" i="5"/>
  <c r="X1205" i="6"/>
  <c r="X1204" i="3"/>
  <c r="X1204" i="4"/>
  <c r="X1204" i="5"/>
  <c r="X1204" i="6"/>
  <c r="X1203" i="3"/>
  <c r="X1203" i="4"/>
  <c r="X1203" i="5"/>
  <c r="X1203" i="6"/>
  <c r="X1202" i="3"/>
  <c r="X1202" i="4"/>
  <c r="X1202" i="5"/>
  <c r="X1202" i="6"/>
  <c r="X1201" i="3"/>
  <c r="X1201" i="4"/>
  <c r="X1201" i="5"/>
  <c r="X1201" i="6"/>
  <c r="X1200" i="3"/>
  <c r="X1200" i="4"/>
  <c r="X1200" i="5"/>
  <c r="X1200" i="6"/>
  <c r="X1199" i="3"/>
  <c r="X1199" i="4"/>
  <c r="X1199" i="5"/>
  <c r="X1199" i="6"/>
  <c r="X1198" i="3"/>
  <c r="X1198" i="4"/>
  <c r="X1198" i="5"/>
  <c r="X1198" i="6"/>
  <c r="X1197" i="3"/>
  <c r="X1197" i="4"/>
  <c r="X1197" i="5"/>
  <c r="X1197" i="6"/>
  <c r="X1196" i="3"/>
  <c r="X1196" i="4"/>
  <c r="X1196" i="5"/>
  <c r="X1196" i="6"/>
  <c r="X1195" i="3"/>
  <c r="X1195" i="4"/>
  <c r="X1195" i="5"/>
  <c r="X1195" i="6"/>
  <c r="X1194" i="3"/>
  <c r="X1194" i="4"/>
  <c r="X1194" i="5"/>
  <c r="X1194" i="6"/>
  <c r="X1193" i="3"/>
  <c r="X1193" i="4"/>
  <c r="X1193" i="5"/>
  <c r="X1193" i="6"/>
  <c r="X1192" i="3"/>
  <c r="X1192" i="4"/>
  <c r="X1192" i="5"/>
  <c r="X1192" i="6"/>
  <c r="X1191" i="3"/>
  <c r="X1191" i="4"/>
  <c r="X1191" i="5"/>
  <c r="X1191" i="6"/>
  <c r="X1190" i="3"/>
  <c r="X1190" i="4"/>
  <c r="X1190" i="5"/>
  <c r="X1190" i="6"/>
  <c r="X1189" i="3"/>
  <c r="X1189" i="4"/>
  <c r="X1189" i="5"/>
  <c r="X1189" i="6"/>
  <c r="X1188" i="3"/>
  <c r="X1188" i="4"/>
  <c r="X1188" i="5"/>
  <c r="X1188" i="6"/>
  <c r="X1187" i="3"/>
  <c r="X1187" i="4"/>
  <c r="X1187" i="5"/>
  <c r="X1187" i="6"/>
  <c r="X1186" i="3"/>
  <c r="X1186" i="4"/>
  <c r="X1186" i="5"/>
  <c r="X1186" i="6"/>
  <c r="X1185" i="3"/>
  <c r="X1185" i="4"/>
  <c r="X1185" i="5"/>
  <c r="X1185" i="6"/>
  <c r="X1184" i="3"/>
  <c r="X1184" i="4"/>
  <c r="X1184" i="5"/>
  <c r="X1184" i="6"/>
  <c r="X1183" i="3"/>
  <c r="X1183" i="4"/>
  <c r="X1183" i="5"/>
  <c r="X1183" i="6"/>
  <c r="X1182" i="3"/>
  <c r="X1182" i="4"/>
  <c r="X1182" i="5"/>
  <c r="X1182" i="6"/>
  <c r="X1181" i="3"/>
  <c r="X1181" i="4"/>
  <c r="X1181" i="5"/>
  <c r="X1181" i="6"/>
  <c r="X1180" i="3"/>
  <c r="X1180" i="4"/>
  <c r="X1180" i="5"/>
  <c r="X1180" i="6"/>
  <c r="X1179" i="3"/>
  <c r="X1179" i="4"/>
  <c r="X1179" i="5"/>
  <c r="X1179" i="6"/>
  <c r="X1178" i="3"/>
  <c r="X1178" i="4"/>
  <c r="X1178" i="5"/>
  <c r="X1178" i="6"/>
  <c r="X1177" i="3"/>
  <c r="X1177" i="4"/>
  <c r="X1177" i="5"/>
  <c r="X1177" i="6"/>
  <c r="X1176" i="3"/>
  <c r="X1176" i="4"/>
  <c r="X1176" i="5"/>
  <c r="X1176" i="6"/>
  <c r="X1175" i="3"/>
  <c r="X1175" i="4"/>
  <c r="X1175" i="5"/>
  <c r="X1175" i="6"/>
  <c r="X1174" i="3"/>
  <c r="X1174" i="4"/>
  <c r="X1174" i="5"/>
  <c r="X1174" i="6"/>
  <c r="X1173" i="3"/>
  <c r="X1173" i="4"/>
  <c r="X1173" i="5"/>
  <c r="X1173" i="6"/>
  <c r="X1172" i="3"/>
  <c r="X1172" i="4"/>
  <c r="X1172" i="5"/>
  <c r="X1172" i="6"/>
  <c r="X1171" i="3"/>
  <c r="X1171" i="4"/>
  <c r="X1171" i="5"/>
  <c r="X1171" i="6"/>
  <c r="X1170" i="3"/>
  <c r="X1170" i="4"/>
  <c r="X1170" i="5"/>
  <c r="X1170" i="6"/>
  <c r="X1169" i="3"/>
  <c r="X1169" i="4"/>
  <c r="X1169" i="5"/>
  <c r="X1169" i="6"/>
  <c r="X1168" i="3"/>
  <c r="X1168" i="4"/>
  <c r="X1168" i="5"/>
  <c r="X1168" i="6"/>
  <c r="X1167" i="3"/>
  <c r="X1167" i="4"/>
  <c r="X1167" i="5"/>
  <c r="X1167" i="6"/>
  <c r="X1166" i="3"/>
  <c r="X1166" i="4"/>
  <c r="X1166" i="5"/>
  <c r="X1166" i="6"/>
  <c r="X1165" i="3"/>
  <c r="X1165" i="4"/>
  <c r="X1165" i="5"/>
  <c r="X1165" i="6"/>
  <c r="X1164" i="3"/>
  <c r="X1164" i="4"/>
  <c r="X1164" i="5"/>
  <c r="X1164" i="6"/>
  <c r="X1163" i="3"/>
  <c r="X1163" i="4"/>
  <c r="X1163" i="5"/>
  <c r="X1163" i="6"/>
  <c r="X1162" i="3"/>
  <c r="X1162" i="4"/>
  <c r="X1162" i="5"/>
  <c r="X1162" i="6"/>
  <c r="X1161" i="3"/>
  <c r="X1161" i="4"/>
  <c r="X1161" i="5"/>
  <c r="X1161" i="6"/>
  <c r="X1160" i="3"/>
  <c r="X1160" i="4"/>
  <c r="X1160" i="5"/>
  <c r="X1160" i="6"/>
  <c r="X1159" i="3"/>
  <c r="X1159" i="4"/>
  <c r="X1159" i="5"/>
  <c r="X1159" i="6"/>
  <c r="X1158" i="3"/>
  <c r="X1158" i="4"/>
  <c r="X1158" i="5"/>
  <c r="X1158" i="6"/>
  <c r="X1157" i="3"/>
  <c r="X1157" i="4"/>
  <c r="X1157" i="5"/>
  <c r="X1157" i="6"/>
  <c r="X1156" i="3"/>
  <c r="X1156" i="4"/>
  <c r="X1156" i="5"/>
  <c r="X1156" i="6"/>
  <c r="X1155" i="3"/>
  <c r="X1155" i="4"/>
  <c r="X1155" i="5"/>
  <c r="X1155" i="6"/>
  <c r="X1154" i="3"/>
  <c r="X1154" i="4"/>
  <c r="X1154" i="5"/>
  <c r="X1154" i="6"/>
  <c r="X1153" i="3"/>
  <c r="X1153" i="4"/>
  <c r="X1153" i="5"/>
  <c r="X1153" i="6"/>
  <c r="X1152" i="3"/>
  <c r="X1152" i="4"/>
  <c r="X1152" i="5"/>
  <c r="X1152" i="6"/>
  <c r="X1151" i="3"/>
  <c r="X1151" i="4"/>
  <c r="X1151" i="5"/>
  <c r="X1151" i="6"/>
  <c r="X1150" i="3"/>
  <c r="X1150" i="4"/>
  <c r="X1150" i="5"/>
  <c r="X1150" i="6"/>
  <c r="X1149" i="3"/>
  <c r="X1149" i="4"/>
  <c r="X1149" i="5"/>
  <c r="X1149" i="6"/>
  <c r="X1148" i="3"/>
  <c r="X1148" i="4"/>
  <c r="X1148" i="5"/>
  <c r="X1148" i="6"/>
  <c r="X1147" i="3"/>
  <c r="X1147" i="4"/>
  <c r="X1147" i="5"/>
  <c r="X1147" i="6"/>
  <c r="X1146" i="3"/>
  <c r="X1146" i="4"/>
  <c r="X1146" i="5"/>
  <c r="X1146" i="6"/>
  <c r="X1145" i="3"/>
  <c r="X1145" i="4"/>
  <c r="X1145" i="5"/>
  <c r="X1145" i="6"/>
  <c r="X1144" i="3"/>
  <c r="X1144" i="4"/>
  <c r="X1144" i="5"/>
  <c r="X1144" i="6"/>
  <c r="X1143" i="3"/>
  <c r="X1143" i="4"/>
  <c r="X1143" i="5"/>
  <c r="X1143" i="6"/>
  <c r="X1142" i="3"/>
  <c r="X1142" i="4"/>
  <c r="X1142" i="5"/>
  <c r="X1142" i="6"/>
  <c r="X1141" i="3"/>
  <c r="X1141" i="4"/>
  <c r="X1141" i="5"/>
  <c r="X1141" i="6"/>
  <c r="X1140" i="3"/>
  <c r="X1140" i="4"/>
  <c r="X1140" i="5"/>
  <c r="X1140" i="6"/>
  <c r="X1139" i="3"/>
  <c r="X1139" i="4"/>
  <c r="X1139" i="5"/>
  <c r="X1139" i="6"/>
  <c r="X1138" i="3"/>
  <c r="X1138" i="4"/>
  <c r="X1138" i="5"/>
  <c r="X1138" i="6"/>
  <c r="X1137" i="3"/>
  <c r="X1137" i="4"/>
  <c r="X1137" i="5"/>
  <c r="X1137" i="6"/>
  <c r="X1136" i="3"/>
  <c r="X1136" i="4"/>
  <c r="X1136" i="5"/>
  <c r="X1136" i="6"/>
  <c r="X1135" i="3"/>
  <c r="X1135" i="4"/>
  <c r="X1135" i="5"/>
  <c r="X1135" i="6"/>
  <c r="X1134" i="3"/>
  <c r="X1134" i="4"/>
  <c r="X1134" i="5"/>
  <c r="X1134" i="6"/>
  <c r="X1133" i="3"/>
  <c r="X1133" i="4"/>
  <c r="X1133" i="5"/>
  <c r="X1133" i="6"/>
  <c r="X1132" i="3"/>
  <c r="X1132" i="4"/>
  <c r="X1132" i="5"/>
  <c r="X1132" i="6"/>
  <c r="X1131" i="3"/>
  <c r="X1131" i="4"/>
  <c r="X1131" i="5"/>
  <c r="X1131" i="6"/>
  <c r="X1130" i="3"/>
  <c r="X1130" i="4"/>
  <c r="X1130" i="5"/>
  <c r="X1130" i="6"/>
  <c r="X1129" i="3"/>
  <c r="X1129" i="4"/>
  <c r="X1129" i="5"/>
  <c r="X1129" i="6"/>
  <c r="X1128" i="3"/>
  <c r="X1128" i="4"/>
  <c r="X1128" i="5"/>
  <c r="X1128" i="6"/>
  <c r="X1127" i="3"/>
  <c r="X1127" i="4"/>
  <c r="X1127" i="5"/>
  <c r="X1127" i="6"/>
  <c r="X1126" i="3"/>
  <c r="X1126" i="4"/>
  <c r="X1126" i="5"/>
  <c r="X1126" i="6"/>
  <c r="X1125" i="3"/>
  <c r="X1125" i="4"/>
  <c r="X1125" i="5"/>
  <c r="X1125" i="6"/>
  <c r="X1124" i="3"/>
  <c r="X1124" i="4"/>
  <c r="X1124" i="5"/>
  <c r="X1124" i="6"/>
  <c r="X1123" i="3"/>
  <c r="X1123" i="4"/>
  <c r="X1123" i="5"/>
  <c r="X1123" i="6"/>
  <c r="X1122" i="3"/>
  <c r="X1122" i="4"/>
  <c r="X1122" i="5"/>
  <c r="X1122" i="6"/>
  <c r="X1121" i="3"/>
  <c r="X1121" i="4"/>
  <c r="X1121" i="5"/>
  <c r="X1121" i="6"/>
  <c r="X1120" i="3"/>
  <c r="X1120" i="4"/>
  <c r="X1120" i="5"/>
  <c r="X1120" i="6"/>
  <c r="X1119" i="3"/>
  <c r="X1119" i="4"/>
  <c r="X1119" i="5"/>
  <c r="X1119" i="6"/>
  <c r="X1118" i="3"/>
  <c r="X1118" i="4"/>
  <c r="X1118" i="5"/>
  <c r="X1118" i="6"/>
  <c r="X1117" i="3"/>
  <c r="X1117" i="4"/>
  <c r="X1117" i="5"/>
  <c r="X1117" i="6"/>
  <c r="X1116" i="3"/>
  <c r="X1116" i="4"/>
  <c r="X1116" i="5"/>
  <c r="X1116" i="6"/>
  <c r="X1115" i="3"/>
  <c r="X1115" i="4"/>
  <c r="X1115" i="5"/>
  <c r="X1115" i="6"/>
  <c r="X1114" i="3"/>
  <c r="X1114" i="4"/>
  <c r="X1114" i="5"/>
  <c r="X1114" i="6"/>
  <c r="X1113" i="3"/>
  <c r="X1113" i="4"/>
  <c r="X1113" i="5"/>
  <c r="X1113" i="6"/>
  <c r="X1112" i="3"/>
  <c r="X1112" i="4"/>
  <c r="X1112" i="5"/>
  <c r="X1112" i="6"/>
  <c r="X1111" i="3"/>
  <c r="X1111" i="4"/>
  <c r="X1111" i="5"/>
  <c r="X1111" i="6"/>
  <c r="X1110" i="3"/>
  <c r="X1110" i="4"/>
  <c r="X1110" i="5"/>
  <c r="X1110" i="6"/>
  <c r="X1109" i="3"/>
  <c r="X1109" i="4"/>
  <c r="X1109" i="5"/>
  <c r="X1109" i="6"/>
  <c r="X1108" i="3"/>
  <c r="X1108" i="4"/>
  <c r="X1108" i="5"/>
  <c r="X1108" i="6"/>
  <c r="X1107" i="3"/>
  <c r="X1107" i="4"/>
  <c r="X1107" i="5"/>
  <c r="X1107" i="6"/>
  <c r="X1106" i="3"/>
  <c r="X1106" i="4"/>
  <c r="X1106" i="5"/>
  <c r="X1106" i="6"/>
  <c r="X1105" i="3"/>
  <c r="X1105" i="4"/>
  <c r="X1105" i="5"/>
  <c r="X1105" i="6"/>
  <c r="X1104" i="3"/>
  <c r="X1104" i="4"/>
  <c r="X1104" i="5"/>
  <c r="X1104" i="6"/>
  <c r="X1103" i="3"/>
  <c r="X1103" i="4"/>
  <c r="X1103" i="5"/>
  <c r="X1103" i="6"/>
  <c r="X1102" i="3"/>
  <c r="X1102" i="4"/>
  <c r="X1102" i="5"/>
  <c r="X1102" i="6"/>
  <c r="X1101" i="3"/>
  <c r="X1101" i="4"/>
  <c r="X1101" i="5"/>
  <c r="X1101" i="6"/>
  <c r="X1100" i="3"/>
  <c r="X1100" i="4"/>
  <c r="X1100" i="5"/>
  <c r="X1100" i="6"/>
  <c r="X1099" i="3"/>
  <c r="X1099" i="4"/>
  <c r="X1099" i="5"/>
  <c r="X1099" i="6"/>
  <c r="X1098" i="3"/>
  <c r="X1098" i="4"/>
  <c r="X1098" i="5"/>
  <c r="X1098" i="6"/>
  <c r="X1097" i="3"/>
  <c r="X1097" i="4"/>
  <c r="X1097" i="5"/>
  <c r="X1097" i="6"/>
  <c r="X1096" i="3"/>
  <c r="X1096" i="4"/>
  <c r="X1096" i="5"/>
  <c r="X1096" i="6"/>
  <c r="X1095" i="3"/>
  <c r="X1095" i="4"/>
  <c r="X1095" i="5"/>
  <c r="X1095" i="6"/>
  <c r="X1094" i="3"/>
  <c r="X1094" i="4"/>
  <c r="X1094" i="5"/>
  <c r="X1094" i="6"/>
  <c r="X1093" i="3"/>
  <c r="X1093" i="4"/>
  <c r="X1093" i="5"/>
  <c r="X1093" i="6"/>
  <c r="X1092" i="3"/>
  <c r="X1092" i="4"/>
  <c r="X1092" i="5"/>
  <c r="X1092" i="6"/>
  <c r="X1091" i="3"/>
  <c r="X1091" i="4"/>
  <c r="X1091" i="5"/>
  <c r="X1091" i="6"/>
  <c r="X1090" i="3"/>
  <c r="X1090" i="4"/>
  <c r="X1090" i="5"/>
  <c r="X1090" i="6"/>
  <c r="X1089" i="3"/>
  <c r="X1089" i="4"/>
  <c r="X1089" i="5"/>
  <c r="X1089" i="6"/>
  <c r="X1088" i="3"/>
  <c r="X1088" i="4"/>
  <c r="X1088" i="5"/>
  <c r="X1088" i="6"/>
  <c r="X1087" i="3"/>
  <c r="X1087" i="4"/>
  <c r="X1087" i="5"/>
  <c r="X1087" i="6"/>
  <c r="X1086" i="3"/>
  <c r="X1086" i="4"/>
  <c r="X1086" i="5"/>
  <c r="X1086" i="6"/>
  <c r="X1085" i="3"/>
  <c r="X1085" i="4"/>
  <c r="X1085" i="5"/>
  <c r="X1085" i="6"/>
  <c r="X1084" i="3"/>
  <c r="X1084" i="4"/>
  <c r="X1084" i="5"/>
  <c r="X1084" i="6"/>
  <c r="X1083" i="3"/>
  <c r="X1083" i="4"/>
  <c r="X1083" i="5"/>
  <c r="X1083" i="6"/>
  <c r="X1082" i="3"/>
  <c r="X1082" i="4"/>
  <c r="X1082" i="5"/>
  <c r="X1082" i="6"/>
  <c r="X1081" i="3"/>
  <c r="X1081" i="4"/>
  <c r="X1081" i="5"/>
  <c r="X1081" i="6"/>
  <c r="X1080" i="3"/>
  <c r="X1080" i="4"/>
  <c r="X1080" i="5"/>
  <c r="X1080" i="6"/>
  <c r="X1079" i="3"/>
  <c r="X1079" i="4"/>
  <c r="X1079" i="5"/>
  <c r="X1079" i="6"/>
  <c r="X1078" i="3"/>
  <c r="X1078" i="4"/>
  <c r="X1078" i="5"/>
  <c r="X1078" i="6"/>
  <c r="X1077" i="3"/>
  <c r="X1077" i="4"/>
  <c r="X1077" i="5"/>
  <c r="X1077" i="6"/>
  <c r="X1076" i="3"/>
  <c r="X1076" i="4"/>
  <c r="X1076" i="5"/>
  <c r="X1076" i="6"/>
  <c r="X1075" i="3"/>
  <c r="X1075" i="4"/>
  <c r="X1075" i="5"/>
  <c r="X1075" i="6"/>
  <c r="X1074" i="3"/>
  <c r="X1074" i="4"/>
  <c r="X1074" i="5"/>
  <c r="X1074" i="6"/>
  <c r="X1073" i="3"/>
  <c r="X1073" i="4"/>
  <c r="X1073" i="5"/>
  <c r="X1073" i="6"/>
  <c r="X1072" i="3"/>
  <c r="X1072" i="4"/>
  <c r="X1072" i="5"/>
  <c r="X1072" i="6"/>
  <c r="X1071" i="3"/>
  <c r="X1071" i="4"/>
  <c r="X1071" i="5"/>
  <c r="X1071" i="6"/>
  <c r="X1070" i="3"/>
  <c r="X1070" i="4"/>
  <c r="X1070" i="5"/>
  <c r="X1070" i="6"/>
  <c r="X1069" i="3"/>
  <c r="X1069" i="4"/>
  <c r="X1069" i="5"/>
  <c r="X1069" i="6"/>
  <c r="X1068" i="3"/>
  <c r="X1068" i="4"/>
  <c r="X1068" i="5"/>
  <c r="X1068" i="6"/>
  <c r="X1067" i="3"/>
  <c r="X1067" i="4"/>
  <c r="X1067" i="5"/>
  <c r="X1067" i="6"/>
  <c r="X1066" i="3"/>
  <c r="X1066" i="4"/>
  <c r="X1066" i="5"/>
  <c r="X1066" i="6"/>
  <c r="X1065" i="3"/>
  <c r="X1065" i="4"/>
  <c r="X1065" i="5"/>
  <c r="X1065" i="6"/>
  <c r="X1064" i="3"/>
  <c r="X1064" i="4"/>
  <c r="X1064" i="5"/>
  <c r="X1064" i="6"/>
  <c r="X1063" i="3"/>
  <c r="X1063" i="4"/>
  <c r="X1063" i="5"/>
  <c r="X1063" i="6"/>
  <c r="X1062" i="3"/>
  <c r="X1062" i="4"/>
  <c r="X1062" i="5"/>
  <c r="X1062" i="6"/>
  <c r="X1061" i="3"/>
  <c r="X1061" i="4"/>
  <c r="X1061" i="5"/>
  <c r="X1061" i="6"/>
  <c r="X1060" i="3"/>
  <c r="X1060" i="4"/>
  <c r="X1060" i="5"/>
  <c r="X1060" i="6"/>
  <c r="X1059" i="3"/>
  <c r="X1059" i="4"/>
  <c r="X1059" i="5"/>
  <c r="X1059" i="6"/>
  <c r="X1058" i="3"/>
  <c r="X1058" i="4"/>
  <c r="X1058" i="5"/>
  <c r="X1058" i="6"/>
  <c r="X1057" i="3"/>
  <c r="X1057" i="4"/>
  <c r="X1057" i="5"/>
  <c r="X1057" i="6"/>
  <c r="X1056" i="3"/>
  <c r="X1056" i="4"/>
  <c r="X1056" i="5"/>
  <c r="X1056" i="6"/>
  <c r="X1055" i="3"/>
  <c r="X1055" i="4"/>
  <c r="X1055" i="5"/>
  <c r="X1055" i="6"/>
  <c r="X1054" i="3"/>
  <c r="X1054" i="4"/>
  <c r="X1054" i="5"/>
  <c r="X1054" i="6"/>
  <c r="X1053" i="3"/>
  <c r="X1053" i="4"/>
  <c r="X1053" i="5"/>
  <c r="X1053" i="6"/>
  <c r="X1052" i="3"/>
  <c r="X1052" i="4"/>
  <c r="X1052" i="5"/>
  <c r="X1052" i="6"/>
  <c r="X1051" i="3"/>
  <c r="X1051" i="4"/>
  <c r="X1051" i="5"/>
  <c r="X1051" i="6"/>
  <c r="X1050" i="3"/>
  <c r="X1050" i="4"/>
  <c r="X1050" i="5"/>
  <c r="X1050" i="6"/>
  <c r="X1049" i="3"/>
  <c r="X1049" i="4"/>
  <c r="X1049" i="5"/>
  <c r="X1049" i="6"/>
  <c r="X1048" i="3"/>
  <c r="X1048" i="4"/>
  <c r="X1048" i="5"/>
  <c r="X1048" i="6"/>
  <c r="X1047" i="3"/>
  <c r="X1047" i="4"/>
  <c r="X1047" i="5"/>
  <c r="X1047" i="6"/>
  <c r="X1046" i="3"/>
  <c r="X1046" i="4"/>
  <c r="X1046" i="5"/>
  <c r="X1046" i="6"/>
  <c r="X1045" i="3"/>
  <c r="X1045" i="4"/>
  <c r="X1045" i="5"/>
  <c r="X1045" i="6"/>
  <c r="X1044" i="3"/>
  <c r="X1044" i="4"/>
  <c r="X1044" i="5"/>
  <c r="X1044" i="6"/>
  <c r="X1043" i="3"/>
  <c r="X1043" i="4"/>
  <c r="X1043" i="5"/>
  <c r="X1043" i="6"/>
  <c r="X1042" i="3"/>
  <c r="X1042" i="4"/>
  <c r="X1042" i="5"/>
  <c r="X1042" i="6"/>
  <c r="X1041" i="3"/>
  <c r="X1041" i="4"/>
  <c r="X1041" i="5"/>
  <c r="X1041" i="6"/>
  <c r="X1040" i="3"/>
  <c r="X1040" i="4"/>
  <c r="X1040" i="5"/>
  <c r="X1040" i="6"/>
  <c r="X1039" i="3"/>
  <c r="X1039" i="4"/>
  <c r="X1039" i="5"/>
  <c r="X1039" i="6"/>
  <c r="X1038" i="3"/>
  <c r="X1038" i="4"/>
  <c r="X1038" i="5"/>
  <c r="X1038" i="6"/>
  <c r="X1037" i="3"/>
  <c r="X1037" i="4"/>
  <c r="X1037" i="5"/>
  <c r="X1037" i="6"/>
  <c r="X1036" i="3"/>
  <c r="X1036" i="4"/>
  <c r="X1036" i="5"/>
  <c r="X1036" i="6"/>
  <c r="X1035" i="3"/>
  <c r="X1035" i="4"/>
  <c r="X1035" i="5"/>
  <c r="X1035" i="6"/>
  <c r="X1034" i="3"/>
  <c r="X1034" i="4"/>
  <c r="X1034" i="5"/>
  <c r="X1034" i="6"/>
  <c r="X1033" i="3"/>
  <c r="X1033" i="4"/>
  <c r="X1033" i="5"/>
  <c r="X1033" i="6"/>
  <c r="X1032" i="3"/>
  <c r="X1032" i="4"/>
  <c r="X1032" i="5"/>
  <c r="X1032" i="6"/>
  <c r="X1031" i="3"/>
  <c r="X1031" i="4"/>
  <c r="X1031" i="5"/>
  <c r="X1031" i="6"/>
  <c r="X1030" i="3"/>
  <c r="X1030" i="4"/>
  <c r="X1030" i="5"/>
  <c r="X1030" i="6"/>
  <c r="X1029" i="3"/>
  <c r="X1029" i="4"/>
  <c r="X1029" i="5"/>
  <c r="X1029" i="6"/>
  <c r="X1028" i="3"/>
  <c r="X1028" i="4"/>
  <c r="X1028" i="5"/>
  <c r="X1028" i="6"/>
  <c r="X1027" i="3"/>
  <c r="X1027" i="4"/>
  <c r="X1027" i="5"/>
  <c r="X1027" i="6"/>
  <c r="X1026" i="3"/>
  <c r="X1026" i="4"/>
  <c r="X1026" i="5"/>
  <c r="X1026" i="6"/>
  <c r="X1025" i="3"/>
  <c r="X1025" i="4"/>
  <c r="X1025" i="5"/>
  <c r="X1025" i="6"/>
  <c r="X1024" i="3"/>
  <c r="X1024" i="4"/>
  <c r="X1024" i="5"/>
  <c r="X1024" i="6"/>
  <c r="X1023" i="3"/>
  <c r="X1023" i="4"/>
  <c r="X1023" i="5"/>
  <c r="X1023" i="6"/>
  <c r="X1022" i="3"/>
  <c r="X1022" i="4"/>
  <c r="X1022" i="5"/>
  <c r="X1022" i="6"/>
  <c r="X1021" i="3"/>
  <c r="X1021" i="4"/>
  <c r="X1021" i="5"/>
  <c r="X1021" i="6"/>
  <c r="X1020" i="3"/>
  <c r="X1020" i="4"/>
  <c r="X1020" i="5"/>
  <c r="X1020" i="6"/>
  <c r="X1019" i="3"/>
  <c r="X1019" i="4"/>
  <c r="X1019" i="5"/>
  <c r="X1019" i="6"/>
  <c r="X1018" i="3"/>
  <c r="X1018" i="4"/>
  <c r="X1018" i="5"/>
  <c r="X1018" i="6"/>
  <c r="X1017" i="3"/>
  <c r="X1017" i="4"/>
  <c r="X1017" i="5"/>
  <c r="X1017" i="6"/>
  <c r="X1016" i="3"/>
  <c r="X1016" i="4"/>
  <c r="X1016" i="5"/>
  <c r="X1016" i="6"/>
  <c r="X1015" i="3"/>
  <c r="X1015" i="4"/>
  <c r="X1015" i="5"/>
  <c r="X1015" i="6"/>
  <c r="X1014" i="3"/>
  <c r="X1014" i="4"/>
  <c r="X1014" i="5"/>
  <c r="X1014" i="6"/>
  <c r="X1013" i="3"/>
  <c r="X1013" i="4"/>
  <c r="X1013" i="5"/>
  <c r="X1013" i="6"/>
  <c r="X1012" i="3"/>
  <c r="X1012" i="4"/>
  <c r="X1012" i="5"/>
  <c r="X1012" i="6"/>
  <c r="X1011" i="3"/>
  <c r="X1011" i="4"/>
  <c r="X1011" i="5"/>
  <c r="X1011" i="6"/>
  <c r="X1010" i="3"/>
  <c r="X1010" i="4"/>
  <c r="X1010" i="5"/>
  <c r="X1010" i="6"/>
  <c r="X1009" i="3"/>
  <c r="X1009" i="4"/>
  <c r="X1009" i="5"/>
  <c r="X1009" i="6"/>
  <c r="X1008" i="3"/>
  <c r="X1008" i="4"/>
  <c r="X1008" i="5"/>
  <c r="X1008" i="6"/>
  <c r="X1007" i="3"/>
  <c r="X1007" i="4"/>
  <c r="X1007" i="5"/>
  <c r="X1007" i="6"/>
  <c r="X1006" i="3"/>
  <c r="X1006" i="4"/>
  <c r="X1006" i="5"/>
  <c r="X1006" i="6"/>
  <c r="X1005" i="3"/>
  <c r="X1005" i="4"/>
  <c r="X1005" i="5"/>
  <c r="X1005" i="6"/>
  <c r="X1004" i="3"/>
  <c r="X1004" i="4"/>
  <c r="X1004" i="5"/>
  <c r="X1004" i="6"/>
  <c r="X1003" i="3"/>
  <c r="X1003" i="4"/>
  <c r="X1003" i="5"/>
  <c r="X1003" i="6"/>
  <c r="X1002" i="3"/>
  <c r="X1002" i="4"/>
  <c r="X1002" i="5"/>
  <c r="X1002" i="6"/>
  <c r="X1001" i="3"/>
  <c r="X1001" i="4"/>
  <c r="X1001" i="5"/>
  <c r="X1001" i="6"/>
  <c r="X1000" i="3"/>
  <c r="X1000" i="4"/>
  <c r="X1000" i="5"/>
  <c r="X1000" i="6"/>
  <c r="X999" i="3"/>
  <c r="X999" i="4"/>
  <c r="X999" i="5"/>
  <c r="X999" i="6"/>
  <c r="X998" i="3"/>
  <c r="X998" i="4"/>
  <c r="X998" i="5"/>
  <c r="X998" i="6"/>
  <c r="X997" i="3"/>
  <c r="X997" i="4"/>
  <c r="X997" i="5"/>
  <c r="X997" i="6"/>
  <c r="X996" i="3"/>
  <c r="X996" i="4"/>
  <c r="X996" i="5"/>
  <c r="X996" i="6"/>
  <c r="X995" i="3"/>
  <c r="X995" i="4"/>
  <c r="X995" i="5"/>
  <c r="X995" i="6"/>
  <c r="X994" i="3"/>
  <c r="X994" i="4"/>
  <c r="X994" i="5"/>
  <c r="X994" i="6"/>
  <c r="X993" i="3"/>
  <c r="X993" i="4"/>
  <c r="X993" i="5"/>
  <c r="X993" i="6"/>
  <c r="X992" i="3"/>
  <c r="X992" i="4"/>
  <c r="X992" i="5"/>
  <c r="X992" i="6"/>
  <c r="X991" i="3"/>
  <c r="X991" i="4"/>
  <c r="X991" i="5"/>
  <c r="X991" i="6"/>
  <c r="X990" i="3"/>
  <c r="X990" i="4"/>
  <c r="X990" i="5"/>
  <c r="X990" i="6"/>
  <c r="X989" i="3"/>
  <c r="X989" i="4"/>
  <c r="X989" i="5"/>
  <c r="X989" i="6"/>
  <c r="X988" i="3"/>
  <c r="X988" i="4"/>
  <c r="X988" i="5"/>
  <c r="X988" i="6"/>
  <c r="X987" i="3"/>
  <c r="X987" i="4"/>
  <c r="X987" i="5"/>
  <c r="X987" i="6"/>
  <c r="X986" i="3"/>
  <c r="X986" i="4"/>
  <c r="X986" i="5"/>
  <c r="X986" i="6"/>
  <c r="X985" i="3"/>
  <c r="X985" i="4"/>
  <c r="X985" i="5"/>
  <c r="X985" i="6"/>
  <c r="X984" i="3"/>
  <c r="X984" i="4"/>
  <c r="X984" i="5"/>
  <c r="X984" i="6"/>
  <c r="X983" i="3"/>
  <c r="X983" i="4"/>
  <c r="X983" i="5"/>
  <c r="X983" i="6"/>
  <c r="X982" i="3"/>
  <c r="X982" i="4"/>
  <c r="X982" i="5"/>
  <c r="X982" i="6"/>
  <c r="X981" i="3"/>
  <c r="X981" i="4"/>
  <c r="X981" i="5"/>
  <c r="X981" i="6"/>
  <c r="X980" i="3"/>
  <c r="X980" i="4"/>
  <c r="X980" i="5"/>
  <c r="X980" i="6"/>
  <c r="X979" i="3"/>
  <c r="X979" i="4"/>
  <c r="X979" i="5"/>
  <c r="X979" i="6"/>
  <c r="X978" i="3"/>
  <c r="X978" i="4"/>
  <c r="X978" i="5"/>
  <c r="X978" i="6"/>
  <c r="X977" i="3"/>
  <c r="X977" i="4"/>
  <c r="X977" i="5"/>
  <c r="X977" i="6"/>
  <c r="X976" i="3"/>
  <c r="X976" i="4"/>
  <c r="X976" i="5"/>
  <c r="X976" i="6"/>
  <c r="X975" i="3"/>
  <c r="X975" i="4"/>
  <c r="X975" i="5"/>
  <c r="X975" i="6"/>
  <c r="X974" i="3"/>
  <c r="X974" i="4"/>
  <c r="X974" i="5"/>
  <c r="X974" i="6"/>
  <c r="X973" i="3"/>
  <c r="X973" i="4"/>
  <c r="X973" i="5"/>
  <c r="X973" i="6"/>
  <c r="X972" i="3"/>
  <c r="X972" i="4"/>
  <c r="X972" i="5"/>
  <c r="X972" i="6"/>
  <c r="X971" i="3"/>
  <c r="X971" i="4"/>
  <c r="X971" i="5"/>
  <c r="X971" i="6"/>
  <c r="X970" i="3"/>
  <c r="X970" i="4"/>
  <c r="X970" i="5"/>
  <c r="X970" i="6"/>
  <c r="X969" i="3"/>
  <c r="X969" i="4"/>
  <c r="X969" i="5"/>
  <c r="X969" i="6"/>
  <c r="X968" i="3"/>
  <c r="X968" i="4"/>
  <c r="X968" i="5"/>
  <c r="X968" i="6"/>
  <c r="X967" i="3"/>
  <c r="X967" i="4"/>
  <c r="X967" i="5"/>
  <c r="X967" i="6"/>
  <c r="X966" i="3"/>
  <c r="X966" i="4"/>
  <c r="X966" i="5"/>
  <c r="X966" i="6"/>
  <c r="X965" i="3"/>
  <c r="X965" i="4"/>
  <c r="X965" i="5"/>
  <c r="X965" i="6"/>
  <c r="X964" i="3"/>
  <c r="X964" i="4"/>
  <c r="X964" i="5"/>
  <c r="X964" i="6"/>
  <c r="X963" i="3"/>
  <c r="X963" i="4"/>
  <c r="X963" i="5"/>
  <c r="X963" i="6"/>
  <c r="X962" i="3"/>
  <c r="X962" i="4"/>
  <c r="X962" i="5"/>
  <c r="X962" i="6"/>
  <c r="X961" i="3"/>
  <c r="X961" i="4"/>
  <c r="X961" i="5"/>
  <c r="X961" i="6"/>
  <c r="X960" i="3"/>
  <c r="X960" i="4"/>
  <c r="X960" i="5"/>
  <c r="X960" i="6"/>
  <c r="X959" i="3"/>
  <c r="X959" i="4"/>
  <c r="X959" i="5"/>
  <c r="X959" i="6"/>
  <c r="X958" i="3"/>
  <c r="X958" i="4"/>
  <c r="X958" i="5"/>
  <c r="X958" i="6"/>
  <c r="X957" i="3"/>
  <c r="X957" i="4"/>
  <c r="X957" i="5"/>
  <c r="X957" i="6"/>
  <c r="X956" i="3"/>
  <c r="X956" i="4"/>
  <c r="X956" i="5"/>
  <c r="X956" i="6"/>
  <c r="X955" i="3"/>
  <c r="X955" i="4"/>
  <c r="X955" i="5"/>
  <c r="X955" i="6"/>
  <c r="X954" i="3"/>
  <c r="X954" i="4"/>
  <c r="X954" i="5"/>
  <c r="X954" i="6"/>
  <c r="X953" i="3"/>
  <c r="X953" i="4"/>
  <c r="X953" i="5"/>
  <c r="X953" i="6"/>
  <c r="X952" i="3"/>
  <c r="X952" i="4"/>
  <c r="X952" i="5"/>
  <c r="X952" i="6"/>
  <c r="X951" i="3"/>
  <c r="X951" i="4"/>
  <c r="X951" i="5"/>
  <c r="X951" i="6"/>
  <c r="X950" i="3"/>
  <c r="X950" i="4"/>
  <c r="X950" i="5"/>
  <c r="X950" i="6"/>
  <c r="X949" i="3"/>
  <c r="X949" i="4"/>
  <c r="X949" i="5"/>
  <c r="X949" i="6"/>
  <c r="X948" i="3"/>
  <c r="X948" i="4"/>
  <c r="X948" i="5"/>
  <c r="X948" i="6"/>
  <c r="X947" i="3"/>
  <c r="X947" i="4"/>
  <c r="X947" i="5"/>
  <c r="X947" i="6"/>
  <c r="X946" i="3"/>
  <c r="X946" i="4"/>
  <c r="X946" i="5"/>
  <c r="X946" i="6"/>
  <c r="X945" i="3"/>
  <c r="X945" i="4"/>
  <c r="X945" i="5"/>
  <c r="X945" i="6"/>
  <c r="X944" i="3"/>
  <c r="X944" i="4"/>
  <c r="X944" i="5"/>
  <c r="X944" i="6"/>
  <c r="X943" i="3"/>
  <c r="X943" i="4"/>
  <c r="X943" i="5"/>
  <c r="X943" i="6"/>
  <c r="X942" i="3"/>
  <c r="X942" i="4"/>
  <c r="X942" i="5"/>
  <c r="X942" i="6"/>
  <c r="X941" i="3"/>
  <c r="X941" i="4"/>
  <c r="X941" i="5"/>
  <c r="X941" i="6"/>
  <c r="X940" i="3"/>
  <c r="X940" i="4"/>
  <c r="X940" i="5"/>
  <c r="X940" i="6"/>
  <c r="X939" i="3"/>
  <c r="X939" i="4"/>
  <c r="X939" i="5"/>
  <c r="X939" i="6"/>
  <c r="X938" i="3"/>
  <c r="X938" i="4"/>
  <c r="X938" i="5"/>
  <c r="X938" i="6"/>
  <c r="X937" i="3"/>
  <c r="X937" i="4"/>
  <c r="X937" i="5"/>
  <c r="X937" i="6"/>
  <c r="X936" i="3"/>
  <c r="X936" i="4"/>
  <c r="X936" i="5"/>
  <c r="X936" i="6"/>
  <c r="X935" i="3"/>
  <c r="X935" i="4"/>
  <c r="X935" i="5"/>
  <c r="X935" i="6"/>
  <c r="X934" i="3"/>
  <c r="X934" i="4"/>
  <c r="X934" i="5"/>
  <c r="X934" i="6"/>
  <c r="X933" i="3"/>
  <c r="X933" i="4"/>
  <c r="X933" i="5"/>
  <c r="X933" i="6"/>
  <c r="X932" i="3"/>
  <c r="X932" i="4"/>
  <c r="X932" i="5"/>
  <c r="X932" i="6"/>
  <c r="X931" i="3"/>
  <c r="X931" i="4"/>
  <c r="X931" i="5"/>
  <c r="X931" i="6"/>
  <c r="X930" i="3"/>
  <c r="X930" i="4"/>
  <c r="X930" i="5"/>
  <c r="X930" i="6"/>
  <c r="X929" i="3"/>
  <c r="X929" i="4"/>
  <c r="X929" i="5"/>
  <c r="X929" i="6"/>
  <c r="X928" i="3"/>
  <c r="X928" i="4"/>
  <c r="X928" i="5"/>
  <c r="X928" i="6"/>
  <c r="X927" i="3"/>
  <c r="X927" i="4"/>
  <c r="X927" i="5"/>
  <c r="X927" i="6"/>
  <c r="X926" i="3"/>
  <c r="X926" i="4"/>
  <c r="X926" i="5"/>
  <c r="X926" i="6"/>
  <c r="X925" i="3"/>
  <c r="X925" i="4"/>
  <c r="X925" i="5"/>
  <c r="X925" i="6"/>
  <c r="X924" i="3"/>
  <c r="X924" i="4"/>
  <c r="X924" i="5"/>
  <c r="X924" i="6"/>
  <c r="X923" i="3"/>
  <c r="X923" i="4"/>
  <c r="X923" i="5"/>
  <c r="X923" i="6"/>
  <c r="X922" i="3"/>
  <c r="X922" i="4"/>
  <c r="X922" i="5"/>
  <c r="X922" i="6"/>
  <c r="X921" i="3"/>
  <c r="X921" i="4"/>
  <c r="X921" i="5"/>
  <c r="X921" i="6"/>
  <c r="X920" i="3"/>
  <c r="X920" i="4"/>
  <c r="X920" i="5"/>
  <c r="X920" i="6"/>
  <c r="X919" i="3"/>
  <c r="X919" i="4"/>
  <c r="X919" i="5"/>
  <c r="X919" i="6"/>
  <c r="X918" i="3"/>
  <c r="X918" i="4"/>
  <c r="X918" i="5"/>
  <c r="X918" i="6"/>
  <c r="X917" i="3"/>
  <c r="X917" i="4"/>
  <c r="X917" i="5"/>
  <c r="X917" i="6"/>
  <c r="X916" i="3"/>
  <c r="X916" i="4"/>
  <c r="X916" i="5"/>
  <c r="X916" i="6"/>
  <c r="X915" i="3"/>
  <c r="X915" i="4"/>
  <c r="X915" i="5"/>
  <c r="X915" i="6"/>
  <c r="X914" i="3"/>
  <c r="X914" i="4"/>
  <c r="X914" i="5"/>
  <c r="X914" i="6"/>
  <c r="X913" i="3"/>
  <c r="X913" i="4"/>
  <c r="X913" i="5"/>
  <c r="X913" i="6"/>
  <c r="X912" i="3"/>
  <c r="X912" i="4"/>
  <c r="X912" i="5"/>
  <c r="X912" i="6"/>
  <c r="X911" i="3"/>
  <c r="X911" i="4"/>
  <c r="X911" i="5"/>
  <c r="X911" i="6"/>
  <c r="X910" i="3"/>
  <c r="X910" i="4"/>
  <c r="X910" i="5"/>
  <c r="X910" i="6"/>
  <c r="X909" i="3"/>
  <c r="X909" i="4"/>
  <c r="X909" i="5"/>
  <c r="X909" i="6"/>
  <c r="X908" i="3"/>
  <c r="X908" i="4"/>
  <c r="X908" i="5"/>
  <c r="X908" i="6"/>
  <c r="X907" i="3"/>
  <c r="X907" i="4"/>
  <c r="X907" i="5"/>
  <c r="X907" i="6"/>
  <c r="X906" i="3"/>
  <c r="X906" i="4"/>
  <c r="X906" i="5"/>
  <c r="X906" i="6"/>
  <c r="X905" i="3"/>
  <c r="X905" i="4"/>
  <c r="X905" i="5"/>
  <c r="X905" i="6"/>
  <c r="X904" i="3"/>
  <c r="X904" i="4"/>
  <c r="X904" i="5"/>
  <c r="X904" i="6"/>
  <c r="X903" i="3"/>
  <c r="X903" i="4"/>
  <c r="X903" i="5"/>
  <c r="X903" i="6"/>
  <c r="X902" i="3"/>
  <c r="X902" i="4"/>
  <c r="X902" i="5"/>
  <c r="X902" i="6"/>
  <c r="X901" i="3"/>
  <c r="X901" i="4"/>
  <c r="X901" i="5"/>
  <c r="X901" i="6"/>
  <c r="X900" i="3"/>
  <c r="X900" i="4"/>
  <c r="X900" i="5"/>
  <c r="X900" i="6"/>
  <c r="X899" i="3"/>
  <c r="X899" i="4"/>
  <c r="X899" i="5"/>
  <c r="X899" i="6"/>
  <c r="X898" i="3"/>
  <c r="X898" i="4"/>
  <c r="X898" i="5"/>
  <c r="X898" i="6"/>
  <c r="X897" i="3"/>
  <c r="X897" i="4"/>
  <c r="X897" i="5"/>
  <c r="X897" i="6"/>
  <c r="X896" i="3"/>
  <c r="X896" i="4"/>
  <c r="X896" i="5"/>
  <c r="X896" i="6"/>
  <c r="X895" i="3"/>
  <c r="X895" i="4"/>
  <c r="X895" i="5"/>
  <c r="X895" i="6"/>
  <c r="X894" i="3"/>
  <c r="X894" i="4"/>
  <c r="X894" i="5"/>
  <c r="X894" i="6"/>
  <c r="X893" i="3"/>
  <c r="X893" i="4"/>
  <c r="X893" i="5"/>
  <c r="X893" i="6"/>
  <c r="X892" i="3"/>
  <c r="X892" i="4"/>
  <c r="X892" i="5"/>
  <c r="X892" i="6"/>
  <c r="X891" i="3"/>
  <c r="X891" i="4"/>
  <c r="X891" i="5"/>
  <c r="X891" i="6"/>
  <c r="X890" i="3"/>
  <c r="X890" i="4"/>
  <c r="X890" i="5"/>
  <c r="X890" i="6"/>
  <c r="X889" i="3"/>
  <c r="X889" i="4"/>
  <c r="X889" i="5"/>
  <c r="X889" i="6"/>
  <c r="X888" i="3"/>
  <c r="X888" i="4"/>
  <c r="X888" i="5"/>
  <c r="X888" i="6"/>
  <c r="X887" i="3"/>
  <c r="X887" i="4"/>
  <c r="X887" i="5"/>
  <c r="X887" i="6"/>
  <c r="X886" i="3"/>
  <c r="X886" i="4"/>
  <c r="X886" i="5"/>
  <c r="X886" i="6"/>
  <c r="X885" i="3"/>
  <c r="X885" i="4"/>
  <c r="X885" i="5"/>
  <c r="X885" i="6"/>
  <c r="X884" i="3"/>
  <c r="X884" i="4"/>
  <c r="X884" i="5"/>
  <c r="X884" i="6"/>
  <c r="X883" i="3"/>
  <c r="X883" i="4"/>
  <c r="X883" i="5"/>
  <c r="X883" i="6"/>
  <c r="X882" i="3"/>
  <c r="X882" i="4"/>
  <c r="X882" i="5"/>
  <c r="X882" i="6"/>
  <c r="X881" i="3"/>
  <c r="X881" i="4"/>
  <c r="X881" i="5"/>
  <c r="X881" i="6"/>
  <c r="X880" i="3"/>
  <c r="X880" i="4"/>
  <c r="X880" i="5"/>
  <c r="X880" i="6"/>
  <c r="X879" i="3"/>
  <c r="X879" i="4"/>
  <c r="X879" i="5"/>
  <c r="X879" i="6"/>
  <c r="X878" i="3"/>
  <c r="X878" i="4"/>
  <c r="X878" i="5"/>
  <c r="X878" i="6"/>
  <c r="X877" i="3"/>
  <c r="X877" i="4"/>
  <c r="X877" i="5"/>
  <c r="X877" i="6"/>
  <c r="X876" i="3"/>
  <c r="X876" i="4"/>
  <c r="X876" i="5"/>
  <c r="X876" i="6"/>
  <c r="X875" i="3"/>
  <c r="X875" i="4"/>
  <c r="X875" i="5"/>
  <c r="X875" i="6"/>
  <c r="X874" i="3"/>
  <c r="X874" i="4"/>
  <c r="X874" i="5"/>
  <c r="X874" i="6"/>
  <c r="X873" i="3"/>
  <c r="X873" i="4"/>
  <c r="X873" i="5"/>
  <c r="X873" i="6"/>
  <c r="X872" i="3"/>
  <c r="X872" i="4"/>
  <c r="X872" i="5"/>
  <c r="X872" i="6"/>
  <c r="X871" i="3"/>
  <c r="X871" i="4"/>
  <c r="X871" i="5"/>
  <c r="X871" i="6"/>
  <c r="X870" i="3"/>
  <c r="X870" i="4"/>
  <c r="X870" i="5"/>
  <c r="X870" i="6"/>
  <c r="X869" i="3"/>
  <c r="X869" i="4"/>
  <c r="X869" i="5"/>
  <c r="X869" i="6"/>
  <c r="X868" i="3"/>
  <c r="X868" i="4"/>
  <c r="X868" i="5"/>
  <c r="X868" i="6"/>
  <c r="X867" i="3"/>
  <c r="X867" i="4"/>
  <c r="X867" i="5"/>
  <c r="X867" i="6"/>
  <c r="X866" i="3"/>
  <c r="X866" i="4"/>
  <c r="X866" i="5"/>
  <c r="X866" i="6"/>
  <c r="X865" i="3"/>
  <c r="X865" i="4"/>
  <c r="X865" i="5"/>
  <c r="X865" i="6"/>
  <c r="X864" i="3"/>
  <c r="X864" i="4"/>
  <c r="X864" i="5"/>
  <c r="X864" i="6"/>
  <c r="X863" i="3"/>
  <c r="X863" i="4"/>
  <c r="X863" i="5"/>
  <c r="X863" i="6"/>
  <c r="X862" i="3"/>
  <c r="X862" i="4"/>
  <c r="X862" i="5"/>
  <c r="X862" i="6"/>
  <c r="X861" i="3"/>
  <c r="X861" i="4"/>
  <c r="X861" i="5"/>
  <c r="X861" i="6"/>
  <c r="X860" i="3"/>
  <c r="X860" i="4"/>
  <c r="X860" i="5"/>
  <c r="X860" i="6"/>
  <c r="X859" i="3"/>
  <c r="X859" i="4"/>
  <c r="X859" i="5"/>
  <c r="X859" i="6"/>
  <c r="X858" i="3"/>
  <c r="X858" i="4"/>
  <c r="X858" i="5"/>
  <c r="X858" i="6"/>
  <c r="X857" i="3"/>
  <c r="X857" i="4"/>
  <c r="X857" i="5"/>
  <c r="X857" i="6"/>
  <c r="X856" i="3"/>
  <c r="X856" i="4"/>
  <c r="X856" i="5"/>
  <c r="X856" i="6"/>
  <c r="X855" i="3"/>
  <c r="X855" i="4"/>
  <c r="X855" i="5"/>
  <c r="X855" i="6"/>
  <c r="X854" i="3"/>
  <c r="X854" i="4"/>
  <c r="X854" i="5"/>
  <c r="X854" i="6"/>
  <c r="X853" i="3"/>
  <c r="X853" i="4"/>
  <c r="X853" i="5"/>
  <c r="X853" i="6"/>
  <c r="X852" i="3"/>
  <c r="X852" i="4"/>
  <c r="X852" i="5"/>
  <c r="X852" i="6"/>
  <c r="X851" i="3"/>
  <c r="X851" i="4"/>
  <c r="X851" i="5"/>
  <c r="X851" i="6"/>
  <c r="X850" i="3"/>
  <c r="X850" i="4"/>
  <c r="X850" i="5"/>
  <c r="X850" i="6"/>
  <c r="X849" i="3"/>
  <c r="X849" i="4"/>
  <c r="X849" i="5"/>
  <c r="X849" i="6"/>
  <c r="X848" i="3"/>
  <c r="X848" i="4"/>
  <c r="X848" i="5"/>
  <c r="X848" i="6"/>
  <c r="X847" i="3"/>
  <c r="X847" i="4"/>
  <c r="X847" i="5"/>
  <c r="X847" i="6"/>
  <c r="X846" i="3"/>
  <c r="X846" i="4"/>
  <c r="X846" i="5"/>
  <c r="X846" i="6"/>
  <c r="X845" i="3"/>
  <c r="X845" i="4"/>
  <c r="X845" i="5"/>
  <c r="X845" i="6"/>
  <c r="X844" i="3"/>
  <c r="X844" i="4"/>
  <c r="X844" i="5"/>
  <c r="X844" i="6"/>
  <c r="X843" i="3"/>
  <c r="X843" i="4"/>
  <c r="X843" i="5"/>
  <c r="X843" i="6"/>
  <c r="X842" i="3"/>
  <c r="X842" i="4"/>
  <c r="X842" i="5"/>
  <c r="X842" i="6"/>
  <c r="X841" i="3"/>
  <c r="X841" i="4"/>
  <c r="X841" i="5"/>
  <c r="X841" i="6"/>
  <c r="X840" i="3"/>
  <c r="X840" i="4"/>
  <c r="X840" i="5"/>
  <c r="X840" i="6"/>
  <c r="X839" i="3"/>
  <c r="X839" i="4"/>
  <c r="X839" i="5"/>
  <c r="X839" i="6"/>
  <c r="X838" i="3"/>
  <c r="X838" i="4"/>
  <c r="X838" i="5"/>
  <c r="X838" i="6"/>
  <c r="X837" i="3"/>
  <c r="X837" i="4"/>
  <c r="X837" i="5"/>
  <c r="X837" i="6"/>
  <c r="X836" i="3"/>
  <c r="X836" i="4"/>
  <c r="X836" i="5"/>
  <c r="X836" i="6"/>
  <c r="X835" i="3"/>
  <c r="X835" i="4"/>
  <c r="X835" i="5"/>
  <c r="X835" i="6"/>
  <c r="X834" i="3"/>
  <c r="X834" i="4"/>
  <c r="X834" i="5"/>
  <c r="X834" i="6"/>
  <c r="X833" i="3"/>
  <c r="X833" i="4"/>
  <c r="X833" i="5"/>
  <c r="X833" i="6"/>
  <c r="X832" i="3"/>
  <c r="X832" i="4"/>
  <c r="X832" i="5"/>
  <c r="X832" i="6"/>
  <c r="X831" i="3"/>
  <c r="X831" i="4"/>
  <c r="X831" i="5"/>
  <c r="X831" i="6"/>
  <c r="X830" i="3"/>
  <c r="X830" i="4"/>
  <c r="X830" i="5"/>
  <c r="X830" i="6"/>
  <c r="X829" i="3"/>
  <c r="X829" i="4"/>
  <c r="X829" i="5"/>
  <c r="X829" i="6"/>
  <c r="X828" i="3"/>
  <c r="X828" i="4"/>
  <c r="X828" i="5"/>
  <c r="X828" i="6"/>
  <c r="X827" i="3"/>
  <c r="X827" i="4"/>
  <c r="X827" i="5"/>
  <c r="X827" i="6"/>
  <c r="X826" i="3"/>
  <c r="X826" i="4"/>
  <c r="X826" i="5"/>
  <c r="X826" i="6"/>
  <c r="X825" i="3"/>
  <c r="X825" i="4"/>
  <c r="X825" i="5"/>
  <c r="X825" i="6"/>
  <c r="X824" i="3"/>
  <c r="X824" i="4"/>
  <c r="X824" i="5"/>
  <c r="X824" i="6"/>
  <c r="X823" i="3"/>
  <c r="X823" i="4"/>
  <c r="X823" i="5"/>
  <c r="X823" i="6"/>
  <c r="X822" i="3"/>
  <c r="X822" i="4"/>
  <c r="X822" i="5"/>
  <c r="X822" i="6"/>
  <c r="X821" i="3"/>
  <c r="X821" i="4"/>
  <c r="X821" i="5"/>
  <c r="X821" i="6"/>
  <c r="X820" i="3"/>
  <c r="X820" i="4"/>
  <c r="X820" i="5"/>
  <c r="X820" i="6"/>
  <c r="X819" i="3"/>
  <c r="X819" i="4"/>
  <c r="X819" i="5"/>
  <c r="X819" i="6"/>
  <c r="X818" i="3"/>
  <c r="X818" i="4"/>
  <c r="X818" i="5"/>
  <c r="X818" i="6"/>
  <c r="X817" i="3"/>
  <c r="X817" i="4"/>
  <c r="X817" i="5"/>
  <c r="X817" i="6"/>
  <c r="X816" i="3"/>
  <c r="X816" i="4"/>
  <c r="X816" i="5"/>
  <c r="X816" i="6"/>
  <c r="X815" i="3"/>
  <c r="X815" i="4"/>
  <c r="X815" i="5"/>
  <c r="X815" i="6"/>
  <c r="X814" i="3"/>
  <c r="X814" i="4"/>
  <c r="X814" i="5"/>
  <c r="X814" i="6"/>
  <c r="X813" i="3"/>
  <c r="X813" i="4"/>
  <c r="X813" i="5"/>
  <c r="X813" i="6"/>
  <c r="X812" i="3"/>
  <c r="X812" i="4"/>
  <c r="X812" i="5"/>
  <c r="X812" i="6"/>
  <c r="X811" i="3"/>
  <c r="X811" i="4"/>
  <c r="X811" i="5"/>
  <c r="X811" i="6"/>
  <c r="X810" i="3"/>
  <c r="X810" i="4"/>
  <c r="X810" i="5"/>
  <c r="X810" i="6"/>
  <c r="X809" i="3"/>
  <c r="X809" i="4"/>
  <c r="X809" i="5"/>
  <c r="X809" i="6"/>
  <c r="X808" i="3"/>
  <c r="X808" i="4"/>
  <c r="X808" i="5"/>
  <c r="X808" i="6"/>
  <c r="X807" i="3"/>
  <c r="X807" i="4"/>
  <c r="X807" i="5"/>
  <c r="X807" i="6"/>
  <c r="X806" i="3"/>
  <c r="X806" i="4"/>
  <c r="X806" i="5"/>
  <c r="X806" i="6"/>
  <c r="X805" i="3"/>
  <c r="X805" i="4"/>
  <c r="X805" i="5"/>
  <c r="X805" i="6"/>
  <c r="X804" i="3"/>
  <c r="X804" i="4"/>
  <c r="X804" i="5"/>
  <c r="X804" i="6"/>
  <c r="X803" i="3"/>
  <c r="X803" i="4"/>
  <c r="X803" i="5"/>
  <c r="X803" i="6"/>
  <c r="X802" i="3"/>
  <c r="X802" i="4"/>
  <c r="X802" i="5"/>
  <c r="X802" i="6"/>
  <c r="X801" i="3"/>
  <c r="X801" i="4"/>
  <c r="X801" i="5"/>
  <c r="X801" i="6"/>
  <c r="X800" i="3"/>
  <c r="X800" i="4"/>
  <c r="X800" i="5"/>
  <c r="X800" i="6"/>
  <c r="X799" i="3"/>
  <c r="X799" i="4"/>
  <c r="X799" i="5"/>
  <c r="X799" i="6"/>
  <c r="X798" i="3"/>
  <c r="X798" i="4"/>
  <c r="X798" i="5"/>
  <c r="X798" i="6"/>
  <c r="X797" i="3"/>
  <c r="X797" i="4"/>
  <c r="X797" i="5"/>
  <c r="X797" i="6"/>
  <c r="X796" i="3"/>
  <c r="X796" i="4"/>
  <c r="X796" i="5"/>
  <c r="X796" i="6"/>
  <c r="X795" i="3"/>
  <c r="X795" i="4"/>
  <c r="X795" i="5"/>
  <c r="X795" i="6"/>
  <c r="X794" i="3"/>
  <c r="X794" i="4"/>
  <c r="X794" i="5"/>
  <c r="X794" i="6"/>
  <c r="X793" i="3"/>
  <c r="X793" i="4"/>
  <c r="X793" i="5"/>
  <c r="X793" i="6"/>
  <c r="X792" i="3"/>
  <c r="X792" i="4"/>
  <c r="X792" i="5"/>
  <c r="X792" i="6"/>
  <c r="X791" i="3"/>
  <c r="X791" i="4"/>
  <c r="X791" i="5"/>
  <c r="X791" i="6"/>
  <c r="X790" i="3"/>
  <c r="X790" i="4"/>
  <c r="X790" i="5"/>
  <c r="X790" i="6"/>
  <c r="X789" i="3"/>
  <c r="X789" i="4"/>
  <c r="X789" i="5"/>
  <c r="X789" i="6"/>
  <c r="X788" i="3"/>
  <c r="X788" i="4"/>
  <c r="X788" i="5"/>
  <c r="X788" i="6"/>
  <c r="X787" i="3"/>
  <c r="X787" i="4"/>
  <c r="X787" i="5"/>
  <c r="X787" i="6"/>
  <c r="X786" i="3"/>
  <c r="X786" i="4"/>
  <c r="X786" i="5"/>
  <c r="X786" i="6"/>
  <c r="X785" i="3"/>
  <c r="X785" i="4"/>
  <c r="X785" i="5"/>
  <c r="X785" i="6"/>
  <c r="X784" i="3"/>
  <c r="X784" i="4"/>
  <c r="X784" i="5"/>
  <c r="X784" i="6"/>
  <c r="X783" i="3"/>
  <c r="X783" i="4"/>
  <c r="X783" i="5"/>
  <c r="X783" i="6"/>
  <c r="X782" i="3"/>
  <c r="X782" i="4"/>
  <c r="X782" i="5"/>
  <c r="X782" i="6"/>
  <c r="X781" i="3"/>
  <c r="X781" i="4"/>
  <c r="X781" i="5"/>
  <c r="X781" i="6"/>
  <c r="X780" i="3"/>
  <c r="X780" i="4"/>
  <c r="X780" i="5"/>
  <c r="X780" i="6"/>
  <c r="X779" i="3"/>
  <c r="X779" i="4"/>
  <c r="X779" i="5"/>
  <c r="X779" i="6"/>
  <c r="X778" i="3"/>
  <c r="X778" i="4"/>
  <c r="X778" i="5"/>
  <c r="X778" i="6"/>
  <c r="X777" i="3"/>
  <c r="X777" i="4"/>
  <c r="X777" i="5"/>
  <c r="X777" i="6"/>
  <c r="X776" i="3"/>
  <c r="X776" i="4"/>
  <c r="X776" i="5"/>
  <c r="X776" i="6"/>
  <c r="X775" i="3"/>
  <c r="X775" i="4"/>
  <c r="X775" i="5"/>
  <c r="X775" i="6"/>
  <c r="X774" i="3"/>
  <c r="X774" i="4"/>
  <c r="X774" i="5"/>
  <c r="X774" i="6"/>
  <c r="X773" i="3"/>
  <c r="X773" i="4"/>
  <c r="X773" i="5"/>
  <c r="X773" i="6"/>
  <c r="X772" i="3"/>
  <c r="X772" i="4"/>
  <c r="X772" i="5"/>
  <c r="X772" i="6"/>
  <c r="X771" i="3"/>
  <c r="X771" i="4"/>
  <c r="X771" i="5"/>
  <c r="X771" i="6"/>
  <c r="X770" i="3"/>
  <c r="X770" i="4"/>
  <c r="X770" i="5"/>
  <c r="X770" i="6"/>
  <c r="X769" i="3"/>
  <c r="X769" i="4"/>
  <c r="X769" i="5"/>
  <c r="X769" i="6"/>
  <c r="X768" i="3"/>
  <c r="X768" i="4"/>
  <c r="X768" i="5"/>
  <c r="X768" i="6"/>
  <c r="X767" i="3"/>
  <c r="X767" i="4"/>
  <c r="X767" i="5"/>
  <c r="X767" i="6"/>
  <c r="X766" i="3"/>
  <c r="X766" i="4"/>
  <c r="X766" i="5"/>
  <c r="X766" i="6"/>
  <c r="X765" i="3"/>
  <c r="X765" i="4"/>
  <c r="X765" i="5"/>
  <c r="X765" i="6"/>
  <c r="X764" i="3"/>
  <c r="X764" i="4"/>
  <c r="X764" i="5"/>
  <c r="X764" i="6"/>
  <c r="X763" i="3"/>
  <c r="X763" i="4"/>
  <c r="X763" i="5"/>
  <c r="X763" i="6"/>
  <c r="X762" i="3"/>
  <c r="X762" i="4"/>
  <c r="X762" i="5"/>
  <c r="X762" i="6"/>
  <c r="X761" i="3"/>
  <c r="X761" i="4"/>
  <c r="X761" i="5"/>
  <c r="X761" i="6"/>
  <c r="X760" i="3"/>
  <c r="X760" i="4"/>
  <c r="X760" i="5"/>
  <c r="X760" i="6"/>
  <c r="X759" i="3"/>
  <c r="X759" i="4"/>
  <c r="X759" i="5"/>
  <c r="X759" i="6"/>
  <c r="X758" i="3"/>
  <c r="X758" i="4"/>
  <c r="X758" i="5"/>
  <c r="X758" i="6"/>
  <c r="X757" i="3"/>
  <c r="X757" i="4"/>
  <c r="X757" i="5"/>
  <c r="X757" i="6"/>
  <c r="X756" i="3"/>
  <c r="X756" i="4"/>
  <c r="X756" i="5"/>
  <c r="X756" i="6"/>
  <c r="X755" i="3"/>
  <c r="X755" i="4"/>
  <c r="X755" i="5"/>
  <c r="X755" i="6"/>
  <c r="X754" i="3"/>
  <c r="X754" i="4"/>
  <c r="X754" i="5"/>
  <c r="X754" i="6"/>
  <c r="X753" i="3"/>
  <c r="X753" i="4"/>
  <c r="X753" i="5"/>
  <c r="X753" i="6"/>
  <c r="X752" i="3"/>
  <c r="X752" i="4"/>
  <c r="X752" i="5"/>
  <c r="X752" i="6"/>
  <c r="X751" i="3"/>
  <c r="X751" i="4"/>
  <c r="X751" i="5"/>
  <c r="X751" i="6"/>
  <c r="X750" i="3"/>
  <c r="X750" i="4"/>
  <c r="X750" i="5"/>
  <c r="X750" i="6"/>
  <c r="X749" i="3"/>
  <c r="X749" i="4"/>
  <c r="X749" i="5"/>
  <c r="X749" i="6"/>
  <c r="X748" i="3"/>
  <c r="X748" i="4"/>
  <c r="X748" i="5"/>
  <c r="X748" i="6"/>
  <c r="X747" i="3"/>
  <c r="X747" i="4"/>
  <c r="X747" i="5"/>
  <c r="X747" i="6"/>
  <c r="X746" i="3"/>
  <c r="X746" i="4"/>
  <c r="X746" i="5"/>
  <c r="X746" i="6"/>
  <c r="X745" i="3"/>
  <c r="X745" i="4"/>
  <c r="X745" i="5"/>
  <c r="X745" i="6"/>
  <c r="X744" i="3"/>
  <c r="X744" i="4"/>
  <c r="X744" i="5"/>
  <c r="X744" i="6"/>
  <c r="X743" i="3"/>
  <c r="X743" i="4"/>
  <c r="X743" i="5"/>
  <c r="X743" i="6"/>
  <c r="X742" i="3"/>
  <c r="X742" i="4"/>
  <c r="X742" i="5"/>
  <c r="X742" i="6"/>
  <c r="X741" i="3"/>
  <c r="X741" i="4"/>
  <c r="X741" i="5"/>
  <c r="X741" i="6"/>
  <c r="X740" i="3"/>
  <c r="X740" i="4"/>
  <c r="X740" i="5"/>
  <c r="X740" i="6"/>
  <c r="X739" i="3"/>
  <c r="X739" i="4"/>
  <c r="X739" i="5"/>
  <c r="X739" i="6"/>
  <c r="X738" i="3"/>
  <c r="X738" i="4"/>
  <c r="X738" i="5"/>
  <c r="X738" i="6"/>
  <c r="X737" i="3"/>
  <c r="X737" i="4"/>
  <c r="X737" i="5"/>
  <c r="X737" i="6"/>
  <c r="X736" i="3"/>
  <c r="X736" i="4"/>
  <c r="X736" i="5"/>
  <c r="X736" i="6"/>
  <c r="X735" i="3"/>
  <c r="X735" i="4"/>
  <c r="X735" i="5"/>
  <c r="X735" i="6"/>
  <c r="X734" i="3"/>
  <c r="X734" i="4"/>
  <c r="X734" i="5"/>
  <c r="X734" i="6"/>
  <c r="X733" i="3"/>
  <c r="X733" i="4"/>
  <c r="X733" i="5"/>
  <c r="X733" i="6"/>
  <c r="X732" i="3"/>
  <c r="X732" i="4"/>
  <c r="X732" i="5"/>
  <c r="X732" i="6"/>
  <c r="X731" i="3"/>
  <c r="X731" i="4"/>
  <c r="X731" i="5"/>
  <c r="X731" i="6"/>
  <c r="X730" i="3"/>
  <c r="X730" i="4"/>
  <c r="X730" i="5"/>
  <c r="X730" i="6"/>
  <c r="X729" i="3"/>
  <c r="X729" i="4"/>
  <c r="X729" i="5"/>
  <c r="X729" i="6"/>
  <c r="X728" i="3"/>
  <c r="X728" i="4"/>
  <c r="X728" i="5"/>
  <c r="X728" i="6"/>
  <c r="X727" i="3"/>
  <c r="X727" i="4"/>
  <c r="X727" i="5"/>
  <c r="X727" i="6"/>
  <c r="X726" i="3"/>
  <c r="X726" i="4"/>
  <c r="X726" i="5"/>
  <c r="X726" i="6"/>
  <c r="X725" i="3"/>
  <c r="X725" i="4"/>
  <c r="X725" i="5"/>
  <c r="X725" i="6"/>
  <c r="X724" i="3"/>
  <c r="X724" i="4"/>
  <c r="X724" i="5"/>
  <c r="X724" i="6"/>
  <c r="X723" i="3"/>
  <c r="X723" i="4"/>
  <c r="X723" i="5"/>
  <c r="X723" i="6"/>
  <c r="X722" i="3"/>
  <c r="X722" i="4"/>
  <c r="X722" i="5"/>
  <c r="X722" i="6"/>
  <c r="X721" i="3"/>
  <c r="X721" i="4"/>
  <c r="X721" i="5"/>
  <c r="X721" i="6"/>
  <c r="X720" i="3"/>
  <c r="X720" i="4"/>
  <c r="X720" i="5"/>
  <c r="X720" i="6"/>
  <c r="X719" i="3"/>
  <c r="X719" i="4"/>
  <c r="X719" i="5"/>
  <c r="X719" i="6"/>
  <c r="X718" i="3"/>
  <c r="X718" i="4"/>
  <c r="X718" i="5"/>
  <c r="X718" i="6"/>
  <c r="X717" i="3"/>
  <c r="X717" i="4"/>
  <c r="X717" i="5"/>
  <c r="X717" i="6"/>
  <c r="X716" i="3"/>
  <c r="X716" i="4"/>
  <c r="X716" i="5"/>
  <c r="X716" i="6"/>
  <c r="X715" i="3"/>
  <c r="X715" i="4"/>
  <c r="X715" i="5"/>
  <c r="X715" i="6"/>
  <c r="X714" i="3"/>
  <c r="X714" i="4"/>
  <c r="X714" i="5"/>
  <c r="X714" i="6"/>
  <c r="X713" i="3"/>
  <c r="X713" i="4"/>
  <c r="X713" i="5"/>
  <c r="X713" i="6"/>
  <c r="X712" i="3"/>
  <c r="X712" i="4"/>
  <c r="X712" i="5"/>
  <c r="X712" i="6"/>
  <c r="X711" i="3"/>
  <c r="X711" i="4"/>
  <c r="X711" i="5"/>
  <c r="X711" i="6"/>
  <c r="X710" i="3"/>
  <c r="X710" i="4"/>
  <c r="X710" i="5"/>
  <c r="X710" i="6"/>
  <c r="X709" i="3"/>
  <c r="X709" i="4"/>
  <c r="X709" i="5"/>
  <c r="X709" i="6"/>
  <c r="X708" i="3"/>
  <c r="X708" i="4"/>
  <c r="X708" i="5"/>
  <c r="X708" i="6"/>
  <c r="X707" i="3"/>
  <c r="X707" i="4"/>
  <c r="X707" i="5"/>
  <c r="X707" i="6"/>
  <c r="X706" i="3"/>
  <c r="X706" i="4"/>
  <c r="X706" i="5"/>
  <c r="X706" i="6"/>
  <c r="X705" i="3"/>
  <c r="X705" i="4"/>
  <c r="X705" i="5"/>
  <c r="X705" i="6"/>
  <c r="X704" i="3"/>
  <c r="X704" i="4"/>
  <c r="X704" i="5"/>
  <c r="X704" i="6"/>
  <c r="X703" i="3"/>
  <c r="X703" i="4"/>
  <c r="X703" i="5"/>
  <c r="X703" i="6"/>
  <c r="X702" i="3"/>
  <c r="X702" i="4"/>
  <c r="X702" i="5"/>
  <c r="X702" i="6"/>
  <c r="X701" i="3"/>
  <c r="X701" i="4"/>
  <c r="X701" i="5"/>
  <c r="X701" i="6"/>
  <c r="X700" i="3"/>
  <c r="X700" i="4"/>
  <c r="X700" i="5"/>
  <c r="X700" i="6"/>
  <c r="X699" i="3"/>
  <c r="X699" i="4"/>
  <c r="X699" i="5"/>
  <c r="X699" i="6"/>
  <c r="X698" i="3"/>
  <c r="X698" i="4"/>
  <c r="X698" i="5"/>
  <c r="X698" i="6"/>
  <c r="X697" i="3"/>
  <c r="X697" i="4"/>
  <c r="X697" i="5"/>
  <c r="X697" i="6"/>
  <c r="X696" i="3"/>
  <c r="X696" i="4"/>
  <c r="X696" i="5"/>
  <c r="X696" i="6"/>
  <c r="X695" i="3"/>
  <c r="X695" i="4"/>
  <c r="X695" i="5"/>
  <c r="X695" i="6"/>
  <c r="X694" i="3"/>
  <c r="X694" i="4"/>
  <c r="X694" i="5"/>
  <c r="X694" i="6"/>
  <c r="X693" i="3"/>
  <c r="X693" i="4"/>
  <c r="X693" i="5"/>
  <c r="X693" i="6"/>
  <c r="X692" i="3"/>
  <c r="X692" i="4"/>
  <c r="X692" i="5"/>
  <c r="X692" i="6"/>
  <c r="X691" i="3"/>
  <c r="X691" i="4"/>
  <c r="X691" i="5"/>
  <c r="X691" i="6"/>
  <c r="X690" i="3"/>
  <c r="X690" i="4"/>
  <c r="X690" i="5"/>
  <c r="X690" i="6"/>
  <c r="X689" i="3"/>
  <c r="X689" i="4"/>
  <c r="X689" i="5"/>
  <c r="X689" i="6"/>
  <c r="X688" i="3"/>
  <c r="X688" i="4"/>
  <c r="X688" i="5"/>
  <c r="X688" i="6"/>
  <c r="X687" i="3"/>
  <c r="X687" i="4"/>
  <c r="X687" i="5"/>
  <c r="X687" i="6"/>
  <c r="X686" i="3"/>
  <c r="X686" i="4"/>
  <c r="X686" i="5"/>
  <c r="X686" i="6"/>
  <c r="X685" i="3"/>
  <c r="X685" i="4"/>
  <c r="X685" i="5"/>
  <c r="X685" i="6"/>
  <c r="X684" i="3"/>
  <c r="X684" i="4"/>
  <c r="X684" i="5"/>
  <c r="X684" i="6"/>
  <c r="X683" i="3"/>
  <c r="X683" i="4"/>
  <c r="X683" i="5"/>
  <c r="X683" i="6"/>
  <c r="X682" i="3"/>
  <c r="X682" i="4"/>
  <c r="X682" i="5"/>
  <c r="X682" i="6"/>
  <c r="X681" i="3"/>
  <c r="X681" i="4"/>
  <c r="X681" i="5"/>
  <c r="X681" i="6"/>
  <c r="X680" i="3"/>
  <c r="X680" i="4"/>
  <c r="X680" i="5"/>
  <c r="X680" i="6"/>
  <c r="X679" i="3"/>
  <c r="X679" i="4"/>
  <c r="X679" i="5"/>
  <c r="X679" i="6"/>
  <c r="X678" i="3"/>
  <c r="X678" i="4"/>
  <c r="X678" i="5"/>
  <c r="X678" i="6"/>
  <c r="X677" i="3"/>
  <c r="X677" i="4"/>
  <c r="X677" i="5"/>
  <c r="X677" i="6"/>
  <c r="X676" i="3"/>
  <c r="X676" i="4"/>
  <c r="X676" i="5"/>
  <c r="X676" i="6"/>
  <c r="X675" i="3"/>
  <c r="X675" i="4"/>
  <c r="X675" i="5"/>
  <c r="X675" i="6"/>
  <c r="X674" i="3"/>
  <c r="X674" i="4"/>
  <c r="X674" i="5"/>
  <c r="X674" i="6"/>
  <c r="X673" i="3"/>
  <c r="X673" i="4"/>
  <c r="X673" i="5"/>
  <c r="X673" i="6"/>
  <c r="X672" i="3"/>
  <c r="X672" i="4"/>
  <c r="X672" i="5"/>
  <c r="X672" i="6"/>
  <c r="X671" i="3"/>
  <c r="X671" i="4"/>
  <c r="X671" i="5"/>
  <c r="X671" i="6"/>
  <c r="X670" i="3"/>
  <c r="X670" i="4"/>
  <c r="X670" i="5"/>
  <c r="X670" i="6"/>
  <c r="X669" i="3"/>
  <c r="X669" i="4"/>
  <c r="X669" i="5"/>
  <c r="X669" i="6"/>
  <c r="X668" i="3"/>
  <c r="X668" i="4"/>
  <c r="X668" i="5"/>
  <c r="X668" i="6"/>
  <c r="X667" i="3"/>
  <c r="X667" i="4"/>
  <c r="X667" i="5"/>
  <c r="X667" i="6"/>
  <c r="X666" i="3"/>
  <c r="X666" i="4"/>
  <c r="X666" i="5"/>
  <c r="X666" i="6"/>
  <c r="X665" i="3"/>
  <c r="X665" i="4"/>
  <c r="X665" i="5"/>
  <c r="X665" i="6"/>
  <c r="X664" i="3"/>
  <c r="X664" i="4"/>
  <c r="X664" i="5"/>
  <c r="X664" i="6"/>
  <c r="X663" i="3"/>
  <c r="X663" i="4"/>
  <c r="X663" i="5"/>
  <c r="X663" i="6"/>
  <c r="X662" i="3"/>
  <c r="X662" i="4"/>
  <c r="X662" i="5"/>
  <c r="X662" i="6"/>
  <c r="X661" i="3"/>
  <c r="X661" i="4"/>
  <c r="X661" i="5"/>
  <c r="X661" i="6"/>
  <c r="X660" i="3"/>
  <c r="X660" i="4"/>
  <c r="X660" i="5"/>
  <c r="X660" i="6"/>
  <c r="X659" i="3"/>
  <c r="X659" i="4"/>
  <c r="X659" i="5"/>
  <c r="X659" i="6"/>
  <c r="X658" i="3"/>
  <c r="X658" i="4"/>
  <c r="X658" i="5"/>
  <c r="X658" i="6"/>
  <c r="X657" i="3"/>
  <c r="X657" i="4"/>
  <c r="X657" i="5"/>
  <c r="X657" i="6"/>
  <c r="X656" i="3"/>
  <c r="X656" i="4"/>
  <c r="X656" i="5"/>
  <c r="X656" i="6"/>
  <c r="X655" i="3"/>
  <c r="X655" i="4"/>
  <c r="X655" i="5"/>
  <c r="X655" i="6"/>
  <c r="X654" i="3"/>
  <c r="X654" i="4"/>
  <c r="X654" i="5"/>
  <c r="X654" i="6"/>
  <c r="X653" i="3"/>
  <c r="X653" i="4"/>
  <c r="X653" i="5"/>
  <c r="X653" i="6"/>
  <c r="X652" i="3"/>
  <c r="X652" i="4"/>
  <c r="X652" i="5"/>
  <c r="X652" i="6"/>
  <c r="X651" i="3"/>
  <c r="X651" i="4"/>
  <c r="X651" i="5"/>
  <c r="X651" i="6"/>
  <c r="X650" i="3"/>
  <c r="X650" i="4"/>
  <c r="X650" i="5"/>
  <c r="X650" i="6"/>
  <c r="X649" i="3"/>
  <c r="X649" i="4"/>
  <c r="X649" i="5"/>
  <c r="X649" i="6"/>
  <c r="X648" i="3"/>
  <c r="X648" i="4"/>
  <c r="X648" i="5"/>
  <c r="X648" i="6"/>
  <c r="X647" i="3"/>
  <c r="X647" i="4"/>
  <c r="X647" i="5"/>
  <c r="X647" i="6"/>
  <c r="X646" i="3"/>
  <c r="X646" i="4"/>
  <c r="X646" i="5"/>
  <c r="X646" i="6"/>
  <c r="X645" i="3"/>
  <c r="X645" i="4"/>
  <c r="X645" i="5"/>
  <c r="X645" i="6"/>
  <c r="X644" i="3"/>
  <c r="X644" i="4"/>
  <c r="X644" i="5"/>
  <c r="X644" i="6"/>
  <c r="X643" i="3"/>
  <c r="X643" i="4"/>
  <c r="X643" i="5"/>
  <c r="X643" i="6"/>
  <c r="X642" i="3"/>
  <c r="X642" i="4"/>
  <c r="X642" i="5"/>
  <c r="X642" i="6"/>
  <c r="X641" i="3"/>
  <c r="X641" i="4"/>
  <c r="X641" i="5"/>
  <c r="X641" i="6"/>
  <c r="X640" i="3"/>
  <c r="X640" i="4"/>
  <c r="X640" i="5"/>
  <c r="X640" i="6"/>
  <c r="X639" i="3"/>
  <c r="X639" i="4"/>
  <c r="X639" i="5"/>
  <c r="X639" i="6"/>
  <c r="X638" i="3"/>
  <c r="X638" i="4"/>
  <c r="X638" i="5"/>
  <c r="X638" i="6"/>
  <c r="X637" i="3"/>
  <c r="X637" i="4"/>
  <c r="X637" i="5"/>
  <c r="X637" i="6"/>
  <c r="X636" i="3"/>
  <c r="X636" i="4"/>
  <c r="X636" i="5"/>
  <c r="X636" i="6"/>
  <c r="X635" i="3"/>
  <c r="X635" i="4"/>
  <c r="X635" i="5"/>
  <c r="X635" i="6"/>
  <c r="X634" i="3"/>
  <c r="X634" i="4"/>
  <c r="X634" i="5"/>
  <c r="X634" i="6"/>
  <c r="X633" i="3"/>
  <c r="X633" i="4"/>
  <c r="X633" i="5"/>
  <c r="X633" i="6"/>
  <c r="X632" i="3"/>
  <c r="X632" i="4"/>
  <c r="X632" i="5"/>
  <c r="X632" i="6"/>
  <c r="X631" i="3"/>
  <c r="X631" i="4"/>
  <c r="X631" i="5"/>
  <c r="X631" i="6"/>
  <c r="X630" i="3"/>
  <c r="X630" i="4"/>
  <c r="X630" i="5"/>
  <c r="X630" i="6"/>
  <c r="X629" i="3"/>
  <c r="X629" i="4"/>
  <c r="X629" i="5"/>
  <c r="X629" i="6"/>
  <c r="X628" i="3"/>
  <c r="X628" i="4"/>
  <c r="X628" i="5"/>
  <c r="X628" i="6"/>
  <c r="X627" i="3"/>
  <c r="X627" i="4"/>
  <c r="X627" i="5"/>
  <c r="X627" i="6"/>
  <c r="X626" i="3"/>
  <c r="X626" i="4"/>
  <c r="X626" i="5"/>
  <c r="X626" i="6"/>
  <c r="X625" i="3"/>
  <c r="X625" i="4"/>
  <c r="X625" i="5"/>
  <c r="X625" i="6"/>
  <c r="X624" i="3"/>
  <c r="X624" i="4"/>
  <c r="X624" i="5"/>
  <c r="X624" i="6"/>
  <c r="X623" i="3"/>
  <c r="X623" i="4"/>
  <c r="X623" i="5"/>
  <c r="X623" i="6"/>
  <c r="X622" i="3"/>
  <c r="X622" i="4"/>
  <c r="X622" i="5"/>
  <c r="X622" i="6"/>
  <c r="X621" i="3"/>
  <c r="X621" i="4"/>
  <c r="X621" i="5"/>
  <c r="X621" i="6"/>
  <c r="X620" i="3"/>
  <c r="X620" i="4"/>
  <c r="X620" i="5"/>
  <c r="X620" i="6"/>
  <c r="X619" i="3"/>
  <c r="X619" i="4"/>
  <c r="X619" i="5"/>
  <c r="X619" i="6"/>
  <c r="X618" i="3"/>
  <c r="X618" i="4"/>
  <c r="X618" i="5"/>
  <c r="X618" i="6"/>
  <c r="X617" i="3"/>
  <c r="X617" i="4"/>
  <c r="X617" i="5"/>
  <c r="X617" i="6"/>
  <c r="X616" i="3"/>
  <c r="X616" i="4"/>
  <c r="X616" i="5"/>
  <c r="X616" i="6"/>
  <c r="X615" i="3"/>
  <c r="X615" i="4"/>
  <c r="X615" i="5"/>
  <c r="X615" i="6"/>
  <c r="X614" i="3"/>
  <c r="X614" i="4"/>
  <c r="X614" i="5"/>
  <c r="X614" i="6"/>
  <c r="X613" i="3"/>
  <c r="X613" i="4"/>
  <c r="X613" i="5"/>
  <c r="X613" i="6"/>
  <c r="X612" i="3"/>
  <c r="X612" i="4"/>
  <c r="X612" i="5"/>
  <c r="X612" i="6"/>
  <c r="X611" i="3"/>
  <c r="X611" i="4"/>
  <c r="X611" i="5"/>
  <c r="X611" i="6"/>
  <c r="X610" i="3"/>
  <c r="X610" i="4"/>
  <c r="X610" i="5"/>
  <c r="X610" i="6"/>
  <c r="X609" i="3"/>
  <c r="X609" i="4"/>
  <c r="X609" i="5"/>
  <c r="X609" i="6"/>
  <c r="X608" i="3"/>
  <c r="X608" i="4"/>
  <c r="X608" i="5"/>
  <c r="X608" i="6"/>
  <c r="X607" i="3"/>
  <c r="X607" i="4"/>
  <c r="X607" i="5"/>
  <c r="X607" i="6"/>
  <c r="X606" i="3"/>
  <c r="X606" i="4"/>
  <c r="X606" i="5"/>
  <c r="X606" i="6"/>
  <c r="X605" i="3"/>
  <c r="X605" i="4"/>
  <c r="X605" i="5"/>
  <c r="X605" i="6"/>
  <c r="X604" i="3"/>
  <c r="X604" i="4"/>
  <c r="X604" i="5"/>
  <c r="X604" i="6"/>
  <c r="X603" i="3"/>
  <c r="X603" i="4"/>
  <c r="X603" i="5"/>
  <c r="X603" i="6"/>
  <c r="X602" i="3"/>
  <c r="X602" i="4"/>
  <c r="X602" i="5"/>
  <c r="X602" i="6"/>
  <c r="X601" i="3"/>
  <c r="X601" i="4"/>
  <c r="X601" i="5"/>
  <c r="X601" i="6"/>
  <c r="X600" i="3"/>
  <c r="X600" i="4"/>
  <c r="X600" i="5"/>
  <c r="X600" i="6"/>
  <c r="X599" i="3"/>
  <c r="X599" i="4"/>
  <c r="X599" i="5"/>
  <c r="X599" i="6"/>
  <c r="X598" i="3"/>
  <c r="X598" i="4"/>
  <c r="X598" i="5"/>
  <c r="X598" i="6"/>
  <c r="X597" i="3"/>
  <c r="X597" i="4"/>
  <c r="X597" i="5"/>
  <c r="X597" i="6"/>
  <c r="X596" i="3"/>
  <c r="X596" i="4"/>
  <c r="X596" i="5"/>
  <c r="X596" i="6"/>
  <c r="X595" i="3"/>
  <c r="X595" i="4"/>
  <c r="X595" i="5"/>
  <c r="X595" i="6"/>
  <c r="X594" i="3"/>
  <c r="X594" i="4"/>
  <c r="X594" i="5"/>
  <c r="X594" i="6"/>
  <c r="X593" i="3"/>
  <c r="X593" i="4"/>
  <c r="X593" i="5"/>
  <c r="X593" i="6"/>
  <c r="X592" i="3"/>
  <c r="X592" i="4"/>
  <c r="X592" i="5"/>
  <c r="X592" i="6"/>
  <c r="X591" i="3"/>
  <c r="X591" i="4"/>
  <c r="X591" i="5"/>
  <c r="X591" i="6"/>
  <c r="X590" i="3"/>
  <c r="X590" i="4"/>
  <c r="X590" i="5"/>
  <c r="X590" i="6"/>
  <c r="X589" i="3"/>
  <c r="X589" i="4"/>
  <c r="X589" i="5"/>
  <c r="X589" i="6"/>
  <c r="X588" i="3"/>
  <c r="X588" i="4"/>
  <c r="X588" i="5"/>
  <c r="X588" i="6"/>
  <c r="X587" i="3"/>
  <c r="X587" i="4"/>
  <c r="X587" i="5"/>
  <c r="X587" i="6"/>
  <c r="X586" i="3"/>
  <c r="X586" i="4"/>
  <c r="X586" i="5"/>
  <c r="X586" i="6"/>
  <c r="X585" i="3"/>
  <c r="X585" i="4"/>
  <c r="X585" i="5"/>
  <c r="X585" i="6"/>
  <c r="X584" i="3"/>
  <c r="X584" i="4"/>
  <c r="X584" i="5"/>
  <c r="X584" i="6"/>
  <c r="X583" i="3"/>
  <c r="X583" i="4"/>
  <c r="X583" i="5"/>
  <c r="X583" i="6"/>
  <c r="X582" i="3"/>
  <c r="X582" i="4"/>
  <c r="X582" i="5"/>
  <c r="X582" i="6"/>
  <c r="X581" i="3"/>
  <c r="X581" i="4"/>
  <c r="X581" i="5"/>
  <c r="X581" i="6"/>
  <c r="X580" i="3"/>
  <c r="X580" i="4"/>
  <c r="X580" i="5"/>
  <c r="X580" i="6"/>
  <c r="X579" i="3"/>
  <c r="X579" i="4"/>
  <c r="X579" i="5"/>
  <c r="X579" i="6"/>
  <c r="X578" i="3"/>
  <c r="X578" i="4"/>
  <c r="X578" i="5"/>
  <c r="X578" i="6"/>
  <c r="X577" i="3"/>
  <c r="X577" i="4"/>
  <c r="X577" i="5"/>
  <c r="X577" i="6"/>
  <c r="X576" i="3"/>
  <c r="X576" i="4"/>
  <c r="X576" i="5"/>
  <c r="X576" i="6"/>
  <c r="X575" i="3"/>
  <c r="X575" i="4"/>
  <c r="X575" i="5"/>
  <c r="X575" i="6"/>
  <c r="X574" i="3"/>
  <c r="X574" i="4"/>
  <c r="X574" i="5"/>
  <c r="X574" i="6"/>
  <c r="X573" i="3"/>
  <c r="X573" i="4"/>
  <c r="X573" i="5"/>
  <c r="X573" i="6"/>
  <c r="X572" i="3"/>
  <c r="X572" i="4"/>
  <c r="X572" i="5"/>
  <c r="X572" i="6"/>
  <c r="X571" i="3"/>
  <c r="X571" i="4"/>
  <c r="X571" i="5"/>
  <c r="X571" i="6"/>
  <c r="X570" i="3"/>
  <c r="X570" i="4"/>
  <c r="X570" i="5"/>
  <c r="X570" i="6"/>
  <c r="X569" i="3"/>
  <c r="X569" i="4"/>
  <c r="X569" i="5"/>
  <c r="X569" i="6"/>
  <c r="X568" i="3"/>
  <c r="X568" i="4"/>
  <c r="X568" i="5"/>
  <c r="X568" i="6"/>
  <c r="X567" i="3"/>
  <c r="X567" i="4"/>
  <c r="X567" i="5"/>
  <c r="X567" i="6"/>
  <c r="X566" i="3"/>
  <c r="X566" i="4"/>
  <c r="X566" i="5"/>
  <c r="X566" i="6"/>
  <c r="X565" i="3"/>
  <c r="X565" i="4"/>
  <c r="X565" i="5"/>
  <c r="X565" i="6"/>
  <c r="X564" i="3"/>
  <c r="X564" i="4"/>
  <c r="X564" i="5"/>
  <c r="X564" i="6"/>
  <c r="X563" i="3"/>
  <c r="X563" i="4"/>
  <c r="X563" i="5"/>
  <c r="X563" i="6"/>
  <c r="X562" i="3"/>
  <c r="X562" i="4"/>
  <c r="X562" i="5"/>
  <c r="X562" i="6"/>
  <c r="X561" i="3"/>
  <c r="X561" i="4"/>
  <c r="X561" i="5"/>
  <c r="X561" i="6"/>
  <c r="X560" i="3"/>
  <c r="X560" i="4"/>
  <c r="X560" i="5"/>
  <c r="X560" i="6"/>
  <c r="X559" i="3"/>
  <c r="X559" i="4"/>
  <c r="X559" i="5"/>
  <c r="X559" i="6"/>
  <c r="X558" i="3"/>
  <c r="X558" i="4"/>
  <c r="X558" i="5"/>
  <c r="X558" i="6"/>
  <c r="X557" i="3"/>
  <c r="X557" i="4"/>
  <c r="X557" i="5"/>
  <c r="X557" i="6"/>
  <c r="X556" i="3"/>
  <c r="X556" i="4"/>
  <c r="X556" i="5"/>
  <c r="X556" i="6"/>
  <c r="X555" i="3"/>
  <c r="X555" i="4"/>
  <c r="X555" i="5"/>
  <c r="X555" i="6"/>
  <c r="X554" i="3"/>
  <c r="X554" i="4"/>
  <c r="X554" i="5"/>
  <c r="X554" i="6"/>
  <c r="X553" i="3"/>
  <c r="X553" i="4"/>
  <c r="X553" i="5"/>
  <c r="X553" i="6"/>
  <c r="X552" i="3"/>
  <c r="X552" i="4"/>
  <c r="X552" i="5"/>
  <c r="X552" i="6"/>
  <c r="X551" i="3"/>
  <c r="X551" i="4"/>
  <c r="X551" i="5"/>
  <c r="X551" i="6"/>
  <c r="X550" i="3"/>
  <c r="X550" i="4"/>
  <c r="X550" i="5"/>
  <c r="X550" i="6"/>
  <c r="X549" i="3"/>
  <c r="X549" i="4"/>
  <c r="X549" i="5"/>
  <c r="X549" i="6"/>
  <c r="X548" i="3"/>
  <c r="X548" i="4"/>
  <c r="X548" i="5"/>
  <c r="X548" i="6"/>
  <c r="X547" i="3"/>
  <c r="X547" i="4"/>
  <c r="X547" i="5"/>
  <c r="X547" i="6"/>
  <c r="X546" i="3"/>
  <c r="X546" i="4"/>
  <c r="X546" i="5"/>
  <c r="X546" i="6"/>
  <c r="X545" i="3"/>
  <c r="X545" i="4"/>
  <c r="X545" i="5"/>
  <c r="X545" i="6"/>
  <c r="X544" i="3"/>
  <c r="X544" i="4"/>
  <c r="X544" i="5"/>
  <c r="X544" i="6"/>
  <c r="X543" i="3"/>
  <c r="X543" i="4"/>
  <c r="X543" i="5"/>
  <c r="X543" i="6"/>
  <c r="X542" i="3"/>
  <c r="X542" i="4"/>
  <c r="X542" i="5"/>
  <c r="X542" i="6"/>
  <c r="X541" i="3"/>
  <c r="X541" i="4"/>
  <c r="X541" i="5"/>
  <c r="X541" i="6"/>
  <c r="X540" i="3"/>
  <c r="X540" i="4"/>
  <c r="X540" i="5"/>
  <c r="X540" i="6"/>
  <c r="X539" i="3"/>
  <c r="X539" i="4"/>
  <c r="X539" i="5"/>
  <c r="X539" i="6"/>
  <c r="X538" i="3"/>
  <c r="X538" i="4"/>
  <c r="X538" i="5"/>
  <c r="X538" i="6"/>
  <c r="X537" i="3"/>
  <c r="X537" i="4"/>
  <c r="X537" i="5"/>
  <c r="X537" i="6"/>
  <c r="X536" i="3"/>
  <c r="X536" i="4"/>
  <c r="X536" i="5"/>
  <c r="X536" i="6"/>
  <c r="X535" i="3"/>
  <c r="X535" i="4"/>
  <c r="X535" i="5"/>
  <c r="X535" i="6"/>
  <c r="X534" i="3"/>
  <c r="X534" i="4"/>
  <c r="X534" i="5"/>
  <c r="X534" i="6"/>
  <c r="X533" i="3"/>
  <c r="X533" i="4"/>
  <c r="X533" i="5"/>
  <c r="X533" i="6"/>
  <c r="X532" i="3"/>
  <c r="X532" i="4"/>
  <c r="X532" i="5"/>
  <c r="X532" i="6"/>
  <c r="X531" i="3"/>
  <c r="X531" i="4"/>
  <c r="X531" i="5"/>
  <c r="X531" i="6"/>
  <c r="X530" i="3"/>
  <c r="X530" i="4"/>
  <c r="X530" i="5"/>
  <c r="X530" i="6"/>
  <c r="X529" i="3"/>
  <c r="X529" i="4"/>
  <c r="X529" i="5"/>
  <c r="X529" i="6"/>
  <c r="X528" i="3"/>
  <c r="X528" i="4"/>
  <c r="X528" i="5"/>
  <c r="X528" i="6"/>
  <c r="X527" i="3"/>
  <c r="X527" i="4"/>
  <c r="X527" i="5"/>
  <c r="X527" i="6"/>
  <c r="X526" i="3"/>
  <c r="X526" i="4"/>
  <c r="X526" i="5"/>
  <c r="X526" i="6"/>
  <c r="X525" i="3"/>
  <c r="X525" i="4"/>
  <c r="X525" i="5"/>
  <c r="X525" i="6"/>
  <c r="X524" i="3"/>
  <c r="X524" i="4"/>
  <c r="X524" i="5"/>
  <c r="X524" i="6"/>
  <c r="X523" i="3"/>
  <c r="X523" i="4"/>
  <c r="X523" i="5"/>
  <c r="X523" i="6"/>
  <c r="X522" i="3"/>
  <c r="X522" i="4"/>
  <c r="X522" i="5"/>
  <c r="X522" i="6"/>
  <c r="X521" i="3"/>
  <c r="X521" i="4"/>
  <c r="X521" i="5"/>
  <c r="X521" i="6"/>
  <c r="X520" i="3"/>
  <c r="X520" i="4"/>
  <c r="X520" i="5"/>
  <c r="X520" i="6"/>
  <c r="X519" i="3"/>
  <c r="X519" i="4"/>
  <c r="X519" i="5"/>
  <c r="X519" i="6"/>
  <c r="X518" i="3"/>
  <c r="X518" i="4"/>
  <c r="X518" i="5"/>
  <c r="X518" i="6"/>
  <c r="X517" i="3"/>
  <c r="X517" i="4"/>
  <c r="X517" i="5"/>
  <c r="X517" i="6"/>
  <c r="X516" i="3"/>
  <c r="X516" i="4"/>
  <c r="X516" i="5"/>
  <c r="X516" i="6"/>
  <c r="X515" i="3"/>
  <c r="X515" i="4"/>
  <c r="X515" i="5"/>
  <c r="X515" i="6"/>
  <c r="X514" i="3"/>
  <c r="X514" i="4"/>
  <c r="X514" i="5"/>
  <c r="X514" i="6"/>
  <c r="X513" i="3"/>
  <c r="X513" i="4"/>
  <c r="X513" i="5"/>
  <c r="X513" i="6"/>
  <c r="X512" i="3"/>
  <c r="X512" i="4"/>
  <c r="X512" i="5"/>
  <c r="X512" i="6"/>
  <c r="X511" i="3"/>
  <c r="X511" i="4"/>
  <c r="X511" i="5"/>
  <c r="X511" i="6"/>
  <c r="X510" i="3"/>
  <c r="X510" i="4"/>
  <c r="X510" i="5"/>
  <c r="X510" i="6"/>
  <c r="X509" i="3"/>
  <c r="X509" i="4"/>
  <c r="X509" i="5"/>
  <c r="X509" i="6"/>
  <c r="X508" i="3"/>
  <c r="X508" i="4"/>
  <c r="X508" i="5"/>
  <c r="X508" i="6"/>
  <c r="X507" i="3"/>
  <c r="X507" i="4"/>
  <c r="X507" i="5"/>
  <c r="X507" i="6"/>
  <c r="X506" i="3"/>
  <c r="X506" i="4"/>
  <c r="X506" i="5"/>
  <c r="X506" i="6"/>
  <c r="X505" i="3"/>
  <c r="X505" i="4"/>
  <c r="X505" i="5"/>
  <c r="X505" i="6"/>
  <c r="X504" i="3"/>
  <c r="X504" i="4"/>
  <c r="X504" i="5"/>
  <c r="X504" i="6"/>
  <c r="X503" i="3"/>
  <c r="X503" i="4"/>
  <c r="X503" i="5"/>
  <c r="X503" i="6"/>
  <c r="X502" i="3"/>
  <c r="X502" i="4"/>
  <c r="X502" i="5"/>
  <c r="X502" i="6"/>
  <c r="X501" i="3"/>
  <c r="X501" i="4"/>
  <c r="X501" i="5"/>
  <c r="X501" i="6"/>
  <c r="X500" i="3"/>
  <c r="X500" i="4"/>
  <c r="X500" i="5"/>
  <c r="X500" i="6"/>
  <c r="X499" i="3"/>
  <c r="X499" i="4"/>
  <c r="X499" i="5"/>
  <c r="X499" i="6"/>
  <c r="X498" i="3"/>
  <c r="X498" i="4"/>
  <c r="X498" i="5"/>
  <c r="X498" i="6"/>
  <c r="X497" i="3"/>
  <c r="X497" i="4"/>
  <c r="X497" i="5"/>
  <c r="X497" i="6"/>
  <c r="X496" i="3"/>
  <c r="X496" i="4"/>
  <c r="X496" i="5"/>
  <c r="X496" i="6"/>
  <c r="X495" i="3"/>
  <c r="X495" i="4"/>
  <c r="X495" i="5"/>
  <c r="X495" i="6"/>
  <c r="X494" i="3"/>
  <c r="X494" i="4"/>
  <c r="X494" i="5"/>
  <c r="X494" i="6"/>
  <c r="X493" i="3"/>
  <c r="X493" i="4"/>
  <c r="X493" i="5"/>
  <c r="X493" i="6"/>
  <c r="X492" i="3"/>
  <c r="X492" i="4"/>
  <c r="X492" i="5"/>
  <c r="X492" i="6"/>
  <c r="X491" i="3"/>
  <c r="X491" i="4"/>
  <c r="X491" i="5"/>
  <c r="X491" i="6"/>
  <c r="X490" i="3"/>
  <c r="X490" i="4"/>
  <c r="X490" i="5"/>
  <c r="X490" i="6"/>
  <c r="X489" i="3"/>
  <c r="X489" i="4"/>
  <c r="X489" i="5"/>
  <c r="X489" i="6"/>
  <c r="X488" i="3"/>
  <c r="X488" i="4"/>
  <c r="X488" i="5"/>
  <c r="X488" i="6"/>
  <c r="X487" i="3"/>
  <c r="X487" i="4"/>
  <c r="X487" i="5"/>
  <c r="X487" i="6"/>
  <c r="X486" i="3"/>
  <c r="X486" i="4"/>
  <c r="X486" i="5"/>
  <c r="X486" i="6"/>
  <c r="X485" i="3"/>
  <c r="X485" i="4"/>
  <c r="X485" i="5"/>
  <c r="X485" i="6"/>
  <c r="X484" i="3"/>
  <c r="X484" i="4"/>
  <c r="X484" i="5"/>
  <c r="X484" i="6"/>
  <c r="X483" i="3"/>
  <c r="X483" i="4"/>
  <c r="X483" i="5"/>
  <c r="X483" i="6"/>
  <c r="X482" i="3"/>
  <c r="X482" i="4"/>
  <c r="X482" i="5"/>
  <c r="X482" i="6"/>
  <c r="X481" i="3"/>
  <c r="X481" i="4"/>
  <c r="X481" i="5"/>
  <c r="X481" i="6"/>
  <c r="X480" i="3"/>
  <c r="X480" i="4"/>
  <c r="X480" i="5"/>
  <c r="X480" i="6"/>
  <c r="X479" i="3"/>
  <c r="X479" i="4"/>
  <c r="X479" i="5"/>
  <c r="X479" i="6"/>
  <c r="X478" i="3"/>
  <c r="X478" i="4"/>
  <c r="X478" i="5"/>
  <c r="X478" i="6"/>
  <c r="X477" i="3"/>
  <c r="X477" i="4"/>
  <c r="X477" i="5"/>
  <c r="X477" i="6"/>
  <c r="X476" i="3"/>
  <c r="X476" i="4"/>
  <c r="X476" i="5"/>
  <c r="X476" i="6"/>
  <c r="X475" i="3"/>
  <c r="X475" i="4"/>
  <c r="X475" i="5"/>
  <c r="X475" i="6"/>
  <c r="X474" i="3"/>
  <c r="X474" i="4"/>
  <c r="X474" i="5"/>
  <c r="X474" i="6"/>
  <c r="X473" i="3"/>
  <c r="X473" i="4"/>
  <c r="X473" i="5"/>
  <c r="X473" i="6"/>
  <c r="X472" i="3"/>
  <c r="X472" i="4"/>
  <c r="X472" i="5"/>
  <c r="X472" i="6"/>
  <c r="X471" i="3"/>
  <c r="X471" i="4"/>
  <c r="X471" i="5"/>
  <c r="X471" i="6"/>
  <c r="X470" i="3"/>
  <c r="X470" i="4"/>
  <c r="X470" i="5"/>
  <c r="X470" i="6"/>
  <c r="X469" i="3"/>
  <c r="X469" i="4"/>
  <c r="X469" i="5"/>
  <c r="X469" i="6"/>
  <c r="X468" i="3"/>
  <c r="X468" i="4"/>
  <c r="X468" i="5"/>
  <c r="X468" i="6"/>
  <c r="X467" i="3"/>
  <c r="X467" i="4"/>
  <c r="X467" i="5"/>
  <c r="X467" i="6"/>
  <c r="X466" i="3"/>
  <c r="X466" i="4"/>
  <c r="X466" i="5"/>
  <c r="X466" i="6"/>
  <c r="X465" i="3"/>
  <c r="X465" i="4"/>
  <c r="X465" i="5"/>
  <c r="X465" i="6"/>
  <c r="X464" i="3"/>
  <c r="X464" i="4"/>
  <c r="X464" i="5"/>
  <c r="X464" i="6"/>
  <c r="X463" i="3"/>
  <c r="X463" i="4"/>
  <c r="X463" i="5"/>
  <c r="X463" i="6"/>
  <c r="X462" i="3"/>
  <c r="X462" i="4"/>
  <c r="X462" i="5"/>
  <c r="X462" i="6"/>
  <c r="X461" i="3"/>
  <c r="X461" i="4"/>
  <c r="X461" i="5"/>
  <c r="X461" i="6"/>
  <c r="X460" i="3"/>
  <c r="X460" i="4"/>
  <c r="X460" i="5"/>
  <c r="X460" i="6"/>
  <c r="X459" i="3"/>
  <c r="X459" i="4"/>
  <c r="X459" i="5"/>
  <c r="X459" i="6"/>
  <c r="X458" i="3"/>
  <c r="X458" i="4"/>
  <c r="X458" i="5"/>
  <c r="X458" i="6"/>
  <c r="X457" i="3"/>
  <c r="X457" i="4"/>
  <c r="X457" i="5"/>
  <c r="X457" i="6"/>
  <c r="X456" i="3"/>
  <c r="X456" i="4"/>
  <c r="X456" i="5"/>
  <c r="X456" i="6"/>
  <c r="X455" i="3"/>
  <c r="X455" i="4"/>
  <c r="X455" i="5"/>
  <c r="X455" i="6"/>
  <c r="X454" i="3"/>
  <c r="X454" i="4"/>
  <c r="X454" i="5"/>
  <c r="X454" i="6"/>
  <c r="X453" i="3"/>
  <c r="X453" i="4"/>
  <c r="X453" i="5"/>
  <c r="X453" i="6"/>
  <c r="X452" i="3"/>
  <c r="X452" i="4"/>
  <c r="X452" i="5"/>
  <c r="X452" i="6"/>
  <c r="X451" i="3"/>
  <c r="X451" i="4"/>
  <c r="X451" i="5"/>
  <c r="X451" i="6"/>
  <c r="X450" i="3"/>
  <c r="X450" i="4"/>
  <c r="X450" i="5"/>
  <c r="X450" i="6"/>
  <c r="X449" i="3"/>
  <c r="X449" i="4"/>
  <c r="X449" i="5"/>
  <c r="X449" i="6"/>
  <c r="X448" i="3"/>
  <c r="X448" i="4"/>
  <c r="X448" i="5"/>
  <c r="X448" i="6"/>
  <c r="X447" i="3"/>
  <c r="X447" i="4"/>
  <c r="X447" i="5"/>
  <c r="X447" i="6"/>
  <c r="X446" i="3"/>
  <c r="X446" i="4"/>
  <c r="X446" i="5"/>
  <c r="X446" i="6"/>
  <c r="X445" i="3"/>
  <c r="X445" i="4"/>
  <c r="X445" i="5"/>
  <c r="X445" i="6"/>
  <c r="X444" i="3"/>
  <c r="X444" i="4"/>
  <c r="X444" i="5"/>
  <c r="X444" i="6"/>
  <c r="X443" i="3"/>
  <c r="X443" i="4"/>
  <c r="X443" i="5"/>
  <c r="X443" i="6"/>
  <c r="X442" i="3"/>
  <c r="X442" i="4"/>
  <c r="X442" i="5"/>
  <c r="X442" i="6"/>
  <c r="X441" i="3"/>
  <c r="X441" i="4"/>
  <c r="X441" i="5"/>
  <c r="X441" i="6"/>
  <c r="X440" i="3"/>
  <c r="X440" i="4"/>
  <c r="X440" i="5"/>
  <c r="X440" i="6"/>
  <c r="X439" i="3"/>
  <c r="X439" i="4"/>
  <c r="X439" i="5"/>
  <c r="X439" i="6"/>
  <c r="X438" i="3"/>
  <c r="X438" i="4"/>
  <c r="X438" i="5"/>
  <c r="X438" i="6"/>
  <c r="X437" i="3"/>
  <c r="X437" i="4"/>
  <c r="X437" i="5"/>
  <c r="X437" i="6"/>
  <c r="X436" i="3"/>
  <c r="X436" i="4"/>
  <c r="X436" i="5"/>
  <c r="X436" i="6"/>
  <c r="X435" i="3"/>
  <c r="X435" i="4"/>
  <c r="X435" i="5"/>
  <c r="X435" i="6"/>
  <c r="X434" i="3"/>
  <c r="X434" i="4"/>
  <c r="X434" i="5"/>
  <c r="X434" i="6"/>
  <c r="X433" i="3"/>
  <c r="X433" i="4"/>
  <c r="X433" i="5"/>
  <c r="X433" i="6"/>
  <c r="X432" i="3"/>
  <c r="X432" i="4"/>
  <c r="X432" i="5"/>
  <c r="X432" i="6"/>
  <c r="X431" i="3"/>
  <c r="X431" i="4"/>
  <c r="X431" i="5"/>
  <c r="X431" i="6"/>
  <c r="X430" i="3"/>
  <c r="X430" i="4"/>
  <c r="X430" i="5"/>
  <c r="X430" i="6"/>
  <c r="X429" i="3"/>
  <c r="X429" i="4"/>
  <c r="X429" i="5"/>
  <c r="X429" i="6"/>
  <c r="X428" i="3"/>
  <c r="X428" i="4"/>
  <c r="X428" i="5"/>
  <c r="X428" i="6"/>
  <c r="X427" i="3"/>
  <c r="X427" i="4"/>
  <c r="X427" i="5"/>
  <c r="X427" i="6"/>
  <c r="X426" i="3"/>
  <c r="X426" i="4"/>
  <c r="X426" i="5"/>
  <c r="X426" i="6"/>
  <c r="X425" i="3"/>
  <c r="X425" i="4"/>
  <c r="X425" i="5"/>
  <c r="X425" i="6"/>
  <c r="X424" i="3"/>
  <c r="X424" i="4"/>
  <c r="X424" i="5"/>
  <c r="X424" i="6"/>
  <c r="X423" i="3"/>
  <c r="X423" i="4"/>
  <c r="X423" i="5"/>
  <c r="X423" i="6"/>
  <c r="X422" i="3"/>
  <c r="X422" i="4"/>
  <c r="X422" i="5"/>
  <c r="X422" i="6"/>
  <c r="X421" i="3"/>
  <c r="X421" i="4"/>
  <c r="X421" i="5"/>
  <c r="X421" i="6"/>
  <c r="X420" i="3"/>
  <c r="X420" i="4"/>
  <c r="X420" i="5"/>
  <c r="X420" i="6"/>
  <c r="X419" i="3"/>
  <c r="X419" i="4"/>
  <c r="X419" i="5"/>
  <c r="X419" i="6"/>
  <c r="X418" i="3"/>
  <c r="X418" i="4"/>
  <c r="X418" i="5"/>
  <c r="X418" i="6"/>
  <c r="X417" i="3"/>
  <c r="X417" i="4"/>
  <c r="X417" i="5"/>
  <c r="X417" i="6"/>
  <c r="X416" i="3"/>
  <c r="X416" i="4"/>
  <c r="X416" i="5"/>
  <c r="X416" i="6"/>
  <c r="X415" i="3"/>
  <c r="X415" i="4"/>
  <c r="X415" i="5"/>
  <c r="X415" i="6"/>
  <c r="X414" i="3"/>
  <c r="X414" i="4"/>
  <c r="X414" i="5"/>
  <c r="X414" i="6"/>
  <c r="X413" i="3"/>
  <c r="X413" i="4"/>
  <c r="X413" i="5"/>
  <c r="X413" i="6"/>
  <c r="X412" i="3"/>
  <c r="X412" i="4"/>
  <c r="X412" i="5"/>
  <c r="X412" i="6"/>
  <c r="X411" i="3"/>
  <c r="X411" i="4"/>
  <c r="X411" i="5"/>
  <c r="X411" i="6"/>
  <c r="X410" i="3"/>
  <c r="X410" i="4"/>
  <c r="X410" i="5"/>
  <c r="X410" i="6"/>
  <c r="X409" i="3"/>
  <c r="X409" i="4"/>
  <c r="X409" i="5"/>
  <c r="X409" i="6"/>
  <c r="X408" i="3"/>
  <c r="X408" i="4"/>
  <c r="X408" i="5"/>
  <c r="X408" i="6"/>
  <c r="X407" i="3"/>
  <c r="X407" i="4"/>
  <c r="X407" i="5"/>
  <c r="X407" i="6"/>
  <c r="X406" i="3"/>
  <c r="X406" i="4"/>
  <c r="X406" i="5"/>
  <c r="X406" i="6"/>
  <c r="X405" i="3"/>
  <c r="X405" i="4"/>
  <c r="X405" i="5"/>
  <c r="X405" i="6"/>
  <c r="X404" i="3"/>
  <c r="X404" i="4"/>
  <c r="X404" i="5"/>
  <c r="X404" i="6"/>
  <c r="X403" i="3"/>
  <c r="X403" i="4"/>
  <c r="X403" i="5"/>
  <c r="X403" i="6"/>
  <c r="X402" i="3"/>
  <c r="X402" i="4"/>
  <c r="X402" i="5"/>
  <c r="X402" i="6"/>
  <c r="X401" i="3"/>
  <c r="X401" i="4"/>
  <c r="X401" i="5"/>
  <c r="X401" i="6"/>
  <c r="X400" i="3"/>
  <c r="X400" i="4"/>
  <c r="X400" i="5"/>
  <c r="X400" i="6"/>
  <c r="X399" i="3"/>
  <c r="X399" i="4"/>
  <c r="X399" i="5"/>
  <c r="X399" i="6"/>
  <c r="X398" i="3"/>
  <c r="X398" i="4"/>
  <c r="X398" i="5"/>
  <c r="X398" i="6"/>
  <c r="X397" i="3"/>
  <c r="X397" i="4"/>
  <c r="X397" i="5"/>
  <c r="X397" i="6"/>
  <c r="X396" i="3"/>
  <c r="X396" i="4"/>
  <c r="X396" i="5"/>
  <c r="X396" i="6"/>
  <c r="X395" i="3"/>
  <c r="X395" i="4"/>
  <c r="X395" i="5"/>
  <c r="X395" i="6"/>
  <c r="X394" i="3"/>
  <c r="X394" i="4"/>
  <c r="X394" i="5"/>
  <c r="X394" i="6"/>
  <c r="X393" i="3"/>
  <c r="X393" i="4"/>
  <c r="X393" i="5"/>
  <c r="X393" i="6"/>
  <c r="X392" i="3"/>
  <c r="X392" i="4"/>
  <c r="X392" i="5"/>
  <c r="X392" i="6"/>
  <c r="X391" i="3"/>
  <c r="X391" i="4"/>
  <c r="X391" i="5"/>
  <c r="X391" i="6"/>
  <c r="X390" i="3"/>
  <c r="X390" i="4"/>
  <c r="X390" i="5"/>
  <c r="X390" i="6"/>
  <c r="X389" i="3"/>
  <c r="X389" i="4"/>
  <c r="X389" i="5"/>
  <c r="X389" i="6"/>
  <c r="X388" i="3"/>
  <c r="X388" i="4"/>
  <c r="X388" i="5"/>
  <c r="X388" i="6"/>
  <c r="X387" i="3"/>
  <c r="X387" i="4"/>
  <c r="X387" i="5"/>
  <c r="X387" i="6"/>
  <c r="X386" i="3"/>
  <c r="X386" i="4"/>
  <c r="X386" i="5"/>
  <c r="X386" i="6"/>
  <c r="X385" i="3"/>
  <c r="X385" i="4"/>
  <c r="X385" i="5"/>
  <c r="X385" i="6"/>
  <c r="X384" i="3"/>
  <c r="X384" i="4"/>
  <c r="X384" i="5"/>
  <c r="X384" i="6"/>
  <c r="X383" i="3"/>
  <c r="X383" i="4"/>
  <c r="X383" i="5"/>
  <c r="X383" i="6"/>
  <c r="X382" i="3"/>
  <c r="X382" i="4"/>
  <c r="X382" i="5"/>
  <c r="X382" i="6"/>
  <c r="X381" i="3"/>
  <c r="X381" i="4"/>
  <c r="X381" i="5"/>
  <c r="X381" i="6"/>
  <c r="X380" i="3"/>
  <c r="X380" i="4"/>
  <c r="X380" i="5"/>
  <c r="X380" i="6"/>
  <c r="X379" i="3"/>
  <c r="X379" i="4"/>
  <c r="X379" i="5"/>
  <c r="X379" i="6"/>
  <c r="X378" i="3"/>
  <c r="X378" i="4"/>
  <c r="X378" i="5"/>
  <c r="X378" i="6"/>
  <c r="X377" i="3"/>
  <c r="X377" i="4"/>
  <c r="X377" i="5"/>
  <c r="X377" i="6"/>
  <c r="X376" i="3"/>
  <c r="X376" i="4"/>
  <c r="X376" i="5"/>
  <c r="X376" i="6"/>
  <c r="X375" i="3"/>
  <c r="X375" i="4"/>
  <c r="X375" i="5"/>
  <c r="X375" i="6"/>
  <c r="X374" i="3"/>
  <c r="X374" i="4"/>
  <c r="X374" i="5"/>
  <c r="X374" i="6"/>
  <c r="X373" i="3"/>
  <c r="X373" i="4"/>
  <c r="X373" i="5"/>
  <c r="X373" i="6"/>
  <c r="X372" i="3"/>
  <c r="X372" i="4"/>
  <c r="X372" i="5"/>
  <c r="X372" i="6"/>
  <c r="X371" i="3"/>
  <c r="X371" i="4"/>
  <c r="X371" i="5"/>
  <c r="X371" i="6"/>
  <c r="X370" i="3"/>
  <c r="X370" i="4"/>
  <c r="X370" i="5"/>
  <c r="X370" i="6"/>
  <c r="X369" i="3"/>
  <c r="X369" i="4"/>
  <c r="X369" i="5"/>
  <c r="X369" i="6"/>
  <c r="X368" i="3"/>
  <c r="X368" i="4"/>
  <c r="X368" i="5"/>
  <c r="X368" i="6"/>
  <c r="X367" i="3"/>
  <c r="X367" i="4"/>
  <c r="X367" i="5"/>
  <c r="X367" i="6"/>
  <c r="X366" i="3"/>
  <c r="X366" i="4"/>
  <c r="X366" i="5"/>
  <c r="X366" i="6"/>
  <c r="X365" i="3"/>
  <c r="X365" i="4"/>
  <c r="X365" i="5"/>
  <c r="X365" i="6"/>
  <c r="X364" i="3"/>
  <c r="X364" i="4"/>
  <c r="X364" i="5"/>
  <c r="X364" i="6"/>
  <c r="X363" i="3"/>
  <c r="X363" i="4"/>
  <c r="X363" i="5"/>
  <c r="X363" i="6"/>
  <c r="X362" i="3"/>
  <c r="X362" i="4"/>
  <c r="X362" i="5"/>
  <c r="X362" i="6"/>
  <c r="X361" i="3"/>
  <c r="X361" i="4"/>
  <c r="X361" i="5"/>
  <c r="X361" i="6"/>
  <c r="X360" i="3"/>
  <c r="X360" i="4"/>
  <c r="X360" i="5"/>
  <c r="X360" i="6"/>
  <c r="X359" i="3"/>
  <c r="X359" i="4"/>
  <c r="X359" i="5"/>
  <c r="X359" i="6"/>
  <c r="X358" i="3"/>
  <c r="X358" i="4"/>
  <c r="X358" i="5"/>
  <c r="X358" i="6"/>
  <c r="X357" i="3"/>
  <c r="X357" i="4"/>
  <c r="X357" i="5"/>
  <c r="X357" i="6"/>
  <c r="X356" i="3"/>
  <c r="X356" i="4"/>
  <c r="X356" i="5"/>
  <c r="X356" i="6"/>
  <c r="X355" i="3"/>
  <c r="X355" i="4"/>
  <c r="X355" i="5"/>
  <c r="X355" i="6"/>
  <c r="X354" i="3"/>
  <c r="X354" i="4"/>
  <c r="X354" i="5"/>
  <c r="X354" i="6"/>
  <c r="X353" i="3"/>
  <c r="X353" i="4"/>
  <c r="X353" i="5"/>
  <c r="X353" i="6"/>
  <c r="X352" i="3"/>
  <c r="X352" i="4"/>
  <c r="X352" i="5"/>
  <c r="X352" i="6"/>
  <c r="X351" i="3"/>
  <c r="X351" i="4"/>
  <c r="X351" i="5"/>
  <c r="X351" i="6"/>
  <c r="X350" i="3"/>
  <c r="X350" i="4"/>
  <c r="X350" i="5"/>
  <c r="X350" i="6"/>
  <c r="X349" i="3"/>
  <c r="X349" i="4"/>
  <c r="X349" i="5"/>
  <c r="X349" i="6"/>
  <c r="X348" i="3"/>
  <c r="X348" i="4"/>
  <c r="X348" i="5"/>
  <c r="X348" i="6"/>
  <c r="X347" i="3"/>
  <c r="X347" i="4"/>
  <c r="X347" i="5"/>
  <c r="X347" i="6"/>
  <c r="X346" i="3"/>
  <c r="X346" i="4"/>
  <c r="X346" i="5"/>
  <c r="X346" i="6"/>
  <c r="X345" i="3"/>
  <c r="X345" i="4"/>
  <c r="X345" i="5"/>
  <c r="X345" i="6"/>
  <c r="X344" i="3"/>
  <c r="X344" i="4"/>
  <c r="X344" i="5"/>
  <c r="X344" i="6"/>
  <c r="X343" i="3"/>
  <c r="X343" i="4"/>
  <c r="X343" i="5"/>
  <c r="X343" i="6"/>
  <c r="X342" i="3"/>
  <c r="X342" i="4"/>
  <c r="X342" i="5"/>
  <c r="X342" i="6"/>
  <c r="X341" i="3"/>
  <c r="X341" i="4"/>
  <c r="X341" i="5"/>
  <c r="X341" i="6"/>
  <c r="X340" i="3"/>
  <c r="X340" i="4"/>
  <c r="X340" i="5"/>
  <c r="X340" i="6"/>
  <c r="X339" i="3"/>
  <c r="X339" i="4"/>
  <c r="X339" i="5"/>
  <c r="X339" i="6"/>
  <c r="X338" i="3"/>
  <c r="X338" i="4"/>
  <c r="X338" i="5"/>
  <c r="X338" i="6"/>
  <c r="X337" i="3"/>
  <c r="X337" i="4"/>
  <c r="X337" i="5"/>
  <c r="X337" i="6"/>
  <c r="X336" i="3"/>
  <c r="X336" i="4"/>
  <c r="X336" i="5"/>
  <c r="X336" i="6"/>
  <c r="X335" i="3"/>
  <c r="X335" i="4"/>
  <c r="X335" i="5"/>
  <c r="X335" i="6"/>
  <c r="X334" i="3"/>
  <c r="X334" i="4"/>
  <c r="X334" i="5"/>
  <c r="X334" i="6"/>
  <c r="X333" i="3"/>
  <c r="X333" i="4"/>
  <c r="X333" i="5"/>
  <c r="X333" i="6"/>
  <c r="X332" i="3"/>
  <c r="X332" i="4"/>
  <c r="X332" i="5"/>
  <c r="X332" i="6"/>
  <c r="X331" i="3"/>
  <c r="X331" i="4"/>
  <c r="X331" i="5"/>
  <c r="X331" i="6"/>
  <c r="X330" i="3"/>
  <c r="X330" i="4"/>
  <c r="X330" i="5"/>
  <c r="X330" i="6"/>
  <c r="X329" i="3"/>
  <c r="X329" i="4"/>
  <c r="X329" i="5"/>
  <c r="X329" i="6"/>
  <c r="X328" i="3"/>
  <c r="X328" i="4"/>
  <c r="X328" i="5"/>
  <c r="X328" i="6"/>
  <c r="X327" i="3"/>
  <c r="X327" i="4"/>
  <c r="X327" i="5"/>
  <c r="X327" i="6"/>
  <c r="X326" i="3"/>
  <c r="X326" i="4"/>
  <c r="X326" i="5"/>
  <c r="X326" i="6"/>
  <c r="X325" i="3"/>
  <c r="X325" i="4"/>
  <c r="X325" i="5"/>
  <c r="X325" i="6"/>
  <c r="X324" i="3"/>
  <c r="X324" i="4"/>
  <c r="X324" i="5"/>
  <c r="X324" i="6"/>
  <c r="X323" i="3"/>
  <c r="X323" i="4"/>
  <c r="X323" i="5"/>
  <c r="X323" i="6"/>
  <c r="X322" i="3"/>
  <c r="X322" i="4"/>
  <c r="X322" i="5"/>
  <c r="X322" i="6"/>
  <c r="X321" i="3"/>
  <c r="X321" i="4"/>
  <c r="X321" i="5"/>
  <c r="X321" i="6"/>
  <c r="X320" i="3"/>
  <c r="X320" i="4"/>
  <c r="X320" i="5"/>
  <c r="X320" i="6"/>
  <c r="X319" i="3"/>
  <c r="X319" i="4"/>
  <c r="X319" i="5"/>
  <c r="X319" i="6"/>
  <c r="X318" i="3"/>
  <c r="X318" i="4"/>
  <c r="X318" i="5"/>
  <c r="X318" i="6"/>
  <c r="X317" i="3"/>
  <c r="X317" i="4"/>
  <c r="X317" i="5"/>
  <c r="X317" i="6"/>
  <c r="X316" i="3"/>
  <c r="X316" i="4"/>
  <c r="X316" i="5"/>
  <c r="X316" i="6"/>
  <c r="X315" i="3"/>
  <c r="X315" i="4"/>
  <c r="X315" i="5"/>
  <c r="X315" i="6"/>
  <c r="X314" i="3"/>
  <c r="X314" i="4"/>
  <c r="X314" i="5"/>
  <c r="X314" i="6"/>
  <c r="X313" i="3"/>
  <c r="X313" i="4"/>
  <c r="X313" i="5"/>
  <c r="X313" i="6"/>
  <c r="X312" i="3"/>
  <c r="X312" i="4"/>
  <c r="X312" i="5"/>
  <c r="X312" i="6"/>
  <c r="X311" i="3"/>
  <c r="X311" i="4"/>
  <c r="X311" i="5"/>
  <c r="X311" i="6"/>
  <c r="X310" i="3"/>
  <c r="X310" i="4"/>
  <c r="X310" i="5"/>
  <c r="X310" i="6"/>
  <c r="X309" i="3"/>
  <c r="X309" i="4"/>
  <c r="X309" i="5"/>
  <c r="X309" i="6"/>
  <c r="X308" i="3"/>
  <c r="X308" i="4"/>
  <c r="X308" i="5"/>
  <c r="X308" i="6"/>
  <c r="X307" i="3"/>
  <c r="X307" i="4"/>
  <c r="X307" i="5"/>
  <c r="X307" i="6"/>
  <c r="X306" i="3"/>
  <c r="X306" i="4"/>
  <c r="X306" i="5"/>
  <c r="X306" i="6"/>
  <c r="X305" i="3"/>
  <c r="X305" i="4"/>
  <c r="X305" i="5"/>
  <c r="X305" i="6"/>
  <c r="X304" i="3"/>
  <c r="X304" i="4"/>
  <c r="X304" i="5"/>
  <c r="X304" i="6"/>
  <c r="X303" i="3"/>
  <c r="X303" i="4"/>
  <c r="X303" i="5"/>
  <c r="X303" i="6"/>
  <c r="X302" i="3"/>
  <c r="X302" i="4"/>
  <c r="X302" i="5"/>
  <c r="X302" i="6"/>
  <c r="X301" i="3"/>
  <c r="X301" i="4"/>
  <c r="X301" i="5"/>
  <c r="X301" i="6"/>
  <c r="X300" i="3"/>
  <c r="X300" i="4"/>
  <c r="X300" i="5"/>
  <c r="X300" i="6"/>
  <c r="X299" i="3"/>
  <c r="X299" i="4"/>
  <c r="X299" i="5"/>
  <c r="X299" i="6"/>
  <c r="X298" i="3"/>
  <c r="X298" i="4"/>
  <c r="X298" i="5"/>
  <c r="X298" i="6"/>
  <c r="X297" i="3"/>
  <c r="X297" i="4"/>
  <c r="X297" i="5"/>
  <c r="X297" i="6"/>
  <c r="X296" i="3"/>
  <c r="X296" i="4"/>
  <c r="X296" i="5"/>
  <c r="X296" i="6"/>
  <c r="X295" i="3"/>
  <c r="X295" i="4"/>
  <c r="X295" i="5"/>
  <c r="X295" i="6"/>
  <c r="X294" i="3"/>
  <c r="X294" i="4"/>
  <c r="X294" i="5"/>
  <c r="X294" i="6"/>
  <c r="X293" i="3"/>
  <c r="X293" i="4"/>
  <c r="X293" i="5"/>
  <c r="X293" i="6"/>
  <c r="X292" i="3"/>
  <c r="X292" i="4"/>
  <c r="X292" i="5"/>
  <c r="X292" i="6"/>
  <c r="X291" i="3"/>
  <c r="X291" i="4"/>
  <c r="X291" i="5"/>
  <c r="X291" i="6"/>
  <c r="X290" i="3"/>
  <c r="X290" i="4"/>
  <c r="X290" i="5"/>
  <c r="X290" i="6"/>
  <c r="X289" i="3"/>
  <c r="X289" i="4"/>
  <c r="X289" i="5"/>
  <c r="X289" i="6"/>
  <c r="X288" i="3"/>
  <c r="X288" i="4"/>
  <c r="X288" i="5"/>
  <c r="X288" i="6"/>
  <c r="X287" i="3"/>
  <c r="X287" i="4"/>
  <c r="X287" i="5"/>
  <c r="X287" i="6"/>
  <c r="X286" i="3"/>
  <c r="X286" i="4"/>
  <c r="X286" i="5"/>
  <c r="X286" i="6"/>
  <c r="X285" i="3"/>
  <c r="X285" i="4"/>
  <c r="X285" i="5"/>
  <c r="X285" i="6"/>
  <c r="X284" i="3"/>
  <c r="X284" i="4"/>
  <c r="X284" i="5"/>
  <c r="X284" i="6"/>
  <c r="X283" i="3"/>
  <c r="X283" i="4"/>
  <c r="X283" i="5"/>
  <c r="X283" i="6"/>
  <c r="X282" i="3"/>
  <c r="X282" i="4"/>
  <c r="X282" i="5"/>
  <c r="X282" i="6"/>
  <c r="X281" i="3"/>
  <c r="X281" i="4"/>
  <c r="X281" i="5"/>
  <c r="X281" i="6"/>
  <c r="X280" i="3"/>
  <c r="X280" i="4"/>
  <c r="X280" i="5"/>
  <c r="X280" i="6"/>
  <c r="X279" i="3"/>
  <c r="X279" i="4"/>
  <c r="X279" i="5"/>
  <c r="X279" i="6"/>
  <c r="X278" i="3"/>
  <c r="X278" i="4"/>
  <c r="X278" i="5"/>
  <c r="X278" i="6"/>
  <c r="X277" i="3"/>
  <c r="X277" i="4"/>
  <c r="X277" i="5"/>
  <c r="X277" i="6"/>
  <c r="X276" i="3"/>
  <c r="X276" i="4"/>
  <c r="X276" i="5"/>
  <c r="X276" i="6"/>
  <c r="X275" i="3"/>
  <c r="X275" i="4"/>
  <c r="X275" i="5"/>
  <c r="X275" i="6"/>
  <c r="X274" i="3"/>
  <c r="X274" i="4"/>
  <c r="X274" i="5"/>
  <c r="X274" i="6"/>
  <c r="X273" i="3"/>
  <c r="X273" i="4"/>
  <c r="X273" i="5"/>
  <c r="X273" i="6"/>
  <c r="X272" i="3"/>
  <c r="X272" i="4"/>
  <c r="X272" i="5"/>
  <c r="X272" i="6"/>
  <c r="X271" i="3"/>
  <c r="X271" i="4"/>
  <c r="X271" i="5"/>
  <c r="X271" i="6"/>
  <c r="X270" i="3"/>
  <c r="X270" i="4"/>
  <c r="X270" i="5"/>
  <c r="X270" i="6"/>
  <c r="X269" i="3"/>
  <c r="X269" i="4"/>
  <c r="X269" i="5"/>
  <c r="X269" i="6"/>
  <c r="X268" i="3"/>
  <c r="X268" i="4"/>
  <c r="X268" i="5"/>
  <c r="X268" i="6"/>
  <c r="X267" i="3"/>
  <c r="X267" i="4"/>
  <c r="X267" i="5"/>
  <c r="X267" i="6"/>
  <c r="X266" i="3"/>
  <c r="X266" i="4"/>
  <c r="X266" i="5"/>
  <c r="X266" i="6"/>
  <c r="X265" i="3"/>
  <c r="X265" i="4"/>
  <c r="X265" i="5"/>
  <c r="X265" i="6"/>
  <c r="X264" i="3"/>
  <c r="X264" i="4"/>
  <c r="X264" i="5"/>
  <c r="X264" i="6"/>
  <c r="X263" i="3"/>
  <c r="X263" i="4"/>
  <c r="X263" i="5"/>
  <c r="X263" i="6"/>
  <c r="X262" i="3"/>
  <c r="X262" i="4"/>
  <c r="X262" i="5"/>
  <c r="X262" i="6"/>
  <c r="X261" i="3"/>
  <c r="X261" i="4"/>
  <c r="X261" i="5"/>
  <c r="X261" i="6"/>
  <c r="X260" i="3"/>
  <c r="X260" i="4"/>
  <c r="X260" i="5"/>
  <c r="X260" i="6"/>
  <c r="X259" i="3"/>
  <c r="X259" i="4"/>
  <c r="X259" i="5"/>
  <c r="X259" i="6"/>
  <c r="X258" i="3"/>
  <c r="X258" i="4"/>
  <c r="X258" i="5"/>
  <c r="X258" i="6"/>
  <c r="X257" i="3"/>
  <c r="X257" i="4"/>
  <c r="X257" i="5"/>
  <c r="X257" i="6"/>
  <c r="X256" i="3"/>
  <c r="X256" i="4"/>
  <c r="X256" i="5"/>
  <c r="X256" i="6"/>
  <c r="X255" i="3"/>
  <c r="X255" i="4"/>
  <c r="X255" i="5"/>
  <c r="X255" i="6"/>
  <c r="X254" i="3"/>
  <c r="X254" i="4"/>
  <c r="X254" i="5"/>
  <c r="X254" i="6"/>
  <c r="X253" i="3"/>
  <c r="X253" i="4"/>
  <c r="X253" i="5"/>
  <c r="X253" i="6"/>
  <c r="X252" i="3"/>
  <c r="X252" i="4"/>
  <c r="X252" i="5"/>
  <c r="X252" i="6"/>
  <c r="X251" i="3"/>
  <c r="X251" i="4"/>
  <c r="X251" i="5"/>
  <c r="X251" i="6"/>
  <c r="X250" i="3"/>
  <c r="X250" i="4"/>
  <c r="X250" i="5"/>
  <c r="X250" i="6"/>
  <c r="X249" i="3"/>
  <c r="X249" i="4"/>
  <c r="X249" i="5"/>
  <c r="X249" i="6"/>
  <c r="X248" i="3"/>
  <c r="X248" i="4"/>
  <c r="X248" i="5"/>
  <c r="X248" i="6"/>
  <c r="X247" i="3"/>
  <c r="X247" i="4"/>
  <c r="X247" i="5"/>
  <c r="X247" i="6"/>
  <c r="X246" i="3"/>
  <c r="X246" i="4"/>
  <c r="X246" i="5"/>
  <c r="X246" i="6"/>
  <c r="X245" i="3"/>
  <c r="X245" i="4"/>
  <c r="X245" i="5"/>
  <c r="X245" i="6"/>
  <c r="X244" i="3"/>
  <c r="X244" i="4"/>
  <c r="X244" i="5"/>
  <c r="X244" i="6"/>
  <c r="X243" i="3"/>
  <c r="X243" i="4"/>
  <c r="X243" i="5"/>
  <c r="X243" i="6"/>
  <c r="X242" i="3"/>
  <c r="X242" i="4"/>
  <c r="X242" i="5"/>
  <c r="X242" i="6"/>
  <c r="X241" i="3"/>
  <c r="X241" i="4"/>
  <c r="X241" i="5"/>
  <c r="X241" i="6"/>
  <c r="X240" i="3"/>
  <c r="X240" i="4"/>
  <c r="X240" i="5"/>
  <c r="X240" i="6"/>
  <c r="X239" i="3"/>
  <c r="X239" i="4"/>
  <c r="X239" i="5"/>
  <c r="X239" i="6"/>
  <c r="X238" i="3"/>
  <c r="X238" i="4"/>
  <c r="X238" i="5"/>
  <c r="X238" i="6"/>
  <c r="X237" i="3"/>
  <c r="X237" i="4"/>
  <c r="X237" i="5"/>
  <c r="X237" i="6"/>
  <c r="X236" i="3"/>
  <c r="X236" i="4"/>
  <c r="X236" i="5"/>
  <c r="X236" i="6"/>
  <c r="X235" i="3"/>
  <c r="X235" i="4"/>
  <c r="X235" i="5"/>
  <c r="X235" i="6"/>
  <c r="X234" i="3"/>
  <c r="X234" i="4"/>
  <c r="X234" i="5"/>
  <c r="X234" i="6"/>
  <c r="X233" i="3"/>
  <c r="X233" i="4"/>
  <c r="X233" i="5"/>
  <c r="X233" i="6"/>
  <c r="X232" i="3"/>
  <c r="X232" i="4"/>
  <c r="X232" i="5"/>
  <c r="X232" i="6"/>
  <c r="X231" i="3"/>
  <c r="X231" i="4"/>
  <c r="X231" i="5"/>
  <c r="X231" i="6"/>
  <c r="X230" i="3"/>
  <c r="X230" i="4"/>
  <c r="X230" i="5"/>
  <c r="X230" i="6"/>
  <c r="X229" i="3"/>
  <c r="X229" i="4"/>
  <c r="X229" i="5"/>
  <c r="X229" i="6"/>
  <c r="X228" i="3"/>
  <c r="X228" i="4"/>
  <c r="X228" i="5"/>
  <c r="X228" i="6"/>
  <c r="X227" i="3"/>
  <c r="X227" i="4"/>
  <c r="X227" i="5"/>
  <c r="X227" i="6"/>
  <c r="X226" i="3"/>
  <c r="X226" i="4"/>
  <c r="X226" i="5"/>
  <c r="X226" i="6"/>
  <c r="X225" i="3"/>
  <c r="X225" i="4"/>
  <c r="X225" i="5"/>
  <c r="X225" i="6"/>
  <c r="X224" i="3"/>
  <c r="X224" i="4"/>
  <c r="X224" i="5"/>
  <c r="X224" i="6"/>
  <c r="X223" i="3"/>
  <c r="X223" i="4"/>
  <c r="X223" i="5"/>
  <c r="X223" i="6"/>
  <c r="X222" i="3"/>
  <c r="X222" i="4"/>
  <c r="X222" i="5"/>
  <c r="X222" i="6"/>
  <c r="X221" i="3"/>
  <c r="X221" i="4"/>
  <c r="X221" i="5"/>
  <c r="X221" i="6"/>
  <c r="X220" i="3"/>
  <c r="X220" i="4"/>
  <c r="X220" i="5"/>
  <c r="X220" i="6"/>
  <c r="X219" i="3"/>
  <c r="X219" i="4"/>
  <c r="X219" i="5"/>
  <c r="X219" i="6"/>
  <c r="X218" i="3"/>
  <c r="X218" i="4"/>
  <c r="X218" i="5"/>
  <c r="X218" i="6"/>
  <c r="X217" i="3"/>
  <c r="X217" i="4"/>
  <c r="X217" i="5"/>
  <c r="X217" i="6"/>
  <c r="X216" i="3"/>
  <c r="X216" i="4"/>
  <c r="X216" i="5"/>
  <c r="X216" i="6"/>
  <c r="X215" i="3"/>
  <c r="X215" i="4"/>
  <c r="X215" i="5"/>
  <c r="X215" i="6"/>
  <c r="X214" i="3"/>
  <c r="X214" i="4"/>
  <c r="X214" i="5"/>
  <c r="X214" i="6"/>
  <c r="X213" i="3"/>
  <c r="X213" i="4"/>
  <c r="X213" i="5"/>
  <c r="X213" i="6"/>
  <c r="X212" i="3"/>
  <c r="X212" i="4"/>
  <c r="X212" i="5"/>
  <c r="X212" i="6"/>
  <c r="X211" i="3"/>
  <c r="X211" i="4"/>
  <c r="X211" i="5"/>
  <c r="X211" i="6"/>
  <c r="X210" i="3"/>
  <c r="X210" i="4"/>
  <c r="X210" i="5"/>
  <c r="X210" i="6"/>
  <c r="X209" i="3"/>
  <c r="X209" i="4"/>
  <c r="X209" i="5"/>
  <c r="X209" i="6"/>
  <c r="X208" i="3"/>
  <c r="X208" i="4"/>
  <c r="X208" i="5"/>
  <c r="X208" i="6"/>
  <c r="X207" i="3"/>
  <c r="X207" i="4"/>
  <c r="X207" i="5"/>
  <c r="X207" i="6"/>
  <c r="X206" i="3"/>
  <c r="X206" i="4"/>
  <c r="X206" i="5"/>
  <c r="X206" i="6"/>
  <c r="X205" i="3"/>
  <c r="X205" i="4"/>
  <c r="X205" i="5"/>
  <c r="X205" i="6"/>
  <c r="X204" i="3"/>
  <c r="X204" i="4"/>
  <c r="X204" i="5"/>
  <c r="X204" i="6"/>
  <c r="X203" i="3"/>
  <c r="X203" i="4"/>
  <c r="X203" i="5"/>
  <c r="X203" i="6"/>
  <c r="X202" i="3"/>
  <c r="X202" i="4"/>
  <c r="X202" i="5"/>
  <c r="X202" i="6"/>
  <c r="X201" i="3"/>
  <c r="X201" i="4"/>
  <c r="X201" i="5"/>
  <c r="X201" i="6"/>
  <c r="X200" i="3"/>
  <c r="X200" i="4"/>
  <c r="X200" i="5"/>
  <c r="X200" i="6"/>
  <c r="X199" i="3"/>
  <c r="X199" i="4"/>
  <c r="X199" i="5"/>
  <c r="X199" i="6"/>
  <c r="X198" i="3"/>
  <c r="X198" i="4"/>
  <c r="X198" i="5"/>
  <c r="X198" i="6"/>
  <c r="X197" i="3"/>
  <c r="X197" i="4"/>
  <c r="X197" i="5"/>
  <c r="X197" i="6"/>
  <c r="X196" i="3"/>
  <c r="X196" i="4"/>
  <c r="X196" i="5"/>
  <c r="X196" i="6"/>
  <c r="X195" i="3"/>
  <c r="X195" i="4"/>
  <c r="X195" i="5"/>
  <c r="X195" i="6"/>
  <c r="X194" i="3"/>
  <c r="X194" i="4"/>
  <c r="X194" i="5"/>
  <c r="X194" i="6"/>
  <c r="X193" i="3"/>
  <c r="X193" i="4"/>
  <c r="X193" i="5"/>
  <c r="X193" i="6"/>
  <c r="X192" i="3"/>
  <c r="X192" i="4"/>
  <c r="X192" i="5"/>
  <c r="X192" i="6"/>
  <c r="X191" i="3"/>
  <c r="X191" i="4"/>
  <c r="X191" i="5"/>
  <c r="X191" i="6"/>
  <c r="X190" i="3"/>
  <c r="X190" i="4"/>
  <c r="X190" i="5"/>
  <c r="X190" i="6"/>
  <c r="X189" i="3"/>
  <c r="X189" i="4"/>
  <c r="X189" i="5"/>
  <c r="X189" i="6"/>
  <c r="X188" i="3"/>
  <c r="X188" i="4"/>
  <c r="X188" i="5"/>
  <c r="X188" i="6"/>
  <c r="X187" i="3"/>
  <c r="X187" i="4"/>
  <c r="X187" i="5"/>
  <c r="X187" i="6"/>
  <c r="X186" i="3"/>
  <c r="X186" i="4"/>
  <c r="X186" i="5"/>
  <c r="X186" i="6"/>
  <c r="X185" i="3"/>
  <c r="X185" i="4"/>
  <c r="X185" i="5"/>
  <c r="X185" i="6"/>
  <c r="X184" i="3"/>
  <c r="X184" i="4"/>
  <c r="X184" i="5"/>
  <c r="X184" i="6"/>
  <c r="X183" i="3"/>
  <c r="X183" i="4"/>
  <c r="X183" i="5"/>
  <c r="X183" i="6"/>
  <c r="X182" i="3"/>
  <c r="X182" i="4"/>
  <c r="X182" i="5"/>
  <c r="X182" i="6"/>
  <c r="X181" i="3"/>
  <c r="X181" i="4"/>
  <c r="X181" i="5"/>
  <c r="X181" i="6"/>
  <c r="X180" i="3"/>
  <c r="X180" i="4"/>
  <c r="X180" i="5"/>
  <c r="X180" i="6"/>
  <c r="X179" i="3"/>
  <c r="X179" i="4"/>
  <c r="X179" i="5"/>
  <c r="X179" i="6"/>
  <c r="X178" i="3"/>
  <c r="X178" i="4"/>
  <c r="X178" i="5"/>
  <c r="X178" i="6"/>
  <c r="X177" i="3"/>
  <c r="X177" i="4"/>
  <c r="X177" i="5"/>
  <c r="X177" i="6"/>
  <c r="X176" i="3"/>
  <c r="X176" i="4"/>
  <c r="X176" i="5"/>
  <c r="X176" i="6"/>
  <c r="X175" i="3"/>
  <c r="X175" i="4"/>
  <c r="X175" i="5"/>
  <c r="X175" i="6"/>
  <c r="X174" i="3"/>
  <c r="X174" i="4"/>
  <c r="X174" i="5"/>
  <c r="X174" i="6"/>
  <c r="X173" i="3"/>
  <c r="X173" i="4"/>
  <c r="X173" i="5"/>
  <c r="X173" i="6"/>
  <c r="X172" i="3"/>
  <c r="X172" i="4"/>
  <c r="X172" i="5"/>
  <c r="X172" i="6"/>
  <c r="X171" i="3"/>
  <c r="X171" i="4"/>
  <c r="X171" i="5"/>
  <c r="X171" i="6"/>
  <c r="X170" i="3"/>
  <c r="X170" i="4"/>
  <c r="X170" i="5"/>
  <c r="X170" i="6"/>
  <c r="X169" i="3"/>
  <c r="X169" i="4"/>
  <c r="X169" i="5"/>
  <c r="X169" i="6"/>
  <c r="X168" i="3"/>
  <c r="X168" i="4"/>
  <c r="X168" i="5"/>
  <c r="X168" i="6"/>
  <c r="X167" i="3"/>
  <c r="X167" i="4"/>
  <c r="X167" i="5"/>
  <c r="X167" i="6"/>
  <c r="X166" i="3"/>
  <c r="X166" i="4"/>
  <c r="X166" i="5"/>
  <c r="X166" i="6"/>
  <c r="X165" i="3"/>
  <c r="X165" i="4"/>
  <c r="X165" i="5"/>
  <c r="X165" i="6"/>
  <c r="X164" i="3"/>
  <c r="X164" i="4"/>
  <c r="X164" i="5"/>
  <c r="X164" i="6"/>
  <c r="X163" i="3"/>
  <c r="X163" i="4"/>
  <c r="X163" i="5"/>
  <c r="X163" i="6"/>
  <c r="X162" i="3"/>
  <c r="X162" i="4"/>
  <c r="X162" i="5"/>
  <c r="X162" i="6"/>
  <c r="X161" i="3"/>
  <c r="X161" i="4"/>
  <c r="X161" i="5"/>
  <c r="X161" i="6"/>
  <c r="X160" i="3"/>
  <c r="X160" i="4"/>
  <c r="X160" i="5"/>
  <c r="X160" i="6"/>
  <c r="X159" i="3"/>
  <c r="X159" i="4"/>
  <c r="X159" i="5"/>
  <c r="X159" i="6"/>
  <c r="X158" i="3"/>
  <c r="X158" i="4"/>
  <c r="X158" i="5"/>
  <c r="X158" i="6"/>
  <c r="X157" i="3"/>
  <c r="X157" i="4"/>
  <c r="X157" i="5"/>
  <c r="X157" i="6"/>
  <c r="X156" i="3"/>
  <c r="X156" i="4"/>
  <c r="X156" i="5"/>
  <c r="X156" i="6"/>
  <c r="X155" i="3"/>
  <c r="X155" i="4"/>
  <c r="X155" i="5"/>
  <c r="X155" i="6"/>
  <c r="X154" i="3"/>
  <c r="X154" i="4"/>
  <c r="X154" i="5"/>
  <c r="X154" i="6"/>
  <c r="X153" i="3"/>
  <c r="X153" i="4"/>
  <c r="X153" i="5"/>
  <c r="X153" i="6"/>
  <c r="X152" i="3"/>
  <c r="X152" i="4"/>
  <c r="X152" i="5"/>
  <c r="X152" i="6"/>
  <c r="X151" i="3"/>
  <c r="X151" i="4"/>
  <c r="X151" i="5"/>
  <c r="X151" i="6"/>
  <c r="X150" i="3"/>
  <c r="X150" i="4"/>
  <c r="X150" i="5"/>
  <c r="X150" i="6"/>
  <c r="X149" i="3"/>
  <c r="X149" i="4"/>
  <c r="X149" i="5"/>
  <c r="X149" i="6"/>
  <c r="X148" i="3"/>
  <c r="X148" i="4"/>
  <c r="X148" i="5"/>
  <c r="X148" i="6"/>
  <c r="X147" i="3"/>
  <c r="X147" i="4"/>
  <c r="X147" i="5"/>
  <c r="X147" i="6"/>
  <c r="X146" i="3"/>
  <c r="X146" i="4"/>
  <c r="X146" i="5"/>
  <c r="X146" i="6"/>
  <c r="X145" i="3"/>
  <c r="X145" i="4"/>
  <c r="X145" i="5"/>
  <c r="X145" i="6"/>
  <c r="X144" i="3"/>
  <c r="X144" i="4"/>
  <c r="X144" i="5"/>
  <c r="X144" i="6"/>
  <c r="X143" i="3"/>
  <c r="X143" i="4"/>
  <c r="X143" i="5"/>
  <c r="X143" i="6"/>
  <c r="X142" i="3"/>
  <c r="X142" i="4"/>
  <c r="X142" i="5"/>
  <c r="X142" i="6"/>
  <c r="X141" i="3"/>
  <c r="X141" i="4"/>
  <c r="X141" i="5"/>
  <c r="X141" i="6"/>
  <c r="X140" i="3"/>
  <c r="X140" i="4"/>
  <c r="X140" i="5"/>
  <c r="X140" i="6"/>
  <c r="X139" i="3"/>
  <c r="X139" i="4"/>
  <c r="X139" i="5"/>
  <c r="X139" i="6"/>
  <c r="X138" i="3"/>
  <c r="X138" i="4"/>
  <c r="X138" i="5"/>
  <c r="X138" i="6"/>
  <c r="X137" i="3"/>
  <c r="X137" i="4"/>
  <c r="X137" i="5"/>
  <c r="X137" i="6"/>
  <c r="X136" i="3"/>
  <c r="X136" i="4"/>
  <c r="X136" i="5"/>
  <c r="X136" i="6"/>
  <c r="X135" i="3"/>
  <c r="X135" i="4"/>
  <c r="X135" i="5"/>
  <c r="X135" i="6"/>
  <c r="X134" i="3"/>
  <c r="X134" i="4"/>
  <c r="X134" i="5"/>
  <c r="X134" i="6"/>
  <c r="X133" i="3"/>
  <c r="X133" i="4"/>
  <c r="X133" i="5"/>
  <c r="X133" i="6"/>
  <c r="X132" i="3"/>
  <c r="X132" i="4"/>
  <c r="X132" i="5"/>
  <c r="X132" i="6"/>
  <c r="X131" i="3"/>
  <c r="X131" i="4"/>
  <c r="X131" i="5"/>
  <c r="X131" i="6"/>
  <c r="X130" i="3"/>
  <c r="X130" i="4"/>
  <c r="X130" i="5"/>
  <c r="X130" i="6"/>
  <c r="X129" i="3"/>
  <c r="X129" i="4"/>
  <c r="X129" i="5"/>
  <c r="X129" i="6"/>
  <c r="X128" i="3"/>
  <c r="X128" i="4"/>
  <c r="X128" i="5"/>
  <c r="X128" i="6"/>
  <c r="X127" i="3"/>
  <c r="X127" i="4"/>
  <c r="X127" i="5"/>
  <c r="X127" i="6"/>
  <c r="X126" i="3"/>
  <c r="X126" i="4"/>
  <c r="X126" i="5"/>
  <c r="X126" i="6"/>
  <c r="X125" i="3"/>
  <c r="X125" i="4"/>
  <c r="X125" i="5"/>
  <c r="X125" i="6"/>
  <c r="X124" i="3"/>
  <c r="X124" i="4"/>
  <c r="X124" i="5"/>
  <c r="X124" i="6"/>
  <c r="X123" i="3"/>
  <c r="X123" i="4"/>
  <c r="X123" i="5"/>
  <c r="X123" i="6"/>
  <c r="X122" i="3"/>
  <c r="X122" i="4"/>
  <c r="X122" i="5"/>
  <c r="X122" i="6"/>
  <c r="X121" i="3"/>
  <c r="X121" i="4"/>
  <c r="X121" i="5"/>
  <c r="X121" i="6"/>
  <c r="X120" i="3"/>
  <c r="X120" i="4"/>
  <c r="X120" i="5"/>
  <c r="X120" i="6"/>
  <c r="X119" i="3"/>
  <c r="X119" i="4"/>
  <c r="X119" i="5"/>
  <c r="X119" i="6"/>
  <c r="X118" i="3"/>
  <c r="X118" i="4"/>
  <c r="X118" i="5"/>
  <c r="X118" i="6"/>
  <c r="X117" i="3"/>
  <c r="X117" i="4"/>
  <c r="X117" i="5"/>
  <c r="X117" i="6"/>
  <c r="X116" i="3"/>
  <c r="X116" i="4"/>
  <c r="X116" i="5"/>
  <c r="X116" i="6"/>
  <c r="X115" i="3"/>
  <c r="X115" i="4"/>
  <c r="X115" i="5"/>
  <c r="X115" i="6"/>
  <c r="X114" i="3"/>
  <c r="X114" i="4"/>
  <c r="X114" i="5"/>
  <c r="X114" i="6"/>
  <c r="X113" i="3"/>
  <c r="X113" i="4"/>
  <c r="X113" i="5"/>
  <c r="X113" i="6"/>
  <c r="X112" i="3"/>
  <c r="X112" i="4"/>
  <c r="X112" i="5"/>
  <c r="X112" i="6"/>
  <c r="X111" i="3"/>
  <c r="X111" i="4"/>
  <c r="X111" i="5"/>
  <c r="X111" i="6"/>
  <c r="X110" i="3"/>
  <c r="X110" i="4"/>
  <c r="X110" i="5"/>
  <c r="X110" i="6"/>
  <c r="X109" i="3"/>
  <c r="X109" i="4"/>
  <c r="X109" i="5"/>
  <c r="X109" i="6"/>
  <c r="X108" i="3"/>
  <c r="X108" i="4"/>
  <c r="X108" i="5"/>
  <c r="X108" i="6"/>
  <c r="X107" i="3"/>
  <c r="X107" i="4"/>
  <c r="X107" i="5"/>
  <c r="X107" i="6"/>
  <c r="X106" i="3"/>
  <c r="X106" i="4"/>
  <c r="X106" i="5"/>
  <c r="X106" i="6"/>
  <c r="X105" i="3"/>
  <c r="X105" i="4"/>
  <c r="X105" i="5"/>
  <c r="X105" i="6"/>
  <c r="X104" i="3"/>
  <c r="X104" i="4"/>
  <c r="X104" i="5"/>
  <c r="X104" i="6"/>
  <c r="X103" i="3"/>
  <c r="X103" i="4"/>
  <c r="X103" i="5"/>
  <c r="X103" i="6"/>
  <c r="X102" i="3"/>
  <c r="X102" i="4"/>
  <c r="X102" i="5"/>
  <c r="X102" i="6"/>
  <c r="X101" i="3"/>
  <c r="X101" i="4"/>
  <c r="X101" i="5"/>
  <c r="X101" i="6"/>
  <c r="X100" i="3"/>
  <c r="X100" i="4"/>
  <c r="X100" i="5"/>
  <c r="X100" i="6"/>
  <c r="X99" i="3"/>
  <c r="X99" i="4"/>
  <c r="X99" i="5"/>
  <c r="X99" i="6"/>
  <c r="X98" i="3"/>
  <c r="X98" i="4"/>
  <c r="X98" i="5"/>
  <c r="X98" i="6"/>
  <c r="X97" i="3"/>
  <c r="X97" i="4"/>
  <c r="X97" i="5"/>
  <c r="X97" i="6"/>
  <c r="X96" i="3"/>
  <c r="X96" i="4"/>
  <c r="X96" i="5"/>
  <c r="X96" i="6"/>
  <c r="X95" i="3"/>
  <c r="X95" i="4"/>
  <c r="X95" i="5"/>
  <c r="X95" i="6"/>
  <c r="X94" i="3"/>
  <c r="X94" i="4"/>
  <c r="X94" i="5"/>
  <c r="X94" i="6"/>
  <c r="X93" i="3"/>
  <c r="X93" i="4"/>
  <c r="X93" i="5"/>
  <c r="X93" i="6"/>
  <c r="X92" i="3"/>
  <c r="X92" i="4"/>
  <c r="X92" i="5"/>
  <c r="X92" i="6"/>
  <c r="X91" i="3"/>
  <c r="X91" i="4"/>
  <c r="X91" i="5"/>
  <c r="X91" i="6"/>
  <c r="X90" i="3"/>
  <c r="X90" i="4"/>
  <c r="X90" i="5"/>
  <c r="X90" i="6"/>
  <c r="X89" i="3"/>
  <c r="X89" i="4"/>
  <c r="X89" i="5"/>
  <c r="X89" i="6"/>
  <c r="X88" i="3"/>
  <c r="X88" i="4"/>
  <c r="X88" i="5"/>
  <c r="X88" i="6"/>
  <c r="X87" i="3"/>
  <c r="X87" i="4"/>
  <c r="X87" i="5"/>
  <c r="X87" i="6"/>
  <c r="X86" i="3"/>
  <c r="X86" i="4"/>
  <c r="X86" i="5"/>
  <c r="X86" i="6"/>
  <c r="X85" i="3"/>
  <c r="X85" i="4"/>
  <c r="X85" i="5"/>
  <c r="X85" i="6"/>
  <c r="X84" i="3"/>
  <c r="X84" i="4"/>
  <c r="X84" i="5"/>
  <c r="X84" i="6"/>
  <c r="X83" i="3"/>
  <c r="X83" i="4"/>
  <c r="X83" i="5"/>
  <c r="X83" i="6"/>
  <c r="X82" i="3"/>
  <c r="X82" i="4"/>
  <c r="X82" i="5"/>
  <c r="X82" i="6"/>
  <c r="X81" i="3"/>
  <c r="X81" i="4"/>
  <c r="X81" i="5"/>
  <c r="X81" i="6"/>
  <c r="X80" i="3"/>
  <c r="X80" i="4"/>
  <c r="X80" i="5"/>
  <c r="X80" i="6"/>
  <c r="X79" i="3"/>
  <c r="X79" i="4"/>
  <c r="X79" i="5"/>
  <c r="X79" i="6"/>
  <c r="X78" i="3"/>
  <c r="X78" i="4"/>
  <c r="X78" i="5"/>
  <c r="X78" i="6"/>
  <c r="X77" i="3"/>
  <c r="X77" i="4"/>
  <c r="X77" i="5"/>
  <c r="X77" i="6"/>
  <c r="X76" i="3"/>
  <c r="X76" i="4"/>
  <c r="X76" i="5"/>
  <c r="X76" i="6"/>
  <c r="X75" i="3"/>
  <c r="X75" i="4"/>
  <c r="X75" i="5"/>
  <c r="X75" i="6"/>
  <c r="X74" i="3"/>
  <c r="X74" i="4"/>
  <c r="X74" i="5"/>
  <c r="X74" i="6"/>
  <c r="X73" i="3"/>
  <c r="X73" i="4"/>
  <c r="X73" i="5"/>
  <c r="X73" i="6"/>
  <c r="X72" i="3"/>
  <c r="X72" i="4"/>
  <c r="X72" i="5"/>
  <c r="X72" i="6"/>
  <c r="X71" i="3"/>
  <c r="X71" i="4"/>
  <c r="X71" i="5"/>
  <c r="X71" i="6"/>
  <c r="X70" i="3"/>
  <c r="X70" i="4"/>
  <c r="X70" i="5"/>
  <c r="X70" i="6"/>
  <c r="X69" i="3"/>
  <c r="X69" i="4"/>
  <c r="X69" i="5"/>
  <c r="X69" i="6"/>
  <c r="X68" i="3"/>
  <c r="X68" i="4"/>
  <c r="X68" i="5"/>
  <c r="X68" i="6"/>
  <c r="X67" i="3"/>
  <c r="X67" i="4"/>
  <c r="X67" i="5"/>
  <c r="X67" i="6"/>
  <c r="X66" i="3"/>
  <c r="X66" i="4"/>
  <c r="X66" i="5"/>
  <c r="X66" i="6"/>
  <c r="X65" i="3"/>
  <c r="X65" i="4"/>
  <c r="X65" i="5"/>
  <c r="X65" i="6"/>
  <c r="X64" i="3"/>
  <c r="X64" i="4"/>
  <c r="X64" i="5"/>
  <c r="X64" i="6"/>
  <c r="X63" i="3"/>
  <c r="X63" i="4"/>
  <c r="X63" i="5"/>
  <c r="X63" i="6"/>
  <c r="X62" i="3"/>
  <c r="X62" i="4"/>
  <c r="X62" i="5"/>
  <c r="X62" i="6"/>
  <c r="X61" i="3"/>
  <c r="X61" i="4"/>
  <c r="X61" i="5"/>
  <c r="X61" i="6"/>
  <c r="X60" i="3"/>
  <c r="X60" i="4"/>
  <c r="X60" i="5"/>
  <c r="X60" i="6"/>
  <c r="X59" i="3"/>
  <c r="X59" i="4"/>
  <c r="X59" i="5"/>
  <c r="X59" i="6"/>
  <c r="X58" i="3"/>
  <c r="X58" i="4"/>
  <c r="X58" i="5"/>
  <c r="X58" i="6"/>
  <c r="X57" i="3"/>
  <c r="X57" i="4"/>
  <c r="X57" i="5"/>
  <c r="X57" i="6"/>
  <c r="X56" i="3"/>
  <c r="X56" i="4"/>
  <c r="X56" i="5"/>
  <c r="X56" i="6"/>
  <c r="X55" i="3"/>
  <c r="X55" i="4"/>
  <c r="X55" i="5"/>
  <c r="X55" i="6"/>
  <c r="X54" i="3"/>
  <c r="X54" i="4"/>
  <c r="X54" i="5"/>
  <c r="X54" i="6"/>
  <c r="X53" i="3"/>
  <c r="X53" i="4"/>
  <c r="X53" i="5"/>
  <c r="X53" i="6"/>
  <c r="X52" i="3"/>
  <c r="X52" i="4"/>
  <c r="X52" i="5"/>
  <c r="X52" i="6"/>
  <c r="X51" i="3"/>
  <c r="X51" i="4"/>
  <c r="X51" i="5"/>
  <c r="X51" i="6"/>
  <c r="X50" i="3"/>
  <c r="X50" i="4"/>
  <c r="X50" i="5"/>
  <c r="X50" i="6"/>
  <c r="X49" i="3"/>
  <c r="X49" i="4"/>
  <c r="X49" i="5"/>
  <c r="X49" i="6"/>
  <c r="X48" i="3"/>
  <c r="X48" i="4"/>
  <c r="X48" i="5"/>
  <c r="X48" i="6"/>
  <c r="X47" i="3"/>
  <c r="X47" i="4"/>
  <c r="X47" i="5"/>
  <c r="X47" i="6"/>
  <c r="X46" i="3"/>
  <c r="X46" i="4"/>
  <c r="X46" i="5"/>
  <c r="X46" i="6"/>
  <c r="X45" i="3"/>
  <c r="X45" i="4"/>
  <c r="X45" i="5"/>
  <c r="X45" i="6"/>
  <c r="X44" i="3"/>
  <c r="X44" i="4"/>
  <c r="X44" i="5"/>
  <c r="X44" i="6"/>
  <c r="X43" i="3"/>
  <c r="X43" i="4"/>
  <c r="X43" i="5"/>
  <c r="X43" i="6"/>
  <c r="X42" i="3"/>
  <c r="X42" i="4"/>
  <c r="X42" i="5"/>
  <c r="X42" i="6"/>
  <c r="X41" i="3"/>
  <c r="X41" i="4"/>
  <c r="X41" i="5"/>
  <c r="X41" i="6"/>
  <c r="X40" i="3"/>
  <c r="X40" i="4"/>
  <c r="X40" i="5"/>
  <c r="X40" i="6"/>
  <c r="X39" i="3"/>
  <c r="X39" i="4"/>
  <c r="X39" i="5"/>
  <c r="X39" i="6"/>
  <c r="X38" i="3"/>
  <c r="X38" i="4"/>
  <c r="X38" i="5"/>
  <c r="X38" i="6"/>
  <c r="X37" i="3"/>
  <c r="X37" i="4"/>
  <c r="X37" i="5"/>
  <c r="X37" i="6"/>
  <c r="X36" i="3"/>
  <c r="X36" i="4"/>
  <c r="X36" i="5"/>
  <c r="X36" i="6"/>
  <c r="X35" i="3"/>
  <c r="X35" i="4"/>
  <c r="X35" i="5"/>
  <c r="X35" i="6"/>
  <c r="X34" i="3"/>
  <c r="X34" i="4"/>
  <c r="X34" i="5"/>
  <c r="X34" i="6"/>
  <c r="X33" i="3"/>
  <c r="X33" i="4"/>
  <c r="X33" i="5"/>
  <c r="X33" i="6"/>
  <c r="X32" i="3"/>
  <c r="X32" i="4"/>
  <c r="X32" i="5"/>
  <c r="X32" i="6"/>
  <c r="X31" i="3"/>
  <c r="X31" i="4"/>
  <c r="X31" i="5"/>
  <c r="X31" i="6"/>
  <c r="X30" i="3"/>
  <c r="X30" i="4"/>
  <c r="X30" i="5"/>
  <c r="X30" i="6"/>
  <c r="X29" i="3"/>
  <c r="X29" i="4"/>
  <c r="X29" i="5"/>
  <c r="X29" i="6"/>
  <c r="X28" i="3"/>
  <c r="X28" i="4"/>
  <c r="X28" i="5"/>
  <c r="X28" i="6"/>
  <c r="X27" i="3"/>
  <c r="X27" i="4"/>
  <c r="X27" i="5"/>
  <c r="X27" i="6"/>
  <c r="X26" i="3"/>
  <c r="X26" i="4"/>
  <c r="X26" i="5"/>
  <c r="X26" i="6"/>
  <c r="X25" i="3"/>
  <c r="X25" i="4"/>
  <c r="X25" i="5"/>
  <c r="X25" i="6"/>
  <c r="X24" i="3"/>
  <c r="X24" i="4"/>
  <c r="X24" i="5"/>
  <c r="X24" i="6"/>
  <c r="X23" i="3"/>
  <c r="X23" i="4"/>
  <c r="X23" i="5"/>
  <c r="X23" i="6"/>
  <c r="X22" i="3"/>
  <c r="X22" i="4"/>
  <c r="X22" i="5"/>
  <c r="X22" i="6"/>
  <c r="X21" i="3"/>
  <c r="X21" i="4"/>
  <c r="X21" i="5"/>
  <c r="X21" i="6"/>
  <c r="X20" i="3"/>
  <c r="X20" i="4"/>
  <c r="X20" i="5"/>
  <c r="X20" i="6"/>
  <c r="X19" i="3"/>
  <c r="X19" i="4"/>
  <c r="X19" i="5"/>
  <c r="X19" i="6"/>
  <c r="X18" i="3"/>
  <c r="X18" i="4"/>
  <c r="X18" i="5"/>
  <c r="X18" i="6"/>
  <c r="X17" i="3"/>
  <c r="X17" i="4"/>
  <c r="X17" i="5"/>
  <c r="X17" i="6"/>
  <c r="X16" i="3"/>
  <c r="X16" i="4"/>
  <c r="X16" i="5"/>
  <c r="X16" i="6"/>
  <c r="X15" i="3"/>
  <c r="X15" i="4"/>
  <c r="X15" i="5"/>
  <c r="X15" i="6"/>
  <c r="X14" i="3"/>
  <c r="X14" i="4"/>
  <c r="X14" i="5"/>
  <c r="X14" i="6"/>
  <c r="X13" i="3"/>
  <c r="X13" i="4"/>
  <c r="X13" i="5"/>
  <c r="X13" i="6"/>
  <c r="X12" i="3"/>
  <c r="X12" i="4"/>
  <c r="X12" i="5"/>
  <c r="X12" i="6"/>
  <c r="X11" i="3"/>
  <c r="X11" i="4"/>
  <c r="X11" i="5"/>
  <c r="X11" i="6"/>
  <c r="X10" i="3"/>
  <c r="X10" i="4"/>
  <c r="X10" i="5"/>
  <c r="X10" i="6"/>
  <c r="X9" i="3"/>
  <c r="X9" i="4"/>
  <c r="X9" i="5"/>
  <c r="X9" i="6"/>
  <c r="X8" i="3"/>
  <c r="X8" i="4"/>
  <c r="X8" i="5"/>
  <c r="X8" i="6"/>
  <c r="X7" i="3"/>
  <c r="X7" i="4"/>
  <c r="X7" i="5"/>
  <c r="X7" i="6"/>
  <c r="X6" i="3"/>
  <c r="X6" i="4"/>
  <c r="X6" i="5"/>
  <c r="X6" i="6"/>
  <c r="X5" i="3"/>
  <c r="X5" i="4"/>
  <c r="X5" i="5"/>
  <c r="X5" i="6"/>
  <c r="X4" i="3"/>
  <c r="X4" i="4"/>
  <c r="X4" i="5"/>
  <c r="P4" i="5" s="1"/>
  <c r="X4" i="6"/>
  <c r="P4" i="6" s="1"/>
  <c r="X3" i="3"/>
  <c r="X3" i="4"/>
  <c r="X3" i="5"/>
  <c r="X3" i="6"/>
  <c r="P4" i="2"/>
  <c r="P40" i="2"/>
  <c r="T22" i="2"/>
  <c r="P40" i="6" l="1"/>
  <c r="P40" i="5"/>
  <c r="P4" i="4"/>
  <c r="P39" i="4"/>
  <c r="P39" i="3"/>
  <c r="P4" i="3"/>
  <c r="T23" i="2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l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l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l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l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l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l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l="1"/>
  <c r="T348" i="2" s="1"/>
  <c r="T349" i="2" l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l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T477" i="2" s="1"/>
  <c r="T478" i="2" s="1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T494" i="2" s="1"/>
  <c r="T495" i="2" s="1"/>
  <c r="T496" i="2" s="1"/>
  <c r="T497" i="2" s="1"/>
  <c r="T498" i="2" s="1"/>
  <c r="T499" i="2" s="1"/>
  <c r="T500" i="2" l="1"/>
  <c r="T501" i="2" s="1"/>
  <c r="T502" i="2" s="1"/>
  <c r="T503" i="2" s="1"/>
  <c r="T504" i="2" s="1"/>
  <c r="T505" i="2" s="1"/>
  <c r="T506" i="2" s="1"/>
  <c r="T507" i="2" s="1"/>
  <c r="T508" i="2" s="1"/>
  <c r="T509" i="2" s="1"/>
  <c r="T510" i="2" s="1"/>
  <c r="T511" i="2" s="1"/>
  <c r="T512" i="2" s="1"/>
  <c r="T513" i="2" s="1"/>
  <c r="T514" i="2" s="1"/>
  <c r="T515" i="2" s="1"/>
  <c r="T516" i="2" s="1"/>
  <c r="T517" i="2" s="1"/>
  <c r="T518" i="2" s="1"/>
  <c r="T519" i="2" s="1"/>
  <c r="T520" i="2" s="1"/>
  <c r="T521" i="2" s="1"/>
  <c r="T522" i="2" s="1"/>
  <c r="T523" i="2" l="1"/>
  <c r="T524" i="2" s="1"/>
  <c r="T525" i="2" s="1"/>
  <c r="T526" i="2" s="1"/>
  <c r="T527" i="2" s="1"/>
  <c r="T528" i="2" s="1"/>
  <c r="T529" i="2" s="1"/>
  <c r="T530" i="2" s="1"/>
  <c r="T531" i="2" s="1"/>
  <c r="T532" i="2" s="1"/>
  <c r="T533" i="2" s="1"/>
  <c r="T534" i="2" s="1"/>
  <c r="T535" i="2" s="1"/>
  <c r="T536" i="2" s="1"/>
  <c r="T537" i="2" s="1"/>
  <c r="T538" i="2" s="1"/>
  <c r="T539" i="2" s="1"/>
  <c r="T540" i="2" s="1"/>
  <c r="T541" i="2" s="1"/>
  <c r="T542" i="2" s="1"/>
  <c r="T543" i="2" s="1"/>
  <c r="T544" i="2" s="1"/>
  <c r="T545" i="2" s="1"/>
  <c r="T546" i="2" s="1"/>
  <c r="T547" i="2" s="1"/>
  <c r="T548" i="2" s="1"/>
  <c r="T549" i="2" s="1"/>
  <c r="T550" i="2" s="1"/>
  <c r="T551" i="2" s="1"/>
  <c r="T552" i="2" s="1"/>
  <c r="T553" i="2" s="1"/>
  <c r="T554" i="2" s="1"/>
  <c r="T555" i="2" s="1"/>
  <c r="T556" i="2" s="1"/>
  <c r="T557" i="2" s="1"/>
  <c r="T558" i="2" s="1"/>
  <c r="T559" i="2" s="1"/>
  <c r="T560" i="2" s="1"/>
  <c r="T561" i="2" s="1"/>
  <c r="T562" i="2" s="1"/>
  <c r="T563" i="2" s="1"/>
  <c r="T564" i="2" s="1"/>
  <c r="T565" i="2" l="1"/>
  <c r="T566" i="2" s="1"/>
  <c r="T567" i="2" s="1"/>
  <c r="T568" i="2" s="1"/>
  <c r="T569" i="2" s="1"/>
  <c r="T570" i="2" s="1"/>
  <c r="T571" i="2" s="1"/>
  <c r="T572" i="2" s="1"/>
  <c r="T573" i="2" s="1"/>
  <c r="T574" i="2" s="1"/>
  <c r="T575" i="2" s="1"/>
  <c r="T576" i="2" s="1"/>
  <c r="T577" i="2" s="1"/>
  <c r="T578" i="2" s="1"/>
  <c r="T579" i="2" s="1"/>
  <c r="T580" i="2" s="1"/>
  <c r="T581" i="2" s="1"/>
  <c r="T582" i="2" s="1"/>
  <c r="T583" i="2" s="1"/>
  <c r="T584" i="2" s="1"/>
  <c r="T585" i="2" s="1"/>
  <c r="T586" i="2" s="1"/>
  <c r="T587" i="2" s="1"/>
  <c r="T588" i="2" s="1"/>
  <c r="T589" i="2" s="1"/>
  <c r="T590" i="2" s="1"/>
  <c r="T591" i="2" s="1"/>
  <c r="T592" i="2" s="1"/>
  <c r="T593" i="2" s="1"/>
  <c r="T594" i="2" s="1"/>
  <c r="T595" i="2" s="1"/>
  <c r="T596" i="2" s="1"/>
  <c r="T597" i="2" s="1"/>
  <c r="T598" i="2" s="1"/>
  <c r="T599" i="2" s="1"/>
  <c r="T600" i="2" l="1"/>
  <c r="T601" i="2" s="1"/>
  <c r="T602" i="2" s="1"/>
  <c r="T603" i="2" s="1"/>
  <c r="T604" i="2" s="1"/>
  <c r="T605" i="2" s="1"/>
  <c r="T606" i="2" s="1"/>
  <c r="T607" i="2" s="1"/>
  <c r="T608" i="2" s="1"/>
  <c r="T609" i="2" s="1"/>
  <c r="T610" i="2" s="1"/>
  <c r="T611" i="2" s="1"/>
  <c r="T612" i="2" s="1"/>
  <c r="T613" i="2" s="1"/>
  <c r="T614" i="2" s="1"/>
  <c r="T615" i="2" s="1"/>
  <c r="T616" i="2" s="1"/>
  <c r="T617" i="2" s="1"/>
  <c r="T618" i="2" s="1"/>
  <c r="T619" i="2" s="1"/>
  <c r="T620" i="2" s="1"/>
  <c r="T621" i="2" s="1"/>
  <c r="T622" i="2" s="1"/>
  <c r="T623" i="2" s="1"/>
  <c r="T624" i="2" s="1"/>
  <c r="T625" i="2" s="1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l="1"/>
  <c r="T638" i="2" s="1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T651" i="2" s="1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T664" i="2" s="1"/>
  <c r="T665" i="2" s="1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T676" i="2" s="1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T688" i="2" s="1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T701" i="2" s="1"/>
  <c r="T702" i="2" s="1"/>
  <c r="T703" i="2" s="1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T716" i="2" s="1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T728" i="2" s="1"/>
  <c r="T729" i="2" l="1"/>
  <c r="T730" i="2" s="1"/>
  <c r="T731" i="2" s="1"/>
  <c r="T732" i="2" s="1"/>
  <c r="T733" i="2" s="1"/>
  <c r="T734" i="2" l="1"/>
  <c r="T735" i="2" s="1"/>
  <c r="T736" i="2" s="1"/>
  <c r="T737" i="2" s="1"/>
  <c r="T738" i="2" s="1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T750" i="2" s="1"/>
  <c r="T751" i="2" s="1"/>
  <c r="T752" i="2" s="1"/>
  <c r="T753" i="2" s="1"/>
  <c r="T754" i="2" s="1"/>
  <c r="T755" i="2" s="1"/>
  <c r="T756" i="2" s="1"/>
  <c r="T757" i="2" s="1"/>
  <c r="T758" i="2" s="1"/>
  <c r="T759" i="2" s="1"/>
  <c r="T760" i="2" s="1"/>
  <c r="T761" i="2" s="1"/>
  <c r="T762" i="2" s="1"/>
  <c r="T763" i="2" s="1"/>
  <c r="T764" i="2" s="1"/>
  <c r="T765" i="2" s="1"/>
  <c r="T766" i="2" s="1"/>
  <c r="T767" i="2" s="1"/>
  <c r="T768" i="2" s="1"/>
  <c r="T769" i="2" s="1"/>
  <c r="T770" i="2" s="1"/>
  <c r="T771" i="2" s="1"/>
  <c r="T772" i="2" s="1"/>
  <c r="T773" i="2" s="1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T785" i="2" s="1"/>
  <c r="T786" i="2" l="1"/>
  <c r="T787" i="2" s="1"/>
  <c r="T788" i="2" s="1"/>
  <c r="T789" i="2" s="1"/>
  <c r="T790" i="2" s="1"/>
  <c r="T791" i="2" s="1"/>
  <c r="T792" i="2" s="1"/>
  <c r="T793" i="2" s="1"/>
  <c r="T794" i="2" s="1"/>
  <c r="T795" i="2" s="1"/>
  <c r="T796" i="2" s="1"/>
  <c r="T797" i="2" s="1"/>
  <c r="T798" i="2" s="1"/>
  <c r="T799" i="2" s="1"/>
  <c r="T800" i="2" s="1"/>
  <c r="T801" i="2" s="1"/>
  <c r="T802" i="2" s="1"/>
  <c r="T803" i="2" s="1"/>
  <c r="T804" i="2" s="1"/>
  <c r="T805" i="2" s="1"/>
  <c r="T806" i="2" s="1"/>
  <c r="T807" i="2" s="1"/>
  <c r="T808" i="2" s="1"/>
  <c r="T809" i="2" s="1"/>
  <c r="T810" i="2" s="1"/>
  <c r="T811" i="2" s="1"/>
  <c r="T812" i="2" s="1"/>
  <c r="T813" i="2" s="1"/>
  <c r="T814" i="2" s="1"/>
  <c r="T815" i="2" s="1"/>
  <c r="T816" i="2" s="1"/>
  <c r="T817" i="2" l="1"/>
  <c r="T818" i="2" s="1"/>
  <c r="T819" i="2" s="1"/>
  <c r="T820" i="2" s="1"/>
  <c r="T821" i="2" s="1"/>
  <c r="T822" i="2" s="1"/>
  <c r="T823" i="2" s="1"/>
  <c r="T824" i="2" s="1"/>
  <c r="T825" i="2" s="1"/>
  <c r="T826" i="2" s="1"/>
  <c r="T827" i="2" s="1"/>
  <c r="T828" i="2" s="1"/>
  <c r="T829" i="2" s="1"/>
  <c r="T830" i="2" s="1"/>
  <c r="T831" i="2" l="1"/>
  <c r="T832" i="2" s="1"/>
  <c r="T833" i="2" s="1"/>
  <c r="T834" i="2" s="1"/>
  <c r="T835" i="2" s="1"/>
  <c r="T836" i="2" s="1"/>
  <c r="T837" i="2" s="1"/>
  <c r="T838" i="2" s="1"/>
  <c r="T839" i="2" s="1"/>
  <c r="T840" i="2" s="1"/>
  <c r="T841" i="2" s="1"/>
  <c r="T842" i="2" s="1"/>
  <c r="T843" i="2" s="1"/>
  <c r="T844" i="2" s="1"/>
  <c r="T845" i="2" s="1"/>
  <c r="T846" i="2" s="1"/>
  <c r="T847" i="2" s="1"/>
  <c r="T848" i="2" s="1"/>
  <c r="T849" i="2" s="1"/>
  <c r="T850" i="2" s="1"/>
  <c r="T851" i="2" s="1"/>
  <c r="T852" i="2" s="1"/>
  <c r="T853" i="2" s="1"/>
  <c r="T854" i="2" s="1"/>
  <c r="T855" i="2" s="1"/>
  <c r="T856" i="2" s="1"/>
  <c r="T857" i="2" s="1"/>
  <c r="T858" i="2" s="1"/>
  <c r="T859" i="2" s="1"/>
  <c r="T860" i="2" l="1"/>
  <c r="T861" i="2" s="1"/>
  <c r="T862" i="2" s="1"/>
  <c r="T863" i="2" s="1"/>
  <c r="T864" i="2" s="1"/>
  <c r="T865" i="2" s="1"/>
  <c r="T866" i="2" s="1"/>
  <c r="T867" i="2" s="1"/>
  <c r="T868" i="2" s="1"/>
  <c r="T869" i="2" s="1"/>
  <c r="T870" i="2" s="1"/>
  <c r="T871" i="2" s="1"/>
  <c r="T872" i="2" s="1"/>
  <c r="T873" i="2" s="1"/>
  <c r="T874" i="2" s="1"/>
  <c r="T875" i="2" s="1"/>
  <c r="T876" i="2" s="1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T888" i="2" s="1"/>
  <c r="T889" i="2" s="1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T900" i="2" s="1"/>
  <c r="T901" i="2" s="1"/>
  <c r="T902" i="2" s="1"/>
  <c r="T903" i="2" s="1"/>
  <c r="T904" i="2" s="1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T918" i="2" s="1"/>
  <c r="T919" i="2" s="1"/>
  <c r="T920" i="2" s="1"/>
  <c r="T921" i="2" s="1"/>
  <c r="T922" i="2" s="1"/>
  <c r="T923" i="2" s="1"/>
  <c r="T924" i="2" s="1"/>
  <c r="T925" i="2" l="1"/>
  <c r="T926" i="2" s="1"/>
  <c r="T927" i="2" s="1"/>
  <c r="T928" i="2" s="1"/>
  <c r="T929" i="2" s="1"/>
  <c r="T930" i="2" s="1"/>
  <c r="T931" i="2" s="1"/>
  <c r="T932" i="2" s="1"/>
  <c r="T933" i="2" s="1"/>
  <c r="T934" i="2" s="1"/>
  <c r="T935" i="2" s="1"/>
  <c r="T936" i="2" s="1"/>
  <c r="T937" i="2" s="1"/>
  <c r="T938" i="2" s="1"/>
  <c r="T939" i="2" s="1"/>
  <c r="T940" i="2" s="1"/>
  <c r="T941" i="2" s="1"/>
  <c r="T942" i="2" s="1"/>
  <c r="T943" i="2" s="1"/>
  <c r="T944" i="2" s="1"/>
  <c r="T945" i="2" s="1"/>
  <c r="T946" i="2" s="1"/>
  <c r="T947" i="2" s="1"/>
  <c r="T948" i="2" s="1"/>
  <c r="T949" i="2" s="1"/>
  <c r="T950" i="2" s="1"/>
  <c r="T951" i="2" s="1"/>
  <c r="T952" i="2" l="1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T969" i="2" s="1"/>
  <c r="T970" i="2" s="1"/>
  <c r="T971" i="2" s="1"/>
  <c r="T972" i="2" s="1"/>
  <c r="T973" i="2" s="1"/>
  <c r="T974" i="2" s="1"/>
  <c r="T975" i="2" s="1"/>
  <c r="T976" i="2" s="1"/>
  <c r="T977" i="2" s="1"/>
  <c r="T978" i="2" s="1"/>
  <c r="T979" i="2" s="1"/>
  <c r="T980" i="2" l="1"/>
  <c r="T981" i="2" s="1"/>
  <c r="T982" i="2" s="1"/>
  <c r="T983" i="2" s="1"/>
  <c r="T984" i="2" s="1"/>
  <c r="T985" i="2" s="1"/>
  <c r="T986" i="2" s="1"/>
  <c r="T987" i="2" s="1"/>
  <c r="T988" i="2" l="1"/>
  <c r="T989" i="2" s="1"/>
  <c r="T990" i="2" s="1"/>
  <c r="T991" i="2" s="1"/>
  <c r="T992" i="2" s="1"/>
  <c r="T993" i="2" s="1"/>
  <c r="T994" i="2" s="1"/>
  <c r="T995" i="2" s="1"/>
  <c r="T996" i="2" s="1"/>
  <c r="T997" i="2" s="1"/>
  <c r="T998" i="2" s="1"/>
  <c r="T999" i="2" s="1"/>
  <c r="T1000" i="2" s="1"/>
  <c r="T1001" i="2" s="1"/>
  <c r="T1002" i="2" s="1"/>
  <c r="T1003" i="2" l="1"/>
  <c r="T1004" i="2" s="1"/>
  <c r="T1005" i="2" s="1"/>
  <c r="T1006" i="2" s="1"/>
  <c r="T1007" i="2" s="1"/>
  <c r="T1008" i="2" s="1"/>
  <c r="T1009" i="2" s="1"/>
  <c r="T1010" i="2" s="1"/>
  <c r="T1011" i="2" s="1"/>
  <c r="T1012" i="2" s="1"/>
  <c r="T1013" i="2" s="1"/>
  <c r="T1014" i="2" s="1"/>
  <c r="T1015" i="2" s="1"/>
  <c r="T1016" i="2" s="1"/>
  <c r="T1017" i="2" s="1"/>
  <c r="T1018" i="2" l="1"/>
  <c r="T1019" i="2" s="1"/>
  <c r="T1020" i="2" s="1"/>
  <c r="T1021" i="2" s="1"/>
  <c r="T1022" i="2" s="1"/>
  <c r="T1023" i="2" s="1"/>
  <c r="T1024" i="2" s="1"/>
  <c r="T1025" i="2" s="1"/>
  <c r="T1026" i="2" s="1"/>
  <c r="T1027" i="2" s="1"/>
  <c r="T1028" i="2" s="1"/>
  <c r="T1029" i="2" s="1"/>
  <c r="T1030" i="2" s="1"/>
  <c r="T1031" i="2" s="1"/>
  <c r="T1032" i="2" s="1"/>
  <c r="T1033" i="2" s="1"/>
  <c r="T1034" i="2" s="1"/>
  <c r="T1035" i="2" s="1"/>
  <c r="T1036" i="2" s="1"/>
  <c r="T1037" i="2" s="1"/>
  <c r="T1038" i="2" s="1"/>
  <c r="T1039" i="2" s="1"/>
  <c r="T1040" i="2" s="1"/>
  <c r="T1041" i="2" s="1"/>
  <c r="T1042" i="2" s="1"/>
  <c r="T1043" i="2" s="1"/>
  <c r="T1044" i="2" s="1"/>
  <c r="T1045" i="2" s="1"/>
  <c r="T1046" i="2" s="1"/>
  <c r="T1047" i="2" s="1"/>
  <c r="T1048" i="2" s="1"/>
  <c r="T1049" i="2" s="1"/>
  <c r="T1050" i="2" s="1"/>
  <c r="T1051" i="2" s="1"/>
  <c r="T1052" i="2" s="1"/>
  <c r="T1053" i="2" s="1"/>
  <c r="T1054" i="2" s="1"/>
  <c r="T1055" i="2" s="1"/>
  <c r="T1056" i="2" s="1"/>
  <c r="T1057" i="2" s="1"/>
  <c r="T1058" i="2" s="1"/>
  <c r="T1059" i="2" s="1"/>
  <c r="T1060" i="2" s="1"/>
  <c r="T1061" i="2" s="1"/>
  <c r="T1062" i="2" s="1"/>
  <c r="T1063" i="2" s="1"/>
  <c r="T1064" i="2" s="1"/>
  <c r="T1065" i="2" s="1"/>
  <c r="T1066" i="2" s="1"/>
  <c r="T1067" i="2" s="1"/>
  <c r="T1068" i="2" s="1"/>
  <c r="T1069" i="2" s="1"/>
  <c r="T1070" i="2" s="1"/>
  <c r="T1071" i="2" s="1"/>
  <c r="T1072" i="2" s="1"/>
  <c r="T1073" i="2" s="1"/>
  <c r="T1074" i="2" s="1"/>
  <c r="T1075" i="2" s="1"/>
  <c r="T1076" i="2" s="1"/>
  <c r="T1077" i="2" s="1"/>
  <c r="T1078" i="2" s="1"/>
  <c r="T1079" i="2" s="1"/>
  <c r="T1080" i="2" s="1"/>
  <c r="T1081" i="2" s="1"/>
  <c r="T1082" i="2" s="1"/>
  <c r="T1083" i="2" s="1"/>
  <c r="T1084" i="2" s="1"/>
  <c r="T1085" i="2" s="1"/>
  <c r="T1086" i="2" s="1"/>
  <c r="T1087" i="2" s="1"/>
  <c r="T1088" i="2" s="1"/>
  <c r="T1089" i="2" s="1"/>
  <c r="T1090" i="2" s="1"/>
  <c r="T1091" i="2" s="1"/>
  <c r="T1092" i="2" l="1"/>
  <c r="T1093" i="2" s="1"/>
  <c r="T1094" i="2" s="1"/>
  <c r="T1095" i="2" s="1"/>
  <c r="T1096" i="2" s="1"/>
  <c r="T1097" i="2" s="1"/>
  <c r="T1098" i="2" s="1"/>
  <c r="T1099" i="2" s="1"/>
  <c r="T1100" i="2" s="1"/>
  <c r="T1101" i="2" s="1"/>
  <c r="T1102" i="2" s="1"/>
  <c r="T1103" i="2" s="1"/>
  <c r="T1104" i="2" s="1"/>
  <c r="T1105" i="2" s="1"/>
  <c r="T1106" i="2" s="1"/>
  <c r="T1107" i="2" s="1"/>
  <c r="T1108" i="2" s="1"/>
  <c r="T1109" i="2" s="1"/>
  <c r="T1110" i="2" s="1"/>
  <c r="T1111" i="2" s="1"/>
  <c r="T1112" i="2" s="1"/>
  <c r="T1113" i="2" s="1"/>
  <c r="T1114" i="2" s="1"/>
  <c r="T1115" i="2" s="1"/>
  <c r="T1116" i="2" s="1"/>
  <c r="T1117" i="2" s="1"/>
  <c r="T1118" i="2" s="1"/>
  <c r="T1119" i="2" s="1"/>
  <c r="T1120" i="2" s="1"/>
  <c r="T1121" i="2" s="1"/>
  <c r="T1122" i="2" s="1"/>
  <c r="T1123" i="2" s="1"/>
  <c r="T1124" i="2" s="1"/>
  <c r="T1125" i="2" l="1"/>
  <c r="T1126" i="2" s="1"/>
  <c r="T1127" i="2" s="1"/>
  <c r="T1128" i="2" s="1"/>
  <c r="T1129" i="2" s="1"/>
  <c r="T1130" i="2" s="1"/>
  <c r="T1131" i="2" s="1"/>
  <c r="T1132" i="2" s="1"/>
  <c r="T1133" i="2" s="1"/>
  <c r="T1134" i="2" s="1"/>
  <c r="T1135" i="2" s="1"/>
  <c r="T1136" i="2" s="1"/>
  <c r="T1137" i="2" s="1"/>
  <c r="T1138" i="2" s="1"/>
  <c r="T1139" i="2" l="1"/>
  <c r="T1140" i="2" s="1"/>
  <c r="T1141" i="2" s="1"/>
  <c r="T1142" i="2" s="1"/>
  <c r="T1143" i="2" s="1"/>
  <c r="T1144" i="2" s="1"/>
  <c r="T1145" i="2" s="1"/>
  <c r="T1146" i="2" s="1"/>
  <c r="T1147" i="2" s="1"/>
  <c r="T1148" i="2" s="1"/>
  <c r="T1149" i="2" s="1"/>
  <c r="T1150" i="2" s="1"/>
  <c r="T1151" i="2" s="1"/>
  <c r="T1152" i="2" s="1"/>
  <c r="T1153" i="2" s="1"/>
  <c r="T1154" i="2" s="1"/>
  <c r="T1155" i="2" s="1"/>
  <c r="T1156" i="2" s="1"/>
  <c r="T1157" i="2" s="1"/>
  <c r="T1158" i="2" s="1"/>
  <c r="T1159" i="2" l="1"/>
  <c r="T1160" i="2" s="1"/>
  <c r="T1161" i="2" s="1"/>
  <c r="T1162" i="2" s="1"/>
  <c r="T1163" i="2" s="1"/>
  <c r="T1164" i="2" s="1"/>
  <c r="T1165" i="2" s="1"/>
  <c r="T1166" i="2" l="1"/>
  <c r="T1167" i="2" s="1"/>
  <c r="T1168" i="2" s="1"/>
  <c r="T1169" i="2" s="1"/>
  <c r="T1170" i="2" s="1"/>
  <c r="T1171" i="2" s="1"/>
  <c r="T1172" i="2" s="1"/>
  <c r="T1173" i="2" s="1"/>
  <c r="T1174" i="2" s="1"/>
  <c r="T1175" i="2" s="1"/>
  <c r="T1176" i="2" s="1"/>
  <c r="T1177" i="2" s="1"/>
  <c r="T1178" i="2" s="1"/>
  <c r="T1179" i="2" s="1"/>
  <c r="T1180" i="2" s="1"/>
  <c r="T1181" i="2" s="1"/>
  <c r="T1182" i="2" s="1"/>
  <c r="T1183" i="2" s="1"/>
  <c r="T1184" i="2" s="1"/>
  <c r="T1185" i="2" s="1"/>
  <c r="T1186" i="2" s="1"/>
  <c r="T1187" i="2" s="1"/>
  <c r="T1188" i="2" s="1"/>
  <c r="T1189" i="2" s="1"/>
  <c r="T1190" i="2" s="1"/>
  <c r="T1191" i="2" s="1"/>
  <c r="T1192" i="2" s="1"/>
  <c r="T1193" i="2" s="1"/>
  <c r="T1194" i="2" s="1"/>
  <c r="T1195" i="2" s="1"/>
  <c r="T1196" i="2" s="1"/>
  <c r="T1197" i="2" s="1"/>
  <c r="T1198" i="2" s="1"/>
  <c r="T1199" i="2" s="1"/>
  <c r="T1200" i="2" s="1"/>
  <c r="T1201" i="2" s="1"/>
  <c r="T1202" i="2" s="1"/>
  <c r="T1203" i="2" s="1"/>
  <c r="T1204" i="2" s="1"/>
  <c r="T1205" i="2" s="1"/>
  <c r="T1206" i="2" s="1"/>
  <c r="T1207" i="2" s="1"/>
  <c r="T1208" i="2" s="1"/>
  <c r="T1209" i="2" s="1"/>
  <c r="T1210" i="2" s="1"/>
  <c r="T1211" i="2" s="1"/>
  <c r="T1212" i="2" l="1"/>
  <c r="T1213" i="2" s="1"/>
  <c r="T1214" i="2" s="1"/>
  <c r="T1215" i="2" s="1"/>
  <c r="T1216" i="2" l="1"/>
  <c r="T1217" i="2" s="1"/>
  <c r="T1218" i="2" s="1"/>
  <c r="T1219" i="2" s="1"/>
  <c r="T1220" i="2" l="1"/>
  <c r="T1221" i="2" s="1"/>
  <c r="T1222" i="2" s="1"/>
  <c r="T1223" i="2" l="1"/>
  <c r="T1224" i="2" s="1"/>
  <c r="T1225" i="2" s="1"/>
  <c r="T1226" i="2" s="1"/>
  <c r="T1227" i="2" s="1"/>
  <c r="T1228" i="2" s="1"/>
  <c r="T1229" i="2" s="1"/>
  <c r="T1230" i="2" s="1"/>
  <c r="T1231" i="2" s="1"/>
  <c r="T1232" i="2" s="1"/>
  <c r="T1233" i="2" s="1"/>
  <c r="T1234" i="2" s="1"/>
  <c r="T1235" i="2" s="1"/>
  <c r="T1236" i="2" s="1"/>
  <c r="T1237" i="2" s="1"/>
  <c r="T1238" i="2" s="1"/>
  <c r="T1239" i="2" s="1"/>
  <c r="T1240" i="2" s="1"/>
  <c r="T1241" i="2" s="1"/>
  <c r="T1242" i="2" s="1"/>
  <c r="T1243" i="2" s="1"/>
  <c r="T1244" i="2" s="1"/>
  <c r="T1245" i="2" s="1"/>
  <c r="T1246" i="2" s="1"/>
  <c r="T1247" i="2" s="1"/>
  <c r="T1248" i="2" s="1"/>
  <c r="T1249" i="2" s="1"/>
  <c r="T1250" i="2" s="1"/>
  <c r="T1251" i="2" s="1"/>
  <c r="T1252" i="2" s="1"/>
  <c r="T1253" i="2" s="1"/>
  <c r="T1254" i="2" s="1"/>
  <c r="T1255" i="2" s="1"/>
  <c r="T1256" i="2" s="1"/>
  <c r="T1257" i="2" s="1"/>
  <c r="T1258" i="2" s="1"/>
  <c r="T1259" i="2" s="1"/>
  <c r="T1260" i="2" s="1"/>
  <c r="T1261" i="2" s="1"/>
  <c r="T1262" i="2" s="1"/>
  <c r="T1263" i="2" s="1"/>
  <c r="T1264" i="2" s="1"/>
  <c r="T1265" i="2" s="1"/>
  <c r="T1266" i="2" s="1"/>
  <c r="T1267" i="2" s="1"/>
  <c r="T1268" i="2" s="1"/>
  <c r="T1269" i="2" s="1"/>
  <c r="T1270" i="2" s="1"/>
  <c r="T1271" i="2" s="1"/>
  <c r="T1272" i="2" s="1"/>
  <c r="T1273" i="2" s="1"/>
  <c r="T1274" i="2" s="1"/>
  <c r="T1275" i="2" s="1"/>
  <c r="T1276" i="2" s="1"/>
  <c r="T1277" i="2" s="1"/>
  <c r="T1278" i="2" s="1"/>
  <c r="T1279" i="2" s="1"/>
  <c r="T1280" i="2" s="1"/>
  <c r="T1281" i="2" s="1"/>
  <c r="T1282" i="2" s="1"/>
  <c r="T1283" i="2" s="1"/>
  <c r="T1284" i="2" s="1"/>
  <c r="T1285" i="2" s="1"/>
  <c r="T1286" i="2" s="1"/>
  <c r="T1287" i="2" s="1"/>
  <c r="T1288" i="2" l="1"/>
  <c r="T1289" i="2" s="1"/>
  <c r="T1290" i="2" s="1"/>
  <c r="T1291" i="2" s="1"/>
  <c r="T1292" i="2" s="1"/>
  <c r="T1293" i="2" s="1"/>
  <c r="T1294" i="2" s="1"/>
  <c r="T1295" i="2" s="1"/>
  <c r="T1296" i="2" s="1"/>
  <c r="T1297" i="2" s="1"/>
  <c r="T1298" i="2" s="1"/>
  <c r="T1299" i="2" s="1"/>
  <c r="T1300" i="2" s="1"/>
  <c r="T1301" i="2" s="1"/>
  <c r="T1302" i="2" s="1"/>
  <c r="T1303" i="2" s="1"/>
  <c r="T1304" i="2" s="1"/>
  <c r="T1305" i="2" s="1"/>
  <c r="T1306" i="2" s="1"/>
  <c r="T1307" i="2" s="1"/>
  <c r="T1308" i="2" s="1"/>
  <c r="T1309" i="2" s="1"/>
  <c r="T1310" i="2" s="1"/>
  <c r="T1311" i="2" s="1"/>
  <c r="T1312" i="2" s="1"/>
  <c r="T1313" i="2" s="1"/>
  <c r="T1314" i="2" s="1"/>
  <c r="T1315" i="2" s="1"/>
  <c r="T1316" i="2" s="1"/>
  <c r="T1317" i="2" s="1"/>
  <c r="T1318" i="2" s="1"/>
  <c r="T1319" i="2" s="1"/>
  <c r="T1320" i="2" s="1"/>
  <c r="T1321" i="2" l="1"/>
  <c r="T1322" i="2" s="1"/>
  <c r="T1323" i="2" s="1"/>
  <c r="T1324" i="2" s="1"/>
  <c r="T1325" i="2" l="1"/>
  <c r="T1326" i="2" s="1"/>
  <c r="T1327" i="2" s="1"/>
  <c r="T1328" i="2" s="1"/>
  <c r="T1329" i="2" s="1"/>
  <c r="T1330" i="2" s="1"/>
  <c r="T1331" i="2" s="1"/>
  <c r="T1332" i="2" s="1"/>
  <c r="T1333" i="2" s="1"/>
  <c r="T1334" i="2" s="1"/>
  <c r="T1335" i="2" s="1"/>
  <c r="T1336" i="2" s="1"/>
  <c r="T1337" i="2" s="1"/>
  <c r="T1338" i="2" s="1"/>
  <c r="T1339" i="2" s="1"/>
  <c r="T1340" i="2" s="1"/>
  <c r="T1341" i="2" s="1"/>
  <c r="T1342" i="2" s="1"/>
  <c r="T1343" i="2" s="1"/>
  <c r="T1344" i="2" s="1"/>
  <c r="T1345" i="2" s="1"/>
  <c r="T1346" i="2" s="1"/>
  <c r="T1347" i="2" s="1"/>
  <c r="T1348" i="2" s="1"/>
  <c r="T1349" i="2" l="1"/>
  <c r="T1350" i="2" s="1"/>
  <c r="T1351" i="2" s="1"/>
  <c r="T1352" i="2" s="1"/>
  <c r="T1353" i="2" s="1"/>
  <c r="T1354" i="2" s="1"/>
  <c r="T1355" i="2" s="1"/>
  <c r="T1356" i="2" s="1"/>
  <c r="T1357" i="2" s="1"/>
  <c r="T1358" i="2" s="1"/>
  <c r="T1359" i="2" s="1"/>
  <c r="T1360" i="2" s="1"/>
  <c r="T1361" i="2" s="1"/>
  <c r="T1362" i="2" l="1"/>
  <c r="T1363" i="2" s="1"/>
  <c r="T1364" i="2" s="1"/>
  <c r="T1365" i="2" s="1"/>
  <c r="T1366" i="2" s="1"/>
  <c r="T1367" i="2" s="1"/>
  <c r="T1368" i="2" s="1"/>
  <c r="T1369" i="2" s="1"/>
  <c r="T1370" i="2" s="1"/>
  <c r="T1371" i="2" s="1"/>
  <c r="T1372" i="2" s="1"/>
  <c r="T1373" i="2" s="1"/>
  <c r="T1374" i="2" s="1"/>
  <c r="T1375" i="2" s="1"/>
  <c r="T1376" i="2" s="1"/>
  <c r="T1377" i="2" s="1"/>
  <c r="T1378" i="2" s="1"/>
  <c r="T1379" i="2" s="1"/>
  <c r="T1380" i="2" s="1"/>
  <c r="T1381" i="2" s="1"/>
  <c r="T1382" i="2" s="1"/>
  <c r="T1383" i="2" s="1"/>
  <c r="T1384" i="2" s="1"/>
  <c r="T1385" i="2" s="1"/>
  <c r="T1386" i="2" s="1"/>
  <c r="T1387" i="2" s="1"/>
  <c r="T1388" i="2" s="1"/>
  <c r="T1389" i="2" s="1"/>
  <c r="T1390" i="2" s="1"/>
  <c r="T1391" i="2" s="1"/>
  <c r="T1392" i="2" s="1"/>
  <c r="T1393" i="2" s="1"/>
  <c r="T1394" i="2" s="1"/>
  <c r="T1395" i="2" s="1"/>
  <c r="T1396" i="2" s="1"/>
  <c r="T1397" i="2" s="1"/>
  <c r="T1398" i="2" s="1"/>
  <c r="T1399" i="2" s="1"/>
  <c r="T1400" i="2" s="1"/>
  <c r="T1401" i="2" s="1"/>
  <c r="T1402" i="2" s="1"/>
  <c r="T1403" i="2" s="1"/>
  <c r="T1404" i="2" s="1"/>
  <c r="T1405" i="2" s="1"/>
  <c r="T1406" i="2" s="1"/>
  <c r="T1407" i="2" s="1"/>
  <c r="T1408" i="2" s="1"/>
  <c r="T1409" i="2" s="1"/>
  <c r="T1410" i="2" s="1"/>
  <c r="T1411" i="2" s="1"/>
  <c r="T1412" i="2" s="1"/>
  <c r="T1413" i="2" s="1"/>
  <c r="T1414" i="2" s="1"/>
  <c r="T1415" i="2" s="1"/>
  <c r="T1416" i="2" s="1"/>
  <c r="T1417" i="2" s="1"/>
  <c r="T1418" i="2" s="1"/>
  <c r="T1419" i="2" s="1"/>
  <c r="T1420" i="2" s="1"/>
  <c r="T1421" i="2" s="1"/>
  <c r="T1422" i="2" s="1"/>
  <c r="T1423" i="2" s="1"/>
  <c r="T1424" i="2" s="1"/>
  <c r="T1425" i="2" s="1"/>
  <c r="T1426" i="2" s="1"/>
  <c r="T1427" i="2" s="1"/>
  <c r="T1428" i="2" s="1"/>
  <c r="T1429" i="2" s="1"/>
  <c r="T1430" i="2" s="1"/>
  <c r="T1431" i="2" s="1"/>
  <c r="T1432" i="2" s="1"/>
  <c r="T1433" i="2" s="1"/>
  <c r="T1434" i="2" s="1"/>
  <c r="T1435" i="2" s="1"/>
  <c r="T1436" i="2" s="1"/>
  <c r="T1437" i="2" s="1"/>
  <c r="T1438" i="2" s="1"/>
  <c r="T1439" i="2" s="1"/>
  <c r="T1440" i="2" s="1"/>
  <c r="T1441" i="2" s="1"/>
  <c r="T1442" i="2" s="1"/>
  <c r="T1443" i="2" s="1"/>
  <c r="T1444" i="2" s="1"/>
  <c r="T1445" i="2" s="1"/>
  <c r="T1446" i="2" s="1"/>
  <c r="T1447" i="2" s="1"/>
  <c r="T1448" i="2" s="1"/>
  <c r="T1449" i="2" l="1"/>
  <c r="T1450" i="2" s="1"/>
  <c r="T1451" i="2" s="1"/>
  <c r="T1452" i="2" s="1"/>
  <c r="T1453" i="2" s="1"/>
  <c r="T1454" i="2" s="1"/>
  <c r="T1455" i="2" s="1"/>
  <c r="T1456" i="2" s="1"/>
  <c r="T1457" i="2" s="1"/>
  <c r="T1458" i="2" s="1"/>
  <c r="T1459" i="2" s="1"/>
  <c r="T1460" i="2" s="1"/>
  <c r="T1461" i="2" s="1"/>
  <c r="T1462" i="2" s="1"/>
  <c r="T1463" i="2" s="1"/>
  <c r="T1464" i="2" s="1"/>
  <c r="T1465" i="2" s="1"/>
  <c r="T1466" i="2" s="1"/>
  <c r="T1467" i="2" s="1"/>
  <c r="T1468" i="2" s="1"/>
  <c r="T1469" i="2" s="1"/>
  <c r="T1470" i="2" s="1"/>
  <c r="T1471" i="2" s="1"/>
  <c r="T1472" i="2" s="1"/>
  <c r="T1473" i="2" s="1"/>
  <c r="T1474" i="2" s="1"/>
  <c r="T1475" i="2" s="1"/>
  <c r="T1476" i="2" s="1"/>
  <c r="T1477" i="2" s="1"/>
  <c r="T1478" i="2" s="1"/>
  <c r="T1479" i="2" s="1"/>
  <c r="T1480" i="2" s="1"/>
  <c r="T1481" i="2" s="1"/>
  <c r="T1482" i="2" s="1"/>
  <c r="T1483" i="2" s="1"/>
  <c r="T1484" i="2" s="1"/>
  <c r="T1485" i="2" s="1"/>
  <c r="T1486" i="2" s="1"/>
  <c r="T1487" i="2" s="1"/>
  <c r="T1488" i="2" s="1"/>
  <c r="T1489" i="2" s="1"/>
  <c r="T1490" i="2" s="1"/>
  <c r="T1491" i="2" s="1"/>
  <c r="T1492" i="2" l="1"/>
  <c r="T1493" i="2" s="1"/>
  <c r="T1494" i="2" s="1"/>
  <c r="T1495" i="2" s="1"/>
  <c r="T1496" i="2" s="1"/>
  <c r="T1497" i="2" s="1"/>
  <c r="T1498" i="2" s="1"/>
  <c r="T1499" i="2" s="1"/>
  <c r="T1500" i="2" s="1"/>
  <c r="T1501" i="2" s="1"/>
  <c r="T1502" i="2" s="1"/>
  <c r="T1503" i="2" s="1"/>
  <c r="T1504" i="2" s="1"/>
  <c r="T1505" i="2" s="1"/>
  <c r="T1506" i="2" s="1"/>
  <c r="T1507" i="2" s="1"/>
  <c r="T1508" i="2" s="1"/>
  <c r="T1509" i="2" s="1"/>
  <c r="T1510" i="2" s="1"/>
  <c r="T1511" i="2" s="1"/>
  <c r="T1512" i="2" l="1"/>
  <c r="T1513" i="2" s="1"/>
  <c r="T1514" i="2" s="1"/>
  <c r="T1515" i="2" s="1"/>
  <c r="T1516" i="2" s="1"/>
  <c r="T1517" i="2" l="1"/>
  <c r="T1518" i="2" s="1"/>
  <c r="T1519" i="2" s="1"/>
  <c r="T1520" i="2" s="1"/>
  <c r="T1521" i="2" s="1"/>
  <c r="T1522" i="2" s="1"/>
  <c r="T1523" i="2" l="1"/>
  <c r="T1524" i="2" s="1"/>
  <c r="T1525" i="2" s="1"/>
  <c r="T1526" i="2" s="1"/>
  <c r="T1527" i="2" l="1"/>
  <c r="T1528" i="2" s="1"/>
  <c r="T1529" i="2" s="1"/>
  <c r="T1530" i="2" s="1"/>
  <c r="T1531" i="2" s="1"/>
  <c r="T1532" i="2" s="1"/>
  <c r="T1533" i="2" s="1"/>
  <c r="T1534" i="2" s="1"/>
  <c r="T1535" i="2" s="1"/>
  <c r="T1536" i="2" s="1"/>
  <c r="T1537" i="2" s="1"/>
  <c r="T1538" i="2" l="1"/>
  <c r="T1539" i="2" s="1"/>
  <c r="T1540" i="2" s="1"/>
  <c r="T1541" i="2" s="1"/>
  <c r="T1542" i="2" s="1"/>
  <c r="T1543" i="2" s="1"/>
  <c r="T1544" i="2" s="1"/>
  <c r="T1545" i="2" s="1"/>
  <c r="T1546" i="2" s="1"/>
  <c r="T1547" i="2" s="1"/>
  <c r="T1548" i="2" s="1"/>
  <c r="T1549" i="2" s="1"/>
  <c r="T1550" i="2" s="1"/>
  <c r="T1551" i="2" s="1"/>
  <c r="T1552" i="2" s="1"/>
  <c r="T1553" i="2" s="1"/>
  <c r="T1554" i="2" s="1"/>
  <c r="T1555" i="2" s="1"/>
  <c r="T1556" i="2" l="1"/>
  <c r="T1557" i="2" s="1"/>
  <c r="T1558" i="2" s="1"/>
  <c r="T1559" i="2" s="1"/>
  <c r="T1560" i="2" s="1"/>
  <c r="T1561" i="2" s="1"/>
  <c r="T1562" i="2" s="1"/>
  <c r="T1563" i="2" s="1"/>
  <c r="T1564" i="2" s="1"/>
  <c r="T1565" i="2" s="1"/>
  <c r="T1566" i="2" s="1"/>
  <c r="T1567" i="2" s="1"/>
  <c r="T1568" i="2" s="1"/>
  <c r="T1569" i="2" s="1"/>
  <c r="T1570" i="2" s="1"/>
  <c r="T1571" i="2" s="1"/>
  <c r="T1572" i="2" s="1"/>
  <c r="T1573" i="2" s="1"/>
  <c r="T1574" i="2" s="1"/>
  <c r="T1575" i="2" l="1"/>
  <c r="T1576" i="2" s="1"/>
  <c r="T1577" i="2" s="1"/>
  <c r="T1578" i="2" s="1"/>
  <c r="T1579" i="2" s="1"/>
  <c r="T1580" i="2" s="1"/>
  <c r="T1581" i="2" s="1"/>
  <c r="T1582" i="2" s="1"/>
  <c r="T1583" i="2" s="1"/>
  <c r="T1584" i="2" s="1"/>
  <c r="T1585" i="2" s="1"/>
  <c r="T1586" i="2" s="1"/>
  <c r="T1587" i="2" s="1"/>
  <c r="T1588" i="2" s="1"/>
  <c r="T1589" i="2" s="1"/>
  <c r="T1590" i="2" l="1"/>
  <c r="T1591" i="2" s="1"/>
  <c r="T1592" i="2" s="1"/>
  <c r="T1593" i="2" s="1"/>
  <c r="T1594" i="2" s="1"/>
  <c r="T1595" i="2" s="1"/>
  <c r="T1596" i="2" s="1"/>
  <c r="T1597" i="2" s="1"/>
  <c r="T1598" i="2" s="1"/>
  <c r="T1599" i="2" l="1"/>
  <c r="T1600" i="2" s="1"/>
  <c r="T1601" i="2" s="1"/>
  <c r="T1602" i="2" s="1"/>
  <c r="T1603" i="2" s="1"/>
  <c r="T1604" i="2" l="1"/>
  <c r="T1605" i="2" s="1"/>
  <c r="T1606" i="2" s="1"/>
  <c r="T1607" i="2" s="1"/>
  <c r="T1608" i="2" s="1"/>
  <c r="T1609" i="2" s="1"/>
  <c r="T1610" i="2" s="1"/>
  <c r="T1611" i="2" s="1"/>
  <c r="T1612" i="2" s="1"/>
  <c r="T1613" i="2" s="1"/>
  <c r="T1614" i="2" s="1"/>
  <c r="T1615" i="2" s="1"/>
  <c r="T1616" i="2" s="1"/>
  <c r="T1617" i="2" s="1"/>
  <c r="T1618" i="2" l="1"/>
  <c r="T1619" i="2" s="1"/>
  <c r="T1620" i="2" s="1"/>
  <c r="T1621" i="2" s="1"/>
  <c r="T1622" i="2" s="1"/>
  <c r="T1623" i="2" l="1"/>
  <c r="T1624" i="2" s="1"/>
  <c r="T1625" i="2" s="1"/>
  <c r="T1626" i="2" s="1"/>
  <c r="T1627" i="2" s="1"/>
  <c r="T1628" i="2" s="1"/>
  <c r="T1629" i="2" s="1"/>
  <c r="T1630" i="2" s="1"/>
  <c r="T1631" i="2" s="1"/>
  <c r="T1632" i="2" s="1"/>
  <c r="T1633" i="2" s="1"/>
  <c r="T1634" i="2" s="1"/>
  <c r="T1635" i="2" s="1"/>
  <c r="T1636" i="2" s="1"/>
  <c r="T1637" i="2" s="1"/>
  <c r="T1638" i="2" s="1"/>
  <c r="T1639" i="2" s="1"/>
  <c r="T1640" i="2" s="1"/>
  <c r="T1641" i="2" s="1"/>
  <c r="T1642" i="2" s="1"/>
  <c r="T1643" i="2" s="1"/>
  <c r="T1644" i="2" s="1"/>
  <c r="T1645" i="2" s="1"/>
  <c r="T1646" i="2" s="1"/>
  <c r="T1647" i="2" s="1"/>
  <c r="T1648" i="2" s="1"/>
  <c r="T1649" i="2" s="1"/>
  <c r="T1650" i="2" s="1"/>
  <c r="T1651" i="2" s="1"/>
  <c r="T1652" i="2" s="1"/>
  <c r="T1653" i="2" s="1"/>
  <c r="T1654" i="2" s="1"/>
  <c r="T1655" i="2" s="1"/>
  <c r="T1656" i="2" s="1"/>
  <c r="T1657" i="2" s="1"/>
  <c r="T1658" i="2" s="1"/>
  <c r="T1659" i="2" s="1"/>
  <c r="T1660" i="2" s="1"/>
  <c r="T1661" i="2" s="1"/>
  <c r="T1662" i="2" s="1"/>
  <c r="T1663" i="2" s="1"/>
  <c r="T1664" i="2" s="1"/>
  <c r="T1665" i="2" s="1"/>
  <c r="T1666" i="2" s="1"/>
  <c r="T1667" i="2" l="1"/>
  <c r="T1668" i="2" s="1"/>
  <c r="T1669" i="2" s="1"/>
  <c r="T1670" i="2" s="1"/>
  <c r="T1671" i="2" s="1"/>
  <c r="T1672" i="2" s="1"/>
  <c r="T1673" i="2" s="1"/>
  <c r="T1674" i="2" s="1"/>
  <c r="T1675" i="2" s="1"/>
  <c r="T1676" i="2" l="1"/>
  <c r="T1677" i="2" s="1"/>
  <c r="T1678" i="2" s="1"/>
  <c r="T1679" i="2" s="1"/>
  <c r="T1680" i="2" s="1"/>
  <c r="T1681" i="2" s="1"/>
  <c r="T1682" i="2" s="1"/>
  <c r="T1683" i="2" s="1"/>
  <c r="T1684" i="2" s="1"/>
  <c r="T1685" i="2" l="1"/>
  <c r="T1686" i="2" s="1"/>
  <c r="T1687" i="2" s="1"/>
  <c r="T1688" i="2" s="1"/>
  <c r="T1689" i="2" s="1"/>
  <c r="T1690" i="2" s="1"/>
  <c r="T1691" i="2" s="1"/>
  <c r="T1692" i="2" s="1"/>
  <c r="T1693" i="2" s="1"/>
  <c r="T1694" i="2" s="1"/>
  <c r="T1695" i="2" s="1"/>
  <c r="T1696" i="2" s="1"/>
  <c r="T1697" i="2" s="1"/>
  <c r="T1698" i="2" s="1"/>
  <c r="T1699" i="2" s="1"/>
  <c r="T1700" i="2" s="1"/>
  <c r="T1701" i="2" s="1"/>
  <c r="T1702" i="2" s="1"/>
  <c r="T1703" i="2" s="1"/>
  <c r="T1704" i="2" s="1"/>
  <c r="T1705" i="2" s="1"/>
  <c r="T1706" i="2" s="1"/>
  <c r="T1707" i="2" l="1"/>
  <c r="T1708" i="2" s="1"/>
  <c r="T1709" i="2" s="1"/>
  <c r="T1710" i="2" s="1"/>
  <c r="T1711" i="2" s="1"/>
  <c r="T1712" i="2" s="1"/>
  <c r="T1713" i="2" s="1"/>
  <c r="T1714" i="2" s="1"/>
  <c r="T1715" i="2" s="1"/>
  <c r="T1716" i="2" s="1"/>
  <c r="T1717" i="2" s="1"/>
  <c r="T1718" i="2" s="1"/>
  <c r="T1719" i="2" s="1"/>
  <c r="T1720" i="2" s="1"/>
  <c r="T1721" i="2" s="1"/>
  <c r="T1722" i="2" s="1"/>
  <c r="T1723" i="2" s="1"/>
  <c r="T1724" i="2" s="1"/>
  <c r="T1725" i="2" s="1"/>
  <c r="T1726" i="2" s="1"/>
  <c r="T1727" i="2" s="1"/>
  <c r="T1728" i="2" s="1"/>
  <c r="T1729" i="2" s="1"/>
  <c r="T1730" i="2" s="1"/>
  <c r="T1731" i="2" s="1"/>
  <c r="T1732" i="2" s="1"/>
  <c r="T1733" i="2" s="1"/>
  <c r="T1734" i="2" s="1"/>
  <c r="T1735" i="2" s="1"/>
  <c r="T1736" i="2" s="1"/>
  <c r="T1737" i="2" s="1"/>
  <c r="T1738" i="2" s="1"/>
  <c r="T1739" i="2" s="1"/>
  <c r="T1740" i="2" s="1"/>
  <c r="T1741" i="2" s="1"/>
  <c r="T1742" i="2" s="1"/>
  <c r="T1743" i="2" s="1"/>
  <c r="T1744" i="2" s="1"/>
  <c r="T1745" i="2" s="1"/>
  <c r="T1746" i="2" s="1"/>
  <c r="T1747" i="2" s="1"/>
  <c r="T1748" i="2" s="1"/>
  <c r="T1749" i="2" s="1"/>
  <c r="T1750" i="2" s="1"/>
  <c r="T1751" i="2" s="1"/>
  <c r="T1752" i="2" s="1"/>
  <c r="T1753" i="2" s="1"/>
  <c r="T1754" i="2" s="1"/>
  <c r="T1755" i="2" s="1"/>
  <c r="T1756" i="2" s="1"/>
  <c r="T1757" i="2" s="1"/>
  <c r="T1758" i="2" s="1"/>
  <c r="T1759" i="2" s="1"/>
  <c r="T1760" i="2" s="1"/>
  <c r="T1761" i="2" s="1"/>
  <c r="T1762" i="2" s="1"/>
  <c r="T1763" i="2" s="1"/>
  <c r="T1764" i="2" s="1"/>
  <c r="T1765" i="2" s="1"/>
  <c r="T1766" i="2" s="1"/>
  <c r="T1767" i="2" s="1"/>
  <c r="T1768" i="2" s="1"/>
  <c r="T1769" i="2" s="1"/>
  <c r="T1770" i="2" s="1"/>
  <c r="T1771" i="2" s="1"/>
  <c r="T1772" i="2" s="1"/>
  <c r="T1773" i="2" s="1"/>
  <c r="T1774" i="2" s="1"/>
  <c r="T1775" i="2" s="1"/>
  <c r="T1776" i="2" s="1"/>
  <c r="T1777" i="2" s="1"/>
  <c r="T1778" i="2" s="1"/>
  <c r="T1779" i="2" s="1"/>
  <c r="T1780" i="2" s="1"/>
  <c r="T1781" i="2" s="1"/>
  <c r="T1782" i="2" s="1"/>
  <c r="T1783" i="2" s="1"/>
  <c r="T1784" i="2" s="1"/>
  <c r="T1785" i="2" s="1"/>
  <c r="T1786" i="2" s="1"/>
  <c r="T1787" i="2" s="1"/>
  <c r="T1788" i="2" s="1"/>
  <c r="T1789" i="2" s="1"/>
  <c r="T1790" i="2" s="1"/>
  <c r="T1791" i="2" s="1"/>
  <c r="T1792" i="2" s="1"/>
  <c r="T1793" i="2" s="1"/>
  <c r="T1794" i="2" s="1"/>
  <c r="T1795" i="2" s="1"/>
  <c r="T1796" i="2" s="1"/>
  <c r="T1797" i="2" s="1"/>
  <c r="T1798" i="2" s="1"/>
  <c r="T1799" i="2" s="1"/>
  <c r="T1800" i="2" s="1"/>
  <c r="T1801" i="2" s="1"/>
  <c r="T1802" i="2" s="1"/>
  <c r="T1803" i="2" s="1"/>
  <c r="T1804" i="2" s="1"/>
  <c r="T1805" i="2" s="1"/>
  <c r="T1806" i="2" l="1"/>
  <c r="T1807" i="2" s="1"/>
  <c r="T1808" i="2" s="1"/>
  <c r="T1809" i="2" s="1"/>
  <c r="T1810" i="2" s="1"/>
  <c r="T1811" i="2" s="1"/>
  <c r="T1812" i="2" s="1"/>
  <c r="T1813" i="2" s="1"/>
  <c r="T1814" i="2" s="1"/>
  <c r="T1815" i="2" s="1"/>
  <c r="T1816" i="2" s="1"/>
  <c r="T1817" i="2" s="1"/>
  <c r="T1818" i="2" s="1"/>
  <c r="T1819" i="2" s="1"/>
  <c r="T1820" i="2" s="1"/>
  <c r="T1821" i="2" s="1"/>
  <c r="T1822" i="2" s="1"/>
  <c r="T1823" i="2" s="1"/>
  <c r="T1824" i="2" s="1"/>
  <c r="T1825" i="2" s="1"/>
  <c r="T1826" i="2" s="1"/>
  <c r="T1827" i="2" s="1"/>
  <c r="T1828" i="2" s="1"/>
  <c r="T1829" i="2" s="1"/>
  <c r="T1830" i="2" s="1"/>
  <c r="T1831" i="2" s="1"/>
  <c r="T1832" i="2" s="1"/>
  <c r="T1833" i="2" s="1"/>
  <c r="T1834" i="2" s="1"/>
  <c r="T1835" i="2" s="1"/>
  <c r="T1836" i="2" s="1"/>
  <c r="T1837" i="2" s="1"/>
  <c r="T1838" i="2" s="1"/>
  <c r="T1839" i="2" s="1"/>
  <c r="T1840" i="2" s="1"/>
  <c r="T1841" i="2" l="1"/>
  <c r="T1842" i="2" s="1"/>
  <c r="T1843" i="2" s="1"/>
  <c r="T1844" i="2" s="1"/>
  <c r="T1845" i="2" s="1"/>
  <c r="T1846" i="2" s="1"/>
  <c r="T1847" i="2" s="1"/>
  <c r="T1848" i="2" s="1"/>
  <c r="T1849" i="2" s="1"/>
  <c r="T1850" i="2" s="1"/>
  <c r="T1851" i="2" s="1"/>
  <c r="T1852" i="2" s="1"/>
  <c r="T1853" i="2" s="1"/>
  <c r="T1854" i="2" s="1"/>
  <c r="T1855" i="2" s="1"/>
  <c r="T1856" i="2" l="1"/>
  <c r="T1857" i="2" s="1"/>
  <c r="T1858" i="2" s="1"/>
  <c r="T1859" i="2" s="1"/>
  <c r="T1860" i="2" s="1"/>
  <c r="T1861" i="2" s="1"/>
  <c r="T1862" i="2" s="1"/>
  <c r="T1863" i="2" s="1"/>
  <c r="T1864" i="2" s="1"/>
  <c r="T1865" i="2" s="1"/>
  <c r="T1866" i="2" s="1"/>
  <c r="T1867" i="2" s="1"/>
  <c r="T1868" i="2" s="1"/>
  <c r="T1869" i="2" s="1"/>
  <c r="T1870" i="2" s="1"/>
  <c r="T1871" i="2" s="1"/>
  <c r="T1872" i="2" s="1"/>
  <c r="T1873" i="2" s="1"/>
  <c r="T1874" i="2" s="1"/>
  <c r="T1875" i="2" s="1"/>
  <c r="T1876" i="2" s="1"/>
  <c r="T1877" i="2" s="1"/>
  <c r="T1878" i="2" s="1"/>
  <c r="T1879" i="2" s="1"/>
  <c r="T1880" i="2" s="1"/>
  <c r="T1881" i="2" s="1"/>
  <c r="T1882" i="2" s="1"/>
  <c r="T1883" i="2" s="1"/>
  <c r="T1884" i="2" s="1"/>
  <c r="T1885" i="2" s="1"/>
  <c r="T1886" i="2" s="1"/>
  <c r="T1887" i="2" s="1"/>
  <c r="T1888" i="2" l="1"/>
  <c r="T1889" i="2" s="1"/>
  <c r="T1890" i="2" s="1"/>
  <c r="T1891" i="2" s="1"/>
  <c r="T1892" i="2" s="1"/>
  <c r="T1893" i="2" s="1"/>
  <c r="T1894" i="2" s="1"/>
  <c r="T1895" i="2" s="1"/>
  <c r="T1896" i="2" s="1"/>
  <c r="T1897" i="2" s="1"/>
  <c r="T1898" i="2" s="1"/>
  <c r="T1899" i="2" s="1"/>
  <c r="T1900" i="2" s="1"/>
  <c r="T1901" i="2" s="1"/>
  <c r="T1902" i="2" s="1"/>
  <c r="T1903" i="2" s="1"/>
  <c r="T1904" i="2" s="1"/>
  <c r="T1905" i="2" s="1"/>
  <c r="T1906" i="2" s="1"/>
  <c r="T1907" i="2" s="1"/>
  <c r="T1908" i="2" s="1"/>
  <c r="T1909" i="2" s="1"/>
  <c r="T1910" i="2" s="1"/>
  <c r="T1911" i="2" s="1"/>
  <c r="T1912" i="2" s="1"/>
  <c r="T1913" i="2" s="1"/>
  <c r="T1914" i="2" s="1"/>
  <c r="T1915" i="2" s="1"/>
  <c r="T1916" i="2" s="1"/>
  <c r="T1917" i="2" s="1"/>
  <c r="T1918" i="2" s="1"/>
  <c r="T1919" i="2" s="1"/>
  <c r="T1920" i="2" s="1"/>
  <c r="T1921" i="2" s="1"/>
  <c r="T1922" i="2" s="1"/>
  <c r="T1923" i="2" s="1"/>
  <c r="T1924" i="2" s="1"/>
  <c r="T1925" i="2" s="1"/>
  <c r="T1926" i="2" s="1"/>
  <c r="T1927" i="2" s="1"/>
  <c r="T1928" i="2" s="1"/>
  <c r="T1929" i="2" s="1"/>
  <c r="T1930" i="2" s="1"/>
  <c r="T1931" i="2" s="1"/>
  <c r="T1932" i="2" s="1"/>
  <c r="T1933" i="2" s="1"/>
  <c r="T1934" i="2" l="1"/>
  <c r="T1935" i="2" s="1"/>
  <c r="T1936" i="2" s="1"/>
  <c r="T1937" i="2" s="1"/>
  <c r="T1938" i="2" s="1"/>
  <c r="T1939" i="2" s="1"/>
  <c r="T1940" i="2" s="1"/>
  <c r="T1941" i="2" s="1"/>
  <c r="T1942" i="2" s="1"/>
  <c r="T1943" i="2" s="1"/>
  <c r="T1944" i="2" s="1"/>
  <c r="T1945" i="2" s="1"/>
  <c r="T1946" i="2" s="1"/>
  <c r="T1947" i="2" s="1"/>
  <c r="T1948" i="2" s="1"/>
  <c r="T1949" i="2" s="1"/>
  <c r="T1950" i="2" l="1"/>
  <c r="T1951" i="2" s="1"/>
  <c r="T1952" i="2" s="1"/>
  <c r="T1953" i="2" s="1"/>
  <c r="T1954" i="2" s="1"/>
  <c r="T1955" i="2" s="1"/>
  <c r="T1956" i="2" s="1"/>
  <c r="T1957" i="2" s="1"/>
  <c r="T1958" i="2" s="1"/>
  <c r="T1959" i="2" s="1"/>
  <c r="T1960" i="2" s="1"/>
  <c r="T1961" i="2" s="1"/>
  <c r="T1962" i="2" s="1"/>
  <c r="T1963" i="2" s="1"/>
  <c r="T1964" i="2" s="1"/>
  <c r="T1965" i="2" s="1"/>
  <c r="T1966" i="2" s="1"/>
  <c r="T1967" i="2" s="1"/>
  <c r="T1968" i="2" s="1"/>
  <c r="T1969" i="2" s="1"/>
  <c r="T1970" i="2" s="1"/>
  <c r="T1971" i="2" s="1"/>
  <c r="T1972" i="2" s="1"/>
  <c r="T1973" i="2" s="1"/>
  <c r="T1974" i="2" s="1"/>
  <c r="T1975" i="2" s="1"/>
  <c r="T1976" i="2" s="1"/>
  <c r="T1977" i="2" s="1"/>
  <c r="T1978" i="2" s="1"/>
  <c r="T1979" i="2" s="1"/>
  <c r="T1980" i="2" s="1"/>
  <c r="T1981" i="2" s="1"/>
  <c r="T1982" i="2" s="1"/>
  <c r="T1983" i="2" s="1"/>
  <c r="T1984" i="2" s="1"/>
  <c r="T1985" i="2" s="1"/>
  <c r="T1986" i="2" s="1"/>
  <c r="T1987" i="2" s="1"/>
  <c r="T1988" i="2" l="1"/>
  <c r="T1989" i="2" s="1"/>
  <c r="T1990" i="2" s="1"/>
  <c r="T1991" i="2" s="1"/>
  <c r="T1992" i="2" s="1"/>
  <c r="T1993" i="2" s="1"/>
  <c r="T1994" i="2" s="1"/>
  <c r="T1995" i="2" s="1"/>
  <c r="T1996" i="2" s="1"/>
  <c r="T1997" i="2" s="1"/>
  <c r="T1998" i="2" s="1"/>
  <c r="T1999" i="2" s="1"/>
  <c r="T2000" i="2" s="1"/>
  <c r="T2001" i="2" s="1"/>
  <c r="T2002" i="2" s="1"/>
  <c r="T2003" i="2" s="1"/>
  <c r="T2004" i="2" s="1"/>
  <c r="T2005" i="2" s="1"/>
  <c r="T2006" i="2" s="1"/>
  <c r="T2007" i="2" s="1"/>
  <c r="T2008" i="2" s="1"/>
  <c r="T2009" i="2" s="1"/>
  <c r="T2010" i="2" s="1"/>
  <c r="T2011" i="2" s="1"/>
  <c r="T2012" i="2" s="1"/>
  <c r="T2013" i="2" s="1"/>
  <c r="T2014" i="2" s="1"/>
  <c r="T2015" i="2" s="1"/>
  <c r="T2016" i="2" s="1"/>
  <c r="T2017" i="2" l="1"/>
  <c r="T2018" i="2" s="1"/>
  <c r="T2019" i="2" s="1"/>
  <c r="T2020" i="2" s="1"/>
  <c r="T2021" i="2" s="1"/>
  <c r="T2022" i="2" s="1"/>
  <c r="T2023" i="2" s="1"/>
  <c r="T2024" i="2" s="1"/>
  <c r="T2025" i="2" s="1"/>
  <c r="T2026" i="2" s="1"/>
  <c r="T2027" i="2" s="1"/>
  <c r="T2028" i="2" s="1"/>
  <c r="T2029" i="2" s="1"/>
  <c r="T2030" i="2" s="1"/>
  <c r="T2031" i="2" s="1"/>
  <c r="T2032" i="2" s="1"/>
  <c r="T2033" i="2" l="1"/>
  <c r="T2034" i="2" s="1"/>
  <c r="T2035" i="2" s="1"/>
  <c r="T2036" i="2" s="1"/>
  <c r="T2037" i="2" s="1"/>
  <c r="T2038" i="2" s="1"/>
  <c r="T2039" i="2" s="1"/>
  <c r="T2040" i="2" s="1"/>
  <c r="T2041" i="2" s="1"/>
  <c r="T2042" i="2" s="1"/>
  <c r="T2043" i="2" s="1"/>
  <c r="T2044" i="2" s="1"/>
  <c r="T2045" i="2" s="1"/>
  <c r="T2046" i="2" s="1"/>
  <c r="T2047" i="2" s="1"/>
  <c r="T2048" i="2" s="1"/>
  <c r="T2049" i="2" s="1"/>
  <c r="T2050" i="2" s="1"/>
  <c r="T2051" i="2" s="1"/>
  <c r="T2052" i="2" s="1"/>
  <c r="T2053" i="2" s="1"/>
  <c r="T2054" i="2" s="1"/>
  <c r="T2055" i="2" s="1"/>
  <c r="T2056" i="2" s="1"/>
  <c r="T2057" i="2" s="1"/>
  <c r="T2058" i="2" s="1"/>
  <c r="T2059" i="2" s="1"/>
  <c r="T2060" i="2" s="1"/>
  <c r="T2061" i="2" s="1"/>
  <c r="T2062" i="2" s="1"/>
  <c r="T2063" i="2" s="1"/>
  <c r="T2064" i="2" s="1"/>
  <c r="T2065" i="2" s="1"/>
  <c r="T2066" i="2" s="1"/>
  <c r="T2067" i="2" s="1"/>
  <c r="T2068" i="2" s="1"/>
  <c r="T2069" i="2" s="1"/>
  <c r="T2070" i="2" s="1"/>
  <c r="T2071" i="2" s="1"/>
  <c r="T2072" i="2" s="1"/>
  <c r="T2073" i="2" s="1"/>
  <c r="T2074" i="2" s="1"/>
  <c r="T2075" i="2" s="1"/>
  <c r="T2076" i="2" s="1"/>
  <c r="T2077" i="2" s="1"/>
  <c r="T2078" i="2" s="1"/>
  <c r="T2079" i="2" s="1"/>
  <c r="T2080" i="2" s="1"/>
  <c r="T2081" i="2" s="1"/>
  <c r="T2082" i="2" s="1"/>
  <c r="T2083" i="2" s="1"/>
  <c r="T2084" i="2" s="1"/>
  <c r="T2085" i="2" s="1"/>
  <c r="T2086" i="2" s="1"/>
  <c r="T2087" i="2" s="1"/>
  <c r="T2088" i="2" s="1"/>
  <c r="T2089" i="2" s="1"/>
  <c r="T2090" i="2" s="1"/>
  <c r="T2091" i="2" s="1"/>
  <c r="T2092" i="2" s="1"/>
  <c r="T2093" i="2" s="1"/>
  <c r="T2094" i="2" s="1"/>
  <c r="T2095" i="2" s="1"/>
  <c r="T2096" i="2" s="1"/>
  <c r="T2097" i="2" s="1"/>
  <c r="T2098" i="2" s="1"/>
  <c r="T2099" i="2" s="1"/>
  <c r="T2100" i="2" s="1"/>
  <c r="T2101" i="2" s="1"/>
  <c r="T2102" i="2" s="1"/>
  <c r="T2103" i="2" s="1"/>
  <c r="T2104" i="2" s="1"/>
  <c r="T2105" i="2" s="1"/>
  <c r="T2106" i="2" s="1"/>
  <c r="T2107" i="2" s="1"/>
  <c r="T2108" i="2" s="1"/>
  <c r="T2109" i="2" s="1"/>
  <c r="T2110" i="2" s="1"/>
  <c r="T2111" i="2" s="1"/>
  <c r="T2112" i="2" s="1"/>
  <c r="T2113" i="2" s="1"/>
  <c r="T2114" i="2" s="1"/>
  <c r="T2115" i="2" s="1"/>
  <c r="T2116" i="2" s="1"/>
  <c r="T2117" i="2" s="1"/>
  <c r="T2118" i="2" s="1"/>
  <c r="T2119" i="2" s="1"/>
  <c r="T2120" i="2" s="1"/>
  <c r="T2121" i="2" s="1"/>
  <c r="T2122" i="2" s="1"/>
  <c r="T2123" i="2" s="1"/>
  <c r="T2124" i="2" s="1"/>
  <c r="T2125" i="2" s="1"/>
  <c r="T2126" i="2" s="1"/>
  <c r="T2127" i="2" s="1"/>
  <c r="T2128" i="2" s="1"/>
  <c r="T2129" i="2" s="1"/>
  <c r="T2130" i="2" s="1"/>
  <c r="T2131" i="2" l="1"/>
  <c r="T2132" i="2" s="1"/>
  <c r="T2133" i="2" s="1"/>
  <c r="T2134" i="2" s="1"/>
  <c r="T2135" i="2" s="1"/>
  <c r="T2136" i="2" s="1"/>
  <c r="T2137" i="2" s="1"/>
  <c r="T2138" i="2" s="1"/>
  <c r="T2139" i="2" s="1"/>
  <c r="T2140" i="2" s="1"/>
  <c r="T2141" i="2" s="1"/>
  <c r="T2142" i="2" s="1"/>
  <c r="T2143" i="2" s="1"/>
  <c r="T2144" i="2" s="1"/>
  <c r="T2145" i="2" s="1"/>
  <c r="T2146" i="2" s="1"/>
  <c r="T2147" i="2" s="1"/>
  <c r="T2148" i="2" s="1"/>
  <c r="T2149" i="2" s="1"/>
  <c r="T2150" i="2" s="1"/>
  <c r="T2151" i="2" s="1"/>
  <c r="T2152" i="2" s="1"/>
  <c r="T2153" i="2" s="1"/>
  <c r="T2154" i="2" s="1"/>
  <c r="T2155" i="2" s="1"/>
  <c r="T2156" i="2" s="1"/>
  <c r="T2157" i="2" s="1"/>
  <c r="T2158" i="2" s="1"/>
  <c r="T2159" i="2" s="1"/>
  <c r="T2160" i="2" s="1"/>
  <c r="T2161" i="2" s="1"/>
  <c r="T2162" i="2" s="1"/>
  <c r="T2163" i="2" s="1"/>
  <c r="T2164" i="2" s="1"/>
  <c r="T2165" i="2" s="1"/>
  <c r="T2166" i="2" s="1"/>
  <c r="T2167" i="2" s="1"/>
  <c r="T2168" i="2" s="1"/>
  <c r="T2169" i="2" s="1"/>
  <c r="T2170" i="2" s="1"/>
  <c r="T2171" i="2" s="1"/>
  <c r="T2172" i="2" s="1"/>
  <c r="T2173" i="2" l="1"/>
  <c r="T2174" i="2" s="1"/>
  <c r="T2175" i="2" s="1"/>
  <c r="T2176" i="2" s="1"/>
  <c r="T2177" i="2" s="1"/>
  <c r="T2178" i="2" s="1"/>
  <c r="T2179" i="2" s="1"/>
  <c r="T2180" i="2" s="1"/>
  <c r="T2181" i="2" s="1"/>
  <c r="T2182" i="2" s="1"/>
  <c r="T2183" i="2" s="1"/>
  <c r="T2184" i="2" s="1"/>
  <c r="T2185" i="2" s="1"/>
  <c r="T2186" i="2" s="1"/>
  <c r="T2187" i="2" s="1"/>
  <c r="T2188" i="2" s="1"/>
  <c r="T2189" i="2" s="1"/>
  <c r="T2190" i="2" s="1"/>
  <c r="T2191" i="2" s="1"/>
  <c r="T2192" i="2" s="1"/>
  <c r="T2193" i="2" s="1"/>
  <c r="T2194" i="2" s="1"/>
  <c r="T2195" i="2" s="1"/>
  <c r="T2196" i="2" s="1"/>
  <c r="T2197" i="2" s="1"/>
  <c r="T2198" i="2" s="1"/>
  <c r="T2199" i="2" s="1"/>
  <c r="T2200" i="2" s="1"/>
  <c r="T2201" i="2" s="1"/>
  <c r="T2202" i="2" s="1"/>
  <c r="T2203" i="2" s="1"/>
  <c r="T2204" i="2" s="1"/>
  <c r="T2205" i="2" s="1"/>
  <c r="T2206" i="2" s="1"/>
  <c r="T2207" i="2" s="1"/>
  <c r="T2208" i="2" s="1"/>
  <c r="T2209" i="2" s="1"/>
  <c r="T2210" i="2" s="1"/>
  <c r="T2211" i="2" s="1"/>
  <c r="T2212" i="2" s="1"/>
  <c r="T2213" i="2" s="1"/>
  <c r="T2214" i="2" s="1"/>
  <c r="T2215" i="2" s="1"/>
  <c r="T2216" i="2" s="1"/>
  <c r="T2217" i="2" s="1"/>
  <c r="T2218" i="2" s="1"/>
  <c r="T2219" i="2" s="1"/>
  <c r="T2220" i="2" s="1"/>
  <c r="T2221" i="2" s="1"/>
  <c r="T2222" i="2" s="1"/>
  <c r="T2223" i="2" s="1"/>
  <c r="T2224" i="2" s="1"/>
  <c r="T2225" i="2" s="1"/>
  <c r="T2226" i="2" s="1"/>
  <c r="T2227" i="2" s="1"/>
  <c r="T2228" i="2" s="1"/>
  <c r="T2229" i="2" s="1"/>
  <c r="T2230" i="2" s="1"/>
  <c r="T2231" i="2" s="1"/>
  <c r="T2232" i="2" s="1"/>
  <c r="T2233" i="2" s="1"/>
  <c r="T2234" i="2" s="1"/>
  <c r="T2235" i="2" s="1"/>
  <c r="T2236" i="2" s="1"/>
  <c r="T2237" i="2" s="1"/>
  <c r="T2238" i="2" s="1"/>
  <c r="T2239" i="2" s="1"/>
  <c r="T2240" i="2" s="1"/>
  <c r="T2241" i="2" s="1"/>
  <c r="T2242" i="2" s="1"/>
  <c r="T2243" i="2" s="1"/>
  <c r="T2244" i="2" s="1"/>
  <c r="T2245" i="2" s="1"/>
  <c r="T2246" i="2" s="1"/>
  <c r="T2247" i="2" s="1"/>
  <c r="T2248" i="2" s="1"/>
  <c r="T2249" i="2" s="1"/>
  <c r="T2250" i="2" s="1"/>
  <c r="T2251" i="2" s="1"/>
  <c r="T2252" i="2" s="1"/>
  <c r="T2253" i="2" s="1"/>
  <c r="T2254" i="2" s="1"/>
  <c r="T2255" i="2" s="1"/>
  <c r="T2256" i="2" s="1"/>
  <c r="T2257" i="2" s="1"/>
  <c r="T2258" i="2" s="1"/>
  <c r="T2259" i="2" s="1"/>
  <c r="T2260" i="2" s="1"/>
  <c r="T2261" i="2" s="1"/>
  <c r="T2262" i="2" s="1"/>
  <c r="T2263" i="2" s="1"/>
  <c r="T2264" i="2" s="1"/>
  <c r="T2265" i="2" s="1"/>
  <c r="T2266" i="2" s="1"/>
  <c r="T2267" i="2" s="1"/>
  <c r="T2268" i="2" l="1"/>
  <c r="T2269" i="2" l="1"/>
  <c r="T2270" i="2" l="1"/>
  <c r="T2271" i="2" l="1"/>
  <c r="T2272" i="2" l="1"/>
  <c r="T2273" i="2" l="1"/>
  <c r="T2274" i="2" l="1"/>
  <c r="T2275" i="2" l="1"/>
  <c r="T2276" i="2" l="1"/>
  <c r="T2277" i="2" l="1"/>
  <c r="T2278" i="2" l="1"/>
  <c r="T2279" i="2" l="1"/>
  <c r="T2280" i="2" l="1"/>
  <c r="T2281" i="2" l="1"/>
  <c r="T2282" i="2" l="1"/>
  <c r="T2283" i="2" l="1"/>
  <c r="T2284" i="2" l="1"/>
  <c r="T2285" i="2" l="1"/>
  <c r="T2286" i="2" l="1"/>
  <c r="T2287" i="2" l="1"/>
  <c r="T2288" i="2" l="1"/>
  <c r="T2289" i="2" l="1"/>
  <c r="T2290" i="2" l="1"/>
  <c r="T2291" i="2" l="1"/>
  <c r="T2292" i="2" l="1"/>
  <c r="T2293" i="2" l="1"/>
  <c r="T2294" i="2" l="1"/>
  <c r="T2295" i="2" l="1"/>
  <c r="T2296" i="2" l="1"/>
  <c r="T2297" i="2" l="1"/>
  <c r="T2298" i="2" l="1"/>
  <c r="T2299" i="2" l="1"/>
  <c r="T2300" i="2" l="1"/>
  <c r="T2301" i="2" l="1"/>
  <c r="T2302" i="2" l="1"/>
  <c r="T2303" i="2" l="1"/>
  <c r="T2304" i="2" l="1"/>
  <c r="T2305" i="2" l="1"/>
  <c r="T2306" i="2" l="1"/>
  <c r="T2307" i="2" l="1"/>
  <c r="T2308" i="2" l="1"/>
  <c r="T2309" i="2" l="1"/>
  <c r="T2310" i="2" l="1"/>
  <c r="T2311" i="2" l="1"/>
  <c r="T2312" i="2" l="1"/>
  <c r="T2313" i="2" l="1"/>
  <c r="T2314" i="2" l="1"/>
  <c r="T2315" i="2" l="1"/>
  <c r="T2316" i="2" l="1"/>
  <c r="T2317" i="2" l="1"/>
  <c r="T2318" i="2" l="1"/>
  <c r="T2319" i="2" l="1"/>
  <c r="T2320" i="2" l="1"/>
  <c r="T2321" i="2" l="1"/>
  <c r="T2322" i="2" l="1"/>
  <c r="T2323" i="2" l="1"/>
  <c r="T2324" i="2" l="1"/>
  <c r="T2325" i="2" l="1"/>
  <c r="T2326" i="2" l="1"/>
  <c r="T2327" i="2" l="1"/>
  <c r="T2328" i="2" l="1"/>
  <c r="T2329" i="2" l="1"/>
  <c r="T2330" i="2" l="1"/>
  <c r="T2331" i="2" l="1"/>
  <c r="T2332" i="2" l="1"/>
  <c r="T2333" i="2" l="1"/>
  <c r="T2334" i="2" l="1"/>
  <c r="T2335" i="2" l="1"/>
  <c r="T2336" i="2" l="1"/>
  <c r="T2337" i="2" l="1"/>
  <c r="T2338" i="2" l="1"/>
  <c r="T2339" i="2" l="1"/>
  <c r="T2340" i="2" l="1"/>
  <c r="T2341" i="2" l="1"/>
  <c r="T2342" i="2" l="1"/>
  <c r="T2343" i="2" l="1"/>
  <c r="T2344" i="2" l="1"/>
  <c r="T2345" i="2" l="1"/>
  <c r="T2346" i="2" l="1"/>
  <c r="T2347" i="2" l="1"/>
  <c r="T2348" i="2" l="1"/>
  <c r="T2349" i="2" l="1"/>
  <c r="T2350" i="2" l="1"/>
  <c r="T2351" i="2" l="1"/>
  <c r="T2352" i="2" l="1"/>
  <c r="T2353" i="2" l="1"/>
  <c r="T2354" i="2" l="1"/>
  <c r="T2355" i="2" l="1"/>
  <c r="T2356" i="2" l="1"/>
  <c r="T2357" i="2" l="1"/>
  <c r="T2358" i="2" l="1"/>
  <c r="T2359" i="2" l="1"/>
  <c r="T2360" i="2" l="1"/>
  <c r="T2361" i="2" l="1"/>
  <c r="T2362" i="2" l="1"/>
  <c r="T2363" i="2" l="1"/>
  <c r="T2364" i="2" l="1"/>
  <c r="T2365" i="2" l="1"/>
  <c r="T2366" i="2" l="1"/>
  <c r="T2367" i="2" l="1"/>
  <c r="T2368" i="2" l="1"/>
  <c r="T2369" i="2" l="1"/>
  <c r="T2370" i="2" l="1"/>
  <c r="T2371" i="2" l="1"/>
  <c r="T2372" i="2" l="1"/>
  <c r="T2373" i="2" l="1"/>
  <c r="T2374" i="2" l="1"/>
  <c r="T2375" i="2" l="1"/>
  <c r="T2376" i="2" l="1"/>
  <c r="T2377" i="2" l="1"/>
  <c r="T2378" i="2" l="1"/>
  <c r="T2379" i="2" l="1"/>
  <c r="T2380" i="2" l="1"/>
  <c r="T2381" i="2" l="1"/>
  <c r="T2382" i="2" l="1"/>
  <c r="T2383" i="2" l="1"/>
  <c r="T2384" i="2" l="1"/>
  <c r="T2385" i="2" l="1"/>
  <c r="T2386" i="2" l="1"/>
  <c r="T2387" i="2" l="1"/>
  <c r="T2388" i="2" l="1"/>
  <c r="T2389" i="2" l="1"/>
  <c r="T2390" i="2" l="1"/>
  <c r="T2391" i="2" l="1"/>
  <c r="T2392" i="2" l="1"/>
  <c r="T2393" i="2" l="1"/>
  <c r="T2394" i="2" l="1"/>
  <c r="T2395" i="2" l="1"/>
  <c r="T2396" i="2" l="1"/>
  <c r="T2397" i="2" l="1"/>
  <c r="T2398" i="2" l="1"/>
  <c r="T2399" i="2" l="1"/>
  <c r="T2400" i="2" l="1"/>
  <c r="T2401" i="2" l="1"/>
  <c r="T2402" i="2" l="1"/>
  <c r="T2403" i="2" l="1"/>
  <c r="T2404" i="2" l="1"/>
  <c r="T2405" i="2" l="1"/>
  <c r="T2406" i="2" l="1"/>
  <c r="T2407" i="2" l="1"/>
  <c r="T2408" i="2" l="1"/>
  <c r="T2409" i="2" l="1"/>
  <c r="T2410" i="2" l="1"/>
  <c r="T2411" i="2" l="1"/>
  <c r="T2412" i="2" l="1"/>
  <c r="T2413" i="2" l="1"/>
  <c r="T2414" i="2" l="1"/>
  <c r="T2415" i="2" l="1"/>
  <c r="T2416" i="2" l="1"/>
  <c r="T2417" i="2" l="1"/>
  <c r="T2418" i="2" l="1"/>
  <c r="T2419" i="2" l="1"/>
  <c r="T2420" i="2" l="1"/>
  <c r="T2421" i="2" l="1"/>
  <c r="T2422" i="2" l="1"/>
  <c r="T2423" i="2" l="1"/>
  <c r="T2424" i="2" l="1"/>
  <c r="T2425" i="2" l="1"/>
  <c r="T2426" i="2" l="1"/>
  <c r="T2427" i="2" l="1"/>
  <c r="T2428" i="2" l="1"/>
  <c r="T2429" i="2" l="1"/>
  <c r="T2430" i="2" l="1"/>
  <c r="T2431" i="2" l="1"/>
  <c r="T2432" i="2" l="1"/>
  <c r="T2433" i="2" l="1"/>
  <c r="T2434" i="2" l="1"/>
  <c r="T2435" i="2" l="1"/>
  <c r="T2436" i="2" l="1"/>
  <c r="T2437" i="2" l="1"/>
  <c r="T2438" i="2" l="1"/>
  <c r="T2439" i="2" l="1"/>
  <c r="T2440" i="2" l="1"/>
  <c r="T2441" i="2" l="1"/>
  <c r="T2442" i="2" l="1"/>
  <c r="T2443" i="2" l="1"/>
  <c r="T2444" i="2" l="1"/>
  <c r="T2445" i="2" l="1"/>
  <c r="T2446" i="2" l="1"/>
  <c r="T2447" i="2" l="1"/>
  <c r="T2448" i="2" l="1"/>
  <c r="T2449" i="2" l="1"/>
  <c r="T2450" i="2" l="1"/>
  <c r="T2451" i="2" l="1"/>
  <c r="T2452" i="2" l="1"/>
  <c r="T2453" i="2" l="1"/>
  <c r="T2454" i="2" l="1"/>
  <c r="T2455" i="2" l="1"/>
  <c r="T2456" i="2" l="1"/>
  <c r="T2457" i="2" l="1"/>
  <c r="T2458" i="2" l="1"/>
  <c r="T2459" i="2" l="1"/>
  <c r="T2460" i="2" l="1"/>
  <c r="T2461" i="2" l="1"/>
  <c r="T2462" i="2" l="1"/>
  <c r="T2463" i="2" l="1"/>
  <c r="T2464" i="2" l="1"/>
  <c r="T2465" i="2" l="1"/>
  <c r="T2466" i="2" l="1"/>
  <c r="T2467" i="2" l="1"/>
  <c r="T2468" i="2" l="1"/>
  <c r="T2469" i="2" l="1"/>
  <c r="T2470" i="2" l="1"/>
  <c r="T2471" i="2" l="1"/>
  <c r="T2472" i="2" l="1"/>
  <c r="T2473" i="2" l="1"/>
  <c r="T2474" i="2" l="1"/>
  <c r="T2475" i="2" l="1"/>
  <c r="T2476" i="2" l="1"/>
  <c r="T2477" i="2" l="1"/>
  <c r="T2478" i="2" l="1"/>
  <c r="T2479" i="2" l="1"/>
  <c r="T2480" i="2" l="1"/>
  <c r="T2481" i="2" l="1"/>
  <c r="T2482" i="2" l="1"/>
  <c r="T2483" i="2" l="1"/>
  <c r="T2484" i="2" l="1"/>
  <c r="T2485" i="2" l="1"/>
  <c r="T2486" i="2" l="1"/>
  <c r="T2487" i="2" l="1"/>
  <c r="T2488" i="2" l="1"/>
  <c r="T2489" i="2" l="1"/>
  <c r="T2490" i="2" l="1"/>
  <c r="T2491" i="2" l="1"/>
  <c r="T2492" i="2" l="1"/>
  <c r="T2493" i="2" l="1"/>
  <c r="T2494" i="2" l="1"/>
  <c r="T2495" i="2" l="1"/>
  <c r="T2496" i="2" l="1"/>
  <c r="T2497" i="2" l="1"/>
  <c r="T2498" i="2" l="1"/>
  <c r="T2499" i="2" l="1"/>
  <c r="T2500" i="2" l="1"/>
  <c r="T2501" i="2" l="1"/>
  <c r="T2502" i="2" l="1"/>
  <c r="T2503" i="2" l="1"/>
  <c r="T2504" i="2" l="1"/>
  <c r="T2505" i="2" l="1"/>
  <c r="T2506" i="2" l="1"/>
  <c r="T2507" i="2" l="1"/>
  <c r="T2508" i="2" l="1"/>
  <c r="T2509" i="2" l="1"/>
  <c r="T2510" i="2" l="1"/>
  <c r="T2511" i="2" l="1"/>
  <c r="T2512" i="2" l="1"/>
  <c r="T2513" i="2" l="1"/>
  <c r="T2514" i="2" l="1"/>
  <c r="T2515" i="2" l="1"/>
  <c r="T2516" i="2" l="1"/>
  <c r="T2517" i="2" l="1"/>
  <c r="T2518" i="2" l="1"/>
  <c r="T2519" i="2" l="1"/>
  <c r="T2520" i="2" l="1"/>
  <c r="T2521" i="2" l="1"/>
  <c r="T2522" i="2" l="1"/>
  <c r="T2523" i="2" l="1"/>
  <c r="T2524" i="2" l="1"/>
  <c r="T2525" i="2" l="1"/>
  <c r="T2526" i="2" l="1"/>
  <c r="T2527" i="2" l="1"/>
  <c r="T2528" i="2" l="1"/>
  <c r="T2529" i="2" l="1"/>
  <c r="T2530" i="2" l="1"/>
  <c r="T2531" i="2" l="1"/>
  <c r="T2532" i="2" l="1"/>
  <c r="T2533" i="2" l="1"/>
  <c r="T2534" i="2" l="1"/>
  <c r="T2535" i="2" l="1"/>
  <c r="T2536" i="2" l="1"/>
  <c r="T2537" i="2" l="1"/>
  <c r="T2538" i="2" l="1"/>
  <c r="T2539" i="2" l="1"/>
  <c r="T2540" i="2" l="1"/>
  <c r="T2541" i="2" l="1"/>
  <c r="T2542" i="2" l="1"/>
  <c r="T2543" i="2" l="1"/>
  <c r="T2544" i="2" l="1"/>
  <c r="T2545" i="2" l="1"/>
  <c r="T2546" i="2" l="1"/>
  <c r="T2547" i="2" l="1"/>
  <c r="T2548" i="2" l="1"/>
  <c r="T2549" i="2" l="1"/>
  <c r="T2550" i="2" l="1"/>
  <c r="T2551" i="2" l="1"/>
  <c r="T2552" i="2" l="1"/>
  <c r="T2553" i="2" l="1"/>
  <c r="T2554" i="2" l="1"/>
  <c r="T2555" i="2" l="1"/>
  <c r="T2556" i="2" l="1"/>
  <c r="T2557" i="2" l="1"/>
  <c r="T2558" i="2" l="1"/>
  <c r="T2559" i="2" l="1"/>
  <c r="T2560" i="2" l="1"/>
  <c r="T2561" i="2" l="1"/>
  <c r="T2562" i="2" l="1"/>
  <c r="T2563" i="2" l="1"/>
  <c r="T2564" i="2" l="1"/>
  <c r="T2565" i="2" l="1"/>
  <c r="T2566" i="2" l="1"/>
  <c r="T2567" i="2" l="1"/>
  <c r="T2568" i="2" l="1"/>
  <c r="T2569" i="2" l="1"/>
  <c r="T2570" i="2" l="1"/>
  <c r="T2571" i="2" l="1"/>
  <c r="T2572" i="2" l="1"/>
  <c r="T2573" i="2" l="1"/>
  <c r="T2574" i="2" l="1"/>
  <c r="T2575" i="2" l="1"/>
  <c r="T2576" i="2" l="1"/>
  <c r="T2577" i="2" l="1"/>
  <c r="T2578" i="2" l="1"/>
  <c r="T2579" i="2" l="1"/>
  <c r="T2580" i="2" l="1"/>
  <c r="T2581" i="2" l="1"/>
  <c r="T2582" i="2" l="1"/>
  <c r="T2583" i="2" l="1"/>
  <c r="T2584" i="2" l="1"/>
  <c r="T2585" i="2" l="1"/>
  <c r="T2586" i="2" l="1"/>
  <c r="T2587" i="2" l="1"/>
  <c r="T2588" i="2" l="1"/>
  <c r="T2589" i="2" l="1"/>
  <c r="T2590" i="2" l="1"/>
  <c r="T2591" i="2" l="1"/>
  <c r="T2592" i="2" l="1"/>
  <c r="T2593" i="2" l="1"/>
  <c r="T2594" i="2" l="1"/>
  <c r="T2595" i="2" l="1"/>
  <c r="T2596" i="2" l="1"/>
  <c r="T2597" i="2" l="1"/>
  <c r="T2598" i="2" l="1"/>
  <c r="T2599" i="2" l="1"/>
  <c r="T2600" i="2" l="1"/>
  <c r="T2601" i="2" l="1"/>
  <c r="T2602" i="2" l="1"/>
  <c r="T2603" i="2" l="1"/>
  <c r="T2604" i="2" l="1"/>
  <c r="T2605" i="2" l="1"/>
  <c r="T2606" i="2" l="1"/>
  <c r="T2607" i="2" l="1"/>
  <c r="T2608" i="2" l="1"/>
  <c r="T2609" i="2" l="1"/>
  <c r="T2610" i="2" l="1"/>
  <c r="T2611" i="2" l="1"/>
  <c r="T2612" i="2" l="1"/>
  <c r="T2613" i="2" l="1"/>
  <c r="T2614" i="2" l="1"/>
  <c r="T2615" i="2" l="1"/>
  <c r="T2616" i="2" l="1"/>
  <c r="T2617" i="2" l="1"/>
  <c r="T2618" i="2" l="1"/>
  <c r="T2619" i="2" l="1"/>
  <c r="T2620" i="2" l="1"/>
  <c r="T2621" i="2" l="1"/>
  <c r="T2622" i="2" l="1"/>
  <c r="T2623" i="2" l="1"/>
  <c r="T2624" i="2" l="1"/>
  <c r="T2625" i="2" l="1"/>
  <c r="T2626" i="2" l="1"/>
  <c r="T2627" i="2" l="1"/>
  <c r="T2628" i="2" l="1"/>
  <c r="T2629" i="2" l="1"/>
  <c r="T2630" i="2" l="1"/>
  <c r="T2631" i="2" l="1"/>
  <c r="T2632" i="2" l="1"/>
  <c r="T2633" i="2" l="1"/>
  <c r="T2634" i="2" l="1"/>
  <c r="T2635" i="2" l="1"/>
  <c r="T2636" i="2" l="1"/>
  <c r="T2637" i="2" l="1"/>
  <c r="T2638" i="2" l="1"/>
  <c r="T2639" i="2" l="1"/>
  <c r="T2640" i="2" l="1"/>
  <c r="T2641" i="2" l="1"/>
  <c r="T2642" i="2" l="1"/>
  <c r="T2643" i="2" l="1"/>
  <c r="T2644" i="2" l="1"/>
  <c r="T2645" i="2" l="1"/>
  <c r="T2646" i="2" l="1"/>
  <c r="T2647" i="2" l="1"/>
  <c r="T2648" i="2" l="1"/>
  <c r="T2649" i="2" l="1"/>
  <c r="T2650" i="2" l="1"/>
  <c r="T2651" i="2" l="1"/>
  <c r="T2652" i="2" l="1"/>
  <c r="T2653" i="2" l="1"/>
  <c r="T2654" i="2" l="1"/>
  <c r="T2655" i="2" l="1"/>
  <c r="T2656" i="2" l="1"/>
  <c r="T2657" i="2" l="1"/>
  <c r="T2658" i="2" l="1"/>
  <c r="T2659" i="2" l="1"/>
  <c r="T2660" i="2" l="1"/>
  <c r="T2661" i="2" l="1"/>
  <c r="T2662" i="2" l="1"/>
  <c r="T2663" i="2" l="1"/>
  <c r="T2664" i="2" l="1"/>
  <c r="T2665" i="2" l="1"/>
  <c r="T2666" i="2" l="1"/>
  <c r="T2667" i="2" l="1"/>
  <c r="T2668" i="2" l="1"/>
  <c r="T2669" i="2" l="1"/>
  <c r="T2670" i="2" l="1"/>
  <c r="T2671" i="2" l="1"/>
  <c r="T2672" i="2" l="1"/>
  <c r="T2673" i="2" l="1"/>
  <c r="T2674" i="2" l="1"/>
  <c r="T2675" i="2" l="1"/>
  <c r="T2676" i="2" l="1"/>
  <c r="T2677" i="2" l="1"/>
  <c r="T2678" i="2" l="1"/>
  <c r="T2679" i="2" l="1"/>
  <c r="T2680" i="2" l="1"/>
  <c r="T2681" i="2" l="1"/>
  <c r="T2682" i="2" l="1"/>
  <c r="T2683" i="2" l="1"/>
  <c r="T2684" i="2" l="1"/>
  <c r="T2685" i="2" l="1"/>
  <c r="T2686" i="2" l="1"/>
  <c r="T2687" i="2" l="1"/>
  <c r="T2688" i="2" l="1"/>
  <c r="T2689" i="2" l="1"/>
  <c r="T2690" i="2" l="1"/>
  <c r="T2691" i="2" l="1"/>
  <c r="T2692" i="2" l="1"/>
  <c r="T2693" i="2" l="1"/>
  <c r="T2694" i="2" l="1"/>
  <c r="T2695" i="2" l="1"/>
  <c r="T2696" i="2" l="1"/>
  <c r="T2697" i="2" l="1"/>
  <c r="T2698" i="2" l="1"/>
  <c r="T2699" i="2" l="1"/>
  <c r="T2700" i="2" l="1"/>
  <c r="T2701" i="2" l="1"/>
  <c r="T2702" i="2" l="1"/>
  <c r="T2703" i="2" l="1"/>
  <c r="T2704" i="2" l="1"/>
  <c r="T2705" i="2" l="1"/>
  <c r="T2706" i="2" l="1"/>
  <c r="T2707" i="2" l="1"/>
  <c r="T2708" i="2" l="1"/>
  <c r="T2709" i="2" l="1"/>
  <c r="T2710" i="2" l="1"/>
  <c r="T2711" i="2" l="1"/>
  <c r="T2712" i="2" l="1"/>
  <c r="T2713" i="2" l="1"/>
  <c r="T2714" i="2" l="1"/>
  <c r="T2715" i="2" l="1"/>
  <c r="T2716" i="2" l="1"/>
  <c r="T2717" i="2" l="1"/>
  <c r="T2718" i="2" l="1"/>
  <c r="T2719" i="2" l="1"/>
  <c r="T2720" i="2" l="1"/>
  <c r="T2721" i="2" l="1"/>
  <c r="T2722" i="2" l="1"/>
  <c r="T2723" i="2" l="1"/>
  <c r="T2724" i="2" l="1"/>
  <c r="T2725" i="2" l="1"/>
  <c r="T2726" i="2" l="1"/>
  <c r="T2727" i="2" l="1"/>
  <c r="T2728" i="2" l="1"/>
  <c r="T2729" i="2" l="1"/>
  <c r="T2730" i="2" l="1"/>
  <c r="T2731" i="2" l="1"/>
  <c r="T2732" i="2" l="1"/>
  <c r="T2733" i="2" l="1"/>
  <c r="T2734" i="2" l="1"/>
  <c r="T2735" i="2" l="1"/>
  <c r="T2736" i="2" l="1"/>
  <c r="T2737" i="2" l="1"/>
  <c r="T2738" i="2" l="1"/>
  <c r="T2739" i="2" l="1"/>
  <c r="T2740" i="2" l="1"/>
  <c r="T2741" i="2" l="1"/>
  <c r="T2742" i="2" l="1"/>
  <c r="T2743" i="2" l="1"/>
  <c r="T2744" i="2" l="1"/>
  <c r="T2745" i="2" l="1"/>
  <c r="T2746" i="2" l="1"/>
  <c r="T2747" i="2" l="1"/>
  <c r="T2748" i="2" l="1"/>
  <c r="T2749" i="2" l="1"/>
  <c r="T2750" i="2" l="1"/>
  <c r="T2751" i="2" l="1"/>
  <c r="T2752" i="2" l="1"/>
  <c r="T2753" i="2" l="1"/>
  <c r="T2754" i="2" l="1"/>
  <c r="T2755" i="2" l="1"/>
  <c r="T2756" i="2" l="1"/>
  <c r="T2757" i="2" l="1"/>
  <c r="T2758" i="2" l="1"/>
  <c r="T2759" i="2" l="1"/>
  <c r="T2760" i="2" l="1"/>
  <c r="T2761" i="2" l="1"/>
  <c r="T2762" i="2" l="1"/>
  <c r="T2763" i="2" l="1"/>
  <c r="T2764" i="2" l="1"/>
  <c r="T2765" i="2" l="1"/>
  <c r="T2766" i="2" l="1"/>
  <c r="T2767" i="2" l="1"/>
  <c r="T2768" i="2" l="1"/>
  <c r="T2769" i="2" l="1"/>
  <c r="T2770" i="2" l="1"/>
  <c r="T2771" i="2" l="1"/>
  <c r="T2772" i="2" l="1"/>
  <c r="T2773" i="2" l="1"/>
  <c r="T2774" i="2" l="1"/>
  <c r="T2775" i="2" l="1"/>
  <c r="T2776" i="2" l="1"/>
  <c r="T2777" i="2" l="1"/>
  <c r="T2778" i="2" l="1"/>
  <c r="T2779" i="2" l="1"/>
  <c r="T2780" i="2" l="1"/>
  <c r="T2781" i="2" l="1"/>
  <c r="T2782" i="2" l="1"/>
  <c r="T2783" i="2" l="1"/>
  <c r="T2784" i="2" l="1"/>
  <c r="T2785" i="2" l="1"/>
  <c r="T2786" i="2" l="1"/>
  <c r="T2787" i="2" l="1"/>
  <c r="T2788" i="2" l="1"/>
  <c r="T2789" i="2" l="1"/>
  <c r="T2790" i="2" l="1"/>
  <c r="T2791" i="2" l="1"/>
  <c r="T2792" i="2" l="1"/>
  <c r="T2793" i="2" l="1"/>
  <c r="T2794" i="2" l="1"/>
  <c r="T2795" i="2" l="1"/>
  <c r="T2796" i="2" l="1"/>
  <c r="T2797" i="2" l="1"/>
  <c r="T2798" i="2" l="1"/>
  <c r="T2799" i="2" l="1"/>
  <c r="T2800" i="2" l="1"/>
  <c r="T2801" i="2" l="1"/>
  <c r="T2802" i="2" l="1"/>
  <c r="T2803" i="2" l="1"/>
  <c r="T2804" i="2" l="1"/>
  <c r="T2805" i="2" l="1"/>
  <c r="T2806" i="2" l="1"/>
  <c r="T2807" i="2" l="1"/>
  <c r="T2808" i="2" l="1"/>
  <c r="T2809" i="2" l="1"/>
  <c r="T2810" i="2" l="1"/>
  <c r="T2811" i="2" l="1"/>
  <c r="T2812" i="2" l="1"/>
  <c r="T2813" i="2" l="1"/>
  <c r="T2814" i="2" l="1"/>
  <c r="T2815" i="2" l="1"/>
  <c r="T2816" i="2" l="1"/>
  <c r="T2817" i="2" l="1"/>
  <c r="T2818" i="2" l="1"/>
  <c r="T2819" i="2" l="1"/>
  <c r="T2820" i="2" l="1"/>
  <c r="T2821" i="2" l="1"/>
  <c r="T2822" i="2" l="1"/>
  <c r="T2823" i="2" l="1"/>
  <c r="T2824" i="2" l="1"/>
  <c r="T2825" i="2" l="1"/>
  <c r="T2826" i="2" l="1"/>
  <c r="T2827" i="2" l="1"/>
  <c r="T2828" i="2" l="1"/>
  <c r="T2829" i="2" l="1"/>
  <c r="T2830" i="2" l="1"/>
  <c r="T2831" i="2" l="1"/>
  <c r="T2832" i="2" l="1"/>
  <c r="T2833" i="2" l="1"/>
  <c r="T2834" i="2" l="1"/>
  <c r="T2835" i="2" l="1"/>
  <c r="T2836" i="2" l="1"/>
  <c r="T2837" i="2" l="1"/>
  <c r="T2838" i="2" l="1"/>
  <c r="T2839" i="2" l="1"/>
  <c r="T2840" i="2" l="1"/>
  <c r="T2841" i="2" l="1"/>
  <c r="T2842" i="2" l="1"/>
  <c r="T2843" i="2" l="1"/>
  <c r="T2844" i="2" l="1"/>
  <c r="T2845" i="2" l="1"/>
  <c r="T2846" i="2" l="1"/>
  <c r="T2847" i="2" l="1"/>
  <c r="T2848" i="2" l="1"/>
  <c r="T2849" i="2" l="1"/>
  <c r="T2850" i="2" l="1"/>
  <c r="T2851" i="2" l="1"/>
  <c r="T2852" i="2" l="1"/>
  <c r="T2853" i="2" l="1"/>
  <c r="T2854" i="2" l="1"/>
  <c r="T2855" i="2" l="1"/>
  <c r="T2856" i="2" l="1"/>
  <c r="T2857" i="2" l="1"/>
  <c r="T2858" i="2" l="1"/>
  <c r="T2859" i="2" l="1"/>
  <c r="T2860" i="2" l="1"/>
  <c r="T2861" i="2" l="1"/>
  <c r="T2862" i="2" l="1"/>
  <c r="T2863" i="2" l="1"/>
  <c r="T2864" i="2" l="1"/>
  <c r="T2865" i="2" l="1"/>
  <c r="T2866" i="2" l="1"/>
  <c r="T2867" i="2" l="1"/>
  <c r="T2868" i="2" l="1"/>
  <c r="T2869" i="2" l="1"/>
  <c r="T2870" i="2" l="1"/>
  <c r="T2871" i="2" l="1"/>
  <c r="T2872" i="2" l="1"/>
  <c r="T2873" i="2" l="1"/>
  <c r="T2874" i="2" l="1"/>
  <c r="T2875" i="2" l="1"/>
  <c r="T2876" i="2" l="1"/>
  <c r="T2877" i="2" l="1"/>
  <c r="T2878" i="2" l="1"/>
  <c r="T2879" i="2" l="1"/>
  <c r="T2880" i="2" l="1"/>
  <c r="T2881" i="2" l="1"/>
  <c r="T2882" i="2" l="1"/>
  <c r="T2883" i="2" l="1"/>
  <c r="T2884" i="2" l="1"/>
  <c r="T2885" i="2" l="1"/>
  <c r="T2886" i="2" l="1"/>
  <c r="T2887" i="2" l="1"/>
  <c r="T2888" i="2" l="1"/>
  <c r="T2889" i="2" l="1"/>
  <c r="T2890" i="2" l="1"/>
  <c r="T2891" i="2" l="1"/>
  <c r="T2892" i="2" l="1"/>
  <c r="T2893" i="2" l="1"/>
  <c r="T2894" i="2" l="1"/>
  <c r="T2895" i="2" l="1"/>
  <c r="T2896" i="2" l="1"/>
  <c r="T2897" i="2" l="1"/>
  <c r="T2898" i="2" l="1"/>
  <c r="T2899" i="2" l="1"/>
  <c r="T2900" i="2" l="1"/>
  <c r="T2901" i="2" l="1"/>
  <c r="T2902" i="2" l="1"/>
  <c r="T2903" i="2" l="1"/>
  <c r="T2904" i="2" l="1"/>
  <c r="T2905" i="2" l="1"/>
  <c r="T2906" i="2" l="1"/>
  <c r="T2907" i="2" l="1"/>
  <c r="T2908" i="2" l="1"/>
  <c r="T2909" i="2" l="1"/>
  <c r="T2910" i="2" l="1"/>
  <c r="T2911" i="2" l="1"/>
  <c r="T2912" i="2" l="1"/>
  <c r="T2913" i="2" l="1"/>
  <c r="T2914" i="2" l="1"/>
  <c r="T2915" i="2" l="1"/>
  <c r="T2916" i="2" l="1"/>
  <c r="T2917" i="2" l="1"/>
  <c r="T2918" i="2" l="1"/>
  <c r="T2919" i="2" l="1"/>
  <c r="T2920" i="2" l="1"/>
  <c r="T2921" i="2" l="1"/>
  <c r="T2922" i="2" l="1"/>
  <c r="T2923" i="2" l="1"/>
  <c r="T2924" i="2" l="1"/>
  <c r="T2925" i="2" l="1"/>
  <c r="T2926" i="2" l="1"/>
  <c r="T2927" i="2" l="1"/>
  <c r="T2928" i="2" l="1"/>
  <c r="T2929" i="2" l="1"/>
  <c r="T2930" i="2" l="1"/>
  <c r="T2931" i="2" l="1"/>
  <c r="T2932" i="2" l="1"/>
  <c r="T2933" i="2" l="1"/>
  <c r="T2934" i="2" l="1"/>
  <c r="T2935" i="2" l="1"/>
  <c r="T2936" i="2" l="1"/>
  <c r="T2937" i="2" l="1"/>
  <c r="T2938" i="2" l="1"/>
  <c r="T2939" i="2" l="1"/>
  <c r="T2940" i="2" l="1"/>
  <c r="T2941" i="2" l="1"/>
  <c r="T2942" i="2" l="1"/>
  <c r="T2943" i="2" l="1"/>
  <c r="T2944" i="2" l="1"/>
  <c r="T2945" i="2" l="1"/>
  <c r="T2946" i="2" l="1"/>
  <c r="T2947" i="2" l="1"/>
  <c r="T2948" i="2" l="1"/>
  <c r="T2949" i="2" l="1"/>
  <c r="T2950" i="2" l="1"/>
  <c r="T2951" i="2" l="1"/>
  <c r="T2952" i="2" l="1"/>
  <c r="T2953" i="2" l="1"/>
  <c r="T2954" i="2" l="1"/>
  <c r="T2955" i="2" l="1"/>
  <c r="T2956" i="2" l="1"/>
  <c r="T2957" i="2" l="1"/>
  <c r="T2958" i="2" l="1"/>
  <c r="T2959" i="2" l="1"/>
  <c r="T2960" i="2" l="1"/>
  <c r="T2961" i="2" l="1"/>
  <c r="T2962" i="2" l="1"/>
  <c r="T2963" i="2" l="1"/>
  <c r="T2964" i="2" l="1"/>
  <c r="T2965" i="2" l="1"/>
  <c r="T2966" i="2" l="1"/>
  <c r="T2967" i="2" l="1"/>
  <c r="T2968" i="2" l="1"/>
  <c r="T2969" i="2" l="1"/>
  <c r="T2970" i="2" l="1"/>
  <c r="T2971" i="2" l="1"/>
  <c r="T2972" i="2" l="1"/>
  <c r="T2973" i="2" l="1"/>
  <c r="T2974" i="2" l="1"/>
  <c r="T2975" i="2" l="1"/>
  <c r="T2976" i="2" l="1"/>
  <c r="T2977" i="2" l="1"/>
  <c r="T2978" i="2" l="1"/>
  <c r="T2979" i="2" l="1"/>
  <c r="T2980" i="2" l="1"/>
  <c r="T2981" i="2" l="1"/>
  <c r="T2982" i="2" l="1"/>
  <c r="T2983" i="2" l="1"/>
  <c r="T2984" i="2" l="1"/>
  <c r="T2985" i="2" l="1"/>
  <c r="T2986" i="2" l="1"/>
  <c r="T2987" i="2" l="1"/>
  <c r="T2988" i="2" l="1"/>
  <c r="T2989" i="2" l="1"/>
  <c r="T2990" i="2" l="1"/>
  <c r="T2991" i="2" l="1"/>
  <c r="T2992" i="2" l="1"/>
  <c r="T2993" i="2" l="1"/>
  <c r="T2994" i="2" l="1"/>
  <c r="T2995" i="2" l="1"/>
  <c r="T2996" i="2" l="1"/>
  <c r="T2997" i="2" l="1"/>
  <c r="T2998" i="2" l="1"/>
  <c r="T2999" i="2" l="1"/>
  <c r="T3000" i="2" l="1"/>
  <c r="T3001" i="2" l="1"/>
  <c r="T3002" i="2" l="1"/>
  <c r="T3003" i="2" l="1"/>
  <c r="T3004" i="2" l="1"/>
  <c r="T3005" i="2" l="1"/>
  <c r="T3006" i="2" l="1"/>
  <c r="T3007" i="2" l="1"/>
  <c r="T3008" i="2" l="1"/>
  <c r="T3009" i="2" l="1"/>
  <c r="T3010" i="2" l="1"/>
  <c r="T3011" i="2" l="1"/>
  <c r="T3012" i="2" l="1"/>
  <c r="T3013" i="2" l="1"/>
  <c r="T3014" i="2" l="1"/>
  <c r="T3015" i="2" l="1"/>
  <c r="T3016" i="2" l="1"/>
  <c r="T3017" i="2" l="1"/>
  <c r="T3018" i="2" l="1"/>
  <c r="T3019" i="2" l="1"/>
  <c r="T3020" i="2" l="1"/>
  <c r="T3021" i="2" l="1"/>
  <c r="T3022" i="2" l="1"/>
  <c r="T3023" i="2" l="1"/>
  <c r="T3024" i="2" l="1"/>
  <c r="T3025" i="2" l="1"/>
  <c r="T3026" i="2" l="1"/>
  <c r="T3027" i="2" l="1"/>
  <c r="T3028" i="2" l="1"/>
  <c r="T3029" i="2" l="1"/>
  <c r="T3030" i="2" l="1"/>
  <c r="T3031" i="2" l="1"/>
  <c r="T3032" i="2" l="1"/>
  <c r="T3033" i="2" l="1"/>
  <c r="T3034" i="2" l="1"/>
  <c r="T3035" i="2" l="1"/>
  <c r="T3036" i="2" l="1"/>
  <c r="T3037" i="2" l="1"/>
  <c r="T3038" i="2" l="1"/>
  <c r="T3039" i="2" l="1"/>
  <c r="T3040" i="2" l="1"/>
  <c r="T3041" i="2" l="1"/>
  <c r="T3042" i="2" l="1"/>
  <c r="T3043" i="2" l="1"/>
  <c r="T3044" i="2" l="1"/>
  <c r="T3045" i="2" l="1"/>
  <c r="T3046" i="2" l="1"/>
  <c r="T3047" i="2" l="1"/>
  <c r="T3048" i="2" l="1"/>
  <c r="T3049" i="2" l="1"/>
  <c r="T3050" i="2" l="1"/>
  <c r="T3051" i="2" l="1"/>
  <c r="T3052" i="2" l="1"/>
  <c r="T3053" i="2" l="1"/>
  <c r="T3054" i="2" l="1"/>
  <c r="T3055" i="2" l="1"/>
  <c r="T3056" i="2" l="1"/>
  <c r="T3057" i="2" l="1"/>
  <c r="T3058" i="2" l="1"/>
  <c r="T3059" i="2" l="1"/>
  <c r="T3060" i="2" l="1"/>
  <c r="T3061" i="2" l="1"/>
  <c r="T3062" i="2" l="1"/>
  <c r="T3063" i="2" l="1"/>
  <c r="T3064" i="2" l="1"/>
  <c r="T3065" i="2" l="1"/>
  <c r="T3066" i="2" l="1"/>
  <c r="T3067" i="2" l="1"/>
  <c r="T3068" i="2" l="1"/>
  <c r="T3069" i="2" l="1"/>
  <c r="T3070" i="2" l="1"/>
  <c r="T3071" i="2" l="1"/>
  <c r="T3072" i="2" l="1"/>
  <c r="T3073" i="2" l="1"/>
  <c r="T3074" i="2" l="1"/>
  <c r="T3075" i="2" l="1"/>
  <c r="T3076" i="2" l="1"/>
  <c r="T3077" i="2" l="1"/>
  <c r="T3078" i="2" l="1"/>
  <c r="T3079" i="2" l="1"/>
  <c r="T3080" i="2" l="1"/>
  <c r="T3081" i="2" l="1"/>
  <c r="T3082" i="2" l="1"/>
  <c r="T3083" i="2" l="1"/>
  <c r="T3084" i="2" l="1"/>
  <c r="T3085" i="2" l="1"/>
  <c r="T3086" i="2" l="1"/>
  <c r="T3087" i="2" l="1"/>
  <c r="T3088" i="2" l="1"/>
  <c r="T3089" i="2" l="1"/>
  <c r="T3090" i="2" l="1"/>
  <c r="T3091" i="2" l="1"/>
  <c r="T3092" i="2" l="1"/>
  <c r="T3093" i="2" l="1"/>
  <c r="T3094" i="2" l="1"/>
  <c r="T3095" i="2" l="1"/>
  <c r="T3096" i="2" l="1"/>
  <c r="T3097" i="2" l="1"/>
  <c r="T3098" i="2" l="1"/>
  <c r="T3099" i="2" l="1"/>
  <c r="T3100" i="2" l="1"/>
  <c r="T3101" i="2" l="1"/>
  <c r="T3102" i="2" l="1"/>
  <c r="T3103" i="2" l="1"/>
  <c r="T3104" i="2" l="1"/>
  <c r="T3105" i="2" l="1"/>
  <c r="T3106" i="2" l="1"/>
  <c r="T3107" i="2" l="1"/>
  <c r="T3108" i="2" l="1"/>
  <c r="T3109" i="2" l="1"/>
  <c r="T3110" i="2" l="1"/>
  <c r="T3111" i="2" l="1"/>
  <c r="T3112" i="2" l="1"/>
  <c r="T3113" i="2" l="1"/>
  <c r="T3114" i="2" l="1"/>
  <c r="T3115" i="2" l="1"/>
  <c r="T3116" i="2" l="1"/>
  <c r="T3117" i="2" l="1"/>
  <c r="T3118" i="2" l="1"/>
  <c r="T3119" i="2" l="1"/>
  <c r="T3120" i="2" l="1"/>
  <c r="T3121" i="2" l="1"/>
  <c r="T3122" i="2" l="1"/>
  <c r="T3123" i="2" l="1"/>
  <c r="T3124" i="2" l="1"/>
  <c r="T3125" i="2" l="1"/>
  <c r="T3126" i="2" l="1"/>
  <c r="T3127" i="2" l="1"/>
  <c r="T3128" i="2" l="1"/>
  <c r="T3129" i="2" l="1"/>
  <c r="T3130" i="2" l="1"/>
  <c r="T3131" i="2" l="1"/>
  <c r="T3132" i="2" l="1"/>
  <c r="T3133" i="2" l="1"/>
  <c r="T3134" i="2" l="1"/>
  <c r="T3135" i="2" l="1"/>
  <c r="T3136" i="2" l="1"/>
  <c r="T3137" i="2" l="1"/>
  <c r="T3138" i="2" l="1"/>
  <c r="T3139" i="2" l="1"/>
  <c r="T3140" i="2" l="1"/>
  <c r="T3141" i="2" l="1"/>
  <c r="T3142" i="2" l="1"/>
  <c r="T3143" i="2" l="1"/>
  <c r="T3144" i="2" l="1"/>
  <c r="T3145" i="2" l="1"/>
  <c r="T3146" i="2" l="1"/>
  <c r="T3147" i="2" l="1"/>
  <c r="T3148" i="2" l="1"/>
  <c r="T3149" i="2" l="1"/>
  <c r="T3150" i="2" l="1"/>
  <c r="T3151" i="2" l="1"/>
  <c r="T3152" i="2" l="1"/>
  <c r="T3153" i="2" l="1"/>
  <c r="T3154" i="2" l="1"/>
  <c r="T3155" i="2" l="1"/>
  <c r="T3156" i="2" l="1"/>
  <c r="T3157" i="2" l="1"/>
  <c r="T3158" i="2" l="1"/>
  <c r="T3159" i="2" l="1"/>
  <c r="T3160" i="2" l="1"/>
  <c r="T3161" i="2" l="1"/>
  <c r="T3162" i="2" l="1"/>
  <c r="T3163" i="2" l="1"/>
  <c r="T3164" i="2" l="1"/>
  <c r="T3165" i="2" l="1"/>
  <c r="T3166" i="2" l="1"/>
  <c r="T3167" i="2" l="1"/>
  <c r="T3168" i="2" l="1"/>
  <c r="T3169" i="2" l="1"/>
  <c r="T3170" i="2" l="1"/>
  <c r="T3171" i="2" l="1"/>
  <c r="T3172" i="2" l="1"/>
  <c r="T3173" i="2" l="1"/>
  <c r="T3174" i="2" l="1"/>
  <c r="T3175" i="2" l="1"/>
  <c r="T3176" i="2" l="1"/>
  <c r="T3177" i="2" l="1"/>
  <c r="T3178" i="2" l="1"/>
  <c r="T3179" i="2" l="1"/>
  <c r="T3180" i="2" l="1"/>
  <c r="T3181" i="2" l="1"/>
  <c r="T3182" i="2" l="1"/>
  <c r="T3183" i="2" l="1"/>
  <c r="T3184" i="2" l="1"/>
  <c r="T3185" i="2" l="1"/>
  <c r="T3186" i="2" l="1"/>
  <c r="T3187" i="2" l="1"/>
  <c r="T3188" i="2" l="1"/>
  <c r="T3189" i="2" l="1"/>
  <c r="T3190" i="2" l="1"/>
  <c r="T3191" i="2" l="1"/>
  <c r="T3192" i="2" l="1"/>
  <c r="T3193" i="2" l="1"/>
  <c r="T3194" i="2" l="1"/>
  <c r="T3195" i="2" l="1"/>
  <c r="T3196" i="2" l="1"/>
  <c r="T3197" i="2" l="1"/>
  <c r="T3198" i="2" l="1"/>
  <c r="T3199" i="2" l="1"/>
  <c r="T3200" i="2" l="1"/>
  <c r="T3201" i="2" l="1"/>
  <c r="T3202" i="2" l="1"/>
  <c r="T3203" i="2" l="1"/>
  <c r="T3204" i="2" l="1"/>
  <c r="T3205" i="2" l="1"/>
  <c r="T3206" i="2" l="1"/>
  <c r="T3207" i="2" l="1"/>
  <c r="T3208" i="2" l="1"/>
  <c r="T3209" i="2" l="1"/>
  <c r="T3210" i="2" l="1"/>
  <c r="T3211" i="2" l="1"/>
  <c r="T3212" i="2" l="1"/>
  <c r="T3213" i="2" l="1"/>
  <c r="T3214" i="2" l="1"/>
  <c r="T3215" i="2" l="1"/>
  <c r="T3216" i="2" l="1"/>
  <c r="T3217" i="2" l="1"/>
  <c r="T3218" i="2" l="1"/>
  <c r="T3219" i="2" l="1"/>
  <c r="T3220" i="2" l="1"/>
  <c r="T3221" i="2" l="1"/>
  <c r="T3222" i="2" l="1"/>
  <c r="T3223" i="2" l="1"/>
  <c r="T3224" i="2" l="1"/>
  <c r="T3225" i="2" l="1"/>
  <c r="T3226" i="2" l="1"/>
  <c r="T3227" i="2" l="1"/>
  <c r="T3228" i="2" l="1"/>
  <c r="T3229" i="2" l="1"/>
  <c r="T3230" i="2" l="1"/>
  <c r="T3231" i="2" l="1"/>
  <c r="T3232" i="2" l="1"/>
  <c r="T3233" i="2" l="1"/>
  <c r="T3234" i="2" l="1"/>
  <c r="T3235" i="2" l="1"/>
  <c r="T3236" i="2" l="1"/>
  <c r="T3237" i="2" l="1"/>
  <c r="T3238" i="2" l="1"/>
  <c r="T3239" i="2" l="1"/>
  <c r="T3240" i="2" l="1"/>
  <c r="T3241" i="2" l="1"/>
  <c r="T3242" i="2" l="1"/>
  <c r="T3243" i="2" l="1"/>
  <c r="T3244" i="2" l="1"/>
  <c r="T3245" i="2" l="1"/>
  <c r="T3246" i="2" l="1"/>
  <c r="T3247" i="2" l="1"/>
  <c r="T3248" i="2" l="1"/>
  <c r="T3249" i="2" l="1"/>
  <c r="T3250" i="2" l="1"/>
  <c r="T3251" i="2" l="1"/>
  <c r="T3252" i="2" l="1"/>
  <c r="T3253" i="2" l="1"/>
  <c r="T3254" i="2" l="1"/>
  <c r="T3255" i="2" l="1"/>
  <c r="T3256" i="2" l="1"/>
  <c r="T3257" i="2" l="1"/>
  <c r="T3258" i="2" l="1"/>
  <c r="T3259" i="2" l="1"/>
  <c r="T3260" i="2" l="1"/>
  <c r="T3261" i="2" l="1"/>
  <c r="T3262" i="2" l="1"/>
  <c r="T3263" i="2" l="1"/>
  <c r="T3264" i="2" l="1"/>
  <c r="T3265" i="2" l="1"/>
  <c r="T3266" i="2" l="1"/>
  <c r="T3267" i="2" l="1"/>
  <c r="T3268" i="2" l="1"/>
  <c r="T3269" i="2" l="1"/>
  <c r="T3270" i="2" l="1"/>
  <c r="T3271" i="2" l="1"/>
  <c r="T3272" i="2" l="1"/>
  <c r="T3273" i="2" l="1"/>
  <c r="T3274" i="2" l="1"/>
  <c r="T3275" i="2" l="1"/>
  <c r="T3276" i="2" l="1"/>
  <c r="T3277" i="2" l="1"/>
  <c r="T3278" i="2" l="1"/>
  <c r="T3279" i="2" l="1"/>
  <c r="T3280" i="2" l="1"/>
  <c r="T3281" i="2" l="1"/>
  <c r="T3282" i="2" l="1"/>
  <c r="T3283" i="2" l="1"/>
  <c r="T3284" i="2" l="1"/>
  <c r="T3285" i="2" l="1"/>
  <c r="T3286" i="2" l="1"/>
  <c r="T3287" i="2" l="1"/>
  <c r="T3288" i="2" l="1"/>
  <c r="T3289" i="2" l="1"/>
  <c r="T3290" i="2" l="1"/>
  <c r="T3291" i="2" l="1"/>
  <c r="T3292" i="2" l="1"/>
  <c r="T3293" i="2" l="1"/>
  <c r="T3294" i="2" l="1"/>
  <c r="T3295" i="2" l="1"/>
  <c r="T3296" i="2" l="1"/>
  <c r="T3297" i="2" l="1"/>
  <c r="T3298" i="2" l="1"/>
  <c r="T3299" i="2" l="1"/>
  <c r="T3300" i="2" l="1"/>
  <c r="T3301" i="2" l="1"/>
  <c r="T3302" i="2" l="1"/>
  <c r="T3303" i="2" l="1"/>
  <c r="T3304" i="2" l="1"/>
  <c r="T3305" i="2" l="1"/>
  <c r="T3306" i="2" l="1"/>
  <c r="T3307" i="2" l="1"/>
  <c r="T3308" i="2" l="1"/>
  <c r="T3309" i="2" l="1"/>
  <c r="T3310" i="2" l="1"/>
  <c r="T3311" i="2" l="1"/>
  <c r="T3312" i="2" l="1"/>
  <c r="T3313" i="2" l="1"/>
  <c r="T3314" i="2" l="1"/>
  <c r="T3315" i="2" l="1"/>
  <c r="T3316" i="2" l="1"/>
  <c r="T3317" i="2" l="1"/>
  <c r="T3318" i="2" l="1"/>
  <c r="T3319" i="2" l="1"/>
  <c r="T3320" i="2" l="1"/>
  <c r="T3321" i="2" l="1"/>
  <c r="T3322" i="2" l="1"/>
  <c r="T3323" i="2" l="1"/>
  <c r="T3324" i="2" l="1"/>
  <c r="T3325" i="2" l="1"/>
  <c r="T3326" i="2" l="1"/>
  <c r="T3327" i="2" l="1"/>
  <c r="T3328" i="2" l="1"/>
  <c r="T3329" i="2" l="1"/>
  <c r="T3330" i="2" l="1"/>
  <c r="T3331" i="2" l="1"/>
  <c r="T3332" i="2" l="1"/>
  <c r="T3333" i="2" l="1"/>
  <c r="T3334" i="2" l="1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P112" i="6" a="1"/>
  <c r="P112" i="6"/>
  <c r="P112" i="5" a="1"/>
  <c r="P112" i="5"/>
  <c r="P111" i="4" a="1"/>
  <c r="P111" i="4"/>
  <c r="P111" i="3" a="1"/>
  <c r="P111" i="3"/>
  <c r="P113" i="2" a="1"/>
  <c r="P113" i="2"/>
</calcChain>
</file>

<file path=xl/sharedStrings.xml><?xml version="1.0" encoding="utf-8"?>
<sst xmlns="http://schemas.openxmlformats.org/spreadsheetml/2006/main" count="17698" uniqueCount="28">
  <si>
    <t>1Y</t>
  </si>
  <si>
    <t>Currency</t>
  </si>
  <si>
    <t>EUR</t>
  </si>
  <si>
    <t>ibor</t>
  </si>
  <si>
    <t>Trigger</t>
  </si>
  <si>
    <t>Ndays</t>
  </si>
  <si>
    <t>Calendar</t>
  </si>
  <si>
    <t>TARGET</t>
  </si>
  <si>
    <t>Permanent</t>
  </si>
  <si>
    <t>ObjectOverwrite</t>
  </si>
  <si>
    <t>Value date</t>
  </si>
  <si>
    <t>Fixing date</t>
  </si>
  <si>
    <t>Maturity date</t>
  </si>
  <si>
    <t>Spread (bps)</t>
  </si>
  <si>
    <t>Ibor Index</t>
  </si>
  <si>
    <t>Family Name</t>
  </si>
  <si>
    <t>Settlement Date</t>
  </si>
  <si>
    <t>Evaluation Date</t>
  </si>
  <si>
    <t>General Settings</t>
  </si>
  <si>
    <t>1M</t>
  </si>
  <si>
    <t>1D</t>
  </si>
  <si>
    <t>1W</t>
  </si>
  <si>
    <t>PROD</t>
  </si>
  <si>
    <t>DEMO</t>
  </si>
  <si>
    <t>3M</t>
  </si>
  <si>
    <t>6M</t>
  </si>
  <si>
    <t>ON</t>
  </si>
  <si>
    <t>Max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</si>
</sst>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\,\ d\-mmm\-yyyy\,\ hh:mm:ss"/>
    <numFmt numFmtId="165" formatCode="ddd\,\ dd\-mmm\-yyyy"/>
    <numFmt numFmtId="166" formatCode="0.0000%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color theme="1"/>
      <name val="Courier New"/>
      <family val="3"/>
    </font>
    <font>
      <b/>
      <sz val="12"/>
      <name val="Courier New"/>
      <family val="3"/>
    </font>
    <font>
      <sz val="8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3" fillId="2" borderId="0" xfId="0" applyFont="1" applyFill="1"/>
    <xf numFmtId="0" fontId="3" fillId="3" borderId="8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 wrapText="1"/>
    </xf>
    <xf numFmtId="0" fontId="5" fillId="3" borderId="8" xfId="2" applyFont="1" applyFill="1" applyBorder="1"/>
    <xf numFmtId="0" fontId="5" fillId="4" borderId="10" xfId="1" applyFont="1" applyFill="1" applyBorder="1"/>
    <xf numFmtId="0" fontId="5" fillId="3" borderId="8" xfId="1" applyNumberFormat="1" applyFont="1" applyFill="1" applyBorder="1"/>
    <xf numFmtId="164" fontId="5" fillId="5" borderId="9" xfId="1" applyNumberFormat="1" applyFont="1" applyFill="1" applyBorder="1" applyAlignment="1" applyProtection="1">
      <alignment horizontal="center"/>
    </xf>
    <xf numFmtId="0" fontId="5" fillId="4" borderId="13" xfId="1" applyFont="1" applyFill="1" applyBorder="1"/>
    <xf numFmtId="0" fontId="5" fillId="4" borderId="14" xfId="1" applyFont="1" applyFill="1" applyBorder="1"/>
    <xf numFmtId="0" fontId="5" fillId="4" borderId="4" xfId="1" applyFont="1" applyFill="1" applyBorder="1"/>
    <xf numFmtId="0" fontId="5" fillId="4" borderId="5" xfId="1" applyFont="1" applyFill="1" applyBorder="1"/>
    <xf numFmtId="0" fontId="5" fillId="4" borderId="6" xfId="1" applyFont="1" applyFill="1" applyBorder="1"/>
    <xf numFmtId="0" fontId="5" fillId="4" borderId="7" xfId="1" applyFont="1" applyFill="1" applyBorder="1"/>
    <xf numFmtId="0" fontId="5" fillId="4" borderId="12" xfId="1" applyFont="1" applyFill="1" applyBorder="1"/>
    <xf numFmtId="0" fontId="3" fillId="4" borderId="15" xfId="0" applyFont="1" applyFill="1" applyBorder="1"/>
    <xf numFmtId="165" fontId="3" fillId="4" borderId="15" xfId="0" applyNumberFormat="1" applyFont="1" applyFill="1" applyBorder="1"/>
    <xf numFmtId="0" fontId="3" fillId="4" borderId="16" xfId="0" applyFont="1" applyFill="1" applyBorder="1"/>
    <xf numFmtId="165" fontId="3" fillId="4" borderId="16" xfId="0" applyNumberFormat="1" applyFont="1" applyFill="1" applyBorder="1"/>
    <xf numFmtId="0" fontId="3" fillId="4" borderId="11" xfId="0" applyFont="1" applyFill="1" applyBorder="1"/>
    <xf numFmtId="165" fontId="3" fillId="4" borderId="11" xfId="0" applyNumberFormat="1" applyFont="1" applyFill="1" applyBorder="1"/>
    <xf numFmtId="166" fontId="3" fillId="4" borderId="15" xfId="0" applyNumberFormat="1" applyFont="1" applyFill="1" applyBorder="1"/>
    <xf numFmtId="166" fontId="3" fillId="4" borderId="16" xfId="0" applyNumberFormat="1" applyFont="1" applyFill="1" applyBorder="1"/>
    <xf numFmtId="166" fontId="3" fillId="4" borderId="11" xfId="0" applyNumberFormat="1" applyFont="1" applyFill="1" applyBorder="1"/>
    <xf numFmtId="0" fontId="3" fillId="3" borderId="8" xfId="0" applyFont="1" applyFill="1" applyBorder="1"/>
    <xf numFmtId="11" fontId="3" fillId="4" borderId="8" xfId="0" applyNumberFormat="1" applyFont="1" applyFill="1" applyBorder="1"/>
    <xf numFmtId="11" fontId="3" fillId="4" borderId="15" xfId="0" applyNumberFormat="1" applyFont="1" applyFill="1" applyBorder="1"/>
    <xf numFmtId="11" fontId="3" fillId="4" borderId="16" xfId="0" applyNumberFormat="1" applyFont="1" applyFill="1" applyBorder="1"/>
    <xf numFmtId="11" fontId="3" fillId="4" borderId="11" xfId="0" applyNumberFormat="1" applyFont="1" applyFill="1" applyBorder="1"/>
    <xf numFmtId="0" fontId="3" fillId="2" borderId="0" xfId="0" applyFont="1" applyFill="1" applyBorder="1"/>
    <xf numFmtId="165" fontId="3" fillId="2" borderId="0" xfId="0" applyNumberFormat="1" applyFont="1" applyFill="1" applyBorder="1"/>
    <xf numFmtId="166" fontId="3" fillId="2" borderId="0" xfId="0" applyNumberFormat="1" applyFont="1" applyFill="1" applyBorder="1"/>
    <xf numFmtId="11" fontId="3" fillId="2" borderId="0" xfId="0" applyNumberFormat="1" applyFont="1" applyFill="1" applyBorder="1"/>
    <xf numFmtId="165" fontId="5" fillId="4" borderId="8" xfId="3" applyNumberFormat="1" applyFont="1" applyFill="1" applyBorder="1" applyAlignment="1">
      <alignment horizontal="center"/>
    </xf>
    <xf numFmtId="165" fontId="5" fillId="4" borderId="8" xfId="1" applyNumberFormat="1" applyFont="1" applyFill="1" applyBorder="1" applyAlignment="1" applyProtection="1">
      <alignment horizontal="center"/>
    </xf>
    <xf numFmtId="0" fontId="5" fillId="4" borderId="9" xfId="1" applyNumberFormat="1" applyFont="1" applyFill="1" applyBorder="1" applyAlignment="1" applyProtection="1">
      <alignment horizontal="center"/>
    </xf>
    <xf numFmtId="164" fontId="5" fillId="4" borderId="9" xfId="1" applyNumberFormat="1" applyFont="1" applyFill="1" applyBorder="1" applyAlignment="1" applyProtection="1">
      <alignment horizontal="center"/>
    </xf>
    <xf numFmtId="0" fontId="4" fillId="3" borderId="1" xfId="1" applyFont="1" applyFill="1" applyBorder="1" applyAlignment="1">
      <alignment horizontal="center"/>
    </xf>
    <xf numFmtId="0" fontId="4" fillId="3" borderId="2" xfId="1" applyFont="1" applyFill="1" applyBorder="1" applyAlignment="1">
      <alignment horizontal="center"/>
    </xf>
    <xf numFmtId="0" fontId="4" fillId="3" borderId="3" xfId="1" applyFont="1" applyFill="1" applyBorder="1" applyAlignment="1">
      <alignment horizontal="center"/>
    </xf>
  </cellXfs>
  <cellStyles count="4">
    <cellStyle name="Normal" xfId="0" builtinId="0"/>
    <cellStyle name="Normal 2" xfId="1"/>
    <cellStyle name="Normal 3" xfId="2"/>
    <cellStyle name="Percent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EURON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EURON!$U$2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EURON!$S$3:$S$261</c:f>
              <c:numCache>
                <c:formatCode>ddd\,\ dd\-mmm\-yyyy</c:formatCode>
                <c:ptCount val="259"/>
                <c:pt idx="0">
                  <c:v>42242</c:v>
                </c:pt>
                <c:pt idx="1">
                  <c:v>42243</c:v>
                </c:pt>
                <c:pt idx="2">
                  <c:v>42244</c:v>
                </c:pt>
                <c:pt idx="3">
                  <c:v>42247</c:v>
                </c:pt>
                <c:pt idx="4">
                  <c:v>42248</c:v>
                </c:pt>
                <c:pt idx="5">
                  <c:v>42249</c:v>
                </c:pt>
                <c:pt idx="6">
                  <c:v>42250</c:v>
                </c:pt>
                <c:pt idx="7">
                  <c:v>42251</c:v>
                </c:pt>
                <c:pt idx="8">
                  <c:v>42254</c:v>
                </c:pt>
                <c:pt idx="9">
                  <c:v>42255</c:v>
                </c:pt>
                <c:pt idx="10">
                  <c:v>42256</c:v>
                </c:pt>
                <c:pt idx="11">
                  <c:v>42257</c:v>
                </c:pt>
                <c:pt idx="12">
                  <c:v>42258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42268</c:v>
                </c:pt>
                <c:pt idx="19">
                  <c:v>42269</c:v>
                </c:pt>
                <c:pt idx="20">
                  <c:v>42270</c:v>
                </c:pt>
                <c:pt idx="21">
                  <c:v>42271</c:v>
                </c:pt>
                <c:pt idx="22">
                  <c:v>42272</c:v>
                </c:pt>
                <c:pt idx="23">
                  <c:v>42275</c:v>
                </c:pt>
                <c:pt idx="24">
                  <c:v>42276</c:v>
                </c:pt>
                <c:pt idx="25">
                  <c:v>42277</c:v>
                </c:pt>
                <c:pt idx="26">
                  <c:v>42278</c:v>
                </c:pt>
                <c:pt idx="27">
                  <c:v>42279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42373</c:v>
                </c:pt>
                <c:pt idx="92">
                  <c:v>42374</c:v>
                </c:pt>
                <c:pt idx="93">
                  <c:v>42375</c:v>
                </c:pt>
                <c:pt idx="94">
                  <c:v>42376</c:v>
                </c:pt>
                <c:pt idx="95">
                  <c:v>42377</c:v>
                </c:pt>
                <c:pt idx="96">
                  <c:v>42380</c:v>
                </c:pt>
                <c:pt idx="97">
                  <c:v>42381</c:v>
                </c:pt>
                <c:pt idx="98">
                  <c:v>42382</c:v>
                </c:pt>
                <c:pt idx="99">
                  <c:v>42383</c:v>
                </c:pt>
                <c:pt idx="100">
                  <c:v>42384</c:v>
                </c:pt>
                <c:pt idx="101">
                  <c:v>42387</c:v>
                </c:pt>
                <c:pt idx="102">
                  <c:v>42388</c:v>
                </c:pt>
                <c:pt idx="103">
                  <c:v>42389</c:v>
                </c:pt>
                <c:pt idx="104">
                  <c:v>42390</c:v>
                </c:pt>
                <c:pt idx="105">
                  <c:v>42391</c:v>
                </c:pt>
                <c:pt idx="106">
                  <c:v>42394</c:v>
                </c:pt>
                <c:pt idx="107">
                  <c:v>42395</c:v>
                </c:pt>
                <c:pt idx="108">
                  <c:v>42396</c:v>
                </c:pt>
                <c:pt idx="109">
                  <c:v>42397</c:v>
                </c:pt>
                <c:pt idx="110">
                  <c:v>42398</c:v>
                </c:pt>
                <c:pt idx="111">
                  <c:v>42401</c:v>
                </c:pt>
                <c:pt idx="112">
                  <c:v>42402</c:v>
                </c:pt>
                <c:pt idx="113">
                  <c:v>42403</c:v>
                </c:pt>
                <c:pt idx="114">
                  <c:v>42404</c:v>
                </c:pt>
                <c:pt idx="115">
                  <c:v>42405</c:v>
                </c:pt>
                <c:pt idx="116">
                  <c:v>42408</c:v>
                </c:pt>
                <c:pt idx="117">
                  <c:v>42409</c:v>
                </c:pt>
                <c:pt idx="118">
                  <c:v>42410</c:v>
                </c:pt>
                <c:pt idx="119">
                  <c:v>42411</c:v>
                </c:pt>
                <c:pt idx="120">
                  <c:v>42412</c:v>
                </c:pt>
                <c:pt idx="121">
                  <c:v>42415</c:v>
                </c:pt>
                <c:pt idx="122">
                  <c:v>42416</c:v>
                </c:pt>
                <c:pt idx="123">
                  <c:v>42417</c:v>
                </c:pt>
                <c:pt idx="124">
                  <c:v>42418</c:v>
                </c:pt>
                <c:pt idx="125">
                  <c:v>42419</c:v>
                </c:pt>
                <c:pt idx="126">
                  <c:v>42422</c:v>
                </c:pt>
                <c:pt idx="127">
                  <c:v>42423</c:v>
                </c:pt>
                <c:pt idx="128">
                  <c:v>42424</c:v>
                </c:pt>
                <c:pt idx="129">
                  <c:v>42425</c:v>
                </c:pt>
                <c:pt idx="130">
                  <c:v>42426</c:v>
                </c:pt>
                <c:pt idx="131">
                  <c:v>42429</c:v>
                </c:pt>
                <c:pt idx="132">
                  <c:v>42430</c:v>
                </c:pt>
                <c:pt idx="133">
                  <c:v>42431</c:v>
                </c:pt>
                <c:pt idx="134">
                  <c:v>42432</c:v>
                </c:pt>
                <c:pt idx="135">
                  <c:v>42433</c:v>
                </c:pt>
                <c:pt idx="136">
                  <c:v>42436</c:v>
                </c:pt>
                <c:pt idx="137">
                  <c:v>42437</c:v>
                </c:pt>
                <c:pt idx="138">
                  <c:v>42438</c:v>
                </c:pt>
                <c:pt idx="139">
                  <c:v>42439</c:v>
                </c:pt>
                <c:pt idx="140">
                  <c:v>42440</c:v>
                </c:pt>
                <c:pt idx="141">
                  <c:v>42443</c:v>
                </c:pt>
                <c:pt idx="142">
                  <c:v>42444</c:v>
                </c:pt>
                <c:pt idx="143">
                  <c:v>42445</c:v>
                </c:pt>
                <c:pt idx="144">
                  <c:v>42446</c:v>
                </c:pt>
                <c:pt idx="145">
                  <c:v>42447</c:v>
                </c:pt>
                <c:pt idx="146">
                  <c:v>42450</c:v>
                </c:pt>
                <c:pt idx="147">
                  <c:v>42451</c:v>
                </c:pt>
                <c:pt idx="148">
                  <c:v>42452</c:v>
                </c:pt>
                <c:pt idx="149">
                  <c:v>42453</c:v>
                </c:pt>
                <c:pt idx="150">
                  <c:v>42458</c:v>
                </c:pt>
                <c:pt idx="151">
                  <c:v>42459</c:v>
                </c:pt>
                <c:pt idx="152">
                  <c:v>42460</c:v>
                </c:pt>
                <c:pt idx="153">
                  <c:v>42461</c:v>
                </c:pt>
                <c:pt idx="154">
                  <c:v>42464</c:v>
                </c:pt>
                <c:pt idx="155">
                  <c:v>42465</c:v>
                </c:pt>
                <c:pt idx="156">
                  <c:v>42466</c:v>
                </c:pt>
                <c:pt idx="157">
                  <c:v>42467</c:v>
                </c:pt>
                <c:pt idx="158">
                  <c:v>42468</c:v>
                </c:pt>
                <c:pt idx="159">
                  <c:v>42471</c:v>
                </c:pt>
                <c:pt idx="160">
                  <c:v>42472</c:v>
                </c:pt>
                <c:pt idx="161">
                  <c:v>42473</c:v>
                </c:pt>
                <c:pt idx="162">
                  <c:v>42474</c:v>
                </c:pt>
                <c:pt idx="163">
                  <c:v>42475</c:v>
                </c:pt>
                <c:pt idx="164">
                  <c:v>42478</c:v>
                </c:pt>
                <c:pt idx="165">
                  <c:v>42479</c:v>
                </c:pt>
                <c:pt idx="166">
                  <c:v>42480</c:v>
                </c:pt>
                <c:pt idx="167">
                  <c:v>42481</c:v>
                </c:pt>
                <c:pt idx="168">
                  <c:v>42482</c:v>
                </c:pt>
                <c:pt idx="169">
                  <c:v>42485</c:v>
                </c:pt>
                <c:pt idx="170">
                  <c:v>42486</c:v>
                </c:pt>
                <c:pt idx="171">
                  <c:v>42487</c:v>
                </c:pt>
                <c:pt idx="172">
                  <c:v>42488</c:v>
                </c:pt>
                <c:pt idx="173">
                  <c:v>42489</c:v>
                </c:pt>
                <c:pt idx="174">
                  <c:v>42492</c:v>
                </c:pt>
                <c:pt idx="175">
                  <c:v>42493</c:v>
                </c:pt>
                <c:pt idx="176">
                  <c:v>42494</c:v>
                </c:pt>
                <c:pt idx="177">
                  <c:v>42495</c:v>
                </c:pt>
                <c:pt idx="178">
                  <c:v>42496</c:v>
                </c:pt>
                <c:pt idx="179">
                  <c:v>42499</c:v>
                </c:pt>
                <c:pt idx="180">
                  <c:v>42500</c:v>
                </c:pt>
                <c:pt idx="181">
                  <c:v>42501</c:v>
                </c:pt>
                <c:pt idx="182">
                  <c:v>42502</c:v>
                </c:pt>
                <c:pt idx="183">
                  <c:v>42503</c:v>
                </c:pt>
                <c:pt idx="184">
                  <c:v>42506</c:v>
                </c:pt>
                <c:pt idx="185">
                  <c:v>42507</c:v>
                </c:pt>
                <c:pt idx="186">
                  <c:v>42508</c:v>
                </c:pt>
                <c:pt idx="187">
                  <c:v>42509</c:v>
                </c:pt>
                <c:pt idx="188">
                  <c:v>42510</c:v>
                </c:pt>
                <c:pt idx="189">
                  <c:v>42513</c:v>
                </c:pt>
                <c:pt idx="190">
                  <c:v>42514</c:v>
                </c:pt>
                <c:pt idx="191">
                  <c:v>42515</c:v>
                </c:pt>
                <c:pt idx="192">
                  <c:v>42516</c:v>
                </c:pt>
                <c:pt idx="193">
                  <c:v>42517</c:v>
                </c:pt>
                <c:pt idx="194">
                  <c:v>42520</c:v>
                </c:pt>
                <c:pt idx="195">
                  <c:v>42521</c:v>
                </c:pt>
                <c:pt idx="196">
                  <c:v>42522</c:v>
                </c:pt>
                <c:pt idx="197">
                  <c:v>42523</c:v>
                </c:pt>
                <c:pt idx="198">
                  <c:v>42524</c:v>
                </c:pt>
                <c:pt idx="199">
                  <c:v>42527</c:v>
                </c:pt>
                <c:pt idx="200">
                  <c:v>42528</c:v>
                </c:pt>
                <c:pt idx="201">
                  <c:v>42529</c:v>
                </c:pt>
                <c:pt idx="202">
                  <c:v>42530</c:v>
                </c:pt>
                <c:pt idx="203">
                  <c:v>42531</c:v>
                </c:pt>
                <c:pt idx="204">
                  <c:v>42534</c:v>
                </c:pt>
                <c:pt idx="205">
                  <c:v>42535</c:v>
                </c:pt>
                <c:pt idx="206">
                  <c:v>42536</c:v>
                </c:pt>
                <c:pt idx="207">
                  <c:v>42537</c:v>
                </c:pt>
                <c:pt idx="208">
                  <c:v>42538</c:v>
                </c:pt>
                <c:pt idx="209">
                  <c:v>42541</c:v>
                </c:pt>
                <c:pt idx="210">
                  <c:v>42542</c:v>
                </c:pt>
                <c:pt idx="211">
                  <c:v>42543</c:v>
                </c:pt>
                <c:pt idx="212">
                  <c:v>42544</c:v>
                </c:pt>
                <c:pt idx="213">
                  <c:v>42545</c:v>
                </c:pt>
                <c:pt idx="214">
                  <c:v>42548</c:v>
                </c:pt>
                <c:pt idx="215">
                  <c:v>42549</c:v>
                </c:pt>
                <c:pt idx="216">
                  <c:v>42550</c:v>
                </c:pt>
                <c:pt idx="217">
                  <c:v>42551</c:v>
                </c:pt>
                <c:pt idx="218">
                  <c:v>42552</c:v>
                </c:pt>
                <c:pt idx="219">
                  <c:v>42555</c:v>
                </c:pt>
                <c:pt idx="220">
                  <c:v>42556</c:v>
                </c:pt>
                <c:pt idx="221">
                  <c:v>42557</c:v>
                </c:pt>
                <c:pt idx="222">
                  <c:v>42558</c:v>
                </c:pt>
                <c:pt idx="223">
                  <c:v>42559</c:v>
                </c:pt>
                <c:pt idx="224">
                  <c:v>42562</c:v>
                </c:pt>
                <c:pt idx="225">
                  <c:v>42563</c:v>
                </c:pt>
                <c:pt idx="226">
                  <c:v>42564</c:v>
                </c:pt>
                <c:pt idx="227">
                  <c:v>42565</c:v>
                </c:pt>
                <c:pt idx="228">
                  <c:v>42566</c:v>
                </c:pt>
                <c:pt idx="229">
                  <c:v>42569</c:v>
                </c:pt>
                <c:pt idx="230">
                  <c:v>42570</c:v>
                </c:pt>
                <c:pt idx="231">
                  <c:v>42571</c:v>
                </c:pt>
                <c:pt idx="232">
                  <c:v>42572</c:v>
                </c:pt>
                <c:pt idx="233">
                  <c:v>42573</c:v>
                </c:pt>
                <c:pt idx="234">
                  <c:v>42576</c:v>
                </c:pt>
                <c:pt idx="235">
                  <c:v>42577</c:v>
                </c:pt>
                <c:pt idx="236">
                  <c:v>42578</c:v>
                </c:pt>
                <c:pt idx="237">
                  <c:v>42579</c:v>
                </c:pt>
                <c:pt idx="238">
                  <c:v>42580</c:v>
                </c:pt>
                <c:pt idx="239">
                  <c:v>42583</c:v>
                </c:pt>
                <c:pt idx="240">
                  <c:v>42584</c:v>
                </c:pt>
                <c:pt idx="241">
                  <c:v>42585</c:v>
                </c:pt>
                <c:pt idx="242">
                  <c:v>42586</c:v>
                </c:pt>
                <c:pt idx="243">
                  <c:v>42587</c:v>
                </c:pt>
                <c:pt idx="244">
                  <c:v>42590</c:v>
                </c:pt>
                <c:pt idx="245">
                  <c:v>42591</c:v>
                </c:pt>
                <c:pt idx="246">
                  <c:v>42592</c:v>
                </c:pt>
                <c:pt idx="247">
                  <c:v>42593</c:v>
                </c:pt>
                <c:pt idx="248">
                  <c:v>42594</c:v>
                </c:pt>
                <c:pt idx="249">
                  <c:v>42597</c:v>
                </c:pt>
                <c:pt idx="250">
                  <c:v>42598</c:v>
                </c:pt>
                <c:pt idx="251">
                  <c:v>42599</c:v>
                </c:pt>
                <c:pt idx="252">
                  <c:v>42600</c:v>
                </c:pt>
                <c:pt idx="253">
                  <c:v>42601</c:v>
                </c:pt>
                <c:pt idx="254">
                  <c:v>42604</c:v>
                </c:pt>
                <c:pt idx="255">
                  <c:v>42605</c:v>
                </c:pt>
                <c:pt idx="256">
                  <c:v>42606</c:v>
                </c:pt>
                <c:pt idx="257">
                  <c:v>42607</c:v>
                </c:pt>
                <c:pt idx="258">
                  <c:v>42608</c:v>
                </c:pt>
              </c:numCache>
            </c:numRef>
          </c:xVal>
          <c:yVal>
            <c:numRef>
              <c:f>EURON!$U$3:$U$261</c:f>
              <c:numCache>
                <c:formatCode>0.0000%</c:formatCode>
                <c:ptCount val="259"/>
                <c:pt idx="0">
                  <c:v>-1.1999990000077787E-3</c:v>
                </c:pt>
                <c:pt idx="1">
                  <c:v>-1.2000000027656554E-3</c:v>
                </c:pt>
                <c:pt idx="2">
                  <c:v>-1.1999999770129222E-3</c:v>
                </c:pt>
                <c:pt idx="3">
                  <c:v>-1.2376653142354144E-3</c:v>
                </c:pt>
                <c:pt idx="4">
                  <c:v>-1.2545825994880744E-3</c:v>
                </c:pt>
                <c:pt idx="5">
                  <c:v>-1.2609777217997831E-3</c:v>
                </c:pt>
                <c:pt idx="6">
                  <c:v>-1.2568506814503166E-3</c:v>
                </c:pt>
                <c:pt idx="7">
                  <c:v>-1.2480090904576358E-3</c:v>
                </c:pt>
                <c:pt idx="8">
                  <c:v>-1.2473066423712709E-3</c:v>
                </c:pt>
                <c:pt idx="9">
                  <c:v>-1.2492334850167097E-3</c:v>
                </c:pt>
                <c:pt idx="10">
                  <c:v>-1.252528465545133E-3</c:v>
                </c:pt>
                <c:pt idx="11">
                  <c:v>-1.2571915841164127E-3</c:v>
                </c:pt>
                <c:pt idx="12">
                  <c:v>-1.2617095331313166E-3</c:v>
                </c:pt>
                <c:pt idx="13">
                  <c:v>-1.2674828113068415E-3</c:v>
                </c:pt>
                <c:pt idx="14">
                  <c:v>-1.2725271364244506E-3</c:v>
                </c:pt>
                <c:pt idx="15">
                  <c:v>-1.2788673994190702E-3</c:v>
                </c:pt>
                <c:pt idx="16">
                  <c:v>-1.2865036005704766E-3</c:v>
                </c:pt>
                <c:pt idx="17">
                  <c:v>-1.3039285755667152E-3</c:v>
                </c:pt>
                <c:pt idx="18">
                  <c:v>-1.3163475979638406E-3</c:v>
                </c:pt>
                <c:pt idx="19">
                  <c:v>-1.3193306701531071E-3</c:v>
                </c:pt>
                <c:pt idx="20">
                  <c:v>-1.3203792958993432E-3</c:v>
                </c:pt>
                <c:pt idx="21">
                  <c:v>-1.3194934752025489E-3</c:v>
                </c:pt>
                <c:pt idx="22">
                  <c:v>-1.3112689025929214E-3</c:v>
                </c:pt>
                <c:pt idx="23">
                  <c:v>-1.2989311180255925E-3</c:v>
                </c:pt>
                <c:pt idx="24">
                  <c:v>-1.2945827472021776E-3</c:v>
                </c:pt>
                <c:pt idx="25">
                  <c:v>-1.2906382812882811E-3</c:v>
                </c:pt>
                <c:pt idx="26">
                  <c:v>-1.2870977203238709E-3</c:v>
                </c:pt>
                <c:pt idx="27">
                  <c:v>-1.2813583870352474E-3</c:v>
                </c:pt>
                <c:pt idx="28">
                  <c:v>-1.2769745250418296E-3</c:v>
                </c:pt>
                <c:pt idx="29">
                  <c:v>-1.2754534884651392E-3</c:v>
                </c:pt>
                <c:pt idx="30">
                  <c:v>-1.2743363568379351E-3</c:v>
                </c:pt>
                <c:pt idx="31">
                  <c:v>-1.2736231302001855E-3</c:v>
                </c:pt>
                <c:pt idx="32">
                  <c:v>-1.2735385212403472E-3</c:v>
                </c:pt>
                <c:pt idx="33">
                  <c:v>-1.2748092727044025E-3</c:v>
                </c:pt>
                <c:pt idx="34">
                  <c:v>-1.2761155705742766E-3</c:v>
                </c:pt>
                <c:pt idx="35">
                  <c:v>-1.2778257734735732E-3</c:v>
                </c:pt>
                <c:pt idx="36">
                  <c:v>-1.2799398812823881E-3</c:v>
                </c:pt>
                <c:pt idx="37">
                  <c:v>-1.2855098560438094E-3</c:v>
                </c:pt>
                <c:pt idx="38">
                  <c:v>-1.2924353612531192E-3</c:v>
                </c:pt>
                <c:pt idx="39">
                  <c:v>-1.2965689935295899E-3</c:v>
                </c:pt>
                <c:pt idx="40">
                  <c:v>-1.3011065304757707E-3</c:v>
                </c:pt>
                <c:pt idx="41">
                  <c:v>-1.3060479724913421E-3</c:v>
                </c:pt>
                <c:pt idx="42">
                  <c:v>-1.3172723855303659E-3</c:v>
                </c:pt>
                <c:pt idx="43">
                  <c:v>-1.3298527879301858E-3</c:v>
                </c:pt>
                <c:pt idx="44">
                  <c:v>-1.3368137537339564E-3</c:v>
                </c:pt>
                <c:pt idx="45">
                  <c:v>-1.3434504430920313E-3</c:v>
                </c:pt>
                <c:pt idx="46">
                  <c:v>-1.3493200536895955E-3</c:v>
                </c:pt>
                <c:pt idx="47">
                  <c:v>-1.3601864740264702E-3</c:v>
                </c:pt>
                <c:pt idx="48">
                  <c:v>-1.3701955108524899E-3</c:v>
                </c:pt>
                <c:pt idx="49">
                  <c:v>-1.3747636287764209E-3</c:v>
                </c:pt>
                <c:pt idx="50">
                  <c:v>-1.3790714481576316E-3</c:v>
                </c:pt>
                <c:pt idx="51">
                  <c:v>-1.3831189690360901E-3</c:v>
                </c:pt>
                <c:pt idx="52">
                  <c:v>-1.3903409795457122E-3</c:v>
                </c:pt>
                <c:pt idx="53">
                  <c:v>-1.396706067602338E-3</c:v>
                </c:pt>
                <c:pt idx="54">
                  <c:v>-1.3994520960869394E-3</c:v>
                </c:pt>
                <c:pt idx="55">
                  <c:v>-1.4019378259888526E-3</c:v>
                </c:pt>
                <c:pt idx="56">
                  <c:v>-1.4041632575478857E-3</c:v>
                </c:pt>
                <c:pt idx="57">
                  <c:v>-1.4077409541934927E-3</c:v>
                </c:pt>
                <c:pt idx="58">
                  <c:v>-1.4104619989963041E-3</c:v>
                </c:pt>
                <c:pt idx="59">
                  <c:v>-1.4113859383213523E-3</c:v>
                </c:pt>
                <c:pt idx="60">
                  <c:v>-1.4120495791036802E-3</c:v>
                </c:pt>
                <c:pt idx="61">
                  <c:v>-1.412452921423224E-3</c:v>
                </c:pt>
                <c:pt idx="62">
                  <c:v>-1.4123864035253675E-3</c:v>
                </c:pt>
                <c:pt idx="63">
                  <c:v>-1.4114633065531734E-3</c:v>
                </c:pt>
                <c:pt idx="64">
                  <c:v>-1.4105651567986044E-3</c:v>
                </c:pt>
                <c:pt idx="65">
                  <c:v>-1.4094067084613471E-3</c:v>
                </c:pt>
                <c:pt idx="66">
                  <c:v>-1.4079879617412416E-3</c:v>
                </c:pt>
                <c:pt idx="67">
                  <c:v>-1.4042773290068311E-3</c:v>
                </c:pt>
                <c:pt idx="68">
                  <c:v>-1.4026368616182339E-3</c:v>
                </c:pt>
                <c:pt idx="69">
                  <c:v>-1.405734481978449E-3</c:v>
                </c:pt>
                <c:pt idx="70">
                  <c:v>-1.4085179791711866E-3</c:v>
                </c:pt>
                <c:pt idx="71">
                  <c:v>-1.4109873532364148E-3</c:v>
                </c:pt>
                <c:pt idx="72">
                  <c:v>-1.4148734633501192E-3</c:v>
                </c:pt>
                <c:pt idx="73">
                  <c:v>-1.4177236178625208E-3</c:v>
                </c:pt>
                <c:pt idx="74">
                  <c:v>-1.4186223761303296E-3</c:v>
                </c:pt>
                <c:pt idx="75">
                  <c:v>-1.419207011270629E-3</c:v>
                </c:pt>
                <c:pt idx="76">
                  <c:v>-1.419477523363355E-3</c:v>
                </c:pt>
                <c:pt idx="77">
                  <c:v>-1.4189658771979197E-3</c:v>
                </c:pt>
                <c:pt idx="78">
                  <c:v>-1.4174183399395801E-3</c:v>
                </c:pt>
                <c:pt idx="79">
                  <c:v>-1.4161182362348868E-3</c:v>
                </c:pt>
                <c:pt idx="80">
                  <c:v>-1.41450400948262E-3</c:v>
                </c:pt>
                <c:pt idx="81">
                  <c:v>-1.4125756594030037E-3</c:v>
                </c:pt>
                <c:pt idx="82">
                  <c:v>-1.4076663779949428E-3</c:v>
                </c:pt>
                <c:pt idx="83">
                  <c:v>-1.4017210278494119E-3</c:v>
                </c:pt>
                <c:pt idx="84">
                  <c:v>-1.3982220620523123E-3</c:v>
                </c:pt>
                <c:pt idx="85">
                  <c:v>-1.3944089730077991E-3</c:v>
                </c:pt>
                <c:pt idx="86">
                  <c:v>-1.3832976613370462E-3</c:v>
                </c:pt>
                <c:pt idx="87">
                  <c:v>-1.3687542354334781E-3</c:v>
                </c:pt>
                <c:pt idx="88">
                  <c:v>-1.359986542581737E-3</c:v>
                </c:pt>
                <c:pt idx="89">
                  <c:v>-1.3519322621791119E-3</c:v>
                </c:pt>
                <c:pt idx="90">
                  <c:v>-1.3353561939510872E-3</c:v>
                </c:pt>
                <c:pt idx="91">
                  <c:v>-1.3223620486213505E-3</c:v>
                </c:pt>
                <c:pt idx="92">
                  <c:v>-1.3185882438326857E-3</c:v>
                </c:pt>
                <c:pt idx="93">
                  <c:v>-1.315527851732945E-3</c:v>
                </c:pt>
                <c:pt idx="94">
                  <c:v>-1.3131808724020644E-3</c:v>
                </c:pt>
                <c:pt idx="95">
                  <c:v>-1.3108601828948352E-3</c:v>
                </c:pt>
                <c:pt idx="96">
                  <c:v>-1.3109270824074315E-3</c:v>
                </c:pt>
                <c:pt idx="97">
                  <c:v>-1.3121471667609796E-3</c:v>
                </c:pt>
                <c:pt idx="98">
                  <c:v>-1.314080664003292E-3</c:v>
                </c:pt>
                <c:pt idx="99">
                  <c:v>-1.3167275737746564E-3</c:v>
                </c:pt>
                <c:pt idx="100">
                  <c:v>-1.324394563577691E-3</c:v>
                </c:pt>
                <c:pt idx="101">
                  <c:v>-1.3344493402689395E-3</c:v>
                </c:pt>
                <c:pt idx="102">
                  <c:v>-1.3406633134449564E-3</c:v>
                </c:pt>
                <c:pt idx="103">
                  <c:v>-1.3475906992299613E-3</c:v>
                </c:pt>
                <c:pt idx="104">
                  <c:v>-1.3552314975040503E-3</c:v>
                </c:pt>
                <c:pt idx="105">
                  <c:v>-1.3728859001904681E-3</c:v>
                </c:pt>
                <c:pt idx="106">
                  <c:v>-1.3929288151715014E-3</c:v>
                </c:pt>
                <c:pt idx="107">
                  <c:v>-1.4041366753714257E-3</c:v>
                </c:pt>
                <c:pt idx="108">
                  <c:v>-1.4160579478605939E-3</c:v>
                </c:pt>
                <c:pt idx="109">
                  <c:v>-1.4278595997962995E-3</c:v>
                </c:pt>
                <c:pt idx="110">
                  <c:v>-1.4488607997087399E-3</c:v>
                </c:pt>
                <c:pt idx="111">
                  <c:v>-1.4681163925356344E-3</c:v>
                </c:pt>
                <c:pt idx="112">
                  <c:v>-1.4768626387429151E-3</c:v>
                </c:pt>
                <c:pt idx="113">
                  <c:v>-1.4850817044509412E-3</c:v>
                </c:pt>
                <c:pt idx="114">
                  <c:v>-1.4927735894199046E-3</c:v>
                </c:pt>
                <c:pt idx="115">
                  <c:v>-1.506393787416016E-3</c:v>
                </c:pt>
                <c:pt idx="116">
                  <c:v>-1.5182693236637235E-3</c:v>
                </c:pt>
                <c:pt idx="117">
                  <c:v>-1.5233253060165097E-3</c:v>
                </c:pt>
                <c:pt idx="118">
                  <c:v>-1.5278541078300734E-3</c:v>
                </c:pt>
                <c:pt idx="119">
                  <c:v>-1.5318557291443824E-3</c:v>
                </c:pt>
                <c:pt idx="120">
                  <c:v>-1.5380951322718772E-3</c:v>
                </c:pt>
                <c:pt idx="121">
                  <c:v>-1.5425904104482413E-3</c:v>
                </c:pt>
                <c:pt idx="122">
                  <c:v>-1.5439561297858617E-3</c:v>
                </c:pt>
                <c:pt idx="123">
                  <c:v>-1.5447946687441316E-3</c:v>
                </c:pt>
                <c:pt idx="124">
                  <c:v>-1.5451060274029871E-3</c:v>
                </c:pt>
                <c:pt idx="125">
                  <c:v>-1.543964854833213E-3</c:v>
                </c:pt>
                <c:pt idx="126">
                  <c:v>-1.5410796579651276E-3</c:v>
                </c:pt>
                <c:pt idx="127">
                  <c:v>-1.5387551146073264E-3</c:v>
                </c:pt>
                <c:pt idx="128">
                  <c:v>-1.5359033909501107E-3</c:v>
                </c:pt>
                <c:pt idx="129">
                  <c:v>-1.5325244868336085E-3</c:v>
                </c:pt>
                <c:pt idx="130">
                  <c:v>-1.5240029588436954E-3</c:v>
                </c:pt>
                <c:pt idx="131">
                  <c:v>-1.517495624678844E-3</c:v>
                </c:pt>
                <c:pt idx="132">
                  <c:v>-1.5192276984032915E-3</c:v>
                </c:pt>
                <c:pt idx="133">
                  <c:v>-1.5207772359016047E-3</c:v>
                </c:pt>
                <c:pt idx="134">
                  <c:v>-1.5221442370139115E-3</c:v>
                </c:pt>
                <c:pt idx="135">
                  <c:v>-1.5242633309142661E-3</c:v>
                </c:pt>
                <c:pt idx="136">
                  <c:v>-1.5257868780826911E-3</c:v>
                </c:pt>
                <c:pt idx="137">
                  <c:v>-1.5262411975847101E-3</c:v>
                </c:pt>
                <c:pt idx="138">
                  <c:v>-1.5265129806207867E-3</c:v>
                </c:pt>
                <c:pt idx="139">
                  <c:v>-1.526602227470697E-3</c:v>
                </c:pt>
                <c:pt idx="140">
                  <c:v>-1.5261657965792708E-3</c:v>
                </c:pt>
                <c:pt idx="141">
                  <c:v>-1.5251338512900503E-3</c:v>
                </c:pt>
                <c:pt idx="142">
                  <c:v>-1.5243104164097687E-3</c:v>
                </c:pt>
                <c:pt idx="143">
                  <c:v>-1.5233044452234168E-3</c:v>
                </c:pt>
                <c:pt idx="144">
                  <c:v>-1.5221159376510585E-3</c:v>
                </c:pt>
                <c:pt idx="145">
                  <c:v>-1.5191240576939435E-3</c:v>
                </c:pt>
                <c:pt idx="146">
                  <c:v>-1.5155365441810176E-3</c:v>
                </c:pt>
                <c:pt idx="147">
                  <c:v>-1.5134353548384993E-3</c:v>
                </c:pt>
                <c:pt idx="148">
                  <c:v>-1.5111516293098148E-3</c:v>
                </c:pt>
                <c:pt idx="149">
                  <c:v>-1.5030101476529723E-3</c:v>
                </c:pt>
                <c:pt idx="150">
                  <c:v>-1.4936055465630815E-3</c:v>
                </c:pt>
                <c:pt idx="151">
                  <c:v>-1.4902791355764222E-3</c:v>
                </c:pt>
                <c:pt idx="152">
                  <c:v>-1.4871541889149853E-3</c:v>
                </c:pt>
                <c:pt idx="153">
                  <c:v>-1.4815697453940402E-3</c:v>
                </c:pt>
                <c:pt idx="154">
                  <c:v>-1.4766690440826125E-3</c:v>
                </c:pt>
                <c:pt idx="155">
                  <c:v>-1.4745514184877351E-3</c:v>
                </c:pt>
                <c:pt idx="156">
                  <c:v>-1.4726352571781121E-3</c:v>
                </c:pt>
                <c:pt idx="157">
                  <c:v>-1.4709205600338393E-3</c:v>
                </c:pt>
                <c:pt idx="158">
                  <c:v>-1.4681567256991102E-3</c:v>
                </c:pt>
                <c:pt idx="159">
                  <c:v>-1.4660764139096116E-3</c:v>
                </c:pt>
                <c:pt idx="160">
                  <c:v>-1.4653690380317386E-3</c:v>
                </c:pt>
                <c:pt idx="161">
                  <c:v>-1.4648631263192158E-3</c:v>
                </c:pt>
                <c:pt idx="162">
                  <c:v>-1.4645586789319154E-3</c:v>
                </c:pt>
                <c:pt idx="163">
                  <c:v>-1.4646153730746292E-3</c:v>
                </c:pt>
                <c:pt idx="164">
                  <c:v>-1.4653555318755451E-3</c:v>
                </c:pt>
                <c:pt idx="165">
                  <c:v>-1.4660584058345805E-3</c:v>
                </c:pt>
                <c:pt idx="166">
                  <c:v>-1.4669627439589661E-3</c:v>
                </c:pt>
                <c:pt idx="167">
                  <c:v>-1.468068546328638E-3</c:v>
                </c:pt>
                <c:pt idx="168">
                  <c:v>-1.4709456883066352E-3</c:v>
                </c:pt>
                <c:pt idx="169">
                  <c:v>-1.4745063982202211E-3</c:v>
                </c:pt>
                <c:pt idx="170">
                  <c:v>-1.4766195218962608E-3</c:v>
                </c:pt>
                <c:pt idx="171">
                  <c:v>-1.4789341096577147E-3</c:v>
                </c:pt>
                <c:pt idx="172">
                  <c:v>-1.4786789734655414E-3</c:v>
                </c:pt>
                <c:pt idx="173">
                  <c:v>-1.4736408126703182E-3</c:v>
                </c:pt>
                <c:pt idx="174">
                  <c:v>-1.4697224800785946E-3</c:v>
                </c:pt>
                <c:pt idx="175">
                  <c:v>-1.468314179482455E-3</c:v>
                </c:pt>
                <c:pt idx="176">
                  <c:v>-1.4672382081304391E-3</c:v>
                </c:pt>
                <c:pt idx="177">
                  <c:v>-1.4664945656228667E-3</c:v>
                </c:pt>
                <c:pt idx="178">
                  <c:v>-1.4661090738643523E-3</c:v>
                </c:pt>
                <c:pt idx="179">
                  <c:v>-1.466843287354358E-3</c:v>
                </c:pt>
                <c:pt idx="180">
                  <c:v>-1.467761290667724E-3</c:v>
                </c:pt>
                <c:pt idx="181">
                  <c:v>-1.4690116229054695E-3</c:v>
                </c:pt>
                <c:pt idx="182">
                  <c:v>-1.4705942844273068E-3</c:v>
                </c:pt>
                <c:pt idx="183">
                  <c:v>-1.4748613286652557E-3</c:v>
                </c:pt>
                <c:pt idx="184">
                  <c:v>-1.480248221117364E-3</c:v>
                </c:pt>
                <c:pt idx="185">
                  <c:v>-1.4834925281004274E-3</c:v>
                </c:pt>
                <c:pt idx="186">
                  <c:v>-1.4870691640878064E-3</c:v>
                </c:pt>
                <c:pt idx="187">
                  <c:v>-1.490978129079501E-3</c:v>
                </c:pt>
                <c:pt idx="188">
                  <c:v>-1.499897573462583E-3</c:v>
                </c:pt>
                <c:pt idx="189">
                  <c:v>-1.5099372795690513E-3</c:v>
                </c:pt>
                <c:pt idx="190">
                  <c:v>-1.5155078897821639E-3</c:v>
                </c:pt>
                <c:pt idx="191">
                  <c:v>-1.5214108288397199E-3</c:v>
                </c:pt>
                <c:pt idx="192">
                  <c:v>-1.5276460969415595E-3</c:v>
                </c:pt>
                <c:pt idx="193">
                  <c:v>-1.5412177981177777E-3</c:v>
                </c:pt>
                <c:pt idx="194">
                  <c:v>-1.5581661660535318E-3</c:v>
                </c:pt>
                <c:pt idx="195">
                  <c:v>-1.5698279140607951E-3</c:v>
                </c:pt>
                <c:pt idx="196">
                  <c:v>-1.5807021222746798E-3</c:v>
                </c:pt>
                <c:pt idx="197">
                  <c:v>-1.5907887905752816E-3</c:v>
                </c:pt>
                <c:pt idx="198">
                  <c:v>-1.6083298095193044E-3</c:v>
                </c:pt>
                <c:pt idx="199">
                  <c:v>-1.6232600669230379E-3</c:v>
                </c:pt>
                <c:pt idx="200">
                  <c:v>-1.6294090369362024E-3</c:v>
                </c:pt>
                <c:pt idx="201">
                  <c:v>-1.6347704675556685E-3</c:v>
                </c:pt>
                <c:pt idx="202">
                  <c:v>-1.6393443585016598E-3</c:v>
                </c:pt>
                <c:pt idx="203">
                  <c:v>-1.6458594845669694E-3</c:v>
                </c:pt>
                <c:pt idx="204">
                  <c:v>-1.6497645285484808E-3</c:v>
                </c:pt>
                <c:pt idx="205">
                  <c:v>-1.6504007225259798E-3</c:v>
                </c:pt>
                <c:pt idx="206">
                  <c:v>-1.6502493771097804E-3</c:v>
                </c:pt>
                <c:pt idx="207">
                  <c:v>-1.6493104923798185E-3</c:v>
                </c:pt>
                <c:pt idx="208">
                  <c:v>-1.6448000766189352E-3</c:v>
                </c:pt>
                <c:pt idx="209">
                  <c:v>-1.6376795593231463E-3</c:v>
                </c:pt>
                <c:pt idx="210">
                  <c:v>-1.6328029775047881E-3</c:v>
                </c:pt>
                <c:pt idx="211">
                  <c:v>-1.6271388562127953E-3</c:v>
                </c:pt>
                <c:pt idx="212">
                  <c:v>-1.6206871953272639E-3</c:v>
                </c:pt>
                <c:pt idx="213">
                  <c:v>-1.6051515846093878E-3</c:v>
                </c:pt>
                <c:pt idx="214">
                  <c:v>-1.587005155609944E-3</c:v>
                </c:pt>
                <c:pt idx="215">
                  <c:v>-1.5811231406548387E-3</c:v>
                </c:pt>
                <c:pt idx="216">
                  <c:v>-1.579422732240765E-3</c:v>
                </c:pt>
                <c:pt idx="217">
                  <c:v>-1.5776274874079732E-3</c:v>
                </c:pt>
                <c:pt idx="218">
                  <c:v>-1.5737139964633329E-3</c:v>
                </c:pt>
                <c:pt idx="219">
                  <c:v>-1.569498142610648E-3</c:v>
                </c:pt>
                <c:pt idx="220">
                  <c:v>-1.5672287149648412E-3</c:v>
                </c:pt>
                <c:pt idx="221">
                  <c:v>-1.5648644508603482E-3</c:v>
                </c:pt>
                <c:pt idx="222">
                  <c:v>-1.562405350177265E-3</c:v>
                </c:pt>
                <c:pt idx="223">
                  <c:v>-1.5571642914835593E-3</c:v>
                </c:pt>
                <c:pt idx="224">
                  <c:v>-1.5516205819388063E-3</c:v>
                </c:pt>
                <c:pt idx="225">
                  <c:v>-1.5486872985226441E-3</c:v>
                </c:pt>
                <c:pt idx="226">
                  <c:v>-1.5456591784479556E-3</c:v>
                </c:pt>
                <c:pt idx="227">
                  <c:v>-1.5425362219545491E-3</c:v>
                </c:pt>
                <c:pt idx="228">
                  <c:v>-1.5359676334547601E-3</c:v>
                </c:pt>
                <c:pt idx="229">
                  <c:v>-1.5290960299152445E-3</c:v>
                </c:pt>
                <c:pt idx="230">
                  <c:v>-1.5254988904489508E-3</c:v>
                </c:pt>
                <c:pt idx="231">
                  <c:v>-1.5218069143640989E-3</c:v>
                </c:pt>
                <c:pt idx="232">
                  <c:v>-1.5180201018205608E-3</c:v>
                </c:pt>
                <c:pt idx="233">
                  <c:v>-1.5101240199655308E-3</c:v>
                </c:pt>
                <c:pt idx="234">
                  <c:v>-1.501924485460826E-3</c:v>
                </c:pt>
                <c:pt idx="235">
                  <c:v>-1.4976634899444008E-3</c:v>
                </c:pt>
                <c:pt idx="236">
                  <c:v>-1.4933076577694493E-3</c:v>
                </c:pt>
                <c:pt idx="237">
                  <c:v>-1.4881094471475009E-3</c:v>
                </c:pt>
                <c:pt idx="238">
                  <c:v>-1.476899649550667E-3</c:v>
                </c:pt>
                <c:pt idx="239">
                  <c:v>-1.4666407080010657E-3</c:v>
                </c:pt>
                <c:pt idx="240">
                  <c:v>-1.4619775769197929E-3</c:v>
                </c:pt>
                <c:pt idx="241">
                  <c:v>-1.4575960671647792E-3</c:v>
                </c:pt>
                <c:pt idx="242">
                  <c:v>-1.4534961789358647E-3</c:v>
                </c:pt>
                <c:pt idx="243">
                  <c:v>-1.4462293309325247E-3</c:v>
                </c:pt>
                <c:pt idx="244">
                  <c:v>-1.4399128412012629E-3</c:v>
                </c:pt>
                <c:pt idx="245">
                  <c:v>-1.4372210604829405E-3</c:v>
                </c:pt>
                <c:pt idx="246">
                  <c:v>-1.4348109014106214E-3</c:v>
                </c:pt>
                <c:pt idx="247">
                  <c:v>-1.4326823638644015E-3</c:v>
                </c:pt>
                <c:pt idx="248">
                  <c:v>-1.4293583519320308E-3</c:v>
                </c:pt>
                <c:pt idx="249">
                  <c:v>-1.4269844289005462E-3</c:v>
                </c:pt>
                <c:pt idx="250">
                  <c:v>-1.4262639991846626E-3</c:v>
                </c:pt>
                <c:pt idx="251">
                  <c:v>-1.4258251908749742E-3</c:v>
                </c:pt>
                <c:pt idx="252">
                  <c:v>-1.425668004131353E-3</c:v>
                </c:pt>
                <c:pt idx="253">
                  <c:v>-1.4262867183845174E-3</c:v>
                </c:pt>
                <c:pt idx="254">
                  <c:v>-1.4278554729374449E-3</c:v>
                </c:pt>
                <c:pt idx="255">
                  <c:v>-1.4291063939442239E-3</c:v>
                </c:pt>
                <c:pt idx="256">
                  <c:v>-1.4306389365170702E-3</c:v>
                </c:pt>
                <c:pt idx="257">
                  <c:v>-1.4324531007359198E-3</c:v>
                </c:pt>
                <c:pt idx="258">
                  <c:v>-1.4370144313691213E-3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EURON!$V$2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EURON!$S$3:$S$261</c:f>
              <c:numCache>
                <c:formatCode>ddd\,\ dd\-mmm\-yyyy</c:formatCode>
                <c:ptCount val="259"/>
                <c:pt idx="0">
                  <c:v>42242</c:v>
                </c:pt>
                <c:pt idx="1">
                  <c:v>42243</c:v>
                </c:pt>
                <c:pt idx="2">
                  <c:v>42244</c:v>
                </c:pt>
                <c:pt idx="3">
                  <c:v>42247</c:v>
                </c:pt>
                <c:pt idx="4">
                  <c:v>42248</c:v>
                </c:pt>
                <c:pt idx="5">
                  <c:v>42249</c:v>
                </c:pt>
                <c:pt idx="6">
                  <c:v>42250</c:v>
                </c:pt>
                <c:pt idx="7">
                  <c:v>42251</c:v>
                </c:pt>
                <c:pt idx="8">
                  <c:v>42254</c:v>
                </c:pt>
                <c:pt idx="9">
                  <c:v>42255</c:v>
                </c:pt>
                <c:pt idx="10">
                  <c:v>42256</c:v>
                </c:pt>
                <c:pt idx="11">
                  <c:v>42257</c:v>
                </c:pt>
                <c:pt idx="12">
                  <c:v>42258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42268</c:v>
                </c:pt>
                <c:pt idx="19">
                  <c:v>42269</c:v>
                </c:pt>
                <c:pt idx="20">
                  <c:v>42270</c:v>
                </c:pt>
                <c:pt idx="21">
                  <c:v>42271</c:v>
                </c:pt>
                <c:pt idx="22">
                  <c:v>42272</c:v>
                </c:pt>
                <c:pt idx="23">
                  <c:v>42275</c:v>
                </c:pt>
                <c:pt idx="24">
                  <c:v>42276</c:v>
                </c:pt>
                <c:pt idx="25">
                  <c:v>42277</c:v>
                </c:pt>
                <c:pt idx="26">
                  <c:v>42278</c:v>
                </c:pt>
                <c:pt idx="27">
                  <c:v>42279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42373</c:v>
                </c:pt>
                <c:pt idx="92">
                  <c:v>42374</c:v>
                </c:pt>
                <c:pt idx="93">
                  <c:v>42375</c:v>
                </c:pt>
                <c:pt idx="94">
                  <c:v>42376</c:v>
                </c:pt>
                <c:pt idx="95">
                  <c:v>42377</c:v>
                </c:pt>
                <c:pt idx="96">
                  <c:v>42380</c:v>
                </c:pt>
                <c:pt idx="97">
                  <c:v>42381</c:v>
                </c:pt>
                <c:pt idx="98">
                  <c:v>42382</c:v>
                </c:pt>
                <c:pt idx="99">
                  <c:v>42383</c:v>
                </c:pt>
                <c:pt idx="100">
                  <c:v>42384</c:v>
                </c:pt>
                <c:pt idx="101">
                  <c:v>42387</c:v>
                </c:pt>
                <c:pt idx="102">
                  <c:v>42388</c:v>
                </c:pt>
                <c:pt idx="103">
                  <c:v>42389</c:v>
                </c:pt>
                <c:pt idx="104">
                  <c:v>42390</c:v>
                </c:pt>
                <c:pt idx="105">
                  <c:v>42391</c:v>
                </c:pt>
                <c:pt idx="106">
                  <c:v>42394</c:v>
                </c:pt>
                <c:pt idx="107">
                  <c:v>42395</c:v>
                </c:pt>
                <c:pt idx="108">
                  <c:v>42396</c:v>
                </c:pt>
                <c:pt idx="109">
                  <c:v>42397</c:v>
                </c:pt>
                <c:pt idx="110">
                  <c:v>42398</c:v>
                </c:pt>
                <c:pt idx="111">
                  <c:v>42401</c:v>
                </c:pt>
                <c:pt idx="112">
                  <c:v>42402</c:v>
                </c:pt>
                <c:pt idx="113">
                  <c:v>42403</c:v>
                </c:pt>
                <c:pt idx="114">
                  <c:v>42404</c:v>
                </c:pt>
                <c:pt idx="115">
                  <c:v>42405</c:v>
                </c:pt>
                <c:pt idx="116">
                  <c:v>42408</c:v>
                </c:pt>
                <c:pt idx="117">
                  <c:v>42409</c:v>
                </c:pt>
                <c:pt idx="118">
                  <c:v>42410</c:v>
                </c:pt>
                <c:pt idx="119">
                  <c:v>42411</c:v>
                </c:pt>
                <c:pt idx="120">
                  <c:v>42412</c:v>
                </c:pt>
                <c:pt idx="121">
                  <c:v>42415</c:v>
                </c:pt>
                <c:pt idx="122">
                  <c:v>42416</c:v>
                </c:pt>
                <c:pt idx="123">
                  <c:v>42417</c:v>
                </c:pt>
                <c:pt idx="124">
                  <c:v>42418</c:v>
                </c:pt>
                <c:pt idx="125">
                  <c:v>42419</c:v>
                </c:pt>
                <c:pt idx="126">
                  <c:v>42422</c:v>
                </c:pt>
                <c:pt idx="127">
                  <c:v>42423</c:v>
                </c:pt>
                <c:pt idx="128">
                  <c:v>42424</c:v>
                </c:pt>
                <c:pt idx="129">
                  <c:v>42425</c:v>
                </c:pt>
                <c:pt idx="130">
                  <c:v>42426</c:v>
                </c:pt>
                <c:pt idx="131">
                  <c:v>42429</c:v>
                </c:pt>
                <c:pt idx="132">
                  <c:v>42430</c:v>
                </c:pt>
                <c:pt idx="133">
                  <c:v>42431</c:v>
                </c:pt>
                <c:pt idx="134">
                  <c:v>42432</c:v>
                </c:pt>
                <c:pt idx="135">
                  <c:v>42433</c:v>
                </c:pt>
                <c:pt idx="136">
                  <c:v>42436</c:v>
                </c:pt>
                <c:pt idx="137">
                  <c:v>42437</c:v>
                </c:pt>
                <c:pt idx="138">
                  <c:v>42438</c:v>
                </c:pt>
                <c:pt idx="139">
                  <c:v>42439</c:v>
                </c:pt>
                <c:pt idx="140">
                  <c:v>42440</c:v>
                </c:pt>
                <c:pt idx="141">
                  <c:v>42443</c:v>
                </c:pt>
                <c:pt idx="142">
                  <c:v>42444</c:v>
                </c:pt>
                <c:pt idx="143">
                  <c:v>42445</c:v>
                </c:pt>
                <c:pt idx="144">
                  <c:v>42446</c:v>
                </c:pt>
                <c:pt idx="145">
                  <c:v>42447</c:v>
                </c:pt>
                <c:pt idx="146">
                  <c:v>42450</c:v>
                </c:pt>
                <c:pt idx="147">
                  <c:v>42451</c:v>
                </c:pt>
                <c:pt idx="148">
                  <c:v>42452</c:v>
                </c:pt>
                <c:pt idx="149">
                  <c:v>42453</c:v>
                </c:pt>
                <c:pt idx="150">
                  <c:v>42458</c:v>
                </c:pt>
                <c:pt idx="151">
                  <c:v>42459</c:v>
                </c:pt>
                <c:pt idx="152">
                  <c:v>42460</c:v>
                </c:pt>
                <c:pt idx="153">
                  <c:v>42461</c:v>
                </c:pt>
                <c:pt idx="154">
                  <c:v>42464</c:v>
                </c:pt>
                <c:pt idx="155">
                  <c:v>42465</c:v>
                </c:pt>
                <c:pt idx="156">
                  <c:v>42466</c:v>
                </c:pt>
                <c:pt idx="157">
                  <c:v>42467</c:v>
                </c:pt>
                <c:pt idx="158">
                  <c:v>42468</c:v>
                </c:pt>
                <c:pt idx="159">
                  <c:v>42471</c:v>
                </c:pt>
                <c:pt idx="160">
                  <c:v>42472</c:v>
                </c:pt>
                <c:pt idx="161">
                  <c:v>42473</c:v>
                </c:pt>
                <c:pt idx="162">
                  <c:v>42474</c:v>
                </c:pt>
                <c:pt idx="163">
                  <c:v>42475</c:v>
                </c:pt>
                <c:pt idx="164">
                  <c:v>42478</c:v>
                </c:pt>
                <c:pt idx="165">
                  <c:v>42479</c:v>
                </c:pt>
                <c:pt idx="166">
                  <c:v>42480</c:v>
                </c:pt>
                <c:pt idx="167">
                  <c:v>42481</c:v>
                </c:pt>
                <c:pt idx="168">
                  <c:v>42482</c:v>
                </c:pt>
                <c:pt idx="169">
                  <c:v>42485</c:v>
                </c:pt>
                <c:pt idx="170">
                  <c:v>42486</c:v>
                </c:pt>
                <c:pt idx="171">
                  <c:v>42487</c:v>
                </c:pt>
                <c:pt idx="172">
                  <c:v>42488</c:v>
                </c:pt>
                <c:pt idx="173">
                  <c:v>42489</c:v>
                </c:pt>
                <c:pt idx="174">
                  <c:v>42492</c:v>
                </c:pt>
                <c:pt idx="175">
                  <c:v>42493</c:v>
                </c:pt>
                <c:pt idx="176">
                  <c:v>42494</c:v>
                </c:pt>
                <c:pt idx="177">
                  <c:v>42495</c:v>
                </c:pt>
                <c:pt idx="178">
                  <c:v>42496</c:v>
                </c:pt>
                <c:pt idx="179">
                  <c:v>42499</c:v>
                </c:pt>
                <c:pt idx="180">
                  <c:v>42500</c:v>
                </c:pt>
                <c:pt idx="181">
                  <c:v>42501</c:v>
                </c:pt>
                <c:pt idx="182">
                  <c:v>42502</c:v>
                </c:pt>
                <c:pt idx="183">
                  <c:v>42503</c:v>
                </c:pt>
                <c:pt idx="184">
                  <c:v>42506</c:v>
                </c:pt>
                <c:pt idx="185">
                  <c:v>42507</c:v>
                </c:pt>
                <c:pt idx="186">
                  <c:v>42508</c:v>
                </c:pt>
                <c:pt idx="187">
                  <c:v>42509</c:v>
                </c:pt>
                <c:pt idx="188">
                  <c:v>42510</c:v>
                </c:pt>
                <c:pt idx="189">
                  <c:v>42513</c:v>
                </c:pt>
                <c:pt idx="190">
                  <c:v>42514</c:v>
                </c:pt>
                <c:pt idx="191">
                  <c:v>42515</c:v>
                </c:pt>
                <c:pt idx="192">
                  <c:v>42516</c:v>
                </c:pt>
                <c:pt idx="193">
                  <c:v>42517</c:v>
                </c:pt>
                <c:pt idx="194">
                  <c:v>42520</c:v>
                </c:pt>
                <c:pt idx="195">
                  <c:v>42521</c:v>
                </c:pt>
                <c:pt idx="196">
                  <c:v>42522</c:v>
                </c:pt>
                <c:pt idx="197">
                  <c:v>42523</c:v>
                </c:pt>
                <c:pt idx="198">
                  <c:v>42524</c:v>
                </c:pt>
                <c:pt idx="199">
                  <c:v>42527</c:v>
                </c:pt>
                <c:pt idx="200">
                  <c:v>42528</c:v>
                </c:pt>
                <c:pt idx="201">
                  <c:v>42529</c:v>
                </c:pt>
                <c:pt idx="202">
                  <c:v>42530</c:v>
                </c:pt>
                <c:pt idx="203">
                  <c:v>42531</c:v>
                </c:pt>
                <c:pt idx="204">
                  <c:v>42534</c:v>
                </c:pt>
                <c:pt idx="205">
                  <c:v>42535</c:v>
                </c:pt>
                <c:pt idx="206">
                  <c:v>42536</c:v>
                </c:pt>
                <c:pt idx="207">
                  <c:v>42537</c:v>
                </c:pt>
                <c:pt idx="208">
                  <c:v>42538</c:v>
                </c:pt>
                <c:pt idx="209">
                  <c:v>42541</c:v>
                </c:pt>
                <c:pt idx="210">
                  <c:v>42542</c:v>
                </c:pt>
                <c:pt idx="211">
                  <c:v>42543</c:v>
                </c:pt>
                <c:pt idx="212">
                  <c:v>42544</c:v>
                </c:pt>
                <c:pt idx="213">
                  <c:v>42545</c:v>
                </c:pt>
                <c:pt idx="214">
                  <c:v>42548</c:v>
                </c:pt>
                <c:pt idx="215">
                  <c:v>42549</c:v>
                </c:pt>
                <c:pt idx="216">
                  <c:v>42550</c:v>
                </c:pt>
                <c:pt idx="217">
                  <c:v>42551</c:v>
                </c:pt>
                <c:pt idx="218">
                  <c:v>42552</c:v>
                </c:pt>
                <c:pt idx="219">
                  <c:v>42555</c:v>
                </c:pt>
                <c:pt idx="220">
                  <c:v>42556</c:v>
                </c:pt>
                <c:pt idx="221">
                  <c:v>42557</c:v>
                </c:pt>
                <c:pt idx="222">
                  <c:v>42558</c:v>
                </c:pt>
                <c:pt idx="223">
                  <c:v>42559</c:v>
                </c:pt>
                <c:pt idx="224">
                  <c:v>42562</c:v>
                </c:pt>
                <c:pt idx="225">
                  <c:v>42563</c:v>
                </c:pt>
                <c:pt idx="226">
                  <c:v>42564</c:v>
                </c:pt>
                <c:pt idx="227">
                  <c:v>42565</c:v>
                </c:pt>
                <c:pt idx="228">
                  <c:v>42566</c:v>
                </c:pt>
                <c:pt idx="229">
                  <c:v>42569</c:v>
                </c:pt>
                <c:pt idx="230">
                  <c:v>42570</c:v>
                </c:pt>
                <c:pt idx="231">
                  <c:v>42571</c:v>
                </c:pt>
                <c:pt idx="232">
                  <c:v>42572</c:v>
                </c:pt>
                <c:pt idx="233">
                  <c:v>42573</c:v>
                </c:pt>
                <c:pt idx="234">
                  <c:v>42576</c:v>
                </c:pt>
                <c:pt idx="235">
                  <c:v>42577</c:v>
                </c:pt>
                <c:pt idx="236">
                  <c:v>42578</c:v>
                </c:pt>
                <c:pt idx="237">
                  <c:v>42579</c:v>
                </c:pt>
                <c:pt idx="238">
                  <c:v>42580</c:v>
                </c:pt>
                <c:pt idx="239">
                  <c:v>42583</c:v>
                </c:pt>
                <c:pt idx="240">
                  <c:v>42584</c:v>
                </c:pt>
                <c:pt idx="241">
                  <c:v>42585</c:v>
                </c:pt>
                <c:pt idx="242">
                  <c:v>42586</c:v>
                </c:pt>
                <c:pt idx="243">
                  <c:v>42587</c:v>
                </c:pt>
                <c:pt idx="244">
                  <c:v>42590</c:v>
                </c:pt>
                <c:pt idx="245">
                  <c:v>42591</c:v>
                </c:pt>
                <c:pt idx="246">
                  <c:v>42592</c:v>
                </c:pt>
                <c:pt idx="247">
                  <c:v>42593</c:v>
                </c:pt>
                <c:pt idx="248">
                  <c:v>42594</c:v>
                </c:pt>
                <c:pt idx="249">
                  <c:v>42597</c:v>
                </c:pt>
                <c:pt idx="250">
                  <c:v>42598</c:v>
                </c:pt>
                <c:pt idx="251">
                  <c:v>42599</c:v>
                </c:pt>
                <c:pt idx="252">
                  <c:v>42600</c:v>
                </c:pt>
                <c:pt idx="253">
                  <c:v>42601</c:v>
                </c:pt>
                <c:pt idx="254">
                  <c:v>42604</c:v>
                </c:pt>
                <c:pt idx="255">
                  <c:v>42605</c:v>
                </c:pt>
                <c:pt idx="256">
                  <c:v>42606</c:v>
                </c:pt>
                <c:pt idx="257">
                  <c:v>42607</c:v>
                </c:pt>
                <c:pt idx="258">
                  <c:v>42608</c:v>
                </c:pt>
              </c:numCache>
            </c:numRef>
          </c:xVal>
          <c:yVal>
            <c:numRef>
              <c:f>EURON!$V$3:$V$261</c:f>
              <c:numCache>
                <c:formatCode>0.0000%</c:formatCode>
                <c:ptCount val="259"/>
                <c:pt idx="0">
                  <c:v>-1.2000000000078614E-3</c:v>
                </c:pt>
                <c:pt idx="1">
                  <c:v>-1.2000000000478295E-3</c:v>
                </c:pt>
                <c:pt idx="2">
                  <c:v>-1.2111928900093716E-3</c:v>
                </c:pt>
                <c:pt idx="3">
                  <c:v>-1.2294482137154006E-3</c:v>
                </c:pt>
                <c:pt idx="4">
                  <c:v>-1.2440277416203571E-3</c:v>
                </c:pt>
                <c:pt idx="5">
                  <c:v>-1.2525468125490491E-3</c:v>
                </c:pt>
                <c:pt idx="6">
                  <c:v>-1.2504745880770329E-3</c:v>
                </c:pt>
                <c:pt idx="7">
                  <c:v>-1.2463783873117862E-3</c:v>
                </c:pt>
                <c:pt idx="8">
                  <c:v>-1.2487688170326194E-3</c:v>
                </c:pt>
                <c:pt idx="9">
                  <c:v>-1.2507636530889599E-3</c:v>
                </c:pt>
                <c:pt idx="10">
                  <c:v>-1.2537075062102332E-3</c:v>
                </c:pt>
                <c:pt idx="11">
                  <c:v>-1.2579123432487904E-3</c:v>
                </c:pt>
                <c:pt idx="12">
                  <c:v>-1.2634230406138869E-3</c:v>
                </c:pt>
                <c:pt idx="13">
                  <c:v>-1.2686171595621687E-3</c:v>
                </c:pt>
                <c:pt idx="14">
                  <c:v>-1.2723124043922951E-3</c:v>
                </c:pt>
                <c:pt idx="15">
                  <c:v>-1.2768734582069285E-3</c:v>
                </c:pt>
                <c:pt idx="16">
                  <c:v>-1.282437365981437E-3</c:v>
                </c:pt>
                <c:pt idx="17">
                  <c:v>-1.3019275462511359E-3</c:v>
                </c:pt>
                <c:pt idx="18">
                  <c:v>-1.3189128900625846E-3</c:v>
                </c:pt>
                <c:pt idx="19">
                  <c:v>-1.3235743548367651E-3</c:v>
                </c:pt>
                <c:pt idx="20">
                  <c:v>-1.3253470810825618E-3</c:v>
                </c:pt>
                <c:pt idx="21">
                  <c:v>-1.3238367840351373E-3</c:v>
                </c:pt>
                <c:pt idx="22">
                  <c:v>-1.3078966040191986E-3</c:v>
                </c:pt>
                <c:pt idx="23">
                  <c:v>-1.2871595235663946E-3</c:v>
                </c:pt>
                <c:pt idx="24">
                  <c:v>-1.2870232130035575E-3</c:v>
                </c:pt>
                <c:pt idx="25">
                  <c:v>-1.2868568113111323E-3</c:v>
                </c:pt>
                <c:pt idx="26">
                  <c:v>-1.2866702275626807E-3</c:v>
                </c:pt>
                <c:pt idx="27">
                  <c:v>-1.2862747372688332E-3</c:v>
                </c:pt>
                <c:pt idx="28">
                  <c:v>-1.2859202579962314E-3</c:v>
                </c:pt>
                <c:pt idx="29">
                  <c:v>-1.2857814031486114E-3</c:v>
                </c:pt>
                <c:pt idx="30">
                  <c:v>-1.2856818217255039E-3</c:v>
                </c:pt>
                <c:pt idx="31">
                  <c:v>-1.2856314231202148E-3</c:v>
                </c:pt>
                <c:pt idx="32">
                  <c:v>-1.285739522596252E-3</c:v>
                </c:pt>
                <c:pt idx="33">
                  <c:v>-1.2861198410663022E-3</c:v>
                </c:pt>
                <c:pt idx="34">
                  <c:v>-1.286463994851772E-3</c:v>
                </c:pt>
                <c:pt idx="35">
                  <c:v>-1.2869167869355991E-3</c:v>
                </c:pt>
                <c:pt idx="36">
                  <c:v>-1.2874881263513771E-3</c:v>
                </c:pt>
                <c:pt idx="37">
                  <c:v>-1.2890708938950723E-3</c:v>
                </c:pt>
                <c:pt idx="38">
                  <c:v>-1.2911571437212999E-3</c:v>
                </c:pt>
                <c:pt idx="39">
                  <c:v>-1.2924698590977002E-3</c:v>
                </c:pt>
                <c:pt idx="40">
                  <c:v>-1.2939605775663665E-3</c:v>
                </c:pt>
                <c:pt idx="41">
                  <c:v>-1.2956392079610524E-3</c:v>
                </c:pt>
                <c:pt idx="42">
                  <c:v>-1.2996676970233878E-3</c:v>
                </c:pt>
                <c:pt idx="43">
                  <c:v>-1.3044310364263012E-3</c:v>
                </c:pt>
                <c:pt idx="44">
                  <c:v>-1.3071978663514727E-3</c:v>
                </c:pt>
                <c:pt idx="45">
                  <c:v>-1.3096632006881492E-3</c:v>
                </c:pt>
                <c:pt idx="46">
                  <c:v>-1.3116796788326113E-3</c:v>
                </c:pt>
                <c:pt idx="47">
                  <c:v>-1.3157813173947375E-3</c:v>
                </c:pt>
                <c:pt idx="48">
                  <c:v>-1.31995885833458E-3</c:v>
                </c:pt>
                <c:pt idx="49">
                  <c:v>-1.3220747626663254E-3</c:v>
                </c:pt>
                <c:pt idx="50">
                  <c:v>-1.3242062278306932E-3</c:v>
                </c:pt>
                <c:pt idx="51">
                  <c:v>-1.3263518122608176E-3</c:v>
                </c:pt>
                <c:pt idx="52">
                  <c:v>-1.3306779199862007E-3</c:v>
                </c:pt>
                <c:pt idx="53">
                  <c:v>-1.3350465149386537E-3</c:v>
                </c:pt>
                <c:pt idx="54">
                  <c:v>-1.3372410743928143E-3</c:v>
                </c:pt>
                <c:pt idx="55">
                  <c:v>-1.3394411044309606E-3</c:v>
                </c:pt>
                <c:pt idx="56">
                  <c:v>-1.3416451636460991E-3</c:v>
                </c:pt>
                <c:pt idx="57">
                  <c:v>-1.3460544721910495E-3</c:v>
                </c:pt>
                <c:pt idx="58">
                  <c:v>-1.3504728624980089E-3</c:v>
                </c:pt>
                <c:pt idx="59">
                  <c:v>-1.3526754454940004E-3</c:v>
                </c:pt>
                <c:pt idx="60">
                  <c:v>-1.3548734087454051E-3</c:v>
                </c:pt>
                <c:pt idx="61">
                  <c:v>-1.3570653109651332E-3</c:v>
                </c:pt>
                <c:pt idx="62">
                  <c:v>-1.3614165557696012E-3</c:v>
                </c:pt>
                <c:pt idx="63">
                  <c:v>-1.3657434794289713E-3</c:v>
                </c:pt>
                <c:pt idx="64">
                  <c:v>-1.3678834540664653E-3</c:v>
                </c:pt>
                <c:pt idx="65">
                  <c:v>-1.3700087189505439E-3</c:v>
                </c:pt>
                <c:pt idx="66">
                  <c:v>-1.3721178324743732E-3</c:v>
                </c:pt>
                <c:pt idx="67">
                  <c:v>-1.3762697527885948E-3</c:v>
                </c:pt>
                <c:pt idx="68">
                  <c:v>-1.382603269193261E-3</c:v>
                </c:pt>
                <c:pt idx="69">
                  <c:v>-1.3889411036904775E-3</c:v>
                </c:pt>
                <c:pt idx="70">
                  <c:v>-1.3950217953206945E-3</c:v>
                </c:pt>
                <c:pt idx="71">
                  <c:v>-1.4008292151457269E-3</c:v>
                </c:pt>
                <c:pt idx="72">
                  <c:v>-1.4114469707804389E-3</c:v>
                </c:pt>
                <c:pt idx="73">
                  <c:v>-1.4210035994688397E-3</c:v>
                </c:pt>
                <c:pt idx="74">
                  <c:v>-1.4252027274741508E-3</c:v>
                </c:pt>
                <c:pt idx="75">
                  <c:v>-1.4290318104048794E-3</c:v>
                </c:pt>
                <c:pt idx="76">
                  <c:v>-1.4324747194027765E-3</c:v>
                </c:pt>
                <c:pt idx="77">
                  <c:v>-1.4379869027791869E-3</c:v>
                </c:pt>
                <c:pt idx="78">
                  <c:v>-1.4420620389010708E-3</c:v>
                </c:pt>
                <c:pt idx="79">
                  <c:v>-1.4433321452012038E-3</c:v>
                </c:pt>
                <c:pt idx="80">
                  <c:v>-1.4441193042591394E-3</c:v>
                </c:pt>
                <c:pt idx="81">
                  <c:v>-1.4444073872965646E-3</c:v>
                </c:pt>
                <c:pt idx="82">
                  <c:v>-1.4432335359870763E-3</c:v>
                </c:pt>
                <c:pt idx="83">
                  <c:v>-1.4402463806373333E-3</c:v>
                </c:pt>
                <c:pt idx="84">
                  <c:v>-1.4377971498191755E-3</c:v>
                </c:pt>
                <c:pt idx="85">
                  <c:v>-1.4347520695112692E-3</c:v>
                </c:pt>
                <c:pt idx="86">
                  <c:v>-1.42401054436192E-3</c:v>
                </c:pt>
                <c:pt idx="87">
                  <c:v>-1.4121694188018452E-3</c:v>
                </c:pt>
                <c:pt idx="88">
                  <c:v>-1.4100561792584898E-3</c:v>
                </c:pt>
                <c:pt idx="89">
                  <c:v>-1.4080850342113038E-3</c:v>
                </c:pt>
                <c:pt idx="90">
                  <c:v>-1.4039212187688666E-3</c:v>
                </c:pt>
                <c:pt idx="91">
                  <c:v>-1.4006078750794515E-3</c:v>
                </c:pt>
                <c:pt idx="92">
                  <c:v>-1.3996375859504084E-3</c:v>
                </c:pt>
                <c:pt idx="93">
                  <c:v>-1.3988588210178676E-3</c:v>
                </c:pt>
                <c:pt idx="94">
                  <c:v>-1.3982786416733006E-3</c:v>
                </c:pt>
                <c:pt idx="95">
                  <c:v>-1.3978101139366927E-3</c:v>
                </c:pt>
                <c:pt idx="96">
                  <c:v>-1.3980850065253847E-3</c:v>
                </c:pt>
                <c:pt idx="97">
                  <c:v>-1.3986036753532716E-3</c:v>
                </c:pt>
                <c:pt idx="98">
                  <c:v>-1.3993632977982173E-3</c:v>
                </c:pt>
                <c:pt idx="99">
                  <c:v>-1.4003709354115657E-3</c:v>
                </c:pt>
                <c:pt idx="100">
                  <c:v>-1.4032427648125179E-3</c:v>
                </c:pt>
                <c:pt idx="101">
                  <c:v>-1.4070228644191829E-3</c:v>
                </c:pt>
                <c:pt idx="102">
                  <c:v>-1.4093764982270329E-3</c:v>
                </c:pt>
                <c:pt idx="103">
                  <c:v>-1.4120205152323706E-3</c:v>
                </c:pt>
                <c:pt idx="104">
                  <c:v>-1.4149619770265076E-3</c:v>
                </c:pt>
                <c:pt idx="105">
                  <c:v>-1.4218660738007927E-3</c:v>
                </c:pt>
                <c:pt idx="106">
                  <c:v>-1.4298434982817909E-3</c:v>
                </c:pt>
                <c:pt idx="107">
                  <c:v>-1.4343781039727332E-3</c:v>
                </c:pt>
                <c:pt idx="108">
                  <c:v>-1.4392525226014641E-3</c:v>
                </c:pt>
                <c:pt idx="109">
                  <c:v>-1.4449590993326211E-3</c:v>
                </c:pt>
                <c:pt idx="110">
                  <c:v>-1.4569592052815494E-3</c:v>
                </c:pt>
                <c:pt idx="111">
                  <c:v>-1.4681727321086413E-3</c:v>
                </c:pt>
                <c:pt idx="112">
                  <c:v>-1.4733568296199095E-3</c:v>
                </c:pt>
                <c:pt idx="113">
                  <c:v>-1.4782767775889383E-3</c:v>
                </c:pt>
                <c:pt idx="114">
                  <c:v>-1.4829243633451838E-3</c:v>
                </c:pt>
                <c:pt idx="115">
                  <c:v>-1.4912644204567727E-3</c:v>
                </c:pt>
                <c:pt idx="116">
                  <c:v>-1.498626832150407E-3</c:v>
                </c:pt>
                <c:pt idx="117">
                  <c:v>-1.501789417583943E-3</c:v>
                </c:pt>
                <c:pt idx="118">
                  <c:v>-1.5046303650212423E-3</c:v>
                </c:pt>
                <c:pt idx="119">
                  <c:v>-1.5071414617517931E-3</c:v>
                </c:pt>
                <c:pt idx="120">
                  <c:v>-1.5110167479237546E-3</c:v>
                </c:pt>
                <c:pt idx="121">
                  <c:v>-1.5137230899542331E-3</c:v>
                </c:pt>
                <c:pt idx="122">
                  <c:v>-1.5144617440521202E-3</c:v>
                </c:pt>
                <c:pt idx="123">
                  <c:v>-1.5148212717397413E-3</c:v>
                </c:pt>
                <c:pt idx="124">
                  <c:v>-1.5147934603065849E-3</c:v>
                </c:pt>
                <c:pt idx="125">
                  <c:v>-1.5133992815874464E-3</c:v>
                </c:pt>
                <c:pt idx="126">
                  <c:v>-1.5106445704349269E-3</c:v>
                </c:pt>
                <c:pt idx="127">
                  <c:v>-1.5085568738193444E-3</c:v>
                </c:pt>
                <c:pt idx="128">
                  <c:v>-1.5060325621396586E-3</c:v>
                </c:pt>
                <c:pt idx="129">
                  <c:v>-1.503063422885198E-3</c:v>
                </c:pt>
                <c:pt idx="130">
                  <c:v>-1.495595108691461E-3</c:v>
                </c:pt>
                <c:pt idx="131">
                  <c:v>-1.4882515262160112E-3</c:v>
                </c:pt>
                <c:pt idx="132">
                  <c:v>-1.4866888689724078E-3</c:v>
                </c:pt>
                <c:pt idx="133">
                  <c:v>-1.4852399128173488E-3</c:v>
                </c:pt>
                <c:pt idx="134">
                  <c:v>-1.4839079928430365E-3</c:v>
                </c:pt>
                <c:pt idx="135">
                  <c:v>-1.4816448490506673E-3</c:v>
                </c:pt>
                <c:pt idx="136">
                  <c:v>-1.4798173695629302E-3</c:v>
                </c:pt>
                <c:pt idx="137">
                  <c:v>-1.4791206518793842E-3</c:v>
                </c:pt>
                <c:pt idx="138">
                  <c:v>-1.4785609791712062E-3</c:v>
                </c:pt>
                <c:pt idx="139">
                  <c:v>-1.4781416860509822E-3</c:v>
                </c:pt>
                <c:pt idx="140">
                  <c:v>-1.4777816399780264E-3</c:v>
                </c:pt>
                <c:pt idx="141">
                  <c:v>-1.4779350066174146E-3</c:v>
                </c:pt>
                <c:pt idx="142">
                  <c:v>-1.4782676340230338E-3</c:v>
                </c:pt>
                <c:pt idx="143">
                  <c:v>-1.4787606499311323E-3</c:v>
                </c:pt>
                <c:pt idx="144">
                  <c:v>-1.4794173889942641E-3</c:v>
                </c:pt>
                <c:pt idx="145">
                  <c:v>-1.4812871906144665E-3</c:v>
                </c:pt>
                <c:pt idx="146">
                  <c:v>-1.4837482745644337E-3</c:v>
                </c:pt>
                <c:pt idx="147">
                  <c:v>-1.4852736523085497E-3</c:v>
                </c:pt>
                <c:pt idx="148">
                  <c:v>-1.4869827619623521E-3</c:v>
                </c:pt>
                <c:pt idx="149">
                  <c:v>-1.4934305120801739E-3</c:v>
                </c:pt>
                <c:pt idx="150">
                  <c:v>-1.50099193470421E-3</c:v>
                </c:pt>
                <c:pt idx="151">
                  <c:v>-1.5032876591547506E-3</c:v>
                </c:pt>
                <c:pt idx="152">
                  <c:v>-1.5054720340756944E-3</c:v>
                </c:pt>
                <c:pt idx="153">
                  <c:v>-1.5094515720814883E-3</c:v>
                </c:pt>
                <c:pt idx="154">
                  <c:v>-1.5130491680759306E-3</c:v>
                </c:pt>
                <c:pt idx="155">
                  <c:v>-1.5146416427880283E-3</c:v>
                </c:pt>
                <c:pt idx="156">
                  <c:v>-1.5161087070181267E-3</c:v>
                </c:pt>
                <c:pt idx="157">
                  <c:v>-1.5174480174806604E-3</c:v>
                </c:pt>
                <c:pt idx="158">
                  <c:v>-1.5196826591390433E-3</c:v>
                </c:pt>
                <c:pt idx="159">
                  <c:v>-1.521480849988599E-3</c:v>
                </c:pt>
                <c:pt idx="160">
                  <c:v>-1.5221462385728302E-3</c:v>
                </c:pt>
                <c:pt idx="161">
                  <c:v>-1.52266981231719E-3</c:v>
                </c:pt>
                <c:pt idx="162">
                  <c:v>-1.523049227936113E-3</c:v>
                </c:pt>
                <c:pt idx="163">
                  <c:v>-1.5233093682320842E-3</c:v>
                </c:pt>
                <c:pt idx="164">
                  <c:v>-1.5230784378905682E-3</c:v>
                </c:pt>
                <c:pt idx="165">
                  <c:v>-1.5227019099617323E-3</c:v>
                </c:pt>
                <c:pt idx="166">
                  <c:v>-1.5221671629950251E-3</c:v>
                </c:pt>
                <c:pt idx="167">
                  <c:v>-1.5214718533451688E-3</c:v>
                </c:pt>
                <c:pt idx="168">
                  <c:v>-1.5195278943247459E-3</c:v>
                </c:pt>
                <c:pt idx="169">
                  <c:v>-1.5170381195250826E-3</c:v>
                </c:pt>
                <c:pt idx="170">
                  <c:v>-1.5155048447779151E-3</c:v>
                </c:pt>
                <c:pt idx="171">
                  <c:v>-1.5137969466749723E-3</c:v>
                </c:pt>
                <c:pt idx="172">
                  <c:v>-1.5127759172539612E-3</c:v>
                </c:pt>
                <c:pt idx="173">
                  <c:v>-1.5123498655267298E-3</c:v>
                </c:pt>
                <c:pt idx="174">
                  <c:v>-1.5119545742603435E-3</c:v>
                </c:pt>
                <c:pt idx="175">
                  <c:v>-1.5117635252837047E-3</c:v>
                </c:pt>
                <c:pt idx="176">
                  <c:v>-1.5115787879782516E-3</c:v>
                </c:pt>
                <c:pt idx="177">
                  <c:v>-1.5114006611449682E-3</c:v>
                </c:pt>
                <c:pt idx="178">
                  <c:v>-1.5110615920521653E-3</c:v>
                </c:pt>
                <c:pt idx="179">
                  <c:v>-1.5107602282382615E-3</c:v>
                </c:pt>
                <c:pt idx="180">
                  <c:v>-1.5106196314640385E-3</c:v>
                </c:pt>
                <c:pt idx="181">
                  <c:v>-1.5104874364491039E-3</c:v>
                </c:pt>
                <c:pt idx="182">
                  <c:v>-1.5103639415947612E-3</c:v>
                </c:pt>
                <c:pt idx="183">
                  <c:v>-1.5101411107876217E-3</c:v>
                </c:pt>
                <c:pt idx="184">
                  <c:v>-1.5099629361259304E-3</c:v>
                </c:pt>
                <c:pt idx="185">
                  <c:v>-1.5098874208918645E-3</c:v>
                </c:pt>
                <c:pt idx="186">
                  <c:v>-1.5098223973053493E-3</c:v>
                </c:pt>
                <c:pt idx="187">
                  <c:v>-1.5097681638875926E-3</c:v>
                </c:pt>
                <c:pt idx="188">
                  <c:v>-1.50969082596486E-3</c:v>
                </c:pt>
                <c:pt idx="189">
                  <c:v>-1.5096651028878583E-3</c:v>
                </c:pt>
                <c:pt idx="190">
                  <c:v>-1.5096692986116267E-3</c:v>
                </c:pt>
                <c:pt idx="191">
                  <c:v>-1.5096860757513042E-3</c:v>
                </c:pt>
                <c:pt idx="192">
                  <c:v>-1.5097157329879707E-3</c:v>
                </c:pt>
                <c:pt idx="193">
                  <c:v>-1.5098131417090599E-3</c:v>
                </c:pt>
                <c:pt idx="194">
                  <c:v>-1.509838276683162E-3</c:v>
                </c:pt>
                <c:pt idx="195">
                  <c:v>-1.5096696692751266E-3</c:v>
                </c:pt>
                <c:pt idx="196">
                  <c:v>-1.5095075324111917E-3</c:v>
                </c:pt>
                <c:pt idx="197">
                  <c:v>-1.50935208827363E-3</c:v>
                </c:pt>
                <c:pt idx="198">
                  <c:v>-1.5090582958032783E-3</c:v>
                </c:pt>
                <c:pt idx="199">
                  <c:v>-1.5088016883879618E-3</c:v>
                </c:pt>
                <c:pt idx="200">
                  <c:v>-1.5086830447330613E-3</c:v>
                </c:pt>
                <c:pt idx="201">
                  <c:v>-1.5085724282570823E-3</c:v>
                </c:pt>
                <c:pt idx="202">
                  <c:v>-1.5084700616618818E-3</c:v>
                </c:pt>
                <c:pt idx="203">
                  <c:v>-1.5082876202132667E-3</c:v>
                </c:pt>
                <c:pt idx="204">
                  <c:v>-1.508147540811855E-3</c:v>
                </c:pt>
                <c:pt idx="205">
                  <c:v>-1.5080897591523978E-3</c:v>
                </c:pt>
                <c:pt idx="206">
                  <c:v>-1.5080415616663956E-3</c:v>
                </c:pt>
                <c:pt idx="207">
                  <c:v>-1.5080031709757691E-3</c:v>
                </c:pt>
                <c:pt idx="208">
                  <c:v>-1.5079538739692921E-3</c:v>
                </c:pt>
                <c:pt idx="209">
                  <c:v>-1.5079521230498827E-3</c:v>
                </c:pt>
                <c:pt idx="210">
                  <c:v>-1.5079661019079538E-3</c:v>
                </c:pt>
                <c:pt idx="211">
                  <c:v>-1.5079912219739811E-3</c:v>
                </c:pt>
                <c:pt idx="212">
                  <c:v>-1.5080277055501412E-3</c:v>
                </c:pt>
                <c:pt idx="213">
                  <c:v>-1.5081333455935209E-3</c:v>
                </c:pt>
                <c:pt idx="214">
                  <c:v>-1.5082917243569582E-3</c:v>
                </c:pt>
                <c:pt idx="215">
                  <c:v>-1.5084859923986116E-3</c:v>
                </c:pt>
                <c:pt idx="216">
                  <c:v>-1.5087638136446202E-3</c:v>
                </c:pt>
                <c:pt idx="217">
                  <c:v>-1.5090139843687567E-3</c:v>
                </c:pt>
                <c:pt idx="218">
                  <c:v>-1.5094142185478887E-3</c:v>
                </c:pt>
                <c:pt idx="219">
                  <c:v>-1.5097317209189498E-3</c:v>
                </c:pt>
                <c:pt idx="220">
                  <c:v>-1.5098388078582659E-3</c:v>
                </c:pt>
                <c:pt idx="221">
                  <c:v>-1.5099163117815451E-3</c:v>
                </c:pt>
                <c:pt idx="222">
                  <c:v>-1.5099639104665386E-3</c:v>
                </c:pt>
                <c:pt idx="223">
                  <c:v>-1.5099514800764879E-3</c:v>
                </c:pt>
                <c:pt idx="224">
                  <c:v>-1.5098488111764397E-3</c:v>
                </c:pt>
                <c:pt idx="225">
                  <c:v>-1.5097420523746408E-3</c:v>
                </c:pt>
                <c:pt idx="226">
                  <c:v>-1.5096034556805193E-3</c:v>
                </c:pt>
                <c:pt idx="227">
                  <c:v>-1.5094326990316986E-3</c:v>
                </c:pt>
                <c:pt idx="228">
                  <c:v>-1.508976050526023E-3</c:v>
                </c:pt>
                <c:pt idx="229">
                  <c:v>-1.5084216312422072E-3</c:v>
                </c:pt>
                <c:pt idx="230">
                  <c:v>-1.5080852433646541E-3</c:v>
                </c:pt>
                <c:pt idx="231">
                  <c:v>-1.5077147630782051E-3</c:v>
                </c:pt>
                <c:pt idx="232">
                  <c:v>-1.507309867880835E-3</c:v>
                </c:pt>
                <c:pt idx="233">
                  <c:v>-1.5063774483259351E-3</c:v>
                </c:pt>
                <c:pt idx="234">
                  <c:v>-1.5053396987729784E-3</c:v>
                </c:pt>
                <c:pt idx="235">
                  <c:v>-1.5047578986449039E-3</c:v>
                </c:pt>
                <c:pt idx="236">
                  <c:v>-1.5041397512716159E-3</c:v>
                </c:pt>
                <c:pt idx="237">
                  <c:v>-1.5039261509341983E-3</c:v>
                </c:pt>
                <c:pt idx="238">
                  <c:v>-1.5042524412356428E-3</c:v>
                </c:pt>
                <c:pt idx="239">
                  <c:v>-1.504466971322671E-3</c:v>
                </c:pt>
                <c:pt idx="240">
                  <c:v>-1.5045079061382083E-3</c:v>
                </c:pt>
                <c:pt idx="241">
                  <c:v>-1.5045103152511174E-3</c:v>
                </c:pt>
                <c:pt idx="242">
                  <c:v>-1.5044737899083671E-3</c:v>
                </c:pt>
                <c:pt idx="243">
                  <c:v>-1.5042626284067495E-3</c:v>
                </c:pt>
                <c:pt idx="244">
                  <c:v>-1.5039301690400464E-3</c:v>
                </c:pt>
                <c:pt idx="245">
                  <c:v>-1.5036928401235272E-3</c:v>
                </c:pt>
                <c:pt idx="246">
                  <c:v>-1.503414124193192E-3</c:v>
                </c:pt>
                <c:pt idx="247">
                  <c:v>-1.5030936124560412E-3</c:v>
                </c:pt>
                <c:pt idx="248">
                  <c:v>-1.5023049567286506E-3</c:v>
                </c:pt>
                <c:pt idx="249">
                  <c:v>-1.5013854326184628E-3</c:v>
                </c:pt>
                <c:pt idx="250">
                  <c:v>-1.5008498105917312E-3</c:v>
                </c:pt>
                <c:pt idx="251">
                  <c:v>-1.5002699401600594E-3</c:v>
                </c:pt>
                <c:pt idx="252">
                  <c:v>-1.4996454126903203E-3</c:v>
                </c:pt>
                <c:pt idx="253">
                  <c:v>-1.4982392213136464E-3</c:v>
                </c:pt>
                <c:pt idx="254">
                  <c:v>-1.4966925560511157E-3</c:v>
                </c:pt>
                <c:pt idx="255">
                  <c:v>-1.4958386114960476E-3</c:v>
                </c:pt>
                <c:pt idx="256">
                  <c:v>-1.4949375571848833E-3</c:v>
                </c:pt>
                <c:pt idx="257">
                  <c:v>-1.4939889844445275E-3</c:v>
                </c:pt>
                <c:pt idx="258">
                  <c:v>-1.4919252172207464E-3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75776"/>
        <c:axId val="844077312"/>
      </c:scatterChart>
      <c:valAx>
        <c:axId val="844075776"/>
        <c:scaling>
          <c:orientation val="minMax"/>
          <c:min val="42200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44077312"/>
        <c:crosses val="autoZero"/>
        <c:crossBetween val="midCat"/>
      </c:valAx>
      <c:valAx>
        <c:axId val="844077312"/>
        <c:scaling>
          <c:orientation val="minMax"/>
          <c:max val="0"/>
          <c:min val="-2.0000000000000005E-3"/>
        </c:scaling>
        <c:delete val="0"/>
        <c:axPos val="l"/>
        <c:majorGridlines/>
        <c:numFmt formatCode="0.00%" sourceLinked="0"/>
        <c:majorTickMark val="out"/>
        <c:minorTickMark val="out"/>
        <c:tickLblPos val="nextTo"/>
        <c:crossAx val="844075776"/>
        <c:crosses val="autoZero"/>
        <c:crossBetween val="midCat"/>
        <c:majorUnit val="2.0000000000000006E-4"/>
        <c:minorUnit val="2.0000000000000006E-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EURON (1Y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EURON!$U$2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EURON!$S$262:$S$513</c:f>
              <c:numCache>
                <c:formatCode>ddd\,\ dd\-mmm\-yyyy</c:formatCode>
                <c:ptCount val="252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</c:numCache>
            </c:numRef>
          </c:xVal>
          <c:yVal>
            <c:numRef>
              <c:f>EURON!$U$262:$U$513</c:f>
              <c:numCache>
                <c:formatCode>0.0000%</c:formatCode>
                <c:ptCount val="252"/>
                <c:pt idx="0">
                  <c:v>-1.4409390547553969E-3</c:v>
                </c:pt>
                <c:pt idx="1">
                  <c:v>-1.440804699668341E-3</c:v>
                </c:pt>
                <c:pt idx="2">
                  <c:v>-1.4406777796338588E-3</c:v>
                </c:pt>
                <c:pt idx="3">
                  <c:v>-1.4405582947718543E-3</c:v>
                </c:pt>
                <c:pt idx="4">
                  <c:v>-1.4403383461125685E-3</c:v>
                </c:pt>
                <c:pt idx="5">
                  <c:v>-1.4401547067688369E-3</c:v>
                </c:pt>
                <c:pt idx="6">
                  <c:v>-1.4400723976093488E-3</c:v>
                </c:pt>
                <c:pt idx="7">
                  <c:v>-1.4399975234624662E-3</c:v>
                </c:pt>
                <c:pt idx="8">
                  <c:v>-1.4399300846479335E-3</c:v>
                </c:pt>
                <c:pt idx="9">
                  <c:v>-1.4398142320404261E-3</c:v>
                </c:pt>
                <c:pt idx="10">
                  <c:v>-1.439734680395155E-3</c:v>
                </c:pt>
                <c:pt idx="11">
                  <c:v>-1.4397044172431706E-3</c:v>
                </c:pt>
                <c:pt idx="12">
                  <c:v>-1.4396815891037917E-3</c:v>
                </c:pt>
                <c:pt idx="13">
                  <c:v>-1.4396661960969226E-3</c:v>
                </c:pt>
                <c:pt idx="14">
                  <c:v>-1.439654436810045E-3</c:v>
                </c:pt>
                <c:pt idx="15">
                  <c:v>-1.4396789757142869E-3</c:v>
                </c:pt>
                <c:pt idx="16">
                  <c:v>-1.4397007584499022E-3</c:v>
                </c:pt>
                <c:pt idx="17">
                  <c:v>-1.4397299763579952E-3</c:v>
                </c:pt>
                <c:pt idx="18">
                  <c:v>-1.4397666293985978E-3</c:v>
                </c:pt>
                <c:pt idx="19">
                  <c:v>-1.4398589602748757E-3</c:v>
                </c:pt>
                <c:pt idx="20">
                  <c:v>-1.439987592846137E-3</c:v>
                </c:pt>
                <c:pt idx="21">
                  <c:v>-1.4400614214693519E-3</c:v>
                </c:pt>
                <c:pt idx="22">
                  <c:v>-1.4401064510094486E-3</c:v>
                </c:pt>
                <c:pt idx="23">
                  <c:v>-1.4401174240319392E-3</c:v>
                </c:pt>
                <c:pt idx="24">
                  <c:v>-1.4401321052215366E-3</c:v>
                </c:pt>
                <c:pt idx="25">
                  <c:v>-1.4401568052102576E-3</c:v>
                </c:pt>
                <c:pt idx="26">
                  <c:v>-1.4401655228368782E-3</c:v>
                </c:pt>
                <c:pt idx="27">
                  <c:v>-1.4401737894642608E-3</c:v>
                </c:pt>
                <c:pt idx="28">
                  <c:v>-1.4401816050924054E-3</c:v>
                </c:pt>
                <c:pt idx="29">
                  <c:v>-1.4401899711069532E-3</c:v>
                </c:pt>
                <c:pt idx="30">
                  <c:v>-1.440208356813244E-3</c:v>
                </c:pt>
                <c:pt idx="31">
                  <c:v>-1.4402139170854866E-3</c:v>
                </c:pt>
                <c:pt idx="32">
                  <c:v>-1.4402190263984593E-3</c:v>
                </c:pt>
                <c:pt idx="33">
                  <c:v>-1.440223684552322E-3</c:v>
                </c:pt>
                <c:pt idx="34">
                  <c:v>-1.4402257355783377E-3</c:v>
                </c:pt>
                <c:pt idx="35">
                  <c:v>-1.4402378068556487E-3</c:v>
                </c:pt>
                <c:pt idx="36">
                  <c:v>-1.4402402097335454E-3</c:v>
                </c:pt>
                <c:pt idx="37">
                  <c:v>-1.4402421616521721E-3</c:v>
                </c:pt>
                <c:pt idx="38">
                  <c:v>-1.4402436624916248E-3</c:v>
                </c:pt>
                <c:pt idx="39">
                  <c:v>-1.4402393986756579E-3</c:v>
                </c:pt>
                <c:pt idx="40">
                  <c:v>-1.4402451552975037E-3</c:v>
                </c:pt>
                <c:pt idx="41">
                  <c:v>-1.4402444008609905E-3</c:v>
                </c:pt>
                <c:pt idx="42">
                  <c:v>-1.4402431953852712E-3</c:v>
                </c:pt>
                <c:pt idx="43">
                  <c:v>-1.440241538870346E-3</c:v>
                </c:pt>
                <c:pt idx="44">
                  <c:v>-1.4402246301425947E-3</c:v>
                </c:pt>
                <c:pt idx="45">
                  <c:v>-1.4402194356311071E-3</c:v>
                </c:pt>
                <c:pt idx="46">
                  <c:v>-1.4402155831527708E-3</c:v>
                </c:pt>
                <c:pt idx="47">
                  <c:v>-1.4402127062540515E-3</c:v>
                </c:pt>
                <c:pt idx="48">
                  <c:v>-1.4402108047351092E-3</c:v>
                </c:pt>
                <c:pt idx="49">
                  <c:v>-1.4402044916517198E-3</c:v>
                </c:pt>
                <c:pt idx="50">
                  <c:v>-1.4402129534563102E-3</c:v>
                </c:pt>
                <c:pt idx="51">
                  <c:v>-1.4402159293158689E-3</c:v>
                </c:pt>
                <c:pt idx="52">
                  <c:v>-1.4402198806351407E-3</c:v>
                </c:pt>
                <c:pt idx="53">
                  <c:v>-1.4402248074141255E-3</c:v>
                </c:pt>
                <c:pt idx="54">
                  <c:v>-1.4402321506601368E-3</c:v>
                </c:pt>
                <c:pt idx="55">
                  <c:v>-1.4402542692470988E-3</c:v>
                </c:pt>
                <c:pt idx="56">
                  <c:v>-1.4402640734045846E-3</c:v>
                </c:pt>
                <c:pt idx="57">
                  <c:v>-1.4402748529818155E-3</c:v>
                </c:pt>
                <c:pt idx="58">
                  <c:v>-1.4402866079388232E-3</c:v>
                </c:pt>
                <c:pt idx="59">
                  <c:v>-1.4403076071811682E-3</c:v>
                </c:pt>
                <c:pt idx="60">
                  <c:v>-1.4403433829235368E-3</c:v>
                </c:pt>
                <c:pt idx="61">
                  <c:v>-1.4403600153789498E-3</c:v>
                </c:pt>
                <c:pt idx="62">
                  <c:v>-1.4403776230942356E-3</c:v>
                </c:pt>
                <c:pt idx="63">
                  <c:v>-1.4403962065090425E-3</c:v>
                </c:pt>
                <c:pt idx="64">
                  <c:v>-1.4404308612281369E-3</c:v>
                </c:pt>
                <c:pt idx="65">
                  <c:v>-1.4461992134640056E-3</c:v>
                </c:pt>
                <c:pt idx="66">
                  <c:v>-1.4568703563533347E-3</c:v>
                </c:pt>
                <c:pt idx="67">
                  <c:v>-1.4663572410311687E-3</c:v>
                </c:pt>
                <c:pt idx="68">
                  <c:v>-1.4746598677373157E-3</c:v>
                </c:pt>
                <c:pt idx="69">
                  <c:v>-1.4873114501590123E-3</c:v>
                </c:pt>
                <c:pt idx="70">
                  <c:v>-1.4960277960840429E-3</c:v>
                </c:pt>
                <c:pt idx="71">
                  <c:v>-1.4984091336511796E-3</c:v>
                </c:pt>
                <c:pt idx="72">
                  <c:v>-1.4996062136862776E-3</c:v>
                </c:pt>
                <c:pt idx="73">
                  <c:v>-1.4996190359894968E-3</c:v>
                </c:pt>
                <c:pt idx="74">
                  <c:v>-1.4956909407937147E-3</c:v>
                </c:pt>
                <c:pt idx="75">
                  <c:v>-1.4878277481633617E-3</c:v>
                </c:pt>
                <c:pt idx="76">
                  <c:v>-1.481919281927091E-3</c:v>
                </c:pt>
                <c:pt idx="77">
                  <c:v>-1.4748265576791653E-3</c:v>
                </c:pt>
                <c:pt idx="78">
                  <c:v>-1.4665495755794566E-3</c:v>
                </c:pt>
                <c:pt idx="79">
                  <c:v>-1.4460422761342073E-3</c:v>
                </c:pt>
                <c:pt idx="80">
                  <c:v>-1.4215990661048394E-3</c:v>
                </c:pt>
                <c:pt idx="81">
                  <c:v>-1.407400792867719E-3</c:v>
                </c:pt>
                <c:pt idx="82">
                  <c:v>-1.3920182610993592E-3</c:v>
                </c:pt>
                <c:pt idx="83">
                  <c:v>-1.3754514705599519E-3</c:v>
                </c:pt>
                <c:pt idx="84">
                  <c:v>-1.3281058502256915E-3</c:v>
                </c:pt>
                <c:pt idx="85">
                  <c:v>-1.2748536306217417E-3</c:v>
                </c:pt>
                <c:pt idx="86">
                  <c:v>-1.2534546804898739E-3</c:v>
                </c:pt>
                <c:pt idx="87">
                  <c:v>-1.2346296656629008E-3</c:v>
                </c:pt>
                <c:pt idx="88">
                  <c:v>-1.2004520941966135E-3</c:v>
                </c:pt>
                <c:pt idx="89">
                  <c:v>-1.1697589898318483E-3</c:v>
                </c:pt>
                <c:pt idx="90">
                  <c:v>-1.1561486673627996E-3</c:v>
                </c:pt>
                <c:pt idx="91">
                  <c:v>-1.143581283828965E-3</c:v>
                </c:pt>
                <c:pt idx="92">
                  <c:v>-1.1320568391504082E-3</c:v>
                </c:pt>
                <c:pt idx="93">
                  <c:v>-1.1124809759133214E-3</c:v>
                </c:pt>
                <c:pt idx="94">
                  <c:v>-1.0963884522263712E-3</c:v>
                </c:pt>
                <c:pt idx="95">
                  <c:v>-1.0900787037426696E-3</c:v>
                </c:pt>
                <c:pt idx="96">
                  <c:v>-1.0848118947937024E-3</c:v>
                </c:pt>
                <c:pt idx="97">
                  <c:v>-1.0805880251796296E-3</c:v>
                </c:pt>
                <c:pt idx="98">
                  <c:v>-1.0756135374245801E-3</c:v>
                </c:pt>
                <c:pt idx="99">
                  <c:v>-1.0741219423504589E-3</c:v>
                </c:pt>
                <c:pt idx="100">
                  <c:v>-1.0751127705699304E-3</c:v>
                </c:pt>
                <c:pt idx="101">
                  <c:v>-1.0771465383241363E-3</c:v>
                </c:pt>
                <c:pt idx="102">
                  <c:v>-1.0802232456530447E-3</c:v>
                </c:pt>
                <c:pt idx="103">
                  <c:v>-1.089849825919309E-3</c:v>
                </c:pt>
                <c:pt idx="104">
                  <c:v>-1.1029594695965983E-3</c:v>
                </c:pt>
                <c:pt idx="105">
                  <c:v>-1.1112508741195626E-3</c:v>
                </c:pt>
                <c:pt idx="106">
                  <c:v>-1.120585217777581E-3</c:v>
                </c:pt>
                <c:pt idx="107">
                  <c:v>-1.1309625007305257E-3</c:v>
                </c:pt>
                <c:pt idx="108">
                  <c:v>-1.1551898231054736E-3</c:v>
                </c:pt>
                <c:pt idx="109">
                  <c:v>-1.1835050938069358E-3</c:v>
                </c:pt>
                <c:pt idx="110">
                  <c:v>-1.1987332971852283E-3</c:v>
                </c:pt>
                <c:pt idx="111">
                  <c:v>-1.2126465627648741E-3</c:v>
                </c:pt>
                <c:pt idx="112">
                  <c:v>-1.2252448909855218E-3</c:v>
                </c:pt>
                <c:pt idx="113">
                  <c:v>-1.246054109733663E-3</c:v>
                </c:pt>
                <c:pt idx="114">
                  <c:v>-1.2624888303180981E-3</c:v>
                </c:pt>
                <c:pt idx="115">
                  <c:v>-1.268512472303307E-3</c:v>
                </c:pt>
                <c:pt idx="116">
                  <c:v>-1.27322117748907E-3</c:v>
                </c:pt>
                <c:pt idx="117">
                  <c:v>-1.2766149456755471E-3</c:v>
                </c:pt>
                <c:pt idx="118">
                  <c:v>-1.2790148151387015E-3</c:v>
                </c:pt>
                <c:pt idx="119">
                  <c:v>-1.2770406500672848E-3</c:v>
                </c:pt>
                <c:pt idx="120">
                  <c:v>-1.2738597339767566E-3</c:v>
                </c:pt>
                <c:pt idx="121">
                  <c:v>-1.2693638812066865E-3</c:v>
                </c:pt>
                <c:pt idx="122">
                  <c:v>-1.2635530912374904E-3</c:v>
                </c:pt>
                <c:pt idx="123">
                  <c:v>-1.247544064919559E-3</c:v>
                </c:pt>
                <c:pt idx="124">
                  <c:v>-1.2271605609681657E-3</c:v>
                </c:pt>
                <c:pt idx="125">
                  <c:v>-1.2147750852431471E-3</c:v>
                </c:pt>
                <c:pt idx="126">
                  <c:v>-1.20107467175945E-3</c:v>
                </c:pt>
                <c:pt idx="127">
                  <c:v>-1.1860593208368186E-3</c:v>
                </c:pt>
                <c:pt idx="128">
                  <c:v>-1.1516418084100977E-3</c:v>
                </c:pt>
                <c:pt idx="129">
                  <c:v>-1.1128485362021934E-3</c:v>
                </c:pt>
                <c:pt idx="130">
                  <c:v>-1.0949479483102209E-3</c:v>
                </c:pt>
                <c:pt idx="131">
                  <c:v>-1.0808314475818648E-3</c:v>
                </c:pt>
                <c:pt idx="132">
                  <c:v>-1.0675143654648167E-3</c:v>
                </c:pt>
                <c:pt idx="133">
                  <c:v>-1.0435419051413319E-3</c:v>
                </c:pt>
                <c:pt idx="134">
                  <c:v>-1.0222402239890016E-3</c:v>
                </c:pt>
                <c:pt idx="135">
                  <c:v>-1.0129202357278544E-3</c:v>
                </c:pt>
                <c:pt idx="136">
                  <c:v>-1.0043996665975996E-3</c:v>
                </c:pt>
                <c:pt idx="137">
                  <c:v>-9.9667851655826922E-4</c:v>
                </c:pt>
                <c:pt idx="138">
                  <c:v>-9.838982578536104E-4</c:v>
                </c:pt>
                <c:pt idx="139">
                  <c:v>-9.7378810786974412E-4</c:v>
                </c:pt>
                <c:pt idx="140">
                  <c:v>-9.7006405380462013E-4</c:v>
                </c:pt>
                <c:pt idx="141">
                  <c:v>-9.6713941903026068E-4</c:v>
                </c:pt>
                <c:pt idx="142">
                  <c:v>-9.6501420358663381E-4</c:v>
                </c:pt>
                <c:pt idx="143">
                  <c:v>-9.6342592550424655E-4</c:v>
                </c:pt>
                <c:pt idx="144">
                  <c:v>-9.6450753519938814E-4</c:v>
                </c:pt>
                <c:pt idx="145">
                  <c:v>-9.6637941636945612E-4</c:v>
                </c:pt>
                <c:pt idx="146">
                  <c:v>-9.6905071703012879E-4</c:v>
                </c:pt>
                <c:pt idx="147">
                  <c:v>-9.7252143678172587E-4</c:v>
                </c:pt>
                <c:pt idx="148">
                  <c:v>-9.8212492815719088E-4</c:v>
                </c:pt>
                <c:pt idx="149">
                  <c:v>-9.9439850881566372E-4</c:v>
                </c:pt>
                <c:pt idx="150">
                  <c:v>-9.9863939897470999E-4</c:v>
                </c:pt>
                <c:pt idx="151">
                  <c:v>-9.9983486961718882E-4</c:v>
                </c:pt>
                <c:pt idx="152">
                  <c:v>-1.0009028898894101E-3</c:v>
                </c:pt>
                <c:pt idx="153">
                  <c:v>-1.0026113040062512E-3</c:v>
                </c:pt>
                <c:pt idx="154">
                  <c:v>-1.0039004685546971E-3</c:v>
                </c:pt>
                <c:pt idx="155">
                  <c:v>-1.0043312375751512E-3</c:v>
                </c:pt>
                <c:pt idx="156">
                  <c:v>-1.0046345562653158E-3</c:v>
                </c:pt>
                <c:pt idx="157">
                  <c:v>-1.004810424705127E-3</c:v>
                </c:pt>
                <c:pt idx="158">
                  <c:v>-1.0047345233266114E-3</c:v>
                </c:pt>
                <c:pt idx="159">
                  <c:v>-1.0042393960807416E-3</c:v>
                </c:pt>
                <c:pt idx="160">
                  <c:v>-1.0037780131888496E-3</c:v>
                </c:pt>
                <c:pt idx="161">
                  <c:v>-1.0031891800865722E-3</c:v>
                </c:pt>
                <c:pt idx="162">
                  <c:v>-1.0005249674920336E-3</c:v>
                </c:pt>
                <c:pt idx="163">
                  <c:v>-9.9697972593570938E-4</c:v>
                </c:pt>
                <c:pt idx="164">
                  <c:v>-9.9549874092108581E-4</c:v>
                </c:pt>
                <c:pt idx="165">
                  <c:v>-9.9389030581598092E-4</c:v>
                </c:pt>
                <c:pt idx="166">
                  <c:v>-9.9024587713714141E-4</c:v>
                </c:pt>
                <c:pt idx="167">
                  <c:v>-9.861820620127304E-4</c:v>
                </c:pt>
                <c:pt idx="168">
                  <c:v>-9.8393637541605017E-4</c:v>
                </c:pt>
                <c:pt idx="169">
                  <c:v>-9.8156323852904848E-4</c:v>
                </c:pt>
                <c:pt idx="170">
                  <c:v>-9.7906265131175729E-4</c:v>
                </c:pt>
                <c:pt idx="171">
                  <c:v>-9.9124549626461445E-4</c:v>
                </c:pt>
                <c:pt idx="172">
                  <c:v>-1.0043961848626992E-3</c:v>
                </c:pt>
                <c:pt idx="173">
                  <c:v>-1.0078773585719958E-3</c:v>
                </c:pt>
                <c:pt idx="174">
                  <c:v>-1.010469800353242E-3</c:v>
                </c:pt>
                <c:pt idx="175">
                  <c:v>-1.0126893953810168E-3</c:v>
                </c:pt>
                <c:pt idx="176">
                  <c:v>-1.0119522479978826E-3</c:v>
                </c:pt>
                <c:pt idx="177">
                  <c:v>-1.0101010299790047E-3</c:v>
                </c:pt>
                <c:pt idx="178">
                  <c:v>-1.0073610801120125E-3</c:v>
                </c:pt>
                <c:pt idx="179">
                  <c:v>-1.0037323982370339E-3</c:v>
                </c:pt>
                <c:pt idx="180">
                  <c:v>-9.9350985245383328E-4</c:v>
                </c:pt>
                <c:pt idx="181">
                  <c:v>-9.8033035009770231E-4</c:v>
                </c:pt>
                <c:pt idx="182">
                  <c:v>-9.7225800774314308E-4</c:v>
                </c:pt>
                <c:pt idx="183">
                  <c:v>-9.6329693306085318E-4</c:v>
                </c:pt>
                <c:pt idx="184">
                  <c:v>-9.5344712621070471E-4</c:v>
                </c:pt>
                <c:pt idx="185">
                  <c:v>-9.3078266452994995E-4</c:v>
                </c:pt>
                <c:pt idx="186">
                  <c:v>-9.051605738141788E-4</c:v>
                </c:pt>
                <c:pt idx="187">
                  <c:v>-8.908671041663041E-4</c:v>
                </c:pt>
                <c:pt idx="188">
                  <c:v>-8.7568490163114632E-4</c:v>
                </c:pt>
                <c:pt idx="189">
                  <c:v>-8.5961396612876939E-4</c:v>
                </c:pt>
                <c:pt idx="190">
                  <c:v>-8.245077632107467E-4</c:v>
                </c:pt>
                <c:pt idx="191">
                  <c:v>-7.8986933725655462E-4</c:v>
                </c:pt>
                <c:pt idx="192">
                  <c:v>-7.7717233840424171E-4</c:v>
                </c:pt>
                <c:pt idx="193">
                  <c:v>-7.6503367508973241E-4</c:v>
                </c:pt>
                <c:pt idx="194">
                  <c:v>-7.5345334751286686E-4</c:v>
                </c:pt>
                <c:pt idx="195">
                  <c:v>-7.3215232236911731E-4</c:v>
                </c:pt>
                <c:pt idx="196">
                  <c:v>-7.1271539450190602E-4</c:v>
                </c:pt>
                <c:pt idx="197">
                  <c:v>-7.039267457731313E-4</c:v>
                </c:pt>
                <c:pt idx="198">
                  <c:v>-6.9569643310174456E-4</c:v>
                </c:pt>
                <c:pt idx="199">
                  <c:v>-6.8802445632787368E-4</c:v>
                </c:pt>
                <c:pt idx="200">
                  <c:v>-6.7454035908909304E-4</c:v>
                </c:pt>
                <c:pt idx="201">
                  <c:v>-6.6291990972633386E-4</c:v>
                </c:pt>
                <c:pt idx="202">
                  <c:v>-6.5803961335930694E-4</c:v>
                </c:pt>
                <c:pt idx="203">
                  <c:v>-6.5371765308963603E-4</c:v>
                </c:pt>
                <c:pt idx="204">
                  <c:v>-6.4995402895728915E-4</c:v>
                </c:pt>
                <c:pt idx="205">
                  <c:v>-6.4428674828587162E-4</c:v>
                </c:pt>
                <c:pt idx="206">
                  <c:v>-6.4048289444063045E-4</c:v>
                </c:pt>
                <c:pt idx="207">
                  <c:v>-6.3951095139458403E-4</c:v>
                </c:pt>
                <c:pt idx="208">
                  <c:v>-6.3909734448586164E-4</c:v>
                </c:pt>
                <c:pt idx="209">
                  <c:v>-6.3924207391430343E-4</c:v>
                </c:pt>
                <c:pt idx="210">
                  <c:v>-6.413915107295054E-4</c:v>
                </c:pt>
                <c:pt idx="211">
                  <c:v>-6.4540435376070349E-4</c:v>
                </c:pt>
                <c:pt idx="212">
                  <c:v>-6.4834076419550968E-4</c:v>
                </c:pt>
                <c:pt idx="213">
                  <c:v>-6.4874210711440838E-4</c:v>
                </c:pt>
                <c:pt idx="214">
                  <c:v>-6.4627760447244498E-4</c:v>
                </c:pt>
                <c:pt idx="215">
                  <c:v>-6.4155468702864482E-4</c:v>
                </c:pt>
                <c:pt idx="216">
                  <c:v>-6.3704128736130627E-4</c:v>
                </c:pt>
                <c:pt idx="217">
                  <c:v>-6.3488763130781223E-4</c:v>
                </c:pt>
                <c:pt idx="218">
                  <c:v>-6.3279614476385859E-4</c:v>
                </c:pt>
                <c:pt idx="219">
                  <c:v>-6.3076682736973311E-4</c:v>
                </c:pt>
                <c:pt idx="220">
                  <c:v>-6.2691433224681958E-4</c:v>
                </c:pt>
                <c:pt idx="221">
                  <c:v>-6.2327125168959441E-4</c:v>
                </c:pt>
                <c:pt idx="222">
                  <c:v>-6.215527810438104E-4</c:v>
                </c:pt>
                <c:pt idx="223">
                  <c:v>-6.1989647974769468E-4</c:v>
                </c:pt>
                <c:pt idx="224">
                  <c:v>-6.1830234788118332E-4</c:v>
                </c:pt>
                <c:pt idx="225">
                  <c:v>-6.1532026348842805E-4</c:v>
                </c:pt>
                <c:pt idx="226">
                  <c:v>-6.1254751363204463E-4</c:v>
                </c:pt>
                <c:pt idx="227">
                  <c:v>-6.1126422851387474E-4</c:v>
                </c:pt>
                <c:pt idx="228">
                  <c:v>-6.1004311258550104E-4</c:v>
                </c:pt>
                <c:pt idx="229">
                  <c:v>-6.0888416608673168E-4</c:v>
                </c:pt>
                <c:pt idx="230">
                  <c:v>-6.0677248159279884E-4</c:v>
                </c:pt>
                <c:pt idx="231">
                  <c:v>-6.0487007366827328E-4</c:v>
                </c:pt>
                <c:pt idx="232">
                  <c:v>-6.0402197383790934E-4</c:v>
                </c:pt>
                <c:pt idx="233">
                  <c:v>-6.0323604351708582E-4</c:v>
                </c:pt>
                <c:pt idx="234">
                  <c:v>-6.0251228238605847E-4</c:v>
                </c:pt>
                <c:pt idx="235">
                  <c:v>-6.4989125172054685E-4</c:v>
                </c:pt>
                <c:pt idx="236">
                  <c:v>-7.0409754223010879E-4</c:v>
                </c:pt>
                <c:pt idx="237">
                  <c:v>-7.2531055257840649E-4</c:v>
                </c:pt>
                <c:pt idx="238">
                  <c:v>-7.4298983489651249E-4</c:v>
                </c:pt>
                <c:pt idx="239">
                  <c:v>-7.57135389464203E-4</c:v>
                </c:pt>
                <c:pt idx="240">
                  <c:v>-7.7364574574634304E-4</c:v>
                </c:pt>
                <c:pt idx="241">
                  <c:v>-7.7838033790467165E-4</c:v>
                </c:pt>
                <c:pt idx="242">
                  <c:v>-7.7485725839654407E-4</c:v>
                </c:pt>
                <c:pt idx="243">
                  <c:v>-7.6780045209723369E-4</c:v>
                </c:pt>
                <c:pt idx="244">
                  <c:v>-7.5720991892680445E-4</c:v>
                </c:pt>
                <c:pt idx="245">
                  <c:v>-7.2424830423578612E-4</c:v>
                </c:pt>
                <c:pt idx="246">
                  <c:v>-6.795105089407727E-4</c:v>
                </c:pt>
                <c:pt idx="247">
                  <c:v>-6.5125133434040805E-4</c:v>
                </c:pt>
                <c:pt idx="248">
                  <c:v>-6.1945842939170603E-4</c:v>
                </c:pt>
                <c:pt idx="249">
                  <c:v>-5.8413179305549789E-4</c:v>
                </c:pt>
                <c:pt idx="250">
                  <c:v>-5.0169871339988958E-4</c:v>
                </c:pt>
                <c:pt idx="251">
                  <c:v>-4.0748791257261274E-4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EURON!$V$2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EURON!$S$262:$S$513</c:f>
              <c:numCache>
                <c:formatCode>ddd\,\ dd\-mmm\-yyyy</c:formatCode>
                <c:ptCount val="252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</c:numCache>
            </c:numRef>
          </c:xVal>
          <c:yVal>
            <c:numRef>
              <c:f>EURON!$V$262:$V$513</c:f>
              <c:numCache>
                <c:formatCode>0.0000%</c:formatCode>
                <c:ptCount val="252"/>
                <c:pt idx="0">
                  <c:v>-1.490475735672625E-3</c:v>
                </c:pt>
                <c:pt idx="1">
                  <c:v>-1.4907931188323786E-3</c:v>
                </c:pt>
                <c:pt idx="2">
                  <c:v>-1.4910315108584982E-3</c:v>
                </c:pt>
                <c:pt idx="3">
                  <c:v>-1.4911900603120642E-3</c:v>
                </c:pt>
                <c:pt idx="4">
                  <c:v>-1.4912305812186943E-3</c:v>
                </c:pt>
                <c:pt idx="5">
                  <c:v>-1.4910087971475861E-3</c:v>
                </c:pt>
                <c:pt idx="6">
                  <c:v>-1.490755357518303E-3</c:v>
                </c:pt>
                <c:pt idx="7">
                  <c:v>-1.4904169649643251E-3</c:v>
                </c:pt>
                <c:pt idx="8">
                  <c:v>-1.4899927678868607E-3</c:v>
                </c:pt>
                <c:pt idx="9">
                  <c:v>-1.4888479419594702E-3</c:v>
                </c:pt>
                <c:pt idx="10">
                  <c:v>-1.487420898369507E-3</c:v>
                </c:pt>
                <c:pt idx="11">
                  <c:v>-1.4865549022546887E-3</c:v>
                </c:pt>
                <c:pt idx="12">
                  <c:v>-1.4855979912642425E-3</c:v>
                </c:pt>
                <c:pt idx="13">
                  <c:v>-1.4845493135595689E-3</c:v>
                </c:pt>
                <c:pt idx="14">
                  <c:v>-1.4821357088434794E-3</c:v>
                </c:pt>
                <c:pt idx="15">
                  <c:v>-1.4794199023437926E-3</c:v>
                </c:pt>
                <c:pt idx="16">
                  <c:v>-1.4778996158471003E-3</c:v>
                </c:pt>
                <c:pt idx="17">
                  <c:v>-1.476282452324007E-3</c:v>
                </c:pt>
                <c:pt idx="18">
                  <c:v>-1.4745675603755615E-3</c:v>
                </c:pt>
                <c:pt idx="19">
                  <c:v>-1.470801746474848E-3</c:v>
                </c:pt>
                <c:pt idx="20">
                  <c:v>-1.4667136715562634E-3</c:v>
                </c:pt>
                <c:pt idx="21">
                  <c:v>-1.4644973607014222E-3</c:v>
                </c:pt>
                <c:pt idx="22">
                  <c:v>-1.4633968176047674E-3</c:v>
                </c:pt>
                <c:pt idx="23">
                  <c:v>-1.4634466151708381E-3</c:v>
                </c:pt>
                <c:pt idx="24">
                  <c:v>-1.4633689396648109E-3</c:v>
                </c:pt>
                <c:pt idx="25">
                  <c:v>-1.4631293191813555E-3</c:v>
                </c:pt>
                <c:pt idx="26">
                  <c:v>-1.4629183537362422E-3</c:v>
                </c:pt>
                <c:pt idx="27">
                  <c:v>-1.4626537235784554E-3</c:v>
                </c:pt>
                <c:pt idx="28">
                  <c:v>-1.4623349249909268E-3</c:v>
                </c:pt>
                <c:pt idx="29">
                  <c:v>-1.4615083120528283E-3</c:v>
                </c:pt>
                <c:pt idx="30">
                  <c:v>-1.4605079640084284E-3</c:v>
                </c:pt>
                <c:pt idx="31">
                  <c:v>-1.4599107621204865E-3</c:v>
                </c:pt>
                <c:pt idx="32">
                  <c:v>-1.4592563677018333E-3</c:v>
                </c:pt>
                <c:pt idx="33">
                  <c:v>-1.4585442766756884E-3</c:v>
                </c:pt>
                <c:pt idx="34">
                  <c:v>-1.4569193562641303E-3</c:v>
                </c:pt>
                <c:pt idx="35">
                  <c:v>-1.4551088661196587E-3</c:v>
                </c:pt>
                <c:pt idx="36">
                  <c:v>-1.4541007318236154E-3</c:v>
                </c:pt>
                <c:pt idx="37">
                  <c:v>-1.4530318769390149E-3</c:v>
                </c:pt>
                <c:pt idx="38">
                  <c:v>-1.4519017974290449E-3</c:v>
                </c:pt>
                <c:pt idx="39">
                  <c:v>-1.4494292004085807E-3</c:v>
                </c:pt>
                <c:pt idx="40">
                  <c:v>-1.4467591526390322E-3</c:v>
                </c:pt>
                <c:pt idx="41">
                  <c:v>-1.4453153897298066E-3</c:v>
                </c:pt>
                <c:pt idx="42">
                  <c:v>-1.4438073783340499E-3</c:v>
                </c:pt>
                <c:pt idx="43">
                  <c:v>-1.4422346140552378E-3</c:v>
                </c:pt>
                <c:pt idx="44">
                  <c:v>-1.4382817432245787E-3</c:v>
                </c:pt>
                <c:pt idx="45">
                  <c:v>-1.43425127378638E-3</c:v>
                </c:pt>
                <c:pt idx="46">
                  <c:v>-1.432327747608042E-3</c:v>
                </c:pt>
                <c:pt idx="47">
                  <c:v>-1.4304619467342405E-3</c:v>
                </c:pt>
                <c:pt idx="48">
                  <c:v>-1.4286545223241021E-3</c:v>
                </c:pt>
                <c:pt idx="49">
                  <c:v>-1.4252318738527947E-3</c:v>
                </c:pt>
                <c:pt idx="50">
                  <c:v>-1.4220216080262915E-3</c:v>
                </c:pt>
                <c:pt idx="51">
                  <c:v>-1.4205158301239251E-3</c:v>
                </c:pt>
                <c:pt idx="52">
                  <c:v>-1.4190723346407808E-3</c:v>
                </c:pt>
                <c:pt idx="53">
                  <c:v>-1.4176917721364646E-3</c:v>
                </c:pt>
                <c:pt idx="54">
                  <c:v>-1.4151381167959443E-3</c:v>
                </c:pt>
                <c:pt idx="55">
                  <c:v>-1.4128118741307816E-3</c:v>
                </c:pt>
                <c:pt idx="56">
                  <c:v>-1.4117557425086247E-3</c:v>
                </c:pt>
                <c:pt idx="57">
                  <c:v>-1.4107664497409189E-3</c:v>
                </c:pt>
                <c:pt idx="58">
                  <c:v>-1.409844647066727E-3</c:v>
                </c:pt>
                <c:pt idx="59">
                  <c:v>-1.4082237547663468E-3</c:v>
                </c:pt>
                <c:pt idx="60">
                  <c:v>-1.4068453561710825E-3</c:v>
                </c:pt>
                <c:pt idx="61">
                  <c:v>-1.4062707683137887E-3</c:v>
                </c:pt>
                <c:pt idx="62">
                  <c:v>-1.4057675761058874E-3</c:v>
                </c:pt>
                <c:pt idx="63">
                  <c:v>-1.4053364310262495E-3</c:v>
                </c:pt>
                <c:pt idx="64">
                  <c:v>-1.4047120703031268E-3</c:v>
                </c:pt>
                <c:pt idx="65">
                  <c:v>-1.4030911847973115E-3</c:v>
                </c:pt>
                <c:pt idx="66">
                  <c:v>-1.4004712578019607E-3</c:v>
                </c:pt>
                <c:pt idx="67">
                  <c:v>-1.3978511860424092E-3</c:v>
                </c:pt>
                <c:pt idx="68">
                  <c:v>-1.3952311064890921E-3</c:v>
                </c:pt>
                <c:pt idx="69">
                  <c:v>-1.3899862382960038E-3</c:v>
                </c:pt>
                <c:pt idx="70">
                  <c:v>-1.3847534455502242E-3</c:v>
                </c:pt>
                <c:pt idx="71">
                  <c:v>-1.3821353785870016E-3</c:v>
                </c:pt>
                <c:pt idx="72">
                  <c:v>-1.3795181244535826E-3</c:v>
                </c:pt>
                <c:pt idx="73">
                  <c:v>-1.3769018199605298E-3</c:v>
                </c:pt>
                <c:pt idx="74">
                  <c:v>-1.3716678341157973E-3</c:v>
                </c:pt>
                <c:pt idx="75">
                  <c:v>-1.3664488344033998E-3</c:v>
                </c:pt>
                <c:pt idx="76">
                  <c:v>-1.3638393299508778E-3</c:v>
                </c:pt>
                <c:pt idx="77">
                  <c:v>-1.3612315958022592E-3</c:v>
                </c:pt>
                <c:pt idx="78">
                  <c:v>-1.3586257690079151E-3</c:v>
                </c:pt>
                <c:pt idx="79">
                  <c:v>-1.3534160681505369E-3</c:v>
                </c:pt>
                <c:pt idx="80">
                  <c:v>-1.3482242687068435E-3</c:v>
                </c:pt>
                <c:pt idx="81">
                  <c:v>-1.3456300293634982E-3</c:v>
                </c:pt>
                <c:pt idx="82">
                  <c:v>-1.3430385178381243E-3</c:v>
                </c:pt>
                <c:pt idx="83">
                  <c:v>-1.340449871061189E-3</c:v>
                </c:pt>
                <c:pt idx="84">
                  <c:v>-1.3339863595052126E-3</c:v>
                </c:pt>
                <c:pt idx="85">
                  <c:v>-1.3275543943347401E-3</c:v>
                </c:pt>
                <c:pt idx="86">
                  <c:v>-1.3203871236777687E-3</c:v>
                </c:pt>
                <c:pt idx="87">
                  <c:v>-1.3089312895164795E-3</c:v>
                </c:pt>
                <c:pt idx="88">
                  <c:v>-1.2875774022447217E-3</c:v>
                </c:pt>
                <c:pt idx="89">
                  <c:v>-1.2678167566582133E-3</c:v>
                </c:pt>
                <c:pt idx="90">
                  <c:v>-1.2587369697358852E-3</c:v>
                </c:pt>
                <c:pt idx="91">
                  <c:v>-1.2501453794167006E-3</c:v>
                </c:pt>
                <c:pt idx="92">
                  <c:v>-1.2420463147577721E-3</c:v>
                </c:pt>
                <c:pt idx="93">
                  <c:v>-1.2275073974477024E-3</c:v>
                </c:pt>
                <c:pt idx="94">
                  <c:v>-1.2146618937469711E-3</c:v>
                </c:pt>
                <c:pt idx="95">
                  <c:v>-1.209090393126111E-3</c:v>
                </c:pt>
                <c:pt idx="96">
                  <c:v>-1.2040373923882797E-3</c:v>
                </c:pt>
                <c:pt idx="97">
                  <c:v>-1.19950722079043E-3</c:v>
                </c:pt>
                <c:pt idx="98">
                  <c:v>-1.1922073375059128E-3</c:v>
                </c:pt>
                <c:pt idx="99">
                  <c:v>-1.1867014043431823E-3</c:v>
                </c:pt>
                <c:pt idx="100">
                  <c:v>-1.184850313062924E-3</c:v>
                </c:pt>
                <c:pt idx="101">
                  <c:v>-1.1835480248656438E-3</c:v>
                </c:pt>
                <c:pt idx="102">
                  <c:v>-1.1827988689683266E-3</c:v>
                </c:pt>
                <c:pt idx="103">
                  <c:v>-1.1831620875302207E-3</c:v>
                </c:pt>
                <c:pt idx="104">
                  <c:v>-1.1854201473227022E-3</c:v>
                </c:pt>
                <c:pt idx="105">
                  <c:v>-1.187501587582851E-3</c:v>
                </c:pt>
                <c:pt idx="106">
                  <c:v>-1.1901621341658952E-3</c:v>
                </c:pt>
                <c:pt idx="107">
                  <c:v>-1.1934061158491716E-3</c:v>
                </c:pt>
                <c:pt idx="108">
                  <c:v>-1.2018564963378608E-3</c:v>
                </c:pt>
                <c:pt idx="109">
                  <c:v>-1.2102205544906042E-3</c:v>
                </c:pt>
                <c:pt idx="110">
                  <c:v>-1.2117267345512772E-3</c:v>
                </c:pt>
                <c:pt idx="111">
                  <c:v>-1.2130050969672013E-3</c:v>
                </c:pt>
                <c:pt idx="112">
                  <c:v>-1.2140538083649233E-3</c:v>
                </c:pt>
                <c:pt idx="113">
                  <c:v>-1.2153724609254013E-3</c:v>
                </c:pt>
                <c:pt idx="114">
                  <c:v>-1.2159154874558098E-3</c:v>
                </c:pt>
                <c:pt idx="115">
                  <c:v>-1.215788450474875E-3</c:v>
                </c:pt>
                <c:pt idx="116">
                  <c:v>-1.215420765032782E-3</c:v>
                </c:pt>
                <c:pt idx="117">
                  <c:v>-1.2148105979159496E-3</c:v>
                </c:pt>
                <c:pt idx="118">
                  <c:v>-1.2127687412455401E-3</c:v>
                </c:pt>
                <c:pt idx="119">
                  <c:v>-1.2099084541850047E-3</c:v>
                </c:pt>
                <c:pt idx="120">
                  <c:v>-1.2080583845275328E-3</c:v>
                </c:pt>
                <c:pt idx="121">
                  <c:v>-1.2059548354725891E-3</c:v>
                </c:pt>
                <c:pt idx="122">
                  <c:v>-1.2035959740464008E-3</c:v>
                </c:pt>
                <c:pt idx="123">
                  <c:v>-1.1980140579836984E-3</c:v>
                </c:pt>
                <c:pt idx="124">
                  <c:v>-1.1915707444742907E-3</c:v>
                </c:pt>
                <c:pt idx="125">
                  <c:v>-1.187907826185608E-3</c:v>
                </c:pt>
                <c:pt idx="126">
                  <c:v>-1.1839785977629802E-3</c:v>
                </c:pt>
                <c:pt idx="127">
                  <c:v>-1.1797812259128904E-3</c:v>
                </c:pt>
                <c:pt idx="128">
                  <c:v>-1.1704797010025914E-3</c:v>
                </c:pt>
                <c:pt idx="129">
                  <c:v>-1.1602736466009844E-3</c:v>
                </c:pt>
                <c:pt idx="130">
                  <c:v>-1.1551596941394848E-3</c:v>
                </c:pt>
                <c:pt idx="131">
                  <c:v>-1.1504483209678895E-3</c:v>
                </c:pt>
                <c:pt idx="132">
                  <c:v>-1.1458029506794531E-3</c:v>
                </c:pt>
                <c:pt idx="133">
                  <c:v>-1.1367317488630846E-3</c:v>
                </c:pt>
                <c:pt idx="134">
                  <c:v>-1.1278939716996561E-3</c:v>
                </c:pt>
                <c:pt idx="135">
                  <c:v>-1.1235879703441753E-3</c:v>
                </c:pt>
                <c:pt idx="136">
                  <c:v>-1.1193517137186859E-3</c:v>
                </c:pt>
                <c:pt idx="137">
                  <c:v>-1.1151858250846303E-3</c:v>
                </c:pt>
                <c:pt idx="138">
                  <c:v>-1.1070883220565264E-3</c:v>
                </c:pt>
                <c:pt idx="139">
                  <c:v>-1.0992384246444331E-3</c:v>
                </c:pt>
                <c:pt idx="140">
                  <c:v>-1.0954337308843876E-3</c:v>
                </c:pt>
                <c:pt idx="141">
                  <c:v>-1.0917031470025762E-3</c:v>
                </c:pt>
                <c:pt idx="142">
                  <c:v>-1.0880472963803456E-3</c:v>
                </c:pt>
                <c:pt idx="143">
                  <c:v>-1.0809845783565919E-3</c:v>
                </c:pt>
                <c:pt idx="144">
                  <c:v>-1.0741836993899412E-3</c:v>
                </c:pt>
                <c:pt idx="145">
                  <c:v>-1.070910869422903E-3</c:v>
                </c:pt>
                <c:pt idx="146">
                  <c:v>-1.0677165144024059E-3</c:v>
                </c:pt>
                <c:pt idx="147">
                  <c:v>-1.0646012580295405E-3</c:v>
                </c:pt>
                <c:pt idx="148">
                  <c:v>-1.0586344116925162E-3</c:v>
                </c:pt>
                <c:pt idx="149">
                  <c:v>-1.0529436893191857E-3</c:v>
                </c:pt>
                <c:pt idx="150">
                  <c:v>-1.0493325452554103E-3</c:v>
                </c:pt>
                <c:pt idx="151">
                  <c:v>-1.0448797078765892E-3</c:v>
                </c:pt>
                <c:pt idx="152">
                  <c:v>-1.0404744989589432E-3</c:v>
                </c:pt>
                <c:pt idx="153">
                  <c:v>-1.0318220968708047E-3</c:v>
                </c:pt>
                <c:pt idx="154">
                  <c:v>-1.0233387932245819E-3</c:v>
                </c:pt>
                <c:pt idx="155">
                  <c:v>-1.0191783599866611E-3</c:v>
                </c:pt>
                <c:pt idx="156">
                  <c:v>-1.0150682084075768E-3</c:v>
                </c:pt>
                <c:pt idx="157">
                  <c:v>-1.0110087805736967E-3</c:v>
                </c:pt>
                <c:pt idx="158">
                  <c:v>-1.003058420563363E-3</c:v>
                </c:pt>
                <c:pt idx="159">
                  <c:v>-9.9528715109542532E-4</c:v>
                </c:pt>
                <c:pt idx="160">
                  <c:v>-9.9148797504167163E-4</c:v>
                </c:pt>
                <c:pt idx="161">
                  <c:v>-9.877421757709115E-4</c:v>
                </c:pt>
                <c:pt idx="162">
                  <c:v>-9.7687930465628625E-4</c:v>
                </c:pt>
                <c:pt idx="163">
                  <c:v>-9.664130556608086E-4</c:v>
                </c:pt>
                <c:pt idx="164">
                  <c:v>-9.6305327512702377E-4</c:v>
                </c:pt>
                <c:pt idx="165">
                  <c:v>-9.5975040882656515E-4</c:v>
                </c:pt>
                <c:pt idx="166">
                  <c:v>-9.5333407668096726E-4</c:v>
                </c:pt>
                <c:pt idx="167">
                  <c:v>-9.4711692944393633E-4</c:v>
                </c:pt>
                <c:pt idx="168">
                  <c:v>-9.4410526700450248E-4</c:v>
                </c:pt>
                <c:pt idx="169">
                  <c:v>-9.4115317171628021E-4</c:v>
                </c:pt>
                <c:pt idx="170">
                  <c:v>-9.3826108582550916E-4</c:v>
                </c:pt>
                <c:pt idx="171">
                  <c:v>-9.2791770575306742E-4</c:v>
                </c:pt>
                <c:pt idx="172">
                  <c:v>-9.1697043897998043E-4</c:v>
                </c:pt>
                <c:pt idx="173">
                  <c:v>-9.1268318750614696E-4</c:v>
                </c:pt>
                <c:pt idx="174">
                  <c:v>-9.0844317120808427E-4</c:v>
                </c:pt>
                <c:pt idx="175">
                  <c:v>-9.0012030900865625E-4</c:v>
                </c:pt>
                <c:pt idx="176">
                  <c:v>-8.9196334018826207E-4</c:v>
                </c:pt>
                <c:pt idx="177">
                  <c:v>-8.8796541191982215E-4</c:v>
                </c:pt>
                <c:pt idx="178">
                  <c:v>-8.8401708393526235E-4</c:v>
                </c:pt>
                <c:pt idx="179">
                  <c:v>-8.8011875051918764E-4</c:v>
                </c:pt>
                <c:pt idx="180">
                  <c:v>-8.7248858796407092E-4</c:v>
                </c:pt>
                <c:pt idx="181">
                  <c:v>-8.6503324463471643E-4</c:v>
                </c:pt>
                <c:pt idx="182">
                  <c:v>-8.6139079621183612E-4</c:v>
                </c:pt>
                <c:pt idx="183">
                  <c:v>-8.578007073856142E-4</c:v>
                </c:pt>
                <c:pt idx="184">
                  <c:v>-8.5426337244065564E-4</c:v>
                </c:pt>
                <c:pt idx="185">
                  <c:v>-8.4736452504063919E-4</c:v>
                </c:pt>
                <c:pt idx="186">
                  <c:v>-8.4064945468753649E-4</c:v>
                </c:pt>
                <c:pt idx="187">
                  <c:v>-8.3738180177928001E-4</c:v>
                </c:pt>
                <c:pt idx="188">
                  <c:v>-8.3416926786039625E-4</c:v>
                </c:pt>
                <c:pt idx="189">
                  <c:v>-8.3101224709558608E-4</c:v>
                </c:pt>
                <c:pt idx="190">
                  <c:v>-8.2488333061458974E-4</c:v>
                </c:pt>
                <c:pt idx="191">
                  <c:v>-8.1835688441778132E-4</c:v>
                </c:pt>
                <c:pt idx="192">
                  <c:v>-8.1426953699725857E-4</c:v>
                </c:pt>
                <c:pt idx="193">
                  <c:v>-8.1019004073645817E-4</c:v>
                </c:pt>
                <c:pt idx="194">
                  <c:v>-8.0611851450029803E-4</c:v>
                </c:pt>
                <c:pt idx="195">
                  <c:v>-7.9800085490244754E-4</c:v>
                </c:pt>
                <c:pt idx="196">
                  <c:v>-7.8991448957843602E-4</c:v>
                </c:pt>
                <c:pt idx="197">
                  <c:v>-7.8588459819783907E-4</c:v>
                </c:pt>
                <c:pt idx="198">
                  <c:v>-7.8186339059094223E-4</c:v>
                </c:pt>
                <c:pt idx="199">
                  <c:v>-7.7785098582250356E-4</c:v>
                </c:pt>
                <c:pt idx="200">
                  <c:v>-7.6985446753496944E-4</c:v>
                </c:pt>
                <c:pt idx="201">
                  <c:v>-7.6189177427021804E-4</c:v>
                </c:pt>
                <c:pt idx="202">
                  <c:v>-7.5792516794681575E-4</c:v>
                </c:pt>
                <c:pt idx="203">
                  <c:v>-7.5396807833083557E-4</c:v>
                </c:pt>
                <c:pt idx="204">
                  <c:v>-7.5002062412732329E-4</c:v>
                </c:pt>
                <c:pt idx="205">
                  <c:v>-7.4215689934931106E-4</c:v>
                </c:pt>
                <c:pt idx="206">
                  <c:v>-7.3432954257324212E-4</c:v>
                </c:pt>
                <c:pt idx="207">
                  <c:v>-7.3043205072398365E-4</c:v>
                </c:pt>
                <c:pt idx="208">
                  <c:v>-7.2654490819612505E-4</c:v>
                </c:pt>
                <c:pt idx="209">
                  <c:v>-7.2266823389455226E-4</c:v>
                </c:pt>
                <c:pt idx="210">
                  <c:v>-7.149489547320087E-4</c:v>
                </c:pt>
                <c:pt idx="211">
                  <c:v>-7.0726859920711149E-4</c:v>
                </c:pt>
                <c:pt idx="212">
                  <c:v>-7.0344605092920176E-4</c:v>
                </c:pt>
                <c:pt idx="213">
                  <c:v>-6.9939663320806034E-4</c:v>
                </c:pt>
                <c:pt idx="214">
                  <c:v>-6.9510694939989293E-4</c:v>
                </c:pt>
                <c:pt idx="215">
                  <c:v>-6.864965113306809E-4</c:v>
                </c:pt>
                <c:pt idx="216">
                  <c:v>-6.7785898610228656E-4</c:v>
                </c:pt>
                <c:pt idx="217">
                  <c:v>-6.7352474433679532E-4</c:v>
                </c:pt>
                <c:pt idx="218">
                  <c:v>-6.6918162479279175E-4</c:v>
                </c:pt>
                <c:pt idx="219">
                  <c:v>-6.6482963850145183E-4</c:v>
                </c:pt>
                <c:pt idx="220">
                  <c:v>-6.560949711653663E-4</c:v>
                </c:pt>
                <c:pt idx="221">
                  <c:v>-6.4733325220167615E-4</c:v>
                </c:pt>
                <c:pt idx="222">
                  <c:v>-6.429371014782248E-4</c:v>
                </c:pt>
                <c:pt idx="223">
                  <c:v>-6.385321515134379E-4</c:v>
                </c:pt>
                <c:pt idx="224">
                  <c:v>-6.3411841365823562E-4</c:v>
                </c:pt>
                <c:pt idx="225">
                  <c:v>-6.2526061508361153E-4</c:v>
                </c:pt>
                <c:pt idx="226">
                  <c:v>-6.1637580767381905E-4</c:v>
                </c:pt>
                <c:pt idx="227">
                  <c:v>-6.119182987918137E-4</c:v>
                </c:pt>
                <c:pt idx="228">
                  <c:v>-6.0745206944545771E-4</c:v>
                </c:pt>
                <c:pt idx="229">
                  <c:v>-6.0297713066592706E-4</c:v>
                </c:pt>
                <c:pt idx="230">
                  <c:v>-5.9399729876119522E-4</c:v>
                </c:pt>
                <c:pt idx="231">
                  <c:v>-5.8499050847427014E-4</c:v>
                </c:pt>
                <c:pt idx="232">
                  <c:v>-5.8047219231305291E-4</c:v>
                </c:pt>
                <c:pt idx="233">
                  <c:v>-5.7594523422466182E-4</c:v>
                </c:pt>
                <c:pt idx="234">
                  <c:v>-5.7140964567992114E-4</c:v>
                </c:pt>
                <c:pt idx="235">
                  <c:v>-5.7487069339501318E-4</c:v>
                </c:pt>
                <c:pt idx="236">
                  <c:v>-5.8012277737606865E-4</c:v>
                </c:pt>
                <c:pt idx="237">
                  <c:v>-5.8124225884359504E-4</c:v>
                </c:pt>
                <c:pt idx="238">
                  <c:v>-5.8145024223410502E-4</c:v>
                </c:pt>
                <c:pt idx="239">
                  <c:v>-5.8074150252718226E-4</c:v>
                </c:pt>
                <c:pt idx="240">
                  <c:v>-5.7624123319666154E-4</c:v>
                </c:pt>
                <c:pt idx="241">
                  <c:v>-5.6863481651348025E-4</c:v>
                </c:pt>
                <c:pt idx="242">
                  <c:v>-5.6326408857110266E-4</c:v>
                </c:pt>
                <c:pt idx="243">
                  <c:v>-5.5694528848793112E-4</c:v>
                </c:pt>
                <c:pt idx="244">
                  <c:v>-5.4967319100374112E-4</c:v>
                </c:pt>
                <c:pt idx="245">
                  <c:v>-5.3192442835747755E-4</c:v>
                </c:pt>
                <c:pt idx="246">
                  <c:v>-5.1094733060530473E-4</c:v>
                </c:pt>
                <c:pt idx="247">
                  <c:v>-4.9883037312792311E-4</c:v>
                </c:pt>
                <c:pt idx="248">
                  <c:v>-4.857287687665135E-4</c:v>
                </c:pt>
                <c:pt idx="249">
                  <c:v>-4.7163729246069153E-4</c:v>
                </c:pt>
                <c:pt idx="250">
                  <c:v>-4.4012810438864847E-4</c:v>
                </c:pt>
                <c:pt idx="251">
                  <c:v>-4.0526816934338683E-4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09472"/>
        <c:axId val="854872832"/>
      </c:scatterChart>
      <c:valAx>
        <c:axId val="853609472"/>
        <c:scaling>
          <c:orientation val="minMax"/>
          <c:max val="42999"/>
          <c:min val="42580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54872832"/>
        <c:crosses val="autoZero"/>
        <c:crossBetween val="midCat"/>
      </c:valAx>
      <c:valAx>
        <c:axId val="854872832"/>
        <c:scaling>
          <c:orientation val="minMax"/>
          <c:min val="-2.0000000000000005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53609472"/>
        <c:crosses val="autoZero"/>
        <c:crossBetween val="midCat"/>
        <c:majorUnit val="2.0000000000000006E-4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EURON (5Y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EURON!$U$2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EURON!$S$669:$S$3529</c:f>
              <c:numCache>
                <c:formatCode>ddd\,\ dd\-mmm\-yyyy</c:formatCode>
                <c:ptCount val="2861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44222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44621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44684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44782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44873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44992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45020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45153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45188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45223</c:v>
                </c:pt>
                <c:pt idx="166">
                  <c:v>45230</c:v>
                </c:pt>
                <c:pt idx="167">
                  <c:v>45237</c:v>
                </c:pt>
                <c:pt idx="168">
                  <c:v>45244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45287</c:v>
                </c:pt>
                <c:pt idx="175">
                  <c:v>45294</c:v>
                </c:pt>
                <c:pt idx="176">
                  <c:v>45301</c:v>
                </c:pt>
                <c:pt idx="177">
                  <c:v>45308</c:v>
                </c:pt>
                <c:pt idx="178">
                  <c:v>45315</c:v>
                </c:pt>
                <c:pt idx="179">
                  <c:v>45322</c:v>
                </c:pt>
                <c:pt idx="180">
                  <c:v>45329</c:v>
                </c:pt>
                <c:pt idx="181">
                  <c:v>45336</c:v>
                </c:pt>
                <c:pt idx="182">
                  <c:v>45343</c:v>
                </c:pt>
                <c:pt idx="183">
                  <c:v>45350</c:v>
                </c:pt>
                <c:pt idx="184">
                  <c:v>45357</c:v>
                </c:pt>
                <c:pt idx="185">
                  <c:v>45364</c:v>
                </c:pt>
                <c:pt idx="186">
                  <c:v>45371</c:v>
                </c:pt>
                <c:pt idx="187">
                  <c:v>45378</c:v>
                </c:pt>
                <c:pt idx="188">
                  <c:v>45385</c:v>
                </c:pt>
                <c:pt idx="189">
                  <c:v>45392</c:v>
                </c:pt>
                <c:pt idx="190">
                  <c:v>45399</c:v>
                </c:pt>
                <c:pt idx="191">
                  <c:v>45406</c:v>
                </c:pt>
                <c:pt idx="192">
                  <c:v>45414</c:v>
                </c:pt>
                <c:pt idx="193">
                  <c:v>45421</c:v>
                </c:pt>
                <c:pt idx="194">
                  <c:v>45428</c:v>
                </c:pt>
                <c:pt idx="195">
                  <c:v>45435</c:v>
                </c:pt>
                <c:pt idx="196">
                  <c:v>45442</c:v>
                </c:pt>
                <c:pt idx="197">
                  <c:v>45449</c:v>
                </c:pt>
                <c:pt idx="198">
                  <c:v>45456</c:v>
                </c:pt>
                <c:pt idx="199">
                  <c:v>45463</c:v>
                </c:pt>
                <c:pt idx="200">
                  <c:v>45470</c:v>
                </c:pt>
                <c:pt idx="201">
                  <c:v>45477</c:v>
                </c:pt>
                <c:pt idx="202">
                  <c:v>45484</c:v>
                </c:pt>
                <c:pt idx="203">
                  <c:v>45491</c:v>
                </c:pt>
                <c:pt idx="204">
                  <c:v>45498</c:v>
                </c:pt>
                <c:pt idx="205">
                  <c:v>45505</c:v>
                </c:pt>
                <c:pt idx="206">
                  <c:v>45512</c:v>
                </c:pt>
                <c:pt idx="207">
                  <c:v>45519</c:v>
                </c:pt>
                <c:pt idx="208">
                  <c:v>45526</c:v>
                </c:pt>
                <c:pt idx="209">
                  <c:v>45533</c:v>
                </c:pt>
                <c:pt idx="210">
                  <c:v>45540</c:v>
                </c:pt>
                <c:pt idx="211">
                  <c:v>45547</c:v>
                </c:pt>
                <c:pt idx="212">
                  <c:v>45554</c:v>
                </c:pt>
                <c:pt idx="213">
                  <c:v>45561</c:v>
                </c:pt>
                <c:pt idx="214">
                  <c:v>45568</c:v>
                </c:pt>
                <c:pt idx="215">
                  <c:v>45575</c:v>
                </c:pt>
                <c:pt idx="216">
                  <c:v>45582</c:v>
                </c:pt>
                <c:pt idx="217">
                  <c:v>45589</c:v>
                </c:pt>
                <c:pt idx="218">
                  <c:v>45596</c:v>
                </c:pt>
                <c:pt idx="219">
                  <c:v>45603</c:v>
                </c:pt>
                <c:pt idx="220">
                  <c:v>45610</c:v>
                </c:pt>
                <c:pt idx="221">
                  <c:v>45617</c:v>
                </c:pt>
                <c:pt idx="222">
                  <c:v>45624</c:v>
                </c:pt>
                <c:pt idx="223">
                  <c:v>45631</c:v>
                </c:pt>
                <c:pt idx="224">
                  <c:v>45638</c:v>
                </c:pt>
                <c:pt idx="225">
                  <c:v>45645</c:v>
                </c:pt>
                <c:pt idx="226">
                  <c:v>45653</c:v>
                </c:pt>
                <c:pt idx="227">
                  <c:v>45660</c:v>
                </c:pt>
                <c:pt idx="228">
                  <c:v>45667</c:v>
                </c:pt>
                <c:pt idx="229">
                  <c:v>45674</c:v>
                </c:pt>
                <c:pt idx="230">
                  <c:v>45681</c:v>
                </c:pt>
                <c:pt idx="231">
                  <c:v>45688</c:v>
                </c:pt>
                <c:pt idx="232">
                  <c:v>45695</c:v>
                </c:pt>
                <c:pt idx="233">
                  <c:v>45702</c:v>
                </c:pt>
                <c:pt idx="234">
                  <c:v>45709</c:v>
                </c:pt>
                <c:pt idx="235">
                  <c:v>45716</c:v>
                </c:pt>
                <c:pt idx="236">
                  <c:v>45723</c:v>
                </c:pt>
                <c:pt idx="237">
                  <c:v>45730</c:v>
                </c:pt>
                <c:pt idx="238">
                  <c:v>45737</c:v>
                </c:pt>
                <c:pt idx="239">
                  <c:v>45744</c:v>
                </c:pt>
                <c:pt idx="240">
                  <c:v>45751</c:v>
                </c:pt>
                <c:pt idx="241">
                  <c:v>45758</c:v>
                </c:pt>
                <c:pt idx="242">
                  <c:v>45769</c:v>
                </c:pt>
                <c:pt idx="243">
                  <c:v>45776</c:v>
                </c:pt>
                <c:pt idx="244">
                  <c:v>45783</c:v>
                </c:pt>
                <c:pt idx="245">
                  <c:v>45790</c:v>
                </c:pt>
                <c:pt idx="246">
                  <c:v>45797</c:v>
                </c:pt>
                <c:pt idx="247">
                  <c:v>45804</c:v>
                </c:pt>
                <c:pt idx="248">
                  <c:v>45811</c:v>
                </c:pt>
                <c:pt idx="249">
                  <c:v>45818</c:v>
                </c:pt>
                <c:pt idx="250">
                  <c:v>45825</c:v>
                </c:pt>
                <c:pt idx="251">
                  <c:v>45832</c:v>
                </c:pt>
                <c:pt idx="252">
                  <c:v>45839</c:v>
                </c:pt>
                <c:pt idx="253">
                  <c:v>45846</c:v>
                </c:pt>
                <c:pt idx="254">
                  <c:v>45853</c:v>
                </c:pt>
                <c:pt idx="255">
                  <c:v>45860</c:v>
                </c:pt>
                <c:pt idx="256">
                  <c:v>45867</c:v>
                </c:pt>
                <c:pt idx="257">
                  <c:v>45874</c:v>
                </c:pt>
                <c:pt idx="258">
                  <c:v>45881</c:v>
                </c:pt>
                <c:pt idx="259">
                  <c:v>45888</c:v>
                </c:pt>
                <c:pt idx="260">
                  <c:v>45895</c:v>
                </c:pt>
                <c:pt idx="261">
                  <c:v>45902</c:v>
                </c:pt>
                <c:pt idx="262">
                  <c:v>45909</c:v>
                </c:pt>
                <c:pt idx="263">
                  <c:v>45916</c:v>
                </c:pt>
                <c:pt idx="264">
                  <c:v>45923</c:v>
                </c:pt>
                <c:pt idx="265">
                  <c:v>45930</c:v>
                </c:pt>
                <c:pt idx="266">
                  <c:v>45937</c:v>
                </c:pt>
                <c:pt idx="267">
                  <c:v>45944</c:v>
                </c:pt>
                <c:pt idx="268">
                  <c:v>45951</c:v>
                </c:pt>
                <c:pt idx="269">
                  <c:v>45958</c:v>
                </c:pt>
                <c:pt idx="270">
                  <c:v>45965</c:v>
                </c:pt>
                <c:pt idx="271">
                  <c:v>45972</c:v>
                </c:pt>
                <c:pt idx="272">
                  <c:v>45979</c:v>
                </c:pt>
                <c:pt idx="273">
                  <c:v>45986</c:v>
                </c:pt>
                <c:pt idx="274">
                  <c:v>45993</c:v>
                </c:pt>
                <c:pt idx="275">
                  <c:v>46000</c:v>
                </c:pt>
                <c:pt idx="276">
                  <c:v>46007</c:v>
                </c:pt>
                <c:pt idx="277">
                  <c:v>46014</c:v>
                </c:pt>
                <c:pt idx="278">
                  <c:v>46021</c:v>
                </c:pt>
                <c:pt idx="279">
                  <c:v>46028</c:v>
                </c:pt>
                <c:pt idx="280">
                  <c:v>46035</c:v>
                </c:pt>
                <c:pt idx="281">
                  <c:v>46042</c:v>
                </c:pt>
                <c:pt idx="282">
                  <c:v>46049</c:v>
                </c:pt>
                <c:pt idx="283">
                  <c:v>46056</c:v>
                </c:pt>
                <c:pt idx="284">
                  <c:v>46063</c:v>
                </c:pt>
                <c:pt idx="285">
                  <c:v>46070</c:v>
                </c:pt>
                <c:pt idx="286">
                  <c:v>46077</c:v>
                </c:pt>
                <c:pt idx="287">
                  <c:v>46084</c:v>
                </c:pt>
                <c:pt idx="288">
                  <c:v>46091</c:v>
                </c:pt>
                <c:pt idx="289">
                  <c:v>46098</c:v>
                </c:pt>
                <c:pt idx="290">
                  <c:v>46105</c:v>
                </c:pt>
                <c:pt idx="291">
                  <c:v>46112</c:v>
                </c:pt>
                <c:pt idx="292">
                  <c:v>46119</c:v>
                </c:pt>
                <c:pt idx="293">
                  <c:v>46126</c:v>
                </c:pt>
                <c:pt idx="294">
                  <c:v>46133</c:v>
                </c:pt>
                <c:pt idx="295">
                  <c:v>46140</c:v>
                </c:pt>
                <c:pt idx="296">
                  <c:v>46147</c:v>
                </c:pt>
                <c:pt idx="297">
                  <c:v>46154</c:v>
                </c:pt>
                <c:pt idx="298">
                  <c:v>46161</c:v>
                </c:pt>
                <c:pt idx="299">
                  <c:v>46168</c:v>
                </c:pt>
                <c:pt idx="300">
                  <c:v>46175</c:v>
                </c:pt>
                <c:pt idx="301">
                  <c:v>46182</c:v>
                </c:pt>
                <c:pt idx="302">
                  <c:v>46189</c:v>
                </c:pt>
                <c:pt idx="303">
                  <c:v>46196</c:v>
                </c:pt>
                <c:pt idx="304">
                  <c:v>46203</c:v>
                </c:pt>
                <c:pt idx="305">
                  <c:v>46210</c:v>
                </c:pt>
                <c:pt idx="306">
                  <c:v>46217</c:v>
                </c:pt>
                <c:pt idx="307">
                  <c:v>46224</c:v>
                </c:pt>
                <c:pt idx="308">
                  <c:v>46231</c:v>
                </c:pt>
                <c:pt idx="309">
                  <c:v>46238</c:v>
                </c:pt>
                <c:pt idx="310">
                  <c:v>46245</c:v>
                </c:pt>
                <c:pt idx="311">
                  <c:v>46252</c:v>
                </c:pt>
                <c:pt idx="312">
                  <c:v>46259</c:v>
                </c:pt>
                <c:pt idx="313">
                  <c:v>46266</c:v>
                </c:pt>
                <c:pt idx="314">
                  <c:v>46273</c:v>
                </c:pt>
                <c:pt idx="315">
                  <c:v>46280</c:v>
                </c:pt>
                <c:pt idx="316">
                  <c:v>46287</c:v>
                </c:pt>
                <c:pt idx="317">
                  <c:v>46294</c:v>
                </c:pt>
                <c:pt idx="318">
                  <c:v>46301</c:v>
                </c:pt>
                <c:pt idx="319">
                  <c:v>46308</c:v>
                </c:pt>
                <c:pt idx="320">
                  <c:v>46315</c:v>
                </c:pt>
                <c:pt idx="321">
                  <c:v>46322</c:v>
                </c:pt>
                <c:pt idx="322">
                  <c:v>46329</c:v>
                </c:pt>
                <c:pt idx="323">
                  <c:v>46336</c:v>
                </c:pt>
                <c:pt idx="324">
                  <c:v>46343</c:v>
                </c:pt>
                <c:pt idx="325">
                  <c:v>46350</c:v>
                </c:pt>
                <c:pt idx="326">
                  <c:v>46357</c:v>
                </c:pt>
                <c:pt idx="327">
                  <c:v>46364</c:v>
                </c:pt>
                <c:pt idx="328">
                  <c:v>46371</c:v>
                </c:pt>
                <c:pt idx="329">
                  <c:v>46378</c:v>
                </c:pt>
                <c:pt idx="330">
                  <c:v>46385</c:v>
                </c:pt>
                <c:pt idx="331">
                  <c:v>46392</c:v>
                </c:pt>
                <c:pt idx="332">
                  <c:v>46399</c:v>
                </c:pt>
                <c:pt idx="333">
                  <c:v>46406</c:v>
                </c:pt>
                <c:pt idx="334">
                  <c:v>46413</c:v>
                </c:pt>
                <c:pt idx="335">
                  <c:v>46420</c:v>
                </c:pt>
                <c:pt idx="336">
                  <c:v>46427</c:v>
                </c:pt>
                <c:pt idx="337">
                  <c:v>46434</c:v>
                </c:pt>
                <c:pt idx="338">
                  <c:v>46441</c:v>
                </c:pt>
                <c:pt idx="339">
                  <c:v>46448</c:v>
                </c:pt>
                <c:pt idx="340">
                  <c:v>46455</c:v>
                </c:pt>
                <c:pt idx="341">
                  <c:v>46462</c:v>
                </c:pt>
                <c:pt idx="342">
                  <c:v>46469</c:v>
                </c:pt>
                <c:pt idx="343">
                  <c:v>46476</c:v>
                </c:pt>
                <c:pt idx="344">
                  <c:v>46483</c:v>
                </c:pt>
                <c:pt idx="345">
                  <c:v>46490</c:v>
                </c:pt>
                <c:pt idx="346">
                  <c:v>46497</c:v>
                </c:pt>
                <c:pt idx="347">
                  <c:v>46504</c:v>
                </c:pt>
                <c:pt idx="348">
                  <c:v>46511</c:v>
                </c:pt>
                <c:pt idx="349">
                  <c:v>46518</c:v>
                </c:pt>
                <c:pt idx="350">
                  <c:v>46525</c:v>
                </c:pt>
                <c:pt idx="351">
                  <c:v>46532</c:v>
                </c:pt>
                <c:pt idx="352">
                  <c:v>46539</c:v>
                </c:pt>
                <c:pt idx="353">
                  <c:v>46546</c:v>
                </c:pt>
                <c:pt idx="354">
                  <c:v>46553</c:v>
                </c:pt>
                <c:pt idx="355">
                  <c:v>46560</c:v>
                </c:pt>
                <c:pt idx="356">
                  <c:v>46567</c:v>
                </c:pt>
                <c:pt idx="357">
                  <c:v>46574</c:v>
                </c:pt>
                <c:pt idx="358">
                  <c:v>46581</c:v>
                </c:pt>
                <c:pt idx="359">
                  <c:v>46588</c:v>
                </c:pt>
                <c:pt idx="360">
                  <c:v>46595</c:v>
                </c:pt>
                <c:pt idx="361">
                  <c:v>46602</c:v>
                </c:pt>
                <c:pt idx="362">
                  <c:v>46609</c:v>
                </c:pt>
                <c:pt idx="363">
                  <c:v>46616</c:v>
                </c:pt>
                <c:pt idx="364">
                  <c:v>46623</c:v>
                </c:pt>
                <c:pt idx="365">
                  <c:v>46630</c:v>
                </c:pt>
                <c:pt idx="366">
                  <c:v>46637</c:v>
                </c:pt>
                <c:pt idx="367">
                  <c:v>46644</c:v>
                </c:pt>
                <c:pt idx="368">
                  <c:v>46651</c:v>
                </c:pt>
                <c:pt idx="369">
                  <c:v>46658</c:v>
                </c:pt>
                <c:pt idx="370">
                  <c:v>46665</c:v>
                </c:pt>
                <c:pt idx="371">
                  <c:v>46672</c:v>
                </c:pt>
                <c:pt idx="372">
                  <c:v>46679</c:v>
                </c:pt>
                <c:pt idx="373">
                  <c:v>46686</c:v>
                </c:pt>
                <c:pt idx="374">
                  <c:v>46693</c:v>
                </c:pt>
                <c:pt idx="375">
                  <c:v>46700</c:v>
                </c:pt>
                <c:pt idx="376">
                  <c:v>46707</c:v>
                </c:pt>
                <c:pt idx="377">
                  <c:v>46714</c:v>
                </c:pt>
                <c:pt idx="378">
                  <c:v>46721</c:v>
                </c:pt>
                <c:pt idx="379">
                  <c:v>46728</c:v>
                </c:pt>
                <c:pt idx="380">
                  <c:v>46735</c:v>
                </c:pt>
                <c:pt idx="381">
                  <c:v>46742</c:v>
                </c:pt>
                <c:pt idx="382">
                  <c:v>46749</c:v>
                </c:pt>
                <c:pt idx="383">
                  <c:v>46756</c:v>
                </c:pt>
                <c:pt idx="384">
                  <c:v>46763</c:v>
                </c:pt>
                <c:pt idx="385">
                  <c:v>46770</c:v>
                </c:pt>
                <c:pt idx="386">
                  <c:v>46777</c:v>
                </c:pt>
                <c:pt idx="387">
                  <c:v>46784</c:v>
                </c:pt>
                <c:pt idx="388">
                  <c:v>46791</c:v>
                </c:pt>
                <c:pt idx="389">
                  <c:v>46798</c:v>
                </c:pt>
                <c:pt idx="390">
                  <c:v>46805</c:v>
                </c:pt>
                <c:pt idx="391">
                  <c:v>46812</c:v>
                </c:pt>
                <c:pt idx="392">
                  <c:v>46819</c:v>
                </c:pt>
                <c:pt idx="393">
                  <c:v>46826</c:v>
                </c:pt>
                <c:pt idx="394">
                  <c:v>46833</c:v>
                </c:pt>
                <c:pt idx="395">
                  <c:v>46840</c:v>
                </c:pt>
                <c:pt idx="396">
                  <c:v>46847</c:v>
                </c:pt>
                <c:pt idx="397">
                  <c:v>46854</c:v>
                </c:pt>
                <c:pt idx="398">
                  <c:v>46861</c:v>
                </c:pt>
                <c:pt idx="399">
                  <c:v>46868</c:v>
                </c:pt>
                <c:pt idx="400">
                  <c:v>46875</c:v>
                </c:pt>
                <c:pt idx="401">
                  <c:v>46882</c:v>
                </c:pt>
                <c:pt idx="402">
                  <c:v>46889</c:v>
                </c:pt>
                <c:pt idx="403">
                  <c:v>46896</c:v>
                </c:pt>
                <c:pt idx="404">
                  <c:v>46903</c:v>
                </c:pt>
                <c:pt idx="405">
                  <c:v>46910</c:v>
                </c:pt>
                <c:pt idx="406">
                  <c:v>46917</c:v>
                </c:pt>
                <c:pt idx="407">
                  <c:v>46924</c:v>
                </c:pt>
                <c:pt idx="408">
                  <c:v>46931</c:v>
                </c:pt>
                <c:pt idx="409">
                  <c:v>46938</c:v>
                </c:pt>
                <c:pt idx="410">
                  <c:v>46945</c:v>
                </c:pt>
                <c:pt idx="411">
                  <c:v>46952</c:v>
                </c:pt>
                <c:pt idx="412">
                  <c:v>46959</c:v>
                </c:pt>
                <c:pt idx="413">
                  <c:v>46966</c:v>
                </c:pt>
                <c:pt idx="414">
                  <c:v>46973</c:v>
                </c:pt>
                <c:pt idx="415">
                  <c:v>46980</c:v>
                </c:pt>
                <c:pt idx="416">
                  <c:v>46987</c:v>
                </c:pt>
                <c:pt idx="417">
                  <c:v>46994</c:v>
                </c:pt>
                <c:pt idx="418">
                  <c:v>47001</c:v>
                </c:pt>
                <c:pt idx="419">
                  <c:v>47008</c:v>
                </c:pt>
                <c:pt idx="420">
                  <c:v>47015</c:v>
                </c:pt>
                <c:pt idx="421">
                  <c:v>47022</c:v>
                </c:pt>
                <c:pt idx="422">
                  <c:v>47029</c:v>
                </c:pt>
                <c:pt idx="423">
                  <c:v>47036</c:v>
                </c:pt>
                <c:pt idx="424">
                  <c:v>47043</c:v>
                </c:pt>
                <c:pt idx="425">
                  <c:v>47050</c:v>
                </c:pt>
                <c:pt idx="426">
                  <c:v>47057</c:v>
                </c:pt>
                <c:pt idx="427">
                  <c:v>47064</c:v>
                </c:pt>
                <c:pt idx="428">
                  <c:v>47071</c:v>
                </c:pt>
                <c:pt idx="429">
                  <c:v>47078</c:v>
                </c:pt>
                <c:pt idx="430">
                  <c:v>47085</c:v>
                </c:pt>
                <c:pt idx="431">
                  <c:v>47092</c:v>
                </c:pt>
                <c:pt idx="432">
                  <c:v>47099</c:v>
                </c:pt>
                <c:pt idx="433">
                  <c:v>47106</c:v>
                </c:pt>
                <c:pt idx="434">
                  <c:v>47114</c:v>
                </c:pt>
                <c:pt idx="435">
                  <c:v>47121</c:v>
                </c:pt>
                <c:pt idx="436">
                  <c:v>47128</c:v>
                </c:pt>
                <c:pt idx="437">
                  <c:v>47135</c:v>
                </c:pt>
                <c:pt idx="438">
                  <c:v>47142</c:v>
                </c:pt>
                <c:pt idx="439">
                  <c:v>47149</c:v>
                </c:pt>
                <c:pt idx="440">
                  <c:v>47156</c:v>
                </c:pt>
                <c:pt idx="441">
                  <c:v>47163</c:v>
                </c:pt>
                <c:pt idx="442">
                  <c:v>47170</c:v>
                </c:pt>
                <c:pt idx="443">
                  <c:v>47177</c:v>
                </c:pt>
                <c:pt idx="444">
                  <c:v>47184</c:v>
                </c:pt>
                <c:pt idx="445">
                  <c:v>47191</c:v>
                </c:pt>
                <c:pt idx="446">
                  <c:v>47198</c:v>
                </c:pt>
                <c:pt idx="447">
                  <c:v>47205</c:v>
                </c:pt>
                <c:pt idx="448">
                  <c:v>47212</c:v>
                </c:pt>
                <c:pt idx="449">
                  <c:v>47219</c:v>
                </c:pt>
                <c:pt idx="450">
                  <c:v>47226</c:v>
                </c:pt>
                <c:pt idx="451">
                  <c:v>47233</c:v>
                </c:pt>
                <c:pt idx="452">
                  <c:v>47240</c:v>
                </c:pt>
                <c:pt idx="453">
                  <c:v>47247</c:v>
                </c:pt>
                <c:pt idx="454">
                  <c:v>47254</c:v>
                </c:pt>
                <c:pt idx="455">
                  <c:v>47261</c:v>
                </c:pt>
                <c:pt idx="456">
                  <c:v>47268</c:v>
                </c:pt>
                <c:pt idx="457">
                  <c:v>47275</c:v>
                </c:pt>
                <c:pt idx="458">
                  <c:v>47282</c:v>
                </c:pt>
                <c:pt idx="459">
                  <c:v>47289</c:v>
                </c:pt>
                <c:pt idx="460">
                  <c:v>47296</c:v>
                </c:pt>
                <c:pt idx="461">
                  <c:v>47303</c:v>
                </c:pt>
                <c:pt idx="462">
                  <c:v>47310</c:v>
                </c:pt>
                <c:pt idx="463">
                  <c:v>47317</c:v>
                </c:pt>
                <c:pt idx="464">
                  <c:v>47324</c:v>
                </c:pt>
                <c:pt idx="465">
                  <c:v>47331</c:v>
                </c:pt>
                <c:pt idx="466">
                  <c:v>47338</c:v>
                </c:pt>
                <c:pt idx="467">
                  <c:v>47345</c:v>
                </c:pt>
                <c:pt idx="468">
                  <c:v>47352</c:v>
                </c:pt>
                <c:pt idx="469">
                  <c:v>47359</c:v>
                </c:pt>
                <c:pt idx="470">
                  <c:v>47366</c:v>
                </c:pt>
                <c:pt idx="471">
                  <c:v>47373</c:v>
                </c:pt>
                <c:pt idx="472">
                  <c:v>47380</c:v>
                </c:pt>
                <c:pt idx="473">
                  <c:v>47387</c:v>
                </c:pt>
                <c:pt idx="474">
                  <c:v>47394</c:v>
                </c:pt>
                <c:pt idx="475">
                  <c:v>47401</c:v>
                </c:pt>
                <c:pt idx="476">
                  <c:v>47408</c:v>
                </c:pt>
                <c:pt idx="477">
                  <c:v>47415</c:v>
                </c:pt>
                <c:pt idx="478">
                  <c:v>47422</c:v>
                </c:pt>
                <c:pt idx="479">
                  <c:v>47429</c:v>
                </c:pt>
                <c:pt idx="480">
                  <c:v>47436</c:v>
                </c:pt>
                <c:pt idx="481">
                  <c:v>47443</c:v>
                </c:pt>
                <c:pt idx="482">
                  <c:v>47450</c:v>
                </c:pt>
                <c:pt idx="483">
                  <c:v>47457</c:v>
                </c:pt>
                <c:pt idx="484">
                  <c:v>47464</c:v>
                </c:pt>
                <c:pt idx="485">
                  <c:v>47471</c:v>
                </c:pt>
                <c:pt idx="486">
                  <c:v>47479</c:v>
                </c:pt>
                <c:pt idx="487">
                  <c:v>47486</c:v>
                </c:pt>
                <c:pt idx="488">
                  <c:v>47493</c:v>
                </c:pt>
                <c:pt idx="489">
                  <c:v>47500</c:v>
                </c:pt>
                <c:pt idx="490">
                  <c:v>47507</c:v>
                </c:pt>
                <c:pt idx="491">
                  <c:v>47514</c:v>
                </c:pt>
                <c:pt idx="492">
                  <c:v>47521</c:v>
                </c:pt>
                <c:pt idx="493">
                  <c:v>47528</c:v>
                </c:pt>
                <c:pt idx="494">
                  <c:v>47535</c:v>
                </c:pt>
                <c:pt idx="495">
                  <c:v>47542</c:v>
                </c:pt>
                <c:pt idx="496">
                  <c:v>47549</c:v>
                </c:pt>
                <c:pt idx="497">
                  <c:v>47556</c:v>
                </c:pt>
                <c:pt idx="498">
                  <c:v>47563</c:v>
                </c:pt>
                <c:pt idx="499">
                  <c:v>47570</c:v>
                </c:pt>
                <c:pt idx="500">
                  <c:v>47577</c:v>
                </c:pt>
                <c:pt idx="501">
                  <c:v>47584</c:v>
                </c:pt>
                <c:pt idx="502">
                  <c:v>47591</c:v>
                </c:pt>
                <c:pt idx="503">
                  <c:v>47598</c:v>
                </c:pt>
                <c:pt idx="504">
                  <c:v>47605</c:v>
                </c:pt>
                <c:pt idx="505">
                  <c:v>47612</c:v>
                </c:pt>
                <c:pt idx="506">
                  <c:v>47619</c:v>
                </c:pt>
                <c:pt idx="507">
                  <c:v>47626</c:v>
                </c:pt>
                <c:pt idx="508">
                  <c:v>47633</c:v>
                </c:pt>
                <c:pt idx="509">
                  <c:v>47640</c:v>
                </c:pt>
                <c:pt idx="510">
                  <c:v>47647</c:v>
                </c:pt>
                <c:pt idx="511">
                  <c:v>47654</c:v>
                </c:pt>
                <c:pt idx="512">
                  <c:v>47661</c:v>
                </c:pt>
                <c:pt idx="513">
                  <c:v>47668</c:v>
                </c:pt>
                <c:pt idx="514">
                  <c:v>47675</c:v>
                </c:pt>
                <c:pt idx="515">
                  <c:v>47682</c:v>
                </c:pt>
                <c:pt idx="516">
                  <c:v>47689</c:v>
                </c:pt>
                <c:pt idx="517">
                  <c:v>47696</c:v>
                </c:pt>
                <c:pt idx="518">
                  <c:v>47703</c:v>
                </c:pt>
                <c:pt idx="519">
                  <c:v>47710</c:v>
                </c:pt>
                <c:pt idx="520">
                  <c:v>47717</c:v>
                </c:pt>
                <c:pt idx="521">
                  <c:v>47724</c:v>
                </c:pt>
                <c:pt idx="522">
                  <c:v>47731</c:v>
                </c:pt>
                <c:pt idx="523">
                  <c:v>47738</c:v>
                </c:pt>
                <c:pt idx="524">
                  <c:v>47745</c:v>
                </c:pt>
                <c:pt idx="525">
                  <c:v>47752</c:v>
                </c:pt>
                <c:pt idx="526">
                  <c:v>47759</c:v>
                </c:pt>
                <c:pt idx="527">
                  <c:v>47766</c:v>
                </c:pt>
                <c:pt idx="528">
                  <c:v>47773</c:v>
                </c:pt>
                <c:pt idx="529">
                  <c:v>47780</c:v>
                </c:pt>
                <c:pt idx="530">
                  <c:v>47787</c:v>
                </c:pt>
                <c:pt idx="531">
                  <c:v>47794</c:v>
                </c:pt>
                <c:pt idx="532">
                  <c:v>47801</c:v>
                </c:pt>
                <c:pt idx="533">
                  <c:v>47808</c:v>
                </c:pt>
                <c:pt idx="534">
                  <c:v>47815</c:v>
                </c:pt>
                <c:pt idx="535">
                  <c:v>47822</c:v>
                </c:pt>
                <c:pt idx="536">
                  <c:v>47829</c:v>
                </c:pt>
                <c:pt idx="537">
                  <c:v>47836</c:v>
                </c:pt>
                <c:pt idx="538">
                  <c:v>47844</c:v>
                </c:pt>
                <c:pt idx="539">
                  <c:v>47851</c:v>
                </c:pt>
                <c:pt idx="540">
                  <c:v>47858</c:v>
                </c:pt>
                <c:pt idx="541">
                  <c:v>47865</c:v>
                </c:pt>
                <c:pt idx="542">
                  <c:v>47872</c:v>
                </c:pt>
                <c:pt idx="543">
                  <c:v>47879</c:v>
                </c:pt>
                <c:pt idx="544">
                  <c:v>47886</c:v>
                </c:pt>
                <c:pt idx="545">
                  <c:v>47893</c:v>
                </c:pt>
                <c:pt idx="546">
                  <c:v>47900</c:v>
                </c:pt>
                <c:pt idx="547">
                  <c:v>47907</c:v>
                </c:pt>
                <c:pt idx="548">
                  <c:v>47914</c:v>
                </c:pt>
                <c:pt idx="549">
                  <c:v>47921</c:v>
                </c:pt>
                <c:pt idx="550">
                  <c:v>47928</c:v>
                </c:pt>
                <c:pt idx="551">
                  <c:v>47935</c:v>
                </c:pt>
                <c:pt idx="552">
                  <c:v>47942</c:v>
                </c:pt>
                <c:pt idx="553">
                  <c:v>47953</c:v>
                </c:pt>
                <c:pt idx="554">
                  <c:v>47960</c:v>
                </c:pt>
                <c:pt idx="555">
                  <c:v>47967</c:v>
                </c:pt>
                <c:pt idx="556">
                  <c:v>47974</c:v>
                </c:pt>
                <c:pt idx="557">
                  <c:v>47981</c:v>
                </c:pt>
                <c:pt idx="558">
                  <c:v>47988</c:v>
                </c:pt>
                <c:pt idx="559">
                  <c:v>47995</c:v>
                </c:pt>
                <c:pt idx="560">
                  <c:v>48002</c:v>
                </c:pt>
                <c:pt idx="561">
                  <c:v>48009</c:v>
                </c:pt>
                <c:pt idx="562">
                  <c:v>48016</c:v>
                </c:pt>
                <c:pt idx="563">
                  <c:v>48023</c:v>
                </c:pt>
                <c:pt idx="564">
                  <c:v>48030</c:v>
                </c:pt>
                <c:pt idx="565">
                  <c:v>48037</c:v>
                </c:pt>
                <c:pt idx="566">
                  <c:v>48044</c:v>
                </c:pt>
                <c:pt idx="567">
                  <c:v>48051</c:v>
                </c:pt>
                <c:pt idx="568">
                  <c:v>48058</c:v>
                </c:pt>
                <c:pt idx="569">
                  <c:v>48065</c:v>
                </c:pt>
                <c:pt idx="570">
                  <c:v>48072</c:v>
                </c:pt>
                <c:pt idx="571">
                  <c:v>48079</c:v>
                </c:pt>
                <c:pt idx="572">
                  <c:v>48086</c:v>
                </c:pt>
                <c:pt idx="573">
                  <c:v>48093</c:v>
                </c:pt>
                <c:pt idx="574">
                  <c:v>48100</c:v>
                </c:pt>
                <c:pt idx="575">
                  <c:v>48107</c:v>
                </c:pt>
                <c:pt idx="576">
                  <c:v>48114</c:v>
                </c:pt>
                <c:pt idx="577">
                  <c:v>48121</c:v>
                </c:pt>
                <c:pt idx="578">
                  <c:v>48128</c:v>
                </c:pt>
                <c:pt idx="579">
                  <c:v>48135</c:v>
                </c:pt>
                <c:pt idx="580">
                  <c:v>48142</c:v>
                </c:pt>
                <c:pt idx="581">
                  <c:v>48149</c:v>
                </c:pt>
                <c:pt idx="582">
                  <c:v>48156</c:v>
                </c:pt>
                <c:pt idx="583">
                  <c:v>48163</c:v>
                </c:pt>
                <c:pt idx="584">
                  <c:v>48170</c:v>
                </c:pt>
                <c:pt idx="585">
                  <c:v>48177</c:v>
                </c:pt>
                <c:pt idx="586">
                  <c:v>48184</c:v>
                </c:pt>
                <c:pt idx="587">
                  <c:v>48191</c:v>
                </c:pt>
                <c:pt idx="588">
                  <c:v>48198</c:v>
                </c:pt>
                <c:pt idx="589">
                  <c:v>48205</c:v>
                </c:pt>
                <c:pt idx="590">
                  <c:v>48212</c:v>
                </c:pt>
                <c:pt idx="591">
                  <c:v>48219</c:v>
                </c:pt>
                <c:pt idx="592">
                  <c:v>48226</c:v>
                </c:pt>
                <c:pt idx="593">
                  <c:v>48233</c:v>
                </c:pt>
                <c:pt idx="594">
                  <c:v>48240</c:v>
                </c:pt>
                <c:pt idx="595">
                  <c:v>48247</c:v>
                </c:pt>
                <c:pt idx="596">
                  <c:v>48254</c:v>
                </c:pt>
                <c:pt idx="597">
                  <c:v>48261</c:v>
                </c:pt>
                <c:pt idx="598">
                  <c:v>48268</c:v>
                </c:pt>
                <c:pt idx="599">
                  <c:v>48275</c:v>
                </c:pt>
                <c:pt idx="600">
                  <c:v>48282</c:v>
                </c:pt>
                <c:pt idx="601">
                  <c:v>48289</c:v>
                </c:pt>
                <c:pt idx="602">
                  <c:v>48296</c:v>
                </c:pt>
                <c:pt idx="603">
                  <c:v>48303</c:v>
                </c:pt>
                <c:pt idx="604">
                  <c:v>48310</c:v>
                </c:pt>
                <c:pt idx="605">
                  <c:v>48317</c:v>
                </c:pt>
                <c:pt idx="606">
                  <c:v>48324</c:v>
                </c:pt>
                <c:pt idx="607">
                  <c:v>48331</c:v>
                </c:pt>
                <c:pt idx="608">
                  <c:v>48338</c:v>
                </c:pt>
                <c:pt idx="609">
                  <c:v>48345</c:v>
                </c:pt>
                <c:pt idx="610">
                  <c:v>48352</c:v>
                </c:pt>
                <c:pt idx="611">
                  <c:v>48359</c:v>
                </c:pt>
                <c:pt idx="612">
                  <c:v>48366</c:v>
                </c:pt>
                <c:pt idx="613">
                  <c:v>48373</c:v>
                </c:pt>
                <c:pt idx="614">
                  <c:v>48380</c:v>
                </c:pt>
                <c:pt idx="615">
                  <c:v>48387</c:v>
                </c:pt>
                <c:pt idx="616">
                  <c:v>48394</c:v>
                </c:pt>
                <c:pt idx="617">
                  <c:v>48401</c:v>
                </c:pt>
                <c:pt idx="618">
                  <c:v>48408</c:v>
                </c:pt>
                <c:pt idx="619">
                  <c:v>48415</c:v>
                </c:pt>
                <c:pt idx="620">
                  <c:v>48422</c:v>
                </c:pt>
                <c:pt idx="621">
                  <c:v>48429</c:v>
                </c:pt>
                <c:pt idx="622">
                  <c:v>48436</c:v>
                </c:pt>
                <c:pt idx="623">
                  <c:v>48443</c:v>
                </c:pt>
                <c:pt idx="624">
                  <c:v>48450</c:v>
                </c:pt>
                <c:pt idx="625">
                  <c:v>48457</c:v>
                </c:pt>
                <c:pt idx="626">
                  <c:v>48464</c:v>
                </c:pt>
                <c:pt idx="627">
                  <c:v>48471</c:v>
                </c:pt>
                <c:pt idx="628">
                  <c:v>48478</c:v>
                </c:pt>
                <c:pt idx="629">
                  <c:v>48485</c:v>
                </c:pt>
                <c:pt idx="630">
                  <c:v>48492</c:v>
                </c:pt>
                <c:pt idx="631">
                  <c:v>48499</c:v>
                </c:pt>
                <c:pt idx="632">
                  <c:v>48506</c:v>
                </c:pt>
                <c:pt idx="633">
                  <c:v>48513</c:v>
                </c:pt>
                <c:pt idx="634">
                  <c:v>48520</c:v>
                </c:pt>
                <c:pt idx="635">
                  <c:v>48527</c:v>
                </c:pt>
                <c:pt idx="636">
                  <c:v>48534</c:v>
                </c:pt>
                <c:pt idx="637">
                  <c:v>48541</c:v>
                </c:pt>
                <c:pt idx="638">
                  <c:v>48548</c:v>
                </c:pt>
                <c:pt idx="639">
                  <c:v>48555</c:v>
                </c:pt>
                <c:pt idx="640">
                  <c:v>48562</c:v>
                </c:pt>
                <c:pt idx="641">
                  <c:v>48569</c:v>
                </c:pt>
                <c:pt idx="642">
                  <c:v>48576</c:v>
                </c:pt>
                <c:pt idx="643">
                  <c:v>48583</c:v>
                </c:pt>
                <c:pt idx="644">
                  <c:v>48590</c:v>
                </c:pt>
                <c:pt idx="645">
                  <c:v>48597</c:v>
                </c:pt>
                <c:pt idx="646">
                  <c:v>48604</c:v>
                </c:pt>
                <c:pt idx="647">
                  <c:v>48611</c:v>
                </c:pt>
                <c:pt idx="648">
                  <c:v>48618</c:v>
                </c:pt>
                <c:pt idx="649">
                  <c:v>48625</c:v>
                </c:pt>
                <c:pt idx="650">
                  <c:v>48632</c:v>
                </c:pt>
                <c:pt idx="651">
                  <c:v>48639</c:v>
                </c:pt>
                <c:pt idx="652">
                  <c:v>48646</c:v>
                </c:pt>
                <c:pt idx="653">
                  <c:v>48653</c:v>
                </c:pt>
                <c:pt idx="654">
                  <c:v>48660</c:v>
                </c:pt>
                <c:pt idx="655">
                  <c:v>48667</c:v>
                </c:pt>
                <c:pt idx="656">
                  <c:v>48674</c:v>
                </c:pt>
                <c:pt idx="657">
                  <c:v>48681</c:v>
                </c:pt>
                <c:pt idx="658">
                  <c:v>48688</c:v>
                </c:pt>
                <c:pt idx="659">
                  <c:v>48695</c:v>
                </c:pt>
                <c:pt idx="660">
                  <c:v>48702</c:v>
                </c:pt>
                <c:pt idx="661">
                  <c:v>48709</c:v>
                </c:pt>
                <c:pt idx="662">
                  <c:v>48716</c:v>
                </c:pt>
                <c:pt idx="663">
                  <c:v>48723</c:v>
                </c:pt>
                <c:pt idx="664">
                  <c:v>48730</c:v>
                </c:pt>
                <c:pt idx="665">
                  <c:v>48737</c:v>
                </c:pt>
                <c:pt idx="666">
                  <c:v>48744</c:v>
                </c:pt>
                <c:pt idx="667">
                  <c:v>48751</c:v>
                </c:pt>
                <c:pt idx="668">
                  <c:v>48758</c:v>
                </c:pt>
                <c:pt idx="669">
                  <c:v>48765</c:v>
                </c:pt>
                <c:pt idx="670">
                  <c:v>48772</c:v>
                </c:pt>
                <c:pt idx="671">
                  <c:v>48779</c:v>
                </c:pt>
                <c:pt idx="672">
                  <c:v>48786</c:v>
                </c:pt>
                <c:pt idx="673">
                  <c:v>48793</c:v>
                </c:pt>
                <c:pt idx="674">
                  <c:v>48800</c:v>
                </c:pt>
                <c:pt idx="675">
                  <c:v>48807</c:v>
                </c:pt>
                <c:pt idx="676">
                  <c:v>48814</c:v>
                </c:pt>
                <c:pt idx="677">
                  <c:v>48821</c:v>
                </c:pt>
                <c:pt idx="678">
                  <c:v>48828</c:v>
                </c:pt>
                <c:pt idx="679">
                  <c:v>48835</c:v>
                </c:pt>
                <c:pt idx="680">
                  <c:v>48842</c:v>
                </c:pt>
                <c:pt idx="681">
                  <c:v>48849</c:v>
                </c:pt>
                <c:pt idx="682">
                  <c:v>48856</c:v>
                </c:pt>
                <c:pt idx="683">
                  <c:v>48863</c:v>
                </c:pt>
                <c:pt idx="684">
                  <c:v>48870</c:v>
                </c:pt>
                <c:pt idx="685">
                  <c:v>48877</c:v>
                </c:pt>
                <c:pt idx="686">
                  <c:v>48884</c:v>
                </c:pt>
                <c:pt idx="687">
                  <c:v>48891</c:v>
                </c:pt>
                <c:pt idx="688">
                  <c:v>48898</c:v>
                </c:pt>
                <c:pt idx="689">
                  <c:v>48905</c:v>
                </c:pt>
                <c:pt idx="690">
                  <c:v>48912</c:v>
                </c:pt>
                <c:pt idx="691">
                  <c:v>48919</c:v>
                </c:pt>
                <c:pt idx="692">
                  <c:v>48926</c:v>
                </c:pt>
                <c:pt idx="693">
                  <c:v>48933</c:v>
                </c:pt>
                <c:pt idx="694">
                  <c:v>48940</c:v>
                </c:pt>
                <c:pt idx="695">
                  <c:v>48947</c:v>
                </c:pt>
                <c:pt idx="696">
                  <c:v>48954</c:v>
                </c:pt>
                <c:pt idx="697">
                  <c:v>48961</c:v>
                </c:pt>
                <c:pt idx="698">
                  <c:v>48968</c:v>
                </c:pt>
                <c:pt idx="699">
                  <c:v>48975</c:v>
                </c:pt>
                <c:pt idx="700">
                  <c:v>48982</c:v>
                </c:pt>
                <c:pt idx="701">
                  <c:v>48989</c:v>
                </c:pt>
                <c:pt idx="702">
                  <c:v>48996</c:v>
                </c:pt>
                <c:pt idx="703">
                  <c:v>49003</c:v>
                </c:pt>
                <c:pt idx="704">
                  <c:v>49010</c:v>
                </c:pt>
                <c:pt idx="705">
                  <c:v>49017</c:v>
                </c:pt>
                <c:pt idx="706">
                  <c:v>49024</c:v>
                </c:pt>
                <c:pt idx="707">
                  <c:v>49031</c:v>
                </c:pt>
                <c:pt idx="708">
                  <c:v>49038</c:v>
                </c:pt>
                <c:pt idx="709">
                  <c:v>49045</c:v>
                </c:pt>
                <c:pt idx="710">
                  <c:v>49052</c:v>
                </c:pt>
                <c:pt idx="711">
                  <c:v>49059</c:v>
                </c:pt>
                <c:pt idx="712">
                  <c:v>49066</c:v>
                </c:pt>
                <c:pt idx="713">
                  <c:v>49073</c:v>
                </c:pt>
                <c:pt idx="714">
                  <c:v>49080</c:v>
                </c:pt>
                <c:pt idx="715">
                  <c:v>49087</c:v>
                </c:pt>
                <c:pt idx="716">
                  <c:v>49094</c:v>
                </c:pt>
                <c:pt idx="717">
                  <c:v>49101</c:v>
                </c:pt>
                <c:pt idx="718">
                  <c:v>49108</c:v>
                </c:pt>
                <c:pt idx="719">
                  <c:v>49115</c:v>
                </c:pt>
                <c:pt idx="720">
                  <c:v>49122</c:v>
                </c:pt>
                <c:pt idx="721">
                  <c:v>49129</c:v>
                </c:pt>
                <c:pt idx="722">
                  <c:v>49136</c:v>
                </c:pt>
                <c:pt idx="723">
                  <c:v>49143</c:v>
                </c:pt>
                <c:pt idx="724">
                  <c:v>49150</c:v>
                </c:pt>
                <c:pt idx="725">
                  <c:v>49157</c:v>
                </c:pt>
                <c:pt idx="726">
                  <c:v>49164</c:v>
                </c:pt>
                <c:pt idx="727">
                  <c:v>49171</c:v>
                </c:pt>
                <c:pt idx="728">
                  <c:v>49178</c:v>
                </c:pt>
                <c:pt idx="729">
                  <c:v>49185</c:v>
                </c:pt>
                <c:pt idx="730">
                  <c:v>49192</c:v>
                </c:pt>
                <c:pt idx="731">
                  <c:v>49199</c:v>
                </c:pt>
                <c:pt idx="732">
                  <c:v>49206</c:v>
                </c:pt>
                <c:pt idx="733">
                  <c:v>49213</c:v>
                </c:pt>
                <c:pt idx="734">
                  <c:v>49220</c:v>
                </c:pt>
                <c:pt idx="735">
                  <c:v>49227</c:v>
                </c:pt>
                <c:pt idx="736">
                  <c:v>49234</c:v>
                </c:pt>
                <c:pt idx="737">
                  <c:v>49241</c:v>
                </c:pt>
                <c:pt idx="738">
                  <c:v>49248</c:v>
                </c:pt>
                <c:pt idx="739">
                  <c:v>49255</c:v>
                </c:pt>
                <c:pt idx="740">
                  <c:v>49262</c:v>
                </c:pt>
                <c:pt idx="741">
                  <c:v>49269</c:v>
                </c:pt>
                <c:pt idx="742">
                  <c:v>49276</c:v>
                </c:pt>
                <c:pt idx="743">
                  <c:v>49283</c:v>
                </c:pt>
                <c:pt idx="744">
                  <c:v>49290</c:v>
                </c:pt>
                <c:pt idx="745">
                  <c:v>49297</c:v>
                </c:pt>
                <c:pt idx="746">
                  <c:v>49305</c:v>
                </c:pt>
                <c:pt idx="747">
                  <c:v>49312</c:v>
                </c:pt>
                <c:pt idx="748">
                  <c:v>49319</c:v>
                </c:pt>
                <c:pt idx="749">
                  <c:v>49326</c:v>
                </c:pt>
                <c:pt idx="750">
                  <c:v>49333</c:v>
                </c:pt>
                <c:pt idx="751">
                  <c:v>49340</c:v>
                </c:pt>
                <c:pt idx="752">
                  <c:v>49347</c:v>
                </c:pt>
                <c:pt idx="753">
                  <c:v>49354</c:v>
                </c:pt>
                <c:pt idx="754">
                  <c:v>49361</c:v>
                </c:pt>
                <c:pt idx="755">
                  <c:v>49368</c:v>
                </c:pt>
                <c:pt idx="756">
                  <c:v>49375</c:v>
                </c:pt>
                <c:pt idx="757">
                  <c:v>49382</c:v>
                </c:pt>
                <c:pt idx="758">
                  <c:v>49389</c:v>
                </c:pt>
                <c:pt idx="759">
                  <c:v>49396</c:v>
                </c:pt>
                <c:pt idx="760">
                  <c:v>49403</c:v>
                </c:pt>
                <c:pt idx="761">
                  <c:v>49410</c:v>
                </c:pt>
                <c:pt idx="762">
                  <c:v>49417</c:v>
                </c:pt>
                <c:pt idx="763">
                  <c:v>49424</c:v>
                </c:pt>
                <c:pt idx="764">
                  <c:v>49431</c:v>
                </c:pt>
                <c:pt idx="765">
                  <c:v>49438</c:v>
                </c:pt>
                <c:pt idx="766">
                  <c:v>49445</c:v>
                </c:pt>
                <c:pt idx="767">
                  <c:v>49452</c:v>
                </c:pt>
                <c:pt idx="768">
                  <c:v>49459</c:v>
                </c:pt>
                <c:pt idx="769">
                  <c:v>49466</c:v>
                </c:pt>
                <c:pt idx="770">
                  <c:v>49473</c:v>
                </c:pt>
                <c:pt idx="771">
                  <c:v>49480</c:v>
                </c:pt>
                <c:pt idx="772">
                  <c:v>49487</c:v>
                </c:pt>
                <c:pt idx="773">
                  <c:v>49494</c:v>
                </c:pt>
                <c:pt idx="774">
                  <c:v>49501</c:v>
                </c:pt>
                <c:pt idx="775">
                  <c:v>49508</c:v>
                </c:pt>
                <c:pt idx="776">
                  <c:v>49515</c:v>
                </c:pt>
                <c:pt idx="777">
                  <c:v>49522</c:v>
                </c:pt>
                <c:pt idx="778">
                  <c:v>49529</c:v>
                </c:pt>
                <c:pt idx="779">
                  <c:v>49536</c:v>
                </c:pt>
                <c:pt idx="780">
                  <c:v>49543</c:v>
                </c:pt>
                <c:pt idx="781">
                  <c:v>49550</c:v>
                </c:pt>
                <c:pt idx="782">
                  <c:v>49557</c:v>
                </c:pt>
                <c:pt idx="783">
                  <c:v>49564</c:v>
                </c:pt>
                <c:pt idx="784">
                  <c:v>49571</c:v>
                </c:pt>
                <c:pt idx="785">
                  <c:v>49578</c:v>
                </c:pt>
                <c:pt idx="786">
                  <c:v>49585</c:v>
                </c:pt>
                <c:pt idx="787">
                  <c:v>49592</c:v>
                </c:pt>
                <c:pt idx="788">
                  <c:v>49599</c:v>
                </c:pt>
                <c:pt idx="789">
                  <c:v>49606</c:v>
                </c:pt>
                <c:pt idx="790">
                  <c:v>49613</c:v>
                </c:pt>
                <c:pt idx="791">
                  <c:v>49620</c:v>
                </c:pt>
                <c:pt idx="792">
                  <c:v>49627</c:v>
                </c:pt>
                <c:pt idx="793">
                  <c:v>49634</c:v>
                </c:pt>
                <c:pt idx="794">
                  <c:v>49641</c:v>
                </c:pt>
                <c:pt idx="795">
                  <c:v>49648</c:v>
                </c:pt>
                <c:pt idx="796">
                  <c:v>49655</c:v>
                </c:pt>
                <c:pt idx="797">
                  <c:v>49662</c:v>
                </c:pt>
                <c:pt idx="798">
                  <c:v>49670</c:v>
                </c:pt>
                <c:pt idx="799">
                  <c:v>49677</c:v>
                </c:pt>
                <c:pt idx="800">
                  <c:v>49684</c:v>
                </c:pt>
                <c:pt idx="801">
                  <c:v>49691</c:v>
                </c:pt>
                <c:pt idx="802">
                  <c:v>49698</c:v>
                </c:pt>
                <c:pt idx="803">
                  <c:v>49705</c:v>
                </c:pt>
                <c:pt idx="804">
                  <c:v>49712</c:v>
                </c:pt>
                <c:pt idx="805">
                  <c:v>49719</c:v>
                </c:pt>
                <c:pt idx="806">
                  <c:v>49726</c:v>
                </c:pt>
                <c:pt idx="807">
                  <c:v>49733</c:v>
                </c:pt>
                <c:pt idx="808">
                  <c:v>49740</c:v>
                </c:pt>
                <c:pt idx="809">
                  <c:v>49747</c:v>
                </c:pt>
                <c:pt idx="810">
                  <c:v>49754</c:v>
                </c:pt>
                <c:pt idx="811">
                  <c:v>49761</c:v>
                </c:pt>
                <c:pt idx="812">
                  <c:v>49768</c:v>
                </c:pt>
                <c:pt idx="813">
                  <c:v>49775</c:v>
                </c:pt>
                <c:pt idx="814">
                  <c:v>49782</c:v>
                </c:pt>
                <c:pt idx="815">
                  <c:v>49789</c:v>
                </c:pt>
                <c:pt idx="816">
                  <c:v>49797</c:v>
                </c:pt>
                <c:pt idx="817">
                  <c:v>49804</c:v>
                </c:pt>
                <c:pt idx="818">
                  <c:v>49811</c:v>
                </c:pt>
                <c:pt idx="819">
                  <c:v>49818</c:v>
                </c:pt>
                <c:pt idx="820">
                  <c:v>49825</c:v>
                </c:pt>
                <c:pt idx="821">
                  <c:v>49832</c:v>
                </c:pt>
                <c:pt idx="822">
                  <c:v>49839</c:v>
                </c:pt>
                <c:pt idx="823">
                  <c:v>49846</c:v>
                </c:pt>
                <c:pt idx="824">
                  <c:v>49853</c:v>
                </c:pt>
                <c:pt idx="825">
                  <c:v>49860</c:v>
                </c:pt>
                <c:pt idx="826">
                  <c:v>49867</c:v>
                </c:pt>
                <c:pt idx="827">
                  <c:v>49874</c:v>
                </c:pt>
                <c:pt idx="828">
                  <c:v>49881</c:v>
                </c:pt>
                <c:pt idx="829">
                  <c:v>49888</c:v>
                </c:pt>
                <c:pt idx="830">
                  <c:v>49895</c:v>
                </c:pt>
                <c:pt idx="831">
                  <c:v>49902</c:v>
                </c:pt>
                <c:pt idx="832">
                  <c:v>49909</c:v>
                </c:pt>
                <c:pt idx="833">
                  <c:v>49916</c:v>
                </c:pt>
                <c:pt idx="834">
                  <c:v>49923</c:v>
                </c:pt>
                <c:pt idx="835">
                  <c:v>49930</c:v>
                </c:pt>
                <c:pt idx="836">
                  <c:v>49937</c:v>
                </c:pt>
                <c:pt idx="837">
                  <c:v>49944</c:v>
                </c:pt>
                <c:pt idx="838">
                  <c:v>49951</c:v>
                </c:pt>
                <c:pt idx="839">
                  <c:v>49958</c:v>
                </c:pt>
                <c:pt idx="840">
                  <c:v>49965</c:v>
                </c:pt>
                <c:pt idx="841">
                  <c:v>49972</c:v>
                </c:pt>
                <c:pt idx="842">
                  <c:v>49979</c:v>
                </c:pt>
                <c:pt idx="843">
                  <c:v>49986</c:v>
                </c:pt>
                <c:pt idx="844">
                  <c:v>49993</c:v>
                </c:pt>
                <c:pt idx="845">
                  <c:v>50000</c:v>
                </c:pt>
                <c:pt idx="846">
                  <c:v>50007</c:v>
                </c:pt>
                <c:pt idx="847">
                  <c:v>50014</c:v>
                </c:pt>
                <c:pt idx="848">
                  <c:v>50021</c:v>
                </c:pt>
                <c:pt idx="849">
                  <c:v>50028</c:v>
                </c:pt>
                <c:pt idx="850">
                  <c:v>50038</c:v>
                </c:pt>
                <c:pt idx="851">
                  <c:v>50045</c:v>
                </c:pt>
                <c:pt idx="852">
                  <c:v>50052</c:v>
                </c:pt>
                <c:pt idx="853">
                  <c:v>50059</c:v>
                </c:pt>
                <c:pt idx="854">
                  <c:v>50066</c:v>
                </c:pt>
                <c:pt idx="855">
                  <c:v>50073</c:v>
                </c:pt>
                <c:pt idx="856">
                  <c:v>50080</c:v>
                </c:pt>
                <c:pt idx="857">
                  <c:v>50087</c:v>
                </c:pt>
                <c:pt idx="858">
                  <c:v>50094</c:v>
                </c:pt>
                <c:pt idx="859">
                  <c:v>50101</c:v>
                </c:pt>
                <c:pt idx="860">
                  <c:v>50108</c:v>
                </c:pt>
                <c:pt idx="861">
                  <c:v>50115</c:v>
                </c:pt>
                <c:pt idx="862">
                  <c:v>50122</c:v>
                </c:pt>
                <c:pt idx="863">
                  <c:v>50129</c:v>
                </c:pt>
                <c:pt idx="864">
                  <c:v>50137</c:v>
                </c:pt>
                <c:pt idx="865">
                  <c:v>50144</c:v>
                </c:pt>
                <c:pt idx="866">
                  <c:v>50151</c:v>
                </c:pt>
                <c:pt idx="867">
                  <c:v>50158</c:v>
                </c:pt>
                <c:pt idx="868">
                  <c:v>50165</c:v>
                </c:pt>
                <c:pt idx="869">
                  <c:v>50172</c:v>
                </c:pt>
                <c:pt idx="870">
                  <c:v>50179</c:v>
                </c:pt>
                <c:pt idx="871">
                  <c:v>50186</c:v>
                </c:pt>
                <c:pt idx="872">
                  <c:v>50193</c:v>
                </c:pt>
                <c:pt idx="873">
                  <c:v>50200</c:v>
                </c:pt>
                <c:pt idx="874">
                  <c:v>50207</c:v>
                </c:pt>
                <c:pt idx="875">
                  <c:v>50214</c:v>
                </c:pt>
                <c:pt idx="876">
                  <c:v>50221</c:v>
                </c:pt>
                <c:pt idx="877">
                  <c:v>50228</c:v>
                </c:pt>
                <c:pt idx="878">
                  <c:v>50235</c:v>
                </c:pt>
                <c:pt idx="879">
                  <c:v>50242</c:v>
                </c:pt>
                <c:pt idx="880">
                  <c:v>50249</c:v>
                </c:pt>
                <c:pt idx="881">
                  <c:v>50256</c:v>
                </c:pt>
                <c:pt idx="882">
                  <c:v>50263</c:v>
                </c:pt>
                <c:pt idx="883">
                  <c:v>50270</c:v>
                </c:pt>
                <c:pt idx="884">
                  <c:v>50277</c:v>
                </c:pt>
                <c:pt idx="885">
                  <c:v>50284</c:v>
                </c:pt>
                <c:pt idx="886">
                  <c:v>50291</c:v>
                </c:pt>
                <c:pt idx="887">
                  <c:v>50298</c:v>
                </c:pt>
                <c:pt idx="888">
                  <c:v>50305</c:v>
                </c:pt>
                <c:pt idx="889">
                  <c:v>50312</c:v>
                </c:pt>
                <c:pt idx="890">
                  <c:v>50319</c:v>
                </c:pt>
                <c:pt idx="891">
                  <c:v>50326</c:v>
                </c:pt>
                <c:pt idx="892">
                  <c:v>50333</c:v>
                </c:pt>
                <c:pt idx="893">
                  <c:v>50340</c:v>
                </c:pt>
                <c:pt idx="894">
                  <c:v>50347</c:v>
                </c:pt>
                <c:pt idx="895">
                  <c:v>50354</c:v>
                </c:pt>
                <c:pt idx="896">
                  <c:v>50361</c:v>
                </c:pt>
                <c:pt idx="897">
                  <c:v>50368</c:v>
                </c:pt>
                <c:pt idx="898">
                  <c:v>50375</c:v>
                </c:pt>
                <c:pt idx="899">
                  <c:v>50382</c:v>
                </c:pt>
                <c:pt idx="900">
                  <c:v>50389</c:v>
                </c:pt>
                <c:pt idx="901">
                  <c:v>50396</c:v>
                </c:pt>
                <c:pt idx="902">
                  <c:v>50403</c:v>
                </c:pt>
                <c:pt idx="903">
                  <c:v>50410</c:v>
                </c:pt>
                <c:pt idx="904">
                  <c:v>50417</c:v>
                </c:pt>
                <c:pt idx="905">
                  <c:v>50424</c:v>
                </c:pt>
                <c:pt idx="906">
                  <c:v>50431</c:v>
                </c:pt>
                <c:pt idx="907">
                  <c:v>50438</c:v>
                </c:pt>
                <c:pt idx="908">
                  <c:v>50445</c:v>
                </c:pt>
                <c:pt idx="909">
                  <c:v>50452</c:v>
                </c:pt>
                <c:pt idx="910">
                  <c:v>50459</c:v>
                </c:pt>
                <c:pt idx="911">
                  <c:v>50466</c:v>
                </c:pt>
                <c:pt idx="912">
                  <c:v>50473</c:v>
                </c:pt>
                <c:pt idx="913">
                  <c:v>50480</c:v>
                </c:pt>
                <c:pt idx="914">
                  <c:v>50487</c:v>
                </c:pt>
                <c:pt idx="915">
                  <c:v>50494</c:v>
                </c:pt>
                <c:pt idx="916">
                  <c:v>50501</c:v>
                </c:pt>
                <c:pt idx="917">
                  <c:v>50508</c:v>
                </c:pt>
                <c:pt idx="918">
                  <c:v>50515</c:v>
                </c:pt>
                <c:pt idx="919">
                  <c:v>50522</c:v>
                </c:pt>
                <c:pt idx="920">
                  <c:v>50529</c:v>
                </c:pt>
                <c:pt idx="921">
                  <c:v>50536</c:v>
                </c:pt>
                <c:pt idx="922">
                  <c:v>50543</c:v>
                </c:pt>
                <c:pt idx="923">
                  <c:v>50550</c:v>
                </c:pt>
                <c:pt idx="924">
                  <c:v>50557</c:v>
                </c:pt>
                <c:pt idx="925">
                  <c:v>50564</c:v>
                </c:pt>
                <c:pt idx="926">
                  <c:v>50571</c:v>
                </c:pt>
                <c:pt idx="927">
                  <c:v>50578</c:v>
                </c:pt>
                <c:pt idx="928">
                  <c:v>50585</c:v>
                </c:pt>
                <c:pt idx="929">
                  <c:v>50592</c:v>
                </c:pt>
                <c:pt idx="930">
                  <c:v>50599</c:v>
                </c:pt>
                <c:pt idx="931">
                  <c:v>50606</c:v>
                </c:pt>
                <c:pt idx="932">
                  <c:v>50613</c:v>
                </c:pt>
                <c:pt idx="933">
                  <c:v>50620</c:v>
                </c:pt>
                <c:pt idx="934">
                  <c:v>50627</c:v>
                </c:pt>
                <c:pt idx="935">
                  <c:v>50634</c:v>
                </c:pt>
                <c:pt idx="936">
                  <c:v>50641</c:v>
                </c:pt>
                <c:pt idx="937">
                  <c:v>50648</c:v>
                </c:pt>
                <c:pt idx="938">
                  <c:v>50655</c:v>
                </c:pt>
                <c:pt idx="939">
                  <c:v>50662</c:v>
                </c:pt>
                <c:pt idx="940">
                  <c:v>50669</c:v>
                </c:pt>
                <c:pt idx="941">
                  <c:v>50676</c:v>
                </c:pt>
                <c:pt idx="942">
                  <c:v>50683</c:v>
                </c:pt>
                <c:pt idx="943">
                  <c:v>50690</c:v>
                </c:pt>
                <c:pt idx="944">
                  <c:v>50697</c:v>
                </c:pt>
                <c:pt idx="945">
                  <c:v>50704</c:v>
                </c:pt>
                <c:pt idx="946">
                  <c:v>50711</c:v>
                </c:pt>
                <c:pt idx="947">
                  <c:v>50718</c:v>
                </c:pt>
                <c:pt idx="948">
                  <c:v>50725</c:v>
                </c:pt>
                <c:pt idx="949">
                  <c:v>50732</c:v>
                </c:pt>
                <c:pt idx="950">
                  <c:v>50739</c:v>
                </c:pt>
                <c:pt idx="951">
                  <c:v>50746</c:v>
                </c:pt>
                <c:pt idx="952">
                  <c:v>50753</c:v>
                </c:pt>
                <c:pt idx="953">
                  <c:v>50760</c:v>
                </c:pt>
                <c:pt idx="954">
                  <c:v>50767</c:v>
                </c:pt>
                <c:pt idx="955">
                  <c:v>50774</c:v>
                </c:pt>
                <c:pt idx="956">
                  <c:v>50781</c:v>
                </c:pt>
                <c:pt idx="957">
                  <c:v>50788</c:v>
                </c:pt>
                <c:pt idx="958">
                  <c:v>50795</c:v>
                </c:pt>
                <c:pt idx="959">
                  <c:v>50802</c:v>
                </c:pt>
                <c:pt idx="960">
                  <c:v>50809</c:v>
                </c:pt>
                <c:pt idx="961">
                  <c:v>50816</c:v>
                </c:pt>
                <c:pt idx="962">
                  <c:v>50823</c:v>
                </c:pt>
                <c:pt idx="963">
                  <c:v>50830</c:v>
                </c:pt>
                <c:pt idx="964">
                  <c:v>50837</c:v>
                </c:pt>
                <c:pt idx="965">
                  <c:v>50844</c:v>
                </c:pt>
                <c:pt idx="966">
                  <c:v>50851</c:v>
                </c:pt>
                <c:pt idx="967">
                  <c:v>50858</c:v>
                </c:pt>
                <c:pt idx="968">
                  <c:v>50865</c:v>
                </c:pt>
                <c:pt idx="969">
                  <c:v>50872</c:v>
                </c:pt>
                <c:pt idx="970">
                  <c:v>50879</c:v>
                </c:pt>
                <c:pt idx="971">
                  <c:v>50886</c:v>
                </c:pt>
                <c:pt idx="972">
                  <c:v>50893</c:v>
                </c:pt>
                <c:pt idx="973">
                  <c:v>50900</c:v>
                </c:pt>
                <c:pt idx="974">
                  <c:v>50907</c:v>
                </c:pt>
                <c:pt idx="975">
                  <c:v>50914</c:v>
                </c:pt>
                <c:pt idx="976">
                  <c:v>50921</c:v>
                </c:pt>
                <c:pt idx="977">
                  <c:v>50928</c:v>
                </c:pt>
                <c:pt idx="978">
                  <c:v>50935</c:v>
                </c:pt>
                <c:pt idx="979">
                  <c:v>50942</c:v>
                </c:pt>
                <c:pt idx="980">
                  <c:v>50949</c:v>
                </c:pt>
                <c:pt idx="981">
                  <c:v>50956</c:v>
                </c:pt>
                <c:pt idx="982">
                  <c:v>50963</c:v>
                </c:pt>
                <c:pt idx="983">
                  <c:v>50970</c:v>
                </c:pt>
                <c:pt idx="984">
                  <c:v>50977</c:v>
                </c:pt>
                <c:pt idx="985">
                  <c:v>50984</c:v>
                </c:pt>
                <c:pt idx="986">
                  <c:v>50991</c:v>
                </c:pt>
                <c:pt idx="987">
                  <c:v>50998</c:v>
                </c:pt>
                <c:pt idx="988">
                  <c:v>51005</c:v>
                </c:pt>
                <c:pt idx="989">
                  <c:v>51012</c:v>
                </c:pt>
                <c:pt idx="990">
                  <c:v>51019</c:v>
                </c:pt>
                <c:pt idx="991">
                  <c:v>51026</c:v>
                </c:pt>
                <c:pt idx="992">
                  <c:v>51033</c:v>
                </c:pt>
                <c:pt idx="993">
                  <c:v>51040</c:v>
                </c:pt>
                <c:pt idx="994">
                  <c:v>51047</c:v>
                </c:pt>
                <c:pt idx="995">
                  <c:v>51054</c:v>
                </c:pt>
                <c:pt idx="996">
                  <c:v>51061</c:v>
                </c:pt>
                <c:pt idx="997">
                  <c:v>51068</c:v>
                </c:pt>
                <c:pt idx="998">
                  <c:v>51075</c:v>
                </c:pt>
                <c:pt idx="999">
                  <c:v>51082</c:v>
                </c:pt>
                <c:pt idx="1000">
                  <c:v>51089</c:v>
                </c:pt>
                <c:pt idx="1001">
                  <c:v>51096</c:v>
                </c:pt>
                <c:pt idx="1002">
                  <c:v>51103</c:v>
                </c:pt>
                <c:pt idx="1003">
                  <c:v>51110</c:v>
                </c:pt>
                <c:pt idx="1004">
                  <c:v>51117</c:v>
                </c:pt>
                <c:pt idx="1005">
                  <c:v>51124</c:v>
                </c:pt>
                <c:pt idx="1006">
                  <c:v>51131</c:v>
                </c:pt>
                <c:pt idx="1007">
                  <c:v>51138</c:v>
                </c:pt>
                <c:pt idx="1008">
                  <c:v>51145</c:v>
                </c:pt>
                <c:pt idx="1009">
                  <c:v>51152</c:v>
                </c:pt>
                <c:pt idx="1010">
                  <c:v>51159</c:v>
                </c:pt>
                <c:pt idx="1011">
                  <c:v>51166</c:v>
                </c:pt>
                <c:pt idx="1012">
                  <c:v>51173</c:v>
                </c:pt>
                <c:pt idx="1013">
                  <c:v>51180</c:v>
                </c:pt>
                <c:pt idx="1014">
                  <c:v>51187</c:v>
                </c:pt>
                <c:pt idx="1015">
                  <c:v>51194</c:v>
                </c:pt>
                <c:pt idx="1016">
                  <c:v>51201</c:v>
                </c:pt>
                <c:pt idx="1017">
                  <c:v>51208</c:v>
                </c:pt>
                <c:pt idx="1018">
                  <c:v>51215</c:v>
                </c:pt>
                <c:pt idx="1019">
                  <c:v>51222</c:v>
                </c:pt>
                <c:pt idx="1020">
                  <c:v>51229</c:v>
                </c:pt>
                <c:pt idx="1021">
                  <c:v>51236</c:v>
                </c:pt>
                <c:pt idx="1022">
                  <c:v>51243</c:v>
                </c:pt>
                <c:pt idx="1023">
                  <c:v>51250</c:v>
                </c:pt>
                <c:pt idx="1024">
                  <c:v>51258</c:v>
                </c:pt>
                <c:pt idx="1025">
                  <c:v>51265</c:v>
                </c:pt>
                <c:pt idx="1026">
                  <c:v>51272</c:v>
                </c:pt>
                <c:pt idx="1027">
                  <c:v>51279</c:v>
                </c:pt>
                <c:pt idx="1028">
                  <c:v>51286</c:v>
                </c:pt>
                <c:pt idx="1029">
                  <c:v>51293</c:v>
                </c:pt>
                <c:pt idx="1030">
                  <c:v>51300</c:v>
                </c:pt>
                <c:pt idx="1031">
                  <c:v>51307</c:v>
                </c:pt>
                <c:pt idx="1032">
                  <c:v>51314</c:v>
                </c:pt>
                <c:pt idx="1033">
                  <c:v>51321</c:v>
                </c:pt>
                <c:pt idx="1034">
                  <c:v>51328</c:v>
                </c:pt>
                <c:pt idx="1035">
                  <c:v>51335</c:v>
                </c:pt>
                <c:pt idx="1036">
                  <c:v>51342</c:v>
                </c:pt>
                <c:pt idx="1037">
                  <c:v>51349</c:v>
                </c:pt>
                <c:pt idx="1038">
                  <c:v>51356</c:v>
                </c:pt>
                <c:pt idx="1039">
                  <c:v>51363</c:v>
                </c:pt>
                <c:pt idx="1040">
                  <c:v>51370</c:v>
                </c:pt>
                <c:pt idx="1041">
                  <c:v>51377</c:v>
                </c:pt>
                <c:pt idx="1042">
                  <c:v>51384</c:v>
                </c:pt>
                <c:pt idx="1043">
                  <c:v>51391</c:v>
                </c:pt>
                <c:pt idx="1044">
                  <c:v>51398</c:v>
                </c:pt>
                <c:pt idx="1045">
                  <c:v>51405</c:v>
                </c:pt>
                <c:pt idx="1046">
                  <c:v>51412</c:v>
                </c:pt>
                <c:pt idx="1047">
                  <c:v>51419</c:v>
                </c:pt>
                <c:pt idx="1048">
                  <c:v>51426</c:v>
                </c:pt>
                <c:pt idx="1049">
                  <c:v>51433</c:v>
                </c:pt>
                <c:pt idx="1050">
                  <c:v>51440</c:v>
                </c:pt>
                <c:pt idx="1051">
                  <c:v>51447</c:v>
                </c:pt>
                <c:pt idx="1052">
                  <c:v>51454</c:v>
                </c:pt>
                <c:pt idx="1053">
                  <c:v>51461</c:v>
                </c:pt>
                <c:pt idx="1054">
                  <c:v>51468</c:v>
                </c:pt>
                <c:pt idx="1055">
                  <c:v>51475</c:v>
                </c:pt>
                <c:pt idx="1056">
                  <c:v>51482</c:v>
                </c:pt>
                <c:pt idx="1057">
                  <c:v>51489</c:v>
                </c:pt>
                <c:pt idx="1058">
                  <c:v>51497</c:v>
                </c:pt>
                <c:pt idx="1059">
                  <c:v>51504</c:v>
                </c:pt>
                <c:pt idx="1060">
                  <c:v>51511</c:v>
                </c:pt>
                <c:pt idx="1061">
                  <c:v>51518</c:v>
                </c:pt>
                <c:pt idx="1062">
                  <c:v>51525</c:v>
                </c:pt>
                <c:pt idx="1063">
                  <c:v>51532</c:v>
                </c:pt>
                <c:pt idx="1064">
                  <c:v>51539</c:v>
                </c:pt>
                <c:pt idx="1065">
                  <c:v>51546</c:v>
                </c:pt>
                <c:pt idx="1066">
                  <c:v>51553</c:v>
                </c:pt>
                <c:pt idx="1067">
                  <c:v>51560</c:v>
                </c:pt>
                <c:pt idx="1068">
                  <c:v>51567</c:v>
                </c:pt>
                <c:pt idx="1069">
                  <c:v>51574</c:v>
                </c:pt>
                <c:pt idx="1070">
                  <c:v>51581</c:v>
                </c:pt>
                <c:pt idx="1071">
                  <c:v>51588</c:v>
                </c:pt>
                <c:pt idx="1072">
                  <c:v>51595</c:v>
                </c:pt>
                <c:pt idx="1073">
                  <c:v>51602</c:v>
                </c:pt>
                <c:pt idx="1074">
                  <c:v>51609</c:v>
                </c:pt>
                <c:pt idx="1075">
                  <c:v>51616</c:v>
                </c:pt>
                <c:pt idx="1076">
                  <c:v>51623</c:v>
                </c:pt>
                <c:pt idx="1077">
                  <c:v>51630</c:v>
                </c:pt>
                <c:pt idx="1078">
                  <c:v>51637</c:v>
                </c:pt>
                <c:pt idx="1079">
                  <c:v>51644</c:v>
                </c:pt>
                <c:pt idx="1080">
                  <c:v>51651</c:v>
                </c:pt>
                <c:pt idx="1081">
                  <c:v>51658</c:v>
                </c:pt>
                <c:pt idx="1082">
                  <c:v>51665</c:v>
                </c:pt>
                <c:pt idx="1083">
                  <c:v>51672</c:v>
                </c:pt>
                <c:pt idx="1084">
                  <c:v>51679</c:v>
                </c:pt>
                <c:pt idx="1085">
                  <c:v>51686</c:v>
                </c:pt>
                <c:pt idx="1086">
                  <c:v>51693</c:v>
                </c:pt>
                <c:pt idx="1087">
                  <c:v>51700</c:v>
                </c:pt>
                <c:pt idx="1088">
                  <c:v>51707</c:v>
                </c:pt>
                <c:pt idx="1089">
                  <c:v>51714</c:v>
                </c:pt>
                <c:pt idx="1090">
                  <c:v>51721</c:v>
                </c:pt>
                <c:pt idx="1091">
                  <c:v>51728</c:v>
                </c:pt>
                <c:pt idx="1092">
                  <c:v>51735</c:v>
                </c:pt>
                <c:pt idx="1093">
                  <c:v>51742</c:v>
                </c:pt>
                <c:pt idx="1094">
                  <c:v>51749</c:v>
                </c:pt>
                <c:pt idx="1095">
                  <c:v>51756</c:v>
                </c:pt>
                <c:pt idx="1096">
                  <c:v>51763</c:v>
                </c:pt>
                <c:pt idx="1097">
                  <c:v>51770</c:v>
                </c:pt>
                <c:pt idx="1098">
                  <c:v>51777</c:v>
                </c:pt>
                <c:pt idx="1099">
                  <c:v>51784</c:v>
                </c:pt>
                <c:pt idx="1100">
                  <c:v>51791</c:v>
                </c:pt>
                <c:pt idx="1101">
                  <c:v>51798</c:v>
                </c:pt>
                <c:pt idx="1102">
                  <c:v>51805</c:v>
                </c:pt>
                <c:pt idx="1103">
                  <c:v>51812</c:v>
                </c:pt>
                <c:pt idx="1104">
                  <c:v>51819</c:v>
                </c:pt>
                <c:pt idx="1105">
                  <c:v>51826</c:v>
                </c:pt>
                <c:pt idx="1106">
                  <c:v>51833</c:v>
                </c:pt>
                <c:pt idx="1107">
                  <c:v>51840</c:v>
                </c:pt>
                <c:pt idx="1108">
                  <c:v>51847</c:v>
                </c:pt>
                <c:pt idx="1109">
                  <c:v>51854</c:v>
                </c:pt>
                <c:pt idx="1110">
                  <c:v>51862</c:v>
                </c:pt>
                <c:pt idx="1111">
                  <c:v>51869</c:v>
                </c:pt>
                <c:pt idx="1112">
                  <c:v>51876</c:v>
                </c:pt>
                <c:pt idx="1113">
                  <c:v>51883</c:v>
                </c:pt>
                <c:pt idx="1114">
                  <c:v>51890</c:v>
                </c:pt>
                <c:pt idx="1115">
                  <c:v>51897</c:v>
                </c:pt>
                <c:pt idx="1116">
                  <c:v>51904</c:v>
                </c:pt>
                <c:pt idx="1117">
                  <c:v>51911</c:v>
                </c:pt>
                <c:pt idx="1118">
                  <c:v>51918</c:v>
                </c:pt>
                <c:pt idx="1119">
                  <c:v>51925</c:v>
                </c:pt>
                <c:pt idx="1120">
                  <c:v>51932</c:v>
                </c:pt>
                <c:pt idx="1121">
                  <c:v>51939</c:v>
                </c:pt>
                <c:pt idx="1122">
                  <c:v>51946</c:v>
                </c:pt>
                <c:pt idx="1123">
                  <c:v>51953</c:v>
                </c:pt>
                <c:pt idx="1124">
                  <c:v>51964</c:v>
                </c:pt>
                <c:pt idx="1125">
                  <c:v>51971</c:v>
                </c:pt>
                <c:pt idx="1126">
                  <c:v>51978</c:v>
                </c:pt>
                <c:pt idx="1127">
                  <c:v>51985</c:v>
                </c:pt>
                <c:pt idx="1128">
                  <c:v>51992</c:v>
                </c:pt>
                <c:pt idx="1129">
                  <c:v>51999</c:v>
                </c:pt>
                <c:pt idx="1130">
                  <c:v>52006</c:v>
                </c:pt>
                <c:pt idx="1131">
                  <c:v>52013</c:v>
                </c:pt>
                <c:pt idx="1132">
                  <c:v>52020</c:v>
                </c:pt>
                <c:pt idx="1133">
                  <c:v>52027</c:v>
                </c:pt>
                <c:pt idx="1134">
                  <c:v>52034</c:v>
                </c:pt>
                <c:pt idx="1135">
                  <c:v>52041</c:v>
                </c:pt>
                <c:pt idx="1136">
                  <c:v>52048</c:v>
                </c:pt>
                <c:pt idx="1137">
                  <c:v>52055</c:v>
                </c:pt>
                <c:pt idx="1138">
                  <c:v>52062</c:v>
                </c:pt>
                <c:pt idx="1139">
                  <c:v>52069</c:v>
                </c:pt>
                <c:pt idx="1140">
                  <c:v>52076</c:v>
                </c:pt>
                <c:pt idx="1141">
                  <c:v>52083</c:v>
                </c:pt>
                <c:pt idx="1142">
                  <c:v>52090</c:v>
                </c:pt>
                <c:pt idx="1143">
                  <c:v>52097</c:v>
                </c:pt>
                <c:pt idx="1144">
                  <c:v>52104</c:v>
                </c:pt>
                <c:pt idx="1145">
                  <c:v>52111</c:v>
                </c:pt>
                <c:pt idx="1146">
                  <c:v>52118</c:v>
                </c:pt>
                <c:pt idx="1147">
                  <c:v>52125</c:v>
                </c:pt>
                <c:pt idx="1148">
                  <c:v>52132</c:v>
                </c:pt>
                <c:pt idx="1149">
                  <c:v>52139</c:v>
                </c:pt>
                <c:pt idx="1150">
                  <c:v>52146</c:v>
                </c:pt>
                <c:pt idx="1151">
                  <c:v>52153</c:v>
                </c:pt>
                <c:pt idx="1152">
                  <c:v>52160</c:v>
                </c:pt>
                <c:pt idx="1153">
                  <c:v>52167</c:v>
                </c:pt>
                <c:pt idx="1154">
                  <c:v>52174</c:v>
                </c:pt>
                <c:pt idx="1155">
                  <c:v>52181</c:v>
                </c:pt>
                <c:pt idx="1156">
                  <c:v>52188</c:v>
                </c:pt>
                <c:pt idx="1157">
                  <c:v>52195</c:v>
                </c:pt>
                <c:pt idx="1158">
                  <c:v>52202</c:v>
                </c:pt>
                <c:pt idx="1159">
                  <c:v>52209</c:v>
                </c:pt>
                <c:pt idx="1160">
                  <c:v>52216</c:v>
                </c:pt>
                <c:pt idx="1161">
                  <c:v>52223</c:v>
                </c:pt>
                <c:pt idx="1162">
                  <c:v>52230</c:v>
                </c:pt>
                <c:pt idx="1163">
                  <c:v>52237</c:v>
                </c:pt>
                <c:pt idx="1164">
                  <c:v>52244</c:v>
                </c:pt>
                <c:pt idx="1165">
                  <c:v>52251</c:v>
                </c:pt>
                <c:pt idx="1166">
                  <c:v>52258</c:v>
                </c:pt>
                <c:pt idx="1167">
                  <c:v>52265</c:v>
                </c:pt>
                <c:pt idx="1168">
                  <c:v>52272</c:v>
                </c:pt>
                <c:pt idx="1169">
                  <c:v>52279</c:v>
                </c:pt>
                <c:pt idx="1170">
                  <c:v>52286</c:v>
                </c:pt>
                <c:pt idx="1171">
                  <c:v>52293</c:v>
                </c:pt>
                <c:pt idx="1172">
                  <c:v>52300</c:v>
                </c:pt>
                <c:pt idx="1173">
                  <c:v>52307</c:v>
                </c:pt>
                <c:pt idx="1174">
                  <c:v>52314</c:v>
                </c:pt>
                <c:pt idx="1175">
                  <c:v>52321</c:v>
                </c:pt>
                <c:pt idx="1176">
                  <c:v>52328</c:v>
                </c:pt>
                <c:pt idx="1177">
                  <c:v>52335</c:v>
                </c:pt>
                <c:pt idx="1178">
                  <c:v>52342</c:v>
                </c:pt>
                <c:pt idx="1179">
                  <c:v>52349</c:v>
                </c:pt>
                <c:pt idx="1180">
                  <c:v>52356</c:v>
                </c:pt>
                <c:pt idx="1181">
                  <c:v>52363</c:v>
                </c:pt>
                <c:pt idx="1182">
                  <c:v>52370</c:v>
                </c:pt>
                <c:pt idx="1183">
                  <c:v>52377</c:v>
                </c:pt>
                <c:pt idx="1184">
                  <c:v>52384</c:v>
                </c:pt>
                <c:pt idx="1185">
                  <c:v>52391</c:v>
                </c:pt>
                <c:pt idx="1186">
                  <c:v>52398</c:v>
                </c:pt>
                <c:pt idx="1187">
                  <c:v>52405</c:v>
                </c:pt>
                <c:pt idx="1188">
                  <c:v>52412</c:v>
                </c:pt>
                <c:pt idx="1189">
                  <c:v>52419</c:v>
                </c:pt>
                <c:pt idx="1190">
                  <c:v>52426</c:v>
                </c:pt>
                <c:pt idx="1191">
                  <c:v>52433</c:v>
                </c:pt>
                <c:pt idx="1192">
                  <c:v>52440</c:v>
                </c:pt>
                <c:pt idx="1193">
                  <c:v>52447</c:v>
                </c:pt>
                <c:pt idx="1194">
                  <c:v>52454</c:v>
                </c:pt>
                <c:pt idx="1195">
                  <c:v>52461</c:v>
                </c:pt>
                <c:pt idx="1196">
                  <c:v>52468</c:v>
                </c:pt>
                <c:pt idx="1197">
                  <c:v>52475</c:v>
                </c:pt>
                <c:pt idx="1198">
                  <c:v>52482</c:v>
                </c:pt>
                <c:pt idx="1199">
                  <c:v>52489</c:v>
                </c:pt>
                <c:pt idx="1200">
                  <c:v>52496</c:v>
                </c:pt>
                <c:pt idx="1201">
                  <c:v>52503</c:v>
                </c:pt>
                <c:pt idx="1202">
                  <c:v>52510</c:v>
                </c:pt>
                <c:pt idx="1203">
                  <c:v>52517</c:v>
                </c:pt>
                <c:pt idx="1204">
                  <c:v>52524</c:v>
                </c:pt>
                <c:pt idx="1205">
                  <c:v>52531</c:v>
                </c:pt>
                <c:pt idx="1206">
                  <c:v>52538</c:v>
                </c:pt>
                <c:pt idx="1207">
                  <c:v>52545</c:v>
                </c:pt>
                <c:pt idx="1208">
                  <c:v>52552</c:v>
                </c:pt>
                <c:pt idx="1209">
                  <c:v>52559</c:v>
                </c:pt>
                <c:pt idx="1210">
                  <c:v>52566</c:v>
                </c:pt>
                <c:pt idx="1211">
                  <c:v>52573</c:v>
                </c:pt>
                <c:pt idx="1212">
                  <c:v>52580</c:v>
                </c:pt>
                <c:pt idx="1213">
                  <c:v>52587</c:v>
                </c:pt>
                <c:pt idx="1214">
                  <c:v>52594</c:v>
                </c:pt>
                <c:pt idx="1215">
                  <c:v>52601</c:v>
                </c:pt>
                <c:pt idx="1216">
                  <c:v>52608</c:v>
                </c:pt>
                <c:pt idx="1217">
                  <c:v>52615</c:v>
                </c:pt>
                <c:pt idx="1218">
                  <c:v>52622</c:v>
                </c:pt>
                <c:pt idx="1219">
                  <c:v>52629</c:v>
                </c:pt>
                <c:pt idx="1220">
                  <c:v>52636</c:v>
                </c:pt>
                <c:pt idx="1221">
                  <c:v>52643</c:v>
                </c:pt>
                <c:pt idx="1222">
                  <c:v>52650</c:v>
                </c:pt>
                <c:pt idx="1223">
                  <c:v>52657</c:v>
                </c:pt>
                <c:pt idx="1224">
                  <c:v>52664</c:v>
                </c:pt>
                <c:pt idx="1225">
                  <c:v>52671</c:v>
                </c:pt>
                <c:pt idx="1226">
                  <c:v>52678</c:v>
                </c:pt>
                <c:pt idx="1227">
                  <c:v>52685</c:v>
                </c:pt>
                <c:pt idx="1228">
                  <c:v>52692</c:v>
                </c:pt>
                <c:pt idx="1229">
                  <c:v>52699</c:v>
                </c:pt>
                <c:pt idx="1230">
                  <c:v>52706</c:v>
                </c:pt>
                <c:pt idx="1231">
                  <c:v>52713</c:v>
                </c:pt>
                <c:pt idx="1232">
                  <c:v>52720</c:v>
                </c:pt>
                <c:pt idx="1233">
                  <c:v>52727</c:v>
                </c:pt>
                <c:pt idx="1234">
                  <c:v>52734</c:v>
                </c:pt>
                <c:pt idx="1235">
                  <c:v>52741</c:v>
                </c:pt>
                <c:pt idx="1236">
                  <c:v>52748</c:v>
                </c:pt>
                <c:pt idx="1237">
                  <c:v>52755</c:v>
                </c:pt>
                <c:pt idx="1238">
                  <c:v>52762</c:v>
                </c:pt>
                <c:pt idx="1239">
                  <c:v>52769</c:v>
                </c:pt>
                <c:pt idx="1240">
                  <c:v>52776</c:v>
                </c:pt>
                <c:pt idx="1241">
                  <c:v>52783</c:v>
                </c:pt>
                <c:pt idx="1242">
                  <c:v>52790</c:v>
                </c:pt>
                <c:pt idx="1243">
                  <c:v>52797</c:v>
                </c:pt>
                <c:pt idx="1244">
                  <c:v>52804</c:v>
                </c:pt>
                <c:pt idx="1245">
                  <c:v>52811</c:v>
                </c:pt>
                <c:pt idx="1246">
                  <c:v>52818</c:v>
                </c:pt>
                <c:pt idx="1247">
                  <c:v>52825</c:v>
                </c:pt>
                <c:pt idx="1248">
                  <c:v>52832</c:v>
                </c:pt>
                <c:pt idx="1249">
                  <c:v>52839</c:v>
                </c:pt>
                <c:pt idx="1250">
                  <c:v>52846</c:v>
                </c:pt>
                <c:pt idx="1251">
                  <c:v>52853</c:v>
                </c:pt>
                <c:pt idx="1252">
                  <c:v>52860</c:v>
                </c:pt>
                <c:pt idx="1253">
                  <c:v>52867</c:v>
                </c:pt>
                <c:pt idx="1254">
                  <c:v>52874</c:v>
                </c:pt>
                <c:pt idx="1255">
                  <c:v>52881</c:v>
                </c:pt>
                <c:pt idx="1256">
                  <c:v>52888</c:v>
                </c:pt>
                <c:pt idx="1257">
                  <c:v>52895</c:v>
                </c:pt>
                <c:pt idx="1258">
                  <c:v>52902</c:v>
                </c:pt>
                <c:pt idx="1259">
                  <c:v>52909</c:v>
                </c:pt>
                <c:pt idx="1260">
                  <c:v>52916</c:v>
                </c:pt>
                <c:pt idx="1261">
                  <c:v>52923</c:v>
                </c:pt>
                <c:pt idx="1262">
                  <c:v>52930</c:v>
                </c:pt>
                <c:pt idx="1263">
                  <c:v>52937</c:v>
                </c:pt>
                <c:pt idx="1264">
                  <c:v>52944</c:v>
                </c:pt>
                <c:pt idx="1265">
                  <c:v>52951</c:v>
                </c:pt>
                <c:pt idx="1266">
                  <c:v>52958</c:v>
                </c:pt>
                <c:pt idx="1267">
                  <c:v>52965</c:v>
                </c:pt>
                <c:pt idx="1268">
                  <c:v>52972</c:v>
                </c:pt>
                <c:pt idx="1269">
                  <c:v>52979</c:v>
                </c:pt>
                <c:pt idx="1270">
                  <c:v>52986</c:v>
                </c:pt>
                <c:pt idx="1271">
                  <c:v>52993</c:v>
                </c:pt>
                <c:pt idx="1272">
                  <c:v>53000</c:v>
                </c:pt>
                <c:pt idx="1273">
                  <c:v>53007</c:v>
                </c:pt>
                <c:pt idx="1274">
                  <c:v>53014</c:v>
                </c:pt>
                <c:pt idx="1275">
                  <c:v>53021</c:v>
                </c:pt>
                <c:pt idx="1276">
                  <c:v>53028</c:v>
                </c:pt>
                <c:pt idx="1277">
                  <c:v>53035</c:v>
                </c:pt>
                <c:pt idx="1278">
                  <c:v>53042</c:v>
                </c:pt>
                <c:pt idx="1279">
                  <c:v>53049</c:v>
                </c:pt>
                <c:pt idx="1280">
                  <c:v>53056</c:v>
                </c:pt>
                <c:pt idx="1281">
                  <c:v>53063</c:v>
                </c:pt>
                <c:pt idx="1282">
                  <c:v>53070</c:v>
                </c:pt>
                <c:pt idx="1283">
                  <c:v>53077</c:v>
                </c:pt>
                <c:pt idx="1284">
                  <c:v>53084</c:v>
                </c:pt>
                <c:pt idx="1285">
                  <c:v>53091</c:v>
                </c:pt>
                <c:pt idx="1286">
                  <c:v>53098</c:v>
                </c:pt>
                <c:pt idx="1287">
                  <c:v>53105</c:v>
                </c:pt>
                <c:pt idx="1288">
                  <c:v>53112</c:v>
                </c:pt>
                <c:pt idx="1289">
                  <c:v>53119</c:v>
                </c:pt>
                <c:pt idx="1290">
                  <c:v>53126</c:v>
                </c:pt>
                <c:pt idx="1291">
                  <c:v>53133</c:v>
                </c:pt>
                <c:pt idx="1292">
                  <c:v>53140</c:v>
                </c:pt>
                <c:pt idx="1293">
                  <c:v>53147</c:v>
                </c:pt>
                <c:pt idx="1294">
                  <c:v>53154</c:v>
                </c:pt>
                <c:pt idx="1295">
                  <c:v>53161</c:v>
                </c:pt>
                <c:pt idx="1296">
                  <c:v>53168</c:v>
                </c:pt>
                <c:pt idx="1297">
                  <c:v>53175</c:v>
                </c:pt>
                <c:pt idx="1298">
                  <c:v>53182</c:v>
                </c:pt>
                <c:pt idx="1299">
                  <c:v>53189</c:v>
                </c:pt>
                <c:pt idx="1300">
                  <c:v>53196</c:v>
                </c:pt>
                <c:pt idx="1301">
                  <c:v>53203</c:v>
                </c:pt>
                <c:pt idx="1302">
                  <c:v>53210</c:v>
                </c:pt>
                <c:pt idx="1303">
                  <c:v>53217</c:v>
                </c:pt>
                <c:pt idx="1304">
                  <c:v>53224</c:v>
                </c:pt>
                <c:pt idx="1305">
                  <c:v>53231</c:v>
                </c:pt>
                <c:pt idx="1306">
                  <c:v>53238</c:v>
                </c:pt>
                <c:pt idx="1307">
                  <c:v>53245</c:v>
                </c:pt>
                <c:pt idx="1308">
                  <c:v>53252</c:v>
                </c:pt>
                <c:pt idx="1309">
                  <c:v>53259</c:v>
                </c:pt>
                <c:pt idx="1310">
                  <c:v>53266</c:v>
                </c:pt>
                <c:pt idx="1311">
                  <c:v>53273</c:v>
                </c:pt>
                <c:pt idx="1312">
                  <c:v>53280</c:v>
                </c:pt>
                <c:pt idx="1313">
                  <c:v>53287</c:v>
                </c:pt>
                <c:pt idx="1314">
                  <c:v>53294</c:v>
                </c:pt>
                <c:pt idx="1315">
                  <c:v>53301</c:v>
                </c:pt>
                <c:pt idx="1316">
                  <c:v>53308</c:v>
                </c:pt>
                <c:pt idx="1317">
                  <c:v>53315</c:v>
                </c:pt>
                <c:pt idx="1318">
                  <c:v>53323</c:v>
                </c:pt>
                <c:pt idx="1319">
                  <c:v>53330</c:v>
                </c:pt>
                <c:pt idx="1320">
                  <c:v>53337</c:v>
                </c:pt>
                <c:pt idx="1321">
                  <c:v>53344</c:v>
                </c:pt>
                <c:pt idx="1322">
                  <c:v>53351</c:v>
                </c:pt>
                <c:pt idx="1323">
                  <c:v>53358</c:v>
                </c:pt>
                <c:pt idx="1324">
                  <c:v>53365</c:v>
                </c:pt>
                <c:pt idx="1325">
                  <c:v>53372</c:v>
                </c:pt>
                <c:pt idx="1326">
                  <c:v>53379</c:v>
                </c:pt>
                <c:pt idx="1327">
                  <c:v>53386</c:v>
                </c:pt>
                <c:pt idx="1328">
                  <c:v>53393</c:v>
                </c:pt>
                <c:pt idx="1329">
                  <c:v>53400</c:v>
                </c:pt>
                <c:pt idx="1330">
                  <c:v>53407</c:v>
                </c:pt>
                <c:pt idx="1331">
                  <c:v>53414</c:v>
                </c:pt>
                <c:pt idx="1332">
                  <c:v>53421</c:v>
                </c:pt>
                <c:pt idx="1333">
                  <c:v>53428</c:v>
                </c:pt>
                <c:pt idx="1334">
                  <c:v>53435</c:v>
                </c:pt>
                <c:pt idx="1335">
                  <c:v>53442</c:v>
                </c:pt>
                <c:pt idx="1336">
                  <c:v>53449</c:v>
                </c:pt>
                <c:pt idx="1337">
                  <c:v>53456</c:v>
                </c:pt>
                <c:pt idx="1338">
                  <c:v>53463</c:v>
                </c:pt>
                <c:pt idx="1339">
                  <c:v>53470</c:v>
                </c:pt>
                <c:pt idx="1340">
                  <c:v>53477</c:v>
                </c:pt>
                <c:pt idx="1341">
                  <c:v>53484</c:v>
                </c:pt>
                <c:pt idx="1342">
                  <c:v>53491</c:v>
                </c:pt>
                <c:pt idx="1343">
                  <c:v>53498</c:v>
                </c:pt>
                <c:pt idx="1344">
                  <c:v>53505</c:v>
                </c:pt>
                <c:pt idx="1345">
                  <c:v>53512</c:v>
                </c:pt>
                <c:pt idx="1346">
                  <c:v>53519</c:v>
                </c:pt>
                <c:pt idx="1347">
                  <c:v>53526</c:v>
                </c:pt>
                <c:pt idx="1348">
                  <c:v>53533</c:v>
                </c:pt>
                <c:pt idx="1349">
                  <c:v>53540</c:v>
                </c:pt>
                <c:pt idx="1350">
                  <c:v>53547</c:v>
                </c:pt>
                <c:pt idx="1351">
                  <c:v>53554</c:v>
                </c:pt>
                <c:pt idx="1352">
                  <c:v>53561</c:v>
                </c:pt>
                <c:pt idx="1353">
                  <c:v>53568</c:v>
                </c:pt>
                <c:pt idx="1354">
                  <c:v>53575</c:v>
                </c:pt>
                <c:pt idx="1355">
                  <c:v>53582</c:v>
                </c:pt>
                <c:pt idx="1356">
                  <c:v>53589</c:v>
                </c:pt>
                <c:pt idx="1357">
                  <c:v>53596</c:v>
                </c:pt>
                <c:pt idx="1358">
                  <c:v>53603</c:v>
                </c:pt>
                <c:pt idx="1359">
                  <c:v>53610</c:v>
                </c:pt>
                <c:pt idx="1360">
                  <c:v>53617</c:v>
                </c:pt>
                <c:pt idx="1361">
                  <c:v>53624</c:v>
                </c:pt>
                <c:pt idx="1362">
                  <c:v>53631</c:v>
                </c:pt>
                <c:pt idx="1363">
                  <c:v>53638</c:v>
                </c:pt>
                <c:pt idx="1364">
                  <c:v>53645</c:v>
                </c:pt>
                <c:pt idx="1365">
                  <c:v>53652</c:v>
                </c:pt>
                <c:pt idx="1366">
                  <c:v>53659</c:v>
                </c:pt>
                <c:pt idx="1367">
                  <c:v>53666</c:v>
                </c:pt>
                <c:pt idx="1368">
                  <c:v>53673</c:v>
                </c:pt>
                <c:pt idx="1369">
                  <c:v>53680</c:v>
                </c:pt>
                <c:pt idx="1370">
                  <c:v>53688</c:v>
                </c:pt>
                <c:pt idx="1371">
                  <c:v>53695</c:v>
                </c:pt>
                <c:pt idx="1372">
                  <c:v>53702</c:v>
                </c:pt>
                <c:pt idx="1373">
                  <c:v>53709</c:v>
                </c:pt>
                <c:pt idx="1374">
                  <c:v>53716</c:v>
                </c:pt>
                <c:pt idx="1375">
                  <c:v>53723</c:v>
                </c:pt>
                <c:pt idx="1376">
                  <c:v>53730</c:v>
                </c:pt>
                <c:pt idx="1377">
                  <c:v>53737</c:v>
                </c:pt>
                <c:pt idx="1378">
                  <c:v>53744</c:v>
                </c:pt>
                <c:pt idx="1379">
                  <c:v>53751</c:v>
                </c:pt>
                <c:pt idx="1380">
                  <c:v>53758</c:v>
                </c:pt>
                <c:pt idx="1381">
                  <c:v>53765</c:v>
                </c:pt>
                <c:pt idx="1382">
                  <c:v>53772</c:v>
                </c:pt>
                <c:pt idx="1383">
                  <c:v>53779</c:v>
                </c:pt>
                <c:pt idx="1384">
                  <c:v>53786</c:v>
                </c:pt>
                <c:pt idx="1385">
                  <c:v>53793</c:v>
                </c:pt>
                <c:pt idx="1386">
                  <c:v>53800</c:v>
                </c:pt>
                <c:pt idx="1387">
                  <c:v>53807</c:v>
                </c:pt>
                <c:pt idx="1388">
                  <c:v>53814</c:v>
                </c:pt>
                <c:pt idx="1389">
                  <c:v>53821</c:v>
                </c:pt>
                <c:pt idx="1390">
                  <c:v>53828</c:v>
                </c:pt>
                <c:pt idx="1391">
                  <c:v>53835</c:v>
                </c:pt>
                <c:pt idx="1392">
                  <c:v>53842</c:v>
                </c:pt>
                <c:pt idx="1393">
                  <c:v>53849</c:v>
                </c:pt>
                <c:pt idx="1394">
                  <c:v>53856</c:v>
                </c:pt>
                <c:pt idx="1395">
                  <c:v>53863</c:v>
                </c:pt>
                <c:pt idx="1396">
                  <c:v>53870</c:v>
                </c:pt>
                <c:pt idx="1397">
                  <c:v>53877</c:v>
                </c:pt>
                <c:pt idx="1398">
                  <c:v>53884</c:v>
                </c:pt>
                <c:pt idx="1399">
                  <c:v>53891</c:v>
                </c:pt>
                <c:pt idx="1400">
                  <c:v>53898</c:v>
                </c:pt>
                <c:pt idx="1401">
                  <c:v>53905</c:v>
                </c:pt>
                <c:pt idx="1402">
                  <c:v>53912</c:v>
                </c:pt>
                <c:pt idx="1403">
                  <c:v>53919</c:v>
                </c:pt>
                <c:pt idx="1404">
                  <c:v>53926</c:v>
                </c:pt>
                <c:pt idx="1405">
                  <c:v>53933</c:v>
                </c:pt>
                <c:pt idx="1406">
                  <c:v>53940</c:v>
                </c:pt>
                <c:pt idx="1407">
                  <c:v>53947</c:v>
                </c:pt>
                <c:pt idx="1408">
                  <c:v>53954</c:v>
                </c:pt>
                <c:pt idx="1409">
                  <c:v>53961</c:v>
                </c:pt>
                <c:pt idx="1410">
                  <c:v>53968</c:v>
                </c:pt>
                <c:pt idx="1411">
                  <c:v>53975</c:v>
                </c:pt>
                <c:pt idx="1412">
                  <c:v>53982</c:v>
                </c:pt>
                <c:pt idx="1413">
                  <c:v>53989</c:v>
                </c:pt>
                <c:pt idx="1414">
                  <c:v>53996</c:v>
                </c:pt>
                <c:pt idx="1415">
                  <c:v>54003</c:v>
                </c:pt>
                <c:pt idx="1416">
                  <c:v>54010</c:v>
                </c:pt>
                <c:pt idx="1417">
                  <c:v>54017</c:v>
                </c:pt>
                <c:pt idx="1418">
                  <c:v>54024</c:v>
                </c:pt>
                <c:pt idx="1419">
                  <c:v>54031</c:v>
                </c:pt>
                <c:pt idx="1420">
                  <c:v>54038</c:v>
                </c:pt>
                <c:pt idx="1421">
                  <c:v>54045</c:v>
                </c:pt>
                <c:pt idx="1422">
                  <c:v>54053</c:v>
                </c:pt>
                <c:pt idx="1423">
                  <c:v>54060</c:v>
                </c:pt>
                <c:pt idx="1424">
                  <c:v>54067</c:v>
                </c:pt>
                <c:pt idx="1425">
                  <c:v>54074</c:v>
                </c:pt>
                <c:pt idx="1426">
                  <c:v>54081</c:v>
                </c:pt>
                <c:pt idx="1427">
                  <c:v>54088</c:v>
                </c:pt>
                <c:pt idx="1428">
                  <c:v>54095</c:v>
                </c:pt>
                <c:pt idx="1429">
                  <c:v>54102</c:v>
                </c:pt>
                <c:pt idx="1430">
                  <c:v>54109</c:v>
                </c:pt>
                <c:pt idx="1431">
                  <c:v>54116</c:v>
                </c:pt>
                <c:pt idx="1432">
                  <c:v>54123</c:v>
                </c:pt>
                <c:pt idx="1433">
                  <c:v>54130</c:v>
                </c:pt>
                <c:pt idx="1434">
                  <c:v>54137</c:v>
                </c:pt>
                <c:pt idx="1435">
                  <c:v>54144</c:v>
                </c:pt>
                <c:pt idx="1436">
                  <c:v>54155</c:v>
                </c:pt>
                <c:pt idx="1437">
                  <c:v>54162</c:v>
                </c:pt>
                <c:pt idx="1438">
                  <c:v>54169</c:v>
                </c:pt>
                <c:pt idx="1439">
                  <c:v>54176</c:v>
                </c:pt>
                <c:pt idx="1440">
                  <c:v>54183</c:v>
                </c:pt>
                <c:pt idx="1441">
                  <c:v>54190</c:v>
                </c:pt>
                <c:pt idx="1442">
                  <c:v>54197</c:v>
                </c:pt>
                <c:pt idx="1443">
                  <c:v>54204</c:v>
                </c:pt>
                <c:pt idx="1444">
                  <c:v>54211</c:v>
                </c:pt>
                <c:pt idx="1445">
                  <c:v>54218</c:v>
                </c:pt>
                <c:pt idx="1446">
                  <c:v>54225</c:v>
                </c:pt>
                <c:pt idx="1447">
                  <c:v>54232</c:v>
                </c:pt>
                <c:pt idx="1448">
                  <c:v>54239</c:v>
                </c:pt>
                <c:pt idx="1449">
                  <c:v>54246</c:v>
                </c:pt>
                <c:pt idx="1450">
                  <c:v>54253</c:v>
                </c:pt>
                <c:pt idx="1451">
                  <c:v>54260</c:v>
                </c:pt>
                <c:pt idx="1452">
                  <c:v>54267</c:v>
                </c:pt>
                <c:pt idx="1453">
                  <c:v>54274</c:v>
                </c:pt>
                <c:pt idx="1454">
                  <c:v>54281</c:v>
                </c:pt>
                <c:pt idx="1455">
                  <c:v>54288</c:v>
                </c:pt>
                <c:pt idx="1456">
                  <c:v>54295</c:v>
                </c:pt>
                <c:pt idx="1457">
                  <c:v>54302</c:v>
                </c:pt>
                <c:pt idx="1458">
                  <c:v>54309</c:v>
                </c:pt>
                <c:pt idx="1459">
                  <c:v>54316</c:v>
                </c:pt>
                <c:pt idx="1460">
                  <c:v>54323</c:v>
                </c:pt>
                <c:pt idx="1461">
                  <c:v>54330</c:v>
                </c:pt>
                <c:pt idx="1462">
                  <c:v>54337</c:v>
                </c:pt>
                <c:pt idx="1463">
                  <c:v>54344</c:v>
                </c:pt>
                <c:pt idx="1464">
                  <c:v>54351</c:v>
                </c:pt>
                <c:pt idx="1465">
                  <c:v>54358</c:v>
                </c:pt>
                <c:pt idx="1466">
                  <c:v>54365</c:v>
                </c:pt>
                <c:pt idx="1467">
                  <c:v>54372</c:v>
                </c:pt>
                <c:pt idx="1468">
                  <c:v>54379</c:v>
                </c:pt>
                <c:pt idx="1469">
                  <c:v>54386</c:v>
                </c:pt>
                <c:pt idx="1470">
                  <c:v>54393</c:v>
                </c:pt>
                <c:pt idx="1471">
                  <c:v>54400</c:v>
                </c:pt>
                <c:pt idx="1472">
                  <c:v>54407</c:v>
                </c:pt>
                <c:pt idx="1473">
                  <c:v>54414</c:v>
                </c:pt>
                <c:pt idx="1474">
                  <c:v>54421</c:v>
                </c:pt>
                <c:pt idx="1475">
                  <c:v>54428</c:v>
                </c:pt>
                <c:pt idx="1476">
                  <c:v>54435</c:v>
                </c:pt>
                <c:pt idx="1477">
                  <c:v>54442</c:v>
                </c:pt>
                <c:pt idx="1478">
                  <c:v>54449</c:v>
                </c:pt>
                <c:pt idx="1479">
                  <c:v>54456</c:v>
                </c:pt>
                <c:pt idx="1480">
                  <c:v>54463</c:v>
                </c:pt>
                <c:pt idx="1481">
                  <c:v>54470</c:v>
                </c:pt>
                <c:pt idx="1482">
                  <c:v>54477</c:v>
                </c:pt>
                <c:pt idx="1483">
                  <c:v>54484</c:v>
                </c:pt>
                <c:pt idx="1484">
                  <c:v>54491</c:v>
                </c:pt>
                <c:pt idx="1485">
                  <c:v>54498</c:v>
                </c:pt>
                <c:pt idx="1486">
                  <c:v>54505</c:v>
                </c:pt>
                <c:pt idx="1487">
                  <c:v>54512</c:v>
                </c:pt>
                <c:pt idx="1488">
                  <c:v>54519</c:v>
                </c:pt>
                <c:pt idx="1489">
                  <c:v>54526</c:v>
                </c:pt>
                <c:pt idx="1490">
                  <c:v>54533</c:v>
                </c:pt>
                <c:pt idx="1491">
                  <c:v>54540</c:v>
                </c:pt>
                <c:pt idx="1492">
                  <c:v>54547</c:v>
                </c:pt>
                <c:pt idx="1493">
                  <c:v>54554</c:v>
                </c:pt>
                <c:pt idx="1494">
                  <c:v>54561</c:v>
                </c:pt>
                <c:pt idx="1495">
                  <c:v>54568</c:v>
                </c:pt>
                <c:pt idx="1496">
                  <c:v>54575</c:v>
                </c:pt>
                <c:pt idx="1497">
                  <c:v>54582</c:v>
                </c:pt>
                <c:pt idx="1498">
                  <c:v>54589</c:v>
                </c:pt>
                <c:pt idx="1499">
                  <c:v>54596</c:v>
                </c:pt>
                <c:pt idx="1500">
                  <c:v>54603</c:v>
                </c:pt>
                <c:pt idx="1501">
                  <c:v>54610</c:v>
                </c:pt>
                <c:pt idx="1502">
                  <c:v>54617</c:v>
                </c:pt>
                <c:pt idx="1503">
                  <c:v>54624</c:v>
                </c:pt>
                <c:pt idx="1504">
                  <c:v>54631</c:v>
                </c:pt>
                <c:pt idx="1505">
                  <c:v>54638</c:v>
                </c:pt>
                <c:pt idx="1506">
                  <c:v>54645</c:v>
                </c:pt>
                <c:pt idx="1507">
                  <c:v>54652</c:v>
                </c:pt>
                <c:pt idx="1508">
                  <c:v>54659</c:v>
                </c:pt>
                <c:pt idx="1509">
                  <c:v>54666</c:v>
                </c:pt>
                <c:pt idx="1510">
                  <c:v>54673</c:v>
                </c:pt>
                <c:pt idx="1511">
                  <c:v>54680</c:v>
                </c:pt>
                <c:pt idx="1512">
                  <c:v>54687</c:v>
                </c:pt>
                <c:pt idx="1513">
                  <c:v>54694</c:v>
                </c:pt>
                <c:pt idx="1514">
                  <c:v>54701</c:v>
                </c:pt>
                <c:pt idx="1515">
                  <c:v>54708</c:v>
                </c:pt>
                <c:pt idx="1516">
                  <c:v>54715</c:v>
                </c:pt>
                <c:pt idx="1517">
                  <c:v>54722</c:v>
                </c:pt>
                <c:pt idx="1518">
                  <c:v>54729</c:v>
                </c:pt>
                <c:pt idx="1519">
                  <c:v>54736</c:v>
                </c:pt>
                <c:pt idx="1520">
                  <c:v>54743</c:v>
                </c:pt>
                <c:pt idx="1521">
                  <c:v>54750</c:v>
                </c:pt>
                <c:pt idx="1522">
                  <c:v>54757</c:v>
                </c:pt>
                <c:pt idx="1523">
                  <c:v>54764</c:v>
                </c:pt>
                <c:pt idx="1524">
                  <c:v>54771</c:v>
                </c:pt>
                <c:pt idx="1525">
                  <c:v>54778</c:v>
                </c:pt>
                <c:pt idx="1526">
                  <c:v>54785</c:v>
                </c:pt>
                <c:pt idx="1527">
                  <c:v>54792</c:v>
                </c:pt>
                <c:pt idx="1528">
                  <c:v>54799</c:v>
                </c:pt>
                <c:pt idx="1529">
                  <c:v>54806</c:v>
                </c:pt>
                <c:pt idx="1530">
                  <c:v>54813</c:v>
                </c:pt>
                <c:pt idx="1531">
                  <c:v>54820</c:v>
                </c:pt>
                <c:pt idx="1532">
                  <c:v>54827</c:v>
                </c:pt>
                <c:pt idx="1533">
                  <c:v>54834</c:v>
                </c:pt>
                <c:pt idx="1534">
                  <c:v>54841</c:v>
                </c:pt>
                <c:pt idx="1535">
                  <c:v>54848</c:v>
                </c:pt>
                <c:pt idx="1536">
                  <c:v>54855</c:v>
                </c:pt>
                <c:pt idx="1537">
                  <c:v>54862</c:v>
                </c:pt>
                <c:pt idx="1538">
                  <c:v>54869</c:v>
                </c:pt>
                <c:pt idx="1539">
                  <c:v>54876</c:v>
                </c:pt>
                <c:pt idx="1540">
                  <c:v>54883</c:v>
                </c:pt>
                <c:pt idx="1541">
                  <c:v>54890</c:v>
                </c:pt>
                <c:pt idx="1542">
                  <c:v>54897</c:v>
                </c:pt>
                <c:pt idx="1543">
                  <c:v>54904</c:v>
                </c:pt>
                <c:pt idx="1544">
                  <c:v>54911</c:v>
                </c:pt>
                <c:pt idx="1545">
                  <c:v>54918</c:v>
                </c:pt>
                <c:pt idx="1546">
                  <c:v>54925</c:v>
                </c:pt>
                <c:pt idx="1547">
                  <c:v>54932</c:v>
                </c:pt>
                <c:pt idx="1548">
                  <c:v>54939</c:v>
                </c:pt>
                <c:pt idx="1549">
                  <c:v>54946</c:v>
                </c:pt>
                <c:pt idx="1550">
                  <c:v>54953</c:v>
                </c:pt>
                <c:pt idx="1551">
                  <c:v>54960</c:v>
                </c:pt>
                <c:pt idx="1552">
                  <c:v>54967</c:v>
                </c:pt>
                <c:pt idx="1553">
                  <c:v>54974</c:v>
                </c:pt>
                <c:pt idx="1554">
                  <c:v>54981</c:v>
                </c:pt>
                <c:pt idx="1555">
                  <c:v>54988</c:v>
                </c:pt>
                <c:pt idx="1556">
                  <c:v>54995</c:v>
                </c:pt>
                <c:pt idx="1557">
                  <c:v>55002</c:v>
                </c:pt>
                <c:pt idx="1558">
                  <c:v>55009</c:v>
                </c:pt>
                <c:pt idx="1559">
                  <c:v>55016</c:v>
                </c:pt>
                <c:pt idx="1560">
                  <c:v>55023</c:v>
                </c:pt>
                <c:pt idx="1561">
                  <c:v>55030</c:v>
                </c:pt>
                <c:pt idx="1562">
                  <c:v>55037</c:v>
                </c:pt>
                <c:pt idx="1563">
                  <c:v>55044</c:v>
                </c:pt>
                <c:pt idx="1564">
                  <c:v>55051</c:v>
                </c:pt>
                <c:pt idx="1565">
                  <c:v>55058</c:v>
                </c:pt>
                <c:pt idx="1566">
                  <c:v>55065</c:v>
                </c:pt>
                <c:pt idx="1567">
                  <c:v>55072</c:v>
                </c:pt>
                <c:pt idx="1568">
                  <c:v>55079</c:v>
                </c:pt>
                <c:pt idx="1569">
                  <c:v>55086</c:v>
                </c:pt>
                <c:pt idx="1570">
                  <c:v>55093</c:v>
                </c:pt>
                <c:pt idx="1571">
                  <c:v>55100</c:v>
                </c:pt>
                <c:pt idx="1572">
                  <c:v>55107</c:v>
                </c:pt>
                <c:pt idx="1573">
                  <c:v>55114</c:v>
                </c:pt>
                <c:pt idx="1574">
                  <c:v>55121</c:v>
                </c:pt>
                <c:pt idx="1575">
                  <c:v>55128</c:v>
                </c:pt>
                <c:pt idx="1576">
                  <c:v>55135</c:v>
                </c:pt>
                <c:pt idx="1577">
                  <c:v>55142</c:v>
                </c:pt>
                <c:pt idx="1578">
                  <c:v>55149</c:v>
                </c:pt>
                <c:pt idx="1579">
                  <c:v>55156</c:v>
                </c:pt>
                <c:pt idx="1580">
                  <c:v>55163</c:v>
                </c:pt>
                <c:pt idx="1581">
                  <c:v>55170</c:v>
                </c:pt>
                <c:pt idx="1582">
                  <c:v>55177</c:v>
                </c:pt>
                <c:pt idx="1583">
                  <c:v>55184</c:v>
                </c:pt>
                <c:pt idx="1584">
                  <c:v>55191</c:v>
                </c:pt>
                <c:pt idx="1585">
                  <c:v>55198</c:v>
                </c:pt>
                <c:pt idx="1586">
                  <c:v>55205</c:v>
                </c:pt>
                <c:pt idx="1587">
                  <c:v>55212</c:v>
                </c:pt>
                <c:pt idx="1588">
                  <c:v>55219</c:v>
                </c:pt>
                <c:pt idx="1589">
                  <c:v>55226</c:v>
                </c:pt>
                <c:pt idx="1590">
                  <c:v>55233</c:v>
                </c:pt>
                <c:pt idx="1591">
                  <c:v>55240</c:v>
                </c:pt>
                <c:pt idx="1592">
                  <c:v>55247</c:v>
                </c:pt>
                <c:pt idx="1593">
                  <c:v>55254</c:v>
                </c:pt>
                <c:pt idx="1594">
                  <c:v>55261</c:v>
                </c:pt>
                <c:pt idx="1595">
                  <c:v>55268</c:v>
                </c:pt>
                <c:pt idx="1596">
                  <c:v>55275</c:v>
                </c:pt>
                <c:pt idx="1597">
                  <c:v>55282</c:v>
                </c:pt>
                <c:pt idx="1598">
                  <c:v>55289</c:v>
                </c:pt>
                <c:pt idx="1599">
                  <c:v>55296</c:v>
                </c:pt>
                <c:pt idx="1600">
                  <c:v>55303</c:v>
                </c:pt>
                <c:pt idx="1601">
                  <c:v>55310</c:v>
                </c:pt>
                <c:pt idx="1602">
                  <c:v>55317</c:v>
                </c:pt>
                <c:pt idx="1603">
                  <c:v>55324</c:v>
                </c:pt>
                <c:pt idx="1604">
                  <c:v>55331</c:v>
                </c:pt>
                <c:pt idx="1605">
                  <c:v>55338</c:v>
                </c:pt>
                <c:pt idx="1606">
                  <c:v>55345</c:v>
                </c:pt>
                <c:pt idx="1607">
                  <c:v>55352</c:v>
                </c:pt>
                <c:pt idx="1608">
                  <c:v>55359</c:v>
                </c:pt>
                <c:pt idx="1609">
                  <c:v>55366</c:v>
                </c:pt>
                <c:pt idx="1610">
                  <c:v>55373</c:v>
                </c:pt>
                <c:pt idx="1611">
                  <c:v>55380</c:v>
                </c:pt>
                <c:pt idx="1612">
                  <c:v>55387</c:v>
                </c:pt>
                <c:pt idx="1613">
                  <c:v>55394</c:v>
                </c:pt>
                <c:pt idx="1614">
                  <c:v>55401</c:v>
                </c:pt>
                <c:pt idx="1615">
                  <c:v>55408</c:v>
                </c:pt>
                <c:pt idx="1616">
                  <c:v>55415</c:v>
                </c:pt>
                <c:pt idx="1617">
                  <c:v>55422</c:v>
                </c:pt>
                <c:pt idx="1618">
                  <c:v>55429</c:v>
                </c:pt>
                <c:pt idx="1619">
                  <c:v>55436</c:v>
                </c:pt>
                <c:pt idx="1620">
                  <c:v>55443</c:v>
                </c:pt>
                <c:pt idx="1621">
                  <c:v>55450</c:v>
                </c:pt>
                <c:pt idx="1622">
                  <c:v>55457</c:v>
                </c:pt>
                <c:pt idx="1623">
                  <c:v>55464</c:v>
                </c:pt>
                <c:pt idx="1624">
                  <c:v>55471</c:v>
                </c:pt>
                <c:pt idx="1625">
                  <c:v>55478</c:v>
                </c:pt>
                <c:pt idx="1626">
                  <c:v>55485</c:v>
                </c:pt>
                <c:pt idx="1627">
                  <c:v>55492</c:v>
                </c:pt>
                <c:pt idx="1628">
                  <c:v>55499</c:v>
                </c:pt>
                <c:pt idx="1629">
                  <c:v>55506</c:v>
                </c:pt>
                <c:pt idx="1630">
                  <c:v>55514</c:v>
                </c:pt>
                <c:pt idx="1631">
                  <c:v>55521</c:v>
                </c:pt>
                <c:pt idx="1632">
                  <c:v>55528</c:v>
                </c:pt>
                <c:pt idx="1633">
                  <c:v>55535</c:v>
                </c:pt>
                <c:pt idx="1634">
                  <c:v>55542</c:v>
                </c:pt>
                <c:pt idx="1635">
                  <c:v>55549</c:v>
                </c:pt>
                <c:pt idx="1636">
                  <c:v>55556</c:v>
                </c:pt>
                <c:pt idx="1637">
                  <c:v>55563</c:v>
                </c:pt>
                <c:pt idx="1638">
                  <c:v>55570</c:v>
                </c:pt>
                <c:pt idx="1639">
                  <c:v>55577</c:v>
                </c:pt>
                <c:pt idx="1640">
                  <c:v>55584</c:v>
                </c:pt>
                <c:pt idx="1641">
                  <c:v>55591</c:v>
                </c:pt>
                <c:pt idx="1642">
                  <c:v>55598</c:v>
                </c:pt>
                <c:pt idx="1643">
                  <c:v>55605</c:v>
                </c:pt>
                <c:pt idx="1644">
                  <c:v>55612</c:v>
                </c:pt>
                <c:pt idx="1645">
                  <c:v>55619</c:v>
                </c:pt>
                <c:pt idx="1646">
                  <c:v>55626</c:v>
                </c:pt>
                <c:pt idx="1647">
                  <c:v>55633</c:v>
                </c:pt>
                <c:pt idx="1648">
                  <c:v>55641</c:v>
                </c:pt>
                <c:pt idx="1649">
                  <c:v>55648</c:v>
                </c:pt>
                <c:pt idx="1650">
                  <c:v>55655</c:v>
                </c:pt>
                <c:pt idx="1651">
                  <c:v>55662</c:v>
                </c:pt>
                <c:pt idx="1652">
                  <c:v>55669</c:v>
                </c:pt>
                <c:pt idx="1653">
                  <c:v>55676</c:v>
                </c:pt>
                <c:pt idx="1654">
                  <c:v>55683</c:v>
                </c:pt>
                <c:pt idx="1655">
                  <c:v>55690</c:v>
                </c:pt>
                <c:pt idx="1656">
                  <c:v>55697</c:v>
                </c:pt>
                <c:pt idx="1657">
                  <c:v>55704</c:v>
                </c:pt>
                <c:pt idx="1658">
                  <c:v>55711</c:v>
                </c:pt>
                <c:pt idx="1659">
                  <c:v>55718</c:v>
                </c:pt>
                <c:pt idx="1660">
                  <c:v>55725</c:v>
                </c:pt>
                <c:pt idx="1661">
                  <c:v>55732</c:v>
                </c:pt>
                <c:pt idx="1662">
                  <c:v>55739</c:v>
                </c:pt>
                <c:pt idx="1663">
                  <c:v>55746</c:v>
                </c:pt>
                <c:pt idx="1664">
                  <c:v>55753</c:v>
                </c:pt>
                <c:pt idx="1665">
                  <c:v>55760</c:v>
                </c:pt>
                <c:pt idx="1666">
                  <c:v>55767</c:v>
                </c:pt>
                <c:pt idx="1667">
                  <c:v>55774</c:v>
                </c:pt>
                <c:pt idx="1668">
                  <c:v>55781</c:v>
                </c:pt>
                <c:pt idx="1669">
                  <c:v>55788</c:v>
                </c:pt>
                <c:pt idx="1670">
                  <c:v>55795</c:v>
                </c:pt>
                <c:pt idx="1671">
                  <c:v>55802</c:v>
                </c:pt>
                <c:pt idx="1672">
                  <c:v>55809</c:v>
                </c:pt>
                <c:pt idx="1673">
                  <c:v>55816</c:v>
                </c:pt>
                <c:pt idx="1674">
                  <c:v>55823</c:v>
                </c:pt>
                <c:pt idx="1675">
                  <c:v>55830</c:v>
                </c:pt>
                <c:pt idx="1676">
                  <c:v>55837</c:v>
                </c:pt>
                <c:pt idx="1677">
                  <c:v>55844</c:v>
                </c:pt>
                <c:pt idx="1678">
                  <c:v>55851</c:v>
                </c:pt>
                <c:pt idx="1679">
                  <c:v>55858</c:v>
                </c:pt>
                <c:pt idx="1680">
                  <c:v>55865</c:v>
                </c:pt>
                <c:pt idx="1681">
                  <c:v>55872</c:v>
                </c:pt>
                <c:pt idx="1682">
                  <c:v>55880</c:v>
                </c:pt>
                <c:pt idx="1683">
                  <c:v>55887</c:v>
                </c:pt>
                <c:pt idx="1684">
                  <c:v>55894</c:v>
                </c:pt>
                <c:pt idx="1685">
                  <c:v>55901</c:v>
                </c:pt>
                <c:pt idx="1686">
                  <c:v>55908</c:v>
                </c:pt>
                <c:pt idx="1687">
                  <c:v>55915</c:v>
                </c:pt>
                <c:pt idx="1688">
                  <c:v>55922</c:v>
                </c:pt>
                <c:pt idx="1689">
                  <c:v>55929</c:v>
                </c:pt>
                <c:pt idx="1690">
                  <c:v>55936</c:v>
                </c:pt>
                <c:pt idx="1691">
                  <c:v>55943</c:v>
                </c:pt>
                <c:pt idx="1692">
                  <c:v>55950</c:v>
                </c:pt>
                <c:pt idx="1693">
                  <c:v>55957</c:v>
                </c:pt>
                <c:pt idx="1694">
                  <c:v>55964</c:v>
                </c:pt>
                <c:pt idx="1695">
                  <c:v>55971</c:v>
                </c:pt>
                <c:pt idx="1696">
                  <c:v>55982</c:v>
                </c:pt>
                <c:pt idx="1697">
                  <c:v>55989</c:v>
                </c:pt>
                <c:pt idx="1698">
                  <c:v>55996</c:v>
                </c:pt>
                <c:pt idx="1699">
                  <c:v>56003</c:v>
                </c:pt>
                <c:pt idx="1700">
                  <c:v>56010</c:v>
                </c:pt>
                <c:pt idx="1701">
                  <c:v>56017</c:v>
                </c:pt>
                <c:pt idx="1702">
                  <c:v>56024</c:v>
                </c:pt>
                <c:pt idx="1703">
                  <c:v>56031</c:v>
                </c:pt>
                <c:pt idx="1704">
                  <c:v>56038</c:v>
                </c:pt>
                <c:pt idx="1705">
                  <c:v>56045</c:v>
                </c:pt>
                <c:pt idx="1706">
                  <c:v>56052</c:v>
                </c:pt>
                <c:pt idx="1707">
                  <c:v>56059</c:v>
                </c:pt>
                <c:pt idx="1708">
                  <c:v>56066</c:v>
                </c:pt>
                <c:pt idx="1709">
                  <c:v>56073</c:v>
                </c:pt>
                <c:pt idx="1710">
                  <c:v>56080</c:v>
                </c:pt>
                <c:pt idx="1711">
                  <c:v>56087</c:v>
                </c:pt>
                <c:pt idx="1712">
                  <c:v>56094</c:v>
                </c:pt>
                <c:pt idx="1713">
                  <c:v>56101</c:v>
                </c:pt>
                <c:pt idx="1714">
                  <c:v>56108</c:v>
                </c:pt>
                <c:pt idx="1715">
                  <c:v>56115</c:v>
                </c:pt>
                <c:pt idx="1716">
                  <c:v>56122</c:v>
                </c:pt>
                <c:pt idx="1717">
                  <c:v>56129</c:v>
                </c:pt>
                <c:pt idx="1718">
                  <c:v>56136</c:v>
                </c:pt>
                <c:pt idx="1719">
                  <c:v>56143</c:v>
                </c:pt>
                <c:pt idx="1720">
                  <c:v>56150</c:v>
                </c:pt>
                <c:pt idx="1721">
                  <c:v>56157</c:v>
                </c:pt>
                <c:pt idx="1722">
                  <c:v>56164</c:v>
                </c:pt>
                <c:pt idx="1723">
                  <c:v>56171</c:v>
                </c:pt>
                <c:pt idx="1724">
                  <c:v>56178</c:v>
                </c:pt>
                <c:pt idx="1725">
                  <c:v>56185</c:v>
                </c:pt>
                <c:pt idx="1726">
                  <c:v>56192</c:v>
                </c:pt>
                <c:pt idx="1727">
                  <c:v>56199</c:v>
                </c:pt>
                <c:pt idx="1728">
                  <c:v>56206</c:v>
                </c:pt>
                <c:pt idx="1729">
                  <c:v>56213</c:v>
                </c:pt>
                <c:pt idx="1730">
                  <c:v>56220</c:v>
                </c:pt>
                <c:pt idx="1731">
                  <c:v>56227</c:v>
                </c:pt>
                <c:pt idx="1732">
                  <c:v>56234</c:v>
                </c:pt>
                <c:pt idx="1733">
                  <c:v>56241</c:v>
                </c:pt>
                <c:pt idx="1734">
                  <c:v>56248</c:v>
                </c:pt>
                <c:pt idx="1735">
                  <c:v>56255</c:v>
                </c:pt>
                <c:pt idx="1736">
                  <c:v>56262</c:v>
                </c:pt>
                <c:pt idx="1737">
                  <c:v>56269</c:v>
                </c:pt>
                <c:pt idx="1738">
                  <c:v>56276</c:v>
                </c:pt>
                <c:pt idx="1739">
                  <c:v>56283</c:v>
                </c:pt>
                <c:pt idx="1740">
                  <c:v>56290</c:v>
                </c:pt>
                <c:pt idx="1741">
                  <c:v>56297</c:v>
                </c:pt>
                <c:pt idx="1742">
                  <c:v>56304</c:v>
                </c:pt>
                <c:pt idx="1743">
                  <c:v>56311</c:v>
                </c:pt>
                <c:pt idx="1744">
                  <c:v>56318</c:v>
                </c:pt>
                <c:pt idx="1745">
                  <c:v>56325</c:v>
                </c:pt>
                <c:pt idx="1746">
                  <c:v>56332</c:v>
                </c:pt>
                <c:pt idx="1747">
                  <c:v>56339</c:v>
                </c:pt>
                <c:pt idx="1748">
                  <c:v>56346</c:v>
                </c:pt>
                <c:pt idx="1749">
                  <c:v>56353</c:v>
                </c:pt>
                <c:pt idx="1750">
                  <c:v>56360</c:v>
                </c:pt>
                <c:pt idx="1751">
                  <c:v>56367</c:v>
                </c:pt>
                <c:pt idx="1752">
                  <c:v>56374</c:v>
                </c:pt>
                <c:pt idx="1753">
                  <c:v>56381</c:v>
                </c:pt>
                <c:pt idx="1754">
                  <c:v>56388</c:v>
                </c:pt>
                <c:pt idx="1755">
                  <c:v>56395</c:v>
                </c:pt>
                <c:pt idx="1756">
                  <c:v>56402</c:v>
                </c:pt>
                <c:pt idx="1757">
                  <c:v>56409</c:v>
                </c:pt>
                <c:pt idx="1758">
                  <c:v>56416</c:v>
                </c:pt>
                <c:pt idx="1759">
                  <c:v>56423</c:v>
                </c:pt>
                <c:pt idx="1760">
                  <c:v>56430</c:v>
                </c:pt>
                <c:pt idx="1761">
                  <c:v>56437</c:v>
                </c:pt>
                <c:pt idx="1762">
                  <c:v>56444</c:v>
                </c:pt>
                <c:pt idx="1763">
                  <c:v>56451</c:v>
                </c:pt>
                <c:pt idx="1764">
                  <c:v>56458</c:v>
                </c:pt>
                <c:pt idx="1765">
                  <c:v>56465</c:v>
                </c:pt>
                <c:pt idx="1766">
                  <c:v>56472</c:v>
                </c:pt>
                <c:pt idx="1767">
                  <c:v>56479</c:v>
                </c:pt>
                <c:pt idx="1768">
                  <c:v>56486</c:v>
                </c:pt>
                <c:pt idx="1769">
                  <c:v>56493</c:v>
                </c:pt>
                <c:pt idx="1770">
                  <c:v>56500</c:v>
                </c:pt>
                <c:pt idx="1771">
                  <c:v>56507</c:v>
                </c:pt>
                <c:pt idx="1772">
                  <c:v>56514</c:v>
                </c:pt>
                <c:pt idx="1773">
                  <c:v>56521</c:v>
                </c:pt>
                <c:pt idx="1774">
                  <c:v>56528</c:v>
                </c:pt>
                <c:pt idx="1775">
                  <c:v>56535</c:v>
                </c:pt>
                <c:pt idx="1776">
                  <c:v>56542</c:v>
                </c:pt>
                <c:pt idx="1777">
                  <c:v>56549</c:v>
                </c:pt>
                <c:pt idx="1778">
                  <c:v>56556</c:v>
                </c:pt>
                <c:pt idx="1779">
                  <c:v>56563</c:v>
                </c:pt>
                <c:pt idx="1780">
                  <c:v>56570</c:v>
                </c:pt>
                <c:pt idx="1781">
                  <c:v>56577</c:v>
                </c:pt>
                <c:pt idx="1782">
                  <c:v>56584</c:v>
                </c:pt>
                <c:pt idx="1783">
                  <c:v>56591</c:v>
                </c:pt>
                <c:pt idx="1784">
                  <c:v>56598</c:v>
                </c:pt>
                <c:pt idx="1785">
                  <c:v>56605</c:v>
                </c:pt>
                <c:pt idx="1786">
                  <c:v>56612</c:v>
                </c:pt>
                <c:pt idx="1787">
                  <c:v>56619</c:v>
                </c:pt>
                <c:pt idx="1788">
                  <c:v>56626</c:v>
                </c:pt>
                <c:pt idx="1789">
                  <c:v>56633</c:v>
                </c:pt>
                <c:pt idx="1790">
                  <c:v>56640</c:v>
                </c:pt>
                <c:pt idx="1791">
                  <c:v>56647</c:v>
                </c:pt>
                <c:pt idx="1792">
                  <c:v>56654</c:v>
                </c:pt>
                <c:pt idx="1793">
                  <c:v>56661</c:v>
                </c:pt>
                <c:pt idx="1794">
                  <c:v>56668</c:v>
                </c:pt>
                <c:pt idx="1795">
                  <c:v>56675</c:v>
                </c:pt>
                <c:pt idx="1796">
                  <c:v>56682</c:v>
                </c:pt>
                <c:pt idx="1797">
                  <c:v>56689</c:v>
                </c:pt>
                <c:pt idx="1798">
                  <c:v>56696</c:v>
                </c:pt>
                <c:pt idx="1799">
                  <c:v>56703</c:v>
                </c:pt>
                <c:pt idx="1800">
                  <c:v>56710</c:v>
                </c:pt>
                <c:pt idx="1801">
                  <c:v>56717</c:v>
                </c:pt>
                <c:pt idx="1802">
                  <c:v>56724</c:v>
                </c:pt>
                <c:pt idx="1803">
                  <c:v>56731</c:v>
                </c:pt>
                <c:pt idx="1804">
                  <c:v>56738</c:v>
                </c:pt>
                <c:pt idx="1805">
                  <c:v>56745</c:v>
                </c:pt>
                <c:pt idx="1806">
                  <c:v>56752</c:v>
                </c:pt>
                <c:pt idx="1807">
                  <c:v>56759</c:v>
                </c:pt>
                <c:pt idx="1808">
                  <c:v>56766</c:v>
                </c:pt>
                <c:pt idx="1809">
                  <c:v>56773</c:v>
                </c:pt>
                <c:pt idx="1810">
                  <c:v>56780</c:v>
                </c:pt>
                <c:pt idx="1811">
                  <c:v>56787</c:v>
                </c:pt>
                <c:pt idx="1812">
                  <c:v>56794</c:v>
                </c:pt>
                <c:pt idx="1813">
                  <c:v>56801</c:v>
                </c:pt>
                <c:pt idx="1814">
                  <c:v>56808</c:v>
                </c:pt>
                <c:pt idx="1815">
                  <c:v>56815</c:v>
                </c:pt>
                <c:pt idx="1816">
                  <c:v>56822</c:v>
                </c:pt>
                <c:pt idx="1817">
                  <c:v>56829</c:v>
                </c:pt>
                <c:pt idx="1818">
                  <c:v>56836</c:v>
                </c:pt>
                <c:pt idx="1819">
                  <c:v>56843</c:v>
                </c:pt>
                <c:pt idx="1820">
                  <c:v>56850</c:v>
                </c:pt>
                <c:pt idx="1821">
                  <c:v>56857</c:v>
                </c:pt>
                <c:pt idx="1822">
                  <c:v>56864</c:v>
                </c:pt>
                <c:pt idx="1823">
                  <c:v>56871</c:v>
                </c:pt>
                <c:pt idx="1824">
                  <c:v>56878</c:v>
                </c:pt>
                <c:pt idx="1825">
                  <c:v>56885</c:v>
                </c:pt>
                <c:pt idx="1826">
                  <c:v>56892</c:v>
                </c:pt>
                <c:pt idx="1827">
                  <c:v>56899</c:v>
                </c:pt>
                <c:pt idx="1828">
                  <c:v>56906</c:v>
                </c:pt>
                <c:pt idx="1829">
                  <c:v>56913</c:v>
                </c:pt>
                <c:pt idx="1830">
                  <c:v>56920</c:v>
                </c:pt>
                <c:pt idx="1831">
                  <c:v>56927</c:v>
                </c:pt>
                <c:pt idx="1832">
                  <c:v>56934</c:v>
                </c:pt>
                <c:pt idx="1833">
                  <c:v>56941</c:v>
                </c:pt>
                <c:pt idx="1834">
                  <c:v>56948</c:v>
                </c:pt>
                <c:pt idx="1835">
                  <c:v>56955</c:v>
                </c:pt>
                <c:pt idx="1836">
                  <c:v>56962</c:v>
                </c:pt>
                <c:pt idx="1837">
                  <c:v>56969</c:v>
                </c:pt>
                <c:pt idx="1838">
                  <c:v>56976</c:v>
                </c:pt>
                <c:pt idx="1839">
                  <c:v>56983</c:v>
                </c:pt>
                <c:pt idx="1840">
                  <c:v>56990</c:v>
                </c:pt>
                <c:pt idx="1841">
                  <c:v>56997</c:v>
                </c:pt>
                <c:pt idx="1842">
                  <c:v>57004</c:v>
                </c:pt>
                <c:pt idx="1843">
                  <c:v>57011</c:v>
                </c:pt>
                <c:pt idx="1844">
                  <c:v>57018</c:v>
                </c:pt>
                <c:pt idx="1845">
                  <c:v>57025</c:v>
                </c:pt>
                <c:pt idx="1846">
                  <c:v>57032</c:v>
                </c:pt>
                <c:pt idx="1847">
                  <c:v>57039</c:v>
                </c:pt>
                <c:pt idx="1848">
                  <c:v>57046</c:v>
                </c:pt>
                <c:pt idx="1849">
                  <c:v>57053</c:v>
                </c:pt>
                <c:pt idx="1850">
                  <c:v>57060</c:v>
                </c:pt>
                <c:pt idx="1851">
                  <c:v>57067</c:v>
                </c:pt>
                <c:pt idx="1852">
                  <c:v>57074</c:v>
                </c:pt>
                <c:pt idx="1853">
                  <c:v>57081</c:v>
                </c:pt>
                <c:pt idx="1854">
                  <c:v>57088</c:v>
                </c:pt>
                <c:pt idx="1855">
                  <c:v>57095</c:v>
                </c:pt>
                <c:pt idx="1856">
                  <c:v>57102</c:v>
                </c:pt>
                <c:pt idx="1857">
                  <c:v>57109</c:v>
                </c:pt>
                <c:pt idx="1858">
                  <c:v>57116</c:v>
                </c:pt>
                <c:pt idx="1859">
                  <c:v>57123</c:v>
                </c:pt>
                <c:pt idx="1860">
                  <c:v>57130</c:v>
                </c:pt>
                <c:pt idx="1861">
                  <c:v>57137</c:v>
                </c:pt>
                <c:pt idx="1862">
                  <c:v>57144</c:v>
                </c:pt>
                <c:pt idx="1863">
                  <c:v>57151</c:v>
                </c:pt>
                <c:pt idx="1864">
                  <c:v>57158</c:v>
                </c:pt>
                <c:pt idx="1865">
                  <c:v>57165</c:v>
                </c:pt>
                <c:pt idx="1866">
                  <c:v>57172</c:v>
                </c:pt>
                <c:pt idx="1867">
                  <c:v>57179</c:v>
                </c:pt>
                <c:pt idx="1868">
                  <c:v>57186</c:v>
                </c:pt>
                <c:pt idx="1869">
                  <c:v>57193</c:v>
                </c:pt>
                <c:pt idx="1870">
                  <c:v>57200</c:v>
                </c:pt>
                <c:pt idx="1871">
                  <c:v>57207</c:v>
                </c:pt>
                <c:pt idx="1872">
                  <c:v>57214</c:v>
                </c:pt>
                <c:pt idx="1873">
                  <c:v>57221</c:v>
                </c:pt>
                <c:pt idx="1874">
                  <c:v>57228</c:v>
                </c:pt>
                <c:pt idx="1875">
                  <c:v>57235</c:v>
                </c:pt>
                <c:pt idx="1876">
                  <c:v>57242</c:v>
                </c:pt>
                <c:pt idx="1877">
                  <c:v>57249</c:v>
                </c:pt>
                <c:pt idx="1878">
                  <c:v>57256</c:v>
                </c:pt>
                <c:pt idx="1879">
                  <c:v>57263</c:v>
                </c:pt>
                <c:pt idx="1880">
                  <c:v>57270</c:v>
                </c:pt>
                <c:pt idx="1881">
                  <c:v>57277</c:v>
                </c:pt>
                <c:pt idx="1882">
                  <c:v>57284</c:v>
                </c:pt>
                <c:pt idx="1883">
                  <c:v>57291</c:v>
                </c:pt>
                <c:pt idx="1884">
                  <c:v>57298</c:v>
                </c:pt>
                <c:pt idx="1885">
                  <c:v>57305</c:v>
                </c:pt>
                <c:pt idx="1886">
                  <c:v>57312</c:v>
                </c:pt>
                <c:pt idx="1887">
                  <c:v>57319</c:v>
                </c:pt>
                <c:pt idx="1888">
                  <c:v>57326</c:v>
                </c:pt>
                <c:pt idx="1889">
                  <c:v>57333</c:v>
                </c:pt>
                <c:pt idx="1890">
                  <c:v>57341</c:v>
                </c:pt>
                <c:pt idx="1891">
                  <c:v>57348</c:v>
                </c:pt>
                <c:pt idx="1892">
                  <c:v>57355</c:v>
                </c:pt>
                <c:pt idx="1893">
                  <c:v>57362</c:v>
                </c:pt>
                <c:pt idx="1894">
                  <c:v>57369</c:v>
                </c:pt>
                <c:pt idx="1895">
                  <c:v>57376</c:v>
                </c:pt>
                <c:pt idx="1896">
                  <c:v>57383</c:v>
                </c:pt>
                <c:pt idx="1897">
                  <c:v>57390</c:v>
                </c:pt>
                <c:pt idx="1898">
                  <c:v>57397</c:v>
                </c:pt>
                <c:pt idx="1899">
                  <c:v>57404</c:v>
                </c:pt>
                <c:pt idx="1900">
                  <c:v>57411</c:v>
                </c:pt>
                <c:pt idx="1901">
                  <c:v>57418</c:v>
                </c:pt>
                <c:pt idx="1902">
                  <c:v>57425</c:v>
                </c:pt>
                <c:pt idx="1903">
                  <c:v>57432</c:v>
                </c:pt>
                <c:pt idx="1904">
                  <c:v>57439</c:v>
                </c:pt>
                <c:pt idx="1905">
                  <c:v>57446</c:v>
                </c:pt>
                <c:pt idx="1906">
                  <c:v>57453</c:v>
                </c:pt>
                <c:pt idx="1907">
                  <c:v>57460</c:v>
                </c:pt>
                <c:pt idx="1908">
                  <c:v>57467</c:v>
                </c:pt>
                <c:pt idx="1909">
                  <c:v>57474</c:v>
                </c:pt>
                <c:pt idx="1910">
                  <c:v>57481</c:v>
                </c:pt>
                <c:pt idx="1911">
                  <c:v>57488</c:v>
                </c:pt>
                <c:pt idx="1912">
                  <c:v>57495</c:v>
                </c:pt>
                <c:pt idx="1913">
                  <c:v>57502</c:v>
                </c:pt>
                <c:pt idx="1914">
                  <c:v>57509</c:v>
                </c:pt>
                <c:pt idx="1915">
                  <c:v>57516</c:v>
                </c:pt>
                <c:pt idx="1916">
                  <c:v>57523</c:v>
                </c:pt>
                <c:pt idx="1917">
                  <c:v>57530</c:v>
                </c:pt>
                <c:pt idx="1918">
                  <c:v>57537</c:v>
                </c:pt>
                <c:pt idx="1919">
                  <c:v>57544</c:v>
                </c:pt>
                <c:pt idx="1920">
                  <c:v>57551</c:v>
                </c:pt>
                <c:pt idx="1921">
                  <c:v>57558</c:v>
                </c:pt>
                <c:pt idx="1922">
                  <c:v>57565</c:v>
                </c:pt>
                <c:pt idx="1923">
                  <c:v>57572</c:v>
                </c:pt>
                <c:pt idx="1924">
                  <c:v>57579</c:v>
                </c:pt>
                <c:pt idx="1925">
                  <c:v>57586</c:v>
                </c:pt>
                <c:pt idx="1926">
                  <c:v>57593</c:v>
                </c:pt>
                <c:pt idx="1927">
                  <c:v>57600</c:v>
                </c:pt>
                <c:pt idx="1928">
                  <c:v>57607</c:v>
                </c:pt>
                <c:pt idx="1929">
                  <c:v>57614</c:v>
                </c:pt>
                <c:pt idx="1930">
                  <c:v>57621</c:v>
                </c:pt>
                <c:pt idx="1931">
                  <c:v>57628</c:v>
                </c:pt>
                <c:pt idx="1932">
                  <c:v>57635</c:v>
                </c:pt>
                <c:pt idx="1933">
                  <c:v>57642</c:v>
                </c:pt>
                <c:pt idx="1934">
                  <c:v>57649</c:v>
                </c:pt>
                <c:pt idx="1935">
                  <c:v>57656</c:v>
                </c:pt>
                <c:pt idx="1936">
                  <c:v>57663</c:v>
                </c:pt>
                <c:pt idx="1937">
                  <c:v>57670</c:v>
                </c:pt>
                <c:pt idx="1938">
                  <c:v>57677</c:v>
                </c:pt>
                <c:pt idx="1939">
                  <c:v>57684</c:v>
                </c:pt>
                <c:pt idx="1940">
                  <c:v>57691</c:v>
                </c:pt>
                <c:pt idx="1941">
                  <c:v>57698</c:v>
                </c:pt>
                <c:pt idx="1942">
                  <c:v>57706</c:v>
                </c:pt>
                <c:pt idx="1943">
                  <c:v>57713</c:v>
                </c:pt>
                <c:pt idx="1944">
                  <c:v>57720</c:v>
                </c:pt>
                <c:pt idx="1945">
                  <c:v>57727</c:v>
                </c:pt>
                <c:pt idx="1946">
                  <c:v>57734</c:v>
                </c:pt>
                <c:pt idx="1947">
                  <c:v>57741</c:v>
                </c:pt>
                <c:pt idx="1948">
                  <c:v>57748</c:v>
                </c:pt>
                <c:pt idx="1949">
                  <c:v>57755</c:v>
                </c:pt>
                <c:pt idx="1950">
                  <c:v>57762</c:v>
                </c:pt>
                <c:pt idx="1951">
                  <c:v>57769</c:v>
                </c:pt>
                <c:pt idx="1952">
                  <c:v>57776</c:v>
                </c:pt>
                <c:pt idx="1953">
                  <c:v>57783</c:v>
                </c:pt>
                <c:pt idx="1954">
                  <c:v>57790</c:v>
                </c:pt>
                <c:pt idx="1955">
                  <c:v>57797</c:v>
                </c:pt>
                <c:pt idx="1956">
                  <c:v>57804</c:v>
                </c:pt>
                <c:pt idx="1957">
                  <c:v>57811</c:v>
                </c:pt>
                <c:pt idx="1958">
                  <c:v>57818</c:v>
                </c:pt>
                <c:pt idx="1959">
                  <c:v>57825</c:v>
                </c:pt>
                <c:pt idx="1960">
                  <c:v>57832</c:v>
                </c:pt>
                <c:pt idx="1961">
                  <c:v>57839</c:v>
                </c:pt>
                <c:pt idx="1962">
                  <c:v>57846</c:v>
                </c:pt>
                <c:pt idx="1963">
                  <c:v>57853</c:v>
                </c:pt>
                <c:pt idx="1964">
                  <c:v>57860</c:v>
                </c:pt>
                <c:pt idx="1965">
                  <c:v>57867</c:v>
                </c:pt>
                <c:pt idx="1966">
                  <c:v>57874</c:v>
                </c:pt>
                <c:pt idx="1967">
                  <c:v>57881</c:v>
                </c:pt>
                <c:pt idx="1968">
                  <c:v>57888</c:v>
                </c:pt>
                <c:pt idx="1969">
                  <c:v>57895</c:v>
                </c:pt>
                <c:pt idx="1970">
                  <c:v>57902</c:v>
                </c:pt>
                <c:pt idx="1971">
                  <c:v>57909</c:v>
                </c:pt>
                <c:pt idx="1972">
                  <c:v>57916</c:v>
                </c:pt>
                <c:pt idx="1973">
                  <c:v>57923</c:v>
                </c:pt>
                <c:pt idx="1974">
                  <c:v>57930</c:v>
                </c:pt>
                <c:pt idx="1975">
                  <c:v>57937</c:v>
                </c:pt>
                <c:pt idx="1976">
                  <c:v>57944</c:v>
                </c:pt>
                <c:pt idx="1977">
                  <c:v>57951</c:v>
                </c:pt>
                <c:pt idx="1978">
                  <c:v>57958</c:v>
                </c:pt>
                <c:pt idx="1979">
                  <c:v>57965</c:v>
                </c:pt>
                <c:pt idx="1980">
                  <c:v>57972</c:v>
                </c:pt>
                <c:pt idx="1981">
                  <c:v>57979</c:v>
                </c:pt>
                <c:pt idx="1982">
                  <c:v>57986</c:v>
                </c:pt>
                <c:pt idx="1983">
                  <c:v>57993</c:v>
                </c:pt>
                <c:pt idx="1984">
                  <c:v>58000</c:v>
                </c:pt>
                <c:pt idx="1985">
                  <c:v>58007</c:v>
                </c:pt>
                <c:pt idx="1986">
                  <c:v>58014</c:v>
                </c:pt>
                <c:pt idx="1987">
                  <c:v>58021</c:v>
                </c:pt>
                <c:pt idx="1988">
                  <c:v>58028</c:v>
                </c:pt>
                <c:pt idx="1989">
                  <c:v>58035</c:v>
                </c:pt>
                <c:pt idx="1990">
                  <c:v>58042</c:v>
                </c:pt>
                <c:pt idx="1991">
                  <c:v>58049</c:v>
                </c:pt>
                <c:pt idx="1992">
                  <c:v>58056</c:v>
                </c:pt>
                <c:pt idx="1993">
                  <c:v>58063</c:v>
                </c:pt>
                <c:pt idx="1994">
                  <c:v>58071</c:v>
                </c:pt>
                <c:pt idx="1995">
                  <c:v>58078</c:v>
                </c:pt>
                <c:pt idx="1996">
                  <c:v>58085</c:v>
                </c:pt>
                <c:pt idx="1997">
                  <c:v>58092</c:v>
                </c:pt>
                <c:pt idx="1998">
                  <c:v>58099</c:v>
                </c:pt>
                <c:pt idx="1999">
                  <c:v>58106</c:v>
                </c:pt>
                <c:pt idx="2000">
                  <c:v>58113</c:v>
                </c:pt>
                <c:pt idx="2001">
                  <c:v>58120</c:v>
                </c:pt>
                <c:pt idx="2002">
                  <c:v>58127</c:v>
                </c:pt>
                <c:pt idx="2003">
                  <c:v>58134</c:v>
                </c:pt>
                <c:pt idx="2004">
                  <c:v>58141</c:v>
                </c:pt>
                <c:pt idx="2005">
                  <c:v>58148</c:v>
                </c:pt>
                <c:pt idx="2006">
                  <c:v>58155</c:v>
                </c:pt>
                <c:pt idx="2007">
                  <c:v>58166</c:v>
                </c:pt>
                <c:pt idx="2008">
                  <c:v>58173</c:v>
                </c:pt>
                <c:pt idx="2009">
                  <c:v>58180</c:v>
                </c:pt>
                <c:pt idx="2010">
                  <c:v>58187</c:v>
                </c:pt>
                <c:pt idx="2011">
                  <c:v>58194</c:v>
                </c:pt>
                <c:pt idx="2012">
                  <c:v>58201</c:v>
                </c:pt>
                <c:pt idx="2013">
                  <c:v>58208</c:v>
                </c:pt>
                <c:pt idx="2014">
                  <c:v>58215</c:v>
                </c:pt>
                <c:pt idx="2015">
                  <c:v>58222</c:v>
                </c:pt>
                <c:pt idx="2016">
                  <c:v>58229</c:v>
                </c:pt>
                <c:pt idx="2017">
                  <c:v>58236</c:v>
                </c:pt>
                <c:pt idx="2018">
                  <c:v>58243</c:v>
                </c:pt>
                <c:pt idx="2019">
                  <c:v>58250</c:v>
                </c:pt>
                <c:pt idx="2020">
                  <c:v>58257</c:v>
                </c:pt>
                <c:pt idx="2021">
                  <c:v>58264</c:v>
                </c:pt>
                <c:pt idx="2022">
                  <c:v>58271</c:v>
                </c:pt>
                <c:pt idx="2023">
                  <c:v>58278</c:v>
                </c:pt>
                <c:pt idx="2024">
                  <c:v>58285</c:v>
                </c:pt>
                <c:pt idx="2025">
                  <c:v>58292</c:v>
                </c:pt>
                <c:pt idx="2026">
                  <c:v>58299</c:v>
                </c:pt>
                <c:pt idx="2027">
                  <c:v>58306</c:v>
                </c:pt>
                <c:pt idx="2028">
                  <c:v>58313</c:v>
                </c:pt>
                <c:pt idx="2029">
                  <c:v>58320</c:v>
                </c:pt>
                <c:pt idx="2030">
                  <c:v>58327</c:v>
                </c:pt>
                <c:pt idx="2031">
                  <c:v>58334</c:v>
                </c:pt>
                <c:pt idx="2032">
                  <c:v>58341</c:v>
                </c:pt>
                <c:pt idx="2033">
                  <c:v>58348</c:v>
                </c:pt>
                <c:pt idx="2034">
                  <c:v>58355</c:v>
                </c:pt>
                <c:pt idx="2035">
                  <c:v>58362</c:v>
                </c:pt>
                <c:pt idx="2036">
                  <c:v>58369</c:v>
                </c:pt>
                <c:pt idx="2037">
                  <c:v>58376</c:v>
                </c:pt>
                <c:pt idx="2038">
                  <c:v>58383</c:v>
                </c:pt>
                <c:pt idx="2039">
                  <c:v>58390</c:v>
                </c:pt>
                <c:pt idx="2040">
                  <c:v>58397</c:v>
                </c:pt>
                <c:pt idx="2041">
                  <c:v>58404</c:v>
                </c:pt>
                <c:pt idx="2042">
                  <c:v>58411</c:v>
                </c:pt>
                <c:pt idx="2043">
                  <c:v>58418</c:v>
                </c:pt>
                <c:pt idx="2044">
                  <c:v>58425</c:v>
                </c:pt>
                <c:pt idx="2045">
                  <c:v>58432</c:v>
                </c:pt>
                <c:pt idx="2046">
                  <c:v>58439</c:v>
                </c:pt>
                <c:pt idx="2047">
                  <c:v>58446</c:v>
                </c:pt>
                <c:pt idx="2048">
                  <c:v>58453</c:v>
                </c:pt>
                <c:pt idx="2049">
                  <c:v>58460</c:v>
                </c:pt>
                <c:pt idx="2050">
                  <c:v>58467</c:v>
                </c:pt>
                <c:pt idx="2051">
                  <c:v>58474</c:v>
                </c:pt>
                <c:pt idx="2052">
                  <c:v>58481</c:v>
                </c:pt>
                <c:pt idx="2053">
                  <c:v>58488</c:v>
                </c:pt>
                <c:pt idx="2054">
                  <c:v>58495</c:v>
                </c:pt>
                <c:pt idx="2055">
                  <c:v>58502</c:v>
                </c:pt>
                <c:pt idx="2056">
                  <c:v>58509</c:v>
                </c:pt>
                <c:pt idx="2057">
                  <c:v>58516</c:v>
                </c:pt>
                <c:pt idx="2058">
                  <c:v>58523</c:v>
                </c:pt>
                <c:pt idx="2059">
                  <c:v>58530</c:v>
                </c:pt>
                <c:pt idx="2060">
                  <c:v>58537</c:v>
                </c:pt>
                <c:pt idx="2061">
                  <c:v>58544</c:v>
                </c:pt>
                <c:pt idx="2062">
                  <c:v>58551</c:v>
                </c:pt>
                <c:pt idx="2063">
                  <c:v>58558</c:v>
                </c:pt>
                <c:pt idx="2064">
                  <c:v>58565</c:v>
                </c:pt>
                <c:pt idx="2065">
                  <c:v>58572</c:v>
                </c:pt>
                <c:pt idx="2066">
                  <c:v>58579</c:v>
                </c:pt>
                <c:pt idx="2067">
                  <c:v>58586</c:v>
                </c:pt>
                <c:pt idx="2068">
                  <c:v>58593</c:v>
                </c:pt>
                <c:pt idx="2069">
                  <c:v>58600</c:v>
                </c:pt>
                <c:pt idx="2070">
                  <c:v>58607</c:v>
                </c:pt>
                <c:pt idx="2071">
                  <c:v>58614</c:v>
                </c:pt>
                <c:pt idx="2072">
                  <c:v>58621</c:v>
                </c:pt>
                <c:pt idx="2073">
                  <c:v>58628</c:v>
                </c:pt>
                <c:pt idx="2074">
                  <c:v>58635</c:v>
                </c:pt>
                <c:pt idx="2075">
                  <c:v>58642</c:v>
                </c:pt>
                <c:pt idx="2076">
                  <c:v>58649</c:v>
                </c:pt>
                <c:pt idx="2077">
                  <c:v>58656</c:v>
                </c:pt>
                <c:pt idx="2078">
                  <c:v>58663</c:v>
                </c:pt>
                <c:pt idx="2079">
                  <c:v>58670</c:v>
                </c:pt>
                <c:pt idx="2080">
                  <c:v>58677</c:v>
                </c:pt>
                <c:pt idx="2081">
                  <c:v>58684</c:v>
                </c:pt>
                <c:pt idx="2082">
                  <c:v>58691</c:v>
                </c:pt>
                <c:pt idx="2083">
                  <c:v>58698</c:v>
                </c:pt>
                <c:pt idx="2084">
                  <c:v>58705</c:v>
                </c:pt>
                <c:pt idx="2085">
                  <c:v>58712</c:v>
                </c:pt>
                <c:pt idx="2086">
                  <c:v>58719</c:v>
                </c:pt>
                <c:pt idx="2087">
                  <c:v>58726</c:v>
                </c:pt>
                <c:pt idx="2088">
                  <c:v>58733</c:v>
                </c:pt>
                <c:pt idx="2089">
                  <c:v>58740</c:v>
                </c:pt>
                <c:pt idx="2090">
                  <c:v>58747</c:v>
                </c:pt>
                <c:pt idx="2091">
                  <c:v>58754</c:v>
                </c:pt>
                <c:pt idx="2092">
                  <c:v>58761</c:v>
                </c:pt>
                <c:pt idx="2093">
                  <c:v>58768</c:v>
                </c:pt>
                <c:pt idx="2094">
                  <c:v>58775</c:v>
                </c:pt>
                <c:pt idx="2095">
                  <c:v>58782</c:v>
                </c:pt>
                <c:pt idx="2096">
                  <c:v>58789</c:v>
                </c:pt>
                <c:pt idx="2097">
                  <c:v>58796</c:v>
                </c:pt>
                <c:pt idx="2098">
                  <c:v>58803</c:v>
                </c:pt>
                <c:pt idx="2099">
                  <c:v>58810</c:v>
                </c:pt>
                <c:pt idx="2100">
                  <c:v>58817</c:v>
                </c:pt>
                <c:pt idx="2101">
                  <c:v>58824</c:v>
                </c:pt>
                <c:pt idx="2102">
                  <c:v>58831</c:v>
                </c:pt>
                <c:pt idx="2103">
                  <c:v>58838</c:v>
                </c:pt>
                <c:pt idx="2104">
                  <c:v>58845</c:v>
                </c:pt>
                <c:pt idx="2105">
                  <c:v>58852</c:v>
                </c:pt>
                <c:pt idx="2106">
                  <c:v>58859</c:v>
                </c:pt>
                <c:pt idx="2107">
                  <c:v>58866</c:v>
                </c:pt>
                <c:pt idx="2108">
                  <c:v>58873</c:v>
                </c:pt>
                <c:pt idx="2109">
                  <c:v>58880</c:v>
                </c:pt>
                <c:pt idx="2110">
                  <c:v>58887</c:v>
                </c:pt>
                <c:pt idx="2111">
                  <c:v>58894</c:v>
                </c:pt>
                <c:pt idx="2112">
                  <c:v>58901</c:v>
                </c:pt>
                <c:pt idx="2113">
                  <c:v>58908</c:v>
                </c:pt>
                <c:pt idx="2114">
                  <c:v>58915</c:v>
                </c:pt>
                <c:pt idx="2115">
                  <c:v>58922</c:v>
                </c:pt>
                <c:pt idx="2116">
                  <c:v>58929</c:v>
                </c:pt>
                <c:pt idx="2117">
                  <c:v>58936</c:v>
                </c:pt>
                <c:pt idx="2118">
                  <c:v>58943</c:v>
                </c:pt>
                <c:pt idx="2119">
                  <c:v>58950</c:v>
                </c:pt>
                <c:pt idx="2120">
                  <c:v>58957</c:v>
                </c:pt>
                <c:pt idx="2121">
                  <c:v>58964</c:v>
                </c:pt>
                <c:pt idx="2122">
                  <c:v>58971</c:v>
                </c:pt>
                <c:pt idx="2123">
                  <c:v>58978</c:v>
                </c:pt>
                <c:pt idx="2124">
                  <c:v>58985</c:v>
                </c:pt>
                <c:pt idx="2125">
                  <c:v>58992</c:v>
                </c:pt>
                <c:pt idx="2126">
                  <c:v>58999</c:v>
                </c:pt>
                <c:pt idx="2127">
                  <c:v>59006</c:v>
                </c:pt>
                <c:pt idx="2128">
                  <c:v>59013</c:v>
                </c:pt>
                <c:pt idx="2129">
                  <c:v>59020</c:v>
                </c:pt>
                <c:pt idx="2130">
                  <c:v>59027</c:v>
                </c:pt>
                <c:pt idx="2131">
                  <c:v>59034</c:v>
                </c:pt>
                <c:pt idx="2132">
                  <c:v>59041</c:v>
                </c:pt>
                <c:pt idx="2133">
                  <c:v>59048</c:v>
                </c:pt>
                <c:pt idx="2134">
                  <c:v>59055</c:v>
                </c:pt>
                <c:pt idx="2135">
                  <c:v>59062</c:v>
                </c:pt>
                <c:pt idx="2136">
                  <c:v>59069</c:v>
                </c:pt>
                <c:pt idx="2137">
                  <c:v>59076</c:v>
                </c:pt>
                <c:pt idx="2138">
                  <c:v>59083</c:v>
                </c:pt>
                <c:pt idx="2139">
                  <c:v>59090</c:v>
                </c:pt>
                <c:pt idx="2140">
                  <c:v>59097</c:v>
                </c:pt>
                <c:pt idx="2141">
                  <c:v>59104</c:v>
                </c:pt>
                <c:pt idx="2142">
                  <c:v>59111</c:v>
                </c:pt>
                <c:pt idx="2143">
                  <c:v>59118</c:v>
                </c:pt>
                <c:pt idx="2144">
                  <c:v>59125</c:v>
                </c:pt>
                <c:pt idx="2145">
                  <c:v>59132</c:v>
                </c:pt>
                <c:pt idx="2146">
                  <c:v>59139</c:v>
                </c:pt>
                <c:pt idx="2147">
                  <c:v>59146</c:v>
                </c:pt>
                <c:pt idx="2148">
                  <c:v>59153</c:v>
                </c:pt>
                <c:pt idx="2149">
                  <c:v>59160</c:v>
                </c:pt>
                <c:pt idx="2150">
                  <c:v>59167</c:v>
                </c:pt>
                <c:pt idx="2151">
                  <c:v>59174</c:v>
                </c:pt>
                <c:pt idx="2152">
                  <c:v>59181</c:v>
                </c:pt>
                <c:pt idx="2153">
                  <c:v>59188</c:v>
                </c:pt>
                <c:pt idx="2154">
                  <c:v>59195</c:v>
                </c:pt>
                <c:pt idx="2155">
                  <c:v>59202</c:v>
                </c:pt>
                <c:pt idx="2156">
                  <c:v>59209</c:v>
                </c:pt>
                <c:pt idx="2157">
                  <c:v>59216</c:v>
                </c:pt>
                <c:pt idx="2158">
                  <c:v>59223</c:v>
                </c:pt>
                <c:pt idx="2159">
                  <c:v>59230</c:v>
                </c:pt>
                <c:pt idx="2160">
                  <c:v>59237</c:v>
                </c:pt>
                <c:pt idx="2161">
                  <c:v>59244</c:v>
                </c:pt>
                <c:pt idx="2162">
                  <c:v>59251</c:v>
                </c:pt>
                <c:pt idx="2163">
                  <c:v>59258</c:v>
                </c:pt>
                <c:pt idx="2164">
                  <c:v>59265</c:v>
                </c:pt>
                <c:pt idx="2165">
                  <c:v>59272</c:v>
                </c:pt>
                <c:pt idx="2166">
                  <c:v>59279</c:v>
                </c:pt>
                <c:pt idx="2167">
                  <c:v>59286</c:v>
                </c:pt>
                <c:pt idx="2168">
                  <c:v>59293</c:v>
                </c:pt>
                <c:pt idx="2169">
                  <c:v>59300</c:v>
                </c:pt>
                <c:pt idx="2170">
                  <c:v>59307</c:v>
                </c:pt>
                <c:pt idx="2171">
                  <c:v>59314</c:v>
                </c:pt>
                <c:pt idx="2172">
                  <c:v>59321</c:v>
                </c:pt>
                <c:pt idx="2173">
                  <c:v>59328</c:v>
                </c:pt>
                <c:pt idx="2174">
                  <c:v>59335</c:v>
                </c:pt>
                <c:pt idx="2175">
                  <c:v>59342</c:v>
                </c:pt>
                <c:pt idx="2176">
                  <c:v>59349</c:v>
                </c:pt>
                <c:pt idx="2177">
                  <c:v>59356</c:v>
                </c:pt>
                <c:pt idx="2178">
                  <c:v>59363</c:v>
                </c:pt>
                <c:pt idx="2179">
                  <c:v>59370</c:v>
                </c:pt>
                <c:pt idx="2180">
                  <c:v>59377</c:v>
                </c:pt>
                <c:pt idx="2181">
                  <c:v>59384</c:v>
                </c:pt>
                <c:pt idx="2182">
                  <c:v>59391</c:v>
                </c:pt>
                <c:pt idx="2183">
                  <c:v>59398</c:v>
                </c:pt>
                <c:pt idx="2184">
                  <c:v>59405</c:v>
                </c:pt>
                <c:pt idx="2185">
                  <c:v>59412</c:v>
                </c:pt>
                <c:pt idx="2186">
                  <c:v>59419</c:v>
                </c:pt>
                <c:pt idx="2187">
                  <c:v>59426</c:v>
                </c:pt>
                <c:pt idx="2188">
                  <c:v>59433</c:v>
                </c:pt>
                <c:pt idx="2189">
                  <c:v>59440</c:v>
                </c:pt>
                <c:pt idx="2190">
                  <c:v>59447</c:v>
                </c:pt>
                <c:pt idx="2191">
                  <c:v>59454</c:v>
                </c:pt>
                <c:pt idx="2192">
                  <c:v>59461</c:v>
                </c:pt>
                <c:pt idx="2193">
                  <c:v>59468</c:v>
                </c:pt>
                <c:pt idx="2194">
                  <c:v>59475</c:v>
                </c:pt>
                <c:pt idx="2195">
                  <c:v>59482</c:v>
                </c:pt>
                <c:pt idx="2196">
                  <c:v>59489</c:v>
                </c:pt>
                <c:pt idx="2197">
                  <c:v>59496</c:v>
                </c:pt>
                <c:pt idx="2198">
                  <c:v>59503</c:v>
                </c:pt>
                <c:pt idx="2199">
                  <c:v>59510</c:v>
                </c:pt>
                <c:pt idx="2200">
                  <c:v>59517</c:v>
                </c:pt>
                <c:pt idx="2201">
                  <c:v>59524</c:v>
                </c:pt>
                <c:pt idx="2202">
                  <c:v>59532</c:v>
                </c:pt>
                <c:pt idx="2203">
                  <c:v>59539</c:v>
                </c:pt>
                <c:pt idx="2204">
                  <c:v>59546</c:v>
                </c:pt>
                <c:pt idx="2205">
                  <c:v>59553</c:v>
                </c:pt>
                <c:pt idx="2206">
                  <c:v>59560</c:v>
                </c:pt>
                <c:pt idx="2207">
                  <c:v>59567</c:v>
                </c:pt>
                <c:pt idx="2208">
                  <c:v>59574</c:v>
                </c:pt>
                <c:pt idx="2209">
                  <c:v>59581</c:v>
                </c:pt>
                <c:pt idx="2210">
                  <c:v>59588</c:v>
                </c:pt>
                <c:pt idx="2211">
                  <c:v>59595</c:v>
                </c:pt>
                <c:pt idx="2212">
                  <c:v>59602</c:v>
                </c:pt>
                <c:pt idx="2213">
                  <c:v>59609</c:v>
                </c:pt>
                <c:pt idx="2214">
                  <c:v>59616</c:v>
                </c:pt>
                <c:pt idx="2215">
                  <c:v>59623</c:v>
                </c:pt>
                <c:pt idx="2216">
                  <c:v>59630</c:v>
                </c:pt>
                <c:pt idx="2217">
                  <c:v>59637</c:v>
                </c:pt>
                <c:pt idx="2218">
                  <c:v>59644</c:v>
                </c:pt>
                <c:pt idx="2219">
                  <c:v>59651</c:v>
                </c:pt>
                <c:pt idx="2220">
                  <c:v>59658</c:v>
                </c:pt>
                <c:pt idx="2221">
                  <c:v>59665</c:v>
                </c:pt>
                <c:pt idx="2222">
                  <c:v>59672</c:v>
                </c:pt>
                <c:pt idx="2223">
                  <c:v>59679</c:v>
                </c:pt>
                <c:pt idx="2224">
                  <c:v>59686</c:v>
                </c:pt>
                <c:pt idx="2225">
                  <c:v>59693</c:v>
                </c:pt>
                <c:pt idx="2226">
                  <c:v>59700</c:v>
                </c:pt>
                <c:pt idx="2227">
                  <c:v>59707</c:v>
                </c:pt>
                <c:pt idx="2228">
                  <c:v>59714</c:v>
                </c:pt>
                <c:pt idx="2229">
                  <c:v>59721</c:v>
                </c:pt>
                <c:pt idx="2230">
                  <c:v>59728</c:v>
                </c:pt>
                <c:pt idx="2231">
                  <c:v>59735</c:v>
                </c:pt>
                <c:pt idx="2232">
                  <c:v>59742</c:v>
                </c:pt>
                <c:pt idx="2233">
                  <c:v>59749</c:v>
                </c:pt>
                <c:pt idx="2234">
                  <c:v>59756</c:v>
                </c:pt>
                <c:pt idx="2235">
                  <c:v>59763</c:v>
                </c:pt>
                <c:pt idx="2236">
                  <c:v>59770</c:v>
                </c:pt>
                <c:pt idx="2237">
                  <c:v>59777</c:v>
                </c:pt>
                <c:pt idx="2238">
                  <c:v>59784</c:v>
                </c:pt>
                <c:pt idx="2239">
                  <c:v>59791</c:v>
                </c:pt>
                <c:pt idx="2240">
                  <c:v>59798</c:v>
                </c:pt>
                <c:pt idx="2241">
                  <c:v>59805</c:v>
                </c:pt>
                <c:pt idx="2242">
                  <c:v>59812</c:v>
                </c:pt>
                <c:pt idx="2243">
                  <c:v>59819</c:v>
                </c:pt>
                <c:pt idx="2244">
                  <c:v>59826</c:v>
                </c:pt>
                <c:pt idx="2245">
                  <c:v>59833</c:v>
                </c:pt>
                <c:pt idx="2246">
                  <c:v>59840</c:v>
                </c:pt>
                <c:pt idx="2247">
                  <c:v>59847</c:v>
                </c:pt>
                <c:pt idx="2248">
                  <c:v>59854</c:v>
                </c:pt>
                <c:pt idx="2249">
                  <c:v>59861</c:v>
                </c:pt>
                <c:pt idx="2250">
                  <c:v>59868</c:v>
                </c:pt>
                <c:pt idx="2251">
                  <c:v>59875</c:v>
                </c:pt>
                <c:pt idx="2252">
                  <c:v>59882</c:v>
                </c:pt>
                <c:pt idx="2253">
                  <c:v>59889</c:v>
                </c:pt>
                <c:pt idx="2254">
                  <c:v>59897</c:v>
                </c:pt>
                <c:pt idx="2255">
                  <c:v>59904</c:v>
                </c:pt>
                <c:pt idx="2256">
                  <c:v>59911</c:v>
                </c:pt>
                <c:pt idx="2257">
                  <c:v>59918</c:v>
                </c:pt>
                <c:pt idx="2258">
                  <c:v>59925</c:v>
                </c:pt>
                <c:pt idx="2259">
                  <c:v>59932</c:v>
                </c:pt>
                <c:pt idx="2260">
                  <c:v>59939</c:v>
                </c:pt>
                <c:pt idx="2261">
                  <c:v>59946</c:v>
                </c:pt>
                <c:pt idx="2262">
                  <c:v>59953</c:v>
                </c:pt>
                <c:pt idx="2263">
                  <c:v>59960</c:v>
                </c:pt>
                <c:pt idx="2264">
                  <c:v>59967</c:v>
                </c:pt>
                <c:pt idx="2265">
                  <c:v>59974</c:v>
                </c:pt>
                <c:pt idx="2266">
                  <c:v>59981</c:v>
                </c:pt>
                <c:pt idx="2267">
                  <c:v>59988</c:v>
                </c:pt>
                <c:pt idx="2268">
                  <c:v>59995</c:v>
                </c:pt>
                <c:pt idx="2269">
                  <c:v>60002</c:v>
                </c:pt>
                <c:pt idx="2270">
                  <c:v>60009</c:v>
                </c:pt>
                <c:pt idx="2271">
                  <c:v>60016</c:v>
                </c:pt>
                <c:pt idx="2272">
                  <c:v>60024</c:v>
                </c:pt>
                <c:pt idx="2273">
                  <c:v>60031</c:v>
                </c:pt>
                <c:pt idx="2274">
                  <c:v>60038</c:v>
                </c:pt>
                <c:pt idx="2275">
                  <c:v>60045</c:v>
                </c:pt>
                <c:pt idx="2276">
                  <c:v>60052</c:v>
                </c:pt>
                <c:pt idx="2277">
                  <c:v>60059</c:v>
                </c:pt>
                <c:pt idx="2278">
                  <c:v>60066</c:v>
                </c:pt>
                <c:pt idx="2279">
                  <c:v>60073</c:v>
                </c:pt>
                <c:pt idx="2280">
                  <c:v>60080</c:v>
                </c:pt>
                <c:pt idx="2281">
                  <c:v>60087</c:v>
                </c:pt>
                <c:pt idx="2282">
                  <c:v>60094</c:v>
                </c:pt>
                <c:pt idx="2283">
                  <c:v>60101</c:v>
                </c:pt>
                <c:pt idx="2284">
                  <c:v>60108</c:v>
                </c:pt>
                <c:pt idx="2285">
                  <c:v>60115</c:v>
                </c:pt>
                <c:pt idx="2286">
                  <c:v>60122</c:v>
                </c:pt>
                <c:pt idx="2287">
                  <c:v>60129</c:v>
                </c:pt>
                <c:pt idx="2288">
                  <c:v>60136</c:v>
                </c:pt>
                <c:pt idx="2289">
                  <c:v>60143</c:v>
                </c:pt>
                <c:pt idx="2290">
                  <c:v>60150</c:v>
                </c:pt>
                <c:pt idx="2291">
                  <c:v>60157</c:v>
                </c:pt>
                <c:pt idx="2292">
                  <c:v>60164</c:v>
                </c:pt>
                <c:pt idx="2293">
                  <c:v>60171</c:v>
                </c:pt>
                <c:pt idx="2294">
                  <c:v>60178</c:v>
                </c:pt>
                <c:pt idx="2295">
                  <c:v>60185</c:v>
                </c:pt>
                <c:pt idx="2296">
                  <c:v>60192</c:v>
                </c:pt>
                <c:pt idx="2297">
                  <c:v>60199</c:v>
                </c:pt>
                <c:pt idx="2298">
                  <c:v>60206</c:v>
                </c:pt>
                <c:pt idx="2299">
                  <c:v>60213</c:v>
                </c:pt>
                <c:pt idx="2300">
                  <c:v>60220</c:v>
                </c:pt>
                <c:pt idx="2301">
                  <c:v>60227</c:v>
                </c:pt>
                <c:pt idx="2302">
                  <c:v>60234</c:v>
                </c:pt>
                <c:pt idx="2303">
                  <c:v>60241</c:v>
                </c:pt>
                <c:pt idx="2304">
                  <c:v>60248</c:v>
                </c:pt>
                <c:pt idx="2305">
                  <c:v>60255</c:v>
                </c:pt>
                <c:pt idx="2306">
                  <c:v>60265</c:v>
                </c:pt>
                <c:pt idx="2307">
                  <c:v>60272</c:v>
                </c:pt>
                <c:pt idx="2308">
                  <c:v>60279</c:v>
                </c:pt>
                <c:pt idx="2309">
                  <c:v>60286</c:v>
                </c:pt>
                <c:pt idx="2310">
                  <c:v>60293</c:v>
                </c:pt>
                <c:pt idx="2311">
                  <c:v>60300</c:v>
                </c:pt>
                <c:pt idx="2312">
                  <c:v>60307</c:v>
                </c:pt>
                <c:pt idx="2313">
                  <c:v>60314</c:v>
                </c:pt>
                <c:pt idx="2314">
                  <c:v>60321</c:v>
                </c:pt>
                <c:pt idx="2315">
                  <c:v>60328</c:v>
                </c:pt>
                <c:pt idx="2316">
                  <c:v>60335</c:v>
                </c:pt>
                <c:pt idx="2317">
                  <c:v>60342</c:v>
                </c:pt>
                <c:pt idx="2318">
                  <c:v>60349</c:v>
                </c:pt>
                <c:pt idx="2319">
                  <c:v>60357</c:v>
                </c:pt>
                <c:pt idx="2320">
                  <c:v>60364</c:v>
                </c:pt>
                <c:pt idx="2321">
                  <c:v>60371</c:v>
                </c:pt>
                <c:pt idx="2322">
                  <c:v>60378</c:v>
                </c:pt>
                <c:pt idx="2323">
                  <c:v>60385</c:v>
                </c:pt>
                <c:pt idx="2324">
                  <c:v>60392</c:v>
                </c:pt>
                <c:pt idx="2325">
                  <c:v>60399</c:v>
                </c:pt>
                <c:pt idx="2326">
                  <c:v>60406</c:v>
                </c:pt>
                <c:pt idx="2327">
                  <c:v>60413</c:v>
                </c:pt>
                <c:pt idx="2328">
                  <c:v>60420</c:v>
                </c:pt>
                <c:pt idx="2329">
                  <c:v>60427</c:v>
                </c:pt>
                <c:pt idx="2330">
                  <c:v>60434</c:v>
                </c:pt>
                <c:pt idx="2331">
                  <c:v>60441</c:v>
                </c:pt>
                <c:pt idx="2332">
                  <c:v>60448</c:v>
                </c:pt>
                <c:pt idx="2333">
                  <c:v>60455</c:v>
                </c:pt>
                <c:pt idx="2334">
                  <c:v>60462</c:v>
                </c:pt>
                <c:pt idx="2335">
                  <c:v>60469</c:v>
                </c:pt>
                <c:pt idx="2336">
                  <c:v>60476</c:v>
                </c:pt>
                <c:pt idx="2337">
                  <c:v>60483</c:v>
                </c:pt>
                <c:pt idx="2338">
                  <c:v>60490</c:v>
                </c:pt>
                <c:pt idx="2339">
                  <c:v>60497</c:v>
                </c:pt>
                <c:pt idx="2340">
                  <c:v>60504</c:v>
                </c:pt>
                <c:pt idx="2341">
                  <c:v>60511</c:v>
                </c:pt>
                <c:pt idx="2342">
                  <c:v>60518</c:v>
                </c:pt>
                <c:pt idx="2343">
                  <c:v>60525</c:v>
                </c:pt>
                <c:pt idx="2344">
                  <c:v>60532</c:v>
                </c:pt>
                <c:pt idx="2345">
                  <c:v>60539</c:v>
                </c:pt>
                <c:pt idx="2346">
                  <c:v>60546</c:v>
                </c:pt>
                <c:pt idx="2347">
                  <c:v>60553</c:v>
                </c:pt>
                <c:pt idx="2348">
                  <c:v>60560</c:v>
                </c:pt>
                <c:pt idx="2349">
                  <c:v>60567</c:v>
                </c:pt>
                <c:pt idx="2350">
                  <c:v>60574</c:v>
                </c:pt>
                <c:pt idx="2351">
                  <c:v>60581</c:v>
                </c:pt>
                <c:pt idx="2352">
                  <c:v>60588</c:v>
                </c:pt>
                <c:pt idx="2353">
                  <c:v>60595</c:v>
                </c:pt>
                <c:pt idx="2354">
                  <c:v>60602</c:v>
                </c:pt>
                <c:pt idx="2355">
                  <c:v>60609</c:v>
                </c:pt>
                <c:pt idx="2356">
                  <c:v>60616</c:v>
                </c:pt>
                <c:pt idx="2357">
                  <c:v>60623</c:v>
                </c:pt>
                <c:pt idx="2358">
                  <c:v>60630</c:v>
                </c:pt>
                <c:pt idx="2359">
                  <c:v>60637</c:v>
                </c:pt>
                <c:pt idx="2360">
                  <c:v>60644</c:v>
                </c:pt>
                <c:pt idx="2361">
                  <c:v>60651</c:v>
                </c:pt>
                <c:pt idx="2362">
                  <c:v>60658</c:v>
                </c:pt>
                <c:pt idx="2363">
                  <c:v>60665</c:v>
                </c:pt>
                <c:pt idx="2364">
                  <c:v>60672</c:v>
                </c:pt>
                <c:pt idx="2365">
                  <c:v>60679</c:v>
                </c:pt>
                <c:pt idx="2366">
                  <c:v>60686</c:v>
                </c:pt>
                <c:pt idx="2367">
                  <c:v>60693</c:v>
                </c:pt>
                <c:pt idx="2368">
                  <c:v>60700</c:v>
                </c:pt>
                <c:pt idx="2369">
                  <c:v>60707</c:v>
                </c:pt>
                <c:pt idx="2370">
                  <c:v>60714</c:v>
                </c:pt>
                <c:pt idx="2371">
                  <c:v>60721</c:v>
                </c:pt>
                <c:pt idx="2372">
                  <c:v>60728</c:v>
                </c:pt>
                <c:pt idx="2373">
                  <c:v>60735</c:v>
                </c:pt>
                <c:pt idx="2374">
                  <c:v>60742</c:v>
                </c:pt>
                <c:pt idx="2375">
                  <c:v>60749</c:v>
                </c:pt>
                <c:pt idx="2376">
                  <c:v>60756</c:v>
                </c:pt>
                <c:pt idx="2377">
                  <c:v>60763</c:v>
                </c:pt>
                <c:pt idx="2378">
                  <c:v>60770</c:v>
                </c:pt>
                <c:pt idx="2379">
                  <c:v>60777</c:v>
                </c:pt>
                <c:pt idx="2380">
                  <c:v>60784</c:v>
                </c:pt>
                <c:pt idx="2381">
                  <c:v>60791</c:v>
                </c:pt>
                <c:pt idx="2382">
                  <c:v>60798</c:v>
                </c:pt>
                <c:pt idx="2383">
                  <c:v>60805</c:v>
                </c:pt>
                <c:pt idx="2384">
                  <c:v>60812</c:v>
                </c:pt>
                <c:pt idx="2385">
                  <c:v>60819</c:v>
                </c:pt>
                <c:pt idx="2386">
                  <c:v>60826</c:v>
                </c:pt>
                <c:pt idx="2387">
                  <c:v>60833</c:v>
                </c:pt>
                <c:pt idx="2388">
                  <c:v>60840</c:v>
                </c:pt>
                <c:pt idx="2389">
                  <c:v>60847</c:v>
                </c:pt>
                <c:pt idx="2390">
                  <c:v>60854</c:v>
                </c:pt>
                <c:pt idx="2391">
                  <c:v>60861</c:v>
                </c:pt>
                <c:pt idx="2392">
                  <c:v>60868</c:v>
                </c:pt>
                <c:pt idx="2393">
                  <c:v>60875</c:v>
                </c:pt>
                <c:pt idx="2394">
                  <c:v>60882</c:v>
                </c:pt>
                <c:pt idx="2395">
                  <c:v>60889</c:v>
                </c:pt>
                <c:pt idx="2396">
                  <c:v>60896</c:v>
                </c:pt>
                <c:pt idx="2397">
                  <c:v>60903</c:v>
                </c:pt>
                <c:pt idx="2398">
                  <c:v>60910</c:v>
                </c:pt>
                <c:pt idx="2399">
                  <c:v>60917</c:v>
                </c:pt>
                <c:pt idx="2400">
                  <c:v>60924</c:v>
                </c:pt>
                <c:pt idx="2401">
                  <c:v>60931</c:v>
                </c:pt>
                <c:pt idx="2402">
                  <c:v>60938</c:v>
                </c:pt>
                <c:pt idx="2403">
                  <c:v>60945</c:v>
                </c:pt>
                <c:pt idx="2404">
                  <c:v>60952</c:v>
                </c:pt>
                <c:pt idx="2405">
                  <c:v>60959</c:v>
                </c:pt>
                <c:pt idx="2406">
                  <c:v>60966</c:v>
                </c:pt>
                <c:pt idx="2407">
                  <c:v>60973</c:v>
                </c:pt>
                <c:pt idx="2408">
                  <c:v>60980</c:v>
                </c:pt>
                <c:pt idx="2409">
                  <c:v>60987</c:v>
                </c:pt>
                <c:pt idx="2410">
                  <c:v>60994</c:v>
                </c:pt>
                <c:pt idx="2411">
                  <c:v>61001</c:v>
                </c:pt>
                <c:pt idx="2412">
                  <c:v>61008</c:v>
                </c:pt>
                <c:pt idx="2413">
                  <c:v>61015</c:v>
                </c:pt>
                <c:pt idx="2414">
                  <c:v>61022</c:v>
                </c:pt>
                <c:pt idx="2415">
                  <c:v>61029</c:v>
                </c:pt>
                <c:pt idx="2416">
                  <c:v>61036</c:v>
                </c:pt>
                <c:pt idx="2417">
                  <c:v>61043</c:v>
                </c:pt>
                <c:pt idx="2418">
                  <c:v>61050</c:v>
                </c:pt>
                <c:pt idx="2419">
                  <c:v>61057</c:v>
                </c:pt>
                <c:pt idx="2420">
                  <c:v>61064</c:v>
                </c:pt>
                <c:pt idx="2421">
                  <c:v>61071</c:v>
                </c:pt>
                <c:pt idx="2422">
                  <c:v>61078</c:v>
                </c:pt>
                <c:pt idx="2423">
                  <c:v>61085</c:v>
                </c:pt>
                <c:pt idx="2424">
                  <c:v>61092</c:v>
                </c:pt>
                <c:pt idx="2425">
                  <c:v>61099</c:v>
                </c:pt>
                <c:pt idx="2426">
                  <c:v>61106</c:v>
                </c:pt>
                <c:pt idx="2427">
                  <c:v>61113</c:v>
                </c:pt>
                <c:pt idx="2428">
                  <c:v>61120</c:v>
                </c:pt>
                <c:pt idx="2429">
                  <c:v>61127</c:v>
                </c:pt>
                <c:pt idx="2430">
                  <c:v>61134</c:v>
                </c:pt>
                <c:pt idx="2431">
                  <c:v>61141</c:v>
                </c:pt>
                <c:pt idx="2432">
                  <c:v>61148</c:v>
                </c:pt>
                <c:pt idx="2433">
                  <c:v>61155</c:v>
                </c:pt>
                <c:pt idx="2434">
                  <c:v>61162</c:v>
                </c:pt>
                <c:pt idx="2435">
                  <c:v>61169</c:v>
                </c:pt>
                <c:pt idx="2436">
                  <c:v>61176</c:v>
                </c:pt>
                <c:pt idx="2437">
                  <c:v>61183</c:v>
                </c:pt>
                <c:pt idx="2438">
                  <c:v>61190</c:v>
                </c:pt>
                <c:pt idx="2439">
                  <c:v>61197</c:v>
                </c:pt>
                <c:pt idx="2440">
                  <c:v>61204</c:v>
                </c:pt>
                <c:pt idx="2441">
                  <c:v>61211</c:v>
                </c:pt>
                <c:pt idx="2442">
                  <c:v>61218</c:v>
                </c:pt>
                <c:pt idx="2443">
                  <c:v>61225</c:v>
                </c:pt>
                <c:pt idx="2444">
                  <c:v>61232</c:v>
                </c:pt>
                <c:pt idx="2445">
                  <c:v>61239</c:v>
                </c:pt>
                <c:pt idx="2446">
                  <c:v>61246</c:v>
                </c:pt>
                <c:pt idx="2447">
                  <c:v>61253</c:v>
                </c:pt>
                <c:pt idx="2448">
                  <c:v>61260</c:v>
                </c:pt>
                <c:pt idx="2449">
                  <c:v>61267</c:v>
                </c:pt>
                <c:pt idx="2450">
                  <c:v>61274</c:v>
                </c:pt>
                <c:pt idx="2451">
                  <c:v>61281</c:v>
                </c:pt>
                <c:pt idx="2452">
                  <c:v>61288</c:v>
                </c:pt>
                <c:pt idx="2453">
                  <c:v>61295</c:v>
                </c:pt>
                <c:pt idx="2454">
                  <c:v>61302</c:v>
                </c:pt>
                <c:pt idx="2455">
                  <c:v>61309</c:v>
                </c:pt>
                <c:pt idx="2456">
                  <c:v>61316</c:v>
                </c:pt>
                <c:pt idx="2457">
                  <c:v>61323</c:v>
                </c:pt>
                <c:pt idx="2458">
                  <c:v>61330</c:v>
                </c:pt>
                <c:pt idx="2459">
                  <c:v>61337</c:v>
                </c:pt>
                <c:pt idx="2460">
                  <c:v>61344</c:v>
                </c:pt>
                <c:pt idx="2461">
                  <c:v>61351</c:v>
                </c:pt>
                <c:pt idx="2462">
                  <c:v>61358</c:v>
                </c:pt>
                <c:pt idx="2463">
                  <c:v>61365</c:v>
                </c:pt>
                <c:pt idx="2464">
                  <c:v>61372</c:v>
                </c:pt>
                <c:pt idx="2465">
                  <c:v>61379</c:v>
                </c:pt>
                <c:pt idx="2466">
                  <c:v>61386</c:v>
                </c:pt>
                <c:pt idx="2467">
                  <c:v>61393</c:v>
                </c:pt>
                <c:pt idx="2468">
                  <c:v>61400</c:v>
                </c:pt>
                <c:pt idx="2469">
                  <c:v>61407</c:v>
                </c:pt>
                <c:pt idx="2470">
                  <c:v>61414</c:v>
                </c:pt>
                <c:pt idx="2471">
                  <c:v>61421</c:v>
                </c:pt>
                <c:pt idx="2472">
                  <c:v>61428</c:v>
                </c:pt>
                <c:pt idx="2473">
                  <c:v>61435</c:v>
                </c:pt>
                <c:pt idx="2474">
                  <c:v>61442</c:v>
                </c:pt>
                <c:pt idx="2475">
                  <c:v>61449</c:v>
                </c:pt>
                <c:pt idx="2476">
                  <c:v>61456</c:v>
                </c:pt>
                <c:pt idx="2477">
                  <c:v>61463</c:v>
                </c:pt>
                <c:pt idx="2478">
                  <c:v>61470</c:v>
                </c:pt>
                <c:pt idx="2479">
                  <c:v>61477</c:v>
                </c:pt>
                <c:pt idx="2480">
                  <c:v>61485</c:v>
                </c:pt>
                <c:pt idx="2481">
                  <c:v>61492</c:v>
                </c:pt>
                <c:pt idx="2482">
                  <c:v>61499</c:v>
                </c:pt>
                <c:pt idx="2483">
                  <c:v>61506</c:v>
                </c:pt>
                <c:pt idx="2484">
                  <c:v>61513</c:v>
                </c:pt>
                <c:pt idx="2485">
                  <c:v>61520</c:v>
                </c:pt>
                <c:pt idx="2486">
                  <c:v>61527</c:v>
                </c:pt>
                <c:pt idx="2487">
                  <c:v>61534</c:v>
                </c:pt>
                <c:pt idx="2488">
                  <c:v>61541</c:v>
                </c:pt>
                <c:pt idx="2489">
                  <c:v>61548</c:v>
                </c:pt>
                <c:pt idx="2490">
                  <c:v>61555</c:v>
                </c:pt>
                <c:pt idx="2491">
                  <c:v>61562</c:v>
                </c:pt>
                <c:pt idx="2492">
                  <c:v>61569</c:v>
                </c:pt>
                <c:pt idx="2493">
                  <c:v>61576</c:v>
                </c:pt>
                <c:pt idx="2494">
                  <c:v>61583</c:v>
                </c:pt>
                <c:pt idx="2495">
                  <c:v>61590</c:v>
                </c:pt>
                <c:pt idx="2496">
                  <c:v>61597</c:v>
                </c:pt>
                <c:pt idx="2497">
                  <c:v>61604</c:v>
                </c:pt>
                <c:pt idx="2498">
                  <c:v>61611</c:v>
                </c:pt>
                <c:pt idx="2499">
                  <c:v>61618</c:v>
                </c:pt>
                <c:pt idx="2500">
                  <c:v>61625</c:v>
                </c:pt>
                <c:pt idx="2501">
                  <c:v>61632</c:v>
                </c:pt>
                <c:pt idx="2502">
                  <c:v>61639</c:v>
                </c:pt>
                <c:pt idx="2503">
                  <c:v>61646</c:v>
                </c:pt>
                <c:pt idx="2504">
                  <c:v>61653</c:v>
                </c:pt>
                <c:pt idx="2505">
                  <c:v>61660</c:v>
                </c:pt>
                <c:pt idx="2506">
                  <c:v>61667</c:v>
                </c:pt>
                <c:pt idx="2507">
                  <c:v>61674</c:v>
                </c:pt>
                <c:pt idx="2508">
                  <c:v>61681</c:v>
                </c:pt>
                <c:pt idx="2509">
                  <c:v>61688</c:v>
                </c:pt>
                <c:pt idx="2510">
                  <c:v>61695</c:v>
                </c:pt>
                <c:pt idx="2511">
                  <c:v>61702</c:v>
                </c:pt>
                <c:pt idx="2512">
                  <c:v>61709</c:v>
                </c:pt>
                <c:pt idx="2513">
                  <c:v>61716</c:v>
                </c:pt>
                <c:pt idx="2514">
                  <c:v>61724</c:v>
                </c:pt>
                <c:pt idx="2515">
                  <c:v>61731</c:v>
                </c:pt>
                <c:pt idx="2516">
                  <c:v>61738</c:v>
                </c:pt>
                <c:pt idx="2517">
                  <c:v>61745</c:v>
                </c:pt>
                <c:pt idx="2518">
                  <c:v>61752</c:v>
                </c:pt>
                <c:pt idx="2519">
                  <c:v>61759</c:v>
                </c:pt>
                <c:pt idx="2520">
                  <c:v>61766</c:v>
                </c:pt>
                <c:pt idx="2521">
                  <c:v>61773</c:v>
                </c:pt>
                <c:pt idx="2522">
                  <c:v>61780</c:v>
                </c:pt>
                <c:pt idx="2523">
                  <c:v>61787</c:v>
                </c:pt>
                <c:pt idx="2524">
                  <c:v>61794</c:v>
                </c:pt>
                <c:pt idx="2525">
                  <c:v>61801</c:v>
                </c:pt>
                <c:pt idx="2526">
                  <c:v>61808</c:v>
                </c:pt>
                <c:pt idx="2527">
                  <c:v>61815</c:v>
                </c:pt>
                <c:pt idx="2528">
                  <c:v>61822</c:v>
                </c:pt>
                <c:pt idx="2529">
                  <c:v>61829</c:v>
                </c:pt>
                <c:pt idx="2530">
                  <c:v>61836</c:v>
                </c:pt>
                <c:pt idx="2531">
                  <c:v>61843</c:v>
                </c:pt>
                <c:pt idx="2532">
                  <c:v>61850</c:v>
                </c:pt>
                <c:pt idx="2533">
                  <c:v>61857</c:v>
                </c:pt>
                <c:pt idx="2534">
                  <c:v>61864</c:v>
                </c:pt>
                <c:pt idx="2535">
                  <c:v>61871</c:v>
                </c:pt>
                <c:pt idx="2536">
                  <c:v>61878</c:v>
                </c:pt>
                <c:pt idx="2537">
                  <c:v>61885</c:v>
                </c:pt>
                <c:pt idx="2538">
                  <c:v>61892</c:v>
                </c:pt>
                <c:pt idx="2539">
                  <c:v>61899</c:v>
                </c:pt>
                <c:pt idx="2540">
                  <c:v>61906</c:v>
                </c:pt>
                <c:pt idx="2541">
                  <c:v>61913</c:v>
                </c:pt>
                <c:pt idx="2542">
                  <c:v>61920</c:v>
                </c:pt>
                <c:pt idx="2543">
                  <c:v>61927</c:v>
                </c:pt>
                <c:pt idx="2544">
                  <c:v>61934</c:v>
                </c:pt>
                <c:pt idx="2545">
                  <c:v>61941</c:v>
                </c:pt>
                <c:pt idx="2546">
                  <c:v>61948</c:v>
                </c:pt>
                <c:pt idx="2547">
                  <c:v>61955</c:v>
                </c:pt>
                <c:pt idx="2548">
                  <c:v>61962</c:v>
                </c:pt>
                <c:pt idx="2549">
                  <c:v>61969</c:v>
                </c:pt>
                <c:pt idx="2550">
                  <c:v>61976</c:v>
                </c:pt>
                <c:pt idx="2551">
                  <c:v>61983</c:v>
                </c:pt>
                <c:pt idx="2552">
                  <c:v>61990</c:v>
                </c:pt>
                <c:pt idx="2553">
                  <c:v>61997</c:v>
                </c:pt>
                <c:pt idx="2554">
                  <c:v>62004</c:v>
                </c:pt>
                <c:pt idx="2555">
                  <c:v>62011</c:v>
                </c:pt>
                <c:pt idx="2556">
                  <c:v>62018</c:v>
                </c:pt>
                <c:pt idx="2557">
                  <c:v>62025</c:v>
                </c:pt>
                <c:pt idx="2558">
                  <c:v>62032</c:v>
                </c:pt>
                <c:pt idx="2559">
                  <c:v>62039</c:v>
                </c:pt>
                <c:pt idx="2560">
                  <c:v>62046</c:v>
                </c:pt>
                <c:pt idx="2561">
                  <c:v>62053</c:v>
                </c:pt>
                <c:pt idx="2562">
                  <c:v>62060</c:v>
                </c:pt>
                <c:pt idx="2563">
                  <c:v>62067</c:v>
                </c:pt>
                <c:pt idx="2564">
                  <c:v>62074</c:v>
                </c:pt>
                <c:pt idx="2565">
                  <c:v>62081</c:v>
                </c:pt>
                <c:pt idx="2566">
                  <c:v>62089</c:v>
                </c:pt>
                <c:pt idx="2567">
                  <c:v>62096</c:v>
                </c:pt>
                <c:pt idx="2568">
                  <c:v>62103</c:v>
                </c:pt>
                <c:pt idx="2569">
                  <c:v>62110</c:v>
                </c:pt>
                <c:pt idx="2570">
                  <c:v>62117</c:v>
                </c:pt>
                <c:pt idx="2571">
                  <c:v>62124</c:v>
                </c:pt>
                <c:pt idx="2572">
                  <c:v>62131</c:v>
                </c:pt>
                <c:pt idx="2573">
                  <c:v>62138</c:v>
                </c:pt>
                <c:pt idx="2574">
                  <c:v>62145</c:v>
                </c:pt>
                <c:pt idx="2575">
                  <c:v>62152</c:v>
                </c:pt>
                <c:pt idx="2576">
                  <c:v>62159</c:v>
                </c:pt>
                <c:pt idx="2577">
                  <c:v>62166</c:v>
                </c:pt>
                <c:pt idx="2578">
                  <c:v>62173</c:v>
                </c:pt>
                <c:pt idx="2579">
                  <c:v>62184</c:v>
                </c:pt>
                <c:pt idx="2580">
                  <c:v>62191</c:v>
                </c:pt>
                <c:pt idx="2581">
                  <c:v>62198</c:v>
                </c:pt>
                <c:pt idx="2582">
                  <c:v>62205</c:v>
                </c:pt>
                <c:pt idx="2583">
                  <c:v>62212</c:v>
                </c:pt>
                <c:pt idx="2584">
                  <c:v>62219</c:v>
                </c:pt>
                <c:pt idx="2585">
                  <c:v>62226</c:v>
                </c:pt>
                <c:pt idx="2586">
                  <c:v>62233</c:v>
                </c:pt>
                <c:pt idx="2587">
                  <c:v>62240</c:v>
                </c:pt>
                <c:pt idx="2588">
                  <c:v>62247</c:v>
                </c:pt>
                <c:pt idx="2589">
                  <c:v>62254</c:v>
                </c:pt>
                <c:pt idx="2590">
                  <c:v>62261</c:v>
                </c:pt>
                <c:pt idx="2591">
                  <c:v>62268</c:v>
                </c:pt>
                <c:pt idx="2592">
                  <c:v>62275</c:v>
                </c:pt>
                <c:pt idx="2593">
                  <c:v>62282</c:v>
                </c:pt>
                <c:pt idx="2594">
                  <c:v>62289</c:v>
                </c:pt>
                <c:pt idx="2595">
                  <c:v>62296</c:v>
                </c:pt>
                <c:pt idx="2596">
                  <c:v>62303</c:v>
                </c:pt>
                <c:pt idx="2597">
                  <c:v>62310</c:v>
                </c:pt>
                <c:pt idx="2598">
                  <c:v>62317</c:v>
                </c:pt>
                <c:pt idx="2599">
                  <c:v>62324</c:v>
                </c:pt>
                <c:pt idx="2600">
                  <c:v>62331</c:v>
                </c:pt>
                <c:pt idx="2601">
                  <c:v>62338</c:v>
                </c:pt>
                <c:pt idx="2602">
                  <c:v>62345</c:v>
                </c:pt>
                <c:pt idx="2603">
                  <c:v>62352</c:v>
                </c:pt>
                <c:pt idx="2604">
                  <c:v>62359</c:v>
                </c:pt>
                <c:pt idx="2605">
                  <c:v>62366</c:v>
                </c:pt>
                <c:pt idx="2606">
                  <c:v>62373</c:v>
                </c:pt>
                <c:pt idx="2607">
                  <c:v>62380</c:v>
                </c:pt>
                <c:pt idx="2608">
                  <c:v>62387</c:v>
                </c:pt>
                <c:pt idx="2609">
                  <c:v>62394</c:v>
                </c:pt>
                <c:pt idx="2610">
                  <c:v>62401</c:v>
                </c:pt>
                <c:pt idx="2611">
                  <c:v>62408</c:v>
                </c:pt>
                <c:pt idx="2612">
                  <c:v>62415</c:v>
                </c:pt>
                <c:pt idx="2613">
                  <c:v>62422</c:v>
                </c:pt>
                <c:pt idx="2614">
                  <c:v>62429</c:v>
                </c:pt>
                <c:pt idx="2615">
                  <c:v>62436</c:v>
                </c:pt>
                <c:pt idx="2616">
                  <c:v>62443</c:v>
                </c:pt>
                <c:pt idx="2617">
                  <c:v>62450</c:v>
                </c:pt>
                <c:pt idx="2618">
                  <c:v>62457</c:v>
                </c:pt>
                <c:pt idx="2619">
                  <c:v>62464</c:v>
                </c:pt>
                <c:pt idx="2620">
                  <c:v>62471</c:v>
                </c:pt>
                <c:pt idx="2621">
                  <c:v>62478</c:v>
                </c:pt>
                <c:pt idx="2622">
                  <c:v>62485</c:v>
                </c:pt>
                <c:pt idx="2623">
                  <c:v>62492</c:v>
                </c:pt>
                <c:pt idx="2624">
                  <c:v>62499</c:v>
                </c:pt>
                <c:pt idx="2625">
                  <c:v>62506</c:v>
                </c:pt>
                <c:pt idx="2626">
                  <c:v>62513</c:v>
                </c:pt>
                <c:pt idx="2627">
                  <c:v>62520</c:v>
                </c:pt>
                <c:pt idx="2628">
                  <c:v>62527</c:v>
                </c:pt>
                <c:pt idx="2629">
                  <c:v>62534</c:v>
                </c:pt>
                <c:pt idx="2630">
                  <c:v>62541</c:v>
                </c:pt>
                <c:pt idx="2631">
                  <c:v>62548</c:v>
                </c:pt>
                <c:pt idx="2632">
                  <c:v>62555</c:v>
                </c:pt>
                <c:pt idx="2633">
                  <c:v>62562</c:v>
                </c:pt>
                <c:pt idx="2634">
                  <c:v>62569</c:v>
                </c:pt>
                <c:pt idx="2635">
                  <c:v>62576</c:v>
                </c:pt>
                <c:pt idx="2636">
                  <c:v>62583</c:v>
                </c:pt>
                <c:pt idx="2637">
                  <c:v>62590</c:v>
                </c:pt>
                <c:pt idx="2638">
                  <c:v>62597</c:v>
                </c:pt>
                <c:pt idx="2639">
                  <c:v>62604</c:v>
                </c:pt>
                <c:pt idx="2640">
                  <c:v>62611</c:v>
                </c:pt>
                <c:pt idx="2641">
                  <c:v>62618</c:v>
                </c:pt>
                <c:pt idx="2642">
                  <c:v>62625</c:v>
                </c:pt>
                <c:pt idx="2643">
                  <c:v>62632</c:v>
                </c:pt>
                <c:pt idx="2644">
                  <c:v>62639</c:v>
                </c:pt>
                <c:pt idx="2645">
                  <c:v>62646</c:v>
                </c:pt>
                <c:pt idx="2646">
                  <c:v>62653</c:v>
                </c:pt>
                <c:pt idx="2647">
                  <c:v>62660</c:v>
                </c:pt>
                <c:pt idx="2648">
                  <c:v>62667</c:v>
                </c:pt>
                <c:pt idx="2649">
                  <c:v>62674</c:v>
                </c:pt>
                <c:pt idx="2650">
                  <c:v>62681</c:v>
                </c:pt>
                <c:pt idx="2651">
                  <c:v>62688</c:v>
                </c:pt>
                <c:pt idx="2652">
                  <c:v>62695</c:v>
                </c:pt>
                <c:pt idx="2653">
                  <c:v>62702</c:v>
                </c:pt>
                <c:pt idx="2654">
                  <c:v>62709</c:v>
                </c:pt>
                <c:pt idx="2655">
                  <c:v>62716</c:v>
                </c:pt>
                <c:pt idx="2656">
                  <c:v>62723</c:v>
                </c:pt>
                <c:pt idx="2657">
                  <c:v>62730</c:v>
                </c:pt>
                <c:pt idx="2658">
                  <c:v>62737</c:v>
                </c:pt>
                <c:pt idx="2659">
                  <c:v>62744</c:v>
                </c:pt>
                <c:pt idx="2660">
                  <c:v>62751</c:v>
                </c:pt>
                <c:pt idx="2661">
                  <c:v>62758</c:v>
                </c:pt>
                <c:pt idx="2662">
                  <c:v>62765</c:v>
                </c:pt>
                <c:pt idx="2663">
                  <c:v>62772</c:v>
                </c:pt>
                <c:pt idx="2664">
                  <c:v>62779</c:v>
                </c:pt>
                <c:pt idx="2665">
                  <c:v>62786</c:v>
                </c:pt>
                <c:pt idx="2666">
                  <c:v>62793</c:v>
                </c:pt>
                <c:pt idx="2667">
                  <c:v>62800</c:v>
                </c:pt>
                <c:pt idx="2668">
                  <c:v>62807</c:v>
                </c:pt>
                <c:pt idx="2669">
                  <c:v>62814</c:v>
                </c:pt>
                <c:pt idx="2670">
                  <c:v>62821</c:v>
                </c:pt>
                <c:pt idx="2671">
                  <c:v>62828</c:v>
                </c:pt>
                <c:pt idx="2672">
                  <c:v>62835</c:v>
                </c:pt>
                <c:pt idx="2673">
                  <c:v>62842</c:v>
                </c:pt>
                <c:pt idx="2674">
                  <c:v>62849</c:v>
                </c:pt>
                <c:pt idx="2675">
                  <c:v>62856</c:v>
                </c:pt>
                <c:pt idx="2676">
                  <c:v>62863</c:v>
                </c:pt>
                <c:pt idx="2677">
                  <c:v>62870</c:v>
                </c:pt>
                <c:pt idx="2678">
                  <c:v>62877</c:v>
                </c:pt>
                <c:pt idx="2679">
                  <c:v>62884</c:v>
                </c:pt>
                <c:pt idx="2680">
                  <c:v>62891</c:v>
                </c:pt>
                <c:pt idx="2681">
                  <c:v>62898</c:v>
                </c:pt>
                <c:pt idx="2682">
                  <c:v>62905</c:v>
                </c:pt>
                <c:pt idx="2683">
                  <c:v>62912</c:v>
                </c:pt>
                <c:pt idx="2684">
                  <c:v>62919</c:v>
                </c:pt>
                <c:pt idx="2685">
                  <c:v>62926</c:v>
                </c:pt>
                <c:pt idx="2686">
                  <c:v>62933</c:v>
                </c:pt>
                <c:pt idx="2687">
                  <c:v>62940</c:v>
                </c:pt>
                <c:pt idx="2688">
                  <c:v>62947</c:v>
                </c:pt>
                <c:pt idx="2689">
                  <c:v>62954</c:v>
                </c:pt>
                <c:pt idx="2690">
                  <c:v>62961</c:v>
                </c:pt>
                <c:pt idx="2691">
                  <c:v>62968</c:v>
                </c:pt>
                <c:pt idx="2692">
                  <c:v>62975</c:v>
                </c:pt>
                <c:pt idx="2693">
                  <c:v>62982</c:v>
                </c:pt>
                <c:pt idx="2694">
                  <c:v>62989</c:v>
                </c:pt>
                <c:pt idx="2695">
                  <c:v>62996</c:v>
                </c:pt>
                <c:pt idx="2696">
                  <c:v>63003</c:v>
                </c:pt>
                <c:pt idx="2697">
                  <c:v>63010</c:v>
                </c:pt>
                <c:pt idx="2698">
                  <c:v>63017</c:v>
                </c:pt>
                <c:pt idx="2699">
                  <c:v>63024</c:v>
                </c:pt>
                <c:pt idx="2700">
                  <c:v>63031</c:v>
                </c:pt>
                <c:pt idx="2701">
                  <c:v>63038</c:v>
                </c:pt>
                <c:pt idx="2702">
                  <c:v>63045</c:v>
                </c:pt>
                <c:pt idx="2703">
                  <c:v>63052</c:v>
                </c:pt>
                <c:pt idx="2704">
                  <c:v>63059</c:v>
                </c:pt>
                <c:pt idx="2705">
                  <c:v>63066</c:v>
                </c:pt>
                <c:pt idx="2706">
                  <c:v>63073</c:v>
                </c:pt>
                <c:pt idx="2707">
                  <c:v>63080</c:v>
                </c:pt>
                <c:pt idx="2708">
                  <c:v>63087</c:v>
                </c:pt>
                <c:pt idx="2709">
                  <c:v>63094</c:v>
                </c:pt>
                <c:pt idx="2710">
                  <c:v>63101</c:v>
                </c:pt>
                <c:pt idx="2711">
                  <c:v>63108</c:v>
                </c:pt>
                <c:pt idx="2712">
                  <c:v>63115</c:v>
                </c:pt>
                <c:pt idx="2713">
                  <c:v>63122</c:v>
                </c:pt>
                <c:pt idx="2714">
                  <c:v>63129</c:v>
                </c:pt>
                <c:pt idx="2715">
                  <c:v>63136</c:v>
                </c:pt>
                <c:pt idx="2716">
                  <c:v>63143</c:v>
                </c:pt>
                <c:pt idx="2717">
                  <c:v>63150</c:v>
                </c:pt>
                <c:pt idx="2718">
                  <c:v>63157</c:v>
                </c:pt>
                <c:pt idx="2719">
                  <c:v>63164</c:v>
                </c:pt>
                <c:pt idx="2720">
                  <c:v>63171</c:v>
                </c:pt>
                <c:pt idx="2721">
                  <c:v>63178</c:v>
                </c:pt>
                <c:pt idx="2722">
                  <c:v>63185</c:v>
                </c:pt>
                <c:pt idx="2723">
                  <c:v>63192</c:v>
                </c:pt>
                <c:pt idx="2724">
                  <c:v>63199</c:v>
                </c:pt>
                <c:pt idx="2725">
                  <c:v>63206</c:v>
                </c:pt>
                <c:pt idx="2726">
                  <c:v>63213</c:v>
                </c:pt>
                <c:pt idx="2727">
                  <c:v>63220</c:v>
                </c:pt>
                <c:pt idx="2728">
                  <c:v>63227</c:v>
                </c:pt>
                <c:pt idx="2729">
                  <c:v>63234</c:v>
                </c:pt>
                <c:pt idx="2730">
                  <c:v>63241</c:v>
                </c:pt>
                <c:pt idx="2731">
                  <c:v>63248</c:v>
                </c:pt>
                <c:pt idx="2732">
                  <c:v>63255</c:v>
                </c:pt>
                <c:pt idx="2733">
                  <c:v>63262</c:v>
                </c:pt>
                <c:pt idx="2734">
                  <c:v>63269</c:v>
                </c:pt>
                <c:pt idx="2735">
                  <c:v>63276</c:v>
                </c:pt>
                <c:pt idx="2736">
                  <c:v>63283</c:v>
                </c:pt>
                <c:pt idx="2737">
                  <c:v>63290</c:v>
                </c:pt>
                <c:pt idx="2738">
                  <c:v>63297</c:v>
                </c:pt>
                <c:pt idx="2739">
                  <c:v>63304</c:v>
                </c:pt>
                <c:pt idx="2740">
                  <c:v>63311</c:v>
                </c:pt>
                <c:pt idx="2741">
                  <c:v>63318</c:v>
                </c:pt>
                <c:pt idx="2742">
                  <c:v>63325</c:v>
                </c:pt>
                <c:pt idx="2743">
                  <c:v>63332</c:v>
                </c:pt>
                <c:pt idx="2744">
                  <c:v>63339</c:v>
                </c:pt>
                <c:pt idx="2745">
                  <c:v>63346</c:v>
                </c:pt>
                <c:pt idx="2746">
                  <c:v>63353</c:v>
                </c:pt>
                <c:pt idx="2747">
                  <c:v>63360</c:v>
                </c:pt>
                <c:pt idx="2748">
                  <c:v>63367</c:v>
                </c:pt>
                <c:pt idx="2749">
                  <c:v>63374</c:v>
                </c:pt>
                <c:pt idx="2750">
                  <c:v>63381</c:v>
                </c:pt>
                <c:pt idx="2751">
                  <c:v>63388</c:v>
                </c:pt>
                <c:pt idx="2752">
                  <c:v>63395</c:v>
                </c:pt>
                <c:pt idx="2753">
                  <c:v>63402</c:v>
                </c:pt>
                <c:pt idx="2754">
                  <c:v>63409</c:v>
                </c:pt>
                <c:pt idx="2755">
                  <c:v>63416</c:v>
                </c:pt>
                <c:pt idx="2756">
                  <c:v>63423</c:v>
                </c:pt>
                <c:pt idx="2757">
                  <c:v>63430</c:v>
                </c:pt>
                <c:pt idx="2758">
                  <c:v>63437</c:v>
                </c:pt>
                <c:pt idx="2759">
                  <c:v>63444</c:v>
                </c:pt>
                <c:pt idx="2760">
                  <c:v>63451</c:v>
                </c:pt>
                <c:pt idx="2761">
                  <c:v>63458</c:v>
                </c:pt>
                <c:pt idx="2762">
                  <c:v>63465</c:v>
                </c:pt>
                <c:pt idx="2763">
                  <c:v>63472</c:v>
                </c:pt>
                <c:pt idx="2764">
                  <c:v>63479</c:v>
                </c:pt>
                <c:pt idx="2765">
                  <c:v>63486</c:v>
                </c:pt>
                <c:pt idx="2766">
                  <c:v>63493</c:v>
                </c:pt>
                <c:pt idx="2767">
                  <c:v>63500</c:v>
                </c:pt>
                <c:pt idx="2768">
                  <c:v>63507</c:v>
                </c:pt>
                <c:pt idx="2769">
                  <c:v>63514</c:v>
                </c:pt>
                <c:pt idx="2770">
                  <c:v>63521</c:v>
                </c:pt>
                <c:pt idx="2771">
                  <c:v>63528</c:v>
                </c:pt>
                <c:pt idx="2772">
                  <c:v>63535</c:v>
                </c:pt>
                <c:pt idx="2773">
                  <c:v>63542</c:v>
                </c:pt>
                <c:pt idx="2774">
                  <c:v>63550</c:v>
                </c:pt>
                <c:pt idx="2775">
                  <c:v>63557</c:v>
                </c:pt>
                <c:pt idx="2776">
                  <c:v>63564</c:v>
                </c:pt>
                <c:pt idx="2777">
                  <c:v>63571</c:v>
                </c:pt>
                <c:pt idx="2778">
                  <c:v>63578</c:v>
                </c:pt>
                <c:pt idx="2779">
                  <c:v>63585</c:v>
                </c:pt>
                <c:pt idx="2780">
                  <c:v>63592</c:v>
                </c:pt>
                <c:pt idx="2781">
                  <c:v>63599</c:v>
                </c:pt>
                <c:pt idx="2782">
                  <c:v>63606</c:v>
                </c:pt>
                <c:pt idx="2783">
                  <c:v>63613</c:v>
                </c:pt>
                <c:pt idx="2784">
                  <c:v>63620</c:v>
                </c:pt>
                <c:pt idx="2785">
                  <c:v>63627</c:v>
                </c:pt>
                <c:pt idx="2786">
                  <c:v>63634</c:v>
                </c:pt>
                <c:pt idx="2787">
                  <c:v>63641</c:v>
                </c:pt>
                <c:pt idx="2788">
                  <c:v>63648</c:v>
                </c:pt>
                <c:pt idx="2789">
                  <c:v>63655</c:v>
                </c:pt>
                <c:pt idx="2790">
                  <c:v>63662</c:v>
                </c:pt>
                <c:pt idx="2791">
                  <c:v>63669</c:v>
                </c:pt>
                <c:pt idx="2792">
                  <c:v>63676</c:v>
                </c:pt>
                <c:pt idx="2793">
                  <c:v>63683</c:v>
                </c:pt>
                <c:pt idx="2794">
                  <c:v>63690</c:v>
                </c:pt>
                <c:pt idx="2795">
                  <c:v>63697</c:v>
                </c:pt>
                <c:pt idx="2796">
                  <c:v>63704</c:v>
                </c:pt>
                <c:pt idx="2797">
                  <c:v>63711</c:v>
                </c:pt>
                <c:pt idx="2798">
                  <c:v>63718</c:v>
                </c:pt>
                <c:pt idx="2799">
                  <c:v>63725</c:v>
                </c:pt>
                <c:pt idx="2800">
                  <c:v>63732</c:v>
                </c:pt>
                <c:pt idx="2801">
                  <c:v>63739</c:v>
                </c:pt>
                <c:pt idx="2802">
                  <c:v>63746</c:v>
                </c:pt>
                <c:pt idx="2803">
                  <c:v>63753</c:v>
                </c:pt>
                <c:pt idx="2804">
                  <c:v>63760</c:v>
                </c:pt>
                <c:pt idx="2805">
                  <c:v>63767</c:v>
                </c:pt>
                <c:pt idx="2806">
                  <c:v>63774</c:v>
                </c:pt>
                <c:pt idx="2807">
                  <c:v>63781</c:v>
                </c:pt>
                <c:pt idx="2808">
                  <c:v>63788</c:v>
                </c:pt>
                <c:pt idx="2809">
                  <c:v>63795</c:v>
                </c:pt>
                <c:pt idx="2810">
                  <c:v>63802</c:v>
                </c:pt>
                <c:pt idx="2811">
                  <c:v>63809</c:v>
                </c:pt>
                <c:pt idx="2812">
                  <c:v>63816</c:v>
                </c:pt>
                <c:pt idx="2813">
                  <c:v>63823</c:v>
                </c:pt>
                <c:pt idx="2814">
                  <c:v>63830</c:v>
                </c:pt>
                <c:pt idx="2815">
                  <c:v>63837</c:v>
                </c:pt>
                <c:pt idx="2816">
                  <c:v>63844</c:v>
                </c:pt>
                <c:pt idx="2817">
                  <c:v>63851</c:v>
                </c:pt>
                <c:pt idx="2818">
                  <c:v>63858</c:v>
                </c:pt>
                <c:pt idx="2819">
                  <c:v>63865</c:v>
                </c:pt>
                <c:pt idx="2820">
                  <c:v>63872</c:v>
                </c:pt>
                <c:pt idx="2821">
                  <c:v>63879</c:v>
                </c:pt>
                <c:pt idx="2822">
                  <c:v>63886</c:v>
                </c:pt>
                <c:pt idx="2823">
                  <c:v>63893</c:v>
                </c:pt>
                <c:pt idx="2824">
                  <c:v>63900</c:v>
                </c:pt>
                <c:pt idx="2825">
                  <c:v>63907</c:v>
                </c:pt>
                <c:pt idx="2826">
                  <c:v>63915</c:v>
                </c:pt>
                <c:pt idx="2827">
                  <c:v>63922</c:v>
                </c:pt>
                <c:pt idx="2828">
                  <c:v>63929</c:v>
                </c:pt>
                <c:pt idx="2829">
                  <c:v>63936</c:v>
                </c:pt>
                <c:pt idx="2830">
                  <c:v>63943</c:v>
                </c:pt>
                <c:pt idx="2831">
                  <c:v>63950</c:v>
                </c:pt>
                <c:pt idx="2832">
                  <c:v>63957</c:v>
                </c:pt>
                <c:pt idx="2833">
                  <c:v>63964</c:v>
                </c:pt>
                <c:pt idx="2834">
                  <c:v>63971</c:v>
                </c:pt>
                <c:pt idx="2835">
                  <c:v>63978</c:v>
                </c:pt>
                <c:pt idx="2836">
                  <c:v>63985</c:v>
                </c:pt>
                <c:pt idx="2837">
                  <c:v>63992</c:v>
                </c:pt>
                <c:pt idx="2838">
                  <c:v>63999</c:v>
                </c:pt>
                <c:pt idx="2839">
                  <c:v>64006</c:v>
                </c:pt>
                <c:pt idx="2840">
                  <c:v>64013</c:v>
                </c:pt>
                <c:pt idx="2841">
                  <c:v>64020</c:v>
                </c:pt>
                <c:pt idx="2842">
                  <c:v>64027</c:v>
                </c:pt>
                <c:pt idx="2843">
                  <c:v>64034</c:v>
                </c:pt>
                <c:pt idx="2844">
                  <c:v>64041</c:v>
                </c:pt>
                <c:pt idx="2845">
                  <c:v>64048</c:v>
                </c:pt>
                <c:pt idx="2846">
                  <c:v>64055</c:v>
                </c:pt>
                <c:pt idx="2847">
                  <c:v>64062</c:v>
                </c:pt>
                <c:pt idx="2848">
                  <c:v>64069</c:v>
                </c:pt>
                <c:pt idx="2849">
                  <c:v>64076</c:v>
                </c:pt>
                <c:pt idx="2850">
                  <c:v>64083</c:v>
                </c:pt>
                <c:pt idx="2851">
                  <c:v>64090</c:v>
                </c:pt>
                <c:pt idx="2852">
                  <c:v>64097</c:v>
                </c:pt>
                <c:pt idx="2853">
                  <c:v>64104</c:v>
                </c:pt>
                <c:pt idx="2854">
                  <c:v>64111</c:v>
                </c:pt>
                <c:pt idx="2855">
                  <c:v>64118</c:v>
                </c:pt>
                <c:pt idx="2856">
                  <c:v>64125</c:v>
                </c:pt>
                <c:pt idx="2857">
                  <c:v>64132</c:v>
                </c:pt>
                <c:pt idx="2858">
                  <c:v>64139</c:v>
                </c:pt>
                <c:pt idx="2859">
                  <c:v>64146</c:v>
                </c:pt>
                <c:pt idx="2860">
                  <c:v>64153</c:v>
                </c:pt>
              </c:numCache>
            </c:numRef>
          </c:xVal>
          <c:yVal>
            <c:numRef>
              <c:f>EURON!$U$669:$U$3529</c:f>
              <c:numCache>
                <c:formatCode>0.0000%</c:formatCode>
                <c:ptCount val="2861"/>
                <c:pt idx="0">
                  <c:v>7.4440351083282508E-3</c:v>
                </c:pt>
                <c:pt idx="1">
                  <c:v>7.5060048037833837E-3</c:v>
                </c:pt>
                <c:pt idx="2">
                  <c:v>7.5900077894708318E-3</c:v>
                </c:pt>
                <c:pt idx="3">
                  <c:v>7.6728927910529876E-3</c:v>
                </c:pt>
                <c:pt idx="4">
                  <c:v>7.7546598078903628E-3</c:v>
                </c:pt>
                <c:pt idx="5">
                  <c:v>7.8353088391036607E-3</c:v>
                </c:pt>
                <c:pt idx="6">
                  <c:v>7.9148398839734568E-3</c:v>
                </c:pt>
                <c:pt idx="7">
                  <c:v>7.9932529417003906E-3</c:v>
                </c:pt>
                <c:pt idx="8">
                  <c:v>8.0705480117249095E-3</c:v>
                </c:pt>
                <c:pt idx="9">
                  <c:v>8.1467250931677171E-3</c:v>
                </c:pt>
                <c:pt idx="10">
                  <c:v>8.2217841853893248E-3</c:v>
                </c:pt>
                <c:pt idx="11">
                  <c:v>8.295725287590372E-3</c:v>
                </c:pt>
                <c:pt idx="12">
                  <c:v>8.3685483992113063E-3</c:v>
                </c:pt>
                <c:pt idx="13">
                  <c:v>8.4402535195327033E-3</c:v>
                </c:pt>
                <c:pt idx="14">
                  <c:v>8.5108406478351384E-3</c:v>
                </c:pt>
                <c:pt idx="15">
                  <c:v>8.5803097835590592E-3</c:v>
                </c:pt>
                <c:pt idx="16">
                  <c:v>8.6486609259850411E-3</c:v>
                </c:pt>
                <c:pt idx="17">
                  <c:v>8.7158940744735958E-3</c:v>
                </c:pt>
                <c:pt idx="18">
                  <c:v>8.7820092284651707E-3</c:v>
                </c:pt>
                <c:pt idx="19">
                  <c:v>8.8470063872403415E-3</c:v>
                </c:pt>
                <c:pt idx="20">
                  <c:v>8.9108855502395556E-3</c:v>
                </c:pt>
                <c:pt idx="21">
                  <c:v>8.9736467169032608E-3</c:v>
                </c:pt>
                <c:pt idx="22">
                  <c:v>9.0352898866719045E-3</c:v>
                </c:pt>
                <c:pt idx="23">
                  <c:v>9.0958150588260622E-3</c:v>
                </c:pt>
                <c:pt idx="24">
                  <c:v>9.1552222329660538E-3</c:v>
                </c:pt>
                <c:pt idx="25">
                  <c:v>9.2135114084523906E-3</c:v>
                </c:pt>
                <c:pt idx="26">
                  <c:v>9.2706825846455843E-3</c:v>
                </c:pt>
                <c:pt idx="27">
                  <c:v>9.3267357612258905E-3</c:v>
                </c:pt>
                <c:pt idx="28">
                  <c:v>9.381670937553821E-3</c:v>
                </c:pt>
                <c:pt idx="29">
                  <c:v>9.4354881131497592E-3</c:v>
                </c:pt>
                <c:pt idx="30">
                  <c:v>9.4881872875340889E-3</c:v>
                </c:pt>
                <c:pt idx="31">
                  <c:v>9.5397684600673216E-3</c:v>
                </c:pt>
                <c:pt idx="32">
                  <c:v>9.5902316304297131E-3</c:v>
                </c:pt>
                <c:pt idx="33">
                  <c:v>9.6395767981416469E-3</c:v>
                </c:pt>
                <c:pt idx="34">
                  <c:v>9.6878039626435708E-3</c:v>
                </c:pt>
                <c:pt idx="35">
                  <c:v>9.7349131236157405E-3</c:v>
                </c:pt>
                <c:pt idx="36">
                  <c:v>9.7809042804986035E-3</c:v>
                </c:pt>
                <c:pt idx="37">
                  <c:v>9.8257774329724157E-3</c:v>
                </c:pt>
                <c:pt idx="38">
                  <c:v>9.8695325804776246E-3</c:v>
                </c:pt>
                <c:pt idx="39">
                  <c:v>9.912169722694486E-3</c:v>
                </c:pt>
                <c:pt idx="40">
                  <c:v>9.9536888592233197E-3</c:v>
                </c:pt>
                <c:pt idx="41">
                  <c:v>9.9940899897443813E-3</c:v>
                </c:pt>
                <c:pt idx="42">
                  <c:v>1.0033373113778055E-2</c:v>
                </c:pt>
                <c:pt idx="43">
                  <c:v>1.0071538231004595E-2</c:v>
                </c:pt>
                <c:pt idx="44">
                  <c:v>1.0108585341024323E-2</c:v>
                </c:pt>
                <c:pt idx="45">
                  <c:v>1.0144514443517494E-2</c:v>
                </c:pt>
                <c:pt idx="46">
                  <c:v>1.0179325538164363E-2</c:v>
                </c:pt>
                <c:pt idx="47">
                  <c:v>1.0213018624645187E-2</c:v>
                </c:pt>
                <c:pt idx="48">
                  <c:v>1.0245593702640221E-2</c:v>
                </c:pt>
                <c:pt idx="49">
                  <c:v>1.0277050771829721E-2</c:v>
                </c:pt>
                <c:pt idx="50">
                  <c:v>1.0307389831893943E-2</c:v>
                </c:pt>
                <c:pt idx="51">
                  <c:v>1.0336610882593078E-2</c:v>
                </c:pt>
                <c:pt idx="52">
                  <c:v>1.0364713923687319E-2</c:v>
                </c:pt>
                <c:pt idx="53">
                  <c:v>1.0403268239667085E-2</c:v>
                </c:pt>
                <c:pt idx="54">
                  <c:v>1.0483107003347314E-2</c:v>
                </c:pt>
                <c:pt idx="55">
                  <c:v>1.0561797494670344E-2</c:v>
                </c:pt>
                <c:pt idx="56">
                  <c:v>1.0639339712756879E-2</c:v>
                </c:pt>
                <c:pt idx="57">
                  <c:v>1.0715733656887494E-2</c:v>
                </c:pt>
                <c:pt idx="58">
                  <c:v>1.0790979326262828E-2</c:v>
                </c:pt>
                <c:pt idx="59">
                  <c:v>1.086507672032333E-2</c:v>
                </c:pt>
                <c:pt idx="60">
                  <c:v>1.0938025838189702E-2</c:v>
                </c:pt>
                <c:pt idx="61">
                  <c:v>1.1009826679222456E-2</c:v>
                </c:pt>
                <c:pt idx="62">
                  <c:v>1.1080479242782104E-2</c:v>
                </c:pt>
                <c:pt idx="63">
                  <c:v>1.1149983528229157E-2</c:v>
                </c:pt>
                <c:pt idx="64">
                  <c:v>1.1218339534684318E-2</c:v>
                </c:pt>
                <c:pt idx="65">
                  <c:v>1.1285547261747908E-2</c:v>
                </c:pt>
                <c:pt idx="66">
                  <c:v>1.1351606708700501E-2</c:v>
                </c:pt>
                <c:pt idx="67">
                  <c:v>1.1416517874742738E-2</c:v>
                </c:pt>
                <c:pt idx="68">
                  <c:v>1.1480280759474937E-2</c:v>
                </c:pt>
                <c:pt idx="69">
                  <c:v>1.154289536225761E-2</c:v>
                </c:pt>
                <c:pt idx="70">
                  <c:v>1.1604361682371334E-2</c:v>
                </c:pt>
                <c:pt idx="71">
                  <c:v>1.1664679719256554E-2</c:v>
                </c:pt>
                <c:pt idx="72">
                  <c:v>1.1723849472433656E-2</c:v>
                </c:pt>
                <c:pt idx="73">
                  <c:v>1.1781870941183215E-2</c:v>
                </c:pt>
                <c:pt idx="74">
                  <c:v>1.1838744125105549E-2</c:v>
                </c:pt>
                <c:pt idx="75">
                  <c:v>1.1894469023561172E-2</c:v>
                </c:pt>
                <c:pt idx="76">
                  <c:v>1.1949045636070466E-2</c:v>
                </c:pt>
                <c:pt idx="77">
                  <c:v>1.2002473962073879E-2</c:v>
                </c:pt>
                <c:pt idx="78">
                  <c:v>1.2054754001091794E-2</c:v>
                </c:pt>
                <c:pt idx="79">
                  <c:v>1.2105885752644596E-2</c:v>
                </c:pt>
                <c:pt idx="80">
                  <c:v>1.2155869216092796E-2</c:v>
                </c:pt>
                <c:pt idx="81">
                  <c:v>1.2204704391196586E-2</c:v>
                </c:pt>
                <c:pt idx="82">
                  <c:v>1.2252391277316477E-2</c:v>
                </c:pt>
                <c:pt idx="83">
                  <c:v>1.2298929873972853E-2</c:v>
                </c:pt>
                <c:pt idx="84">
                  <c:v>1.2344320180845969E-2</c:v>
                </c:pt>
                <c:pt idx="85">
                  <c:v>1.2388562197376274E-2</c:v>
                </c:pt>
                <c:pt idx="86">
                  <c:v>1.2431655923323959E-2</c:v>
                </c:pt>
                <c:pt idx="87">
                  <c:v>1.2473601358129471E-2</c:v>
                </c:pt>
                <c:pt idx="88">
                  <c:v>1.2514398501393131E-2</c:v>
                </c:pt>
                <c:pt idx="89">
                  <c:v>1.2554047352715259E-2</c:v>
                </c:pt>
                <c:pt idx="90">
                  <c:v>1.2592547911856045E-2</c:v>
                </c:pt>
                <c:pt idx="91">
                  <c:v>1.2629900178255937E-2</c:v>
                </c:pt>
                <c:pt idx="92">
                  <c:v>1.2666104151675128E-2</c:v>
                </c:pt>
                <c:pt idx="93">
                  <c:v>1.2701159831793873E-2</c:v>
                </c:pt>
                <c:pt idx="94">
                  <c:v>1.2735067218212492E-2</c:v>
                </c:pt>
                <c:pt idx="95">
                  <c:v>1.2767826310531305E-2</c:v>
                </c:pt>
                <c:pt idx="96">
                  <c:v>1.2799437108590439E-2</c:v>
                </c:pt>
                <c:pt idx="97">
                  <c:v>1.2829899611990214E-2</c:v>
                </c:pt>
                <c:pt idx="98">
                  <c:v>1.2859213820490822E-2</c:v>
                </c:pt>
                <c:pt idx="99">
                  <c:v>1.2887379733852455E-2</c:v>
                </c:pt>
                <c:pt idx="100">
                  <c:v>1.2914397351595497E-2</c:v>
                </c:pt>
                <c:pt idx="101">
                  <c:v>1.2940266673719947E-2</c:v>
                </c:pt>
                <c:pt idx="102">
                  <c:v>1.2964987699826125E-2</c:v>
                </c:pt>
                <c:pt idx="103">
                  <c:v>1.2988560429754159E-2</c:v>
                </c:pt>
                <c:pt idx="104">
                  <c:v>1.3010984863184305E-2</c:v>
                </c:pt>
                <c:pt idx="105">
                  <c:v>1.3041332848748866E-2</c:v>
                </c:pt>
                <c:pt idx="106">
                  <c:v>1.3103986207649854E-2</c:v>
                </c:pt>
                <c:pt idx="107">
                  <c:v>1.3165806642421174E-2</c:v>
                </c:pt>
                <c:pt idx="108">
                  <c:v>1.3226794152503274E-2</c:v>
                </c:pt>
                <c:pt idx="109">
                  <c:v>1.3286948737496473E-2</c:v>
                </c:pt>
                <c:pt idx="110">
                  <c:v>1.3346270397160964E-2</c:v>
                </c:pt>
                <c:pt idx="111">
                  <c:v>1.3404759130857258E-2</c:v>
                </c:pt>
                <c:pt idx="112">
                  <c:v>1.346241493826561E-2</c:v>
                </c:pt>
                <c:pt idx="113">
                  <c:v>1.3519237819066277E-2</c:v>
                </c:pt>
                <c:pt idx="114">
                  <c:v>1.3575227772699705E-2</c:v>
                </c:pt>
                <c:pt idx="115">
                  <c:v>1.3630384798926087E-2</c:v>
                </c:pt>
                <c:pt idx="116">
                  <c:v>1.3684708897265807E-2</c:v>
                </c:pt>
                <c:pt idx="117">
                  <c:v>1.373820006739912E-2</c:v>
                </c:pt>
                <c:pt idx="118">
                  <c:v>1.3790858308926346E-2</c:v>
                </c:pt>
                <c:pt idx="119">
                  <c:v>1.384268362152774E-2</c:v>
                </c:pt>
                <c:pt idx="120">
                  <c:v>1.3893676004803623E-2</c:v>
                </c:pt>
                <c:pt idx="121">
                  <c:v>1.3943835458354314E-2</c:v>
                </c:pt>
                <c:pt idx="122">
                  <c:v>1.3993161981940005E-2</c:v>
                </c:pt>
                <c:pt idx="123">
                  <c:v>1.404165557508108E-2</c:v>
                </c:pt>
                <c:pt idx="124">
                  <c:v>1.4089316237617666E-2</c:v>
                </c:pt>
                <c:pt idx="125">
                  <c:v>1.4136143969070147E-2</c:v>
                </c:pt>
                <c:pt idx="126">
                  <c:v>1.4182138769198716E-2</c:v>
                </c:pt>
                <c:pt idx="127">
                  <c:v>1.422730063760369E-2</c:v>
                </c:pt>
                <c:pt idx="128">
                  <c:v>1.4271629573965328E-2</c:v>
                </c:pt>
                <c:pt idx="129">
                  <c:v>1.4315125578123755E-2</c:v>
                </c:pt>
                <c:pt idx="130">
                  <c:v>1.4357788649599357E-2</c:v>
                </c:pt>
                <c:pt idx="131">
                  <c:v>1.439961878823226E-2</c:v>
                </c:pt>
                <c:pt idx="132">
                  <c:v>1.4440615993702721E-2</c:v>
                </c:pt>
                <c:pt idx="133">
                  <c:v>1.448078026561106E-2</c:v>
                </c:pt>
                <c:pt idx="134">
                  <c:v>1.4520111603877339E-2</c:v>
                </c:pt>
                <c:pt idx="135">
                  <c:v>1.4558610008021944E-2</c:v>
                </c:pt>
                <c:pt idx="136">
                  <c:v>1.4596275477964937E-2</c:v>
                </c:pt>
                <c:pt idx="137">
                  <c:v>1.4633108013306639E-2</c:v>
                </c:pt>
                <c:pt idx="138">
                  <c:v>1.4669107613807242E-2</c:v>
                </c:pt>
                <c:pt idx="139">
                  <c:v>1.4704274279306873E-2</c:v>
                </c:pt>
                <c:pt idx="140">
                  <c:v>1.4738608009405851E-2</c:v>
                </c:pt>
                <c:pt idx="141">
                  <c:v>1.4772108804104178E-2</c:v>
                </c:pt>
                <c:pt idx="142">
                  <c:v>1.4804776662922237E-2</c:v>
                </c:pt>
                <c:pt idx="143">
                  <c:v>1.4836611585780091E-2</c:v>
                </c:pt>
                <c:pt idx="144">
                  <c:v>1.4867613572437932E-2</c:v>
                </c:pt>
                <c:pt idx="145">
                  <c:v>1.4897782622655953E-2</c:v>
                </c:pt>
                <c:pt idx="146">
                  <c:v>1.4927118736194345E-2</c:v>
                </c:pt>
                <c:pt idx="147">
                  <c:v>1.4955621912893236E-2</c:v>
                </c:pt>
                <c:pt idx="148">
                  <c:v>1.4983292152512817E-2</c:v>
                </c:pt>
                <c:pt idx="149">
                  <c:v>1.5010129454973153E-2</c:v>
                </c:pt>
                <c:pt idx="150">
                  <c:v>1.50361338199545E-2</c:v>
                </c:pt>
                <c:pt idx="151">
                  <c:v>1.5061305247376922E-2</c:v>
                </c:pt>
                <c:pt idx="152">
                  <c:v>1.5085643736920673E-2</c:v>
                </c:pt>
                <c:pt idx="153">
                  <c:v>1.5109149288585755E-2</c:v>
                </c:pt>
                <c:pt idx="154">
                  <c:v>1.5131821902132359E-2</c:v>
                </c:pt>
                <c:pt idx="155">
                  <c:v>1.5153661577400612E-2</c:v>
                </c:pt>
                <c:pt idx="156">
                  <c:v>1.5174668314230644E-2</c:v>
                </c:pt>
                <c:pt idx="157">
                  <c:v>1.5202538652907549E-2</c:v>
                </c:pt>
                <c:pt idx="158">
                  <c:v>1.5257706437568075E-2</c:v>
                </c:pt>
                <c:pt idx="159">
                  <c:v>1.5311891636056174E-2</c:v>
                </c:pt>
                <c:pt idx="160">
                  <c:v>1.5365094247972166E-2</c:v>
                </c:pt>
                <c:pt idx="161">
                  <c:v>1.5417314272836435E-2</c:v>
                </c:pt>
                <c:pt idx="162">
                  <c:v>1.5468551710329237E-2</c:v>
                </c:pt>
                <c:pt idx="163">
                  <c:v>1.5518806559891019E-2</c:v>
                </c:pt>
                <c:pt idx="164">
                  <c:v>1.5568078821202036E-2</c:v>
                </c:pt>
                <c:pt idx="165">
                  <c:v>1.5616368493942545E-2</c:v>
                </c:pt>
                <c:pt idx="166">
                  <c:v>1.5663675577473057E-2</c:v>
                </c:pt>
                <c:pt idx="167">
                  <c:v>1.5710000071633701E-2</c:v>
                </c:pt>
                <c:pt idx="168">
                  <c:v>1.5755341975944859E-2</c:v>
                </c:pt>
                <c:pt idx="169">
                  <c:v>1.5799701289926915E-2</c:v>
                </c:pt>
                <c:pt idx="170">
                  <c:v>1.5843078013419998E-2</c:v>
                </c:pt>
                <c:pt idx="171">
                  <c:v>1.5885472146024426E-2</c:v>
                </c:pt>
                <c:pt idx="172">
                  <c:v>1.5926883687340521E-2</c:v>
                </c:pt>
                <c:pt idx="173">
                  <c:v>1.59673126369686E-2</c:v>
                </c:pt>
                <c:pt idx="174">
                  <c:v>1.6012313977142867E-2</c:v>
                </c:pt>
                <c:pt idx="175">
                  <c:v>1.6050637372160281E-2</c:v>
                </c:pt>
                <c:pt idx="176">
                  <c:v>1.6087978174610384E-2</c:v>
                </c:pt>
                <c:pt idx="177">
                  <c:v>1.6124336384253368E-2</c:v>
                </c:pt>
                <c:pt idx="178">
                  <c:v>1.615971200052968E-2</c:v>
                </c:pt>
                <c:pt idx="179">
                  <c:v>1.6194105023359384E-2</c:v>
                </c:pt>
                <c:pt idx="180">
                  <c:v>1.62275154523428E-2</c:v>
                </c:pt>
                <c:pt idx="181">
                  <c:v>1.6259943287320056E-2</c:v>
                </c:pt>
                <c:pt idx="182">
                  <c:v>1.6291388527811534E-2</c:v>
                </c:pt>
                <c:pt idx="183">
                  <c:v>1.6321851173817237E-2</c:v>
                </c:pt>
                <c:pt idx="184">
                  <c:v>1.6351331225017418E-2</c:v>
                </c:pt>
                <c:pt idx="185">
                  <c:v>1.6379828681012398E-2</c:v>
                </c:pt>
                <c:pt idx="186">
                  <c:v>1.6407343541722241E-2</c:v>
                </c:pt>
                <c:pt idx="187">
                  <c:v>1.6433875806907139E-2</c:v>
                </c:pt>
                <c:pt idx="188">
                  <c:v>1.6459425476327283E-2</c:v>
                </c:pt>
                <c:pt idx="189">
                  <c:v>1.6483992549822801E-2</c:v>
                </c:pt>
                <c:pt idx="190">
                  <c:v>1.6507577026994014E-2</c:v>
                </c:pt>
                <c:pt idx="191">
                  <c:v>1.6530178907920856E-2</c:v>
                </c:pt>
                <c:pt idx="192">
                  <c:v>1.6554806449367021E-2</c:v>
                </c:pt>
                <c:pt idx="193">
                  <c:v>1.6575302766090871E-2</c:v>
                </c:pt>
                <c:pt idx="194">
                  <c:v>1.6594816485770991E-2</c:v>
                </c:pt>
                <c:pt idx="195">
                  <c:v>1.6613347608407381E-2</c:v>
                </c:pt>
                <c:pt idx="196">
                  <c:v>1.6630896133760231E-2</c:v>
                </c:pt>
                <c:pt idx="197">
                  <c:v>1.6647462061749607E-2</c:v>
                </c:pt>
                <c:pt idx="198">
                  <c:v>1.6663045392295572E-2</c:v>
                </c:pt>
                <c:pt idx="199">
                  <c:v>1.6677646125158319E-2</c:v>
                </c:pt>
                <c:pt idx="200">
                  <c:v>1.6691264260177974E-2</c:v>
                </c:pt>
                <c:pt idx="201">
                  <c:v>1.6703899797434474E-2</c:v>
                </c:pt>
                <c:pt idx="202">
                  <c:v>1.6715552736688011E-2</c:v>
                </c:pt>
                <c:pt idx="203">
                  <c:v>1.6726223077778712E-2</c:v>
                </c:pt>
                <c:pt idx="204">
                  <c:v>1.6735910820866451E-2</c:v>
                </c:pt>
                <c:pt idx="205">
                  <c:v>1.6744615965631482E-2</c:v>
                </c:pt>
                <c:pt idx="206">
                  <c:v>1.6752338512073806E-2</c:v>
                </c:pt>
                <c:pt idx="207">
                  <c:v>1.6759078460113486E-2</c:v>
                </c:pt>
                <c:pt idx="208">
                  <c:v>1.6764835809750522E-2</c:v>
                </c:pt>
                <c:pt idx="209">
                  <c:v>1.6775186600614944E-2</c:v>
                </c:pt>
                <c:pt idx="210">
                  <c:v>1.68053428477144E-2</c:v>
                </c:pt>
                <c:pt idx="211">
                  <c:v>1.6835084451054527E-2</c:v>
                </c:pt>
                <c:pt idx="212">
                  <c:v>1.6864411410555391E-2</c:v>
                </c:pt>
                <c:pt idx="213">
                  <c:v>1.6893323726216991E-2</c:v>
                </c:pt>
                <c:pt idx="214">
                  <c:v>1.6921821397879455E-2</c:v>
                </c:pt>
                <c:pt idx="215">
                  <c:v>1.6949904425382911E-2</c:v>
                </c:pt>
                <c:pt idx="216">
                  <c:v>1.6977572808647423E-2</c:v>
                </c:pt>
                <c:pt idx="217">
                  <c:v>1.7004826547672991E-2</c:v>
                </c:pt>
                <c:pt idx="218">
                  <c:v>1.7031665642299743E-2</c:v>
                </c:pt>
                <c:pt idx="219">
                  <c:v>1.7058090092367806E-2</c:v>
                </c:pt>
                <c:pt idx="220">
                  <c:v>1.7084099897957117E-2</c:v>
                </c:pt>
                <c:pt idx="221">
                  <c:v>1.7109695058827867E-2</c:v>
                </c:pt>
                <c:pt idx="222">
                  <c:v>1.7134875574900121E-2</c:v>
                </c:pt>
                <c:pt idx="223">
                  <c:v>1.7159641446253815E-2</c:v>
                </c:pt>
                <c:pt idx="224">
                  <c:v>1.7183992672569204E-2</c:v>
                </c:pt>
                <c:pt idx="225">
                  <c:v>1.720792925400616E-2</c:v>
                </c:pt>
                <c:pt idx="226">
                  <c:v>1.7238918198323461E-2</c:v>
                </c:pt>
                <c:pt idx="227">
                  <c:v>1.7261909222421323E-2</c:v>
                </c:pt>
                <c:pt idx="228">
                  <c:v>1.728448556433726E-2</c:v>
                </c:pt>
                <c:pt idx="229">
                  <c:v>1.7306647223884752E-2</c:v>
                </c:pt>
                <c:pt idx="230">
                  <c:v>1.7328394200797348E-2</c:v>
                </c:pt>
                <c:pt idx="231">
                  <c:v>1.7349726494888529E-2</c:v>
                </c:pt>
                <c:pt idx="232">
                  <c:v>1.7370644105891841E-2</c:v>
                </c:pt>
                <c:pt idx="233">
                  <c:v>1.7391147033567478E-2</c:v>
                </c:pt>
                <c:pt idx="234">
                  <c:v>1.7411235277808856E-2</c:v>
                </c:pt>
                <c:pt idx="235">
                  <c:v>1.7430908838296233E-2</c:v>
                </c:pt>
                <c:pt idx="236">
                  <c:v>1.7450167714923026E-2</c:v>
                </c:pt>
                <c:pt idx="237">
                  <c:v>1.7469011907396137E-2</c:v>
                </c:pt>
                <c:pt idx="238">
                  <c:v>1.7487441415555693E-2</c:v>
                </c:pt>
                <c:pt idx="239">
                  <c:v>1.7505456239241823E-2</c:v>
                </c:pt>
                <c:pt idx="240">
                  <c:v>1.7523056378241364E-2</c:v>
                </c:pt>
                <c:pt idx="241">
                  <c:v>1.7540241832367798E-2</c:v>
                </c:pt>
                <c:pt idx="242">
                  <c:v>1.7563219084681947E-2</c:v>
                </c:pt>
                <c:pt idx="243">
                  <c:v>1.7579395867075576E-2</c:v>
                </c:pt>
                <c:pt idx="244">
                  <c:v>1.7595158003071987E-2</c:v>
                </c:pt>
                <c:pt idx="245">
                  <c:v>1.761050549267118E-2</c:v>
                </c:pt>
                <c:pt idx="246">
                  <c:v>1.762543833579322E-2</c:v>
                </c:pt>
                <c:pt idx="247">
                  <c:v>1.7639956532278234E-2</c:v>
                </c:pt>
                <c:pt idx="248">
                  <c:v>1.7654060082206158E-2</c:v>
                </c:pt>
                <c:pt idx="249">
                  <c:v>1.7667748985576992E-2</c:v>
                </c:pt>
                <c:pt idx="250">
                  <c:v>1.7681023242230864E-2</c:v>
                </c:pt>
                <c:pt idx="251">
                  <c:v>1.7693882852087839E-2</c:v>
                </c:pt>
                <c:pt idx="252">
                  <c:v>1.7706327815307787E-2</c:v>
                </c:pt>
                <c:pt idx="253">
                  <c:v>1.7718358131570966E-2</c:v>
                </c:pt>
                <c:pt idx="254">
                  <c:v>1.7729973801037247E-2</c:v>
                </c:pt>
                <c:pt idx="255">
                  <c:v>1.7741174823546757E-2</c:v>
                </c:pt>
                <c:pt idx="256">
                  <c:v>1.7751961199179433E-2</c:v>
                </c:pt>
                <c:pt idx="257">
                  <c:v>1.776233292785534E-2</c:v>
                </c:pt>
                <c:pt idx="258">
                  <c:v>1.777229000949454E-2</c:v>
                </c:pt>
                <c:pt idx="259">
                  <c:v>1.7781832444097034E-2</c:v>
                </c:pt>
                <c:pt idx="260">
                  <c:v>1.7790960231582886E-2</c:v>
                </c:pt>
                <c:pt idx="261">
                  <c:v>1.7809134311743691E-2</c:v>
                </c:pt>
                <c:pt idx="262">
                  <c:v>1.7829640090178955E-2</c:v>
                </c:pt>
                <c:pt idx="263">
                  <c:v>1.7849917466756793E-2</c:v>
                </c:pt>
                <c:pt idx="264">
                  <c:v>1.7869966441637075E-2</c:v>
                </c:pt>
                <c:pt idx="265">
                  <c:v>1.788978701465993E-2</c:v>
                </c:pt>
                <c:pt idx="266">
                  <c:v>1.7909379185825358E-2</c:v>
                </c:pt>
                <c:pt idx="267">
                  <c:v>1.7928742955053423E-2</c:v>
                </c:pt>
                <c:pt idx="268">
                  <c:v>1.7947878322344124E-2</c:v>
                </c:pt>
                <c:pt idx="269">
                  <c:v>1.7966785287697462E-2</c:v>
                </c:pt>
                <c:pt idx="270">
                  <c:v>1.7985463851033501E-2</c:v>
                </c:pt>
                <c:pt idx="271">
                  <c:v>1.8003914012272304E-2</c:v>
                </c:pt>
                <c:pt idx="272">
                  <c:v>1.8022135771493808E-2</c:v>
                </c:pt>
                <c:pt idx="273">
                  <c:v>1.8040129128458204E-2</c:v>
                </c:pt>
                <c:pt idx="274">
                  <c:v>1.8057894083405301E-2</c:v>
                </c:pt>
                <c:pt idx="275">
                  <c:v>1.8075430636175227E-2</c:v>
                </c:pt>
                <c:pt idx="276">
                  <c:v>1.8092738786688045E-2</c:v>
                </c:pt>
                <c:pt idx="277">
                  <c:v>1.8109818534943756E-2</c:v>
                </c:pt>
                <c:pt idx="278">
                  <c:v>1.8126669880942359E-2</c:v>
                </c:pt>
                <c:pt idx="279">
                  <c:v>1.8143292824603918E-2</c:v>
                </c:pt>
                <c:pt idx="280">
                  <c:v>1.8159687365848498E-2</c:v>
                </c:pt>
                <c:pt idx="281">
                  <c:v>1.817585350483597E-2</c:v>
                </c:pt>
                <c:pt idx="282">
                  <c:v>1.8191791241326527E-2</c:v>
                </c:pt>
                <c:pt idx="283">
                  <c:v>1.8207500575400104E-2</c:v>
                </c:pt>
                <c:pt idx="284">
                  <c:v>1.8222981506976765E-2</c:v>
                </c:pt>
                <c:pt idx="285">
                  <c:v>1.8238234036056511E-2</c:v>
                </c:pt>
                <c:pt idx="286">
                  <c:v>1.8253258162639341E-2</c:v>
                </c:pt>
                <c:pt idx="287">
                  <c:v>1.8268053886645319E-2</c:v>
                </c:pt>
                <c:pt idx="288">
                  <c:v>1.8282621208154382E-2</c:v>
                </c:pt>
                <c:pt idx="289">
                  <c:v>1.829696012692672E-2</c:v>
                </c:pt>
                <c:pt idx="290">
                  <c:v>1.8311070643122207E-2</c:v>
                </c:pt>
                <c:pt idx="291">
                  <c:v>1.832495275658097E-2</c:v>
                </c:pt>
                <c:pt idx="292">
                  <c:v>1.8338606467382945E-2</c:v>
                </c:pt>
                <c:pt idx="293">
                  <c:v>1.8352031775448197E-2</c:v>
                </c:pt>
                <c:pt idx="294">
                  <c:v>1.836522868085666E-2</c:v>
                </c:pt>
                <c:pt idx="295">
                  <c:v>1.8378197183368528E-2</c:v>
                </c:pt>
                <c:pt idx="296">
                  <c:v>1.8390937283223607E-2</c:v>
                </c:pt>
                <c:pt idx="297">
                  <c:v>1.8403448980102155E-2</c:v>
                </c:pt>
                <c:pt idx="298">
                  <c:v>1.8415732274243979E-2</c:v>
                </c:pt>
                <c:pt idx="299">
                  <c:v>1.8427787165489207E-2</c:v>
                </c:pt>
                <c:pt idx="300">
                  <c:v>1.8439613653837839E-2</c:v>
                </c:pt>
                <c:pt idx="301">
                  <c:v>1.8451211739289874E-2</c:v>
                </c:pt>
                <c:pt idx="302">
                  <c:v>1.8462581421765378E-2</c:v>
                </c:pt>
                <c:pt idx="303">
                  <c:v>1.8473722701344286E-2</c:v>
                </c:pt>
                <c:pt idx="304">
                  <c:v>1.8484635577866726E-2</c:v>
                </c:pt>
                <c:pt idx="305">
                  <c:v>1.849532005149257E-2</c:v>
                </c:pt>
                <c:pt idx="306">
                  <c:v>1.8505776122061945E-2</c:v>
                </c:pt>
                <c:pt idx="307">
                  <c:v>1.8516003789574853E-2</c:v>
                </c:pt>
                <c:pt idx="308">
                  <c:v>1.8526003054031293E-2</c:v>
                </c:pt>
                <c:pt idx="309">
                  <c:v>1.8535773915351328E-2</c:v>
                </c:pt>
                <c:pt idx="310">
                  <c:v>1.8545316373614895E-2</c:v>
                </c:pt>
                <c:pt idx="311">
                  <c:v>1.8554630428821994E-2</c:v>
                </c:pt>
                <c:pt idx="312">
                  <c:v>1.8563716080892689E-2</c:v>
                </c:pt>
                <c:pt idx="313">
                  <c:v>1.8579522762935952E-2</c:v>
                </c:pt>
                <c:pt idx="314">
                  <c:v>1.8598845200186176E-2</c:v>
                </c:pt>
                <c:pt idx="315">
                  <c:v>1.8617797011266646E-2</c:v>
                </c:pt>
                <c:pt idx="316">
                  <c:v>1.8636378195937553E-2</c:v>
                </c:pt>
                <c:pt idx="317">
                  <c:v>1.8654588754278834E-2</c:v>
                </c:pt>
                <c:pt idx="318">
                  <c:v>1.8672428686210552E-2</c:v>
                </c:pt>
                <c:pt idx="319">
                  <c:v>1.8689897991812643E-2</c:v>
                </c:pt>
                <c:pt idx="320">
                  <c:v>1.8706996670845299E-2</c:v>
                </c:pt>
                <c:pt idx="321">
                  <c:v>1.8723724723228585E-2</c:v>
                </c:pt>
                <c:pt idx="322">
                  <c:v>1.8740082149042436E-2</c:v>
                </c:pt>
                <c:pt idx="323">
                  <c:v>1.8756068948286853E-2</c:v>
                </c:pt>
                <c:pt idx="324">
                  <c:v>1.8771685120722026E-2</c:v>
                </c:pt>
                <c:pt idx="325">
                  <c:v>1.8786930666507828E-2</c:v>
                </c:pt>
                <c:pt idx="326">
                  <c:v>1.8801805585404452E-2</c:v>
                </c:pt>
                <c:pt idx="327">
                  <c:v>1.8816309877411896E-2</c:v>
                </c:pt>
                <c:pt idx="328">
                  <c:v>1.8830443542530162E-2</c:v>
                </c:pt>
                <c:pt idx="329">
                  <c:v>1.8844206580759248E-2</c:v>
                </c:pt>
                <c:pt idx="330">
                  <c:v>1.8857598991939284E-2</c:v>
                </c:pt>
                <c:pt idx="331">
                  <c:v>1.887062077623014E-2</c:v>
                </c:pt>
                <c:pt idx="332">
                  <c:v>1.8883271933312074E-2</c:v>
                </c:pt>
                <c:pt idx="333">
                  <c:v>1.8895552463344956E-2</c:v>
                </c:pt>
                <c:pt idx="334">
                  <c:v>1.8907462366328787E-2</c:v>
                </c:pt>
                <c:pt idx="335">
                  <c:v>1.8919001641943822E-2</c:v>
                </c:pt>
                <c:pt idx="336">
                  <c:v>1.8930170290509807E-2</c:v>
                </c:pt>
                <c:pt idx="337">
                  <c:v>1.8940968311706996E-2</c:v>
                </c:pt>
                <c:pt idx="338">
                  <c:v>1.8951395705695262E-2</c:v>
                </c:pt>
                <c:pt idx="339">
                  <c:v>1.8961452472314733E-2</c:v>
                </c:pt>
                <c:pt idx="340">
                  <c:v>1.8971138611645344E-2</c:v>
                </c:pt>
                <c:pt idx="341">
                  <c:v>1.898045412360716E-2</c:v>
                </c:pt>
                <c:pt idx="342">
                  <c:v>1.8989399008200181E-2</c:v>
                </c:pt>
                <c:pt idx="343">
                  <c:v>1.8997973265264534E-2</c:v>
                </c:pt>
                <c:pt idx="344">
                  <c:v>1.9006176894880156E-2</c:v>
                </c:pt>
                <c:pt idx="345">
                  <c:v>1.9014009897047046E-2</c:v>
                </c:pt>
                <c:pt idx="346">
                  <c:v>1.9021472271685269E-2</c:v>
                </c:pt>
                <c:pt idx="347">
                  <c:v>1.9028564018794825E-2</c:v>
                </c:pt>
                <c:pt idx="348">
                  <c:v>1.9035285138375713E-2</c:v>
                </c:pt>
                <c:pt idx="349">
                  <c:v>1.9041635630347997E-2</c:v>
                </c:pt>
                <c:pt idx="350">
                  <c:v>1.9047615494711678E-2</c:v>
                </c:pt>
                <c:pt idx="351">
                  <c:v>1.9053224731546692E-2</c:v>
                </c:pt>
                <c:pt idx="352">
                  <c:v>1.9058463340693166E-2</c:v>
                </c:pt>
                <c:pt idx="353">
                  <c:v>1.9063331322231036E-2</c:v>
                </c:pt>
                <c:pt idx="354">
                  <c:v>1.9067828676080367E-2</c:v>
                </c:pt>
                <c:pt idx="355">
                  <c:v>1.9071955402161223E-2</c:v>
                </c:pt>
                <c:pt idx="356">
                  <c:v>1.907571150071341E-2</c:v>
                </c:pt>
                <c:pt idx="357">
                  <c:v>1.9079096971497123E-2</c:v>
                </c:pt>
                <c:pt idx="358">
                  <c:v>1.9082111814592295E-2</c:v>
                </c:pt>
                <c:pt idx="359">
                  <c:v>1.9084756029918992E-2</c:v>
                </c:pt>
                <c:pt idx="360">
                  <c:v>1.9087029617637086E-2</c:v>
                </c:pt>
                <c:pt idx="361">
                  <c:v>1.9088932577506768E-2</c:v>
                </c:pt>
                <c:pt idx="362">
                  <c:v>1.9090464909607974E-2</c:v>
                </c:pt>
                <c:pt idx="363">
                  <c:v>1.9091626614100576E-2</c:v>
                </c:pt>
                <c:pt idx="364">
                  <c:v>1.9092417690744767E-2</c:v>
                </c:pt>
                <c:pt idx="365">
                  <c:v>1.9096240487463945E-2</c:v>
                </c:pt>
                <c:pt idx="366">
                  <c:v>1.9112070212994325E-2</c:v>
                </c:pt>
                <c:pt idx="367">
                  <c:v>1.9127367303308773E-2</c:v>
                </c:pt>
                <c:pt idx="368">
                  <c:v>1.9142131758407288E-2</c:v>
                </c:pt>
                <c:pt idx="369">
                  <c:v>1.9156363578209934E-2</c:v>
                </c:pt>
                <c:pt idx="370">
                  <c:v>1.9170062762636775E-2</c:v>
                </c:pt>
                <c:pt idx="371">
                  <c:v>1.9183229311687811E-2</c:v>
                </c:pt>
                <c:pt idx="372">
                  <c:v>1.9195863225123233E-2</c:v>
                </c:pt>
                <c:pt idx="373">
                  <c:v>1.9207964503102914E-2</c:v>
                </c:pt>
                <c:pt idx="374">
                  <c:v>1.9219533145466983E-2</c:v>
                </c:pt>
                <c:pt idx="375">
                  <c:v>1.9230569152215438E-2</c:v>
                </c:pt>
                <c:pt idx="376">
                  <c:v>1.9241072523188407E-2</c:v>
                </c:pt>
                <c:pt idx="377">
                  <c:v>1.9251043258465828E-2</c:v>
                </c:pt>
                <c:pt idx="378">
                  <c:v>1.9260481357967763E-2</c:v>
                </c:pt>
                <c:pt idx="379">
                  <c:v>1.9269386821614276E-2</c:v>
                </c:pt>
                <c:pt idx="380">
                  <c:v>1.9277759649405368E-2</c:v>
                </c:pt>
                <c:pt idx="381">
                  <c:v>1.9285599841261103E-2</c:v>
                </c:pt>
                <c:pt idx="382">
                  <c:v>1.929290739718148E-2</c:v>
                </c:pt>
                <c:pt idx="383">
                  <c:v>1.92996823171665E-2</c:v>
                </c:pt>
                <c:pt idx="384">
                  <c:v>1.930592460105629E-2</c:v>
                </c:pt>
                <c:pt idx="385">
                  <c:v>1.9311634249010723E-2</c:v>
                </c:pt>
                <c:pt idx="386">
                  <c:v>1.9316811260869926E-2</c:v>
                </c:pt>
                <c:pt idx="387">
                  <c:v>1.93214556366339E-2</c:v>
                </c:pt>
                <c:pt idx="388">
                  <c:v>1.9325567376302644E-2</c:v>
                </c:pt>
                <c:pt idx="389">
                  <c:v>1.9329146479876158E-2</c:v>
                </c:pt>
                <c:pt idx="390">
                  <c:v>1.9332192947274507E-2</c:v>
                </c:pt>
                <c:pt idx="391">
                  <c:v>1.933470677849769E-2</c:v>
                </c:pt>
                <c:pt idx="392">
                  <c:v>1.9336687973625644E-2</c:v>
                </c:pt>
                <c:pt idx="393">
                  <c:v>1.9338136532578432E-2</c:v>
                </c:pt>
                <c:pt idx="394">
                  <c:v>1.9339052455276118E-2</c:v>
                </c:pt>
                <c:pt idx="395">
                  <c:v>1.9339435741878575E-2</c:v>
                </c:pt>
                <c:pt idx="396">
                  <c:v>1.9339286392225929E-2</c:v>
                </c:pt>
                <c:pt idx="397">
                  <c:v>1.9338604406478055E-2</c:v>
                </c:pt>
                <c:pt idx="398">
                  <c:v>1.9337389784555015E-2</c:v>
                </c:pt>
                <c:pt idx="399">
                  <c:v>1.9335642526376873E-2</c:v>
                </c:pt>
                <c:pt idx="400">
                  <c:v>1.9333362632103501E-2</c:v>
                </c:pt>
                <c:pt idx="401">
                  <c:v>1.9330550101575028E-2</c:v>
                </c:pt>
                <c:pt idx="402">
                  <c:v>1.9327204935031261E-2</c:v>
                </c:pt>
                <c:pt idx="403">
                  <c:v>1.9323327132312329E-2</c:v>
                </c:pt>
                <c:pt idx="404">
                  <c:v>1.9318916693418231E-2</c:v>
                </c:pt>
                <c:pt idx="405">
                  <c:v>1.931397361850884E-2</c:v>
                </c:pt>
                <c:pt idx="406">
                  <c:v>1.9308497907504218E-2</c:v>
                </c:pt>
                <c:pt idx="407">
                  <c:v>1.9302489560484304E-2</c:v>
                </c:pt>
                <c:pt idx="408">
                  <c:v>1.9295948577449096E-2</c:v>
                </c:pt>
                <c:pt idx="409">
                  <c:v>1.9288874958398594E-2</c:v>
                </c:pt>
                <c:pt idx="410">
                  <c:v>1.9281268703412735E-2</c:v>
                </c:pt>
                <c:pt idx="411">
                  <c:v>1.9273129812411582E-2</c:v>
                </c:pt>
                <c:pt idx="412">
                  <c:v>1.9264458285634944E-2</c:v>
                </c:pt>
                <c:pt idx="413">
                  <c:v>1.9255254122922949E-2</c:v>
                </c:pt>
                <c:pt idx="414">
                  <c:v>1.9245517324435468E-2</c:v>
                </c:pt>
                <c:pt idx="415">
                  <c:v>1.9235247890252438E-2</c:v>
                </c:pt>
                <c:pt idx="416">
                  <c:v>1.9224445820293923E-2</c:v>
                </c:pt>
                <c:pt idx="417">
                  <c:v>1.9215170150541638E-2</c:v>
                </c:pt>
                <c:pt idx="418">
                  <c:v>1.9213222525440443E-2</c:v>
                </c:pt>
                <c:pt idx="419">
                  <c:v>1.921125767467835E-2</c:v>
                </c:pt>
                <c:pt idx="420">
                  <c:v>1.9209275598335296E-2</c:v>
                </c:pt>
                <c:pt idx="421">
                  <c:v>1.9207276296251408E-2</c:v>
                </c:pt>
                <c:pt idx="422">
                  <c:v>1.9205259768666494E-2</c:v>
                </c:pt>
                <c:pt idx="423">
                  <c:v>1.9203226015340746E-2</c:v>
                </c:pt>
                <c:pt idx="424">
                  <c:v>1.9201175036434037E-2</c:v>
                </c:pt>
                <c:pt idx="425">
                  <c:v>1.9199106831786494E-2</c:v>
                </c:pt>
                <c:pt idx="426">
                  <c:v>1.9197021401637926E-2</c:v>
                </c:pt>
                <c:pt idx="427">
                  <c:v>1.9194918745748524E-2</c:v>
                </c:pt>
                <c:pt idx="428">
                  <c:v>1.9192798864198224E-2</c:v>
                </c:pt>
                <c:pt idx="429">
                  <c:v>1.9190661757066962E-2</c:v>
                </c:pt>
                <c:pt idx="430">
                  <c:v>1.9188507424274803E-2</c:v>
                </c:pt>
                <c:pt idx="431">
                  <c:v>1.9186335865821746E-2</c:v>
                </c:pt>
                <c:pt idx="432">
                  <c:v>1.9184147081787728E-2</c:v>
                </c:pt>
                <c:pt idx="433">
                  <c:v>1.9181941072092812E-2</c:v>
                </c:pt>
                <c:pt idx="434">
                  <c:v>1.9179398825519556E-2</c:v>
                </c:pt>
                <c:pt idx="435">
                  <c:v>1.9177155903751242E-2</c:v>
                </c:pt>
                <c:pt idx="436">
                  <c:v>1.917489575632203E-2</c:v>
                </c:pt>
                <c:pt idx="437">
                  <c:v>1.9172618383231921E-2</c:v>
                </c:pt>
                <c:pt idx="438">
                  <c:v>1.9170323784480914E-2</c:v>
                </c:pt>
                <c:pt idx="439">
                  <c:v>1.9168011960148945E-2</c:v>
                </c:pt>
                <c:pt idx="440">
                  <c:v>1.9165682910156079E-2</c:v>
                </c:pt>
                <c:pt idx="441">
                  <c:v>1.9163336634582251E-2</c:v>
                </c:pt>
                <c:pt idx="442">
                  <c:v>1.9160973133347525E-2</c:v>
                </c:pt>
                <c:pt idx="443">
                  <c:v>1.9158592406451902E-2</c:v>
                </c:pt>
                <c:pt idx="444">
                  <c:v>1.9156194453895381E-2</c:v>
                </c:pt>
                <c:pt idx="445">
                  <c:v>1.9153779275757898E-2</c:v>
                </c:pt>
                <c:pt idx="446">
                  <c:v>1.9151346871959518E-2</c:v>
                </c:pt>
                <c:pt idx="447">
                  <c:v>1.9148897242580176E-2</c:v>
                </c:pt>
                <c:pt idx="448">
                  <c:v>1.9146430387460001E-2</c:v>
                </c:pt>
                <c:pt idx="449">
                  <c:v>1.9143946306758863E-2</c:v>
                </c:pt>
                <c:pt idx="450">
                  <c:v>1.9141445000476764E-2</c:v>
                </c:pt>
                <c:pt idx="451">
                  <c:v>1.9138926468453832E-2</c:v>
                </c:pt>
                <c:pt idx="452">
                  <c:v>1.9136390710929874E-2</c:v>
                </c:pt>
                <c:pt idx="453">
                  <c:v>1.9133837727665082E-2</c:v>
                </c:pt>
                <c:pt idx="454">
                  <c:v>1.9131267518739392E-2</c:v>
                </c:pt>
                <c:pt idx="455">
                  <c:v>1.9128680084232741E-2</c:v>
                </c:pt>
                <c:pt idx="456">
                  <c:v>1.9126075424145128E-2</c:v>
                </c:pt>
                <c:pt idx="457">
                  <c:v>1.9123453538396618E-2</c:v>
                </c:pt>
                <c:pt idx="458">
                  <c:v>1.9120814427067145E-2</c:v>
                </c:pt>
                <c:pt idx="459">
                  <c:v>1.911815808999684E-2</c:v>
                </c:pt>
                <c:pt idx="460">
                  <c:v>1.9115484527345572E-2</c:v>
                </c:pt>
                <c:pt idx="461">
                  <c:v>1.9112793739033407E-2</c:v>
                </c:pt>
                <c:pt idx="462">
                  <c:v>1.911008572514028E-2</c:v>
                </c:pt>
                <c:pt idx="463">
                  <c:v>1.9107360485666192E-2</c:v>
                </c:pt>
                <c:pt idx="464">
                  <c:v>1.9104618020451269E-2</c:v>
                </c:pt>
                <c:pt idx="465">
                  <c:v>1.9101858329655386E-2</c:v>
                </c:pt>
                <c:pt idx="466">
                  <c:v>1.909908141327854E-2</c:v>
                </c:pt>
                <c:pt idx="467">
                  <c:v>1.9096287271160861E-2</c:v>
                </c:pt>
                <c:pt idx="468">
                  <c:v>1.909347590346222E-2</c:v>
                </c:pt>
                <c:pt idx="469">
                  <c:v>1.9091262218307037E-2</c:v>
                </c:pt>
                <c:pt idx="470">
                  <c:v>1.9091207268742139E-2</c:v>
                </c:pt>
                <c:pt idx="471">
                  <c:v>1.909100461428892E-2</c:v>
                </c:pt>
                <c:pt idx="472">
                  <c:v>1.9090654254947381E-2</c:v>
                </c:pt>
                <c:pt idx="473">
                  <c:v>1.909015619055765E-2</c:v>
                </c:pt>
                <c:pt idx="474">
                  <c:v>1.9089510421279599E-2</c:v>
                </c:pt>
                <c:pt idx="475">
                  <c:v>1.9088716947113227E-2</c:v>
                </c:pt>
                <c:pt idx="476">
                  <c:v>1.9087775767978599E-2</c:v>
                </c:pt>
                <c:pt idx="477">
                  <c:v>1.908668688395565E-2</c:v>
                </c:pt>
                <c:pt idx="478">
                  <c:v>1.9085450295044382E-2</c:v>
                </c:pt>
                <c:pt idx="479">
                  <c:v>1.9084066001084921E-2</c:v>
                </c:pt>
                <c:pt idx="480">
                  <c:v>1.9082534002317075E-2</c:v>
                </c:pt>
                <c:pt idx="481">
                  <c:v>1.9080854298501038E-2</c:v>
                </c:pt>
                <c:pt idx="482">
                  <c:v>1.9079026889876616E-2</c:v>
                </c:pt>
                <c:pt idx="483">
                  <c:v>1.9077051776283938E-2</c:v>
                </c:pt>
                <c:pt idx="484">
                  <c:v>1.9074928957802939E-2</c:v>
                </c:pt>
                <c:pt idx="485">
                  <c:v>1.9072658434353684E-2</c:v>
                </c:pt>
                <c:pt idx="486">
                  <c:v>1.9069882687361428E-2</c:v>
                </c:pt>
                <c:pt idx="487">
                  <c:v>1.9067295653414362E-2</c:v>
                </c:pt>
                <c:pt idx="488">
                  <c:v>1.9064560914578976E-2</c:v>
                </c:pt>
                <c:pt idx="489">
                  <c:v>1.906167847085527E-2</c:v>
                </c:pt>
                <c:pt idx="490">
                  <c:v>1.905864832232318E-2</c:v>
                </c:pt>
                <c:pt idx="491">
                  <c:v>1.9055470468742897E-2</c:v>
                </c:pt>
                <c:pt idx="492">
                  <c:v>1.905214491035423E-2</c:v>
                </c:pt>
                <c:pt idx="493">
                  <c:v>1.9048671647077242E-2</c:v>
                </c:pt>
                <c:pt idx="494">
                  <c:v>1.9045050678911934E-2</c:v>
                </c:pt>
                <c:pt idx="495">
                  <c:v>1.9041282005938243E-2</c:v>
                </c:pt>
                <c:pt idx="496">
                  <c:v>1.9037365627996294E-2</c:v>
                </c:pt>
                <c:pt idx="497">
                  <c:v>1.9033301545245962E-2</c:v>
                </c:pt>
                <c:pt idx="498">
                  <c:v>1.9029089757607309E-2</c:v>
                </c:pt>
                <c:pt idx="499">
                  <c:v>1.9024730265160272E-2</c:v>
                </c:pt>
                <c:pt idx="500">
                  <c:v>1.9020223067744979E-2</c:v>
                </c:pt>
                <c:pt idx="501">
                  <c:v>1.9015568165601238E-2</c:v>
                </c:pt>
                <c:pt idx="502">
                  <c:v>1.9011370880058109E-2</c:v>
                </c:pt>
                <c:pt idx="503">
                  <c:v>1.900581524672873E-2</c:v>
                </c:pt>
                <c:pt idx="504">
                  <c:v>1.90007172300799E-2</c:v>
                </c:pt>
                <c:pt idx="505">
                  <c:v>1.8995471508542749E-2</c:v>
                </c:pt>
                <c:pt idx="506">
                  <c:v>1.8990078082277151E-2</c:v>
                </c:pt>
                <c:pt idx="507">
                  <c:v>1.8984536951203168E-2</c:v>
                </c:pt>
                <c:pt idx="508">
                  <c:v>1.8978848115240865E-2</c:v>
                </c:pt>
                <c:pt idx="509">
                  <c:v>1.8973011574550114E-2</c:v>
                </c:pt>
                <c:pt idx="510">
                  <c:v>1.8967027329050978E-2</c:v>
                </c:pt>
                <c:pt idx="511">
                  <c:v>1.8960895378823395E-2</c:v>
                </c:pt>
                <c:pt idx="512">
                  <c:v>1.8954615723707491E-2</c:v>
                </c:pt>
                <c:pt idx="513">
                  <c:v>1.8948188363943075E-2</c:v>
                </c:pt>
                <c:pt idx="514">
                  <c:v>1.8941613299370275E-2</c:v>
                </c:pt>
                <c:pt idx="515">
                  <c:v>1.8934890530069026E-2</c:v>
                </c:pt>
                <c:pt idx="516">
                  <c:v>1.892802005603933E-2</c:v>
                </c:pt>
                <c:pt idx="517">
                  <c:v>1.8921001877201249E-2</c:v>
                </c:pt>
                <c:pt idx="518">
                  <c:v>1.891383599363472E-2</c:v>
                </c:pt>
                <c:pt idx="519">
                  <c:v>1.8906522405499615E-2</c:v>
                </c:pt>
                <c:pt idx="520">
                  <c:v>1.8899061112556126E-2</c:v>
                </c:pt>
                <c:pt idx="521">
                  <c:v>1.8891834394612061E-2</c:v>
                </c:pt>
                <c:pt idx="522">
                  <c:v>1.8885981143048625E-2</c:v>
                </c:pt>
                <c:pt idx="523">
                  <c:v>1.8880178270546111E-2</c:v>
                </c:pt>
                <c:pt idx="524">
                  <c:v>1.8874425777024584E-2</c:v>
                </c:pt>
                <c:pt idx="525">
                  <c:v>1.8868723662404108E-2</c:v>
                </c:pt>
                <c:pt idx="526">
                  <c:v>1.8863071926844555E-2</c:v>
                </c:pt>
                <c:pt idx="527">
                  <c:v>1.8857470570265988E-2</c:v>
                </c:pt>
                <c:pt idx="528">
                  <c:v>1.8851919592668409E-2</c:v>
                </c:pt>
                <c:pt idx="529">
                  <c:v>1.8846418994051817E-2</c:v>
                </c:pt>
                <c:pt idx="530">
                  <c:v>1.8840968774336275E-2</c:v>
                </c:pt>
                <c:pt idx="531">
                  <c:v>1.8835568933681657E-2</c:v>
                </c:pt>
                <c:pt idx="532">
                  <c:v>1.8830219472008025E-2</c:v>
                </c:pt>
                <c:pt idx="533">
                  <c:v>1.8824920389235444E-2</c:v>
                </c:pt>
                <c:pt idx="534">
                  <c:v>1.8819671685443851E-2</c:v>
                </c:pt>
                <c:pt idx="535">
                  <c:v>1.8814473360553308E-2</c:v>
                </c:pt>
                <c:pt idx="536">
                  <c:v>1.8809325414723688E-2</c:v>
                </c:pt>
                <c:pt idx="537">
                  <c:v>1.8804227847875055E-2</c:v>
                </c:pt>
                <c:pt idx="538">
                  <c:v>1.8798729761915212E-2</c:v>
                </c:pt>
                <c:pt idx="539">
                  <c:v>1.8793746826650803E-2</c:v>
                </c:pt>
                <c:pt idx="540">
                  <c:v>1.8788814275749743E-2</c:v>
                </c:pt>
                <c:pt idx="541">
                  <c:v>1.8783932109158741E-2</c:v>
                </c:pt>
                <c:pt idx="542">
                  <c:v>1.8779100326931086E-2</c:v>
                </c:pt>
                <c:pt idx="543">
                  <c:v>1.8774318929040135E-2</c:v>
                </c:pt>
                <c:pt idx="544">
                  <c:v>1.876958791545924E-2</c:v>
                </c:pt>
                <c:pt idx="545">
                  <c:v>1.8764907286188404E-2</c:v>
                </c:pt>
                <c:pt idx="546">
                  <c:v>1.876027704125427E-2</c:v>
                </c:pt>
                <c:pt idx="547">
                  <c:v>1.8755697180630193E-2</c:v>
                </c:pt>
                <c:pt idx="548">
                  <c:v>1.8751167704262883E-2</c:v>
                </c:pt>
                <c:pt idx="549">
                  <c:v>1.8746688612258922E-2</c:v>
                </c:pt>
                <c:pt idx="550">
                  <c:v>1.8742259904485081E-2</c:v>
                </c:pt>
                <c:pt idx="551">
                  <c:v>1.8737881581021298E-2</c:v>
                </c:pt>
                <c:pt idx="552">
                  <c:v>1.8733553641814282E-2</c:v>
                </c:pt>
                <c:pt idx="553">
                  <c:v>1.8726483798836568E-2</c:v>
                </c:pt>
                <c:pt idx="554">
                  <c:v>1.8722278658840352E-2</c:v>
                </c:pt>
                <c:pt idx="555">
                  <c:v>1.8718123897825123E-2</c:v>
                </c:pt>
                <c:pt idx="556">
                  <c:v>1.8714019515710945E-2</c:v>
                </c:pt>
                <c:pt idx="557">
                  <c:v>1.8709965512577753E-2</c:v>
                </c:pt>
                <c:pt idx="558">
                  <c:v>1.8705961888345612E-2</c:v>
                </c:pt>
                <c:pt idx="559">
                  <c:v>1.8702008642934587E-2</c:v>
                </c:pt>
                <c:pt idx="560">
                  <c:v>1.8698105776584484E-2</c:v>
                </c:pt>
                <c:pt idx="561">
                  <c:v>1.8694253289055496E-2</c:v>
                </c:pt>
                <c:pt idx="562">
                  <c:v>1.8690451180347623E-2</c:v>
                </c:pt>
                <c:pt idx="563">
                  <c:v>1.8686699450700672E-2</c:v>
                </c:pt>
                <c:pt idx="564">
                  <c:v>1.8682998099954773E-2</c:v>
                </c:pt>
                <c:pt idx="565">
                  <c:v>1.8679347128109924E-2</c:v>
                </c:pt>
                <c:pt idx="566">
                  <c:v>1.8675746535166127E-2</c:v>
                </c:pt>
                <c:pt idx="567">
                  <c:v>1.8672196321043444E-2</c:v>
                </c:pt>
                <c:pt idx="568">
                  <c:v>1.8668696485901748E-2</c:v>
                </c:pt>
                <c:pt idx="569">
                  <c:v>1.8665247029661103E-2</c:v>
                </c:pt>
                <c:pt idx="570">
                  <c:v>1.8661847952241573E-2</c:v>
                </c:pt>
                <c:pt idx="571">
                  <c:v>1.8658499253803029E-2</c:v>
                </c:pt>
                <c:pt idx="572">
                  <c:v>1.8655200934185601E-2</c:v>
                </c:pt>
                <c:pt idx="573">
                  <c:v>1.8655633561559526E-2</c:v>
                </c:pt>
                <c:pt idx="574">
                  <c:v>1.8656789147186714E-2</c:v>
                </c:pt>
                <c:pt idx="575">
                  <c:v>1.865762370425017E-2</c:v>
                </c:pt>
                <c:pt idx="576">
                  <c:v>1.865813723282983E-2</c:v>
                </c:pt>
                <c:pt idx="577">
                  <c:v>1.8658329732845758E-2</c:v>
                </c:pt>
                <c:pt idx="578">
                  <c:v>1.8658201204218017E-2</c:v>
                </c:pt>
                <c:pt idx="579">
                  <c:v>1.865775164710648E-2</c:v>
                </c:pt>
                <c:pt idx="580">
                  <c:v>1.865698106143121E-2</c:v>
                </c:pt>
                <c:pt idx="581">
                  <c:v>1.8655889447112273E-2</c:v>
                </c:pt>
                <c:pt idx="582">
                  <c:v>1.8654476804389475E-2</c:v>
                </c:pt>
                <c:pt idx="583">
                  <c:v>1.8652743133023009E-2</c:v>
                </c:pt>
                <c:pt idx="584">
                  <c:v>1.865068843309281E-2</c:v>
                </c:pt>
                <c:pt idx="585">
                  <c:v>1.8648312704598879E-2</c:v>
                </c:pt>
                <c:pt idx="586">
                  <c:v>1.8645615947541216E-2</c:v>
                </c:pt>
                <c:pt idx="587">
                  <c:v>1.8642598162079693E-2</c:v>
                </c:pt>
                <c:pt idx="588">
                  <c:v>1.8639259348054438E-2</c:v>
                </c:pt>
                <c:pt idx="589">
                  <c:v>1.863559950546545E-2</c:v>
                </c:pt>
                <c:pt idx="590">
                  <c:v>1.8631618634472602E-2</c:v>
                </c:pt>
                <c:pt idx="591">
                  <c:v>1.8627316734916022E-2</c:v>
                </c:pt>
                <c:pt idx="592">
                  <c:v>1.8622693806875645E-2</c:v>
                </c:pt>
                <c:pt idx="593">
                  <c:v>1.8617749850431409E-2</c:v>
                </c:pt>
                <c:pt idx="594">
                  <c:v>1.8612484865503376E-2</c:v>
                </c:pt>
                <c:pt idx="595">
                  <c:v>1.8606898852091547E-2</c:v>
                </c:pt>
                <c:pt idx="596">
                  <c:v>1.8600991810275858E-2</c:v>
                </c:pt>
                <c:pt idx="597">
                  <c:v>1.8594763740056308E-2</c:v>
                </c:pt>
                <c:pt idx="598">
                  <c:v>1.8588214641432899E-2</c:v>
                </c:pt>
                <c:pt idx="599">
                  <c:v>1.8581344514485565E-2</c:v>
                </c:pt>
                <c:pt idx="600">
                  <c:v>1.8574153359134371E-2</c:v>
                </c:pt>
                <c:pt idx="601">
                  <c:v>1.8566641175459253E-2</c:v>
                </c:pt>
                <c:pt idx="602">
                  <c:v>1.8558807963460211E-2</c:v>
                </c:pt>
                <c:pt idx="603">
                  <c:v>1.8550653723137245E-2</c:v>
                </c:pt>
                <c:pt idx="604">
                  <c:v>1.8542178454570291E-2</c:v>
                </c:pt>
                <c:pt idx="605">
                  <c:v>1.8533382157759348E-2</c:v>
                </c:pt>
                <c:pt idx="606">
                  <c:v>1.8524264832704418E-2</c:v>
                </c:pt>
                <c:pt idx="607">
                  <c:v>1.8514826479485436E-2</c:v>
                </c:pt>
                <c:pt idx="608">
                  <c:v>1.8505067098022465E-2</c:v>
                </c:pt>
                <c:pt idx="609">
                  <c:v>1.8494986688475379E-2</c:v>
                </c:pt>
                <c:pt idx="610">
                  <c:v>1.8484585250764241E-2</c:v>
                </c:pt>
                <c:pt idx="611">
                  <c:v>1.8473862784968986E-2</c:v>
                </c:pt>
                <c:pt idx="612">
                  <c:v>1.8462819291169552E-2</c:v>
                </c:pt>
                <c:pt idx="613">
                  <c:v>1.8451454769206066E-2</c:v>
                </c:pt>
                <c:pt idx="614">
                  <c:v>1.8439769219318336E-2</c:v>
                </c:pt>
                <c:pt idx="615">
                  <c:v>1.8427762641426426E-2</c:v>
                </c:pt>
                <c:pt idx="616">
                  <c:v>1.8415435035610273E-2</c:v>
                </c:pt>
                <c:pt idx="617">
                  <c:v>1.8402786401869875E-2</c:v>
                </c:pt>
                <c:pt idx="618">
                  <c:v>1.8389816740205234E-2</c:v>
                </c:pt>
                <c:pt idx="619">
                  <c:v>1.8376526050696285E-2</c:v>
                </c:pt>
                <c:pt idx="620">
                  <c:v>1.8362914333422964E-2</c:v>
                </c:pt>
                <c:pt idx="621">
                  <c:v>1.8348981588385271E-2</c:v>
                </c:pt>
                <c:pt idx="622">
                  <c:v>1.8334727815583207E-2</c:v>
                </c:pt>
                <c:pt idx="623">
                  <c:v>1.8320153015096707E-2</c:v>
                </c:pt>
                <c:pt idx="624">
                  <c:v>1.8305257186925772E-2</c:v>
                </c:pt>
                <c:pt idx="625">
                  <c:v>1.8291824446885485E-2</c:v>
                </c:pt>
                <c:pt idx="626">
                  <c:v>1.8284718306409431E-2</c:v>
                </c:pt>
                <c:pt idx="627">
                  <c:v>1.8277466659606389E-2</c:v>
                </c:pt>
                <c:pt idx="628">
                  <c:v>1.8270069506236553E-2</c:v>
                </c:pt>
                <c:pt idx="629">
                  <c:v>1.82625268466996E-2</c:v>
                </c:pt>
                <c:pt idx="630">
                  <c:v>1.8254838680595853E-2</c:v>
                </c:pt>
                <c:pt idx="631">
                  <c:v>1.8247005008245054E-2</c:v>
                </c:pt>
                <c:pt idx="632">
                  <c:v>1.8239025829487332E-2</c:v>
                </c:pt>
                <c:pt idx="633">
                  <c:v>1.8230901144322686E-2</c:v>
                </c:pt>
                <c:pt idx="634">
                  <c:v>1.8222630952831054E-2</c:v>
                </c:pt>
                <c:pt idx="635">
                  <c:v>1.821421525509237E-2</c:v>
                </c:pt>
                <c:pt idx="636">
                  <c:v>1.8205654050946762E-2</c:v>
                </c:pt>
                <c:pt idx="637">
                  <c:v>1.8196947340554104E-2</c:v>
                </c:pt>
                <c:pt idx="638">
                  <c:v>1.8188095123834458E-2</c:v>
                </c:pt>
                <c:pt idx="639">
                  <c:v>1.8179097400707889E-2</c:v>
                </c:pt>
                <c:pt idx="640">
                  <c:v>1.8169954171414204E-2</c:v>
                </c:pt>
                <c:pt idx="641">
                  <c:v>1.8160665435793533E-2</c:v>
                </c:pt>
                <c:pt idx="642">
                  <c:v>1.8151231194005746E-2</c:v>
                </c:pt>
                <c:pt idx="643">
                  <c:v>1.8141651445890972E-2</c:v>
                </c:pt>
                <c:pt idx="644">
                  <c:v>1.8131926191609082E-2</c:v>
                </c:pt>
                <c:pt idx="645">
                  <c:v>1.8122055431080142E-2</c:v>
                </c:pt>
                <c:pt idx="646">
                  <c:v>1.811203916430415E-2</c:v>
                </c:pt>
                <c:pt idx="647">
                  <c:v>1.8101877391361043E-2</c:v>
                </c:pt>
                <c:pt idx="648">
                  <c:v>1.8091570112170885E-2</c:v>
                </c:pt>
                <c:pt idx="649">
                  <c:v>1.8081117326893548E-2</c:v>
                </c:pt>
                <c:pt idx="650">
                  <c:v>1.8070519035449095E-2</c:v>
                </c:pt>
                <c:pt idx="651">
                  <c:v>1.8059775237837528E-2</c:v>
                </c:pt>
                <c:pt idx="652">
                  <c:v>1.8048885933978909E-2</c:v>
                </c:pt>
                <c:pt idx="653">
                  <c:v>1.8037851124113047E-2</c:v>
                </c:pt>
                <c:pt idx="654">
                  <c:v>1.8026670808160006E-2</c:v>
                </c:pt>
                <c:pt idx="655">
                  <c:v>1.801534498603985E-2</c:v>
                </c:pt>
                <c:pt idx="656">
                  <c:v>1.800387365791245E-2</c:v>
                </c:pt>
                <c:pt idx="657">
                  <c:v>1.7992256823697872E-2</c:v>
                </c:pt>
                <c:pt idx="658">
                  <c:v>1.7980494483396114E-2</c:v>
                </c:pt>
                <c:pt idx="659">
                  <c:v>1.7968586637007178E-2</c:v>
                </c:pt>
                <c:pt idx="660">
                  <c:v>1.7956533284610998E-2</c:v>
                </c:pt>
                <c:pt idx="661">
                  <c:v>1.7944334426287512E-2</c:v>
                </c:pt>
                <c:pt idx="662">
                  <c:v>1.7931990061876846E-2</c:v>
                </c:pt>
                <c:pt idx="663">
                  <c:v>1.7919500191538873E-2</c:v>
                </c:pt>
                <c:pt idx="664">
                  <c:v>1.7906864815273593E-2</c:v>
                </c:pt>
                <c:pt idx="665">
                  <c:v>1.789408393300107E-2</c:v>
                </c:pt>
                <c:pt idx="666">
                  <c:v>1.7881157544721304E-2</c:v>
                </c:pt>
                <c:pt idx="667">
                  <c:v>1.7868085650674104E-2</c:v>
                </c:pt>
                <c:pt idx="668">
                  <c:v>1.785486825061966E-2</c:v>
                </c:pt>
                <c:pt idx="669">
                  <c:v>1.7841505344637909E-2</c:v>
                </c:pt>
                <c:pt idx="670">
                  <c:v>1.7827996932888723E-2</c:v>
                </c:pt>
                <c:pt idx="671">
                  <c:v>1.7814343015292167E-2</c:v>
                </c:pt>
                <c:pt idx="672">
                  <c:v>1.7800543591768303E-2</c:v>
                </c:pt>
                <c:pt idx="673">
                  <c:v>1.7786598662477004E-2</c:v>
                </c:pt>
                <c:pt idx="674">
                  <c:v>1.7772508227418271E-2</c:v>
                </c:pt>
                <c:pt idx="675">
                  <c:v>1.7758272286512167E-2</c:v>
                </c:pt>
                <c:pt idx="676">
                  <c:v>1.7743890839838627E-2</c:v>
                </c:pt>
                <c:pt idx="677">
                  <c:v>1.7729094601044437E-2</c:v>
                </c:pt>
                <c:pt idx="678">
                  <c:v>1.7713400544350222E-2</c:v>
                </c:pt>
                <c:pt idx="679">
                  <c:v>1.7697950705661825E-2</c:v>
                </c:pt>
                <c:pt idx="680">
                  <c:v>1.7682745085139118E-2</c:v>
                </c:pt>
                <c:pt idx="681">
                  <c:v>1.7667783682542293E-2</c:v>
                </c:pt>
                <c:pt idx="682">
                  <c:v>1.765306649787135E-2</c:v>
                </c:pt>
                <c:pt idx="683">
                  <c:v>1.7638593531206226E-2</c:v>
                </c:pt>
                <c:pt idx="684">
                  <c:v>1.7624364782307111E-2</c:v>
                </c:pt>
                <c:pt idx="685">
                  <c:v>1.7610380251413815E-2</c:v>
                </c:pt>
                <c:pt idx="686">
                  <c:v>1.7596639938286529E-2</c:v>
                </c:pt>
                <c:pt idx="687">
                  <c:v>1.7583143843005189E-2</c:v>
                </c:pt>
                <c:pt idx="688">
                  <c:v>1.7569891965489859E-2</c:v>
                </c:pt>
                <c:pt idx="689">
                  <c:v>1.7556884305740539E-2</c:v>
                </c:pt>
                <c:pt idx="690">
                  <c:v>1.7544120863757229E-2</c:v>
                </c:pt>
                <c:pt idx="691">
                  <c:v>1.7531601639459993E-2</c:v>
                </c:pt>
                <c:pt idx="692">
                  <c:v>1.7519326632848831E-2</c:v>
                </c:pt>
                <c:pt idx="693">
                  <c:v>1.7507295843843806E-2</c:v>
                </c:pt>
                <c:pt idx="694">
                  <c:v>1.7495509272604792E-2</c:v>
                </c:pt>
                <c:pt idx="695">
                  <c:v>1.7483966918812044E-2</c:v>
                </c:pt>
                <c:pt idx="696">
                  <c:v>1.7472668782625433E-2</c:v>
                </c:pt>
                <c:pt idx="697">
                  <c:v>1.7461614864044961E-2</c:v>
                </c:pt>
                <c:pt idx="698">
                  <c:v>1.7450805163070626E-2</c:v>
                </c:pt>
                <c:pt idx="699">
                  <c:v>1.7440239679542557E-2</c:v>
                </c:pt>
                <c:pt idx="700">
                  <c:v>1.7429918413460754E-2</c:v>
                </c:pt>
                <c:pt idx="701">
                  <c:v>1.7419841364985089E-2</c:v>
                </c:pt>
                <c:pt idx="702">
                  <c:v>1.7410008533875754E-2</c:v>
                </c:pt>
                <c:pt idx="703">
                  <c:v>1.740041992029262E-2</c:v>
                </c:pt>
                <c:pt idx="704">
                  <c:v>1.739107552399588E-2</c:v>
                </c:pt>
                <c:pt idx="705">
                  <c:v>1.7381975345145406E-2</c:v>
                </c:pt>
                <c:pt idx="706">
                  <c:v>1.7373119383661262E-2</c:v>
                </c:pt>
                <c:pt idx="707">
                  <c:v>1.7364507639543447E-2</c:v>
                </c:pt>
                <c:pt idx="708">
                  <c:v>1.7356140112791962E-2</c:v>
                </c:pt>
                <c:pt idx="709">
                  <c:v>1.7348016803406807E-2</c:v>
                </c:pt>
                <c:pt idx="710">
                  <c:v>1.734013771122811E-2</c:v>
                </c:pt>
                <c:pt idx="711">
                  <c:v>1.7332502836335806E-2</c:v>
                </c:pt>
                <c:pt idx="712">
                  <c:v>1.7325112178809832E-2</c:v>
                </c:pt>
                <c:pt idx="713">
                  <c:v>1.7317965738490315E-2</c:v>
                </c:pt>
                <c:pt idx="714">
                  <c:v>1.7311063515457192E-2</c:v>
                </c:pt>
                <c:pt idx="715">
                  <c:v>1.7304405509550591E-2</c:v>
                </c:pt>
                <c:pt idx="716">
                  <c:v>1.729799172101032E-2</c:v>
                </c:pt>
                <c:pt idx="717">
                  <c:v>1.729182214959657E-2</c:v>
                </c:pt>
                <c:pt idx="718">
                  <c:v>1.7285896795389277E-2</c:v>
                </c:pt>
                <c:pt idx="719">
                  <c:v>1.7280215658388443E-2</c:v>
                </c:pt>
                <c:pt idx="720">
                  <c:v>1.7274778738514129E-2</c:v>
                </c:pt>
                <c:pt idx="721">
                  <c:v>1.7269586035846274E-2</c:v>
                </c:pt>
                <c:pt idx="722">
                  <c:v>1.726463755030494E-2</c:v>
                </c:pt>
                <c:pt idx="723">
                  <c:v>1.7259933281970063E-2</c:v>
                </c:pt>
                <c:pt idx="724">
                  <c:v>1.7255473230601837E-2</c:v>
                </c:pt>
                <c:pt idx="725">
                  <c:v>1.7251257396440067E-2</c:v>
                </c:pt>
                <c:pt idx="726">
                  <c:v>1.724728577940482E-2</c:v>
                </c:pt>
                <c:pt idx="727">
                  <c:v>1.7243558379496093E-2</c:v>
                </c:pt>
                <c:pt idx="728">
                  <c:v>1.7240075196633953E-2</c:v>
                </c:pt>
                <c:pt idx="729">
                  <c:v>1.7237640491876149E-2</c:v>
                </c:pt>
                <c:pt idx="730">
                  <c:v>1.7237978114046371E-2</c:v>
                </c:pt>
                <c:pt idx="731">
                  <c:v>1.7237862232821755E-2</c:v>
                </c:pt>
                <c:pt idx="732">
                  <c:v>1.7237292848282237E-2</c:v>
                </c:pt>
                <c:pt idx="733">
                  <c:v>1.7236269960427819E-2</c:v>
                </c:pt>
                <c:pt idx="734">
                  <c:v>1.72347935692585E-2</c:v>
                </c:pt>
                <c:pt idx="735">
                  <c:v>1.7232863674694343E-2</c:v>
                </c:pt>
                <c:pt idx="736">
                  <c:v>1.7230480276895221E-2</c:v>
                </c:pt>
                <c:pt idx="737">
                  <c:v>1.7227643375781199E-2</c:v>
                </c:pt>
                <c:pt idx="738">
                  <c:v>1.7224352971352275E-2</c:v>
                </c:pt>
                <c:pt idx="739">
                  <c:v>1.722060906360845E-2</c:v>
                </c:pt>
                <c:pt idx="740">
                  <c:v>1.721641165262966E-2</c:v>
                </c:pt>
                <c:pt idx="741">
                  <c:v>1.7211760738415904E-2</c:v>
                </c:pt>
                <c:pt idx="742">
                  <c:v>1.7206656320887248E-2</c:v>
                </c:pt>
                <c:pt idx="743">
                  <c:v>1.7201098400123627E-2</c:v>
                </c:pt>
                <c:pt idx="744">
                  <c:v>1.7195086976284912E-2</c:v>
                </c:pt>
                <c:pt idx="745">
                  <c:v>1.7188622049211233E-2</c:v>
                </c:pt>
                <c:pt idx="746">
                  <c:v>1.718067825119185E-2</c:v>
                </c:pt>
                <c:pt idx="747">
                  <c:v>1.7173241531631689E-2</c:v>
                </c:pt>
                <c:pt idx="748">
                  <c:v>1.7165351309076371E-2</c:v>
                </c:pt>
                <c:pt idx="749">
                  <c:v>1.7157007583366024E-2</c:v>
                </c:pt>
                <c:pt idx="750">
                  <c:v>1.714821035466052E-2</c:v>
                </c:pt>
                <c:pt idx="751">
                  <c:v>1.7138959623039796E-2</c:v>
                </c:pt>
                <c:pt idx="752">
                  <c:v>1.7129255388343978E-2</c:v>
                </c:pt>
                <c:pt idx="753">
                  <c:v>1.7119097650812876E-2</c:v>
                </c:pt>
                <c:pt idx="754">
                  <c:v>1.7108486410286616E-2</c:v>
                </c:pt>
                <c:pt idx="755">
                  <c:v>1.7097421667005008E-2</c:v>
                </c:pt>
                <c:pt idx="756">
                  <c:v>1.7085903420888116E-2</c:v>
                </c:pt>
                <c:pt idx="757">
                  <c:v>1.7073931672015874E-2</c:v>
                </c:pt>
                <c:pt idx="758">
                  <c:v>1.7061506420388284E-2</c:v>
                </c:pt>
                <c:pt idx="759">
                  <c:v>1.7048627666165217E-2</c:v>
                </c:pt>
                <c:pt idx="760">
                  <c:v>1.7035295409266737E-2</c:v>
                </c:pt>
                <c:pt idx="761">
                  <c:v>1.7021509649772781E-2</c:v>
                </c:pt>
                <c:pt idx="762">
                  <c:v>1.7007270387923157E-2</c:v>
                </c:pt>
                <c:pt idx="763">
                  <c:v>1.6992577623478056E-2</c:v>
                </c:pt>
                <c:pt idx="764">
                  <c:v>1.6977431356677286E-2</c:v>
                </c:pt>
                <c:pt idx="765">
                  <c:v>1.6961831587440912E-2</c:v>
                </c:pt>
                <c:pt idx="766">
                  <c:v>1.6945778315928806E-2</c:v>
                </c:pt>
                <c:pt idx="767">
                  <c:v>1.6929271542220903E-2</c:v>
                </c:pt>
                <c:pt idx="768">
                  <c:v>1.6912311266317204E-2</c:v>
                </c:pt>
                <c:pt idx="769">
                  <c:v>1.6894897488297644E-2</c:v>
                </c:pt>
                <c:pt idx="770">
                  <c:v>1.6877030208242161E-2</c:v>
                </c:pt>
                <c:pt idx="771">
                  <c:v>1.6858709426230689E-2</c:v>
                </c:pt>
                <c:pt idx="772">
                  <c:v>1.6839935142343165E-2</c:v>
                </c:pt>
                <c:pt idx="773">
                  <c:v>1.6820707356659526E-2</c:v>
                </c:pt>
                <c:pt idx="774">
                  <c:v>1.6801026069099834E-2</c:v>
                </c:pt>
                <c:pt idx="775">
                  <c:v>1.6780891279983834E-2</c:v>
                </c:pt>
                <c:pt idx="776">
                  <c:v>1.6760302989151654E-2</c:v>
                </c:pt>
                <c:pt idx="777">
                  <c:v>1.6739261196763167E-2</c:v>
                </c:pt>
                <c:pt idx="778">
                  <c:v>1.6717765903058179E-2</c:v>
                </c:pt>
                <c:pt idx="779">
                  <c:v>1.6695817107956756E-2</c:v>
                </c:pt>
                <c:pt idx="780">
                  <c:v>1.6673414811458898E-2</c:v>
                </c:pt>
                <c:pt idx="781">
                  <c:v>1.6651062386587867E-2</c:v>
                </c:pt>
                <c:pt idx="782">
                  <c:v>1.6630595303599449E-2</c:v>
                </c:pt>
                <c:pt idx="783">
                  <c:v>1.6610492298418933E-2</c:v>
                </c:pt>
                <c:pt idx="784">
                  <c:v>1.6590753370966382E-2</c:v>
                </c:pt>
                <c:pt idx="785">
                  <c:v>1.6571378521161861E-2</c:v>
                </c:pt>
                <c:pt idx="786">
                  <c:v>1.6552367748925434E-2</c:v>
                </c:pt>
                <c:pt idx="787">
                  <c:v>1.65337210542571E-2</c:v>
                </c:pt>
                <c:pt idx="788">
                  <c:v>1.6515438437076924E-2</c:v>
                </c:pt>
                <c:pt idx="789">
                  <c:v>1.6497519897384905E-2</c:v>
                </c:pt>
                <c:pt idx="790">
                  <c:v>1.6479965435101107E-2</c:v>
                </c:pt>
                <c:pt idx="791">
                  <c:v>1.6462775050065659E-2</c:v>
                </c:pt>
                <c:pt idx="792">
                  <c:v>1.6445948742438432E-2</c:v>
                </c:pt>
                <c:pt idx="793">
                  <c:v>1.6429486511979619E-2</c:v>
                </c:pt>
                <c:pt idx="794">
                  <c:v>1.6413388358529346E-2</c:v>
                </c:pt>
                <c:pt idx="795">
                  <c:v>1.6397654282407359E-2</c:v>
                </c:pt>
                <c:pt idx="796">
                  <c:v>1.6382284283373849E-2</c:v>
                </c:pt>
                <c:pt idx="797">
                  <c:v>1.636727836134888E-2</c:v>
                </c:pt>
                <c:pt idx="798">
                  <c:v>1.6350574544699015E-2</c:v>
                </c:pt>
                <c:pt idx="799">
                  <c:v>1.6336348787486799E-2</c:v>
                </c:pt>
                <c:pt idx="800">
                  <c:v>1.6322487107283123E-2</c:v>
                </c:pt>
                <c:pt idx="801">
                  <c:v>1.6308989503928117E-2</c:v>
                </c:pt>
                <c:pt idx="802">
                  <c:v>1.6295855977341844E-2</c:v>
                </c:pt>
                <c:pt idx="803">
                  <c:v>1.6283086527524304E-2</c:v>
                </c:pt>
                <c:pt idx="804">
                  <c:v>1.6270681154555433E-2</c:v>
                </c:pt>
                <c:pt idx="805">
                  <c:v>1.6258639858195423E-2</c:v>
                </c:pt>
                <c:pt idx="806">
                  <c:v>1.6246962638444273E-2</c:v>
                </c:pt>
                <c:pt idx="807">
                  <c:v>1.6235649495461857E-2</c:v>
                </c:pt>
                <c:pt idx="808">
                  <c:v>1.6224700428928429E-2</c:v>
                </c:pt>
                <c:pt idx="809">
                  <c:v>1.6214115439003862E-2</c:v>
                </c:pt>
                <c:pt idx="810">
                  <c:v>1.620389452560822E-2</c:v>
                </c:pt>
                <c:pt idx="811">
                  <c:v>1.6194037688741503E-2</c:v>
                </c:pt>
                <c:pt idx="812">
                  <c:v>1.6184544928323774E-2</c:v>
                </c:pt>
                <c:pt idx="813">
                  <c:v>1.6174335538382323E-2</c:v>
                </c:pt>
                <c:pt idx="814">
                  <c:v>1.6166651636755347E-2</c:v>
                </c:pt>
                <c:pt idx="815">
                  <c:v>1.6158251105524712E-2</c:v>
                </c:pt>
                <c:pt idx="816">
                  <c:v>1.6148712205854565E-2</c:v>
                </c:pt>
                <c:pt idx="817">
                  <c:v>1.6141143170322891E-2</c:v>
                </c:pt>
                <c:pt idx="818">
                  <c:v>1.6133938244040635E-2</c:v>
                </c:pt>
                <c:pt idx="819">
                  <c:v>1.6127097426954506E-2</c:v>
                </c:pt>
                <c:pt idx="820">
                  <c:v>1.6120620718984568E-2</c:v>
                </c:pt>
                <c:pt idx="821">
                  <c:v>1.6114508120077531E-2</c:v>
                </c:pt>
                <c:pt idx="822">
                  <c:v>1.6108759630206748E-2</c:v>
                </c:pt>
                <c:pt idx="823">
                  <c:v>1.6103375249265639E-2</c:v>
                </c:pt>
                <c:pt idx="824">
                  <c:v>1.6098354977254203E-2</c:v>
                </c:pt>
                <c:pt idx="825">
                  <c:v>1.6093698814092505E-2</c:v>
                </c:pt>
                <c:pt idx="826">
                  <c:v>1.6089406759753899E-2</c:v>
                </c:pt>
                <c:pt idx="827">
                  <c:v>1.6085478814185095E-2</c:v>
                </c:pt>
                <c:pt idx="828">
                  <c:v>1.6081914977359446E-2</c:v>
                </c:pt>
                <c:pt idx="829">
                  <c:v>1.6078715249276954E-2</c:v>
                </c:pt>
                <c:pt idx="830">
                  <c:v>1.6075879629884327E-2</c:v>
                </c:pt>
                <c:pt idx="831">
                  <c:v>1.6073408119128274E-2</c:v>
                </c:pt>
                <c:pt idx="832">
                  <c:v>1.6071300716982151E-2</c:v>
                </c:pt>
                <c:pt idx="833">
                  <c:v>1.6068353192117968E-2</c:v>
                </c:pt>
                <c:pt idx="834">
                  <c:v>1.6063253363052254E-2</c:v>
                </c:pt>
                <c:pt idx="835">
                  <c:v>1.6057986865707363E-2</c:v>
                </c:pt>
                <c:pt idx="836">
                  <c:v>1.6052553700030003E-2</c:v>
                </c:pt>
                <c:pt idx="837">
                  <c:v>1.6046953866100111E-2</c:v>
                </c:pt>
                <c:pt idx="838">
                  <c:v>1.6041187363917686E-2</c:v>
                </c:pt>
                <c:pt idx="839">
                  <c:v>1.6035254193536019E-2</c:v>
                </c:pt>
                <c:pt idx="840">
                  <c:v>1.6029154354928465E-2</c:v>
                </c:pt>
                <c:pt idx="841">
                  <c:v>1.602288784817496E-2</c:v>
                </c:pt>
                <c:pt idx="842">
                  <c:v>1.6016454673275504E-2</c:v>
                </c:pt>
                <c:pt idx="843">
                  <c:v>1.6009854830203452E-2</c:v>
                </c:pt>
                <c:pt idx="844">
                  <c:v>1.6003088319118675E-2</c:v>
                </c:pt>
                <c:pt idx="845">
                  <c:v>1.5996155139914592E-2</c:v>
                </c:pt>
                <c:pt idx="846">
                  <c:v>1.5989055292697785E-2</c:v>
                </c:pt>
                <c:pt idx="847">
                  <c:v>1.5981788777468253E-2</c:v>
                </c:pt>
                <c:pt idx="848">
                  <c:v>1.5974355594279288E-2</c:v>
                </c:pt>
                <c:pt idx="849">
                  <c:v>1.5966755743130889E-2</c:v>
                </c:pt>
                <c:pt idx="850">
                  <c:v>1.5956033521167257E-2</c:v>
                </c:pt>
                <c:pt idx="851">
                  <c:v>1.5948053422105701E-2</c:v>
                </c:pt>
                <c:pt idx="852">
                  <c:v>1.5939906669553139E-2</c:v>
                </c:pt>
                <c:pt idx="853">
                  <c:v>1.5931593263669441E-2</c:v>
                </c:pt>
                <c:pt idx="854">
                  <c:v>1.5923113204294737E-2</c:v>
                </c:pt>
                <c:pt idx="855">
                  <c:v>1.5914466491508961E-2</c:v>
                </c:pt>
                <c:pt idx="856">
                  <c:v>1.590565312539205E-2</c:v>
                </c:pt>
                <c:pt idx="857">
                  <c:v>1.5896673105864068E-2</c:v>
                </c:pt>
                <c:pt idx="858">
                  <c:v>1.5887526433084886E-2</c:v>
                </c:pt>
                <c:pt idx="859">
                  <c:v>1.5878213106734762E-2</c:v>
                </c:pt>
                <c:pt idx="860">
                  <c:v>1.5868733127213375E-2</c:v>
                </c:pt>
                <c:pt idx="861">
                  <c:v>1.5859086494360852E-2</c:v>
                </c:pt>
                <c:pt idx="862">
                  <c:v>1.5849273208177195E-2</c:v>
                </c:pt>
                <c:pt idx="863">
                  <c:v>1.5839293268742338E-2</c:v>
                </c:pt>
                <c:pt idx="864">
                  <c:v>1.5827683558349293E-2</c:v>
                </c:pt>
                <c:pt idx="865">
                  <c:v>1.5817346504736207E-2</c:v>
                </c:pt>
                <c:pt idx="866">
                  <c:v>1.5806842797791987E-2</c:v>
                </c:pt>
                <c:pt idx="867">
                  <c:v>1.5796172437676503E-2</c:v>
                </c:pt>
                <c:pt idx="868">
                  <c:v>1.5785335424389757E-2</c:v>
                </c:pt>
                <c:pt idx="869">
                  <c:v>1.5774331757851812E-2</c:v>
                </c:pt>
                <c:pt idx="870">
                  <c:v>1.5763161438142603E-2</c:v>
                </c:pt>
                <c:pt idx="871">
                  <c:v>1.5751824465182196E-2</c:v>
                </c:pt>
                <c:pt idx="872">
                  <c:v>1.5740320839130462E-2</c:v>
                </c:pt>
                <c:pt idx="873">
                  <c:v>1.5728650559907464E-2</c:v>
                </c:pt>
                <c:pt idx="874">
                  <c:v>1.571681362759314E-2</c:v>
                </c:pt>
                <c:pt idx="875">
                  <c:v>1.5704810042107553E-2</c:v>
                </c:pt>
                <c:pt idx="876">
                  <c:v>1.5692639803530639E-2</c:v>
                </c:pt>
                <c:pt idx="877">
                  <c:v>1.5680302911942334E-2</c:v>
                </c:pt>
                <c:pt idx="878">
                  <c:v>1.5667799367262703E-2</c:v>
                </c:pt>
                <c:pt idx="879">
                  <c:v>1.565512916957168E-2</c:v>
                </c:pt>
                <c:pt idx="880">
                  <c:v>1.564229231878933E-2</c:v>
                </c:pt>
                <c:pt idx="881">
                  <c:v>1.5629288815075526E-2</c:v>
                </c:pt>
                <c:pt idx="882">
                  <c:v>1.5616118658190459E-2</c:v>
                </c:pt>
                <c:pt idx="883">
                  <c:v>1.5602781848533809E-2</c:v>
                </c:pt>
                <c:pt idx="884">
                  <c:v>1.5589278385785832E-2</c:v>
                </c:pt>
                <c:pt idx="885">
                  <c:v>1.5575433143633077E-2</c:v>
                </c:pt>
                <c:pt idx="886">
                  <c:v>1.5561635257919093E-2</c:v>
                </c:pt>
                <c:pt idx="887">
                  <c:v>1.5548050306675165E-2</c:v>
                </c:pt>
                <c:pt idx="888">
                  <c:v>1.5534678290141102E-2</c:v>
                </c:pt>
                <c:pt idx="889">
                  <c:v>1.5521519207917223E-2</c:v>
                </c:pt>
                <c:pt idx="890">
                  <c:v>1.5508573060323272E-2</c:v>
                </c:pt>
                <c:pt idx="891">
                  <c:v>1.5495839847119441E-2</c:v>
                </c:pt>
                <c:pt idx="892">
                  <c:v>1.5483319568465603E-2</c:v>
                </c:pt>
                <c:pt idx="893">
                  <c:v>1.5471012224121949E-2</c:v>
                </c:pt>
                <c:pt idx="894">
                  <c:v>1.5458917814248352E-2</c:v>
                </c:pt>
                <c:pt idx="895">
                  <c:v>1.5447036338684939E-2</c:v>
                </c:pt>
                <c:pt idx="896">
                  <c:v>1.5435367797591582E-2</c:v>
                </c:pt>
                <c:pt idx="897">
                  <c:v>1.5423912190728473E-2</c:v>
                </c:pt>
                <c:pt idx="898">
                  <c:v>1.5412669518255484E-2</c:v>
                </c:pt>
                <c:pt idx="899">
                  <c:v>1.540163978009268E-2</c:v>
                </c:pt>
                <c:pt idx="900">
                  <c:v>1.5390822976080187E-2</c:v>
                </c:pt>
                <c:pt idx="901">
                  <c:v>1.5380219106457815E-2</c:v>
                </c:pt>
                <c:pt idx="902">
                  <c:v>1.5369828171065691E-2</c:v>
                </c:pt>
                <c:pt idx="903">
                  <c:v>1.535965016982388E-2</c:v>
                </c:pt>
                <c:pt idx="904">
                  <c:v>1.5349685102812316E-2</c:v>
                </c:pt>
                <c:pt idx="905">
                  <c:v>1.5339932969951064E-2</c:v>
                </c:pt>
                <c:pt idx="906">
                  <c:v>1.5330393771320061E-2</c:v>
                </c:pt>
                <c:pt idx="907">
                  <c:v>1.532106750683937E-2</c:v>
                </c:pt>
                <c:pt idx="908">
                  <c:v>1.5311954176508991E-2</c:v>
                </c:pt>
                <c:pt idx="909">
                  <c:v>1.5303053780248987E-2</c:v>
                </c:pt>
                <c:pt idx="910">
                  <c:v>1.529436631805936E-2</c:v>
                </c:pt>
                <c:pt idx="911">
                  <c:v>1.5285891790099981E-2</c:v>
                </c:pt>
                <c:pt idx="912">
                  <c:v>1.5277630196051106E-2</c:v>
                </c:pt>
                <c:pt idx="913">
                  <c:v>1.5269581536152543E-2</c:v>
                </c:pt>
                <c:pt idx="914">
                  <c:v>1.526174581024442E-2</c:v>
                </c:pt>
                <c:pt idx="915">
                  <c:v>1.5254123018406673E-2</c:v>
                </c:pt>
                <c:pt idx="916">
                  <c:v>1.5246713160639302E-2</c:v>
                </c:pt>
                <c:pt idx="917">
                  <c:v>1.5239516236782435E-2</c:v>
                </c:pt>
                <c:pt idx="918">
                  <c:v>1.5232532246916008E-2</c:v>
                </c:pt>
                <c:pt idx="919">
                  <c:v>1.5225761191119958E-2</c:v>
                </c:pt>
                <c:pt idx="920">
                  <c:v>1.5219203069154474E-2</c:v>
                </c:pt>
                <c:pt idx="921">
                  <c:v>1.5212857881259367E-2</c:v>
                </c:pt>
                <c:pt idx="922">
                  <c:v>1.5206725627274764E-2</c:v>
                </c:pt>
                <c:pt idx="923">
                  <c:v>1.5200806307120729E-2</c:v>
                </c:pt>
                <c:pt idx="924">
                  <c:v>1.519509992103707E-2</c:v>
                </c:pt>
                <c:pt idx="925">
                  <c:v>1.5189606468863914E-2</c:v>
                </c:pt>
                <c:pt idx="926">
                  <c:v>1.5184325950521327E-2</c:v>
                </c:pt>
                <c:pt idx="927">
                  <c:v>1.5179258366089243E-2</c:v>
                </c:pt>
                <c:pt idx="928">
                  <c:v>1.5174403715567664E-2</c:v>
                </c:pt>
                <c:pt idx="929">
                  <c:v>1.5169761998876652E-2</c:v>
                </c:pt>
                <c:pt idx="930">
                  <c:v>1.5165333216016208E-2</c:v>
                </c:pt>
                <c:pt idx="931">
                  <c:v>1.5161117367066268E-2</c:v>
                </c:pt>
                <c:pt idx="932">
                  <c:v>1.5157114452026832E-2</c:v>
                </c:pt>
                <c:pt idx="933">
                  <c:v>1.5153324470738028E-2</c:v>
                </c:pt>
                <c:pt idx="934">
                  <c:v>1.5149747423279791E-2</c:v>
                </c:pt>
                <c:pt idx="935">
                  <c:v>1.5146383309732059E-2</c:v>
                </c:pt>
                <c:pt idx="936">
                  <c:v>1.5143232130014894E-2</c:v>
                </c:pt>
                <c:pt idx="937">
                  <c:v>1.513996864781042E-2</c:v>
                </c:pt>
                <c:pt idx="938">
                  <c:v>1.5135522429057247E-2</c:v>
                </c:pt>
                <c:pt idx="939">
                  <c:v>1.5130952362971684E-2</c:v>
                </c:pt>
                <c:pt idx="940">
                  <c:v>1.5126258449473795E-2</c:v>
                </c:pt>
                <c:pt idx="941">
                  <c:v>1.5121440688563581E-2</c:v>
                </c:pt>
                <c:pt idx="942">
                  <c:v>1.5116499080400914E-2</c:v>
                </c:pt>
                <c:pt idx="943">
                  <c:v>1.5111433624905857E-2</c:v>
                </c:pt>
                <c:pt idx="944">
                  <c:v>1.510624432207841E-2</c:v>
                </c:pt>
                <c:pt idx="945">
                  <c:v>1.5100931171918575E-2</c:v>
                </c:pt>
                <c:pt idx="946">
                  <c:v>1.5095494174426349E-2</c:v>
                </c:pt>
                <c:pt idx="947">
                  <c:v>1.5089933329601735E-2</c:v>
                </c:pt>
                <c:pt idx="948">
                  <c:v>1.508424863744473E-2</c:v>
                </c:pt>
                <c:pt idx="949">
                  <c:v>1.5078440098035273E-2</c:v>
                </c:pt>
                <c:pt idx="950">
                  <c:v>1.507250771121349E-2</c:v>
                </c:pt>
                <c:pt idx="951">
                  <c:v>1.5066451477139253E-2</c:v>
                </c:pt>
                <c:pt idx="952">
                  <c:v>1.5060271395812563E-2</c:v>
                </c:pt>
                <c:pt idx="953">
                  <c:v>1.505396746723342E-2</c:v>
                </c:pt>
                <c:pt idx="954">
                  <c:v>1.5047539691321887E-2</c:v>
                </c:pt>
                <c:pt idx="955">
                  <c:v>1.5040988068157901E-2</c:v>
                </c:pt>
                <c:pt idx="956">
                  <c:v>1.5034312597741462E-2</c:v>
                </c:pt>
                <c:pt idx="957">
                  <c:v>1.5027513280072569E-2</c:v>
                </c:pt>
                <c:pt idx="958">
                  <c:v>1.5020590115151222E-2</c:v>
                </c:pt>
                <c:pt idx="959">
                  <c:v>1.5013543102977422E-2</c:v>
                </c:pt>
                <c:pt idx="960">
                  <c:v>1.5006372243471233E-2</c:v>
                </c:pt>
                <c:pt idx="961">
                  <c:v>1.4999077536872463E-2</c:v>
                </c:pt>
                <c:pt idx="962">
                  <c:v>1.4991658983021239E-2</c:v>
                </c:pt>
                <c:pt idx="963">
                  <c:v>1.4984116581997498E-2</c:v>
                </c:pt>
                <c:pt idx="964">
                  <c:v>1.4976450333721303E-2</c:v>
                </c:pt>
                <c:pt idx="965">
                  <c:v>1.4968660238272591E-2</c:v>
                </c:pt>
                <c:pt idx="966">
                  <c:v>1.4960746295571425E-2</c:v>
                </c:pt>
                <c:pt idx="967">
                  <c:v>1.4952708505777679E-2</c:v>
                </c:pt>
                <c:pt idx="968">
                  <c:v>1.4944546868811415E-2</c:v>
                </c:pt>
                <c:pt idx="969">
                  <c:v>1.4936261384592697E-2</c:v>
                </c:pt>
                <c:pt idx="970">
                  <c:v>1.4927852053281399E-2</c:v>
                </c:pt>
                <c:pt idx="971">
                  <c:v>1.4919318874797582E-2</c:v>
                </c:pt>
                <c:pt idx="972">
                  <c:v>1.4910661849221185E-2</c:v>
                </c:pt>
                <c:pt idx="973">
                  <c:v>1.490188097647227E-2</c:v>
                </c:pt>
                <c:pt idx="974">
                  <c:v>1.4892976256550838E-2</c:v>
                </c:pt>
                <c:pt idx="975">
                  <c:v>1.4883947689616761E-2</c:v>
                </c:pt>
                <c:pt idx="976">
                  <c:v>1.4874795275590103E-2</c:v>
                </c:pt>
                <c:pt idx="977">
                  <c:v>1.4865519014390927E-2</c:v>
                </c:pt>
                <c:pt idx="978">
                  <c:v>1.4856118906179105E-2</c:v>
                </c:pt>
                <c:pt idx="979">
                  <c:v>1.4846594950794767E-2</c:v>
                </c:pt>
                <c:pt idx="980">
                  <c:v>1.4836947148397783E-2</c:v>
                </c:pt>
                <c:pt idx="981">
                  <c:v>1.4827175498988154E-2</c:v>
                </c:pt>
                <c:pt idx="982">
                  <c:v>1.481728000256588E-2</c:v>
                </c:pt>
                <c:pt idx="983">
                  <c:v>1.4807260659051025E-2</c:v>
                </c:pt>
                <c:pt idx="984">
                  <c:v>1.479711746860346E-2</c:v>
                </c:pt>
                <c:pt idx="985">
                  <c:v>1.4786850430983378E-2</c:v>
                </c:pt>
                <c:pt idx="986">
                  <c:v>1.4776459546510523E-2</c:v>
                </c:pt>
                <c:pt idx="987">
                  <c:v>1.4765944814945087E-2</c:v>
                </c:pt>
                <c:pt idx="988">
                  <c:v>1.4755306236446941E-2</c:v>
                </c:pt>
                <c:pt idx="989">
                  <c:v>1.4742791263868682E-2</c:v>
                </c:pt>
                <c:pt idx="990">
                  <c:v>1.4724171992703816E-2</c:v>
                </c:pt>
                <c:pt idx="991">
                  <c:v>1.470616755644194E-2</c:v>
                </c:pt>
                <c:pt idx="992">
                  <c:v>1.4688777955322863E-2</c:v>
                </c:pt>
                <c:pt idx="993">
                  <c:v>1.4672003189026839E-2</c:v>
                </c:pt>
                <c:pt idx="994">
                  <c:v>1.4655843257473933E-2</c:v>
                </c:pt>
                <c:pt idx="995">
                  <c:v>1.4640298160744081E-2</c:v>
                </c:pt>
                <c:pt idx="996">
                  <c:v>1.462536789867741E-2</c:v>
                </c:pt>
                <c:pt idx="997">
                  <c:v>1.461105247111405E-2</c:v>
                </c:pt>
                <c:pt idx="998">
                  <c:v>1.4597351878053999E-2</c:v>
                </c:pt>
                <c:pt idx="999">
                  <c:v>1.4584266119497258E-2</c:v>
                </c:pt>
                <c:pt idx="1000">
                  <c:v>1.4571795195283954E-2</c:v>
                </c:pt>
                <c:pt idx="1001">
                  <c:v>1.4559939105254216E-2</c:v>
                </c:pt>
                <c:pt idx="1002">
                  <c:v>1.4548697849487979E-2</c:v>
                </c:pt>
                <c:pt idx="1003">
                  <c:v>1.4538071427985244E-2</c:v>
                </c:pt>
                <c:pt idx="1004">
                  <c:v>1.4528059840506202E-2</c:v>
                </c:pt>
                <c:pt idx="1005">
                  <c:v>1.451866308713079E-2</c:v>
                </c:pt>
                <c:pt idx="1006">
                  <c:v>1.4509881167938943E-2</c:v>
                </c:pt>
                <c:pt idx="1007">
                  <c:v>1.4501714082530981E-2</c:v>
                </c:pt>
                <c:pt idx="1008">
                  <c:v>1.4494161831066776E-2</c:v>
                </c:pt>
                <c:pt idx="1009">
                  <c:v>1.4487224413626265E-2</c:v>
                </c:pt>
                <c:pt idx="1010">
                  <c:v>1.4480901829969639E-2</c:v>
                </c:pt>
                <c:pt idx="1011">
                  <c:v>1.4475194080176834E-2</c:v>
                </c:pt>
                <c:pt idx="1012">
                  <c:v>1.4470101164167914E-2</c:v>
                </c:pt>
                <c:pt idx="1013">
                  <c:v>1.4465623081862944E-2</c:v>
                </c:pt>
                <c:pt idx="1014">
                  <c:v>1.4461759833341858E-2</c:v>
                </c:pt>
                <c:pt idx="1015">
                  <c:v>1.4458511418604658E-2</c:v>
                </c:pt>
                <c:pt idx="1016">
                  <c:v>1.4455877837571407E-2</c:v>
                </c:pt>
                <c:pt idx="1017">
                  <c:v>1.4453859090162169E-2</c:v>
                </c:pt>
                <c:pt idx="1018">
                  <c:v>1.4452455176536816E-2</c:v>
                </c:pt>
                <c:pt idx="1019">
                  <c:v>1.4451666096615412E-2</c:v>
                </c:pt>
                <c:pt idx="1020">
                  <c:v>1.4451491850318021E-2</c:v>
                </c:pt>
                <c:pt idx="1021">
                  <c:v>1.4451932437644643E-2</c:v>
                </c:pt>
                <c:pt idx="1022">
                  <c:v>1.4452987858755151E-2</c:v>
                </c:pt>
                <c:pt idx="1023">
                  <c:v>1.4454658113489671E-2</c:v>
                </c:pt>
                <c:pt idx="1024">
                  <c:v>1.4457319833693916E-2</c:v>
                </c:pt>
                <c:pt idx="1025">
                  <c:v>1.4460307589256871E-2</c:v>
                </c:pt>
                <c:pt idx="1026">
                  <c:v>1.446391017844384E-2</c:v>
                </c:pt>
                <c:pt idx="1027">
                  <c:v>1.4468127601494629E-2</c:v>
                </c:pt>
                <c:pt idx="1028">
                  <c:v>1.4472959858249368E-2</c:v>
                </c:pt>
                <c:pt idx="1029">
                  <c:v>1.4478406948787992E-2</c:v>
                </c:pt>
                <c:pt idx="1030">
                  <c:v>1.4484468873190437E-2</c:v>
                </c:pt>
                <c:pt idx="1031">
                  <c:v>1.4491145631456703E-2</c:v>
                </c:pt>
                <c:pt idx="1032">
                  <c:v>1.4498437223586791E-2</c:v>
                </c:pt>
                <c:pt idx="1033">
                  <c:v>1.4506343649500764E-2</c:v>
                </c:pt>
                <c:pt idx="1034">
                  <c:v>1.4514864909518366E-2</c:v>
                </c:pt>
                <c:pt idx="1035">
                  <c:v>1.4524001003559661E-2</c:v>
                </c:pt>
                <c:pt idx="1036">
                  <c:v>1.4533751931704586E-2</c:v>
                </c:pt>
                <c:pt idx="1037">
                  <c:v>1.4544117693793268E-2</c:v>
                </c:pt>
                <c:pt idx="1038">
                  <c:v>1.4555098290065516E-2</c:v>
                </c:pt>
                <c:pt idx="1039">
                  <c:v>1.4566693720601265E-2</c:v>
                </c:pt>
                <c:pt idx="1040">
                  <c:v>1.4578903985320579E-2</c:v>
                </c:pt>
                <c:pt idx="1041">
                  <c:v>1.4590787850252696E-2</c:v>
                </c:pt>
                <c:pt idx="1042">
                  <c:v>1.4599242966699677E-2</c:v>
                </c:pt>
                <c:pt idx="1043">
                  <c:v>1.4607330796625462E-2</c:v>
                </c:pt>
                <c:pt idx="1044">
                  <c:v>1.4615051339950114E-2</c:v>
                </c:pt>
                <c:pt idx="1045">
                  <c:v>1.4622404596673633E-2</c:v>
                </c:pt>
                <c:pt idx="1046">
                  <c:v>1.4629390566796019E-2</c:v>
                </c:pt>
                <c:pt idx="1047">
                  <c:v>1.46360092501574E-2</c:v>
                </c:pt>
                <c:pt idx="1048">
                  <c:v>1.4642260646917649E-2</c:v>
                </c:pt>
                <c:pt idx="1049">
                  <c:v>1.4648144756916892E-2</c:v>
                </c:pt>
                <c:pt idx="1050">
                  <c:v>1.4653661580235067E-2</c:v>
                </c:pt>
                <c:pt idx="1051">
                  <c:v>1.4658811116872172E-2</c:v>
                </c:pt>
                <c:pt idx="1052">
                  <c:v>1.4663593366668337E-2</c:v>
                </c:pt>
                <c:pt idx="1053">
                  <c:v>1.4668008329703497E-2</c:v>
                </c:pt>
                <c:pt idx="1054">
                  <c:v>1.4672056005977652E-2</c:v>
                </c:pt>
                <c:pt idx="1055">
                  <c:v>1.4675736395410865E-2</c:v>
                </c:pt>
                <c:pt idx="1056">
                  <c:v>1.467904949816301E-2</c:v>
                </c:pt>
                <c:pt idx="1057">
                  <c:v>1.4681995313994278E-2</c:v>
                </c:pt>
                <c:pt idx="1058">
                  <c:v>1.4684912221749613E-2</c:v>
                </c:pt>
                <c:pt idx="1059">
                  <c:v>1.4687070994430229E-2</c:v>
                </c:pt>
                <c:pt idx="1060">
                  <c:v>1.4688862480189968E-2</c:v>
                </c:pt>
                <c:pt idx="1061">
                  <c:v>1.4690286679188702E-2</c:v>
                </c:pt>
                <c:pt idx="1062">
                  <c:v>1.4691343591266559E-2</c:v>
                </c:pt>
                <c:pt idx="1063">
                  <c:v>1.4692033216503475E-2</c:v>
                </c:pt>
                <c:pt idx="1064">
                  <c:v>1.4692355554979386E-2</c:v>
                </c:pt>
                <c:pt idx="1065">
                  <c:v>1.469231060653442E-2</c:v>
                </c:pt>
                <c:pt idx="1066">
                  <c:v>1.4691898371248513E-2</c:v>
                </c:pt>
                <c:pt idx="1067">
                  <c:v>1.4691118849121665E-2</c:v>
                </c:pt>
                <c:pt idx="1068">
                  <c:v>1.4689972040153876E-2</c:v>
                </c:pt>
                <c:pt idx="1069">
                  <c:v>1.4688457944345146E-2</c:v>
                </c:pt>
                <c:pt idx="1070">
                  <c:v>1.4686576561615539E-2</c:v>
                </c:pt>
                <c:pt idx="1071">
                  <c:v>1.468432789204499E-2</c:v>
                </c:pt>
                <c:pt idx="1072">
                  <c:v>1.4681711935713437E-2</c:v>
                </c:pt>
                <c:pt idx="1073">
                  <c:v>1.4678728692540943E-2</c:v>
                </c:pt>
                <c:pt idx="1074">
                  <c:v>1.4675542274035891E-2</c:v>
                </c:pt>
                <c:pt idx="1075">
                  <c:v>1.4671660345753068E-2</c:v>
                </c:pt>
                <c:pt idx="1076">
                  <c:v>1.4667575242217623E-2</c:v>
                </c:pt>
                <c:pt idx="1077">
                  <c:v>1.4663122851841237E-2</c:v>
                </c:pt>
                <c:pt idx="1078">
                  <c:v>1.465830317462391E-2</c:v>
                </c:pt>
                <c:pt idx="1079">
                  <c:v>1.465311621080545E-2</c:v>
                </c:pt>
                <c:pt idx="1080">
                  <c:v>1.4647561960146049E-2</c:v>
                </c:pt>
                <c:pt idx="1081">
                  <c:v>1.464164042280558E-2</c:v>
                </c:pt>
                <c:pt idx="1082">
                  <c:v>1.4635351598784041E-2</c:v>
                </c:pt>
                <c:pt idx="1083">
                  <c:v>1.4628695488081433E-2</c:v>
                </c:pt>
                <c:pt idx="1084">
                  <c:v>1.4621672090697757E-2</c:v>
                </c:pt>
                <c:pt idx="1085">
                  <c:v>1.4614281406712948E-2</c:v>
                </c:pt>
                <c:pt idx="1086">
                  <c:v>1.4606523436127006E-2</c:v>
                </c:pt>
                <c:pt idx="1087">
                  <c:v>1.4598398178859995E-2</c:v>
                </c:pt>
                <c:pt idx="1088">
                  <c:v>1.4589905635071787E-2</c:v>
                </c:pt>
                <c:pt idx="1089">
                  <c:v>1.4581045804682446E-2</c:v>
                </c:pt>
                <c:pt idx="1090">
                  <c:v>1.4571818687931781E-2</c:v>
                </c:pt>
                <c:pt idx="1091">
                  <c:v>1.4562224284579983E-2</c:v>
                </c:pt>
                <c:pt idx="1092">
                  <c:v>1.4552262594786924E-2</c:v>
                </c:pt>
                <c:pt idx="1093">
                  <c:v>1.4542071770842213E-2</c:v>
                </c:pt>
                <c:pt idx="1094">
                  <c:v>1.4532445653019366E-2</c:v>
                </c:pt>
                <c:pt idx="1095">
                  <c:v>1.4523157573194112E-2</c:v>
                </c:pt>
                <c:pt idx="1096">
                  <c:v>1.451420753120658E-2</c:v>
                </c:pt>
                <c:pt idx="1097">
                  <c:v>1.4505595526976833E-2</c:v>
                </c:pt>
                <c:pt idx="1098">
                  <c:v>1.4497321560664744E-2</c:v>
                </c:pt>
                <c:pt idx="1099">
                  <c:v>1.4489385632270313E-2</c:v>
                </c:pt>
                <c:pt idx="1100">
                  <c:v>1.4481787741553731E-2</c:v>
                </c:pt>
                <c:pt idx="1101">
                  <c:v>1.4474527888674871E-2</c:v>
                </c:pt>
                <c:pt idx="1102">
                  <c:v>1.4467606073553796E-2</c:v>
                </c:pt>
                <c:pt idx="1103">
                  <c:v>1.4461022296190507E-2</c:v>
                </c:pt>
                <c:pt idx="1104">
                  <c:v>1.4454776556505067E-2</c:v>
                </c:pt>
                <c:pt idx="1105">
                  <c:v>1.4448868854497476E-2</c:v>
                </c:pt>
                <c:pt idx="1106">
                  <c:v>1.4443299190327608E-2</c:v>
                </c:pt>
                <c:pt idx="1107">
                  <c:v>1.4438067563675716E-2</c:v>
                </c:pt>
                <c:pt idx="1108">
                  <c:v>1.443317397478161E-2</c:v>
                </c:pt>
                <c:pt idx="1109">
                  <c:v>1.4428618423405482E-2</c:v>
                </c:pt>
                <c:pt idx="1110">
                  <c:v>1.4423838164097091E-2</c:v>
                </c:pt>
                <c:pt idx="1111">
                  <c:v>1.4420054967141382E-2</c:v>
                </c:pt>
                <c:pt idx="1112">
                  <c:v>1.4416609834961847E-2</c:v>
                </c:pt>
                <c:pt idx="1113">
                  <c:v>1.4413502767478548E-2</c:v>
                </c:pt>
                <c:pt idx="1114">
                  <c:v>1.4410733764744776E-2</c:v>
                </c:pt>
                <c:pt idx="1115">
                  <c:v>1.4408302826680597E-2</c:v>
                </c:pt>
                <c:pt idx="1116">
                  <c:v>1.4406209953259363E-2</c:v>
                </c:pt>
                <c:pt idx="1117">
                  <c:v>1.4404455144481076E-2</c:v>
                </c:pt>
                <c:pt idx="1118">
                  <c:v>1.4403038400345736E-2</c:v>
                </c:pt>
                <c:pt idx="1119">
                  <c:v>1.440195972080005E-2</c:v>
                </c:pt>
                <c:pt idx="1120">
                  <c:v>1.4401219105897312E-2</c:v>
                </c:pt>
                <c:pt idx="1121">
                  <c:v>1.4400816555557583E-2</c:v>
                </c:pt>
                <c:pt idx="1122">
                  <c:v>1.4400752069834155E-2</c:v>
                </c:pt>
                <c:pt idx="1123">
                  <c:v>1.4401025648727028E-2</c:v>
                </c:pt>
                <c:pt idx="1124">
                  <c:v>1.4401424492858084E-2</c:v>
                </c:pt>
                <c:pt idx="1125">
                  <c:v>1.4402518998144487E-2</c:v>
                </c:pt>
                <c:pt idx="1126">
                  <c:v>1.4403951541028803E-2</c:v>
                </c:pt>
                <c:pt idx="1127">
                  <c:v>1.4405722121511033E-2</c:v>
                </c:pt>
                <c:pt idx="1128">
                  <c:v>1.440783073951124E-2</c:v>
                </c:pt>
                <c:pt idx="1129">
                  <c:v>1.4410277395109361E-2</c:v>
                </c:pt>
                <c:pt idx="1130">
                  <c:v>1.4413062088305395E-2</c:v>
                </c:pt>
                <c:pt idx="1131">
                  <c:v>1.4416184819099342E-2</c:v>
                </c:pt>
                <c:pt idx="1132">
                  <c:v>1.4419645587411267E-2</c:v>
                </c:pt>
                <c:pt idx="1133">
                  <c:v>1.4423444393480978E-2</c:v>
                </c:pt>
                <c:pt idx="1134">
                  <c:v>1.4427581236908793E-2</c:v>
                </c:pt>
                <c:pt idx="1135">
                  <c:v>1.4432056118254266E-2</c:v>
                </c:pt>
                <c:pt idx="1136">
                  <c:v>1.4436869037037781E-2</c:v>
                </c:pt>
                <c:pt idx="1137">
                  <c:v>1.4442019993579081E-2</c:v>
                </c:pt>
                <c:pt idx="1138">
                  <c:v>1.4447508987718294E-2</c:v>
                </c:pt>
                <c:pt idx="1139">
                  <c:v>1.4453336019615293E-2</c:v>
                </c:pt>
                <c:pt idx="1140">
                  <c:v>1.4459501089190141E-2</c:v>
                </c:pt>
                <c:pt idx="1141">
                  <c:v>1.4466004196522775E-2</c:v>
                </c:pt>
                <c:pt idx="1142">
                  <c:v>1.4472845341533258E-2</c:v>
                </c:pt>
                <c:pt idx="1143">
                  <c:v>1.4480024524221591E-2</c:v>
                </c:pt>
                <c:pt idx="1144">
                  <c:v>1.4487541744827581E-2</c:v>
                </c:pt>
                <c:pt idx="1145">
                  <c:v>1.4490800406488091E-2</c:v>
                </c:pt>
                <c:pt idx="1146">
                  <c:v>1.4492834395705145E-2</c:v>
                </c:pt>
                <c:pt idx="1147">
                  <c:v>1.4494859818574568E-2</c:v>
                </c:pt>
                <c:pt idx="1148">
                  <c:v>1.4496876675016424E-2</c:v>
                </c:pt>
                <c:pt idx="1149">
                  <c:v>1.4498884964950776E-2</c:v>
                </c:pt>
                <c:pt idx="1150">
                  <c:v>1.4500884688537496E-2</c:v>
                </c:pt>
                <c:pt idx="1151">
                  <c:v>1.450287584569665E-2</c:v>
                </c:pt>
                <c:pt idx="1152">
                  <c:v>1.45048584363483E-2</c:v>
                </c:pt>
                <c:pt idx="1153">
                  <c:v>1.4506832460652319E-2</c:v>
                </c:pt>
                <c:pt idx="1154">
                  <c:v>1.4508797918528771E-2</c:v>
                </c:pt>
                <c:pt idx="1155">
                  <c:v>1.4510754809977655E-2</c:v>
                </c:pt>
                <c:pt idx="1156">
                  <c:v>1.4512703134998972E-2</c:v>
                </c:pt>
                <c:pt idx="1157">
                  <c:v>1.4514642893592722E-2</c:v>
                </c:pt>
                <c:pt idx="1158">
                  <c:v>1.4516574085758904E-2</c:v>
                </c:pt>
                <c:pt idx="1159">
                  <c:v>1.4518496711497519E-2</c:v>
                </c:pt>
                <c:pt idx="1160">
                  <c:v>1.4520410770888503E-2</c:v>
                </c:pt>
                <c:pt idx="1161">
                  <c:v>1.4522316263692048E-2</c:v>
                </c:pt>
                <c:pt idx="1162">
                  <c:v>1.4524213190227897E-2</c:v>
                </c:pt>
                <c:pt idx="1163">
                  <c:v>1.4526101550336179E-2</c:v>
                </c:pt>
                <c:pt idx="1164">
                  <c:v>1.4527981343936958E-2</c:v>
                </c:pt>
                <c:pt idx="1165">
                  <c:v>1.4529852571110169E-2</c:v>
                </c:pt>
                <c:pt idx="1166">
                  <c:v>1.4531715231855813E-2</c:v>
                </c:pt>
                <c:pt idx="1167">
                  <c:v>1.4533569326333762E-2</c:v>
                </c:pt>
                <c:pt idx="1168">
                  <c:v>1.4535414854224271E-2</c:v>
                </c:pt>
                <c:pt idx="1169">
                  <c:v>1.4537251815767149E-2</c:v>
                </c:pt>
                <c:pt idx="1170">
                  <c:v>1.4539080210802524E-2</c:v>
                </c:pt>
                <c:pt idx="1171">
                  <c:v>1.4540900039490268E-2</c:v>
                </c:pt>
                <c:pt idx="1172">
                  <c:v>1.4542711301670508E-2</c:v>
                </c:pt>
                <c:pt idx="1173">
                  <c:v>1.4544513997503117E-2</c:v>
                </c:pt>
                <c:pt idx="1174">
                  <c:v>1.4546308126908158E-2</c:v>
                </c:pt>
                <c:pt idx="1175">
                  <c:v>1.4548093689885633E-2</c:v>
                </c:pt>
                <c:pt idx="1176">
                  <c:v>1.454987068643554E-2</c:v>
                </c:pt>
                <c:pt idx="1177">
                  <c:v>1.4551639116477944E-2</c:v>
                </c:pt>
                <c:pt idx="1178">
                  <c:v>1.4553398980252652E-2</c:v>
                </c:pt>
                <c:pt idx="1179">
                  <c:v>1.4555150277439921E-2</c:v>
                </c:pt>
                <c:pt idx="1180">
                  <c:v>1.4556893008279559E-2</c:v>
                </c:pt>
                <c:pt idx="1181">
                  <c:v>1.4558627172691629E-2</c:v>
                </c:pt>
                <c:pt idx="1182">
                  <c:v>1.4560352770676133E-2</c:v>
                </c:pt>
                <c:pt idx="1183">
                  <c:v>1.4562069802153133E-2</c:v>
                </c:pt>
                <c:pt idx="1184">
                  <c:v>1.4563778267282501E-2</c:v>
                </c:pt>
                <c:pt idx="1185">
                  <c:v>1.4565478165984302E-2</c:v>
                </c:pt>
                <c:pt idx="1186">
                  <c:v>1.4567169498338473E-2</c:v>
                </c:pt>
                <c:pt idx="1187">
                  <c:v>1.4568852264185139E-2</c:v>
                </c:pt>
                <c:pt idx="1188">
                  <c:v>1.4570526463524303E-2</c:v>
                </c:pt>
                <c:pt idx="1189">
                  <c:v>1.4572192096595771E-2</c:v>
                </c:pt>
                <c:pt idx="1190">
                  <c:v>1.4573849163159736E-2</c:v>
                </c:pt>
                <c:pt idx="1191">
                  <c:v>1.4575497663216197E-2</c:v>
                </c:pt>
                <c:pt idx="1192">
                  <c:v>1.4577137596925027E-2</c:v>
                </c:pt>
                <c:pt idx="1193">
                  <c:v>1.4578768964286226E-2</c:v>
                </c:pt>
                <c:pt idx="1194">
                  <c:v>1.4580391765139922E-2</c:v>
                </c:pt>
                <c:pt idx="1195">
                  <c:v>1.4582005999486114E-2</c:v>
                </c:pt>
                <c:pt idx="1196">
                  <c:v>1.4583611667484675E-2</c:v>
                </c:pt>
                <c:pt idx="1197">
                  <c:v>1.4585051769921975E-2</c:v>
                </c:pt>
                <c:pt idx="1198">
                  <c:v>1.4586422103448626E-2</c:v>
                </c:pt>
                <c:pt idx="1199">
                  <c:v>1.4587815597328913E-2</c:v>
                </c:pt>
                <c:pt idx="1200">
                  <c:v>1.4589232251562834E-2</c:v>
                </c:pt>
                <c:pt idx="1201">
                  <c:v>1.4590672066310262E-2</c:v>
                </c:pt>
                <c:pt idx="1202">
                  <c:v>1.4592135041331389E-2</c:v>
                </c:pt>
                <c:pt idx="1203">
                  <c:v>1.4593621176786087E-2</c:v>
                </c:pt>
                <c:pt idx="1204">
                  <c:v>1.4595130472514484E-2</c:v>
                </c:pt>
                <c:pt idx="1205">
                  <c:v>1.4596662928836324E-2</c:v>
                </c:pt>
                <c:pt idx="1206">
                  <c:v>1.459821854527199E-2</c:v>
                </c:pt>
                <c:pt idx="1207">
                  <c:v>1.45997973223011E-2</c:v>
                </c:pt>
                <c:pt idx="1208">
                  <c:v>1.4601399259603909E-2</c:v>
                </c:pt>
                <c:pt idx="1209">
                  <c:v>1.4603024357340288E-2</c:v>
                </c:pt>
                <c:pt idx="1210">
                  <c:v>1.4604672615430303E-2</c:v>
                </c:pt>
                <c:pt idx="1211">
                  <c:v>1.4606344033953889E-2</c:v>
                </c:pt>
                <c:pt idx="1212">
                  <c:v>1.4608038612831109E-2</c:v>
                </c:pt>
                <c:pt idx="1213">
                  <c:v>1.4609756351982028E-2</c:v>
                </c:pt>
                <c:pt idx="1214">
                  <c:v>1.4611497251726391E-2</c:v>
                </c:pt>
                <c:pt idx="1215">
                  <c:v>1.4613261311744452E-2</c:v>
                </c:pt>
                <c:pt idx="1216">
                  <c:v>1.4615048532116148E-2</c:v>
                </c:pt>
                <c:pt idx="1217">
                  <c:v>1.4616858912921415E-2</c:v>
                </c:pt>
                <c:pt idx="1218">
                  <c:v>1.4618692454080318E-2</c:v>
                </c:pt>
                <c:pt idx="1219">
                  <c:v>1.4620549155672791E-2</c:v>
                </c:pt>
                <c:pt idx="1220">
                  <c:v>1.4622429017538963E-2</c:v>
                </c:pt>
                <c:pt idx="1221">
                  <c:v>1.4624332039918642E-2</c:v>
                </c:pt>
                <c:pt idx="1222">
                  <c:v>1.4626258222731892E-2</c:v>
                </c:pt>
                <c:pt idx="1223">
                  <c:v>1.4628207565738904E-2</c:v>
                </c:pt>
                <c:pt idx="1224">
                  <c:v>1.4630180069259424E-2</c:v>
                </c:pt>
                <c:pt idx="1225">
                  <c:v>1.4632175733213515E-2</c:v>
                </c:pt>
                <c:pt idx="1226">
                  <c:v>1.4634194557441305E-2</c:v>
                </c:pt>
                <c:pt idx="1227">
                  <c:v>1.4636236542182601E-2</c:v>
                </c:pt>
                <c:pt idx="1228">
                  <c:v>1.4638301687197597E-2</c:v>
                </c:pt>
                <c:pt idx="1229">
                  <c:v>1.4640389992566227E-2</c:v>
                </c:pt>
                <c:pt idx="1230">
                  <c:v>1.4642501458528301E-2</c:v>
                </c:pt>
                <c:pt idx="1231">
                  <c:v>1.4644636084684137E-2</c:v>
                </c:pt>
                <c:pt idx="1232">
                  <c:v>1.4646793871273545E-2</c:v>
                </c:pt>
                <c:pt idx="1233">
                  <c:v>1.4648974818296523E-2</c:v>
                </c:pt>
                <c:pt idx="1234">
                  <c:v>1.4651178925753072E-2</c:v>
                </c:pt>
                <c:pt idx="1235">
                  <c:v>1.465340619348332E-2</c:v>
                </c:pt>
                <c:pt idx="1236">
                  <c:v>1.4655656621727076E-2</c:v>
                </c:pt>
                <c:pt idx="1237">
                  <c:v>1.4657930210324466E-2</c:v>
                </c:pt>
                <c:pt idx="1238">
                  <c:v>1.4660226959275491E-2</c:v>
                </c:pt>
                <c:pt idx="1239">
                  <c:v>1.4662546868580151E-2</c:v>
                </c:pt>
                <c:pt idx="1240">
                  <c:v>1.4664889938478254E-2</c:v>
                </c:pt>
                <c:pt idx="1241">
                  <c:v>1.466725616857012E-2</c:v>
                </c:pt>
                <c:pt idx="1242">
                  <c:v>1.4669645559175493E-2</c:v>
                </c:pt>
                <c:pt idx="1243">
                  <c:v>1.46720581101345E-2</c:v>
                </c:pt>
                <c:pt idx="1244">
                  <c:v>1.4674493821447143E-2</c:v>
                </c:pt>
                <c:pt idx="1245">
                  <c:v>1.4676952693193357E-2</c:v>
                </c:pt>
                <c:pt idx="1246">
                  <c:v>1.4679434725373142E-2</c:v>
                </c:pt>
                <c:pt idx="1247">
                  <c:v>1.4681939917906561E-2</c:v>
                </c:pt>
                <c:pt idx="1248">
                  <c:v>1.4684468270793616E-2</c:v>
                </c:pt>
                <c:pt idx="1249">
                  <c:v>1.4685124493949431E-2</c:v>
                </c:pt>
                <c:pt idx="1250">
                  <c:v>1.4679137222790573E-2</c:v>
                </c:pt>
                <c:pt idx="1251">
                  <c:v>1.4673641870057708E-2</c:v>
                </c:pt>
                <c:pt idx="1252">
                  <c:v>1.4668638435590964E-2</c:v>
                </c:pt>
                <c:pt idx="1253">
                  <c:v>1.4664126919390341E-2</c:v>
                </c:pt>
                <c:pt idx="1254">
                  <c:v>1.4660107321535776E-2</c:v>
                </c:pt>
                <c:pt idx="1255">
                  <c:v>1.4656579641947332E-2</c:v>
                </c:pt>
                <c:pt idx="1256">
                  <c:v>1.4653543880625008E-2</c:v>
                </c:pt>
                <c:pt idx="1257">
                  <c:v>1.465100003748887E-2</c:v>
                </c:pt>
                <c:pt idx="1258">
                  <c:v>1.4648948112618854E-2</c:v>
                </c:pt>
                <c:pt idx="1259">
                  <c:v>1.4647388105935022E-2</c:v>
                </c:pt>
                <c:pt idx="1260">
                  <c:v>1.4646320017517311E-2</c:v>
                </c:pt>
                <c:pt idx="1261">
                  <c:v>1.4645743847285786E-2</c:v>
                </c:pt>
                <c:pt idx="1262">
                  <c:v>1.4645659595240446E-2</c:v>
                </c:pt>
                <c:pt idx="1263">
                  <c:v>1.4646067261461226E-2</c:v>
                </c:pt>
                <c:pt idx="1264">
                  <c:v>1.4646966845788256E-2</c:v>
                </c:pt>
                <c:pt idx="1265">
                  <c:v>1.4648358348461343E-2</c:v>
                </c:pt>
                <c:pt idx="1266">
                  <c:v>1.4650241769240679E-2</c:v>
                </c:pt>
                <c:pt idx="1267">
                  <c:v>1.4652617108286137E-2</c:v>
                </c:pt>
                <c:pt idx="1268">
                  <c:v>1.4655484365597715E-2</c:v>
                </c:pt>
                <c:pt idx="1269">
                  <c:v>1.4658843541175415E-2</c:v>
                </c:pt>
                <c:pt idx="1270">
                  <c:v>1.4662694634939299E-2</c:v>
                </c:pt>
                <c:pt idx="1271">
                  <c:v>1.4667037647049241E-2</c:v>
                </c:pt>
                <c:pt idx="1272">
                  <c:v>1.4671872577345368E-2</c:v>
                </c:pt>
                <c:pt idx="1273">
                  <c:v>1.4677199426067489E-2</c:v>
                </c:pt>
                <c:pt idx="1274">
                  <c:v>1.4683018193135666E-2</c:v>
                </c:pt>
                <c:pt idx="1275">
                  <c:v>1.4689328878469965E-2</c:v>
                </c:pt>
                <c:pt idx="1276">
                  <c:v>1.4696131482230257E-2</c:v>
                </c:pt>
                <c:pt idx="1277">
                  <c:v>1.4703426004416542E-2</c:v>
                </c:pt>
                <c:pt idx="1278">
                  <c:v>1.4711212445028821E-2</c:v>
                </c:pt>
                <c:pt idx="1279">
                  <c:v>1.4719490804226965E-2</c:v>
                </c:pt>
                <c:pt idx="1280">
                  <c:v>1.4728261081851102E-2</c:v>
                </c:pt>
                <c:pt idx="1281">
                  <c:v>1.4737523277981168E-2</c:v>
                </c:pt>
                <c:pt idx="1282">
                  <c:v>1.47472773926971E-2</c:v>
                </c:pt>
                <c:pt idx="1283">
                  <c:v>1.475752342615877E-2</c:v>
                </c:pt>
                <c:pt idx="1284">
                  <c:v>1.4768261378046432E-2</c:v>
                </c:pt>
                <c:pt idx="1285">
                  <c:v>1.4779491248839705E-2</c:v>
                </c:pt>
                <c:pt idx="1286">
                  <c:v>1.4791213038378714E-2</c:v>
                </c:pt>
                <c:pt idx="1287">
                  <c:v>1.4803426746743398E-2</c:v>
                </c:pt>
                <c:pt idx="1288">
                  <c:v>1.4816132373933755E-2</c:v>
                </c:pt>
                <c:pt idx="1289">
                  <c:v>1.4829329919949785E-2</c:v>
                </c:pt>
                <c:pt idx="1290">
                  <c:v>1.4843019385031297E-2</c:v>
                </c:pt>
                <c:pt idx="1291">
                  <c:v>1.4857200769018419E-2</c:v>
                </c:pt>
                <c:pt idx="1292">
                  <c:v>1.4871874072150959E-2</c:v>
                </c:pt>
                <c:pt idx="1293">
                  <c:v>1.4887039294428916E-2</c:v>
                </c:pt>
                <c:pt idx="1294">
                  <c:v>1.4902696435852292E-2</c:v>
                </c:pt>
                <c:pt idx="1295">
                  <c:v>1.4918845496580957E-2</c:v>
                </c:pt>
                <c:pt idx="1296">
                  <c:v>1.4935486476614912E-2</c:v>
                </c:pt>
                <c:pt idx="1297">
                  <c:v>1.4952619376114029E-2</c:v>
                </c:pt>
                <c:pt idx="1298">
                  <c:v>1.4970244194998372E-2</c:v>
                </c:pt>
                <c:pt idx="1299">
                  <c:v>1.4988360933427813E-2</c:v>
                </c:pt>
                <c:pt idx="1300">
                  <c:v>1.5006969591482289E-2</c:v>
                </c:pt>
                <c:pt idx="1301">
                  <c:v>1.5023260392830196E-2</c:v>
                </c:pt>
                <c:pt idx="1302">
                  <c:v>1.5029416350893499E-2</c:v>
                </c:pt>
                <c:pt idx="1303">
                  <c:v>1.503552665803376E-2</c:v>
                </c:pt>
                <c:pt idx="1304">
                  <c:v>1.5041591314091107E-2</c:v>
                </c:pt>
                <c:pt idx="1305">
                  <c:v>1.5047610319305349E-2</c:v>
                </c:pt>
                <c:pt idx="1306">
                  <c:v>1.5053583673356741E-2</c:v>
                </c:pt>
                <c:pt idx="1307">
                  <c:v>1.5059511376405155E-2</c:v>
                </c:pt>
                <c:pt idx="1308">
                  <c:v>1.5065393428530527E-2</c:v>
                </c:pt>
                <c:pt idx="1309">
                  <c:v>1.5071229829572985E-2</c:v>
                </c:pt>
                <c:pt idx="1310">
                  <c:v>1.5077020579612466E-2</c:v>
                </c:pt>
                <c:pt idx="1311">
                  <c:v>1.5082765678569032E-2</c:v>
                </c:pt>
                <c:pt idx="1312">
                  <c:v>1.5088465126522621E-2</c:v>
                </c:pt>
                <c:pt idx="1313">
                  <c:v>1.5094118923473232E-2</c:v>
                </c:pt>
                <c:pt idx="1314">
                  <c:v>1.5099727069340929E-2</c:v>
                </c:pt>
                <c:pt idx="1315">
                  <c:v>1.5105289564285584E-2</c:v>
                </c:pt>
                <c:pt idx="1316">
                  <c:v>1.511080640806739E-2</c:v>
                </c:pt>
                <c:pt idx="1317">
                  <c:v>1.5116277600846217E-2</c:v>
                </c:pt>
                <c:pt idx="1318">
                  <c:v>1.5122474493365345E-2</c:v>
                </c:pt>
                <c:pt idx="1319">
                  <c:v>1.5127847862475008E-2</c:v>
                </c:pt>
                <c:pt idx="1320">
                  <c:v>1.5133175580581693E-2</c:v>
                </c:pt>
                <c:pt idx="1321">
                  <c:v>1.5138457647605463E-2</c:v>
                </c:pt>
                <c:pt idx="1322">
                  <c:v>1.5143694063706192E-2</c:v>
                </c:pt>
                <c:pt idx="1323">
                  <c:v>1.5148884828564135E-2</c:v>
                </c:pt>
                <c:pt idx="1324">
                  <c:v>1.5154029942419101E-2</c:v>
                </c:pt>
                <c:pt idx="1325">
                  <c:v>1.5159129405271088E-2</c:v>
                </c:pt>
                <c:pt idx="1326">
                  <c:v>1.5164183217040161E-2</c:v>
                </c:pt>
                <c:pt idx="1327">
                  <c:v>1.5169191377726321E-2</c:v>
                </c:pt>
                <c:pt idx="1328">
                  <c:v>1.5174153887409503E-2</c:v>
                </c:pt>
                <c:pt idx="1329">
                  <c:v>1.5179070745929835E-2</c:v>
                </c:pt>
                <c:pt idx="1330">
                  <c:v>1.5183941953527125E-2</c:v>
                </c:pt>
                <c:pt idx="1331">
                  <c:v>1.5188767510041501E-2</c:v>
                </c:pt>
                <c:pt idx="1332">
                  <c:v>1.5193547415393027E-2</c:v>
                </c:pt>
                <c:pt idx="1333">
                  <c:v>1.519828166966164E-2</c:v>
                </c:pt>
                <c:pt idx="1334">
                  <c:v>1.5202970272927274E-2</c:v>
                </c:pt>
                <c:pt idx="1335">
                  <c:v>1.5207613225109995E-2</c:v>
                </c:pt>
                <c:pt idx="1336">
                  <c:v>1.5212210526129866E-2</c:v>
                </c:pt>
                <c:pt idx="1337">
                  <c:v>1.5216762176226695E-2</c:v>
                </c:pt>
                <c:pt idx="1338">
                  <c:v>1.5221268175080738E-2</c:v>
                </c:pt>
                <c:pt idx="1339">
                  <c:v>1.5225728523011739E-2</c:v>
                </c:pt>
                <c:pt idx="1340">
                  <c:v>1.523014321977989E-2</c:v>
                </c:pt>
                <c:pt idx="1341">
                  <c:v>1.5234512265465128E-2</c:v>
                </c:pt>
                <c:pt idx="1342">
                  <c:v>1.5238835660067451E-2</c:v>
                </c:pt>
                <c:pt idx="1343">
                  <c:v>1.5243113403506925E-2</c:v>
                </c:pt>
                <c:pt idx="1344">
                  <c:v>1.5247345496023357E-2</c:v>
                </c:pt>
                <c:pt idx="1345">
                  <c:v>1.5251531937376939E-2</c:v>
                </c:pt>
                <c:pt idx="1346">
                  <c:v>1.5255672727567671E-2</c:v>
                </c:pt>
                <c:pt idx="1347">
                  <c:v>1.5259767866675489E-2</c:v>
                </c:pt>
                <c:pt idx="1348">
                  <c:v>1.5263817354860265E-2</c:v>
                </c:pt>
                <c:pt idx="1349">
                  <c:v>1.5267821191722319E-2</c:v>
                </c:pt>
                <c:pt idx="1350">
                  <c:v>1.5271779377661332E-2</c:v>
                </c:pt>
                <c:pt idx="1351">
                  <c:v>1.5275691912437495E-2</c:v>
                </c:pt>
                <c:pt idx="1352">
                  <c:v>1.5279558796050807E-2</c:v>
                </c:pt>
                <c:pt idx="1353">
                  <c:v>1.5283380028581206E-2</c:v>
                </c:pt>
                <c:pt idx="1354">
                  <c:v>1.5287155610028691E-2</c:v>
                </c:pt>
                <c:pt idx="1355">
                  <c:v>1.5290885540393262E-2</c:v>
                </c:pt>
                <c:pt idx="1356">
                  <c:v>1.5294569819594983E-2</c:v>
                </c:pt>
                <c:pt idx="1357">
                  <c:v>1.5298208447793726E-2</c:v>
                </c:pt>
                <c:pt idx="1358">
                  <c:v>1.5301801424749684E-2</c:v>
                </c:pt>
                <c:pt idx="1359">
                  <c:v>1.5305348750702663E-2</c:v>
                </c:pt>
                <c:pt idx="1360">
                  <c:v>1.5308850425492793E-2</c:v>
                </c:pt>
                <c:pt idx="1361">
                  <c:v>1.5312306449200008E-2</c:v>
                </c:pt>
                <c:pt idx="1362">
                  <c:v>1.5315716821744374E-2</c:v>
                </c:pt>
                <c:pt idx="1363">
                  <c:v>1.5319081543205826E-2</c:v>
                </c:pt>
                <c:pt idx="1364">
                  <c:v>1.5322400613504428E-2</c:v>
                </c:pt>
                <c:pt idx="1365">
                  <c:v>1.5325674032720116E-2</c:v>
                </c:pt>
                <c:pt idx="1366">
                  <c:v>1.5328901800772954E-2</c:v>
                </c:pt>
                <c:pt idx="1367">
                  <c:v>1.5332083917822814E-2</c:v>
                </c:pt>
                <c:pt idx="1368">
                  <c:v>1.5335220383709824E-2</c:v>
                </c:pt>
                <c:pt idx="1369">
                  <c:v>1.5338311198354049E-2</c:v>
                </c:pt>
                <c:pt idx="1370">
                  <c:v>1.5341787658673667E-2</c:v>
                </c:pt>
                <c:pt idx="1371">
                  <c:v>1.5344780649648726E-2</c:v>
                </c:pt>
                <c:pt idx="1372">
                  <c:v>1.5347727989380999E-2</c:v>
                </c:pt>
                <c:pt idx="1373">
                  <c:v>1.5350629678030359E-2</c:v>
                </c:pt>
                <c:pt idx="1374">
                  <c:v>1.5353485715516868E-2</c:v>
                </c:pt>
                <c:pt idx="1375">
                  <c:v>1.5356296101920464E-2</c:v>
                </c:pt>
                <c:pt idx="1376">
                  <c:v>1.5359060837081273E-2</c:v>
                </c:pt>
                <c:pt idx="1377">
                  <c:v>1.5361779921159169E-2</c:v>
                </c:pt>
                <c:pt idx="1378">
                  <c:v>1.5364453354234087E-2</c:v>
                </c:pt>
                <c:pt idx="1379">
                  <c:v>1.5367081135986282E-2</c:v>
                </c:pt>
                <c:pt idx="1380">
                  <c:v>1.5369663266655564E-2</c:v>
                </c:pt>
                <c:pt idx="1381">
                  <c:v>1.5372199746241932E-2</c:v>
                </c:pt>
                <c:pt idx="1382">
                  <c:v>1.5374690574665451E-2</c:v>
                </c:pt>
                <c:pt idx="1383">
                  <c:v>1.5377135751846183E-2</c:v>
                </c:pt>
                <c:pt idx="1384">
                  <c:v>1.5379535278103873E-2</c:v>
                </c:pt>
                <c:pt idx="1385">
                  <c:v>1.5383867000156926E-2</c:v>
                </c:pt>
                <c:pt idx="1386">
                  <c:v>1.5384197376970832E-2</c:v>
                </c:pt>
                <c:pt idx="1387">
                  <c:v>1.5386459949660036E-2</c:v>
                </c:pt>
                <c:pt idx="1388">
                  <c:v>1.5388676871186391E-2</c:v>
                </c:pt>
                <c:pt idx="1389">
                  <c:v>1.5390848141629832E-2</c:v>
                </c:pt>
                <c:pt idx="1390">
                  <c:v>1.5392973760910422E-2</c:v>
                </c:pt>
                <c:pt idx="1391">
                  <c:v>1.5395053729028163E-2</c:v>
                </c:pt>
                <c:pt idx="1392">
                  <c:v>1.5397088045983054E-2</c:v>
                </c:pt>
                <c:pt idx="1393">
                  <c:v>1.5399076711934967E-2</c:v>
                </c:pt>
                <c:pt idx="1394">
                  <c:v>1.5401019726564158E-2</c:v>
                </c:pt>
                <c:pt idx="1395">
                  <c:v>1.5402917090110435E-2</c:v>
                </c:pt>
                <c:pt idx="1396">
                  <c:v>1.5404768802573798E-2</c:v>
                </c:pt>
                <c:pt idx="1397">
                  <c:v>1.540657486371444E-2</c:v>
                </c:pt>
                <c:pt idx="1398">
                  <c:v>1.5408335273852103E-2</c:v>
                </c:pt>
                <c:pt idx="1399">
                  <c:v>1.541005003274698E-2</c:v>
                </c:pt>
                <c:pt idx="1400">
                  <c:v>1.5411719140558944E-2</c:v>
                </c:pt>
                <c:pt idx="1401">
                  <c:v>1.5413342597128121E-2</c:v>
                </c:pt>
                <c:pt idx="1402">
                  <c:v>1.5414920402694321E-2</c:v>
                </c:pt>
                <c:pt idx="1403">
                  <c:v>1.5416452557017735E-2</c:v>
                </c:pt>
                <c:pt idx="1404">
                  <c:v>1.5417939060178298E-2</c:v>
                </c:pt>
                <c:pt idx="1405">
                  <c:v>1.5419379912096076E-2</c:v>
                </c:pt>
                <c:pt idx="1406">
                  <c:v>1.5420775113090812E-2</c:v>
                </c:pt>
                <c:pt idx="1407">
                  <c:v>1.5422124662762826E-2</c:v>
                </c:pt>
                <c:pt idx="1408">
                  <c:v>1.542342856127199E-2</c:v>
                </c:pt>
                <c:pt idx="1409">
                  <c:v>1.5424686808618304E-2</c:v>
                </c:pt>
                <c:pt idx="1410">
                  <c:v>1.5425899404881704E-2</c:v>
                </c:pt>
                <c:pt idx="1411">
                  <c:v>1.5427066349982255E-2</c:v>
                </c:pt>
                <c:pt idx="1412">
                  <c:v>1.5428187643840019E-2</c:v>
                </c:pt>
                <c:pt idx="1413">
                  <c:v>1.5429263286614869E-2</c:v>
                </c:pt>
                <c:pt idx="1414">
                  <c:v>1.543029327822687E-2</c:v>
                </c:pt>
                <c:pt idx="1415">
                  <c:v>1.543127761867602E-2</c:v>
                </c:pt>
                <c:pt idx="1416">
                  <c:v>1.5432216307882385E-2</c:v>
                </c:pt>
                <c:pt idx="1417">
                  <c:v>1.5433109346005836E-2</c:v>
                </c:pt>
                <c:pt idx="1418">
                  <c:v>1.5433956732966436E-2</c:v>
                </c:pt>
                <c:pt idx="1419">
                  <c:v>1.5434758468684251E-2</c:v>
                </c:pt>
                <c:pt idx="1420">
                  <c:v>1.5435514553399088E-2</c:v>
                </c:pt>
                <c:pt idx="1421">
                  <c:v>1.5436224986871139E-2</c:v>
                </c:pt>
                <c:pt idx="1422">
                  <c:v>1.5437732974152851E-2</c:v>
                </c:pt>
                <c:pt idx="1423">
                  <c:v>1.5438339114091093E-2</c:v>
                </c:pt>
                <c:pt idx="1424">
                  <c:v>1.5438899598949618E-2</c:v>
                </c:pt>
                <c:pt idx="1425">
                  <c:v>1.5439414428728426E-2</c:v>
                </c:pt>
                <c:pt idx="1426">
                  <c:v>1.5439883603427518E-2</c:v>
                </c:pt>
                <c:pt idx="1427">
                  <c:v>1.5440307123046892E-2</c:v>
                </c:pt>
                <c:pt idx="1428">
                  <c:v>1.544068498758655E-2</c:v>
                </c:pt>
                <c:pt idx="1429">
                  <c:v>1.5441017197019846E-2</c:v>
                </c:pt>
                <c:pt idx="1430">
                  <c:v>1.5441303751426716E-2</c:v>
                </c:pt>
                <c:pt idx="1431">
                  <c:v>1.5441544650700578E-2</c:v>
                </c:pt>
                <c:pt idx="1432">
                  <c:v>1.5441739894948014E-2</c:v>
                </c:pt>
                <c:pt idx="1433">
                  <c:v>1.5441889484062443E-2</c:v>
                </c:pt>
                <c:pt idx="1434">
                  <c:v>1.5441993418150446E-2</c:v>
                </c:pt>
                <c:pt idx="1435">
                  <c:v>1.5442051697105441E-2</c:v>
                </c:pt>
                <c:pt idx="1436">
                  <c:v>1.5441393732382735E-2</c:v>
                </c:pt>
                <c:pt idx="1437">
                  <c:v>1.5441341139172948E-2</c:v>
                </c:pt>
                <c:pt idx="1438">
                  <c:v>1.5441242894960183E-2</c:v>
                </c:pt>
                <c:pt idx="1439">
                  <c:v>1.5441098999424696E-2</c:v>
                </c:pt>
                <c:pt idx="1440">
                  <c:v>1.5440909452806295E-2</c:v>
                </c:pt>
                <c:pt idx="1441">
                  <c:v>1.5440674254945108E-2</c:v>
                </c:pt>
                <c:pt idx="1442">
                  <c:v>1.5440393406080943E-2</c:v>
                </c:pt>
                <c:pt idx="1443">
                  <c:v>1.5440066905894057E-2</c:v>
                </c:pt>
                <c:pt idx="1444">
                  <c:v>1.5439694754624256E-2</c:v>
                </c:pt>
                <c:pt idx="1445">
                  <c:v>1.5439276952191605E-2</c:v>
                </c:pt>
                <c:pt idx="1446">
                  <c:v>1.5438813498596105E-2</c:v>
                </c:pt>
                <c:pt idx="1447">
                  <c:v>1.5438304393837754E-2</c:v>
                </c:pt>
                <c:pt idx="1448">
                  <c:v>1.5437749637836617E-2</c:v>
                </c:pt>
                <c:pt idx="1449">
                  <c:v>1.5437149230832503E-2</c:v>
                </c:pt>
                <c:pt idx="1450">
                  <c:v>1.5436503172505667E-2</c:v>
                </c:pt>
                <c:pt idx="1451">
                  <c:v>1.5435811463095916E-2</c:v>
                </c:pt>
                <c:pt idx="1452">
                  <c:v>1.543507410244338E-2</c:v>
                </c:pt>
                <c:pt idx="1453">
                  <c:v>1.5434291090787866E-2</c:v>
                </c:pt>
                <c:pt idx="1454">
                  <c:v>1.5433462427889566E-2</c:v>
                </c:pt>
                <c:pt idx="1455">
                  <c:v>1.543258811374848E-2</c:v>
                </c:pt>
                <c:pt idx="1456">
                  <c:v>1.5431668148444544E-2</c:v>
                </c:pt>
                <c:pt idx="1457">
                  <c:v>1.543070253213763E-2</c:v>
                </c:pt>
                <c:pt idx="1458">
                  <c:v>1.542969126458793E-2</c:v>
                </c:pt>
                <c:pt idx="1459">
                  <c:v>1.5428634345875381E-2</c:v>
                </c:pt>
                <c:pt idx="1460">
                  <c:v>1.5427531775999981E-2</c:v>
                </c:pt>
                <c:pt idx="1461">
                  <c:v>1.5426383554881795E-2</c:v>
                </c:pt>
                <c:pt idx="1462">
                  <c:v>1.5425189682680696E-2</c:v>
                </c:pt>
                <c:pt idx="1463">
                  <c:v>1.5423950159396682E-2</c:v>
                </c:pt>
                <c:pt idx="1464">
                  <c:v>1.5422664984869883E-2</c:v>
                </c:pt>
                <c:pt idx="1465">
                  <c:v>1.5421334159180233E-2</c:v>
                </c:pt>
                <c:pt idx="1466">
                  <c:v>1.5419957682327734E-2</c:v>
                </c:pt>
                <c:pt idx="1467">
                  <c:v>1.5418535554392321E-2</c:v>
                </c:pt>
                <c:pt idx="1468">
                  <c:v>1.5417067775214122E-2</c:v>
                </c:pt>
                <c:pt idx="1469">
                  <c:v>1.5415554344953009E-2</c:v>
                </c:pt>
                <c:pt idx="1470">
                  <c:v>1.541399526344911E-2</c:v>
                </c:pt>
                <c:pt idx="1471">
                  <c:v>1.5412390530942233E-2</c:v>
                </c:pt>
                <c:pt idx="1472">
                  <c:v>1.541074014719257E-2</c:v>
                </c:pt>
                <c:pt idx="1473">
                  <c:v>1.5409044112200121E-2</c:v>
                </c:pt>
                <c:pt idx="1474">
                  <c:v>1.5407302426124758E-2</c:v>
                </c:pt>
                <c:pt idx="1475">
                  <c:v>1.5405515088966482E-2</c:v>
                </c:pt>
                <c:pt idx="1476">
                  <c:v>1.5403682100645355E-2</c:v>
                </c:pt>
                <c:pt idx="1477">
                  <c:v>1.5401803461081442E-2</c:v>
                </c:pt>
                <c:pt idx="1478">
                  <c:v>1.5399879170434616E-2</c:v>
                </c:pt>
                <c:pt idx="1479">
                  <c:v>1.539790922862494E-2</c:v>
                </c:pt>
                <c:pt idx="1480">
                  <c:v>1.5395893635652413E-2</c:v>
                </c:pt>
                <c:pt idx="1481">
                  <c:v>1.5393832391517037E-2</c:v>
                </c:pt>
                <c:pt idx="1482">
                  <c:v>1.5391725496378683E-2</c:v>
                </c:pt>
                <c:pt idx="1483">
                  <c:v>1.5389572949917607E-2</c:v>
                </c:pt>
                <c:pt idx="1484">
                  <c:v>1.5387374752293681E-2</c:v>
                </c:pt>
                <c:pt idx="1485">
                  <c:v>1.5385130903746713E-2</c:v>
                </c:pt>
                <c:pt idx="1486">
                  <c:v>1.5382841403877023E-2</c:v>
                </c:pt>
                <c:pt idx="1487">
                  <c:v>1.538050625292442E-2</c:v>
                </c:pt>
                <c:pt idx="1488">
                  <c:v>1.537812545072903E-2</c:v>
                </c:pt>
                <c:pt idx="1489">
                  <c:v>1.5375698997450726E-2</c:v>
                </c:pt>
                <c:pt idx="1490">
                  <c:v>1.5373226893169445E-2</c:v>
                </c:pt>
                <c:pt idx="1491">
                  <c:v>1.5370709137565441E-2</c:v>
                </c:pt>
                <c:pt idx="1492">
                  <c:v>1.5368145730878524E-2</c:v>
                </c:pt>
                <c:pt idx="1493">
                  <c:v>1.5365536673108693E-2</c:v>
                </c:pt>
                <c:pt idx="1494">
                  <c:v>1.5362881964176012E-2</c:v>
                </c:pt>
                <c:pt idx="1495">
                  <c:v>1.5360181604080481E-2</c:v>
                </c:pt>
                <c:pt idx="1496">
                  <c:v>1.5357435592902036E-2</c:v>
                </c:pt>
                <c:pt idx="1497">
                  <c:v>1.5354643930560741E-2</c:v>
                </c:pt>
                <c:pt idx="1498">
                  <c:v>1.5351806617056596E-2</c:v>
                </c:pt>
                <c:pt idx="1499">
                  <c:v>1.5348923652389601E-2</c:v>
                </c:pt>
                <c:pt idx="1500">
                  <c:v>1.5345995036799565E-2</c:v>
                </c:pt>
                <c:pt idx="1501">
                  <c:v>1.5343020769886806E-2</c:v>
                </c:pt>
                <c:pt idx="1502">
                  <c:v>1.5340000851811197E-2</c:v>
                </c:pt>
                <c:pt idx="1503">
                  <c:v>1.5336935282732611E-2</c:v>
                </c:pt>
                <c:pt idx="1504">
                  <c:v>1.5333824062571111E-2</c:v>
                </c:pt>
                <c:pt idx="1505">
                  <c:v>1.5330667191166825E-2</c:v>
                </c:pt>
                <c:pt idx="1506">
                  <c:v>1.5327464668599688E-2</c:v>
                </c:pt>
                <c:pt idx="1507">
                  <c:v>1.5324216495109511E-2</c:v>
                </c:pt>
                <c:pt idx="1508">
                  <c:v>1.5320922670296611E-2</c:v>
                </c:pt>
                <c:pt idx="1509">
                  <c:v>1.5317583194480733E-2</c:v>
                </c:pt>
                <c:pt idx="1510">
                  <c:v>1.5314198067502005E-2</c:v>
                </c:pt>
                <c:pt idx="1511">
                  <c:v>1.5310767289440363E-2</c:v>
                </c:pt>
                <c:pt idx="1512">
                  <c:v>1.5307290860295808E-2</c:v>
                </c:pt>
                <c:pt idx="1513">
                  <c:v>1.5303768779988403E-2</c:v>
                </c:pt>
                <c:pt idx="1514">
                  <c:v>1.5300201048518147E-2</c:v>
                </c:pt>
                <c:pt idx="1515">
                  <c:v>1.5296587665964978E-2</c:v>
                </c:pt>
                <c:pt idx="1516">
                  <c:v>1.5292928632408831E-2</c:v>
                </c:pt>
                <c:pt idx="1517">
                  <c:v>1.5289223947609898E-2</c:v>
                </c:pt>
                <c:pt idx="1518">
                  <c:v>1.5285473611728051E-2</c:v>
                </c:pt>
                <c:pt idx="1519">
                  <c:v>1.528167762476329E-2</c:v>
                </c:pt>
                <c:pt idx="1520">
                  <c:v>1.5277835986635679E-2</c:v>
                </c:pt>
                <c:pt idx="1521">
                  <c:v>1.5273948697505091E-2</c:v>
                </c:pt>
                <c:pt idx="1522">
                  <c:v>1.5270015757291588E-2</c:v>
                </c:pt>
                <c:pt idx="1523">
                  <c:v>1.5266037165915236E-2</c:v>
                </c:pt>
                <c:pt idx="1524">
                  <c:v>1.526201292345597E-2</c:v>
                </c:pt>
                <c:pt idx="1525">
                  <c:v>1.525794302991379E-2</c:v>
                </c:pt>
                <c:pt idx="1526">
                  <c:v>1.525382748520876E-2</c:v>
                </c:pt>
                <c:pt idx="1527">
                  <c:v>1.5249666289500752E-2</c:v>
                </c:pt>
                <c:pt idx="1528">
                  <c:v>1.5245459442629894E-2</c:v>
                </c:pt>
                <c:pt idx="1529">
                  <c:v>1.5241206944756058E-2</c:v>
                </c:pt>
                <c:pt idx="1530">
                  <c:v>1.5236908795719373E-2</c:v>
                </c:pt>
                <c:pt idx="1531">
                  <c:v>1.5232564995519837E-2</c:v>
                </c:pt>
                <c:pt idx="1532">
                  <c:v>1.522817554439726E-2</c:v>
                </c:pt>
                <c:pt idx="1533">
                  <c:v>1.5223740442191769E-2</c:v>
                </c:pt>
                <c:pt idx="1534">
                  <c:v>1.5219259688743492E-2</c:v>
                </c:pt>
                <c:pt idx="1535">
                  <c:v>1.5214733284372173E-2</c:v>
                </c:pt>
                <c:pt idx="1536">
                  <c:v>1.5210161228838004E-2</c:v>
                </c:pt>
                <c:pt idx="1537">
                  <c:v>1.5205543522220921E-2</c:v>
                </c:pt>
                <c:pt idx="1538">
                  <c:v>1.5200880164520925E-2</c:v>
                </c:pt>
                <c:pt idx="1539">
                  <c:v>1.519617115581795E-2</c:v>
                </c:pt>
                <c:pt idx="1540">
                  <c:v>1.5191416496032062E-2</c:v>
                </c:pt>
                <c:pt idx="1541">
                  <c:v>1.518661618516326E-2</c:v>
                </c:pt>
                <c:pt idx="1542">
                  <c:v>1.5181770223211544E-2</c:v>
                </c:pt>
                <c:pt idx="1543">
                  <c:v>1.5176878610176914E-2</c:v>
                </c:pt>
                <c:pt idx="1544">
                  <c:v>1.5171941346219242E-2</c:v>
                </c:pt>
                <c:pt idx="1545">
                  <c:v>1.5166958430938848E-2</c:v>
                </c:pt>
                <c:pt idx="1546">
                  <c:v>1.5161929864815349E-2</c:v>
                </c:pt>
                <c:pt idx="1547">
                  <c:v>1.5156855647528999E-2</c:v>
                </c:pt>
                <c:pt idx="1548">
                  <c:v>1.5151735779239672E-2</c:v>
                </c:pt>
                <c:pt idx="1549">
                  <c:v>1.5146570259787495E-2</c:v>
                </c:pt>
                <c:pt idx="1550">
                  <c:v>1.5141359089492212E-2</c:v>
                </c:pt>
                <c:pt idx="1551">
                  <c:v>1.513610226803408E-2</c:v>
                </c:pt>
                <c:pt idx="1552">
                  <c:v>1.5130799795493033E-2</c:v>
                </c:pt>
                <c:pt idx="1553">
                  <c:v>1.5125451671869072E-2</c:v>
                </c:pt>
                <c:pt idx="1554">
                  <c:v>1.512005789732207E-2</c:v>
                </c:pt>
                <c:pt idx="1555">
                  <c:v>1.5114618471692154E-2</c:v>
                </c:pt>
                <c:pt idx="1556">
                  <c:v>1.5109133394899388E-2</c:v>
                </c:pt>
                <c:pt idx="1557">
                  <c:v>1.510360266718358E-2</c:v>
                </c:pt>
                <c:pt idx="1558">
                  <c:v>1.5098026288464794E-2</c:v>
                </c:pt>
                <c:pt idx="1559">
                  <c:v>1.5092404258583159E-2</c:v>
                </c:pt>
                <c:pt idx="1560">
                  <c:v>1.5086736577858417E-2</c:v>
                </c:pt>
                <c:pt idx="1561">
                  <c:v>1.5084272790204523E-2</c:v>
                </c:pt>
                <c:pt idx="1562">
                  <c:v>1.5093628576989815E-2</c:v>
                </c:pt>
                <c:pt idx="1563">
                  <c:v>1.5102856199176173E-2</c:v>
                </c:pt>
                <c:pt idx="1564">
                  <c:v>1.511195565652379E-2</c:v>
                </c:pt>
                <c:pt idx="1565">
                  <c:v>1.5120926949272473E-2</c:v>
                </c:pt>
                <c:pt idx="1566">
                  <c:v>1.512977007726235E-2</c:v>
                </c:pt>
                <c:pt idx="1567">
                  <c:v>1.5138485040413485E-2</c:v>
                </c:pt>
                <c:pt idx="1568">
                  <c:v>1.5147071838885751E-2</c:v>
                </c:pt>
                <c:pt idx="1569">
                  <c:v>1.5155530472759082E-2</c:v>
                </c:pt>
                <c:pt idx="1570">
                  <c:v>1.5163860941873608E-2</c:v>
                </c:pt>
                <c:pt idx="1571">
                  <c:v>1.517206324598952E-2</c:v>
                </c:pt>
                <c:pt idx="1572">
                  <c:v>1.5180137385586434E-2</c:v>
                </c:pt>
                <c:pt idx="1573">
                  <c:v>1.518808336026467E-2</c:v>
                </c:pt>
                <c:pt idx="1574">
                  <c:v>1.5195901170184101E-2</c:v>
                </c:pt>
                <c:pt idx="1575">
                  <c:v>1.5203590815264789E-2</c:v>
                </c:pt>
                <c:pt idx="1576">
                  <c:v>1.5211152295586672E-2</c:v>
                </c:pt>
                <c:pt idx="1577">
                  <c:v>1.5218585611149749E-2</c:v>
                </c:pt>
                <c:pt idx="1578">
                  <c:v>1.5225890761794147E-2</c:v>
                </c:pt>
                <c:pt idx="1579">
                  <c:v>1.5233067747599804E-2</c:v>
                </c:pt>
                <c:pt idx="1580">
                  <c:v>1.5240116568726592E-2</c:v>
                </c:pt>
                <c:pt idx="1581">
                  <c:v>1.5247037224854765E-2</c:v>
                </c:pt>
                <c:pt idx="1582">
                  <c:v>1.525382971606426E-2</c:v>
                </c:pt>
                <c:pt idx="1583">
                  <c:v>1.5260494042594885E-2</c:v>
                </c:pt>
                <c:pt idx="1584">
                  <c:v>1.5267030204206833E-2</c:v>
                </c:pt>
                <c:pt idx="1585">
                  <c:v>1.5273438200820166E-2</c:v>
                </c:pt>
                <c:pt idx="1586">
                  <c:v>1.5279718032674694E-2</c:v>
                </c:pt>
                <c:pt idx="1587">
                  <c:v>1.528586969969048E-2</c:v>
                </c:pt>
                <c:pt idx="1588">
                  <c:v>1.5291893201787587E-2</c:v>
                </c:pt>
                <c:pt idx="1589">
                  <c:v>1.5297788538886081E-2</c:v>
                </c:pt>
                <c:pt idx="1590">
                  <c:v>1.5303555711145833E-2</c:v>
                </c:pt>
                <c:pt idx="1591">
                  <c:v>1.5309194718486907E-2</c:v>
                </c:pt>
                <c:pt idx="1592">
                  <c:v>1.5314705560829367E-2</c:v>
                </c:pt>
                <c:pt idx="1593">
                  <c:v>1.5320088238333085E-2</c:v>
                </c:pt>
                <c:pt idx="1594">
                  <c:v>1.5325342750998061E-2</c:v>
                </c:pt>
                <c:pt idx="1595">
                  <c:v>1.5330469098584487E-2</c:v>
                </c:pt>
                <c:pt idx="1596">
                  <c:v>1.5335467281252235E-2</c:v>
                </c:pt>
                <c:pt idx="1597">
                  <c:v>1.5340337299001305E-2</c:v>
                </c:pt>
                <c:pt idx="1598">
                  <c:v>1.5345079151831698E-2</c:v>
                </c:pt>
                <c:pt idx="1599">
                  <c:v>1.534969283958354E-2</c:v>
                </c:pt>
                <c:pt idx="1600">
                  <c:v>1.5354178362416704E-2</c:v>
                </c:pt>
                <c:pt idx="1601">
                  <c:v>1.5358535720411126E-2</c:v>
                </c:pt>
                <c:pt idx="1602">
                  <c:v>1.5362764913326998E-2</c:v>
                </c:pt>
                <c:pt idx="1603">
                  <c:v>1.536686594116432E-2</c:v>
                </c:pt>
                <c:pt idx="1604">
                  <c:v>1.5370838804242837E-2</c:v>
                </c:pt>
                <c:pt idx="1605">
                  <c:v>1.5374683502322739E-2</c:v>
                </c:pt>
                <c:pt idx="1606">
                  <c:v>1.5378400035164219E-2</c:v>
                </c:pt>
                <c:pt idx="1607">
                  <c:v>1.5381988403246893E-2</c:v>
                </c:pt>
                <c:pt idx="1608">
                  <c:v>1.5385448606171082E-2</c:v>
                </c:pt>
                <c:pt idx="1609">
                  <c:v>1.5388780644176592E-2</c:v>
                </c:pt>
                <c:pt idx="1610">
                  <c:v>1.5391984517263424E-2</c:v>
                </c:pt>
                <c:pt idx="1611">
                  <c:v>1.539506022519177E-2</c:v>
                </c:pt>
                <c:pt idx="1612">
                  <c:v>1.5398007768281374E-2</c:v>
                </c:pt>
                <c:pt idx="1613">
                  <c:v>1.5400827146212492E-2</c:v>
                </c:pt>
                <c:pt idx="1614">
                  <c:v>1.5403518359224933E-2</c:v>
                </c:pt>
                <c:pt idx="1615">
                  <c:v>1.5406081407078887E-2</c:v>
                </c:pt>
                <c:pt idx="1616">
                  <c:v>1.5408516290094099E-2</c:v>
                </c:pt>
                <c:pt idx="1617">
                  <c:v>1.5410823007950825E-2</c:v>
                </c:pt>
                <c:pt idx="1618">
                  <c:v>1.5413001560808937E-2</c:v>
                </c:pt>
                <c:pt idx="1619">
                  <c:v>1.5415051948668435E-2</c:v>
                </c:pt>
                <c:pt idx="1620">
                  <c:v>1.5416974171449382E-2</c:v>
                </c:pt>
                <c:pt idx="1621">
                  <c:v>1.5418768229231716E-2</c:v>
                </c:pt>
                <c:pt idx="1622">
                  <c:v>1.54204341219355E-2</c:v>
                </c:pt>
                <c:pt idx="1623">
                  <c:v>1.5421971849720606E-2</c:v>
                </c:pt>
                <c:pt idx="1624">
                  <c:v>1.5423381412347226E-2</c:v>
                </c:pt>
                <c:pt idx="1625">
                  <c:v>1.5424662809975231E-2</c:v>
                </c:pt>
                <c:pt idx="1626">
                  <c:v>1.5425816042524687E-2</c:v>
                </c:pt>
                <c:pt idx="1627">
                  <c:v>1.5426841110075529E-2</c:v>
                </c:pt>
                <c:pt idx="1628">
                  <c:v>1.5427738012627756E-2</c:v>
                </c:pt>
                <c:pt idx="1629">
                  <c:v>1.5428506750021498E-2</c:v>
                </c:pt>
                <c:pt idx="1630">
                  <c:v>1.5429228370305026E-2</c:v>
                </c:pt>
                <c:pt idx="1631">
                  <c:v>1.5429722468427443E-2</c:v>
                </c:pt>
                <c:pt idx="1632">
                  <c:v>1.5430088401391373E-2</c:v>
                </c:pt>
                <c:pt idx="1633">
                  <c:v>1.543032616935669E-2</c:v>
                </c:pt>
                <c:pt idx="1634">
                  <c:v>1.5430435772243456E-2</c:v>
                </c:pt>
                <c:pt idx="1635">
                  <c:v>1.5430417210131608E-2</c:v>
                </c:pt>
                <c:pt idx="1636">
                  <c:v>1.5430270483021147E-2</c:v>
                </c:pt>
                <c:pt idx="1637">
                  <c:v>1.5429995590752199E-2</c:v>
                </c:pt>
                <c:pt idx="1638">
                  <c:v>1.5429592533484637E-2</c:v>
                </c:pt>
                <c:pt idx="1639">
                  <c:v>1.5429061311218462E-2</c:v>
                </c:pt>
                <c:pt idx="1640">
                  <c:v>1.5428401923873736E-2</c:v>
                </c:pt>
                <c:pt idx="1641">
                  <c:v>1.542761437145046E-2</c:v>
                </c:pt>
                <c:pt idx="1642">
                  <c:v>1.5426698653868698E-2</c:v>
                </c:pt>
                <c:pt idx="1643">
                  <c:v>1.5425654771448194E-2</c:v>
                </c:pt>
                <c:pt idx="1644">
                  <c:v>1.542448272394914E-2</c:v>
                </c:pt>
                <c:pt idx="1645">
                  <c:v>1.54231825112916E-2</c:v>
                </c:pt>
                <c:pt idx="1646">
                  <c:v>1.5421754133635446E-2</c:v>
                </c:pt>
                <c:pt idx="1647">
                  <c:v>1.5420197591060614E-2</c:v>
                </c:pt>
                <c:pt idx="1648">
                  <c:v>1.5418261748294526E-2</c:v>
                </c:pt>
                <c:pt idx="1649">
                  <c:v>1.5416430566208561E-2</c:v>
                </c:pt>
                <c:pt idx="1650">
                  <c:v>1.5414471219203918E-2</c:v>
                </c:pt>
                <c:pt idx="1651">
                  <c:v>1.5412383707200661E-2</c:v>
                </c:pt>
                <c:pt idx="1652">
                  <c:v>1.5410168030118854E-2</c:v>
                </c:pt>
                <c:pt idx="1653">
                  <c:v>1.540782418787856E-2</c:v>
                </c:pt>
                <c:pt idx="1654">
                  <c:v>1.5405352180719589E-2</c:v>
                </c:pt>
                <c:pt idx="1655">
                  <c:v>1.5402752008562004E-2</c:v>
                </c:pt>
                <c:pt idx="1656">
                  <c:v>1.5400023671405805E-2</c:v>
                </c:pt>
                <c:pt idx="1657">
                  <c:v>1.5397167169011183E-2</c:v>
                </c:pt>
                <c:pt idx="1658">
                  <c:v>1.5394182501857756E-2</c:v>
                </c:pt>
                <c:pt idx="1659">
                  <c:v>1.5391069669625779E-2</c:v>
                </c:pt>
                <c:pt idx="1660">
                  <c:v>1.5387828672315251E-2</c:v>
                </c:pt>
                <c:pt idx="1661">
                  <c:v>1.5384459510086046E-2</c:v>
                </c:pt>
                <c:pt idx="1662">
                  <c:v>1.5380962182858227E-2</c:v>
                </c:pt>
                <c:pt idx="1663">
                  <c:v>1.5377336690551857E-2</c:v>
                </c:pt>
                <c:pt idx="1664">
                  <c:v>1.537358303332681E-2</c:v>
                </c:pt>
                <c:pt idx="1665">
                  <c:v>1.5369701211103148E-2</c:v>
                </c:pt>
                <c:pt idx="1666">
                  <c:v>1.5365691223960809E-2</c:v>
                </c:pt>
                <c:pt idx="1667">
                  <c:v>1.5361553071659984E-2</c:v>
                </c:pt>
                <c:pt idx="1668">
                  <c:v>1.5357286754520416E-2</c:v>
                </c:pt>
                <c:pt idx="1669">
                  <c:v>1.5352892272462171E-2</c:v>
                </c:pt>
                <c:pt idx="1670">
                  <c:v>1.5348369625245439E-2</c:v>
                </c:pt>
                <c:pt idx="1671">
                  <c:v>1.534371881311003E-2</c:v>
                </c:pt>
                <c:pt idx="1672">
                  <c:v>1.5338939836215815E-2</c:v>
                </c:pt>
                <c:pt idx="1673">
                  <c:v>1.5334032694243049E-2</c:v>
                </c:pt>
                <c:pt idx="1674">
                  <c:v>1.5328997387431542E-2</c:v>
                </c:pt>
                <c:pt idx="1675">
                  <c:v>1.5323833915541485E-2</c:v>
                </c:pt>
                <c:pt idx="1676">
                  <c:v>1.531854227873275E-2</c:v>
                </c:pt>
                <c:pt idx="1677">
                  <c:v>1.5313122477005336E-2</c:v>
                </c:pt>
                <c:pt idx="1678">
                  <c:v>1.5307574510359245E-2</c:v>
                </c:pt>
                <c:pt idx="1679">
                  <c:v>1.5301898378794476E-2</c:v>
                </c:pt>
                <c:pt idx="1680">
                  <c:v>1.5296094082311029E-2</c:v>
                </c:pt>
                <c:pt idx="1681">
                  <c:v>1.529016162098884E-2</c:v>
                </c:pt>
                <c:pt idx="1682">
                  <c:v>1.5282993734224704E-2</c:v>
                </c:pt>
                <c:pt idx="1683">
                  <c:v>1.5276767796059687E-2</c:v>
                </c:pt>
                <c:pt idx="1684">
                  <c:v>1.5270413682344497E-2</c:v>
                </c:pt>
                <c:pt idx="1685">
                  <c:v>1.5263931393159069E-2</c:v>
                </c:pt>
                <c:pt idx="1686">
                  <c:v>1.5257320928450113E-2</c:v>
                </c:pt>
                <c:pt idx="1687">
                  <c:v>1.5250582288244274E-2</c:v>
                </c:pt>
                <c:pt idx="1688">
                  <c:v>1.5243715472594843E-2</c:v>
                </c:pt>
                <c:pt idx="1689">
                  <c:v>1.523672048150182E-2</c:v>
                </c:pt>
                <c:pt idx="1690">
                  <c:v>1.5229597315018495E-2</c:v>
                </c:pt>
                <c:pt idx="1691">
                  <c:v>1.5222345973144868E-2</c:v>
                </c:pt>
                <c:pt idx="1692">
                  <c:v>1.5214966455880941E-2</c:v>
                </c:pt>
                <c:pt idx="1693">
                  <c:v>1.5207458763306647E-2</c:v>
                </c:pt>
                <c:pt idx="1694">
                  <c:v>1.5199822895395343E-2</c:v>
                </c:pt>
                <c:pt idx="1695">
                  <c:v>1.5192058852173673E-2</c:v>
                </c:pt>
                <c:pt idx="1696">
                  <c:v>1.5180105780947528E-2</c:v>
                </c:pt>
                <c:pt idx="1697">
                  <c:v>1.5172031135834985E-2</c:v>
                </c:pt>
                <c:pt idx="1698">
                  <c:v>1.5163828326043571E-2</c:v>
                </c:pt>
                <c:pt idx="1699">
                  <c:v>1.515549735133348E-2</c:v>
                </c:pt>
                <c:pt idx="1700">
                  <c:v>1.5147038211784647E-2</c:v>
                </c:pt>
                <c:pt idx="1701">
                  <c:v>1.513845090763688E-2</c:v>
                </c:pt>
                <c:pt idx="1702">
                  <c:v>1.5129735438650371E-2</c:v>
                </c:pt>
                <c:pt idx="1703">
                  <c:v>1.5120891805064929E-2</c:v>
                </c:pt>
                <c:pt idx="1704">
                  <c:v>1.5111920006640744E-2</c:v>
                </c:pt>
                <c:pt idx="1705">
                  <c:v>1.5102820043617626E-2</c:v>
                </c:pt>
                <c:pt idx="1706">
                  <c:v>1.5093591915835702E-2</c:v>
                </c:pt>
                <c:pt idx="1707">
                  <c:v>1.5084235623294973E-2</c:v>
                </c:pt>
                <c:pt idx="1708">
                  <c:v>1.5074751166235245E-2</c:v>
                </c:pt>
                <c:pt idx="1709">
                  <c:v>1.5065138544416712E-2</c:v>
                </c:pt>
                <c:pt idx="1710">
                  <c:v>1.5055397757919309E-2</c:v>
                </c:pt>
                <c:pt idx="1711">
                  <c:v>1.5045528806743036E-2</c:v>
                </c:pt>
                <c:pt idx="1712">
                  <c:v>1.5035531691047765E-2</c:v>
                </c:pt>
                <c:pt idx="1713">
                  <c:v>1.5025406410673625E-2</c:v>
                </c:pt>
                <c:pt idx="1714">
                  <c:v>1.5015152965620615E-2</c:v>
                </c:pt>
                <c:pt idx="1715">
                  <c:v>1.5004771355968671E-2</c:v>
                </c:pt>
                <c:pt idx="1716">
                  <c:v>1.4994261581877666E-2</c:v>
                </c:pt>
                <c:pt idx="1717">
                  <c:v>1.4983623643107791E-2</c:v>
                </c:pt>
                <c:pt idx="1718">
                  <c:v>1.4972857539659046E-2</c:v>
                </c:pt>
                <c:pt idx="1719">
                  <c:v>1.4961963271771239E-2</c:v>
                </c:pt>
                <c:pt idx="1720">
                  <c:v>1.4950940839364435E-2</c:v>
                </c:pt>
                <c:pt idx="1721">
                  <c:v>1.4939790242438633E-2</c:v>
                </c:pt>
                <c:pt idx="1722">
                  <c:v>1.4928511480913897E-2</c:v>
                </c:pt>
                <c:pt idx="1723">
                  <c:v>1.4917104554870164E-2</c:v>
                </c:pt>
                <c:pt idx="1724">
                  <c:v>1.4905569464387369E-2</c:v>
                </c:pt>
                <c:pt idx="1725">
                  <c:v>1.4893906209305641E-2</c:v>
                </c:pt>
                <c:pt idx="1726">
                  <c:v>1.4882114789704914E-2</c:v>
                </c:pt>
                <c:pt idx="1727">
                  <c:v>1.4870195205904935E-2</c:v>
                </c:pt>
                <c:pt idx="1728">
                  <c:v>1.4858147457506021E-2</c:v>
                </c:pt>
                <c:pt idx="1729">
                  <c:v>1.484597154458811E-2</c:v>
                </c:pt>
                <c:pt idx="1730">
                  <c:v>1.483366746739101E-2</c:v>
                </c:pt>
                <c:pt idx="1731">
                  <c:v>1.4821235225674911E-2</c:v>
                </c:pt>
                <c:pt idx="1732">
                  <c:v>1.4808674819519752E-2</c:v>
                </c:pt>
                <c:pt idx="1733">
                  <c:v>1.4795986249085402E-2</c:v>
                </c:pt>
                <c:pt idx="1734">
                  <c:v>1.4783169514291927E-2</c:v>
                </c:pt>
                <c:pt idx="1735">
                  <c:v>1.4770224615139327E-2</c:v>
                </c:pt>
                <c:pt idx="1736">
                  <c:v>1.4757151551547665E-2</c:v>
                </c:pt>
                <c:pt idx="1737">
                  <c:v>1.4743950323756749E-2</c:v>
                </c:pt>
                <c:pt idx="1738">
                  <c:v>1.4730620931606708E-2</c:v>
                </c:pt>
                <c:pt idx="1739">
                  <c:v>1.4717163375097542E-2</c:v>
                </c:pt>
                <c:pt idx="1740">
                  <c:v>1.4703577654309186E-2</c:v>
                </c:pt>
                <c:pt idx="1741">
                  <c:v>1.4689863769321576E-2</c:v>
                </c:pt>
                <c:pt idx="1742">
                  <c:v>1.4676021720054777E-2</c:v>
                </c:pt>
                <c:pt idx="1743">
                  <c:v>1.4662051506428853E-2</c:v>
                </c:pt>
                <c:pt idx="1744">
                  <c:v>1.4647953128603675E-2</c:v>
                </c:pt>
                <c:pt idx="1745">
                  <c:v>1.4633726586819051E-2</c:v>
                </c:pt>
                <c:pt idx="1746">
                  <c:v>1.4619371880595367E-2</c:v>
                </c:pt>
                <c:pt idx="1747">
                  <c:v>1.4604889010172428E-2</c:v>
                </c:pt>
                <c:pt idx="1748">
                  <c:v>1.4590277975710109E-2</c:v>
                </c:pt>
                <c:pt idx="1749">
                  <c:v>1.4575538777048536E-2</c:v>
                </c:pt>
                <c:pt idx="1750">
                  <c:v>1.4560671414267645E-2</c:v>
                </c:pt>
                <c:pt idx="1751">
                  <c:v>1.4545675887367437E-2</c:v>
                </c:pt>
                <c:pt idx="1752">
                  <c:v>1.4530552196347912E-2</c:v>
                </c:pt>
                <c:pt idx="1753">
                  <c:v>1.4515300341289006E-2</c:v>
                </c:pt>
                <c:pt idx="1754">
                  <c:v>1.4499920322030846E-2</c:v>
                </c:pt>
                <c:pt idx="1755">
                  <c:v>1.4484412138813241E-2</c:v>
                </c:pt>
                <c:pt idx="1756">
                  <c:v>1.4468775791556254E-2</c:v>
                </c:pt>
                <c:pt idx="1757">
                  <c:v>1.4453011280259886E-2</c:v>
                </c:pt>
                <c:pt idx="1758">
                  <c:v>1.4437118604924137E-2</c:v>
                </c:pt>
                <c:pt idx="1759">
                  <c:v>1.4421097765628943E-2</c:v>
                </c:pt>
                <c:pt idx="1760">
                  <c:v>1.4404948762374303E-2</c:v>
                </c:pt>
                <c:pt idx="1761">
                  <c:v>1.4388671595160218E-2</c:v>
                </c:pt>
                <c:pt idx="1762">
                  <c:v>1.4372266263986688E-2</c:v>
                </c:pt>
                <c:pt idx="1763">
                  <c:v>1.4355732769013585E-2</c:v>
                </c:pt>
                <c:pt idx="1764">
                  <c:v>1.4339071110081036E-2</c:v>
                </c:pt>
                <c:pt idx="1765">
                  <c:v>1.4322281287109107E-2</c:v>
                </c:pt>
                <c:pt idx="1766">
                  <c:v>1.4305363300497476E-2</c:v>
                </c:pt>
                <c:pt idx="1767">
                  <c:v>1.4288317150006336E-2</c:v>
                </c:pt>
                <c:pt idx="1768">
                  <c:v>1.427114283555575E-2</c:v>
                </c:pt>
                <c:pt idx="1769">
                  <c:v>1.4253840357305592E-2</c:v>
                </c:pt>
                <c:pt idx="1770">
                  <c:v>1.4236409715415732E-2</c:v>
                </c:pt>
                <c:pt idx="1771">
                  <c:v>1.4218850909646363E-2</c:v>
                </c:pt>
                <c:pt idx="1772">
                  <c:v>1.4201163939997485E-2</c:v>
                </c:pt>
                <c:pt idx="1773">
                  <c:v>1.4183348806868779E-2</c:v>
                </c:pt>
                <c:pt idx="1774">
                  <c:v>1.4165405509860562E-2</c:v>
                </c:pt>
                <c:pt idx="1775">
                  <c:v>1.4147334049212645E-2</c:v>
                </c:pt>
                <c:pt idx="1776">
                  <c:v>1.4129134424845091E-2</c:v>
                </c:pt>
                <c:pt idx="1777">
                  <c:v>1.4110806636917772E-2</c:v>
                </c:pt>
                <c:pt idx="1778">
                  <c:v>1.4092350685350752E-2</c:v>
                </c:pt>
                <c:pt idx="1779">
                  <c:v>1.4073766569984159E-2</c:v>
                </c:pt>
                <c:pt idx="1780">
                  <c:v>1.4055054291137736E-2</c:v>
                </c:pt>
                <c:pt idx="1781">
                  <c:v>1.4036213848811485E-2</c:v>
                </c:pt>
                <c:pt idx="1782">
                  <c:v>1.4017245242765597E-2</c:v>
                </c:pt>
                <c:pt idx="1783">
                  <c:v>1.399814847323988E-2</c:v>
                </c:pt>
                <c:pt idx="1784">
                  <c:v>1.3978923540234334E-2</c:v>
                </c:pt>
                <c:pt idx="1785">
                  <c:v>1.3959570443589087E-2</c:v>
                </c:pt>
                <c:pt idx="1786">
                  <c:v>1.3940089183623883E-2</c:v>
                </c:pt>
                <c:pt idx="1787">
                  <c:v>1.392047976017885E-2</c:v>
                </c:pt>
                <c:pt idx="1788">
                  <c:v>1.3900742173253988E-2</c:v>
                </c:pt>
                <c:pt idx="1789">
                  <c:v>1.388087642300917E-2</c:v>
                </c:pt>
                <c:pt idx="1790">
                  <c:v>1.386088250912465E-2</c:v>
                </c:pt>
                <c:pt idx="1791">
                  <c:v>1.3840760432080046E-2</c:v>
                </c:pt>
                <c:pt idx="1792">
                  <c:v>1.3820510191635549E-2</c:v>
                </c:pt>
                <c:pt idx="1793">
                  <c:v>1.3800131787871095E-2</c:v>
                </c:pt>
                <c:pt idx="1794">
                  <c:v>1.3779625220786684E-2</c:v>
                </c:pt>
                <c:pt idx="1795">
                  <c:v>1.3758990490542189E-2</c:v>
                </c:pt>
                <c:pt idx="1796">
                  <c:v>1.3738227596817865E-2</c:v>
                </c:pt>
                <c:pt idx="1797">
                  <c:v>1.3717336539933456E-2</c:v>
                </c:pt>
                <c:pt idx="1798">
                  <c:v>1.3696317319809026E-2</c:v>
                </c:pt>
                <c:pt idx="1799">
                  <c:v>1.3675169936604448E-2</c:v>
                </c:pt>
                <c:pt idx="1800">
                  <c:v>1.3653894390079913E-2</c:v>
                </c:pt>
                <c:pt idx="1801">
                  <c:v>1.3632490680475229E-2</c:v>
                </c:pt>
                <c:pt idx="1802">
                  <c:v>1.3610958807790396E-2</c:v>
                </c:pt>
                <c:pt idx="1803">
                  <c:v>1.3589298771945479E-2</c:v>
                </c:pt>
                <c:pt idx="1804">
                  <c:v>1.3567510573020414E-2</c:v>
                </c:pt>
                <c:pt idx="1805">
                  <c:v>1.3545594211015199E-2</c:v>
                </c:pt>
                <c:pt idx="1806">
                  <c:v>1.3523549686089709E-2</c:v>
                </c:pt>
                <c:pt idx="1807">
                  <c:v>1.3501376998004133E-2</c:v>
                </c:pt>
                <c:pt idx="1808">
                  <c:v>1.3479076146998281E-2</c:v>
                </c:pt>
                <c:pt idx="1809">
                  <c:v>1.3456647132992217E-2</c:v>
                </c:pt>
                <c:pt idx="1810">
                  <c:v>1.3434089956065876E-2</c:v>
                </c:pt>
                <c:pt idx="1811">
                  <c:v>1.3411404616299194E-2</c:v>
                </c:pt>
                <c:pt idx="1812">
                  <c:v>1.33885911135323E-2</c:v>
                </c:pt>
                <c:pt idx="1813">
                  <c:v>1.3365649448005001E-2</c:v>
                </c:pt>
                <c:pt idx="1814">
                  <c:v>1.334257961947749E-2</c:v>
                </c:pt>
                <c:pt idx="1815">
                  <c:v>1.3319381628189575E-2</c:v>
                </c:pt>
                <c:pt idx="1816">
                  <c:v>1.3296055474221191E-2</c:v>
                </c:pt>
                <c:pt idx="1817">
                  <c:v>1.3272601157412467E-2</c:v>
                </c:pt>
                <c:pt idx="1818">
                  <c:v>1.3249018677843338E-2</c:v>
                </c:pt>
                <c:pt idx="1819">
                  <c:v>1.3225308035513805E-2</c:v>
                </c:pt>
                <c:pt idx="1820">
                  <c:v>1.320146923058374E-2</c:v>
                </c:pt>
                <c:pt idx="1821">
                  <c:v>1.3179988698031053E-2</c:v>
                </c:pt>
                <c:pt idx="1822">
                  <c:v>1.3167599534815722E-2</c:v>
                </c:pt>
                <c:pt idx="1823">
                  <c:v>1.3155252313969967E-2</c:v>
                </c:pt>
                <c:pt idx="1824">
                  <c:v>1.3142947035733599E-2</c:v>
                </c:pt>
                <c:pt idx="1825">
                  <c:v>1.313068370002668E-2</c:v>
                </c:pt>
                <c:pt idx="1826">
                  <c:v>1.311846230684921E-2</c:v>
                </c:pt>
                <c:pt idx="1827">
                  <c:v>1.3106282856041318E-2</c:v>
                </c:pt>
                <c:pt idx="1828">
                  <c:v>1.3094145347842812E-2</c:v>
                </c:pt>
                <c:pt idx="1829">
                  <c:v>1.3082049782093819E-2</c:v>
                </c:pt>
                <c:pt idx="1830">
                  <c:v>1.3069996158794339E-2</c:v>
                </c:pt>
                <c:pt idx="1831">
                  <c:v>1.3057984478024309E-2</c:v>
                </c:pt>
                <c:pt idx="1832">
                  <c:v>1.3046014739783729E-2</c:v>
                </c:pt>
                <c:pt idx="1833">
                  <c:v>1.3034086943992662E-2</c:v>
                </c:pt>
                <c:pt idx="1834">
                  <c:v>1.3022201090491237E-2</c:v>
                </c:pt>
                <c:pt idx="1835">
                  <c:v>1.3010357179759069E-2</c:v>
                </c:pt>
                <c:pt idx="1836">
                  <c:v>1.2998555211396479E-2</c:v>
                </c:pt>
                <c:pt idx="1837">
                  <c:v>1.298679518532353E-2</c:v>
                </c:pt>
                <c:pt idx="1838">
                  <c:v>1.2975077101859966E-2</c:v>
                </c:pt>
                <c:pt idx="1839">
                  <c:v>1.2963400960845917E-2</c:v>
                </c:pt>
                <c:pt idx="1840">
                  <c:v>1.2951766762201444E-2</c:v>
                </c:pt>
                <c:pt idx="1841">
                  <c:v>1.2940174506086422E-2</c:v>
                </c:pt>
                <c:pt idx="1842">
                  <c:v>1.2928624192340976E-2</c:v>
                </c:pt>
                <c:pt idx="1843">
                  <c:v>1.2917115821045044E-2</c:v>
                </c:pt>
                <c:pt idx="1844">
                  <c:v>1.2905649392198626E-2</c:v>
                </c:pt>
                <c:pt idx="1845">
                  <c:v>1.2894224905721785E-2</c:v>
                </c:pt>
                <c:pt idx="1846">
                  <c:v>1.288284236185433E-2</c:v>
                </c:pt>
                <c:pt idx="1847">
                  <c:v>1.2871501760116644E-2</c:v>
                </c:pt>
                <c:pt idx="1848">
                  <c:v>1.2860203100988343E-2</c:v>
                </c:pt>
                <c:pt idx="1849">
                  <c:v>1.284894638422962E-2</c:v>
                </c:pt>
                <c:pt idx="1850">
                  <c:v>1.2837731609920411E-2</c:v>
                </c:pt>
                <c:pt idx="1851">
                  <c:v>1.2826558777900843E-2</c:v>
                </c:pt>
                <c:pt idx="1852">
                  <c:v>1.2815427888410724E-2</c:v>
                </c:pt>
                <c:pt idx="1853">
                  <c:v>1.2804338941290183E-2</c:v>
                </c:pt>
                <c:pt idx="1854">
                  <c:v>1.2793291936459283E-2</c:v>
                </c:pt>
                <c:pt idx="1855">
                  <c:v>1.2782286873997961E-2</c:v>
                </c:pt>
                <c:pt idx="1856">
                  <c:v>1.2771323753986152E-2</c:v>
                </c:pt>
                <c:pt idx="1857">
                  <c:v>1.2760402576423857E-2</c:v>
                </c:pt>
                <c:pt idx="1858">
                  <c:v>1.2749523341231139E-2</c:v>
                </c:pt>
                <c:pt idx="1859">
                  <c:v>1.2738686048248127E-2</c:v>
                </c:pt>
                <c:pt idx="1860">
                  <c:v>1.27278906978745E-2</c:v>
                </c:pt>
                <c:pt idx="1861">
                  <c:v>1.2717137289710578E-2</c:v>
                </c:pt>
                <c:pt idx="1862">
                  <c:v>1.2706425823916234E-2</c:v>
                </c:pt>
                <c:pt idx="1863">
                  <c:v>1.2695756300491468E-2</c:v>
                </c:pt>
                <c:pt idx="1864">
                  <c:v>1.2685128719436278E-2</c:v>
                </c:pt>
                <c:pt idx="1865">
                  <c:v>1.2674543080750666E-2</c:v>
                </c:pt>
                <c:pt idx="1866">
                  <c:v>1.2663999384354696E-2</c:v>
                </c:pt>
                <c:pt idx="1867">
                  <c:v>1.2653497630248367E-2</c:v>
                </c:pt>
                <c:pt idx="1868">
                  <c:v>1.2643037818671488E-2</c:v>
                </c:pt>
                <c:pt idx="1869">
                  <c:v>1.2632619949224377E-2</c:v>
                </c:pt>
                <c:pt idx="1870">
                  <c:v>1.2622244022226781E-2</c:v>
                </c:pt>
                <c:pt idx="1871">
                  <c:v>1.2611910037598761E-2</c:v>
                </c:pt>
                <c:pt idx="1872">
                  <c:v>1.2601617995180447E-2</c:v>
                </c:pt>
                <c:pt idx="1873">
                  <c:v>1.2591367895131711E-2</c:v>
                </c:pt>
                <c:pt idx="1874">
                  <c:v>1.2581159737372616E-2</c:v>
                </c:pt>
                <c:pt idx="1875">
                  <c:v>1.2570993521983098E-2</c:v>
                </c:pt>
                <c:pt idx="1876">
                  <c:v>1.2560869248963158E-2</c:v>
                </c:pt>
                <c:pt idx="1877">
                  <c:v>1.2550786917993051E-2</c:v>
                </c:pt>
                <c:pt idx="1878">
                  <c:v>1.2540746529552393E-2</c:v>
                </c:pt>
                <c:pt idx="1879">
                  <c:v>1.2530748083321441E-2</c:v>
                </c:pt>
                <c:pt idx="1880">
                  <c:v>1.2520791579460067E-2</c:v>
                </c:pt>
                <c:pt idx="1881">
                  <c:v>1.2510877017808397E-2</c:v>
                </c:pt>
                <c:pt idx="1882">
                  <c:v>1.2501004398446369E-2</c:v>
                </c:pt>
                <c:pt idx="1883">
                  <c:v>1.2491173721453919E-2</c:v>
                </c:pt>
                <c:pt idx="1884">
                  <c:v>1.2481384986671173E-2</c:v>
                </c:pt>
                <c:pt idx="1885">
                  <c:v>1.247163819417807E-2</c:v>
                </c:pt>
                <c:pt idx="1886">
                  <c:v>1.2461933343974607E-2</c:v>
                </c:pt>
                <c:pt idx="1887">
                  <c:v>1.2452270436060786E-2</c:v>
                </c:pt>
                <c:pt idx="1888">
                  <c:v>1.244264947035667E-2</c:v>
                </c:pt>
                <c:pt idx="1889">
                  <c:v>1.2433070446942196E-2</c:v>
                </c:pt>
                <c:pt idx="1890">
                  <c:v>1.2422174349477899E-2</c:v>
                </c:pt>
                <c:pt idx="1891">
                  <c:v>1.241268520240979E-2</c:v>
                </c:pt>
                <c:pt idx="1892">
                  <c:v>1.240323799747145E-2</c:v>
                </c:pt>
                <c:pt idx="1893">
                  <c:v>1.2393832734902688E-2</c:v>
                </c:pt>
                <c:pt idx="1894">
                  <c:v>1.2384469414463695E-2</c:v>
                </c:pt>
                <c:pt idx="1895">
                  <c:v>1.2375148036474215E-2</c:v>
                </c:pt>
                <c:pt idx="1896">
                  <c:v>1.2365868600374696E-2</c:v>
                </c:pt>
                <c:pt idx="1897">
                  <c:v>1.2356631106804628E-2</c:v>
                </c:pt>
                <c:pt idx="1898">
                  <c:v>1.2347435555284392E-2</c:v>
                </c:pt>
                <c:pt idx="1899">
                  <c:v>1.2338281946213669E-2</c:v>
                </c:pt>
                <c:pt idx="1900">
                  <c:v>1.232917027919278E-2</c:v>
                </c:pt>
                <c:pt idx="1901">
                  <c:v>1.2320100554541469E-2</c:v>
                </c:pt>
                <c:pt idx="1902">
                  <c:v>1.231107277193999E-2</c:v>
                </c:pt>
                <c:pt idx="1903">
                  <c:v>1.2302086931628153E-2</c:v>
                </c:pt>
                <c:pt idx="1904">
                  <c:v>1.2293143033526022E-2</c:v>
                </c:pt>
                <c:pt idx="1905">
                  <c:v>1.2284241077713531E-2</c:v>
                </c:pt>
                <c:pt idx="1906">
                  <c:v>1.227538106403081E-2</c:v>
                </c:pt>
                <c:pt idx="1907">
                  <c:v>1.2266562992557795E-2</c:v>
                </c:pt>
                <c:pt idx="1908">
                  <c:v>1.2257786863294484E-2</c:v>
                </c:pt>
                <c:pt idx="1909">
                  <c:v>1.2249052676240879E-2</c:v>
                </c:pt>
                <c:pt idx="1910">
                  <c:v>1.2240360431476915E-2</c:v>
                </c:pt>
                <c:pt idx="1911">
                  <c:v>1.2231710128682849E-2</c:v>
                </c:pt>
                <c:pt idx="1912">
                  <c:v>1.222310176825836E-2</c:v>
                </c:pt>
                <c:pt idx="1913">
                  <c:v>1.2214535350123512E-2</c:v>
                </c:pt>
                <c:pt idx="1914">
                  <c:v>1.2206010873878625E-2</c:v>
                </c:pt>
                <c:pt idx="1915">
                  <c:v>1.2197528340003316E-2</c:v>
                </c:pt>
                <c:pt idx="1916">
                  <c:v>1.2189087748337712E-2</c:v>
                </c:pt>
                <c:pt idx="1917">
                  <c:v>1.2180689098721942E-2</c:v>
                </c:pt>
                <c:pt idx="1918">
                  <c:v>1.2172332391315877E-2</c:v>
                </c:pt>
                <c:pt idx="1919">
                  <c:v>1.2164017626119517E-2</c:v>
                </c:pt>
                <c:pt idx="1920">
                  <c:v>1.2155744803052926E-2</c:v>
                </c:pt>
                <c:pt idx="1921">
                  <c:v>1.2147513922275976E-2</c:v>
                </c:pt>
                <c:pt idx="1922">
                  <c:v>1.2139324983468924E-2</c:v>
                </c:pt>
                <c:pt idx="1923">
                  <c:v>1.2131177986951514E-2</c:v>
                </c:pt>
                <c:pt idx="1924">
                  <c:v>1.2123072932483936E-2</c:v>
                </c:pt>
                <c:pt idx="1925">
                  <c:v>1.2115009820146128E-2</c:v>
                </c:pt>
                <c:pt idx="1926">
                  <c:v>1.2106988650177897E-2</c:v>
                </c:pt>
                <c:pt idx="1927">
                  <c:v>1.2099009422179563E-2</c:v>
                </c:pt>
                <c:pt idx="1928">
                  <c:v>1.2091072136390935E-2</c:v>
                </c:pt>
                <c:pt idx="1929">
                  <c:v>1.2083176792732075E-2</c:v>
                </c:pt>
                <c:pt idx="1930">
                  <c:v>1.2075323391202986E-2</c:v>
                </c:pt>
                <c:pt idx="1931">
                  <c:v>1.2067511931723729E-2</c:v>
                </c:pt>
                <c:pt idx="1932">
                  <c:v>1.2059742414454178E-2</c:v>
                </c:pt>
                <c:pt idx="1933">
                  <c:v>1.2052014839394332E-2</c:v>
                </c:pt>
                <c:pt idx="1934">
                  <c:v>1.2044329206384319E-2</c:v>
                </c:pt>
                <c:pt idx="1935">
                  <c:v>1.2036685515584011E-2</c:v>
                </c:pt>
                <c:pt idx="1936">
                  <c:v>1.2029083766673665E-2</c:v>
                </c:pt>
                <c:pt idx="1937">
                  <c:v>1.202152396005296E-2</c:v>
                </c:pt>
                <c:pt idx="1938">
                  <c:v>1.2014006095562024E-2</c:v>
                </c:pt>
                <c:pt idx="1939">
                  <c:v>1.2006530173280794E-2</c:v>
                </c:pt>
                <c:pt idx="1940">
                  <c:v>1.1999096192969461E-2</c:v>
                </c:pt>
                <c:pt idx="1941">
                  <c:v>1.1991704154707961E-2</c:v>
                </c:pt>
                <c:pt idx="1942">
                  <c:v>1.1983307468801385E-2</c:v>
                </c:pt>
                <c:pt idx="1943">
                  <c:v>1.1976005306566506E-2</c:v>
                </c:pt>
                <c:pt idx="1944">
                  <c:v>1.1968745086461396E-2</c:v>
                </c:pt>
                <c:pt idx="1945">
                  <c:v>1.196152680840612E-2</c:v>
                </c:pt>
                <c:pt idx="1946">
                  <c:v>1.1954350472480613E-2</c:v>
                </c:pt>
                <c:pt idx="1947">
                  <c:v>1.1947216078604939E-2</c:v>
                </c:pt>
                <c:pt idx="1948">
                  <c:v>1.1940123626859034E-2</c:v>
                </c:pt>
                <c:pt idx="1949">
                  <c:v>1.1933073117083026E-2</c:v>
                </c:pt>
                <c:pt idx="1950">
                  <c:v>1.192606454959666E-2</c:v>
                </c:pt>
                <c:pt idx="1951">
                  <c:v>1.1919097924160127E-2</c:v>
                </c:pt>
                <c:pt idx="1952">
                  <c:v>1.1912173240613555E-2</c:v>
                </c:pt>
                <c:pt idx="1953">
                  <c:v>1.1905290499276688E-2</c:v>
                </c:pt>
                <c:pt idx="1954">
                  <c:v>1.1898449700149527E-2</c:v>
                </c:pt>
                <c:pt idx="1955">
                  <c:v>1.1891650842912327E-2</c:v>
                </c:pt>
                <c:pt idx="1956">
                  <c:v>1.188489392772496E-2</c:v>
                </c:pt>
                <c:pt idx="1957">
                  <c:v>1.1877052564038593E-2</c:v>
                </c:pt>
                <c:pt idx="1958">
                  <c:v>1.1871505923739534E-2</c:v>
                </c:pt>
                <c:pt idx="1959">
                  <c:v>1.1864874834781602E-2</c:v>
                </c:pt>
                <c:pt idx="1960">
                  <c:v>1.1858285688033376E-2</c:v>
                </c:pt>
                <c:pt idx="1961">
                  <c:v>1.1851738483255048E-2</c:v>
                </c:pt>
                <c:pt idx="1962">
                  <c:v>1.1845233220526552E-2</c:v>
                </c:pt>
                <c:pt idx="1963">
                  <c:v>1.183876989984789E-2</c:v>
                </c:pt>
                <c:pt idx="1964">
                  <c:v>1.183234852121906E-2</c:v>
                </c:pt>
                <c:pt idx="1965">
                  <c:v>1.1825969084720001E-2</c:v>
                </c:pt>
                <c:pt idx="1966">
                  <c:v>1.1819631590030966E-2</c:v>
                </c:pt>
                <c:pt idx="1967">
                  <c:v>1.1813336037631572E-2</c:v>
                </c:pt>
                <c:pt idx="1968">
                  <c:v>1.1807082427282012E-2</c:v>
                </c:pt>
                <c:pt idx="1969">
                  <c:v>1.1800870758982285E-2</c:v>
                </c:pt>
                <c:pt idx="1970">
                  <c:v>1.1794701032492583E-2</c:v>
                </c:pt>
                <c:pt idx="1971">
                  <c:v>1.1788573248292522E-2</c:v>
                </c:pt>
                <c:pt idx="1972">
                  <c:v>1.1782487405982423E-2</c:v>
                </c:pt>
                <c:pt idx="1973">
                  <c:v>1.1776443505722156E-2</c:v>
                </c:pt>
                <c:pt idx="1974">
                  <c:v>1.1770441547431787E-2</c:v>
                </c:pt>
                <c:pt idx="1975">
                  <c:v>1.1764481531351123E-2</c:v>
                </c:pt>
                <c:pt idx="1976">
                  <c:v>1.1758563457240356E-2</c:v>
                </c:pt>
                <c:pt idx="1977">
                  <c:v>1.1752687325019551E-2</c:v>
                </c:pt>
                <c:pt idx="1978">
                  <c:v>1.174685313500845E-2</c:v>
                </c:pt>
                <c:pt idx="1979">
                  <c:v>1.1741060886887311E-2</c:v>
                </c:pt>
                <c:pt idx="1980">
                  <c:v>1.1735310580975877E-2</c:v>
                </c:pt>
                <c:pt idx="1981">
                  <c:v>1.1729602216794532E-2</c:v>
                </c:pt>
                <c:pt idx="1982">
                  <c:v>1.1723935794902829E-2</c:v>
                </c:pt>
                <c:pt idx="1983">
                  <c:v>1.171831131482115E-2</c:v>
                </c:pt>
                <c:pt idx="1984">
                  <c:v>1.1712728776869241E-2</c:v>
                </c:pt>
                <c:pt idx="1985">
                  <c:v>1.1707188180807293E-2</c:v>
                </c:pt>
                <c:pt idx="1986">
                  <c:v>1.1701689526795178E-2</c:v>
                </c:pt>
                <c:pt idx="1987">
                  <c:v>1.1696232814912833E-2</c:v>
                </c:pt>
                <c:pt idx="1988">
                  <c:v>1.1690818044840512E-2</c:v>
                </c:pt>
                <c:pt idx="1989">
                  <c:v>1.1685445216977897E-2</c:v>
                </c:pt>
                <c:pt idx="1990">
                  <c:v>1.1680114331005242E-2</c:v>
                </c:pt>
                <c:pt idx="1991">
                  <c:v>1.1674825387002485E-2</c:v>
                </c:pt>
                <c:pt idx="1992">
                  <c:v>1.1669578385049562E-2</c:v>
                </c:pt>
                <c:pt idx="1993">
                  <c:v>1.1664373325066535E-2</c:v>
                </c:pt>
                <c:pt idx="1994">
                  <c:v>1.1658120531796712E-2</c:v>
                </c:pt>
                <c:pt idx="1995">
                  <c:v>1.1653011008432301E-2</c:v>
                </c:pt>
                <c:pt idx="1996">
                  <c:v>1.1647943429862195E-2</c:v>
                </c:pt>
                <c:pt idx="1997">
                  <c:v>1.164291779616633E-2</c:v>
                </c:pt>
                <c:pt idx="1998">
                  <c:v>1.1637934107264769E-2</c:v>
                </c:pt>
                <c:pt idx="1999">
                  <c:v>1.1632992363237449E-2</c:v>
                </c:pt>
                <c:pt idx="2000">
                  <c:v>1.1628092564004433E-2</c:v>
                </c:pt>
                <c:pt idx="2001">
                  <c:v>1.1623234709619013E-2</c:v>
                </c:pt>
                <c:pt idx="2002">
                  <c:v>1.1618418800054542E-2</c:v>
                </c:pt>
                <c:pt idx="2003">
                  <c:v>1.1613644835284376E-2</c:v>
                </c:pt>
                <c:pt idx="2004">
                  <c:v>1.1608912815308514E-2</c:v>
                </c:pt>
                <c:pt idx="2005">
                  <c:v>1.1604222740180248E-2</c:v>
                </c:pt>
                <c:pt idx="2006">
                  <c:v>1.1599574609819641E-2</c:v>
                </c:pt>
                <c:pt idx="2007">
                  <c:v>1.1592633592432122E-2</c:v>
                </c:pt>
                <c:pt idx="2008">
                  <c:v>1.1588087620673093E-2</c:v>
                </c:pt>
                <c:pt idx="2009">
                  <c:v>1.1583583590963897E-2</c:v>
                </c:pt>
                <c:pt idx="2010">
                  <c:v>1.1579121503144663E-2</c:v>
                </c:pt>
                <c:pt idx="2011">
                  <c:v>1.1574701357295325E-2</c:v>
                </c:pt>
                <c:pt idx="2012">
                  <c:v>1.1570323153415885E-2</c:v>
                </c:pt>
                <c:pt idx="2013">
                  <c:v>1.1565986891586277E-2</c:v>
                </c:pt>
                <c:pt idx="2014">
                  <c:v>1.1561692571646631E-2</c:v>
                </c:pt>
                <c:pt idx="2015">
                  <c:v>1.1557440193596946E-2</c:v>
                </c:pt>
                <c:pt idx="2016">
                  <c:v>1.1553229757597094E-2</c:v>
                </c:pt>
                <c:pt idx="2017">
                  <c:v>1.1549061263407268E-2</c:v>
                </c:pt>
                <c:pt idx="2018">
                  <c:v>1.1544934711427146E-2</c:v>
                </c:pt>
                <c:pt idx="2019">
                  <c:v>1.1540850101177114E-2</c:v>
                </c:pt>
                <c:pt idx="2020">
                  <c:v>1.1536807432976914E-2</c:v>
                </c:pt>
                <c:pt idx="2021">
                  <c:v>1.1532806706666676E-2</c:v>
                </c:pt>
                <c:pt idx="2022">
                  <c:v>1.1528847922406271E-2</c:v>
                </c:pt>
                <c:pt idx="2023">
                  <c:v>1.1524931079955891E-2</c:v>
                </c:pt>
                <c:pt idx="2024">
                  <c:v>1.1521056179475408E-2</c:v>
                </c:pt>
                <c:pt idx="2025">
                  <c:v>1.1517223221044759E-2</c:v>
                </c:pt>
                <c:pt idx="2026">
                  <c:v>1.1513432204424134E-2</c:v>
                </c:pt>
                <c:pt idx="2027">
                  <c:v>1.1509683129853343E-2</c:v>
                </c:pt>
                <c:pt idx="2028">
                  <c:v>1.1505975997172513E-2</c:v>
                </c:pt>
                <c:pt idx="2029">
                  <c:v>1.1502310806381644E-2</c:v>
                </c:pt>
                <c:pt idx="2030">
                  <c:v>1.1498687557640608E-2</c:v>
                </c:pt>
                <c:pt idx="2031">
                  <c:v>1.1495106250709597E-2</c:v>
                </c:pt>
                <c:pt idx="2032">
                  <c:v>1.1491566885828419E-2</c:v>
                </c:pt>
                <c:pt idx="2033">
                  <c:v>1.1488069462837203E-2</c:v>
                </c:pt>
                <c:pt idx="2034">
                  <c:v>1.1484613981735947E-2</c:v>
                </c:pt>
                <c:pt idx="2035">
                  <c:v>1.1481200442524653E-2</c:v>
                </c:pt>
                <c:pt idx="2036">
                  <c:v>1.1477828845363192E-2</c:v>
                </c:pt>
                <c:pt idx="2037">
                  <c:v>1.1474499190091692E-2</c:v>
                </c:pt>
                <c:pt idx="2038">
                  <c:v>1.1471211476710153E-2</c:v>
                </c:pt>
                <c:pt idx="2039">
                  <c:v>1.1467965705298511E-2</c:v>
                </c:pt>
                <c:pt idx="2040">
                  <c:v>1.146476187577683E-2</c:v>
                </c:pt>
                <c:pt idx="2041">
                  <c:v>1.1461599988225046E-2</c:v>
                </c:pt>
                <c:pt idx="2042">
                  <c:v>1.1458480042483288E-2</c:v>
                </c:pt>
                <c:pt idx="2043">
                  <c:v>1.1455402038791362E-2</c:v>
                </c:pt>
                <c:pt idx="2044">
                  <c:v>1.1452365976909462E-2</c:v>
                </c:pt>
                <c:pt idx="2045">
                  <c:v>1.1449371856997459E-2</c:v>
                </c:pt>
                <c:pt idx="2046">
                  <c:v>1.1446419679055353E-2</c:v>
                </c:pt>
                <c:pt idx="2047">
                  <c:v>1.1443509442923272E-2</c:v>
                </c:pt>
                <c:pt idx="2048">
                  <c:v>1.1440641148841024E-2</c:v>
                </c:pt>
                <c:pt idx="2049">
                  <c:v>1.1437814796488865E-2</c:v>
                </c:pt>
                <c:pt idx="2050">
                  <c:v>1.1435030386106604E-2</c:v>
                </c:pt>
                <c:pt idx="2051">
                  <c:v>1.1432287917774175E-2</c:v>
                </c:pt>
                <c:pt idx="2052">
                  <c:v>1.1429587391251772E-2</c:v>
                </c:pt>
                <c:pt idx="2053">
                  <c:v>1.142692880661933E-2</c:v>
                </c:pt>
                <c:pt idx="2054">
                  <c:v>1.1424312163956785E-2</c:v>
                </c:pt>
                <c:pt idx="2055">
                  <c:v>1.1421737463264137E-2</c:v>
                </c:pt>
                <c:pt idx="2056">
                  <c:v>1.1419204704381514E-2</c:v>
                </c:pt>
                <c:pt idx="2057">
                  <c:v>1.1416713887308916E-2</c:v>
                </c:pt>
                <c:pt idx="2058">
                  <c:v>1.1414265012366087E-2</c:v>
                </c:pt>
                <c:pt idx="2059">
                  <c:v>1.1411858079233284E-2</c:v>
                </c:pt>
                <c:pt idx="2060">
                  <c:v>1.1409493087910505E-2</c:v>
                </c:pt>
                <c:pt idx="2061">
                  <c:v>1.140717003863756E-2</c:v>
                </c:pt>
                <c:pt idx="2062">
                  <c:v>1.1404888931174639E-2</c:v>
                </c:pt>
                <c:pt idx="2063">
                  <c:v>1.140264976560168E-2</c:v>
                </c:pt>
                <c:pt idx="2064">
                  <c:v>1.1400452541918682E-2</c:v>
                </c:pt>
                <c:pt idx="2065">
                  <c:v>1.1398297260205581E-2</c:v>
                </c:pt>
                <c:pt idx="2066">
                  <c:v>1.1396183920382441E-2</c:v>
                </c:pt>
                <c:pt idx="2067">
                  <c:v>1.1394112522529198E-2</c:v>
                </c:pt>
                <c:pt idx="2068">
                  <c:v>1.1392083066326109E-2</c:v>
                </c:pt>
                <c:pt idx="2069">
                  <c:v>1.1390095552252788E-2</c:v>
                </c:pt>
                <c:pt idx="2070">
                  <c:v>1.1388149979989493E-2</c:v>
                </c:pt>
                <c:pt idx="2071">
                  <c:v>1.1386246349616158E-2</c:v>
                </c:pt>
                <c:pt idx="2072">
                  <c:v>1.1384384661292657E-2</c:v>
                </c:pt>
                <c:pt idx="2073">
                  <c:v>1.1382564914699245E-2</c:v>
                </c:pt>
                <c:pt idx="2074">
                  <c:v>1.1380787109995794E-2</c:v>
                </c:pt>
                <c:pt idx="2075">
                  <c:v>1.1379051247182304E-2</c:v>
                </c:pt>
                <c:pt idx="2076">
                  <c:v>1.1377357326338711E-2</c:v>
                </c:pt>
                <c:pt idx="2077">
                  <c:v>1.1375705347385079E-2</c:v>
                </c:pt>
                <c:pt idx="2078">
                  <c:v>1.1374095310241472E-2</c:v>
                </c:pt>
                <c:pt idx="2079">
                  <c:v>1.1372527215067763E-2</c:v>
                </c:pt>
                <c:pt idx="2080">
                  <c:v>1.1371001061704078E-2</c:v>
                </c:pt>
                <c:pt idx="2081">
                  <c:v>1.1369516850390227E-2</c:v>
                </c:pt>
                <c:pt idx="2082">
                  <c:v>1.1368074580726528E-2</c:v>
                </c:pt>
                <c:pt idx="2083">
                  <c:v>1.1366674253112663E-2</c:v>
                </c:pt>
                <c:pt idx="2084">
                  <c:v>1.1365315867388759E-2</c:v>
                </c:pt>
                <c:pt idx="2085">
                  <c:v>1.136399942347488E-2</c:v>
                </c:pt>
                <c:pt idx="2086">
                  <c:v>1.1362724921530898E-2</c:v>
                </c:pt>
                <c:pt idx="2087">
                  <c:v>1.1361492361476877E-2</c:v>
                </c:pt>
                <c:pt idx="2088">
                  <c:v>1.1360301743312817E-2</c:v>
                </c:pt>
                <c:pt idx="2089">
                  <c:v>1.1359153066958783E-2</c:v>
                </c:pt>
                <c:pt idx="2090">
                  <c:v>1.1358046332494709E-2</c:v>
                </c:pt>
                <c:pt idx="2091">
                  <c:v>1.1356981540000533E-2</c:v>
                </c:pt>
                <c:pt idx="2092">
                  <c:v>1.1355958689316381E-2</c:v>
                </c:pt>
                <c:pt idx="2093">
                  <c:v>1.1354977780602127E-2</c:v>
                </c:pt>
                <c:pt idx="2094">
                  <c:v>1.1354038813617962E-2</c:v>
                </c:pt>
                <c:pt idx="2095">
                  <c:v>1.1353141788603693E-2</c:v>
                </c:pt>
                <c:pt idx="2096">
                  <c:v>1.1352286705559322E-2</c:v>
                </c:pt>
                <c:pt idx="2097">
                  <c:v>1.135147356424504E-2</c:v>
                </c:pt>
                <c:pt idx="2098">
                  <c:v>1.1350702364980592E-2</c:v>
                </c:pt>
                <c:pt idx="2099">
                  <c:v>1.1349973107446232E-2</c:v>
                </c:pt>
                <c:pt idx="2100">
                  <c:v>1.1349285791881769E-2</c:v>
                </c:pt>
                <c:pt idx="2101">
                  <c:v>1.1348640418127331E-2</c:v>
                </c:pt>
                <c:pt idx="2102">
                  <c:v>1.1348036986342791E-2</c:v>
                </c:pt>
                <c:pt idx="2103">
                  <c:v>1.1347475496448212E-2</c:v>
                </c:pt>
                <c:pt idx="2104">
                  <c:v>1.1346955948283721E-2</c:v>
                </c:pt>
                <c:pt idx="2105">
                  <c:v>1.1346478342169064E-2</c:v>
                </c:pt>
                <c:pt idx="2106">
                  <c:v>1.1346042677864432E-2</c:v>
                </c:pt>
                <c:pt idx="2107">
                  <c:v>1.1345648955369825E-2</c:v>
                </c:pt>
                <c:pt idx="2108">
                  <c:v>1.1345297174845115E-2</c:v>
                </c:pt>
                <c:pt idx="2109">
                  <c:v>1.1344987336210366E-2</c:v>
                </c:pt>
                <c:pt idx="2110">
                  <c:v>1.1344719439465578E-2</c:v>
                </c:pt>
                <c:pt idx="2111">
                  <c:v>1.1344493484530815E-2</c:v>
                </c:pt>
                <c:pt idx="2112">
                  <c:v>1.134430947156595E-2</c:v>
                </c:pt>
                <c:pt idx="2113">
                  <c:v>1.1344167400411109E-2</c:v>
                </c:pt>
                <c:pt idx="2114">
                  <c:v>1.134406727114623E-2</c:v>
                </c:pt>
                <c:pt idx="2115">
                  <c:v>1.1344009083771311E-2</c:v>
                </c:pt>
                <c:pt idx="2116">
                  <c:v>1.134399283836629E-2</c:v>
                </c:pt>
                <c:pt idx="2117">
                  <c:v>1.1344018534771294E-2</c:v>
                </c:pt>
                <c:pt idx="2118">
                  <c:v>1.1344086172986323E-2</c:v>
                </c:pt>
                <c:pt idx="2119">
                  <c:v>1.1344195753091313E-2</c:v>
                </c:pt>
                <c:pt idx="2120">
                  <c:v>1.13443472751662E-2</c:v>
                </c:pt>
                <c:pt idx="2121">
                  <c:v>1.1344540739131048E-2</c:v>
                </c:pt>
                <c:pt idx="2122">
                  <c:v>1.1344776144825985E-2</c:v>
                </c:pt>
                <c:pt idx="2123">
                  <c:v>1.1345053492570756E-2</c:v>
                </c:pt>
                <c:pt idx="2124">
                  <c:v>1.1345372782125551E-2</c:v>
                </c:pt>
                <c:pt idx="2125">
                  <c:v>1.1345734013570308E-2</c:v>
                </c:pt>
                <c:pt idx="2126">
                  <c:v>1.1346137186905025E-2</c:v>
                </c:pt>
                <c:pt idx="2127">
                  <c:v>1.1346582302129704E-2</c:v>
                </c:pt>
                <c:pt idx="2128">
                  <c:v>1.1347069359244344E-2</c:v>
                </c:pt>
                <c:pt idx="2129">
                  <c:v>1.1347598358169009E-2</c:v>
                </c:pt>
                <c:pt idx="2130">
                  <c:v>1.1348169298983635E-2</c:v>
                </c:pt>
                <c:pt idx="2131">
                  <c:v>1.1348782181768158E-2</c:v>
                </c:pt>
                <c:pt idx="2132">
                  <c:v>1.1349437006442642E-2</c:v>
                </c:pt>
                <c:pt idx="2133">
                  <c:v>1.1350133772927151E-2</c:v>
                </c:pt>
                <c:pt idx="2134">
                  <c:v>1.1350872481221685E-2</c:v>
                </c:pt>
                <c:pt idx="2135">
                  <c:v>1.1351653131486117E-2</c:v>
                </c:pt>
                <c:pt idx="2136">
                  <c:v>1.1352475723720445E-2</c:v>
                </c:pt>
                <c:pt idx="2137">
                  <c:v>1.1353340257684863E-2</c:v>
                </c:pt>
                <c:pt idx="2138">
                  <c:v>1.1354246733619178E-2</c:v>
                </c:pt>
                <c:pt idx="2139">
                  <c:v>1.1355195151283581E-2</c:v>
                </c:pt>
                <c:pt idx="2140">
                  <c:v>1.1356185510997818E-2</c:v>
                </c:pt>
                <c:pt idx="2141">
                  <c:v>1.1357217812681952E-2</c:v>
                </c:pt>
                <c:pt idx="2142">
                  <c:v>1.1358292056096175E-2</c:v>
                </c:pt>
                <c:pt idx="2143">
                  <c:v>1.1359408241400359E-2</c:v>
                </c:pt>
                <c:pt idx="2144">
                  <c:v>1.1360566368594505E-2</c:v>
                </c:pt>
                <c:pt idx="2145">
                  <c:v>1.1361766437758547E-2</c:v>
                </c:pt>
                <c:pt idx="2146">
                  <c:v>1.136300844881255E-2</c:v>
                </c:pt>
                <c:pt idx="2147">
                  <c:v>1.1364292401596643E-2</c:v>
                </c:pt>
                <c:pt idx="2148">
                  <c:v>1.1365618296510505E-2</c:v>
                </c:pt>
                <c:pt idx="2149">
                  <c:v>1.1366986133154455E-2</c:v>
                </c:pt>
                <c:pt idx="2150">
                  <c:v>1.1368395911688367E-2</c:v>
                </c:pt>
                <c:pt idx="2151">
                  <c:v>1.136984763211224E-2</c:v>
                </c:pt>
                <c:pt idx="2152">
                  <c:v>1.137134129450601E-2</c:v>
                </c:pt>
                <c:pt idx="2153">
                  <c:v>1.1372876898629869E-2</c:v>
                </c:pt>
                <c:pt idx="2154">
                  <c:v>1.1374454444723625E-2</c:v>
                </c:pt>
                <c:pt idx="2155">
                  <c:v>1.1376073932707342E-2</c:v>
                </c:pt>
                <c:pt idx="2156">
                  <c:v>1.1377735362660957E-2</c:v>
                </c:pt>
                <c:pt idx="2157">
                  <c:v>1.1379438734424596E-2</c:v>
                </c:pt>
                <c:pt idx="2158">
                  <c:v>1.1381184048078197E-2</c:v>
                </c:pt>
                <c:pt idx="2159">
                  <c:v>1.138297130378163E-2</c:v>
                </c:pt>
                <c:pt idx="2160">
                  <c:v>1.1384800501215153E-2</c:v>
                </c:pt>
                <c:pt idx="2161">
                  <c:v>1.1386671640538637E-2</c:v>
                </c:pt>
                <c:pt idx="2162">
                  <c:v>1.1388584721832018E-2</c:v>
                </c:pt>
                <c:pt idx="2163">
                  <c:v>1.139053974501536E-2</c:v>
                </c:pt>
                <c:pt idx="2164">
                  <c:v>1.1392536710008727E-2</c:v>
                </c:pt>
                <c:pt idx="2165">
                  <c:v>1.1394575616892055E-2</c:v>
                </c:pt>
                <c:pt idx="2166">
                  <c:v>1.1396656465825217E-2</c:v>
                </c:pt>
                <c:pt idx="2167">
                  <c:v>1.1398779256568403E-2</c:v>
                </c:pt>
                <c:pt idx="2168">
                  <c:v>1.1400943989281487E-2</c:v>
                </c:pt>
                <c:pt idx="2169">
                  <c:v>1.1403150663724659E-2</c:v>
                </c:pt>
                <c:pt idx="2170">
                  <c:v>1.1405399280217665E-2</c:v>
                </c:pt>
                <c:pt idx="2171">
                  <c:v>1.1407689838520696E-2</c:v>
                </c:pt>
                <c:pt idx="2172">
                  <c:v>1.1410022338793624E-2</c:v>
                </c:pt>
                <c:pt idx="2173">
                  <c:v>1.1412396780956513E-2</c:v>
                </c:pt>
                <c:pt idx="2174">
                  <c:v>1.1414813165009363E-2</c:v>
                </c:pt>
                <c:pt idx="2175">
                  <c:v>1.141727149103211E-2</c:v>
                </c:pt>
                <c:pt idx="2176">
                  <c:v>1.1419771758864883E-2</c:v>
                </c:pt>
                <c:pt idx="2177">
                  <c:v>1.1422313968667552E-2</c:v>
                </c:pt>
                <c:pt idx="2178">
                  <c:v>1.1424898120360183E-2</c:v>
                </c:pt>
                <c:pt idx="2179">
                  <c:v>1.1427524213942775E-2</c:v>
                </c:pt>
                <c:pt idx="2180">
                  <c:v>1.1430192249415327E-2</c:v>
                </c:pt>
                <c:pt idx="2181">
                  <c:v>1.1432902226937713E-2</c:v>
                </c:pt>
                <c:pt idx="2182">
                  <c:v>1.1435654146270124E-2</c:v>
                </c:pt>
                <c:pt idx="2183">
                  <c:v>1.1438448007412561E-2</c:v>
                </c:pt>
                <c:pt idx="2184">
                  <c:v>1.144128381060483E-2</c:v>
                </c:pt>
                <c:pt idx="2185">
                  <c:v>1.1444161555766996E-2</c:v>
                </c:pt>
                <c:pt idx="2186">
                  <c:v>1.1447081242739188E-2</c:v>
                </c:pt>
                <c:pt idx="2187">
                  <c:v>1.1450042871521404E-2</c:v>
                </c:pt>
                <c:pt idx="2188">
                  <c:v>1.145304644243339E-2</c:v>
                </c:pt>
                <c:pt idx="2189">
                  <c:v>1.1456091955235337E-2</c:v>
                </c:pt>
                <c:pt idx="2190">
                  <c:v>1.1459179409847309E-2</c:v>
                </c:pt>
                <c:pt idx="2191">
                  <c:v>1.1462308806429178E-2</c:v>
                </c:pt>
                <c:pt idx="2192">
                  <c:v>1.1465480144980944E-2</c:v>
                </c:pt>
                <c:pt idx="2193">
                  <c:v>1.1468693425342735E-2</c:v>
                </c:pt>
                <c:pt idx="2194">
                  <c:v>1.1471948647674424E-2</c:v>
                </c:pt>
                <c:pt idx="2195">
                  <c:v>1.1475245811976009E-2</c:v>
                </c:pt>
                <c:pt idx="2196">
                  <c:v>1.1478584918247492E-2</c:v>
                </c:pt>
                <c:pt idx="2197">
                  <c:v>1.1481965966329E-2</c:v>
                </c:pt>
                <c:pt idx="2198">
                  <c:v>1.1485388956460341E-2</c:v>
                </c:pt>
                <c:pt idx="2199">
                  <c:v>1.1488853888401707E-2</c:v>
                </c:pt>
                <c:pt idx="2200">
                  <c:v>1.149236076231297E-2</c:v>
                </c:pt>
                <c:pt idx="2201">
                  <c:v>1.1495909578114194E-2</c:v>
                </c:pt>
                <c:pt idx="2202">
                  <c:v>1.1500016725216611E-2</c:v>
                </c:pt>
                <c:pt idx="2203">
                  <c:v>1.1503655416644776E-2</c:v>
                </c:pt>
                <c:pt idx="2204">
                  <c:v>1.1507336049962902E-2</c:v>
                </c:pt>
                <c:pt idx="2205">
                  <c:v>1.1511058625250925E-2</c:v>
                </c:pt>
                <c:pt idx="2206">
                  <c:v>1.1514823142428909E-2</c:v>
                </c:pt>
                <c:pt idx="2207">
                  <c:v>1.1518629601656727E-2</c:v>
                </c:pt>
                <c:pt idx="2208">
                  <c:v>1.1522478002934378E-2</c:v>
                </c:pt>
                <c:pt idx="2209">
                  <c:v>1.1526368345942117E-2</c:v>
                </c:pt>
                <c:pt idx="2210">
                  <c:v>1.1530300630919754E-2</c:v>
                </c:pt>
                <c:pt idx="2211">
                  <c:v>1.1534274857867288E-2</c:v>
                </c:pt>
                <c:pt idx="2212">
                  <c:v>1.1538291026784719E-2</c:v>
                </c:pt>
                <c:pt idx="2213">
                  <c:v>1.1542349137672048E-2</c:v>
                </c:pt>
                <c:pt idx="2214">
                  <c:v>1.1546449190449337E-2</c:v>
                </c:pt>
                <c:pt idx="2215">
                  <c:v>1.155059118527646E-2</c:v>
                </c:pt>
                <c:pt idx="2216">
                  <c:v>1.1554775121993544E-2</c:v>
                </c:pt>
                <c:pt idx="2217">
                  <c:v>1.1559001000680524E-2</c:v>
                </c:pt>
                <c:pt idx="2218">
                  <c:v>1.156326882117753E-2</c:v>
                </c:pt>
                <c:pt idx="2219">
                  <c:v>1.1567578583884242E-2</c:v>
                </c:pt>
                <c:pt idx="2220">
                  <c:v>1.1571930288400978E-2</c:v>
                </c:pt>
                <c:pt idx="2221">
                  <c:v>1.1576323934807675E-2</c:v>
                </c:pt>
                <c:pt idx="2222">
                  <c:v>1.1580759523264206E-2</c:v>
                </c:pt>
                <c:pt idx="2223">
                  <c:v>1.158523705377057E-2</c:v>
                </c:pt>
                <c:pt idx="2224">
                  <c:v>1.1589756526166894E-2</c:v>
                </c:pt>
                <c:pt idx="2225">
                  <c:v>1.1594317940533116E-2</c:v>
                </c:pt>
                <c:pt idx="2226">
                  <c:v>1.15989212967893E-2</c:v>
                </c:pt>
                <c:pt idx="2227">
                  <c:v>1.1603566595095316E-2</c:v>
                </c:pt>
                <c:pt idx="2228">
                  <c:v>1.1608253835371229E-2</c:v>
                </c:pt>
                <c:pt idx="2229">
                  <c:v>1.1612983017696976E-2</c:v>
                </c:pt>
                <c:pt idx="2230">
                  <c:v>1.1617754141912684E-2</c:v>
                </c:pt>
                <c:pt idx="2231">
                  <c:v>1.1622567207938417E-2</c:v>
                </c:pt>
                <c:pt idx="2232">
                  <c:v>1.1627422216173855E-2</c:v>
                </c:pt>
                <c:pt idx="2233">
                  <c:v>1.163231916637919E-2</c:v>
                </c:pt>
                <c:pt idx="2234">
                  <c:v>1.1637258058474487E-2</c:v>
                </c:pt>
                <c:pt idx="2235">
                  <c:v>1.1642238892619616E-2</c:v>
                </c:pt>
                <c:pt idx="2236">
                  <c:v>1.1647261668654707E-2</c:v>
                </c:pt>
                <c:pt idx="2237">
                  <c:v>1.1652326386739631E-2</c:v>
                </c:pt>
                <c:pt idx="2238">
                  <c:v>1.1657433046794452E-2</c:v>
                </c:pt>
                <c:pt idx="2239">
                  <c:v>1.1662581648899106E-2</c:v>
                </c:pt>
                <c:pt idx="2240">
                  <c:v>1.1667772192973658E-2</c:v>
                </c:pt>
                <c:pt idx="2241">
                  <c:v>1.1673004679018106E-2</c:v>
                </c:pt>
                <c:pt idx="2242">
                  <c:v>1.1678279107032452E-2</c:v>
                </c:pt>
                <c:pt idx="2243">
                  <c:v>1.1683595477096631E-2</c:v>
                </c:pt>
                <c:pt idx="2244">
                  <c:v>1.1688953789130707E-2</c:v>
                </c:pt>
                <c:pt idx="2245">
                  <c:v>1.169435404313468E-2</c:v>
                </c:pt>
                <c:pt idx="2246">
                  <c:v>1.1699796239268423E-2</c:v>
                </c:pt>
                <c:pt idx="2247">
                  <c:v>1.1705280377292127E-2</c:v>
                </c:pt>
                <c:pt idx="2248">
                  <c:v>1.1710806457365663E-2</c:v>
                </c:pt>
                <c:pt idx="2249">
                  <c:v>1.1716374479409097E-2</c:v>
                </c:pt>
                <c:pt idx="2250">
                  <c:v>1.1721984443422429E-2</c:v>
                </c:pt>
                <c:pt idx="2251">
                  <c:v>1.1727636349565529E-2</c:v>
                </c:pt>
                <c:pt idx="2252">
                  <c:v>1.173333019759859E-2</c:v>
                </c:pt>
                <c:pt idx="2253">
                  <c:v>1.1739065987761421E-2</c:v>
                </c:pt>
                <c:pt idx="2254">
                  <c:v>1.174567253403147E-2</c:v>
                </c:pt>
                <c:pt idx="2255">
                  <c:v>1.1751498199981114E-2</c:v>
                </c:pt>
                <c:pt idx="2256">
                  <c:v>1.1757365807900655E-2</c:v>
                </c:pt>
                <c:pt idx="2257">
                  <c:v>1.1763275357870029E-2</c:v>
                </c:pt>
                <c:pt idx="2258">
                  <c:v>1.1769226849729364E-2</c:v>
                </c:pt>
                <c:pt idx="2259">
                  <c:v>1.1775220283718468E-2</c:v>
                </c:pt>
                <c:pt idx="2260">
                  <c:v>1.1781255659757406E-2</c:v>
                </c:pt>
                <c:pt idx="2261">
                  <c:v>1.1787332977846177E-2</c:v>
                </c:pt>
                <c:pt idx="2262">
                  <c:v>1.1793452237984781E-2</c:v>
                </c:pt>
                <c:pt idx="2263">
                  <c:v>1.1799613440013346E-2</c:v>
                </c:pt>
                <c:pt idx="2264">
                  <c:v>1.1805816584251616E-2</c:v>
                </c:pt>
                <c:pt idx="2265">
                  <c:v>1.1812061670379848E-2</c:v>
                </c:pt>
                <c:pt idx="2266">
                  <c:v>1.1818348698637848E-2</c:v>
                </c:pt>
                <c:pt idx="2267">
                  <c:v>1.1824677668945682E-2</c:v>
                </c:pt>
                <c:pt idx="2268">
                  <c:v>1.1833655299264834E-2</c:v>
                </c:pt>
                <c:pt idx="2269">
                  <c:v>1.1837461435630914E-2</c:v>
                </c:pt>
                <c:pt idx="2270">
                  <c:v>1.1843916232168183E-2</c:v>
                </c:pt>
                <c:pt idx="2271">
                  <c:v>1.185041297067535E-2</c:v>
                </c:pt>
                <c:pt idx="2272">
                  <c:v>1.1859218482781486E-2</c:v>
                </c:pt>
                <c:pt idx="2273">
                  <c:v>1.1865811523321668E-2</c:v>
                </c:pt>
                <c:pt idx="2274">
                  <c:v>1.1872446508922607E-2</c:v>
                </c:pt>
                <c:pt idx="2275">
                  <c:v>1.187912343961095E-2</c:v>
                </c:pt>
                <c:pt idx="2276">
                  <c:v>1.1885842315360051E-2</c:v>
                </c:pt>
                <c:pt idx="2277">
                  <c:v>1.1892603136249846E-2</c:v>
                </c:pt>
                <c:pt idx="2278">
                  <c:v>1.18994059022004E-2</c:v>
                </c:pt>
                <c:pt idx="2279">
                  <c:v>1.1906250613238356E-2</c:v>
                </c:pt>
                <c:pt idx="2280">
                  <c:v>1.1913137269417007E-2</c:v>
                </c:pt>
                <c:pt idx="2281">
                  <c:v>1.1920065870736352E-2</c:v>
                </c:pt>
                <c:pt idx="2282">
                  <c:v>1.19270364171431E-2</c:v>
                </c:pt>
                <c:pt idx="2283">
                  <c:v>1.1934048908717187E-2</c:v>
                </c:pt>
                <c:pt idx="2284">
                  <c:v>1.1941103345431969E-2</c:v>
                </c:pt>
                <c:pt idx="2285">
                  <c:v>1.19481997272608E-2</c:v>
                </c:pt>
                <c:pt idx="2286">
                  <c:v>1.1955338054283615E-2</c:v>
                </c:pt>
                <c:pt idx="2287">
                  <c:v>1.196251832647377E-2</c:v>
                </c:pt>
                <c:pt idx="2288">
                  <c:v>1.1969740543804619E-2</c:v>
                </c:pt>
                <c:pt idx="2289">
                  <c:v>1.1977004706356098E-2</c:v>
                </c:pt>
                <c:pt idx="2290">
                  <c:v>1.1984310814074917E-2</c:v>
                </c:pt>
                <c:pt idx="2291">
                  <c:v>1.1991658866961075E-2</c:v>
                </c:pt>
                <c:pt idx="2292">
                  <c:v>1.1999048865094508E-2</c:v>
                </c:pt>
                <c:pt idx="2293">
                  <c:v>1.2006480808395281E-2</c:v>
                </c:pt>
                <c:pt idx="2294">
                  <c:v>1.2013954696916684E-2</c:v>
                </c:pt>
                <c:pt idx="2295">
                  <c:v>1.2021470530685363E-2</c:v>
                </c:pt>
                <c:pt idx="2296">
                  <c:v>1.2029028309727963E-2</c:v>
                </c:pt>
                <c:pt idx="2297">
                  <c:v>1.2036628033937902E-2</c:v>
                </c:pt>
                <c:pt idx="2298">
                  <c:v>1.2044269703421762E-2</c:v>
                </c:pt>
                <c:pt idx="2299">
                  <c:v>1.2051953318179542E-2</c:v>
                </c:pt>
                <c:pt idx="2300">
                  <c:v>1.2059678878211244E-2</c:v>
                </c:pt>
                <c:pt idx="2301">
                  <c:v>1.2067446383516867E-2</c:v>
                </c:pt>
                <c:pt idx="2302">
                  <c:v>1.207525583409641E-2</c:v>
                </c:pt>
                <c:pt idx="2303">
                  <c:v>1.2083107229896584E-2</c:v>
                </c:pt>
                <c:pt idx="2304">
                  <c:v>1.2091000571103905E-2</c:v>
                </c:pt>
                <c:pt idx="2305">
                  <c:v>1.2098935857585147E-2</c:v>
                </c:pt>
                <c:pt idx="2306">
                  <c:v>1.2108792427145687E-2</c:v>
                </c:pt>
                <c:pt idx="2307">
                  <c:v>1.2116823048033964E-2</c:v>
                </c:pt>
                <c:pt idx="2308">
                  <c:v>1.2124895611371755E-2</c:v>
                </c:pt>
                <c:pt idx="2309">
                  <c:v>1.213301011675938E-2</c:v>
                </c:pt>
                <c:pt idx="2310">
                  <c:v>1.2141166564356709E-2</c:v>
                </c:pt>
                <c:pt idx="2311">
                  <c:v>1.2149364953923936E-2</c:v>
                </c:pt>
                <c:pt idx="2312">
                  <c:v>1.215760528586074E-2</c:v>
                </c:pt>
                <c:pt idx="2313">
                  <c:v>1.2165887559847377E-2</c:v>
                </c:pt>
                <c:pt idx="2314">
                  <c:v>1.2174211775963784E-2</c:v>
                </c:pt>
                <c:pt idx="2315">
                  <c:v>1.2182577934369831E-2</c:v>
                </c:pt>
                <c:pt idx="2316">
                  <c:v>1.2190986034905649E-2</c:v>
                </c:pt>
                <c:pt idx="2317">
                  <c:v>1.2199436077651171E-2</c:v>
                </c:pt>
                <c:pt idx="2318">
                  <c:v>1.2207928062446527E-2</c:v>
                </c:pt>
                <c:pt idx="2319">
                  <c:v>1.2217684545827723E-2</c:v>
                </c:pt>
                <c:pt idx="2320">
                  <c:v>1.2226266406889508E-2</c:v>
                </c:pt>
                <c:pt idx="2321">
                  <c:v>1.2234890210081062E-2</c:v>
                </c:pt>
                <c:pt idx="2322">
                  <c:v>1.2243555955482321E-2</c:v>
                </c:pt>
                <c:pt idx="2323">
                  <c:v>1.225226364301335E-2</c:v>
                </c:pt>
                <c:pt idx="2324">
                  <c:v>1.226101327283402E-2</c:v>
                </c:pt>
                <c:pt idx="2325">
                  <c:v>1.226980484478446E-2</c:v>
                </c:pt>
                <c:pt idx="2326">
                  <c:v>1.2278638359024541E-2</c:v>
                </c:pt>
                <c:pt idx="2327">
                  <c:v>1.2287513815314455E-2</c:v>
                </c:pt>
                <c:pt idx="2328">
                  <c:v>1.229643121389401E-2</c:v>
                </c:pt>
                <c:pt idx="2329">
                  <c:v>1.2305390554763207E-2</c:v>
                </c:pt>
                <c:pt idx="2330">
                  <c:v>1.2314391837682237E-2</c:v>
                </c:pt>
                <c:pt idx="2331">
                  <c:v>1.2323435062970844E-2</c:v>
                </c:pt>
                <c:pt idx="2332">
                  <c:v>1.2332520230469157E-2</c:v>
                </c:pt>
                <c:pt idx="2333">
                  <c:v>1.2341647340177175E-2</c:v>
                </c:pt>
                <c:pt idx="2334">
                  <c:v>1.2350816392094899E-2</c:v>
                </c:pt>
                <c:pt idx="2335">
                  <c:v>1.2360027386302264E-2</c:v>
                </c:pt>
                <c:pt idx="2336">
                  <c:v>1.2369280322719334E-2</c:v>
                </c:pt>
                <c:pt idx="2337">
                  <c:v>1.2378575201266173E-2</c:v>
                </c:pt>
                <c:pt idx="2338">
                  <c:v>1.2387912022102654E-2</c:v>
                </c:pt>
                <c:pt idx="2339">
                  <c:v>1.2397290785308712E-2</c:v>
                </c:pt>
                <c:pt idx="2340">
                  <c:v>1.240671149064454E-2</c:v>
                </c:pt>
                <c:pt idx="2341">
                  <c:v>1.2412380451864991E-2</c:v>
                </c:pt>
                <c:pt idx="2342">
                  <c:v>1.2415943741048707E-2</c:v>
                </c:pt>
                <c:pt idx="2343">
                  <c:v>1.2419500185467669E-2</c:v>
                </c:pt>
                <c:pt idx="2344">
                  <c:v>1.2423049784882068E-2</c:v>
                </c:pt>
                <c:pt idx="2345">
                  <c:v>1.2426592539371839E-2</c:v>
                </c:pt>
                <c:pt idx="2346">
                  <c:v>1.2430128449096856E-2</c:v>
                </c:pt>
                <c:pt idx="2347">
                  <c:v>1.2433657513657437E-2</c:v>
                </c:pt>
                <c:pt idx="2348">
                  <c:v>1.2437179733373327E-2</c:v>
                </c:pt>
                <c:pt idx="2349">
                  <c:v>1.244069510816459E-2</c:v>
                </c:pt>
                <c:pt idx="2350">
                  <c:v>1.2444203638111162E-2</c:v>
                </c:pt>
                <c:pt idx="2351">
                  <c:v>1.2447705323053171E-2</c:v>
                </c:pt>
                <c:pt idx="2352">
                  <c:v>1.2451200163150489E-2</c:v>
                </c:pt>
                <c:pt idx="2353">
                  <c:v>1.2454688158243243E-2</c:v>
                </c:pt>
                <c:pt idx="2354">
                  <c:v>1.2458169308411371E-2</c:v>
                </c:pt>
                <c:pt idx="2355">
                  <c:v>1.2461643613654871E-2</c:v>
                </c:pt>
                <c:pt idx="2356">
                  <c:v>1.2465111074053681E-2</c:v>
                </c:pt>
                <c:pt idx="2357">
                  <c:v>1.2468571689527863E-2</c:v>
                </c:pt>
                <c:pt idx="2358">
                  <c:v>1.2472025459997482E-2</c:v>
                </c:pt>
                <c:pt idx="2359">
                  <c:v>1.2475472385542474E-2</c:v>
                </c:pt>
                <c:pt idx="2360">
                  <c:v>1.2478912466162839E-2</c:v>
                </c:pt>
                <c:pt idx="2361">
                  <c:v>1.2482345701938513E-2</c:v>
                </c:pt>
                <c:pt idx="2362">
                  <c:v>1.2485772092629688E-2</c:v>
                </c:pt>
                <c:pt idx="2363">
                  <c:v>1.2489191638476171E-2</c:v>
                </c:pt>
                <c:pt idx="2364">
                  <c:v>1.2492604339477964E-2</c:v>
                </c:pt>
                <c:pt idx="2365">
                  <c:v>1.2496010195475193E-2</c:v>
                </c:pt>
                <c:pt idx="2366">
                  <c:v>1.2499409206547796E-2</c:v>
                </c:pt>
                <c:pt idx="2367">
                  <c:v>1.2502801372695771E-2</c:v>
                </c:pt>
                <c:pt idx="2368">
                  <c:v>1.2506186693999055E-2</c:v>
                </c:pt>
                <c:pt idx="2369">
                  <c:v>1.250956517021784E-2</c:v>
                </c:pt>
                <c:pt idx="2370">
                  <c:v>1.2512936801591934E-2</c:v>
                </c:pt>
                <c:pt idx="2371">
                  <c:v>1.2516301588121337E-2</c:v>
                </c:pt>
                <c:pt idx="2372">
                  <c:v>1.2519659529646177E-2</c:v>
                </c:pt>
                <c:pt idx="2373">
                  <c:v>1.2523010626166453E-2</c:v>
                </c:pt>
                <c:pt idx="2374">
                  <c:v>1.2526354877842039E-2</c:v>
                </c:pt>
                <c:pt idx="2375">
                  <c:v>1.2529692284592997E-2</c:v>
                </c:pt>
                <c:pt idx="2376">
                  <c:v>1.2533022846339392E-2</c:v>
                </c:pt>
                <c:pt idx="2377">
                  <c:v>1.2536346563241096E-2</c:v>
                </c:pt>
                <c:pt idx="2378">
                  <c:v>1.2539663435138237E-2</c:v>
                </c:pt>
                <c:pt idx="2379">
                  <c:v>1.2542973462270623E-2</c:v>
                </c:pt>
                <c:pt idx="2380">
                  <c:v>1.254627664431851E-2</c:v>
                </c:pt>
                <c:pt idx="2381">
                  <c:v>1.254957298144177E-2</c:v>
                </c:pt>
                <c:pt idx="2382">
                  <c:v>1.2552862473640403E-2</c:v>
                </c:pt>
                <c:pt idx="2383">
                  <c:v>1.2556145120994344E-2</c:v>
                </c:pt>
                <c:pt idx="2384">
                  <c:v>1.2559420923343723E-2</c:v>
                </c:pt>
                <c:pt idx="2385">
                  <c:v>1.2562689880768474E-2</c:v>
                </c:pt>
                <c:pt idx="2386">
                  <c:v>1.2565951993348534E-2</c:v>
                </c:pt>
                <c:pt idx="2387">
                  <c:v>1.2569207260844095E-2</c:v>
                </c:pt>
                <c:pt idx="2388">
                  <c:v>1.2572455683574901E-2</c:v>
                </c:pt>
                <c:pt idx="2389">
                  <c:v>1.2575697261221208E-2</c:v>
                </c:pt>
                <c:pt idx="2390">
                  <c:v>1.2578931994022824E-2</c:v>
                </c:pt>
                <c:pt idx="2391">
                  <c:v>1.2582159881899813E-2</c:v>
                </c:pt>
                <c:pt idx="2392">
                  <c:v>1.2585380924772238E-2</c:v>
                </c:pt>
                <c:pt idx="2393">
                  <c:v>1.2588595122799973E-2</c:v>
                </c:pt>
                <c:pt idx="2394">
                  <c:v>1.2591802475823144E-2</c:v>
                </c:pt>
                <c:pt idx="2395">
                  <c:v>1.2595002984001624E-2</c:v>
                </c:pt>
                <c:pt idx="2396">
                  <c:v>1.2598196647095605E-2</c:v>
                </c:pt>
                <c:pt idx="2397">
                  <c:v>1.2601383465424831E-2</c:v>
                </c:pt>
                <c:pt idx="2398">
                  <c:v>1.2604563438749494E-2</c:v>
                </c:pt>
                <c:pt idx="2399">
                  <c:v>1.2607736567069594E-2</c:v>
                </c:pt>
                <c:pt idx="2400">
                  <c:v>1.2610902850624939E-2</c:v>
                </c:pt>
                <c:pt idx="2401">
                  <c:v>1.2614062289095784E-2</c:v>
                </c:pt>
                <c:pt idx="2402">
                  <c:v>1.2617214882721939E-2</c:v>
                </c:pt>
                <c:pt idx="2403">
                  <c:v>1.262036063134353E-2</c:v>
                </c:pt>
                <c:pt idx="2404">
                  <c:v>1.2623499535040494E-2</c:v>
                </c:pt>
                <c:pt idx="2405">
                  <c:v>1.2626631593892768E-2</c:v>
                </c:pt>
                <c:pt idx="2406">
                  <c:v>1.2629756807740478E-2</c:v>
                </c:pt>
                <c:pt idx="2407">
                  <c:v>1.2632875176663561E-2</c:v>
                </c:pt>
                <c:pt idx="2408">
                  <c:v>1.2635986700662016E-2</c:v>
                </c:pt>
                <c:pt idx="2409">
                  <c:v>1.2639091379655909E-2</c:v>
                </c:pt>
                <c:pt idx="2410">
                  <c:v>1.2642189213805111E-2</c:v>
                </c:pt>
                <c:pt idx="2411">
                  <c:v>1.2645280203029685E-2</c:v>
                </c:pt>
                <c:pt idx="2412">
                  <c:v>1.2648364347249696E-2</c:v>
                </c:pt>
                <c:pt idx="2413">
                  <c:v>1.2651441646545081E-2</c:v>
                </c:pt>
                <c:pt idx="2414">
                  <c:v>1.2654512100915838E-2</c:v>
                </c:pt>
                <c:pt idx="2415">
                  <c:v>1.2657575710361968E-2</c:v>
                </c:pt>
                <c:pt idx="2416">
                  <c:v>1.2660632474803535E-2</c:v>
                </c:pt>
                <c:pt idx="2417">
                  <c:v>1.2663682394400411E-2</c:v>
                </c:pt>
                <c:pt idx="2418">
                  <c:v>1.2666725469072659E-2</c:v>
                </c:pt>
                <c:pt idx="2419">
                  <c:v>1.2669761698740345E-2</c:v>
                </c:pt>
                <c:pt idx="2420">
                  <c:v>1.2672791083563339E-2</c:v>
                </c:pt>
                <c:pt idx="2421">
                  <c:v>1.2675813623301835E-2</c:v>
                </c:pt>
                <c:pt idx="2422">
                  <c:v>1.2678829318195639E-2</c:v>
                </c:pt>
                <c:pt idx="2423">
                  <c:v>1.2681838168164816E-2</c:v>
                </c:pt>
                <c:pt idx="2424">
                  <c:v>1.268484017312943E-2</c:v>
                </c:pt>
                <c:pt idx="2425">
                  <c:v>1.2687835333169417E-2</c:v>
                </c:pt>
                <c:pt idx="2426">
                  <c:v>1.2690823648364713E-2</c:v>
                </c:pt>
                <c:pt idx="2427">
                  <c:v>1.2693805118555446E-2</c:v>
                </c:pt>
                <c:pt idx="2428">
                  <c:v>1.2696779743821551E-2</c:v>
                </c:pt>
                <c:pt idx="2429">
                  <c:v>1.269974752416303E-2</c:v>
                </c:pt>
                <c:pt idx="2430">
                  <c:v>1.2702708459499945E-2</c:v>
                </c:pt>
                <c:pt idx="2431">
                  <c:v>1.2705662549992169E-2</c:v>
                </c:pt>
                <c:pt idx="2432">
                  <c:v>1.2708609795399894E-2</c:v>
                </c:pt>
                <c:pt idx="2433">
                  <c:v>1.2711550196042865E-2</c:v>
                </c:pt>
                <c:pt idx="2434">
                  <c:v>1.2714483751681271E-2</c:v>
                </c:pt>
                <c:pt idx="2435">
                  <c:v>1.2717410462315115E-2</c:v>
                </c:pt>
                <c:pt idx="2436">
                  <c:v>1.2720330328104268E-2</c:v>
                </c:pt>
                <c:pt idx="2437">
                  <c:v>1.2723243348888857E-2</c:v>
                </c:pt>
                <c:pt idx="2438">
                  <c:v>1.272614952474882E-2</c:v>
                </c:pt>
                <c:pt idx="2439">
                  <c:v>1.2729048855684155E-2</c:v>
                </c:pt>
                <c:pt idx="2440">
                  <c:v>1.2731941341694863E-2</c:v>
                </c:pt>
                <c:pt idx="2441">
                  <c:v>1.2734826982780945E-2</c:v>
                </c:pt>
                <c:pt idx="2442">
                  <c:v>1.2737705778782527E-2</c:v>
                </c:pt>
                <c:pt idx="2443">
                  <c:v>1.2740577729939417E-2</c:v>
                </c:pt>
                <c:pt idx="2444">
                  <c:v>1.2743442836251617E-2</c:v>
                </c:pt>
                <c:pt idx="2445">
                  <c:v>1.2746301097479318E-2</c:v>
                </c:pt>
                <c:pt idx="2446">
                  <c:v>1.2749152513782391E-2</c:v>
                </c:pt>
                <c:pt idx="2447">
                  <c:v>1.2751997085240774E-2</c:v>
                </c:pt>
                <c:pt idx="2448">
                  <c:v>1.2754834811694593E-2</c:v>
                </c:pt>
                <c:pt idx="2449">
                  <c:v>1.2757665693223785E-2</c:v>
                </c:pt>
                <c:pt idx="2450">
                  <c:v>1.2760489729748414E-2</c:v>
                </c:pt>
                <c:pt idx="2451">
                  <c:v>1.2763306921428352E-2</c:v>
                </c:pt>
                <c:pt idx="2452">
                  <c:v>1.2766117268183663E-2</c:v>
                </c:pt>
                <c:pt idx="2453">
                  <c:v>1.2768920769854475E-2</c:v>
                </c:pt>
                <c:pt idx="2454">
                  <c:v>1.2771717426680596E-2</c:v>
                </c:pt>
                <c:pt idx="2455">
                  <c:v>1.2774507238502153E-2</c:v>
                </c:pt>
                <c:pt idx="2456">
                  <c:v>1.2777290205479019E-2</c:v>
                </c:pt>
                <c:pt idx="2457">
                  <c:v>1.2780066327371387E-2</c:v>
                </c:pt>
                <c:pt idx="2458">
                  <c:v>1.2782835604419063E-2</c:v>
                </c:pt>
                <c:pt idx="2459">
                  <c:v>1.2785598036542112E-2</c:v>
                </c:pt>
                <c:pt idx="2460">
                  <c:v>1.2788353623740534E-2</c:v>
                </c:pt>
                <c:pt idx="2461">
                  <c:v>1.2791102365854456E-2</c:v>
                </c:pt>
                <c:pt idx="2462">
                  <c:v>1.2793844263203624E-2</c:v>
                </c:pt>
                <c:pt idx="2463">
                  <c:v>1.2796579315548229E-2</c:v>
                </c:pt>
                <c:pt idx="2464">
                  <c:v>1.279930752288827E-2</c:v>
                </c:pt>
                <c:pt idx="2465">
                  <c:v>1.2802028885303685E-2</c:v>
                </c:pt>
                <c:pt idx="2466">
                  <c:v>1.2804743402874408E-2</c:v>
                </c:pt>
                <c:pt idx="2467">
                  <c:v>1.2807451075360632E-2</c:v>
                </c:pt>
                <c:pt idx="2468">
                  <c:v>1.2810151902922229E-2</c:v>
                </c:pt>
                <c:pt idx="2469">
                  <c:v>1.2812845885559199E-2</c:v>
                </c:pt>
                <c:pt idx="2470">
                  <c:v>1.2815533023271541E-2</c:v>
                </c:pt>
                <c:pt idx="2471">
                  <c:v>1.2818213316059257E-2</c:v>
                </c:pt>
                <c:pt idx="2472">
                  <c:v>1.282088676384241E-2</c:v>
                </c:pt>
                <c:pt idx="2473">
                  <c:v>1.2823553366780871E-2</c:v>
                </c:pt>
                <c:pt idx="2474">
                  <c:v>1.2826213124714769E-2</c:v>
                </c:pt>
                <c:pt idx="2475">
                  <c:v>1.2828866037564168E-2</c:v>
                </c:pt>
                <c:pt idx="2476">
                  <c:v>1.2831512105728748E-2</c:v>
                </c:pt>
                <c:pt idx="2477">
                  <c:v>1.2834151328728893E-2</c:v>
                </c:pt>
                <c:pt idx="2478">
                  <c:v>1.2836783706964283E-2</c:v>
                </c:pt>
                <c:pt idx="2479">
                  <c:v>1.2839409240035238E-2</c:v>
                </c:pt>
                <c:pt idx="2480">
                  <c:v>1.2842401467860753E-2</c:v>
                </c:pt>
                <c:pt idx="2481">
                  <c:v>1.2845012333384531E-2</c:v>
                </c:pt>
                <c:pt idx="2482">
                  <c:v>1.2847616353903746E-2</c:v>
                </c:pt>
                <c:pt idx="2483">
                  <c:v>1.2850213529418397E-2</c:v>
                </c:pt>
                <c:pt idx="2484">
                  <c:v>1.2852803860008422E-2</c:v>
                </c:pt>
                <c:pt idx="2485">
                  <c:v>1.2855387345673819E-2</c:v>
                </c:pt>
                <c:pt idx="2486">
                  <c:v>1.2857963986494525E-2</c:v>
                </c:pt>
                <c:pt idx="2487">
                  <c:v>1.2860533782150796E-2</c:v>
                </c:pt>
                <c:pt idx="2488">
                  <c:v>1.2863096733042312E-2</c:v>
                </c:pt>
                <c:pt idx="2489">
                  <c:v>1.2865652838929265E-2</c:v>
                </c:pt>
                <c:pt idx="2490">
                  <c:v>1.2868202099811654E-2</c:v>
                </c:pt>
                <c:pt idx="2491">
                  <c:v>1.2870744515769417E-2</c:v>
                </c:pt>
                <c:pt idx="2492">
                  <c:v>1.2873280086882488E-2</c:v>
                </c:pt>
                <c:pt idx="2493">
                  <c:v>1.287580881291106E-2</c:v>
                </c:pt>
                <c:pt idx="2494">
                  <c:v>1.2878330694015006E-2</c:v>
                </c:pt>
                <c:pt idx="2495">
                  <c:v>1.2880845730194324E-2</c:v>
                </c:pt>
                <c:pt idx="2496">
                  <c:v>1.2883353921449014E-2</c:v>
                </c:pt>
                <c:pt idx="2497">
                  <c:v>1.2885855267779078E-2</c:v>
                </c:pt>
                <c:pt idx="2498">
                  <c:v>1.2888349769104579E-2</c:v>
                </c:pt>
                <c:pt idx="2499">
                  <c:v>1.2890837425505453E-2</c:v>
                </c:pt>
                <c:pt idx="2500">
                  <c:v>1.2893318236981699E-2</c:v>
                </c:pt>
                <c:pt idx="2501">
                  <c:v>1.2895792203453382E-2</c:v>
                </c:pt>
                <c:pt idx="2502">
                  <c:v>1.2898259324920502E-2</c:v>
                </c:pt>
                <c:pt idx="2503">
                  <c:v>1.2900719601542932E-2</c:v>
                </c:pt>
                <c:pt idx="2504">
                  <c:v>1.2903173033160797E-2</c:v>
                </c:pt>
                <c:pt idx="2505">
                  <c:v>1.2905619619854036E-2</c:v>
                </c:pt>
                <c:pt idx="2506">
                  <c:v>1.2908059361622648E-2</c:v>
                </c:pt>
                <c:pt idx="2507">
                  <c:v>1.2910492258466633E-2</c:v>
                </c:pt>
                <c:pt idx="2508">
                  <c:v>1.2912918310306054E-2</c:v>
                </c:pt>
                <c:pt idx="2509">
                  <c:v>1.2915337517140912E-2</c:v>
                </c:pt>
                <c:pt idx="2510">
                  <c:v>1.2917749879051144E-2</c:v>
                </c:pt>
                <c:pt idx="2511">
                  <c:v>1.2920155396036748E-2</c:v>
                </c:pt>
                <c:pt idx="2512">
                  <c:v>1.2922554068097725E-2</c:v>
                </c:pt>
                <c:pt idx="2513">
                  <c:v>1.2924945895154138E-2</c:v>
                </c:pt>
                <c:pt idx="2514">
                  <c:v>1.2927671030311672E-2</c:v>
                </c:pt>
                <c:pt idx="2515">
                  <c:v>1.2930048189661036E-2</c:v>
                </c:pt>
                <c:pt idx="2516">
                  <c:v>1.2932418504005838E-2</c:v>
                </c:pt>
                <c:pt idx="2517">
                  <c:v>1.2934781973426013E-2</c:v>
                </c:pt>
                <c:pt idx="2518">
                  <c:v>1.293713859792156E-2</c:v>
                </c:pt>
                <c:pt idx="2519">
                  <c:v>1.2939488377412545E-2</c:v>
                </c:pt>
                <c:pt idx="2520">
                  <c:v>1.2941831312058838E-2</c:v>
                </c:pt>
                <c:pt idx="2521">
                  <c:v>1.2944167401540696E-2</c:v>
                </c:pt>
                <c:pt idx="2522">
                  <c:v>1.2946496646337735E-2</c:v>
                </c:pt>
                <c:pt idx="2523">
                  <c:v>1.2948819045970339E-2</c:v>
                </c:pt>
                <c:pt idx="2524">
                  <c:v>1.2951134600758252E-2</c:v>
                </c:pt>
                <c:pt idx="2525">
                  <c:v>1.2953443310621537E-2</c:v>
                </c:pt>
                <c:pt idx="2526">
                  <c:v>1.295574517548026E-2</c:v>
                </c:pt>
                <c:pt idx="2527">
                  <c:v>1.2958040195334419E-2</c:v>
                </c:pt>
                <c:pt idx="2528">
                  <c:v>1.2960328370263952E-2</c:v>
                </c:pt>
                <c:pt idx="2529">
                  <c:v>1.2964193735076179E-2</c:v>
                </c:pt>
                <c:pt idx="2530">
                  <c:v>1.2964884185429071E-2</c:v>
                </c:pt>
                <c:pt idx="2531">
                  <c:v>1.296715182542485E-2</c:v>
                </c:pt>
                <c:pt idx="2532">
                  <c:v>1.2969412620575937E-2</c:v>
                </c:pt>
                <c:pt idx="2533">
                  <c:v>1.2971666570802398E-2</c:v>
                </c:pt>
                <c:pt idx="2534">
                  <c:v>1.2973913676024296E-2</c:v>
                </c:pt>
                <c:pt idx="2535">
                  <c:v>1.2976153936161694E-2</c:v>
                </c:pt>
                <c:pt idx="2536">
                  <c:v>1.2978387351534337E-2</c:v>
                </c:pt>
                <c:pt idx="2537">
                  <c:v>1.2980613921982354E-2</c:v>
                </c:pt>
                <c:pt idx="2538">
                  <c:v>1.2982833647425807E-2</c:v>
                </c:pt>
                <c:pt idx="2539">
                  <c:v>1.298504652778476E-2</c:v>
                </c:pt>
                <c:pt idx="2540">
                  <c:v>1.2987252563299023E-2</c:v>
                </c:pt>
                <c:pt idx="2541">
                  <c:v>1.2989451753888659E-2</c:v>
                </c:pt>
                <c:pt idx="2542">
                  <c:v>1.2991644099473731E-2</c:v>
                </c:pt>
                <c:pt idx="2543">
                  <c:v>1.2993829600054241E-2</c:v>
                </c:pt>
                <c:pt idx="2544">
                  <c:v>1.2996008255790059E-2</c:v>
                </c:pt>
                <c:pt idx="2545">
                  <c:v>1.2998180066521314E-2</c:v>
                </c:pt>
                <c:pt idx="2546">
                  <c:v>1.3000345032248006E-2</c:v>
                </c:pt>
                <c:pt idx="2547">
                  <c:v>1.3002503153050071E-2</c:v>
                </c:pt>
                <c:pt idx="2548">
                  <c:v>1.3004654428927509E-2</c:v>
                </c:pt>
                <c:pt idx="2549">
                  <c:v>1.300679885988032E-2</c:v>
                </c:pt>
                <c:pt idx="2550">
                  <c:v>1.3008936445828567E-2</c:v>
                </c:pt>
                <c:pt idx="2551">
                  <c:v>1.3011067186852188E-2</c:v>
                </c:pt>
                <c:pt idx="2552">
                  <c:v>1.3013191082871245E-2</c:v>
                </c:pt>
                <c:pt idx="2553">
                  <c:v>1.3015308133885739E-2</c:v>
                </c:pt>
                <c:pt idx="2554">
                  <c:v>1.3017418340055542E-2</c:v>
                </c:pt>
                <c:pt idx="2555">
                  <c:v>1.3019521701300718E-2</c:v>
                </c:pt>
                <c:pt idx="2556">
                  <c:v>1.3021618217461395E-2</c:v>
                </c:pt>
                <c:pt idx="2557">
                  <c:v>1.3023707888697444E-2</c:v>
                </c:pt>
                <c:pt idx="2558">
                  <c:v>1.3025790715008867E-2</c:v>
                </c:pt>
                <c:pt idx="2559">
                  <c:v>1.3027866696315726E-2</c:v>
                </c:pt>
                <c:pt idx="2560">
                  <c:v>1.3029935832697959E-2</c:v>
                </c:pt>
                <c:pt idx="2561">
                  <c:v>1.3031998124075628E-2</c:v>
                </c:pt>
                <c:pt idx="2562">
                  <c:v>1.3034053570688542E-2</c:v>
                </c:pt>
                <c:pt idx="2563">
                  <c:v>1.3036102172057085E-2</c:v>
                </c:pt>
                <c:pt idx="2564">
                  <c:v>1.3038143928580936E-2</c:v>
                </c:pt>
                <c:pt idx="2565">
                  <c:v>1.3040178840260097E-2</c:v>
                </c:pt>
                <c:pt idx="2566">
                  <c:v>1.3043257595963809E-2</c:v>
                </c:pt>
                <c:pt idx="2567">
                  <c:v>1.3045277008281175E-2</c:v>
                </c:pt>
                <c:pt idx="2568">
                  <c:v>1.3047289575141008E-2</c:v>
                </c:pt>
                <c:pt idx="2569">
                  <c:v>1.3049295296569952E-2</c:v>
                </c:pt>
                <c:pt idx="2570">
                  <c:v>1.3051294172594652E-2</c:v>
                </c:pt>
                <c:pt idx="2571">
                  <c:v>1.3053286203188463E-2</c:v>
                </c:pt>
                <c:pt idx="2572">
                  <c:v>1.3055271388298095E-2</c:v>
                </c:pt>
                <c:pt idx="2573">
                  <c:v>1.3057249728003484E-2</c:v>
                </c:pt>
                <c:pt idx="2574">
                  <c:v>1.3059221222331274E-2</c:v>
                </c:pt>
                <c:pt idx="2575">
                  <c:v>1.306118587114824E-2</c:v>
                </c:pt>
                <c:pt idx="2576">
                  <c:v>1.3063143674560962E-2</c:v>
                </c:pt>
                <c:pt idx="2577">
                  <c:v>1.3065094632542795E-2</c:v>
                </c:pt>
                <c:pt idx="2578">
                  <c:v>1.306703874509374E-2</c:v>
                </c:pt>
                <c:pt idx="2579">
                  <c:v>1.3069329749866299E-2</c:v>
                </c:pt>
                <c:pt idx="2580">
                  <c:v>1.3071257097827527E-2</c:v>
                </c:pt>
                <c:pt idx="2581">
                  <c:v>1.3073177600784192E-2</c:v>
                </c:pt>
                <c:pt idx="2582">
                  <c:v>1.3075091258816229E-2</c:v>
                </c:pt>
                <c:pt idx="2583">
                  <c:v>1.3076998071843704E-2</c:v>
                </c:pt>
                <c:pt idx="2584">
                  <c:v>1.3078898040106424E-2</c:v>
                </c:pt>
                <c:pt idx="2585">
                  <c:v>1.3080791163204708E-2</c:v>
                </c:pt>
                <c:pt idx="2586">
                  <c:v>1.3082677441458301E-2</c:v>
                </c:pt>
                <c:pt idx="2587">
                  <c:v>1.3084556874627395E-2</c:v>
                </c:pt>
                <c:pt idx="2588">
                  <c:v>1.3086429462951799E-2</c:v>
                </c:pt>
                <c:pt idx="2589">
                  <c:v>1.3088295206271638E-2</c:v>
                </c:pt>
                <c:pt idx="2590">
                  <c:v>1.3090154104586915E-2</c:v>
                </c:pt>
                <c:pt idx="2591">
                  <c:v>1.3092006157977565E-2</c:v>
                </c:pt>
                <c:pt idx="2592">
                  <c:v>1.3093851366443587E-2</c:v>
                </c:pt>
                <c:pt idx="2593">
                  <c:v>1.3095689729825111E-2</c:v>
                </c:pt>
                <c:pt idx="2594">
                  <c:v>1.3097521248441879E-2</c:v>
                </c:pt>
                <c:pt idx="2595">
                  <c:v>1.3099345921974148E-2</c:v>
                </c:pt>
                <c:pt idx="2596">
                  <c:v>1.310116375058179E-2</c:v>
                </c:pt>
                <c:pt idx="2597">
                  <c:v>1.3102974734184869E-2</c:v>
                </c:pt>
                <c:pt idx="2598">
                  <c:v>1.3104778872943257E-2</c:v>
                </c:pt>
                <c:pt idx="2599">
                  <c:v>1.3106576166617145E-2</c:v>
                </c:pt>
                <c:pt idx="2600">
                  <c:v>1.3108366615286471E-2</c:v>
                </c:pt>
                <c:pt idx="2601">
                  <c:v>1.3110150219111105E-2</c:v>
                </c:pt>
                <c:pt idx="2602">
                  <c:v>1.311192697785124E-2</c:v>
                </c:pt>
                <c:pt idx="2603">
                  <c:v>1.3113696891826621E-2</c:v>
                </c:pt>
                <c:pt idx="2604">
                  <c:v>1.3115459960717502E-2</c:v>
                </c:pt>
                <c:pt idx="2605">
                  <c:v>1.3117216184603819E-2</c:v>
                </c:pt>
                <c:pt idx="2606">
                  <c:v>1.311896556356551E-2</c:v>
                </c:pt>
                <c:pt idx="2607">
                  <c:v>1.3120708097602574E-2</c:v>
                </c:pt>
                <c:pt idx="2608">
                  <c:v>1.3122443786635074E-2</c:v>
                </c:pt>
                <c:pt idx="2609">
                  <c:v>1.3124172630742947E-2</c:v>
                </c:pt>
                <c:pt idx="2610">
                  <c:v>1.3125894629846258E-2</c:v>
                </c:pt>
                <c:pt idx="2611">
                  <c:v>1.3127609783945005E-2</c:v>
                </c:pt>
                <c:pt idx="2612">
                  <c:v>1.3129318093199061E-2</c:v>
                </c:pt>
                <c:pt idx="2613">
                  <c:v>1.3131019557448553E-2</c:v>
                </c:pt>
                <c:pt idx="2614">
                  <c:v>1.3132714176773419E-2</c:v>
                </c:pt>
                <c:pt idx="2615">
                  <c:v>1.3134401951013785E-2</c:v>
                </c:pt>
                <c:pt idx="2616">
                  <c:v>1.3136082880329525E-2</c:v>
                </c:pt>
                <c:pt idx="2617">
                  <c:v>1.3137756964720637E-2</c:v>
                </c:pt>
                <c:pt idx="2618">
                  <c:v>1.3139424204107186E-2</c:v>
                </c:pt>
                <c:pt idx="2619">
                  <c:v>1.3141084598569108E-2</c:v>
                </c:pt>
                <c:pt idx="2620">
                  <c:v>1.3142738148106403E-2</c:v>
                </c:pt>
                <c:pt idx="2621">
                  <c:v>1.3144384852639135E-2</c:v>
                </c:pt>
                <c:pt idx="2622">
                  <c:v>1.3146024712087367E-2</c:v>
                </c:pt>
                <c:pt idx="2623">
                  <c:v>1.3147657726770845E-2</c:v>
                </c:pt>
                <c:pt idx="2624">
                  <c:v>1.3149283896449759E-2</c:v>
                </c:pt>
                <c:pt idx="2625">
                  <c:v>1.3150903221044175E-2</c:v>
                </c:pt>
                <c:pt idx="2626">
                  <c:v>1.3152515700713963E-2</c:v>
                </c:pt>
                <c:pt idx="2627">
                  <c:v>1.315412133553906E-2</c:v>
                </c:pt>
                <c:pt idx="2628">
                  <c:v>1.3155720125359593E-2</c:v>
                </c:pt>
                <c:pt idx="2629">
                  <c:v>1.3157312070095628E-2</c:v>
                </c:pt>
                <c:pt idx="2630">
                  <c:v>1.3158897169907036E-2</c:v>
                </c:pt>
                <c:pt idx="2631">
                  <c:v>1.3160475424873752E-2</c:v>
                </c:pt>
                <c:pt idx="2632">
                  <c:v>1.3162046834755969E-2</c:v>
                </c:pt>
                <c:pt idx="2633">
                  <c:v>1.316361139971356E-2</c:v>
                </c:pt>
                <c:pt idx="2634">
                  <c:v>1.3165169119746523E-2</c:v>
                </c:pt>
                <c:pt idx="2635">
                  <c:v>1.3166719994774922E-2</c:v>
                </c:pt>
                <c:pt idx="2636">
                  <c:v>1.3168264024798759E-2</c:v>
                </c:pt>
                <c:pt idx="2637">
                  <c:v>1.3169801209897969E-2</c:v>
                </c:pt>
                <c:pt idx="2638">
                  <c:v>1.3171331549992615E-2</c:v>
                </c:pt>
                <c:pt idx="2639">
                  <c:v>1.3172855045242571E-2</c:v>
                </c:pt>
                <c:pt idx="2640">
                  <c:v>1.3174371695328091E-2</c:v>
                </c:pt>
                <c:pt idx="2641">
                  <c:v>1.3175881500648856E-2</c:v>
                </c:pt>
                <c:pt idx="2642">
                  <c:v>1.3177384460965058E-2</c:v>
                </c:pt>
                <c:pt idx="2643">
                  <c:v>1.3178880576196761E-2</c:v>
                </c:pt>
                <c:pt idx="2644">
                  <c:v>1.3180369846503837E-2</c:v>
                </c:pt>
                <c:pt idx="2645">
                  <c:v>1.3181852271886285E-2</c:v>
                </c:pt>
                <c:pt idx="2646">
                  <c:v>1.3183327852264171E-2</c:v>
                </c:pt>
                <c:pt idx="2647">
                  <c:v>1.3184796587717429E-2</c:v>
                </c:pt>
                <c:pt idx="2648">
                  <c:v>1.3186258478166124E-2</c:v>
                </c:pt>
                <c:pt idx="2649">
                  <c:v>1.3187713523690192E-2</c:v>
                </c:pt>
                <c:pt idx="2650">
                  <c:v>1.3189161724289633E-2</c:v>
                </c:pt>
                <c:pt idx="2651">
                  <c:v>1.3190603079804575E-2</c:v>
                </c:pt>
                <c:pt idx="2652">
                  <c:v>1.3192037590394889E-2</c:v>
                </c:pt>
                <c:pt idx="2653">
                  <c:v>1.3193465256060577E-2</c:v>
                </c:pt>
                <c:pt idx="2654">
                  <c:v>1.3194886076801637E-2</c:v>
                </c:pt>
                <c:pt idx="2655">
                  <c:v>1.3196300052458199E-2</c:v>
                </c:pt>
                <c:pt idx="2656">
                  <c:v>1.3197707183190133E-2</c:v>
                </c:pt>
                <c:pt idx="2657">
                  <c:v>1.319910746899744E-2</c:v>
                </c:pt>
                <c:pt idx="2658">
                  <c:v>1.3200500909800184E-2</c:v>
                </c:pt>
                <c:pt idx="2659">
                  <c:v>1.3201887505598364E-2</c:v>
                </c:pt>
                <c:pt idx="2660">
                  <c:v>1.3203267256471918E-2</c:v>
                </c:pt>
                <c:pt idx="2661">
                  <c:v>1.3204640162420844E-2</c:v>
                </c:pt>
                <c:pt idx="2662">
                  <c:v>1.3206006223285272E-2</c:v>
                </c:pt>
                <c:pt idx="2663">
                  <c:v>1.3207365439225072E-2</c:v>
                </c:pt>
                <c:pt idx="2664">
                  <c:v>1.3208717810320181E-2</c:v>
                </c:pt>
                <c:pt idx="2665">
                  <c:v>1.3210063336330791E-2</c:v>
                </c:pt>
                <c:pt idx="2666">
                  <c:v>1.3211402017416773E-2</c:v>
                </c:pt>
                <c:pt idx="2667">
                  <c:v>1.3212733853498193E-2</c:v>
                </c:pt>
                <c:pt idx="2668">
                  <c:v>1.3214058844654986E-2</c:v>
                </c:pt>
                <c:pt idx="2669">
                  <c:v>1.3215376990727279E-2</c:v>
                </c:pt>
                <c:pt idx="2670">
                  <c:v>1.3216688292034817E-2</c:v>
                </c:pt>
                <c:pt idx="2671">
                  <c:v>1.3217992748257856E-2</c:v>
                </c:pt>
                <c:pt idx="2672">
                  <c:v>1.3219290359476332E-2</c:v>
                </c:pt>
                <c:pt idx="2673">
                  <c:v>1.3220581125770181E-2</c:v>
                </c:pt>
                <c:pt idx="2674">
                  <c:v>1.3221865047139403E-2</c:v>
                </c:pt>
                <c:pt idx="2675">
                  <c:v>1.3223142123424125E-2</c:v>
                </c:pt>
                <c:pt idx="2676">
                  <c:v>1.3224412354864157E-2</c:v>
                </c:pt>
                <c:pt idx="2677">
                  <c:v>1.3225675741299625E-2</c:v>
                </c:pt>
                <c:pt idx="2678">
                  <c:v>1.322693228273053E-2</c:v>
                </c:pt>
                <c:pt idx="2679">
                  <c:v>1.3228181979156872E-2</c:v>
                </c:pt>
                <c:pt idx="2680">
                  <c:v>1.3229424830658587E-2</c:v>
                </c:pt>
                <c:pt idx="2681">
                  <c:v>1.3230660837235675E-2</c:v>
                </c:pt>
                <c:pt idx="2682">
                  <c:v>1.3231889998888136E-2</c:v>
                </c:pt>
                <c:pt idx="2683">
                  <c:v>1.3233112315376161E-2</c:v>
                </c:pt>
                <c:pt idx="2684">
                  <c:v>1.3234327787019495E-2</c:v>
                </c:pt>
                <c:pt idx="2685">
                  <c:v>1.3235536413738203E-2</c:v>
                </c:pt>
                <c:pt idx="2686">
                  <c:v>1.3236738195452347E-2</c:v>
                </c:pt>
                <c:pt idx="2687">
                  <c:v>1.3237933132161928E-2</c:v>
                </c:pt>
                <c:pt idx="2688">
                  <c:v>1.3239121223946881E-2</c:v>
                </c:pt>
                <c:pt idx="2689">
                  <c:v>1.3240302470727272E-2</c:v>
                </c:pt>
                <c:pt idx="2690">
                  <c:v>1.32414768725031E-2</c:v>
                </c:pt>
                <c:pt idx="2691">
                  <c:v>1.3242644429434236E-2</c:v>
                </c:pt>
                <c:pt idx="2692">
                  <c:v>1.3243805141280873E-2</c:v>
                </c:pt>
                <c:pt idx="2693">
                  <c:v>1.3244959008122947E-2</c:v>
                </c:pt>
                <c:pt idx="2694">
                  <c:v>1.324610603012033E-2</c:v>
                </c:pt>
                <c:pt idx="2695">
                  <c:v>1.3247246207033214E-2</c:v>
                </c:pt>
                <c:pt idx="2696">
                  <c:v>1.3248379539181343E-2</c:v>
                </c:pt>
                <c:pt idx="2697">
                  <c:v>1.3249506026165037E-2</c:v>
                </c:pt>
                <c:pt idx="2698">
                  <c:v>1.3250625668224103E-2</c:v>
                </c:pt>
                <c:pt idx="2699">
                  <c:v>1.3251738465358542E-2</c:v>
                </c:pt>
                <c:pt idx="2700">
                  <c:v>1.3252844417488419E-2</c:v>
                </c:pt>
                <c:pt idx="2701">
                  <c:v>1.3253943524613732E-2</c:v>
                </c:pt>
                <c:pt idx="2702">
                  <c:v>1.3255035786734481E-2</c:v>
                </c:pt>
                <c:pt idx="2703">
                  <c:v>1.325612120401054E-2</c:v>
                </c:pt>
                <c:pt idx="2704">
                  <c:v>1.3257199776282036E-2</c:v>
                </c:pt>
                <c:pt idx="2705">
                  <c:v>1.3258271503548968E-2</c:v>
                </c:pt>
                <c:pt idx="2706">
                  <c:v>1.3259336385811338E-2</c:v>
                </c:pt>
                <c:pt idx="2707">
                  <c:v>1.3260394423229016E-2</c:v>
                </c:pt>
                <c:pt idx="2708">
                  <c:v>1.3261445615562195E-2</c:v>
                </c:pt>
                <c:pt idx="2709">
                  <c:v>1.3262489962890811E-2</c:v>
                </c:pt>
                <c:pt idx="2710">
                  <c:v>1.3263527465454672E-2</c:v>
                </c:pt>
                <c:pt idx="2711">
                  <c:v>1.3264558122854098E-2</c:v>
                </c:pt>
                <c:pt idx="2712">
                  <c:v>1.3265581935328896E-2</c:v>
                </c:pt>
                <c:pt idx="2713">
                  <c:v>1.3266598902799132E-2</c:v>
                </c:pt>
                <c:pt idx="2714">
                  <c:v>1.326760902534474E-2</c:v>
                </c:pt>
                <c:pt idx="2715">
                  <c:v>1.3268612302885785E-2</c:v>
                </c:pt>
                <c:pt idx="2716">
                  <c:v>1.3269608735502203E-2</c:v>
                </c:pt>
                <c:pt idx="2717">
                  <c:v>1.3270598323114058E-2</c:v>
                </c:pt>
                <c:pt idx="2718">
                  <c:v>1.3271581065801286E-2</c:v>
                </c:pt>
                <c:pt idx="2719">
                  <c:v>1.327255696348395E-2</c:v>
                </c:pt>
                <c:pt idx="2720">
                  <c:v>1.3273526016241988E-2</c:v>
                </c:pt>
                <c:pt idx="2721">
                  <c:v>1.3274488223995462E-2</c:v>
                </c:pt>
                <c:pt idx="2722">
                  <c:v>1.3275443586744373E-2</c:v>
                </c:pt>
                <c:pt idx="2723">
                  <c:v>1.3276392104488721E-2</c:v>
                </c:pt>
                <c:pt idx="2724">
                  <c:v>1.3277333777308442E-2</c:v>
                </c:pt>
                <c:pt idx="2725">
                  <c:v>1.3278268605203536E-2</c:v>
                </c:pt>
                <c:pt idx="2726">
                  <c:v>1.3279196588174003E-2</c:v>
                </c:pt>
                <c:pt idx="2727">
                  <c:v>1.3280117725980034E-2</c:v>
                </c:pt>
                <c:pt idx="2728">
                  <c:v>1.328103201902131E-2</c:v>
                </c:pt>
                <c:pt idx="2729">
                  <c:v>1.3281939466978088E-2</c:v>
                </c:pt>
                <c:pt idx="2730">
                  <c:v>1.3282840069930302E-2</c:v>
                </c:pt>
                <c:pt idx="2731">
                  <c:v>1.3283733827957889E-2</c:v>
                </c:pt>
                <c:pt idx="2732">
                  <c:v>1.3284620741060849E-2</c:v>
                </c:pt>
                <c:pt idx="2733">
                  <c:v>1.3285500809079309E-2</c:v>
                </c:pt>
                <c:pt idx="2734">
                  <c:v>1.3286374032173143E-2</c:v>
                </c:pt>
                <c:pt idx="2735">
                  <c:v>1.3287240410422285E-2</c:v>
                </c:pt>
                <c:pt idx="2736">
                  <c:v>1.3288099943586928E-2</c:v>
                </c:pt>
                <c:pt idx="2737">
                  <c:v>1.3288952631747009E-2</c:v>
                </c:pt>
                <c:pt idx="2738">
                  <c:v>1.3289798474902526E-2</c:v>
                </c:pt>
                <c:pt idx="2739">
                  <c:v>1.3290637473213351E-2</c:v>
                </c:pt>
                <c:pt idx="2740">
                  <c:v>1.3291469626439678E-2</c:v>
                </c:pt>
                <c:pt idx="2741">
                  <c:v>1.3292294934741378E-2</c:v>
                </c:pt>
                <c:pt idx="2742">
                  <c:v>1.329311339811845E-2</c:v>
                </c:pt>
                <c:pt idx="2743">
                  <c:v>1.3293925016570896E-2</c:v>
                </c:pt>
                <c:pt idx="2744">
                  <c:v>1.3294729789938842E-2</c:v>
                </c:pt>
                <c:pt idx="2745">
                  <c:v>1.3295527718302225E-2</c:v>
                </c:pt>
                <c:pt idx="2746">
                  <c:v>1.3296318801820917E-2</c:v>
                </c:pt>
                <c:pt idx="2747">
                  <c:v>1.3297103040255109E-2</c:v>
                </c:pt>
                <c:pt idx="2748">
                  <c:v>1.3297880433764675E-2</c:v>
                </c:pt>
                <c:pt idx="2749">
                  <c:v>1.3298650982269677E-2</c:v>
                </c:pt>
                <c:pt idx="2750">
                  <c:v>1.3299414685929989E-2</c:v>
                </c:pt>
                <c:pt idx="2751">
                  <c:v>1.3300171544425865E-2</c:v>
                </c:pt>
                <c:pt idx="2752">
                  <c:v>1.3300921557997114E-2</c:v>
                </c:pt>
                <c:pt idx="2753">
                  <c:v>1.3301664726723672E-2</c:v>
                </c:pt>
                <c:pt idx="2754">
                  <c:v>1.3302401050285795E-2</c:v>
                </c:pt>
                <c:pt idx="2755">
                  <c:v>1.3303130529003226E-2</c:v>
                </c:pt>
                <c:pt idx="2756">
                  <c:v>1.3303853162796031E-2</c:v>
                </c:pt>
                <c:pt idx="2757">
                  <c:v>1.3304568951504336E-2</c:v>
                </c:pt>
                <c:pt idx="2758">
                  <c:v>1.3305277895288015E-2</c:v>
                </c:pt>
                <c:pt idx="2759">
                  <c:v>1.330597999406713E-2</c:v>
                </c:pt>
                <c:pt idx="2760">
                  <c:v>1.3306675247841682E-2</c:v>
                </c:pt>
                <c:pt idx="2761">
                  <c:v>1.3307363656771543E-2</c:v>
                </c:pt>
                <c:pt idx="2762">
                  <c:v>1.330804522069684E-2</c:v>
                </c:pt>
                <c:pt idx="2763">
                  <c:v>1.3308719939537639E-2</c:v>
                </c:pt>
                <c:pt idx="2764">
                  <c:v>1.330938781345381E-2</c:v>
                </c:pt>
                <c:pt idx="2765">
                  <c:v>1.3310048842445354E-2</c:v>
                </c:pt>
                <c:pt idx="2766">
                  <c:v>1.3310703026432336E-2</c:v>
                </c:pt>
                <c:pt idx="2767">
                  <c:v>1.3311350365414754E-2</c:v>
                </c:pt>
                <c:pt idx="2768">
                  <c:v>1.3311990859552481E-2</c:v>
                </c:pt>
                <c:pt idx="2769">
                  <c:v>1.3312624508605708E-2</c:v>
                </c:pt>
                <c:pt idx="2770">
                  <c:v>1.3313251312654373E-2</c:v>
                </c:pt>
                <c:pt idx="2771">
                  <c:v>1.331387127177841E-2</c:v>
                </c:pt>
                <c:pt idx="2772">
                  <c:v>1.3314484385897885E-2</c:v>
                </c:pt>
                <c:pt idx="2773">
                  <c:v>1.3315090655172668E-2</c:v>
                </c:pt>
                <c:pt idx="2774">
                  <c:v>1.3315775152591414E-2</c:v>
                </c:pt>
                <c:pt idx="2775">
                  <c:v>1.331636675391934E-2</c:v>
                </c:pt>
                <c:pt idx="2776">
                  <c:v>1.3316951510322639E-2</c:v>
                </c:pt>
                <c:pt idx="2777">
                  <c:v>1.3317529421801311E-2</c:v>
                </c:pt>
                <c:pt idx="2778">
                  <c:v>1.3318100488275419E-2</c:v>
                </c:pt>
                <c:pt idx="2779">
                  <c:v>1.3318664709744965E-2</c:v>
                </c:pt>
                <c:pt idx="2780">
                  <c:v>1.3319222086209948E-2</c:v>
                </c:pt>
                <c:pt idx="2781">
                  <c:v>1.3319772617750303E-2</c:v>
                </c:pt>
                <c:pt idx="2782">
                  <c:v>1.3320316304286095E-2</c:v>
                </c:pt>
                <c:pt idx="2783">
                  <c:v>1.332085314589726E-2</c:v>
                </c:pt>
                <c:pt idx="2784">
                  <c:v>1.3321383142503862E-2</c:v>
                </c:pt>
                <c:pt idx="2785">
                  <c:v>1.3321906294105901E-2</c:v>
                </c:pt>
                <c:pt idx="2786">
                  <c:v>1.3322422600783312E-2</c:v>
                </c:pt>
                <c:pt idx="2787">
                  <c:v>1.3322932062536097E-2</c:v>
                </c:pt>
                <c:pt idx="2788">
                  <c:v>1.3323434679204382E-2</c:v>
                </c:pt>
                <c:pt idx="2789">
                  <c:v>1.3323930450948041E-2</c:v>
                </c:pt>
                <c:pt idx="2790">
                  <c:v>1.3324419377687136E-2</c:v>
                </c:pt>
                <c:pt idx="2791">
                  <c:v>1.3324901459501604E-2</c:v>
                </c:pt>
                <c:pt idx="2792">
                  <c:v>1.3325376696311508E-2</c:v>
                </c:pt>
                <c:pt idx="2793">
                  <c:v>1.332584508811685E-2</c:v>
                </c:pt>
                <c:pt idx="2794">
                  <c:v>1.3326306634997565E-2</c:v>
                </c:pt>
                <c:pt idx="2795">
                  <c:v>1.3326761336953652E-2</c:v>
                </c:pt>
                <c:pt idx="2796">
                  <c:v>1.3327209193905176E-2</c:v>
                </c:pt>
                <c:pt idx="2797">
                  <c:v>1.3327650205772201E-2</c:v>
                </c:pt>
                <c:pt idx="2798">
                  <c:v>1.3328084372794535E-2</c:v>
                </c:pt>
                <c:pt idx="2799">
                  <c:v>1.3328511694812306E-2</c:v>
                </c:pt>
                <c:pt idx="2800">
                  <c:v>1.3328932171825514E-2</c:v>
                </c:pt>
                <c:pt idx="2801">
                  <c:v>1.3329345803834158E-2</c:v>
                </c:pt>
                <c:pt idx="2802">
                  <c:v>1.3329752590998112E-2</c:v>
                </c:pt>
                <c:pt idx="2803">
                  <c:v>1.3330152533077566E-2</c:v>
                </c:pt>
                <c:pt idx="2804">
                  <c:v>1.3330545630152457E-2</c:v>
                </c:pt>
                <c:pt idx="2805">
                  <c:v>1.3330931882302721E-2</c:v>
                </c:pt>
                <c:pt idx="2806">
                  <c:v>1.3331311289528358E-2</c:v>
                </c:pt>
                <c:pt idx="2807">
                  <c:v>1.3331683851669496E-2</c:v>
                </c:pt>
                <c:pt idx="2808">
                  <c:v>1.3332049568965942E-2</c:v>
                </c:pt>
                <c:pt idx="2809">
                  <c:v>1.3332408441257826E-2</c:v>
                </c:pt>
                <c:pt idx="2810">
                  <c:v>1.333276046846521E-2</c:v>
                </c:pt>
                <c:pt idx="2811">
                  <c:v>1.3333105650827903E-2</c:v>
                </c:pt>
                <c:pt idx="2812">
                  <c:v>1.3333443988026161E-2</c:v>
                </c:pt>
                <c:pt idx="2813">
                  <c:v>1.3333775480459664E-2</c:v>
                </c:pt>
                <c:pt idx="2814">
                  <c:v>1.3334100127888604E-2</c:v>
                </c:pt>
                <c:pt idx="2815">
                  <c:v>1.3334417930233045E-2</c:v>
                </c:pt>
                <c:pt idx="2816">
                  <c:v>1.3334728887732794E-2</c:v>
                </c:pt>
                <c:pt idx="2817">
                  <c:v>1.333503300022798E-2</c:v>
                </c:pt>
                <c:pt idx="2818">
                  <c:v>1.3335330267638668E-2</c:v>
                </c:pt>
                <c:pt idx="2819">
                  <c:v>1.3335620690124728E-2</c:v>
                </c:pt>
                <c:pt idx="2820">
                  <c:v>1.3335904267686161E-2</c:v>
                </c:pt>
                <c:pt idx="2821">
                  <c:v>1.333618100024303E-2</c:v>
                </c:pt>
                <c:pt idx="2822">
                  <c:v>1.3336450887795337E-2</c:v>
                </c:pt>
                <c:pt idx="2823">
                  <c:v>1.3336713930423016E-2</c:v>
                </c:pt>
                <c:pt idx="2824">
                  <c:v>1.3336970128126069E-2</c:v>
                </c:pt>
                <c:pt idx="2825">
                  <c:v>1.3337219480824558E-2</c:v>
                </c:pt>
                <c:pt idx="2826">
                  <c:v>1.3337496073573263E-2</c:v>
                </c:pt>
                <c:pt idx="2827">
                  <c:v>1.3337730758484767E-2</c:v>
                </c:pt>
                <c:pt idx="2828">
                  <c:v>1.3337958598311772E-2</c:v>
                </c:pt>
                <c:pt idx="2829">
                  <c:v>1.3338179593294086E-2</c:v>
                </c:pt>
                <c:pt idx="2830">
                  <c:v>1.3338393743191901E-2</c:v>
                </c:pt>
                <c:pt idx="2831">
                  <c:v>1.3338601048085152E-2</c:v>
                </c:pt>
                <c:pt idx="2832">
                  <c:v>1.3338801508133713E-2</c:v>
                </c:pt>
                <c:pt idx="2833">
                  <c:v>1.3338995123097774E-2</c:v>
                </c:pt>
                <c:pt idx="2834">
                  <c:v>1.3339181893137209E-2</c:v>
                </c:pt>
                <c:pt idx="2835">
                  <c:v>1.333936181817208E-2</c:v>
                </c:pt>
                <c:pt idx="2836">
                  <c:v>1.3339534898282324E-2</c:v>
                </c:pt>
                <c:pt idx="2837">
                  <c:v>1.3339701133388004E-2</c:v>
                </c:pt>
                <c:pt idx="2838">
                  <c:v>1.3339860523489122E-2</c:v>
                </c:pt>
                <c:pt idx="2839">
                  <c:v>1.3340013068745549E-2</c:v>
                </c:pt>
                <c:pt idx="2840">
                  <c:v>1.3341187708938662E-2</c:v>
                </c:pt>
                <c:pt idx="2841">
                  <c:v>1.334029762408484E-2</c:v>
                </c:pt>
                <c:pt idx="2842">
                  <c:v>1.3340429634327577E-2</c:v>
                </c:pt>
                <c:pt idx="2843">
                  <c:v>1.3340554799565751E-2</c:v>
                </c:pt>
                <c:pt idx="2844">
                  <c:v>1.3340673119879298E-2</c:v>
                </c:pt>
                <c:pt idx="2845">
                  <c:v>1.3340784595188282E-2</c:v>
                </c:pt>
                <c:pt idx="2846">
                  <c:v>1.3340889225412766E-2</c:v>
                </c:pt>
                <c:pt idx="2847">
                  <c:v>1.3340987010952432E-2</c:v>
                </c:pt>
                <c:pt idx="2848">
                  <c:v>1.3341077951247726E-2</c:v>
                </c:pt>
                <c:pt idx="2849">
                  <c:v>1.3341162046618393E-2</c:v>
                </c:pt>
                <c:pt idx="2850">
                  <c:v>1.3341239297064433E-2</c:v>
                </c:pt>
                <c:pt idx="2851">
                  <c:v>1.334130970250591E-2</c:v>
                </c:pt>
                <c:pt idx="2852">
                  <c:v>1.334137326302276E-2</c:v>
                </c:pt>
                <c:pt idx="2853">
                  <c:v>1.3341429978535047E-2</c:v>
                </c:pt>
                <c:pt idx="2854">
                  <c:v>1.334147984904277E-2</c:v>
                </c:pt>
                <c:pt idx="2855">
                  <c:v>1.3341522874625866E-2</c:v>
                </c:pt>
                <c:pt idx="2856">
                  <c:v>1.3341559055204399E-2</c:v>
                </c:pt>
                <c:pt idx="2857">
                  <c:v>1.3341588390778369E-2</c:v>
                </c:pt>
                <c:pt idx="2858">
                  <c:v>1.3341610881427712E-2</c:v>
                </c:pt>
                <c:pt idx="2859">
                  <c:v>1.3341626527152428E-2</c:v>
                </c:pt>
                <c:pt idx="2860">
                  <c:v>1.3341635327792645E-2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EURON!$V$2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EURON!$S$669:$S$3529</c:f>
              <c:numCache>
                <c:formatCode>ddd\,\ dd\-mmm\-yyyy</c:formatCode>
                <c:ptCount val="2861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44222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44621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44684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44782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44873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44992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45020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45153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45188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45223</c:v>
                </c:pt>
                <c:pt idx="166">
                  <c:v>45230</c:v>
                </c:pt>
                <c:pt idx="167">
                  <c:v>45237</c:v>
                </c:pt>
                <c:pt idx="168">
                  <c:v>45244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45287</c:v>
                </c:pt>
                <c:pt idx="175">
                  <c:v>45294</c:v>
                </c:pt>
                <c:pt idx="176">
                  <c:v>45301</c:v>
                </c:pt>
                <c:pt idx="177">
                  <c:v>45308</c:v>
                </c:pt>
                <c:pt idx="178">
                  <c:v>45315</c:v>
                </c:pt>
                <c:pt idx="179">
                  <c:v>45322</c:v>
                </c:pt>
                <c:pt idx="180">
                  <c:v>45329</c:v>
                </c:pt>
                <c:pt idx="181">
                  <c:v>45336</c:v>
                </c:pt>
                <c:pt idx="182">
                  <c:v>45343</c:v>
                </c:pt>
                <c:pt idx="183">
                  <c:v>45350</c:v>
                </c:pt>
                <c:pt idx="184">
                  <c:v>45357</c:v>
                </c:pt>
                <c:pt idx="185">
                  <c:v>45364</c:v>
                </c:pt>
                <c:pt idx="186">
                  <c:v>45371</c:v>
                </c:pt>
                <c:pt idx="187">
                  <c:v>45378</c:v>
                </c:pt>
                <c:pt idx="188">
                  <c:v>45385</c:v>
                </c:pt>
                <c:pt idx="189">
                  <c:v>45392</c:v>
                </c:pt>
                <c:pt idx="190">
                  <c:v>45399</c:v>
                </c:pt>
                <c:pt idx="191">
                  <c:v>45406</c:v>
                </c:pt>
                <c:pt idx="192">
                  <c:v>45414</c:v>
                </c:pt>
                <c:pt idx="193">
                  <c:v>45421</c:v>
                </c:pt>
                <c:pt idx="194">
                  <c:v>45428</c:v>
                </c:pt>
                <c:pt idx="195">
                  <c:v>45435</c:v>
                </c:pt>
                <c:pt idx="196">
                  <c:v>45442</c:v>
                </c:pt>
                <c:pt idx="197">
                  <c:v>45449</c:v>
                </c:pt>
                <c:pt idx="198">
                  <c:v>45456</c:v>
                </c:pt>
                <c:pt idx="199">
                  <c:v>45463</c:v>
                </c:pt>
                <c:pt idx="200">
                  <c:v>45470</c:v>
                </c:pt>
                <c:pt idx="201">
                  <c:v>45477</c:v>
                </c:pt>
                <c:pt idx="202">
                  <c:v>45484</c:v>
                </c:pt>
                <c:pt idx="203">
                  <c:v>45491</c:v>
                </c:pt>
                <c:pt idx="204">
                  <c:v>45498</c:v>
                </c:pt>
                <c:pt idx="205">
                  <c:v>45505</c:v>
                </c:pt>
                <c:pt idx="206">
                  <c:v>45512</c:v>
                </c:pt>
                <c:pt idx="207">
                  <c:v>45519</c:v>
                </c:pt>
                <c:pt idx="208">
                  <c:v>45526</c:v>
                </c:pt>
                <c:pt idx="209">
                  <c:v>45533</c:v>
                </c:pt>
                <c:pt idx="210">
                  <c:v>45540</c:v>
                </c:pt>
                <c:pt idx="211">
                  <c:v>45547</c:v>
                </c:pt>
                <c:pt idx="212">
                  <c:v>45554</c:v>
                </c:pt>
                <c:pt idx="213">
                  <c:v>45561</c:v>
                </c:pt>
                <c:pt idx="214">
                  <c:v>45568</c:v>
                </c:pt>
                <c:pt idx="215">
                  <c:v>45575</c:v>
                </c:pt>
                <c:pt idx="216">
                  <c:v>45582</c:v>
                </c:pt>
                <c:pt idx="217">
                  <c:v>45589</c:v>
                </c:pt>
                <c:pt idx="218">
                  <c:v>45596</c:v>
                </c:pt>
                <c:pt idx="219">
                  <c:v>45603</c:v>
                </c:pt>
                <c:pt idx="220">
                  <c:v>45610</c:v>
                </c:pt>
                <c:pt idx="221">
                  <c:v>45617</c:v>
                </c:pt>
                <c:pt idx="222">
                  <c:v>45624</c:v>
                </c:pt>
                <c:pt idx="223">
                  <c:v>45631</c:v>
                </c:pt>
                <c:pt idx="224">
                  <c:v>45638</c:v>
                </c:pt>
                <c:pt idx="225">
                  <c:v>45645</c:v>
                </c:pt>
                <c:pt idx="226">
                  <c:v>45653</c:v>
                </c:pt>
                <c:pt idx="227">
                  <c:v>45660</c:v>
                </c:pt>
                <c:pt idx="228">
                  <c:v>45667</c:v>
                </c:pt>
                <c:pt idx="229">
                  <c:v>45674</c:v>
                </c:pt>
                <c:pt idx="230">
                  <c:v>45681</c:v>
                </c:pt>
                <c:pt idx="231">
                  <c:v>45688</c:v>
                </c:pt>
                <c:pt idx="232">
                  <c:v>45695</c:v>
                </c:pt>
                <c:pt idx="233">
                  <c:v>45702</c:v>
                </c:pt>
                <c:pt idx="234">
                  <c:v>45709</c:v>
                </c:pt>
                <c:pt idx="235">
                  <c:v>45716</c:v>
                </c:pt>
                <c:pt idx="236">
                  <c:v>45723</c:v>
                </c:pt>
                <c:pt idx="237">
                  <c:v>45730</c:v>
                </c:pt>
                <c:pt idx="238">
                  <c:v>45737</c:v>
                </c:pt>
                <c:pt idx="239">
                  <c:v>45744</c:v>
                </c:pt>
                <c:pt idx="240">
                  <c:v>45751</c:v>
                </c:pt>
                <c:pt idx="241">
                  <c:v>45758</c:v>
                </c:pt>
                <c:pt idx="242">
                  <c:v>45769</c:v>
                </c:pt>
                <c:pt idx="243">
                  <c:v>45776</c:v>
                </c:pt>
                <c:pt idx="244">
                  <c:v>45783</c:v>
                </c:pt>
                <c:pt idx="245">
                  <c:v>45790</c:v>
                </c:pt>
                <c:pt idx="246">
                  <c:v>45797</c:v>
                </c:pt>
                <c:pt idx="247">
                  <c:v>45804</c:v>
                </c:pt>
                <c:pt idx="248">
                  <c:v>45811</c:v>
                </c:pt>
                <c:pt idx="249">
                  <c:v>45818</c:v>
                </c:pt>
                <c:pt idx="250">
                  <c:v>45825</c:v>
                </c:pt>
                <c:pt idx="251">
                  <c:v>45832</c:v>
                </c:pt>
                <c:pt idx="252">
                  <c:v>45839</c:v>
                </c:pt>
                <c:pt idx="253">
                  <c:v>45846</c:v>
                </c:pt>
                <c:pt idx="254">
                  <c:v>45853</c:v>
                </c:pt>
                <c:pt idx="255">
                  <c:v>45860</c:v>
                </c:pt>
                <c:pt idx="256">
                  <c:v>45867</c:v>
                </c:pt>
                <c:pt idx="257">
                  <c:v>45874</c:v>
                </c:pt>
                <c:pt idx="258">
                  <c:v>45881</c:v>
                </c:pt>
                <c:pt idx="259">
                  <c:v>45888</c:v>
                </c:pt>
                <c:pt idx="260">
                  <c:v>45895</c:v>
                </c:pt>
                <c:pt idx="261">
                  <c:v>45902</c:v>
                </c:pt>
                <c:pt idx="262">
                  <c:v>45909</c:v>
                </c:pt>
                <c:pt idx="263">
                  <c:v>45916</c:v>
                </c:pt>
                <c:pt idx="264">
                  <c:v>45923</c:v>
                </c:pt>
                <c:pt idx="265">
                  <c:v>45930</c:v>
                </c:pt>
                <c:pt idx="266">
                  <c:v>45937</c:v>
                </c:pt>
                <c:pt idx="267">
                  <c:v>45944</c:v>
                </c:pt>
                <c:pt idx="268">
                  <c:v>45951</c:v>
                </c:pt>
                <c:pt idx="269">
                  <c:v>45958</c:v>
                </c:pt>
                <c:pt idx="270">
                  <c:v>45965</c:v>
                </c:pt>
                <c:pt idx="271">
                  <c:v>45972</c:v>
                </c:pt>
                <c:pt idx="272">
                  <c:v>45979</c:v>
                </c:pt>
                <c:pt idx="273">
                  <c:v>45986</c:v>
                </c:pt>
                <c:pt idx="274">
                  <c:v>45993</c:v>
                </c:pt>
                <c:pt idx="275">
                  <c:v>46000</c:v>
                </c:pt>
                <c:pt idx="276">
                  <c:v>46007</c:v>
                </c:pt>
                <c:pt idx="277">
                  <c:v>46014</c:v>
                </c:pt>
                <c:pt idx="278">
                  <c:v>46021</c:v>
                </c:pt>
                <c:pt idx="279">
                  <c:v>46028</c:v>
                </c:pt>
                <c:pt idx="280">
                  <c:v>46035</c:v>
                </c:pt>
                <c:pt idx="281">
                  <c:v>46042</c:v>
                </c:pt>
                <c:pt idx="282">
                  <c:v>46049</c:v>
                </c:pt>
                <c:pt idx="283">
                  <c:v>46056</c:v>
                </c:pt>
                <c:pt idx="284">
                  <c:v>46063</c:v>
                </c:pt>
                <c:pt idx="285">
                  <c:v>46070</c:v>
                </c:pt>
                <c:pt idx="286">
                  <c:v>46077</c:v>
                </c:pt>
                <c:pt idx="287">
                  <c:v>46084</c:v>
                </c:pt>
                <c:pt idx="288">
                  <c:v>46091</c:v>
                </c:pt>
                <c:pt idx="289">
                  <c:v>46098</c:v>
                </c:pt>
                <c:pt idx="290">
                  <c:v>46105</c:v>
                </c:pt>
                <c:pt idx="291">
                  <c:v>46112</c:v>
                </c:pt>
                <c:pt idx="292">
                  <c:v>46119</c:v>
                </c:pt>
                <c:pt idx="293">
                  <c:v>46126</c:v>
                </c:pt>
                <c:pt idx="294">
                  <c:v>46133</c:v>
                </c:pt>
                <c:pt idx="295">
                  <c:v>46140</c:v>
                </c:pt>
                <c:pt idx="296">
                  <c:v>46147</c:v>
                </c:pt>
                <c:pt idx="297">
                  <c:v>46154</c:v>
                </c:pt>
                <c:pt idx="298">
                  <c:v>46161</c:v>
                </c:pt>
                <c:pt idx="299">
                  <c:v>46168</c:v>
                </c:pt>
                <c:pt idx="300">
                  <c:v>46175</c:v>
                </c:pt>
                <c:pt idx="301">
                  <c:v>46182</c:v>
                </c:pt>
                <c:pt idx="302">
                  <c:v>46189</c:v>
                </c:pt>
                <c:pt idx="303">
                  <c:v>46196</c:v>
                </c:pt>
                <c:pt idx="304">
                  <c:v>46203</c:v>
                </c:pt>
                <c:pt idx="305">
                  <c:v>46210</c:v>
                </c:pt>
                <c:pt idx="306">
                  <c:v>46217</c:v>
                </c:pt>
                <c:pt idx="307">
                  <c:v>46224</c:v>
                </c:pt>
                <c:pt idx="308">
                  <c:v>46231</c:v>
                </c:pt>
                <c:pt idx="309">
                  <c:v>46238</c:v>
                </c:pt>
                <c:pt idx="310">
                  <c:v>46245</c:v>
                </c:pt>
                <c:pt idx="311">
                  <c:v>46252</c:v>
                </c:pt>
                <c:pt idx="312">
                  <c:v>46259</c:v>
                </c:pt>
                <c:pt idx="313">
                  <c:v>46266</c:v>
                </c:pt>
                <c:pt idx="314">
                  <c:v>46273</c:v>
                </c:pt>
                <c:pt idx="315">
                  <c:v>46280</c:v>
                </c:pt>
                <c:pt idx="316">
                  <c:v>46287</c:v>
                </c:pt>
                <c:pt idx="317">
                  <c:v>46294</c:v>
                </c:pt>
                <c:pt idx="318">
                  <c:v>46301</c:v>
                </c:pt>
                <c:pt idx="319">
                  <c:v>46308</c:v>
                </c:pt>
                <c:pt idx="320">
                  <c:v>46315</c:v>
                </c:pt>
                <c:pt idx="321">
                  <c:v>46322</c:v>
                </c:pt>
                <c:pt idx="322">
                  <c:v>46329</c:v>
                </c:pt>
                <c:pt idx="323">
                  <c:v>46336</c:v>
                </c:pt>
                <c:pt idx="324">
                  <c:v>46343</c:v>
                </c:pt>
                <c:pt idx="325">
                  <c:v>46350</c:v>
                </c:pt>
                <c:pt idx="326">
                  <c:v>46357</c:v>
                </c:pt>
                <c:pt idx="327">
                  <c:v>46364</c:v>
                </c:pt>
                <c:pt idx="328">
                  <c:v>46371</c:v>
                </c:pt>
                <c:pt idx="329">
                  <c:v>46378</c:v>
                </c:pt>
                <c:pt idx="330">
                  <c:v>46385</c:v>
                </c:pt>
                <c:pt idx="331">
                  <c:v>46392</c:v>
                </c:pt>
                <c:pt idx="332">
                  <c:v>46399</c:v>
                </c:pt>
                <c:pt idx="333">
                  <c:v>46406</c:v>
                </c:pt>
                <c:pt idx="334">
                  <c:v>46413</c:v>
                </c:pt>
                <c:pt idx="335">
                  <c:v>46420</c:v>
                </c:pt>
                <c:pt idx="336">
                  <c:v>46427</c:v>
                </c:pt>
                <c:pt idx="337">
                  <c:v>46434</c:v>
                </c:pt>
                <c:pt idx="338">
                  <c:v>46441</c:v>
                </c:pt>
                <c:pt idx="339">
                  <c:v>46448</c:v>
                </c:pt>
                <c:pt idx="340">
                  <c:v>46455</c:v>
                </c:pt>
                <c:pt idx="341">
                  <c:v>46462</c:v>
                </c:pt>
                <c:pt idx="342">
                  <c:v>46469</c:v>
                </c:pt>
                <c:pt idx="343">
                  <c:v>46476</c:v>
                </c:pt>
                <c:pt idx="344">
                  <c:v>46483</c:v>
                </c:pt>
                <c:pt idx="345">
                  <c:v>46490</c:v>
                </c:pt>
                <c:pt idx="346">
                  <c:v>46497</c:v>
                </c:pt>
                <c:pt idx="347">
                  <c:v>46504</c:v>
                </c:pt>
                <c:pt idx="348">
                  <c:v>46511</c:v>
                </c:pt>
                <c:pt idx="349">
                  <c:v>46518</c:v>
                </c:pt>
                <c:pt idx="350">
                  <c:v>46525</c:v>
                </c:pt>
                <c:pt idx="351">
                  <c:v>46532</c:v>
                </c:pt>
                <c:pt idx="352">
                  <c:v>46539</c:v>
                </c:pt>
                <c:pt idx="353">
                  <c:v>46546</c:v>
                </c:pt>
                <c:pt idx="354">
                  <c:v>46553</c:v>
                </c:pt>
                <c:pt idx="355">
                  <c:v>46560</c:v>
                </c:pt>
                <c:pt idx="356">
                  <c:v>46567</c:v>
                </c:pt>
                <c:pt idx="357">
                  <c:v>46574</c:v>
                </c:pt>
                <c:pt idx="358">
                  <c:v>46581</c:v>
                </c:pt>
                <c:pt idx="359">
                  <c:v>46588</c:v>
                </c:pt>
                <c:pt idx="360">
                  <c:v>46595</c:v>
                </c:pt>
                <c:pt idx="361">
                  <c:v>46602</c:v>
                </c:pt>
                <c:pt idx="362">
                  <c:v>46609</c:v>
                </c:pt>
                <c:pt idx="363">
                  <c:v>46616</c:v>
                </c:pt>
                <c:pt idx="364">
                  <c:v>46623</c:v>
                </c:pt>
                <c:pt idx="365">
                  <c:v>46630</c:v>
                </c:pt>
                <c:pt idx="366">
                  <c:v>46637</c:v>
                </c:pt>
                <c:pt idx="367">
                  <c:v>46644</c:v>
                </c:pt>
                <c:pt idx="368">
                  <c:v>46651</c:v>
                </c:pt>
                <c:pt idx="369">
                  <c:v>46658</c:v>
                </c:pt>
                <c:pt idx="370">
                  <c:v>46665</c:v>
                </c:pt>
                <c:pt idx="371">
                  <c:v>46672</c:v>
                </c:pt>
                <c:pt idx="372">
                  <c:v>46679</c:v>
                </c:pt>
                <c:pt idx="373">
                  <c:v>46686</c:v>
                </c:pt>
                <c:pt idx="374">
                  <c:v>46693</c:v>
                </c:pt>
                <c:pt idx="375">
                  <c:v>46700</c:v>
                </c:pt>
                <c:pt idx="376">
                  <c:v>46707</c:v>
                </c:pt>
                <c:pt idx="377">
                  <c:v>46714</c:v>
                </c:pt>
                <c:pt idx="378">
                  <c:v>46721</c:v>
                </c:pt>
                <c:pt idx="379">
                  <c:v>46728</c:v>
                </c:pt>
                <c:pt idx="380">
                  <c:v>46735</c:v>
                </c:pt>
                <c:pt idx="381">
                  <c:v>46742</c:v>
                </c:pt>
                <c:pt idx="382">
                  <c:v>46749</c:v>
                </c:pt>
                <c:pt idx="383">
                  <c:v>46756</c:v>
                </c:pt>
                <c:pt idx="384">
                  <c:v>46763</c:v>
                </c:pt>
                <c:pt idx="385">
                  <c:v>46770</c:v>
                </c:pt>
                <c:pt idx="386">
                  <c:v>46777</c:v>
                </c:pt>
                <c:pt idx="387">
                  <c:v>46784</c:v>
                </c:pt>
                <c:pt idx="388">
                  <c:v>46791</c:v>
                </c:pt>
                <c:pt idx="389">
                  <c:v>46798</c:v>
                </c:pt>
                <c:pt idx="390">
                  <c:v>46805</c:v>
                </c:pt>
                <c:pt idx="391">
                  <c:v>46812</c:v>
                </c:pt>
                <c:pt idx="392">
                  <c:v>46819</c:v>
                </c:pt>
                <c:pt idx="393">
                  <c:v>46826</c:v>
                </c:pt>
                <c:pt idx="394">
                  <c:v>46833</c:v>
                </c:pt>
                <c:pt idx="395">
                  <c:v>46840</c:v>
                </c:pt>
                <c:pt idx="396">
                  <c:v>46847</c:v>
                </c:pt>
                <c:pt idx="397">
                  <c:v>46854</c:v>
                </c:pt>
                <c:pt idx="398">
                  <c:v>46861</c:v>
                </c:pt>
                <c:pt idx="399">
                  <c:v>46868</c:v>
                </c:pt>
                <c:pt idx="400">
                  <c:v>46875</c:v>
                </c:pt>
                <c:pt idx="401">
                  <c:v>46882</c:v>
                </c:pt>
                <c:pt idx="402">
                  <c:v>46889</c:v>
                </c:pt>
                <c:pt idx="403">
                  <c:v>46896</c:v>
                </c:pt>
                <c:pt idx="404">
                  <c:v>46903</c:v>
                </c:pt>
                <c:pt idx="405">
                  <c:v>46910</c:v>
                </c:pt>
                <c:pt idx="406">
                  <c:v>46917</c:v>
                </c:pt>
                <c:pt idx="407">
                  <c:v>46924</c:v>
                </c:pt>
                <c:pt idx="408">
                  <c:v>46931</c:v>
                </c:pt>
                <c:pt idx="409">
                  <c:v>46938</c:v>
                </c:pt>
                <c:pt idx="410">
                  <c:v>46945</c:v>
                </c:pt>
                <c:pt idx="411">
                  <c:v>46952</c:v>
                </c:pt>
                <c:pt idx="412">
                  <c:v>46959</c:v>
                </c:pt>
                <c:pt idx="413">
                  <c:v>46966</c:v>
                </c:pt>
                <c:pt idx="414">
                  <c:v>46973</c:v>
                </c:pt>
                <c:pt idx="415">
                  <c:v>46980</c:v>
                </c:pt>
                <c:pt idx="416">
                  <c:v>46987</c:v>
                </c:pt>
                <c:pt idx="417">
                  <c:v>46994</c:v>
                </c:pt>
                <c:pt idx="418">
                  <c:v>47001</c:v>
                </c:pt>
                <c:pt idx="419">
                  <c:v>47008</c:v>
                </c:pt>
                <c:pt idx="420">
                  <c:v>47015</c:v>
                </c:pt>
                <c:pt idx="421">
                  <c:v>47022</c:v>
                </c:pt>
                <c:pt idx="422">
                  <c:v>47029</c:v>
                </c:pt>
                <c:pt idx="423">
                  <c:v>47036</c:v>
                </c:pt>
                <c:pt idx="424">
                  <c:v>47043</c:v>
                </c:pt>
                <c:pt idx="425">
                  <c:v>47050</c:v>
                </c:pt>
                <c:pt idx="426">
                  <c:v>47057</c:v>
                </c:pt>
                <c:pt idx="427">
                  <c:v>47064</c:v>
                </c:pt>
                <c:pt idx="428">
                  <c:v>47071</c:v>
                </c:pt>
                <c:pt idx="429">
                  <c:v>47078</c:v>
                </c:pt>
                <c:pt idx="430">
                  <c:v>47085</c:v>
                </c:pt>
                <c:pt idx="431">
                  <c:v>47092</c:v>
                </c:pt>
                <c:pt idx="432">
                  <c:v>47099</c:v>
                </c:pt>
                <c:pt idx="433">
                  <c:v>47106</c:v>
                </c:pt>
                <c:pt idx="434">
                  <c:v>47114</c:v>
                </c:pt>
                <c:pt idx="435">
                  <c:v>47121</c:v>
                </c:pt>
                <c:pt idx="436">
                  <c:v>47128</c:v>
                </c:pt>
                <c:pt idx="437">
                  <c:v>47135</c:v>
                </c:pt>
                <c:pt idx="438">
                  <c:v>47142</c:v>
                </c:pt>
                <c:pt idx="439">
                  <c:v>47149</c:v>
                </c:pt>
                <c:pt idx="440">
                  <c:v>47156</c:v>
                </c:pt>
                <c:pt idx="441">
                  <c:v>47163</c:v>
                </c:pt>
                <c:pt idx="442">
                  <c:v>47170</c:v>
                </c:pt>
                <c:pt idx="443">
                  <c:v>47177</c:v>
                </c:pt>
                <c:pt idx="444">
                  <c:v>47184</c:v>
                </c:pt>
                <c:pt idx="445">
                  <c:v>47191</c:v>
                </c:pt>
                <c:pt idx="446">
                  <c:v>47198</c:v>
                </c:pt>
                <c:pt idx="447">
                  <c:v>47205</c:v>
                </c:pt>
                <c:pt idx="448">
                  <c:v>47212</c:v>
                </c:pt>
                <c:pt idx="449">
                  <c:v>47219</c:v>
                </c:pt>
                <c:pt idx="450">
                  <c:v>47226</c:v>
                </c:pt>
                <c:pt idx="451">
                  <c:v>47233</c:v>
                </c:pt>
                <c:pt idx="452">
                  <c:v>47240</c:v>
                </c:pt>
                <c:pt idx="453">
                  <c:v>47247</c:v>
                </c:pt>
                <c:pt idx="454">
                  <c:v>47254</c:v>
                </c:pt>
                <c:pt idx="455">
                  <c:v>47261</c:v>
                </c:pt>
                <c:pt idx="456">
                  <c:v>47268</c:v>
                </c:pt>
                <c:pt idx="457">
                  <c:v>47275</c:v>
                </c:pt>
                <c:pt idx="458">
                  <c:v>47282</c:v>
                </c:pt>
                <c:pt idx="459">
                  <c:v>47289</c:v>
                </c:pt>
                <c:pt idx="460">
                  <c:v>47296</c:v>
                </c:pt>
                <c:pt idx="461">
                  <c:v>47303</c:v>
                </c:pt>
                <c:pt idx="462">
                  <c:v>47310</c:v>
                </c:pt>
                <c:pt idx="463">
                  <c:v>47317</c:v>
                </c:pt>
                <c:pt idx="464">
                  <c:v>47324</c:v>
                </c:pt>
                <c:pt idx="465">
                  <c:v>47331</c:v>
                </c:pt>
                <c:pt idx="466">
                  <c:v>47338</c:v>
                </c:pt>
                <c:pt idx="467">
                  <c:v>47345</c:v>
                </c:pt>
                <c:pt idx="468">
                  <c:v>47352</c:v>
                </c:pt>
                <c:pt idx="469">
                  <c:v>47359</c:v>
                </c:pt>
                <c:pt idx="470">
                  <c:v>47366</c:v>
                </c:pt>
                <c:pt idx="471">
                  <c:v>47373</c:v>
                </c:pt>
                <c:pt idx="472">
                  <c:v>47380</c:v>
                </c:pt>
                <c:pt idx="473">
                  <c:v>47387</c:v>
                </c:pt>
                <c:pt idx="474">
                  <c:v>47394</c:v>
                </c:pt>
                <c:pt idx="475">
                  <c:v>47401</c:v>
                </c:pt>
                <c:pt idx="476">
                  <c:v>47408</c:v>
                </c:pt>
                <c:pt idx="477">
                  <c:v>47415</c:v>
                </c:pt>
                <c:pt idx="478">
                  <c:v>47422</c:v>
                </c:pt>
                <c:pt idx="479">
                  <c:v>47429</c:v>
                </c:pt>
                <c:pt idx="480">
                  <c:v>47436</c:v>
                </c:pt>
                <c:pt idx="481">
                  <c:v>47443</c:v>
                </c:pt>
                <c:pt idx="482">
                  <c:v>47450</c:v>
                </c:pt>
                <c:pt idx="483">
                  <c:v>47457</c:v>
                </c:pt>
                <c:pt idx="484">
                  <c:v>47464</c:v>
                </c:pt>
                <c:pt idx="485">
                  <c:v>47471</c:v>
                </c:pt>
                <c:pt idx="486">
                  <c:v>47479</c:v>
                </c:pt>
                <c:pt idx="487">
                  <c:v>47486</c:v>
                </c:pt>
                <c:pt idx="488">
                  <c:v>47493</c:v>
                </c:pt>
                <c:pt idx="489">
                  <c:v>47500</c:v>
                </c:pt>
                <c:pt idx="490">
                  <c:v>47507</c:v>
                </c:pt>
                <c:pt idx="491">
                  <c:v>47514</c:v>
                </c:pt>
                <c:pt idx="492">
                  <c:v>47521</c:v>
                </c:pt>
                <c:pt idx="493">
                  <c:v>47528</c:v>
                </c:pt>
                <c:pt idx="494">
                  <c:v>47535</c:v>
                </c:pt>
                <c:pt idx="495">
                  <c:v>47542</c:v>
                </c:pt>
                <c:pt idx="496">
                  <c:v>47549</c:v>
                </c:pt>
                <c:pt idx="497">
                  <c:v>47556</c:v>
                </c:pt>
                <c:pt idx="498">
                  <c:v>47563</c:v>
                </c:pt>
                <c:pt idx="499">
                  <c:v>47570</c:v>
                </c:pt>
                <c:pt idx="500">
                  <c:v>47577</c:v>
                </c:pt>
                <c:pt idx="501">
                  <c:v>47584</c:v>
                </c:pt>
                <c:pt idx="502">
                  <c:v>47591</c:v>
                </c:pt>
                <c:pt idx="503">
                  <c:v>47598</c:v>
                </c:pt>
                <c:pt idx="504">
                  <c:v>47605</c:v>
                </c:pt>
                <c:pt idx="505">
                  <c:v>47612</c:v>
                </c:pt>
                <c:pt idx="506">
                  <c:v>47619</c:v>
                </c:pt>
                <c:pt idx="507">
                  <c:v>47626</c:v>
                </c:pt>
                <c:pt idx="508">
                  <c:v>47633</c:v>
                </c:pt>
                <c:pt idx="509">
                  <c:v>47640</c:v>
                </c:pt>
                <c:pt idx="510">
                  <c:v>47647</c:v>
                </c:pt>
                <c:pt idx="511">
                  <c:v>47654</c:v>
                </c:pt>
                <c:pt idx="512">
                  <c:v>47661</c:v>
                </c:pt>
                <c:pt idx="513">
                  <c:v>47668</c:v>
                </c:pt>
                <c:pt idx="514">
                  <c:v>47675</c:v>
                </c:pt>
                <c:pt idx="515">
                  <c:v>47682</c:v>
                </c:pt>
                <c:pt idx="516">
                  <c:v>47689</c:v>
                </c:pt>
                <c:pt idx="517">
                  <c:v>47696</c:v>
                </c:pt>
                <c:pt idx="518">
                  <c:v>47703</c:v>
                </c:pt>
                <c:pt idx="519">
                  <c:v>47710</c:v>
                </c:pt>
                <c:pt idx="520">
                  <c:v>47717</c:v>
                </c:pt>
                <c:pt idx="521">
                  <c:v>47724</c:v>
                </c:pt>
                <c:pt idx="522">
                  <c:v>47731</c:v>
                </c:pt>
                <c:pt idx="523">
                  <c:v>47738</c:v>
                </c:pt>
                <c:pt idx="524">
                  <c:v>47745</c:v>
                </c:pt>
                <c:pt idx="525">
                  <c:v>47752</c:v>
                </c:pt>
                <c:pt idx="526">
                  <c:v>47759</c:v>
                </c:pt>
                <c:pt idx="527">
                  <c:v>47766</c:v>
                </c:pt>
                <c:pt idx="528">
                  <c:v>47773</c:v>
                </c:pt>
                <c:pt idx="529">
                  <c:v>47780</c:v>
                </c:pt>
                <c:pt idx="530">
                  <c:v>47787</c:v>
                </c:pt>
                <c:pt idx="531">
                  <c:v>47794</c:v>
                </c:pt>
                <c:pt idx="532">
                  <c:v>47801</c:v>
                </c:pt>
                <c:pt idx="533">
                  <c:v>47808</c:v>
                </c:pt>
                <c:pt idx="534">
                  <c:v>47815</c:v>
                </c:pt>
                <c:pt idx="535">
                  <c:v>47822</c:v>
                </c:pt>
                <c:pt idx="536">
                  <c:v>47829</c:v>
                </c:pt>
                <c:pt idx="537">
                  <c:v>47836</c:v>
                </c:pt>
                <c:pt idx="538">
                  <c:v>47844</c:v>
                </c:pt>
                <c:pt idx="539">
                  <c:v>47851</c:v>
                </c:pt>
                <c:pt idx="540">
                  <c:v>47858</c:v>
                </c:pt>
                <c:pt idx="541">
                  <c:v>47865</c:v>
                </c:pt>
                <c:pt idx="542">
                  <c:v>47872</c:v>
                </c:pt>
                <c:pt idx="543">
                  <c:v>47879</c:v>
                </c:pt>
                <c:pt idx="544">
                  <c:v>47886</c:v>
                </c:pt>
                <c:pt idx="545">
                  <c:v>47893</c:v>
                </c:pt>
                <c:pt idx="546">
                  <c:v>47900</c:v>
                </c:pt>
                <c:pt idx="547">
                  <c:v>47907</c:v>
                </c:pt>
                <c:pt idx="548">
                  <c:v>47914</c:v>
                </c:pt>
                <c:pt idx="549">
                  <c:v>47921</c:v>
                </c:pt>
                <c:pt idx="550">
                  <c:v>47928</c:v>
                </c:pt>
                <c:pt idx="551">
                  <c:v>47935</c:v>
                </c:pt>
                <c:pt idx="552">
                  <c:v>47942</c:v>
                </c:pt>
                <c:pt idx="553">
                  <c:v>47953</c:v>
                </c:pt>
                <c:pt idx="554">
                  <c:v>47960</c:v>
                </c:pt>
                <c:pt idx="555">
                  <c:v>47967</c:v>
                </c:pt>
                <c:pt idx="556">
                  <c:v>47974</c:v>
                </c:pt>
                <c:pt idx="557">
                  <c:v>47981</c:v>
                </c:pt>
                <c:pt idx="558">
                  <c:v>47988</c:v>
                </c:pt>
                <c:pt idx="559">
                  <c:v>47995</c:v>
                </c:pt>
                <c:pt idx="560">
                  <c:v>48002</c:v>
                </c:pt>
                <c:pt idx="561">
                  <c:v>48009</c:v>
                </c:pt>
                <c:pt idx="562">
                  <c:v>48016</c:v>
                </c:pt>
                <c:pt idx="563">
                  <c:v>48023</c:v>
                </c:pt>
                <c:pt idx="564">
                  <c:v>48030</c:v>
                </c:pt>
                <c:pt idx="565">
                  <c:v>48037</c:v>
                </c:pt>
                <c:pt idx="566">
                  <c:v>48044</c:v>
                </c:pt>
                <c:pt idx="567">
                  <c:v>48051</c:v>
                </c:pt>
                <c:pt idx="568">
                  <c:v>48058</c:v>
                </c:pt>
                <c:pt idx="569">
                  <c:v>48065</c:v>
                </c:pt>
                <c:pt idx="570">
                  <c:v>48072</c:v>
                </c:pt>
                <c:pt idx="571">
                  <c:v>48079</c:v>
                </c:pt>
                <c:pt idx="572">
                  <c:v>48086</c:v>
                </c:pt>
                <c:pt idx="573">
                  <c:v>48093</c:v>
                </c:pt>
                <c:pt idx="574">
                  <c:v>48100</c:v>
                </c:pt>
                <c:pt idx="575">
                  <c:v>48107</c:v>
                </c:pt>
                <c:pt idx="576">
                  <c:v>48114</c:v>
                </c:pt>
                <c:pt idx="577">
                  <c:v>48121</c:v>
                </c:pt>
                <c:pt idx="578">
                  <c:v>48128</c:v>
                </c:pt>
                <c:pt idx="579">
                  <c:v>48135</c:v>
                </c:pt>
                <c:pt idx="580">
                  <c:v>48142</c:v>
                </c:pt>
                <c:pt idx="581">
                  <c:v>48149</c:v>
                </c:pt>
                <c:pt idx="582">
                  <c:v>48156</c:v>
                </c:pt>
                <c:pt idx="583">
                  <c:v>48163</c:v>
                </c:pt>
                <c:pt idx="584">
                  <c:v>48170</c:v>
                </c:pt>
                <c:pt idx="585">
                  <c:v>48177</c:v>
                </c:pt>
                <c:pt idx="586">
                  <c:v>48184</c:v>
                </c:pt>
                <c:pt idx="587">
                  <c:v>48191</c:v>
                </c:pt>
                <c:pt idx="588">
                  <c:v>48198</c:v>
                </c:pt>
                <c:pt idx="589">
                  <c:v>48205</c:v>
                </c:pt>
                <c:pt idx="590">
                  <c:v>48212</c:v>
                </c:pt>
                <c:pt idx="591">
                  <c:v>48219</c:v>
                </c:pt>
                <c:pt idx="592">
                  <c:v>48226</c:v>
                </c:pt>
                <c:pt idx="593">
                  <c:v>48233</c:v>
                </c:pt>
                <c:pt idx="594">
                  <c:v>48240</c:v>
                </c:pt>
                <c:pt idx="595">
                  <c:v>48247</c:v>
                </c:pt>
                <c:pt idx="596">
                  <c:v>48254</c:v>
                </c:pt>
                <c:pt idx="597">
                  <c:v>48261</c:v>
                </c:pt>
                <c:pt idx="598">
                  <c:v>48268</c:v>
                </c:pt>
                <c:pt idx="599">
                  <c:v>48275</c:v>
                </c:pt>
                <c:pt idx="600">
                  <c:v>48282</c:v>
                </c:pt>
                <c:pt idx="601">
                  <c:v>48289</c:v>
                </c:pt>
                <c:pt idx="602">
                  <c:v>48296</c:v>
                </c:pt>
                <c:pt idx="603">
                  <c:v>48303</c:v>
                </c:pt>
                <c:pt idx="604">
                  <c:v>48310</c:v>
                </c:pt>
                <c:pt idx="605">
                  <c:v>48317</c:v>
                </c:pt>
                <c:pt idx="606">
                  <c:v>48324</c:v>
                </c:pt>
                <c:pt idx="607">
                  <c:v>48331</c:v>
                </c:pt>
                <c:pt idx="608">
                  <c:v>48338</c:v>
                </c:pt>
                <c:pt idx="609">
                  <c:v>48345</c:v>
                </c:pt>
                <c:pt idx="610">
                  <c:v>48352</c:v>
                </c:pt>
                <c:pt idx="611">
                  <c:v>48359</c:v>
                </c:pt>
                <c:pt idx="612">
                  <c:v>48366</c:v>
                </c:pt>
                <c:pt idx="613">
                  <c:v>48373</c:v>
                </c:pt>
                <c:pt idx="614">
                  <c:v>48380</c:v>
                </c:pt>
                <c:pt idx="615">
                  <c:v>48387</c:v>
                </c:pt>
                <c:pt idx="616">
                  <c:v>48394</c:v>
                </c:pt>
                <c:pt idx="617">
                  <c:v>48401</c:v>
                </c:pt>
                <c:pt idx="618">
                  <c:v>48408</c:v>
                </c:pt>
                <c:pt idx="619">
                  <c:v>48415</c:v>
                </c:pt>
                <c:pt idx="620">
                  <c:v>48422</c:v>
                </c:pt>
                <c:pt idx="621">
                  <c:v>48429</c:v>
                </c:pt>
                <c:pt idx="622">
                  <c:v>48436</c:v>
                </c:pt>
                <c:pt idx="623">
                  <c:v>48443</c:v>
                </c:pt>
                <c:pt idx="624">
                  <c:v>48450</c:v>
                </c:pt>
                <c:pt idx="625">
                  <c:v>48457</c:v>
                </c:pt>
                <c:pt idx="626">
                  <c:v>48464</c:v>
                </c:pt>
                <c:pt idx="627">
                  <c:v>48471</c:v>
                </c:pt>
                <c:pt idx="628">
                  <c:v>48478</c:v>
                </c:pt>
                <c:pt idx="629">
                  <c:v>48485</c:v>
                </c:pt>
                <c:pt idx="630">
                  <c:v>48492</c:v>
                </c:pt>
                <c:pt idx="631">
                  <c:v>48499</c:v>
                </c:pt>
                <c:pt idx="632">
                  <c:v>48506</c:v>
                </c:pt>
                <c:pt idx="633">
                  <c:v>48513</c:v>
                </c:pt>
                <c:pt idx="634">
                  <c:v>48520</c:v>
                </c:pt>
                <c:pt idx="635">
                  <c:v>48527</c:v>
                </c:pt>
                <c:pt idx="636">
                  <c:v>48534</c:v>
                </c:pt>
                <c:pt idx="637">
                  <c:v>48541</c:v>
                </c:pt>
                <c:pt idx="638">
                  <c:v>48548</c:v>
                </c:pt>
                <c:pt idx="639">
                  <c:v>48555</c:v>
                </c:pt>
                <c:pt idx="640">
                  <c:v>48562</c:v>
                </c:pt>
                <c:pt idx="641">
                  <c:v>48569</c:v>
                </c:pt>
                <c:pt idx="642">
                  <c:v>48576</c:v>
                </c:pt>
                <c:pt idx="643">
                  <c:v>48583</c:v>
                </c:pt>
                <c:pt idx="644">
                  <c:v>48590</c:v>
                </c:pt>
                <c:pt idx="645">
                  <c:v>48597</c:v>
                </c:pt>
                <c:pt idx="646">
                  <c:v>48604</c:v>
                </c:pt>
                <c:pt idx="647">
                  <c:v>48611</c:v>
                </c:pt>
                <c:pt idx="648">
                  <c:v>48618</c:v>
                </c:pt>
                <c:pt idx="649">
                  <c:v>48625</c:v>
                </c:pt>
                <c:pt idx="650">
                  <c:v>48632</c:v>
                </c:pt>
                <c:pt idx="651">
                  <c:v>48639</c:v>
                </c:pt>
                <c:pt idx="652">
                  <c:v>48646</c:v>
                </c:pt>
                <c:pt idx="653">
                  <c:v>48653</c:v>
                </c:pt>
                <c:pt idx="654">
                  <c:v>48660</c:v>
                </c:pt>
                <c:pt idx="655">
                  <c:v>48667</c:v>
                </c:pt>
                <c:pt idx="656">
                  <c:v>48674</c:v>
                </c:pt>
                <c:pt idx="657">
                  <c:v>48681</c:v>
                </c:pt>
                <c:pt idx="658">
                  <c:v>48688</c:v>
                </c:pt>
                <c:pt idx="659">
                  <c:v>48695</c:v>
                </c:pt>
                <c:pt idx="660">
                  <c:v>48702</c:v>
                </c:pt>
                <c:pt idx="661">
                  <c:v>48709</c:v>
                </c:pt>
                <c:pt idx="662">
                  <c:v>48716</c:v>
                </c:pt>
                <c:pt idx="663">
                  <c:v>48723</c:v>
                </c:pt>
                <c:pt idx="664">
                  <c:v>48730</c:v>
                </c:pt>
                <c:pt idx="665">
                  <c:v>48737</c:v>
                </c:pt>
                <c:pt idx="666">
                  <c:v>48744</c:v>
                </c:pt>
                <c:pt idx="667">
                  <c:v>48751</c:v>
                </c:pt>
                <c:pt idx="668">
                  <c:v>48758</c:v>
                </c:pt>
                <c:pt idx="669">
                  <c:v>48765</c:v>
                </c:pt>
                <c:pt idx="670">
                  <c:v>48772</c:v>
                </c:pt>
                <c:pt idx="671">
                  <c:v>48779</c:v>
                </c:pt>
                <c:pt idx="672">
                  <c:v>48786</c:v>
                </c:pt>
                <c:pt idx="673">
                  <c:v>48793</c:v>
                </c:pt>
                <c:pt idx="674">
                  <c:v>48800</c:v>
                </c:pt>
                <c:pt idx="675">
                  <c:v>48807</c:v>
                </c:pt>
                <c:pt idx="676">
                  <c:v>48814</c:v>
                </c:pt>
                <c:pt idx="677">
                  <c:v>48821</c:v>
                </c:pt>
                <c:pt idx="678">
                  <c:v>48828</c:v>
                </c:pt>
                <c:pt idx="679">
                  <c:v>48835</c:v>
                </c:pt>
                <c:pt idx="680">
                  <c:v>48842</c:v>
                </c:pt>
                <c:pt idx="681">
                  <c:v>48849</c:v>
                </c:pt>
                <c:pt idx="682">
                  <c:v>48856</c:v>
                </c:pt>
                <c:pt idx="683">
                  <c:v>48863</c:v>
                </c:pt>
                <c:pt idx="684">
                  <c:v>48870</c:v>
                </c:pt>
                <c:pt idx="685">
                  <c:v>48877</c:v>
                </c:pt>
                <c:pt idx="686">
                  <c:v>48884</c:v>
                </c:pt>
                <c:pt idx="687">
                  <c:v>48891</c:v>
                </c:pt>
                <c:pt idx="688">
                  <c:v>48898</c:v>
                </c:pt>
                <c:pt idx="689">
                  <c:v>48905</c:v>
                </c:pt>
                <c:pt idx="690">
                  <c:v>48912</c:v>
                </c:pt>
                <c:pt idx="691">
                  <c:v>48919</c:v>
                </c:pt>
                <c:pt idx="692">
                  <c:v>48926</c:v>
                </c:pt>
                <c:pt idx="693">
                  <c:v>48933</c:v>
                </c:pt>
                <c:pt idx="694">
                  <c:v>48940</c:v>
                </c:pt>
                <c:pt idx="695">
                  <c:v>48947</c:v>
                </c:pt>
                <c:pt idx="696">
                  <c:v>48954</c:v>
                </c:pt>
                <c:pt idx="697">
                  <c:v>48961</c:v>
                </c:pt>
                <c:pt idx="698">
                  <c:v>48968</c:v>
                </c:pt>
                <c:pt idx="699">
                  <c:v>48975</c:v>
                </c:pt>
                <c:pt idx="700">
                  <c:v>48982</c:v>
                </c:pt>
                <c:pt idx="701">
                  <c:v>48989</c:v>
                </c:pt>
                <c:pt idx="702">
                  <c:v>48996</c:v>
                </c:pt>
                <c:pt idx="703">
                  <c:v>49003</c:v>
                </c:pt>
                <c:pt idx="704">
                  <c:v>49010</c:v>
                </c:pt>
                <c:pt idx="705">
                  <c:v>49017</c:v>
                </c:pt>
                <c:pt idx="706">
                  <c:v>49024</c:v>
                </c:pt>
                <c:pt idx="707">
                  <c:v>49031</c:v>
                </c:pt>
                <c:pt idx="708">
                  <c:v>49038</c:v>
                </c:pt>
                <c:pt idx="709">
                  <c:v>49045</c:v>
                </c:pt>
                <c:pt idx="710">
                  <c:v>49052</c:v>
                </c:pt>
                <c:pt idx="711">
                  <c:v>49059</c:v>
                </c:pt>
                <c:pt idx="712">
                  <c:v>49066</c:v>
                </c:pt>
                <c:pt idx="713">
                  <c:v>49073</c:v>
                </c:pt>
                <c:pt idx="714">
                  <c:v>49080</c:v>
                </c:pt>
                <c:pt idx="715">
                  <c:v>49087</c:v>
                </c:pt>
                <c:pt idx="716">
                  <c:v>49094</c:v>
                </c:pt>
                <c:pt idx="717">
                  <c:v>49101</c:v>
                </c:pt>
                <c:pt idx="718">
                  <c:v>49108</c:v>
                </c:pt>
                <c:pt idx="719">
                  <c:v>49115</c:v>
                </c:pt>
                <c:pt idx="720">
                  <c:v>49122</c:v>
                </c:pt>
                <c:pt idx="721">
                  <c:v>49129</c:v>
                </c:pt>
                <c:pt idx="722">
                  <c:v>49136</c:v>
                </c:pt>
                <c:pt idx="723">
                  <c:v>49143</c:v>
                </c:pt>
                <c:pt idx="724">
                  <c:v>49150</c:v>
                </c:pt>
                <c:pt idx="725">
                  <c:v>49157</c:v>
                </c:pt>
                <c:pt idx="726">
                  <c:v>49164</c:v>
                </c:pt>
                <c:pt idx="727">
                  <c:v>49171</c:v>
                </c:pt>
                <c:pt idx="728">
                  <c:v>49178</c:v>
                </c:pt>
                <c:pt idx="729">
                  <c:v>49185</c:v>
                </c:pt>
                <c:pt idx="730">
                  <c:v>49192</c:v>
                </c:pt>
                <c:pt idx="731">
                  <c:v>49199</c:v>
                </c:pt>
                <c:pt idx="732">
                  <c:v>49206</c:v>
                </c:pt>
                <c:pt idx="733">
                  <c:v>49213</c:v>
                </c:pt>
                <c:pt idx="734">
                  <c:v>49220</c:v>
                </c:pt>
                <c:pt idx="735">
                  <c:v>49227</c:v>
                </c:pt>
                <c:pt idx="736">
                  <c:v>49234</c:v>
                </c:pt>
                <c:pt idx="737">
                  <c:v>49241</c:v>
                </c:pt>
                <c:pt idx="738">
                  <c:v>49248</c:v>
                </c:pt>
                <c:pt idx="739">
                  <c:v>49255</c:v>
                </c:pt>
                <c:pt idx="740">
                  <c:v>49262</c:v>
                </c:pt>
                <c:pt idx="741">
                  <c:v>49269</c:v>
                </c:pt>
                <c:pt idx="742">
                  <c:v>49276</c:v>
                </c:pt>
                <c:pt idx="743">
                  <c:v>49283</c:v>
                </c:pt>
                <c:pt idx="744">
                  <c:v>49290</c:v>
                </c:pt>
                <c:pt idx="745">
                  <c:v>49297</c:v>
                </c:pt>
                <c:pt idx="746">
                  <c:v>49305</c:v>
                </c:pt>
                <c:pt idx="747">
                  <c:v>49312</c:v>
                </c:pt>
                <c:pt idx="748">
                  <c:v>49319</c:v>
                </c:pt>
                <c:pt idx="749">
                  <c:v>49326</c:v>
                </c:pt>
                <c:pt idx="750">
                  <c:v>49333</c:v>
                </c:pt>
                <c:pt idx="751">
                  <c:v>49340</c:v>
                </c:pt>
                <c:pt idx="752">
                  <c:v>49347</c:v>
                </c:pt>
                <c:pt idx="753">
                  <c:v>49354</c:v>
                </c:pt>
                <c:pt idx="754">
                  <c:v>49361</c:v>
                </c:pt>
                <c:pt idx="755">
                  <c:v>49368</c:v>
                </c:pt>
                <c:pt idx="756">
                  <c:v>49375</c:v>
                </c:pt>
                <c:pt idx="757">
                  <c:v>49382</c:v>
                </c:pt>
                <c:pt idx="758">
                  <c:v>49389</c:v>
                </c:pt>
                <c:pt idx="759">
                  <c:v>49396</c:v>
                </c:pt>
                <c:pt idx="760">
                  <c:v>49403</c:v>
                </c:pt>
                <c:pt idx="761">
                  <c:v>49410</c:v>
                </c:pt>
                <c:pt idx="762">
                  <c:v>49417</c:v>
                </c:pt>
                <c:pt idx="763">
                  <c:v>49424</c:v>
                </c:pt>
                <c:pt idx="764">
                  <c:v>49431</c:v>
                </c:pt>
                <c:pt idx="765">
                  <c:v>49438</c:v>
                </c:pt>
                <c:pt idx="766">
                  <c:v>49445</c:v>
                </c:pt>
                <c:pt idx="767">
                  <c:v>49452</c:v>
                </c:pt>
                <c:pt idx="768">
                  <c:v>49459</c:v>
                </c:pt>
                <c:pt idx="769">
                  <c:v>49466</c:v>
                </c:pt>
                <c:pt idx="770">
                  <c:v>49473</c:v>
                </c:pt>
                <c:pt idx="771">
                  <c:v>49480</c:v>
                </c:pt>
                <c:pt idx="772">
                  <c:v>49487</c:v>
                </c:pt>
                <c:pt idx="773">
                  <c:v>49494</c:v>
                </c:pt>
                <c:pt idx="774">
                  <c:v>49501</c:v>
                </c:pt>
                <c:pt idx="775">
                  <c:v>49508</c:v>
                </c:pt>
                <c:pt idx="776">
                  <c:v>49515</c:v>
                </c:pt>
                <c:pt idx="777">
                  <c:v>49522</c:v>
                </c:pt>
                <c:pt idx="778">
                  <c:v>49529</c:v>
                </c:pt>
                <c:pt idx="779">
                  <c:v>49536</c:v>
                </c:pt>
                <c:pt idx="780">
                  <c:v>49543</c:v>
                </c:pt>
                <c:pt idx="781">
                  <c:v>49550</c:v>
                </c:pt>
                <c:pt idx="782">
                  <c:v>49557</c:v>
                </c:pt>
                <c:pt idx="783">
                  <c:v>49564</c:v>
                </c:pt>
                <c:pt idx="784">
                  <c:v>49571</c:v>
                </c:pt>
                <c:pt idx="785">
                  <c:v>49578</c:v>
                </c:pt>
                <c:pt idx="786">
                  <c:v>49585</c:v>
                </c:pt>
                <c:pt idx="787">
                  <c:v>49592</c:v>
                </c:pt>
                <c:pt idx="788">
                  <c:v>49599</c:v>
                </c:pt>
                <c:pt idx="789">
                  <c:v>49606</c:v>
                </c:pt>
                <c:pt idx="790">
                  <c:v>49613</c:v>
                </c:pt>
                <c:pt idx="791">
                  <c:v>49620</c:v>
                </c:pt>
                <c:pt idx="792">
                  <c:v>49627</c:v>
                </c:pt>
                <c:pt idx="793">
                  <c:v>49634</c:v>
                </c:pt>
                <c:pt idx="794">
                  <c:v>49641</c:v>
                </c:pt>
                <c:pt idx="795">
                  <c:v>49648</c:v>
                </c:pt>
                <c:pt idx="796">
                  <c:v>49655</c:v>
                </c:pt>
                <c:pt idx="797">
                  <c:v>49662</c:v>
                </c:pt>
                <c:pt idx="798">
                  <c:v>49670</c:v>
                </c:pt>
                <c:pt idx="799">
                  <c:v>49677</c:v>
                </c:pt>
                <c:pt idx="800">
                  <c:v>49684</c:v>
                </c:pt>
                <c:pt idx="801">
                  <c:v>49691</c:v>
                </c:pt>
                <c:pt idx="802">
                  <c:v>49698</c:v>
                </c:pt>
                <c:pt idx="803">
                  <c:v>49705</c:v>
                </c:pt>
                <c:pt idx="804">
                  <c:v>49712</c:v>
                </c:pt>
                <c:pt idx="805">
                  <c:v>49719</c:v>
                </c:pt>
                <c:pt idx="806">
                  <c:v>49726</c:v>
                </c:pt>
                <c:pt idx="807">
                  <c:v>49733</c:v>
                </c:pt>
                <c:pt idx="808">
                  <c:v>49740</c:v>
                </c:pt>
                <c:pt idx="809">
                  <c:v>49747</c:v>
                </c:pt>
                <c:pt idx="810">
                  <c:v>49754</c:v>
                </c:pt>
                <c:pt idx="811">
                  <c:v>49761</c:v>
                </c:pt>
                <c:pt idx="812">
                  <c:v>49768</c:v>
                </c:pt>
                <c:pt idx="813">
                  <c:v>49775</c:v>
                </c:pt>
                <c:pt idx="814">
                  <c:v>49782</c:v>
                </c:pt>
                <c:pt idx="815">
                  <c:v>49789</c:v>
                </c:pt>
                <c:pt idx="816">
                  <c:v>49797</c:v>
                </c:pt>
                <c:pt idx="817">
                  <c:v>49804</c:v>
                </c:pt>
                <c:pt idx="818">
                  <c:v>49811</c:v>
                </c:pt>
                <c:pt idx="819">
                  <c:v>49818</c:v>
                </c:pt>
                <c:pt idx="820">
                  <c:v>49825</c:v>
                </c:pt>
                <c:pt idx="821">
                  <c:v>49832</c:v>
                </c:pt>
                <c:pt idx="822">
                  <c:v>49839</c:v>
                </c:pt>
                <c:pt idx="823">
                  <c:v>49846</c:v>
                </c:pt>
                <c:pt idx="824">
                  <c:v>49853</c:v>
                </c:pt>
                <c:pt idx="825">
                  <c:v>49860</c:v>
                </c:pt>
                <c:pt idx="826">
                  <c:v>49867</c:v>
                </c:pt>
                <c:pt idx="827">
                  <c:v>49874</c:v>
                </c:pt>
                <c:pt idx="828">
                  <c:v>49881</c:v>
                </c:pt>
                <c:pt idx="829">
                  <c:v>49888</c:v>
                </c:pt>
                <c:pt idx="830">
                  <c:v>49895</c:v>
                </c:pt>
                <c:pt idx="831">
                  <c:v>49902</c:v>
                </c:pt>
                <c:pt idx="832">
                  <c:v>49909</c:v>
                </c:pt>
                <c:pt idx="833">
                  <c:v>49916</c:v>
                </c:pt>
                <c:pt idx="834">
                  <c:v>49923</c:v>
                </c:pt>
                <c:pt idx="835">
                  <c:v>49930</c:v>
                </c:pt>
                <c:pt idx="836">
                  <c:v>49937</c:v>
                </c:pt>
                <c:pt idx="837">
                  <c:v>49944</c:v>
                </c:pt>
                <c:pt idx="838">
                  <c:v>49951</c:v>
                </c:pt>
                <c:pt idx="839">
                  <c:v>49958</c:v>
                </c:pt>
                <c:pt idx="840">
                  <c:v>49965</c:v>
                </c:pt>
                <c:pt idx="841">
                  <c:v>49972</c:v>
                </c:pt>
                <c:pt idx="842">
                  <c:v>49979</c:v>
                </c:pt>
                <c:pt idx="843">
                  <c:v>49986</c:v>
                </c:pt>
                <c:pt idx="844">
                  <c:v>49993</c:v>
                </c:pt>
                <c:pt idx="845">
                  <c:v>50000</c:v>
                </c:pt>
                <c:pt idx="846">
                  <c:v>50007</c:v>
                </c:pt>
                <c:pt idx="847">
                  <c:v>50014</c:v>
                </c:pt>
                <c:pt idx="848">
                  <c:v>50021</c:v>
                </c:pt>
                <c:pt idx="849">
                  <c:v>50028</c:v>
                </c:pt>
                <c:pt idx="850">
                  <c:v>50038</c:v>
                </c:pt>
                <c:pt idx="851">
                  <c:v>50045</c:v>
                </c:pt>
                <c:pt idx="852">
                  <c:v>50052</c:v>
                </c:pt>
                <c:pt idx="853">
                  <c:v>50059</c:v>
                </c:pt>
                <c:pt idx="854">
                  <c:v>50066</c:v>
                </c:pt>
                <c:pt idx="855">
                  <c:v>50073</c:v>
                </c:pt>
                <c:pt idx="856">
                  <c:v>50080</c:v>
                </c:pt>
                <c:pt idx="857">
                  <c:v>50087</c:v>
                </c:pt>
                <c:pt idx="858">
                  <c:v>50094</c:v>
                </c:pt>
                <c:pt idx="859">
                  <c:v>50101</c:v>
                </c:pt>
                <c:pt idx="860">
                  <c:v>50108</c:v>
                </c:pt>
                <c:pt idx="861">
                  <c:v>50115</c:v>
                </c:pt>
                <c:pt idx="862">
                  <c:v>50122</c:v>
                </c:pt>
                <c:pt idx="863">
                  <c:v>50129</c:v>
                </c:pt>
                <c:pt idx="864">
                  <c:v>50137</c:v>
                </c:pt>
                <c:pt idx="865">
                  <c:v>50144</c:v>
                </c:pt>
                <c:pt idx="866">
                  <c:v>50151</c:v>
                </c:pt>
                <c:pt idx="867">
                  <c:v>50158</c:v>
                </c:pt>
                <c:pt idx="868">
                  <c:v>50165</c:v>
                </c:pt>
                <c:pt idx="869">
                  <c:v>50172</c:v>
                </c:pt>
                <c:pt idx="870">
                  <c:v>50179</c:v>
                </c:pt>
                <c:pt idx="871">
                  <c:v>50186</c:v>
                </c:pt>
                <c:pt idx="872">
                  <c:v>50193</c:v>
                </c:pt>
                <c:pt idx="873">
                  <c:v>50200</c:v>
                </c:pt>
                <c:pt idx="874">
                  <c:v>50207</c:v>
                </c:pt>
                <c:pt idx="875">
                  <c:v>50214</c:v>
                </c:pt>
                <c:pt idx="876">
                  <c:v>50221</c:v>
                </c:pt>
                <c:pt idx="877">
                  <c:v>50228</c:v>
                </c:pt>
                <c:pt idx="878">
                  <c:v>50235</c:v>
                </c:pt>
                <c:pt idx="879">
                  <c:v>50242</c:v>
                </c:pt>
                <c:pt idx="880">
                  <c:v>50249</c:v>
                </c:pt>
                <c:pt idx="881">
                  <c:v>50256</c:v>
                </c:pt>
                <c:pt idx="882">
                  <c:v>50263</c:v>
                </c:pt>
                <c:pt idx="883">
                  <c:v>50270</c:v>
                </c:pt>
                <c:pt idx="884">
                  <c:v>50277</c:v>
                </c:pt>
                <c:pt idx="885">
                  <c:v>50284</c:v>
                </c:pt>
                <c:pt idx="886">
                  <c:v>50291</c:v>
                </c:pt>
                <c:pt idx="887">
                  <c:v>50298</c:v>
                </c:pt>
                <c:pt idx="888">
                  <c:v>50305</c:v>
                </c:pt>
                <c:pt idx="889">
                  <c:v>50312</c:v>
                </c:pt>
                <c:pt idx="890">
                  <c:v>50319</c:v>
                </c:pt>
                <c:pt idx="891">
                  <c:v>50326</c:v>
                </c:pt>
                <c:pt idx="892">
                  <c:v>50333</c:v>
                </c:pt>
                <c:pt idx="893">
                  <c:v>50340</c:v>
                </c:pt>
                <c:pt idx="894">
                  <c:v>50347</c:v>
                </c:pt>
                <c:pt idx="895">
                  <c:v>50354</c:v>
                </c:pt>
                <c:pt idx="896">
                  <c:v>50361</c:v>
                </c:pt>
                <c:pt idx="897">
                  <c:v>50368</c:v>
                </c:pt>
                <c:pt idx="898">
                  <c:v>50375</c:v>
                </c:pt>
                <c:pt idx="899">
                  <c:v>50382</c:v>
                </c:pt>
                <c:pt idx="900">
                  <c:v>50389</c:v>
                </c:pt>
                <c:pt idx="901">
                  <c:v>50396</c:v>
                </c:pt>
                <c:pt idx="902">
                  <c:v>50403</c:v>
                </c:pt>
                <c:pt idx="903">
                  <c:v>50410</c:v>
                </c:pt>
                <c:pt idx="904">
                  <c:v>50417</c:v>
                </c:pt>
                <c:pt idx="905">
                  <c:v>50424</c:v>
                </c:pt>
                <c:pt idx="906">
                  <c:v>50431</c:v>
                </c:pt>
                <c:pt idx="907">
                  <c:v>50438</c:v>
                </c:pt>
                <c:pt idx="908">
                  <c:v>50445</c:v>
                </c:pt>
                <c:pt idx="909">
                  <c:v>50452</c:v>
                </c:pt>
                <c:pt idx="910">
                  <c:v>50459</c:v>
                </c:pt>
                <c:pt idx="911">
                  <c:v>50466</c:v>
                </c:pt>
                <c:pt idx="912">
                  <c:v>50473</c:v>
                </c:pt>
                <c:pt idx="913">
                  <c:v>50480</c:v>
                </c:pt>
                <c:pt idx="914">
                  <c:v>50487</c:v>
                </c:pt>
                <c:pt idx="915">
                  <c:v>50494</c:v>
                </c:pt>
                <c:pt idx="916">
                  <c:v>50501</c:v>
                </c:pt>
                <c:pt idx="917">
                  <c:v>50508</c:v>
                </c:pt>
                <c:pt idx="918">
                  <c:v>50515</c:v>
                </c:pt>
                <c:pt idx="919">
                  <c:v>50522</c:v>
                </c:pt>
                <c:pt idx="920">
                  <c:v>50529</c:v>
                </c:pt>
                <c:pt idx="921">
                  <c:v>50536</c:v>
                </c:pt>
                <c:pt idx="922">
                  <c:v>50543</c:v>
                </c:pt>
                <c:pt idx="923">
                  <c:v>50550</c:v>
                </c:pt>
                <c:pt idx="924">
                  <c:v>50557</c:v>
                </c:pt>
                <c:pt idx="925">
                  <c:v>50564</c:v>
                </c:pt>
                <c:pt idx="926">
                  <c:v>50571</c:v>
                </c:pt>
                <c:pt idx="927">
                  <c:v>50578</c:v>
                </c:pt>
                <c:pt idx="928">
                  <c:v>50585</c:v>
                </c:pt>
                <c:pt idx="929">
                  <c:v>50592</c:v>
                </c:pt>
                <c:pt idx="930">
                  <c:v>50599</c:v>
                </c:pt>
                <c:pt idx="931">
                  <c:v>50606</c:v>
                </c:pt>
                <c:pt idx="932">
                  <c:v>50613</c:v>
                </c:pt>
                <c:pt idx="933">
                  <c:v>50620</c:v>
                </c:pt>
                <c:pt idx="934">
                  <c:v>50627</c:v>
                </c:pt>
                <c:pt idx="935">
                  <c:v>50634</c:v>
                </c:pt>
                <c:pt idx="936">
                  <c:v>50641</c:v>
                </c:pt>
                <c:pt idx="937">
                  <c:v>50648</c:v>
                </c:pt>
                <c:pt idx="938">
                  <c:v>50655</c:v>
                </c:pt>
                <c:pt idx="939">
                  <c:v>50662</c:v>
                </c:pt>
                <c:pt idx="940">
                  <c:v>50669</c:v>
                </c:pt>
                <c:pt idx="941">
                  <c:v>50676</c:v>
                </c:pt>
                <c:pt idx="942">
                  <c:v>50683</c:v>
                </c:pt>
                <c:pt idx="943">
                  <c:v>50690</c:v>
                </c:pt>
                <c:pt idx="944">
                  <c:v>50697</c:v>
                </c:pt>
                <c:pt idx="945">
                  <c:v>50704</c:v>
                </c:pt>
                <c:pt idx="946">
                  <c:v>50711</c:v>
                </c:pt>
                <c:pt idx="947">
                  <c:v>50718</c:v>
                </c:pt>
                <c:pt idx="948">
                  <c:v>50725</c:v>
                </c:pt>
                <c:pt idx="949">
                  <c:v>50732</c:v>
                </c:pt>
                <c:pt idx="950">
                  <c:v>50739</c:v>
                </c:pt>
                <c:pt idx="951">
                  <c:v>50746</c:v>
                </c:pt>
                <c:pt idx="952">
                  <c:v>50753</c:v>
                </c:pt>
                <c:pt idx="953">
                  <c:v>50760</c:v>
                </c:pt>
                <c:pt idx="954">
                  <c:v>50767</c:v>
                </c:pt>
                <c:pt idx="955">
                  <c:v>50774</c:v>
                </c:pt>
                <c:pt idx="956">
                  <c:v>50781</c:v>
                </c:pt>
                <c:pt idx="957">
                  <c:v>50788</c:v>
                </c:pt>
                <c:pt idx="958">
                  <c:v>50795</c:v>
                </c:pt>
                <c:pt idx="959">
                  <c:v>50802</c:v>
                </c:pt>
                <c:pt idx="960">
                  <c:v>50809</c:v>
                </c:pt>
                <c:pt idx="961">
                  <c:v>50816</c:v>
                </c:pt>
                <c:pt idx="962">
                  <c:v>50823</c:v>
                </c:pt>
                <c:pt idx="963">
                  <c:v>50830</c:v>
                </c:pt>
                <c:pt idx="964">
                  <c:v>50837</c:v>
                </c:pt>
                <c:pt idx="965">
                  <c:v>50844</c:v>
                </c:pt>
                <c:pt idx="966">
                  <c:v>50851</c:v>
                </c:pt>
                <c:pt idx="967">
                  <c:v>50858</c:v>
                </c:pt>
                <c:pt idx="968">
                  <c:v>50865</c:v>
                </c:pt>
                <c:pt idx="969">
                  <c:v>50872</c:v>
                </c:pt>
                <c:pt idx="970">
                  <c:v>50879</c:v>
                </c:pt>
                <c:pt idx="971">
                  <c:v>50886</c:v>
                </c:pt>
                <c:pt idx="972">
                  <c:v>50893</c:v>
                </c:pt>
                <c:pt idx="973">
                  <c:v>50900</c:v>
                </c:pt>
                <c:pt idx="974">
                  <c:v>50907</c:v>
                </c:pt>
                <c:pt idx="975">
                  <c:v>50914</c:v>
                </c:pt>
                <c:pt idx="976">
                  <c:v>50921</c:v>
                </c:pt>
                <c:pt idx="977">
                  <c:v>50928</c:v>
                </c:pt>
                <c:pt idx="978">
                  <c:v>50935</c:v>
                </c:pt>
                <c:pt idx="979">
                  <c:v>50942</c:v>
                </c:pt>
                <c:pt idx="980">
                  <c:v>50949</c:v>
                </c:pt>
                <c:pt idx="981">
                  <c:v>50956</c:v>
                </c:pt>
                <c:pt idx="982">
                  <c:v>50963</c:v>
                </c:pt>
                <c:pt idx="983">
                  <c:v>50970</c:v>
                </c:pt>
                <c:pt idx="984">
                  <c:v>50977</c:v>
                </c:pt>
                <c:pt idx="985">
                  <c:v>50984</c:v>
                </c:pt>
                <c:pt idx="986">
                  <c:v>50991</c:v>
                </c:pt>
                <c:pt idx="987">
                  <c:v>50998</c:v>
                </c:pt>
                <c:pt idx="988">
                  <c:v>51005</c:v>
                </c:pt>
                <c:pt idx="989">
                  <c:v>51012</c:v>
                </c:pt>
                <c:pt idx="990">
                  <c:v>51019</c:v>
                </c:pt>
                <c:pt idx="991">
                  <c:v>51026</c:v>
                </c:pt>
                <c:pt idx="992">
                  <c:v>51033</c:v>
                </c:pt>
                <c:pt idx="993">
                  <c:v>51040</c:v>
                </c:pt>
                <c:pt idx="994">
                  <c:v>51047</c:v>
                </c:pt>
                <c:pt idx="995">
                  <c:v>51054</c:v>
                </c:pt>
                <c:pt idx="996">
                  <c:v>51061</c:v>
                </c:pt>
                <c:pt idx="997">
                  <c:v>51068</c:v>
                </c:pt>
                <c:pt idx="998">
                  <c:v>51075</c:v>
                </c:pt>
                <c:pt idx="999">
                  <c:v>51082</c:v>
                </c:pt>
                <c:pt idx="1000">
                  <c:v>51089</c:v>
                </c:pt>
                <c:pt idx="1001">
                  <c:v>51096</c:v>
                </c:pt>
                <c:pt idx="1002">
                  <c:v>51103</c:v>
                </c:pt>
                <c:pt idx="1003">
                  <c:v>51110</c:v>
                </c:pt>
                <c:pt idx="1004">
                  <c:v>51117</c:v>
                </c:pt>
                <c:pt idx="1005">
                  <c:v>51124</c:v>
                </c:pt>
                <c:pt idx="1006">
                  <c:v>51131</c:v>
                </c:pt>
                <c:pt idx="1007">
                  <c:v>51138</c:v>
                </c:pt>
                <c:pt idx="1008">
                  <c:v>51145</c:v>
                </c:pt>
                <c:pt idx="1009">
                  <c:v>51152</c:v>
                </c:pt>
                <c:pt idx="1010">
                  <c:v>51159</c:v>
                </c:pt>
                <c:pt idx="1011">
                  <c:v>51166</c:v>
                </c:pt>
                <c:pt idx="1012">
                  <c:v>51173</c:v>
                </c:pt>
                <c:pt idx="1013">
                  <c:v>51180</c:v>
                </c:pt>
                <c:pt idx="1014">
                  <c:v>51187</c:v>
                </c:pt>
                <c:pt idx="1015">
                  <c:v>51194</c:v>
                </c:pt>
                <c:pt idx="1016">
                  <c:v>51201</c:v>
                </c:pt>
                <c:pt idx="1017">
                  <c:v>51208</c:v>
                </c:pt>
                <c:pt idx="1018">
                  <c:v>51215</c:v>
                </c:pt>
                <c:pt idx="1019">
                  <c:v>51222</c:v>
                </c:pt>
                <c:pt idx="1020">
                  <c:v>51229</c:v>
                </c:pt>
                <c:pt idx="1021">
                  <c:v>51236</c:v>
                </c:pt>
                <c:pt idx="1022">
                  <c:v>51243</c:v>
                </c:pt>
                <c:pt idx="1023">
                  <c:v>51250</c:v>
                </c:pt>
                <c:pt idx="1024">
                  <c:v>51258</c:v>
                </c:pt>
                <c:pt idx="1025">
                  <c:v>51265</c:v>
                </c:pt>
                <c:pt idx="1026">
                  <c:v>51272</c:v>
                </c:pt>
                <c:pt idx="1027">
                  <c:v>51279</c:v>
                </c:pt>
                <c:pt idx="1028">
                  <c:v>51286</c:v>
                </c:pt>
                <c:pt idx="1029">
                  <c:v>51293</c:v>
                </c:pt>
                <c:pt idx="1030">
                  <c:v>51300</c:v>
                </c:pt>
                <c:pt idx="1031">
                  <c:v>51307</c:v>
                </c:pt>
                <c:pt idx="1032">
                  <c:v>51314</c:v>
                </c:pt>
                <c:pt idx="1033">
                  <c:v>51321</c:v>
                </c:pt>
                <c:pt idx="1034">
                  <c:v>51328</c:v>
                </c:pt>
                <c:pt idx="1035">
                  <c:v>51335</c:v>
                </c:pt>
                <c:pt idx="1036">
                  <c:v>51342</c:v>
                </c:pt>
                <c:pt idx="1037">
                  <c:v>51349</c:v>
                </c:pt>
                <c:pt idx="1038">
                  <c:v>51356</c:v>
                </c:pt>
                <c:pt idx="1039">
                  <c:v>51363</c:v>
                </c:pt>
                <c:pt idx="1040">
                  <c:v>51370</c:v>
                </c:pt>
                <c:pt idx="1041">
                  <c:v>51377</c:v>
                </c:pt>
                <c:pt idx="1042">
                  <c:v>51384</c:v>
                </c:pt>
                <c:pt idx="1043">
                  <c:v>51391</c:v>
                </c:pt>
                <c:pt idx="1044">
                  <c:v>51398</c:v>
                </c:pt>
                <c:pt idx="1045">
                  <c:v>51405</c:v>
                </c:pt>
                <c:pt idx="1046">
                  <c:v>51412</c:v>
                </c:pt>
                <c:pt idx="1047">
                  <c:v>51419</c:v>
                </c:pt>
                <c:pt idx="1048">
                  <c:v>51426</c:v>
                </c:pt>
                <c:pt idx="1049">
                  <c:v>51433</c:v>
                </c:pt>
                <c:pt idx="1050">
                  <c:v>51440</c:v>
                </c:pt>
                <c:pt idx="1051">
                  <c:v>51447</c:v>
                </c:pt>
                <c:pt idx="1052">
                  <c:v>51454</c:v>
                </c:pt>
                <c:pt idx="1053">
                  <c:v>51461</c:v>
                </c:pt>
                <c:pt idx="1054">
                  <c:v>51468</c:v>
                </c:pt>
                <c:pt idx="1055">
                  <c:v>51475</c:v>
                </c:pt>
                <c:pt idx="1056">
                  <c:v>51482</c:v>
                </c:pt>
                <c:pt idx="1057">
                  <c:v>51489</c:v>
                </c:pt>
                <c:pt idx="1058">
                  <c:v>51497</c:v>
                </c:pt>
                <c:pt idx="1059">
                  <c:v>51504</c:v>
                </c:pt>
                <c:pt idx="1060">
                  <c:v>51511</c:v>
                </c:pt>
                <c:pt idx="1061">
                  <c:v>51518</c:v>
                </c:pt>
                <c:pt idx="1062">
                  <c:v>51525</c:v>
                </c:pt>
                <c:pt idx="1063">
                  <c:v>51532</c:v>
                </c:pt>
                <c:pt idx="1064">
                  <c:v>51539</c:v>
                </c:pt>
                <c:pt idx="1065">
                  <c:v>51546</c:v>
                </c:pt>
                <c:pt idx="1066">
                  <c:v>51553</c:v>
                </c:pt>
                <c:pt idx="1067">
                  <c:v>51560</c:v>
                </c:pt>
                <c:pt idx="1068">
                  <c:v>51567</c:v>
                </c:pt>
                <c:pt idx="1069">
                  <c:v>51574</c:v>
                </c:pt>
                <c:pt idx="1070">
                  <c:v>51581</c:v>
                </c:pt>
                <c:pt idx="1071">
                  <c:v>51588</c:v>
                </c:pt>
                <c:pt idx="1072">
                  <c:v>51595</c:v>
                </c:pt>
                <c:pt idx="1073">
                  <c:v>51602</c:v>
                </c:pt>
                <c:pt idx="1074">
                  <c:v>51609</c:v>
                </c:pt>
                <c:pt idx="1075">
                  <c:v>51616</c:v>
                </c:pt>
                <c:pt idx="1076">
                  <c:v>51623</c:v>
                </c:pt>
                <c:pt idx="1077">
                  <c:v>51630</c:v>
                </c:pt>
                <c:pt idx="1078">
                  <c:v>51637</c:v>
                </c:pt>
                <c:pt idx="1079">
                  <c:v>51644</c:v>
                </c:pt>
                <c:pt idx="1080">
                  <c:v>51651</c:v>
                </c:pt>
                <c:pt idx="1081">
                  <c:v>51658</c:v>
                </c:pt>
                <c:pt idx="1082">
                  <c:v>51665</c:v>
                </c:pt>
                <c:pt idx="1083">
                  <c:v>51672</c:v>
                </c:pt>
                <c:pt idx="1084">
                  <c:v>51679</c:v>
                </c:pt>
                <c:pt idx="1085">
                  <c:v>51686</c:v>
                </c:pt>
                <c:pt idx="1086">
                  <c:v>51693</c:v>
                </c:pt>
                <c:pt idx="1087">
                  <c:v>51700</c:v>
                </c:pt>
                <c:pt idx="1088">
                  <c:v>51707</c:v>
                </c:pt>
                <c:pt idx="1089">
                  <c:v>51714</c:v>
                </c:pt>
                <c:pt idx="1090">
                  <c:v>51721</c:v>
                </c:pt>
                <c:pt idx="1091">
                  <c:v>51728</c:v>
                </c:pt>
                <c:pt idx="1092">
                  <c:v>51735</c:v>
                </c:pt>
                <c:pt idx="1093">
                  <c:v>51742</c:v>
                </c:pt>
                <c:pt idx="1094">
                  <c:v>51749</c:v>
                </c:pt>
                <c:pt idx="1095">
                  <c:v>51756</c:v>
                </c:pt>
                <c:pt idx="1096">
                  <c:v>51763</c:v>
                </c:pt>
                <c:pt idx="1097">
                  <c:v>51770</c:v>
                </c:pt>
                <c:pt idx="1098">
                  <c:v>51777</c:v>
                </c:pt>
                <c:pt idx="1099">
                  <c:v>51784</c:v>
                </c:pt>
                <c:pt idx="1100">
                  <c:v>51791</c:v>
                </c:pt>
                <c:pt idx="1101">
                  <c:v>51798</c:v>
                </c:pt>
                <c:pt idx="1102">
                  <c:v>51805</c:v>
                </c:pt>
                <c:pt idx="1103">
                  <c:v>51812</c:v>
                </c:pt>
                <c:pt idx="1104">
                  <c:v>51819</c:v>
                </c:pt>
                <c:pt idx="1105">
                  <c:v>51826</c:v>
                </c:pt>
                <c:pt idx="1106">
                  <c:v>51833</c:v>
                </c:pt>
                <c:pt idx="1107">
                  <c:v>51840</c:v>
                </c:pt>
                <c:pt idx="1108">
                  <c:v>51847</c:v>
                </c:pt>
                <c:pt idx="1109">
                  <c:v>51854</c:v>
                </c:pt>
                <c:pt idx="1110">
                  <c:v>51862</c:v>
                </c:pt>
                <c:pt idx="1111">
                  <c:v>51869</c:v>
                </c:pt>
                <c:pt idx="1112">
                  <c:v>51876</c:v>
                </c:pt>
                <c:pt idx="1113">
                  <c:v>51883</c:v>
                </c:pt>
                <c:pt idx="1114">
                  <c:v>51890</c:v>
                </c:pt>
                <c:pt idx="1115">
                  <c:v>51897</c:v>
                </c:pt>
                <c:pt idx="1116">
                  <c:v>51904</c:v>
                </c:pt>
                <c:pt idx="1117">
                  <c:v>51911</c:v>
                </c:pt>
                <c:pt idx="1118">
                  <c:v>51918</c:v>
                </c:pt>
                <c:pt idx="1119">
                  <c:v>51925</c:v>
                </c:pt>
                <c:pt idx="1120">
                  <c:v>51932</c:v>
                </c:pt>
                <c:pt idx="1121">
                  <c:v>51939</c:v>
                </c:pt>
                <c:pt idx="1122">
                  <c:v>51946</c:v>
                </c:pt>
                <c:pt idx="1123">
                  <c:v>51953</c:v>
                </c:pt>
                <c:pt idx="1124">
                  <c:v>51964</c:v>
                </c:pt>
                <c:pt idx="1125">
                  <c:v>51971</c:v>
                </c:pt>
                <c:pt idx="1126">
                  <c:v>51978</c:v>
                </c:pt>
                <c:pt idx="1127">
                  <c:v>51985</c:v>
                </c:pt>
                <c:pt idx="1128">
                  <c:v>51992</c:v>
                </c:pt>
                <c:pt idx="1129">
                  <c:v>51999</c:v>
                </c:pt>
                <c:pt idx="1130">
                  <c:v>52006</c:v>
                </c:pt>
                <c:pt idx="1131">
                  <c:v>52013</c:v>
                </c:pt>
                <c:pt idx="1132">
                  <c:v>52020</c:v>
                </c:pt>
                <c:pt idx="1133">
                  <c:v>52027</c:v>
                </c:pt>
                <c:pt idx="1134">
                  <c:v>52034</c:v>
                </c:pt>
                <c:pt idx="1135">
                  <c:v>52041</c:v>
                </c:pt>
                <c:pt idx="1136">
                  <c:v>52048</c:v>
                </c:pt>
                <c:pt idx="1137">
                  <c:v>52055</c:v>
                </c:pt>
                <c:pt idx="1138">
                  <c:v>52062</c:v>
                </c:pt>
                <c:pt idx="1139">
                  <c:v>52069</c:v>
                </c:pt>
                <c:pt idx="1140">
                  <c:v>52076</c:v>
                </c:pt>
                <c:pt idx="1141">
                  <c:v>52083</c:v>
                </c:pt>
                <c:pt idx="1142">
                  <c:v>52090</c:v>
                </c:pt>
                <c:pt idx="1143">
                  <c:v>52097</c:v>
                </c:pt>
                <c:pt idx="1144">
                  <c:v>52104</c:v>
                </c:pt>
                <c:pt idx="1145">
                  <c:v>52111</c:v>
                </c:pt>
                <c:pt idx="1146">
                  <c:v>52118</c:v>
                </c:pt>
                <c:pt idx="1147">
                  <c:v>52125</c:v>
                </c:pt>
                <c:pt idx="1148">
                  <c:v>52132</c:v>
                </c:pt>
                <c:pt idx="1149">
                  <c:v>52139</c:v>
                </c:pt>
                <c:pt idx="1150">
                  <c:v>52146</c:v>
                </c:pt>
                <c:pt idx="1151">
                  <c:v>52153</c:v>
                </c:pt>
                <c:pt idx="1152">
                  <c:v>52160</c:v>
                </c:pt>
                <c:pt idx="1153">
                  <c:v>52167</c:v>
                </c:pt>
                <c:pt idx="1154">
                  <c:v>52174</c:v>
                </c:pt>
                <c:pt idx="1155">
                  <c:v>52181</c:v>
                </c:pt>
                <c:pt idx="1156">
                  <c:v>52188</c:v>
                </c:pt>
                <c:pt idx="1157">
                  <c:v>52195</c:v>
                </c:pt>
                <c:pt idx="1158">
                  <c:v>52202</c:v>
                </c:pt>
                <c:pt idx="1159">
                  <c:v>52209</c:v>
                </c:pt>
                <c:pt idx="1160">
                  <c:v>52216</c:v>
                </c:pt>
                <c:pt idx="1161">
                  <c:v>52223</c:v>
                </c:pt>
                <c:pt idx="1162">
                  <c:v>52230</c:v>
                </c:pt>
                <c:pt idx="1163">
                  <c:v>52237</c:v>
                </c:pt>
                <c:pt idx="1164">
                  <c:v>52244</c:v>
                </c:pt>
                <c:pt idx="1165">
                  <c:v>52251</c:v>
                </c:pt>
                <c:pt idx="1166">
                  <c:v>52258</c:v>
                </c:pt>
                <c:pt idx="1167">
                  <c:v>52265</c:v>
                </c:pt>
                <c:pt idx="1168">
                  <c:v>52272</c:v>
                </c:pt>
                <c:pt idx="1169">
                  <c:v>52279</c:v>
                </c:pt>
                <c:pt idx="1170">
                  <c:v>52286</c:v>
                </c:pt>
                <c:pt idx="1171">
                  <c:v>52293</c:v>
                </c:pt>
                <c:pt idx="1172">
                  <c:v>52300</c:v>
                </c:pt>
                <c:pt idx="1173">
                  <c:v>52307</c:v>
                </c:pt>
                <c:pt idx="1174">
                  <c:v>52314</c:v>
                </c:pt>
                <c:pt idx="1175">
                  <c:v>52321</c:v>
                </c:pt>
                <c:pt idx="1176">
                  <c:v>52328</c:v>
                </c:pt>
                <c:pt idx="1177">
                  <c:v>52335</c:v>
                </c:pt>
                <c:pt idx="1178">
                  <c:v>52342</c:v>
                </c:pt>
                <c:pt idx="1179">
                  <c:v>52349</c:v>
                </c:pt>
                <c:pt idx="1180">
                  <c:v>52356</c:v>
                </c:pt>
                <c:pt idx="1181">
                  <c:v>52363</c:v>
                </c:pt>
                <c:pt idx="1182">
                  <c:v>52370</c:v>
                </c:pt>
                <c:pt idx="1183">
                  <c:v>52377</c:v>
                </c:pt>
                <c:pt idx="1184">
                  <c:v>52384</c:v>
                </c:pt>
                <c:pt idx="1185">
                  <c:v>52391</c:v>
                </c:pt>
                <c:pt idx="1186">
                  <c:v>52398</c:v>
                </c:pt>
                <c:pt idx="1187">
                  <c:v>52405</c:v>
                </c:pt>
                <c:pt idx="1188">
                  <c:v>52412</c:v>
                </c:pt>
                <c:pt idx="1189">
                  <c:v>52419</c:v>
                </c:pt>
                <c:pt idx="1190">
                  <c:v>52426</c:v>
                </c:pt>
                <c:pt idx="1191">
                  <c:v>52433</c:v>
                </c:pt>
                <c:pt idx="1192">
                  <c:v>52440</c:v>
                </c:pt>
                <c:pt idx="1193">
                  <c:v>52447</c:v>
                </c:pt>
                <c:pt idx="1194">
                  <c:v>52454</c:v>
                </c:pt>
                <c:pt idx="1195">
                  <c:v>52461</c:v>
                </c:pt>
                <c:pt idx="1196">
                  <c:v>52468</c:v>
                </c:pt>
                <c:pt idx="1197">
                  <c:v>52475</c:v>
                </c:pt>
                <c:pt idx="1198">
                  <c:v>52482</c:v>
                </c:pt>
                <c:pt idx="1199">
                  <c:v>52489</c:v>
                </c:pt>
                <c:pt idx="1200">
                  <c:v>52496</c:v>
                </c:pt>
                <c:pt idx="1201">
                  <c:v>52503</c:v>
                </c:pt>
                <c:pt idx="1202">
                  <c:v>52510</c:v>
                </c:pt>
                <c:pt idx="1203">
                  <c:v>52517</c:v>
                </c:pt>
                <c:pt idx="1204">
                  <c:v>52524</c:v>
                </c:pt>
                <c:pt idx="1205">
                  <c:v>52531</c:v>
                </c:pt>
                <c:pt idx="1206">
                  <c:v>52538</c:v>
                </c:pt>
                <c:pt idx="1207">
                  <c:v>52545</c:v>
                </c:pt>
                <c:pt idx="1208">
                  <c:v>52552</c:v>
                </c:pt>
                <c:pt idx="1209">
                  <c:v>52559</c:v>
                </c:pt>
                <c:pt idx="1210">
                  <c:v>52566</c:v>
                </c:pt>
                <c:pt idx="1211">
                  <c:v>52573</c:v>
                </c:pt>
                <c:pt idx="1212">
                  <c:v>52580</c:v>
                </c:pt>
                <c:pt idx="1213">
                  <c:v>52587</c:v>
                </c:pt>
                <c:pt idx="1214">
                  <c:v>52594</c:v>
                </c:pt>
                <c:pt idx="1215">
                  <c:v>52601</c:v>
                </c:pt>
                <c:pt idx="1216">
                  <c:v>52608</c:v>
                </c:pt>
                <c:pt idx="1217">
                  <c:v>52615</c:v>
                </c:pt>
                <c:pt idx="1218">
                  <c:v>52622</c:v>
                </c:pt>
                <c:pt idx="1219">
                  <c:v>52629</c:v>
                </c:pt>
                <c:pt idx="1220">
                  <c:v>52636</c:v>
                </c:pt>
                <c:pt idx="1221">
                  <c:v>52643</c:v>
                </c:pt>
                <c:pt idx="1222">
                  <c:v>52650</c:v>
                </c:pt>
                <c:pt idx="1223">
                  <c:v>52657</c:v>
                </c:pt>
                <c:pt idx="1224">
                  <c:v>52664</c:v>
                </c:pt>
                <c:pt idx="1225">
                  <c:v>52671</c:v>
                </c:pt>
                <c:pt idx="1226">
                  <c:v>52678</c:v>
                </c:pt>
                <c:pt idx="1227">
                  <c:v>52685</c:v>
                </c:pt>
                <c:pt idx="1228">
                  <c:v>52692</c:v>
                </c:pt>
                <c:pt idx="1229">
                  <c:v>52699</c:v>
                </c:pt>
                <c:pt idx="1230">
                  <c:v>52706</c:v>
                </c:pt>
                <c:pt idx="1231">
                  <c:v>52713</c:v>
                </c:pt>
                <c:pt idx="1232">
                  <c:v>52720</c:v>
                </c:pt>
                <c:pt idx="1233">
                  <c:v>52727</c:v>
                </c:pt>
                <c:pt idx="1234">
                  <c:v>52734</c:v>
                </c:pt>
                <c:pt idx="1235">
                  <c:v>52741</c:v>
                </c:pt>
                <c:pt idx="1236">
                  <c:v>52748</c:v>
                </c:pt>
                <c:pt idx="1237">
                  <c:v>52755</c:v>
                </c:pt>
                <c:pt idx="1238">
                  <c:v>52762</c:v>
                </c:pt>
                <c:pt idx="1239">
                  <c:v>52769</c:v>
                </c:pt>
                <c:pt idx="1240">
                  <c:v>52776</c:v>
                </c:pt>
                <c:pt idx="1241">
                  <c:v>52783</c:v>
                </c:pt>
                <c:pt idx="1242">
                  <c:v>52790</c:v>
                </c:pt>
                <c:pt idx="1243">
                  <c:v>52797</c:v>
                </c:pt>
                <c:pt idx="1244">
                  <c:v>52804</c:v>
                </c:pt>
                <c:pt idx="1245">
                  <c:v>52811</c:v>
                </c:pt>
                <c:pt idx="1246">
                  <c:v>52818</c:v>
                </c:pt>
                <c:pt idx="1247">
                  <c:v>52825</c:v>
                </c:pt>
                <c:pt idx="1248">
                  <c:v>52832</c:v>
                </c:pt>
                <c:pt idx="1249">
                  <c:v>52839</c:v>
                </c:pt>
                <c:pt idx="1250">
                  <c:v>52846</c:v>
                </c:pt>
                <c:pt idx="1251">
                  <c:v>52853</c:v>
                </c:pt>
                <c:pt idx="1252">
                  <c:v>52860</c:v>
                </c:pt>
                <c:pt idx="1253">
                  <c:v>52867</c:v>
                </c:pt>
                <c:pt idx="1254">
                  <c:v>52874</c:v>
                </c:pt>
                <c:pt idx="1255">
                  <c:v>52881</c:v>
                </c:pt>
                <c:pt idx="1256">
                  <c:v>52888</c:v>
                </c:pt>
                <c:pt idx="1257">
                  <c:v>52895</c:v>
                </c:pt>
                <c:pt idx="1258">
                  <c:v>52902</c:v>
                </c:pt>
                <c:pt idx="1259">
                  <c:v>52909</c:v>
                </c:pt>
                <c:pt idx="1260">
                  <c:v>52916</c:v>
                </c:pt>
                <c:pt idx="1261">
                  <c:v>52923</c:v>
                </c:pt>
                <c:pt idx="1262">
                  <c:v>52930</c:v>
                </c:pt>
                <c:pt idx="1263">
                  <c:v>52937</c:v>
                </c:pt>
                <c:pt idx="1264">
                  <c:v>52944</c:v>
                </c:pt>
                <c:pt idx="1265">
                  <c:v>52951</c:v>
                </c:pt>
                <c:pt idx="1266">
                  <c:v>52958</c:v>
                </c:pt>
                <c:pt idx="1267">
                  <c:v>52965</c:v>
                </c:pt>
                <c:pt idx="1268">
                  <c:v>52972</c:v>
                </c:pt>
                <c:pt idx="1269">
                  <c:v>52979</c:v>
                </c:pt>
                <c:pt idx="1270">
                  <c:v>52986</c:v>
                </c:pt>
                <c:pt idx="1271">
                  <c:v>52993</c:v>
                </c:pt>
                <c:pt idx="1272">
                  <c:v>53000</c:v>
                </c:pt>
                <c:pt idx="1273">
                  <c:v>53007</c:v>
                </c:pt>
                <c:pt idx="1274">
                  <c:v>53014</c:v>
                </c:pt>
                <c:pt idx="1275">
                  <c:v>53021</c:v>
                </c:pt>
                <c:pt idx="1276">
                  <c:v>53028</c:v>
                </c:pt>
                <c:pt idx="1277">
                  <c:v>53035</c:v>
                </c:pt>
                <c:pt idx="1278">
                  <c:v>53042</c:v>
                </c:pt>
                <c:pt idx="1279">
                  <c:v>53049</c:v>
                </c:pt>
                <c:pt idx="1280">
                  <c:v>53056</c:v>
                </c:pt>
                <c:pt idx="1281">
                  <c:v>53063</c:v>
                </c:pt>
                <c:pt idx="1282">
                  <c:v>53070</c:v>
                </c:pt>
                <c:pt idx="1283">
                  <c:v>53077</c:v>
                </c:pt>
                <c:pt idx="1284">
                  <c:v>53084</c:v>
                </c:pt>
                <c:pt idx="1285">
                  <c:v>53091</c:v>
                </c:pt>
                <c:pt idx="1286">
                  <c:v>53098</c:v>
                </c:pt>
                <c:pt idx="1287">
                  <c:v>53105</c:v>
                </c:pt>
                <c:pt idx="1288">
                  <c:v>53112</c:v>
                </c:pt>
                <c:pt idx="1289">
                  <c:v>53119</c:v>
                </c:pt>
                <c:pt idx="1290">
                  <c:v>53126</c:v>
                </c:pt>
                <c:pt idx="1291">
                  <c:v>53133</c:v>
                </c:pt>
                <c:pt idx="1292">
                  <c:v>53140</c:v>
                </c:pt>
                <c:pt idx="1293">
                  <c:v>53147</c:v>
                </c:pt>
                <c:pt idx="1294">
                  <c:v>53154</c:v>
                </c:pt>
                <c:pt idx="1295">
                  <c:v>53161</c:v>
                </c:pt>
                <c:pt idx="1296">
                  <c:v>53168</c:v>
                </c:pt>
                <c:pt idx="1297">
                  <c:v>53175</c:v>
                </c:pt>
                <c:pt idx="1298">
                  <c:v>53182</c:v>
                </c:pt>
                <c:pt idx="1299">
                  <c:v>53189</c:v>
                </c:pt>
                <c:pt idx="1300">
                  <c:v>53196</c:v>
                </c:pt>
                <c:pt idx="1301">
                  <c:v>53203</c:v>
                </c:pt>
                <c:pt idx="1302">
                  <c:v>53210</c:v>
                </c:pt>
                <c:pt idx="1303">
                  <c:v>53217</c:v>
                </c:pt>
                <c:pt idx="1304">
                  <c:v>53224</c:v>
                </c:pt>
                <c:pt idx="1305">
                  <c:v>53231</c:v>
                </c:pt>
                <c:pt idx="1306">
                  <c:v>53238</c:v>
                </c:pt>
                <c:pt idx="1307">
                  <c:v>53245</c:v>
                </c:pt>
                <c:pt idx="1308">
                  <c:v>53252</c:v>
                </c:pt>
                <c:pt idx="1309">
                  <c:v>53259</c:v>
                </c:pt>
                <c:pt idx="1310">
                  <c:v>53266</c:v>
                </c:pt>
                <c:pt idx="1311">
                  <c:v>53273</c:v>
                </c:pt>
                <c:pt idx="1312">
                  <c:v>53280</c:v>
                </c:pt>
                <c:pt idx="1313">
                  <c:v>53287</c:v>
                </c:pt>
                <c:pt idx="1314">
                  <c:v>53294</c:v>
                </c:pt>
                <c:pt idx="1315">
                  <c:v>53301</c:v>
                </c:pt>
                <c:pt idx="1316">
                  <c:v>53308</c:v>
                </c:pt>
                <c:pt idx="1317">
                  <c:v>53315</c:v>
                </c:pt>
                <c:pt idx="1318">
                  <c:v>53323</c:v>
                </c:pt>
                <c:pt idx="1319">
                  <c:v>53330</c:v>
                </c:pt>
                <c:pt idx="1320">
                  <c:v>53337</c:v>
                </c:pt>
                <c:pt idx="1321">
                  <c:v>53344</c:v>
                </c:pt>
                <c:pt idx="1322">
                  <c:v>53351</c:v>
                </c:pt>
                <c:pt idx="1323">
                  <c:v>53358</c:v>
                </c:pt>
                <c:pt idx="1324">
                  <c:v>53365</c:v>
                </c:pt>
                <c:pt idx="1325">
                  <c:v>53372</c:v>
                </c:pt>
                <c:pt idx="1326">
                  <c:v>53379</c:v>
                </c:pt>
                <c:pt idx="1327">
                  <c:v>53386</c:v>
                </c:pt>
                <c:pt idx="1328">
                  <c:v>53393</c:v>
                </c:pt>
                <c:pt idx="1329">
                  <c:v>53400</c:v>
                </c:pt>
                <c:pt idx="1330">
                  <c:v>53407</c:v>
                </c:pt>
                <c:pt idx="1331">
                  <c:v>53414</c:v>
                </c:pt>
                <c:pt idx="1332">
                  <c:v>53421</c:v>
                </c:pt>
                <c:pt idx="1333">
                  <c:v>53428</c:v>
                </c:pt>
                <c:pt idx="1334">
                  <c:v>53435</c:v>
                </c:pt>
                <c:pt idx="1335">
                  <c:v>53442</c:v>
                </c:pt>
                <c:pt idx="1336">
                  <c:v>53449</c:v>
                </c:pt>
                <c:pt idx="1337">
                  <c:v>53456</c:v>
                </c:pt>
                <c:pt idx="1338">
                  <c:v>53463</c:v>
                </c:pt>
                <c:pt idx="1339">
                  <c:v>53470</c:v>
                </c:pt>
                <c:pt idx="1340">
                  <c:v>53477</c:v>
                </c:pt>
                <c:pt idx="1341">
                  <c:v>53484</c:v>
                </c:pt>
                <c:pt idx="1342">
                  <c:v>53491</c:v>
                </c:pt>
                <c:pt idx="1343">
                  <c:v>53498</c:v>
                </c:pt>
                <c:pt idx="1344">
                  <c:v>53505</c:v>
                </c:pt>
                <c:pt idx="1345">
                  <c:v>53512</c:v>
                </c:pt>
                <c:pt idx="1346">
                  <c:v>53519</c:v>
                </c:pt>
                <c:pt idx="1347">
                  <c:v>53526</c:v>
                </c:pt>
                <c:pt idx="1348">
                  <c:v>53533</c:v>
                </c:pt>
                <c:pt idx="1349">
                  <c:v>53540</c:v>
                </c:pt>
                <c:pt idx="1350">
                  <c:v>53547</c:v>
                </c:pt>
                <c:pt idx="1351">
                  <c:v>53554</c:v>
                </c:pt>
                <c:pt idx="1352">
                  <c:v>53561</c:v>
                </c:pt>
                <c:pt idx="1353">
                  <c:v>53568</c:v>
                </c:pt>
                <c:pt idx="1354">
                  <c:v>53575</c:v>
                </c:pt>
                <c:pt idx="1355">
                  <c:v>53582</c:v>
                </c:pt>
                <c:pt idx="1356">
                  <c:v>53589</c:v>
                </c:pt>
                <c:pt idx="1357">
                  <c:v>53596</c:v>
                </c:pt>
                <c:pt idx="1358">
                  <c:v>53603</c:v>
                </c:pt>
                <c:pt idx="1359">
                  <c:v>53610</c:v>
                </c:pt>
                <c:pt idx="1360">
                  <c:v>53617</c:v>
                </c:pt>
                <c:pt idx="1361">
                  <c:v>53624</c:v>
                </c:pt>
                <c:pt idx="1362">
                  <c:v>53631</c:v>
                </c:pt>
                <c:pt idx="1363">
                  <c:v>53638</c:v>
                </c:pt>
                <c:pt idx="1364">
                  <c:v>53645</c:v>
                </c:pt>
                <c:pt idx="1365">
                  <c:v>53652</c:v>
                </c:pt>
                <c:pt idx="1366">
                  <c:v>53659</c:v>
                </c:pt>
                <c:pt idx="1367">
                  <c:v>53666</c:v>
                </c:pt>
                <c:pt idx="1368">
                  <c:v>53673</c:v>
                </c:pt>
                <c:pt idx="1369">
                  <c:v>53680</c:v>
                </c:pt>
                <c:pt idx="1370">
                  <c:v>53688</c:v>
                </c:pt>
                <c:pt idx="1371">
                  <c:v>53695</c:v>
                </c:pt>
                <c:pt idx="1372">
                  <c:v>53702</c:v>
                </c:pt>
                <c:pt idx="1373">
                  <c:v>53709</c:v>
                </c:pt>
                <c:pt idx="1374">
                  <c:v>53716</c:v>
                </c:pt>
                <c:pt idx="1375">
                  <c:v>53723</c:v>
                </c:pt>
                <c:pt idx="1376">
                  <c:v>53730</c:v>
                </c:pt>
                <c:pt idx="1377">
                  <c:v>53737</c:v>
                </c:pt>
                <c:pt idx="1378">
                  <c:v>53744</c:v>
                </c:pt>
                <c:pt idx="1379">
                  <c:v>53751</c:v>
                </c:pt>
                <c:pt idx="1380">
                  <c:v>53758</c:v>
                </c:pt>
                <c:pt idx="1381">
                  <c:v>53765</c:v>
                </c:pt>
                <c:pt idx="1382">
                  <c:v>53772</c:v>
                </c:pt>
                <c:pt idx="1383">
                  <c:v>53779</c:v>
                </c:pt>
                <c:pt idx="1384">
                  <c:v>53786</c:v>
                </c:pt>
                <c:pt idx="1385">
                  <c:v>53793</c:v>
                </c:pt>
                <c:pt idx="1386">
                  <c:v>53800</c:v>
                </c:pt>
                <c:pt idx="1387">
                  <c:v>53807</c:v>
                </c:pt>
                <c:pt idx="1388">
                  <c:v>53814</c:v>
                </c:pt>
                <c:pt idx="1389">
                  <c:v>53821</c:v>
                </c:pt>
                <c:pt idx="1390">
                  <c:v>53828</c:v>
                </c:pt>
                <c:pt idx="1391">
                  <c:v>53835</c:v>
                </c:pt>
                <c:pt idx="1392">
                  <c:v>53842</c:v>
                </c:pt>
                <c:pt idx="1393">
                  <c:v>53849</c:v>
                </c:pt>
                <c:pt idx="1394">
                  <c:v>53856</c:v>
                </c:pt>
                <c:pt idx="1395">
                  <c:v>53863</c:v>
                </c:pt>
                <c:pt idx="1396">
                  <c:v>53870</c:v>
                </c:pt>
                <c:pt idx="1397">
                  <c:v>53877</c:v>
                </c:pt>
                <c:pt idx="1398">
                  <c:v>53884</c:v>
                </c:pt>
                <c:pt idx="1399">
                  <c:v>53891</c:v>
                </c:pt>
                <c:pt idx="1400">
                  <c:v>53898</c:v>
                </c:pt>
                <c:pt idx="1401">
                  <c:v>53905</c:v>
                </c:pt>
                <c:pt idx="1402">
                  <c:v>53912</c:v>
                </c:pt>
                <c:pt idx="1403">
                  <c:v>53919</c:v>
                </c:pt>
                <c:pt idx="1404">
                  <c:v>53926</c:v>
                </c:pt>
                <c:pt idx="1405">
                  <c:v>53933</c:v>
                </c:pt>
                <c:pt idx="1406">
                  <c:v>53940</c:v>
                </c:pt>
                <c:pt idx="1407">
                  <c:v>53947</c:v>
                </c:pt>
                <c:pt idx="1408">
                  <c:v>53954</c:v>
                </c:pt>
                <c:pt idx="1409">
                  <c:v>53961</c:v>
                </c:pt>
                <c:pt idx="1410">
                  <c:v>53968</c:v>
                </c:pt>
                <c:pt idx="1411">
                  <c:v>53975</c:v>
                </c:pt>
                <c:pt idx="1412">
                  <c:v>53982</c:v>
                </c:pt>
                <c:pt idx="1413">
                  <c:v>53989</c:v>
                </c:pt>
                <c:pt idx="1414">
                  <c:v>53996</c:v>
                </c:pt>
                <c:pt idx="1415">
                  <c:v>54003</c:v>
                </c:pt>
                <c:pt idx="1416">
                  <c:v>54010</c:v>
                </c:pt>
                <c:pt idx="1417">
                  <c:v>54017</c:v>
                </c:pt>
                <c:pt idx="1418">
                  <c:v>54024</c:v>
                </c:pt>
                <c:pt idx="1419">
                  <c:v>54031</c:v>
                </c:pt>
                <c:pt idx="1420">
                  <c:v>54038</c:v>
                </c:pt>
                <c:pt idx="1421">
                  <c:v>54045</c:v>
                </c:pt>
                <c:pt idx="1422">
                  <c:v>54053</c:v>
                </c:pt>
                <c:pt idx="1423">
                  <c:v>54060</c:v>
                </c:pt>
                <c:pt idx="1424">
                  <c:v>54067</c:v>
                </c:pt>
                <c:pt idx="1425">
                  <c:v>54074</c:v>
                </c:pt>
                <c:pt idx="1426">
                  <c:v>54081</c:v>
                </c:pt>
                <c:pt idx="1427">
                  <c:v>54088</c:v>
                </c:pt>
                <c:pt idx="1428">
                  <c:v>54095</c:v>
                </c:pt>
                <c:pt idx="1429">
                  <c:v>54102</c:v>
                </c:pt>
                <c:pt idx="1430">
                  <c:v>54109</c:v>
                </c:pt>
                <c:pt idx="1431">
                  <c:v>54116</c:v>
                </c:pt>
                <c:pt idx="1432">
                  <c:v>54123</c:v>
                </c:pt>
                <c:pt idx="1433">
                  <c:v>54130</c:v>
                </c:pt>
                <c:pt idx="1434">
                  <c:v>54137</c:v>
                </c:pt>
                <c:pt idx="1435">
                  <c:v>54144</c:v>
                </c:pt>
                <c:pt idx="1436">
                  <c:v>54155</c:v>
                </c:pt>
                <c:pt idx="1437">
                  <c:v>54162</c:v>
                </c:pt>
                <c:pt idx="1438">
                  <c:v>54169</c:v>
                </c:pt>
                <c:pt idx="1439">
                  <c:v>54176</c:v>
                </c:pt>
                <c:pt idx="1440">
                  <c:v>54183</c:v>
                </c:pt>
                <c:pt idx="1441">
                  <c:v>54190</c:v>
                </c:pt>
                <c:pt idx="1442">
                  <c:v>54197</c:v>
                </c:pt>
                <c:pt idx="1443">
                  <c:v>54204</c:v>
                </c:pt>
                <c:pt idx="1444">
                  <c:v>54211</c:v>
                </c:pt>
                <c:pt idx="1445">
                  <c:v>54218</c:v>
                </c:pt>
                <c:pt idx="1446">
                  <c:v>54225</c:v>
                </c:pt>
                <c:pt idx="1447">
                  <c:v>54232</c:v>
                </c:pt>
                <c:pt idx="1448">
                  <c:v>54239</c:v>
                </c:pt>
                <c:pt idx="1449">
                  <c:v>54246</c:v>
                </c:pt>
                <c:pt idx="1450">
                  <c:v>54253</c:v>
                </c:pt>
                <c:pt idx="1451">
                  <c:v>54260</c:v>
                </c:pt>
                <c:pt idx="1452">
                  <c:v>54267</c:v>
                </c:pt>
                <c:pt idx="1453">
                  <c:v>54274</c:v>
                </c:pt>
                <c:pt idx="1454">
                  <c:v>54281</c:v>
                </c:pt>
                <c:pt idx="1455">
                  <c:v>54288</c:v>
                </c:pt>
                <c:pt idx="1456">
                  <c:v>54295</c:v>
                </c:pt>
                <c:pt idx="1457">
                  <c:v>54302</c:v>
                </c:pt>
                <c:pt idx="1458">
                  <c:v>54309</c:v>
                </c:pt>
                <c:pt idx="1459">
                  <c:v>54316</c:v>
                </c:pt>
                <c:pt idx="1460">
                  <c:v>54323</c:v>
                </c:pt>
                <c:pt idx="1461">
                  <c:v>54330</c:v>
                </c:pt>
                <c:pt idx="1462">
                  <c:v>54337</c:v>
                </c:pt>
                <c:pt idx="1463">
                  <c:v>54344</c:v>
                </c:pt>
                <c:pt idx="1464">
                  <c:v>54351</c:v>
                </c:pt>
                <c:pt idx="1465">
                  <c:v>54358</c:v>
                </c:pt>
                <c:pt idx="1466">
                  <c:v>54365</c:v>
                </c:pt>
                <c:pt idx="1467">
                  <c:v>54372</c:v>
                </c:pt>
                <c:pt idx="1468">
                  <c:v>54379</c:v>
                </c:pt>
                <c:pt idx="1469">
                  <c:v>54386</c:v>
                </c:pt>
                <c:pt idx="1470">
                  <c:v>54393</c:v>
                </c:pt>
                <c:pt idx="1471">
                  <c:v>54400</c:v>
                </c:pt>
                <c:pt idx="1472">
                  <c:v>54407</c:v>
                </c:pt>
                <c:pt idx="1473">
                  <c:v>54414</c:v>
                </c:pt>
                <c:pt idx="1474">
                  <c:v>54421</c:v>
                </c:pt>
                <c:pt idx="1475">
                  <c:v>54428</c:v>
                </c:pt>
                <c:pt idx="1476">
                  <c:v>54435</c:v>
                </c:pt>
                <c:pt idx="1477">
                  <c:v>54442</c:v>
                </c:pt>
                <c:pt idx="1478">
                  <c:v>54449</c:v>
                </c:pt>
                <c:pt idx="1479">
                  <c:v>54456</c:v>
                </c:pt>
                <c:pt idx="1480">
                  <c:v>54463</c:v>
                </c:pt>
                <c:pt idx="1481">
                  <c:v>54470</c:v>
                </c:pt>
                <c:pt idx="1482">
                  <c:v>54477</c:v>
                </c:pt>
                <c:pt idx="1483">
                  <c:v>54484</c:v>
                </c:pt>
                <c:pt idx="1484">
                  <c:v>54491</c:v>
                </c:pt>
                <c:pt idx="1485">
                  <c:v>54498</c:v>
                </c:pt>
                <c:pt idx="1486">
                  <c:v>54505</c:v>
                </c:pt>
                <c:pt idx="1487">
                  <c:v>54512</c:v>
                </c:pt>
                <c:pt idx="1488">
                  <c:v>54519</c:v>
                </c:pt>
                <c:pt idx="1489">
                  <c:v>54526</c:v>
                </c:pt>
                <c:pt idx="1490">
                  <c:v>54533</c:v>
                </c:pt>
                <c:pt idx="1491">
                  <c:v>54540</c:v>
                </c:pt>
                <c:pt idx="1492">
                  <c:v>54547</c:v>
                </c:pt>
                <c:pt idx="1493">
                  <c:v>54554</c:v>
                </c:pt>
                <c:pt idx="1494">
                  <c:v>54561</c:v>
                </c:pt>
                <c:pt idx="1495">
                  <c:v>54568</c:v>
                </c:pt>
                <c:pt idx="1496">
                  <c:v>54575</c:v>
                </c:pt>
                <c:pt idx="1497">
                  <c:v>54582</c:v>
                </c:pt>
                <c:pt idx="1498">
                  <c:v>54589</c:v>
                </c:pt>
                <c:pt idx="1499">
                  <c:v>54596</c:v>
                </c:pt>
                <c:pt idx="1500">
                  <c:v>54603</c:v>
                </c:pt>
                <c:pt idx="1501">
                  <c:v>54610</c:v>
                </c:pt>
                <c:pt idx="1502">
                  <c:v>54617</c:v>
                </c:pt>
                <c:pt idx="1503">
                  <c:v>54624</c:v>
                </c:pt>
                <c:pt idx="1504">
                  <c:v>54631</c:v>
                </c:pt>
                <c:pt idx="1505">
                  <c:v>54638</c:v>
                </c:pt>
                <c:pt idx="1506">
                  <c:v>54645</c:v>
                </c:pt>
                <c:pt idx="1507">
                  <c:v>54652</c:v>
                </c:pt>
                <c:pt idx="1508">
                  <c:v>54659</c:v>
                </c:pt>
                <c:pt idx="1509">
                  <c:v>54666</c:v>
                </c:pt>
                <c:pt idx="1510">
                  <c:v>54673</c:v>
                </c:pt>
                <c:pt idx="1511">
                  <c:v>54680</c:v>
                </c:pt>
                <c:pt idx="1512">
                  <c:v>54687</c:v>
                </c:pt>
                <c:pt idx="1513">
                  <c:v>54694</c:v>
                </c:pt>
                <c:pt idx="1514">
                  <c:v>54701</c:v>
                </c:pt>
                <c:pt idx="1515">
                  <c:v>54708</c:v>
                </c:pt>
                <c:pt idx="1516">
                  <c:v>54715</c:v>
                </c:pt>
                <c:pt idx="1517">
                  <c:v>54722</c:v>
                </c:pt>
                <c:pt idx="1518">
                  <c:v>54729</c:v>
                </c:pt>
                <c:pt idx="1519">
                  <c:v>54736</c:v>
                </c:pt>
                <c:pt idx="1520">
                  <c:v>54743</c:v>
                </c:pt>
                <c:pt idx="1521">
                  <c:v>54750</c:v>
                </c:pt>
                <c:pt idx="1522">
                  <c:v>54757</c:v>
                </c:pt>
                <c:pt idx="1523">
                  <c:v>54764</c:v>
                </c:pt>
                <c:pt idx="1524">
                  <c:v>54771</c:v>
                </c:pt>
                <c:pt idx="1525">
                  <c:v>54778</c:v>
                </c:pt>
                <c:pt idx="1526">
                  <c:v>54785</c:v>
                </c:pt>
                <c:pt idx="1527">
                  <c:v>54792</c:v>
                </c:pt>
                <c:pt idx="1528">
                  <c:v>54799</c:v>
                </c:pt>
                <c:pt idx="1529">
                  <c:v>54806</c:v>
                </c:pt>
                <c:pt idx="1530">
                  <c:v>54813</c:v>
                </c:pt>
                <c:pt idx="1531">
                  <c:v>54820</c:v>
                </c:pt>
                <c:pt idx="1532">
                  <c:v>54827</c:v>
                </c:pt>
                <c:pt idx="1533">
                  <c:v>54834</c:v>
                </c:pt>
                <c:pt idx="1534">
                  <c:v>54841</c:v>
                </c:pt>
                <c:pt idx="1535">
                  <c:v>54848</c:v>
                </c:pt>
                <c:pt idx="1536">
                  <c:v>54855</c:v>
                </c:pt>
                <c:pt idx="1537">
                  <c:v>54862</c:v>
                </c:pt>
                <c:pt idx="1538">
                  <c:v>54869</c:v>
                </c:pt>
                <c:pt idx="1539">
                  <c:v>54876</c:v>
                </c:pt>
                <c:pt idx="1540">
                  <c:v>54883</c:v>
                </c:pt>
                <c:pt idx="1541">
                  <c:v>54890</c:v>
                </c:pt>
                <c:pt idx="1542">
                  <c:v>54897</c:v>
                </c:pt>
                <c:pt idx="1543">
                  <c:v>54904</c:v>
                </c:pt>
                <c:pt idx="1544">
                  <c:v>54911</c:v>
                </c:pt>
                <c:pt idx="1545">
                  <c:v>54918</c:v>
                </c:pt>
                <c:pt idx="1546">
                  <c:v>54925</c:v>
                </c:pt>
                <c:pt idx="1547">
                  <c:v>54932</c:v>
                </c:pt>
                <c:pt idx="1548">
                  <c:v>54939</c:v>
                </c:pt>
                <c:pt idx="1549">
                  <c:v>54946</c:v>
                </c:pt>
                <c:pt idx="1550">
                  <c:v>54953</c:v>
                </c:pt>
                <c:pt idx="1551">
                  <c:v>54960</c:v>
                </c:pt>
                <c:pt idx="1552">
                  <c:v>54967</c:v>
                </c:pt>
                <c:pt idx="1553">
                  <c:v>54974</c:v>
                </c:pt>
                <c:pt idx="1554">
                  <c:v>54981</c:v>
                </c:pt>
                <c:pt idx="1555">
                  <c:v>54988</c:v>
                </c:pt>
                <c:pt idx="1556">
                  <c:v>54995</c:v>
                </c:pt>
                <c:pt idx="1557">
                  <c:v>55002</c:v>
                </c:pt>
                <c:pt idx="1558">
                  <c:v>55009</c:v>
                </c:pt>
                <c:pt idx="1559">
                  <c:v>55016</c:v>
                </c:pt>
                <c:pt idx="1560">
                  <c:v>55023</c:v>
                </c:pt>
                <c:pt idx="1561">
                  <c:v>55030</c:v>
                </c:pt>
                <c:pt idx="1562">
                  <c:v>55037</c:v>
                </c:pt>
                <c:pt idx="1563">
                  <c:v>55044</c:v>
                </c:pt>
                <c:pt idx="1564">
                  <c:v>55051</c:v>
                </c:pt>
                <c:pt idx="1565">
                  <c:v>55058</c:v>
                </c:pt>
                <c:pt idx="1566">
                  <c:v>55065</c:v>
                </c:pt>
                <c:pt idx="1567">
                  <c:v>55072</c:v>
                </c:pt>
                <c:pt idx="1568">
                  <c:v>55079</c:v>
                </c:pt>
                <c:pt idx="1569">
                  <c:v>55086</c:v>
                </c:pt>
                <c:pt idx="1570">
                  <c:v>55093</c:v>
                </c:pt>
                <c:pt idx="1571">
                  <c:v>55100</c:v>
                </c:pt>
                <c:pt idx="1572">
                  <c:v>55107</c:v>
                </c:pt>
                <c:pt idx="1573">
                  <c:v>55114</c:v>
                </c:pt>
                <c:pt idx="1574">
                  <c:v>55121</c:v>
                </c:pt>
                <c:pt idx="1575">
                  <c:v>55128</c:v>
                </c:pt>
                <c:pt idx="1576">
                  <c:v>55135</c:v>
                </c:pt>
                <c:pt idx="1577">
                  <c:v>55142</c:v>
                </c:pt>
                <c:pt idx="1578">
                  <c:v>55149</c:v>
                </c:pt>
                <c:pt idx="1579">
                  <c:v>55156</c:v>
                </c:pt>
                <c:pt idx="1580">
                  <c:v>55163</c:v>
                </c:pt>
                <c:pt idx="1581">
                  <c:v>55170</c:v>
                </c:pt>
                <c:pt idx="1582">
                  <c:v>55177</c:v>
                </c:pt>
                <c:pt idx="1583">
                  <c:v>55184</c:v>
                </c:pt>
                <c:pt idx="1584">
                  <c:v>55191</c:v>
                </c:pt>
                <c:pt idx="1585">
                  <c:v>55198</c:v>
                </c:pt>
                <c:pt idx="1586">
                  <c:v>55205</c:v>
                </c:pt>
                <c:pt idx="1587">
                  <c:v>55212</c:v>
                </c:pt>
                <c:pt idx="1588">
                  <c:v>55219</c:v>
                </c:pt>
                <c:pt idx="1589">
                  <c:v>55226</c:v>
                </c:pt>
                <c:pt idx="1590">
                  <c:v>55233</c:v>
                </c:pt>
                <c:pt idx="1591">
                  <c:v>55240</c:v>
                </c:pt>
                <c:pt idx="1592">
                  <c:v>55247</c:v>
                </c:pt>
                <c:pt idx="1593">
                  <c:v>55254</c:v>
                </c:pt>
                <c:pt idx="1594">
                  <c:v>55261</c:v>
                </c:pt>
                <c:pt idx="1595">
                  <c:v>55268</c:v>
                </c:pt>
                <c:pt idx="1596">
                  <c:v>55275</c:v>
                </c:pt>
                <c:pt idx="1597">
                  <c:v>55282</c:v>
                </c:pt>
                <c:pt idx="1598">
                  <c:v>55289</c:v>
                </c:pt>
                <c:pt idx="1599">
                  <c:v>55296</c:v>
                </c:pt>
                <c:pt idx="1600">
                  <c:v>55303</c:v>
                </c:pt>
                <c:pt idx="1601">
                  <c:v>55310</c:v>
                </c:pt>
                <c:pt idx="1602">
                  <c:v>55317</c:v>
                </c:pt>
                <c:pt idx="1603">
                  <c:v>55324</c:v>
                </c:pt>
                <c:pt idx="1604">
                  <c:v>55331</c:v>
                </c:pt>
                <c:pt idx="1605">
                  <c:v>55338</c:v>
                </c:pt>
                <c:pt idx="1606">
                  <c:v>55345</c:v>
                </c:pt>
                <c:pt idx="1607">
                  <c:v>55352</c:v>
                </c:pt>
                <c:pt idx="1608">
                  <c:v>55359</c:v>
                </c:pt>
                <c:pt idx="1609">
                  <c:v>55366</c:v>
                </c:pt>
                <c:pt idx="1610">
                  <c:v>55373</c:v>
                </c:pt>
                <c:pt idx="1611">
                  <c:v>55380</c:v>
                </c:pt>
                <c:pt idx="1612">
                  <c:v>55387</c:v>
                </c:pt>
                <c:pt idx="1613">
                  <c:v>55394</c:v>
                </c:pt>
                <c:pt idx="1614">
                  <c:v>55401</c:v>
                </c:pt>
                <c:pt idx="1615">
                  <c:v>55408</c:v>
                </c:pt>
                <c:pt idx="1616">
                  <c:v>55415</c:v>
                </c:pt>
                <c:pt idx="1617">
                  <c:v>55422</c:v>
                </c:pt>
                <c:pt idx="1618">
                  <c:v>55429</c:v>
                </c:pt>
                <c:pt idx="1619">
                  <c:v>55436</c:v>
                </c:pt>
                <c:pt idx="1620">
                  <c:v>55443</c:v>
                </c:pt>
                <c:pt idx="1621">
                  <c:v>55450</c:v>
                </c:pt>
                <c:pt idx="1622">
                  <c:v>55457</c:v>
                </c:pt>
                <c:pt idx="1623">
                  <c:v>55464</c:v>
                </c:pt>
                <c:pt idx="1624">
                  <c:v>55471</c:v>
                </c:pt>
                <c:pt idx="1625">
                  <c:v>55478</c:v>
                </c:pt>
                <c:pt idx="1626">
                  <c:v>55485</c:v>
                </c:pt>
                <c:pt idx="1627">
                  <c:v>55492</c:v>
                </c:pt>
                <c:pt idx="1628">
                  <c:v>55499</c:v>
                </c:pt>
                <c:pt idx="1629">
                  <c:v>55506</c:v>
                </c:pt>
                <c:pt idx="1630">
                  <c:v>55514</c:v>
                </c:pt>
                <c:pt idx="1631">
                  <c:v>55521</c:v>
                </c:pt>
                <c:pt idx="1632">
                  <c:v>55528</c:v>
                </c:pt>
                <c:pt idx="1633">
                  <c:v>55535</c:v>
                </c:pt>
                <c:pt idx="1634">
                  <c:v>55542</c:v>
                </c:pt>
                <c:pt idx="1635">
                  <c:v>55549</c:v>
                </c:pt>
                <c:pt idx="1636">
                  <c:v>55556</c:v>
                </c:pt>
                <c:pt idx="1637">
                  <c:v>55563</c:v>
                </c:pt>
                <c:pt idx="1638">
                  <c:v>55570</c:v>
                </c:pt>
                <c:pt idx="1639">
                  <c:v>55577</c:v>
                </c:pt>
                <c:pt idx="1640">
                  <c:v>55584</c:v>
                </c:pt>
                <c:pt idx="1641">
                  <c:v>55591</c:v>
                </c:pt>
                <c:pt idx="1642">
                  <c:v>55598</c:v>
                </c:pt>
                <c:pt idx="1643">
                  <c:v>55605</c:v>
                </c:pt>
                <c:pt idx="1644">
                  <c:v>55612</c:v>
                </c:pt>
                <c:pt idx="1645">
                  <c:v>55619</c:v>
                </c:pt>
                <c:pt idx="1646">
                  <c:v>55626</c:v>
                </c:pt>
                <c:pt idx="1647">
                  <c:v>55633</c:v>
                </c:pt>
                <c:pt idx="1648">
                  <c:v>55641</c:v>
                </c:pt>
                <c:pt idx="1649">
                  <c:v>55648</c:v>
                </c:pt>
                <c:pt idx="1650">
                  <c:v>55655</c:v>
                </c:pt>
                <c:pt idx="1651">
                  <c:v>55662</c:v>
                </c:pt>
                <c:pt idx="1652">
                  <c:v>55669</c:v>
                </c:pt>
                <c:pt idx="1653">
                  <c:v>55676</c:v>
                </c:pt>
                <c:pt idx="1654">
                  <c:v>55683</c:v>
                </c:pt>
                <c:pt idx="1655">
                  <c:v>55690</c:v>
                </c:pt>
                <c:pt idx="1656">
                  <c:v>55697</c:v>
                </c:pt>
                <c:pt idx="1657">
                  <c:v>55704</c:v>
                </c:pt>
                <c:pt idx="1658">
                  <c:v>55711</c:v>
                </c:pt>
                <c:pt idx="1659">
                  <c:v>55718</c:v>
                </c:pt>
                <c:pt idx="1660">
                  <c:v>55725</c:v>
                </c:pt>
                <c:pt idx="1661">
                  <c:v>55732</c:v>
                </c:pt>
                <c:pt idx="1662">
                  <c:v>55739</c:v>
                </c:pt>
                <c:pt idx="1663">
                  <c:v>55746</c:v>
                </c:pt>
                <c:pt idx="1664">
                  <c:v>55753</c:v>
                </c:pt>
                <c:pt idx="1665">
                  <c:v>55760</c:v>
                </c:pt>
                <c:pt idx="1666">
                  <c:v>55767</c:v>
                </c:pt>
                <c:pt idx="1667">
                  <c:v>55774</c:v>
                </c:pt>
                <c:pt idx="1668">
                  <c:v>55781</c:v>
                </c:pt>
                <c:pt idx="1669">
                  <c:v>55788</c:v>
                </c:pt>
                <c:pt idx="1670">
                  <c:v>55795</c:v>
                </c:pt>
                <c:pt idx="1671">
                  <c:v>55802</c:v>
                </c:pt>
                <c:pt idx="1672">
                  <c:v>55809</c:v>
                </c:pt>
                <c:pt idx="1673">
                  <c:v>55816</c:v>
                </c:pt>
                <c:pt idx="1674">
                  <c:v>55823</c:v>
                </c:pt>
                <c:pt idx="1675">
                  <c:v>55830</c:v>
                </c:pt>
                <c:pt idx="1676">
                  <c:v>55837</c:v>
                </c:pt>
                <c:pt idx="1677">
                  <c:v>55844</c:v>
                </c:pt>
                <c:pt idx="1678">
                  <c:v>55851</c:v>
                </c:pt>
                <c:pt idx="1679">
                  <c:v>55858</c:v>
                </c:pt>
                <c:pt idx="1680">
                  <c:v>55865</c:v>
                </c:pt>
                <c:pt idx="1681">
                  <c:v>55872</c:v>
                </c:pt>
                <c:pt idx="1682">
                  <c:v>55880</c:v>
                </c:pt>
                <c:pt idx="1683">
                  <c:v>55887</c:v>
                </c:pt>
                <c:pt idx="1684">
                  <c:v>55894</c:v>
                </c:pt>
                <c:pt idx="1685">
                  <c:v>55901</c:v>
                </c:pt>
                <c:pt idx="1686">
                  <c:v>55908</c:v>
                </c:pt>
                <c:pt idx="1687">
                  <c:v>55915</c:v>
                </c:pt>
                <c:pt idx="1688">
                  <c:v>55922</c:v>
                </c:pt>
                <c:pt idx="1689">
                  <c:v>55929</c:v>
                </c:pt>
                <c:pt idx="1690">
                  <c:v>55936</c:v>
                </c:pt>
                <c:pt idx="1691">
                  <c:v>55943</c:v>
                </c:pt>
                <c:pt idx="1692">
                  <c:v>55950</c:v>
                </c:pt>
                <c:pt idx="1693">
                  <c:v>55957</c:v>
                </c:pt>
                <c:pt idx="1694">
                  <c:v>55964</c:v>
                </c:pt>
                <c:pt idx="1695">
                  <c:v>55971</c:v>
                </c:pt>
                <c:pt idx="1696">
                  <c:v>55982</c:v>
                </c:pt>
                <c:pt idx="1697">
                  <c:v>55989</c:v>
                </c:pt>
                <c:pt idx="1698">
                  <c:v>55996</c:v>
                </c:pt>
                <c:pt idx="1699">
                  <c:v>56003</c:v>
                </c:pt>
                <c:pt idx="1700">
                  <c:v>56010</c:v>
                </c:pt>
                <c:pt idx="1701">
                  <c:v>56017</c:v>
                </c:pt>
                <c:pt idx="1702">
                  <c:v>56024</c:v>
                </c:pt>
                <c:pt idx="1703">
                  <c:v>56031</c:v>
                </c:pt>
                <c:pt idx="1704">
                  <c:v>56038</c:v>
                </c:pt>
                <c:pt idx="1705">
                  <c:v>56045</c:v>
                </c:pt>
                <c:pt idx="1706">
                  <c:v>56052</c:v>
                </c:pt>
                <c:pt idx="1707">
                  <c:v>56059</c:v>
                </c:pt>
                <c:pt idx="1708">
                  <c:v>56066</c:v>
                </c:pt>
                <c:pt idx="1709">
                  <c:v>56073</c:v>
                </c:pt>
                <c:pt idx="1710">
                  <c:v>56080</c:v>
                </c:pt>
                <c:pt idx="1711">
                  <c:v>56087</c:v>
                </c:pt>
                <c:pt idx="1712">
                  <c:v>56094</c:v>
                </c:pt>
                <c:pt idx="1713">
                  <c:v>56101</c:v>
                </c:pt>
                <c:pt idx="1714">
                  <c:v>56108</c:v>
                </c:pt>
                <c:pt idx="1715">
                  <c:v>56115</c:v>
                </c:pt>
                <c:pt idx="1716">
                  <c:v>56122</c:v>
                </c:pt>
                <c:pt idx="1717">
                  <c:v>56129</c:v>
                </c:pt>
                <c:pt idx="1718">
                  <c:v>56136</c:v>
                </c:pt>
                <c:pt idx="1719">
                  <c:v>56143</c:v>
                </c:pt>
                <c:pt idx="1720">
                  <c:v>56150</c:v>
                </c:pt>
                <c:pt idx="1721">
                  <c:v>56157</c:v>
                </c:pt>
                <c:pt idx="1722">
                  <c:v>56164</c:v>
                </c:pt>
                <c:pt idx="1723">
                  <c:v>56171</c:v>
                </c:pt>
                <c:pt idx="1724">
                  <c:v>56178</c:v>
                </c:pt>
                <c:pt idx="1725">
                  <c:v>56185</c:v>
                </c:pt>
                <c:pt idx="1726">
                  <c:v>56192</c:v>
                </c:pt>
                <c:pt idx="1727">
                  <c:v>56199</c:v>
                </c:pt>
                <c:pt idx="1728">
                  <c:v>56206</c:v>
                </c:pt>
                <c:pt idx="1729">
                  <c:v>56213</c:v>
                </c:pt>
                <c:pt idx="1730">
                  <c:v>56220</c:v>
                </c:pt>
                <c:pt idx="1731">
                  <c:v>56227</c:v>
                </c:pt>
                <c:pt idx="1732">
                  <c:v>56234</c:v>
                </c:pt>
                <c:pt idx="1733">
                  <c:v>56241</c:v>
                </c:pt>
                <c:pt idx="1734">
                  <c:v>56248</c:v>
                </c:pt>
                <c:pt idx="1735">
                  <c:v>56255</c:v>
                </c:pt>
                <c:pt idx="1736">
                  <c:v>56262</c:v>
                </c:pt>
                <c:pt idx="1737">
                  <c:v>56269</c:v>
                </c:pt>
                <c:pt idx="1738">
                  <c:v>56276</c:v>
                </c:pt>
                <c:pt idx="1739">
                  <c:v>56283</c:v>
                </c:pt>
                <c:pt idx="1740">
                  <c:v>56290</c:v>
                </c:pt>
                <c:pt idx="1741">
                  <c:v>56297</c:v>
                </c:pt>
                <c:pt idx="1742">
                  <c:v>56304</c:v>
                </c:pt>
                <c:pt idx="1743">
                  <c:v>56311</c:v>
                </c:pt>
                <c:pt idx="1744">
                  <c:v>56318</c:v>
                </c:pt>
                <c:pt idx="1745">
                  <c:v>56325</c:v>
                </c:pt>
                <c:pt idx="1746">
                  <c:v>56332</c:v>
                </c:pt>
                <c:pt idx="1747">
                  <c:v>56339</c:v>
                </c:pt>
                <c:pt idx="1748">
                  <c:v>56346</c:v>
                </c:pt>
                <c:pt idx="1749">
                  <c:v>56353</c:v>
                </c:pt>
                <c:pt idx="1750">
                  <c:v>56360</c:v>
                </c:pt>
                <c:pt idx="1751">
                  <c:v>56367</c:v>
                </c:pt>
                <c:pt idx="1752">
                  <c:v>56374</c:v>
                </c:pt>
                <c:pt idx="1753">
                  <c:v>56381</c:v>
                </c:pt>
                <c:pt idx="1754">
                  <c:v>56388</c:v>
                </c:pt>
                <c:pt idx="1755">
                  <c:v>56395</c:v>
                </c:pt>
                <c:pt idx="1756">
                  <c:v>56402</c:v>
                </c:pt>
                <c:pt idx="1757">
                  <c:v>56409</c:v>
                </c:pt>
                <c:pt idx="1758">
                  <c:v>56416</c:v>
                </c:pt>
                <c:pt idx="1759">
                  <c:v>56423</c:v>
                </c:pt>
                <c:pt idx="1760">
                  <c:v>56430</c:v>
                </c:pt>
                <c:pt idx="1761">
                  <c:v>56437</c:v>
                </c:pt>
                <c:pt idx="1762">
                  <c:v>56444</c:v>
                </c:pt>
                <c:pt idx="1763">
                  <c:v>56451</c:v>
                </c:pt>
                <c:pt idx="1764">
                  <c:v>56458</c:v>
                </c:pt>
                <c:pt idx="1765">
                  <c:v>56465</c:v>
                </c:pt>
                <c:pt idx="1766">
                  <c:v>56472</c:v>
                </c:pt>
                <c:pt idx="1767">
                  <c:v>56479</c:v>
                </c:pt>
                <c:pt idx="1768">
                  <c:v>56486</c:v>
                </c:pt>
                <c:pt idx="1769">
                  <c:v>56493</c:v>
                </c:pt>
                <c:pt idx="1770">
                  <c:v>56500</c:v>
                </c:pt>
                <c:pt idx="1771">
                  <c:v>56507</c:v>
                </c:pt>
                <c:pt idx="1772">
                  <c:v>56514</c:v>
                </c:pt>
                <c:pt idx="1773">
                  <c:v>56521</c:v>
                </c:pt>
                <c:pt idx="1774">
                  <c:v>56528</c:v>
                </c:pt>
                <c:pt idx="1775">
                  <c:v>56535</c:v>
                </c:pt>
                <c:pt idx="1776">
                  <c:v>56542</c:v>
                </c:pt>
                <c:pt idx="1777">
                  <c:v>56549</c:v>
                </c:pt>
                <c:pt idx="1778">
                  <c:v>56556</c:v>
                </c:pt>
                <c:pt idx="1779">
                  <c:v>56563</c:v>
                </c:pt>
                <c:pt idx="1780">
                  <c:v>56570</c:v>
                </c:pt>
                <c:pt idx="1781">
                  <c:v>56577</c:v>
                </c:pt>
                <c:pt idx="1782">
                  <c:v>56584</c:v>
                </c:pt>
                <c:pt idx="1783">
                  <c:v>56591</c:v>
                </c:pt>
                <c:pt idx="1784">
                  <c:v>56598</c:v>
                </c:pt>
                <c:pt idx="1785">
                  <c:v>56605</c:v>
                </c:pt>
                <c:pt idx="1786">
                  <c:v>56612</c:v>
                </c:pt>
                <c:pt idx="1787">
                  <c:v>56619</c:v>
                </c:pt>
                <c:pt idx="1788">
                  <c:v>56626</c:v>
                </c:pt>
                <c:pt idx="1789">
                  <c:v>56633</c:v>
                </c:pt>
                <c:pt idx="1790">
                  <c:v>56640</c:v>
                </c:pt>
                <c:pt idx="1791">
                  <c:v>56647</c:v>
                </c:pt>
                <c:pt idx="1792">
                  <c:v>56654</c:v>
                </c:pt>
                <c:pt idx="1793">
                  <c:v>56661</c:v>
                </c:pt>
                <c:pt idx="1794">
                  <c:v>56668</c:v>
                </c:pt>
                <c:pt idx="1795">
                  <c:v>56675</c:v>
                </c:pt>
                <c:pt idx="1796">
                  <c:v>56682</c:v>
                </c:pt>
                <c:pt idx="1797">
                  <c:v>56689</c:v>
                </c:pt>
                <c:pt idx="1798">
                  <c:v>56696</c:v>
                </c:pt>
                <c:pt idx="1799">
                  <c:v>56703</c:v>
                </c:pt>
                <c:pt idx="1800">
                  <c:v>56710</c:v>
                </c:pt>
                <c:pt idx="1801">
                  <c:v>56717</c:v>
                </c:pt>
                <c:pt idx="1802">
                  <c:v>56724</c:v>
                </c:pt>
                <c:pt idx="1803">
                  <c:v>56731</c:v>
                </c:pt>
                <c:pt idx="1804">
                  <c:v>56738</c:v>
                </c:pt>
                <c:pt idx="1805">
                  <c:v>56745</c:v>
                </c:pt>
                <c:pt idx="1806">
                  <c:v>56752</c:v>
                </c:pt>
                <c:pt idx="1807">
                  <c:v>56759</c:v>
                </c:pt>
                <c:pt idx="1808">
                  <c:v>56766</c:v>
                </c:pt>
                <c:pt idx="1809">
                  <c:v>56773</c:v>
                </c:pt>
                <c:pt idx="1810">
                  <c:v>56780</c:v>
                </c:pt>
                <c:pt idx="1811">
                  <c:v>56787</c:v>
                </c:pt>
                <c:pt idx="1812">
                  <c:v>56794</c:v>
                </c:pt>
                <c:pt idx="1813">
                  <c:v>56801</c:v>
                </c:pt>
                <c:pt idx="1814">
                  <c:v>56808</c:v>
                </c:pt>
                <c:pt idx="1815">
                  <c:v>56815</c:v>
                </c:pt>
                <c:pt idx="1816">
                  <c:v>56822</c:v>
                </c:pt>
                <c:pt idx="1817">
                  <c:v>56829</c:v>
                </c:pt>
                <c:pt idx="1818">
                  <c:v>56836</c:v>
                </c:pt>
                <c:pt idx="1819">
                  <c:v>56843</c:v>
                </c:pt>
                <c:pt idx="1820">
                  <c:v>56850</c:v>
                </c:pt>
                <c:pt idx="1821">
                  <c:v>56857</c:v>
                </c:pt>
                <c:pt idx="1822">
                  <c:v>56864</c:v>
                </c:pt>
                <c:pt idx="1823">
                  <c:v>56871</c:v>
                </c:pt>
                <c:pt idx="1824">
                  <c:v>56878</c:v>
                </c:pt>
                <c:pt idx="1825">
                  <c:v>56885</c:v>
                </c:pt>
                <c:pt idx="1826">
                  <c:v>56892</c:v>
                </c:pt>
                <c:pt idx="1827">
                  <c:v>56899</c:v>
                </c:pt>
                <c:pt idx="1828">
                  <c:v>56906</c:v>
                </c:pt>
                <c:pt idx="1829">
                  <c:v>56913</c:v>
                </c:pt>
                <c:pt idx="1830">
                  <c:v>56920</c:v>
                </c:pt>
                <c:pt idx="1831">
                  <c:v>56927</c:v>
                </c:pt>
                <c:pt idx="1832">
                  <c:v>56934</c:v>
                </c:pt>
                <c:pt idx="1833">
                  <c:v>56941</c:v>
                </c:pt>
                <c:pt idx="1834">
                  <c:v>56948</c:v>
                </c:pt>
                <c:pt idx="1835">
                  <c:v>56955</c:v>
                </c:pt>
                <c:pt idx="1836">
                  <c:v>56962</c:v>
                </c:pt>
                <c:pt idx="1837">
                  <c:v>56969</c:v>
                </c:pt>
                <c:pt idx="1838">
                  <c:v>56976</c:v>
                </c:pt>
                <c:pt idx="1839">
                  <c:v>56983</c:v>
                </c:pt>
                <c:pt idx="1840">
                  <c:v>56990</c:v>
                </c:pt>
                <c:pt idx="1841">
                  <c:v>56997</c:v>
                </c:pt>
                <c:pt idx="1842">
                  <c:v>57004</c:v>
                </c:pt>
                <c:pt idx="1843">
                  <c:v>57011</c:v>
                </c:pt>
                <c:pt idx="1844">
                  <c:v>57018</c:v>
                </c:pt>
                <c:pt idx="1845">
                  <c:v>57025</c:v>
                </c:pt>
                <c:pt idx="1846">
                  <c:v>57032</c:v>
                </c:pt>
                <c:pt idx="1847">
                  <c:v>57039</c:v>
                </c:pt>
                <c:pt idx="1848">
                  <c:v>57046</c:v>
                </c:pt>
                <c:pt idx="1849">
                  <c:v>57053</c:v>
                </c:pt>
                <c:pt idx="1850">
                  <c:v>57060</c:v>
                </c:pt>
                <c:pt idx="1851">
                  <c:v>57067</c:v>
                </c:pt>
                <c:pt idx="1852">
                  <c:v>57074</c:v>
                </c:pt>
                <c:pt idx="1853">
                  <c:v>57081</c:v>
                </c:pt>
                <c:pt idx="1854">
                  <c:v>57088</c:v>
                </c:pt>
                <c:pt idx="1855">
                  <c:v>57095</c:v>
                </c:pt>
                <c:pt idx="1856">
                  <c:v>57102</c:v>
                </c:pt>
                <c:pt idx="1857">
                  <c:v>57109</c:v>
                </c:pt>
                <c:pt idx="1858">
                  <c:v>57116</c:v>
                </c:pt>
                <c:pt idx="1859">
                  <c:v>57123</c:v>
                </c:pt>
                <c:pt idx="1860">
                  <c:v>57130</c:v>
                </c:pt>
                <c:pt idx="1861">
                  <c:v>57137</c:v>
                </c:pt>
                <c:pt idx="1862">
                  <c:v>57144</c:v>
                </c:pt>
                <c:pt idx="1863">
                  <c:v>57151</c:v>
                </c:pt>
                <c:pt idx="1864">
                  <c:v>57158</c:v>
                </c:pt>
                <c:pt idx="1865">
                  <c:v>57165</c:v>
                </c:pt>
                <c:pt idx="1866">
                  <c:v>57172</c:v>
                </c:pt>
                <c:pt idx="1867">
                  <c:v>57179</c:v>
                </c:pt>
                <c:pt idx="1868">
                  <c:v>57186</c:v>
                </c:pt>
                <c:pt idx="1869">
                  <c:v>57193</c:v>
                </c:pt>
                <c:pt idx="1870">
                  <c:v>57200</c:v>
                </c:pt>
                <c:pt idx="1871">
                  <c:v>57207</c:v>
                </c:pt>
                <c:pt idx="1872">
                  <c:v>57214</c:v>
                </c:pt>
                <c:pt idx="1873">
                  <c:v>57221</c:v>
                </c:pt>
                <c:pt idx="1874">
                  <c:v>57228</c:v>
                </c:pt>
                <c:pt idx="1875">
                  <c:v>57235</c:v>
                </c:pt>
                <c:pt idx="1876">
                  <c:v>57242</c:v>
                </c:pt>
                <c:pt idx="1877">
                  <c:v>57249</c:v>
                </c:pt>
                <c:pt idx="1878">
                  <c:v>57256</c:v>
                </c:pt>
                <c:pt idx="1879">
                  <c:v>57263</c:v>
                </c:pt>
                <c:pt idx="1880">
                  <c:v>57270</c:v>
                </c:pt>
                <c:pt idx="1881">
                  <c:v>57277</c:v>
                </c:pt>
                <c:pt idx="1882">
                  <c:v>57284</c:v>
                </c:pt>
                <c:pt idx="1883">
                  <c:v>57291</c:v>
                </c:pt>
                <c:pt idx="1884">
                  <c:v>57298</c:v>
                </c:pt>
                <c:pt idx="1885">
                  <c:v>57305</c:v>
                </c:pt>
                <c:pt idx="1886">
                  <c:v>57312</c:v>
                </c:pt>
                <c:pt idx="1887">
                  <c:v>57319</c:v>
                </c:pt>
                <c:pt idx="1888">
                  <c:v>57326</c:v>
                </c:pt>
                <c:pt idx="1889">
                  <c:v>57333</c:v>
                </c:pt>
                <c:pt idx="1890">
                  <c:v>57341</c:v>
                </c:pt>
                <c:pt idx="1891">
                  <c:v>57348</c:v>
                </c:pt>
                <c:pt idx="1892">
                  <c:v>57355</c:v>
                </c:pt>
                <c:pt idx="1893">
                  <c:v>57362</c:v>
                </c:pt>
                <c:pt idx="1894">
                  <c:v>57369</c:v>
                </c:pt>
                <c:pt idx="1895">
                  <c:v>57376</c:v>
                </c:pt>
                <c:pt idx="1896">
                  <c:v>57383</c:v>
                </c:pt>
                <c:pt idx="1897">
                  <c:v>57390</c:v>
                </c:pt>
                <c:pt idx="1898">
                  <c:v>57397</c:v>
                </c:pt>
                <c:pt idx="1899">
                  <c:v>57404</c:v>
                </c:pt>
                <c:pt idx="1900">
                  <c:v>57411</c:v>
                </c:pt>
                <c:pt idx="1901">
                  <c:v>57418</c:v>
                </c:pt>
                <c:pt idx="1902">
                  <c:v>57425</c:v>
                </c:pt>
                <c:pt idx="1903">
                  <c:v>57432</c:v>
                </c:pt>
                <c:pt idx="1904">
                  <c:v>57439</c:v>
                </c:pt>
                <c:pt idx="1905">
                  <c:v>57446</c:v>
                </c:pt>
                <c:pt idx="1906">
                  <c:v>57453</c:v>
                </c:pt>
                <c:pt idx="1907">
                  <c:v>57460</c:v>
                </c:pt>
                <c:pt idx="1908">
                  <c:v>57467</c:v>
                </c:pt>
                <c:pt idx="1909">
                  <c:v>57474</c:v>
                </c:pt>
                <c:pt idx="1910">
                  <c:v>57481</c:v>
                </c:pt>
                <c:pt idx="1911">
                  <c:v>57488</c:v>
                </c:pt>
                <c:pt idx="1912">
                  <c:v>57495</c:v>
                </c:pt>
                <c:pt idx="1913">
                  <c:v>57502</c:v>
                </c:pt>
                <c:pt idx="1914">
                  <c:v>57509</c:v>
                </c:pt>
                <c:pt idx="1915">
                  <c:v>57516</c:v>
                </c:pt>
                <c:pt idx="1916">
                  <c:v>57523</c:v>
                </c:pt>
                <c:pt idx="1917">
                  <c:v>57530</c:v>
                </c:pt>
                <c:pt idx="1918">
                  <c:v>57537</c:v>
                </c:pt>
                <c:pt idx="1919">
                  <c:v>57544</c:v>
                </c:pt>
                <c:pt idx="1920">
                  <c:v>57551</c:v>
                </c:pt>
                <c:pt idx="1921">
                  <c:v>57558</c:v>
                </c:pt>
                <c:pt idx="1922">
                  <c:v>57565</c:v>
                </c:pt>
                <c:pt idx="1923">
                  <c:v>57572</c:v>
                </c:pt>
                <c:pt idx="1924">
                  <c:v>57579</c:v>
                </c:pt>
                <c:pt idx="1925">
                  <c:v>57586</c:v>
                </c:pt>
                <c:pt idx="1926">
                  <c:v>57593</c:v>
                </c:pt>
                <c:pt idx="1927">
                  <c:v>57600</c:v>
                </c:pt>
                <c:pt idx="1928">
                  <c:v>57607</c:v>
                </c:pt>
                <c:pt idx="1929">
                  <c:v>57614</c:v>
                </c:pt>
                <c:pt idx="1930">
                  <c:v>57621</c:v>
                </c:pt>
                <c:pt idx="1931">
                  <c:v>57628</c:v>
                </c:pt>
                <c:pt idx="1932">
                  <c:v>57635</c:v>
                </c:pt>
                <c:pt idx="1933">
                  <c:v>57642</c:v>
                </c:pt>
                <c:pt idx="1934">
                  <c:v>57649</c:v>
                </c:pt>
                <c:pt idx="1935">
                  <c:v>57656</c:v>
                </c:pt>
                <c:pt idx="1936">
                  <c:v>57663</c:v>
                </c:pt>
                <c:pt idx="1937">
                  <c:v>57670</c:v>
                </c:pt>
                <c:pt idx="1938">
                  <c:v>57677</c:v>
                </c:pt>
                <c:pt idx="1939">
                  <c:v>57684</c:v>
                </c:pt>
                <c:pt idx="1940">
                  <c:v>57691</c:v>
                </c:pt>
                <c:pt idx="1941">
                  <c:v>57698</c:v>
                </c:pt>
                <c:pt idx="1942">
                  <c:v>57706</c:v>
                </c:pt>
                <c:pt idx="1943">
                  <c:v>57713</c:v>
                </c:pt>
                <c:pt idx="1944">
                  <c:v>57720</c:v>
                </c:pt>
                <c:pt idx="1945">
                  <c:v>57727</c:v>
                </c:pt>
                <c:pt idx="1946">
                  <c:v>57734</c:v>
                </c:pt>
                <c:pt idx="1947">
                  <c:v>57741</c:v>
                </c:pt>
                <c:pt idx="1948">
                  <c:v>57748</c:v>
                </c:pt>
                <c:pt idx="1949">
                  <c:v>57755</c:v>
                </c:pt>
                <c:pt idx="1950">
                  <c:v>57762</c:v>
                </c:pt>
                <c:pt idx="1951">
                  <c:v>57769</c:v>
                </c:pt>
                <c:pt idx="1952">
                  <c:v>57776</c:v>
                </c:pt>
                <c:pt idx="1953">
                  <c:v>57783</c:v>
                </c:pt>
                <c:pt idx="1954">
                  <c:v>57790</c:v>
                </c:pt>
                <c:pt idx="1955">
                  <c:v>57797</c:v>
                </c:pt>
                <c:pt idx="1956">
                  <c:v>57804</c:v>
                </c:pt>
                <c:pt idx="1957">
                  <c:v>57811</c:v>
                </c:pt>
                <c:pt idx="1958">
                  <c:v>57818</c:v>
                </c:pt>
                <c:pt idx="1959">
                  <c:v>57825</c:v>
                </c:pt>
                <c:pt idx="1960">
                  <c:v>57832</c:v>
                </c:pt>
                <c:pt idx="1961">
                  <c:v>57839</c:v>
                </c:pt>
                <c:pt idx="1962">
                  <c:v>57846</c:v>
                </c:pt>
                <c:pt idx="1963">
                  <c:v>57853</c:v>
                </c:pt>
                <c:pt idx="1964">
                  <c:v>57860</c:v>
                </c:pt>
                <c:pt idx="1965">
                  <c:v>57867</c:v>
                </c:pt>
                <c:pt idx="1966">
                  <c:v>57874</c:v>
                </c:pt>
                <c:pt idx="1967">
                  <c:v>57881</c:v>
                </c:pt>
                <c:pt idx="1968">
                  <c:v>57888</c:v>
                </c:pt>
                <c:pt idx="1969">
                  <c:v>57895</c:v>
                </c:pt>
                <c:pt idx="1970">
                  <c:v>57902</c:v>
                </c:pt>
                <c:pt idx="1971">
                  <c:v>57909</c:v>
                </c:pt>
                <c:pt idx="1972">
                  <c:v>57916</c:v>
                </c:pt>
                <c:pt idx="1973">
                  <c:v>57923</c:v>
                </c:pt>
                <c:pt idx="1974">
                  <c:v>57930</c:v>
                </c:pt>
                <c:pt idx="1975">
                  <c:v>57937</c:v>
                </c:pt>
                <c:pt idx="1976">
                  <c:v>57944</c:v>
                </c:pt>
                <c:pt idx="1977">
                  <c:v>57951</c:v>
                </c:pt>
                <c:pt idx="1978">
                  <c:v>57958</c:v>
                </c:pt>
                <c:pt idx="1979">
                  <c:v>57965</c:v>
                </c:pt>
                <c:pt idx="1980">
                  <c:v>57972</c:v>
                </c:pt>
                <c:pt idx="1981">
                  <c:v>57979</c:v>
                </c:pt>
                <c:pt idx="1982">
                  <c:v>57986</c:v>
                </c:pt>
                <c:pt idx="1983">
                  <c:v>57993</c:v>
                </c:pt>
                <c:pt idx="1984">
                  <c:v>58000</c:v>
                </c:pt>
                <c:pt idx="1985">
                  <c:v>58007</c:v>
                </c:pt>
                <c:pt idx="1986">
                  <c:v>58014</c:v>
                </c:pt>
                <c:pt idx="1987">
                  <c:v>58021</c:v>
                </c:pt>
                <c:pt idx="1988">
                  <c:v>58028</c:v>
                </c:pt>
                <c:pt idx="1989">
                  <c:v>58035</c:v>
                </c:pt>
                <c:pt idx="1990">
                  <c:v>58042</c:v>
                </c:pt>
                <c:pt idx="1991">
                  <c:v>58049</c:v>
                </c:pt>
                <c:pt idx="1992">
                  <c:v>58056</c:v>
                </c:pt>
                <c:pt idx="1993">
                  <c:v>58063</c:v>
                </c:pt>
                <c:pt idx="1994">
                  <c:v>58071</c:v>
                </c:pt>
                <c:pt idx="1995">
                  <c:v>58078</c:v>
                </c:pt>
                <c:pt idx="1996">
                  <c:v>58085</c:v>
                </c:pt>
                <c:pt idx="1997">
                  <c:v>58092</c:v>
                </c:pt>
                <c:pt idx="1998">
                  <c:v>58099</c:v>
                </c:pt>
                <c:pt idx="1999">
                  <c:v>58106</c:v>
                </c:pt>
                <c:pt idx="2000">
                  <c:v>58113</c:v>
                </c:pt>
                <c:pt idx="2001">
                  <c:v>58120</c:v>
                </c:pt>
                <c:pt idx="2002">
                  <c:v>58127</c:v>
                </c:pt>
                <c:pt idx="2003">
                  <c:v>58134</c:v>
                </c:pt>
                <c:pt idx="2004">
                  <c:v>58141</c:v>
                </c:pt>
                <c:pt idx="2005">
                  <c:v>58148</c:v>
                </c:pt>
                <c:pt idx="2006">
                  <c:v>58155</c:v>
                </c:pt>
                <c:pt idx="2007">
                  <c:v>58166</c:v>
                </c:pt>
                <c:pt idx="2008">
                  <c:v>58173</c:v>
                </c:pt>
                <c:pt idx="2009">
                  <c:v>58180</c:v>
                </c:pt>
                <c:pt idx="2010">
                  <c:v>58187</c:v>
                </c:pt>
                <c:pt idx="2011">
                  <c:v>58194</c:v>
                </c:pt>
                <c:pt idx="2012">
                  <c:v>58201</c:v>
                </c:pt>
                <c:pt idx="2013">
                  <c:v>58208</c:v>
                </c:pt>
                <c:pt idx="2014">
                  <c:v>58215</c:v>
                </c:pt>
                <c:pt idx="2015">
                  <c:v>58222</c:v>
                </c:pt>
                <c:pt idx="2016">
                  <c:v>58229</c:v>
                </c:pt>
                <c:pt idx="2017">
                  <c:v>58236</c:v>
                </c:pt>
                <c:pt idx="2018">
                  <c:v>58243</c:v>
                </c:pt>
                <c:pt idx="2019">
                  <c:v>58250</c:v>
                </c:pt>
                <c:pt idx="2020">
                  <c:v>58257</c:v>
                </c:pt>
                <c:pt idx="2021">
                  <c:v>58264</c:v>
                </c:pt>
                <c:pt idx="2022">
                  <c:v>58271</c:v>
                </c:pt>
                <c:pt idx="2023">
                  <c:v>58278</c:v>
                </c:pt>
                <c:pt idx="2024">
                  <c:v>58285</c:v>
                </c:pt>
                <c:pt idx="2025">
                  <c:v>58292</c:v>
                </c:pt>
                <c:pt idx="2026">
                  <c:v>58299</c:v>
                </c:pt>
                <c:pt idx="2027">
                  <c:v>58306</c:v>
                </c:pt>
                <c:pt idx="2028">
                  <c:v>58313</c:v>
                </c:pt>
                <c:pt idx="2029">
                  <c:v>58320</c:v>
                </c:pt>
                <c:pt idx="2030">
                  <c:v>58327</c:v>
                </c:pt>
                <c:pt idx="2031">
                  <c:v>58334</c:v>
                </c:pt>
                <c:pt idx="2032">
                  <c:v>58341</c:v>
                </c:pt>
                <c:pt idx="2033">
                  <c:v>58348</c:v>
                </c:pt>
                <c:pt idx="2034">
                  <c:v>58355</c:v>
                </c:pt>
                <c:pt idx="2035">
                  <c:v>58362</c:v>
                </c:pt>
                <c:pt idx="2036">
                  <c:v>58369</c:v>
                </c:pt>
                <c:pt idx="2037">
                  <c:v>58376</c:v>
                </c:pt>
                <c:pt idx="2038">
                  <c:v>58383</c:v>
                </c:pt>
                <c:pt idx="2039">
                  <c:v>58390</c:v>
                </c:pt>
                <c:pt idx="2040">
                  <c:v>58397</c:v>
                </c:pt>
                <c:pt idx="2041">
                  <c:v>58404</c:v>
                </c:pt>
                <c:pt idx="2042">
                  <c:v>58411</c:v>
                </c:pt>
                <c:pt idx="2043">
                  <c:v>58418</c:v>
                </c:pt>
                <c:pt idx="2044">
                  <c:v>58425</c:v>
                </c:pt>
                <c:pt idx="2045">
                  <c:v>58432</c:v>
                </c:pt>
                <c:pt idx="2046">
                  <c:v>58439</c:v>
                </c:pt>
                <c:pt idx="2047">
                  <c:v>58446</c:v>
                </c:pt>
                <c:pt idx="2048">
                  <c:v>58453</c:v>
                </c:pt>
                <c:pt idx="2049">
                  <c:v>58460</c:v>
                </c:pt>
                <c:pt idx="2050">
                  <c:v>58467</c:v>
                </c:pt>
                <c:pt idx="2051">
                  <c:v>58474</c:v>
                </c:pt>
                <c:pt idx="2052">
                  <c:v>58481</c:v>
                </c:pt>
                <c:pt idx="2053">
                  <c:v>58488</c:v>
                </c:pt>
                <c:pt idx="2054">
                  <c:v>58495</c:v>
                </c:pt>
                <c:pt idx="2055">
                  <c:v>58502</c:v>
                </c:pt>
                <c:pt idx="2056">
                  <c:v>58509</c:v>
                </c:pt>
                <c:pt idx="2057">
                  <c:v>58516</c:v>
                </c:pt>
                <c:pt idx="2058">
                  <c:v>58523</c:v>
                </c:pt>
                <c:pt idx="2059">
                  <c:v>58530</c:v>
                </c:pt>
                <c:pt idx="2060">
                  <c:v>58537</c:v>
                </c:pt>
                <c:pt idx="2061">
                  <c:v>58544</c:v>
                </c:pt>
                <c:pt idx="2062">
                  <c:v>58551</c:v>
                </c:pt>
                <c:pt idx="2063">
                  <c:v>58558</c:v>
                </c:pt>
                <c:pt idx="2064">
                  <c:v>58565</c:v>
                </c:pt>
                <c:pt idx="2065">
                  <c:v>58572</c:v>
                </c:pt>
                <c:pt idx="2066">
                  <c:v>58579</c:v>
                </c:pt>
                <c:pt idx="2067">
                  <c:v>58586</c:v>
                </c:pt>
                <c:pt idx="2068">
                  <c:v>58593</c:v>
                </c:pt>
                <c:pt idx="2069">
                  <c:v>58600</c:v>
                </c:pt>
                <c:pt idx="2070">
                  <c:v>58607</c:v>
                </c:pt>
                <c:pt idx="2071">
                  <c:v>58614</c:v>
                </c:pt>
                <c:pt idx="2072">
                  <c:v>58621</c:v>
                </c:pt>
                <c:pt idx="2073">
                  <c:v>58628</c:v>
                </c:pt>
                <c:pt idx="2074">
                  <c:v>58635</c:v>
                </c:pt>
                <c:pt idx="2075">
                  <c:v>58642</c:v>
                </c:pt>
                <c:pt idx="2076">
                  <c:v>58649</c:v>
                </c:pt>
                <c:pt idx="2077">
                  <c:v>58656</c:v>
                </c:pt>
                <c:pt idx="2078">
                  <c:v>58663</c:v>
                </c:pt>
                <c:pt idx="2079">
                  <c:v>58670</c:v>
                </c:pt>
                <c:pt idx="2080">
                  <c:v>58677</c:v>
                </c:pt>
                <c:pt idx="2081">
                  <c:v>58684</c:v>
                </c:pt>
                <c:pt idx="2082">
                  <c:v>58691</c:v>
                </c:pt>
                <c:pt idx="2083">
                  <c:v>58698</c:v>
                </c:pt>
                <c:pt idx="2084">
                  <c:v>58705</c:v>
                </c:pt>
                <c:pt idx="2085">
                  <c:v>58712</c:v>
                </c:pt>
                <c:pt idx="2086">
                  <c:v>58719</c:v>
                </c:pt>
                <c:pt idx="2087">
                  <c:v>58726</c:v>
                </c:pt>
                <c:pt idx="2088">
                  <c:v>58733</c:v>
                </c:pt>
                <c:pt idx="2089">
                  <c:v>58740</c:v>
                </c:pt>
                <c:pt idx="2090">
                  <c:v>58747</c:v>
                </c:pt>
                <c:pt idx="2091">
                  <c:v>58754</c:v>
                </c:pt>
                <c:pt idx="2092">
                  <c:v>58761</c:v>
                </c:pt>
                <c:pt idx="2093">
                  <c:v>58768</c:v>
                </c:pt>
                <c:pt idx="2094">
                  <c:v>58775</c:v>
                </c:pt>
                <c:pt idx="2095">
                  <c:v>58782</c:v>
                </c:pt>
                <c:pt idx="2096">
                  <c:v>58789</c:v>
                </c:pt>
                <c:pt idx="2097">
                  <c:v>58796</c:v>
                </c:pt>
                <c:pt idx="2098">
                  <c:v>58803</c:v>
                </c:pt>
                <c:pt idx="2099">
                  <c:v>58810</c:v>
                </c:pt>
                <c:pt idx="2100">
                  <c:v>58817</c:v>
                </c:pt>
                <c:pt idx="2101">
                  <c:v>58824</c:v>
                </c:pt>
                <c:pt idx="2102">
                  <c:v>58831</c:v>
                </c:pt>
                <c:pt idx="2103">
                  <c:v>58838</c:v>
                </c:pt>
                <c:pt idx="2104">
                  <c:v>58845</c:v>
                </c:pt>
                <c:pt idx="2105">
                  <c:v>58852</c:v>
                </c:pt>
                <c:pt idx="2106">
                  <c:v>58859</c:v>
                </c:pt>
                <c:pt idx="2107">
                  <c:v>58866</c:v>
                </c:pt>
                <c:pt idx="2108">
                  <c:v>58873</c:v>
                </c:pt>
                <c:pt idx="2109">
                  <c:v>58880</c:v>
                </c:pt>
                <c:pt idx="2110">
                  <c:v>58887</c:v>
                </c:pt>
                <c:pt idx="2111">
                  <c:v>58894</c:v>
                </c:pt>
                <c:pt idx="2112">
                  <c:v>58901</c:v>
                </c:pt>
                <c:pt idx="2113">
                  <c:v>58908</c:v>
                </c:pt>
                <c:pt idx="2114">
                  <c:v>58915</c:v>
                </c:pt>
                <c:pt idx="2115">
                  <c:v>58922</c:v>
                </c:pt>
                <c:pt idx="2116">
                  <c:v>58929</c:v>
                </c:pt>
                <c:pt idx="2117">
                  <c:v>58936</c:v>
                </c:pt>
                <c:pt idx="2118">
                  <c:v>58943</c:v>
                </c:pt>
                <c:pt idx="2119">
                  <c:v>58950</c:v>
                </c:pt>
                <c:pt idx="2120">
                  <c:v>58957</c:v>
                </c:pt>
                <c:pt idx="2121">
                  <c:v>58964</c:v>
                </c:pt>
                <c:pt idx="2122">
                  <c:v>58971</c:v>
                </c:pt>
                <c:pt idx="2123">
                  <c:v>58978</c:v>
                </c:pt>
                <c:pt idx="2124">
                  <c:v>58985</c:v>
                </c:pt>
                <c:pt idx="2125">
                  <c:v>58992</c:v>
                </c:pt>
                <c:pt idx="2126">
                  <c:v>58999</c:v>
                </c:pt>
                <c:pt idx="2127">
                  <c:v>59006</c:v>
                </c:pt>
                <c:pt idx="2128">
                  <c:v>59013</c:v>
                </c:pt>
                <c:pt idx="2129">
                  <c:v>59020</c:v>
                </c:pt>
                <c:pt idx="2130">
                  <c:v>59027</c:v>
                </c:pt>
                <c:pt idx="2131">
                  <c:v>59034</c:v>
                </c:pt>
                <c:pt idx="2132">
                  <c:v>59041</c:v>
                </c:pt>
                <c:pt idx="2133">
                  <c:v>59048</c:v>
                </c:pt>
                <c:pt idx="2134">
                  <c:v>59055</c:v>
                </c:pt>
                <c:pt idx="2135">
                  <c:v>59062</c:v>
                </c:pt>
                <c:pt idx="2136">
                  <c:v>59069</c:v>
                </c:pt>
                <c:pt idx="2137">
                  <c:v>59076</c:v>
                </c:pt>
                <c:pt idx="2138">
                  <c:v>59083</c:v>
                </c:pt>
                <c:pt idx="2139">
                  <c:v>59090</c:v>
                </c:pt>
                <c:pt idx="2140">
                  <c:v>59097</c:v>
                </c:pt>
                <c:pt idx="2141">
                  <c:v>59104</c:v>
                </c:pt>
                <c:pt idx="2142">
                  <c:v>59111</c:v>
                </c:pt>
                <c:pt idx="2143">
                  <c:v>59118</c:v>
                </c:pt>
                <c:pt idx="2144">
                  <c:v>59125</c:v>
                </c:pt>
                <c:pt idx="2145">
                  <c:v>59132</c:v>
                </c:pt>
                <c:pt idx="2146">
                  <c:v>59139</c:v>
                </c:pt>
                <c:pt idx="2147">
                  <c:v>59146</c:v>
                </c:pt>
                <c:pt idx="2148">
                  <c:v>59153</c:v>
                </c:pt>
                <c:pt idx="2149">
                  <c:v>59160</c:v>
                </c:pt>
                <c:pt idx="2150">
                  <c:v>59167</c:v>
                </c:pt>
                <c:pt idx="2151">
                  <c:v>59174</c:v>
                </c:pt>
                <c:pt idx="2152">
                  <c:v>59181</c:v>
                </c:pt>
                <c:pt idx="2153">
                  <c:v>59188</c:v>
                </c:pt>
                <c:pt idx="2154">
                  <c:v>59195</c:v>
                </c:pt>
                <c:pt idx="2155">
                  <c:v>59202</c:v>
                </c:pt>
                <c:pt idx="2156">
                  <c:v>59209</c:v>
                </c:pt>
                <c:pt idx="2157">
                  <c:v>59216</c:v>
                </c:pt>
                <c:pt idx="2158">
                  <c:v>59223</c:v>
                </c:pt>
                <c:pt idx="2159">
                  <c:v>59230</c:v>
                </c:pt>
                <c:pt idx="2160">
                  <c:v>59237</c:v>
                </c:pt>
                <c:pt idx="2161">
                  <c:v>59244</c:v>
                </c:pt>
                <c:pt idx="2162">
                  <c:v>59251</c:v>
                </c:pt>
                <c:pt idx="2163">
                  <c:v>59258</c:v>
                </c:pt>
                <c:pt idx="2164">
                  <c:v>59265</c:v>
                </c:pt>
                <c:pt idx="2165">
                  <c:v>59272</c:v>
                </c:pt>
                <c:pt idx="2166">
                  <c:v>59279</c:v>
                </c:pt>
                <c:pt idx="2167">
                  <c:v>59286</c:v>
                </c:pt>
                <c:pt idx="2168">
                  <c:v>59293</c:v>
                </c:pt>
                <c:pt idx="2169">
                  <c:v>59300</c:v>
                </c:pt>
                <c:pt idx="2170">
                  <c:v>59307</c:v>
                </c:pt>
                <c:pt idx="2171">
                  <c:v>59314</c:v>
                </c:pt>
                <c:pt idx="2172">
                  <c:v>59321</c:v>
                </c:pt>
                <c:pt idx="2173">
                  <c:v>59328</c:v>
                </c:pt>
                <c:pt idx="2174">
                  <c:v>59335</c:v>
                </c:pt>
                <c:pt idx="2175">
                  <c:v>59342</c:v>
                </c:pt>
                <c:pt idx="2176">
                  <c:v>59349</c:v>
                </c:pt>
                <c:pt idx="2177">
                  <c:v>59356</c:v>
                </c:pt>
                <c:pt idx="2178">
                  <c:v>59363</c:v>
                </c:pt>
                <c:pt idx="2179">
                  <c:v>59370</c:v>
                </c:pt>
                <c:pt idx="2180">
                  <c:v>59377</c:v>
                </c:pt>
                <c:pt idx="2181">
                  <c:v>59384</c:v>
                </c:pt>
                <c:pt idx="2182">
                  <c:v>59391</c:v>
                </c:pt>
                <c:pt idx="2183">
                  <c:v>59398</c:v>
                </c:pt>
                <c:pt idx="2184">
                  <c:v>59405</c:v>
                </c:pt>
                <c:pt idx="2185">
                  <c:v>59412</c:v>
                </c:pt>
                <c:pt idx="2186">
                  <c:v>59419</c:v>
                </c:pt>
                <c:pt idx="2187">
                  <c:v>59426</c:v>
                </c:pt>
                <c:pt idx="2188">
                  <c:v>59433</c:v>
                </c:pt>
                <c:pt idx="2189">
                  <c:v>59440</c:v>
                </c:pt>
                <c:pt idx="2190">
                  <c:v>59447</c:v>
                </c:pt>
                <c:pt idx="2191">
                  <c:v>59454</c:v>
                </c:pt>
                <c:pt idx="2192">
                  <c:v>59461</c:v>
                </c:pt>
                <c:pt idx="2193">
                  <c:v>59468</c:v>
                </c:pt>
                <c:pt idx="2194">
                  <c:v>59475</c:v>
                </c:pt>
                <c:pt idx="2195">
                  <c:v>59482</c:v>
                </c:pt>
                <c:pt idx="2196">
                  <c:v>59489</c:v>
                </c:pt>
                <c:pt idx="2197">
                  <c:v>59496</c:v>
                </c:pt>
                <c:pt idx="2198">
                  <c:v>59503</c:v>
                </c:pt>
                <c:pt idx="2199">
                  <c:v>59510</c:v>
                </c:pt>
                <c:pt idx="2200">
                  <c:v>59517</c:v>
                </c:pt>
                <c:pt idx="2201">
                  <c:v>59524</c:v>
                </c:pt>
                <c:pt idx="2202">
                  <c:v>59532</c:v>
                </c:pt>
                <c:pt idx="2203">
                  <c:v>59539</c:v>
                </c:pt>
                <c:pt idx="2204">
                  <c:v>59546</c:v>
                </c:pt>
                <c:pt idx="2205">
                  <c:v>59553</c:v>
                </c:pt>
                <c:pt idx="2206">
                  <c:v>59560</c:v>
                </c:pt>
                <c:pt idx="2207">
                  <c:v>59567</c:v>
                </c:pt>
                <c:pt idx="2208">
                  <c:v>59574</c:v>
                </c:pt>
                <c:pt idx="2209">
                  <c:v>59581</c:v>
                </c:pt>
                <c:pt idx="2210">
                  <c:v>59588</c:v>
                </c:pt>
                <c:pt idx="2211">
                  <c:v>59595</c:v>
                </c:pt>
                <c:pt idx="2212">
                  <c:v>59602</c:v>
                </c:pt>
                <c:pt idx="2213">
                  <c:v>59609</c:v>
                </c:pt>
                <c:pt idx="2214">
                  <c:v>59616</c:v>
                </c:pt>
                <c:pt idx="2215">
                  <c:v>59623</c:v>
                </c:pt>
                <c:pt idx="2216">
                  <c:v>59630</c:v>
                </c:pt>
                <c:pt idx="2217">
                  <c:v>59637</c:v>
                </c:pt>
                <c:pt idx="2218">
                  <c:v>59644</c:v>
                </c:pt>
                <c:pt idx="2219">
                  <c:v>59651</c:v>
                </c:pt>
                <c:pt idx="2220">
                  <c:v>59658</c:v>
                </c:pt>
                <c:pt idx="2221">
                  <c:v>59665</c:v>
                </c:pt>
                <c:pt idx="2222">
                  <c:v>59672</c:v>
                </c:pt>
                <c:pt idx="2223">
                  <c:v>59679</c:v>
                </c:pt>
                <c:pt idx="2224">
                  <c:v>59686</c:v>
                </c:pt>
                <c:pt idx="2225">
                  <c:v>59693</c:v>
                </c:pt>
                <c:pt idx="2226">
                  <c:v>59700</c:v>
                </c:pt>
                <c:pt idx="2227">
                  <c:v>59707</c:v>
                </c:pt>
                <c:pt idx="2228">
                  <c:v>59714</c:v>
                </c:pt>
                <c:pt idx="2229">
                  <c:v>59721</c:v>
                </c:pt>
                <c:pt idx="2230">
                  <c:v>59728</c:v>
                </c:pt>
                <c:pt idx="2231">
                  <c:v>59735</c:v>
                </c:pt>
                <c:pt idx="2232">
                  <c:v>59742</c:v>
                </c:pt>
                <c:pt idx="2233">
                  <c:v>59749</c:v>
                </c:pt>
                <c:pt idx="2234">
                  <c:v>59756</c:v>
                </c:pt>
                <c:pt idx="2235">
                  <c:v>59763</c:v>
                </c:pt>
                <c:pt idx="2236">
                  <c:v>59770</c:v>
                </c:pt>
                <c:pt idx="2237">
                  <c:v>59777</c:v>
                </c:pt>
                <c:pt idx="2238">
                  <c:v>59784</c:v>
                </c:pt>
                <c:pt idx="2239">
                  <c:v>59791</c:v>
                </c:pt>
                <c:pt idx="2240">
                  <c:v>59798</c:v>
                </c:pt>
                <c:pt idx="2241">
                  <c:v>59805</c:v>
                </c:pt>
                <c:pt idx="2242">
                  <c:v>59812</c:v>
                </c:pt>
                <c:pt idx="2243">
                  <c:v>59819</c:v>
                </c:pt>
                <c:pt idx="2244">
                  <c:v>59826</c:v>
                </c:pt>
                <c:pt idx="2245">
                  <c:v>59833</c:v>
                </c:pt>
                <c:pt idx="2246">
                  <c:v>59840</c:v>
                </c:pt>
                <c:pt idx="2247">
                  <c:v>59847</c:v>
                </c:pt>
                <c:pt idx="2248">
                  <c:v>59854</c:v>
                </c:pt>
                <c:pt idx="2249">
                  <c:v>59861</c:v>
                </c:pt>
                <c:pt idx="2250">
                  <c:v>59868</c:v>
                </c:pt>
                <c:pt idx="2251">
                  <c:v>59875</c:v>
                </c:pt>
                <c:pt idx="2252">
                  <c:v>59882</c:v>
                </c:pt>
                <c:pt idx="2253">
                  <c:v>59889</c:v>
                </c:pt>
                <c:pt idx="2254">
                  <c:v>59897</c:v>
                </c:pt>
                <c:pt idx="2255">
                  <c:v>59904</c:v>
                </c:pt>
                <c:pt idx="2256">
                  <c:v>59911</c:v>
                </c:pt>
                <c:pt idx="2257">
                  <c:v>59918</c:v>
                </c:pt>
                <c:pt idx="2258">
                  <c:v>59925</c:v>
                </c:pt>
                <c:pt idx="2259">
                  <c:v>59932</c:v>
                </c:pt>
                <c:pt idx="2260">
                  <c:v>59939</c:v>
                </c:pt>
                <c:pt idx="2261">
                  <c:v>59946</c:v>
                </c:pt>
                <c:pt idx="2262">
                  <c:v>59953</c:v>
                </c:pt>
                <c:pt idx="2263">
                  <c:v>59960</c:v>
                </c:pt>
                <c:pt idx="2264">
                  <c:v>59967</c:v>
                </c:pt>
                <c:pt idx="2265">
                  <c:v>59974</c:v>
                </c:pt>
                <c:pt idx="2266">
                  <c:v>59981</c:v>
                </c:pt>
                <c:pt idx="2267">
                  <c:v>59988</c:v>
                </c:pt>
                <c:pt idx="2268">
                  <c:v>59995</c:v>
                </c:pt>
                <c:pt idx="2269">
                  <c:v>60002</c:v>
                </c:pt>
                <c:pt idx="2270">
                  <c:v>60009</c:v>
                </c:pt>
                <c:pt idx="2271">
                  <c:v>60016</c:v>
                </c:pt>
                <c:pt idx="2272">
                  <c:v>60024</c:v>
                </c:pt>
                <c:pt idx="2273">
                  <c:v>60031</c:v>
                </c:pt>
                <c:pt idx="2274">
                  <c:v>60038</c:v>
                </c:pt>
                <c:pt idx="2275">
                  <c:v>60045</c:v>
                </c:pt>
                <c:pt idx="2276">
                  <c:v>60052</c:v>
                </c:pt>
                <c:pt idx="2277">
                  <c:v>60059</c:v>
                </c:pt>
                <c:pt idx="2278">
                  <c:v>60066</c:v>
                </c:pt>
                <c:pt idx="2279">
                  <c:v>60073</c:v>
                </c:pt>
                <c:pt idx="2280">
                  <c:v>60080</c:v>
                </c:pt>
                <c:pt idx="2281">
                  <c:v>60087</c:v>
                </c:pt>
                <c:pt idx="2282">
                  <c:v>60094</c:v>
                </c:pt>
                <c:pt idx="2283">
                  <c:v>60101</c:v>
                </c:pt>
                <c:pt idx="2284">
                  <c:v>60108</c:v>
                </c:pt>
                <c:pt idx="2285">
                  <c:v>60115</c:v>
                </c:pt>
                <c:pt idx="2286">
                  <c:v>60122</c:v>
                </c:pt>
                <c:pt idx="2287">
                  <c:v>60129</c:v>
                </c:pt>
                <c:pt idx="2288">
                  <c:v>60136</c:v>
                </c:pt>
                <c:pt idx="2289">
                  <c:v>60143</c:v>
                </c:pt>
                <c:pt idx="2290">
                  <c:v>60150</c:v>
                </c:pt>
                <c:pt idx="2291">
                  <c:v>60157</c:v>
                </c:pt>
                <c:pt idx="2292">
                  <c:v>60164</c:v>
                </c:pt>
                <c:pt idx="2293">
                  <c:v>60171</c:v>
                </c:pt>
                <c:pt idx="2294">
                  <c:v>60178</c:v>
                </c:pt>
                <c:pt idx="2295">
                  <c:v>60185</c:v>
                </c:pt>
                <c:pt idx="2296">
                  <c:v>60192</c:v>
                </c:pt>
                <c:pt idx="2297">
                  <c:v>60199</c:v>
                </c:pt>
                <c:pt idx="2298">
                  <c:v>60206</c:v>
                </c:pt>
                <c:pt idx="2299">
                  <c:v>60213</c:v>
                </c:pt>
                <c:pt idx="2300">
                  <c:v>60220</c:v>
                </c:pt>
                <c:pt idx="2301">
                  <c:v>60227</c:v>
                </c:pt>
                <c:pt idx="2302">
                  <c:v>60234</c:v>
                </c:pt>
                <c:pt idx="2303">
                  <c:v>60241</c:v>
                </c:pt>
                <c:pt idx="2304">
                  <c:v>60248</c:v>
                </c:pt>
                <c:pt idx="2305">
                  <c:v>60255</c:v>
                </c:pt>
                <c:pt idx="2306">
                  <c:v>60265</c:v>
                </c:pt>
                <c:pt idx="2307">
                  <c:v>60272</c:v>
                </c:pt>
                <c:pt idx="2308">
                  <c:v>60279</c:v>
                </c:pt>
                <c:pt idx="2309">
                  <c:v>60286</c:v>
                </c:pt>
                <c:pt idx="2310">
                  <c:v>60293</c:v>
                </c:pt>
                <c:pt idx="2311">
                  <c:v>60300</c:v>
                </c:pt>
                <c:pt idx="2312">
                  <c:v>60307</c:v>
                </c:pt>
                <c:pt idx="2313">
                  <c:v>60314</c:v>
                </c:pt>
                <c:pt idx="2314">
                  <c:v>60321</c:v>
                </c:pt>
                <c:pt idx="2315">
                  <c:v>60328</c:v>
                </c:pt>
                <c:pt idx="2316">
                  <c:v>60335</c:v>
                </c:pt>
                <c:pt idx="2317">
                  <c:v>60342</c:v>
                </c:pt>
                <c:pt idx="2318">
                  <c:v>60349</c:v>
                </c:pt>
                <c:pt idx="2319">
                  <c:v>60357</c:v>
                </c:pt>
                <c:pt idx="2320">
                  <c:v>60364</c:v>
                </c:pt>
                <c:pt idx="2321">
                  <c:v>60371</c:v>
                </c:pt>
                <c:pt idx="2322">
                  <c:v>60378</c:v>
                </c:pt>
                <c:pt idx="2323">
                  <c:v>60385</c:v>
                </c:pt>
                <c:pt idx="2324">
                  <c:v>60392</c:v>
                </c:pt>
                <c:pt idx="2325">
                  <c:v>60399</c:v>
                </c:pt>
                <c:pt idx="2326">
                  <c:v>60406</c:v>
                </c:pt>
                <c:pt idx="2327">
                  <c:v>60413</c:v>
                </c:pt>
                <c:pt idx="2328">
                  <c:v>60420</c:v>
                </c:pt>
                <c:pt idx="2329">
                  <c:v>60427</c:v>
                </c:pt>
                <c:pt idx="2330">
                  <c:v>60434</c:v>
                </c:pt>
                <c:pt idx="2331">
                  <c:v>60441</c:v>
                </c:pt>
                <c:pt idx="2332">
                  <c:v>60448</c:v>
                </c:pt>
                <c:pt idx="2333">
                  <c:v>60455</c:v>
                </c:pt>
                <c:pt idx="2334">
                  <c:v>60462</c:v>
                </c:pt>
                <c:pt idx="2335">
                  <c:v>60469</c:v>
                </c:pt>
                <c:pt idx="2336">
                  <c:v>60476</c:v>
                </c:pt>
                <c:pt idx="2337">
                  <c:v>60483</c:v>
                </c:pt>
                <c:pt idx="2338">
                  <c:v>60490</c:v>
                </c:pt>
                <c:pt idx="2339">
                  <c:v>60497</c:v>
                </c:pt>
                <c:pt idx="2340">
                  <c:v>60504</c:v>
                </c:pt>
                <c:pt idx="2341">
                  <c:v>60511</c:v>
                </c:pt>
                <c:pt idx="2342">
                  <c:v>60518</c:v>
                </c:pt>
                <c:pt idx="2343">
                  <c:v>60525</c:v>
                </c:pt>
                <c:pt idx="2344">
                  <c:v>60532</c:v>
                </c:pt>
                <c:pt idx="2345">
                  <c:v>60539</c:v>
                </c:pt>
                <c:pt idx="2346">
                  <c:v>60546</c:v>
                </c:pt>
                <c:pt idx="2347">
                  <c:v>60553</c:v>
                </c:pt>
                <c:pt idx="2348">
                  <c:v>60560</c:v>
                </c:pt>
                <c:pt idx="2349">
                  <c:v>60567</c:v>
                </c:pt>
                <c:pt idx="2350">
                  <c:v>60574</c:v>
                </c:pt>
                <c:pt idx="2351">
                  <c:v>60581</c:v>
                </c:pt>
                <c:pt idx="2352">
                  <c:v>60588</c:v>
                </c:pt>
                <c:pt idx="2353">
                  <c:v>60595</c:v>
                </c:pt>
                <c:pt idx="2354">
                  <c:v>60602</c:v>
                </c:pt>
                <c:pt idx="2355">
                  <c:v>60609</c:v>
                </c:pt>
                <c:pt idx="2356">
                  <c:v>60616</c:v>
                </c:pt>
                <c:pt idx="2357">
                  <c:v>60623</c:v>
                </c:pt>
                <c:pt idx="2358">
                  <c:v>60630</c:v>
                </c:pt>
                <c:pt idx="2359">
                  <c:v>60637</c:v>
                </c:pt>
                <c:pt idx="2360">
                  <c:v>60644</c:v>
                </c:pt>
                <c:pt idx="2361">
                  <c:v>60651</c:v>
                </c:pt>
                <c:pt idx="2362">
                  <c:v>60658</c:v>
                </c:pt>
                <c:pt idx="2363">
                  <c:v>60665</c:v>
                </c:pt>
                <c:pt idx="2364">
                  <c:v>60672</c:v>
                </c:pt>
                <c:pt idx="2365">
                  <c:v>60679</c:v>
                </c:pt>
                <c:pt idx="2366">
                  <c:v>60686</c:v>
                </c:pt>
                <c:pt idx="2367">
                  <c:v>60693</c:v>
                </c:pt>
                <c:pt idx="2368">
                  <c:v>60700</c:v>
                </c:pt>
                <c:pt idx="2369">
                  <c:v>60707</c:v>
                </c:pt>
                <c:pt idx="2370">
                  <c:v>60714</c:v>
                </c:pt>
                <c:pt idx="2371">
                  <c:v>60721</c:v>
                </c:pt>
                <c:pt idx="2372">
                  <c:v>60728</c:v>
                </c:pt>
                <c:pt idx="2373">
                  <c:v>60735</c:v>
                </c:pt>
                <c:pt idx="2374">
                  <c:v>60742</c:v>
                </c:pt>
                <c:pt idx="2375">
                  <c:v>60749</c:v>
                </c:pt>
                <c:pt idx="2376">
                  <c:v>60756</c:v>
                </c:pt>
                <c:pt idx="2377">
                  <c:v>60763</c:v>
                </c:pt>
                <c:pt idx="2378">
                  <c:v>60770</c:v>
                </c:pt>
                <c:pt idx="2379">
                  <c:v>60777</c:v>
                </c:pt>
                <c:pt idx="2380">
                  <c:v>60784</c:v>
                </c:pt>
                <c:pt idx="2381">
                  <c:v>60791</c:v>
                </c:pt>
                <c:pt idx="2382">
                  <c:v>60798</c:v>
                </c:pt>
                <c:pt idx="2383">
                  <c:v>60805</c:v>
                </c:pt>
                <c:pt idx="2384">
                  <c:v>60812</c:v>
                </c:pt>
                <c:pt idx="2385">
                  <c:v>60819</c:v>
                </c:pt>
                <c:pt idx="2386">
                  <c:v>60826</c:v>
                </c:pt>
                <c:pt idx="2387">
                  <c:v>60833</c:v>
                </c:pt>
                <c:pt idx="2388">
                  <c:v>60840</c:v>
                </c:pt>
                <c:pt idx="2389">
                  <c:v>60847</c:v>
                </c:pt>
                <c:pt idx="2390">
                  <c:v>60854</c:v>
                </c:pt>
                <c:pt idx="2391">
                  <c:v>60861</c:v>
                </c:pt>
                <c:pt idx="2392">
                  <c:v>60868</c:v>
                </c:pt>
                <c:pt idx="2393">
                  <c:v>60875</c:v>
                </c:pt>
                <c:pt idx="2394">
                  <c:v>60882</c:v>
                </c:pt>
                <c:pt idx="2395">
                  <c:v>60889</c:v>
                </c:pt>
                <c:pt idx="2396">
                  <c:v>60896</c:v>
                </c:pt>
                <c:pt idx="2397">
                  <c:v>60903</c:v>
                </c:pt>
                <c:pt idx="2398">
                  <c:v>60910</c:v>
                </c:pt>
                <c:pt idx="2399">
                  <c:v>60917</c:v>
                </c:pt>
                <c:pt idx="2400">
                  <c:v>60924</c:v>
                </c:pt>
                <c:pt idx="2401">
                  <c:v>60931</c:v>
                </c:pt>
                <c:pt idx="2402">
                  <c:v>60938</c:v>
                </c:pt>
                <c:pt idx="2403">
                  <c:v>60945</c:v>
                </c:pt>
                <c:pt idx="2404">
                  <c:v>60952</c:v>
                </c:pt>
                <c:pt idx="2405">
                  <c:v>60959</c:v>
                </c:pt>
                <c:pt idx="2406">
                  <c:v>60966</c:v>
                </c:pt>
                <c:pt idx="2407">
                  <c:v>60973</c:v>
                </c:pt>
                <c:pt idx="2408">
                  <c:v>60980</c:v>
                </c:pt>
                <c:pt idx="2409">
                  <c:v>60987</c:v>
                </c:pt>
                <c:pt idx="2410">
                  <c:v>60994</c:v>
                </c:pt>
                <c:pt idx="2411">
                  <c:v>61001</c:v>
                </c:pt>
                <c:pt idx="2412">
                  <c:v>61008</c:v>
                </c:pt>
                <c:pt idx="2413">
                  <c:v>61015</c:v>
                </c:pt>
                <c:pt idx="2414">
                  <c:v>61022</c:v>
                </c:pt>
                <c:pt idx="2415">
                  <c:v>61029</c:v>
                </c:pt>
                <c:pt idx="2416">
                  <c:v>61036</c:v>
                </c:pt>
                <c:pt idx="2417">
                  <c:v>61043</c:v>
                </c:pt>
                <c:pt idx="2418">
                  <c:v>61050</c:v>
                </c:pt>
                <c:pt idx="2419">
                  <c:v>61057</c:v>
                </c:pt>
                <c:pt idx="2420">
                  <c:v>61064</c:v>
                </c:pt>
                <c:pt idx="2421">
                  <c:v>61071</c:v>
                </c:pt>
                <c:pt idx="2422">
                  <c:v>61078</c:v>
                </c:pt>
                <c:pt idx="2423">
                  <c:v>61085</c:v>
                </c:pt>
                <c:pt idx="2424">
                  <c:v>61092</c:v>
                </c:pt>
                <c:pt idx="2425">
                  <c:v>61099</c:v>
                </c:pt>
                <c:pt idx="2426">
                  <c:v>61106</c:v>
                </c:pt>
                <c:pt idx="2427">
                  <c:v>61113</c:v>
                </c:pt>
                <c:pt idx="2428">
                  <c:v>61120</c:v>
                </c:pt>
                <c:pt idx="2429">
                  <c:v>61127</c:v>
                </c:pt>
                <c:pt idx="2430">
                  <c:v>61134</c:v>
                </c:pt>
                <c:pt idx="2431">
                  <c:v>61141</c:v>
                </c:pt>
                <c:pt idx="2432">
                  <c:v>61148</c:v>
                </c:pt>
                <c:pt idx="2433">
                  <c:v>61155</c:v>
                </c:pt>
                <c:pt idx="2434">
                  <c:v>61162</c:v>
                </c:pt>
                <c:pt idx="2435">
                  <c:v>61169</c:v>
                </c:pt>
                <c:pt idx="2436">
                  <c:v>61176</c:v>
                </c:pt>
                <c:pt idx="2437">
                  <c:v>61183</c:v>
                </c:pt>
                <c:pt idx="2438">
                  <c:v>61190</c:v>
                </c:pt>
                <c:pt idx="2439">
                  <c:v>61197</c:v>
                </c:pt>
                <c:pt idx="2440">
                  <c:v>61204</c:v>
                </c:pt>
                <c:pt idx="2441">
                  <c:v>61211</c:v>
                </c:pt>
                <c:pt idx="2442">
                  <c:v>61218</c:v>
                </c:pt>
                <c:pt idx="2443">
                  <c:v>61225</c:v>
                </c:pt>
                <c:pt idx="2444">
                  <c:v>61232</c:v>
                </c:pt>
                <c:pt idx="2445">
                  <c:v>61239</c:v>
                </c:pt>
                <c:pt idx="2446">
                  <c:v>61246</c:v>
                </c:pt>
                <c:pt idx="2447">
                  <c:v>61253</c:v>
                </c:pt>
                <c:pt idx="2448">
                  <c:v>61260</c:v>
                </c:pt>
                <c:pt idx="2449">
                  <c:v>61267</c:v>
                </c:pt>
                <c:pt idx="2450">
                  <c:v>61274</c:v>
                </c:pt>
                <c:pt idx="2451">
                  <c:v>61281</c:v>
                </c:pt>
                <c:pt idx="2452">
                  <c:v>61288</c:v>
                </c:pt>
                <c:pt idx="2453">
                  <c:v>61295</c:v>
                </c:pt>
                <c:pt idx="2454">
                  <c:v>61302</c:v>
                </c:pt>
                <c:pt idx="2455">
                  <c:v>61309</c:v>
                </c:pt>
                <c:pt idx="2456">
                  <c:v>61316</c:v>
                </c:pt>
                <c:pt idx="2457">
                  <c:v>61323</c:v>
                </c:pt>
                <c:pt idx="2458">
                  <c:v>61330</c:v>
                </c:pt>
                <c:pt idx="2459">
                  <c:v>61337</c:v>
                </c:pt>
                <c:pt idx="2460">
                  <c:v>61344</c:v>
                </c:pt>
                <c:pt idx="2461">
                  <c:v>61351</c:v>
                </c:pt>
                <c:pt idx="2462">
                  <c:v>61358</c:v>
                </c:pt>
                <c:pt idx="2463">
                  <c:v>61365</c:v>
                </c:pt>
                <c:pt idx="2464">
                  <c:v>61372</c:v>
                </c:pt>
                <c:pt idx="2465">
                  <c:v>61379</c:v>
                </c:pt>
                <c:pt idx="2466">
                  <c:v>61386</c:v>
                </c:pt>
                <c:pt idx="2467">
                  <c:v>61393</c:v>
                </c:pt>
                <c:pt idx="2468">
                  <c:v>61400</c:v>
                </c:pt>
                <c:pt idx="2469">
                  <c:v>61407</c:v>
                </c:pt>
                <c:pt idx="2470">
                  <c:v>61414</c:v>
                </c:pt>
                <c:pt idx="2471">
                  <c:v>61421</c:v>
                </c:pt>
                <c:pt idx="2472">
                  <c:v>61428</c:v>
                </c:pt>
                <c:pt idx="2473">
                  <c:v>61435</c:v>
                </c:pt>
                <c:pt idx="2474">
                  <c:v>61442</c:v>
                </c:pt>
                <c:pt idx="2475">
                  <c:v>61449</c:v>
                </c:pt>
                <c:pt idx="2476">
                  <c:v>61456</c:v>
                </c:pt>
                <c:pt idx="2477">
                  <c:v>61463</c:v>
                </c:pt>
                <c:pt idx="2478">
                  <c:v>61470</c:v>
                </c:pt>
                <c:pt idx="2479">
                  <c:v>61477</c:v>
                </c:pt>
                <c:pt idx="2480">
                  <c:v>61485</c:v>
                </c:pt>
                <c:pt idx="2481">
                  <c:v>61492</c:v>
                </c:pt>
                <c:pt idx="2482">
                  <c:v>61499</c:v>
                </c:pt>
                <c:pt idx="2483">
                  <c:v>61506</c:v>
                </c:pt>
                <c:pt idx="2484">
                  <c:v>61513</c:v>
                </c:pt>
                <c:pt idx="2485">
                  <c:v>61520</c:v>
                </c:pt>
                <c:pt idx="2486">
                  <c:v>61527</c:v>
                </c:pt>
                <c:pt idx="2487">
                  <c:v>61534</c:v>
                </c:pt>
                <c:pt idx="2488">
                  <c:v>61541</c:v>
                </c:pt>
                <c:pt idx="2489">
                  <c:v>61548</c:v>
                </c:pt>
                <c:pt idx="2490">
                  <c:v>61555</c:v>
                </c:pt>
                <c:pt idx="2491">
                  <c:v>61562</c:v>
                </c:pt>
                <c:pt idx="2492">
                  <c:v>61569</c:v>
                </c:pt>
                <c:pt idx="2493">
                  <c:v>61576</c:v>
                </c:pt>
                <c:pt idx="2494">
                  <c:v>61583</c:v>
                </c:pt>
                <c:pt idx="2495">
                  <c:v>61590</c:v>
                </c:pt>
                <c:pt idx="2496">
                  <c:v>61597</c:v>
                </c:pt>
                <c:pt idx="2497">
                  <c:v>61604</c:v>
                </c:pt>
                <c:pt idx="2498">
                  <c:v>61611</c:v>
                </c:pt>
                <c:pt idx="2499">
                  <c:v>61618</c:v>
                </c:pt>
                <c:pt idx="2500">
                  <c:v>61625</c:v>
                </c:pt>
                <c:pt idx="2501">
                  <c:v>61632</c:v>
                </c:pt>
                <c:pt idx="2502">
                  <c:v>61639</c:v>
                </c:pt>
                <c:pt idx="2503">
                  <c:v>61646</c:v>
                </c:pt>
                <c:pt idx="2504">
                  <c:v>61653</c:v>
                </c:pt>
                <c:pt idx="2505">
                  <c:v>61660</c:v>
                </c:pt>
                <c:pt idx="2506">
                  <c:v>61667</c:v>
                </c:pt>
                <c:pt idx="2507">
                  <c:v>61674</c:v>
                </c:pt>
                <c:pt idx="2508">
                  <c:v>61681</c:v>
                </c:pt>
                <c:pt idx="2509">
                  <c:v>61688</c:v>
                </c:pt>
                <c:pt idx="2510">
                  <c:v>61695</c:v>
                </c:pt>
                <c:pt idx="2511">
                  <c:v>61702</c:v>
                </c:pt>
                <c:pt idx="2512">
                  <c:v>61709</c:v>
                </c:pt>
                <c:pt idx="2513">
                  <c:v>61716</c:v>
                </c:pt>
                <c:pt idx="2514">
                  <c:v>61724</c:v>
                </c:pt>
                <c:pt idx="2515">
                  <c:v>61731</c:v>
                </c:pt>
                <c:pt idx="2516">
                  <c:v>61738</c:v>
                </c:pt>
                <c:pt idx="2517">
                  <c:v>61745</c:v>
                </c:pt>
                <c:pt idx="2518">
                  <c:v>61752</c:v>
                </c:pt>
                <c:pt idx="2519">
                  <c:v>61759</c:v>
                </c:pt>
                <c:pt idx="2520">
                  <c:v>61766</c:v>
                </c:pt>
                <c:pt idx="2521">
                  <c:v>61773</c:v>
                </c:pt>
                <c:pt idx="2522">
                  <c:v>61780</c:v>
                </c:pt>
                <c:pt idx="2523">
                  <c:v>61787</c:v>
                </c:pt>
                <c:pt idx="2524">
                  <c:v>61794</c:v>
                </c:pt>
                <c:pt idx="2525">
                  <c:v>61801</c:v>
                </c:pt>
                <c:pt idx="2526">
                  <c:v>61808</c:v>
                </c:pt>
                <c:pt idx="2527">
                  <c:v>61815</c:v>
                </c:pt>
                <c:pt idx="2528">
                  <c:v>61822</c:v>
                </c:pt>
                <c:pt idx="2529">
                  <c:v>61829</c:v>
                </c:pt>
                <c:pt idx="2530">
                  <c:v>61836</c:v>
                </c:pt>
                <c:pt idx="2531">
                  <c:v>61843</c:v>
                </c:pt>
                <c:pt idx="2532">
                  <c:v>61850</c:v>
                </c:pt>
                <c:pt idx="2533">
                  <c:v>61857</c:v>
                </c:pt>
                <c:pt idx="2534">
                  <c:v>61864</c:v>
                </c:pt>
                <c:pt idx="2535">
                  <c:v>61871</c:v>
                </c:pt>
                <c:pt idx="2536">
                  <c:v>61878</c:v>
                </c:pt>
                <c:pt idx="2537">
                  <c:v>61885</c:v>
                </c:pt>
                <c:pt idx="2538">
                  <c:v>61892</c:v>
                </c:pt>
                <c:pt idx="2539">
                  <c:v>61899</c:v>
                </c:pt>
                <c:pt idx="2540">
                  <c:v>61906</c:v>
                </c:pt>
                <c:pt idx="2541">
                  <c:v>61913</c:v>
                </c:pt>
                <c:pt idx="2542">
                  <c:v>61920</c:v>
                </c:pt>
                <c:pt idx="2543">
                  <c:v>61927</c:v>
                </c:pt>
                <c:pt idx="2544">
                  <c:v>61934</c:v>
                </c:pt>
                <c:pt idx="2545">
                  <c:v>61941</c:v>
                </c:pt>
                <c:pt idx="2546">
                  <c:v>61948</c:v>
                </c:pt>
                <c:pt idx="2547">
                  <c:v>61955</c:v>
                </c:pt>
                <c:pt idx="2548">
                  <c:v>61962</c:v>
                </c:pt>
                <c:pt idx="2549">
                  <c:v>61969</c:v>
                </c:pt>
                <c:pt idx="2550">
                  <c:v>61976</c:v>
                </c:pt>
                <c:pt idx="2551">
                  <c:v>61983</c:v>
                </c:pt>
                <c:pt idx="2552">
                  <c:v>61990</c:v>
                </c:pt>
                <c:pt idx="2553">
                  <c:v>61997</c:v>
                </c:pt>
                <c:pt idx="2554">
                  <c:v>62004</c:v>
                </c:pt>
                <c:pt idx="2555">
                  <c:v>62011</c:v>
                </c:pt>
                <c:pt idx="2556">
                  <c:v>62018</c:v>
                </c:pt>
                <c:pt idx="2557">
                  <c:v>62025</c:v>
                </c:pt>
                <c:pt idx="2558">
                  <c:v>62032</c:v>
                </c:pt>
                <c:pt idx="2559">
                  <c:v>62039</c:v>
                </c:pt>
                <c:pt idx="2560">
                  <c:v>62046</c:v>
                </c:pt>
                <c:pt idx="2561">
                  <c:v>62053</c:v>
                </c:pt>
                <c:pt idx="2562">
                  <c:v>62060</c:v>
                </c:pt>
                <c:pt idx="2563">
                  <c:v>62067</c:v>
                </c:pt>
                <c:pt idx="2564">
                  <c:v>62074</c:v>
                </c:pt>
                <c:pt idx="2565">
                  <c:v>62081</c:v>
                </c:pt>
                <c:pt idx="2566">
                  <c:v>62089</c:v>
                </c:pt>
                <c:pt idx="2567">
                  <c:v>62096</c:v>
                </c:pt>
                <c:pt idx="2568">
                  <c:v>62103</c:v>
                </c:pt>
                <c:pt idx="2569">
                  <c:v>62110</c:v>
                </c:pt>
                <c:pt idx="2570">
                  <c:v>62117</c:v>
                </c:pt>
                <c:pt idx="2571">
                  <c:v>62124</c:v>
                </c:pt>
                <c:pt idx="2572">
                  <c:v>62131</c:v>
                </c:pt>
                <c:pt idx="2573">
                  <c:v>62138</c:v>
                </c:pt>
                <c:pt idx="2574">
                  <c:v>62145</c:v>
                </c:pt>
                <c:pt idx="2575">
                  <c:v>62152</c:v>
                </c:pt>
                <c:pt idx="2576">
                  <c:v>62159</c:v>
                </c:pt>
                <c:pt idx="2577">
                  <c:v>62166</c:v>
                </c:pt>
                <c:pt idx="2578">
                  <c:v>62173</c:v>
                </c:pt>
                <c:pt idx="2579">
                  <c:v>62184</c:v>
                </c:pt>
                <c:pt idx="2580">
                  <c:v>62191</c:v>
                </c:pt>
                <c:pt idx="2581">
                  <c:v>62198</c:v>
                </c:pt>
                <c:pt idx="2582">
                  <c:v>62205</c:v>
                </c:pt>
                <c:pt idx="2583">
                  <c:v>62212</c:v>
                </c:pt>
                <c:pt idx="2584">
                  <c:v>62219</c:v>
                </c:pt>
                <c:pt idx="2585">
                  <c:v>62226</c:v>
                </c:pt>
                <c:pt idx="2586">
                  <c:v>62233</c:v>
                </c:pt>
                <c:pt idx="2587">
                  <c:v>62240</c:v>
                </c:pt>
                <c:pt idx="2588">
                  <c:v>62247</c:v>
                </c:pt>
                <c:pt idx="2589">
                  <c:v>62254</c:v>
                </c:pt>
                <c:pt idx="2590">
                  <c:v>62261</c:v>
                </c:pt>
                <c:pt idx="2591">
                  <c:v>62268</c:v>
                </c:pt>
                <c:pt idx="2592">
                  <c:v>62275</c:v>
                </c:pt>
                <c:pt idx="2593">
                  <c:v>62282</c:v>
                </c:pt>
                <c:pt idx="2594">
                  <c:v>62289</c:v>
                </c:pt>
                <c:pt idx="2595">
                  <c:v>62296</c:v>
                </c:pt>
                <c:pt idx="2596">
                  <c:v>62303</c:v>
                </c:pt>
                <c:pt idx="2597">
                  <c:v>62310</c:v>
                </c:pt>
                <c:pt idx="2598">
                  <c:v>62317</c:v>
                </c:pt>
                <c:pt idx="2599">
                  <c:v>62324</c:v>
                </c:pt>
                <c:pt idx="2600">
                  <c:v>62331</c:v>
                </c:pt>
                <c:pt idx="2601">
                  <c:v>62338</c:v>
                </c:pt>
                <c:pt idx="2602">
                  <c:v>62345</c:v>
                </c:pt>
                <c:pt idx="2603">
                  <c:v>62352</c:v>
                </c:pt>
                <c:pt idx="2604">
                  <c:v>62359</c:v>
                </c:pt>
                <c:pt idx="2605">
                  <c:v>62366</c:v>
                </c:pt>
                <c:pt idx="2606">
                  <c:v>62373</c:v>
                </c:pt>
                <c:pt idx="2607">
                  <c:v>62380</c:v>
                </c:pt>
                <c:pt idx="2608">
                  <c:v>62387</c:v>
                </c:pt>
                <c:pt idx="2609">
                  <c:v>62394</c:v>
                </c:pt>
                <c:pt idx="2610">
                  <c:v>62401</c:v>
                </c:pt>
                <c:pt idx="2611">
                  <c:v>62408</c:v>
                </c:pt>
                <c:pt idx="2612">
                  <c:v>62415</c:v>
                </c:pt>
                <c:pt idx="2613">
                  <c:v>62422</c:v>
                </c:pt>
                <c:pt idx="2614">
                  <c:v>62429</c:v>
                </c:pt>
                <c:pt idx="2615">
                  <c:v>62436</c:v>
                </c:pt>
                <c:pt idx="2616">
                  <c:v>62443</c:v>
                </c:pt>
                <c:pt idx="2617">
                  <c:v>62450</c:v>
                </c:pt>
                <c:pt idx="2618">
                  <c:v>62457</c:v>
                </c:pt>
                <c:pt idx="2619">
                  <c:v>62464</c:v>
                </c:pt>
                <c:pt idx="2620">
                  <c:v>62471</c:v>
                </c:pt>
                <c:pt idx="2621">
                  <c:v>62478</c:v>
                </c:pt>
                <c:pt idx="2622">
                  <c:v>62485</c:v>
                </c:pt>
                <c:pt idx="2623">
                  <c:v>62492</c:v>
                </c:pt>
                <c:pt idx="2624">
                  <c:v>62499</c:v>
                </c:pt>
                <c:pt idx="2625">
                  <c:v>62506</c:v>
                </c:pt>
                <c:pt idx="2626">
                  <c:v>62513</c:v>
                </c:pt>
                <c:pt idx="2627">
                  <c:v>62520</c:v>
                </c:pt>
                <c:pt idx="2628">
                  <c:v>62527</c:v>
                </c:pt>
                <c:pt idx="2629">
                  <c:v>62534</c:v>
                </c:pt>
                <c:pt idx="2630">
                  <c:v>62541</c:v>
                </c:pt>
                <c:pt idx="2631">
                  <c:v>62548</c:v>
                </c:pt>
                <c:pt idx="2632">
                  <c:v>62555</c:v>
                </c:pt>
                <c:pt idx="2633">
                  <c:v>62562</c:v>
                </c:pt>
                <c:pt idx="2634">
                  <c:v>62569</c:v>
                </c:pt>
                <c:pt idx="2635">
                  <c:v>62576</c:v>
                </c:pt>
                <c:pt idx="2636">
                  <c:v>62583</c:v>
                </c:pt>
                <c:pt idx="2637">
                  <c:v>62590</c:v>
                </c:pt>
                <c:pt idx="2638">
                  <c:v>62597</c:v>
                </c:pt>
                <c:pt idx="2639">
                  <c:v>62604</c:v>
                </c:pt>
                <c:pt idx="2640">
                  <c:v>62611</c:v>
                </c:pt>
                <c:pt idx="2641">
                  <c:v>62618</c:v>
                </c:pt>
                <c:pt idx="2642">
                  <c:v>62625</c:v>
                </c:pt>
                <c:pt idx="2643">
                  <c:v>62632</c:v>
                </c:pt>
                <c:pt idx="2644">
                  <c:v>62639</c:v>
                </c:pt>
                <c:pt idx="2645">
                  <c:v>62646</c:v>
                </c:pt>
                <c:pt idx="2646">
                  <c:v>62653</c:v>
                </c:pt>
                <c:pt idx="2647">
                  <c:v>62660</c:v>
                </c:pt>
                <c:pt idx="2648">
                  <c:v>62667</c:v>
                </c:pt>
                <c:pt idx="2649">
                  <c:v>62674</c:v>
                </c:pt>
                <c:pt idx="2650">
                  <c:v>62681</c:v>
                </c:pt>
                <c:pt idx="2651">
                  <c:v>62688</c:v>
                </c:pt>
                <c:pt idx="2652">
                  <c:v>62695</c:v>
                </c:pt>
                <c:pt idx="2653">
                  <c:v>62702</c:v>
                </c:pt>
                <c:pt idx="2654">
                  <c:v>62709</c:v>
                </c:pt>
                <c:pt idx="2655">
                  <c:v>62716</c:v>
                </c:pt>
                <c:pt idx="2656">
                  <c:v>62723</c:v>
                </c:pt>
                <c:pt idx="2657">
                  <c:v>62730</c:v>
                </c:pt>
                <c:pt idx="2658">
                  <c:v>62737</c:v>
                </c:pt>
                <c:pt idx="2659">
                  <c:v>62744</c:v>
                </c:pt>
                <c:pt idx="2660">
                  <c:v>62751</c:v>
                </c:pt>
                <c:pt idx="2661">
                  <c:v>62758</c:v>
                </c:pt>
                <c:pt idx="2662">
                  <c:v>62765</c:v>
                </c:pt>
                <c:pt idx="2663">
                  <c:v>62772</c:v>
                </c:pt>
                <c:pt idx="2664">
                  <c:v>62779</c:v>
                </c:pt>
                <c:pt idx="2665">
                  <c:v>62786</c:v>
                </c:pt>
                <c:pt idx="2666">
                  <c:v>62793</c:v>
                </c:pt>
                <c:pt idx="2667">
                  <c:v>62800</c:v>
                </c:pt>
                <c:pt idx="2668">
                  <c:v>62807</c:v>
                </c:pt>
                <c:pt idx="2669">
                  <c:v>62814</c:v>
                </c:pt>
                <c:pt idx="2670">
                  <c:v>62821</c:v>
                </c:pt>
                <c:pt idx="2671">
                  <c:v>62828</c:v>
                </c:pt>
                <c:pt idx="2672">
                  <c:v>62835</c:v>
                </c:pt>
                <c:pt idx="2673">
                  <c:v>62842</c:v>
                </c:pt>
                <c:pt idx="2674">
                  <c:v>62849</c:v>
                </c:pt>
                <c:pt idx="2675">
                  <c:v>62856</c:v>
                </c:pt>
                <c:pt idx="2676">
                  <c:v>62863</c:v>
                </c:pt>
                <c:pt idx="2677">
                  <c:v>62870</c:v>
                </c:pt>
                <c:pt idx="2678">
                  <c:v>62877</c:v>
                </c:pt>
                <c:pt idx="2679">
                  <c:v>62884</c:v>
                </c:pt>
                <c:pt idx="2680">
                  <c:v>62891</c:v>
                </c:pt>
                <c:pt idx="2681">
                  <c:v>62898</c:v>
                </c:pt>
                <c:pt idx="2682">
                  <c:v>62905</c:v>
                </c:pt>
                <c:pt idx="2683">
                  <c:v>62912</c:v>
                </c:pt>
                <c:pt idx="2684">
                  <c:v>62919</c:v>
                </c:pt>
                <c:pt idx="2685">
                  <c:v>62926</c:v>
                </c:pt>
                <c:pt idx="2686">
                  <c:v>62933</c:v>
                </c:pt>
                <c:pt idx="2687">
                  <c:v>62940</c:v>
                </c:pt>
                <c:pt idx="2688">
                  <c:v>62947</c:v>
                </c:pt>
                <c:pt idx="2689">
                  <c:v>62954</c:v>
                </c:pt>
                <c:pt idx="2690">
                  <c:v>62961</c:v>
                </c:pt>
                <c:pt idx="2691">
                  <c:v>62968</c:v>
                </c:pt>
                <c:pt idx="2692">
                  <c:v>62975</c:v>
                </c:pt>
                <c:pt idx="2693">
                  <c:v>62982</c:v>
                </c:pt>
                <c:pt idx="2694">
                  <c:v>62989</c:v>
                </c:pt>
                <c:pt idx="2695">
                  <c:v>62996</c:v>
                </c:pt>
                <c:pt idx="2696">
                  <c:v>63003</c:v>
                </c:pt>
                <c:pt idx="2697">
                  <c:v>63010</c:v>
                </c:pt>
                <c:pt idx="2698">
                  <c:v>63017</c:v>
                </c:pt>
                <c:pt idx="2699">
                  <c:v>63024</c:v>
                </c:pt>
                <c:pt idx="2700">
                  <c:v>63031</c:v>
                </c:pt>
                <c:pt idx="2701">
                  <c:v>63038</c:v>
                </c:pt>
                <c:pt idx="2702">
                  <c:v>63045</c:v>
                </c:pt>
                <c:pt idx="2703">
                  <c:v>63052</c:v>
                </c:pt>
                <c:pt idx="2704">
                  <c:v>63059</c:v>
                </c:pt>
                <c:pt idx="2705">
                  <c:v>63066</c:v>
                </c:pt>
                <c:pt idx="2706">
                  <c:v>63073</c:v>
                </c:pt>
                <c:pt idx="2707">
                  <c:v>63080</c:v>
                </c:pt>
                <c:pt idx="2708">
                  <c:v>63087</c:v>
                </c:pt>
                <c:pt idx="2709">
                  <c:v>63094</c:v>
                </c:pt>
                <c:pt idx="2710">
                  <c:v>63101</c:v>
                </c:pt>
                <c:pt idx="2711">
                  <c:v>63108</c:v>
                </c:pt>
                <c:pt idx="2712">
                  <c:v>63115</c:v>
                </c:pt>
                <c:pt idx="2713">
                  <c:v>63122</c:v>
                </c:pt>
                <c:pt idx="2714">
                  <c:v>63129</c:v>
                </c:pt>
                <c:pt idx="2715">
                  <c:v>63136</c:v>
                </c:pt>
                <c:pt idx="2716">
                  <c:v>63143</c:v>
                </c:pt>
                <c:pt idx="2717">
                  <c:v>63150</c:v>
                </c:pt>
                <c:pt idx="2718">
                  <c:v>63157</c:v>
                </c:pt>
                <c:pt idx="2719">
                  <c:v>63164</c:v>
                </c:pt>
                <c:pt idx="2720">
                  <c:v>63171</c:v>
                </c:pt>
                <c:pt idx="2721">
                  <c:v>63178</c:v>
                </c:pt>
                <c:pt idx="2722">
                  <c:v>63185</c:v>
                </c:pt>
                <c:pt idx="2723">
                  <c:v>63192</c:v>
                </c:pt>
                <c:pt idx="2724">
                  <c:v>63199</c:v>
                </c:pt>
                <c:pt idx="2725">
                  <c:v>63206</c:v>
                </c:pt>
                <c:pt idx="2726">
                  <c:v>63213</c:v>
                </c:pt>
                <c:pt idx="2727">
                  <c:v>63220</c:v>
                </c:pt>
                <c:pt idx="2728">
                  <c:v>63227</c:v>
                </c:pt>
                <c:pt idx="2729">
                  <c:v>63234</c:v>
                </c:pt>
                <c:pt idx="2730">
                  <c:v>63241</c:v>
                </c:pt>
                <c:pt idx="2731">
                  <c:v>63248</c:v>
                </c:pt>
                <c:pt idx="2732">
                  <c:v>63255</c:v>
                </c:pt>
                <c:pt idx="2733">
                  <c:v>63262</c:v>
                </c:pt>
                <c:pt idx="2734">
                  <c:v>63269</c:v>
                </c:pt>
                <c:pt idx="2735">
                  <c:v>63276</c:v>
                </c:pt>
                <c:pt idx="2736">
                  <c:v>63283</c:v>
                </c:pt>
                <c:pt idx="2737">
                  <c:v>63290</c:v>
                </c:pt>
                <c:pt idx="2738">
                  <c:v>63297</c:v>
                </c:pt>
                <c:pt idx="2739">
                  <c:v>63304</c:v>
                </c:pt>
                <c:pt idx="2740">
                  <c:v>63311</c:v>
                </c:pt>
                <c:pt idx="2741">
                  <c:v>63318</c:v>
                </c:pt>
                <c:pt idx="2742">
                  <c:v>63325</c:v>
                </c:pt>
                <c:pt idx="2743">
                  <c:v>63332</c:v>
                </c:pt>
                <c:pt idx="2744">
                  <c:v>63339</c:v>
                </c:pt>
                <c:pt idx="2745">
                  <c:v>63346</c:v>
                </c:pt>
                <c:pt idx="2746">
                  <c:v>63353</c:v>
                </c:pt>
                <c:pt idx="2747">
                  <c:v>63360</c:v>
                </c:pt>
                <c:pt idx="2748">
                  <c:v>63367</c:v>
                </c:pt>
                <c:pt idx="2749">
                  <c:v>63374</c:v>
                </c:pt>
                <c:pt idx="2750">
                  <c:v>63381</c:v>
                </c:pt>
                <c:pt idx="2751">
                  <c:v>63388</c:v>
                </c:pt>
                <c:pt idx="2752">
                  <c:v>63395</c:v>
                </c:pt>
                <c:pt idx="2753">
                  <c:v>63402</c:v>
                </c:pt>
                <c:pt idx="2754">
                  <c:v>63409</c:v>
                </c:pt>
                <c:pt idx="2755">
                  <c:v>63416</c:v>
                </c:pt>
                <c:pt idx="2756">
                  <c:v>63423</c:v>
                </c:pt>
                <c:pt idx="2757">
                  <c:v>63430</c:v>
                </c:pt>
                <c:pt idx="2758">
                  <c:v>63437</c:v>
                </c:pt>
                <c:pt idx="2759">
                  <c:v>63444</c:v>
                </c:pt>
                <c:pt idx="2760">
                  <c:v>63451</c:v>
                </c:pt>
                <c:pt idx="2761">
                  <c:v>63458</c:v>
                </c:pt>
                <c:pt idx="2762">
                  <c:v>63465</c:v>
                </c:pt>
                <c:pt idx="2763">
                  <c:v>63472</c:v>
                </c:pt>
                <c:pt idx="2764">
                  <c:v>63479</c:v>
                </c:pt>
                <c:pt idx="2765">
                  <c:v>63486</c:v>
                </c:pt>
                <c:pt idx="2766">
                  <c:v>63493</c:v>
                </c:pt>
                <c:pt idx="2767">
                  <c:v>63500</c:v>
                </c:pt>
                <c:pt idx="2768">
                  <c:v>63507</c:v>
                </c:pt>
                <c:pt idx="2769">
                  <c:v>63514</c:v>
                </c:pt>
                <c:pt idx="2770">
                  <c:v>63521</c:v>
                </c:pt>
                <c:pt idx="2771">
                  <c:v>63528</c:v>
                </c:pt>
                <c:pt idx="2772">
                  <c:v>63535</c:v>
                </c:pt>
                <c:pt idx="2773">
                  <c:v>63542</c:v>
                </c:pt>
                <c:pt idx="2774">
                  <c:v>63550</c:v>
                </c:pt>
                <c:pt idx="2775">
                  <c:v>63557</c:v>
                </c:pt>
                <c:pt idx="2776">
                  <c:v>63564</c:v>
                </c:pt>
                <c:pt idx="2777">
                  <c:v>63571</c:v>
                </c:pt>
                <c:pt idx="2778">
                  <c:v>63578</c:v>
                </c:pt>
                <c:pt idx="2779">
                  <c:v>63585</c:v>
                </c:pt>
                <c:pt idx="2780">
                  <c:v>63592</c:v>
                </c:pt>
                <c:pt idx="2781">
                  <c:v>63599</c:v>
                </c:pt>
                <c:pt idx="2782">
                  <c:v>63606</c:v>
                </c:pt>
                <c:pt idx="2783">
                  <c:v>63613</c:v>
                </c:pt>
                <c:pt idx="2784">
                  <c:v>63620</c:v>
                </c:pt>
                <c:pt idx="2785">
                  <c:v>63627</c:v>
                </c:pt>
                <c:pt idx="2786">
                  <c:v>63634</c:v>
                </c:pt>
                <c:pt idx="2787">
                  <c:v>63641</c:v>
                </c:pt>
                <c:pt idx="2788">
                  <c:v>63648</c:v>
                </c:pt>
                <c:pt idx="2789">
                  <c:v>63655</c:v>
                </c:pt>
                <c:pt idx="2790">
                  <c:v>63662</c:v>
                </c:pt>
                <c:pt idx="2791">
                  <c:v>63669</c:v>
                </c:pt>
                <c:pt idx="2792">
                  <c:v>63676</c:v>
                </c:pt>
                <c:pt idx="2793">
                  <c:v>63683</c:v>
                </c:pt>
                <c:pt idx="2794">
                  <c:v>63690</c:v>
                </c:pt>
                <c:pt idx="2795">
                  <c:v>63697</c:v>
                </c:pt>
                <c:pt idx="2796">
                  <c:v>63704</c:v>
                </c:pt>
                <c:pt idx="2797">
                  <c:v>63711</c:v>
                </c:pt>
                <c:pt idx="2798">
                  <c:v>63718</c:v>
                </c:pt>
                <c:pt idx="2799">
                  <c:v>63725</c:v>
                </c:pt>
                <c:pt idx="2800">
                  <c:v>63732</c:v>
                </c:pt>
                <c:pt idx="2801">
                  <c:v>63739</c:v>
                </c:pt>
                <c:pt idx="2802">
                  <c:v>63746</c:v>
                </c:pt>
                <c:pt idx="2803">
                  <c:v>63753</c:v>
                </c:pt>
                <c:pt idx="2804">
                  <c:v>63760</c:v>
                </c:pt>
                <c:pt idx="2805">
                  <c:v>63767</c:v>
                </c:pt>
                <c:pt idx="2806">
                  <c:v>63774</c:v>
                </c:pt>
                <c:pt idx="2807">
                  <c:v>63781</c:v>
                </c:pt>
                <c:pt idx="2808">
                  <c:v>63788</c:v>
                </c:pt>
                <c:pt idx="2809">
                  <c:v>63795</c:v>
                </c:pt>
                <c:pt idx="2810">
                  <c:v>63802</c:v>
                </c:pt>
                <c:pt idx="2811">
                  <c:v>63809</c:v>
                </c:pt>
                <c:pt idx="2812">
                  <c:v>63816</c:v>
                </c:pt>
                <c:pt idx="2813">
                  <c:v>63823</c:v>
                </c:pt>
                <c:pt idx="2814">
                  <c:v>63830</c:v>
                </c:pt>
                <c:pt idx="2815">
                  <c:v>63837</c:v>
                </c:pt>
                <c:pt idx="2816">
                  <c:v>63844</c:v>
                </c:pt>
                <c:pt idx="2817">
                  <c:v>63851</c:v>
                </c:pt>
                <c:pt idx="2818">
                  <c:v>63858</c:v>
                </c:pt>
                <c:pt idx="2819">
                  <c:v>63865</c:v>
                </c:pt>
                <c:pt idx="2820">
                  <c:v>63872</c:v>
                </c:pt>
                <c:pt idx="2821">
                  <c:v>63879</c:v>
                </c:pt>
                <c:pt idx="2822">
                  <c:v>63886</c:v>
                </c:pt>
                <c:pt idx="2823">
                  <c:v>63893</c:v>
                </c:pt>
                <c:pt idx="2824">
                  <c:v>63900</c:v>
                </c:pt>
                <c:pt idx="2825">
                  <c:v>63907</c:v>
                </c:pt>
                <c:pt idx="2826">
                  <c:v>63915</c:v>
                </c:pt>
                <c:pt idx="2827">
                  <c:v>63922</c:v>
                </c:pt>
                <c:pt idx="2828">
                  <c:v>63929</c:v>
                </c:pt>
                <c:pt idx="2829">
                  <c:v>63936</c:v>
                </c:pt>
                <c:pt idx="2830">
                  <c:v>63943</c:v>
                </c:pt>
                <c:pt idx="2831">
                  <c:v>63950</c:v>
                </c:pt>
                <c:pt idx="2832">
                  <c:v>63957</c:v>
                </c:pt>
                <c:pt idx="2833">
                  <c:v>63964</c:v>
                </c:pt>
                <c:pt idx="2834">
                  <c:v>63971</c:v>
                </c:pt>
                <c:pt idx="2835">
                  <c:v>63978</c:v>
                </c:pt>
                <c:pt idx="2836">
                  <c:v>63985</c:v>
                </c:pt>
                <c:pt idx="2837">
                  <c:v>63992</c:v>
                </c:pt>
                <c:pt idx="2838">
                  <c:v>63999</c:v>
                </c:pt>
                <c:pt idx="2839">
                  <c:v>64006</c:v>
                </c:pt>
                <c:pt idx="2840">
                  <c:v>64013</c:v>
                </c:pt>
                <c:pt idx="2841">
                  <c:v>64020</c:v>
                </c:pt>
                <c:pt idx="2842">
                  <c:v>64027</c:v>
                </c:pt>
                <c:pt idx="2843">
                  <c:v>64034</c:v>
                </c:pt>
                <c:pt idx="2844">
                  <c:v>64041</c:v>
                </c:pt>
                <c:pt idx="2845">
                  <c:v>64048</c:v>
                </c:pt>
                <c:pt idx="2846">
                  <c:v>64055</c:v>
                </c:pt>
                <c:pt idx="2847">
                  <c:v>64062</c:v>
                </c:pt>
                <c:pt idx="2848">
                  <c:v>64069</c:v>
                </c:pt>
                <c:pt idx="2849">
                  <c:v>64076</c:v>
                </c:pt>
                <c:pt idx="2850">
                  <c:v>64083</c:v>
                </c:pt>
                <c:pt idx="2851">
                  <c:v>64090</c:v>
                </c:pt>
                <c:pt idx="2852">
                  <c:v>64097</c:v>
                </c:pt>
                <c:pt idx="2853">
                  <c:v>64104</c:v>
                </c:pt>
                <c:pt idx="2854">
                  <c:v>64111</c:v>
                </c:pt>
                <c:pt idx="2855">
                  <c:v>64118</c:v>
                </c:pt>
                <c:pt idx="2856">
                  <c:v>64125</c:v>
                </c:pt>
                <c:pt idx="2857">
                  <c:v>64132</c:v>
                </c:pt>
                <c:pt idx="2858">
                  <c:v>64139</c:v>
                </c:pt>
                <c:pt idx="2859">
                  <c:v>64146</c:v>
                </c:pt>
                <c:pt idx="2860">
                  <c:v>64153</c:v>
                </c:pt>
              </c:numCache>
            </c:numRef>
          </c:xVal>
          <c:yVal>
            <c:numRef>
              <c:f>EURON!$V$669:$V$3529</c:f>
              <c:numCache>
                <c:formatCode>0.0000%</c:formatCode>
                <c:ptCount val="2861"/>
                <c:pt idx="0">
                  <c:v>7.650781676753482E-3</c:v>
                </c:pt>
                <c:pt idx="1">
                  <c:v>7.70693201928907E-3</c:v>
                </c:pt>
                <c:pt idx="2">
                  <c:v>7.767982038648924E-3</c:v>
                </c:pt>
                <c:pt idx="3">
                  <c:v>7.8288744410492939E-3</c:v>
                </c:pt>
                <c:pt idx="4">
                  <c:v>7.8896043618215117E-3</c:v>
                </c:pt>
                <c:pt idx="5">
                  <c:v>7.9501669362969096E-3</c:v>
                </c:pt>
                <c:pt idx="6">
                  <c:v>8.0105572999666919E-3</c:v>
                </c:pt>
                <c:pt idx="7">
                  <c:v>8.0707705880023184E-3</c:v>
                </c:pt>
                <c:pt idx="8">
                  <c:v>8.1308019358949934E-3</c:v>
                </c:pt>
                <c:pt idx="9">
                  <c:v>8.1906464788961131E-3</c:v>
                </c:pt>
                <c:pt idx="10">
                  <c:v>8.2502993524169455E-3</c:v>
                </c:pt>
                <c:pt idx="11">
                  <c:v>8.3097556917888227E-3</c:v>
                </c:pt>
                <c:pt idx="12">
                  <c:v>8.3690106323430768E-3</c:v>
                </c:pt>
                <c:pt idx="13">
                  <c:v>8.428059309331104E-3</c:v>
                </c:pt>
                <c:pt idx="14">
                  <c:v>8.4868968581641724E-3</c:v>
                </c:pt>
                <c:pt idx="15">
                  <c:v>8.5455184142535501E-3</c:v>
                </c:pt>
                <c:pt idx="16">
                  <c:v>8.6039191127706971E-3</c:v>
                </c:pt>
                <c:pt idx="17">
                  <c:v>8.6620940890469456E-3</c:v>
                </c:pt>
                <c:pt idx="18">
                  <c:v>8.7200384785734997E-3</c:v>
                </c:pt>
                <c:pt idx="19">
                  <c:v>8.7777474165218194E-3</c:v>
                </c:pt>
                <c:pt idx="20">
                  <c:v>8.8352160381433009E-3</c:v>
                </c:pt>
                <c:pt idx="21">
                  <c:v>8.8924394790090844E-3</c:v>
                </c:pt>
                <c:pt idx="22">
                  <c:v>8.9494128741307577E-3</c:v>
                </c:pt>
                <c:pt idx="23">
                  <c:v>9.0061313589995251E-3</c:v>
                </c:pt>
                <c:pt idx="24">
                  <c:v>9.0625900688667826E-3</c:v>
                </c:pt>
                <c:pt idx="25">
                  <c:v>9.1187841390638624E-3</c:v>
                </c:pt>
                <c:pt idx="26">
                  <c:v>9.1747087047622244E-3</c:v>
                </c:pt>
                <c:pt idx="27">
                  <c:v>9.2303589014530729E-3</c:v>
                </c:pt>
                <c:pt idx="28">
                  <c:v>9.2857298643078678E-3</c:v>
                </c:pt>
                <c:pt idx="29">
                  <c:v>9.3408167286579413E-3</c:v>
                </c:pt>
                <c:pt idx="30">
                  <c:v>9.3956146298346255E-3</c:v>
                </c:pt>
                <c:pt idx="31">
                  <c:v>9.4501187030093803E-3</c:v>
                </c:pt>
                <c:pt idx="32">
                  <c:v>9.5043240835934739E-3</c:v>
                </c:pt>
                <c:pt idx="33">
                  <c:v>9.5582259067583664E-3</c:v>
                </c:pt>
                <c:pt idx="34">
                  <c:v>9.6118193079153258E-3</c:v>
                </c:pt>
                <c:pt idx="35">
                  <c:v>9.6650994222358122E-3</c:v>
                </c:pt>
                <c:pt idx="36">
                  <c:v>9.7180613849712216E-3</c:v>
                </c:pt>
                <c:pt idx="37">
                  <c:v>9.7707003315328222E-3</c:v>
                </c:pt>
                <c:pt idx="38">
                  <c:v>9.823011397092074E-3</c:v>
                </c:pt>
                <c:pt idx="39">
                  <c:v>9.8749897169803091E-3</c:v>
                </c:pt>
                <c:pt idx="40">
                  <c:v>9.9266304263689875E-3</c:v>
                </c:pt>
                <c:pt idx="41">
                  <c:v>9.9779286606693773E-3</c:v>
                </c:pt>
                <c:pt idx="42">
                  <c:v>1.0028879554973003E-2</c:v>
                </c:pt>
                <c:pt idx="43">
                  <c:v>1.0079478244691131E-2</c:v>
                </c:pt>
                <c:pt idx="44">
                  <c:v>1.0129719864995224E-2</c:v>
                </c:pt>
                <c:pt idx="45">
                  <c:v>1.0179599551296548E-2</c:v>
                </c:pt>
                <c:pt idx="46">
                  <c:v>1.0229112438606691E-2</c:v>
                </c:pt>
                <c:pt idx="47">
                  <c:v>1.0278253662416859E-2</c:v>
                </c:pt>
                <c:pt idx="48">
                  <c:v>1.0327018357818574E-2</c:v>
                </c:pt>
                <c:pt idx="49">
                  <c:v>1.0375401660143169E-2</c:v>
                </c:pt>
                <c:pt idx="50">
                  <c:v>1.042339870464204E-2</c:v>
                </c:pt>
                <c:pt idx="51">
                  <c:v>1.0471004626566582E-2</c:v>
                </c:pt>
                <c:pt idx="52">
                  <c:v>1.0518214561168193E-2</c:v>
                </c:pt>
                <c:pt idx="53">
                  <c:v>1.0568250412390512E-2</c:v>
                </c:pt>
                <c:pt idx="54">
                  <c:v>1.0629742506287343E-2</c:v>
                </c:pt>
                <c:pt idx="55">
                  <c:v>1.0690873671057588E-2</c:v>
                </c:pt>
                <c:pt idx="56">
                  <c:v>1.0751637857779883E-2</c:v>
                </c:pt>
                <c:pt idx="57">
                  <c:v>1.0812029017852609E-2</c:v>
                </c:pt>
                <c:pt idx="58">
                  <c:v>1.0872041102274466E-2</c:v>
                </c:pt>
                <c:pt idx="59">
                  <c:v>1.0931668062443833E-2</c:v>
                </c:pt>
                <c:pt idx="60">
                  <c:v>1.0990903849439349E-2</c:v>
                </c:pt>
                <c:pt idx="61">
                  <c:v>1.1049742414499519E-2</c:v>
                </c:pt>
                <c:pt idx="62">
                  <c:v>1.1108177708862854E-2</c:v>
                </c:pt>
                <c:pt idx="63">
                  <c:v>1.1166203683687925E-2</c:v>
                </c:pt>
                <c:pt idx="64">
                  <c:v>1.1223814290053369E-2</c:v>
                </c:pt>
                <c:pt idx="65">
                  <c:v>1.1281003479357565E-2</c:v>
                </c:pt>
                <c:pt idx="66">
                  <c:v>1.1337765202679151E-2</c:v>
                </c:pt>
                <c:pt idx="67">
                  <c:v>1.1394093411176698E-2</c:v>
                </c:pt>
                <c:pt idx="68">
                  <c:v>1.1449982056008778E-2</c:v>
                </c:pt>
                <c:pt idx="69">
                  <c:v>1.1505425088413901E-2</c:v>
                </c:pt>
                <c:pt idx="70">
                  <c:v>1.1560416459630574E-2</c:v>
                </c:pt>
                <c:pt idx="71">
                  <c:v>1.1614950120737433E-2</c:v>
                </c:pt>
                <c:pt idx="72">
                  <c:v>1.1669020022893051E-2</c:v>
                </c:pt>
                <c:pt idx="73">
                  <c:v>1.1722620117335936E-2</c:v>
                </c:pt>
                <c:pt idx="74">
                  <c:v>1.177574435522466E-2</c:v>
                </c:pt>
                <c:pt idx="75">
                  <c:v>1.182838668763786E-2</c:v>
                </c:pt>
                <c:pt idx="76">
                  <c:v>1.1880541065814043E-2</c:v>
                </c:pt>
                <c:pt idx="77">
                  <c:v>1.1932201440991719E-2</c:v>
                </c:pt>
                <c:pt idx="78">
                  <c:v>1.1983361764169587E-2</c:v>
                </c:pt>
                <c:pt idx="79">
                  <c:v>1.2034015986666091E-2</c:v>
                </c:pt>
                <c:pt idx="80">
                  <c:v>1.2084158059479932E-2</c:v>
                </c:pt>
                <c:pt idx="81">
                  <c:v>1.2133781933929555E-2</c:v>
                </c:pt>
                <c:pt idx="82">
                  <c:v>1.2182881561093595E-2</c:v>
                </c:pt>
                <c:pt idx="83">
                  <c:v>1.223145089221056E-2</c:v>
                </c:pt>
                <c:pt idx="84">
                  <c:v>1.2279483878279152E-2</c:v>
                </c:pt>
                <c:pt idx="85">
                  <c:v>1.2326974470537877E-2</c:v>
                </c:pt>
                <c:pt idx="86">
                  <c:v>1.2373916620145309E-2</c:v>
                </c:pt>
                <c:pt idx="87">
                  <c:v>1.2420304278260019E-2</c:v>
                </c:pt>
                <c:pt idx="88">
                  <c:v>1.2466131396040581E-2</c:v>
                </c:pt>
                <c:pt idx="89">
                  <c:v>1.2511391924645565E-2</c:v>
                </c:pt>
                <c:pt idx="90">
                  <c:v>1.2556079815153609E-2</c:v>
                </c:pt>
                <c:pt idx="91">
                  <c:v>1.2600189018803221E-2</c:v>
                </c:pt>
                <c:pt idx="92">
                  <c:v>1.2643713486752972E-2</c:v>
                </c:pt>
                <c:pt idx="93">
                  <c:v>1.26866471700815E-2</c:v>
                </c:pt>
                <c:pt idx="94">
                  <c:v>1.2728984019947376E-2</c:v>
                </c:pt>
                <c:pt idx="95">
                  <c:v>1.2770717987589109E-2</c:v>
                </c:pt>
                <c:pt idx="96">
                  <c:v>1.2811843024005398E-2</c:v>
                </c:pt>
                <c:pt idx="97">
                  <c:v>1.2852353080514689E-2</c:v>
                </c:pt>
                <c:pt idx="98">
                  <c:v>1.2892242108195617E-2</c:v>
                </c:pt>
                <c:pt idx="99">
                  <c:v>1.2931504058206755E-2</c:v>
                </c:pt>
                <c:pt idx="100">
                  <c:v>1.2970132881626739E-2</c:v>
                </c:pt>
                <c:pt idx="101">
                  <c:v>1.3008122529774013E-2</c:v>
                </c:pt>
                <c:pt idx="102">
                  <c:v>1.3045466953647278E-2</c:v>
                </c:pt>
                <c:pt idx="103">
                  <c:v>1.3082160104485041E-2</c:v>
                </c:pt>
                <c:pt idx="104">
                  <c:v>1.3118195933525811E-2</c:v>
                </c:pt>
                <c:pt idx="105">
                  <c:v>1.3156794903625979E-2</c:v>
                </c:pt>
                <c:pt idx="106">
                  <c:v>1.3206778551806408E-2</c:v>
                </c:pt>
                <c:pt idx="107">
                  <c:v>1.3256459339050508E-2</c:v>
                </c:pt>
                <c:pt idx="108">
                  <c:v>1.3305833908763276E-2</c:v>
                </c:pt>
                <c:pt idx="109">
                  <c:v>1.3354898904669454E-2</c:v>
                </c:pt>
                <c:pt idx="110">
                  <c:v>1.3403650970253977E-2</c:v>
                </c:pt>
                <c:pt idx="111">
                  <c:v>1.3452086749161651E-2</c:v>
                </c:pt>
                <c:pt idx="112">
                  <c:v>1.3500202884797474E-2</c:v>
                </c:pt>
                <c:pt idx="113">
                  <c:v>1.3547996020886188E-2</c:v>
                </c:pt>
                <c:pt idx="114">
                  <c:v>1.3595462800912728E-2</c:v>
                </c:pt>
                <c:pt idx="115">
                  <c:v>1.3642599868441962E-2</c:v>
                </c:pt>
                <c:pt idx="116">
                  <c:v>1.3689403866958827E-2</c:v>
                </c:pt>
                <c:pt idx="117">
                  <c:v>1.3735871440188063E-2</c:v>
                </c:pt>
                <c:pt idx="118">
                  <c:v>1.3781999231454733E-2</c:v>
                </c:pt>
                <c:pt idx="119">
                  <c:v>1.382778388448358E-2</c:v>
                </c:pt>
                <c:pt idx="120">
                  <c:v>1.3873222042919409E-2</c:v>
                </c:pt>
                <c:pt idx="121">
                  <c:v>1.3918310350087282E-2</c:v>
                </c:pt>
                <c:pt idx="122">
                  <c:v>1.3963045449632006E-2</c:v>
                </c:pt>
                <c:pt idx="123">
                  <c:v>1.400742398511845E-2</c:v>
                </c:pt>
                <c:pt idx="124">
                  <c:v>1.4051442600111486E-2</c:v>
                </c:pt>
                <c:pt idx="125">
                  <c:v>1.4095097938096046E-2</c:v>
                </c:pt>
                <c:pt idx="126">
                  <c:v>1.4138386642716938E-2</c:v>
                </c:pt>
                <c:pt idx="127">
                  <c:v>1.4181305357539031E-2</c:v>
                </c:pt>
                <c:pt idx="128">
                  <c:v>1.4223850725887388E-2</c:v>
                </c:pt>
                <c:pt idx="129">
                  <c:v>1.4266019391566687E-2</c:v>
                </c:pt>
                <c:pt idx="130">
                  <c:v>1.4307807998061861E-2</c:v>
                </c:pt>
                <c:pt idx="131">
                  <c:v>1.4349213188857846E-2</c:v>
                </c:pt>
                <c:pt idx="132">
                  <c:v>1.439023160751951E-2</c:v>
                </c:pt>
                <c:pt idx="133">
                  <c:v>1.4430859897611725E-2</c:v>
                </c:pt>
                <c:pt idx="134">
                  <c:v>1.4471094702699361E-2</c:v>
                </c:pt>
                <c:pt idx="135">
                  <c:v>1.4510932666267351E-2</c:v>
                </c:pt>
                <c:pt idx="136">
                  <c:v>1.4550370432040438E-2</c:v>
                </c:pt>
                <c:pt idx="137">
                  <c:v>1.4589404643343684E-2</c:v>
                </c:pt>
                <c:pt idx="138">
                  <c:v>1.4628031943821895E-2</c:v>
                </c:pt>
                <c:pt idx="139">
                  <c:v>1.4666248976960006E-2</c:v>
                </c:pt>
                <c:pt idx="140">
                  <c:v>1.4704052386402822E-2</c:v>
                </c:pt>
                <c:pt idx="141">
                  <c:v>1.4741438815635277E-2</c:v>
                </c:pt>
                <c:pt idx="142">
                  <c:v>1.4778404908302178E-2</c:v>
                </c:pt>
                <c:pt idx="143">
                  <c:v>1.4814947307728588E-2</c:v>
                </c:pt>
                <c:pt idx="144">
                  <c:v>1.4851062657719183E-2</c:v>
                </c:pt>
                <c:pt idx="145">
                  <c:v>1.4886747601599026E-2</c:v>
                </c:pt>
                <c:pt idx="146">
                  <c:v>1.492199878309286E-2</c:v>
                </c:pt>
                <c:pt idx="147">
                  <c:v>1.4956812845685619E-2</c:v>
                </c:pt>
                <c:pt idx="148">
                  <c:v>1.4991186432862236E-2</c:v>
                </c:pt>
                <c:pt idx="149">
                  <c:v>1.5025116188267518E-2</c:v>
                </c:pt>
                <c:pt idx="150">
                  <c:v>1.5058598755386399E-2</c:v>
                </c:pt>
                <c:pt idx="151">
                  <c:v>1.5091630777783749E-2</c:v>
                </c:pt>
                <c:pt idx="152">
                  <c:v>1.5124208899024438E-2</c:v>
                </c:pt>
                <c:pt idx="153">
                  <c:v>1.5156329762673337E-2</c:v>
                </c:pt>
                <c:pt idx="154">
                  <c:v>1.518799001221538E-2</c:v>
                </c:pt>
                <c:pt idx="155">
                  <c:v>1.5219186291295372E-2</c:v>
                </c:pt>
                <c:pt idx="156">
                  <c:v>1.5249915243318313E-2</c:v>
                </c:pt>
                <c:pt idx="157">
                  <c:v>1.5283634175524696E-2</c:v>
                </c:pt>
                <c:pt idx="158">
                  <c:v>1.5329523040632509E-2</c:v>
                </c:pt>
                <c:pt idx="159">
                  <c:v>1.5374858356373977E-2</c:v>
                </c:pt>
                <c:pt idx="160">
                  <c:v>1.541963494688936E-2</c:v>
                </c:pt>
                <c:pt idx="161">
                  <c:v>1.5463847636318917E-2</c:v>
                </c:pt>
                <c:pt idx="162">
                  <c:v>1.5507491248802907E-2</c:v>
                </c:pt>
                <c:pt idx="163">
                  <c:v>1.5550560608401653E-2</c:v>
                </c:pt>
                <c:pt idx="164">
                  <c:v>1.5593050539095543E-2</c:v>
                </c:pt>
                <c:pt idx="165">
                  <c:v>1.5634955865264644E-2</c:v>
                </c:pt>
                <c:pt idx="166">
                  <c:v>1.567627141072947E-2</c:v>
                </c:pt>
                <c:pt idx="167">
                  <c:v>1.5716991999710217E-2</c:v>
                </c:pt>
                <c:pt idx="168">
                  <c:v>1.5757112456347144E-2</c:v>
                </c:pt>
                <c:pt idx="169">
                  <c:v>1.5796627604780511E-2</c:v>
                </c:pt>
                <c:pt idx="170">
                  <c:v>1.5835532268990704E-2</c:v>
                </c:pt>
                <c:pt idx="171">
                  <c:v>1.5873821273197919E-2</c:v>
                </c:pt>
                <c:pt idx="172">
                  <c:v>1.5911489441462479E-2</c:v>
                </c:pt>
                <c:pt idx="173">
                  <c:v>1.5948531597844706E-2</c:v>
                </c:pt>
                <c:pt idx="174">
                  <c:v>1.5990092306159553E-2</c:v>
                </c:pt>
                <c:pt idx="175">
                  <c:v>1.6025775579695534E-2</c:v>
                </c:pt>
                <c:pt idx="176">
                  <c:v>1.6060816574281489E-2</c:v>
                </c:pt>
                <c:pt idx="177">
                  <c:v>1.6095210114057679E-2</c:v>
                </c:pt>
                <c:pt idx="178">
                  <c:v>1.6128951023164362E-2</c:v>
                </c:pt>
                <c:pt idx="179">
                  <c:v>1.6162034125741798E-2</c:v>
                </c:pt>
                <c:pt idx="180">
                  <c:v>1.6194454245850309E-2</c:v>
                </c:pt>
                <c:pt idx="181">
                  <c:v>1.6226206207710092E-2</c:v>
                </c:pt>
                <c:pt idx="182">
                  <c:v>1.6257284835301533E-2</c:v>
                </c:pt>
                <c:pt idx="183">
                  <c:v>1.6287684952924764E-2</c:v>
                </c:pt>
                <c:pt idx="184">
                  <c:v>1.6317401384560171E-2</c:v>
                </c:pt>
                <c:pt idx="185">
                  <c:v>1.6346428954348013E-2</c:v>
                </c:pt>
                <c:pt idx="186">
                  <c:v>1.6374762486508487E-2</c:v>
                </c:pt>
                <c:pt idx="187">
                  <c:v>1.6402396805181851E-2</c:v>
                </c:pt>
                <c:pt idx="188">
                  <c:v>1.6429326734428429E-2</c:v>
                </c:pt>
                <c:pt idx="189">
                  <c:v>1.6455547098388479E-2</c:v>
                </c:pt>
                <c:pt idx="190">
                  <c:v>1.6481052721202261E-2</c:v>
                </c:pt>
                <c:pt idx="191">
                  <c:v>1.6505838427089969E-2</c:v>
                </c:pt>
                <c:pt idx="192">
                  <c:v>1.6533276777481731E-2</c:v>
                </c:pt>
                <c:pt idx="193">
                  <c:v>1.6556502375326687E-2</c:v>
                </c:pt>
                <c:pt idx="194">
                  <c:v>1.6578991789177877E-2</c:v>
                </c:pt>
                <c:pt idx="195">
                  <c:v>1.660073984317556E-2</c:v>
                </c:pt>
                <c:pt idx="196">
                  <c:v>1.6621741361619868E-2</c:v>
                </c:pt>
                <c:pt idx="197">
                  <c:v>1.664199116865106E-2</c:v>
                </c:pt>
                <c:pt idx="198">
                  <c:v>1.6661484088409395E-2</c:v>
                </c:pt>
                <c:pt idx="199">
                  <c:v>1.6680214945115068E-2</c:v>
                </c:pt>
                <c:pt idx="200">
                  <c:v>1.6698178562748467E-2</c:v>
                </c:pt>
                <c:pt idx="201">
                  <c:v>1.6715369765689658E-2</c:v>
                </c:pt>
                <c:pt idx="202">
                  <c:v>1.6731783378078902E-2</c:v>
                </c:pt>
                <c:pt idx="203">
                  <c:v>1.6747414224136392E-2</c:v>
                </c:pt>
                <c:pt idx="204">
                  <c:v>1.6762257127922453E-2</c:v>
                </c:pt>
                <c:pt idx="205">
                  <c:v>1.6776306913817152E-2</c:v>
                </c:pt>
                <c:pt idx="206">
                  <c:v>1.6789558405800875E-2</c:v>
                </c:pt>
                <c:pt idx="207">
                  <c:v>1.6802006428333627E-2</c:v>
                </c:pt>
                <c:pt idx="208">
                  <c:v>1.6813645805315858E-2</c:v>
                </c:pt>
                <c:pt idx="209">
                  <c:v>1.682753939367565E-2</c:v>
                </c:pt>
                <c:pt idx="210">
                  <c:v>1.6852236894759898E-2</c:v>
                </c:pt>
                <c:pt idx="211">
                  <c:v>1.6876732666011307E-2</c:v>
                </c:pt>
                <c:pt idx="212">
                  <c:v>1.6901026009108477E-2</c:v>
                </c:pt>
                <c:pt idx="213">
                  <c:v>1.692511622509052E-2</c:v>
                </c:pt>
                <c:pt idx="214">
                  <c:v>1.6949002615476161E-2</c:v>
                </c:pt>
                <c:pt idx="215">
                  <c:v>1.6972684481384448E-2</c:v>
                </c:pt>
                <c:pt idx="216">
                  <c:v>1.6996161124334108E-2</c:v>
                </c:pt>
                <c:pt idx="217">
                  <c:v>1.7019431845524124E-2</c:v>
                </c:pt>
                <c:pt idx="218">
                  <c:v>1.7042495946233416E-2</c:v>
                </c:pt>
                <c:pt idx="219">
                  <c:v>1.7065352727900773E-2</c:v>
                </c:pt>
                <c:pt idx="220">
                  <c:v>1.7088001491645244E-2</c:v>
                </c:pt>
                <c:pt idx="221">
                  <c:v>1.7110441539065491E-2</c:v>
                </c:pt>
                <c:pt idx="222">
                  <c:v>1.7132672171200625E-2</c:v>
                </c:pt>
                <c:pt idx="223">
                  <c:v>1.7154692689569373E-2</c:v>
                </c:pt>
                <c:pt idx="224">
                  <c:v>1.7176502395290782E-2</c:v>
                </c:pt>
                <c:pt idx="225">
                  <c:v>1.719810058988358E-2</c:v>
                </c:pt>
                <c:pt idx="226">
                  <c:v>1.7226380565791288E-2</c:v>
                </c:pt>
                <c:pt idx="227">
                  <c:v>1.7247494699432764E-2</c:v>
                </c:pt>
                <c:pt idx="228">
                  <c:v>1.7268395008116499E-2</c:v>
                </c:pt>
                <c:pt idx="229">
                  <c:v>1.7289080793041478E-2</c:v>
                </c:pt>
                <c:pt idx="230">
                  <c:v>1.7309551355406683E-2</c:v>
                </c:pt>
                <c:pt idx="231">
                  <c:v>1.7329805996384451E-2</c:v>
                </c:pt>
                <c:pt idx="232">
                  <c:v>1.734984401709383E-2</c:v>
                </c:pt>
                <c:pt idx="233">
                  <c:v>1.7369664718787092E-2</c:v>
                </c:pt>
                <c:pt idx="234">
                  <c:v>1.7389267402609931E-2</c:v>
                </c:pt>
                <c:pt idx="235">
                  <c:v>1.7408651369734685E-2</c:v>
                </c:pt>
                <c:pt idx="236">
                  <c:v>1.7427815921360335E-2</c:v>
                </c:pt>
                <c:pt idx="237">
                  <c:v>1.7446760358659219E-2</c:v>
                </c:pt>
                <c:pt idx="238">
                  <c:v>1.7465483982803676E-2</c:v>
                </c:pt>
                <c:pt idx="239">
                  <c:v>1.7483986094992687E-2</c:v>
                </c:pt>
                <c:pt idx="240">
                  <c:v>1.7502265996425237E-2</c:v>
                </c:pt>
                <c:pt idx="241">
                  <c:v>1.7520322988220371E-2</c:v>
                </c:pt>
                <c:pt idx="242">
                  <c:v>1.754487707652963E-2</c:v>
                </c:pt>
                <c:pt idx="243">
                  <c:v>1.7562388104037652E-2</c:v>
                </c:pt>
                <c:pt idx="244">
                  <c:v>1.7579673846475075E-2</c:v>
                </c:pt>
                <c:pt idx="245">
                  <c:v>1.7596733604960946E-2</c:v>
                </c:pt>
                <c:pt idx="246">
                  <c:v>1.761356668085412E-2</c:v>
                </c:pt>
                <c:pt idx="247">
                  <c:v>1.7630172375513453E-2</c:v>
                </c:pt>
                <c:pt idx="248">
                  <c:v>1.7646549990137927E-2</c:v>
                </c:pt>
                <c:pt idx="249">
                  <c:v>1.766269882624627E-2</c:v>
                </c:pt>
                <c:pt idx="250">
                  <c:v>1.7678618185037465E-2</c:v>
                </c:pt>
                <c:pt idx="251">
                  <c:v>1.7694307367870366E-2</c:v>
                </c:pt>
                <c:pt idx="252">
                  <c:v>1.7709765675943956E-2</c:v>
                </c:pt>
                <c:pt idx="253">
                  <c:v>1.7724992410776963E-2</c:v>
                </c:pt>
                <c:pt idx="254">
                  <c:v>1.773998687356837E-2</c:v>
                </c:pt>
                <c:pt idx="255">
                  <c:v>1.7754748365756967E-2</c:v>
                </c:pt>
                <c:pt idx="256">
                  <c:v>1.7769276188541738E-2</c:v>
                </c:pt>
                <c:pt idx="257">
                  <c:v>1.7783569643281538E-2</c:v>
                </c:pt>
                <c:pt idx="258">
                  <c:v>1.7797628031255286E-2</c:v>
                </c:pt>
                <c:pt idx="259">
                  <c:v>1.7811450653981709E-2</c:v>
                </c:pt>
                <c:pt idx="260">
                  <c:v>1.7825036812579853E-2</c:v>
                </c:pt>
                <c:pt idx="261">
                  <c:v>1.7841442828325782E-2</c:v>
                </c:pt>
                <c:pt idx="262">
                  <c:v>1.7858564381301179E-2</c:v>
                </c:pt>
                <c:pt idx="263">
                  <c:v>1.7875582354331954E-2</c:v>
                </c:pt>
                <c:pt idx="264">
                  <c:v>1.7892496902174315E-2</c:v>
                </c:pt>
                <c:pt idx="265">
                  <c:v>1.7909308179584471E-2</c:v>
                </c:pt>
                <c:pt idx="266">
                  <c:v>1.7926016341318629E-2</c:v>
                </c:pt>
                <c:pt idx="267">
                  <c:v>1.7942621542212933E-2</c:v>
                </c:pt>
                <c:pt idx="268">
                  <c:v>1.7959123937023591E-2</c:v>
                </c:pt>
                <c:pt idx="269">
                  <c:v>1.7975523680426875E-2</c:v>
                </c:pt>
                <c:pt idx="270">
                  <c:v>1.79918209274188E-2</c:v>
                </c:pt>
                <c:pt idx="271">
                  <c:v>1.8008015832595703E-2</c:v>
                </c:pt>
                <c:pt idx="272">
                  <c:v>1.8024108550633855E-2</c:v>
                </c:pt>
                <c:pt idx="273">
                  <c:v>1.8040099236609208E-2</c:v>
                </c:pt>
                <c:pt idx="274">
                  <c:v>1.8055988045038163E-2</c:v>
                </c:pt>
                <c:pt idx="275">
                  <c:v>1.8071775130836798E-2</c:v>
                </c:pt>
                <c:pt idx="276">
                  <c:v>1.8087460648761322E-2</c:v>
                </c:pt>
                <c:pt idx="277">
                  <c:v>1.8103044753488007E-2</c:v>
                </c:pt>
                <c:pt idx="278">
                  <c:v>1.8118527599852996E-2</c:v>
                </c:pt>
                <c:pt idx="279">
                  <c:v>1.813390934277237E-2</c:v>
                </c:pt>
                <c:pt idx="280">
                  <c:v>1.8149190136842464E-2</c:v>
                </c:pt>
                <c:pt idx="281">
                  <c:v>1.8164370136819485E-2</c:v>
                </c:pt>
                <c:pt idx="282">
                  <c:v>1.8179449497619515E-2</c:v>
                </c:pt>
                <c:pt idx="283">
                  <c:v>1.8194428373918825E-2</c:v>
                </c:pt>
                <c:pt idx="284">
                  <c:v>1.8209306920553558E-2</c:v>
                </c:pt>
                <c:pt idx="285">
                  <c:v>1.8224085292199987E-2</c:v>
                </c:pt>
                <c:pt idx="286">
                  <c:v>1.8238763643854128E-2</c:v>
                </c:pt>
                <c:pt idx="287">
                  <c:v>1.8253342130032379E-2</c:v>
                </c:pt>
                <c:pt idx="288">
                  <c:v>1.8267820905650822E-2</c:v>
                </c:pt>
                <c:pt idx="289">
                  <c:v>1.8282200125465664E-2</c:v>
                </c:pt>
                <c:pt idx="290">
                  <c:v>1.8296479944233113E-2</c:v>
                </c:pt>
                <c:pt idx="291">
                  <c:v>1.8310660516709376E-2</c:v>
                </c:pt>
                <c:pt idx="292">
                  <c:v>1.8324741997730598E-2</c:v>
                </c:pt>
                <c:pt idx="293">
                  <c:v>1.8338724542052987E-2</c:v>
                </c:pt>
                <c:pt idx="294">
                  <c:v>1.8352608304432749E-2</c:v>
                </c:pt>
                <c:pt idx="295">
                  <c:v>1.8366393439785966E-2</c:v>
                </c:pt>
                <c:pt idx="296">
                  <c:v>1.8380080102629037E-2</c:v>
                </c:pt>
                <c:pt idx="297">
                  <c:v>1.8393668447957978E-2</c:v>
                </c:pt>
                <c:pt idx="298">
                  <c:v>1.8407158630449061E-2</c:v>
                </c:pt>
                <c:pt idx="299">
                  <c:v>1.8420550804858493E-2</c:v>
                </c:pt>
                <c:pt idx="300">
                  <c:v>1.8433845126022419E-2</c:v>
                </c:pt>
                <c:pt idx="301">
                  <c:v>1.8447041748776982E-2</c:v>
                </c:pt>
                <c:pt idx="302">
                  <c:v>1.8460140827718519E-2</c:v>
                </c:pt>
                <c:pt idx="303">
                  <c:v>1.8473142517843044E-2</c:v>
                </c:pt>
                <c:pt idx="304">
                  <c:v>1.8486046973746895E-2</c:v>
                </c:pt>
                <c:pt idx="305">
                  <c:v>1.849885435034615E-2</c:v>
                </c:pt>
                <c:pt idx="306">
                  <c:v>1.8511564802317082E-2</c:v>
                </c:pt>
                <c:pt idx="307">
                  <c:v>1.8524178484495835E-2</c:v>
                </c:pt>
                <c:pt idx="308">
                  <c:v>1.8536695551638616E-2</c:v>
                </c:pt>
                <c:pt idx="309">
                  <c:v>1.8549116158501633E-2</c:v>
                </c:pt>
                <c:pt idx="310">
                  <c:v>1.856144045992103E-2</c:v>
                </c:pt>
                <c:pt idx="311">
                  <c:v>1.8573668610653016E-2</c:v>
                </c:pt>
                <c:pt idx="312">
                  <c:v>1.8585800765373861E-2</c:v>
                </c:pt>
                <c:pt idx="313">
                  <c:v>1.8602120887827311E-2</c:v>
                </c:pt>
                <c:pt idx="314">
                  <c:v>1.8620521220684694E-2</c:v>
                </c:pt>
                <c:pt idx="315">
                  <c:v>1.8638575546399139E-2</c:v>
                </c:pt>
                <c:pt idx="316">
                  <c:v>1.8656282052260664E-2</c:v>
                </c:pt>
                <c:pt idx="317">
                  <c:v>1.8673638925479352E-2</c:v>
                </c:pt>
                <c:pt idx="318">
                  <c:v>1.869064435334522E-2</c:v>
                </c:pt>
                <c:pt idx="319">
                  <c:v>1.8707296523308159E-2</c:v>
                </c:pt>
                <c:pt idx="320">
                  <c:v>1.8723593622418377E-2</c:v>
                </c:pt>
                <c:pt idx="321">
                  <c:v>1.873953383804583E-2</c:v>
                </c:pt>
                <c:pt idx="322">
                  <c:v>1.8755115357480534E-2</c:v>
                </c:pt>
                <c:pt idx="323">
                  <c:v>1.8770336367852636E-2</c:v>
                </c:pt>
                <c:pt idx="324">
                  <c:v>1.8785195056771897E-2</c:v>
                </c:pt>
                <c:pt idx="325">
                  <c:v>1.8799689611128656E-2</c:v>
                </c:pt>
                <c:pt idx="326">
                  <c:v>1.8813818218372802E-2</c:v>
                </c:pt>
                <c:pt idx="327">
                  <c:v>1.8827579065874289E-2</c:v>
                </c:pt>
                <c:pt idx="328">
                  <c:v>1.8840970340763263E-2</c:v>
                </c:pt>
                <c:pt idx="329">
                  <c:v>1.8853990230409678E-2</c:v>
                </c:pt>
                <c:pt idx="330">
                  <c:v>1.8866636922103552E-2</c:v>
                </c:pt>
                <c:pt idx="331">
                  <c:v>1.8878908603054967E-2</c:v>
                </c:pt>
                <c:pt idx="332">
                  <c:v>1.8890803460633876E-2</c:v>
                </c:pt>
                <c:pt idx="333">
                  <c:v>1.8902319682050361E-2</c:v>
                </c:pt>
                <c:pt idx="334">
                  <c:v>1.8913455454674377E-2</c:v>
                </c:pt>
                <c:pt idx="335">
                  <c:v>1.8924208965636069E-2</c:v>
                </c:pt>
                <c:pt idx="336">
                  <c:v>1.8934578402385327E-2</c:v>
                </c:pt>
                <c:pt idx="337">
                  <c:v>1.8944561952132233E-2</c:v>
                </c:pt>
                <c:pt idx="338">
                  <c:v>1.8954157802166804E-2</c:v>
                </c:pt>
                <c:pt idx="339">
                  <c:v>1.8963364139858996E-2</c:v>
                </c:pt>
                <c:pt idx="340">
                  <c:v>1.8972179152338953E-2</c:v>
                </c:pt>
                <c:pt idx="341">
                  <c:v>1.8980601027136501E-2</c:v>
                </c:pt>
                <c:pt idx="342">
                  <c:v>1.8988627951381787E-2</c:v>
                </c:pt>
                <c:pt idx="343">
                  <c:v>1.8996258112364828E-2</c:v>
                </c:pt>
                <c:pt idx="344">
                  <c:v>1.9003489697455578E-2</c:v>
                </c:pt>
                <c:pt idx="345">
                  <c:v>1.9010320893784183E-2</c:v>
                </c:pt>
                <c:pt idx="346">
                  <c:v>1.9016749888880469E-2</c:v>
                </c:pt>
                <c:pt idx="347">
                  <c:v>1.9022774869954517E-2</c:v>
                </c:pt>
                <c:pt idx="348">
                  <c:v>1.9028394024296347E-2</c:v>
                </c:pt>
                <c:pt idx="349">
                  <c:v>1.9033605539195975E-2</c:v>
                </c:pt>
                <c:pt idx="350">
                  <c:v>1.9038407601943419E-2</c:v>
                </c:pt>
                <c:pt idx="351">
                  <c:v>1.9042798399908634E-2</c:v>
                </c:pt>
                <c:pt idx="352">
                  <c:v>1.9046776120301701E-2</c:v>
                </c:pt>
                <c:pt idx="353">
                  <c:v>1.9050338950652446E-2</c:v>
                </c:pt>
                <c:pt idx="354">
                  <c:v>1.9053485077931143E-2</c:v>
                </c:pt>
                <c:pt idx="355">
                  <c:v>1.9056212689667618E-2</c:v>
                </c:pt>
                <c:pt idx="356">
                  <c:v>1.9058519973151888E-2</c:v>
                </c:pt>
                <c:pt idx="357">
                  <c:v>1.9060405115673973E-2</c:v>
                </c:pt>
                <c:pt idx="358">
                  <c:v>1.9061866304523889E-2</c:v>
                </c:pt>
                <c:pt idx="359">
                  <c:v>1.9062901727151527E-2</c:v>
                </c:pt>
                <c:pt idx="360">
                  <c:v>1.9063509570607096E-2</c:v>
                </c:pt>
                <c:pt idx="361">
                  <c:v>1.9063688022500358E-2</c:v>
                </c:pt>
                <c:pt idx="362">
                  <c:v>1.906343526996146E-2</c:v>
                </c:pt>
                <c:pt idx="363">
                  <c:v>1.906274950044029E-2</c:v>
                </c:pt>
                <c:pt idx="364">
                  <c:v>1.9061628901146932E-2</c:v>
                </c:pt>
                <c:pt idx="365">
                  <c:v>1.9062312358677502E-2</c:v>
                </c:pt>
                <c:pt idx="366">
                  <c:v>1.9070900913824573E-2</c:v>
                </c:pt>
                <c:pt idx="367">
                  <c:v>1.9079261596370856E-2</c:v>
                </c:pt>
                <c:pt idx="368">
                  <c:v>1.9087393622623239E-2</c:v>
                </c:pt>
                <c:pt idx="369">
                  <c:v>1.9095296208648804E-2</c:v>
                </c:pt>
                <c:pt idx="370">
                  <c:v>1.9102968570834378E-2</c:v>
                </c:pt>
                <c:pt idx="371">
                  <c:v>1.9110409925007232E-2</c:v>
                </c:pt>
                <c:pt idx="372">
                  <c:v>1.9117619487794002E-2</c:v>
                </c:pt>
                <c:pt idx="373">
                  <c:v>1.912459647502196E-2</c:v>
                </c:pt>
                <c:pt idx="374">
                  <c:v>1.9131340103077932E-2</c:v>
                </c:pt>
                <c:pt idx="375">
                  <c:v>1.9137849588108935E-2</c:v>
                </c:pt>
                <c:pt idx="376">
                  <c:v>1.9144124146341923E-2</c:v>
                </c:pt>
                <c:pt idx="377">
                  <c:v>1.9150162993843978E-2</c:v>
                </c:pt>
                <c:pt idx="378">
                  <c:v>1.9155965346842052E-2</c:v>
                </c:pt>
                <c:pt idx="379">
                  <c:v>1.9161530421643036E-2</c:v>
                </c:pt>
                <c:pt idx="380">
                  <c:v>1.9166857434473883E-2</c:v>
                </c:pt>
                <c:pt idx="381">
                  <c:v>1.9171945601241802E-2</c:v>
                </c:pt>
                <c:pt idx="382">
                  <c:v>1.9176794138333619E-2</c:v>
                </c:pt>
                <c:pt idx="383">
                  <c:v>1.9181402261976288E-2</c:v>
                </c:pt>
                <c:pt idx="384">
                  <c:v>1.918576918823689E-2</c:v>
                </c:pt>
                <c:pt idx="385">
                  <c:v>1.918989413350225E-2</c:v>
                </c:pt>
                <c:pt idx="386">
                  <c:v>1.9193776313759514E-2</c:v>
                </c:pt>
                <c:pt idx="387">
                  <c:v>1.9197414945315572E-2</c:v>
                </c:pt>
                <c:pt idx="388">
                  <c:v>1.9200809244317441E-2</c:v>
                </c:pt>
                <c:pt idx="389">
                  <c:v>1.920395842707201E-2</c:v>
                </c:pt>
                <c:pt idx="390">
                  <c:v>1.9206861709566425E-2</c:v>
                </c:pt>
                <c:pt idx="391">
                  <c:v>1.9209518308107576E-2</c:v>
                </c:pt>
                <c:pt idx="392">
                  <c:v>1.9211927439002352E-2</c:v>
                </c:pt>
                <c:pt idx="393">
                  <c:v>1.9214088318317835E-2</c:v>
                </c:pt>
                <c:pt idx="394">
                  <c:v>1.9216000162280977E-2</c:v>
                </c:pt>
                <c:pt idx="395">
                  <c:v>1.9217662187038798E-2</c:v>
                </c:pt>
                <c:pt idx="396">
                  <c:v>1.9219073608818249E-2</c:v>
                </c:pt>
                <c:pt idx="397">
                  <c:v>1.9220233643926221E-2</c:v>
                </c:pt>
                <c:pt idx="398">
                  <c:v>1.9221141508509731E-2</c:v>
                </c:pt>
                <c:pt idx="399">
                  <c:v>1.9221796418715797E-2</c:v>
                </c:pt>
                <c:pt idx="400">
                  <c:v>1.9222197590691437E-2</c:v>
                </c:pt>
                <c:pt idx="401">
                  <c:v>1.9222344240743539E-2</c:v>
                </c:pt>
                <c:pt idx="402">
                  <c:v>1.9222235585099057E-2</c:v>
                </c:pt>
                <c:pt idx="403">
                  <c:v>1.9221870839905009E-2</c:v>
                </c:pt>
                <c:pt idx="404">
                  <c:v>1.9221249221308412E-2</c:v>
                </c:pt>
                <c:pt idx="405">
                  <c:v>1.9220369945616156E-2</c:v>
                </c:pt>
                <c:pt idx="406">
                  <c:v>1.9219232228975258E-2</c:v>
                </c:pt>
                <c:pt idx="407">
                  <c:v>1.9217835287612672E-2</c:v>
                </c:pt>
                <c:pt idx="408">
                  <c:v>1.9216178337755352E-2</c:v>
                </c:pt>
                <c:pt idx="409">
                  <c:v>1.9214260595550314E-2</c:v>
                </c:pt>
                <c:pt idx="410">
                  <c:v>1.9212081277224513E-2</c:v>
                </c:pt>
                <c:pt idx="411">
                  <c:v>1.9209639599004902E-2</c:v>
                </c:pt>
                <c:pt idx="412">
                  <c:v>1.9206934777038498E-2</c:v>
                </c:pt>
                <c:pt idx="413">
                  <c:v>1.9203966027632191E-2</c:v>
                </c:pt>
                <c:pt idx="414">
                  <c:v>1.9200732566932999E-2</c:v>
                </c:pt>
                <c:pt idx="415">
                  <c:v>1.9197233611167874E-2</c:v>
                </c:pt>
                <c:pt idx="416">
                  <c:v>1.9193468376563771E-2</c:v>
                </c:pt>
                <c:pt idx="417">
                  <c:v>1.9191005233354375E-2</c:v>
                </c:pt>
                <c:pt idx="418">
                  <c:v>1.9194093755112718E-2</c:v>
                </c:pt>
                <c:pt idx="419">
                  <c:v>1.9197023312509387E-2</c:v>
                </c:pt>
                <c:pt idx="420">
                  <c:v>1.9199793574289359E-2</c:v>
                </c:pt>
                <c:pt idx="421">
                  <c:v>1.920240420919761E-2</c:v>
                </c:pt>
                <c:pt idx="422">
                  <c:v>1.9204854886138989E-2</c:v>
                </c:pt>
                <c:pt idx="423">
                  <c:v>1.9207145274018345E-2</c:v>
                </c:pt>
                <c:pt idx="424">
                  <c:v>1.9209275041500717E-2</c:v>
                </c:pt>
                <c:pt idx="425">
                  <c:v>1.9211243857490956E-2</c:v>
                </c:pt>
                <c:pt idx="426">
                  <c:v>1.9213051390893909E-2</c:v>
                </c:pt>
                <c:pt idx="427">
                  <c:v>1.921469731053449E-2</c:v>
                </c:pt>
                <c:pt idx="428">
                  <c:v>1.9216181285157674E-2</c:v>
                </c:pt>
                <c:pt idx="429">
                  <c:v>1.9217502983668311E-2</c:v>
                </c:pt>
                <c:pt idx="430">
                  <c:v>1.9218662074891313E-2</c:v>
                </c:pt>
                <c:pt idx="431">
                  <c:v>1.9219658227571657E-2</c:v>
                </c:pt>
                <c:pt idx="432">
                  <c:v>1.9220491110694127E-2</c:v>
                </c:pt>
                <c:pt idx="433">
                  <c:v>1.9221160393083636E-2</c:v>
                </c:pt>
                <c:pt idx="434">
                  <c:v>1.9221724534856932E-2</c:v>
                </c:pt>
                <c:pt idx="435">
                  <c:v>1.9222042128967942E-2</c:v>
                </c:pt>
                <c:pt idx="436">
                  <c:v>1.9222195081498583E-2</c:v>
                </c:pt>
                <c:pt idx="437">
                  <c:v>1.9222183061273768E-2</c:v>
                </c:pt>
                <c:pt idx="438">
                  <c:v>1.9222005737038472E-2</c:v>
                </c:pt>
                <c:pt idx="439">
                  <c:v>1.9221662777857418E-2</c:v>
                </c:pt>
                <c:pt idx="440">
                  <c:v>1.9221153852315709E-2</c:v>
                </c:pt>
                <c:pt idx="441">
                  <c:v>1.9220478629558002E-2</c:v>
                </c:pt>
                <c:pt idx="442">
                  <c:v>1.9219636778089466E-2</c:v>
                </c:pt>
                <c:pt idx="443">
                  <c:v>1.9218627966974822E-2</c:v>
                </c:pt>
                <c:pt idx="444">
                  <c:v>1.9217451864959045E-2</c:v>
                </c:pt>
                <c:pt idx="445">
                  <c:v>1.921610814086705E-2</c:v>
                </c:pt>
                <c:pt idx="446">
                  <c:v>1.9214596463603684E-2</c:v>
                </c:pt>
                <c:pt idx="447">
                  <c:v>1.9212916501913924E-2</c:v>
                </c:pt>
                <c:pt idx="448">
                  <c:v>1.921106792486249E-2</c:v>
                </c:pt>
                <c:pt idx="449">
                  <c:v>1.9209050401034489E-2</c:v>
                </c:pt>
                <c:pt idx="450">
                  <c:v>1.9206863599334767E-2</c:v>
                </c:pt>
                <c:pt idx="451">
                  <c:v>1.9204507188668174E-2</c:v>
                </c:pt>
                <c:pt idx="452">
                  <c:v>1.9201980837779686E-2</c:v>
                </c:pt>
                <c:pt idx="453">
                  <c:v>1.9199284215654089E-2</c:v>
                </c:pt>
                <c:pt idx="454">
                  <c:v>1.9196416991036358E-2</c:v>
                </c:pt>
                <c:pt idx="455">
                  <c:v>1.9193378832751407E-2</c:v>
                </c:pt>
                <c:pt idx="456">
                  <c:v>1.9190169409624147E-2</c:v>
                </c:pt>
                <c:pt idx="457">
                  <c:v>1.9186788390639364E-2</c:v>
                </c:pt>
                <c:pt idx="458">
                  <c:v>1.9183235444542035E-2</c:v>
                </c:pt>
                <c:pt idx="459">
                  <c:v>1.9179510240077136E-2</c:v>
                </c:pt>
                <c:pt idx="460">
                  <c:v>1.9175612446309387E-2</c:v>
                </c:pt>
                <c:pt idx="461">
                  <c:v>1.9171541731903829E-2</c:v>
                </c:pt>
                <c:pt idx="462">
                  <c:v>1.9167297765765312E-2</c:v>
                </c:pt>
                <c:pt idx="463">
                  <c:v>1.9162880216718747E-2</c:v>
                </c:pt>
                <c:pt idx="464">
                  <c:v>1.9158288753668984E-2</c:v>
                </c:pt>
                <c:pt idx="465">
                  <c:v>1.9153523045360998E-2</c:v>
                </c:pt>
                <c:pt idx="466">
                  <c:v>1.9148582760699639E-2</c:v>
                </c:pt>
                <c:pt idx="467">
                  <c:v>1.9143467568429884E-2</c:v>
                </c:pt>
                <c:pt idx="468">
                  <c:v>1.9138177137616452E-2</c:v>
                </c:pt>
                <c:pt idx="469">
                  <c:v>1.9133978091785409E-2</c:v>
                </c:pt>
                <c:pt idx="470">
                  <c:v>1.913426820563835E-2</c:v>
                </c:pt>
                <c:pt idx="471">
                  <c:v>1.9134414547856693E-2</c:v>
                </c:pt>
                <c:pt idx="472">
                  <c:v>1.91344168317098E-2</c:v>
                </c:pt>
                <c:pt idx="473">
                  <c:v>1.9134274770946647E-2</c:v>
                </c:pt>
                <c:pt idx="474">
                  <c:v>1.9133988078836595E-2</c:v>
                </c:pt>
                <c:pt idx="475">
                  <c:v>1.9133556468808877E-2</c:v>
                </c:pt>
                <c:pt idx="476">
                  <c:v>1.9132979654452598E-2</c:v>
                </c:pt>
                <c:pt idx="477">
                  <c:v>1.9132257349117054E-2</c:v>
                </c:pt>
                <c:pt idx="478">
                  <c:v>1.9131389266311416E-2</c:v>
                </c:pt>
                <c:pt idx="479">
                  <c:v>1.9130375119544851E-2</c:v>
                </c:pt>
                <c:pt idx="480">
                  <c:v>1.9129214622086721E-2</c:v>
                </c:pt>
                <c:pt idx="481">
                  <c:v>1.912790748752613E-2</c:v>
                </c:pt>
                <c:pt idx="482">
                  <c:v>1.9126453429292312E-2</c:v>
                </c:pt>
                <c:pt idx="483">
                  <c:v>1.9124852160814498E-2</c:v>
                </c:pt>
                <c:pt idx="484">
                  <c:v>1.9123103395601859E-2</c:v>
                </c:pt>
                <c:pt idx="485">
                  <c:v>1.9121206847083627E-2</c:v>
                </c:pt>
                <c:pt idx="486">
                  <c:v>1.9118858036337727E-2</c:v>
                </c:pt>
                <c:pt idx="487">
                  <c:v>1.9116643844387937E-2</c:v>
                </c:pt>
                <c:pt idx="488">
                  <c:v>1.9114280968492992E-2</c:v>
                </c:pt>
                <c:pt idx="489">
                  <c:v>1.9111769122241995E-2</c:v>
                </c:pt>
                <c:pt idx="490">
                  <c:v>1.910910801906418E-2</c:v>
                </c:pt>
                <c:pt idx="491">
                  <c:v>1.9106297372308845E-2</c:v>
                </c:pt>
                <c:pt idx="492">
                  <c:v>1.9103336895565093E-2</c:v>
                </c:pt>
                <c:pt idx="493">
                  <c:v>1.9100226302182222E-2</c:v>
                </c:pt>
                <c:pt idx="494">
                  <c:v>1.90969653056694E-2</c:v>
                </c:pt>
                <c:pt idx="495">
                  <c:v>1.9093553619455861E-2</c:v>
                </c:pt>
                <c:pt idx="496">
                  <c:v>1.9089990957050773E-2</c:v>
                </c:pt>
                <c:pt idx="497">
                  <c:v>1.908627703188337E-2</c:v>
                </c:pt>
                <c:pt idx="498">
                  <c:v>1.9082411557382883E-2</c:v>
                </c:pt>
                <c:pt idx="499">
                  <c:v>1.9078394247058483E-2</c:v>
                </c:pt>
                <c:pt idx="500">
                  <c:v>1.9074224814339402E-2</c:v>
                </c:pt>
                <c:pt idx="501">
                  <c:v>1.9069902972654873E-2</c:v>
                </c:pt>
                <c:pt idx="502">
                  <c:v>1.9066138007834965E-2</c:v>
                </c:pt>
                <c:pt idx="503">
                  <c:v>1.906080091634621E-2</c:v>
                </c:pt>
                <c:pt idx="504">
                  <c:v>1.9056020128580542E-2</c:v>
                </c:pt>
                <c:pt idx="505">
                  <c:v>1.9051085785806166E-2</c:v>
                </c:pt>
                <c:pt idx="506">
                  <c:v>1.9045997601292441E-2</c:v>
                </c:pt>
                <c:pt idx="507">
                  <c:v>1.9040755288708411E-2</c:v>
                </c:pt>
                <c:pt idx="508">
                  <c:v>1.9035358561323434E-2</c:v>
                </c:pt>
                <c:pt idx="509">
                  <c:v>1.9029807132726617E-2</c:v>
                </c:pt>
                <c:pt idx="510">
                  <c:v>1.9024100716267256E-2</c:v>
                </c:pt>
                <c:pt idx="511">
                  <c:v>1.9018239025534456E-2</c:v>
                </c:pt>
                <c:pt idx="512">
                  <c:v>1.9012221773957449E-2</c:v>
                </c:pt>
                <c:pt idx="513">
                  <c:v>1.9006048674885534E-2</c:v>
                </c:pt>
                <c:pt idx="514">
                  <c:v>1.8999719441827878E-2</c:v>
                </c:pt>
                <c:pt idx="515">
                  <c:v>1.8993233788373587E-2</c:v>
                </c:pt>
                <c:pt idx="516">
                  <c:v>1.8986591427871957E-2</c:v>
                </c:pt>
                <c:pt idx="517">
                  <c:v>1.8979792073752222E-2</c:v>
                </c:pt>
                <c:pt idx="518">
                  <c:v>1.897283543952355E-2</c:v>
                </c:pt>
                <c:pt idx="519">
                  <c:v>1.8965721238775046E-2</c:v>
                </c:pt>
                <c:pt idx="520">
                  <c:v>1.8958449184696136E-2</c:v>
                </c:pt>
                <c:pt idx="521">
                  <c:v>1.8952440214494715E-2</c:v>
                </c:pt>
                <c:pt idx="522">
                  <c:v>1.8951471674046871E-2</c:v>
                </c:pt>
                <c:pt idx="523">
                  <c:v>1.895032386244111E-2</c:v>
                </c:pt>
                <c:pt idx="524">
                  <c:v>1.8948996259533502E-2</c:v>
                </c:pt>
                <c:pt idx="525">
                  <c:v>1.8947488345499863E-2</c:v>
                </c:pt>
                <c:pt idx="526">
                  <c:v>1.8945799600356139E-2</c:v>
                </c:pt>
                <c:pt idx="527">
                  <c:v>1.8943929503958401E-2</c:v>
                </c:pt>
                <c:pt idx="528">
                  <c:v>1.8941877536482465E-2</c:v>
                </c:pt>
                <c:pt idx="529">
                  <c:v>1.8939643177784404E-2</c:v>
                </c:pt>
                <c:pt idx="530">
                  <c:v>1.893722590811997E-2</c:v>
                </c:pt>
                <c:pt idx="531">
                  <c:v>1.8934625207265299E-2</c:v>
                </c:pt>
                <c:pt idx="532">
                  <c:v>1.8931840555476143E-2</c:v>
                </c:pt>
                <c:pt idx="533">
                  <c:v>1.8928871432608574E-2</c:v>
                </c:pt>
                <c:pt idx="534">
                  <c:v>1.8925717318758473E-2</c:v>
                </c:pt>
                <c:pt idx="535">
                  <c:v>1.8922377693941783E-2</c:v>
                </c:pt>
                <c:pt idx="536">
                  <c:v>1.891885203817445E-2</c:v>
                </c:pt>
                <c:pt idx="537">
                  <c:v>1.8915139831472416E-2</c:v>
                </c:pt>
                <c:pt idx="538">
                  <c:v>1.8911084091861596E-2</c:v>
                </c:pt>
                <c:pt idx="539">
                  <c:v>1.8906943091945294E-2</c:v>
                </c:pt>
                <c:pt idx="540">
                  <c:v>1.8902613812983304E-2</c:v>
                </c:pt>
                <c:pt idx="541">
                  <c:v>1.889809573488499E-2</c:v>
                </c:pt>
                <c:pt idx="542">
                  <c:v>1.8893388337666295E-2</c:v>
                </c:pt>
                <c:pt idx="543">
                  <c:v>1.8888491101289873E-2</c:v>
                </c:pt>
                <c:pt idx="544">
                  <c:v>1.8883403505771668E-2</c:v>
                </c:pt>
                <c:pt idx="545">
                  <c:v>1.8878125031100979E-2</c:v>
                </c:pt>
                <c:pt idx="546">
                  <c:v>1.8872655157267104E-2</c:v>
                </c:pt>
                <c:pt idx="547">
                  <c:v>1.8866993364232698E-2</c:v>
                </c:pt>
                <c:pt idx="548">
                  <c:v>1.8861139131987059E-2</c:v>
                </c:pt>
                <c:pt idx="549">
                  <c:v>1.8855091940572777E-2</c:v>
                </c:pt>
                <c:pt idx="550">
                  <c:v>1.8848851269925859E-2</c:v>
                </c:pt>
                <c:pt idx="551">
                  <c:v>1.8842416600088896E-2</c:v>
                </c:pt>
                <c:pt idx="552">
                  <c:v>1.883578741102454E-2</c:v>
                </c:pt>
                <c:pt idx="553">
                  <c:v>1.8824995603230477E-2</c:v>
                </c:pt>
                <c:pt idx="554">
                  <c:v>1.8817892591771468E-2</c:v>
                </c:pt>
                <c:pt idx="555">
                  <c:v>1.8810593298361766E-2</c:v>
                </c:pt>
                <c:pt idx="556">
                  <c:v>1.8803097203177188E-2</c:v>
                </c:pt>
                <c:pt idx="557">
                  <c:v>1.8795403786233678E-2</c:v>
                </c:pt>
                <c:pt idx="558">
                  <c:v>1.8787512527467243E-2</c:v>
                </c:pt>
                <c:pt idx="559">
                  <c:v>1.87794229070537E-2</c:v>
                </c:pt>
                <c:pt idx="560">
                  <c:v>1.8771134404929057E-2</c:v>
                </c:pt>
                <c:pt idx="561">
                  <c:v>1.8762646501109259E-2</c:v>
                </c:pt>
                <c:pt idx="562">
                  <c:v>1.8753958675690185E-2</c:v>
                </c:pt>
                <c:pt idx="563">
                  <c:v>1.8745070408607845E-2</c:v>
                </c:pt>
                <c:pt idx="564">
                  <c:v>1.8735981180038053E-2</c:v>
                </c:pt>
                <c:pt idx="565">
                  <c:v>1.8726690469916818E-2</c:v>
                </c:pt>
                <c:pt idx="566">
                  <c:v>1.8717197758340021E-2</c:v>
                </c:pt>
                <c:pt idx="567">
                  <c:v>1.8707502525243669E-2</c:v>
                </c:pt>
                <c:pt idx="568">
                  <c:v>1.8697604250723643E-2</c:v>
                </c:pt>
                <c:pt idx="569">
                  <c:v>1.8687502414875823E-2</c:v>
                </c:pt>
                <c:pt idx="570">
                  <c:v>1.8677196497636217E-2</c:v>
                </c:pt>
                <c:pt idx="571">
                  <c:v>1.8666685979100706E-2</c:v>
                </c:pt>
                <c:pt idx="572">
                  <c:v>1.8655970339285233E-2</c:v>
                </c:pt>
                <c:pt idx="573">
                  <c:v>1.8651412056414074E-2</c:v>
                </c:pt>
                <c:pt idx="574">
                  <c:v>1.8648407064318917E-2</c:v>
                </c:pt>
                <c:pt idx="575">
                  <c:v>1.864522239435118E-2</c:v>
                </c:pt>
                <c:pt idx="576">
                  <c:v>1.8641857516854543E-2</c:v>
                </c:pt>
                <c:pt idx="577">
                  <c:v>1.8638311902012816E-2</c:v>
                </c:pt>
                <c:pt idx="578">
                  <c:v>1.8634585020169681E-2</c:v>
                </c:pt>
                <c:pt idx="579">
                  <c:v>1.8630676341748753E-2</c:v>
                </c:pt>
                <c:pt idx="580">
                  <c:v>1.8626585336853907E-2</c:v>
                </c:pt>
                <c:pt idx="581">
                  <c:v>1.8622311475828823E-2</c:v>
                </c:pt>
                <c:pt idx="582">
                  <c:v>1.8617854229017183E-2</c:v>
                </c:pt>
                <c:pt idx="583">
                  <c:v>1.8613213066682732E-2</c:v>
                </c:pt>
                <c:pt idx="584">
                  <c:v>1.8608387459089215E-2</c:v>
                </c:pt>
                <c:pt idx="585">
                  <c:v>1.8603376876580313E-2</c:v>
                </c:pt>
                <c:pt idx="586">
                  <c:v>1.8598180789419771E-2</c:v>
                </c:pt>
                <c:pt idx="587">
                  <c:v>1.8592798668031207E-2</c:v>
                </c:pt>
                <c:pt idx="588">
                  <c:v>1.8587229982438558E-2</c:v>
                </c:pt>
                <c:pt idx="589">
                  <c:v>1.8581474203145376E-2</c:v>
                </c:pt>
                <c:pt idx="590">
                  <c:v>1.8575530800415407E-2</c:v>
                </c:pt>
                <c:pt idx="591">
                  <c:v>1.8569399244592333E-2</c:v>
                </c:pt>
                <c:pt idx="592">
                  <c:v>1.8563079005780025E-2</c:v>
                </c:pt>
                <c:pt idx="593">
                  <c:v>1.8556569554561975E-2</c:v>
                </c:pt>
                <c:pt idx="594">
                  <c:v>1.8549870361042053E-2</c:v>
                </c:pt>
                <c:pt idx="595">
                  <c:v>1.8542980895484007E-2</c:v>
                </c:pt>
                <c:pt idx="596">
                  <c:v>1.8535900628311452E-2</c:v>
                </c:pt>
                <c:pt idx="597">
                  <c:v>1.8528629029788135E-2</c:v>
                </c:pt>
                <c:pt idx="598">
                  <c:v>1.85211655701778E-2</c:v>
                </c:pt>
                <c:pt idx="599">
                  <c:v>1.8513509719824128E-2</c:v>
                </c:pt>
                <c:pt idx="600">
                  <c:v>1.8505660949070801E-2</c:v>
                </c:pt>
                <c:pt idx="601">
                  <c:v>1.8497618728021692E-2</c:v>
                </c:pt>
                <c:pt idx="602">
                  <c:v>1.8489382527180354E-2</c:v>
                </c:pt>
                <c:pt idx="603">
                  <c:v>1.8480951816810531E-2</c:v>
                </c:pt>
                <c:pt idx="604">
                  <c:v>1.8472326067096034E-2</c:v>
                </c:pt>
                <c:pt idx="605">
                  <c:v>1.8463504748540416E-2</c:v>
                </c:pt>
                <c:pt idx="606">
                  <c:v>1.8454487331247549E-2</c:v>
                </c:pt>
                <c:pt idx="607">
                  <c:v>1.8445273285641051E-2</c:v>
                </c:pt>
                <c:pt idx="608">
                  <c:v>1.8435862081984666E-2</c:v>
                </c:pt>
                <c:pt idx="609">
                  <c:v>1.8426253190622077E-2</c:v>
                </c:pt>
                <c:pt idx="610">
                  <c:v>1.8416446081817028E-2</c:v>
                </c:pt>
                <c:pt idx="611">
                  <c:v>1.8406440225833265E-2</c:v>
                </c:pt>
                <c:pt idx="612">
                  <c:v>1.8396235092934532E-2</c:v>
                </c:pt>
                <c:pt idx="613">
                  <c:v>1.8385830153704319E-2</c:v>
                </c:pt>
                <c:pt idx="614">
                  <c:v>1.8375224878086627E-2</c:v>
                </c:pt>
                <c:pt idx="615">
                  <c:v>1.8364418736664945E-2</c:v>
                </c:pt>
                <c:pt idx="616">
                  <c:v>1.8353411199543146E-2</c:v>
                </c:pt>
                <c:pt idx="617">
                  <c:v>1.8342201737144848E-2</c:v>
                </c:pt>
                <c:pt idx="618">
                  <c:v>1.8330789819813731E-2</c:v>
                </c:pt>
                <c:pt idx="619">
                  <c:v>1.8319174917813541E-2</c:v>
                </c:pt>
                <c:pt idx="620">
                  <c:v>1.8307356501408023E-2</c:v>
                </c:pt>
                <c:pt idx="621">
                  <c:v>1.8295334040940858E-2</c:v>
                </c:pt>
                <c:pt idx="622">
                  <c:v>1.8283107006675792E-2</c:v>
                </c:pt>
                <c:pt idx="623">
                  <c:v>1.8270674868956505E-2</c:v>
                </c:pt>
                <c:pt idx="624">
                  <c:v>1.8258037098126678E-2</c:v>
                </c:pt>
                <c:pt idx="625">
                  <c:v>1.8246924004321485E-2</c:v>
                </c:pt>
                <c:pt idx="626">
                  <c:v>1.8241970039882816E-2</c:v>
                </c:pt>
                <c:pt idx="627">
                  <c:v>1.8236841048011598E-2</c:v>
                </c:pt>
                <c:pt idx="628">
                  <c:v>1.8231536520714187E-2</c:v>
                </c:pt>
                <c:pt idx="629">
                  <c:v>1.822605595047655E-2</c:v>
                </c:pt>
                <c:pt idx="630">
                  <c:v>1.8220398829544848E-2</c:v>
                </c:pt>
                <c:pt idx="631">
                  <c:v>1.8214564650325116E-2</c:v>
                </c:pt>
                <c:pt idx="632">
                  <c:v>1.8208552904983577E-2</c:v>
                </c:pt>
                <c:pt idx="633">
                  <c:v>1.8202363085846329E-2</c:v>
                </c:pt>
                <c:pt idx="634">
                  <c:v>1.8195994685239469E-2</c:v>
                </c:pt>
                <c:pt idx="635">
                  <c:v>1.8189447195489095E-2</c:v>
                </c:pt>
                <c:pt idx="636">
                  <c:v>1.8182720108921302E-2</c:v>
                </c:pt>
                <c:pt idx="637">
                  <c:v>1.8175812917782252E-2</c:v>
                </c:pt>
                <c:pt idx="638">
                  <c:v>1.8168725114318107E-2</c:v>
                </c:pt>
                <c:pt idx="639">
                  <c:v>1.8161456190934899E-2</c:v>
                </c:pt>
                <c:pt idx="640">
                  <c:v>1.8154005639958726E-2</c:v>
                </c:pt>
                <c:pt idx="641">
                  <c:v>1.8146372953635748E-2</c:v>
                </c:pt>
                <c:pt idx="642">
                  <c:v>1.8138557624212126E-2</c:v>
                </c:pt>
                <c:pt idx="643">
                  <c:v>1.8130559144093894E-2</c:v>
                </c:pt>
                <c:pt idx="644">
                  <c:v>1.8122377005607149E-2</c:v>
                </c:pt>
                <c:pt idx="645">
                  <c:v>1.8114010700918115E-2</c:v>
                </c:pt>
                <c:pt idx="646">
                  <c:v>1.8105459722512762E-2</c:v>
                </c:pt>
                <c:pt idx="647">
                  <c:v>1.8096723562557315E-2</c:v>
                </c:pt>
                <c:pt idx="648">
                  <c:v>1.8087801713377871E-2</c:v>
                </c:pt>
                <c:pt idx="649">
                  <c:v>1.8078693667380463E-2</c:v>
                </c:pt>
                <c:pt idx="650">
                  <c:v>1.8069398916731316E-2</c:v>
                </c:pt>
                <c:pt idx="651">
                  <c:v>1.80599169539164E-2</c:v>
                </c:pt>
                <c:pt idx="652">
                  <c:v>1.8050247271101938E-2</c:v>
                </c:pt>
                <c:pt idx="653">
                  <c:v>1.8040389360614029E-2</c:v>
                </c:pt>
                <c:pt idx="654">
                  <c:v>1.8030342714778769E-2</c:v>
                </c:pt>
                <c:pt idx="655">
                  <c:v>1.8020106825922255E-2</c:v>
                </c:pt>
                <c:pt idx="656">
                  <c:v>1.8009681186370585E-2</c:v>
                </c:pt>
                <c:pt idx="657">
                  <c:v>1.799906528836992E-2</c:v>
                </c:pt>
                <c:pt idx="658">
                  <c:v>1.7988258624326292E-2</c:v>
                </c:pt>
                <c:pt idx="659">
                  <c:v>1.7977260686405927E-2</c:v>
                </c:pt>
                <c:pt idx="660">
                  <c:v>1.7966070967094794E-2</c:v>
                </c:pt>
                <c:pt idx="661">
                  <c:v>1.7954688958559117E-2</c:v>
                </c:pt>
                <c:pt idx="662">
                  <c:v>1.7943114153204931E-2</c:v>
                </c:pt>
                <c:pt idx="663">
                  <c:v>1.7931346043358332E-2</c:v>
                </c:pt>
                <c:pt idx="664">
                  <c:v>1.7919384121185544E-2</c:v>
                </c:pt>
                <c:pt idx="665">
                  <c:v>1.7907227879172538E-2</c:v>
                </c:pt>
                <c:pt idx="666">
                  <c:v>1.7894876809485538E-2</c:v>
                </c:pt>
                <c:pt idx="667">
                  <c:v>1.7882330404610514E-2</c:v>
                </c:pt>
                <c:pt idx="668">
                  <c:v>1.7869588156793625E-2</c:v>
                </c:pt>
                <c:pt idx="669">
                  <c:v>1.7856649558201099E-2</c:v>
                </c:pt>
                <c:pt idx="670">
                  <c:v>1.7843514101318902E-2</c:v>
                </c:pt>
                <c:pt idx="671">
                  <c:v>1.7830181278393198E-2</c:v>
                </c:pt>
                <c:pt idx="672">
                  <c:v>1.7816650581750082E-2</c:v>
                </c:pt>
                <c:pt idx="673">
                  <c:v>1.7802921503795588E-2</c:v>
                </c:pt>
                <c:pt idx="674">
                  <c:v>1.7788993536775877E-2</c:v>
                </c:pt>
                <c:pt idx="675">
                  <c:v>1.7774866172857173E-2</c:v>
                </c:pt>
                <c:pt idx="676">
                  <c:v>1.7760538904685319E-2</c:v>
                </c:pt>
                <c:pt idx="677">
                  <c:v>1.7747884500121103E-2</c:v>
                </c:pt>
                <c:pt idx="678">
                  <c:v>1.7741911003383848E-2</c:v>
                </c:pt>
                <c:pt idx="679">
                  <c:v>1.7735757860828372E-2</c:v>
                </c:pt>
                <c:pt idx="680">
                  <c:v>1.772942453864168E-2</c:v>
                </c:pt>
                <c:pt idx="681">
                  <c:v>1.7722910503490397E-2</c:v>
                </c:pt>
                <c:pt idx="682">
                  <c:v>1.771621522148159E-2</c:v>
                </c:pt>
                <c:pt idx="683">
                  <c:v>1.7709338159281884E-2</c:v>
                </c:pt>
                <c:pt idx="684">
                  <c:v>1.7702278782998349E-2</c:v>
                </c:pt>
                <c:pt idx="685">
                  <c:v>1.7695036559377542E-2</c:v>
                </c:pt>
                <c:pt idx="686">
                  <c:v>1.7687610954446598E-2</c:v>
                </c:pt>
                <c:pt idx="687">
                  <c:v>1.7680001434792203E-2</c:v>
                </c:pt>
                <c:pt idx="688">
                  <c:v>1.7672207466921108E-2</c:v>
                </c:pt>
                <c:pt idx="689">
                  <c:v>1.7664228516940383E-2</c:v>
                </c:pt>
                <c:pt idx="690">
                  <c:v>1.7656064051516651E-2</c:v>
                </c:pt>
                <c:pt idx="691">
                  <c:v>1.7647713536916854E-2</c:v>
                </c:pt>
                <c:pt idx="692">
                  <c:v>1.7639176439487869E-2</c:v>
                </c:pt>
                <c:pt idx="693">
                  <c:v>1.7630452225816384E-2</c:v>
                </c:pt>
                <c:pt idx="694">
                  <c:v>1.7621540362169341E-2</c:v>
                </c:pt>
                <c:pt idx="695">
                  <c:v>1.7612440314893618E-2</c:v>
                </c:pt>
                <c:pt idx="696">
                  <c:v>1.760315155041603E-2</c:v>
                </c:pt>
                <c:pt idx="697">
                  <c:v>1.7593673535243326E-2</c:v>
                </c:pt>
                <c:pt idx="698">
                  <c:v>1.7584005735722386E-2</c:v>
                </c:pt>
                <c:pt idx="699">
                  <c:v>1.7574147618200087E-2</c:v>
                </c:pt>
                <c:pt idx="700">
                  <c:v>1.7564098649103244E-2</c:v>
                </c:pt>
                <c:pt idx="701">
                  <c:v>1.7553858294858671E-2</c:v>
                </c:pt>
                <c:pt idx="702">
                  <c:v>1.7543426021813247E-2</c:v>
                </c:pt>
                <c:pt idx="703">
                  <c:v>1.7532801296473721E-2</c:v>
                </c:pt>
                <c:pt idx="704">
                  <c:v>1.7521983585107037E-2</c:v>
                </c:pt>
                <c:pt idx="705">
                  <c:v>1.7510972354219945E-2</c:v>
                </c:pt>
                <c:pt idx="706">
                  <c:v>1.7499767070079386E-2</c:v>
                </c:pt>
                <c:pt idx="707">
                  <c:v>1.7488367199351984E-2</c:v>
                </c:pt>
                <c:pt idx="708">
                  <c:v>1.7476772208144808E-2</c:v>
                </c:pt>
                <c:pt idx="709">
                  <c:v>1.7464981563044546E-2</c:v>
                </c:pt>
                <c:pt idx="710">
                  <c:v>1.7452994730318139E-2</c:v>
                </c:pt>
                <c:pt idx="711">
                  <c:v>1.7440811176552273E-2</c:v>
                </c:pt>
                <c:pt idx="712">
                  <c:v>1.7428430368013892E-2</c:v>
                </c:pt>
                <c:pt idx="713">
                  <c:v>1.7415851771129809E-2</c:v>
                </c:pt>
                <c:pt idx="714">
                  <c:v>1.7403074852406775E-2</c:v>
                </c:pt>
                <c:pt idx="715">
                  <c:v>1.7390099078031795E-2</c:v>
                </c:pt>
                <c:pt idx="716">
                  <c:v>1.7376923914591558E-2</c:v>
                </c:pt>
                <c:pt idx="717">
                  <c:v>1.7363548828512876E-2</c:v>
                </c:pt>
                <c:pt idx="718">
                  <c:v>1.7349973286062692E-2</c:v>
                </c:pt>
                <c:pt idx="719">
                  <c:v>1.7336196753747757E-2</c:v>
                </c:pt>
                <c:pt idx="720">
                  <c:v>1.7322218697914948E-2</c:v>
                </c:pt>
                <c:pt idx="721">
                  <c:v>1.7308038585150953E-2</c:v>
                </c:pt>
                <c:pt idx="722">
                  <c:v>1.7293655881482906E-2</c:v>
                </c:pt>
                <c:pt idx="723">
                  <c:v>1.7279070053817236E-2</c:v>
                </c:pt>
                <c:pt idx="724">
                  <c:v>1.7264280568101142E-2</c:v>
                </c:pt>
                <c:pt idx="725">
                  <c:v>1.7249286891001248E-2</c:v>
                </c:pt>
                <c:pt idx="726">
                  <c:v>1.723408848886443E-2</c:v>
                </c:pt>
                <c:pt idx="727">
                  <c:v>1.7218684828197439E-2</c:v>
                </c:pt>
                <c:pt idx="728">
                  <c:v>1.7203075375267218E-2</c:v>
                </c:pt>
                <c:pt idx="729">
                  <c:v>1.7189233559333772E-2</c:v>
                </c:pt>
                <c:pt idx="730">
                  <c:v>1.7182444721441925E-2</c:v>
                </c:pt>
                <c:pt idx="731">
                  <c:v>1.7175484946365671E-2</c:v>
                </c:pt>
                <c:pt idx="732">
                  <c:v>1.7168353735144137E-2</c:v>
                </c:pt>
                <c:pt idx="733">
                  <c:v>1.7161050588336835E-2</c:v>
                </c:pt>
                <c:pt idx="734">
                  <c:v>1.7153575007222699E-2</c:v>
                </c:pt>
                <c:pt idx="735">
                  <c:v>1.7145926492601049E-2</c:v>
                </c:pt>
                <c:pt idx="736">
                  <c:v>1.713810454535114E-2</c:v>
                </c:pt>
                <c:pt idx="737">
                  <c:v>1.7130108666432164E-2</c:v>
                </c:pt>
                <c:pt idx="738">
                  <c:v>1.7121938356803312E-2</c:v>
                </c:pt>
                <c:pt idx="739">
                  <c:v>1.7113593117263903E-2</c:v>
                </c:pt>
                <c:pt idx="740">
                  <c:v>1.7105072448933001E-2</c:v>
                </c:pt>
                <c:pt idx="741">
                  <c:v>1.7096375852609924E-2</c:v>
                </c:pt>
                <c:pt idx="742">
                  <c:v>1.7087502829173928E-2</c:v>
                </c:pt>
                <c:pt idx="743">
                  <c:v>1.7078452879664141E-2</c:v>
                </c:pt>
                <c:pt idx="744">
                  <c:v>1.7069225504959817E-2</c:v>
                </c:pt>
                <c:pt idx="745">
                  <c:v>1.7059820206020149E-2</c:v>
                </c:pt>
                <c:pt idx="746">
                  <c:v>1.7048852786327728E-2</c:v>
                </c:pt>
                <c:pt idx="747">
                  <c:v>1.7039064540433912E-2</c:v>
                </c:pt>
                <c:pt idx="748">
                  <c:v>1.7029096801879362E-2</c:v>
                </c:pt>
                <c:pt idx="749">
                  <c:v>1.7018949071463396E-2</c:v>
                </c:pt>
                <c:pt idx="750">
                  <c:v>1.7008620850145206E-2</c:v>
                </c:pt>
                <c:pt idx="751">
                  <c:v>1.6998111638724112E-2</c:v>
                </c:pt>
                <c:pt idx="752">
                  <c:v>1.6987420938239239E-2</c:v>
                </c:pt>
                <c:pt idx="753">
                  <c:v>1.6976548249649781E-2</c:v>
                </c:pt>
                <c:pt idx="754">
                  <c:v>1.6965493073914928E-2</c:v>
                </c:pt>
                <c:pt idx="755">
                  <c:v>1.6954254911833999E-2</c:v>
                </c:pt>
                <c:pt idx="756">
                  <c:v>1.6942833264366186E-2</c:v>
                </c:pt>
                <c:pt idx="757">
                  <c:v>1.6931227632630552E-2</c:v>
                </c:pt>
                <c:pt idx="758">
                  <c:v>1.6919437517266545E-2</c:v>
                </c:pt>
                <c:pt idx="759">
                  <c:v>1.6907462419313291E-2</c:v>
                </c:pt>
                <c:pt idx="760">
                  <c:v>1.6895301839809918E-2</c:v>
                </c:pt>
                <c:pt idx="761">
                  <c:v>1.6882955279555745E-2</c:v>
                </c:pt>
                <c:pt idx="762">
                  <c:v>1.68704222395899E-2</c:v>
                </c:pt>
                <c:pt idx="763">
                  <c:v>1.6857702220711701E-2</c:v>
                </c:pt>
                <c:pt idx="764">
                  <c:v>1.6844794724040213E-2</c:v>
                </c:pt>
                <c:pt idx="765">
                  <c:v>1.6831699250294818E-2</c:v>
                </c:pt>
                <c:pt idx="766">
                  <c:v>1.6818415300674516E-2</c:v>
                </c:pt>
                <c:pt idx="767">
                  <c:v>1.6804942375738818E-2</c:v>
                </c:pt>
                <c:pt idx="768">
                  <c:v>1.679127997676666E-2</c:v>
                </c:pt>
                <c:pt idx="769">
                  <c:v>1.677742760455736E-2</c:v>
                </c:pt>
                <c:pt idx="770">
                  <c:v>1.6763384759990174E-2</c:v>
                </c:pt>
                <c:pt idx="771">
                  <c:v>1.674915094410423E-2</c:v>
                </c:pt>
                <c:pt idx="772">
                  <c:v>1.6734725657858718E-2</c:v>
                </c:pt>
                <c:pt idx="773">
                  <c:v>1.6720108402052958E-2</c:v>
                </c:pt>
                <c:pt idx="774">
                  <c:v>1.6705298677646141E-2</c:v>
                </c:pt>
                <c:pt idx="775">
                  <c:v>1.6690295985677395E-2</c:v>
                </c:pt>
                <c:pt idx="776">
                  <c:v>1.6675099827025974E-2</c:v>
                </c:pt>
                <c:pt idx="777">
                  <c:v>1.6659709702651071E-2</c:v>
                </c:pt>
                <c:pt idx="778">
                  <c:v>1.664412511343194E-2</c:v>
                </c:pt>
                <c:pt idx="779">
                  <c:v>1.6628345560407709E-2</c:v>
                </c:pt>
                <c:pt idx="780">
                  <c:v>1.6612370544377697E-2</c:v>
                </c:pt>
                <c:pt idx="781">
                  <c:v>1.6598074119853479E-2</c:v>
                </c:pt>
                <c:pt idx="782">
                  <c:v>1.6590493773582793E-2</c:v>
                </c:pt>
                <c:pt idx="783">
                  <c:v>1.6582781529299595E-2</c:v>
                </c:pt>
                <c:pt idx="784">
                  <c:v>1.6574937040401139E-2</c:v>
                </c:pt>
                <c:pt idx="785">
                  <c:v>1.6566959960284677E-2</c:v>
                </c:pt>
                <c:pt idx="786">
                  <c:v>1.655884994202772E-2</c:v>
                </c:pt>
                <c:pt idx="787">
                  <c:v>1.6550606638947585E-2</c:v>
                </c:pt>
                <c:pt idx="788">
                  <c:v>1.6542229704361588E-2</c:v>
                </c:pt>
                <c:pt idx="789">
                  <c:v>1.6533718791507113E-2</c:v>
                </c:pt>
                <c:pt idx="790">
                  <c:v>1.6525073553701475E-2</c:v>
                </c:pt>
                <c:pt idx="791">
                  <c:v>1.6516293644182056E-2</c:v>
                </c:pt>
                <c:pt idx="792">
                  <c:v>1.6507378716186238E-2</c:v>
                </c:pt>
                <c:pt idx="793">
                  <c:v>1.6498328423031339E-2</c:v>
                </c:pt>
                <c:pt idx="794">
                  <c:v>1.6489142417954739E-2</c:v>
                </c:pt>
                <c:pt idx="795">
                  <c:v>1.6479820354273755E-2</c:v>
                </c:pt>
                <c:pt idx="796">
                  <c:v>1.647036188522577E-2</c:v>
                </c:pt>
                <c:pt idx="797">
                  <c:v>1.6460766664128101E-2</c:v>
                </c:pt>
                <c:pt idx="798">
                  <c:v>1.6449632800776826E-2</c:v>
                </c:pt>
                <c:pt idx="799">
                  <c:v>1.6439743371980953E-2</c:v>
                </c:pt>
                <c:pt idx="800">
                  <c:v>1.6429716101287184E-2</c:v>
                </c:pt>
                <c:pt idx="801">
                  <c:v>1.6419550642092773E-2</c:v>
                </c:pt>
                <c:pt idx="802">
                  <c:v>1.6409246647715037E-2</c:v>
                </c:pt>
                <c:pt idx="803">
                  <c:v>1.6398803771231485E-2</c:v>
                </c:pt>
                <c:pt idx="804">
                  <c:v>1.6388221666119307E-2</c:v>
                </c:pt>
                <c:pt idx="805">
                  <c:v>1.6377499985615884E-2</c:v>
                </c:pt>
                <c:pt idx="806">
                  <c:v>1.6366638382958598E-2</c:v>
                </c:pt>
                <c:pt idx="807">
                  <c:v>1.635563651138483E-2</c:v>
                </c:pt>
                <c:pt idx="808">
                  <c:v>1.6344494024131961E-2</c:v>
                </c:pt>
                <c:pt idx="809">
                  <c:v>1.6333210574597246E-2</c:v>
                </c:pt>
                <c:pt idx="810">
                  <c:v>1.6321785816018064E-2</c:v>
                </c:pt>
                <c:pt idx="811">
                  <c:v>1.6310219401711734E-2</c:v>
                </c:pt>
                <c:pt idx="812">
                  <c:v>1.6298510984835701E-2</c:v>
                </c:pt>
                <c:pt idx="813">
                  <c:v>1.6284718266268428E-2</c:v>
                </c:pt>
                <c:pt idx="814">
                  <c:v>1.6274666756643796E-2</c:v>
                </c:pt>
                <c:pt idx="815">
                  <c:v>1.6262530251882623E-2</c:v>
                </c:pt>
                <c:pt idx="816">
                  <c:v>1.6247447674109239E-2</c:v>
                </c:pt>
                <c:pt idx="817">
                  <c:v>1.6234981785654412E-2</c:v>
                </c:pt>
                <c:pt idx="818">
                  <c:v>1.6222371703156213E-2</c:v>
                </c:pt>
                <c:pt idx="819">
                  <c:v>1.6209617079878669E-2</c:v>
                </c:pt>
                <c:pt idx="820">
                  <c:v>1.6196717569112451E-2</c:v>
                </c:pt>
                <c:pt idx="821">
                  <c:v>1.6183672824148232E-2</c:v>
                </c:pt>
                <c:pt idx="822">
                  <c:v>1.6170482498250038E-2</c:v>
                </c:pt>
                <c:pt idx="823">
                  <c:v>1.6157146244655252E-2</c:v>
                </c:pt>
                <c:pt idx="824">
                  <c:v>1.6143663716707835E-2</c:v>
                </c:pt>
                <c:pt idx="825">
                  <c:v>1.6130034567671814E-2</c:v>
                </c:pt>
                <c:pt idx="826">
                  <c:v>1.6116258450784571E-2</c:v>
                </c:pt>
                <c:pt idx="827">
                  <c:v>1.6102335019363423E-2</c:v>
                </c:pt>
                <c:pt idx="828">
                  <c:v>1.6088263926699042E-2</c:v>
                </c:pt>
                <c:pt idx="829">
                  <c:v>1.6074044826055456E-2</c:v>
                </c:pt>
                <c:pt idx="830">
                  <c:v>1.6059677370723335E-2</c:v>
                </c:pt>
                <c:pt idx="831">
                  <c:v>1.6045161213993353E-2</c:v>
                </c:pt>
                <c:pt idx="832">
                  <c:v>1.6030496009129536E-2</c:v>
                </c:pt>
                <c:pt idx="833">
                  <c:v>1.6018288231407496E-2</c:v>
                </c:pt>
                <c:pt idx="834">
                  <c:v>1.6010660269678567E-2</c:v>
                </c:pt>
                <c:pt idx="835">
                  <c:v>1.6002939049855058E-2</c:v>
                </c:pt>
                <c:pt idx="836">
                  <c:v>1.5995124359040602E-2</c:v>
                </c:pt>
                <c:pt idx="837">
                  <c:v>1.5987215984525349E-2</c:v>
                </c:pt>
                <c:pt idx="838">
                  <c:v>1.5979213713386287E-2</c:v>
                </c:pt>
                <c:pt idx="839">
                  <c:v>1.5971117332913565E-2</c:v>
                </c:pt>
                <c:pt idx="840">
                  <c:v>1.5962926630237462E-2</c:v>
                </c:pt>
                <c:pt idx="841">
                  <c:v>1.5954641392568192E-2</c:v>
                </c:pt>
                <c:pt idx="842">
                  <c:v>1.5946261407089324E-2</c:v>
                </c:pt>
                <c:pt idx="843">
                  <c:v>1.5937786460984427E-2</c:v>
                </c:pt>
                <c:pt idx="844">
                  <c:v>1.5929216341437069E-2</c:v>
                </c:pt>
                <c:pt idx="845">
                  <c:v>1.5920550835657465E-2</c:v>
                </c:pt>
                <c:pt idx="846">
                  <c:v>1.5911789730829184E-2</c:v>
                </c:pt>
                <c:pt idx="847">
                  <c:v>1.590293281416244E-2</c:v>
                </c:pt>
                <c:pt idx="848">
                  <c:v>1.5893979872814157E-2</c:v>
                </c:pt>
                <c:pt idx="849">
                  <c:v>1.5884930694021193E-2</c:v>
                </c:pt>
                <c:pt idx="850">
                  <c:v>1.5872455111614059E-2</c:v>
                </c:pt>
                <c:pt idx="851">
                  <c:v>1.5863185980871108E-2</c:v>
                </c:pt>
                <c:pt idx="852">
                  <c:v>1.5853819921582968E-2</c:v>
                </c:pt>
                <c:pt idx="853">
                  <c:v>1.5844356720720043E-2</c:v>
                </c:pt>
                <c:pt idx="854">
                  <c:v>1.5834796165812293E-2</c:v>
                </c:pt>
                <c:pt idx="855">
                  <c:v>1.582513804367025E-2</c:v>
                </c:pt>
                <c:pt idx="856">
                  <c:v>1.5815382141743939E-2</c:v>
                </c:pt>
                <c:pt idx="857">
                  <c:v>1.5805528247163636E-2</c:v>
                </c:pt>
                <c:pt idx="858">
                  <c:v>1.5795576147139556E-2</c:v>
                </c:pt>
                <c:pt idx="859">
                  <c:v>1.5785525628881913E-2</c:v>
                </c:pt>
                <c:pt idx="860">
                  <c:v>1.5775376479520986E-2</c:v>
                </c:pt>
                <c:pt idx="861">
                  <c:v>1.5765128486266988E-2</c:v>
                </c:pt>
                <c:pt idx="862">
                  <c:v>1.575478143641007E-2</c:v>
                </c:pt>
                <c:pt idx="863">
                  <c:v>1.574433511708051E-2</c:v>
                </c:pt>
                <c:pt idx="864">
                  <c:v>1.5732274638944332E-2</c:v>
                </c:pt>
                <c:pt idx="865">
                  <c:v>1.5721614882746593E-2</c:v>
                </c:pt>
                <c:pt idx="866">
                  <c:v>1.571085518817128E-2</c:v>
                </c:pt>
                <c:pt idx="867">
                  <c:v>1.5699995342668416E-2</c:v>
                </c:pt>
                <c:pt idx="868">
                  <c:v>1.5689035133288343E-2</c:v>
                </c:pt>
                <c:pt idx="869">
                  <c:v>1.5677974347081403E-2</c:v>
                </c:pt>
                <c:pt idx="870">
                  <c:v>1.5666812771577554E-2</c:v>
                </c:pt>
                <c:pt idx="871">
                  <c:v>1.5655550193667267E-2</c:v>
                </c:pt>
                <c:pt idx="872">
                  <c:v>1.5644186400720628E-2</c:v>
                </c:pt>
                <c:pt idx="873">
                  <c:v>1.5632721179867914E-2</c:v>
                </c:pt>
                <c:pt idx="874">
                  <c:v>1.5621154318399277E-2</c:v>
                </c:pt>
                <c:pt idx="875">
                  <c:v>1.5609485603365059E-2</c:v>
                </c:pt>
                <c:pt idx="876">
                  <c:v>1.5597714822055408E-2</c:v>
                </c:pt>
                <c:pt idx="877">
                  <c:v>1.5585841761680541E-2</c:v>
                </c:pt>
                <c:pt idx="878">
                  <c:v>1.5573866209370735E-2</c:v>
                </c:pt>
                <c:pt idx="879">
                  <c:v>1.5561787952496076E-2</c:v>
                </c:pt>
                <c:pt idx="880">
                  <c:v>1.5549606777947034E-2</c:v>
                </c:pt>
                <c:pt idx="881">
                  <c:v>1.5537322473253568E-2</c:v>
                </c:pt>
                <c:pt idx="882">
                  <c:v>1.5524934825466019E-2</c:v>
                </c:pt>
                <c:pt idx="883">
                  <c:v>1.5512443621714667E-2</c:v>
                </c:pt>
                <c:pt idx="884">
                  <c:v>1.5499848649369596E-2</c:v>
                </c:pt>
                <c:pt idx="885">
                  <c:v>1.5490654737178033E-2</c:v>
                </c:pt>
                <c:pt idx="886">
                  <c:v>1.548335910012355E-2</c:v>
                </c:pt>
                <c:pt idx="887">
                  <c:v>1.5476026555871769E-2</c:v>
                </c:pt>
                <c:pt idx="888">
                  <c:v>1.5468657076445069E-2</c:v>
                </c:pt>
                <c:pt idx="889">
                  <c:v>1.5461250633546086E-2</c:v>
                </c:pt>
                <c:pt idx="890">
                  <c:v>1.5453807199117264E-2</c:v>
                </c:pt>
                <c:pt idx="891">
                  <c:v>1.5446326744941175E-2</c:v>
                </c:pt>
                <c:pt idx="892">
                  <c:v>1.5438809242880325E-2</c:v>
                </c:pt>
                <c:pt idx="893">
                  <c:v>1.5431254664717287E-2</c:v>
                </c:pt>
                <c:pt idx="894">
                  <c:v>1.542366298247444E-2</c:v>
                </c:pt>
                <c:pt idx="895">
                  <c:v>1.541603416785442E-2</c:v>
                </c:pt>
                <c:pt idx="896">
                  <c:v>1.5408368192799671E-2</c:v>
                </c:pt>
                <c:pt idx="897">
                  <c:v>1.5400665029092764E-2</c:v>
                </c:pt>
                <c:pt idx="898">
                  <c:v>1.5392924648516271E-2</c:v>
                </c:pt>
                <c:pt idx="899">
                  <c:v>1.5385147023012635E-2</c:v>
                </c:pt>
                <c:pt idx="900">
                  <c:v>1.5377332124364429E-2</c:v>
                </c:pt>
                <c:pt idx="901">
                  <c:v>1.5369479924514096E-2</c:v>
                </c:pt>
                <c:pt idx="902">
                  <c:v>1.5361590395244207E-2</c:v>
                </c:pt>
                <c:pt idx="903">
                  <c:v>1.535366350841727E-2</c:v>
                </c:pt>
                <c:pt idx="904">
                  <c:v>1.5345699235815857E-2</c:v>
                </c:pt>
                <c:pt idx="905">
                  <c:v>1.5337697549302476E-2</c:v>
                </c:pt>
                <c:pt idx="906">
                  <c:v>1.5329658420899506E-2</c:v>
                </c:pt>
                <c:pt idx="907">
                  <c:v>1.5321581822229646E-2</c:v>
                </c:pt>
                <c:pt idx="908">
                  <c:v>1.5313467725235341E-2</c:v>
                </c:pt>
                <c:pt idx="909">
                  <c:v>1.5305316101699162E-2</c:v>
                </c:pt>
                <c:pt idx="910">
                  <c:v>1.5297126923563553E-2</c:v>
                </c:pt>
                <c:pt idx="911">
                  <c:v>1.5288900162691021E-2</c:v>
                </c:pt>
                <c:pt idx="912">
                  <c:v>1.5280635790784203E-2</c:v>
                </c:pt>
                <c:pt idx="913">
                  <c:v>1.5272333779785541E-2</c:v>
                </c:pt>
                <c:pt idx="914">
                  <c:v>1.5263994101557543E-2</c:v>
                </c:pt>
                <c:pt idx="915">
                  <c:v>1.5255616727882781E-2</c:v>
                </c:pt>
                <c:pt idx="916">
                  <c:v>1.5247201630703699E-2</c:v>
                </c:pt>
                <c:pt idx="917">
                  <c:v>1.5238748781802869E-2</c:v>
                </c:pt>
                <c:pt idx="918">
                  <c:v>1.5230258152962861E-2</c:v>
                </c:pt>
                <c:pt idx="919">
                  <c:v>1.5221729716206056E-2</c:v>
                </c:pt>
                <c:pt idx="920">
                  <c:v>1.5213163443235089E-2</c:v>
                </c:pt>
                <c:pt idx="921">
                  <c:v>1.5204559305832532E-2</c:v>
                </c:pt>
                <c:pt idx="922">
                  <c:v>1.5195917276020765E-2</c:v>
                </c:pt>
                <c:pt idx="923">
                  <c:v>1.5187237325662295E-2</c:v>
                </c:pt>
                <c:pt idx="924">
                  <c:v>1.5178519426379822E-2</c:v>
                </c:pt>
                <c:pt idx="925">
                  <c:v>1.5169763550195725E-2</c:v>
                </c:pt>
                <c:pt idx="926">
                  <c:v>1.5160969668892577E-2</c:v>
                </c:pt>
                <c:pt idx="927">
                  <c:v>1.515213775441282E-2</c:v>
                </c:pt>
                <c:pt idx="928">
                  <c:v>1.5143267778459091E-2</c:v>
                </c:pt>
                <c:pt idx="929">
                  <c:v>1.5134359712893897E-2</c:v>
                </c:pt>
                <c:pt idx="930">
                  <c:v>1.5125413529739618E-2</c:v>
                </c:pt>
                <c:pt idx="931">
                  <c:v>1.5116429200698889E-2</c:v>
                </c:pt>
                <c:pt idx="932">
                  <c:v>1.5107406697634218E-2</c:v>
                </c:pt>
                <c:pt idx="933">
                  <c:v>1.5098345992328177E-2</c:v>
                </c:pt>
                <c:pt idx="934">
                  <c:v>1.508924705672321E-2</c:v>
                </c:pt>
                <c:pt idx="935">
                  <c:v>1.5080109862761759E-2</c:v>
                </c:pt>
                <c:pt idx="936">
                  <c:v>1.5070934382066525E-2</c:v>
                </c:pt>
                <c:pt idx="937">
                  <c:v>1.5062191765435884E-2</c:v>
                </c:pt>
                <c:pt idx="938">
                  <c:v>1.5055185949028882E-2</c:v>
                </c:pt>
                <c:pt idx="939">
                  <c:v>1.5048220669715562E-2</c:v>
                </c:pt>
                <c:pt idx="940">
                  <c:v>1.5041296142923599E-2</c:v>
                </c:pt>
                <c:pt idx="941">
                  <c:v>1.503441258408067E-2</c:v>
                </c:pt>
                <c:pt idx="942">
                  <c:v>1.5027570208934193E-2</c:v>
                </c:pt>
                <c:pt idx="943">
                  <c:v>1.5020769232672038E-2</c:v>
                </c:pt>
                <c:pt idx="944">
                  <c:v>1.5014009871041623E-2</c:v>
                </c:pt>
                <c:pt idx="945">
                  <c:v>1.5007292339390688E-2</c:v>
                </c:pt>
                <c:pt idx="946">
                  <c:v>1.5000616853226845E-2</c:v>
                </c:pt>
                <c:pt idx="947">
                  <c:v>1.4993983628057705E-2</c:v>
                </c:pt>
                <c:pt idx="948">
                  <c:v>1.4987392879470818E-2</c:v>
                </c:pt>
                <c:pt idx="949">
                  <c:v>1.4980844822973793E-2</c:v>
                </c:pt>
                <c:pt idx="950">
                  <c:v>1.4974339673914372E-2</c:v>
                </c:pt>
                <c:pt idx="951">
                  <c:v>1.4967877647880101E-2</c:v>
                </c:pt>
                <c:pt idx="952">
                  <c:v>1.4961458960298657E-2</c:v>
                </c:pt>
                <c:pt idx="953">
                  <c:v>1.4955083826837523E-2</c:v>
                </c:pt>
                <c:pt idx="954">
                  <c:v>1.4948752462764503E-2</c:v>
                </c:pt>
                <c:pt idx="955">
                  <c:v>1.4942465083827017E-2</c:v>
                </c:pt>
                <c:pt idx="956">
                  <c:v>1.4936221905292868E-2</c:v>
                </c:pt>
                <c:pt idx="957">
                  <c:v>1.4930023142749604E-2</c:v>
                </c:pt>
                <c:pt idx="958">
                  <c:v>1.4923869011784774E-2</c:v>
                </c:pt>
                <c:pt idx="959">
                  <c:v>1.4917759727746116E-2</c:v>
                </c:pt>
                <c:pt idx="960">
                  <c:v>1.4911695506221179E-2</c:v>
                </c:pt>
                <c:pt idx="961">
                  <c:v>1.4905676562637638E-2</c:v>
                </c:pt>
                <c:pt idx="962">
                  <c:v>1.4899703112662976E-2</c:v>
                </c:pt>
                <c:pt idx="963">
                  <c:v>1.4893775371564999E-2</c:v>
                </c:pt>
                <c:pt idx="964">
                  <c:v>1.4887893555011189E-2</c:v>
                </c:pt>
                <c:pt idx="965">
                  <c:v>1.4882057878429222E-2</c:v>
                </c:pt>
                <c:pt idx="966">
                  <c:v>1.4876268557406647E-2</c:v>
                </c:pt>
                <c:pt idx="967">
                  <c:v>1.4870525807211266E-2</c:v>
                </c:pt>
                <c:pt idx="968">
                  <c:v>1.4864829843510563E-2</c:v>
                </c:pt>
                <c:pt idx="969">
                  <c:v>1.4859180881812151E-2</c:v>
                </c:pt>
                <c:pt idx="970">
                  <c:v>1.485357913762364E-2</c:v>
                </c:pt>
                <c:pt idx="971">
                  <c:v>1.4848024826452644E-2</c:v>
                </c:pt>
                <c:pt idx="972">
                  <c:v>1.4842518163646901E-2</c:v>
                </c:pt>
                <c:pt idx="973">
                  <c:v>1.4837059364873895E-2</c:v>
                </c:pt>
                <c:pt idx="974">
                  <c:v>1.4831648645561302E-2</c:v>
                </c:pt>
                <c:pt idx="975">
                  <c:v>1.4826286221136797E-2</c:v>
                </c:pt>
                <c:pt idx="976">
                  <c:v>1.4820972307267866E-2</c:v>
                </c:pt>
                <c:pt idx="977">
                  <c:v>1.4815707119302246E-2</c:v>
                </c:pt>
                <c:pt idx="978">
                  <c:v>1.481049087274755E-2</c:v>
                </c:pt>
                <c:pt idx="979">
                  <c:v>1.4805323783191326E-2</c:v>
                </c:pt>
                <c:pt idx="980">
                  <c:v>1.480020606606125E-2</c:v>
                </c:pt>
                <c:pt idx="981">
                  <c:v>1.4795137936944869E-2</c:v>
                </c:pt>
                <c:pt idx="982">
                  <c:v>1.4790119611269859E-2</c:v>
                </c:pt>
                <c:pt idx="983">
                  <c:v>1.4785151304463895E-2</c:v>
                </c:pt>
                <c:pt idx="984">
                  <c:v>1.4780233232114526E-2</c:v>
                </c:pt>
                <c:pt idx="985">
                  <c:v>1.4775365609649427E-2</c:v>
                </c:pt>
                <c:pt idx="986">
                  <c:v>1.4770548652736082E-2</c:v>
                </c:pt>
                <c:pt idx="987">
                  <c:v>1.4765782576802167E-2</c:v>
                </c:pt>
                <c:pt idx="988">
                  <c:v>1.4761067597195421E-2</c:v>
                </c:pt>
                <c:pt idx="989">
                  <c:v>1.4756122638672764E-2</c:v>
                </c:pt>
                <c:pt idx="990">
                  <c:v>1.4750227081750111E-2</c:v>
                </c:pt>
                <c:pt idx="991">
                  <c:v>1.4744431921958068E-2</c:v>
                </c:pt>
                <c:pt idx="992">
                  <c:v>1.4738737539472524E-2</c:v>
                </c:pt>
                <c:pt idx="993">
                  <c:v>1.4733144314948987E-2</c:v>
                </c:pt>
                <c:pt idx="994">
                  <c:v>1.4727652628243604E-2</c:v>
                </c:pt>
                <c:pt idx="995">
                  <c:v>1.4722262859931945E-2</c:v>
                </c:pt>
                <c:pt idx="996">
                  <c:v>1.4716975390269837E-2</c:v>
                </c:pt>
                <c:pt idx="997">
                  <c:v>1.4711790599513108E-2</c:v>
                </c:pt>
                <c:pt idx="998">
                  <c:v>1.4706708867837648E-2</c:v>
                </c:pt>
                <c:pt idx="999">
                  <c:v>1.4701730575739091E-2</c:v>
                </c:pt>
                <c:pt idx="1000">
                  <c:v>1.4696856103313394E-2</c:v>
                </c:pt>
                <c:pt idx="1001">
                  <c:v>1.4692085830976254E-2</c:v>
                </c:pt>
                <c:pt idx="1002">
                  <c:v>1.4687420139063434E-2</c:v>
                </c:pt>
                <c:pt idx="1003">
                  <c:v>1.4682859407750826E-2</c:v>
                </c:pt>
                <c:pt idx="1004">
                  <c:v>1.4678404017294255E-2</c:v>
                </c:pt>
                <c:pt idx="1005">
                  <c:v>1.4674054348109422E-2</c:v>
                </c:pt>
                <c:pt idx="1006">
                  <c:v>1.4669810780532089E-2</c:v>
                </c:pt>
                <c:pt idx="1007">
                  <c:v>1.466567369465821E-2</c:v>
                </c:pt>
                <c:pt idx="1008">
                  <c:v>1.4661643470983421E-2</c:v>
                </c:pt>
                <c:pt idx="1009">
                  <c:v>1.4657720489603676E-2</c:v>
                </c:pt>
                <c:pt idx="1010">
                  <c:v>1.4653905131014611E-2</c:v>
                </c:pt>
                <c:pt idx="1011">
                  <c:v>1.4650197775312179E-2</c:v>
                </c:pt>
                <c:pt idx="1012">
                  <c:v>1.4646598802992017E-2</c:v>
                </c:pt>
                <c:pt idx="1013">
                  <c:v>1.4643108594150078E-2</c:v>
                </c:pt>
                <c:pt idx="1014">
                  <c:v>1.4639727529202062E-2</c:v>
                </c:pt>
                <c:pt idx="1015">
                  <c:v>1.4636455988403796E-2</c:v>
                </c:pt>
                <c:pt idx="1016">
                  <c:v>1.4633294352091042E-2</c:v>
                </c:pt>
                <c:pt idx="1017">
                  <c:v>1.4630243000519627E-2</c:v>
                </c:pt>
                <c:pt idx="1018">
                  <c:v>1.4627302313945378E-2</c:v>
                </c:pt>
                <c:pt idx="1019">
                  <c:v>1.4624472672624123E-2</c:v>
                </c:pt>
                <c:pt idx="1020">
                  <c:v>1.4621754457051495E-2</c:v>
                </c:pt>
                <c:pt idx="1021">
                  <c:v>1.4619148047323449E-2</c:v>
                </c:pt>
                <c:pt idx="1022">
                  <c:v>1.4616653823855685E-2</c:v>
                </c:pt>
                <c:pt idx="1023">
                  <c:v>1.4614272166824094E-2</c:v>
                </c:pt>
                <c:pt idx="1024">
                  <c:v>1.4611688597465644E-2</c:v>
                </c:pt>
                <c:pt idx="1025">
                  <c:v>1.4609549434938529E-2</c:v>
                </c:pt>
                <c:pt idx="1026">
                  <c:v>1.4607524034131458E-2</c:v>
                </c:pt>
                <c:pt idx="1027">
                  <c:v>1.4605612775380195E-2</c:v>
                </c:pt>
                <c:pt idx="1028">
                  <c:v>1.4603816038860629E-2</c:v>
                </c:pt>
                <c:pt idx="1029">
                  <c:v>1.4602134204908523E-2</c:v>
                </c:pt>
                <c:pt idx="1030">
                  <c:v>1.4600567654019514E-2</c:v>
                </c:pt>
                <c:pt idx="1031">
                  <c:v>1.4599116766129683E-2</c:v>
                </c:pt>
                <c:pt idx="1032">
                  <c:v>1.4597781921734665E-2</c:v>
                </c:pt>
                <c:pt idx="1033">
                  <c:v>1.4596563501170223E-2</c:v>
                </c:pt>
                <c:pt idx="1034">
                  <c:v>1.4595461884692185E-2</c:v>
                </c:pt>
                <c:pt idx="1035">
                  <c:v>1.459447745247644E-2</c:v>
                </c:pt>
                <c:pt idx="1036">
                  <c:v>1.4593610585018624E-2</c:v>
                </c:pt>
                <c:pt idx="1037">
                  <c:v>1.4592861662414691E-2</c:v>
                </c:pt>
                <c:pt idx="1038">
                  <c:v>1.4592231065080341E-2</c:v>
                </c:pt>
                <c:pt idx="1039">
                  <c:v>1.45917191732714E-2</c:v>
                </c:pt>
                <c:pt idx="1040">
                  <c:v>1.4591326367403568E-2</c:v>
                </c:pt>
                <c:pt idx="1041">
                  <c:v>1.4590466733839236E-2</c:v>
                </c:pt>
                <c:pt idx="1042">
                  <c:v>1.4587541463972897E-2</c:v>
                </c:pt>
                <c:pt idx="1043">
                  <c:v>1.4584677050306638E-2</c:v>
                </c:pt>
                <c:pt idx="1044">
                  <c:v>1.4581873710906024E-2</c:v>
                </c:pt>
                <c:pt idx="1045">
                  <c:v>1.4579131663916556E-2</c:v>
                </c:pt>
                <c:pt idx="1046">
                  <c:v>1.4576451127483736E-2</c:v>
                </c:pt>
                <c:pt idx="1047">
                  <c:v>1.4573832319753066E-2</c:v>
                </c:pt>
                <c:pt idx="1048">
                  <c:v>1.4571275458870048E-2</c:v>
                </c:pt>
                <c:pt idx="1049">
                  <c:v>1.4568780762980182E-2</c:v>
                </c:pt>
                <c:pt idx="1050">
                  <c:v>1.4566348450149036E-2</c:v>
                </c:pt>
                <c:pt idx="1051">
                  <c:v>1.456397873852211E-2</c:v>
                </c:pt>
                <c:pt idx="1052">
                  <c:v>1.4561671846324842E-2</c:v>
                </c:pt>
                <c:pt idx="1053">
                  <c:v>1.4559427991622798E-2</c:v>
                </c:pt>
                <c:pt idx="1054">
                  <c:v>1.4557247392561479E-2</c:v>
                </c:pt>
                <c:pt idx="1055">
                  <c:v>1.4555130267286387E-2</c:v>
                </c:pt>
                <c:pt idx="1056">
                  <c:v>1.4553076833863088E-2</c:v>
                </c:pt>
                <c:pt idx="1057">
                  <c:v>1.4551087310676891E-2</c:v>
                </c:pt>
                <c:pt idx="1058">
                  <c:v>1.4548892106738265E-2</c:v>
                </c:pt>
                <c:pt idx="1059">
                  <c:v>1.4547040268135802E-2</c:v>
                </c:pt>
                <c:pt idx="1060">
                  <c:v>1.4545253025142202E-2</c:v>
                </c:pt>
                <c:pt idx="1061">
                  <c:v>1.4543530595823029E-2</c:v>
                </c:pt>
                <c:pt idx="1062">
                  <c:v>1.4541873198483657E-2</c:v>
                </c:pt>
                <c:pt idx="1063">
                  <c:v>1.4540281051189652E-2</c:v>
                </c:pt>
                <c:pt idx="1064">
                  <c:v>1.4538754372006579E-2</c:v>
                </c:pt>
                <c:pt idx="1065">
                  <c:v>1.4537293379159877E-2</c:v>
                </c:pt>
                <c:pt idx="1066">
                  <c:v>1.4535898290795046E-2</c:v>
                </c:pt>
                <c:pt idx="1067">
                  <c:v>1.4534569325057589E-2</c:v>
                </c:pt>
                <c:pt idx="1068">
                  <c:v>1.4533306700013071E-2</c:v>
                </c:pt>
                <c:pt idx="1069">
                  <c:v>1.4532110633647122E-2</c:v>
                </c:pt>
                <c:pt idx="1070">
                  <c:v>1.4530981344504923E-2</c:v>
                </c:pt>
                <c:pt idx="1071">
                  <c:v>1.4529919050412232E-2</c:v>
                </c:pt>
                <c:pt idx="1072">
                  <c:v>1.4528923969594487E-2</c:v>
                </c:pt>
                <c:pt idx="1073">
                  <c:v>1.4527996320117254E-2</c:v>
                </c:pt>
                <c:pt idx="1074">
                  <c:v>1.4528076889828156E-2</c:v>
                </c:pt>
                <c:pt idx="1075">
                  <c:v>1.4526344188086071E-2</c:v>
                </c:pt>
                <c:pt idx="1076">
                  <c:v>1.452562014174319E-2</c:v>
                </c:pt>
                <c:pt idx="1077">
                  <c:v>1.452496439924289E-2</c:v>
                </c:pt>
                <c:pt idx="1078">
                  <c:v>1.4524377178970482E-2</c:v>
                </c:pt>
                <c:pt idx="1079">
                  <c:v>1.452385869883166E-2</c:v>
                </c:pt>
                <c:pt idx="1080">
                  <c:v>1.4523409177131796E-2</c:v>
                </c:pt>
                <c:pt idx="1081">
                  <c:v>1.4523028831856521E-2</c:v>
                </c:pt>
                <c:pt idx="1082">
                  <c:v>1.4522717881311209E-2</c:v>
                </c:pt>
                <c:pt idx="1083">
                  <c:v>1.4522476543401552E-2</c:v>
                </c:pt>
                <c:pt idx="1084">
                  <c:v>1.4522305036512861E-2</c:v>
                </c:pt>
                <c:pt idx="1085">
                  <c:v>1.4522203578630766E-2</c:v>
                </c:pt>
                <c:pt idx="1086">
                  <c:v>1.4522172387900767E-2</c:v>
                </c:pt>
                <c:pt idx="1087">
                  <c:v>1.4522211682548303E-2</c:v>
                </c:pt>
                <c:pt idx="1088">
                  <c:v>1.4522321680718875E-2</c:v>
                </c:pt>
                <c:pt idx="1089">
                  <c:v>1.4522502600398113E-2</c:v>
                </c:pt>
                <c:pt idx="1090">
                  <c:v>1.452275465989139E-2</c:v>
                </c:pt>
                <c:pt idx="1091">
                  <c:v>1.4523078077184337E-2</c:v>
                </c:pt>
                <c:pt idx="1092">
                  <c:v>1.4523473070502391E-2</c:v>
                </c:pt>
                <c:pt idx="1093">
                  <c:v>1.4523470098399827E-2</c:v>
                </c:pt>
                <c:pt idx="1094">
                  <c:v>1.4521808746303932E-2</c:v>
                </c:pt>
                <c:pt idx="1095">
                  <c:v>1.4520206441934747E-2</c:v>
                </c:pt>
                <c:pt idx="1096">
                  <c:v>1.4518663378897401E-2</c:v>
                </c:pt>
                <c:pt idx="1097">
                  <c:v>1.4517179750956899E-2</c:v>
                </c:pt>
                <c:pt idx="1098">
                  <c:v>1.4515755751798309E-2</c:v>
                </c:pt>
                <c:pt idx="1099">
                  <c:v>1.4514391574866892E-2</c:v>
                </c:pt>
                <c:pt idx="1100">
                  <c:v>1.4513087414007586E-2</c:v>
                </c:pt>
                <c:pt idx="1101">
                  <c:v>1.4511843462825524E-2</c:v>
                </c:pt>
                <c:pt idx="1102">
                  <c:v>1.451065991468603E-2</c:v>
                </c:pt>
                <c:pt idx="1103">
                  <c:v>1.4509536963673852E-2</c:v>
                </c:pt>
                <c:pt idx="1104">
                  <c:v>1.4508474803154314E-2</c:v>
                </c:pt>
                <c:pt idx="1105">
                  <c:v>1.4507473626812484E-2</c:v>
                </c:pt>
                <c:pt idx="1106">
                  <c:v>1.4506533628333429E-2</c:v>
                </c:pt>
                <c:pt idx="1107">
                  <c:v>1.4505655001322282E-2</c:v>
                </c:pt>
                <c:pt idx="1108">
                  <c:v>1.450483793946411E-2</c:v>
                </c:pt>
                <c:pt idx="1109">
                  <c:v>1.4504082636364046E-2</c:v>
                </c:pt>
                <c:pt idx="1110">
                  <c:v>1.4503787308361993E-2</c:v>
                </c:pt>
                <c:pt idx="1111">
                  <c:v>1.4503173847186801E-2</c:v>
                </c:pt>
                <c:pt idx="1112">
                  <c:v>1.4502622786070063E-2</c:v>
                </c:pt>
                <c:pt idx="1113">
                  <c:v>1.4502134318643556E-2</c:v>
                </c:pt>
                <c:pt idx="1114">
                  <c:v>1.4501708638618993E-2</c:v>
                </c:pt>
                <c:pt idx="1115">
                  <c:v>1.4501345939574861E-2</c:v>
                </c:pt>
                <c:pt idx="1116">
                  <c:v>1.4501046415276164E-2</c:v>
                </c:pt>
                <c:pt idx="1117">
                  <c:v>1.4500810259274743E-2</c:v>
                </c:pt>
                <c:pt idx="1118">
                  <c:v>1.4500637665308957E-2</c:v>
                </c:pt>
                <c:pt idx="1119">
                  <c:v>1.4500528826957293E-2</c:v>
                </c:pt>
                <c:pt idx="1120">
                  <c:v>1.4500483937958109E-2</c:v>
                </c:pt>
                <c:pt idx="1121">
                  <c:v>1.4500503191916536E-2</c:v>
                </c:pt>
                <c:pt idx="1122">
                  <c:v>1.4500586782517644E-2</c:v>
                </c:pt>
                <c:pt idx="1123">
                  <c:v>1.4500734903419854E-2</c:v>
                </c:pt>
                <c:pt idx="1124">
                  <c:v>1.4500474312884037E-2</c:v>
                </c:pt>
                <c:pt idx="1125">
                  <c:v>1.4500779930575192E-2</c:v>
                </c:pt>
                <c:pt idx="1126">
                  <c:v>1.4501150737160629E-2</c:v>
                </c:pt>
                <c:pt idx="1127">
                  <c:v>1.4501586926485288E-2</c:v>
                </c:pt>
                <c:pt idx="1128">
                  <c:v>1.4502088692234238E-2</c:v>
                </c:pt>
                <c:pt idx="1129">
                  <c:v>1.4502656227772803E-2</c:v>
                </c:pt>
                <c:pt idx="1130">
                  <c:v>1.4503289726945923E-2</c:v>
                </c:pt>
                <c:pt idx="1131">
                  <c:v>1.4503989383278793E-2</c:v>
                </c:pt>
                <c:pt idx="1132">
                  <c:v>1.4504755390616353E-2</c:v>
                </c:pt>
                <c:pt idx="1133">
                  <c:v>1.4505587942323928E-2</c:v>
                </c:pt>
                <c:pt idx="1134">
                  <c:v>1.4506487232246457E-2</c:v>
                </c:pt>
                <c:pt idx="1135">
                  <c:v>1.4507453454069008E-2</c:v>
                </c:pt>
                <c:pt idx="1136">
                  <c:v>1.4508486801316778E-2</c:v>
                </c:pt>
                <c:pt idx="1137">
                  <c:v>1.4509587467514962E-2</c:v>
                </c:pt>
                <c:pt idx="1138">
                  <c:v>1.4510755646588436E-2</c:v>
                </c:pt>
                <c:pt idx="1139">
                  <c:v>1.4511991532062396E-2</c:v>
                </c:pt>
                <c:pt idx="1140">
                  <c:v>1.4513295317541974E-2</c:v>
                </c:pt>
                <c:pt idx="1141">
                  <c:v>1.4514667196632303E-2</c:v>
                </c:pt>
                <c:pt idx="1142">
                  <c:v>1.4516107363018449E-2</c:v>
                </c:pt>
                <c:pt idx="1143">
                  <c:v>1.4517616010465417E-2</c:v>
                </c:pt>
                <c:pt idx="1144">
                  <c:v>1.4519193332418467E-2</c:v>
                </c:pt>
                <c:pt idx="1145">
                  <c:v>1.4518914044545639E-2</c:v>
                </c:pt>
                <c:pt idx="1146">
                  <c:v>1.4518180208993314E-2</c:v>
                </c:pt>
                <c:pt idx="1147">
                  <c:v>1.4517517352343745E-2</c:v>
                </c:pt>
                <c:pt idx="1148">
                  <c:v>1.4516925687946269E-2</c:v>
                </c:pt>
                <c:pt idx="1149">
                  <c:v>1.4516405429310097E-2</c:v>
                </c:pt>
                <c:pt idx="1150">
                  <c:v>1.4515956789225015E-2</c:v>
                </c:pt>
                <c:pt idx="1151">
                  <c:v>1.4515579981280169E-2</c:v>
                </c:pt>
                <c:pt idx="1152">
                  <c:v>1.4515275218505153E-2</c:v>
                </c:pt>
                <c:pt idx="1153">
                  <c:v>1.4515042714409176E-2</c:v>
                </c:pt>
                <c:pt idx="1154">
                  <c:v>1.4514882682021835E-2</c:v>
                </c:pt>
                <c:pt idx="1155">
                  <c:v>1.4514795334692465E-2</c:v>
                </c:pt>
                <c:pt idx="1156">
                  <c:v>1.4514780885610534E-2</c:v>
                </c:pt>
                <c:pt idx="1157">
                  <c:v>1.4514839548045444E-2</c:v>
                </c:pt>
                <c:pt idx="1158">
                  <c:v>1.4514971535266596E-2</c:v>
                </c:pt>
                <c:pt idx="1159">
                  <c:v>1.4515177060463458E-2</c:v>
                </c:pt>
                <c:pt idx="1160">
                  <c:v>1.4515456337065302E-2</c:v>
                </c:pt>
                <c:pt idx="1161">
                  <c:v>1.4515809578021788E-2</c:v>
                </c:pt>
                <c:pt idx="1162">
                  <c:v>1.4516236996922061E-2</c:v>
                </c:pt>
                <c:pt idx="1163">
                  <c:v>1.4516738806795715E-2</c:v>
                </c:pt>
                <c:pt idx="1164">
                  <c:v>1.4517315220912153E-2</c:v>
                </c:pt>
                <c:pt idx="1165">
                  <c:v>1.4517966452540776E-2</c:v>
                </c:pt>
                <c:pt idx="1166">
                  <c:v>1.4518692714950987E-2</c:v>
                </c:pt>
                <c:pt idx="1167">
                  <c:v>1.4519494221492124E-2</c:v>
                </c:pt>
                <c:pt idx="1168">
                  <c:v>1.4520371185193781E-2</c:v>
                </c:pt>
                <c:pt idx="1169">
                  <c:v>1.4521323819565168E-2</c:v>
                </c:pt>
                <c:pt idx="1170">
                  <c:v>1.452235233763588E-2</c:v>
                </c:pt>
                <c:pt idx="1171">
                  <c:v>1.4523456952675318E-2</c:v>
                </c:pt>
                <c:pt idx="1172">
                  <c:v>1.452463787803282E-2</c:v>
                </c:pt>
                <c:pt idx="1173">
                  <c:v>1.4525895326897853E-2</c:v>
                </c:pt>
                <c:pt idx="1174">
                  <c:v>1.4527229512539819E-2</c:v>
                </c:pt>
                <c:pt idx="1175">
                  <c:v>1.4528640648308055E-2</c:v>
                </c:pt>
                <c:pt idx="1176">
                  <c:v>1.4530128947312093E-2</c:v>
                </c:pt>
                <c:pt idx="1177">
                  <c:v>1.453169462290127E-2</c:v>
                </c:pt>
                <c:pt idx="1178">
                  <c:v>1.4533337888185116E-2</c:v>
                </c:pt>
                <c:pt idx="1179">
                  <c:v>1.453505895651297E-2</c:v>
                </c:pt>
                <c:pt idx="1180">
                  <c:v>1.4536858041234169E-2</c:v>
                </c:pt>
                <c:pt idx="1181">
                  <c:v>1.4538735355378307E-2</c:v>
                </c:pt>
                <c:pt idx="1182">
                  <c:v>1.454069111237466E-2</c:v>
                </c:pt>
                <c:pt idx="1183">
                  <c:v>1.4542725525332756E-2</c:v>
                </c:pt>
                <c:pt idx="1184">
                  <c:v>1.4544838807601934E-2</c:v>
                </c:pt>
                <c:pt idx="1185">
                  <c:v>1.4547031172451597E-2</c:v>
                </c:pt>
                <c:pt idx="1186">
                  <c:v>1.4549302833071209E-2</c:v>
                </c:pt>
                <c:pt idx="1187">
                  <c:v>1.455165400281011E-2</c:v>
                </c:pt>
                <c:pt idx="1188">
                  <c:v>1.4554084894697894E-2</c:v>
                </c:pt>
                <c:pt idx="1189">
                  <c:v>1.455659572224377E-2</c:v>
                </c:pt>
                <c:pt idx="1190">
                  <c:v>1.4559186698637205E-2</c:v>
                </c:pt>
                <c:pt idx="1191">
                  <c:v>1.4561858036987729E-2</c:v>
                </c:pt>
                <c:pt idx="1192">
                  <c:v>1.456460995064468E-2</c:v>
                </c:pt>
                <c:pt idx="1193">
                  <c:v>1.4567442652797524E-2</c:v>
                </c:pt>
                <c:pt idx="1194">
                  <c:v>1.4570356356875536E-2</c:v>
                </c:pt>
                <c:pt idx="1195">
                  <c:v>1.4573351275988244E-2</c:v>
                </c:pt>
                <c:pt idx="1196">
                  <c:v>1.4576427623405053E-2</c:v>
                </c:pt>
                <c:pt idx="1197">
                  <c:v>1.4577901680201677E-2</c:v>
                </c:pt>
                <c:pt idx="1198">
                  <c:v>1.457851353860562E-2</c:v>
                </c:pt>
                <c:pt idx="1199">
                  <c:v>1.4579197045057057E-2</c:v>
                </c:pt>
                <c:pt idx="1200">
                  <c:v>1.4579952399236262E-2</c:v>
                </c:pt>
                <c:pt idx="1201">
                  <c:v>1.4580779800503763E-2</c:v>
                </c:pt>
                <c:pt idx="1202">
                  <c:v>1.4581679448619767E-2</c:v>
                </c:pt>
                <c:pt idx="1203">
                  <c:v>1.4582651542704994E-2</c:v>
                </c:pt>
                <c:pt idx="1204">
                  <c:v>1.4583696282519654E-2</c:v>
                </c:pt>
                <c:pt idx="1205">
                  <c:v>1.4584813867424273E-2</c:v>
                </c:pt>
                <c:pt idx="1206">
                  <c:v>1.4586004496939253E-2</c:v>
                </c:pt>
                <c:pt idx="1207">
                  <c:v>1.458726837066493E-2</c:v>
                </c:pt>
                <c:pt idx="1208">
                  <c:v>1.4588605687881895E-2</c:v>
                </c:pt>
                <c:pt idx="1209">
                  <c:v>1.4590016648190485E-2</c:v>
                </c:pt>
                <c:pt idx="1210">
                  <c:v>1.4591501451191036E-2</c:v>
                </c:pt>
                <c:pt idx="1211">
                  <c:v>1.4593060296244076E-2</c:v>
                </c:pt>
                <c:pt idx="1212">
                  <c:v>1.4594693382790069E-2</c:v>
                </c:pt>
                <c:pt idx="1213">
                  <c:v>1.4596400910509288E-2</c:v>
                </c:pt>
                <c:pt idx="1214">
                  <c:v>1.4598183078762261E-2</c:v>
                </c:pt>
                <c:pt idx="1215">
                  <c:v>1.4600040087069388E-2</c:v>
                </c:pt>
                <c:pt idx="1216">
                  <c:v>1.4601972134871133E-2</c:v>
                </c:pt>
                <c:pt idx="1217">
                  <c:v>1.4603979421767832E-2</c:v>
                </c:pt>
                <c:pt idx="1218">
                  <c:v>1.4606062147120014E-2</c:v>
                </c:pt>
                <c:pt idx="1219">
                  <c:v>1.4608220510448078E-2</c:v>
                </c:pt>
                <c:pt idx="1220">
                  <c:v>1.4610454711432297E-2</c:v>
                </c:pt>
                <c:pt idx="1221">
                  <c:v>1.4612764949433199E-2</c:v>
                </c:pt>
                <c:pt idx="1222">
                  <c:v>1.4615151423731376E-2</c:v>
                </c:pt>
                <c:pt idx="1223">
                  <c:v>1.4617614334246909E-2</c:v>
                </c:pt>
                <c:pt idx="1224">
                  <c:v>1.4620153880020581E-2</c:v>
                </c:pt>
                <c:pt idx="1225">
                  <c:v>1.4622770260972473E-2</c:v>
                </c:pt>
                <c:pt idx="1226">
                  <c:v>1.4625463676223305E-2</c:v>
                </c:pt>
                <c:pt idx="1227">
                  <c:v>1.4628234325533285E-2</c:v>
                </c:pt>
                <c:pt idx="1228">
                  <c:v>1.4631082408262941E-2</c:v>
                </c:pt>
                <c:pt idx="1229">
                  <c:v>1.463400812401261E-2</c:v>
                </c:pt>
                <c:pt idx="1230">
                  <c:v>1.4637011672062883E-2</c:v>
                </c:pt>
                <c:pt idx="1231">
                  <c:v>1.4640093252094033E-2</c:v>
                </c:pt>
                <c:pt idx="1232">
                  <c:v>1.4643253063546524E-2</c:v>
                </c:pt>
                <c:pt idx="1233">
                  <c:v>1.4646491305940756E-2</c:v>
                </c:pt>
                <c:pt idx="1234">
                  <c:v>1.4649808178717194E-2</c:v>
                </c:pt>
                <c:pt idx="1235">
                  <c:v>1.4653203881476173E-2</c:v>
                </c:pt>
                <c:pt idx="1236">
                  <c:v>1.4656678613498286E-2</c:v>
                </c:pt>
                <c:pt idx="1237">
                  <c:v>1.4660232574463805E-2</c:v>
                </c:pt>
                <c:pt idx="1238">
                  <c:v>1.4663865963733258E-2</c:v>
                </c:pt>
                <c:pt idx="1239">
                  <c:v>1.4667578980986917E-2</c:v>
                </c:pt>
                <c:pt idx="1240">
                  <c:v>1.4671371825665247E-2</c:v>
                </c:pt>
                <c:pt idx="1241">
                  <c:v>1.4675244697048839E-2</c:v>
                </c:pt>
                <c:pt idx="1242">
                  <c:v>1.4679197794897902E-2</c:v>
                </c:pt>
                <c:pt idx="1243">
                  <c:v>1.4683231318572965E-2</c:v>
                </c:pt>
                <c:pt idx="1244">
                  <c:v>1.4687345467594426E-2</c:v>
                </c:pt>
                <c:pt idx="1245">
                  <c:v>1.4691540441322815E-2</c:v>
                </c:pt>
                <c:pt idx="1246">
                  <c:v>1.4695816439518339E-2</c:v>
                </c:pt>
                <c:pt idx="1247">
                  <c:v>1.4700173661541527E-2</c:v>
                </c:pt>
                <c:pt idx="1248">
                  <c:v>1.4704612306832843E-2</c:v>
                </c:pt>
                <c:pt idx="1249">
                  <c:v>1.4708404574452771E-2</c:v>
                </c:pt>
                <c:pt idx="1250">
                  <c:v>1.4709639514203232E-2</c:v>
                </c:pt>
                <c:pt idx="1251">
                  <c:v>1.471100662966407E-2</c:v>
                </c:pt>
                <c:pt idx="1252">
                  <c:v>1.4712506269995984E-2</c:v>
                </c:pt>
                <c:pt idx="1253">
                  <c:v>1.4714138784759356E-2</c:v>
                </c:pt>
                <c:pt idx="1254">
                  <c:v>1.4715904523274759E-2</c:v>
                </c:pt>
                <c:pt idx="1255">
                  <c:v>1.4717803834702892E-2</c:v>
                </c:pt>
                <c:pt idx="1256">
                  <c:v>1.4719837068684072E-2</c:v>
                </c:pt>
                <c:pt idx="1257">
                  <c:v>1.4722004574458936E-2</c:v>
                </c:pt>
                <c:pt idx="1258">
                  <c:v>1.4724306701427992E-2</c:v>
                </c:pt>
                <c:pt idx="1259">
                  <c:v>1.4726743798911812E-2</c:v>
                </c:pt>
                <c:pt idx="1260">
                  <c:v>1.4729316216310906E-2</c:v>
                </c:pt>
                <c:pt idx="1261">
                  <c:v>1.4732024302945845E-2</c:v>
                </c:pt>
                <c:pt idx="1262">
                  <c:v>1.4734868408217139E-2</c:v>
                </c:pt>
                <c:pt idx="1263">
                  <c:v>1.4737848881605231E-2</c:v>
                </c:pt>
                <c:pt idx="1264">
                  <c:v>1.4740966072270822E-2</c:v>
                </c:pt>
                <c:pt idx="1265">
                  <c:v>1.4744220329614421E-2</c:v>
                </c:pt>
                <c:pt idx="1266">
                  <c:v>1.4747612003116473E-2</c:v>
                </c:pt>
                <c:pt idx="1267">
                  <c:v>1.4751141442097548E-2</c:v>
                </c:pt>
                <c:pt idx="1268">
                  <c:v>1.4754808995958157E-2</c:v>
                </c:pt>
                <c:pt idx="1269">
                  <c:v>1.4758615014018872E-2</c:v>
                </c:pt>
                <c:pt idx="1270">
                  <c:v>1.4762559845600265E-2</c:v>
                </c:pt>
                <c:pt idx="1271">
                  <c:v>1.4766643840102844E-2</c:v>
                </c:pt>
                <c:pt idx="1272">
                  <c:v>1.4770867347007055E-2</c:v>
                </c:pt>
                <c:pt idx="1273">
                  <c:v>1.4775230715553533E-2</c:v>
                </c:pt>
                <c:pt idx="1274">
                  <c:v>1.4779734295142788E-2</c:v>
                </c:pt>
                <c:pt idx="1275">
                  <c:v>1.4784378435175327E-2</c:v>
                </c:pt>
                <c:pt idx="1276">
                  <c:v>1.4789163484971724E-2</c:v>
                </c:pt>
                <c:pt idx="1277">
                  <c:v>1.479408979385255E-2</c:v>
                </c:pt>
                <c:pt idx="1278">
                  <c:v>1.479915771129825E-2</c:v>
                </c:pt>
                <c:pt idx="1279">
                  <c:v>1.4804367586709333E-2</c:v>
                </c:pt>
                <c:pt idx="1280">
                  <c:v>1.4809719769326435E-2</c:v>
                </c:pt>
                <c:pt idx="1281">
                  <c:v>1.4815214608630001E-2</c:v>
                </c:pt>
                <c:pt idx="1282">
                  <c:v>1.4820852453940603E-2</c:v>
                </c:pt>
                <c:pt idx="1283">
                  <c:v>1.4826633654578814E-2</c:v>
                </c:pt>
                <c:pt idx="1284">
                  <c:v>1.4832558559865205E-2</c:v>
                </c:pt>
                <c:pt idx="1285">
                  <c:v>1.4838627519360159E-2</c:v>
                </c:pt>
                <c:pt idx="1286">
                  <c:v>1.4844840882384247E-2</c:v>
                </c:pt>
                <c:pt idx="1287">
                  <c:v>1.4851198998178106E-2</c:v>
                </c:pt>
                <c:pt idx="1288">
                  <c:v>1.4857702216302116E-2</c:v>
                </c:pt>
                <c:pt idx="1289">
                  <c:v>1.4864350885916977E-2</c:v>
                </c:pt>
                <c:pt idx="1290">
                  <c:v>1.4871145356583071E-2</c:v>
                </c:pt>
                <c:pt idx="1291">
                  <c:v>1.4878085977541033E-2</c:v>
                </c:pt>
                <c:pt idx="1292">
                  <c:v>1.4885173098191373E-2</c:v>
                </c:pt>
                <c:pt idx="1293">
                  <c:v>1.4892407068014535E-2</c:v>
                </c:pt>
                <c:pt idx="1294">
                  <c:v>1.4899788236171219E-2</c:v>
                </c:pt>
                <c:pt idx="1295">
                  <c:v>1.4907316952301741E-2</c:v>
                </c:pt>
                <c:pt idx="1296">
                  <c:v>1.4914993565566803E-2</c:v>
                </c:pt>
                <c:pt idx="1297">
                  <c:v>1.4922818425446849E-2</c:v>
                </c:pt>
                <c:pt idx="1298">
                  <c:v>1.4930791881182515E-2</c:v>
                </c:pt>
                <c:pt idx="1299">
                  <c:v>1.4938914282334181E-2</c:v>
                </c:pt>
                <c:pt idx="1300">
                  <c:v>1.4947185978062549E-2</c:v>
                </c:pt>
                <c:pt idx="1301">
                  <c:v>1.4955386909996093E-2</c:v>
                </c:pt>
                <c:pt idx="1302">
                  <c:v>1.496281287559853E-2</c:v>
                </c:pt>
                <c:pt idx="1303">
                  <c:v>1.4970195188359625E-2</c:v>
                </c:pt>
                <c:pt idx="1304">
                  <c:v>1.4977533708311341E-2</c:v>
                </c:pt>
                <c:pt idx="1305">
                  <c:v>1.498482829572545E-2</c:v>
                </c:pt>
                <c:pt idx="1306">
                  <c:v>1.4992078810793785E-2</c:v>
                </c:pt>
                <c:pt idx="1307">
                  <c:v>1.4999285113628247E-2</c:v>
                </c:pt>
                <c:pt idx="1308">
                  <c:v>1.5006447064740414E-2</c:v>
                </c:pt>
                <c:pt idx="1309">
                  <c:v>1.501356452392244E-2</c:v>
                </c:pt>
                <c:pt idx="1310">
                  <c:v>1.5020637351526034E-2</c:v>
                </c:pt>
                <c:pt idx="1311">
                  <c:v>1.5027665407822965E-2</c:v>
                </c:pt>
                <c:pt idx="1312">
                  <c:v>1.5034648553085006E-2</c:v>
                </c:pt>
                <c:pt idx="1313">
                  <c:v>1.5041586647184246E-2</c:v>
                </c:pt>
                <c:pt idx="1314">
                  <c:v>1.5048479550632266E-2</c:v>
                </c:pt>
                <c:pt idx="1315">
                  <c:v>1.5055327123461026E-2</c:v>
                </c:pt>
                <c:pt idx="1316">
                  <c:v>1.50621292259423E-2</c:v>
                </c:pt>
                <c:pt idx="1317">
                  <c:v>1.5068885718267921E-2</c:v>
                </c:pt>
                <c:pt idx="1318">
                  <c:v>1.5076551395321047E-2</c:v>
                </c:pt>
                <c:pt idx="1319">
                  <c:v>1.5083209680843979E-2</c:v>
                </c:pt>
                <c:pt idx="1320">
                  <c:v>1.5089821916802748E-2</c:v>
                </c:pt>
                <c:pt idx="1321">
                  <c:v>1.5096387963389191E-2</c:v>
                </c:pt>
                <c:pt idx="1322">
                  <c:v>1.5102907680955013E-2</c:v>
                </c:pt>
                <c:pt idx="1323">
                  <c:v>1.5109380929452243E-2</c:v>
                </c:pt>
                <c:pt idx="1324">
                  <c:v>1.5115807569232587E-2</c:v>
                </c:pt>
                <c:pt idx="1325">
                  <c:v>1.5122187460487879E-2</c:v>
                </c:pt>
                <c:pt idx="1326">
                  <c:v>1.512852046333002E-2</c:v>
                </c:pt>
                <c:pt idx="1327">
                  <c:v>1.5134806438110715E-2</c:v>
                </c:pt>
                <c:pt idx="1328">
                  <c:v>1.5141045244861928E-2</c:v>
                </c:pt>
                <c:pt idx="1329">
                  <c:v>1.514723674385543E-2</c:v>
                </c:pt>
                <c:pt idx="1330">
                  <c:v>1.5153380795362992E-2</c:v>
                </c:pt>
                <c:pt idx="1331">
                  <c:v>1.5159477259496512E-2</c:v>
                </c:pt>
                <c:pt idx="1332">
                  <c:v>1.5165525996447826E-2</c:v>
                </c:pt>
                <c:pt idx="1333">
                  <c:v>1.5171526866488705E-2</c:v>
                </c:pt>
                <c:pt idx="1334">
                  <c:v>1.5177479729810983E-2</c:v>
                </c:pt>
                <c:pt idx="1335">
                  <c:v>1.518338444652656E-2</c:v>
                </c:pt>
                <c:pt idx="1336">
                  <c:v>1.518924087682727E-2</c:v>
                </c:pt>
                <c:pt idx="1337">
                  <c:v>1.5195048880984885E-2</c:v>
                </c:pt>
                <c:pt idx="1338">
                  <c:v>1.5200808319271175E-2</c:v>
                </c:pt>
                <c:pt idx="1339">
                  <c:v>1.5206519051718104E-2</c:v>
                </c:pt>
                <c:pt idx="1340">
                  <c:v>1.5212180938597442E-2</c:v>
                </c:pt>
                <c:pt idx="1341">
                  <c:v>1.5217793840101024E-2</c:v>
                </c:pt>
                <c:pt idx="1342">
                  <c:v>1.5223357616500621E-2</c:v>
                </c:pt>
                <c:pt idx="1343">
                  <c:v>1.5228872127828197E-2</c:v>
                </c:pt>
                <c:pt idx="1344">
                  <c:v>1.5234337234515394E-2</c:v>
                </c:pt>
                <c:pt idx="1345">
                  <c:v>1.5239752796514239E-2</c:v>
                </c:pt>
                <c:pt idx="1346">
                  <c:v>1.5245118674256375E-2</c:v>
                </c:pt>
                <c:pt idx="1347">
                  <c:v>1.5250434727613893E-2</c:v>
                </c:pt>
                <c:pt idx="1348">
                  <c:v>1.5255700817258244E-2</c:v>
                </c:pt>
                <c:pt idx="1349">
                  <c:v>1.5260916802981583E-2</c:v>
                </c:pt>
                <c:pt idx="1350">
                  <c:v>1.5266082545135617E-2</c:v>
                </c:pt>
                <c:pt idx="1351">
                  <c:v>1.5271197903912181E-2</c:v>
                </c:pt>
                <c:pt idx="1352">
                  <c:v>1.5276262739583046E-2</c:v>
                </c:pt>
                <c:pt idx="1353">
                  <c:v>1.5281276912340047E-2</c:v>
                </c:pt>
                <c:pt idx="1354">
                  <c:v>1.5286240282135211E-2</c:v>
                </c:pt>
                <c:pt idx="1355">
                  <c:v>1.5291152709480116E-2</c:v>
                </c:pt>
                <c:pt idx="1356">
                  <c:v>1.529601405432679E-2</c:v>
                </c:pt>
                <c:pt idx="1357">
                  <c:v>1.5300824177106875E-2</c:v>
                </c:pt>
                <c:pt idx="1358">
                  <c:v>1.53055829377724E-2</c:v>
                </c:pt>
                <c:pt idx="1359">
                  <c:v>1.5310290196755005E-2</c:v>
                </c:pt>
                <c:pt idx="1360">
                  <c:v>1.5314945814166592E-2</c:v>
                </c:pt>
                <c:pt idx="1361">
                  <c:v>1.5319549650119058E-2</c:v>
                </c:pt>
                <c:pt idx="1362">
                  <c:v>1.532410156496411E-2</c:v>
                </c:pt>
                <c:pt idx="1363">
                  <c:v>1.5328601418733712E-2</c:v>
                </c:pt>
                <c:pt idx="1364">
                  <c:v>1.533304907177957E-2</c:v>
                </c:pt>
                <c:pt idx="1365">
                  <c:v>1.5337444384213583E-2</c:v>
                </c:pt>
                <c:pt idx="1366">
                  <c:v>1.5341787216307523E-2</c:v>
                </c:pt>
                <c:pt idx="1367">
                  <c:v>1.5346077428093352E-2</c:v>
                </c:pt>
                <c:pt idx="1368">
                  <c:v>1.5350314880002713E-2</c:v>
                </c:pt>
                <c:pt idx="1369">
                  <c:v>1.5354499432147506E-2</c:v>
                </c:pt>
                <c:pt idx="1370">
                  <c:v>1.5359216822785626E-2</c:v>
                </c:pt>
                <c:pt idx="1371">
                  <c:v>1.5363287547422999E-2</c:v>
                </c:pt>
                <c:pt idx="1372">
                  <c:v>1.5367304932887293E-2</c:v>
                </c:pt>
                <c:pt idx="1373">
                  <c:v>1.5371268839290408E-2</c:v>
                </c:pt>
                <c:pt idx="1374">
                  <c:v>1.5375179127063987E-2</c:v>
                </c:pt>
                <c:pt idx="1375">
                  <c:v>1.5379035656160056E-2</c:v>
                </c:pt>
                <c:pt idx="1376">
                  <c:v>1.5382838287090195E-2</c:v>
                </c:pt>
                <c:pt idx="1377">
                  <c:v>1.5386586879726494E-2</c:v>
                </c:pt>
                <c:pt idx="1378">
                  <c:v>1.5390281294340724E-2</c:v>
                </c:pt>
                <c:pt idx="1379">
                  <c:v>1.5393921391204657E-2</c:v>
                </c:pt>
                <c:pt idx="1380">
                  <c:v>1.5397507030510127E-2</c:v>
                </c:pt>
                <c:pt idx="1381">
                  <c:v>1.5401038072528905E-2</c:v>
                </c:pt>
                <c:pt idx="1382">
                  <c:v>1.5404514377292955E-2</c:v>
                </c:pt>
                <c:pt idx="1383">
                  <c:v>1.5407935805074047E-2</c:v>
                </c:pt>
                <c:pt idx="1384">
                  <c:v>1.5411302216143952E-2</c:v>
                </c:pt>
                <c:pt idx="1385">
                  <c:v>1.5416868537531769E-2</c:v>
                </c:pt>
                <c:pt idx="1386">
                  <c:v>1.5417869428677733E-2</c:v>
                </c:pt>
                <c:pt idx="1387">
                  <c:v>1.5421069950605215E-2</c:v>
                </c:pt>
                <c:pt idx="1388">
                  <c:v>1.5424214896508914E-2</c:v>
                </c:pt>
                <c:pt idx="1389">
                  <c:v>1.5427304126740538E-2</c:v>
                </c:pt>
                <c:pt idx="1390">
                  <c:v>1.5430337501332048E-2</c:v>
                </c:pt>
                <c:pt idx="1391">
                  <c:v>1.5433314880555216E-2</c:v>
                </c:pt>
                <c:pt idx="1392">
                  <c:v>1.5436236124601876E-2</c:v>
                </c:pt>
                <c:pt idx="1393">
                  <c:v>1.5439101093663865E-2</c:v>
                </c:pt>
                <c:pt idx="1394">
                  <c:v>1.5441909648012953E-2</c:v>
                </c:pt>
                <c:pt idx="1395">
                  <c:v>1.5444661647681102E-2</c:v>
                </c:pt>
                <c:pt idx="1396">
                  <c:v>1.5447356953020019E-2</c:v>
                </c:pt>
                <c:pt idx="1397">
                  <c:v>1.5449995424221541E-2</c:v>
                </c:pt>
                <c:pt idx="1398">
                  <c:v>1.5452576921397565E-2</c:v>
                </c:pt>
                <c:pt idx="1399">
                  <c:v>1.5455101304819863E-2</c:v>
                </c:pt>
                <c:pt idx="1400">
                  <c:v>1.5457568434680269E-2</c:v>
                </c:pt>
                <c:pt idx="1401">
                  <c:v>1.5459978171170619E-2</c:v>
                </c:pt>
                <c:pt idx="1402">
                  <c:v>1.5462330374482747E-2</c:v>
                </c:pt>
                <c:pt idx="1403">
                  <c:v>1.5464624904808488E-2</c:v>
                </c:pt>
                <c:pt idx="1404">
                  <c:v>1.5466861622419614E-2</c:v>
                </c:pt>
                <c:pt idx="1405">
                  <c:v>1.5469040387268151E-2</c:v>
                </c:pt>
                <c:pt idx="1406">
                  <c:v>1.5471161059865679E-2</c:v>
                </c:pt>
                <c:pt idx="1407">
                  <c:v>1.5473223500324096E-2</c:v>
                </c:pt>
                <c:pt idx="1408">
                  <c:v>1.5475227568755301E-2</c:v>
                </c:pt>
                <c:pt idx="1409">
                  <c:v>1.5477173125431065E-2</c:v>
                </c:pt>
                <c:pt idx="1410">
                  <c:v>1.5479060030543224E-2</c:v>
                </c:pt>
                <c:pt idx="1411">
                  <c:v>1.5480888144283611E-2</c:v>
                </c:pt>
                <c:pt idx="1412">
                  <c:v>1.5482657326764127E-2</c:v>
                </c:pt>
                <c:pt idx="1413">
                  <c:v>1.5484367438416413E-2</c:v>
                </c:pt>
                <c:pt idx="1414">
                  <c:v>1.5486018339192498E-2</c:v>
                </c:pt>
                <c:pt idx="1415">
                  <c:v>1.5487609889444087E-2</c:v>
                </c:pt>
                <c:pt idx="1416">
                  <c:v>1.5489141949203145E-2</c:v>
                </c:pt>
                <c:pt idx="1417">
                  <c:v>1.5490614378901313E-2</c:v>
                </c:pt>
                <c:pt idx="1418">
                  <c:v>1.5492027038650491E-2</c:v>
                </c:pt>
                <c:pt idx="1419">
                  <c:v>1.5493379788562578E-2</c:v>
                </c:pt>
                <c:pt idx="1420">
                  <c:v>1.5494672488829409E-2</c:v>
                </c:pt>
                <c:pt idx="1421">
                  <c:v>1.549590499980269E-2</c:v>
                </c:pt>
                <c:pt idx="1422">
                  <c:v>1.5498067725561171E-2</c:v>
                </c:pt>
                <c:pt idx="1423">
                  <c:v>1.5499162229168917E-2</c:v>
                </c:pt>
                <c:pt idx="1424">
                  <c:v>1.550019607881481E-2</c:v>
                </c:pt>
                <c:pt idx="1425">
                  <c:v>1.550116913477062E-2</c:v>
                </c:pt>
                <c:pt idx="1426">
                  <c:v>1.5502081257121603E-2</c:v>
                </c:pt>
                <c:pt idx="1427">
                  <c:v>1.5502932306139527E-2</c:v>
                </c:pt>
                <c:pt idx="1428">
                  <c:v>1.5503722141962939E-2</c:v>
                </c:pt>
                <c:pt idx="1429">
                  <c:v>1.5504450624783672E-2</c:v>
                </c:pt>
                <c:pt idx="1430">
                  <c:v>1.5505117614820207E-2</c:v>
                </c:pt>
                <c:pt idx="1431">
                  <c:v>1.5505722972211089E-2</c:v>
                </c:pt>
                <c:pt idx="1432">
                  <c:v>1.5506266557228088E-2</c:v>
                </c:pt>
                <c:pt idx="1433">
                  <c:v>1.5506748229983103E-2</c:v>
                </c:pt>
                <c:pt idx="1434">
                  <c:v>1.5507167850667969E-2</c:v>
                </c:pt>
                <c:pt idx="1435">
                  <c:v>1.5507525279501166E-2</c:v>
                </c:pt>
                <c:pt idx="1436">
                  <c:v>1.5507260160534386E-2</c:v>
                </c:pt>
                <c:pt idx="1437">
                  <c:v>1.5507465953117361E-2</c:v>
                </c:pt>
                <c:pt idx="1438">
                  <c:v>1.5507609079987716E-2</c:v>
                </c:pt>
                <c:pt idx="1439">
                  <c:v>1.5507689401017544E-2</c:v>
                </c:pt>
                <c:pt idx="1440">
                  <c:v>1.5507706776878294E-2</c:v>
                </c:pt>
                <c:pt idx="1441">
                  <c:v>1.5507661067442058E-2</c:v>
                </c:pt>
                <c:pt idx="1442">
                  <c:v>1.5507552132980607E-2</c:v>
                </c:pt>
                <c:pt idx="1443">
                  <c:v>1.5507379833685775E-2</c:v>
                </c:pt>
                <c:pt idx="1444">
                  <c:v>1.5507144029829334E-2</c:v>
                </c:pt>
                <c:pt idx="1445">
                  <c:v>1.5506844581443247E-2</c:v>
                </c:pt>
                <c:pt idx="1446">
                  <c:v>1.5506481349119028E-2</c:v>
                </c:pt>
                <c:pt idx="1447">
                  <c:v>1.5506054192488961E-2</c:v>
                </c:pt>
                <c:pt idx="1448">
                  <c:v>1.5505562972224496E-2</c:v>
                </c:pt>
                <c:pt idx="1449">
                  <c:v>1.5505007548357597E-2</c:v>
                </c:pt>
                <c:pt idx="1450">
                  <c:v>1.5504387781000162E-2</c:v>
                </c:pt>
                <c:pt idx="1451">
                  <c:v>1.5503703530503898E-2</c:v>
                </c:pt>
                <c:pt idx="1452">
                  <c:v>1.5502954656900769E-2</c:v>
                </c:pt>
                <c:pt idx="1453">
                  <c:v>1.5502141020702354E-2</c:v>
                </c:pt>
                <c:pt idx="1454">
                  <c:v>1.5501262481780742E-2</c:v>
                </c:pt>
                <c:pt idx="1455">
                  <c:v>1.5500318900487642E-2</c:v>
                </c:pt>
                <c:pt idx="1456">
                  <c:v>1.5499310136934952E-2</c:v>
                </c:pt>
                <c:pt idx="1457">
                  <c:v>1.5498236051554315E-2</c:v>
                </c:pt>
                <c:pt idx="1458">
                  <c:v>1.5497096504297758E-2</c:v>
                </c:pt>
                <c:pt idx="1459">
                  <c:v>1.5495891355357116E-2</c:v>
                </c:pt>
                <c:pt idx="1460">
                  <c:v>1.5494620465164033E-2</c:v>
                </c:pt>
                <c:pt idx="1461">
                  <c:v>1.549328369375047E-2</c:v>
                </c:pt>
                <c:pt idx="1462">
                  <c:v>1.5491880901228328E-2</c:v>
                </c:pt>
                <c:pt idx="1463">
                  <c:v>1.5490411948109184E-2</c:v>
                </c:pt>
                <c:pt idx="1464">
                  <c:v>1.5488876694345066E-2</c:v>
                </c:pt>
                <c:pt idx="1465">
                  <c:v>1.5487275000207745E-2</c:v>
                </c:pt>
                <c:pt idx="1466">
                  <c:v>1.5485606725889056E-2</c:v>
                </c:pt>
                <c:pt idx="1467">
                  <c:v>1.548387173166077E-2</c:v>
                </c:pt>
                <c:pt idx="1468">
                  <c:v>1.5482069877554849E-2</c:v>
                </c:pt>
                <c:pt idx="1469">
                  <c:v>1.5480201023923001E-2</c:v>
                </c:pt>
                <c:pt idx="1470">
                  <c:v>1.5478265030877125E-2</c:v>
                </c:pt>
                <c:pt idx="1471">
                  <c:v>1.5476261758848864E-2</c:v>
                </c:pt>
                <c:pt idx="1472">
                  <c:v>1.5474191067630372E-2</c:v>
                </c:pt>
                <c:pt idx="1473">
                  <c:v>1.5472052817733228E-2</c:v>
                </c:pt>
                <c:pt idx="1474">
                  <c:v>1.5469846869349269E-2</c:v>
                </c:pt>
                <c:pt idx="1475">
                  <c:v>1.5467573082590391E-2</c:v>
                </c:pt>
                <c:pt idx="1476">
                  <c:v>1.5465231317568495E-2</c:v>
                </c:pt>
                <c:pt idx="1477">
                  <c:v>1.5462821434715224E-2</c:v>
                </c:pt>
                <c:pt idx="1478">
                  <c:v>1.546034329406254E-2</c:v>
                </c:pt>
                <c:pt idx="1479">
                  <c:v>1.5457796755882214E-2</c:v>
                </c:pt>
                <c:pt idx="1480">
                  <c:v>1.5455181680286145E-2</c:v>
                </c:pt>
                <c:pt idx="1481">
                  <c:v>1.5452497927626041E-2</c:v>
                </c:pt>
                <c:pt idx="1482">
                  <c:v>1.5449745358093736E-2</c:v>
                </c:pt>
                <c:pt idx="1483">
                  <c:v>1.5446923831721193E-2</c:v>
                </c:pt>
                <c:pt idx="1484">
                  <c:v>1.544403320886012E-2</c:v>
                </c:pt>
                <c:pt idx="1485">
                  <c:v>1.5441073349622414E-2</c:v>
                </c:pt>
                <c:pt idx="1486">
                  <c:v>1.5438044114359784E-2</c:v>
                </c:pt>
                <c:pt idx="1487">
                  <c:v>1.5434945363104191E-2</c:v>
                </c:pt>
                <c:pt idx="1488">
                  <c:v>1.5431776956047472E-2</c:v>
                </c:pt>
                <c:pt idx="1489">
                  <c:v>1.5428538753621268E-2</c:v>
                </c:pt>
                <c:pt idx="1490">
                  <c:v>1.5425230615857544E-2</c:v>
                </c:pt>
                <c:pt idx="1491">
                  <c:v>1.5421852402948133E-2</c:v>
                </c:pt>
                <c:pt idx="1492">
                  <c:v>1.5418403975084871E-2</c:v>
                </c:pt>
                <c:pt idx="1493">
                  <c:v>1.5414885192539529E-2</c:v>
                </c:pt>
                <c:pt idx="1494">
                  <c:v>1.5411295915583878E-2</c:v>
                </c:pt>
                <c:pt idx="1495">
                  <c:v>1.5407636004169944E-2</c:v>
                </c:pt>
                <c:pt idx="1496">
                  <c:v>1.5403905318809308E-2</c:v>
                </c:pt>
                <c:pt idx="1497">
                  <c:v>1.5400103719453995E-2</c:v>
                </c:pt>
                <c:pt idx="1498">
                  <c:v>1.5396231066375776E-2</c:v>
                </c:pt>
                <c:pt idx="1499">
                  <c:v>1.5392287220006295E-2</c:v>
                </c:pt>
                <c:pt idx="1500">
                  <c:v>1.5388272040217643E-2</c:v>
                </c:pt>
                <c:pt idx="1501">
                  <c:v>1.5384185387361526E-2</c:v>
                </c:pt>
                <c:pt idx="1502">
                  <c:v>1.538002712162978E-2</c:v>
                </c:pt>
                <c:pt idx="1503">
                  <c:v>1.5375797103214239E-2</c:v>
                </c:pt>
                <c:pt idx="1504">
                  <c:v>1.5371495192466611E-2</c:v>
                </c:pt>
                <c:pt idx="1505">
                  <c:v>1.536712124917905E-2</c:v>
                </c:pt>
                <c:pt idx="1506">
                  <c:v>1.5362675134023007E-2</c:v>
                </c:pt>
                <c:pt idx="1507">
                  <c:v>1.5358156707030446E-2</c:v>
                </c:pt>
                <c:pt idx="1508">
                  <c:v>1.5353565828313265E-2</c:v>
                </c:pt>
                <c:pt idx="1509">
                  <c:v>1.5348902358143235E-2</c:v>
                </c:pt>
                <c:pt idx="1510">
                  <c:v>1.5344166156792127E-2</c:v>
                </c:pt>
                <c:pt idx="1511">
                  <c:v>1.5339357084371841E-2</c:v>
                </c:pt>
                <c:pt idx="1512">
                  <c:v>1.533447500107421E-2</c:v>
                </c:pt>
                <c:pt idx="1513">
                  <c:v>1.5329519767171007E-2</c:v>
                </c:pt>
                <c:pt idx="1514">
                  <c:v>1.5324491242854066E-2</c:v>
                </c:pt>
                <c:pt idx="1515">
                  <c:v>1.5319389288395158E-2</c:v>
                </c:pt>
                <c:pt idx="1516">
                  <c:v>1.5314213763746309E-2</c:v>
                </c:pt>
                <c:pt idx="1517">
                  <c:v>1.53089645294191E-2</c:v>
                </c:pt>
                <c:pt idx="1518">
                  <c:v>1.5303641445445493E-2</c:v>
                </c:pt>
                <c:pt idx="1519">
                  <c:v>1.5298244372017322E-2</c:v>
                </c:pt>
                <c:pt idx="1520">
                  <c:v>1.529277316940636E-2</c:v>
                </c:pt>
                <c:pt idx="1521">
                  <c:v>1.5287227697724504E-2</c:v>
                </c:pt>
                <c:pt idx="1522">
                  <c:v>1.5281607817403398E-2</c:v>
                </c:pt>
                <c:pt idx="1523">
                  <c:v>1.5275913388475004E-2</c:v>
                </c:pt>
                <c:pt idx="1524">
                  <c:v>1.5270144271051223E-2</c:v>
                </c:pt>
                <c:pt idx="1525">
                  <c:v>1.5264300325563696E-2</c:v>
                </c:pt>
                <c:pt idx="1526">
                  <c:v>1.5258381412044386E-2</c:v>
                </c:pt>
                <c:pt idx="1527">
                  <c:v>1.5252387390685129E-2</c:v>
                </c:pt>
                <c:pt idx="1528">
                  <c:v>1.5246318121917568E-2</c:v>
                </c:pt>
                <c:pt idx="1529">
                  <c:v>1.5240173465693729E-2</c:v>
                </c:pt>
                <c:pt idx="1530">
                  <c:v>1.523395328236532E-2</c:v>
                </c:pt>
                <c:pt idx="1531">
                  <c:v>1.5227657431964303E-2</c:v>
                </c:pt>
                <c:pt idx="1532">
                  <c:v>1.5221285775002258E-2</c:v>
                </c:pt>
                <c:pt idx="1533">
                  <c:v>1.5214838171431211E-2</c:v>
                </c:pt>
                <c:pt idx="1534">
                  <c:v>1.5208314481522933E-2</c:v>
                </c:pt>
                <c:pt idx="1535">
                  <c:v>1.520171456546926E-2</c:v>
                </c:pt>
                <c:pt idx="1536">
                  <c:v>1.5195038283462026E-2</c:v>
                </c:pt>
                <c:pt idx="1537">
                  <c:v>1.5188285495773002E-2</c:v>
                </c:pt>
                <c:pt idx="1538">
                  <c:v>1.5181456062594023E-2</c:v>
                </c:pt>
                <c:pt idx="1539">
                  <c:v>1.5174549844036989E-2</c:v>
                </c:pt>
                <c:pt idx="1540">
                  <c:v>1.5167566700533541E-2</c:v>
                </c:pt>
                <c:pt idx="1541">
                  <c:v>1.5160506491955772E-2</c:v>
                </c:pt>
                <c:pt idx="1542">
                  <c:v>1.5153369078735324E-2</c:v>
                </c:pt>
                <c:pt idx="1543">
                  <c:v>1.5146154321223904E-2</c:v>
                </c:pt>
                <c:pt idx="1544">
                  <c:v>1.5138862079293602E-2</c:v>
                </c:pt>
                <c:pt idx="1545">
                  <c:v>1.5131492213136255E-2</c:v>
                </c:pt>
                <c:pt idx="1546">
                  <c:v>1.5124044583263441E-2</c:v>
                </c:pt>
                <c:pt idx="1547">
                  <c:v>1.5116519049787058E-2</c:v>
                </c:pt>
                <c:pt idx="1548">
                  <c:v>1.5108915472819007E-2</c:v>
                </c:pt>
                <c:pt idx="1549">
                  <c:v>1.5101233712471185E-2</c:v>
                </c:pt>
                <c:pt idx="1550">
                  <c:v>1.5093473629255172E-2</c:v>
                </c:pt>
                <c:pt idx="1551">
                  <c:v>1.5085635083202931E-2</c:v>
                </c:pt>
                <c:pt idx="1552">
                  <c:v>1.507771793442636E-2</c:v>
                </c:pt>
                <c:pt idx="1553">
                  <c:v>1.5069722043197231E-2</c:v>
                </c:pt>
                <c:pt idx="1554">
                  <c:v>1.5061647269867251E-2</c:v>
                </c:pt>
                <c:pt idx="1555">
                  <c:v>1.5053493474548318E-2</c:v>
                </c:pt>
                <c:pt idx="1556">
                  <c:v>1.5045260517272396E-2</c:v>
                </c:pt>
                <c:pt idx="1557">
                  <c:v>1.5036948258551064E-2</c:v>
                </c:pt>
                <c:pt idx="1558">
                  <c:v>1.5028556558416284E-2</c:v>
                </c:pt>
                <c:pt idx="1559">
                  <c:v>1.5020085277059891E-2</c:v>
                </c:pt>
                <c:pt idx="1560">
                  <c:v>1.5011534274673721E-2</c:v>
                </c:pt>
                <c:pt idx="1561">
                  <c:v>1.5005417168811874E-2</c:v>
                </c:pt>
                <c:pt idx="1562">
                  <c:v>1.500845962773667E-2</c:v>
                </c:pt>
                <c:pt idx="1563">
                  <c:v>1.5011459204563593E-2</c:v>
                </c:pt>
                <c:pt idx="1564">
                  <c:v>1.5014415798892955E-2</c:v>
                </c:pt>
                <c:pt idx="1565">
                  <c:v>1.5017329310325067E-2</c:v>
                </c:pt>
                <c:pt idx="1566">
                  <c:v>1.5020199638140497E-2</c:v>
                </c:pt>
                <c:pt idx="1567">
                  <c:v>1.5023026681859619E-2</c:v>
                </c:pt>
                <c:pt idx="1568">
                  <c:v>1.5025810341242618E-2</c:v>
                </c:pt>
                <c:pt idx="1569">
                  <c:v>1.502855051557006E-2</c:v>
                </c:pt>
                <c:pt idx="1570">
                  <c:v>1.503124710460213E-2</c:v>
                </c:pt>
                <c:pt idx="1571">
                  <c:v>1.5033900007459522E-2</c:v>
                </c:pt>
                <c:pt idx="1572">
                  <c:v>1.5036509123982356E-2</c:v>
                </c:pt>
                <c:pt idx="1573">
                  <c:v>1.5039074353451198E-2</c:v>
                </c:pt>
                <c:pt idx="1574">
                  <c:v>1.5041595595626234E-2</c:v>
                </c:pt>
                <c:pt idx="1575">
                  <c:v>1.5044072749788029E-2</c:v>
                </c:pt>
                <c:pt idx="1576">
                  <c:v>1.5046505715696767E-2</c:v>
                </c:pt>
                <c:pt idx="1577">
                  <c:v>1.5048894392712953E-2</c:v>
                </c:pt>
                <c:pt idx="1578">
                  <c:v>1.5051238680117152E-2</c:v>
                </c:pt>
                <c:pt idx="1579">
                  <c:v>1.505353847782942E-2</c:v>
                </c:pt>
                <c:pt idx="1580">
                  <c:v>1.5055793685210261E-2</c:v>
                </c:pt>
                <c:pt idx="1581">
                  <c:v>1.5058004201540243E-2</c:v>
                </c:pt>
                <c:pt idx="1582">
                  <c:v>1.5060169926659484E-2</c:v>
                </c:pt>
                <c:pt idx="1583">
                  <c:v>1.5062290760008423E-2</c:v>
                </c:pt>
                <c:pt idx="1584">
                  <c:v>1.5064366600947565E-2</c:v>
                </c:pt>
                <c:pt idx="1585">
                  <c:v>1.5066397348997285E-2</c:v>
                </c:pt>
                <c:pt idx="1586">
                  <c:v>1.5068382903837829E-2</c:v>
                </c:pt>
                <c:pt idx="1587">
                  <c:v>1.507032316506951E-2</c:v>
                </c:pt>
                <c:pt idx="1588">
                  <c:v>1.5072218031813023E-2</c:v>
                </c:pt>
                <c:pt idx="1589">
                  <c:v>1.5074067403748614E-2</c:v>
                </c:pt>
                <c:pt idx="1590">
                  <c:v>1.5075871180556533E-2</c:v>
                </c:pt>
                <c:pt idx="1591">
                  <c:v>1.5077629261517345E-2</c:v>
                </c:pt>
                <c:pt idx="1592">
                  <c:v>1.5079341546311298E-2</c:v>
                </c:pt>
                <c:pt idx="1593">
                  <c:v>1.5081007934298896E-2</c:v>
                </c:pt>
                <c:pt idx="1594">
                  <c:v>1.5082628325240321E-2</c:v>
                </c:pt>
                <c:pt idx="1595">
                  <c:v>1.5084202618416143E-2</c:v>
                </c:pt>
                <c:pt idx="1596">
                  <c:v>1.5085730713266798E-2</c:v>
                </c:pt>
                <c:pt idx="1597">
                  <c:v>1.5087212509472536E-2</c:v>
                </c:pt>
                <c:pt idx="1598">
                  <c:v>1.5088647906553732E-2</c:v>
                </c:pt>
                <c:pt idx="1599">
                  <c:v>1.509003680403076E-2</c:v>
                </c:pt>
                <c:pt idx="1600">
                  <c:v>1.5091379101264124E-2</c:v>
                </c:pt>
                <c:pt idx="1601">
                  <c:v>1.5092674697934072E-2</c:v>
                </c:pt>
                <c:pt idx="1602">
                  <c:v>1.5093923493401107E-2</c:v>
                </c:pt>
                <c:pt idx="1603">
                  <c:v>1.509512538726554E-2</c:v>
                </c:pt>
                <c:pt idx="1604">
                  <c:v>1.5096280279047747E-2</c:v>
                </c:pt>
                <c:pt idx="1605">
                  <c:v>1.5097388068268103E-2</c:v>
                </c:pt>
                <c:pt idx="1606">
                  <c:v>1.5098448654367047E-2</c:v>
                </c:pt>
                <c:pt idx="1607">
                  <c:v>1.5099461936785019E-2</c:v>
                </c:pt>
                <c:pt idx="1608">
                  <c:v>1.5100427815362139E-2</c:v>
                </c:pt>
                <c:pt idx="1609">
                  <c:v>1.51013461892191E-2</c:v>
                </c:pt>
                <c:pt idx="1610">
                  <c:v>1.5102216958116088E-2</c:v>
                </c:pt>
                <c:pt idx="1611">
                  <c:v>1.5103040021333669E-2</c:v>
                </c:pt>
                <c:pt idx="1612">
                  <c:v>1.5103815278711963E-2</c:v>
                </c:pt>
                <c:pt idx="1613">
                  <c:v>1.5104542629531537E-2</c:v>
                </c:pt>
                <c:pt idx="1614">
                  <c:v>1.510522197323283E-2</c:v>
                </c:pt>
                <c:pt idx="1615">
                  <c:v>1.5105853209576026E-2</c:v>
                </c:pt>
                <c:pt idx="1616">
                  <c:v>1.5106436237921628E-2</c:v>
                </c:pt>
                <c:pt idx="1617">
                  <c:v>1.5106970957869947E-2</c:v>
                </c:pt>
                <c:pt idx="1618">
                  <c:v>1.5107457268701552E-2</c:v>
                </c:pt>
                <c:pt idx="1619">
                  <c:v>1.5107895070176625E-2</c:v>
                </c:pt>
                <c:pt idx="1620">
                  <c:v>1.5108284261815541E-2</c:v>
                </c:pt>
                <c:pt idx="1621">
                  <c:v>1.5108624742818932E-2</c:v>
                </c:pt>
                <c:pt idx="1622">
                  <c:v>1.5108916413026918E-2</c:v>
                </c:pt>
                <c:pt idx="1623">
                  <c:v>1.5109159171879938E-2</c:v>
                </c:pt>
                <c:pt idx="1624">
                  <c:v>1.5109352918818431E-2</c:v>
                </c:pt>
                <c:pt idx="1625">
                  <c:v>1.5109497553282836E-2</c:v>
                </c:pt>
                <c:pt idx="1626">
                  <c:v>1.5109592975033337E-2</c:v>
                </c:pt>
                <c:pt idx="1627">
                  <c:v>1.5109639083350501E-2</c:v>
                </c:pt>
                <c:pt idx="1628">
                  <c:v>1.510963577783464E-2</c:v>
                </c:pt>
                <c:pt idx="1629">
                  <c:v>1.5109582957926193E-2</c:v>
                </c:pt>
                <c:pt idx="1630">
                  <c:v>1.5109461833695548E-2</c:v>
                </c:pt>
                <c:pt idx="1631">
                  <c:v>1.5109302573410588E-2</c:v>
                </c:pt>
                <c:pt idx="1632">
                  <c:v>1.5109093482905678E-2</c:v>
                </c:pt>
                <c:pt idx="1633">
                  <c:v>1.5108834461701193E-2</c:v>
                </c:pt>
                <c:pt idx="1634">
                  <c:v>1.5108525409397444E-2</c:v>
                </c:pt>
                <c:pt idx="1635">
                  <c:v>1.5108166225514807E-2</c:v>
                </c:pt>
                <c:pt idx="1636">
                  <c:v>1.5107756809493722E-2</c:v>
                </c:pt>
                <c:pt idx="1637">
                  <c:v>1.5107297060774627E-2</c:v>
                </c:pt>
                <c:pt idx="1638">
                  <c:v>1.5106786879117706E-2</c:v>
                </c:pt>
                <c:pt idx="1639">
                  <c:v>1.5106226163883463E-2</c:v>
                </c:pt>
                <c:pt idx="1640">
                  <c:v>1.5105614814592272E-2</c:v>
                </c:pt>
                <c:pt idx="1641">
                  <c:v>1.5104952730604637E-2</c:v>
                </c:pt>
                <c:pt idx="1642">
                  <c:v>1.5104239811760678E-2</c:v>
                </c:pt>
                <c:pt idx="1643">
                  <c:v>1.5103475957340962E-2</c:v>
                </c:pt>
                <c:pt idx="1644">
                  <c:v>1.5102661066785927E-2</c:v>
                </c:pt>
                <c:pt idx="1645">
                  <c:v>1.5101795039855759E-2</c:v>
                </c:pt>
                <c:pt idx="1646">
                  <c:v>1.5100877775910959E-2</c:v>
                </c:pt>
                <c:pt idx="1647">
                  <c:v>1.509990917455184E-2</c:v>
                </c:pt>
                <c:pt idx="1648">
                  <c:v>1.5098739210266388E-2</c:v>
                </c:pt>
                <c:pt idx="1649">
                  <c:v>1.5097660261575996E-2</c:v>
                </c:pt>
                <c:pt idx="1650">
                  <c:v>1.5096529659563984E-2</c:v>
                </c:pt>
                <c:pt idx="1651">
                  <c:v>1.5095347303750728E-2</c:v>
                </c:pt>
                <c:pt idx="1652">
                  <c:v>1.5094113093736539E-2</c:v>
                </c:pt>
                <c:pt idx="1653">
                  <c:v>1.5092826928881919E-2</c:v>
                </c:pt>
                <c:pt idx="1654">
                  <c:v>1.5091488708787182E-2</c:v>
                </c:pt>
                <c:pt idx="1655">
                  <c:v>1.5090098332892765E-2</c:v>
                </c:pt>
                <c:pt idx="1656">
                  <c:v>1.5088655700878917E-2</c:v>
                </c:pt>
                <c:pt idx="1657">
                  <c:v>1.5087160712026204E-2</c:v>
                </c:pt>
                <c:pt idx="1658">
                  <c:v>1.5085613266174747E-2</c:v>
                </c:pt>
                <c:pt idx="1659">
                  <c:v>1.5084013262445239E-2</c:v>
                </c:pt>
                <c:pt idx="1660">
                  <c:v>1.5082360600597866E-2</c:v>
                </c:pt>
                <c:pt idx="1661">
                  <c:v>1.508065517999313E-2</c:v>
                </c:pt>
                <c:pt idx="1662">
                  <c:v>1.5078896900311278E-2</c:v>
                </c:pt>
                <c:pt idx="1663">
                  <c:v>1.5077085661072687E-2</c:v>
                </c:pt>
                <c:pt idx="1664">
                  <c:v>1.5075221361477986E-2</c:v>
                </c:pt>
                <c:pt idx="1665">
                  <c:v>1.5073303901447233E-2</c:v>
                </c:pt>
                <c:pt idx="1666">
                  <c:v>1.5071333180340929E-2</c:v>
                </c:pt>
                <c:pt idx="1667">
                  <c:v>1.5069309097519579E-2</c:v>
                </c:pt>
                <c:pt idx="1668">
                  <c:v>1.5067231552583493E-2</c:v>
                </c:pt>
                <c:pt idx="1669">
                  <c:v>1.5065100445132984E-2</c:v>
                </c:pt>
                <c:pt idx="1670">
                  <c:v>1.506291567460849E-2</c:v>
                </c:pt>
                <c:pt idx="1671">
                  <c:v>1.5060677140530387E-2</c:v>
                </c:pt>
                <c:pt idx="1672">
                  <c:v>1.5058384742419051E-2</c:v>
                </c:pt>
                <c:pt idx="1673">
                  <c:v>1.5056038379794856E-2</c:v>
                </c:pt>
                <c:pt idx="1674">
                  <c:v>1.5053637952258114E-2</c:v>
                </c:pt>
                <c:pt idx="1675">
                  <c:v>1.5051183359009457E-2</c:v>
                </c:pt>
                <c:pt idx="1676">
                  <c:v>1.5048674499968939E-2</c:v>
                </c:pt>
                <c:pt idx="1677">
                  <c:v>1.5046111274337193E-2</c:v>
                </c:pt>
                <c:pt idx="1678">
                  <c:v>1.5043493581794465E-2</c:v>
                </c:pt>
                <c:pt idx="1679">
                  <c:v>1.5040821321781195E-2</c:v>
                </c:pt>
                <c:pt idx="1680">
                  <c:v>1.5038094393817758E-2</c:v>
                </c:pt>
                <c:pt idx="1681">
                  <c:v>1.503531269742453E-2</c:v>
                </c:pt>
                <c:pt idx="1682">
                  <c:v>1.5032282868263636E-2</c:v>
                </c:pt>
                <c:pt idx="1683">
                  <c:v>1.5029375366104603E-2</c:v>
                </c:pt>
                <c:pt idx="1684">
                  <c:v>1.5026412760876795E-2</c:v>
                </c:pt>
                <c:pt idx="1685">
                  <c:v>1.5023394951940716E-2</c:v>
                </c:pt>
                <c:pt idx="1686">
                  <c:v>1.5020321838896677E-2</c:v>
                </c:pt>
                <c:pt idx="1687">
                  <c:v>1.5017193321211764E-2</c:v>
                </c:pt>
                <c:pt idx="1688">
                  <c:v>1.501400929840635E-2</c:v>
                </c:pt>
                <c:pt idx="1689">
                  <c:v>1.5010769670000812E-2</c:v>
                </c:pt>
                <c:pt idx="1690">
                  <c:v>1.5007474335462234E-2</c:v>
                </c:pt>
                <c:pt idx="1691">
                  <c:v>1.5004123194337637E-2</c:v>
                </c:pt>
                <c:pt idx="1692">
                  <c:v>1.5000716146120752E-2</c:v>
                </c:pt>
                <c:pt idx="1693">
                  <c:v>1.4997253090305307E-2</c:v>
                </c:pt>
                <c:pt idx="1694">
                  <c:v>1.4993733926464969E-2</c:v>
                </c:pt>
                <c:pt idx="1695">
                  <c:v>1.4990158553986888E-2</c:v>
                </c:pt>
                <c:pt idx="1696">
                  <c:v>1.4984329855716183E-2</c:v>
                </c:pt>
                <c:pt idx="1697">
                  <c:v>1.4980617868038948E-2</c:v>
                </c:pt>
                <c:pt idx="1698">
                  <c:v>1.4976849331915787E-2</c:v>
                </c:pt>
                <c:pt idx="1699">
                  <c:v>1.4973024146787139E-2</c:v>
                </c:pt>
                <c:pt idx="1700">
                  <c:v>1.4969142212173381E-2</c:v>
                </c:pt>
                <c:pt idx="1701">
                  <c:v>1.4965203427674822E-2</c:v>
                </c:pt>
                <c:pt idx="1702">
                  <c:v>1.4961207692731904E-2</c:v>
                </c:pt>
                <c:pt idx="1703">
                  <c:v>1.4957154906785064E-2</c:v>
                </c:pt>
                <c:pt idx="1704">
                  <c:v>1.4953044969514551E-2</c:v>
                </c:pt>
                <c:pt idx="1705">
                  <c:v>1.4948877780280867E-2</c:v>
                </c:pt>
                <c:pt idx="1706">
                  <c:v>1.4944653238844197E-2</c:v>
                </c:pt>
                <c:pt idx="1707">
                  <c:v>1.4940371244405171E-2</c:v>
                </c:pt>
                <c:pt idx="1708">
                  <c:v>1.4936031696644037E-2</c:v>
                </c:pt>
                <c:pt idx="1709">
                  <c:v>1.4931634495001234E-2</c:v>
                </c:pt>
                <c:pt idx="1710">
                  <c:v>1.4927179539157009E-2</c:v>
                </c:pt>
                <c:pt idx="1711">
                  <c:v>1.4922666728391931E-2</c:v>
                </c:pt>
                <c:pt idx="1712">
                  <c:v>1.491809596230631E-2</c:v>
                </c:pt>
                <c:pt idx="1713">
                  <c:v>1.4913467140500458E-2</c:v>
                </c:pt>
                <c:pt idx="1714">
                  <c:v>1.4908780162334878E-2</c:v>
                </c:pt>
                <c:pt idx="1715">
                  <c:v>1.4904034927569754E-2</c:v>
                </c:pt>
                <c:pt idx="1716">
                  <c:v>1.4899231335485652E-2</c:v>
                </c:pt>
                <c:pt idx="1717">
                  <c:v>1.4894369285602949E-2</c:v>
                </c:pt>
                <c:pt idx="1718">
                  <c:v>1.4889448677601891E-2</c:v>
                </c:pt>
                <c:pt idx="1719">
                  <c:v>1.4884469410922918E-2</c:v>
                </c:pt>
                <c:pt idx="1720">
                  <c:v>1.4879431384926534E-2</c:v>
                </c:pt>
                <c:pt idx="1721">
                  <c:v>1.4874334499292985E-2</c:v>
                </c:pt>
                <c:pt idx="1722">
                  <c:v>1.4869178653542647E-2</c:v>
                </c:pt>
                <c:pt idx="1723">
                  <c:v>1.4863963747195896E-2</c:v>
                </c:pt>
                <c:pt idx="1724">
                  <c:v>1.4858689679693171E-2</c:v>
                </c:pt>
                <c:pt idx="1725">
                  <c:v>1.4853356350474911E-2</c:v>
                </c:pt>
                <c:pt idx="1726">
                  <c:v>1.48479636593013E-2</c:v>
                </c:pt>
                <c:pt idx="1727">
                  <c:v>1.4842511505372968E-2</c:v>
                </c:pt>
                <c:pt idx="1728">
                  <c:v>1.48369997884501E-2</c:v>
                </c:pt>
                <c:pt idx="1729">
                  <c:v>1.4831428407973135E-2</c:v>
                </c:pt>
                <c:pt idx="1730">
                  <c:v>1.4825797263542384E-2</c:v>
                </c:pt>
                <c:pt idx="1731">
                  <c:v>1.4820106254438414E-2</c:v>
                </c:pt>
                <c:pt idx="1732">
                  <c:v>1.4814355280261537E-2</c:v>
                </c:pt>
                <c:pt idx="1733">
                  <c:v>1.4808544240692001E-2</c:v>
                </c:pt>
                <c:pt idx="1734">
                  <c:v>1.4802673035090308E-2</c:v>
                </c:pt>
                <c:pt idx="1735">
                  <c:v>1.4796741563136706E-2</c:v>
                </c:pt>
                <c:pt idx="1736">
                  <c:v>1.479074972395189E-2</c:v>
                </c:pt>
                <c:pt idx="1737">
                  <c:v>1.4784697417535853E-2</c:v>
                </c:pt>
                <c:pt idx="1738">
                  <c:v>1.477858454316916E-2</c:v>
                </c:pt>
                <c:pt idx="1739">
                  <c:v>1.4772411000372188E-2</c:v>
                </c:pt>
                <c:pt idx="1740">
                  <c:v>1.4766176688585375E-2</c:v>
                </c:pt>
                <c:pt idx="1741">
                  <c:v>1.475988150748897E-2</c:v>
                </c:pt>
                <c:pt idx="1742">
                  <c:v>1.4753525356523411E-2</c:v>
                </c:pt>
                <c:pt idx="1743">
                  <c:v>1.4747108135129139E-2</c:v>
                </c:pt>
                <c:pt idx="1744">
                  <c:v>1.4740629742906464E-2</c:v>
                </c:pt>
                <c:pt idx="1745">
                  <c:v>1.4734090079455697E-2</c:v>
                </c:pt>
                <c:pt idx="1746">
                  <c:v>1.4727489044057407E-2</c:v>
                </c:pt>
                <c:pt idx="1747">
                  <c:v>1.4720826536311904E-2</c:v>
                </c:pt>
                <c:pt idx="1748">
                  <c:v>1.4714102455899436E-2</c:v>
                </c:pt>
                <c:pt idx="1749">
                  <c:v>1.4707316702180506E-2</c:v>
                </c:pt>
                <c:pt idx="1750">
                  <c:v>1.4700469174755426E-2</c:v>
                </c:pt>
                <c:pt idx="1751">
                  <c:v>1.4693559772984699E-2</c:v>
                </c:pt>
                <c:pt idx="1752">
                  <c:v>1.4686588396628508E-2</c:v>
                </c:pt>
                <c:pt idx="1753">
                  <c:v>1.4679554944887485E-2</c:v>
                </c:pt>
                <c:pt idx="1754">
                  <c:v>1.4672459317521813E-2</c:v>
                </c:pt>
                <c:pt idx="1755">
                  <c:v>1.4665301413971932E-2</c:v>
                </c:pt>
                <c:pt idx="1756">
                  <c:v>1.4658081133758216E-2</c:v>
                </c:pt>
                <c:pt idx="1757">
                  <c:v>1.4650798376401042E-2</c:v>
                </c:pt>
                <c:pt idx="1758">
                  <c:v>1.4643453041340848E-2</c:v>
                </c:pt>
                <c:pt idx="1759">
                  <c:v>1.4636045028337819E-2</c:v>
                </c:pt>
                <c:pt idx="1760">
                  <c:v>1.4628574236592584E-2</c:v>
                </c:pt>
                <c:pt idx="1761">
                  <c:v>1.4621040565705457E-2</c:v>
                </c:pt>
                <c:pt idx="1762">
                  <c:v>1.4613443915276747E-2</c:v>
                </c:pt>
                <c:pt idx="1763">
                  <c:v>1.4605784184826831E-2</c:v>
                </c:pt>
                <c:pt idx="1764">
                  <c:v>1.4598061273876084E-2</c:v>
                </c:pt>
                <c:pt idx="1765">
                  <c:v>1.4590275081864945E-2</c:v>
                </c:pt>
                <c:pt idx="1766">
                  <c:v>1.458242550831379E-2</c:v>
                </c:pt>
                <c:pt idx="1767">
                  <c:v>1.4574512452742994E-2</c:v>
                </c:pt>
                <c:pt idx="1768">
                  <c:v>1.4566535814832804E-2</c:v>
                </c:pt>
                <c:pt idx="1769">
                  <c:v>1.455849549362398E-2</c:v>
                </c:pt>
                <c:pt idx="1770">
                  <c:v>1.4550391389276385E-2</c:v>
                </c:pt>
                <c:pt idx="1771">
                  <c:v>1.4542223400830778E-2</c:v>
                </c:pt>
                <c:pt idx="1772">
                  <c:v>1.4533991428047344E-2</c:v>
                </c:pt>
                <c:pt idx="1773">
                  <c:v>1.4525695370286584E-2</c:v>
                </c:pt>
                <c:pt idx="1774">
                  <c:v>1.4517335127308684E-2</c:v>
                </c:pt>
                <c:pt idx="1775">
                  <c:v>1.4508910598314273E-2</c:v>
                </c:pt>
                <c:pt idx="1776">
                  <c:v>1.4500421683063536E-2</c:v>
                </c:pt>
                <c:pt idx="1777">
                  <c:v>1.4491868280757103E-2</c:v>
                </c:pt>
                <c:pt idx="1778">
                  <c:v>1.4483250291394967E-2</c:v>
                </c:pt>
                <c:pt idx="1779">
                  <c:v>1.4474567614017886E-2</c:v>
                </c:pt>
                <c:pt idx="1780">
                  <c:v>1.4465820148386044E-2</c:v>
                </c:pt>
                <c:pt idx="1781">
                  <c:v>1.4457007794099752E-2</c:v>
                </c:pt>
                <c:pt idx="1782">
                  <c:v>1.4448130450359642E-2</c:v>
                </c:pt>
                <c:pt idx="1783">
                  <c:v>1.4439188017005833E-2</c:v>
                </c:pt>
                <c:pt idx="1784">
                  <c:v>1.4430180393398828E-2</c:v>
                </c:pt>
                <c:pt idx="1785">
                  <c:v>1.4421107479138939E-2</c:v>
                </c:pt>
                <c:pt idx="1786">
                  <c:v>1.441196917358667E-2</c:v>
                </c:pt>
                <c:pt idx="1787">
                  <c:v>1.4402765376502202E-2</c:v>
                </c:pt>
                <c:pt idx="1788">
                  <c:v>1.4393495987086169E-2</c:v>
                </c:pt>
                <c:pt idx="1789">
                  <c:v>1.4384160905018817E-2</c:v>
                </c:pt>
                <c:pt idx="1790">
                  <c:v>1.4374760029980393E-2</c:v>
                </c:pt>
                <c:pt idx="1791">
                  <c:v>1.436529326117153E-2</c:v>
                </c:pt>
                <c:pt idx="1792">
                  <c:v>1.435576049835241E-2</c:v>
                </c:pt>
                <c:pt idx="1793">
                  <c:v>1.4346161640963473E-2</c:v>
                </c:pt>
                <c:pt idx="1794">
                  <c:v>1.4336496588445158E-2</c:v>
                </c:pt>
                <c:pt idx="1795">
                  <c:v>1.4326765240477712E-2</c:v>
                </c:pt>
                <c:pt idx="1796">
                  <c:v>1.431696749642164E-2</c:v>
                </c:pt>
                <c:pt idx="1797">
                  <c:v>1.4307103255797315E-2</c:v>
                </c:pt>
                <c:pt idx="1798">
                  <c:v>1.4297172418284987E-2</c:v>
                </c:pt>
                <c:pt idx="1799">
                  <c:v>1.4287174883325093E-2</c:v>
                </c:pt>
                <c:pt idx="1800">
                  <c:v>1.4277110550358074E-2</c:v>
                </c:pt>
                <c:pt idx="1801">
                  <c:v>1.4266979318824369E-2</c:v>
                </c:pt>
                <c:pt idx="1802">
                  <c:v>1.4256781088564097E-2</c:v>
                </c:pt>
                <c:pt idx="1803">
                  <c:v>1.4246515758777889E-2</c:v>
                </c:pt>
                <c:pt idx="1804">
                  <c:v>1.4236183229145993E-2</c:v>
                </c:pt>
                <c:pt idx="1805">
                  <c:v>1.4225783399028913E-2</c:v>
                </c:pt>
                <c:pt idx="1806">
                  <c:v>1.4215316168186831E-2</c:v>
                </c:pt>
                <c:pt idx="1807">
                  <c:v>1.4204781435980252E-2</c:v>
                </c:pt>
                <c:pt idx="1808">
                  <c:v>1.4194179101849613E-2</c:v>
                </c:pt>
                <c:pt idx="1809">
                  <c:v>1.41835090655551E-2</c:v>
                </c:pt>
                <c:pt idx="1810">
                  <c:v>1.4172771226377279E-2</c:v>
                </c:pt>
                <c:pt idx="1811">
                  <c:v>1.4161965483996397E-2</c:v>
                </c:pt>
                <c:pt idx="1812">
                  <c:v>1.4151091737852894E-2</c:v>
                </c:pt>
                <c:pt idx="1813">
                  <c:v>1.4140149887467146E-2</c:v>
                </c:pt>
                <c:pt idx="1814">
                  <c:v>1.4129139832279591E-2</c:v>
                </c:pt>
                <c:pt idx="1815">
                  <c:v>1.4118061471970478E-2</c:v>
                </c:pt>
                <c:pt idx="1816">
                  <c:v>1.4106914705980245E-2</c:v>
                </c:pt>
                <c:pt idx="1817">
                  <c:v>1.4095699433829267E-2</c:v>
                </c:pt>
                <c:pt idx="1818">
                  <c:v>1.4084415555037921E-2</c:v>
                </c:pt>
                <c:pt idx="1819">
                  <c:v>1.4073062969206518E-2</c:v>
                </c:pt>
                <c:pt idx="1820">
                  <c:v>1.4061641575535688E-2</c:v>
                </c:pt>
                <c:pt idx="1821">
                  <c:v>1.4048775751689391E-2</c:v>
                </c:pt>
                <c:pt idx="1822">
                  <c:v>1.4030862121909848E-2</c:v>
                </c:pt>
                <c:pt idx="1823">
                  <c:v>1.4012986953284567E-2</c:v>
                </c:pt>
                <c:pt idx="1824">
                  <c:v>1.3995150368755205E-2</c:v>
                </c:pt>
                <c:pt idx="1825">
                  <c:v>1.3977352490943673E-2</c:v>
                </c:pt>
                <c:pt idx="1826">
                  <c:v>1.3959593442551821E-2</c:v>
                </c:pt>
                <c:pt idx="1827">
                  <c:v>1.3941873346521305E-2</c:v>
                </c:pt>
                <c:pt idx="1828">
                  <c:v>1.3924192325713847E-2</c:v>
                </c:pt>
                <c:pt idx="1829">
                  <c:v>1.390655050291123E-2</c:v>
                </c:pt>
                <c:pt idx="1830">
                  <c:v>1.3888948000655432E-2</c:v>
                </c:pt>
                <c:pt idx="1831">
                  <c:v>1.387138494188811E-2</c:v>
                </c:pt>
                <c:pt idx="1832">
                  <c:v>1.3853861449470983E-2</c:v>
                </c:pt>
                <c:pt idx="1833">
                  <c:v>1.3836377646265774E-2</c:v>
                </c:pt>
                <c:pt idx="1834">
                  <c:v>1.3818933654814458E-2</c:v>
                </c:pt>
                <c:pt idx="1835">
                  <c:v>1.3801529598138629E-2</c:v>
                </c:pt>
                <c:pt idx="1836">
                  <c:v>1.3784165598780262E-2</c:v>
                </c:pt>
                <c:pt idx="1837">
                  <c:v>1.3766841779760952E-2</c:v>
                </c:pt>
                <c:pt idx="1838">
                  <c:v>1.3749558263782546E-2</c:v>
                </c:pt>
                <c:pt idx="1839">
                  <c:v>1.3732315173786702E-2</c:v>
                </c:pt>
                <c:pt idx="1840">
                  <c:v>1.3715112632315396E-2</c:v>
                </c:pt>
                <c:pt idx="1841">
                  <c:v>1.3697950762230349E-2</c:v>
                </c:pt>
                <c:pt idx="1842">
                  <c:v>1.3680829686473217E-2</c:v>
                </c:pt>
                <c:pt idx="1843">
                  <c:v>1.366374952774585E-2</c:v>
                </c:pt>
                <c:pt idx="1844">
                  <c:v>1.3646710408750096E-2</c:v>
                </c:pt>
                <c:pt idx="1845">
                  <c:v>1.3629712452427611E-2</c:v>
                </c:pt>
                <c:pt idx="1846">
                  <c:v>1.3612755781480246E-2</c:v>
                </c:pt>
                <c:pt idx="1847">
                  <c:v>1.3595840518689783E-2</c:v>
                </c:pt>
                <c:pt idx="1848">
                  <c:v>1.3578966786917945E-2</c:v>
                </c:pt>
                <c:pt idx="1849">
                  <c:v>1.3562134708946516E-2</c:v>
                </c:pt>
                <c:pt idx="1850">
                  <c:v>1.3545344407477344E-2</c:v>
                </c:pt>
                <c:pt idx="1851">
                  <c:v>1.3528596005372151E-2</c:v>
                </c:pt>
                <c:pt idx="1852">
                  <c:v>1.3511889625492657E-2</c:v>
                </c:pt>
                <c:pt idx="1853">
                  <c:v>1.3495225390460774E-2</c:v>
                </c:pt>
                <c:pt idx="1854">
                  <c:v>1.3478603423298097E-2</c:v>
                </c:pt>
                <c:pt idx="1855">
                  <c:v>1.34620238465466E-2</c:v>
                </c:pt>
                <c:pt idx="1856">
                  <c:v>1.3445486783147942E-2</c:v>
                </c:pt>
                <c:pt idx="1857">
                  <c:v>1.3428992355883906E-2</c:v>
                </c:pt>
                <c:pt idx="1858">
                  <c:v>1.3412540687536278E-2</c:v>
                </c:pt>
                <c:pt idx="1859">
                  <c:v>1.3396131900886843E-2</c:v>
                </c:pt>
                <c:pt idx="1860">
                  <c:v>1.3379766118717384E-2</c:v>
                </c:pt>
                <c:pt idx="1861">
                  <c:v>1.3363443463809688E-2</c:v>
                </c:pt>
                <c:pt idx="1862">
                  <c:v>1.3347164058945538E-2</c:v>
                </c:pt>
                <c:pt idx="1863">
                  <c:v>1.3330928026986655E-2</c:v>
                </c:pt>
                <c:pt idx="1864">
                  <c:v>1.331473549079476E-2</c:v>
                </c:pt>
                <c:pt idx="1865">
                  <c:v>1.329858657291183E-2</c:v>
                </c:pt>
                <c:pt idx="1866">
                  <c:v>1.3282481396359458E-2</c:v>
                </c:pt>
                <c:pt idx="1867">
                  <c:v>1.3266420083759556E-2</c:v>
                </c:pt>
                <c:pt idx="1868">
                  <c:v>1.3250402757973845E-2</c:v>
                </c:pt>
                <c:pt idx="1869">
                  <c:v>1.3234429541943982E-2</c:v>
                </c:pt>
                <c:pt idx="1870">
                  <c:v>1.3218500558211943E-2</c:v>
                </c:pt>
                <c:pt idx="1871">
                  <c:v>1.3202615929799322E-2</c:v>
                </c:pt>
                <c:pt idx="1872">
                  <c:v>1.318677577932803E-2</c:v>
                </c:pt>
                <c:pt idx="1873">
                  <c:v>1.317098022965979E-2</c:v>
                </c:pt>
                <c:pt idx="1874">
                  <c:v>1.3155229403496449E-2</c:v>
                </c:pt>
                <c:pt idx="1875">
                  <c:v>1.31395234238596E-2</c:v>
                </c:pt>
                <c:pt idx="1876">
                  <c:v>1.3123862413371157E-2</c:v>
                </c:pt>
                <c:pt idx="1877">
                  <c:v>1.3108246494653031E-2</c:v>
                </c:pt>
                <c:pt idx="1878">
                  <c:v>1.3092675790886688E-2</c:v>
                </c:pt>
                <c:pt idx="1879">
                  <c:v>1.3077150424614103E-2</c:v>
                </c:pt>
                <c:pt idx="1880">
                  <c:v>1.3061670518696999E-2</c:v>
                </c:pt>
                <c:pt idx="1881">
                  <c:v>1.3046236195837224E-2</c:v>
                </c:pt>
                <c:pt idx="1882">
                  <c:v>1.3030847578976434E-2</c:v>
                </c:pt>
                <c:pt idx="1883">
                  <c:v>1.3015504790816479E-2</c:v>
                </c:pt>
                <c:pt idx="1884">
                  <c:v>1.3000207954059206E-2</c:v>
                </c:pt>
                <c:pt idx="1885">
                  <c:v>1.298495719172621E-2</c:v>
                </c:pt>
                <c:pt idx="1886">
                  <c:v>1.2969752626519337E-2</c:v>
                </c:pt>
                <c:pt idx="1887">
                  <c:v>1.2954594381140438E-2</c:v>
                </c:pt>
                <c:pt idx="1888">
                  <c:v>1.2939482578371297E-2</c:v>
                </c:pt>
                <c:pt idx="1889">
                  <c:v>1.2924417341153571E-2</c:v>
                </c:pt>
                <c:pt idx="1890">
                  <c:v>1.2907257103522696E-2</c:v>
                </c:pt>
                <c:pt idx="1891">
                  <c:v>1.2892292062955946E-2</c:v>
                </c:pt>
                <c:pt idx="1892">
                  <c:v>1.2877373973712025E-2</c:v>
                </c:pt>
                <c:pt idx="1893">
                  <c:v>1.2862502958732591E-2</c:v>
                </c:pt>
                <c:pt idx="1894">
                  <c:v>1.2847679140639556E-2</c:v>
                </c:pt>
                <c:pt idx="1895">
                  <c:v>1.2832902642294641E-2</c:v>
                </c:pt>
                <c:pt idx="1896">
                  <c:v>1.2818173586559567E-2</c:v>
                </c:pt>
                <c:pt idx="1897">
                  <c:v>1.2803492096056246E-2</c:v>
                </c:pt>
                <c:pt idx="1898">
                  <c:v>1.2788858293886207E-2</c:v>
                </c:pt>
                <c:pt idx="1899">
                  <c:v>1.2774272302591427E-2</c:v>
                </c:pt>
                <c:pt idx="1900">
                  <c:v>1.2759734244953691E-2</c:v>
                </c:pt>
                <c:pt idx="1901">
                  <c:v>1.2745244243834719E-2</c:v>
                </c:pt>
                <c:pt idx="1902">
                  <c:v>1.2730802422016296E-2</c:v>
                </c:pt>
                <c:pt idx="1903">
                  <c:v>1.2716408902360143E-2</c:v>
                </c:pt>
                <c:pt idx="1904">
                  <c:v>1.2702063807568109E-2</c:v>
                </c:pt>
                <c:pt idx="1905">
                  <c:v>1.268776726058185E-2</c:v>
                </c:pt>
                <c:pt idx="1906">
                  <c:v>1.2673519383863407E-2</c:v>
                </c:pt>
                <c:pt idx="1907">
                  <c:v>1.265932030051431E-2</c:v>
                </c:pt>
                <c:pt idx="1908">
                  <c:v>1.2645170133236405E-2</c:v>
                </c:pt>
                <c:pt idx="1909">
                  <c:v>1.2631069004811479E-2</c:v>
                </c:pt>
                <c:pt idx="1910">
                  <c:v>1.2617017038101253E-2</c:v>
                </c:pt>
                <c:pt idx="1911">
                  <c:v>1.2603014355727638E-2</c:v>
                </c:pt>
                <c:pt idx="1912">
                  <c:v>1.2589061080632291E-2</c:v>
                </c:pt>
                <c:pt idx="1913">
                  <c:v>1.2575157335517062E-2</c:v>
                </c:pt>
                <c:pt idx="1914">
                  <c:v>1.2561303243243671E-2</c:v>
                </c:pt>
                <c:pt idx="1915">
                  <c:v>1.2547498926593903E-2</c:v>
                </c:pt>
                <c:pt idx="1916">
                  <c:v>1.2533744508349542E-2</c:v>
                </c:pt>
                <c:pt idx="1917">
                  <c:v>1.252004011137231E-2</c:v>
                </c:pt>
                <c:pt idx="1918">
                  <c:v>1.2506385858204183E-2</c:v>
                </c:pt>
                <c:pt idx="1919">
                  <c:v>1.249278187194669E-2</c:v>
                </c:pt>
                <c:pt idx="1920">
                  <c:v>1.2479228275221743E-2</c:v>
                </c:pt>
                <c:pt idx="1921">
                  <c:v>1.2465725190891064E-2</c:v>
                </c:pt>
                <c:pt idx="1922">
                  <c:v>1.2452272741576564E-2</c:v>
                </c:pt>
                <c:pt idx="1923">
                  <c:v>1.2438871050299838E-2</c:v>
                </c:pt>
                <c:pt idx="1924">
                  <c:v>1.2425520239842669E-2</c:v>
                </c:pt>
                <c:pt idx="1925">
                  <c:v>1.241222043282697E-2</c:v>
                </c:pt>
                <c:pt idx="1926">
                  <c:v>1.2398971752114463E-2</c:v>
                </c:pt>
                <c:pt idx="1927">
                  <c:v>1.2385774320646803E-2</c:v>
                </c:pt>
                <c:pt idx="1928">
                  <c:v>1.2372628260886032E-2</c:v>
                </c:pt>
                <c:pt idx="1929">
                  <c:v>1.2359533696013614E-2</c:v>
                </c:pt>
                <c:pt idx="1930">
                  <c:v>1.2346490748571526E-2</c:v>
                </c:pt>
                <c:pt idx="1931">
                  <c:v>1.2333499541341553E-2</c:v>
                </c:pt>
                <c:pt idx="1932">
                  <c:v>1.2320560197265351E-2</c:v>
                </c:pt>
                <c:pt idx="1933">
                  <c:v>1.230767283904477E-2</c:v>
                </c:pt>
                <c:pt idx="1934">
                  <c:v>1.229483758954153E-2</c:v>
                </c:pt>
                <c:pt idx="1935">
                  <c:v>1.2282054571457479E-2</c:v>
                </c:pt>
                <c:pt idx="1936">
                  <c:v>1.2269323907574403E-2</c:v>
                </c:pt>
                <c:pt idx="1937">
                  <c:v>1.2256645720754022E-2</c:v>
                </c:pt>
                <c:pt idx="1938">
                  <c:v>1.2244020133778122E-2</c:v>
                </c:pt>
                <c:pt idx="1939">
                  <c:v>1.2231447269428486E-2</c:v>
                </c:pt>
                <c:pt idx="1940">
                  <c:v>1.22189272504869E-2</c:v>
                </c:pt>
                <c:pt idx="1941">
                  <c:v>1.2206460199735147E-2</c:v>
                </c:pt>
                <c:pt idx="1942">
                  <c:v>1.2192277158273868E-2</c:v>
                </c:pt>
                <c:pt idx="1943">
                  <c:v>1.2179924024318112E-2</c:v>
                </c:pt>
                <c:pt idx="1944">
                  <c:v>1.2167624244563413E-2</c:v>
                </c:pt>
                <c:pt idx="1945">
                  <c:v>1.2155377941551748E-2</c:v>
                </c:pt>
                <c:pt idx="1946">
                  <c:v>1.2143185238384646E-2</c:v>
                </c:pt>
                <c:pt idx="1947">
                  <c:v>1.2131046257763956E-2</c:v>
                </c:pt>
                <c:pt idx="1948">
                  <c:v>1.2118961122311589E-2</c:v>
                </c:pt>
                <c:pt idx="1949">
                  <c:v>1.2106929955049139E-2</c:v>
                </c:pt>
                <c:pt idx="1950">
                  <c:v>1.2094952878678455E-2</c:v>
                </c:pt>
                <c:pt idx="1951">
                  <c:v>1.2083030015901386E-2</c:v>
                </c:pt>
                <c:pt idx="1952">
                  <c:v>1.2071161489579652E-2</c:v>
                </c:pt>
                <c:pt idx="1953">
                  <c:v>1.2059347422654909E-2</c:v>
                </c:pt>
                <c:pt idx="1954">
                  <c:v>1.2047587937669135E-2</c:v>
                </c:pt>
                <c:pt idx="1955">
                  <c:v>1.2035883157484051E-2</c:v>
                </c:pt>
                <c:pt idx="1956">
                  <c:v>1.2024233204961376E-2</c:v>
                </c:pt>
                <c:pt idx="1957">
                  <c:v>1.2010137852108471E-2</c:v>
                </c:pt>
                <c:pt idx="1958">
                  <c:v>1.2001098274110333E-2</c:v>
                </c:pt>
                <c:pt idx="1959">
                  <c:v>1.1989613541265598E-2</c:v>
                </c:pt>
                <c:pt idx="1960">
                  <c:v>1.1978184127210412E-2</c:v>
                </c:pt>
                <c:pt idx="1961">
                  <c:v>1.1966810154886431E-2</c:v>
                </c:pt>
                <c:pt idx="1962">
                  <c:v>1.195549174691557E-2</c:v>
                </c:pt>
                <c:pt idx="1963">
                  <c:v>1.1944229026079611E-2</c:v>
                </c:pt>
                <c:pt idx="1964">
                  <c:v>1.1933022115160341E-2</c:v>
                </c:pt>
                <c:pt idx="1965">
                  <c:v>1.1921871137099416E-2</c:v>
                </c:pt>
                <c:pt idx="1966">
                  <c:v>1.1910776214518748E-2</c:v>
                </c:pt>
                <c:pt idx="1967">
                  <c:v>1.1899737470359995E-2</c:v>
                </c:pt>
                <c:pt idx="1968">
                  <c:v>1.1888755027325004E-2</c:v>
                </c:pt>
                <c:pt idx="1969">
                  <c:v>1.1877829008195562E-2</c:v>
                </c:pt>
                <c:pt idx="1970">
                  <c:v>1.1866959535833388E-2</c:v>
                </c:pt>
                <c:pt idx="1971">
                  <c:v>1.1856146733020267E-2</c:v>
                </c:pt>
                <c:pt idx="1972">
                  <c:v>1.1845390722537985E-2</c:v>
                </c:pt>
                <c:pt idx="1973">
                  <c:v>1.1834691627008453E-2</c:v>
                </c:pt>
                <c:pt idx="1974">
                  <c:v>1.1824049569533202E-2</c:v>
                </c:pt>
                <c:pt idx="1975">
                  <c:v>1.1813464672654206E-2</c:v>
                </c:pt>
                <c:pt idx="1976">
                  <c:v>1.1802937059472995E-2</c:v>
                </c:pt>
                <c:pt idx="1977">
                  <c:v>1.1792466852371675E-2</c:v>
                </c:pt>
                <c:pt idx="1978">
                  <c:v>1.1782054174371837E-2</c:v>
                </c:pt>
                <c:pt idx="1979">
                  <c:v>1.1771699148255266E-2</c:v>
                </c:pt>
                <c:pt idx="1980">
                  <c:v>1.1761401896883683E-2</c:v>
                </c:pt>
                <c:pt idx="1981">
                  <c:v>1.1751162542799065E-2</c:v>
                </c:pt>
                <c:pt idx="1982">
                  <c:v>1.1740981209102941E-2</c:v>
                </c:pt>
                <c:pt idx="1983">
                  <c:v>1.1730858018417223E-2</c:v>
                </c:pt>
                <c:pt idx="1984">
                  <c:v>1.1720793093523696E-2</c:v>
                </c:pt>
                <c:pt idx="1985">
                  <c:v>1.1710786557284081E-2</c:v>
                </c:pt>
                <c:pt idx="1986">
                  <c:v>1.1700838532400226E-2</c:v>
                </c:pt>
                <c:pt idx="1987">
                  <c:v>1.1690949141893725E-2</c:v>
                </c:pt>
                <c:pt idx="1988">
                  <c:v>1.1681118508066746E-2</c:v>
                </c:pt>
                <c:pt idx="1989">
                  <c:v>1.1671346754260625E-2</c:v>
                </c:pt>
                <c:pt idx="1990">
                  <c:v>1.1661634002937404E-2</c:v>
                </c:pt>
                <c:pt idx="1991">
                  <c:v>1.1651980377118676E-2</c:v>
                </c:pt>
                <c:pt idx="1992">
                  <c:v>1.1642385999346416E-2</c:v>
                </c:pt>
                <c:pt idx="1993">
                  <c:v>1.1632850992722155E-2</c:v>
                </c:pt>
                <c:pt idx="1994">
                  <c:v>1.1621054656334451E-2</c:v>
                </c:pt>
                <c:pt idx="1995">
                  <c:v>1.1611655210046479E-2</c:v>
                </c:pt>
                <c:pt idx="1996">
                  <c:v>1.1602315542527109E-2</c:v>
                </c:pt>
                <c:pt idx="1997">
                  <c:v>1.1593035776558125E-2</c:v>
                </c:pt>
                <c:pt idx="1998">
                  <c:v>1.1583816034974603E-2</c:v>
                </c:pt>
                <c:pt idx="1999">
                  <c:v>1.1574656440531683E-2</c:v>
                </c:pt>
                <c:pt idx="2000">
                  <c:v>1.1565557116011149E-2</c:v>
                </c:pt>
                <c:pt idx="2001">
                  <c:v>1.1556518184248077E-2</c:v>
                </c:pt>
                <c:pt idx="2002">
                  <c:v>1.154753976797096E-2</c:v>
                </c:pt>
                <c:pt idx="2003">
                  <c:v>1.1538621990014875E-2</c:v>
                </c:pt>
                <c:pt idx="2004">
                  <c:v>1.1529764973161605E-2</c:v>
                </c:pt>
                <c:pt idx="2005">
                  <c:v>1.1520968840246226E-2</c:v>
                </c:pt>
                <c:pt idx="2006">
                  <c:v>1.1512233713970588E-2</c:v>
                </c:pt>
                <c:pt idx="2007">
                  <c:v>1.1499493283846363E-2</c:v>
                </c:pt>
                <c:pt idx="2008">
                  <c:v>1.1490907375382164E-2</c:v>
                </c:pt>
                <c:pt idx="2009">
                  <c:v>1.1482382890344311E-2</c:v>
                </c:pt>
                <c:pt idx="2010">
                  <c:v>1.1473919951354716E-2</c:v>
                </c:pt>
                <c:pt idx="2011">
                  <c:v>1.1465518681434972E-2</c:v>
                </c:pt>
                <c:pt idx="2012">
                  <c:v>1.1457179203127055E-2</c:v>
                </c:pt>
                <c:pt idx="2013">
                  <c:v>1.1448901639452558E-2</c:v>
                </c:pt>
                <c:pt idx="2014">
                  <c:v>1.144068611311333E-2</c:v>
                </c:pt>
                <c:pt idx="2015">
                  <c:v>1.1432532746891155E-2</c:v>
                </c:pt>
                <c:pt idx="2016">
                  <c:v>1.1424441663647755E-2</c:v>
                </c:pt>
                <c:pt idx="2017">
                  <c:v>1.1416412986005042E-2</c:v>
                </c:pt>
                <c:pt idx="2018">
                  <c:v>1.1408446836904673E-2</c:v>
                </c:pt>
                <c:pt idx="2019">
                  <c:v>1.1400543339128433E-2</c:v>
                </c:pt>
                <c:pt idx="2020">
                  <c:v>1.1392702615298234E-2</c:v>
                </c:pt>
                <c:pt idx="2021">
                  <c:v>1.1384924788515605E-2</c:v>
                </c:pt>
                <c:pt idx="2022">
                  <c:v>1.1377209981322522E-2</c:v>
                </c:pt>
                <c:pt idx="2023">
                  <c:v>1.136955831674058E-2</c:v>
                </c:pt>
                <c:pt idx="2024">
                  <c:v>1.1361969917231818E-2</c:v>
                </c:pt>
                <c:pt idx="2025">
                  <c:v>1.1354444905897765E-2</c:v>
                </c:pt>
                <c:pt idx="2026">
                  <c:v>1.134698340544027E-2</c:v>
                </c:pt>
                <c:pt idx="2027">
                  <c:v>1.1339585538561181E-2</c:v>
                </c:pt>
                <c:pt idx="2028">
                  <c:v>1.1332251428202156E-2</c:v>
                </c:pt>
                <c:pt idx="2029">
                  <c:v>1.1324981196985107E-2</c:v>
                </c:pt>
                <c:pt idx="2030">
                  <c:v>1.1317774967771754E-2</c:v>
                </c:pt>
                <c:pt idx="2031">
                  <c:v>1.1310632863343884E-2</c:v>
                </c:pt>
                <c:pt idx="2032">
                  <c:v>1.1303555006643151E-2</c:v>
                </c:pt>
                <c:pt idx="2033">
                  <c:v>1.1296541520451342E-2</c:v>
                </c:pt>
                <c:pt idx="2034">
                  <c:v>1.1289592527230496E-2</c:v>
                </c:pt>
                <c:pt idx="2035">
                  <c:v>1.1282708150082144E-2</c:v>
                </c:pt>
                <c:pt idx="2036">
                  <c:v>1.1275888511788068E-2</c:v>
                </c:pt>
                <c:pt idx="2037">
                  <c:v>1.1269133735050119E-2</c:v>
                </c:pt>
                <c:pt idx="2038">
                  <c:v>1.126244394265008E-2</c:v>
                </c:pt>
                <c:pt idx="2039">
                  <c:v>1.1255819257449673E-2</c:v>
                </c:pt>
                <c:pt idx="2040">
                  <c:v>1.1249259802230682E-2</c:v>
                </c:pt>
                <c:pt idx="2041">
                  <c:v>1.1242765699694957E-2</c:v>
                </c:pt>
                <c:pt idx="2042">
                  <c:v>1.1236337072784153E-2</c:v>
                </c:pt>
                <c:pt idx="2043">
                  <c:v>1.1229974044200119E-2</c:v>
                </c:pt>
                <c:pt idx="2044">
                  <c:v>1.1223676736804578E-2</c:v>
                </c:pt>
                <c:pt idx="2045">
                  <c:v>1.1217445273299376E-2</c:v>
                </c:pt>
                <c:pt idx="2046">
                  <c:v>1.1211279776546235E-2</c:v>
                </c:pt>
                <c:pt idx="2047">
                  <c:v>1.1205180369326939E-2</c:v>
                </c:pt>
                <c:pt idx="2048">
                  <c:v>1.1199147174343338E-2</c:v>
                </c:pt>
                <c:pt idx="2049">
                  <c:v>1.1193180314537088E-2</c:v>
                </c:pt>
                <c:pt idx="2050">
                  <c:v>1.1187279912530101E-2</c:v>
                </c:pt>
                <c:pt idx="2051">
                  <c:v>1.1181446091343972E-2</c:v>
                </c:pt>
                <c:pt idx="2052">
                  <c:v>1.1175678973760483E-2</c:v>
                </c:pt>
                <c:pt idx="2053">
                  <c:v>1.1169978682161741E-2</c:v>
                </c:pt>
                <c:pt idx="2054">
                  <c:v>1.1164345339889081E-2</c:v>
                </c:pt>
                <c:pt idx="2055">
                  <c:v>1.1158779069484481E-2</c:v>
                </c:pt>
                <c:pt idx="2056">
                  <c:v>1.1153279993489917E-2</c:v>
                </c:pt>
                <c:pt idx="2057">
                  <c:v>1.1147848235246727E-2</c:v>
                </c:pt>
                <c:pt idx="2058">
                  <c:v>1.114248391721695E-2</c:v>
                </c:pt>
                <c:pt idx="2059">
                  <c:v>1.1137187162182371E-2</c:v>
                </c:pt>
                <c:pt idx="2060">
                  <c:v>1.1131958093004712E-2</c:v>
                </c:pt>
                <c:pt idx="2061">
                  <c:v>1.1126796832465757E-2</c:v>
                </c:pt>
                <c:pt idx="2062">
                  <c:v>1.1121703503427227E-2</c:v>
                </c:pt>
                <c:pt idx="2063">
                  <c:v>1.1116678228670906E-2</c:v>
                </c:pt>
                <c:pt idx="2064">
                  <c:v>1.1111721130738772E-2</c:v>
                </c:pt>
                <c:pt idx="2065">
                  <c:v>1.1106832332812289E-2</c:v>
                </c:pt>
                <c:pt idx="2066">
                  <c:v>1.1102011957433433E-2</c:v>
                </c:pt>
                <c:pt idx="2067">
                  <c:v>1.1097260127304054E-2</c:v>
                </c:pt>
                <c:pt idx="2068">
                  <c:v>1.109257696552568E-2</c:v>
                </c:pt>
                <c:pt idx="2069">
                  <c:v>1.1087962594880096E-2</c:v>
                </c:pt>
                <c:pt idx="2070">
                  <c:v>1.1083417137909279E-2</c:v>
                </c:pt>
                <c:pt idx="2071">
                  <c:v>1.107894071747495E-2</c:v>
                </c:pt>
                <c:pt idx="2072">
                  <c:v>1.1074533456598701E-2</c:v>
                </c:pt>
                <c:pt idx="2073">
                  <c:v>1.1070195477742573E-2</c:v>
                </c:pt>
                <c:pt idx="2074">
                  <c:v>1.1065926903848222E-2</c:v>
                </c:pt>
                <c:pt idx="2075">
                  <c:v>1.106172785777737E-2</c:v>
                </c:pt>
                <c:pt idx="2076">
                  <c:v>1.1057598462391738E-2</c:v>
                </c:pt>
                <c:pt idx="2077">
                  <c:v>1.1053538840153365E-2</c:v>
                </c:pt>
                <c:pt idx="2078">
                  <c:v>1.1049549114243717E-2</c:v>
                </c:pt>
                <c:pt idx="2079">
                  <c:v>1.1045629407124835E-2</c:v>
                </c:pt>
                <c:pt idx="2080">
                  <c:v>1.1041779841898247E-2</c:v>
                </c:pt>
                <c:pt idx="2081">
                  <c:v>1.1038000541185866E-2</c:v>
                </c:pt>
                <c:pt idx="2082">
                  <c:v>1.1034291627769477E-2</c:v>
                </c:pt>
                <c:pt idx="2083">
                  <c:v>1.10306532245108E-2</c:v>
                </c:pt>
                <c:pt idx="2084">
                  <c:v>1.1027085454271557E-2</c:v>
                </c:pt>
                <c:pt idx="2085">
                  <c:v>1.1023588439513787E-2</c:v>
                </c:pt>
                <c:pt idx="2086">
                  <c:v>1.1020162303418957E-2</c:v>
                </c:pt>
                <c:pt idx="2087">
                  <c:v>1.101680716876885E-2</c:v>
                </c:pt>
                <c:pt idx="2088">
                  <c:v>1.1013523158025507E-2</c:v>
                </c:pt>
                <c:pt idx="2089">
                  <c:v>1.1010310394290457E-2</c:v>
                </c:pt>
                <c:pt idx="2090">
                  <c:v>1.1007169000185613E-2</c:v>
                </c:pt>
                <c:pt idx="2091">
                  <c:v>1.1004099098652631E-2</c:v>
                </c:pt>
                <c:pt idx="2092">
                  <c:v>1.1001100812313425E-2</c:v>
                </c:pt>
                <c:pt idx="2093">
                  <c:v>1.0998174264029714E-2</c:v>
                </c:pt>
                <c:pt idx="2094">
                  <c:v>1.0995319576903029E-2</c:v>
                </c:pt>
                <c:pt idx="2095">
                  <c:v>1.0992536873155601E-2</c:v>
                </c:pt>
                <c:pt idx="2096">
                  <c:v>1.0989826276048831E-2</c:v>
                </c:pt>
                <c:pt idx="2097">
                  <c:v>1.0987187908124696E-2</c:v>
                </c:pt>
                <c:pt idx="2098">
                  <c:v>1.0984621892324853E-2</c:v>
                </c:pt>
                <c:pt idx="2099">
                  <c:v>1.098212835135115E-2</c:v>
                </c:pt>
                <c:pt idx="2100">
                  <c:v>1.0979707408065309E-2</c:v>
                </c:pt>
                <c:pt idx="2101">
                  <c:v>1.0977359185249114E-2</c:v>
                </c:pt>
                <c:pt idx="2102">
                  <c:v>1.0975083805604413E-2</c:v>
                </c:pt>
                <c:pt idx="2103">
                  <c:v>1.0972881392072864E-2</c:v>
                </c:pt>
                <c:pt idx="2104">
                  <c:v>1.0970752067356315E-2</c:v>
                </c:pt>
                <c:pt idx="2105">
                  <c:v>1.0968695954236551E-2</c:v>
                </c:pt>
                <c:pt idx="2106">
                  <c:v>1.0966713175655229E-2</c:v>
                </c:pt>
                <c:pt idx="2107">
                  <c:v>1.0964803854234262E-2</c:v>
                </c:pt>
                <c:pt idx="2108">
                  <c:v>1.096296811283537E-2</c:v>
                </c:pt>
                <c:pt idx="2109">
                  <c:v>1.0961206074400209E-2</c:v>
                </c:pt>
                <c:pt idx="2110">
                  <c:v>1.0959517861310886E-2</c:v>
                </c:pt>
                <c:pt idx="2111">
                  <c:v>1.09579035968288E-2</c:v>
                </c:pt>
                <c:pt idx="2112">
                  <c:v>1.0956363403575864E-2</c:v>
                </c:pt>
                <c:pt idx="2113">
                  <c:v>1.0954897404253927E-2</c:v>
                </c:pt>
                <c:pt idx="2114">
                  <c:v>1.0953505721804646E-2</c:v>
                </c:pt>
                <c:pt idx="2115">
                  <c:v>1.0952188478849934E-2</c:v>
                </c:pt>
                <c:pt idx="2116">
                  <c:v>1.0950945798491318E-2</c:v>
                </c:pt>
                <c:pt idx="2117">
                  <c:v>1.0949777803110905E-2</c:v>
                </c:pt>
                <c:pt idx="2118">
                  <c:v>1.0948684615730286E-2</c:v>
                </c:pt>
                <c:pt idx="2119">
                  <c:v>1.0947666359211183E-2</c:v>
                </c:pt>
                <c:pt idx="2120">
                  <c:v>1.0946723156415317E-2</c:v>
                </c:pt>
                <c:pt idx="2121">
                  <c:v>1.0945855129804727E-2</c:v>
                </c:pt>
                <c:pt idx="2122">
                  <c:v>1.0945062402321071E-2</c:v>
                </c:pt>
                <c:pt idx="2123">
                  <c:v>1.0944345096985941E-2</c:v>
                </c:pt>
                <c:pt idx="2124">
                  <c:v>1.0943703336501187E-2</c:v>
                </c:pt>
                <c:pt idx="2125">
                  <c:v>1.0943137243408785E-2</c:v>
                </c:pt>
                <c:pt idx="2126">
                  <c:v>1.0942646940650391E-2</c:v>
                </c:pt>
                <c:pt idx="2127">
                  <c:v>1.0942232551247599E-2</c:v>
                </c:pt>
                <c:pt idx="2128">
                  <c:v>1.094189419766245E-2</c:v>
                </c:pt>
                <c:pt idx="2129">
                  <c:v>1.0941632002756663E-2</c:v>
                </c:pt>
                <c:pt idx="2130">
                  <c:v>1.0941446089631768E-2</c:v>
                </c:pt>
                <c:pt idx="2131">
                  <c:v>1.0941336580669869E-2</c:v>
                </c:pt>
                <c:pt idx="2132">
                  <c:v>1.0941303598972496E-2</c:v>
                </c:pt>
                <c:pt idx="2133">
                  <c:v>1.0941347267241497E-2</c:v>
                </c:pt>
                <c:pt idx="2134">
                  <c:v>1.094146770817872E-2</c:v>
                </c:pt>
                <c:pt idx="2135">
                  <c:v>1.0941665044645887E-2</c:v>
                </c:pt>
                <c:pt idx="2136">
                  <c:v>1.0941939399504719E-2</c:v>
                </c:pt>
                <c:pt idx="2137">
                  <c:v>1.0942290895457063E-2</c:v>
                </c:pt>
                <c:pt idx="2138">
                  <c:v>1.0942719655444577E-2</c:v>
                </c:pt>
                <c:pt idx="2139">
                  <c:v>1.0943225802089174E-2</c:v>
                </c:pt>
                <c:pt idx="2140">
                  <c:v>1.0943809458172638E-2</c:v>
                </c:pt>
                <c:pt idx="2141">
                  <c:v>1.0944470746796497E-2</c:v>
                </c:pt>
                <c:pt idx="2142">
                  <c:v>1.0945209790342858E-2</c:v>
                </c:pt>
                <c:pt idx="2143">
                  <c:v>1.0946026711913248E-2</c:v>
                </c:pt>
                <c:pt idx="2144">
                  <c:v>1.0946921634129581E-2</c:v>
                </c:pt>
                <c:pt idx="2145">
                  <c:v>1.0947894680093384E-2</c:v>
                </c:pt>
                <c:pt idx="2146">
                  <c:v>1.0948945972186763E-2</c:v>
                </c:pt>
                <c:pt idx="2147">
                  <c:v>1.0950075633351375E-2</c:v>
                </c:pt>
                <c:pt idx="2148">
                  <c:v>1.0951283786608812E-2</c:v>
                </c:pt>
                <c:pt idx="2149">
                  <c:v>1.0952570554501051E-2</c:v>
                </c:pt>
                <c:pt idx="2150">
                  <c:v>1.0953936059889813E-2</c:v>
                </c:pt>
                <c:pt idx="2151">
                  <c:v>1.095538042539701E-2</c:v>
                </c:pt>
                <c:pt idx="2152">
                  <c:v>1.0956903774284044E-2</c:v>
                </c:pt>
                <c:pt idx="2153">
                  <c:v>1.095850622909289E-2</c:v>
                </c:pt>
                <c:pt idx="2154">
                  <c:v>1.0960187912445463E-2</c:v>
                </c:pt>
                <c:pt idx="2155">
                  <c:v>1.0961948947363354E-2</c:v>
                </c:pt>
                <c:pt idx="2156">
                  <c:v>1.0963789456548412E-2</c:v>
                </c:pt>
                <c:pt idx="2157">
                  <c:v>1.0965709562862358E-2</c:v>
                </c:pt>
                <c:pt idx="2158">
                  <c:v>1.0967709389086977E-2</c:v>
                </c:pt>
                <c:pt idx="2159">
                  <c:v>1.0969789058163926E-2</c:v>
                </c:pt>
                <c:pt idx="2160">
                  <c:v>1.0971948692475308E-2</c:v>
                </c:pt>
                <c:pt idx="2161">
                  <c:v>1.0974188415122654E-2</c:v>
                </c:pt>
                <c:pt idx="2162">
                  <c:v>1.0976508348887748E-2</c:v>
                </c:pt>
                <c:pt idx="2163">
                  <c:v>1.0978908616712246E-2</c:v>
                </c:pt>
                <c:pt idx="2164">
                  <c:v>1.0981389341138126E-2</c:v>
                </c:pt>
                <c:pt idx="2165">
                  <c:v>1.0983950645027107E-2</c:v>
                </c:pt>
                <c:pt idx="2166">
                  <c:v>1.0986592651160976E-2</c:v>
                </c:pt>
                <c:pt idx="2167">
                  <c:v>1.0989315482401452E-2</c:v>
                </c:pt>
                <c:pt idx="2168">
                  <c:v>1.0992119261610256E-2</c:v>
                </c:pt>
                <c:pt idx="2169">
                  <c:v>1.0995004111489237E-2</c:v>
                </c:pt>
                <c:pt idx="2170">
                  <c:v>1.099797015482018E-2</c:v>
                </c:pt>
                <c:pt idx="2171">
                  <c:v>1.100101751438487E-2</c:v>
                </c:pt>
                <c:pt idx="2172">
                  <c:v>1.1004146313124963E-2</c:v>
                </c:pt>
                <c:pt idx="2173">
                  <c:v>1.1007356673822244E-2</c:v>
                </c:pt>
                <c:pt idx="2174">
                  <c:v>1.101064871901869E-2</c:v>
                </c:pt>
                <c:pt idx="2175">
                  <c:v>1.1014022571895765E-2</c:v>
                </c:pt>
                <c:pt idx="2176">
                  <c:v>1.1017478354915511E-2</c:v>
                </c:pt>
                <c:pt idx="2177">
                  <c:v>1.1021016191019584E-2</c:v>
                </c:pt>
                <c:pt idx="2178">
                  <c:v>1.102463620314964E-2</c:v>
                </c:pt>
                <c:pt idx="2179">
                  <c:v>1.1028338513847658E-2</c:v>
                </c:pt>
                <c:pt idx="2180">
                  <c:v>1.1032123245975356E-2</c:v>
                </c:pt>
                <c:pt idx="2181">
                  <c:v>1.1035990522554329E-2</c:v>
                </c:pt>
                <c:pt idx="2182">
                  <c:v>1.1039940466126552E-2</c:v>
                </c:pt>
                <c:pt idx="2183">
                  <c:v>1.1043973199553747E-2</c:v>
                </c:pt>
                <c:pt idx="2184">
                  <c:v>1.1048088845697634E-2</c:v>
                </c:pt>
                <c:pt idx="2185">
                  <c:v>1.1052287527339999E-2</c:v>
                </c:pt>
                <c:pt idx="2186">
                  <c:v>1.1056569367422497E-2</c:v>
                </c:pt>
                <c:pt idx="2187">
                  <c:v>1.1060934488327234E-2</c:v>
                </c:pt>
                <c:pt idx="2188">
                  <c:v>1.1065383013235675E-2</c:v>
                </c:pt>
                <c:pt idx="2189">
                  <c:v>1.1069915064849667E-2</c:v>
                </c:pt>
                <c:pt idx="2190">
                  <c:v>1.1074530765950996E-2</c:v>
                </c:pt>
                <c:pt idx="2191">
                  <c:v>1.1079230239241511E-2</c:v>
                </c:pt>
                <c:pt idx="2192">
                  <c:v>1.1084013607742804E-2</c:v>
                </c:pt>
                <c:pt idx="2193">
                  <c:v>1.1088880994076789E-2</c:v>
                </c:pt>
                <c:pt idx="2194">
                  <c:v>1.1093832521185121E-2</c:v>
                </c:pt>
                <c:pt idx="2195">
                  <c:v>1.109886831176965E-2</c:v>
                </c:pt>
                <c:pt idx="2196">
                  <c:v>1.110398848861216E-2</c:v>
                </c:pt>
                <c:pt idx="2197">
                  <c:v>1.1109193174574372E-2</c:v>
                </c:pt>
                <c:pt idx="2198">
                  <c:v>1.1114482492278199E-2</c:v>
                </c:pt>
                <c:pt idx="2199">
                  <c:v>1.1119856564905106E-2</c:v>
                </c:pt>
                <c:pt idx="2200">
                  <c:v>1.1125315514917133E-2</c:v>
                </c:pt>
                <c:pt idx="2201">
                  <c:v>1.1130859465176002E-2</c:v>
                </c:pt>
                <c:pt idx="2202">
                  <c:v>1.1137299648042998E-2</c:v>
                </c:pt>
                <c:pt idx="2203">
                  <c:v>1.1143026155391311E-2</c:v>
                </c:pt>
                <c:pt idx="2204">
                  <c:v>1.1148838048997689E-2</c:v>
                </c:pt>
                <c:pt idx="2205">
                  <c:v>1.1154735451643916E-2</c:v>
                </c:pt>
                <c:pt idx="2206">
                  <c:v>1.1160718486111776E-2</c:v>
                </c:pt>
                <c:pt idx="2207">
                  <c:v>1.116678727526299E-2</c:v>
                </c:pt>
                <c:pt idx="2208">
                  <c:v>1.117294194195928E-2</c:v>
                </c:pt>
                <c:pt idx="2209">
                  <c:v>1.1179182608742622E-2</c:v>
                </c:pt>
                <c:pt idx="2210">
                  <c:v>1.1185509398634608E-2</c:v>
                </c:pt>
                <c:pt idx="2211">
                  <c:v>1.1191922434417023E-2</c:v>
                </c:pt>
                <c:pt idx="2212">
                  <c:v>1.1198421838951589E-2</c:v>
                </c:pt>
                <c:pt idx="2213">
                  <c:v>1.1205007734780281E-2</c:v>
                </c:pt>
                <c:pt idx="2214">
                  <c:v>1.1211680244924693E-2</c:v>
                </c:pt>
                <c:pt idx="2215">
                  <c:v>1.1218439492326482E-2</c:v>
                </c:pt>
                <c:pt idx="2216">
                  <c:v>1.1225285599367751E-2</c:v>
                </c:pt>
                <c:pt idx="2217">
                  <c:v>1.1232218689070095E-2</c:v>
                </c:pt>
                <c:pt idx="2218">
                  <c:v>1.1239238884375169E-2</c:v>
                </c:pt>
                <c:pt idx="2219">
                  <c:v>1.1246346307984822E-2</c:v>
                </c:pt>
                <c:pt idx="2220">
                  <c:v>1.1253541082760776E-2</c:v>
                </c:pt>
                <c:pt idx="2221">
                  <c:v>1.1260823331245007E-2</c:v>
                </c:pt>
                <c:pt idx="2222">
                  <c:v>1.1268193176459107E-2</c:v>
                </c:pt>
                <c:pt idx="2223">
                  <c:v>1.1275650741184862E-2</c:v>
                </c:pt>
                <c:pt idx="2224">
                  <c:v>1.1283196148124119E-2</c:v>
                </c:pt>
                <c:pt idx="2225">
                  <c:v>1.1290829520218537E-2</c:v>
                </c:pt>
                <c:pt idx="2226">
                  <c:v>1.12985509802499E-2</c:v>
                </c:pt>
                <c:pt idx="2227">
                  <c:v>1.1306360650999991E-2</c:v>
                </c:pt>
                <c:pt idx="2228">
                  <c:v>1.1314258655090725E-2</c:v>
                </c:pt>
                <c:pt idx="2229">
                  <c:v>1.1322245115703566E-2</c:v>
                </c:pt>
                <c:pt idx="2230">
                  <c:v>1.1330320155300555E-2</c:v>
                </c:pt>
                <c:pt idx="2231">
                  <c:v>1.1338483896903284E-2</c:v>
                </c:pt>
                <c:pt idx="2232">
                  <c:v>1.134673646305373E-2</c:v>
                </c:pt>
                <c:pt idx="2233">
                  <c:v>1.1355077977013295E-2</c:v>
                </c:pt>
                <c:pt idx="2234">
                  <c:v>1.136350856100421E-2</c:v>
                </c:pt>
                <c:pt idx="2235">
                  <c:v>1.1372028338287876E-2</c:v>
                </c:pt>
                <c:pt idx="2236">
                  <c:v>1.1380637431566143E-2</c:v>
                </c:pt>
                <c:pt idx="2237">
                  <c:v>1.1389335963460923E-2</c:v>
                </c:pt>
                <c:pt idx="2238">
                  <c:v>1.1398124057073744E-2</c:v>
                </c:pt>
                <c:pt idx="2239">
                  <c:v>1.1407001834786712E-2</c:v>
                </c:pt>
                <c:pt idx="2240">
                  <c:v>1.1415969419781291E-2</c:v>
                </c:pt>
                <c:pt idx="2241">
                  <c:v>1.142502693475933E-2</c:v>
                </c:pt>
                <c:pt idx="2242">
                  <c:v>1.1434174502502614E-2</c:v>
                </c:pt>
                <c:pt idx="2243">
                  <c:v>1.1443412245712992E-2</c:v>
                </c:pt>
                <c:pt idx="2244">
                  <c:v>1.1452740287412055E-2</c:v>
                </c:pt>
                <c:pt idx="2245">
                  <c:v>1.1462158750221718E-2</c:v>
                </c:pt>
                <c:pt idx="2246">
                  <c:v>1.1471667756923765E-2</c:v>
                </c:pt>
                <c:pt idx="2247">
                  <c:v>1.1481267430539788E-2</c:v>
                </c:pt>
                <c:pt idx="2248">
                  <c:v>1.1490957893771636E-2</c:v>
                </c:pt>
                <c:pt idx="2249">
                  <c:v>1.1500739269241222E-2</c:v>
                </c:pt>
                <c:pt idx="2250">
                  <c:v>1.1510611680050076E-2</c:v>
                </c:pt>
                <c:pt idx="2251">
                  <c:v>1.1520575248820109E-2</c:v>
                </c:pt>
                <c:pt idx="2252">
                  <c:v>1.1530630098413042E-2</c:v>
                </c:pt>
                <c:pt idx="2253">
                  <c:v>1.154077635161066E-2</c:v>
                </c:pt>
                <c:pt idx="2254">
                  <c:v>1.1552484149861542E-2</c:v>
                </c:pt>
                <c:pt idx="2255">
                  <c:v>1.1562826681332794E-2</c:v>
                </c:pt>
                <c:pt idx="2256">
                  <c:v>1.1573261002659763E-2</c:v>
                </c:pt>
                <c:pt idx="2257">
                  <c:v>1.1583787236224552E-2</c:v>
                </c:pt>
                <c:pt idx="2258">
                  <c:v>1.1594405504968819E-2</c:v>
                </c:pt>
                <c:pt idx="2259">
                  <c:v>1.1605115931594412E-2</c:v>
                </c:pt>
                <c:pt idx="2260">
                  <c:v>1.161591863920286E-2</c:v>
                </c:pt>
                <c:pt idx="2261">
                  <c:v>1.1626813750416076E-2</c:v>
                </c:pt>
                <c:pt idx="2262">
                  <c:v>1.1637801387855973E-2</c:v>
                </c:pt>
                <c:pt idx="2263">
                  <c:v>1.1648881674783951E-2</c:v>
                </c:pt>
                <c:pt idx="2264">
                  <c:v>1.1660054733582115E-2</c:v>
                </c:pt>
                <c:pt idx="2265">
                  <c:v>1.1671320687192122E-2</c:v>
                </c:pt>
                <c:pt idx="2266">
                  <c:v>1.1682679658395756E-2</c:v>
                </c:pt>
                <c:pt idx="2267">
                  <c:v>1.1694131770134675E-2</c:v>
                </c:pt>
                <c:pt idx="2268">
                  <c:v>1.170975657192308E-2</c:v>
                </c:pt>
                <c:pt idx="2269">
                  <c:v>1.1717315906105696E-2</c:v>
                </c:pt>
                <c:pt idx="2270">
                  <c:v>1.1729048175981305E-2</c:v>
                </c:pt>
                <c:pt idx="2271">
                  <c:v>1.1740874077519337E-2</c:v>
                </c:pt>
                <c:pt idx="2272">
                  <c:v>1.1756601142876022E-2</c:v>
                </c:pt>
                <c:pt idx="2273">
                  <c:v>1.1768642308407351E-2</c:v>
                </c:pt>
                <c:pt idx="2274">
                  <c:v>1.1780777516126051E-2</c:v>
                </c:pt>
                <c:pt idx="2275">
                  <c:v>1.1793006888813906E-2</c:v>
                </c:pt>
                <c:pt idx="2276">
                  <c:v>1.1805330549279347E-2</c:v>
                </c:pt>
                <c:pt idx="2277">
                  <c:v>1.181774862041074E-2</c:v>
                </c:pt>
                <c:pt idx="2278">
                  <c:v>1.1830261225016514E-2</c:v>
                </c:pt>
                <c:pt idx="2279">
                  <c:v>1.1842868485931746E-2</c:v>
                </c:pt>
                <c:pt idx="2280">
                  <c:v>1.185557052599151E-2</c:v>
                </c:pt>
                <c:pt idx="2281">
                  <c:v>1.1868367468004237E-2</c:v>
                </c:pt>
                <c:pt idx="2282">
                  <c:v>1.1881259434884939E-2</c:v>
                </c:pt>
                <c:pt idx="2283">
                  <c:v>1.1894246549415399E-2</c:v>
                </c:pt>
                <c:pt idx="2284">
                  <c:v>1.1907328934404049E-2</c:v>
                </c:pt>
                <c:pt idx="2285">
                  <c:v>1.1920506712765899E-2</c:v>
                </c:pt>
                <c:pt idx="2286">
                  <c:v>1.193378000725609E-2</c:v>
                </c:pt>
                <c:pt idx="2287">
                  <c:v>1.1947148940762986E-2</c:v>
                </c:pt>
                <c:pt idx="2288">
                  <c:v>1.1960613636121664E-2</c:v>
                </c:pt>
                <c:pt idx="2289">
                  <c:v>1.1974174216167199E-2</c:v>
                </c:pt>
                <c:pt idx="2290">
                  <c:v>1.1987830803708022E-2</c:v>
                </c:pt>
                <c:pt idx="2291">
                  <c:v>1.2001583521605852E-2</c:v>
                </c:pt>
                <c:pt idx="2292">
                  <c:v>1.2015432492695766E-2</c:v>
                </c:pt>
                <c:pt idx="2293">
                  <c:v>1.2029377839839483E-2</c:v>
                </c:pt>
                <c:pt idx="2294">
                  <c:v>1.2043419685872081E-2</c:v>
                </c:pt>
                <c:pt idx="2295">
                  <c:v>1.2057558153601988E-2</c:v>
                </c:pt>
                <c:pt idx="2296">
                  <c:v>1.2071793365890926E-2</c:v>
                </c:pt>
                <c:pt idx="2297">
                  <c:v>1.208612544557397E-2</c:v>
                </c:pt>
                <c:pt idx="2298">
                  <c:v>1.210055451551284E-2</c:v>
                </c:pt>
                <c:pt idx="2299">
                  <c:v>1.2115080698489322E-2</c:v>
                </c:pt>
                <c:pt idx="2300">
                  <c:v>1.2129704117418427E-2</c:v>
                </c:pt>
                <c:pt idx="2301">
                  <c:v>1.2144424895108585E-2</c:v>
                </c:pt>
                <c:pt idx="2302">
                  <c:v>1.2159243154368227E-2</c:v>
                </c:pt>
                <c:pt idx="2303">
                  <c:v>1.2174159018085717E-2</c:v>
                </c:pt>
                <c:pt idx="2304">
                  <c:v>1.2189172609149423E-2</c:v>
                </c:pt>
                <c:pt idx="2305">
                  <c:v>1.2204284050287839E-2</c:v>
                </c:pt>
                <c:pt idx="2306">
                  <c:v>1.2223441316487893E-2</c:v>
                </c:pt>
                <c:pt idx="2307">
                  <c:v>1.2238775833504079E-2</c:v>
                </c:pt>
                <c:pt idx="2308">
                  <c:v>1.225420859633175E-2</c:v>
                </c:pt>
                <c:pt idx="2309">
                  <c:v>1.2269739727752693E-2</c:v>
                </c:pt>
                <c:pt idx="2310">
                  <c:v>1.2285369350468756E-2</c:v>
                </c:pt>
                <c:pt idx="2311">
                  <c:v>1.2301097587341658E-2</c:v>
                </c:pt>
                <c:pt idx="2312">
                  <c:v>1.2316924561472931E-2</c:v>
                </c:pt>
                <c:pt idx="2313">
                  <c:v>1.2332850395244677E-2</c:v>
                </c:pt>
                <c:pt idx="2314">
                  <c:v>1.2348875211598553E-2</c:v>
                </c:pt>
                <c:pt idx="2315">
                  <c:v>1.2364999133476218E-2</c:v>
                </c:pt>
                <c:pt idx="2316">
                  <c:v>1.2381222283659454E-2</c:v>
                </c:pt>
                <c:pt idx="2317">
                  <c:v>1.2397544784770176E-2</c:v>
                </c:pt>
                <c:pt idx="2318">
                  <c:v>1.2413966759750039E-2</c:v>
                </c:pt>
                <c:pt idx="2319">
                  <c:v>1.2432856693527228E-2</c:v>
                </c:pt>
                <c:pt idx="2320">
                  <c:v>1.2449492240387272E-2</c:v>
                </c:pt>
                <c:pt idx="2321">
                  <c:v>1.2466227647207617E-2</c:v>
                </c:pt>
                <c:pt idx="2322">
                  <c:v>1.2483063036610176E-2</c:v>
                </c:pt>
                <c:pt idx="2323">
                  <c:v>1.2499998531536605E-2</c:v>
                </c:pt>
                <c:pt idx="2324">
                  <c:v>1.2517034254688753E-2</c:v>
                </c:pt>
                <c:pt idx="2325">
                  <c:v>1.2534170329008276E-2</c:v>
                </c:pt>
                <c:pt idx="2326">
                  <c:v>1.2551406877197024E-2</c:v>
                </c:pt>
                <c:pt idx="2327">
                  <c:v>1.2568744022116718E-2</c:v>
                </c:pt>
                <c:pt idx="2328">
                  <c:v>1.2586181886549141E-2</c:v>
                </c:pt>
                <c:pt idx="2329">
                  <c:v>1.2603720593356016E-2</c:v>
                </c:pt>
                <c:pt idx="2330">
                  <c:v>1.262136026523919E-2</c:v>
                </c:pt>
                <c:pt idx="2331">
                  <c:v>1.2639101025300192E-2</c:v>
                </c:pt>
                <c:pt idx="2332">
                  <c:v>1.2656942996081E-2</c:v>
                </c:pt>
                <c:pt idx="2333">
                  <c:v>1.2674886300443333E-2</c:v>
                </c:pt>
                <c:pt idx="2334">
                  <c:v>1.2692931061168977E-2</c:v>
                </c:pt>
                <c:pt idx="2335">
                  <c:v>1.2711077401199589E-2</c:v>
                </c:pt>
                <c:pt idx="2336">
                  <c:v>1.2729325443237016E-2</c:v>
                </c:pt>
                <c:pt idx="2337">
                  <c:v>1.2747675310063045E-2</c:v>
                </c:pt>
                <c:pt idx="2338">
                  <c:v>1.2766127124699267E-2</c:v>
                </c:pt>
                <c:pt idx="2339">
                  <c:v>1.2784681009767596E-2</c:v>
                </c:pt>
                <c:pt idx="2340">
                  <c:v>1.2803337088049815E-2</c:v>
                </c:pt>
                <c:pt idx="2341">
                  <c:v>1.2810782958370126E-2</c:v>
                </c:pt>
                <c:pt idx="2342">
                  <c:v>1.2811961377892089E-2</c:v>
                </c:pt>
                <c:pt idx="2343">
                  <c:v>1.281313841356102E-2</c:v>
                </c:pt>
                <c:pt idx="2344">
                  <c:v>1.281431406010114E-2</c:v>
                </c:pt>
                <c:pt idx="2345">
                  <c:v>1.2815488312236667E-2</c:v>
                </c:pt>
                <c:pt idx="2346">
                  <c:v>1.2816661164611887E-2</c:v>
                </c:pt>
                <c:pt idx="2347">
                  <c:v>1.2817832612190827E-2</c:v>
                </c:pt>
                <c:pt idx="2348">
                  <c:v>1.2819002649377964E-2</c:v>
                </c:pt>
                <c:pt idx="2349">
                  <c:v>1.2820171271217262E-2</c:v>
                </c:pt>
                <c:pt idx="2350">
                  <c:v>1.2821338472273069E-2</c:v>
                </c:pt>
                <c:pt idx="2351">
                  <c:v>1.2822504247349542E-2</c:v>
                </c:pt>
                <c:pt idx="2352">
                  <c:v>1.2823668591011028E-2</c:v>
                </c:pt>
                <c:pt idx="2353">
                  <c:v>1.2824831498221556E-2</c:v>
                </c:pt>
                <c:pt idx="2354">
                  <c:v>1.2825992963705346E-2</c:v>
                </c:pt>
                <c:pt idx="2355">
                  <c:v>1.2827152981866874E-2</c:v>
                </c:pt>
                <c:pt idx="2356">
                  <c:v>1.2828311547750104E-2</c:v>
                </c:pt>
                <c:pt idx="2357">
                  <c:v>1.2829468656079257E-2</c:v>
                </c:pt>
                <c:pt idx="2358">
                  <c:v>1.2830624301498617E-2</c:v>
                </c:pt>
                <c:pt idx="2359">
                  <c:v>1.2831778478652467E-2</c:v>
                </c:pt>
                <c:pt idx="2360">
                  <c:v>1.28329311824249E-2</c:v>
                </c:pt>
                <c:pt idx="2361">
                  <c:v>1.2834082407540137E-2</c:v>
                </c:pt>
                <c:pt idx="2362">
                  <c:v>1.2835232148642461E-2</c:v>
                </c:pt>
                <c:pt idx="2363">
                  <c:v>1.2836380400456093E-2</c:v>
                </c:pt>
                <c:pt idx="2364">
                  <c:v>1.2837527157865125E-2</c:v>
                </c:pt>
                <c:pt idx="2365">
                  <c:v>1.2838672415433905E-2</c:v>
                </c:pt>
                <c:pt idx="2366">
                  <c:v>1.2839816167966589E-2</c:v>
                </c:pt>
                <c:pt idx="2367">
                  <c:v>1.2840958410267334E-2</c:v>
                </c:pt>
                <c:pt idx="2368">
                  <c:v>1.2842099136900487E-2</c:v>
                </c:pt>
                <c:pt idx="2369">
                  <c:v>1.2843238342670205E-2</c:v>
                </c:pt>
                <c:pt idx="2370">
                  <c:v>1.2844376022380644E-2</c:v>
                </c:pt>
                <c:pt idx="2371">
                  <c:v>1.2845512170676088E-2</c:v>
                </c:pt>
                <c:pt idx="2372">
                  <c:v>1.2846646782360693E-2</c:v>
                </c:pt>
                <c:pt idx="2373">
                  <c:v>1.2847779852078745E-2</c:v>
                </c:pt>
                <c:pt idx="2374">
                  <c:v>1.2848911374554461E-2</c:v>
                </c:pt>
                <c:pt idx="2375">
                  <c:v>1.2850041344671936E-2</c:v>
                </c:pt>
                <c:pt idx="2376">
                  <c:v>1.2851169756995517E-2</c:v>
                </c:pt>
                <c:pt idx="2377">
                  <c:v>1.2852296606329361E-2</c:v>
                </c:pt>
                <c:pt idx="2378">
                  <c:v>1.2853421887477623E-2</c:v>
                </c:pt>
                <c:pt idx="2379">
                  <c:v>1.2854545595084588E-2</c:v>
                </c:pt>
                <c:pt idx="2380">
                  <c:v>1.2855667723714603E-2</c:v>
                </c:pt>
                <c:pt idx="2381">
                  <c:v>1.2856788268411634E-2</c:v>
                </c:pt>
                <c:pt idx="2382">
                  <c:v>1.2857907223819964E-2</c:v>
                </c:pt>
                <c:pt idx="2383">
                  <c:v>1.2859024584503942E-2</c:v>
                </c:pt>
                <c:pt idx="2384">
                  <c:v>1.2860140345427595E-2</c:v>
                </c:pt>
                <c:pt idx="2385">
                  <c:v>1.2861254501075337E-2</c:v>
                </c:pt>
                <c:pt idx="2386">
                  <c:v>1.2862367046411194E-2</c:v>
                </c:pt>
                <c:pt idx="2387">
                  <c:v>1.2863477976079452E-2</c:v>
                </c:pt>
                <c:pt idx="2388">
                  <c:v>1.2864587284724394E-2</c:v>
                </c:pt>
                <c:pt idx="2389">
                  <c:v>1.2865694967230112E-2</c:v>
                </c:pt>
                <c:pt idx="2390">
                  <c:v>1.2866801018240892E-2</c:v>
                </c:pt>
                <c:pt idx="2391">
                  <c:v>1.2867905432480953E-2</c:v>
                </c:pt>
                <c:pt idx="2392">
                  <c:v>1.2869008204594579E-2</c:v>
                </c:pt>
                <c:pt idx="2393">
                  <c:v>1.2870109329625734E-2</c:v>
                </c:pt>
                <c:pt idx="2394">
                  <c:v>1.2871208801978895E-2</c:v>
                </c:pt>
                <c:pt idx="2395">
                  <c:v>1.2872306616458218E-2</c:v>
                </c:pt>
                <c:pt idx="2396">
                  <c:v>1.2873402767867859E-2</c:v>
                </c:pt>
                <c:pt idx="2397">
                  <c:v>1.2874497251011974E-2</c:v>
                </c:pt>
                <c:pt idx="2398">
                  <c:v>1.2875590060534847E-2</c:v>
                </c:pt>
                <c:pt idx="2399">
                  <c:v>1.2876681191080763E-2</c:v>
                </c:pt>
                <c:pt idx="2400">
                  <c:v>1.2877770637453878E-2</c:v>
                </c:pt>
                <c:pt idx="2401">
                  <c:v>1.2878858394378412E-2</c:v>
                </c:pt>
                <c:pt idx="2402">
                  <c:v>1.2879944456658521E-2</c:v>
                </c:pt>
                <c:pt idx="2403">
                  <c:v>1.2881028818858553E-2</c:v>
                </c:pt>
                <c:pt idx="2404">
                  <c:v>1.2882111475942537E-2</c:v>
                </c:pt>
                <c:pt idx="2405">
                  <c:v>1.2883192422474821E-2</c:v>
                </c:pt>
                <c:pt idx="2406">
                  <c:v>1.2884271653179624E-2</c:v>
                </c:pt>
                <c:pt idx="2407">
                  <c:v>1.2885349162861104E-2</c:v>
                </c:pt>
                <c:pt idx="2408">
                  <c:v>1.2886424946323416E-2</c:v>
                </c:pt>
                <c:pt idx="2409">
                  <c:v>1.2887498998130908E-2</c:v>
                </c:pt>
                <c:pt idx="2410">
                  <c:v>1.2888571313007802E-2</c:v>
                </c:pt>
                <c:pt idx="2411">
                  <c:v>1.2889641885918124E-2</c:v>
                </c:pt>
                <c:pt idx="2412">
                  <c:v>1.2890710711346287E-2</c:v>
                </c:pt>
                <c:pt idx="2413">
                  <c:v>1.2891777784096448E-2</c:v>
                </c:pt>
                <c:pt idx="2414">
                  <c:v>1.2892843098972762E-2</c:v>
                </c:pt>
                <c:pt idx="2415">
                  <c:v>1.2893906650619513E-2</c:v>
                </c:pt>
                <c:pt idx="2416">
                  <c:v>1.2894968433840859E-2</c:v>
                </c:pt>
                <c:pt idx="2417">
                  <c:v>1.2896028443361018E-2</c:v>
                </c:pt>
                <c:pt idx="2418">
                  <c:v>1.2897086673824276E-2</c:v>
                </c:pt>
                <c:pt idx="2419">
                  <c:v>1.2898143120034788E-2</c:v>
                </c:pt>
                <c:pt idx="2420">
                  <c:v>1.2899197776796711E-2</c:v>
                </c:pt>
                <c:pt idx="2421">
                  <c:v>1.2900250638594457E-2</c:v>
                </c:pt>
                <c:pt idx="2422">
                  <c:v>1.2901301700392054E-2</c:v>
                </c:pt>
                <c:pt idx="2423">
                  <c:v>1.2902350956913722E-2</c:v>
                </c:pt>
                <c:pt idx="2424">
                  <c:v>1.2903398402723809E-2</c:v>
                </c:pt>
                <c:pt idx="2425">
                  <c:v>1.2904444032706408E-2</c:v>
                </c:pt>
                <c:pt idx="2426">
                  <c:v>1.2905487841585739E-2</c:v>
                </c:pt>
                <c:pt idx="2427">
                  <c:v>1.2906529824006086E-2</c:v>
                </c:pt>
                <c:pt idx="2428">
                  <c:v>1.2907569974771604E-2</c:v>
                </c:pt>
                <c:pt idx="2429">
                  <c:v>1.290860828852658E-2</c:v>
                </c:pt>
                <c:pt idx="2430">
                  <c:v>1.2909644760155103E-2</c:v>
                </c:pt>
                <c:pt idx="2431">
                  <c:v>1.291067938430146E-2</c:v>
                </c:pt>
                <c:pt idx="2432">
                  <c:v>1.2911712155609933E-2</c:v>
                </c:pt>
                <c:pt idx="2433">
                  <c:v>1.291274306888468E-2</c:v>
                </c:pt>
                <c:pt idx="2434">
                  <c:v>1.2913772118929856E-2</c:v>
                </c:pt>
                <c:pt idx="2435">
                  <c:v>1.2914799300309809E-2</c:v>
                </c:pt>
                <c:pt idx="2436">
                  <c:v>1.2915824608068505E-2</c:v>
                </c:pt>
                <c:pt idx="2437">
                  <c:v>1.2916848036610418E-2</c:v>
                </c:pt>
                <c:pt idx="2438">
                  <c:v>1.2917869580819641E-2</c:v>
                </c:pt>
                <c:pt idx="2439">
                  <c:v>1.2918889235260522E-2</c:v>
                </c:pt>
                <c:pt idx="2440">
                  <c:v>1.2919906994977026E-2</c:v>
                </c:pt>
                <c:pt idx="2441">
                  <c:v>1.2920922854453565E-2</c:v>
                </c:pt>
                <c:pt idx="2442">
                  <c:v>1.2921936808494294E-2</c:v>
                </c:pt>
                <c:pt idx="2443">
                  <c:v>1.2922948851823435E-2</c:v>
                </c:pt>
                <c:pt idx="2444">
                  <c:v>1.2923958979165207E-2</c:v>
                </c:pt>
                <c:pt idx="2445">
                  <c:v>1.292496718524383E-2</c:v>
                </c:pt>
                <c:pt idx="2446">
                  <c:v>1.2925973464863461E-2</c:v>
                </c:pt>
                <c:pt idx="2447">
                  <c:v>1.2926977812668383E-2</c:v>
                </c:pt>
                <c:pt idx="2448">
                  <c:v>1.2927980223462754E-2</c:v>
                </c:pt>
                <c:pt idx="2449">
                  <c:v>1.2928980691890857E-2</c:v>
                </c:pt>
                <c:pt idx="2450">
                  <c:v>1.2929979212756848E-2</c:v>
                </c:pt>
                <c:pt idx="2451">
                  <c:v>1.2930975780784948E-2</c:v>
                </c:pt>
                <c:pt idx="2452">
                  <c:v>1.2931970390699377E-2</c:v>
                </c:pt>
                <c:pt idx="2453">
                  <c:v>1.2932963037224354E-2</c:v>
                </c:pt>
                <c:pt idx="2454">
                  <c:v>1.2933953715004165E-2</c:v>
                </c:pt>
                <c:pt idx="2455">
                  <c:v>1.2934942418922901E-2</c:v>
                </c:pt>
                <c:pt idx="2456">
                  <c:v>1.2935929143704783E-2</c:v>
                </c:pt>
                <c:pt idx="2457">
                  <c:v>1.2936913883914158E-2</c:v>
                </c:pt>
                <c:pt idx="2458">
                  <c:v>1.2937896634515056E-2</c:v>
                </c:pt>
                <c:pt idx="2459">
                  <c:v>1.2938877390071823E-2</c:v>
                </c:pt>
                <c:pt idx="2460">
                  <c:v>1.2939856145228745E-2</c:v>
                </c:pt>
                <c:pt idx="2461">
                  <c:v>1.2940832895029786E-2</c:v>
                </c:pt>
                <c:pt idx="2462">
                  <c:v>1.2941807633879421E-2</c:v>
                </c:pt>
                <c:pt idx="2463">
                  <c:v>1.2942780356741679E-2</c:v>
                </c:pt>
                <c:pt idx="2464">
                  <c:v>1.2943751058260844E-2</c:v>
                </c:pt>
                <c:pt idx="2465">
                  <c:v>1.2944719733161136E-2</c:v>
                </c:pt>
                <c:pt idx="2466">
                  <c:v>1.2945686376246712E-2</c:v>
                </c:pt>
                <c:pt idx="2467">
                  <c:v>1.294665098208192E-2</c:v>
                </c:pt>
                <c:pt idx="2468">
                  <c:v>1.2947613545550851E-2</c:v>
                </c:pt>
                <c:pt idx="2469">
                  <c:v>1.2948574061377727E-2</c:v>
                </c:pt>
                <c:pt idx="2470">
                  <c:v>1.294953252420683E-2</c:v>
                </c:pt>
                <c:pt idx="2471">
                  <c:v>1.2950488928762383E-2</c:v>
                </c:pt>
                <c:pt idx="2472">
                  <c:v>1.2951443269928475E-2</c:v>
                </c:pt>
                <c:pt idx="2473">
                  <c:v>1.2952395542269457E-2</c:v>
                </c:pt>
                <c:pt idx="2474">
                  <c:v>1.295334574066942E-2</c:v>
                </c:pt>
                <c:pt idx="2475">
                  <c:v>1.2954293859612775E-2</c:v>
                </c:pt>
                <c:pt idx="2476">
                  <c:v>1.2955239894223425E-2</c:v>
                </c:pt>
                <c:pt idx="2477">
                  <c:v>1.2956183838825908E-2</c:v>
                </c:pt>
                <c:pt idx="2478">
                  <c:v>1.2957125688304316E-2</c:v>
                </c:pt>
                <c:pt idx="2479">
                  <c:v>1.2958065437542743E-2</c:v>
                </c:pt>
                <c:pt idx="2480">
                  <c:v>1.2959136858015086E-2</c:v>
                </c:pt>
                <c:pt idx="2481">
                  <c:v>1.2960072088628039E-2</c:v>
                </c:pt>
                <c:pt idx="2482">
                  <c:v>1.2961005202374309E-2</c:v>
                </c:pt>
                <c:pt idx="2483">
                  <c:v>1.2961936193898183E-2</c:v>
                </c:pt>
                <c:pt idx="2484">
                  <c:v>1.2962865058003814E-2</c:v>
                </c:pt>
                <c:pt idx="2485">
                  <c:v>1.2963791789335488E-2</c:v>
                </c:pt>
                <c:pt idx="2486">
                  <c:v>1.2964716382777297E-2</c:v>
                </c:pt>
                <c:pt idx="2487">
                  <c:v>1.2965638832733717E-2</c:v>
                </c:pt>
                <c:pt idx="2488">
                  <c:v>1.2966559134328648E-2</c:v>
                </c:pt>
                <c:pt idx="2489">
                  <c:v>1.2967477282126438E-2</c:v>
                </c:pt>
                <c:pt idx="2490">
                  <c:v>1.2968393270851308E-2</c:v>
                </c:pt>
                <c:pt idx="2491">
                  <c:v>1.2969307095147542E-2</c:v>
                </c:pt>
                <c:pt idx="2492">
                  <c:v>1.2970218749899232E-2</c:v>
                </c:pt>
                <c:pt idx="2493">
                  <c:v>1.2971128229750661E-2</c:v>
                </c:pt>
                <c:pt idx="2494">
                  <c:v>1.2972035529426051E-2</c:v>
                </c:pt>
                <c:pt idx="2495">
                  <c:v>1.2972940643649622E-2</c:v>
                </c:pt>
                <c:pt idx="2496">
                  <c:v>1.2973843567465337E-2</c:v>
                </c:pt>
                <c:pt idx="2497">
                  <c:v>1.2974744295037866E-2</c:v>
                </c:pt>
                <c:pt idx="2498">
                  <c:v>1.2975642821491107E-2</c:v>
                </c:pt>
                <c:pt idx="2499">
                  <c:v>1.2976539141549281E-2</c:v>
                </c:pt>
                <c:pt idx="2500">
                  <c:v>1.2977433249696801E-2</c:v>
                </c:pt>
                <c:pt idx="2501">
                  <c:v>1.2978325140897695E-2</c:v>
                </c:pt>
                <c:pt idx="2502">
                  <c:v>1.2979214809716311E-2</c:v>
                </c:pt>
                <c:pt idx="2503">
                  <c:v>1.2980102251116676E-2</c:v>
                </c:pt>
                <c:pt idx="2504">
                  <c:v>1.298098745966314E-2</c:v>
                </c:pt>
                <c:pt idx="2505">
                  <c:v>1.2981870430079923E-2</c:v>
                </c:pt>
                <c:pt idx="2506">
                  <c:v>1.2982751157091243E-2</c:v>
                </c:pt>
                <c:pt idx="2507">
                  <c:v>1.2983629635501259E-2</c:v>
                </c:pt>
                <c:pt idx="2508">
                  <c:v>1.2984505860114126E-2</c:v>
                </c:pt>
                <c:pt idx="2509">
                  <c:v>1.2985379825414256E-2</c:v>
                </c:pt>
                <c:pt idx="2510">
                  <c:v>1.2986251526285741E-2</c:v>
                </c:pt>
                <c:pt idx="2511">
                  <c:v>1.2987120957532738E-2</c:v>
                </c:pt>
                <c:pt idx="2512">
                  <c:v>1.2987988113719595E-2</c:v>
                </c:pt>
                <c:pt idx="2513">
                  <c:v>1.2988852989730404E-2</c:v>
                </c:pt>
                <c:pt idx="2514">
                  <c:v>1.2989838620587335E-2</c:v>
                </c:pt>
                <c:pt idx="2515">
                  <c:v>1.2990698592520999E-2</c:v>
                </c:pt>
                <c:pt idx="2516">
                  <c:v>1.2991556267731852E-2</c:v>
                </c:pt>
                <c:pt idx="2517">
                  <c:v>1.2992411640864177E-2</c:v>
                </c:pt>
                <c:pt idx="2518">
                  <c:v>1.299326470672213E-2</c:v>
                </c:pt>
                <c:pt idx="2519">
                  <c:v>1.2994115459870059E-2</c:v>
                </c:pt>
                <c:pt idx="2520">
                  <c:v>1.2994963895192058E-2</c:v>
                </c:pt>
                <c:pt idx="2521">
                  <c:v>1.2995810007412345E-2</c:v>
                </c:pt>
                <c:pt idx="2522">
                  <c:v>1.2996653791255142E-2</c:v>
                </c:pt>
                <c:pt idx="2523">
                  <c:v>1.2997495241284795E-2</c:v>
                </c:pt>
                <c:pt idx="2524">
                  <c:v>1.2998334352465335E-2</c:v>
                </c:pt>
                <c:pt idx="2525">
                  <c:v>1.2999171119361108E-2</c:v>
                </c:pt>
                <c:pt idx="2526">
                  <c:v>1.3000005536776271E-2</c:v>
                </c:pt>
                <c:pt idx="2527">
                  <c:v>1.3000837599514981E-2</c:v>
                </c:pt>
                <c:pt idx="2528">
                  <c:v>1.300166730222152E-2</c:v>
                </c:pt>
                <c:pt idx="2529">
                  <c:v>1.300366985535284E-2</c:v>
                </c:pt>
                <c:pt idx="2530">
                  <c:v>1.3003319606434971E-2</c:v>
                </c:pt>
                <c:pt idx="2531">
                  <c:v>1.3004142197390323E-2</c:v>
                </c:pt>
                <c:pt idx="2532">
                  <c:v>1.3004962407290321E-2</c:v>
                </c:pt>
                <c:pt idx="2533">
                  <c:v>1.3005780230859187E-2</c:v>
                </c:pt>
                <c:pt idx="2534">
                  <c:v>1.3006595662741205E-2</c:v>
                </c:pt>
                <c:pt idx="2535">
                  <c:v>1.300740869774053E-2</c:v>
                </c:pt>
                <c:pt idx="2536">
                  <c:v>1.3008219330581383E-2</c:v>
                </c:pt>
                <c:pt idx="2537">
                  <c:v>1.300902755606792E-2</c:v>
                </c:pt>
                <c:pt idx="2538">
                  <c:v>1.3009833368684554E-2</c:v>
                </c:pt>
                <c:pt idx="2539">
                  <c:v>1.3010636763395311E-2</c:v>
                </c:pt>
                <c:pt idx="2540">
                  <c:v>1.301143773500435E-2</c:v>
                </c:pt>
                <c:pt idx="2541">
                  <c:v>1.3012236277996081E-2</c:v>
                </c:pt>
                <c:pt idx="2542">
                  <c:v>1.3013032387174661E-2</c:v>
                </c:pt>
                <c:pt idx="2543">
                  <c:v>1.3013826057344247E-2</c:v>
                </c:pt>
                <c:pt idx="2544">
                  <c:v>1.3014617283149121E-2</c:v>
                </c:pt>
                <c:pt idx="2545">
                  <c:v>1.3015406059473378E-2</c:v>
                </c:pt>
                <c:pt idx="2546">
                  <c:v>1.3016192380881364E-2</c:v>
                </c:pt>
                <c:pt idx="2547">
                  <c:v>1.30169762420973E-2</c:v>
                </c:pt>
                <c:pt idx="2548">
                  <c:v>1.3017757638005278E-2</c:v>
                </c:pt>
                <c:pt idx="2549">
                  <c:v>1.3018536563249583E-2</c:v>
                </c:pt>
                <c:pt idx="2550">
                  <c:v>1.3019313012554434E-2</c:v>
                </c:pt>
                <c:pt idx="2551">
                  <c:v>1.3020086980803924E-2</c:v>
                </c:pt>
                <c:pt idx="2552">
                  <c:v>1.3020858462402529E-2</c:v>
                </c:pt>
                <c:pt idx="2553">
                  <c:v>1.3021627452394213E-2</c:v>
                </c:pt>
                <c:pt idx="2554">
                  <c:v>1.3022393945263389E-2</c:v>
                </c:pt>
                <c:pt idx="2555">
                  <c:v>1.302315793605402E-2</c:v>
                </c:pt>
                <c:pt idx="2556">
                  <c:v>1.3023919419170582E-2</c:v>
                </c:pt>
                <c:pt idx="2557">
                  <c:v>1.3024678389497168E-2</c:v>
                </c:pt>
                <c:pt idx="2558">
                  <c:v>1.3025434841757999E-2</c:v>
                </c:pt>
                <c:pt idx="2559">
                  <c:v>1.3026188770677294E-2</c:v>
                </c:pt>
                <c:pt idx="2560">
                  <c:v>1.3026940170979273E-2</c:v>
                </c:pt>
                <c:pt idx="2561">
                  <c:v>1.3027689037468093E-2</c:v>
                </c:pt>
                <c:pt idx="2562">
                  <c:v>1.3028435364788038E-2</c:v>
                </c:pt>
                <c:pt idx="2563">
                  <c:v>1.3029179147663328E-2</c:v>
                </c:pt>
                <c:pt idx="2564">
                  <c:v>1.3029920380818183E-2</c:v>
                </c:pt>
                <c:pt idx="2565">
                  <c:v>1.3030659059136696E-2</c:v>
                </c:pt>
                <c:pt idx="2566">
                  <c:v>1.3032076743693111E-2</c:v>
                </c:pt>
                <c:pt idx="2567">
                  <c:v>1.3032809615296514E-2</c:v>
                </c:pt>
                <c:pt idx="2568">
                  <c:v>1.3033539914504289E-2</c:v>
                </c:pt>
                <c:pt idx="2569">
                  <c:v>1.3034267635934071E-2</c:v>
                </c:pt>
                <c:pt idx="2570">
                  <c:v>1.3034992774416665E-2</c:v>
                </c:pt>
                <c:pt idx="2571">
                  <c:v>1.3035715324649644E-2</c:v>
                </c:pt>
                <c:pt idx="2572">
                  <c:v>1.3036435281357228E-2</c:v>
                </c:pt>
                <c:pt idx="2573">
                  <c:v>1.3037152639263638E-2</c:v>
                </c:pt>
                <c:pt idx="2574">
                  <c:v>1.303786739317303E-2</c:v>
                </c:pt>
                <c:pt idx="2575">
                  <c:v>1.3038579537703043E-2</c:v>
                </c:pt>
                <c:pt idx="2576">
                  <c:v>1.3039289067657833E-2</c:v>
                </c:pt>
                <c:pt idx="2577">
                  <c:v>1.3039995977734975E-2</c:v>
                </c:pt>
                <c:pt idx="2578">
                  <c:v>1.3040700262685334E-2</c:v>
                </c:pt>
                <c:pt idx="2579">
                  <c:v>1.3041229405175159E-2</c:v>
                </c:pt>
                <c:pt idx="2580">
                  <c:v>1.3041927242403162E-2</c:v>
                </c:pt>
                <c:pt idx="2581">
                  <c:v>1.3042622436625351E-2</c:v>
                </c:pt>
                <c:pt idx="2582">
                  <c:v>1.3043314982406073E-2</c:v>
                </c:pt>
                <c:pt idx="2583">
                  <c:v>1.3044004874789294E-2</c:v>
                </c:pt>
                <c:pt idx="2584">
                  <c:v>1.3044692108419298E-2</c:v>
                </c:pt>
                <c:pt idx="2585">
                  <c:v>1.3045376677940368E-2</c:v>
                </c:pt>
                <c:pt idx="2586">
                  <c:v>1.3046058577996789E-2</c:v>
                </c:pt>
                <c:pt idx="2587">
                  <c:v>1.3046737803552588E-2</c:v>
                </c:pt>
                <c:pt idx="2588">
                  <c:v>1.3047414349092179E-2</c:v>
                </c:pt>
                <c:pt idx="2589">
                  <c:v>1.3048088209579589E-2</c:v>
                </c:pt>
                <c:pt idx="2590">
                  <c:v>1.3048759379659103E-2</c:v>
                </c:pt>
                <c:pt idx="2591">
                  <c:v>1.3049427853975004E-2</c:v>
                </c:pt>
                <c:pt idx="2592">
                  <c:v>1.3050093627411385E-2</c:v>
                </c:pt>
                <c:pt idx="2593">
                  <c:v>1.3050756694532595E-2</c:v>
                </c:pt>
                <c:pt idx="2594">
                  <c:v>1.3051417050222724E-2</c:v>
                </c:pt>
                <c:pt idx="2595">
                  <c:v>1.3052074689205995E-2</c:v>
                </c:pt>
                <c:pt idx="2596">
                  <c:v>1.305272960612669E-2</c:v>
                </c:pt>
                <c:pt idx="2597">
                  <c:v>1.3053381795629093E-2</c:v>
                </c:pt>
                <c:pt idx="2598">
                  <c:v>1.3054031252677234E-2</c:v>
                </c:pt>
                <c:pt idx="2599">
                  <c:v>1.305467797183546E-2</c:v>
                </c:pt>
                <c:pt idx="2600">
                  <c:v>1.3055321947907927E-2</c:v>
                </c:pt>
                <c:pt idx="2601">
                  <c:v>1.3055963175618857E-2</c:v>
                </c:pt>
                <c:pt idx="2602">
                  <c:v>1.3056601649692468E-2</c:v>
                </c:pt>
                <c:pt idx="2603">
                  <c:v>1.305723736485298E-2</c:v>
                </c:pt>
                <c:pt idx="2604">
                  <c:v>1.3057870315824616E-2</c:v>
                </c:pt>
                <c:pt idx="2605">
                  <c:v>1.3058500497251657E-2</c:v>
                </c:pt>
                <c:pt idx="2606">
                  <c:v>1.3059127904258006E-2</c:v>
                </c:pt>
                <c:pt idx="2607">
                  <c:v>1.3059752531008328E-2</c:v>
                </c:pt>
                <c:pt idx="2608">
                  <c:v>1.306037437254659E-2</c:v>
                </c:pt>
                <c:pt idx="2609">
                  <c:v>1.3060993423676948E-2</c:v>
                </c:pt>
                <c:pt idx="2610">
                  <c:v>1.3061609678883812E-2</c:v>
                </c:pt>
                <c:pt idx="2611">
                  <c:v>1.3062223133051276E-2</c:v>
                </c:pt>
                <c:pt idx="2612">
                  <c:v>1.3062833780983496E-2</c:v>
                </c:pt>
                <c:pt idx="2613">
                  <c:v>1.3063441617324756E-2</c:v>
                </c:pt>
                <c:pt idx="2614">
                  <c:v>1.306404663671934E-2</c:v>
                </c:pt>
                <c:pt idx="2615">
                  <c:v>1.306464883405134E-2</c:v>
                </c:pt>
                <c:pt idx="2616">
                  <c:v>1.3065248203965041E-2</c:v>
                </c:pt>
                <c:pt idx="2617">
                  <c:v>1.3065844741184662E-2</c:v>
                </c:pt>
                <c:pt idx="2618">
                  <c:v>1.3066438440434425E-2</c:v>
                </c:pt>
                <c:pt idx="2619">
                  <c:v>1.306702929659842E-2</c:v>
                </c:pt>
                <c:pt idx="2620">
                  <c:v>1.3067617304240997E-2</c:v>
                </c:pt>
                <c:pt idx="2621">
                  <c:v>1.3068202458166311E-2</c:v>
                </c:pt>
                <c:pt idx="2622">
                  <c:v>1.3068784753018647E-2</c:v>
                </c:pt>
                <c:pt idx="2623">
                  <c:v>1.3069364183602161E-2</c:v>
                </c:pt>
                <c:pt idx="2624">
                  <c:v>1.3069940744721009E-2</c:v>
                </c:pt>
                <c:pt idx="2625">
                  <c:v>1.3070514430939539E-2</c:v>
                </c:pt>
                <c:pt idx="2626">
                  <c:v>1.3071085237061908E-2</c:v>
                </c:pt>
                <c:pt idx="2627">
                  <c:v>1.3071653157972207E-2</c:v>
                </c:pt>
                <c:pt idx="2628">
                  <c:v>1.3072218188154849E-2</c:v>
                </c:pt>
                <c:pt idx="2629">
                  <c:v>1.307278032241399E-2</c:v>
                </c:pt>
                <c:pt idx="2630">
                  <c:v>1.3073339555553787E-2</c:v>
                </c:pt>
                <c:pt idx="2631">
                  <c:v>1.3073895882378395E-2</c:v>
                </c:pt>
                <c:pt idx="2632">
                  <c:v>1.3074449297372226E-2</c:v>
                </c:pt>
                <c:pt idx="2633">
                  <c:v>1.3074999795419373E-2</c:v>
                </c:pt>
                <c:pt idx="2634">
                  <c:v>1.3075547371323992E-2</c:v>
                </c:pt>
                <c:pt idx="2635">
                  <c:v>1.3076092019730368E-2</c:v>
                </c:pt>
                <c:pt idx="2636">
                  <c:v>1.3076633735282783E-2</c:v>
                </c:pt>
                <c:pt idx="2637">
                  <c:v>1.3077172512865332E-2</c:v>
                </c:pt>
                <c:pt idx="2638">
                  <c:v>1.3077708347122297E-2</c:v>
                </c:pt>
                <c:pt idx="2639">
                  <c:v>1.3078241232777899E-2</c:v>
                </c:pt>
                <c:pt idx="2640">
                  <c:v>1.307877116471623E-2</c:v>
                </c:pt>
                <c:pt idx="2641">
                  <c:v>1.3079298137421702E-2</c:v>
                </c:pt>
                <c:pt idx="2642">
                  <c:v>1.3079822145778408E-2</c:v>
                </c:pt>
                <c:pt idx="2643">
                  <c:v>1.3080343184510568E-2</c:v>
                </c:pt>
                <c:pt idx="2644">
                  <c:v>1.3080861248342401E-2</c:v>
                </c:pt>
                <c:pt idx="2645">
                  <c:v>1.3081376331918193E-2</c:v>
                </c:pt>
                <c:pt idx="2646">
                  <c:v>1.3081888430201971E-2</c:v>
                </c:pt>
                <c:pt idx="2647">
                  <c:v>1.3082397537518275E-2</c:v>
                </c:pt>
                <c:pt idx="2648">
                  <c:v>1.3082903649070943E-2</c:v>
                </c:pt>
                <c:pt idx="2649">
                  <c:v>1.3083406759344385E-2</c:v>
                </c:pt>
                <c:pt idx="2650">
                  <c:v>1.3083906863142758E-2</c:v>
                </c:pt>
                <c:pt idx="2651">
                  <c:v>1.3084403954950474E-2</c:v>
                </c:pt>
                <c:pt idx="2652">
                  <c:v>1.3084898029811498E-2</c:v>
                </c:pt>
                <c:pt idx="2653">
                  <c:v>1.3085389082370114E-2</c:v>
                </c:pt>
                <c:pt idx="2654">
                  <c:v>1.3085877107350541E-2</c:v>
                </c:pt>
                <c:pt idx="2655">
                  <c:v>1.3086362099397064E-2</c:v>
                </c:pt>
                <c:pt idx="2656">
                  <c:v>1.3086844053393776E-2</c:v>
                </c:pt>
                <c:pt idx="2657">
                  <c:v>1.308732296398496E-2</c:v>
                </c:pt>
                <c:pt idx="2658">
                  <c:v>1.3087798825734964E-2</c:v>
                </c:pt>
                <c:pt idx="2659">
                  <c:v>1.3088271633687754E-2</c:v>
                </c:pt>
                <c:pt idx="2660">
                  <c:v>1.3088741382407676E-2</c:v>
                </c:pt>
                <c:pt idx="2661">
                  <c:v>1.3089208066698887E-2</c:v>
                </c:pt>
                <c:pt idx="2662">
                  <c:v>1.3089671681205672E-2</c:v>
                </c:pt>
                <c:pt idx="2663">
                  <c:v>1.3090132220812123E-2</c:v>
                </c:pt>
                <c:pt idx="2664">
                  <c:v>1.3090589680002651E-2</c:v>
                </c:pt>
                <c:pt idx="2665">
                  <c:v>1.3091044053661349E-2</c:v>
                </c:pt>
                <c:pt idx="2666">
                  <c:v>1.3091495336512438E-2</c:v>
                </c:pt>
                <c:pt idx="2667">
                  <c:v>1.3091943523360072E-2</c:v>
                </c:pt>
                <c:pt idx="2668">
                  <c:v>1.3092388608768601E-2</c:v>
                </c:pt>
                <c:pt idx="2669">
                  <c:v>1.3092830587542181E-2</c:v>
                </c:pt>
                <c:pt idx="2670">
                  <c:v>1.3093269454564904E-2</c:v>
                </c:pt>
                <c:pt idx="2671">
                  <c:v>1.3093705204321182E-2</c:v>
                </c:pt>
                <c:pt idx="2672">
                  <c:v>1.3094137831615171E-2</c:v>
                </c:pt>
                <c:pt idx="2673">
                  <c:v>1.3094567331251028E-2</c:v>
                </c:pt>
                <c:pt idx="2674">
                  <c:v>1.3094993698032908E-2</c:v>
                </c:pt>
                <c:pt idx="2675">
                  <c:v>1.3095416926445225E-2</c:v>
                </c:pt>
                <c:pt idx="2676">
                  <c:v>1.3095837011372069E-2</c:v>
                </c:pt>
                <c:pt idx="2677">
                  <c:v>1.3096253947537662E-2</c:v>
                </c:pt>
                <c:pt idx="2678">
                  <c:v>1.3096667729826095E-2</c:v>
                </c:pt>
                <c:pt idx="2679">
                  <c:v>1.3097078352641844E-2</c:v>
                </c:pt>
                <c:pt idx="2680">
                  <c:v>1.3097485810869003E-2</c:v>
                </c:pt>
                <c:pt idx="2681">
                  <c:v>1.3097890099311726E-2</c:v>
                </c:pt>
                <c:pt idx="2682">
                  <c:v>1.3098291212694235E-2</c:v>
                </c:pt>
                <c:pt idx="2683">
                  <c:v>1.3098689145580877E-2</c:v>
                </c:pt>
                <c:pt idx="2684">
                  <c:v>1.3099083892855745E-2</c:v>
                </c:pt>
                <c:pt idx="2685">
                  <c:v>1.3099475449322995E-2</c:v>
                </c:pt>
                <c:pt idx="2686">
                  <c:v>1.309986380962691E-2</c:v>
                </c:pt>
                <c:pt idx="2687">
                  <c:v>1.3100248968251904E-2</c:v>
                </c:pt>
                <c:pt idx="2688">
                  <c:v>1.3100630920401812E-2</c:v>
                </c:pt>
                <c:pt idx="2689">
                  <c:v>1.3101009660401175E-2</c:v>
                </c:pt>
                <c:pt idx="2690">
                  <c:v>1.310138518321402E-2</c:v>
                </c:pt>
                <c:pt idx="2691">
                  <c:v>1.3101757483484633E-2</c:v>
                </c:pt>
                <c:pt idx="2692">
                  <c:v>1.3102126556017168E-2</c:v>
                </c:pt>
                <c:pt idx="2693">
                  <c:v>1.3102492395455911E-2</c:v>
                </c:pt>
                <c:pt idx="2694">
                  <c:v>1.3102854996525082E-2</c:v>
                </c:pt>
                <c:pt idx="2695">
                  <c:v>1.31032143539489E-2</c:v>
                </c:pt>
                <c:pt idx="2696">
                  <c:v>1.3103570462611458E-2</c:v>
                </c:pt>
                <c:pt idx="2697">
                  <c:v>1.3103923317236976E-2</c:v>
                </c:pt>
                <c:pt idx="2698">
                  <c:v>1.3104272912309867E-2</c:v>
                </c:pt>
                <c:pt idx="2699">
                  <c:v>1.3104619242714222E-2</c:v>
                </c:pt>
                <c:pt idx="2700">
                  <c:v>1.3104962303174261E-2</c:v>
                </c:pt>
                <c:pt idx="2701">
                  <c:v>1.3105302088494142E-2</c:v>
                </c:pt>
                <c:pt idx="2702">
                  <c:v>1.3105638593318147E-2</c:v>
                </c:pt>
                <c:pt idx="2703">
                  <c:v>1.3105971812370498E-2</c:v>
                </c:pt>
                <c:pt idx="2704">
                  <c:v>1.3106301740455351E-2</c:v>
                </c:pt>
                <c:pt idx="2705">
                  <c:v>1.3106628372216989E-2</c:v>
                </c:pt>
                <c:pt idx="2706">
                  <c:v>1.3106951702379632E-2</c:v>
                </c:pt>
                <c:pt idx="2707">
                  <c:v>1.310727172590731E-2</c:v>
                </c:pt>
                <c:pt idx="2708">
                  <c:v>1.3107588437204498E-2</c:v>
                </c:pt>
                <c:pt idx="2709">
                  <c:v>1.3107901831075353E-2</c:v>
                </c:pt>
                <c:pt idx="2710">
                  <c:v>1.3108211902563838E-2</c:v>
                </c:pt>
                <c:pt idx="2711">
                  <c:v>1.3108518645994494E-2</c:v>
                </c:pt>
                <c:pt idx="2712">
                  <c:v>1.3108822056251412E-2</c:v>
                </c:pt>
                <c:pt idx="2713">
                  <c:v>1.310912212813875E-2</c:v>
                </c:pt>
                <c:pt idx="2714">
                  <c:v>1.3109418856380728E-2</c:v>
                </c:pt>
                <c:pt idx="2715">
                  <c:v>1.3109712235541693E-2</c:v>
                </c:pt>
                <c:pt idx="2716">
                  <c:v>1.3110002260425802E-2</c:v>
                </c:pt>
                <c:pt idx="2717">
                  <c:v>1.3110288925997082E-2</c:v>
                </c:pt>
                <c:pt idx="2718">
                  <c:v>1.3110572226660011E-2</c:v>
                </c:pt>
                <c:pt idx="2719">
                  <c:v>1.3110852157378616E-2</c:v>
                </c:pt>
                <c:pt idx="2720">
                  <c:v>1.3111128712717246E-2</c:v>
                </c:pt>
                <c:pt idx="2721">
                  <c:v>1.3111401887559992E-2</c:v>
                </c:pt>
                <c:pt idx="2722">
                  <c:v>1.311167167655114E-2</c:v>
                </c:pt>
                <c:pt idx="2723">
                  <c:v>1.3111938074334972E-2</c:v>
                </c:pt>
                <c:pt idx="2724">
                  <c:v>1.3112201075795582E-2</c:v>
                </c:pt>
                <c:pt idx="2725">
                  <c:v>1.3112460675657189E-2</c:v>
                </c:pt>
                <c:pt idx="2726">
                  <c:v>1.3112716868564078E-2</c:v>
                </c:pt>
                <c:pt idx="2727">
                  <c:v>1.3112969649240469E-2</c:v>
                </c:pt>
                <c:pt idx="2728">
                  <c:v>1.3113219012570454E-2</c:v>
                </c:pt>
                <c:pt idx="2729">
                  <c:v>1.3113464953038445E-2</c:v>
                </c:pt>
                <c:pt idx="2730">
                  <c:v>1.3113707465528535E-2</c:v>
                </c:pt>
                <c:pt idx="2731">
                  <c:v>1.3113946544844879E-2</c:v>
                </c:pt>
                <c:pt idx="2732">
                  <c:v>1.3114182185711698E-2</c:v>
                </c:pt>
                <c:pt idx="2733">
                  <c:v>1.3114414382613404E-2</c:v>
                </c:pt>
                <c:pt idx="2734">
                  <c:v>1.3114643130593961E-2</c:v>
                </c:pt>
                <c:pt idx="2735">
                  <c:v>1.3114868424137782E-2</c:v>
                </c:pt>
                <c:pt idx="2736">
                  <c:v>1.3115090258128959E-2</c:v>
                </c:pt>
                <c:pt idx="2737">
                  <c:v>1.3115308627211775E-2</c:v>
                </c:pt>
                <c:pt idx="2738">
                  <c:v>1.3115523526270323E-2</c:v>
                </c:pt>
                <c:pt idx="2739">
                  <c:v>1.3115734949789015E-2</c:v>
                </c:pt>
                <c:pt idx="2740">
                  <c:v>1.3115942892811816E-2</c:v>
                </c:pt>
                <c:pt idx="2741">
                  <c:v>1.3116147349743201E-2</c:v>
                </c:pt>
                <c:pt idx="2742">
                  <c:v>1.3116348315467263E-2</c:v>
                </c:pt>
                <c:pt idx="2743">
                  <c:v>1.3116545784788158E-2</c:v>
                </c:pt>
                <c:pt idx="2744">
                  <c:v>1.3116739752270234E-2</c:v>
                </c:pt>
                <c:pt idx="2745">
                  <c:v>1.3116930212797584E-2</c:v>
                </c:pt>
                <c:pt idx="2746">
                  <c:v>1.3117117161094427E-2</c:v>
                </c:pt>
                <c:pt idx="2747">
                  <c:v>1.3117300591805048E-2</c:v>
                </c:pt>
                <c:pt idx="2748">
                  <c:v>1.3117480499653666E-2</c:v>
                </c:pt>
                <c:pt idx="2749">
                  <c:v>1.3117656879444439E-2</c:v>
                </c:pt>
                <c:pt idx="2750">
                  <c:v>1.311782972582165E-2</c:v>
                </c:pt>
                <c:pt idx="2751">
                  <c:v>1.3117999033669392E-2</c:v>
                </c:pt>
                <c:pt idx="2752">
                  <c:v>1.3118164797552012E-2</c:v>
                </c:pt>
                <c:pt idx="2753">
                  <c:v>1.3118327012353603E-2</c:v>
                </c:pt>
                <c:pt idx="2754">
                  <c:v>1.3118485672638514E-2</c:v>
                </c:pt>
                <c:pt idx="2755">
                  <c:v>1.3118640773370771E-2</c:v>
                </c:pt>
                <c:pt idx="2756">
                  <c:v>1.3118792308954852E-2</c:v>
                </c:pt>
                <c:pt idx="2757">
                  <c:v>1.3118940274434721E-2</c:v>
                </c:pt>
                <c:pt idx="2758">
                  <c:v>1.3119084664294789E-2</c:v>
                </c:pt>
                <c:pt idx="2759">
                  <c:v>1.3119225473419149E-2</c:v>
                </c:pt>
                <c:pt idx="2760">
                  <c:v>1.3119362696532022E-2</c:v>
                </c:pt>
                <c:pt idx="2761">
                  <c:v>1.3119496328357627E-2</c:v>
                </c:pt>
                <c:pt idx="2762">
                  <c:v>1.3119626363620185E-2</c:v>
                </c:pt>
                <c:pt idx="2763">
                  <c:v>1.3119752796963979E-2</c:v>
                </c:pt>
                <c:pt idx="2764">
                  <c:v>1.3119875623273103E-2</c:v>
                </c:pt>
                <c:pt idx="2765">
                  <c:v>1.3119994837111904E-2</c:v>
                </c:pt>
                <c:pt idx="2766">
                  <c:v>1.312011043344441E-2</c:v>
                </c:pt>
                <c:pt idx="2767">
                  <c:v>1.3120222406755033E-2</c:v>
                </c:pt>
                <c:pt idx="2768">
                  <c:v>1.3120330751927867E-2</c:v>
                </c:pt>
                <c:pt idx="2769">
                  <c:v>1.3120435463607194E-2</c:v>
                </c:pt>
                <c:pt idx="2770">
                  <c:v>1.3120536536597172E-2</c:v>
                </c:pt>
                <c:pt idx="2771">
                  <c:v>1.3120633965462147E-2</c:v>
                </c:pt>
                <c:pt idx="2772">
                  <c:v>1.3120727745326022E-2</c:v>
                </c:pt>
                <c:pt idx="2773">
                  <c:v>1.3120817870513335E-2</c:v>
                </c:pt>
                <c:pt idx="2774">
                  <c:v>1.3120916388986714E-2</c:v>
                </c:pt>
                <c:pt idx="2775">
                  <c:v>1.3120998665252515E-2</c:v>
                </c:pt>
                <c:pt idx="2776">
                  <c:v>1.3121077270534798E-2</c:v>
                </c:pt>
                <c:pt idx="2777">
                  <c:v>1.3121152199397912E-2</c:v>
                </c:pt>
                <c:pt idx="2778">
                  <c:v>1.3121223446725949E-2</c:v>
                </c:pt>
                <c:pt idx="2779">
                  <c:v>1.3121291007083258E-2</c:v>
                </c:pt>
                <c:pt idx="2780">
                  <c:v>1.312135487535393E-2</c:v>
                </c:pt>
                <c:pt idx="2781">
                  <c:v>1.3121415046102314E-2</c:v>
                </c:pt>
                <c:pt idx="2782">
                  <c:v>1.3121471514132566E-2</c:v>
                </c:pt>
                <c:pt idx="2783">
                  <c:v>1.3121524274248841E-2</c:v>
                </c:pt>
                <c:pt idx="2784">
                  <c:v>1.3121573321175362E-2</c:v>
                </c:pt>
                <c:pt idx="2785">
                  <c:v>1.3121618649636346E-2</c:v>
                </c:pt>
                <c:pt idx="2786">
                  <c:v>1.3121660254196144E-2</c:v>
                </c:pt>
                <c:pt idx="2787">
                  <c:v>1.3121698129818782E-2</c:v>
                </c:pt>
                <c:pt idx="2788">
                  <c:v>1.3121732271148545E-2</c:v>
                </c:pt>
                <c:pt idx="2789">
                  <c:v>1.3121762672829718E-2</c:v>
                </c:pt>
                <c:pt idx="2790">
                  <c:v>1.3121789329666456E-2</c:v>
                </c:pt>
                <c:pt idx="2791">
                  <c:v>1.3121812236542851E-2</c:v>
                </c:pt>
                <c:pt idx="2792">
                  <c:v>1.3121831387863381E-2</c:v>
                </c:pt>
                <c:pt idx="2793">
                  <c:v>1.3121846778592072E-2</c:v>
                </c:pt>
                <c:pt idx="2794">
                  <c:v>1.312185840337321E-2</c:v>
                </c:pt>
                <c:pt idx="2795">
                  <c:v>1.3121866257170822E-2</c:v>
                </c:pt>
                <c:pt idx="2796">
                  <c:v>1.3121870334229513E-2</c:v>
                </c:pt>
                <c:pt idx="2797">
                  <c:v>1.3121870629753118E-2</c:v>
                </c:pt>
                <c:pt idx="2798">
                  <c:v>1.3121867138226051E-2</c:v>
                </c:pt>
                <c:pt idx="2799">
                  <c:v>1.3121859854532403E-2</c:v>
                </c:pt>
                <c:pt idx="2800">
                  <c:v>1.3121848773156586E-2</c:v>
                </c:pt>
                <c:pt idx="2801">
                  <c:v>1.3121833889062628E-2</c:v>
                </c:pt>
                <c:pt idx="2802">
                  <c:v>1.3121815196974751E-2</c:v>
                </c:pt>
                <c:pt idx="2803">
                  <c:v>1.3121792691457301E-2</c:v>
                </c:pt>
                <c:pt idx="2804">
                  <c:v>1.3121766367314436E-2</c:v>
                </c:pt>
                <c:pt idx="2805">
                  <c:v>1.3121736219430247E-2</c:v>
                </c:pt>
                <c:pt idx="2806">
                  <c:v>1.3121702242449018E-2</c:v>
                </c:pt>
                <c:pt idx="2807">
                  <c:v>1.3121664430935098E-2</c:v>
                </c:pt>
                <c:pt idx="2808">
                  <c:v>1.3121622779692643E-2</c:v>
                </c:pt>
                <c:pt idx="2809">
                  <c:v>1.3121577283685681E-2</c:v>
                </c:pt>
                <c:pt idx="2810">
                  <c:v>1.3121527937318689E-2</c:v>
                </c:pt>
                <c:pt idx="2811">
                  <c:v>1.3121474735555694E-2</c:v>
                </c:pt>
                <c:pt idx="2812">
                  <c:v>1.312141767304098E-2</c:v>
                </c:pt>
                <c:pt idx="2813">
                  <c:v>1.3121356744498769E-2</c:v>
                </c:pt>
                <c:pt idx="2814">
                  <c:v>1.3121291944653279E-2</c:v>
                </c:pt>
                <c:pt idx="2815">
                  <c:v>1.3121223268308668E-2</c:v>
                </c:pt>
                <c:pt idx="2816">
                  <c:v>1.312115071010922E-2</c:v>
                </c:pt>
                <c:pt idx="2817">
                  <c:v>1.3121074264939026E-2</c:v>
                </c:pt>
                <c:pt idx="2818">
                  <c:v>1.3120993927202562E-2</c:v>
                </c:pt>
                <c:pt idx="2819">
                  <c:v>1.3120909691943794E-2</c:v>
                </c:pt>
                <c:pt idx="2820">
                  <c:v>1.3120821553807005E-2</c:v>
                </c:pt>
                <c:pt idx="2821">
                  <c:v>1.3120729507596351E-2</c:v>
                </c:pt>
                <c:pt idx="2822">
                  <c:v>1.3120633547796245E-2</c:v>
                </c:pt>
                <c:pt idx="2823">
                  <c:v>1.3120533669370715E-2</c:v>
                </c:pt>
                <c:pt idx="2824">
                  <c:v>1.3120429867043981E-2</c:v>
                </c:pt>
                <c:pt idx="2825">
                  <c:v>1.3120322135380391E-2</c:v>
                </c:pt>
                <c:pt idx="2826">
                  <c:v>1.3120194195481716E-2</c:v>
                </c:pt>
                <c:pt idx="2827">
                  <c:v>1.3120078026247484E-2</c:v>
                </c:pt>
                <c:pt idx="2828">
                  <c:v>1.311995791136944E-2</c:v>
                </c:pt>
                <c:pt idx="2829">
                  <c:v>1.3119833845411932E-2</c:v>
                </c:pt>
                <c:pt idx="2830">
                  <c:v>1.3119705823099181E-2</c:v>
                </c:pt>
                <c:pt idx="2831">
                  <c:v>1.3119573839155407E-2</c:v>
                </c:pt>
                <c:pt idx="2832">
                  <c:v>1.3119437888384766E-2</c:v>
                </c:pt>
                <c:pt idx="2833">
                  <c:v>1.3119297965511478E-2</c:v>
                </c:pt>
                <c:pt idx="2834">
                  <c:v>1.3119154065179828E-2</c:v>
                </c:pt>
                <c:pt idx="2835">
                  <c:v>1.3119006182114035E-2</c:v>
                </c:pt>
                <c:pt idx="2836">
                  <c:v>1.3118854311278128E-2</c:v>
                </c:pt>
                <c:pt idx="2837">
                  <c:v>1.3118698447156518E-2</c:v>
                </c:pt>
                <c:pt idx="2838">
                  <c:v>1.3118538584473427E-2</c:v>
                </c:pt>
                <c:pt idx="2839">
                  <c:v>1.3118374718192882E-2</c:v>
                </c:pt>
                <c:pt idx="2840">
                  <c:v>1.3119114127958298E-2</c:v>
                </c:pt>
                <c:pt idx="2841">
                  <c:v>1.311803495317676E-2</c:v>
                </c:pt>
                <c:pt idx="2842">
                  <c:v>1.311785904396956E-2</c:v>
                </c:pt>
                <c:pt idx="2843">
                  <c:v>1.3117679110061786E-2</c:v>
                </c:pt>
                <c:pt idx="2844">
                  <c:v>1.3117495145937852E-2</c:v>
                </c:pt>
                <c:pt idx="2845">
                  <c:v>1.3117307146481849E-2</c:v>
                </c:pt>
                <c:pt idx="2846">
                  <c:v>1.3117115106417998E-2</c:v>
                </c:pt>
                <c:pt idx="2847">
                  <c:v>1.3116919020550455E-2</c:v>
                </c:pt>
                <c:pt idx="2848">
                  <c:v>1.3116718883443568E-2</c:v>
                </c:pt>
                <c:pt idx="2849">
                  <c:v>1.3116514689901493E-2</c:v>
                </c:pt>
                <c:pt idx="2850">
                  <c:v>1.311630643464845E-2</c:v>
                </c:pt>
                <c:pt idx="2851">
                  <c:v>1.3116094112568533E-2</c:v>
                </c:pt>
                <c:pt idx="2852">
                  <c:v>1.3115877718146152E-2</c:v>
                </c:pt>
                <c:pt idx="2853">
                  <c:v>1.3115657246185464E-2</c:v>
                </c:pt>
                <c:pt idx="2854">
                  <c:v>1.3115432691570561E-2</c:v>
                </c:pt>
                <c:pt idx="2855">
                  <c:v>1.3115204048865792E-2</c:v>
                </c:pt>
                <c:pt idx="2856">
                  <c:v>1.3114971312795376E-2</c:v>
                </c:pt>
                <c:pt idx="2857">
                  <c:v>1.3114734478243406E-2</c:v>
                </c:pt>
                <c:pt idx="2858">
                  <c:v>1.311449353977423E-2</c:v>
                </c:pt>
                <c:pt idx="2859">
                  <c:v>1.311424849227194E-2</c:v>
                </c:pt>
                <c:pt idx="2860">
                  <c:v>1.3113999330380821E-2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51648"/>
        <c:axId val="847453184"/>
      </c:scatterChart>
      <c:valAx>
        <c:axId val="847451648"/>
        <c:scaling>
          <c:orientation val="minMax"/>
          <c:max val="64525"/>
          <c:min val="43705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47453184"/>
        <c:crosses val="autoZero"/>
        <c:crossBetween val="midCat"/>
        <c:majorUnit val="3650"/>
      </c:valAx>
      <c:valAx>
        <c:axId val="84745318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7451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EURON (2Y - 5Y)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EURON!$U$2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EURON!$S$514:$S$669</c:f>
              <c:numCache>
                <c:formatCode>ddd\,\ dd\-mmm\-yyyy</c:formatCode>
                <c:ptCount val="156"/>
                <c:pt idx="0">
                  <c:v>42975</c:v>
                </c:pt>
                <c:pt idx="1">
                  <c:v>42982</c:v>
                </c:pt>
                <c:pt idx="2">
                  <c:v>42989</c:v>
                </c:pt>
                <c:pt idx="3">
                  <c:v>42996</c:v>
                </c:pt>
                <c:pt idx="4">
                  <c:v>43003</c:v>
                </c:pt>
                <c:pt idx="5">
                  <c:v>43010</c:v>
                </c:pt>
                <c:pt idx="6">
                  <c:v>43017</c:v>
                </c:pt>
                <c:pt idx="7">
                  <c:v>43024</c:v>
                </c:pt>
                <c:pt idx="8">
                  <c:v>43031</c:v>
                </c:pt>
                <c:pt idx="9">
                  <c:v>43038</c:v>
                </c:pt>
                <c:pt idx="10">
                  <c:v>43045</c:v>
                </c:pt>
                <c:pt idx="11">
                  <c:v>43052</c:v>
                </c:pt>
                <c:pt idx="12">
                  <c:v>43059</c:v>
                </c:pt>
                <c:pt idx="13">
                  <c:v>43066</c:v>
                </c:pt>
                <c:pt idx="14">
                  <c:v>43073</c:v>
                </c:pt>
                <c:pt idx="15">
                  <c:v>43080</c:v>
                </c:pt>
                <c:pt idx="16">
                  <c:v>43087</c:v>
                </c:pt>
                <c:pt idx="17">
                  <c:v>43096</c:v>
                </c:pt>
                <c:pt idx="18">
                  <c:v>43103</c:v>
                </c:pt>
                <c:pt idx="19">
                  <c:v>43110</c:v>
                </c:pt>
                <c:pt idx="20">
                  <c:v>43117</c:v>
                </c:pt>
                <c:pt idx="21">
                  <c:v>43124</c:v>
                </c:pt>
                <c:pt idx="22">
                  <c:v>43131</c:v>
                </c:pt>
                <c:pt idx="23">
                  <c:v>43138</c:v>
                </c:pt>
                <c:pt idx="24">
                  <c:v>43145</c:v>
                </c:pt>
                <c:pt idx="25">
                  <c:v>43152</c:v>
                </c:pt>
                <c:pt idx="26">
                  <c:v>43159</c:v>
                </c:pt>
                <c:pt idx="27">
                  <c:v>43166</c:v>
                </c:pt>
                <c:pt idx="28">
                  <c:v>43173</c:v>
                </c:pt>
                <c:pt idx="29">
                  <c:v>43180</c:v>
                </c:pt>
                <c:pt idx="30">
                  <c:v>43187</c:v>
                </c:pt>
                <c:pt idx="31">
                  <c:v>43194</c:v>
                </c:pt>
                <c:pt idx="32">
                  <c:v>43201</c:v>
                </c:pt>
                <c:pt idx="33">
                  <c:v>43208</c:v>
                </c:pt>
                <c:pt idx="34">
                  <c:v>43215</c:v>
                </c:pt>
                <c:pt idx="35">
                  <c:v>43222</c:v>
                </c:pt>
                <c:pt idx="36">
                  <c:v>43229</c:v>
                </c:pt>
                <c:pt idx="37">
                  <c:v>43236</c:v>
                </c:pt>
                <c:pt idx="38">
                  <c:v>43243</c:v>
                </c:pt>
                <c:pt idx="39">
                  <c:v>43250</c:v>
                </c:pt>
                <c:pt idx="40">
                  <c:v>43257</c:v>
                </c:pt>
                <c:pt idx="41">
                  <c:v>43264</c:v>
                </c:pt>
                <c:pt idx="42">
                  <c:v>43271</c:v>
                </c:pt>
                <c:pt idx="43">
                  <c:v>43278</c:v>
                </c:pt>
                <c:pt idx="44">
                  <c:v>43285</c:v>
                </c:pt>
                <c:pt idx="45">
                  <c:v>43292</c:v>
                </c:pt>
                <c:pt idx="46">
                  <c:v>43299</c:v>
                </c:pt>
                <c:pt idx="47">
                  <c:v>43306</c:v>
                </c:pt>
                <c:pt idx="48">
                  <c:v>43313</c:v>
                </c:pt>
                <c:pt idx="49">
                  <c:v>43320</c:v>
                </c:pt>
                <c:pt idx="50">
                  <c:v>43327</c:v>
                </c:pt>
                <c:pt idx="51">
                  <c:v>43334</c:v>
                </c:pt>
                <c:pt idx="52">
                  <c:v>43341</c:v>
                </c:pt>
                <c:pt idx="53">
                  <c:v>43348</c:v>
                </c:pt>
                <c:pt idx="54">
                  <c:v>43355</c:v>
                </c:pt>
                <c:pt idx="55">
                  <c:v>43362</c:v>
                </c:pt>
                <c:pt idx="56">
                  <c:v>43369</c:v>
                </c:pt>
                <c:pt idx="57">
                  <c:v>43376</c:v>
                </c:pt>
                <c:pt idx="58">
                  <c:v>43383</c:v>
                </c:pt>
                <c:pt idx="59">
                  <c:v>43390</c:v>
                </c:pt>
                <c:pt idx="60">
                  <c:v>43397</c:v>
                </c:pt>
                <c:pt idx="61">
                  <c:v>43404</c:v>
                </c:pt>
                <c:pt idx="62">
                  <c:v>43411</c:v>
                </c:pt>
                <c:pt idx="63">
                  <c:v>43418</c:v>
                </c:pt>
                <c:pt idx="64">
                  <c:v>43425</c:v>
                </c:pt>
                <c:pt idx="65">
                  <c:v>43432</c:v>
                </c:pt>
                <c:pt idx="66">
                  <c:v>43439</c:v>
                </c:pt>
                <c:pt idx="67">
                  <c:v>43446</c:v>
                </c:pt>
                <c:pt idx="68">
                  <c:v>43453</c:v>
                </c:pt>
                <c:pt idx="69">
                  <c:v>43461</c:v>
                </c:pt>
                <c:pt idx="70">
                  <c:v>43468</c:v>
                </c:pt>
                <c:pt idx="71">
                  <c:v>43475</c:v>
                </c:pt>
                <c:pt idx="72">
                  <c:v>43482</c:v>
                </c:pt>
                <c:pt idx="73">
                  <c:v>43489</c:v>
                </c:pt>
                <c:pt idx="74">
                  <c:v>43496</c:v>
                </c:pt>
                <c:pt idx="75">
                  <c:v>43503</c:v>
                </c:pt>
                <c:pt idx="76">
                  <c:v>43510</c:v>
                </c:pt>
                <c:pt idx="77">
                  <c:v>43517</c:v>
                </c:pt>
                <c:pt idx="78">
                  <c:v>43524</c:v>
                </c:pt>
                <c:pt idx="79">
                  <c:v>43531</c:v>
                </c:pt>
                <c:pt idx="80">
                  <c:v>43538</c:v>
                </c:pt>
                <c:pt idx="81">
                  <c:v>43545</c:v>
                </c:pt>
                <c:pt idx="82">
                  <c:v>43552</c:v>
                </c:pt>
                <c:pt idx="83">
                  <c:v>43559</c:v>
                </c:pt>
                <c:pt idx="84">
                  <c:v>43566</c:v>
                </c:pt>
                <c:pt idx="85">
                  <c:v>43573</c:v>
                </c:pt>
                <c:pt idx="86">
                  <c:v>43580</c:v>
                </c:pt>
                <c:pt idx="87">
                  <c:v>43587</c:v>
                </c:pt>
                <c:pt idx="88">
                  <c:v>43594</c:v>
                </c:pt>
                <c:pt idx="89">
                  <c:v>43601</c:v>
                </c:pt>
                <c:pt idx="90">
                  <c:v>43608</c:v>
                </c:pt>
                <c:pt idx="91">
                  <c:v>43615</c:v>
                </c:pt>
                <c:pt idx="92">
                  <c:v>43622</c:v>
                </c:pt>
                <c:pt idx="93">
                  <c:v>43629</c:v>
                </c:pt>
                <c:pt idx="94">
                  <c:v>43636</c:v>
                </c:pt>
                <c:pt idx="95">
                  <c:v>43643</c:v>
                </c:pt>
                <c:pt idx="96">
                  <c:v>43650</c:v>
                </c:pt>
                <c:pt idx="97">
                  <c:v>43657</c:v>
                </c:pt>
                <c:pt idx="98">
                  <c:v>43664</c:v>
                </c:pt>
                <c:pt idx="99">
                  <c:v>43671</c:v>
                </c:pt>
                <c:pt idx="100">
                  <c:v>43678</c:v>
                </c:pt>
                <c:pt idx="101">
                  <c:v>43685</c:v>
                </c:pt>
                <c:pt idx="102">
                  <c:v>43692</c:v>
                </c:pt>
                <c:pt idx="103">
                  <c:v>43699</c:v>
                </c:pt>
                <c:pt idx="104">
                  <c:v>43706</c:v>
                </c:pt>
                <c:pt idx="105">
                  <c:v>43713</c:v>
                </c:pt>
                <c:pt idx="106">
                  <c:v>43720</c:v>
                </c:pt>
                <c:pt idx="107">
                  <c:v>43727</c:v>
                </c:pt>
                <c:pt idx="108">
                  <c:v>43734</c:v>
                </c:pt>
                <c:pt idx="109">
                  <c:v>43741</c:v>
                </c:pt>
                <c:pt idx="110">
                  <c:v>43748</c:v>
                </c:pt>
                <c:pt idx="111">
                  <c:v>43755</c:v>
                </c:pt>
                <c:pt idx="112">
                  <c:v>43762</c:v>
                </c:pt>
                <c:pt idx="113">
                  <c:v>43769</c:v>
                </c:pt>
                <c:pt idx="114">
                  <c:v>43776</c:v>
                </c:pt>
                <c:pt idx="115">
                  <c:v>43783</c:v>
                </c:pt>
                <c:pt idx="116">
                  <c:v>43790</c:v>
                </c:pt>
                <c:pt idx="117">
                  <c:v>43797</c:v>
                </c:pt>
                <c:pt idx="118">
                  <c:v>43804</c:v>
                </c:pt>
                <c:pt idx="119">
                  <c:v>43811</c:v>
                </c:pt>
                <c:pt idx="120">
                  <c:v>43818</c:v>
                </c:pt>
                <c:pt idx="121">
                  <c:v>43826</c:v>
                </c:pt>
                <c:pt idx="122">
                  <c:v>43833</c:v>
                </c:pt>
                <c:pt idx="123">
                  <c:v>43840</c:v>
                </c:pt>
                <c:pt idx="124">
                  <c:v>43847</c:v>
                </c:pt>
                <c:pt idx="125">
                  <c:v>43854</c:v>
                </c:pt>
                <c:pt idx="126">
                  <c:v>43861</c:v>
                </c:pt>
                <c:pt idx="127">
                  <c:v>43868</c:v>
                </c:pt>
                <c:pt idx="128">
                  <c:v>43875</c:v>
                </c:pt>
                <c:pt idx="129">
                  <c:v>43882</c:v>
                </c:pt>
                <c:pt idx="130">
                  <c:v>43889</c:v>
                </c:pt>
                <c:pt idx="131">
                  <c:v>43896</c:v>
                </c:pt>
                <c:pt idx="132">
                  <c:v>43903</c:v>
                </c:pt>
                <c:pt idx="133">
                  <c:v>43910</c:v>
                </c:pt>
                <c:pt idx="134">
                  <c:v>43917</c:v>
                </c:pt>
                <c:pt idx="135">
                  <c:v>43924</c:v>
                </c:pt>
                <c:pt idx="136">
                  <c:v>43935</c:v>
                </c:pt>
                <c:pt idx="137">
                  <c:v>43942</c:v>
                </c:pt>
                <c:pt idx="138">
                  <c:v>43949</c:v>
                </c:pt>
                <c:pt idx="139">
                  <c:v>43956</c:v>
                </c:pt>
                <c:pt idx="140">
                  <c:v>43963</c:v>
                </c:pt>
                <c:pt idx="141">
                  <c:v>43970</c:v>
                </c:pt>
                <c:pt idx="142">
                  <c:v>43977</c:v>
                </c:pt>
                <c:pt idx="143">
                  <c:v>43984</c:v>
                </c:pt>
                <c:pt idx="144">
                  <c:v>43991</c:v>
                </c:pt>
                <c:pt idx="145">
                  <c:v>43998</c:v>
                </c:pt>
                <c:pt idx="146">
                  <c:v>44005</c:v>
                </c:pt>
                <c:pt idx="147">
                  <c:v>44012</c:v>
                </c:pt>
                <c:pt idx="148">
                  <c:v>44019</c:v>
                </c:pt>
                <c:pt idx="149">
                  <c:v>44026</c:v>
                </c:pt>
                <c:pt idx="150">
                  <c:v>44033</c:v>
                </c:pt>
                <c:pt idx="151">
                  <c:v>44040</c:v>
                </c:pt>
                <c:pt idx="152">
                  <c:v>44047</c:v>
                </c:pt>
                <c:pt idx="153">
                  <c:v>44054</c:v>
                </c:pt>
                <c:pt idx="154">
                  <c:v>44061</c:v>
                </c:pt>
                <c:pt idx="155">
                  <c:v>44068</c:v>
                </c:pt>
              </c:numCache>
            </c:numRef>
          </c:xVal>
          <c:yVal>
            <c:numRef>
              <c:f>EURON!$U$514:$U$669</c:f>
              <c:numCache>
                <c:formatCode>0.0000%</c:formatCode>
                <c:ptCount val="156"/>
                <c:pt idx="0">
                  <c:v>2.6602763192329348E-6</c:v>
                </c:pt>
                <c:pt idx="1">
                  <c:v>3.9615280096327865E-5</c:v>
                </c:pt>
                <c:pt idx="2">
                  <c:v>7.6018814203493434E-5</c:v>
                </c:pt>
                <c:pt idx="3">
                  <c:v>1.1187087832098541E-4</c:v>
                </c:pt>
                <c:pt idx="4">
                  <c:v>1.4717147228893168E-4</c:v>
                </c:pt>
                <c:pt idx="5">
                  <c:v>1.8192059594746013E-4</c:v>
                </c:pt>
                <c:pt idx="6">
                  <c:v>2.1611824929657075E-4</c:v>
                </c:pt>
                <c:pt idx="7">
                  <c:v>2.4976443193658326E-4</c:v>
                </c:pt>
                <c:pt idx="8">
                  <c:v>2.8285914394743372E-4</c:v>
                </c:pt>
                <c:pt idx="9">
                  <c:v>3.1540238492944184E-4</c:v>
                </c:pt>
                <c:pt idx="10">
                  <c:v>3.4739415488260761E-4</c:v>
                </c:pt>
                <c:pt idx="11">
                  <c:v>3.7883445364705892E-4</c:v>
                </c:pt>
                <c:pt idx="12">
                  <c:v>4.0972328114285972E-4</c:v>
                </c:pt>
                <c:pt idx="13">
                  <c:v>4.4006063721013788E-4</c:v>
                </c:pt>
                <c:pt idx="14">
                  <c:v>4.6984652152914919E-4</c:v>
                </c:pt>
                <c:pt idx="15">
                  <c:v>4.9908093401995757E-4</c:v>
                </c:pt>
                <c:pt idx="16">
                  <c:v>5.2776387468256303E-4</c:v>
                </c:pt>
                <c:pt idx="17">
                  <c:v>5.63831615156829E-4</c:v>
                </c:pt>
                <c:pt idx="18">
                  <c:v>5.9125404820115079E-4</c:v>
                </c:pt>
                <c:pt idx="19">
                  <c:v>6.1812500893765332E-4</c:v>
                </c:pt>
                <c:pt idx="20">
                  <c:v>6.4444449720646446E-4</c:v>
                </c:pt>
                <c:pt idx="21">
                  <c:v>6.7021251292764816E-4</c:v>
                </c:pt>
                <c:pt idx="22">
                  <c:v>6.9542905594133231E-4</c:v>
                </c:pt>
                <c:pt idx="23">
                  <c:v>7.2009412616758084E-4</c:v>
                </c:pt>
                <c:pt idx="24">
                  <c:v>7.442077235264577E-4</c:v>
                </c:pt>
                <c:pt idx="25">
                  <c:v>7.6776984785809077E-4</c:v>
                </c:pt>
                <c:pt idx="26">
                  <c:v>7.90780499082544E-4</c:v>
                </c:pt>
                <c:pt idx="27">
                  <c:v>8.1323967696000921E-4</c:v>
                </c:pt>
                <c:pt idx="28">
                  <c:v>8.3514738173029457E-4</c:v>
                </c:pt>
                <c:pt idx="29">
                  <c:v>8.5650361291378374E-4</c:v>
                </c:pt>
                <c:pt idx="30">
                  <c:v>8.7730837043054066E-4</c:v>
                </c:pt>
                <c:pt idx="31">
                  <c:v>8.9756165452037351E-4</c:v>
                </c:pt>
                <c:pt idx="32">
                  <c:v>9.1726346478360199E-4</c:v>
                </c:pt>
                <c:pt idx="33">
                  <c:v>9.3641380130016216E-4</c:v>
                </c:pt>
                <c:pt idx="34">
                  <c:v>9.5501266391018191E-4</c:v>
                </c:pt>
                <c:pt idx="35">
                  <c:v>9.7306005245378913E-4</c:v>
                </c:pt>
                <c:pt idx="36">
                  <c:v>9.9055596701091986E-4</c:v>
                </c:pt>
                <c:pt idx="37">
                  <c:v>1.0075004075016381E-3</c:v>
                </c:pt>
                <c:pt idx="38">
                  <c:v>1.0238933735262634E-3</c:v>
                </c:pt>
                <c:pt idx="39">
                  <c:v>1.0397348653246041E-3</c:v>
                </c:pt>
                <c:pt idx="40">
                  <c:v>1.0550248828966602E-3</c:v>
                </c:pt>
                <c:pt idx="41">
                  <c:v>1.0697634259226874E-3</c:v>
                </c:pt>
                <c:pt idx="42">
                  <c:v>1.0839504944826217E-3</c:v>
                </c:pt>
                <c:pt idx="43">
                  <c:v>1.0975860883366551E-3</c:v>
                </c:pt>
                <c:pt idx="44">
                  <c:v>1.1106702077245956E-3</c:v>
                </c:pt>
                <c:pt idx="45">
                  <c:v>1.123202852246763E-3</c:v>
                </c:pt>
                <c:pt idx="46">
                  <c:v>1.1351840221429654E-3</c:v>
                </c:pt>
                <c:pt idx="47">
                  <c:v>1.1466137170934587E-3</c:v>
                </c:pt>
                <c:pt idx="48">
                  <c:v>1.1574919372581149E-3</c:v>
                </c:pt>
                <c:pt idx="49">
                  <c:v>1.167818682477062E-3</c:v>
                </c:pt>
                <c:pt idx="50">
                  <c:v>1.1775939526703638E-3</c:v>
                </c:pt>
                <c:pt idx="51">
                  <c:v>1.1868177479978925E-3</c:v>
                </c:pt>
                <c:pt idx="52">
                  <c:v>1.2224296378349209E-3</c:v>
                </c:pt>
                <c:pt idx="53">
                  <c:v>1.3549346439223342E-3</c:v>
                </c:pt>
                <c:pt idx="54">
                  <c:v>1.4846768206844274E-3</c:v>
                </c:pt>
                <c:pt idx="55">
                  <c:v>1.6116561653234385E-3</c:v>
                </c:pt>
                <c:pt idx="56">
                  <c:v>1.7358726746419251E-3</c:v>
                </c:pt>
                <c:pt idx="57">
                  <c:v>1.8573263460019973E-3</c:v>
                </c:pt>
                <c:pt idx="58">
                  <c:v>1.9760171766858292E-3</c:v>
                </c:pt>
                <c:pt idx="59">
                  <c:v>2.0919451638157227E-3</c:v>
                </c:pt>
                <c:pt idx="60">
                  <c:v>2.2051103046738518E-3</c:v>
                </c:pt>
                <c:pt idx="61">
                  <c:v>2.3155125967022627E-3</c:v>
                </c:pt>
                <c:pt idx="62">
                  <c:v>2.4231520375028737E-3</c:v>
                </c:pt>
                <c:pt idx="63">
                  <c:v>2.5280286243578587E-3</c:v>
                </c:pt>
                <c:pt idx="64">
                  <c:v>2.6301423549490721E-3</c:v>
                </c:pt>
                <c:pt idx="65">
                  <c:v>2.7294932271182404E-3</c:v>
                </c:pt>
                <c:pt idx="66">
                  <c:v>2.8260812382274736E-3</c:v>
                </c:pt>
                <c:pt idx="67">
                  <c:v>2.9199063863583063E-3</c:v>
                </c:pt>
                <c:pt idx="68">
                  <c:v>3.010968669192593E-3</c:v>
                </c:pt>
                <c:pt idx="69">
                  <c:v>3.1116567464284373E-3</c:v>
                </c:pt>
                <c:pt idx="70">
                  <c:v>3.1967985967185086E-3</c:v>
                </c:pt>
                <c:pt idx="71">
                  <c:v>3.2791775753171493E-3</c:v>
                </c:pt>
                <c:pt idx="72">
                  <c:v>3.3587936804657659E-3</c:v>
                </c:pt>
                <c:pt idx="73">
                  <c:v>3.435646910086021E-3</c:v>
                </c:pt>
                <c:pt idx="74">
                  <c:v>3.5097372627390655E-3</c:v>
                </c:pt>
                <c:pt idx="75">
                  <c:v>3.581064736426498E-3</c:v>
                </c:pt>
                <c:pt idx="76">
                  <c:v>3.6496293297094695E-3</c:v>
                </c:pt>
                <c:pt idx="77">
                  <c:v>3.7154310409093227E-3</c:v>
                </c:pt>
                <c:pt idx="78">
                  <c:v>3.7784698685072726E-3</c:v>
                </c:pt>
                <c:pt idx="79">
                  <c:v>3.8387458110644701E-3</c:v>
                </c:pt>
                <c:pt idx="80">
                  <c:v>3.8962588672220022E-3</c:v>
                </c:pt>
                <c:pt idx="81">
                  <c:v>3.951009035700892E-3</c:v>
                </c:pt>
                <c:pt idx="82">
                  <c:v>4.0029963150622905E-3</c:v>
                </c:pt>
                <c:pt idx="83">
                  <c:v>4.0522207042670289E-3</c:v>
                </c:pt>
                <c:pt idx="84">
                  <c:v>4.0986822021160663E-3</c:v>
                </c:pt>
                <c:pt idx="85">
                  <c:v>4.1543981477492054E-3</c:v>
                </c:pt>
                <c:pt idx="86">
                  <c:v>4.1833165196702993E-3</c:v>
                </c:pt>
                <c:pt idx="87">
                  <c:v>4.2214893373770934E-3</c:v>
                </c:pt>
                <c:pt idx="88">
                  <c:v>4.2568992598113198E-3</c:v>
                </c:pt>
                <c:pt idx="89">
                  <c:v>4.2895462862535538E-3</c:v>
                </c:pt>
                <c:pt idx="90">
                  <c:v>4.319430415904435E-3</c:v>
                </c:pt>
                <c:pt idx="91">
                  <c:v>4.3465516480445388E-3</c:v>
                </c:pt>
                <c:pt idx="92">
                  <c:v>4.3709099821143127E-3</c:v>
                </c:pt>
                <c:pt idx="93">
                  <c:v>4.3925054173943323E-3</c:v>
                </c:pt>
                <c:pt idx="94">
                  <c:v>4.4113379535648534E-3</c:v>
                </c:pt>
                <c:pt idx="95">
                  <c:v>4.4274075901462595E-3</c:v>
                </c:pt>
                <c:pt idx="96">
                  <c:v>4.4407143267388705E-3</c:v>
                </c:pt>
                <c:pt idx="97">
                  <c:v>4.451258163102878E-3</c:v>
                </c:pt>
                <c:pt idx="98">
                  <c:v>4.459039098918538E-3</c:v>
                </c:pt>
                <c:pt idx="99">
                  <c:v>4.4640571340259783E-3</c:v>
                </c:pt>
                <c:pt idx="100">
                  <c:v>4.4663122682653267E-3</c:v>
                </c:pt>
                <c:pt idx="101">
                  <c:v>4.4658045017964554E-3</c:v>
                </c:pt>
                <c:pt idx="102">
                  <c:v>4.4625338342996201E-3</c:v>
                </c:pt>
                <c:pt idx="103">
                  <c:v>4.4565002660945652E-3</c:v>
                </c:pt>
                <c:pt idx="104">
                  <c:v>4.4700209909542821E-3</c:v>
                </c:pt>
                <c:pt idx="105">
                  <c:v>4.563421284053959E-3</c:v>
                </c:pt>
                <c:pt idx="106">
                  <c:v>4.6554061429837645E-3</c:v>
                </c:pt>
                <c:pt idx="107">
                  <c:v>4.7459755669443382E-3</c:v>
                </c:pt>
                <c:pt idx="108">
                  <c:v>4.8351295547366391E-3</c:v>
                </c:pt>
                <c:pt idx="109">
                  <c:v>4.9228681052415624E-3</c:v>
                </c:pt>
                <c:pt idx="110">
                  <c:v>5.0091912174998754E-3</c:v>
                </c:pt>
                <c:pt idx="111">
                  <c:v>5.0940988905523454E-3</c:v>
                </c:pt>
                <c:pt idx="112">
                  <c:v>5.1775911233598038E-3</c:v>
                </c:pt>
                <c:pt idx="113">
                  <c:v>5.2596679149630177E-3</c:v>
                </c:pt>
                <c:pt idx="114">
                  <c:v>5.3403292642428823E-3</c:v>
                </c:pt>
                <c:pt idx="115">
                  <c:v>5.4195751704000372E-3</c:v>
                </c:pt>
                <c:pt idx="116">
                  <c:v>5.4974056324752496E-3</c:v>
                </c:pt>
                <c:pt idx="117">
                  <c:v>5.5738206494293507E-3</c:v>
                </c:pt>
                <c:pt idx="118">
                  <c:v>5.6488202205429161E-3</c:v>
                </c:pt>
                <c:pt idx="119">
                  <c:v>5.722404344856713E-3</c:v>
                </c:pt>
                <c:pt idx="120">
                  <c:v>5.7945730214914448E-3</c:v>
                </c:pt>
                <c:pt idx="121">
                  <c:v>5.8853680609516346E-3</c:v>
                </c:pt>
                <c:pt idx="122">
                  <c:v>5.9543036924747383E-3</c:v>
                </c:pt>
                <c:pt idx="123">
                  <c:v>6.0218238526310586E-3</c:v>
                </c:pt>
                <c:pt idx="124">
                  <c:v>6.0879285390491589E-3</c:v>
                </c:pt>
                <c:pt idx="125">
                  <c:v>6.1526177493576029E-3</c:v>
                </c:pt>
                <c:pt idx="126">
                  <c:v>6.2158914812915356E-3</c:v>
                </c:pt>
                <c:pt idx="127">
                  <c:v>6.2777497326127474E-3</c:v>
                </c:pt>
                <c:pt idx="128">
                  <c:v>6.3381925010830287E-3</c:v>
                </c:pt>
                <c:pt idx="129">
                  <c:v>6.3972197846240419E-3</c:v>
                </c:pt>
                <c:pt idx="130">
                  <c:v>6.454831581104159E-3</c:v>
                </c:pt>
                <c:pt idx="131">
                  <c:v>6.5110278885249784E-3</c:v>
                </c:pt>
                <c:pt idx="132">
                  <c:v>6.5658087048880986E-3</c:v>
                </c:pt>
                <c:pt idx="133">
                  <c:v>6.6191740282217637E-3</c:v>
                </c:pt>
                <c:pt idx="134">
                  <c:v>6.6711238566607989E-3</c:v>
                </c:pt>
                <c:pt idx="135">
                  <c:v>6.7216581883666748E-3</c:v>
                </c:pt>
                <c:pt idx="136">
                  <c:v>6.7912761472843641E-3</c:v>
                </c:pt>
                <c:pt idx="137">
                  <c:v>6.8383710536590314E-3</c:v>
                </c:pt>
                <c:pt idx="138">
                  <c:v>6.8840504992451201E-3</c:v>
                </c:pt>
                <c:pt idx="139">
                  <c:v>6.9283144834031418E-3</c:v>
                </c:pt>
                <c:pt idx="140">
                  <c:v>6.9711630057334162E-3</c:v>
                </c:pt>
                <c:pt idx="141">
                  <c:v>7.0125960655964548E-3</c:v>
                </c:pt>
                <c:pt idx="142">
                  <c:v>7.0526136625925773E-3</c:v>
                </c:pt>
                <c:pt idx="143">
                  <c:v>7.0912157962421674E-3</c:v>
                </c:pt>
                <c:pt idx="144">
                  <c:v>7.1284024660656087E-3</c:v>
                </c:pt>
                <c:pt idx="145">
                  <c:v>7.1641736716632209E-3</c:v>
                </c:pt>
                <c:pt idx="146">
                  <c:v>7.1985294124754517E-3</c:v>
                </c:pt>
                <c:pt idx="147">
                  <c:v>7.2314696882624929E-3</c:v>
                </c:pt>
                <c:pt idx="148">
                  <c:v>7.2629944986246642E-3</c:v>
                </c:pt>
                <c:pt idx="149">
                  <c:v>7.2931038430823492E-3</c:v>
                </c:pt>
                <c:pt idx="150">
                  <c:v>7.3217977213158036E-3</c:v>
                </c:pt>
                <c:pt idx="151">
                  <c:v>7.3490761330852195E-3</c:v>
                </c:pt>
                <c:pt idx="152">
                  <c:v>7.3749390779109802E-3</c:v>
                </c:pt>
                <c:pt idx="153">
                  <c:v>7.3993865556332139E-3</c:v>
                </c:pt>
                <c:pt idx="154">
                  <c:v>7.4224185658522401E-3</c:v>
                </c:pt>
                <c:pt idx="155">
                  <c:v>7.4440351083282508E-3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EURON!$V$2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EURON!$S$514:$S$669</c:f>
              <c:numCache>
                <c:formatCode>ddd\,\ dd\-mmm\-yyyy</c:formatCode>
                <c:ptCount val="156"/>
                <c:pt idx="0">
                  <c:v>42975</c:v>
                </c:pt>
                <c:pt idx="1">
                  <c:v>42982</c:v>
                </c:pt>
                <c:pt idx="2">
                  <c:v>42989</c:v>
                </c:pt>
                <c:pt idx="3">
                  <c:v>42996</c:v>
                </c:pt>
                <c:pt idx="4">
                  <c:v>43003</c:v>
                </c:pt>
                <c:pt idx="5">
                  <c:v>43010</c:v>
                </c:pt>
                <c:pt idx="6">
                  <c:v>43017</c:v>
                </c:pt>
                <c:pt idx="7">
                  <c:v>43024</c:v>
                </c:pt>
                <c:pt idx="8">
                  <c:v>43031</c:v>
                </c:pt>
                <c:pt idx="9">
                  <c:v>43038</c:v>
                </c:pt>
                <c:pt idx="10">
                  <c:v>43045</c:v>
                </c:pt>
                <c:pt idx="11">
                  <c:v>43052</c:v>
                </c:pt>
                <c:pt idx="12">
                  <c:v>43059</c:v>
                </c:pt>
                <c:pt idx="13">
                  <c:v>43066</c:v>
                </c:pt>
                <c:pt idx="14">
                  <c:v>43073</c:v>
                </c:pt>
                <c:pt idx="15">
                  <c:v>43080</c:v>
                </c:pt>
                <c:pt idx="16">
                  <c:v>43087</c:v>
                </c:pt>
                <c:pt idx="17">
                  <c:v>43096</c:v>
                </c:pt>
                <c:pt idx="18">
                  <c:v>43103</c:v>
                </c:pt>
                <c:pt idx="19">
                  <c:v>43110</c:v>
                </c:pt>
                <c:pt idx="20">
                  <c:v>43117</c:v>
                </c:pt>
                <c:pt idx="21">
                  <c:v>43124</c:v>
                </c:pt>
                <c:pt idx="22">
                  <c:v>43131</c:v>
                </c:pt>
                <c:pt idx="23">
                  <c:v>43138</c:v>
                </c:pt>
                <c:pt idx="24">
                  <c:v>43145</c:v>
                </c:pt>
                <c:pt idx="25">
                  <c:v>43152</c:v>
                </c:pt>
                <c:pt idx="26">
                  <c:v>43159</c:v>
                </c:pt>
                <c:pt idx="27">
                  <c:v>43166</c:v>
                </c:pt>
                <c:pt idx="28">
                  <c:v>43173</c:v>
                </c:pt>
                <c:pt idx="29">
                  <c:v>43180</c:v>
                </c:pt>
                <c:pt idx="30">
                  <c:v>43187</c:v>
                </c:pt>
                <c:pt idx="31">
                  <c:v>43194</c:v>
                </c:pt>
                <c:pt idx="32">
                  <c:v>43201</c:v>
                </c:pt>
                <c:pt idx="33">
                  <c:v>43208</c:v>
                </c:pt>
                <c:pt idx="34">
                  <c:v>43215</c:v>
                </c:pt>
                <c:pt idx="35">
                  <c:v>43222</c:v>
                </c:pt>
                <c:pt idx="36">
                  <c:v>43229</c:v>
                </c:pt>
                <c:pt idx="37">
                  <c:v>43236</c:v>
                </c:pt>
                <c:pt idx="38">
                  <c:v>43243</c:v>
                </c:pt>
                <c:pt idx="39">
                  <c:v>43250</c:v>
                </c:pt>
                <c:pt idx="40">
                  <c:v>43257</c:v>
                </c:pt>
                <c:pt idx="41">
                  <c:v>43264</c:v>
                </c:pt>
                <c:pt idx="42">
                  <c:v>43271</c:v>
                </c:pt>
                <c:pt idx="43">
                  <c:v>43278</c:v>
                </c:pt>
                <c:pt idx="44">
                  <c:v>43285</c:v>
                </c:pt>
                <c:pt idx="45">
                  <c:v>43292</c:v>
                </c:pt>
                <c:pt idx="46">
                  <c:v>43299</c:v>
                </c:pt>
                <c:pt idx="47">
                  <c:v>43306</c:v>
                </c:pt>
                <c:pt idx="48">
                  <c:v>43313</c:v>
                </c:pt>
                <c:pt idx="49">
                  <c:v>43320</c:v>
                </c:pt>
                <c:pt idx="50">
                  <c:v>43327</c:v>
                </c:pt>
                <c:pt idx="51">
                  <c:v>43334</c:v>
                </c:pt>
                <c:pt idx="52">
                  <c:v>43341</c:v>
                </c:pt>
                <c:pt idx="53">
                  <c:v>43348</c:v>
                </c:pt>
                <c:pt idx="54">
                  <c:v>43355</c:v>
                </c:pt>
                <c:pt idx="55">
                  <c:v>43362</c:v>
                </c:pt>
                <c:pt idx="56">
                  <c:v>43369</c:v>
                </c:pt>
                <c:pt idx="57">
                  <c:v>43376</c:v>
                </c:pt>
                <c:pt idx="58">
                  <c:v>43383</c:v>
                </c:pt>
                <c:pt idx="59">
                  <c:v>43390</c:v>
                </c:pt>
                <c:pt idx="60">
                  <c:v>43397</c:v>
                </c:pt>
                <c:pt idx="61">
                  <c:v>43404</c:v>
                </c:pt>
                <c:pt idx="62">
                  <c:v>43411</c:v>
                </c:pt>
                <c:pt idx="63">
                  <c:v>43418</c:v>
                </c:pt>
                <c:pt idx="64">
                  <c:v>43425</c:v>
                </c:pt>
                <c:pt idx="65">
                  <c:v>43432</c:v>
                </c:pt>
                <c:pt idx="66">
                  <c:v>43439</c:v>
                </c:pt>
                <c:pt idx="67">
                  <c:v>43446</c:v>
                </c:pt>
                <c:pt idx="68">
                  <c:v>43453</c:v>
                </c:pt>
                <c:pt idx="69">
                  <c:v>43461</c:v>
                </c:pt>
                <c:pt idx="70">
                  <c:v>43468</c:v>
                </c:pt>
                <c:pt idx="71">
                  <c:v>43475</c:v>
                </c:pt>
                <c:pt idx="72">
                  <c:v>43482</c:v>
                </c:pt>
                <c:pt idx="73">
                  <c:v>43489</c:v>
                </c:pt>
                <c:pt idx="74">
                  <c:v>43496</c:v>
                </c:pt>
                <c:pt idx="75">
                  <c:v>43503</c:v>
                </c:pt>
                <c:pt idx="76">
                  <c:v>43510</c:v>
                </c:pt>
                <c:pt idx="77">
                  <c:v>43517</c:v>
                </c:pt>
                <c:pt idx="78">
                  <c:v>43524</c:v>
                </c:pt>
                <c:pt idx="79">
                  <c:v>43531</c:v>
                </c:pt>
                <c:pt idx="80">
                  <c:v>43538</c:v>
                </c:pt>
                <c:pt idx="81">
                  <c:v>43545</c:v>
                </c:pt>
                <c:pt idx="82">
                  <c:v>43552</c:v>
                </c:pt>
                <c:pt idx="83">
                  <c:v>43559</c:v>
                </c:pt>
                <c:pt idx="84">
                  <c:v>43566</c:v>
                </c:pt>
                <c:pt idx="85">
                  <c:v>43573</c:v>
                </c:pt>
                <c:pt idx="86">
                  <c:v>43580</c:v>
                </c:pt>
                <c:pt idx="87">
                  <c:v>43587</c:v>
                </c:pt>
                <c:pt idx="88">
                  <c:v>43594</c:v>
                </c:pt>
                <c:pt idx="89">
                  <c:v>43601</c:v>
                </c:pt>
                <c:pt idx="90">
                  <c:v>43608</c:v>
                </c:pt>
                <c:pt idx="91">
                  <c:v>43615</c:v>
                </c:pt>
                <c:pt idx="92">
                  <c:v>43622</c:v>
                </c:pt>
                <c:pt idx="93">
                  <c:v>43629</c:v>
                </c:pt>
                <c:pt idx="94">
                  <c:v>43636</c:v>
                </c:pt>
                <c:pt idx="95">
                  <c:v>43643</c:v>
                </c:pt>
                <c:pt idx="96">
                  <c:v>43650</c:v>
                </c:pt>
                <c:pt idx="97">
                  <c:v>43657</c:v>
                </c:pt>
                <c:pt idx="98">
                  <c:v>43664</c:v>
                </c:pt>
                <c:pt idx="99">
                  <c:v>43671</c:v>
                </c:pt>
                <c:pt idx="100">
                  <c:v>43678</c:v>
                </c:pt>
                <c:pt idx="101">
                  <c:v>43685</c:v>
                </c:pt>
                <c:pt idx="102">
                  <c:v>43692</c:v>
                </c:pt>
                <c:pt idx="103">
                  <c:v>43699</c:v>
                </c:pt>
                <c:pt idx="104">
                  <c:v>43706</c:v>
                </c:pt>
                <c:pt idx="105">
                  <c:v>43713</c:v>
                </c:pt>
                <c:pt idx="106">
                  <c:v>43720</c:v>
                </c:pt>
                <c:pt idx="107">
                  <c:v>43727</c:v>
                </c:pt>
                <c:pt idx="108">
                  <c:v>43734</c:v>
                </c:pt>
                <c:pt idx="109">
                  <c:v>43741</c:v>
                </c:pt>
                <c:pt idx="110">
                  <c:v>43748</c:v>
                </c:pt>
                <c:pt idx="111">
                  <c:v>43755</c:v>
                </c:pt>
                <c:pt idx="112">
                  <c:v>43762</c:v>
                </c:pt>
                <c:pt idx="113">
                  <c:v>43769</c:v>
                </c:pt>
                <c:pt idx="114">
                  <c:v>43776</c:v>
                </c:pt>
                <c:pt idx="115">
                  <c:v>43783</c:v>
                </c:pt>
                <c:pt idx="116">
                  <c:v>43790</c:v>
                </c:pt>
                <c:pt idx="117">
                  <c:v>43797</c:v>
                </c:pt>
                <c:pt idx="118">
                  <c:v>43804</c:v>
                </c:pt>
                <c:pt idx="119">
                  <c:v>43811</c:v>
                </c:pt>
                <c:pt idx="120">
                  <c:v>43818</c:v>
                </c:pt>
                <c:pt idx="121">
                  <c:v>43826</c:v>
                </c:pt>
                <c:pt idx="122">
                  <c:v>43833</c:v>
                </c:pt>
                <c:pt idx="123">
                  <c:v>43840</c:v>
                </c:pt>
                <c:pt idx="124">
                  <c:v>43847</c:v>
                </c:pt>
                <c:pt idx="125">
                  <c:v>43854</c:v>
                </c:pt>
                <c:pt idx="126">
                  <c:v>43861</c:v>
                </c:pt>
                <c:pt idx="127">
                  <c:v>43868</c:v>
                </c:pt>
                <c:pt idx="128">
                  <c:v>43875</c:v>
                </c:pt>
                <c:pt idx="129">
                  <c:v>43882</c:v>
                </c:pt>
                <c:pt idx="130">
                  <c:v>43889</c:v>
                </c:pt>
                <c:pt idx="131">
                  <c:v>43896</c:v>
                </c:pt>
                <c:pt idx="132">
                  <c:v>43903</c:v>
                </c:pt>
                <c:pt idx="133">
                  <c:v>43910</c:v>
                </c:pt>
                <c:pt idx="134">
                  <c:v>43917</c:v>
                </c:pt>
                <c:pt idx="135">
                  <c:v>43924</c:v>
                </c:pt>
                <c:pt idx="136">
                  <c:v>43935</c:v>
                </c:pt>
                <c:pt idx="137">
                  <c:v>43942</c:v>
                </c:pt>
                <c:pt idx="138">
                  <c:v>43949</c:v>
                </c:pt>
                <c:pt idx="139">
                  <c:v>43956</c:v>
                </c:pt>
                <c:pt idx="140">
                  <c:v>43963</c:v>
                </c:pt>
                <c:pt idx="141">
                  <c:v>43970</c:v>
                </c:pt>
                <c:pt idx="142">
                  <c:v>43977</c:v>
                </c:pt>
                <c:pt idx="143">
                  <c:v>43984</c:v>
                </c:pt>
                <c:pt idx="144">
                  <c:v>43991</c:v>
                </c:pt>
                <c:pt idx="145">
                  <c:v>43998</c:v>
                </c:pt>
                <c:pt idx="146">
                  <c:v>44005</c:v>
                </c:pt>
                <c:pt idx="147">
                  <c:v>44012</c:v>
                </c:pt>
                <c:pt idx="148">
                  <c:v>44019</c:v>
                </c:pt>
                <c:pt idx="149">
                  <c:v>44026</c:v>
                </c:pt>
                <c:pt idx="150">
                  <c:v>44033</c:v>
                </c:pt>
                <c:pt idx="151">
                  <c:v>44040</c:v>
                </c:pt>
                <c:pt idx="152">
                  <c:v>44047</c:v>
                </c:pt>
                <c:pt idx="153">
                  <c:v>44054</c:v>
                </c:pt>
                <c:pt idx="154">
                  <c:v>44061</c:v>
                </c:pt>
                <c:pt idx="155">
                  <c:v>44068</c:v>
                </c:pt>
              </c:numCache>
            </c:numRef>
          </c:xVal>
          <c:yVal>
            <c:numRef>
              <c:f>EURON!$V$514:$V$669</c:f>
              <c:numCache>
                <c:formatCode>0.0000%</c:formatCode>
                <c:ptCount val="156"/>
                <c:pt idx="0">
                  <c:v>-2.602599042678122E-4</c:v>
                </c:pt>
                <c:pt idx="1">
                  <c:v>-2.2674271908051935E-4</c:v>
                </c:pt>
                <c:pt idx="2">
                  <c:v>-1.9292417811289653E-4</c:v>
                </c:pt>
                <c:pt idx="3">
                  <c:v>-1.5880823556191359E-4</c:v>
                </c:pt>
                <c:pt idx="4">
                  <c:v>-1.2439884578441252E-4</c:v>
                </c:pt>
                <c:pt idx="5">
                  <c:v>-8.9699963057299215E-5</c:v>
                </c:pt>
                <c:pt idx="6">
                  <c:v>-5.4715541737415663E-5</c:v>
                </c:pt>
                <c:pt idx="7">
                  <c:v>-1.9449535861859601E-5</c:v>
                </c:pt>
                <c:pt idx="8">
                  <c:v>1.6094099892782765E-5</c:v>
                </c:pt>
                <c:pt idx="9">
                  <c:v>5.1911411569349752E-5</c:v>
                </c:pt>
                <c:pt idx="10">
                  <c:v>8.7998444691095301E-5</c:v>
                </c:pt>
                <c:pt idx="11">
                  <c:v>1.2435124506104955E-4</c:v>
                </c:pt>
                <c:pt idx="12">
                  <c:v>1.6096585832237054E-4</c:v>
                </c:pt>
                <c:pt idx="13">
                  <c:v>1.9783833019815233E-4</c:v>
                </c:pt>
                <c:pt idx="14">
                  <c:v>2.3496470649142509E-4</c:v>
                </c:pt>
                <c:pt idx="15">
                  <c:v>2.7234103276541077E-4</c:v>
                </c:pt>
                <c:pt idx="16">
                  <c:v>3.0996335490307558E-4</c:v>
                </c:pt>
                <c:pt idx="17">
                  <c:v>3.5869001105304221E-4</c:v>
                </c:pt>
                <c:pt idx="18">
                  <c:v>3.9685976025438663E-4</c:v>
                </c:pt>
                <c:pt idx="19">
                  <c:v>4.3526251251257975E-4</c:v>
                </c:pt>
                <c:pt idx="20">
                  <c:v>4.7389431347077959E-4</c:v>
                </c:pt>
                <c:pt idx="21">
                  <c:v>5.1275120901195237E-4</c:v>
                </c:pt>
                <c:pt idx="22">
                  <c:v>5.5182924453944793E-4</c:v>
                </c:pt>
                <c:pt idx="23">
                  <c:v>5.9112446601616853E-4</c:v>
                </c:pt>
                <c:pt idx="24">
                  <c:v>6.3063291892540008E-4</c:v>
                </c:pt>
                <c:pt idx="25">
                  <c:v>6.7035064915010878E-4</c:v>
                </c:pt>
                <c:pt idx="26">
                  <c:v>7.1027370217358055E-4</c:v>
                </c:pt>
                <c:pt idx="27">
                  <c:v>7.5039812387878158E-4</c:v>
                </c:pt>
                <c:pt idx="28">
                  <c:v>7.9071995982893384E-4</c:v>
                </c:pt>
                <c:pt idx="29">
                  <c:v>8.3123525574713142E-4</c:v>
                </c:pt>
                <c:pt idx="30">
                  <c:v>8.719400573564684E-4</c:v>
                </c:pt>
                <c:pt idx="31">
                  <c:v>9.1283041030010281E-4</c:v>
                </c:pt>
                <c:pt idx="32">
                  <c:v>9.5390236022119268E-4</c:v>
                </c:pt>
                <c:pt idx="33">
                  <c:v>9.9515195284283209E-4</c:v>
                </c:pt>
                <c:pt idx="34">
                  <c:v>1.0365752338881151E-3</c:v>
                </c:pt>
                <c:pt idx="35">
                  <c:v>1.0781682489202637E-3</c:v>
                </c:pt>
                <c:pt idx="36">
                  <c:v>1.1199270437423081E-3</c:v>
                </c:pt>
                <c:pt idx="37">
                  <c:v>1.1618476639174702E-3</c:v>
                </c:pt>
                <c:pt idx="38">
                  <c:v>1.2039261552487801E-3</c:v>
                </c:pt>
                <c:pt idx="39">
                  <c:v>1.2461585632195238E-3</c:v>
                </c:pt>
                <c:pt idx="40">
                  <c:v>1.2885409337926035E-3</c:v>
                </c:pt>
                <c:pt idx="41">
                  <c:v>1.331069312291433E-3</c:v>
                </c:pt>
                <c:pt idx="42">
                  <c:v>1.3737397445989785E-3</c:v>
                </c:pt>
                <c:pt idx="43">
                  <c:v>1.4165482763583981E-3</c:v>
                </c:pt>
                <c:pt idx="44">
                  <c:v>1.4594909531329137E-3</c:v>
                </c:pt>
                <c:pt idx="45">
                  <c:v>1.5025638205656833E-3</c:v>
                </c:pt>
                <c:pt idx="46">
                  <c:v>1.5457629245396731E-3</c:v>
                </c:pt>
                <c:pt idx="47">
                  <c:v>1.5890843105381691E-3</c:v>
                </c:pt>
                <c:pt idx="48">
                  <c:v>1.6325240242842654E-3</c:v>
                </c:pt>
                <c:pt idx="49">
                  <c:v>1.6760781112612477E-3</c:v>
                </c:pt>
                <c:pt idx="50">
                  <c:v>1.7197426174320185E-3</c:v>
                </c:pt>
                <c:pt idx="51">
                  <c:v>1.7635135881199915E-3</c:v>
                </c:pt>
                <c:pt idx="52">
                  <c:v>1.8132087037425748E-3</c:v>
                </c:pt>
                <c:pt idx="53">
                  <c:v>1.8841957140924848E-3</c:v>
                </c:pt>
                <c:pt idx="54">
                  <c:v>1.9550099233889284E-3</c:v>
                </c:pt>
                <c:pt idx="55">
                  <c:v>2.025627897497273E-3</c:v>
                </c:pt>
                <c:pt idx="56">
                  <c:v>2.0960262024427578E-3</c:v>
                </c:pt>
                <c:pt idx="57">
                  <c:v>2.166181404010814E-3</c:v>
                </c:pt>
                <c:pt idx="58">
                  <c:v>2.2360700680668089E-3</c:v>
                </c:pt>
                <c:pt idx="59">
                  <c:v>2.3056687603961734E-3</c:v>
                </c:pt>
                <c:pt idx="60">
                  <c:v>2.374954046944211E-3</c:v>
                </c:pt>
                <c:pt idx="61">
                  <c:v>2.4439024934963527E-3</c:v>
                </c:pt>
                <c:pt idx="62">
                  <c:v>2.5124906655982215E-3</c:v>
                </c:pt>
                <c:pt idx="63">
                  <c:v>2.5806951293549929E-3</c:v>
                </c:pt>
                <c:pt idx="64">
                  <c:v>2.6484924502323537E-3</c:v>
                </c:pt>
                <c:pt idx="65">
                  <c:v>2.7158591941756072E-3</c:v>
                </c:pt>
                <c:pt idx="66">
                  <c:v>2.7827719268103124E-3</c:v>
                </c:pt>
                <c:pt idx="67">
                  <c:v>2.8492072139219005E-3</c:v>
                </c:pt>
                <c:pt idx="68">
                  <c:v>2.9151416209760583E-3</c:v>
                </c:pt>
                <c:pt idx="69">
                  <c:v>2.9898518453830292E-3</c:v>
                </c:pt>
                <c:pt idx="70">
                  <c:v>3.0546340269221872E-3</c:v>
                </c:pt>
                <c:pt idx="71">
                  <c:v>3.1188416777183647E-3</c:v>
                </c:pt>
                <c:pt idx="72">
                  <c:v>3.1824513635569929E-3</c:v>
                </c:pt>
                <c:pt idx="73">
                  <c:v>3.2454396499037585E-3</c:v>
                </c:pt>
                <c:pt idx="74">
                  <c:v>3.3077831023842208E-3</c:v>
                </c:pt>
                <c:pt idx="75">
                  <c:v>3.3694582865440026E-3</c:v>
                </c:pt>
                <c:pt idx="76">
                  <c:v>3.4304417681685351E-3</c:v>
                </c:pt>
                <c:pt idx="77">
                  <c:v>3.4907101125636331E-3</c:v>
                </c:pt>
                <c:pt idx="78">
                  <c:v>3.5502398854347916E-3</c:v>
                </c:pt>
                <c:pt idx="79">
                  <c:v>3.6090076521677616E-3</c:v>
                </c:pt>
                <c:pt idx="80">
                  <c:v>3.6669899785479743E-3</c:v>
                </c:pt>
                <c:pt idx="81">
                  <c:v>3.7241634298013082E-3</c:v>
                </c:pt>
                <c:pt idx="82">
                  <c:v>3.7805045716332586E-3</c:v>
                </c:pt>
                <c:pt idx="83">
                  <c:v>3.8359899694295763E-3</c:v>
                </c:pt>
                <c:pt idx="84">
                  <c:v>3.8905961888957563E-3</c:v>
                </c:pt>
                <c:pt idx="85">
                  <c:v>3.9595426785972165E-3</c:v>
                </c:pt>
                <c:pt idx="86">
                  <c:v>3.9970773542208349E-3</c:v>
                </c:pt>
                <c:pt idx="87">
                  <c:v>4.0489054310910433E-3</c:v>
                </c:pt>
                <c:pt idx="88">
                  <c:v>4.0997605913339896E-3</c:v>
                </c:pt>
                <c:pt idx="89">
                  <c:v>4.1496194004952969E-3</c:v>
                </c:pt>
                <c:pt idx="90">
                  <c:v>4.1984584239607159E-3</c:v>
                </c:pt>
                <c:pt idx="91">
                  <c:v>4.2462542271959336E-3</c:v>
                </c:pt>
                <c:pt idx="92">
                  <c:v>4.292983375746573E-3</c:v>
                </c:pt>
                <c:pt idx="93">
                  <c:v>4.3386224349184488E-3</c:v>
                </c:pt>
                <c:pt idx="94">
                  <c:v>4.3831479702571841E-3</c:v>
                </c:pt>
                <c:pt idx="95">
                  <c:v>4.4265365470685936E-3</c:v>
                </c:pt>
                <c:pt idx="96">
                  <c:v>4.4687647309782363E-3</c:v>
                </c:pt>
                <c:pt idx="97">
                  <c:v>4.5098090872919272E-3</c:v>
                </c:pt>
                <c:pt idx="98">
                  <c:v>4.549646181475353E-3</c:v>
                </c:pt>
                <c:pt idx="99">
                  <c:v>4.5882525789942008E-3</c:v>
                </c:pt>
                <c:pt idx="100">
                  <c:v>4.6256048453141574E-3</c:v>
                </c:pt>
                <c:pt idx="101">
                  <c:v>4.6616795458209737E-3</c:v>
                </c:pt>
                <c:pt idx="102">
                  <c:v>4.6964532459803365E-3</c:v>
                </c:pt>
                <c:pt idx="103">
                  <c:v>4.729902511337869E-3</c:v>
                </c:pt>
                <c:pt idx="104">
                  <c:v>4.76834726192088E-3</c:v>
                </c:pt>
                <c:pt idx="105">
                  <c:v>4.8294562507500416E-3</c:v>
                </c:pt>
                <c:pt idx="106">
                  <c:v>4.8904700317375926E-3</c:v>
                </c:pt>
                <c:pt idx="107">
                  <c:v>4.9513815676327511E-3</c:v>
                </c:pt>
                <c:pt idx="108">
                  <c:v>5.0121838211047987E-3</c:v>
                </c:pt>
                <c:pt idx="109">
                  <c:v>5.0728697549828894E-3</c:v>
                </c:pt>
                <c:pt idx="110">
                  <c:v>5.133432331856369E-3</c:v>
                </c:pt>
                <c:pt idx="111">
                  <c:v>5.1938645145543916E-3</c:v>
                </c:pt>
                <c:pt idx="112">
                  <c:v>5.2541592657462388E-3</c:v>
                </c:pt>
                <c:pt idx="113">
                  <c:v>5.3143095481811287E-3</c:v>
                </c:pt>
                <c:pt idx="114">
                  <c:v>5.374308324608279E-3</c:v>
                </c:pt>
                <c:pt idx="115">
                  <c:v>5.4341485576170356E-3</c:v>
                </c:pt>
                <c:pt idx="116">
                  <c:v>5.4938232099566164E-3</c:v>
                </c:pt>
                <c:pt idx="117">
                  <c:v>5.5533252443762393E-3</c:v>
                </c:pt>
                <c:pt idx="118">
                  <c:v>5.6126476235451861E-3</c:v>
                </c:pt>
                <c:pt idx="119">
                  <c:v>5.6717833100528026E-3</c:v>
                </c:pt>
                <c:pt idx="120">
                  <c:v>5.7307252667282427E-3</c:v>
                </c:pt>
                <c:pt idx="121">
                  <c:v>5.8063040104183727E-3</c:v>
                </c:pt>
                <c:pt idx="122">
                  <c:v>5.8647785777399264E-3</c:v>
                </c:pt>
                <c:pt idx="123">
                  <c:v>5.9230363043827339E-3</c:v>
                </c:pt>
                <c:pt idx="124">
                  <c:v>5.9810701525364607E-3</c:v>
                </c:pt>
                <c:pt idx="125">
                  <c:v>6.0388730844174177E-3</c:v>
                </c:pt>
                <c:pt idx="126">
                  <c:v>6.0964380622152703E-3</c:v>
                </c:pt>
                <c:pt idx="127">
                  <c:v>6.1537580481463294E-3</c:v>
                </c:pt>
                <c:pt idx="128">
                  <c:v>6.2108260043469699E-3</c:v>
                </c:pt>
                <c:pt idx="129">
                  <c:v>6.2676348929802117E-3</c:v>
                </c:pt>
                <c:pt idx="130">
                  <c:v>6.3241776762090751E-3</c:v>
                </c:pt>
                <c:pt idx="131">
                  <c:v>6.3804473161699349E-3</c:v>
                </c:pt>
                <c:pt idx="132">
                  <c:v>6.4364367749458751E-3</c:v>
                </c:pt>
                <c:pt idx="133">
                  <c:v>6.4921390146999158E-3</c:v>
                </c:pt>
                <c:pt idx="134">
                  <c:v>6.5475469975151412E-3</c:v>
                </c:pt>
                <c:pt idx="135">
                  <c:v>6.6026536854746354E-3</c:v>
                </c:pt>
                <c:pt idx="136">
                  <c:v>6.6807191058426696E-3</c:v>
                </c:pt>
                <c:pt idx="137">
                  <c:v>6.7350627997075918E-3</c:v>
                </c:pt>
                <c:pt idx="138">
                  <c:v>6.7890810645288013E-3</c:v>
                </c:pt>
                <c:pt idx="139">
                  <c:v>6.842766862895644E-3</c:v>
                </c:pt>
                <c:pt idx="140">
                  <c:v>6.8961131573974654E-3</c:v>
                </c:pt>
                <c:pt idx="141">
                  <c:v>6.9491129107035476E-3</c:v>
                </c:pt>
                <c:pt idx="142">
                  <c:v>7.0017590854032363E-3</c:v>
                </c:pt>
                <c:pt idx="143">
                  <c:v>7.0540446440858773E-3</c:v>
                </c:pt>
                <c:pt idx="144">
                  <c:v>7.1059625492608802E-3</c:v>
                </c:pt>
                <c:pt idx="145">
                  <c:v>7.157505763597527E-3</c:v>
                </c:pt>
                <c:pt idx="146">
                  <c:v>7.2086672496851634E-3</c:v>
                </c:pt>
                <c:pt idx="147">
                  <c:v>7.2594399700331991E-3</c:v>
                </c:pt>
                <c:pt idx="148">
                  <c:v>7.3098168873109159E-3</c:v>
                </c:pt>
                <c:pt idx="149">
                  <c:v>7.3597909639477876E-3</c:v>
                </c:pt>
                <c:pt idx="150">
                  <c:v>7.4093551626930321E-3</c:v>
                </c:pt>
                <c:pt idx="151">
                  <c:v>7.4585024459761229E-3</c:v>
                </c:pt>
                <c:pt idx="152">
                  <c:v>7.507225776546278E-3</c:v>
                </c:pt>
                <c:pt idx="153">
                  <c:v>7.555518116832971E-3</c:v>
                </c:pt>
                <c:pt idx="154">
                  <c:v>7.6033724293456117E-3</c:v>
                </c:pt>
                <c:pt idx="155">
                  <c:v>7.650781676753482E-3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58720"/>
        <c:axId val="153793664"/>
      </c:scatterChart>
      <c:valAx>
        <c:axId val="153758720"/>
        <c:scaling>
          <c:orientation val="minMax"/>
          <c:max val="44102"/>
          <c:min val="42944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153793664"/>
        <c:crosses val="autoZero"/>
        <c:crossBetween val="midCat"/>
        <c:majorUnit val="180"/>
        <c:minorUnit val="10"/>
      </c:valAx>
      <c:valAx>
        <c:axId val="153793664"/>
        <c:scaling>
          <c:orientation val="minMax"/>
          <c:min val="-2.0000000000000005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153758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EUR1M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EUR1M!$T$3:$T$261</c:f>
              <c:numCache>
                <c:formatCode>ddd\,\ dd\-mmm\-yyyy</c:formatCode>
                <c:ptCount val="259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</c:numCache>
            </c:numRef>
          </c:xVal>
          <c:yVal>
            <c:numRef>
              <c:f>EUR1M!$V$3:$V$261</c:f>
              <c:numCache>
                <c:formatCode>0.0000%</c:formatCode>
                <c:ptCount val="259"/>
                <c:pt idx="0">
                  <c:v>-9.7999999999999997E-4</c:v>
                </c:pt>
                <c:pt idx="1">
                  <c:v>-9.8522098881437259E-4</c:v>
                </c:pt>
                <c:pt idx="2">
                  <c:v>-9.8649994424393483E-4</c:v>
                </c:pt>
                <c:pt idx="3">
                  <c:v>-9.8760290546628937E-4</c:v>
                </c:pt>
                <c:pt idx="4">
                  <c:v>-9.8733367049505527E-4</c:v>
                </c:pt>
                <c:pt idx="5">
                  <c:v>-9.886015991472472E-4</c:v>
                </c:pt>
                <c:pt idx="6">
                  <c:v>-9.9060660433458736E-4</c:v>
                </c:pt>
                <c:pt idx="7">
                  <c:v>-9.9073088370538187E-4</c:v>
                </c:pt>
                <c:pt idx="8">
                  <c:v>-9.9070492993424963E-4</c:v>
                </c:pt>
                <c:pt idx="9">
                  <c:v>-9.8836048856937309E-4</c:v>
                </c:pt>
                <c:pt idx="10">
                  <c:v>-9.8909393197723554E-4</c:v>
                </c:pt>
                <c:pt idx="11">
                  <c:v>-9.884882444337606E-4</c:v>
                </c:pt>
                <c:pt idx="12">
                  <c:v>-9.8763370295618103E-4</c:v>
                </c:pt>
                <c:pt idx="13">
                  <c:v>-9.8662499933155345E-4</c:v>
                </c:pt>
                <c:pt idx="14">
                  <c:v>-9.8377697343068893E-4</c:v>
                </c:pt>
                <c:pt idx="15">
                  <c:v>-9.8331281646963698E-4</c:v>
                </c:pt>
                <c:pt idx="16">
                  <c:v>-9.7846709364457496E-4</c:v>
                </c:pt>
                <c:pt idx="17">
                  <c:v>-9.7627791643306594E-4</c:v>
                </c:pt>
                <c:pt idx="18">
                  <c:v>-9.7411454565587974E-4</c:v>
                </c:pt>
                <c:pt idx="19">
                  <c:v>-9.7244817988492716E-4</c:v>
                </c:pt>
                <c:pt idx="20">
                  <c:v>-9.7060581878459463E-4</c:v>
                </c:pt>
                <c:pt idx="21">
                  <c:v>-9.6746625499122274E-4</c:v>
                </c:pt>
                <c:pt idx="22">
                  <c:v>-9.6750723843319619E-4</c:v>
                </c:pt>
                <c:pt idx="23">
                  <c:v>-9.6780873452928518E-4</c:v>
                </c:pt>
                <c:pt idx="24">
                  <c:v>-9.7049567027218675E-4</c:v>
                </c:pt>
                <c:pt idx="25">
                  <c:v>-9.7025002956457353E-4</c:v>
                </c:pt>
                <c:pt idx="26">
                  <c:v>-9.7388302690624583E-4</c:v>
                </c:pt>
                <c:pt idx="27">
                  <c:v>-9.7542071785758984E-4</c:v>
                </c:pt>
                <c:pt idx="28">
                  <c:v>-9.7950805984242163E-4</c:v>
                </c:pt>
                <c:pt idx="29">
                  <c:v>-9.8010323155622858E-4</c:v>
                </c:pt>
                <c:pt idx="30">
                  <c:v>-9.8079377840504418E-4</c:v>
                </c:pt>
                <c:pt idx="31">
                  <c:v>-9.8697668903884538E-4</c:v>
                </c:pt>
                <c:pt idx="32">
                  <c:v>-9.8914426346717902E-4</c:v>
                </c:pt>
                <c:pt idx="33">
                  <c:v>-9.933014366831311E-4</c:v>
                </c:pt>
                <c:pt idx="34">
                  <c:v>-9.9449489068689778E-4</c:v>
                </c:pt>
                <c:pt idx="35">
                  <c:v>-9.9574671234770409E-4</c:v>
                </c:pt>
                <c:pt idx="36">
                  <c:v>-1.0021686196878014E-3</c:v>
                </c:pt>
                <c:pt idx="37">
                  <c:v>-1.0041957730194493E-3</c:v>
                </c:pt>
                <c:pt idx="38">
                  <c:v>-1.00716578752264E-3</c:v>
                </c:pt>
                <c:pt idx="39">
                  <c:v>-1.008447032321419E-3</c:v>
                </c:pt>
                <c:pt idx="40">
                  <c:v>-1.0097166997287991E-3</c:v>
                </c:pt>
                <c:pt idx="41">
                  <c:v>-1.0140666980013573E-3</c:v>
                </c:pt>
                <c:pt idx="42">
                  <c:v>-1.0151831292597661E-3</c:v>
                </c:pt>
                <c:pt idx="43">
                  <c:v>-1.0160358236379417E-3</c:v>
                </c:pt>
                <c:pt idx="44">
                  <c:v>-1.0167658261489576E-3</c:v>
                </c:pt>
                <c:pt idx="45">
                  <c:v>-1.0174449985361587E-3</c:v>
                </c:pt>
                <c:pt idx="46">
                  <c:v>-1.0188265222903503E-3</c:v>
                </c:pt>
                <c:pt idx="47">
                  <c:v>-1.0191096923524157E-3</c:v>
                </c:pt>
                <c:pt idx="48">
                  <c:v>-1.0193326980076911E-3</c:v>
                </c:pt>
                <c:pt idx="49">
                  <c:v>-1.0192768193885426E-3</c:v>
                </c:pt>
                <c:pt idx="50">
                  <c:v>-1.0194898718391035E-3</c:v>
                </c:pt>
                <c:pt idx="51">
                  <c:v>-1.0196008101961418E-3</c:v>
                </c:pt>
                <c:pt idx="52">
                  <c:v>-1.019496159396116E-3</c:v>
                </c:pt>
                <c:pt idx="53">
                  <c:v>-1.0193424541742324E-3</c:v>
                </c:pt>
                <c:pt idx="54">
                  <c:v>-1.0188486234573302E-3</c:v>
                </c:pt>
                <c:pt idx="55">
                  <c:v>-1.0187417873931009E-3</c:v>
                </c:pt>
                <c:pt idx="56">
                  <c:v>-1.0178936615390377E-3</c:v>
                </c:pt>
                <c:pt idx="57">
                  <c:v>-1.0174789596608669E-3</c:v>
                </c:pt>
                <c:pt idx="58">
                  <c:v>-1.0170263133164603E-3</c:v>
                </c:pt>
                <c:pt idx="59">
                  <c:v>-1.01599159980717E-3</c:v>
                </c:pt>
                <c:pt idx="60">
                  <c:v>-1.0157275712338509E-3</c:v>
                </c:pt>
                <c:pt idx="61">
                  <c:v>-1.0142494643337052E-3</c:v>
                </c:pt>
                <c:pt idx="62">
                  <c:v>-1.0136024810321054E-3</c:v>
                </c:pt>
                <c:pt idx="63">
                  <c:v>-1.0114808979455603E-3</c:v>
                </c:pt>
                <c:pt idx="64">
                  <c:v>-1.011216108607188E-3</c:v>
                </c:pt>
                <c:pt idx="65">
                  <c:v>-1.0109740483939837E-3</c:v>
                </c:pt>
                <c:pt idx="66">
                  <c:v>-1.0085734508010148E-3</c:v>
                </c:pt>
                <c:pt idx="67">
                  <c:v>-1.0056283277786312E-3</c:v>
                </c:pt>
                <c:pt idx="68">
                  <c:v>-1.0053674156385028E-3</c:v>
                </c:pt>
                <c:pt idx="69">
                  <c:v>-1.0050722806607959E-3</c:v>
                </c:pt>
                <c:pt idx="70">
                  <c:v>-1.004742994304509E-3</c:v>
                </c:pt>
                <c:pt idx="71">
                  <c:v>-1.0012587925644831E-3</c:v>
                </c:pt>
                <c:pt idx="72">
                  <c:v>-1.0000168065755909E-3</c:v>
                </c:pt>
                <c:pt idx="73">
                  <c:v>-9.9733066701311992E-4</c:v>
                </c:pt>
                <c:pt idx="74">
                  <c:v>-9.9675135186355623E-4</c:v>
                </c:pt>
                <c:pt idx="75">
                  <c:v>-9.9614323547558489E-4</c:v>
                </c:pt>
                <c:pt idx="76">
                  <c:v>-9.92189459415486E-4</c:v>
                </c:pt>
                <c:pt idx="77">
                  <c:v>-9.9088509182477407E-4</c:v>
                </c:pt>
                <c:pt idx="78">
                  <c:v>-9.8857222854409343E-4</c:v>
                </c:pt>
                <c:pt idx="79">
                  <c:v>-9.8784678878291454E-4</c:v>
                </c:pt>
                <c:pt idx="80">
                  <c:v>-9.8710680570467417E-4</c:v>
                </c:pt>
                <c:pt idx="81">
                  <c:v>-9.8367195975249209E-4</c:v>
                </c:pt>
                <c:pt idx="82">
                  <c:v>-9.8263471231229533E-4</c:v>
                </c:pt>
                <c:pt idx="83">
                  <c:v>-9.8125881100222506E-4</c:v>
                </c:pt>
                <c:pt idx="84">
                  <c:v>-9.8059301853345437E-4</c:v>
                </c:pt>
                <c:pt idx="85">
                  <c:v>-9.7801280842042685E-4</c:v>
                </c:pt>
                <c:pt idx="86">
                  <c:v>-9.7752148308517133E-4</c:v>
                </c:pt>
                <c:pt idx="87">
                  <c:v>-9.7707545073566493E-4</c:v>
                </c:pt>
                <c:pt idx="88">
                  <c:v>-9.7666382810685523E-4</c:v>
                </c:pt>
                <c:pt idx="89">
                  <c:v>-9.7483331857353781E-4</c:v>
                </c:pt>
                <c:pt idx="90">
                  <c:v>-9.7445308903922816E-4</c:v>
                </c:pt>
                <c:pt idx="91">
                  <c:v>-9.7376259765398617E-4</c:v>
                </c:pt>
                <c:pt idx="92">
                  <c:v>-9.7360967464030224E-4</c:v>
                </c:pt>
                <c:pt idx="93">
                  <c:v>-9.734811253426037E-4</c:v>
                </c:pt>
                <c:pt idx="94">
                  <c:v>-9.7281737395068981E-4</c:v>
                </c:pt>
                <c:pt idx="95">
                  <c:v>-9.7267686510226251E-4</c:v>
                </c:pt>
                <c:pt idx="96">
                  <c:v>-9.7257552972881717E-4</c:v>
                </c:pt>
                <c:pt idx="97">
                  <c:v>-9.7255030837559153E-4</c:v>
                </c:pt>
                <c:pt idx="98">
                  <c:v>-9.7253431335250328E-4</c:v>
                </c:pt>
                <c:pt idx="99">
                  <c:v>-9.7286534872581011E-4</c:v>
                </c:pt>
                <c:pt idx="100">
                  <c:v>-9.7309318540952298E-4</c:v>
                </c:pt>
                <c:pt idx="101">
                  <c:v>-9.7411817402475787E-4</c:v>
                </c:pt>
                <c:pt idx="102">
                  <c:v>-9.7414737193574075E-4</c:v>
                </c:pt>
                <c:pt idx="103">
                  <c:v>-9.7416592001002686E-4</c:v>
                </c:pt>
                <c:pt idx="104">
                  <c:v>-9.7587761620900092E-4</c:v>
                </c:pt>
                <c:pt idx="105">
                  <c:v>-9.7660242300293934E-4</c:v>
                </c:pt>
                <c:pt idx="106">
                  <c:v>-9.792363297906287E-4</c:v>
                </c:pt>
                <c:pt idx="107">
                  <c:v>-9.7927309823164777E-4</c:v>
                </c:pt>
                <c:pt idx="108">
                  <c:v>-9.7932498011688734E-4</c:v>
                </c:pt>
                <c:pt idx="109">
                  <c:v>-9.8106058000458946E-4</c:v>
                </c:pt>
                <c:pt idx="110">
                  <c:v>-9.8277904166997067E-4</c:v>
                </c:pt>
                <c:pt idx="111">
                  <c:v>-9.8474554787474316E-4</c:v>
                </c:pt>
                <c:pt idx="112">
                  <c:v>-9.8693656944581374E-4</c:v>
                </c:pt>
                <c:pt idx="113">
                  <c:v>-9.9295068096708528E-4</c:v>
                </c:pt>
                <c:pt idx="114">
                  <c:v>-9.9747522620686796E-4</c:v>
                </c:pt>
                <c:pt idx="115">
                  <c:v>-1.0004358873162459E-3</c:v>
                </c:pt>
                <c:pt idx="116">
                  <c:v>-1.0034798889725016E-3</c:v>
                </c:pt>
                <c:pt idx="117">
                  <c:v>-1.0065837020976382E-3</c:v>
                </c:pt>
                <c:pt idx="118">
                  <c:v>-1.0131383320830236E-3</c:v>
                </c:pt>
                <c:pt idx="119">
                  <c:v>-1.0191264885719112E-3</c:v>
                </c:pt>
                <c:pt idx="120">
                  <c:v>-1.0221764237053248E-3</c:v>
                </c:pt>
                <c:pt idx="121">
                  <c:v>-1.0251449963399309E-3</c:v>
                </c:pt>
                <c:pt idx="122">
                  <c:v>-1.0280086775562272E-3</c:v>
                </c:pt>
                <c:pt idx="123">
                  <c:v>-1.0323381828322977E-3</c:v>
                </c:pt>
                <c:pt idx="124">
                  <c:v>-1.0379439105470199E-3</c:v>
                </c:pt>
                <c:pt idx="125">
                  <c:v>-1.0399302015242332E-3</c:v>
                </c:pt>
                <c:pt idx="126">
                  <c:v>-1.0416704279010271E-3</c:v>
                </c:pt>
                <c:pt idx="127">
                  <c:v>-1.0407769805417548E-3</c:v>
                </c:pt>
                <c:pt idx="128">
                  <c:v>-1.0420946377645568E-3</c:v>
                </c:pt>
                <c:pt idx="129">
                  <c:v>-1.0430751017965361E-3</c:v>
                </c:pt>
                <c:pt idx="130">
                  <c:v>-1.042335860967985E-3</c:v>
                </c:pt>
                <c:pt idx="131">
                  <c:v>-1.0373052997649588E-3</c:v>
                </c:pt>
                <c:pt idx="132">
                  <c:v>-1.037602573648877E-3</c:v>
                </c:pt>
                <c:pt idx="133">
                  <c:v>-1.0377354717371371E-3</c:v>
                </c:pt>
                <c:pt idx="134">
                  <c:v>-1.0303000237598151E-3</c:v>
                </c:pt>
                <c:pt idx="135">
                  <c:v>-1.0273557372291043E-3</c:v>
                </c:pt>
                <c:pt idx="136">
                  <c:v>-1.0200814873643923E-3</c:v>
                </c:pt>
                <c:pt idx="137">
                  <c:v>-1.0189227912467402E-3</c:v>
                </c:pt>
                <c:pt idx="138">
                  <c:v>-1.0176180941359478E-3</c:v>
                </c:pt>
                <c:pt idx="139">
                  <c:v>-1.0072622196554174E-3</c:v>
                </c:pt>
                <c:pt idx="140">
                  <c:v>-1.0038370868496514E-3</c:v>
                </c:pt>
                <c:pt idx="141">
                  <c:v>-9.9821867901281097E-4</c:v>
                </c:pt>
                <c:pt idx="142">
                  <c:v>-9.9622065654086933E-4</c:v>
                </c:pt>
                <c:pt idx="143">
                  <c:v>-9.9413479627611626E-4</c:v>
                </c:pt>
                <c:pt idx="144">
                  <c:v>-9.8603111704008016E-4</c:v>
                </c:pt>
                <c:pt idx="145">
                  <c:v>-9.8384934886234479E-4</c:v>
                </c:pt>
                <c:pt idx="146">
                  <c:v>-9.8305479228228375E-4</c:v>
                </c:pt>
                <c:pt idx="147">
                  <c:v>-9.8118843531058708E-4</c:v>
                </c:pt>
                <c:pt idx="148">
                  <c:v>-9.794307170741417E-4</c:v>
                </c:pt>
                <c:pt idx="149">
                  <c:v>-9.7852801521636223E-4</c:v>
                </c:pt>
                <c:pt idx="150">
                  <c:v>-9.7782304933896418E-4</c:v>
                </c:pt>
                <c:pt idx="151">
                  <c:v>-9.8456526739067597E-4</c:v>
                </c:pt>
                <c:pt idx="152">
                  <c:v>-9.9062794943893806E-4</c:v>
                </c:pt>
                <c:pt idx="153">
                  <c:v>-9.9420923166038122E-4</c:v>
                </c:pt>
                <c:pt idx="154">
                  <c:v>-9.9810136030376029E-4</c:v>
                </c:pt>
                <c:pt idx="155">
                  <c:v>-1.0080392836690766E-3</c:v>
                </c:pt>
                <c:pt idx="156">
                  <c:v>-1.0095893380385728E-3</c:v>
                </c:pt>
                <c:pt idx="157">
                  <c:v>-1.021080921047357E-3</c:v>
                </c:pt>
                <c:pt idx="158">
                  <c:v>-1.0261518614149701E-3</c:v>
                </c:pt>
                <c:pt idx="159">
                  <c:v>-1.0313048929644353E-3</c:v>
                </c:pt>
                <c:pt idx="160">
                  <c:v>-1.0413724607488684E-3</c:v>
                </c:pt>
                <c:pt idx="161">
                  <c:v>-1.0440930006894525E-3</c:v>
                </c:pt>
                <c:pt idx="162">
                  <c:v>-1.057157650756313E-3</c:v>
                </c:pt>
                <c:pt idx="163">
                  <c:v>-1.0621169695506083E-3</c:v>
                </c:pt>
                <c:pt idx="164">
                  <c:v>-1.0669296267620254E-3</c:v>
                </c:pt>
                <c:pt idx="165">
                  <c:v>-1.0742893246747098E-3</c:v>
                </c:pt>
                <c:pt idx="166">
                  <c:v>-1.077228915877947E-3</c:v>
                </c:pt>
                <c:pt idx="167">
                  <c:v>-1.0876492339040311E-3</c:v>
                </c:pt>
                <c:pt idx="168">
                  <c:v>-1.0908956690047766E-3</c:v>
                </c:pt>
                <c:pt idx="169">
                  <c:v>-1.0937666919095257E-3</c:v>
                </c:pt>
                <c:pt idx="170">
                  <c:v>-1.096281650104225E-3</c:v>
                </c:pt>
                <c:pt idx="171">
                  <c:v>-1.0980431144323732E-3</c:v>
                </c:pt>
                <c:pt idx="172">
                  <c:v>-1.1023340143232188E-3</c:v>
                </c:pt>
                <c:pt idx="173">
                  <c:v>-1.1033575021880009E-3</c:v>
                </c:pt>
                <c:pt idx="174">
                  <c:v>-1.1039083765011655E-3</c:v>
                </c:pt>
                <c:pt idx="175">
                  <c:v>-1.104731184350255E-3</c:v>
                </c:pt>
                <c:pt idx="176">
                  <c:v>-1.105434603169536E-3</c:v>
                </c:pt>
                <c:pt idx="177">
                  <c:v>-1.1061551726935846E-3</c:v>
                </c:pt>
                <c:pt idx="178">
                  <c:v>-1.1061235804705534E-3</c:v>
                </c:pt>
                <c:pt idx="179">
                  <c:v>-1.1054766188250461E-3</c:v>
                </c:pt>
                <c:pt idx="180">
                  <c:v>-1.1054334871062055E-3</c:v>
                </c:pt>
                <c:pt idx="181">
                  <c:v>-1.1053024655422444E-3</c:v>
                </c:pt>
                <c:pt idx="182">
                  <c:v>-1.1035253549480793E-3</c:v>
                </c:pt>
                <c:pt idx="183">
                  <c:v>-1.1027502105258817E-3</c:v>
                </c:pt>
                <c:pt idx="184">
                  <c:v>-1.1010064052197066E-3</c:v>
                </c:pt>
                <c:pt idx="185">
                  <c:v>-1.1005011024642353E-3</c:v>
                </c:pt>
                <c:pt idx="186">
                  <c:v>-1.0999654623041863E-3</c:v>
                </c:pt>
                <c:pt idx="187">
                  <c:v>-1.0966252532851328E-3</c:v>
                </c:pt>
                <c:pt idx="188">
                  <c:v>-1.0954180838059159E-3</c:v>
                </c:pt>
                <c:pt idx="189">
                  <c:v>-1.0925462496993242E-3</c:v>
                </c:pt>
                <c:pt idx="190">
                  <c:v>-1.0920465672435709E-3</c:v>
                </c:pt>
                <c:pt idx="191">
                  <c:v>-1.0916042838023691E-3</c:v>
                </c:pt>
                <c:pt idx="192">
                  <c:v>-1.0877255038689985E-3</c:v>
                </c:pt>
                <c:pt idx="193">
                  <c:v>-1.0875241071364172E-3</c:v>
                </c:pt>
                <c:pt idx="194">
                  <c:v>-1.0861342498111881E-3</c:v>
                </c:pt>
                <c:pt idx="195">
                  <c:v>-1.0823052267755484E-3</c:v>
                </c:pt>
                <c:pt idx="196">
                  <c:v>-1.0818162225750289E-3</c:v>
                </c:pt>
                <c:pt idx="197">
                  <c:v>-1.0775281913999457E-3</c:v>
                </c:pt>
                <c:pt idx="198">
                  <c:v>-1.0755384756637731E-3</c:v>
                </c:pt>
                <c:pt idx="199">
                  <c:v>-1.073480208693578E-3</c:v>
                </c:pt>
                <c:pt idx="200">
                  <c:v>-1.0689985064674112E-3</c:v>
                </c:pt>
                <c:pt idx="201">
                  <c:v>-1.0680160775289685E-3</c:v>
                </c:pt>
                <c:pt idx="202">
                  <c:v>-1.0624748575298604E-3</c:v>
                </c:pt>
                <c:pt idx="203">
                  <c:v>-1.0601938345646822E-3</c:v>
                </c:pt>
                <c:pt idx="204">
                  <c:v>-1.0579071108995919E-3</c:v>
                </c:pt>
                <c:pt idx="205">
                  <c:v>-1.05361115072658E-3</c:v>
                </c:pt>
                <c:pt idx="206">
                  <c:v>-1.0523682505180604E-3</c:v>
                </c:pt>
                <c:pt idx="207">
                  <c:v>-1.0467022358251477E-3</c:v>
                </c:pt>
                <c:pt idx="208">
                  <c:v>-1.0445698603129827E-3</c:v>
                </c:pt>
                <c:pt idx="209">
                  <c:v>-1.0424946349560926E-3</c:v>
                </c:pt>
                <c:pt idx="210">
                  <c:v>-1.0390303444579585E-3</c:v>
                </c:pt>
                <c:pt idx="211">
                  <c:v>-1.0378530716978742E-3</c:v>
                </c:pt>
                <c:pt idx="212">
                  <c:v>-1.0332900157026259E-3</c:v>
                </c:pt>
                <c:pt idx="213">
                  <c:v>-1.0317462444704439E-3</c:v>
                </c:pt>
                <c:pt idx="214">
                  <c:v>-1.0302779004147666E-3</c:v>
                </c:pt>
                <c:pt idx="215">
                  <c:v>-1.0293901735579608E-3</c:v>
                </c:pt>
                <c:pt idx="216">
                  <c:v>-1.0268775758192825E-3</c:v>
                </c:pt>
                <c:pt idx="217">
                  <c:v>-1.0228630723837972E-3</c:v>
                </c:pt>
                <c:pt idx="218">
                  <c:v>-1.021589042836131E-3</c:v>
                </c:pt>
                <c:pt idx="219">
                  <c:v>-1.0192317658760689E-3</c:v>
                </c:pt>
                <c:pt idx="220">
                  <c:v>-1.0185811606829021E-3</c:v>
                </c:pt>
                <c:pt idx="221">
                  <c:v>-1.0179517857676938E-3</c:v>
                </c:pt>
                <c:pt idx="222">
                  <c:v>-1.0145804011961782E-3</c:v>
                </c:pt>
                <c:pt idx="223">
                  <c:v>-1.0135131613667639E-3</c:v>
                </c:pt>
                <c:pt idx="224">
                  <c:v>-1.0114923297864888E-3</c:v>
                </c:pt>
                <c:pt idx="225">
                  <c:v>-1.0109769266067326E-3</c:v>
                </c:pt>
                <c:pt idx="226">
                  <c:v>-1.0104735237000341E-3</c:v>
                </c:pt>
                <c:pt idx="227">
                  <c:v>-1.0076656338374771E-3</c:v>
                </c:pt>
                <c:pt idx="228">
                  <c:v>-1.0067786422991944E-3</c:v>
                </c:pt>
                <c:pt idx="229">
                  <c:v>-1.0051742891733799E-3</c:v>
                </c:pt>
                <c:pt idx="230">
                  <c:v>-1.0047167542862057E-3</c:v>
                </c:pt>
                <c:pt idx="231">
                  <c:v>-1.0042569996354847E-3</c:v>
                </c:pt>
                <c:pt idx="232">
                  <c:v>-1.0019329799336406E-3</c:v>
                </c:pt>
                <c:pt idx="233">
                  <c:v>-1.001199695139465E-3</c:v>
                </c:pt>
                <c:pt idx="234">
                  <c:v>-1.0001031148117307E-3</c:v>
                </c:pt>
                <c:pt idx="235">
                  <c:v>-9.9962065964867564E-4</c:v>
                </c:pt>
                <c:pt idx="236">
                  <c:v>-9.9907844043123362E-4</c:v>
                </c:pt>
                <c:pt idx="237">
                  <c:v>-9.9802169626250423E-4</c:v>
                </c:pt>
                <c:pt idx="238">
                  <c:v>-9.9796612070415531E-4</c:v>
                </c:pt>
                <c:pt idx="239">
                  <c:v>-9.9906768916953456E-4</c:v>
                </c:pt>
                <c:pt idx="240">
                  <c:v>-9.9885294949947356E-4</c:v>
                </c:pt>
                <c:pt idx="241">
                  <c:v>-9.9866355358979239E-4</c:v>
                </c:pt>
                <c:pt idx="242">
                  <c:v>-1.0005283184239527E-3</c:v>
                </c:pt>
                <c:pt idx="243">
                  <c:v>-1.0013806676860907E-3</c:v>
                </c:pt>
                <c:pt idx="244">
                  <c:v>-1.0041682027095433E-3</c:v>
                </c:pt>
                <c:pt idx="245">
                  <c:v>-1.0043381318153299E-3</c:v>
                </c:pt>
                <c:pt idx="246">
                  <c:v>-1.0045440599903261E-3</c:v>
                </c:pt>
                <c:pt idx="247">
                  <c:v>-1.0084880614061051E-3</c:v>
                </c:pt>
                <c:pt idx="248">
                  <c:v>-1.0099475510964985E-3</c:v>
                </c:pt>
                <c:pt idx="249">
                  <c:v>-1.013447370765293E-3</c:v>
                </c:pt>
                <c:pt idx="250">
                  <c:v>-1.0140365186689371E-3</c:v>
                </c:pt>
                <c:pt idx="251">
                  <c:v>-1.0146745494324818E-3</c:v>
                </c:pt>
                <c:pt idx="252">
                  <c:v>-1.0197954342364235E-3</c:v>
                </c:pt>
                <c:pt idx="253">
                  <c:v>-1.0215612800930586E-3</c:v>
                </c:pt>
                <c:pt idx="254">
                  <c:v>-1.0249273198814635E-3</c:v>
                </c:pt>
                <c:pt idx="255">
                  <c:v>-1.0259084225289206E-3</c:v>
                </c:pt>
                <c:pt idx="256">
                  <c:v>-1.0269495323348673E-3</c:v>
                </c:pt>
                <c:pt idx="257">
                  <c:v>-1.0323449496465035E-3</c:v>
                </c:pt>
                <c:pt idx="258">
                  <c:v>-1.0340624169219974E-3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EUR1M!$T$3:$T$261</c:f>
              <c:numCache>
                <c:formatCode>ddd\,\ dd\-mmm\-yyyy</c:formatCode>
                <c:ptCount val="259"/>
                <c:pt idx="0">
                  <c:v>42244</c:v>
                </c:pt>
                <c:pt idx="1">
                  <c:v>42247</c:v>
                </c:pt>
                <c:pt idx="2">
                  <c:v>42248</c:v>
                </c:pt>
                <c:pt idx="3">
                  <c:v>42249</c:v>
                </c:pt>
                <c:pt idx="4">
                  <c:v>42250</c:v>
                </c:pt>
                <c:pt idx="5">
                  <c:v>42251</c:v>
                </c:pt>
                <c:pt idx="6">
                  <c:v>42254</c:v>
                </c:pt>
                <c:pt idx="7">
                  <c:v>42255</c:v>
                </c:pt>
                <c:pt idx="8">
                  <c:v>42256</c:v>
                </c:pt>
                <c:pt idx="9">
                  <c:v>42257</c:v>
                </c:pt>
                <c:pt idx="10">
                  <c:v>42258</c:v>
                </c:pt>
                <c:pt idx="11">
                  <c:v>42261</c:v>
                </c:pt>
                <c:pt idx="12">
                  <c:v>42262</c:v>
                </c:pt>
                <c:pt idx="13">
                  <c:v>42263</c:v>
                </c:pt>
                <c:pt idx="14">
                  <c:v>42264</c:v>
                </c:pt>
                <c:pt idx="15">
                  <c:v>42265</c:v>
                </c:pt>
                <c:pt idx="16">
                  <c:v>42268</c:v>
                </c:pt>
                <c:pt idx="17">
                  <c:v>42269</c:v>
                </c:pt>
                <c:pt idx="18">
                  <c:v>42270</c:v>
                </c:pt>
                <c:pt idx="19">
                  <c:v>42271</c:v>
                </c:pt>
                <c:pt idx="20">
                  <c:v>42272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42282</c:v>
                </c:pt>
                <c:pt idx="27">
                  <c:v>42283</c:v>
                </c:pt>
                <c:pt idx="28">
                  <c:v>42284</c:v>
                </c:pt>
                <c:pt idx="29">
                  <c:v>42285</c:v>
                </c:pt>
                <c:pt idx="30">
                  <c:v>42286</c:v>
                </c:pt>
                <c:pt idx="31">
                  <c:v>42289</c:v>
                </c:pt>
                <c:pt idx="32">
                  <c:v>42290</c:v>
                </c:pt>
                <c:pt idx="33">
                  <c:v>42291</c:v>
                </c:pt>
                <c:pt idx="34">
                  <c:v>42292</c:v>
                </c:pt>
                <c:pt idx="35">
                  <c:v>42293</c:v>
                </c:pt>
                <c:pt idx="36">
                  <c:v>42296</c:v>
                </c:pt>
                <c:pt idx="37">
                  <c:v>42297</c:v>
                </c:pt>
                <c:pt idx="38">
                  <c:v>42298</c:v>
                </c:pt>
                <c:pt idx="39">
                  <c:v>42299</c:v>
                </c:pt>
                <c:pt idx="40">
                  <c:v>42300</c:v>
                </c:pt>
                <c:pt idx="41">
                  <c:v>42303</c:v>
                </c:pt>
                <c:pt idx="42">
                  <c:v>42304</c:v>
                </c:pt>
                <c:pt idx="43">
                  <c:v>42305</c:v>
                </c:pt>
                <c:pt idx="44">
                  <c:v>42306</c:v>
                </c:pt>
                <c:pt idx="45">
                  <c:v>42307</c:v>
                </c:pt>
                <c:pt idx="46">
                  <c:v>42310</c:v>
                </c:pt>
                <c:pt idx="47">
                  <c:v>42311</c:v>
                </c:pt>
                <c:pt idx="48">
                  <c:v>42312</c:v>
                </c:pt>
                <c:pt idx="49">
                  <c:v>42313</c:v>
                </c:pt>
                <c:pt idx="50">
                  <c:v>42314</c:v>
                </c:pt>
                <c:pt idx="51">
                  <c:v>42317</c:v>
                </c:pt>
                <c:pt idx="52">
                  <c:v>42318</c:v>
                </c:pt>
                <c:pt idx="53">
                  <c:v>42319</c:v>
                </c:pt>
                <c:pt idx="54">
                  <c:v>42320</c:v>
                </c:pt>
                <c:pt idx="55">
                  <c:v>42321</c:v>
                </c:pt>
                <c:pt idx="56">
                  <c:v>42324</c:v>
                </c:pt>
                <c:pt idx="57">
                  <c:v>42325</c:v>
                </c:pt>
                <c:pt idx="58">
                  <c:v>42326</c:v>
                </c:pt>
                <c:pt idx="59">
                  <c:v>42327</c:v>
                </c:pt>
                <c:pt idx="60">
                  <c:v>42328</c:v>
                </c:pt>
                <c:pt idx="61">
                  <c:v>42331</c:v>
                </c:pt>
                <c:pt idx="62">
                  <c:v>42332</c:v>
                </c:pt>
                <c:pt idx="63">
                  <c:v>42333</c:v>
                </c:pt>
                <c:pt idx="64">
                  <c:v>42334</c:v>
                </c:pt>
                <c:pt idx="65">
                  <c:v>42335</c:v>
                </c:pt>
                <c:pt idx="66">
                  <c:v>42338</c:v>
                </c:pt>
                <c:pt idx="67">
                  <c:v>42339</c:v>
                </c:pt>
                <c:pt idx="68">
                  <c:v>42340</c:v>
                </c:pt>
                <c:pt idx="69">
                  <c:v>42341</c:v>
                </c:pt>
                <c:pt idx="70">
                  <c:v>42342</c:v>
                </c:pt>
                <c:pt idx="71">
                  <c:v>42345</c:v>
                </c:pt>
                <c:pt idx="72">
                  <c:v>42346</c:v>
                </c:pt>
                <c:pt idx="73">
                  <c:v>42347</c:v>
                </c:pt>
                <c:pt idx="74">
                  <c:v>42348</c:v>
                </c:pt>
                <c:pt idx="75">
                  <c:v>42349</c:v>
                </c:pt>
                <c:pt idx="76">
                  <c:v>42352</c:v>
                </c:pt>
                <c:pt idx="77">
                  <c:v>42353</c:v>
                </c:pt>
                <c:pt idx="78">
                  <c:v>42354</c:v>
                </c:pt>
                <c:pt idx="79">
                  <c:v>42355</c:v>
                </c:pt>
                <c:pt idx="80">
                  <c:v>42356</c:v>
                </c:pt>
                <c:pt idx="81">
                  <c:v>42359</c:v>
                </c:pt>
                <c:pt idx="82">
                  <c:v>42360</c:v>
                </c:pt>
                <c:pt idx="83">
                  <c:v>42361</c:v>
                </c:pt>
                <c:pt idx="84">
                  <c:v>42362</c:v>
                </c:pt>
                <c:pt idx="85">
                  <c:v>42366</c:v>
                </c:pt>
                <c:pt idx="86">
                  <c:v>42367</c:v>
                </c:pt>
                <c:pt idx="87">
                  <c:v>42368</c:v>
                </c:pt>
                <c:pt idx="88">
                  <c:v>42369</c:v>
                </c:pt>
                <c:pt idx="89">
                  <c:v>42373</c:v>
                </c:pt>
                <c:pt idx="90">
                  <c:v>42374</c:v>
                </c:pt>
                <c:pt idx="91">
                  <c:v>42375</c:v>
                </c:pt>
                <c:pt idx="92">
                  <c:v>42376</c:v>
                </c:pt>
                <c:pt idx="93">
                  <c:v>42377</c:v>
                </c:pt>
                <c:pt idx="94">
                  <c:v>42380</c:v>
                </c:pt>
                <c:pt idx="95">
                  <c:v>42381</c:v>
                </c:pt>
                <c:pt idx="96">
                  <c:v>42382</c:v>
                </c:pt>
                <c:pt idx="97">
                  <c:v>42383</c:v>
                </c:pt>
                <c:pt idx="98">
                  <c:v>42384</c:v>
                </c:pt>
                <c:pt idx="99">
                  <c:v>42387</c:v>
                </c:pt>
                <c:pt idx="100">
                  <c:v>42388</c:v>
                </c:pt>
                <c:pt idx="101">
                  <c:v>42389</c:v>
                </c:pt>
                <c:pt idx="102">
                  <c:v>42390</c:v>
                </c:pt>
                <c:pt idx="103">
                  <c:v>42391</c:v>
                </c:pt>
                <c:pt idx="104">
                  <c:v>42394</c:v>
                </c:pt>
                <c:pt idx="105">
                  <c:v>42395</c:v>
                </c:pt>
                <c:pt idx="106">
                  <c:v>42396</c:v>
                </c:pt>
                <c:pt idx="107">
                  <c:v>42397</c:v>
                </c:pt>
                <c:pt idx="108">
                  <c:v>42398</c:v>
                </c:pt>
                <c:pt idx="109">
                  <c:v>42401</c:v>
                </c:pt>
                <c:pt idx="110">
                  <c:v>42402</c:v>
                </c:pt>
                <c:pt idx="111">
                  <c:v>42403</c:v>
                </c:pt>
                <c:pt idx="112">
                  <c:v>42404</c:v>
                </c:pt>
                <c:pt idx="113">
                  <c:v>42405</c:v>
                </c:pt>
                <c:pt idx="114">
                  <c:v>42408</c:v>
                </c:pt>
                <c:pt idx="115">
                  <c:v>42409</c:v>
                </c:pt>
                <c:pt idx="116">
                  <c:v>42410</c:v>
                </c:pt>
                <c:pt idx="117">
                  <c:v>42411</c:v>
                </c:pt>
                <c:pt idx="118">
                  <c:v>42412</c:v>
                </c:pt>
                <c:pt idx="119">
                  <c:v>42415</c:v>
                </c:pt>
                <c:pt idx="120">
                  <c:v>42416</c:v>
                </c:pt>
                <c:pt idx="121">
                  <c:v>42417</c:v>
                </c:pt>
                <c:pt idx="122">
                  <c:v>42418</c:v>
                </c:pt>
                <c:pt idx="123">
                  <c:v>42419</c:v>
                </c:pt>
                <c:pt idx="124">
                  <c:v>42422</c:v>
                </c:pt>
                <c:pt idx="125">
                  <c:v>42423</c:v>
                </c:pt>
                <c:pt idx="126">
                  <c:v>42424</c:v>
                </c:pt>
                <c:pt idx="127">
                  <c:v>42425</c:v>
                </c:pt>
                <c:pt idx="128">
                  <c:v>42426</c:v>
                </c:pt>
                <c:pt idx="129">
                  <c:v>42429</c:v>
                </c:pt>
                <c:pt idx="130">
                  <c:v>42430</c:v>
                </c:pt>
                <c:pt idx="131">
                  <c:v>42431</c:v>
                </c:pt>
                <c:pt idx="132">
                  <c:v>42432</c:v>
                </c:pt>
                <c:pt idx="133">
                  <c:v>42433</c:v>
                </c:pt>
                <c:pt idx="134">
                  <c:v>42436</c:v>
                </c:pt>
                <c:pt idx="135">
                  <c:v>42437</c:v>
                </c:pt>
                <c:pt idx="136">
                  <c:v>42438</c:v>
                </c:pt>
                <c:pt idx="137">
                  <c:v>42439</c:v>
                </c:pt>
                <c:pt idx="138">
                  <c:v>42440</c:v>
                </c:pt>
                <c:pt idx="139">
                  <c:v>42443</c:v>
                </c:pt>
                <c:pt idx="140">
                  <c:v>42444</c:v>
                </c:pt>
                <c:pt idx="141">
                  <c:v>42445</c:v>
                </c:pt>
                <c:pt idx="142">
                  <c:v>42446</c:v>
                </c:pt>
                <c:pt idx="143">
                  <c:v>42447</c:v>
                </c:pt>
                <c:pt idx="144">
                  <c:v>42450</c:v>
                </c:pt>
                <c:pt idx="145">
                  <c:v>42451</c:v>
                </c:pt>
                <c:pt idx="146">
                  <c:v>42452</c:v>
                </c:pt>
                <c:pt idx="147">
                  <c:v>42453</c:v>
                </c:pt>
                <c:pt idx="148">
                  <c:v>42458</c:v>
                </c:pt>
                <c:pt idx="149">
                  <c:v>42459</c:v>
                </c:pt>
                <c:pt idx="150">
                  <c:v>42460</c:v>
                </c:pt>
                <c:pt idx="151">
                  <c:v>42461</c:v>
                </c:pt>
                <c:pt idx="152">
                  <c:v>42464</c:v>
                </c:pt>
                <c:pt idx="153">
                  <c:v>42465</c:v>
                </c:pt>
                <c:pt idx="154">
                  <c:v>42466</c:v>
                </c:pt>
                <c:pt idx="155">
                  <c:v>42467</c:v>
                </c:pt>
                <c:pt idx="156">
                  <c:v>42468</c:v>
                </c:pt>
                <c:pt idx="157">
                  <c:v>42471</c:v>
                </c:pt>
                <c:pt idx="158">
                  <c:v>42472</c:v>
                </c:pt>
                <c:pt idx="159">
                  <c:v>42473</c:v>
                </c:pt>
                <c:pt idx="160">
                  <c:v>42474</c:v>
                </c:pt>
                <c:pt idx="161">
                  <c:v>42475</c:v>
                </c:pt>
                <c:pt idx="162">
                  <c:v>42478</c:v>
                </c:pt>
                <c:pt idx="163">
                  <c:v>42479</c:v>
                </c:pt>
                <c:pt idx="164">
                  <c:v>42480</c:v>
                </c:pt>
                <c:pt idx="165">
                  <c:v>42481</c:v>
                </c:pt>
                <c:pt idx="166">
                  <c:v>42482</c:v>
                </c:pt>
                <c:pt idx="167">
                  <c:v>42485</c:v>
                </c:pt>
                <c:pt idx="168">
                  <c:v>42486</c:v>
                </c:pt>
                <c:pt idx="169">
                  <c:v>42487</c:v>
                </c:pt>
                <c:pt idx="170">
                  <c:v>42488</c:v>
                </c:pt>
                <c:pt idx="171">
                  <c:v>42489</c:v>
                </c:pt>
                <c:pt idx="172">
                  <c:v>42492</c:v>
                </c:pt>
                <c:pt idx="173">
                  <c:v>42493</c:v>
                </c:pt>
                <c:pt idx="174">
                  <c:v>42494</c:v>
                </c:pt>
                <c:pt idx="175">
                  <c:v>42495</c:v>
                </c:pt>
                <c:pt idx="176">
                  <c:v>42496</c:v>
                </c:pt>
                <c:pt idx="177">
                  <c:v>42499</c:v>
                </c:pt>
                <c:pt idx="178">
                  <c:v>42500</c:v>
                </c:pt>
                <c:pt idx="179">
                  <c:v>42501</c:v>
                </c:pt>
                <c:pt idx="180">
                  <c:v>42502</c:v>
                </c:pt>
                <c:pt idx="181">
                  <c:v>42503</c:v>
                </c:pt>
                <c:pt idx="182">
                  <c:v>42506</c:v>
                </c:pt>
                <c:pt idx="183">
                  <c:v>42507</c:v>
                </c:pt>
                <c:pt idx="184">
                  <c:v>42508</c:v>
                </c:pt>
                <c:pt idx="185">
                  <c:v>42509</c:v>
                </c:pt>
                <c:pt idx="186">
                  <c:v>42510</c:v>
                </c:pt>
                <c:pt idx="187">
                  <c:v>42513</c:v>
                </c:pt>
                <c:pt idx="188">
                  <c:v>42514</c:v>
                </c:pt>
                <c:pt idx="189">
                  <c:v>42515</c:v>
                </c:pt>
                <c:pt idx="190">
                  <c:v>42516</c:v>
                </c:pt>
                <c:pt idx="191">
                  <c:v>42517</c:v>
                </c:pt>
                <c:pt idx="192">
                  <c:v>42520</c:v>
                </c:pt>
                <c:pt idx="193">
                  <c:v>42521</c:v>
                </c:pt>
                <c:pt idx="194">
                  <c:v>42522</c:v>
                </c:pt>
                <c:pt idx="195">
                  <c:v>42523</c:v>
                </c:pt>
                <c:pt idx="196">
                  <c:v>42524</c:v>
                </c:pt>
                <c:pt idx="197">
                  <c:v>42527</c:v>
                </c:pt>
                <c:pt idx="198">
                  <c:v>42528</c:v>
                </c:pt>
                <c:pt idx="199">
                  <c:v>42529</c:v>
                </c:pt>
                <c:pt idx="200">
                  <c:v>42530</c:v>
                </c:pt>
                <c:pt idx="201">
                  <c:v>42531</c:v>
                </c:pt>
                <c:pt idx="202">
                  <c:v>42534</c:v>
                </c:pt>
                <c:pt idx="203">
                  <c:v>42535</c:v>
                </c:pt>
                <c:pt idx="204">
                  <c:v>42536</c:v>
                </c:pt>
                <c:pt idx="205">
                  <c:v>42537</c:v>
                </c:pt>
                <c:pt idx="206">
                  <c:v>42538</c:v>
                </c:pt>
                <c:pt idx="207">
                  <c:v>42541</c:v>
                </c:pt>
                <c:pt idx="208">
                  <c:v>42542</c:v>
                </c:pt>
                <c:pt idx="209">
                  <c:v>42543</c:v>
                </c:pt>
                <c:pt idx="210">
                  <c:v>42544</c:v>
                </c:pt>
                <c:pt idx="211">
                  <c:v>42545</c:v>
                </c:pt>
                <c:pt idx="212">
                  <c:v>42548</c:v>
                </c:pt>
                <c:pt idx="213">
                  <c:v>42549</c:v>
                </c:pt>
                <c:pt idx="214">
                  <c:v>42550</c:v>
                </c:pt>
                <c:pt idx="215">
                  <c:v>42551</c:v>
                </c:pt>
                <c:pt idx="216">
                  <c:v>42552</c:v>
                </c:pt>
                <c:pt idx="217">
                  <c:v>42555</c:v>
                </c:pt>
                <c:pt idx="218">
                  <c:v>42556</c:v>
                </c:pt>
                <c:pt idx="219">
                  <c:v>42557</c:v>
                </c:pt>
                <c:pt idx="220">
                  <c:v>42558</c:v>
                </c:pt>
                <c:pt idx="221">
                  <c:v>42559</c:v>
                </c:pt>
                <c:pt idx="222">
                  <c:v>42562</c:v>
                </c:pt>
                <c:pt idx="223">
                  <c:v>42563</c:v>
                </c:pt>
                <c:pt idx="224">
                  <c:v>42564</c:v>
                </c:pt>
                <c:pt idx="225">
                  <c:v>42565</c:v>
                </c:pt>
                <c:pt idx="226">
                  <c:v>42566</c:v>
                </c:pt>
                <c:pt idx="227">
                  <c:v>42569</c:v>
                </c:pt>
                <c:pt idx="228">
                  <c:v>42570</c:v>
                </c:pt>
                <c:pt idx="229">
                  <c:v>42571</c:v>
                </c:pt>
                <c:pt idx="230">
                  <c:v>42572</c:v>
                </c:pt>
                <c:pt idx="231">
                  <c:v>42573</c:v>
                </c:pt>
                <c:pt idx="232">
                  <c:v>42576</c:v>
                </c:pt>
                <c:pt idx="233">
                  <c:v>42577</c:v>
                </c:pt>
                <c:pt idx="234">
                  <c:v>42578</c:v>
                </c:pt>
                <c:pt idx="235">
                  <c:v>42579</c:v>
                </c:pt>
                <c:pt idx="236">
                  <c:v>42580</c:v>
                </c:pt>
                <c:pt idx="237">
                  <c:v>42583</c:v>
                </c:pt>
                <c:pt idx="238">
                  <c:v>42584</c:v>
                </c:pt>
                <c:pt idx="239">
                  <c:v>42585</c:v>
                </c:pt>
                <c:pt idx="240">
                  <c:v>42586</c:v>
                </c:pt>
                <c:pt idx="241">
                  <c:v>42587</c:v>
                </c:pt>
                <c:pt idx="242">
                  <c:v>42590</c:v>
                </c:pt>
                <c:pt idx="243">
                  <c:v>42591</c:v>
                </c:pt>
                <c:pt idx="244">
                  <c:v>42592</c:v>
                </c:pt>
                <c:pt idx="245">
                  <c:v>42593</c:v>
                </c:pt>
                <c:pt idx="246">
                  <c:v>42594</c:v>
                </c:pt>
                <c:pt idx="247">
                  <c:v>42597</c:v>
                </c:pt>
                <c:pt idx="248">
                  <c:v>42598</c:v>
                </c:pt>
                <c:pt idx="249">
                  <c:v>42599</c:v>
                </c:pt>
                <c:pt idx="250">
                  <c:v>42600</c:v>
                </c:pt>
                <c:pt idx="251">
                  <c:v>42601</c:v>
                </c:pt>
                <c:pt idx="252">
                  <c:v>42604</c:v>
                </c:pt>
                <c:pt idx="253">
                  <c:v>42605</c:v>
                </c:pt>
                <c:pt idx="254">
                  <c:v>42606</c:v>
                </c:pt>
                <c:pt idx="255">
                  <c:v>42607</c:v>
                </c:pt>
                <c:pt idx="256">
                  <c:v>42608</c:v>
                </c:pt>
                <c:pt idx="257">
                  <c:v>42611</c:v>
                </c:pt>
                <c:pt idx="258">
                  <c:v>42612</c:v>
                </c:pt>
              </c:numCache>
            </c:numRef>
          </c:xVal>
          <c:yVal>
            <c:numRef>
              <c:f>EUR1M!$W$3:$W$261</c:f>
              <c:numCache>
                <c:formatCode>0.0000%</c:formatCode>
                <c:ptCount val="259"/>
                <c:pt idx="0">
                  <c:v>-9.7999999999999997E-4</c:v>
                </c:pt>
                <c:pt idx="1">
                  <c:v>-9.8539249901108406E-4</c:v>
                </c:pt>
                <c:pt idx="2">
                  <c:v>-9.7817422978740964E-4</c:v>
                </c:pt>
                <c:pt idx="3">
                  <c:v>-9.5253548259144338E-4</c:v>
                </c:pt>
                <c:pt idx="4">
                  <c:v>-9.2178165820425151E-4</c:v>
                </c:pt>
                <c:pt idx="5">
                  <c:v>-8.9363718597282045E-4</c:v>
                </c:pt>
                <c:pt idx="6">
                  <c:v>-8.5536040508138456E-4</c:v>
                </c:pt>
                <c:pt idx="7">
                  <c:v>-8.4570140984974174E-4</c:v>
                </c:pt>
                <c:pt idx="8">
                  <c:v>-8.3722176781453328E-4</c:v>
                </c:pt>
                <c:pt idx="9">
                  <c:v>-8.4041834695833262E-4</c:v>
                </c:pt>
                <c:pt idx="10">
                  <c:v>-8.2966574231049535E-4</c:v>
                </c:pt>
                <c:pt idx="11">
                  <c:v>-8.8052335137200899E-4</c:v>
                </c:pt>
                <c:pt idx="12">
                  <c:v>-9.202456061481179E-4</c:v>
                </c:pt>
                <c:pt idx="13">
                  <c:v>-9.6028110942070199E-4</c:v>
                </c:pt>
                <c:pt idx="14">
                  <c:v>-9.9272353258295087E-4</c:v>
                </c:pt>
                <c:pt idx="15">
                  <c:v>-1.006076896631168E-3</c:v>
                </c:pt>
                <c:pt idx="16">
                  <c:v>-1.0071573013274993E-3</c:v>
                </c:pt>
                <c:pt idx="17">
                  <c:v>-1.0062816769944583E-3</c:v>
                </c:pt>
                <c:pt idx="18">
                  <c:v>-1.0050380147759164E-3</c:v>
                </c:pt>
                <c:pt idx="19">
                  <c:v>-1.0039639237020836E-3</c:v>
                </c:pt>
                <c:pt idx="20">
                  <c:v>-1.0024382873978991E-3</c:v>
                </c:pt>
                <c:pt idx="21">
                  <c:v>-1.0004177574791662E-3</c:v>
                </c:pt>
                <c:pt idx="22">
                  <c:v>-1.0011072626041617E-3</c:v>
                </c:pt>
                <c:pt idx="23">
                  <c:v>-1.0019431260852585E-3</c:v>
                </c:pt>
                <c:pt idx="24">
                  <c:v>-1.0048028669769338E-3</c:v>
                </c:pt>
                <c:pt idx="25">
                  <c:v>-1.0050395653535182E-3</c:v>
                </c:pt>
                <c:pt idx="26">
                  <c:v>-1.009399288899566E-3</c:v>
                </c:pt>
                <c:pt idx="27">
                  <c:v>-1.0110744034550192E-3</c:v>
                </c:pt>
                <c:pt idx="28">
                  <c:v>-1.0154325693150831E-3</c:v>
                </c:pt>
                <c:pt idx="29">
                  <c:v>-1.0160212114040945E-3</c:v>
                </c:pt>
                <c:pt idx="30">
                  <c:v>-1.0166496093958011E-3</c:v>
                </c:pt>
                <c:pt idx="31">
                  <c:v>-1.0228314984081052E-3</c:v>
                </c:pt>
                <c:pt idx="32">
                  <c:v>-1.0249705711928131E-3</c:v>
                </c:pt>
                <c:pt idx="33">
                  <c:v>-1.0293846842100087E-3</c:v>
                </c:pt>
                <c:pt idx="34">
                  <c:v>-1.0303800941169339E-3</c:v>
                </c:pt>
                <c:pt idx="35">
                  <c:v>-1.0314243439915694E-3</c:v>
                </c:pt>
                <c:pt idx="36">
                  <c:v>-1.0375903130108077E-3</c:v>
                </c:pt>
                <c:pt idx="37">
                  <c:v>-1.039497632086389E-3</c:v>
                </c:pt>
                <c:pt idx="38">
                  <c:v>-1.0420546669784063E-3</c:v>
                </c:pt>
                <c:pt idx="39">
                  <c:v>-1.0432588111197738E-3</c:v>
                </c:pt>
                <c:pt idx="40">
                  <c:v>-1.0444937862013274E-3</c:v>
                </c:pt>
                <c:pt idx="41">
                  <c:v>-1.0479340754741425E-3</c:v>
                </c:pt>
                <c:pt idx="42">
                  <c:v>-1.0486233710508884E-3</c:v>
                </c:pt>
                <c:pt idx="43">
                  <c:v>-1.0471453556005661E-3</c:v>
                </c:pt>
                <c:pt idx="44">
                  <c:v>-1.0480404710577762E-3</c:v>
                </c:pt>
                <c:pt idx="45">
                  <c:v>-1.0488545005419183E-3</c:v>
                </c:pt>
                <c:pt idx="46">
                  <c:v>-1.0480692956038595E-3</c:v>
                </c:pt>
                <c:pt idx="47">
                  <c:v>-1.0471219400445264E-3</c:v>
                </c:pt>
                <c:pt idx="48">
                  <c:v>-1.0460555971438801E-3</c:v>
                </c:pt>
                <c:pt idx="49">
                  <c:v>-1.0427119985520483E-3</c:v>
                </c:pt>
                <c:pt idx="50">
                  <c:v>-1.0425171964861992E-3</c:v>
                </c:pt>
                <c:pt idx="51">
                  <c:v>-1.0391934900373379E-3</c:v>
                </c:pt>
                <c:pt idx="52">
                  <c:v>-1.0375739221775149E-3</c:v>
                </c:pt>
                <c:pt idx="53">
                  <c:v>-1.0358942990569275E-3</c:v>
                </c:pt>
                <c:pt idx="54">
                  <c:v>-1.0326666954926789E-3</c:v>
                </c:pt>
                <c:pt idx="55">
                  <c:v>-1.0316818235647158E-3</c:v>
                </c:pt>
                <c:pt idx="56">
                  <c:v>-1.0269906225155445E-3</c:v>
                </c:pt>
                <c:pt idx="57">
                  <c:v>-1.0251958772617975E-3</c:v>
                </c:pt>
                <c:pt idx="58">
                  <c:v>-1.0234281789940347E-3</c:v>
                </c:pt>
                <c:pt idx="59">
                  <c:v>-1.0209823961671027E-3</c:v>
                </c:pt>
                <c:pt idx="60">
                  <c:v>-1.0197158614093863E-3</c:v>
                </c:pt>
                <c:pt idx="61">
                  <c:v>-1.0155315120563557E-3</c:v>
                </c:pt>
                <c:pt idx="62">
                  <c:v>-1.0142558161421178E-3</c:v>
                </c:pt>
                <c:pt idx="63">
                  <c:v>-1.012860031951345E-3</c:v>
                </c:pt>
                <c:pt idx="64">
                  <c:v>-1.0120309971300978E-3</c:v>
                </c:pt>
                <c:pt idx="65">
                  <c:v>-1.0113226009498338E-3</c:v>
                </c:pt>
                <c:pt idx="66">
                  <c:v>-1.0102664297477247E-3</c:v>
                </c:pt>
                <c:pt idx="67">
                  <c:v>-1.0102655996874538E-3</c:v>
                </c:pt>
                <c:pt idx="68">
                  <c:v>-1.0102650228395083E-3</c:v>
                </c:pt>
                <c:pt idx="69">
                  <c:v>-1.0102647081175475E-3</c:v>
                </c:pt>
                <c:pt idx="70">
                  <c:v>-1.0102646641742309E-3</c:v>
                </c:pt>
                <c:pt idx="71">
                  <c:v>-1.0102681781671984E-3</c:v>
                </c:pt>
                <c:pt idx="72">
                  <c:v>-1.0102701651816225E-3</c:v>
                </c:pt>
                <c:pt idx="73">
                  <c:v>-1.010273699067729E-3</c:v>
                </c:pt>
                <c:pt idx="74">
                  <c:v>-1.0102758339865237E-3</c:v>
                </c:pt>
                <c:pt idx="75">
                  <c:v>-1.0102782417120346E-3</c:v>
                </c:pt>
                <c:pt idx="76">
                  <c:v>-1.0102889210133487E-3</c:v>
                </c:pt>
                <c:pt idx="77">
                  <c:v>-1.0102929194007763E-3</c:v>
                </c:pt>
                <c:pt idx="78">
                  <c:v>-1.0102979741720799E-3</c:v>
                </c:pt>
                <c:pt idx="79">
                  <c:v>-1.010301789784035E-3</c:v>
                </c:pt>
                <c:pt idx="80">
                  <c:v>-1.010305762346838E-3</c:v>
                </c:pt>
                <c:pt idx="81">
                  <c:v>-1.0103191017190253E-3</c:v>
                </c:pt>
                <c:pt idx="82">
                  <c:v>-1.0103234732092919E-3</c:v>
                </c:pt>
                <c:pt idx="83">
                  <c:v>-1.0103279730917919E-3</c:v>
                </c:pt>
                <c:pt idx="84">
                  <c:v>-1.0103319289264667E-3</c:v>
                </c:pt>
                <c:pt idx="85">
                  <c:v>-1.0103458189203798E-3</c:v>
                </c:pt>
                <c:pt idx="86">
                  <c:v>-1.0103486544753965E-3</c:v>
                </c:pt>
                <c:pt idx="87">
                  <c:v>-1.0103514900370314E-3</c:v>
                </c:pt>
                <c:pt idx="88">
                  <c:v>-1.0103543256172617E-3</c:v>
                </c:pt>
                <c:pt idx="89">
                  <c:v>-1.0103656681652083E-3</c:v>
                </c:pt>
                <c:pt idx="90">
                  <c:v>-1.0103685038427076E-3</c:v>
                </c:pt>
                <c:pt idx="91">
                  <c:v>-1.0103713395488839E-3</c:v>
                </c:pt>
                <c:pt idx="92">
                  <c:v>-1.0103741752541529E-3</c:v>
                </c:pt>
                <c:pt idx="93">
                  <c:v>-1.0103770109744807E-3</c:v>
                </c:pt>
                <c:pt idx="94">
                  <c:v>-1.0103855182596797E-3</c:v>
                </c:pt>
                <c:pt idx="95">
                  <c:v>-1.0103883540493472E-3</c:v>
                </c:pt>
                <c:pt idx="96">
                  <c:v>-1.0103911898605813E-3</c:v>
                </c:pt>
                <c:pt idx="97">
                  <c:v>-1.0103940256842026E-3</c:v>
                </c:pt>
                <c:pt idx="98">
                  <c:v>-1.0103968615227826E-3</c:v>
                </c:pt>
                <c:pt idx="99">
                  <c:v>-1.0104053691303043E-3</c:v>
                </c:pt>
                <c:pt idx="100">
                  <c:v>-1.0104082050295617E-3</c:v>
                </c:pt>
                <c:pt idx="101">
                  <c:v>-1.0104110409219821E-3</c:v>
                </c:pt>
                <c:pt idx="102">
                  <c:v>-1.0104138768549098E-3</c:v>
                </c:pt>
                <c:pt idx="103">
                  <c:v>-1.0104167128059806E-3</c:v>
                </c:pt>
                <c:pt idx="104">
                  <c:v>-1.0104252206971462E-3</c:v>
                </c:pt>
                <c:pt idx="105">
                  <c:v>-1.0104280566853648E-3</c:v>
                </c:pt>
                <c:pt idx="106">
                  <c:v>-1.0104308926434608E-3</c:v>
                </c:pt>
                <c:pt idx="107">
                  <c:v>-1.0104337286763465E-3</c:v>
                </c:pt>
                <c:pt idx="108">
                  <c:v>-1.0104365647209312E-3</c:v>
                </c:pt>
                <c:pt idx="109">
                  <c:v>-1.0104450729289957E-3</c:v>
                </c:pt>
                <c:pt idx="110">
                  <c:v>-1.0104479090134665E-3</c:v>
                </c:pt>
                <c:pt idx="111">
                  <c:v>-1.0104507451213667E-3</c:v>
                </c:pt>
                <c:pt idx="112">
                  <c:v>-1.0104535812444273E-3</c:v>
                </c:pt>
                <c:pt idx="113">
                  <c:v>-1.0104564173746458E-3</c:v>
                </c:pt>
                <c:pt idx="114">
                  <c:v>-1.0104649259227276E-3</c:v>
                </c:pt>
                <c:pt idx="115">
                  <c:v>-1.0104677621339934E-3</c:v>
                </c:pt>
                <c:pt idx="116">
                  <c:v>-1.0104705983686887E-3</c:v>
                </c:pt>
                <c:pt idx="117">
                  <c:v>-1.0104734346199225E-3</c:v>
                </c:pt>
                <c:pt idx="118">
                  <c:v>-1.0104762709115247E-3</c:v>
                </c:pt>
                <c:pt idx="119">
                  <c:v>-1.0104847798109162E-3</c:v>
                </c:pt>
                <c:pt idx="120">
                  <c:v>-1.0104876161544899E-3</c:v>
                </c:pt>
                <c:pt idx="121">
                  <c:v>-1.0104904525159804E-3</c:v>
                </c:pt>
                <c:pt idx="122">
                  <c:v>-1.0104932888967658E-3</c:v>
                </c:pt>
                <c:pt idx="123">
                  <c:v>-1.0104961253251219E-3</c:v>
                </c:pt>
                <c:pt idx="124">
                  <c:v>-1.0105046345976964E-3</c:v>
                </c:pt>
                <c:pt idx="125">
                  <c:v>-1.0105074710694436E-3</c:v>
                </c:pt>
                <c:pt idx="126">
                  <c:v>-1.0105103075577291E-3</c:v>
                </c:pt>
                <c:pt idx="127">
                  <c:v>-1.0105131441193939E-3</c:v>
                </c:pt>
                <c:pt idx="128">
                  <c:v>-1.0105159806315933E-3</c:v>
                </c:pt>
                <c:pt idx="129">
                  <c:v>-1.0105232719610287E-3</c:v>
                </c:pt>
                <c:pt idx="130">
                  <c:v>-1.0105246712984487E-3</c:v>
                </c:pt>
                <c:pt idx="131">
                  <c:v>-1.0105211710694079E-3</c:v>
                </c:pt>
                <c:pt idx="132">
                  <c:v>-1.0105237266429257E-3</c:v>
                </c:pt>
                <c:pt idx="133">
                  <c:v>-1.0105262641017575E-3</c:v>
                </c:pt>
                <c:pt idx="134">
                  <c:v>-1.0105252435826044E-3</c:v>
                </c:pt>
                <c:pt idx="135">
                  <c:v>-1.0105246216143211E-3</c:v>
                </c:pt>
                <c:pt idx="136">
                  <c:v>-1.010519166744217E-3</c:v>
                </c:pt>
                <c:pt idx="137">
                  <c:v>-1.0105210392026553E-3</c:v>
                </c:pt>
                <c:pt idx="138">
                  <c:v>-1.0105228494654418E-3</c:v>
                </c:pt>
                <c:pt idx="139">
                  <c:v>-1.0105226901077535E-3</c:v>
                </c:pt>
                <c:pt idx="140">
                  <c:v>-1.0105233338096194E-3</c:v>
                </c:pt>
                <c:pt idx="141">
                  <c:v>-1.010525596432514E-3</c:v>
                </c:pt>
                <c:pt idx="142">
                  <c:v>-1.0105270493412921E-3</c:v>
                </c:pt>
                <c:pt idx="143">
                  <c:v>-1.0105284129828306E-3</c:v>
                </c:pt>
                <c:pt idx="144">
                  <c:v>-1.0105398640783861E-3</c:v>
                </c:pt>
                <c:pt idx="145">
                  <c:v>-1.0105454750043035E-3</c:v>
                </c:pt>
                <c:pt idx="146">
                  <c:v>-1.0105648004882734E-3</c:v>
                </c:pt>
                <c:pt idx="147">
                  <c:v>-1.0105668581238125E-3</c:v>
                </c:pt>
                <c:pt idx="148">
                  <c:v>-1.010765544700963E-3</c:v>
                </c:pt>
                <c:pt idx="149">
                  <c:v>-1.0107739995670606E-3</c:v>
                </c:pt>
                <c:pt idx="150">
                  <c:v>-1.0107834729404567E-3</c:v>
                </c:pt>
                <c:pt idx="151">
                  <c:v>-1.0129437848659779E-3</c:v>
                </c:pt>
                <c:pt idx="152">
                  <c:v>-1.0158764157033318E-3</c:v>
                </c:pt>
                <c:pt idx="153">
                  <c:v>-1.0176718971854903E-3</c:v>
                </c:pt>
                <c:pt idx="154">
                  <c:v>-1.0196985459063335E-3</c:v>
                </c:pt>
                <c:pt idx="155">
                  <c:v>-1.0260054390986983E-3</c:v>
                </c:pt>
                <c:pt idx="156">
                  <c:v>-1.0265076874683664E-3</c:v>
                </c:pt>
                <c:pt idx="157">
                  <c:v>-1.0328674102400015E-3</c:v>
                </c:pt>
                <c:pt idx="158">
                  <c:v>-1.0360186758004986E-3</c:v>
                </c:pt>
                <c:pt idx="159">
                  <c:v>-1.0393114771520828E-3</c:v>
                </c:pt>
                <c:pt idx="160">
                  <c:v>-1.0474382477577981E-3</c:v>
                </c:pt>
                <c:pt idx="161">
                  <c:v>-1.0486300329825399E-3</c:v>
                </c:pt>
                <c:pt idx="162">
                  <c:v>-1.0574096910076491E-3</c:v>
                </c:pt>
                <c:pt idx="163">
                  <c:v>-1.0612551555171379E-3</c:v>
                </c:pt>
                <c:pt idx="164">
                  <c:v>-1.0651411361504159E-3</c:v>
                </c:pt>
                <c:pt idx="165">
                  <c:v>-1.0727496504765732E-3</c:v>
                </c:pt>
                <c:pt idx="166">
                  <c:v>-1.074752398190251E-3</c:v>
                </c:pt>
                <c:pt idx="167">
                  <c:v>-1.0846330121796477E-3</c:v>
                </c:pt>
                <c:pt idx="168">
                  <c:v>-1.0884313745389562E-3</c:v>
                </c:pt>
                <c:pt idx="169">
                  <c:v>-1.0921578456080105E-3</c:v>
                </c:pt>
                <c:pt idx="170">
                  <c:v>-1.0970009580986428E-3</c:v>
                </c:pt>
                <c:pt idx="171">
                  <c:v>-1.1001119932431414E-3</c:v>
                </c:pt>
                <c:pt idx="172">
                  <c:v>-1.1082490998761971E-3</c:v>
                </c:pt>
                <c:pt idx="173">
                  <c:v>-1.1110027380530298E-3</c:v>
                </c:pt>
                <c:pt idx="174">
                  <c:v>-1.1156663469747874E-3</c:v>
                </c:pt>
                <c:pt idx="175">
                  <c:v>-1.1172717069930782E-3</c:v>
                </c:pt>
                <c:pt idx="176">
                  <c:v>-1.1187569653932584E-3</c:v>
                </c:pt>
                <c:pt idx="177">
                  <c:v>-1.1255235918343621E-3</c:v>
                </c:pt>
                <c:pt idx="178">
                  <c:v>-1.1275080857622586E-3</c:v>
                </c:pt>
                <c:pt idx="179">
                  <c:v>-1.1309517283753967E-3</c:v>
                </c:pt>
                <c:pt idx="180">
                  <c:v>-1.1317633387539217E-3</c:v>
                </c:pt>
                <c:pt idx="181">
                  <c:v>-1.1324898904420087E-3</c:v>
                </c:pt>
                <c:pt idx="182">
                  <c:v>-1.1357706980044053E-3</c:v>
                </c:pt>
                <c:pt idx="183">
                  <c:v>-1.1364311838729837E-3</c:v>
                </c:pt>
                <c:pt idx="184">
                  <c:v>-1.1363143101176961E-3</c:v>
                </c:pt>
                <c:pt idx="185">
                  <c:v>-1.1366388623687551E-3</c:v>
                </c:pt>
                <c:pt idx="186">
                  <c:v>-1.1369441508244801E-3</c:v>
                </c:pt>
                <c:pt idx="187">
                  <c:v>-1.1349949872403954E-3</c:v>
                </c:pt>
                <c:pt idx="188">
                  <c:v>-1.1337394722271508E-3</c:v>
                </c:pt>
                <c:pt idx="189">
                  <c:v>-1.1277171528709864E-3</c:v>
                </c:pt>
                <c:pt idx="190">
                  <c:v>-1.127809504086752E-3</c:v>
                </c:pt>
                <c:pt idx="191">
                  <c:v>-1.1279757951676572E-3</c:v>
                </c:pt>
                <c:pt idx="192">
                  <c:v>-1.1199332632059618E-3</c:v>
                </c:pt>
                <c:pt idx="193">
                  <c:v>-1.1200952664447428E-3</c:v>
                </c:pt>
                <c:pt idx="194">
                  <c:v>-1.117056587516263E-3</c:v>
                </c:pt>
                <c:pt idx="195">
                  <c:v>-1.1086234391712024E-3</c:v>
                </c:pt>
                <c:pt idx="196">
                  <c:v>-1.1077808324526507E-3</c:v>
                </c:pt>
                <c:pt idx="197">
                  <c:v>-1.0990047085019938E-3</c:v>
                </c:pt>
                <c:pt idx="198">
                  <c:v>-1.0949814989005269E-3</c:v>
                </c:pt>
                <c:pt idx="199">
                  <c:v>-1.0908752393508081E-3</c:v>
                </c:pt>
                <c:pt idx="200">
                  <c:v>-1.0832149937298197E-3</c:v>
                </c:pt>
                <c:pt idx="201">
                  <c:v>-1.0808415077951724E-3</c:v>
                </c:pt>
                <c:pt idx="202">
                  <c:v>-1.0699527692450417E-3</c:v>
                </c:pt>
                <c:pt idx="203">
                  <c:v>-1.0658657771629443E-3</c:v>
                </c:pt>
                <c:pt idx="204">
                  <c:v>-1.0618714715406874E-3</c:v>
                </c:pt>
                <c:pt idx="205">
                  <c:v>-1.0562909211346561E-3</c:v>
                </c:pt>
                <c:pt idx="206">
                  <c:v>-1.0535073148989422E-3</c:v>
                </c:pt>
                <c:pt idx="207">
                  <c:v>-1.0442291851315844E-3</c:v>
                </c:pt>
                <c:pt idx="208">
                  <c:v>-1.0413591860718441E-3</c:v>
                </c:pt>
                <c:pt idx="209">
                  <c:v>-1.0387744833266765E-3</c:v>
                </c:pt>
                <c:pt idx="210">
                  <c:v>-1.0361463666164195E-3</c:v>
                </c:pt>
                <c:pt idx="211">
                  <c:v>-1.0344548808723679E-3</c:v>
                </c:pt>
                <c:pt idx="212">
                  <c:v>-1.031153722581557E-3</c:v>
                </c:pt>
                <c:pt idx="213">
                  <c:v>-1.0308996030441442E-3</c:v>
                </c:pt>
                <c:pt idx="214">
                  <c:v>-1.0308891137174037E-3</c:v>
                </c:pt>
                <c:pt idx="215">
                  <c:v>-1.0308790469287594E-3</c:v>
                </c:pt>
                <c:pt idx="216">
                  <c:v>-1.0308802034602264E-3</c:v>
                </c:pt>
                <c:pt idx="217">
                  <c:v>-1.0308804384902863E-3</c:v>
                </c:pt>
                <c:pt idx="218">
                  <c:v>-1.0308841841817852E-3</c:v>
                </c:pt>
                <c:pt idx="219">
                  <c:v>-1.0309019194831848E-3</c:v>
                </c:pt>
                <c:pt idx="220">
                  <c:v>-1.0309024624367835E-3</c:v>
                </c:pt>
                <c:pt idx="221">
                  <c:v>-1.0309039297534146E-3</c:v>
                </c:pt>
                <c:pt idx="222">
                  <c:v>-1.0309325731352745E-3</c:v>
                </c:pt>
                <c:pt idx="223">
                  <c:v>-1.0309432171912338E-3</c:v>
                </c:pt>
                <c:pt idx="224">
                  <c:v>-1.0309606076550828E-3</c:v>
                </c:pt>
                <c:pt idx="225">
                  <c:v>-1.0309678076597661E-3</c:v>
                </c:pt>
                <c:pt idx="226">
                  <c:v>-1.0309757119632682E-3</c:v>
                </c:pt>
                <c:pt idx="227">
                  <c:v>-1.0310048367780861E-3</c:v>
                </c:pt>
                <c:pt idx="228">
                  <c:v>-1.0310128375948693E-3</c:v>
                </c:pt>
                <c:pt idx="229">
                  <c:v>-1.0310106444455513E-3</c:v>
                </c:pt>
                <c:pt idx="230">
                  <c:v>-1.0310196469925925E-3</c:v>
                </c:pt>
                <c:pt idx="231">
                  <c:v>-1.0310287588952765E-3</c:v>
                </c:pt>
                <c:pt idx="232">
                  <c:v>-1.0310279956503253E-3</c:v>
                </c:pt>
                <c:pt idx="233">
                  <c:v>-1.0310229974420265E-3</c:v>
                </c:pt>
                <c:pt idx="234">
                  <c:v>-1.0309847439286686E-3</c:v>
                </c:pt>
                <c:pt idx="235">
                  <c:v>-1.0309881735275084E-3</c:v>
                </c:pt>
                <c:pt idx="236">
                  <c:v>-1.0308036302579412E-3</c:v>
                </c:pt>
                <c:pt idx="237">
                  <c:v>-1.030571540993028E-3</c:v>
                </c:pt>
                <c:pt idx="238">
                  <c:v>-1.0302671767095739E-3</c:v>
                </c:pt>
                <c:pt idx="239">
                  <c:v>-1.0289987579118174E-3</c:v>
                </c:pt>
                <c:pt idx="240">
                  <c:v>-1.0289344894297281E-3</c:v>
                </c:pt>
                <c:pt idx="241">
                  <c:v>-1.0288655064999968E-3</c:v>
                </c:pt>
                <c:pt idx="242">
                  <c:v>-1.0267396844873813E-3</c:v>
                </c:pt>
                <c:pt idx="243">
                  <c:v>-1.025872196363466E-3</c:v>
                </c:pt>
                <c:pt idx="244">
                  <c:v>-1.0233023728475647E-3</c:v>
                </c:pt>
                <c:pt idx="245">
                  <c:v>-1.0230587961478077E-3</c:v>
                </c:pt>
                <c:pt idx="246">
                  <c:v>-1.0227996101857199E-3</c:v>
                </c:pt>
                <c:pt idx="247">
                  <c:v>-1.0190322146521173E-3</c:v>
                </c:pt>
                <c:pt idx="248">
                  <c:v>-1.0176244245959751E-3</c:v>
                </c:pt>
                <c:pt idx="249">
                  <c:v>-1.014044936174569E-3</c:v>
                </c:pt>
                <c:pt idx="250">
                  <c:v>-1.0135154836538041E-3</c:v>
                </c:pt>
                <c:pt idx="251">
                  <c:v>-1.0129527064185067E-3</c:v>
                </c:pt>
                <c:pt idx="252">
                  <c:v>-1.0076204987443946E-3</c:v>
                </c:pt>
                <c:pt idx="253">
                  <c:v>-1.0056990999765625E-3</c:v>
                </c:pt>
                <c:pt idx="254">
                  <c:v>-1.0014012562303328E-3</c:v>
                </c:pt>
                <c:pt idx="255">
                  <c:v>-1.0004851942338466E-3</c:v>
                </c:pt>
                <c:pt idx="256">
                  <c:v>-9.9951164780787138E-4</c:v>
                </c:pt>
                <c:pt idx="257">
                  <c:v>-9.9270300354399816E-4</c:v>
                </c:pt>
                <c:pt idx="258">
                  <c:v>-9.903384902697882E-4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435328"/>
        <c:axId val="852436864"/>
      </c:scatterChart>
      <c:valAx>
        <c:axId val="852435328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52436864"/>
        <c:crosses val="autoZero"/>
        <c:crossBetween val="midCat"/>
      </c:valAx>
      <c:valAx>
        <c:axId val="852436864"/>
        <c:scaling>
          <c:orientation val="minMax"/>
          <c:min val="-1.2000000000000003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52435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EUR1M (1Y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EUR1M!$T$260:$T$513</c:f>
              <c:numCache>
                <c:formatCode>ddd\,\ dd\-mmm\-yyyy</c:formatCode>
                <c:ptCount val="254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  <c:pt idx="252">
                  <c:v>42969</c:v>
                </c:pt>
                <c:pt idx="253">
                  <c:v>42970</c:v>
                </c:pt>
              </c:numCache>
            </c:numRef>
          </c:xVal>
          <c:yVal>
            <c:numRef>
              <c:f>EUR1M!$V$260:$V$513</c:f>
              <c:numCache>
                <c:formatCode>0.0000%</c:formatCode>
                <c:ptCount val="254"/>
                <c:pt idx="0">
                  <c:v>-1.0323449496465035E-3</c:v>
                </c:pt>
                <c:pt idx="1">
                  <c:v>-1.0340624169219974E-3</c:v>
                </c:pt>
                <c:pt idx="2">
                  <c:v>-1.0351990359684926E-3</c:v>
                </c:pt>
                <c:pt idx="3">
                  <c:v>-1.0374616140973458E-3</c:v>
                </c:pt>
                <c:pt idx="4">
                  <c:v>-1.0384494101771168E-3</c:v>
                </c:pt>
                <c:pt idx="5">
                  <c:v>-1.0415539495491899E-3</c:v>
                </c:pt>
                <c:pt idx="6">
                  <c:v>-1.0424422273578315E-3</c:v>
                </c:pt>
                <c:pt idx="7">
                  <c:v>-1.0432029369398244E-3</c:v>
                </c:pt>
                <c:pt idx="8">
                  <c:v>-1.0436795235434226E-3</c:v>
                </c:pt>
                <c:pt idx="9">
                  <c:v>-1.0442208498439415E-3</c:v>
                </c:pt>
                <c:pt idx="10">
                  <c:v>-1.0450929621415028E-3</c:v>
                </c:pt>
                <c:pt idx="11">
                  <c:v>-1.045088262728644E-3</c:v>
                </c:pt>
                <c:pt idx="12">
                  <c:v>-1.0449559951664078E-3</c:v>
                </c:pt>
                <c:pt idx="13">
                  <c:v>-1.0436466278235246E-3</c:v>
                </c:pt>
                <c:pt idx="14">
                  <c:v>-1.0437414667855307E-3</c:v>
                </c:pt>
                <c:pt idx="15">
                  <c:v>-1.0423811349453693E-3</c:v>
                </c:pt>
                <c:pt idx="16">
                  <c:v>-1.0414834582976873E-3</c:v>
                </c:pt>
                <c:pt idx="17">
                  <c:v>-1.0404582133940465E-3</c:v>
                </c:pt>
                <c:pt idx="18">
                  <c:v>-1.0373629268801976E-3</c:v>
                </c:pt>
                <c:pt idx="19">
                  <c:v>-1.0370112602270207E-3</c:v>
                </c:pt>
                <c:pt idx="20">
                  <c:v>-1.0334184637228461E-3</c:v>
                </c:pt>
                <c:pt idx="21">
                  <c:v>-1.0316278084427921E-3</c:v>
                </c:pt>
                <c:pt idx="22">
                  <c:v>-1.0297095845896997E-3</c:v>
                </c:pt>
                <c:pt idx="23">
                  <c:v>-1.0248284102380711E-3</c:v>
                </c:pt>
                <c:pt idx="24">
                  <c:v>-1.0240302192983967E-3</c:v>
                </c:pt>
                <c:pt idx="25">
                  <c:v>-1.0165533904816747E-3</c:v>
                </c:pt>
                <c:pt idx="26">
                  <c:v>-1.013805976914057E-3</c:v>
                </c:pt>
                <c:pt idx="27">
                  <c:v>-1.0072452613731706E-3</c:v>
                </c:pt>
                <c:pt idx="28">
                  <c:v>-1.0060430570001111E-3</c:v>
                </c:pt>
                <c:pt idx="29">
                  <c:v>-1.0047983230383616E-3</c:v>
                </c:pt>
                <c:pt idx="30">
                  <c:v>-9.946425473044355E-4</c:v>
                </c:pt>
                <c:pt idx="31">
                  <c:v>-9.9100215002145831E-4</c:v>
                </c:pt>
                <c:pt idx="32">
                  <c:v>-9.8265559926303723E-4</c:v>
                </c:pt>
                <c:pt idx="33">
                  <c:v>-9.8100683585761184E-4</c:v>
                </c:pt>
                <c:pt idx="34">
                  <c:v>-9.7931554039046753E-4</c:v>
                </c:pt>
                <c:pt idx="35">
                  <c:v>-9.6648080133181701E-4</c:v>
                </c:pt>
                <c:pt idx="36">
                  <c:v>-9.619474144620478E-4</c:v>
                </c:pt>
                <c:pt idx="37">
                  <c:v>-9.5181504554130549E-4</c:v>
                </c:pt>
                <c:pt idx="38">
                  <c:v>-9.4971970506646519E-4</c:v>
                </c:pt>
                <c:pt idx="39">
                  <c:v>-9.4758183019151251E-4</c:v>
                </c:pt>
                <c:pt idx="40">
                  <c:v>-9.3206810709180589E-4</c:v>
                </c:pt>
                <c:pt idx="41">
                  <c:v>-9.2664172330691303E-4</c:v>
                </c:pt>
                <c:pt idx="42">
                  <c:v>-9.147235471922018E-4</c:v>
                </c:pt>
                <c:pt idx="43">
                  <c:v>-9.1218161247214047E-4</c:v>
                </c:pt>
                <c:pt idx="44">
                  <c:v>-9.0959714120506234E-4</c:v>
                </c:pt>
                <c:pt idx="45">
                  <c:v>-8.9528321625564899E-4</c:v>
                </c:pt>
                <c:pt idx="46">
                  <c:v>-8.8958363236280036E-4</c:v>
                </c:pt>
                <c:pt idx="47">
                  <c:v>-8.839835493668069E-4</c:v>
                </c:pt>
                <c:pt idx="48">
                  <c:v>-8.7356690542272908E-4</c:v>
                </c:pt>
                <c:pt idx="49">
                  <c:v>-8.7070275273383858E-4</c:v>
                </c:pt>
                <c:pt idx="50">
                  <c:v>-8.575697425383666E-4</c:v>
                </c:pt>
                <c:pt idx="51">
                  <c:v>-8.5262312175737875E-4</c:v>
                </c:pt>
                <c:pt idx="52">
                  <c:v>-8.4779482082897317E-4</c:v>
                </c:pt>
                <c:pt idx="53">
                  <c:v>-8.3962629716632931E-4</c:v>
                </c:pt>
                <c:pt idx="54">
                  <c:v>-8.3683490248568607E-4</c:v>
                </c:pt>
                <c:pt idx="55">
                  <c:v>-8.2552220899545503E-4</c:v>
                </c:pt>
                <c:pt idx="56">
                  <c:v>-8.214602841842833E-4</c:v>
                </c:pt>
                <c:pt idx="57">
                  <c:v>-8.1753549822538574E-4</c:v>
                </c:pt>
                <c:pt idx="58">
                  <c:v>-8.1122428002067259E-4</c:v>
                </c:pt>
                <c:pt idx="59">
                  <c:v>-8.0888597212465255E-4</c:v>
                </c:pt>
                <c:pt idx="60">
                  <c:v>-8.0006274604427219E-4</c:v>
                </c:pt>
                <c:pt idx="61">
                  <c:v>-7.9701725007153001E-4</c:v>
                </c:pt>
                <c:pt idx="62">
                  <c:v>-7.9412771188813736E-4</c:v>
                </c:pt>
                <c:pt idx="63">
                  <c:v>-7.8812105366350823E-4</c:v>
                </c:pt>
                <c:pt idx="64">
                  <c:v>-7.8665575148406663E-4</c:v>
                </c:pt>
                <c:pt idx="65">
                  <c:v>-7.8211348201717712E-4</c:v>
                </c:pt>
                <c:pt idx="66">
                  <c:v>-7.8010619370960654E-4</c:v>
                </c:pt>
                <c:pt idx="67">
                  <c:v>-7.7805198306535317E-4</c:v>
                </c:pt>
                <c:pt idx="68">
                  <c:v>-7.7355870200038201E-4</c:v>
                </c:pt>
                <c:pt idx="69">
                  <c:v>-7.7259108189202885E-4</c:v>
                </c:pt>
                <c:pt idx="70">
                  <c:v>-7.657950119220199E-4</c:v>
                </c:pt>
                <c:pt idx="71">
                  <c:v>-7.6343581046847057E-4</c:v>
                </c:pt>
                <c:pt idx="72">
                  <c:v>-7.5832479221261593E-4</c:v>
                </c:pt>
                <c:pt idx="73">
                  <c:v>-7.5720855448949131E-4</c:v>
                </c:pt>
                <c:pt idx="74">
                  <c:v>-7.5607667129687448E-4</c:v>
                </c:pt>
                <c:pt idx="75">
                  <c:v>-7.4829522929515378E-4</c:v>
                </c:pt>
                <c:pt idx="76">
                  <c:v>-7.4560757007610223E-4</c:v>
                </c:pt>
                <c:pt idx="77">
                  <c:v>-7.3983971216899527E-4</c:v>
                </c:pt>
                <c:pt idx="78">
                  <c:v>-7.3855920728047031E-4</c:v>
                </c:pt>
                <c:pt idx="79">
                  <c:v>-7.3726305629936897E-4</c:v>
                </c:pt>
                <c:pt idx="80">
                  <c:v>-7.2849623763867005E-4</c:v>
                </c:pt>
                <c:pt idx="81">
                  <c:v>-7.2548011905668446E-4</c:v>
                </c:pt>
                <c:pt idx="82">
                  <c:v>-7.190554254784846E-4</c:v>
                </c:pt>
                <c:pt idx="83">
                  <c:v>-7.1761064893122173E-4</c:v>
                </c:pt>
                <c:pt idx="84">
                  <c:v>-7.1615022572006767E-4</c:v>
                </c:pt>
                <c:pt idx="85">
                  <c:v>-7.0305344545977663E-4</c:v>
                </c:pt>
                <c:pt idx="86">
                  <c:v>-6.9597191899886928E-4</c:v>
                </c:pt>
                <c:pt idx="87">
                  <c:v>-6.9436286660451429E-4</c:v>
                </c:pt>
                <c:pt idx="88">
                  <c:v>-6.9085406227617496E-4</c:v>
                </c:pt>
                <c:pt idx="89">
                  <c:v>-6.8200057883556714E-4</c:v>
                </c:pt>
                <c:pt idx="90">
                  <c:v>-6.7832753596571099E-4</c:v>
                </c:pt>
                <c:pt idx="91">
                  <c:v>-6.7058917813091841E-4</c:v>
                </c:pt>
                <c:pt idx="92">
                  <c:v>-6.688158460392557E-4</c:v>
                </c:pt>
                <c:pt idx="93">
                  <c:v>-6.6702686629342115E-4</c:v>
                </c:pt>
                <c:pt idx="94">
                  <c:v>-6.5530388407490777E-4</c:v>
                </c:pt>
                <c:pt idx="95">
                  <c:v>-6.5130237588172416E-4</c:v>
                </c:pt>
                <c:pt idx="96">
                  <c:v>-6.4290718682322927E-4</c:v>
                </c:pt>
                <c:pt idx="97">
                  <c:v>-6.4096957157172563E-4</c:v>
                </c:pt>
                <c:pt idx="98">
                  <c:v>-6.3901630826425761E-4</c:v>
                </c:pt>
                <c:pt idx="99">
                  <c:v>-6.2630792504494721E-4</c:v>
                </c:pt>
                <c:pt idx="100">
                  <c:v>-6.219779491561402E-4</c:v>
                </c:pt>
                <c:pt idx="101">
                  <c:v>-6.1292592757828345E-4</c:v>
                </c:pt>
                <c:pt idx="102">
                  <c:v>-6.1082402613307774E-4</c:v>
                </c:pt>
                <c:pt idx="103">
                  <c:v>-6.08706476298687E-4</c:v>
                </c:pt>
                <c:pt idx="104">
                  <c:v>-5.9501268453235779E-4</c:v>
                </c:pt>
                <c:pt idx="105">
                  <c:v>-5.903542383719234E-4</c:v>
                </c:pt>
                <c:pt idx="106">
                  <c:v>-5.8064538143306782E-4</c:v>
                </c:pt>
                <c:pt idx="107">
                  <c:v>-5.7837919123435166E-4</c:v>
                </c:pt>
                <c:pt idx="108">
                  <c:v>-5.7609735239046752E-4</c:v>
                </c:pt>
                <c:pt idx="109">
                  <c:v>-5.6659364376817126E-4</c:v>
                </c:pt>
                <c:pt idx="110">
                  <c:v>-5.6424138863340827E-4</c:v>
                </c:pt>
                <c:pt idx="111">
                  <c:v>-5.594246063518009E-4</c:v>
                </c:pt>
                <c:pt idx="112">
                  <c:v>-5.5485140387651858E-4</c:v>
                </c:pt>
                <c:pt idx="113">
                  <c:v>-5.5051744562994998E-4</c:v>
                </c:pt>
                <c:pt idx="114">
                  <c:v>-5.3890768018808157E-4</c:v>
                </c:pt>
                <c:pt idx="115">
                  <c:v>-5.3548734268628524E-4</c:v>
                </c:pt>
                <c:pt idx="116">
                  <c:v>-5.3228457123966066E-4</c:v>
                </c:pt>
                <c:pt idx="117">
                  <c:v>-5.2929503016353936E-4</c:v>
                </c:pt>
                <c:pt idx="118">
                  <c:v>-5.2651438375469638E-4</c:v>
                </c:pt>
                <c:pt idx="119">
                  <c:v>-5.1938245534970714E-4</c:v>
                </c:pt>
                <c:pt idx="120">
                  <c:v>-5.1739403035504824E-4</c:v>
                </c:pt>
                <c:pt idx="121">
                  <c:v>-5.1559282133882361E-4</c:v>
                </c:pt>
                <c:pt idx="122">
                  <c:v>-5.1397449251929948E-4</c:v>
                </c:pt>
                <c:pt idx="123">
                  <c:v>-5.1253470812045218E-4</c:v>
                </c:pt>
                <c:pt idx="124">
                  <c:v>-5.0924326344649524E-4</c:v>
                </c:pt>
                <c:pt idx="125">
                  <c:v>-5.0847429869462142E-4</c:v>
                </c:pt>
                <c:pt idx="126">
                  <c:v>-5.0786219930773078E-4</c:v>
                </c:pt>
                <c:pt idx="127">
                  <c:v>-5.074026294598394E-4</c:v>
                </c:pt>
                <c:pt idx="128">
                  <c:v>-5.070912533049793E-4</c:v>
                </c:pt>
                <c:pt idx="129">
                  <c:v>-5.0700292855460863E-4</c:v>
                </c:pt>
                <c:pt idx="130">
                  <c:v>-5.0626215015138162E-4</c:v>
                </c:pt>
                <c:pt idx="131">
                  <c:v>-5.0512610572983618E-4</c:v>
                </c:pt>
                <c:pt idx="132">
                  <c:v>-5.0541774112650151E-4</c:v>
                </c:pt>
                <c:pt idx="133">
                  <c:v>-5.056532685249731E-4</c:v>
                </c:pt>
                <c:pt idx="134">
                  <c:v>-5.035294487546006E-4</c:v>
                </c:pt>
                <c:pt idx="135">
                  <c:v>-5.0248485578376838E-4</c:v>
                </c:pt>
                <c:pt idx="136">
                  <c:v>-4.9899225687311986E-4</c:v>
                </c:pt>
                <c:pt idx="137">
                  <c:v>-4.986947418229859E-4</c:v>
                </c:pt>
                <c:pt idx="138">
                  <c:v>-4.9834111709352738E-4</c:v>
                </c:pt>
                <c:pt idx="139">
                  <c:v>-4.9268243740354224E-4</c:v>
                </c:pt>
                <c:pt idx="140">
                  <c:v>-4.8365592072701399E-4</c:v>
                </c:pt>
                <c:pt idx="141">
                  <c:v>-4.8279729818493966E-4</c:v>
                </c:pt>
                <c:pt idx="142">
                  <c:v>-4.8188256449386495E-4</c:v>
                </c:pt>
                <c:pt idx="143">
                  <c:v>-4.8091171941835875E-4</c:v>
                </c:pt>
                <c:pt idx="144">
                  <c:v>-4.7358740065948522E-4</c:v>
                </c:pt>
                <c:pt idx="145">
                  <c:v>-4.7018622791990841E-4</c:v>
                </c:pt>
                <c:pt idx="146">
                  <c:v>-4.6198056109705089E-4</c:v>
                </c:pt>
                <c:pt idx="147">
                  <c:v>-4.6050470759548268E-4</c:v>
                </c:pt>
                <c:pt idx="148">
                  <c:v>-4.5897274108792056E-4</c:v>
                </c:pt>
                <c:pt idx="149">
                  <c:v>-4.4624429784013314E-4</c:v>
                </c:pt>
                <c:pt idx="150">
                  <c:v>-4.4166482560129456E-4</c:v>
                </c:pt>
                <c:pt idx="151">
                  <c:v>-4.3974006673463961E-4</c:v>
                </c:pt>
                <c:pt idx="152">
                  <c:v>-4.3775919357998458E-4</c:v>
                </c:pt>
                <c:pt idx="153">
                  <c:v>-4.3572220593447925E-4</c:v>
                </c:pt>
                <c:pt idx="154">
                  <c:v>-4.1389690845994309E-4</c:v>
                </c:pt>
                <c:pt idx="155">
                  <c:v>-4.0822328601608504E-4</c:v>
                </c:pt>
                <c:pt idx="156">
                  <c:v>-4.0238133276693233E-4</c:v>
                </c:pt>
                <c:pt idx="157">
                  <c:v>-3.8932231562469055E-4</c:v>
                </c:pt>
                <c:pt idx="158">
                  <c:v>-3.8661195862774796E-4</c:v>
                </c:pt>
                <c:pt idx="159">
                  <c:v>-3.7064659563146307E-4</c:v>
                </c:pt>
                <c:pt idx="160">
                  <c:v>-3.6379465215219398E-4</c:v>
                </c:pt>
                <c:pt idx="161">
                  <c:v>-3.56774375999791E-4</c:v>
                </c:pt>
                <c:pt idx="162">
                  <c:v>-3.4135880111085815E-4</c:v>
                </c:pt>
                <c:pt idx="163">
                  <c:v>-3.1111771591119108E-4</c:v>
                </c:pt>
                <c:pt idx="164">
                  <c:v>-3.0291910237645325E-4</c:v>
                </c:pt>
                <c:pt idx="165">
                  <c:v>-2.8514693963033189E-4</c:v>
                </c:pt>
                <c:pt idx="166">
                  <c:v>-2.8125815295990927E-4</c:v>
                </c:pt>
                <c:pt idx="167">
                  <c:v>-2.594009990315449E-4</c:v>
                </c:pt>
                <c:pt idx="168">
                  <c:v>-2.5019236866663519E-4</c:v>
                </c:pt>
                <c:pt idx="169">
                  <c:v>-2.4081540084441855E-4</c:v>
                </c:pt>
                <c:pt idx="170">
                  <c:v>-2.2068660753452041E-4</c:v>
                </c:pt>
                <c:pt idx="171">
                  <c:v>-2.0608212420800891E-4</c:v>
                </c:pt>
                <c:pt idx="172">
                  <c:v>-1.7850307590888502E-4</c:v>
                </c:pt>
                <c:pt idx="173">
                  <c:v>-1.6222910306027609E-4</c:v>
                </c:pt>
                <c:pt idx="174">
                  <c:v>-1.5750675134276748E-4</c:v>
                </c:pt>
                <c:pt idx="175">
                  <c:v>-1.5274691269377469E-4</c:v>
                </c:pt>
                <c:pt idx="176">
                  <c:v>-1.2931382548764248E-4</c:v>
                </c:pt>
                <c:pt idx="177">
                  <c:v>-1.2204400590519068E-4</c:v>
                </c:pt>
                <c:pt idx="178">
                  <c:v>-1.1073107760899022E-4</c:v>
                </c:pt>
                <c:pt idx="179">
                  <c:v>-1.0632172150443209E-4</c:v>
                </c:pt>
                <c:pt idx="180">
                  <c:v>-1.0193308653665985E-4</c:v>
                </c:pt>
                <c:pt idx="181">
                  <c:v>-8.4482342226426826E-5</c:v>
                </c:pt>
                <c:pt idx="182">
                  <c:v>-7.9281547586317736E-5</c:v>
                </c:pt>
                <c:pt idx="183">
                  <c:v>-7.2338512420166978E-5</c:v>
                </c:pt>
                <c:pt idx="184">
                  <c:v>-6.8909482029283486E-5</c:v>
                </c:pt>
                <c:pt idx="185">
                  <c:v>-6.5602433901964271E-5</c:v>
                </c:pt>
                <c:pt idx="186">
                  <c:v>-5.4920589413028661E-5</c:v>
                </c:pt>
                <c:pt idx="187">
                  <c:v>-5.2051003950874662E-5</c:v>
                </c:pt>
                <c:pt idx="188">
                  <c:v>-4.8775476256711741E-5</c:v>
                </c:pt>
                <c:pt idx="189">
                  <c:v>-4.7047974062880416E-5</c:v>
                </c:pt>
                <c:pt idx="190">
                  <c:v>-4.5590243437195507E-5</c:v>
                </c:pt>
                <c:pt idx="191">
                  <c:v>-4.2463836873881774E-5</c:v>
                </c:pt>
                <c:pt idx="192">
                  <c:v>-4.1992241365430884E-5</c:v>
                </c:pt>
                <c:pt idx="193">
                  <c:v>-4.1761806006679336E-5</c:v>
                </c:pt>
                <c:pt idx="194">
                  <c:v>-4.0795933340248558E-5</c:v>
                </c:pt>
                <c:pt idx="195">
                  <c:v>-4.0562611703036154E-5</c:v>
                </c:pt>
                <c:pt idx="196">
                  <c:v>-3.9360535708077293E-5</c:v>
                </c:pt>
                <c:pt idx="197">
                  <c:v>-3.8872860078864591E-5</c:v>
                </c:pt>
                <c:pt idx="198">
                  <c:v>-3.8382710591200464E-5</c:v>
                </c:pt>
                <c:pt idx="199">
                  <c:v>-3.7382204669256236E-5</c:v>
                </c:pt>
                <c:pt idx="200">
                  <c:v>-3.7140224160641682E-5</c:v>
                </c:pt>
                <c:pt idx="201">
                  <c:v>-3.5894855286766614E-5</c:v>
                </c:pt>
                <c:pt idx="202">
                  <c:v>-3.5389862651058479E-5</c:v>
                </c:pt>
                <c:pt idx="203">
                  <c:v>-3.4882396154234385E-5</c:v>
                </c:pt>
                <c:pt idx="204">
                  <c:v>-3.3847256898505984E-5</c:v>
                </c:pt>
                <c:pt idx="205">
                  <c:v>-3.3596617533154971E-5</c:v>
                </c:pt>
                <c:pt idx="206">
                  <c:v>-3.2307955765364937E-5</c:v>
                </c:pt>
                <c:pt idx="207">
                  <c:v>-3.1785646107174159E-5</c:v>
                </c:pt>
                <c:pt idx="208">
                  <c:v>-3.1260862586535154E-5</c:v>
                </c:pt>
                <c:pt idx="209">
                  <c:v>-3.0191089920583725E-5</c:v>
                </c:pt>
                <c:pt idx="210">
                  <c:v>-2.9931791714854136E-5</c:v>
                </c:pt>
                <c:pt idx="211">
                  <c:v>-2.8599837038623122E-5</c:v>
                </c:pt>
                <c:pt idx="212">
                  <c:v>-2.8060210341962488E-5</c:v>
                </c:pt>
                <c:pt idx="213">
                  <c:v>-2.7518109778856825E-5</c:v>
                </c:pt>
                <c:pt idx="214">
                  <c:v>-2.641370361433637E-5</c:v>
                </c:pt>
                <c:pt idx="215">
                  <c:v>-2.614574658583509E-5</c:v>
                </c:pt>
                <c:pt idx="216">
                  <c:v>-2.4486047839656159E-5</c:v>
                </c:pt>
                <c:pt idx="217">
                  <c:v>-2.3927867188278824E-5</c:v>
                </c:pt>
                <c:pt idx="218">
                  <c:v>-2.279088902571144E-5</c:v>
                </c:pt>
                <c:pt idx="219">
                  <c:v>-2.2515097856112831E-5</c:v>
                </c:pt>
                <c:pt idx="220">
                  <c:v>-2.2238482032640199E-5</c:v>
                </c:pt>
                <c:pt idx="221">
                  <c:v>-2.0526832063782671E-5</c:v>
                </c:pt>
                <c:pt idx="222">
                  <c:v>-1.9951334335600555E-5</c:v>
                </c:pt>
                <c:pt idx="223">
                  <c:v>-1.8779722466807673E-5</c:v>
                </c:pt>
                <c:pt idx="224">
                  <c:v>-1.8495272522262018E-5</c:v>
                </c:pt>
                <c:pt idx="225">
                  <c:v>-1.8209997928918924E-5</c:v>
                </c:pt>
                <c:pt idx="226">
                  <c:v>-1.644639668710044E-5</c:v>
                </c:pt>
                <c:pt idx="227">
                  <c:v>-1.585358186019559E-5</c:v>
                </c:pt>
                <c:pt idx="228">
                  <c:v>-1.4647336174259093E-5</c:v>
                </c:pt>
                <c:pt idx="229">
                  <c:v>-1.435422748538584E-5</c:v>
                </c:pt>
                <c:pt idx="230">
                  <c:v>-1.4060294150899306E-5</c:v>
                </c:pt>
                <c:pt idx="231">
                  <c:v>-1.2244741578101759E-5</c:v>
                </c:pt>
                <c:pt idx="232">
                  <c:v>-1.1634609639581263E-5</c:v>
                </c:pt>
                <c:pt idx="233">
                  <c:v>-1.0393730002727414E-5</c:v>
                </c:pt>
                <c:pt idx="234">
                  <c:v>-1.0091962604347193E-5</c:v>
                </c:pt>
                <c:pt idx="235">
                  <c:v>-9.7893705670736329E-6</c:v>
                </c:pt>
                <c:pt idx="236">
                  <c:v>-6.0089617681668983E-6</c:v>
                </c:pt>
                <c:pt idx="237">
                  <c:v>-3.9088765527609791E-6</c:v>
                </c:pt>
                <c:pt idx="238">
                  <c:v>3.5899357959062237E-6</c:v>
                </c:pt>
                <c:pt idx="239">
                  <c:v>4.2006385445048089E-6</c:v>
                </c:pt>
                <c:pt idx="240">
                  <c:v>4.8315385963028059E-6</c:v>
                </c:pt>
                <c:pt idx="241">
                  <c:v>1.7112663959421624E-5</c:v>
                </c:pt>
                <c:pt idx="242">
                  <c:v>2.196663520758954E-5</c:v>
                </c:pt>
                <c:pt idx="243">
                  <c:v>3.5689837659770198E-5</c:v>
                </c:pt>
                <c:pt idx="244">
                  <c:v>3.7171820334302996E-5</c:v>
                </c:pt>
                <c:pt idx="245">
                  <c:v>3.8729653241895053E-5</c:v>
                </c:pt>
                <c:pt idx="246">
                  <c:v>5.8674802851216112E-5</c:v>
                </c:pt>
                <c:pt idx="247">
                  <c:v>6.6003765511200095E-5</c:v>
                </c:pt>
                <c:pt idx="248">
                  <c:v>8.4072032424260939E-5</c:v>
                </c:pt>
                <c:pt idx="249">
                  <c:v>8.6930328145884417E-5</c:v>
                </c:pt>
                <c:pt idx="250">
                  <c:v>8.9952709784072685E-5</c:v>
                </c:pt>
                <c:pt idx="251">
                  <c:v>1.1672521599346358E-4</c:v>
                </c:pt>
                <c:pt idx="252">
                  <c:v>1.2625028246579786E-4</c:v>
                </c:pt>
                <c:pt idx="253">
                  <c:v>1.4690262305999175E-4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EUR1M!$T$260:$T$513</c:f>
              <c:numCache>
                <c:formatCode>ddd\,\ dd\-mmm\-yyyy</c:formatCode>
                <c:ptCount val="254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  <c:pt idx="252">
                  <c:v>42969</c:v>
                </c:pt>
                <c:pt idx="253">
                  <c:v>42970</c:v>
                </c:pt>
              </c:numCache>
            </c:numRef>
          </c:xVal>
          <c:yVal>
            <c:numRef>
              <c:f>EUR1M!$W$260:$W$513</c:f>
              <c:numCache>
                <c:formatCode>0.0000%</c:formatCode>
                <c:ptCount val="254"/>
                <c:pt idx="0">
                  <c:v>-9.9270300354399816E-4</c:v>
                </c:pt>
                <c:pt idx="1">
                  <c:v>-9.903384902697882E-4</c:v>
                </c:pt>
                <c:pt idx="2">
                  <c:v>-9.8912832498498915E-4</c:v>
                </c:pt>
                <c:pt idx="3">
                  <c:v>-9.8452181570229946E-4</c:v>
                </c:pt>
                <c:pt idx="4">
                  <c:v>-9.8332609269878536E-4</c:v>
                </c:pt>
                <c:pt idx="5">
                  <c:v>-9.7754318032672316E-4</c:v>
                </c:pt>
                <c:pt idx="6">
                  <c:v>-9.7527003393160783E-4</c:v>
                </c:pt>
                <c:pt idx="7">
                  <c:v>-9.7301225088441967E-4</c:v>
                </c:pt>
                <c:pt idx="8">
                  <c:v>-9.6862569745809202E-4</c:v>
                </c:pt>
                <c:pt idx="9">
                  <c:v>-9.6747763232633973E-4</c:v>
                </c:pt>
                <c:pt idx="10">
                  <c:v>-9.6196482343158252E-4</c:v>
                </c:pt>
                <c:pt idx="11">
                  <c:v>-9.5980584300914273E-4</c:v>
                </c:pt>
                <c:pt idx="12">
                  <c:v>-9.5766443345013386E-4</c:v>
                </c:pt>
                <c:pt idx="13">
                  <c:v>-9.5352873543633199E-4</c:v>
                </c:pt>
                <c:pt idx="14">
                  <c:v>-9.5243605726342976E-4</c:v>
                </c:pt>
                <c:pt idx="15">
                  <c:v>-9.472319861787426E-4</c:v>
                </c:pt>
                <c:pt idx="16">
                  <c:v>-9.452026243481626E-4</c:v>
                </c:pt>
                <c:pt idx="17">
                  <c:v>-9.4319304090317857E-4</c:v>
                </c:pt>
                <c:pt idx="18">
                  <c:v>-9.3933909758786571E-4</c:v>
                </c:pt>
                <c:pt idx="19">
                  <c:v>-9.3830953567609226E-4</c:v>
                </c:pt>
                <c:pt idx="20">
                  <c:v>-9.3345283703838433E-4</c:v>
                </c:pt>
                <c:pt idx="21">
                  <c:v>-9.3156854646414544E-4</c:v>
                </c:pt>
                <c:pt idx="22">
                  <c:v>-9.2970624180299666E-4</c:v>
                </c:pt>
                <c:pt idx="23">
                  <c:v>-9.2616495222075379E-4</c:v>
                </c:pt>
                <c:pt idx="24">
                  <c:v>-9.2520623606042309E-4</c:v>
                </c:pt>
                <c:pt idx="25">
                  <c:v>-9.1993057309844935E-4</c:v>
                </c:pt>
                <c:pt idx="26">
                  <c:v>-9.1821966967306403E-4</c:v>
                </c:pt>
                <c:pt idx="27">
                  <c:v>-9.1500214300286524E-4</c:v>
                </c:pt>
                <c:pt idx="28">
                  <c:v>-9.1411446788661199E-4</c:v>
                </c:pt>
                <c:pt idx="29">
                  <c:v>-9.1323432714845824E-4</c:v>
                </c:pt>
                <c:pt idx="30">
                  <c:v>-9.084766588285029E-4</c:v>
                </c:pt>
                <c:pt idx="31">
                  <c:v>-9.069428353409275E-4</c:v>
                </c:pt>
                <c:pt idx="32">
                  <c:v>-9.0409791945936496E-4</c:v>
                </c:pt>
                <c:pt idx="33">
                  <c:v>-9.032958132806912E-4</c:v>
                </c:pt>
                <c:pt idx="34">
                  <c:v>-9.0250197780116263E-4</c:v>
                </c:pt>
                <c:pt idx="35">
                  <c:v>-8.9830866222380987E-4</c:v>
                </c:pt>
                <c:pt idx="36">
                  <c:v>-8.9696737137638779E-4</c:v>
                </c:pt>
                <c:pt idx="37">
                  <c:v>-8.9452596440412185E-4</c:v>
                </c:pt>
                <c:pt idx="38">
                  <c:v>-8.9381715713821031E-4</c:v>
                </c:pt>
                <c:pt idx="39">
                  <c:v>-8.931173569117338E-4</c:v>
                </c:pt>
                <c:pt idx="40">
                  <c:v>-8.8953475215436037E-4</c:v>
                </c:pt>
                <c:pt idx="41">
                  <c:v>-8.884014466300959E-4</c:v>
                </c:pt>
                <c:pt idx="42">
                  <c:v>-8.8639444633311444E-4</c:v>
                </c:pt>
                <c:pt idx="43">
                  <c:v>-8.8578666810196216E-4</c:v>
                </c:pt>
                <c:pt idx="44">
                  <c:v>-8.8518863327925073E-4</c:v>
                </c:pt>
                <c:pt idx="45">
                  <c:v>-8.823593943603214E-4</c:v>
                </c:pt>
                <c:pt idx="46">
                  <c:v>-8.8107027685957462E-4</c:v>
                </c:pt>
                <c:pt idx="47">
                  <c:v>-8.7966846029274848E-4</c:v>
                </c:pt>
                <c:pt idx="48">
                  <c:v>-8.7597377537607102E-4</c:v>
                </c:pt>
                <c:pt idx="49">
                  <c:v>-8.753775264271472E-4</c:v>
                </c:pt>
                <c:pt idx="50">
                  <c:v>-8.7096139004527728E-4</c:v>
                </c:pt>
                <c:pt idx="51">
                  <c:v>-8.6887892691134283E-4</c:v>
                </c:pt>
                <c:pt idx="52">
                  <c:v>-8.6668231310449428E-4</c:v>
                </c:pt>
                <c:pt idx="53">
                  <c:v>-8.610349152496366E-4</c:v>
                </c:pt>
                <c:pt idx="54">
                  <c:v>-8.6022911807750384E-4</c:v>
                </c:pt>
                <c:pt idx="55">
                  <c:v>-8.5398033467942724E-4</c:v>
                </c:pt>
                <c:pt idx="56">
                  <c:v>-8.5109487592482935E-4</c:v>
                </c:pt>
                <c:pt idx="57">
                  <c:v>-8.4809398531415781E-4</c:v>
                </c:pt>
                <c:pt idx="58">
                  <c:v>-8.4091463835755942E-4</c:v>
                </c:pt>
                <c:pt idx="59">
                  <c:v>-8.3968268100578151E-4</c:v>
                </c:pt>
                <c:pt idx="60">
                  <c:v>-8.3135225707309246E-4</c:v>
                </c:pt>
                <c:pt idx="61">
                  <c:v>-8.2765534560547138E-4</c:v>
                </c:pt>
                <c:pt idx="62">
                  <c:v>-8.2384189150497278E-4</c:v>
                </c:pt>
                <c:pt idx="63">
                  <c:v>-8.1340323632121561E-4</c:v>
                </c:pt>
                <c:pt idx="64">
                  <c:v>-8.1151471493803862E-4</c:v>
                </c:pt>
                <c:pt idx="65">
                  <c:v>-8.0302153613320826E-4</c:v>
                </c:pt>
                <c:pt idx="66">
                  <c:v>-7.9857805023797468E-4</c:v>
                </c:pt>
                <c:pt idx="67">
                  <c:v>-7.9416172829516185E-4</c:v>
                </c:pt>
                <c:pt idx="68">
                  <c:v>-7.8555740378752348E-4</c:v>
                </c:pt>
                <c:pt idx="69">
                  <c:v>-7.833144489315237E-4</c:v>
                </c:pt>
                <c:pt idx="70">
                  <c:v>-7.7045143091047572E-4</c:v>
                </c:pt>
                <c:pt idx="71">
                  <c:v>-7.6622298384572635E-4</c:v>
                </c:pt>
                <c:pt idx="72">
                  <c:v>-7.5802200372984436E-4</c:v>
                </c:pt>
                <c:pt idx="73">
                  <c:v>-7.5586693757692669E-4</c:v>
                </c:pt>
                <c:pt idx="74">
                  <c:v>-7.5372119703220528E-4</c:v>
                </c:pt>
                <c:pt idx="75">
                  <c:v>-7.415035581342037E-4</c:v>
                </c:pt>
                <c:pt idx="76">
                  <c:v>-7.3749611500589611E-4</c:v>
                </c:pt>
                <c:pt idx="77">
                  <c:v>-7.2976174861683063E-4</c:v>
                </c:pt>
                <c:pt idx="78">
                  <c:v>-7.2771320769202119E-4</c:v>
                </c:pt>
                <c:pt idx="79">
                  <c:v>-7.2567497272407928E-4</c:v>
                </c:pt>
                <c:pt idx="80">
                  <c:v>-7.1416442748454157E-4</c:v>
                </c:pt>
                <c:pt idx="81">
                  <c:v>-7.1039855983327565E-4</c:v>
                </c:pt>
                <c:pt idx="82">
                  <c:v>-7.0317193939088576E-4</c:v>
                </c:pt>
                <c:pt idx="83">
                  <c:v>-7.0124021494408217E-4</c:v>
                </c:pt>
                <c:pt idx="84">
                  <c:v>-6.9931977679134566E-4</c:v>
                </c:pt>
                <c:pt idx="85">
                  <c:v>-6.8507431949111697E-4</c:v>
                </c:pt>
                <c:pt idx="86">
                  <c:v>-6.7839657756211971E-4</c:v>
                </c:pt>
                <c:pt idx="87">
                  <c:v>-6.7659196078512229E-4</c:v>
                </c:pt>
                <c:pt idx="88">
                  <c:v>-6.7322813647727187E-4</c:v>
                </c:pt>
                <c:pt idx="89">
                  <c:v>-6.6488839737019023E-4</c:v>
                </c:pt>
                <c:pt idx="90">
                  <c:v>-6.6166739562486642E-4</c:v>
                </c:pt>
                <c:pt idx="91">
                  <c:v>-6.5557966509119131E-4</c:v>
                </c:pt>
                <c:pt idx="92">
                  <c:v>-6.5391244709056551E-4</c:v>
                </c:pt>
                <c:pt idx="93">
                  <c:v>-6.5225847603818973E-4</c:v>
                </c:pt>
                <c:pt idx="94">
                  <c:v>-6.4323950138591996E-4</c:v>
                </c:pt>
                <c:pt idx="95">
                  <c:v>-6.4032179013911832E-4</c:v>
                </c:pt>
                <c:pt idx="96">
                  <c:v>-6.348652041373885E-4</c:v>
                </c:pt>
                <c:pt idx="97">
                  <c:v>-6.3334567591694091E-4</c:v>
                </c:pt>
                <c:pt idx="98">
                  <c:v>-6.3184037494573033E-4</c:v>
                </c:pt>
                <c:pt idx="99">
                  <c:v>-6.2377535400303503E-4</c:v>
                </c:pt>
                <c:pt idx="100">
                  <c:v>-6.2118150495007031E-4</c:v>
                </c:pt>
                <c:pt idx="101">
                  <c:v>-6.1639719679096316E-4</c:v>
                </c:pt>
                <c:pt idx="102">
                  <c:v>-6.1503564922335552E-4</c:v>
                </c:pt>
                <c:pt idx="103">
                  <c:v>-6.136893091920802E-4</c:v>
                </c:pt>
                <c:pt idx="104">
                  <c:v>-6.0663995693660371E-4</c:v>
                </c:pt>
                <c:pt idx="105">
                  <c:v>-6.0439054171864076E-4</c:v>
                </c:pt>
                <c:pt idx="106">
                  <c:v>-6.0031964479093352E-4</c:v>
                </c:pt>
                <c:pt idx="107">
                  <c:v>-5.991263686154491E-4</c:v>
                </c:pt>
                <c:pt idx="108">
                  <c:v>-5.9794928024476377E-4</c:v>
                </c:pt>
                <c:pt idx="109">
                  <c:v>-5.9365118525965782E-4</c:v>
                </c:pt>
                <c:pt idx="110">
                  <c:v>-5.925487295532772E-4</c:v>
                </c:pt>
                <c:pt idx="111">
                  <c:v>-5.9056936337089001E-4</c:v>
                </c:pt>
                <c:pt idx="112">
                  <c:v>-5.8851232256748197E-4</c:v>
                </c:pt>
                <c:pt idx="113">
                  <c:v>-5.8637638038578591E-4</c:v>
                </c:pt>
                <c:pt idx="114">
                  <c:v>-5.7948277667077943E-4</c:v>
                </c:pt>
                <c:pt idx="115">
                  <c:v>-5.7701882625707914E-4</c:v>
                </c:pt>
                <c:pt idx="116">
                  <c:v>-5.7446973930127697E-4</c:v>
                </c:pt>
                <c:pt idx="117">
                  <c:v>-5.7183424848712098E-4</c:v>
                </c:pt>
                <c:pt idx="118">
                  <c:v>-5.6911107973519769E-4</c:v>
                </c:pt>
                <c:pt idx="119">
                  <c:v>-5.6040266369976929E-4</c:v>
                </c:pt>
                <c:pt idx="120">
                  <c:v>-5.5731590723505169E-4</c:v>
                </c:pt>
                <c:pt idx="121">
                  <c:v>-5.5413500103803791E-4</c:v>
                </c:pt>
                <c:pt idx="122">
                  <c:v>-5.5085863047461229E-4</c:v>
                </c:pt>
                <c:pt idx="123">
                  <c:v>-5.4748547413322303E-4</c:v>
                </c:pt>
                <c:pt idx="124">
                  <c:v>-5.3677197501822427E-4</c:v>
                </c:pt>
                <c:pt idx="125">
                  <c:v>-5.3299832631613169E-4</c:v>
                </c:pt>
                <c:pt idx="126">
                  <c:v>-5.2912118340369449E-4</c:v>
                </c:pt>
                <c:pt idx="127">
                  <c:v>-5.2513918429895694E-4</c:v>
                </c:pt>
                <c:pt idx="128">
                  <c:v>-5.2105096027393091E-4</c:v>
                </c:pt>
                <c:pt idx="129">
                  <c:v>-5.0813514984704433E-4</c:v>
                </c:pt>
                <c:pt idx="130">
                  <c:v>-4.9687499312420138E-4</c:v>
                </c:pt>
                <c:pt idx="131">
                  <c:v>-4.8788728967761523E-4</c:v>
                </c:pt>
                <c:pt idx="132">
                  <c:v>-4.8558202640325288E-4</c:v>
                </c:pt>
                <c:pt idx="133">
                  <c:v>-4.8328194251651314E-4</c:v>
                </c:pt>
                <c:pt idx="134">
                  <c:v>-4.6984653975585964E-4</c:v>
                </c:pt>
                <c:pt idx="135">
                  <c:v>-4.6540418116777695E-4</c:v>
                </c:pt>
                <c:pt idx="136">
                  <c:v>-4.5667524084605759E-4</c:v>
                </c:pt>
                <c:pt idx="137">
                  <c:v>-4.5442909182499824E-4</c:v>
                </c:pt>
                <c:pt idx="138">
                  <c:v>-4.5218866080457449E-4</c:v>
                </c:pt>
                <c:pt idx="139">
                  <c:v>-4.3914531621049783E-4</c:v>
                </c:pt>
                <c:pt idx="140">
                  <c:v>-4.2650503712542739E-4</c:v>
                </c:pt>
                <c:pt idx="141">
                  <c:v>-4.2432087604042413E-4</c:v>
                </c:pt>
                <c:pt idx="142">
                  <c:v>-4.2214293306308553E-4</c:v>
                </c:pt>
                <c:pt idx="143">
                  <c:v>-4.1997126591239442E-4</c:v>
                </c:pt>
                <c:pt idx="144">
                  <c:v>-4.0941539279062701E-4</c:v>
                </c:pt>
                <c:pt idx="145">
                  <c:v>-4.0525216276152045E-4</c:v>
                </c:pt>
                <c:pt idx="146">
                  <c:v>-3.971085235298201E-4</c:v>
                </c:pt>
                <c:pt idx="147">
                  <c:v>-3.9499756359001603E-4</c:v>
                </c:pt>
                <c:pt idx="148">
                  <c:v>-3.9289339881638661E-4</c:v>
                </c:pt>
                <c:pt idx="149">
                  <c:v>-3.8073586680430519E-4</c:v>
                </c:pt>
                <c:pt idx="150">
                  <c:v>-3.7672915050491714E-4</c:v>
                </c:pt>
                <c:pt idx="151">
                  <c:v>-3.7467523306711215E-4</c:v>
                </c:pt>
                <c:pt idx="152">
                  <c:v>-3.7262853396408682E-4</c:v>
                </c:pt>
                <c:pt idx="153">
                  <c:v>-3.7058911089991674E-4</c:v>
                </c:pt>
                <c:pt idx="154">
                  <c:v>-3.5505232557886401E-4</c:v>
                </c:pt>
                <c:pt idx="155">
                  <c:v>-3.512004714538719E-4</c:v>
                </c:pt>
                <c:pt idx="156">
                  <c:v>-3.4737339787582755E-4</c:v>
                </c:pt>
                <c:pt idx="157">
                  <c:v>-3.3992580710490161E-4</c:v>
                </c:pt>
                <c:pt idx="158">
                  <c:v>-3.3798052179666261E-4</c:v>
                </c:pt>
                <c:pt idx="159">
                  <c:v>-3.286178093522274E-4</c:v>
                </c:pt>
                <c:pt idx="160">
                  <c:v>-3.2494426177676061E-4</c:v>
                </c:pt>
                <c:pt idx="161">
                  <c:v>-3.2129710899964081E-4</c:v>
                </c:pt>
                <c:pt idx="162">
                  <c:v>-3.1422258904720279E-4</c:v>
                </c:pt>
                <c:pt idx="163">
                  <c:v>-2.9998139709075389E-4</c:v>
                </c:pt>
                <c:pt idx="164">
                  <c:v>-2.9652546491432119E-4</c:v>
                </c:pt>
                <c:pt idx="165">
                  <c:v>-2.8984660960726383E-4</c:v>
                </c:pt>
                <c:pt idx="166">
                  <c:v>-2.8808281573030361E-4</c:v>
                </c:pt>
                <c:pt idx="167">
                  <c:v>-2.7967401114725732E-4</c:v>
                </c:pt>
                <c:pt idx="168">
                  <c:v>-2.7639097608345153E-4</c:v>
                </c:pt>
                <c:pt idx="169">
                  <c:v>-2.7313756433144931E-4</c:v>
                </c:pt>
                <c:pt idx="170">
                  <c:v>-2.6687696797228488E-4</c:v>
                </c:pt>
                <c:pt idx="171">
                  <c:v>-2.620900527635942E-4</c:v>
                </c:pt>
                <c:pt idx="172">
                  <c:v>-2.5221434107020941E-4</c:v>
                </c:pt>
                <c:pt idx="173">
                  <c:v>-2.4523512740273003E-4</c:v>
                </c:pt>
                <c:pt idx="174">
                  <c:v>-2.4361142799522728E-4</c:v>
                </c:pt>
                <c:pt idx="175">
                  <c:v>-2.4199427205977422E-4</c:v>
                </c:pt>
                <c:pt idx="176">
                  <c:v>-2.3135129552356591E-4</c:v>
                </c:pt>
                <c:pt idx="177">
                  <c:v>-2.2770670186959604E-4</c:v>
                </c:pt>
                <c:pt idx="178">
                  <c:v>-2.1983966601801799E-4</c:v>
                </c:pt>
                <c:pt idx="179">
                  <c:v>-2.181582721384745E-4</c:v>
                </c:pt>
                <c:pt idx="180">
                  <c:v>-2.1647314176166351E-4</c:v>
                </c:pt>
                <c:pt idx="181">
                  <c:v>-2.047762878916672E-4</c:v>
                </c:pt>
                <c:pt idx="182">
                  <c:v>-2.0077132566787362E-4</c:v>
                </c:pt>
                <c:pt idx="183">
                  <c:v>-1.9216287952630105E-4</c:v>
                </c:pt>
                <c:pt idx="184">
                  <c:v>-1.9030696262231639E-4</c:v>
                </c:pt>
                <c:pt idx="185">
                  <c:v>-1.8842912727554028E-4</c:v>
                </c:pt>
                <c:pt idx="186">
                  <c:v>-1.7558187989090199E-4</c:v>
                </c:pt>
                <c:pt idx="187">
                  <c:v>-1.711840728175547E-4</c:v>
                </c:pt>
                <c:pt idx="188">
                  <c:v>-1.6199600519926287E-4</c:v>
                </c:pt>
                <c:pt idx="189">
                  <c:v>-1.5983974123653932E-4</c:v>
                </c:pt>
                <c:pt idx="190">
                  <c:v>-1.5763489456980501E-4</c:v>
                </c:pt>
                <c:pt idx="191">
                  <c:v>-1.4353754301401909E-4</c:v>
                </c:pt>
                <c:pt idx="192">
                  <c:v>-1.3875003157254139E-4</c:v>
                </c:pt>
                <c:pt idx="193">
                  <c:v>-1.3633399191315121E-4</c:v>
                </c:pt>
                <c:pt idx="194">
                  <c:v>-1.2685389439506811E-4</c:v>
                </c:pt>
                <c:pt idx="195">
                  <c:v>-1.2444930565424345E-4</c:v>
                </c:pt>
                <c:pt idx="196">
                  <c:v>-1.1257703713241085E-4</c:v>
                </c:pt>
                <c:pt idx="197">
                  <c:v>-1.0785796192713804E-4</c:v>
                </c:pt>
                <c:pt idx="198">
                  <c:v>-1.03149972278338E-4</c:v>
                </c:pt>
                <c:pt idx="199">
                  <c:v>-9.3827131075890913E-5</c:v>
                </c:pt>
                <c:pt idx="200">
                  <c:v>-9.1458744078765796E-5</c:v>
                </c:pt>
                <c:pt idx="201">
                  <c:v>-7.9781011876889352E-5</c:v>
                </c:pt>
                <c:pt idx="202">
                  <c:v>-7.5142358279656207E-5</c:v>
                </c:pt>
                <c:pt idx="203">
                  <c:v>-7.0515731147580141E-5</c:v>
                </c:pt>
                <c:pt idx="204">
                  <c:v>-6.1363312797296787E-5</c:v>
                </c:pt>
                <c:pt idx="205">
                  <c:v>-5.9034423868052586E-5</c:v>
                </c:pt>
                <c:pt idx="206">
                  <c:v>-4.75676970932426E-5</c:v>
                </c:pt>
                <c:pt idx="207">
                  <c:v>-4.3016051523458998E-5</c:v>
                </c:pt>
                <c:pt idx="208">
                  <c:v>-3.8477373340839449E-5</c:v>
                </c:pt>
                <c:pt idx="209">
                  <c:v>-2.9508544792666846E-5</c:v>
                </c:pt>
                <c:pt idx="210">
                  <c:v>-2.7222450127643625E-5</c:v>
                </c:pt>
                <c:pt idx="211">
                  <c:v>-1.5983197894531287E-5</c:v>
                </c:pt>
                <c:pt idx="212">
                  <c:v>-1.1525146828894606E-5</c:v>
                </c:pt>
                <c:pt idx="213">
                  <c:v>-7.0810040777580241E-6</c:v>
                </c:pt>
                <c:pt idx="214">
                  <c:v>1.6910672887004985E-6</c:v>
                </c:pt>
                <c:pt idx="215">
                  <c:v>3.9310716153230198E-6</c:v>
                </c:pt>
                <c:pt idx="216">
                  <c:v>1.7069588349246047E-5</c:v>
                </c:pt>
                <c:pt idx="217">
                  <c:v>2.1419709167648561E-5</c:v>
                </c:pt>
                <c:pt idx="218">
                  <c:v>2.9994073070098313E-5</c:v>
                </c:pt>
                <c:pt idx="219">
                  <c:v>3.2189417381589536E-5</c:v>
                </c:pt>
                <c:pt idx="220">
                  <c:v>3.4380035455946941E-5</c:v>
                </c:pt>
                <c:pt idx="221">
                  <c:v>4.7202484653855351E-5</c:v>
                </c:pt>
                <c:pt idx="222">
                  <c:v>5.1445367736147414E-5</c:v>
                </c:pt>
                <c:pt idx="223">
                  <c:v>5.9797422775822255E-5</c:v>
                </c:pt>
                <c:pt idx="224">
                  <c:v>6.1940399059823292E-5</c:v>
                </c:pt>
                <c:pt idx="225">
                  <c:v>6.4078335112854694E-5</c:v>
                </c:pt>
                <c:pt idx="226">
                  <c:v>7.6564956846861002E-5</c:v>
                </c:pt>
                <c:pt idx="227">
                  <c:v>8.0694015531503828E-5</c:v>
                </c:pt>
                <c:pt idx="228">
                  <c:v>8.881059290159628E-5</c:v>
                </c:pt>
                <c:pt idx="229">
                  <c:v>9.0897905542508539E-5</c:v>
                </c:pt>
                <c:pt idx="230">
                  <c:v>9.2979863991375059E-5</c:v>
                </c:pt>
                <c:pt idx="231">
                  <c:v>1.0511089819176973E-4</c:v>
                </c:pt>
                <c:pt idx="232">
                  <c:v>1.0911954577854583E-4</c:v>
                </c:pt>
                <c:pt idx="233">
                  <c:v>1.1698747616942482E-4</c:v>
                </c:pt>
                <c:pt idx="234">
                  <c:v>1.1901582973899982E-4</c:v>
                </c:pt>
                <c:pt idx="235">
                  <c:v>1.2103851518482833E-4</c:v>
                </c:pt>
                <c:pt idx="236">
                  <c:v>1.3300504520978002E-4</c:v>
                </c:pt>
                <c:pt idx="237">
                  <c:v>1.3705237324120986E-4</c:v>
                </c:pt>
                <c:pt idx="238">
                  <c:v>1.4537981019751618E-4</c:v>
                </c:pt>
                <c:pt idx="239">
                  <c:v>1.473802168680538E-4</c:v>
                </c:pt>
                <c:pt idx="240">
                  <c:v>1.4937685487516025E-4</c:v>
                </c:pt>
                <c:pt idx="241">
                  <c:v>1.6198577428824711E-4</c:v>
                </c:pt>
                <c:pt idx="242">
                  <c:v>1.6625435414943746E-4</c:v>
                </c:pt>
                <c:pt idx="243">
                  <c:v>1.7517718361710749E-4</c:v>
                </c:pt>
                <c:pt idx="244">
                  <c:v>1.772192706209208E-4</c:v>
                </c:pt>
                <c:pt idx="245">
                  <c:v>1.7926419309235729E-4</c:v>
                </c:pt>
                <c:pt idx="246">
                  <c:v>1.9259122610757533E-4</c:v>
                </c:pt>
                <c:pt idx="247">
                  <c:v>1.9710653491829491E-4</c:v>
                </c:pt>
                <c:pt idx="248">
                  <c:v>2.0654433417406764E-4</c:v>
                </c:pt>
                <c:pt idx="249">
                  <c:v>2.0870431726327521E-4</c:v>
                </c:pt>
                <c:pt idx="250">
                  <c:v>2.1087886966964311E-4</c:v>
                </c:pt>
                <c:pt idx="251">
                  <c:v>2.2500221553020224E-4</c:v>
                </c:pt>
                <c:pt idx="252">
                  <c:v>2.2979055543027199E-4</c:v>
                </c:pt>
                <c:pt idx="253">
                  <c:v>2.3965142480425979E-4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466304"/>
        <c:axId val="852476288"/>
      </c:scatterChart>
      <c:valAx>
        <c:axId val="852466304"/>
        <c:scaling>
          <c:orientation val="minMax"/>
          <c:max val="43006"/>
          <c:min val="42579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52476288"/>
        <c:crosses val="autoZero"/>
        <c:crossBetween val="midCat"/>
      </c:valAx>
      <c:valAx>
        <c:axId val="85247628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52466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EUR1M (2Y</a:t>
            </a:r>
            <a:r>
              <a:rPr lang="en-US" baseline="0"/>
              <a:t> - 5Y)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EUR1M!$T$514:$T$669</c:f>
              <c:numCache>
                <c:formatCode>ddd\,\ dd\-mmm\-yyyy</c:formatCode>
                <c:ptCount val="156"/>
                <c:pt idx="0">
                  <c:v>42977</c:v>
                </c:pt>
                <c:pt idx="1">
                  <c:v>42984</c:v>
                </c:pt>
                <c:pt idx="2">
                  <c:v>42991</c:v>
                </c:pt>
                <c:pt idx="3">
                  <c:v>42998</c:v>
                </c:pt>
                <c:pt idx="4">
                  <c:v>43005</c:v>
                </c:pt>
                <c:pt idx="5">
                  <c:v>43012</c:v>
                </c:pt>
                <c:pt idx="6">
                  <c:v>43019</c:v>
                </c:pt>
                <c:pt idx="7">
                  <c:v>43026</c:v>
                </c:pt>
                <c:pt idx="8">
                  <c:v>43033</c:v>
                </c:pt>
                <c:pt idx="9">
                  <c:v>43040</c:v>
                </c:pt>
                <c:pt idx="10">
                  <c:v>43047</c:v>
                </c:pt>
                <c:pt idx="11">
                  <c:v>43054</c:v>
                </c:pt>
                <c:pt idx="12">
                  <c:v>43061</c:v>
                </c:pt>
                <c:pt idx="13">
                  <c:v>43068</c:v>
                </c:pt>
                <c:pt idx="14">
                  <c:v>43075</c:v>
                </c:pt>
                <c:pt idx="15">
                  <c:v>43082</c:v>
                </c:pt>
                <c:pt idx="16">
                  <c:v>43089</c:v>
                </c:pt>
                <c:pt idx="17">
                  <c:v>43096</c:v>
                </c:pt>
                <c:pt idx="18">
                  <c:v>43103</c:v>
                </c:pt>
                <c:pt idx="19">
                  <c:v>43110</c:v>
                </c:pt>
                <c:pt idx="20">
                  <c:v>43117</c:v>
                </c:pt>
                <c:pt idx="21">
                  <c:v>43124</c:v>
                </c:pt>
                <c:pt idx="22">
                  <c:v>43131</c:v>
                </c:pt>
                <c:pt idx="23">
                  <c:v>43138</c:v>
                </c:pt>
                <c:pt idx="24">
                  <c:v>43145</c:v>
                </c:pt>
                <c:pt idx="25">
                  <c:v>43152</c:v>
                </c:pt>
                <c:pt idx="26">
                  <c:v>43159</c:v>
                </c:pt>
                <c:pt idx="27">
                  <c:v>43166</c:v>
                </c:pt>
                <c:pt idx="28">
                  <c:v>43173</c:v>
                </c:pt>
                <c:pt idx="29">
                  <c:v>43180</c:v>
                </c:pt>
                <c:pt idx="30">
                  <c:v>43187</c:v>
                </c:pt>
                <c:pt idx="31">
                  <c:v>43194</c:v>
                </c:pt>
                <c:pt idx="32">
                  <c:v>43201</c:v>
                </c:pt>
                <c:pt idx="33">
                  <c:v>43208</c:v>
                </c:pt>
                <c:pt idx="34">
                  <c:v>43215</c:v>
                </c:pt>
                <c:pt idx="35">
                  <c:v>43222</c:v>
                </c:pt>
                <c:pt idx="36">
                  <c:v>43229</c:v>
                </c:pt>
                <c:pt idx="37">
                  <c:v>43236</c:v>
                </c:pt>
                <c:pt idx="38">
                  <c:v>43243</c:v>
                </c:pt>
                <c:pt idx="39">
                  <c:v>43250</c:v>
                </c:pt>
                <c:pt idx="40">
                  <c:v>43257</c:v>
                </c:pt>
                <c:pt idx="41">
                  <c:v>43264</c:v>
                </c:pt>
                <c:pt idx="42">
                  <c:v>43271</c:v>
                </c:pt>
                <c:pt idx="43">
                  <c:v>43278</c:v>
                </c:pt>
                <c:pt idx="44">
                  <c:v>43285</c:v>
                </c:pt>
                <c:pt idx="45">
                  <c:v>43292</c:v>
                </c:pt>
                <c:pt idx="46">
                  <c:v>43299</c:v>
                </c:pt>
                <c:pt idx="47">
                  <c:v>43306</c:v>
                </c:pt>
                <c:pt idx="48">
                  <c:v>43313</c:v>
                </c:pt>
                <c:pt idx="49">
                  <c:v>43320</c:v>
                </c:pt>
                <c:pt idx="50">
                  <c:v>43327</c:v>
                </c:pt>
                <c:pt idx="51">
                  <c:v>43334</c:v>
                </c:pt>
                <c:pt idx="52">
                  <c:v>43341</c:v>
                </c:pt>
                <c:pt idx="53">
                  <c:v>43348</c:v>
                </c:pt>
                <c:pt idx="54">
                  <c:v>43355</c:v>
                </c:pt>
                <c:pt idx="55">
                  <c:v>43362</c:v>
                </c:pt>
                <c:pt idx="56">
                  <c:v>43369</c:v>
                </c:pt>
                <c:pt idx="57">
                  <c:v>43376</c:v>
                </c:pt>
                <c:pt idx="58">
                  <c:v>43383</c:v>
                </c:pt>
                <c:pt idx="59">
                  <c:v>43390</c:v>
                </c:pt>
                <c:pt idx="60">
                  <c:v>43397</c:v>
                </c:pt>
                <c:pt idx="61">
                  <c:v>43404</c:v>
                </c:pt>
                <c:pt idx="62">
                  <c:v>43411</c:v>
                </c:pt>
                <c:pt idx="63">
                  <c:v>43418</c:v>
                </c:pt>
                <c:pt idx="64">
                  <c:v>43425</c:v>
                </c:pt>
                <c:pt idx="65">
                  <c:v>43432</c:v>
                </c:pt>
                <c:pt idx="66">
                  <c:v>43439</c:v>
                </c:pt>
                <c:pt idx="67">
                  <c:v>43446</c:v>
                </c:pt>
                <c:pt idx="68">
                  <c:v>43453</c:v>
                </c:pt>
                <c:pt idx="69">
                  <c:v>43461</c:v>
                </c:pt>
                <c:pt idx="70">
                  <c:v>43468</c:v>
                </c:pt>
                <c:pt idx="71">
                  <c:v>43475</c:v>
                </c:pt>
                <c:pt idx="72">
                  <c:v>43482</c:v>
                </c:pt>
                <c:pt idx="73">
                  <c:v>43489</c:v>
                </c:pt>
                <c:pt idx="74">
                  <c:v>43496</c:v>
                </c:pt>
                <c:pt idx="75">
                  <c:v>43503</c:v>
                </c:pt>
                <c:pt idx="76">
                  <c:v>43510</c:v>
                </c:pt>
                <c:pt idx="77">
                  <c:v>43517</c:v>
                </c:pt>
                <c:pt idx="78">
                  <c:v>43524</c:v>
                </c:pt>
                <c:pt idx="79">
                  <c:v>43531</c:v>
                </c:pt>
                <c:pt idx="80">
                  <c:v>43538</c:v>
                </c:pt>
                <c:pt idx="81">
                  <c:v>43545</c:v>
                </c:pt>
                <c:pt idx="82">
                  <c:v>43552</c:v>
                </c:pt>
                <c:pt idx="83">
                  <c:v>43559</c:v>
                </c:pt>
                <c:pt idx="84">
                  <c:v>43566</c:v>
                </c:pt>
                <c:pt idx="85">
                  <c:v>43573</c:v>
                </c:pt>
                <c:pt idx="86">
                  <c:v>43580</c:v>
                </c:pt>
                <c:pt idx="87">
                  <c:v>43587</c:v>
                </c:pt>
                <c:pt idx="88">
                  <c:v>43594</c:v>
                </c:pt>
                <c:pt idx="89">
                  <c:v>43601</c:v>
                </c:pt>
                <c:pt idx="90">
                  <c:v>43608</c:v>
                </c:pt>
                <c:pt idx="91">
                  <c:v>43615</c:v>
                </c:pt>
                <c:pt idx="92">
                  <c:v>43622</c:v>
                </c:pt>
                <c:pt idx="93">
                  <c:v>43629</c:v>
                </c:pt>
                <c:pt idx="94">
                  <c:v>43636</c:v>
                </c:pt>
                <c:pt idx="95">
                  <c:v>43643</c:v>
                </c:pt>
                <c:pt idx="96">
                  <c:v>43650</c:v>
                </c:pt>
                <c:pt idx="97">
                  <c:v>43657</c:v>
                </c:pt>
                <c:pt idx="98">
                  <c:v>43664</c:v>
                </c:pt>
                <c:pt idx="99">
                  <c:v>43671</c:v>
                </c:pt>
                <c:pt idx="100">
                  <c:v>43678</c:v>
                </c:pt>
                <c:pt idx="101">
                  <c:v>43685</c:v>
                </c:pt>
                <c:pt idx="102">
                  <c:v>43692</c:v>
                </c:pt>
                <c:pt idx="103">
                  <c:v>43699</c:v>
                </c:pt>
                <c:pt idx="104">
                  <c:v>43706</c:v>
                </c:pt>
                <c:pt idx="105">
                  <c:v>43713</c:v>
                </c:pt>
                <c:pt idx="106">
                  <c:v>43720</c:v>
                </c:pt>
                <c:pt idx="107">
                  <c:v>43727</c:v>
                </c:pt>
                <c:pt idx="108">
                  <c:v>43734</c:v>
                </c:pt>
                <c:pt idx="109">
                  <c:v>43741</c:v>
                </c:pt>
                <c:pt idx="110">
                  <c:v>43748</c:v>
                </c:pt>
                <c:pt idx="111">
                  <c:v>43755</c:v>
                </c:pt>
                <c:pt idx="112">
                  <c:v>43762</c:v>
                </c:pt>
                <c:pt idx="113">
                  <c:v>43769</c:v>
                </c:pt>
                <c:pt idx="114">
                  <c:v>43776</c:v>
                </c:pt>
                <c:pt idx="115">
                  <c:v>43783</c:v>
                </c:pt>
                <c:pt idx="116">
                  <c:v>43790</c:v>
                </c:pt>
                <c:pt idx="117">
                  <c:v>43797</c:v>
                </c:pt>
                <c:pt idx="118">
                  <c:v>43804</c:v>
                </c:pt>
                <c:pt idx="119">
                  <c:v>43811</c:v>
                </c:pt>
                <c:pt idx="120">
                  <c:v>43818</c:v>
                </c:pt>
                <c:pt idx="121">
                  <c:v>43826</c:v>
                </c:pt>
                <c:pt idx="122">
                  <c:v>43833</c:v>
                </c:pt>
                <c:pt idx="123">
                  <c:v>43840</c:v>
                </c:pt>
                <c:pt idx="124">
                  <c:v>43847</c:v>
                </c:pt>
                <c:pt idx="125">
                  <c:v>43854</c:v>
                </c:pt>
                <c:pt idx="126">
                  <c:v>43861</c:v>
                </c:pt>
                <c:pt idx="127">
                  <c:v>43868</c:v>
                </c:pt>
                <c:pt idx="128">
                  <c:v>43875</c:v>
                </c:pt>
                <c:pt idx="129">
                  <c:v>43882</c:v>
                </c:pt>
                <c:pt idx="130">
                  <c:v>43889</c:v>
                </c:pt>
                <c:pt idx="131">
                  <c:v>43896</c:v>
                </c:pt>
                <c:pt idx="132">
                  <c:v>43903</c:v>
                </c:pt>
                <c:pt idx="133">
                  <c:v>43910</c:v>
                </c:pt>
                <c:pt idx="134">
                  <c:v>43917</c:v>
                </c:pt>
                <c:pt idx="135">
                  <c:v>43924</c:v>
                </c:pt>
                <c:pt idx="136">
                  <c:v>43935</c:v>
                </c:pt>
                <c:pt idx="137">
                  <c:v>43942</c:v>
                </c:pt>
                <c:pt idx="138">
                  <c:v>43949</c:v>
                </c:pt>
                <c:pt idx="139">
                  <c:v>43956</c:v>
                </c:pt>
                <c:pt idx="140">
                  <c:v>43963</c:v>
                </c:pt>
                <c:pt idx="141">
                  <c:v>43970</c:v>
                </c:pt>
                <c:pt idx="142">
                  <c:v>43977</c:v>
                </c:pt>
                <c:pt idx="143">
                  <c:v>43984</c:v>
                </c:pt>
                <c:pt idx="144">
                  <c:v>43991</c:v>
                </c:pt>
                <c:pt idx="145">
                  <c:v>43998</c:v>
                </c:pt>
                <c:pt idx="146">
                  <c:v>44005</c:v>
                </c:pt>
                <c:pt idx="147">
                  <c:v>44012</c:v>
                </c:pt>
                <c:pt idx="148">
                  <c:v>44019</c:v>
                </c:pt>
                <c:pt idx="149">
                  <c:v>44026</c:v>
                </c:pt>
                <c:pt idx="150">
                  <c:v>44033</c:v>
                </c:pt>
                <c:pt idx="151">
                  <c:v>44040</c:v>
                </c:pt>
                <c:pt idx="152">
                  <c:v>44047</c:v>
                </c:pt>
                <c:pt idx="153">
                  <c:v>44054</c:v>
                </c:pt>
                <c:pt idx="154">
                  <c:v>44061</c:v>
                </c:pt>
                <c:pt idx="155">
                  <c:v>44068</c:v>
                </c:pt>
              </c:numCache>
            </c:numRef>
          </c:xVal>
          <c:yVal>
            <c:numRef>
              <c:f>EUR1M!$V$514:$V$669</c:f>
              <c:numCache>
                <c:formatCode>0.0000%</c:formatCode>
                <c:ptCount val="156"/>
                <c:pt idx="0">
                  <c:v>2.0653037704576604E-4</c:v>
                </c:pt>
                <c:pt idx="1">
                  <c:v>2.7964492998577839E-4</c:v>
                </c:pt>
                <c:pt idx="2">
                  <c:v>3.4423448058706896E-4</c:v>
                </c:pt>
                <c:pt idx="3">
                  <c:v>4.0029889119441719E-4</c:v>
                </c:pt>
                <c:pt idx="4">
                  <c:v>4.4783804231940394E-4</c:v>
                </c:pt>
                <c:pt idx="5">
                  <c:v>4.927335891884029E-4</c:v>
                </c:pt>
                <c:pt idx="6">
                  <c:v>5.2139516346840582E-4</c:v>
                </c:pt>
                <c:pt idx="7">
                  <c:v>5.415311863029874E-4</c:v>
                </c:pt>
                <c:pt idx="8">
                  <c:v>5.5314161047900518E-4</c:v>
                </c:pt>
                <c:pt idx="9">
                  <c:v>5.5952042262585877E-4</c:v>
                </c:pt>
                <c:pt idx="10">
                  <c:v>5.751127733724104E-4</c:v>
                </c:pt>
                <c:pt idx="11">
                  <c:v>6.037129769884686E-4</c:v>
                </c:pt>
                <c:pt idx="12">
                  <c:v>6.4624536016122391E-4</c:v>
                </c:pt>
                <c:pt idx="13">
                  <c:v>7.0342760178565555E-4</c:v>
                </c:pt>
                <c:pt idx="14">
                  <c:v>7.748943929792257E-4</c:v>
                </c:pt>
                <c:pt idx="15">
                  <c:v>8.2929836933345131E-4</c:v>
                </c:pt>
                <c:pt idx="16">
                  <c:v>8.791378363111462E-4</c:v>
                </c:pt>
                <c:pt idx="17">
                  <c:v>9.2441273135144479E-4</c:v>
                </c:pt>
                <c:pt idx="18">
                  <c:v>9.6512299762949931E-4</c:v>
                </c:pt>
                <c:pt idx="19">
                  <c:v>1.0012685840467904E-3</c:v>
                </c:pt>
                <c:pt idx="20">
                  <c:v>1.0328494452287048E-3</c:v>
                </c:pt>
                <c:pt idx="21">
                  <c:v>1.0598655415366472E-3</c:v>
                </c:pt>
                <c:pt idx="22">
                  <c:v>1.0759984147736188E-3</c:v>
                </c:pt>
                <c:pt idx="23">
                  <c:v>1.1025856428156392E-3</c:v>
                </c:pt>
                <c:pt idx="24">
                  <c:v>1.1389660223902276E-3</c:v>
                </c:pt>
                <c:pt idx="25">
                  <c:v>1.1854641923560369E-3</c:v>
                </c:pt>
                <c:pt idx="26">
                  <c:v>1.2466881777372823E-3</c:v>
                </c:pt>
                <c:pt idx="27">
                  <c:v>1.323071125204255E-3</c:v>
                </c:pt>
                <c:pt idx="28">
                  <c:v>1.3792761533074325E-3</c:v>
                </c:pt>
                <c:pt idx="29">
                  <c:v>1.4322147330721308E-3</c:v>
                </c:pt>
                <c:pt idx="30">
                  <c:v>1.4818868169533515E-3</c:v>
                </c:pt>
                <c:pt idx="31">
                  <c:v>1.5191387069757312E-3</c:v>
                </c:pt>
                <c:pt idx="32">
                  <c:v>1.5629770925880138E-3</c:v>
                </c:pt>
                <c:pt idx="33">
                  <c:v>1.6035488928514141E-3</c:v>
                </c:pt>
                <c:pt idx="34">
                  <c:v>1.6408540746271072E-3</c:v>
                </c:pt>
                <c:pt idx="35">
                  <c:v>1.6806511618757984E-3</c:v>
                </c:pt>
                <c:pt idx="36">
                  <c:v>1.7106700913924948E-3</c:v>
                </c:pt>
                <c:pt idx="37">
                  <c:v>1.740573408674254E-3</c:v>
                </c:pt>
                <c:pt idx="38">
                  <c:v>1.7729684178270266E-3</c:v>
                </c:pt>
                <c:pt idx="39">
                  <c:v>1.8004093015804301E-3</c:v>
                </c:pt>
                <c:pt idx="40">
                  <c:v>1.8443830046619425E-3</c:v>
                </c:pt>
                <c:pt idx="41">
                  <c:v>1.8973815686953444E-3</c:v>
                </c:pt>
                <c:pt idx="42">
                  <c:v>1.9594051132436618E-3</c:v>
                </c:pt>
                <c:pt idx="43">
                  <c:v>2.0304537782216414E-3</c:v>
                </c:pt>
                <c:pt idx="44">
                  <c:v>2.1303299860092103E-3</c:v>
                </c:pt>
                <c:pt idx="45">
                  <c:v>2.2213651073898048E-3</c:v>
                </c:pt>
                <c:pt idx="46">
                  <c:v>2.3214261812116118E-3</c:v>
                </c:pt>
                <c:pt idx="47">
                  <c:v>2.4305134557802499E-3</c:v>
                </c:pt>
                <c:pt idx="48">
                  <c:v>2.5416564861084497E-3</c:v>
                </c:pt>
                <c:pt idx="49">
                  <c:v>2.6419160103572574E-3</c:v>
                </c:pt>
                <c:pt idx="50">
                  <c:v>2.7291429158764076E-3</c:v>
                </c:pt>
                <c:pt idx="51">
                  <c:v>2.8013750258182313E-3</c:v>
                </c:pt>
                <c:pt idx="52">
                  <c:v>2.8463802920679626E-3</c:v>
                </c:pt>
                <c:pt idx="53">
                  <c:v>2.8951088813808923E-3</c:v>
                </c:pt>
                <c:pt idx="54">
                  <c:v>2.9436144767505112E-3</c:v>
                </c:pt>
                <c:pt idx="55">
                  <c:v>2.9918970754749807E-3</c:v>
                </c:pt>
                <c:pt idx="56">
                  <c:v>3.0399566748577911E-3</c:v>
                </c:pt>
                <c:pt idx="57">
                  <c:v>3.0980190741860337E-3</c:v>
                </c:pt>
                <c:pt idx="58">
                  <c:v>3.1455861169149561E-3</c:v>
                </c:pt>
                <c:pt idx="59">
                  <c:v>3.1929301646468648E-3</c:v>
                </c:pt>
                <c:pt idx="60">
                  <c:v>3.2400512144798396E-3</c:v>
                </c:pt>
                <c:pt idx="61">
                  <c:v>3.2769095882656529E-3</c:v>
                </c:pt>
                <c:pt idx="62">
                  <c:v>3.3236311357498494E-3</c:v>
                </c:pt>
                <c:pt idx="63">
                  <c:v>3.3701296653898538E-3</c:v>
                </c:pt>
                <c:pt idx="64">
                  <c:v>3.416405174595738E-3</c:v>
                </c:pt>
                <c:pt idx="65">
                  <c:v>3.4624576607882318E-3</c:v>
                </c:pt>
                <c:pt idx="66">
                  <c:v>3.518094396681513E-3</c:v>
                </c:pt>
                <c:pt idx="67">
                  <c:v>3.5636543810485029E-3</c:v>
                </c:pt>
                <c:pt idx="68">
                  <c:v>3.6089913447783836E-3</c:v>
                </c:pt>
                <c:pt idx="69">
                  <c:v>3.6573129369049662E-3</c:v>
                </c:pt>
                <c:pt idx="70">
                  <c:v>3.7021874619108663E-3</c:v>
                </c:pt>
                <c:pt idx="71">
                  <c:v>3.746838954504228E-3</c:v>
                </c:pt>
                <c:pt idx="72">
                  <c:v>3.7912674120321732E-3</c:v>
                </c:pt>
                <c:pt idx="73">
                  <c:v>3.8354728318468201E-3</c:v>
                </c:pt>
                <c:pt idx="74">
                  <c:v>3.8668740668804497E-3</c:v>
                </c:pt>
                <c:pt idx="75">
                  <c:v>3.9106952371928804E-3</c:v>
                </c:pt>
                <c:pt idx="76">
                  <c:v>3.9542933511547773E-3</c:v>
                </c:pt>
                <c:pt idx="77">
                  <c:v>3.9976684064965285E-3</c:v>
                </c:pt>
                <c:pt idx="78">
                  <c:v>4.0439060422074779E-3</c:v>
                </c:pt>
                <c:pt idx="79">
                  <c:v>4.0960214124999283E-3</c:v>
                </c:pt>
                <c:pt idx="80">
                  <c:v>4.1386654954572721E-3</c:v>
                </c:pt>
                <c:pt idx="81">
                  <c:v>4.1841200317998591E-3</c:v>
                </c:pt>
                <c:pt idx="82">
                  <c:v>4.223284483721168E-3</c:v>
                </c:pt>
                <c:pt idx="83">
                  <c:v>4.2652593839917485E-3</c:v>
                </c:pt>
                <c:pt idx="84">
                  <c:v>4.3070112183540843E-3</c:v>
                </c:pt>
                <c:pt idx="85">
                  <c:v>4.3485399843276595E-3</c:v>
                </c:pt>
                <c:pt idx="86">
                  <c:v>4.3898456794394525E-3</c:v>
                </c:pt>
                <c:pt idx="87">
                  <c:v>4.4309283012314293E-3</c:v>
                </c:pt>
                <c:pt idx="88">
                  <c:v>4.4717878472605443E-3</c:v>
                </c:pt>
                <c:pt idx="89">
                  <c:v>4.5124243150962418E-3</c:v>
                </c:pt>
                <c:pt idx="90">
                  <c:v>4.5528377023229538E-3</c:v>
                </c:pt>
                <c:pt idx="91">
                  <c:v>4.584381756239461E-3</c:v>
                </c:pt>
                <c:pt idx="92">
                  <c:v>4.6329952253371109E-3</c:v>
                </c:pt>
                <c:pt idx="93">
                  <c:v>4.6727393563558706E-3</c:v>
                </c:pt>
                <c:pt idx="94">
                  <c:v>4.7122603972282739E-3</c:v>
                </c:pt>
                <c:pt idx="95">
                  <c:v>4.7515583456012034E-3</c:v>
                </c:pt>
                <c:pt idx="96">
                  <c:v>4.7906331991365292E-3</c:v>
                </c:pt>
                <c:pt idx="97">
                  <c:v>4.8294849555086117E-3</c:v>
                </c:pt>
                <c:pt idx="98">
                  <c:v>4.8681136124092972E-3</c:v>
                </c:pt>
                <c:pt idx="99">
                  <c:v>4.9065191675379261E-3</c:v>
                </c:pt>
                <c:pt idx="100">
                  <c:v>4.9482739897477312E-3</c:v>
                </c:pt>
                <c:pt idx="101">
                  <c:v>5.003084377591116E-3</c:v>
                </c:pt>
                <c:pt idx="102">
                  <c:v>5.0712129163715813E-3</c:v>
                </c:pt>
                <c:pt idx="103">
                  <c:v>5.1523463898237032E-3</c:v>
                </c:pt>
                <c:pt idx="104">
                  <c:v>5.2460281105595752E-3</c:v>
                </c:pt>
                <c:pt idx="105">
                  <c:v>5.3432591041860378E-3</c:v>
                </c:pt>
                <c:pt idx="106">
                  <c:v>5.4388347049097452E-3</c:v>
                </c:pt>
                <c:pt idx="107">
                  <c:v>5.5327548705444429E-3</c:v>
                </c:pt>
                <c:pt idx="108">
                  <c:v>5.625019559635791E-3</c:v>
                </c:pt>
                <c:pt idx="109">
                  <c:v>5.7156287314613641E-3</c:v>
                </c:pt>
                <c:pt idx="110">
                  <c:v>5.8045823460256551E-3</c:v>
                </c:pt>
                <c:pt idx="111">
                  <c:v>5.8918803640675699E-3</c:v>
                </c:pt>
                <c:pt idx="112">
                  <c:v>5.9775227470554304E-3</c:v>
                </c:pt>
                <c:pt idx="113">
                  <c:v>6.0437572577489405E-3</c:v>
                </c:pt>
                <c:pt idx="114">
                  <c:v>6.1438404573843641E-3</c:v>
                </c:pt>
                <c:pt idx="115">
                  <c:v>6.2245157113191563E-3</c:v>
                </c:pt>
                <c:pt idx="116">
                  <c:v>6.3035351833723441E-3</c:v>
                </c:pt>
                <c:pt idx="117">
                  <c:v>6.3808988386718224E-3</c:v>
                </c:pt>
                <c:pt idx="118">
                  <c:v>6.4566066430599145E-3</c:v>
                </c:pt>
                <c:pt idx="119">
                  <c:v>6.5306585631258462E-3</c:v>
                </c:pt>
                <c:pt idx="120">
                  <c:v>6.603054566180766E-3</c:v>
                </c:pt>
                <c:pt idx="121">
                  <c:v>6.6788109095784441E-3</c:v>
                </c:pt>
                <c:pt idx="122">
                  <c:v>6.7477754128504102E-3</c:v>
                </c:pt>
                <c:pt idx="123">
                  <c:v>6.8150839214132751E-3</c:v>
                </c:pt>
                <c:pt idx="124">
                  <c:v>6.8807364064848997E-3</c:v>
                </c:pt>
                <c:pt idx="125">
                  <c:v>6.944732839989678E-3</c:v>
                </c:pt>
                <c:pt idx="126">
                  <c:v>6.9938994948648414E-3</c:v>
                </c:pt>
                <c:pt idx="127">
                  <c:v>7.0677574435392436E-3</c:v>
                </c:pt>
                <c:pt idx="128">
                  <c:v>7.1267855609783689E-3</c:v>
                </c:pt>
                <c:pt idx="129">
                  <c:v>7.1841575216315887E-3</c:v>
                </c:pt>
                <c:pt idx="130">
                  <c:v>7.2437737473890484E-3</c:v>
                </c:pt>
                <c:pt idx="131">
                  <c:v>7.2939328751666218E-3</c:v>
                </c:pt>
                <c:pt idx="132">
                  <c:v>7.3500022150013722E-3</c:v>
                </c:pt>
                <c:pt idx="133">
                  <c:v>7.39708331636165E-3</c:v>
                </c:pt>
                <c:pt idx="134">
                  <c:v>7.4461741392574075E-3</c:v>
                </c:pt>
                <c:pt idx="135">
                  <c:v>7.4936086687849013E-3</c:v>
                </c:pt>
                <c:pt idx="136">
                  <c:v>7.5616613945008737E-3</c:v>
                </c:pt>
                <c:pt idx="137">
                  <c:v>7.6049541920664154E-3</c:v>
                </c:pt>
                <c:pt idx="138">
                  <c:v>7.6465906583331744E-3</c:v>
                </c:pt>
                <c:pt idx="139">
                  <c:v>7.6893592951770935E-3</c:v>
                </c:pt>
                <c:pt idx="140">
                  <c:v>7.7275655529552454E-3</c:v>
                </c:pt>
                <c:pt idx="141">
                  <c:v>7.76411539703558E-3</c:v>
                </c:pt>
                <c:pt idx="142">
                  <c:v>7.7990088117867312E-3</c:v>
                </c:pt>
                <c:pt idx="143">
                  <c:v>7.8299274410138509E-3</c:v>
                </c:pt>
                <c:pt idx="144">
                  <c:v>7.8616255815955327E-3</c:v>
                </c:pt>
                <c:pt idx="145">
                  <c:v>7.8916672846540692E-3</c:v>
                </c:pt>
                <c:pt idx="146">
                  <c:v>7.9200525377540743E-3</c:v>
                </c:pt>
                <c:pt idx="147">
                  <c:v>7.9486289481394343E-3</c:v>
                </c:pt>
                <c:pt idx="148">
                  <c:v>7.9735834983488928E-3</c:v>
                </c:pt>
                <c:pt idx="149">
                  <c:v>7.9968815296543698E-3</c:v>
                </c:pt>
                <c:pt idx="150">
                  <c:v>8.0185230320896413E-3</c:v>
                </c:pt>
                <c:pt idx="151">
                  <c:v>8.0385079963975967E-3</c:v>
                </c:pt>
                <c:pt idx="152">
                  <c:v>8.0638669107595401E-3</c:v>
                </c:pt>
                <c:pt idx="153">
                  <c:v>8.1017466033189538E-3</c:v>
                </c:pt>
                <c:pt idx="154">
                  <c:v>8.1523216073591462E-3</c:v>
                </c:pt>
                <c:pt idx="155">
                  <c:v>8.2157665004299555E-3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EUR1M!$T$514:$T$669</c:f>
              <c:numCache>
                <c:formatCode>ddd\,\ dd\-mmm\-yyyy</c:formatCode>
                <c:ptCount val="156"/>
                <c:pt idx="0">
                  <c:v>42977</c:v>
                </c:pt>
                <c:pt idx="1">
                  <c:v>42984</c:v>
                </c:pt>
                <c:pt idx="2">
                  <c:v>42991</c:v>
                </c:pt>
                <c:pt idx="3">
                  <c:v>42998</c:v>
                </c:pt>
                <c:pt idx="4">
                  <c:v>43005</c:v>
                </c:pt>
                <c:pt idx="5">
                  <c:v>43012</c:v>
                </c:pt>
                <c:pt idx="6">
                  <c:v>43019</c:v>
                </c:pt>
                <c:pt idx="7">
                  <c:v>43026</c:v>
                </c:pt>
                <c:pt idx="8">
                  <c:v>43033</c:v>
                </c:pt>
                <c:pt idx="9">
                  <c:v>43040</c:v>
                </c:pt>
                <c:pt idx="10">
                  <c:v>43047</c:v>
                </c:pt>
                <c:pt idx="11">
                  <c:v>43054</c:v>
                </c:pt>
                <c:pt idx="12">
                  <c:v>43061</c:v>
                </c:pt>
                <c:pt idx="13">
                  <c:v>43068</c:v>
                </c:pt>
                <c:pt idx="14">
                  <c:v>43075</c:v>
                </c:pt>
                <c:pt idx="15">
                  <c:v>43082</c:v>
                </c:pt>
                <c:pt idx="16">
                  <c:v>43089</c:v>
                </c:pt>
                <c:pt idx="17">
                  <c:v>43096</c:v>
                </c:pt>
                <c:pt idx="18">
                  <c:v>43103</c:v>
                </c:pt>
                <c:pt idx="19">
                  <c:v>43110</c:v>
                </c:pt>
                <c:pt idx="20">
                  <c:v>43117</c:v>
                </c:pt>
                <c:pt idx="21">
                  <c:v>43124</c:v>
                </c:pt>
                <c:pt idx="22">
                  <c:v>43131</c:v>
                </c:pt>
                <c:pt idx="23">
                  <c:v>43138</c:v>
                </c:pt>
                <c:pt idx="24">
                  <c:v>43145</c:v>
                </c:pt>
                <c:pt idx="25">
                  <c:v>43152</c:v>
                </c:pt>
                <c:pt idx="26">
                  <c:v>43159</c:v>
                </c:pt>
                <c:pt idx="27">
                  <c:v>43166</c:v>
                </c:pt>
                <c:pt idx="28">
                  <c:v>43173</c:v>
                </c:pt>
                <c:pt idx="29">
                  <c:v>43180</c:v>
                </c:pt>
                <c:pt idx="30">
                  <c:v>43187</c:v>
                </c:pt>
                <c:pt idx="31">
                  <c:v>43194</c:v>
                </c:pt>
                <c:pt idx="32">
                  <c:v>43201</c:v>
                </c:pt>
                <c:pt idx="33">
                  <c:v>43208</c:v>
                </c:pt>
                <c:pt idx="34">
                  <c:v>43215</c:v>
                </c:pt>
                <c:pt idx="35">
                  <c:v>43222</c:v>
                </c:pt>
                <c:pt idx="36">
                  <c:v>43229</c:v>
                </c:pt>
                <c:pt idx="37">
                  <c:v>43236</c:v>
                </c:pt>
                <c:pt idx="38">
                  <c:v>43243</c:v>
                </c:pt>
                <c:pt idx="39">
                  <c:v>43250</c:v>
                </c:pt>
                <c:pt idx="40">
                  <c:v>43257</c:v>
                </c:pt>
                <c:pt idx="41">
                  <c:v>43264</c:v>
                </c:pt>
                <c:pt idx="42">
                  <c:v>43271</c:v>
                </c:pt>
                <c:pt idx="43">
                  <c:v>43278</c:v>
                </c:pt>
                <c:pt idx="44">
                  <c:v>43285</c:v>
                </c:pt>
                <c:pt idx="45">
                  <c:v>43292</c:v>
                </c:pt>
                <c:pt idx="46">
                  <c:v>43299</c:v>
                </c:pt>
                <c:pt idx="47">
                  <c:v>43306</c:v>
                </c:pt>
                <c:pt idx="48">
                  <c:v>43313</c:v>
                </c:pt>
                <c:pt idx="49">
                  <c:v>43320</c:v>
                </c:pt>
                <c:pt idx="50">
                  <c:v>43327</c:v>
                </c:pt>
                <c:pt idx="51">
                  <c:v>43334</c:v>
                </c:pt>
                <c:pt idx="52">
                  <c:v>43341</c:v>
                </c:pt>
                <c:pt idx="53">
                  <c:v>43348</c:v>
                </c:pt>
                <c:pt idx="54">
                  <c:v>43355</c:v>
                </c:pt>
                <c:pt idx="55">
                  <c:v>43362</c:v>
                </c:pt>
                <c:pt idx="56">
                  <c:v>43369</c:v>
                </c:pt>
                <c:pt idx="57">
                  <c:v>43376</c:v>
                </c:pt>
                <c:pt idx="58">
                  <c:v>43383</c:v>
                </c:pt>
                <c:pt idx="59">
                  <c:v>43390</c:v>
                </c:pt>
                <c:pt idx="60">
                  <c:v>43397</c:v>
                </c:pt>
                <c:pt idx="61">
                  <c:v>43404</c:v>
                </c:pt>
                <c:pt idx="62">
                  <c:v>43411</c:v>
                </c:pt>
                <c:pt idx="63">
                  <c:v>43418</c:v>
                </c:pt>
                <c:pt idx="64">
                  <c:v>43425</c:v>
                </c:pt>
                <c:pt idx="65">
                  <c:v>43432</c:v>
                </c:pt>
                <c:pt idx="66">
                  <c:v>43439</c:v>
                </c:pt>
                <c:pt idx="67">
                  <c:v>43446</c:v>
                </c:pt>
                <c:pt idx="68">
                  <c:v>43453</c:v>
                </c:pt>
                <c:pt idx="69">
                  <c:v>43461</c:v>
                </c:pt>
                <c:pt idx="70">
                  <c:v>43468</c:v>
                </c:pt>
                <c:pt idx="71">
                  <c:v>43475</c:v>
                </c:pt>
                <c:pt idx="72">
                  <c:v>43482</c:v>
                </c:pt>
                <c:pt idx="73">
                  <c:v>43489</c:v>
                </c:pt>
                <c:pt idx="74">
                  <c:v>43496</c:v>
                </c:pt>
                <c:pt idx="75">
                  <c:v>43503</c:v>
                </c:pt>
                <c:pt idx="76">
                  <c:v>43510</c:v>
                </c:pt>
                <c:pt idx="77">
                  <c:v>43517</c:v>
                </c:pt>
                <c:pt idx="78">
                  <c:v>43524</c:v>
                </c:pt>
                <c:pt idx="79">
                  <c:v>43531</c:v>
                </c:pt>
                <c:pt idx="80">
                  <c:v>43538</c:v>
                </c:pt>
                <c:pt idx="81">
                  <c:v>43545</c:v>
                </c:pt>
                <c:pt idx="82">
                  <c:v>43552</c:v>
                </c:pt>
                <c:pt idx="83">
                  <c:v>43559</c:v>
                </c:pt>
                <c:pt idx="84">
                  <c:v>43566</c:v>
                </c:pt>
                <c:pt idx="85">
                  <c:v>43573</c:v>
                </c:pt>
                <c:pt idx="86">
                  <c:v>43580</c:v>
                </c:pt>
                <c:pt idx="87">
                  <c:v>43587</c:v>
                </c:pt>
                <c:pt idx="88">
                  <c:v>43594</c:v>
                </c:pt>
                <c:pt idx="89">
                  <c:v>43601</c:v>
                </c:pt>
                <c:pt idx="90">
                  <c:v>43608</c:v>
                </c:pt>
                <c:pt idx="91">
                  <c:v>43615</c:v>
                </c:pt>
                <c:pt idx="92">
                  <c:v>43622</c:v>
                </c:pt>
                <c:pt idx="93">
                  <c:v>43629</c:v>
                </c:pt>
                <c:pt idx="94">
                  <c:v>43636</c:v>
                </c:pt>
                <c:pt idx="95">
                  <c:v>43643</c:v>
                </c:pt>
                <c:pt idx="96">
                  <c:v>43650</c:v>
                </c:pt>
                <c:pt idx="97">
                  <c:v>43657</c:v>
                </c:pt>
                <c:pt idx="98">
                  <c:v>43664</c:v>
                </c:pt>
                <c:pt idx="99">
                  <c:v>43671</c:v>
                </c:pt>
                <c:pt idx="100">
                  <c:v>43678</c:v>
                </c:pt>
                <c:pt idx="101">
                  <c:v>43685</c:v>
                </c:pt>
                <c:pt idx="102">
                  <c:v>43692</c:v>
                </c:pt>
                <c:pt idx="103">
                  <c:v>43699</c:v>
                </c:pt>
                <c:pt idx="104">
                  <c:v>43706</c:v>
                </c:pt>
                <c:pt idx="105">
                  <c:v>43713</c:v>
                </c:pt>
                <c:pt idx="106">
                  <c:v>43720</c:v>
                </c:pt>
                <c:pt idx="107">
                  <c:v>43727</c:v>
                </c:pt>
                <c:pt idx="108">
                  <c:v>43734</c:v>
                </c:pt>
                <c:pt idx="109">
                  <c:v>43741</c:v>
                </c:pt>
                <c:pt idx="110">
                  <c:v>43748</c:v>
                </c:pt>
                <c:pt idx="111">
                  <c:v>43755</c:v>
                </c:pt>
                <c:pt idx="112">
                  <c:v>43762</c:v>
                </c:pt>
                <c:pt idx="113">
                  <c:v>43769</c:v>
                </c:pt>
                <c:pt idx="114">
                  <c:v>43776</c:v>
                </c:pt>
                <c:pt idx="115">
                  <c:v>43783</c:v>
                </c:pt>
                <c:pt idx="116">
                  <c:v>43790</c:v>
                </c:pt>
                <c:pt idx="117">
                  <c:v>43797</c:v>
                </c:pt>
                <c:pt idx="118">
                  <c:v>43804</c:v>
                </c:pt>
                <c:pt idx="119">
                  <c:v>43811</c:v>
                </c:pt>
                <c:pt idx="120">
                  <c:v>43818</c:v>
                </c:pt>
                <c:pt idx="121">
                  <c:v>43826</c:v>
                </c:pt>
                <c:pt idx="122">
                  <c:v>43833</c:v>
                </c:pt>
                <c:pt idx="123">
                  <c:v>43840</c:v>
                </c:pt>
                <c:pt idx="124">
                  <c:v>43847</c:v>
                </c:pt>
                <c:pt idx="125">
                  <c:v>43854</c:v>
                </c:pt>
                <c:pt idx="126">
                  <c:v>43861</c:v>
                </c:pt>
                <c:pt idx="127">
                  <c:v>43868</c:v>
                </c:pt>
                <c:pt idx="128">
                  <c:v>43875</c:v>
                </c:pt>
                <c:pt idx="129">
                  <c:v>43882</c:v>
                </c:pt>
                <c:pt idx="130">
                  <c:v>43889</c:v>
                </c:pt>
                <c:pt idx="131">
                  <c:v>43896</c:v>
                </c:pt>
                <c:pt idx="132">
                  <c:v>43903</c:v>
                </c:pt>
                <c:pt idx="133">
                  <c:v>43910</c:v>
                </c:pt>
                <c:pt idx="134">
                  <c:v>43917</c:v>
                </c:pt>
                <c:pt idx="135">
                  <c:v>43924</c:v>
                </c:pt>
                <c:pt idx="136">
                  <c:v>43935</c:v>
                </c:pt>
                <c:pt idx="137">
                  <c:v>43942</c:v>
                </c:pt>
                <c:pt idx="138">
                  <c:v>43949</c:v>
                </c:pt>
                <c:pt idx="139">
                  <c:v>43956</c:v>
                </c:pt>
                <c:pt idx="140">
                  <c:v>43963</c:v>
                </c:pt>
                <c:pt idx="141">
                  <c:v>43970</c:v>
                </c:pt>
                <c:pt idx="142">
                  <c:v>43977</c:v>
                </c:pt>
                <c:pt idx="143">
                  <c:v>43984</c:v>
                </c:pt>
                <c:pt idx="144">
                  <c:v>43991</c:v>
                </c:pt>
                <c:pt idx="145">
                  <c:v>43998</c:v>
                </c:pt>
                <c:pt idx="146">
                  <c:v>44005</c:v>
                </c:pt>
                <c:pt idx="147">
                  <c:v>44012</c:v>
                </c:pt>
                <c:pt idx="148">
                  <c:v>44019</c:v>
                </c:pt>
                <c:pt idx="149">
                  <c:v>44026</c:v>
                </c:pt>
                <c:pt idx="150">
                  <c:v>44033</c:v>
                </c:pt>
                <c:pt idx="151">
                  <c:v>44040</c:v>
                </c:pt>
                <c:pt idx="152">
                  <c:v>44047</c:v>
                </c:pt>
                <c:pt idx="153">
                  <c:v>44054</c:v>
                </c:pt>
                <c:pt idx="154">
                  <c:v>44061</c:v>
                </c:pt>
                <c:pt idx="155">
                  <c:v>44068</c:v>
                </c:pt>
              </c:numCache>
            </c:numRef>
          </c:xVal>
          <c:yVal>
            <c:numRef>
              <c:f>EUR1M!$W$514:$W$669</c:f>
              <c:numCache>
                <c:formatCode>0.0000%</c:formatCode>
                <c:ptCount val="156"/>
                <c:pt idx="0">
                  <c:v>2.6700695047754408E-4</c:v>
                </c:pt>
                <c:pt idx="1">
                  <c:v>3.0240689169858115E-4</c:v>
                </c:pt>
                <c:pt idx="2">
                  <c:v>3.3770093824792013E-4</c:v>
                </c:pt>
                <c:pt idx="3">
                  <c:v>3.7286855152274256E-4</c:v>
                </c:pt>
                <c:pt idx="4">
                  <c:v>4.0788919267242818E-4</c:v>
                </c:pt>
                <c:pt idx="5">
                  <c:v>4.5015698301075315E-4</c:v>
                </c:pt>
                <c:pt idx="6">
                  <c:v>4.8477592772287119E-4</c:v>
                </c:pt>
                <c:pt idx="7">
                  <c:v>5.1918189007112278E-4</c:v>
                </c:pt>
                <c:pt idx="8">
                  <c:v>5.5335432996224529E-4</c:v>
                </c:pt>
                <c:pt idx="9">
                  <c:v>5.80227637096975E-4</c:v>
                </c:pt>
                <c:pt idx="10">
                  <c:v>6.1556214105440432E-4</c:v>
                </c:pt>
                <c:pt idx="11">
                  <c:v>6.5241906355772983E-4</c:v>
                </c:pt>
                <c:pt idx="12">
                  <c:v>6.9084488718207382E-4</c:v>
                </c:pt>
                <c:pt idx="13">
                  <c:v>7.3086926558829646E-4</c:v>
                </c:pt>
                <c:pt idx="14">
                  <c:v>7.8012969082295251E-4</c:v>
                </c:pt>
                <c:pt idx="15">
                  <c:v>8.2061091365982406E-4</c:v>
                </c:pt>
                <c:pt idx="16">
                  <c:v>8.6098966432291888E-4</c:v>
                </c:pt>
                <c:pt idx="17">
                  <c:v>9.0124857100158033E-4</c:v>
                </c:pt>
                <c:pt idx="18">
                  <c:v>9.4137026163807684E-4</c:v>
                </c:pt>
                <c:pt idx="19">
                  <c:v>9.8133736392275704E-4</c:v>
                </c:pt>
                <c:pt idx="20">
                  <c:v>1.0211325053037386E-3</c:v>
                </c:pt>
                <c:pt idx="21">
                  <c:v>1.0607383129675313E-3</c:v>
                </c:pt>
                <c:pt idx="22">
                  <c:v>1.086139479099048E-3</c:v>
                </c:pt>
                <c:pt idx="23">
                  <c:v>1.126350829628388E-3</c:v>
                </c:pt>
                <c:pt idx="24">
                  <c:v>1.1682731868940216E-3</c:v>
                </c:pt>
                <c:pt idx="25">
                  <c:v>1.2119579385529353E-3</c:v>
                </c:pt>
                <c:pt idx="26">
                  <c:v>1.260774826814832E-3</c:v>
                </c:pt>
                <c:pt idx="27">
                  <c:v>1.3204495813785983E-3</c:v>
                </c:pt>
                <c:pt idx="28">
                  <c:v>1.3668252800852993E-3</c:v>
                </c:pt>
                <c:pt idx="29">
                  <c:v>1.4131562680889816E-3</c:v>
                </c:pt>
                <c:pt idx="30">
                  <c:v>1.4594281735162569E-3</c:v>
                </c:pt>
                <c:pt idx="31">
                  <c:v>1.4957381901474776E-3</c:v>
                </c:pt>
                <c:pt idx="32">
                  <c:v>1.5418705697518575E-3</c:v>
                </c:pt>
                <c:pt idx="33">
                  <c:v>1.5879038131769718E-3</c:v>
                </c:pt>
                <c:pt idx="34">
                  <c:v>1.6338235479462782E-3</c:v>
                </c:pt>
                <c:pt idx="35">
                  <c:v>1.6880868223146839E-3</c:v>
                </c:pt>
                <c:pt idx="36">
                  <c:v>1.7303875415887082E-3</c:v>
                </c:pt>
                <c:pt idx="37">
                  <c:v>1.7714755587010119E-3</c:v>
                </c:pt>
                <c:pt idx="38">
                  <c:v>1.8123138431787439E-3</c:v>
                </c:pt>
                <c:pt idx="39">
                  <c:v>1.8441562166469083E-3</c:v>
                </c:pt>
                <c:pt idx="40">
                  <c:v>1.8884954863427339E-3</c:v>
                </c:pt>
                <c:pt idx="41">
                  <c:v>1.9373466706191778E-3</c:v>
                </c:pt>
                <c:pt idx="42">
                  <c:v>1.9908231035623558E-3</c:v>
                </c:pt>
                <c:pt idx="43">
                  <c:v>2.0490381265272362E-3</c:v>
                </c:pt>
                <c:pt idx="44">
                  <c:v>2.1270822593688621E-3</c:v>
                </c:pt>
                <c:pt idx="45">
                  <c:v>2.196212714355994E-3</c:v>
                </c:pt>
                <c:pt idx="46">
                  <c:v>2.2704462622828588E-3</c:v>
                </c:pt>
                <c:pt idx="47">
                  <c:v>2.3498962918878552E-3</c:v>
                </c:pt>
                <c:pt idx="48">
                  <c:v>2.4310417896417588E-3</c:v>
                </c:pt>
                <c:pt idx="49">
                  <c:v>2.5071605404351645E-3</c:v>
                </c:pt>
                <c:pt idx="50">
                  <c:v>2.5770737122542513E-3</c:v>
                </c:pt>
                <c:pt idx="51">
                  <c:v>2.6396744617765678E-3</c:v>
                </c:pt>
                <c:pt idx="52">
                  <c:v>2.6829681214888268E-3</c:v>
                </c:pt>
                <c:pt idx="53">
                  <c:v>2.7339323248769531E-3</c:v>
                </c:pt>
                <c:pt idx="54">
                  <c:v>2.7850207463995247E-3</c:v>
                </c:pt>
                <c:pt idx="55">
                  <c:v>2.8362288947905157E-3</c:v>
                </c:pt>
                <c:pt idx="56">
                  <c:v>2.8875522787119579E-3</c:v>
                </c:pt>
                <c:pt idx="57">
                  <c:v>2.9500751271486921E-3</c:v>
                </c:pt>
                <c:pt idx="58">
                  <c:v>3.0016382483929764E-3</c:v>
                </c:pt>
                <c:pt idx="59">
                  <c:v>3.053302192933639E-3</c:v>
                </c:pt>
                <c:pt idx="60">
                  <c:v>3.1050624691321038E-3</c:v>
                </c:pt>
                <c:pt idx="61">
                  <c:v>3.1457405292618645E-3</c:v>
                </c:pt>
                <c:pt idx="62">
                  <c:v>3.1976610041200004E-3</c:v>
                </c:pt>
                <c:pt idx="63">
                  <c:v>3.2496652730671372E-3</c:v>
                </c:pt>
                <c:pt idx="64">
                  <c:v>3.3017488441631215E-3</c:v>
                </c:pt>
                <c:pt idx="65">
                  <c:v>3.3539072253931934E-3</c:v>
                </c:pt>
                <c:pt idx="66">
                  <c:v>3.4173955490768297E-3</c:v>
                </c:pt>
                <c:pt idx="67">
                  <c:v>3.469704374084095E-3</c:v>
                </c:pt>
                <c:pt idx="68">
                  <c:v>3.5220735946586957E-3</c:v>
                </c:pt>
                <c:pt idx="69">
                  <c:v>3.5782247995683192E-3</c:v>
                </c:pt>
                <c:pt idx="70">
                  <c:v>3.6307045572628316E-3</c:v>
                </c:pt>
                <c:pt idx="71">
                  <c:v>3.6832309040649158E-3</c:v>
                </c:pt>
                <c:pt idx="72">
                  <c:v>3.7357993473483009E-3</c:v>
                </c:pt>
                <c:pt idx="73">
                  <c:v>3.7884053943942897E-3</c:v>
                </c:pt>
                <c:pt idx="74">
                  <c:v>3.8259143109391808E-3</c:v>
                </c:pt>
                <c:pt idx="75">
                  <c:v>3.8785730322454803E-3</c:v>
                </c:pt>
                <c:pt idx="76">
                  <c:v>3.9312571304866185E-3</c:v>
                </c:pt>
                <c:pt idx="77">
                  <c:v>3.9839621127965175E-3</c:v>
                </c:pt>
                <c:pt idx="78">
                  <c:v>4.0404730294313542E-3</c:v>
                </c:pt>
                <c:pt idx="79">
                  <c:v>4.1045797533184603E-3</c:v>
                </c:pt>
                <c:pt idx="80">
                  <c:v>4.1573232237371305E-3</c:v>
                </c:pt>
                <c:pt idx="81">
                  <c:v>4.2138602778451044E-3</c:v>
                </c:pt>
                <c:pt idx="82">
                  <c:v>4.2628106482475725E-3</c:v>
                </c:pt>
                <c:pt idx="83">
                  <c:v>4.315545615318217E-3</c:v>
                </c:pt>
                <c:pt idx="84">
                  <c:v>4.3682687607751736E-3</c:v>
                </c:pt>
                <c:pt idx="85">
                  <c:v>4.4209755908980464E-3</c:v>
                </c:pt>
                <c:pt idx="86">
                  <c:v>4.4736616118815076E-3</c:v>
                </c:pt>
                <c:pt idx="87">
                  <c:v>4.5263223298402933E-3</c:v>
                </c:pt>
                <c:pt idx="88">
                  <c:v>4.5789532507942154E-3</c:v>
                </c:pt>
                <c:pt idx="89">
                  <c:v>4.6315498806906441E-3</c:v>
                </c:pt>
                <c:pt idx="90">
                  <c:v>4.6841077253870211E-3</c:v>
                </c:pt>
                <c:pt idx="91">
                  <c:v>4.7252873364087488E-3</c:v>
                </c:pt>
                <c:pt idx="92">
                  <c:v>4.7890890822022136E-3</c:v>
                </c:pt>
                <c:pt idx="93">
                  <c:v>4.8415036056212446E-3</c:v>
                </c:pt>
                <c:pt idx="94">
                  <c:v>4.8938613664431529E-3</c:v>
                </c:pt>
                <c:pt idx="95">
                  <c:v>4.9461578701132103E-3</c:v>
                </c:pt>
                <c:pt idx="96">
                  <c:v>4.9983886219867601E-3</c:v>
                </c:pt>
                <c:pt idx="97">
                  <c:v>5.050549127346704E-3</c:v>
                </c:pt>
                <c:pt idx="98">
                  <c:v>5.1026348913860153E-3</c:v>
                </c:pt>
                <c:pt idx="99">
                  <c:v>5.1546414192227274E-3</c:v>
                </c:pt>
                <c:pt idx="100">
                  <c:v>5.2075928576142405E-3</c:v>
                </c:pt>
                <c:pt idx="101">
                  <c:v>5.2643044982528253E-3</c:v>
                </c:pt>
                <c:pt idx="102">
                  <c:v>5.3248965005084359E-3</c:v>
                </c:pt>
                <c:pt idx="103">
                  <c:v>5.3893220748138515E-3</c:v>
                </c:pt>
                <c:pt idx="104">
                  <c:v>5.4574913659782842E-3</c:v>
                </c:pt>
                <c:pt idx="105">
                  <c:v>5.5268478140380051E-3</c:v>
                </c:pt>
                <c:pt idx="106">
                  <c:v>5.5958898579375194E-3</c:v>
                </c:pt>
                <c:pt idx="107">
                  <c:v>5.6646045553346291E-3</c:v>
                </c:pt>
                <c:pt idx="108">
                  <c:v>5.7329789635998663E-3</c:v>
                </c:pt>
                <c:pt idx="109">
                  <c:v>5.8010001398239863E-3</c:v>
                </c:pt>
                <c:pt idx="110">
                  <c:v>5.8686551408054788E-3</c:v>
                </c:pt>
                <c:pt idx="111">
                  <c:v>5.9359310230805429E-3</c:v>
                </c:pt>
                <c:pt idx="112">
                  <c:v>6.0028148429031036E-3</c:v>
                </c:pt>
                <c:pt idx="113">
                  <c:v>6.054994867226389E-3</c:v>
                </c:pt>
                <c:pt idx="114">
                  <c:v>6.1353545188949643E-3</c:v>
                </c:pt>
                <c:pt idx="115">
                  <c:v>6.2009844862606633E-3</c:v>
                </c:pt>
                <c:pt idx="116">
                  <c:v>6.2661706135816453E-3</c:v>
                </c:pt>
                <c:pt idx="117">
                  <c:v>6.3308999558228662E-3</c:v>
                </c:pt>
                <c:pt idx="118">
                  <c:v>6.3951595677094741E-3</c:v>
                </c:pt>
                <c:pt idx="119">
                  <c:v>6.4589365037318047E-3</c:v>
                </c:pt>
                <c:pt idx="120">
                  <c:v>6.5222178181453816E-3</c:v>
                </c:pt>
                <c:pt idx="121">
                  <c:v>6.5894222412143932E-3</c:v>
                </c:pt>
                <c:pt idx="122">
                  <c:v>6.6516352773332748E-3</c:v>
                </c:pt>
                <c:pt idx="123">
                  <c:v>6.713312927760247E-3</c:v>
                </c:pt>
                <c:pt idx="124">
                  <c:v>6.7744422463866085E-3</c:v>
                </c:pt>
                <c:pt idx="125">
                  <c:v>6.8350102869025302E-3</c:v>
                </c:pt>
                <c:pt idx="126">
                  <c:v>6.8820879633085009E-3</c:v>
                </c:pt>
                <c:pt idx="127">
                  <c:v>6.9544107474328598E-3</c:v>
                </c:pt>
                <c:pt idx="128">
                  <c:v>7.0132172739096315E-3</c:v>
                </c:pt>
                <c:pt idx="129">
                  <c:v>7.0714107352135821E-3</c:v>
                </c:pt>
                <c:pt idx="130">
                  <c:v>7.1331022064000105E-3</c:v>
                </c:pt>
                <c:pt idx="131">
                  <c:v>7.1859066733789027E-3</c:v>
                </c:pt>
                <c:pt idx="132">
                  <c:v>7.2462149536811626E-3</c:v>
                </c:pt>
                <c:pt idx="133">
                  <c:v>7.2977949825618034E-3</c:v>
                </c:pt>
                <c:pt idx="134">
                  <c:v>7.3527289071013838E-3</c:v>
                </c:pt>
                <c:pt idx="135">
                  <c:v>7.4069720811183763E-3</c:v>
                </c:pt>
                <c:pt idx="136">
                  <c:v>7.4869730441484705E-3</c:v>
                </c:pt>
                <c:pt idx="137">
                  <c:v>7.5394322708071115E-3</c:v>
                </c:pt>
                <c:pt idx="138">
                  <c:v>7.5911554362697586E-3</c:v>
                </c:pt>
                <c:pt idx="139">
                  <c:v>7.645783191762406E-3</c:v>
                </c:pt>
                <c:pt idx="140">
                  <c:v>7.6959408675429082E-3</c:v>
                </c:pt>
                <c:pt idx="141">
                  <c:v>7.7453227039616232E-3</c:v>
                </c:pt>
                <c:pt idx="142">
                  <c:v>7.7939157524112021E-3</c:v>
                </c:pt>
                <c:pt idx="143">
                  <c:v>7.8382771703457976E-3</c:v>
                </c:pt>
                <c:pt idx="144">
                  <c:v>7.8853120625135276E-3</c:v>
                </c:pt>
                <c:pt idx="145">
                  <c:v>7.9315202575518384E-3</c:v>
                </c:pt>
                <c:pt idx="146">
                  <c:v>7.9768888072822008E-3</c:v>
                </c:pt>
                <c:pt idx="147">
                  <c:v>8.0245959702033194E-3</c:v>
                </c:pt>
                <c:pt idx="148">
                  <c:v>8.0681843674123756E-3</c:v>
                </c:pt>
                <c:pt idx="149">
                  <c:v>8.1108933352740248E-3</c:v>
                </c:pt>
                <c:pt idx="150">
                  <c:v>8.1527099249720514E-3</c:v>
                </c:pt>
                <c:pt idx="151">
                  <c:v>8.1936211877057137E-3</c:v>
                </c:pt>
                <c:pt idx="152">
                  <c:v>8.2356255441504069E-3</c:v>
                </c:pt>
                <c:pt idx="153">
                  <c:v>8.2808583579597715E-3</c:v>
                </c:pt>
                <c:pt idx="154">
                  <c:v>8.3295139163188578E-3</c:v>
                </c:pt>
                <c:pt idx="155">
                  <c:v>8.3817889355457392E-3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967744"/>
        <c:axId val="825969280"/>
      </c:scatterChart>
      <c:valAx>
        <c:axId val="825967744"/>
        <c:scaling>
          <c:orientation val="minMax"/>
          <c:max val="44102"/>
          <c:min val="42944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25969280"/>
        <c:crosses val="autoZero"/>
        <c:crossBetween val="midCat"/>
      </c:valAx>
      <c:valAx>
        <c:axId val="82596928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5967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EUR1M (5Y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EUR1M!$T$669:$T$3529</c:f>
              <c:numCache>
                <c:formatCode>ddd\,\ dd\-mmm\-yyyy</c:formatCode>
                <c:ptCount val="2861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44222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44621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44684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44782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44873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44992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45020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45153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45188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45223</c:v>
                </c:pt>
                <c:pt idx="166">
                  <c:v>45230</c:v>
                </c:pt>
                <c:pt idx="167">
                  <c:v>45237</c:v>
                </c:pt>
                <c:pt idx="168">
                  <c:v>45244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45287</c:v>
                </c:pt>
                <c:pt idx="175">
                  <c:v>45294</c:v>
                </c:pt>
                <c:pt idx="176">
                  <c:v>45301</c:v>
                </c:pt>
                <c:pt idx="177">
                  <c:v>45308</c:v>
                </c:pt>
                <c:pt idx="178">
                  <c:v>45315</c:v>
                </c:pt>
                <c:pt idx="179">
                  <c:v>45322</c:v>
                </c:pt>
                <c:pt idx="180">
                  <c:v>45329</c:v>
                </c:pt>
                <c:pt idx="181">
                  <c:v>45336</c:v>
                </c:pt>
                <c:pt idx="182">
                  <c:v>45343</c:v>
                </c:pt>
                <c:pt idx="183">
                  <c:v>45350</c:v>
                </c:pt>
                <c:pt idx="184">
                  <c:v>45357</c:v>
                </c:pt>
                <c:pt idx="185">
                  <c:v>45364</c:v>
                </c:pt>
                <c:pt idx="186">
                  <c:v>45371</c:v>
                </c:pt>
                <c:pt idx="187">
                  <c:v>45378</c:v>
                </c:pt>
                <c:pt idx="188">
                  <c:v>45385</c:v>
                </c:pt>
                <c:pt idx="189">
                  <c:v>45392</c:v>
                </c:pt>
                <c:pt idx="190">
                  <c:v>45399</c:v>
                </c:pt>
                <c:pt idx="191">
                  <c:v>45406</c:v>
                </c:pt>
                <c:pt idx="192">
                  <c:v>45414</c:v>
                </c:pt>
                <c:pt idx="193">
                  <c:v>45421</c:v>
                </c:pt>
                <c:pt idx="194">
                  <c:v>45428</c:v>
                </c:pt>
                <c:pt idx="195">
                  <c:v>45435</c:v>
                </c:pt>
                <c:pt idx="196">
                  <c:v>45442</c:v>
                </c:pt>
                <c:pt idx="197">
                  <c:v>45449</c:v>
                </c:pt>
                <c:pt idx="198">
                  <c:v>45456</c:v>
                </c:pt>
                <c:pt idx="199">
                  <c:v>45463</c:v>
                </c:pt>
                <c:pt idx="200">
                  <c:v>45470</c:v>
                </c:pt>
                <c:pt idx="201">
                  <c:v>45477</c:v>
                </c:pt>
                <c:pt idx="202">
                  <c:v>45484</c:v>
                </c:pt>
                <c:pt idx="203">
                  <c:v>45491</c:v>
                </c:pt>
                <c:pt idx="204">
                  <c:v>45498</c:v>
                </c:pt>
                <c:pt idx="205">
                  <c:v>45505</c:v>
                </c:pt>
                <c:pt idx="206">
                  <c:v>45512</c:v>
                </c:pt>
                <c:pt idx="207">
                  <c:v>45519</c:v>
                </c:pt>
                <c:pt idx="208">
                  <c:v>45526</c:v>
                </c:pt>
                <c:pt idx="209">
                  <c:v>45533</c:v>
                </c:pt>
                <c:pt idx="210">
                  <c:v>45540</c:v>
                </c:pt>
                <c:pt idx="211">
                  <c:v>45547</c:v>
                </c:pt>
                <c:pt idx="212">
                  <c:v>45554</c:v>
                </c:pt>
                <c:pt idx="213">
                  <c:v>45561</c:v>
                </c:pt>
                <c:pt idx="214">
                  <c:v>45568</c:v>
                </c:pt>
                <c:pt idx="215">
                  <c:v>45575</c:v>
                </c:pt>
                <c:pt idx="216">
                  <c:v>45582</c:v>
                </c:pt>
                <c:pt idx="217">
                  <c:v>45589</c:v>
                </c:pt>
                <c:pt idx="218">
                  <c:v>45596</c:v>
                </c:pt>
                <c:pt idx="219">
                  <c:v>45603</c:v>
                </c:pt>
                <c:pt idx="220">
                  <c:v>45610</c:v>
                </c:pt>
                <c:pt idx="221">
                  <c:v>45617</c:v>
                </c:pt>
                <c:pt idx="222">
                  <c:v>45624</c:v>
                </c:pt>
                <c:pt idx="223">
                  <c:v>45631</c:v>
                </c:pt>
                <c:pt idx="224">
                  <c:v>45638</c:v>
                </c:pt>
                <c:pt idx="225">
                  <c:v>45645</c:v>
                </c:pt>
                <c:pt idx="226">
                  <c:v>45653</c:v>
                </c:pt>
                <c:pt idx="227">
                  <c:v>45660</c:v>
                </c:pt>
                <c:pt idx="228">
                  <c:v>45667</c:v>
                </c:pt>
                <c:pt idx="229">
                  <c:v>45674</c:v>
                </c:pt>
                <c:pt idx="230">
                  <c:v>45681</c:v>
                </c:pt>
                <c:pt idx="231">
                  <c:v>45688</c:v>
                </c:pt>
                <c:pt idx="232">
                  <c:v>45695</c:v>
                </c:pt>
                <c:pt idx="233">
                  <c:v>45702</c:v>
                </c:pt>
                <c:pt idx="234">
                  <c:v>45709</c:v>
                </c:pt>
                <c:pt idx="235">
                  <c:v>45716</c:v>
                </c:pt>
                <c:pt idx="236">
                  <c:v>45723</c:v>
                </c:pt>
                <c:pt idx="237">
                  <c:v>45730</c:v>
                </c:pt>
                <c:pt idx="238">
                  <c:v>45737</c:v>
                </c:pt>
                <c:pt idx="239">
                  <c:v>45744</c:v>
                </c:pt>
                <c:pt idx="240">
                  <c:v>45751</c:v>
                </c:pt>
                <c:pt idx="241">
                  <c:v>45758</c:v>
                </c:pt>
                <c:pt idx="242">
                  <c:v>45769</c:v>
                </c:pt>
                <c:pt idx="243">
                  <c:v>45776</c:v>
                </c:pt>
                <c:pt idx="244">
                  <c:v>45783</c:v>
                </c:pt>
                <c:pt idx="245">
                  <c:v>45790</c:v>
                </c:pt>
                <c:pt idx="246">
                  <c:v>45797</c:v>
                </c:pt>
                <c:pt idx="247">
                  <c:v>45804</c:v>
                </c:pt>
                <c:pt idx="248">
                  <c:v>45811</c:v>
                </c:pt>
                <c:pt idx="249">
                  <c:v>45818</c:v>
                </c:pt>
                <c:pt idx="250">
                  <c:v>45825</c:v>
                </c:pt>
                <c:pt idx="251">
                  <c:v>45832</c:v>
                </c:pt>
                <c:pt idx="252">
                  <c:v>45839</c:v>
                </c:pt>
                <c:pt idx="253">
                  <c:v>45846</c:v>
                </c:pt>
                <c:pt idx="254">
                  <c:v>45853</c:v>
                </c:pt>
                <c:pt idx="255">
                  <c:v>45860</c:v>
                </c:pt>
                <c:pt idx="256">
                  <c:v>45867</c:v>
                </c:pt>
                <c:pt idx="257">
                  <c:v>45874</c:v>
                </c:pt>
                <c:pt idx="258">
                  <c:v>45881</c:v>
                </c:pt>
                <c:pt idx="259">
                  <c:v>45888</c:v>
                </c:pt>
                <c:pt idx="260">
                  <c:v>45895</c:v>
                </c:pt>
                <c:pt idx="261">
                  <c:v>45902</c:v>
                </c:pt>
                <c:pt idx="262">
                  <c:v>45909</c:v>
                </c:pt>
                <c:pt idx="263">
                  <c:v>45916</c:v>
                </c:pt>
                <c:pt idx="264">
                  <c:v>45923</c:v>
                </c:pt>
                <c:pt idx="265">
                  <c:v>45930</c:v>
                </c:pt>
                <c:pt idx="266">
                  <c:v>45937</c:v>
                </c:pt>
                <c:pt idx="267">
                  <c:v>45944</c:v>
                </c:pt>
                <c:pt idx="268">
                  <c:v>45951</c:v>
                </c:pt>
                <c:pt idx="269">
                  <c:v>45958</c:v>
                </c:pt>
                <c:pt idx="270">
                  <c:v>45965</c:v>
                </c:pt>
                <c:pt idx="271">
                  <c:v>45972</c:v>
                </c:pt>
                <c:pt idx="272">
                  <c:v>45979</c:v>
                </c:pt>
                <c:pt idx="273">
                  <c:v>45986</c:v>
                </c:pt>
                <c:pt idx="274">
                  <c:v>45993</c:v>
                </c:pt>
                <c:pt idx="275">
                  <c:v>46000</c:v>
                </c:pt>
                <c:pt idx="276">
                  <c:v>46007</c:v>
                </c:pt>
                <c:pt idx="277">
                  <c:v>46014</c:v>
                </c:pt>
                <c:pt idx="278">
                  <c:v>46021</c:v>
                </c:pt>
                <c:pt idx="279">
                  <c:v>46028</c:v>
                </c:pt>
                <c:pt idx="280">
                  <c:v>46035</c:v>
                </c:pt>
                <c:pt idx="281">
                  <c:v>46042</c:v>
                </c:pt>
                <c:pt idx="282">
                  <c:v>46049</c:v>
                </c:pt>
                <c:pt idx="283">
                  <c:v>46056</c:v>
                </c:pt>
                <c:pt idx="284">
                  <c:v>46063</c:v>
                </c:pt>
                <c:pt idx="285">
                  <c:v>46070</c:v>
                </c:pt>
                <c:pt idx="286">
                  <c:v>46077</c:v>
                </c:pt>
                <c:pt idx="287">
                  <c:v>46084</c:v>
                </c:pt>
                <c:pt idx="288">
                  <c:v>46091</c:v>
                </c:pt>
                <c:pt idx="289">
                  <c:v>46098</c:v>
                </c:pt>
                <c:pt idx="290">
                  <c:v>46105</c:v>
                </c:pt>
                <c:pt idx="291">
                  <c:v>46112</c:v>
                </c:pt>
                <c:pt idx="292">
                  <c:v>46119</c:v>
                </c:pt>
                <c:pt idx="293">
                  <c:v>46126</c:v>
                </c:pt>
                <c:pt idx="294">
                  <c:v>46133</c:v>
                </c:pt>
                <c:pt idx="295">
                  <c:v>46140</c:v>
                </c:pt>
                <c:pt idx="296">
                  <c:v>46147</c:v>
                </c:pt>
                <c:pt idx="297">
                  <c:v>46154</c:v>
                </c:pt>
                <c:pt idx="298">
                  <c:v>46161</c:v>
                </c:pt>
                <c:pt idx="299">
                  <c:v>46168</c:v>
                </c:pt>
                <c:pt idx="300">
                  <c:v>46175</c:v>
                </c:pt>
                <c:pt idx="301">
                  <c:v>46182</c:v>
                </c:pt>
                <c:pt idx="302">
                  <c:v>46189</c:v>
                </c:pt>
                <c:pt idx="303">
                  <c:v>46196</c:v>
                </c:pt>
                <c:pt idx="304">
                  <c:v>46203</c:v>
                </c:pt>
                <c:pt idx="305">
                  <c:v>46210</c:v>
                </c:pt>
                <c:pt idx="306">
                  <c:v>46217</c:v>
                </c:pt>
                <c:pt idx="307">
                  <c:v>46224</c:v>
                </c:pt>
                <c:pt idx="308">
                  <c:v>46231</c:v>
                </c:pt>
                <c:pt idx="309">
                  <c:v>46238</c:v>
                </c:pt>
                <c:pt idx="310">
                  <c:v>46245</c:v>
                </c:pt>
                <c:pt idx="311">
                  <c:v>46252</c:v>
                </c:pt>
                <c:pt idx="312">
                  <c:v>46259</c:v>
                </c:pt>
                <c:pt idx="313">
                  <c:v>46266</c:v>
                </c:pt>
                <c:pt idx="314">
                  <c:v>46273</c:v>
                </c:pt>
                <c:pt idx="315">
                  <c:v>46280</c:v>
                </c:pt>
                <c:pt idx="316">
                  <c:v>46287</c:v>
                </c:pt>
                <c:pt idx="317">
                  <c:v>46294</c:v>
                </c:pt>
                <c:pt idx="318">
                  <c:v>46301</c:v>
                </c:pt>
                <c:pt idx="319">
                  <c:v>46308</c:v>
                </c:pt>
                <c:pt idx="320">
                  <c:v>46315</c:v>
                </c:pt>
                <c:pt idx="321">
                  <c:v>46322</c:v>
                </c:pt>
                <c:pt idx="322">
                  <c:v>46329</c:v>
                </c:pt>
                <c:pt idx="323">
                  <c:v>46336</c:v>
                </c:pt>
                <c:pt idx="324">
                  <c:v>46343</c:v>
                </c:pt>
                <c:pt idx="325">
                  <c:v>46350</c:v>
                </c:pt>
                <c:pt idx="326">
                  <c:v>46357</c:v>
                </c:pt>
                <c:pt idx="327">
                  <c:v>46364</c:v>
                </c:pt>
                <c:pt idx="328">
                  <c:v>46371</c:v>
                </c:pt>
                <c:pt idx="329">
                  <c:v>46378</c:v>
                </c:pt>
                <c:pt idx="330">
                  <c:v>46385</c:v>
                </c:pt>
                <c:pt idx="331">
                  <c:v>46392</c:v>
                </c:pt>
                <c:pt idx="332">
                  <c:v>46399</c:v>
                </c:pt>
                <c:pt idx="333">
                  <c:v>46406</c:v>
                </c:pt>
                <c:pt idx="334">
                  <c:v>46413</c:v>
                </c:pt>
                <c:pt idx="335">
                  <c:v>46420</c:v>
                </c:pt>
                <c:pt idx="336">
                  <c:v>46427</c:v>
                </c:pt>
                <c:pt idx="337">
                  <c:v>46434</c:v>
                </c:pt>
                <c:pt idx="338">
                  <c:v>46441</c:v>
                </c:pt>
                <c:pt idx="339">
                  <c:v>46448</c:v>
                </c:pt>
                <c:pt idx="340">
                  <c:v>46455</c:v>
                </c:pt>
                <c:pt idx="341">
                  <c:v>46462</c:v>
                </c:pt>
                <c:pt idx="342">
                  <c:v>46469</c:v>
                </c:pt>
                <c:pt idx="343">
                  <c:v>46476</c:v>
                </c:pt>
                <c:pt idx="344">
                  <c:v>46483</c:v>
                </c:pt>
                <c:pt idx="345">
                  <c:v>46490</c:v>
                </c:pt>
                <c:pt idx="346">
                  <c:v>46497</c:v>
                </c:pt>
                <c:pt idx="347">
                  <c:v>46504</c:v>
                </c:pt>
                <c:pt idx="348">
                  <c:v>46511</c:v>
                </c:pt>
                <c:pt idx="349">
                  <c:v>46518</c:v>
                </c:pt>
                <c:pt idx="350">
                  <c:v>46525</c:v>
                </c:pt>
                <c:pt idx="351">
                  <c:v>46532</c:v>
                </c:pt>
                <c:pt idx="352">
                  <c:v>46539</c:v>
                </c:pt>
                <c:pt idx="353">
                  <c:v>46546</c:v>
                </c:pt>
                <c:pt idx="354">
                  <c:v>46553</c:v>
                </c:pt>
                <c:pt idx="355">
                  <c:v>46560</c:v>
                </c:pt>
                <c:pt idx="356">
                  <c:v>46567</c:v>
                </c:pt>
                <c:pt idx="357">
                  <c:v>46574</c:v>
                </c:pt>
                <c:pt idx="358">
                  <c:v>46581</c:v>
                </c:pt>
                <c:pt idx="359">
                  <c:v>46588</c:v>
                </c:pt>
                <c:pt idx="360">
                  <c:v>46595</c:v>
                </c:pt>
                <c:pt idx="361">
                  <c:v>46602</c:v>
                </c:pt>
                <c:pt idx="362">
                  <c:v>46609</c:v>
                </c:pt>
                <c:pt idx="363">
                  <c:v>46616</c:v>
                </c:pt>
                <c:pt idx="364">
                  <c:v>46623</c:v>
                </c:pt>
                <c:pt idx="365">
                  <c:v>46630</c:v>
                </c:pt>
                <c:pt idx="366">
                  <c:v>46637</c:v>
                </c:pt>
                <c:pt idx="367">
                  <c:v>46644</c:v>
                </c:pt>
                <c:pt idx="368">
                  <c:v>46651</c:v>
                </c:pt>
                <c:pt idx="369">
                  <c:v>46658</c:v>
                </c:pt>
                <c:pt idx="370">
                  <c:v>46665</c:v>
                </c:pt>
                <c:pt idx="371">
                  <c:v>46672</c:v>
                </c:pt>
                <c:pt idx="372">
                  <c:v>46679</c:v>
                </c:pt>
                <c:pt idx="373">
                  <c:v>46686</c:v>
                </c:pt>
                <c:pt idx="374">
                  <c:v>46693</c:v>
                </c:pt>
                <c:pt idx="375">
                  <c:v>46700</c:v>
                </c:pt>
                <c:pt idx="376">
                  <c:v>46707</c:v>
                </c:pt>
                <c:pt idx="377">
                  <c:v>46714</c:v>
                </c:pt>
                <c:pt idx="378">
                  <c:v>46721</c:v>
                </c:pt>
                <c:pt idx="379">
                  <c:v>46728</c:v>
                </c:pt>
                <c:pt idx="380">
                  <c:v>46735</c:v>
                </c:pt>
                <c:pt idx="381">
                  <c:v>46742</c:v>
                </c:pt>
                <c:pt idx="382">
                  <c:v>46749</c:v>
                </c:pt>
                <c:pt idx="383">
                  <c:v>46756</c:v>
                </c:pt>
                <c:pt idx="384">
                  <c:v>46763</c:v>
                </c:pt>
                <c:pt idx="385">
                  <c:v>46770</c:v>
                </c:pt>
                <c:pt idx="386">
                  <c:v>46777</c:v>
                </c:pt>
                <c:pt idx="387">
                  <c:v>46784</c:v>
                </c:pt>
                <c:pt idx="388">
                  <c:v>46791</c:v>
                </c:pt>
                <c:pt idx="389">
                  <c:v>46798</c:v>
                </c:pt>
                <c:pt idx="390">
                  <c:v>46805</c:v>
                </c:pt>
                <c:pt idx="391">
                  <c:v>46812</c:v>
                </c:pt>
                <c:pt idx="392">
                  <c:v>46819</c:v>
                </c:pt>
                <c:pt idx="393">
                  <c:v>46826</c:v>
                </c:pt>
                <c:pt idx="394">
                  <c:v>46833</c:v>
                </c:pt>
                <c:pt idx="395">
                  <c:v>46840</c:v>
                </c:pt>
                <c:pt idx="396">
                  <c:v>46847</c:v>
                </c:pt>
                <c:pt idx="397">
                  <c:v>46854</c:v>
                </c:pt>
                <c:pt idx="398">
                  <c:v>46861</c:v>
                </c:pt>
                <c:pt idx="399">
                  <c:v>46868</c:v>
                </c:pt>
                <c:pt idx="400">
                  <c:v>46875</c:v>
                </c:pt>
                <c:pt idx="401">
                  <c:v>46882</c:v>
                </c:pt>
                <c:pt idx="402">
                  <c:v>46889</c:v>
                </c:pt>
                <c:pt idx="403">
                  <c:v>46896</c:v>
                </c:pt>
                <c:pt idx="404">
                  <c:v>46903</c:v>
                </c:pt>
                <c:pt idx="405">
                  <c:v>46910</c:v>
                </c:pt>
                <c:pt idx="406">
                  <c:v>46917</c:v>
                </c:pt>
                <c:pt idx="407">
                  <c:v>46924</c:v>
                </c:pt>
                <c:pt idx="408">
                  <c:v>46931</c:v>
                </c:pt>
                <c:pt idx="409">
                  <c:v>46938</c:v>
                </c:pt>
                <c:pt idx="410">
                  <c:v>46945</c:v>
                </c:pt>
                <c:pt idx="411">
                  <c:v>46952</c:v>
                </c:pt>
                <c:pt idx="412">
                  <c:v>46959</c:v>
                </c:pt>
                <c:pt idx="413">
                  <c:v>46966</c:v>
                </c:pt>
                <c:pt idx="414">
                  <c:v>46973</c:v>
                </c:pt>
                <c:pt idx="415">
                  <c:v>46980</c:v>
                </c:pt>
                <c:pt idx="416">
                  <c:v>46987</c:v>
                </c:pt>
                <c:pt idx="417">
                  <c:v>46994</c:v>
                </c:pt>
                <c:pt idx="418">
                  <c:v>47001</c:v>
                </c:pt>
                <c:pt idx="419">
                  <c:v>47008</c:v>
                </c:pt>
                <c:pt idx="420">
                  <c:v>47015</c:v>
                </c:pt>
                <c:pt idx="421">
                  <c:v>47022</c:v>
                </c:pt>
                <c:pt idx="422">
                  <c:v>47029</c:v>
                </c:pt>
                <c:pt idx="423">
                  <c:v>47036</c:v>
                </c:pt>
                <c:pt idx="424">
                  <c:v>47043</c:v>
                </c:pt>
                <c:pt idx="425">
                  <c:v>47050</c:v>
                </c:pt>
                <c:pt idx="426">
                  <c:v>47057</c:v>
                </c:pt>
                <c:pt idx="427">
                  <c:v>47064</c:v>
                </c:pt>
                <c:pt idx="428">
                  <c:v>47071</c:v>
                </c:pt>
                <c:pt idx="429">
                  <c:v>47078</c:v>
                </c:pt>
                <c:pt idx="430">
                  <c:v>47085</c:v>
                </c:pt>
                <c:pt idx="431">
                  <c:v>47092</c:v>
                </c:pt>
                <c:pt idx="432">
                  <c:v>47099</c:v>
                </c:pt>
                <c:pt idx="433">
                  <c:v>47106</c:v>
                </c:pt>
                <c:pt idx="434">
                  <c:v>47114</c:v>
                </c:pt>
                <c:pt idx="435">
                  <c:v>47121</c:v>
                </c:pt>
                <c:pt idx="436">
                  <c:v>47128</c:v>
                </c:pt>
                <c:pt idx="437">
                  <c:v>47135</c:v>
                </c:pt>
                <c:pt idx="438">
                  <c:v>47142</c:v>
                </c:pt>
                <c:pt idx="439">
                  <c:v>47149</c:v>
                </c:pt>
                <c:pt idx="440">
                  <c:v>47156</c:v>
                </c:pt>
                <c:pt idx="441">
                  <c:v>47163</c:v>
                </c:pt>
                <c:pt idx="442">
                  <c:v>47170</c:v>
                </c:pt>
                <c:pt idx="443">
                  <c:v>47177</c:v>
                </c:pt>
                <c:pt idx="444">
                  <c:v>47184</c:v>
                </c:pt>
                <c:pt idx="445">
                  <c:v>47191</c:v>
                </c:pt>
                <c:pt idx="446">
                  <c:v>47198</c:v>
                </c:pt>
                <c:pt idx="447">
                  <c:v>47205</c:v>
                </c:pt>
                <c:pt idx="448">
                  <c:v>47212</c:v>
                </c:pt>
                <c:pt idx="449">
                  <c:v>47219</c:v>
                </c:pt>
                <c:pt idx="450">
                  <c:v>47226</c:v>
                </c:pt>
                <c:pt idx="451">
                  <c:v>47233</c:v>
                </c:pt>
                <c:pt idx="452">
                  <c:v>47240</c:v>
                </c:pt>
                <c:pt idx="453">
                  <c:v>47247</c:v>
                </c:pt>
                <c:pt idx="454">
                  <c:v>47254</c:v>
                </c:pt>
                <c:pt idx="455">
                  <c:v>47261</c:v>
                </c:pt>
                <c:pt idx="456">
                  <c:v>47268</c:v>
                </c:pt>
                <c:pt idx="457">
                  <c:v>47275</c:v>
                </c:pt>
                <c:pt idx="458">
                  <c:v>47282</c:v>
                </c:pt>
                <c:pt idx="459">
                  <c:v>47289</c:v>
                </c:pt>
                <c:pt idx="460">
                  <c:v>47296</c:v>
                </c:pt>
                <c:pt idx="461">
                  <c:v>47303</c:v>
                </c:pt>
                <c:pt idx="462">
                  <c:v>47310</c:v>
                </c:pt>
                <c:pt idx="463">
                  <c:v>47317</c:v>
                </c:pt>
                <c:pt idx="464">
                  <c:v>47324</c:v>
                </c:pt>
                <c:pt idx="465">
                  <c:v>47331</c:v>
                </c:pt>
                <c:pt idx="466">
                  <c:v>47338</c:v>
                </c:pt>
                <c:pt idx="467">
                  <c:v>47345</c:v>
                </c:pt>
                <c:pt idx="468">
                  <c:v>47352</c:v>
                </c:pt>
                <c:pt idx="469">
                  <c:v>47359</c:v>
                </c:pt>
                <c:pt idx="470">
                  <c:v>47366</c:v>
                </c:pt>
                <c:pt idx="471">
                  <c:v>47373</c:v>
                </c:pt>
                <c:pt idx="472">
                  <c:v>47380</c:v>
                </c:pt>
                <c:pt idx="473">
                  <c:v>47387</c:v>
                </c:pt>
                <c:pt idx="474">
                  <c:v>47394</c:v>
                </c:pt>
                <c:pt idx="475">
                  <c:v>47401</c:v>
                </c:pt>
                <c:pt idx="476">
                  <c:v>47408</c:v>
                </c:pt>
                <c:pt idx="477">
                  <c:v>47415</c:v>
                </c:pt>
                <c:pt idx="478">
                  <c:v>47422</c:v>
                </c:pt>
                <c:pt idx="479">
                  <c:v>47429</c:v>
                </c:pt>
                <c:pt idx="480">
                  <c:v>47436</c:v>
                </c:pt>
                <c:pt idx="481">
                  <c:v>47443</c:v>
                </c:pt>
                <c:pt idx="482">
                  <c:v>47450</c:v>
                </c:pt>
                <c:pt idx="483">
                  <c:v>47457</c:v>
                </c:pt>
                <c:pt idx="484">
                  <c:v>47464</c:v>
                </c:pt>
                <c:pt idx="485">
                  <c:v>47471</c:v>
                </c:pt>
                <c:pt idx="486">
                  <c:v>47479</c:v>
                </c:pt>
                <c:pt idx="487">
                  <c:v>47486</c:v>
                </c:pt>
                <c:pt idx="488">
                  <c:v>47493</c:v>
                </c:pt>
                <c:pt idx="489">
                  <c:v>47500</c:v>
                </c:pt>
                <c:pt idx="490">
                  <c:v>47507</c:v>
                </c:pt>
                <c:pt idx="491">
                  <c:v>47514</c:v>
                </c:pt>
                <c:pt idx="492">
                  <c:v>47521</c:v>
                </c:pt>
                <c:pt idx="493">
                  <c:v>47528</c:v>
                </c:pt>
                <c:pt idx="494">
                  <c:v>47535</c:v>
                </c:pt>
                <c:pt idx="495">
                  <c:v>47542</c:v>
                </c:pt>
                <c:pt idx="496">
                  <c:v>47549</c:v>
                </c:pt>
                <c:pt idx="497">
                  <c:v>47556</c:v>
                </c:pt>
                <c:pt idx="498">
                  <c:v>47563</c:v>
                </c:pt>
                <c:pt idx="499">
                  <c:v>47570</c:v>
                </c:pt>
                <c:pt idx="500">
                  <c:v>47577</c:v>
                </c:pt>
                <c:pt idx="501">
                  <c:v>47584</c:v>
                </c:pt>
                <c:pt idx="502">
                  <c:v>47591</c:v>
                </c:pt>
                <c:pt idx="503">
                  <c:v>47598</c:v>
                </c:pt>
                <c:pt idx="504">
                  <c:v>47605</c:v>
                </c:pt>
                <c:pt idx="505">
                  <c:v>47612</c:v>
                </c:pt>
                <c:pt idx="506">
                  <c:v>47619</c:v>
                </c:pt>
                <c:pt idx="507">
                  <c:v>47626</c:v>
                </c:pt>
                <c:pt idx="508">
                  <c:v>47633</c:v>
                </c:pt>
                <c:pt idx="509">
                  <c:v>47640</c:v>
                </c:pt>
                <c:pt idx="510">
                  <c:v>47647</c:v>
                </c:pt>
                <c:pt idx="511">
                  <c:v>47654</c:v>
                </c:pt>
                <c:pt idx="512">
                  <c:v>47661</c:v>
                </c:pt>
                <c:pt idx="513">
                  <c:v>47668</c:v>
                </c:pt>
                <c:pt idx="514">
                  <c:v>47675</c:v>
                </c:pt>
                <c:pt idx="515">
                  <c:v>47682</c:v>
                </c:pt>
                <c:pt idx="516">
                  <c:v>47689</c:v>
                </c:pt>
                <c:pt idx="517">
                  <c:v>47696</c:v>
                </c:pt>
                <c:pt idx="518">
                  <c:v>47703</c:v>
                </c:pt>
                <c:pt idx="519">
                  <c:v>47710</c:v>
                </c:pt>
                <c:pt idx="520">
                  <c:v>47717</c:v>
                </c:pt>
                <c:pt idx="521">
                  <c:v>47724</c:v>
                </c:pt>
                <c:pt idx="522">
                  <c:v>47731</c:v>
                </c:pt>
                <c:pt idx="523">
                  <c:v>47738</c:v>
                </c:pt>
                <c:pt idx="524">
                  <c:v>47745</c:v>
                </c:pt>
                <c:pt idx="525">
                  <c:v>47752</c:v>
                </c:pt>
                <c:pt idx="526">
                  <c:v>47759</c:v>
                </c:pt>
                <c:pt idx="527">
                  <c:v>47766</c:v>
                </c:pt>
                <c:pt idx="528">
                  <c:v>47773</c:v>
                </c:pt>
                <c:pt idx="529">
                  <c:v>47780</c:v>
                </c:pt>
                <c:pt idx="530">
                  <c:v>47787</c:v>
                </c:pt>
                <c:pt idx="531">
                  <c:v>47794</c:v>
                </c:pt>
                <c:pt idx="532">
                  <c:v>47801</c:v>
                </c:pt>
                <c:pt idx="533">
                  <c:v>47808</c:v>
                </c:pt>
                <c:pt idx="534">
                  <c:v>47815</c:v>
                </c:pt>
                <c:pt idx="535">
                  <c:v>47822</c:v>
                </c:pt>
                <c:pt idx="536">
                  <c:v>47829</c:v>
                </c:pt>
                <c:pt idx="537">
                  <c:v>47836</c:v>
                </c:pt>
                <c:pt idx="538">
                  <c:v>47844</c:v>
                </c:pt>
                <c:pt idx="539">
                  <c:v>47851</c:v>
                </c:pt>
                <c:pt idx="540">
                  <c:v>47858</c:v>
                </c:pt>
                <c:pt idx="541">
                  <c:v>47865</c:v>
                </c:pt>
                <c:pt idx="542">
                  <c:v>47872</c:v>
                </c:pt>
                <c:pt idx="543">
                  <c:v>47879</c:v>
                </c:pt>
                <c:pt idx="544">
                  <c:v>47886</c:v>
                </c:pt>
                <c:pt idx="545">
                  <c:v>47893</c:v>
                </c:pt>
                <c:pt idx="546">
                  <c:v>47900</c:v>
                </c:pt>
                <c:pt idx="547">
                  <c:v>47907</c:v>
                </c:pt>
                <c:pt idx="548">
                  <c:v>47914</c:v>
                </c:pt>
                <c:pt idx="549">
                  <c:v>47921</c:v>
                </c:pt>
                <c:pt idx="550">
                  <c:v>47928</c:v>
                </c:pt>
                <c:pt idx="551">
                  <c:v>47935</c:v>
                </c:pt>
                <c:pt idx="552">
                  <c:v>47942</c:v>
                </c:pt>
                <c:pt idx="553">
                  <c:v>47953</c:v>
                </c:pt>
                <c:pt idx="554">
                  <c:v>47960</c:v>
                </c:pt>
                <c:pt idx="555">
                  <c:v>47967</c:v>
                </c:pt>
                <c:pt idx="556">
                  <c:v>47974</c:v>
                </c:pt>
                <c:pt idx="557">
                  <c:v>47981</c:v>
                </c:pt>
                <c:pt idx="558">
                  <c:v>47988</c:v>
                </c:pt>
                <c:pt idx="559">
                  <c:v>47995</c:v>
                </c:pt>
                <c:pt idx="560">
                  <c:v>48002</c:v>
                </c:pt>
                <c:pt idx="561">
                  <c:v>48009</c:v>
                </c:pt>
                <c:pt idx="562">
                  <c:v>48016</c:v>
                </c:pt>
                <c:pt idx="563">
                  <c:v>48023</c:v>
                </c:pt>
                <c:pt idx="564">
                  <c:v>48030</c:v>
                </c:pt>
                <c:pt idx="565">
                  <c:v>48037</c:v>
                </c:pt>
                <c:pt idx="566">
                  <c:v>48044</c:v>
                </c:pt>
                <c:pt idx="567">
                  <c:v>48051</c:v>
                </c:pt>
                <c:pt idx="568">
                  <c:v>48058</c:v>
                </c:pt>
                <c:pt idx="569">
                  <c:v>48065</c:v>
                </c:pt>
                <c:pt idx="570">
                  <c:v>48072</c:v>
                </c:pt>
                <c:pt idx="571">
                  <c:v>48079</c:v>
                </c:pt>
                <c:pt idx="572">
                  <c:v>48086</c:v>
                </c:pt>
                <c:pt idx="573">
                  <c:v>48093</c:v>
                </c:pt>
                <c:pt idx="574">
                  <c:v>48100</c:v>
                </c:pt>
                <c:pt idx="575">
                  <c:v>48107</c:v>
                </c:pt>
                <c:pt idx="576">
                  <c:v>48114</c:v>
                </c:pt>
                <c:pt idx="577">
                  <c:v>48121</c:v>
                </c:pt>
                <c:pt idx="578">
                  <c:v>48128</c:v>
                </c:pt>
                <c:pt idx="579">
                  <c:v>48135</c:v>
                </c:pt>
                <c:pt idx="580">
                  <c:v>48142</c:v>
                </c:pt>
                <c:pt idx="581">
                  <c:v>48149</c:v>
                </c:pt>
                <c:pt idx="582">
                  <c:v>48156</c:v>
                </c:pt>
                <c:pt idx="583">
                  <c:v>48163</c:v>
                </c:pt>
                <c:pt idx="584">
                  <c:v>48170</c:v>
                </c:pt>
                <c:pt idx="585">
                  <c:v>48177</c:v>
                </c:pt>
                <c:pt idx="586">
                  <c:v>48184</c:v>
                </c:pt>
                <c:pt idx="587">
                  <c:v>48191</c:v>
                </c:pt>
                <c:pt idx="588">
                  <c:v>48198</c:v>
                </c:pt>
                <c:pt idx="589">
                  <c:v>48205</c:v>
                </c:pt>
                <c:pt idx="590">
                  <c:v>48212</c:v>
                </c:pt>
                <c:pt idx="591">
                  <c:v>48219</c:v>
                </c:pt>
                <c:pt idx="592">
                  <c:v>48226</c:v>
                </c:pt>
                <c:pt idx="593">
                  <c:v>48233</c:v>
                </c:pt>
                <c:pt idx="594">
                  <c:v>48240</c:v>
                </c:pt>
                <c:pt idx="595">
                  <c:v>48247</c:v>
                </c:pt>
                <c:pt idx="596">
                  <c:v>48254</c:v>
                </c:pt>
                <c:pt idx="597">
                  <c:v>48261</c:v>
                </c:pt>
                <c:pt idx="598">
                  <c:v>48268</c:v>
                </c:pt>
                <c:pt idx="599">
                  <c:v>48275</c:v>
                </c:pt>
                <c:pt idx="600">
                  <c:v>48282</c:v>
                </c:pt>
                <c:pt idx="601">
                  <c:v>48289</c:v>
                </c:pt>
                <c:pt idx="602">
                  <c:v>48296</c:v>
                </c:pt>
                <c:pt idx="603">
                  <c:v>48303</c:v>
                </c:pt>
                <c:pt idx="604">
                  <c:v>48310</c:v>
                </c:pt>
                <c:pt idx="605">
                  <c:v>48317</c:v>
                </c:pt>
                <c:pt idx="606">
                  <c:v>48324</c:v>
                </c:pt>
                <c:pt idx="607">
                  <c:v>48331</c:v>
                </c:pt>
                <c:pt idx="608">
                  <c:v>48338</c:v>
                </c:pt>
                <c:pt idx="609">
                  <c:v>48345</c:v>
                </c:pt>
                <c:pt idx="610">
                  <c:v>48352</c:v>
                </c:pt>
                <c:pt idx="611">
                  <c:v>48359</c:v>
                </c:pt>
                <c:pt idx="612">
                  <c:v>48366</c:v>
                </c:pt>
                <c:pt idx="613">
                  <c:v>48373</c:v>
                </c:pt>
                <c:pt idx="614">
                  <c:v>48380</c:v>
                </c:pt>
                <c:pt idx="615">
                  <c:v>48387</c:v>
                </c:pt>
                <c:pt idx="616">
                  <c:v>48394</c:v>
                </c:pt>
                <c:pt idx="617">
                  <c:v>48401</c:v>
                </c:pt>
                <c:pt idx="618">
                  <c:v>48408</c:v>
                </c:pt>
                <c:pt idx="619">
                  <c:v>48415</c:v>
                </c:pt>
                <c:pt idx="620">
                  <c:v>48422</c:v>
                </c:pt>
                <c:pt idx="621">
                  <c:v>48429</c:v>
                </c:pt>
                <c:pt idx="622">
                  <c:v>48436</c:v>
                </c:pt>
                <c:pt idx="623">
                  <c:v>48443</c:v>
                </c:pt>
                <c:pt idx="624">
                  <c:v>48450</c:v>
                </c:pt>
                <c:pt idx="625">
                  <c:v>48457</c:v>
                </c:pt>
                <c:pt idx="626">
                  <c:v>48464</c:v>
                </c:pt>
                <c:pt idx="627">
                  <c:v>48471</c:v>
                </c:pt>
                <c:pt idx="628">
                  <c:v>48478</c:v>
                </c:pt>
                <c:pt idx="629">
                  <c:v>48485</c:v>
                </c:pt>
                <c:pt idx="630">
                  <c:v>48492</c:v>
                </c:pt>
                <c:pt idx="631">
                  <c:v>48499</c:v>
                </c:pt>
                <c:pt idx="632">
                  <c:v>48506</c:v>
                </c:pt>
                <c:pt idx="633">
                  <c:v>48513</c:v>
                </c:pt>
                <c:pt idx="634">
                  <c:v>48520</c:v>
                </c:pt>
                <c:pt idx="635">
                  <c:v>48527</c:v>
                </c:pt>
                <c:pt idx="636">
                  <c:v>48534</c:v>
                </c:pt>
                <c:pt idx="637">
                  <c:v>48541</c:v>
                </c:pt>
                <c:pt idx="638">
                  <c:v>48548</c:v>
                </c:pt>
                <c:pt idx="639">
                  <c:v>48555</c:v>
                </c:pt>
                <c:pt idx="640">
                  <c:v>48562</c:v>
                </c:pt>
                <c:pt idx="641">
                  <c:v>48569</c:v>
                </c:pt>
                <c:pt idx="642">
                  <c:v>48576</c:v>
                </c:pt>
                <c:pt idx="643">
                  <c:v>48583</c:v>
                </c:pt>
                <c:pt idx="644">
                  <c:v>48590</c:v>
                </c:pt>
                <c:pt idx="645">
                  <c:v>48597</c:v>
                </c:pt>
                <c:pt idx="646">
                  <c:v>48604</c:v>
                </c:pt>
                <c:pt idx="647">
                  <c:v>48611</c:v>
                </c:pt>
                <c:pt idx="648">
                  <c:v>48618</c:v>
                </c:pt>
                <c:pt idx="649">
                  <c:v>48625</c:v>
                </c:pt>
                <c:pt idx="650">
                  <c:v>48632</c:v>
                </c:pt>
                <c:pt idx="651">
                  <c:v>48639</c:v>
                </c:pt>
                <c:pt idx="652">
                  <c:v>48646</c:v>
                </c:pt>
                <c:pt idx="653">
                  <c:v>48653</c:v>
                </c:pt>
                <c:pt idx="654">
                  <c:v>48660</c:v>
                </c:pt>
                <c:pt idx="655">
                  <c:v>48667</c:v>
                </c:pt>
                <c:pt idx="656">
                  <c:v>48674</c:v>
                </c:pt>
                <c:pt idx="657">
                  <c:v>48681</c:v>
                </c:pt>
                <c:pt idx="658">
                  <c:v>48688</c:v>
                </c:pt>
                <c:pt idx="659">
                  <c:v>48695</c:v>
                </c:pt>
                <c:pt idx="660">
                  <c:v>48702</c:v>
                </c:pt>
                <c:pt idx="661">
                  <c:v>48709</c:v>
                </c:pt>
                <c:pt idx="662">
                  <c:v>48716</c:v>
                </c:pt>
                <c:pt idx="663">
                  <c:v>48723</c:v>
                </c:pt>
                <c:pt idx="664">
                  <c:v>48730</c:v>
                </c:pt>
                <c:pt idx="665">
                  <c:v>48737</c:v>
                </c:pt>
                <c:pt idx="666">
                  <c:v>48744</c:v>
                </c:pt>
                <c:pt idx="667">
                  <c:v>48751</c:v>
                </c:pt>
                <c:pt idx="668">
                  <c:v>48758</c:v>
                </c:pt>
                <c:pt idx="669">
                  <c:v>48765</c:v>
                </c:pt>
                <c:pt idx="670">
                  <c:v>48772</c:v>
                </c:pt>
                <c:pt idx="671">
                  <c:v>48779</c:v>
                </c:pt>
                <c:pt idx="672">
                  <c:v>48786</c:v>
                </c:pt>
                <c:pt idx="673">
                  <c:v>48793</c:v>
                </c:pt>
                <c:pt idx="674">
                  <c:v>48800</c:v>
                </c:pt>
                <c:pt idx="675">
                  <c:v>48807</c:v>
                </c:pt>
                <c:pt idx="676">
                  <c:v>48814</c:v>
                </c:pt>
                <c:pt idx="677">
                  <c:v>48821</c:v>
                </c:pt>
                <c:pt idx="678">
                  <c:v>48828</c:v>
                </c:pt>
                <c:pt idx="679">
                  <c:v>48835</c:v>
                </c:pt>
                <c:pt idx="680">
                  <c:v>48842</c:v>
                </c:pt>
                <c:pt idx="681">
                  <c:v>48849</c:v>
                </c:pt>
                <c:pt idx="682">
                  <c:v>48856</c:v>
                </c:pt>
                <c:pt idx="683">
                  <c:v>48863</c:v>
                </c:pt>
                <c:pt idx="684">
                  <c:v>48870</c:v>
                </c:pt>
                <c:pt idx="685">
                  <c:v>48877</c:v>
                </c:pt>
                <c:pt idx="686">
                  <c:v>48884</c:v>
                </c:pt>
                <c:pt idx="687">
                  <c:v>48891</c:v>
                </c:pt>
                <c:pt idx="688">
                  <c:v>48898</c:v>
                </c:pt>
                <c:pt idx="689">
                  <c:v>48905</c:v>
                </c:pt>
                <c:pt idx="690">
                  <c:v>48912</c:v>
                </c:pt>
                <c:pt idx="691">
                  <c:v>48919</c:v>
                </c:pt>
                <c:pt idx="692">
                  <c:v>48926</c:v>
                </c:pt>
                <c:pt idx="693">
                  <c:v>48933</c:v>
                </c:pt>
                <c:pt idx="694">
                  <c:v>48940</c:v>
                </c:pt>
                <c:pt idx="695">
                  <c:v>48947</c:v>
                </c:pt>
                <c:pt idx="696">
                  <c:v>48954</c:v>
                </c:pt>
                <c:pt idx="697">
                  <c:v>48961</c:v>
                </c:pt>
                <c:pt idx="698">
                  <c:v>48968</c:v>
                </c:pt>
                <c:pt idx="699">
                  <c:v>48975</c:v>
                </c:pt>
                <c:pt idx="700">
                  <c:v>48982</c:v>
                </c:pt>
                <c:pt idx="701">
                  <c:v>48989</c:v>
                </c:pt>
                <c:pt idx="702">
                  <c:v>48996</c:v>
                </c:pt>
                <c:pt idx="703">
                  <c:v>49003</c:v>
                </c:pt>
                <c:pt idx="704">
                  <c:v>49010</c:v>
                </c:pt>
                <c:pt idx="705">
                  <c:v>49017</c:v>
                </c:pt>
                <c:pt idx="706">
                  <c:v>49024</c:v>
                </c:pt>
                <c:pt idx="707">
                  <c:v>49031</c:v>
                </c:pt>
                <c:pt idx="708">
                  <c:v>49038</c:v>
                </c:pt>
                <c:pt idx="709">
                  <c:v>49045</c:v>
                </c:pt>
                <c:pt idx="710">
                  <c:v>49052</c:v>
                </c:pt>
                <c:pt idx="711">
                  <c:v>49059</c:v>
                </c:pt>
                <c:pt idx="712">
                  <c:v>49066</c:v>
                </c:pt>
                <c:pt idx="713">
                  <c:v>49073</c:v>
                </c:pt>
                <c:pt idx="714">
                  <c:v>49080</c:v>
                </c:pt>
                <c:pt idx="715">
                  <c:v>49087</c:v>
                </c:pt>
                <c:pt idx="716">
                  <c:v>49094</c:v>
                </c:pt>
                <c:pt idx="717">
                  <c:v>49101</c:v>
                </c:pt>
                <c:pt idx="718">
                  <c:v>49108</c:v>
                </c:pt>
                <c:pt idx="719">
                  <c:v>49115</c:v>
                </c:pt>
                <c:pt idx="720">
                  <c:v>49122</c:v>
                </c:pt>
                <c:pt idx="721">
                  <c:v>49129</c:v>
                </c:pt>
                <c:pt idx="722">
                  <c:v>49136</c:v>
                </c:pt>
                <c:pt idx="723">
                  <c:v>49143</c:v>
                </c:pt>
                <c:pt idx="724">
                  <c:v>49150</c:v>
                </c:pt>
                <c:pt idx="725">
                  <c:v>49157</c:v>
                </c:pt>
                <c:pt idx="726">
                  <c:v>49164</c:v>
                </c:pt>
                <c:pt idx="727">
                  <c:v>49171</c:v>
                </c:pt>
                <c:pt idx="728">
                  <c:v>49178</c:v>
                </c:pt>
                <c:pt idx="729">
                  <c:v>49185</c:v>
                </c:pt>
                <c:pt idx="730">
                  <c:v>49192</c:v>
                </c:pt>
                <c:pt idx="731">
                  <c:v>49199</c:v>
                </c:pt>
                <c:pt idx="732">
                  <c:v>49206</c:v>
                </c:pt>
                <c:pt idx="733">
                  <c:v>49213</c:v>
                </c:pt>
                <c:pt idx="734">
                  <c:v>49220</c:v>
                </c:pt>
                <c:pt idx="735">
                  <c:v>49227</c:v>
                </c:pt>
                <c:pt idx="736">
                  <c:v>49234</c:v>
                </c:pt>
                <c:pt idx="737">
                  <c:v>49241</c:v>
                </c:pt>
                <c:pt idx="738">
                  <c:v>49248</c:v>
                </c:pt>
                <c:pt idx="739">
                  <c:v>49255</c:v>
                </c:pt>
                <c:pt idx="740">
                  <c:v>49262</c:v>
                </c:pt>
                <c:pt idx="741">
                  <c:v>49269</c:v>
                </c:pt>
                <c:pt idx="742">
                  <c:v>49276</c:v>
                </c:pt>
                <c:pt idx="743">
                  <c:v>49283</c:v>
                </c:pt>
                <c:pt idx="744">
                  <c:v>49290</c:v>
                </c:pt>
                <c:pt idx="745">
                  <c:v>49297</c:v>
                </c:pt>
                <c:pt idx="746">
                  <c:v>49305</c:v>
                </c:pt>
                <c:pt idx="747">
                  <c:v>49312</c:v>
                </c:pt>
                <c:pt idx="748">
                  <c:v>49319</c:v>
                </c:pt>
                <c:pt idx="749">
                  <c:v>49326</c:v>
                </c:pt>
                <c:pt idx="750">
                  <c:v>49333</c:v>
                </c:pt>
                <c:pt idx="751">
                  <c:v>49340</c:v>
                </c:pt>
                <c:pt idx="752">
                  <c:v>49347</c:v>
                </c:pt>
                <c:pt idx="753">
                  <c:v>49354</c:v>
                </c:pt>
                <c:pt idx="754">
                  <c:v>49361</c:v>
                </c:pt>
                <c:pt idx="755">
                  <c:v>49368</c:v>
                </c:pt>
                <c:pt idx="756">
                  <c:v>49375</c:v>
                </c:pt>
                <c:pt idx="757">
                  <c:v>49382</c:v>
                </c:pt>
                <c:pt idx="758">
                  <c:v>49389</c:v>
                </c:pt>
                <c:pt idx="759">
                  <c:v>49396</c:v>
                </c:pt>
                <c:pt idx="760">
                  <c:v>49403</c:v>
                </c:pt>
                <c:pt idx="761">
                  <c:v>49410</c:v>
                </c:pt>
                <c:pt idx="762">
                  <c:v>49417</c:v>
                </c:pt>
                <c:pt idx="763">
                  <c:v>49424</c:v>
                </c:pt>
                <c:pt idx="764">
                  <c:v>49431</c:v>
                </c:pt>
                <c:pt idx="765">
                  <c:v>49438</c:v>
                </c:pt>
                <c:pt idx="766">
                  <c:v>49445</c:v>
                </c:pt>
                <c:pt idx="767">
                  <c:v>49452</c:v>
                </c:pt>
                <c:pt idx="768">
                  <c:v>49459</c:v>
                </c:pt>
                <c:pt idx="769">
                  <c:v>49466</c:v>
                </c:pt>
                <c:pt idx="770">
                  <c:v>49473</c:v>
                </c:pt>
                <c:pt idx="771">
                  <c:v>49480</c:v>
                </c:pt>
                <c:pt idx="772">
                  <c:v>49487</c:v>
                </c:pt>
                <c:pt idx="773">
                  <c:v>49494</c:v>
                </c:pt>
                <c:pt idx="774">
                  <c:v>49501</c:v>
                </c:pt>
                <c:pt idx="775">
                  <c:v>49508</c:v>
                </c:pt>
                <c:pt idx="776">
                  <c:v>49515</c:v>
                </c:pt>
                <c:pt idx="777">
                  <c:v>49522</c:v>
                </c:pt>
                <c:pt idx="778">
                  <c:v>49529</c:v>
                </c:pt>
                <c:pt idx="779">
                  <c:v>49536</c:v>
                </c:pt>
                <c:pt idx="780">
                  <c:v>49543</c:v>
                </c:pt>
                <c:pt idx="781">
                  <c:v>49550</c:v>
                </c:pt>
                <c:pt idx="782">
                  <c:v>49557</c:v>
                </c:pt>
                <c:pt idx="783">
                  <c:v>49564</c:v>
                </c:pt>
                <c:pt idx="784">
                  <c:v>49571</c:v>
                </c:pt>
                <c:pt idx="785">
                  <c:v>49578</c:v>
                </c:pt>
                <c:pt idx="786">
                  <c:v>49585</c:v>
                </c:pt>
                <c:pt idx="787">
                  <c:v>49592</c:v>
                </c:pt>
                <c:pt idx="788">
                  <c:v>49599</c:v>
                </c:pt>
                <c:pt idx="789">
                  <c:v>49606</c:v>
                </c:pt>
                <c:pt idx="790">
                  <c:v>49613</c:v>
                </c:pt>
                <c:pt idx="791">
                  <c:v>49620</c:v>
                </c:pt>
                <c:pt idx="792">
                  <c:v>49627</c:v>
                </c:pt>
                <c:pt idx="793">
                  <c:v>49634</c:v>
                </c:pt>
                <c:pt idx="794">
                  <c:v>49641</c:v>
                </c:pt>
                <c:pt idx="795">
                  <c:v>49648</c:v>
                </c:pt>
                <c:pt idx="796">
                  <c:v>49655</c:v>
                </c:pt>
                <c:pt idx="797">
                  <c:v>49662</c:v>
                </c:pt>
                <c:pt idx="798">
                  <c:v>49670</c:v>
                </c:pt>
                <c:pt idx="799">
                  <c:v>49677</c:v>
                </c:pt>
                <c:pt idx="800">
                  <c:v>49684</c:v>
                </c:pt>
                <c:pt idx="801">
                  <c:v>49691</c:v>
                </c:pt>
                <c:pt idx="802">
                  <c:v>49698</c:v>
                </c:pt>
                <c:pt idx="803">
                  <c:v>49705</c:v>
                </c:pt>
                <c:pt idx="804">
                  <c:v>49712</c:v>
                </c:pt>
                <c:pt idx="805">
                  <c:v>49719</c:v>
                </c:pt>
                <c:pt idx="806">
                  <c:v>49726</c:v>
                </c:pt>
                <c:pt idx="807">
                  <c:v>49733</c:v>
                </c:pt>
                <c:pt idx="808">
                  <c:v>49740</c:v>
                </c:pt>
                <c:pt idx="809">
                  <c:v>49747</c:v>
                </c:pt>
                <c:pt idx="810">
                  <c:v>49754</c:v>
                </c:pt>
                <c:pt idx="811">
                  <c:v>49761</c:v>
                </c:pt>
                <c:pt idx="812">
                  <c:v>49768</c:v>
                </c:pt>
                <c:pt idx="813">
                  <c:v>49775</c:v>
                </c:pt>
                <c:pt idx="814">
                  <c:v>49782</c:v>
                </c:pt>
                <c:pt idx="815">
                  <c:v>49789</c:v>
                </c:pt>
                <c:pt idx="816">
                  <c:v>49797</c:v>
                </c:pt>
                <c:pt idx="817">
                  <c:v>49804</c:v>
                </c:pt>
                <c:pt idx="818">
                  <c:v>49811</c:v>
                </c:pt>
                <c:pt idx="819">
                  <c:v>49818</c:v>
                </c:pt>
                <c:pt idx="820">
                  <c:v>49825</c:v>
                </c:pt>
                <c:pt idx="821">
                  <c:v>49832</c:v>
                </c:pt>
                <c:pt idx="822">
                  <c:v>49839</c:v>
                </c:pt>
                <c:pt idx="823">
                  <c:v>49846</c:v>
                </c:pt>
                <c:pt idx="824">
                  <c:v>49853</c:v>
                </c:pt>
                <c:pt idx="825">
                  <c:v>49860</c:v>
                </c:pt>
                <c:pt idx="826">
                  <c:v>49867</c:v>
                </c:pt>
                <c:pt idx="827">
                  <c:v>49874</c:v>
                </c:pt>
                <c:pt idx="828">
                  <c:v>49881</c:v>
                </c:pt>
                <c:pt idx="829">
                  <c:v>49888</c:v>
                </c:pt>
                <c:pt idx="830">
                  <c:v>49895</c:v>
                </c:pt>
                <c:pt idx="831">
                  <c:v>49902</c:v>
                </c:pt>
                <c:pt idx="832">
                  <c:v>49909</c:v>
                </c:pt>
                <c:pt idx="833">
                  <c:v>49916</c:v>
                </c:pt>
                <c:pt idx="834">
                  <c:v>49923</c:v>
                </c:pt>
                <c:pt idx="835">
                  <c:v>49930</c:v>
                </c:pt>
                <c:pt idx="836">
                  <c:v>49937</c:v>
                </c:pt>
                <c:pt idx="837">
                  <c:v>49944</c:v>
                </c:pt>
                <c:pt idx="838">
                  <c:v>49951</c:v>
                </c:pt>
                <c:pt idx="839">
                  <c:v>49958</c:v>
                </c:pt>
                <c:pt idx="840">
                  <c:v>49965</c:v>
                </c:pt>
                <c:pt idx="841">
                  <c:v>49972</c:v>
                </c:pt>
                <c:pt idx="842">
                  <c:v>49979</c:v>
                </c:pt>
                <c:pt idx="843">
                  <c:v>49986</c:v>
                </c:pt>
                <c:pt idx="844">
                  <c:v>49993</c:v>
                </c:pt>
                <c:pt idx="845">
                  <c:v>50000</c:v>
                </c:pt>
                <c:pt idx="846">
                  <c:v>50007</c:v>
                </c:pt>
                <c:pt idx="847">
                  <c:v>50014</c:v>
                </c:pt>
                <c:pt idx="848">
                  <c:v>50021</c:v>
                </c:pt>
                <c:pt idx="849">
                  <c:v>50028</c:v>
                </c:pt>
                <c:pt idx="850">
                  <c:v>50038</c:v>
                </c:pt>
                <c:pt idx="851">
                  <c:v>50045</c:v>
                </c:pt>
                <c:pt idx="852">
                  <c:v>50052</c:v>
                </c:pt>
                <c:pt idx="853">
                  <c:v>50059</c:v>
                </c:pt>
                <c:pt idx="854">
                  <c:v>50066</c:v>
                </c:pt>
                <c:pt idx="855">
                  <c:v>50073</c:v>
                </c:pt>
                <c:pt idx="856">
                  <c:v>50080</c:v>
                </c:pt>
                <c:pt idx="857">
                  <c:v>50087</c:v>
                </c:pt>
                <c:pt idx="858">
                  <c:v>50094</c:v>
                </c:pt>
                <c:pt idx="859">
                  <c:v>50101</c:v>
                </c:pt>
                <c:pt idx="860">
                  <c:v>50108</c:v>
                </c:pt>
                <c:pt idx="861">
                  <c:v>50115</c:v>
                </c:pt>
                <c:pt idx="862">
                  <c:v>50122</c:v>
                </c:pt>
                <c:pt idx="863">
                  <c:v>50129</c:v>
                </c:pt>
                <c:pt idx="864">
                  <c:v>50137</c:v>
                </c:pt>
                <c:pt idx="865">
                  <c:v>50144</c:v>
                </c:pt>
                <c:pt idx="866">
                  <c:v>50151</c:v>
                </c:pt>
                <c:pt idx="867">
                  <c:v>50158</c:v>
                </c:pt>
                <c:pt idx="868">
                  <c:v>50165</c:v>
                </c:pt>
                <c:pt idx="869">
                  <c:v>50172</c:v>
                </c:pt>
                <c:pt idx="870">
                  <c:v>50179</c:v>
                </c:pt>
                <c:pt idx="871">
                  <c:v>50186</c:v>
                </c:pt>
                <c:pt idx="872">
                  <c:v>50193</c:v>
                </c:pt>
                <c:pt idx="873">
                  <c:v>50200</c:v>
                </c:pt>
                <c:pt idx="874">
                  <c:v>50207</c:v>
                </c:pt>
                <c:pt idx="875">
                  <c:v>50214</c:v>
                </c:pt>
                <c:pt idx="876">
                  <c:v>50221</c:v>
                </c:pt>
                <c:pt idx="877">
                  <c:v>50228</c:v>
                </c:pt>
                <c:pt idx="878">
                  <c:v>50235</c:v>
                </c:pt>
                <c:pt idx="879">
                  <c:v>50242</c:v>
                </c:pt>
                <c:pt idx="880">
                  <c:v>50249</c:v>
                </c:pt>
                <c:pt idx="881">
                  <c:v>50256</c:v>
                </c:pt>
                <c:pt idx="882">
                  <c:v>50263</c:v>
                </c:pt>
                <c:pt idx="883">
                  <c:v>50270</c:v>
                </c:pt>
                <c:pt idx="884">
                  <c:v>50277</c:v>
                </c:pt>
                <c:pt idx="885">
                  <c:v>50284</c:v>
                </c:pt>
                <c:pt idx="886">
                  <c:v>50291</c:v>
                </c:pt>
                <c:pt idx="887">
                  <c:v>50298</c:v>
                </c:pt>
                <c:pt idx="888">
                  <c:v>50305</c:v>
                </c:pt>
                <c:pt idx="889">
                  <c:v>50312</c:v>
                </c:pt>
                <c:pt idx="890">
                  <c:v>50319</c:v>
                </c:pt>
                <c:pt idx="891">
                  <c:v>50326</c:v>
                </c:pt>
                <c:pt idx="892">
                  <c:v>50333</c:v>
                </c:pt>
                <c:pt idx="893">
                  <c:v>50340</c:v>
                </c:pt>
                <c:pt idx="894">
                  <c:v>50347</c:v>
                </c:pt>
                <c:pt idx="895">
                  <c:v>50354</c:v>
                </c:pt>
                <c:pt idx="896">
                  <c:v>50361</c:v>
                </c:pt>
                <c:pt idx="897">
                  <c:v>50368</c:v>
                </c:pt>
                <c:pt idx="898">
                  <c:v>50375</c:v>
                </c:pt>
                <c:pt idx="899">
                  <c:v>50382</c:v>
                </c:pt>
                <c:pt idx="900">
                  <c:v>50389</c:v>
                </c:pt>
                <c:pt idx="901">
                  <c:v>50396</c:v>
                </c:pt>
                <c:pt idx="902">
                  <c:v>50403</c:v>
                </c:pt>
                <c:pt idx="903">
                  <c:v>50410</c:v>
                </c:pt>
                <c:pt idx="904">
                  <c:v>50417</c:v>
                </c:pt>
                <c:pt idx="905">
                  <c:v>50424</c:v>
                </c:pt>
                <c:pt idx="906">
                  <c:v>50431</c:v>
                </c:pt>
                <c:pt idx="907">
                  <c:v>50438</c:v>
                </c:pt>
                <c:pt idx="908">
                  <c:v>50445</c:v>
                </c:pt>
                <c:pt idx="909">
                  <c:v>50452</c:v>
                </c:pt>
                <c:pt idx="910">
                  <c:v>50459</c:v>
                </c:pt>
                <c:pt idx="911">
                  <c:v>50466</c:v>
                </c:pt>
                <c:pt idx="912">
                  <c:v>50473</c:v>
                </c:pt>
                <c:pt idx="913">
                  <c:v>50480</c:v>
                </c:pt>
                <c:pt idx="914">
                  <c:v>50487</c:v>
                </c:pt>
                <c:pt idx="915">
                  <c:v>50494</c:v>
                </c:pt>
                <c:pt idx="916">
                  <c:v>50501</c:v>
                </c:pt>
                <c:pt idx="917">
                  <c:v>50508</c:v>
                </c:pt>
                <c:pt idx="918">
                  <c:v>50515</c:v>
                </c:pt>
                <c:pt idx="919">
                  <c:v>50522</c:v>
                </c:pt>
                <c:pt idx="920">
                  <c:v>50529</c:v>
                </c:pt>
                <c:pt idx="921">
                  <c:v>50536</c:v>
                </c:pt>
                <c:pt idx="922">
                  <c:v>50543</c:v>
                </c:pt>
                <c:pt idx="923">
                  <c:v>50550</c:v>
                </c:pt>
                <c:pt idx="924">
                  <c:v>50557</c:v>
                </c:pt>
                <c:pt idx="925">
                  <c:v>50564</c:v>
                </c:pt>
                <c:pt idx="926">
                  <c:v>50571</c:v>
                </c:pt>
                <c:pt idx="927">
                  <c:v>50578</c:v>
                </c:pt>
                <c:pt idx="928">
                  <c:v>50585</c:v>
                </c:pt>
                <c:pt idx="929">
                  <c:v>50592</c:v>
                </c:pt>
                <c:pt idx="930">
                  <c:v>50599</c:v>
                </c:pt>
                <c:pt idx="931">
                  <c:v>50606</c:v>
                </c:pt>
                <c:pt idx="932">
                  <c:v>50613</c:v>
                </c:pt>
                <c:pt idx="933">
                  <c:v>50620</c:v>
                </c:pt>
                <c:pt idx="934">
                  <c:v>50627</c:v>
                </c:pt>
                <c:pt idx="935">
                  <c:v>50634</c:v>
                </c:pt>
                <c:pt idx="936">
                  <c:v>50641</c:v>
                </c:pt>
                <c:pt idx="937">
                  <c:v>50648</c:v>
                </c:pt>
                <c:pt idx="938">
                  <c:v>50655</c:v>
                </c:pt>
                <c:pt idx="939">
                  <c:v>50662</c:v>
                </c:pt>
                <c:pt idx="940">
                  <c:v>50669</c:v>
                </c:pt>
                <c:pt idx="941">
                  <c:v>50676</c:v>
                </c:pt>
                <c:pt idx="942">
                  <c:v>50683</c:v>
                </c:pt>
                <c:pt idx="943">
                  <c:v>50690</c:v>
                </c:pt>
                <c:pt idx="944">
                  <c:v>50697</c:v>
                </c:pt>
                <c:pt idx="945">
                  <c:v>50704</c:v>
                </c:pt>
                <c:pt idx="946">
                  <c:v>50711</c:v>
                </c:pt>
                <c:pt idx="947">
                  <c:v>50718</c:v>
                </c:pt>
                <c:pt idx="948">
                  <c:v>50725</c:v>
                </c:pt>
                <c:pt idx="949">
                  <c:v>50732</c:v>
                </c:pt>
                <c:pt idx="950">
                  <c:v>50739</c:v>
                </c:pt>
                <c:pt idx="951">
                  <c:v>50746</c:v>
                </c:pt>
                <c:pt idx="952">
                  <c:v>50753</c:v>
                </c:pt>
                <c:pt idx="953">
                  <c:v>50760</c:v>
                </c:pt>
                <c:pt idx="954">
                  <c:v>50767</c:v>
                </c:pt>
                <c:pt idx="955">
                  <c:v>50774</c:v>
                </c:pt>
                <c:pt idx="956">
                  <c:v>50781</c:v>
                </c:pt>
                <c:pt idx="957">
                  <c:v>50788</c:v>
                </c:pt>
                <c:pt idx="958">
                  <c:v>50795</c:v>
                </c:pt>
                <c:pt idx="959">
                  <c:v>50802</c:v>
                </c:pt>
                <c:pt idx="960">
                  <c:v>50809</c:v>
                </c:pt>
                <c:pt idx="961">
                  <c:v>50816</c:v>
                </c:pt>
                <c:pt idx="962">
                  <c:v>50823</c:v>
                </c:pt>
                <c:pt idx="963">
                  <c:v>50830</c:v>
                </c:pt>
                <c:pt idx="964">
                  <c:v>50837</c:v>
                </c:pt>
                <c:pt idx="965">
                  <c:v>50844</c:v>
                </c:pt>
                <c:pt idx="966">
                  <c:v>50851</c:v>
                </c:pt>
                <c:pt idx="967">
                  <c:v>50858</c:v>
                </c:pt>
                <c:pt idx="968">
                  <c:v>50865</c:v>
                </c:pt>
                <c:pt idx="969">
                  <c:v>50872</c:v>
                </c:pt>
                <c:pt idx="970">
                  <c:v>50879</c:v>
                </c:pt>
                <c:pt idx="971">
                  <c:v>50886</c:v>
                </c:pt>
                <c:pt idx="972">
                  <c:v>50893</c:v>
                </c:pt>
                <c:pt idx="973">
                  <c:v>50900</c:v>
                </c:pt>
                <c:pt idx="974">
                  <c:v>50907</c:v>
                </c:pt>
                <c:pt idx="975">
                  <c:v>50914</c:v>
                </c:pt>
                <c:pt idx="976">
                  <c:v>50921</c:v>
                </c:pt>
                <c:pt idx="977">
                  <c:v>50928</c:v>
                </c:pt>
                <c:pt idx="978">
                  <c:v>50935</c:v>
                </c:pt>
                <c:pt idx="979">
                  <c:v>50942</c:v>
                </c:pt>
                <c:pt idx="980">
                  <c:v>50949</c:v>
                </c:pt>
                <c:pt idx="981">
                  <c:v>50956</c:v>
                </c:pt>
                <c:pt idx="982">
                  <c:v>50963</c:v>
                </c:pt>
                <c:pt idx="983">
                  <c:v>50970</c:v>
                </c:pt>
                <c:pt idx="984">
                  <c:v>50977</c:v>
                </c:pt>
                <c:pt idx="985">
                  <c:v>50984</c:v>
                </c:pt>
                <c:pt idx="986">
                  <c:v>50991</c:v>
                </c:pt>
                <c:pt idx="987">
                  <c:v>50998</c:v>
                </c:pt>
                <c:pt idx="988">
                  <c:v>51005</c:v>
                </c:pt>
                <c:pt idx="989">
                  <c:v>51012</c:v>
                </c:pt>
                <c:pt idx="990">
                  <c:v>51019</c:v>
                </c:pt>
                <c:pt idx="991">
                  <c:v>51026</c:v>
                </c:pt>
                <c:pt idx="992">
                  <c:v>51033</c:v>
                </c:pt>
                <c:pt idx="993">
                  <c:v>51040</c:v>
                </c:pt>
                <c:pt idx="994">
                  <c:v>51047</c:v>
                </c:pt>
                <c:pt idx="995">
                  <c:v>51054</c:v>
                </c:pt>
                <c:pt idx="996">
                  <c:v>51061</c:v>
                </c:pt>
                <c:pt idx="997">
                  <c:v>51068</c:v>
                </c:pt>
                <c:pt idx="998">
                  <c:v>51075</c:v>
                </c:pt>
                <c:pt idx="999">
                  <c:v>51082</c:v>
                </c:pt>
                <c:pt idx="1000">
                  <c:v>51089</c:v>
                </c:pt>
                <c:pt idx="1001">
                  <c:v>51096</c:v>
                </c:pt>
                <c:pt idx="1002">
                  <c:v>51103</c:v>
                </c:pt>
                <c:pt idx="1003">
                  <c:v>51110</c:v>
                </c:pt>
                <c:pt idx="1004">
                  <c:v>51117</c:v>
                </c:pt>
                <c:pt idx="1005">
                  <c:v>51124</c:v>
                </c:pt>
                <c:pt idx="1006">
                  <c:v>51131</c:v>
                </c:pt>
                <c:pt idx="1007">
                  <c:v>51138</c:v>
                </c:pt>
                <c:pt idx="1008">
                  <c:v>51145</c:v>
                </c:pt>
                <c:pt idx="1009">
                  <c:v>51152</c:v>
                </c:pt>
                <c:pt idx="1010">
                  <c:v>51159</c:v>
                </c:pt>
                <c:pt idx="1011">
                  <c:v>51166</c:v>
                </c:pt>
                <c:pt idx="1012">
                  <c:v>51173</c:v>
                </c:pt>
                <c:pt idx="1013">
                  <c:v>51180</c:v>
                </c:pt>
                <c:pt idx="1014">
                  <c:v>51187</c:v>
                </c:pt>
                <c:pt idx="1015">
                  <c:v>51194</c:v>
                </c:pt>
                <c:pt idx="1016">
                  <c:v>51201</c:v>
                </c:pt>
                <c:pt idx="1017">
                  <c:v>51208</c:v>
                </c:pt>
                <c:pt idx="1018">
                  <c:v>51215</c:v>
                </c:pt>
                <c:pt idx="1019">
                  <c:v>51222</c:v>
                </c:pt>
                <c:pt idx="1020">
                  <c:v>51229</c:v>
                </c:pt>
                <c:pt idx="1021">
                  <c:v>51236</c:v>
                </c:pt>
                <c:pt idx="1022">
                  <c:v>51243</c:v>
                </c:pt>
                <c:pt idx="1023">
                  <c:v>51250</c:v>
                </c:pt>
                <c:pt idx="1024">
                  <c:v>51258</c:v>
                </c:pt>
                <c:pt idx="1025">
                  <c:v>51265</c:v>
                </c:pt>
                <c:pt idx="1026">
                  <c:v>51272</c:v>
                </c:pt>
                <c:pt idx="1027">
                  <c:v>51279</c:v>
                </c:pt>
                <c:pt idx="1028">
                  <c:v>51286</c:v>
                </c:pt>
                <c:pt idx="1029">
                  <c:v>51293</c:v>
                </c:pt>
                <c:pt idx="1030">
                  <c:v>51300</c:v>
                </c:pt>
                <c:pt idx="1031">
                  <c:v>51307</c:v>
                </c:pt>
                <c:pt idx="1032">
                  <c:v>51314</c:v>
                </c:pt>
                <c:pt idx="1033">
                  <c:v>51321</c:v>
                </c:pt>
                <c:pt idx="1034">
                  <c:v>51328</c:v>
                </c:pt>
                <c:pt idx="1035">
                  <c:v>51335</c:v>
                </c:pt>
                <c:pt idx="1036">
                  <c:v>51342</c:v>
                </c:pt>
                <c:pt idx="1037">
                  <c:v>51349</c:v>
                </c:pt>
                <c:pt idx="1038">
                  <c:v>51356</c:v>
                </c:pt>
                <c:pt idx="1039">
                  <c:v>51363</c:v>
                </c:pt>
                <c:pt idx="1040">
                  <c:v>51370</c:v>
                </c:pt>
                <c:pt idx="1041">
                  <c:v>51377</c:v>
                </c:pt>
                <c:pt idx="1042">
                  <c:v>51384</c:v>
                </c:pt>
                <c:pt idx="1043">
                  <c:v>51391</c:v>
                </c:pt>
                <c:pt idx="1044">
                  <c:v>51398</c:v>
                </c:pt>
                <c:pt idx="1045">
                  <c:v>51405</c:v>
                </c:pt>
                <c:pt idx="1046">
                  <c:v>51412</c:v>
                </c:pt>
                <c:pt idx="1047">
                  <c:v>51419</c:v>
                </c:pt>
                <c:pt idx="1048">
                  <c:v>51426</c:v>
                </c:pt>
                <c:pt idx="1049">
                  <c:v>51433</c:v>
                </c:pt>
                <c:pt idx="1050">
                  <c:v>51440</c:v>
                </c:pt>
                <c:pt idx="1051">
                  <c:v>51447</c:v>
                </c:pt>
                <c:pt idx="1052">
                  <c:v>51454</c:v>
                </c:pt>
                <c:pt idx="1053">
                  <c:v>51461</c:v>
                </c:pt>
                <c:pt idx="1054">
                  <c:v>51468</c:v>
                </c:pt>
                <c:pt idx="1055">
                  <c:v>51475</c:v>
                </c:pt>
                <c:pt idx="1056">
                  <c:v>51482</c:v>
                </c:pt>
                <c:pt idx="1057">
                  <c:v>51489</c:v>
                </c:pt>
                <c:pt idx="1058">
                  <c:v>51497</c:v>
                </c:pt>
                <c:pt idx="1059">
                  <c:v>51504</c:v>
                </c:pt>
                <c:pt idx="1060">
                  <c:v>51511</c:v>
                </c:pt>
                <c:pt idx="1061">
                  <c:v>51518</c:v>
                </c:pt>
                <c:pt idx="1062">
                  <c:v>51525</c:v>
                </c:pt>
                <c:pt idx="1063">
                  <c:v>51532</c:v>
                </c:pt>
                <c:pt idx="1064">
                  <c:v>51539</c:v>
                </c:pt>
                <c:pt idx="1065">
                  <c:v>51546</c:v>
                </c:pt>
                <c:pt idx="1066">
                  <c:v>51553</c:v>
                </c:pt>
                <c:pt idx="1067">
                  <c:v>51560</c:v>
                </c:pt>
                <c:pt idx="1068">
                  <c:v>51567</c:v>
                </c:pt>
                <c:pt idx="1069">
                  <c:v>51574</c:v>
                </c:pt>
                <c:pt idx="1070">
                  <c:v>51581</c:v>
                </c:pt>
                <c:pt idx="1071">
                  <c:v>51588</c:v>
                </c:pt>
                <c:pt idx="1072">
                  <c:v>51595</c:v>
                </c:pt>
                <c:pt idx="1073">
                  <c:v>51602</c:v>
                </c:pt>
                <c:pt idx="1074">
                  <c:v>51609</c:v>
                </c:pt>
                <c:pt idx="1075">
                  <c:v>51616</c:v>
                </c:pt>
                <c:pt idx="1076">
                  <c:v>51623</c:v>
                </c:pt>
                <c:pt idx="1077">
                  <c:v>51630</c:v>
                </c:pt>
                <c:pt idx="1078">
                  <c:v>51637</c:v>
                </c:pt>
                <c:pt idx="1079">
                  <c:v>51644</c:v>
                </c:pt>
                <c:pt idx="1080">
                  <c:v>51651</c:v>
                </c:pt>
                <c:pt idx="1081">
                  <c:v>51658</c:v>
                </c:pt>
                <c:pt idx="1082">
                  <c:v>51665</c:v>
                </c:pt>
                <c:pt idx="1083">
                  <c:v>51672</c:v>
                </c:pt>
                <c:pt idx="1084">
                  <c:v>51679</c:v>
                </c:pt>
                <c:pt idx="1085">
                  <c:v>51686</c:v>
                </c:pt>
                <c:pt idx="1086">
                  <c:v>51693</c:v>
                </c:pt>
                <c:pt idx="1087">
                  <c:v>51700</c:v>
                </c:pt>
                <c:pt idx="1088">
                  <c:v>51707</c:v>
                </c:pt>
                <c:pt idx="1089">
                  <c:v>51714</c:v>
                </c:pt>
                <c:pt idx="1090">
                  <c:v>51721</c:v>
                </c:pt>
                <c:pt idx="1091">
                  <c:v>51728</c:v>
                </c:pt>
                <c:pt idx="1092">
                  <c:v>51735</c:v>
                </c:pt>
                <c:pt idx="1093">
                  <c:v>51742</c:v>
                </c:pt>
                <c:pt idx="1094">
                  <c:v>51749</c:v>
                </c:pt>
                <c:pt idx="1095">
                  <c:v>51756</c:v>
                </c:pt>
                <c:pt idx="1096">
                  <c:v>51763</c:v>
                </c:pt>
                <c:pt idx="1097">
                  <c:v>51770</c:v>
                </c:pt>
                <c:pt idx="1098">
                  <c:v>51777</c:v>
                </c:pt>
                <c:pt idx="1099">
                  <c:v>51784</c:v>
                </c:pt>
                <c:pt idx="1100">
                  <c:v>51791</c:v>
                </c:pt>
                <c:pt idx="1101">
                  <c:v>51798</c:v>
                </c:pt>
                <c:pt idx="1102">
                  <c:v>51805</c:v>
                </c:pt>
                <c:pt idx="1103">
                  <c:v>51812</c:v>
                </c:pt>
                <c:pt idx="1104">
                  <c:v>51819</c:v>
                </c:pt>
                <c:pt idx="1105">
                  <c:v>51826</c:v>
                </c:pt>
                <c:pt idx="1106">
                  <c:v>51833</c:v>
                </c:pt>
                <c:pt idx="1107">
                  <c:v>51840</c:v>
                </c:pt>
                <c:pt idx="1108">
                  <c:v>51847</c:v>
                </c:pt>
                <c:pt idx="1109">
                  <c:v>51854</c:v>
                </c:pt>
                <c:pt idx="1110">
                  <c:v>51862</c:v>
                </c:pt>
                <c:pt idx="1111">
                  <c:v>51869</c:v>
                </c:pt>
                <c:pt idx="1112">
                  <c:v>51876</c:v>
                </c:pt>
                <c:pt idx="1113">
                  <c:v>51883</c:v>
                </c:pt>
                <c:pt idx="1114">
                  <c:v>51890</c:v>
                </c:pt>
                <c:pt idx="1115">
                  <c:v>51897</c:v>
                </c:pt>
                <c:pt idx="1116">
                  <c:v>51904</c:v>
                </c:pt>
                <c:pt idx="1117">
                  <c:v>51911</c:v>
                </c:pt>
                <c:pt idx="1118">
                  <c:v>51918</c:v>
                </c:pt>
                <c:pt idx="1119">
                  <c:v>51925</c:v>
                </c:pt>
                <c:pt idx="1120">
                  <c:v>51932</c:v>
                </c:pt>
                <c:pt idx="1121">
                  <c:v>51939</c:v>
                </c:pt>
                <c:pt idx="1122">
                  <c:v>51946</c:v>
                </c:pt>
                <c:pt idx="1123">
                  <c:v>51953</c:v>
                </c:pt>
                <c:pt idx="1124">
                  <c:v>51964</c:v>
                </c:pt>
                <c:pt idx="1125">
                  <c:v>51971</c:v>
                </c:pt>
                <c:pt idx="1126">
                  <c:v>51978</c:v>
                </c:pt>
                <c:pt idx="1127">
                  <c:v>51985</c:v>
                </c:pt>
                <c:pt idx="1128">
                  <c:v>51992</c:v>
                </c:pt>
                <c:pt idx="1129">
                  <c:v>51999</c:v>
                </c:pt>
                <c:pt idx="1130">
                  <c:v>52006</c:v>
                </c:pt>
                <c:pt idx="1131">
                  <c:v>52013</c:v>
                </c:pt>
                <c:pt idx="1132">
                  <c:v>52020</c:v>
                </c:pt>
                <c:pt idx="1133">
                  <c:v>52027</c:v>
                </c:pt>
                <c:pt idx="1134">
                  <c:v>52034</c:v>
                </c:pt>
                <c:pt idx="1135">
                  <c:v>52041</c:v>
                </c:pt>
                <c:pt idx="1136">
                  <c:v>52048</c:v>
                </c:pt>
                <c:pt idx="1137">
                  <c:v>52055</c:v>
                </c:pt>
                <c:pt idx="1138">
                  <c:v>52062</c:v>
                </c:pt>
                <c:pt idx="1139">
                  <c:v>52069</c:v>
                </c:pt>
                <c:pt idx="1140">
                  <c:v>52076</c:v>
                </c:pt>
                <c:pt idx="1141">
                  <c:v>52083</c:v>
                </c:pt>
                <c:pt idx="1142">
                  <c:v>52090</c:v>
                </c:pt>
                <c:pt idx="1143">
                  <c:v>52097</c:v>
                </c:pt>
                <c:pt idx="1144">
                  <c:v>52104</c:v>
                </c:pt>
                <c:pt idx="1145">
                  <c:v>52111</c:v>
                </c:pt>
                <c:pt idx="1146">
                  <c:v>52118</c:v>
                </c:pt>
                <c:pt idx="1147">
                  <c:v>52125</c:v>
                </c:pt>
                <c:pt idx="1148">
                  <c:v>52132</c:v>
                </c:pt>
                <c:pt idx="1149">
                  <c:v>52139</c:v>
                </c:pt>
                <c:pt idx="1150">
                  <c:v>52146</c:v>
                </c:pt>
                <c:pt idx="1151">
                  <c:v>52153</c:v>
                </c:pt>
                <c:pt idx="1152">
                  <c:v>52160</c:v>
                </c:pt>
                <c:pt idx="1153">
                  <c:v>52167</c:v>
                </c:pt>
                <c:pt idx="1154">
                  <c:v>52174</c:v>
                </c:pt>
                <c:pt idx="1155">
                  <c:v>52181</c:v>
                </c:pt>
                <c:pt idx="1156">
                  <c:v>52188</c:v>
                </c:pt>
                <c:pt idx="1157">
                  <c:v>52195</c:v>
                </c:pt>
                <c:pt idx="1158">
                  <c:v>52202</c:v>
                </c:pt>
                <c:pt idx="1159">
                  <c:v>52209</c:v>
                </c:pt>
                <c:pt idx="1160">
                  <c:v>52216</c:v>
                </c:pt>
                <c:pt idx="1161">
                  <c:v>52223</c:v>
                </c:pt>
                <c:pt idx="1162">
                  <c:v>52230</c:v>
                </c:pt>
                <c:pt idx="1163">
                  <c:v>52237</c:v>
                </c:pt>
                <c:pt idx="1164">
                  <c:v>52244</c:v>
                </c:pt>
                <c:pt idx="1165">
                  <c:v>52251</c:v>
                </c:pt>
                <c:pt idx="1166">
                  <c:v>52258</c:v>
                </c:pt>
                <c:pt idx="1167">
                  <c:v>52265</c:v>
                </c:pt>
                <c:pt idx="1168">
                  <c:v>52272</c:v>
                </c:pt>
                <c:pt idx="1169">
                  <c:v>52279</c:v>
                </c:pt>
                <c:pt idx="1170">
                  <c:v>52286</c:v>
                </c:pt>
                <c:pt idx="1171">
                  <c:v>52293</c:v>
                </c:pt>
                <c:pt idx="1172">
                  <c:v>52300</c:v>
                </c:pt>
                <c:pt idx="1173">
                  <c:v>52307</c:v>
                </c:pt>
                <c:pt idx="1174">
                  <c:v>52314</c:v>
                </c:pt>
                <c:pt idx="1175">
                  <c:v>52321</c:v>
                </c:pt>
                <c:pt idx="1176">
                  <c:v>52328</c:v>
                </c:pt>
                <c:pt idx="1177">
                  <c:v>52335</c:v>
                </c:pt>
                <c:pt idx="1178">
                  <c:v>52342</c:v>
                </c:pt>
                <c:pt idx="1179">
                  <c:v>52349</c:v>
                </c:pt>
                <c:pt idx="1180">
                  <c:v>52356</c:v>
                </c:pt>
                <c:pt idx="1181">
                  <c:v>52363</c:v>
                </c:pt>
                <c:pt idx="1182">
                  <c:v>52370</c:v>
                </c:pt>
                <c:pt idx="1183">
                  <c:v>52377</c:v>
                </c:pt>
                <c:pt idx="1184">
                  <c:v>52384</c:v>
                </c:pt>
                <c:pt idx="1185">
                  <c:v>52391</c:v>
                </c:pt>
                <c:pt idx="1186">
                  <c:v>52398</c:v>
                </c:pt>
                <c:pt idx="1187">
                  <c:v>52405</c:v>
                </c:pt>
                <c:pt idx="1188">
                  <c:v>52412</c:v>
                </c:pt>
                <c:pt idx="1189">
                  <c:v>52419</c:v>
                </c:pt>
                <c:pt idx="1190">
                  <c:v>52426</c:v>
                </c:pt>
                <c:pt idx="1191">
                  <c:v>52433</c:v>
                </c:pt>
                <c:pt idx="1192">
                  <c:v>52440</c:v>
                </c:pt>
                <c:pt idx="1193">
                  <c:v>52447</c:v>
                </c:pt>
                <c:pt idx="1194">
                  <c:v>52454</c:v>
                </c:pt>
                <c:pt idx="1195">
                  <c:v>52461</c:v>
                </c:pt>
                <c:pt idx="1196">
                  <c:v>52468</c:v>
                </c:pt>
                <c:pt idx="1197">
                  <c:v>52475</c:v>
                </c:pt>
                <c:pt idx="1198">
                  <c:v>52482</c:v>
                </c:pt>
                <c:pt idx="1199">
                  <c:v>52489</c:v>
                </c:pt>
                <c:pt idx="1200">
                  <c:v>52496</c:v>
                </c:pt>
                <c:pt idx="1201">
                  <c:v>52503</c:v>
                </c:pt>
                <c:pt idx="1202">
                  <c:v>52510</c:v>
                </c:pt>
                <c:pt idx="1203">
                  <c:v>52517</c:v>
                </c:pt>
                <c:pt idx="1204">
                  <c:v>52524</c:v>
                </c:pt>
                <c:pt idx="1205">
                  <c:v>52531</c:v>
                </c:pt>
                <c:pt idx="1206">
                  <c:v>52538</c:v>
                </c:pt>
                <c:pt idx="1207">
                  <c:v>52545</c:v>
                </c:pt>
                <c:pt idx="1208">
                  <c:v>52552</c:v>
                </c:pt>
                <c:pt idx="1209">
                  <c:v>52559</c:v>
                </c:pt>
                <c:pt idx="1210">
                  <c:v>52566</c:v>
                </c:pt>
                <c:pt idx="1211">
                  <c:v>52573</c:v>
                </c:pt>
                <c:pt idx="1212">
                  <c:v>52580</c:v>
                </c:pt>
                <c:pt idx="1213">
                  <c:v>52587</c:v>
                </c:pt>
                <c:pt idx="1214">
                  <c:v>52594</c:v>
                </c:pt>
                <c:pt idx="1215">
                  <c:v>52601</c:v>
                </c:pt>
                <c:pt idx="1216">
                  <c:v>52608</c:v>
                </c:pt>
                <c:pt idx="1217">
                  <c:v>52615</c:v>
                </c:pt>
                <c:pt idx="1218">
                  <c:v>52622</c:v>
                </c:pt>
                <c:pt idx="1219">
                  <c:v>52629</c:v>
                </c:pt>
                <c:pt idx="1220">
                  <c:v>52636</c:v>
                </c:pt>
                <c:pt idx="1221">
                  <c:v>52643</c:v>
                </c:pt>
                <c:pt idx="1222">
                  <c:v>52650</c:v>
                </c:pt>
                <c:pt idx="1223">
                  <c:v>52657</c:v>
                </c:pt>
                <c:pt idx="1224">
                  <c:v>52664</c:v>
                </c:pt>
                <c:pt idx="1225">
                  <c:v>52671</c:v>
                </c:pt>
                <c:pt idx="1226">
                  <c:v>52678</c:v>
                </c:pt>
                <c:pt idx="1227">
                  <c:v>52685</c:v>
                </c:pt>
                <c:pt idx="1228">
                  <c:v>52692</c:v>
                </c:pt>
                <c:pt idx="1229">
                  <c:v>52699</c:v>
                </c:pt>
                <c:pt idx="1230">
                  <c:v>52706</c:v>
                </c:pt>
                <c:pt idx="1231">
                  <c:v>52713</c:v>
                </c:pt>
                <c:pt idx="1232">
                  <c:v>52720</c:v>
                </c:pt>
                <c:pt idx="1233">
                  <c:v>52727</c:v>
                </c:pt>
                <c:pt idx="1234">
                  <c:v>52734</c:v>
                </c:pt>
                <c:pt idx="1235">
                  <c:v>52741</c:v>
                </c:pt>
                <c:pt idx="1236">
                  <c:v>52748</c:v>
                </c:pt>
                <c:pt idx="1237">
                  <c:v>52755</c:v>
                </c:pt>
                <c:pt idx="1238">
                  <c:v>52762</c:v>
                </c:pt>
                <c:pt idx="1239">
                  <c:v>52769</c:v>
                </c:pt>
                <c:pt idx="1240">
                  <c:v>52776</c:v>
                </c:pt>
                <c:pt idx="1241">
                  <c:v>52783</c:v>
                </c:pt>
                <c:pt idx="1242">
                  <c:v>52790</c:v>
                </c:pt>
                <c:pt idx="1243">
                  <c:v>52797</c:v>
                </c:pt>
                <c:pt idx="1244">
                  <c:v>52804</c:v>
                </c:pt>
                <c:pt idx="1245">
                  <c:v>52811</c:v>
                </c:pt>
                <c:pt idx="1246">
                  <c:v>52818</c:v>
                </c:pt>
                <c:pt idx="1247">
                  <c:v>52825</c:v>
                </c:pt>
                <c:pt idx="1248">
                  <c:v>52832</c:v>
                </c:pt>
                <c:pt idx="1249">
                  <c:v>52839</c:v>
                </c:pt>
                <c:pt idx="1250">
                  <c:v>52846</c:v>
                </c:pt>
                <c:pt idx="1251">
                  <c:v>52853</c:v>
                </c:pt>
                <c:pt idx="1252">
                  <c:v>52860</c:v>
                </c:pt>
                <c:pt idx="1253">
                  <c:v>52867</c:v>
                </c:pt>
                <c:pt idx="1254">
                  <c:v>52874</c:v>
                </c:pt>
                <c:pt idx="1255">
                  <c:v>52881</c:v>
                </c:pt>
                <c:pt idx="1256">
                  <c:v>52888</c:v>
                </c:pt>
                <c:pt idx="1257">
                  <c:v>52895</c:v>
                </c:pt>
                <c:pt idx="1258">
                  <c:v>52902</c:v>
                </c:pt>
                <c:pt idx="1259">
                  <c:v>52909</c:v>
                </c:pt>
                <c:pt idx="1260">
                  <c:v>52916</c:v>
                </c:pt>
                <c:pt idx="1261">
                  <c:v>52923</c:v>
                </c:pt>
                <c:pt idx="1262">
                  <c:v>52930</c:v>
                </c:pt>
                <c:pt idx="1263">
                  <c:v>52937</c:v>
                </c:pt>
                <c:pt idx="1264">
                  <c:v>52944</c:v>
                </c:pt>
                <c:pt idx="1265">
                  <c:v>52951</c:v>
                </c:pt>
                <c:pt idx="1266">
                  <c:v>52958</c:v>
                </c:pt>
                <c:pt idx="1267">
                  <c:v>52965</c:v>
                </c:pt>
                <c:pt idx="1268">
                  <c:v>52972</c:v>
                </c:pt>
                <c:pt idx="1269">
                  <c:v>52979</c:v>
                </c:pt>
                <c:pt idx="1270">
                  <c:v>52986</c:v>
                </c:pt>
                <c:pt idx="1271">
                  <c:v>52993</c:v>
                </c:pt>
                <c:pt idx="1272">
                  <c:v>53000</c:v>
                </c:pt>
                <c:pt idx="1273">
                  <c:v>53007</c:v>
                </c:pt>
                <c:pt idx="1274">
                  <c:v>53014</c:v>
                </c:pt>
                <c:pt idx="1275">
                  <c:v>53021</c:v>
                </c:pt>
                <c:pt idx="1276">
                  <c:v>53028</c:v>
                </c:pt>
                <c:pt idx="1277">
                  <c:v>53035</c:v>
                </c:pt>
                <c:pt idx="1278">
                  <c:v>53042</c:v>
                </c:pt>
                <c:pt idx="1279">
                  <c:v>53049</c:v>
                </c:pt>
                <c:pt idx="1280">
                  <c:v>53056</c:v>
                </c:pt>
                <c:pt idx="1281">
                  <c:v>53063</c:v>
                </c:pt>
                <c:pt idx="1282">
                  <c:v>53070</c:v>
                </c:pt>
                <c:pt idx="1283">
                  <c:v>53077</c:v>
                </c:pt>
                <c:pt idx="1284">
                  <c:v>53084</c:v>
                </c:pt>
                <c:pt idx="1285">
                  <c:v>53091</c:v>
                </c:pt>
                <c:pt idx="1286">
                  <c:v>53098</c:v>
                </c:pt>
                <c:pt idx="1287">
                  <c:v>53105</c:v>
                </c:pt>
                <c:pt idx="1288">
                  <c:v>53112</c:v>
                </c:pt>
                <c:pt idx="1289">
                  <c:v>53119</c:v>
                </c:pt>
                <c:pt idx="1290">
                  <c:v>53126</c:v>
                </c:pt>
                <c:pt idx="1291">
                  <c:v>53133</c:v>
                </c:pt>
                <c:pt idx="1292">
                  <c:v>53140</c:v>
                </c:pt>
                <c:pt idx="1293">
                  <c:v>53147</c:v>
                </c:pt>
                <c:pt idx="1294">
                  <c:v>53154</c:v>
                </c:pt>
                <c:pt idx="1295">
                  <c:v>53161</c:v>
                </c:pt>
                <c:pt idx="1296">
                  <c:v>53168</c:v>
                </c:pt>
                <c:pt idx="1297">
                  <c:v>53175</c:v>
                </c:pt>
                <c:pt idx="1298">
                  <c:v>53182</c:v>
                </c:pt>
                <c:pt idx="1299">
                  <c:v>53189</c:v>
                </c:pt>
                <c:pt idx="1300">
                  <c:v>53196</c:v>
                </c:pt>
                <c:pt idx="1301">
                  <c:v>53203</c:v>
                </c:pt>
                <c:pt idx="1302">
                  <c:v>53210</c:v>
                </c:pt>
                <c:pt idx="1303">
                  <c:v>53217</c:v>
                </c:pt>
                <c:pt idx="1304">
                  <c:v>53224</c:v>
                </c:pt>
                <c:pt idx="1305">
                  <c:v>53231</c:v>
                </c:pt>
                <c:pt idx="1306">
                  <c:v>53238</c:v>
                </c:pt>
                <c:pt idx="1307">
                  <c:v>53245</c:v>
                </c:pt>
                <c:pt idx="1308">
                  <c:v>53252</c:v>
                </c:pt>
                <c:pt idx="1309">
                  <c:v>53259</c:v>
                </c:pt>
                <c:pt idx="1310">
                  <c:v>53266</c:v>
                </c:pt>
                <c:pt idx="1311">
                  <c:v>53273</c:v>
                </c:pt>
                <c:pt idx="1312">
                  <c:v>53280</c:v>
                </c:pt>
                <c:pt idx="1313">
                  <c:v>53287</c:v>
                </c:pt>
                <c:pt idx="1314">
                  <c:v>53294</c:v>
                </c:pt>
                <c:pt idx="1315">
                  <c:v>53301</c:v>
                </c:pt>
                <c:pt idx="1316">
                  <c:v>53308</c:v>
                </c:pt>
                <c:pt idx="1317">
                  <c:v>53315</c:v>
                </c:pt>
                <c:pt idx="1318">
                  <c:v>53323</c:v>
                </c:pt>
                <c:pt idx="1319">
                  <c:v>53330</c:v>
                </c:pt>
                <c:pt idx="1320">
                  <c:v>53337</c:v>
                </c:pt>
                <c:pt idx="1321">
                  <c:v>53344</c:v>
                </c:pt>
                <c:pt idx="1322">
                  <c:v>53351</c:v>
                </c:pt>
                <c:pt idx="1323">
                  <c:v>53358</c:v>
                </c:pt>
                <c:pt idx="1324">
                  <c:v>53365</c:v>
                </c:pt>
                <c:pt idx="1325">
                  <c:v>53372</c:v>
                </c:pt>
                <c:pt idx="1326">
                  <c:v>53379</c:v>
                </c:pt>
                <c:pt idx="1327">
                  <c:v>53386</c:v>
                </c:pt>
                <c:pt idx="1328">
                  <c:v>53393</c:v>
                </c:pt>
                <c:pt idx="1329">
                  <c:v>53400</c:v>
                </c:pt>
                <c:pt idx="1330">
                  <c:v>53407</c:v>
                </c:pt>
                <c:pt idx="1331">
                  <c:v>53414</c:v>
                </c:pt>
                <c:pt idx="1332">
                  <c:v>53421</c:v>
                </c:pt>
                <c:pt idx="1333">
                  <c:v>53428</c:v>
                </c:pt>
                <c:pt idx="1334">
                  <c:v>53435</c:v>
                </c:pt>
                <c:pt idx="1335">
                  <c:v>53442</c:v>
                </c:pt>
                <c:pt idx="1336">
                  <c:v>53449</c:v>
                </c:pt>
                <c:pt idx="1337">
                  <c:v>53456</c:v>
                </c:pt>
                <c:pt idx="1338">
                  <c:v>53463</c:v>
                </c:pt>
                <c:pt idx="1339">
                  <c:v>53470</c:v>
                </c:pt>
                <c:pt idx="1340">
                  <c:v>53477</c:v>
                </c:pt>
                <c:pt idx="1341">
                  <c:v>53484</c:v>
                </c:pt>
                <c:pt idx="1342">
                  <c:v>53491</c:v>
                </c:pt>
                <c:pt idx="1343">
                  <c:v>53498</c:v>
                </c:pt>
                <c:pt idx="1344">
                  <c:v>53505</c:v>
                </c:pt>
                <c:pt idx="1345">
                  <c:v>53512</c:v>
                </c:pt>
                <c:pt idx="1346">
                  <c:v>53519</c:v>
                </c:pt>
                <c:pt idx="1347">
                  <c:v>53526</c:v>
                </c:pt>
                <c:pt idx="1348">
                  <c:v>53533</c:v>
                </c:pt>
                <c:pt idx="1349">
                  <c:v>53540</c:v>
                </c:pt>
                <c:pt idx="1350">
                  <c:v>53547</c:v>
                </c:pt>
                <c:pt idx="1351">
                  <c:v>53554</c:v>
                </c:pt>
                <c:pt idx="1352">
                  <c:v>53561</c:v>
                </c:pt>
                <c:pt idx="1353">
                  <c:v>53568</c:v>
                </c:pt>
                <c:pt idx="1354">
                  <c:v>53575</c:v>
                </c:pt>
                <c:pt idx="1355">
                  <c:v>53582</c:v>
                </c:pt>
                <c:pt idx="1356">
                  <c:v>53589</c:v>
                </c:pt>
                <c:pt idx="1357">
                  <c:v>53596</c:v>
                </c:pt>
                <c:pt idx="1358">
                  <c:v>53603</c:v>
                </c:pt>
                <c:pt idx="1359">
                  <c:v>53610</c:v>
                </c:pt>
                <c:pt idx="1360">
                  <c:v>53617</c:v>
                </c:pt>
                <c:pt idx="1361">
                  <c:v>53624</c:v>
                </c:pt>
                <c:pt idx="1362">
                  <c:v>53631</c:v>
                </c:pt>
                <c:pt idx="1363">
                  <c:v>53638</c:v>
                </c:pt>
                <c:pt idx="1364">
                  <c:v>53645</c:v>
                </c:pt>
                <c:pt idx="1365">
                  <c:v>53652</c:v>
                </c:pt>
                <c:pt idx="1366">
                  <c:v>53659</c:v>
                </c:pt>
                <c:pt idx="1367">
                  <c:v>53666</c:v>
                </c:pt>
                <c:pt idx="1368">
                  <c:v>53673</c:v>
                </c:pt>
                <c:pt idx="1369">
                  <c:v>53680</c:v>
                </c:pt>
                <c:pt idx="1370">
                  <c:v>53688</c:v>
                </c:pt>
                <c:pt idx="1371">
                  <c:v>53695</c:v>
                </c:pt>
                <c:pt idx="1372">
                  <c:v>53702</c:v>
                </c:pt>
                <c:pt idx="1373">
                  <c:v>53709</c:v>
                </c:pt>
                <c:pt idx="1374">
                  <c:v>53716</c:v>
                </c:pt>
                <c:pt idx="1375">
                  <c:v>53723</c:v>
                </c:pt>
                <c:pt idx="1376">
                  <c:v>53730</c:v>
                </c:pt>
                <c:pt idx="1377">
                  <c:v>53737</c:v>
                </c:pt>
                <c:pt idx="1378">
                  <c:v>53744</c:v>
                </c:pt>
                <c:pt idx="1379">
                  <c:v>53751</c:v>
                </c:pt>
                <c:pt idx="1380">
                  <c:v>53758</c:v>
                </c:pt>
                <c:pt idx="1381">
                  <c:v>53765</c:v>
                </c:pt>
                <c:pt idx="1382">
                  <c:v>53772</c:v>
                </c:pt>
                <c:pt idx="1383">
                  <c:v>53779</c:v>
                </c:pt>
                <c:pt idx="1384">
                  <c:v>53786</c:v>
                </c:pt>
                <c:pt idx="1385">
                  <c:v>53793</c:v>
                </c:pt>
                <c:pt idx="1386">
                  <c:v>53800</c:v>
                </c:pt>
                <c:pt idx="1387">
                  <c:v>53807</c:v>
                </c:pt>
                <c:pt idx="1388">
                  <c:v>53814</c:v>
                </c:pt>
                <c:pt idx="1389">
                  <c:v>53821</c:v>
                </c:pt>
                <c:pt idx="1390">
                  <c:v>53828</c:v>
                </c:pt>
                <c:pt idx="1391">
                  <c:v>53835</c:v>
                </c:pt>
                <c:pt idx="1392">
                  <c:v>53842</c:v>
                </c:pt>
                <c:pt idx="1393">
                  <c:v>53849</c:v>
                </c:pt>
                <c:pt idx="1394">
                  <c:v>53856</c:v>
                </c:pt>
                <c:pt idx="1395">
                  <c:v>53863</c:v>
                </c:pt>
                <c:pt idx="1396">
                  <c:v>53870</c:v>
                </c:pt>
                <c:pt idx="1397">
                  <c:v>53877</c:v>
                </c:pt>
                <c:pt idx="1398">
                  <c:v>53884</c:v>
                </c:pt>
                <c:pt idx="1399">
                  <c:v>53891</c:v>
                </c:pt>
                <c:pt idx="1400">
                  <c:v>53898</c:v>
                </c:pt>
                <c:pt idx="1401">
                  <c:v>53905</c:v>
                </c:pt>
                <c:pt idx="1402">
                  <c:v>53912</c:v>
                </c:pt>
                <c:pt idx="1403">
                  <c:v>53919</c:v>
                </c:pt>
                <c:pt idx="1404">
                  <c:v>53926</c:v>
                </c:pt>
                <c:pt idx="1405">
                  <c:v>53933</c:v>
                </c:pt>
                <c:pt idx="1406">
                  <c:v>53940</c:v>
                </c:pt>
                <c:pt idx="1407">
                  <c:v>53947</c:v>
                </c:pt>
                <c:pt idx="1408">
                  <c:v>53954</c:v>
                </c:pt>
                <c:pt idx="1409">
                  <c:v>53961</c:v>
                </c:pt>
                <c:pt idx="1410">
                  <c:v>53968</c:v>
                </c:pt>
                <c:pt idx="1411">
                  <c:v>53975</c:v>
                </c:pt>
                <c:pt idx="1412">
                  <c:v>53982</c:v>
                </c:pt>
                <c:pt idx="1413">
                  <c:v>53989</c:v>
                </c:pt>
                <c:pt idx="1414">
                  <c:v>53996</c:v>
                </c:pt>
                <c:pt idx="1415">
                  <c:v>54003</c:v>
                </c:pt>
                <c:pt idx="1416">
                  <c:v>54010</c:v>
                </c:pt>
                <c:pt idx="1417">
                  <c:v>54017</c:v>
                </c:pt>
                <c:pt idx="1418">
                  <c:v>54024</c:v>
                </c:pt>
                <c:pt idx="1419">
                  <c:v>54031</c:v>
                </c:pt>
                <c:pt idx="1420">
                  <c:v>54038</c:v>
                </c:pt>
                <c:pt idx="1421">
                  <c:v>54045</c:v>
                </c:pt>
                <c:pt idx="1422">
                  <c:v>54053</c:v>
                </c:pt>
                <c:pt idx="1423">
                  <c:v>54060</c:v>
                </c:pt>
                <c:pt idx="1424">
                  <c:v>54067</c:v>
                </c:pt>
                <c:pt idx="1425">
                  <c:v>54074</c:v>
                </c:pt>
                <c:pt idx="1426">
                  <c:v>54081</c:v>
                </c:pt>
                <c:pt idx="1427">
                  <c:v>54088</c:v>
                </c:pt>
                <c:pt idx="1428">
                  <c:v>54095</c:v>
                </c:pt>
                <c:pt idx="1429">
                  <c:v>54102</c:v>
                </c:pt>
                <c:pt idx="1430">
                  <c:v>54109</c:v>
                </c:pt>
                <c:pt idx="1431">
                  <c:v>54116</c:v>
                </c:pt>
                <c:pt idx="1432">
                  <c:v>54123</c:v>
                </c:pt>
                <c:pt idx="1433">
                  <c:v>54130</c:v>
                </c:pt>
                <c:pt idx="1434">
                  <c:v>54137</c:v>
                </c:pt>
                <c:pt idx="1435">
                  <c:v>54144</c:v>
                </c:pt>
                <c:pt idx="1436">
                  <c:v>54155</c:v>
                </c:pt>
                <c:pt idx="1437">
                  <c:v>54162</c:v>
                </c:pt>
                <c:pt idx="1438">
                  <c:v>54169</c:v>
                </c:pt>
                <c:pt idx="1439">
                  <c:v>54176</c:v>
                </c:pt>
                <c:pt idx="1440">
                  <c:v>54183</c:v>
                </c:pt>
                <c:pt idx="1441">
                  <c:v>54190</c:v>
                </c:pt>
                <c:pt idx="1442">
                  <c:v>54197</c:v>
                </c:pt>
                <c:pt idx="1443">
                  <c:v>54204</c:v>
                </c:pt>
                <c:pt idx="1444">
                  <c:v>54211</c:v>
                </c:pt>
                <c:pt idx="1445">
                  <c:v>54218</c:v>
                </c:pt>
                <c:pt idx="1446">
                  <c:v>54225</c:v>
                </c:pt>
                <c:pt idx="1447">
                  <c:v>54232</c:v>
                </c:pt>
                <c:pt idx="1448">
                  <c:v>54239</c:v>
                </c:pt>
                <c:pt idx="1449">
                  <c:v>54246</c:v>
                </c:pt>
                <c:pt idx="1450">
                  <c:v>54253</c:v>
                </c:pt>
                <c:pt idx="1451">
                  <c:v>54260</c:v>
                </c:pt>
                <c:pt idx="1452">
                  <c:v>54267</c:v>
                </c:pt>
                <c:pt idx="1453">
                  <c:v>54274</c:v>
                </c:pt>
                <c:pt idx="1454">
                  <c:v>54281</c:v>
                </c:pt>
                <c:pt idx="1455">
                  <c:v>54288</c:v>
                </c:pt>
                <c:pt idx="1456">
                  <c:v>54295</c:v>
                </c:pt>
                <c:pt idx="1457">
                  <c:v>54302</c:v>
                </c:pt>
                <c:pt idx="1458">
                  <c:v>54309</c:v>
                </c:pt>
                <c:pt idx="1459">
                  <c:v>54316</c:v>
                </c:pt>
                <c:pt idx="1460">
                  <c:v>54323</c:v>
                </c:pt>
                <c:pt idx="1461">
                  <c:v>54330</c:v>
                </c:pt>
                <c:pt idx="1462">
                  <c:v>54337</c:v>
                </c:pt>
                <c:pt idx="1463">
                  <c:v>54344</c:v>
                </c:pt>
                <c:pt idx="1464">
                  <c:v>54351</c:v>
                </c:pt>
                <c:pt idx="1465">
                  <c:v>54358</c:v>
                </c:pt>
                <c:pt idx="1466">
                  <c:v>54365</c:v>
                </c:pt>
                <c:pt idx="1467">
                  <c:v>54372</c:v>
                </c:pt>
                <c:pt idx="1468">
                  <c:v>54379</c:v>
                </c:pt>
                <c:pt idx="1469">
                  <c:v>54386</c:v>
                </c:pt>
                <c:pt idx="1470">
                  <c:v>54393</c:v>
                </c:pt>
                <c:pt idx="1471">
                  <c:v>54400</c:v>
                </c:pt>
                <c:pt idx="1472">
                  <c:v>54407</c:v>
                </c:pt>
                <c:pt idx="1473">
                  <c:v>54414</c:v>
                </c:pt>
                <c:pt idx="1474">
                  <c:v>54421</c:v>
                </c:pt>
                <c:pt idx="1475">
                  <c:v>54428</c:v>
                </c:pt>
                <c:pt idx="1476">
                  <c:v>54435</c:v>
                </c:pt>
                <c:pt idx="1477">
                  <c:v>54442</c:v>
                </c:pt>
                <c:pt idx="1478">
                  <c:v>54449</c:v>
                </c:pt>
                <c:pt idx="1479">
                  <c:v>54456</c:v>
                </c:pt>
                <c:pt idx="1480">
                  <c:v>54463</c:v>
                </c:pt>
                <c:pt idx="1481">
                  <c:v>54470</c:v>
                </c:pt>
                <c:pt idx="1482">
                  <c:v>54477</c:v>
                </c:pt>
                <c:pt idx="1483">
                  <c:v>54484</c:v>
                </c:pt>
                <c:pt idx="1484">
                  <c:v>54491</c:v>
                </c:pt>
                <c:pt idx="1485">
                  <c:v>54498</c:v>
                </c:pt>
                <c:pt idx="1486">
                  <c:v>54505</c:v>
                </c:pt>
                <c:pt idx="1487">
                  <c:v>54512</c:v>
                </c:pt>
                <c:pt idx="1488">
                  <c:v>54519</c:v>
                </c:pt>
                <c:pt idx="1489">
                  <c:v>54526</c:v>
                </c:pt>
                <c:pt idx="1490">
                  <c:v>54533</c:v>
                </c:pt>
                <c:pt idx="1491">
                  <c:v>54540</c:v>
                </c:pt>
                <c:pt idx="1492">
                  <c:v>54547</c:v>
                </c:pt>
                <c:pt idx="1493">
                  <c:v>54554</c:v>
                </c:pt>
                <c:pt idx="1494">
                  <c:v>54561</c:v>
                </c:pt>
                <c:pt idx="1495">
                  <c:v>54568</c:v>
                </c:pt>
                <c:pt idx="1496">
                  <c:v>54575</c:v>
                </c:pt>
                <c:pt idx="1497">
                  <c:v>54582</c:v>
                </c:pt>
                <c:pt idx="1498">
                  <c:v>54589</c:v>
                </c:pt>
                <c:pt idx="1499">
                  <c:v>54596</c:v>
                </c:pt>
                <c:pt idx="1500">
                  <c:v>54603</c:v>
                </c:pt>
                <c:pt idx="1501">
                  <c:v>54610</c:v>
                </c:pt>
                <c:pt idx="1502">
                  <c:v>54617</c:v>
                </c:pt>
                <c:pt idx="1503">
                  <c:v>54624</c:v>
                </c:pt>
                <c:pt idx="1504">
                  <c:v>54631</c:v>
                </c:pt>
                <c:pt idx="1505">
                  <c:v>54638</c:v>
                </c:pt>
                <c:pt idx="1506">
                  <c:v>54645</c:v>
                </c:pt>
                <c:pt idx="1507">
                  <c:v>54652</c:v>
                </c:pt>
                <c:pt idx="1508">
                  <c:v>54659</c:v>
                </c:pt>
                <c:pt idx="1509">
                  <c:v>54666</c:v>
                </c:pt>
                <c:pt idx="1510">
                  <c:v>54673</c:v>
                </c:pt>
                <c:pt idx="1511">
                  <c:v>54680</c:v>
                </c:pt>
                <c:pt idx="1512">
                  <c:v>54687</c:v>
                </c:pt>
                <c:pt idx="1513">
                  <c:v>54694</c:v>
                </c:pt>
                <c:pt idx="1514">
                  <c:v>54701</c:v>
                </c:pt>
                <c:pt idx="1515">
                  <c:v>54708</c:v>
                </c:pt>
                <c:pt idx="1516">
                  <c:v>54715</c:v>
                </c:pt>
                <c:pt idx="1517">
                  <c:v>54722</c:v>
                </c:pt>
                <c:pt idx="1518">
                  <c:v>54729</c:v>
                </c:pt>
                <c:pt idx="1519">
                  <c:v>54736</c:v>
                </c:pt>
                <c:pt idx="1520">
                  <c:v>54743</c:v>
                </c:pt>
                <c:pt idx="1521">
                  <c:v>54750</c:v>
                </c:pt>
                <c:pt idx="1522">
                  <c:v>54757</c:v>
                </c:pt>
                <c:pt idx="1523">
                  <c:v>54764</c:v>
                </c:pt>
                <c:pt idx="1524">
                  <c:v>54771</c:v>
                </c:pt>
                <c:pt idx="1525">
                  <c:v>54778</c:v>
                </c:pt>
                <c:pt idx="1526">
                  <c:v>54785</c:v>
                </c:pt>
                <c:pt idx="1527">
                  <c:v>54792</c:v>
                </c:pt>
                <c:pt idx="1528">
                  <c:v>54799</c:v>
                </c:pt>
                <c:pt idx="1529">
                  <c:v>54806</c:v>
                </c:pt>
                <c:pt idx="1530">
                  <c:v>54813</c:v>
                </c:pt>
                <c:pt idx="1531">
                  <c:v>54820</c:v>
                </c:pt>
                <c:pt idx="1532">
                  <c:v>54827</c:v>
                </c:pt>
                <c:pt idx="1533">
                  <c:v>54834</c:v>
                </c:pt>
                <c:pt idx="1534">
                  <c:v>54841</c:v>
                </c:pt>
                <c:pt idx="1535">
                  <c:v>54848</c:v>
                </c:pt>
                <c:pt idx="1536">
                  <c:v>54855</c:v>
                </c:pt>
                <c:pt idx="1537">
                  <c:v>54862</c:v>
                </c:pt>
                <c:pt idx="1538">
                  <c:v>54869</c:v>
                </c:pt>
                <c:pt idx="1539">
                  <c:v>54876</c:v>
                </c:pt>
                <c:pt idx="1540">
                  <c:v>54883</c:v>
                </c:pt>
                <c:pt idx="1541">
                  <c:v>54890</c:v>
                </c:pt>
                <c:pt idx="1542">
                  <c:v>54897</c:v>
                </c:pt>
                <c:pt idx="1543">
                  <c:v>54904</c:v>
                </c:pt>
                <c:pt idx="1544">
                  <c:v>54911</c:v>
                </c:pt>
                <c:pt idx="1545">
                  <c:v>54918</c:v>
                </c:pt>
                <c:pt idx="1546">
                  <c:v>54925</c:v>
                </c:pt>
                <c:pt idx="1547">
                  <c:v>54932</c:v>
                </c:pt>
                <c:pt idx="1548">
                  <c:v>54939</c:v>
                </c:pt>
                <c:pt idx="1549">
                  <c:v>54946</c:v>
                </c:pt>
                <c:pt idx="1550">
                  <c:v>54953</c:v>
                </c:pt>
                <c:pt idx="1551">
                  <c:v>54960</c:v>
                </c:pt>
                <c:pt idx="1552">
                  <c:v>54967</c:v>
                </c:pt>
                <c:pt idx="1553">
                  <c:v>54974</c:v>
                </c:pt>
                <c:pt idx="1554">
                  <c:v>54981</c:v>
                </c:pt>
                <c:pt idx="1555">
                  <c:v>54988</c:v>
                </c:pt>
                <c:pt idx="1556">
                  <c:v>54995</c:v>
                </c:pt>
                <c:pt idx="1557">
                  <c:v>55002</c:v>
                </c:pt>
                <c:pt idx="1558">
                  <c:v>55009</c:v>
                </c:pt>
                <c:pt idx="1559">
                  <c:v>55016</c:v>
                </c:pt>
                <c:pt idx="1560">
                  <c:v>55023</c:v>
                </c:pt>
                <c:pt idx="1561">
                  <c:v>55030</c:v>
                </c:pt>
                <c:pt idx="1562">
                  <c:v>55037</c:v>
                </c:pt>
                <c:pt idx="1563">
                  <c:v>55044</c:v>
                </c:pt>
                <c:pt idx="1564">
                  <c:v>55051</c:v>
                </c:pt>
                <c:pt idx="1565">
                  <c:v>55058</c:v>
                </c:pt>
                <c:pt idx="1566">
                  <c:v>55065</c:v>
                </c:pt>
                <c:pt idx="1567">
                  <c:v>55072</c:v>
                </c:pt>
                <c:pt idx="1568">
                  <c:v>55079</c:v>
                </c:pt>
                <c:pt idx="1569">
                  <c:v>55086</c:v>
                </c:pt>
                <c:pt idx="1570">
                  <c:v>55093</c:v>
                </c:pt>
                <c:pt idx="1571">
                  <c:v>55100</c:v>
                </c:pt>
                <c:pt idx="1572">
                  <c:v>55107</c:v>
                </c:pt>
                <c:pt idx="1573">
                  <c:v>55114</c:v>
                </c:pt>
                <c:pt idx="1574">
                  <c:v>55121</c:v>
                </c:pt>
                <c:pt idx="1575">
                  <c:v>55128</c:v>
                </c:pt>
                <c:pt idx="1576">
                  <c:v>55135</c:v>
                </c:pt>
                <c:pt idx="1577">
                  <c:v>55142</c:v>
                </c:pt>
                <c:pt idx="1578">
                  <c:v>55149</c:v>
                </c:pt>
                <c:pt idx="1579">
                  <c:v>55156</c:v>
                </c:pt>
                <c:pt idx="1580">
                  <c:v>55163</c:v>
                </c:pt>
                <c:pt idx="1581">
                  <c:v>55170</c:v>
                </c:pt>
                <c:pt idx="1582">
                  <c:v>55177</c:v>
                </c:pt>
                <c:pt idx="1583">
                  <c:v>55184</c:v>
                </c:pt>
                <c:pt idx="1584">
                  <c:v>55191</c:v>
                </c:pt>
                <c:pt idx="1585">
                  <c:v>55198</c:v>
                </c:pt>
                <c:pt idx="1586">
                  <c:v>55205</c:v>
                </c:pt>
                <c:pt idx="1587">
                  <c:v>55212</c:v>
                </c:pt>
                <c:pt idx="1588">
                  <c:v>55219</c:v>
                </c:pt>
                <c:pt idx="1589">
                  <c:v>55226</c:v>
                </c:pt>
                <c:pt idx="1590">
                  <c:v>55233</c:v>
                </c:pt>
                <c:pt idx="1591">
                  <c:v>55240</c:v>
                </c:pt>
                <c:pt idx="1592">
                  <c:v>55247</c:v>
                </c:pt>
                <c:pt idx="1593">
                  <c:v>55254</c:v>
                </c:pt>
                <c:pt idx="1594">
                  <c:v>55261</c:v>
                </c:pt>
                <c:pt idx="1595">
                  <c:v>55268</c:v>
                </c:pt>
                <c:pt idx="1596">
                  <c:v>55275</c:v>
                </c:pt>
                <c:pt idx="1597">
                  <c:v>55282</c:v>
                </c:pt>
                <c:pt idx="1598">
                  <c:v>55289</c:v>
                </c:pt>
                <c:pt idx="1599">
                  <c:v>55296</c:v>
                </c:pt>
                <c:pt idx="1600">
                  <c:v>55303</c:v>
                </c:pt>
                <c:pt idx="1601">
                  <c:v>55310</c:v>
                </c:pt>
                <c:pt idx="1602">
                  <c:v>55317</c:v>
                </c:pt>
                <c:pt idx="1603">
                  <c:v>55324</c:v>
                </c:pt>
                <c:pt idx="1604">
                  <c:v>55331</c:v>
                </c:pt>
                <c:pt idx="1605">
                  <c:v>55338</c:v>
                </c:pt>
                <c:pt idx="1606">
                  <c:v>55345</c:v>
                </c:pt>
                <c:pt idx="1607">
                  <c:v>55352</c:v>
                </c:pt>
                <c:pt idx="1608">
                  <c:v>55359</c:v>
                </c:pt>
                <c:pt idx="1609">
                  <c:v>55366</c:v>
                </c:pt>
                <c:pt idx="1610">
                  <c:v>55373</c:v>
                </c:pt>
                <c:pt idx="1611">
                  <c:v>55380</c:v>
                </c:pt>
                <c:pt idx="1612">
                  <c:v>55387</c:v>
                </c:pt>
                <c:pt idx="1613">
                  <c:v>55394</c:v>
                </c:pt>
                <c:pt idx="1614">
                  <c:v>55401</c:v>
                </c:pt>
                <c:pt idx="1615">
                  <c:v>55408</c:v>
                </c:pt>
                <c:pt idx="1616">
                  <c:v>55415</c:v>
                </c:pt>
                <c:pt idx="1617">
                  <c:v>55422</c:v>
                </c:pt>
                <c:pt idx="1618">
                  <c:v>55429</c:v>
                </c:pt>
                <c:pt idx="1619">
                  <c:v>55436</c:v>
                </c:pt>
                <c:pt idx="1620">
                  <c:v>55443</c:v>
                </c:pt>
                <c:pt idx="1621">
                  <c:v>55450</c:v>
                </c:pt>
                <c:pt idx="1622">
                  <c:v>55457</c:v>
                </c:pt>
                <c:pt idx="1623">
                  <c:v>55464</c:v>
                </c:pt>
                <c:pt idx="1624">
                  <c:v>55471</c:v>
                </c:pt>
                <c:pt idx="1625">
                  <c:v>55478</c:v>
                </c:pt>
                <c:pt idx="1626">
                  <c:v>55485</c:v>
                </c:pt>
                <c:pt idx="1627">
                  <c:v>55492</c:v>
                </c:pt>
                <c:pt idx="1628">
                  <c:v>55499</c:v>
                </c:pt>
                <c:pt idx="1629">
                  <c:v>55506</c:v>
                </c:pt>
                <c:pt idx="1630">
                  <c:v>55514</c:v>
                </c:pt>
                <c:pt idx="1631">
                  <c:v>55521</c:v>
                </c:pt>
                <c:pt idx="1632">
                  <c:v>55528</c:v>
                </c:pt>
                <c:pt idx="1633">
                  <c:v>55535</c:v>
                </c:pt>
                <c:pt idx="1634">
                  <c:v>55542</c:v>
                </c:pt>
                <c:pt idx="1635">
                  <c:v>55549</c:v>
                </c:pt>
                <c:pt idx="1636">
                  <c:v>55556</c:v>
                </c:pt>
                <c:pt idx="1637">
                  <c:v>55563</c:v>
                </c:pt>
                <c:pt idx="1638">
                  <c:v>55570</c:v>
                </c:pt>
                <c:pt idx="1639">
                  <c:v>55577</c:v>
                </c:pt>
                <c:pt idx="1640">
                  <c:v>55584</c:v>
                </c:pt>
                <c:pt idx="1641">
                  <c:v>55591</c:v>
                </c:pt>
                <c:pt idx="1642">
                  <c:v>55598</c:v>
                </c:pt>
                <c:pt idx="1643">
                  <c:v>55605</c:v>
                </c:pt>
                <c:pt idx="1644">
                  <c:v>55612</c:v>
                </c:pt>
                <c:pt idx="1645">
                  <c:v>55619</c:v>
                </c:pt>
                <c:pt idx="1646">
                  <c:v>55626</c:v>
                </c:pt>
                <c:pt idx="1647">
                  <c:v>55633</c:v>
                </c:pt>
                <c:pt idx="1648">
                  <c:v>55641</c:v>
                </c:pt>
                <c:pt idx="1649">
                  <c:v>55648</c:v>
                </c:pt>
                <c:pt idx="1650">
                  <c:v>55655</c:v>
                </c:pt>
                <c:pt idx="1651">
                  <c:v>55662</c:v>
                </c:pt>
                <c:pt idx="1652">
                  <c:v>55669</c:v>
                </c:pt>
                <c:pt idx="1653">
                  <c:v>55676</c:v>
                </c:pt>
                <c:pt idx="1654">
                  <c:v>55683</c:v>
                </c:pt>
                <c:pt idx="1655">
                  <c:v>55690</c:v>
                </c:pt>
                <c:pt idx="1656">
                  <c:v>55697</c:v>
                </c:pt>
                <c:pt idx="1657">
                  <c:v>55704</c:v>
                </c:pt>
                <c:pt idx="1658">
                  <c:v>55711</c:v>
                </c:pt>
                <c:pt idx="1659">
                  <c:v>55718</c:v>
                </c:pt>
                <c:pt idx="1660">
                  <c:v>55725</c:v>
                </c:pt>
                <c:pt idx="1661">
                  <c:v>55732</c:v>
                </c:pt>
                <c:pt idx="1662">
                  <c:v>55739</c:v>
                </c:pt>
                <c:pt idx="1663">
                  <c:v>55746</c:v>
                </c:pt>
                <c:pt idx="1664">
                  <c:v>55753</c:v>
                </c:pt>
                <c:pt idx="1665">
                  <c:v>55760</c:v>
                </c:pt>
                <c:pt idx="1666">
                  <c:v>55767</c:v>
                </c:pt>
                <c:pt idx="1667">
                  <c:v>55774</c:v>
                </c:pt>
                <c:pt idx="1668">
                  <c:v>55781</c:v>
                </c:pt>
                <c:pt idx="1669">
                  <c:v>55788</c:v>
                </c:pt>
                <c:pt idx="1670">
                  <c:v>55795</c:v>
                </c:pt>
                <c:pt idx="1671">
                  <c:v>55802</c:v>
                </c:pt>
                <c:pt idx="1672">
                  <c:v>55809</c:v>
                </c:pt>
                <c:pt idx="1673">
                  <c:v>55816</c:v>
                </c:pt>
                <c:pt idx="1674">
                  <c:v>55823</c:v>
                </c:pt>
                <c:pt idx="1675">
                  <c:v>55830</c:v>
                </c:pt>
                <c:pt idx="1676">
                  <c:v>55837</c:v>
                </c:pt>
                <c:pt idx="1677">
                  <c:v>55844</c:v>
                </c:pt>
                <c:pt idx="1678">
                  <c:v>55851</c:v>
                </c:pt>
                <c:pt idx="1679">
                  <c:v>55858</c:v>
                </c:pt>
                <c:pt idx="1680">
                  <c:v>55865</c:v>
                </c:pt>
                <c:pt idx="1681">
                  <c:v>55872</c:v>
                </c:pt>
                <c:pt idx="1682">
                  <c:v>55880</c:v>
                </c:pt>
                <c:pt idx="1683">
                  <c:v>55887</c:v>
                </c:pt>
                <c:pt idx="1684">
                  <c:v>55894</c:v>
                </c:pt>
                <c:pt idx="1685">
                  <c:v>55901</c:v>
                </c:pt>
                <c:pt idx="1686">
                  <c:v>55908</c:v>
                </c:pt>
                <c:pt idx="1687">
                  <c:v>55915</c:v>
                </c:pt>
                <c:pt idx="1688">
                  <c:v>55922</c:v>
                </c:pt>
                <c:pt idx="1689">
                  <c:v>55929</c:v>
                </c:pt>
                <c:pt idx="1690">
                  <c:v>55936</c:v>
                </c:pt>
                <c:pt idx="1691">
                  <c:v>55943</c:v>
                </c:pt>
                <c:pt idx="1692">
                  <c:v>55950</c:v>
                </c:pt>
                <c:pt idx="1693">
                  <c:v>55957</c:v>
                </c:pt>
                <c:pt idx="1694">
                  <c:v>55964</c:v>
                </c:pt>
                <c:pt idx="1695">
                  <c:v>55971</c:v>
                </c:pt>
                <c:pt idx="1696">
                  <c:v>55982</c:v>
                </c:pt>
                <c:pt idx="1697">
                  <c:v>55989</c:v>
                </c:pt>
                <c:pt idx="1698">
                  <c:v>55996</c:v>
                </c:pt>
                <c:pt idx="1699">
                  <c:v>56003</c:v>
                </c:pt>
                <c:pt idx="1700">
                  <c:v>56010</c:v>
                </c:pt>
                <c:pt idx="1701">
                  <c:v>56017</c:v>
                </c:pt>
                <c:pt idx="1702">
                  <c:v>56024</c:v>
                </c:pt>
                <c:pt idx="1703">
                  <c:v>56031</c:v>
                </c:pt>
                <c:pt idx="1704">
                  <c:v>56038</c:v>
                </c:pt>
                <c:pt idx="1705">
                  <c:v>56045</c:v>
                </c:pt>
                <c:pt idx="1706">
                  <c:v>56052</c:v>
                </c:pt>
                <c:pt idx="1707">
                  <c:v>56059</c:v>
                </c:pt>
                <c:pt idx="1708">
                  <c:v>56066</c:v>
                </c:pt>
                <c:pt idx="1709">
                  <c:v>56073</c:v>
                </c:pt>
                <c:pt idx="1710">
                  <c:v>56080</c:v>
                </c:pt>
                <c:pt idx="1711">
                  <c:v>56087</c:v>
                </c:pt>
                <c:pt idx="1712">
                  <c:v>56094</c:v>
                </c:pt>
                <c:pt idx="1713">
                  <c:v>56101</c:v>
                </c:pt>
                <c:pt idx="1714">
                  <c:v>56108</c:v>
                </c:pt>
                <c:pt idx="1715">
                  <c:v>56115</c:v>
                </c:pt>
                <c:pt idx="1716">
                  <c:v>56122</c:v>
                </c:pt>
                <c:pt idx="1717">
                  <c:v>56129</c:v>
                </c:pt>
                <c:pt idx="1718">
                  <c:v>56136</c:v>
                </c:pt>
                <c:pt idx="1719">
                  <c:v>56143</c:v>
                </c:pt>
                <c:pt idx="1720">
                  <c:v>56150</c:v>
                </c:pt>
                <c:pt idx="1721">
                  <c:v>56157</c:v>
                </c:pt>
                <c:pt idx="1722">
                  <c:v>56164</c:v>
                </c:pt>
                <c:pt idx="1723">
                  <c:v>56171</c:v>
                </c:pt>
                <c:pt idx="1724">
                  <c:v>56178</c:v>
                </c:pt>
                <c:pt idx="1725">
                  <c:v>56185</c:v>
                </c:pt>
                <c:pt idx="1726">
                  <c:v>56192</c:v>
                </c:pt>
                <c:pt idx="1727">
                  <c:v>56199</c:v>
                </c:pt>
                <c:pt idx="1728">
                  <c:v>56206</c:v>
                </c:pt>
                <c:pt idx="1729">
                  <c:v>56213</c:v>
                </c:pt>
                <c:pt idx="1730">
                  <c:v>56220</c:v>
                </c:pt>
                <c:pt idx="1731">
                  <c:v>56227</c:v>
                </c:pt>
                <c:pt idx="1732">
                  <c:v>56234</c:v>
                </c:pt>
                <c:pt idx="1733">
                  <c:v>56241</c:v>
                </c:pt>
                <c:pt idx="1734">
                  <c:v>56248</c:v>
                </c:pt>
                <c:pt idx="1735">
                  <c:v>56255</c:v>
                </c:pt>
                <c:pt idx="1736">
                  <c:v>56262</c:v>
                </c:pt>
                <c:pt idx="1737">
                  <c:v>56269</c:v>
                </c:pt>
                <c:pt idx="1738">
                  <c:v>56276</c:v>
                </c:pt>
                <c:pt idx="1739">
                  <c:v>56283</c:v>
                </c:pt>
                <c:pt idx="1740">
                  <c:v>56290</c:v>
                </c:pt>
                <c:pt idx="1741">
                  <c:v>56297</c:v>
                </c:pt>
                <c:pt idx="1742">
                  <c:v>56304</c:v>
                </c:pt>
                <c:pt idx="1743">
                  <c:v>56311</c:v>
                </c:pt>
                <c:pt idx="1744">
                  <c:v>56318</c:v>
                </c:pt>
                <c:pt idx="1745">
                  <c:v>56325</c:v>
                </c:pt>
                <c:pt idx="1746">
                  <c:v>56332</c:v>
                </c:pt>
                <c:pt idx="1747">
                  <c:v>56339</c:v>
                </c:pt>
                <c:pt idx="1748">
                  <c:v>56346</c:v>
                </c:pt>
                <c:pt idx="1749">
                  <c:v>56353</c:v>
                </c:pt>
                <c:pt idx="1750">
                  <c:v>56360</c:v>
                </c:pt>
                <c:pt idx="1751">
                  <c:v>56367</c:v>
                </c:pt>
                <c:pt idx="1752">
                  <c:v>56374</c:v>
                </c:pt>
                <c:pt idx="1753">
                  <c:v>56381</c:v>
                </c:pt>
                <c:pt idx="1754">
                  <c:v>56388</c:v>
                </c:pt>
                <c:pt idx="1755">
                  <c:v>56395</c:v>
                </c:pt>
                <c:pt idx="1756">
                  <c:v>56402</c:v>
                </c:pt>
                <c:pt idx="1757">
                  <c:v>56409</c:v>
                </c:pt>
                <c:pt idx="1758">
                  <c:v>56416</c:v>
                </c:pt>
                <c:pt idx="1759">
                  <c:v>56423</c:v>
                </c:pt>
                <c:pt idx="1760">
                  <c:v>56430</c:v>
                </c:pt>
                <c:pt idx="1761">
                  <c:v>56437</c:v>
                </c:pt>
                <c:pt idx="1762">
                  <c:v>56444</c:v>
                </c:pt>
                <c:pt idx="1763">
                  <c:v>56451</c:v>
                </c:pt>
                <c:pt idx="1764">
                  <c:v>56458</c:v>
                </c:pt>
                <c:pt idx="1765">
                  <c:v>56465</c:v>
                </c:pt>
                <c:pt idx="1766">
                  <c:v>56472</c:v>
                </c:pt>
                <c:pt idx="1767">
                  <c:v>56479</c:v>
                </c:pt>
                <c:pt idx="1768">
                  <c:v>56486</c:v>
                </c:pt>
                <c:pt idx="1769">
                  <c:v>56493</c:v>
                </c:pt>
                <c:pt idx="1770">
                  <c:v>56500</c:v>
                </c:pt>
                <c:pt idx="1771">
                  <c:v>56507</c:v>
                </c:pt>
                <c:pt idx="1772">
                  <c:v>56514</c:v>
                </c:pt>
                <c:pt idx="1773">
                  <c:v>56521</c:v>
                </c:pt>
                <c:pt idx="1774">
                  <c:v>56528</c:v>
                </c:pt>
                <c:pt idx="1775">
                  <c:v>56535</c:v>
                </c:pt>
                <c:pt idx="1776">
                  <c:v>56542</c:v>
                </c:pt>
                <c:pt idx="1777">
                  <c:v>56549</c:v>
                </c:pt>
                <c:pt idx="1778">
                  <c:v>56556</c:v>
                </c:pt>
                <c:pt idx="1779">
                  <c:v>56563</c:v>
                </c:pt>
                <c:pt idx="1780">
                  <c:v>56570</c:v>
                </c:pt>
                <c:pt idx="1781">
                  <c:v>56577</c:v>
                </c:pt>
                <c:pt idx="1782">
                  <c:v>56584</c:v>
                </c:pt>
                <c:pt idx="1783">
                  <c:v>56591</c:v>
                </c:pt>
                <c:pt idx="1784">
                  <c:v>56598</c:v>
                </c:pt>
                <c:pt idx="1785">
                  <c:v>56605</c:v>
                </c:pt>
                <c:pt idx="1786">
                  <c:v>56612</c:v>
                </c:pt>
                <c:pt idx="1787">
                  <c:v>56619</c:v>
                </c:pt>
                <c:pt idx="1788">
                  <c:v>56626</c:v>
                </c:pt>
                <c:pt idx="1789">
                  <c:v>56633</c:v>
                </c:pt>
                <c:pt idx="1790">
                  <c:v>56640</c:v>
                </c:pt>
                <c:pt idx="1791">
                  <c:v>56647</c:v>
                </c:pt>
                <c:pt idx="1792">
                  <c:v>56654</c:v>
                </c:pt>
                <c:pt idx="1793">
                  <c:v>56661</c:v>
                </c:pt>
                <c:pt idx="1794">
                  <c:v>56668</c:v>
                </c:pt>
                <c:pt idx="1795">
                  <c:v>56675</c:v>
                </c:pt>
                <c:pt idx="1796">
                  <c:v>56682</c:v>
                </c:pt>
                <c:pt idx="1797">
                  <c:v>56689</c:v>
                </c:pt>
                <c:pt idx="1798">
                  <c:v>56696</c:v>
                </c:pt>
                <c:pt idx="1799">
                  <c:v>56703</c:v>
                </c:pt>
                <c:pt idx="1800">
                  <c:v>56710</c:v>
                </c:pt>
                <c:pt idx="1801">
                  <c:v>56717</c:v>
                </c:pt>
                <c:pt idx="1802">
                  <c:v>56724</c:v>
                </c:pt>
                <c:pt idx="1803">
                  <c:v>56731</c:v>
                </c:pt>
                <c:pt idx="1804">
                  <c:v>56738</c:v>
                </c:pt>
                <c:pt idx="1805">
                  <c:v>56745</c:v>
                </c:pt>
                <c:pt idx="1806">
                  <c:v>56752</c:v>
                </c:pt>
                <c:pt idx="1807">
                  <c:v>56759</c:v>
                </c:pt>
                <c:pt idx="1808">
                  <c:v>56766</c:v>
                </c:pt>
                <c:pt idx="1809">
                  <c:v>56773</c:v>
                </c:pt>
                <c:pt idx="1810">
                  <c:v>56780</c:v>
                </c:pt>
                <c:pt idx="1811">
                  <c:v>56787</c:v>
                </c:pt>
                <c:pt idx="1812">
                  <c:v>56794</c:v>
                </c:pt>
                <c:pt idx="1813">
                  <c:v>56801</c:v>
                </c:pt>
                <c:pt idx="1814">
                  <c:v>56808</c:v>
                </c:pt>
                <c:pt idx="1815">
                  <c:v>56815</c:v>
                </c:pt>
                <c:pt idx="1816">
                  <c:v>56822</c:v>
                </c:pt>
                <c:pt idx="1817">
                  <c:v>56829</c:v>
                </c:pt>
                <c:pt idx="1818">
                  <c:v>56836</c:v>
                </c:pt>
                <c:pt idx="1819">
                  <c:v>56843</c:v>
                </c:pt>
                <c:pt idx="1820">
                  <c:v>56850</c:v>
                </c:pt>
                <c:pt idx="1821">
                  <c:v>56857</c:v>
                </c:pt>
                <c:pt idx="1822">
                  <c:v>56864</c:v>
                </c:pt>
                <c:pt idx="1823">
                  <c:v>56871</c:v>
                </c:pt>
                <c:pt idx="1824">
                  <c:v>56878</c:v>
                </c:pt>
                <c:pt idx="1825">
                  <c:v>56885</c:v>
                </c:pt>
                <c:pt idx="1826">
                  <c:v>56892</c:v>
                </c:pt>
                <c:pt idx="1827">
                  <c:v>56899</c:v>
                </c:pt>
                <c:pt idx="1828">
                  <c:v>56906</c:v>
                </c:pt>
                <c:pt idx="1829">
                  <c:v>56913</c:v>
                </c:pt>
                <c:pt idx="1830">
                  <c:v>56920</c:v>
                </c:pt>
                <c:pt idx="1831">
                  <c:v>56927</c:v>
                </c:pt>
                <c:pt idx="1832">
                  <c:v>56934</c:v>
                </c:pt>
                <c:pt idx="1833">
                  <c:v>56941</c:v>
                </c:pt>
                <c:pt idx="1834">
                  <c:v>56948</c:v>
                </c:pt>
                <c:pt idx="1835">
                  <c:v>56955</c:v>
                </c:pt>
                <c:pt idx="1836">
                  <c:v>56962</c:v>
                </c:pt>
                <c:pt idx="1837">
                  <c:v>56969</c:v>
                </c:pt>
                <c:pt idx="1838">
                  <c:v>56976</c:v>
                </c:pt>
                <c:pt idx="1839">
                  <c:v>56983</c:v>
                </c:pt>
                <c:pt idx="1840">
                  <c:v>56990</c:v>
                </c:pt>
                <c:pt idx="1841">
                  <c:v>56997</c:v>
                </c:pt>
                <c:pt idx="1842">
                  <c:v>57004</c:v>
                </c:pt>
                <c:pt idx="1843">
                  <c:v>57011</c:v>
                </c:pt>
                <c:pt idx="1844">
                  <c:v>57018</c:v>
                </c:pt>
                <c:pt idx="1845">
                  <c:v>57025</c:v>
                </c:pt>
                <c:pt idx="1846">
                  <c:v>57032</c:v>
                </c:pt>
                <c:pt idx="1847">
                  <c:v>57039</c:v>
                </c:pt>
                <c:pt idx="1848">
                  <c:v>57046</c:v>
                </c:pt>
                <c:pt idx="1849">
                  <c:v>57053</c:v>
                </c:pt>
                <c:pt idx="1850">
                  <c:v>57060</c:v>
                </c:pt>
                <c:pt idx="1851">
                  <c:v>57067</c:v>
                </c:pt>
                <c:pt idx="1852">
                  <c:v>57074</c:v>
                </c:pt>
                <c:pt idx="1853">
                  <c:v>57081</c:v>
                </c:pt>
                <c:pt idx="1854">
                  <c:v>57088</c:v>
                </c:pt>
                <c:pt idx="1855">
                  <c:v>57095</c:v>
                </c:pt>
                <c:pt idx="1856">
                  <c:v>57102</c:v>
                </c:pt>
                <c:pt idx="1857">
                  <c:v>57109</c:v>
                </c:pt>
                <c:pt idx="1858">
                  <c:v>57116</c:v>
                </c:pt>
                <c:pt idx="1859">
                  <c:v>57123</c:v>
                </c:pt>
                <c:pt idx="1860">
                  <c:v>57130</c:v>
                </c:pt>
                <c:pt idx="1861">
                  <c:v>57137</c:v>
                </c:pt>
                <c:pt idx="1862">
                  <c:v>57144</c:v>
                </c:pt>
                <c:pt idx="1863">
                  <c:v>57151</c:v>
                </c:pt>
                <c:pt idx="1864">
                  <c:v>57158</c:v>
                </c:pt>
                <c:pt idx="1865">
                  <c:v>57165</c:v>
                </c:pt>
                <c:pt idx="1866">
                  <c:v>57172</c:v>
                </c:pt>
                <c:pt idx="1867">
                  <c:v>57179</c:v>
                </c:pt>
                <c:pt idx="1868">
                  <c:v>57186</c:v>
                </c:pt>
                <c:pt idx="1869">
                  <c:v>57193</c:v>
                </c:pt>
                <c:pt idx="1870">
                  <c:v>57200</c:v>
                </c:pt>
                <c:pt idx="1871">
                  <c:v>57207</c:v>
                </c:pt>
                <c:pt idx="1872">
                  <c:v>57214</c:v>
                </c:pt>
                <c:pt idx="1873">
                  <c:v>57221</c:v>
                </c:pt>
                <c:pt idx="1874">
                  <c:v>57228</c:v>
                </c:pt>
                <c:pt idx="1875">
                  <c:v>57235</c:v>
                </c:pt>
                <c:pt idx="1876">
                  <c:v>57242</c:v>
                </c:pt>
                <c:pt idx="1877">
                  <c:v>57249</c:v>
                </c:pt>
                <c:pt idx="1878">
                  <c:v>57256</c:v>
                </c:pt>
                <c:pt idx="1879">
                  <c:v>57263</c:v>
                </c:pt>
                <c:pt idx="1880">
                  <c:v>57270</c:v>
                </c:pt>
                <c:pt idx="1881">
                  <c:v>57277</c:v>
                </c:pt>
                <c:pt idx="1882">
                  <c:v>57284</c:v>
                </c:pt>
                <c:pt idx="1883">
                  <c:v>57291</c:v>
                </c:pt>
                <c:pt idx="1884">
                  <c:v>57298</c:v>
                </c:pt>
                <c:pt idx="1885">
                  <c:v>57305</c:v>
                </c:pt>
                <c:pt idx="1886">
                  <c:v>57312</c:v>
                </c:pt>
                <c:pt idx="1887">
                  <c:v>57319</c:v>
                </c:pt>
                <c:pt idx="1888">
                  <c:v>57326</c:v>
                </c:pt>
                <c:pt idx="1889">
                  <c:v>57333</c:v>
                </c:pt>
                <c:pt idx="1890">
                  <c:v>57341</c:v>
                </c:pt>
                <c:pt idx="1891">
                  <c:v>57348</c:v>
                </c:pt>
                <c:pt idx="1892">
                  <c:v>57355</c:v>
                </c:pt>
                <c:pt idx="1893">
                  <c:v>57362</c:v>
                </c:pt>
                <c:pt idx="1894">
                  <c:v>57369</c:v>
                </c:pt>
                <c:pt idx="1895">
                  <c:v>57376</c:v>
                </c:pt>
                <c:pt idx="1896">
                  <c:v>57383</c:v>
                </c:pt>
                <c:pt idx="1897">
                  <c:v>57390</c:v>
                </c:pt>
                <c:pt idx="1898">
                  <c:v>57397</c:v>
                </c:pt>
                <c:pt idx="1899">
                  <c:v>57404</c:v>
                </c:pt>
                <c:pt idx="1900">
                  <c:v>57411</c:v>
                </c:pt>
                <c:pt idx="1901">
                  <c:v>57418</c:v>
                </c:pt>
                <c:pt idx="1902">
                  <c:v>57425</c:v>
                </c:pt>
                <c:pt idx="1903">
                  <c:v>57432</c:v>
                </c:pt>
                <c:pt idx="1904">
                  <c:v>57439</c:v>
                </c:pt>
                <c:pt idx="1905">
                  <c:v>57446</c:v>
                </c:pt>
                <c:pt idx="1906">
                  <c:v>57453</c:v>
                </c:pt>
                <c:pt idx="1907">
                  <c:v>57460</c:v>
                </c:pt>
                <c:pt idx="1908">
                  <c:v>57467</c:v>
                </c:pt>
                <c:pt idx="1909">
                  <c:v>57474</c:v>
                </c:pt>
                <c:pt idx="1910">
                  <c:v>57481</c:v>
                </c:pt>
                <c:pt idx="1911">
                  <c:v>57488</c:v>
                </c:pt>
                <c:pt idx="1912">
                  <c:v>57495</c:v>
                </c:pt>
                <c:pt idx="1913">
                  <c:v>57502</c:v>
                </c:pt>
                <c:pt idx="1914">
                  <c:v>57509</c:v>
                </c:pt>
                <c:pt idx="1915">
                  <c:v>57516</c:v>
                </c:pt>
                <c:pt idx="1916">
                  <c:v>57523</c:v>
                </c:pt>
                <c:pt idx="1917">
                  <c:v>57530</c:v>
                </c:pt>
                <c:pt idx="1918">
                  <c:v>57537</c:v>
                </c:pt>
                <c:pt idx="1919">
                  <c:v>57544</c:v>
                </c:pt>
                <c:pt idx="1920">
                  <c:v>57551</c:v>
                </c:pt>
                <c:pt idx="1921">
                  <c:v>57558</c:v>
                </c:pt>
                <c:pt idx="1922">
                  <c:v>57565</c:v>
                </c:pt>
                <c:pt idx="1923">
                  <c:v>57572</c:v>
                </c:pt>
                <c:pt idx="1924">
                  <c:v>57579</c:v>
                </c:pt>
                <c:pt idx="1925">
                  <c:v>57586</c:v>
                </c:pt>
                <c:pt idx="1926">
                  <c:v>57593</c:v>
                </c:pt>
                <c:pt idx="1927">
                  <c:v>57600</c:v>
                </c:pt>
                <c:pt idx="1928">
                  <c:v>57607</c:v>
                </c:pt>
                <c:pt idx="1929">
                  <c:v>57614</c:v>
                </c:pt>
                <c:pt idx="1930">
                  <c:v>57621</c:v>
                </c:pt>
                <c:pt idx="1931">
                  <c:v>57628</c:v>
                </c:pt>
                <c:pt idx="1932">
                  <c:v>57635</c:v>
                </c:pt>
                <c:pt idx="1933">
                  <c:v>57642</c:v>
                </c:pt>
                <c:pt idx="1934">
                  <c:v>57649</c:v>
                </c:pt>
                <c:pt idx="1935">
                  <c:v>57656</c:v>
                </c:pt>
                <c:pt idx="1936">
                  <c:v>57663</c:v>
                </c:pt>
                <c:pt idx="1937">
                  <c:v>57670</c:v>
                </c:pt>
                <c:pt idx="1938">
                  <c:v>57677</c:v>
                </c:pt>
                <c:pt idx="1939">
                  <c:v>57684</c:v>
                </c:pt>
                <c:pt idx="1940">
                  <c:v>57691</c:v>
                </c:pt>
                <c:pt idx="1941">
                  <c:v>57698</c:v>
                </c:pt>
                <c:pt idx="1942">
                  <c:v>57706</c:v>
                </c:pt>
                <c:pt idx="1943">
                  <c:v>57713</c:v>
                </c:pt>
                <c:pt idx="1944">
                  <c:v>57720</c:v>
                </c:pt>
                <c:pt idx="1945">
                  <c:v>57727</c:v>
                </c:pt>
                <c:pt idx="1946">
                  <c:v>57734</c:v>
                </c:pt>
                <c:pt idx="1947">
                  <c:v>57741</c:v>
                </c:pt>
                <c:pt idx="1948">
                  <c:v>57748</c:v>
                </c:pt>
                <c:pt idx="1949">
                  <c:v>57755</c:v>
                </c:pt>
                <c:pt idx="1950">
                  <c:v>57762</c:v>
                </c:pt>
                <c:pt idx="1951">
                  <c:v>57769</c:v>
                </c:pt>
                <c:pt idx="1952">
                  <c:v>57776</c:v>
                </c:pt>
                <c:pt idx="1953">
                  <c:v>57783</c:v>
                </c:pt>
                <c:pt idx="1954">
                  <c:v>57790</c:v>
                </c:pt>
                <c:pt idx="1955">
                  <c:v>57797</c:v>
                </c:pt>
                <c:pt idx="1956">
                  <c:v>57804</c:v>
                </c:pt>
                <c:pt idx="1957">
                  <c:v>57811</c:v>
                </c:pt>
                <c:pt idx="1958">
                  <c:v>57818</c:v>
                </c:pt>
                <c:pt idx="1959">
                  <c:v>57825</c:v>
                </c:pt>
                <c:pt idx="1960">
                  <c:v>57832</c:v>
                </c:pt>
                <c:pt idx="1961">
                  <c:v>57839</c:v>
                </c:pt>
                <c:pt idx="1962">
                  <c:v>57846</c:v>
                </c:pt>
                <c:pt idx="1963">
                  <c:v>57853</c:v>
                </c:pt>
                <c:pt idx="1964">
                  <c:v>57860</c:v>
                </c:pt>
                <c:pt idx="1965">
                  <c:v>57867</c:v>
                </c:pt>
                <c:pt idx="1966">
                  <c:v>57874</c:v>
                </c:pt>
                <c:pt idx="1967">
                  <c:v>57881</c:v>
                </c:pt>
                <c:pt idx="1968">
                  <c:v>57888</c:v>
                </c:pt>
                <c:pt idx="1969">
                  <c:v>57895</c:v>
                </c:pt>
                <c:pt idx="1970">
                  <c:v>57902</c:v>
                </c:pt>
                <c:pt idx="1971">
                  <c:v>57909</c:v>
                </c:pt>
                <c:pt idx="1972">
                  <c:v>57916</c:v>
                </c:pt>
                <c:pt idx="1973">
                  <c:v>57923</c:v>
                </c:pt>
                <c:pt idx="1974">
                  <c:v>57930</c:v>
                </c:pt>
                <c:pt idx="1975">
                  <c:v>57937</c:v>
                </c:pt>
                <c:pt idx="1976">
                  <c:v>57944</c:v>
                </c:pt>
                <c:pt idx="1977">
                  <c:v>57951</c:v>
                </c:pt>
                <c:pt idx="1978">
                  <c:v>57958</c:v>
                </c:pt>
                <c:pt idx="1979">
                  <c:v>57965</c:v>
                </c:pt>
                <c:pt idx="1980">
                  <c:v>57972</c:v>
                </c:pt>
                <c:pt idx="1981">
                  <c:v>57979</c:v>
                </c:pt>
                <c:pt idx="1982">
                  <c:v>57986</c:v>
                </c:pt>
                <c:pt idx="1983">
                  <c:v>57993</c:v>
                </c:pt>
                <c:pt idx="1984">
                  <c:v>58000</c:v>
                </c:pt>
                <c:pt idx="1985">
                  <c:v>58007</c:v>
                </c:pt>
                <c:pt idx="1986">
                  <c:v>58014</c:v>
                </c:pt>
                <c:pt idx="1987">
                  <c:v>58021</c:v>
                </c:pt>
                <c:pt idx="1988">
                  <c:v>58028</c:v>
                </c:pt>
                <c:pt idx="1989">
                  <c:v>58035</c:v>
                </c:pt>
                <c:pt idx="1990">
                  <c:v>58042</c:v>
                </c:pt>
                <c:pt idx="1991">
                  <c:v>58049</c:v>
                </c:pt>
                <c:pt idx="1992">
                  <c:v>58056</c:v>
                </c:pt>
                <c:pt idx="1993">
                  <c:v>58063</c:v>
                </c:pt>
                <c:pt idx="1994">
                  <c:v>58071</c:v>
                </c:pt>
                <c:pt idx="1995">
                  <c:v>58078</c:v>
                </c:pt>
                <c:pt idx="1996">
                  <c:v>58085</c:v>
                </c:pt>
                <c:pt idx="1997">
                  <c:v>58092</c:v>
                </c:pt>
                <c:pt idx="1998">
                  <c:v>58099</c:v>
                </c:pt>
                <c:pt idx="1999">
                  <c:v>58106</c:v>
                </c:pt>
                <c:pt idx="2000">
                  <c:v>58113</c:v>
                </c:pt>
                <c:pt idx="2001">
                  <c:v>58120</c:v>
                </c:pt>
                <c:pt idx="2002">
                  <c:v>58127</c:v>
                </c:pt>
                <c:pt idx="2003">
                  <c:v>58134</c:v>
                </c:pt>
                <c:pt idx="2004">
                  <c:v>58141</c:v>
                </c:pt>
                <c:pt idx="2005">
                  <c:v>58148</c:v>
                </c:pt>
                <c:pt idx="2006">
                  <c:v>58155</c:v>
                </c:pt>
                <c:pt idx="2007">
                  <c:v>58166</c:v>
                </c:pt>
                <c:pt idx="2008">
                  <c:v>58173</c:v>
                </c:pt>
                <c:pt idx="2009">
                  <c:v>58180</c:v>
                </c:pt>
                <c:pt idx="2010">
                  <c:v>58187</c:v>
                </c:pt>
                <c:pt idx="2011">
                  <c:v>58194</c:v>
                </c:pt>
                <c:pt idx="2012">
                  <c:v>58201</c:v>
                </c:pt>
                <c:pt idx="2013">
                  <c:v>58208</c:v>
                </c:pt>
                <c:pt idx="2014">
                  <c:v>58215</c:v>
                </c:pt>
                <c:pt idx="2015">
                  <c:v>58222</c:v>
                </c:pt>
                <c:pt idx="2016">
                  <c:v>58229</c:v>
                </c:pt>
                <c:pt idx="2017">
                  <c:v>58236</c:v>
                </c:pt>
                <c:pt idx="2018">
                  <c:v>58243</c:v>
                </c:pt>
                <c:pt idx="2019">
                  <c:v>58250</c:v>
                </c:pt>
                <c:pt idx="2020">
                  <c:v>58257</c:v>
                </c:pt>
                <c:pt idx="2021">
                  <c:v>58264</c:v>
                </c:pt>
                <c:pt idx="2022">
                  <c:v>58271</c:v>
                </c:pt>
                <c:pt idx="2023">
                  <c:v>58278</c:v>
                </c:pt>
                <c:pt idx="2024">
                  <c:v>58285</c:v>
                </c:pt>
                <c:pt idx="2025">
                  <c:v>58292</c:v>
                </c:pt>
                <c:pt idx="2026">
                  <c:v>58299</c:v>
                </c:pt>
                <c:pt idx="2027">
                  <c:v>58306</c:v>
                </c:pt>
                <c:pt idx="2028">
                  <c:v>58313</c:v>
                </c:pt>
                <c:pt idx="2029">
                  <c:v>58320</c:v>
                </c:pt>
                <c:pt idx="2030">
                  <c:v>58327</c:v>
                </c:pt>
                <c:pt idx="2031">
                  <c:v>58334</c:v>
                </c:pt>
                <c:pt idx="2032">
                  <c:v>58341</c:v>
                </c:pt>
                <c:pt idx="2033">
                  <c:v>58348</c:v>
                </c:pt>
                <c:pt idx="2034">
                  <c:v>58355</c:v>
                </c:pt>
                <c:pt idx="2035">
                  <c:v>58362</c:v>
                </c:pt>
                <c:pt idx="2036">
                  <c:v>58369</c:v>
                </c:pt>
                <c:pt idx="2037">
                  <c:v>58376</c:v>
                </c:pt>
                <c:pt idx="2038">
                  <c:v>58383</c:v>
                </c:pt>
                <c:pt idx="2039">
                  <c:v>58390</c:v>
                </c:pt>
                <c:pt idx="2040">
                  <c:v>58397</c:v>
                </c:pt>
                <c:pt idx="2041">
                  <c:v>58404</c:v>
                </c:pt>
                <c:pt idx="2042">
                  <c:v>58411</c:v>
                </c:pt>
                <c:pt idx="2043">
                  <c:v>58418</c:v>
                </c:pt>
                <c:pt idx="2044">
                  <c:v>58425</c:v>
                </c:pt>
                <c:pt idx="2045">
                  <c:v>58432</c:v>
                </c:pt>
                <c:pt idx="2046">
                  <c:v>58439</c:v>
                </c:pt>
                <c:pt idx="2047">
                  <c:v>58446</c:v>
                </c:pt>
                <c:pt idx="2048">
                  <c:v>58453</c:v>
                </c:pt>
                <c:pt idx="2049">
                  <c:v>58460</c:v>
                </c:pt>
                <c:pt idx="2050">
                  <c:v>58467</c:v>
                </c:pt>
                <c:pt idx="2051">
                  <c:v>58474</c:v>
                </c:pt>
                <c:pt idx="2052">
                  <c:v>58481</c:v>
                </c:pt>
                <c:pt idx="2053">
                  <c:v>58488</c:v>
                </c:pt>
                <c:pt idx="2054">
                  <c:v>58495</c:v>
                </c:pt>
                <c:pt idx="2055">
                  <c:v>58502</c:v>
                </c:pt>
                <c:pt idx="2056">
                  <c:v>58509</c:v>
                </c:pt>
                <c:pt idx="2057">
                  <c:v>58516</c:v>
                </c:pt>
                <c:pt idx="2058">
                  <c:v>58523</c:v>
                </c:pt>
                <c:pt idx="2059">
                  <c:v>58530</c:v>
                </c:pt>
                <c:pt idx="2060">
                  <c:v>58537</c:v>
                </c:pt>
                <c:pt idx="2061">
                  <c:v>58544</c:v>
                </c:pt>
                <c:pt idx="2062">
                  <c:v>58551</c:v>
                </c:pt>
                <c:pt idx="2063">
                  <c:v>58558</c:v>
                </c:pt>
                <c:pt idx="2064">
                  <c:v>58565</c:v>
                </c:pt>
                <c:pt idx="2065">
                  <c:v>58572</c:v>
                </c:pt>
                <c:pt idx="2066">
                  <c:v>58579</c:v>
                </c:pt>
                <c:pt idx="2067">
                  <c:v>58586</c:v>
                </c:pt>
                <c:pt idx="2068">
                  <c:v>58593</c:v>
                </c:pt>
                <c:pt idx="2069">
                  <c:v>58600</c:v>
                </c:pt>
                <c:pt idx="2070">
                  <c:v>58607</c:v>
                </c:pt>
                <c:pt idx="2071">
                  <c:v>58614</c:v>
                </c:pt>
                <c:pt idx="2072">
                  <c:v>58621</c:v>
                </c:pt>
                <c:pt idx="2073">
                  <c:v>58628</c:v>
                </c:pt>
                <c:pt idx="2074">
                  <c:v>58635</c:v>
                </c:pt>
                <c:pt idx="2075">
                  <c:v>58642</c:v>
                </c:pt>
                <c:pt idx="2076">
                  <c:v>58649</c:v>
                </c:pt>
                <c:pt idx="2077">
                  <c:v>58656</c:v>
                </c:pt>
                <c:pt idx="2078">
                  <c:v>58663</c:v>
                </c:pt>
                <c:pt idx="2079">
                  <c:v>58670</c:v>
                </c:pt>
                <c:pt idx="2080">
                  <c:v>58677</c:v>
                </c:pt>
                <c:pt idx="2081">
                  <c:v>58684</c:v>
                </c:pt>
                <c:pt idx="2082">
                  <c:v>58691</c:v>
                </c:pt>
                <c:pt idx="2083">
                  <c:v>58698</c:v>
                </c:pt>
                <c:pt idx="2084">
                  <c:v>58705</c:v>
                </c:pt>
                <c:pt idx="2085">
                  <c:v>58712</c:v>
                </c:pt>
                <c:pt idx="2086">
                  <c:v>58719</c:v>
                </c:pt>
                <c:pt idx="2087">
                  <c:v>58726</c:v>
                </c:pt>
                <c:pt idx="2088">
                  <c:v>58733</c:v>
                </c:pt>
                <c:pt idx="2089">
                  <c:v>58740</c:v>
                </c:pt>
                <c:pt idx="2090">
                  <c:v>58747</c:v>
                </c:pt>
                <c:pt idx="2091">
                  <c:v>58754</c:v>
                </c:pt>
                <c:pt idx="2092">
                  <c:v>58761</c:v>
                </c:pt>
                <c:pt idx="2093">
                  <c:v>58768</c:v>
                </c:pt>
                <c:pt idx="2094">
                  <c:v>58775</c:v>
                </c:pt>
                <c:pt idx="2095">
                  <c:v>58782</c:v>
                </c:pt>
                <c:pt idx="2096">
                  <c:v>58789</c:v>
                </c:pt>
                <c:pt idx="2097">
                  <c:v>58796</c:v>
                </c:pt>
                <c:pt idx="2098">
                  <c:v>58803</c:v>
                </c:pt>
                <c:pt idx="2099">
                  <c:v>58810</c:v>
                </c:pt>
                <c:pt idx="2100">
                  <c:v>58817</c:v>
                </c:pt>
                <c:pt idx="2101">
                  <c:v>58824</c:v>
                </c:pt>
                <c:pt idx="2102">
                  <c:v>58831</c:v>
                </c:pt>
                <c:pt idx="2103">
                  <c:v>58838</c:v>
                </c:pt>
                <c:pt idx="2104">
                  <c:v>58845</c:v>
                </c:pt>
                <c:pt idx="2105">
                  <c:v>58852</c:v>
                </c:pt>
                <c:pt idx="2106">
                  <c:v>58859</c:v>
                </c:pt>
                <c:pt idx="2107">
                  <c:v>58866</c:v>
                </c:pt>
                <c:pt idx="2108">
                  <c:v>58873</c:v>
                </c:pt>
                <c:pt idx="2109">
                  <c:v>58880</c:v>
                </c:pt>
                <c:pt idx="2110">
                  <c:v>58887</c:v>
                </c:pt>
                <c:pt idx="2111">
                  <c:v>58894</c:v>
                </c:pt>
                <c:pt idx="2112">
                  <c:v>58901</c:v>
                </c:pt>
                <c:pt idx="2113">
                  <c:v>58908</c:v>
                </c:pt>
                <c:pt idx="2114">
                  <c:v>58915</c:v>
                </c:pt>
                <c:pt idx="2115">
                  <c:v>58922</c:v>
                </c:pt>
                <c:pt idx="2116">
                  <c:v>58929</c:v>
                </c:pt>
                <c:pt idx="2117">
                  <c:v>58936</c:v>
                </c:pt>
                <c:pt idx="2118">
                  <c:v>58943</c:v>
                </c:pt>
                <c:pt idx="2119">
                  <c:v>58950</c:v>
                </c:pt>
                <c:pt idx="2120">
                  <c:v>58957</c:v>
                </c:pt>
                <c:pt idx="2121">
                  <c:v>58964</c:v>
                </c:pt>
                <c:pt idx="2122">
                  <c:v>58971</c:v>
                </c:pt>
                <c:pt idx="2123">
                  <c:v>58978</c:v>
                </c:pt>
                <c:pt idx="2124">
                  <c:v>58985</c:v>
                </c:pt>
                <c:pt idx="2125">
                  <c:v>58992</c:v>
                </c:pt>
                <c:pt idx="2126">
                  <c:v>58999</c:v>
                </c:pt>
                <c:pt idx="2127">
                  <c:v>59006</c:v>
                </c:pt>
                <c:pt idx="2128">
                  <c:v>59013</c:v>
                </c:pt>
                <c:pt idx="2129">
                  <c:v>59020</c:v>
                </c:pt>
                <c:pt idx="2130">
                  <c:v>59027</c:v>
                </c:pt>
                <c:pt idx="2131">
                  <c:v>59034</c:v>
                </c:pt>
                <c:pt idx="2132">
                  <c:v>59041</c:v>
                </c:pt>
                <c:pt idx="2133">
                  <c:v>59048</c:v>
                </c:pt>
                <c:pt idx="2134">
                  <c:v>59055</c:v>
                </c:pt>
                <c:pt idx="2135">
                  <c:v>59062</c:v>
                </c:pt>
                <c:pt idx="2136">
                  <c:v>59069</c:v>
                </c:pt>
                <c:pt idx="2137">
                  <c:v>59076</c:v>
                </c:pt>
                <c:pt idx="2138">
                  <c:v>59083</c:v>
                </c:pt>
                <c:pt idx="2139">
                  <c:v>59090</c:v>
                </c:pt>
                <c:pt idx="2140">
                  <c:v>59097</c:v>
                </c:pt>
                <c:pt idx="2141">
                  <c:v>59104</c:v>
                </c:pt>
                <c:pt idx="2142">
                  <c:v>59111</c:v>
                </c:pt>
                <c:pt idx="2143">
                  <c:v>59118</c:v>
                </c:pt>
                <c:pt idx="2144">
                  <c:v>59125</c:v>
                </c:pt>
                <c:pt idx="2145">
                  <c:v>59132</c:v>
                </c:pt>
                <c:pt idx="2146">
                  <c:v>59139</c:v>
                </c:pt>
                <c:pt idx="2147">
                  <c:v>59146</c:v>
                </c:pt>
                <c:pt idx="2148">
                  <c:v>59153</c:v>
                </c:pt>
                <c:pt idx="2149">
                  <c:v>59160</c:v>
                </c:pt>
                <c:pt idx="2150">
                  <c:v>59167</c:v>
                </c:pt>
                <c:pt idx="2151">
                  <c:v>59174</c:v>
                </c:pt>
                <c:pt idx="2152">
                  <c:v>59181</c:v>
                </c:pt>
                <c:pt idx="2153">
                  <c:v>59188</c:v>
                </c:pt>
                <c:pt idx="2154">
                  <c:v>59195</c:v>
                </c:pt>
                <c:pt idx="2155">
                  <c:v>59202</c:v>
                </c:pt>
                <c:pt idx="2156">
                  <c:v>59209</c:v>
                </c:pt>
                <c:pt idx="2157">
                  <c:v>59216</c:v>
                </c:pt>
                <c:pt idx="2158">
                  <c:v>59223</c:v>
                </c:pt>
                <c:pt idx="2159">
                  <c:v>59230</c:v>
                </c:pt>
                <c:pt idx="2160">
                  <c:v>59237</c:v>
                </c:pt>
                <c:pt idx="2161">
                  <c:v>59244</c:v>
                </c:pt>
                <c:pt idx="2162">
                  <c:v>59251</c:v>
                </c:pt>
                <c:pt idx="2163">
                  <c:v>59258</c:v>
                </c:pt>
                <c:pt idx="2164">
                  <c:v>59265</c:v>
                </c:pt>
                <c:pt idx="2165">
                  <c:v>59272</c:v>
                </c:pt>
                <c:pt idx="2166">
                  <c:v>59279</c:v>
                </c:pt>
                <c:pt idx="2167">
                  <c:v>59286</c:v>
                </c:pt>
                <c:pt idx="2168">
                  <c:v>59293</c:v>
                </c:pt>
                <c:pt idx="2169">
                  <c:v>59300</c:v>
                </c:pt>
                <c:pt idx="2170">
                  <c:v>59307</c:v>
                </c:pt>
                <c:pt idx="2171">
                  <c:v>59314</c:v>
                </c:pt>
                <c:pt idx="2172">
                  <c:v>59321</c:v>
                </c:pt>
                <c:pt idx="2173">
                  <c:v>59328</c:v>
                </c:pt>
                <c:pt idx="2174">
                  <c:v>59335</c:v>
                </c:pt>
                <c:pt idx="2175">
                  <c:v>59342</c:v>
                </c:pt>
                <c:pt idx="2176">
                  <c:v>59349</c:v>
                </c:pt>
                <c:pt idx="2177">
                  <c:v>59356</c:v>
                </c:pt>
                <c:pt idx="2178">
                  <c:v>59363</c:v>
                </c:pt>
                <c:pt idx="2179">
                  <c:v>59370</c:v>
                </c:pt>
                <c:pt idx="2180">
                  <c:v>59377</c:v>
                </c:pt>
                <c:pt idx="2181">
                  <c:v>59384</c:v>
                </c:pt>
                <c:pt idx="2182">
                  <c:v>59391</c:v>
                </c:pt>
                <c:pt idx="2183">
                  <c:v>59398</c:v>
                </c:pt>
                <c:pt idx="2184">
                  <c:v>59405</c:v>
                </c:pt>
                <c:pt idx="2185">
                  <c:v>59412</c:v>
                </c:pt>
                <c:pt idx="2186">
                  <c:v>59419</c:v>
                </c:pt>
                <c:pt idx="2187">
                  <c:v>59426</c:v>
                </c:pt>
                <c:pt idx="2188">
                  <c:v>59433</c:v>
                </c:pt>
                <c:pt idx="2189">
                  <c:v>59440</c:v>
                </c:pt>
                <c:pt idx="2190">
                  <c:v>59447</c:v>
                </c:pt>
                <c:pt idx="2191">
                  <c:v>59454</c:v>
                </c:pt>
                <c:pt idx="2192">
                  <c:v>59461</c:v>
                </c:pt>
                <c:pt idx="2193">
                  <c:v>59468</c:v>
                </c:pt>
                <c:pt idx="2194">
                  <c:v>59475</c:v>
                </c:pt>
                <c:pt idx="2195">
                  <c:v>59482</c:v>
                </c:pt>
                <c:pt idx="2196">
                  <c:v>59489</c:v>
                </c:pt>
                <c:pt idx="2197">
                  <c:v>59496</c:v>
                </c:pt>
                <c:pt idx="2198">
                  <c:v>59503</c:v>
                </c:pt>
                <c:pt idx="2199">
                  <c:v>59510</c:v>
                </c:pt>
                <c:pt idx="2200">
                  <c:v>59517</c:v>
                </c:pt>
                <c:pt idx="2201">
                  <c:v>59524</c:v>
                </c:pt>
                <c:pt idx="2202">
                  <c:v>59532</c:v>
                </c:pt>
                <c:pt idx="2203">
                  <c:v>59539</c:v>
                </c:pt>
                <c:pt idx="2204">
                  <c:v>59546</c:v>
                </c:pt>
                <c:pt idx="2205">
                  <c:v>59553</c:v>
                </c:pt>
                <c:pt idx="2206">
                  <c:v>59560</c:v>
                </c:pt>
                <c:pt idx="2207">
                  <c:v>59567</c:v>
                </c:pt>
                <c:pt idx="2208">
                  <c:v>59574</c:v>
                </c:pt>
                <c:pt idx="2209">
                  <c:v>59581</c:v>
                </c:pt>
                <c:pt idx="2210">
                  <c:v>59588</c:v>
                </c:pt>
                <c:pt idx="2211">
                  <c:v>59595</c:v>
                </c:pt>
                <c:pt idx="2212">
                  <c:v>59602</c:v>
                </c:pt>
                <c:pt idx="2213">
                  <c:v>59609</c:v>
                </c:pt>
                <c:pt idx="2214">
                  <c:v>59616</c:v>
                </c:pt>
                <c:pt idx="2215">
                  <c:v>59623</c:v>
                </c:pt>
                <c:pt idx="2216">
                  <c:v>59630</c:v>
                </c:pt>
                <c:pt idx="2217">
                  <c:v>59637</c:v>
                </c:pt>
                <c:pt idx="2218">
                  <c:v>59644</c:v>
                </c:pt>
                <c:pt idx="2219">
                  <c:v>59651</c:v>
                </c:pt>
                <c:pt idx="2220">
                  <c:v>59658</c:v>
                </c:pt>
                <c:pt idx="2221">
                  <c:v>59665</c:v>
                </c:pt>
                <c:pt idx="2222">
                  <c:v>59672</c:v>
                </c:pt>
                <c:pt idx="2223">
                  <c:v>59679</c:v>
                </c:pt>
                <c:pt idx="2224">
                  <c:v>59686</c:v>
                </c:pt>
                <c:pt idx="2225">
                  <c:v>59693</c:v>
                </c:pt>
                <c:pt idx="2226">
                  <c:v>59700</c:v>
                </c:pt>
                <c:pt idx="2227">
                  <c:v>59707</c:v>
                </c:pt>
                <c:pt idx="2228">
                  <c:v>59714</c:v>
                </c:pt>
                <c:pt idx="2229">
                  <c:v>59721</c:v>
                </c:pt>
                <c:pt idx="2230">
                  <c:v>59728</c:v>
                </c:pt>
                <c:pt idx="2231">
                  <c:v>59735</c:v>
                </c:pt>
                <c:pt idx="2232">
                  <c:v>59742</c:v>
                </c:pt>
                <c:pt idx="2233">
                  <c:v>59749</c:v>
                </c:pt>
                <c:pt idx="2234">
                  <c:v>59756</c:v>
                </c:pt>
                <c:pt idx="2235">
                  <c:v>59763</c:v>
                </c:pt>
                <c:pt idx="2236">
                  <c:v>59770</c:v>
                </c:pt>
                <c:pt idx="2237">
                  <c:v>59777</c:v>
                </c:pt>
                <c:pt idx="2238">
                  <c:v>59784</c:v>
                </c:pt>
                <c:pt idx="2239">
                  <c:v>59791</c:v>
                </c:pt>
                <c:pt idx="2240">
                  <c:v>59798</c:v>
                </c:pt>
                <c:pt idx="2241">
                  <c:v>59805</c:v>
                </c:pt>
                <c:pt idx="2242">
                  <c:v>59812</c:v>
                </c:pt>
                <c:pt idx="2243">
                  <c:v>59819</c:v>
                </c:pt>
                <c:pt idx="2244">
                  <c:v>59826</c:v>
                </c:pt>
                <c:pt idx="2245">
                  <c:v>59833</c:v>
                </c:pt>
                <c:pt idx="2246">
                  <c:v>59840</c:v>
                </c:pt>
                <c:pt idx="2247">
                  <c:v>59847</c:v>
                </c:pt>
                <c:pt idx="2248">
                  <c:v>59854</c:v>
                </c:pt>
                <c:pt idx="2249">
                  <c:v>59861</c:v>
                </c:pt>
                <c:pt idx="2250">
                  <c:v>59868</c:v>
                </c:pt>
                <c:pt idx="2251">
                  <c:v>59875</c:v>
                </c:pt>
                <c:pt idx="2252">
                  <c:v>59882</c:v>
                </c:pt>
                <c:pt idx="2253">
                  <c:v>59889</c:v>
                </c:pt>
                <c:pt idx="2254">
                  <c:v>59897</c:v>
                </c:pt>
                <c:pt idx="2255">
                  <c:v>59904</c:v>
                </c:pt>
                <c:pt idx="2256">
                  <c:v>59911</c:v>
                </c:pt>
                <c:pt idx="2257">
                  <c:v>59918</c:v>
                </c:pt>
                <c:pt idx="2258">
                  <c:v>59925</c:v>
                </c:pt>
                <c:pt idx="2259">
                  <c:v>59932</c:v>
                </c:pt>
                <c:pt idx="2260">
                  <c:v>59939</c:v>
                </c:pt>
                <c:pt idx="2261">
                  <c:v>59946</c:v>
                </c:pt>
                <c:pt idx="2262">
                  <c:v>59953</c:v>
                </c:pt>
                <c:pt idx="2263">
                  <c:v>59960</c:v>
                </c:pt>
                <c:pt idx="2264">
                  <c:v>59967</c:v>
                </c:pt>
                <c:pt idx="2265">
                  <c:v>59974</c:v>
                </c:pt>
                <c:pt idx="2266">
                  <c:v>59981</c:v>
                </c:pt>
                <c:pt idx="2267">
                  <c:v>59988</c:v>
                </c:pt>
                <c:pt idx="2268">
                  <c:v>59995</c:v>
                </c:pt>
                <c:pt idx="2269">
                  <c:v>60002</c:v>
                </c:pt>
                <c:pt idx="2270">
                  <c:v>60009</c:v>
                </c:pt>
                <c:pt idx="2271">
                  <c:v>60016</c:v>
                </c:pt>
                <c:pt idx="2272">
                  <c:v>60024</c:v>
                </c:pt>
                <c:pt idx="2273">
                  <c:v>60031</c:v>
                </c:pt>
                <c:pt idx="2274">
                  <c:v>60038</c:v>
                </c:pt>
                <c:pt idx="2275">
                  <c:v>60045</c:v>
                </c:pt>
                <c:pt idx="2276">
                  <c:v>60052</c:v>
                </c:pt>
                <c:pt idx="2277">
                  <c:v>60059</c:v>
                </c:pt>
                <c:pt idx="2278">
                  <c:v>60066</c:v>
                </c:pt>
                <c:pt idx="2279">
                  <c:v>60073</c:v>
                </c:pt>
                <c:pt idx="2280">
                  <c:v>60080</c:v>
                </c:pt>
                <c:pt idx="2281">
                  <c:v>60087</c:v>
                </c:pt>
                <c:pt idx="2282">
                  <c:v>60094</c:v>
                </c:pt>
                <c:pt idx="2283">
                  <c:v>60101</c:v>
                </c:pt>
                <c:pt idx="2284">
                  <c:v>60108</c:v>
                </c:pt>
                <c:pt idx="2285">
                  <c:v>60115</c:v>
                </c:pt>
                <c:pt idx="2286">
                  <c:v>60122</c:v>
                </c:pt>
                <c:pt idx="2287">
                  <c:v>60129</c:v>
                </c:pt>
                <c:pt idx="2288">
                  <c:v>60136</c:v>
                </c:pt>
                <c:pt idx="2289">
                  <c:v>60143</c:v>
                </c:pt>
                <c:pt idx="2290">
                  <c:v>60150</c:v>
                </c:pt>
                <c:pt idx="2291">
                  <c:v>60157</c:v>
                </c:pt>
                <c:pt idx="2292">
                  <c:v>60164</c:v>
                </c:pt>
                <c:pt idx="2293">
                  <c:v>60171</c:v>
                </c:pt>
                <c:pt idx="2294">
                  <c:v>60178</c:v>
                </c:pt>
                <c:pt idx="2295">
                  <c:v>60185</c:v>
                </c:pt>
                <c:pt idx="2296">
                  <c:v>60192</c:v>
                </c:pt>
                <c:pt idx="2297">
                  <c:v>60199</c:v>
                </c:pt>
                <c:pt idx="2298">
                  <c:v>60206</c:v>
                </c:pt>
                <c:pt idx="2299">
                  <c:v>60213</c:v>
                </c:pt>
                <c:pt idx="2300">
                  <c:v>60220</c:v>
                </c:pt>
                <c:pt idx="2301">
                  <c:v>60227</c:v>
                </c:pt>
                <c:pt idx="2302">
                  <c:v>60234</c:v>
                </c:pt>
                <c:pt idx="2303">
                  <c:v>60241</c:v>
                </c:pt>
                <c:pt idx="2304">
                  <c:v>60248</c:v>
                </c:pt>
                <c:pt idx="2305">
                  <c:v>60255</c:v>
                </c:pt>
                <c:pt idx="2306">
                  <c:v>60265</c:v>
                </c:pt>
                <c:pt idx="2307">
                  <c:v>60272</c:v>
                </c:pt>
                <c:pt idx="2308">
                  <c:v>60279</c:v>
                </c:pt>
                <c:pt idx="2309">
                  <c:v>60286</c:v>
                </c:pt>
                <c:pt idx="2310">
                  <c:v>60293</c:v>
                </c:pt>
                <c:pt idx="2311">
                  <c:v>60300</c:v>
                </c:pt>
                <c:pt idx="2312">
                  <c:v>60307</c:v>
                </c:pt>
                <c:pt idx="2313">
                  <c:v>60314</c:v>
                </c:pt>
                <c:pt idx="2314">
                  <c:v>60321</c:v>
                </c:pt>
                <c:pt idx="2315">
                  <c:v>60328</c:v>
                </c:pt>
                <c:pt idx="2316">
                  <c:v>60335</c:v>
                </c:pt>
                <c:pt idx="2317">
                  <c:v>60342</c:v>
                </c:pt>
                <c:pt idx="2318">
                  <c:v>60349</c:v>
                </c:pt>
                <c:pt idx="2319">
                  <c:v>60357</c:v>
                </c:pt>
                <c:pt idx="2320">
                  <c:v>60364</c:v>
                </c:pt>
                <c:pt idx="2321">
                  <c:v>60371</c:v>
                </c:pt>
                <c:pt idx="2322">
                  <c:v>60378</c:v>
                </c:pt>
                <c:pt idx="2323">
                  <c:v>60385</c:v>
                </c:pt>
                <c:pt idx="2324">
                  <c:v>60392</c:v>
                </c:pt>
                <c:pt idx="2325">
                  <c:v>60399</c:v>
                </c:pt>
                <c:pt idx="2326">
                  <c:v>60406</c:v>
                </c:pt>
                <c:pt idx="2327">
                  <c:v>60413</c:v>
                </c:pt>
                <c:pt idx="2328">
                  <c:v>60420</c:v>
                </c:pt>
                <c:pt idx="2329">
                  <c:v>60427</c:v>
                </c:pt>
                <c:pt idx="2330">
                  <c:v>60434</c:v>
                </c:pt>
                <c:pt idx="2331">
                  <c:v>60441</c:v>
                </c:pt>
                <c:pt idx="2332">
                  <c:v>60448</c:v>
                </c:pt>
                <c:pt idx="2333">
                  <c:v>60455</c:v>
                </c:pt>
                <c:pt idx="2334">
                  <c:v>60462</c:v>
                </c:pt>
                <c:pt idx="2335">
                  <c:v>60469</c:v>
                </c:pt>
                <c:pt idx="2336">
                  <c:v>60476</c:v>
                </c:pt>
                <c:pt idx="2337">
                  <c:v>60483</c:v>
                </c:pt>
                <c:pt idx="2338">
                  <c:v>60490</c:v>
                </c:pt>
                <c:pt idx="2339">
                  <c:v>60497</c:v>
                </c:pt>
                <c:pt idx="2340">
                  <c:v>60504</c:v>
                </c:pt>
                <c:pt idx="2341">
                  <c:v>60511</c:v>
                </c:pt>
                <c:pt idx="2342">
                  <c:v>60518</c:v>
                </c:pt>
                <c:pt idx="2343">
                  <c:v>60525</c:v>
                </c:pt>
                <c:pt idx="2344">
                  <c:v>60532</c:v>
                </c:pt>
                <c:pt idx="2345">
                  <c:v>60539</c:v>
                </c:pt>
                <c:pt idx="2346">
                  <c:v>60546</c:v>
                </c:pt>
                <c:pt idx="2347">
                  <c:v>60553</c:v>
                </c:pt>
                <c:pt idx="2348">
                  <c:v>60560</c:v>
                </c:pt>
                <c:pt idx="2349">
                  <c:v>60567</c:v>
                </c:pt>
                <c:pt idx="2350">
                  <c:v>60574</c:v>
                </c:pt>
                <c:pt idx="2351">
                  <c:v>60581</c:v>
                </c:pt>
                <c:pt idx="2352">
                  <c:v>60588</c:v>
                </c:pt>
                <c:pt idx="2353">
                  <c:v>60595</c:v>
                </c:pt>
                <c:pt idx="2354">
                  <c:v>60602</c:v>
                </c:pt>
                <c:pt idx="2355">
                  <c:v>60609</c:v>
                </c:pt>
                <c:pt idx="2356">
                  <c:v>60616</c:v>
                </c:pt>
                <c:pt idx="2357">
                  <c:v>60623</c:v>
                </c:pt>
                <c:pt idx="2358">
                  <c:v>60630</c:v>
                </c:pt>
                <c:pt idx="2359">
                  <c:v>60637</c:v>
                </c:pt>
                <c:pt idx="2360">
                  <c:v>60644</c:v>
                </c:pt>
                <c:pt idx="2361">
                  <c:v>60651</c:v>
                </c:pt>
                <c:pt idx="2362">
                  <c:v>60658</c:v>
                </c:pt>
                <c:pt idx="2363">
                  <c:v>60665</c:v>
                </c:pt>
                <c:pt idx="2364">
                  <c:v>60672</c:v>
                </c:pt>
                <c:pt idx="2365">
                  <c:v>60679</c:v>
                </c:pt>
                <c:pt idx="2366">
                  <c:v>60686</c:v>
                </c:pt>
                <c:pt idx="2367">
                  <c:v>60693</c:v>
                </c:pt>
                <c:pt idx="2368">
                  <c:v>60700</c:v>
                </c:pt>
                <c:pt idx="2369">
                  <c:v>60707</c:v>
                </c:pt>
                <c:pt idx="2370">
                  <c:v>60714</c:v>
                </c:pt>
                <c:pt idx="2371">
                  <c:v>60721</c:v>
                </c:pt>
                <c:pt idx="2372">
                  <c:v>60728</c:v>
                </c:pt>
                <c:pt idx="2373">
                  <c:v>60735</c:v>
                </c:pt>
                <c:pt idx="2374">
                  <c:v>60742</c:v>
                </c:pt>
                <c:pt idx="2375">
                  <c:v>60749</c:v>
                </c:pt>
                <c:pt idx="2376">
                  <c:v>60756</c:v>
                </c:pt>
                <c:pt idx="2377">
                  <c:v>60763</c:v>
                </c:pt>
                <c:pt idx="2378">
                  <c:v>60770</c:v>
                </c:pt>
                <c:pt idx="2379">
                  <c:v>60777</c:v>
                </c:pt>
                <c:pt idx="2380">
                  <c:v>60784</c:v>
                </c:pt>
                <c:pt idx="2381">
                  <c:v>60791</c:v>
                </c:pt>
                <c:pt idx="2382">
                  <c:v>60798</c:v>
                </c:pt>
                <c:pt idx="2383">
                  <c:v>60805</c:v>
                </c:pt>
                <c:pt idx="2384">
                  <c:v>60812</c:v>
                </c:pt>
                <c:pt idx="2385">
                  <c:v>60819</c:v>
                </c:pt>
                <c:pt idx="2386">
                  <c:v>60826</c:v>
                </c:pt>
                <c:pt idx="2387">
                  <c:v>60833</c:v>
                </c:pt>
                <c:pt idx="2388">
                  <c:v>60840</c:v>
                </c:pt>
                <c:pt idx="2389">
                  <c:v>60847</c:v>
                </c:pt>
                <c:pt idx="2390">
                  <c:v>60854</c:v>
                </c:pt>
                <c:pt idx="2391">
                  <c:v>60861</c:v>
                </c:pt>
                <c:pt idx="2392">
                  <c:v>60868</c:v>
                </c:pt>
                <c:pt idx="2393">
                  <c:v>60875</c:v>
                </c:pt>
                <c:pt idx="2394">
                  <c:v>60882</c:v>
                </c:pt>
                <c:pt idx="2395">
                  <c:v>60889</c:v>
                </c:pt>
                <c:pt idx="2396">
                  <c:v>60896</c:v>
                </c:pt>
                <c:pt idx="2397">
                  <c:v>60903</c:v>
                </c:pt>
                <c:pt idx="2398">
                  <c:v>60910</c:v>
                </c:pt>
                <c:pt idx="2399">
                  <c:v>60917</c:v>
                </c:pt>
                <c:pt idx="2400">
                  <c:v>60924</c:v>
                </c:pt>
                <c:pt idx="2401">
                  <c:v>60931</c:v>
                </c:pt>
                <c:pt idx="2402">
                  <c:v>60938</c:v>
                </c:pt>
                <c:pt idx="2403">
                  <c:v>60945</c:v>
                </c:pt>
                <c:pt idx="2404">
                  <c:v>60952</c:v>
                </c:pt>
                <c:pt idx="2405">
                  <c:v>60959</c:v>
                </c:pt>
                <c:pt idx="2406">
                  <c:v>60966</c:v>
                </c:pt>
                <c:pt idx="2407">
                  <c:v>60973</c:v>
                </c:pt>
                <c:pt idx="2408">
                  <c:v>60980</c:v>
                </c:pt>
                <c:pt idx="2409">
                  <c:v>60987</c:v>
                </c:pt>
                <c:pt idx="2410">
                  <c:v>60994</c:v>
                </c:pt>
                <c:pt idx="2411">
                  <c:v>61001</c:v>
                </c:pt>
                <c:pt idx="2412">
                  <c:v>61008</c:v>
                </c:pt>
                <c:pt idx="2413">
                  <c:v>61015</c:v>
                </c:pt>
                <c:pt idx="2414">
                  <c:v>61022</c:v>
                </c:pt>
                <c:pt idx="2415">
                  <c:v>61029</c:v>
                </c:pt>
                <c:pt idx="2416">
                  <c:v>61036</c:v>
                </c:pt>
                <c:pt idx="2417">
                  <c:v>61043</c:v>
                </c:pt>
                <c:pt idx="2418">
                  <c:v>61050</c:v>
                </c:pt>
                <c:pt idx="2419">
                  <c:v>61057</c:v>
                </c:pt>
                <c:pt idx="2420">
                  <c:v>61064</c:v>
                </c:pt>
                <c:pt idx="2421">
                  <c:v>61071</c:v>
                </c:pt>
                <c:pt idx="2422">
                  <c:v>61078</c:v>
                </c:pt>
                <c:pt idx="2423">
                  <c:v>61085</c:v>
                </c:pt>
                <c:pt idx="2424">
                  <c:v>61092</c:v>
                </c:pt>
                <c:pt idx="2425">
                  <c:v>61099</c:v>
                </c:pt>
                <c:pt idx="2426">
                  <c:v>61106</c:v>
                </c:pt>
                <c:pt idx="2427">
                  <c:v>61113</c:v>
                </c:pt>
                <c:pt idx="2428">
                  <c:v>61120</c:v>
                </c:pt>
                <c:pt idx="2429">
                  <c:v>61127</c:v>
                </c:pt>
                <c:pt idx="2430">
                  <c:v>61134</c:v>
                </c:pt>
                <c:pt idx="2431">
                  <c:v>61141</c:v>
                </c:pt>
                <c:pt idx="2432">
                  <c:v>61148</c:v>
                </c:pt>
                <c:pt idx="2433">
                  <c:v>61155</c:v>
                </c:pt>
                <c:pt idx="2434">
                  <c:v>61162</c:v>
                </c:pt>
                <c:pt idx="2435">
                  <c:v>61169</c:v>
                </c:pt>
                <c:pt idx="2436">
                  <c:v>61176</c:v>
                </c:pt>
                <c:pt idx="2437">
                  <c:v>61183</c:v>
                </c:pt>
                <c:pt idx="2438">
                  <c:v>61190</c:v>
                </c:pt>
                <c:pt idx="2439">
                  <c:v>61197</c:v>
                </c:pt>
                <c:pt idx="2440">
                  <c:v>61204</c:v>
                </c:pt>
                <c:pt idx="2441">
                  <c:v>61211</c:v>
                </c:pt>
                <c:pt idx="2442">
                  <c:v>61218</c:v>
                </c:pt>
                <c:pt idx="2443">
                  <c:v>61225</c:v>
                </c:pt>
                <c:pt idx="2444">
                  <c:v>61232</c:v>
                </c:pt>
                <c:pt idx="2445">
                  <c:v>61239</c:v>
                </c:pt>
                <c:pt idx="2446">
                  <c:v>61246</c:v>
                </c:pt>
                <c:pt idx="2447">
                  <c:v>61253</c:v>
                </c:pt>
                <c:pt idx="2448">
                  <c:v>61260</c:v>
                </c:pt>
                <c:pt idx="2449">
                  <c:v>61267</c:v>
                </c:pt>
                <c:pt idx="2450">
                  <c:v>61274</c:v>
                </c:pt>
                <c:pt idx="2451">
                  <c:v>61281</c:v>
                </c:pt>
                <c:pt idx="2452">
                  <c:v>61288</c:v>
                </c:pt>
                <c:pt idx="2453">
                  <c:v>61295</c:v>
                </c:pt>
                <c:pt idx="2454">
                  <c:v>61302</c:v>
                </c:pt>
                <c:pt idx="2455">
                  <c:v>61309</c:v>
                </c:pt>
                <c:pt idx="2456">
                  <c:v>61316</c:v>
                </c:pt>
                <c:pt idx="2457">
                  <c:v>61323</c:v>
                </c:pt>
                <c:pt idx="2458">
                  <c:v>61330</c:v>
                </c:pt>
                <c:pt idx="2459">
                  <c:v>61337</c:v>
                </c:pt>
                <c:pt idx="2460">
                  <c:v>61344</c:v>
                </c:pt>
                <c:pt idx="2461">
                  <c:v>61351</c:v>
                </c:pt>
                <c:pt idx="2462">
                  <c:v>61358</c:v>
                </c:pt>
                <c:pt idx="2463">
                  <c:v>61365</c:v>
                </c:pt>
                <c:pt idx="2464">
                  <c:v>61372</c:v>
                </c:pt>
                <c:pt idx="2465">
                  <c:v>61379</c:v>
                </c:pt>
                <c:pt idx="2466">
                  <c:v>61386</c:v>
                </c:pt>
                <c:pt idx="2467">
                  <c:v>61393</c:v>
                </c:pt>
                <c:pt idx="2468">
                  <c:v>61400</c:v>
                </c:pt>
                <c:pt idx="2469">
                  <c:v>61407</c:v>
                </c:pt>
                <c:pt idx="2470">
                  <c:v>61414</c:v>
                </c:pt>
                <c:pt idx="2471">
                  <c:v>61421</c:v>
                </c:pt>
                <c:pt idx="2472">
                  <c:v>61428</c:v>
                </c:pt>
                <c:pt idx="2473">
                  <c:v>61435</c:v>
                </c:pt>
                <c:pt idx="2474">
                  <c:v>61442</c:v>
                </c:pt>
                <c:pt idx="2475">
                  <c:v>61449</c:v>
                </c:pt>
                <c:pt idx="2476">
                  <c:v>61456</c:v>
                </c:pt>
                <c:pt idx="2477">
                  <c:v>61463</c:v>
                </c:pt>
                <c:pt idx="2478">
                  <c:v>61470</c:v>
                </c:pt>
                <c:pt idx="2479">
                  <c:v>61477</c:v>
                </c:pt>
                <c:pt idx="2480">
                  <c:v>61485</c:v>
                </c:pt>
                <c:pt idx="2481">
                  <c:v>61492</c:v>
                </c:pt>
                <c:pt idx="2482">
                  <c:v>61499</c:v>
                </c:pt>
                <c:pt idx="2483">
                  <c:v>61506</c:v>
                </c:pt>
                <c:pt idx="2484">
                  <c:v>61513</c:v>
                </c:pt>
                <c:pt idx="2485">
                  <c:v>61520</c:v>
                </c:pt>
                <c:pt idx="2486">
                  <c:v>61527</c:v>
                </c:pt>
                <c:pt idx="2487">
                  <c:v>61534</c:v>
                </c:pt>
                <c:pt idx="2488">
                  <c:v>61541</c:v>
                </c:pt>
                <c:pt idx="2489">
                  <c:v>61548</c:v>
                </c:pt>
                <c:pt idx="2490">
                  <c:v>61555</c:v>
                </c:pt>
                <c:pt idx="2491">
                  <c:v>61562</c:v>
                </c:pt>
                <c:pt idx="2492">
                  <c:v>61569</c:v>
                </c:pt>
                <c:pt idx="2493">
                  <c:v>61576</c:v>
                </c:pt>
                <c:pt idx="2494">
                  <c:v>61583</c:v>
                </c:pt>
                <c:pt idx="2495">
                  <c:v>61590</c:v>
                </c:pt>
                <c:pt idx="2496">
                  <c:v>61597</c:v>
                </c:pt>
                <c:pt idx="2497">
                  <c:v>61604</c:v>
                </c:pt>
                <c:pt idx="2498">
                  <c:v>61611</c:v>
                </c:pt>
                <c:pt idx="2499">
                  <c:v>61618</c:v>
                </c:pt>
                <c:pt idx="2500">
                  <c:v>61625</c:v>
                </c:pt>
                <c:pt idx="2501">
                  <c:v>61632</c:v>
                </c:pt>
                <c:pt idx="2502">
                  <c:v>61639</c:v>
                </c:pt>
                <c:pt idx="2503">
                  <c:v>61646</c:v>
                </c:pt>
                <c:pt idx="2504">
                  <c:v>61653</c:v>
                </c:pt>
                <c:pt idx="2505">
                  <c:v>61660</c:v>
                </c:pt>
                <c:pt idx="2506">
                  <c:v>61667</c:v>
                </c:pt>
                <c:pt idx="2507">
                  <c:v>61674</c:v>
                </c:pt>
                <c:pt idx="2508">
                  <c:v>61681</c:v>
                </c:pt>
                <c:pt idx="2509">
                  <c:v>61688</c:v>
                </c:pt>
                <c:pt idx="2510">
                  <c:v>61695</c:v>
                </c:pt>
                <c:pt idx="2511">
                  <c:v>61702</c:v>
                </c:pt>
                <c:pt idx="2512">
                  <c:v>61709</c:v>
                </c:pt>
                <c:pt idx="2513">
                  <c:v>61716</c:v>
                </c:pt>
                <c:pt idx="2514">
                  <c:v>61724</c:v>
                </c:pt>
                <c:pt idx="2515">
                  <c:v>61731</c:v>
                </c:pt>
                <c:pt idx="2516">
                  <c:v>61738</c:v>
                </c:pt>
                <c:pt idx="2517">
                  <c:v>61745</c:v>
                </c:pt>
                <c:pt idx="2518">
                  <c:v>61752</c:v>
                </c:pt>
                <c:pt idx="2519">
                  <c:v>61759</c:v>
                </c:pt>
                <c:pt idx="2520">
                  <c:v>61766</c:v>
                </c:pt>
                <c:pt idx="2521">
                  <c:v>61773</c:v>
                </c:pt>
                <c:pt idx="2522">
                  <c:v>61780</c:v>
                </c:pt>
                <c:pt idx="2523">
                  <c:v>61787</c:v>
                </c:pt>
                <c:pt idx="2524">
                  <c:v>61794</c:v>
                </c:pt>
                <c:pt idx="2525">
                  <c:v>61801</c:v>
                </c:pt>
                <c:pt idx="2526">
                  <c:v>61808</c:v>
                </c:pt>
                <c:pt idx="2527">
                  <c:v>61815</c:v>
                </c:pt>
                <c:pt idx="2528">
                  <c:v>61822</c:v>
                </c:pt>
                <c:pt idx="2529">
                  <c:v>61829</c:v>
                </c:pt>
                <c:pt idx="2530">
                  <c:v>61836</c:v>
                </c:pt>
                <c:pt idx="2531">
                  <c:v>61843</c:v>
                </c:pt>
                <c:pt idx="2532">
                  <c:v>61850</c:v>
                </c:pt>
                <c:pt idx="2533">
                  <c:v>61857</c:v>
                </c:pt>
                <c:pt idx="2534">
                  <c:v>61864</c:v>
                </c:pt>
                <c:pt idx="2535">
                  <c:v>61871</c:v>
                </c:pt>
                <c:pt idx="2536">
                  <c:v>61878</c:v>
                </c:pt>
                <c:pt idx="2537">
                  <c:v>61885</c:v>
                </c:pt>
                <c:pt idx="2538">
                  <c:v>61892</c:v>
                </c:pt>
                <c:pt idx="2539">
                  <c:v>61899</c:v>
                </c:pt>
                <c:pt idx="2540">
                  <c:v>61906</c:v>
                </c:pt>
                <c:pt idx="2541">
                  <c:v>61913</c:v>
                </c:pt>
                <c:pt idx="2542">
                  <c:v>61920</c:v>
                </c:pt>
                <c:pt idx="2543">
                  <c:v>61927</c:v>
                </c:pt>
                <c:pt idx="2544">
                  <c:v>61934</c:v>
                </c:pt>
                <c:pt idx="2545">
                  <c:v>61941</c:v>
                </c:pt>
                <c:pt idx="2546">
                  <c:v>61948</c:v>
                </c:pt>
                <c:pt idx="2547">
                  <c:v>61955</c:v>
                </c:pt>
                <c:pt idx="2548">
                  <c:v>61962</c:v>
                </c:pt>
                <c:pt idx="2549">
                  <c:v>61969</c:v>
                </c:pt>
                <c:pt idx="2550">
                  <c:v>61976</c:v>
                </c:pt>
                <c:pt idx="2551">
                  <c:v>61983</c:v>
                </c:pt>
                <c:pt idx="2552">
                  <c:v>61990</c:v>
                </c:pt>
                <c:pt idx="2553">
                  <c:v>61997</c:v>
                </c:pt>
                <c:pt idx="2554">
                  <c:v>62004</c:v>
                </c:pt>
                <c:pt idx="2555">
                  <c:v>62011</c:v>
                </c:pt>
                <c:pt idx="2556">
                  <c:v>62018</c:v>
                </c:pt>
                <c:pt idx="2557">
                  <c:v>62025</c:v>
                </c:pt>
                <c:pt idx="2558">
                  <c:v>62032</c:v>
                </c:pt>
                <c:pt idx="2559">
                  <c:v>62039</c:v>
                </c:pt>
                <c:pt idx="2560">
                  <c:v>62046</c:v>
                </c:pt>
                <c:pt idx="2561">
                  <c:v>62053</c:v>
                </c:pt>
                <c:pt idx="2562">
                  <c:v>62060</c:v>
                </c:pt>
                <c:pt idx="2563">
                  <c:v>62067</c:v>
                </c:pt>
                <c:pt idx="2564">
                  <c:v>62074</c:v>
                </c:pt>
                <c:pt idx="2565">
                  <c:v>62081</c:v>
                </c:pt>
                <c:pt idx="2566">
                  <c:v>62089</c:v>
                </c:pt>
                <c:pt idx="2567">
                  <c:v>62096</c:v>
                </c:pt>
                <c:pt idx="2568">
                  <c:v>62103</c:v>
                </c:pt>
                <c:pt idx="2569">
                  <c:v>62110</c:v>
                </c:pt>
                <c:pt idx="2570">
                  <c:v>62117</c:v>
                </c:pt>
                <c:pt idx="2571">
                  <c:v>62124</c:v>
                </c:pt>
                <c:pt idx="2572">
                  <c:v>62131</c:v>
                </c:pt>
                <c:pt idx="2573">
                  <c:v>62138</c:v>
                </c:pt>
                <c:pt idx="2574">
                  <c:v>62145</c:v>
                </c:pt>
                <c:pt idx="2575">
                  <c:v>62152</c:v>
                </c:pt>
                <c:pt idx="2576">
                  <c:v>62159</c:v>
                </c:pt>
                <c:pt idx="2577">
                  <c:v>62166</c:v>
                </c:pt>
                <c:pt idx="2578">
                  <c:v>62173</c:v>
                </c:pt>
                <c:pt idx="2579">
                  <c:v>62184</c:v>
                </c:pt>
                <c:pt idx="2580">
                  <c:v>62191</c:v>
                </c:pt>
                <c:pt idx="2581">
                  <c:v>62198</c:v>
                </c:pt>
                <c:pt idx="2582">
                  <c:v>62205</c:v>
                </c:pt>
                <c:pt idx="2583">
                  <c:v>62212</c:v>
                </c:pt>
                <c:pt idx="2584">
                  <c:v>62219</c:v>
                </c:pt>
                <c:pt idx="2585">
                  <c:v>62226</c:v>
                </c:pt>
                <c:pt idx="2586">
                  <c:v>62233</c:v>
                </c:pt>
                <c:pt idx="2587">
                  <c:v>62240</c:v>
                </c:pt>
                <c:pt idx="2588">
                  <c:v>62247</c:v>
                </c:pt>
                <c:pt idx="2589">
                  <c:v>62254</c:v>
                </c:pt>
                <c:pt idx="2590">
                  <c:v>62261</c:v>
                </c:pt>
                <c:pt idx="2591">
                  <c:v>62268</c:v>
                </c:pt>
                <c:pt idx="2592">
                  <c:v>62275</c:v>
                </c:pt>
                <c:pt idx="2593">
                  <c:v>62282</c:v>
                </c:pt>
                <c:pt idx="2594">
                  <c:v>62289</c:v>
                </c:pt>
                <c:pt idx="2595">
                  <c:v>62296</c:v>
                </c:pt>
                <c:pt idx="2596">
                  <c:v>62303</c:v>
                </c:pt>
                <c:pt idx="2597">
                  <c:v>62310</c:v>
                </c:pt>
                <c:pt idx="2598">
                  <c:v>62317</c:v>
                </c:pt>
                <c:pt idx="2599">
                  <c:v>62324</c:v>
                </c:pt>
                <c:pt idx="2600">
                  <c:v>62331</c:v>
                </c:pt>
                <c:pt idx="2601">
                  <c:v>62338</c:v>
                </c:pt>
                <c:pt idx="2602">
                  <c:v>62345</c:v>
                </c:pt>
                <c:pt idx="2603">
                  <c:v>62352</c:v>
                </c:pt>
                <c:pt idx="2604">
                  <c:v>62359</c:v>
                </c:pt>
                <c:pt idx="2605">
                  <c:v>62366</c:v>
                </c:pt>
                <c:pt idx="2606">
                  <c:v>62373</c:v>
                </c:pt>
                <c:pt idx="2607">
                  <c:v>62380</c:v>
                </c:pt>
                <c:pt idx="2608">
                  <c:v>62387</c:v>
                </c:pt>
                <c:pt idx="2609">
                  <c:v>62394</c:v>
                </c:pt>
                <c:pt idx="2610">
                  <c:v>62401</c:v>
                </c:pt>
                <c:pt idx="2611">
                  <c:v>62408</c:v>
                </c:pt>
                <c:pt idx="2612">
                  <c:v>62415</c:v>
                </c:pt>
                <c:pt idx="2613">
                  <c:v>62422</c:v>
                </c:pt>
                <c:pt idx="2614">
                  <c:v>62429</c:v>
                </c:pt>
                <c:pt idx="2615">
                  <c:v>62436</c:v>
                </c:pt>
                <c:pt idx="2616">
                  <c:v>62443</c:v>
                </c:pt>
                <c:pt idx="2617">
                  <c:v>62450</c:v>
                </c:pt>
                <c:pt idx="2618">
                  <c:v>62457</c:v>
                </c:pt>
                <c:pt idx="2619">
                  <c:v>62464</c:v>
                </c:pt>
                <c:pt idx="2620">
                  <c:v>62471</c:v>
                </c:pt>
                <c:pt idx="2621">
                  <c:v>62478</c:v>
                </c:pt>
                <c:pt idx="2622">
                  <c:v>62485</c:v>
                </c:pt>
                <c:pt idx="2623">
                  <c:v>62492</c:v>
                </c:pt>
                <c:pt idx="2624">
                  <c:v>62499</c:v>
                </c:pt>
                <c:pt idx="2625">
                  <c:v>62506</c:v>
                </c:pt>
                <c:pt idx="2626">
                  <c:v>62513</c:v>
                </c:pt>
                <c:pt idx="2627">
                  <c:v>62520</c:v>
                </c:pt>
                <c:pt idx="2628">
                  <c:v>62527</c:v>
                </c:pt>
                <c:pt idx="2629">
                  <c:v>62534</c:v>
                </c:pt>
                <c:pt idx="2630">
                  <c:v>62541</c:v>
                </c:pt>
                <c:pt idx="2631">
                  <c:v>62548</c:v>
                </c:pt>
                <c:pt idx="2632">
                  <c:v>62555</c:v>
                </c:pt>
                <c:pt idx="2633">
                  <c:v>62562</c:v>
                </c:pt>
                <c:pt idx="2634">
                  <c:v>62569</c:v>
                </c:pt>
                <c:pt idx="2635">
                  <c:v>62576</c:v>
                </c:pt>
                <c:pt idx="2636">
                  <c:v>62583</c:v>
                </c:pt>
                <c:pt idx="2637">
                  <c:v>62590</c:v>
                </c:pt>
                <c:pt idx="2638">
                  <c:v>62597</c:v>
                </c:pt>
                <c:pt idx="2639">
                  <c:v>62604</c:v>
                </c:pt>
                <c:pt idx="2640">
                  <c:v>62611</c:v>
                </c:pt>
                <c:pt idx="2641">
                  <c:v>62618</c:v>
                </c:pt>
                <c:pt idx="2642">
                  <c:v>62625</c:v>
                </c:pt>
                <c:pt idx="2643">
                  <c:v>62632</c:v>
                </c:pt>
                <c:pt idx="2644">
                  <c:v>62639</c:v>
                </c:pt>
                <c:pt idx="2645">
                  <c:v>62646</c:v>
                </c:pt>
                <c:pt idx="2646">
                  <c:v>62653</c:v>
                </c:pt>
                <c:pt idx="2647">
                  <c:v>62660</c:v>
                </c:pt>
                <c:pt idx="2648">
                  <c:v>62667</c:v>
                </c:pt>
                <c:pt idx="2649">
                  <c:v>62674</c:v>
                </c:pt>
                <c:pt idx="2650">
                  <c:v>62681</c:v>
                </c:pt>
                <c:pt idx="2651">
                  <c:v>62688</c:v>
                </c:pt>
                <c:pt idx="2652">
                  <c:v>62695</c:v>
                </c:pt>
                <c:pt idx="2653">
                  <c:v>62702</c:v>
                </c:pt>
                <c:pt idx="2654">
                  <c:v>62709</c:v>
                </c:pt>
                <c:pt idx="2655">
                  <c:v>62716</c:v>
                </c:pt>
                <c:pt idx="2656">
                  <c:v>62723</c:v>
                </c:pt>
                <c:pt idx="2657">
                  <c:v>62730</c:v>
                </c:pt>
                <c:pt idx="2658">
                  <c:v>62737</c:v>
                </c:pt>
                <c:pt idx="2659">
                  <c:v>62744</c:v>
                </c:pt>
                <c:pt idx="2660">
                  <c:v>62751</c:v>
                </c:pt>
                <c:pt idx="2661">
                  <c:v>62758</c:v>
                </c:pt>
                <c:pt idx="2662">
                  <c:v>62765</c:v>
                </c:pt>
                <c:pt idx="2663">
                  <c:v>62772</c:v>
                </c:pt>
                <c:pt idx="2664">
                  <c:v>62779</c:v>
                </c:pt>
                <c:pt idx="2665">
                  <c:v>62786</c:v>
                </c:pt>
                <c:pt idx="2666">
                  <c:v>62793</c:v>
                </c:pt>
                <c:pt idx="2667">
                  <c:v>62800</c:v>
                </c:pt>
                <c:pt idx="2668">
                  <c:v>62807</c:v>
                </c:pt>
                <c:pt idx="2669">
                  <c:v>62814</c:v>
                </c:pt>
                <c:pt idx="2670">
                  <c:v>62821</c:v>
                </c:pt>
                <c:pt idx="2671">
                  <c:v>62828</c:v>
                </c:pt>
                <c:pt idx="2672">
                  <c:v>62835</c:v>
                </c:pt>
                <c:pt idx="2673">
                  <c:v>62842</c:v>
                </c:pt>
                <c:pt idx="2674">
                  <c:v>62849</c:v>
                </c:pt>
                <c:pt idx="2675">
                  <c:v>62856</c:v>
                </c:pt>
                <c:pt idx="2676">
                  <c:v>62863</c:v>
                </c:pt>
                <c:pt idx="2677">
                  <c:v>62870</c:v>
                </c:pt>
                <c:pt idx="2678">
                  <c:v>62877</c:v>
                </c:pt>
                <c:pt idx="2679">
                  <c:v>62884</c:v>
                </c:pt>
                <c:pt idx="2680">
                  <c:v>62891</c:v>
                </c:pt>
                <c:pt idx="2681">
                  <c:v>62898</c:v>
                </c:pt>
                <c:pt idx="2682">
                  <c:v>62905</c:v>
                </c:pt>
                <c:pt idx="2683">
                  <c:v>62912</c:v>
                </c:pt>
                <c:pt idx="2684">
                  <c:v>62919</c:v>
                </c:pt>
                <c:pt idx="2685">
                  <c:v>62926</c:v>
                </c:pt>
                <c:pt idx="2686">
                  <c:v>62933</c:v>
                </c:pt>
                <c:pt idx="2687">
                  <c:v>62940</c:v>
                </c:pt>
                <c:pt idx="2688">
                  <c:v>62947</c:v>
                </c:pt>
                <c:pt idx="2689">
                  <c:v>62954</c:v>
                </c:pt>
                <c:pt idx="2690">
                  <c:v>62961</c:v>
                </c:pt>
                <c:pt idx="2691">
                  <c:v>62968</c:v>
                </c:pt>
                <c:pt idx="2692">
                  <c:v>62975</c:v>
                </c:pt>
                <c:pt idx="2693">
                  <c:v>62982</c:v>
                </c:pt>
                <c:pt idx="2694">
                  <c:v>62989</c:v>
                </c:pt>
                <c:pt idx="2695">
                  <c:v>62996</c:v>
                </c:pt>
                <c:pt idx="2696">
                  <c:v>63003</c:v>
                </c:pt>
                <c:pt idx="2697">
                  <c:v>63010</c:v>
                </c:pt>
                <c:pt idx="2698">
                  <c:v>63017</c:v>
                </c:pt>
                <c:pt idx="2699">
                  <c:v>63024</c:v>
                </c:pt>
                <c:pt idx="2700">
                  <c:v>63031</c:v>
                </c:pt>
                <c:pt idx="2701">
                  <c:v>63038</c:v>
                </c:pt>
                <c:pt idx="2702">
                  <c:v>63045</c:v>
                </c:pt>
                <c:pt idx="2703">
                  <c:v>63052</c:v>
                </c:pt>
                <c:pt idx="2704">
                  <c:v>63059</c:v>
                </c:pt>
                <c:pt idx="2705">
                  <c:v>63066</c:v>
                </c:pt>
                <c:pt idx="2706">
                  <c:v>63073</c:v>
                </c:pt>
                <c:pt idx="2707">
                  <c:v>63080</c:v>
                </c:pt>
                <c:pt idx="2708">
                  <c:v>63087</c:v>
                </c:pt>
                <c:pt idx="2709">
                  <c:v>63094</c:v>
                </c:pt>
                <c:pt idx="2710">
                  <c:v>63101</c:v>
                </c:pt>
                <c:pt idx="2711">
                  <c:v>63108</c:v>
                </c:pt>
                <c:pt idx="2712">
                  <c:v>63115</c:v>
                </c:pt>
                <c:pt idx="2713">
                  <c:v>63122</c:v>
                </c:pt>
                <c:pt idx="2714">
                  <c:v>63129</c:v>
                </c:pt>
                <c:pt idx="2715">
                  <c:v>63136</c:v>
                </c:pt>
                <c:pt idx="2716">
                  <c:v>63143</c:v>
                </c:pt>
                <c:pt idx="2717">
                  <c:v>63150</c:v>
                </c:pt>
                <c:pt idx="2718">
                  <c:v>63157</c:v>
                </c:pt>
                <c:pt idx="2719">
                  <c:v>63164</c:v>
                </c:pt>
                <c:pt idx="2720">
                  <c:v>63171</c:v>
                </c:pt>
                <c:pt idx="2721">
                  <c:v>63178</c:v>
                </c:pt>
                <c:pt idx="2722">
                  <c:v>63185</c:v>
                </c:pt>
                <c:pt idx="2723">
                  <c:v>63192</c:v>
                </c:pt>
                <c:pt idx="2724">
                  <c:v>63199</c:v>
                </c:pt>
                <c:pt idx="2725">
                  <c:v>63206</c:v>
                </c:pt>
                <c:pt idx="2726">
                  <c:v>63213</c:v>
                </c:pt>
                <c:pt idx="2727">
                  <c:v>63220</c:v>
                </c:pt>
                <c:pt idx="2728">
                  <c:v>63227</c:v>
                </c:pt>
                <c:pt idx="2729">
                  <c:v>63234</c:v>
                </c:pt>
                <c:pt idx="2730">
                  <c:v>63241</c:v>
                </c:pt>
                <c:pt idx="2731">
                  <c:v>63248</c:v>
                </c:pt>
                <c:pt idx="2732">
                  <c:v>63255</c:v>
                </c:pt>
                <c:pt idx="2733">
                  <c:v>63262</c:v>
                </c:pt>
                <c:pt idx="2734">
                  <c:v>63269</c:v>
                </c:pt>
                <c:pt idx="2735">
                  <c:v>63276</c:v>
                </c:pt>
                <c:pt idx="2736">
                  <c:v>63283</c:v>
                </c:pt>
                <c:pt idx="2737">
                  <c:v>63290</c:v>
                </c:pt>
                <c:pt idx="2738">
                  <c:v>63297</c:v>
                </c:pt>
                <c:pt idx="2739">
                  <c:v>63304</c:v>
                </c:pt>
                <c:pt idx="2740">
                  <c:v>63311</c:v>
                </c:pt>
                <c:pt idx="2741">
                  <c:v>63318</c:v>
                </c:pt>
                <c:pt idx="2742">
                  <c:v>63325</c:v>
                </c:pt>
                <c:pt idx="2743">
                  <c:v>63332</c:v>
                </c:pt>
                <c:pt idx="2744">
                  <c:v>63339</c:v>
                </c:pt>
                <c:pt idx="2745">
                  <c:v>63346</c:v>
                </c:pt>
                <c:pt idx="2746">
                  <c:v>63353</c:v>
                </c:pt>
                <c:pt idx="2747">
                  <c:v>63360</c:v>
                </c:pt>
                <c:pt idx="2748">
                  <c:v>63367</c:v>
                </c:pt>
                <c:pt idx="2749">
                  <c:v>63374</c:v>
                </c:pt>
                <c:pt idx="2750">
                  <c:v>63381</c:v>
                </c:pt>
                <c:pt idx="2751">
                  <c:v>63388</c:v>
                </c:pt>
                <c:pt idx="2752">
                  <c:v>63395</c:v>
                </c:pt>
                <c:pt idx="2753">
                  <c:v>63402</c:v>
                </c:pt>
                <c:pt idx="2754">
                  <c:v>63409</c:v>
                </c:pt>
                <c:pt idx="2755">
                  <c:v>63416</c:v>
                </c:pt>
                <c:pt idx="2756">
                  <c:v>63423</c:v>
                </c:pt>
                <c:pt idx="2757">
                  <c:v>63430</c:v>
                </c:pt>
                <c:pt idx="2758">
                  <c:v>63437</c:v>
                </c:pt>
                <c:pt idx="2759">
                  <c:v>63444</c:v>
                </c:pt>
                <c:pt idx="2760">
                  <c:v>63451</c:v>
                </c:pt>
                <c:pt idx="2761">
                  <c:v>63458</c:v>
                </c:pt>
                <c:pt idx="2762">
                  <c:v>63465</c:v>
                </c:pt>
                <c:pt idx="2763">
                  <c:v>63472</c:v>
                </c:pt>
                <c:pt idx="2764">
                  <c:v>63479</c:v>
                </c:pt>
                <c:pt idx="2765">
                  <c:v>63486</c:v>
                </c:pt>
                <c:pt idx="2766">
                  <c:v>63493</c:v>
                </c:pt>
                <c:pt idx="2767">
                  <c:v>63500</c:v>
                </c:pt>
                <c:pt idx="2768">
                  <c:v>63507</c:v>
                </c:pt>
                <c:pt idx="2769">
                  <c:v>63514</c:v>
                </c:pt>
                <c:pt idx="2770">
                  <c:v>63521</c:v>
                </c:pt>
                <c:pt idx="2771">
                  <c:v>63528</c:v>
                </c:pt>
                <c:pt idx="2772">
                  <c:v>63535</c:v>
                </c:pt>
                <c:pt idx="2773">
                  <c:v>63542</c:v>
                </c:pt>
                <c:pt idx="2774">
                  <c:v>63550</c:v>
                </c:pt>
                <c:pt idx="2775">
                  <c:v>63557</c:v>
                </c:pt>
                <c:pt idx="2776">
                  <c:v>63564</c:v>
                </c:pt>
                <c:pt idx="2777">
                  <c:v>63571</c:v>
                </c:pt>
                <c:pt idx="2778">
                  <c:v>63578</c:v>
                </c:pt>
                <c:pt idx="2779">
                  <c:v>63585</c:v>
                </c:pt>
                <c:pt idx="2780">
                  <c:v>63592</c:v>
                </c:pt>
                <c:pt idx="2781">
                  <c:v>63599</c:v>
                </c:pt>
                <c:pt idx="2782">
                  <c:v>63606</c:v>
                </c:pt>
                <c:pt idx="2783">
                  <c:v>63613</c:v>
                </c:pt>
                <c:pt idx="2784">
                  <c:v>63620</c:v>
                </c:pt>
                <c:pt idx="2785">
                  <c:v>63627</c:v>
                </c:pt>
                <c:pt idx="2786">
                  <c:v>63634</c:v>
                </c:pt>
                <c:pt idx="2787">
                  <c:v>63641</c:v>
                </c:pt>
                <c:pt idx="2788">
                  <c:v>63648</c:v>
                </c:pt>
                <c:pt idx="2789">
                  <c:v>63655</c:v>
                </c:pt>
                <c:pt idx="2790">
                  <c:v>63662</c:v>
                </c:pt>
                <c:pt idx="2791">
                  <c:v>63669</c:v>
                </c:pt>
                <c:pt idx="2792">
                  <c:v>63676</c:v>
                </c:pt>
                <c:pt idx="2793">
                  <c:v>63683</c:v>
                </c:pt>
                <c:pt idx="2794">
                  <c:v>63690</c:v>
                </c:pt>
                <c:pt idx="2795">
                  <c:v>63697</c:v>
                </c:pt>
                <c:pt idx="2796">
                  <c:v>63704</c:v>
                </c:pt>
                <c:pt idx="2797">
                  <c:v>63711</c:v>
                </c:pt>
                <c:pt idx="2798">
                  <c:v>63718</c:v>
                </c:pt>
                <c:pt idx="2799">
                  <c:v>63725</c:v>
                </c:pt>
                <c:pt idx="2800">
                  <c:v>63732</c:v>
                </c:pt>
                <c:pt idx="2801">
                  <c:v>63739</c:v>
                </c:pt>
                <c:pt idx="2802">
                  <c:v>63746</c:v>
                </c:pt>
                <c:pt idx="2803">
                  <c:v>63753</c:v>
                </c:pt>
                <c:pt idx="2804">
                  <c:v>63760</c:v>
                </c:pt>
                <c:pt idx="2805">
                  <c:v>63767</c:v>
                </c:pt>
                <c:pt idx="2806">
                  <c:v>63774</c:v>
                </c:pt>
                <c:pt idx="2807">
                  <c:v>63781</c:v>
                </c:pt>
                <c:pt idx="2808">
                  <c:v>63788</c:v>
                </c:pt>
                <c:pt idx="2809">
                  <c:v>63795</c:v>
                </c:pt>
                <c:pt idx="2810">
                  <c:v>63802</c:v>
                </c:pt>
                <c:pt idx="2811">
                  <c:v>63809</c:v>
                </c:pt>
                <c:pt idx="2812">
                  <c:v>63816</c:v>
                </c:pt>
                <c:pt idx="2813">
                  <c:v>63823</c:v>
                </c:pt>
                <c:pt idx="2814">
                  <c:v>63830</c:v>
                </c:pt>
                <c:pt idx="2815">
                  <c:v>63837</c:v>
                </c:pt>
                <c:pt idx="2816">
                  <c:v>63844</c:v>
                </c:pt>
                <c:pt idx="2817">
                  <c:v>63851</c:v>
                </c:pt>
                <c:pt idx="2818">
                  <c:v>63858</c:v>
                </c:pt>
                <c:pt idx="2819">
                  <c:v>63865</c:v>
                </c:pt>
                <c:pt idx="2820">
                  <c:v>63872</c:v>
                </c:pt>
                <c:pt idx="2821">
                  <c:v>63879</c:v>
                </c:pt>
                <c:pt idx="2822">
                  <c:v>63886</c:v>
                </c:pt>
                <c:pt idx="2823">
                  <c:v>63893</c:v>
                </c:pt>
                <c:pt idx="2824">
                  <c:v>63900</c:v>
                </c:pt>
                <c:pt idx="2825">
                  <c:v>63907</c:v>
                </c:pt>
                <c:pt idx="2826">
                  <c:v>63915</c:v>
                </c:pt>
                <c:pt idx="2827">
                  <c:v>63922</c:v>
                </c:pt>
                <c:pt idx="2828">
                  <c:v>63929</c:v>
                </c:pt>
                <c:pt idx="2829">
                  <c:v>63936</c:v>
                </c:pt>
                <c:pt idx="2830">
                  <c:v>63943</c:v>
                </c:pt>
                <c:pt idx="2831">
                  <c:v>63950</c:v>
                </c:pt>
                <c:pt idx="2832">
                  <c:v>63957</c:v>
                </c:pt>
                <c:pt idx="2833">
                  <c:v>63964</c:v>
                </c:pt>
                <c:pt idx="2834">
                  <c:v>63971</c:v>
                </c:pt>
                <c:pt idx="2835">
                  <c:v>63978</c:v>
                </c:pt>
                <c:pt idx="2836">
                  <c:v>63985</c:v>
                </c:pt>
                <c:pt idx="2837">
                  <c:v>63992</c:v>
                </c:pt>
                <c:pt idx="2838">
                  <c:v>63999</c:v>
                </c:pt>
                <c:pt idx="2839">
                  <c:v>64006</c:v>
                </c:pt>
                <c:pt idx="2840">
                  <c:v>64013</c:v>
                </c:pt>
                <c:pt idx="2841">
                  <c:v>64020</c:v>
                </c:pt>
                <c:pt idx="2842">
                  <c:v>64027</c:v>
                </c:pt>
                <c:pt idx="2843">
                  <c:v>64034</c:v>
                </c:pt>
                <c:pt idx="2844">
                  <c:v>64041</c:v>
                </c:pt>
                <c:pt idx="2845">
                  <c:v>64048</c:v>
                </c:pt>
                <c:pt idx="2846">
                  <c:v>64055</c:v>
                </c:pt>
                <c:pt idx="2847">
                  <c:v>64062</c:v>
                </c:pt>
                <c:pt idx="2848">
                  <c:v>64069</c:v>
                </c:pt>
                <c:pt idx="2849">
                  <c:v>64076</c:v>
                </c:pt>
                <c:pt idx="2850">
                  <c:v>64083</c:v>
                </c:pt>
                <c:pt idx="2851">
                  <c:v>64090</c:v>
                </c:pt>
                <c:pt idx="2852">
                  <c:v>64097</c:v>
                </c:pt>
                <c:pt idx="2853">
                  <c:v>64104</c:v>
                </c:pt>
                <c:pt idx="2854">
                  <c:v>64111</c:v>
                </c:pt>
                <c:pt idx="2855">
                  <c:v>64118</c:v>
                </c:pt>
                <c:pt idx="2856">
                  <c:v>64125</c:v>
                </c:pt>
                <c:pt idx="2857">
                  <c:v>64132</c:v>
                </c:pt>
                <c:pt idx="2858">
                  <c:v>64139</c:v>
                </c:pt>
                <c:pt idx="2859">
                  <c:v>64146</c:v>
                </c:pt>
                <c:pt idx="2860">
                  <c:v>64153</c:v>
                </c:pt>
              </c:numCache>
            </c:numRef>
          </c:xVal>
          <c:yVal>
            <c:numRef>
              <c:f>EUR1M!$V$669:$V$3529</c:f>
              <c:numCache>
                <c:formatCode>0.0000%</c:formatCode>
                <c:ptCount val="2861"/>
                <c:pt idx="0">
                  <c:v>8.2157665004299555E-3</c:v>
                </c:pt>
                <c:pt idx="1">
                  <c:v>8.2845525916992457E-3</c:v>
                </c:pt>
                <c:pt idx="2">
                  <c:v>8.3592117226487517E-3</c:v>
                </c:pt>
                <c:pt idx="3">
                  <c:v>8.4329871134452006E-3</c:v>
                </c:pt>
                <c:pt idx="4">
                  <c:v>8.5058787477976239E-3</c:v>
                </c:pt>
                <c:pt idx="5">
                  <c:v>8.5778866096015705E-3</c:v>
                </c:pt>
                <c:pt idx="6">
                  <c:v>8.6541152822626425E-3</c:v>
                </c:pt>
                <c:pt idx="7">
                  <c:v>8.7242941149612997E-3</c:v>
                </c:pt>
                <c:pt idx="8">
                  <c:v>8.7935891189851942E-3</c:v>
                </c:pt>
                <c:pt idx="9">
                  <c:v>8.8620002785121423E-3</c:v>
                </c:pt>
                <c:pt idx="10">
                  <c:v>8.9246687806738834E-3</c:v>
                </c:pt>
                <c:pt idx="11">
                  <c:v>8.991373680067305E-3</c:v>
                </c:pt>
                <c:pt idx="12">
                  <c:v>9.0571946996886865E-3</c:v>
                </c:pt>
                <c:pt idx="13">
                  <c:v>9.1221318250029881E-3</c:v>
                </c:pt>
                <c:pt idx="14">
                  <c:v>9.2046016563069096E-3</c:v>
                </c:pt>
                <c:pt idx="15">
                  <c:v>9.25390564110537E-3</c:v>
                </c:pt>
                <c:pt idx="16">
                  <c:v>9.3161294633059555E-3</c:v>
                </c:pt>
                <c:pt idx="17">
                  <c:v>9.3774693217553128E-3</c:v>
                </c:pt>
                <c:pt idx="18">
                  <c:v>9.4379252024568948E-3</c:v>
                </c:pt>
                <c:pt idx="19">
                  <c:v>9.4974970916075502E-3</c:v>
                </c:pt>
                <c:pt idx="20">
                  <c:v>9.5561849756129903E-3</c:v>
                </c:pt>
                <c:pt idx="21">
                  <c:v>9.6139888410774806E-3</c:v>
                </c:pt>
                <c:pt idx="22">
                  <c:v>9.6709086748089923E-3</c:v>
                </c:pt>
                <c:pt idx="23">
                  <c:v>9.7147511705258129E-3</c:v>
                </c:pt>
                <c:pt idx="24">
                  <c:v>9.7700878535273671E-3</c:v>
                </c:pt>
                <c:pt idx="25">
                  <c:v>9.8245405159521782E-3</c:v>
                </c:pt>
                <c:pt idx="26">
                  <c:v>9.8781091465749427E-3</c:v>
                </c:pt>
                <c:pt idx="27">
                  <c:v>9.9574364989350218E-3</c:v>
                </c:pt>
                <c:pt idx="28">
                  <c:v>9.9938622974406598E-3</c:v>
                </c:pt>
                <c:pt idx="29">
                  <c:v>1.0044593556590351E-2</c:v>
                </c:pt>
                <c:pt idx="30">
                  <c:v>1.0094440685729547E-2</c:v>
                </c:pt>
                <c:pt idx="31">
                  <c:v>1.0143403673478966E-2</c:v>
                </c:pt>
                <c:pt idx="32">
                  <c:v>1.018797937991156E-2</c:v>
                </c:pt>
                <c:pt idx="33">
                  <c:v>1.0235235866733916E-2</c:v>
                </c:pt>
                <c:pt idx="34">
                  <c:v>1.028160819904933E-2</c:v>
                </c:pt>
                <c:pt idx="35">
                  <c:v>1.0327096366612665E-2</c:v>
                </c:pt>
                <c:pt idx="36">
                  <c:v>1.037495610729436E-2</c:v>
                </c:pt>
                <c:pt idx="37">
                  <c:v>1.0418614019083316E-2</c:v>
                </c:pt>
                <c:pt idx="38">
                  <c:v>1.0461387715492647E-2</c:v>
                </c:pt>
                <c:pt idx="39">
                  <c:v>1.0503277186754683E-2</c:v>
                </c:pt>
                <c:pt idx="40">
                  <c:v>1.0541274388354616E-2</c:v>
                </c:pt>
                <c:pt idx="41">
                  <c:v>1.0581457363256774E-2</c:v>
                </c:pt>
                <c:pt idx="42">
                  <c:v>1.06207561071745E-2</c:v>
                </c:pt>
                <c:pt idx="43">
                  <c:v>1.0659170611429403E-2</c:v>
                </c:pt>
                <c:pt idx="44">
                  <c:v>1.0696700867537601E-2</c:v>
                </c:pt>
                <c:pt idx="45">
                  <c:v>1.073604476504544E-2</c:v>
                </c:pt>
                <c:pt idx="46">
                  <c:v>1.0771744403898265E-2</c:v>
                </c:pt>
                <c:pt idx="47">
                  <c:v>1.0806559746770132E-2</c:v>
                </c:pt>
                <c:pt idx="48">
                  <c:v>1.0840490785716429E-2</c:v>
                </c:pt>
                <c:pt idx="49">
                  <c:v>1.0875379386857426E-2</c:v>
                </c:pt>
                <c:pt idx="50">
                  <c:v>1.0919600607970727E-2</c:v>
                </c:pt>
                <c:pt idx="51">
                  <c:v>1.0974123419387409E-2</c:v>
                </c:pt>
                <c:pt idx="52">
                  <c:v>1.1038878644523006E-2</c:v>
                </c:pt>
                <c:pt idx="53">
                  <c:v>1.1107971909725123E-2</c:v>
                </c:pt>
                <c:pt idx="54">
                  <c:v>1.1185823335228662E-2</c:v>
                </c:pt>
                <c:pt idx="55">
                  <c:v>1.1262483860921435E-2</c:v>
                </c:pt>
                <c:pt idx="56">
                  <c:v>1.133795346400035E-2</c:v>
                </c:pt>
                <c:pt idx="57">
                  <c:v>1.1412232122006039E-2</c:v>
                </c:pt>
                <c:pt idx="58">
                  <c:v>1.1490616307198416E-2</c:v>
                </c:pt>
                <c:pt idx="59">
                  <c:v>1.1562430235455378E-2</c:v>
                </c:pt>
                <c:pt idx="60">
                  <c:v>1.1633053127737977E-2</c:v>
                </c:pt>
                <c:pt idx="61">
                  <c:v>1.1702484962329392E-2</c:v>
                </c:pt>
                <c:pt idx="62">
                  <c:v>1.176576047485689E-2</c:v>
                </c:pt>
                <c:pt idx="63">
                  <c:v>1.1832893010725876E-2</c:v>
                </c:pt>
                <c:pt idx="64">
                  <c:v>1.1898834454263429E-2</c:v>
                </c:pt>
                <c:pt idx="65">
                  <c:v>1.1963584785845249E-2</c:v>
                </c:pt>
                <c:pt idx="66">
                  <c:v>1.2031777535608031E-2</c:v>
                </c:pt>
                <c:pt idx="67">
                  <c:v>1.2094062588583906E-2</c:v>
                </c:pt>
                <c:pt idx="68">
                  <c:v>1.2155156442131653E-2</c:v>
                </c:pt>
                <c:pt idx="69">
                  <c:v>1.2215059077463718E-2</c:v>
                </c:pt>
                <c:pt idx="70">
                  <c:v>1.2273770476161287E-2</c:v>
                </c:pt>
                <c:pt idx="71">
                  <c:v>1.2331290620174283E-2</c:v>
                </c:pt>
                <c:pt idx="72">
                  <c:v>1.2387619491816208E-2</c:v>
                </c:pt>
                <c:pt idx="73">
                  <c:v>1.2442757073771881E-2</c:v>
                </c:pt>
                <c:pt idx="74">
                  <c:v>1.2496703349084542E-2</c:v>
                </c:pt>
                <c:pt idx="75">
                  <c:v>1.2537778510290603E-2</c:v>
                </c:pt>
                <c:pt idx="76">
                  <c:v>1.2589591989726121E-2</c:v>
                </c:pt>
                <c:pt idx="77">
                  <c:v>1.2640214220279247E-2</c:v>
                </c:pt>
                <c:pt idx="78">
                  <c:v>1.2689645187901213E-2</c:v>
                </c:pt>
                <c:pt idx="79">
                  <c:v>1.2748564558281331E-2</c:v>
                </c:pt>
                <c:pt idx="80">
                  <c:v>1.2795362658231399E-2</c:v>
                </c:pt>
                <c:pt idx="81">
                  <c:v>1.2854431042276206E-2</c:v>
                </c:pt>
                <c:pt idx="82">
                  <c:v>1.2885384598935824E-2</c:v>
                </c:pt>
                <c:pt idx="83">
                  <c:v>1.2928608412006519E-2</c:v>
                </c:pt>
                <c:pt idx="84">
                  <c:v>1.2967506311691857E-2</c:v>
                </c:pt>
                <c:pt idx="85">
                  <c:v>1.3008430829655637E-2</c:v>
                </c:pt>
                <c:pt idx="86">
                  <c:v>1.304816390550112E-2</c:v>
                </c:pt>
                <c:pt idx="87">
                  <c:v>1.3086705527408427E-2</c:v>
                </c:pt>
                <c:pt idx="88">
                  <c:v>1.3126855383949629E-2</c:v>
                </c:pt>
                <c:pt idx="89">
                  <c:v>1.3162930274314897E-2</c:v>
                </c:pt>
                <c:pt idx="90">
                  <c:v>1.3197813636603958E-2</c:v>
                </c:pt>
                <c:pt idx="91">
                  <c:v>1.3231505460084756E-2</c:v>
                </c:pt>
                <c:pt idx="92">
                  <c:v>1.3261541438866153E-2</c:v>
                </c:pt>
                <c:pt idx="93">
                  <c:v>1.3292934108705801E-2</c:v>
                </c:pt>
                <c:pt idx="94">
                  <c:v>1.33231352517722E-2</c:v>
                </c:pt>
                <c:pt idx="95">
                  <c:v>1.3352144859077875E-2</c:v>
                </c:pt>
                <c:pt idx="96">
                  <c:v>1.337996292198973E-2</c:v>
                </c:pt>
                <c:pt idx="97">
                  <c:v>1.3408633531605872E-2</c:v>
                </c:pt>
                <c:pt idx="98">
                  <c:v>1.3433984313907629E-2</c:v>
                </c:pt>
                <c:pt idx="99">
                  <c:v>1.3458143484788236E-2</c:v>
                </c:pt>
                <c:pt idx="100">
                  <c:v>1.3481111036816219E-2</c:v>
                </c:pt>
                <c:pt idx="101">
                  <c:v>1.3504454678607405E-2</c:v>
                </c:pt>
                <c:pt idx="102">
                  <c:v>1.3535359636302318E-2</c:v>
                </c:pt>
                <c:pt idx="103">
                  <c:v>1.3574784374480918E-2</c:v>
                </c:pt>
                <c:pt idx="104">
                  <c:v>1.3622807956644759E-2</c:v>
                </c:pt>
                <c:pt idx="105">
                  <c:v>1.3679411597974976E-2</c:v>
                </c:pt>
                <c:pt idx="106">
                  <c:v>1.3734262916095474E-2</c:v>
                </c:pt>
                <c:pt idx="107">
                  <c:v>1.3792754754870629E-2</c:v>
                </c:pt>
                <c:pt idx="108">
                  <c:v>1.3850404965292107E-2</c:v>
                </c:pt>
                <c:pt idx="109">
                  <c:v>1.3907213535244267E-2</c:v>
                </c:pt>
                <c:pt idx="110">
                  <c:v>1.3967373055072459E-2</c:v>
                </c:pt>
                <c:pt idx="111">
                  <c:v>1.4022440328309285E-2</c:v>
                </c:pt>
                <c:pt idx="112">
                  <c:v>1.4076665900483714E-2</c:v>
                </c:pt>
                <c:pt idx="113">
                  <c:v>1.4130049759816781E-2</c:v>
                </c:pt>
                <c:pt idx="114">
                  <c:v>1.4178631366148053E-2</c:v>
                </c:pt>
                <c:pt idx="115">
                  <c:v>1.423038984867997E-2</c:v>
                </c:pt>
                <c:pt idx="116">
                  <c:v>1.4281306610862465E-2</c:v>
                </c:pt>
                <c:pt idx="117">
                  <c:v>1.4331381641989438E-2</c:v>
                </c:pt>
                <c:pt idx="118">
                  <c:v>1.4380614931538638E-2</c:v>
                </c:pt>
                <c:pt idx="119">
                  <c:v>1.4432676309510038E-2</c:v>
                </c:pt>
                <c:pt idx="120">
                  <c:v>1.4480167864482541E-2</c:v>
                </c:pt>
                <c:pt idx="121">
                  <c:v>1.4526817618962509E-2</c:v>
                </c:pt>
                <c:pt idx="122">
                  <c:v>1.4572625562816108E-2</c:v>
                </c:pt>
                <c:pt idx="123">
                  <c:v>1.461759168609001E-2</c:v>
                </c:pt>
                <c:pt idx="124">
                  <c:v>1.4661715979021704E-2</c:v>
                </c:pt>
                <c:pt idx="125">
                  <c:v>1.4704998432018862E-2</c:v>
                </c:pt>
                <c:pt idx="126">
                  <c:v>1.4747439035682548E-2</c:v>
                </c:pt>
                <c:pt idx="127">
                  <c:v>1.4779411548713206E-2</c:v>
                </c:pt>
                <c:pt idx="128">
                  <c:v>1.4820343781956069E-2</c:v>
                </c:pt>
                <c:pt idx="129">
                  <c:v>1.4860434230873829E-2</c:v>
                </c:pt>
                <c:pt idx="130">
                  <c:v>1.4899682887604206E-2</c:v>
                </c:pt>
                <c:pt idx="131">
                  <c:v>1.494701399772806E-2</c:v>
                </c:pt>
                <c:pt idx="132">
                  <c:v>1.4995990974118507E-2</c:v>
                </c:pt>
                <c:pt idx="133">
                  <c:v>1.5020950728615473E-2</c:v>
                </c:pt>
                <c:pt idx="134">
                  <c:v>1.5056656221074929E-2</c:v>
                </c:pt>
                <c:pt idx="135">
                  <c:v>1.5091519787810408E-2</c:v>
                </c:pt>
                <c:pt idx="136">
                  <c:v>1.5122865391660412E-2</c:v>
                </c:pt>
                <c:pt idx="137">
                  <c:v>1.5156103826435618E-2</c:v>
                </c:pt>
                <c:pt idx="138">
                  <c:v>1.5188500346254408E-2</c:v>
                </c:pt>
                <c:pt idx="139">
                  <c:v>1.5220054944306227E-2</c:v>
                </c:pt>
                <c:pt idx="140">
                  <c:v>1.5253208476949916E-2</c:v>
                </c:pt>
                <c:pt idx="141">
                  <c:v>1.5283020336694608E-2</c:v>
                </c:pt>
                <c:pt idx="142">
                  <c:v>1.5311990221539177E-2</c:v>
                </c:pt>
                <c:pt idx="143">
                  <c:v>1.5340118125191881E-2</c:v>
                </c:pt>
                <c:pt idx="144">
                  <c:v>1.536740404154148E-2</c:v>
                </c:pt>
                <c:pt idx="145">
                  <c:v>1.5391701816406034E-2</c:v>
                </c:pt>
                <c:pt idx="146">
                  <c:v>1.5417362786256383E-2</c:v>
                </c:pt>
                <c:pt idx="147">
                  <c:v>1.544218178622625E-2</c:v>
                </c:pt>
                <c:pt idx="148">
                  <c:v>1.5466158811098474E-2</c:v>
                </c:pt>
                <c:pt idx="149">
                  <c:v>1.5491203612690815E-2</c:v>
                </c:pt>
                <c:pt idx="150">
                  <c:v>1.551343748714591E-2</c:v>
                </c:pt>
                <c:pt idx="151">
                  <c:v>1.5534829336648017E-2</c:v>
                </c:pt>
                <c:pt idx="152">
                  <c:v>1.5555379156550529E-2</c:v>
                </c:pt>
                <c:pt idx="153">
                  <c:v>1.5576233292413859E-2</c:v>
                </c:pt>
                <c:pt idx="154">
                  <c:v>1.5602632339318478E-2</c:v>
                </c:pt>
                <c:pt idx="155">
                  <c:v>1.563524556307877E-2</c:v>
                </c:pt>
                <c:pt idx="156">
                  <c:v>1.5674098189544527E-2</c:v>
                </c:pt>
                <c:pt idx="157">
                  <c:v>1.5719143843855667E-2</c:v>
                </c:pt>
                <c:pt idx="158">
                  <c:v>1.576240189313971E-2</c:v>
                </c:pt>
                <c:pt idx="159">
                  <c:v>1.5808611781410242E-2</c:v>
                </c:pt>
                <c:pt idx="160">
                  <c:v>1.5854091273622473E-2</c:v>
                </c:pt>
                <c:pt idx="161">
                  <c:v>1.5898840361489697E-2</c:v>
                </c:pt>
                <c:pt idx="162">
                  <c:v>1.5946290388288698E-2</c:v>
                </c:pt>
                <c:pt idx="163">
                  <c:v>1.598952838624234E-2</c:v>
                </c:pt>
                <c:pt idx="164">
                  <c:v>1.603203592788377E-2</c:v>
                </c:pt>
                <c:pt idx="165">
                  <c:v>1.607381300519875E-2</c:v>
                </c:pt>
                <c:pt idx="166">
                  <c:v>1.6111629454574228E-2</c:v>
                </c:pt>
                <c:pt idx="167">
                  <c:v>1.6151995949606146E-2</c:v>
                </c:pt>
                <c:pt idx="168">
                  <c:v>1.619163198595519E-2</c:v>
                </c:pt>
                <c:pt idx="169">
                  <c:v>1.6230537556389812E-2</c:v>
                </c:pt>
                <c:pt idx="170">
                  <c:v>1.6268712653814354E-2</c:v>
                </c:pt>
                <c:pt idx="171">
                  <c:v>1.6309135286973107E-2</c:v>
                </c:pt>
                <c:pt idx="172">
                  <c:v>1.6345798901259603E-2</c:v>
                </c:pt>
                <c:pt idx="173">
                  <c:v>1.6381731992087596E-2</c:v>
                </c:pt>
                <c:pt idx="174">
                  <c:v>1.6427527944085085E-2</c:v>
                </c:pt>
                <c:pt idx="175">
                  <c:v>1.6461794369612454E-2</c:v>
                </c:pt>
                <c:pt idx="176">
                  <c:v>1.6495330189561359E-2</c:v>
                </c:pt>
                <c:pt idx="177">
                  <c:v>1.6528135397202642E-2</c:v>
                </c:pt>
                <c:pt idx="178">
                  <c:v>1.6560209985957319E-2</c:v>
                </c:pt>
                <c:pt idx="179">
                  <c:v>1.6581300326544663E-2</c:v>
                </c:pt>
                <c:pt idx="180">
                  <c:v>1.6612116731801223E-2</c:v>
                </c:pt>
                <c:pt idx="181">
                  <c:v>1.6642202625503089E-2</c:v>
                </c:pt>
                <c:pt idx="182">
                  <c:v>1.6671558002338643E-2</c:v>
                </c:pt>
                <c:pt idx="183">
                  <c:v>1.6700182857136855E-2</c:v>
                </c:pt>
                <c:pt idx="184">
                  <c:v>1.67373141717032E-2</c:v>
                </c:pt>
                <c:pt idx="185">
                  <c:v>1.6764274256255911E-2</c:v>
                </c:pt>
                <c:pt idx="186">
                  <c:v>1.6790503674541733E-2</c:v>
                </c:pt>
                <c:pt idx="187">
                  <c:v>1.6816002421301851E-2</c:v>
                </c:pt>
                <c:pt idx="188">
                  <c:v>1.6834461665847122E-2</c:v>
                </c:pt>
                <c:pt idx="189">
                  <c:v>1.6858652235725025E-2</c:v>
                </c:pt>
                <c:pt idx="190">
                  <c:v>1.6882112218031153E-2</c:v>
                </c:pt>
                <c:pt idx="191">
                  <c:v>1.6904841608480936E-2</c:v>
                </c:pt>
                <c:pt idx="192">
                  <c:v>1.6933710645928024E-2</c:v>
                </c:pt>
                <c:pt idx="193">
                  <c:v>1.695477207767665E-2</c:v>
                </c:pt>
                <c:pt idx="194">
                  <c:v>1.697510283806436E-2</c:v>
                </c:pt>
                <c:pt idx="195">
                  <c:v>1.6994702923131821E-2</c:v>
                </c:pt>
                <c:pt idx="196">
                  <c:v>1.7008499226471314E-2</c:v>
                </c:pt>
                <c:pt idx="197">
                  <c:v>1.7031711052198084E-2</c:v>
                </c:pt>
                <c:pt idx="198">
                  <c:v>1.7049119088995146E-2</c:v>
                </c:pt>
                <c:pt idx="199">
                  <c:v>1.7065796436073477E-2</c:v>
                </c:pt>
                <c:pt idx="200">
                  <c:v>1.7081743090185675E-2</c:v>
                </c:pt>
                <c:pt idx="201">
                  <c:v>1.7096959048231719E-2</c:v>
                </c:pt>
                <c:pt idx="202">
                  <c:v>1.7111444307251478E-2</c:v>
                </c:pt>
                <c:pt idx="203">
                  <c:v>1.7125198864422209E-2</c:v>
                </c:pt>
                <c:pt idx="204">
                  <c:v>1.7138222717073548E-2</c:v>
                </c:pt>
                <c:pt idx="205">
                  <c:v>1.7151886389886739E-2</c:v>
                </c:pt>
                <c:pt idx="206">
                  <c:v>1.7169989783371031E-2</c:v>
                </c:pt>
                <c:pt idx="207">
                  <c:v>1.719278691832582E-2</c:v>
                </c:pt>
                <c:pt idx="208">
                  <c:v>1.7220313016396704E-2</c:v>
                </c:pt>
                <c:pt idx="209">
                  <c:v>1.725254855230729E-2</c:v>
                </c:pt>
                <c:pt idx="210">
                  <c:v>1.7286181144316182E-2</c:v>
                </c:pt>
                <c:pt idx="211">
                  <c:v>1.7319243988046518E-2</c:v>
                </c:pt>
                <c:pt idx="212">
                  <c:v>1.735173707848231E-2</c:v>
                </c:pt>
                <c:pt idx="213">
                  <c:v>1.7383660410695001E-2</c:v>
                </c:pt>
                <c:pt idx="214">
                  <c:v>1.7415013979845961E-2</c:v>
                </c:pt>
                <c:pt idx="215">
                  <c:v>1.7445797781169003E-2</c:v>
                </c:pt>
                <c:pt idx="216">
                  <c:v>1.7476011810000358E-2</c:v>
                </c:pt>
                <c:pt idx="217">
                  <c:v>1.7505656061753694E-2</c:v>
                </c:pt>
                <c:pt idx="218">
                  <c:v>1.7527357437270297E-2</c:v>
                </c:pt>
                <c:pt idx="219">
                  <c:v>1.756323521612313E-2</c:v>
                </c:pt>
                <c:pt idx="220">
                  <c:v>1.7591170110003718E-2</c:v>
                </c:pt>
                <c:pt idx="221">
                  <c:v>1.7618535209335262E-2</c:v>
                </c:pt>
                <c:pt idx="222">
                  <c:v>1.7645330509963586E-2</c:v>
                </c:pt>
                <c:pt idx="223">
                  <c:v>1.7671556007826938E-2</c:v>
                </c:pt>
                <c:pt idx="224">
                  <c:v>1.7697211698943505E-2</c:v>
                </c:pt>
                <c:pt idx="225">
                  <c:v>1.7722297579423896E-2</c:v>
                </c:pt>
                <c:pt idx="226">
                  <c:v>1.7748136238186336E-2</c:v>
                </c:pt>
                <c:pt idx="227">
                  <c:v>1.7772040606268726E-2</c:v>
                </c:pt>
                <c:pt idx="228">
                  <c:v>1.779537517885775E-2</c:v>
                </c:pt>
                <c:pt idx="229">
                  <c:v>1.7818139952521312E-2</c:v>
                </c:pt>
                <c:pt idx="230">
                  <c:v>1.7840334923914989E-2</c:v>
                </c:pt>
                <c:pt idx="231">
                  <c:v>1.7856131904766696E-2</c:v>
                </c:pt>
                <c:pt idx="232">
                  <c:v>1.78773062135302E-2</c:v>
                </c:pt>
                <c:pt idx="233">
                  <c:v>1.7897910792330496E-2</c:v>
                </c:pt>
                <c:pt idx="234">
                  <c:v>1.7917945638432631E-2</c:v>
                </c:pt>
                <c:pt idx="235">
                  <c:v>1.7942762635589915E-2</c:v>
                </c:pt>
                <c:pt idx="236">
                  <c:v>1.796153872778836E-2</c:v>
                </c:pt>
                <c:pt idx="237">
                  <c:v>1.7979744996642164E-2</c:v>
                </c:pt>
                <c:pt idx="238">
                  <c:v>1.7999038557497404E-2</c:v>
                </c:pt>
                <c:pt idx="239">
                  <c:v>1.8014448053684365E-2</c:v>
                </c:pt>
                <c:pt idx="240">
                  <c:v>1.8030944836774903E-2</c:v>
                </c:pt>
                <c:pt idx="241">
                  <c:v>1.8046871786317351E-2</c:v>
                </c:pt>
                <c:pt idx="242">
                  <c:v>1.8069270076283672E-2</c:v>
                </c:pt>
                <c:pt idx="243">
                  <c:v>1.8083771704299423E-2</c:v>
                </c:pt>
                <c:pt idx="244">
                  <c:v>1.8099102011858052E-2</c:v>
                </c:pt>
                <c:pt idx="245">
                  <c:v>1.8112423979495477E-2</c:v>
                </c:pt>
                <c:pt idx="246">
                  <c:v>1.8125176101607292E-2</c:v>
                </c:pt>
                <c:pt idx="247">
                  <c:v>1.8137358376324034E-2</c:v>
                </c:pt>
                <c:pt idx="248">
                  <c:v>1.81477326059305E-2</c:v>
                </c:pt>
                <c:pt idx="249">
                  <c:v>1.81588153258323E-2</c:v>
                </c:pt>
                <c:pt idx="250">
                  <c:v>1.8169328221722125E-2</c:v>
                </c:pt>
                <c:pt idx="251">
                  <c:v>1.8179271292107835E-2</c:v>
                </c:pt>
                <c:pt idx="252">
                  <c:v>1.8189721979168776E-2</c:v>
                </c:pt>
                <c:pt idx="253">
                  <c:v>1.8198485134817647E-2</c:v>
                </c:pt>
                <c:pt idx="254">
                  <c:v>1.8206678432292962E-2</c:v>
                </c:pt>
                <c:pt idx="255">
                  <c:v>1.8214301870393107E-2</c:v>
                </c:pt>
                <c:pt idx="256">
                  <c:v>1.8221394271776718E-2</c:v>
                </c:pt>
                <c:pt idx="257">
                  <c:v>1.8230334317474003E-2</c:v>
                </c:pt>
                <c:pt idx="258">
                  <c:v>1.8242561714509529E-2</c:v>
                </c:pt>
                <c:pt idx="259">
                  <c:v>1.8258124383959434E-2</c:v>
                </c:pt>
                <c:pt idx="260">
                  <c:v>1.8277070250004471E-2</c:v>
                </c:pt>
                <c:pt idx="261">
                  <c:v>1.8296500072673361E-2</c:v>
                </c:pt>
                <c:pt idx="262">
                  <c:v>1.8317725965050435E-2</c:v>
                </c:pt>
                <c:pt idx="263">
                  <c:v>1.8338594219356352E-2</c:v>
                </c:pt>
                <c:pt idx="264">
                  <c:v>1.8359104833731266E-2</c:v>
                </c:pt>
                <c:pt idx="265">
                  <c:v>1.8381134069192093E-2</c:v>
                </c:pt>
                <c:pt idx="266">
                  <c:v>1.8400904861356805E-2</c:v>
                </c:pt>
                <c:pt idx="267">
                  <c:v>1.8420317990863314E-2</c:v>
                </c:pt>
                <c:pt idx="268">
                  <c:v>1.8439373455919509E-2</c:v>
                </c:pt>
                <c:pt idx="269">
                  <c:v>1.8458071254766797E-2</c:v>
                </c:pt>
                <c:pt idx="270">
                  <c:v>1.8474657981035314E-2</c:v>
                </c:pt>
                <c:pt idx="271">
                  <c:v>1.8492665066380809E-2</c:v>
                </c:pt>
                <c:pt idx="272">
                  <c:v>1.8510314498038305E-2</c:v>
                </c:pt>
                <c:pt idx="273">
                  <c:v>1.8534310432087343E-2</c:v>
                </c:pt>
                <c:pt idx="274">
                  <c:v>1.854619519667567E-2</c:v>
                </c:pt>
                <c:pt idx="275">
                  <c:v>1.8562746963208521E-2</c:v>
                </c:pt>
                <c:pt idx="276">
                  <c:v>1.8578941052150605E-2</c:v>
                </c:pt>
                <c:pt idx="277">
                  <c:v>1.8594777462011495E-2</c:v>
                </c:pt>
                <c:pt idx="278">
                  <c:v>1.8610256191326557E-2</c:v>
                </c:pt>
                <c:pt idx="279">
                  <c:v>1.8625377238667258E-2</c:v>
                </c:pt>
                <c:pt idx="280">
                  <c:v>1.864014060264374E-2</c:v>
                </c:pt>
                <c:pt idx="281">
                  <c:v>1.8654546281886779E-2</c:v>
                </c:pt>
                <c:pt idx="282">
                  <c:v>1.866859427507098E-2</c:v>
                </c:pt>
                <c:pt idx="283">
                  <c:v>1.8677981909094945E-2</c:v>
                </c:pt>
                <c:pt idx="284">
                  <c:v>1.8691389087816455E-2</c:v>
                </c:pt>
                <c:pt idx="285">
                  <c:v>1.870443863115951E-2</c:v>
                </c:pt>
                <c:pt idx="286">
                  <c:v>1.871713053804212E-2</c:v>
                </c:pt>
                <c:pt idx="287">
                  <c:v>1.873877510112568E-2</c:v>
                </c:pt>
                <c:pt idx="288">
                  <c:v>1.8745370756687155E-2</c:v>
                </c:pt>
                <c:pt idx="289">
                  <c:v>1.8756914913025113E-2</c:v>
                </c:pt>
                <c:pt idx="290">
                  <c:v>1.8768101373853732E-2</c:v>
                </c:pt>
                <c:pt idx="291">
                  <c:v>1.8777697593774789E-2</c:v>
                </c:pt>
                <c:pt idx="292">
                  <c:v>1.8788193663193731E-2</c:v>
                </c:pt>
                <c:pt idx="293">
                  <c:v>1.8798332052537781E-2</c:v>
                </c:pt>
                <c:pt idx="294">
                  <c:v>1.8808112760898332E-2</c:v>
                </c:pt>
                <c:pt idx="295">
                  <c:v>1.8817535787409412E-2</c:v>
                </c:pt>
                <c:pt idx="296">
                  <c:v>1.8827708477795468E-2</c:v>
                </c:pt>
                <c:pt idx="297">
                  <c:v>1.883639104305836E-2</c:v>
                </c:pt>
                <c:pt idx="298">
                  <c:v>1.8844715905483578E-2</c:v>
                </c:pt>
                <c:pt idx="299">
                  <c:v>1.8852683064305289E-2</c:v>
                </c:pt>
                <c:pt idx="300">
                  <c:v>1.8859285663826775E-2</c:v>
                </c:pt>
                <c:pt idx="301">
                  <c:v>1.8866562582667612E-2</c:v>
                </c:pt>
                <c:pt idx="302">
                  <c:v>1.8873481814433823E-2</c:v>
                </c:pt>
                <c:pt idx="303">
                  <c:v>1.8880043358509901E-2</c:v>
                </c:pt>
                <c:pt idx="304">
                  <c:v>1.8887153279800156E-2</c:v>
                </c:pt>
                <c:pt idx="305">
                  <c:v>1.8892974202723182E-2</c:v>
                </c:pt>
                <c:pt idx="306">
                  <c:v>1.8898437417589484E-2</c:v>
                </c:pt>
                <c:pt idx="307">
                  <c:v>1.8903542923896243E-2</c:v>
                </c:pt>
                <c:pt idx="308">
                  <c:v>1.8908290721174149E-2</c:v>
                </c:pt>
                <c:pt idx="309">
                  <c:v>1.8913974284706217E-2</c:v>
                </c:pt>
                <c:pt idx="310">
                  <c:v>1.8921897974034114E-2</c:v>
                </c:pt>
                <c:pt idx="311">
                  <c:v>1.8932078116105377E-2</c:v>
                </c:pt>
                <c:pt idx="312">
                  <c:v>1.8944531039223871E-2</c:v>
                </c:pt>
                <c:pt idx="313">
                  <c:v>1.8957336697505767E-2</c:v>
                </c:pt>
                <c:pt idx="314">
                  <c:v>1.8971627839186489E-2</c:v>
                </c:pt>
                <c:pt idx="315">
                  <c:v>1.8985633584334138E-2</c:v>
                </c:pt>
                <c:pt idx="316">
                  <c:v>1.8999353931952179E-2</c:v>
                </c:pt>
                <c:pt idx="317">
                  <c:v>1.9012788881068055E-2</c:v>
                </c:pt>
                <c:pt idx="318">
                  <c:v>1.9027354509066324E-2</c:v>
                </c:pt>
                <c:pt idx="319">
                  <c:v>1.9040198951058913E-2</c:v>
                </c:pt>
                <c:pt idx="320">
                  <c:v>1.9052757977032944E-2</c:v>
                </c:pt>
                <c:pt idx="321">
                  <c:v>1.9065031586067857E-2</c:v>
                </c:pt>
                <c:pt idx="322">
                  <c:v>1.9075682616266576E-2</c:v>
                </c:pt>
                <c:pt idx="323">
                  <c:v>1.908740515496099E-2</c:v>
                </c:pt>
                <c:pt idx="324">
                  <c:v>1.9098842288875595E-2</c:v>
                </c:pt>
                <c:pt idx="325">
                  <c:v>1.9109994017197707E-2</c:v>
                </c:pt>
                <c:pt idx="326">
                  <c:v>1.912588130156594E-2</c:v>
                </c:pt>
                <c:pt idx="327">
                  <c:v>1.913267943541587E-2</c:v>
                </c:pt>
                <c:pt idx="328">
                  <c:v>1.9142955101749182E-2</c:v>
                </c:pt>
                <c:pt idx="329">
                  <c:v>1.9152945344503524E-2</c:v>
                </c:pt>
                <c:pt idx="330">
                  <c:v>1.9162650162941428E-2</c:v>
                </c:pt>
                <c:pt idx="331">
                  <c:v>1.9172069556351205E-2</c:v>
                </c:pt>
                <c:pt idx="332">
                  <c:v>1.9181203524039212E-2</c:v>
                </c:pt>
                <c:pt idx="333">
                  <c:v>1.9190052065329866E-2</c:v>
                </c:pt>
                <c:pt idx="334">
                  <c:v>1.9198615179573358E-2</c:v>
                </c:pt>
                <c:pt idx="335">
                  <c:v>1.9203650163757136E-2</c:v>
                </c:pt>
                <c:pt idx="336">
                  <c:v>1.9211702297322768E-2</c:v>
                </c:pt>
                <c:pt idx="337">
                  <c:v>1.9219469047277369E-2</c:v>
                </c:pt>
                <c:pt idx="338">
                  <c:v>1.9226950413101358E-2</c:v>
                </c:pt>
                <c:pt idx="339">
                  <c:v>1.9237149323766304E-2</c:v>
                </c:pt>
                <c:pt idx="340">
                  <c:v>1.9243999863228455E-2</c:v>
                </c:pt>
                <c:pt idx="341">
                  <c:v>1.9250564971672431E-2</c:v>
                </c:pt>
                <c:pt idx="342">
                  <c:v>1.9256844648613457E-2</c:v>
                </c:pt>
                <c:pt idx="343">
                  <c:v>1.9262838893592548E-2</c:v>
                </c:pt>
                <c:pt idx="344">
                  <c:v>1.9267648857729469E-2</c:v>
                </c:pt>
                <c:pt idx="345">
                  <c:v>1.9273092334401554E-2</c:v>
                </c:pt>
                <c:pt idx="346">
                  <c:v>1.9278250393064411E-2</c:v>
                </c:pt>
                <c:pt idx="347">
                  <c:v>1.9283123033353E-2</c:v>
                </c:pt>
                <c:pt idx="348">
                  <c:v>1.9288528624319758E-2</c:v>
                </c:pt>
                <c:pt idx="349">
                  <c:v>1.9292810268984384E-2</c:v>
                </c:pt>
                <c:pt idx="350">
                  <c:v>1.9296806479038864E-2</c:v>
                </c:pt>
                <c:pt idx="351">
                  <c:v>1.9300517254186668E-2</c:v>
                </c:pt>
                <c:pt idx="352">
                  <c:v>1.9303204947756392E-2</c:v>
                </c:pt>
                <c:pt idx="353">
                  <c:v>1.9306365071225962E-2</c:v>
                </c:pt>
                <c:pt idx="354">
                  <c:v>1.9309239774314868E-2</c:v>
                </c:pt>
                <c:pt idx="355">
                  <c:v>1.9311829056823271E-2</c:v>
                </c:pt>
                <c:pt idx="356">
                  <c:v>1.9314132918567317E-2</c:v>
                </c:pt>
                <c:pt idx="357">
                  <c:v>1.9316787758235247E-2</c:v>
                </c:pt>
                <c:pt idx="358">
                  <c:v>1.9318500482571797E-2</c:v>
                </c:pt>
                <c:pt idx="359">
                  <c:v>1.9319927770408106E-2</c:v>
                </c:pt>
                <c:pt idx="360">
                  <c:v>1.9321069621635868E-2</c:v>
                </c:pt>
                <c:pt idx="361">
                  <c:v>1.932225271034416E-2</c:v>
                </c:pt>
                <c:pt idx="362">
                  <c:v>1.9324973960286963E-2</c:v>
                </c:pt>
                <c:pt idx="363">
                  <c:v>1.9329432372138279E-2</c:v>
                </c:pt>
                <c:pt idx="364">
                  <c:v>1.9335643674604192E-2</c:v>
                </c:pt>
                <c:pt idx="365">
                  <c:v>1.9342481352231822E-2</c:v>
                </c:pt>
                <c:pt idx="366">
                  <c:v>1.9350972320373749E-2</c:v>
                </c:pt>
                <c:pt idx="367">
                  <c:v>1.9359247515348343E-2</c:v>
                </c:pt>
                <c:pt idx="368">
                  <c:v>1.9367306936707962E-2</c:v>
                </c:pt>
                <c:pt idx="369">
                  <c:v>1.937515058402095E-2</c:v>
                </c:pt>
                <c:pt idx="370">
                  <c:v>1.9383825407078944E-2</c:v>
                </c:pt>
                <c:pt idx="371">
                  <c:v>1.9391222490548567E-2</c:v>
                </c:pt>
                <c:pt idx="372">
                  <c:v>1.9398403787241354E-2</c:v>
                </c:pt>
                <c:pt idx="373">
                  <c:v>1.9405369296765364E-2</c:v>
                </c:pt>
                <c:pt idx="374">
                  <c:v>1.9411132195489955E-2</c:v>
                </c:pt>
                <c:pt idx="375">
                  <c:v>1.9417681190052605E-2</c:v>
                </c:pt>
                <c:pt idx="376">
                  <c:v>1.9424014407853463E-2</c:v>
                </c:pt>
                <c:pt idx="377">
                  <c:v>1.9430131848554133E-2</c:v>
                </c:pt>
                <c:pt idx="378">
                  <c:v>1.9436960023625601E-2</c:v>
                </c:pt>
                <c:pt idx="379">
                  <c:v>1.9442630802385719E-2</c:v>
                </c:pt>
                <c:pt idx="380">
                  <c:v>1.9448085791511933E-2</c:v>
                </c:pt>
                <c:pt idx="381">
                  <c:v>1.9453324990699971E-2</c:v>
                </c:pt>
                <c:pt idx="382">
                  <c:v>1.9458348399655875E-2</c:v>
                </c:pt>
                <c:pt idx="383">
                  <c:v>1.9463156018103736E-2</c:v>
                </c:pt>
                <c:pt idx="384">
                  <c:v>1.9467747845775381E-2</c:v>
                </c:pt>
                <c:pt idx="385">
                  <c:v>1.9472123882412949E-2</c:v>
                </c:pt>
                <c:pt idx="386">
                  <c:v>1.947628412777664E-2</c:v>
                </c:pt>
                <c:pt idx="387">
                  <c:v>1.9478646894478573E-2</c:v>
                </c:pt>
                <c:pt idx="388">
                  <c:v>1.9482405977484824E-2</c:v>
                </c:pt>
                <c:pt idx="389">
                  <c:v>1.9485949291846744E-2</c:v>
                </c:pt>
                <c:pt idx="390">
                  <c:v>1.948927683738241E-2</c:v>
                </c:pt>
                <c:pt idx="391">
                  <c:v>1.9493848477758837E-2</c:v>
                </c:pt>
                <c:pt idx="392">
                  <c:v>1.9496713971023445E-2</c:v>
                </c:pt>
                <c:pt idx="393">
                  <c:v>1.9502144128181138E-2</c:v>
                </c:pt>
                <c:pt idx="394">
                  <c:v>1.9501797579466032E-2</c:v>
                </c:pt>
                <c:pt idx="395">
                  <c:v>1.950401569436553E-2</c:v>
                </c:pt>
                <c:pt idx="396">
                  <c:v>1.950536520388102E-2</c:v>
                </c:pt>
                <c:pt idx="397">
                  <c:v>1.9507167048812946E-2</c:v>
                </c:pt>
                <c:pt idx="398">
                  <c:v>1.9508753112168264E-2</c:v>
                </c:pt>
                <c:pt idx="399">
                  <c:v>1.9510123393856382E-2</c:v>
                </c:pt>
                <c:pt idx="400">
                  <c:v>1.9511869371044845E-2</c:v>
                </c:pt>
                <c:pt idx="401">
                  <c:v>1.9512792726204917E-2</c:v>
                </c:pt>
                <c:pt idx="402">
                  <c:v>1.9513500287827116E-2</c:v>
                </c:pt>
                <c:pt idx="403">
                  <c:v>1.9513992055867596E-2</c:v>
                </c:pt>
                <c:pt idx="404">
                  <c:v>1.9514268030303161E-2</c:v>
                </c:pt>
                <c:pt idx="405">
                  <c:v>1.9513813665680502E-2</c:v>
                </c:pt>
                <c:pt idx="406">
                  <c:v>1.9513673474294002E-2</c:v>
                </c:pt>
                <c:pt idx="407">
                  <c:v>1.9513317500976513E-2</c:v>
                </c:pt>
                <c:pt idx="408">
                  <c:v>1.9512745745746685E-2</c:v>
                </c:pt>
                <c:pt idx="409">
                  <c:v>1.9512410998273073E-2</c:v>
                </c:pt>
                <c:pt idx="410">
                  <c:v>1.9511392211169362E-2</c:v>
                </c:pt>
                <c:pt idx="411">
                  <c:v>1.9510157630605131E-2</c:v>
                </c:pt>
                <c:pt idx="412">
                  <c:v>1.9508707256644844E-2</c:v>
                </c:pt>
                <c:pt idx="413">
                  <c:v>1.9507306090934935E-2</c:v>
                </c:pt>
                <c:pt idx="414">
                  <c:v>1.9507164854402785E-2</c:v>
                </c:pt>
                <c:pt idx="415">
                  <c:v>1.9508436500022559E-2</c:v>
                </c:pt>
                <c:pt idx="416">
                  <c:v>1.9511125040713281E-2</c:v>
                </c:pt>
                <c:pt idx="417">
                  <c:v>1.9515217933156311E-2</c:v>
                </c:pt>
                <c:pt idx="418">
                  <c:v>1.9518875578550698E-2</c:v>
                </c:pt>
                <c:pt idx="419">
                  <c:v>1.9523181888989605E-2</c:v>
                </c:pt>
                <c:pt idx="420">
                  <c:v>1.9527290187307145E-2</c:v>
                </c:pt>
                <c:pt idx="421">
                  <c:v>1.953120047329282E-2</c:v>
                </c:pt>
                <c:pt idx="422">
                  <c:v>1.9535689814427788E-2</c:v>
                </c:pt>
                <c:pt idx="423">
                  <c:v>1.9539190121218009E-2</c:v>
                </c:pt>
                <c:pt idx="424">
                  <c:v>1.9542492404410715E-2</c:v>
                </c:pt>
                <c:pt idx="425">
                  <c:v>1.9545596663843447E-2</c:v>
                </c:pt>
                <c:pt idx="426">
                  <c:v>1.9547781711914958E-2</c:v>
                </c:pt>
                <c:pt idx="427">
                  <c:v>1.9550503920227058E-2</c:v>
                </c:pt>
                <c:pt idx="428">
                  <c:v>1.9553028115064208E-2</c:v>
                </c:pt>
                <c:pt idx="429">
                  <c:v>1.955535429630384E-2</c:v>
                </c:pt>
                <c:pt idx="430">
                  <c:v>1.9557482463828713E-2</c:v>
                </c:pt>
                <c:pt idx="431">
                  <c:v>1.9560063713205796E-2</c:v>
                </c:pt>
                <c:pt idx="432">
                  <c:v>1.956178180241476E-2</c:v>
                </c:pt>
                <c:pt idx="433">
                  <c:v>1.9563301866873582E-2</c:v>
                </c:pt>
                <c:pt idx="434">
                  <c:v>1.9566006445582606E-2</c:v>
                </c:pt>
                <c:pt idx="435">
                  <c:v>1.956707399770204E-2</c:v>
                </c:pt>
                <c:pt idx="436">
                  <c:v>1.9567943503352548E-2</c:v>
                </c:pt>
                <c:pt idx="437">
                  <c:v>1.9568614962485693E-2</c:v>
                </c:pt>
                <c:pt idx="438">
                  <c:v>1.9569088375067555E-2</c:v>
                </c:pt>
                <c:pt idx="439">
                  <c:v>1.9566681886691622E-2</c:v>
                </c:pt>
                <c:pt idx="440">
                  <c:v>1.9566829896830056E-2</c:v>
                </c:pt>
                <c:pt idx="441">
                  <c:v>1.9566779914140638E-2</c:v>
                </c:pt>
                <c:pt idx="442">
                  <c:v>1.9566531938631941E-2</c:v>
                </c:pt>
                <c:pt idx="443">
                  <c:v>1.9566568390749616E-2</c:v>
                </c:pt>
                <c:pt idx="444">
                  <c:v>1.9567769872247905E-2</c:v>
                </c:pt>
                <c:pt idx="445">
                  <c:v>1.9566856958840004E-2</c:v>
                </c:pt>
                <c:pt idx="446">
                  <c:v>1.9565745998972872E-2</c:v>
                </c:pt>
                <c:pt idx="447">
                  <c:v>1.9564436992711914E-2</c:v>
                </c:pt>
                <c:pt idx="448">
                  <c:v>1.9561707741889478E-2</c:v>
                </c:pt>
                <c:pt idx="449">
                  <c:v>1.9560045352308819E-2</c:v>
                </c:pt>
                <c:pt idx="450">
                  <c:v>1.9558184948781587E-2</c:v>
                </c:pt>
                <c:pt idx="451">
                  <c:v>1.9556126531403706E-2</c:v>
                </c:pt>
                <c:pt idx="452">
                  <c:v>1.9554921268311952E-2</c:v>
                </c:pt>
                <c:pt idx="453">
                  <c:v>1.9552423985541075E-2</c:v>
                </c:pt>
                <c:pt idx="454">
                  <c:v>1.9549728657093368E-2</c:v>
                </c:pt>
                <c:pt idx="455">
                  <c:v>1.9546835283123863E-2</c:v>
                </c:pt>
                <c:pt idx="456">
                  <c:v>1.9542864240599478E-2</c:v>
                </c:pt>
                <c:pt idx="457">
                  <c:v>1.95396177425744E-2</c:v>
                </c:pt>
                <c:pt idx="458">
                  <c:v>1.9536173231615273E-2</c:v>
                </c:pt>
                <c:pt idx="459">
                  <c:v>1.9532530707889961E-2</c:v>
                </c:pt>
                <c:pt idx="460">
                  <c:v>1.952869017157699E-2</c:v>
                </c:pt>
                <c:pt idx="461">
                  <c:v>1.952531609280328E-2</c:v>
                </c:pt>
                <c:pt idx="462">
                  <c:v>1.9521036405154166E-2</c:v>
                </c:pt>
                <c:pt idx="463">
                  <c:v>1.9516558673540792E-2</c:v>
                </c:pt>
                <c:pt idx="464">
                  <c:v>1.9511882898202968E-2</c:v>
                </c:pt>
                <c:pt idx="465">
                  <c:v>1.9507525946116582E-2</c:v>
                </c:pt>
                <c:pt idx="466">
                  <c:v>1.9504365474450388E-2</c:v>
                </c:pt>
                <c:pt idx="467">
                  <c:v>1.9502419057153959E-2</c:v>
                </c:pt>
                <c:pt idx="468">
                  <c:v>1.9501689922142195E-2</c:v>
                </c:pt>
                <c:pt idx="469">
                  <c:v>1.9500415219272149E-2</c:v>
                </c:pt>
                <c:pt idx="470">
                  <c:v>1.9501264647951544E-2</c:v>
                </c:pt>
                <c:pt idx="471">
                  <c:v>1.9501931281356022E-2</c:v>
                </c:pt>
                <c:pt idx="472">
                  <c:v>1.9502415119450944E-2</c:v>
                </c:pt>
                <c:pt idx="473">
                  <c:v>1.9502716162217659E-2</c:v>
                </c:pt>
                <c:pt idx="474">
                  <c:v>1.9504390647482533E-2</c:v>
                </c:pt>
                <c:pt idx="475">
                  <c:v>1.9504286912280285E-2</c:v>
                </c:pt>
                <c:pt idx="476">
                  <c:v>1.9504000352047773E-2</c:v>
                </c:pt>
                <c:pt idx="477">
                  <c:v>1.9503530966799527E-2</c:v>
                </c:pt>
                <c:pt idx="478">
                  <c:v>1.9501479445906966E-2</c:v>
                </c:pt>
                <c:pt idx="479">
                  <c:v>1.9500683716699108E-2</c:v>
                </c:pt>
                <c:pt idx="480">
                  <c:v>1.9499705192240313E-2</c:v>
                </c:pt>
                <c:pt idx="481">
                  <c:v>1.9498543872573215E-2</c:v>
                </c:pt>
                <c:pt idx="482">
                  <c:v>1.9497199757751105E-2</c:v>
                </c:pt>
                <c:pt idx="483">
                  <c:v>1.9496875331939317E-2</c:v>
                </c:pt>
                <c:pt idx="484">
                  <c:v>1.9495126172755759E-2</c:v>
                </c:pt>
                <c:pt idx="485">
                  <c:v>1.9493194188999752E-2</c:v>
                </c:pt>
                <c:pt idx="486">
                  <c:v>1.949040412188574E-2</c:v>
                </c:pt>
                <c:pt idx="487">
                  <c:v>1.9488093555390107E-2</c:v>
                </c:pt>
                <c:pt idx="488">
                  <c:v>1.9485600174520834E-2</c:v>
                </c:pt>
                <c:pt idx="489">
                  <c:v>1.948292397940532E-2</c:v>
                </c:pt>
                <c:pt idx="490">
                  <c:v>1.9480064970168465E-2</c:v>
                </c:pt>
                <c:pt idx="491">
                  <c:v>1.9475841845308293E-2</c:v>
                </c:pt>
                <c:pt idx="492">
                  <c:v>1.9472670126606331E-2</c:v>
                </c:pt>
                <c:pt idx="493">
                  <c:v>1.9469315633585831E-2</c:v>
                </c:pt>
                <c:pt idx="494">
                  <c:v>1.9465778366392388E-2</c:v>
                </c:pt>
                <c:pt idx="495">
                  <c:v>1.9462302555887063E-2</c:v>
                </c:pt>
                <c:pt idx="496">
                  <c:v>1.9459071826644914E-2</c:v>
                </c:pt>
                <c:pt idx="497">
                  <c:v>1.9454933122962648E-2</c:v>
                </c:pt>
                <c:pt idx="498">
                  <c:v>1.9450810969348292E-2</c:v>
                </c:pt>
                <c:pt idx="499">
                  <c:v>1.9446107277538149E-2</c:v>
                </c:pt>
                <c:pt idx="500">
                  <c:v>1.9441420136220577E-2</c:v>
                </c:pt>
                <c:pt idx="501">
                  <c:v>1.9436550182805046E-2</c:v>
                </c:pt>
                <c:pt idx="502">
                  <c:v>1.9431497417528865E-2</c:v>
                </c:pt>
                <c:pt idx="503">
                  <c:v>1.9426261840631842E-2</c:v>
                </c:pt>
                <c:pt idx="504">
                  <c:v>1.9420843452376269E-2</c:v>
                </c:pt>
                <c:pt idx="505">
                  <c:v>1.9415242253019438E-2</c:v>
                </c:pt>
                <c:pt idx="506">
                  <c:v>1.9409458242836131E-2</c:v>
                </c:pt>
                <c:pt idx="507">
                  <c:v>1.9403491422111119E-2</c:v>
                </c:pt>
                <c:pt idx="508">
                  <c:v>1.9397136434598946E-2</c:v>
                </c:pt>
                <c:pt idx="509">
                  <c:v>1.9391009350192556E-2</c:v>
                </c:pt>
                <c:pt idx="510">
                  <c:v>1.9384494099611016E-2</c:v>
                </c:pt>
                <c:pt idx="511">
                  <c:v>1.9377796039699302E-2</c:v>
                </c:pt>
                <c:pt idx="512">
                  <c:v>1.9370915170782155E-2</c:v>
                </c:pt>
                <c:pt idx="513">
                  <c:v>1.9363851493196804E-2</c:v>
                </c:pt>
                <c:pt idx="514">
                  <c:v>1.9356605007287975E-2</c:v>
                </c:pt>
                <c:pt idx="515">
                  <c:v>1.9349175713405387E-2</c:v>
                </c:pt>
                <c:pt idx="516">
                  <c:v>1.934156361191125E-2</c:v>
                </c:pt>
                <c:pt idx="517">
                  <c:v>1.9334072852533468E-2</c:v>
                </c:pt>
                <c:pt idx="518">
                  <c:v>1.9327548955243579E-2</c:v>
                </c:pt>
                <c:pt idx="519">
                  <c:v>1.9322052803502354E-2</c:v>
                </c:pt>
                <c:pt idx="520">
                  <c:v>1.931759678566014E-2</c:v>
                </c:pt>
                <c:pt idx="521">
                  <c:v>1.931418114846456E-2</c:v>
                </c:pt>
                <c:pt idx="522">
                  <c:v>1.9311074929724836E-2</c:v>
                </c:pt>
                <c:pt idx="523">
                  <c:v>1.9307842539172115E-2</c:v>
                </c:pt>
                <c:pt idx="524">
                  <c:v>1.9304483976916309E-2</c:v>
                </c:pt>
                <c:pt idx="525">
                  <c:v>1.9300999243067329E-2</c:v>
                </c:pt>
                <c:pt idx="526">
                  <c:v>1.9297388337745081E-2</c:v>
                </c:pt>
                <c:pt idx="527">
                  <c:v>1.9293651261066969E-2</c:v>
                </c:pt>
                <c:pt idx="528">
                  <c:v>1.9289788013165388E-2</c:v>
                </c:pt>
                <c:pt idx="529">
                  <c:v>1.928579859416274E-2</c:v>
                </c:pt>
                <c:pt idx="530">
                  <c:v>1.9281046895428339E-2</c:v>
                </c:pt>
                <c:pt idx="531">
                  <c:v>1.9277441243406301E-2</c:v>
                </c:pt>
                <c:pt idx="532">
                  <c:v>1.9273073311932287E-2</c:v>
                </c:pt>
                <c:pt idx="533">
                  <c:v>1.9268579209921755E-2</c:v>
                </c:pt>
                <c:pt idx="534">
                  <c:v>1.9263958937524583E-2</c:v>
                </c:pt>
                <c:pt idx="535">
                  <c:v>1.9259212494898148E-2</c:v>
                </c:pt>
                <c:pt idx="536">
                  <c:v>1.9254339882199822E-2</c:v>
                </c:pt>
                <c:pt idx="537">
                  <c:v>1.9249341099594475E-2</c:v>
                </c:pt>
                <c:pt idx="538">
                  <c:v>1.9243337971247231E-2</c:v>
                </c:pt>
                <c:pt idx="539">
                  <c:v>1.9238078118121279E-2</c:v>
                </c:pt>
                <c:pt idx="540">
                  <c:v>1.9232692102276343E-2</c:v>
                </c:pt>
                <c:pt idx="541">
                  <c:v>1.9227179923885195E-2</c:v>
                </c:pt>
                <c:pt idx="542">
                  <c:v>1.9221541583130906E-2</c:v>
                </c:pt>
                <c:pt idx="543">
                  <c:v>1.9215504142892557E-2</c:v>
                </c:pt>
                <c:pt idx="544">
                  <c:v>1.9209641450666583E-2</c:v>
                </c:pt>
                <c:pt idx="545">
                  <c:v>1.9203652616483727E-2</c:v>
                </c:pt>
                <c:pt idx="546">
                  <c:v>1.9197537640520995E-2</c:v>
                </c:pt>
                <c:pt idx="547">
                  <c:v>1.9191457450436222E-2</c:v>
                </c:pt>
                <c:pt idx="548">
                  <c:v>1.9185062139481863E-2</c:v>
                </c:pt>
                <c:pt idx="549">
                  <c:v>1.9178573820512745E-2</c:v>
                </c:pt>
                <c:pt idx="550">
                  <c:v>1.9171893034805439E-2</c:v>
                </c:pt>
                <c:pt idx="551">
                  <c:v>1.9165119241508839E-2</c:v>
                </c:pt>
                <c:pt idx="552">
                  <c:v>1.9158219287865551E-2</c:v>
                </c:pt>
                <c:pt idx="553">
                  <c:v>1.9147130428887493E-2</c:v>
                </c:pt>
                <c:pt idx="554">
                  <c:v>1.9139915458735501E-2</c:v>
                </c:pt>
                <c:pt idx="555">
                  <c:v>1.9132574335596786E-2</c:v>
                </c:pt>
                <c:pt idx="556">
                  <c:v>1.9125070035613992E-2</c:v>
                </c:pt>
                <c:pt idx="557">
                  <c:v>1.9117467192840579E-2</c:v>
                </c:pt>
                <c:pt idx="558">
                  <c:v>1.9109738191267631E-2</c:v>
                </c:pt>
                <c:pt idx="559">
                  <c:v>1.9101883031153007E-2</c:v>
                </c:pt>
                <c:pt idx="560">
                  <c:v>1.9093976433327775E-2</c:v>
                </c:pt>
                <c:pt idx="561">
                  <c:v>1.9085878397256728E-2</c:v>
                </c:pt>
                <c:pt idx="562">
                  <c:v>1.9077654209901596E-2</c:v>
                </c:pt>
                <c:pt idx="563">
                  <c:v>1.9069303871518173E-2</c:v>
                </c:pt>
                <c:pt idx="564">
                  <c:v>1.9060714861500381E-2</c:v>
                </c:pt>
                <c:pt idx="565">
                  <c:v>1.9052102755630646E-2</c:v>
                </c:pt>
                <c:pt idx="566">
                  <c:v>1.9043364493093864E-2</c:v>
                </c:pt>
                <c:pt idx="567">
                  <c:v>1.9034500074171099E-2</c:v>
                </c:pt>
                <c:pt idx="568">
                  <c:v>1.9025519419919878E-2</c:v>
                </c:pt>
                <c:pt idx="569">
                  <c:v>1.9017028516752212E-2</c:v>
                </c:pt>
                <c:pt idx="570">
                  <c:v>1.9009387814920977E-2</c:v>
                </c:pt>
                <c:pt idx="571">
                  <c:v>1.9002601077903442E-2</c:v>
                </c:pt>
                <c:pt idx="572">
                  <c:v>1.8996672069354806E-2</c:v>
                </c:pt>
                <c:pt idx="573">
                  <c:v>1.8991241851462171E-2</c:v>
                </c:pt>
                <c:pt idx="574">
                  <c:v>1.8985864412775832E-2</c:v>
                </c:pt>
                <c:pt idx="575">
                  <c:v>1.8980377494101752E-2</c:v>
                </c:pt>
                <c:pt idx="576">
                  <c:v>1.8974781095591808E-2</c:v>
                </c:pt>
                <c:pt idx="577">
                  <c:v>1.8969157268210218E-2</c:v>
                </c:pt>
                <c:pt idx="578">
                  <c:v>1.8963333783978607E-2</c:v>
                </c:pt>
                <c:pt idx="579">
                  <c:v>1.8957400814722077E-2</c:v>
                </c:pt>
                <c:pt idx="580">
                  <c:v>1.8951358360605661E-2</c:v>
                </c:pt>
                <c:pt idx="581">
                  <c:v>1.894520642180212E-2</c:v>
                </c:pt>
                <c:pt idx="582">
                  <c:v>1.8938903636681381E-2</c:v>
                </c:pt>
                <c:pt idx="583">
                  <c:v>1.893254088374885E-2</c:v>
                </c:pt>
                <c:pt idx="584">
                  <c:v>1.8926068652283412E-2</c:v>
                </c:pt>
                <c:pt idx="585">
                  <c:v>1.8919549797963221E-2</c:v>
                </c:pt>
                <c:pt idx="586">
                  <c:v>1.8912804463655866E-2</c:v>
                </c:pt>
                <c:pt idx="587">
                  <c:v>1.8905995620481428E-2</c:v>
                </c:pt>
                <c:pt idx="588">
                  <c:v>1.8899077293901421E-2</c:v>
                </c:pt>
                <c:pt idx="589">
                  <c:v>1.8892049484109243E-2</c:v>
                </c:pt>
                <c:pt idx="590">
                  <c:v>1.8884912191303439E-2</c:v>
                </c:pt>
                <c:pt idx="591">
                  <c:v>1.8877665415687722E-2</c:v>
                </c:pt>
                <c:pt idx="592">
                  <c:v>1.8870309157465799E-2</c:v>
                </c:pt>
                <c:pt idx="593">
                  <c:v>1.8862843416841378E-2</c:v>
                </c:pt>
                <c:pt idx="594">
                  <c:v>1.8855268194031057E-2</c:v>
                </c:pt>
                <c:pt idx="595">
                  <c:v>1.8847712876487493E-2</c:v>
                </c:pt>
                <c:pt idx="596">
                  <c:v>1.8839935143836462E-2</c:v>
                </c:pt>
                <c:pt idx="597">
                  <c:v>1.8832047940722393E-2</c:v>
                </c:pt>
                <c:pt idx="598">
                  <c:v>1.8824051267360285E-2</c:v>
                </c:pt>
                <c:pt idx="599">
                  <c:v>1.8815749854743657E-2</c:v>
                </c:pt>
                <c:pt idx="600">
                  <c:v>1.8807517743402672E-2</c:v>
                </c:pt>
                <c:pt idx="601">
                  <c:v>1.8799176151435826E-2</c:v>
                </c:pt>
                <c:pt idx="602">
                  <c:v>1.879072507907778E-2</c:v>
                </c:pt>
                <c:pt idx="603">
                  <c:v>1.8782164526570916E-2</c:v>
                </c:pt>
                <c:pt idx="604">
                  <c:v>1.8773633825642122E-2</c:v>
                </c:pt>
                <c:pt idx="605">
                  <c:v>1.8764862590479936E-2</c:v>
                </c:pt>
                <c:pt idx="606">
                  <c:v>1.8755981881367845E-2</c:v>
                </c:pt>
                <c:pt idx="607">
                  <c:v>1.8746991698550985E-2</c:v>
                </c:pt>
                <c:pt idx="608">
                  <c:v>1.8737719570316232E-2</c:v>
                </c:pt>
                <c:pt idx="609">
                  <c:v>1.8728502142081362E-2</c:v>
                </c:pt>
                <c:pt idx="610">
                  <c:v>1.8719175235448533E-2</c:v>
                </c:pt>
                <c:pt idx="611">
                  <c:v>1.8709738850688495E-2</c:v>
                </c:pt>
                <c:pt idx="612">
                  <c:v>1.8700398687562902E-2</c:v>
                </c:pt>
                <c:pt idx="613">
                  <c:v>1.869075166776657E-2</c:v>
                </c:pt>
                <c:pt idx="614">
                  <c:v>1.8680995176050708E-2</c:v>
                </c:pt>
                <c:pt idx="615">
                  <c:v>1.8671129212673776E-2</c:v>
                </c:pt>
                <c:pt idx="616">
                  <c:v>1.8661153777910222E-2</c:v>
                </c:pt>
                <c:pt idx="617">
                  <c:v>1.8650821516492593E-2</c:v>
                </c:pt>
                <c:pt idx="618">
                  <c:v>1.8640618792443754E-2</c:v>
                </c:pt>
                <c:pt idx="619">
                  <c:v>1.8630306592482708E-2</c:v>
                </c:pt>
                <c:pt idx="620">
                  <c:v>1.8619884916898258E-2</c:v>
                </c:pt>
                <c:pt idx="621">
                  <c:v>1.8609503478572494E-2</c:v>
                </c:pt>
                <c:pt idx="622">
                  <c:v>1.8599844669733301E-2</c:v>
                </c:pt>
                <c:pt idx="623">
                  <c:v>1.8590991121962257E-2</c:v>
                </c:pt>
                <c:pt idx="624">
                  <c:v>1.8582941203702536E-2</c:v>
                </c:pt>
                <c:pt idx="625">
                  <c:v>1.8575709136582574E-2</c:v>
                </c:pt>
                <c:pt idx="626">
                  <c:v>1.8568680995071141E-2</c:v>
                </c:pt>
                <c:pt idx="627">
                  <c:v>1.8561536162183145E-2</c:v>
                </c:pt>
                <c:pt idx="628">
                  <c:v>1.8554274638121093E-2</c:v>
                </c:pt>
                <c:pt idx="629">
                  <c:v>1.8546896423106141E-2</c:v>
                </c:pt>
                <c:pt idx="630">
                  <c:v>1.8539332757284734E-2</c:v>
                </c:pt>
                <c:pt idx="631">
                  <c:v>1.8531712433944653E-2</c:v>
                </c:pt>
                <c:pt idx="632">
                  <c:v>1.8523975414480837E-2</c:v>
                </c:pt>
                <c:pt idx="633">
                  <c:v>1.8516121699125365E-2</c:v>
                </c:pt>
                <c:pt idx="634">
                  <c:v>1.8508254991289164E-2</c:v>
                </c:pt>
                <c:pt idx="635">
                  <c:v>1.8500176635155796E-2</c:v>
                </c:pt>
                <c:pt idx="636">
                  <c:v>1.8491981589644269E-2</c:v>
                </c:pt>
                <c:pt idx="637">
                  <c:v>1.8483669854983731E-2</c:v>
                </c:pt>
                <c:pt idx="638">
                  <c:v>1.847510269233802E-2</c:v>
                </c:pt>
                <c:pt idx="639">
                  <c:v>1.846654880670982E-2</c:v>
                </c:pt>
                <c:pt idx="640">
                  <c:v>1.8457878226917607E-2</c:v>
                </c:pt>
                <c:pt idx="641">
                  <c:v>1.8449090953221822E-2</c:v>
                </c:pt>
                <c:pt idx="642">
                  <c:v>1.8440186985888063E-2</c:v>
                </c:pt>
                <c:pt idx="643">
                  <c:v>1.8431166325181915E-2</c:v>
                </c:pt>
                <c:pt idx="644">
                  <c:v>1.8422028971379293E-2</c:v>
                </c:pt>
                <c:pt idx="645">
                  <c:v>1.8412774924748364E-2</c:v>
                </c:pt>
                <c:pt idx="646">
                  <c:v>1.8403404185572778E-2</c:v>
                </c:pt>
                <c:pt idx="647">
                  <c:v>1.8394567929273124E-2</c:v>
                </c:pt>
                <c:pt idx="648">
                  <c:v>1.8384990278061002E-2</c:v>
                </c:pt>
                <c:pt idx="649">
                  <c:v>1.8375295952187516E-2</c:v>
                </c:pt>
                <c:pt idx="650">
                  <c:v>1.8365484951921029E-2</c:v>
                </c:pt>
                <c:pt idx="651">
                  <c:v>1.8354800111504071E-2</c:v>
                </c:pt>
                <c:pt idx="652">
                  <c:v>1.8344729223099571E-2</c:v>
                </c:pt>
                <c:pt idx="653">
                  <c:v>1.8333449349199019E-2</c:v>
                </c:pt>
                <c:pt idx="654">
                  <c:v>1.832423737510562E-2</c:v>
                </c:pt>
                <c:pt idx="655">
                  <c:v>1.8313816416132458E-2</c:v>
                </c:pt>
                <c:pt idx="656">
                  <c:v>1.8303576301540225E-2</c:v>
                </c:pt>
                <c:pt idx="657">
                  <c:v>1.829293083937511E-2</c:v>
                </c:pt>
                <c:pt idx="658">
                  <c:v>1.8282168693861678E-2</c:v>
                </c:pt>
                <c:pt idx="659">
                  <c:v>1.8271289865319673E-2</c:v>
                </c:pt>
                <c:pt idx="660">
                  <c:v>1.8259961284150097E-2</c:v>
                </c:pt>
                <c:pt idx="661">
                  <c:v>1.8248840192603082E-2</c:v>
                </c:pt>
                <c:pt idx="662">
                  <c:v>1.8237602413439077E-2</c:v>
                </c:pt>
                <c:pt idx="663">
                  <c:v>1.8226247947006193E-2</c:v>
                </c:pt>
                <c:pt idx="664">
                  <c:v>1.8215145488324147E-2</c:v>
                </c:pt>
                <c:pt idx="665">
                  <c:v>1.8203566568362639E-2</c:v>
                </c:pt>
                <c:pt idx="666">
                  <c:v>1.819187096765873E-2</c:v>
                </c:pt>
                <c:pt idx="667">
                  <c:v>1.8180058686550815E-2</c:v>
                </c:pt>
                <c:pt idx="668">
                  <c:v>1.816812972538262E-2</c:v>
                </c:pt>
                <c:pt idx="669">
                  <c:v>1.8155670735042474E-2</c:v>
                </c:pt>
                <c:pt idx="670">
                  <c:v>1.8143499467464162E-2</c:v>
                </c:pt>
                <c:pt idx="671">
                  <c:v>1.8131211515440514E-2</c:v>
                </c:pt>
                <c:pt idx="672">
                  <c:v>1.8118806879345431E-2</c:v>
                </c:pt>
                <c:pt idx="673">
                  <c:v>1.8106453542003981E-2</c:v>
                </c:pt>
                <c:pt idx="674">
                  <c:v>1.8094916897533279E-2</c:v>
                </c:pt>
                <c:pt idx="675">
                  <c:v>1.8084289019523372E-2</c:v>
                </c:pt>
                <c:pt idx="676">
                  <c:v>1.8074567415328167E-2</c:v>
                </c:pt>
                <c:pt idx="677">
                  <c:v>1.8065739090026397E-2</c:v>
                </c:pt>
                <c:pt idx="678">
                  <c:v>1.8057332339783017E-2</c:v>
                </c:pt>
                <c:pt idx="679">
                  <c:v>1.8048636532050466E-2</c:v>
                </c:pt>
                <c:pt idx="680">
                  <c:v>1.8039813012937778E-2</c:v>
                </c:pt>
                <c:pt idx="681">
                  <c:v>1.8030861782730057E-2</c:v>
                </c:pt>
                <c:pt idx="682">
                  <c:v>1.8021573672896463E-2</c:v>
                </c:pt>
                <c:pt idx="683">
                  <c:v>1.8012357438318381E-2</c:v>
                </c:pt>
                <c:pt idx="684">
                  <c:v>1.8003013487386674E-2</c:v>
                </c:pt>
                <c:pt idx="685">
                  <c:v>1.7993541820408201E-2</c:v>
                </c:pt>
                <c:pt idx="686">
                  <c:v>1.7984189975391196E-2</c:v>
                </c:pt>
                <c:pt idx="687">
                  <c:v>1.7974472484744375E-2</c:v>
                </c:pt>
                <c:pt idx="688">
                  <c:v>1.7964627285086188E-2</c:v>
                </c:pt>
                <c:pt idx="689">
                  <c:v>1.7954654376728385E-2</c:v>
                </c:pt>
                <c:pt idx="690">
                  <c:v>1.7944553759990711E-2</c:v>
                </c:pt>
                <c:pt idx="691">
                  <c:v>1.7934029799383487E-2</c:v>
                </c:pt>
                <c:pt idx="692">
                  <c:v>1.7923664129066555E-2</c:v>
                </c:pt>
                <c:pt idx="693">
                  <c:v>1.7913170745320117E-2</c:v>
                </c:pt>
                <c:pt idx="694">
                  <c:v>1.7902549648487118E-2</c:v>
                </c:pt>
                <c:pt idx="695">
                  <c:v>1.7891800838920828E-2</c:v>
                </c:pt>
                <c:pt idx="696">
                  <c:v>1.7880924316971934E-2</c:v>
                </c:pt>
                <c:pt idx="697">
                  <c:v>1.7869920083004014E-2</c:v>
                </c:pt>
                <c:pt idx="698">
                  <c:v>1.7858788137370334E-2</c:v>
                </c:pt>
                <c:pt idx="699">
                  <c:v>1.7848644394683318E-2</c:v>
                </c:pt>
                <c:pt idx="700">
                  <c:v>1.7837286081250663E-2</c:v>
                </c:pt>
                <c:pt idx="701">
                  <c:v>1.7825800075073062E-2</c:v>
                </c:pt>
                <c:pt idx="702">
                  <c:v>1.7814186376493093E-2</c:v>
                </c:pt>
                <c:pt idx="703">
                  <c:v>1.7801212747304444E-2</c:v>
                </c:pt>
                <c:pt idx="704">
                  <c:v>1.778761956919845E-2</c:v>
                </c:pt>
                <c:pt idx="705">
                  <c:v>1.7777288622813931E-2</c:v>
                </c:pt>
                <c:pt idx="706">
                  <c:v>1.7765134997458784E-2</c:v>
                </c:pt>
                <c:pt idx="707">
                  <c:v>1.7752853663898335E-2</c:v>
                </c:pt>
                <c:pt idx="708">
                  <c:v>1.7740904912407984E-2</c:v>
                </c:pt>
                <c:pt idx="709">
                  <c:v>1.7728377902258785E-2</c:v>
                </c:pt>
                <c:pt idx="710">
                  <c:v>1.7715723190942612E-2</c:v>
                </c:pt>
                <c:pt idx="711">
                  <c:v>1.7702940778861809E-2</c:v>
                </c:pt>
                <c:pt idx="712">
                  <c:v>1.7689531387265818E-2</c:v>
                </c:pt>
                <c:pt idx="713">
                  <c:v>1.7676483813096344E-2</c:v>
                </c:pt>
                <c:pt idx="714">
                  <c:v>1.766330853364052E-2</c:v>
                </c:pt>
                <c:pt idx="715">
                  <c:v>1.7650005549331556E-2</c:v>
                </c:pt>
                <c:pt idx="716">
                  <c:v>1.7636574860602647E-2</c:v>
                </c:pt>
                <c:pt idx="717">
                  <c:v>1.7623564613453269E-2</c:v>
                </c:pt>
                <c:pt idx="718">
                  <c:v>1.7609888307669408E-2</c:v>
                </c:pt>
                <c:pt idx="719">
                  <c:v>1.7596084304494219E-2</c:v>
                </c:pt>
                <c:pt idx="720">
                  <c:v>1.7582152604367352E-2</c:v>
                </c:pt>
                <c:pt idx="721">
                  <c:v>1.7567505866380593E-2</c:v>
                </c:pt>
                <c:pt idx="722">
                  <c:v>1.7553308960603167E-2</c:v>
                </c:pt>
                <c:pt idx="723">
                  <c:v>1.7538984353592926E-2</c:v>
                </c:pt>
                <c:pt idx="724">
                  <c:v>1.7524532045824333E-2</c:v>
                </c:pt>
                <c:pt idx="725">
                  <c:v>1.7510111203069556E-2</c:v>
                </c:pt>
                <c:pt idx="726">
                  <c:v>1.7496451298821825E-2</c:v>
                </c:pt>
                <c:pt idx="727">
                  <c:v>1.7483649592922607E-2</c:v>
                </c:pt>
                <c:pt idx="728">
                  <c:v>1.7471714058962726E-2</c:v>
                </c:pt>
                <c:pt idx="729">
                  <c:v>1.7460642734537745E-2</c:v>
                </c:pt>
                <c:pt idx="730">
                  <c:v>1.7450192804059128E-2</c:v>
                </c:pt>
                <c:pt idx="731">
                  <c:v>1.7439300564330296E-2</c:v>
                </c:pt>
                <c:pt idx="732">
                  <c:v>1.7428315945624995E-2</c:v>
                </c:pt>
                <c:pt idx="733">
                  <c:v>1.7417238948199021E-2</c:v>
                </c:pt>
                <c:pt idx="734">
                  <c:v>1.7405683990512344E-2</c:v>
                </c:pt>
                <c:pt idx="735">
                  <c:v>1.739441509373147E-2</c:v>
                </c:pt>
                <c:pt idx="736">
                  <c:v>1.7383053814910513E-2</c:v>
                </c:pt>
                <c:pt idx="737">
                  <c:v>1.7371600154322802E-2</c:v>
                </c:pt>
                <c:pt idx="738">
                  <c:v>1.7360468289201236E-2</c:v>
                </c:pt>
                <c:pt idx="739">
                  <c:v>1.7348837024870889E-2</c:v>
                </c:pt>
                <c:pt idx="740">
                  <c:v>1.7337113383642411E-2</c:v>
                </c:pt>
                <c:pt idx="741">
                  <c:v>1.7325297365798242E-2</c:v>
                </c:pt>
                <c:pt idx="742">
                  <c:v>1.7313388971602173E-2</c:v>
                </c:pt>
                <c:pt idx="743">
                  <c:v>1.7300938189132711E-2</c:v>
                </c:pt>
                <c:pt idx="744">
                  <c:v>1.7288837863941846E-2</c:v>
                </c:pt>
                <c:pt idx="745">
                  <c:v>1.7276645159230174E-2</c:v>
                </c:pt>
                <c:pt idx="746">
                  <c:v>1.7261650244188527E-2</c:v>
                </c:pt>
                <c:pt idx="747">
                  <c:v>1.7249245199192454E-2</c:v>
                </c:pt>
                <c:pt idx="748">
                  <c:v>1.7236747767651911E-2</c:v>
                </c:pt>
                <c:pt idx="749">
                  <c:v>1.7224157949881788E-2</c:v>
                </c:pt>
                <c:pt idx="750">
                  <c:v>1.721147574620668E-2</c:v>
                </c:pt>
                <c:pt idx="751">
                  <c:v>1.7201244090683243E-2</c:v>
                </c:pt>
                <c:pt idx="752">
                  <c:v>1.7188413173386024E-2</c:v>
                </c:pt>
                <c:pt idx="753">
                  <c:v>1.7175489890781975E-2</c:v>
                </c:pt>
                <c:pt idx="754">
                  <c:v>1.7162474243133743E-2</c:v>
                </c:pt>
                <c:pt idx="755">
                  <c:v>1.7148293435083062E-2</c:v>
                </c:pt>
                <c:pt idx="756">
                  <c:v>1.713344243826288E-2</c:v>
                </c:pt>
                <c:pt idx="757">
                  <c:v>1.7120113542365575E-2</c:v>
                </c:pt>
                <c:pt idx="758">
                  <c:v>1.7106692263203594E-2</c:v>
                </c:pt>
                <c:pt idx="759">
                  <c:v>1.709317860111122E-2</c:v>
                </c:pt>
                <c:pt idx="760">
                  <c:v>1.708129557214022E-2</c:v>
                </c:pt>
                <c:pt idx="761">
                  <c:v>1.7067618886137836E-2</c:v>
                </c:pt>
                <c:pt idx="762">
                  <c:v>1.7053849829736123E-2</c:v>
                </c:pt>
                <c:pt idx="763">
                  <c:v>1.7039988403244166E-2</c:v>
                </c:pt>
                <c:pt idx="764">
                  <c:v>1.7024224558814603E-2</c:v>
                </c:pt>
                <c:pt idx="765">
                  <c:v>1.7010156606433409E-2</c:v>
                </c:pt>
                <c:pt idx="766">
                  <c:v>1.6995996273575609E-2</c:v>
                </c:pt>
                <c:pt idx="767">
                  <c:v>1.698174356059487E-2</c:v>
                </c:pt>
                <c:pt idx="768">
                  <c:v>1.6969295730725698E-2</c:v>
                </c:pt>
                <c:pt idx="769">
                  <c:v>1.6954880090494839E-2</c:v>
                </c:pt>
                <c:pt idx="770">
                  <c:v>1.6940372082457245E-2</c:v>
                </c:pt>
                <c:pt idx="771">
                  <c:v>1.6925771706951309E-2</c:v>
                </c:pt>
                <c:pt idx="772">
                  <c:v>1.6911078964307436E-2</c:v>
                </c:pt>
                <c:pt idx="773">
                  <c:v>1.6894287320609148E-2</c:v>
                </c:pt>
                <c:pt idx="774">
                  <c:v>1.6879387957043208E-2</c:v>
                </c:pt>
                <c:pt idx="775">
                  <c:v>1.6864396216316798E-2</c:v>
                </c:pt>
                <c:pt idx="776">
                  <c:v>1.68493120988078E-2</c:v>
                </c:pt>
                <c:pt idx="777">
                  <c:v>1.683422647382345E-2</c:v>
                </c:pt>
                <c:pt idx="778">
                  <c:v>1.6819312152639331E-2</c:v>
                </c:pt>
                <c:pt idx="779">
                  <c:v>1.6804604320567084E-2</c:v>
                </c:pt>
                <c:pt idx="780">
                  <c:v>1.6790135750096885E-2</c:v>
                </c:pt>
                <c:pt idx="781">
                  <c:v>1.6777773800309426E-2</c:v>
                </c:pt>
                <c:pt idx="782">
                  <c:v>1.6763709584373565E-2</c:v>
                </c:pt>
                <c:pt idx="783">
                  <c:v>1.6749707481952036E-2</c:v>
                </c:pt>
                <c:pt idx="784">
                  <c:v>1.6735767492826348E-2</c:v>
                </c:pt>
                <c:pt idx="785">
                  <c:v>1.6721889616780672E-2</c:v>
                </c:pt>
                <c:pt idx="786">
                  <c:v>1.6706293664367034E-2</c:v>
                </c:pt>
                <c:pt idx="787">
                  <c:v>1.6692551412848484E-2</c:v>
                </c:pt>
                <c:pt idx="788">
                  <c:v>1.6678871283918217E-2</c:v>
                </c:pt>
                <c:pt idx="789">
                  <c:v>1.6665253277343695E-2</c:v>
                </c:pt>
                <c:pt idx="790">
                  <c:v>1.6653431925241158E-2</c:v>
                </c:pt>
                <c:pt idx="791">
                  <c:v>1.6639926723188481E-2</c:v>
                </c:pt>
                <c:pt idx="792">
                  <c:v>1.6626483632729006E-2</c:v>
                </c:pt>
                <c:pt idx="793">
                  <c:v>1.6613102653652234E-2</c:v>
                </c:pt>
                <c:pt idx="794">
                  <c:v>1.6599783785752997E-2</c:v>
                </c:pt>
                <c:pt idx="795">
                  <c:v>1.6584849794456312E-2</c:v>
                </c:pt>
                <c:pt idx="796">
                  <c:v>1.6571666637933514E-2</c:v>
                </c:pt>
                <c:pt idx="797">
                  <c:v>1.6558545601940044E-2</c:v>
                </c:pt>
                <c:pt idx="798">
                  <c:v>1.6544172879052743E-2</c:v>
                </c:pt>
                <c:pt idx="799">
                  <c:v>1.6531181116976601E-2</c:v>
                </c:pt>
                <c:pt idx="800">
                  <c:v>1.6518251471432377E-2</c:v>
                </c:pt>
                <c:pt idx="801">
                  <c:v>1.6505383942200247E-2</c:v>
                </c:pt>
                <c:pt idx="802">
                  <c:v>1.6492578529070379E-2</c:v>
                </c:pt>
                <c:pt idx="803">
                  <c:v>1.648141967267009E-2</c:v>
                </c:pt>
                <c:pt idx="804">
                  <c:v>1.6468726922213895E-2</c:v>
                </c:pt>
                <c:pt idx="805">
                  <c:v>1.6456096277419004E-2</c:v>
                </c:pt>
                <c:pt idx="806">
                  <c:v>1.6443527738097981E-2</c:v>
                </c:pt>
                <c:pt idx="807">
                  <c:v>1.6431021304057873E-2</c:v>
                </c:pt>
                <c:pt idx="808">
                  <c:v>1.6417050476628114E-2</c:v>
                </c:pt>
                <c:pt idx="809">
                  <c:v>1.6404175617816014E-2</c:v>
                </c:pt>
                <c:pt idx="810">
                  <c:v>1.6392371378475545E-2</c:v>
                </c:pt>
                <c:pt idx="811">
                  <c:v>1.6380125000851065E-2</c:v>
                </c:pt>
                <c:pt idx="812">
                  <c:v>1.6367940737255504E-2</c:v>
                </c:pt>
                <c:pt idx="813">
                  <c:v>1.6355818587486526E-2</c:v>
                </c:pt>
                <c:pt idx="814">
                  <c:v>1.6343758551346788E-2</c:v>
                </c:pt>
                <c:pt idx="815">
                  <c:v>1.6331760628638947E-2</c:v>
                </c:pt>
                <c:pt idx="816">
                  <c:v>1.6318601622229423E-2</c:v>
                </c:pt>
                <c:pt idx="817">
                  <c:v>1.6306732899865797E-2</c:v>
                </c:pt>
                <c:pt idx="818">
                  <c:v>1.6294926287122841E-2</c:v>
                </c:pt>
                <c:pt idx="819">
                  <c:v>1.6283181783812321E-2</c:v>
                </c:pt>
                <c:pt idx="820">
                  <c:v>1.6271499389743427E-2</c:v>
                </c:pt>
                <c:pt idx="821">
                  <c:v>1.6259879104735649E-2</c:v>
                </c:pt>
                <c:pt idx="822">
                  <c:v>1.6248320928600752E-2</c:v>
                </c:pt>
                <c:pt idx="823">
                  <c:v>1.6236824861147928E-2</c:v>
                </c:pt>
                <c:pt idx="824">
                  <c:v>1.6225390902201826E-2</c:v>
                </c:pt>
                <c:pt idx="825">
                  <c:v>1.6214019051569054E-2</c:v>
                </c:pt>
                <c:pt idx="826">
                  <c:v>1.620270930907685E-2</c:v>
                </c:pt>
                <c:pt idx="827">
                  <c:v>1.6191461674539553E-2</c:v>
                </c:pt>
                <c:pt idx="828">
                  <c:v>1.6180276147776663E-2</c:v>
                </c:pt>
                <c:pt idx="829">
                  <c:v>1.6169056809054092E-2</c:v>
                </c:pt>
                <c:pt idx="830">
                  <c:v>1.6157370687112989E-2</c:v>
                </c:pt>
                <c:pt idx="831">
                  <c:v>1.6145174807529337E-2</c:v>
                </c:pt>
                <c:pt idx="832">
                  <c:v>1.6132480497410132E-2</c:v>
                </c:pt>
                <c:pt idx="833">
                  <c:v>1.6118719421505945E-2</c:v>
                </c:pt>
                <c:pt idx="834">
                  <c:v>1.610602416138239E-2</c:v>
                </c:pt>
                <c:pt idx="835">
                  <c:v>1.609285549464726E-2</c:v>
                </c:pt>
                <c:pt idx="836">
                  <c:v>1.6079799094740225E-2</c:v>
                </c:pt>
                <c:pt idx="837">
                  <c:v>1.6066854961279652E-2</c:v>
                </c:pt>
                <c:pt idx="838">
                  <c:v>1.6054023093899378E-2</c:v>
                </c:pt>
                <c:pt idx="839">
                  <c:v>1.604130349221778E-2</c:v>
                </c:pt>
                <c:pt idx="840">
                  <c:v>1.6028696155873854E-2</c:v>
                </c:pt>
                <c:pt idx="841">
                  <c:v>1.6016201084504016E-2</c:v>
                </c:pt>
                <c:pt idx="842">
                  <c:v>1.6005378401868775E-2</c:v>
                </c:pt>
                <c:pt idx="843">
                  <c:v>1.5991547735221982E-2</c:v>
                </c:pt>
                <c:pt idx="844">
                  <c:v>1.5979389456605833E-2</c:v>
                </c:pt>
                <c:pt idx="845">
                  <c:v>1.5967343441530082E-2</c:v>
                </c:pt>
                <c:pt idx="846">
                  <c:v>1.5954432951202208E-2</c:v>
                </c:pt>
                <c:pt idx="847">
                  <c:v>1.59435882006125E-2</c:v>
                </c:pt>
                <c:pt idx="848">
                  <c:v>1.5931878974084768E-2</c:v>
                </c:pt>
                <c:pt idx="849">
                  <c:v>1.592028200972305E-2</c:v>
                </c:pt>
                <c:pt idx="850">
                  <c:v>1.5903909657606425E-2</c:v>
                </c:pt>
                <c:pt idx="851">
                  <c:v>1.5892585328542271E-2</c:v>
                </c:pt>
                <c:pt idx="852">
                  <c:v>1.5881373260506974E-2</c:v>
                </c:pt>
                <c:pt idx="853">
                  <c:v>1.5870273453178218E-2</c:v>
                </c:pt>
                <c:pt idx="854">
                  <c:v>1.5859285906228517E-2</c:v>
                </c:pt>
                <c:pt idx="855">
                  <c:v>1.5849668359982756E-2</c:v>
                </c:pt>
                <c:pt idx="856">
                  <c:v>1.5838882700540045E-2</c:v>
                </c:pt>
                <c:pt idx="857">
                  <c:v>1.5828209284837351E-2</c:v>
                </c:pt>
                <c:pt idx="858">
                  <c:v>1.581764811259204E-2</c:v>
                </c:pt>
                <c:pt idx="859">
                  <c:v>1.5806032066209473E-2</c:v>
                </c:pt>
                <c:pt idx="860">
                  <c:v>1.5795718074989674E-2</c:v>
                </c:pt>
                <c:pt idx="861">
                  <c:v>1.5785516341993235E-2</c:v>
                </c:pt>
                <c:pt idx="862">
                  <c:v>1.5775426866928781E-2</c:v>
                </c:pt>
                <c:pt idx="863">
                  <c:v>1.5765449649497193E-2</c:v>
                </c:pt>
                <c:pt idx="864">
                  <c:v>1.5754533938633131E-2</c:v>
                </c:pt>
                <c:pt idx="865">
                  <c:v>1.5744789679995819E-2</c:v>
                </c:pt>
                <c:pt idx="866">
                  <c:v>1.5735157672953193E-2</c:v>
                </c:pt>
                <c:pt idx="867">
                  <c:v>1.5725637917230806E-2</c:v>
                </c:pt>
                <c:pt idx="868">
                  <c:v>1.5715911447278168E-2</c:v>
                </c:pt>
                <c:pt idx="869">
                  <c:v>1.5706623806250302E-2</c:v>
                </c:pt>
                <c:pt idx="870">
                  <c:v>1.5697448420864634E-2</c:v>
                </c:pt>
                <c:pt idx="871">
                  <c:v>1.5688385290863312E-2</c:v>
                </c:pt>
                <c:pt idx="872">
                  <c:v>1.5679722899232473E-2</c:v>
                </c:pt>
                <c:pt idx="873">
                  <c:v>1.5670876645953236E-2</c:v>
                </c:pt>
                <c:pt idx="874">
                  <c:v>1.5662142642193011E-2</c:v>
                </c:pt>
                <c:pt idx="875">
                  <c:v>1.5653520887709327E-2</c:v>
                </c:pt>
                <c:pt idx="876">
                  <c:v>1.5644753462426608E-2</c:v>
                </c:pt>
                <c:pt idx="877">
                  <c:v>1.5636363859290531E-2</c:v>
                </c:pt>
                <c:pt idx="878">
                  <c:v>1.5628086509764733E-2</c:v>
                </c:pt>
                <c:pt idx="879">
                  <c:v>1.5619921413604246E-2</c:v>
                </c:pt>
                <c:pt idx="880">
                  <c:v>1.5611868570579579E-2</c:v>
                </c:pt>
                <c:pt idx="881">
                  <c:v>1.5603516123378607E-2</c:v>
                </c:pt>
                <c:pt idx="882">
                  <c:v>1.5594453014346315E-2</c:v>
                </c:pt>
                <c:pt idx="883">
                  <c:v>1.5584680442833003E-2</c:v>
                </c:pt>
                <c:pt idx="884">
                  <c:v>1.5574199608317895E-2</c:v>
                </c:pt>
                <c:pt idx="885">
                  <c:v>1.556359487655179E-2</c:v>
                </c:pt>
                <c:pt idx="886">
                  <c:v>1.5552575430830551E-2</c:v>
                </c:pt>
                <c:pt idx="887">
                  <c:v>1.5541673540893086E-2</c:v>
                </c:pt>
                <c:pt idx="888">
                  <c:v>1.5530889206422316E-2</c:v>
                </c:pt>
                <c:pt idx="889">
                  <c:v>1.5520222427093167E-2</c:v>
                </c:pt>
                <c:pt idx="890">
                  <c:v>1.5509264208128067E-2</c:v>
                </c:pt>
                <c:pt idx="891">
                  <c:v>1.5498840486286258E-2</c:v>
                </c:pt>
                <c:pt idx="892">
                  <c:v>1.548853432399622E-2</c:v>
                </c:pt>
                <c:pt idx="893">
                  <c:v>1.5478345720945946E-2</c:v>
                </c:pt>
                <c:pt idx="894">
                  <c:v>1.5468651846823001E-2</c:v>
                </c:pt>
                <c:pt idx="895">
                  <c:v>1.5458690391922048E-2</c:v>
                </c:pt>
                <c:pt idx="896">
                  <c:v>1.5448846490049739E-2</c:v>
                </c:pt>
                <c:pt idx="897">
                  <c:v>1.5439120140915641E-2</c:v>
                </c:pt>
                <c:pt idx="898">
                  <c:v>1.5428134809754678E-2</c:v>
                </c:pt>
                <c:pt idx="899">
                  <c:v>1.5419682829609085E-2</c:v>
                </c:pt>
                <c:pt idx="900">
                  <c:v>1.5410317132779395E-2</c:v>
                </c:pt>
                <c:pt idx="901">
                  <c:v>1.5401068992819749E-2</c:v>
                </c:pt>
                <c:pt idx="902">
                  <c:v>1.5391938409443926E-2</c:v>
                </c:pt>
                <c:pt idx="903">
                  <c:v>1.5382925382378596E-2</c:v>
                </c:pt>
                <c:pt idx="904">
                  <c:v>1.5374029911350428E-2</c:v>
                </c:pt>
                <c:pt idx="905">
                  <c:v>1.5365251996086092E-2</c:v>
                </c:pt>
                <c:pt idx="906">
                  <c:v>1.5356591636327733E-2</c:v>
                </c:pt>
                <c:pt idx="907">
                  <c:v>1.5348870576877045E-2</c:v>
                </c:pt>
                <c:pt idx="908">
                  <c:v>1.5340421216876812E-2</c:v>
                </c:pt>
                <c:pt idx="909">
                  <c:v>1.5332089396049258E-2</c:v>
                </c:pt>
                <c:pt idx="910">
                  <c:v>1.5323875114165997E-2</c:v>
                </c:pt>
                <c:pt idx="911">
                  <c:v>1.5315053160958693E-2</c:v>
                </c:pt>
                <c:pt idx="912">
                  <c:v>1.5307098128805686E-2</c:v>
                </c:pt>
                <c:pt idx="913">
                  <c:v>1.5299260650394903E-2</c:v>
                </c:pt>
                <c:pt idx="914">
                  <c:v>1.5290681212081277E-2</c:v>
                </c:pt>
                <c:pt idx="915">
                  <c:v>1.5283938353830465E-2</c:v>
                </c:pt>
                <c:pt idx="916">
                  <c:v>1.5276654168693504E-2</c:v>
                </c:pt>
                <c:pt idx="917">
                  <c:v>1.526927881897322E-2</c:v>
                </c:pt>
                <c:pt idx="918">
                  <c:v>1.5262021016726024E-2</c:v>
                </c:pt>
                <c:pt idx="919">
                  <c:v>1.525488076173076E-2</c:v>
                </c:pt>
                <c:pt idx="920">
                  <c:v>1.5247689786616812E-2</c:v>
                </c:pt>
                <c:pt idx="921">
                  <c:v>1.5240792729838208E-2</c:v>
                </c:pt>
                <c:pt idx="922">
                  <c:v>1.5234013224790538E-2</c:v>
                </c:pt>
                <c:pt idx="923">
                  <c:v>1.5227351271259773E-2</c:v>
                </c:pt>
                <c:pt idx="924">
                  <c:v>1.5220942688379147E-2</c:v>
                </c:pt>
                <c:pt idx="925">
                  <c:v>1.5214507712634884E-2</c:v>
                </c:pt>
                <c:pt idx="926">
                  <c:v>1.520819028275433E-2</c:v>
                </c:pt>
                <c:pt idx="927">
                  <c:v>1.5201990398550969E-2</c:v>
                </c:pt>
                <c:pt idx="928">
                  <c:v>1.5195908059840946E-2</c:v>
                </c:pt>
                <c:pt idx="929">
                  <c:v>1.5189848120942907E-2</c:v>
                </c:pt>
                <c:pt idx="930">
                  <c:v>1.5184009022597422E-2</c:v>
                </c:pt>
                <c:pt idx="931">
                  <c:v>1.5178287474257797E-2</c:v>
                </c:pt>
                <c:pt idx="932">
                  <c:v>1.5172683475748685E-2</c:v>
                </c:pt>
                <c:pt idx="933">
                  <c:v>1.516704416847205E-2</c:v>
                </c:pt>
                <c:pt idx="934">
                  <c:v>1.5160673085288449E-2</c:v>
                </c:pt>
                <c:pt idx="935">
                  <c:v>1.5153486479864142E-2</c:v>
                </c:pt>
                <c:pt idx="936">
                  <c:v>1.5145486659527651E-2</c:v>
                </c:pt>
                <c:pt idx="937">
                  <c:v>1.5137009769542686E-2</c:v>
                </c:pt>
                <c:pt idx="938">
                  <c:v>1.5127983282936519E-2</c:v>
                </c:pt>
                <c:pt idx="939">
                  <c:v>1.511908455566946E-2</c:v>
                </c:pt>
                <c:pt idx="940">
                  <c:v>1.5110313587459068E-2</c:v>
                </c:pt>
                <c:pt idx="941">
                  <c:v>1.5101670378022902E-2</c:v>
                </c:pt>
                <c:pt idx="942">
                  <c:v>1.5092874436268331E-2</c:v>
                </c:pt>
                <c:pt idx="943">
                  <c:v>1.5084495518187677E-2</c:v>
                </c:pt>
                <c:pt idx="944">
                  <c:v>1.5076244363591973E-2</c:v>
                </c:pt>
                <c:pt idx="945">
                  <c:v>1.5068120972207895E-2</c:v>
                </c:pt>
                <c:pt idx="946">
                  <c:v>1.5060370702999037E-2</c:v>
                </c:pt>
                <c:pt idx="947">
                  <c:v>1.5052494040578068E-2</c:v>
                </c:pt>
                <c:pt idx="948">
                  <c:v>1.5044745135090132E-2</c:v>
                </c:pt>
                <c:pt idx="949">
                  <c:v>1.5037123986287426E-2</c:v>
                </c:pt>
                <c:pt idx="950">
                  <c:v>1.5029420454258887E-2</c:v>
                </c:pt>
                <c:pt idx="951">
                  <c:v>1.5022063636672797E-2</c:v>
                </c:pt>
                <c:pt idx="952">
                  <c:v>1.5014834580519106E-2</c:v>
                </c:pt>
                <c:pt idx="953">
                  <c:v>1.5007733285552853E-2</c:v>
                </c:pt>
                <c:pt idx="954">
                  <c:v>1.5000759751539382E-2</c:v>
                </c:pt>
                <c:pt idx="955">
                  <c:v>1.4993913978251783E-2</c:v>
                </c:pt>
                <c:pt idx="956">
                  <c:v>1.4987195965463138E-2</c:v>
                </c:pt>
                <c:pt idx="957">
                  <c:v>1.4980605712951688E-2</c:v>
                </c:pt>
                <c:pt idx="958">
                  <c:v>1.4974143220500835E-2</c:v>
                </c:pt>
                <c:pt idx="959">
                  <c:v>1.4968202740412995E-2</c:v>
                </c:pt>
                <c:pt idx="960">
                  <c:v>1.4961969167389517E-2</c:v>
                </c:pt>
                <c:pt idx="961">
                  <c:v>1.495586333760774E-2</c:v>
                </c:pt>
                <c:pt idx="962">
                  <c:v>1.4949885250884951E-2</c:v>
                </c:pt>
                <c:pt idx="963">
                  <c:v>1.4943747151842639E-2</c:v>
                </c:pt>
                <c:pt idx="964">
                  <c:v>1.4937714923340346E-2</c:v>
                </c:pt>
                <c:pt idx="965">
                  <c:v>1.4932483037669622E-2</c:v>
                </c:pt>
                <c:pt idx="966">
                  <c:v>1.4927042618388094E-2</c:v>
                </c:pt>
                <c:pt idx="967">
                  <c:v>1.4921729957398253E-2</c:v>
                </c:pt>
                <c:pt idx="968">
                  <c:v>1.4916595630301011E-2</c:v>
                </c:pt>
                <c:pt idx="969">
                  <c:v>1.4911529569575421E-2</c:v>
                </c:pt>
                <c:pt idx="970">
                  <c:v>1.4906591261282465E-2</c:v>
                </c:pt>
                <c:pt idx="971">
                  <c:v>1.4901780705267598E-2</c:v>
                </c:pt>
                <c:pt idx="972">
                  <c:v>1.4897083020896203E-2</c:v>
                </c:pt>
                <c:pt idx="973">
                  <c:v>1.4892536906147039E-2</c:v>
                </c:pt>
                <c:pt idx="974">
                  <c:v>1.4888118548554985E-2</c:v>
                </c:pt>
                <c:pt idx="975">
                  <c:v>1.4883827947975643E-2</c:v>
                </c:pt>
                <c:pt idx="976">
                  <c:v>1.4879644204147446E-2</c:v>
                </c:pt>
                <c:pt idx="977">
                  <c:v>1.4875600158720914E-2</c:v>
                </c:pt>
                <c:pt idx="978">
                  <c:v>1.4871683864589258E-2</c:v>
                </c:pt>
                <c:pt idx="979">
                  <c:v>1.4867895321619251E-2</c:v>
                </c:pt>
                <c:pt idx="980">
                  <c:v>1.4864234529693654E-2</c:v>
                </c:pt>
                <c:pt idx="981">
                  <c:v>1.4860767234121018E-2</c:v>
                </c:pt>
                <c:pt idx="982">
                  <c:v>1.4857370928899443E-2</c:v>
                </c:pt>
                <c:pt idx="983">
                  <c:v>1.4854102379674617E-2</c:v>
                </c:pt>
                <c:pt idx="984">
                  <c:v>1.4850961586343399E-2</c:v>
                </c:pt>
                <c:pt idx="985">
                  <c:v>1.484779360739584E-2</c:v>
                </c:pt>
                <c:pt idx="986">
                  <c:v>1.4843890796627082E-2</c:v>
                </c:pt>
                <c:pt idx="987">
                  <c:v>1.4839164289603897E-2</c:v>
                </c:pt>
                <c:pt idx="988">
                  <c:v>1.4833612322599051E-2</c:v>
                </c:pt>
                <c:pt idx="989">
                  <c:v>1.4827242813328064E-2</c:v>
                </c:pt>
                <c:pt idx="990">
                  <c:v>1.4820801059425293E-2</c:v>
                </c:pt>
                <c:pt idx="991">
                  <c:v>1.4814314827010122E-2</c:v>
                </c:pt>
                <c:pt idx="992">
                  <c:v>1.4807948532481241E-2</c:v>
                </c:pt>
                <c:pt idx="993">
                  <c:v>1.4801702175641474E-2</c:v>
                </c:pt>
                <c:pt idx="994">
                  <c:v>1.4795452867560649E-2</c:v>
                </c:pt>
                <c:pt idx="995">
                  <c:v>1.478945470618403E-2</c:v>
                </c:pt>
                <c:pt idx="996">
                  <c:v>1.4783576486959106E-2</c:v>
                </c:pt>
                <c:pt idx="997">
                  <c:v>1.4777818209702798E-2</c:v>
                </c:pt>
                <c:pt idx="998">
                  <c:v>1.4772269450397779E-2</c:v>
                </c:pt>
                <c:pt idx="999">
                  <c:v>1.4766742715906389E-2</c:v>
                </c:pt>
                <c:pt idx="1000">
                  <c:v>1.4761335917873097E-2</c:v>
                </c:pt>
                <c:pt idx="1001">
                  <c:v>1.4756049056135367E-2</c:v>
                </c:pt>
                <c:pt idx="1002">
                  <c:v>1.4750882130538656E-2</c:v>
                </c:pt>
                <c:pt idx="1003">
                  <c:v>1.4745787317794924E-2</c:v>
                </c:pt>
                <c:pt idx="1004">
                  <c:v>1.4740868629540809E-2</c:v>
                </c:pt>
                <c:pt idx="1005">
                  <c:v>1.4736069881932495E-2</c:v>
                </c:pt>
                <c:pt idx="1006">
                  <c:v>1.4731391074825583E-2</c:v>
                </c:pt>
                <c:pt idx="1007">
                  <c:v>1.4726832208070516E-2</c:v>
                </c:pt>
                <c:pt idx="1008">
                  <c:v>1.4722393281528049E-2</c:v>
                </c:pt>
                <c:pt idx="1009">
                  <c:v>1.4718074295061516E-2</c:v>
                </c:pt>
                <c:pt idx="1010">
                  <c:v>1.4713875248539413E-2</c:v>
                </c:pt>
                <c:pt idx="1011">
                  <c:v>1.4709758463205604E-2</c:v>
                </c:pt>
                <c:pt idx="1012">
                  <c:v>1.47057824866452E-2</c:v>
                </c:pt>
                <c:pt idx="1013">
                  <c:v>1.4701926439789586E-2</c:v>
                </c:pt>
                <c:pt idx="1014">
                  <c:v>1.4698190322525746E-2</c:v>
                </c:pt>
                <c:pt idx="1015">
                  <c:v>1.4694574134743425E-2</c:v>
                </c:pt>
                <c:pt idx="1016">
                  <c:v>1.4691199701158989E-2</c:v>
                </c:pt>
                <c:pt idx="1017">
                  <c:v>1.4687840230797736E-2</c:v>
                </c:pt>
                <c:pt idx="1018">
                  <c:v>1.4684600699442309E-2</c:v>
                </c:pt>
                <c:pt idx="1019">
                  <c:v>1.4681481106994718E-2</c:v>
                </c:pt>
                <c:pt idx="1020">
                  <c:v>1.4678386390274412E-2</c:v>
                </c:pt>
                <c:pt idx="1021">
                  <c:v>1.4675498225985351E-2</c:v>
                </c:pt>
                <c:pt idx="1022">
                  <c:v>1.4672729995420575E-2</c:v>
                </c:pt>
                <c:pt idx="1023">
                  <c:v>1.4670081698497484E-2</c:v>
                </c:pt>
                <c:pt idx="1024">
                  <c:v>1.4667594660442228E-2</c:v>
                </c:pt>
                <c:pt idx="1025">
                  <c:v>1.4665228774988619E-2</c:v>
                </c:pt>
                <c:pt idx="1026">
                  <c:v>1.4662982837622837E-2</c:v>
                </c:pt>
                <c:pt idx="1027">
                  <c:v>1.4660856848262523E-2</c:v>
                </c:pt>
                <c:pt idx="1028">
                  <c:v>1.465835634494006E-2</c:v>
                </c:pt>
                <c:pt idx="1029">
                  <c:v>1.4656444781645739E-2</c:v>
                </c:pt>
                <c:pt idx="1030">
                  <c:v>1.4654653151502828E-2</c:v>
                </c:pt>
                <c:pt idx="1031">
                  <c:v>1.465298145446603E-2</c:v>
                </c:pt>
                <c:pt idx="1032">
                  <c:v>1.4651429690479389E-2</c:v>
                </c:pt>
                <c:pt idx="1033">
                  <c:v>1.4650619816649816E-2</c:v>
                </c:pt>
                <c:pt idx="1034">
                  <c:v>1.4649333461615203E-2</c:v>
                </c:pt>
                <c:pt idx="1035">
                  <c:v>1.4648167054140356E-2</c:v>
                </c:pt>
                <c:pt idx="1036">
                  <c:v>1.464712059418409E-2</c:v>
                </c:pt>
                <c:pt idx="1037">
                  <c:v>1.4645891446673045E-2</c:v>
                </c:pt>
                <c:pt idx="1038">
                  <c:v>1.4643964968132715E-2</c:v>
                </c:pt>
                <c:pt idx="1039">
                  <c:v>1.4641329553058666E-2</c:v>
                </c:pt>
                <c:pt idx="1040">
                  <c:v>1.4637981991703278E-2</c:v>
                </c:pt>
                <c:pt idx="1041">
                  <c:v>1.4633943360831125E-2</c:v>
                </c:pt>
                <c:pt idx="1042">
                  <c:v>1.4629669756699215E-2</c:v>
                </c:pt>
                <c:pt idx="1043">
                  <c:v>1.4625500954406512E-2</c:v>
                </c:pt>
                <c:pt idx="1044">
                  <c:v>1.462143695383844E-2</c:v>
                </c:pt>
                <c:pt idx="1045">
                  <c:v>1.4617477754891084E-2</c:v>
                </c:pt>
                <c:pt idx="1046">
                  <c:v>1.4613717296163162E-2</c:v>
                </c:pt>
                <c:pt idx="1047">
                  <c:v>1.4609989704017905E-2</c:v>
                </c:pt>
                <c:pt idx="1048">
                  <c:v>1.460636692603727E-2</c:v>
                </c:pt>
                <c:pt idx="1049">
                  <c:v>1.4602848962112251E-2</c:v>
                </c:pt>
                <c:pt idx="1050">
                  <c:v>1.4599253780950505E-2</c:v>
                </c:pt>
                <c:pt idx="1051">
                  <c:v>1.4595923389651766E-2</c:v>
                </c:pt>
                <c:pt idx="1052">
                  <c:v>1.4592697799307608E-2</c:v>
                </c:pt>
                <c:pt idx="1053">
                  <c:v>1.4589577009832766E-2</c:v>
                </c:pt>
                <c:pt idx="1054">
                  <c:v>1.4586561021144639E-2</c:v>
                </c:pt>
                <c:pt idx="1055">
                  <c:v>1.458394226833077E-2</c:v>
                </c:pt>
                <c:pt idx="1056">
                  <c:v>1.4581158000145065E-2</c:v>
                </c:pt>
                <c:pt idx="1057">
                  <c:v>1.4578478545295552E-2</c:v>
                </c:pt>
                <c:pt idx="1058">
                  <c:v>1.4575423281917577E-2</c:v>
                </c:pt>
                <c:pt idx="1059">
                  <c:v>1.4572961039774901E-2</c:v>
                </c:pt>
                <c:pt idx="1060">
                  <c:v>1.4570603606481325E-2</c:v>
                </c:pt>
                <c:pt idx="1061">
                  <c:v>1.45683509819719E-2</c:v>
                </c:pt>
                <c:pt idx="1062">
                  <c:v>1.4566203166181679E-2</c:v>
                </c:pt>
                <c:pt idx="1063">
                  <c:v>1.456353385832657E-2</c:v>
                </c:pt>
                <c:pt idx="1064">
                  <c:v>1.4561566032744087E-2</c:v>
                </c:pt>
                <c:pt idx="1065">
                  <c:v>1.4559702998742732E-2</c:v>
                </c:pt>
                <c:pt idx="1066">
                  <c:v>1.455794475626826E-2</c:v>
                </c:pt>
                <c:pt idx="1067">
                  <c:v>1.4556476464826036E-2</c:v>
                </c:pt>
                <c:pt idx="1068">
                  <c:v>1.4555517251411132E-2</c:v>
                </c:pt>
                <c:pt idx="1069">
                  <c:v>1.455410309514904E-2</c:v>
                </c:pt>
                <c:pt idx="1070">
                  <c:v>1.4553004043841807E-2</c:v>
                </c:pt>
                <c:pt idx="1071">
                  <c:v>1.4551589207550952E-2</c:v>
                </c:pt>
                <c:pt idx="1072">
                  <c:v>1.455048947614751E-2</c:v>
                </c:pt>
                <c:pt idx="1073">
                  <c:v>1.4549494552966169E-2</c:v>
                </c:pt>
                <c:pt idx="1074">
                  <c:v>1.4548604437976953E-2</c:v>
                </c:pt>
                <c:pt idx="1075">
                  <c:v>1.4547819131159878E-2</c:v>
                </c:pt>
                <c:pt idx="1076">
                  <c:v>1.4547138632487466E-2</c:v>
                </c:pt>
                <c:pt idx="1077">
                  <c:v>1.454656294194473E-2</c:v>
                </c:pt>
                <c:pt idx="1078">
                  <c:v>1.4546092059511684E-2</c:v>
                </c:pt>
                <c:pt idx="1079">
                  <c:v>1.4545725985180835E-2</c:v>
                </c:pt>
                <c:pt idx="1080">
                  <c:v>1.4544614439601892E-2</c:v>
                </c:pt>
                <c:pt idx="1081">
                  <c:v>1.4545308260773271E-2</c:v>
                </c:pt>
                <c:pt idx="1082">
                  <c:v>1.4545256610686563E-2</c:v>
                </c:pt>
                <c:pt idx="1083">
                  <c:v>1.4545309768677073E-2</c:v>
                </c:pt>
                <c:pt idx="1084">
                  <c:v>1.4545467734742301E-2</c:v>
                </c:pt>
                <c:pt idx="1085">
                  <c:v>1.4545730508892241E-2</c:v>
                </c:pt>
                <c:pt idx="1086">
                  <c:v>1.4546098091129389E-2</c:v>
                </c:pt>
                <c:pt idx="1087">
                  <c:v>1.4546570481463739E-2</c:v>
                </c:pt>
                <c:pt idx="1088">
                  <c:v>1.4547147679912775E-2</c:v>
                </c:pt>
                <c:pt idx="1089">
                  <c:v>1.4547636312557122E-2</c:v>
                </c:pt>
                <c:pt idx="1090">
                  <c:v>1.4547501573384802E-2</c:v>
                </c:pt>
                <c:pt idx="1091">
                  <c:v>1.4546710319532363E-2</c:v>
                </c:pt>
                <c:pt idx="1092">
                  <c:v>1.4545260317676278E-2</c:v>
                </c:pt>
                <c:pt idx="1093">
                  <c:v>1.4543157065234069E-2</c:v>
                </c:pt>
                <c:pt idx="1094">
                  <c:v>1.4540870382613313E-2</c:v>
                </c:pt>
                <c:pt idx="1095">
                  <c:v>1.4538678298396668E-2</c:v>
                </c:pt>
                <c:pt idx="1096">
                  <c:v>1.4536580812531674E-2</c:v>
                </c:pt>
                <c:pt idx="1097">
                  <c:v>1.4534577924968373E-2</c:v>
                </c:pt>
                <c:pt idx="1098">
                  <c:v>1.4532669635651807E-2</c:v>
                </c:pt>
                <c:pt idx="1099">
                  <c:v>1.4530855944537013E-2</c:v>
                </c:pt>
                <c:pt idx="1100">
                  <c:v>1.4529136851579028E-2</c:v>
                </c:pt>
                <c:pt idx="1101">
                  <c:v>1.452751235672789E-2</c:v>
                </c:pt>
                <c:pt idx="1102">
                  <c:v>1.4525408803436333E-2</c:v>
                </c:pt>
                <c:pt idx="1103">
                  <c:v>1.4524547161203771E-2</c:v>
                </c:pt>
                <c:pt idx="1104">
                  <c:v>1.4523206460453353E-2</c:v>
                </c:pt>
                <c:pt idx="1105">
                  <c:v>1.45219603576624E-2</c:v>
                </c:pt>
                <c:pt idx="1106">
                  <c:v>1.4520808852805933E-2</c:v>
                </c:pt>
                <c:pt idx="1107">
                  <c:v>1.451975194584898E-2</c:v>
                </c:pt>
                <c:pt idx="1108">
                  <c:v>1.4518789636769058E-2</c:v>
                </c:pt>
                <c:pt idx="1109">
                  <c:v>1.451792192553869E-2</c:v>
                </c:pt>
                <c:pt idx="1110">
                  <c:v>1.4516799568851747E-2</c:v>
                </c:pt>
                <c:pt idx="1111">
                  <c:v>1.4516127837314256E-2</c:v>
                </c:pt>
                <c:pt idx="1112">
                  <c:v>1.4515550699758446E-2</c:v>
                </c:pt>
                <c:pt idx="1113">
                  <c:v>1.4515068156163687E-2</c:v>
                </c:pt>
                <c:pt idx="1114">
                  <c:v>1.4514680206522242E-2</c:v>
                </c:pt>
                <c:pt idx="1115">
                  <c:v>1.451355012711256E-2</c:v>
                </c:pt>
                <c:pt idx="1116">
                  <c:v>1.4513331121698756E-2</c:v>
                </c:pt>
                <c:pt idx="1117">
                  <c:v>1.4513206698778218E-2</c:v>
                </c:pt>
                <c:pt idx="1118">
                  <c:v>1.45131768583538E-2</c:v>
                </c:pt>
                <c:pt idx="1119">
                  <c:v>1.451415936735174E-2</c:v>
                </c:pt>
                <c:pt idx="1120">
                  <c:v>1.4514652972760222E-2</c:v>
                </c:pt>
                <c:pt idx="1121">
                  <c:v>1.4514613189193781E-2</c:v>
                </c:pt>
                <c:pt idx="1122">
                  <c:v>1.4514981991024146E-2</c:v>
                </c:pt>
                <c:pt idx="1123">
                  <c:v>1.4515445386805249E-2</c:v>
                </c:pt>
                <c:pt idx="1124">
                  <c:v>1.4516020391993401E-2</c:v>
                </c:pt>
                <c:pt idx="1125">
                  <c:v>1.4516720244500014E-2</c:v>
                </c:pt>
                <c:pt idx="1126">
                  <c:v>1.4517514687192978E-2</c:v>
                </c:pt>
                <c:pt idx="1127">
                  <c:v>1.451840372008828E-2</c:v>
                </c:pt>
                <c:pt idx="1128">
                  <c:v>1.4519758812375522E-2</c:v>
                </c:pt>
                <c:pt idx="1129">
                  <c:v>1.452084382593323E-2</c:v>
                </c:pt>
                <c:pt idx="1130">
                  <c:v>1.4522023433580921E-2</c:v>
                </c:pt>
                <c:pt idx="1131">
                  <c:v>1.4523297635349534E-2</c:v>
                </c:pt>
                <c:pt idx="1132">
                  <c:v>1.4524267738465824E-2</c:v>
                </c:pt>
                <c:pt idx="1133">
                  <c:v>1.4525724313110722E-2</c:v>
                </c:pt>
                <c:pt idx="1134">
                  <c:v>1.4527275478157797E-2</c:v>
                </c:pt>
                <c:pt idx="1135">
                  <c:v>1.452892123363636E-2</c:v>
                </c:pt>
                <c:pt idx="1136">
                  <c:v>1.4531087557202914E-2</c:v>
                </c:pt>
                <c:pt idx="1137">
                  <c:v>1.4532929324439701E-2</c:v>
                </c:pt>
                <c:pt idx="1138">
                  <c:v>1.4534865686065582E-2</c:v>
                </c:pt>
                <c:pt idx="1139">
                  <c:v>1.4536896642126974E-2</c:v>
                </c:pt>
                <c:pt idx="1140">
                  <c:v>1.453901451248606E-2</c:v>
                </c:pt>
                <c:pt idx="1141">
                  <c:v>1.4540750938590899E-2</c:v>
                </c:pt>
                <c:pt idx="1142">
                  <c:v>1.4541829968728397E-2</c:v>
                </c:pt>
                <c:pt idx="1143">
                  <c:v>1.4542252212583762E-2</c:v>
                </c:pt>
                <c:pt idx="1144">
                  <c:v>1.4542018279947919E-2</c:v>
                </c:pt>
                <c:pt idx="1145">
                  <c:v>1.4541070944247281E-2</c:v>
                </c:pt>
                <c:pt idx="1146">
                  <c:v>1.4540433066896341E-2</c:v>
                </c:pt>
                <c:pt idx="1147">
                  <c:v>1.4539892480629923E-2</c:v>
                </c:pt>
                <c:pt idx="1148">
                  <c:v>1.453944918543737E-2</c:v>
                </c:pt>
                <c:pt idx="1149">
                  <c:v>1.45393807119697E-2</c:v>
                </c:pt>
                <c:pt idx="1150">
                  <c:v>1.4539138938496199E-2</c:v>
                </c:pt>
                <c:pt idx="1151">
                  <c:v>1.4538994460002515E-2</c:v>
                </c:pt>
                <c:pt idx="1152">
                  <c:v>1.453894727647833E-2</c:v>
                </c:pt>
                <c:pt idx="1153">
                  <c:v>1.4538997387923646E-2</c:v>
                </c:pt>
                <c:pt idx="1154">
                  <c:v>1.4538832526406864E-2</c:v>
                </c:pt>
                <c:pt idx="1155">
                  <c:v>1.4539070268563492E-2</c:v>
                </c:pt>
                <c:pt idx="1156">
                  <c:v>1.4539405301775332E-2</c:v>
                </c:pt>
                <c:pt idx="1157">
                  <c:v>1.4541174294095176E-2</c:v>
                </c:pt>
                <c:pt idx="1158">
                  <c:v>1.4540707369852605E-2</c:v>
                </c:pt>
                <c:pt idx="1159">
                  <c:v>1.4541341251236116E-2</c:v>
                </c:pt>
                <c:pt idx="1160">
                  <c:v>1.4542072427648435E-2</c:v>
                </c:pt>
                <c:pt idx="1161">
                  <c:v>1.4542900899115349E-2</c:v>
                </c:pt>
                <c:pt idx="1162">
                  <c:v>1.454382666564717E-2</c:v>
                </c:pt>
                <c:pt idx="1163">
                  <c:v>1.4544849727274841E-2</c:v>
                </c:pt>
                <c:pt idx="1164">
                  <c:v>1.4545970084021573E-2</c:v>
                </c:pt>
                <c:pt idx="1165">
                  <c:v>1.4547187735913146E-2</c:v>
                </c:pt>
                <c:pt idx="1166">
                  <c:v>1.4548502682985666E-2</c:v>
                </c:pt>
                <c:pt idx="1167">
                  <c:v>1.4548707827126695E-2</c:v>
                </c:pt>
                <c:pt idx="1168">
                  <c:v>1.4550196335283427E-2</c:v>
                </c:pt>
                <c:pt idx="1169">
                  <c:v>1.4551782126904302E-2</c:v>
                </c:pt>
                <c:pt idx="1170">
                  <c:v>1.4553465202029285E-2</c:v>
                </c:pt>
                <c:pt idx="1171">
                  <c:v>1.4556536847240833E-2</c:v>
                </c:pt>
                <c:pt idx="1172">
                  <c:v>1.4558435566157119E-2</c:v>
                </c:pt>
                <c:pt idx="1173">
                  <c:v>1.4560431580532837E-2</c:v>
                </c:pt>
                <c:pt idx="1174">
                  <c:v>1.456252489041698E-2</c:v>
                </c:pt>
                <c:pt idx="1175">
                  <c:v>1.4564256258054797E-2</c:v>
                </c:pt>
                <c:pt idx="1176">
                  <c:v>1.4566537117201683E-2</c:v>
                </c:pt>
                <c:pt idx="1177">
                  <c:v>1.4568915268069915E-2</c:v>
                </c:pt>
                <c:pt idx="1178">
                  <c:v>1.4571390710718113E-2</c:v>
                </c:pt>
                <c:pt idx="1179">
                  <c:v>1.4573963445204896E-2</c:v>
                </c:pt>
                <c:pt idx="1180">
                  <c:v>1.4577127958549768E-2</c:v>
                </c:pt>
                <c:pt idx="1181">
                  <c:v>1.4579902338614809E-2</c:v>
                </c:pt>
                <c:pt idx="1182">
                  <c:v>1.4582774014678203E-2</c:v>
                </c:pt>
                <c:pt idx="1183">
                  <c:v>1.4585742986812152E-2</c:v>
                </c:pt>
                <c:pt idx="1184">
                  <c:v>1.4588286497501102E-2</c:v>
                </c:pt>
                <c:pt idx="1185">
                  <c:v>1.4591442984420944E-2</c:v>
                </c:pt>
                <c:pt idx="1186">
                  <c:v>1.4594696763664317E-2</c:v>
                </c:pt>
                <c:pt idx="1187">
                  <c:v>1.4598047835313821E-2</c:v>
                </c:pt>
                <c:pt idx="1188">
                  <c:v>1.4602047291237425E-2</c:v>
                </c:pt>
                <c:pt idx="1189">
                  <c:v>1.4605600041447576E-2</c:v>
                </c:pt>
                <c:pt idx="1190">
                  <c:v>1.4609250088300729E-2</c:v>
                </c:pt>
                <c:pt idx="1191">
                  <c:v>1.4612997431889711E-2</c:v>
                </c:pt>
                <c:pt idx="1192">
                  <c:v>1.461684207230993E-2</c:v>
                </c:pt>
                <c:pt idx="1193">
                  <c:v>1.4620409882279972E-2</c:v>
                </c:pt>
                <c:pt idx="1194">
                  <c:v>1.4623326119095875E-2</c:v>
                </c:pt>
                <c:pt idx="1195">
                  <c:v>1.4625589859797861E-2</c:v>
                </c:pt>
                <c:pt idx="1196">
                  <c:v>1.462720018153962E-2</c:v>
                </c:pt>
                <c:pt idx="1197">
                  <c:v>1.4627901203334126E-2</c:v>
                </c:pt>
                <c:pt idx="1198">
                  <c:v>1.4628997157192458E-2</c:v>
                </c:pt>
                <c:pt idx="1199">
                  <c:v>1.4630186317879712E-2</c:v>
                </c:pt>
                <c:pt idx="1200">
                  <c:v>1.4631468685422533E-2</c:v>
                </c:pt>
                <c:pt idx="1201">
                  <c:v>1.463284425985556E-2</c:v>
                </c:pt>
                <c:pt idx="1202">
                  <c:v>1.4634723692020039E-2</c:v>
                </c:pt>
                <c:pt idx="1203">
                  <c:v>1.4636292401695745E-2</c:v>
                </c:pt>
                <c:pt idx="1204">
                  <c:v>1.4637954322160217E-2</c:v>
                </c:pt>
                <c:pt idx="1205">
                  <c:v>1.4639709453449555E-2</c:v>
                </c:pt>
                <c:pt idx="1206">
                  <c:v>1.4641120236508876E-2</c:v>
                </c:pt>
                <c:pt idx="1207">
                  <c:v>1.4643055053005227E-2</c:v>
                </c:pt>
                <c:pt idx="1208">
                  <c:v>1.4645083076660903E-2</c:v>
                </c:pt>
                <c:pt idx="1209">
                  <c:v>1.4647204307518535E-2</c:v>
                </c:pt>
                <c:pt idx="1210">
                  <c:v>1.4651280793269848E-2</c:v>
                </c:pt>
                <c:pt idx="1211">
                  <c:v>1.4652197671063119E-2</c:v>
                </c:pt>
                <c:pt idx="1212">
                  <c:v>1.4654605279441587E-2</c:v>
                </c:pt>
                <c:pt idx="1213">
                  <c:v>1.4657106099049759E-2</c:v>
                </c:pt>
                <c:pt idx="1214">
                  <c:v>1.4659700129944364E-2</c:v>
                </c:pt>
                <c:pt idx="1215">
                  <c:v>1.4662387372189863E-2</c:v>
                </c:pt>
                <c:pt idx="1216">
                  <c:v>1.4665167825845565E-2</c:v>
                </c:pt>
                <c:pt idx="1217">
                  <c:v>1.466804149098367E-2</c:v>
                </c:pt>
                <c:pt idx="1218">
                  <c:v>1.4671008367671223E-2</c:v>
                </c:pt>
                <c:pt idx="1219">
                  <c:v>1.4673018253101012E-2</c:v>
                </c:pt>
                <c:pt idx="1220">
                  <c:v>1.4676157981313604E-2</c:v>
                </c:pt>
                <c:pt idx="1221">
                  <c:v>1.4679390913635454E-2</c:v>
                </c:pt>
                <c:pt idx="1222">
                  <c:v>1.468271705013823E-2</c:v>
                </c:pt>
                <c:pt idx="1223">
                  <c:v>1.4687240926934426E-2</c:v>
                </c:pt>
                <c:pt idx="1224">
                  <c:v>1.4690767074499331E-2</c:v>
                </c:pt>
                <c:pt idx="1225">
                  <c:v>1.4696657900284547E-2</c:v>
                </c:pt>
                <c:pt idx="1226">
                  <c:v>1.469809900600255E-2</c:v>
                </c:pt>
                <c:pt idx="1227">
                  <c:v>1.4701904790118788E-2</c:v>
                </c:pt>
                <c:pt idx="1228">
                  <c:v>1.4705217141143478E-2</c:v>
                </c:pt>
                <c:pt idx="1229">
                  <c:v>1.4709202529322951E-2</c:v>
                </c:pt>
                <c:pt idx="1230">
                  <c:v>1.4713281126199185E-2</c:v>
                </c:pt>
                <c:pt idx="1231">
                  <c:v>1.4717452931865438E-2</c:v>
                </c:pt>
                <c:pt idx="1232">
                  <c:v>1.4722331898072311E-2</c:v>
                </c:pt>
                <c:pt idx="1233">
                  <c:v>1.4726696957825964E-2</c:v>
                </c:pt>
                <c:pt idx="1234">
                  <c:v>1.4731155230539547E-2</c:v>
                </c:pt>
                <c:pt idx="1235">
                  <c:v>1.4735706716318785E-2</c:v>
                </c:pt>
                <c:pt idx="1236">
                  <c:v>1.4739710095537539E-2</c:v>
                </c:pt>
                <c:pt idx="1237">
                  <c:v>1.4744441156059551E-2</c:v>
                </c:pt>
                <c:pt idx="1238">
                  <c:v>1.4749265426101665E-2</c:v>
                </c:pt>
                <c:pt idx="1239">
                  <c:v>1.4754182905773128E-2</c:v>
                </c:pt>
                <c:pt idx="1240">
                  <c:v>1.4759193595188513E-2</c:v>
                </c:pt>
                <c:pt idx="1241">
                  <c:v>1.4764973111711082E-2</c:v>
                </c:pt>
                <c:pt idx="1242">
                  <c:v>1.4770177092155069E-2</c:v>
                </c:pt>
                <c:pt idx="1243">
                  <c:v>1.4775474286605894E-2</c:v>
                </c:pt>
                <c:pt idx="1244">
                  <c:v>1.4780864695192481E-2</c:v>
                </c:pt>
                <c:pt idx="1245">
                  <c:v>1.4786255070530828E-2</c:v>
                </c:pt>
                <c:pt idx="1246">
                  <c:v>1.4791216596786477E-2</c:v>
                </c:pt>
                <c:pt idx="1247">
                  <c:v>1.4795688874882721E-2</c:v>
                </c:pt>
                <c:pt idx="1248">
                  <c:v>1.4799663706538796E-2</c:v>
                </c:pt>
                <c:pt idx="1249">
                  <c:v>1.4803138709541567E-2</c:v>
                </c:pt>
                <c:pt idx="1250">
                  <c:v>1.4805915668819836E-2</c:v>
                </c:pt>
                <c:pt idx="1251">
                  <c:v>1.4809291912317946E-2</c:v>
                </c:pt>
                <c:pt idx="1252">
                  <c:v>1.481272506217568E-2</c:v>
                </c:pt>
                <c:pt idx="1253">
                  <c:v>1.4816215118441001E-2</c:v>
                </c:pt>
                <c:pt idx="1254">
                  <c:v>1.4820325489445337E-2</c:v>
                </c:pt>
                <c:pt idx="1255">
                  <c:v>1.4823933571889767E-2</c:v>
                </c:pt>
                <c:pt idx="1256">
                  <c:v>1.4827598563278852E-2</c:v>
                </c:pt>
                <c:pt idx="1257">
                  <c:v>1.4831320463661582E-2</c:v>
                </c:pt>
                <c:pt idx="1258">
                  <c:v>1.4834518997677293E-2</c:v>
                </c:pt>
                <c:pt idx="1259">
                  <c:v>1.4838350493467267E-2</c:v>
                </c:pt>
                <c:pt idx="1260">
                  <c:v>1.4842238896032534E-2</c:v>
                </c:pt>
                <c:pt idx="1261">
                  <c:v>1.4846184205429047E-2</c:v>
                </c:pt>
                <c:pt idx="1262">
                  <c:v>1.4850186421710099E-2</c:v>
                </c:pt>
                <c:pt idx="1263">
                  <c:v>1.4854846958014247E-2</c:v>
                </c:pt>
                <c:pt idx="1264">
                  <c:v>1.4858967222951224E-2</c:v>
                </c:pt>
                <c:pt idx="1265">
                  <c:v>1.4863144397345993E-2</c:v>
                </c:pt>
                <c:pt idx="1266">
                  <c:v>1.486737848126044E-2</c:v>
                </c:pt>
                <c:pt idx="1267">
                  <c:v>1.487166947475387E-2</c:v>
                </c:pt>
                <c:pt idx="1268">
                  <c:v>1.487601737789333E-2</c:v>
                </c:pt>
                <c:pt idx="1269">
                  <c:v>1.4880422190735544E-2</c:v>
                </c:pt>
                <c:pt idx="1270">
                  <c:v>1.4884883913352718E-2</c:v>
                </c:pt>
                <c:pt idx="1271">
                  <c:v>1.4887497739413749E-2</c:v>
                </c:pt>
                <c:pt idx="1272">
                  <c:v>1.4892060520923511E-2</c:v>
                </c:pt>
                <c:pt idx="1273">
                  <c:v>1.4896680205150099E-2</c:v>
                </c:pt>
                <c:pt idx="1274">
                  <c:v>1.4901356792164882E-2</c:v>
                </c:pt>
                <c:pt idx="1275">
                  <c:v>1.4908046175347561E-2</c:v>
                </c:pt>
                <c:pt idx="1276">
                  <c:v>1.4915480211988248E-2</c:v>
                </c:pt>
                <c:pt idx="1277">
                  <c:v>1.4917709450907939E-2</c:v>
                </c:pt>
                <c:pt idx="1278">
                  <c:v>1.4922626454133165E-2</c:v>
                </c:pt>
                <c:pt idx="1279">
                  <c:v>1.4927600367749629E-2</c:v>
                </c:pt>
                <c:pt idx="1280">
                  <c:v>1.4931957460796674E-2</c:v>
                </c:pt>
                <c:pt idx="1281">
                  <c:v>1.4937040919615896E-2</c:v>
                </c:pt>
                <c:pt idx="1282">
                  <c:v>1.4942181286611955E-2</c:v>
                </c:pt>
                <c:pt idx="1283">
                  <c:v>1.494737856185413E-2</c:v>
                </c:pt>
                <c:pt idx="1284">
                  <c:v>1.4953323594294573E-2</c:v>
                </c:pt>
                <c:pt idx="1285">
                  <c:v>1.4958638971823665E-2</c:v>
                </c:pt>
                <c:pt idx="1286">
                  <c:v>1.4964011260275184E-2</c:v>
                </c:pt>
                <c:pt idx="1287">
                  <c:v>1.4969440459726487E-2</c:v>
                </c:pt>
                <c:pt idx="1288">
                  <c:v>1.4974926570254931E-2</c:v>
                </c:pt>
                <c:pt idx="1289">
                  <c:v>1.4979757290733531E-2</c:v>
                </c:pt>
                <c:pt idx="1290">
                  <c:v>1.4985352925832807E-2</c:v>
                </c:pt>
                <c:pt idx="1291">
                  <c:v>1.4991005469791041E-2</c:v>
                </c:pt>
                <c:pt idx="1292">
                  <c:v>1.4996714922693499E-2</c:v>
                </c:pt>
                <c:pt idx="1293">
                  <c:v>1.500321079194486E-2</c:v>
                </c:pt>
                <c:pt idx="1294">
                  <c:v>1.5009038370668958E-2</c:v>
                </c:pt>
                <c:pt idx="1295">
                  <c:v>1.5014922861058114E-2</c:v>
                </c:pt>
                <c:pt idx="1296">
                  <c:v>1.5020864263192265E-2</c:v>
                </c:pt>
                <c:pt idx="1297">
                  <c:v>1.5026875215305095E-2</c:v>
                </c:pt>
                <c:pt idx="1298">
                  <c:v>1.5033001269626979E-2</c:v>
                </c:pt>
                <c:pt idx="1299">
                  <c:v>1.5039221013044056E-2</c:v>
                </c:pt>
                <c:pt idx="1300">
                  <c:v>1.5045505022728278E-2</c:v>
                </c:pt>
                <c:pt idx="1301">
                  <c:v>1.5051823043002973E-2</c:v>
                </c:pt>
                <c:pt idx="1302">
                  <c:v>1.5057344286830698E-2</c:v>
                </c:pt>
                <c:pt idx="1303">
                  <c:v>1.5063554093254439E-2</c:v>
                </c:pt>
                <c:pt idx="1304">
                  <c:v>1.5069690512928169E-2</c:v>
                </c:pt>
                <c:pt idx="1305">
                  <c:v>1.5075753545731985E-2</c:v>
                </c:pt>
                <c:pt idx="1306">
                  <c:v>1.5082480213459417E-2</c:v>
                </c:pt>
                <c:pt idx="1307">
                  <c:v>1.508839147780195E-2</c:v>
                </c:pt>
                <c:pt idx="1308">
                  <c:v>1.509422935196539E-2</c:v>
                </c:pt>
                <c:pt idx="1309">
                  <c:v>1.5099993835836274E-2</c:v>
                </c:pt>
                <c:pt idx="1310">
                  <c:v>1.5104967902945354E-2</c:v>
                </c:pt>
                <c:pt idx="1311">
                  <c:v>1.5110590612272823E-2</c:v>
                </c:pt>
                <c:pt idx="1312">
                  <c:v>1.5116139933986972E-2</c:v>
                </c:pt>
                <c:pt idx="1313">
                  <c:v>1.5121615867983884E-2</c:v>
                </c:pt>
                <c:pt idx="1314">
                  <c:v>1.5127018414162308E-2</c:v>
                </c:pt>
                <c:pt idx="1315">
                  <c:v>1.5133039536935667E-2</c:v>
                </c:pt>
                <c:pt idx="1316">
                  <c:v>1.5138290285790734E-2</c:v>
                </c:pt>
                <c:pt idx="1317">
                  <c:v>1.5143467643522944E-2</c:v>
                </c:pt>
                <c:pt idx="1318">
                  <c:v>1.5150645721733596E-2</c:v>
                </c:pt>
                <c:pt idx="1319">
                  <c:v>1.5155655749406321E-2</c:v>
                </c:pt>
                <c:pt idx="1320">
                  <c:v>1.5160592379594592E-2</c:v>
                </c:pt>
                <c:pt idx="1321">
                  <c:v>1.5165455612208785E-2</c:v>
                </c:pt>
                <c:pt idx="1322">
                  <c:v>1.5170245447142315E-2</c:v>
                </c:pt>
                <c:pt idx="1323">
                  <c:v>1.5171706943927379E-2</c:v>
                </c:pt>
                <c:pt idx="1324">
                  <c:v>1.5176375213395512E-2</c:v>
                </c:pt>
                <c:pt idx="1325">
                  <c:v>1.518097010009521E-2</c:v>
                </c:pt>
                <c:pt idx="1326">
                  <c:v>1.5185491603952248E-2</c:v>
                </c:pt>
                <c:pt idx="1327">
                  <c:v>1.5191202688436434E-2</c:v>
                </c:pt>
                <c:pt idx="1328">
                  <c:v>1.5197443100200499E-2</c:v>
                </c:pt>
                <c:pt idx="1329">
                  <c:v>1.5201719148767849E-2</c:v>
                </c:pt>
                <c:pt idx="1330">
                  <c:v>1.520592179892785E-2</c:v>
                </c:pt>
                <c:pt idx="1331">
                  <c:v>1.5210051050590874E-2</c:v>
                </c:pt>
                <c:pt idx="1332">
                  <c:v>1.5212291909928233E-2</c:v>
                </c:pt>
                <c:pt idx="1333">
                  <c:v>1.5216289586094334E-2</c:v>
                </c:pt>
                <c:pt idx="1334">
                  <c:v>1.5220213872707333E-2</c:v>
                </c:pt>
                <c:pt idx="1335">
                  <c:v>1.5224064769700618E-2</c:v>
                </c:pt>
                <c:pt idx="1336">
                  <c:v>1.5229596328651144E-2</c:v>
                </c:pt>
                <c:pt idx="1337">
                  <c:v>1.5233285187658492E-2</c:v>
                </c:pt>
                <c:pt idx="1338">
                  <c:v>1.5236900647621419E-2</c:v>
                </c:pt>
                <c:pt idx="1339">
                  <c:v>1.5240442708464839E-2</c:v>
                </c:pt>
                <c:pt idx="1340">
                  <c:v>1.5242218407869323E-2</c:v>
                </c:pt>
                <c:pt idx="1341">
                  <c:v>1.524562896568149E-2</c:v>
                </c:pt>
                <c:pt idx="1342">
                  <c:v>1.5248966133404984E-2</c:v>
                </c:pt>
                <c:pt idx="1343">
                  <c:v>1.5252229910975856E-2</c:v>
                </c:pt>
                <c:pt idx="1344">
                  <c:v>1.5255420298338151E-2</c:v>
                </c:pt>
                <c:pt idx="1345">
                  <c:v>1.5260153688156921E-2</c:v>
                </c:pt>
                <c:pt idx="1346">
                  <c:v>1.5263181953257418E-2</c:v>
                </c:pt>
                <c:pt idx="1347">
                  <c:v>1.5266136818712766E-2</c:v>
                </c:pt>
                <c:pt idx="1348">
                  <c:v>1.5269018284459986E-2</c:v>
                </c:pt>
                <c:pt idx="1349">
                  <c:v>1.5272072663391581E-2</c:v>
                </c:pt>
                <c:pt idx="1350">
                  <c:v>1.5275713354505012E-2</c:v>
                </c:pt>
                <c:pt idx="1351">
                  <c:v>1.5279940326363605E-2</c:v>
                </c:pt>
                <c:pt idx="1352">
                  <c:v>1.5284746682125479E-2</c:v>
                </c:pt>
                <c:pt idx="1353">
                  <c:v>1.5287966904460326E-2</c:v>
                </c:pt>
                <c:pt idx="1354">
                  <c:v>1.5293502726040131E-2</c:v>
                </c:pt>
                <c:pt idx="1355">
                  <c:v>1.5298932646033769E-2</c:v>
                </c:pt>
                <c:pt idx="1356">
                  <c:v>1.5304256664305349E-2</c:v>
                </c:pt>
                <c:pt idx="1357">
                  <c:v>1.5309474780702992E-2</c:v>
                </c:pt>
                <c:pt idx="1358">
                  <c:v>1.5316628668810109E-2</c:v>
                </c:pt>
                <c:pt idx="1359">
                  <c:v>1.5321612923520887E-2</c:v>
                </c:pt>
                <c:pt idx="1360">
                  <c:v>1.5326491262625683E-2</c:v>
                </c:pt>
                <c:pt idx="1361">
                  <c:v>1.5331263685969468E-2</c:v>
                </c:pt>
                <c:pt idx="1362">
                  <c:v>1.5333976829956519E-2</c:v>
                </c:pt>
                <c:pt idx="1363">
                  <c:v>1.5338559532350082E-2</c:v>
                </c:pt>
                <c:pt idx="1364">
                  <c:v>1.5343036331969095E-2</c:v>
                </c:pt>
                <c:pt idx="1365">
                  <c:v>1.5347407228693655E-2</c:v>
                </c:pt>
                <c:pt idx="1366">
                  <c:v>1.535167222241185E-2</c:v>
                </c:pt>
                <c:pt idx="1367">
                  <c:v>1.5357673987667783E-2</c:v>
                </c:pt>
                <c:pt idx="1368">
                  <c:v>1.5361704997021972E-2</c:v>
                </c:pt>
                <c:pt idx="1369">
                  <c:v>1.5365630089602629E-2</c:v>
                </c:pt>
                <c:pt idx="1370">
                  <c:v>1.5369395928558904E-2</c:v>
                </c:pt>
                <c:pt idx="1371">
                  <c:v>1.5373101463622696E-2</c:v>
                </c:pt>
                <c:pt idx="1372">
                  <c:v>1.5376701086052824E-2</c:v>
                </c:pt>
                <c:pt idx="1373">
                  <c:v>1.5380194795746871E-2</c:v>
                </c:pt>
                <c:pt idx="1374">
                  <c:v>1.5383582592602418E-2</c:v>
                </c:pt>
                <c:pt idx="1375">
                  <c:v>1.5384644737833471E-2</c:v>
                </c:pt>
                <c:pt idx="1376">
                  <c:v>1.5387850421857419E-2</c:v>
                </c:pt>
                <c:pt idx="1377">
                  <c:v>1.539095021077725E-2</c:v>
                </c:pt>
                <c:pt idx="1378">
                  <c:v>1.5393944104515889E-2</c:v>
                </c:pt>
                <c:pt idx="1379">
                  <c:v>1.5397358338929698E-2</c:v>
                </c:pt>
                <c:pt idx="1380">
                  <c:v>1.5401685199036286E-2</c:v>
                </c:pt>
                <c:pt idx="1381">
                  <c:v>1.5404840161759028E-2</c:v>
                </c:pt>
                <c:pt idx="1382">
                  <c:v>1.5406872094509416E-2</c:v>
                </c:pt>
                <c:pt idx="1383">
                  <c:v>1.5409306671899103E-2</c:v>
                </c:pt>
                <c:pt idx="1384">
                  <c:v>1.5411635335630947E-2</c:v>
                </c:pt>
                <c:pt idx="1385">
                  <c:v>1.54138580856375E-2</c:v>
                </c:pt>
                <c:pt idx="1386">
                  <c:v>1.5415974921861308E-2</c:v>
                </c:pt>
                <c:pt idx="1387">
                  <c:v>1.5417985844239923E-2</c:v>
                </c:pt>
                <c:pt idx="1388">
                  <c:v>1.5419890852710894E-2</c:v>
                </c:pt>
                <c:pt idx="1389">
                  <c:v>1.5421689947231754E-2</c:v>
                </c:pt>
                <c:pt idx="1390">
                  <c:v>1.5423383127745049E-2</c:v>
                </c:pt>
                <c:pt idx="1391">
                  <c:v>1.5424970394200821E-2</c:v>
                </c:pt>
                <c:pt idx="1392">
                  <c:v>1.5425168680366324E-2</c:v>
                </c:pt>
                <c:pt idx="1393">
                  <c:v>1.5427827184779919E-2</c:v>
                </c:pt>
                <c:pt idx="1394">
                  <c:v>1.5429096708818313E-2</c:v>
                </c:pt>
                <c:pt idx="1395">
                  <c:v>1.5430260318641809E-2</c:v>
                </c:pt>
                <c:pt idx="1396">
                  <c:v>1.5431318014217932E-2</c:v>
                </c:pt>
                <c:pt idx="1397">
                  <c:v>1.5432269795511711E-2</c:v>
                </c:pt>
                <c:pt idx="1398">
                  <c:v>1.5433115662503161E-2</c:v>
                </c:pt>
                <c:pt idx="1399">
                  <c:v>1.5433855615164804E-2</c:v>
                </c:pt>
                <c:pt idx="1400">
                  <c:v>1.5434489653476657E-2</c:v>
                </c:pt>
                <c:pt idx="1401">
                  <c:v>1.5435222443120622E-2</c:v>
                </c:pt>
                <c:pt idx="1402">
                  <c:v>1.5436619042349387E-2</c:v>
                </c:pt>
                <c:pt idx="1403">
                  <c:v>1.5438712562159396E-2</c:v>
                </c:pt>
                <c:pt idx="1404">
                  <c:v>1.5441503372189969E-2</c:v>
                </c:pt>
                <c:pt idx="1405">
                  <c:v>1.5444983656285882E-2</c:v>
                </c:pt>
                <c:pt idx="1406">
                  <c:v>1.5448654362827108E-2</c:v>
                </c:pt>
                <c:pt idx="1407">
                  <c:v>1.54522208439975E-2</c:v>
                </c:pt>
                <c:pt idx="1408">
                  <c:v>1.5455683099689643E-2</c:v>
                </c:pt>
                <c:pt idx="1409">
                  <c:v>1.5459041129821105E-2</c:v>
                </c:pt>
                <c:pt idx="1410">
                  <c:v>1.5462294934289467E-2</c:v>
                </c:pt>
                <c:pt idx="1411">
                  <c:v>1.54654445130048E-2</c:v>
                </c:pt>
                <c:pt idx="1412">
                  <c:v>1.5468489865879675E-2</c:v>
                </c:pt>
                <c:pt idx="1413">
                  <c:v>1.5471430992834156E-2</c:v>
                </c:pt>
                <c:pt idx="1414">
                  <c:v>1.5472687833921826E-2</c:v>
                </c:pt>
                <c:pt idx="1415">
                  <c:v>1.5477000568644705E-2</c:v>
                </c:pt>
                <c:pt idx="1416">
                  <c:v>1.5479629017348395E-2</c:v>
                </c:pt>
                <c:pt idx="1417">
                  <c:v>1.5482153239819441E-2</c:v>
                </c:pt>
                <c:pt idx="1418">
                  <c:v>1.5484573235987897E-2</c:v>
                </c:pt>
                <c:pt idx="1419">
                  <c:v>1.548688900578632E-2</c:v>
                </c:pt>
                <c:pt idx="1420">
                  <c:v>1.5489100549149759E-2</c:v>
                </c:pt>
                <c:pt idx="1421">
                  <c:v>1.5491207866020762E-2</c:v>
                </c:pt>
                <c:pt idx="1422">
                  <c:v>1.5493022392718046E-2</c:v>
                </c:pt>
                <c:pt idx="1423">
                  <c:v>1.5494913730312972E-2</c:v>
                </c:pt>
                <c:pt idx="1424">
                  <c:v>1.549670084571831E-2</c:v>
                </c:pt>
                <c:pt idx="1425">
                  <c:v>1.5498383738882489E-2</c:v>
                </c:pt>
                <c:pt idx="1426">
                  <c:v>1.549996240976167E-2</c:v>
                </c:pt>
                <c:pt idx="1427">
                  <c:v>1.5500144664050934E-2</c:v>
                </c:pt>
                <c:pt idx="1428">
                  <c:v>1.5502807084492283E-2</c:v>
                </c:pt>
                <c:pt idx="1429">
                  <c:v>1.5504073088271512E-2</c:v>
                </c:pt>
                <c:pt idx="1430">
                  <c:v>1.5505234869608453E-2</c:v>
                </c:pt>
                <c:pt idx="1431">
                  <c:v>1.5506692207562234E-2</c:v>
                </c:pt>
                <c:pt idx="1432">
                  <c:v>1.5507638140181967E-2</c:v>
                </c:pt>
                <c:pt idx="1433">
                  <c:v>1.5508094878689628E-2</c:v>
                </c:pt>
                <c:pt idx="1434">
                  <c:v>1.5508839769986659E-2</c:v>
                </c:pt>
                <c:pt idx="1435">
                  <c:v>1.5509480438720207E-2</c:v>
                </c:pt>
                <c:pt idx="1436">
                  <c:v>1.5509917461934641E-2</c:v>
                </c:pt>
                <c:pt idx="1437">
                  <c:v>1.5510297557812081E-2</c:v>
                </c:pt>
                <c:pt idx="1438">
                  <c:v>1.5510573435564723E-2</c:v>
                </c:pt>
                <c:pt idx="1439">
                  <c:v>1.551074509518191E-2</c:v>
                </c:pt>
                <c:pt idx="1440">
                  <c:v>1.5511141967072531E-2</c:v>
                </c:pt>
                <c:pt idx="1441">
                  <c:v>1.5511097744348983E-2</c:v>
                </c:pt>
                <c:pt idx="1442">
                  <c:v>1.5510949299000066E-2</c:v>
                </c:pt>
                <c:pt idx="1443">
                  <c:v>1.5510696631025781E-2</c:v>
                </c:pt>
                <c:pt idx="1444">
                  <c:v>1.5510040121169411E-2</c:v>
                </c:pt>
                <c:pt idx="1445">
                  <c:v>1.5509586471973869E-2</c:v>
                </c:pt>
                <c:pt idx="1446">
                  <c:v>1.5509028604672181E-2</c:v>
                </c:pt>
                <c:pt idx="1447">
                  <c:v>1.5508366519272343E-2</c:v>
                </c:pt>
                <c:pt idx="1448">
                  <c:v>1.5507869952134826E-2</c:v>
                </c:pt>
                <c:pt idx="1449">
                  <c:v>1.5506991948661029E-2</c:v>
                </c:pt>
                <c:pt idx="1450">
                  <c:v>1.5506009722667587E-2</c:v>
                </c:pt>
                <c:pt idx="1451">
                  <c:v>1.550492327418544E-2</c:v>
                </c:pt>
                <c:pt idx="1452">
                  <c:v>1.5503732603237796E-2</c:v>
                </c:pt>
                <c:pt idx="1453">
                  <c:v>1.5502846925817361E-2</c:v>
                </c:pt>
                <c:pt idx="1454">
                  <c:v>1.5502675570546742E-2</c:v>
                </c:pt>
                <c:pt idx="1455">
                  <c:v>1.5503218706539697E-2</c:v>
                </c:pt>
                <c:pt idx="1456">
                  <c:v>1.5504476503028596E-2</c:v>
                </c:pt>
                <c:pt idx="1457">
                  <c:v>1.5505853790865665E-2</c:v>
                </c:pt>
                <c:pt idx="1458">
                  <c:v>1.5507671793760558E-2</c:v>
                </c:pt>
                <c:pt idx="1459">
                  <c:v>1.5509386327805963E-2</c:v>
                </c:pt>
                <c:pt idx="1460">
                  <c:v>1.5510997392961912E-2</c:v>
                </c:pt>
                <c:pt idx="1461">
                  <c:v>1.5512504989183107E-2</c:v>
                </c:pt>
                <c:pt idx="1462">
                  <c:v>1.551433422937735E-2</c:v>
                </c:pt>
                <c:pt idx="1463">
                  <c:v>1.5515627552668393E-2</c:v>
                </c:pt>
                <c:pt idx="1464">
                  <c:v>1.5516817402463858E-2</c:v>
                </c:pt>
                <c:pt idx="1465">
                  <c:v>1.5517903778727644E-2</c:v>
                </c:pt>
                <c:pt idx="1466">
                  <c:v>1.5518490934996798E-2</c:v>
                </c:pt>
                <c:pt idx="1467">
                  <c:v>1.5519377716887384E-2</c:v>
                </c:pt>
                <c:pt idx="1468">
                  <c:v>1.5520161029627388E-2</c:v>
                </c:pt>
                <c:pt idx="1469">
                  <c:v>1.5520840873192832E-2</c:v>
                </c:pt>
                <c:pt idx="1470">
                  <c:v>1.5522878332212685E-2</c:v>
                </c:pt>
                <c:pt idx="1471">
                  <c:v>1.5522249090768155E-2</c:v>
                </c:pt>
                <c:pt idx="1472">
                  <c:v>1.5522611151670704E-2</c:v>
                </c:pt>
                <c:pt idx="1473">
                  <c:v>1.5522869738886861E-2</c:v>
                </c:pt>
                <c:pt idx="1474">
                  <c:v>1.5523024852414044E-2</c:v>
                </c:pt>
                <c:pt idx="1475">
                  <c:v>1.5523076492244521E-2</c:v>
                </c:pt>
                <c:pt idx="1476">
                  <c:v>1.5523024658380867E-2</c:v>
                </c:pt>
                <c:pt idx="1477">
                  <c:v>1.5522869350817928E-2</c:v>
                </c:pt>
                <c:pt idx="1478">
                  <c:v>1.5522610569563439E-2</c:v>
                </c:pt>
                <c:pt idx="1479">
                  <c:v>1.5521346784918486E-2</c:v>
                </c:pt>
                <c:pt idx="1480">
                  <c:v>1.5520903286571868E-2</c:v>
                </c:pt>
                <c:pt idx="1481">
                  <c:v>1.5520356327930631E-2</c:v>
                </c:pt>
                <c:pt idx="1482">
                  <c:v>1.5519705909006198E-2</c:v>
                </c:pt>
                <c:pt idx="1483">
                  <c:v>1.5519764558281312E-2</c:v>
                </c:pt>
                <c:pt idx="1484">
                  <c:v>1.5518884935125063E-2</c:v>
                </c:pt>
                <c:pt idx="1485">
                  <c:v>1.5518915952214789E-2</c:v>
                </c:pt>
                <c:pt idx="1486">
                  <c:v>1.5516815268086022E-2</c:v>
                </c:pt>
                <c:pt idx="1487">
                  <c:v>1.551562522425738E-2</c:v>
                </c:pt>
                <c:pt idx="1488">
                  <c:v>1.5514098751105543E-2</c:v>
                </c:pt>
                <c:pt idx="1489">
                  <c:v>1.5512709211115805E-2</c:v>
                </c:pt>
                <c:pt idx="1490">
                  <c:v>1.551121620215401E-2</c:v>
                </c:pt>
                <c:pt idx="1491">
                  <c:v>1.5509619724246804E-2</c:v>
                </c:pt>
                <c:pt idx="1492">
                  <c:v>1.550812290338445E-2</c:v>
                </c:pt>
                <c:pt idx="1493">
                  <c:v>1.5506312019139313E-2</c:v>
                </c:pt>
                <c:pt idx="1494">
                  <c:v>1.5504397661651298E-2</c:v>
                </c:pt>
                <c:pt idx="1495">
                  <c:v>1.5502379830964242E-2</c:v>
                </c:pt>
                <c:pt idx="1496">
                  <c:v>1.5500085302154964E-2</c:v>
                </c:pt>
                <c:pt idx="1497">
                  <c:v>1.5497868011566496E-2</c:v>
                </c:pt>
                <c:pt idx="1498">
                  <c:v>1.5495547252384334E-2</c:v>
                </c:pt>
                <c:pt idx="1499">
                  <c:v>1.5493123024667099E-2</c:v>
                </c:pt>
                <c:pt idx="1500">
                  <c:v>1.5490595328476076E-2</c:v>
                </c:pt>
                <c:pt idx="1501">
                  <c:v>1.5488099912890423E-2</c:v>
                </c:pt>
                <c:pt idx="1502">
                  <c:v>1.5485357771481001E-2</c:v>
                </c:pt>
                <c:pt idx="1503">
                  <c:v>1.5482512157383095E-2</c:v>
                </c:pt>
                <c:pt idx="1504">
                  <c:v>1.5479563070666329E-2</c:v>
                </c:pt>
                <c:pt idx="1505">
                  <c:v>1.5476646167253326E-2</c:v>
                </c:pt>
                <c:pt idx="1506">
                  <c:v>1.5474379929003364E-2</c:v>
                </c:pt>
                <c:pt idx="1507">
                  <c:v>1.5472839607347334E-2</c:v>
                </c:pt>
                <c:pt idx="1508">
                  <c:v>1.5472024114125996E-2</c:v>
                </c:pt>
                <c:pt idx="1509">
                  <c:v>1.5471586113465996E-2</c:v>
                </c:pt>
                <c:pt idx="1510">
                  <c:v>1.5471690736005961E-2</c:v>
                </c:pt>
                <c:pt idx="1511">
                  <c:v>1.5471687072243334E-2</c:v>
                </c:pt>
                <c:pt idx="1512">
                  <c:v>1.5471575122167458E-2</c:v>
                </c:pt>
                <c:pt idx="1513">
                  <c:v>1.5471354885791655E-2</c:v>
                </c:pt>
                <c:pt idx="1514">
                  <c:v>1.5471325431514873E-2</c:v>
                </c:pt>
                <c:pt idx="1515">
                  <c:v>1.5470880868720555E-2</c:v>
                </c:pt>
                <c:pt idx="1516">
                  <c:v>1.5470328015004199E-2</c:v>
                </c:pt>
                <c:pt idx="1517">
                  <c:v>1.5469666870370966E-2</c:v>
                </c:pt>
                <c:pt idx="1518">
                  <c:v>1.5468629409645551E-2</c:v>
                </c:pt>
                <c:pt idx="1519">
                  <c:v>1.5467759455667363E-2</c:v>
                </c:pt>
                <c:pt idx="1520">
                  <c:v>1.5466781215490499E-2</c:v>
                </c:pt>
                <c:pt idx="1521">
                  <c:v>1.5465694689136278E-2</c:v>
                </c:pt>
                <c:pt idx="1522">
                  <c:v>1.5464736784302545E-2</c:v>
                </c:pt>
                <c:pt idx="1523">
                  <c:v>1.5463425894699226E-2</c:v>
                </c:pt>
                <c:pt idx="1524">
                  <c:v>1.5462006714374999E-2</c:v>
                </c:pt>
                <c:pt idx="1525">
                  <c:v>1.5460479243373702E-2</c:v>
                </c:pt>
                <c:pt idx="1526">
                  <c:v>1.5458843481739171E-2</c:v>
                </c:pt>
                <c:pt idx="1527">
                  <c:v>1.5457099429507506E-2</c:v>
                </c:pt>
                <c:pt idx="1528">
                  <c:v>1.5455247086738013E-2</c:v>
                </c:pt>
                <c:pt idx="1529">
                  <c:v>1.5453286453479686E-2</c:v>
                </c:pt>
                <c:pt idx="1530">
                  <c:v>1.5451217529784097E-2</c:v>
                </c:pt>
                <c:pt idx="1531">
                  <c:v>1.5448538226573279E-2</c:v>
                </c:pt>
                <c:pt idx="1532">
                  <c:v>1.544627621827261E-2</c:v>
                </c:pt>
                <c:pt idx="1533">
                  <c:v>1.5443905933589797E-2</c:v>
                </c:pt>
                <c:pt idx="1534">
                  <c:v>1.5441427372584788E-2</c:v>
                </c:pt>
                <c:pt idx="1535">
                  <c:v>1.543924855691064E-2</c:v>
                </c:pt>
                <c:pt idx="1536">
                  <c:v>1.5437032092718437E-2</c:v>
                </c:pt>
                <c:pt idx="1537">
                  <c:v>1.5433702936968026E-2</c:v>
                </c:pt>
                <c:pt idx="1538">
                  <c:v>1.5430767692128582E-2</c:v>
                </c:pt>
                <c:pt idx="1539">
                  <c:v>1.5427724157481049E-2</c:v>
                </c:pt>
                <c:pt idx="1540">
                  <c:v>1.5424476371779683E-2</c:v>
                </c:pt>
                <c:pt idx="1541">
                  <c:v>1.5421224131990208E-2</c:v>
                </c:pt>
                <c:pt idx="1542">
                  <c:v>1.5417863607259719E-2</c:v>
                </c:pt>
                <c:pt idx="1543">
                  <c:v>1.5414394797676145E-2</c:v>
                </c:pt>
                <c:pt idx="1544">
                  <c:v>1.541088214023441E-2</c:v>
                </c:pt>
                <c:pt idx="1545">
                  <c:v>1.5407188868638764E-2</c:v>
                </c:pt>
                <c:pt idx="1546">
                  <c:v>1.540338730790288E-2</c:v>
                </c:pt>
                <c:pt idx="1547">
                  <c:v>1.5399477458122169E-2</c:v>
                </c:pt>
                <c:pt idx="1548">
                  <c:v>1.5395426480351304E-2</c:v>
                </c:pt>
                <c:pt idx="1549">
                  <c:v>1.5391307963727563E-2</c:v>
                </c:pt>
                <c:pt idx="1550">
                  <c:v>1.5387081162967498E-2</c:v>
                </c:pt>
                <c:pt idx="1551">
                  <c:v>1.5382746078188347E-2</c:v>
                </c:pt>
                <c:pt idx="1552">
                  <c:v>1.5378302709502023E-2</c:v>
                </c:pt>
                <c:pt idx="1553">
                  <c:v>1.5373744295901716E-2</c:v>
                </c:pt>
                <c:pt idx="1554">
                  <c:v>1.5369076426061381E-2</c:v>
                </c:pt>
                <c:pt idx="1555">
                  <c:v>1.5364300268138028E-2</c:v>
                </c:pt>
                <c:pt idx="1556">
                  <c:v>1.5359415822265746E-2</c:v>
                </c:pt>
                <c:pt idx="1557">
                  <c:v>1.5354562804291167E-2</c:v>
                </c:pt>
                <c:pt idx="1558">
                  <c:v>1.535037867655527E-2</c:v>
                </c:pt>
                <c:pt idx="1559">
                  <c:v>1.5346942051165845E-2</c:v>
                </c:pt>
                <c:pt idx="1560">
                  <c:v>1.5344252950987184E-2</c:v>
                </c:pt>
                <c:pt idx="1561">
                  <c:v>1.5342302666841392E-2</c:v>
                </c:pt>
                <c:pt idx="1562">
                  <c:v>1.5340365624047614E-2</c:v>
                </c:pt>
                <c:pt idx="1563">
                  <c:v>1.5338521131313065E-2</c:v>
                </c:pt>
                <c:pt idx="1564">
                  <c:v>1.5336568457938071E-2</c:v>
                </c:pt>
                <c:pt idx="1565">
                  <c:v>1.5334507603983916E-2</c:v>
                </c:pt>
                <c:pt idx="1566">
                  <c:v>1.5332500246977191E-2</c:v>
                </c:pt>
                <c:pt idx="1567">
                  <c:v>1.5330215207609146E-2</c:v>
                </c:pt>
                <c:pt idx="1568">
                  <c:v>1.5327821983244658E-2</c:v>
                </c:pt>
                <c:pt idx="1569">
                  <c:v>1.5325320573958502E-2</c:v>
                </c:pt>
                <c:pt idx="1570">
                  <c:v>1.532258062751346E-2</c:v>
                </c:pt>
                <c:pt idx="1571">
                  <c:v>1.5319870691331339E-2</c:v>
                </c:pt>
                <c:pt idx="1572">
                  <c:v>1.5317052575020362E-2</c:v>
                </c:pt>
                <c:pt idx="1573">
                  <c:v>1.5314126278655138E-2</c:v>
                </c:pt>
                <c:pt idx="1574">
                  <c:v>1.5311091802307608E-2</c:v>
                </c:pt>
                <c:pt idx="1575">
                  <c:v>1.5308040238953E-2</c:v>
                </c:pt>
                <c:pt idx="1576">
                  <c:v>1.5304781537321883E-2</c:v>
                </c:pt>
                <c:pt idx="1577">
                  <c:v>1.5301414651408588E-2</c:v>
                </c:pt>
                <c:pt idx="1578">
                  <c:v>1.5297939581308522E-2</c:v>
                </c:pt>
                <c:pt idx="1579">
                  <c:v>1.5294356327117094E-2</c:v>
                </c:pt>
                <c:pt idx="1580">
                  <c:v>1.5290664888934867E-2</c:v>
                </c:pt>
                <c:pt idx="1581">
                  <c:v>1.5286865266870142E-2</c:v>
                </c:pt>
                <c:pt idx="1582">
                  <c:v>1.5282957461018329E-2</c:v>
                </c:pt>
                <c:pt idx="1583">
                  <c:v>1.5278855093857149E-2</c:v>
                </c:pt>
                <c:pt idx="1584">
                  <c:v>1.5274754624692934E-2</c:v>
                </c:pt>
                <c:pt idx="1585">
                  <c:v>1.5270545985675645E-2</c:v>
                </c:pt>
                <c:pt idx="1586">
                  <c:v>1.5266229176913766E-2</c:v>
                </c:pt>
                <c:pt idx="1587">
                  <c:v>1.5261799273243781E-2</c:v>
                </c:pt>
                <c:pt idx="1588">
                  <c:v>1.5257238772843065E-2</c:v>
                </c:pt>
                <c:pt idx="1589">
                  <c:v>1.5252573683748686E-2</c:v>
                </c:pt>
                <c:pt idx="1590">
                  <c:v>1.5247800411831606E-2</c:v>
                </c:pt>
                <c:pt idx="1591">
                  <c:v>1.5242918957223335E-2</c:v>
                </c:pt>
                <c:pt idx="1592">
                  <c:v>1.5237972559710933E-2</c:v>
                </c:pt>
                <c:pt idx="1593">
                  <c:v>1.5232882682716387E-2</c:v>
                </c:pt>
                <c:pt idx="1594">
                  <c:v>1.5227684627937776E-2</c:v>
                </c:pt>
                <c:pt idx="1595">
                  <c:v>1.5222378395521652E-2</c:v>
                </c:pt>
                <c:pt idx="1596">
                  <c:v>1.5216888948695346E-2</c:v>
                </c:pt>
                <c:pt idx="1597">
                  <c:v>1.5211358400913026E-2</c:v>
                </c:pt>
                <c:pt idx="1598">
                  <c:v>1.5205719671450318E-2</c:v>
                </c:pt>
                <c:pt idx="1599">
                  <c:v>1.519997276047483E-2</c:v>
                </c:pt>
                <c:pt idx="1600">
                  <c:v>1.5194117668146432E-2</c:v>
                </c:pt>
                <c:pt idx="1601">
                  <c:v>1.5188269278763933E-2</c:v>
                </c:pt>
                <c:pt idx="1602">
                  <c:v>1.5182205807028559E-2</c:v>
                </c:pt>
                <c:pt idx="1603">
                  <c:v>1.5176034158881357E-2</c:v>
                </c:pt>
                <c:pt idx="1604">
                  <c:v>1.5169754334490193E-2</c:v>
                </c:pt>
                <c:pt idx="1605">
                  <c:v>1.516321949197396E-2</c:v>
                </c:pt>
                <c:pt idx="1606">
                  <c:v>1.515671531504788E-2</c:v>
                </c:pt>
                <c:pt idx="1607">
                  <c:v>1.5150102957967933E-2</c:v>
                </c:pt>
                <c:pt idx="1608">
                  <c:v>1.5143382420927512E-2</c:v>
                </c:pt>
                <c:pt idx="1609">
                  <c:v>1.5136697459318725E-2</c:v>
                </c:pt>
                <c:pt idx="1610">
                  <c:v>1.513070384756472E-2</c:v>
                </c:pt>
                <c:pt idx="1611">
                  <c:v>1.512548219174731E-2</c:v>
                </c:pt>
                <c:pt idx="1612">
                  <c:v>1.5121032227685557E-2</c:v>
                </c:pt>
                <c:pt idx="1613">
                  <c:v>1.5117344706285068E-2</c:v>
                </c:pt>
                <c:pt idx="1614">
                  <c:v>1.5113811596933147E-2</c:v>
                </c:pt>
                <c:pt idx="1615">
                  <c:v>1.5110236835361057E-2</c:v>
                </c:pt>
                <c:pt idx="1616">
                  <c:v>1.5106552730734357E-2</c:v>
                </c:pt>
                <c:pt idx="1617">
                  <c:v>1.5102759283151634E-2</c:v>
                </c:pt>
                <c:pt idx="1618">
                  <c:v>1.5098884358379271E-2</c:v>
                </c:pt>
                <c:pt idx="1619">
                  <c:v>1.5094864246535854E-2</c:v>
                </c:pt>
                <c:pt idx="1620">
                  <c:v>1.5090734787523699E-2</c:v>
                </c:pt>
                <c:pt idx="1621">
                  <c:v>1.5086495981469154E-2</c:v>
                </c:pt>
                <c:pt idx="1622">
                  <c:v>1.5082151904628027E-2</c:v>
                </c:pt>
                <c:pt idx="1623">
                  <c:v>1.507770240159001E-2</c:v>
                </c:pt>
                <c:pt idx="1624">
                  <c:v>1.5073143556387336E-2</c:v>
                </c:pt>
                <c:pt idx="1625">
                  <c:v>1.5068475369137246E-2</c:v>
                </c:pt>
                <c:pt idx="1626">
                  <c:v>1.5063697839972967E-2</c:v>
                </c:pt>
                <c:pt idx="1627">
                  <c:v>1.5058766864061766E-2</c:v>
                </c:pt>
                <c:pt idx="1628">
                  <c:v>1.5053762632196746E-2</c:v>
                </c:pt>
                <c:pt idx="1629">
                  <c:v>1.5048649054331084E-2</c:v>
                </c:pt>
                <c:pt idx="1630">
                  <c:v>1.504253012393794E-2</c:v>
                </c:pt>
                <c:pt idx="1631">
                  <c:v>1.5037166165041492E-2</c:v>
                </c:pt>
                <c:pt idx="1632">
                  <c:v>1.5031692851658366E-2</c:v>
                </c:pt>
                <c:pt idx="1633">
                  <c:v>1.5026110183962969E-2</c:v>
                </c:pt>
                <c:pt idx="1634">
                  <c:v>1.5020418162105482E-2</c:v>
                </c:pt>
                <c:pt idx="1635">
                  <c:v>1.5015056466875069E-2</c:v>
                </c:pt>
                <c:pt idx="1636">
                  <c:v>1.500917796118181E-2</c:v>
                </c:pt>
                <c:pt idx="1637">
                  <c:v>1.5003190119637832E-2</c:v>
                </c:pt>
                <c:pt idx="1638">
                  <c:v>1.4997092942408523E-2</c:v>
                </c:pt>
                <c:pt idx="1639">
                  <c:v>1.4990886429645483E-2</c:v>
                </c:pt>
                <c:pt idx="1640">
                  <c:v>1.4983969603592294E-2</c:v>
                </c:pt>
                <c:pt idx="1641">
                  <c:v>1.4977512107640999E-2</c:v>
                </c:pt>
                <c:pt idx="1642">
                  <c:v>1.4970776916272525E-2</c:v>
                </c:pt>
                <c:pt idx="1643">
                  <c:v>1.4964269057864209E-2</c:v>
                </c:pt>
                <c:pt idx="1644">
                  <c:v>1.4958032419418288E-2</c:v>
                </c:pt>
                <c:pt idx="1645">
                  <c:v>1.495116180220446E-2</c:v>
                </c:pt>
                <c:pt idx="1646">
                  <c:v>1.4944181846279214E-2</c:v>
                </c:pt>
                <c:pt idx="1647">
                  <c:v>1.4937092551829068E-2</c:v>
                </c:pt>
                <c:pt idx="1648">
                  <c:v>1.492842431385033E-2</c:v>
                </c:pt>
                <c:pt idx="1649">
                  <c:v>1.4921084495362336E-2</c:v>
                </c:pt>
                <c:pt idx="1650">
                  <c:v>1.491363533024509E-2</c:v>
                </c:pt>
                <c:pt idx="1651">
                  <c:v>1.4906076818713421E-2</c:v>
                </c:pt>
                <c:pt idx="1652">
                  <c:v>1.4899153689896383E-2</c:v>
                </c:pt>
                <c:pt idx="1653">
                  <c:v>1.4890631757296102E-2</c:v>
                </c:pt>
                <c:pt idx="1654">
                  <c:v>1.4882745207862591E-2</c:v>
                </c:pt>
                <c:pt idx="1655">
                  <c:v>1.4874749312911439E-2</c:v>
                </c:pt>
                <c:pt idx="1656">
                  <c:v>1.4866644072682456E-2</c:v>
                </c:pt>
                <c:pt idx="1657">
                  <c:v>1.4858429487405456E-2</c:v>
                </c:pt>
                <c:pt idx="1658">
                  <c:v>1.4850105557327742E-2</c:v>
                </c:pt>
                <c:pt idx="1659">
                  <c:v>1.4841672282684126E-2</c:v>
                </c:pt>
                <c:pt idx="1660">
                  <c:v>1.4833129663721911E-2</c:v>
                </c:pt>
                <c:pt idx="1661">
                  <c:v>1.4824703648868565E-2</c:v>
                </c:pt>
                <c:pt idx="1662">
                  <c:v>1.4817017268171639E-2</c:v>
                </c:pt>
                <c:pt idx="1663">
                  <c:v>1.4810105491223358E-2</c:v>
                </c:pt>
                <c:pt idx="1664">
                  <c:v>1.4803967119762229E-2</c:v>
                </c:pt>
                <c:pt idx="1665">
                  <c:v>1.479859191545807E-2</c:v>
                </c:pt>
                <c:pt idx="1666">
                  <c:v>1.4793427486990696E-2</c:v>
                </c:pt>
                <c:pt idx="1667">
                  <c:v>1.4788148239446575E-2</c:v>
                </c:pt>
                <c:pt idx="1668">
                  <c:v>1.4782754172990575E-2</c:v>
                </c:pt>
                <c:pt idx="1669">
                  <c:v>1.4777245287792562E-2</c:v>
                </c:pt>
                <c:pt idx="1670">
                  <c:v>1.4771621584017403E-2</c:v>
                </c:pt>
                <c:pt idx="1671">
                  <c:v>1.4765883061829965E-2</c:v>
                </c:pt>
                <c:pt idx="1672">
                  <c:v>1.47600297214176E-2</c:v>
                </c:pt>
                <c:pt idx="1673">
                  <c:v>1.4754061562957665E-2</c:v>
                </c:pt>
                <c:pt idx="1674">
                  <c:v>1.4748403622294955E-2</c:v>
                </c:pt>
                <c:pt idx="1675">
                  <c:v>1.4741780792609516E-2</c:v>
                </c:pt>
                <c:pt idx="1676">
                  <c:v>1.4735468181103495E-2</c:v>
                </c:pt>
                <c:pt idx="1677">
                  <c:v>1.4729040752294309E-2</c:v>
                </c:pt>
                <c:pt idx="1678">
                  <c:v>1.4722498506384296E-2</c:v>
                </c:pt>
                <c:pt idx="1679">
                  <c:v>1.4715841443570798E-2</c:v>
                </c:pt>
                <c:pt idx="1680">
                  <c:v>1.4709069564056154E-2</c:v>
                </c:pt>
                <c:pt idx="1681">
                  <c:v>1.4702182868050195E-2</c:v>
                </c:pt>
                <c:pt idx="1682">
                  <c:v>1.4694383232004381E-2</c:v>
                </c:pt>
                <c:pt idx="1683">
                  <c:v>1.4687258993048192E-2</c:v>
                </c:pt>
                <c:pt idx="1684">
                  <c:v>1.4680019942798628E-2</c:v>
                </c:pt>
                <c:pt idx="1685">
                  <c:v>1.4672666081464555E-2</c:v>
                </c:pt>
                <c:pt idx="1686">
                  <c:v>1.4665197409267729E-2</c:v>
                </c:pt>
                <c:pt idx="1687">
                  <c:v>1.4658370925494537E-2</c:v>
                </c:pt>
                <c:pt idx="1688">
                  <c:v>1.4650698170968519E-2</c:v>
                </c:pt>
                <c:pt idx="1689">
                  <c:v>1.4642910619710379E-2</c:v>
                </c:pt>
                <c:pt idx="1690">
                  <c:v>1.4635008271934234E-2</c:v>
                </c:pt>
                <c:pt idx="1691">
                  <c:v>1.46261318931812E-2</c:v>
                </c:pt>
                <c:pt idx="1692">
                  <c:v>1.4617677776093685E-2</c:v>
                </c:pt>
                <c:pt idx="1693">
                  <c:v>1.4609702018695771E-2</c:v>
                </c:pt>
                <c:pt idx="1694">
                  <c:v>1.4601314867838075E-2</c:v>
                </c:pt>
                <c:pt idx="1695">
                  <c:v>1.4592812908224329E-2</c:v>
                </c:pt>
                <c:pt idx="1696">
                  <c:v>1.4579555546981204E-2</c:v>
                </c:pt>
                <c:pt idx="1697">
                  <c:v>1.4570766922206602E-2</c:v>
                </c:pt>
                <c:pt idx="1698">
                  <c:v>1.4561863494003902E-2</c:v>
                </c:pt>
                <c:pt idx="1699">
                  <c:v>1.4552845262634229E-2</c:v>
                </c:pt>
                <c:pt idx="1700">
                  <c:v>1.4543343156285589E-2</c:v>
                </c:pt>
                <c:pt idx="1701">
                  <c:v>1.4534086745592168E-2</c:v>
                </c:pt>
                <c:pt idx="1702">
                  <c:v>1.4524715528135942E-2</c:v>
                </c:pt>
                <c:pt idx="1703">
                  <c:v>1.4515229504195397E-2</c:v>
                </c:pt>
                <c:pt idx="1704">
                  <c:v>1.4506032067343355E-2</c:v>
                </c:pt>
                <c:pt idx="1705">
                  <c:v>1.4496325022476775E-2</c:v>
                </c:pt>
                <c:pt idx="1706">
                  <c:v>1.4486503176319054E-2</c:v>
                </c:pt>
                <c:pt idx="1707">
                  <c:v>1.447656652914997E-2</c:v>
                </c:pt>
                <c:pt idx="1708">
                  <c:v>1.4466077297240513E-2</c:v>
                </c:pt>
                <c:pt idx="1709">
                  <c:v>1.4455902440433091E-2</c:v>
                </c:pt>
                <c:pt idx="1710">
                  <c:v>1.4445612779181008E-2</c:v>
                </c:pt>
                <c:pt idx="1711">
                  <c:v>1.4435208313793696E-2</c:v>
                </c:pt>
                <c:pt idx="1712">
                  <c:v>1.4424699277868347E-2</c:v>
                </c:pt>
                <c:pt idx="1713">
                  <c:v>1.4414709398792124E-2</c:v>
                </c:pt>
                <c:pt idx="1714">
                  <c:v>1.4405605044729215E-2</c:v>
                </c:pt>
                <c:pt idx="1715">
                  <c:v>1.4397383902147032E-2</c:v>
                </c:pt>
                <c:pt idx="1716">
                  <c:v>1.4390043657708957E-2</c:v>
                </c:pt>
                <c:pt idx="1717">
                  <c:v>1.4383526569994309E-2</c:v>
                </c:pt>
                <c:pt idx="1718">
                  <c:v>1.4376734295723281E-2</c:v>
                </c:pt>
                <c:pt idx="1719">
                  <c:v>1.4369816981263384E-2</c:v>
                </c:pt>
                <c:pt idx="1720">
                  <c:v>1.4362774626827779E-2</c:v>
                </c:pt>
                <c:pt idx="1721">
                  <c:v>1.4355370101014727E-2</c:v>
                </c:pt>
                <c:pt idx="1722">
                  <c:v>1.4348068445009745E-2</c:v>
                </c:pt>
                <c:pt idx="1723">
                  <c:v>1.4340641744887766E-2</c:v>
                </c:pt>
                <c:pt idx="1724">
                  <c:v>1.433309000088602E-2</c:v>
                </c:pt>
                <c:pt idx="1725">
                  <c:v>1.4325413213252052E-2</c:v>
                </c:pt>
                <c:pt idx="1726">
                  <c:v>1.4317894673324894E-2</c:v>
                </c:pt>
                <c:pt idx="1727">
                  <c:v>1.4309977045438238E-2</c:v>
                </c:pt>
                <c:pt idx="1728">
                  <c:v>1.4301934379449044E-2</c:v>
                </c:pt>
                <c:pt idx="1729">
                  <c:v>1.4292517156163316E-2</c:v>
                </c:pt>
                <c:pt idx="1730">
                  <c:v>1.4285153629381521E-2</c:v>
                </c:pt>
                <c:pt idx="1731">
                  <c:v>1.4276726585284146E-2</c:v>
                </c:pt>
                <c:pt idx="1732">
                  <c:v>1.4268174499375025E-2</c:v>
                </c:pt>
                <c:pt idx="1733">
                  <c:v>1.4259497371924916E-2</c:v>
                </c:pt>
                <c:pt idx="1734">
                  <c:v>1.4250695203217456E-2</c:v>
                </c:pt>
                <c:pt idx="1735">
                  <c:v>1.4241767993531135E-2</c:v>
                </c:pt>
                <c:pt idx="1736">
                  <c:v>1.4232715743157331E-2</c:v>
                </c:pt>
                <c:pt idx="1737">
                  <c:v>1.4223538452390005E-2</c:v>
                </c:pt>
                <c:pt idx="1738">
                  <c:v>1.4214236121520537E-2</c:v>
                </c:pt>
                <c:pt idx="1739">
                  <c:v>1.4206017646362883E-2</c:v>
                </c:pt>
                <c:pt idx="1740">
                  <c:v>1.4196493156945727E-2</c:v>
                </c:pt>
                <c:pt idx="1741">
                  <c:v>1.4186843642295546E-2</c:v>
                </c:pt>
                <c:pt idx="1742">
                  <c:v>1.4177069102689264E-2</c:v>
                </c:pt>
                <c:pt idx="1743">
                  <c:v>1.4165848876342155E-2</c:v>
                </c:pt>
                <c:pt idx="1744">
                  <c:v>1.4155796311324333E-2</c:v>
                </c:pt>
                <c:pt idx="1745">
                  <c:v>1.4145618708388425E-2</c:v>
                </c:pt>
                <c:pt idx="1746">
                  <c:v>1.4135316067872227E-2</c:v>
                </c:pt>
                <c:pt idx="1747">
                  <c:v>1.4125366842732134E-2</c:v>
                </c:pt>
                <c:pt idx="1748">
                  <c:v>1.4114823472536564E-2</c:v>
                </c:pt>
                <c:pt idx="1749">
                  <c:v>1.4104155070332247E-2</c:v>
                </c:pt>
                <c:pt idx="1750">
                  <c:v>1.4093361636444257E-2</c:v>
                </c:pt>
                <c:pt idx="1751">
                  <c:v>1.408244317121099E-2</c:v>
                </c:pt>
                <c:pt idx="1752">
                  <c:v>1.40708744543662E-2</c:v>
                </c:pt>
                <c:pt idx="1753">
                  <c:v>1.4059696560282315E-2</c:v>
                </c:pt>
                <c:pt idx="1754">
                  <c:v>1.4048393631387539E-2</c:v>
                </c:pt>
                <c:pt idx="1755">
                  <c:v>1.4036965668042871E-2</c:v>
                </c:pt>
                <c:pt idx="1756">
                  <c:v>1.4025975386978473E-2</c:v>
                </c:pt>
                <c:pt idx="1757">
                  <c:v>1.4014306740987692E-2</c:v>
                </c:pt>
                <c:pt idx="1758">
                  <c:v>1.4002513066113664E-2</c:v>
                </c:pt>
                <c:pt idx="1759">
                  <c:v>1.3990594362740083E-2</c:v>
                </c:pt>
                <c:pt idx="1760">
                  <c:v>1.3977950347639436E-2</c:v>
                </c:pt>
                <c:pt idx="1761">
                  <c:v>1.3965772185485888E-2</c:v>
                </c:pt>
                <c:pt idx="1762">
                  <c:v>1.3953468991551284E-2</c:v>
                </c:pt>
                <c:pt idx="1763">
                  <c:v>1.3941040766232721E-2</c:v>
                </c:pt>
                <c:pt idx="1764">
                  <c:v>1.3928487509927307E-2</c:v>
                </c:pt>
                <c:pt idx="1765">
                  <c:v>1.3919206185374523E-2</c:v>
                </c:pt>
                <c:pt idx="1766">
                  <c:v>1.3916371943003403E-2</c:v>
                </c:pt>
                <c:pt idx="1767">
                  <c:v>1.3919652073049692E-2</c:v>
                </c:pt>
                <c:pt idx="1768">
                  <c:v>1.392871387538272E-2</c:v>
                </c:pt>
                <c:pt idx="1769">
                  <c:v>1.39409714688421E-2</c:v>
                </c:pt>
                <c:pt idx="1770">
                  <c:v>1.395351900751951E-2</c:v>
                </c:pt>
                <c:pt idx="1771">
                  <c:v>1.3964468162734001E-2</c:v>
                </c:pt>
                <c:pt idx="1772">
                  <c:v>1.3973818930121062E-2</c:v>
                </c:pt>
                <c:pt idx="1773">
                  <c:v>1.3981571305939688E-2</c:v>
                </c:pt>
                <c:pt idx="1774">
                  <c:v>1.3988292438420624E-2</c:v>
                </c:pt>
                <c:pt idx="1775">
                  <c:v>1.3992734023646687E-2</c:v>
                </c:pt>
                <c:pt idx="1776">
                  <c:v>1.3995577147790542E-2</c:v>
                </c:pt>
                <c:pt idx="1777">
                  <c:v>1.3996821809681516E-2</c:v>
                </c:pt>
                <c:pt idx="1778">
                  <c:v>1.3996357225625644E-2</c:v>
                </c:pt>
                <c:pt idx="1779">
                  <c:v>1.3994519209414413E-2</c:v>
                </c:pt>
                <c:pt idx="1780">
                  <c:v>1.3991082793380016E-2</c:v>
                </c:pt>
                <c:pt idx="1781">
                  <c:v>1.3986047978886695E-2</c:v>
                </c:pt>
                <c:pt idx="1782">
                  <c:v>1.3977962961678813E-2</c:v>
                </c:pt>
                <c:pt idx="1783">
                  <c:v>1.3970722091135125E-2</c:v>
                </c:pt>
                <c:pt idx="1784">
                  <c:v>1.3960777539805617E-2</c:v>
                </c:pt>
                <c:pt idx="1785">
                  <c:v>1.3949234540578196E-2</c:v>
                </c:pt>
                <c:pt idx="1786">
                  <c:v>1.3936093098210344E-2</c:v>
                </c:pt>
                <c:pt idx="1787">
                  <c:v>1.3921353218124821E-2</c:v>
                </c:pt>
                <c:pt idx="1788">
                  <c:v>1.3905014906401926E-2</c:v>
                </c:pt>
                <c:pt idx="1789">
                  <c:v>1.3887078169774336E-2</c:v>
                </c:pt>
                <c:pt idx="1790">
                  <c:v>1.386754301564774E-2</c:v>
                </c:pt>
                <c:pt idx="1791">
                  <c:v>1.385051415072994E-2</c:v>
                </c:pt>
                <c:pt idx="1792">
                  <c:v>1.3828127280223994E-2</c:v>
                </c:pt>
                <c:pt idx="1793">
                  <c:v>1.3804142195862503E-2</c:v>
                </c:pt>
                <c:pt idx="1794">
                  <c:v>1.3778558906589744E-2</c:v>
                </c:pt>
                <c:pt idx="1795">
                  <c:v>1.3745891287529576E-2</c:v>
                </c:pt>
                <c:pt idx="1796">
                  <c:v>1.371676582065001E-2</c:v>
                </c:pt>
                <c:pt idx="1797">
                  <c:v>1.3677650182834558E-2</c:v>
                </c:pt>
                <c:pt idx="1798">
                  <c:v>1.3653719857786779E-2</c:v>
                </c:pt>
                <c:pt idx="1799">
                  <c:v>1.3619799387800382E-2</c:v>
                </c:pt>
                <c:pt idx="1800">
                  <c:v>1.3586697288284988E-2</c:v>
                </c:pt>
                <c:pt idx="1801">
                  <c:v>1.3549695775210147E-2</c:v>
                </c:pt>
                <c:pt idx="1802">
                  <c:v>1.3511096039855452E-2</c:v>
                </c:pt>
                <c:pt idx="1803">
                  <c:v>1.3470898097621919E-2</c:v>
                </c:pt>
                <c:pt idx="1804">
                  <c:v>1.3426222731720346E-2</c:v>
                </c:pt>
                <c:pt idx="1805">
                  <c:v>1.3382712651041325E-2</c:v>
                </c:pt>
                <c:pt idx="1806">
                  <c:v>1.3337604360880126E-2</c:v>
                </c:pt>
                <c:pt idx="1807">
                  <c:v>1.3290897879830911E-2</c:v>
                </c:pt>
                <c:pt idx="1808">
                  <c:v>1.3245935867156611E-2</c:v>
                </c:pt>
                <c:pt idx="1809">
                  <c:v>1.3196149042904004E-2</c:v>
                </c:pt>
                <c:pt idx="1810">
                  <c:v>1.3144764137480003E-2</c:v>
                </c:pt>
                <c:pt idx="1811">
                  <c:v>1.3091781171385541E-2</c:v>
                </c:pt>
                <c:pt idx="1812">
                  <c:v>1.3037200165774365E-2</c:v>
                </c:pt>
                <c:pt idx="1813">
                  <c:v>1.2977098109837711E-2</c:v>
                </c:pt>
                <c:pt idx="1814">
                  <c:v>1.2919204868872672E-2</c:v>
                </c:pt>
                <c:pt idx="1815">
                  <c:v>1.2859713609578358E-2</c:v>
                </c:pt>
                <c:pt idx="1816">
                  <c:v>1.279862435648998E-2</c:v>
                </c:pt>
                <c:pt idx="1817">
                  <c:v>1.2738060958469478E-2</c:v>
                </c:pt>
                <c:pt idx="1818">
                  <c:v>1.2687864782685791E-2</c:v>
                </c:pt>
                <c:pt idx="1819">
                  <c:v>1.2649587115440912E-2</c:v>
                </c:pt>
                <c:pt idx="1820">
                  <c:v>1.2623595883760464E-2</c:v>
                </c:pt>
                <c:pt idx="1821">
                  <c:v>1.2610528711241464E-2</c:v>
                </c:pt>
                <c:pt idx="1822">
                  <c:v>1.2601803540626122E-2</c:v>
                </c:pt>
                <c:pt idx="1823">
                  <c:v>1.2593110013546571E-2</c:v>
                </c:pt>
                <c:pt idx="1824">
                  <c:v>1.2584448129941528E-2</c:v>
                </c:pt>
                <c:pt idx="1825">
                  <c:v>1.2575817889741714E-2</c:v>
                </c:pt>
                <c:pt idx="1826">
                  <c:v>1.2566827218116033E-2</c:v>
                </c:pt>
                <c:pt idx="1827">
                  <c:v>1.2558262226027564E-2</c:v>
                </c:pt>
                <c:pt idx="1828">
                  <c:v>1.2549728878435149E-2</c:v>
                </c:pt>
                <c:pt idx="1829">
                  <c:v>1.2541227175282062E-2</c:v>
                </c:pt>
                <c:pt idx="1830">
                  <c:v>1.2533141337383036E-2</c:v>
                </c:pt>
                <c:pt idx="1831">
                  <c:v>1.2524700956173085E-2</c:v>
                </c:pt>
                <c:pt idx="1832">
                  <c:v>1.2516292217896741E-2</c:v>
                </c:pt>
                <c:pt idx="1833">
                  <c:v>1.2507915122476732E-2</c:v>
                </c:pt>
                <c:pt idx="1834">
                  <c:v>1.2499193323515055E-2</c:v>
                </c:pt>
                <c:pt idx="1835">
                  <c:v>1.2490881485489458E-2</c:v>
                </c:pt>
                <c:pt idx="1836">
                  <c:v>1.2482601291413259E-2</c:v>
                </c:pt>
                <c:pt idx="1837">
                  <c:v>1.2474352741219413E-2</c:v>
                </c:pt>
                <c:pt idx="1838">
                  <c:v>1.2466135834840875E-2</c:v>
                </c:pt>
                <c:pt idx="1839">
                  <c:v>1.2457950572210606E-2</c:v>
                </c:pt>
                <c:pt idx="1840">
                  <c:v>1.2449796953261559E-2</c:v>
                </c:pt>
                <c:pt idx="1841">
                  <c:v>1.2441674977926694E-2</c:v>
                </c:pt>
                <c:pt idx="1842">
                  <c:v>1.2433584646138966E-2</c:v>
                </c:pt>
                <c:pt idx="1843">
                  <c:v>1.24262432456E-2</c:v>
                </c:pt>
                <c:pt idx="1844">
                  <c:v>1.2418212234213055E-2</c:v>
                </c:pt>
                <c:pt idx="1845">
                  <c:v>1.2410212863642973E-2</c:v>
                </c:pt>
                <c:pt idx="1846">
                  <c:v>1.2402245133837383E-2</c:v>
                </c:pt>
                <c:pt idx="1847">
                  <c:v>1.2393958250761727E-2</c:v>
                </c:pt>
                <c:pt idx="1848">
                  <c:v>1.2385707166240895E-2</c:v>
                </c:pt>
                <c:pt idx="1849">
                  <c:v>1.2377838337457493E-2</c:v>
                </c:pt>
                <c:pt idx="1850">
                  <c:v>1.2370001151695197E-2</c:v>
                </c:pt>
                <c:pt idx="1851">
                  <c:v>1.2362195608899857E-2</c:v>
                </c:pt>
                <c:pt idx="1852">
                  <c:v>1.2354762367198902E-2</c:v>
                </c:pt>
                <c:pt idx="1853">
                  <c:v>1.2347018115497654E-2</c:v>
                </c:pt>
                <c:pt idx="1854">
                  <c:v>1.2339305505320475E-2</c:v>
                </c:pt>
                <c:pt idx="1855">
                  <c:v>1.2331624536611407E-2</c:v>
                </c:pt>
                <c:pt idx="1856">
                  <c:v>1.2323642537142881E-2</c:v>
                </c:pt>
                <c:pt idx="1857">
                  <c:v>1.2316026850792946E-2</c:v>
                </c:pt>
                <c:pt idx="1858">
                  <c:v>1.230844280696645E-2</c:v>
                </c:pt>
                <c:pt idx="1859">
                  <c:v>1.2300890405601507E-2</c:v>
                </c:pt>
                <c:pt idx="1860">
                  <c:v>1.2293369646636234E-2</c:v>
                </c:pt>
                <c:pt idx="1861">
                  <c:v>1.2286203191744782E-2</c:v>
                </c:pt>
                <c:pt idx="1862">
                  <c:v>1.2278743711609863E-2</c:v>
                </c:pt>
                <c:pt idx="1863">
                  <c:v>1.2271315872458111E-2</c:v>
                </c:pt>
                <c:pt idx="1864">
                  <c:v>1.2263919674236234E-2</c:v>
                </c:pt>
                <c:pt idx="1865">
                  <c:v>1.2256240485641459E-2</c:v>
                </c:pt>
                <c:pt idx="1866">
                  <c:v>1.2248909579784905E-2</c:v>
                </c:pt>
                <c:pt idx="1867">
                  <c:v>1.224161031590513E-2</c:v>
                </c:pt>
                <c:pt idx="1868">
                  <c:v>1.2234342693935092E-2</c:v>
                </c:pt>
                <c:pt idx="1869">
                  <c:v>1.22271067138258E-2</c:v>
                </c:pt>
                <c:pt idx="1870">
                  <c:v>1.221990237550763E-2</c:v>
                </c:pt>
                <c:pt idx="1871">
                  <c:v>1.221272967893159E-2</c:v>
                </c:pt>
                <c:pt idx="1872">
                  <c:v>1.2205588624030636E-2</c:v>
                </c:pt>
                <c:pt idx="1873">
                  <c:v>1.2198479210753196E-2</c:v>
                </c:pt>
                <c:pt idx="1874">
                  <c:v>1.219169793035757E-2</c:v>
                </c:pt>
                <c:pt idx="1875">
                  <c:v>1.2184649778540724E-2</c:v>
                </c:pt>
                <c:pt idx="1876">
                  <c:v>1.2177633266979626E-2</c:v>
                </c:pt>
                <c:pt idx="1877">
                  <c:v>1.2170648395597006E-2</c:v>
                </c:pt>
                <c:pt idx="1878">
                  <c:v>1.2163406766642966E-2</c:v>
                </c:pt>
                <c:pt idx="1879">
                  <c:v>1.2156487201879212E-2</c:v>
                </c:pt>
                <c:pt idx="1880">
                  <c:v>1.2149599278331554E-2</c:v>
                </c:pt>
                <c:pt idx="1881">
                  <c:v>1.2142742995948426E-2</c:v>
                </c:pt>
                <c:pt idx="1882">
                  <c:v>1.2136198639602469E-2</c:v>
                </c:pt>
                <c:pt idx="1883">
                  <c:v>1.2129403608203582E-2</c:v>
                </c:pt>
                <c:pt idx="1884">
                  <c:v>1.2122640216610137E-2</c:v>
                </c:pt>
                <c:pt idx="1885">
                  <c:v>1.2115908464768843E-2</c:v>
                </c:pt>
                <c:pt idx="1886">
                  <c:v>1.2109208352634404E-2</c:v>
                </c:pt>
                <c:pt idx="1887">
                  <c:v>1.210226976296401E-2</c:v>
                </c:pt>
                <c:pt idx="1888">
                  <c:v>1.2095634967175107E-2</c:v>
                </c:pt>
                <c:pt idx="1889">
                  <c:v>1.2089031812107217E-2</c:v>
                </c:pt>
                <c:pt idx="1890">
                  <c:v>1.2080997236581969E-2</c:v>
                </c:pt>
                <c:pt idx="1891">
                  <c:v>1.207446596497842E-2</c:v>
                </c:pt>
                <c:pt idx="1892">
                  <c:v>1.2067966336281348E-2</c:v>
                </c:pt>
                <c:pt idx="1893">
                  <c:v>1.2061498350427772E-2</c:v>
                </c:pt>
                <c:pt idx="1894">
                  <c:v>1.2055062007369248E-2</c:v>
                </c:pt>
                <c:pt idx="1895">
                  <c:v>1.204992478242398E-2</c:v>
                </c:pt>
                <c:pt idx="1896">
                  <c:v>1.2043541491445327E-2</c:v>
                </c:pt>
                <c:pt idx="1897">
                  <c:v>1.2037189837257005E-2</c:v>
                </c:pt>
                <c:pt idx="1898">
                  <c:v>1.2030869819813335E-2</c:v>
                </c:pt>
                <c:pt idx="1899">
                  <c:v>1.2024090266492315E-2</c:v>
                </c:pt>
                <c:pt idx="1900">
                  <c:v>1.2017108444492502E-2</c:v>
                </c:pt>
                <c:pt idx="1901">
                  <c:v>1.2010893599417569E-2</c:v>
                </c:pt>
                <c:pt idx="1902">
                  <c:v>1.2004471823975675E-2</c:v>
                </c:pt>
                <c:pt idx="1903">
                  <c:v>1.1998558836262451E-2</c:v>
                </c:pt>
                <c:pt idx="1904">
                  <c:v>1.1993143445621079E-2</c:v>
                </c:pt>
                <c:pt idx="1905">
                  <c:v>1.1987048997831984E-2</c:v>
                </c:pt>
                <c:pt idx="1906">
                  <c:v>1.1980986188729226E-2</c:v>
                </c:pt>
                <c:pt idx="1907">
                  <c:v>1.1974955018259514E-2</c:v>
                </c:pt>
                <c:pt idx="1908">
                  <c:v>1.1968275666719532E-2</c:v>
                </c:pt>
                <c:pt idx="1909">
                  <c:v>1.1962313958961766E-2</c:v>
                </c:pt>
                <c:pt idx="1910">
                  <c:v>1.195638389313429E-2</c:v>
                </c:pt>
                <c:pt idx="1911">
                  <c:v>1.1950485469181387E-2</c:v>
                </c:pt>
                <c:pt idx="1912">
                  <c:v>1.1945273743754647E-2</c:v>
                </c:pt>
                <c:pt idx="1913">
                  <c:v>1.1939432404102668E-2</c:v>
                </c:pt>
                <c:pt idx="1914">
                  <c:v>1.1933622702750668E-2</c:v>
                </c:pt>
                <c:pt idx="1915">
                  <c:v>1.1927844639661345E-2</c:v>
                </c:pt>
                <c:pt idx="1916">
                  <c:v>1.1922098214784072E-2</c:v>
                </c:pt>
                <c:pt idx="1917">
                  <c:v>1.1915759402037132E-2</c:v>
                </c:pt>
                <c:pt idx="1918">
                  <c:v>1.1910082469808585E-2</c:v>
                </c:pt>
                <c:pt idx="1919">
                  <c:v>1.1904437179050089E-2</c:v>
                </c:pt>
                <c:pt idx="1920">
                  <c:v>1.1898823529720463E-2</c:v>
                </c:pt>
                <c:pt idx="1921">
                  <c:v>1.1893241521766417E-2</c:v>
                </c:pt>
                <c:pt idx="1922">
                  <c:v>1.1887691155141929E-2</c:v>
                </c:pt>
                <c:pt idx="1923">
                  <c:v>1.1882172429796127E-2</c:v>
                </c:pt>
                <c:pt idx="1924">
                  <c:v>1.1876685345680569E-2</c:v>
                </c:pt>
                <c:pt idx="1925">
                  <c:v>1.1871804103146033E-2</c:v>
                </c:pt>
                <c:pt idx="1926">
                  <c:v>1.1866374057959206E-2</c:v>
                </c:pt>
                <c:pt idx="1927">
                  <c:v>1.1860975650504813E-2</c:v>
                </c:pt>
                <c:pt idx="1928">
                  <c:v>1.1855608880734891E-2</c:v>
                </c:pt>
                <c:pt idx="1929">
                  <c:v>1.1850273748604145E-2</c:v>
                </c:pt>
                <c:pt idx="1930">
                  <c:v>1.1844427304232852E-2</c:v>
                </c:pt>
                <c:pt idx="1931">
                  <c:v>1.1839161707423366E-2</c:v>
                </c:pt>
                <c:pt idx="1932">
                  <c:v>1.1833927751475929E-2</c:v>
                </c:pt>
                <c:pt idx="1933">
                  <c:v>1.1828725436337255E-2</c:v>
                </c:pt>
                <c:pt idx="1934">
                  <c:v>1.1824072651155149E-2</c:v>
                </c:pt>
                <c:pt idx="1935">
                  <c:v>1.1818927344014796E-2</c:v>
                </c:pt>
                <c:pt idx="1936">
                  <c:v>1.1813813674225848E-2</c:v>
                </c:pt>
                <c:pt idx="1937">
                  <c:v>1.1808731641753667E-2</c:v>
                </c:pt>
                <c:pt idx="1938">
                  <c:v>1.1803681246552955E-2</c:v>
                </c:pt>
                <c:pt idx="1939">
                  <c:v>1.1798176000083836E-2</c:v>
                </c:pt>
                <c:pt idx="1940">
                  <c:v>1.1793195169388069E-2</c:v>
                </c:pt>
                <c:pt idx="1941">
                  <c:v>1.1788245979149828E-2</c:v>
                </c:pt>
                <c:pt idx="1942">
                  <c:v>1.1782783877976877E-2</c:v>
                </c:pt>
                <c:pt idx="1943">
                  <c:v>1.177790038827925E-2</c:v>
                </c:pt>
                <c:pt idx="1944">
                  <c:v>1.1773048537805364E-2</c:v>
                </c:pt>
                <c:pt idx="1945">
                  <c:v>1.1768228326517749E-2</c:v>
                </c:pt>
                <c:pt idx="1946">
                  <c:v>1.1763439754378935E-2</c:v>
                </c:pt>
                <c:pt idx="1947">
                  <c:v>1.175926423684613E-2</c:v>
                </c:pt>
                <c:pt idx="1948">
                  <c:v>1.1754530521283739E-2</c:v>
                </c:pt>
                <c:pt idx="1949">
                  <c:v>1.1749828440381955E-2</c:v>
                </c:pt>
                <c:pt idx="1950">
                  <c:v>1.1745157994103663E-2</c:v>
                </c:pt>
                <c:pt idx="1951">
                  <c:v>1.1740381959732815E-2</c:v>
                </c:pt>
                <c:pt idx="1952">
                  <c:v>1.1735372741352723E-2</c:v>
                </c:pt>
                <c:pt idx="1953">
                  <c:v>1.1730673432708082E-2</c:v>
                </c:pt>
                <c:pt idx="1954">
                  <c:v>1.1726270181714182E-2</c:v>
                </c:pt>
                <c:pt idx="1955">
                  <c:v>1.1721766360103525E-2</c:v>
                </c:pt>
                <c:pt idx="1956">
                  <c:v>1.1717294177244486E-2</c:v>
                </c:pt>
                <c:pt idx="1957">
                  <c:v>1.1712853633104592E-2</c:v>
                </c:pt>
                <c:pt idx="1958">
                  <c:v>1.1708444727638878E-2</c:v>
                </c:pt>
                <c:pt idx="1959">
                  <c:v>1.1704067460819867E-2</c:v>
                </c:pt>
                <c:pt idx="1960">
                  <c:v>1.1699721832605092E-2</c:v>
                </c:pt>
                <c:pt idx="1961">
                  <c:v>1.1695407842959582E-2</c:v>
                </c:pt>
                <c:pt idx="1962">
                  <c:v>1.169112549184087E-2</c:v>
                </c:pt>
                <c:pt idx="1963">
                  <c:v>1.1686874779221479E-2</c:v>
                </c:pt>
                <c:pt idx="1964">
                  <c:v>1.1682983648630119E-2</c:v>
                </c:pt>
                <c:pt idx="1965">
                  <c:v>1.1678468269328279E-2</c:v>
                </c:pt>
                <c:pt idx="1966">
                  <c:v>1.1674312471982029E-2</c:v>
                </c:pt>
                <c:pt idx="1967">
                  <c:v>1.1670188312992713E-2</c:v>
                </c:pt>
                <c:pt idx="1968">
                  <c:v>1.1666095792322861E-2</c:v>
                </c:pt>
                <c:pt idx="1969">
                  <c:v>1.1662034909935004E-2</c:v>
                </c:pt>
                <c:pt idx="1970">
                  <c:v>1.1658005665799165E-2</c:v>
                </c:pt>
                <c:pt idx="1971">
                  <c:v>1.1654008059877874E-2</c:v>
                </c:pt>
                <c:pt idx="1972">
                  <c:v>1.1650042092143653E-2</c:v>
                </c:pt>
                <c:pt idx="1973">
                  <c:v>1.1646107762559033E-2</c:v>
                </c:pt>
                <c:pt idx="1974">
                  <c:v>1.164220507108904E-2</c:v>
                </c:pt>
                <c:pt idx="1975">
                  <c:v>1.16383340177037E-2</c:v>
                </c:pt>
                <c:pt idx="1976">
                  <c:v>1.163449460236804E-2</c:v>
                </c:pt>
                <c:pt idx="1977">
                  <c:v>1.1630686825052083E-2</c:v>
                </c:pt>
                <c:pt idx="1978">
                  <c:v>1.1626910685723357E-2</c:v>
                </c:pt>
                <c:pt idx="1979">
                  <c:v>1.1623166184351885E-2</c:v>
                </c:pt>
                <c:pt idx="1980">
                  <c:v>1.1619453320897699E-2</c:v>
                </c:pt>
                <c:pt idx="1981">
                  <c:v>1.1615772095338317E-2</c:v>
                </c:pt>
                <c:pt idx="1982">
                  <c:v>1.1612122507641265E-2</c:v>
                </c:pt>
                <c:pt idx="1983">
                  <c:v>1.1608504557774069E-2</c:v>
                </c:pt>
                <c:pt idx="1984">
                  <c:v>1.1604918245701756E-2</c:v>
                </c:pt>
                <c:pt idx="1985">
                  <c:v>1.1601363571404344E-2</c:v>
                </c:pt>
                <c:pt idx="1986">
                  <c:v>1.1598027565234328E-2</c:v>
                </c:pt>
                <c:pt idx="1987">
                  <c:v>1.1594349135996829E-2</c:v>
                </c:pt>
                <c:pt idx="1988">
                  <c:v>1.1590889374826774E-2</c:v>
                </c:pt>
                <c:pt idx="1989">
                  <c:v>1.1587461251306719E-2</c:v>
                </c:pt>
                <c:pt idx="1990">
                  <c:v>1.1584064765409186E-2</c:v>
                </c:pt>
                <c:pt idx="1991">
                  <c:v>1.1580699917106696E-2</c:v>
                </c:pt>
                <c:pt idx="1992">
                  <c:v>1.1577366706371772E-2</c:v>
                </c:pt>
                <c:pt idx="1993">
                  <c:v>1.157406513317194E-2</c:v>
                </c:pt>
                <c:pt idx="1994">
                  <c:v>1.1570375270647705E-2</c:v>
                </c:pt>
                <c:pt idx="1995">
                  <c:v>1.1567139336195697E-2</c:v>
                </c:pt>
                <c:pt idx="1996">
                  <c:v>1.1563935038153311E-2</c:v>
                </c:pt>
                <c:pt idx="1997">
                  <c:v>1.1560762376489602E-2</c:v>
                </c:pt>
                <c:pt idx="1998">
                  <c:v>1.1557621351186521E-2</c:v>
                </c:pt>
                <c:pt idx="1999">
                  <c:v>1.155461469584689E-2</c:v>
                </c:pt>
                <c:pt idx="2000">
                  <c:v>1.1551530460788113E-2</c:v>
                </c:pt>
                <c:pt idx="2001">
                  <c:v>1.1548477858893997E-2</c:v>
                </c:pt>
                <c:pt idx="2002">
                  <c:v>1.154545689013599E-2</c:v>
                </c:pt>
                <c:pt idx="2003">
                  <c:v>1.1542493560906902E-2</c:v>
                </c:pt>
                <c:pt idx="2004">
                  <c:v>1.1539439561404389E-2</c:v>
                </c:pt>
                <c:pt idx="2005">
                  <c:v>1.1536519989883072E-2</c:v>
                </c:pt>
                <c:pt idx="2006">
                  <c:v>1.1533632054523832E-2</c:v>
                </c:pt>
                <c:pt idx="2007">
                  <c:v>1.1529157788281166E-2</c:v>
                </c:pt>
                <c:pt idx="2008">
                  <c:v>1.1526364516567966E-2</c:v>
                </c:pt>
                <c:pt idx="2009">
                  <c:v>1.1523587396442103E-2</c:v>
                </c:pt>
                <c:pt idx="2010">
                  <c:v>1.1520841911330848E-2</c:v>
                </c:pt>
                <c:pt idx="2011">
                  <c:v>1.1518128061223543E-2</c:v>
                </c:pt>
                <c:pt idx="2012">
                  <c:v>1.1515441222057677E-2</c:v>
                </c:pt>
                <c:pt idx="2013">
                  <c:v>1.1512792816861885E-2</c:v>
                </c:pt>
                <c:pt idx="2014">
                  <c:v>1.1510176047627038E-2</c:v>
                </c:pt>
                <c:pt idx="2015">
                  <c:v>1.1507590914335088E-2</c:v>
                </c:pt>
                <c:pt idx="2016">
                  <c:v>1.1505033334922921E-2</c:v>
                </c:pt>
                <c:pt idx="2017">
                  <c:v>1.1502509294365026E-2</c:v>
                </c:pt>
                <c:pt idx="2018">
                  <c:v>1.1500016888661868E-2</c:v>
                </c:pt>
                <c:pt idx="2019">
                  <c:v>1.1497556117794794E-2</c:v>
                </c:pt>
                <c:pt idx="2020">
                  <c:v>1.1495139786289072E-2</c:v>
                </c:pt>
                <c:pt idx="2021">
                  <c:v>1.1492744468216149E-2</c:v>
                </c:pt>
                <c:pt idx="2022">
                  <c:v>1.149038078594946E-2</c:v>
                </c:pt>
                <c:pt idx="2023">
                  <c:v>1.1488048739460639E-2</c:v>
                </c:pt>
                <c:pt idx="2024">
                  <c:v>1.1485748328734216E-2</c:v>
                </c:pt>
                <c:pt idx="2025">
                  <c:v>1.148347955374956E-2</c:v>
                </c:pt>
                <c:pt idx="2026">
                  <c:v>1.1481242414493779E-2</c:v>
                </c:pt>
                <c:pt idx="2027">
                  <c:v>1.1479036910941088E-2</c:v>
                </c:pt>
                <c:pt idx="2028">
                  <c:v>1.1476863043081171E-2</c:v>
                </c:pt>
                <c:pt idx="2029">
                  <c:v>1.1474688320826765E-2</c:v>
                </c:pt>
                <c:pt idx="2030">
                  <c:v>1.1472575531906948E-2</c:v>
                </c:pt>
                <c:pt idx="2031">
                  <c:v>1.1470494377602058E-2</c:v>
                </c:pt>
                <c:pt idx="2032">
                  <c:v>1.1468444857898774E-2</c:v>
                </c:pt>
                <c:pt idx="2033">
                  <c:v>1.1466468238482158E-2</c:v>
                </c:pt>
                <c:pt idx="2034">
                  <c:v>1.1464484184386947E-2</c:v>
                </c:pt>
                <c:pt idx="2035">
                  <c:v>1.1462531765858161E-2</c:v>
                </c:pt>
                <c:pt idx="2036">
                  <c:v>1.1460610982890643E-2</c:v>
                </c:pt>
                <c:pt idx="2037">
                  <c:v>1.1458721835456029E-2</c:v>
                </c:pt>
                <c:pt idx="2038">
                  <c:v>1.1456812065412159E-2</c:v>
                </c:pt>
                <c:pt idx="2039">
                  <c:v>1.1454983987475131E-2</c:v>
                </c:pt>
                <c:pt idx="2040">
                  <c:v>1.145318754401714E-2</c:v>
                </c:pt>
                <c:pt idx="2041">
                  <c:v>1.1451659465617639E-2</c:v>
                </c:pt>
                <c:pt idx="2042">
                  <c:v>1.1449750630825246E-2</c:v>
                </c:pt>
                <c:pt idx="2043">
                  <c:v>1.1448051296306983E-2</c:v>
                </c:pt>
                <c:pt idx="2044">
                  <c:v>1.1446383597221058E-2</c:v>
                </c:pt>
                <c:pt idx="2045">
                  <c:v>1.1444747533559736E-2</c:v>
                </c:pt>
                <c:pt idx="2046">
                  <c:v>1.1443143105302388E-2</c:v>
                </c:pt>
                <c:pt idx="2047">
                  <c:v>1.1441570312446435E-2</c:v>
                </c:pt>
                <c:pt idx="2048">
                  <c:v>1.144002915497125E-2</c:v>
                </c:pt>
                <c:pt idx="2049">
                  <c:v>1.1438519632863938E-2</c:v>
                </c:pt>
                <c:pt idx="2050">
                  <c:v>1.1437041746114185E-2</c:v>
                </c:pt>
                <c:pt idx="2051">
                  <c:v>1.1435433793290123E-2</c:v>
                </c:pt>
                <c:pt idx="2052">
                  <c:v>1.1434014748000572E-2</c:v>
                </c:pt>
                <c:pt idx="2053">
                  <c:v>1.143262733601114E-2</c:v>
                </c:pt>
                <c:pt idx="2054">
                  <c:v>1.1431271557316311E-2</c:v>
                </c:pt>
                <c:pt idx="2055">
                  <c:v>1.1430126842323972E-2</c:v>
                </c:pt>
                <c:pt idx="2056">
                  <c:v>1.1428838767477188E-2</c:v>
                </c:pt>
                <c:pt idx="2057">
                  <c:v>1.1427961504395765E-2</c:v>
                </c:pt>
                <c:pt idx="2058">
                  <c:v>1.1426357523611333E-2</c:v>
                </c:pt>
                <c:pt idx="2059">
                  <c:v>1.1425164354569056E-2</c:v>
                </c:pt>
                <c:pt idx="2060">
                  <c:v>1.1423901895297739E-2</c:v>
                </c:pt>
                <c:pt idx="2061">
                  <c:v>1.1422769772995167E-2</c:v>
                </c:pt>
                <c:pt idx="2062">
                  <c:v>1.1421669284910507E-2</c:v>
                </c:pt>
                <c:pt idx="2063">
                  <c:v>1.1420600431046424E-2</c:v>
                </c:pt>
                <c:pt idx="2064">
                  <c:v>1.1419673037910891E-2</c:v>
                </c:pt>
                <c:pt idx="2065">
                  <c:v>1.1418669680222345E-2</c:v>
                </c:pt>
                <c:pt idx="2066">
                  <c:v>1.1417697957734063E-2</c:v>
                </c:pt>
                <c:pt idx="2067">
                  <c:v>1.1416757870427998E-2</c:v>
                </c:pt>
                <c:pt idx="2068">
                  <c:v>1.1415730674656288E-2</c:v>
                </c:pt>
                <c:pt idx="2069">
                  <c:v>1.1414851625910494E-2</c:v>
                </c:pt>
                <c:pt idx="2070">
                  <c:v>1.1414004211329321E-2</c:v>
                </c:pt>
                <c:pt idx="2071">
                  <c:v>1.141318843090211E-2</c:v>
                </c:pt>
                <c:pt idx="2072">
                  <c:v>1.141240428462087E-2</c:v>
                </c:pt>
                <c:pt idx="2073">
                  <c:v>1.141178168514223E-2</c:v>
                </c:pt>
                <c:pt idx="2074">
                  <c:v>1.141106304395954E-2</c:v>
                </c:pt>
                <c:pt idx="2075">
                  <c:v>1.1410376037899756E-2</c:v>
                </c:pt>
                <c:pt idx="2076">
                  <c:v>1.1409720666973197E-2</c:v>
                </c:pt>
                <c:pt idx="2077">
                  <c:v>1.1409096931164387E-2</c:v>
                </c:pt>
                <c:pt idx="2078">
                  <c:v>1.1408504830478488E-2</c:v>
                </c:pt>
                <c:pt idx="2079">
                  <c:v>1.140794436490518E-2</c:v>
                </c:pt>
                <c:pt idx="2080">
                  <c:v>1.1407415534436733E-2</c:v>
                </c:pt>
                <c:pt idx="2081">
                  <c:v>1.140677050383232E-2</c:v>
                </c:pt>
                <c:pt idx="2082">
                  <c:v>1.1406302698736326E-2</c:v>
                </c:pt>
                <c:pt idx="2083">
                  <c:v>1.1405866527733011E-2</c:v>
                </c:pt>
                <c:pt idx="2084">
                  <c:v>1.140546199081971E-2</c:v>
                </c:pt>
                <c:pt idx="2085">
                  <c:v>1.1405089087993758E-2</c:v>
                </c:pt>
                <c:pt idx="2086">
                  <c:v>1.1404906888683668E-2</c:v>
                </c:pt>
                <c:pt idx="2087">
                  <c:v>1.1404599503866714E-2</c:v>
                </c:pt>
                <c:pt idx="2088">
                  <c:v>1.140432375412883E-2</c:v>
                </c:pt>
                <c:pt idx="2089">
                  <c:v>1.1404079639472599E-2</c:v>
                </c:pt>
                <c:pt idx="2090">
                  <c:v>1.1403699085072994E-2</c:v>
                </c:pt>
                <c:pt idx="2091">
                  <c:v>1.140351598671252E-2</c:v>
                </c:pt>
                <c:pt idx="2092">
                  <c:v>1.1403364522431403E-2</c:v>
                </c:pt>
                <c:pt idx="2093">
                  <c:v>1.1403244692216319E-2</c:v>
                </c:pt>
                <c:pt idx="2094">
                  <c:v>1.1403333592302752E-2</c:v>
                </c:pt>
                <c:pt idx="2095">
                  <c:v>1.1403279288084855E-2</c:v>
                </c:pt>
                <c:pt idx="2096">
                  <c:v>1.1403256618935716E-2</c:v>
                </c:pt>
                <c:pt idx="2097">
                  <c:v>1.1403265584855335E-2</c:v>
                </c:pt>
                <c:pt idx="2098">
                  <c:v>1.1403306185848871E-2</c:v>
                </c:pt>
                <c:pt idx="2099">
                  <c:v>1.1403378421906007E-2</c:v>
                </c:pt>
                <c:pt idx="2100">
                  <c:v>1.1403482293039635E-2</c:v>
                </c:pt>
                <c:pt idx="2101">
                  <c:v>1.1403617799244602E-2</c:v>
                </c:pt>
                <c:pt idx="2102">
                  <c:v>1.1403784940518327E-2</c:v>
                </c:pt>
                <c:pt idx="2103">
                  <c:v>1.1403392018052612E-2</c:v>
                </c:pt>
                <c:pt idx="2104">
                  <c:v>1.1403615629293564E-2</c:v>
                </c:pt>
                <c:pt idx="2105">
                  <c:v>1.1403870872605764E-2</c:v>
                </c:pt>
                <c:pt idx="2106">
                  <c:v>1.1404157747989212E-2</c:v>
                </c:pt>
                <c:pt idx="2107">
                  <c:v>1.140509517304983E-2</c:v>
                </c:pt>
                <c:pt idx="2108">
                  <c:v>1.1406289522643727E-2</c:v>
                </c:pt>
                <c:pt idx="2109">
                  <c:v>1.1405840711635536E-2</c:v>
                </c:pt>
                <c:pt idx="2110">
                  <c:v>1.1406260933565048E-2</c:v>
                </c:pt>
                <c:pt idx="2111">
                  <c:v>1.1406712790589102E-2</c:v>
                </c:pt>
                <c:pt idx="2112">
                  <c:v>1.1406978391779177E-2</c:v>
                </c:pt>
                <c:pt idx="2113">
                  <c:v>1.1407491243111245E-2</c:v>
                </c:pt>
                <c:pt idx="2114">
                  <c:v>1.1408035728541321E-2</c:v>
                </c:pt>
                <c:pt idx="2115">
                  <c:v>1.1408611848082728E-2</c:v>
                </c:pt>
                <c:pt idx="2116">
                  <c:v>1.1409446602259048E-2</c:v>
                </c:pt>
                <c:pt idx="2117">
                  <c:v>1.141008826993546E-2</c:v>
                </c:pt>
                <c:pt idx="2118">
                  <c:v>1.1410761572734782E-2</c:v>
                </c:pt>
                <c:pt idx="2119">
                  <c:v>1.1411466510669904E-2</c:v>
                </c:pt>
                <c:pt idx="2120">
                  <c:v>1.14119669575663E-2</c:v>
                </c:pt>
                <c:pt idx="2121">
                  <c:v>1.1412732881855625E-2</c:v>
                </c:pt>
                <c:pt idx="2122">
                  <c:v>1.1413530440288255E-2</c:v>
                </c:pt>
                <c:pt idx="2123">
                  <c:v>1.1414359632874849E-2</c:v>
                </c:pt>
                <c:pt idx="2124">
                  <c:v>1.1415220459615405E-2</c:v>
                </c:pt>
                <c:pt idx="2125">
                  <c:v>1.1416360476354222E-2</c:v>
                </c:pt>
                <c:pt idx="2126">
                  <c:v>1.1417286860381775E-2</c:v>
                </c:pt>
                <c:pt idx="2127">
                  <c:v>1.1418244879594123E-2</c:v>
                </c:pt>
                <c:pt idx="2128">
                  <c:v>1.141923453399642E-2</c:v>
                </c:pt>
                <c:pt idx="2129">
                  <c:v>1.1420255823598987E-2</c:v>
                </c:pt>
                <c:pt idx="2130">
                  <c:v>1.1421308748409553E-2</c:v>
                </c:pt>
                <c:pt idx="2131">
                  <c:v>1.1422393308438434E-2</c:v>
                </c:pt>
                <c:pt idx="2132">
                  <c:v>1.1423509503690791E-2</c:v>
                </c:pt>
                <c:pt idx="2133">
                  <c:v>1.1424657334184669E-2</c:v>
                </c:pt>
                <c:pt idx="2134">
                  <c:v>1.142556860731414E-2</c:v>
                </c:pt>
                <c:pt idx="2135">
                  <c:v>1.142677741029452E-2</c:v>
                </c:pt>
                <c:pt idx="2136">
                  <c:v>1.142801784752745E-2</c:v>
                </c:pt>
                <c:pt idx="2137">
                  <c:v>1.1429289919028918E-2</c:v>
                </c:pt>
                <c:pt idx="2138">
                  <c:v>1.143087101549351E-2</c:v>
                </c:pt>
                <c:pt idx="2139">
                  <c:v>1.1432208657601558E-2</c:v>
                </c:pt>
                <c:pt idx="2140">
                  <c:v>1.1433577935015591E-2</c:v>
                </c:pt>
                <c:pt idx="2141">
                  <c:v>1.143497884774077E-2</c:v>
                </c:pt>
                <c:pt idx="2142">
                  <c:v>1.1436124790860092E-2</c:v>
                </c:pt>
                <c:pt idx="2143">
                  <c:v>1.1437586668167299E-2</c:v>
                </c:pt>
                <c:pt idx="2144">
                  <c:v>1.1439080179820316E-2</c:v>
                </c:pt>
                <c:pt idx="2145">
                  <c:v>1.1440605325827136E-2</c:v>
                </c:pt>
                <c:pt idx="2146">
                  <c:v>1.1442162106195752E-2</c:v>
                </c:pt>
                <c:pt idx="2147">
                  <c:v>1.1444048666448457E-2</c:v>
                </c:pt>
                <c:pt idx="2148">
                  <c:v>1.1445671026733282E-2</c:v>
                </c:pt>
                <c:pt idx="2149">
                  <c:v>1.1447325022434972E-2</c:v>
                </c:pt>
                <c:pt idx="2150">
                  <c:v>1.1449010653569002E-2</c:v>
                </c:pt>
                <c:pt idx="2151">
                  <c:v>1.1450727920143105E-2</c:v>
                </c:pt>
                <c:pt idx="2152">
                  <c:v>1.1452476822172753E-2</c:v>
                </c:pt>
                <c:pt idx="2153">
                  <c:v>1.1454257359678576E-2</c:v>
                </c:pt>
                <c:pt idx="2154">
                  <c:v>1.1456069532668308E-2</c:v>
                </c:pt>
                <c:pt idx="2155">
                  <c:v>1.1456964034609765E-2</c:v>
                </c:pt>
                <c:pt idx="2156">
                  <c:v>1.1458832521240898E-2</c:v>
                </c:pt>
                <c:pt idx="2157">
                  <c:v>1.1460732640345812E-2</c:v>
                </c:pt>
                <c:pt idx="2158">
                  <c:v>1.1462664391953061E-2</c:v>
                </c:pt>
                <c:pt idx="2159">
                  <c:v>1.1465604930442908E-2</c:v>
                </c:pt>
                <c:pt idx="2160">
                  <c:v>1.1467606916668737E-2</c:v>
                </c:pt>
                <c:pt idx="2161">
                  <c:v>1.1469640538491933E-2</c:v>
                </c:pt>
                <c:pt idx="2162">
                  <c:v>1.147170579592797E-2</c:v>
                </c:pt>
                <c:pt idx="2163">
                  <c:v>1.1473802688989737E-2</c:v>
                </c:pt>
                <c:pt idx="2164">
                  <c:v>1.1475593644448168E-2</c:v>
                </c:pt>
                <c:pt idx="2165">
                  <c:v>1.1477751480366116E-2</c:v>
                </c:pt>
                <c:pt idx="2166">
                  <c:v>1.1479940950946954E-2</c:v>
                </c:pt>
                <c:pt idx="2167">
                  <c:v>1.1482162056204004E-2</c:v>
                </c:pt>
                <c:pt idx="2168">
                  <c:v>1.1484761689344671E-2</c:v>
                </c:pt>
                <c:pt idx="2169">
                  <c:v>1.1487048396547619E-2</c:v>
                </c:pt>
                <c:pt idx="2170">
                  <c:v>1.1489366739505227E-2</c:v>
                </c:pt>
                <c:pt idx="2171">
                  <c:v>1.1491716718238124E-2</c:v>
                </c:pt>
                <c:pt idx="2172">
                  <c:v>1.1494098332759205E-2</c:v>
                </c:pt>
                <c:pt idx="2173">
                  <c:v>1.1496153016921973E-2</c:v>
                </c:pt>
                <c:pt idx="2174">
                  <c:v>1.1498595565413439E-2</c:v>
                </c:pt>
                <c:pt idx="2175">
                  <c:v>1.1501069748725001E-2</c:v>
                </c:pt>
                <c:pt idx="2176">
                  <c:v>1.1503575566880642E-2</c:v>
                </c:pt>
                <c:pt idx="2177">
                  <c:v>1.1506480942942871E-2</c:v>
                </c:pt>
                <c:pt idx="2178">
                  <c:v>1.1509052372631405E-2</c:v>
                </c:pt>
                <c:pt idx="2179">
                  <c:v>1.1511655438257681E-2</c:v>
                </c:pt>
                <c:pt idx="2180">
                  <c:v>1.1514290139839747E-2</c:v>
                </c:pt>
                <c:pt idx="2181">
                  <c:v>1.1516956477398234E-2</c:v>
                </c:pt>
                <c:pt idx="2182">
                  <c:v>1.1519654450951189E-2</c:v>
                </c:pt>
                <c:pt idx="2183">
                  <c:v>1.1522384060524398E-2</c:v>
                </c:pt>
                <c:pt idx="2184">
                  <c:v>1.1525145306143647E-2</c:v>
                </c:pt>
                <c:pt idx="2185">
                  <c:v>1.1527938187824412E-2</c:v>
                </c:pt>
                <c:pt idx="2186">
                  <c:v>1.1530373669255134E-2</c:v>
                </c:pt>
                <c:pt idx="2187">
                  <c:v>1.1533227472038554E-2</c:v>
                </c:pt>
                <c:pt idx="2188">
                  <c:v>1.1536112909919183E-2</c:v>
                </c:pt>
                <c:pt idx="2189">
                  <c:v>1.1539029982923665E-2</c:v>
                </c:pt>
                <c:pt idx="2190">
                  <c:v>1.1542377138017316E-2</c:v>
                </c:pt>
                <c:pt idx="2191">
                  <c:v>1.1545359836577713E-2</c:v>
                </c:pt>
                <c:pt idx="2192">
                  <c:v>1.1548374171369809E-2</c:v>
                </c:pt>
                <c:pt idx="2193">
                  <c:v>1.1551420142414231E-2</c:v>
                </c:pt>
                <c:pt idx="2194">
                  <c:v>1.1554089875531304E-2</c:v>
                </c:pt>
                <c:pt idx="2195">
                  <c:v>1.1557196759739874E-2</c:v>
                </c:pt>
                <c:pt idx="2196">
                  <c:v>1.1560335279237499E-2</c:v>
                </c:pt>
                <c:pt idx="2197">
                  <c:v>1.1563505434042831E-2</c:v>
                </c:pt>
                <c:pt idx="2198">
                  <c:v>1.156670722418518E-2</c:v>
                </c:pt>
                <c:pt idx="2199">
                  <c:v>1.1570360331436547E-2</c:v>
                </c:pt>
                <c:pt idx="2200">
                  <c:v>1.1573627756977001E-2</c:v>
                </c:pt>
                <c:pt idx="2201">
                  <c:v>1.1576926818978648E-2</c:v>
                </c:pt>
                <c:pt idx="2202">
                  <c:v>1.1581590852296486E-2</c:v>
                </c:pt>
                <c:pt idx="2203">
                  <c:v>1.1584962443150267E-2</c:v>
                </c:pt>
                <c:pt idx="2204">
                  <c:v>1.1588365672656956E-2</c:v>
                </c:pt>
                <c:pt idx="2205">
                  <c:v>1.1591800540840778E-2</c:v>
                </c:pt>
                <c:pt idx="2206">
                  <c:v>1.1595267047735645E-2</c:v>
                </c:pt>
                <c:pt idx="2207">
                  <c:v>1.1596570356872274E-2</c:v>
                </c:pt>
                <c:pt idx="2208">
                  <c:v>1.1600088275223186E-2</c:v>
                </c:pt>
                <c:pt idx="2209">
                  <c:v>1.1603637827095614E-2</c:v>
                </c:pt>
                <c:pt idx="2210">
                  <c:v>1.1607219012506689E-2</c:v>
                </c:pt>
                <c:pt idx="2211">
                  <c:v>1.1611728056226234E-2</c:v>
                </c:pt>
                <c:pt idx="2212">
                  <c:v>1.1616730503676691E-2</c:v>
                </c:pt>
                <c:pt idx="2213">
                  <c:v>1.1620872414049658E-2</c:v>
                </c:pt>
                <c:pt idx="2214">
                  <c:v>1.1624138100057833E-2</c:v>
                </c:pt>
                <c:pt idx="2215">
                  <c:v>1.1627889356715862E-2</c:v>
                </c:pt>
                <c:pt idx="2216">
                  <c:v>1.1630290448995773E-2</c:v>
                </c:pt>
                <c:pt idx="2217">
                  <c:v>1.1634097835018231E-2</c:v>
                </c:pt>
                <c:pt idx="2218">
                  <c:v>1.1637936856939923E-2</c:v>
                </c:pt>
                <c:pt idx="2219">
                  <c:v>1.164180751478483E-2</c:v>
                </c:pt>
                <c:pt idx="2220">
                  <c:v>1.1647120226000755E-2</c:v>
                </c:pt>
                <c:pt idx="2221">
                  <c:v>1.1651061317289223E-2</c:v>
                </c:pt>
                <c:pt idx="2222">
                  <c:v>1.1655034047802267E-2</c:v>
                </c:pt>
                <c:pt idx="2223">
                  <c:v>1.1659038417576217E-2</c:v>
                </c:pt>
                <c:pt idx="2224">
                  <c:v>1.1661635343936716E-2</c:v>
                </c:pt>
                <c:pt idx="2225">
                  <c:v>1.1665695817971056E-2</c:v>
                </c:pt>
                <c:pt idx="2226">
                  <c:v>1.1669787928155095E-2</c:v>
                </c:pt>
                <c:pt idx="2227">
                  <c:v>1.1673911674510151E-2</c:v>
                </c:pt>
                <c:pt idx="2228">
                  <c:v>1.1678067057073527E-2</c:v>
                </c:pt>
                <c:pt idx="2229">
                  <c:v>1.1683729062593236E-2</c:v>
                </c:pt>
                <c:pt idx="2230">
                  <c:v>1.1687954908162466E-2</c:v>
                </c:pt>
                <c:pt idx="2231">
                  <c:v>1.1692212393273591E-2</c:v>
                </c:pt>
                <c:pt idx="2232">
                  <c:v>1.1696501517967792E-2</c:v>
                </c:pt>
                <c:pt idx="2233">
                  <c:v>1.1700822282281401E-2</c:v>
                </c:pt>
                <c:pt idx="2234">
                  <c:v>1.1705174686248331E-2</c:v>
                </c:pt>
                <c:pt idx="2235">
                  <c:v>1.1709558729909763E-2</c:v>
                </c:pt>
                <c:pt idx="2236">
                  <c:v>1.171397441330203E-2</c:v>
                </c:pt>
                <c:pt idx="2237">
                  <c:v>1.1716889135020558E-2</c:v>
                </c:pt>
                <c:pt idx="2238">
                  <c:v>1.1721360881516318E-2</c:v>
                </c:pt>
                <c:pt idx="2239">
                  <c:v>1.1725864264588104E-2</c:v>
                </c:pt>
                <c:pt idx="2240">
                  <c:v>1.1730399284281212E-2</c:v>
                </c:pt>
                <c:pt idx="2241">
                  <c:v>1.1734965940635611E-2</c:v>
                </c:pt>
                <c:pt idx="2242">
                  <c:v>1.1741132950209895E-2</c:v>
                </c:pt>
                <c:pt idx="2243">
                  <c:v>1.1745770112817735E-2</c:v>
                </c:pt>
                <c:pt idx="2244">
                  <c:v>1.175043891547131E-2</c:v>
                </c:pt>
                <c:pt idx="2245">
                  <c:v>1.1755139358214222E-2</c:v>
                </c:pt>
                <c:pt idx="2246">
                  <c:v>1.1758273773467387E-2</c:v>
                </c:pt>
                <c:pt idx="2247">
                  <c:v>1.176303025050629E-2</c:v>
                </c:pt>
                <c:pt idx="2248">
                  <c:v>1.1767818364464944E-2</c:v>
                </c:pt>
                <c:pt idx="2249">
                  <c:v>1.1772638115369993E-2</c:v>
                </c:pt>
                <c:pt idx="2250">
                  <c:v>1.1777489503261407E-2</c:v>
                </c:pt>
                <c:pt idx="2251">
                  <c:v>1.1784006458807769E-2</c:v>
                </c:pt>
                <c:pt idx="2252">
                  <c:v>1.1788928383319363E-2</c:v>
                </c:pt>
                <c:pt idx="2253">
                  <c:v>1.1793881948254573E-2</c:v>
                </c:pt>
                <c:pt idx="2254">
                  <c:v>1.1799029410151374E-2</c:v>
                </c:pt>
                <c:pt idx="2255">
                  <c:v>1.1804048351646279E-2</c:v>
                </c:pt>
                <c:pt idx="2256">
                  <c:v>1.1809098932592244E-2</c:v>
                </c:pt>
                <c:pt idx="2257">
                  <c:v>1.1814181153029235E-2</c:v>
                </c:pt>
                <c:pt idx="2258">
                  <c:v>1.1819295012992226E-2</c:v>
                </c:pt>
                <c:pt idx="2259">
                  <c:v>1.1822748078786301E-2</c:v>
                </c:pt>
                <c:pt idx="2260">
                  <c:v>1.1827917928782678E-2</c:v>
                </c:pt>
                <c:pt idx="2261">
                  <c:v>1.1833119415091934E-2</c:v>
                </c:pt>
                <c:pt idx="2262">
                  <c:v>1.183835253775266E-2</c:v>
                </c:pt>
                <c:pt idx="2263">
                  <c:v>1.1843617296808958E-2</c:v>
                </c:pt>
                <c:pt idx="2264">
                  <c:v>1.1851219399024903E-2</c:v>
                </c:pt>
                <c:pt idx="2265">
                  <c:v>1.1855977943348028E-2</c:v>
                </c:pt>
                <c:pt idx="2266">
                  <c:v>1.1861344921157702E-2</c:v>
                </c:pt>
                <c:pt idx="2267">
                  <c:v>1.1866743538893054E-2</c:v>
                </c:pt>
                <c:pt idx="2268">
                  <c:v>1.1872173796606544E-2</c:v>
                </c:pt>
                <c:pt idx="2269">
                  <c:v>1.1877635694340638E-2</c:v>
                </c:pt>
                <c:pt idx="2270">
                  <c:v>1.1883129232142797E-2</c:v>
                </c:pt>
                <c:pt idx="2271">
                  <c:v>1.1888654410060484E-2</c:v>
                </c:pt>
                <c:pt idx="2272">
                  <c:v>1.1894411228605253E-2</c:v>
                </c:pt>
                <c:pt idx="2273">
                  <c:v>1.1900001762241277E-2</c:v>
                </c:pt>
                <c:pt idx="2274">
                  <c:v>1.190562393500475E-2</c:v>
                </c:pt>
                <c:pt idx="2275">
                  <c:v>1.1911277746939503E-2</c:v>
                </c:pt>
                <c:pt idx="2276">
                  <c:v>1.1916963198091953E-2</c:v>
                </c:pt>
                <c:pt idx="2277">
                  <c:v>1.1922680288505939E-2</c:v>
                </c:pt>
                <c:pt idx="2278">
                  <c:v>1.1928429018233029E-2</c:v>
                </c:pt>
                <c:pt idx="2279">
                  <c:v>1.1934209387319638E-2</c:v>
                </c:pt>
                <c:pt idx="2280">
                  <c:v>1.1940021395809602E-2</c:v>
                </c:pt>
                <c:pt idx="2281">
                  <c:v>1.1945865043749336E-2</c:v>
                </c:pt>
                <c:pt idx="2282">
                  <c:v>1.1951740331190411E-2</c:v>
                </c:pt>
                <c:pt idx="2283">
                  <c:v>1.1957647258179244E-2</c:v>
                </c:pt>
                <c:pt idx="2284">
                  <c:v>1.1963585824764823E-2</c:v>
                </c:pt>
                <c:pt idx="2285">
                  <c:v>1.1969556030996146E-2</c:v>
                </c:pt>
                <c:pt idx="2286">
                  <c:v>1.1975557876917047E-2</c:v>
                </c:pt>
                <c:pt idx="2287">
                  <c:v>1.1981591362584254E-2</c:v>
                </c:pt>
                <c:pt idx="2288">
                  <c:v>1.1987656488041605E-2</c:v>
                </c:pt>
                <c:pt idx="2289">
                  <c:v>1.1994391382003644E-2</c:v>
                </c:pt>
                <c:pt idx="2290">
                  <c:v>1.1999881658530441E-2</c:v>
                </c:pt>
                <c:pt idx="2291">
                  <c:v>1.2006041703657334E-2</c:v>
                </c:pt>
                <c:pt idx="2292">
                  <c:v>1.2012233388780658E-2</c:v>
                </c:pt>
                <c:pt idx="2293">
                  <c:v>1.2018456713944246E-2</c:v>
                </c:pt>
                <c:pt idx="2294">
                  <c:v>1.2024711679197093E-2</c:v>
                </c:pt>
                <c:pt idx="2295">
                  <c:v>1.2030998284598506E-2</c:v>
                </c:pt>
                <c:pt idx="2296">
                  <c:v>1.2037316530192318E-2</c:v>
                </c:pt>
                <c:pt idx="2297">
                  <c:v>1.2043666416035263E-2</c:v>
                </c:pt>
                <c:pt idx="2298">
                  <c:v>1.2048068399162584E-2</c:v>
                </c:pt>
                <c:pt idx="2299">
                  <c:v>1.2056461108667094E-2</c:v>
                </c:pt>
                <c:pt idx="2300">
                  <c:v>1.2062905915559124E-2</c:v>
                </c:pt>
                <c:pt idx="2301">
                  <c:v>1.2069382362906569E-2</c:v>
                </c:pt>
                <c:pt idx="2302">
                  <c:v>1.2077231210802257E-2</c:v>
                </c:pt>
                <c:pt idx="2303">
                  <c:v>1.2082430179186894E-2</c:v>
                </c:pt>
                <c:pt idx="2304">
                  <c:v>1.2089001548217756E-2</c:v>
                </c:pt>
                <c:pt idx="2305">
                  <c:v>1.2095604557920638E-2</c:v>
                </c:pt>
                <c:pt idx="2306">
                  <c:v>1.2105092315906349E-2</c:v>
                </c:pt>
                <c:pt idx="2307">
                  <c:v>1.2111772167455665E-2</c:v>
                </c:pt>
                <c:pt idx="2308">
                  <c:v>1.2118483659862657E-2</c:v>
                </c:pt>
                <c:pt idx="2309">
                  <c:v>1.2125226793176317E-2</c:v>
                </c:pt>
                <c:pt idx="2310">
                  <c:v>1.2132001567453374E-2</c:v>
                </c:pt>
                <c:pt idx="2311">
                  <c:v>1.2136728461440109E-2</c:v>
                </c:pt>
                <c:pt idx="2312">
                  <c:v>1.21435590468317E-2</c:v>
                </c:pt>
                <c:pt idx="2313">
                  <c:v>1.2150421269750173E-2</c:v>
                </c:pt>
                <c:pt idx="2314">
                  <c:v>1.2157315130246918E-2</c:v>
                </c:pt>
                <c:pt idx="2315">
                  <c:v>1.2166350055264825E-2</c:v>
                </c:pt>
                <c:pt idx="2316">
                  <c:v>1.2173314676495524E-2</c:v>
                </c:pt>
                <c:pt idx="2317">
                  <c:v>1.2180310939089301E-2</c:v>
                </c:pt>
                <c:pt idx="2318">
                  <c:v>1.2187338843100307E-2</c:v>
                </c:pt>
                <c:pt idx="2319">
                  <c:v>1.2194695736646111E-2</c:v>
                </c:pt>
                <c:pt idx="2320">
                  <c:v>1.2201788943531966E-2</c:v>
                </c:pt>
                <c:pt idx="2321">
                  <c:v>1.2208913790804132E-2</c:v>
                </c:pt>
                <c:pt idx="2322">
                  <c:v>1.2216070278510571E-2</c:v>
                </c:pt>
                <c:pt idx="2323">
                  <c:v>1.2223258406704574E-2</c:v>
                </c:pt>
                <c:pt idx="2324">
                  <c:v>1.2231204430745131E-2</c:v>
                </c:pt>
                <c:pt idx="2325">
                  <c:v>1.2238458346538328E-2</c:v>
                </c:pt>
                <c:pt idx="2326">
                  <c:v>1.2245743904220636E-2</c:v>
                </c:pt>
                <c:pt idx="2327">
                  <c:v>1.2253061103848781E-2</c:v>
                </c:pt>
                <c:pt idx="2328">
                  <c:v>1.2259673657061043E-2</c:v>
                </c:pt>
                <c:pt idx="2329">
                  <c:v>1.2267051629408776E-2</c:v>
                </c:pt>
                <c:pt idx="2330">
                  <c:v>1.2274461242651746E-2</c:v>
                </c:pt>
                <c:pt idx="2331">
                  <c:v>1.2281902496848573E-2</c:v>
                </c:pt>
                <c:pt idx="2332">
                  <c:v>1.2290121733319875E-2</c:v>
                </c:pt>
                <c:pt idx="2333">
                  <c:v>1.2297628785904601E-2</c:v>
                </c:pt>
                <c:pt idx="2334">
                  <c:v>1.2305167480860631E-2</c:v>
                </c:pt>
                <c:pt idx="2335">
                  <c:v>1.2312737818249852E-2</c:v>
                </c:pt>
                <c:pt idx="2336">
                  <c:v>1.2320339798131569E-2</c:v>
                </c:pt>
                <c:pt idx="2337">
                  <c:v>1.2327512053886037E-2</c:v>
                </c:pt>
                <c:pt idx="2338">
                  <c:v>1.2333787412229969E-2</c:v>
                </c:pt>
                <c:pt idx="2339">
                  <c:v>1.2339157163397558E-2</c:v>
                </c:pt>
                <c:pt idx="2340">
                  <c:v>1.2343612597808645E-2</c:v>
                </c:pt>
                <c:pt idx="2341">
                  <c:v>1.234682734941206E-2</c:v>
                </c:pt>
                <c:pt idx="2342">
                  <c:v>1.2350419290007686E-2</c:v>
                </c:pt>
                <c:pt idx="2343">
                  <c:v>1.2354004304111932E-2</c:v>
                </c:pt>
                <c:pt idx="2344">
                  <c:v>1.2357582391719468E-2</c:v>
                </c:pt>
                <c:pt idx="2345">
                  <c:v>1.2361153552822302E-2</c:v>
                </c:pt>
                <c:pt idx="2346">
                  <c:v>1.2365184031480222E-2</c:v>
                </c:pt>
                <c:pt idx="2347">
                  <c:v>1.2368740966930915E-2</c:v>
                </c:pt>
                <c:pt idx="2348">
                  <c:v>1.2372290975654029E-2</c:v>
                </c:pt>
                <c:pt idx="2349">
                  <c:v>1.2375834057652144E-2</c:v>
                </c:pt>
                <c:pt idx="2350">
                  <c:v>1.2378905460579404E-2</c:v>
                </c:pt>
                <c:pt idx="2351">
                  <c:v>1.2382435062536779E-2</c:v>
                </c:pt>
                <c:pt idx="2352">
                  <c:v>1.2385957737946818E-2</c:v>
                </c:pt>
                <c:pt idx="2353">
                  <c:v>1.2389473486806857E-2</c:v>
                </c:pt>
                <c:pt idx="2354">
                  <c:v>1.2394835188270063E-2</c:v>
                </c:pt>
                <c:pt idx="2355">
                  <c:v>1.2396947087920744E-2</c:v>
                </c:pt>
                <c:pt idx="2356">
                  <c:v>1.2400441682622099E-2</c:v>
                </c:pt>
                <c:pt idx="2357">
                  <c:v>1.2403929350544305E-2</c:v>
                </c:pt>
                <c:pt idx="2358">
                  <c:v>1.2407410091677047E-2</c:v>
                </c:pt>
                <c:pt idx="2359">
                  <c:v>1.2410883906017744E-2</c:v>
                </c:pt>
                <c:pt idx="2360">
                  <c:v>1.2414350793556085E-2</c:v>
                </c:pt>
                <c:pt idx="2361">
                  <c:v>1.2417810754286912E-2</c:v>
                </c:pt>
                <c:pt idx="2362">
                  <c:v>1.2421263788210223E-2</c:v>
                </c:pt>
                <c:pt idx="2363">
                  <c:v>1.2423330174759098E-2</c:v>
                </c:pt>
                <c:pt idx="2364">
                  <c:v>1.2426770483294294E-2</c:v>
                </c:pt>
                <c:pt idx="2365">
                  <c:v>1.2430203865618454E-2</c:v>
                </c:pt>
                <c:pt idx="2366">
                  <c:v>1.2433630321725873E-2</c:v>
                </c:pt>
                <c:pt idx="2367">
                  <c:v>1.2438425055414943E-2</c:v>
                </c:pt>
                <c:pt idx="2368">
                  <c:v>1.2443668270393005E-2</c:v>
                </c:pt>
                <c:pt idx="2369">
                  <c:v>1.2445241074397716E-2</c:v>
                </c:pt>
                <c:pt idx="2370">
                  <c:v>1.2448638693597896E-2</c:v>
                </c:pt>
                <c:pt idx="2371">
                  <c:v>1.2452029385931252E-2</c:v>
                </c:pt>
                <c:pt idx="2372">
                  <c:v>1.2454956662248939E-2</c:v>
                </c:pt>
                <c:pt idx="2373">
                  <c:v>1.2458333878806016E-2</c:v>
                </c:pt>
                <c:pt idx="2374">
                  <c:v>1.2461704168687859E-2</c:v>
                </c:pt>
                <c:pt idx="2375">
                  <c:v>1.2465067531886476E-2</c:v>
                </c:pt>
                <c:pt idx="2376">
                  <c:v>1.2468878944376524E-2</c:v>
                </c:pt>
                <c:pt idx="2377">
                  <c:v>1.2472228075380018E-2</c:v>
                </c:pt>
                <c:pt idx="2378">
                  <c:v>1.2475570279472856E-2</c:v>
                </c:pt>
                <c:pt idx="2379">
                  <c:v>1.2478905556649877E-2</c:v>
                </c:pt>
                <c:pt idx="2380">
                  <c:v>1.2481780447433977E-2</c:v>
                </c:pt>
                <c:pt idx="2381">
                  <c:v>1.2485102250415991E-2</c:v>
                </c:pt>
                <c:pt idx="2382">
                  <c:v>1.2488417126669482E-2</c:v>
                </c:pt>
                <c:pt idx="2383">
                  <c:v>1.2491725076197113E-2</c:v>
                </c:pt>
                <c:pt idx="2384">
                  <c:v>1.2495026098988227E-2</c:v>
                </c:pt>
                <c:pt idx="2385">
                  <c:v>1.2498771754152411E-2</c:v>
                </c:pt>
                <c:pt idx="2386">
                  <c:v>1.2502058542756276E-2</c:v>
                </c:pt>
                <c:pt idx="2387">
                  <c:v>1.2505338404395333E-2</c:v>
                </c:pt>
                <c:pt idx="2388">
                  <c:v>1.2508611339067003E-2</c:v>
                </c:pt>
                <c:pt idx="2389">
                  <c:v>1.2511877346758394E-2</c:v>
                </c:pt>
                <c:pt idx="2390">
                  <c:v>1.2515136427477241E-2</c:v>
                </c:pt>
                <c:pt idx="2391">
                  <c:v>1.2518388581205494E-2</c:v>
                </c:pt>
                <c:pt idx="2392">
                  <c:v>1.2521633807940573E-2</c:v>
                </c:pt>
                <c:pt idx="2393">
                  <c:v>1.2524423600104306E-2</c:v>
                </c:pt>
                <c:pt idx="2394">
                  <c:v>1.2527655355234479E-2</c:v>
                </c:pt>
                <c:pt idx="2395">
                  <c:v>1.253088018356685E-2</c:v>
                </c:pt>
                <c:pt idx="2396">
                  <c:v>1.2534098085098755E-2</c:v>
                </c:pt>
                <c:pt idx="2397">
                  <c:v>1.2537309059822199E-2</c:v>
                </c:pt>
                <c:pt idx="2398">
                  <c:v>1.2540959701203048E-2</c:v>
                </c:pt>
                <c:pt idx="2399">
                  <c:v>1.2544156438833783E-2</c:v>
                </c:pt>
                <c:pt idx="2400">
                  <c:v>1.2547346249424931E-2</c:v>
                </c:pt>
                <c:pt idx="2401">
                  <c:v>1.2550529132971335E-2</c:v>
                </c:pt>
                <c:pt idx="2402">
                  <c:v>1.2553260031118008E-2</c:v>
                </c:pt>
                <c:pt idx="2403">
                  <c:v>1.2556429444873451E-2</c:v>
                </c:pt>
                <c:pt idx="2404">
                  <c:v>1.2559591931783132E-2</c:v>
                </c:pt>
                <c:pt idx="2405">
                  <c:v>1.2562747491841719E-2</c:v>
                </c:pt>
                <c:pt idx="2406">
                  <c:v>1.2566339644854268E-2</c:v>
                </c:pt>
                <c:pt idx="2407">
                  <c:v>1.2569480966021328E-2</c:v>
                </c:pt>
                <c:pt idx="2408">
                  <c:v>1.2572615360102386E-2</c:v>
                </c:pt>
                <c:pt idx="2409">
                  <c:v>1.2575742827094864E-2</c:v>
                </c:pt>
                <c:pt idx="2410">
                  <c:v>1.2578863366993603E-2</c:v>
                </c:pt>
                <c:pt idx="2411">
                  <c:v>1.258197697979087E-2</c:v>
                </c:pt>
                <c:pt idx="2412">
                  <c:v>1.2585083665484087E-2</c:v>
                </c:pt>
                <c:pt idx="2413">
                  <c:v>1.2588183424062935E-2</c:v>
                </c:pt>
                <c:pt idx="2414">
                  <c:v>1.2591276255527419E-2</c:v>
                </c:pt>
                <c:pt idx="2415">
                  <c:v>1.2593041943454533E-2</c:v>
                </c:pt>
                <c:pt idx="2416">
                  <c:v>1.2596122081915961E-2</c:v>
                </c:pt>
                <c:pt idx="2417">
                  <c:v>1.2599195293898E-2</c:v>
                </c:pt>
                <c:pt idx="2418">
                  <c:v>1.2602261579392085E-2</c:v>
                </c:pt>
                <c:pt idx="2419">
                  <c:v>1.2608390221713148E-2</c:v>
                </c:pt>
                <c:pt idx="2420">
                  <c:v>1.2609687774549055E-2</c:v>
                </c:pt>
                <c:pt idx="2421">
                  <c:v>1.261273211604279E-2</c:v>
                </c:pt>
                <c:pt idx="2422">
                  <c:v>1.2615769530370587E-2</c:v>
                </c:pt>
                <c:pt idx="2423">
                  <c:v>1.2618800017535025E-2</c:v>
                </c:pt>
                <c:pt idx="2424">
                  <c:v>1.2621387023807884E-2</c:v>
                </c:pt>
                <c:pt idx="2425">
                  <c:v>1.2624404045688209E-2</c:v>
                </c:pt>
                <c:pt idx="2426">
                  <c:v>1.2627414140605531E-2</c:v>
                </c:pt>
                <c:pt idx="2427">
                  <c:v>1.2630417308551856E-2</c:v>
                </c:pt>
                <c:pt idx="2428">
                  <c:v>1.2633848545677338E-2</c:v>
                </c:pt>
                <c:pt idx="2429">
                  <c:v>1.2636837469727536E-2</c:v>
                </c:pt>
                <c:pt idx="2430">
                  <c:v>1.2639819466580854E-2</c:v>
                </c:pt>
                <c:pt idx="2431">
                  <c:v>1.264279453621924E-2</c:v>
                </c:pt>
                <c:pt idx="2432">
                  <c:v>1.2645329243555992E-2</c:v>
                </c:pt>
                <c:pt idx="2433">
                  <c:v>1.2648290849575083E-2</c:v>
                </c:pt>
                <c:pt idx="2434">
                  <c:v>1.2651245528591204E-2</c:v>
                </c:pt>
                <c:pt idx="2435">
                  <c:v>1.2654193280591031E-2</c:v>
                </c:pt>
                <c:pt idx="2436">
                  <c:v>1.2657134105582557E-2</c:v>
                </c:pt>
                <c:pt idx="2437">
                  <c:v>1.2660499482376141E-2</c:v>
                </c:pt>
                <c:pt idx="2438">
                  <c:v>1.2663426061404292E-2</c:v>
                </c:pt>
                <c:pt idx="2439">
                  <c:v>1.2666345713178831E-2</c:v>
                </c:pt>
                <c:pt idx="2440">
                  <c:v>1.2669258437702341E-2</c:v>
                </c:pt>
                <c:pt idx="2441">
                  <c:v>1.2672164234959349E-2</c:v>
                </c:pt>
                <c:pt idx="2442">
                  <c:v>1.2675063104949853E-2</c:v>
                </c:pt>
                <c:pt idx="2443">
                  <c:v>1.2677955047671276E-2</c:v>
                </c:pt>
                <c:pt idx="2444">
                  <c:v>1.2680840063110725E-2</c:v>
                </c:pt>
                <c:pt idx="2445">
                  <c:v>1.2683718151268203E-2</c:v>
                </c:pt>
                <c:pt idx="2446">
                  <c:v>1.2686161368458571E-2</c:v>
                </c:pt>
                <c:pt idx="2447">
                  <c:v>1.2689025995937797E-2</c:v>
                </c:pt>
                <c:pt idx="2448">
                  <c:v>1.2691883696339445E-2</c:v>
                </c:pt>
                <c:pt idx="2449">
                  <c:v>1.2694734469660851E-2</c:v>
                </c:pt>
                <c:pt idx="2450">
                  <c:v>1.2698004682648052E-2</c:v>
                </c:pt>
                <c:pt idx="2451">
                  <c:v>1.2700841207005384E-2</c:v>
                </c:pt>
                <c:pt idx="2452">
                  <c:v>1.2703670804039486E-2</c:v>
                </c:pt>
                <c:pt idx="2453">
                  <c:v>1.2706493473755513E-2</c:v>
                </c:pt>
                <c:pt idx="2454">
                  <c:v>1.2708884429872391E-2</c:v>
                </c:pt>
                <c:pt idx="2455">
                  <c:v>1.2711693640603094E-2</c:v>
                </c:pt>
                <c:pt idx="2456">
                  <c:v>1.2714495924218916E-2</c:v>
                </c:pt>
                <c:pt idx="2457">
                  <c:v>1.2717291280709198E-2</c:v>
                </c:pt>
                <c:pt idx="2458">
                  <c:v>1.2720079710079268E-2</c:v>
                </c:pt>
                <c:pt idx="2459">
                  <c:v>1.2723284017969863E-2</c:v>
                </c:pt>
                <c:pt idx="2460">
                  <c:v>1.2726058196281451E-2</c:v>
                </c:pt>
                <c:pt idx="2461">
                  <c:v>1.2728825447228549E-2</c:v>
                </c:pt>
                <c:pt idx="2462">
                  <c:v>1.273158577080858E-2</c:v>
                </c:pt>
                <c:pt idx="2463">
                  <c:v>1.273433916701381E-2</c:v>
                </c:pt>
                <c:pt idx="2464">
                  <c:v>1.2737085635839078E-2</c:v>
                </c:pt>
                <c:pt idx="2465">
                  <c:v>1.2739825177286964E-2</c:v>
                </c:pt>
                <c:pt idx="2466">
                  <c:v>1.2742557791341999E-2</c:v>
                </c:pt>
                <c:pt idx="2467">
                  <c:v>1.2744444199891899E-2</c:v>
                </c:pt>
                <c:pt idx="2468">
                  <c:v>1.2747163756303692E-2</c:v>
                </c:pt>
                <c:pt idx="2469">
                  <c:v>1.2749876385768192E-2</c:v>
                </c:pt>
                <c:pt idx="2470">
                  <c:v>1.2752582088271618E-2</c:v>
                </c:pt>
                <c:pt idx="2471">
                  <c:v>1.2755280863811214E-2</c:v>
                </c:pt>
                <c:pt idx="2472">
                  <c:v>1.2758808000257265E-2</c:v>
                </c:pt>
                <c:pt idx="2473">
                  <c:v>1.2761492122461764E-2</c:v>
                </c:pt>
                <c:pt idx="2474">
                  <c:v>1.2765836355155966E-2</c:v>
                </c:pt>
                <c:pt idx="2475">
                  <c:v>1.2766839584586482E-2</c:v>
                </c:pt>
                <c:pt idx="2476">
                  <c:v>1.276908689488554E-2</c:v>
                </c:pt>
                <c:pt idx="2477">
                  <c:v>1.277174370797507E-2</c:v>
                </c:pt>
                <c:pt idx="2478">
                  <c:v>1.2774393593843136E-2</c:v>
                </c:pt>
                <c:pt idx="2479">
                  <c:v>1.2777036552487075E-2</c:v>
                </c:pt>
                <c:pt idx="2480">
                  <c:v>1.2781291614249407E-2</c:v>
                </c:pt>
                <c:pt idx="2481">
                  <c:v>1.2783918524063929E-2</c:v>
                </c:pt>
                <c:pt idx="2482">
                  <c:v>1.2786538505958397E-2</c:v>
                </c:pt>
                <c:pt idx="2483">
                  <c:v>1.2789151559930384E-2</c:v>
                </c:pt>
                <c:pt idx="2484">
                  <c:v>1.2790519489198182E-2</c:v>
                </c:pt>
                <c:pt idx="2485">
                  <c:v>1.2793119894795701E-2</c:v>
                </c:pt>
                <c:pt idx="2486">
                  <c:v>1.2795713373139783E-2</c:v>
                </c:pt>
                <c:pt idx="2487">
                  <c:v>1.2798299924217105E-2</c:v>
                </c:pt>
                <c:pt idx="2488">
                  <c:v>1.2800879548032995E-2</c:v>
                </c:pt>
                <c:pt idx="2489">
                  <c:v>1.2804684397058418E-2</c:v>
                </c:pt>
                <c:pt idx="2490">
                  <c:v>1.2807248955420455E-2</c:v>
                </c:pt>
                <c:pt idx="2491">
                  <c:v>1.2809806585816411E-2</c:v>
                </c:pt>
                <c:pt idx="2492">
                  <c:v>1.2812357288243866E-2</c:v>
                </c:pt>
                <c:pt idx="2493">
                  <c:v>1.2814901062695552E-2</c:v>
                </c:pt>
                <c:pt idx="2494">
                  <c:v>1.2817437909171468E-2</c:v>
                </c:pt>
                <c:pt idx="2495">
                  <c:v>1.281996782766435E-2</c:v>
                </c:pt>
                <c:pt idx="2496">
                  <c:v>1.2822490818169351E-2</c:v>
                </c:pt>
                <c:pt idx="2497">
                  <c:v>1.2823784434705665E-2</c:v>
                </c:pt>
                <c:pt idx="2498">
                  <c:v>1.2826294785622139E-2</c:v>
                </c:pt>
                <c:pt idx="2499">
                  <c:v>1.282879820922922E-2</c:v>
                </c:pt>
                <c:pt idx="2500">
                  <c:v>1.283129470551625E-2</c:v>
                </c:pt>
                <c:pt idx="2501">
                  <c:v>1.2833784274480564E-2</c:v>
                </c:pt>
                <c:pt idx="2502">
                  <c:v>1.2837483273172882E-2</c:v>
                </c:pt>
                <c:pt idx="2503">
                  <c:v>1.2839957767624649E-2</c:v>
                </c:pt>
                <c:pt idx="2504">
                  <c:v>1.2842425334052202E-2</c:v>
                </c:pt>
                <c:pt idx="2505">
                  <c:v>1.284488597244585E-2</c:v>
                </c:pt>
                <c:pt idx="2506">
                  <c:v>1.284612820931752E-2</c:v>
                </c:pt>
                <c:pt idx="2507">
                  <c:v>1.2848576214260277E-2</c:v>
                </c:pt>
                <c:pt idx="2508">
                  <c:v>1.2851017291845679E-2</c:v>
                </c:pt>
                <c:pt idx="2509">
                  <c:v>1.2853451442076391E-2</c:v>
                </c:pt>
                <c:pt idx="2510">
                  <c:v>1.2855878664949749E-2</c:v>
                </c:pt>
                <c:pt idx="2511">
                  <c:v>1.2859504313911656E-2</c:v>
                </c:pt>
                <c:pt idx="2512">
                  <c:v>1.2861916455961395E-2</c:v>
                </c:pt>
                <c:pt idx="2513">
                  <c:v>1.2864321669943316E-2</c:v>
                </c:pt>
                <c:pt idx="2514">
                  <c:v>1.2866661532797696E-2</c:v>
                </c:pt>
                <c:pt idx="2515">
                  <c:v>1.286905231035862E-2</c:v>
                </c:pt>
                <c:pt idx="2516">
                  <c:v>1.287143616006875E-2</c:v>
                </c:pt>
                <c:pt idx="2517">
                  <c:v>1.2873813081920593E-2</c:v>
                </c:pt>
                <c:pt idx="2518">
                  <c:v>1.2876183075916647E-2</c:v>
                </c:pt>
                <c:pt idx="2519">
                  <c:v>1.2876952165229596E-2</c:v>
                </c:pt>
                <c:pt idx="2520">
                  <c:v>1.2879309945654782E-2</c:v>
                </c:pt>
                <c:pt idx="2521">
                  <c:v>1.2881660799140944E-2</c:v>
                </c:pt>
                <c:pt idx="2522">
                  <c:v>1.2884004725679521E-2</c:v>
                </c:pt>
                <c:pt idx="2523">
                  <c:v>1.2886738620507973E-2</c:v>
                </c:pt>
                <c:pt idx="2524">
                  <c:v>1.289025755461165E-2</c:v>
                </c:pt>
                <c:pt idx="2525">
                  <c:v>1.2892975006461331E-2</c:v>
                </c:pt>
                <c:pt idx="2526">
                  <c:v>1.2894893624437187E-2</c:v>
                </c:pt>
                <c:pt idx="2527">
                  <c:v>1.2897201267508818E-2</c:v>
                </c:pt>
                <c:pt idx="2528">
                  <c:v>1.2899501982672201E-2</c:v>
                </c:pt>
                <c:pt idx="2529">
                  <c:v>1.2901795769934832E-2</c:v>
                </c:pt>
                <c:pt idx="2530">
                  <c:v>1.2904082629284219E-2</c:v>
                </c:pt>
                <c:pt idx="2531">
                  <c:v>1.2906362560717866E-2</c:v>
                </c:pt>
                <c:pt idx="2532">
                  <c:v>1.2908635564233273E-2</c:v>
                </c:pt>
                <c:pt idx="2533">
                  <c:v>1.2910901639825445E-2</c:v>
                </c:pt>
                <c:pt idx="2534">
                  <c:v>1.2913160787489386E-2</c:v>
                </c:pt>
                <c:pt idx="2535">
                  <c:v>1.2915413007222598E-2</c:v>
                </c:pt>
                <c:pt idx="2536">
                  <c:v>1.2916483894324437E-2</c:v>
                </c:pt>
                <c:pt idx="2537">
                  <c:v>1.2919896662879349E-2</c:v>
                </c:pt>
                <c:pt idx="2538">
                  <c:v>1.2922128098790397E-2</c:v>
                </c:pt>
                <c:pt idx="2539">
                  <c:v>1.2924352606753231E-2</c:v>
                </c:pt>
                <c:pt idx="2540">
                  <c:v>1.292657018676785E-2</c:v>
                </c:pt>
                <c:pt idx="2541">
                  <c:v>1.2928780838824261E-2</c:v>
                </c:pt>
                <c:pt idx="2542">
                  <c:v>1.2930984562919967E-2</c:v>
                </c:pt>
                <c:pt idx="2543">
                  <c:v>1.2933181359049972E-2</c:v>
                </c:pt>
                <c:pt idx="2544">
                  <c:v>1.2935371227211778E-2</c:v>
                </c:pt>
                <c:pt idx="2545">
                  <c:v>1.2937554167402887E-2</c:v>
                </c:pt>
                <c:pt idx="2546">
                  <c:v>1.2939730179613307E-2</c:v>
                </c:pt>
                <c:pt idx="2547">
                  <c:v>1.2941899263845535E-2</c:v>
                </c:pt>
                <c:pt idx="2548">
                  <c:v>1.2944061420094577E-2</c:v>
                </c:pt>
                <c:pt idx="2549">
                  <c:v>1.2946216648352937E-2</c:v>
                </c:pt>
                <c:pt idx="2550">
                  <c:v>1.294836494861562E-2</c:v>
                </c:pt>
                <c:pt idx="2551">
                  <c:v>1.2950506320885125E-2</c:v>
                </c:pt>
                <c:pt idx="2552">
                  <c:v>1.2952640765156453E-2</c:v>
                </c:pt>
                <c:pt idx="2553">
                  <c:v>1.2954768281419615E-2</c:v>
                </c:pt>
                <c:pt idx="2554">
                  <c:v>1.295688886967461E-2</c:v>
                </c:pt>
                <c:pt idx="2555">
                  <c:v>1.2959002529918939E-2</c:v>
                </c:pt>
                <c:pt idx="2556">
                  <c:v>1.296110926214511E-2</c:v>
                </c:pt>
                <c:pt idx="2557">
                  <c:v>1.2963209066353121E-2</c:v>
                </c:pt>
                <c:pt idx="2558">
                  <c:v>1.2964155060073116E-2</c:v>
                </c:pt>
                <c:pt idx="2559">
                  <c:v>1.2967387890689686E-2</c:v>
                </c:pt>
                <c:pt idx="2560">
                  <c:v>1.2969466910810745E-2</c:v>
                </c:pt>
                <c:pt idx="2561">
                  <c:v>1.2971539002898658E-2</c:v>
                </c:pt>
                <c:pt idx="2562">
                  <c:v>1.2973604166945929E-2</c:v>
                </c:pt>
                <c:pt idx="2563">
                  <c:v>1.2975662402952559E-2</c:v>
                </c:pt>
                <c:pt idx="2564">
                  <c:v>1.2977713710908556E-2</c:v>
                </c:pt>
                <c:pt idx="2565">
                  <c:v>1.2979758090816418E-2</c:v>
                </c:pt>
                <c:pt idx="2566">
                  <c:v>1.2981707203249161E-2</c:v>
                </c:pt>
                <c:pt idx="2567">
                  <c:v>1.2983737159013934E-2</c:v>
                </c:pt>
                <c:pt idx="2568">
                  <c:v>1.298576018695265E-2</c:v>
                </c:pt>
                <c:pt idx="2569">
                  <c:v>1.2987776287067892E-2</c:v>
                </c:pt>
                <c:pt idx="2570">
                  <c:v>1.2989785459351921E-2</c:v>
                </c:pt>
                <c:pt idx="2571">
                  <c:v>1.299065733382454E-2</c:v>
                </c:pt>
                <c:pt idx="2572">
                  <c:v>1.2992653918913228E-2</c:v>
                </c:pt>
                <c:pt idx="2573">
                  <c:v>1.2994643576874472E-2</c:v>
                </c:pt>
                <c:pt idx="2574">
                  <c:v>1.2996626307708274E-2</c:v>
                </c:pt>
                <c:pt idx="2575">
                  <c:v>1.2998226951482414E-2</c:v>
                </c:pt>
                <c:pt idx="2576">
                  <c:v>1.3001695008389203E-2</c:v>
                </c:pt>
                <c:pt idx="2577">
                  <c:v>1.3003655685754184E-2</c:v>
                </c:pt>
                <c:pt idx="2578">
                  <c:v>1.3005609435257011E-2</c:v>
                </c:pt>
                <c:pt idx="2579">
                  <c:v>1.300866561593844E-2</c:v>
                </c:pt>
                <c:pt idx="2580">
                  <c:v>1.3010228849322125E-2</c:v>
                </c:pt>
                <c:pt idx="2581">
                  <c:v>1.3012158281592079E-2</c:v>
                </c:pt>
                <c:pt idx="2582">
                  <c:v>1.3014080786227566E-2</c:v>
                </c:pt>
                <c:pt idx="2583">
                  <c:v>1.3015996363223259E-2</c:v>
                </c:pt>
                <c:pt idx="2584">
                  <c:v>1.3018276012141153E-2</c:v>
                </c:pt>
                <c:pt idx="2585">
                  <c:v>1.3020177307739533E-2</c:v>
                </c:pt>
                <c:pt idx="2586">
                  <c:v>1.3022071675444816E-2</c:v>
                </c:pt>
                <c:pt idx="2587">
                  <c:v>1.3023959115264735E-2</c:v>
                </c:pt>
                <c:pt idx="2588">
                  <c:v>1.3025470333511535E-2</c:v>
                </c:pt>
                <c:pt idx="2589">
                  <c:v>1.3027344344609837E-2</c:v>
                </c:pt>
                <c:pt idx="2590">
                  <c:v>1.3029211428041698E-2</c:v>
                </c:pt>
                <c:pt idx="2591">
                  <c:v>1.3031071583812448E-2</c:v>
                </c:pt>
                <c:pt idx="2592">
                  <c:v>1.3033292395831205E-2</c:v>
                </c:pt>
                <c:pt idx="2593">
                  <c:v>1.3035138268222916E-2</c:v>
                </c:pt>
                <c:pt idx="2594">
                  <c:v>1.3036977212695743E-2</c:v>
                </c:pt>
                <c:pt idx="2595">
                  <c:v>1.3038809229249687E-2</c:v>
                </c:pt>
                <c:pt idx="2596">
                  <c:v>1.3040634317884747E-2</c:v>
                </c:pt>
                <c:pt idx="2597">
                  <c:v>1.304245247858803E-2</c:v>
                </c:pt>
                <c:pt idx="2598">
                  <c:v>1.3044263711364693E-2</c:v>
                </c:pt>
                <c:pt idx="2599">
                  <c:v>1.3046068016209581E-2</c:v>
                </c:pt>
                <c:pt idx="2600">
                  <c:v>1.3047865393120113E-2</c:v>
                </c:pt>
                <c:pt idx="2601">
                  <c:v>1.3049292119239553E-2</c:v>
                </c:pt>
                <c:pt idx="2602">
                  <c:v>1.3051076070484946E-2</c:v>
                </c:pt>
                <c:pt idx="2603">
                  <c:v>1.3052853094031924E-2</c:v>
                </c:pt>
                <c:pt idx="2604">
                  <c:v>1.305462318986983E-2</c:v>
                </c:pt>
                <c:pt idx="2605">
                  <c:v>1.3056748358523359E-2</c:v>
                </c:pt>
                <c:pt idx="2606">
                  <c:v>1.305850416775298E-2</c:v>
                </c:pt>
                <c:pt idx="2607">
                  <c:v>1.3060253049022461E-2</c:v>
                </c:pt>
                <c:pt idx="2608">
                  <c:v>1.3061995002334379E-2</c:v>
                </c:pt>
                <c:pt idx="2609">
                  <c:v>1.3063730027680999E-2</c:v>
                </c:pt>
                <c:pt idx="2610">
                  <c:v>1.3065098282910803E-2</c:v>
                </c:pt>
                <c:pt idx="2611">
                  <c:v>1.3066819884721248E-2</c:v>
                </c:pt>
                <c:pt idx="2612">
                  <c:v>1.3068534558806633E-2</c:v>
                </c:pt>
                <c:pt idx="2613">
                  <c:v>1.3071676286473674E-2</c:v>
                </c:pt>
                <c:pt idx="2614">
                  <c:v>1.3072301234849532E-2</c:v>
                </c:pt>
                <c:pt idx="2615">
                  <c:v>1.3073994692345055E-2</c:v>
                </c:pt>
                <c:pt idx="2616">
                  <c:v>1.3075681221859809E-2</c:v>
                </c:pt>
                <c:pt idx="2617">
                  <c:v>1.3077360823383477E-2</c:v>
                </c:pt>
                <c:pt idx="2618">
                  <c:v>1.3079033496916064E-2</c:v>
                </c:pt>
                <c:pt idx="2619">
                  <c:v>1.3080699242457566E-2</c:v>
                </c:pt>
                <c:pt idx="2620">
                  <c:v>1.3082358059997669E-2</c:v>
                </c:pt>
                <c:pt idx="2621">
                  <c:v>1.3084009949541529E-2</c:v>
                </c:pt>
                <c:pt idx="2622">
                  <c:v>1.3085654911078836E-2</c:v>
                </c:pt>
                <c:pt idx="2623">
                  <c:v>1.3086230240204928E-2</c:v>
                </c:pt>
                <c:pt idx="2624">
                  <c:v>1.3087862652356095E-2</c:v>
                </c:pt>
                <c:pt idx="2625">
                  <c:v>1.3089488137225658E-2</c:v>
                </c:pt>
                <c:pt idx="2626">
                  <c:v>1.3091106694813615E-2</c:v>
                </c:pt>
                <c:pt idx="2627">
                  <c:v>1.3093775798615464E-2</c:v>
                </c:pt>
                <c:pt idx="2628">
                  <c:v>1.3095379192074758E-2</c:v>
                </c:pt>
                <c:pt idx="2629">
                  <c:v>1.3098381665482352E-2</c:v>
                </c:pt>
                <c:pt idx="2630">
                  <c:v>1.3098565194911795E-2</c:v>
                </c:pt>
                <c:pt idx="2631">
                  <c:v>1.3099797093844678E-2</c:v>
                </c:pt>
                <c:pt idx="2632">
                  <c:v>1.310137321272542E-2</c:v>
                </c:pt>
                <c:pt idx="2633">
                  <c:v>1.3102942403814488E-2</c:v>
                </c:pt>
                <c:pt idx="2634">
                  <c:v>1.3104504667111883E-2</c:v>
                </c:pt>
                <c:pt idx="2635">
                  <c:v>1.3106060002614939E-2</c:v>
                </c:pt>
                <c:pt idx="2636">
                  <c:v>1.3107956930636395E-2</c:v>
                </c:pt>
                <c:pt idx="2637">
                  <c:v>1.3109497971778832E-2</c:v>
                </c:pt>
                <c:pt idx="2638">
                  <c:v>1.3111032084870876E-2</c:v>
                </c:pt>
                <c:pt idx="2639">
                  <c:v>1.3112559269915109E-2</c:v>
                </c:pt>
                <c:pt idx="2640">
                  <c:v>1.3113732763105901E-2</c:v>
                </c:pt>
                <c:pt idx="2641">
                  <c:v>1.3115246531778979E-2</c:v>
                </c:pt>
                <c:pt idx="2642">
                  <c:v>1.3116753372641732E-2</c:v>
                </c:pt>
                <c:pt idx="2643">
                  <c:v>1.311825328568883E-2</c:v>
                </c:pt>
                <c:pt idx="2644">
                  <c:v>1.3120091274256625E-2</c:v>
                </c:pt>
                <c:pt idx="2645">
                  <c:v>1.3121576890931465E-2</c:v>
                </c:pt>
                <c:pt idx="2646">
                  <c:v>1.3123055579535286E-2</c:v>
                </c:pt>
                <c:pt idx="2647">
                  <c:v>1.3124527340065507E-2</c:v>
                </c:pt>
                <c:pt idx="2648">
                  <c:v>1.312599217252213E-2</c:v>
                </c:pt>
                <c:pt idx="2649">
                  <c:v>1.3127450076899997E-2</c:v>
                </c:pt>
                <c:pt idx="2650">
                  <c:v>1.3128901053196529E-2</c:v>
                </c:pt>
                <c:pt idx="2651">
                  <c:v>1.3130345101409148E-2</c:v>
                </c:pt>
                <c:pt idx="2652">
                  <c:v>1.3131782221537856E-2</c:v>
                </c:pt>
                <c:pt idx="2653">
                  <c:v>1.3132871385685974E-2</c:v>
                </c:pt>
                <c:pt idx="2654">
                  <c:v>1.3134295092585013E-2</c:v>
                </c:pt>
                <c:pt idx="2655">
                  <c:v>1.3135711871636424E-2</c:v>
                </c:pt>
                <c:pt idx="2656">
                  <c:v>1.3137121722837541E-2</c:v>
                </c:pt>
                <c:pt idx="2657">
                  <c:v>1.313852464619103E-2</c:v>
                </c:pt>
                <c:pt idx="2658">
                  <c:v>1.3140259452346792E-2</c:v>
                </c:pt>
                <c:pt idx="2659">
                  <c:v>1.3141648075800434E-2</c:v>
                </c:pt>
                <c:pt idx="2660">
                  <c:v>1.314302977114438E-2</c:v>
                </c:pt>
                <c:pt idx="2661">
                  <c:v>1.3144404538381204E-2</c:v>
                </c:pt>
                <c:pt idx="2662">
                  <c:v>1.3145435345089496E-2</c:v>
                </c:pt>
                <c:pt idx="2663">
                  <c:v>1.3146796701277275E-2</c:v>
                </c:pt>
                <c:pt idx="2664">
                  <c:v>1.3148151129604102E-2</c:v>
                </c:pt>
                <c:pt idx="2665">
                  <c:v>1.3149498630056655E-2</c:v>
                </c:pt>
                <c:pt idx="2666">
                  <c:v>1.3152179997446426E-2</c:v>
                </c:pt>
                <c:pt idx="2667">
                  <c:v>1.3152507651387596E-2</c:v>
                </c:pt>
                <c:pt idx="2668">
                  <c:v>1.3153833921794643E-2</c:v>
                </c:pt>
                <c:pt idx="2669">
                  <c:v>1.3155153264073941E-2</c:v>
                </c:pt>
                <c:pt idx="2670">
                  <c:v>1.3156465678220331E-2</c:v>
                </c:pt>
                <c:pt idx="2671">
                  <c:v>1.3157771164238975E-2</c:v>
                </c:pt>
                <c:pt idx="2672">
                  <c:v>1.3159069722119554E-2</c:v>
                </c:pt>
                <c:pt idx="2673">
                  <c:v>1.3160361351864649E-2</c:v>
                </c:pt>
                <c:pt idx="2674">
                  <c:v>1.3161646053466524E-2</c:v>
                </c:pt>
                <c:pt idx="2675">
                  <c:v>1.3162261340821293E-2</c:v>
                </c:pt>
                <c:pt idx="2676">
                  <c:v>1.3163533082917752E-2</c:v>
                </c:pt>
                <c:pt idx="2677">
                  <c:v>1.3164797897369546E-2</c:v>
                </c:pt>
                <c:pt idx="2678">
                  <c:v>1.3166055784171161E-2</c:v>
                </c:pt>
                <c:pt idx="2679">
                  <c:v>1.316796563930696E-2</c:v>
                </c:pt>
                <c:pt idx="2680">
                  <c:v>1.3170524348665121E-2</c:v>
                </c:pt>
                <c:pt idx="2681">
                  <c:v>1.3170444976586959E-2</c:v>
                </c:pt>
                <c:pt idx="2682">
                  <c:v>1.3171674252991497E-2</c:v>
                </c:pt>
                <c:pt idx="2683">
                  <c:v>1.3172896601232187E-2</c:v>
                </c:pt>
                <c:pt idx="2684">
                  <c:v>1.3173784840219582E-2</c:v>
                </c:pt>
                <c:pt idx="2685">
                  <c:v>1.317499378278697E-2</c:v>
                </c:pt>
                <c:pt idx="2686">
                  <c:v>1.3176195797437451E-2</c:v>
                </c:pt>
                <c:pt idx="2687">
                  <c:v>1.3177390884168361E-2</c:v>
                </c:pt>
                <c:pt idx="2688">
                  <c:v>1.3178904419975325E-2</c:v>
                </c:pt>
                <c:pt idx="2689">
                  <c:v>1.3180085199214871E-2</c:v>
                </c:pt>
                <c:pt idx="2690">
                  <c:v>1.3181259050275097E-2</c:v>
                </c:pt>
                <c:pt idx="2691">
                  <c:v>1.3182425973163736E-2</c:v>
                </c:pt>
                <c:pt idx="2692">
                  <c:v>1.318326239896539E-2</c:v>
                </c:pt>
                <c:pt idx="2693">
                  <c:v>1.3184415918141568E-2</c:v>
                </c:pt>
                <c:pt idx="2694">
                  <c:v>1.3185562509382187E-2</c:v>
                </c:pt>
                <c:pt idx="2695">
                  <c:v>1.3186702172687248E-2</c:v>
                </c:pt>
                <c:pt idx="2696">
                  <c:v>1.318783490805675E-2</c:v>
                </c:pt>
                <c:pt idx="2697">
                  <c:v>1.3189282018642176E-2</c:v>
                </c:pt>
                <c:pt idx="2698">
                  <c:v>1.3190400444226581E-2</c:v>
                </c:pt>
                <c:pt idx="2699">
                  <c:v>1.3191511941623928E-2</c:v>
                </c:pt>
                <c:pt idx="2700">
                  <c:v>1.3192616510821325E-2</c:v>
                </c:pt>
                <c:pt idx="2701">
                  <c:v>1.3193714151821353E-2</c:v>
                </c:pt>
                <c:pt idx="2702">
                  <c:v>1.3194804864626588E-2</c:v>
                </c:pt>
                <c:pt idx="2703">
                  <c:v>1.3195888649226717E-2</c:v>
                </c:pt>
                <c:pt idx="2704">
                  <c:v>1.3196965505621739E-2</c:v>
                </c:pt>
                <c:pt idx="2705">
                  <c:v>1.3198035433814235E-2</c:v>
                </c:pt>
                <c:pt idx="2706">
                  <c:v>1.3198781224757816E-2</c:v>
                </c:pt>
                <c:pt idx="2707">
                  <c:v>1.3199837752689625E-2</c:v>
                </c:pt>
                <c:pt idx="2708">
                  <c:v>1.3200887352661894E-2</c:v>
                </c:pt>
                <c:pt idx="2709">
                  <c:v>1.320193002467196E-2</c:v>
                </c:pt>
                <c:pt idx="2710">
                  <c:v>1.320328115163049E-2</c:v>
                </c:pt>
                <c:pt idx="2711">
                  <c:v>1.3204309510551088E-2</c:v>
                </c:pt>
                <c:pt idx="2712">
                  <c:v>1.320533094125111E-2</c:v>
                </c:pt>
                <c:pt idx="2713">
                  <c:v>1.3206345443733131E-2</c:v>
                </c:pt>
                <c:pt idx="2714">
                  <c:v>1.3207039465227943E-2</c:v>
                </c:pt>
                <c:pt idx="2715">
                  <c:v>1.3208040569427482E-2</c:v>
                </c:pt>
                <c:pt idx="2716">
                  <c:v>1.3209034745656822E-2</c:v>
                </c:pt>
                <c:pt idx="2717">
                  <c:v>1.3210021993905308E-2</c:v>
                </c:pt>
                <c:pt idx="2718">
                  <c:v>1.3211002314180931E-2</c:v>
                </c:pt>
                <c:pt idx="2719">
                  <c:v>1.3212286965905456E-2</c:v>
                </c:pt>
                <c:pt idx="2720">
                  <c:v>1.321325297079444E-2</c:v>
                </c:pt>
                <c:pt idx="2721">
                  <c:v>1.3214212047449951E-2</c:v>
                </c:pt>
                <c:pt idx="2722">
                  <c:v>1.3215164195871994E-2</c:v>
                </c:pt>
                <c:pt idx="2723">
                  <c:v>1.321610941605283E-2</c:v>
                </c:pt>
                <c:pt idx="2724">
                  <c:v>1.3217047707995037E-2</c:v>
                </c:pt>
                <c:pt idx="2725">
                  <c:v>1.3217979071698617E-2</c:v>
                </c:pt>
                <c:pt idx="2726">
                  <c:v>1.3218903507155832E-2</c:v>
                </c:pt>
                <c:pt idx="2727">
                  <c:v>1.3218898174100728E-2</c:v>
                </c:pt>
                <c:pt idx="2728">
                  <c:v>1.3219810137279988E-2</c:v>
                </c:pt>
                <c:pt idx="2729">
                  <c:v>1.3220715172963526E-2</c:v>
                </c:pt>
                <c:pt idx="2730">
                  <c:v>1.3221613281157054E-2</c:v>
                </c:pt>
                <c:pt idx="2731">
                  <c:v>1.3223421760754191E-2</c:v>
                </c:pt>
                <c:pt idx="2732">
                  <c:v>1.3224304626720333E-2</c:v>
                </c:pt>
                <c:pt idx="2733">
                  <c:v>1.3225180564434951E-2</c:v>
                </c:pt>
                <c:pt idx="2734">
                  <c:v>1.3226049573892893E-2</c:v>
                </c:pt>
                <c:pt idx="2735">
                  <c:v>1.3226911655094157E-2</c:v>
                </c:pt>
                <c:pt idx="2736">
                  <c:v>1.3227463393051586E-2</c:v>
                </c:pt>
                <c:pt idx="2737">
                  <c:v>1.3228312081440485E-2</c:v>
                </c:pt>
                <c:pt idx="2738">
                  <c:v>1.3229153841821883E-2</c:v>
                </c:pt>
                <c:pt idx="2739">
                  <c:v>1.3229988674190452E-2</c:v>
                </c:pt>
                <c:pt idx="2740">
                  <c:v>1.3231118137185841E-2</c:v>
                </c:pt>
                <c:pt idx="2741">
                  <c:v>1.3231938648813514E-2</c:v>
                </c:pt>
                <c:pt idx="2742">
                  <c:v>1.3232752232171617E-2</c:v>
                </c:pt>
                <c:pt idx="2743">
                  <c:v>1.3233558887257571E-2</c:v>
                </c:pt>
                <c:pt idx="2744">
                  <c:v>1.3234358614076531E-2</c:v>
                </c:pt>
                <c:pt idx="2745">
                  <c:v>1.3234852180105783E-2</c:v>
                </c:pt>
                <c:pt idx="2746">
                  <c:v>1.3235638516360559E-2</c:v>
                </c:pt>
                <c:pt idx="2747">
                  <c:v>1.3236417924594512E-2</c:v>
                </c:pt>
                <c:pt idx="2748">
                  <c:v>1.3237190404804977E-2</c:v>
                </c:pt>
                <c:pt idx="2749">
                  <c:v>1.3238253324055572E-2</c:v>
                </c:pt>
                <c:pt idx="2750">
                  <c:v>1.3239011481221008E-2</c:v>
                </c:pt>
                <c:pt idx="2751">
                  <c:v>1.3239762710103978E-2</c:v>
                </c:pt>
                <c:pt idx="2752">
                  <c:v>1.3240507010707064E-2</c:v>
                </c:pt>
                <c:pt idx="2753">
                  <c:v>1.3241244383027687E-2</c:v>
                </c:pt>
                <c:pt idx="2754">
                  <c:v>1.3241974827060687E-2</c:v>
                </c:pt>
                <c:pt idx="2755">
                  <c:v>1.3242698342811225E-2</c:v>
                </c:pt>
                <c:pt idx="2756">
                  <c:v>1.3243414930271563E-2</c:v>
                </c:pt>
                <c:pt idx="2757">
                  <c:v>1.3244124589444279E-2</c:v>
                </c:pt>
                <c:pt idx="2758">
                  <c:v>1.3244534165335331E-2</c:v>
                </c:pt>
                <c:pt idx="2759">
                  <c:v>1.324523043720216E-2</c:v>
                </c:pt>
                <c:pt idx="2760">
                  <c:v>1.3245919781029514E-2</c:v>
                </c:pt>
                <c:pt idx="2761">
                  <c:v>1.3246602196822721E-2</c:v>
                </c:pt>
                <c:pt idx="2762">
                  <c:v>1.3247568960947132E-2</c:v>
                </c:pt>
                <c:pt idx="2763">
                  <c:v>1.324823705036318E-2</c:v>
                </c:pt>
                <c:pt idx="2764">
                  <c:v>1.3248898211483871E-2</c:v>
                </c:pt>
                <c:pt idx="2765">
                  <c:v>1.3249552444306626E-2</c:v>
                </c:pt>
                <c:pt idx="2766">
                  <c:v>1.3249910355135341E-2</c:v>
                </c:pt>
                <c:pt idx="2767">
                  <c:v>1.3250551202662386E-2</c:v>
                </c:pt>
                <c:pt idx="2768">
                  <c:v>1.3251185122141962E-2</c:v>
                </c:pt>
                <c:pt idx="2769">
                  <c:v>1.3251812113571404E-2</c:v>
                </c:pt>
                <c:pt idx="2770">
                  <c:v>1.3252432176950713E-2</c:v>
                </c:pt>
                <c:pt idx="2771">
                  <c:v>1.3253332346919472E-2</c:v>
                </c:pt>
                <c:pt idx="2772">
                  <c:v>1.3253938081623158E-2</c:v>
                </c:pt>
                <c:pt idx="2773">
                  <c:v>1.3254536888018593E-2</c:v>
                </c:pt>
                <c:pt idx="2774">
                  <c:v>1.3255783737383777E-2</c:v>
                </c:pt>
                <c:pt idx="2775">
                  <c:v>1.325636675055364E-2</c:v>
                </c:pt>
                <c:pt idx="2776">
                  <c:v>1.3256942834904771E-2</c:v>
                </c:pt>
                <c:pt idx="2777">
                  <c:v>1.3257511990437173E-2</c:v>
                </c:pt>
                <c:pt idx="2778">
                  <c:v>1.3258074217150842E-2</c:v>
                </c:pt>
                <c:pt idx="2779">
                  <c:v>1.3257213619317325E-2</c:v>
                </c:pt>
                <c:pt idx="2780">
                  <c:v>1.3257764361600533E-2</c:v>
                </c:pt>
                <c:pt idx="2781">
                  <c:v>1.3258308176325213E-2</c:v>
                </c:pt>
                <c:pt idx="2782">
                  <c:v>1.3258845063499931E-2</c:v>
                </c:pt>
                <c:pt idx="2783">
                  <c:v>1.3259937696420643E-2</c:v>
                </c:pt>
                <c:pt idx="2784">
                  <c:v>1.3261302072120821E-2</c:v>
                </c:pt>
                <c:pt idx="2785">
                  <c:v>1.3262096009094167E-2</c:v>
                </c:pt>
                <c:pt idx="2786">
                  <c:v>1.3262322593165459E-2</c:v>
                </c:pt>
                <c:pt idx="2787">
                  <c:v>1.3262822460442728E-2</c:v>
                </c:pt>
                <c:pt idx="2788">
                  <c:v>1.3262478820020185E-2</c:v>
                </c:pt>
                <c:pt idx="2789">
                  <c:v>1.3262966260537468E-2</c:v>
                </c:pt>
                <c:pt idx="2790">
                  <c:v>1.3263446772983301E-2</c:v>
                </c:pt>
                <c:pt idx="2791">
                  <c:v>1.3263920357363013E-2</c:v>
                </c:pt>
                <c:pt idx="2792">
                  <c:v>1.326521786434705E-2</c:v>
                </c:pt>
                <c:pt idx="2793">
                  <c:v>1.326567615862473E-2</c:v>
                </c:pt>
                <c:pt idx="2794">
                  <c:v>1.32661275240643E-2</c:v>
                </c:pt>
                <c:pt idx="2795">
                  <c:v>1.3266571960670605E-2</c:v>
                </c:pt>
                <c:pt idx="2796">
                  <c:v>1.3266184358176503E-2</c:v>
                </c:pt>
                <c:pt idx="2797">
                  <c:v>1.3266616374116857E-2</c:v>
                </c:pt>
                <c:pt idx="2798">
                  <c:v>1.3267041461983098E-2</c:v>
                </c:pt>
                <c:pt idx="2799">
                  <c:v>1.3267459621775224E-2</c:v>
                </c:pt>
                <c:pt idx="2800">
                  <c:v>1.3267870853485242E-2</c:v>
                </c:pt>
                <c:pt idx="2801">
                  <c:v>1.3269093074666959E-2</c:v>
                </c:pt>
                <c:pt idx="2802">
                  <c:v>1.3269489009389544E-2</c:v>
                </c:pt>
                <c:pt idx="2803">
                  <c:v>1.326987801526675E-2</c:v>
                </c:pt>
                <c:pt idx="2804">
                  <c:v>1.3270260092298583E-2</c:v>
                </c:pt>
                <c:pt idx="2805">
                  <c:v>1.3270635240485038E-2</c:v>
                </c:pt>
                <c:pt idx="2806">
                  <c:v>1.3271003459826116E-2</c:v>
                </c:pt>
                <c:pt idx="2807">
                  <c:v>1.3271364750321818E-2</c:v>
                </c:pt>
                <c:pt idx="2808">
                  <c:v>1.3271719111969723E-2</c:v>
                </c:pt>
                <c:pt idx="2809">
                  <c:v>1.3271260175321764E-2</c:v>
                </c:pt>
                <c:pt idx="2810">
                  <c:v>1.3271602126229354E-2</c:v>
                </c:pt>
                <c:pt idx="2811">
                  <c:v>1.3271937149049506E-2</c:v>
                </c:pt>
                <c:pt idx="2812">
                  <c:v>1.3272265243784886E-2</c:v>
                </c:pt>
                <c:pt idx="2813">
                  <c:v>1.3272586410438159E-2</c:v>
                </c:pt>
                <c:pt idx="2814">
                  <c:v>1.3273699776031576E-2</c:v>
                </c:pt>
                <c:pt idx="2815">
                  <c:v>1.3274005635730356E-2</c:v>
                </c:pt>
                <c:pt idx="2816">
                  <c:v>1.3274304566576493E-2</c:v>
                </c:pt>
                <c:pt idx="2817">
                  <c:v>1.3274596568572409E-2</c:v>
                </c:pt>
                <c:pt idx="2818">
                  <c:v>1.3274088322395627E-2</c:v>
                </c:pt>
                <c:pt idx="2819">
                  <c:v>1.3274367920524277E-2</c:v>
                </c:pt>
                <c:pt idx="2820">
                  <c:v>1.3274640590562825E-2</c:v>
                </c:pt>
                <c:pt idx="2821">
                  <c:v>1.3274906332513936E-2</c:v>
                </c:pt>
                <c:pt idx="2822">
                  <c:v>1.3275165146372281E-2</c:v>
                </c:pt>
                <c:pt idx="2823">
                  <c:v>1.32762030745988E-2</c:v>
                </c:pt>
                <c:pt idx="2824">
                  <c:v>1.3276446574606835E-2</c:v>
                </c:pt>
                <c:pt idx="2825">
                  <c:v>1.327668314576465E-2</c:v>
                </c:pt>
                <c:pt idx="2826">
                  <c:v>1.3276684582223253E-2</c:v>
                </c:pt>
                <c:pt idx="2827">
                  <c:v>1.3276906792553389E-2</c:v>
                </c:pt>
                <c:pt idx="2828">
                  <c:v>1.3277122074280834E-2</c:v>
                </c:pt>
                <c:pt idx="2829">
                  <c:v>1.3277330427405587E-2</c:v>
                </c:pt>
                <c:pt idx="2830">
                  <c:v>1.3277531851922653E-2</c:v>
                </c:pt>
                <c:pt idx="2831">
                  <c:v>1.3276693906249446E-2</c:v>
                </c:pt>
                <c:pt idx="2832">
                  <c:v>1.3276883425212826E-2</c:v>
                </c:pt>
                <c:pt idx="2833">
                  <c:v>1.3277066016597696E-2</c:v>
                </c:pt>
                <c:pt idx="2834">
                  <c:v>1.3277241680395489E-2</c:v>
                </c:pt>
                <c:pt idx="2835">
                  <c:v>1.3277666634228399E-2</c:v>
                </c:pt>
                <c:pt idx="2836">
                  <c:v>1.3278850465823829E-2</c:v>
                </c:pt>
                <c:pt idx="2837">
                  <c:v>1.3278747822621784E-2</c:v>
                </c:pt>
                <c:pt idx="2838">
                  <c:v>1.3278893818299831E-2</c:v>
                </c:pt>
                <c:pt idx="2839">
                  <c:v>1.3279032885367692E-2</c:v>
                </c:pt>
                <c:pt idx="2840">
                  <c:v>1.3279165023832862E-2</c:v>
                </c:pt>
                <c:pt idx="2841">
                  <c:v>1.3279290233687846E-2</c:v>
                </c:pt>
                <c:pt idx="2842">
                  <c:v>1.3279408514937641E-2</c:v>
                </c:pt>
                <c:pt idx="2843">
                  <c:v>1.327951986757725E-2</c:v>
                </c:pt>
                <c:pt idx="2844">
                  <c:v>1.3279624291611669E-2</c:v>
                </c:pt>
                <c:pt idx="2845">
                  <c:v>1.3279721787035903E-2</c:v>
                </c:pt>
                <c:pt idx="2846">
                  <c:v>1.3279812353854947E-2</c:v>
                </c:pt>
                <c:pt idx="2847">
                  <c:v>1.3279895992063806E-2</c:v>
                </c:pt>
                <c:pt idx="2848">
                  <c:v>1.3279223419384359E-2</c:v>
                </c:pt>
                <c:pt idx="2849">
                  <c:v>1.3280042482655963E-2</c:v>
                </c:pt>
                <c:pt idx="2850">
                  <c:v>1.3280105335039261E-2</c:v>
                </c:pt>
                <c:pt idx="2851">
                  <c:v>1.3280161258812373E-2</c:v>
                </c:pt>
                <c:pt idx="2852">
                  <c:v>1.3280210253980296E-2</c:v>
                </c:pt>
                <c:pt idx="2853">
                  <c:v>1.3280252320533037E-2</c:v>
                </c:pt>
                <c:pt idx="2854">
                  <c:v>1.3280287458483087E-2</c:v>
                </c:pt>
                <c:pt idx="2855">
                  <c:v>1.3280315667817955E-2</c:v>
                </c:pt>
                <c:pt idx="2856">
                  <c:v>1.3280336948550131E-2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EUR1M!$T$669:$T$3529</c:f>
              <c:numCache>
                <c:formatCode>ddd\,\ dd\-mmm\-yyyy</c:formatCode>
                <c:ptCount val="2861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44222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44621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44684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44782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44873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44992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45020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45153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45188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45223</c:v>
                </c:pt>
                <c:pt idx="166">
                  <c:v>45230</c:v>
                </c:pt>
                <c:pt idx="167">
                  <c:v>45237</c:v>
                </c:pt>
                <c:pt idx="168">
                  <c:v>45244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45287</c:v>
                </c:pt>
                <c:pt idx="175">
                  <c:v>45294</c:v>
                </c:pt>
                <c:pt idx="176">
                  <c:v>45301</c:v>
                </c:pt>
                <c:pt idx="177">
                  <c:v>45308</c:v>
                </c:pt>
                <c:pt idx="178">
                  <c:v>45315</c:v>
                </c:pt>
                <c:pt idx="179">
                  <c:v>45322</c:v>
                </c:pt>
                <c:pt idx="180">
                  <c:v>45329</c:v>
                </c:pt>
                <c:pt idx="181">
                  <c:v>45336</c:v>
                </c:pt>
                <c:pt idx="182">
                  <c:v>45343</c:v>
                </c:pt>
                <c:pt idx="183">
                  <c:v>45350</c:v>
                </c:pt>
                <c:pt idx="184">
                  <c:v>45357</c:v>
                </c:pt>
                <c:pt idx="185">
                  <c:v>45364</c:v>
                </c:pt>
                <c:pt idx="186">
                  <c:v>45371</c:v>
                </c:pt>
                <c:pt idx="187">
                  <c:v>45378</c:v>
                </c:pt>
                <c:pt idx="188">
                  <c:v>45385</c:v>
                </c:pt>
                <c:pt idx="189">
                  <c:v>45392</c:v>
                </c:pt>
                <c:pt idx="190">
                  <c:v>45399</c:v>
                </c:pt>
                <c:pt idx="191">
                  <c:v>45406</c:v>
                </c:pt>
                <c:pt idx="192">
                  <c:v>45414</c:v>
                </c:pt>
                <c:pt idx="193">
                  <c:v>45421</c:v>
                </c:pt>
                <c:pt idx="194">
                  <c:v>45428</c:v>
                </c:pt>
                <c:pt idx="195">
                  <c:v>45435</c:v>
                </c:pt>
                <c:pt idx="196">
                  <c:v>45442</c:v>
                </c:pt>
                <c:pt idx="197">
                  <c:v>45449</c:v>
                </c:pt>
                <c:pt idx="198">
                  <c:v>45456</c:v>
                </c:pt>
                <c:pt idx="199">
                  <c:v>45463</c:v>
                </c:pt>
                <c:pt idx="200">
                  <c:v>45470</c:v>
                </c:pt>
                <c:pt idx="201">
                  <c:v>45477</c:v>
                </c:pt>
                <c:pt idx="202">
                  <c:v>45484</c:v>
                </c:pt>
                <c:pt idx="203">
                  <c:v>45491</c:v>
                </c:pt>
                <c:pt idx="204">
                  <c:v>45498</c:v>
                </c:pt>
                <c:pt idx="205">
                  <c:v>45505</c:v>
                </c:pt>
                <c:pt idx="206">
                  <c:v>45512</c:v>
                </c:pt>
                <c:pt idx="207">
                  <c:v>45519</c:v>
                </c:pt>
                <c:pt idx="208">
                  <c:v>45526</c:v>
                </c:pt>
                <c:pt idx="209">
                  <c:v>45533</c:v>
                </c:pt>
                <c:pt idx="210">
                  <c:v>45540</c:v>
                </c:pt>
                <c:pt idx="211">
                  <c:v>45547</c:v>
                </c:pt>
                <c:pt idx="212">
                  <c:v>45554</c:v>
                </c:pt>
                <c:pt idx="213">
                  <c:v>45561</c:v>
                </c:pt>
                <c:pt idx="214">
                  <c:v>45568</c:v>
                </c:pt>
                <c:pt idx="215">
                  <c:v>45575</c:v>
                </c:pt>
                <c:pt idx="216">
                  <c:v>45582</c:v>
                </c:pt>
                <c:pt idx="217">
                  <c:v>45589</c:v>
                </c:pt>
                <c:pt idx="218">
                  <c:v>45596</c:v>
                </c:pt>
                <c:pt idx="219">
                  <c:v>45603</c:v>
                </c:pt>
                <c:pt idx="220">
                  <c:v>45610</c:v>
                </c:pt>
                <c:pt idx="221">
                  <c:v>45617</c:v>
                </c:pt>
                <c:pt idx="222">
                  <c:v>45624</c:v>
                </c:pt>
                <c:pt idx="223">
                  <c:v>45631</c:v>
                </c:pt>
                <c:pt idx="224">
                  <c:v>45638</c:v>
                </c:pt>
                <c:pt idx="225">
                  <c:v>45645</c:v>
                </c:pt>
                <c:pt idx="226">
                  <c:v>45653</c:v>
                </c:pt>
                <c:pt idx="227">
                  <c:v>45660</c:v>
                </c:pt>
                <c:pt idx="228">
                  <c:v>45667</c:v>
                </c:pt>
                <c:pt idx="229">
                  <c:v>45674</c:v>
                </c:pt>
                <c:pt idx="230">
                  <c:v>45681</c:v>
                </c:pt>
                <c:pt idx="231">
                  <c:v>45688</c:v>
                </c:pt>
                <c:pt idx="232">
                  <c:v>45695</c:v>
                </c:pt>
                <c:pt idx="233">
                  <c:v>45702</c:v>
                </c:pt>
                <c:pt idx="234">
                  <c:v>45709</c:v>
                </c:pt>
                <c:pt idx="235">
                  <c:v>45716</c:v>
                </c:pt>
                <c:pt idx="236">
                  <c:v>45723</c:v>
                </c:pt>
                <c:pt idx="237">
                  <c:v>45730</c:v>
                </c:pt>
                <c:pt idx="238">
                  <c:v>45737</c:v>
                </c:pt>
                <c:pt idx="239">
                  <c:v>45744</c:v>
                </c:pt>
                <c:pt idx="240">
                  <c:v>45751</c:v>
                </c:pt>
                <c:pt idx="241">
                  <c:v>45758</c:v>
                </c:pt>
                <c:pt idx="242">
                  <c:v>45769</c:v>
                </c:pt>
                <c:pt idx="243">
                  <c:v>45776</c:v>
                </c:pt>
                <c:pt idx="244">
                  <c:v>45783</c:v>
                </c:pt>
                <c:pt idx="245">
                  <c:v>45790</c:v>
                </c:pt>
                <c:pt idx="246">
                  <c:v>45797</c:v>
                </c:pt>
                <c:pt idx="247">
                  <c:v>45804</c:v>
                </c:pt>
                <c:pt idx="248">
                  <c:v>45811</c:v>
                </c:pt>
                <c:pt idx="249">
                  <c:v>45818</c:v>
                </c:pt>
                <c:pt idx="250">
                  <c:v>45825</c:v>
                </c:pt>
                <c:pt idx="251">
                  <c:v>45832</c:v>
                </c:pt>
                <c:pt idx="252">
                  <c:v>45839</c:v>
                </c:pt>
                <c:pt idx="253">
                  <c:v>45846</c:v>
                </c:pt>
                <c:pt idx="254">
                  <c:v>45853</c:v>
                </c:pt>
                <c:pt idx="255">
                  <c:v>45860</c:v>
                </c:pt>
                <c:pt idx="256">
                  <c:v>45867</c:v>
                </c:pt>
                <c:pt idx="257">
                  <c:v>45874</c:v>
                </c:pt>
                <c:pt idx="258">
                  <c:v>45881</c:v>
                </c:pt>
                <c:pt idx="259">
                  <c:v>45888</c:v>
                </c:pt>
                <c:pt idx="260">
                  <c:v>45895</c:v>
                </c:pt>
                <c:pt idx="261">
                  <c:v>45902</c:v>
                </c:pt>
                <c:pt idx="262">
                  <c:v>45909</c:v>
                </c:pt>
                <c:pt idx="263">
                  <c:v>45916</c:v>
                </c:pt>
                <c:pt idx="264">
                  <c:v>45923</c:v>
                </c:pt>
                <c:pt idx="265">
                  <c:v>45930</c:v>
                </c:pt>
                <c:pt idx="266">
                  <c:v>45937</c:v>
                </c:pt>
                <c:pt idx="267">
                  <c:v>45944</c:v>
                </c:pt>
                <c:pt idx="268">
                  <c:v>45951</c:v>
                </c:pt>
                <c:pt idx="269">
                  <c:v>45958</c:v>
                </c:pt>
                <c:pt idx="270">
                  <c:v>45965</c:v>
                </c:pt>
                <c:pt idx="271">
                  <c:v>45972</c:v>
                </c:pt>
                <c:pt idx="272">
                  <c:v>45979</c:v>
                </c:pt>
                <c:pt idx="273">
                  <c:v>45986</c:v>
                </c:pt>
                <c:pt idx="274">
                  <c:v>45993</c:v>
                </c:pt>
                <c:pt idx="275">
                  <c:v>46000</c:v>
                </c:pt>
                <c:pt idx="276">
                  <c:v>46007</c:v>
                </c:pt>
                <c:pt idx="277">
                  <c:v>46014</c:v>
                </c:pt>
                <c:pt idx="278">
                  <c:v>46021</c:v>
                </c:pt>
                <c:pt idx="279">
                  <c:v>46028</c:v>
                </c:pt>
                <c:pt idx="280">
                  <c:v>46035</c:v>
                </c:pt>
                <c:pt idx="281">
                  <c:v>46042</c:v>
                </c:pt>
                <c:pt idx="282">
                  <c:v>46049</c:v>
                </c:pt>
                <c:pt idx="283">
                  <c:v>46056</c:v>
                </c:pt>
                <c:pt idx="284">
                  <c:v>46063</c:v>
                </c:pt>
                <c:pt idx="285">
                  <c:v>46070</c:v>
                </c:pt>
                <c:pt idx="286">
                  <c:v>46077</c:v>
                </c:pt>
                <c:pt idx="287">
                  <c:v>46084</c:v>
                </c:pt>
                <c:pt idx="288">
                  <c:v>46091</c:v>
                </c:pt>
                <c:pt idx="289">
                  <c:v>46098</c:v>
                </c:pt>
                <c:pt idx="290">
                  <c:v>46105</c:v>
                </c:pt>
                <c:pt idx="291">
                  <c:v>46112</c:v>
                </c:pt>
                <c:pt idx="292">
                  <c:v>46119</c:v>
                </c:pt>
                <c:pt idx="293">
                  <c:v>46126</c:v>
                </c:pt>
                <c:pt idx="294">
                  <c:v>46133</c:v>
                </c:pt>
                <c:pt idx="295">
                  <c:v>46140</c:v>
                </c:pt>
                <c:pt idx="296">
                  <c:v>46147</c:v>
                </c:pt>
                <c:pt idx="297">
                  <c:v>46154</c:v>
                </c:pt>
                <c:pt idx="298">
                  <c:v>46161</c:v>
                </c:pt>
                <c:pt idx="299">
                  <c:v>46168</c:v>
                </c:pt>
                <c:pt idx="300">
                  <c:v>46175</c:v>
                </c:pt>
                <c:pt idx="301">
                  <c:v>46182</c:v>
                </c:pt>
                <c:pt idx="302">
                  <c:v>46189</c:v>
                </c:pt>
                <c:pt idx="303">
                  <c:v>46196</c:v>
                </c:pt>
                <c:pt idx="304">
                  <c:v>46203</c:v>
                </c:pt>
                <c:pt idx="305">
                  <c:v>46210</c:v>
                </c:pt>
                <c:pt idx="306">
                  <c:v>46217</c:v>
                </c:pt>
                <c:pt idx="307">
                  <c:v>46224</c:v>
                </c:pt>
                <c:pt idx="308">
                  <c:v>46231</c:v>
                </c:pt>
                <c:pt idx="309">
                  <c:v>46238</c:v>
                </c:pt>
                <c:pt idx="310">
                  <c:v>46245</c:v>
                </c:pt>
                <c:pt idx="311">
                  <c:v>46252</c:v>
                </c:pt>
                <c:pt idx="312">
                  <c:v>46259</c:v>
                </c:pt>
                <c:pt idx="313">
                  <c:v>46266</c:v>
                </c:pt>
                <c:pt idx="314">
                  <c:v>46273</c:v>
                </c:pt>
                <c:pt idx="315">
                  <c:v>46280</c:v>
                </c:pt>
                <c:pt idx="316">
                  <c:v>46287</c:v>
                </c:pt>
                <c:pt idx="317">
                  <c:v>46294</c:v>
                </c:pt>
                <c:pt idx="318">
                  <c:v>46301</c:v>
                </c:pt>
                <c:pt idx="319">
                  <c:v>46308</c:v>
                </c:pt>
                <c:pt idx="320">
                  <c:v>46315</c:v>
                </c:pt>
                <c:pt idx="321">
                  <c:v>46322</c:v>
                </c:pt>
                <c:pt idx="322">
                  <c:v>46329</c:v>
                </c:pt>
                <c:pt idx="323">
                  <c:v>46336</c:v>
                </c:pt>
                <c:pt idx="324">
                  <c:v>46343</c:v>
                </c:pt>
                <c:pt idx="325">
                  <c:v>46350</c:v>
                </c:pt>
                <c:pt idx="326">
                  <c:v>46357</c:v>
                </c:pt>
                <c:pt idx="327">
                  <c:v>46364</c:v>
                </c:pt>
                <c:pt idx="328">
                  <c:v>46371</c:v>
                </c:pt>
                <c:pt idx="329">
                  <c:v>46378</c:v>
                </c:pt>
                <c:pt idx="330">
                  <c:v>46385</c:v>
                </c:pt>
                <c:pt idx="331">
                  <c:v>46392</c:v>
                </c:pt>
                <c:pt idx="332">
                  <c:v>46399</c:v>
                </c:pt>
                <c:pt idx="333">
                  <c:v>46406</c:v>
                </c:pt>
                <c:pt idx="334">
                  <c:v>46413</c:v>
                </c:pt>
                <c:pt idx="335">
                  <c:v>46420</c:v>
                </c:pt>
                <c:pt idx="336">
                  <c:v>46427</c:v>
                </c:pt>
                <c:pt idx="337">
                  <c:v>46434</c:v>
                </c:pt>
                <c:pt idx="338">
                  <c:v>46441</c:v>
                </c:pt>
                <c:pt idx="339">
                  <c:v>46448</c:v>
                </c:pt>
                <c:pt idx="340">
                  <c:v>46455</c:v>
                </c:pt>
                <c:pt idx="341">
                  <c:v>46462</c:v>
                </c:pt>
                <c:pt idx="342">
                  <c:v>46469</c:v>
                </c:pt>
                <c:pt idx="343">
                  <c:v>46476</c:v>
                </c:pt>
                <c:pt idx="344">
                  <c:v>46483</c:v>
                </c:pt>
                <c:pt idx="345">
                  <c:v>46490</c:v>
                </c:pt>
                <c:pt idx="346">
                  <c:v>46497</c:v>
                </c:pt>
                <c:pt idx="347">
                  <c:v>46504</c:v>
                </c:pt>
                <c:pt idx="348">
                  <c:v>46511</c:v>
                </c:pt>
                <c:pt idx="349">
                  <c:v>46518</c:v>
                </c:pt>
                <c:pt idx="350">
                  <c:v>46525</c:v>
                </c:pt>
                <c:pt idx="351">
                  <c:v>46532</c:v>
                </c:pt>
                <c:pt idx="352">
                  <c:v>46539</c:v>
                </c:pt>
                <c:pt idx="353">
                  <c:v>46546</c:v>
                </c:pt>
                <c:pt idx="354">
                  <c:v>46553</c:v>
                </c:pt>
                <c:pt idx="355">
                  <c:v>46560</c:v>
                </c:pt>
                <c:pt idx="356">
                  <c:v>46567</c:v>
                </c:pt>
                <c:pt idx="357">
                  <c:v>46574</c:v>
                </c:pt>
                <c:pt idx="358">
                  <c:v>46581</c:v>
                </c:pt>
                <c:pt idx="359">
                  <c:v>46588</c:v>
                </c:pt>
                <c:pt idx="360">
                  <c:v>46595</c:v>
                </c:pt>
                <c:pt idx="361">
                  <c:v>46602</c:v>
                </c:pt>
                <c:pt idx="362">
                  <c:v>46609</c:v>
                </c:pt>
                <c:pt idx="363">
                  <c:v>46616</c:v>
                </c:pt>
                <c:pt idx="364">
                  <c:v>46623</c:v>
                </c:pt>
                <c:pt idx="365">
                  <c:v>46630</c:v>
                </c:pt>
                <c:pt idx="366">
                  <c:v>46637</c:v>
                </c:pt>
                <c:pt idx="367">
                  <c:v>46644</c:v>
                </c:pt>
                <c:pt idx="368">
                  <c:v>46651</c:v>
                </c:pt>
                <c:pt idx="369">
                  <c:v>46658</c:v>
                </c:pt>
                <c:pt idx="370">
                  <c:v>46665</c:v>
                </c:pt>
                <c:pt idx="371">
                  <c:v>46672</c:v>
                </c:pt>
                <c:pt idx="372">
                  <c:v>46679</c:v>
                </c:pt>
                <c:pt idx="373">
                  <c:v>46686</c:v>
                </c:pt>
                <c:pt idx="374">
                  <c:v>46693</c:v>
                </c:pt>
                <c:pt idx="375">
                  <c:v>46700</c:v>
                </c:pt>
                <c:pt idx="376">
                  <c:v>46707</c:v>
                </c:pt>
                <c:pt idx="377">
                  <c:v>46714</c:v>
                </c:pt>
                <c:pt idx="378">
                  <c:v>46721</c:v>
                </c:pt>
                <c:pt idx="379">
                  <c:v>46728</c:v>
                </c:pt>
                <c:pt idx="380">
                  <c:v>46735</c:v>
                </c:pt>
                <c:pt idx="381">
                  <c:v>46742</c:v>
                </c:pt>
                <c:pt idx="382">
                  <c:v>46749</c:v>
                </c:pt>
                <c:pt idx="383">
                  <c:v>46756</c:v>
                </c:pt>
                <c:pt idx="384">
                  <c:v>46763</c:v>
                </c:pt>
                <c:pt idx="385">
                  <c:v>46770</c:v>
                </c:pt>
                <c:pt idx="386">
                  <c:v>46777</c:v>
                </c:pt>
                <c:pt idx="387">
                  <c:v>46784</c:v>
                </c:pt>
                <c:pt idx="388">
                  <c:v>46791</c:v>
                </c:pt>
                <c:pt idx="389">
                  <c:v>46798</c:v>
                </c:pt>
                <c:pt idx="390">
                  <c:v>46805</c:v>
                </c:pt>
                <c:pt idx="391">
                  <c:v>46812</c:v>
                </c:pt>
                <c:pt idx="392">
                  <c:v>46819</c:v>
                </c:pt>
                <c:pt idx="393">
                  <c:v>46826</c:v>
                </c:pt>
                <c:pt idx="394">
                  <c:v>46833</c:v>
                </c:pt>
                <c:pt idx="395">
                  <c:v>46840</c:v>
                </c:pt>
                <c:pt idx="396">
                  <c:v>46847</c:v>
                </c:pt>
                <c:pt idx="397">
                  <c:v>46854</c:v>
                </c:pt>
                <c:pt idx="398">
                  <c:v>46861</c:v>
                </c:pt>
                <c:pt idx="399">
                  <c:v>46868</c:v>
                </c:pt>
                <c:pt idx="400">
                  <c:v>46875</c:v>
                </c:pt>
                <c:pt idx="401">
                  <c:v>46882</c:v>
                </c:pt>
                <c:pt idx="402">
                  <c:v>46889</c:v>
                </c:pt>
                <c:pt idx="403">
                  <c:v>46896</c:v>
                </c:pt>
                <c:pt idx="404">
                  <c:v>46903</c:v>
                </c:pt>
                <c:pt idx="405">
                  <c:v>46910</c:v>
                </c:pt>
                <c:pt idx="406">
                  <c:v>46917</c:v>
                </c:pt>
                <c:pt idx="407">
                  <c:v>46924</c:v>
                </c:pt>
                <c:pt idx="408">
                  <c:v>46931</c:v>
                </c:pt>
                <c:pt idx="409">
                  <c:v>46938</c:v>
                </c:pt>
                <c:pt idx="410">
                  <c:v>46945</c:v>
                </c:pt>
                <c:pt idx="411">
                  <c:v>46952</c:v>
                </c:pt>
                <c:pt idx="412">
                  <c:v>46959</c:v>
                </c:pt>
                <c:pt idx="413">
                  <c:v>46966</c:v>
                </c:pt>
                <c:pt idx="414">
                  <c:v>46973</c:v>
                </c:pt>
                <c:pt idx="415">
                  <c:v>46980</c:v>
                </c:pt>
                <c:pt idx="416">
                  <c:v>46987</c:v>
                </c:pt>
                <c:pt idx="417">
                  <c:v>46994</c:v>
                </c:pt>
                <c:pt idx="418">
                  <c:v>47001</c:v>
                </c:pt>
                <c:pt idx="419">
                  <c:v>47008</c:v>
                </c:pt>
                <c:pt idx="420">
                  <c:v>47015</c:v>
                </c:pt>
                <c:pt idx="421">
                  <c:v>47022</c:v>
                </c:pt>
                <c:pt idx="422">
                  <c:v>47029</c:v>
                </c:pt>
                <c:pt idx="423">
                  <c:v>47036</c:v>
                </c:pt>
                <c:pt idx="424">
                  <c:v>47043</c:v>
                </c:pt>
                <c:pt idx="425">
                  <c:v>47050</c:v>
                </c:pt>
                <c:pt idx="426">
                  <c:v>47057</c:v>
                </c:pt>
                <c:pt idx="427">
                  <c:v>47064</c:v>
                </c:pt>
                <c:pt idx="428">
                  <c:v>47071</c:v>
                </c:pt>
                <c:pt idx="429">
                  <c:v>47078</c:v>
                </c:pt>
                <c:pt idx="430">
                  <c:v>47085</c:v>
                </c:pt>
                <c:pt idx="431">
                  <c:v>47092</c:v>
                </c:pt>
                <c:pt idx="432">
                  <c:v>47099</c:v>
                </c:pt>
                <c:pt idx="433">
                  <c:v>47106</c:v>
                </c:pt>
                <c:pt idx="434">
                  <c:v>47114</c:v>
                </c:pt>
                <c:pt idx="435">
                  <c:v>47121</c:v>
                </c:pt>
                <c:pt idx="436">
                  <c:v>47128</c:v>
                </c:pt>
                <c:pt idx="437">
                  <c:v>47135</c:v>
                </c:pt>
                <c:pt idx="438">
                  <c:v>47142</c:v>
                </c:pt>
                <c:pt idx="439">
                  <c:v>47149</c:v>
                </c:pt>
                <c:pt idx="440">
                  <c:v>47156</c:v>
                </c:pt>
                <c:pt idx="441">
                  <c:v>47163</c:v>
                </c:pt>
                <c:pt idx="442">
                  <c:v>47170</c:v>
                </c:pt>
                <c:pt idx="443">
                  <c:v>47177</c:v>
                </c:pt>
                <c:pt idx="444">
                  <c:v>47184</c:v>
                </c:pt>
                <c:pt idx="445">
                  <c:v>47191</c:v>
                </c:pt>
                <c:pt idx="446">
                  <c:v>47198</c:v>
                </c:pt>
                <c:pt idx="447">
                  <c:v>47205</c:v>
                </c:pt>
                <c:pt idx="448">
                  <c:v>47212</c:v>
                </c:pt>
                <c:pt idx="449">
                  <c:v>47219</c:v>
                </c:pt>
                <c:pt idx="450">
                  <c:v>47226</c:v>
                </c:pt>
                <c:pt idx="451">
                  <c:v>47233</c:v>
                </c:pt>
                <c:pt idx="452">
                  <c:v>47240</c:v>
                </c:pt>
                <c:pt idx="453">
                  <c:v>47247</c:v>
                </c:pt>
                <c:pt idx="454">
                  <c:v>47254</c:v>
                </c:pt>
                <c:pt idx="455">
                  <c:v>47261</c:v>
                </c:pt>
                <c:pt idx="456">
                  <c:v>47268</c:v>
                </c:pt>
                <c:pt idx="457">
                  <c:v>47275</c:v>
                </c:pt>
                <c:pt idx="458">
                  <c:v>47282</c:v>
                </c:pt>
                <c:pt idx="459">
                  <c:v>47289</c:v>
                </c:pt>
                <c:pt idx="460">
                  <c:v>47296</c:v>
                </c:pt>
                <c:pt idx="461">
                  <c:v>47303</c:v>
                </c:pt>
                <c:pt idx="462">
                  <c:v>47310</c:v>
                </c:pt>
                <c:pt idx="463">
                  <c:v>47317</c:v>
                </c:pt>
                <c:pt idx="464">
                  <c:v>47324</c:v>
                </c:pt>
                <c:pt idx="465">
                  <c:v>47331</c:v>
                </c:pt>
                <c:pt idx="466">
                  <c:v>47338</c:v>
                </c:pt>
                <c:pt idx="467">
                  <c:v>47345</c:v>
                </c:pt>
                <c:pt idx="468">
                  <c:v>47352</c:v>
                </c:pt>
                <c:pt idx="469">
                  <c:v>47359</c:v>
                </c:pt>
                <c:pt idx="470">
                  <c:v>47366</c:v>
                </c:pt>
                <c:pt idx="471">
                  <c:v>47373</c:v>
                </c:pt>
                <c:pt idx="472">
                  <c:v>47380</c:v>
                </c:pt>
                <c:pt idx="473">
                  <c:v>47387</c:v>
                </c:pt>
                <c:pt idx="474">
                  <c:v>47394</c:v>
                </c:pt>
                <c:pt idx="475">
                  <c:v>47401</c:v>
                </c:pt>
                <c:pt idx="476">
                  <c:v>47408</c:v>
                </c:pt>
                <c:pt idx="477">
                  <c:v>47415</c:v>
                </c:pt>
                <c:pt idx="478">
                  <c:v>47422</c:v>
                </c:pt>
                <c:pt idx="479">
                  <c:v>47429</c:v>
                </c:pt>
                <c:pt idx="480">
                  <c:v>47436</c:v>
                </c:pt>
                <c:pt idx="481">
                  <c:v>47443</c:v>
                </c:pt>
                <c:pt idx="482">
                  <c:v>47450</c:v>
                </c:pt>
                <c:pt idx="483">
                  <c:v>47457</c:v>
                </c:pt>
                <c:pt idx="484">
                  <c:v>47464</c:v>
                </c:pt>
                <c:pt idx="485">
                  <c:v>47471</c:v>
                </c:pt>
                <c:pt idx="486">
                  <c:v>47479</c:v>
                </c:pt>
                <c:pt idx="487">
                  <c:v>47486</c:v>
                </c:pt>
                <c:pt idx="488">
                  <c:v>47493</c:v>
                </c:pt>
                <c:pt idx="489">
                  <c:v>47500</c:v>
                </c:pt>
                <c:pt idx="490">
                  <c:v>47507</c:v>
                </c:pt>
                <c:pt idx="491">
                  <c:v>47514</c:v>
                </c:pt>
                <c:pt idx="492">
                  <c:v>47521</c:v>
                </c:pt>
                <c:pt idx="493">
                  <c:v>47528</c:v>
                </c:pt>
                <c:pt idx="494">
                  <c:v>47535</c:v>
                </c:pt>
                <c:pt idx="495">
                  <c:v>47542</c:v>
                </c:pt>
                <c:pt idx="496">
                  <c:v>47549</c:v>
                </c:pt>
                <c:pt idx="497">
                  <c:v>47556</c:v>
                </c:pt>
                <c:pt idx="498">
                  <c:v>47563</c:v>
                </c:pt>
                <c:pt idx="499">
                  <c:v>47570</c:v>
                </c:pt>
                <c:pt idx="500">
                  <c:v>47577</c:v>
                </c:pt>
                <c:pt idx="501">
                  <c:v>47584</c:v>
                </c:pt>
                <c:pt idx="502">
                  <c:v>47591</c:v>
                </c:pt>
                <c:pt idx="503">
                  <c:v>47598</c:v>
                </c:pt>
                <c:pt idx="504">
                  <c:v>47605</c:v>
                </c:pt>
                <c:pt idx="505">
                  <c:v>47612</c:v>
                </c:pt>
                <c:pt idx="506">
                  <c:v>47619</c:v>
                </c:pt>
                <c:pt idx="507">
                  <c:v>47626</c:v>
                </c:pt>
                <c:pt idx="508">
                  <c:v>47633</c:v>
                </c:pt>
                <c:pt idx="509">
                  <c:v>47640</c:v>
                </c:pt>
                <c:pt idx="510">
                  <c:v>47647</c:v>
                </c:pt>
                <c:pt idx="511">
                  <c:v>47654</c:v>
                </c:pt>
                <c:pt idx="512">
                  <c:v>47661</c:v>
                </c:pt>
                <c:pt idx="513">
                  <c:v>47668</c:v>
                </c:pt>
                <c:pt idx="514">
                  <c:v>47675</c:v>
                </c:pt>
                <c:pt idx="515">
                  <c:v>47682</c:v>
                </c:pt>
                <c:pt idx="516">
                  <c:v>47689</c:v>
                </c:pt>
                <c:pt idx="517">
                  <c:v>47696</c:v>
                </c:pt>
                <c:pt idx="518">
                  <c:v>47703</c:v>
                </c:pt>
                <c:pt idx="519">
                  <c:v>47710</c:v>
                </c:pt>
                <c:pt idx="520">
                  <c:v>47717</c:v>
                </c:pt>
                <c:pt idx="521">
                  <c:v>47724</c:v>
                </c:pt>
                <c:pt idx="522">
                  <c:v>47731</c:v>
                </c:pt>
                <c:pt idx="523">
                  <c:v>47738</c:v>
                </c:pt>
                <c:pt idx="524">
                  <c:v>47745</c:v>
                </c:pt>
                <c:pt idx="525">
                  <c:v>47752</c:v>
                </c:pt>
                <c:pt idx="526">
                  <c:v>47759</c:v>
                </c:pt>
                <c:pt idx="527">
                  <c:v>47766</c:v>
                </c:pt>
                <c:pt idx="528">
                  <c:v>47773</c:v>
                </c:pt>
                <c:pt idx="529">
                  <c:v>47780</c:v>
                </c:pt>
                <c:pt idx="530">
                  <c:v>47787</c:v>
                </c:pt>
                <c:pt idx="531">
                  <c:v>47794</c:v>
                </c:pt>
                <c:pt idx="532">
                  <c:v>47801</c:v>
                </c:pt>
                <c:pt idx="533">
                  <c:v>47808</c:v>
                </c:pt>
                <c:pt idx="534">
                  <c:v>47815</c:v>
                </c:pt>
                <c:pt idx="535">
                  <c:v>47822</c:v>
                </c:pt>
                <c:pt idx="536">
                  <c:v>47829</c:v>
                </c:pt>
                <c:pt idx="537">
                  <c:v>47836</c:v>
                </c:pt>
                <c:pt idx="538">
                  <c:v>47844</c:v>
                </c:pt>
                <c:pt idx="539">
                  <c:v>47851</c:v>
                </c:pt>
                <c:pt idx="540">
                  <c:v>47858</c:v>
                </c:pt>
                <c:pt idx="541">
                  <c:v>47865</c:v>
                </c:pt>
                <c:pt idx="542">
                  <c:v>47872</c:v>
                </c:pt>
                <c:pt idx="543">
                  <c:v>47879</c:v>
                </c:pt>
                <c:pt idx="544">
                  <c:v>47886</c:v>
                </c:pt>
                <c:pt idx="545">
                  <c:v>47893</c:v>
                </c:pt>
                <c:pt idx="546">
                  <c:v>47900</c:v>
                </c:pt>
                <c:pt idx="547">
                  <c:v>47907</c:v>
                </c:pt>
                <c:pt idx="548">
                  <c:v>47914</c:v>
                </c:pt>
                <c:pt idx="549">
                  <c:v>47921</c:v>
                </c:pt>
                <c:pt idx="550">
                  <c:v>47928</c:v>
                </c:pt>
                <c:pt idx="551">
                  <c:v>47935</c:v>
                </c:pt>
                <c:pt idx="552">
                  <c:v>47942</c:v>
                </c:pt>
                <c:pt idx="553">
                  <c:v>47953</c:v>
                </c:pt>
                <c:pt idx="554">
                  <c:v>47960</c:v>
                </c:pt>
                <c:pt idx="555">
                  <c:v>47967</c:v>
                </c:pt>
                <c:pt idx="556">
                  <c:v>47974</c:v>
                </c:pt>
                <c:pt idx="557">
                  <c:v>47981</c:v>
                </c:pt>
                <c:pt idx="558">
                  <c:v>47988</c:v>
                </c:pt>
                <c:pt idx="559">
                  <c:v>47995</c:v>
                </c:pt>
                <c:pt idx="560">
                  <c:v>48002</c:v>
                </c:pt>
                <c:pt idx="561">
                  <c:v>48009</c:v>
                </c:pt>
                <c:pt idx="562">
                  <c:v>48016</c:v>
                </c:pt>
                <c:pt idx="563">
                  <c:v>48023</c:v>
                </c:pt>
                <c:pt idx="564">
                  <c:v>48030</c:v>
                </c:pt>
                <c:pt idx="565">
                  <c:v>48037</c:v>
                </c:pt>
                <c:pt idx="566">
                  <c:v>48044</c:v>
                </c:pt>
                <c:pt idx="567">
                  <c:v>48051</c:v>
                </c:pt>
                <c:pt idx="568">
                  <c:v>48058</c:v>
                </c:pt>
                <c:pt idx="569">
                  <c:v>48065</c:v>
                </c:pt>
                <c:pt idx="570">
                  <c:v>48072</c:v>
                </c:pt>
                <c:pt idx="571">
                  <c:v>48079</c:v>
                </c:pt>
                <c:pt idx="572">
                  <c:v>48086</c:v>
                </c:pt>
                <c:pt idx="573">
                  <c:v>48093</c:v>
                </c:pt>
                <c:pt idx="574">
                  <c:v>48100</c:v>
                </c:pt>
                <c:pt idx="575">
                  <c:v>48107</c:v>
                </c:pt>
                <c:pt idx="576">
                  <c:v>48114</c:v>
                </c:pt>
                <c:pt idx="577">
                  <c:v>48121</c:v>
                </c:pt>
                <c:pt idx="578">
                  <c:v>48128</c:v>
                </c:pt>
                <c:pt idx="579">
                  <c:v>48135</c:v>
                </c:pt>
                <c:pt idx="580">
                  <c:v>48142</c:v>
                </c:pt>
                <c:pt idx="581">
                  <c:v>48149</c:v>
                </c:pt>
                <c:pt idx="582">
                  <c:v>48156</c:v>
                </c:pt>
                <c:pt idx="583">
                  <c:v>48163</c:v>
                </c:pt>
                <c:pt idx="584">
                  <c:v>48170</c:v>
                </c:pt>
                <c:pt idx="585">
                  <c:v>48177</c:v>
                </c:pt>
                <c:pt idx="586">
                  <c:v>48184</c:v>
                </c:pt>
                <c:pt idx="587">
                  <c:v>48191</c:v>
                </c:pt>
                <c:pt idx="588">
                  <c:v>48198</c:v>
                </c:pt>
                <c:pt idx="589">
                  <c:v>48205</c:v>
                </c:pt>
                <c:pt idx="590">
                  <c:v>48212</c:v>
                </c:pt>
                <c:pt idx="591">
                  <c:v>48219</c:v>
                </c:pt>
                <c:pt idx="592">
                  <c:v>48226</c:v>
                </c:pt>
                <c:pt idx="593">
                  <c:v>48233</c:v>
                </c:pt>
                <c:pt idx="594">
                  <c:v>48240</c:v>
                </c:pt>
                <c:pt idx="595">
                  <c:v>48247</c:v>
                </c:pt>
                <c:pt idx="596">
                  <c:v>48254</c:v>
                </c:pt>
                <c:pt idx="597">
                  <c:v>48261</c:v>
                </c:pt>
                <c:pt idx="598">
                  <c:v>48268</c:v>
                </c:pt>
                <c:pt idx="599">
                  <c:v>48275</c:v>
                </c:pt>
                <c:pt idx="600">
                  <c:v>48282</c:v>
                </c:pt>
                <c:pt idx="601">
                  <c:v>48289</c:v>
                </c:pt>
                <c:pt idx="602">
                  <c:v>48296</c:v>
                </c:pt>
                <c:pt idx="603">
                  <c:v>48303</c:v>
                </c:pt>
                <c:pt idx="604">
                  <c:v>48310</c:v>
                </c:pt>
                <c:pt idx="605">
                  <c:v>48317</c:v>
                </c:pt>
                <c:pt idx="606">
                  <c:v>48324</c:v>
                </c:pt>
                <c:pt idx="607">
                  <c:v>48331</c:v>
                </c:pt>
                <c:pt idx="608">
                  <c:v>48338</c:v>
                </c:pt>
                <c:pt idx="609">
                  <c:v>48345</c:v>
                </c:pt>
                <c:pt idx="610">
                  <c:v>48352</c:v>
                </c:pt>
                <c:pt idx="611">
                  <c:v>48359</c:v>
                </c:pt>
                <c:pt idx="612">
                  <c:v>48366</c:v>
                </c:pt>
                <c:pt idx="613">
                  <c:v>48373</c:v>
                </c:pt>
                <c:pt idx="614">
                  <c:v>48380</c:v>
                </c:pt>
                <c:pt idx="615">
                  <c:v>48387</c:v>
                </c:pt>
                <c:pt idx="616">
                  <c:v>48394</c:v>
                </c:pt>
                <c:pt idx="617">
                  <c:v>48401</c:v>
                </c:pt>
                <c:pt idx="618">
                  <c:v>48408</c:v>
                </c:pt>
                <c:pt idx="619">
                  <c:v>48415</c:v>
                </c:pt>
                <c:pt idx="620">
                  <c:v>48422</c:v>
                </c:pt>
                <c:pt idx="621">
                  <c:v>48429</c:v>
                </c:pt>
                <c:pt idx="622">
                  <c:v>48436</c:v>
                </c:pt>
                <c:pt idx="623">
                  <c:v>48443</c:v>
                </c:pt>
                <c:pt idx="624">
                  <c:v>48450</c:v>
                </c:pt>
                <c:pt idx="625">
                  <c:v>48457</c:v>
                </c:pt>
                <c:pt idx="626">
                  <c:v>48464</c:v>
                </c:pt>
                <c:pt idx="627">
                  <c:v>48471</c:v>
                </c:pt>
                <c:pt idx="628">
                  <c:v>48478</c:v>
                </c:pt>
                <c:pt idx="629">
                  <c:v>48485</c:v>
                </c:pt>
                <c:pt idx="630">
                  <c:v>48492</c:v>
                </c:pt>
                <c:pt idx="631">
                  <c:v>48499</c:v>
                </c:pt>
                <c:pt idx="632">
                  <c:v>48506</c:v>
                </c:pt>
                <c:pt idx="633">
                  <c:v>48513</c:v>
                </c:pt>
                <c:pt idx="634">
                  <c:v>48520</c:v>
                </c:pt>
                <c:pt idx="635">
                  <c:v>48527</c:v>
                </c:pt>
                <c:pt idx="636">
                  <c:v>48534</c:v>
                </c:pt>
                <c:pt idx="637">
                  <c:v>48541</c:v>
                </c:pt>
                <c:pt idx="638">
                  <c:v>48548</c:v>
                </c:pt>
                <c:pt idx="639">
                  <c:v>48555</c:v>
                </c:pt>
                <c:pt idx="640">
                  <c:v>48562</c:v>
                </c:pt>
                <c:pt idx="641">
                  <c:v>48569</c:v>
                </c:pt>
                <c:pt idx="642">
                  <c:v>48576</c:v>
                </c:pt>
                <c:pt idx="643">
                  <c:v>48583</c:v>
                </c:pt>
                <c:pt idx="644">
                  <c:v>48590</c:v>
                </c:pt>
                <c:pt idx="645">
                  <c:v>48597</c:v>
                </c:pt>
                <c:pt idx="646">
                  <c:v>48604</c:v>
                </c:pt>
                <c:pt idx="647">
                  <c:v>48611</c:v>
                </c:pt>
                <c:pt idx="648">
                  <c:v>48618</c:v>
                </c:pt>
                <c:pt idx="649">
                  <c:v>48625</c:v>
                </c:pt>
                <c:pt idx="650">
                  <c:v>48632</c:v>
                </c:pt>
                <c:pt idx="651">
                  <c:v>48639</c:v>
                </c:pt>
                <c:pt idx="652">
                  <c:v>48646</c:v>
                </c:pt>
                <c:pt idx="653">
                  <c:v>48653</c:v>
                </c:pt>
                <c:pt idx="654">
                  <c:v>48660</c:v>
                </c:pt>
                <c:pt idx="655">
                  <c:v>48667</c:v>
                </c:pt>
                <c:pt idx="656">
                  <c:v>48674</c:v>
                </c:pt>
                <c:pt idx="657">
                  <c:v>48681</c:v>
                </c:pt>
                <c:pt idx="658">
                  <c:v>48688</c:v>
                </c:pt>
                <c:pt idx="659">
                  <c:v>48695</c:v>
                </c:pt>
                <c:pt idx="660">
                  <c:v>48702</c:v>
                </c:pt>
                <c:pt idx="661">
                  <c:v>48709</c:v>
                </c:pt>
                <c:pt idx="662">
                  <c:v>48716</c:v>
                </c:pt>
                <c:pt idx="663">
                  <c:v>48723</c:v>
                </c:pt>
                <c:pt idx="664">
                  <c:v>48730</c:v>
                </c:pt>
                <c:pt idx="665">
                  <c:v>48737</c:v>
                </c:pt>
                <c:pt idx="666">
                  <c:v>48744</c:v>
                </c:pt>
                <c:pt idx="667">
                  <c:v>48751</c:v>
                </c:pt>
                <c:pt idx="668">
                  <c:v>48758</c:v>
                </c:pt>
                <c:pt idx="669">
                  <c:v>48765</c:v>
                </c:pt>
                <c:pt idx="670">
                  <c:v>48772</c:v>
                </c:pt>
                <c:pt idx="671">
                  <c:v>48779</c:v>
                </c:pt>
                <c:pt idx="672">
                  <c:v>48786</c:v>
                </c:pt>
                <c:pt idx="673">
                  <c:v>48793</c:v>
                </c:pt>
                <c:pt idx="674">
                  <c:v>48800</c:v>
                </c:pt>
                <c:pt idx="675">
                  <c:v>48807</c:v>
                </c:pt>
                <c:pt idx="676">
                  <c:v>48814</c:v>
                </c:pt>
                <c:pt idx="677">
                  <c:v>48821</c:v>
                </c:pt>
                <c:pt idx="678">
                  <c:v>48828</c:v>
                </c:pt>
                <c:pt idx="679">
                  <c:v>48835</c:v>
                </c:pt>
                <c:pt idx="680">
                  <c:v>48842</c:v>
                </c:pt>
                <c:pt idx="681">
                  <c:v>48849</c:v>
                </c:pt>
                <c:pt idx="682">
                  <c:v>48856</c:v>
                </c:pt>
                <c:pt idx="683">
                  <c:v>48863</c:v>
                </c:pt>
                <c:pt idx="684">
                  <c:v>48870</c:v>
                </c:pt>
                <c:pt idx="685">
                  <c:v>48877</c:v>
                </c:pt>
                <c:pt idx="686">
                  <c:v>48884</c:v>
                </c:pt>
                <c:pt idx="687">
                  <c:v>48891</c:v>
                </c:pt>
                <c:pt idx="688">
                  <c:v>48898</c:v>
                </c:pt>
                <c:pt idx="689">
                  <c:v>48905</c:v>
                </c:pt>
                <c:pt idx="690">
                  <c:v>48912</c:v>
                </c:pt>
                <c:pt idx="691">
                  <c:v>48919</c:v>
                </c:pt>
                <c:pt idx="692">
                  <c:v>48926</c:v>
                </c:pt>
                <c:pt idx="693">
                  <c:v>48933</c:v>
                </c:pt>
                <c:pt idx="694">
                  <c:v>48940</c:v>
                </c:pt>
                <c:pt idx="695">
                  <c:v>48947</c:v>
                </c:pt>
                <c:pt idx="696">
                  <c:v>48954</c:v>
                </c:pt>
                <c:pt idx="697">
                  <c:v>48961</c:v>
                </c:pt>
                <c:pt idx="698">
                  <c:v>48968</c:v>
                </c:pt>
                <c:pt idx="699">
                  <c:v>48975</c:v>
                </c:pt>
                <c:pt idx="700">
                  <c:v>48982</c:v>
                </c:pt>
                <c:pt idx="701">
                  <c:v>48989</c:v>
                </c:pt>
                <c:pt idx="702">
                  <c:v>48996</c:v>
                </c:pt>
                <c:pt idx="703">
                  <c:v>49003</c:v>
                </c:pt>
                <c:pt idx="704">
                  <c:v>49010</c:v>
                </c:pt>
                <c:pt idx="705">
                  <c:v>49017</c:v>
                </c:pt>
                <c:pt idx="706">
                  <c:v>49024</c:v>
                </c:pt>
                <c:pt idx="707">
                  <c:v>49031</c:v>
                </c:pt>
                <c:pt idx="708">
                  <c:v>49038</c:v>
                </c:pt>
                <c:pt idx="709">
                  <c:v>49045</c:v>
                </c:pt>
                <c:pt idx="710">
                  <c:v>49052</c:v>
                </c:pt>
                <c:pt idx="711">
                  <c:v>49059</c:v>
                </c:pt>
                <c:pt idx="712">
                  <c:v>49066</c:v>
                </c:pt>
                <c:pt idx="713">
                  <c:v>49073</c:v>
                </c:pt>
                <c:pt idx="714">
                  <c:v>49080</c:v>
                </c:pt>
                <c:pt idx="715">
                  <c:v>49087</c:v>
                </c:pt>
                <c:pt idx="716">
                  <c:v>49094</c:v>
                </c:pt>
                <c:pt idx="717">
                  <c:v>49101</c:v>
                </c:pt>
                <c:pt idx="718">
                  <c:v>49108</c:v>
                </c:pt>
                <c:pt idx="719">
                  <c:v>49115</c:v>
                </c:pt>
                <c:pt idx="720">
                  <c:v>49122</c:v>
                </c:pt>
                <c:pt idx="721">
                  <c:v>49129</c:v>
                </c:pt>
                <c:pt idx="722">
                  <c:v>49136</c:v>
                </c:pt>
                <c:pt idx="723">
                  <c:v>49143</c:v>
                </c:pt>
                <c:pt idx="724">
                  <c:v>49150</c:v>
                </c:pt>
                <c:pt idx="725">
                  <c:v>49157</c:v>
                </c:pt>
                <c:pt idx="726">
                  <c:v>49164</c:v>
                </c:pt>
                <c:pt idx="727">
                  <c:v>49171</c:v>
                </c:pt>
                <c:pt idx="728">
                  <c:v>49178</c:v>
                </c:pt>
                <c:pt idx="729">
                  <c:v>49185</c:v>
                </c:pt>
                <c:pt idx="730">
                  <c:v>49192</c:v>
                </c:pt>
                <c:pt idx="731">
                  <c:v>49199</c:v>
                </c:pt>
                <c:pt idx="732">
                  <c:v>49206</c:v>
                </c:pt>
                <c:pt idx="733">
                  <c:v>49213</c:v>
                </c:pt>
                <c:pt idx="734">
                  <c:v>49220</c:v>
                </c:pt>
                <c:pt idx="735">
                  <c:v>49227</c:v>
                </c:pt>
                <c:pt idx="736">
                  <c:v>49234</c:v>
                </c:pt>
                <c:pt idx="737">
                  <c:v>49241</c:v>
                </c:pt>
                <c:pt idx="738">
                  <c:v>49248</c:v>
                </c:pt>
                <c:pt idx="739">
                  <c:v>49255</c:v>
                </c:pt>
                <c:pt idx="740">
                  <c:v>49262</c:v>
                </c:pt>
                <c:pt idx="741">
                  <c:v>49269</c:v>
                </c:pt>
                <c:pt idx="742">
                  <c:v>49276</c:v>
                </c:pt>
                <c:pt idx="743">
                  <c:v>49283</c:v>
                </c:pt>
                <c:pt idx="744">
                  <c:v>49290</c:v>
                </c:pt>
                <c:pt idx="745">
                  <c:v>49297</c:v>
                </c:pt>
                <c:pt idx="746">
                  <c:v>49305</c:v>
                </c:pt>
                <c:pt idx="747">
                  <c:v>49312</c:v>
                </c:pt>
                <c:pt idx="748">
                  <c:v>49319</c:v>
                </c:pt>
                <c:pt idx="749">
                  <c:v>49326</c:v>
                </c:pt>
                <c:pt idx="750">
                  <c:v>49333</c:v>
                </c:pt>
                <c:pt idx="751">
                  <c:v>49340</c:v>
                </c:pt>
                <c:pt idx="752">
                  <c:v>49347</c:v>
                </c:pt>
                <c:pt idx="753">
                  <c:v>49354</c:v>
                </c:pt>
                <c:pt idx="754">
                  <c:v>49361</c:v>
                </c:pt>
                <c:pt idx="755">
                  <c:v>49368</c:v>
                </c:pt>
                <c:pt idx="756">
                  <c:v>49375</c:v>
                </c:pt>
                <c:pt idx="757">
                  <c:v>49382</c:v>
                </c:pt>
                <c:pt idx="758">
                  <c:v>49389</c:v>
                </c:pt>
                <c:pt idx="759">
                  <c:v>49396</c:v>
                </c:pt>
                <c:pt idx="760">
                  <c:v>49403</c:v>
                </c:pt>
                <c:pt idx="761">
                  <c:v>49410</c:v>
                </c:pt>
                <c:pt idx="762">
                  <c:v>49417</c:v>
                </c:pt>
                <c:pt idx="763">
                  <c:v>49424</c:v>
                </c:pt>
                <c:pt idx="764">
                  <c:v>49431</c:v>
                </c:pt>
                <c:pt idx="765">
                  <c:v>49438</c:v>
                </c:pt>
                <c:pt idx="766">
                  <c:v>49445</c:v>
                </c:pt>
                <c:pt idx="767">
                  <c:v>49452</c:v>
                </c:pt>
                <c:pt idx="768">
                  <c:v>49459</c:v>
                </c:pt>
                <c:pt idx="769">
                  <c:v>49466</c:v>
                </c:pt>
                <c:pt idx="770">
                  <c:v>49473</c:v>
                </c:pt>
                <c:pt idx="771">
                  <c:v>49480</c:v>
                </c:pt>
                <c:pt idx="772">
                  <c:v>49487</c:v>
                </c:pt>
                <c:pt idx="773">
                  <c:v>49494</c:v>
                </c:pt>
                <c:pt idx="774">
                  <c:v>49501</c:v>
                </c:pt>
                <c:pt idx="775">
                  <c:v>49508</c:v>
                </c:pt>
                <c:pt idx="776">
                  <c:v>49515</c:v>
                </c:pt>
                <c:pt idx="777">
                  <c:v>49522</c:v>
                </c:pt>
                <c:pt idx="778">
                  <c:v>49529</c:v>
                </c:pt>
                <c:pt idx="779">
                  <c:v>49536</c:v>
                </c:pt>
                <c:pt idx="780">
                  <c:v>49543</c:v>
                </c:pt>
                <c:pt idx="781">
                  <c:v>49550</c:v>
                </c:pt>
                <c:pt idx="782">
                  <c:v>49557</c:v>
                </c:pt>
                <c:pt idx="783">
                  <c:v>49564</c:v>
                </c:pt>
                <c:pt idx="784">
                  <c:v>49571</c:v>
                </c:pt>
                <c:pt idx="785">
                  <c:v>49578</c:v>
                </c:pt>
                <c:pt idx="786">
                  <c:v>49585</c:v>
                </c:pt>
                <c:pt idx="787">
                  <c:v>49592</c:v>
                </c:pt>
                <c:pt idx="788">
                  <c:v>49599</c:v>
                </c:pt>
                <c:pt idx="789">
                  <c:v>49606</c:v>
                </c:pt>
                <c:pt idx="790">
                  <c:v>49613</c:v>
                </c:pt>
                <c:pt idx="791">
                  <c:v>49620</c:v>
                </c:pt>
                <c:pt idx="792">
                  <c:v>49627</c:v>
                </c:pt>
                <c:pt idx="793">
                  <c:v>49634</c:v>
                </c:pt>
                <c:pt idx="794">
                  <c:v>49641</c:v>
                </c:pt>
                <c:pt idx="795">
                  <c:v>49648</c:v>
                </c:pt>
                <c:pt idx="796">
                  <c:v>49655</c:v>
                </c:pt>
                <c:pt idx="797">
                  <c:v>49662</c:v>
                </c:pt>
                <c:pt idx="798">
                  <c:v>49670</c:v>
                </c:pt>
                <c:pt idx="799">
                  <c:v>49677</c:v>
                </c:pt>
                <c:pt idx="800">
                  <c:v>49684</c:v>
                </c:pt>
                <c:pt idx="801">
                  <c:v>49691</c:v>
                </c:pt>
                <c:pt idx="802">
                  <c:v>49698</c:v>
                </c:pt>
                <c:pt idx="803">
                  <c:v>49705</c:v>
                </c:pt>
                <c:pt idx="804">
                  <c:v>49712</c:v>
                </c:pt>
                <c:pt idx="805">
                  <c:v>49719</c:v>
                </c:pt>
                <c:pt idx="806">
                  <c:v>49726</c:v>
                </c:pt>
                <c:pt idx="807">
                  <c:v>49733</c:v>
                </c:pt>
                <c:pt idx="808">
                  <c:v>49740</c:v>
                </c:pt>
                <c:pt idx="809">
                  <c:v>49747</c:v>
                </c:pt>
                <c:pt idx="810">
                  <c:v>49754</c:v>
                </c:pt>
                <c:pt idx="811">
                  <c:v>49761</c:v>
                </c:pt>
                <c:pt idx="812">
                  <c:v>49768</c:v>
                </c:pt>
                <c:pt idx="813">
                  <c:v>49775</c:v>
                </c:pt>
                <c:pt idx="814">
                  <c:v>49782</c:v>
                </c:pt>
                <c:pt idx="815">
                  <c:v>49789</c:v>
                </c:pt>
                <c:pt idx="816">
                  <c:v>49797</c:v>
                </c:pt>
                <c:pt idx="817">
                  <c:v>49804</c:v>
                </c:pt>
                <c:pt idx="818">
                  <c:v>49811</c:v>
                </c:pt>
                <c:pt idx="819">
                  <c:v>49818</c:v>
                </c:pt>
                <c:pt idx="820">
                  <c:v>49825</c:v>
                </c:pt>
                <c:pt idx="821">
                  <c:v>49832</c:v>
                </c:pt>
                <c:pt idx="822">
                  <c:v>49839</c:v>
                </c:pt>
                <c:pt idx="823">
                  <c:v>49846</c:v>
                </c:pt>
                <c:pt idx="824">
                  <c:v>49853</c:v>
                </c:pt>
                <c:pt idx="825">
                  <c:v>49860</c:v>
                </c:pt>
                <c:pt idx="826">
                  <c:v>49867</c:v>
                </c:pt>
                <c:pt idx="827">
                  <c:v>49874</c:v>
                </c:pt>
                <c:pt idx="828">
                  <c:v>49881</c:v>
                </c:pt>
                <c:pt idx="829">
                  <c:v>49888</c:v>
                </c:pt>
                <c:pt idx="830">
                  <c:v>49895</c:v>
                </c:pt>
                <c:pt idx="831">
                  <c:v>49902</c:v>
                </c:pt>
                <c:pt idx="832">
                  <c:v>49909</c:v>
                </c:pt>
                <c:pt idx="833">
                  <c:v>49916</c:v>
                </c:pt>
                <c:pt idx="834">
                  <c:v>49923</c:v>
                </c:pt>
                <c:pt idx="835">
                  <c:v>49930</c:v>
                </c:pt>
                <c:pt idx="836">
                  <c:v>49937</c:v>
                </c:pt>
                <c:pt idx="837">
                  <c:v>49944</c:v>
                </c:pt>
                <c:pt idx="838">
                  <c:v>49951</c:v>
                </c:pt>
                <c:pt idx="839">
                  <c:v>49958</c:v>
                </c:pt>
                <c:pt idx="840">
                  <c:v>49965</c:v>
                </c:pt>
                <c:pt idx="841">
                  <c:v>49972</c:v>
                </c:pt>
                <c:pt idx="842">
                  <c:v>49979</c:v>
                </c:pt>
                <c:pt idx="843">
                  <c:v>49986</c:v>
                </c:pt>
                <c:pt idx="844">
                  <c:v>49993</c:v>
                </c:pt>
                <c:pt idx="845">
                  <c:v>50000</c:v>
                </c:pt>
                <c:pt idx="846">
                  <c:v>50007</c:v>
                </c:pt>
                <c:pt idx="847">
                  <c:v>50014</c:v>
                </c:pt>
                <c:pt idx="848">
                  <c:v>50021</c:v>
                </c:pt>
                <c:pt idx="849">
                  <c:v>50028</c:v>
                </c:pt>
                <c:pt idx="850">
                  <c:v>50038</c:v>
                </c:pt>
                <c:pt idx="851">
                  <c:v>50045</c:v>
                </c:pt>
                <c:pt idx="852">
                  <c:v>50052</c:v>
                </c:pt>
                <c:pt idx="853">
                  <c:v>50059</c:v>
                </c:pt>
                <c:pt idx="854">
                  <c:v>50066</c:v>
                </c:pt>
                <c:pt idx="855">
                  <c:v>50073</c:v>
                </c:pt>
                <c:pt idx="856">
                  <c:v>50080</c:v>
                </c:pt>
                <c:pt idx="857">
                  <c:v>50087</c:v>
                </c:pt>
                <c:pt idx="858">
                  <c:v>50094</c:v>
                </c:pt>
                <c:pt idx="859">
                  <c:v>50101</c:v>
                </c:pt>
                <c:pt idx="860">
                  <c:v>50108</c:v>
                </c:pt>
                <c:pt idx="861">
                  <c:v>50115</c:v>
                </c:pt>
                <c:pt idx="862">
                  <c:v>50122</c:v>
                </c:pt>
                <c:pt idx="863">
                  <c:v>50129</c:v>
                </c:pt>
                <c:pt idx="864">
                  <c:v>50137</c:v>
                </c:pt>
                <c:pt idx="865">
                  <c:v>50144</c:v>
                </c:pt>
                <c:pt idx="866">
                  <c:v>50151</c:v>
                </c:pt>
                <c:pt idx="867">
                  <c:v>50158</c:v>
                </c:pt>
                <c:pt idx="868">
                  <c:v>50165</c:v>
                </c:pt>
                <c:pt idx="869">
                  <c:v>50172</c:v>
                </c:pt>
                <c:pt idx="870">
                  <c:v>50179</c:v>
                </c:pt>
                <c:pt idx="871">
                  <c:v>50186</c:v>
                </c:pt>
                <c:pt idx="872">
                  <c:v>50193</c:v>
                </c:pt>
                <c:pt idx="873">
                  <c:v>50200</c:v>
                </c:pt>
                <c:pt idx="874">
                  <c:v>50207</c:v>
                </c:pt>
                <c:pt idx="875">
                  <c:v>50214</c:v>
                </c:pt>
                <c:pt idx="876">
                  <c:v>50221</c:v>
                </c:pt>
                <c:pt idx="877">
                  <c:v>50228</c:v>
                </c:pt>
                <c:pt idx="878">
                  <c:v>50235</c:v>
                </c:pt>
                <c:pt idx="879">
                  <c:v>50242</c:v>
                </c:pt>
                <c:pt idx="880">
                  <c:v>50249</c:v>
                </c:pt>
                <c:pt idx="881">
                  <c:v>50256</c:v>
                </c:pt>
                <c:pt idx="882">
                  <c:v>50263</c:v>
                </c:pt>
                <c:pt idx="883">
                  <c:v>50270</c:v>
                </c:pt>
                <c:pt idx="884">
                  <c:v>50277</c:v>
                </c:pt>
                <c:pt idx="885">
                  <c:v>50284</c:v>
                </c:pt>
                <c:pt idx="886">
                  <c:v>50291</c:v>
                </c:pt>
                <c:pt idx="887">
                  <c:v>50298</c:v>
                </c:pt>
                <c:pt idx="888">
                  <c:v>50305</c:v>
                </c:pt>
                <c:pt idx="889">
                  <c:v>50312</c:v>
                </c:pt>
                <c:pt idx="890">
                  <c:v>50319</c:v>
                </c:pt>
                <c:pt idx="891">
                  <c:v>50326</c:v>
                </c:pt>
                <c:pt idx="892">
                  <c:v>50333</c:v>
                </c:pt>
                <c:pt idx="893">
                  <c:v>50340</c:v>
                </c:pt>
                <c:pt idx="894">
                  <c:v>50347</c:v>
                </c:pt>
                <c:pt idx="895">
                  <c:v>50354</c:v>
                </c:pt>
                <c:pt idx="896">
                  <c:v>50361</c:v>
                </c:pt>
                <c:pt idx="897">
                  <c:v>50368</c:v>
                </c:pt>
                <c:pt idx="898">
                  <c:v>50375</c:v>
                </c:pt>
                <c:pt idx="899">
                  <c:v>50382</c:v>
                </c:pt>
                <c:pt idx="900">
                  <c:v>50389</c:v>
                </c:pt>
                <c:pt idx="901">
                  <c:v>50396</c:v>
                </c:pt>
                <c:pt idx="902">
                  <c:v>50403</c:v>
                </c:pt>
                <c:pt idx="903">
                  <c:v>50410</c:v>
                </c:pt>
                <c:pt idx="904">
                  <c:v>50417</c:v>
                </c:pt>
                <c:pt idx="905">
                  <c:v>50424</c:v>
                </c:pt>
                <c:pt idx="906">
                  <c:v>50431</c:v>
                </c:pt>
                <c:pt idx="907">
                  <c:v>50438</c:v>
                </c:pt>
                <c:pt idx="908">
                  <c:v>50445</c:v>
                </c:pt>
                <c:pt idx="909">
                  <c:v>50452</c:v>
                </c:pt>
                <c:pt idx="910">
                  <c:v>50459</c:v>
                </c:pt>
                <c:pt idx="911">
                  <c:v>50466</c:v>
                </c:pt>
                <c:pt idx="912">
                  <c:v>50473</c:v>
                </c:pt>
                <c:pt idx="913">
                  <c:v>50480</c:v>
                </c:pt>
                <c:pt idx="914">
                  <c:v>50487</c:v>
                </c:pt>
                <c:pt idx="915">
                  <c:v>50494</c:v>
                </c:pt>
                <c:pt idx="916">
                  <c:v>50501</c:v>
                </c:pt>
                <c:pt idx="917">
                  <c:v>50508</c:v>
                </c:pt>
                <c:pt idx="918">
                  <c:v>50515</c:v>
                </c:pt>
                <c:pt idx="919">
                  <c:v>50522</c:v>
                </c:pt>
                <c:pt idx="920">
                  <c:v>50529</c:v>
                </c:pt>
                <c:pt idx="921">
                  <c:v>50536</c:v>
                </c:pt>
                <c:pt idx="922">
                  <c:v>50543</c:v>
                </c:pt>
                <c:pt idx="923">
                  <c:v>50550</c:v>
                </c:pt>
                <c:pt idx="924">
                  <c:v>50557</c:v>
                </c:pt>
                <c:pt idx="925">
                  <c:v>50564</c:v>
                </c:pt>
                <c:pt idx="926">
                  <c:v>50571</c:v>
                </c:pt>
                <c:pt idx="927">
                  <c:v>50578</c:v>
                </c:pt>
                <c:pt idx="928">
                  <c:v>50585</c:v>
                </c:pt>
                <c:pt idx="929">
                  <c:v>50592</c:v>
                </c:pt>
                <c:pt idx="930">
                  <c:v>50599</c:v>
                </c:pt>
                <c:pt idx="931">
                  <c:v>50606</c:v>
                </c:pt>
                <c:pt idx="932">
                  <c:v>50613</c:v>
                </c:pt>
                <c:pt idx="933">
                  <c:v>50620</c:v>
                </c:pt>
                <c:pt idx="934">
                  <c:v>50627</c:v>
                </c:pt>
                <c:pt idx="935">
                  <c:v>50634</c:v>
                </c:pt>
                <c:pt idx="936">
                  <c:v>50641</c:v>
                </c:pt>
                <c:pt idx="937">
                  <c:v>50648</c:v>
                </c:pt>
                <c:pt idx="938">
                  <c:v>50655</c:v>
                </c:pt>
                <c:pt idx="939">
                  <c:v>50662</c:v>
                </c:pt>
                <c:pt idx="940">
                  <c:v>50669</c:v>
                </c:pt>
                <c:pt idx="941">
                  <c:v>50676</c:v>
                </c:pt>
                <c:pt idx="942">
                  <c:v>50683</c:v>
                </c:pt>
                <c:pt idx="943">
                  <c:v>50690</c:v>
                </c:pt>
                <c:pt idx="944">
                  <c:v>50697</c:v>
                </c:pt>
                <c:pt idx="945">
                  <c:v>50704</c:v>
                </c:pt>
                <c:pt idx="946">
                  <c:v>50711</c:v>
                </c:pt>
                <c:pt idx="947">
                  <c:v>50718</c:v>
                </c:pt>
                <c:pt idx="948">
                  <c:v>50725</c:v>
                </c:pt>
                <c:pt idx="949">
                  <c:v>50732</c:v>
                </c:pt>
                <c:pt idx="950">
                  <c:v>50739</c:v>
                </c:pt>
                <c:pt idx="951">
                  <c:v>50746</c:v>
                </c:pt>
                <c:pt idx="952">
                  <c:v>50753</c:v>
                </c:pt>
                <c:pt idx="953">
                  <c:v>50760</c:v>
                </c:pt>
                <c:pt idx="954">
                  <c:v>50767</c:v>
                </c:pt>
                <c:pt idx="955">
                  <c:v>50774</c:v>
                </c:pt>
                <c:pt idx="956">
                  <c:v>50781</c:v>
                </c:pt>
                <c:pt idx="957">
                  <c:v>50788</c:v>
                </c:pt>
                <c:pt idx="958">
                  <c:v>50795</c:v>
                </c:pt>
                <c:pt idx="959">
                  <c:v>50802</c:v>
                </c:pt>
                <c:pt idx="960">
                  <c:v>50809</c:v>
                </c:pt>
                <c:pt idx="961">
                  <c:v>50816</c:v>
                </c:pt>
                <c:pt idx="962">
                  <c:v>50823</c:v>
                </c:pt>
                <c:pt idx="963">
                  <c:v>50830</c:v>
                </c:pt>
                <c:pt idx="964">
                  <c:v>50837</c:v>
                </c:pt>
                <c:pt idx="965">
                  <c:v>50844</c:v>
                </c:pt>
                <c:pt idx="966">
                  <c:v>50851</c:v>
                </c:pt>
                <c:pt idx="967">
                  <c:v>50858</c:v>
                </c:pt>
                <c:pt idx="968">
                  <c:v>50865</c:v>
                </c:pt>
                <c:pt idx="969">
                  <c:v>50872</c:v>
                </c:pt>
                <c:pt idx="970">
                  <c:v>50879</c:v>
                </c:pt>
                <c:pt idx="971">
                  <c:v>50886</c:v>
                </c:pt>
                <c:pt idx="972">
                  <c:v>50893</c:v>
                </c:pt>
                <c:pt idx="973">
                  <c:v>50900</c:v>
                </c:pt>
                <c:pt idx="974">
                  <c:v>50907</c:v>
                </c:pt>
                <c:pt idx="975">
                  <c:v>50914</c:v>
                </c:pt>
                <c:pt idx="976">
                  <c:v>50921</c:v>
                </c:pt>
                <c:pt idx="977">
                  <c:v>50928</c:v>
                </c:pt>
                <c:pt idx="978">
                  <c:v>50935</c:v>
                </c:pt>
                <c:pt idx="979">
                  <c:v>50942</c:v>
                </c:pt>
                <c:pt idx="980">
                  <c:v>50949</c:v>
                </c:pt>
                <c:pt idx="981">
                  <c:v>50956</c:v>
                </c:pt>
                <c:pt idx="982">
                  <c:v>50963</c:v>
                </c:pt>
                <c:pt idx="983">
                  <c:v>50970</c:v>
                </c:pt>
                <c:pt idx="984">
                  <c:v>50977</c:v>
                </c:pt>
                <c:pt idx="985">
                  <c:v>50984</c:v>
                </c:pt>
                <c:pt idx="986">
                  <c:v>50991</c:v>
                </c:pt>
                <c:pt idx="987">
                  <c:v>50998</c:v>
                </c:pt>
                <c:pt idx="988">
                  <c:v>51005</c:v>
                </c:pt>
                <c:pt idx="989">
                  <c:v>51012</c:v>
                </c:pt>
                <c:pt idx="990">
                  <c:v>51019</c:v>
                </c:pt>
                <c:pt idx="991">
                  <c:v>51026</c:v>
                </c:pt>
                <c:pt idx="992">
                  <c:v>51033</c:v>
                </c:pt>
                <c:pt idx="993">
                  <c:v>51040</c:v>
                </c:pt>
                <c:pt idx="994">
                  <c:v>51047</c:v>
                </c:pt>
                <c:pt idx="995">
                  <c:v>51054</c:v>
                </c:pt>
                <c:pt idx="996">
                  <c:v>51061</c:v>
                </c:pt>
                <c:pt idx="997">
                  <c:v>51068</c:v>
                </c:pt>
                <c:pt idx="998">
                  <c:v>51075</c:v>
                </c:pt>
                <c:pt idx="999">
                  <c:v>51082</c:v>
                </c:pt>
                <c:pt idx="1000">
                  <c:v>51089</c:v>
                </c:pt>
                <c:pt idx="1001">
                  <c:v>51096</c:v>
                </c:pt>
                <c:pt idx="1002">
                  <c:v>51103</c:v>
                </c:pt>
                <c:pt idx="1003">
                  <c:v>51110</c:v>
                </c:pt>
                <c:pt idx="1004">
                  <c:v>51117</c:v>
                </c:pt>
                <c:pt idx="1005">
                  <c:v>51124</c:v>
                </c:pt>
                <c:pt idx="1006">
                  <c:v>51131</c:v>
                </c:pt>
                <c:pt idx="1007">
                  <c:v>51138</c:v>
                </c:pt>
                <c:pt idx="1008">
                  <c:v>51145</c:v>
                </c:pt>
                <c:pt idx="1009">
                  <c:v>51152</c:v>
                </c:pt>
                <c:pt idx="1010">
                  <c:v>51159</c:v>
                </c:pt>
                <c:pt idx="1011">
                  <c:v>51166</c:v>
                </c:pt>
                <c:pt idx="1012">
                  <c:v>51173</c:v>
                </c:pt>
                <c:pt idx="1013">
                  <c:v>51180</c:v>
                </c:pt>
                <c:pt idx="1014">
                  <c:v>51187</c:v>
                </c:pt>
                <c:pt idx="1015">
                  <c:v>51194</c:v>
                </c:pt>
                <c:pt idx="1016">
                  <c:v>51201</c:v>
                </c:pt>
                <c:pt idx="1017">
                  <c:v>51208</c:v>
                </c:pt>
                <c:pt idx="1018">
                  <c:v>51215</c:v>
                </c:pt>
                <c:pt idx="1019">
                  <c:v>51222</c:v>
                </c:pt>
                <c:pt idx="1020">
                  <c:v>51229</c:v>
                </c:pt>
                <c:pt idx="1021">
                  <c:v>51236</c:v>
                </c:pt>
                <c:pt idx="1022">
                  <c:v>51243</c:v>
                </c:pt>
                <c:pt idx="1023">
                  <c:v>51250</c:v>
                </c:pt>
                <c:pt idx="1024">
                  <c:v>51258</c:v>
                </c:pt>
                <c:pt idx="1025">
                  <c:v>51265</c:v>
                </c:pt>
                <c:pt idx="1026">
                  <c:v>51272</c:v>
                </c:pt>
                <c:pt idx="1027">
                  <c:v>51279</c:v>
                </c:pt>
                <c:pt idx="1028">
                  <c:v>51286</c:v>
                </c:pt>
                <c:pt idx="1029">
                  <c:v>51293</c:v>
                </c:pt>
                <c:pt idx="1030">
                  <c:v>51300</c:v>
                </c:pt>
                <c:pt idx="1031">
                  <c:v>51307</c:v>
                </c:pt>
                <c:pt idx="1032">
                  <c:v>51314</c:v>
                </c:pt>
                <c:pt idx="1033">
                  <c:v>51321</c:v>
                </c:pt>
                <c:pt idx="1034">
                  <c:v>51328</c:v>
                </c:pt>
                <c:pt idx="1035">
                  <c:v>51335</c:v>
                </c:pt>
                <c:pt idx="1036">
                  <c:v>51342</c:v>
                </c:pt>
                <c:pt idx="1037">
                  <c:v>51349</c:v>
                </c:pt>
                <c:pt idx="1038">
                  <c:v>51356</c:v>
                </c:pt>
                <c:pt idx="1039">
                  <c:v>51363</c:v>
                </c:pt>
                <c:pt idx="1040">
                  <c:v>51370</c:v>
                </c:pt>
                <c:pt idx="1041">
                  <c:v>51377</c:v>
                </c:pt>
                <c:pt idx="1042">
                  <c:v>51384</c:v>
                </c:pt>
                <c:pt idx="1043">
                  <c:v>51391</c:v>
                </c:pt>
                <c:pt idx="1044">
                  <c:v>51398</c:v>
                </c:pt>
                <c:pt idx="1045">
                  <c:v>51405</c:v>
                </c:pt>
                <c:pt idx="1046">
                  <c:v>51412</c:v>
                </c:pt>
                <c:pt idx="1047">
                  <c:v>51419</c:v>
                </c:pt>
                <c:pt idx="1048">
                  <c:v>51426</c:v>
                </c:pt>
                <c:pt idx="1049">
                  <c:v>51433</c:v>
                </c:pt>
                <c:pt idx="1050">
                  <c:v>51440</c:v>
                </c:pt>
                <c:pt idx="1051">
                  <c:v>51447</c:v>
                </c:pt>
                <c:pt idx="1052">
                  <c:v>51454</c:v>
                </c:pt>
                <c:pt idx="1053">
                  <c:v>51461</c:v>
                </c:pt>
                <c:pt idx="1054">
                  <c:v>51468</c:v>
                </c:pt>
                <c:pt idx="1055">
                  <c:v>51475</c:v>
                </c:pt>
                <c:pt idx="1056">
                  <c:v>51482</c:v>
                </c:pt>
                <c:pt idx="1057">
                  <c:v>51489</c:v>
                </c:pt>
                <c:pt idx="1058">
                  <c:v>51497</c:v>
                </c:pt>
                <c:pt idx="1059">
                  <c:v>51504</c:v>
                </c:pt>
                <c:pt idx="1060">
                  <c:v>51511</c:v>
                </c:pt>
                <c:pt idx="1061">
                  <c:v>51518</c:v>
                </c:pt>
                <c:pt idx="1062">
                  <c:v>51525</c:v>
                </c:pt>
                <c:pt idx="1063">
                  <c:v>51532</c:v>
                </c:pt>
                <c:pt idx="1064">
                  <c:v>51539</c:v>
                </c:pt>
                <c:pt idx="1065">
                  <c:v>51546</c:v>
                </c:pt>
                <c:pt idx="1066">
                  <c:v>51553</c:v>
                </c:pt>
                <c:pt idx="1067">
                  <c:v>51560</c:v>
                </c:pt>
                <c:pt idx="1068">
                  <c:v>51567</c:v>
                </c:pt>
                <c:pt idx="1069">
                  <c:v>51574</c:v>
                </c:pt>
                <c:pt idx="1070">
                  <c:v>51581</c:v>
                </c:pt>
                <c:pt idx="1071">
                  <c:v>51588</c:v>
                </c:pt>
                <c:pt idx="1072">
                  <c:v>51595</c:v>
                </c:pt>
                <c:pt idx="1073">
                  <c:v>51602</c:v>
                </c:pt>
                <c:pt idx="1074">
                  <c:v>51609</c:v>
                </c:pt>
                <c:pt idx="1075">
                  <c:v>51616</c:v>
                </c:pt>
                <c:pt idx="1076">
                  <c:v>51623</c:v>
                </c:pt>
                <c:pt idx="1077">
                  <c:v>51630</c:v>
                </c:pt>
                <c:pt idx="1078">
                  <c:v>51637</c:v>
                </c:pt>
                <c:pt idx="1079">
                  <c:v>51644</c:v>
                </c:pt>
                <c:pt idx="1080">
                  <c:v>51651</c:v>
                </c:pt>
                <c:pt idx="1081">
                  <c:v>51658</c:v>
                </c:pt>
                <c:pt idx="1082">
                  <c:v>51665</c:v>
                </c:pt>
                <c:pt idx="1083">
                  <c:v>51672</c:v>
                </c:pt>
                <c:pt idx="1084">
                  <c:v>51679</c:v>
                </c:pt>
                <c:pt idx="1085">
                  <c:v>51686</c:v>
                </c:pt>
                <c:pt idx="1086">
                  <c:v>51693</c:v>
                </c:pt>
                <c:pt idx="1087">
                  <c:v>51700</c:v>
                </c:pt>
                <c:pt idx="1088">
                  <c:v>51707</c:v>
                </c:pt>
                <c:pt idx="1089">
                  <c:v>51714</c:v>
                </c:pt>
                <c:pt idx="1090">
                  <c:v>51721</c:v>
                </c:pt>
                <c:pt idx="1091">
                  <c:v>51728</c:v>
                </c:pt>
                <c:pt idx="1092">
                  <c:v>51735</c:v>
                </c:pt>
                <c:pt idx="1093">
                  <c:v>51742</c:v>
                </c:pt>
                <c:pt idx="1094">
                  <c:v>51749</c:v>
                </c:pt>
                <c:pt idx="1095">
                  <c:v>51756</c:v>
                </c:pt>
                <c:pt idx="1096">
                  <c:v>51763</c:v>
                </c:pt>
                <c:pt idx="1097">
                  <c:v>51770</c:v>
                </c:pt>
                <c:pt idx="1098">
                  <c:v>51777</c:v>
                </c:pt>
                <c:pt idx="1099">
                  <c:v>51784</c:v>
                </c:pt>
                <c:pt idx="1100">
                  <c:v>51791</c:v>
                </c:pt>
                <c:pt idx="1101">
                  <c:v>51798</c:v>
                </c:pt>
                <c:pt idx="1102">
                  <c:v>51805</c:v>
                </c:pt>
                <c:pt idx="1103">
                  <c:v>51812</c:v>
                </c:pt>
                <c:pt idx="1104">
                  <c:v>51819</c:v>
                </c:pt>
                <c:pt idx="1105">
                  <c:v>51826</c:v>
                </c:pt>
                <c:pt idx="1106">
                  <c:v>51833</c:v>
                </c:pt>
                <c:pt idx="1107">
                  <c:v>51840</c:v>
                </c:pt>
                <c:pt idx="1108">
                  <c:v>51847</c:v>
                </c:pt>
                <c:pt idx="1109">
                  <c:v>51854</c:v>
                </c:pt>
                <c:pt idx="1110">
                  <c:v>51862</c:v>
                </c:pt>
                <c:pt idx="1111">
                  <c:v>51869</c:v>
                </c:pt>
                <c:pt idx="1112">
                  <c:v>51876</c:v>
                </c:pt>
                <c:pt idx="1113">
                  <c:v>51883</c:v>
                </c:pt>
                <c:pt idx="1114">
                  <c:v>51890</c:v>
                </c:pt>
                <c:pt idx="1115">
                  <c:v>51897</c:v>
                </c:pt>
                <c:pt idx="1116">
                  <c:v>51904</c:v>
                </c:pt>
                <c:pt idx="1117">
                  <c:v>51911</c:v>
                </c:pt>
                <c:pt idx="1118">
                  <c:v>51918</c:v>
                </c:pt>
                <c:pt idx="1119">
                  <c:v>51925</c:v>
                </c:pt>
                <c:pt idx="1120">
                  <c:v>51932</c:v>
                </c:pt>
                <c:pt idx="1121">
                  <c:v>51939</c:v>
                </c:pt>
                <c:pt idx="1122">
                  <c:v>51946</c:v>
                </c:pt>
                <c:pt idx="1123">
                  <c:v>51953</c:v>
                </c:pt>
                <c:pt idx="1124">
                  <c:v>51964</c:v>
                </c:pt>
                <c:pt idx="1125">
                  <c:v>51971</c:v>
                </c:pt>
                <c:pt idx="1126">
                  <c:v>51978</c:v>
                </c:pt>
                <c:pt idx="1127">
                  <c:v>51985</c:v>
                </c:pt>
                <c:pt idx="1128">
                  <c:v>51992</c:v>
                </c:pt>
                <c:pt idx="1129">
                  <c:v>51999</c:v>
                </c:pt>
                <c:pt idx="1130">
                  <c:v>52006</c:v>
                </c:pt>
                <c:pt idx="1131">
                  <c:v>52013</c:v>
                </c:pt>
                <c:pt idx="1132">
                  <c:v>52020</c:v>
                </c:pt>
                <c:pt idx="1133">
                  <c:v>52027</c:v>
                </c:pt>
                <c:pt idx="1134">
                  <c:v>52034</c:v>
                </c:pt>
                <c:pt idx="1135">
                  <c:v>52041</c:v>
                </c:pt>
                <c:pt idx="1136">
                  <c:v>52048</c:v>
                </c:pt>
                <c:pt idx="1137">
                  <c:v>52055</c:v>
                </c:pt>
                <c:pt idx="1138">
                  <c:v>52062</c:v>
                </c:pt>
                <c:pt idx="1139">
                  <c:v>52069</c:v>
                </c:pt>
                <c:pt idx="1140">
                  <c:v>52076</c:v>
                </c:pt>
                <c:pt idx="1141">
                  <c:v>52083</c:v>
                </c:pt>
                <c:pt idx="1142">
                  <c:v>52090</c:v>
                </c:pt>
                <c:pt idx="1143">
                  <c:v>52097</c:v>
                </c:pt>
                <c:pt idx="1144">
                  <c:v>52104</c:v>
                </c:pt>
                <c:pt idx="1145">
                  <c:v>52111</c:v>
                </c:pt>
                <c:pt idx="1146">
                  <c:v>52118</c:v>
                </c:pt>
                <c:pt idx="1147">
                  <c:v>52125</c:v>
                </c:pt>
                <c:pt idx="1148">
                  <c:v>52132</c:v>
                </c:pt>
                <c:pt idx="1149">
                  <c:v>52139</c:v>
                </c:pt>
                <c:pt idx="1150">
                  <c:v>52146</c:v>
                </c:pt>
                <c:pt idx="1151">
                  <c:v>52153</c:v>
                </c:pt>
                <c:pt idx="1152">
                  <c:v>52160</c:v>
                </c:pt>
                <c:pt idx="1153">
                  <c:v>52167</c:v>
                </c:pt>
                <c:pt idx="1154">
                  <c:v>52174</c:v>
                </c:pt>
                <c:pt idx="1155">
                  <c:v>52181</c:v>
                </c:pt>
                <c:pt idx="1156">
                  <c:v>52188</c:v>
                </c:pt>
                <c:pt idx="1157">
                  <c:v>52195</c:v>
                </c:pt>
                <c:pt idx="1158">
                  <c:v>52202</c:v>
                </c:pt>
                <c:pt idx="1159">
                  <c:v>52209</c:v>
                </c:pt>
                <c:pt idx="1160">
                  <c:v>52216</c:v>
                </c:pt>
                <c:pt idx="1161">
                  <c:v>52223</c:v>
                </c:pt>
                <c:pt idx="1162">
                  <c:v>52230</c:v>
                </c:pt>
                <c:pt idx="1163">
                  <c:v>52237</c:v>
                </c:pt>
                <c:pt idx="1164">
                  <c:v>52244</c:v>
                </c:pt>
                <c:pt idx="1165">
                  <c:v>52251</c:v>
                </c:pt>
                <c:pt idx="1166">
                  <c:v>52258</c:v>
                </c:pt>
                <c:pt idx="1167">
                  <c:v>52265</c:v>
                </c:pt>
                <c:pt idx="1168">
                  <c:v>52272</c:v>
                </c:pt>
                <c:pt idx="1169">
                  <c:v>52279</c:v>
                </c:pt>
                <c:pt idx="1170">
                  <c:v>52286</c:v>
                </c:pt>
                <c:pt idx="1171">
                  <c:v>52293</c:v>
                </c:pt>
                <c:pt idx="1172">
                  <c:v>52300</c:v>
                </c:pt>
                <c:pt idx="1173">
                  <c:v>52307</c:v>
                </c:pt>
                <c:pt idx="1174">
                  <c:v>52314</c:v>
                </c:pt>
                <c:pt idx="1175">
                  <c:v>52321</c:v>
                </c:pt>
                <c:pt idx="1176">
                  <c:v>52328</c:v>
                </c:pt>
                <c:pt idx="1177">
                  <c:v>52335</c:v>
                </c:pt>
                <c:pt idx="1178">
                  <c:v>52342</c:v>
                </c:pt>
                <c:pt idx="1179">
                  <c:v>52349</c:v>
                </c:pt>
                <c:pt idx="1180">
                  <c:v>52356</c:v>
                </c:pt>
                <c:pt idx="1181">
                  <c:v>52363</c:v>
                </c:pt>
                <c:pt idx="1182">
                  <c:v>52370</c:v>
                </c:pt>
                <c:pt idx="1183">
                  <c:v>52377</c:v>
                </c:pt>
                <c:pt idx="1184">
                  <c:v>52384</c:v>
                </c:pt>
                <c:pt idx="1185">
                  <c:v>52391</c:v>
                </c:pt>
                <c:pt idx="1186">
                  <c:v>52398</c:v>
                </c:pt>
                <c:pt idx="1187">
                  <c:v>52405</c:v>
                </c:pt>
                <c:pt idx="1188">
                  <c:v>52412</c:v>
                </c:pt>
                <c:pt idx="1189">
                  <c:v>52419</c:v>
                </c:pt>
                <c:pt idx="1190">
                  <c:v>52426</c:v>
                </c:pt>
                <c:pt idx="1191">
                  <c:v>52433</c:v>
                </c:pt>
                <c:pt idx="1192">
                  <c:v>52440</c:v>
                </c:pt>
                <c:pt idx="1193">
                  <c:v>52447</c:v>
                </c:pt>
                <c:pt idx="1194">
                  <c:v>52454</c:v>
                </c:pt>
                <c:pt idx="1195">
                  <c:v>52461</c:v>
                </c:pt>
                <c:pt idx="1196">
                  <c:v>52468</c:v>
                </c:pt>
                <c:pt idx="1197">
                  <c:v>52475</c:v>
                </c:pt>
                <c:pt idx="1198">
                  <c:v>52482</c:v>
                </c:pt>
                <c:pt idx="1199">
                  <c:v>52489</c:v>
                </c:pt>
                <c:pt idx="1200">
                  <c:v>52496</c:v>
                </c:pt>
                <c:pt idx="1201">
                  <c:v>52503</c:v>
                </c:pt>
                <c:pt idx="1202">
                  <c:v>52510</c:v>
                </c:pt>
                <c:pt idx="1203">
                  <c:v>52517</c:v>
                </c:pt>
                <c:pt idx="1204">
                  <c:v>52524</c:v>
                </c:pt>
                <c:pt idx="1205">
                  <c:v>52531</c:v>
                </c:pt>
                <c:pt idx="1206">
                  <c:v>52538</c:v>
                </c:pt>
                <c:pt idx="1207">
                  <c:v>52545</c:v>
                </c:pt>
                <c:pt idx="1208">
                  <c:v>52552</c:v>
                </c:pt>
                <c:pt idx="1209">
                  <c:v>52559</c:v>
                </c:pt>
                <c:pt idx="1210">
                  <c:v>52566</c:v>
                </c:pt>
                <c:pt idx="1211">
                  <c:v>52573</c:v>
                </c:pt>
                <c:pt idx="1212">
                  <c:v>52580</c:v>
                </c:pt>
                <c:pt idx="1213">
                  <c:v>52587</c:v>
                </c:pt>
                <c:pt idx="1214">
                  <c:v>52594</c:v>
                </c:pt>
                <c:pt idx="1215">
                  <c:v>52601</c:v>
                </c:pt>
                <c:pt idx="1216">
                  <c:v>52608</c:v>
                </c:pt>
                <c:pt idx="1217">
                  <c:v>52615</c:v>
                </c:pt>
                <c:pt idx="1218">
                  <c:v>52622</c:v>
                </c:pt>
                <c:pt idx="1219">
                  <c:v>52629</c:v>
                </c:pt>
                <c:pt idx="1220">
                  <c:v>52636</c:v>
                </c:pt>
                <c:pt idx="1221">
                  <c:v>52643</c:v>
                </c:pt>
                <c:pt idx="1222">
                  <c:v>52650</c:v>
                </c:pt>
                <c:pt idx="1223">
                  <c:v>52657</c:v>
                </c:pt>
                <c:pt idx="1224">
                  <c:v>52664</c:v>
                </c:pt>
                <c:pt idx="1225">
                  <c:v>52671</c:v>
                </c:pt>
                <c:pt idx="1226">
                  <c:v>52678</c:v>
                </c:pt>
                <c:pt idx="1227">
                  <c:v>52685</c:v>
                </c:pt>
                <c:pt idx="1228">
                  <c:v>52692</c:v>
                </c:pt>
                <c:pt idx="1229">
                  <c:v>52699</c:v>
                </c:pt>
                <c:pt idx="1230">
                  <c:v>52706</c:v>
                </c:pt>
                <c:pt idx="1231">
                  <c:v>52713</c:v>
                </c:pt>
                <c:pt idx="1232">
                  <c:v>52720</c:v>
                </c:pt>
                <c:pt idx="1233">
                  <c:v>52727</c:v>
                </c:pt>
                <c:pt idx="1234">
                  <c:v>52734</c:v>
                </c:pt>
                <c:pt idx="1235">
                  <c:v>52741</c:v>
                </c:pt>
                <c:pt idx="1236">
                  <c:v>52748</c:v>
                </c:pt>
                <c:pt idx="1237">
                  <c:v>52755</c:v>
                </c:pt>
                <c:pt idx="1238">
                  <c:v>52762</c:v>
                </c:pt>
                <c:pt idx="1239">
                  <c:v>52769</c:v>
                </c:pt>
                <c:pt idx="1240">
                  <c:v>52776</c:v>
                </c:pt>
                <c:pt idx="1241">
                  <c:v>52783</c:v>
                </c:pt>
                <c:pt idx="1242">
                  <c:v>52790</c:v>
                </c:pt>
                <c:pt idx="1243">
                  <c:v>52797</c:v>
                </c:pt>
                <c:pt idx="1244">
                  <c:v>52804</c:v>
                </c:pt>
                <c:pt idx="1245">
                  <c:v>52811</c:v>
                </c:pt>
                <c:pt idx="1246">
                  <c:v>52818</c:v>
                </c:pt>
                <c:pt idx="1247">
                  <c:v>52825</c:v>
                </c:pt>
                <c:pt idx="1248">
                  <c:v>52832</c:v>
                </c:pt>
                <c:pt idx="1249">
                  <c:v>52839</c:v>
                </c:pt>
                <c:pt idx="1250">
                  <c:v>52846</c:v>
                </c:pt>
                <c:pt idx="1251">
                  <c:v>52853</c:v>
                </c:pt>
                <c:pt idx="1252">
                  <c:v>52860</c:v>
                </c:pt>
                <c:pt idx="1253">
                  <c:v>52867</c:v>
                </c:pt>
                <c:pt idx="1254">
                  <c:v>52874</c:v>
                </c:pt>
                <c:pt idx="1255">
                  <c:v>52881</c:v>
                </c:pt>
                <c:pt idx="1256">
                  <c:v>52888</c:v>
                </c:pt>
                <c:pt idx="1257">
                  <c:v>52895</c:v>
                </c:pt>
                <c:pt idx="1258">
                  <c:v>52902</c:v>
                </c:pt>
                <c:pt idx="1259">
                  <c:v>52909</c:v>
                </c:pt>
                <c:pt idx="1260">
                  <c:v>52916</c:v>
                </c:pt>
                <c:pt idx="1261">
                  <c:v>52923</c:v>
                </c:pt>
                <c:pt idx="1262">
                  <c:v>52930</c:v>
                </c:pt>
                <c:pt idx="1263">
                  <c:v>52937</c:v>
                </c:pt>
                <c:pt idx="1264">
                  <c:v>52944</c:v>
                </c:pt>
                <c:pt idx="1265">
                  <c:v>52951</c:v>
                </c:pt>
                <c:pt idx="1266">
                  <c:v>52958</c:v>
                </c:pt>
                <c:pt idx="1267">
                  <c:v>52965</c:v>
                </c:pt>
                <c:pt idx="1268">
                  <c:v>52972</c:v>
                </c:pt>
                <c:pt idx="1269">
                  <c:v>52979</c:v>
                </c:pt>
                <c:pt idx="1270">
                  <c:v>52986</c:v>
                </c:pt>
                <c:pt idx="1271">
                  <c:v>52993</c:v>
                </c:pt>
                <c:pt idx="1272">
                  <c:v>53000</c:v>
                </c:pt>
                <c:pt idx="1273">
                  <c:v>53007</c:v>
                </c:pt>
                <c:pt idx="1274">
                  <c:v>53014</c:v>
                </c:pt>
                <c:pt idx="1275">
                  <c:v>53021</c:v>
                </c:pt>
                <c:pt idx="1276">
                  <c:v>53028</c:v>
                </c:pt>
                <c:pt idx="1277">
                  <c:v>53035</c:v>
                </c:pt>
                <c:pt idx="1278">
                  <c:v>53042</c:v>
                </c:pt>
                <c:pt idx="1279">
                  <c:v>53049</c:v>
                </c:pt>
                <c:pt idx="1280">
                  <c:v>53056</c:v>
                </c:pt>
                <c:pt idx="1281">
                  <c:v>53063</c:v>
                </c:pt>
                <c:pt idx="1282">
                  <c:v>53070</c:v>
                </c:pt>
                <c:pt idx="1283">
                  <c:v>53077</c:v>
                </c:pt>
                <c:pt idx="1284">
                  <c:v>53084</c:v>
                </c:pt>
                <c:pt idx="1285">
                  <c:v>53091</c:v>
                </c:pt>
                <c:pt idx="1286">
                  <c:v>53098</c:v>
                </c:pt>
                <c:pt idx="1287">
                  <c:v>53105</c:v>
                </c:pt>
                <c:pt idx="1288">
                  <c:v>53112</c:v>
                </c:pt>
                <c:pt idx="1289">
                  <c:v>53119</c:v>
                </c:pt>
                <c:pt idx="1290">
                  <c:v>53126</c:v>
                </c:pt>
                <c:pt idx="1291">
                  <c:v>53133</c:v>
                </c:pt>
                <c:pt idx="1292">
                  <c:v>53140</c:v>
                </c:pt>
                <c:pt idx="1293">
                  <c:v>53147</c:v>
                </c:pt>
                <c:pt idx="1294">
                  <c:v>53154</c:v>
                </c:pt>
                <c:pt idx="1295">
                  <c:v>53161</c:v>
                </c:pt>
                <c:pt idx="1296">
                  <c:v>53168</c:v>
                </c:pt>
                <c:pt idx="1297">
                  <c:v>53175</c:v>
                </c:pt>
                <c:pt idx="1298">
                  <c:v>53182</c:v>
                </c:pt>
                <c:pt idx="1299">
                  <c:v>53189</c:v>
                </c:pt>
                <c:pt idx="1300">
                  <c:v>53196</c:v>
                </c:pt>
                <c:pt idx="1301">
                  <c:v>53203</c:v>
                </c:pt>
                <c:pt idx="1302">
                  <c:v>53210</c:v>
                </c:pt>
                <c:pt idx="1303">
                  <c:v>53217</c:v>
                </c:pt>
                <c:pt idx="1304">
                  <c:v>53224</c:v>
                </c:pt>
                <c:pt idx="1305">
                  <c:v>53231</c:v>
                </c:pt>
                <c:pt idx="1306">
                  <c:v>53238</c:v>
                </c:pt>
                <c:pt idx="1307">
                  <c:v>53245</c:v>
                </c:pt>
                <c:pt idx="1308">
                  <c:v>53252</c:v>
                </c:pt>
                <c:pt idx="1309">
                  <c:v>53259</c:v>
                </c:pt>
                <c:pt idx="1310">
                  <c:v>53266</c:v>
                </c:pt>
                <c:pt idx="1311">
                  <c:v>53273</c:v>
                </c:pt>
                <c:pt idx="1312">
                  <c:v>53280</c:v>
                </c:pt>
                <c:pt idx="1313">
                  <c:v>53287</c:v>
                </c:pt>
                <c:pt idx="1314">
                  <c:v>53294</c:v>
                </c:pt>
                <c:pt idx="1315">
                  <c:v>53301</c:v>
                </c:pt>
                <c:pt idx="1316">
                  <c:v>53308</c:v>
                </c:pt>
                <c:pt idx="1317">
                  <c:v>53315</c:v>
                </c:pt>
                <c:pt idx="1318">
                  <c:v>53323</c:v>
                </c:pt>
                <c:pt idx="1319">
                  <c:v>53330</c:v>
                </c:pt>
                <c:pt idx="1320">
                  <c:v>53337</c:v>
                </c:pt>
                <c:pt idx="1321">
                  <c:v>53344</c:v>
                </c:pt>
                <c:pt idx="1322">
                  <c:v>53351</c:v>
                </c:pt>
                <c:pt idx="1323">
                  <c:v>53358</c:v>
                </c:pt>
                <c:pt idx="1324">
                  <c:v>53365</c:v>
                </c:pt>
                <c:pt idx="1325">
                  <c:v>53372</c:v>
                </c:pt>
                <c:pt idx="1326">
                  <c:v>53379</c:v>
                </c:pt>
                <c:pt idx="1327">
                  <c:v>53386</c:v>
                </c:pt>
                <c:pt idx="1328">
                  <c:v>53393</c:v>
                </c:pt>
                <c:pt idx="1329">
                  <c:v>53400</c:v>
                </c:pt>
                <c:pt idx="1330">
                  <c:v>53407</c:v>
                </c:pt>
                <c:pt idx="1331">
                  <c:v>53414</c:v>
                </c:pt>
                <c:pt idx="1332">
                  <c:v>53421</c:v>
                </c:pt>
                <c:pt idx="1333">
                  <c:v>53428</c:v>
                </c:pt>
                <c:pt idx="1334">
                  <c:v>53435</c:v>
                </c:pt>
                <c:pt idx="1335">
                  <c:v>53442</c:v>
                </c:pt>
                <c:pt idx="1336">
                  <c:v>53449</c:v>
                </c:pt>
                <c:pt idx="1337">
                  <c:v>53456</c:v>
                </c:pt>
                <c:pt idx="1338">
                  <c:v>53463</c:v>
                </c:pt>
                <c:pt idx="1339">
                  <c:v>53470</c:v>
                </c:pt>
                <c:pt idx="1340">
                  <c:v>53477</c:v>
                </c:pt>
                <c:pt idx="1341">
                  <c:v>53484</c:v>
                </c:pt>
                <c:pt idx="1342">
                  <c:v>53491</c:v>
                </c:pt>
                <c:pt idx="1343">
                  <c:v>53498</c:v>
                </c:pt>
                <c:pt idx="1344">
                  <c:v>53505</c:v>
                </c:pt>
                <c:pt idx="1345">
                  <c:v>53512</c:v>
                </c:pt>
                <c:pt idx="1346">
                  <c:v>53519</c:v>
                </c:pt>
                <c:pt idx="1347">
                  <c:v>53526</c:v>
                </c:pt>
                <c:pt idx="1348">
                  <c:v>53533</c:v>
                </c:pt>
                <c:pt idx="1349">
                  <c:v>53540</c:v>
                </c:pt>
                <c:pt idx="1350">
                  <c:v>53547</c:v>
                </c:pt>
                <c:pt idx="1351">
                  <c:v>53554</c:v>
                </c:pt>
                <c:pt idx="1352">
                  <c:v>53561</c:v>
                </c:pt>
                <c:pt idx="1353">
                  <c:v>53568</c:v>
                </c:pt>
                <c:pt idx="1354">
                  <c:v>53575</c:v>
                </c:pt>
                <c:pt idx="1355">
                  <c:v>53582</c:v>
                </c:pt>
                <c:pt idx="1356">
                  <c:v>53589</c:v>
                </c:pt>
                <c:pt idx="1357">
                  <c:v>53596</c:v>
                </c:pt>
                <c:pt idx="1358">
                  <c:v>53603</c:v>
                </c:pt>
                <c:pt idx="1359">
                  <c:v>53610</c:v>
                </c:pt>
                <c:pt idx="1360">
                  <c:v>53617</c:v>
                </c:pt>
                <c:pt idx="1361">
                  <c:v>53624</c:v>
                </c:pt>
                <c:pt idx="1362">
                  <c:v>53631</c:v>
                </c:pt>
                <c:pt idx="1363">
                  <c:v>53638</c:v>
                </c:pt>
                <c:pt idx="1364">
                  <c:v>53645</c:v>
                </c:pt>
                <c:pt idx="1365">
                  <c:v>53652</c:v>
                </c:pt>
                <c:pt idx="1366">
                  <c:v>53659</c:v>
                </c:pt>
                <c:pt idx="1367">
                  <c:v>53666</c:v>
                </c:pt>
                <c:pt idx="1368">
                  <c:v>53673</c:v>
                </c:pt>
                <c:pt idx="1369">
                  <c:v>53680</c:v>
                </c:pt>
                <c:pt idx="1370">
                  <c:v>53688</c:v>
                </c:pt>
                <c:pt idx="1371">
                  <c:v>53695</c:v>
                </c:pt>
                <c:pt idx="1372">
                  <c:v>53702</c:v>
                </c:pt>
                <c:pt idx="1373">
                  <c:v>53709</c:v>
                </c:pt>
                <c:pt idx="1374">
                  <c:v>53716</c:v>
                </c:pt>
                <c:pt idx="1375">
                  <c:v>53723</c:v>
                </c:pt>
                <c:pt idx="1376">
                  <c:v>53730</c:v>
                </c:pt>
                <c:pt idx="1377">
                  <c:v>53737</c:v>
                </c:pt>
                <c:pt idx="1378">
                  <c:v>53744</c:v>
                </c:pt>
                <c:pt idx="1379">
                  <c:v>53751</c:v>
                </c:pt>
                <c:pt idx="1380">
                  <c:v>53758</c:v>
                </c:pt>
                <c:pt idx="1381">
                  <c:v>53765</c:v>
                </c:pt>
                <c:pt idx="1382">
                  <c:v>53772</c:v>
                </c:pt>
                <c:pt idx="1383">
                  <c:v>53779</c:v>
                </c:pt>
                <c:pt idx="1384">
                  <c:v>53786</c:v>
                </c:pt>
                <c:pt idx="1385">
                  <c:v>53793</c:v>
                </c:pt>
                <c:pt idx="1386">
                  <c:v>53800</c:v>
                </c:pt>
                <c:pt idx="1387">
                  <c:v>53807</c:v>
                </c:pt>
                <c:pt idx="1388">
                  <c:v>53814</c:v>
                </c:pt>
                <c:pt idx="1389">
                  <c:v>53821</c:v>
                </c:pt>
                <c:pt idx="1390">
                  <c:v>53828</c:v>
                </c:pt>
                <c:pt idx="1391">
                  <c:v>53835</c:v>
                </c:pt>
                <c:pt idx="1392">
                  <c:v>53842</c:v>
                </c:pt>
                <c:pt idx="1393">
                  <c:v>53849</c:v>
                </c:pt>
                <c:pt idx="1394">
                  <c:v>53856</c:v>
                </c:pt>
                <c:pt idx="1395">
                  <c:v>53863</c:v>
                </c:pt>
                <c:pt idx="1396">
                  <c:v>53870</c:v>
                </c:pt>
                <c:pt idx="1397">
                  <c:v>53877</c:v>
                </c:pt>
                <c:pt idx="1398">
                  <c:v>53884</c:v>
                </c:pt>
                <c:pt idx="1399">
                  <c:v>53891</c:v>
                </c:pt>
                <c:pt idx="1400">
                  <c:v>53898</c:v>
                </c:pt>
                <c:pt idx="1401">
                  <c:v>53905</c:v>
                </c:pt>
                <c:pt idx="1402">
                  <c:v>53912</c:v>
                </c:pt>
                <c:pt idx="1403">
                  <c:v>53919</c:v>
                </c:pt>
                <c:pt idx="1404">
                  <c:v>53926</c:v>
                </c:pt>
                <c:pt idx="1405">
                  <c:v>53933</c:v>
                </c:pt>
                <c:pt idx="1406">
                  <c:v>53940</c:v>
                </c:pt>
                <c:pt idx="1407">
                  <c:v>53947</c:v>
                </c:pt>
                <c:pt idx="1408">
                  <c:v>53954</c:v>
                </c:pt>
                <c:pt idx="1409">
                  <c:v>53961</c:v>
                </c:pt>
                <c:pt idx="1410">
                  <c:v>53968</c:v>
                </c:pt>
                <c:pt idx="1411">
                  <c:v>53975</c:v>
                </c:pt>
                <c:pt idx="1412">
                  <c:v>53982</c:v>
                </c:pt>
                <c:pt idx="1413">
                  <c:v>53989</c:v>
                </c:pt>
                <c:pt idx="1414">
                  <c:v>53996</c:v>
                </c:pt>
                <c:pt idx="1415">
                  <c:v>54003</c:v>
                </c:pt>
                <c:pt idx="1416">
                  <c:v>54010</c:v>
                </c:pt>
                <c:pt idx="1417">
                  <c:v>54017</c:v>
                </c:pt>
                <c:pt idx="1418">
                  <c:v>54024</c:v>
                </c:pt>
                <c:pt idx="1419">
                  <c:v>54031</c:v>
                </c:pt>
                <c:pt idx="1420">
                  <c:v>54038</c:v>
                </c:pt>
                <c:pt idx="1421">
                  <c:v>54045</c:v>
                </c:pt>
                <c:pt idx="1422">
                  <c:v>54053</c:v>
                </c:pt>
                <c:pt idx="1423">
                  <c:v>54060</c:v>
                </c:pt>
                <c:pt idx="1424">
                  <c:v>54067</c:v>
                </c:pt>
                <c:pt idx="1425">
                  <c:v>54074</c:v>
                </c:pt>
                <c:pt idx="1426">
                  <c:v>54081</c:v>
                </c:pt>
                <c:pt idx="1427">
                  <c:v>54088</c:v>
                </c:pt>
                <c:pt idx="1428">
                  <c:v>54095</c:v>
                </c:pt>
                <c:pt idx="1429">
                  <c:v>54102</c:v>
                </c:pt>
                <c:pt idx="1430">
                  <c:v>54109</c:v>
                </c:pt>
                <c:pt idx="1431">
                  <c:v>54116</c:v>
                </c:pt>
                <c:pt idx="1432">
                  <c:v>54123</c:v>
                </c:pt>
                <c:pt idx="1433">
                  <c:v>54130</c:v>
                </c:pt>
                <c:pt idx="1434">
                  <c:v>54137</c:v>
                </c:pt>
                <c:pt idx="1435">
                  <c:v>54144</c:v>
                </c:pt>
                <c:pt idx="1436">
                  <c:v>54155</c:v>
                </c:pt>
                <c:pt idx="1437">
                  <c:v>54162</c:v>
                </c:pt>
                <c:pt idx="1438">
                  <c:v>54169</c:v>
                </c:pt>
                <c:pt idx="1439">
                  <c:v>54176</c:v>
                </c:pt>
                <c:pt idx="1440">
                  <c:v>54183</c:v>
                </c:pt>
                <c:pt idx="1441">
                  <c:v>54190</c:v>
                </c:pt>
                <c:pt idx="1442">
                  <c:v>54197</c:v>
                </c:pt>
                <c:pt idx="1443">
                  <c:v>54204</c:v>
                </c:pt>
                <c:pt idx="1444">
                  <c:v>54211</c:v>
                </c:pt>
                <c:pt idx="1445">
                  <c:v>54218</c:v>
                </c:pt>
                <c:pt idx="1446">
                  <c:v>54225</c:v>
                </c:pt>
                <c:pt idx="1447">
                  <c:v>54232</c:v>
                </c:pt>
                <c:pt idx="1448">
                  <c:v>54239</c:v>
                </c:pt>
                <c:pt idx="1449">
                  <c:v>54246</c:v>
                </c:pt>
                <c:pt idx="1450">
                  <c:v>54253</c:v>
                </c:pt>
                <c:pt idx="1451">
                  <c:v>54260</c:v>
                </c:pt>
                <c:pt idx="1452">
                  <c:v>54267</c:v>
                </c:pt>
                <c:pt idx="1453">
                  <c:v>54274</c:v>
                </c:pt>
                <c:pt idx="1454">
                  <c:v>54281</c:v>
                </c:pt>
                <c:pt idx="1455">
                  <c:v>54288</c:v>
                </c:pt>
                <c:pt idx="1456">
                  <c:v>54295</c:v>
                </c:pt>
                <c:pt idx="1457">
                  <c:v>54302</c:v>
                </c:pt>
                <c:pt idx="1458">
                  <c:v>54309</c:v>
                </c:pt>
                <c:pt idx="1459">
                  <c:v>54316</c:v>
                </c:pt>
                <c:pt idx="1460">
                  <c:v>54323</c:v>
                </c:pt>
                <c:pt idx="1461">
                  <c:v>54330</c:v>
                </c:pt>
                <c:pt idx="1462">
                  <c:v>54337</c:v>
                </c:pt>
                <c:pt idx="1463">
                  <c:v>54344</c:v>
                </c:pt>
                <c:pt idx="1464">
                  <c:v>54351</c:v>
                </c:pt>
                <c:pt idx="1465">
                  <c:v>54358</c:v>
                </c:pt>
                <c:pt idx="1466">
                  <c:v>54365</c:v>
                </c:pt>
                <c:pt idx="1467">
                  <c:v>54372</c:v>
                </c:pt>
                <c:pt idx="1468">
                  <c:v>54379</c:v>
                </c:pt>
                <c:pt idx="1469">
                  <c:v>54386</c:v>
                </c:pt>
                <c:pt idx="1470">
                  <c:v>54393</c:v>
                </c:pt>
                <c:pt idx="1471">
                  <c:v>54400</c:v>
                </c:pt>
                <c:pt idx="1472">
                  <c:v>54407</c:v>
                </c:pt>
                <c:pt idx="1473">
                  <c:v>54414</c:v>
                </c:pt>
                <c:pt idx="1474">
                  <c:v>54421</c:v>
                </c:pt>
                <c:pt idx="1475">
                  <c:v>54428</c:v>
                </c:pt>
                <c:pt idx="1476">
                  <c:v>54435</c:v>
                </c:pt>
                <c:pt idx="1477">
                  <c:v>54442</c:v>
                </c:pt>
                <c:pt idx="1478">
                  <c:v>54449</c:v>
                </c:pt>
                <c:pt idx="1479">
                  <c:v>54456</c:v>
                </c:pt>
                <c:pt idx="1480">
                  <c:v>54463</c:v>
                </c:pt>
                <c:pt idx="1481">
                  <c:v>54470</c:v>
                </c:pt>
                <c:pt idx="1482">
                  <c:v>54477</c:v>
                </c:pt>
                <c:pt idx="1483">
                  <c:v>54484</c:v>
                </c:pt>
                <c:pt idx="1484">
                  <c:v>54491</c:v>
                </c:pt>
                <c:pt idx="1485">
                  <c:v>54498</c:v>
                </c:pt>
                <c:pt idx="1486">
                  <c:v>54505</c:v>
                </c:pt>
                <c:pt idx="1487">
                  <c:v>54512</c:v>
                </c:pt>
                <c:pt idx="1488">
                  <c:v>54519</c:v>
                </c:pt>
                <c:pt idx="1489">
                  <c:v>54526</c:v>
                </c:pt>
                <c:pt idx="1490">
                  <c:v>54533</c:v>
                </c:pt>
                <c:pt idx="1491">
                  <c:v>54540</c:v>
                </c:pt>
                <c:pt idx="1492">
                  <c:v>54547</c:v>
                </c:pt>
                <c:pt idx="1493">
                  <c:v>54554</c:v>
                </c:pt>
                <c:pt idx="1494">
                  <c:v>54561</c:v>
                </c:pt>
                <c:pt idx="1495">
                  <c:v>54568</c:v>
                </c:pt>
                <c:pt idx="1496">
                  <c:v>54575</c:v>
                </c:pt>
                <c:pt idx="1497">
                  <c:v>54582</c:v>
                </c:pt>
                <c:pt idx="1498">
                  <c:v>54589</c:v>
                </c:pt>
                <c:pt idx="1499">
                  <c:v>54596</c:v>
                </c:pt>
                <c:pt idx="1500">
                  <c:v>54603</c:v>
                </c:pt>
                <c:pt idx="1501">
                  <c:v>54610</c:v>
                </c:pt>
                <c:pt idx="1502">
                  <c:v>54617</c:v>
                </c:pt>
                <c:pt idx="1503">
                  <c:v>54624</c:v>
                </c:pt>
                <c:pt idx="1504">
                  <c:v>54631</c:v>
                </c:pt>
                <c:pt idx="1505">
                  <c:v>54638</c:v>
                </c:pt>
                <c:pt idx="1506">
                  <c:v>54645</c:v>
                </c:pt>
                <c:pt idx="1507">
                  <c:v>54652</c:v>
                </c:pt>
                <c:pt idx="1508">
                  <c:v>54659</c:v>
                </c:pt>
                <c:pt idx="1509">
                  <c:v>54666</c:v>
                </c:pt>
                <c:pt idx="1510">
                  <c:v>54673</c:v>
                </c:pt>
                <c:pt idx="1511">
                  <c:v>54680</c:v>
                </c:pt>
                <c:pt idx="1512">
                  <c:v>54687</c:v>
                </c:pt>
                <c:pt idx="1513">
                  <c:v>54694</c:v>
                </c:pt>
                <c:pt idx="1514">
                  <c:v>54701</c:v>
                </c:pt>
                <c:pt idx="1515">
                  <c:v>54708</c:v>
                </c:pt>
                <c:pt idx="1516">
                  <c:v>54715</c:v>
                </c:pt>
                <c:pt idx="1517">
                  <c:v>54722</c:v>
                </c:pt>
                <c:pt idx="1518">
                  <c:v>54729</c:v>
                </c:pt>
                <c:pt idx="1519">
                  <c:v>54736</c:v>
                </c:pt>
                <c:pt idx="1520">
                  <c:v>54743</c:v>
                </c:pt>
                <c:pt idx="1521">
                  <c:v>54750</c:v>
                </c:pt>
                <c:pt idx="1522">
                  <c:v>54757</c:v>
                </c:pt>
                <c:pt idx="1523">
                  <c:v>54764</c:v>
                </c:pt>
                <c:pt idx="1524">
                  <c:v>54771</c:v>
                </c:pt>
                <c:pt idx="1525">
                  <c:v>54778</c:v>
                </c:pt>
                <c:pt idx="1526">
                  <c:v>54785</c:v>
                </c:pt>
                <c:pt idx="1527">
                  <c:v>54792</c:v>
                </c:pt>
                <c:pt idx="1528">
                  <c:v>54799</c:v>
                </c:pt>
                <c:pt idx="1529">
                  <c:v>54806</c:v>
                </c:pt>
                <c:pt idx="1530">
                  <c:v>54813</c:v>
                </c:pt>
                <c:pt idx="1531">
                  <c:v>54820</c:v>
                </c:pt>
                <c:pt idx="1532">
                  <c:v>54827</c:v>
                </c:pt>
                <c:pt idx="1533">
                  <c:v>54834</c:v>
                </c:pt>
                <c:pt idx="1534">
                  <c:v>54841</c:v>
                </c:pt>
                <c:pt idx="1535">
                  <c:v>54848</c:v>
                </c:pt>
                <c:pt idx="1536">
                  <c:v>54855</c:v>
                </c:pt>
                <c:pt idx="1537">
                  <c:v>54862</c:v>
                </c:pt>
                <c:pt idx="1538">
                  <c:v>54869</c:v>
                </c:pt>
                <c:pt idx="1539">
                  <c:v>54876</c:v>
                </c:pt>
                <c:pt idx="1540">
                  <c:v>54883</c:v>
                </c:pt>
                <c:pt idx="1541">
                  <c:v>54890</c:v>
                </c:pt>
                <c:pt idx="1542">
                  <c:v>54897</c:v>
                </c:pt>
                <c:pt idx="1543">
                  <c:v>54904</c:v>
                </c:pt>
                <c:pt idx="1544">
                  <c:v>54911</c:v>
                </c:pt>
                <c:pt idx="1545">
                  <c:v>54918</c:v>
                </c:pt>
                <c:pt idx="1546">
                  <c:v>54925</c:v>
                </c:pt>
                <c:pt idx="1547">
                  <c:v>54932</c:v>
                </c:pt>
                <c:pt idx="1548">
                  <c:v>54939</c:v>
                </c:pt>
                <c:pt idx="1549">
                  <c:v>54946</c:v>
                </c:pt>
                <c:pt idx="1550">
                  <c:v>54953</c:v>
                </c:pt>
                <c:pt idx="1551">
                  <c:v>54960</c:v>
                </c:pt>
                <c:pt idx="1552">
                  <c:v>54967</c:v>
                </c:pt>
                <c:pt idx="1553">
                  <c:v>54974</c:v>
                </c:pt>
                <c:pt idx="1554">
                  <c:v>54981</c:v>
                </c:pt>
                <c:pt idx="1555">
                  <c:v>54988</c:v>
                </c:pt>
                <c:pt idx="1556">
                  <c:v>54995</c:v>
                </c:pt>
                <c:pt idx="1557">
                  <c:v>55002</c:v>
                </c:pt>
                <c:pt idx="1558">
                  <c:v>55009</c:v>
                </c:pt>
                <c:pt idx="1559">
                  <c:v>55016</c:v>
                </c:pt>
                <c:pt idx="1560">
                  <c:v>55023</c:v>
                </c:pt>
                <c:pt idx="1561">
                  <c:v>55030</c:v>
                </c:pt>
                <c:pt idx="1562">
                  <c:v>55037</c:v>
                </c:pt>
                <c:pt idx="1563">
                  <c:v>55044</c:v>
                </c:pt>
                <c:pt idx="1564">
                  <c:v>55051</c:v>
                </c:pt>
                <c:pt idx="1565">
                  <c:v>55058</c:v>
                </c:pt>
                <c:pt idx="1566">
                  <c:v>55065</c:v>
                </c:pt>
                <c:pt idx="1567">
                  <c:v>55072</c:v>
                </c:pt>
                <c:pt idx="1568">
                  <c:v>55079</c:v>
                </c:pt>
                <c:pt idx="1569">
                  <c:v>55086</c:v>
                </c:pt>
                <c:pt idx="1570">
                  <c:v>55093</c:v>
                </c:pt>
                <c:pt idx="1571">
                  <c:v>55100</c:v>
                </c:pt>
                <c:pt idx="1572">
                  <c:v>55107</c:v>
                </c:pt>
                <c:pt idx="1573">
                  <c:v>55114</c:v>
                </c:pt>
                <c:pt idx="1574">
                  <c:v>55121</c:v>
                </c:pt>
                <c:pt idx="1575">
                  <c:v>55128</c:v>
                </c:pt>
                <c:pt idx="1576">
                  <c:v>55135</c:v>
                </c:pt>
                <c:pt idx="1577">
                  <c:v>55142</c:v>
                </c:pt>
                <c:pt idx="1578">
                  <c:v>55149</c:v>
                </c:pt>
                <c:pt idx="1579">
                  <c:v>55156</c:v>
                </c:pt>
                <c:pt idx="1580">
                  <c:v>55163</c:v>
                </c:pt>
                <c:pt idx="1581">
                  <c:v>55170</c:v>
                </c:pt>
                <c:pt idx="1582">
                  <c:v>55177</c:v>
                </c:pt>
                <c:pt idx="1583">
                  <c:v>55184</c:v>
                </c:pt>
                <c:pt idx="1584">
                  <c:v>55191</c:v>
                </c:pt>
                <c:pt idx="1585">
                  <c:v>55198</c:v>
                </c:pt>
                <c:pt idx="1586">
                  <c:v>55205</c:v>
                </c:pt>
                <c:pt idx="1587">
                  <c:v>55212</c:v>
                </c:pt>
                <c:pt idx="1588">
                  <c:v>55219</c:v>
                </c:pt>
                <c:pt idx="1589">
                  <c:v>55226</c:v>
                </c:pt>
                <c:pt idx="1590">
                  <c:v>55233</c:v>
                </c:pt>
                <c:pt idx="1591">
                  <c:v>55240</c:v>
                </c:pt>
                <c:pt idx="1592">
                  <c:v>55247</c:v>
                </c:pt>
                <c:pt idx="1593">
                  <c:v>55254</c:v>
                </c:pt>
                <c:pt idx="1594">
                  <c:v>55261</c:v>
                </c:pt>
                <c:pt idx="1595">
                  <c:v>55268</c:v>
                </c:pt>
                <c:pt idx="1596">
                  <c:v>55275</c:v>
                </c:pt>
                <c:pt idx="1597">
                  <c:v>55282</c:v>
                </c:pt>
                <c:pt idx="1598">
                  <c:v>55289</c:v>
                </c:pt>
                <c:pt idx="1599">
                  <c:v>55296</c:v>
                </c:pt>
                <c:pt idx="1600">
                  <c:v>55303</c:v>
                </c:pt>
                <c:pt idx="1601">
                  <c:v>55310</c:v>
                </c:pt>
                <c:pt idx="1602">
                  <c:v>55317</c:v>
                </c:pt>
                <c:pt idx="1603">
                  <c:v>55324</c:v>
                </c:pt>
                <c:pt idx="1604">
                  <c:v>55331</c:v>
                </c:pt>
                <c:pt idx="1605">
                  <c:v>55338</c:v>
                </c:pt>
                <c:pt idx="1606">
                  <c:v>55345</c:v>
                </c:pt>
                <c:pt idx="1607">
                  <c:v>55352</c:v>
                </c:pt>
                <c:pt idx="1608">
                  <c:v>55359</c:v>
                </c:pt>
                <c:pt idx="1609">
                  <c:v>55366</c:v>
                </c:pt>
                <c:pt idx="1610">
                  <c:v>55373</c:v>
                </c:pt>
                <c:pt idx="1611">
                  <c:v>55380</c:v>
                </c:pt>
                <c:pt idx="1612">
                  <c:v>55387</c:v>
                </c:pt>
                <c:pt idx="1613">
                  <c:v>55394</c:v>
                </c:pt>
                <c:pt idx="1614">
                  <c:v>55401</c:v>
                </c:pt>
                <c:pt idx="1615">
                  <c:v>55408</c:v>
                </c:pt>
                <c:pt idx="1616">
                  <c:v>55415</c:v>
                </c:pt>
                <c:pt idx="1617">
                  <c:v>55422</c:v>
                </c:pt>
                <c:pt idx="1618">
                  <c:v>55429</c:v>
                </c:pt>
                <c:pt idx="1619">
                  <c:v>55436</c:v>
                </c:pt>
                <c:pt idx="1620">
                  <c:v>55443</c:v>
                </c:pt>
                <c:pt idx="1621">
                  <c:v>55450</c:v>
                </c:pt>
                <c:pt idx="1622">
                  <c:v>55457</c:v>
                </c:pt>
                <c:pt idx="1623">
                  <c:v>55464</c:v>
                </c:pt>
                <c:pt idx="1624">
                  <c:v>55471</c:v>
                </c:pt>
                <c:pt idx="1625">
                  <c:v>55478</c:v>
                </c:pt>
                <c:pt idx="1626">
                  <c:v>55485</c:v>
                </c:pt>
                <c:pt idx="1627">
                  <c:v>55492</c:v>
                </c:pt>
                <c:pt idx="1628">
                  <c:v>55499</c:v>
                </c:pt>
                <c:pt idx="1629">
                  <c:v>55506</c:v>
                </c:pt>
                <c:pt idx="1630">
                  <c:v>55514</c:v>
                </c:pt>
                <c:pt idx="1631">
                  <c:v>55521</c:v>
                </c:pt>
                <c:pt idx="1632">
                  <c:v>55528</c:v>
                </c:pt>
                <c:pt idx="1633">
                  <c:v>55535</c:v>
                </c:pt>
                <c:pt idx="1634">
                  <c:v>55542</c:v>
                </c:pt>
                <c:pt idx="1635">
                  <c:v>55549</c:v>
                </c:pt>
                <c:pt idx="1636">
                  <c:v>55556</c:v>
                </c:pt>
                <c:pt idx="1637">
                  <c:v>55563</c:v>
                </c:pt>
                <c:pt idx="1638">
                  <c:v>55570</c:v>
                </c:pt>
                <c:pt idx="1639">
                  <c:v>55577</c:v>
                </c:pt>
                <c:pt idx="1640">
                  <c:v>55584</c:v>
                </c:pt>
                <c:pt idx="1641">
                  <c:v>55591</c:v>
                </c:pt>
                <c:pt idx="1642">
                  <c:v>55598</c:v>
                </c:pt>
                <c:pt idx="1643">
                  <c:v>55605</c:v>
                </c:pt>
                <c:pt idx="1644">
                  <c:v>55612</c:v>
                </c:pt>
                <c:pt idx="1645">
                  <c:v>55619</c:v>
                </c:pt>
                <c:pt idx="1646">
                  <c:v>55626</c:v>
                </c:pt>
                <c:pt idx="1647">
                  <c:v>55633</c:v>
                </c:pt>
                <c:pt idx="1648">
                  <c:v>55641</c:v>
                </c:pt>
                <c:pt idx="1649">
                  <c:v>55648</c:v>
                </c:pt>
                <c:pt idx="1650">
                  <c:v>55655</c:v>
                </c:pt>
                <c:pt idx="1651">
                  <c:v>55662</c:v>
                </c:pt>
                <c:pt idx="1652">
                  <c:v>55669</c:v>
                </c:pt>
                <c:pt idx="1653">
                  <c:v>55676</c:v>
                </c:pt>
                <c:pt idx="1654">
                  <c:v>55683</c:v>
                </c:pt>
                <c:pt idx="1655">
                  <c:v>55690</c:v>
                </c:pt>
                <c:pt idx="1656">
                  <c:v>55697</c:v>
                </c:pt>
                <c:pt idx="1657">
                  <c:v>55704</c:v>
                </c:pt>
                <c:pt idx="1658">
                  <c:v>55711</c:v>
                </c:pt>
                <c:pt idx="1659">
                  <c:v>55718</c:v>
                </c:pt>
                <c:pt idx="1660">
                  <c:v>55725</c:v>
                </c:pt>
                <c:pt idx="1661">
                  <c:v>55732</c:v>
                </c:pt>
                <c:pt idx="1662">
                  <c:v>55739</c:v>
                </c:pt>
                <c:pt idx="1663">
                  <c:v>55746</c:v>
                </c:pt>
                <c:pt idx="1664">
                  <c:v>55753</c:v>
                </c:pt>
                <c:pt idx="1665">
                  <c:v>55760</c:v>
                </c:pt>
                <c:pt idx="1666">
                  <c:v>55767</c:v>
                </c:pt>
                <c:pt idx="1667">
                  <c:v>55774</c:v>
                </c:pt>
                <c:pt idx="1668">
                  <c:v>55781</c:v>
                </c:pt>
                <c:pt idx="1669">
                  <c:v>55788</c:v>
                </c:pt>
                <c:pt idx="1670">
                  <c:v>55795</c:v>
                </c:pt>
                <c:pt idx="1671">
                  <c:v>55802</c:v>
                </c:pt>
                <c:pt idx="1672">
                  <c:v>55809</c:v>
                </c:pt>
                <c:pt idx="1673">
                  <c:v>55816</c:v>
                </c:pt>
                <c:pt idx="1674">
                  <c:v>55823</c:v>
                </c:pt>
                <c:pt idx="1675">
                  <c:v>55830</c:v>
                </c:pt>
                <c:pt idx="1676">
                  <c:v>55837</c:v>
                </c:pt>
                <c:pt idx="1677">
                  <c:v>55844</c:v>
                </c:pt>
                <c:pt idx="1678">
                  <c:v>55851</c:v>
                </c:pt>
                <c:pt idx="1679">
                  <c:v>55858</c:v>
                </c:pt>
                <c:pt idx="1680">
                  <c:v>55865</c:v>
                </c:pt>
                <c:pt idx="1681">
                  <c:v>55872</c:v>
                </c:pt>
                <c:pt idx="1682">
                  <c:v>55880</c:v>
                </c:pt>
                <c:pt idx="1683">
                  <c:v>55887</c:v>
                </c:pt>
                <c:pt idx="1684">
                  <c:v>55894</c:v>
                </c:pt>
                <c:pt idx="1685">
                  <c:v>55901</c:v>
                </c:pt>
                <c:pt idx="1686">
                  <c:v>55908</c:v>
                </c:pt>
                <c:pt idx="1687">
                  <c:v>55915</c:v>
                </c:pt>
                <c:pt idx="1688">
                  <c:v>55922</c:v>
                </c:pt>
                <c:pt idx="1689">
                  <c:v>55929</c:v>
                </c:pt>
                <c:pt idx="1690">
                  <c:v>55936</c:v>
                </c:pt>
                <c:pt idx="1691">
                  <c:v>55943</c:v>
                </c:pt>
                <c:pt idx="1692">
                  <c:v>55950</c:v>
                </c:pt>
                <c:pt idx="1693">
                  <c:v>55957</c:v>
                </c:pt>
                <c:pt idx="1694">
                  <c:v>55964</c:v>
                </c:pt>
                <c:pt idx="1695">
                  <c:v>55971</c:v>
                </c:pt>
                <c:pt idx="1696">
                  <c:v>55982</c:v>
                </c:pt>
                <c:pt idx="1697">
                  <c:v>55989</c:v>
                </c:pt>
                <c:pt idx="1698">
                  <c:v>55996</c:v>
                </c:pt>
                <c:pt idx="1699">
                  <c:v>56003</c:v>
                </c:pt>
                <c:pt idx="1700">
                  <c:v>56010</c:v>
                </c:pt>
                <c:pt idx="1701">
                  <c:v>56017</c:v>
                </c:pt>
                <c:pt idx="1702">
                  <c:v>56024</c:v>
                </c:pt>
                <c:pt idx="1703">
                  <c:v>56031</c:v>
                </c:pt>
                <c:pt idx="1704">
                  <c:v>56038</c:v>
                </c:pt>
                <c:pt idx="1705">
                  <c:v>56045</c:v>
                </c:pt>
                <c:pt idx="1706">
                  <c:v>56052</c:v>
                </c:pt>
                <c:pt idx="1707">
                  <c:v>56059</c:v>
                </c:pt>
                <c:pt idx="1708">
                  <c:v>56066</c:v>
                </c:pt>
                <c:pt idx="1709">
                  <c:v>56073</c:v>
                </c:pt>
                <c:pt idx="1710">
                  <c:v>56080</c:v>
                </c:pt>
                <c:pt idx="1711">
                  <c:v>56087</c:v>
                </c:pt>
                <c:pt idx="1712">
                  <c:v>56094</c:v>
                </c:pt>
                <c:pt idx="1713">
                  <c:v>56101</c:v>
                </c:pt>
                <c:pt idx="1714">
                  <c:v>56108</c:v>
                </c:pt>
                <c:pt idx="1715">
                  <c:v>56115</c:v>
                </c:pt>
                <c:pt idx="1716">
                  <c:v>56122</c:v>
                </c:pt>
                <c:pt idx="1717">
                  <c:v>56129</c:v>
                </c:pt>
                <c:pt idx="1718">
                  <c:v>56136</c:v>
                </c:pt>
                <c:pt idx="1719">
                  <c:v>56143</c:v>
                </c:pt>
                <c:pt idx="1720">
                  <c:v>56150</c:v>
                </c:pt>
                <c:pt idx="1721">
                  <c:v>56157</c:v>
                </c:pt>
                <c:pt idx="1722">
                  <c:v>56164</c:v>
                </c:pt>
                <c:pt idx="1723">
                  <c:v>56171</c:v>
                </c:pt>
                <c:pt idx="1724">
                  <c:v>56178</c:v>
                </c:pt>
                <c:pt idx="1725">
                  <c:v>56185</c:v>
                </c:pt>
                <c:pt idx="1726">
                  <c:v>56192</c:v>
                </c:pt>
                <c:pt idx="1727">
                  <c:v>56199</c:v>
                </c:pt>
                <c:pt idx="1728">
                  <c:v>56206</c:v>
                </c:pt>
                <c:pt idx="1729">
                  <c:v>56213</c:v>
                </c:pt>
                <c:pt idx="1730">
                  <c:v>56220</c:v>
                </c:pt>
                <c:pt idx="1731">
                  <c:v>56227</c:v>
                </c:pt>
                <c:pt idx="1732">
                  <c:v>56234</c:v>
                </c:pt>
                <c:pt idx="1733">
                  <c:v>56241</c:v>
                </c:pt>
                <c:pt idx="1734">
                  <c:v>56248</c:v>
                </c:pt>
                <c:pt idx="1735">
                  <c:v>56255</c:v>
                </c:pt>
                <c:pt idx="1736">
                  <c:v>56262</c:v>
                </c:pt>
                <c:pt idx="1737">
                  <c:v>56269</c:v>
                </c:pt>
                <c:pt idx="1738">
                  <c:v>56276</c:v>
                </c:pt>
                <c:pt idx="1739">
                  <c:v>56283</c:v>
                </c:pt>
                <c:pt idx="1740">
                  <c:v>56290</c:v>
                </c:pt>
                <c:pt idx="1741">
                  <c:v>56297</c:v>
                </c:pt>
                <c:pt idx="1742">
                  <c:v>56304</c:v>
                </c:pt>
                <c:pt idx="1743">
                  <c:v>56311</c:v>
                </c:pt>
                <c:pt idx="1744">
                  <c:v>56318</c:v>
                </c:pt>
                <c:pt idx="1745">
                  <c:v>56325</c:v>
                </c:pt>
                <c:pt idx="1746">
                  <c:v>56332</c:v>
                </c:pt>
                <c:pt idx="1747">
                  <c:v>56339</c:v>
                </c:pt>
                <c:pt idx="1748">
                  <c:v>56346</c:v>
                </c:pt>
                <c:pt idx="1749">
                  <c:v>56353</c:v>
                </c:pt>
                <c:pt idx="1750">
                  <c:v>56360</c:v>
                </c:pt>
                <c:pt idx="1751">
                  <c:v>56367</c:v>
                </c:pt>
                <c:pt idx="1752">
                  <c:v>56374</c:v>
                </c:pt>
                <c:pt idx="1753">
                  <c:v>56381</c:v>
                </c:pt>
                <c:pt idx="1754">
                  <c:v>56388</c:v>
                </c:pt>
                <c:pt idx="1755">
                  <c:v>56395</c:v>
                </c:pt>
                <c:pt idx="1756">
                  <c:v>56402</c:v>
                </c:pt>
                <c:pt idx="1757">
                  <c:v>56409</c:v>
                </c:pt>
                <c:pt idx="1758">
                  <c:v>56416</c:v>
                </c:pt>
                <c:pt idx="1759">
                  <c:v>56423</c:v>
                </c:pt>
                <c:pt idx="1760">
                  <c:v>56430</c:v>
                </c:pt>
                <c:pt idx="1761">
                  <c:v>56437</c:v>
                </c:pt>
                <c:pt idx="1762">
                  <c:v>56444</c:v>
                </c:pt>
                <c:pt idx="1763">
                  <c:v>56451</c:v>
                </c:pt>
                <c:pt idx="1764">
                  <c:v>56458</c:v>
                </c:pt>
                <c:pt idx="1765">
                  <c:v>56465</c:v>
                </c:pt>
                <c:pt idx="1766">
                  <c:v>56472</c:v>
                </c:pt>
                <c:pt idx="1767">
                  <c:v>56479</c:v>
                </c:pt>
                <c:pt idx="1768">
                  <c:v>56486</c:v>
                </c:pt>
                <c:pt idx="1769">
                  <c:v>56493</c:v>
                </c:pt>
                <c:pt idx="1770">
                  <c:v>56500</c:v>
                </c:pt>
                <c:pt idx="1771">
                  <c:v>56507</c:v>
                </c:pt>
                <c:pt idx="1772">
                  <c:v>56514</c:v>
                </c:pt>
                <c:pt idx="1773">
                  <c:v>56521</c:v>
                </c:pt>
                <c:pt idx="1774">
                  <c:v>56528</c:v>
                </c:pt>
                <c:pt idx="1775">
                  <c:v>56535</c:v>
                </c:pt>
                <c:pt idx="1776">
                  <c:v>56542</c:v>
                </c:pt>
                <c:pt idx="1777">
                  <c:v>56549</c:v>
                </c:pt>
                <c:pt idx="1778">
                  <c:v>56556</c:v>
                </c:pt>
                <c:pt idx="1779">
                  <c:v>56563</c:v>
                </c:pt>
                <c:pt idx="1780">
                  <c:v>56570</c:v>
                </c:pt>
                <c:pt idx="1781">
                  <c:v>56577</c:v>
                </c:pt>
                <c:pt idx="1782">
                  <c:v>56584</c:v>
                </c:pt>
                <c:pt idx="1783">
                  <c:v>56591</c:v>
                </c:pt>
                <c:pt idx="1784">
                  <c:v>56598</c:v>
                </c:pt>
                <c:pt idx="1785">
                  <c:v>56605</c:v>
                </c:pt>
                <c:pt idx="1786">
                  <c:v>56612</c:v>
                </c:pt>
                <c:pt idx="1787">
                  <c:v>56619</c:v>
                </c:pt>
                <c:pt idx="1788">
                  <c:v>56626</c:v>
                </c:pt>
                <c:pt idx="1789">
                  <c:v>56633</c:v>
                </c:pt>
                <c:pt idx="1790">
                  <c:v>56640</c:v>
                </c:pt>
                <c:pt idx="1791">
                  <c:v>56647</c:v>
                </c:pt>
                <c:pt idx="1792">
                  <c:v>56654</c:v>
                </c:pt>
                <c:pt idx="1793">
                  <c:v>56661</c:v>
                </c:pt>
                <c:pt idx="1794">
                  <c:v>56668</c:v>
                </c:pt>
                <c:pt idx="1795">
                  <c:v>56675</c:v>
                </c:pt>
                <c:pt idx="1796">
                  <c:v>56682</c:v>
                </c:pt>
                <c:pt idx="1797">
                  <c:v>56689</c:v>
                </c:pt>
                <c:pt idx="1798">
                  <c:v>56696</c:v>
                </c:pt>
                <c:pt idx="1799">
                  <c:v>56703</c:v>
                </c:pt>
                <c:pt idx="1800">
                  <c:v>56710</c:v>
                </c:pt>
                <c:pt idx="1801">
                  <c:v>56717</c:v>
                </c:pt>
                <c:pt idx="1802">
                  <c:v>56724</c:v>
                </c:pt>
                <c:pt idx="1803">
                  <c:v>56731</c:v>
                </c:pt>
                <c:pt idx="1804">
                  <c:v>56738</c:v>
                </c:pt>
                <c:pt idx="1805">
                  <c:v>56745</c:v>
                </c:pt>
                <c:pt idx="1806">
                  <c:v>56752</c:v>
                </c:pt>
                <c:pt idx="1807">
                  <c:v>56759</c:v>
                </c:pt>
                <c:pt idx="1808">
                  <c:v>56766</c:v>
                </c:pt>
                <c:pt idx="1809">
                  <c:v>56773</c:v>
                </c:pt>
                <c:pt idx="1810">
                  <c:v>56780</c:v>
                </c:pt>
                <c:pt idx="1811">
                  <c:v>56787</c:v>
                </c:pt>
                <c:pt idx="1812">
                  <c:v>56794</c:v>
                </c:pt>
                <c:pt idx="1813">
                  <c:v>56801</c:v>
                </c:pt>
                <c:pt idx="1814">
                  <c:v>56808</c:v>
                </c:pt>
                <c:pt idx="1815">
                  <c:v>56815</c:v>
                </c:pt>
                <c:pt idx="1816">
                  <c:v>56822</c:v>
                </c:pt>
                <c:pt idx="1817">
                  <c:v>56829</c:v>
                </c:pt>
                <c:pt idx="1818">
                  <c:v>56836</c:v>
                </c:pt>
                <c:pt idx="1819">
                  <c:v>56843</c:v>
                </c:pt>
                <c:pt idx="1820">
                  <c:v>56850</c:v>
                </c:pt>
                <c:pt idx="1821">
                  <c:v>56857</c:v>
                </c:pt>
                <c:pt idx="1822">
                  <c:v>56864</c:v>
                </c:pt>
                <c:pt idx="1823">
                  <c:v>56871</c:v>
                </c:pt>
                <c:pt idx="1824">
                  <c:v>56878</c:v>
                </c:pt>
                <c:pt idx="1825">
                  <c:v>56885</c:v>
                </c:pt>
                <c:pt idx="1826">
                  <c:v>56892</c:v>
                </c:pt>
                <c:pt idx="1827">
                  <c:v>56899</c:v>
                </c:pt>
                <c:pt idx="1828">
                  <c:v>56906</c:v>
                </c:pt>
                <c:pt idx="1829">
                  <c:v>56913</c:v>
                </c:pt>
                <c:pt idx="1830">
                  <c:v>56920</c:v>
                </c:pt>
                <c:pt idx="1831">
                  <c:v>56927</c:v>
                </c:pt>
                <c:pt idx="1832">
                  <c:v>56934</c:v>
                </c:pt>
                <c:pt idx="1833">
                  <c:v>56941</c:v>
                </c:pt>
                <c:pt idx="1834">
                  <c:v>56948</c:v>
                </c:pt>
                <c:pt idx="1835">
                  <c:v>56955</c:v>
                </c:pt>
                <c:pt idx="1836">
                  <c:v>56962</c:v>
                </c:pt>
                <c:pt idx="1837">
                  <c:v>56969</c:v>
                </c:pt>
                <c:pt idx="1838">
                  <c:v>56976</c:v>
                </c:pt>
                <c:pt idx="1839">
                  <c:v>56983</c:v>
                </c:pt>
                <c:pt idx="1840">
                  <c:v>56990</c:v>
                </c:pt>
                <c:pt idx="1841">
                  <c:v>56997</c:v>
                </c:pt>
                <c:pt idx="1842">
                  <c:v>57004</c:v>
                </c:pt>
                <c:pt idx="1843">
                  <c:v>57011</c:v>
                </c:pt>
                <c:pt idx="1844">
                  <c:v>57018</c:v>
                </c:pt>
                <c:pt idx="1845">
                  <c:v>57025</c:v>
                </c:pt>
                <c:pt idx="1846">
                  <c:v>57032</c:v>
                </c:pt>
                <c:pt idx="1847">
                  <c:v>57039</c:v>
                </c:pt>
                <c:pt idx="1848">
                  <c:v>57046</c:v>
                </c:pt>
                <c:pt idx="1849">
                  <c:v>57053</c:v>
                </c:pt>
                <c:pt idx="1850">
                  <c:v>57060</c:v>
                </c:pt>
                <c:pt idx="1851">
                  <c:v>57067</c:v>
                </c:pt>
                <c:pt idx="1852">
                  <c:v>57074</c:v>
                </c:pt>
                <c:pt idx="1853">
                  <c:v>57081</c:v>
                </c:pt>
                <c:pt idx="1854">
                  <c:v>57088</c:v>
                </c:pt>
                <c:pt idx="1855">
                  <c:v>57095</c:v>
                </c:pt>
                <c:pt idx="1856">
                  <c:v>57102</c:v>
                </c:pt>
                <c:pt idx="1857">
                  <c:v>57109</c:v>
                </c:pt>
                <c:pt idx="1858">
                  <c:v>57116</c:v>
                </c:pt>
                <c:pt idx="1859">
                  <c:v>57123</c:v>
                </c:pt>
                <c:pt idx="1860">
                  <c:v>57130</c:v>
                </c:pt>
                <c:pt idx="1861">
                  <c:v>57137</c:v>
                </c:pt>
                <c:pt idx="1862">
                  <c:v>57144</c:v>
                </c:pt>
                <c:pt idx="1863">
                  <c:v>57151</c:v>
                </c:pt>
                <c:pt idx="1864">
                  <c:v>57158</c:v>
                </c:pt>
                <c:pt idx="1865">
                  <c:v>57165</c:v>
                </c:pt>
                <c:pt idx="1866">
                  <c:v>57172</c:v>
                </c:pt>
                <c:pt idx="1867">
                  <c:v>57179</c:v>
                </c:pt>
                <c:pt idx="1868">
                  <c:v>57186</c:v>
                </c:pt>
                <c:pt idx="1869">
                  <c:v>57193</c:v>
                </c:pt>
                <c:pt idx="1870">
                  <c:v>57200</c:v>
                </c:pt>
                <c:pt idx="1871">
                  <c:v>57207</c:v>
                </c:pt>
                <c:pt idx="1872">
                  <c:v>57214</c:v>
                </c:pt>
                <c:pt idx="1873">
                  <c:v>57221</c:v>
                </c:pt>
                <c:pt idx="1874">
                  <c:v>57228</c:v>
                </c:pt>
                <c:pt idx="1875">
                  <c:v>57235</c:v>
                </c:pt>
                <c:pt idx="1876">
                  <c:v>57242</c:v>
                </c:pt>
                <c:pt idx="1877">
                  <c:v>57249</c:v>
                </c:pt>
                <c:pt idx="1878">
                  <c:v>57256</c:v>
                </c:pt>
                <c:pt idx="1879">
                  <c:v>57263</c:v>
                </c:pt>
                <c:pt idx="1880">
                  <c:v>57270</c:v>
                </c:pt>
                <c:pt idx="1881">
                  <c:v>57277</c:v>
                </c:pt>
                <c:pt idx="1882">
                  <c:v>57284</c:v>
                </c:pt>
                <c:pt idx="1883">
                  <c:v>57291</c:v>
                </c:pt>
                <c:pt idx="1884">
                  <c:v>57298</c:v>
                </c:pt>
                <c:pt idx="1885">
                  <c:v>57305</c:v>
                </c:pt>
                <c:pt idx="1886">
                  <c:v>57312</c:v>
                </c:pt>
                <c:pt idx="1887">
                  <c:v>57319</c:v>
                </c:pt>
                <c:pt idx="1888">
                  <c:v>57326</c:v>
                </c:pt>
                <c:pt idx="1889">
                  <c:v>57333</c:v>
                </c:pt>
                <c:pt idx="1890">
                  <c:v>57341</c:v>
                </c:pt>
                <c:pt idx="1891">
                  <c:v>57348</c:v>
                </c:pt>
                <c:pt idx="1892">
                  <c:v>57355</c:v>
                </c:pt>
                <c:pt idx="1893">
                  <c:v>57362</c:v>
                </c:pt>
                <c:pt idx="1894">
                  <c:v>57369</c:v>
                </c:pt>
                <c:pt idx="1895">
                  <c:v>57376</c:v>
                </c:pt>
                <c:pt idx="1896">
                  <c:v>57383</c:v>
                </c:pt>
                <c:pt idx="1897">
                  <c:v>57390</c:v>
                </c:pt>
                <c:pt idx="1898">
                  <c:v>57397</c:v>
                </c:pt>
                <c:pt idx="1899">
                  <c:v>57404</c:v>
                </c:pt>
                <c:pt idx="1900">
                  <c:v>57411</c:v>
                </c:pt>
                <c:pt idx="1901">
                  <c:v>57418</c:v>
                </c:pt>
                <c:pt idx="1902">
                  <c:v>57425</c:v>
                </c:pt>
                <c:pt idx="1903">
                  <c:v>57432</c:v>
                </c:pt>
                <c:pt idx="1904">
                  <c:v>57439</c:v>
                </c:pt>
                <c:pt idx="1905">
                  <c:v>57446</c:v>
                </c:pt>
                <c:pt idx="1906">
                  <c:v>57453</c:v>
                </c:pt>
                <c:pt idx="1907">
                  <c:v>57460</c:v>
                </c:pt>
                <c:pt idx="1908">
                  <c:v>57467</c:v>
                </c:pt>
                <c:pt idx="1909">
                  <c:v>57474</c:v>
                </c:pt>
                <c:pt idx="1910">
                  <c:v>57481</c:v>
                </c:pt>
                <c:pt idx="1911">
                  <c:v>57488</c:v>
                </c:pt>
                <c:pt idx="1912">
                  <c:v>57495</c:v>
                </c:pt>
                <c:pt idx="1913">
                  <c:v>57502</c:v>
                </c:pt>
                <c:pt idx="1914">
                  <c:v>57509</c:v>
                </c:pt>
                <c:pt idx="1915">
                  <c:v>57516</c:v>
                </c:pt>
                <c:pt idx="1916">
                  <c:v>57523</c:v>
                </c:pt>
                <c:pt idx="1917">
                  <c:v>57530</c:v>
                </c:pt>
                <c:pt idx="1918">
                  <c:v>57537</c:v>
                </c:pt>
                <c:pt idx="1919">
                  <c:v>57544</c:v>
                </c:pt>
                <c:pt idx="1920">
                  <c:v>57551</c:v>
                </c:pt>
                <c:pt idx="1921">
                  <c:v>57558</c:v>
                </c:pt>
                <c:pt idx="1922">
                  <c:v>57565</c:v>
                </c:pt>
                <c:pt idx="1923">
                  <c:v>57572</c:v>
                </c:pt>
                <c:pt idx="1924">
                  <c:v>57579</c:v>
                </c:pt>
                <c:pt idx="1925">
                  <c:v>57586</c:v>
                </c:pt>
                <c:pt idx="1926">
                  <c:v>57593</c:v>
                </c:pt>
                <c:pt idx="1927">
                  <c:v>57600</c:v>
                </c:pt>
                <c:pt idx="1928">
                  <c:v>57607</c:v>
                </c:pt>
                <c:pt idx="1929">
                  <c:v>57614</c:v>
                </c:pt>
                <c:pt idx="1930">
                  <c:v>57621</c:v>
                </c:pt>
                <c:pt idx="1931">
                  <c:v>57628</c:v>
                </c:pt>
                <c:pt idx="1932">
                  <c:v>57635</c:v>
                </c:pt>
                <c:pt idx="1933">
                  <c:v>57642</c:v>
                </c:pt>
                <c:pt idx="1934">
                  <c:v>57649</c:v>
                </c:pt>
                <c:pt idx="1935">
                  <c:v>57656</c:v>
                </c:pt>
                <c:pt idx="1936">
                  <c:v>57663</c:v>
                </c:pt>
                <c:pt idx="1937">
                  <c:v>57670</c:v>
                </c:pt>
                <c:pt idx="1938">
                  <c:v>57677</c:v>
                </c:pt>
                <c:pt idx="1939">
                  <c:v>57684</c:v>
                </c:pt>
                <c:pt idx="1940">
                  <c:v>57691</c:v>
                </c:pt>
                <c:pt idx="1941">
                  <c:v>57698</c:v>
                </c:pt>
                <c:pt idx="1942">
                  <c:v>57706</c:v>
                </c:pt>
                <c:pt idx="1943">
                  <c:v>57713</c:v>
                </c:pt>
                <c:pt idx="1944">
                  <c:v>57720</c:v>
                </c:pt>
                <c:pt idx="1945">
                  <c:v>57727</c:v>
                </c:pt>
                <c:pt idx="1946">
                  <c:v>57734</c:v>
                </c:pt>
                <c:pt idx="1947">
                  <c:v>57741</c:v>
                </c:pt>
                <c:pt idx="1948">
                  <c:v>57748</c:v>
                </c:pt>
                <c:pt idx="1949">
                  <c:v>57755</c:v>
                </c:pt>
                <c:pt idx="1950">
                  <c:v>57762</c:v>
                </c:pt>
                <c:pt idx="1951">
                  <c:v>57769</c:v>
                </c:pt>
                <c:pt idx="1952">
                  <c:v>57776</c:v>
                </c:pt>
                <c:pt idx="1953">
                  <c:v>57783</c:v>
                </c:pt>
                <c:pt idx="1954">
                  <c:v>57790</c:v>
                </c:pt>
                <c:pt idx="1955">
                  <c:v>57797</c:v>
                </c:pt>
                <c:pt idx="1956">
                  <c:v>57804</c:v>
                </c:pt>
                <c:pt idx="1957">
                  <c:v>57811</c:v>
                </c:pt>
                <c:pt idx="1958">
                  <c:v>57818</c:v>
                </c:pt>
                <c:pt idx="1959">
                  <c:v>57825</c:v>
                </c:pt>
                <c:pt idx="1960">
                  <c:v>57832</c:v>
                </c:pt>
                <c:pt idx="1961">
                  <c:v>57839</c:v>
                </c:pt>
                <c:pt idx="1962">
                  <c:v>57846</c:v>
                </c:pt>
                <c:pt idx="1963">
                  <c:v>57853</c:v>
                </c:pt>
                <c:pt idx="1964">
                  <c:v>57860</c:v>
                </c:pt>
                <c:pt idx="1965">
                  <c:v>57867</c:v>
                </c:pt>
                <c:pt idx="1966">
                  <c:v>57874</c:v>
                </c:pt>
                <c:pt idx="1967">
                  <c:v>57881</c:v>
                </c:pt>
                <c:pt idx="1968">
                  <c:v>57888</c:v>
                </c:pt>
                <c:pt idx="1969">
                  <c:v>57895</c:v>
                </c:pt>
                <c:pt idx="1970">
                  <c:v>57902</c:v>
                </c:pt>
                <c:pt idx="1971">
                  <c:v>57909</c:v>
                </c:pt>
                <c:pt idx="1972">
                  <c:v>57916</c:v>
                </c:pt>
                <c:pt idx="1973">
                  <c:v>57923</c:v>
                </c:pt>
                <c:pt idx="1974">
                  <c:v>57930</c:v>
                </c:pt>
                <c:pt idx="1975">
                  <c:v>57937</c:v>
                </c:pt>
                <c:pt idx="1976">
                  <c:v>57944</c:v>
                </c:pt>
                <c:pt idx="1977">
                  <c:v>57951</c:v>
                </c:pt>
                <c:pt idx="1978">
                  <c:v>57958</c:v>
                </c:pt>
                <c:pt idx="1979">
                  <c:v>57965</c:v>
                </c:pt>
                <c:pt idx="1980">
                  <c:v>57972</c:v>
                </c:pt>
                <c:pt idx="1981">
                  <c:v>57979</c:v>
                </c:pt>
                <c:pt idx="1982">
                  <c:v>57986</c:v>
                </c:pt>
                <c:pt idx="1983">
                  <c:v>57993</c:v>
                </c:pt>
                <c:pt idx="1984">
                  <c:v>58000</c:v>
                </c:pt>
                <c:pt idx="1985">
                  <c:v>58007</c:v>
                </c:pt>
                <c:pt idx="1986">
                  <c:v>58014</c:v>
                </c:pt>
                <c:pt idx="1987">
                  <c:v>58021</c:v>
                </c:pt>
                <c:pt idx="1988">
                  <c:v>58028</c:v>
                </c:pt>
                <c:pt idx="1989">
                  <c:v>58035</c:v>
                </c:pt>
                <c:pt idx="1990">
                  <c:v>58042</c:v>
                </c:pt>
                <c:pt idx="1991">
                  <c:v>58049</c:v>
                </c:pt>
                <c:pt idx="1992">
                  <c:v>58056</c:v>
                </c:pt>
                <c:pt idx="1993">
                  <c:v>58063</c:v>
                </c:pt>
                <c:pt idx="1994">
                  <c:v>58071</c:v>
                </c:pt>
                <c:pt idx="1995">
                  <c:v>58078</c:v>
                </c:pt>
                <c:pt idx="1996">
                  <c:v>58085</c:v>
                </c:pt>
                <c:pt idx="1997">
                  <c:v>58092</c:v>
                </c:pt>
                <c:pt idx="1998">
                  <c:v>58099</c:v>
                </c:pt>
                <c:pt idx="1999">
                  <c:v>58106</c:v>
                </c:pt>
                <c:pt idx="2000">
                  <c:v>58113</c:v>
                </c:pt>
                <c:pt idx="2001">
                  <c:v>58120</c:v>
                </c:pt>
                <c:pt idx="2002">
                  <c:v>58127</c:v>
                </c:pt>
                <c:pt idx="2003">
                  <c:v>58134</c:v>
                </c:pt>
                <c:pt idx="2004">
                  <c:v>58141</c:v>
                </c:pt>
                <c:pt idx="2005">
                  <c:v>58148</c:v>
                </c:pt>
                <c:pt idx="2006">
                  <c:v>58155</c:v>
                </c:pt>
                <c:pt idx="2007">
                  <c:v>58166</c:v>
                </c:pt>
                <c:pt idx="2008">
                  <c:v>58173</c:v>
                </c:pt>
                <c:pt idx="2009">
                  <c:v>58180</c:v>
                </c:pt>
                <c:pt idx="2010">
                  <c:v>58187</c:v>
                </c:pt>
                <c:pt idx="2011">
                  <c:v>58194</c:v>
                </c:pt>
                <c:pt idx="2012">
                  <c:v>58201</c:v>
                </c:pt>
                <c:pt idx="2013">
                  <c:v>58208</c:v>
                </c:pt>
                <c:pt idx="2014">
                  <c:v>58215</c:v>
                </c:pt>
                <c:pt idx="2015">
                  <c:v>58222</c:v>
                </c:pt>
                <c:pt idx="2016">
                  <c:v>58229</c:v>
                </c:pt>
                <c:pt idx="2017">
                  <c:v>58236</c:v>
                </c:pt>
                <c:pt idx="2018">
                  <c:v>58243</c:v>
                </c:pt>
                <c:pt idx="2019">
                  <c:v>58250</c:v>
                </c:pt>
                <c:pt idx="2020">
                  <c:v>58257</c:v>
                </c:pt>
                <c:pt idx="2021">
                  <c:v>58264</c:v>
                </c:pt>
                <c:pt idx="2022">
                  <c:v>58271</c:v>
                </c:pt>
                <c:pt idx="2023">
                  <c:v>58278</c:v>
                </c:pt>
                <c:pt idx="2024">
                  <c:v>58285</c:v>
                </c:pt>
                <c:pt idx="2025">
                  <c:v>58292</c:v>
                </c:pt>
                <c:pt idx="2026">
                  <c:v>58299</c:v>
                </c:pt>
                <c:pt idx="2027">
                  <c:v>58306</c:v>
                </c:pt>
                <c:pt idx="2028">
                  <c:v>58313</c:v>
                </c:pt>
                <c:pt idx="2029">
                  <c:v>58320</c:v>
                </c:pt>
                <c:pt idx="2030">
                  <c:v>58327</c:v>
                </c:pt>
                <c:pt idx="2031">
                  <c:v>58334</c:v>
                </c:pt>
                <c:pt idx="2032">
                  <c:v>58341</c:v>
                </c:pt>
                <c:pt idx="2033">
                  <c:v>58348</c:v>
                </c:pt>
                <c:pt idx="2034">
                  <c:v>58355</c:v>
                </c:pt>
                <c:pt idx="2035">
                  <c:v>58362</c:v>
                </c:pt>
                <c:pt idx="2036">
                  <c:v>58369</c:v>
                </c:pt>
                <c:pt idx="2037">
                  <c:v>58376</c:v>
                </c:pt>
                <c:pt idx="2038">
                  <c:v>58383</c:v>
                </c:pt>
                <c:pt idx="2039">
                  <c:v>58390</c:v>
                </c:pt>
                <c:pt idx="2040">
                  <c:v>58397</c:v>
                </c:pt>
                <c:pt idx="2041">
                  <c:v>58404</c:v>
                </c:pt>
                <c:pt idx="2042">
                  <c:v>58411</c:v>
                </c:pt>
                <c:pt idx="2043">
                  <c:v>58418</c:v>
                </c:pt>
                <c:pt idx="2044">
                  <c:v>58425</c:v>
                </c:pt>
                <c:pt idx="2045">
                  <c:v>58432</c:v>
                </c:pt>
                <c:pt idx="2046">
                  <c:v>58439</c:v>
                </c:pt>
                <c:pt idx="2047">
                  <c:v>58446</c:v>
                </c:pt>
                <c:pt idx="2048">
                  <c:v>58453</c:v>
                </c:pt>
                <c:pt idx="2049">
                  <c:v>58460</c:v>
                </c:pt>
                <c:pt idx="2050">
                  <c:v>58467</c:v>
                </c:pt>
                <c:pt idx="2051">
                  <c:v>58474</c:v>
                </c:pt>
                <c:pt idx="2052">
                  <c:v>58481</c:v>
                </c:pt>
                <c:pt idx="2053">
                  <c:v>58488</c:v>
                </c:pt>
                <c:pt idx="2054">
                  <c:v>58495</c:v>
                </c:pt>
                <c:pt idx="2055">
                  <c:v>58502</c:v>
                </c:pt>
                <c:pt idx="2056">
                  <c:v>58509</c:v>
                </c:pt>
                <c:pt idx="2057">
                  <c:v>58516</c:v>
                </c:pt>
                <c:pt idx="2058">
                  <c:v>58523</c:v>
                </c:pt>
                <c:pt idx="2059">
                  <c:v>58530</c:v>
                </c:pt>
                <c:pt idx="2060">
                  <c:v>58537</c:v>
                </c:pt>
                <c:pt idx="2061">
                  <c:v>58544</c:v>
                </c:pt>
                <c:pt idx="2062">
                  <c:v>58551</c:v>
                </c:pt>
                <c:pt idx="2063">
                  <c:v>58558</c:v>
                </c:pt>
                <c:pt idx="2064">
                  <c:v>58565</c:v>
                </c:pt>
                <c:pt idx="2065">
                  <c:v>58572</c:v>
                </c:pt>
                <c:pt idx="2066">
                  <c:v>58579</c:v>
                </c:pt>
                <c:pt idx="2067">
                  <c:v>58586</c:v>
                </c:pt>
                <c:pt idx="2068">
                  <c:v>58593</c:v>
                </c:pt>
                <c:pt idx="2069">
                  <c:v>58600</c:v>
                </c:pt>
                <c:pt idx="2070">
                  <c:v>58607</c:v>
                </c:pt>
                <c:pt idx="2071">
                  <c:v>58614</c:v>
                </c:pt>
                <c:pt idx="2072">
                  <c:v>58621</c:v>
                </c:pt>
                <c:pt idx="2073">
                  <c:v>58628</c:v>
                </c:pt>
                <c:pt idx="2074">
                  <c:v>58635</c:v>
                </c:pt>
                <c:pt idx="2075">
                  <c:v>58642</c:v>
                </c:pt>
                <c:pt idx="2076">
                  <c:v>58649</c:v>
                </c:pt>
                <c:pt idx="2077">
                  <c:v>58656</c:v>
                </c:pt>
                <c:pt idx="2078">
                  <c:v>58663</c:v>
                </c:pt>
                <c:pt idx="2079">
                  <c:v>58670</c:v>
                </c:pt>
                <c:pt idx="2080">
                  <c:v>58677</c:v>
                </c:pt>
                <c:pt idx="2081">
                  <c:v>58684</c:v>
                </c:pt>
                <c:pt idx="2082">
                  <c:v>58691</c:v>
                </c:pt>
                <c:pt idx="2083">
                  <c:v>58698</c:v>
                </c:pt>
                <c:pt idx="2084">
                  <c:v>58705</c:v>
                </c:pt>
                <c:pt idx="2085">
                  <c:v>58712</c:v>
                </c:pt>
                <c:pt idx="2086">
                  <c:v>58719</c:v>
                </c:pt>
                <c:pt idx="2087">
                  <c:v>58726</c:v>
                </c:pt>
                <c:pt idx="2088">
                  <c:v>58733</c:v>
                </c:pt>
                <c:pt idx="2089">
                  <c:v>58740</c:v>
                </c:pt>
                <c:pt idx="2090">
                  <c:v>58747</c:v>
                </c:pt>
                <c:pt idx="2091">
                  <c:v>58754</c:v>
                </c:pt>
                <c:pt idx="2092">
                  <c:v>58761</c:v>
                </c:pt>
                <c:pt idx="2093">
                  <c:v>58768</c:v>
                </c:pt>
                <c:pt idx="2094">
                  <c:v>58775</c:v>
                </c:pt>
                <c:pt idx="2095">
                  <c:v>58782</c:v>
                </c:pt>
                <c:pt idx="2096">
                  <c:v>58789</c:v>
                </c:pt>
                <c:pt idx="2097">
                  <c:v>58796</c:v>
                </c:pt>
                <c:pt idx="2098">
                  <c:v>58803</c:v>
                </c:pt>
                <c:pt idx="2099">
                  <c:v>58810</c:v>
                </c:pt>
                <c:pt idx="2100">
                  <c:v>58817</c:v>
                </c:pt>
                <c:pt idx="2101">
                  <c:v>58824</c:v>
                </c:pt>
                <c:pt idx="2102">
                  <c:v>58831</c:v>
                </c:pt>
                <c:pt idx="2103">
                  <c:v>58838</c:v>
                </c:pt>
                <c:pt idx="2104">
                  <c:v>58845</c:v>
                </c:pt>
                <c:pt idx="2105">
                  <c:v>58852</c:v>
                </c:pt>
                <c:pt idx="2106">
                  <c:v>58859</c:v>
                </c:pt>
                <c:pt idx="2107">
                  <c:v>58866</c:v>
                </c:pt>
                <c:pt idx="2108">
                  <c:v>58873</c:v>
                </c:pt>
                <c:pt idx="2109">
                  <c:v>58880</c:v>
                </c:pt>
                <c:pt idx="2110">
                  <c:v>58887</c:v>
                </c:pt>
                <c:pt idx="2111">
                  <c:v>58894</c:v>
                </c:pt>
                <c:pt idx="2112">
                  <c:v>58901</c:v>
                </c:pt>
                <c:pt idx="2113">
                  <c:v>58908</c:v>
                </c:pt>
                <c:pt idx="2114">
                  <c:v>58915</c:v>
                </c:pt>
                <c:pt idx="2115">
                  <c:v>58922</c:v>
                </c:pt>
                <c:pt idx="2116">
                  <c:v>58929</c:v>
                </c:pt>
                <c:pt idx="2117">
                  <c:v>58936</c:v>
                </c:pt>
                <c:pt idx="2118">
                  <c:v>58943</c:v>
                </c:pt>
                <c:pt idx="2119">
                  <c:v>58950</c:v>
                </c:pt>
                <c:pt idx="2120">
                  <c:v>58957</c:v>
                </c:pt>
                <c:pt idx="2121">
                  <c:v>58964</c:v>
                </c:pt>
                <c:pt idx="2122">
                  <c:v>58971</c:v>
                </c:pt>
                <c:pt idx="2123">
                  <c:v>58978</c:v>
                </c:pt>
                <c:pt idx="2124">
                  <c:v>58985</c:v>
                </c:pt>
                <c:pt idx="2125">
                  <c:v>58992</c:v>
                </c:pt>
                <c:pt idx="2126">
                  <c:v>58999</c:v>
                </c:pt>
                <c:pt idx="2127">
                  <c:v>59006</c:v>
                </c:pt>
                <c:pt idx="2128">
                  <c:v>59013</c:v>
                </c:pt>
                <c:pt idx="2129">
                  <c:v>59020</c:v>
                </c:pt>
                <c:pt idx="2130">
                  <c:v>59027</c:v>
                </c:pt>
                <c:pt idx="2131">
                  <c:v>59034</c:v>
                </c:pt>
                <c:pt idx="2132">
                  <c:v>59041</c:v>
                </c:pt>
                <c:pt idx="2133">
                  <c:v>59048</c:v>
                </c:pt>
                <c:pt idx="2134">
                  <c:v>59055</c:v>
                </c:pt>
                <c:pt idx="2135">
                  <c:v>59062</c:v>
                </c:pt>
                <c:pt idx="2136">
                  <c:v>59069</c:v>
                </c:pt>
                <c:pt idx="2137">
                  <c:v>59076</c:v>
                </c:pt>
                <c:pt idx="2138">
                  <c:v>59083</c:v>
                </c:pt>
                <c:pt idx="2139">
                  <c:v>59090</c:v>
                </c:pt>
                <c:pt idx="2140">
                  <c:v>59097</c:v>
                </c:pt>
                <c:pt idx="2141">
                  <c:v>59104</c:v>
                </c:pt>
                <c:pt idx="2142">
                  <c:v>59111</c:v>
                </c:pt>
                <c:pt idx="2143">
                  <c:v>59118</c:v>
                </c:pt>
                <c:pt idx="2144">
                  <c:v>59125</c:v>
                </c:pt>
                <c:pt idx="2145">
                  <c:v>59132</c:v>
                </c:pt>
                <c:pt idx="2146">
                  <c:v>59139</c:v>
                </c:pt>
                <c:pt idx="2147">
                  <c:v>59146</c:v>
                </c:pt>
                <c:pt idx="2148">
                  <c:v>59153</c:v>
                </c:pt>
                <c:pt idx="2149">
                  <c:v>59160</c:v>
                </c:pt>
                <c:pt idx="2150">
                  <c:v>59167</c:v>
                </c:pt>
                <c:pt idx="2151">
                  <c:v>59174</c:v>
                </c:pt>
                <c:pt idx="2152">
                  <c:v>59181</c:v>
                </c:pt>
                <c:pt idx="2153">
                  <c:v>59188</c:v>
                </c:pt>
                <c:pt idx="2154">
                  <c:v>59195</c:v>
                </c:pt>
                <c:pt idx="2155">
                  <c:v>59202</c:v>
                </c:pt>
                <c:pt idx="2156">
                  <c:v>59209</c:v>
                </c:pt>
                <c:pt idx="2157">
                  <c:v>59216</c:v>
                </c:pt>
                <c:pt idx="2158">
                  <c:v>59223</c:v>
                </c:pt>
                <c:pt idx="2159">
                  <c:v>59230</c:v>
                </c:pt>
                <c:pt idx="2160">
                  <c:v>59237</c:v>
                </c:pt>
                <c:pt idx="2161">
                  <c:v>59244</c:v>
                </c:pt>
                <c:pt idx="2162">
                  <c:v>59251</c:v>
                </c:pt>
                <c:pt idx="2163">
                  <c:v>59258</c:v>
                </c:pt>
                <c:pt idx="2164">
                  <c:v>59265</c:v>
                </c:pt>
                <c:pt idx="2165">
                  <c:v>59272</c:v>
                </c:pt>
                <c:pt idx="2166">
                  <c:v>59279</c:v>
                </c:pt>
                <c:pt idx="2167">
                  <c:v>59286</c:v>
                </c:pt>
                <c:pt idx="2168">
                  <c:v>59293</c:v>
                </c:pt>
                <c:pt idx="2169">
                  <c:v>59300</c:v>
                </c:pt>
                <c:pt idx="2170">
                  <c:v>59307</c:v>
                </c:pt>
                <c:pt idx="2171">
                  <c:v>59314</c:v>
                </c:pt>
                <c:pt idx="2172">
                  <c:v>59321</c:v>
                </c:pt>
                <c:pt idx="2173">
                  <c:v>59328</c:v>
                </c:pt>
                <c:pt idx="2174">
                  <c:v>59335</c:v>
                </c:pt>
                <c:pt idx="2175">
                  <c:v>59342</c:v>
                </c:pt>
                <c:pt idx="2176">
                  <c:v>59349</c:v>
                </c:pt>
                <c:pt idx="2177">
                  <c:v>59356</c:v>
                </c:pt>
                <c:pt idx="2178">
                  <c:v>59363</c:v>
                </c:pt>
                <c:pt idx="2179">
                  <c:v>59370</c:v>
                </c:pt>
                <c:pt idx="2180">
                  <c:v>59377</c:v>
                </c:pt>
                <c:pt idx="2181">
                  <c:v>59384</c:v>
                </c:pt>
                <c:pt idx="2182">
                  <c:v>59391</c:v>
                </c:pt>
                <c:pt idx="2183">
                  <c:v>59398</c:v>
                </c:pt>
                <c:pt idx="2184">
                  <c:v>59405</c:v>
                </c:pt>
                <c:pt idx="2185">
                  <c:v>59412</c:v>
                </c:pt>
                <c:pt idx="2186">
                  <c:v>59419</c:v>
                </c:pt>
                <c:pt idx="2187">
                  <c:v>59426</c:v>
                </c:pt>
                <c:pt idx="2188">
                  <c:v>59433</c:v>
                </c:pt>
                <c:pt idx="2189">
                  <c:v>59440</c:v>
                </c:pt>
                <c:pt idx="2190">
                  <c:v>59447</c:v>
                </c:pt>
                <c:pt idx="2191">
                  <c:v>59454</c:v>
                </c:pt>
                <c:pt idx="2192">
                  <c:v>59461</c:v>
                </c:pt>
                <c:pt idx="2193">
                  <c:v>59468</c:v>
                </c:pt>
                <c:pt idx="2194">
                  <c:v>59475</c:v>
                </c:pt>
                <c:pt idx="2195">
                  <c:v>59482</c:v>
                </c:pt>
                <c:pt idx="2196">
                  <c:v>59489</c:v>
                </c:pt>
                <c:pt idx="2197">
                  <c:v>59496</c:v>
                </c:pt>
                <c:pt idx="2198">
                  <c:v>59503</c:v>
                </c:pt>
                <c:pt idx="2199">
                  <c:v>59510</c:v>
                </c:pt>
                <c:pt idx="2200">
                  <c:v>59517</c:v>
                </c:pt>
                <c:pt idx="2201">
                  <c:v>59524</c:v>
                </c:pt>
                <c:pt idx="2202">
                  <c:v>59532</c:v>
                </c:pt>
                <c:pt idx="2203">
                  <c:v>59539</c:v>
                </c:pt>
                <c:pt idx="2204">
                  <c:v>59546</c:v>
                </c:pt>
                <c:pt idx="2205">
                  <c:v>59553</c:v>
                </c:pt>
                <c:pt idx="2206">
                  <c:v>59560</c:v>
                </c:pt>
                <c:pt idx="2207">
                  <c:v>59567</c:v>
                </c:pt>
                <c:pt idx="2208">
                  <c:v>59574</c:v>
                </c:pt>
                <c:pt idx="2209">
                  <c:v>59581</c:v>
                </c:pt>
                <c:pt idx="2210">
                  <c:v>59588</c:v>
                </c:pt>
                <c:pt idx="2211">
                  <c:v>59595</c:v>
                </c:pt>
                <c:pt idx="2212">
                  <c:v>59602</c:v>
                </c:pt>
                <c:pt idx="2213">
                  <c:v>59609</c:v>
                </c:pt>
                <c:pt idx="2214">
                  <c:v>59616</c:v>
                </c:pt>
                <c:pt idx="2215">
                  <c:v>59623</c:v>
                </c:pt>
                <c:pt idx="2216">
                  <c:v>59630</c:v>
                </c:pt>
                <c:pt idx="2217">
                  <c:v>59637</c:v>
                </c:pt>
                <c:pt idx="2218">
                  <c:v>59644</c:v>
                </c:pt>
                <c:pt idx="2219">
                  <c:v>59651</c:v>
                </c:pt>
                <c:pt idx="2220">
                  <c:v>59658</c:v>
                </c:pt>
                <c:pt idx="2221">
                  <c:v>59665</c:v>
                </c:pt>
                <c:pt idx="2222">
                  <c:v>59672</c:v>
                </c:pt>
                <c:pt idx="2223">
                  <c:v>59679</c:v>
                </c:pt>
                <c:pt idx="2224">
                  <c:v>59686</c:v>
                </c:pt>
                <c:pt idx="2225">
                  <c:v>59693</c:v>
                </c:pt>
                <c:pt idx="2226">
                  <c:v>59700</c:v>
                </c:pt>
                <c:pt idx="2227">
                  <c:v>59707</c:v>
                </c:pt>
                <c:pt idx="2228">
                  <c:v>59714</c:v>
                </c:pt>
                <c:pt idx="2229">
                  <c:v>59721</c:v>
                </c:pt>
                <c:pt idx="2230">
                  <c:v>59728</c:v>
                </c:pt>
                <c:pt idx="2231">
                  <c:v>59735</c:v>
                </c:pt>
                <c:pt idx="2232">
                  <c:v>59742</c:v>
                </c:pt>
                <c:pt idx="2233">
                  <c:v>59749</c:v>
                </c:pt>
                <c:pt idx="2234">
                  <c:v>59756</c:v>
                </c:pt>
                <c:pt idx="2235">
                  <c:v>59763</c:v>
                </c:pt>
                <c:pt idx="2236">
                  <c:v>59770</c:v>
                </c:pt>
                <c:pt idx="2237">
                  <c:v>59777</c:v>
                </c:pt>
                <c:pt idx="2238">
                  <c:v>59784</c:v>
                </c:pt>
                <c:pt idx="2239">
                  <c:v>59791</c:v>
                </c:pt>
                <c:pt idx="2240">
                  <c:v>59798</c:v>
                </c:pt>
                <c:pt idx="2241">
                  <c:v>59805</c:v>
                </c:pt>
                <c:pt idx="2242">
                  <c:v>59812</c:v>
                </c:pt>
                <c:pt idx="2243">
                  <c:v>59819</c:v>
                </c:pt>
                <c:pt idx="2244">
                  <c:v>59826</c:v>
                </c:pt>
                <c:pt idx="2245">
                  <c:v>59833</c:v>
                </c:pt>
                <c:pt idx="2246">
                  <c:v>59840</c:v>
                </c:pt>
                <c:pt idx="2247">
                  <c:v>59847</c:v>
                </c:pt>
                <c:pt idx="2248">
                  <c:v>59854</c:v>
                </c:pt>
                <c:pt idx="2249">
                  <c:v>59861</c:v>
                </c:pt>
                <c:pt idx="2250">
                  <c:v>59868</c:v>
                </c:pt>
                <c:pt idx="2251">
                  <c:v>59875</c:v>
                </c:pt>
                <c:pt idx="2252">
                  <c:v>59882</c:v>
                </c:pt>
                <c:pt idx="2253">
                  <c:v>59889</c:v>
                </c:pt>
                <c:pt idx="2254">
                  <c:v>59897</c:v>
                </c:pt>
                <c:pt idx="2255">
                  <c:v>59904</c:v>
                </c:pt>
                <c:pt idx="2256">
                  <c:v>59911</c:v>
                </c:pt>
                <c:pt idx="2257">
                  <c:v>59918</c:v>
                </c:pt>
                <c:pt idx="2258">
                  <c:v>59925</c:v>
                </c:pt>
                <c:pt idx="2259">
                  <c:v>59932</c:v>
                </c:pt>
                <c:pt idx="2260">
                  <c:v>59939</c:v>
                </c:pt>
                <c:pt idx="2261">
                  <c:v>59946</c:v>
                </c:pt>
                <c:pt idx="2262">
                  <c:v>59953</c:v>
                </c:pt>
                <c:pt idx="2263">
                  <c:v>59960</c:v>
                </c:pt>
                <c:pt idx="2264">
                  <c:v>59967</c:v>
                </c:pt>
                <c:pt idx="2265">
                  <c:v>59974</c:v>
                </c:pt>
                <c:pt idx="2266">
                  <c:v>59981</c:v>
                </c:pt>
                <c:pt idx="2267">
                  <c:v>59988</c:v>
                </c:pt>
                <c:pt idx="2268">
                  <c:v>59995</c:v>
                </c:pt>
                <c:pt idx="2269">
                  <c:v>60002</c:v>
                </c:pt>
                <c:pt idx="2270">
                  <c:v>60009</c:v>
                </c:pt>
                <c:pt idx="2271">
                  <c:v>60016</c:v>
                </c:pt>
                <c:pt idx="2272">
                  <c:v>60024</c:v>
                </c:pt>
                <c:pt idx="2273">
                  <c:v>60031</c:v>
                </c:pt>
                <c:pt idx="2274">
                  <c:v>60038</c:v>
                </c:pt>
                <c:pt idx="2275">
                  <c:v>60045</c:v>
                </c:pt>
                <c:pt idx="2276">
                  <c:v>60052</c:v>
                </c:pt>
                <c:pt idx="2277">
                  <c:v>60059</c:v>
                </c:pt>
                <c:pt idx="2278">
                  <c:v>60066</c:v>
                </c:pt>
                <c:pt idx="2279">
                  <c:v>60073</c:v>
                </c:pt>
                <c:pt idx="2280">
                  <c:v>60080</c:v>
                </c:pt>
                <c:pt idx="2281">
                  <c:v>60087</c:v>
                </c:pt>
                <c:pt idx="2282">
                  <c:v>60094</c:v>
                </c:pt>
                <c:pt idx="2283">
                  <c:v>60101</c:v>
                </c:pt>
                <c:pt idx="2284">
                  <c:v>60108</c:v>
                </c:pt>
                <c:pt idx="2285">
                  <c:v>60115</c:v>
                </c:pt>
                <c:pt idx="2286">
                  <c:v>60122</c:v>
                </c:pt>
                <c:pt idx="2287">
                  <c:v>60129</c:v>
                </c:pt>
                <c:pt idx="2288">
                  <c:v>60136</c:v>
                </c:pt>
                <c:pt idx="2289">
                  <c:v>60143</c:v>
                </c:pt>
                <c:pt idx="2290">
                  <c:v>60150</c:v>
                </c:pt>
                <c:pt idx="2291">
                  <c:v>60157</c:v>
                </c:pt>
                <c:pt idx="2292">
                  <c:v>60164</c:v>
                </c:pt>
                <c:pt idx="2293">
                  <c:v>60171</c:v>
                </c:pt>
                <c:pt idx="2294">
                  <c:v>60178</c:v>
                </c:pt>
                <c:pt idx="2295">
                  <c:v>60185</c:v>
                </c:pt>
                <c:pt idx="2296">
                  <c:v>60192</c:v>
                </c:pt>
                <c:pt idx="2297">
                  <c:v>60199</c:v>
                </c:pt>
                <c:pt idx="2298">
                  <c:v>60206</c:v>
                </c:pt>
                <c:pt idx="2299">
                  <c:v>60213</c:v>
                </c:pt>
                <c:pt idx="2300">
                  <c:v>60220</c:v>
                </c:pt>
                <c:pt idx="2301">
                  <c:v>60227</c:v>
                </c:pt>
                <c:pt idx="2302">
                  <c:v>60234</c:v>
                </c:pt>
                <c:pt idx="2303">
                  <c:v>60241</c:v>
                </c:pt>
                <c:pt idx="2304">
                  <c:v>60248</c:v>
                </c:pt>
                <c:pt idx="2305">
                  <c:v>60255</c:v>
                </c:pt>
                <c:pt idx="2306">
                  <c:v>60265</c:v>
                </c:pt>
                <c:pt idx="2307">
                  <c:v>60272</c:v>
                </c:pt>
                <c:pt idx="2308">
                  <c:v>60279</c:v>
                </c:pt>
                <c:pt idx="2309">
                  <c:v>60286</c:v>
                </c:pt>
                <c:pt idx="2310">
                  <c:v>60293</c:v>
                </c:pt>
                <c:pt idx="2311">
                  <c:v>60300</c:v>
                </c:pt>
                <c:pt idx="2312">
                  <c:v>60307</c:v>
                </c:pt>
                <c:pt idx="2313">
                  <c:v>60314</c:v>
                </c:pt>
                <c:pt idx="2314">
                  <c:v>60321</c:v>
                </c:pt>
                <c:pt idx="2315">
                  <c:v>60328</c:v>
                </c:pt>
                <c:pt idx="2316">
                  <c:v>60335</c:v>
                </c:pt>
                <c:pt idx="2317">
                  <c:v>60342</c:v>
                </c:pt>
                <c:pt idx="2318">
                  <c:v>60349</c:v>
                </c:pt>
                <c:pt idx="2319">
                  <c:v>60357</c:v>
                </c:pt>
                <c:pt idx="2320">
                  <c:v>60364</c:v>
                </c:pt>
                <c:pt idx="2321">
                  <c:v>60371</c:v>
                </c:pt>
                <c:pt idx="2322">
                  <c:v>60378</c:v>
                </c:pt>
                <c:pt idx="2323">
                  <c:v>60385</c:v>
                </c:pt>
                <c:pt idx="2324">
                  <c:v>60392</c:v>
                </c:pt>
                <c:pt idx="2325">
                  <c:v>60399</c:v>
                </c:pt>
                <c:pt idx="2326">
                  <c:v>60406</c:v>
                </c:pt>
                <c:pt idx="2327">
                  <c:v>60413</c:v>
                </c:pt>
                <c:pt idx="2328">
                  <c:v>60420</c:v>
                </c:pt>
                <c:pt idx="2329">
                  <c:v>60427</c:v>
                </c:pt>
                <c:pt idx="2330">
                  <c:v>60434</c:v>
                </c:pt>
                <c:pt idx="2331">
                  <c:v>60441</c:v>
                </c:pt>
                <c:pt idx="2332">
                  <c:v>60448</c:v>
                </c:pt>
                <c:pt idx="2333">
                  <c:v>60455</c:v>
                </c:pt>
                <c:pt idx="2334">
                  <c:v>60462</c:v>
                </c:pt>
                <c:pt idx="2335">
                  <c:v>60469</c:v>
                </c:pt>
                <c:pt idx="2336">
                  <c:v>60476</c:v>
                </c:pt>
                <c:pt idx="2337">
                  <c:v>60483</c:v>
                </c:pt>
                <c:pt idx="2338">
                  <c:v>60490</c:v>
                </c:pt>
                <c:pt idx="2339">
                  <c:v>60497</c:v>
                </c:pt>
                <c:pt idx="2340">
                  <c:v>60504</c:v>
                </c:pt>
                <c:pt idx="2341">
                  <c:v>60511</c:v>
                </c:pt>
                <c:pt idx="2342">
                  <c:v>60518</c:v>
                </c:pt>
                <c:pt idx="2343">
                  <c:v>60525</c:v>
                </c:pt>
                <c:pt idx="2344">
                  <c:v>60532</c:v>
                </c:pt>
                <c:pt idx="2345">
                  <c:v>60539</c:v>
                </c:pt>
                <c:pt idx="2346">
                  <c:v>60546</c:v>
                </c:pt>
                <c:pt idx="2347">
                  <c:v>60553</c:v>
                </c:pt>
                <c:pt idx="2348">
                  <c:v>60560</c:v>
                </c:pt>
                <c:pt idx="2349">
                  <c:v>60567</c:v>
                </c:pt>
                <c:pt idx="2350">
                  <c:v>60574</c:v>
                </c:pt>
                <c:pt idx="2351">
                  <c:v>60581</c:v>
                </c:pt>
                <c:pt idx="2352">
                  <c:v>60588</c:v>
                </c:pt>
                <c:pt idx="2353">
                  <c:v>60595</c:v>
                </c:pt>
                <c:pt idx="2354">
                  <c:v>60602</c:v>
                </c:pt>
                <c:pt idx="2355">
                  <c:v>60609</c:v>
                </c:pt>
                <c:pt idx="2356">
                  <c:v>60616</c:v>
                </c:pt>
                <c:pt idx="2357">
                  <c:v>60623</c:v>
                </c:pt>
                <c:pt idx="2358">
                  <c:v>60630</c:v>
                </c:pt>
                <c:pt idx="2359">
                  <c:v>60637</c:v>
                </c:pt>
                <c:pt idx="2360">
                  <c:v>60644</c:v>
                </c:pt>
                <c:pt idx="2361">
                  <c:v>60651</c:v>
                </c:pt>
                <c:pt idx="2362">
                  <c:v>60658</c:v>
                </c:pt>
                <c:pt idx="2363">
                  <c:v>60665</c:v>
                </c:pt>
                <c:pt idx="2364">
                  <c:v>60672</c:v>
                </c:pt>
                <c:pt idx="2365">
                  <c:v>60679</c:v>
                </c:pt>
                <c:pt idx="2366">
                  <c:v>60686</c:v>
                </c:pt>
                <c:pt idx="2367">
                  <c:v>60693</c:v>
                </c:pt>
                <c:pt idx="2368">
                  <c:v>60700</c:v>
                </c:pt>
                <c:pt idx="2369">
                  <c:v>60707</c:v>
                </c:pt>
                <c:pt idx="2370">
                  <c:v>60714</c:v>
                </c:pt>
                <c:pt idx="2371">
                  <c:v>60721</c:v>
                </c:pt>
                <c:pt idx="2372">
                  <c:v>60728</c:v>
                </c:pt>
                <c:pt idx="2373">
                  <c:v>60735</c:v>
                </c:pt>
                <c:pt idx="2374">
                  <c:v>60742</c:v>
                </c:pt>
                <c:pt idx="2375">
                  <c:v>60749</c:v>
                </c:pt>
                <c:pt idx="2376">
                  <c:v>60756</c:v>
                </c:pt>
                <c:pt idx="2377">
                  <c:v>60763</c:v>
                </c:pt>
                <c:pt idx="2378">
                  <c:v>60770</c:v>
                </c:pt>
                <c:pt idx="2379">
                  <c:v>60777</c:v>
                </c:pt>
                <c:pt idx="2380">
                  <c:v>60784</c:v>
                </c:pt>
                <c:pt idx="2381">
                  <c:v>60791</c:v>
                </c:pt>
                <c:pt idx="2382">
                  <c:v>60798</c:v>
                </c:pt>
                <c:pt idx="2383">
                  <c:v>60805</c:v>
                </c:pt>
                <c:pt idx="2384">
                  <c:v>60812</c:v>
                </c:pt>
                <c:pt idx="2385">
                  <c:v>60819</c:v>
                </c:pt>
                <c:pt idx="2386">
                  <c:v>60826</c:v>
                </c:pt>
                <c:pt idx="2387">
                  <c:v>60833</c:v>
                </c:pt>
                <c:pt idx="2388">
                  <c:v>60840</c:v>
                </c:pt>
                <c:pt idx="2389">
                  <c:v>60847</c:v>
                </c:pt>
                <c:pt idx="2390">
                  <c:v>60854</c:v>
                </c:pt>
                <c:pt idx="2391">
                  <c:v>60861</c:v>
                </c:pt>
                <c:pt idx="2392">
                  <c:v>60868</c:v>
                </c:pt>
                <c:pt idx="2393">
                  <c:v>60875</c:v>
                </c:pt>
                <c:pt idx="2394">
                  <c:v>60882</c:v>
                </c:pt>
                <c:pt idx="2395">
                  <c:v>60889</c:v>
                </c:pt>
                <c:pt idx="2396">
                  <c:v>60896</c:v>
                </c:pt>
                <c:pt idx="2397">
                  <c:v>60903</c:v>
                </c:pt>
                <c:pt idx="2398">
                  <c:v>60910</c:v>
                </c:pt>
                <c:pt idx="2399">
                  <c:v>60917</c:v>
                </c:pt>
                <c:pt idx="2400">
                  <c:v>60924</c:v>
                </c:pt>
                <c:pt idx="2401">
                  <c:v>60931</c:v>
                </c:pt>
                <c:pt idx="2402">
                  <c:v>60938</c:v>
                </c:pt>
                <c:pt idx="2403">
                  <c:v>60945</c:v>
                </c:pt>
                <c:pt idx="2404">
                  <c:v>60952</c:v>
                </c:pt>
                <c:pt idx="2405">
                  <c:v>60959</c:v>
                </c:pt>
                <c:pt idx="2406">
                  <c:v>60966</c:v>
                </c:pt>
                <c:pt idx="2407">
                  <c:v>60973</c:v>
                </c:pt>
                <c:pt idx="2408">
                  <c:v>60980</c:v>
                </c:pt>
                <c:pt idx="2409">
                  <c:v>60987</c:v>
                </c:pt>
                <c:pt idx="2410">
                  <c:v>60994</c:v>
                </c:pt>
                <c:pt idx="2411">
                  <c:v>61001</c:v>
                </c:pt>
                <c:pt idx="2412">
                  <c:v>61008</c:v>
                </c:pt>
                <c:pt idx="2413">
                  <c:v>61015</c:v>
                </c:pt>
                <c:pt idx="2414">
                  <c:v>61022</c:v>
                </c:pt>
                <c:pt idx="2415">
                  <c:v>61029</c:v>
                </c:pt>
                <c:pt idx="2416">
                  <c:v>61036</c:v>
                </c:pt>
                <c:pt idx="2417">
                  <c:v>61043</c:v>
                </c:pt>
                <c:pt idx="2418">
                  <c:v>61050</c:v>
                </c:pt>
                <c:pt idx="2419">
                  <c:v>61057</c:v>
                </c:pt>
                <c:pt idx="2420">
                  <c:v>61064</c:v>
                </c:pt>
                <c:pt idx="2421">
                  <c:v>61071</c:v>
                </c:pt>
                <c:pt idx="2422">
                  <c:v>61078</c:v>
                </c:pt>
                <c:pt idx="2423">
                  <c:v>61085</c:v>
                </c:pt>
                <c:pt idx="2424">
                  <c:v>61092</c:v>
                </c:pt>
                <c:pt idx="2425">
                  <c:v>61099</c:v>
                </c:pt>
                <c:pt idx="2426">
                  <c:v>61106</c:v>
                </c:pt>
                <c:pt idx="2427">
                  <c:v>61113</c:v>
                </c:pt>
                <c:pt idx="2428">
                  <c:v>61120</c:v>
                </c:pt>
                <c:pt idx="2429">
                  <c:v>61127</c:v>
                </c:pt>
                <c:pt idx="2430">
                  <c:v>61134</c:v>
                </c:pt>
                <c:pt idx="2431">
                  <c:v>61141</c:v>
                </c:pt>
                <c:pt idx="2432">
                  <c:v>61148</c:v>
                </c:pt>
                <c:pt idx="2433">
                  <c:v>61155</c:v>
                </c:pt>
                <c:pt idx="2434">
                  <c:v>61162</c:v>
                </c:pt>
                <c:pt idx="2435">
                  <c:v>61169</c:v>
                </c:pt>
                <c:pt idx="2436">
                  <c:v>61176</c:v>
                </c:pt>
                <c:pt idx="2437">
                  <c:v>61183</c:v>
                </c:pt>
                <c:pt idx="2438">
                  <c:v>61190</c:v>
                </c:pt>
                <c:pt idx="2439">
                  <c:v>61197</c:v>
                </c:pt>
                <c:pt idx="2440">
                  <c:v>61204</c:v>
                </c:pt>
                <c:pt idx="2441">
                  <c:v>61211</c:v>
                </c:pt>
                <c:pt idx="2442">
                  <c:v>61218</c:v>
                </c:pt>
                <c:pt idx="2443">
                  <c:v>61225</c:v>
                </c:pt>
                <c:pt idx="2444">
                  <c:v>61232</c:v>
                </c:pt>
                <c:pt idx="2445">
                  <c:v>61239</c:v>
                </c:pt>
                <c:pt idx="2446">
                  <c:v>61246</c:v>
                </c:pt>
                <c:pt idx="2447">
                  <c:v>61253</c:v>
                </c:pt>
                <c:pt idx="2448">
                  <c:v>61260</c:v>
                </c:pt>
                <c:pt idx="2449">
                  <c:v>61267</c:v>
                </c:pt>
                <c:pt idx="2450">
                  <c:v>61274</c:v>
                </c:pt>
                <c:pt idx="2451">
                  <c:v>61281</c:v>
                </c:pt>
                <c:pt idx="2452">
                  <c:v>61288</c:v>
                </c:pt>
                <c:pt idx="2453">
                  <c:v>61295</c:v>
                </c:pt>
                <c:pt idx="2454">
                  <c:v>61302</c:v>
                </c:pt>
                <c:pt idx="2455">
                  <c:v>61309</c:v>
                </c:pt>
                <c:pt idx="2456">
                  <c:v>61316</c:v>
                </c:pt>
                <c:pt idx="2457">
                  <c:v>61323</c:v>
                </c:pt>
                <c:pt idx="2458">
                  <c:v>61330</c:v>
                </c:pt>
                <c:pt idx="2459">
                  <c:v>61337</c:v>
                </c:pt>
                <c:pt idx="2460">
                  <c:v>61344</c:v>
                </c:pt>
                <c:pt idx="2461">
                  <c:v>61351</c:v>
                </c:pt>
                <c:pt idx="2462">
                  <c:v>61358</c:v>
                </c:pt>
                <c:pt idx="2463">
                  <c:v>61365</c:v>
                </c:pt>
                <c:pt idx="2464">
                  <c:v>61372</c:v>
                </c:pt>
                <c:pt idx="2465">
                  <c:v>61379</c:v>
                </c:pt>
                <c:pt idx="2466">
                  <c:v>61386</c:v>
                </c:pt>
                <c:pt idx="2467">
                  <c:v>61393</c:v>
                </c:pt>
                <c:pt idx="2468">
                  <c:v>61400</c:v>
                </c:pt>
                <c:pt idx="2469">
                  <c:v>61407</c:v>
                </c:pt>
                <c:pt idx="2470">
                  <c:v>61414</c:v>
                </c:pt>
                <c:pt idx="2471">
                  <c:v>61421</c:v>
                </c:pt>
                <c:pt idx="2472">
                  <c:v>61428</c:v>
                </c:pt>
                <c:pt idx="2473">
                  <c:v>61435</c:v>
                </c:pt>
                <c:pt idx="2474">
                  <c:v>61442</c:v>
                </c:pt>
                <c:pt idx="2475">
                  <c:v>61449</c:v>
                </c:pt>
                <c:pt idx="2476">
                  <c:v>61456</c:v>
                </c:pt>
                <c:pt idx="2477">
                  <c:v>61463</c:v>
                </c:pt>
                <c:pt idx="2478">
                  <c:v>61470</c:v>
                </c:pt>
                <c:pt idx="2479">
                  <c:v>61477</c:v>
                </c:pt>
                <c:pt idx="2480">
                  <c:v>61485</c:v>
                </c:pt>
                <c:pt idx="2481">
                  <c:v>61492</c:v>
                </c:pt>
                <c:pt idx="2482">
                  <c:v>61499</c:v>
                </c:pt>
                <c:pt idx="2483">
                  <c:v>61506</c:v>
                </c:pt>
                <c:pt idx="2484">
                  <c:v>61513</c:v>
                </c:pt>
                <c:pt idx="2485">
                  <c:v>61520</c:v>
                </c:pt>
                <c:pt idx="2486">
                  <c:v>61527</c:v>
                </c:pt>
                <c:pt idx="2487">
                  <c:v>61534</c:v>
                </c:pt>
                <c:pt idx="2488">
                  <c:v>61541</c:v>
                </c:pt>
                <c:pt idx="2489">
                  <c:v>61548</c:v>
                </c:pt>
                <c:pt idx="2490">
                  <c:v>61555</c:v>
                </c:pt>
                <c:pt idx="2491">
                  <c:v>61562</c:v>
                </c:pt>
                <c:pt idx="2492">
                  <c:v>61569</c:v>
                </c:pt>
                <c:pt idx="2493">
                  <c:v>61576</c:v>
                </c:pt>
                <c:pt idx="2494">
                  <c:v>61583</c:v>
                </c:pt>
                <c:pt idx="2495">
                  <c:v>61590</c:v>
                </c:pt>
                <c:pt idx="2496">
                  <c:v>61597</c:v>
                </c:pt>
                <c:pt idx="2497">
                  <c:v>61604</c:v>
                </c:pt>
                <c:pt idx="2498">
                  <c:v>61611</c:v>
                </c:pt>
                <c:pt idx="2499">
                  <c:v>61618</c:v>
                </c:pt>
                <c:pt idx="2500">
                  <c:v>61625</c:v>
                </c:pt>
                <c:pt idx="2501">
                  <c:v>61632</c:v>
                </c:pt>
                <c:pt idx="2502">
                  <c:v>61639</c:v>
                </c:pt>
                <c:pt idx="2503">
                  <c:v>61646</c:v>
                </c:pt>
                <c:pt idx="2504">
                  <c:v>61653</c:v>
                </c:pt>
                <c:pt idx="2505">
                  <c:v>61660</c:v>
                </c:pt>
                <c:pt idx="2506">
                  <c:v>61667</c:v>
                </c:pt>
                <c:pt idx="2507">
                  <c:v>61674</c:v>
                </c:pt>
                <c:pt idx="2508">
                  <c:v>61681</c:v>
                </c:pt>
                <c:pt idx="2509">
                  <c:v>61688</c:v>
                </c:pt>
                <c:pt idx="2510">
                  <c:v>61695</c:v>
                </c:pt>
                <c:pt idx="2511">
                  <c:v>61702</c:v>
                </c:pt>
                <c:pt idx="2512">
                  <c:v>61709</c:v>
                </c:pt>
                <c:pt idx="2513">
                  <c:v>61716</c:v>
                </c:pt>
                <c:pt idx="2514">
                  <c:v>61724</c:v>
                </c:pt>
                <c:pt idx="2515">
                  <c:v>61731</c:v>
                </c:pt>
                <c:pt idx="2516">
                  <c:v>61738</c:v>
                </c:pt>
                <c:pt idx="2517">
                  <c:v>61745</c:v>
                </c:pt>
                <c:pt idx="2518">
                  <c:v>61752</c:v>
                </c:pt>
                <c:pt idx="2519">
                  <c:v>61759</c:v>
                </c:pt>
                <c:pt idx="2520">
                  <c:v>61766</c:v>
                </c:pt>
                <c:pt idx="2521">
                  <c:v>61773</c:v>
                </c:pt>
                <c:pt idx="2522">
                  <c:v>61780</c:v>
                </c:pt>
                <c:pt idx="2523">
                  <c:v>61787</c:v>
                </c:pt>
                <c:pt idx="2524">
                  <c:v>61794</c:v>
                </c:pt>
                <c:pt idx="2525">
                  <c:v>61801</c:v>
                </c:pt>
                <c:pt idx="2526">
                  <c:v>61808</c:v>
                </c:pt>
                <c:pt idx="2527">
                  <c:v>61815</c:v>
                </c:pt>
                <c:pt idx="2528">
                  <c:v>61822</c:v>
                </c:pt>
                <c:pt idx="2529">
                  <c:v>61829</c:v>
                </c:pt>
                <c:pt idx="2530">
                  <c:v>61836</c:v>
                </c:pt>
                <c:pt idx="2531">
                  <c:v>61843</c:v>
                </c:pt>
                <c:pt idx="2532">
                  <c:v>61850</c:v>
                </c:pt>
                <c:pt idx="2533">
                  <c:v>61857</c:v>
                </c:pt>
                <c:pt idx="2534">
                  <c:v>61864</c:v>
                </c:pt>
                <c:pt idx="2535">
                  <c:v>61871</c:v>
                </c:pt>
                <c:pt idx="2536">
                  <c:v>61878</c:v>
                </c:pt>
                <c:pt idx="2537">
                  <c:v>61885</c:v>
                </c:pt>
                <c:pt idx="2538">
                  <c:v>61892</c:v>
                </c:pt>
                <c:pt idx="2539">
                  <c:v>61899</c:v>
                </c:pt>
                <c:pt idx="2540">
                  <c:v>61906</c:v>
                </c:pt>
                <c:pt idx="2541">
                  <c:v>61913</c:v>
                </c:pt>
                <c:pt idx="2542">
                  <c:v>61920</c:v>
                </c:pt>
                <c:pt idx="2543">
                  <c:v>61927</c:v>
                </c:pt>
                <c:pt idx="2544">
                  <c:v>61934</c:v>
                </c:pt>
                <c:pt idx="2545">
                  <c:v>61941</c:v>
                </c:pt>
                <c:pt idx="2546">
                  <c:v>61948</c:v>
                </c:pt>
                <c:pt idx="2547">
                  <c:v>61955</c:v>
                </c:pt>
                <c:pt idx="2548">
                  <c:v>61962</c:v>
                </c:pt>
                <c:pt idx="2549">
                  <c:v>61969</c:v>
                </c:pt>
                <c:pt idx="2550">
                  <c:v>61976</c:v>
                </c:pt>
                <c:pt idx="2551">
                  <c:v>61983</c:v>
                </c:pt>
                <c:pt idx="2552">
                  <c:v>61990</c:v>
                </c:pt>
                <c:pt idx="2553">
                  <c:v>61997</c:v>
                </c:pt>
                <c:pt idx="2554">
                  <c:v>62004</c:v>
                </c:pt>
                <c:pt idx="2555">
                  <c:v>62011</c:v>
                </c:pt>
                <c:pt idx="2556">
                  <c:v>62018</c:v>
                </c:pt>
                <c:pt idx="2557">
                  <c:v>62025</c:v>
                </c:pt>
                <c:pt idx="2558">
                  <c:v>62032</c:v>
                </c:pt>
                <c:pt idx="2559">
                  <c:v>62039</c:v>
                </c:pt>
                <c:pt idx="2560">
                  <c:v>62046</c:v>
                </c:pt>
                <c:pt idx="2561">
                  <c:v>62053</c:v>
                </c:pt>
                <c:pt idx="2562">
                  <c:v>62060</c:v>
                </c:pt>
                <c:pt idx="2563">
                  <c:v>62067</c:v>
                </c:pt>
                <c:pt idx="2564">
                  <c:v>62074</c:v>
                </c:pt>
                <c:pt idx="2565">
                  <c:v>62081</c:v>
                </c:pt>
                <c:pt idx="2566">
                  <c:v>62089</c:v>
                </c:pt>
                <c:pt idx="2567">
                  <c:v>62096</c:v>
                </c:pt>
                <c:pt idx="2568">
                  <c:v>62103</c:v>
                </c:pt>
                <c:pt idx="2569">
                  <c:v>62110</c:v>
                </c:pt>
                <c:pt idx="2570">
                  <c:v>62117</c:v>
                </c:pt>
                <c:pt idx="2571">
                  <c:v>62124</c:v>
                </c:pt>
                <c:pt idx="2572">
                  <c:v>62131</c:v>
                </c:pt>
                <c:pt idx="2573">
                  <c:v>62138</c:v>
                </c:pt>
                <c:pt idx="2574">
                  <c:v>62145</c:v>
                </c:pt>
                <c:pt idx="2575">
                  <c:v>62152</c:v>
                </c:pt>
                <c:pt idx="2576">
                  <c:v>62159</c:v>
                </c:pt>
                <c:pt idx="2577">
                  <c:v>62166</c:v>
                </c:pt>
                <c:pt idx="2578">
                  <c:v>62173</c:v>
                </c:pt>
                <c:pt idx="2579">
                  <c:v>62184</c:v>
                </c:pt>
                <c:pt idx="2580">
                  <c:v>62191</c:v>
                </c:pt>
                <c:pt idx="2581">
                  <c:v>62198</c:v>
                </c:pt>
                <c:pt idx="2582">
                  <c:v>62205</c:v>
                </c:pt>
                <c:pt idx="2583">
                  <c:v>62212</c:v>
                </c:pt>
                <c:pt idx="2584">
                  <c:v>62219</c:v>
                </c:pt>
                <c:pt idx="2585">
                  <c:v>62226</c:v>
                </c:pt>
                <c:pt idx="2586">
                  <c:v>62233</c:v>
                </c:pt>
                <c:pt idx="2587">
                  <c:v>62240</c:v>
                </c:pt>
                <c:pt idx="2588">
                  <c:v>62247</c:v>
                </c:pt>
                <c:pt idx="2589">
                  <c:v>62254</c:v>
                </c:pt>
                <c:pt idx="2590">
                  <c:v>62261</c:v>
                </c:pt>
                <c:pt idx="2591">
                  <c:v>62268</c:v>
                </c:pt>
                <c:pt idx="2592">
                  <c:v>62275</c:v>
                </c:pt>
                <c:pt idx="2593">
                  <c:v>62282</c:v>
                </c:pt>
                <c:pt idx="2594">
                  <c:v>62289</c:v>
                </c:pt>
                <c:pt idx="2595">
                  <c:v>62296</c:v>
                </c:pt>
                <c:pt idx="2596">
                  <c:v>62303</c:v>
                </c:pt>
                <c:pt idx="2597">
                  <c:v>62310</c:v>
                </c:pt>
                <c:pt idx="2598">
                  <c:v>62317</c:v>
                </c:pt>
                <c:pt idx="2599">
                  <c:v>62324</c:v>
                </c:pt>
                <c:pt idx="2600">
                  <c:v>62331</c:v>
                </c:pt>
                <c:pt idx="2601">
                  <c:v>62338</c:v>
                </c:pt>
                <c:pt idx="2602">
                  <c:v>62345</c:v>
                </c:pt>
                <c:pt idx="2603">
                  <c:v>62352</c:v>
                </c:pt>
                <c:pt idx="2604">
                  <c:v>62359</c:v>
                </c:pt>
                <c:pt idx="2605">
                  <c:v>62366</c:v>
                </c:pt>
                <c:pt idx="2606">
                  <c:v>62373</c:v>
                </c:pt>
                <c:pt idx="2607">
                  <c:v>62380</c:v>
                </c:pt>
                <c:pt idx="2608">
                  <c:v>62387</c:v>
                </c:pt>
                <c:pt idx="2609">
                  <c:v>62394</c:v>
                </c:pt>
                <c:pt idx="2610">
                  <c:v>62401</c:v>
                </c:pt>
                <c:pt idx="2611">
                  <c:v>62408</c:v>
                </c:pt>
                <c:pt idx="2612">
                  <c:v>62415</c:v>
                </c:pt>
                <c:pt idx="2613">
                  <c:v>62422</c:v>
                </c:pt>
                <c:pt idx="2614">
                  <c:v>62429</c:v>
                </c:pt>
                <c:pt idx="2615">
                  <c:v>62436</c:v>
                </c:pt>
                <c:pt idx="2616">
                  <c:v>62443</c:v>
                </c:pt>
                <c:pt idx="2617">
                  <c:v>62450</c:v>
                </c:pt>
                <c:pt idx="2618">
                  <c:v>62457</c:v>
                </c:pt>
                <c:pt idx="2619">
                  <c:v>62464</c:v>
                </c:pt>
                <c:pt idx="2620">
                  <c:v>62471</c:v>
                </c:pt>
                <c:pt idx="2621">
                  <c:v>62478</c:v>
                </c:pt>
                <c:pt idx="2622">
                  <c:v>62485</c:v>
                </c:pt>
                <c:pt idx="2623">
                  <c:v>62492</c:v>
                </c:pt>
                <c:pt idx="2624">
                  <c:v>62499</c:v>
                </c:pt>
                <c:pt idx="2625">
                  <c:v>62506</c:v>
                </c:pt>
                <c:pt idx="2626">
                  <c:v>62513</c:v>
                </c:pt>
                <c:pt idx="2627">
                  <c:v>62520</c:v>
                </c:pt>
                <c:pt idx="2628">
                  <c:v>62527</c:v>
                </c:pt>
                <c:pt idx="2629">
                  <c:v>62534</c:v>
                </c:pt>
                <c:pt idx="2630">
                  <c:v>62541</c:v>
                </c:pt>
                <c:pt idx="2631">
                  <c:v>62548</c:v>
                </c:pt>
                <c:pt idx="2632">
                  <c:v>62555</c:v>
                </c:pt>
                <c:pt idx="2633">
                  <c:v>62562</c:v>
                </c:pt>
                <c:pt idx="2634">
                  <c:v>62569</c:v>
                </c:pt>
                <c:pt idx="2635">
                  <c:v>62576</c:v>
                </c:pt>
                <c:pt idx="2636">
                  <c:v>62583</c:v>
                </c:pt>
                <c:pt idx="2637">
                  <c:v>62590</c:v>
                </c:pt>
                <c:pt idx="2638">
                  <c:v>62597</c:v>
                </c:pt>
                <c:pt idx="2639">
                  <c:v>62604</c:v>
                </c:pt>
                <c:pt idx="2640">
                  <c:v>62611</c:v>
                </c:pt>
                <c:pt idx="2641">
                  <c:v>62618</c:v>
                </c:pt>
                <c:pt idx="2642">
                  <c:v>62625</c:v>
                </c:pt>
                <c:pt idx="2643">
                  <c:v>62632</c:v>
                </c:pt>
                <c:pt idx="2644">
                  <c:v>62639</c:v>
                </c:pt>
                <c:pt idx="2645">
                  <c:v>62646</c:v>
                </c:pt>
                <c:pt idx="2646">
                  <c:v>62653</c:v>
                </c:pt>
                <c:pt idx="2647">
                  <c:v>62660</c:v>
                </c:pt>
                <c:pt idx="2648">
                  <c:v>62667</c:v>
                </c:pt>
                <c:pt idx="2649">
                  <c:v>62674</c:v>
                </c:pt>
                <c:pt idx="2650">
                  <c:v>62681</c:v>
                </c:pt>
                <c:pt idx="2651">
                  <c:v>62688</c:v>
                </c:pt>
                <c:pt idx="2652">
                  <c:v>62695</c:v>
                </c:pt>
                <c:pt idx="2653">
                  <c:v>62702</c:v>
                </c:pt>
                <c:pt idx="2654">
                  <c:v>62709</c:v>
                </c:pt>
                <c:pt idx="2655">
                  <c:v>62716</c:v>
                </c:pt>
                <c:pt idx="2656">
                  <c:v>62723</c:v>
                </c:pt>
                <c:pt idx="2657">
                  <c:v>62730</c:v>
                </c:pt>
                <c:pt idx="2658">
                  <c:v>62737</c:v>
                </c:pt>
                <c:pt idx="2659">
                  <c:v>62744</c:v>
                </c:pt>
                <c:pt idx="2660">
                  <c:v>62751</c:v>
                </c:pt>
                <c:pt idx="2661">
                  <c:v>62758</c:v>
                </c:pt>
                <c:pt idx="2662">
                  <c:v>62765</c:v>
                </c:pt>
                <c:pt idx="2663">
                  <c:v>62772</c:v>
                </c:pt>
                <c:pt idx="2664">
                  <c:v>62779</c:v>
                </c:pt>
                <c:pt idx="2665">
                  <c:v>62786</c:v>
                </c:pt>
                <c:pt idx="2666">
                  <c:v>62793</c:v>
                </c:pt>
                <c:pt idx="2667">
                  <c:v>62800</c:v>
                </c:pt>
                <c:pt idx="2668">
                  <c:v>62807</c:v>
                </c:pt>
                <c:pt idx="2669">
                  <c:v>62814</c:v>
                </c:pt>
                <c:pt idx="2670">
                  <c:v>62821</c:v>
                </c:pt>
                <c:pt idx="2671">
                  <c:v>62828</c:v>
                </c:pt>
                <c:pt idx="2672">
                  <c:v>62835</c:v>
                </c:pt>
                <c:pt idx="2673">
                  <c:v>62842</c:v>
                </c:pt>
                <c:pt idx="2674">
                  <c:v>62849</c:v>
                </c:pt>
                <c:pt idx="2675">
                  <c:v>62856</c:v>
                </c:pt>
                <c:pt idx="2676">
                  <c:v>62863</c:v>
                </c:pt>
                <c:pt idx="2677">
                  <c:v>62870</c:v>
                </c:pt>
                <c:pt idx="2678">
                  <c:v>62877</c:v>
                </c:pt>
                <c:pt idx="2679">
                  <c:v>62884</c:v>
                </c:pt>
                <c:pt idx="2680">
                  <c:v>62891</c:v>
                </c:pt>
                <c:pt idx="2681">
                  <c:v>62898</c:v>
                </c:pt>
                <c:pt idx="2682">
                  <c:v>62905</c:v>
                </c:pt>
                <c:pt idx="2683">
                  <c:v>62912</c:v>
                </c:pt>
                <c:pt idx="2684">
                  <c:v>62919</c:v>
                </c:pt>
                <c:pt idx="2685">
                  <c:v>62926</c:v>
                </c:pt>
                <c:pt idx="2686">
                  <c:v>62933</c:v>
                </c:pt>
                <c:pt idx="2687">
                  <c:v>62940</c:v>
                </c:pt>
                <c:pt idx="2688">
                  <c:v>62947</c:v>
                </c:pt>
                <c:pt idx="2689">
                  <c:v>62954</c:v>
                </c:pt>
                <c:pt idx="2690">
                  <c:v>62961</c:v>
                </c:pt>
                <c:pt idx="2691">
                  <c:v>62968</c:v>
                </c:pt>
                <c:pt idx="2692">
                  <c:v>62975</c:v>
                </c:pt>
                <c:pt idx="2693">
                  <c:v>62982</c:v>
                </c:pt>
                <c:pt idx="2694">
                  <c:v>62989</c:v>
                </c:pt>
                <c:pt idx="2695">
                  <c:v>62996</c:v>
                </c:pt>
                <c:pt idx="2696">
                  <c:v>63003</c:v>
                </c:pt>
                <c:pt idx="2697">
                  <c:v>63010</c:v>
                </c:pt>
                <c:pt idx="2698">
                  <c:v>63017</c:v>
                </c:pt>
                <c:pt idx="2699">
                  <c:v>63024</c:v>
                </c:pt>
                <c:pt idx="2700">
                  <c:v>63031</c:v>
                </c:pt>
                <c:pt idx="2701">
                  <c:v>63038</c:v>
                </c:pt>
                <c:pt idx="2702">
                  <c:v>63045</c:v>
                </c:pt>
                <c:pt idx="2703">
                  <c:v>63052</c:v>
                </c:pt>
                <c:pt idx="2704">
                  <c:v>63059</c:v>
                </c:pt>
                <c:pt idx="2705">
                  <c:v>63066</c:v>
                </c:pt>
                <c:pt idx="2706">
                  <c:v>63073</c:v>
                </c:pt>
                <c:pt idx="2707">
                  <c:v>63080</c:v>
                </c:pt>
                <c:pt idx="2708">
                  <c:v>63087</c:v>
                </c:pt>
                <c:pt idx="2709">
                  <c:v>63094</c:v>
                </c:pt>
                <c:pt idx="2710">
                  <c:v>63101</c:v>
                </c:pt>
                <c:pt idx="2711">
                  <c:v>63108</c:v>
                </c:pt>
                <c:pt idx="2712">
                  <c:v>63115</c:v>
                </c:pt>
                <c:pt idx="2713">
                  <c:v>63122</c:v>
                </c:pt>
                <c:pt idx="2714">
                  <c:v>63129</c:v>
                </c:pt>
                <c:pt idx="2715">
                  <c:v>63136</c:v>
                </c:pt>
                <c:pt idx="2716">
                  <c:v>63143</c:v>
                </c:pt>
                <c:pt idx="2717">
                  <c:v>63150</c:v>
                </c:pt>
                <c:pt idx="2718">
                  <c:v>63157</c:v>
                </c:pt>
                <c:pt idx="2719">
                  <c:v>63164</c:v>
                </c:pt>
                <c:pt idx="2720">
                  <c:v>63171</c:v>
                </c:pt>
                <c:pt idx="2721">
                  <c:v>63178</c:v>
                </c:pt>
                <c:pt idx="2722">
                  <c:v>63185</c:v>
                </c:pt>
                <c:pt idx="2723">
                  <c:v>63192</c:v>
                </c:pt>
                <c:pt idx="2724">
                  <c:v>63199</c:v>
                </c:pt>
                <c:pt idx="2725">
                  <c:v>63206</c:v>
                </c:pt>
                <c:pt idx="2726">
                  <c:v>63213</c:v>
                </c:pt>
                <c:pt idx="2727">
                  <c:v>63220</c:v>
                </c:pt>
                <c:pt idx="2728">
                  <c:v>63227</c:v>
                </c:pt>
                <c:pt idx="2729">
                  <c:v>63234</c:v>
                </c:pt>
                <c:pt idx="2730">
                  <c:v>63241</c:v>
                </c:pt>
                <c:pt idx="2731">
                  <c:v>63248</c:v>
                </c:pt>
                <c:pt idx="2732">
                  <c:v>63255</c:v>
                </c:pt>
                <c:pt idx="2733">
                  <c:v>63262</c:v>
                </c:pt>
                <c:pt idx="2734">
                  <c:v>63269</c:v>
                </c:pt>
                <c:pt idx="2735">
                  <c:v>63276</c:v>
                </c:pt>
                <c:pt idx="2736">
                  <c:v>63283</c:v>
                </c:pt>
                <c:pt idx="2737">
                  <c:v>63290</c:v>
                </c:pt>
                <c:pt idx="2738">
                  <c:v>63297</c:v>
                </c:pt>
                <c:pt idx="2739">
                  <c:v>63304</c:v>
                </c:pt>
                <c:pt idx="2740">
                  <c:v>63311</c:v>
                </c:pt>
                <c:pt idx="2741">
                  <c:v>63318</c:v>
                </c:pt>
                <c:pt idx="2742">
                  <c:v>63325</c:v>
                </c:pt>
                <c:pt idx="2743">
                  <c:v>63332</c:v>
                </c:pt>
                <c:pt idx="2744">
                  <c:v>63339</c:v>
                </c:pt>
                <c:pt idx="2745">
                  <c:v>63346</c:v>
                </c:pt>
                <c:pt idx="2746">
                  <c:v>63353</c:v>
                </c:pt>
                <c:pt idx="2747">
                  <c:v>63360</c:v>
                </c:pt>
                <c:pt idx="2748">
                  <c:v>63367</c:v>
                </c:pt>
                <c:pt idx="2749">
                  <c:v>63374</c:v>
                </c:pt>
                <c:pt idx="2750">
                  <c:v>63381</c:v>
                </c:pt>
                <c:pt idx="2751">
                  <c:v>63388</c:v>
                </c:pt>
                <c:pt idx="2752">
                  <c:v>63395</c:v>
                </c:pt>
                <c:pt idx="2753">
                  <c:v>63402</c:v>
                </c:pt>
                <c:pt idx="2754">
                  <c:v>63409</c:v>
                </c:pt>
                <c:pt idx="2755">
                  <c:v>63416</c:v>
                </c:pt>
                <c:pt idx="2756">
                  <c:v>63423</c:v>
                </c:pt>
                <c:pt idx="2757">
                  <c:v>63430</c:v>
                </c:pt>
                <c:pt idx="2758">
                  <c:v>63437</c:v>
                </c:pt>
                <c:pt idx="2759">
                  <c:v>63444</c:v>
                </c:pt>
                <c:pt idx="2760">
                  <c:v>63451</c:v>
                </c:pt>
                <c:pt idx="2761">
                  <c:v>63458</c:v>
                </c:pt>
                <c:pt idx="2762">
                  <c:v>63465</c:v>
                </c:pt>
                <c:pt idx="2763">
                  <c:v>63472</c:v>
                </c:pt>
                <c:pt idx="2764">
                  <c:v>63479</c:v>
                </c:pt>
                <c:pt idx="2765">
                  <c:v>63486</c:v>
                </c:pt>
                <c:pt idx="2766">
                  <c:v>63493</c:v>
                </c:pt>
                <c:pt idx="2767">
                  <c:v>63500</c:v>
                </c:pt>
                <c:pt idx="2768">
                  <c:v>63507</c:v>
                </c:pt>
                <c:pt idx="2769">
                  <c:v>63514</c:v>
                </c:pt>
                <c:pt idx="2770">
                  <c:v>63521</c:v>
                </c:pt>
                <c:pt idx="2771">
                  <c:v>63528</c:v>
                </c:pt>
                <c:pt idx="2772">
                  <c:v>63535</c:v>
                </c:pt>
                <c:pt idx="2773">
                  <c:v>63542</c:v>
                </c:pt>
                <c:pt idx="2774">
                  <c:v>63550</c:v>
                </c:pt>
                <c:pt idx="2775">
                  <c:v>63557</c:v>
                </c:pt>
                <c:pt idx="2776">
                  <c:v>63564</c:v>
                </c:pt>
                <c:pt idx="2777">
                  <c:v>63571</c:v>
                </c:pt>
                <c:pt idx="2778">
                  <c:v>63578</c:v>
                </c:pt>
                <c:pt idx="2779">
                  <c:v>63585</c:v>
                </c:pt>
                <c:pt idx="2780">
                  <c:v>63592</c:v>
                </c:pt>
                <c:pt idx="2781">
                  <c:v>63599</c:v>
                </c:pt>
                <c:pt idx="2782">
                  <c:v>63606</c:v>
                </c:pt>
                <c:pt idx="2783">
                  <c:v>63613</c:v>
                </c:pt>
                <c:pt idx="2784">
                  <c:v>63620</c:v>
                </c:pt>
                <c:pt idx="2785">
                  <c:v>63627</c:v>
                </c:pt>
                <c:pt idx="2786">
                  <c:v>63634</c:v>
                </c:pt>
                <c:pt idx="2787">
                  <c:v>63641</c:v>
                </c:pt>
                <c:pt idx="2788">
                  <c:v>63648</c:v>
                </c:pt>
                <c:pt idx="2789">
                  <c:v>63655</c:v>
                </c:pt>
                <c:pt idx="2790">
                  <c:v>63662</c:v>
                </c:pt>
                <c:pt idx="2791">
                  <c:v>63669</c:v>
                </c:pt>
                <c:pt idx="2792">
                  <c:v>63676</c:v>
                </c:pt>
                <c:pt idx="2793">
                  <c:v>63683</c:v>
                </c:pt>
                <c:pt idx="2794">
                  <c:v>63690</c:v>
                </c:pt>
                <c:pt idx="2795">
                  <c:v>63697</c:v>
                </c:pt>
                <c:pt idx="2796">
                  <c:v>63704</c:v>
                </c:pt>
                <c:pt idx="2797">
                  <c:v>63711</c:v>
                </c:pt>
                <c:pt idx="2798">
                  <c:v>63718</c:v>
                </c:pt>
                <c:pt idx="2799">
                  <c:v>63725</c:v>
                </c:pt>
                <c:pt idx="2800">
                  <c:v>63732</c:v>
                </c:pt>
                <c:pt idx="2801">
                  <c:v>63739</c:v>
                </c:pt>
                <c:pt idx="2802">
                  <c:v>63746</c:v>
                </c:pt>
                <c:pt idx="2803">
                  <c:v>63753</c:v>
                </c:pt>
                <c:pt idx="2804">
                  <c:v>63760</c:v>
                </c:pt>
                <c:pt idx="2805">
                  <c:v>63767</c:v>
                </c:pt>
                <c:pt idx="2806">
                  <c:v>63774</c:v>
                </c:pt>
                <c:pt idx="2807">
                  <c:v>63781</c:v>
                </c:pt>
                <c:pt idx="2808">
                  <c:v>63788</c:v>
                </c:pt>
                <c:pt idx="2809">
                  <c:v>63795</c:v>
                </c:pt>
                <c:pt idx="2810">
                  <c:v>63802</c:v>
                </c:pt>
                <c:pt idx="2811">
                  <c:v>63809</c:v>
                </c:pt>
                <c:pt idx="2812">
                  <c:v>63816</c:v>
                </c:pt>
                <c:pt idx="2813">
                  <c:v>63823</c:v>
                </c:pt>
                <c:pt idx="2814">
                  <c:v>63830</c:v>
                </c:pt>
                <c:pt idx="2815">
                  <c:v>63837</c:v>
                </c:pt>
                <c:pt idx="2816">
                  <c:v>63844</c:v>
                </c:pt>
                <c:pt idx="2817">
                  <c:v>63851</c:v>
                </c:pt>
                <c:pt idx="2818">
                  <c:v>63858</c:v>
                </c:pt>
                <c:pt idx="2819">
                  <c:v>63865</c:v>
                </c:pt>
                <c:pt idx="2820">
                  <c:v>63872</c:v>
                </c:pt>
                <c:pt idx="2821">
                  <c:v>63879</c:v>
                </c:pt>
                <c:pt idx="2822">
                  <c:v>63886</c:v>
                </c:pt>
                <c:pt idx="2823">
                  <c:v>63893</c:v>
                </c:pt>
                <c:pt idx="2824">
                  <c:v>63900</c:v>
                </c:pt>
                <c:pt idx="2825">
                  <c:v>63907</c:v>
                </c:pt>
                <c:pt idx="2826">
                  <c:v>63915</c:v>
                </c:pt>
                <c:pt idx="2827">
                  <c:v>63922</c:v>
                </c:pt>
                <c:pt idx="2828">
                  <c:v>63929</c:v>
                </c:pt>
                <c:pt idx="2829">
                  <c:v>63936</c:v>
                </c:pt>
                <c:pt idx="2830">
                  <c:v>63943</c:v>
                </c:pt>
                <c:pt idx="2831">
                  <c:v>63950</c:v>
                </c:pt>
                <c:pt idx="2832">
                  <c:v>63957</c:v>
                </c:pt>
                <c:pt idx="2833">
                  <c:v>63964</c:v>
                </c:pt>
                <c:pt idx="2834">
                  <c:v>63971</c:v>
                </c:pt>
                <c:pt idx="2835">
                  <c:v>63978</c:v>
                </c:pt>
                <c:pt idx="2836">
                  <c:v>63985</c:v>
                </c:pt>
                <c:pt idx="2837">
                  <c:v>63992</c:v>
                </c:pt>
                <c:pt idx="2838">
                  <c:v>63999</c:v>
                </c:pt>
                <c:pt idx="2839">
                  <c:v>64006</c:v>
                </c:pt>
                <c:pt idx="2840">
                  <c:v>64013</c:v>
                </c:pt>
                <c:pt idx="2841">
                  <c:v>64020</c:v>
                </c:pt>
                <c:pt idx="2842">
                  <c:v>64027</c:v>
                </c:pt>
                <c:pt idx="2843">
                  <c:v>64034</c:v>
                </c:pt>
                <c:pt idx="2844">
                  <c:v>64041</c:v>
                </c:pt>
                <c:pt idx="2845">
                  <c:v>64048</c:v>
                </c:pt>
                <c:pt idx="2846">
                  <c:v>64055</c:v>
                </c:pt>
                <c:pt idx="2847">
                  <c:v>64062</c:v>
                </c:pt>
                <c:pt idx="2848">
                  <c:v>64069</c:v>
                </c:pt>
                <c:pt idx="2849">
                  <c:v>64076</c:v>
                </c:pt>
                <c:pt idx="2850">
                  <c:v>64083</c:v>
                </c:pt>
                <c:pt idx="2851">
                  <c:v>64090</c:v>
                </c:pt>
                <c:pt idx="2852">
                  <c:v>64097</c:v>
                </c:pt>
                <c:pt idx="2853">
                  <c:v>64104</c:v>
                </c:pt>
                <c:pt idx="2854">
                  <c:v>64111</c:v>
                </c:pt>
                <c:pt idx="2855">
                  <c:v>64118</c:v>
                </c:pt>
                <c:pt idx="2856">
                  <c:v>64125</c:v>
                </c:pt>
                <c:pt idx="2857">
                  <c:v>64132</c:v>
                </c:pt>
                <c:pt idx="2858">
                  <c:v>64139</c:v>
                </c:pt>
                <c:pt idx="2859">
                  <c:v>64146</c:v>
                </c:pt>
                <c:pt idx="2860">
                  <c:v>64153</c:v>
                </c:pt>
              </c:numCache>
            </c:numRef>
          </c:xVal>
          <c:yVal>
            <c:numRef>
              <c:f>EUR1M!$W$669:$W$3529</c:f>
              <c:numCache>
                <c:formatCode>0.0000%</c:formatCode>
                <c:ptCount val="2861"/>
                <c:pt idx="0">
                  <c:v>8.3817889355457392E-3</c:v>
                </c:pt>
                <c:pt idx="1">
                  <c:v>8.4331502867147634E-3</c:v>
                </c:pt>
                <c:pt idx="2">
                  <c:v>8.4889034675654784E-3</c:v>
                </c:pt>
                <c:pt idx="3">
                  <c:v>8.5446030788167704E-3</c:v>
                </c:pt>
                <c:pt idx="4">
                  <c:v>8.6002469106363222E-3</c:v>
                </c:pt>
                <c:pt idx="5">
                  <c:v>8.6558327531518486E-3</c:v>
                </c:pt>
                <c:pt idx="6">
                  <c:v>8.7154243640610949E-3</c:v>
                </c:pt>
                <c:pt idx="7">
                  <c:v>8.7708842876462849E-3</c:v>
                </c:pt>
                <c:pt idx="8">
                  <c:v>8.8262794411660354E-3</c:v>
                </c:pt>
                <c:pt idx="9">
                  <c:v>8.8816076145121197E-3</c:v>
                </c:pt>
                <c:pt idx="10">
                  <c:v>8.9328147779612621E-3</c:v>
                </c:pt>
                <c:pt idx="11">
                  <c:v>8.9880062751603873E-3</c:v>
                </c:pt>
                <c:pt idx="12">
                  <c:v>9.0431243128517025E-3</c:v>
                </c:pt>
                <c:pt idx="13">
                  <c:v>9.0981666808485073E-3</c:v>
                </c:pt>
                <c:pt idx="14">
                  <c:v>9.1692700034376306E-3</c:v>
                </c:pt>
                <c:pt idx="15">
                  <c:v>9.2120462991514135E-3</c:v>
                </c:pt>
                <c:pt idx="16">
                  <c:v>9.2668437245512613E-3</c:v>
                </c:pt>
                <c:pt idx="17">
                  <c:v>9.3215564873773814E-3</c:v>
                </c:pt>
                <c:pt idx="18">
                  <c:v>9.3761823771476571E-3</c:v>
                </c:pt>
                <c:pt idx="19">
                  <c:v>9.4307191833387094E-3</c:v>
                </c:pt>
                <c:pt idx="20">
                  <c:v>9.4851646953962188E-3</c:v>
                </c:pt>
                <c:pt idx="21">
                  <c:v>9.5395167027168704E-3</c:v>
                </c:pt>
                <c:pt idx="22">
                  <c:v>9.5937729946664104E-3</c:v>
                </c:pt>
                <c:pt idx="23">
                  <c:v>9.6359625931121042E-3</c:v>
                </c:pt>
                <c:pt idx="24">
                  <c:v>9.6900384458363312E-3</c:v>
                </c:pt>
                <c:pt idx="25">
                  <c:v>9.7440124086954419E-3</c:v>
                </c:pt>
                <c:pt idx="26">
                  <c:v>9.7978822712261951E-3</c:v>
                </c:pt>
                <c:pt idx="27">
                  <c:v>9.8793943957094909E-3</c:v>
                </c:pt>
                <c:pt idx="28">
                  <c:v>9.9171769229308617E-3</c:v>
                </c:pt>
                <c:pt idx="29">
                  <c:v>9.9707013061661205E-3</c:v>
                </c:pt>
                <c:pt idx="30">
                  <c:v>1.0024112287540575E-2</c:v>
                </c:pt>
                <c:pt idx="31">
                  <c:v>1.0077407656069281E-2</c:v>
                </c:pt>
                <c:pt idx="32">
                  <c:v>1.0126654599319274E-2</c:v>
                </c:pt>
                <c:pt idx="33">
                  <c:v>1.0179719374967533E-2</c:v>
                </c:pt>
                <c:pt idx="34">
                  <c:v>1.0232662058199615E-2</c:v>
                </c:pt>
                <c:pt idx="35">
                  <c:v>1.0285480438002814E-2</c:v>
                </c:pt>
                <c:pt idx="36">
                  <c:v>1.0342072919165789E-2</c:v>
                </c:pt>
                <c:pt idx="37">
                  <c:v>1.0394628177976468E-2</c:v>
                </c:pt>
                <c:pt idx="38">
                  <c:v>1.0447052346048881E-2</c:v>
                </c:pt>
                <c:pt idx="39">
                  <c:v>1.0499343212114442E-2</c:v>
                </c:pt>
                <c:pt idx="40">
                  <c:v>1.054763039790263E-2</c:v>
                </c:pt>
                <c:pt idx="41">
                  <c:v>1.0599656524024503E-2</c:v>
                </c:pt>
                <c:pt idx="42">
                  <c:v>1.0651542868693298E-2</c:v>
                </c:pt>
                <c:pt idx="43">
                  <c:v>1.0703287220624524E-2</c:v>
                </c:pt>
                <c:pt idx="44">
                  <c:v>1.075488736850172E-2</c:v>
                </c:pt>
                <c:pt idx="45">
                  <c:v>1.0810165230691875E-2</c:v>
                </c:pt>
                <c:pt idx="46">
                  <c:v>1.0861461064161762E-2</c:v>
                </c:pt>
                <c:pt idx="47">
                  <c:v>1.0912605904202278E-2</c:v>
                </c:pt>
                <c:pt idx="48">
                  <c:v>1.0963597539232824E-2</c:v>
                </c:pt>
                <c:pt idx="49">
                  <c:v>1.1014893819944955E-2</c:v>
                </c:pt>
                <c:pt idx="50">
                  <c:v>1.1068568516031413E-2</c:v>
                </c:pt>
                <c:pt idx="51">
                  <c:v>1.1124823322542535E-2</c:v>
                </c:pt>
                <c:pt idx="52">
                  <c:v>1.1183598397883417E-2</c:v>
                </c:pt>
                <c:pt idx="53">
                  <c:v>1.1240218014386905E-2</c:v>
                </c:pt>
                <c:pt idx="54">
                  <c:v>1.1302074257994121E-2</c:v>
                </c:pt>
                <c:pt idx="55">
                  <c:v>1.1363501025381417E-2</c:v>
                </c:pt>
                <c:pt idx="56">
                  <c:v>1.1424491434288697E-2</c:v>
                </c:pt>
                <c:pt idx="57">
                  <c:v>1.1485038602357278E-2</c:v>
                </c:pt>
                <c:pt idx="58">
                  <c:v>1.1549572345211243E-2</c:v>
                </c:pt>
                <c:pt idx="59">
                  <c:v>1.1609181037090504E-2</c:v>
                </c:pt>
                <c:pt idx="60">
                  <c:v>1.1668325343729824E-2</c:v>
                </c:pt>
                <c:pt idx="61">
                  <c:v>1.172699838196678E-2</c:v>
                </c:pt>
                <c:pt idx="62">
                  <c:v>1.1780884941493319E-2</c:v>
                </c:pt>
                <c:pt idx="63">
                  <c:v>1.1838628130190543E-2</c:v>
                </c:pt>
                <c:pt idx="64">
                  <c:v>1.1895879899180173E-2</c:v>
                </c:pt>
                <c:pt idx="65">
                  <c:v>1.1952633365466703E-2</c:v>
                </c:pt>
                <c:pt idx="66">
                  <c:v>1.2013053630969666E-2</c:v>
                </c:pt>
                <c:pt idx="67">
                  <c:v>1.2068754508059748E-2</c:v>
                </c:pt>
                <c:pt idx="68">
                  <c:v>1.2123935932493455E-2</c:v>
                </c:pt>
                <c:pt idx="69">
                  <c:v>1.2178591020538495E-2</c:v>
                </c:pt>
                <c:pt idx="70">
                  <c:v>1.2232712888405847E-2</c:v>
                </c:pt>
                <c:pt idx="71">
                  <c:v>1.2286294652239444E-2</c:v>
                </c:pt>
                <c:pt idx="72">
                  <c:v>1.233932942814712E-2</c:v>
                </c:pt>
                <c:pt idx="73">
                  <c:v>1.2391810332172242E-2</c:v>
                </c:pt>
                <c:pt idx="74">
                  <c:v>1.2443730480322084E-2</c:v>
                </c:pt>
                <c:pt idx="75">
                  <c:v>1.2483564151068676E-2</c:v>
                </c:pt>
                <c:pt idx="76">
                  <c:v>1.2534461559162553E-2</c:v>
                </c:pt>
                <c:pt idx="77">
                  <c:v>1.2584779073551948E-2</c:v>
                </c:pt>
                <c:pt idx="78">
                  <c:v>1.2634509811551009E-2</c:v>
                </c:pt>
                <c:pt idx="79">
                  <c:v>1.269467894033683E-2</c:v>
                </c:pt>
                <c:pt idx="80">
                  <c:v>1.2743089987203573E-2</c:v>
                </c:pt>
                <c:pt idx="81">
                  <c:v>1.2805208832352224E-2</c:v>
                </c:pt>
                <c:pt idx="82">
                  <c:v>1.2838078362180864E-2</c:v>
                </c:pt>
                <c:pt idx="83">
                  <c:v>1.2884641921803127E-2</c:v>
                </c:pt>
                <c:pt idx="84">
                  <c:v>1.2927116894225321E-2</c:v>
                </c:pt>
                <c:pt idx="85">
                  <c:v>1.2972458792349428E-2</c:v>
                </c:pt>
                <c:pt idx="86">
                  <c:v>1.30171578336018E-2</c:v>
                </c:pt>
                <c:pt idx="87">
                  <c:v>1.3061207134195563E-2</c:v>
                </c:pt>
                <c:pt idx="88">
                  <c:v>1.3107878070592738E-2</c:v>
                </c:pt>
                <c:pt idx="89">
                  <c:v>1.3150560780591406E-2</c:v>
                </c:pt>
                <c:pt idx="90">
                  <c:v>1.3192572587399008E-2</c:v>
                </c:pt>
                <c:pt idx="91">
                  <c:v>1.3233906606783002E-2</c:v>
                </c:pt>
                <c:pt idx="92">
                  <c:v>1.327146659527223E-2</c:v>
                </c:pt>
                <c:pt idx="93">
                  <c:v>1.3311472892901577E-2</c:v>
                </c:pt>
                <c:pt idx="94">
                  <c:v>1.3350781263697264E-2</c:v>
                </c:pt>
                <c:pt idx="95">
                  <c:v>1.3389384824010975E-2</c:v>
                </c:pt>
                <c:pt idx="96">
                  <c:v>1.34272766902237E-2</c:v>
                </c:pt>
                <c:pt idx="97">
                  <c:v>1.3467291673116394E-2</c:v>
                </c:pt>
                <c:pt idx="98">
                  <c:v>1.3503688424179755E-2</c:v>
                </c:pt>
                <c:pt idx="99">
                  <c:v>1.3539352315011261E-2</c:v>
                </c:pt>
                <c:pt idx="100">
                  <c:v>1.3574276461708433E-2</c:v>
                </c:pt>
                <c:pt idx="101">
                  <c:v>1.3609075698013897E-2</c:v>
                </c:pt>
                <c:pt idx="102">
                  <c:v>1.3646620505710244E-2</c:v>
                </c:pt>
                <c:pt idx="103">
                  <c:v>1.3687350176517895E-2</c:v>
                </c:pt>
                <c:pt idx="104">
                  <c:v>1.3731358051003093E-2</c:v>
                </c:pt>
                <c:pt idx="105">
                  <c:v>1.3778699499297543E-2</c:v>
                </c:pt>
                <c:pt idx="106">
                  <c:v>1.382339362540197E-2</c:v>
                </c:pt>
                <c:pt idx="107">
                  <c:v>1.3871463203650514E-2</c:v>
                </c:pt>
                <c:pt idx="108">
                  <c:v>1.3919189515345209E-2</c:v>
                </c:pt>
                <c:pt idx="109">
                  <c:v>1.3966568953470038E-2</c:v>
                </c:pt>
                <c:pt idx="110">
                  <c:v>1.4017198004232512E-2</c:v>
                </c:pt>
                <c:pt idx="111">
                  <c:v>1.406384907542438E-2</c:v>
                </c:pt>
                <c:pt idx="112">
                  <c:v>1.4110142186198811E-2</c:v>
                </c:pt>
                <c:pt idx="113">
                  <c:v>1.4156073729160131E-2</c:v>
                </c:pt>
                <c:pt idx="114">
                  <c:v>1.419813679312032E-2</c:v>
                </c:pt>
                <c:pt idx="115">
                  <c:v>1.424335924102671E-2</c:v>
                </c:pt>
                <c:pt idx="116">
                  <c:v>1.4288209565544996E-2</c:v>
                </c:pt>
                <c:pt idx="117">
                  <c:v>1.4332684159472642E-2</c:v>
                </c:pt>
                <c:pt idx="118">
                  <c:v>1.4376779415585794E-2</c:v>
                </c:pt>
                <c:pt idx="119">
                  <c:v>1.442386804557245E-2</c:v>
                </c:pt>
                <c:pt idx="120">
                  <c:v>1.4467167604787985E-2</c:v>
                </c:pt>
                <c:pt idx="121">
                  <c:v>1.4510076736241141E-2</c:v>
                </c:pt>
                <c:pt idx="122">
                  <c:v>1.4552591832358325E-2</c:v>
                </c:pt>
                <c:pt idx="123">
                  <c:v>1.4594709285558205E-2</c:v>
                </c:pt>
                <c:pt idx="124">
                  <c:v>1.46364254882414E-2</c:v>
                </c:pt>
                <c:pt idx="125">
                  <c:v>1.4677736832808532E-2</c:v>
                </c:pt>
                <c:pt idx="126">
                  <c:v>1.4718639711647327E-2</c:v>
                </c:pt>
                <c:pt idx="127">
                  <c:v>1.4749645098085993E-2</c:v>
                </c:pt>
                <c:pt idx="128">
                  <c:v>1.4789805202924784E-2</c:v>
                </c:pt>
                <c:pt idx="129">
                  <c:v>1.4829546830479323E-2</c:v>
                </c:pt>
                <c:pt idx="130">
                  <c:v>1.4868866373971874E-2</c:v>
                </c:pt>
                <c:pt idx="131">
                  <c:v>1.4916900852896165E-2</c:v>
                </c:pt>
                <c:pt idx="132">
                  <c:v>1.4967308596589441E-2</c:v>
                </c:pt>
                <c:pt idx="133">
                  <c:v>1.4993219782129261E-2</c:v>
                </c:pt>
                <c:pt idx="134">
                  <c:v>1.503072506033625E-2</c:v>
                </c:pt>
                <c:pt idx="135">
                  <c:v>1.5067789404087838E-2</c:v>
                </c:pt>
                <c:pt idx="136">
                  <c:v>1.5101514947682304E-2</c:v>
                </c:pt>
                <c:pt idx="137">
                  <c:v>1.5137717397402994E-2</c:v>
                </c:pt>
                <c:pt idx="138">
                  <c:v>1.5173468362849718E-2</c:v>
                </c:pt>
                <c:pt idx="139">
                  <c:v>1.5208764236692041E-2</c:v>
                </c:pt>
                <c:pt idx="140">
                  <c:v>1.524637083899988E-2</c:v>
                </c:pt>
                <c:pt idx="141">
                  <c:v>1.5280713815921521E-2</c:v>
                </c:pt>
                <c:pt idx="142">
                  <c:v>1.5314590605107007E-2</c:v>
                </c:pt>
                <c:pt idx="143">
                  <c:v>1.5347997598987898E-2</c:v>
                </c:pt>
                <c:pt idx="144">
                  <c:v>1.538093119000865E-2</c:v>
                </c:pt>
                <c:pt idx="145">
                  <c:v>1.5410780547057357E-2</c:v>
                </c:pt>
                <c:pt idx="146">
                  <c:v>1.5442789775437227E-2</c:v>
                </c:pt>
                <c:pt idx="147">
                  <c:v>1.547431505403285E-2</c:v>
                </c:pt>
                <c:pt idx="148">
                  <c:v>1.5505352775647019E-2</c:v>
                </c:pt>
                <c:pt idx="149">
                  <c:v>1.5538371839179334E-2</c:v>
                </c:pt>
                <c:pt idx="150">
                  <c:v>1.556838925549708E-2</c:v>
                </c:pt>
                <c:pt idx="151">
                  <c:v>1.5597908016638322E-2</c:v>
                </c:pt>
                <c:pt idx="152">
                  <c:v>1.5626924515230591E-2</c:v>
                </c:pt>
                <c:pt idx="153">
                  <c:v>1.5655910572715162E-2</c:v>
                </c:pt>
                <c:pt idx="154">
                  <c:v>1.5687046214073214E-2</c:v>
                </c:pt>
                <c:pt idx="155">
                  <c:v>1.5720629462557274E-2</c:v>
                </c:pt>
                <c:pt idx="156">
                  <c:v>1.5756692126491063E-2</c:v>
                </c:pt>
                <c:pt idx="157">
                  <c:v>1.5795236489067565E-2</c:v>
                </c:pt>
                <c:pt idx="158">
                  <c:v>1.5831358041762833E-2</c:v>
                </c:pt>
                <c:pt idx="159">
                  <c:v>1.5870254093838021E-2</c:v>
                </c:pt>
                <c:pt idx="160">
                  <c:v>1.5908777436159482E-2</c:v>
                </c:pt>
                <c:pt idx="161">
                  <c:v>1.5946925065404294E-2</c:v>
                </c:pt>
                <c:pt idx="162">
                  <c:v>1.5987712210957336E-2</c:v>
                </c:pt>
                <c:pt idx="163">
                  <c:v>1.6025073527748634E-2</c:v>
                </c:pt>
                <c:pt idx="164">
                  <c:v>1.6062049893645545E-2</c:v>
                </c:pt>
                <c:pt idx="165">
                  <c:v>1.6098638305058432E-2</c:v>
                </c:pt>
                <c:pt idx="166">
                  <c:v>1.6131922398768594E-2</c:v>
                </c:pt>
                <c:pt idx="167">
                  <c:v>1.6167752679532299E-2</c:v>
                </c:pt>
                <c:pt idx="168">
                  <c:v>1.6203186223886945E-2</c:v>
                </c:pt>
                <c:pt idx="169">
                  <c:v>1.6238220028506944E-2</c:v>
                </c:pt>
                <c:pt idx="170">
                  <c:v>1.6272851090066709E-2</c:v>
                </c:pt>
                <c:pt idx="171">
                  <c:v>1.6309853528753998E-2</c:v>
                </c:pt>
                <c:pt idx="172">
                  <c:v>1.634364215854486E-2</c:v>
                </c:pt>
                <c:pt idx="173">
                  <c:v>1.6377018805268706E-2</c:v>
                </c:pt>
                <c:pt idx="174">
                  <c:v>1.6420024379760052E-2</c:v>
                </c:pt>
                <c:pt idx="175">
                  <c:v>1.6452450704219534E-2</c:v>
                </c:pt>
                <c:pt idx="176">
                  <c:v>1.6484455144098416E-2</c:v>
                </c:pt>
                <c:pt idx="177">
                  <c:v>1.6516034695389953E-2</c:v>
                </c:pt>
                <c:pt idx="178">
                  <c:v>1.6547186354099516E-2</c:v>
                </c:pt>
                <c:pt idx="179">
                  <c:v>1.6567740879594582E-2</c:v>
                </c:pt>
                <c:pt idx="180">
                  <c:v>1.6598147053055026E-2</c:v>
                </c:pt>
                <c:pt idx="181">
                  <c:v>1.6628117250575978E-2</c:v>
                </c:pt>
                <c:pt idx="182">
                  <c:v>1.6657648469218855E-2</c:v>
                </c:pt>
                <c:pt idx="183">
                  <c:v>1.668673770606988E-2</c:v>
                </c:pt>
                <c:pt idx="184">
                  <c:v>1.6724942340909429E-2</c:v>
                </c:pt>
                <c:pt idx="185">
                  <c:v>1.6753014641320941E-2</c:v>
                </c:pt>
                <c:pt idx="186">
                  <c:v>1.6780635017898345E-2</c:v>
                </c:pt>
                <c:pt idx="187">
                  <c:v>1.6807800466838368E-2</c:v>
                </c:pt>
                <c:pt idx="188">
                  <c:v>1.682771824385032E-2</c:v>
                </c:pt>
                <c:pt idx="189">
                  <c:v>1.6854060638699764E-2</c:v>
                </c:pt>
                <c:pt idx="190">
                  <c:v>1.6879939797656895E-2</c:v>
                </c:pt>
                <c:pt idx="191">
                  <c:v>1.690535271775051E-2</c:v>
                </c:pt>
                <c:pt idx="192">
                  <c:v>1.6938083179573182E-2</c:v>
                </c:pt>
                <c:pt idx="193">
                  <c:v>1.6962421108103198E-2</c:v>
                </c:pt>
                <c:pt idx="194">
                  <c:v>1.6986282889449034E-2</c:v>
                </c:pt>
                <c:pt idx="195">
                  <c:v>1.7009665520290596E-2</c:v>
                </c:pt>
                <c:pt idx="196">
                  <c:v>1.7026567457096086E-2</c:v>
                </c:pt>
                <c:pt idx="197">
                  <c:v>1.7054981317377871E-2</c:v>
                </c:pt>
                <c:pt idx="198">
                  <c:v>1.7076908477173247E-2</c:v>
                </c:pt>
                <c:pt idx="199">
                  <c:v>1.709834447357117E-2</c:v>
                </c:pt>
                <c:pt idx="200">
                  <c:v>1.7119286303448888E-2</c:v>
                </c:pt>
                <c:pt idx="201">
                  <c:v>1.7139730963723621E-2</c:v>
                </c:pt>
                <c:pt idx="202">
                  <c:v>1.7159675451357548E-2</c:v>
                </c:pt>
                <c:pt idx="203">
                  <c:v>1.7179116763357816E-2</c:v>
                </c:pt>
                <c:pt idx="204">
                  <c:v>1.7198051896779032E-2</c:v>
                </c:pt>
                <c:pt idx="205">
                  <c:v>1.7217144352657809E-2</c:v>
                </c:pt>
                <c:pt idx="206">
                  <c:v>1.7238251993650366E-2</c:v>
                </c:pt>
                <c:pt idx="207">
                  <c:v>1.7261521523660728E-2</c:v>
                </c:pt>
                <c:pt idx="208">
                  <c:v>1.7286993825785801E-2</c:v>
                </c:pt>
                <c:pt idx="209">
                  <c:v>1.7314683436522593E-2</c:v>
                </c:pt>
                <c:pt idx="210">
                  <c:v>1.7343001100893485E-2</c:v>
                </c:pt>
                <c:pt idx="211">
                  <c:v>1.7370993428501846E-2</c:v>
                </c:pt>
                <c:pt idx="212">
                  <c:v>1.7398658457696836E-2</c:v>
                </c:pt>
                <c:pt idx="213">
                  <c:v>1.7425994226837604E-2</c:v>
                </c:pt>
                <c:pt idx="214">
                  <c:v>1.7452998774288297E-2</c:v>
                </c:pt>
                <c:pt idx="215">
                  <c:v>1.747967013842805E-2</c:v>
                </c:pt>
                <c:pt idx="216">
                  <c:v>1.7506006357643489E-2</c:v>
                </c:pt>
                <c:pt idx="217">
                  <c:v>1.753200547033873E-2</c:v>
                </c:pt>
                <c:pt idx="218">
                  <c:v>1.7550965645199555E-2</c:v>
                </c:pt>
                <c:pt idx="219">
                  <c:v>1.7582984529815049E-2</c:v>
                </c:pt>
                <c:pt idx="220">
                  <c:v>1.7607960553464308E-2</c:v>
                </c:pt>
                <c:pt idx="221">
                  <c:v>1.7632591624312244E-2</c:v>
                </c:pt>
                <c:pt idx="222">
                  <c:v>1.7656875780830417E-2</c:v>
                </c:pt>
                <c:pt idx="223">
                  <c:v>1.7680811061497881E-2</c:v>
                </c:pt>
                <c:pt idx="224">
                  <c:v>1.7704395504813675E-2</c:v>
                </c:pt>
                <c:pt idx="225">
                  <c:v>1.7727627149286829E-2</c:v>
                </c:pt>
                <c:pt idx="226">
                  <c:v>1.7751706134536478E-2</c:v>
                </c:pt>
                <c:pt idx="227">
                  <c:v>1.7774199737707528E-2</c:v>
                </c:pt>
                <c:pt idx="228">
                  <c:v>1.7796334533897031E-2</c:v>
                </c:pt>
                <c:pt idx="229">
                  <c:v>1.7818108561860918E-2</c:v>
                </c:pt>
                <c:pt idx="230">
                  <c:v>1.7839519860357696E-2</c:v>
                </c:pt>
                <c:pt idx="231">
                  <c:v>1.7854814645947528E-2</c:v>
                </c:pt>
                <c:pt idx="232">
                  <c:v>1.7875570542086487E-2</c:v>
                </c:pt>
                <c:pt idx="233">
                  <c:v>1.7895958296711027E-2</c:v>
                </c:pt>
                <c:pt idx="234">
                  <c:v>1.7915975949152379E-2</c:v>
                </c:pt>
                <c:pt idx="235">
                  <c:v>1.7941066769151668E-2</c:v>
                </c:pt>
                <c:pt idx="236">
                  <c:v>1.7960260506112758E-2</c:v>
                </c:pt>
                <c:pt idx="237">
                  <c:v>1.7979077785560942E-2</c:v>
                </c:pt>
                <c:pt idx="238">
                  <c:v>1.7999248504454723E-2</c:v>
                </c:pt>
                <c:pt idx="239">
                  <c:v>1.801557512769526E-2</c:v>
                </c:pt>
                <c:pt idx="240">
                  <c:v>1.8033251268334192E-2</c:v>
                </c:pt>
                <c:pt idx="241">
                  <c:v>1.8050543107370969E-2</c:v>
                </c:pt>
                <c:pt idx="242">
                  <c:v>1.8075322646400771E-2</c:v>
                </c:pt>
                <c:pt idx="243">
                  <c:v>1.8091644434663046E-2</c:v>
                </c:pt>
                <c:pt idx="244">
                  <c:v>1.8109132790819046E-2</c:v>
                </c:pt>
                <c:pt idx="245">
                  <c:v>1.8124642850713531E-2</c:v>
                </c:pt>
                <c:pt idx="246">
                  <c:v>1.8139757684013335E-2</c:v>
                </c:pt>
                <c:pt idx="247">
                  <c:v>1.8154475329915331E-2</c:v>
                </c:pt>
                <c:pt idx="248">
                  <c:v>1.8167346973332776E-2</c:v>
                </c:pt>
                <c:pt idx="249">
                  <c:v>1.8181292475968114E-2</c:v>
                </c:pt>
                <c:pt idx="250">
                  <c:v>1.8194835068849891E-2</c:v>
                </c:pt>
                <c:pt idx="251">
                  <c:v>1.8207972791447702E-2</c:v>
                </c:pt>
                <c:pt idx="252">
                  <c:v>1.8222037122669236E-2</c:v>
                </c:pt>
                <c:pt idx="253">
                  <c:v>1.8234330469154535E-2</c:v>
                </c:pt>
                <c:pt idx="254">
                  <c:v>1.8246212903540646E-2</c:v>
                </c:pt>
                <c:pt idx="255">
                  <c:v>1.8257682465287455E-2</c:v>
                </c:pt>
                <c:pt idx="256">
                  <c:v>1.8268758185886181E-2</c:v>
                </c:pt>
                <c:pt idx="257">
                  <c:v>1.8280728255784046E-2</c:v>
                </c:pt>
                <c:pt idx="258">
                  <c:v>1.8294385381150136E-2</c:v>
                </c:pt>
                <c:pt idx="259">
                  <c:v>1.8309772212716433E-2</c:v>
                </c:pt>
                <c:pt idx="260">
                  <c:v>1.8326931650416864E-2</c:v>
                </c:pt>
                <c:pt idx="261">
                  <c:v>1.8343608409211676E-2</c:v>
                </c:pt>
                <c:pt idx="262">
                  <c:v>1.8361928131161775E-2</c:v>
                </c:pt>
                <c:pt idx="263">
                  <c:v>1.838001943665013E-2</c:v>
                </c:pt>
                <c:pt idx="264">
                  <c:v>1.8397881464597532E-2</c:v>
                </c:pt>
                <c:pt idx="265">
                  <c:v>1.8417222804918348E-2</c:v>
                </c:pt>
                <c:pt idx="266">
                  <c:v>1.8434608006111842E-2</c:v>
                </c:pt>
                <c:pt idx="267">
                  <c:v>1.8451761274027589E-2</c:v>
                </c:pt>
                <c:pt idx="268">
                  <c:v>1.8468681747540228E-2</c:v>
                </c:pt>
                <c:pt idx="269">
                  <c:v>1.8485368565534708E-2</c:v>
                </c:pt>
                <c:pt idx="270">
                  <c:v>1.8500190584381571E-2</c:v>
                </c:pt>
                <c:pt idx="271">
                  <c:v>1.8516423559963968E-2</c:v>
                </c:pt>
                <c:pt idx="272">
                  <c:v>1.8532420369662184E-2</c:v>
                </c:pt>
                <c:pt idx="273">
                  <c:v>1.8554498808907027E-2</c:v>
                </c:pt>
                <c:pt idx="274">
                  <c:v>1.856526768434744E-2</c:v>
                </c:pt>
                <c:pt idx="275">
                  <c:v>1.8580534486335204E-2</c:v>
                </c:pt>
                <c:pt idx="276">
                  <c:v>1.859556160526505E-2</c:v>
                </c:pt>
                <c:pt idx="277">
                  <c:v>1.8610348180101863E-2</c:v>
                </c:pt>
                <c:pt idx="278">
                  <c:v>1.8624893349810531E-2</c:v>
                </c:pt>
                <c:pt idx="279">
                  <c:v>1.8639196253381726E-2</c:v>
                </c:pt>
                <c:pt idx="280">
                  <c:v>1.8653256029808697E-2</c:v>
                </c:pt>
                <c:pt idx="281">
                  <c:v>1.8667071818097587E-2</c:v>
                </c:pt>
                <c:pt idx="282">
                  <c:v>1.8680642757264856E-2</c:v>
                </c:pt>
                <c:pt idx="283">
                  <c:v>1.8689715583781106E-2</c:v>
                </c:pt>
                <c:pt idx="284">
                  <c:v>1.8702845236126451E-2</c:v>
                </c:pt>
                <c:pt idx="285">
                  <c:v>1.8715727678059655E-2</c:v>
                </c:pt>
                <c:pt idx="286">
                  <c:v>1.8728362048846377E-2</c:v>
                </c:pt>
                <c:pt idx="287">
                  <c:v>1.8750168291215324E-2</c:v>
                </c:pt>
                <c:pt idx="288">
                  <c:v>1.8756878347131575E-2</c:v>
                </c:pt>
                <c:pt idx="289">
                  <c:v>1.8768711235908779E-2</c:v>
                </c:pt>
                <c:pt idx="290">
                  <c:v>1.8780292388126646E-2</c:v>
                </c:pt>
                <c:pt idx="291">
                  <c:v>1.8790343162697454E-2</c:v>
                </c:pt>
                <c:pt idx="292">
                  <c:v>1.8801435857809246E-2</c:v>
                </c:pt>
                <c:pt idx="293">
                  <c:v>1.881227430820509E-2</c:v>
                </c:pt>
                <c:pt idx="294">
                  <c:v>1.8822857653112202E-2</c:v>
                </c:pt>
                <c:pt idx="295">
                  <c:v>1.8833185031787103E-2</c:v>
                </c:pt>
                <c:pt idx="296">
                  <c:v>1.884444462569785E-2</c:v>
                </c:pt>
                <c:pt idx="297">
                  <c:v>1.885423951829034E-2</c:v>
                </c:pt>
                <c:pt idx="298">
                  <c:v>1.8863775787705764E-2</c:v>
                </c:pt>
                <c:pt idx="299">
                  <c:v>1.8873052573187492E-2</c:v>
                </c:pt>
                <c:pt idx="300">
                  <c:v>1.8880952306144394E-2</c:v>
                </c:pt>
                <c:pt idx="301">
                  <c:v>1.8889725812321956E-2</c:v>
                </c:pt>
                <c:pt idx="302">
                  <c:v>1.8898237327372058E-2</c:v>
                </c:pt>
                <c:pt idx="303">
                  <c:v>1.8906485990647148E-2</c:v>
                </c:pt>
                <c:pt idx="304">
                  <c:v>1.8915514115872018E-2</c:v>
                </c:pt>
                <c:pt idx="305">
                  <c:v>1.8923215922535416E-2</c:v>
                </c:pt>
                <c:pt idx="306">
                  <c:v>1.8930652220334885E-2</c:v>
                </c:pt>
                <c:pt idx="307">
                  <c:v>1.893782214862726E-2</c:v>
                </c:pt>
                <c:pt idx="308">
                  <c:v>1.8944724846792573E-2</c:v>
                </c:pt>
                <c:pt idx="309">
                  <c:v>1.8952136033061125E-2</c:v>
                </c:pt>
                <c:pt idx="310">
                  <c:v>1.8960842918722614E-2</c:v>
                </c:pt>
                <c:pt idx="311">
                  <c:v>1.897086193068849E-2</c:v>
                </c:pt>
                <c:pt idx="312">
                  <c:v>1.8982209559780357E-2</c:v>
                </c:pt>
                <c:pt idx="313">
                  <c:v>1.899326634098486E-2</c:v>
                </c:pt>
                <c:pt idx="314">
                  <c:v>1.9005665731243404E-2</c:v>
                </c:pt>
                <c:pt idx="315">
                  <c:v>1.9017869115146802E-2</c:v>
                </c:pt>
                <c:pt idx="316">
                  <c:v>1.9029875912865535E-2</c:v>
                </c:pt>
                <c:pt idx="317">
                  <c:v>1.9041685544580744E-2</c:v>
                </c:pt>
                <c:pt idx="318">
                  <c:v>1.9054612969685331E-2</c:v>
                </c:pt>
                <c:pt idx="319">
                  <c:v>1.9066012914688801E-2</c:v>
                </c:pt>
                <c:pt idx="320">
                  <c:v>1.90772139026943E-2</c:v>
                </c:pt>
                <c:pt idx="321">
                  <c:v>1.9088215353868867E-2</c:v>
                </c:pt>
                <c:pt idx="322">
                  <c:v>1.9097755920080672E-2</c:v>
                </c:pt>
                <c:pt idx="323">
                  <c:v>1.9108370380052975E-2</c:v>
                </c:pt>
                <c:pt idx="324">
                  <c:v>1.9118783615516222E-2</c:v>
                </c:pt>
                <c:pt idx="325">
                  <c:v>1.9128995046712838E-2</c:v>
                </c:pt>
                <c:pt idx="326">
                  <c:v>1.9143817009275556E-2</c:v>
                </c:pt>
                <c:pt idx="327">
                  <c:v>1.9150001317685066E-2</c:v>
                </c:pt>
                <c:pt idx="328">
                  <c:v>1.9159589776326334E-2</c:v>
                </c:pt>
                <c:pt idx="329">
                  <c:v>1.9168974059746356E-2</c:v>
                </c:pt>
                <c:pt idx="330">
                  <c:v>1.9178153588189532E-2</c:v>
                </c:pt>
                <c:pt idx="331">
                  <c:v>1.9187127781900265E-2</c:v>
                </c:pt>
                <c:pt idx="332">
                  <c:v>1.9195896061138432E-2</c:v>
                </c:pt>
                <c:pt idx="333">
                  <c:v>1.9204457846171634E-2</c:v>
                </c:pt>
                <c:pt idx="334">
                  <c:v>1.9212812557275222E-2</c:v>
                </c:pt>
                <c:pt idx="335">
                  <c:v>1.9217724497047377E-2</c:v>
                </c:pt>
                <c:pt idx="336">
                  <c:v>1.9225706800842471E-2</c:v>
                </c:pt>
                <c:pt idx="337">
                  <c:v>1.9233480448705036E-2</c:v>
                </c:pt>
                <c:pt idx="338">
                  <c:v>1.9241044861084369E-2</c:v>
                </c:pt>
                <c:pt idx="339">
                  <c:v>1.9251459714220868E-2</c:v>
                </c:pt>
                <c:pt idx="340">
                  <c:v>1.9258559808098864E-2</c:v>
                </c:pt>
                <c:pt idx="341">
                  <c:v>1.926544877025314E-2</c:v>
                </c:pt>
                <c:pt idx="342">
                  <c:v>1.9272126021036402E-2</c:v>
                </c:pt>
                <c:pt idx="343">
                  <c:v>1.92785909808194E-2</c:v>
                </c:pt>
                <c:pt idx="344">
                  <c:v>1.9283898416734502E-2</c:v>
                </c:pt>
                <c:pt idx="345">
                  <c:v>1.9289952027291335E-2</c:v>
                </c:pt>
                <c:pt idx="346">
                  <c:v>1.9295791660764117E-2</c:v>
                </c:pt>
                <c:pt idx="347">
                  <c:v>1.9301416737592447E-2</c:v>
                </c:pt>
                <c:pt idx="348">
                  <c:v>1.9307711128158028E-2</c:v>
                </c:pt>
                <c:pt idx="349">
                  <c:v>1.9312890170161027E-2</c:v>
                </c:pt>
                <c:pt idx="350">
                  <c:v>1.9317852864009149E-2</c:v>
                </c:pt>
                <c:pt idx="351">
                  <c:v>1.9322598630150508E-2</c:v>
                </c:pt>
                <c:pt idx="352">
                  <c:v>1.9326303488505836E-2</c:v>
                </c:pt>
                <c:pt idx="353">
                  <c:v>1.9330629055469117E-2</c:v>
                </c:pt>
                <c:pt idx="354">
                  <c:v>1.9334736009219533E-2</c:v>
                </c:pt>
                <c:pt idx="355">
                  <c:v>1.9338623770287278E-2</c:v>
                </c:pt>
                <c:pt idx="356">
                  <c:v>1.9342291759221197E-2</c:v>
                </c:pt>
                <c:pt idx="357">
                  <c:v>1.93464852918185E-2</c:v>
                </c:pt>
                <c:pt idx="358">
                  <c:v>1.9349696337580689E-2</c:v>
                </c:pt>
                <c:pt idx="359">
                  <c:v>1.9352685819654193E-2</c:v>
                </c:pt>
                <c:pt idx="360">
                  <c:v>1.9355453158585105E-2</c:v>
                </c:pt>
                <c:pt idx="361">
                  <c:v>1.9358224047997218E-2</c:v>
                </c:pt>
                <c:pt idx="362">
                  <c:v>1.9362034133031787E-2</c:v>
                </c:pt>
                <c:pt idx="363">
                  <c:v>1.9367019199677718E-2</c:v>
                </c:pt>
                <c:pt idx="364">
                  <c:v>1.9373188059490367E-2</c:v>
                </c:pt>
                <c:pt idx="365">
                  <c:v>1.9379468648359044E-2</c:v>
                </c:pt>
                <c:pt idx="366">
                  <c:v>1.9387152242741124E-2</c:v>
                </c:pt>
                <c:pt idx="367">
                  <c:v>1.9394651368613403E-2</c:v>
                </c:pt>
                <c:pt idx="368">
                  <c:v>1.9401965523425879E-2</c:v>
                </c:pt>
                <c:pt idx="369">
                  <c:v>1.940909420463921E-2</c:v>
                </c:pt>
                <c:pt idx="370">
                  <c:v>1.9417039352510351E-2</c:v>
                </c:pt>
                <c:pt idx="371">
                  <c:v>1.9423782577188346E-2</c:v>
                </c:pt>
                <c:pt idx="372">
                  <c:v>1.9430338774829903E-2</c:v>
                </c:pt>
                <c:pt idx="373">
                  <c:v>1.9436707442884761E-2</c:v>
                </c:pt>
                <c:pt idx="374">
                  <c:v>1.9441937918225349E-2</c:v>
                </c:pt>
                <c:pt idx="375">
                  <c:v>1.9447943204863982E-2</c:v>
                </c:pt>
                <c:pt idx="376">
                  <c:v>1.9453759500311918E-2</c:v>
                </c:pt>
                <c:pt idx="377">
                  <c:v>1.9459386302096426E-2</c:v>
                </c:pt>
                <c:pt idx="378">
                  <c:v>1.9465720250710628E-2</c:v>
                </c:pt>
                <c:pt idx="379">
                  <c:v>1.9470953188169469E-2</c:v>
                </c:pt>
                <c:pt idx="380">
                  <c:v>1.9475995078427021E-2</c:v>
                </c:pt>
                <c:pt idx="381">
                  <c:v>1.9480845418997497E-2</c:v>
                </c:pt>
                <c:pt idx="382">
                  <c:v>1.9485503707407988E-2</c:v>
                </c:pt>
                <c:pt idx="383">
                  <c:v>1.9489969441193331E-2</c:v>
                </c:pt>
                <c:pt idx="384">
                  <c:v>1.949424211789352E-2</c:v>
                </c:pt>
                <c:pt idx="385">
                  <c:v>1.9498321235064012E-2</c:v>
                </c:pt>
                <c:pt idx="386">
                  <c:v>1.9502206290265431E-2</c:v>
                </c:pt>
                <c:pt idx="387">
                  <c:v>1.950434519090459E-2</c:v>
                </c:pt>
                <c:pt idx="388">
                  <c:v>1.9507868182086132E-2</c:v>
                </c:pt>
                <c:pt idx="389">
                  <c:v>1.9511195696909813E-2</c:v>
                </c:pt>
                <c:pt idx="390">
                  <c:v>1.9514327233038153E-2</c:v>
                </c:pt>
                <c:pt idx="391">
                  <c:v>1.9518703051961468E-2</c:v>
                </c:pt>
                <c:pt idx="392">
                  <c:v>1.9521413184624272E-2</c:v>
                </c:pt>
                <c:pt idx="393">
                  <c:v>1.9526679543574232E-2</c:v>
                </c:pt>
                <c:pt idx="394">
                  <c:v>1.9526240211216898E-2</c:v>
                </c:pt>
                <c:pt idx="395">
                  <c:v>1.9528356100427836E-2</c:v>
                </c:pt>
                <c:pt idx="396">
                  <c:v>1.9529623499996873E-2</c:v>
                </c:pt>
                <c:pt idx="397">
                  <c:v>1.9531354920315991E-2</c:v>
                </c:pt>
                <c:pt idx="398">
                  <c:v>1.9532886296842911E-2</c:v>
                </c:pt>
                <c:pt idx="399">
                  <c:v>1.9534217127283426E-2</c:v>
                </c:pt>
                <c:pt idx="400">
                  <c:v>1.9535939212125122E-2</c:v>
                </c:pt>
                <c:pt idx="401">
                  <c:v>1.9536853051384868E-2</c:v>
                </c:pt>
                <c:pt idx="402">
                  <c:v>1.9537564790932167E-2</c:v>
                </c:pt>
                <c:pt idx="403">
                  <c:v>1.9538073928490086E-2</c:v>
                </c:pt>
                <c:pt idx="404">
                  <c:v>1.9538379961794593E-2</c:v>
                </c:pt>
                <c:pt idx="405">
                  <c:v>1.9537962515392415E-2</c:v>
                </c:pt>
                <c:pt idx="406">
                  <c:v>1.95378754600668E-2</c:v>
                </c:pt>
                <c:pt idx="407">
                  <c:v>1.9537583840727457E-2</c:v>
                </c:pt>
                <c:pt idx="408">
                  <c:v>1.9537087155178767E-2</c:v>
                </c:pt>
                <c:pt idx="409">
                  <c:v>1.9536845986037853E-2</c:v>
                </c:pt>
                <c:pt idx="410">
                  <c:v>1.9535922846883057E-2</c:v>
                </c:pt>
                <c:pt idx="411">
                  <c:v>1.9534793087928281E-2</c:v>
                </c:pt>
                <c:pt idx="412">
                  <c:v>1.9533456206999741E-2</c:v>
                </c:pt>
                <c:pt idx="413">
                  <c:v>1.9532154403359373E-2</c:v>
                </c:pt>
                <c:pt idx="414">
                  <c:v>1.9531997346712973E-2</c:v>
                </c:pt>
                <c:pt idx="415">
                  <c:v>1.9533127760591604E-2</c:v>
                </c:pt>
                <c:pt idx="416">
                  <c:v>1.9535552063146437E-2</c:v>
                </c:pt>
                <c:pt idx="417">
                  <c:v>1.9539261516249833E-2</c:v>
                </c:pt>
                <c:pt idx="418">
                  <c:v>1.954253043615406E-2</c:v>
                </c:pt>
                <c:pt idx="419">
                  <c:v>1.9546437978686271E-2</c:v>
                </c:pt>
                <c:pt idx="420">
                  <c:v>1.9550165093790817E-2</c:v>
                </c:pt>
                <c:pt idx="421">
                  <c:v>1.9553711288182285E-2</c:v>
                </c:pt>
                <c:pt idx="422">
                  <c:v>1.9557830972150528E-2</c:v>
                </c:pt>
                <c:pt idx="423">
                  <c:v>1.956100097951681E-2</c:v>
                </c:pt>
                <c:pt idx="424">
                  <c:v>1.9563988541232244E-2</c:v>
                </c:pt>
                <c:pt idx="425">
                  <c:v>1.9566793164003688E-2</c:v>
                </c:pt>
                <c:pt idx="426">
                  <c:v>1.9568711184768439E-2</c:v>
                </c:pt>
                <c:pt idx="427">
                  <c:v>1.9571161496202194E-2</c:v>
                </c:pt>
                <c:pt idx="428">
                  <c:v>1.9573427434106172E-2</c:v>
                </c:pt>
                <c:pt idx="429">
                  <c:v>1.957550850525358E-2</c:v>
                </c:pt>
                <c:pt idx="430">
                  <c:v>1.957740421642562E-2</c:v>
                </c:pt>
                <c:pt idx="431">
                  <c:v>1.95797515596789E-2</c:v>
                </c:pt>
                <c:pt idx="432">
                  <c:v>1.9581261798438755E-2</c:v>
                </c:pt>
                <c:pt idx="433">
                  <c:v>1.958258515223691E-2</c:v>
                </c:pt>
                <c:pt idx="434">
                  <c:v>1.958505555178534E-2</c:v>
                </c:pt>
                <c:pt idx="435">
                  <c:v>1.9585949931453846E-2</c:v>
                </c:pt>
                <c:pt idx="436">
                  <c:v>1.9586655785142071E-2</c:v>
                </c:pt>
                <c:pt idx="437">
                  <c:v>1.9587172619617895E-2</c:v>
                </c:pt>
                <c:pt idx="438">
                  <c:v>1.9587499941644347E-2</c:v>
                </c:pt>
                <c:pt idx="439">
                  <c:v>1.9584996835317892E-2</c:v>
                </c:pt>
                <c:pt idx="440">
                  <c:v>1.9585011868555404E-2</c:v>
                </c:pt>
                <c:pt idx="441">
                  <c:v>1.958483613771124E-2</c:v>
                </c:pt>
                <c:pt idx="442">
                  <c:v>1.9584469149725527E-2</c:v>
                </c:pt>
                <c:pt idx="443">
                  <c:v>1.9584386247886929E-2</c:v>
                </c:pt>
                <c:pt idx="444">
                  <c:v>1.958545649272397E-2</c:v>
                </c:pt>
                <c:pt idx="445">
                  <c:v>1.958444341799441E-2</c:v>
                </c:pt>
                <c:pt idx="446">
                  <c:v>1.9583236885326694E-2</c:v>
                </c:pt>
                <c:pt idx="447">
                  <c:v>1.9581836401590443E-2</c:v>
                </c:pt>
                <c:pt idx="448">
                  <c:v>1.9579034487010816E-2</c:v>
                </c:pt>
                <c:pt idx="449">
                  <c:v>1.9577286799735916E-2</c:v>
                </c:pt>
                <c:pt idx="450">
                  <c:v>1.9575343819508539E-2</c:v>
                </c:pt>
                <c:pt idx="451">
                  <c:v>1.9573205053301734E-2</c:v>
                </c:pt>
                <c:pt idx="452">
                  <c:v>1.9571907457693077E-2</c:v>
                </c:pt>
                <c:pt idx="453">
                  <c:v>1.9569332912190228E-2</c:v>
                </c:pt>
                <c:pt idx="454">
                  <c:v>1.9566560963943533E-2</c:v>
                </c:pt>
                <c:pt idx="455">
                  <c:v>1.9563591119897694E-2</c:v>
                </c:pt>
                <c:pt idx="456">
                  <c:v>1.9559557177253772E-2</c:v>
                </c:pt>
                <c:pt idx="457">
                  <c:v>1.9556233342129303E-2</c:v>
                </c:pt>
                <c:pt idx="458">
                  <c:v>1.955271027010852E-2</c:v>
                </c:pt>
                <c:pt idx="459">
                  <c:v>1.9548987468244405E-2</c:v>
                </c:pt>
                <c:pt idx="460">
                  <c:v>1.9545064443603266E-2</c:v>
                </c:pt>
                <c:pt idx="461">
                  <c:v>1.9541588634318752E-2</c:v>
                </c:pt>
                <c:pt idx="462">
                  <c:v>1.9537219715165029E-2</c:v>
                </c:pt>
                <c:pt idx="463">
                  <c:v>1.9532648956203408E-2</c:v>
                </c:pt>
                <c:pt idx="464">
                  <c:v>1.9527875864490018E-2</c:v>
                </c:pt>
                <c:pt idx="465">
                  <c:v>1.9523433942583362E-2</c:v>
                </c:pt>
                <c:pt idx="466">
                  <c:v>1.9520231209396822E-2</c:v>
                </c:pt>
                <c:pt idx="467">
                  <c:v>1.9518288397926336E-2</c:v>
                </c:pt>
                <c:pt idx="468">
                  <c:v>1.9517611432669151E-2</c:v>
                </c:pt>
                <c:pt idx="469">
                  <c:v>1.9516409564110049E-2</c:v>
                </c:pt>
                <c:pt idx="470">
                  <c:v>1.9517384636825952E-2</c:v>
                </c:pt>
                <c:pt idx="471">
                  <c:v>1.9518184325733046E-2</c:v>
                </c:pt>
                <c:pt idx="472">
                  <c:v>1.9518808149309841E-2</c:v>
                </c:pt>
                <c:pt idx="473">
                  <c:v>1.9519255626045506E-2</c:v>
                </c:pt>
                <c:pt idx="474">
                  <c:v>1.9521119482287217E-2</c:v>
                </c:pt>
                <c:pt idx="475">
                  <c:v>1.9521174694807835E-2</c:v>
                </c:pt>
                <c:pt idx="476">
                  <c:v>1.9521051983897308E-2</c:v>
                </c:pt>
                <c:pt idx="477">
                  <c:v>1.9520750868006299E-2</c:v>
                </c:pt>
                <c:pt idx="478">
                  <c:v>1.9518830954646127E-2</c:v>
                </c:pt>
                <c:pt idx="479">
                  <c:v>1.9518210238977929E-2</c:v>
                </c:pt>
                <c:pt idx="480">
                  <c:v>1.9517409806092623E-2</c:v>
                </c:pt>
                <c:pt idx="481">
                  <c:v>1.9516429174537997E-2</c:v>
                </c:pt>
                <c:pt idx="482">
                  <c:v>1.9515267862875163E-2</c:v>
                </c:pt>
                <c:pt idx="483">
                  <c:v>1.9515170701810514E-2</c:v>
                </c:pt>
                <c:pt idx="484">
                  <c:v>1.9513607268134659E-2</c:v>
                </c:pt>
                <c:pt idx="485">
                  <c:v>1.9511861577333051E-2</c:v>
                </c:pt>
                <c:pt idx="486">
                  <c:v>1.9509270195099404E-2</c:v>
                </c:pt>
                <c:pt idx="487">
                  <c:v>1.950714558170169E-2</c:v>
                </c:pt>
                <c:pt idx="488">
                  <c:v>1.9504837242317052E-2</c:v>
                </c:pt>
                <c:pt idx="489">
                  <c:v>1.9502344695525586E-2</c:v>
                </c:pt>
                <c:pt idx="490">
                  <c:v>1.9499667459907388E-2</c:v>
                </c:pt>
                <c:pt idx="491">
                  <c:v>1.9495569041544845E-2</c:v>
                </c:pt>
                <c:pt idx="492">
                  <c:v>1.9492574822908955E-2</c:v>
                </c:pt>
                <c:pt idx="493">
                  <c:v>1.9489394648941932E-2</c:v>
                </c:pt>
                <c:pt idx="494">
                  <c:v>1.9486028038345919E-2</c:v>
                </c:pt>
                <c:pt idx="495">
                  <c:v>1.94827313412952E-2</c:v>
                </c:pt>
                <c:pt idx="496">
                  <c:v>1.9479698622873465E-2</c:v>
                </c:pt>
                <c:pt idx="497">
                  <c:v>1.9475715086677559E-2</c:v>
                </c:pt>
                <c:pt idx="498">
                  <c:v>1.9471753602009076E-2</c:v>
                </c:pt>
                <c:pt idx="499">
                  <c:v>1.9467181913581932E-2</c:v>
                </c:pt>
                <c:pt idx="500">
                  <c:v>1.9462631314032253E-2</c:v>
                </c:pt>
                <c:pt idx="501">
                  <c:v>1.945789073074633E-2</c:v>
                </c:pt>
                <c:pt idx="502">
                  <c:v>1.9452959682419169E-2</c:v>
                </c:pt>
                <c:pt idx="503">
                  <c:v>1.9447837687770753E-2</c:v>
                </c:pt>
                <c:pt idx="504">
                  <c:v>1.9442524265523564E-2</c:v>
                </c:pt>
                <c:pt idx="505">
                  <c:v>1.9437018934415073E-2</c:v>
                </c:pt>
                <c:pt idx="506">
                  <c:v>1.9431321213192743E-2</c:v>
                </c:pt>
                <c:pt idx="507">
                  <c:v>1.9425430620614026E-2</c:v>
                </c:pt>
                <c:pt idx="508">
                  <c:v>1.941912630035621E-2</c:v>
                </c:pt>
                <c:pt idx="509">
                  <c:v>1.9413068896474706E-2</c:v>
                </c:pt>
                <c:pt idx="510">
                  <c:v>1.9406596802486464E-2</c:v>
                </c:pt>
                <c:pt idx="511">
                  <c:v>1.939992991227657E-2</c:v>
                </c:pt>
                <c:pt idx="512">
                  <c:v>1.9393067744669923E-2</c:v>
                </c:pt>
                <c:pt idx="513">
                  <c:v>1.9386009818483929E-2</c:v>
                </c:pt>
                <c:pt idx="514">
                  <c:v>1.9378755652558477E-2</c:v>
                </c:pt>
                <c:pt idx="515">
                  <c:v>1.9371304765735953E-2</c:v>
                </c:pt>
                <c:pt idx="516">
                  <c:v>1.9363656676876229E-2</c:v>
                </c:pt>
                <c:pt idx="517">
                  <c:v>1.9356237085429995E-2</c:v>
                </c:pt>
                <c:pt idx="518">
                  <c:v>1.935022210214854E-2</c:v>
                </c:pt>
                <c:pt idx="519">
                  <c:v>1.9345680088873052E-2</c:v>
                </c:pt>
                <c:pt idx="520">
                  <c:v>1.9342611199440474E-2</c:v>
                </c:pt>
                <c:pt idx="521">
                  <c:v>1.9340998513298346E-2</c:v>
                </c:pt>
                <c:pt idx="522">
                  <c:v>1.9339802179761112E-2</c:v>
                </c:pt>
                <c:pt idx="523">
                  <c:v>1.9338408020110887E-2</c:v>
                </c:pt>
                <c:pt idx="524">
                  <c:v>1.9336815419706832E-2</c:v>
                </c:pt>
                <c:pt idx="525">
                  <c:v>1.9335023763923098E-2</c:v>
                </c:pt>
                <c:pt idx="526">
                  <c:v>1.9333032438133835E-2</c:v>
                </c:pt>
                <c:pt idx="527">
                  <c:v>1.9330840827733176E-2</c:v>
                </c:pt>
                <c:pt idx="528">
                  <c:v>1.9328448318127744E-2</c:v>
                </c:pt>
                <c:pt idx="529">
                  <c:v>1.9325854294726663E-2</c:v>
                </c:pt>
                <c:pt idx="530">
                  <c:v>1.9322151010690167E-2</c:v>
                </c:pt>
                <c:pt idx="531">
                  <c:v>1.9320059248263965E-2</c:v>
                </c:pt>
                <c:pt idx="532">
                  <c:v>1.9316856996085541E-2</c:v>
                </c:pt>
                <c:pt idx="533">
                  <c:v>1.9313450771887841E-2</c:v>
                </c:pt>
                <c:pt idx="534">
                  <c:v>1.9309839961142439E-2</c:v>
                </c:pt>
                <c:pt idx="535">
                  <c:v>1.9306023949330897E-2</c:v>
                </c:pt>
                <c:pt idx="536">
                  <c:v>1.9302002121952266E-2</c:v>
                </c:pt>
                <c:pt idx="537">
                  <c:v>1.9297773864515588E-2</c:v>
                </c:pt>
                <c:pt idx="538">
                  <c:v>1.9292508274583283E-2</c:v>
                </c:pt>
                <c:pt idx="539">
                  <c:v>1.9287850739595921E-2</c:v>
                </c:pt>
                <c:pt idx="540">
                  <c:v>1.9282984898348576E-2</c:v>
                </c:pt>
                <c:pt idx="541">
                  <c:v>1.9277910136424343E-2</c:v>
                </c:pt>
                <c:pt idx="542">
                  <c:v>1.9272625839416635E-2</c:v>
                </c:pt>
                <c:pt idx="543">
                  <c:v>1.9266812179743145E-2</c:v>
                </c:pt>
                <c:pt idx="544">
                  <c:v>1.9261153185161639E-2</c:v>
                </c:pt>
                <c:pt idx="545">
                  <c:v>1.9255282977607306E-2</c:v>
                </c:pt>
                <c:pt idx="546">
                  <c:v>1.9249200942797234E-2</c:v>
                </c:pt>
                <c:pt idx="547">
                  <c:v>1.9243039824872545E-2</c:v>
                </c:pt>
                <c:pt idx="548">
                  <c:v>1.923648541558368E-2</c:v>
                </c:pt>
                <c:pt idx="549">
                  <c:v>1.9229727320183854E-2</c:v>
                </c:pt>
                <c:pt idx="550">
                  <c:v>1.9222734476032781E-2</c:v>
                </c:pt>
                <c:pt idx="551">
                  <c:v>1.921553671717675E-2</c:v>
                </c:pt>
                <c:pt idx="552">
                  <c:v>1.9208123279898497E-2</c:v>
                </c:pt>
                <c:pt idx="553">
                  <c:v>1.9196097122296862E-2</c:v>
                </c:pt>
                <c:pt idx="554">
                  <c:v>1.9188142257226204E-2</c:v>
                </c:pt>
                <c:pt idx="555">
                  <c:v>1.9179969575294997E-2</c:v>
                </c:pt>
                <c:pt idx="556">
                  <c:v>1.9171469547686518E-2</c:v>
                </c:pt>
                <c:pt idx="557">
                  <c:v>1.9162843229108353E-2</c:v>
                </c:pt>
                <c:pt idx="558">
                  <c:v>1.9153997195783149E-2</c:v>
                </c:pt>
                <c:pt idx="559">
                  <c:v>1.914493083354412E-2</c:v>
                </c:pt>
                <c:pt idx="560">
                  <c:v>1.9135817416395362E-2</c:v>
                </c:pt>
                <c:pt idx="561">
                  <c:v>1.9126324935684558E-2</c:v>
                </c:pt>
                <c:pt idx="562">
                  <c:v>1.9116610339034779E-2</c:v>
                </c:pt>
                <c:pt idx="563">
                  <c:v>1.9106673012350583E-2</c:v>
                </c:pt>
                <c:pt idx="564">
                  <c:v>1.9096272593660354E-2</c:v>
                </c:pt>
                <c:pt idx="565">
                  <c:v>1.9085871361168284E-2</c:v>
                </c:pt>
                <c:pt idx="566">
                  <c:v>1.9075245500984283E-2</c:v>
                </c:pt>
                <c:pt idx="567">
                  <c:v>1.9064394399055027E-2</c:v>
                </c:pt>
                <c:pt idx="568">
                  <c:v>1.90533378543894E-2</c:v>
                </c:pt>
                <c:pt idx="569">
                  <c:v>1.9043322033187305E-2</c:v>
                </c:pt>
                <c:pt idx="570">
                  <c:v>1.9035087578577515E-2</c:v>
                </c:pt>
                <c:pt idx="571">
                  <c:v>1.9028641156365995E-2</c:v>
                </c:pt>
                <c:pt idx="572">
                  <c:v>1.9023989433637693E-2</c:v>
                </c:pt>
                <c:pt idx="573">
                  <c:v>1.9020377203118777E-2</c:v>
                </c:pt>
                <c:pt idx="574">
                  <c:v>1.9016914815355612E-2</c:v>
                </c:pt>
                <c:pt idx="575">
                  <c:v>1.9013254578511329E-2</c:v>
                </c:pt>
                <c:pt idx="576">
                  <c:v>1.9009395880171809E-2</c:v>
                </c:pt>
                <c:pt idx="577">
                  <c:v>1.900553167165047E-2</c:v>
                </c:pt>
                <c:pt idx="578">
                  <c:v>1.9001259669314076E-2</c:v>
                </c:pt>
                <c:pt idx="579">
                  <c:v>1.8996787314064064E-2</c:v>
                </c:pt>
                <c:pt idx="580">
                  <c:v>1.8992113993512878E-2</c:v>
                </c:pt>
                <c:pt idx="581">
                  <c:v>1.8987239095278115E-2</c:v>
                </c:pt>
                <c:pt idx="582">
                  <c:v>1.8982041705201347E-2</c:v>
                </c:pt>
                <c:pt idx="583">
                  <c:v>1.8976776629841652E-2</c:v>
                </c:pt>
                <c:pt idx="584">
                  <c:v>1.8971308194102754E-2</c:v>
                </c:pt>
                <c:pt idx="585">
                  <c:v>1.8965930010443235E-2</c:v>
                </c:pt>
                <c:pt idx="586">
                  <c:v>1.8959819506407721E-2</c:v>
                </c:pt>
                <c:pt idx="587">
                  <c:v>1.8953722282763038E-2</c:v>
                </c:pt>
                <c:pt idx="588">
                  <c:v>1.8947419195108645E-2</c:v>
                </c:pt>
                <c:pt idx="589">
                  <c:v>1.8940909631157545E-2</c:v>
                </c:pt>
                <c:pt idx="590">
                  <c:v>1.8934192978640796E-2</c:v>
                </c:pt>
                <c:pt idx="591">
                  <c:v>1.8927268625292027E-2</c:v>
                </c:pt>
                <c:pt idx="592">
                  <c:v>1.8920135958870661E-2</c:v>
                </c:pt>
                <c:pt idx="593">
                  <c:v>1.8912794367141276E-2</c:v>
                </c:pt>
                <c:pt idx="594">
                  <c:v>1.8905243237878757E-2</c:v>
                </c:pt>
                <c:pt idx="595">
                  <c:v>1.8897633567249331E-2</c:v>
                </c:pt>
                <c:pt idx="596">
                  <c:v>1.8889692568072488E-2</c:v>
                </c:pt>
                <c:pt idx="597">
                  <c:v>1.8881540304027972E-2</c:v>
                </c:pt>
                <c:pt idx="598">
                  <c:v>1.8873176162973727E-2</c:v>
                </c:pt>
                <c:pt idx="599">
                  <c:v>1.8864323101752751E-2</c:v>
                </c:pt>
                <c:pt idx="600">
                  <c:v>1.8855501891373826E-2</c:v>
                </c:pt>
                <c:pt idx="601">
                  <c:v>1.8846466858283104E-2</c:v>
                </c:pt>
                <c:pt idx="602">
                  <c:v>1.8837217390356046E-2</c:v>
                </c:pt>
                <c:pt idx="603">
                  <c:v>1.8827752875499048E-2</c:v>
                </c:pt>
                <c:pt idx="604">
                  <c:v>1.8818290927714365E-2</c:v>
                </c:pt>
                <c:pt idx="605">
                  <c:v>1.8808410498690087E-2</c:v>
                </c:pt>
                <c:pt idx="606">
                  <c:v>1.8798313241275899E-2</c:v>
                </c:pt>
                <c:pt idx="607">
                  <c:v>1.8787998543433382E-2</c:v>
                </c:pt>
                <c:pt idx="608">
                  <c:v>1.8777183174618056E-2</c:v>
                </c:pt>
                <c:pt idx="609">
                  <c:v>1.8766415524806273E-2</c:v>
                </c:pt>
                <c:pt idx="610">
                  <c:v>1.8755428543744554E-2</c:v>
                </c:pt>
                <c:pt idx="611">
                  <c:v>1.8744221619445018E-2</c:v>
                </c:pt>
                <c:pt idx="612">
                  <c:v>1.8733142027636873E-2</c:v>
                </c:pt>
                <c:pt idx="613">
                  <c:v>1.8721509835328831E-2</c:v>
                </c:pt>
                <c:pt idx="614">
                  <c:v>1.8709655918755175E-2</c:v>
                </c:pt>
                <c:pt idx="615">
                  <c:v>1.8697579666005382E-2</c:v>
                </c:pt>
                <c:pt idx="616">
                  <c:v>1.8685280465166265E-2</c:v>
                </c:pt>
                <c:pt idx="617">
                  <c:v>1.8672326996235403E-2</c:v>
                </c:pt>
                <c:pt idx="618">
                  <c:v>1.8659563334881762E-2</c:v>
                </c:pt>
                <c:pt idx="619">
                  <c:v>1.8646574834936508E-2</c:v>
                </c:pt>
                <c:pt idx="620">
                  <c:v>1.8633360884545844E-2</c:v>
                </c:pt>
                <c:pt idx="621">
                  <c:v>1.862025387077474E-2</c:v>
                </c:pt>
                <c:pt idx="622">
                  <c:v>1.8608775247215985E-2</c:v>
                </c:pt>
                <c:pt idx="623">
                  <c:v>1.8599118209937756E-2</c:v>
                </c:pt>
                <c:pt idx="624">
                  <c:v>1.8591288848278115E-2</c:v>
                </c:pt>
                <c:pt idx="625">
                  <c:v>1.858518621195504E-2</c:v>
                </c:pt>
                <c:pt idx="626">
                  <c:v>1.8579733026020229E-2</c:v>
                </c:pt>
                <c:pt idx="627">
                  <c:v>1.8574079840255386E-2</c:v>
                </c:pt>
                <c:pt idx="628">
                  <c:v>1.8568226038737201E-2</c:v>
                </c:pt>
                <c:pt idx="629">
                  <c:v>1.856217100554769E-2</c:v>
                </c:pt>
                <c:pt idx="630">
                  <c:v>1.8555926923179027E-2</c:v>
                </c:pt>
                <c:pt idx="631">
                  <c:v>1.8549452728362645E-2</c:v>
                </c:pt>
                <c:pt idx="632">
                  <c:v>1.8542775399863487E-2</c:v>
                </c:pt>
                <c:pt idx="633">
                  <c:v>1.8535894321784541E-2</c:v>
                </c:pt>
                <c:pt idx="634">
                  <c:v>1.8528855808210842E-2</c:v>
                </c:pt>
                <c:pt idx="635">
                  <c:v>1.8521580451360542E-2</c:v>
                </c:pt>
                <c:pt idx="636">
                  <c:v>1.8514099551738106E-2</c:v>
                </c:pt>
                <c:pt idx="637">
                  <c:v>1.8506412493516144E-2</c:v>
                </c:pt>
                <c:pt idx="638">
                  <c:v>1.849841113239091E-2</c:v>
                </c:pt>
                <c:pt idx="639">
                  <c:v>1.8490294623815993E-2</c:v>
                </c:pt>
                <c:pt idx="640">
                  <c:v>1.8481970054768999E-2</c:v>
                </c:pt>
                <c:pt idx="641">
                  <c:v>1.8473436809458638E-2</c:v>
                </c:pt>
                <c:pt idx="642">
                  <c:v>1.8464694272109092E-2</c:v>
                </c:pt>
                <c:pt idx="643">
                  <c:v>1.8455741826952286E-2</c:v>
                </c:pt>
                <c:pt idx="644">
                  <c:v>1.844657885823818E-2</c:v>
                </c:pt>
                <c:pt idx="645">
                  <c:v>1.843720475022706E-2</c:v>
                </c:pt>
                <c:pt idx="646">
                  <c:v>1.8427618887194682E-2</c:v>
                </c:pt>
                <c:pt idx="647">
                  <c:v>1.8418557310677333E-2</c:v>
                </c:pt>
                <c:pt idx="648">
                  <c:v>1.8408593402935595E-2</c:v>
                </c:pt>
                <c:pt idx="649">
                  <c:v>1.8398416056881115E-2</c:v>
                </c:pt>
                <c:pt idx="650">
                  <c:v>1.8388024656892057E-2</c:v>
                </c:pt>
                <c:pt idx="651">
                  <c:v>1.8376491697285845E-2</c:v>
                </c:pt>
                <c:pt idx="652">
                  <c:v>1.8365622374664537E-2</c:v>
                </c:pt>
                <c:pt idx="653">
                  <c:v>1.8353151361931146E-2</c:v>
                </c:pt>
                <c:pt idx="654">
                  <c:v>1.8343234919672768E-2</c:v>
                </c:pt>
                <c:pt idx="655">
                  <c:v>1.8331715556093621E-2</c:v>
                </c:pt>
                <c:pt idx="656">
                  <c:v>1.8320369299217987E-2</c:v>
                </c:pt>
                <c:pt idx="657">
                  <c:v>1.8308429765456324E-2</c:v>
                </c:pt>
                <c:pt idx="658">
                  <c:v>1.8296271143757536E-2</c:v>
                </c:pt>
                <c:pt idx="659">
                  <c:v>1.8283892818595326E-2</c:v>
                </c:pt>
                <c:pt idx="660">
                  <c:v>1.8270837754416465E-2</c:v>
                </c:pt>
                <c:pt idx="661">
                  <c:v>1.8258001688546893E-2</c:v>
                </c:pt>
                <c:pt idx="662">
                  <c:v>1.8244944017978861E-2</c:v>
                </c:pt>
                <c:pt idx="663">
                  <c:v>1.8231664127230509E-2</c:v>
                </c:pt>
                <c:pt idx="664">
                  <c:v>1.8218684098227911E-2</c:v>
                </c:pt>
                <c:pt idx="665">
                  <c:v>1.8204974626933712E-2</c:v>
                </c:pt>
                <c:pt idx="666">
                  <c:v>1.819104114386505E-2</c:v>
                </c:pt>
                <c:pt idx="667">
                  <c:v>1.8176883033612867E-2</c:v>
                </c:pt>
                <c:pt idx="668">
                  <c:v>1.8162499680778765E-2</c:v>
                </c:pt>
                <c:pt idx="669">
                  <c:v>1.8147283694151008E-2</c:v>
                </c:pt>
                <c:pt idx="670">
                  <c:v>1.8132431030063994E-2</c:v>
                </c:pt>
                <c:pt idx="671">
                  <c:v>1.8117351222540014E-2</c:v>
                </c:pt>
                <c:pt idx="672">
                  <c:v>1.8102043656236459E-2</c:v>
                </c:pt>
                <c:pt idx="673">
                  <c:v>1.808688112325503E-2</c:v>
                </c:pt>
                <c:pt idx="674">
                  <c:v>1.8073568306919259E-2</c:v>
                </c:pt>
                <c:pt idx="675">
                  <c:v>1.806231845928E-2</c:v>
                </c:pt>
                <c:pt idx="676">
                  <c:v>1.8053134898856914E-2</c:v>
                </c:pt>
                <c:pt idx="677">
                  <c:v>1.8045997598983215E-2</c:v>
                </c:pt>
                <c:pt idx="678">
                  <c:v>1.8039517353424905E-2</c:v>
                </c:pt>
                <c:pt idx="679">
                  <c:v>1.8032806500642096E-2</c:v>
                </c:pt>
                <c:pt idx="680">
                  <c:v>1.8025880312485754E-2</c:v>
                </c:pt>
                <c:pt idx="681">
                  <c:v>1.8018738110325394E-2</c:v>
                </c:pt>
                <c:pt idx="682">
                  <c:v>1.8011284316646857E-2</c:v>
                </c:pt>
                <c:pt idx="683">
                  <c:v>1.8003692083515641E-2</c:v>
                </c:pt>
                <c:pt idx="684">
                  <c:v>1.7995881741395495E-2</c:v>
                </c:pt>
                <c:pt idx="685">
                  <c:v>1.7987852611696324E-2</c:v>
                </c:pt>
                <c:pt idx="686">
                  <c:v>1.7979763138691318E-2</c:v>
                </c:pt>
                <c:pt idx="687">
                  <c:v>1.797131060221524E-2</c:v>
                </c:pt>
                <c:pt idx="688">
                  <c:v>1.7962637301761397E-2</c:v>
                </c:pt>
                <c:pt idx="689">
                  <c:v>1.7953742558813879E-2</c:v>
                </c:pt>
                <c:pt idx="690">
                  <c:v>1.7944625694872762E-2</c:v>
                </c:pt>
                <c:pt idx="691">
                  <c:v>1.7935045295256684E-2</c:v>
                </c:pt>
                <c:pt idx="692">
                  <c:v>1.792546565326605E-2</c:v>
                </c:pt>
                <c:pt idx="693">
                  <c:v>1.7915661795522359E-2</c:v>
                </c:pt>
                <c:pt idx="694">
                  <c:v>1.7905633043561867E-2</c:v>
                </c:pt>
                <c:pt idx="695">
                  <c:v>1.7895378718951784E-2</c:v>
                </c:pt>
                <c:pt idx="696">
                  <c:v>1.7884898143264473E-2</c:v>
                </c:pt>
                <c:pt idx="697">
                  <c:v>1.7874190638095505E-2</c:v>
                </c:pt>
                <c:pt idx="698">
                  <c:v>1.7863255525048187E-2</c:v>
                </c:pt>
                <c:pt idx="699">
                  <c:v>1.7853210453114672E-2</c:v>
                </c:pt>
                <c:pt idx="700">
                  <c:v>1.7841868998076698E-2</c:v>
                </c:pt>
                <c:pt idx="701">
                  <c:v>1.783029807844283E-2</c:v>
                </c:pt>
                <c:pt idx="702">
                  <c:v>1.7818497015909936E-2</c:v>
                </c:pt>
                <c:pt idx="703">
                  <c:v>1.7805142099012971E-2</c:v>
                </c:pt>
                <c:pt idx="704">
                  <c:v>1.7790970972444801E-2</c:v>
                </c:pt>
                <c:pt idx="705">
                  <c:v>1.7780279731508853E-2</c:v>
                </c:pt>
                <c:pt idx="706">
                  <c:v>1.7767499335232091E-2</c:v>
                </c:pt>
                <c:pt idx="707">
                  <c:v>1.7754485226272571E-2</c:v>
                </c:pt>
                <c:pt idx="708">
                  <c:v>1.7741766054139241E-2</c:v>
                </c:pt>
                <c:pt idx="709">
                  <c:v>1.7728299996417007E-2</c:v>
                </c:pt>
                <c:pt idx="710">
                  <c:v>1.7714598250905489E-2</c:v>
                </c:pt>
                <c:pt idx="711">
                  <c:v>1.7700660139437829E-2</c:v>
                </c:pt>
                <c:pt idx="712">
                  <c:v>1.7685885253860296E-2</c:v>
                </c:pt>
                <c:pt idx="713">
                  <c:v>1.7671454626625199E-2</c:v>
                </c:pt>
                <c:pt idx="714">
                  <c:v>1.7656785539480219E-2</c:v>
                </c:pt>
                <c:pt idx="715">
                  <c:v>1.7641877314317461E-2</c:v>
                </c:pt>
                <c:pt idx="716">
                  <c:v>1.7626729273052245E-2</c:v>
                </c:pt>
                <c:pt idx="717">
                  <c:v>1.7612029810132768E-2</c:v>
                </c:pt>
                <c:pt idx="718">
                  <c:v>1.7596418149635085E-2</c:v>
                </c:pt>
                <c:pt idx="719">
                  <c:v>1.7580564698440604E-2</c:v>
                </c:pt>
                <c:pt idx="720">
                  <c:v>1.7564468778537012E-2</c:v>
                </c:pt>
                <c:pt idx="721">
                  <c:v>1.7547368093473317E-2</c:v>
                </c:pt>
                <c:pt idx="722">
                  <c:v>1.7530766916823176E-2</c:v>
                </c:pt>
                <c:pt idx="723">
                  <c:v>1.7513921177988338E-2</c:v>
                </c:pt>
                <c:pt idx="724">
                  <c:v>1.7496830199031099E-2</c:v>
                </c:pt>
                <c:pt idx="725">
                  <c:v>1.7479903906003267E-2</c:v>
                </c:pt>
                <c:pt idx="726">
                  <c:v>1.746501830318322E-2</c:v>
                </c:pt>
                <c:pt idx="727">
                  <c:v>1.7452411455570929E-2</c:v>
                </c:pt>
                <c:pt idx="728">
                  <c:v>1.7442090711995033E-2</c:v>
                </c:pt>
                <c:pt idx="729">
                  <c:v>1.7434037773384894E-2</c:v>
                </c:pt>
                <c:pt idx="730">
                  <c:v>1.7426814750667319E-2</c:v>
                </c:pt>
                <c:pt idx="731">
                  <c:v>1.7419271837591843E-2</c:v>
                </c:pt>
                <c:pt idx="732">
                  <c:v>1.7411513894836972E-2</c:v>
                </c:pt>
                <c:pt idx="733">
                  <c:v>1.7403540251475391E-2</c:v>
                </c:pt>
                <c:pt idx="734">
                  <c:v>1.7395165727279047E-2</c:v>
                </c:pt>
                <c:pt idx="735">
                  <c:v>1.7386742699875744E-2</c:v>
                </c:pt>
                <c:pt idx="736">
                  <c:v>1.7378101900932287E-2</c:v>
                </c:pt>
                <c:pt idx="737">
                  <c:v>1.7369242659568549E-2</c:v>
                </c:pt>
                <c:pt idx="738">
                  <c:v>1.7360413044064771E-2</c:v>
                </c:pt>
                <c:pt idx="739">
                  <c:v>1.7351131108343409E-2</c:v>
                </c:pt>
                <c:pt idx="740">
                  <c:v>1.7341628775897178E-2</c:v>
                </c:pt>
                <c:pt idx="741">
                  <c:v>1.7331905375918666E-2</c:v>
                </c:pt>
                <c:pt idx="742">
                  <c:v>1.7321960237595135E-2</c:v>
                </c:pt>
                <c:pt idx="743">
                  <c:v>1.7311462352443855E-2</c:v>
                </c:pt>
                <c:pt idx="744">
                  <c:v>1.7301055230412605E-2</c:v>
                </c:pt>
                <c:pt idx="745">
                  <c:v>1.7290424299366162E-2</c:v>
                </c:pt>
                <c:pt idx="746">
                  <c:v>1.7277230199814753E-2</c:v>
                </c:pt>
                <c:pt idx="747">
                  <c:v>1.7266084044904192E-2</c:v>
                </c:pt>
                <c:pt idx="748">
                  <c:v>1.7254711856164402E-2</c:v>
                </c:pt>
                <c:pt idx="749">
                  <c:v>1.7243112962868876E-2</c:v>
                </c:pt>
                <c:pt idx="750">
                  <c:v>1.7231286694308068E-2</c:v>
                </c:pt>
                <c:pt idx="751">
                  <c:v>1.7221564128689755E-2</c:v>
                </c:pt>
                <c:pt idx="752">
                  <c:v>1.7209365948141247E-2</c:v>
                </c:pt>
                <c:pt idx="753">
                  <c:v>1.7196938672447031E-2</c:v>
                </c:pt>
                <c:pt idx="754">
                  <c:v>1.7184281630997816E-2</c:v>
                </c:pt>
                <c:pt idx="755">
                  <c:v>1.7170329956464059E-2</c:v>
                </c:pt>
                <c:pt idx="756">
                  <c:v>1.7155516644849138E-2</c:v>
                </c:pt>
                <c:pt idx="757">
                  <c:v>1.7142079971029487E-2</c:v>
                </c:pt>
                <c:pt idx="758">
                  <c:v>1.7128410556900387E-2</c:v>
                </c:pt>
                <c:pt idx="759">
                  <c:v>1.7114507731912164E-2</c:v>
                </c:pt>
                <c:pt idx="760">
                  <c:v>1.7102239436468381E-2</c:v>
                </c:pt>
                <c:pt idx="761">
                  <c:v>1.7087920285046465E-2</c:v>
                </c:pt>
                <c:pt idx="762">
                  <c:v>1.7073365886639991E-2</c:v>
                </c:pt>
                <c:pt idx="763">
                  <c:v>1.7058575570779944E-2</c:v>
                </c:pt>
                <c:pt idx="764">
                  <c:v>1.7041468976066329E-2</c:v>
                </c:pt>
                <c:pt idx="765">
                  <c:v>1.7026151605385405E-2</c:v>
                </c:pt>
                <c:pt idx="766">
                  <c:v>1.7010596130511146E-2</c:v>
                </c:pt>
                <c:pt idx="767">
                  <c:v>1.6994801881044064E-2</c:v>
                </c:pt>
                <c:pt idx="768">
                  <c:v>1.6981061764390404E-2</c:v>
                </c:pt>
                <c:pt idx="769">
                  <c:v>1.6964841864886893E-2</c:v>
                </c:pt>
                <c:pt idx="770">
                  <c:v>1.6948381355128994E-2</c:v>
                </c:pt>
                <c:pt idx="771">
                  <c:v>1.6931679564778257E-2</c:v>
                </c:pt>
                <c:pt idx="772">
                  <c:v>1.6914735823528204E-2</c:v>
                </c:pt>
                <c:pt idx="773">
                  <c:v>1.689498457790832E-2</c:v>
                </c:pt>
                <c:pt idx="774">
                  <c:v>1.6877500136764922E-2</c:v>
                </c:pt>
                <c:pt idx="775">
                  <c:v>1.6859771558544911E-2</c:v>
                </c:pt>
                <c:pt idx="776">
                  <c:v>1.6841798173032885E-2</c:v>
                </c:pt>
                <c:pt idx="777">
                  <c:v>1.6824433192219601E-2</c:v>
                </c:pt>
                <c:pt idx="778">
                  <c:v>1.6809132762380136E-2</c:v>
                </c:pt>
                <c:pt idx="779">
                  <c:v>1.6795937229609433E-2</c:v>
                </c:pt>
                <c:pt idx="780">
                  <c:v>1.6784863321852583E-2</c:v>
                </c:pt>
                <c:pt idx="781">
                  <c:v>1.6776510350258178E-2</c:v>
                </c:pt>
                <c:pt idx="782">
                  <c:v>1.6768271642059851E-2</c:v>
                </c:pt>
                <c:pt idx="783">
                  <c:v>1.6759865812483454E-2</c:v>
                </c:pt>
                <c:pt idx="784">
                  <c:v>1.6751292382855887E-2</c:v>
                </c:pt>
                <c:pt idx="785">
                  <c:v>1.674255087451737E-2</c:v>
                </c:pt>
                <c:pt idx="786">
                  <c:v>1.6732848316705882E-2</c:v>
                </c:pt>
                <c:pt idx="787">
                  <c:v>1.6723731583923849E-2</c:v>
                </c:pt>
                <c:pt idx="788">
                  <c:v>1.6714445211014416E-2</c:v>
                </c:pt>
                <c:pt idx="789">
                  <c:v>1.6704988719322893E-2</c:v>
                </c:pt>
                <c:pt idx="790">
                  <c:v>1.6696305399587885E-2</c:v>
                </c:pt>
                <c:pt idx="791">
                  <c:v>1.6686545367557315E-2</c:v>
                </c:pt>
                <c:pt idx="792">
                  <c:v>1.6676613906423832E-2</c:v>
                </c:pt>
                <c:pt idx="793">
                  <c:v>1.6666510537586277E-2</c:v>
                </c:pt>
                <c:pt idx="794">
                  <c:v>1.6656234782470136E-2</c:v>
                </c:pt>
                <c:pt idx="795">
                  <c:v>1.6644650471409669E-2</c:v>
                </c:pt>
                <c:pt idx="796">
                  <c:v>1.6633989746776899E-2</c:v>
                </c:pt>
                <c:pt idx="797">
                  <c:v>1.6623155074485429E-2</c:v>
                </c:pt>
                <c:pt idx="798">
                  <c:v>1.661097954846924E-2</c:v>
                </c:pt>
                <c:pt idx="799">
                  <c:v>1.6599783576199956E-2</c:v>
                </c:pt>
                <c:pt idx="800">
                  <c:v>1.6588412194161462E-2</c:v>
                </c:pt>
                <c:pt idx="801">
                  <c:v>1.657686492382654E-2</c:v>
                </c:pt>
                <c:pt idx="802">
                  <c:v>1.6565141286675467E-2</c:v>
                </c:pt>
                <c:pt idx="803">
                  <c:v>1.6554691946033307E-2</c:v>
                </c:pt>
                <c:pt idx="804">
                  <c:v>1.6542653911624006E-2</c:v>
                </c:pt>
                <c:pt idx="805">
                  <c:v>1.6530438200698449E-2</c:v>
                </c:pt>
                <c:pt idx="806">
                  <c:v>1.6518044334789709E-2</c:v>
                </c:pt>
                <c:pt idx="807">
                  <c:v>1.6505471835439139E-2</c:v>
                </c:pt>
                <c:pt idx="808">
                  <c:v>1.6491068965021616E-2</c:v>
                </c:pt>
                <c:pt idx="809">
                  <c:v>1.6477530867939905E-2</c:v>
                </c:pt>
                <c:pt idx="810">
                  <c:v>1.6464945565538014E-2</c:v>
                </c:pt>
                <c:pt idx="811">
                  <c:v>1.6451613095512518E-2</c:v>
                </c:pt>
                <c:pt idx="812">
                  <c:v>1.6438099474078149E-2</c:v>
                </c:pt>
                <c:pt idx="813">
                  <c:v>1.6424404222837585E-2</c:v>
                </c:pt>
                <c:pt idx="814">
                  <c:v>1.6410526863400998E-2</c:v>
                </c:pt>
                <c:pt idx="815">
                  <c:v>1.639646691739105E-2</c:v>
                </c:pt>
                <c:pt idx="816">
                  <c:v>1.6380836852713361E-2</c:v>
                </c:pt>
                <c:pt idx="817">
                  <c:v>1.636639785185131E-2</c:v>
                </c:pt>
                <c:pt idx="818">
                  <c:v>1.6351774802958248E-2</c:v>
                </c:pt>
                <c:pt idx="819">
                  <c:v>1.6336967227701966E-2</c:v>
                </c:pt>
                <c:pt idx="820">
                  <c:v>1.6321974647765723E-2</c:v>
                </c:pt>
                <c:pt idx="821">
                  <c:v>1.6306796584835352E-2</c:v>
                </c:pt>
                <c:pt idx="822">
                  <c:v>1.6291432560614744E-2</c:v>
                </c:pt>
                <c:pt idx="823">
                  <c:v>1.6275882096815523E-2</c:v>
                </c:pt>
                <c:pt idx="824">
                  <c:v>1.6260144715164782E-2</c:v>
                </c:pt>
                <c:pt idx="825">
                  <c:v>1.6244219937397351E-2</c:v>
                </c:pt>
                <c:pt idx="826">
                  <c:v>1.6228107285260956E-2</c:v>
                </c:pt>
                <c:pt idx="827">
                  <c:v>1.6211806280516213E-2</c:v>
                </c:pt>
                <c:pt idx="828">
                  <c:v>1.6195316444934053E-2</c:v>
                </c:pt>
                <c:pt idx="829">
                  <c:v>1.617898348038934E-2</c:v>
                </c:pt>
                <c:pt idx="830">
                  <c:v>1.6164392593769124E-2</c:v>
                </c:pt>
                <c:pt idx="831">
                  <c:v>1.6151752746306237E-2</c:v>
                </c:pt>
                <c:pt idx="832">
                  <c:v>1.6141078671459006E-2</c:v>
                </c:pt>
                <c:pt idx="833">
                  <c:v>1.613214632354365E-2</c:v>
                </c:pt>
                <c:pt idx="834">
                  <c:v>1.6124300348732995E-2</c:v>
                </c:pt>
                <c:pt idx="835">
                  <c:v>1.6116112565778131E-2</c:v>
                </c:pt>
                <c:pt idx="836">
                  <c:v>1.6107799847220758E-2</c:v>
                </c:pt>
                <c:pt idx="837">
                  <c:v>1.6099361865477755E-2</c:v>
                </c:pt>
                <c:pt idx="838">
                  <c:v>1.6090798292960843E-2</c:v>
                </c:pt>
                <c:pt idx="839">
                  <c:v>1.6082108802099791E-2</c:v>
                </c:pt>
                <c:pt idx="840">
                  <c:v>1.607329306532437E-2</c:v>
                </c:pt>
                <c:pt idx="841">
                  <c:v>1.6064350755066934E-2</c:v>
                </c:pt>
                <c:pt idx="842">
                  <c:v>1.6056181013691821E-2</c:v>
                </c:pt>
                <c:pt idx="843">
                  <c:v>1.6046085103874081E-2</c:v>
                </c:pt>
                <c:pt idx="844">
                  <c:v>1.603676110783173E-2</c:v>
                </c:pt>
                <c:pt idx="845">
                  <c:v>1.6027309228096066E-2</c:v>
                </c:pt>
                <c:pt idx="846">
                  <c:v>1.6017048328507144E-2</c:v>
                </c:pt>
                <c:pt idx="847">
                  <c:v>1.6008020507400553E-2</c:v>
                </c:pt>
                <c:pt idx="848">
                  <c:v>1.5998183011372444E-2</c:v>
                </c:pt>
                <c:pt idx="849">
                  <c:v>1.5988216321529979E-2</c:v>
                </c:pt>
                <c:pt idx="850">
                  <c:v>1.5973753432150954E-2</c:v>
                </c:pt>
                <c:pt idx="851">
                  <c:v>1.596347162235771E-2</c:v>
                </c:pt>
                <c:pt idx="852">
                  <c:v>1.5953059495852209E-2</c:v>
                </c:pt>
                <c:pt idx="853">
                  <c:v>1.5942516725131257E-2</c:v>
                </c:pt>
                <c:pt idx="854">
                  <c:v>1.5931842982701991E-2</c:v>
                </c:pt>
                <c:pt idx="855">
                  <c:v>1.5922328232461487E-2</c:v>
                </c:pt>
                <c:pt idx="856">
                  <c:v>1.5911421292673009E-2</c:v>
                </c:pt>
                <c:pt idx="857">
                  <c:v>1.5900382485381899E-2</c:v>
                </c:pt>
                <c:pt idx="858">
                  <c:v>1.5889211483115822E-2</c:v>
                </c:pt>
                <c:pt idx="859">
                  <c:v>1.5876498233077491E-2</c:v>
                </c:pt>
                <c:pt idx="860">
                  <c:v>1.5865031783360028E-2</c:v>
                </c:pt>
                <c:pt idx="861">
                  <c:v>1.585343206963628E-2</c:v>
                </c:pt>
                <c:pt idx="862">
                  <c:v>1.5841698764464951E-2</c:v>
                </c:pt>
                <c:pt idx="863">
                  <c:v>1.5829831540399585E-2</c:v>
                </c:pt>
                <c:pt idx="864">
                  <c:v>1.5816627353909318E-2</c:v>
                </c:pt>
                <c:pt idx="865">
                  <c:v>1.5804482234868189E-2</c:v>
                </c:pt>
                <c:pt idx="866">
                  <c:v>1.5792202196761806E-2</c:v>
                </c:pt>
                <c:pt idx="867">
                  <c:v>1.5779786912182736E-2</c:v>
                </c:pt>
                <c:pt idx="868">
                  <c:v>1.5766672416061323E-2</c:v>
                </c:pt>
                <c:pt idx="869">
                  <c:v>1.5753975364060556E-2</c:v>
                </c:pt>
                <c:pt idx="870">
                  <c:v>1.5741142054473932E-2</c:v>
                </c:pt>
                <c:pt idx="871">
                  <c:v>1.5728172159911718E-2</c:v>
                </c:pt>
                <c:pt idx="872">
                  <c:v>1.571567033290755E-2</c:v>
                </c:pt>
                <c:pt idx="873">
                  <c:v>1.5702436694029487E-2</c:v>
                </c:pt>
                <c:pt idx="874">
                  <c:v>1.5689065516925282E-2</c:v>
                </c:pt>
                <c:pt idx="875">
                  <c:v>1.5675556474222141E-2</c:v>
                </c:pt>
                <c:pt idx="876">
                  <c:v>1.5661262454138354E-2</c:v>
                </c:pt>
                <c:pt idx="877">
                  <c:v>1.5647466174824546E-2</c:v>
                </c:pt>
                <c:pt idx="878">
                  <c:v>1.5633531018969499E-2</c:v>
                </c:pt>
                <c:pt idx="879">
                  <c:v>1.5619456659227328E-2</c:v>
                </c:pt>
                <c:pt idx="880">
                  <c:v>1.560524276826503E-2</c:v>
                </c:pt>
                <c:pt idx="881">
                  <c:v>1.5591724534955505E-2</c:v>
                </c:pt>
                <c:pt idx="882">
                  <c:v>1.5579749069647073E-2</c:v>
                </c:pt>
                <c:pt idx="883">
                  <c:v>1.556933396289842E-2</c:v>
                </c:pt>
                <c:pt idx="884">
                  <c:v>1.5560496852879181E-2</c:v>
                </c:pt>
                <c:pt idx="885">
                  <c:v>1.5553178243369103E-2</c:v>
                </c:pt>
                <c:pt idx="886">
                  <c:v>1.5545759974060935E-2</c:v>
                </c:pt>
                <c:pt idx="887">
                  <c:v>1.5538279728243509E-2</c:v>
                </c:pt>
                <c:pt idx="888">
                  <c:v>1.5530737386526994E-2</c:v>
                </c:pt>
                <c:pt idx="889">
                  <c:v>1.5523132829532216E-2</c:v>
                </c:pt>
                <c:pt idx="890">
                  <c:v>1.5515246857861101E-2</c:v>
                </c:pt>
                <c:pt idx="891">
                  <c:v>1.5507512707387493E-2</c:v>
                </c:pt>
                <c:pt idx="892">
                  <c:v>1.5499715972444665E-2</c:v>
                </c:pt>
                <c:pt idx="893">
                  <c:v>1.5491856533649406E-2</c:v>
                </c:pt>
                <c:pt idx="894">
                  <c:v>1.5484172637092009E-2</c:v>
                </c:pt>
                <c:pt idx="895">
                  <c:v>1.5476192281467682E-2</c:v>
                </c:pt>
                <c:pt idx="896">
                  <c:v>1.5468148874924204E-2</c:v>
                </c:pt>
                <c:pt idx="897">
                  <c:v>1.5460042298085064E-2</c:v>
                </c:pt>
                <c:pt idx="898">
                  <c:v>1.5450838279155624E-2</c:v>
                </c:pt>
                <c:pt idx="899">
                  <c:v>1.5443376435001595E-2</c:v>
                </c:pt>
                <c:pt idx="900">
                  <c:v>1.5435074726772356E-2</c:v>
                </c:pt>
                <c:pt idx="901">
                  <c:v>1.5426709359717808E-2</c:v>
                </c:pt>
                <c:pt idx="902">
                  <c:v>1.5418280214465055E-2</c:v>
                </c:pt>
                <c:pt idx="903">
                  <c:v>1.5409787171654088E-2</c:v>
                </c:pt>
                <c:pt idx="904">
                  <c:v>1.5401230111919746E-2</c:v>
                </c:pt>
                <c:pt idx="905">
                  <c:v>1.5392608915899445E-2</c:v>
                </c:pt>
                <c:pt idx="906">
                  <c:v>1.5383923464233179E-2</c:v>
                </c:pt>
                <c:pt idx="907">
                  <c:v>1.5376078981172357E-2</c:v>
                </c:pt>
                <c:pt idx="908">
                  <c:v>1.5367279634960682E-2</c:v>
                </c:pt>
                <c:pt idx="909">
                  <c:v>1.5358415708219513E-2</c:v>
                </c:pt>
                <c:pt idx="910">
                  <c:v>1.5349487081604314E-2</c:v>
                </c:pt>
                <c:pt idx="911">
                  <c:v>1.5339528193710152E-2</c:v>
                </c:pt>
                <c:pt idx="912">
                  <c:v>1.5330454701682752E-2</c:v>
                </c:pt>
                <c:pt idx="913">
                  <c:v>1.5321316118528026E-2</c:v>
                </c:pt>
                <c:pt idx="914">
                  <c:v>1.5310757610202381E-2</c:v>
                </c:pt>
                <c:pt idx="915">
                  <c:v>1.530284320143009E-2</c:v>
                </c:pt>
                <c:pt idx="916">
                  <c:v>1.5293856227462932E-2</c:v>
                </c:pt>
                <c:pt idx="917">
                  <c:v>1.5284461178697306E-2</c:v>
                </c:pt>
                <c:pt idx="918">
                  <c:v>1.5275000453137011E-2</c:v>
                </c:pt>
                <c:pt idx="919">
                  <c:v>1.5265473931437512E-2</c:v>
                </c:pt>
                <c:pt idx="920">
                  <c:v>1.5255513459693943E-2</c:v>
                </c:pt>
                <c:pt idx="921">
                  <c:v>1.5245849851068374E-2</c:v>
                </c:pt>
                <c:pt idx="922">
                  <c:v>1.5236120077227565E-2</c:v>
                </c:pt>
                <c:pt idx="923">
                  <c:v>1.5226324018834714E-2</c:v>
                </c:pt>
                <c:pt idx="924">
                  <c:v>1.5216850204051724E-2</c:v>
                </c:pt>
                <c:pt idx="925">
                  <c:v>1.5206926399446985E-2</c:v>
                </c:pt>
                <c:pt idx="926">
                  <c:v>1.5196935963352587E-2</c:v>
                </c:pt>
                <c:pt idx="927">
                  <c:v>1.5186878776439983E-2</c:v>
                </c:pt>
                <c:pt idx="928">
                  <c:v>1.517675471938329E-2</c:v>
                </c:pt>
                <c:pt idx="929">
                  <c:v>1.5166149010310262E-2</c:v>
                </c:pt>
                <c:pt idx="930">
                  <c:v>1.5155885618798111E-2</c:v>
                </c:pt>
                <c:pt idx="931">
                  <c:v>1.5145554988101419E-2</c:v>
                </c:pt>
                <c:pt idx="932">
                  <c:v>1.5135156998911749E-2</c:v>
                </c:pt>
                <c:pt idx="933">
                  <c:v>1.5124824925121669E-2</c:v>
                </c:pt>
                <c:pt idx="934">
                  <c:v>1.5115176544854031E-2</c:v>
                </c:pt>
                <c:pt idx="935">
                  <c:v>1.5106308693556881E-2</c:v>
                </c:pt>
                <c:pt idx="936">
                  <c:v>1.5098243931411041E-2</c:v>
                </c:pt>
                <c:pt idx="937">
                  <c:v>1.509117415515604E-2</c:v>
                </c:pt>
                <c:pt idx="938">
                  <c:v>1.5084253407597004E-2</c:v>
                </c:pt>
                <c:pt idx="939">
                  <c:v>1.5077365281191746E-2</c:v>
                </c:pt>
                <c:pt idx="940">
                  <c:v>1.5070509959007161E-2</c:v>
                </c:pt>
                <c:pt idx="941">
                  <c:v>1.5063687624128796E-2</c:v>
                </c:pt>
                <c:pt idx="942">
                  <c:v>1.5056731251864252E-2</c:v>
                </c:pt>
                <c:pt idx="943">
                  <c:v>1.5049977557496626E-2</c:v>
                </c:pt>
                <c:pt idx="944">
                  <c:v>1.5043257414262483E-2</c:v>
                </c:pt>
                <c:pt idx="945">
                  <c:v>1.503657100524634E-2</c:v>
                </c:pt>
                <c:pt idx="946">
                  <c:v>1.503007716693805E-2</c:v>
                </c:pt>
                <c:pt idx="947">
                  <c:v>1.5023456600469665E-2</c:v>
                </c:pt>
                <c:pt idx="948">
                  <c:v>1.501687030283172E-2</c:v>
                </c:pt>
                <c:pt idx="949">
                  <c:v>1.5010318457104432E-2</c:v>
                </c:pt>
                <c:pt idx="950">
                  <c:v>1.5003651381259569E-2</c:v>
                </c:pt>
                <c:pt idx="951">
                  <c:v>1.4997171222246308E-2</c:v>
                </c:pt>
                <c:pt idx="952">
                  <c:v>1.4990726079016869E-2</c:v>
                </c:pt>
                <c:pt idx="953">
                  <c:v>1.4984316134653187E-2</c:v>
                </c:pt>
                <c:pt idx="954">
                  <c:v>1.4977941572232043E-2</c:v>
                </c:pt>
                <c:pt idx="955">
                  <c:v>1.497160257484053E-2</c:v>
                </c:pt>
                <c:pt idx="956">
                  <c:v>1.496529932555027E-2</c:v>
                </c:pt>
                <c:pt idx="957">
                  <c:v>1.4959032007445779E-2</c:v>
                </c:pt>
                <c:pt idx="958">
                  <c:v>1.4952800803608992E-2</c:v>
                </c:pt>
                <c:pt idx="959">
                  <c:v>1.4946994263900861E-2</c:v>
                </c:pt>
                <c:pt idx="960">
                  <c:v>1.4940828745039689E-2</c:v>
                </c:pt>
                <c:pt idx="961">
                  <c:v>1.4934699845580315E-2</c:v>
                </c:pt>
                <c:pt idx="962">
                  <c:v>1.492860774858773E-2</c:v>
                </c:pt>
                <c:pt idx="963">
                  <c:v>1.4922192906220755E-2</c:v>
                </c:pt>
                <c:pt idx="964">
                  <c:v>1.4915715490831514E-2</c:v>
                </c:pt>
                <c:pt idx="965">
                  <c:v>1.4910208954928793E-2</c:v>
                </c:pt>
                <c:pt idx="966">
                  <c:v>1.4904273256106014E-2</c:v>
                </c:pt>
                <c:pt idx="967">
                  <c:v>1.4898375319265165E-2</c:v>
                </c:pt>
                <c:pt idx="968">
                  <c:v>1.4892622740289241E-2</c:v>
                </c:pt>
                <c:pt idx="969">
                  <c:v>1.4886798378405786E-2</c:v>
                </c:pt>
                <c:pt idx="970">
                  <c:v>1.4881012312997655E-2</c:v>
                </c:pt>
                <c:pt idx="971">
                  <c:v>1.4875264727134407E-2</c:v>
                </c:pt>
                <c:pt idx="972">
                  <c:v>1.4869458472662781E-2</c:v>
                </c:pt>
                <c:pt idx="973">
                  <c:v>1.4863790952418699E-2</c:v>
                </c:pt>
                <c:pt idx="974">
                  <c:v>1.4858162475722369E-2</c:v>
                </c:pt>
                <c:pt idx="975">
                  <c:v>1.4852573225650569E-2</c:v>
                </c:pt>
                <c:pt idx="976">
                  <c:v>1.4847110398623187E-2</c:v>
                </c:pt>
                <c:pt idx="977">
                  <c:v>1.4841597534604567E-2</c:v>
                </c:pt>
                <c:pt idx="978">
                  <c:v>1.4836124431649722E-2</c:v>
                </c:pt>
                <c:pt idx="979">
                  <c:v>1.483069127283887E-2</c:v>
                </c:pt>
                <c:pt idx="980">
                  <c:v>1.4825298241241569E-2</c:v>
                </c:pt>
                <c:pt idx="981">
                  <c:v>1.4819871736866601E-2</c:v>
                </c:pt>
                <c:pt idx="982">
                  <c:v>1.4814562199424631E-2</c:v>
                </c:pt>
                <c:pt idx="983">
                  <c:v>1.4809293353249793E-2</c:v>
                </c:pt>
                <c:pt idx="984">
                  <c:v>1.4804065381426599E-2</c:v>
                </c:pt>
                <c:pt idx="985">
                  <c:v>1.4798844024152314E-2</c:v>
                </c:pt>
                <c:pt idx="986">
                  <c:v>1.4793478636560034E-2</c:v>
                </c:pt>
                <c:pt idx="987">
                  <c:v>1.4787964935974899E-2</c:v>
                </c:pt>
                <c:pt idx="988">
                  <c:v>1.4782318533524784E-2</c:v>
                </c:pt>
                <c:pt idx="989">
                  <c:v>1.477655726592244E-2</c:v>
                </c:pt>
                <c:pt idx="990">
                  <c:v>1.4770923225386312E-2</c:v>
                </c:pt>
                <c:pt idx="991">
                  <c:v>1.4765295193876149E-2</c:v>
                </c:pt>
                <c:pt idx="992">
                  <c:v>1.4759778303121251E-2</c:v>
                </c:pt>
                <c:pt idx="993">
                  <c:v>1.4754372960054774E-2</c:v>
                </c:pt>
                <c:pt idx="994">
                  <c:v>1.4749013594622554E-2</c:v>
                </c:pt>
                <c:pt idx="995">
                  <c:v>1.4743840418513133E-2</c:v>
                </c:pt>
                <c:pt idx="996">
                  <c:v>1.4738780044682199E-2</c:v>
                </c:pt>
                <c:pt idx="997">
                  <c:v>1.4733832880094534E-2</c:v>
                </c:pt>
                <c:pt idx="998">
                  <c:v>1.4729033703132721E-2</c:v>
                </c:pt>
                <c:pt idx="999">
                  <c:v>1.4724306192072767E-2</c:v>
                </c:pt>
                <c:pt idx="1000">
                  <c:v>1.4719693077345219E-2</c:v>
                </c:pt>
                <c:pt idx="1001">
                  <c:v>1.4715194765912543E-2</c:v>
                </c:pt>
                <c:pt idx="1002">
                  <c:v>1.4710811664734535E-2</c:v>
                </c:pt>
                <c:pt idx="1003">
                  <c:v>1.4706550076777347E-2</c:v>
                </c:pt>
                <c:pt idx="1004">
                  <c:v>1.4702406772009681E-2</c:v>
                </c:pt>
                <c:pt idx="1005">
                  <c:v>1.4698379932270605E-2</c:v>
                </c:pt>
                <c:pt idx="1006">
                  <c:v>1.4694469964540373E-2</c:v>
                </c:pt>
                <c:pt idx="1007">
                  <c:v>1.4690677275812134E-2</c:v>
                </c:pt>
                <c:pt idx="1008">
                  <c:v>1.468700227307646E-2</c:v>
                </c:pt>
                <c:pt idx="1009">
                  <c:v>1.4683445363331656E-2</c:v>
                </c:pt>
                <c:pt idx="1010">
                  <c:v>1.468000695357087E-2</c:v>
                </c:pt>
                <c:pt idx="1011">
                  <c:v>1.4676544084614659E-2</c:v>
                </c:pt>
                <c:pt idx="1012">
                  <c:v>1.4673327046648985E-2</c:v>
                </c:pt>
                <c:pt idx="1013">
                  <c:v>1.4670229661737672E-2</c:v>
                </c:pt>
                <c:pt idx="1014">
                  <c:v>1.4667252336859997E-2</c:v>
                </c:pt>
                <c:pt idx="1015">
                  <c:v>1.4664395479003509E-2</c:v>
                </c:pt>
                <c:pt idx="1016">
                  <c:v>1.4661887786998581E-2</c:v>
                </c:pt>
                <c:pt idx="1017">
                  <c:v>1.4659290273351827E-2</c:v>
                </c:pt>
                <c:pt idx="1018">
                  <c:v>1.4656814515791577E-2</c:v>
                </c:pt>
                <c:pt idx="1019">
                  <c:v>1.4654460921344498E-2</c:v>
                </c:pt>
                <c:pt idx="1020">
                  <c:v>1.4652080750783725E-2</c:v>
                </c:pt>
                <c:pt idx="1021">
                  <c:v>1.4649963971058888E-2</c:v>
                </c:pt>
                <c:pt idx="1022">
                  <c:v>1.4647970541453503E-2</c:v>
                </c:pt>
                <c:pt idx="1023">
                  <c:v>1.4646100868988654E-2</c:v>
                </c:pt>
                <c:pt idx="1024">
                  <c:v>1.4644675351463058E-2</c:v>
                </c:pt>
                <c:pt idx="1025">
                  <c:v>1.4643098875923856E-2</c:v>
                </c:pt>
                <c:pt idx="1026">
                  <c:v>1.4641647539280263E-2</c:v>
                </c:pt>
                <c:pt idx="1027">
                  <c:v>1.4640321748619976E-2</c:v>
                </c:pt>
                <c:pt idx="1028">
                  <c:v>1.4638455576624132E-2</c:v>
                </c:pt>
                <c:pt idx="1029">
                  <c:v>1.4637355056506429E-2</c:v>
                </c:pt>
                <c:pt idx="1030">
                  <c:v>1.4636381200971549E-2</c:v>
                </c:pt>
                <c:pt idx="1031">
                  <c:v>1.4635534417083207E-2</c:v>
                </c:pt>
                <c:pt idx="1032">
                  <c:v>1.463481511189979E-2</c:v>
                </c:pt>
                <c:pt idx="1033">
                  <c:v>1.4635026267804916E-2</c:v>
                </c:pt>
                <c:pt idx="1034">
                  <c:v>1.4634590697856322E-2</c:v>
                </c:pt>
                <c:pt idx="1035">
                  <c:v>1.4634283930752482E-2</c:v>
                </c:pt>
                <c:pt idx="1036">
                  <c:v>1.4634106373619848E-2</c:v>
                </c:pt>
                <c:pt idx="1037">
                  <c:v>1.4633831052811273E-2</c:v>
                </c:pt>
                <c:pt idx="1038">
                  <c:v>1.4633064402751474E-2</c:v>
                </c:pt>
                <c:pt idx="1039">
                  <c:v>1.4631785422246938E-2</c:v>
                </c:pt>
                <c:pt idx="1040">
                  <c:v>1.4629979333056008E-2</c:v>
                </c:pt>
                <c:pt idx="1041">
                  <c:v>1.4627281589997487E-2</c:v>
                </c:pt>
                <c:pt idx="1042">
                  <c:v>1.4624763064324142E-2</c:v>
                </c:pt>
                <c:pt idx="1043">
                  <c:v>1.4622304731837232E-2</c:v>
                </c:pt>
                <c:pt idx="1044">
                  <c:v>1.46199068019639E-2</c:v>
                </c:pt>
                <c:pt idx="1045">
                  <c:v>1.461756948414461E-2</c:v>
                </c:pt>
                <c:pt idx="1046">
                  <c:v>1.4615712562018728E-2</c:v>
                </c:pt>
                <c:pt idx="1047">
                  <c:v>1.4613509967516789E-2</c:v>
                </c:pt>
                <c:pt idx="1048">
                  <c:v>1.4611368665748163E-2</c:v>
                </c:pt>
                <c:pt idx="1049">
                  <c:v>1.4609288866171967E-2</c:v>
                </c:pt>
                <c:pt idx="1050">
                  <c:v>1.4606799406037929E-2</c:v>
                </c:pt>
                <c:pt idx="1051">
                  <c:v>1.460483015867009E-2</c:v>
                </c:pt>
                <c:pt idx="1052">
                  <c:v>1.4602922989412903E-2</c:v>
                </c:pt>
                <c:pt idx="1053">
                  <c:v>1.4601078107704168E-2</c:v>
                </c:pt>
                <c:pt idx="1054">
                  <c:v>1.4599295722979022E-2</c:v>
                </c:pt>
                <c:pt idx="1055">
                  <c:v>1.4598113344563242E-2</c:v>
                </c:pt>
                <c:pt idx="1056">
                  <c:v>1.4596469925261989E-2</c:v>
                </c:pt>
                <c:pt idx="1057">
                  <c:v>1.4594889683857592E-2</c:v>
                </c:pt>
                <c:pt idx="1058">
                  <c:v>1.4592967751607122E-2</c:v>
                </c:pt>
                <c:pt idx="1059">
                  <c:v>1.4591519092152228E-2</c:v>
                </c:pt>
                <c:pt idx="1060">
                  <c:v>1.4590134251367681E-2</c:v>
                </c:pt>
                <c:pt idx="1061">
                  <c:v>1.4588813438720927E-2</c:v>
                </c:pt>
                <c:pt idx="1062">
                  <c:v>1.4587556863674411E-2</c:v>
                </c:pt>
                <c:pt idx="1063">
                  <c:v>1.4585504083311576E-2</c:v>
                </c:pt>
                <c:pt idx="1064">
                  <c:v>1.4584358260035315E-2</c:v>
                </c:pt>
                <c:pt idx="1065">
                  <c:v>1.4583277232396481E-2</c:v>
                </c:pt>
                <c:pt idx="1066">
                  <c:v>1.4582261209838965E-2</c:v>
                </c:pt>
                <c:pt idx="1067">
                  <c:v>1.4581543347668566E-2</c:v>
                </c:pt>
                <c:pt idx="1068">
                  <c:v>1.4581378133079748E-2</c:v>
                </c:pt>
                <c:pt idx="1069">
                  <c:v>1.4580577086300839E-2</c:v>
                </c:pt>
                <c:pt idx="1070">
                  <c:v>1.4580090739886713E-2</c:v>
                </c:pt>
                <c:pt idx="1071">
                  <c:v>1.4579172942254803E-2</c:v>
                </c:pt>
                <c:pt idx="1072">
                  <c:v>1.4578570263932555E-2</c:v>
                </c:pt>
                <c:pt idx="1073">
                  <c:v>1.4578034127377404E-2</c:v>
                </c:pt>
                <c:pt idx="1074">
                  <c:v>1.4577564742074278E-2</c:v>
                </c:pt>
                <c:pt idx="1075">
                  <c:v>1.4577162317490622E-2</c:v>
                </c:pt>
                <c:pt idx="1076">
                  <c:v>1.4576827063106368E-2</c:v>
                </c:pt>
                <c:pt idx="1077">
                  <c:v>1.4576559188406446E-2</c:v>
                </c:pt>
                <c:pt idx="1078">
                  <c:v>1.4576358902868292E-2</c:v>
                </c:pt>
                <c:pt idx="1079">
                  <c:v>1.4576226415976834E-2</c:v>
                </c:pt>
                <c:pt idx="1080">
                  <c:v>1.4575274559371831E-2</c:v>
                </c:pt>
                <c:pt idx="1081">
                  <c:v>1.4576165676058739E-2</c:v>
                </c:pt>
                <c:pt idx="1082">
                  <c:v>1.4576237842011952E-2</c:v>
                </c:pt>
                <c:pt idx="1083">
                  <c:v>1.4576378644544086E-2</c:v>
                </c:pt>
                <c:pt idx="1084">
                  <c:v>1.4576588293157555E-2</c:v>
                </c:pt>
                <c:pt idx="1085">
                  <c:v>1.4576866997332294E-2</c:v>
                </c:pt>
                <c:pt idx="1086">
                  <c:v>1.4577214966565721E-2</c:v>
                </c:pt>
                <c:pt idx="1087">
                  <c:v>1.4577632410347763E-2</c:v>
                </c:pt>
                <c:pt idx="1088">
                  <c:v>1.4578119538170842E-2</c:v>
                </c:pt>
                <c:pt idx="1089">
                  <c:v>1.4578562988197541E-2</c:v>
                </c:pt>
                <c:pt idx="1090">
                  <c:v>1.4578647308897963E-2</c:v>
                </c:pt>
                <c:pt idx="1091">
                  <c:v>1.4578350093135961E-2</c:v>
                </c:pt>
                <c:pt idx="1092">
                  <c:v>1.4577667033716935E-2</c:v>
                </c:pt>
                <c:pt idx="1093">
                  <c:v>1.4576598347240122E-2</c:v>
                </c:pt>
                <c:pt idx="1094">
                  <c:v>1.4575417265777491E-2</c:v>
                </c:pt>
                <c:pt idx="1095">
                  <c:v>1.457428662954785E-2</c:v>
                </c:pt>
                <c:pt idx="1096">
                  <c:v>1.4573206600694E-2</c:v>
                </c:pt>
                <c:pt idx="1097">
                  <c:v>1.4572177341353743E-2</c:v>
                </c:pt>
                <c:pt idx="1098">
                  <c:v>1.4571199013674874E-2</c:v>
                </c:pt>
                <c:pt idx="1099">
                  <c:v>1.4570271779792698E-2</c:v>
                </c:pt>
                <c:pt idx="1100">
                  <c:v>1.4569395801852514E-2</c:v>
                </c:pt>
                <c:pt idx="1101">
                  <c:v>1.4568571241997119E-2</c:v>
                </c:pt>
                <c:pt idx="1102">
                  <c:v>1.456706764967104E-2</c:v>
                </c:pt>
                <c:pt idx="1103">
                  <c:v>1.4567077025121888E-2</c:v>
                </c:pt>
                <c:pt idx="1104">
                  <c:v>1.4566407692385153E-2</c:v>
                </c:pt>
                <c:pt idx="1105">
                  <c:v>1.4565790426319392E-2</c:v>
                </c:pt>
                <c:pt idx="1106">
                  <c:v>1.4565225389057412E-2</c:v>
                </c:pt>
                <c:pt idx="1107">
                  <c:v>1.4564712742757002E-2</c:v>
                </c:pt>
                <c:pt idx="1108">
                  <c:v>1.4564252649563458E-2</c:v>
                </c:pt>
                <c:pt idx="1109">
                  <c:v>1.4563845271622078E-2</c:v>
                </c:pt>
                <c:pt idx="1110">
                  <c:v>1.4563170190550308E-2</c:v>
                </c:pt>
                <c:pt idx="1111">
                  <c:v>1.4562872527662422E-2</c:v>
                </c:pt>
                <c:pt idx="1112">
                  <c:v>1.4562628075905521E-2</c:v>
                </c:pt>
                <c:pt idx="1113">
                  <c:v>1.4562436997431188E-2</c:v>
                </c:pt>
                <c:pt idx="1114">
                  <c:v>1.4562299454383268E-2</c:v>
                </c:pt>
                <c:pt idx="1115">
                  <c:v>1.4561337774643095E-2</c:v>
                </c:pt>
                <c:pt idx="1116">
                  <c:v>1.4561296214510617E-2</c:v>
                </c:pt>
                <c:pt idx="1117">
                  <c:v>1.4561308634949579E-2</c:v>
                </c:pt>
                <c:pt idx="1118">
                  <c:v>1.4561375198090294E-2</c:v>
                </c:pt>
                <c:pt idx="1119">
                  <c:v>1.4562420445706036E-2</c:v>
                </c:pt>
                <c:pt idx="1120">
                  <c:v>1.4562920324945328E-2</c:v>
                </c:pt>
                <c:pt idx="1121">
                  <c:v>1.4562849265408363E-2</c:v>
                </c:pt>
                <c:pt idx="1122">
                  <c:v>1.4563145843115273E-2</c:v>
                </c:pt>
                <c:pt idx="1123">
                  <c:v>1.4563497415594789E-2</c:v>
                </c:pt>
                <c:pt idx="1124">
                  <c:v>1.4563830895200525E-2</c:v>
                </c:pt>
                <c:pt idx="1125">
                  <c:v>1.4564320635821915E-2</c:v>
                </c:pt>
                <c:pt idx="1126">
                  <c:v>1.4564865936514515E-2</c:v>
                </c:pt>
                <c:pt idx="1127">
                  <c:v>1.456546695942329E-2</c:v>
                </c:pt>
                <c:pt idx="1128">
                  <c:v>1.4566470409329854E-2</c:v>
                </c:pt>
                <c:pt idx="1129">
                  <c:v>1.4567187410054454E-2</c:v>
                </c:pt>
                <c:pt idx="1130">
                  <c:v>1.4567960633305043E-2</c:v>
                </c:pt>
                <c:pt idx="1131">
                  <c:v>1.4568790241243518E-2</c:v>
                </c:pt>
                <c:pt idx="1132">
                  <c:v>1.456931358249669E-2</c:v>
                </c:pt>
                <c:pt idx="1133">
                  <c:v>1.4570252343887979E-2</c:v>
                </c:pt>
                <c:pt idx="1134">
                  <c:v>1.4571247962566147E-2</c:v>
                </c:pt>
                <c:pt idx="1135">
                  <c:v>1.4572300600686816E-2</c:v>
                </c:pt>
                <c:pt idx="1136">
                  <c:v>1.4573789726894793E-2</c:v>
                </c:pt>
                <c:pt idx="1137">
                  <c:v>1.4574961048360421E-2</c:v>
                </c:pt>
                <c:pt idx="1138">
                  <c:v>1.4576189889654948E-2</c:v>
                </c:pt>
                <c:pt idx="1139">
                  <c:v>1.4577476412950586E-2</c:v>
                </c:pt>
                <c:pt idx="1140">
                  <c:v>1.4578816074478102E-2</c:v>
                </c:pt>
                <c:pt idx="1141">
                  <c:v>1.4579921960469916E-2</c:v>
                </c:pt>
                <c:pt idx="1142">
                  <c:v>1.45806247633413E-2</c:v>
                </c:pt>
                <c:pt idx="1143">
                  <c:v>1.4580924583489363E-2</c:v>
                </c:pt>
                <c:pt idx="1144">
                  <c:v>1.4580821523951685E-2</c:v>
                </c:pt>
                <c:pt idx="1145">
                  <c:v>1.4580162300844357E-2</c:v>
                </c:pt>
                <c:pt idx="1146">
                  <c:v>1.4579809670740573E-2</c:v>
                </c:pt>
                <c:pt idx="1147">
                  <c:v>1.4579515758094352E-2</c:v>
                </c:pt>
                <c:pt idx="1148">
                  <c:v>1.4579280736569444E-2</c:v>
                </c:pt>
                <c:pt idx="1149">
                  <c:v>1.4579392642535917E-2</c:v>
                </c:pt>
                <c:pt idx="1150">
                  <c:v>1.4579280166633776E-2</c:v>
                </c:pt>
                <c:pt idx="1151">
                  <c:v>1.4579227117628588E-2</c:v>
                </c:pt>
                <c:pt idx="1152">
                  <c:v>1.457923366919046E-2</c:v>
                </c:pt>
                <c:pt idx="1153">
                  <c:v>1.4579299994986928E-2</c:v>
                </c:pt>
                <c:pt idx="1154">
                  <c:v>1.4579117045708578E-2</c:v>
                </c:pt>
                <c:pt idx="1155">
                  <c:v>1.4579299124442002E-2</c:v>
                </c:pt>
                <c:pt idx="1156">
                  <c:v>1.4579541483564107E-2</c:v>
                </c:pt>
                <c:pt idx="1157">
                  <c:v>1.4581135710031494E-2</c:v>
                </c:pt>
                <c:pt idx="1158">
                  <c:v>1.4580534315862115E-2</c:v>
                </c:pt>
                <c:pt idx="1159">
                  <c:v>1.4580962934115264E-2</c:v>
                </c:pt>
                <c:pt idx="1160">
                  <c:v>1.4581452542293779E-2</c:v>
                </c:pt>
                <c:pt idx="1161">
                  <c:v>1.458200331407809E-2</c:v>
                </c:pt>
                <c:pt idx="1162">
                  <c:v>1.4582615423138302E-2</c:v>
                </c:pt>
                <c:pt idx="1163">
                  <c:v>1.4583289043157421E-2</c:v>
                </c:pt>
                <c:pt idx="1164">
                  <c:v>1.4584024347808137E-2</c:v>
                </c:pt>
                <c:pt idx="1165">
                  <c:v>1.4584821510770875E-2</c:v>
                </c:pt>
                <c:pt idx="1166">
                  <c:v>1.4585680705728635E-2</c:v>
                </c:pt>
                <c:pt idx="1167">
                  <c:v>1.4585503930102701E-2</c:v>
                </c:pt>
                <c:pt idx="1168">
                  <c:v>1.4586474184445284E-2</c:v>
                </c:pt>
                <c:pt idx="1169">
                  <c:v>1.4587506947003614E-2</c:v>
                </c:pt>
                <c:pt idx="1170">
                  <c:v>1.4588602391444485E-2</c:v>
                </c:pt>
                <c:pt idx="1171">
                  <c:v>1.4590913239247367E-2</c:v>
                </c:pt>
                <c:pt idx="1172">
                  <c:v>1.4592148273487406E-2</c:v>
                </c:pt>
                <c:pt idx="1173">
                  <c:v>1.4593446555511229E-2</c:v>
                </c:pt>
                <c:pt idx="1174">
                  <c:v>1.459480825899926E-2</c:v>
                </c:pt>
                <c:pt idx="1175">
                  <c:v>1.4595830560200973E-2</c:v>
                </c:pt>
                <c:pt idx="1176">
                  <c:v>1.4597314997856436E-2</c:v>
                </c:pt>
                <c:pt idx="1177">
                  <c:v>1.459886336304983E-2</c:v>
                </c:pt>
                <c:pt idx="1178">
                  <c:v>1.460047582946622E-2</c:v>
                </c:pt>
                <c:pt idx="1179">
                  <c:v>1.4602152570790672E-2</c:v>
                </c:pt>
                <c:pt idx="1180">
                  <c:v>1.4604320057468125E-2</c:v>
                </c:pt>
                <c:pt idx="1181">
                  <c:v>1.4606130574605627E-2</c:v>
                </c:pt>
                <c:pt idx="1182">
                  <c:v>1.460800590275904E-2</c:v>
                </c:pt>
                <c:pt idx="1183">
                  <c:v>1.4609946215629414E-2</c:v>
                </c:pt>
                <c:pt idx="1184">
                  <c:v>1.4611506480115111E-2</c:v>
                </c:pt>
                <c:pt idx="1185">
                  <c:v>1.4613572518356932E-2</c:v>
                </c:pt>
                <c:pt idx="1186">
                  <c:v>1.4615704047336919E-2</c:v>
                </c:pt>
                <c:pt idx="1187">
                  <c:v>1.461790124075879E-2</c:v>
                </c:pt>
                <c:pt idx="1188">
                  <c:v>1.4620628630254545E-2</c:v>
                </c:pt>
                <c:pt idx="1189">
                  <c:v>1.4622962499161712E-2</c:v>
                </c:pt>
                <c:pt idx="1190">
                  <c:v>1.4625362568706108E-2</c:v>
                </c:pt>
                <c:pt idx="1191">
                  <c:v>1.462782901260168E-2</c:v>
                </c:pt>
                <c:pt idx="1192">
                  <c:v>1.4630362004557218E-2</c:v>
                </c:pt>
                <c:pt idx="1193">
                  <c:v>1.4632730283559804E-2</c:v>
                </c:pt>
                <c:pt idx="1194">
                  <c:v>1.4634700828146663E-2</c:v>
                </c:pt>
                <c:pt idx="1195">
                  <c:v>1.4636271167911982E-2</c:v>
                </c:pt>
                <c:pt idx="1196">
                  <c:v>1.4637438827870383E-2</c:v>
                </c:pt>
                <c:pt idx="1197">
                  <c:v>1.4637917782116538E-2</c:v>
                </c:pt>
                <c:pt idx="1198">
                  <c:v>1.4638765216290039E-2</c:v>
                </c:pt>
                <c:pt idx="1199">
                  <c:v>1.4639668645211046E-2</c:v>
                </c:pt>
                <c:pt idx="1200">
                  <c:v>1.4640628222093E-2</c:v>
                </c:pt>
                <c:pt idx="1201">
                  <c:v>1.4641644100128026E-2</c:v>
                </c:pt>
                <c:pt idx="1202">
                  <c:v>1.4643095805613397E-2</c:v>
                </c:pt>
                <c:pt idx="1203">
                  <c:v>1.4644228848849406E-2</c:v>
                </c:pt>
                <c:pt idx="1204">
                  <c:v>1.4645418666121211E-2</c:v>
                </c:pt>
                <c:pt idx="1205">
                  <c:v>1.4646665410640447E-2</c:v>
                </c:pt>
                <c:pt idx="1206">
                  <c:v>1.4647573369920508E-2</c:v>
                </c:pt>
                <c:pt idx="1207">
                  <c:v>1.4648930272255001E-2</c:v>
                </c:pt>
                <c:pt idx="1208">
                  <c:v>1.4650344548215344E-2</c:v>
                </c:pt>
                <c:pt idx="1209">
                  <c:v>1.4651816351001656E-2</c:v>
                </c:pt>
                <c:pt idx="1210">
                  <c:v>1.4654998589926263E-2</c:v>
                </c:pt>
                <c:pt idx="1211">
                  <c:v>1.4655349930154292E-2</c:v>
                </c:pt>
                <c:pt idx="1212">
                  <c:v>1.4656999455519624E-2</c:v>
                </c:pt>
                <c:pt idx="1213">
                  <c:v>1.4658707133889948E-2</c:v>
                </c:pt>
                <c:pt idx="1214">
                  <c:v>1.4660473118487215E-2</c:v>
                </c:pt>
                <c:pt idx="1215">
                  <c:v>1.4662297562535955E-2</c:v>
                </c:pt>
                <c:pt idx="1216">
                  <c:v>1.4664180619263277E-2</c:v>
                </c:pt>
                <c:pt idx="1217">
                  <c:v>1.4666122441893709E-2</c:v>
                </c:pt>
                <c:pt idx="1218">
                  <c:v>1.4668123183654362E-2</c:v>
                </c:pt>
                <c:pt idx="1219">
                  <c:v>1.4669281550120868E-2</c:v>
                </c:pt>
                <c:pt idx="1220">
                  <c:v>1.4671391932114166E-2</c:v>
                </c:pt>
                <c:pt idx="1221">
                  <c:v>1.4673561666178307E-2</c:v>
                </c:pt>
                <c:pt idx="1222">
                  <c:v>1.467579090553142E-2</c:v>
                </c:pt>
                <c:pt idx="1223">
                  <c:v>1.4679016042486072E-2</c:v>
                </c:pt>
                <c:pt idx="1224">
                  <c:v>1.468137351687468E-2</c:v>
                </c:pt>
                <c:pt idx="1225">
                  <c:v>1.4685703770770227E-2</c:v>
                </c:pt>
                <c:pt idx="1226">
                  <c:v>1.4686268594147237E-2</c:v>
                </c:pt>
                <c:pt idx="1227">
                  <c:v>1.4688806503506034E-2</c:v>
                </c:pt>
                <c:pt idx="1228">
                  <c:v>1.4690914480127937E-2</c:v>
                </c:pt>
                <c:pt idx="1229">
                  <c:v>1.4693568995442163E-2</c:v>
                </c:pt>
                <c:pt idx="1230">
                  <c:v>1.4696284255256487E-2</c:v>
                </c:pt>
                <c:pt idx="1231">
                  <c:v>1.4699060412803E-2</c:v>
                </c:pt>
                <c:pt idx="1232">
                  <c:v>1.4702405887035008E-2</c:v>
                </c:pt>
                <c:pt idx="1233">
                  <c:v>1.4705308803778122E-2</c:v>
                </c:pt>
                <c:pt idx="1234">
                  <c:v>1.4708273091437329E-2</c:v>
                </c:pt>
                <c:pt idx="1235">
                  <c:v>1.4711298903252627E-2</c:v>
                </c:pt>
                <c:pt idx="1236">
                  <c:v>1.4713860029761605E-2</c:v>
                </c:pt>
                <c:pt idx="1237">
                  <c:v>1.4717004791663157E-2</c:v>
                </c:pt>
                <c:pt idx="1238">
                  <c:v>1.4720211523961524E-2</c:v>
                </c:pt>
                <c:pt idx="1239">
                  <c:v>1.4723480379899456E-2</c:v>
                </c:pt>
                <c:pt idx="1240">
                  <c:v>1.4726811512722371E-2</c:v>
                </c:pt>
                <c:pt idx="1241">
                  <c:v>1.4730754363398775E-2</c:v>
                </c:pt>
                <c:pt idx="1242">
                  <c:v>1.4734215135305245E-2</c:v>
                </c:pt>
                <c:pt idx="1243">
                  <c:v>1.4737738657375488E-2</c:v>
                </c:pt>
                <c:pt idx="1244">
                  <c:v>1.4741325082872715E-2</c:v>
                </c:pt>
                <c:pt idx="1245">
                  <c:v>1.4744929976541451E-2</c:v>
                </c:pt>
                <c:pt idx="1246">
                  <c:v>1.4748346842776561E-2</c:v>
                </c:pt>
                <c:pt idx="1247">
                  <c:v>1.4751543173457985E-2</c:v>
                </c:pt>
                <c:pt idx="1248">
                  <c:v>1.4754511283551172E-2</c:v>
                </c:pt>
                <c:pt idx="1249">
                  <c:v>1.4757246244263269E-2</c:v>
                </c:pt>
                <c:pt idx="1250">
                  <c:v>1.4759416053637509E-2</c:v>
                </c:pt>
                <c:pt idx="1251">
                  <c:v>1.4762108096911142E-2</c:v>
                </c:pt>
                <c:pt idx="1252">
                  <c:v>1.476482935719492E-2</c:v>
                </c:pt>
                <c:pt idx="1253">
                  <c:v>1.4767579902738248E-2</c:v>
                </c:pt>
                <c:pt idx="1254">
                  <c:v>1.4770863910411531E-2</c:v>
                </c:pt>
                <c:pt idx="1255">
                  <c:v>1.4773675454183521E-2</c:v>
                </c:pt>
                <c:pt idx="1256">
                  <c:v>1.4776516494046243E-2</c:v>
                </c:pt>
                <c:pt idx="1257">
                  <c:v>1.4779387098244459E-2</c:v>
                </c:pt>
                <c:pt idx="1258">
                  <c:v>1.4781774297746963E-2</c:v>
                </c:pt>
                <c:pt idx="1259">
                  <c:v>1.4784701987903937E-2</c:v>
                </c:pt>
                <c:pt idx="1260">
                  <c:v>1.4787659441018342E-2</c:v>
                </c:pt>
                <c:pt idx="1261">
                  <c:v>1.4790646725328926E-2</c:v>
                </c:pt>
                <c:pt idx="1262">
                  <c:v>1.4793663909077104E-2</c:v>
                </c:pt>
                <c:pt idx="1263">
                  <c:v>1.4797235396242727E-2</c:v>
                </c:pt>
                <c:pt idx="1264">
                  <c:v>1.4800314861686661E-2</c:v>
                </c:pt>
                <c:pt idx="1265">
                  <c:v>1.480342443744484E-2</c:v>
                </c:pt>
                <c:pt idx="1266">
                  <c:v>1.4806564191764602E-2</c:v>
                </c:pt>
                <c:pt idx="1267">
                  <c:v>1.4809734192895871E-2</c:v>
                </c:pt>
                <c:pt idx="1268">
                  <c:v>1.481293450908599E-2</c:v>
                </c:pt>
                <c:pt idx="1269">
                  <c:v>1.4816165208584881E-2</c:v>
                </c:pt>
                <c:pt idx="1270">
                  <c:v>1.4819426359642467E-2</c:v>
                </c:pt>
                <c:pt idx="1271">
                  <c:v>1.4821090542458075E-2</c:v>
                </c:pt>
                <c:pt idx="1272">
                  <c:v>1.4824405821483668E-2</c:v>
                </c:pt>
                <c:pt idx="1273">
                  <c:v>1.4827751738318691E-2</c:v>
                </c:pt>
                <c:pt idx="1274">
                  <c:v>1.4831128361205703E-2</c:v>
                </c:pt>
                <c:pt idx="1275">
                  <c:v>1.4836191277086436E-2</c:v>
                </c:pt>
                <c:pt idx="1276">
                  <c:v>1.4841856692095081E-2</c:v>
                </c:pt>
                <c:pt idx="1277">
                  <c:v>1.4843112793767528E-2</c:v>
                </c:pt>
                <c:pt idx="1278">
                  <c:v>1.4846620014335687E-2</c:v>
                </c:pt>
                <c:pt idx="1279">
                  <c:v>1.4850158300729888E-2</c:v>
                </c:pt>
                <c:pt idx="1280">
                  <c:v>1.48531638208107E-2</c:v>
                </c:pt>
                <c:pt idx="1281">
                  <c:v>1.4856762060679429E-2</c:v>
                </c:pt>
                <c:pt idx="1282">
                  <c:v>1.4860391564928577E-2</c:v>
                </c:pt>
                <c:pt idx="1283">
                  <c:v>1.4864052401812877E-2</c:v>
                </c:pt>
                <c:pt idx="1284">
                  <c:v>1.4868318108903229E-2</c:v>
                </c:pt>
                <c:pt idx="1285">
                  <c:v>1.4872044223563918E-2</c:v>
                </c:pt>
                <c:pt idx="1286">
                  <c:v>1.4875801881823308E-2</c:v>
                </c:pt>
                <c:pt idx="1287">
                  <c:v>1.4879591151944213E-2</c:v>
                </c:pt>
                <c:pt idx="1288">
                  <c:v>1.4883412102176558E-2</c:v>
                </c:pt>
                <c:pt idx="1289">
                  <c:v>1.4886679230482258E-2</c:v>
                </c:pt>
                <c:pt idx="1290">
                  <c:v>1.489056130683597E-2</c:v>
                </c:pt>
                <c:pt idx="1291">
                  <c:v>1.48944752618414E-2</c:v>
                </c:pt>
                <c:pt idx="1292">
                  <c:v>1.489842116374529E-2</c:v>
                </c:pt>
                <c:pt idx="1293">
                  <c:v>1.4902994444035584E-2</c:v>
                </c:pt>
                <c:pt idx="1294">
                  <c:v>1.490700690834736E-2</c:v>
                </c:pt>
                <c:pt idx="1295">
                  <c:v>1.4911051530576756E-2</c:v>
                </c:pt>
                <c:pt idx="1296">
                  <c:v>1.4915128378973692E-2</c:v>
                </c:pt>
                <c:pt idx="1297">
                  <c:v>1.4919275587833892E-2</c:v>
                </c:pt>
                <c:pt idx="1298">
                  <c:v>1.4923658784315792E-2</c:v>
                </c:pt>
                <c:pt idx="1299">
                  <c:v>1.4928280301103119E-2</c:v>
                </c:pt>
                <c:pt idx="1300">
                  <c:v>1.4933120404244623E-2</c:v>
                </c:pt>
                <c:pt idx="1301">
                  <c:v>1.4938156900447941E-2</c:v>
                </c:pt>
                <c:pt idx="1302">
                  <c:v>1.4942559900493535E-2</c:v>
                </c:pt>
                <c:pt idx="1303">
                  <c:v>1.4947578833802488E-2</c:v>
                </c:pt>
                <c:pt idx="1304">
                  <c:v>1.4952542335697316E-2</c:v>
                </c:pt>
                <c:pt idx="1305">
                  <c:v>1.495745024632722E-2</c:v>
                </c:pt>
                <c:pt idx="1306">
                  <c:v>1.4962954770855364E-2</c:v>
                </c:pt>
                <c:pt idx="1307">
                  <c:v>1.496774721045408E-2</c:v>
                </c:pt>
                <c:pt idx="1308">
                  <c:v>1.4972483565550591E-2</c:v>
                </c:pt>
                <c:pt idx="1309">
                  <c:v>1.4977163676293412E-2</c:v>
                </c:pt>
                <c:pt idx="1310">
                  <c:v>1.4981150335778182E-2</c:v>
                </c:pt>
                <c:pt idx="1311">
                  <c:v>1.4985721341983727E-2</c:v>
                </c:pt>
                <c:pt idx="1312">
                  <c:v>1.4990235637984739E-2</c:v>
                </c:pt>
                <c:pt idx="1313">
                  <c:v>1.499469306393042E-2</c:v>
                </c:pt>
                <c:pt idx="1314">
                  <c:v>1.4999093459980628E-2</c:v>
                </c:pt>
                <c:pt idx="1315">
                  <c:v>1.5004054257299193E-2</c:v>
                </c:pt>
                <c:pt idx="1316">
                  <c:v>1.500833618157757E-2</c:v>
                </c:pt>
                <c:pt idx="1317">
                  <c:v>1.5012560582654258E-2</c:v>
                </c:pt>
                <c:pt idx="1318">
                  <c:v>1.5018527113524725E-2</c:v>
                </c:pt>
                <c:pt idx="1319">
                  <c:v>1.5022619756626717E-2</c:v>
                </c:pt>
                <c:pt idx="1320">
                  <c:v>1.5026654346549475E-2</c:v>
                </c:pt>
                <c:pt idx="1321">
                  <c:v>1.5030630723430574E-2</c:v>
                </c:pt>
                <c:pt idx="1322">
                  <c:v>1.503454872740274E-2</c:v>
                </c:pt>
                <c:pt idx="1323">
                  <c:v>1.5035482354615683E-2</c:v>
                </c:pt>
                <c:pt idx="1324">
                  <c:v>1.5039303356987332E-2</c:v>
                </c:pt>
                <c:pt idx="1325">
                  <c:v>1.5043065576020784E-2</c:v>
                </c:pt>
                <c:pt idx="1326">
                  <c:v>1.5046768851892458E-2</c:v>
                </c:pt>
                <c:pt idx="1327">
                  <c:v>1.5051551961765774E-2</c:v>
                </c:pt>
                <c:pt idx="1328">
                  <c:v>1.5056821967670655E-2</c:v>
                </c:pt>
                <c:pt idx="1329">
                  <c:v>1.5060326885059701E-2</c:v>
                </c:pt>
                <c:pt idx="1330">
                  <c:v>1.5063772150633139E-2</c:v>
                </c:pt>
                <c:pt idx="1331">
                  <c:v>1.5067157604521274E-2</c:v>
                </c:pt>
                <c:pt idx="1332">
                  <c:v>1.5068839430318448E-2</c:v>
                </c:pt>
                <c:pt idx="1333">
                  <c:v>1.5072117294290699E-2</c:v>
                </c:pt>
                <c:pt idx="1334">
                  <c:v>1.5075334908734916E-2</c:v>
                </c:pt>
                <c:pt idx="1335">
                  <c:v>1.5078492113824282E-2</c:v>
                </c:pt>
                <c:pt idx="1336">
                  <c:v>1.5083182103732476E-2</c:v>
                </c:pt>
                <c:pt idx="1337">
                  <c:v>1.508620533052381E-2</c:v>
                </c:pt>
                <c:pt idx="1338">
                  <c:v>1.5089167626638882E-2</c:v>
                </c:pt>
                <c:pt idx="1339">
                  <c:v>1.5092068832220111E-2</c:v>
                </c:pt>
                <c:pt idx="1340">
                  <c:v>1.5093366404825836E-2</c:v>
                </c:pt>
                <c:pt idx="1341">
                  <c:v>1.5096157797334975E-2</c:v>
                </c:pt>
                <c:pt idx="1342">
                  <c:v>1.5098887661680216E-2</c:v>
                </c:pt>
                <c:pt idx="1343">
                  <c:v>1.5101555838034741E-2</c:v>
                </c:pt>
                <c:pt idx="1344">
                  <c:v>1.5104162166571733E-2</c:v>
                </c:pt>
                <c:pt idx="1345">
                  <c:v>1.5108184212816154E-2</c:v>
                </c:pt>
                <c:pt idx="1346">
                  <c:v>1.5110653308832283E-2</c:v>
                </c:pt>
                <c:pt idx="1347">
                  <c:v>1.5113060035521739E-2</c:v>
                </c:pt>
                <c:pt idx="1348">
                  <c:v>1.5115404233031786E-2</c:v>
                </c:pt>
                <c:pt idx="1349">
                  <c:v>1.5117892296527623E-2</c:v>
                </c:pt>
                <c:pt idx="1350">
                  <c:v>1.5120873241160578E-2</c:v>
                </c:pt>
                <c:pt idx="1351">
                  <c:v>1.5124351217230145E-2</c:v>
                </c:pt>
                <c:pt idx="1352">
                  <c:v>1.5128324626509322E-2</c:v>
                </c:pt>
                <c:pt idx="1353">
                  <c:v>1.5130849393120371E-2</c:v>
                </c:pt>
                <c:pt idx="1354">
                  <c:v>1.51354619939017E-2</c:v>
                </c:pt>
                <c:pt idx="1355">
                  <c:v>1.5140004181010802E-2</c:v>
                </c:pt>
                <c:pt idx="1356">
                  <c:v>1.514447576580924E-2</c:v>
                </c:pt>
                <c:pt idx="1357">
                  <c:v>1.5148876559663904E-2</c:v>
                </c:pt>
                <c:pt idx="1358">
                  <c:v>1.515506999495774E-2</c:v>
                </c:pt>
                <c:pt idx="1359">
                  <c:v>1.5159313871495203E-2</c:v>
                </c:pt>
                <c:pt idx="1360">
                  <c:v>1.5163486341912861E-2</c:v>
                </c:pt>
                <c:pt idx="1361">
                  <c:v>1.5167587217551929E-2</c:v>
                </c:pt>
                <c:pt idx="1362">
                  <c:v>1.5169812062741705E-2</c:v>
                </c:pt>
                <c:pt idx="1363">
                  <c:v>1.5173784149718372E-2</c:v>
                </c:pt>
                <c:pt idx="1364">
                  <c:v>1.5177684125354141E-2</c:v>
                </c:pt>
                <c:pt idx="1365">
                  <c:v>1.518151180102123E-2</c:v>
                </c:pt>
                <c:pt idx="1366">
                  <c:v>1.5185266988102519E-2</c:v>
                </c:pt>
                <c:pt idx="1367">
                  <c:v>1.5190678416204504E-2</c:v>
                </c:pt>
                <c:pt idx="1368">
                  <c:v>1.5194272846008001E-2</c:v>
                </c:pt>
                <c:pt idx="1369">
                  <c:v>1.5197794171796534E-2</c:v>
                </c:pt>
                <c:pt idx="1370">
                  <c:v>1.520116894741852E-2</c:v>
                </c:pt>
                <c:pt idx="1371">
                  <c:v>1.5204538111583676E-2</c:v>
                </c:pt>
                <c:pt idx="1372">
                  <c:v>1.5207833595394515E-2</c:v>
                </c:pt>
                <c:pt idx="1373">
                  <c:v>1.5211055210216928E-2</c:v>
                </c:pt>
                <c:pt idx="1374">
                  <c:v>1.5214202767414309E-2</c:v>
                </c:pt>
                <c:pt idx="1375">
                  <c:v>1.521513507826747E-2</c:v>
                </c:pt>
                <c:pt idx="1376">
                  <c:v>1.5218154768873607E-2</c:v>
                </c:pt>
                <c:pt idx="1377">
                  <c:v>1.5221099902362121E-2</c:v>
                </c:pt>
                <c:pt idx="1378">
                  <c:v>1.5223970290132449E-2</c:v>
                </c:pt>
                <c:pt idx="1379">
                  <c:v>1.5227280810289765E-2</c:v>
                </c:pt>
                <c:pt idx="1380">
                  <c:v>1.523152233715519E-2</c:v>
                </c:pt>
                <c:pt idx="1381">
                  <c:v>1.5234648760939447E-2</c:v>
                </c:pt>
                <c:pt idx="1382">
                  <c:v>1.5236694514876303E-2</c:v>
                </c:pt>
                <c:pt idx="1383">
                  <c:v>1.5239167065138337E-2</c:v>
                </c:pt>
                <c:pt idx="1384">
                  <c:v>1.5241563671509195E-2</c:v>
                </c:pt>
                <c:pt idx="1385">
                  <c:v>1.5243884145364761E-2</c:v>
                </c:pt>
                <c:pt idx="1386">
                  <c:v>1.5246128298090911E-2</c:v>
                </c:pt>
                <c:pt idx="1387">
                  <c:v>1.5248295941068524E-2</c:v>
                </c:pt>
                <c:pt idx="1388">
                  <c:v>1.5250386885685974E-2</c:v>
                </c:pt>
                <c:pt idx="1389">
                  <c:v>1.5252400943321642E-2</c:v>
                </c:pt>
                <c:pt idx="1390">
                  <c:v>1.5254337925371397E-2</c:v>
                </c:pt>
                <c:pt idx="1391">
                  <c:v>1.5256197643216118E-2</c:v>
                </c:pt>
                <c:pt idx="1392">
                  <c:v>1.5256647100412147E-2</c:v>
                </c:pt>
                <c:pt idx="1393">
                  <c:v>1.5259684531871431E-2</c:v>
                </c:pt>
                <c:pt idx="1394">
                  <c:v>1.5261311325463767E-2</c:v>
                </c:pt>
                <c:pt idx="1395">
                  <c:v>1.5262860100424547E-2</c:v>
                </c:pt>
                <c:pt idx="1396">
                  <c:v>1.5264330668152137E-2</c:v>
                </c:pt>
                <c:pt idx="1397">
                  <c:v>1.5265722840042406E-2</c:v>
                </c:pt>
                <c:pt idx="1398">
                  <c:v>1.5267036427498715E-2</c:v>
                </c:pt>
                <c:pt idx="1399">
                  <c:v>1.5268271241916931E-2</c:v>
                </c:pt>
                <c:pt idx="1400">
                  <c:v>1.5269427094702914E-2</c:v>
                </c:pt>
                <c:pt idx="1401">
                  <c:v>1.527065310329756E-2</c:v>
                </c:pt>
                <c:pt idx="1402">
                  <c:v>1.5272362281244234E-2</c:v>
                </c:pt>
                <c:pt idx="1403">
                  <c:v>1.5274580581232933E-2</c:v>
                </c:pt>
                <c:pt idx="1404">
                  <c:v>1.5277310101010633E-2</c:v>
                </c:pt>
                <c:pt idx="1405">
                  <c:v>1.5280546973535647E-2</c:v>
                </c:pt>
                <c:pt idx="1406">
                  <c:v>1.5283928769319055E-2</c:v>
                </c:pt>
                <c:pt idx="1407">
                  <c:v>1.5287240750970488E-2</c:v>
                </c:pt>
                <c:pt idx="1408">
                  <c:v>1.5290482743312572E-2</c:v>
                </c:pt>
                <c:pt idx="1409">
                  <c:v>1.5293654571167936E-2</c:v>
                </c:pt>
                <c:pt idx="1410">
                  <c:v>1.5296756059364203E-2</c:v>
                </c:pt>
                <c:pt idx="1411">
                  <c:v>1.5299787032738987E-2</c:v>
                </c:pt>
                <c:pt idx="1412">
                  <c:v>1.5302747316104925E-2</c:v>
                </c:pt>
                <c:pt idx="1413">
                  <c:v>1.5305636734304628E-2</c:v>
                </c:pt>
                <c:pt idx="1414">
                  <c:v>1.5306892345108061E-2</c:v>
                </c:pt>
                <c:pt idx="1415">
                  <c:v>1.5311202274520819E-2</c:v>
                </c:pt>
                <c:pt idx="1416">
                  <c:v>1.5313878046205043E-2</c:v>
                </c:pt>
                <c:pt idx="1417">
                  <c:v>1.5316482252051011E-2</c:v>
                </c:pt>
                <c:pt idx="1418">
                  <c:v>1.531901471689634E-2</c:v>
                </c:pt>
                <c:pt idx="1419">
                  <c:v>1.5321475265578643E-2</c:v>
                </c:pt>
                <c:pt idx="1420">
                  <c:v>1.5323863722935538E-2</c:v>
                </c:pt>
                <c:pt idx="1421">
                  <c:v>1.5326179913807136E-2</c:v>
                </c:pt>
                <c:pt idx="1422">
                  <c:v>1.5328258856832287E-2</c:v>
                </c:pt>
                <c:pt idx="1423">
                  <c:v>1.5330424712858426E-2</c:v>
                </c:pt>
                <c:pt idx="1424">
                  <c:v>1.5332517767501578E-2</c:v>
                </c:pt>
                <c:pt idx="1425">
                  <c:v>1.5334537845616683E-2</c:v>
                </c:pt>
                <c:pt idx="1426">
                  <c:v>1.5336484772053526E-2</c:v>
                </c:pt>
                <c:pt idx="1427">
                  <c:v>1.5336994375203528E-2</c:v>
                </c:pt>
                <c:pt idx="1428">
                  <c:v>1.5340158469330234E-2</c:v>
                </c:pt>
                <c:pt idx="1429">
                  <c:v>1.5341884889890293E-2</c:v>
                </c:pt>
                <c:pt idx="1430">
                  <c:v>1.5343537458207322E-2</c:v>
                </c:pt>
                <c:pt idx="1431">
                  <c:v>1.5345548849397539E-2</c:v>
                </c:pt>
                <c:pt idx="1432">
                  <c:v>1.5347047935412861E-2</c:v>
                </c:pt>
                <c:pt idx="1433">
                  <c:v>1.5348050298321826E-2</c:v>
                </c:pt>
                <c:pt idx="1434">
                  <c:v>1.534940570629865E-2</c:v>
                </c:pt>
                <c:pt idx="1435">
                  <c:v>1.535068638635098E-2</c:v>
                </c:pt>
                <c:pt idx="1436">
                  <c:v>1.5352143597364254E-2</c:v>
                </c:pt>
                <c:pt idx="1437">
                  <c:v>1.5353236653916191E-2</c:v>
                </c:pt>
                <c:pt idx="1438">
                  <c:v>1.5354254372790699E-2</c:v>
                </c:pt>
                <c:pt idx="1439">
                  <c:v>1.5355196578879848E-2</c:v>
                </c:pt>
                <c:pt idx="1440">
                  <c:v>1.5356445534082592E-2</c:v>
                </c:pt>
                <c:pt idx="1441">
                  <c:v>1.5357230788145656E-2</c:v>
                </c:pt>
                <c:pt idx="1442">
                  <c:v>1.5357939988330686E-2</c:v>
                </c:pt>
                <c:pt idx="1443">
                  <c:v>1.5358572959502936E-2</c:v>
                </c:pt>
                <c:pt idx="1444">
                  <c:v>1.5358768788440003E-2</c:v>
                </c:pt>
                <c:pt idx="1445">
                  <c:v>1.5359254240377318E-2</c:v>
                </c:pt>
                <c:pt idx="1446">
                  <c:v>1.535966295373381E-2</c:v>
                </c:pt>
                <c:pt idx="1447">
                  <c:v>1.5359994753404216E-2</c:v>
                </c:pt>
                <c:pt idx="1448">
                  <c:v>1.5360588251119104E-2</c:v>
                </c:pt>
                <c:pt idx="1449">
                  <c:v>1.5360760170787283E-2</c:v>
                </c:pt>
                <c:pt idx="1450">
                  <c:v>1.5360854635641286E-2</c:v>
                </c:pt>
                <c:pt idx="1451">
                  <c:v>1.5360871470572154E-2</c:v>
                </c:pt>
                <c:pt idx="1452">
                  <c:v>1.536081050046835E-2</c:v>
                </c:pt>
                <c:pt idx="1453">
                  <c:v>1.5360972692872375E-2</c:v>
                </c:pt>
                <c:pt idx="1454">
                  <c:v>1.5361659478919761E-2</c:v>
                </c:pt>
                <c:pt idx="1455">
                  <c:v>1.5362871378365074E-2</c:v>
                </c:pt>
                <c:pt idx="1456">
                  <c:v>1.5364608910197036E-2</c:v>
                </c:pt>
                <c:pt idx="1457">
                  <c:v>1.5366294286864424E-2</c:v>
                </c:pt>
                <c:pt idx="1458">
                  <c:v>1.536844448811614E-2</c:v>
                </c:pt>
                <c:pt idx="1459">
                  <c:v>1.5370518743416994E-2</c:v>
                </c:pt>
                <c:pt idx="1460">
                  <c:v>1.5372516873997988E-2</c:v>
                </c:pt>
                <c:pt idx="1461">
                  <c:v>1.5374438701092785E-2</c:v>
                </c:pt>
                <c:pt idx="1462">
                  <c:v>1.5376737192792036E-2</c:v>
                </c:pt>
                <c:pt idx="1463">
                  <c:v>1.5378500459981069E-2</c:v>
                </c:pt>
                <c:pt idx="1464">
                  <c:v>1.538018687134775E-2</c:v>
                </c:pt>
                <c:pt idx="1465">
                  <c:v>1.5381796248116376E-2</c:v>
                </c:pt>
                <c:pt idx="1466">
                  <c:v>1.5382897027470754E-2</c:v>
                </c:pt>
                <c:pt idx="1467">
                  <c:v>1.5384357279589977E-2</c:v>
                </c:pt>
                <c:pt idx="1468">
                  <c:v>1.5385739976879975E-2</c:v>
                </c:pt>
                <c:pt idx="1469">
                  <c:v>1.5387044940595729E-2</c:v>
                </c:pt>
                <c:pt idx="1470">
                  <c:v>1.5389906349080003E-2</c:v>
                </c:pt>
                <c:pt idx="1471">
                  <c:v>1.5389824771209168E-2</c:v>
                </c:pt>
                <c:pt idx="1472">
                  <c:v>1.539088990033729E-2</c:v>
                </c:pt>
                <c:pt idx="1473">
                  <c:v>1.5391876564749399E-2</c:v>
                </c:pt>
                <c:pt idx="1474">
                  <c:v>1.5392784585690418E-2</c:v>
                </c:pt>
                <c:pt idx="1475">
                  <c:v>1.539361378440527E-2</c:v>
                </c:pt>
                <c:pt idx="1476">
                  <c:v>1.5394363982133724E-2</c:v>
                </c:pt>
                <c:pt idx="1477">
                  <c:v>1.539503500013102E-2</c:v>
                </c:pt>
                <c:pt idx="1478">
                  <c:v>1.5395626659636926E-2</c:v>
                </c:pt>
                <c:pt idx="1479">
                  <c:v>1.5395060557274702E-2</c:v>
                </c:pt>
                <c:pt idx="1480">
                  <c:v>1.5395510029873842E-2</c:v>
                </c:pt>
                <c:pt idx="1481">
                  <c:v>1.5395879656277613E-2</c:v>
                </c:pt>
                <c:pt idx="1482">
                  <c:v>1.5396169257766117E-2</c:v>
                </c:pt>
                <c:pt idx="1483">
                  <c:v>1.5397388323669641E-2</c:v>
                </c:pt>
                <c:pt idx="1484">
                  <c:v>1.5397500078556276E-2</c:v>
                </c:pt>
                <c:pt idx="1485">
                  <c:v>1.539882376617463E-2</c:v>
                </c:pt>
                <c:pt idx="1486">
                  <c:v>1.5397481580480946E-2</c:v>
                </c:pt>
                <c:pt idx="1487">
                  <c:v>1.5397350970042353E-2</c:v>
                </c:pt>
                <c:pt idx="1488">
                  <c:v>1.5396832134371152E-2</c:v>
                </c:pt>
                <c:pt idx="1489">
                  <c:v>1.5396544889748398E-2</c:v>
                </c:pt>
                <c:pt idx="1490">
                  <c:v>1.5396176157993935E-2</c:v>
                </c:pt>
                <c:pt idx="1491">
                  <c:v>1.539572576038406E-2</c:v>
                </c:pt>
                <c:pt idx="1492">
                  <c:v>1.539547715446739E-2</c:v>
                </c:pt>
                <c:pt idx="1493">
                  <c:v>1.5394856987571488E-2</c:v>
                </c:pt>
                <c:pt idx="1494">
                  <c:v>1.53941546023789E-2</c:v>
                </c:pt>
                <c:pt idx="1495">
                  <c:v>1.5393369820175806E-2</c:v>
                </c:pt>
                <c:pt idx="1496">
                  <c:v>1.5392242529336464E-2</c:v>
                </c:pt>
                <c:pt idx="1497">
                  <c:v>1.5391298383513607E-2</c:v>
                </c:pt>
                <c:pt idx="1498">
                  <c:v>1.5390271320830706E-2</c:v>
                </c:pt>
                <c:pt idx="1499">
                  <c:v>1.5389161162564058E-2</c:v>
                </c:pt>
                <c:pt idx="1500">
                  <c:v>1.538796773001927E-2</c:v>
                </c:pt>
                <c:pt idx="1501">
                  <c:v>1.5386920781401836E-2</c:v>
                </c:pt>
                <c:pt idx="1502">
                  <c:v>1.5385554216009376E-2</c:v>
                </c:pt>
                <c:pt idx="1503">
                  <c:v>1.5384103823880396E-2</c:v>
                </c:pt>
                <c:pt idx="1504">
                  <c:v>1.538256942631913E-2</c:v>
                </c:pt>
                <c:pt idx="1505">
                  <c:v>1.5381065135433724E-2</c:v>
                </c:pt>
                <c:pt idx="1506">
                  <c:v>1.5380111489863469E-2</c:v>
                </c:pt>
                <c:pt idx="1507">
                  <c:v>1.537977086574617E-2</c:v>
                </c:pt>
                <c:pt idx="1508">
                  <c:v>1.5380041289504395E-2</c:v>
                </c:pt>
                <c:pt idx="1509">
                  <c:v>1.538051242209626E-2</c:v>
                </c:pt>
                <c:pt idx="1510">
                  <c:v>1.538155581737044E-2</c:v>
                </c:pt>
                <c:pt idx="1511">
                  <c:v>1.5382505988434936E-2</c:v>
                </c:pt>
                <c:pt idx="1512">
                  <c:v>1.5383362726936411E-2</c:v>
                </c:pt>
                <c:pt idx="1513">
                  <c:v>1.5384125824529526E-2</c:v>
                </c:pt>
                <c:pt idx="1514">
                  <c:v>1.5385163004760173E-2</c:v>
                </c:pt>
                <c:pt idx="1515">
                  <c:v>1.5385731482587567E-2</c:v>
                </c:pt>
                <c:pt idx="1516">
                  <c:v>1.5386205675561485E-2</c:v>
                </c:pt>
                <c:pt idx="1517">
                  <c:v>1.5386585375327309E-2</c:v>
                </c:pt>
                <c:pt idx="1518">
                  <c:v>1.5386529406729466E-2</c:v>
                </c:pt>
                <c:pt idx="1519">
                  <c:v>1.5386726283636243E-2</c:v>
                </c:pt>
                <c:pt idx="1520">
                  <c:v>1.5386828061246582E-2</c:v>
                </c:pt>
                <c:pt idx="1521">
                  <c:v>1.5386834531231131E-2</c:v>
                </c:pt>
                <c:pt idx="1522">
                  <c:v>1.5387059184040862E-2</c:v>
                </c:pt>
                <c:pt idx="1523">
                  <c:v>1.5386867549374017E-2</c:v>
                </c:pt>
                <c:pt idx="1524">
                  <c:v>1.5386579963117273E-2</c:v>
                </c:pt>
                <c:pt idx="1525">
                  <c:v>1.538619621694437E-2</c:v>
                </c:pt>
                <c:pt idx="1526">
                  <c:v>1.5385716102523891E-2</c:v>
                </c:pt>
                <c:pt idx="1527">
                  <c:v>1.5385139411532156E-2</c:v>
                </c:pt>
                <c:pt idx="1528">
                  <c:v>1.5384465935640329E-2</c:v>
                </c:pt>
                <c:pt idx="1529">
                  <c:v>1.538369546653246E-2</c:v>
                </c:pt>
                <c:pt idx="1530">
                  <c:v>1.538282779588745E-2</c:v>
                </c:pt>
                <c:pt idx="1531">
                  <c:v>1.5381107022150215E-2</c:v>
                </c:pt>
                <c:pt idx="1532">
                  <c:v>1.5380065423988207E-2</c:v>
                </c:pt>
                <c:pt idx="1533">
                  <c:v>1.537892605649928E-2</c:v>
                </c:pt>
                <c:pt idx="1534">
                  <c:v>1.5377688711398614E-2</c:v>
                </c:pt>
                <c:pt idx="1535">
                  <c:v>1.537702412862455E-2</c:v>
                </c:pt>
                <c:pt idx="1536">
                  <c:v>1.5376425609697668E-2</c:v>
                </c:pt>
                <c:pt idx="1537">
                  <c:v>1.5374014960089553E-2</c:v>
                </c:pt>
                <c:pt idx="1538">
                  <c:v>1.5372362177974512E-2</c:v>
                </c:pt>
                <c:pt idx="1539">
                  <c:v>1.5370610319563919E-2</c:v>
                </c:pt>
                <c:pt idx="1540">
                  <c:v>1.5368571947583121E-2</c:v>
                </c:pt>
                <c:pt idx="1541">
                  <c:v>1.5366628518975745E-2</c:v>
                </c:pt>
                <c:pt idx="1542">
                  <c:v>1.5364585408319087E-2</c:v>
                </c:pt>
                <c:pt idx="1543">
                  <c:v>1.5362442407342414E-2</c:v>
                </c:pt>
                <c:pt idx="1544">
                  <c:v>1.5360357592994246E-2</c:v>
                </c:pt>
                <c:pt idx="1545">
                  <c:v>1.5358006902776283E-2</c:v>
                </c:pt>
                <c:pt idx="1546">
                  <c:v>1.5355555678272908E-2</c:v>
                </c:pt>
                <c:pt idx="1547">
                  <c:v>1.5353003711206854E-2</c:v>
                </c:pt>
                <c:pt idx="1548">
                  <c:v>1.5350221758081872E-2</c:v>
                </c:pt>
                <c:pt idx="1549">
                  <c:v>1.5347475041483705E-2</c:v>
                </c:pt>
                <c:pt idx="1550">
                  <c:v>1.5344626976689035E-2</c:v>
                </c:pt>
                <c:pt idx="1551">
                  <c:v>1.5341677355445782E-2</c:v>
                </c:pt>
                <c:pt idx="1552">
                  <c:v>1.5338625969501862E-2</c:v>
                </c:pt>
                <c:pt idx="1553">
                  <c:v>1.5335564652050111E-2</c:v>
                </c:pt>
                <c:pt idx="1554">
                  <c:v>1.5332301655627375E-2</c:v>
                </c:pt>
                <c:pt idx="1555">
                  <c:v>1.5328936250552757E-2</c:v>
                </c:pt>
                <c:pt idx="1556">
                  <c:v>1.5325468228582512E-2</c:v>
                </c:pt>
                <c:pt idx="1557">
                  <c:v>1.532205475036243E-2</c:v>
                </c:pt>
                <c:pt idx="1558">
                  <c:v>1.5319411465398617E-2</c:v>
                </c:pt>
                <c:pt idx="1559">
                  <c:v>1.5317621641901464E-2</c:v>
                </c:pt>
                <c:pt idx="1560">
                  <c:v>1.5316679854659723E-2</c:v>
                </c:pt>
                <c:pt idx="1561">
                  <c:v>1.5316570820706244E-2</c:v>
                </c:pt>
                <c:pt idx="1562">
                  <c:v>1.5316366418256955E-2</c:v>
                </c:pt>
                <c:pt idx="1563">
                  <c:v>1.5316367234236239E-2</c:v>
                </c:pt>
                <c:pt idx="1564">
                  <c:v>1.5316240539048565E-2</c:v>
                </c:pt>
                <c:pt idx="1565">
                  <c:v>1.5315986058715758E-2</c:v>
                </c:pt>
                <c:pt idx="1566">
                  <c:v>1.5315890282724148E-2</c:v>
                </c:pt>
                <c:pt idx="1567">
                  <c:v>1.5315370196682818E-2</c:v>
                </c:pt>
                <c:pt idx="1568">
                  <c:v>1.5314721478517181E-2</c:v>
                </c:pt>
                <c:pt idx="1569">
                  <c:v>1.5313943854239951E-2</c:v>
                </c:pt>
                <c:pt idx="1570">
                  <c:v>1.5312787290492125E-2</c:v>
                </c:pt>
                <c:pt idx="1571">
                  <c:v>1.5311760345730896E-2</c:v>
                </c:pt>
                <c:pt idx="1572">
                  <c:v>1.5310603698017289E-2</c:v>
                </c:pt>
                <c:pt idx="1573">
                  <c:v>1.5309317073397111E-2</c:v>
                </c:pt>
                <c:pt idx="1574">
                  <c:v>1.5307900197918833E-2</c:v>
                </c:pt>
                <c:pt idx="1575">
                  <c:v>1.5306555737770376E-2</c:v>
                </c:pt>
                <c:pt idx="1576">
                  <c:v>1.5304868099581179E-2</c:v>
                </c:pt>
                <c:pt idx="1577">
                  <c:v>1.530304936357293E-2</c:v>
                </c:pt>
                <c:pt idx="1578">
                  <c:v>1.5301099255807339E-2</c:v>
                </c:pt>
                <c:pt idx="1579">
                  <c:v>1.529901750235127E-2</c:v>
                </c:pt>
                <c:pt idx="1580">
                  <c:v>1.5296803829271587E-2</c:v>
                </c:pt>
                <c:pt idx="1581">
                  <c:v>1.5294457962637738E-2</c:v>
                </c:pt>
                <c:pt idx="1582">
                  <c:v>1.5291979628526901E-2</c:v>
                </c:pt>
                <c:pt idx="1583">
                  <c:v>1.528898564233153E-2</c:v>
                </c:pt>
                <c:pt idx="1584">
                  <c:v>1.5286270464811569E-2</c:v>
                </c:pt>
                <c:pt idx="1585">
                  <c:v>1.5283422073662907E-2</c:v>
                </c:pt>
                <c:pt idx="1586">
                  <c:v>1.5280440195001774E-2</c:v>
                </c:pt>
                <c:pt idx="1587">
                  <c:v>1.52775033490542E-2</c:v>
                </c:pt>
                <c:pt idx="1588">
                  <c:v>1.5274312467713885E-2</c:v>
                </c:pt>
                <c:pt idx="1589">
                  <c:v>1.5270899191799072E-2</c:v>
                </c:pt>
                <c:pt idx="1590">
                  <c:v>1.5267351257194899E-2</c:v>
                </c:pt>
                <c:pt idx="1591">
                  <c:v>1.5263668390017224E-2</c:v>
                </c:pt>
                <c:pt idx="1592">
                  <c:v>1.5259811265397438E-2</c:v>
                </c:pt>
                <c:pt idx="1593">
                  <c:v>1.5255867578956028E-2</c:v>
                </c:pt>
                <c:pt idx="1594">
                  <c:v>1.5251788163598512E-2</c:v>
                </c:pt>
                <c:pt idx="1595">
                  <c:v>1.5247572745474613E-2</c:v>
                </c:pt>
                <c:pt idx="1596">
                  <c:v>1.5243220480104836E-2</c:v>
                </c:pt>
                <c:pt idx="1597">
                  <c:v>1.5238722266303396E-2</c:v>
                </c:pt>
                <c:pt idx="1598">
                  <c:v>1.5234087202912231E-2</c:v>
                </c:pt>
                <c:pt idx="1599">
                  <c:v>1.5229315016096192E-2</c:v>
                </c:pt>
                <c:pt idx="1600">
                  <c:v>1.5224405432014976E-2</c:v>
                </c:pt>
                <c:pt idx="1601">
                  <c:v>1.5219408843440085E-2</c:v>
                </c:pt>
                <c:pt idx="1602">
                  <c:v>1.5214233738476857E-2</c:v>
                </c:pt>
                <c:pt idx="1603">
                  <c:v>1.5208920440104912E-2</c:v>
                </c:pt>
                <c:pt idx="1604">
                  <c:v>1.5203468674513942E-2</c:v>
                </c:pt>
                <c:pt idx="1605">
                  <c:v>1.5197786968950277E-2</c:v>
                </c:pt>
                <c:pt idx="1606">
                  <c:v>1.5192047251118933E-2</c:v>
                </c:pt>
                <c:pt idx="1607">
                  <c:v>1.5186168219343982E-2</c:v>
                </c:pt>
                <c:pt idx="1608">
                  <c:v>1.5180149599839269E-2</c:v>
                </c:pt>
                <c:pt idx="1609">
                  <c:v>1.517424193070087E-2</c:v>
                </c:pt>
                <c:pt idx="1610">
                  <c:v>1.5169584159958867E-2</c:v>
                </c:pt>
                <c:pt idx="1611">
                  <c:v>1.5166305048584176E-2</c:v>
                </c:pt>
                <c:pt idx="1612">
                  <c:v>1.5164391865346535E-2</c:v>
                </c:pt>
                <c:pt idx="1613">
                  <c:v>1.5163816154092383E-2</c:v>
                </c:pt>
                <c:pt idx="1614">
                  <c:v>1.5163322709071281E-2</c:v>
                </c:pt>
                <c:pt idx="1615">
                  <c:v>1.5162934315263499E-2</c:v>
                </c:pt>
                <c:pt idx="1616">
                  <c:v>1.5162348694229166E-2</c:v>
                </c:pt>
                <c:pt idx="1617">
                  <c:v>1.5161565431990098E-2</c:v>
                </c:pt>
                <c:pt idx="1618">
                  <c:v>1.5160815227864869E-2</c:v>
                </c:pt>
                <c:pt idx="1619">
                  <c:v>1.515962117740636E-2</c:v>
                </c:pt>
                <c:pt idx="1620">
                  <c:v>1.5158228205939154E-2</c:v>
                </c:pt>
                <c:pt idx="1621">
                  <c:v>1.5156635899528557E-2</c:v>
                </c:pt>
                <c:pt idx="1622">
                  <c:v>1.5154670014313254E-2</c:v>
                </c:pt>
                <c:pt idx="1623">
                  <c:v>1.5152692211938046E-2</c:v>
                </c:pt>
                <c:pt idx="1624">
                  <c:v>1.5150513870817228E-2</c:v>
                </c:pt>
                <c:pt idx="1625">
                  <c:v>1.5148134577052552E-2</c:v>
                </c:pt>
                <c:pt idx="1626">
                  <c:v>1.5145553916761756E-2</c:v>
                </c:pt>
                <c:pt idx="1627">
                  <c:v>1.5142872847235882E-2</c:v>
                </c:pt>
                <c:pt idx="1628">
                  <c:v>1.513987360647304E-2</c:v>
                </c:pt>
                <c:pt idx="1629">
                  <c:v>1.5136671719544541E-2</c:v>
                </c:pt>
                <c:pt idx="1630">
                  <c:v>1.5132870225981906E-2</c:v>
                </c:pt>
                <c:pt idx="1631">
                  <c:v>1.5129203240701631E-2</c:v>
                </c:pt>
                <c:pt idx="1632">
                  <c:v>1.5125332232441028E-2</c:v>
                </c:pt>
                <c:pt idx="1633">
                  <c:v>1.5121256787368705E-2</c:v>
                </c:pt>
                <c:pt idx="1634">
                  <c:v>1.5116976491653264E-2</c:v>
                </c:pt>
                <c:pt idx="1635">
                  <c:v>1.5112568451191213E-2</c:v>
                </c:pt>
                <c:pt idx="1636">
                  <c:v>1.5107936884695368E-2</c:v>
                </c:pt>
                <c:pt idx="1637">
                  <c:v>1.5103099378683048E-2</c:v>
                </c:pt>
                <c:pt idx="1638">
                  <c:v>1.5098055519405219E-2</c:v>
                </c:pt>
                <c:pt idx="1639">
                  <c:v>1.5092804893140412E-2</c:v>
                </c:pt>
                <c:pt idx="1640">
                  <c:v>1.508696968120353E-2</c:v>
                </c:pt>
                <c:pt idx="1641">
                  <c:v>1.5081243844918421E-2</c:v>
                </c:pt>
                <c:pt idx="1642">
                  <c:v>1.5075181616007542E-2</c:v>
                </c:pt>
                <c:pt idx="1643">
                  <c:v>1.5069167276235166E-2</c:v>
                </c:pt>
                <c:pt idx="1644">
                  <c:v>1.5063282948078793E-2</c:v>
                </c:pt>
                <c:pt idx="1645">
                  <c:v>1.505676777674303E-2</c:v>
                </c:pt>
                <c:pt idx="1646">
                  <c:v>1.5050042904409366E-2</c:v>
                </c:pt>
                <c:pt idx="1647">
                  <c:v>1.5043107917430021E-2</c:v>
                </c:pt>
                <c:pt idx="1648">
                  <c:v>1.5034487425211462E-2</c:v>
                </c:pt>
                <c:pt idx="1649">
                  <c:v>1.5027069960364126E-2</c:v>
                </c:pt>
                <c:pt idx="1650">
                  <c:v>1.5019441004497092E-2</c:v>
                </c:pt>
                <c:pt idx="1651">
                  <c:v>1.5011600144011206E-2</c:v>
                </c:pt>
                <c:pt idx="1652">
                  <c:v>1.5004385922030112E-2</c:v>
                </c:pt>
                <c:pt idx="1653">
                  <c:v>1.4995281054823728E-2</c:v>
                </c:pt>
                <c:pt idx="1654">
                  <c:v>1.4986801998981281E-2</c:v>
                </c:pt>
                <c:pt idx="1655">
                  <c:v>1.4978109384240768E-2</c:v>
                </c:pt>
                <c:pt idx="1656">
                  <c:v>1.4969202797055492E-2</c:v>
                </c:pt>
                <c:pt idx="1657">
                  <c:v>1.4960081823908733E-2</c:v>
                </c:pt>
                <c:pt idx="1658">
                  <c:v>1.495074605128377E-2</c:v>
                </c:pt>
                <c:pt idx="1659">
                  <c:v>1.4941195065696355E-2</c:v>
                </c:pt>
                <c:pt idx="1660">
                  <c:v>1.4931428453654749E-2</c:v>
                </c:pt>
                <c:pt idx="1661">
                  <c:v>1.4922209890946558E-2</c:v>
                </c:pt>
                <c:pt idx="1662">
                  <c:v>1.491562593238821E-2</c:v>
                </c:pt>
                <c:pt idx="1663">
                  <c:v>1.4911754216742623E-2</c:v>
                </c:pt>
                <c:pt idx="1664">
                  <c:v>1.491054942014014E-2</c:v>
                </c:pt>
                <c:pt idx="1665">
                  <c:v>1.4911935467969151E-2</c:v>
                </c:pt>
                <c:pt idx="1666">
                  <c:v>1.4914006892506049E-2</c:v>
                </c:pt>
                <c:pt idx="1667">
                  <c:v>1.4915653927959072E-2</c:v>
                </c:pt>
                <c:pt idx="1668">
                  <c:v>1.491687569271094E-2</c:v>
                </c:pt>
                <c:pt idx="1669">
                  <c:v>1.4917671305191837E-2</c:v>
                </c:pt>
                <c:pt idx="1670">
                  <c:v>1.4918039883884404E-2</c:v>
                </c:pt>
                <c:pt idx="1671">
                  <c:v>1.4917980547303755E-2</c:v>
                </c:pt>
                <c:pt idx="1672">
                  <c:v>1.491749241402246E-2</c:v>
                </c:pt>
                <c:pt idx="1673">
                  <c:v>1.491657460267054E-2</c:v>
                </c:pt>
                <c:pt idx="1674">
                  <c:v>1.4914692032619225E-2</c:v>
                </c:pt>
                <c:pt idx="1675">
                  <c:v>1.4913446420482257E-2</c:v>
                </c:pt>
                <c:pt idx="1676">
                  <c:v>1.4911234287133257E-2</c:v>
                </c:pt>
                <c:pt idx="1677">
                  <c:v>1.490858895070335E-2</c:v>
                </c:pt>
                <c:pt idx="1678">
                  <c:v>1.490550953005737E-2</c:v>
                </c:pt>
                <c:pt idx="1679">
                  <c:v>1.4901995144117608E-2</c:v>
                </c:pt>
                <c:pt idx="1680">
                  <c:v>1.4898044911866304E-2</c:v>
                </c:pt>
                <c:pt idx="1681">
                  <c:v>1.4893657952328165E-2</c:v>
                </c:pt>
                <c:pt idx="1682">
                  <c:v>1.4888187766801604E-2</c:v>
                </c:pt>
                <c:pt idx="1683">
                  <c:v>1.4882893621601953E-2</c:v>
                </c:pt>
                <c:pt idx="1684">
                  <c:v>1.4877160061657714E-2</c:v>
                </c:pt>
                <c:pt idx="1685">
                  <c:v>1.4870986206241133E-2</c:v>
                </c:pt>
                <c:pt idx="1686">
                  <c:v>1.4864371174647673E-2</c:v>
                </c:pt>
                <c:pt idx="1687">
                  <c:v>1.4858010697282875E-2</c:v>
                </c:pt>
                <c:pt idx="1688">
                  <c:v>1.4850606709417211E-2</c:v>
                </c:pt>
                <c:pt idx="1689">
                  <c:v>1.4842759146680429E-2</c:v>
                </c:pt>
                <c:pt idx="1690">
                  <c:v>1.4834467128602542E-2</c:v>
                </c:pt>
                <c:pt idx="1691">
                  <c:v>1.4824647553566129E-2</c:v>
                </c:pt>
                <c:pt idx="1692">
                  <c:v>1.4814967699182113E-2</c:v>
                </c:pt>
                <c:pt idx="1693">
                  <c:v>1.4805639053623023E-2</c:v>
                </c:pt>
                <c:pt idx="1694">
                  <c:v>1.4795462914084262E-2</c:v>
                </c:pt>
                <c:pt idx="1695">
                  <c:v>1.4784837674539284E-2</c:v>
                </c:pt>
                <c:pt idx="1696">
                  <c:v>1.476777645837668E-2</c:v>
                </c:pt>
                <c:pt idx="1697">
                  <c:v>1.475602514552854E-2</c:v>
                </c:pt>
                <c:pt idx="1698">
                  <c:v>1.4743821670492707E-2</c:v>
                </c:pt>
                <c:pt idx="1699">
                  <c:v>1.4731165153311743E-2</c:v>
                </c:pt>
                <c:pt idx="1700">
                  <c:v>1.4717377970368128E-2</c:v>
                </c:pt>
                <c:pt idx="1701">
                  <c:v>1.4703779608679832E-2</c:v>
                </c:pt>
                <c:pt idx="1702">
                  <c:v>1.4689725484351004E-2</c:v>
                </c:pt>
                <c:pt idx="1703">
                  <c:v>1.4675214717656968E-2</c:v>
                </c:pt>
                <c:pt idx="1704">
                  <c:v>1.466105614004487E-2</c:v>
                </c:pt>
                <c:pt idx="1705">
                  <c:v>1.4645662893692624E-2</c:v>
                </c:pt>
                <c:pt idx="1706">
                  <c:v>1.4629810446966651E-2</c:v>
                </c:pt>
                <c:pt idx="1707">
                  <c:v>1.4613497920335838E-2</c:v>
                </c:pt>
                <c:pt idx="1708">
                  <c:v>1.4595780462357079E-2</c:v>
                </c:pt>
                <c:pt idx="1709">
                  <c:v>1.4578511370497347E-2</c:v>
                </c:pt>
                <c:pt idx="1710">
                  <c:v>1.4560779479837041E-2</c:v>
                </c:pt>
                <c:pt idx="1711">
                  <c:v>1.4542583911123364E-2</c:v>
                </c:pt>
                <c:pt idx="1712">
                  <c:v>1.452396780101959E-2</c:v>
                </c:pt>
                <c:pt idx="1713">
                  <c:v>1.4507631917302876E-2</c:v>
                </c:pt>
                <c:pt idx="1714">
                  <c:v>1.449522724852426E-2</c:v>
                </c:pt>
                <c:pt idx="1715">
                  <c:v>1.4486829731311048E-2</c:v>
                </c:pt>
                <c:pt idx="1716">
                  <c:v>1.4482515447542102E-2</c:v>
                </c:pt>
                <c:pt idx="1717">
                  <c:v>1.4481053700893476E-2</c:v>
                </c:pt>
                <c:pt idx="1718">
                  <c:v>1.447985083213954E-2</c:v>
                </c:pt>
                <c:pt idx="1719">
                  <c:v>1.4478518913939808E-2</c:v>
                </c:pt>
                <c:pt idx="1720">
                  <c:v>1.4477057691042461E-2</c:v>
                </c:pt>
                <c:pt idx="1721">
                  <c:v>1.4475632490375302E-2</c:v>
                </c:pt>
                <c:pt idx="1722">
                  <c:v>1.4473902527286392E-2</c:v>
                </c:pt>
                <c:pt idx="1723">
                  <c:v>1.4472042470303113E-2</c:v>
                </c:pt>
                <c:pt idx="1724">
                  <c:v>1.4470052064174167E-2</c:v>
                </c:pt>
                <c:pt idx="1725">
                  <c:v>1.4467931053661136E-2</c:v>
                </c:pt>
                <c:pt idx="1726">
                  <c:v>1.4465560661093058E-2</c:v>
                </c:pt>
                <c:pt idx="1727">
                  <c:v>1.4463187158453295E-2</c:v>
                </c:pt>
                <c:pt idx="1728">
                  <c:v>1.4460682309218598E-2</c:v>
                </c:pt>
                <c:pt idx="1729">
                  <c:v>1.4458400432005924E-2</c:v>
                </c:pt>
                <c:pt idx="1730">
                  <c:v>1.4455358002098675E-2</c:v>
                </c:pt>
                <c:pt idx="1731">
                  <c:v>1.4452448005411187E-2</c:v>
                </c:pt>
                <c:pt idx="1732">
                  <c:v>1.4449405617766147E-2</c:v>
                </c:pt>
                <c:pt idx="1733">
                  <c:v>1.444623058395351E-2</c:v>
                </c:pt>
                <c:pt idx="1734">
                  <c:v>1.444292264877612E-2</c:v>
                </c:pt>
                <c:pt idx="1735">
                  <c:v>1.4439481557034246E-2</c:v>
                </c:pt>
                <c:pt idx="1736">
                  <c:v>1.443590705353847E-2</c:v>
                </c:pt>
                <c:pt idx="1737">
                  <c:v>1.4432198883099373E-2</c:v>
                </c:pt>
                <c:pt idx="1738">
                  <c:v>1.4428356790540432E-2</c:v>
                </c:pt>
                <c:pt idx="1739">
                  <c:v>1.4424397471403274E-2</c:v>
                </c:pt>
                <c:pt idx="1740">
                  <c:v>1.4420316126207184E-2</c:v>
                </c:pt>
                <c:pt idx="1741">
                  <c:v>1.4416100164079206E-2</c:v>
                </c:pt>
                <c:pt idx="1742">
                  <c:v>1.4411749329869153E-2</c:v>
                </c:pt>
                <c:pt idx="1743">
                  <c:v>1.4407128564890856E-2</c:v>
                </c:pt>
                <c:pt idx="1744">
                  <c:v>1.4402477581063109E-2</c:v>
                </c:pt>
                <c:pt idx="1745">
                  <c:v>1.4397690888980406E-2</c:v>
                </c:pt>
                <c:pt idx="1746">
                  <c:v>1.43927682335049E-2</c:v>
                </c:pt>
                <c:pt idx="1747">
                  <c:v>1.4387794907704254E-2</c:v>
                </c:pt>
                <c:pt idx="1748">
                  <c:v>1.4382609536936819E-2</c:v>
                </c:pt>
                <c:pt idx="1749">
                  <c:v>1.4377287460994204E-2</c:v>
                </c:pt>
                <c:pt idx="1750">
                  <c:v>1.4371828424749822E-2</c:v>
                </c:pt>
                <c:pt idx="1751">
                  <c:v>1.4366232173098403E-2</c:v>
                </c:pt>
                <c:pt idx="1752">
                  <c:v>1.4360362782137448E-2</c:v>
                </c:pt>
                <c:pt idx="1753">
                  <c:v>1.435448123939558E-2</c:v>
                </c:pt>
                <c:pt idx="1754">
                  <c:v>1.4348461692320588E-2</c:v>
                </c:pt>
                <c:pt idx="1755">
                  <c:v>1.4342303885821042E-2</c:v>
                </c:pt>
                <c:pt idx="1756">
                  <c:v>1.4336183755187193E-2</c:v>
                </c:pt>
                <c:pt idx="1757">
                  <c:v>1.4329758854042751E-2</c:v>
                </c:pt>
                <c:pt idx="1758">
                  <c:v>1.4323194951858298E-2</c:v>
                </c:pt>
                <c:pt idx="1759">
                  <c:v>1.4316491793565866E-2</c:v>
                </c:pt>
                <c:pt idx="1760">
                  <c:v>1.4309432034056579E-2</c:v>
                </c:pt>
                <c:pt idx="1761">
                  <c:v>1.4302439314355231E-2</c:v>
                </c:pt>
                <c:pt idx="1762">
                  <c:v>1.4295306549728552E-2</c:v>
                </c:pt>
                <c:pt idx="1763">
                  <c:v>1.4288033485128943E-2</c:v>
                </c:pt>
                <c:pt idx="1764">
                  <c:v>1.4280619865516542E-2</c:v>
                </c:pt>
                <c:pt idx="1765">
                  <c:v>1.4271953902320467E-2</c:v>
                </c:pt>
                <c:pt idx="1766">
                  <c:v>1.4260977318428326E-2</c:v>
                </c:pt>
                <c:pt idx="1767">
                  <c:v>1.4247770249838598E-2</c:v>
                </c:pt>
                <c:pt idx="1768">
                  <c:v>1.4232412997532633E-2</c:v>
                </c:pt>
                <c:pt idx="1769">
                  <c:v>1.421628555138188E-2</c:v>
                </c:pt>
                <c:pt idx="1770">
                  <c:v>1.4199215879268756E-2</c:v>
                </c:pt>
                <c:pt idx="1771">
                  <c:v>1.4182361491868356E-2</c:v>
                </c:pt>
                <c:pt idx="1772">
                  <c:v>1.4165722859412533E-2</c:v>
                </c:pt>
                <c:pt idx="1773">
                  <c:v>1.4149300452130475E-2</c:v>
                </c:pt>
                <c:pt idx="1774">
                  <c:v>1.4132234031805867E-2</c:v>
                </c:pt>
                <c:pt idx="1775">
                  <c:v>1.4116260413576441E-2</c:v>
                </c:pt>
                <c:pt idx="1776">
                  <c:v>1.410050447411235E-2</c:v>
                </c:pt>
                <c:pt idx="1777">
                  <c:v>1.4084966683677421E-2</c:v>
                </c:pt>
                <c:pt idx="1778">
                  <c:v>1.4070448252406109E-2</c:v>
                </c:pt>
                <c:pt idx="1779">
                  <c:v>1.4055333071728349E-2</c:v>
                </c:pt>
                <c:pt idx="1780">
                  <c:v>1.4040437408151085E-2</c:v>
                </c:pt>
                <c:pt idx="1781">
                  <c:v>1.4025761731999431E-2</c:v>
                </c:pt>
                <c:pt idx="1782">
                  <c:v>1.4008354779936142E-2</c:v>
                </c:pt>
                <c:pt idx="1783">
                  <c:v>1.3996347406960537E-2</c:v>
                </c:pt>
                <c:pt idx="1784">
                  <c:v>1.3982349828047802E-2</c:v>
                </c:pt>
                <c:pt idx="1785">
                  <c:v>1.3968574160653904E-2</c:v>
                </c:pt>
                <c:pt idx="1786">
                  <c:v>1.3955020875132925E-2</c:v>
                </c:pt>
                <c:pt idx="1787">
                  <c:v>1.3941690441859566E-2</c:v>
                </c:pt>
                <c:pt idx="1788">
                  <c:v>1.392858333120596E-2</c:v>
                </c:pt>
                <c:pt idx="1789">
                  <c:v>1.3915700013562285E-2</c:v>
                </c:pt>
                <c:pt idx="1790">
                  <c:v>1.3903040959323874E-2</c:v>
                </c:pt>
                <c:pt idx="1791">
                  <c:v>1.3892414410500311E-2</c:v>
                </c:pt>
                <c:pt idx="1792">
                  <c:v>1.3880158343370561E-2</c:v>
                </c:pt>
                <c:pt idx="1793">
                  <c:v>1.3868127822805094E-2</c:v>
                </c:pt>
                <c:pt idx="1794">
                  <c:v>1.3856323319253301E-2</c:v>
                </c:pt>
                <c:pt idx="1795">
                  <c:v>1.3843126104032571E-2</c:v>
                </c:pt>
                <c:pt idx="1796">
                  <c:v>1.3831822509257539E-2</c:v>
                </c:pt>
                <c:pt idx="1797">
                  <c:v>1.3818735313875357E-2</c:v>
                </c:pt>
                <c:pt idx="1798">
                  <c:v>1.3809898459739765E-2</c:v>
                </c:pt>
                <c:pt idx="1799">
                  <c:v>1.3799278945988818E-2</c:v>
                </c:pt>
                <c:pt idx="1800">
                  <c:v>1.3789347085734427E-2</c:v>
                </c:pt>
                <c:pt idx="1801">
                  <c:v>1.3779169939507341E-2</c:v>
                </c:pt>
                <c:pt idx="1802">
                  <c:v>1.3769222659675506E-2</c:v>
                </c:pt>
                <c:pt idx="1803">
                  <c:v>1.3759505716782527E-2</c:v>
                </c:pt>
                <c:pt idx="1804">
                  <c:v>1.3749625308168074E-2</c:v>
                </c:pt>
                <c:pt idx="1805">
                  <c:v>1.3740386660628183E-2</c:v>
                </c:pt>
                <c:pt idx="1806">
                  <c:v>1.3731379804438275E-2</c:v>
                </c:pt>
                <c:pt idx="1807">
                  <c:v>1.3722605210187082E-2</c:v>
                </c:pt>
                <c:pt idx="1808">
                  <c:v>1.371439252648976E-2</c:v>
                </c:pt>
                <c:pt idx="1809">
                  <c:v>1.3706067487434304E-2</c:v>
                </c:pt>
                <c:pt idx="1810">
                  <c:v>1.3697976079493301E-2</c:v>
                </c:pt>
                <c:pt idx="1811">
                  <c:v>1.3690118773314275E-2</c:v>
                </c:pt>
                <c:pt idx="1812">
                  <c:v>1.3682496039550074E-2</c:v>
                </c:pt>
                <c:pt idx="1813">
                  <c:v>1.3674861500507139E-2</c:v>
                </c:pt>
                <c:pt idx="1814">
                  <c:v>1.3667725917639335E-2</c:v>
                </c:pt>
                <c:pt idx="1815">
                  <c:v>1.3660826361946109E-2</c:v>
                </c:pt>
                <c:pt idx="1816">
                  <c:v>1.3654163304145123E-2</c:v>
                </c:pt>
                <c:pt idx="1817">
                  <c:v>1.3647377255536918E-2</c:v>
                </c:pt>
                <c:pt idx="1818">
                  <c:v>1.3638807420037613E-2</c:v>
                </c:pt>
                <c:pt idx="1819">
                  <c:v>1.3628207107763206E-2</c:v>
                </c:pt>
                <c:pt idx="1820">
                  <c:v>1.3615530616696042E-2</c:v>
                </c:pt>
                <c:pt idx="1821">
                  <c:v>1.3601607493715306E-2</c:v>
                </c:pt>
                <c:pt idx="1822">
                  <c:v>1.3586062439649993E-2</c:v>
                </c:pt>
                <c:pt idx="1823">
                  <c:v>1.3570552214260623E-2</c:v>
                </c:pt>
                <c:pt idx="1824">
                  <c:v>1.3555076924877341E-2</c:v>
                </c:pt>
                <c:pt idx="1825">
                  <c:v>1.3539636678840949E-2</c:v>
                </c:pt>
                <c:pt idx="1826">
                  <c:v>1.3523388296767157E-2</c:v>
                </c:pt>
                <c:pt idx="1827">
                  <c:v>1.3508020410931007E-2</c:v>
                </c:pt>
                <c:pt idx="1828">
                  <c:v>1.3492687900098428E-2</c:v>
                </c:pt>
                <c:pt idx="1829">
                  <c:v>1.3477390871608074E-2</c:v>
                </c:pt>
                <c:pt idx="1830">
                  <c:v>1.346296485567855E-2</c:v>
                </c:pt>
                <c:pt idx="1831">
                  <c:v>1.3447737123803094E-2</c:v>
                </c:pt>
                <c:pt idx="1832">
                  <c:v>1.3432545186625511E-2</c:v>
                </c:pt>
                <c:pt idx="1833">
                  <c:v>1.3417389151489267E-2</c:v>
                </c:pt>
                <c:pt idx="1834">
                  <c:v>1.340144172100592E-2</c:v>
                </c:pt>
                <c:pt idx="1835">
                  <c:v>1.338635984060072E-2</c:v>
                </c:pt>
                <c:pt idx="1836">
                  <c:v>1.3371314193879961E-2</c:v>
                </c:pt>
                <c:pt idx="1837">
                  <c:v>1.3356304888177137E-2</c:v>
                </c:pt>
                <c:pt idx="1838">
                  <c:v>1.3341332030828327E-2</c:v>
                </c:pt>
                <c:pt idx="1839">
                  <c:v>1.3326395729164447E-2</c:v>
                </c:pt>
                <c:pt idx="1840">
                  <c:v>1.3311496090518996E-2</c:v>
                </c:pt>
                <c:pt idx="1841">
                  <c:v>1.3296633222225468E-2</c:v>
                </c:pt>
                <c:pt idx="1842">
                  <c:v>1.3281807231617362E-2</c:v>
                </c:pt>
                <c:pt idx="1843">
                  <c:v>1.3268636006950702E-2</c:v>
                </c:pt>
                <c:pt idx="1844">
                  <c:v>1.3253879863873603E-2</c:v>
                </c:pt>
                <c:pt idx="1845">
                  <c:v>1.3239160901195953E-2</c:v>
                </c:pt>
                <c:pt idx="1846">
                  <c:v>1.3224479226263608E-2</c:v>
                </c:pt>
                <c:pt idx="1847">
                  <c:v>1.3209034480756721E-2</c:v>
                </c:pt>
                <c:pt idx="1848">
                  <c:v>1.3193631729979099E-2</c:v>
                </c:pt>
                <c:pt idx="1849">
                  <c:v>1.3179066888473335E-2</c:v>
                </c:pt>
                <c:pt idx="1850">
                  <c:v>1.3164539783308076E-2</c:v>
                </c:pt>
                <c:pt idx="1851">
                  <c:v>1.3150050521814239E-2</c:v>
                </c:pt>
                <c:pt idx="1852">
                  <c:v>1.3136388625428097E-2</c:v>
                </c:pt>
                <c:pt idx="1853">
                  <c:v>1.3121973171141832E-2</c:v>
                </c:pt>
                <c:pt idx="1854">
                  <c:v>1.3107595872888567E-2</c:v>
                </c:pt>
                <c:pt idx="1855">
                  <c:v>1.3093256838003775E-2</c:v>
                </c:pt>
                <c:pt idx="1856">
                  <c:v>1.3078175626019163E-2</c:v>
                </c:pt>
                <c:pt idx="1857">
                  <c:v>1.3063915680508303E-2</c:v>
                </c:pt>
                <c:pt idx="1858">
                  <c:v>1.3049694329985295E-2</c:v>
                </c:pt>
                <c:pt idx="1859">
                  <c:v>1.3035511681775898E-2</c:v>
                </c:pt>
                <c:pt idx="1860">
                  <c:v>1.3021367843213609E-2</c:v>
                </c:pt>
                <c:pt idx="1861">
                  <c:v>1.3008032169870454E-2</c:v>
                </c:pt>
                <c:pt idx="1862">
                  <c:v>1.2993963983801038E-2</c:v>
                </c:pt>
                <c:pt idx="1863">
                  <c:v>1.2979934919738589E-2</c:v>
                </c:pt>
                <c:pt idx="1864">
                  <c:v>1.2965945085015917E-2</c:v>
                </c:pt>
                <c:pt idx="1865">
                  <c:v>1.2951234551639372E-2</c:v>
                </c:pt>
                <c:pt idx="1866">
                  <c:v>1.2937325824872923E-2</c:v>
                </c:pt>
                <c:pt idx="1867">
                  <c:v>1.2923456659059696E-2</c:v>
                </c:pt>
                <c:pt idx="1868">
                  <c:v>1.2909627161528032E-2</c:v>
                </c:pt>
                <c:pt idx="1869">
                  <c:v>1.289583743960627E-2</c:v>
                </c:pt>
                <c:pt idx="1870">
                  <c:v>1.2882087600620172E-2</c:v>
                </c:pt>
                <c:pt idx="1871">
                  <c:v>1.2868377751903236E-2</c:v>
                </c:pt>
                <c:pt idx="1872">
                  <c:v>1.285470800078122E-2</c:v>
                </c:pt>
                <c:pt idx="1873">
                  <c:v>1.2841078454582468E-2</c:v>
                </c:pt>
                <c:pt idx="1874">
                  <c:v>1.2828227964018168E-2</c:v>
                </c:pt>
                <c:pt idx="1875">
                  <c:v>1.2814676735785291E-2</c:v>
                </c:pt>
                <c:pt idx="1876">
                  <c:v>1.2801166024845934E-2</c:v>
                </c:pt>
                <c:pt idx="1877">
                  <c:v>1.2787695938524912E-2</c:v>
                </c:pt>
                <c:pt idx="1878">
                  <c:v>1.27735375539192E-2</c:v>
                </c:pt>
                <c:pt idx="1879">
                  <c:v>1.2760151491152573E-2</c:v>
                </c:pt>
                <c:pt idx="1880">
                  <c:v>1.274680638459985E-2</c:v>
                </c:pt>
                <c:pt idx="1881">
                  <c:v>1.2733502341597105E-2</c:v>
                </c:pt>
                <c:pt idx="1882">
                  <c:v>1.2720958632741919E-2</c:v>
                </c:pt>
                <c:pt idx="1883">
                  <c:v>1.2707734548045302E-2</c:v>
                </c:pt>
                <c:pt idx="1884">
                  <c:v>1.269455183927537E-2</c:v>
                </c:pt>
                <c:pt idx="1885">
                  <c:v>1.2681410613748945E-2</c:v>
                </c:pt>
                <c:pt idx="1886">
                  <c:v>1.26683109788015E-2</c:v>
                </c:pt>
                <c:pt idx="1887">
                  <c:v>1.265454642843473E-2</c:v>
                </c:pt>
                <c:pt idx="1888">
                  <c:v>1.2641532835436679E-2</c:v>
                </c:pt>
                <c:pt idx="1889">
                  <c:v>1.2628561164610169E-2</c:v>
                </c:pt>
                <c:pt idx="1890">
                  <c:v>1.2612391350183702E-2</c:v>
                </c:pt>
                <c:pt idx="1891">
                  <c:v>1.2599515014954125E-2</c:v>
                </c:pt>
                <c:pt idx="1892">
                  <c:v>1.2586680958411766E-2</c:v>
                </c:pt>
                <c:pt idx="1893">
                  <c:v>1.2573889287886528E-2</c:v>
                </c:pt>
                <c:pt idx="1894">
                  <c:v>1.2561140110698624E-2</c:v>
                </c:pt>
                <c:pt idx="1895">
                  <c:v>1.2551861837806211E-2</c:v>
                </c:pt>
                <c:pt idx="1896">
                  <c:v>1.2539184884233619E-2</c:v>
                </c:pt>
                <c:pt idx="1897">
                  <c:v>1.2526550697982142E-2</c:v>
                </c:pt>
                <c:pt idx="1898">
                  <c:v>1.2513959386380209E-2</c:v>
                </c:pt>
                <c:pt idx="1899">
                  <c:v>1.2500060075130826E-2</c:v>
                </c:pt>
                <c:pt idx="1900">
                  <c:v>1.2485543417996519E-2</c:v>
                </c:pt>
                <c:pt idx="1901">
                  <c:v>1.2473094699320019E-2</c:v>
                </c:pt>
                <c:pt idx="1902">
                  <c:v>1.2460022913309179E-2</c:v>
                </c:pt>
                <c:pt idx="1903">
                  <c:v>1.2448327425136959E-2</c:v>
                </c:pt>
                <c:pt idx="1904">
                  <c:v>1.2437993644322631E-2</c:v>
                </c:pt>
                <c:pt idx="1905">
                  <c:v>1.2425710864281569E-2</c:v>
                </c:pt>
                <c:pt idx="1906">
                  <c:v>1.2413471836714152E-2</c:v>
                </c:pt>
                <c:pt idx="1907">
                  <c:v>1.2401276668947858E-2</c:v>
                </c:pt>
                <c:pt idx="1908">
                  <c:v>1.2387173533365827E-2</c:v>
                </c:pt>
                <c:pt idx="1909">
                  <c:v>1.2375074635392639E-2</c:v>
                </c:pt>
                <c:pt idx="1910">
                  <c:v>1.2363019947979514E-2</c:v>
                </c:pt>
                <c:pt idx="1911">
                  <c:v>1.2351009578449087E-2</c:v>
                </c:pt>
                <c:pt idx="1912">
                  <c:v>1.2340962483619045E-2</c:v>
                </c:pt>
                <c:pt idx="1913">
                  <c:v>1.2329032728552569E-2</c:v>
                </c:pt>
                <c:pt idx="1914">
                  <c:v>1.2317147584590238E-2</c:v>
                </c:pt>
                <c:pt idx="1915">
                  <c:v>1.2305307159054202E-2</c:v>
                </c:pt>
                <c:pt idx="1916">
                  <c:v>1.2293511559279935E-2</c:v>
                </c:pt>
                <c:pt idx="1917">
                  <c:v>1.227988404704031E-2</c:v>
                </c:pt>
                <c:pt idx="1918">
                  <c:v>1.2268186907817029E-2</c:v>
                </c:pt>
                <c:pt idx="1919">
                  <c:v>1.225653494509144E-2</c:v>
                </c:pt>
                <c:pt idx="1920">
                  <c:v>1.2244928266186183E-2</c:v>
                </c:pt>
                <c:pt idx="1921">
                  <c:v>1.2233366978428736E-2</c:v>
                </c:pt>
                <c:pt idx="1922">
                  <c:v>1.2221851189149001E-2</c:v>
                </c:pt>
                <c:pt idx="1923">
                  <c:v>1.2210381005669615E-2</c:v>
                </c:pt>
                <c:pt idx="1924">
                  <c:v>1.2198956535322901E-2</c:v>
                </c:pt>
                <c:pt idx="1925">
                  <c:v>1.2189386029702654E-2</c:v>
                </c:pt>
                <c:pt idx="1926">
                  <c:v>1.2178044590613446E-2</c:v>
                </c:pt>
                <c:pt idx="1927">
                  <c:v>1.2166749157901613E-2</c:v>
                </c:pt>
                <c:pt idx="1928">
                  <c:v>1.2155499838907957E-2</c:v>
                </c:pt>
                <c:pt idx="1929">
                  <c:v>1.2144296740949301E-2</c:v>
                </c:pt>
                <c:pt idx="1930">
                  <c:v>1.2131375699328893E-2</c:v>
                </c:pt>
                <c:pt idx="1931">
                  <c:v>1.2120274226070649E-2</c:v>
                </c:pt>
                <c:pt idx="1932">
                  <c:v>1.2109219324574609E-2</c:v>
                </c:pt>
                <c:pt idx="1933">
                  <c:v>1.2098211102156142E-2</c:v>
                </c:pt>
                <c:pt idx="1934">
                  <c:v>1.2088978323358646E-2</c:v>
                </c:pt>
                <c:pt idx="1935">
                  <c:v>1.2078054805590988E-2</c:v>
                </c:pt>
                <c:pt idx="1936">
                  <c:v>1.2067178260185329E-2</c:v>
                </c:pt>
                <c:pt idx="1937">
                  <c:v>1.2056348794461158E-2</c:v>
                </c:pt>
                <c:pt idx="1938">
                  <c:v>1.2045566515761941E-2</c:v>
                </c:pt>
                <c:pt idx="1939">
                  <c:v>1.2033148038838542E-2</c:v>
                </c:pt>
                <c:pt idx="1940">
                  <c:v>1.2022469575224581E-2</c:v>
                </c:pt>
                <c:pt idx="1941">
                  <c:v>1.2011838649332257E-2</c:v>
                </c:pt>
                <c:pt idx="1942">
                  <c:v>1.2000298665511E-2</c:v>
                </c:pt>
                <c:pt idx="1943">
                  <c:v>1.1989766896831344E-2</c:v>
                </c:pt>
                <c:pt idx="1944">
                  <c:v>1.1979282993633267E-2</c:v>
                </c:pt>
                <c:pt idx="1945">
                  <c:v>1.1968847063243415E-2</c:v>
                </c:pt>
                <c:pt idx="1946">
                  <c:v>1.1958459212995931E-2</c:v>
                </c:pt>
                <c:pt idx="1947">
                  <c:v>1.1950265796431785E-2</c:v>
                </c:pt>
                <c:pt idx="1948">
                  <c:v>1.1939961964087293E-2</c:v>
                </c:pt>
                <c:pt idx="1949">
                  <c:v>1.1929706495629981E-2</c:v>
                </c:pt>
                <c:pt idx="1950">
                  <c:v>1.1919499498391137E-2</c:v>
                </c:pt>
                <c:pt idx="1951">
                  <c:v>1.1908816606817812E-2</c:v>
                </c:pt>
                <c:pt idx="1952">
                  <c:v>1.1897147805087771E-2</c:v>
                </c:pt>
                <c:pt idx="1953">
                  <c:v>1.1886582526731037E-2</c:v>
                </c:pt>
                <c:pt idx="1954">
                  <c:v>1.1877100175995969E-2</c:v>
                </c:pt>
                <c:pt idx="1955">
                  <c:v>1.1867149876988725E-2</c:v>
                </c:pt>
                <c:pt idx="1956">
                  <c:v>1.1857248731455272E-2</c:v>
                </c:pt>
                <c:pt idx="1957">
                  <c:v>1.184739684673225E-2</c:v>
                </c:pt>
                <c:pt idx="1958">
                  <c:v>1.1837594330151302E-2</c:v>
                </c:pt>
                <c:pt idx="1959">
                  <c:v>1.1827841289041574E-2</c:v>
                </c:pt>
                <c:pt idx="1960">
                  <c:v>1.18181378307472E-2</c:v>
                </c:pt>
                <c:pt idx="1961">
                  <c:v>1.1808484062599822E-2</c:v>
                </c:pt>
                <c:pt idx="1962">
                  <c:v>1.1798880091936081E-2</c:v>
                </c:pt>
                <c:pt idx="1963">
                  <c:v>1.1789326026095115E-2</c:v>
                </c:pt>
                <c:pt idx="1964">
                  <c:v>1.1781268383138374E-2</c:v>
                </c:pt>
                <c:pt idx="1965">
                  <c:v>1.1770368038215573E-2</c:v>
                </c:pt>
                <c:pt idx="1966">
                  <c:v>1.1760964330850276E-2</c:v>
                </c:pt>
                <c:pt idx="1967">
                  <c:v>1.1751610957651815E-2</c:v>
                </c:pt>
                <c:pt idx="1968">
                  <c:v>1.1742308025961823E-2</c:v>
                </c:pt>
                <c:pt idx="1969">
                  <c:v>1.1733055643114443E-2</c:v>
                </c:pt>
                <c:pt idx="1970">
                  <c:v>1.1723853916448812E-2</c:v>
                </c:pt>
                <c:pt idx="1971">
                  <c:v>1.171470295330157E-2</c:v>
                </c:pt>
                <c:pt idx="1972">
                  <c:v>1.1705602861016851E-2</c:v>
                </c:pt>
                <c:pt idx="1973">
                  <c:v>1.1696553746931293E-2</c:v>
                </c:pt>
                <c:pt idx="1974">
                  <c:v>1.1687555718379039E-2</c:v>
                </c:pt>
                <c:pt idx="1975">
                  <c:v>1.1678608882709218E-2</c:v>
                </c:pt>
                <c:pt idx="1976">
                  <c:v>1.1669713347260968E-2</c:v>
                </c:pt>
                <c:pt idx="1977">
                  <c:v>1.166086921936843E-2</c:v>
                </c:pt>
                <c:pt idx="1978">
                  <c:v>1.1652076606375739E-2</c:v>
                </c:pt>
                <c:pt idx="1979">
                  <c:v>1.1643335615627026E-2</c:v>
                </c:pt>
                <c:pt idx="1980">
                  <c:v>1.1634646354463929E-2</c:v>
                </c:pt>
                <c:pt idx="1981">
                  <c:v>1.1626008930225584E-2</c:v>
                </c:pt>
                <c:pt idx="1982">
                  <c:v>1.1617423450258624E-2</c:v>
                </c:pt>
                <c:pt idx="1983">
                  <c:v>1.1608890021904683E-2</c:v>
                </c:pt>
                <c:pt idx="1984">
                  <c:v>1.1600408752505398E-2</c:v>
                </c:pt>
                <c:pt idx="1985">
                  <c:v>1.1591979749402403E-2</c:v>
                </c:pt>
                <c:pt idx="1986">
                  <c:v>1.1584826490485131E-2</c:v>
                </c:pt>
                <c:pt idx="1987">
                  <c:v>1.1575278971479308E-2</c:v>
                </c:pt>
                <c:pt idx="1988">
                  <c:v>1.1567007411347474E-2</c:v>
                </c:pt>
                <c:pt idx="1989">
                  <c:v>1.1558788546888465E-2</c:v>
                </c:pt>
                <c:pt idx="1990">
                  <c:v>1.1550622485461404E-2</c:v>
                </c:pt>
                <c:pt idx="1991">
                  <c:v>1.154250933440043E-2</c:v>
                </c:pt>
                <c:pt idx="1992">
                  <c:v>1.1534449201059671E-2</c:v>
                </c:pt>
                <c:pt idx="1993">
                  <c:v>1.1526442192783259E-2</c:v>
                </c:pt>
                <c:pt idx="1994">
                  <c:v>1.1517735283646113E-2</c:v>
                </c:pt>
                <c:pt idx="1995">
                  <c:v>1.1509838908309285E-2</c:v>
                </c:pt>
                <c:pt idx="1996">
                  <c:v>1.1501995985868759E-2</c:v>
                </c:pt>
                <c:pt idx="1997">
                  <c:v>1.1494206623673505E-2</c:v>
                </c:pt>
                <c:pt idx="1998">
                  <c:v>1.1486470929075069E-2</c:v>
                </c:pt>
                <c:pt idx="1999">
                  <c:v>1.1479873528388942E-2</c:v>
                </c:pt>
                <c:pt idx="2000">
                  <c:v>1.1472234649867781E-2</c:v>
                </c:pt>
                <c:pt idx="2001">
                  <c:v>1.1464649732350856E-2</c:v>
                </c:pt>
                <c:pt idx="2002">
                  <c:v>1.1457118883186583E-2</c:v>
                </c:pt>
                <c:pt idx="2003">
                  <c:v>1.1449989884404488E-2</c:v>
                </c:pt>
                <c:pt idx="2004">
                  <c:v>1.1441189792642381E-2</c:v>
                </c:pt>
                <c:pt idx="2005">
                  <c:v>1.1433832777041783E-2</c:v>
                </c:pt>
                <c:pt idx="2006">
                  <c:v>1.1426530287852956E-2</c:v>
                </c:pt>
                <c:pt idx="2007">
                  <c:v>1.1415165371518482E-2</c:v>
                </c:pt>
                <c:pt idx="2008">
                  <c:v>1.1408329766327441E-2</c:v>
                </c:pt>
                <c:pt idx="2009">
                  <c:v>1.1401219184574707E-2</c:v>
                </c:pt>
                <c:pt idx="2010">
                  <c:v>1.1394163610449759E-2</c:v>
                </c:pt>
                <c:pt idx="2011">
                  <c:v>1.1387163151306723E-2</c:v>
                </c:pt>
                <c:pt idx="2012">
                  <c:v>1.137990661592846E-2</c:v>
                </c:pt>
                <c:pt idx="2013">
                  <c:v>1.1373020453116877E-2</c:v>
                </c:pt>
                <c:pt idx="2014">
                  <c:v>1.1366189736907442E-2</c:v>
                </c:pt>
                <c:pt idx="2015">
                  <c:v>1.1359414574659438E-2</c:v>
                </c:pt>
                <c:pt idx="2016">
                  <c:v>1.1352991337802543E-2</c:v>
                </c:pt>
                <c:pt idx="2017">
                  <c:v>1.1346323823051563E-2</c:v>
                </c:pt>
                <c:pt idx="2018">
                  <c:v>1.1339712174788019E-2</c:v>
                </c:pt>
                <c:pt idx="2019">
                  <c:v>1.1333156500374031E-2</c:v>
                </c:pt>
                <c:pt idx="2020">
                  <c:v>1.1326375830405468E-2</c:v>
                </c:pt>
                <c:pt idx="2021">
                  <c:v>1.1319936246478724E-2</c:v>
                </c:pt>
                <c:pt idx="2022">
                  <c:v>1.1313552968033548E-2</c:v>
                </c:pt>
                <c:pt idx="2023">
                  <c:v>1.1307226102434381E-2</c:v>
                </c:pt>
                <c:pt idx="2024">
                  <c:v>1.1300955757050816E-2</c:v>
                </c:pt>
                <c:pt idx="2025">
                  <c:v>1.1294742039242139E-2</c:v>
                </c:pt>
                <c:pt idx="2026">
                  <c:v>1.1288585056370211E-2</c:v>
                </c:pt>
                <c:pt idx="2027">
                  <c:v>1.1282484915802049E-2</c:v>
                </c:pt>
                <c:pt idx="2028">
                  <c:v>1.1276441724907254E-2</c:v>
                </c:pt>
                <c:pt idx="2029">
                  <c:v>1.1270701937537986E-2</c:v>
                </c:pt>
                <c:pt idx="2030">
                  <c:v>1.1264769061387625E-2</c:v>
                </c:pt>
                <c:pt idx="2031">
                  <c:v>1.1258893447453566E-2</c:v>
                </c:pt>
                <c:pt idx="2032">
                  <c:v>1.1253075203103258E-2</c:v>
                </c:pt>
                <c:pt idx="2033">
                  <c:v>1.1247083773332965E-2</c:v>
                </c:pt>
                <c:pt idx="2034">
                  <c:v>1.1241384535178008E-2</c:v>
                </c:pt>
                <c:pt idx="2035">
                  <c:v>1.1235742998268121E-2</c:v>
                </c:pt>
                <c:pt idx="2036">
                  <c:v>1.1230159269983218E-2</c:v>
                </c:pt>
                <c:pt idx="2037">
                  <c:v>1.122463345768774E-2</c:v>
                </c:pt>
                <c:pt idx="2038">
                  <c:v>1.121937651089322E-2</c:v>
                </c:pt>
                <c:pt idx="2039">
                  <c:v>1.1213962859968341E-2</c:v>
                </c:pt>
                <c:pt idx="2040">
                  <c:v>1.1208607437588114E-2</c:v>
                </c:pt>
                <c:pt idx="2041">
                  <c:v>1.1202517283697274E-2</c:v>
                </c:pt>
                <c:pt idx="2042">
                  <c:v>1.1197876894121682E-2</c:v>
                </c:pt>
                <c:pt idx="2043">
                  <c:v>1.1192700832609377E-2</c:v>
                </c:pt>
                <c:pt idx="2044">
                  <c:v>1.1187583438712354E-2</c:v>
                </c:pt>
                <c:pt idx="2045">
                  <c:v>1.1182524819802789E-2</c:v>
                </c:pt>
                <c:pt idx="2046">
                  <c:v>1.1177525083252857E-2</c:v>
                </c:pt>
                <c:pt idx="2047">
                  <c:v>1.1172584336450204E-2</c:v>
                </c:pt>
                <c:pt idx="2048">
                  <c:v>1.1167702686769587E-2</c:v>
                </c:pt>
                <c:pt idx="2049">
                  <c:v>1.1162880241588338E-2</c:v>
                </c:pt>
                <c:pt idx="2050">
                  <c:v>1.1158117108296681E-2</c:v>
                </c:pt>
                <c:pt idx="2051">
                  <c:v>1.1153730163975632E-2</c:v>
                </c:pt>
                <c:pt idx="2052">
                  <c:v>1.1149077743358599E-2</c:v>
                </c:pt>
                <c:pt idx="2053">
                  <c:v>1.1144484937614604E-2</c:v>
                </c:pt>
                <c:pt idx="2054">
                  <c:v>1.113995185413085E-2</c:v>
                </c:pt>
                <c:pt idx="2055">
                  <c:v>1.1135194878435362E-2</c:v>
                </c:pt>
                <c:pt idx="2056">
                  <c:v>1.113078987146972E-2</c:v>
                </c:pt>
                <c:pt idx="2057">
                  <c:v>1.1125915500920871E-2</c:v>
                </c:pt>
                <c:pt idx="2058">
                  <c:v>1.112216015562973E-2</c:v>
                </c:pt>
                <c:pt idx="2059">
                  <c:v>1.1117935661525521E-2</c:v>
                </c:pt>
                <c:pt idx="2060">
                  <c:v>1.1113892344800647E-2</c:v>
                </c:pt>
                <c:pt idx="2061">
                  <c:v>1.1109784526208699E-2</c:v>
                </c:pt>
                <c:pt idx="2062">
                  <c:v>1.110573729854103E-2</c:v>
                </c:pt>
                <c:pt idx="2063">
                  <c:v>1.1101750769186403E-2</c:v>
                </c:pt>
                <c:pt idx="2064">
                  <c:v>1.1097721124745564E-2</c:v>
                </c:pt>
                <c:pt idx="2065">
                  <c:v>1.1093860555869372E-2</c:v>
                </c:pt>
                <c:pt idx="2066">
                  <c:v>1.1090061017067077E-2</c:v>
                </c:pt>
                <c:pt idx="2067">
                  <c:v>1.1086322615734064E-2</c:v>
                </c:pt>
                <c:pt idx="2068">
                  <c:v>1.1082732355744973E-2</c:v>
                </c:pt>
                <c:pt idx="2069">
                  <c:v>1.1079112271472624E-2</c:v>
                </c:pt>
                <c:pt idx="2070">
                  <c:v>1.1075553637255986E-2</c:v>
                </c:pt>
                <c:pt idx="2071">
                  <c:v>1.1072056560491816E-2</c:v>
                </c:pt>
                <c:pt idx="2072">
                  <c:v>1.1068621148576874E-2</c:v>
                </c:pt>
                <c:pt idx="2073">
                  <c:v>1.1065182108716848E-2</c:v>
                </c:pt>
                <c:pt idx="2074">
                  <c:v>1.1061874676754992E-2</c:v>
                </c:pt>
                <c:pt idx="2075">
                  <c:v>1.1058629241438371E-2</c:v>
                </c:pt>
                <c:pt idx="2076">
                  <c:v>1.1055445910172688E-2</c:v>
                </c:pt>
                <c:pt idx="2077">
                  <c:v>1.1052324790361055E-2</c:v>
                </c:pt>
                <c:pt idx="2078">
                  <c:v>1.1049265989401437E-2</c:v>
                </c:pt>
                <c:pt idx="2079">
                  <c:v>1.1046269614704687E-2</c:v>
                </c:pt>
                <c:pt idx="2080">
                  <c:v>1.104333577366619E-2</c:v>
                </c:pt>
                <c:pt idx="2081">
                  <c:v>1.1040495080347767E-2</c:v>
                </c:pt>
                <c:pt idx="2082">
                  <c:v>1.1037682223904E-2</c:v>
                </c:pt>
                <c:pt idx="2083">
                  <c:v>1.103493221372176E-2</c:v>
                </c:pt>
                <c:pt idx="2084">
                  <c:v>1.1032245157216458E-2</c:v>
                </c:pt>
                <c:pt idx="2085">
                  <c:v>1.1029621161782188E-2</c:v>
                </c:pt>
                <c:pt idx="2086">
                  <c:v>1.1027051949173507E-2</c:v>
                </c:pt>
                <c:pt idx="2087">
                  <c:v>1.1024558851195122E-2</c:v>
                </c:pt>
                <c:pt idx="2088">
                  <c:v>1.1022129146154087E-2</c:v>
                </c:pt>
                <c:pt idx="2089">
                  <c:v>1.101976294146126E-2</c:v>
                </c:pt>
                <c:pt idx="2090">
                  <c:v>1.1017450860127731E-2</c:v>
                </c:pt>
                <c:pt idx="2091">
                  <c:v>1.1015207486773981E-2</c:v>
                </c:pt>
                <c:pt idx="2092">
                  <c:v>1.1013027926375152E-2</c:v>
                </c:pt>
                <c:pt idx="2093">
                  <c:v>1.1010912286349317E-2</c:v>
                </c:pt>
                <c:pt idx="2094">
                  <c:v>1.1008888182749662E-2</c:v>
                </c:pt>
                <c:pt idx="2095">
                  <c:v>1.1006905235879732E-2</c:v>
                </c:pt>
                <c:pt idx="2096">
                  <c:v>1.1004986541275245E-2</c:v>
                </c:pt>
                <c:pt idx="2097">
                  <c:v>1.1003132206359949E-2</c:v>
                </c:pt>
                <c:pt idx="2098">
                  <c:v>1.1001342338555011E-2</c:v>
                </c:pt>
                <c:pt idx="2099">
                  <c:v>1.099961704528676E-2</c:v>
                </c:pt>
                <c:pt idx="2100">
                  <c:v>1.0997956433973785E-2</c:v>
                </c:pt>
                <c:pt idx="2101">
                  <c:v>1.0996360612047569E-2</c:v>
                </c:pt>
                <c:pt idx="2102">
                  <c:v>1.0994829686926702E-2</c:v>
                </c:pt>
                <c:pt idx="2103">
                  <c:v>1.0993159206083649E-2</c:v>
                </c:pt>
                <c:pt idx="2104">
                  <c:v>1.0991744548689564E-2</c:v>
                </c:pt>
                <c:pt idx="2105">
                  <c:v>1.0990395081380238E-2</c:v>
                </c:pt>
                <c:pt idx="2106">
                  <c:v>1.0989110911584023E-2</c:v>
                </c:pt>
                <c:pt idx="2107">
                  <c:v>1.0988152273440041E-2</c:v>
                </c:pt>
                <c:pt idx="2108">
                  <c:v>1.0987384687131499E-2</c:v>
                </c:pt>
                <c:pt idx="2109">
                  <c:v>1.0985939345735734E-2</c:v>
                </c:pt>
                <c:pt idx="2110">
                  <c:v>1.0984931462544634E-2</c:v>
                </c:pt>
                <c:pt idx="2111">
                  <c:v>1.0983989443049966E-2</c:v>
                </c:pt>
                <c:pt idx="2112">
                  <c:v>1.0983002865097902E-2</c:v>
                </c:pt>
                <c:pt idx="2113">
                  <c:v>1.0982188191094977E-2</c:v>
                </c:pt>
                <c:pt idx="2114">
                  <c:v>1.0981439693407147E-2</c:v>
                </c:pt>
                <c:pt idx="2115">
                  <c:v>1.0980757479463144E-2</c:v>
                </c:pt>
                <c:pt idx="2116">
                  <c:v>1.0980271061225583E-2</c:v>
                </c:pt>
                <c:pt idx="2117">
                  <c:v>1.0979726480076377E-2</c:v>
                </c:pt>
                <c:pt idx="2118">
                  <c:v>1.0979248514692974E-2</c:v>
                </c:pt>
                <c:pt idx="2119">
                  <c:v>1.0978837272524914E-2</c:v>
                </c:pt>
                <c:pt idx="2120">
                  <c:v>1.0978344426305853E-2</c:v>
                </c:pt>
                <c:pt idx="2121">
                  <c:v>1.0978062171078662E-2</c:v>
                </c:pt>
                <c:pt idx="2122">
                  <c:v>1.0977846951681691E-2</c:v>
                </c:pt>
                <c:pt idx="2123">
                  <c:v>1.097769887556499E-2</c:v>
                </c:pt>
                <c:pt idx="2124">
                  <c:v>1.0977618050175941E-2</c:v>
                </c:pt>
                <c:pt idx="2125">
                  <c:v>1.0977777024021728E-2</c:v>
                </c:pt>
                <c:pt idx="2126">
                  <c:v>1.0977835852888668E-2</c:v>
                </c:pt>
                <c:pt idx="2127">
                  <c:v>1.0977962264556896E-2</c:v>
                </c:pt>
                <c:pt idx="2128">
                  <c:v>1.0978156366496579E-2</c:v>
                </c:pt>
                <c:pt idx="2129">
                  <c:v>1.0978418266154668E-2</c:v>
                </c:pt>
                <c:pt idx="2130">
                  <c:v>1.0978748070988434E-2</c:v>
                </c:pt>
                <c:pt idx="2131">
                  <c:v>1.0979145888462881E-2</c:v>
                </c:pt>
                <c:pt idx="2132">
                  <c:v>1.0979611826024962E-2</c:v>
                </c:pt>
                <c:pt idx="2133">
                  <c:v>1.098014599114742E-2</c:v>
                </c:pt>
                <c:pt idx="2134">
                  <c:v>1.0980532225418393E-2</c:v>
                </c:pt>
                <c:pt idx="2135">
                  <c:v>1.0981198249846003E-2</c:v>
                </c:pt>
                <c:pt idx="2136">
                  <c:v>1.0981932814455142E-2</c:v>
                </c:pt>
                <c:pt idx="2137">
                  <c:v>1.098273602670119E-2</c:v>
                </c:pt>
                <c:pt idx="2138">
                  <c:v>1.0983843991308992E-2</c:v>
                </c:pt>
                <c:pt idx="2139">
                  <c:v>1.0984789778512385E-2</c:v>
                </c:pt>
                <c:pt idx="2140">
                  <c:v>1.0985804545531186E-2</c:v>
                </c:pt>
                <c:pt idx="2141">
                  <c:v>1.0986888399835559E-2</c:v>
                </c:pt>
                <c:pt idx="2142">
                  <c:v>1.0987785563788321E-2</c:v>
                </c:pt>
                <c:pt idx="2143">
                  <c:v>1.098900291865057E-2</c:v>
                </c:pt>
                <c:pt idx="2144">
                  <c:v>1.0990289673411979E-2</c:v>
                </c:pt>
                <c:pt idx="2145">
                  <c:v>1.0991645935557237E-2</c:v>
                </c:pt>
                <c:pt idx="2146">
                  <c:v>1.099307181255238E-2</c:v>
                </c:pt>
                <c:pt idx="2147">
                  <c:v>1.0994848377206993E-2</c:v>
                </c:pt>
                <c:pt idx="2148">
                  <c:v>1.0996418851803812E-2</c:v>
                </c:pt>
                <c:pt idx="2149">
                  <c:v>1.0998059273501648E-2</c:v>
                </c:pt>
                <c:pt idx="2150">
                  <c:v>1.0999769749780971E-2</c:v>
                </c:pt>
                <c:pt idx="2151">
                  <c:v>1.1001550388119685E-2</c:v>
                </c:pt>
                <c:pt idx="2152">
                  <c:v>1.1003401296013734E-2</c:v>
                </c:pt>
                <c:pt idx="2153">
                  <c:v>1.1005322580941015E-2</c:v>
                </c:pt>
                <c:pt idx="2154">
                  <c:v>1.1007314350389744E-2</c:v>
                </c:pt>
                <c:pt idx="2155">
                  <c:v>1.1008413382128815E-2</c:v>
                </c:pt>
                <c:pt idx="2156">
                  <c:v>1.1010531073762295E-2</c:v>
                </c:pt>
                <c:pt idx="2157">
                  <c:v>1.1012719542828262E-2</c:v>
                </c:pt>
                <c:pt idx="2158">
                  <c:v>1.1014978896806455E-2</c:v>
                </c:pt>
                <c:pt idx="2159">
                  <c:v>1.1018334227661089E-2</c:v>
                </c:pt>
                <c:pt idx="2160">
                  <c:v>1.1020751161573453E-2</c:v>
                </c:pt>
                <c:pt idx="2161">
                  <c:v>1.1023239332458265E-2</c:v>
                </c:pt>
                <c:pt idx="2162">
                  <c:v>1.1025798847816633E-2</c:v>
                </c:pt>
                <c:pt idx="2163">
                  <c:v>1.1028429815157396E-2</c:v>
                </c:pt>
                <c:pt idx="2164">
                  <c:v>1.1030764265055559E-2</c:v>
                </c:pt>
                <c:pt idx="2165">
                  <c:v>1.1033533245820237E-2</c:v>
                </c:pt>
                <c:pt idx="2166">
                  <c:v>1.1036373991168524E-2</c:v>
                </c:pt>
                <c:pt idx="2167">
                  <c:v>1.103928660860376E-2</c:v>
                </c:pt>
                <c:pt idx="2168">
                  <c:v>1.1042660194058451E-2</c:v>
                </c:pt>
                <c:pt idx="2169">
                  <c:v>1.104572213082452E-2</c:v>
                </c:pt>
                <c:pt idx="2170">
                  <c:v>1.1048856272106507E-2</c:v>
                </c:pt>
                <c:pt idx="2171">
                  <c:v>1.1052062725415826E-2</c:v>
                </c:pt>
                <c:pt idx="2172">
                  <c:v>1.1055341598266478E-2</c:v>
                </c:pt>
                <c:pt idx="2173">
                  <c:v>1.1058277647209458E-2</c:v>
                </c:pt>
                <c:pt idx="2174">
                  <c:v>1.1061696379378816E-2</c:v>
                </c:pt>
                <c:pt idx="2175">
                  <c:v>1.1065187843688484E-2</c:v>
                </c:pt>
                <c:pt idx="2176">
                  <c:v>1.1068752147655125E-2</c:v>
                </c:pt>
                <c:pt idx="2177">
                  <c:v>1.1072826018686354E-2</c:v>
                </c:pt>
                <c:pt idx="2178">
                  <c:v>1.1076541666640832E-2</c:v>
                </c:pt>
                <c:pt idx="2179">
                  <c:v>1.1080330486765566E-2</c:v>
                </c:pt>
                <c:pt idx="2180">
                  <c:v>1.1084192586590031E-2</c:v>
                </c:pt>
                <c:pt idx="2181">
                  <c:v>1.1088128073638534E-2</c:v>
                </c:pt>
                <c:pt idx="2182">
                  <c:v>1.1092137055440546E-2</c:v>
                </c:pt>
                <c:pt idx="2183">
                  <c:v>1.1096219639528115E-2</c:v>
                </c:pt>
                <c:pt idx="2184">
                  <c:v>1.1100375933428131E-2</c:v>
                </c:pt>
                <c:pt idx="2185">
                  <c:v>1.1104606044677799E-2</c:v>
                </c:pt>
                <c:pt idx="2186">
                  <c:v>1.1108425022365864E-2</c:v>
                </c:pt>
                <c:pt idx="2187">
                  <c:v>1.1112797658848095E-2</c:v>
                </c:pt>
                <c:pt idx="2188">
                  <c:v>1.1117244425267181E-2</c:v>
                </c:pt>
                <c:pt idx="2189">
                  <c:v>1.1121765429147779E-2</c:v>
                </c:pt>
                <c:pt idx="2190">
                  <c:v>1.1126867624885425E-2</c:v>
                </c:pt>
                <c:pt idx="2191">
                  <c:v>1.1131542898493682E-2</c:v>
                </c:pt>
                <c:pt idx="2192">
                  <c:v>1.1136292742224919E-2</c:v>
                </c:pt>
                <c:pt idx="2193">
                  <c:v>1.1141117263618919E-2</c:v>
                </c:pt>
                <c:pt idx="2194">
                  <c:v>1.1145487774302687E-2</c:v>
                </c:pt>
                <c:pt idx="2195">
                  <c:v>1.1150456461255231E-2</c:v>
                </c:pt>
                <c:pt idx="2196">
                  <c:v>1.115550013844846E-2</c:v>
                </c:pt>
                <c:pt idx="2197">
                  <c:v>1.1160618913423015E-2</c:v>
                </c:pt>
                <c:pt idx="2198">
                  <c:v>1.1165812893730198E-2</c:v>
                </c:pt>
                <c:pt idx="2199">
                  <c:v>1.1171638645742527E-2</c:v>
                </c:pt>
                <c:pt idx="2200">
                  <c:v>1.117698892221213E-2</c:v>
                </c:pt>
                <c:pt idx="2201">
                  <c:v>1.1182414736773645E-2</c:v>
                </c:pt>
                <c:pt idx="2202">
                  <c:v>1.1189857887813046E-2</c:v>
                </c:pt>
                <c:pt idx="2203">
                  <c:v>1.1195457124441336E-2</c:v>
                </c:pt>
                <c:pt idx="2204">
                  <c:v>1.1201132257473939E-2</c:v>
                </c:pt>
                <c:pt idx="2205">
                  <c:v>1.1206883394487832E-2</c:v>
                </c:pt>
                <c:pt idx="2206">
                  <c:v>1.1212710643064838E-2</c:v>
                </c:pt>
                <c:pt idx="2207">
                  <c:v>1.1215603856714447E-2</c:v>
                </c:pt>
                <c:pt idx="2208">
                  <c:v>1.1221555424387424E-2</c:v>
                </c:pt>
                <c:pt idx="2209">
                  <c:v>1.1227583375557071E-2</c:v>
                </c:pt>
                <c:pt idx="2210">
                  <c:v>1.1233687817771645E-2</c:v>
                </c:pt>
                <c:pt idx="2211">
                  <c:v>1.1241116581762078E-2</c:v>
                </c:pt>
                <c:pt idx="2212">
                  <c:v>1.1249278502142605E-2</c:v>
                </c:pt>
                <c:pt idx="2213">
                  <c:v>1.1256279290106348E-2</c:v>
                </c:pt>
                <c:pt idx="2214">
                  <c:v>1.1262081558328743E-2</c:v>
                </c:pt>
                <c:pt idx="2215">
                  <c:v>1.1268598652441595E-2</c:v>
                </c:pt>
                <c:pt idx="2216">
                  <c:v>1.127323157751281E-2</c:v>
                </c:pt>
                <c:pt idx="2217">
                  <c:v>1.1279885939566192E-2</c:v>
                </c:pt>
                <c:pt idx="2218">
                  <c:v>1.1286617673595067E-2</c:v>
                </c:pt>
                <c:pt idx="2219">
                  <c:v>1.1293426887198699E-2</c:v>
                </c:pt>
                <c:pt idx="2220">
                  <c:v>1.1302344087263837E-2</c:v>
                </c:pt>
                <c:pt idx="2221">
                  <c:v>1.1309325920319777E-2</c:v>
                </c:pt>
                <c:pt idx="2222">
                  <c:v>1.1316385586495059E-2</c:v>
                </c:pt>
                <c:pt idx="2223">
                  <c:v>1.1323523193400575E-2</c:v>
                </c:pt>
                <c:pt idx="2224">
                  <c:v>1.1328638914188893E-2</c:v>
                </c:pt>
                <c:pt idx="2225">
                  <c:v>1.1335915264511165E-2</c:v>
                </c:pt>
                <c:pt idx="2226">
                  <c:v>1.1343269847520432E-2</c:v>
                </c:pt>
                <c:pt idx="2227">
                  <c:v>1.1350702770818621E-2</c:v>
                </c:pt>
                <c:pt idx="2228">
                  <c:v>1.1358214142002332E-2</c:v>
                </c:pt>
                <c:pt idx="2229">
                  <c:v>1.1367991616836225E-2</c:v>
                </c:pt>
                <c:pt idx="2230">
                  <c:v>1.1375677822215057E-2</c:v>
                </c:pt>
                <c:pt idx="2231">
                  <c:v>1.1383442829305711E-2</c:v>
                </c:pt>
                <c:pt idx="2232">
                  <c:v>1.1391286745736034E-2</c:v>
                </c:pt>
                <c:pt idx="2233">
                  <c:v>1.1399209679143561E-2</c:v>
                </c:pt>
                <c:pt idx="2234">
                  <c:v>1.1407211737160982E-2</c:v>
                </c:pt>
                <c:pt idx="2235">
                  <c:v>1.1415293027430677E-2</c:v>
                </c:pt>
                <c:pt idx="2236">
                  <c:v>1.1423453657582915E-2</c:v>
                </c:pt>
                <c:pt idx="2237">
                  <c:v>1.1429364392059327E-2</c:v>
                </c:pt>
                <c:pt idx="2238">
                  <c:v>1.143766616038544E-2</c:v>
                </c:pt>
                <c:pt idx="2239">
                  <c:v>1.1446047560298211E-2</c:v>
                </c:pt>
                <c:pt idx="2240">
                  <c:v>1.145450869941822E-2</c:v>
                </c:pt>
                <c:pt idx="2241">
                  <c:v>1.1463049685360716E-2</c:v>
                </c:pt>
                <c:pt idx="2242">
                  <c:v>1.1474089604211328E-2</c:v>
                </c:pt>
                <c:pt idx="2243">
                  <c:v>1.1482808627653961E-2</c:v>
                </c:pt>
                <c:pt idx="2244">
                  <c:v>1.1491607852173888E-2</c:v>
                </c:pt>
                <c:pt idx="2245">
                  <c:v>1.15004873854256E-2</c:v>
                </c:pt>
                <c:pt idx="2246">
                  <c:v>1.1506956084399889E-2</c:v>
                </c:pt>
                <c:pt idx="2247">
                  <c:v>1.1515978411479999E-2</c:v>
                </c:pt>
                <c:pt idx="2248">
                  <c:v>1.1525081338793264E-2</c:v>
                </c:pt>
                <c:pt idx="2249">
                  <c:v>1.1534264973978914E-2</c:v>
                </c:pt>
                <c:pt idx="2250">
                  <c:v>1.1543529424678844E-2</c:v>
                </c:pt>
                <c:pt idx="2251">
                  <c:v>1.1555457097512026E-2</c:v>
                </c:pt>
                <c:pt idx="2252">
                  <c:v>1.1564901806522053E-2</c:v>
                </c:pt>
                <c:pt idx="2253">
                  <c:v>1.1574427685601534E-2</c:v>
                </c:pt>
                <c:pt idx="2254">
                  <c:v>1.1584533353687365E-2</c:v>
                </c:pt>
                <c:pt idx="2255">
                  <c:v>1.159422739545668E-2</c:v>
                </c:pt>
                <c:pt idx="2256">
                  <c:v>1.1604002935149405E-2</c:v>
                </c:pt>
                <c:pt idx="2257">
                  <c:v>1.1613860080434413E-2</c:v>
                </c:pt>
                <c:pt idx="2258">
                  <c:v>1.1623798938993068E-2</c:v>
                </c:pt>
                <c:pt idx="2259">
                  <c:v>1.163108917432064E-2</c:v>
                </c:pt>
                <c:pt idx="2260">
                  <c:v>1.1641173223108359E-2</c:v>
                </c:pt>
                <c:pt idx="2261">
                  <c:v>1.1651339276326911E-2</c:v>
                </c:pt>
                <c:pt idx="2262">
                  <c:v>1.1661587441630868E-2</c:v>
                </c:pt>
                <c:pt idx="2263">
                  <c:v>1.1671917826674809E-2</c:v>
                </c:pt>
                <c:pt idx="2264">
                  <c:v>1.1686096515173879E-2</c:v>
                </c:pt>
                <c:pt idx="2265">
                  <c:v>1.1695667965752887E-2</c:v>
                </c:pt>
                <c:pt idx="2266">
                  <c:v>1.1706264407082279E-2</c:v>
                </c:pt>
                <c:pt idx="2267">
                  <c:v>1.1716943530872548E-2</c:v>
                </c:pt>
                <c:pt idx="2268">
                  <c:v>1.1727705444820047E-2</c:v>
                </c:pt>
                <c:pt idx="2269">
                  <c:v>1.1738550256613633E-2</c:v>
                </c:pt>
                <c:pt idx="2270">
                  <c:v>1.1749478073967146E-2</c:v>
                </c:pt>
                <c:pt idx="2271">
                  <c:v>1.1760489004584429E-2</c:v>
                </c:pt>
                <c:pt idx="2272">
                  <c:v>1.1772181903794036E-2</c:v>
                </c:pt>
                <c:pt idx="2273">
                  <c:v>1.178336496877389E-2</c:v>
                </c:pt>
                <c:pt idx="2274">
                  <c:v>1.1794631474765263E-2</c:v>
                </c:pt>
                <c:pt idx="2275">
                  <c:v>1.1805981529460075E-2</c:v>
                </c:pt>
                <c:pt idx="2276">
                  <c:v>1.1817415240568297E-2</c:v>
                </c:pt>
                <c:pt idx="2277">
                  <c:v>1.1828932715794743E-2</c:v>
                </c:pt>
                <c:pt idx="2278">
                  <c:v>1.184053406284938E-2</c:v>
                </c:pt>
                <c:pt idx="2279">
                  <c:v>1.1852219389447336E-2</c:v>
                </c:pt>
                <c:pt idx="2280">
                  <c:v>1.1863988803301159E-2</c:v>
                </c:pt>
                <c:pt idx="2281">
                  <c:v>1.1875842412120821E-2</c:v>
                </c:pt>
                <c:pt idx="2282">
                  <c:v>1.1887780323631763E-2</c:v>
                </c:pt>
                <c:pt idx="2283">
                  <c:v>1.1899802645551689E-2</c:v>
                </c:pt>
                <c:pt idx="2284">
                  <c:v>1.1911909485600886E-2</c:v>
                </c:pt>
                <c:pt idx="2285">
                  <c:v>1.1924100951517686E-2</c:v>
                </c:pt>
                <c:pt idx="2286">
                  <c:v>1.193637715101206E-2</c:v>
                </c:pt>
                <c:pt idx="2287">
                  <c:v>1.1948738191830077E-2</c:v>
                </c:pt>
                <c:pt idx="2288">
                  <c:v>1.1961184181689444E-2</c:v>
                </c:pt>
                <c:pt idx="2289">
                  <c:v>1.1974817211351796E-2</c:v>
                </c:pt>
                <c:pt idx="2290">
                  <c:v>1.1986331439498458E-2</c:v>
                </c:pt>
                <c:pt idx="2291">
                  <c:v>1.1999032922922195E-2</c:v>
                </c:pt>
                <c:pt idx="2292">
                  <c:v>1.2011819786343197E-2</c:v>
                </c:pt>
                <c:pt idx="2293">
                  <c:v>1.2024692137512692E-2</c:v>
                </c:pt>
                <c:pt idx="2294">
                  <c:v>1.2037650084169016E-2</c:v>
                </c:pt>
                <c:pt idx="2295">
                  <c:v>1.205069373406855E-2</c:v>
                </c:pt>
                <c:pt idx="2296">
                  <c:v>1.206382319495479E-2</c:v>
                </c:pt>
                <c:pt idx="2297">
                  <c:v>1.2077038574586694E-2</c:v>
                </c:pt>
                <c:pt idx="2298">
                  <c:v>1.2086860926373091E-2</c:v>
                </c:pt>
                <c:pt idx="2299">
                  <c:v>1.2103727521110462E-2</c:v>
                </c:pt>
                <c:pt idx="2300">
                  <c:v>1.2117201303512517E-2</c:v>
                </c:pt>
                <c:pt idx="2301">
                  <c:v>1.2130761435703826E-2</c:v>
                </c:pt>
                <c:pt idx="2302">
                  <c:v>1.2146783708483514E-2</c:v>
                </c:pt>
                <c:pt idx="2303">
                  <c:v>1.2158141180487478E-2</c:v>
                </c:pt>
                <c:pt idx="2304">
                  <c:v>1.2171961008626114E-2</c:v>
                </c:pt>
                <c:pt idx="2305">
                  <c:v>1.21858676176208E-2</c:v>
                </c:pt>
                <c:pt idx="2306">
                  <c:v>1.2205884953783629E-2</c:v>
                </c:pt>
                <c:pt idx="2307">
                  <c:v>1.2220002764992742E-2</c:v>
                </c:pt>
                <c:pt idx="2308">
                  <c:v>1.2234207726584248E-2</c:v>
                </c:pt>
                <c:pt idx="2309">
                  <c:v>1.224849994634032E-2</c:v>
                </c:pt>
                <c:pt idx="2310">
                  <c:v>1.2262879532053442E-2</c:v>
                </c:pt>
                <c:pt idx="2311">
                  <c:v>1.2273598468859337E-2</c:v>
                </c:pt>
                <c:pt idx="2312">
                  <c:v>1.2288132830288019E-2</c:v>
                </c:pt>
                <c:pt idx="2313">
                  <c:v>1.2302754847205284E-2</c:v>
                </c:pt>
                <c:pt idx="2314">
                  <c:v>1.2317464627359227E-2</c:v>
                </c:pt>
                <c:pt idx="2315">
                  <c:v>1.2336091722603451E-2</c:v>
                </c:pt>
                <c:pt idx="2316">
                  <c:v>1.2350997767685574E-2</c:v>
                </c:pt>
                <c:pt idx="2317">
                  <c:v>1.2365991933292769E-2</c:v>
                </c:pt>
                <c:pt idx="2318">
                  <c:v>1.2381074327238147E-2</c:v>
                </c:pt>
                <c:pt idx="2319">
                  <c:v>1.2397114091795558E-2</c:v>
                </c:pt>
                <c:pt idx="2320">
                  <c:v>1.241237905607484E-2</c:v>
                </c:pt>
                <c:pt idx="2321">
                  <c:v>1.242773257611951E-2</c:v>
                </c:pt>
                <c:pt idx="2322">
                  <c:v>1.2443174759736664E-2</c:v>
                </c:pt>
                <c:pt idx="2323">
                  <c:v>1.245870571472274E-2</c:v>
                </c:pt>
                <c:pt idx="2324">
                  <c:v>1.2475665360229028E-2</c:v>
                </c:pt>
                <c:pt idx="2325">
                  <c:v>1.2491381091969516E-2</c:v>
                </c:pt>
                <c:pt idx="2326">
                  <c:v>1.2507185929993649E-2</c:v>
                </c:pt>
                <c:pt idx="2327">
                  <c:v>1.2523079982130007E-2</c:v>
                </c:pt>
                <c:pt idx="2328">
                  <c:v>1.2537695833603202E-2</c:v>
                </c:pt>
                <c:pt idx="2329">
                  <c:v>1.255376168086908E-2</c:v>
                </c:pt>
                <c:pt idx="2330">
                  <c:v>1.2569917054209512E-2</c:v>
                </c:pt>
                <c:pt idx="2331">
                  <c:v>1.2586162061447581E-2</c:v>
                </c:pt>
                <c:pt idx="2332">
                  <c:v>1.2603892228745788E-2</c:v>
                </c:pt>
                <c:pt idx="2333">
                  <c:v>1.2620323830141444E-2</c:v>
                </c:pt>
                <c:pt idx="2334">
                  <c:v>1.2636845400537094E-2</c:v>
                </c:pt>
                <c:pt idx="2335">
                  <c:v>1.2653457047776791E-2</c:v>
                </c:pt>
                <c:pt idx="2336">
                  <c:v>1.2670158879722643E-2</c:v>
                </c:pt>
                <c:pt idx="2337">
                  <c:v>1.2685193353504699E-2</c:v>
                </c:pt>
                <c:pt idx="2338">
                  <c:v>1.2696789024617038E-2</c:v>
                </c:pt>
                <c:pt idx="2339">
                  <c:v>1.2704925131401463E-2</c:v>
                </c:pt>
                <c:pt idx="2340">
                  <c:v>1.2709580889474725E-2</c:v>
                </c:pt>
                <c:pt idx="2341">
                  <c:v>1.2710984317517493E-2</c:v>
                </c:pt>
                <c:pt idx="2342">
                  <c:v>1.2712388796511931E-2</c:v>
                </c:pt>
                <c:pt idx="2343">
                  <c:v>1.2713791554333831E-2</c:v>
                </c:pt>
                <c:pt idx="2344">
                  <c:v>1.2715192584476398E-2</c:v>
                </c:pt>
                <c:pt idx="2345">
                  <c:v>1.2716591880435502E-2</c:v>
                </c:pt>
                <c:pt idx="2346">
                  <c:v>1.2718313679442013E-2</c:v>
                </c:pt>
                <c:pt idx="2347">
                  <c:v>1.2719709411421037E-2</c:v>
                </c:pt>
                <c:pt idx="2348">
                  <c:v>1.2721103389180068E-2</c:v>
                </c:pt>
                <c:pt idx="2349">
                  <c:v>1.2722495606221074E-2</c:v>
                </c:pt>
                <c:pt idx="2350">
                  <c:v>1.2723562119821175E-2</c:v>
                </c:pt>
                <c:pt idx="2351">
                  <c:v>1.2724950874092755E-2</c:v>
                </c:pt>
                <c:pt idx="2352">
                  <c:v>1.2726337848649294E-2</c:v>
                </c:pt>
                <c:pt idx="2353">
                  <c:v>1.2727723036989325E-2</c:v>
                </c:pt>
                <c:pt idx="2354">
                  <c:v>1.2730400913775523E-2</c:v>
                </c:pt>
                <c:pt idx="2355">
                  <c:v>1.2730811569052973E-2</c:v>
                </c:pt>
                <c:pt idx="2356">
                  <c:v>1.2732191278916749E-2</c:v>
                </c:pt>
                <c:pt idx="2357">
                  <c:v>1.2733569176026709E-2</c:v>
                </c:pt>
                <c:pt idx="2358">
                  <c:v>1.2734945253874509E-2</c:v>
                </c:pt>
                <c:pt idx="2359">
                  <c:v>1.2736319505956962E-2</c:v>
                </c:pt>
                <c:pt idx="2360">
                  <c:v>1.2737691925770886E-2</c:v>
                </c:pt>
                <c:pt idx="2361">
                  <c:v>1.2739062506807937E-2</c:v>
                </c:pt>
                <c:pt idx="2362">
                  <c:v>1.2740431242567508E-2</c:v>
                </c:pt>
                <c:pt idx="2363">
                  <c:v>1.274082948821079E-2</c:v>
                </c:pt>
                <c:pt idx="2364">
                  <c:v>1.2742194768728001E-2</c:v>
                </c:pt>
                <c:pt idx="2365">
                  <c:v>1.2743558186032773E-2</c:v>
                </c:pt>
                <c:pt idx="2366">
                  <c:v>1.2744919733618878E-2</c:v>
                </c:pt>
                <c:pt idx="2367">
                  <c:v>1.2747247014534968E-2</c:v>
                </c:pt>
                <c:pt idx="2368">
                  <c:v>1.2749894329600307E-2</c:v>
                </c:pt>
                <c:pt idx="2369">
                  <c:v>1.2749960178716034E-2</c:v>
                </c:pt>
                <c:pt idx="2370">
                  <c:v>1.2751313918089537E-2</c:v>
                </c:pt>
                <c:pt idx="2371">
                  <c:v>1.2752665753644003E-2</c:v>
                </c:pt>
                <c:pt idx="2372">
                  <c:v>1.2753693583790415E-2</c:v>
                </c:pt>
                <c:pt idx="2373">
                  <c:v>1.2755041681927537E-2</c:v>
                </c:pt>
                <c:pt idx="2374">
                  <c:v>1.2756387857258744E-2</c:v>
                </c:pt>
                <c:pt idx="2375">
                  <c:v>1.2757732103285235E-2</c:v>
                </c:pt>
                <c:pt idx="2376">
                  <c:v>1.2759396146488338E-2</c:v>
                </c:pt>
                <c:pt idx="2377">
                  <c:v>1.2760736422541059E-2</c:v>
                </c:pt>
                <c:pt idx="2378">
                  <c:v>1.2762074749242134E-2</c:v>
                </c:pt>
                <c:pt idx="2379">
                  <c:v>1.2763411120090953E-2</c:v>
                </c:pt>
                <c:pt idx="2380">
                  <c:v>1.2764424166143762E-2</c:v>
                </c:pt>
                <c:pt idx="2381">
                  <c:v>1.2765756699731234E-2</c:v>
                </c:pt>
                <c:pt idx="2382">
                  <c:v>1.2767087258482412E-2</c:v>
                </c:pt>
                <c:pt idx="2383">
                  <c:v>1.2768415835893165E-2</c:v>
                </c:pt>
                <c:pt idx="2384">
                  <c:v>1.2769742425456698E-2</c:v>
                </c:pt>
                <c:pt idx="2385">
                  <c:v>1.2771387908007602E-2</c:v>
                </c:pt>
                <c:pt idx="2386">
                  <c:v>1.2772710405755046E-2</c:v>
                </c:pt>
                <c:pt idx="2387">
                  <c:v>1.2774030895614439E-2</c:v>
                </c:pt>
                <c:pt idx="2388">
                  <c:v>1.277534937107744E-2</c:v>
                </c:pt>
                <c:pt idx="2389">
                  <c:v>1.2776665825646022E-2</c:v>
                </c:pt>
                <c:pt idx="2390">
                  <c:v>1.2777980252809263E-2</c:v>
                </c:pt>
                <c:pt idx="2391">
                  <c:v>1.2779292646066559E-2</c:v>
                </c:pt>
                <c:pt idx="2392">
                  <c:v>1.2780602998909563E-2</c:v>
                </c:pt>
                <c:pt idx="2393">
                  <c:v>1.2781591205277998E-2</c:v>
                </c:pt>
                <c:pt idx="2394">
                  <c:v>1.2782897558652806E-2</c:v>
                </c:pt>
                <c:pt idx="2395">
                  <c:v>1.2784201852632293E-2</c:v>
                </c:pt>
                <c:pt idx="2396">
                  <c:v>1.2785504080720322E-2</c:v>
                </c:pt>
                <c:pt idx="2397">
                  <c:v>1.278680423640477E-2</c:v>
                </c:pt>
                <c:pt idx="2398">
                  <c:v>1.2788421903086582E-2</c:v>
                </c:pt>
                <c:pt idx="2399">
                  <c:v>1.278971779092491E-2</c:v>
                </c:pt>
                <c:pt idx="2400">
                  <c:v>1.279101158631831E-2</c:v>
                </c:pt>
                <c:pt idx="2401">
                  <c:v>1.2792303282755864E-2</c:v>
                </c:pt>
                <c:pt idx="2402">
                  <c:v>1.2793273701181995E-2</c:v>
                </c:pt>
                <c:pt idx="2403">
                  <c:v>1.2794561285874195E-2</c:v>
                </c:pt>
                <c:pt idx="2404">
                  <c:v>1.2795846752636564E-2</c:v>
                </c:pt>
                <c:pt idx="2405">
                  <c:v>1.279713009496497E-2</c:v>
                </c:pt>
                <c:pt idx="2406">
                  <c:v>1.2798730053017638E-2</c:v>
                </c:pt>
                <c:pt idx="2407">
                  <c:v>1.2800009019150639E-2</c:v>
                </c:pt>
                <c:pt idx="2408">
                  <c:v>1.280128584080034E-2</c:v>
                </c:pt>
                <c:pt idx="2409">
                  <c:v>1.2802560511463553E-2</c:v>
                </c:pt>
                <c:pt idx="2410">
                  <c:v>1.2803833024634517E-2</c:v>
                </c:pt>
                <c:pt idx="2411">
                  <c:v>1.2805103373807469E-2</c:v>
                </c:pt>
                <c:pt idx="2412">
                  <c:v>1.2806371552479223E-2</c:v>
                </c:pt>
                <c:pt idx="2413">
                  <c:v>1.2807637554146593E-2</c:v>
                </c:pt>
                <c:pt idx="2414">
                  <c:v>1.2808901372303817E-2</c:v>
                </c:pt>
                <c:pt idx="2415">
                  <c:v>1.280920971987636E-2</c:v>
                </c:pt>
                <c:pt idx="2416">
                  <c:v>1.2810469489290861E-2</c:v>
                </c:pt>
                <c:pt idx="2417">
                  <c:v>1.2811727057294877E-2</c:v>
                </c:pt>
                <c:pt idx="2418">
                  <c:v>1.2812982417382188E-2</c:v>
                </c:pt>
                <c:pt idx="2419">
                  <c:v>1.281645666133129E-2</c:v>
                </c:pt>
                <c:pt idx="2420">
                  <c:v>1.2816438063268036E-2</c:v>
                </c:pt>
                <c:pt idx="2421">
                  <c:v>1.2817686414723792E-2</c:v>
                </c:pt>
                <c:pt idx="2422">
                  <c:v>1.2818932530636184E-2</c:v>
                </c:pt>
                <c:pt idx="2423">
                  <c:v>1.2820176404496871E-2</c:v>
                </c:pt>
                <c:pt idx="2424">
                  <c:v>1.2821101306061067E-2</c:v>
                </c:pt>
                <c:pt idx="2425">
                  <c:v>1.2822340793808173E-2</c:v>
                </c:pt>
                <c:pt idx="2426">
                  <c:v>1.2823578020537241E-2</c:v>
                </c:pt>
                <c:pt idx="2427">
                  <c:v>1.2824812979736144E-2</c:v>
                </c:pt>
                <c:pt idx="2428">
                  <c:v>1.2826361915374562E-2</c:v>
                </c:pt>
                <c:pt idx="2429">
                  <c:v>1.2827592200334921E-2</c:v>
                </c:pt>
                <c:pt idx="2430">
                  <c:v>1.2828820197713543E-2</c:v>
                </c:pt>
                <c:pt idx="2431">
                  <c:v>1.2830045901002085E-2</c:v>
                </c:pt>
                <c:pt idx="2432">
                  <c:v>1.2830953535165612E-2</c:v>
                </c:pt>
                <c:pt idx="2433">
                  <c:v>1.283217475260745E-2</c:v>
                </c:pt>
                <c:pt idx="2434">
                  <c:v>1.2833393656990211E-2</c:v>
                </c:pt>
                <c:pt idx="2435">
                  <c:v>1.2834610241815092E-2</c:v>
                </c:pt>
                <c:pt idx="2436">
                  <c:v>1.283582450056997E-2</c:v>
                </c:pt>
                <c:pt idx="2437">
                  <c:v>1.2837351580663315E-2</c:v>
                </c:pt>
                <c:pt idx="2438">
                  <c:v>1.2838561043214071E-2</c:v>
                </c:pt>
                <c:pt idx="2439">
                  <c:v>1.2839768159641532E-2</c:v>
                </c:pt>
                <c:pt idx="2440">
                  <c:v>1.2840972923447668E-2</c:v>
                </c:pt>
                <c:pt idx="2441">
                  <c:v>1.2842175328113825E-2</c:v>
                </c:pt>
                <c:pt idx="2442">
                  <c:v>1.2843375367147131E-2</c:v>
                </c:pt>
                <c:pt idx="2443">
                  <c:v>1.2844573034039243E-2</c:v>
                </c:pt>
                <c:pt idx="2444">
                  <c:v>1.2845768322284399E-2</c:v>
                </c:pt>
                <c:pt idx="2445">
                  <c:v>1.2846961225376834E-2</c:v>
                </c:pt>
                <c:pt idx="2446">
                  <c:v>1.2847837723535704E-2</c:v>
                </c:pt>
                <c:pt idx="2447">
                  <c:v>1.2849025966277239E-2</c:v>
                </c:pt>
                <c:pt idx="2448">
                  <c:v>1.2850211804904532E-2</c:v>
                </c:pt>
                <c:pt idx="2449">
                  <c:v>1.285139523290546E-2</c:v>
                </c:pt>
                <c:pt idx="2450">
                  <c:v>1.2852889735931568E-2</c:v>
                </c:pt>
                <c:pt idx="2451">
                  <c:v>1.2854068191525323E-2</c:v>
                </c:pt>
                <c:pt idx="2452">
                  <c:v>1.2855244216438903E-2</c:v>
                </c:pt>
                <c:pt idx="2453">
                  <c:v>1.2856417804163968E-2</c:v>
                </c:pt>
                <c:pt idx="2454">
                  <c:v>1.2857275985939332E-2</c:v>
                </c:pt>
                <c:pt idx="2455">
                  <c:v>1.2858444813619307E-2</c:v>
                </c:pt>
                <c:pt idx="2456">
                  <c:v>1.2859611185146669E-2</c:v>
                </c:pt>
                <c:pt idx="2457">
                  <c:v>1.2860775094017285E-2</c:v>
                </c:pt>
                <c:pt idx="2458">
                  <c:v>1.286193653372969E-2</c:v>
                </c:pt>
                <c:pt idx="2459">
                  <c:v>1.2863407785330754E-2</c:v>
                </c:pt>
                <c:pt idx="2460">
                  <c:v>1.2864564130618664E-2</c:v>
                </c:pt>
                <c:pt idx="2461">
                  <c:v>1.2865717986682264E-2</c:v>
                </c:pt>
                <c:pt idx="2462">
                  <c:v>1.2866869347020946E-2</c:v>
                </c:pt>
                <c:pt idx="2463">
                  <c:v>1.286801820512379E-2</c:v>
                </c:pt>
                <c:pt idx="2464">
                  <c:v>1.2869164554490191E-2</c:v>
                </c:pt>
                <c:pt idx="2465">
                  <c:v>1.2870308388614381E-2</c:v>
                </c:pt>
                <c:pt idx="2466">
                  <c:v>1.287144970099318E-2</c:v>
                </c:pt>
                <c:pt idx="2467">
                  <c:v>1.2871966120220115E-2</c:v>
                </c:pt>
                <c:pt idx="2468">
                  <c:v>1.2873102651519534E-2</c:v>
                </c:pt>
                <c:pt idx="2469">
                  <c:v>1.2874236642668792E-2</c:v>
                </c:pt>
                <c:pt idx="2470">
                  <c:v>1.2875368087151723E-2</c:v>
                </c:pt>
                <c:pt idx="2471">
                  <c:v>1.2876496978474214E-2</c:v>
                </c:pt>
                <c:pt idx="2472">
                  <c:v>1.2878244254331208E-2</c:v>
                </c:pt>
                <c:pt idx="2473">
                  <c:v>1.2879367732356657E-2</c:v>
                </c:pt>
                <c:pt idx="2474">
                  <c:v>1.2881729296121032E-2</c:v>
                </c:pt>
                <c:pt idx="2475">
                  <c:v>1.2881606960555651E-2</c:v>
                </c:pt>
                <c:pt idx="2476">
                  <c:v>1.2882412807097232E-2</c:v>
                </c:pt>
                <c:pt idx="2477">
                  <c:v>1.2883526096930886E-2</c:v>
                </c:pt>
                <c:pt idx="2478">
                  <c:v>1.2884636787523718E-2</c:v>
                </c:pt>
                <c:pt idx="2479">
                  <c:v>1.2885744872355609E-2</c:v>
                </c:pt>
                <c:pt idx="2480">
                  <c:v>1.2887935882584372E-2</c:v>
                </c:pt>
                <c:pt idx="2481">
                  <c:v>1.2889037916796136E-2</c:v>
                </c:pt>
                <c:pt idx="2482">
                  <c:v>1.2890137323151182E-2</c:v>
                </c:pt>
                <c:pt idx="2483">
                  <c:v>1.2891234095140773E-2</c:v>
                </c:pt>
                <c:pt idx="2484">
                  <c:v>1.289140218951168E-2</c:v>
                </c:pt>
                <c:pt idx="2485">
                  <c:v>1.289249412489113E-2</c:v>
                </c:pt>
                <c:pt idx="2486">
                  <c:v>1.2893583408058795E-2</c:v>
                </c:pt>
                <c:pt idx="2487">
                  <c:v>1.2894670032515876E-2</c:v>
                </c:pt>
                <c:pt idx="2488">
                  <c:v>1.2895753991750247E-2</c:v>
                </c:pt>
                <c:pt idx="2489">
                  <c:v>1.2897759041142463E-2</c:v>
                </c:pt>
                <c:pt idx="2490">
                  <c:v>1.2898837190438365E-2</c:v>
                </c:pt>
                <c:pt idx="2491">
                  <c:v>1.289991265333044E-2</c:v>
                </c:pt>
                <c:pt idx="2492">
                  <c:v>1.2900985423312377E-2</c:v>
                </c:pt>
                <c:pt idx="2493">
                  <c:v>1.2902055493873023E-2</c:v>
                </c:pt>
                <c:pt idx="2494">
                  <c:v>1.2903122858518176E-2</c:v>
                </c:pt>
                <c:pt idx="2495">
                  <c:v>1.2904187510736683E-2</c:v>
                </c:pt>
                <c:pt idx="2496">
                  <c:v>1.2905249444027076E-2</c:v>
                </c:pt>
                <c:pt idx="2497">
                  <c:v>1.2905388616765379E-2</c:v>
                </c:pt>
                <c:pt idx="2498">
                  <c:v>1.2906445566066793E-2</c:v>
                </c:pt>
                <c:pt idx="2499">
                  <c:v>1.2907499778600062E-2</c:v>
                </c:pt>
                <c:pt idx="2500">
                  <c:v>1.2908551247861055E-2</c:v>
                </c:pt>
                <c:pt idx="2501">
                  <c:v>1.2909599967348306E-2</c:v>
                </c:pt>
                <c:pt idx="2502">
                  <c:v>1.2911563581918403E-2</c:v>
                </c:pt>
                <c:pt idx="2503">
                  <c:v>1.2912606300547419E-2</c:v>
                </c:pt>
                <c:pt idx="2504">
                  <c:v>1.2913646248205105E-2</c:v>
                </c:pt>
                <c:pt idx="2505">
                  <c:v>1.2914683418385147E-2</c:v>
                </c:pt>
                <c:pt idx="2506">
                  <c:v>1.29148020904859E-2</c:v>
                </c:pt>
                <c:pt idx="2507">
                  <c:v>1.291583417472264E-2</c:v>
                </c:pt>
                <c:pt idx="2508">
                  <c:v>1.2916863463656725E-2</c:v>
                </c:pt>
                <c:pt idx="2509">
                  <c:v>1.2917889950778694E-2</c:v>
                </c:pt>
                <c:pt idx="2510">
                  <c:v>1.2918913629587081E-2</c:v>
                </c:pt>
                <c:pt idx="2511">
                  <c:v>1.2920847748168738E-2</c:v>
                </c:pt>
                <c:pt idx="2512">
                  <c:v>1.292186529386977E-2</c:v>
                </c:pt>
                <c:pt idx="2513">
                  <c:v>1.2922880010049941E-2</c:v>
                </c:pt>
                <c:pt idx="2514">
                  <c:v>1.2923732325629267E-2</c:v>
                </c:pt>
                <c:pt idx="2515">
                  <c:v>1.2924741124136496E-2</c:v>
                </c:pt>
                <c:pt idx="2516">
                  <c:v>1.2925747073248006E-2</c:v>
                </c:pt>
                <c:pt idx="2517">
                  <c:v>1.2926750166456502E-2</c:v>
                </c:pt>
                <c:pt idx="2518">
                  <c:v>1.2927750397252191E-2</c:v>
                </c:pt>
                <c:pt idx="2519">
                  <c:v>1.2927535493818214E-2</c:v>
                </c:pt>
                <c:pt idx="2520">
                  <c:v>1.2928530660935498E-2</c:v>
                </c:pt>
                <c:pt idx="2521">
                  <c:v>1.2929522948393415E-2</c:v>
                </c:pt>
                <c:pt idx="2522">
                  <c:v>1.2930512349685737E-2</c:v>
                </c:pt>
                <c:pt idx="2523">
                  <c:v>1.2931801254361337E-2</c:v>
                </c:pt>
                <c:pt idx="2524">
                  <c:v>1.293369130721117E-2</c:v>
                </c:pt>
                <c:pt idx="2525">
                  <c:v>1.2934973332635704E-2</c:v>
                </c:pt>
                <c:pt idx="2526">
                  <c:v>1.29356484163759E-2</c:v>
                </c:pt>
                <c:pt idx="2527">
                  <c:v>1.2936622592782943E-2</c:v>
                </c:pt>
                <c:pt idx="2528">
                  <c:v>1.2937593841736705E-2</c:v>
                </c:pt>
                <c:pt idx="2529">
                  <c:v>1.2938562156727396E-2</c:v>
                </c:pt>
                <c:pt idx="2530">
                  <c:v>1.2939527531252715E-2</c:v>
                </c:pt>
                <c:pt idx="2531">
                  <c:v>1.2940489958807866E-2</c:v>
                </c:pt>
                <c:pt idx="2532">
                  <c:v>1.2941449432885554E-2</c:v>
                </c:pt>
                <c:pt idx="2533">
                  <c:v>1.2942405946980984E-2</c:v>
                </c:pt>
                <c:pt idx="2534">
                  <c:v>1.2943359494594353E-2</c:v>
                </c:pt>
                <c:pt idx="2535">
                  <c:v>1.294431006921587E-2</c:v>
                </c:pt>
                <c:pt idx="2536">
                  <c:v>1.294435738967902E-2</c:v>
                </c:pt>
                <c:pt idx="2537">
                  <c:v>1.2946202273466656E-2</c:v>
                </c:pt>
                <c:pt idx="2538">
                  <c:v>1.2947143890086332E-2</c:v>
                </c:pt>
                <c:pt idx="2539">
                  <c:v>1.2948082507697467E-2</c:v>
                </c:pt>
                <c:pt idx="2540">
                  <c:v>1.2949018119792766E-2</c:v>
                </c:pt>
                <c:pt idx="2541">
                  <c:v>1.2949950719869929E-2</c:v>
                </c:pt>
                <c:pt idx="2542">
                  <c:v>1.2950880301421663E-2</c:v>
                </c:pt>
                <c:pt idx="2543">
                  <c:v>1.2951806857943171E-2</c:v>
                </c:pt>
                <c:pt idx="2544">
                  <c:v>1.2952730382932154E-2</c:v>
                </c:pt>
                <c:pt idx="2545">
                  <c:v>1.2953650869881317E-2</c:v>
                </c:pt>
                <c:pt idx="2546">
                  <c:v>1.2954568312285863E-2</c:v>
                </c:pt>
                <c:pt idx="2547">
                  <c:v>1.2955482703640997E-2</c:v>
                </c:pt>
                <c:pt idx="2548">
                  <c:v>1.2956394037446917E-2</c:v>
                </c:pt>
                <c:pt idx="2549">
                  <c:v>1.2957302307191332E-2</c:v>
                </c:pt>
                <c:pt idx="2550">
                  <c:v>1.2958207506371944E-2</c:v>
                </c:pt>
                <c:pt idx="2551">
                  <c:v>1.2959109628486454E-2</c:v>
                </c:pt>
                <c:pt idx="2552">
                  <c:v>1.2960008667027567E-2</c:v>
                </c:pt>
                <c:pt idx="2553">
                  <c:v>1.2960904615487989E-2</c:v>
                </c:pt>
                <c:pt idx="2554">
                  <c:v>1.2961797467367919E-2</c:v>
                </c:pt>
                <c:pt idx="2555">
                  <c:v>1.2962687216157565E-2</c:v>
                </c:pt>
                <c:pt idx="2556">
                  <c:v>1.2963573855359622E-2</c:v>
                </c:pt>
                <c:pt idx="2557">
                  <c:v>1.29644573784643E-2</c:v>
                </c:pt>
                <c:pt idx="2558">
                  <c:v>1.2964449769441749E-2</c:v>
                </c:pt>
                <c:pt idx="2559">
                  <c:v>1.2966215050357333E-2</c:v>
                </c:pt>
                <c:pt idx="2560">
                  <c:v>1.296708918614109E-2</c:v>
                </c:pt>
                <c:pt idx="2561">
                  <c:v>1.2967960179805782E-2</c:v>
                </c:pt>
                <c:pt idx="2562">
                  <c:v>1.2968828024849111E-2</c:v>
                </c:pt>
                <c:pt idx="2563">
                  <c:v>1.2969692714768777E-2</c:v>
                </c:pt>
                <c:pt idx="2564">
                  <c:v>1.2970554243054988E-2</c:v>
                </c:pt>
                <c:pt idx="2565">
                  <c:v>1.2971412603202948E-2</c:v>
                </c:pt>
                <c:pt idx="2566">
                  <c:v>1.2972095290726475E-2</c:v>
                </c:pt>
                <c:pt idx="2567">
                  <c:v>1.2972947037288789E-2</c:v>
                </c:pt>
                <c:pt idx="2568">
                  <c:v>1.2973795595848981E-2</c:v>
                </c:pt>
                <c:pt idx="2569">
                  <c:v>1.2974640959903867E-2</c:v>
                </c:pt>
                <c:pt idx="2570">
                  <c:v>1.2975483122945107E-2</c:v>
                </c:pt>
                <c:pt idx="2571">
                  <c:v>1.2975441758076618E-2</c:v>
                </c:pt>
                <c:pt idx="2572">
                  <c:v>1.2976278099432787E-2</c:v>
                </c:pt>
                <c:pt idx="2573">
                  <c:v>1.2977111222000863E-2</c:v>
                </c:pt>
                <c:pt idx="2574">
                  <c:v>1.2977941119274623E-2</c:v>
                </c:pt>
                <c:pt idx="2575">
                  <c:v>1.2978475123445559E-2</c:v>
                </c:pt>
                <c:pt idx="2576">
                  <c:v>1.2980468515704368E-2</c:v>
                </c:pt>
                <c:pt idx="2577">
                  <c:v>1.2981288089535104E-2</c:v>
                </c:pt>
                <c:pt idx="2578">
                  <c:v>1.2982104410324135E-2</c:v>
                </c:pt>
                <c:pt idx="2579">
                  <c:v>1.2983380611997506E-2</c:v>
                </c:pt>
                <c:pt idx="2580">
                  <c:v>1.2983897047937454E-2</c:v>
                </c:pt>
                <c:pt idx="2581">
                  <c:v>1.2984701903154594E-2</c:v>
                </c:pt>
                <c:pt idx="2582">
                  <c:v>1.2985503476170557E-2</c:v>
                </c:pt>
                <c:pt idx="2583">
                  <c:v>1.2986301760478547E-2</c:v>
                </c:pt>
                <c:pt idx="2584">
                  <c:v>1.2987387413850394E-2</c:v>
                </c:pt>
                <c:pt idx="2585">
                  <c:v>1.2988178893349109E-2</c:v>
                </c:pt>
                <c:pt idx="2586">
                  <c:v>1.2988967064041691E-2</c:v>
                </c:pt>
                <c:pt idx="2587">
                  <c:v>1.2989751919435272E-2</c:v>
                </c:pt>
                <c:pt idx="2588">
                  <c:v>1.2990243623775655E-2</c:v>
                </c:pt>
                <c:pt idx="2589">
                  <c:v>1.2991022039254396E-2</c:v>
                </c:pt>
                <c:pt idx="2590">
                  <c:v>1.2991797120496251E-2</c:v>
                </c:pt>
                <c:pt idx="2591">
                  <c:v>1.2992568860999754E-2</c:v>
                </c:pt>
                <c:pt idx="2592">
                  <c:v>1.2993626239131301E-2</c:v>
                </c:pt>
                <c:pt idx="2593">
                  <c:v>1.2994391066089196E-2</c:v>
                </c:pt>
                <c:pt idx="2594">
                  <c:v>1.2995152532210322E-2</c:v>
                </c:pt>
                <c:pt idx="2595">
                  <c:v>1.2995910630983756E-2</c:v>
                </c:pt>
                <c:pt idx="2596">
                  <c:v>1.2996665355914049E-2</c:v>
                </c:pt>
                <c:pt idx="2597">
                  <c:v>1.2997416700492861E-2</c:v>
                </c:pt>
                <c:pt idx="2598">
                  <c:v>1.2998164658214425E-2</c:v>
                </c:pt>
                <c:pt idx="2599">
                  <c:v>1.299890922257298E-2</c:v>
                </c:pt>
                <c:pt idx="2600">
                  <c:v>1.2999650387067919E-2</c:v>
                </c:pt>
                <c:pt idx="2601">
                  <c:v>1.3000101094316818E-2</c:v>
                </c:pt>
                <c:pt idx="2602">
                  <c:v>1.3000835657383192E-2</c:v>
                </c:pt>
                <c:pt idx="2603">
                  <c:v>1.3001566801656317E-2</c:v>
                </c:pt>
                <c:pt idx="2604">
                  <c:v>1.3002294520637392E-2</c:v>
                </c:pt>
                <c:pt idx="2605">
                  <c:v>1.3003304983904687E-2</c:v>
                </c:pt>
                <c:pt idx="2606">
                  <c:v>1.3004025612609783E-2</c:v>
                </c:pt>
                <c:pt idx="2607">
                  <c:v>1.3004742795923811E-2</c:v>
                </c:pt>
                <c:pt idx="2608">
                  <c:v>1.300545652732811E-2</c:v>
                </c:pt>
                <c:pt idx="2609">
                  <c:v>1.3006166800332394E-2</c:v>
                </c:pt>
                <c:pt idx="2610">
                  <c:v>1.3006588539034247E-2</c:v>
                </c:pt>
                <c:pt idx="2611">
                  <c:v>1.3007292098815348E-2</c:v>
                </c:pt>
                <c:pt idx="2612">
                  <c:v>1.3007992181263361E-2</c:v>
                </c:pt>
                <c:pt idx="2613">
                  <c:v>1.3009826285670378E-2</c:v>
                </c:pt>
                <c:pt idx="2614">
                  <c:v>1.3009666061589924E-2</c:v>
                </c:pt>
                <c:pt idx="2615">
                  <c:v>1.3010355447560169E-2</c:v>
                </c:pt>
                <c:pt idx="2616">
                  <c:v>1.3011041329590051E-2</c:v>
                </c:pt>
                <c:pt idx="2617">
                  <c:v>1.3011723701176382E-2</c:v>
                </c:pt>
                <c:pt idx="2618">
                  <c:v>1.3012402555821138E-2</c:v>
                </c:pt>
                <c:pt idx="2619">
                  <c:v>1.3013077887008239E-2</c:v>
                </c:pt>
                <c:pt idx="2620">
                  <c:v>1.3013749688244815E-2</c:v>
                </c:pt>
                <c:pt idx="2621">
                  <c:v>1.3014417953014787E-2</c:v>
                </c:pt>
                <c:pt idx="2622">
                  <c:v>1.3015082674825285E-2</c:v>
                </c:pt>
                <c:pt idx="2623">
                  <c:v>1.3014897432564216E-2</c:v>
                </c:pt>
                <c:pt idx="2624">
                  <c:v>1.3015555741080487E-2</c:v>
                </c:pt>
                <c:pt idx="2625">
                  <c:v>1.3016210488896451E-2</c:v>
                </c:pt>
                <c:pt idx="2626">
                  <c:v>1.3016861669505886E-2</c:v>
                </c:pt>
                <c:pt idx="2627">
                  <c:v>1.3018352911729786E-2</c:v>
                </c:pt>
                <c:pt idx="2628">
                  <c:v>1.3018996239149509E-2</c:v>
                </c:pt>
                <c:pt idx="2629">
                  <c:v>1.3020758740331928E-2</c:v>
                </c:pt>
                <c:pt idx="2630">
                  <c:v>1.3020272122001781E-2</c:v>
                </c:pt>
                <c:pt idx="2631">
                  <c:v>1.3020624404221692E-2</c:v>
                </c:pt>
                <c:pt idx="2632">
                  <c:v>1.3021253574156511E-2</c:v>
                </c:pt>
                <c:pt idx="2633">
                  <c:v>1.302187913016617E-2</c:v>
                </c:pt>
                <c:pt idx="2634">
                  <c:v>1.3022501065751868E-2</c:v>
                </c:pt>
                <c:pt idx="2635">
                  <c:v>1.3023119374409475E-2</c:v>
                </c:pt>
                <c:pt idx="2636">
                  <c:v>1.3024013126272015E-2</c:v>
                </c:pt>
                <c:pt idx="2637">
                  <c:v>1.3024623923060646E-2</c:v>
                </c:pt>
                <c:pt idx="2638">
                  <c:v>1.3025231072813056E-2</c:v>
                </c:pt>
                <c:pt idx="2639">
                  <c:v>1.3025834569026059E-2</c:v>
                </c:pt>
                <c:pt idx="2640">
                  <c:v>1.3026156286112922E-2</c:v>
                </c:pt>
                <c:pt idx="2641">
                  <c:v>1.3026752696607247E-2</c:v>
                </c:pt>
                <c:pt idx="2642">
                  <c:v>1.3027345434644566E-2</c:v>
                </c:pt>
                <c:pt idx="2643">
                  <c:v>1.3027934493718085E-2</c:v>
                </c:pt>
                <c:pt idx="2644">
                  <c:v>1.3028797019298249E-2</c:v>
                </c:pt>
                <c:pt idx="2645">
                  <c:v>1.3029378457666668E-2</c:v>
                </c:pt>
                <c:pt idx="2646">
                  <c:v>1.3029956196963071E-2</c:v>
                </c:pt>
                <c:pt idx="2647">
                  <c:v>1.3030530230679117E-2</c:v>
                </c:pt>
                <c:pt idx="2648">
                  <c:v>1.3031100552314196E-2</c:v>
                </c:pt>
                <c:pt idx="2649">
                  <c:v>1.3031667155362546E-2</c:v>
                </c:pt>
                <c:pt idx="2650">
                  <c:v>1.3032230033318404E-2</c:v>
                </c:pt>
                <c:pt idx="2651">
                  <c:v>1.3032789179681164E-2</c:v>
                </c:pt>
                <c:pt idx="2652">
                  <c:v>1.3033344587945061E-2</c:v>
                </c:pt>
                <c:pt idx="2653">
                  <c:v>1.3033621310562182E-2</c:v>
                </c:pt>
                <c:pt idx="2654">
                  <c:v>1.303416947176661E-2</c:v>
                </c:pt>
                <c:pt idx="2655">
                  <c:v>1.3034713875955006E-2</c:v>
                </c:pt>
                <c:pt idx="2656">
                  <c:v>1.3035254516625905E-2</c:v>
                </c:pt>
                <c:pt idx="2657">
                  <c:v>1.303579138727784E-2</c:v>
                </c:pt>
                <c:pt idx="2658">
                  <c:v>1.303659817317855E-2</c:v>
                </c:pt>
                <c:pt idx="2659">
                  <c:v>1.303712723261739E-2</c:v>
                </c:pt>
                <c:pt idx="2660">
                  <c:v>1.3037652501918993E-2</c:v>
                </c:pt>
                <c:pt idx="2661">
                  <c:v>1.3038173974585331E-2</c:v>
                </c:pt>
                <c:pt idx="2662">
                  <c:v>1.3038418962557863E-2</c:v>
                </c:pt>
                <c:pt idx="2663">
                  <c:v>1.3038933076490622E-2</c:v>
                </c:pt>
                <c:pt idx="2664">
                  <c:v>1.3039443374872839E-2</c:v>
                </c:pt>
                <c:pt idx="2665">
                  <c:v>1.3039949851197719E-2</c:v>
                </c:pt>
                <c:pt idx="2666">
                  <c:v>1.3041539038498846E-2</c:v>
                </c:pt>
                <c:pt idx="2667">
                  <c:v>1.3041222716891683E-2</c:v>
                </c:pt>
                <c:pt idx="2668">
                  <c:v>1.3041717430954947E-2</c:v>
                </c:pt>
                <c:pt idx="2669">
                  <c:v>1.3042208296341994E-2</c:v>
                </c:pt>
                <c:pt idx="2670">
                  <c:v>1.304269530654706E-2</c:v>
                </c:pt>
                <c:pt idx="2671">
                  <c:v>1.3043178455074697E-2</c:v>
                </c:pt>
                <c:pt idx="2672">
                  <c:v>1.3043657735411406E-2</c:v>
                </c:pt>
                <c:pt idx="2673">
                  <c:v>1.3044133141051422E-2</c:v>
                </c:pt>
                <c:pt idx="2674">
                  <c:v>1.3044604665496718E-2</c:v>
                </c:pt>
                <c:pt idx="2675">
                  <c:v>1.3044533620330437E-2</c:v>
                </c:pt>
                <c:pt idx="2676">
                  <c:v>1.3044997886616543E-2</c:v>
                </c:pt>
                <c:pt idx="2677">
                  <c:v>1.3045458253401237E-2</c:v>
                </c:pt>
                <c:pt idx="2678">
                  <c:v>1.3045914714184891E-2</c:v>
                </c:pt>
                <c:pt idx="2679">
                  <c:v>1.3046903842116132E-2</c:v>
                </c:pt>
                <c:pt idx="2680">
                  <c:v>1.3048423819734114E-2</c:v>
                </c:pt>
                <c:pt idx="2681">
                  <c:v>1.3047796116729037E-2</c:v>
                </c:pt>
                <c:pt idx="2682">
                  <c:v>1.304823635744002E-2</c:v>
                </c:pt>
                <c:pt idx="2683">
                  <c:v>1.3048672658412145E-2</c:v>
                </c:pt>
                <c:pt idx="2684">
                  <c:v>1.3048838060366386E-2</c:v>
                </c:pt>
                <c:pt idx="2685">
                  <c:v>1.3049266729719733E-2</c:v>
                </c:pt>
                <c:pt idx="2686">
                  <c:v>1.3049691440426336E-2</c:v>
                </c:pt>
                <c:pt idx="2687">
                  <c:v>1.305011218598473E-2</c:v>
                </c:pt>
                <c:pt idx="2688">
                  <c:v>1.3050794839578427E-2</c:v>
                </c:pt>
                <c:pt idx="2689">
                  <c:v>1.3051207365542782E-2</c:v>
                </c:pt>
                <c:pt idx="2690">
                  <c:v>1.305161590623825E-2</c:v>
                </c:pt>
                <c:pt idx="2691">
                  <c:v>1.3052020455161642E-2</c:v>
                </c:pt>
                <c:pt idx="2692">
                  <c:v>1.3052156208951615E-2</c:v>
                </c:pt>
                <c:pt idx="2693">
                  <c:v>1.3052553027049996E-2</c:v>
                </c:pt>
                <c:pt idx="2694">
                  <c:v>1.3052945834473917E-2</c:v>
                </c:pt>
                <c:pt idx="2695">
                  <c:v>1.3053334624713919E-2</c:v>
                </c:pt>
                <c:pt idx="2696">
                  <c:v>1.305371939127653E-2</c:v>
                </c:pt>
                <c:pt idx="2697">
                  <c:v>1.3054363557258506E-2</c:v>
                </c:pt>
                <c:pt idx="2698">
                  <c:v>1.305473998166241E-2</c:v>
                </c:pt>
                <c:pt idx="2699">
                  <c:v>1.3055112362258446E-2</c:v>
                </c:pt>
                <c:pt idx="2700">
                  <c:v>1.3055480692543428E-2</c:v>
                </c:pt>
                <c:pt idx="2701">
                  <c:v>1.3055844966014172E-2</c:v>
                </c:pt>
                <c:pt idx="2702">
                  <c:v>1.305620517616491E-2</c:v>
                </c:pt>
                <c:pt idx="2703">
                  <c:v>1.3056561316492462E-2</c:v>
                </c:pt>
                <c:pt idx="2704">
                  <c:v>1.3056913380491062E-2</c:v>
                </c:pt>
                <c:pt idx="2705">
                  <c:v>1.3057261361662681E-2</c:v>
                </c:pt>
                <c:pt idx="2706">
                  <c:v>1.3057344323399001E-2</c:v>
                </c:pt>
                <c:pt idx="2707">
                  <c:v>1.3057684400173741E-2</c:v>
                </c:pt>
                <c:pt idx="2708">
                  <c:v>1.3058020375218859E-2</c:v>
                </c:pt>
                <c:pt idx="2709">
                  <c:v>1.3058352242030224E-2</c:v>
                </c:pt>
                <c:pt idx="2710">
                  <c:v>1.3058939797373098E-2</c:v>
                </c:pt>
                <c:pt idx="2711">
                  <c:v>1.3059263144959225E-2</c:v>
                </c:pt>
                <c:pt idx="2712">
                  <c:v>1.3059582364183182E-2</c:v>
                </c:pt>
                <c:pt idx="2713">
                  <c:v>1.3059897448539207E-2</c:v>
                </c:pt>
                <c:pt idx="2714">
                  <c:v>1.305994972488822E-2</c:v>
                </c:pt>
                <c:pt idx="2715">
                  <c:v>1.3060256805697001E-2</c:v>
                </c:pt>
                <c:pt idx="2716">
                  <c:v>1.3060559732740451E-2</c:v>
                </c:pt>
                <c:pt idx="2717">
                  <c:v>1.3060858499517103E-2</c:v>
                </c:pt>
                <c:pt idx="2718">
                  <c:v>1.3061153099520162E-2</c:v>
                </c:pt>
                <c:pt idx="2719">
                  <c:v>1.3061700758254954E-2</c:v>
                </c:pt>
                <c:pt idx="2720">
                  <c:v>1.3061986716428223E-2</c:v>
                </c:pt>
                <c:pt idx="2721">
                  <c:v>1.3062268487705503E-2</c:v>
                </c:pt>
                <c:pt idx="2722">
                  <c:v>1.3062546065573289E-2</c:v>
                </c:pt>
                <c:pt idx="2723">
                  <c:v>1.3062819443533559E-2</c:v>
                </c:pt>
                <c:pt idx="2724">
                  <c:v>1.3063088615080546E-2</c:v>
                </c:pt>
                <c:pt idx="2725">
                  <c:v>1.3063353573711066E-2</c:v>
                </c:pt>
                <c:pt idx="2726">
                  <c:v>1.3063614312919355E-2</c:v>
                </c:pt>
                <c:pt idx="2727">
                  <c:v>1.3063106047115993E-2</c:v>
                </c:pt>
                <c:pt idx="2728">
                  <c:v>1.3063359208898957E-2</c:v>
                </c:pt>
                <c:pt idx="2729">
                  <c:v>1.3063608133599809E-2</c:v>
                </c:pt>
                <c:pt idx="2730">
                  <c:v>1.3063852814718033E-2</c:v>
                </c:pt>
                <c:pt idx="2731">
                  <c:v>1.306485448999265E-2</c:v>
                </c:pt>
                <c:pt idx="2732">
                  <c:v>1.3065089776085193E-2</c:v>
                </c:pt>
                <c:pt idx="2733">
                  <c:v>1.3065320797225477E-2</c:v>
                </c:pt>
                <c:pt idx="2734">
                  <c:v>1.306554754691289E-2</c:v>
                </c:pt>
                <c:pt idx="2735">
                  <c:v>1.3065770018636513E-2</c:v>
                </c:pt>
                <c:pt idx="2736">
                  <c:v>1.3065735966989678E-2</c:v>
                </c:pt>
                <c:pt idx="2737">
                  <c:v>1.3065950162562956E-2</c:v>
                </c:pt>
                <c:pt idx="2738">
                  <c:v>1.3066160061288024E-2</c:v>
                </c:pt>
                <c:pt idx="2739">
                  <c:v>1.3066365656655421E-2</c:v>
                </c:pt>
                <c:pt idx="2740">
                  <c:v>1.3066817980227567E-2</c:v>
                </c:pt>
                <c:pt idx="2741">
                  <c:v>1.3067014647611881E-2</c:v>
                </c:pt>
                <c:pt idx="2742">
                  <c:v>1.306720699150753E-2</c:v>
                </c:pt>
                <c:pt idx="2743">
                  <c:v>1.3067395005406173E-2</c:v>
                </c:pt>
                <c:pt idx="2744">
                  <c:v>1.3067578682812362E-2</c:v>
                </c:pt>
                <c:pt idx="2745">
                  <c:v>1.3067508494184032E-2</c:v>
                </c:pt>
                <c:pt idx="2746">
                  <c:v>1.3067683783956063E-2</c:v>
                </c:pt>
                <c:pt idx="2747">
                  <c:v>1.3067854718337379E-2</c:v>
                </c:pt>
                <c:pt idx="2748">
                  <c:v>1.3068021290831844E-2</c:v>
                </c:pt>
                <c:pt idx="2749">
                  <c:v>1.3068431794736692E-2</c:v>
                </c:pt>
                <c:pt idx="2750">
                  <c:v>1.3068589316574845E-2</c:v>
                </c:pt>
                <c:pt idx="2751">
                  <c:v>1.3068742456382777E-2</c:v>
                </c:pt>
                <c:pt idx="2752">
                  <c:v>1.3068891207665035E-2</c:v>
                </c:pt>
                <c:pt idx="2753">
                  <c:v>1.3069035563910703E-2</c:v>
                </c:pt>
                <c:pt idx="2754">
                  <c:v>1.3069175518621749E-2</c:v>
                </c:pt>
                <c:pt idx="2755">
                  <c:v>1.3069311065289833E-2</c:v>
                </c:pt>
                <c:pt idx="2756">
                  <c:v>1.3069442197411768E-2</c:v>
                </c:pt>
                <c:pt idx="2757">
                  <c:v>1.3069568908481792E-2</c:v>
                </c:pt>
                <c:pt idx="2758">
                  <c:v>1.3069445680933711E-2</c:v>
                </c:pt>
                <c:pt idx="2759">
                  <c:v>1.3069563843376208E-2</c:v>
                </c:pt>
                <c:pt idx="2760">
                  <c:v>1.3069677565879623E-2</c:v>
                </c:pt>
                <c:pt idx="2761">
                  <c:v>1.3069786841947817E-2</c:v>
                </c:pt>
                <c:pt idx="2762">
                  <c:v>1.3070135920439178E-2</c:v>
                </c:pt>
                <c:pt idx="2763">
                  <c:v>1.3070235968623108E-2</c:v>
                </c:pt>
                <c:pt idx="2764">
                  <c:v>1.3070331550225096E-2</c:v>
                </c:pt>
                <c:pt idx="2765">
                  <c:v>1.3070422658749692E-2</c:v>
                </c:pt>
                <c:pt idx="2766">
                  <c:v>1.3070266298025324E-2</c:v>
                </c:pt>
                <c:pt idx="2767">
                  <c:v>1.3070348758860817E-2</c:v>
                </c:pt>
                <c:pt idx="2768">
                  <c:v>1.3070426727737505E-2</c:v>
                </c:pt>
                <c:pt idx="2769">
                  <c:v>1.3070500198137935E-2</c:v>
                </c:pt>
                <c:pt idx="2770">
                  <c:v>1.307056916356597E-2</c:v>
                </c:pt>
                <c:pt idx="2771">
                  <c:v>1.307087501091316E-2</c:v>
                </c:pt>
                <c:pt idx="2772">
                  <c:v>1.3070934625742364E-2</c:v>
                </c:pt>
                <c:pt idx="2773">
                  <c:v>1.3070989715455799E-2</c:v>
                </c:pt>
                <c:pt idx="2774">
                  <c:v>1.3071527814944131E-2</c:v>
                </c:pt>
                <c:pt idx="2775">
                  <c:v>1.3071572539655338E-2</c:v>
                </c:pt>
                <c:pt idx="2776">
                  <c:v>1.3071612717547866E-2</c:v>
                </c:pt>
                <c:pt idx="2777">
                  <c:v>1.307164834212267E-2</c:v>
                </c:pt>
                <c:pt idx="2778">
                  <c:v>1.307167940687102E-2</c:v>
                </c:pt>
                <c:pt idx="2779">
                  <c:v>1.3070512104643241E-2</c:v>
                </c:pt>
                <c:pt idx="2780">
                  <c:v>1.3070535661542529E-2</c:v>
                </c:pt>
                <c:pt idx="2781">
                  <c:v>1.3070554642262382E-2</c:v>
                </c:pt>
                <c:pt idx="2782">
                  <c:v>1.3070569040290865E-2</c:v>
                </c:pt>
                <c:pt idx="2783">
                  <c:v>1.3071053828410228E-2</c:v>
                </c:pt>
                <c:pt idx="2784">
                  <c:v>1.3071769674812021E-2</c:v>
                </c:pt>
                <c:pt idx="2785">
                  <c:v>1.3072005354622876E-2</c:v>
                </c:pt>
                <c:pt idx="2786">
                  <c:v>1.3071762990665451E-2</c:v>
                </c:pt>
                <c:pt idx="2787">
                  <c:v>1.3071752724295879E-2</c:v>
                </c:pt>
                <c:pt idx="2788">
                  <c:v>1.3071030507651571E-2</c:v>
                </c:pt>
                <c:pt idx="2789">
                  <c:v>1.3071011981089953E-2</c:v>
                </c:pt>
                <c:pt idx="2790">
                  <c:v>1.3070988818548734E-2</c:v>
                </c:pt>
                <c:pt idx="2791">
                  <c:v>1.3070961013529114E-2</c:v>
                </c:pt>
                <c:pt idx="2792">
                  <c:v>1.307163188934656E-2</c:v>
                </c:pt>
                <c:pt idx="2793">
                  <c:v>1.3071593776204826E-2</c:v>
                </c:pt>
                <c:pt idx="2794">
                  <c:v>1.3071550999162311E-2</c:v>
                </c:pt>
                <c:pt idx="2795">
                  <c:v>1.3071503551724819E-2</c:v>
                </c:pt>
                <c:pt idx="2796">
                  <c:v>1.3070752123551799E-2</c:v>
                </c:pt>
                <c:pt idx="2797">
                  <c:v>1.3070696327056375E-2</c:v>
                </c:pt>
                <c:pt idx="2798">
                  <c:v>1.3070635842553635E-2</c:v>
                </c:pt>
                <c:pt idx="2799">
                  <c:v>1.3070570663539449E-2</c:v>
                </c:pt>
                <c:pt idx="2800">
                  <c:v>1.3070500783512351E-2</c:v>
                </c:pt>
                <c:pt idx="2801">
                  <c:v>1.3071120424476104E-2</c:v>
                </c:pt>
                <c:pt idx="2802">
                  <c:v>1.3071040102123697E-2</c:v>
                </c:pt>
                <c:pt idx="2803">
                  <c:v>1.3070955057337939E-2</c:v>
                </c:pt>
                <c:pt idx="2804">
                  <c:v>1.3070865283614938E-2</c:v>
                </c:pt>
                <c:pt idx="2805">
                  <c:v>1.3070770774445963E-2</c:v>
                </c:pt>
                <c:pt idx="2806">
                  <c:v>1.307067152333439E-2</c:v>
                </c:pt>
                <c:pt idx="2807">
                  <c:v>1.307056752377149E-2</c:v>
                </c:pt>
                <c:pt idx="2808">
                  <c:v>1.3070458769250949E-2</c:v>
                </c:pt>
                <c:pt idx="2809">
                  <c:v>1.3069659244473897E-2</c:v>
                </c:pt>
                <c:pt idx="2810">
                  <c:v>1.3069541996595824E-2</c:v>
                </c:pt>
                <c:pt idx="2811">
                  <c:v>1.3069419976162067E-2</c:v>
                </c:pt>
                <c:pt idx="2812">
                  <c:v>1.306929317667116E-2</c:v>
                </c:pt>
                <c:pt idx="2813">
                  <c:v>1.3069161591618972E-2</c:v>
                </c:pt>
                <c:pt idx="2814">
                  <c:v>1.3069706023843124E-2</c:v>
                </c:pt>
                <c:pt idx="2815">
                  <c:v>1.3069563802519921E-2</c:v>
                </c:pt>
                <c:pt idx="2816">
                  <c:v>1.3069416774205549E-2</c:v>
                </c:pt>
                <c:pt idx="2817">
                  <c:v>1.3069264932400964E-2</c:v>
                </c:pt>
                <c:pt idx="2818">
                  <c:v>1.3068431655296919E-2</c:v>
                </c:pt>
                <c:pt idx="2819">
                  <c:v>1.30682712202983E-2</c:v>
                </c:pt>
                <c:pt idx="2820">
                  <c:v>1.306810595421215E-2</c:v>
                </c:pt>
                <c:pt idx="2821">
                  <c:v>1.3067935850539669E-2</c:v>
                </c:pt>
                <c:pt idx="2822">
                  <c:v>1.3067760902771397E-2</c:v>
                </c:pt>
                <c:pt idx="2823">
                  <c:v>1.3068252433969202E-2</c:v>
                </c:pt>
                <c:pt idx="2824">
                  <c:v>1.3068066715592767E-2</c:v>
                </c:pt>
                <c:pt idx="2825">
                  <c:v>1.3067876131690168E-2</c:v>
                </c:pt>
                <c:pt idx="2826">
                  <c:v>1.3067429723095381E-2</c:v>
                </c:pt>
                <c:pt idx="2827">
                  <c:v>1.3067229047551698E-2</c:v>
                </c:pt>
                <c:pt idx="2828">
                  <c:v>1.3067023486675877E-2</c:v>
                </c:pt>
                <c:pt idx="2829">
                  <c:v>1.3066813033975611E-2</c:v>
                </c:pt>
                <c:pt idx="2830">
                  <c:v>1.3066597682941106E-2</c:v>
                </c:pt>
                <c:pt idx="2831">
                  <c:v>1.3065493762418612E-2</c:v>
                </c:pt>
                <c:pt idx="2832">
                  <c:v>1.3065270032897987E-2</c:v>
                </c:pt>
                <c:pt idx="2833">
                  <c:v>1.3065041388100607E-2</c:v>
                </c:pt>
                <c:pt idx="2834">
                  <c:v>1.3064807821525954E-2</c:v>
                </c:pt>
                <c:pt idx="2835">
                  <c:v>1.3064788845022431E-2</c:v>
                </c:pt>
                <c:pt idx="2836">
                  <c:v>1.3065421386974793E-2</c:v>
                </c:pt>
                <c:pt idx="2837">
                  <c:v>1.3064952525987938E-2</c:v>
                </c:pt>
                <c:pt idx="2838">
                  <c:v>1.3064697754139321E-2</c:v>
                </c:pt>
                <c:pt idx="2839">
                  <c:v>1.3064438025413294E-2</c:v>
                </c:pt>
                <c:pt idx="2840">
                  <c:v>1.306417333332005E-2</c:v>
                </c:pt>
                <c:pt idx="2841">
                  <c:v>1.3063903671349797E-2</c:v>
                </c:pt>
                <c:pt idx="2842">
                  <c:v>1.3063629032995239E-2</c:v>
                </c:pt>
                <c:pt idx="2843">
                  <c:v>1.3063349411761571E-2</c:v>
                </c:pt>
                <c:pt idx="2844">
                  <c:v>1.3063064801136504E-2</c:v>
                </c:pt>
                <c:pt idx="2845">
                  <c:v>1.3062775194620235E-2</c:v>
                </c:pt>
                <c:pt idx="2846">
                  <c:v>1.3062480585702974E-2</c:v>
                </c:pt>
                <c:pt idx="2847">
                  <c:v>1.3062180967892412E-2</c:v>
                </c:pt>
                <c:pt idx="2848">
                  <c:v>1.3061232224633887E-2</c:v>
                </c:pt>
                <c:pt idx="2849">
                  <c:v>1.3061566679554715E-2</c:v>
                </c:pt>
                <c:pt idx="2850">
                  <c:v>1.3061251996017986E-2</c:v>
                </c:pt>
                <c:pt idx="2851">
                  <c:v>1.3060932277571269E-2</c:v>
                </c:pt>
                <c:pt idx="2852">
                  <c:v>1.306060751770477E-2</c:v>
                </c:pt>
                <c:pt idx="2853">
                  <c:v>1.3060277709913692E-2</c:v>
                </c:pt>
                <c:pt idx="2854">
                  <c:v>1.3059942847698236E-2</c:v>
                </c:pt>
                <c:pt idx="2855">
                  <c:v>1.3059602924553604E-2</c:v>
                </c:pt>
                <c:pt idx="2856">
                  <c:v>1.3059257933977497E-2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25664"/>
        <c:axId val="157853568"/>
      </c:scatterChart>
      <c:valAx>
        <c:axId val="157825664"/>
        <c:scaling>
          <c:orientation val="minMax"/>
          <c:max val="64522"/>
          <c:min val="43702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157853568"/>
        <c:crosses val="autoZero"/>
        <c:crossBetween val="midCat"/>
        <c:majorUnit val="3650"/>
      </c:valAx>
      <c:valAx>
        <c:axId val="15785356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157825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EUR3M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EUR3M!$V$2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EUR3M!$S$3:$S$261</c:f>
              <c:numCache>
                <c:formatCode>ddd\,\ dd\-mmm\-yyyy</c:formatCode>
                <c:ptCount val="259"/>
                <c:pt idx="0">
                  <c:v>42242</c:v>
                </c:pt>
                <c:pt idx="1">
                  <c:v>42243</c:v>
                </c:pt>
                <c:pt idx="2">
                  <c:v>42244</c:v>
                </c:pt>
                <c:pt idx="3">
                  <c:v>42247</c:v>
                </c:pt>
                <c:pt idx="4">
                  <c:v>42248</c:v>
                </c:pt>
                <c:pt idx="5">
                  <c:v>42249</c:v>
                </c:pt>
                <c:pt idx="6">
                  <c:v>42250</c:v>
                </c:pt>
                <c:pt idx="7">
                  <c:v>42251</c:v>
                </c:pt>
                <c:pt idx="8">
                  <c:v>42254</c:v>
                </c:pt>
                <c:pt idx="9">
                  <c:v>42255</c:v>
                </c:pt>
                <c:pt idx="10">
                  <c:v>42256</c:v>
                </c:pt>
                <c:pt idx="11">
                  <c:v>42257</c:v>
                </c:pt>
                <c:pt idx="12">
                  <c:v>42258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42268</c:v>
                </c:pt>
                <c:pt idx="19">
                  <c:v>42269</c:v>
                </c:pt>
                <c:pt idx="20">
                  <c:v>42270</c:v>
                </c:pt>
                <c:pt idx="21">
                  <c:v>42271</c:v>
                </c:pt>
                <c:pt idx="22">
                  <c:v>42272</c:v>
                </c:pt>
                <c:pt idx="23">
                  <c:v>42275</c:v>
                </c:pt>
                <c:pt idx="24">
                  <c:v>42276</c:v>
                </c:pt>
                <c:pt idx="25">
                  <c:v>42277</c:v>
                </c:pt>
                <c:pt idx="26">
                  <c:v>42278</c:v>
                </c:pt>
                <c:pt idx="27">
                  <c:v>42279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42373</c:v>
                </c:pt>
                <c:pt idx="92">
                  <c:v>42374</c:v>
                </c:pt>
                <c:pt idx="93">
                  <c:v>42375</c:v>
                </c:pt>
                <c:pt idx="94">
                  <c:v>42376</c:v>
                </c:pt>
                <c:pt idx="95">
                  <c:v>42377</c:v>
                </c:pt>
                <c:pt idx="96">
                  <c:v>42380</c:v>
                </c:pt>
                <c:pt idx="97">
                  <c:v>42381</c:v>
                </c:pt>
                <c:pt idx="98">
                  <c:v>42382</c:v>
                </c:pt>
                <c:pt idx="99">
                  <c:v>42383</c:v>
                </c:pt>
                <c:pt idx="100">
                  <c:v>42384</c:v>
                </c:pt>
                <c:pt idx="101">
                  <c:v>42387</c:v>
                </c:pt>
                <c:pt idx="102">
                  <c:v>42388</c:v>
                </c:pt>
                <c:pt idx="103">
                  <c:v>42389</c:v>
                </c:pt>
                <c:pt idx="104">
                  <c:v>42390</c:v>
                </c:pt>
                <c:pt idx="105">
                  <c:v>42391</c:v>
                </c:pt>
                <c:pt idx="106">
                  <c:v>42394</c:v>
                </c:pt>
                <c:pt idx="107">
                  <c:v>42395</c:v>
                </c:pt>
                <c:pt idx="108">
                  <c:v>42396</c:v>
                </c:pt>
                <c:pt idx="109">
                  <c:v>42397</c:v>
                </c:pt>
                <c:pt idx="110">
                  <c:v>42398</c:v>
                </c:pt>
                <c:pt idx="111">
                  <c:v>42401</c:v>
                </c:pt>
                <c:pt idx="112">
                  <c:v>42402</c:v>
                </c:pt>
                <c:pt idx="113">
                  <c:v>42403</c:v>
                </c:pt>
                <c:pt idx="114">
                  <c:v>42404</c:v>
                </c:pt>
                <c:pt idx="115">
                  <c:v>42405</c:v>
                </c:pt>
                <c:pt idx="116">
                  <c:v>42408</c:v>
                </c:pt>
                <c:pt idx="117">
                  <c:v>42409</c:v>
                </c:pt>
                <c:pt idx="118">
                  <c:v>42410</c:v>
                </c:pt>
                <c:pt idx="119">
                  <c:v>42411</c:v>
                </c:pt>
                <c:pt idx="120">
                  <c:v>42412</c:v>
                </c:pt>
                <c:pt idx="121">
                  <c:v>42415</c:v>
                </c:pt>
                <c:pt idx="122">
                  <c:v>42416</c:v>
                </c:pt>
                <c:pt idx="123">
                  <c:v>42417</c:v>
                </c:pt>
                <c:pt idx="124">
                  <c:v>42418</c:v>
                </c:pt>
                <c:pt idx="125">
                  <c:v>42419</c:v>
                </c:pt>
                <c:pt idx="126">
                  <c:v>42422</c:v>
                </c:pt>
                <c:pt idx="127">
                  <c:v>42423</c:v>
                </c:pt>
                <c:pt idx="128">
                  <c:v>42424</c:v>
                </c:pt>
                <c:pt idx="129">
                  <c:v>42425</c:v>
                </c:pt>
                <c:pt idx="130">
                  <c:v>42426</c:v>
                </c:pt>
                <c:pt idx="131">
                  <c:v>42429</c:v>
                </c:pt>
                <c:pt idx="132">
                  <c:v>42430</c:v>
                </c:pt>
                <c:pt idx="133">
                  <c:v>42431</c:v>
                </c:pt>
                <c:pt idx="134">
                  <c:v>42432</c:v>
                </c:pt>
                <c:pt idx="135">
                  <c:v>42433</c:v>
                </c:pt>
                <c:pt idx="136">
                  <c:v>42436</c:v>
                </c:pt>
                <c:pt idx="137">
                  <c:v>42437</c:v>
                </c:pt>
                <c:pt idx="138">
                  <c:v>42438</c:v>
                </c:pt>
                <c:pt idx="139">
                  <c:v>42439</c:v>
                </c:pt>
                <c:pt idx="140">
                  <c:v>42440</c:v>
                </c:pt>
                <c:pt idx="141">
                  <c:v>42443</c:v>
                </c:pt>
                <c:pt idx="142">
                  <c:v>42444</c:v>
                </c:pt>
                <c:pt idx="143">
                  <c:v>42445</c:v>
                </c:pt>
                <c:pt idx="144">
                  <c:v>42446</c:v>
                </c:pt>
                <c:pt idx="145">
                  <c:v>42447</c:v>
                </c:pt>
                <c:pt idx="146">
                  <c:v>42450</c:v>
                </c:pt>
                <c:pt idx="147">
                  <c:v>42451</c:v>
                </c:pt>
                <c:pt idx="148">
                  <c:v>42452</c:v>
                </c:pt>
                <c:pt idx="149">
                  <c:v>42453</c:v>
                </c:pt>
                <c:pt idx="150">
                  <c:v>42458</c:v>
                </c:pt>
                <c:pt idx="151">
                  <c:v>42459</c:v>
                </c:pt>
                <c:pt idx="152">
                  <c:v>42460</c:v>
                </c:pt>
                <c:pt idx="153">
                  <c:v>42461</c:v>
                </c:pt>
                <c:pt idx="154">
                  <c:v>42464</c:v>
                </c:pt>
                <c:pt idx="155">
                  <c:v>42465</c:v>
                </c:pt>
                <c:pt idx="156">
                  <c:v>42466</c:v>
                </c:pt>
                <c:pt idx="157">
                  <c:v>42467</c:v>
                </c:pt>
                <c:pt idx="158">
                  <c:v>42468</c:v>
                </c:pt>
                <c:pt idx="159">
                  <c:v>42471</c:v>
                </c:pt>
                <c:pt idx="160">
                  <c:v>42472</c:v>
                </c:pt>
                <c:pt idx="161">
                  <c:v>42473</c:v>
                </c:pt>
                <c:pt idx="162">
                  <c:v>42474</c:v>
                </c:pt>
                <c:pt idx="163">
                  <c:v>42475</c:v>
                </c:pt>
                <c:pt idx="164">
                  <c:v>42478</c:v>
                </c:pt>
                <c:pt idx="165">
                  <c:v>42479</c:v>
                </c:pt>
                <c:pt idx="166">
                  <c:v>42480</c:v>
                </c:pt>
                <c:pt idx="167">
                  <c:v>42481</c:v>
                </c:pt>
                <c:pt idx="168">
                  <c:v>42482</c:v>
                </c:pt>
                <c:pt idx="169">
                  <c:v>42485</c:v>
                </c:pt>
                <c:pt idx="170">
                  <c:v>42486</c:v>
                </c:pt>
                <c:pt idx="171">
                  <c:v>42487</c:v>
                </c:pt>
                <c:pt idx="172">
                  <c:v>42488</c:v>
                </c:pt>
                <c:pt idx="173">
                  <c:v>42489</c:v>
                </c:pt>
                <c:pt idx="174">
                  <c:v>42492</c:v>
                </c:pt>
                <c:pt idx="175">
                  <c:v>42493</c:v>
                </c:pt>
                <c:pt idx="176">
                  <c:v>42494</c:v>
                </c:pt>
                <c:pt idx="177">
                  <c:v>42495</c:v>
                </c:pt>
                <c:pt idx="178">
                  <c:v>42496</c:v>
                </c:pt>
                <c:pt idx="179">
                  <c:v>42499</c:v>
                </c:pt>
                <c:pt idx="180">
                  <c:v>42500</c:v>
                </c:pt>
                <c:pt idx="181">
                  <c:v>42501</c:v>
                </c:pt>
                <c:pt idx="182">
                  <c:v>42502</c:v>
                </c:pt>
                <c:pt idx="183">
                  <c:v>42503</c:v>
                </c:pt>
                <c:pt idx="184">
                  <c:v>42506</c:v>
                </c:pt>
                <c:pt idx="185">
                  <c:v>42507</c:v>
                </c:pt>
                <c:pt idx="186">
                  <c:v>42508</c:v>
                </c:pt>
                <c:pt idx="187">
                  <c:v>42509</c:v>
                </c:pt>
                <c:pt idx="188">
                  <c:v>42510</c:v>
                </c:pt>
                <c:pt idx="189">
                  <c:v>42513</c:v>
                </c:pt>
                <c:pt idx="190">
                  <c:v>42514</c:v>
                </c:pt>
                <c:pt idx="191">
                  <c:v>42515</c:v>
                </c:pt>
                <c:pt idx="192">
                  <c:v>42516</c:v>
                </c:pt>
                <c:pt idx="193">
                  <c:v>42517</c:v>
                </c:pt>
                <c:pt idx="194">
                  <c:v>42520</c:v>
                </c:pt>
                <c:pt idx="195">
                  <c:v>42521</c:v>
                </c:pt>
                <c:pt idx="196">
                  <c:v>42522</c:v>
                </c:pt>
                <c:pt idx="197">
                  <c:v>42523</c:v>
                </c:pt>
                <c:pt idx="198">
                  <c:v>42524</c:v>
                </c:pt>
                <c:pt idx="199">
                  <c:v>42527</c:v>
                </c:pt>
                <c:pt idx="200">
                  <c:v>42528</c:v>
                </c:pt>
                <c:pt idx="201">
                  <c:v>42529</c:v>
                </c:pt>
                <c:pt idx="202">
                  <c:v>42530</c:v>
                </c:pt>
                <c:pt idx="203">
                  <c:v>42531</c:v>
                </c:pt>
                <c:pt idx="204">
                  <c:v>42534</c:v>
                </c:pt>
                <c:pt idx="205">
                  <c:v>42535</c:v>
                </c:pt>
                <c:pt idx="206">
                  <c:v>42536</c:v>
                </c:pt>
                <c:pt idx="207">
                  <c:v>42537</c:v>
                </c:pt>
                <c:pt idx="208">
                  <c:v>42538</c:v>
                </c:pt>
                <c:pt idx="209">
                  <c:v>42541</c:v>
                </c:pt>
                <c:pt idx="210">
                  <c:v>42542</c:v>
                </c:pt>
                <c:pt idx="211">
                  <c:v>42543</c:v>
                </c:pt>
                <c:pt idx="212">
                  <c:v>42544</c:v>
                </c:pt>
                <c:pt idx="213">
                  <c:v>42545</c:v>
                </c:pt>
                <c:pt idx="214">
                  <c:v>42548</c:v>
                </c:pt>
                <c:pt idx="215">
                  <c:v>42549</c:v>
                </c:pt>
                <c:pt idx="216">
                  <c:v>42550</c:v>
                </c:pt>
                <c:pt idx="217">
                  <c:v>42551</c:v>
                </c:pt>
                <c:pt idx="218">
                  <c:v>42552</c:v>
                </c:pt>
                <c:pt idx="219">
                  <c:v>42555</c:v>
                </c:pt>
                <c:pt idx="220">
                  <c:v>42556</c:v>
                </c:pt>
                <c:pt idx="221">
                  <c:v>42557</c:v>
                </c:pt>
                <c:pt idx="222">
                  <c:v>42558</c:v>
                </c:pt>
                <c:pt idx="223">
                  <c:v>42559</c:v>
                </c:pt>
                <c:pt idx="224">
                  <c:v>42562</c:v>
                </c:pt>
                <c:pt idx="225">
                  <c:v>42563</c:v>
                </c:pt>
                <c:pt idx="226">
                  <c:v>42564</c:v>
                </c:pt>
                <c:pt idx="227">
                  <c:v>42565</c:v>
                </c:pt>
                <c:pt idx="228">
                  <c:v>42566</c:v>
                </c:pt>
                <c:pt idx="229">
                  <c:v>42569</c:v>
                </c:pt>
                <c:pt idx="230">
                  <c:v>42570</c:v>
                </c:pt>
                <c:pt idx="231">
                  <c:v>42571</c:v>
                </c:pt>
                <c:pt idx="232">
                  <c:v>42572</c:v>
                </c:pt>
                <c:pt idx="233">
                  <c:v>42573</c:v>
                </c:pt>
                <c:pt idx="234">
                  <c:v>42576</c:v>
                </c:pt>
                <c:pt idx="235">
                  <c:v>42577</c:v>
                </c:pt>
                <c:pt idx="236">
                  <c:v>42578</c:v>
                </c:pt>
                <c:pt idx="237">
                  <c:v>42579</c:v>
                </c:pt>
                <c:pt idx="238">
                  <c:v>42580</c:v>
                </c:pt>
                <c:pt idx="239">
                  <c:v>42583</c:v>
                </c:pt>
                <c:pt idx="240">
                  <c:v>42584</c:v>
                </c:pt>
                <c:pt idx="241">
                  <c:v>42585</c:v>
                </c:pt>
                <c:pt idx="242">
                  <c:v>42586</c:v>
                </c:pt>
                <c:pt idx="243">
                  <c:v>42587</c:v>
                </c:pt>
                <c:pt idx="244">
                  <c:v>42590</c:v>
                </c:pt>
                <c:pt idx="245">
                  <c:v>42591</c:v>
                </c:pt>
                <c:pt idx="246">
                  <c:v>42592</c:v>
                </c:pt>
                <c:pt idx="247">
                  <c:v>42593</c:v>
                </c:pt>
                <c:pt idx="248">
                  <c:v>42594</c:v>
                </c:pt>
                <c:pt idx="249">
                  <c:v>42597</c:v>
                </c:pt>
                <c:pt idx="250">
                  <c:v>42598</c:v>
                </c:pt>
                <c:pt idx="251">
                  <c:v>42599</c:v>
                </c:pt>
                <c:pt idx="252">
                  <c:v>42600</c:v>
                </c:pt>
                <c:pt idx="253">
                  <c:v>42601</c:v>
                </c:pt>
                <c:pt idx="254">
                  <c:v>42604</c:v>
                </c:pt>
                <c:pt idx="255">
                  <c:v>42605</c:v>
                </c:pt>
                <c:pt idx="256">
                  <c:v>42606</c:v>
                </c:pt>
                <c:pt idx="257">
                  <c:v>42607</c:v>
                </c:pt>
                <c:pt idx="258">
                  <c:v>42608</c:v>
                </c:pt>
              </c:numCache>
            </c:numRef>
          </c:xVal>
          <c:yVal>
            <c:numRef>
              <c:f>EUR3M!$V$3:$V$261</c:f>
              <c:numCache>
                <c:formatCode>0.0000%</c:formatCode>
                <c:ptCount val="259"/>
                <c:pt idx="0">
                  <c:v>-3.3E-4</c:v>
                </c:pt>
                <c:pt idx="1">
                  <c:v>-3.3855000352364878E-4</c:v>
                </c:pt>
                <c:pt idx="2">
                  <c:v>-3.3586946962462638E-4</c:v>
                </c:pt>
                <c:pt idx="3">
                  <c:v>-3.3293867902804133E-4</c:v>
                </c:pt>
                <c:pt idx="4">
                  <c:v>-3.2975763117741569E-4</c:v>
                </c:pt>
                <c:pt idx="5">
                  <c:v>-3.2632632546664094E-4</c:v>
                </c:pt>
                <c:pt idx="6">
                  <c:v>-3.1776237155666133E-4</c:v>
                </c:pt>
                <c:pt idx="7">
                  <c:v>-3.147662616400136E-4</c:v>
                </c:pt>
                <c:pt idx="8">
                  <c:v>-3.1169942215127653E-4</c:v>
                </c:pt>
                <c:pt idx="9">
                  <c:v>-3.0856185292662516E-4</c:v>
                </c:pt>
                <c:pt idx="10">
                  <c:v>-3.0535355379828161E-4</c:v>
                </c:pt>
                <c:pt idx="11">
                  <c:v>-3.063008116032241E-4</c:v>
                </c:pt>
                <c:pt idx="12">
                  <c:v>-3.0724679494455496E-4</c:v>
                </c:pt>
                <c:pt idx="13">
                  <c:v>-3.0850789334169307E-4</c:v>
                </c:pt>
                <c:pt idx="14">
                  <c:v>-3.1008410649334086E-4</c:v>
                </c:pt>
                <c:pt idx="15">
                  <c:v>-3.1197543402221778E-4</c:v>
                </c:pt>
                <c:pt idx="16">
                  <c:v>-3.1805982610029498E-4</c:v>
                </c:pt>
                <c:pt idx="17">
                  <c:v>-3.206422720154283E-4</c:v>
                </c:pt>
                <c:pt idx="18">
                  <c:v>-3.2350187468437269E-4</c:v>
                </c:pt>
                <c:pt idx="19">
                  <c:v>-3.2663863350716857E-4</c:v>
                </c:pt>
                <c:pt idx="20">
                  <c:v>-3.3440730668917042E-4</c:v>
                </c:pt>
                <c:pt idx="21">
                  <c:v>-3.4195721627514758E-4</c:v>
                </c:pt>
                <c:pt idx="22">
                  <c:v>-3.4130909770798117E-4</c:v>
                </c:pt>
                <c:pt idx="23">
                  <c:v>-3.3895042124553815E-4</c:v>
                </c:pt>
                <c:pt idx="24">
                  <c:v>-3.3298236117344706E-4</c:v>
                </c:pt>
                <c:pt idx="25">
                  <c:v>-3.3440441293797429E-4</c:v>
                </c:pt>
                <c:pt idx="26">
                  <c:v>-3.3774236734253885E-4</c:v>
                </c:pt>
                <c:pt idx="27">
                  <c:v>-3.3782565860512149E-4</c:v>
                </c:pt>
                <c:pt idx="28">
                  <c:v>-3.3801725055308037E-4</c:v>
                </c:pt>
                <c:pt idx="29">
                  <c:v>-3.383171431720791E-4</c:v>
                </c:pt>
                <c:pt idx="30">
                  <c:v>-3.3451274001974717E-4</c:v>
                </c:pt>
                <c:pt idx="31">
                  <c:v>-3.4059971971333664E-4</c:v>
                </c:pt>
                <c:pt idx="32">
                  <c:v>-3.4144111512841678E-4</c:v>
                </c:pt>
                <c:pt idx="33">
                  <c:v>-3.423908109291129E-4</c:v>
                </c:pt>
                <c:pt idx="34">
                  <c:v>-3.4344880703635788E-4</c:v>
                </c:pt>
                <c:pt idx="35">
                  <c:v>-3.398148828254059E-4</c:v>
                </c:pt>
                <c:pt idx="36">
                  <c:v>-3.4876379264494321E-4</c:v>
                </c:pt>
                <c:pt idx="37">
                  <c:v>-3.5036328878873779E-4</c:v>
                </c:pt>
                <c:pt idx="38">
                  <c:v>-3.5207108457830543E-4</c:v>
                </c:pt>
                <c:pt idx="39">
                  <c:v>-3.5388717987071695E-4</c:v>
                </c:pt>
                <c:pt idx="40">
                  <c:v>-3.5031081978284469E-4</c:v>
                </c:pt>
                <c:pt idx="41">
                  <c:v>-3.6223455291827872E-4</c:v>
                </c:pt>
                <c:pt idx="42">
                  <c:v>-3.6459214328381895E-4</c:v>
                </c:pt>
                <c:pt idx="43">
                  <c:v>-3.6705803211259987E-4</c:v>
                </c:pt>
                <c:pt idx="44">
                  <c:v>-3.6671696060591009E-4</c:v>
                </c:pt>
                <c:pt idx="45">
                  <c:v>-3.6591824810458377E-4</c:v>
                </c:pt>
                <c:pt idx="46">
                  <c:v>-3.648847951817515E-4</c:v>
                </c:pt>
                <c:pt idx="47">
                  <c:v>-3.643097838936021E-4</c:v>
                </c:pt>
                <c:pt idx="48">
                  <c:v>-3.6368798459416126E-4</c:v>
                </c:pt>
                <c:pt idx="49">
                  <c:v>-3.63019397260404E-4</c:v>
                </c:pt>
                <c:pt idx="50">
                  <c:v>-3.6336437237190591E-4</c:v>
                </c:pt>
                <c:pt idx="51">
                  <c:v>-3.5987716707869993E-4</c:v>
                </c:pt>
                <c:pt idx="52">
                  <c:v>-3.5897463918236873E-4</c:v>
                </c:pt>
                <c:pt idx="53">
                  <c:v>-3.5802532308185694E-4</c:v>
                </c:pt>
                <c:pt idx="54">
                  <c:v>-3.5702921874458188E-4</c:v>
                </c:pt>
                <c:pt idx="55">
                  <c:v>-3.5732871509793309E-4</c:v>
                </c:pt>
                <c:pt idx="56">
                  <c:v>-3.5257691828322784E-4</c:v>
                </c:pt>
                <c:pt idx="57">
                  <c:v>-3.5134687219128897E-4</c:v>
                </c:pt>
                <c:pt idx="58">
                  <c:v>-3.5007003762234433E-4</c:v>
                </c:pt>
                <c:pt idx="59">
                  <c:v>-3.4874641453077812E-4</c:v>
                </c:pt>
                <c:pt idx="60">
                  <c:v>-3.4904921538402229E-4</c:v>
                </c:pt>
                <c:pt idx="61">
                  <c:v>-3.4298403596429465E-4</c:v>
                </c:pt>
                <c:pt idx="62">
                  <c:v>-3.4142646951326137E-4</c:v>
                </c:pt>
                <c:pt idx="63">
                  <c:v>-3.3982211423072323E-4</c:v>
                </c:pt>
                <c:pt idx="64">
                  <c:v>-3.381709700584659E-4</c:v>
                </c:pt>
                <c:pt idx="65">
                  <c:v>-3.3852585867415744E-4</c:v>
                </c:pt>
                <c:pt idx="66">
                  <c:v>-3.2996284236040723E-4</c:v>
                </c:pt>
                <c:pt idx="67">
                  <c:v>-3.2957533242242306E-4</c:v>
                </c:pt>
                <c:pt idx="68">
                  <c:v>-3.2917678262047091E-4</c:v>
                </c:pt>
                <c:pt idx="69">
                  <c:v>-3.2876719294884092E-4</c:v>
                </c:pt>
                <c:pt idx="70">
                  <c:v>-3.2834656340709401E-4</c:v>
                </c:pt>
                <c:pt idx="71">
                  <c:v>-3.2701843551547356E-4</c:v>
                </c:pt>
                <c:pt idx="72">
                  <c:v>-3.2655364645065542E-4</c:v>
                </c:pt>
                <c:pt idx="73">
                  <c:v>-3.260778174963951E-4</c:v>
                </c:pt>
                <c:pt idx="74">
                  <c:v>-3.2559094864786128E-4</c:v>
                </c:pt>
                <c:pt idx="75">
                  <c:v>-3.250930398997835E-4</c:v>
                </c:pt>
                <c:pt idx="76">
                  <c:v>-3.2353307422798068E-4</c:v>
                </c:pt>
                <c:pt idx="77">
                  <c:v>-3.2299100584615099E-4</c:v>
                </c:pt>
                <c:pt idx="78">
                  <c:v>-3.2243789754457367E-4</c:v>
                </c:pt>
                <c:pt idx="79">
                  <c:v>-3.2074133956124347E-4</c:v>
                </c:pt>
                <c:pt idx="80">
                  <c:v>-3.1902263893239389E-4</c:v>
                </c:pt>
                <c:pt idx="81">
                  <c:v>-3.137336808810943E-4</c:v>
                </c:pt>
                <c:pt idx="82">
                  <c:v>-3.1192640937721487E-4</c:v>
                </c:pt>
                <c:pt idx="83">
                  <c:v>-3.1009699508024189E-4</c:v>
                </c:pt>
                <c:pt idx="84">
                  <c:v>-3.0824543795899146E-4</c:v>
                </c:pt>
                <c:pt idx="85">
                  <c:v>-3.0051337473512442E-4</c:v>
                </c:pt>
                <c:pt idx="86">
                  <c:v>-3.0184279777348673E-4</c:v>
                </c:pt>
                <c:pt idx="87">
                  <c:v>-3.0309666914461422E-4</c:v>
                </c:pt>
                <c:pt idx="88">
                  <c:v>-3.0437939468841923E-4</c:v>
                </c:pt>
                <c:pt idx="89">
                  <c:v>-3.097988380036314E-4</c:v>
                </c:pt>
                <c:pt idx="90">
                  <c:v>-3.1122583397073664E-4</c:v>
                </c:pt>
                <c:pt idx="91">
                  <c:v>-3.1268168393220052E-4</c:v>
                </c:pt>
                <c:pt idx="92">
                  <c:v>-3.1416638785508236E-4</c:v>
                </c:pt>
                <c:pt idx="93">
                  <c:v>-3.1567994570688067E-4</c:v>
                </c:pt>
                <c:pt idx="94">
                  <c:v>-3.2039374250505015E-4</c:v>
                </c:pt>
                <c:pt idx="95">
                  <c:v>-3.2202271573739789E-4</c:v>
                </c:pt>
                <c:pt idx="96">
                  <c:v>-3.2368054272649213E-4</c:v>
                </c:pt>
                <c:pt idx="97">
                  <c:v>-3.2536722343895301E-4</c:v>
                </c:pt>
                <c:pt idx="98">
                  <c:v>-3.2708275783305566E-4</c:v>
                </c:pt>
                <c:pt idx="99">
                  <c:v>-3.3240248274638039E-4</c:v>
                </c:pt>
                <c:pt idx="100">
                  <c:v>-3.3423343149679681E-4</c:v>
                </c:pt>
                <c:pt idx="101">
                  <c:v>-3.3609323373823827E-4</c:v>
                </c:pt>
                <c:pt idx="102">
                  <c:v>-3.3798188942854064E-4</c:v>
                </c:pt>
                <c:pt idx="103">
                  <c:v>-3.3989939852729667E-4</c:v>
                </c:pt>
                <c:pt idx="104">
                  <c:v>-3.4582504585001109E-4</c:v>
                </c:pt>
                <c:pt idx="105">
                  <c:v>-3.4785796815610989E-4</c:v>
                </c:pt>
                <c:pt idx="106">
                  <c:v>-3.4991974365325391E-4</c:v>
                </c:pt>
                <c:pt idx="107">
                  <c:v>-3.5201037229796138E-4</c:v>
                </c:pt>
                <c:pt idx="108">
                  <c:v>-3.5061975309487475E-4</c:v>
                </c:pt>
                <c:pt idx="109">
                  <c:v>-3.4635100994953746E-4</c:v>
                </c:pt>
                <c:pt idx="110">
                  <c:v>-3.456805501480531E-4</c:v>
                </c:pt>
                <c:pt idx="111">
                  <c:v>-3.4419815797415154E-4</c:v>
                </c:pt>
                <c:pt idx="112">
                  <c:v>-3.4269943870679498E-4</c:v>
                </c:pt>
                <c:pt idx="113">
                  <c:v>-3.4118439233044029E-4</c:v>
                </c:pt>
                <c:pt idx="114">
                  <c:v>-3.3582544140443583E-4</c:v>
                </c:pt>
                <c:pt idx="115">
                  <c:v>-3.3496093534335358E-4</c:v>
                </c:pt>
                <c:pt idx="116">
                  <c:v>-3.333642531324621E-4</c:v>
                </c:pt>
                <c:pt idx="117">
                  <c:v>-3.3175124369577702E-4</c:v>
                </c:pt>
                <c:pt idx="118">
                  <c:v>-3.3012190701464661E-4</c:v>
                </c:pt>
                <c:pt idx="119">
                  <c:v>-3.2450863266377292E-4</c:v>
                </c:pt>
                <c:pt idx="120">
                  <c:v>-3.2344128744155043E-4</c:v>
                </c:pt>
                <c:pt idx="121">
                  <c:v>-3.2173031423399223E-4</c:v>
                </c:pt>
                <c:pt idx="122">
                  <c:v>-3.2000301365942008E-4</c:v>
                </c:pt>
                <c:pt idx="123">
                  <c:v>-3.182593856956295E-4</c:v>
                </c:pt>
                <c:pt idx="124">
                  <c:v>-3.1240057693825444E-4</c:v>
                </c:pt>
                <c:pt idx="125">
                  <c:v>-3.1112159952817464E-4</c:v>
                </c:pt>
                <c:pt idx="126">
                  <c:v>-3.0929633429899184E-4</c:v>
                </c:pt>
                <c:pt idx="127">
                  <c:v>-3.0745474154914021E-4</c:v>
                </c:pt>
                <c:pt idx="128">
                  <c:v>-3.0559682125685939E-4</c:v>
                </c:pt>
                <c:pt idx="129">
                  <c:v>-2.9908145146169228E-4</c:v>
                </c:pt>
                <c:pt idx="130">
                  <c:v>-2.9765872587782661E-4</c:v>
                </c:pt>
                <c:pt idx="131">
                  <c:v>-2.9622501833253379E-4</c:v>
                </c:pt>
                <c:pt idx="132">
                  <c:v>-2.9478032881712502E-4</c:v>
                </c:pt>
                <c:pt idx="133">
                  <c:v>-2.9257833631409793E-4</c:v>
                </c:pt>
                <c:pt idx="134">
                  <c:v>-2.8889175078889129E-4</c:v>
                </c:pt>
                <c:pt idx="135">
                  <c:v>-2.8739215122784169E-4</c:v>
                </c:pt>
                <c:pt idx="136">
                  <c:v>-2.8588156962238781E-4</c:v>
                </c:pt>
                <c:pt idx="137">
                  <c:v>-2.8436000595688998E-4</c:v>
                </c:pt>
                <c:pt idx="138">
                  <c:v>-2.8223325894318418E-4</c:v>
                </c:pt>
                <c:pt idx="139">
                  <c:v>-2.7816393044900322E-4</c:v>
                </c:pt>
                <c:pt idx="140">
                  <c:v>-2.7658745629474077E-4</c:v>
                </c:pt>
                <c:pt idx="141">
                  <c:v>-2.7500000000353934E-4</c:v>
                </c:pt>
                <c:pt idx="142">
                  <c:v>-2.7444606906633302E-4</c:v>
                </c:pt>
                <c:pt idx="143">
                  <c:v>-2.7326582815886659E-4</c:v>
                </c:pt>
                <c:pt idx="144">
                  <c:v>-2.7222523601887146E-4</c:v>
                </c:pt>
                <c:pt idx="145">
                  <c:v>-2.7166875043039201E-4</c:v>
                </c:pt>
                <c:pt idx="146">
                  <c:v>-2.7111175391148417E-4</c:v>
                </c:pt>
                <c:pt idx="147">
                  <c:v>-2.7055424646084468E-4</c:v>
                </c:pt>
                <c:pt idx="148">
                  <c:v>-2.6775904523254022E-4</c:v>
                </c:pt>
                <c:pt idx="149">
                  <c:v>-2.6719847219020714E-4</c:v>
                </c:pt>
                <c:pt idx="150">
                  <c:v>-2.6694726566168527E-4</c:v>
                </c:pt>
                <c:pt idx="151">
                  <c:v>-2.6638527180451992E-4</c:v>
                </c:pt>
                <c:pt idx="152">
                  <c:v>-2.6469619095438802E-4</c:v>
                </c:pt>
                <c:pt idx="153">
                  <c:v>-2.6413213091044057E-4</c:v>
                </c:pt>
                <c:pt idx="154">
                  <c:v>-2.6356755431924858E-4</c:v>
                </c:pt>
                <c:pt idx="155">
                  <c:v>-2.6300246117905526E-4</c:v>
                </c:pt>
                <c:pt idx="156">
                  <c:v>-2.6243685149293498E-4</c:v>
                </c:pt>
                <c:pt idx="157">
                  <c:v>-2.6073692314276201E-4</c:v>
                </c:pt>
                <c:pt idx="158">
                  <c:v>-2.6016924726239305E-4</c:v>
                </c:pt>
                <c:pt idx="159">
                  <c:v>-2.5960105483302276E-4</c:v>
                </c:pt>
                <c:pt idx="160">
                  <c:v>-2.5903234585377267E-4</c:v>
                </c:pt>
                <c:pt idx="161">
                  <c:v>-2.5846312032727804E-4</c:v>
                </c:pt>
                <c:pt idx="162">
                  <c:v>-2.5675234444456251E-4</c:v>
                </c:pt>
                <c:pt idx="163">
                  <c:v>-2.5618105271635268E-4</c:v>
                </c:pt>
                <c:pt idx="164">
                  <c:v>-2.5560924443826305E-4</c:v>
                </c:pt>
                <c:pt idx="165">
                  <c:v>-2.5503691960941519E-4</c:v>
                </c:pt>
                <c:pt idx="166">
                  <c:v>-2.5446407823024832E-4</c:v>
                </c:pt>
                <c:pt idx="167">
                  <c:v>-2.5274245478292798E-4</c:v>
                </c:pt>
                <c:pt idx="168">
                  <c:v>-2.5216754719633623E-4</c:v>
                </c:pt>
                <c:pt idx="169">
                  <c:v>-2.515921230589862E-4</c:v>
                </c:pt>
                <c:pt idx="170">
                  <c:v>-2.5101618236912117E-4</c:v>
                </c:pt>
                <c:pt idx="171">
                  <c:v>-2.5043972512586265E-4</c:v>
                </c:pt>
                <c:pt idx="172">
                  <c:v>-2.4841292722061652E-4</c:v>
                </c:pt>
                <c:pt idx="173">
                  <c:v>-2.4783498234213992E-4</c:v>
                </c:pt>
                <c:pt idx="174">
                  <c:v>-2.4725652652324293E-4</c:v>
                </c:pt>
                <c:pt idx="175">
                  <c:v>-2.4667755976349109E-4</c:v>
                </c:pt>
                <c:pt idx="176">
                  <c:v>-2.4551599125009966E-4</c:v>
                </c:pt>
                <c:pt idx="177">
                  <c:v>-2.4435658331506649E-4</c:v>
                </c:pt>
                <c:pt idx="178">
                  <c:v>-2.4377506184799938E-4</c:v>
                </c:pt>
                <c:pt idx="179">
                  <c:v>-2.4319302944051188E-4</c:v>
                </c:pt>
                <c:pt idx="180">
                  <c:v>-2.4261048609086624E-4</c:v>
                </c:pt>
                <c:pt idx="181">
                  <c:v>-2.4145371521411982E-4</c:v>
                </c:pt>
                <c:pt idx="182">
                  <c:v>-2.4027520326722667E-4</c:v>
                </c:pt>
                <c:pt idx="183">
                  <c:v>-2.3969010520288037E-4</c:v>
                </c:pt>
                <c:pt idx="184">
                  <c:v>-2.3910449619507263E-4</c:v>
                </c:pt>
                <c:pt idx="185">
                  <c:v>-2.3851837624423784E-4</c:v>
                </c:pt>
                <c:pt idx="186">
                  <c:v>-2.3736693554157336E-4</c:v>
                </c:pt>
                <c:pt idx="187">
                  <c:v>-2.3616878699889881E-4</c:v>
                </c:pt>
                <c:pt idx="188">
                  <c:v>-2.3558011232597796E-4</c:v>
                </c:pt>
                <c:pt idx="189">
                  <c:v>-2.3499092670742352E-4</c:v>
                </c:pt>
                <c:pt idx="190">
                  <c:v>-2.3440123014453873E-4</c:v>
                </c:pt>
                <c:pt idx="191">
                  <c:v>-2.3325565215465019E-4</c:v>
                </c:pt>
                <c:pt idx="192">
                  <c:v>-2.320373344327534E-4</c:v>
                </c:pt>
                <c:pt idx="193">
                  <c:v>-2.3144508313996273E-4</c:v>
                </c:pt>
                <c:pt idx="194">
                  <c:v>-2.3085232089893184E-4</c:v>
                </c:pt>
                <c:pt idx="195">
                  <c:v>-2.3025904771226729E-4</c:v>
                </c:pt>
                <c:pt idx="196">
                  <c:v>-2.2911986497171349E-4</c:v>
                </c:pt>
                <c:pt idx="197">
                  <c:v>-2.2788084548928884E-4</c:v>
                </c:pt>
                <c:pt idx="198">
                  <c:v>-2.2728501756272642E-4</c:v>
                </c:pt>
                <c:pt idx="199">
                  <c:v>-2.2668867868922706E-4</c:v>
                </c:pt>
                <c:pt idx="200">
                  <c:v>-2.2609182886748746E-4</c:v>
                </c:pt>
                <c:pt idx="201">
                  <c:v>-2.2495957391537833E-4</c:v>
                </c:pt>
                <c:pt idx="202">
                  <c:v>-2.2369932008770024E-4</c:v>
                </c:pt>
                <c:pt idx="203">
                  <c:v>-2.2309991551867735E-4</c:v>
                </c:pt>
                <c:pt idx="204">
                  <c:v>-2.225000000001109E-4</c:v>
                </c:pt>
                <c:pt idx="205">
                  <c:v>-2.201903210281189E-4</c:v>
                </c:pt>
                <c:pt idx="206">
                  <c:v>-2.14105365065786E-4</c:v>
                </c:pt>
                <c:pt idx="207">
                  <c:v>-2.1116364329761781E-4</c:v>
                </c:pt>
                <c:pt idx="208">
                  <c:v>-2.0888488717729639E-4</c:v>
                </c:pt>
                <c:pt idx="209">
                  <c:v>-2.0659729635053028E-4</c:v>
                </c:pt>
                <c:pt idx="210">
                  <c:v>-2.043008708025487E-4</c:v>
                </c:pt>
                <c:pt idx="211">
                  <c:v>-1.9829418718307829E-4</c:v>
                </c:pt>
                <c:pt idx="212">
                  <c:v>-1.9502682108437112E-4</c:v>
                </c:pt>
                <c:pt idx="213">
                  <c:v>-1.9268622169397949E-4</c:v>
                </c:pt>
                <c:pt idx="214">
                  <c:v>-1.9033678748896885E-4</c:v>
                </c:pt>
                <c:pt idx="215">
                  <c:v>-1.8797851845109295E-4</c:v>
                </c:pt>
                <c:pt idx="216">
                  <c:v>-1.8205931551860925E-4</c:v>
                </c:pt>
                <c:pt idx="217">
                  <c:v>-1.7845709366726622E-4</c:v>
                </c:pt>
                <c:pt idx="218">
                  <c:v>-1.7605465023133775E-4</c:v>
                </c:pt>
                <c:pt idx="219">
                  <c:v>-1.7364337186609943E-4</c:v>
                </c:pt>
                <c:pt idx="220">
                  <c:v>-1.7122325855764927E-4</c:v>
                </c:pt>
                <c:pt idx="221">
                  <c:v>-1.6540074468349801E-4</c:v>
                </c:pt>
                <c:pt idx="222">
                  <c:v>-1.614544555467892E-4</c:v>
                </c:pt>
                <c:pt idx="223">
                  <c:v>-1.5899016726726663E-4</c:v>
                </c:pt>
                <c:pt idx="224">
                  <c:v>-1.5651704394374332E-4</c:v>
                </c:pt>
                <c:pt idx="225">
                  <c:v>-1.5403508556014516E-4</c:v>
                </c:pt>
                <c:pt idx="226">
                  <c:v>-1.483184691489757E-4</c:v>
                </c:pt>
                <c:pt idx="227">
                  <c:v>-1.440189010800626E-4</c:v>
                </c:pt>
                <c:pt idx="228">
                  <c:v>-1.4149276714064239E-4</c:v>
                </c:pt>
                <c:pt idx="229">
                  <c:v>-1.3895779803775178E-4</c:v>
                </c:pt>
                <c:pt idx="230">
                  <c:v>-1.3641399375488223E-4</c:v>
                </c:pt>
                <c:pt idx="231">
                  <c:v>-1.3081248324681041E-4</c:v>
                </c:pt>
                <c:pt idx="232">
                  <c:v>-1.2615042448301759E-4</c:v>
                </c:pt>
                <c:pt idx="233">
                  <c:v>-1.235624440430678E-4</c:v>
                </c:pt>
                <c:pt idx="234">
                  <c:v>-1.2096562831887465E-4</c:v>
                </c:pt>
                <c:pt idx="235">
                  <c:v>-1.1835997729306075E-4</c:v>
                </c:pt>
                <c:pt idx="236">
                  <c:v>-1.1288278116718149E-4</c:v>
                </c:pt>
                <c:pt idx="237">
                  <c:v>-1.0784901982300842E-4</c:v>
                </c:pt>
                <c:pt idx="238">
                  <c:v>-1.0519919202495419E-4</c:v>
                </c:pt>
                <c:pt idx="239">
                  <c:v>-1.0254052881753928E-4</c:v>
                </c:pt>
                <c:pt idx="240">
                  <c:v>-9.9873030184255185E-5</c:v>
                </c:pt>
                <c:pt idx="241">
                  <c:v>-9.4529356957828939E-5</c:v>
                </c:pt>
                <c:pt idx="242">
                  <c:v>-8.9114681027066908E-5</c:v>
                </c:pt>
                <c:pt idx="243">
                  <c:v>-8.6403004989439423E-5</c:v>
                </c:pt>
                <c:pt idx="244">
                  <c:v>-8.368249341863725E-5</c:v>
                </c:pt>
                <c:pt idx="245">
                  <c:v>-8.0953146292504243E-5</c:v>
                </c:pt>
                <c:pt idx="246">
                  <c:v>-7.5752204530856636E-5</c:v>
                </c:pt>
                <c:pt idx="247">
                  <c:v>-6.9947401877123525E-5</c:v>
                </c:pt>
                <c:pt idx="248">
                  <c:v>-6.7173876701945431E-5</c:v>
                </c:pt>
                <c:pt idx="249">
                  <c:v>-6.4391515862827702E-5</c:v>
                </c:pt>
                <c:pt idx="250">
                  <c:v>-6.1600319337614152E-5</c:v>
                </c:pt>
                <c:pt idx="251">
                  <c:v>-5.6551317650826874E-5</c:v>
                </c:pt>
                <c:pt idx="252">
                  <c:v>-5.0347176012614014E-5</c:v>
                </c:pt>
                <c:pt idx="253">
                  <c:v>-4.7511800779317333E-5</c:v>
                </c:pt>
                <c:pt idx="254">
                  <c:v>-4.4667589746537281E-5</c:v>
                </c:pt>
                <c:pt idx="255">
                  <c:v>-4.1814542898199747E-5</c:v>
                </c:pt>
                <c:pt idx="256">
                  <c:v>-3.6926689946665763E-5</c:v>
                </c:pt>
                <c:pt idx="257">
                  <c:v>-3.0313996927438357E-5</c:v>
                </c:pt>
                <c:pt idx="258">
                  <c:v>-2.7416770695471126E-5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EUR3M!$W$2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EUR3M!$S$3:$S$261</c:f>
              <c:numCache>
                <c:formatCode>ddd\,\ dd\-mmm\-yyyy</c:formatCode>
                <c:ptCount val="259"/>
                <c:pt idx="0">
                  <c:v>42242</c:v>
                </c:pt>
                <c:pt idx="1">
                  <c:v>42243</c:v>
                </c:pt>
                <c:pt idx="2">
                  <c:v>42244</c:v>
                </c:pt>
                <c:pt idx="3">
                  <c:v>42247</c:v>
                </c:pt>
                <c:pt idx="4">
                  <c:v>42248</c:v>
                </c:pt>
                <c:pt idx="5">
                  <c:v>42249</c:v>
                </c:pt>
                <c:pt idx="6">
                  <c:v>42250</c:v>
                </c:pt>
                <c:pt idx="7">
                  <c:v>42251</c:v>
                </c:pt>
                <c:pt idx="8">
                  <c:v>42254</c:v>
                </c:pt>
                <c:pt idx="9">
                  <c:v>42255</c:v>
                </c:pt>
                <c:pt idx="10">
                  <c:v>42256</c:v>
                </c:pt>
                <c:pt idx="11">
                  <c:v>42257</c:v>
                </c:pt>
                <c:pt idx="12">
                  <c:v>42258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42268</c:v>
                </c:pt>
                <c:pt idx="19">
                  <c:v>42269</c:v>
                </c:pt>
                <c:pt idx="20">
                  <c:v>42270</c:v>
                </c:pt>
                <c:pt idx="21">
                  <c:v>42271</c:v>
                </c:pt>
                <c:pt idx="22">
                  <c:v>42272</c:v>
                </c:pt>
                <c:pt idx="23">
                  <c:v>42275</c:v>
                </c:pt>
                <c:pt idx="24">
                  <c:v>42276</c:v>
                </c:pt>
                <c:pt idx="25">
                  <c:v>42277</c:v>
                </c:pt>
                <c:pt idx="26">
                  <c:v>42278</c:v>
                </c:pt>
                <c:pt idx="27">
                  <c:v>42279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42373</c:v>
                </c:pt>
                <c:pt idx="92">
                  <c:v>42374</c:v>
                </c:pt>
                <c:pt idx="93">
                  <c:v>42375</c:v>
                </c:pt>
                <c:pt idx="94">
                  <c:v>42376</c:v>
                </c:pt>
                <c:pt idx="95">
                  <c:v>42377</c:v>
                </c:pt>
                <c:pt idx="96">
                  <c:v>42380</c:v>
                </c:pt>
                <c:pt idx="97">
                  <c:v>42381</c:v>
                </c:pt>
                <c:pt idx="98">
                  <c:v>42382</c:v>
                </c:pt>
                <c:pt idx="99">
                  <c:v>42383</c:v>
                </c:pt>
                <c:pt idx="100">
                  <c:v>42384</c:v>
                </c:pt>
                <c:pt idx="101">
                  <c:v>42387</c:v>
                </c:pt>
                <c:pt idx="102">
                  <c:v>42388</c:v>
                </c:pt>
                <c:pt idx="103">
                  <c:v>42389</c:v>
                </c:pt>
                <c:pt idx="104">
                  <c:v>42390</c:v>
                </c:pt>
                <c:pt idx="105">
                  <c:v>42391</c:v>
                </c:pt>
                <c:pt idx="106">
                  <c:v>42394</c:v>
                </c:pt>
                <c:pt idx="107">
                  <c:v>42395</c:v>
                </c:pt>
                <c:pt idx="108">
                  <c:v>42396</c:v>
                </c:pt>
                <c:pt idx="109">
                  <c:v>42397</c:v>
                </c:pt>
                <c:pt idx="110">
                  <c:v>42398</c:v>
                </c:pt>
                <c:pt idx="111">
                  <c:v>42401</c:v>
                </c:pt>
                <c:pt idx="112">
                  <c:v>42402</c:v>
                </c:pt>
                <c:pt idx="113">
                  <c:v>42403</c:v>
                </c:pt>
                <c:pt idx="114">
                  <c:v>42404</c:v>
                </c:pt>
                <c:pt idx="115">
                  <c:v>42405</c:v>
                </c:pt>
                <c:pt idx="116">
                  <c:v>42408</c:v>
                </c:pt>
                <c:pt idx="117">
                  <c:v>42409</c:v>
                </c:pt>
                <c:pt idx="118">
                  <c:v>42410</c:v>
                </c:pt>
                <c:pt idx="119">
                  <c:v>42411</c:v>
                </c:pt>
                <c:pt idx="120">
                  <c:v>42412</c:v>
                </c:pt>
                <c:pt idx="121">
                  <c:v>42415</c:v>
                </c:pt>
                <c:pt idx="122">
                  <c:v>42416</c:v>
                </c:pt>
                <c:pt idx="123">
                  <c:v>42417</c:v>
                </c:pt>
                <c:pt idx="124">
                  <c:v>42418</c:v>
                </c:pt>
                <c:pt idx="125">
                  <c:v>42419</c:v>
                </c:pt>
                <c:pt idx="126">
                  <c:v>42422</c:v>
                </c:pt>
                <c:pt idx="127">
                  <c:v>42423</c:v>
                </c:pt>
                <c:pt idx="128">
                  <c:v>42424</c:v>
                </c:pt>
                <c:pt idx="129">
                  <c:v>42425</c:v>
                </c:pt>
                <c:pt idx="130">
                  <c:v>42426</c:v>
                </c:pt>
                <c:pt idx="131">
                  <c:v>42429</c:v>
                </c:pt>
                <c:pt idx="132">
                  <c:v>42430</c:v>
                </c:pt>
                <c:pt idx="133">
                  <c:v>42431</c:v>
                </c:pt>
                <c:pt idx="134">
                  <c:v>42432</c:v>
                </c:pt>
                <c:pt idx="135">
                  <c:v>42433</c:v>
                </c:pt>
                <c:pt idx="136">
                  <c:v>42436</c:v>
                </c:pt>
                <c:pt idx="137">
                  <c:v>42437</c:v>
                </c:pt>
                <c:pt idx="138">
                  <c:v>42438</c:v>
                </c:pt>
                <c:pt idx="139">
                  <c:v>42439</c:v>
                </c:pt>
                <c:pt idx="140">
                  <c:v>42440</c:v>
                </c:pt>
                <c:pt idx="141">
                  <c:v>42443</c:v>
                </c:pt>
                <c:pt idx="142">
                  <c:v>42444</c:v>
                </c:pt>
                <c:pt idx="143">
                  <c:v>42445</c:v>
                </c:pt>
                <c:pt idx="144">
                  <c:v>42446</c:v>
                </c:pt>
                <c:pt idx="145">
                  <c:v>42447</c:v>
                </c:pt>
                <c:pt idx="146">
                  <c:v>42450</c:v>
                </c:pt>
                <c:pt idx="147">
                  <c:v>42451</c:v>
                </c:pt>
                <c:pt idx="148">
                  <c:v>42452</c:v>
                </c:pt>
                <c:pt idx="149">
                  <c:v>42453</c:v>
                </c:pt>
                <c:pt idx="150">
                  <c:v>42458</c:v>
                </c:pt>
                <c:pt idx="151">
                  <c:v>42459</c:v>
                </c:pt>
                <c:pt idx="152">
                  <c:v>42460</c:v>
                </c:pt>
                <c:pt idx="153">
                  <c:v>42461</c:v>
                </c:pt>
                <c:pt idx="154">
                  <c:v>42464</c:v>
                </c:pt>
                <c:pt idx="155">
                  <c:v>42465</c:v>
                </c:pt>
                <c:pt idx="156">
                  <c:v>42466</c:v>
                </c:pt>
                <c:pt idx="157">
                  <c:v>42467</c:v>
                </c:pt>
                <c:pt idx="158">
                  <c:v>42468</c:v>
                </c:pt>
                <c:pt idx="159">
                  <c:v>42471</c:v>
                </c:pt>
                <c:pt idx="160">
                  <c:v>42472</c:v>
                </c:pt>
                <c:pt idx="161">
                  <c:v>42473</c:v>
                </c:pt>
                <c:pt idx="162">
                  <c:v>42474</c:v>
                </c:pt>
                <c:pt idx="163">
                  <c:v>42475</c:v>
                </c:pt>
                <c:pt idx="164">
                  <c:v>42478</c:v>
                </c:pt>
                <c:pt idx="165">
                  <c:v>42479</c:v>
                </c:pt>
                <c:pt idx="166">
                  <c:v>42480</c:v>
                </c:pt>
                <c:pt idx="167">
                  <c:v>42481</c:v>
                </c:pt>
                <c:pt idx="168">
                  <c:v>42482</c:v>
                </c:pt>
                <c:pt idx="169">
                  <c:v>42485</c:v>
                </c:pt>
                <c:pt idx="170">
                  <c:v>42486</c:v>
                </c:pt>
                <c:pt idx="171">
                  <c:v>42487</c:v>
                </c:pt>
                <c:pt idx="172">
                  <c:v>42488</c:v>
                </c:pt>
                <c:pt idx="173">
                  <c:v>42489</c:v>
                </c:pt>
                <c:pt idx="174">
                  <c:v>42492</c:v>
                </c:pt>
                <c:pt idx="175">
                  <c:v>42493</c:v>
                </c:pt>
                <c:pt idx="176">
                  <c:v>42494</c:v>
                </c:pt>
                <c:pt idx="177">
                  <c:v>42495</c:v>
                </c:pt>
                <c:pt idx="178">
                  <c:v>42496</c:v>
                </c:pt>
                <c:pt idx="179">
                  <c:v>42499</c:v>
                </c:pt>
                <c:pt idx="180">
                  <c:v>42500</c:v>
                </c:pt>
                <c:pt idx="181">
                  <c:v>42501</c:v>
                </c:pt>
                <c:pt idx="182">
                  <c:v>42502</c:v>
                </c:pt>
                <c:pt idx="183">
                  <c:v>42503</c:v>
                </c:pt>
                <c:pt idx="184">
                  <c:v>42506</c:v>
                </c:pt>
                <c:pt idx="185">
                  <c:v>42507</c:v>
                </c:pt>
                <c:pt idx="186">
                  <c:v>42508</c:v>
                </c:pt>
                <c:pt idx="187">
                  <c:v>42509</c:v>
                </c:pt>
                <c:pt idx="188">
                  <c:v>42510</c:v>
                </c:pt>
                <c:pt idx="189">
                  <c:v>42513</c:v>
                </c:pt>
                <c:pt idx="190">
                  <c:v>42514</c:v>
                </c:pt>
                <c:pt idx="191">
                  <c:v>42515</c:v>
                </c:pt>
                <c:pt idx="192">
                  <c:v>42516</c:v>
                </c:pt>
                <c:pt idx="193">
                  <c:v>42517</c:v>
                </c:pt>
                <c:pt idx="194">
                  <c:v>42520</c:v>
                </c:pt>
                <c:pt idx="195">
                  <c:v>42521</c:v>
                </c:pt>
                <c:pt idx="196">
                  <c:v>42522</c:v>
                </c:pt>
                <c:pt idx="197">
                  <c:v>42523</c:v>
                </c:pt>
                <c:pt idx="198">
                  <c:v>42524</c:v>
                </c:pt>
                <c:pt idx="199">
                  <c:v>42527</c:v>
                </c:pt>
                <c:pt idx="200">
                  <c:v>42528</c:v>
                </c:pt>
                <c:pt idx="201">
                  <c:v>42529</c:v>
                </c:pt>
                <c:pt idx="202">
                  <c:v>42530</c:v>
                </c:pt>
                <c:pt idx="203">
                  <c:v>42531</c:v>
                </c:pt>
                <c:pt idx="204">
                  <c:v>42534</c:v>
                </c:pt>
                <c:pt idx="205">
                  <c:v>42535</c:v>
                </c:pt>
                <c:pt idx="206">
                  <c:v>42536</c:v>
                </c:pt>
                <c:pt idx="207">
                  <c:v>42537</c:v>
                </c:pt>
                <c:pt idx="208">
                  <c:v>42538</c:v>
                </c:pt>
                <c:pt idx="209">
                  <c:v>42541</c:v>
                </c:pt>
                <c:pt idx="210">
                  <c:v>42542</c:v>
                </c:pt>
                <c:pt idx="211">
                  <c:v>42543</c:v>
                </c:pt>
                <c:pt idx="212">
                  <c:v>42544</c:v>
                </c:pt>
                <c:pt idx="213">
                  <c:v>42545</c:v>
                </c:pt>
                <c:pt idx="214">
                  <c:v>42548</c:v>
                </c:pt>
                <c:pt idx="215">
                  <c:v>42549</c:v>
                </c:pt>
                <c:pt idx="216">
                  <c:v>42550</c:v>
                </c:pt>
                <c:pt idx="217">
                  <c:v>42551</c:v>
                </c:pt>
                <c:pt idx="218">
                  <c:v>42552</c:v>
                </c:pt>
                <c:pt idx="219">
                  <c:v>42555</c:v>
                </c:pt>
                <c:pt idx="220">
                  <c:v>42556</c:v>
                </c:pt>
                <c:pt idx="221">
                  <c:v>42557</c:v>
                </c:pt>
                <c:pt idx="222">
                  <c:v>42558</c:v>
                </c:pt>
                <c:pt idx="223">
                  <c:v>42559</c:v>
                </c:pt>
                <c:pt idx="224">
                  <c:v>42562</c:v>
                </c:pt>
                <c:pt idx="225">
                  <c:v>42563</c:v>
                </c:pt>
                <c:pt idx="226">
                  <c:v>42564</c:v>
                </c:pt>
                <c:pt idx="227">
                  <c:v>42565</c:v>
                </c:pt>
                <c:pt idx="228">
                  <c:v>42566</c:v>
                </c:pt>
                <c:pt idx="229">
                  <c:v>42569</c:v>
                </c:pt>
                <c:pt idx="230">
                  <c:v>42570</c:v>
                </c:pt>
                <c:pt idx="231">
                  <c:v>42571</c:v>
                </c:pt>
                <c:pt idx="232">
                  <c:v>42572</c:v>
                </c:pt>
                <c:pt idx="233">
                  <c:v>42573</c:v>
                </c:pt>
                <c:pt idx="234">
                  <c:v>42576</c:v>
                </c:pt>
                <c:pt idx="235">
                  <c:v>42577</c:v>
                </c:pt>
                <c:pt idx="236">
                  <c:v>42578</c:v>
                </c:pt>
                <c:pt idx="237">
                  <c:v>42579</c:v>
                </c:pt>
                <c:pt idx="238">
                  <c:v>42580</c:v>
                </c:pt>
                <c:pt idx="239">
                  <c:v>42583</c:v>
                </c:pt>
                <c:pt idx="240">
                  <c:v>42584</c:v>
                </c:pt>
                <c:pt idx="241">
                  <c:v>42585</c:v>
                </c:pt>
                <c:pt idx="242">
                  <c:v>42586</c:v>
                </c:pt>
                <c:pt idx="243">
                  <c:v>42587</c:v>
                </c:pt>
                <c:pt idx="244">
                  <c:v>42590</c:v>
                </c:pt>
                <c:pt idx="245">
                  <c:v>42591</c:v>
                </c:pt>
                <c:pt idx="246">
                  <c:v>42592</c:v>
                </c:pt>
                <c:pt idx="247">
                  <c:v>42593</c:v>
                </c:pt>
                <c:pt idx="248">
                  <c:v>42594</c:v>
                </c:pt>
                <c:pt idx="249">
                  <c:v>42597</c:v>
                </c:pt>
                <c:pt idx="250">
                  <c:v>42598</c:v>
                </c:pt>
                <c:pt idx="251">
                  <c:v>42599</c:v>
                </c:pt>
                <c:pt idx="252">
                  <c:v>42600</c:v>
                </c:pt>
                <c:pt idx="253">
                  <c:v>42601</c:v>
                </c:pt>
                <c:pt idx="254">
                  <c:v>42604</c:v>
                </c:pt>
                <c:pt idx="255">
                  <c:v>42605</c:v>
                </c:pt>
                <c:pt idx="256">
                  <c:v>42606</c:v>
                </c:pt>
                <c:pt idx="257">
                  <c:v>42607</c:v>
                </c:pt>
                <c:pt idx="258">
                  <c:v>42608</c:v>
                </c:pt>
              </c:numCache>
            </c:numRef>
          </c:xVal>
          <c:yVal>
            <c:numRef>
              <c:f>EUR3M!$W$3:$W$261</c:f>
              <c:numCache>
                <c:formatCode>0.0000%</c:formatCode>
                <c:ptCount val="259"/>
                <c:pt idx="0">
                  <c:v>-3.3E-4</c:v>
                </c:pt>
                <c:pt idx="1">
                  <c:v>-3.075281098306661E-4</c:v>
                </c:pt>
                <c:pt idx="2">
                  <c:v>-3.0823332465083273E-4</c:v>
                </c:pt>
                <c:pt idx="3">
                  <c:v>-3.0900850738773452E-4</c:v>
                </c:pt>
                <c:pt idx="4">
                  <c:v>-3.0984378219617488E-4</c:v>
                </c:pt>
                <c:pt idx="5">
                  <c:v>-3.1072879018175219E-4</c:v>
                </c:pt>
                <c:pt idx="6">
                  <c:v>-3.1357137851086947E-4</c:v>
                </c:pt>
                <c:pt idx="7">
                  <c:v>-3.1454206930498738E-4</c:v>
                </c:pt>
                <c:pt idx="8">
                  <c:v>-3.1550345311974221E-4</c:v>
                </c:pt>
                <c:pt idx="9">
                  <c:v>-3.1644227280327428E-4</c:v>
                </c:pt>
                <c:pt idx="10">
                  <c:v>-3.1734478816198528E-4</c:v>
                </c:pt>
                <c:pt idx="11">
                  <c:v>-3.1968986059756485E-4</c:v>
                </c:pt>
                <c:pt idx="12">
                  <c:v>-3.2030009577907199E-4</c:v>
                </c:pt>
                <c:pt idx="13">
                  <c:v>-3.2079807999996457E-4</c:v>
                </c:pt>
                <c:pt idx="14">
                  <c:v>-3.212354151026022E-4</c:v>
                </c:pt>
                <c:pt idx="15">
                  <c:v>-3.2167468416460603E-4</c:v>
                </c:pt>
                <c:pt idx="16">
                  <c:v>-3.2300362868035743E-4</c:v>
                </c:pt>
                <c:pt idx="17">
                  <c:v>-3.2345016394889887E-4</c:v>
                </c:pt>
                <c:pt idx="18">
                  <c:v>-3.2389839517641799E-4</c:v>
                </c:pt>
                <c:pt idx="19">
                  <c:v>-3.243482728570208E-4</c:v>
                </c:pt>
                <c:pt idx="20">
                  <c:v>-3.2504034405086919E-4</c:v>
                </c:pt>
                <c:pt idx="21">
                  <c:v>-3.2616323585888817E-4</c:v>
                </c:pt>
                <c:pt idx="22">
                  <c:v>-3.2661959254100216E-4</c:v>
                </c:pt>
                <c:pt idx="23">
                  <c:v>-3.2713783278423439E-4</c:v>
                </c:pt>
                <c:pt idx="24">
                  <c:v>-3.2776453793807069E-4</c:v>
                </c:pt>
                <c:pt idx="25">
                  <c:v>-3.2814851067537168E-4</c:v>
                </c:pt>
                <c:pt idx="26">
                  <c:v>-3.2937932523805554E-4</c:v>
                </c:pt>
                <c:pt idx="27">
                  <c:v>-3.2982275317329566E-4</c:v>
                </c:pt>
                <c:pt idx="28">
                  <c:v>-3.302641685844753E-4</c:v>
                </c:pt>
                <c:pt idx="29">
                  <c:v>-3.3070341403274999E-4</c:v>
                </c:pt>
                <c:pt idx="30">
                  <c:v>-3.3119584664489292E-4</c:v>
                </c:pt>
                <c:pt idx="31">
                  <c:v>-3.324357098352056E-4</c:v>
                </c:pt>
                <c:pt idx="32">
                  <c:v>-3.3286190629419984E-4</c:v>
                </c:pt>
                <c:pt idx="33">
                  <c:v>-3.3328508559580058E-4</c:v>
                </c:pt>
                <c:pt idx="34">
                  <c:v>-3.3370512277996551E-4</c:v>
                </c:pt>
                <c:pt idx="35">
                  <c:v>-3.3411977038036504E-4</c:v>
                </c:pt>
                <c:pt idx="36">
                  <c:v>-3.3535151352457134E-4</c:v>
                </c:pt>
                <c:pt idx="37">
                  <c:v>-3.3575412810233523E-4</c:v>
                </c:pt>
                <c:pt idx="38">
                  <c:v>-3.3615294823186525E-4</c:v>
                </c:pt>
                <c:pt idx="39">
                  <c:v>-3.3654788142888022E-4</c:v>
                </c:pt>
                <c:pt idx="40">
                  <c:v>-3.3687635564169589E-4</c:v>
                </c:pt>
                <c:pt idx="41">
                  <c:v>-3.3808705761538489E-4</c:v>
                </c:pt>
                <c:pt idx="42">
                  <c:v>-3.3846133128570186E-4</c:v>
                </c:pt>
                <c:pt idx="43">
                  <c:v>-3.3883126055465836E-4</c:v>
                </c:pt>
                <c:pt idx="44">
                  <c:v>-3.3918604075813461E-4</c:v>
                </c:pt>
                <c:pt idx="45">
                  <c:v>-3.3957790407777291E-4</c:v>
                </c:pt>
                <c:pt idx="46">
                  <c:v>-3.4034339442886056E-4</c:v>
                </c:pt>
                <c:pt idx="47">
                  <c:v>-3.4056695832147642E-4</c:v>
                </c:pt>
                <c:pt idx="48">
                  <c:v>-3.4076429330070324E-4</c:v>
                </c:pt>
                <c:pt idx="49">
                  <c:v>-3.4093554680816515E-4</c:v>
                </c:pt>
                <c:pt idx="50">
                  <c:v>-3.40909126505753E-4</c:v>
                </c:pt>
                <c:pt idx="51">
                  <c:v>-3.4136483488281851E-4</c:v>
                </c:pt>
                <c:pt idx="52">
                  <c:v>-3.4141003258057685E-4</c:v>
                </c:pt>
                <c:pt idx="53">
                  <c:v>-3.4143131740752133E-4</c:v>
                </c:pt>
                <c:pt idx="54">
                  <c:v>-3.4142926478727362E-4</c:v>
                </c:pt>
                <c:pt idx="55">
                  <c:v>-3.4120422372305344E-4</c:v>
                </c:pt>
                <c:pt idx="56">
                  <c:v>-3.4120132823155659E-4</c:v>
                </c:pt>
                <c:pt idx="57">
                  <c:v>-3.4109335964965554E-4</c:v>
                </c:pt>
                <c:pt idx="58">
                  <c:v>-3.4096679011306487E-4</c:v>
                </c:pt>
                <c:pt idx="59">
                  <c:v>-3.4082262302783859E-4</c:v>
                </c:pt>
                <c:pt idx="60">
                  <c:v>-3.40447935110892E-4</c:v>
                </c:pt>
                <c:pt idx="61">
                  <c:v>-3.4009218726726648E-4</c:v>
                </c:pt>
                <c:pt idx="62">
                  <c:v>-3.398772234678969E-4</c:v>
                </c:pt>
                <c:pt idx="63">
                  <c:v>-3.3965196651697881E-4</c:v>
                </c:pt>
                <c:pt idx="64">
                  <c:v>-3.3941784780517037E-4</c:v>
                </c:pt>
                <c:pt idx="65">
                  <c:v>-3.389561616720719E-4</c:v>
                </c:pt>
                <c:pt idx="66">
                  <c:v>-3.3853372732392013E-4</c:v>
                </c:pt>
                <c:pt idx="67">
                  <c:v>-3.3823968666001482E-4</c:v>
                </c:pt>
                <c:pt idx="68">
                  <c:v>-3.3787238522635116E-4</c:v>
                </c:pt>
                <c:pt idx="69">
                  <c:v>-3.3744160504910729E-4</c:v>
                </c:pt>
                <c:pt idx="70">
                  <c:v>-3.3695761057340112E-4</c:v>
                </c:pt>
                <c:pt idx="71">
                  <c:v>-3.3529622216369788E-4</c:v>
                </c:pt>
                <c:pt idx="72">
                  <c:v>-3.3471166342733663E-4</c:v>
                </c:pt>
                <c:pt idx="73">
                  <c:v>-3.3413244898872695E-4</c:v>
                </c:pt>
                <c:pt idx="74">
                  <c:v>-3.335717378465947E-4</c:v>
                </c:pt>
                <c:pt idx="75">
                  <c:v>-3.3304317143046438E-4</c:v>
                </c:pt>
                <c:pt idx="76">
                  <c:v>-3.317939912035133E-4</c:v>
                </c:pt>
                <c:pt idx="77">
                  <c:v>-3.3154006648314208E-4</c:v>
                </c:pt>
                <c:pt idx="78">
                  <c:v>-3.313937299999912E-4</c:v>
                </c:pt>
                <c:pt idx="79">
                  <c:v>-3.3130040727154513E-4</c:v>
                </c:pt>
                <c:pt idx="80">
                  <c:v>-3.3119459909174495E-4</c:v>
                </c:pt>
                <c:pt idx="81">
                  <c:v>-3.3080258668283723E-4</c:v>
                </c:pt>
                <c:pt idx="82">
                  <c:v>-3.3064717838473878E-4</c:v>
                </c:pt>
                <c:pt idx="83">
                  <c:v>-3.3047947232558902E-4</c:v>
                </c:pt>
                <c:pt idx="84">
                  <c:v>-3.3029951615079218E-4</c:v>
                </c:pt>
                <c:pt idx="85">
                  <c:v>-3.2925462368723095E-4</c:v>
                </c:pt>
                <c:pt idx="86">
                  <c:v>-3.2921788698170431E-4</c:v>
                </c:pt>
                <c:pt idx="87">
                  <c:v>-3.2896561934459489E-4</c:v>
                </c:pt>
                <c:pt idx="88">
                  <c:v>-3.2870152944695235E-4</c:v>
                </c:pt>
                <c:pt idx="89">
                  <c:v>-3.275284897622241E-4</c:v>
                </c:pt>
                <c:pt idx="90">
                  <c:v>-3.2720647492545055E-4</c:v>
                </c:pt>
                <c:pt idx="91">
                  <c:v>-3.2687313595935043E-4</c:v>
                </c:pt>
                <c:pt idx="92">
                  <c:v>-3.2652856767511566E-4</c:v>
                </c:pt>
                <c:pt idx="93">
                  <c:v>-3.2617286825794238E-4</c:v>
                </c:pt>
                <c:pt idx="94">
                  <c:v>-3.2504001556584887E-4</c:v>
                </c:pt>
                <c:pt idx="95">
                  <c:v>-3.2464084082467541E-4</c:v>
                </c:pt>
                <c:pt idx="96">
                  <c:v>-3.2423107640096457E-4</c:v>
                </c:pt>
                <c:pt idx="97">
                  <c:v>-3.2381084069319405E-4</c:v>
                </c:pt>
                <c:pt idx="98">
                  <c:v>-3.2338025546901477E-4</c:v>
                </c:pt>
                <c:pt idx="99">
                  <c:v>-3.2202767090598101E-4</c:v>
                </c:pt>
                <c:pt idx="100">
                  <c:v>-3.2155697267174536E-4</c:v>
                </c:pt>
                <c:pt idx="101">
                  <c:v>-3.2107658429607317E-4</c:v>
                </c:pt>
                <c:pt idx="102">
                  <c:v>-3.2058664775945782E-4</c:v>
                </c:pt>
                <c:pt idx="103">
                  <c:v>-3.2008730841464E-4</c:v>
                </c:pt>
                <c:pt idx="104">
                  <c:v>-3.1853437759114551E-4</c:v>
                </c:pt>
                <c:pt idx="105">
                  <c:v>-3.1799894791867828E-4</c:v>
                </c:pt>
                <c:pt idx="106">
                  <c:v>-3.1745489273623444E-4</c:v>
                </c:pt>
                <c:pt idx="107">
                  <c:v>-3.169023776120325E-4</c:v>
                </c:pt>
                <c:pt idx="108">
                  <c:v>-3.1634157148126789E-4</c:v>
                </c:pt>
                <c:pt idx="109">
                  <c:v>-3.1461114696111002E-4</c:v>
                </c:pt>
                <c:pt idx="110">
                  <c:v>-3.1440060174992013E-4</c:v>
                </c:pt>
                <c:pt idx="111">
                  <c:v>-3.1380274421621834E-4</c:v>
                </c:pt>
                <c:pt idx="112">
                  <c:v>-3.1319748557301352E-4</c:v>
                </c:pt>
                <c:pt idx="113">
                  <c:v>-3.1258501771080915E-4</c:v>
                </c:pt>
                <c:pt idx="114">
                  <c:v>-3.103170799830716E-4</c:v>
                </c:pt>
                <c:pt idx="115">
                  <c:v>-3.1006701118974078E-4</c:v>
                </c:pt>
                <c:pt idx="116">
                  <c:v>-3.0942149487289683E-4</c:v>
                </c:pt>
                <c:pt idx="117">
                  <c:v>-3.087699922375009E-4</c:v>
                </c:pt>
                <c:pt idx="118">
                  <c:v>-3.0811271902564386E-4</c:v>
                </c:pt>
                <c:pt idx="119">
                  <c:v>-3.0571936734476916E-4</c:v>
                </c:pt>
                <c:pt idx="120">
                  <c:v>-3.0543035444940969E-4</c:v>
                </c:pt>
                <c:pt idx="121">
                  <c:v>-3.0474758369569699E-4</c:v>
                </c:pt>
                <c:pt idx="122">
                  <c:v>-3.0406040834929371E-4</c:v>
                </c:pt>
                <c:pt idx="123">
                  <c:v>-3.0336906799988128E-4</c:v>
                </c:pt>
                <c:pt idx="124">
                  <c:v>-3.0089328956560337E-4</c:v>
                </c:pt>
                <c:pt idx="125">
                  <c:v>-3.0056696756419754E-4</c:v>
                </c:pt>
                <c:pt idx="126">
                  <c:v>-2.9985851525848872E-4</c:v>
                </c:pt>
                <c:pt idx="127">
                  <c:v>-2.9914740702174925E-4</c:v>
                </c:pt>
                <c:pt idx="128">
                  <c:v>-2.9843390628947475E-4</c:v>
                </c:pt>
                <c:pt idx="129">
                  <c:v>-2.9556625380786436E-4</c:v>
                </c:pt>
                <c:pt idx="130">
                  <c:v>-2.9485321331208613E-4</c:v>
                </c:pt>
                <c:pt idx="131">
                  <c:v>-2.9413954364828585E-4</c:v>
                </c:pt>
                <c:pt idx="132">
                  <c:v>-2.9342552793868489E-4</c:v>
                </c:pt>
                <c:pt idx="133">
                  <c:v>-2.9204379581585009E-4</c:v>
                </c:pt>
                <c:pt idx="134">
                  <c:v>-2.905717837386058E-4</c:v>
                </c:pt>
                <c:pt idx="135">
                  <c:v>-2.8986040128479214E-4</c:v>
                </c:pt>
                <c:pt idx="136">
                  <c:v>-2.8915044150860638E-4</c:v>
                </c:pt>
                <c:pt idx="137">
                  <c:v>-2.8844221086317222E-4</c:v>
                </c:pt>
                <c:pt idx="138">
                  <c:v>-2.871415317250129E-4</c:v>
                </c:pt>
                <c:pt idx="139">
                  <c:v>-2.8563282528204503E-4</c:v>
                </c:pt>
                <c:pt idx="140">
                  <c:v>-2.849379537234911E-4</c:v>
                </c:pt>
                <c:pt idx="141">
                  <c:v>-2.8424671999975317E-4</c:v>
                </c:pt>
                <c:pt idx="142">
                  <c:v>-2.8355824906688083E-4</c:v>
                </c:pt>
                <c:pt idx="143">
                  <c:v>-2.8231890498450703E-4</c:v>
                </c:pt>
                <c:pt idx="144">
                  <c:v>-2.8081981074729761E-4</c:v>
                </c:pt>
                <c:pt idx="145">
                  <c:v>-2.80138666547993E-4</c:v>
                </c:pt>
                <c:pt idx="146">
                  <c:v>-2.794587387895494E-4</c:v>
                </c:pt>
                <c:pt idx="147">
                  <c:v>-2.7877993695958679E-4</c:v>
                </c:pt>
                <c:pt idx="148">
                  <c:v>-2.7539942226011322E-4</c:v>
                </c:pt>
                <c:pt idx="149">
                  <c:v>-2.7472529404077949E-4</c:v>
                </c:pt>
                <c:pt idx="150">
                  <c:v>-2.743507578449524E-4</c:v>
                </c:pt>
                <c:pt idx="151">
                  <c:v>-2.7368014716895123E-4</c:v>
                </c:pt>
                <c:pt idx="152">
                  <c:v>-2.7166941140424768E-4</c:v>
                </c:pt>
                <c:pt idx="153">
                  <c:v>-2.7099910841311313E-4</c:v>
                </c:pt>
                <c:pt idx="154">
                  <c:v>-2.7032855679843924E-4</c:v>
                </c:pt>
                <c:pt idx="155">
                  <c:v>-2.6965761980544272E-4</c:v>
                </c:pt>
                <c:pt idx="156">
                  <c:v>-2.6898615740284019E-4</c:v>
                </c:pt>
                <c:pt idx="157">
                  <c:v>-2.6696716842376106E-4</c:v>
                </c:pt>
                <c:pt idx="158">
                  <c:v>-2.6629213871339071E-4</c:v>
                </c:pt>
                <c:pt idx="159">
                  <c:v>-2.6561583440676761E-4</c:v>
                </c:pt>
                <c:pt idx="160">
                  <c:v>-2.6493809585621212E-4</c:v>
                </c:pt>
                <c:pt idx="161">
                  <c:v>-2.6425876014369356E-4</c:v>
                </c:pt>
                <c:pt idx="162">
                  <c:v>-2.6220949180713149E-4</c:v>
                </c:pt>
                <c:pt idx="163">
                  <c:v>-2.6152207286865619E-4</c:v>
                </c:pt>
                <c:pt idx="164">
                  <c:v>-2.6083219312938695E-4</c:v>
                </c:pt>
                <c:pt idx="165">
                  <c:v>-2.6013967005094382E-4</c:v>
                </c:pt>
                <c:pt idx="166">
                  <c:v>-2.5944431782459569E-4</c:v>
                </c:pt>
                <c:pt idx="167">
                  <c:v>-2.5733937913399274E-4</c:v>
                </c:pt>
                <c:pt idx="168">
                  <c:v>-2.5663078683794467E-4</c:v>
                </c:pt>
                <c:pt idx="169">
                  <c:v>-2.5591838730385533E-4</c:v>
                </c:pt>
                <c:pt idx="170">
                  <c:v>-2.5520197510220513E-4</c:v>
                </c:pt>
                <c:pt idx="171">
                  <c:v>-2.5448134153531948E-4</c:v>
                </c:pt>
                <c:pt idx="172">
                  <c:v>-2.5185796487185421E-4</c:v>
                </c:pt>
                <c:pt idx="173">
                  <c:v>-2.5111284614687257E-4</c:v>
                </c:pt>
                <c:pt idx="174">
                  <c:v>-2.5036235735402236E-4</c:v>
                </c:pt>
                <c:pt idx="175">
                  <c:v>-2.4960627212915865E-4</c:v>
                </c:pt>
                <c:pt idx="176">
                  <c:v>-2.4792014885841214E-4</c:v>
                </c:pt>
                <c:pt idx="177">
                  <c:v>-2.4652132642852628E-4</c:v>
                </c:pt>
                <c:pt idx="178">
                  <c:v>-2.4573375037936654E-4</c:v>
                </c:pt>
                <c:pt idx="179">
                  <c:v>-2.4493915179070035E-4</c:v>
                </c:pt>
                <c:pt idx="180">
                  <c:v>-2.4413728165562573E-4</c:v>
                </c:pt>
                <c:pt idx="181">
                  <c:v>-2.4232273117628903E-4</c:v>
                </c:pt>
                <c:pt idx="182">
                  <c:v>-2.4085199232634999E-4</c:v>
                </c:pt>
                <c:pt idx="183">
                  <c:v>-2.4000991616059664E-4</c:v>
                </c:pt>
                <c:pt idx="184">
                  <c:v>-2.3915900648743948E-4</c:v>
                </c:pt>
                <c:pt idx="185">
                  <c:v>-2.3829899165591593E-4</c:v>
                </c:pt>
                <c:pt idx="186">
                  <c:v>-2.3634011248520353E-4</c:v>
                </c:pt>
                <c:pt idx="187">
                  <c:v>-2.3476233457785041E-4</c:v>
                </c:pt>
                <c:pt idx="188">
                  <c:v>-2.3385260601971328E-4</c:v>
                </c:pt>
                <c:pt idx="189">
                  <c:v>-2.3293207448436766E-4</c:v>
                </c:pt>
                <c:pt idx="190">
                  <c:v>-2.3200044568200373E-4</c:v>
                </c:pt>
                <c:pt idx="191">
                  <c:v>-2.2988183233751247E-4</c:v>
                </c:pt>
                <c:pt idx="192">
                  <c:v>-2.2815695874024773E-4</c:v>
                </c:pt>
                <c:pt idx="193">
                  <c:v>-2.2716531600579904E-4</c:v>
                </c:pt>
                <c:pt idx="194">
                  <c:v>-2.2616074232286444E-4</c:v>
                </c:pt>
                <c:pt idx="195">
                  <c:v>-2.2514292075757349E-4</c:v>
                </c:pt>
                <c:pt idx="196">
                  <c:v>-2.2284982894899114E-4</c:v>
                </c:pt>
                <c:pt idx="197">
                  <c:v>-2.2093270373864203E-4</c:v>
                </c:pt>
                <c:pt idx="198">
                  <c:v>-2.1984377550844709E-4</c:v>
                </c:pt>
                <c:pt idx="199">
                  <c:v>-2.1873962985136835E-4</c:v>
                </c:pt>
                <c:pt idx="200">
                  <c:v>-2.1761992718730261E-4</c:v>
                </c:pt>
                <c:pt idx="201">
                  <c:v>-2.1513843900707188E-4</c:v>
                </c:pt>
                <c:pt idx="202">
                  <c:v>-2.1297864165053357E-4</c:v>
                </c:pt>
                <c:pt idx="203">
                  <c:v>-2.1177594703446152E-4</c:v>
                </c:pt>
                <c:pt idx="204">
                  <c:v>-2.1055558999947074E-4</c:v>
                </c:pt>
                <c:pt idx="205">
                  <c:v>-2.0930816736124306E-4</c:v>
                </c:pt>
                <c:pt idx="206">
                  <c:v>-2.0649817373020573E-4</c:v>
                </c:pt>
                <c:pt idx="207">
                  <c:v>-2.0402032444770583E-4</c:v>
                </c:pt>
                <c:pt idx="208">
                  <c:v>-2.0262844139715011E-4</c:v>
                </c:pt>
                <c:pt idx="209">
                  <c:v>-2.0120887210329643E-4</c:v>
                </c:pt>
                <c:pt idx="210">
                  <c:v>-1.9976176366804066E-4</c:v>
                </c:pt>
                <c:pt idx="211">
                  <c:v>-1.9645960823177098E-4</c:v>
                </c:pt>
                <c:pt idx="212">
                  <c:v>-1.9370099568316593E-4</c:v>
                </c:pt>
                <c:pt idx="213">
                  <c:v>-1.9211851320680273E-4</c:v>
                </c:pt>
                <c:pt idx="214">
                  <c:v>-1.9050944328688843E-4</c:v>
                </c:pt>
                <c:pt idx="215">
                  <c:v>-1.888739560551578E-4</c:v>
                </c:pt>
                <c:pt idx="216">
                  <c:v>-1.8512178112227174E-4</c:v>
                </c:pt>
                <c:pt idx="217">
                  <c:v>-1.8207135179656878E-4</c:v>
                </c:pt>
                <c:pt idx="218">
                  <c:v>-1.8030644513792376E-4</c:v>
                </c:pt>
                <c:pt idx="219">
                  <c:v>-1.7851621105086335E-4</c:v>
                </c:pt>
                <c:pt idx="220">
                  <c:v>-1.767008426995678E-4</c:v>
                </c:pt>
                <c:pt idx="221">
                  <c:v>-1.7254255691233786E-4</c:v>
                </c:pt>
                <c:pt idx="222">
                  <c:v>-1.6919200508526956E-4</c:v>
                </c:pt>
                <c:pt idx="223">
                  <c:v>-1.6725397802730413E-4</c:v>
                </c:pt>
                <c:pt idx="224">
                  <c:v>-1.652920447827432E-4</c:v>
                </c:pt>
                <c:pt idx="225">
                  <c:v>-1.6330642154734369E-4</c:v>
                </c:pt>
                <c:pt idx="226">
                  <c:v>-1.5878753191630717E-4</c:v>
                </c:pt>
                <c:pt idx="227">
                  <c:v>-1.5513146779427592E-4</c:v>
                </c:pt>
                <c:pt idx="228">
                  <c:v>-1.5303075271456065E-4</c:v>
                </c:pt>
                <c:pt idx="229">
                  <c:v>-1.5090771392240151E-4</c:v>
                </c:pt>
                <c:pt idx="230">
                  <c:v>-1.4876259064556665E-4</c:v>
                </c:pt>
                <c:pt idx="231">
                  <c:v>-1.4393003457877261E-4</c:v>
                </c:pt>
                <c:pt idx="232">
                  <c:v>-1.3996615246553398E-4</c:v>
                </c:pt>
                <c:pt idx="233">
                  <c:v>-1.377143103870773E-4</c:v>
                </c:pt>
                <c:pt idx="234">
                  <c:v>-1.3544188830570138E-4</c:v>
                </c:pt>
                <c:pt idx="235">
                  <c:v>-1.3314914848857077E-4</c:v>
                </c:pt>
                <c:pt idx="236">
                  <c:v>-1.2805112583599547E-4</c:v>
                </c:pt>
                <c:pt idx="237">
                  <c:v>-1.2378037230632917E-4</c:v>
                </c:pt>
                <c:pt idx="238">
                  <c:v>-1.2139009294536538E-4</c:v>
                </c:pt>
                <c:pt idx="239">
                  <c:v>-1.1898113854071623E-4</c:v>
                </c:pt>
                <c:pt idx="240">
                  <c:v>-1.1655379439199173E-4</c:v>
                </c:pt>
                <c:pt idx="241">
                  <c:v>-1.112395994887984E-4</c:v>
                </c:pt>
                <c:pt idx="242">
                  <c:v>-1.0666634156029377E-4</c:v>
                </c:pt>
                <c:pt idx="243">
                  <c:v>-1.0415144338666957E-4</c:v>
                </c:pt>
                <c:pt idx="244">
                  <c:v>-1.0161993638351628E-4</c:v>
                </c:pt>
                <c:pt idx="245">
                  <c:v>-9.9072128886364922E-5</c:v>
                </c:pt>
                <c:pt idx="246">
                  <c:v>-9.3591982587789337E-5</c:v>
                </c:pt>
                <c:pt idx="247">
                  <c:v>-8.8724175910997303E-5</c:v>
                </c:pt>
                <c:pt idx="248">
                  <c:v>-8.609960620291045E-5</c:v>
                </c:pt>
                <c:pt idx="249">
                  <c:v>-8.3460655140455358E-5</c:v>
                </c:pt>
                <c:pt idx="250">
                  <c:v>-8.0807654100731682E-5</c:v>
                </c:pt>
                <c:pt idx="251">
                  <c:v>-7.5212535824963037E-5</c:v>
                </c:pt>
                <c:pt idx="252">
                  <c:v>-7.006189286859356E-5</c:v>
                </c:pt>
                <c:pt idx="253">
                  <c:v>-6.7343727768635119E-5</c:v>
                </c:pt>
                <c:pt idx="254">
                  <c:v>-6.4613570062638004E-5</c:v>
                </c:pt>
                <c:pt idx="255">
                  <c:v>-6.1871774165795059E-5</c:v>
                </c:pt>
                <c:pt idx="256">
                  <c:v>-5.621325392615314E-5</c:v>
                </c:pt>
                <c:pt idx="257">
                  <c:v>-5.079541216732887E-5</c:v>
                </c:pt>
                <c:pt idx="258">
                  <c:v>-4.8000856742000749E-5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98496"/>
        <c:axId val="827500032"/>
      </c:scatterChart>
      <c:valAx>
        <c:axId val="827498496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27500032"/>
        <c:crosses val="autoZero"/>
        <c:crossBetween val="midCat"/>
      </c:valAx>
      <c:valAx>
        <c:axId val="827500032"/>
        <c:scaling>
          <c:orientation val="minMax"/>
          <c:min val="-5.0000000000000012E-4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27498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EUR3M (1Y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EUR3M!$V$2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EUR3M!$S$262:$S$514</c:f>
              <c:numCache>
                <c:formatCode>ddd\,\ dd\-mmm\-yyyy</c:formatCode>
                <c:ptCount val="253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  <c:pt idx="252">
                  <c:v>42975</c:v>
                </c:pt>
              </c:numCache>
            </c:numRef>
          </c:xVal>
          <c:yVal>
            <c:numRef>
              <c:f>EUR3M!$V$262:$V$514</c:f>
              <c:numCache>
                <c:formatCode>0.0000%</c:formatCode>
                <c:ptCount val="253"/>
                <c:pt idx="0">
                  <c:v>-2.5449852195328692E-5</c:v>
                </c:pt>
                <c:pt idx="1">
                  <c:v>-2.2517626750020303E-5</c:v>
                </c:pt>
                <c:pt idx="2">
                  <c:v>-1.9576468255246935E-5</c:v>
                </c:pt>
                <c:pt idx="3">
                  <c:v>-1.0699394272539986E-5</c:v>
                </c:pt>
                <c:pt idx="4">
                  <c:v>-7.722503378748935E-6</c:v>
                </c:pt>
                <c:pt idx="5">
                  <c:v>-4.7366793357924383E-6</c:v>
                </c:pt>
                <c:pt idx="6">
                  <c:v>-1.7419221221492489E-6</c:v>
                </c:pt>
                <c:pt idx="7">
                  <c:v>1.2617682828234607E-6</c:v>
                </c:pt>
                <c:pt idx="8">
                  <c:v>1.0326438840727557E-5</c:v>
                </c:pt>
                <c:pt idx="9">
                  <c:v>1.33658622112977E-5</c:v>
                </c:pt>
                <c:pt idx="10">
                  <c:v>1.6414218872897832E-5</c:v>
                </c:pt>
                <c:pt idx="11">
                  <c:v>1.9471508849245245E-5</c:v>
                </c:pt>
                <c:pt idx="12">
                  <c:v>2.0809589573270081E-5</c:v>
                </c:pt>
                <c:pt idx="13">
                  <c:v>2.4823834459656877E-5</c:v>
                </c:pt>
                <c:pt idx="14">
                  <c:v>2.6161916993223239E-5</c:v>
                </c:pt>
                <c:pt idx="15">
                  <c:v>2.7499999980931819E-5</c:v>
                </c:pt>
                <c:pt idx="16">
                  <c:v>3.0475388193666362E-5</c:v>
                </c:pt>
                <c:pt idx="17">
                  <c:v>3.3457544373686409E-5</c:v>
                </c:pt>
                <c:pt idx="18">
                  <c:v>4.4676922986370442E-5</c:v>
                </c:pt>
                <c:pt idx="19">
                  <c:v>4.5453849064405413E-5</c:v>
                </c:pt>
                <c:pt idx="20">
                  <c:v>4.8469845307484884E-5</c:v>
                </c:pt>
                <c:pt idx="21">
                  <c:v>5.1492609608326933E-5</c:v>
                </c:pt>
                <c:pt idx="22">
                  <c:v>5.4522141984499933E-5</c:v>
                </c:pt>
                <c:pt idx="23">
                  <c:v>6.5801813763897456E-5</c:v>
                </c:pt>
                <c:pt idx="24">
                  <c:v>6.8846433609700511E-5</c:v>
                </c:pt>
                <c:pt idx="25">
                  <c:v>7.1897748079489176E-5</c:v>
                </c:pt>
                <c:pt idx="26">
                  <c:v>7.495575718803424E-5</c:v>
                </c:pt>
                <c:pt idx="27">
                  <c:v>8.2152816695818174E-5</c:v>
                </c:pt>
                <c:pt idx="28">
                  <c:v>8.7254740327784972E-5</c:v>
                </c:pt>
                <c:pt idx="29">
                  <c:v>9.0346222868182451E-5</c:v>
                </c:pt>
                <c:pt idx="30">
                  <c:v>9.3444400142912059E-5</c:v>
                </c:pt>
                <c:pt idx="31">
                  <c:v>9.654927216587572E-5</c:v>
                </c:pt>
                <c:pt idx="32">
                  <c:v>1.036237850658676E-4</c:v>
                </c:pt>
                <c:pt idx="33">
                  <c:v>1.0903570807545464E-4</c:v>
                </c:pt>
                <c:pt idx="34">
                  <c:v>1.1217405408808538E-4</c:v>
                </c:pt>
                <c:pt idx="35">
                  <c:v>1.1531909494539475E-4</c:v>
                </c:pt>
                <c:pt idx="36">
                  <c:v>1.1847083066389129E-4</c:v>
                </c:pt>
                <c:pt idx="37">
                  <c:v>1.2541582184692372E-4</c:v>
                </c:pt>
                <c:pt idx="38">
                  <c:v>1.311447224833953E-4</c:v>
                </c:pt>
                <c:pt idx="39">
                  <c:v>1.3432993275458679E-4</c:v>
                </c:pt>
                <c:pt idx="40">
                  <c:v>1.3752183798601669E-4</c:v>
                </c:pt>
                <c:pt idx="41">
                  <c:v>1.4072043819332461E-4</c:v>
                </c:pt>
                <c:pt idx="42">
                  <c:v>1.4752893251715766E-4</c:v>
                </c:pt>
                <c:pt idx="43">
                  <c:v>1.5358178910803181E-4</c:v>
                </c:pt>
                <c:pt idx="44">
                  <c:v>1.5681386444148902E-4</c:v>
                </c:pt>
                <c:pt idx="45">
                  <c:v>1.6005263484900661E-4</c:v>
                </c:pt>
                <c:pt idx="46">
                  <c:v>1.6329810034883084E-4</c:v>
                </c:pt>
                <c:pt idx="47">
                  <c:v>1.6996312263892847E-4</c:v>
                </c:pt>
                <c:pt idx="48">
                  <c:v>1.7634691359267609E-4</c:v>
                </c:pt>
                <c:pt idx="49">
                  <c:v>1.7962585480079264E-4</c:v>
                </c:pt>
                <c:pt idx="50">
                  <c:v>1.8291149119852929E-4</c:v>
                </c:pt>
                <c:pt idx="51">
                  <c:v>1.8620382280587006E-4</c:v>
                </c:pt>
                <c:pt idx="52">
                  <c:v>1.9271839785112981E-4</c:v>
                </c:pt>
                <c:pt idx="53">
                  <c:v>1.9944010166144497E-4</c:v>
                </c:pt>
                <c:pt idx="54">
                  <c:v>2.0276590956617207E-4</c:v>
                </c:pt>
                <c:pt idx="55">
                  <c:v>2.0609841278216109E-4</c:v>
                </c:pt>
                <c:pt idx="56">
                  <c:v>2.0943761132592058E-4</c:v>
                </c:pt>
                <c:pt idx="57">
                  <c:v>2.1579476387514245E-4</c:v>
                </c:pt>
                <c:pt idx="58">
                  <c:v>2.2286135911926024E-4</c:v>
                </c:pt>
                <c:pt idx="59">
                  <c:v>2.2623403455818874E-4</c:v>
                </c:pt>
                <c:pt idx="60">
                  <c:v>2.2961340542915212E-4</c:v>
                </c:pt>
                <c:pt idx="61">
                  <c:v>2.3299947174779004E-4</c:v>
                </c:pt>
                <c:pt idx="62">
                  <c:v>2.3919222651398405E-4</c:v>
                </c:pt>
                <c:pt idx="63">
                  <c:v>2.4661069185619291E-4</c:v>
                </c:pt>
                <c:pt idx="64">
                  <c:v>2.4868026789540295E-4</c:v>
                </c:pt>
                <c:pt idx="65">
                  <c:v>2.5078096619690626E-4</c:v>
                </c:pt>
                <c:pt idx="66">
                  <c:v>2.5424676187046913E-4</c:v>
                </c:pt>
                <c:pt idx="67">
                  <c:v>2.5771940183538788E-4</c:v>
                </c:pt>
                <c:pt idx="68">
                  <c:v>2.6943629853468191E-4</c:v>
                </c:pt>
                <c:pt idx="69">
                  <c:v>2.7167840493635964E-4</c:v>
                </c:pt>
                <c:pt idx="70">
                  <c:v>2.7518526661296505E-4</c:v>
                </c:pt>
                <c:pt idx="71">
                  <c:v>2.7869897268661958E-4</c:v>
                </c:pt>
                <c:pt idx="72">
                  <c:v>2.8221952317508681E-4</c:v>
                </c:pt>
                <c:pt idx="73">
                  <c:v>2.9395966615523714E-4</c:v>
                </c:pt>
                <c:pt idx="74">
                  <c:v>2.9637016963324214E-4</c:v>
                </c:pt>
                <c:pt idx="75">
                  <c:v>2.9992494246666723E-4</c:v>
                </c:pt>
                <c:pt idx="76">
                  <c:v>3.034865598223746E-4</c:v>
                </c:pt>
                <c:pt idx="77">
                  <c:v>3.0705502172079235E-4</c:v>
                </c:pt>
                <c:pt idx="78">
                  <c:v>3.1881473039409623E-4</c:v>
                </c:pt>
                <c:pt idx="79">
                  <c:v>3.2139731509772673E-4</c:v>
                </c:pt>
                <c:pt idx="80">
                  <c:v>3.2499999997970264E-4</c:v>
                </c:pt>
                <c:pt idx="81">
                  <c:v>3.2937547926881194E-4</c:v>
                </c:pt>
                <c:pt idx="82">
                  <c:v>3.3375940088120615E-4</c:v>
                </c:pt>
                <c:pt idx="83">
                  <c:v>3.5137951112940158E-4</c:v>
                </c:pt>
                <c:pt idx="84">
                  <c:v>3.5580564477921683E-4</c:v>
                </c:pt>
                <c:pt idx="85">
                  <c:v>3.6024022092018271E-4</c:v>
                </c:pt>
                <c:pt idx="86">
                  <c:v>3.6788764202197916E-4</c:v>
                </c:pt>
                <c:pt idx="87">
                  <c:v>3.8120979804998891E-4</c:v>
                </c:pt>
                <c:pt idx="88">
                  <c:v>3.8253973997814938E-4</c:v>
                </c:pt>
                <c:pt idx="89">
                  <c:v>3.8702497165665761E-4</c:v>
                </c:pt>
                <c:pt idx="90">
                  <c:v>3.9151864602526842E-4</c:v>
                </c:pt>
                <c:pt idx="91">
                  <c:v>3.9602076311062717E-4</c:v>
                </c:pt>
                <c:pt idx="92">
                  <c:v>4.1258707793992585E-4</c:v>
                </c:pt>
                <c:pt idx="93">
                  <c:v>4.141136591968575E-4</c:v>
                </c:pt>
                <c:pt idx="94">
                  <c:v>4.1865799029672246E-4</c:v>
                </c:pt>
                <c:pt idx="95">
                  <c:v>4.2321076428475379E-4</c:v>
                </c:pt>
                <c:pt idx="96">
                  <c:v>4.2777198119203774E-4</c:v>
                </c:pt>
                <c:pt idx="97">
                  <c:v>4.4720791650202426E-4</c:v>
                </c:pt>
                <c:pt idx="98">
                  <c:v>4.4894783517669391E-4</c:v>
                </c:pt>
                <c:pt idx="99">
                  <c:v>4.5070471050578931E-4</c:v>
                </c:pt>
                <c:pt idx="100">
                  <c:v>4.5531658552722121E-4</c:v>
                </c:pt>
                <c:pt idx="101">
                  <c:v>4.599369036704104E-4</c:v>
                </c:pt>
                <c:pt idx="102">
                  <c:v>4.7656911771173531E-4</c:v>
                </c:pt>
                <c:pt idx="103">
                  <c:v>4.7850260803627975E-4</c:v>
                </c:pt>
                <c:pt idx="104">
                  <c:v>4.8316514222435103E-4</c:v>
                </c:pt>
                <c:pt idx="105">
                  <c:v>4.8783611971003893E-4</c:v>
                </c:pt>
                <c:pt idx="106">
                  <c:v>4.9251554052087698E-4</c:v>
                </c:pt>
                <c:pt idx="107">
                  <c:v>5.0138296016148545E-4</c:v>
                </c:pt>
                <c:pt idx="108">
                  <c:v>5.0351111445579022E-4</c:v>
                </c:pt>
                <c:pt idx="109">
                  <c:v>5.1603929551813366E-4</c:v>
                </c:pt>
                <c:pt idx="110">
                  <c:v>5.1824037101239626E-4</c:v>
                </c:pt>
                <c:pt idx="111">
                  <c:v>5.2300164005165386E-4</c:v>
                </c:pt>
                <c:pt idx="112">
                  <c:v>5.4218786382850435E-4</c:v>
                </c:pt>
                <c:pt idx="113">
                  <c:v>5.4454643752421816E-4</c:v>
                </c:pt>
                <c:pt idx="114">
                  <c:v>5.4693606105498034E-4</c:v>
                </c:pt>
                <c:pt idx="115">
                  <c:v>5.517485606304557E-4</c:v>
                </c:pt>
                <c:pt idx="116">
                  <c:v>5.5656959873401791E-4</c:v>
                </c:pt>
                <c:pt idx="117">
                  <c:v>5.7561102712486492E-4</c:v>
                </c:pt>
                <c:pt idx="118">
                  <c:v>5.7818895803229964E-4</c:v>
                </c:pt>
                <c:pt idx="119">
                  <c:v>5.8080286825541152E-4</c:v>
                </c:pt>
                <c:pt idx="120">
                  <c:v>5.8567513817416831E-4</c:v>
                </c:pt>
                <c:pt idx="121">
                  <c:v>5.9055594683656986E-4</c:v>
                </c:pt>
                <c:pt idx="122">
                  <c:v>6.094433976897354E-4</c:v>
                </c:pt>
                <c:pt idx="123">
                  <c:v>6.1224522958358563E-4</c:v>
                </c:pt>
                <c:pt idx="124">
                  <c:v>6.1508807239091809E-4</c:v>
                </c:pt>
                <c:pt idx="125">
                  <c:v>6.2002011416545442E-4</c:v>
                </c:pt>
                <c:pt idx="126">
                  <c:v>6.249606949018878E-4</c:v>
                </c:pt>
                <c:pt idx="127">
                  <c:v>6.4368498601582124E-4</c:v>
                </c:pt>
                <c:pt idx="128">
                  <c:v>6.5049315656071928E-4</c:v>
                </c:pt>
                <c:pt idx="129">
                  <c:v>6.554024516737594E-4</c:v>
                </c:pt>
                <c:pt idx="130">
                  <c:v>6.6032000776305034E-4</c:v>
                </c:pt>
                <c:pt idx="131">
                  <c:v>6.6883789038844747E-4</c:v>
                </c:pt>
                <c:pt idx="132">
                  <c:v>6.8007284249875218E-4</c:v>
                </c:pt>
                <c:pt idx="133">
                  <c:v>6.8503170393414308E-4</c:v>
                </c:pt>
                <c:pt idx="134">
                  <c:v>6.8999882653172321E-4</c:v>
                </c:pt>
                <c:pt idx="135">
                  <c:v>6.9497421032537832E-4</c:v>
                </c:pt>
                <c:pt idx="136">
                  <c:v>7.032156721289098E-4</c:v>
                </c:pt>
                <c:pt idx="137">
                  <c:v>7.149583580733028E-4</c:v>
                </c:pt>
                <c:pt idx="138">
                  <c:v>7.1997504831217867E-4</c:v>
                </c:pt>
                <c:pt idx="139">
                  <c:v>7.2499999993567445E-4</c:v>
                </c:pt>
                <c:pt idx="140">
                  <c:v>7.3123207119124816E-4</c:v>
                </c:pt>
                <c:pt idx="141">
                  <c:v>7.4270441894776478E-4</c:v>
                </c:pt>
                <c:pt idx="142">
                  <c:v>7.5627933492129827E-4</c:v>
                </c:pt>
                <c:pt idx="143">
                  <c:v>7.6257089581617359E-4</c:v>
                </c:pt>
                <c:pt idx="144">
                  <c:v>7.6650515720241244E-4</c:v>
                </c:pt>
                <c:pt idx="145">
                  <c:v>7.7044305548639076E-4</c:v>
                </c:pt>
                <c:pt idx="146">
                  <c:v>7.7928181339552275E-4</c:v>
                </c:pt>
                <c:pt idx="147">
                  <c:v>7.8623101778911282E-4</c:v>
                </c:pt>
                <c:pt idx="148">
                  <c:v>7.9018710071297195E-4</c:v>
                </c:pt>
                <c:pt idx="149">
                  <c:v>7.9414682059973597E-4</c:v>
                </c:pt>
                <c:pt idx="150">
                  <c:v>7.9811017745722457E-4</c:v>
                </c:pt>
                <c:pt idx="151">
                  <c:v>7.9966790818482433E-4</c:v>
                </c:pt>
                <c:pt idx="152">
                  <c:v>8.1162121861332699E-4</c:v>
                </c:pt>
                <c:pt idx="153">
                  <c:v>8.1561300924235924E-4</c:v>
                </c:pt>
                <c:pt idx="154">
                  <c:v>8.1960847679828628E-4</c:v>
                </c:pt>
                <c:pt idx="155">
                  <c:v>8.2360762129340601E-4</c:v>
                </c:pt>
                <c:pt idx="156">
                  <c:v>8.2761044273913778E-4</c:v>
                </c:pt>
                <c:pt idx="157">
                  <c:v>8.3964096888717308E-4</c:v>
                </c:pt>
                <c:pt idx="158">
                  <c:v>8.436584982451557E-4</c:v>
                </c:pt>
                <c:pt idx="159">
                  <c:v>8.4767970460821233E-4</c:v>
                </c:pt>
                <c:pt idx="160">
                  <c:v>8.5170458798951927E-4</c:v>
                </c:pt>
                <c:pt idx="161">
                  <c:v>8.7188416054313658E-4</c:v>
                </c:pt>
                <c:pt idx="162">
                  <c:v>8.7593110626321268E-4</c:v>
                </c:pt>
                <c:pt idx="163">
                  <c:v>8.7998172907883978E-4</c:v>
                </c:pt>
                <c:pt idx="164">
                  <c:v>8.84036029002316E-4</c:v>
                </c:pt>
                <c:pt idx="165">
                  <c:v>8.9622099152700534E-4</c:v>
                </c:pt>
                <c:pt idx="166">
                  <c:v>9.002899999916796E-4</c:v>
                </c:pt>
                <c:pt idx="167">
                  <c:v>9.0436268561954326E-4</c:v>
                </c:pt>
                <c:pt idx="168">
                  <c:v>9.0843904842289409E-4</c:v>
                </c:pt>
                <c:pt idx="169">
                  <c:v>9.1881346773852455E-4</c:v>
                </c:pt>
                <c:pt idx="170">
                  <c:v>9.3094136812832894E-4</c:v>
                </c:pt>
                <c:pt idx="171">
                  <c:v>9.3502838868596717E-4</c:v>
                </c:pt>
                <c:pt idx="172">
                  <c:v>9.3911904660792811E-4</c:v>
                </c:pt>
                <c:pt idx="173">
                  <c:v>9.4724311450633525E-4</c:v>
                </c:pt>
                <c:pt idx="174">
                  <c:v>9.5551805217620122E-4</c:v>
                </c:pt>
                <c:pt idx="175">
                  <c:v>9.5962689709528791E-4</c:v>
                </c:pt>
                <c:pt idx="176">
                  <c:v>9.6373937944646917E-4</c:v>
                </c:pt>
                <c:pt idx="177">
                  <c:v>9.6785549924364707E-4</c:v>
                </c:pt>
                <c:pt idx="178">
                  <c:v>9.7584720890750605E-4</c:v>
                </c:pt>
                <c:pt idx="179">
                  <c:v>9.8435635310867298E-4</c:v>
                </c:pt>
                <c:pt idx="180">
                  <c:v>9.8849066030265681E-4</c:v>
                </c:pt>
                <c:pt idx="181">
                  <c:v>9.9262860501040913E-4</c:v>
                </c:pt>
                <c:pt idx="182">
                  <c:v>9.9677018724322539E-4</c:v>
                </c:pt>
                <c:pt idx="183">
                  <c:v>1.004625754844447E-3</c:v>
                </c:pt>
                <c:pt idx="184">
                  <c:v>1.0133728916588533E-3</c:v>
                </c:pt>
                <c:pt idx="185">
                  <c:v>1.0175326616925001E-3</c:v>
                </c:pt>
                <c:pt idx="186">
                  <c:v>1.0216960693189825E-3</c:v>
                </c:pt>
                <c:pt idx="187">
                  <c:v>1.02586311455394E-3</c:v>
                </c:pt>
                <c:pt idx="188">
                  <c:v>1.0335787562476314E-3</c:v>
                </c:pt>
                <c:pt idx="189">
                  <c:v>1.0425676717861839E-3</c:v>
                </c:pt>
                <c:pt idx="190">
                  <c:v>1.0467529052259968E-3</c:v>
                </c:pt>
                <c:pt idx="191">
                  <c:v>1.0509417763429256E-3</c:v>
                </c:pt>
                <c:pt idx="192">
                  <c:v>1.0551342851473971E-3</c:v>
                </c:pt>
                <c:pt idx="193">
                  <c:v>1.0627062170696418E-3</c:v>
                </c:pt>
                <c:pt idx="194">
                  <c:v>1.0719406974770407E-3</c:v>
                </c:pt>
                <c:pt idx="195">
                  <c:v>1.0761513948947363E-3</c:v>
                </c:pt>
                <c:pt idx="196">
                  <c:v>1.0803657300720909E-3</c:v>
                </c:pt>
                <c:pt idx="197">
                  <c:v>1.0845837030195305E-3</c:v>
                </c:pt>
                <c:pt idx="198">
                  <c:v>1.0920081412851715E-3</c:v>
                </c:pt>
                <c:pt idx="199">
                  <c:v>1.1014919727395222E-3</c:v>
                </c:pt>
                <c:pt idx="200">
                  <c:v>1.1057281347111618E-3</c:v>
                </c:pt>
                <c:pt idx="201">
                  <c:v>1.1099679345250024E-3</c:v>
                </c:pt>
                <c:pt idx="202">
                  <c:v>1.1142113721897334E-3</c:v>
                </c:pt>
                <c:pt idx="203">
                  <c:v>1.1203110579941949E-3</c:v>
                </c:pt>
                <c:pt idx="204">
                  <c:v>1.1264037812268976E-3</c:v>
                </c:pt>
                <c:pt idx="205">
                  <c:v>1.1294518894205722E-3</c:v>
                </c:pt>
                <c:pt idx="206">
                  <c:v>1.1324999999880001E-3</c:v>
                </c:pt>
                <c:pt idx="207">
                  <c:v>1.140005315204273E-3</c:v>
                </c:pt>
                <c:pt idx="208">
                  <c:v>1.1591666684424844E-3</c:v>
                </c:pt>
                <c:pt idx="209">
                  <c:v>1.1701443252302207E-3</c:v>
                </c:pt>
                <c:pt idx="210">
                  <c:v>1.177708515368822E-3</c:v>
                </c:pt>
                <c:pt idx="211">
                  <c:v>1.185284480695205E-3</c:v>
                </c:pt>
                <c:pt idx="212">
                  <c:v>1.19287222127801E-3</c:v>
                </c:pt>
                <c:pt idx="213">
                  <c:v>1.1947897847780558E-3</c:v>
                </c:pt>
                <c:pt idx="214">
                  <c:v>1.2233409375506099E-3</c:v>
                </c:pt>
                <c:pt idx="215">
                  <c:v>1.2309875554477434E-3</c:v>
                </c:pt>
                <c:pt idx="216">
                  <c:v>1.2386459490131431E-3</c:v>
                </c:pt>
                <c:pt idx="217">
                  <c:v>1.246316118317188E-3</c:v>
                </c:pt>
                <c:pt idx="218">
                  <c:v>1.2646081514673107E-3</c:v>
                </c:pt>
                <c:pt idx="219">
                  <c:v>1.2771145542978463E-3</c:v>
                </c:pt>
                <c:pt idx="220">
                  <c:v>1.2848436033316786E-3</c:v>
                </c:pt>
                <c:pt idx="221">
                  <c:v>1.2925844285203449E-3</c:v>
                </c:pt>
                <c:pt idx="222">
                  <c:v>1.3003370299342234E-3</c:v>
                </c:pt>
                <c:pt idx="223">
                  <c:v>1.3181760265272892E-3</c:v>
                </c:pt>
                <c:pt idx="224">
                  <c:v>1.331465199232054E-3</c:v>
                </c:pt>
                <c:pt idx="225">
                  <c:v>1.3392766828189829E-3</c:v>
                </c:pt>
                <c:pt idx="226">
                  <c:v>1.3470999430507888E-3</c:v>
                </c:pt>
                <c:pt idx="227">
                  <c:v>1.3549349799995873E-3</c:v>
                </c:pt>
                <c:pt idx="228">
                  <c:v>1.3723086887617432E-3</c:v>
                </c:pt>
                <c:pt idx="229">
                  <c:v>1.3863928963696738E-3</c:v>
                </c:pt>
                <c:pt idx="230">
                  <c:v>1.3942868179608521E-3</c:v>
                </c:pt>
                <c:pt idx="231">
                  <c:v>1.4021925166930317E-3</c:v>
                </c:pt>
                <c:pt idx="232">
                  <c:v>1.4101099926383291E-3</c:v>
                </c:pt>
                <c:pt idx="233">
                  <c:v>1.4270061620911124E-3</c:v>
                </c:pt>
                <c:pt idx="234">
                  <c:v>1.4418976699799883E-3</c:v>
                </c:pt>
                <c:pt idx="235">
                  <c:v>1.4498740330639293E-3</c:v>
                </c:pt>
                <c:pt idx="236">
                  <c:v>1.45786217379021E-3</c:v>
                </c:pt>
                <c:pt idx="237">
                  <c:v>1.4658620922309465E-3</c:v>
                </c:pt>
                <c:pt idx="238">
                  <c:v>1.4822684706841493E-3</c:v>
                </c:pt>
                <c:pt idx="239">
                  <c:v>1.4979795445912026E-3</c:v>
                </c:pt>
                <c:pt idx="240">
                  <c:v>1.5060383526911752E-3</c:v>
                </c:pt>
                <c:pt idx="241">
                  <c:v>1.5141089389409078E-3</c:v>
                </c:pt>
                <c:pt idx="242">
                  <c:v>1.5221913034125162E-3</c:v>
                </c:pt>
                <c:pt idx="243">
                  <c:v>1.5380956389604689E-3</c:v>
                </c:pt>
                <c:pt idx="244">
                  <c:v>1.5546385449817573E-3</c:v>
                </c:pt>
                <c:pt idx="245">
                  <c:v>1.5627798016601294E-3</c:v>
                </c:pt>
                <c:pt idx="246">
                  <c:v>1.5709328370000256E-3</c:v>
                </c:pt>
                <c:pt idx="247">
                  <c:v>1.5790976510744316E-3</c:v>
                </c:pt>
                <c:pt idx="248">
                  <c:v>1.5944876915896993E-3</c:v>
                </c:pt>
                <c:pt idx="249">
                  <c:v>1.6118746961907536E-3</c:v>
                </c:pt>
                <c:pt idx="250">
                  <c:v>1.6200984050446475E-3</c:v>
                </c:pt>
                <c:pt idx="251">
                  <c:v>1.6283338930761747E-3</c:v>
                </c:pt>
                <c:pt idx="252">
                  <c:v>1.6863121325360198E-3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EUR3M!$W$2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EUR3M!$S$262:$S$514</c:f>
              <c:numCache>
                <c:formatCode>ddd\,\ dd\-mmm\-yyyy</c:formatCode>
                <c:ptCount val="253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  <c:pt idx="252">
                  <c:v>42975</c:v>
                </c:pt>
              </c:numCache>
            </c:numRef>
          </c:xVal>
          <c:yVal>
            <c:numRef>
              <c:f>EUR3M!$W$262:$W$514</c:f>
              <c:numCache>
                <c:formatCode>0.0000%</c:formatCode>
                <c:ptCount val="253"/>
                <c:pt idx="0">
                  <c:v>-4.6638724711234196E-5</c:v>
                </c:pt>
                <c:pt idx="1">
                  <c:v>-4.3821104855998788E-5</c:v>
                </c:pt>
                <c:pt idx="2">
                  <c:v>-4.0994450884451202E-5</c:v>
                </c:pt>
                <c:pt idx="3">
                  <c:v>-3.2464155547982372E-5</c:v>
                </c:pt>
                <c:pt idx="4">
                  <c:v>-2.9605253027109348E-5</c:v>
                </c:pt>
                <c:pt idx="5">
                  <c:v>-2.673927698556603E-5</c:v>
                </c:pt>
                <c:pt idx="6">
                  <c:v>-2.3866629528075561E-5</c:v>
                </c:pt>
                <c:pt idx="7">
                  <c:v>-2.0987716084613248E-5</c:v>
                </c:pt>
                <c:pt idx="8">
                  <c:v>-1.2317484061730045E-5</c:v>
                </c:pt>
                <c:pt idx="9">
                  <c:v>-9.4176275389090798E-6</c:v>
                </c:pt>
                <c:pt idx="10">
                  <c:v>-6.5135821018177179E-6</c:v>
                </c:pt>
                <c:pt idx="11">
                  <c:v>-3.6057731495125974E-6</c:v>
                </c:pt>
                <c:pt idx="12">
                  <c:v>-7.0377020518955863E-7</c:v>
                </c:pt>
                <c:pt idx="13">
                  <c:v>7.9096621964235414E-6</c:v>
                </c:pt>
                <c:pt idx="14">
                  <c:v>1.07490996877084E-5</c:v>
                </c:pt>
                <c:pt idx="15">
                  <c:v>1.3572259940095857E-5</c:v>
                </c:pt>
                <c:pt idx="16">
                  <c:v>1.6393811023421575E-5</c:v>
                </c:pt>
                <c:pt idx="17">
                  <c:v>1.9228594596137236E-5</c:v>
                </c:pt>
                <c:pt idx="18">
                  <c:v>2.9199698664212519E-5</c:v>
                </c:pt>
                <c:pt idx="19">
                  <c:v>3.070019297065788E-5</c:v>
                </c:pt>
                <c:pt idx="20">
                  <c:v>3.3601248784694633E-5</c:v>
                </c:pt>
                <c:pt idx="21">
                  <c:v>3.6515585329971394E-5</c:v>
                </c:pt>
                <c:pt idx="22">
                  <c:v>3.9443212807558937E-5</c:v>
                </c:pt>
                <c:pt idx="23">
                  <c:v>4.9816434885045481E-5</c:v>
                </c:pt>
                <c:pt idx="24">
                  <c:v>5.281407655211013E-5</c:v>
                </c:pt>
                <c:pt idx="25">
                  <c:v>5.5824846859957979E-5</c:v>
                </c:pt>
                <c:pt idx="26">
                  <c:v>5.8848757407137249E-5</c:v>
                </c:pt>
                <c:pt idx="27">
                  <c:v>6.5080626602714018E-5</c:v>
                </c:pt>
                <c:pt idx="28">
                  <c:v>7.1076055468145412E-5</c:v>
                </c:pt>
                <c:pt idx="29">
                  <c:v>7.41658626617251E-5</c:v>
                </c:pt>
                <c:pt idx="30">
                  <c:v>7.7268892549548667E-5</c:v>
                </c:pt>
                <c:pt idx="31">
                  <c:v>8.038516101195664E-5</c:v>
                </c:pt>
                <c:pt idx="32">
                  <c:v>8.6912563864136681E-5</c:v>
                </c:pt>
                <c:pt idx="33">
                  <c:v>9.2982959600613867E-5</c:v>
                </c:pt>
                <c:pt idx="34">
                  <c:v>9.6165680528291446E-5</c:v>
                </c:pt>
                <c:pt idx="35">
                  <c:v>9.9361748143202689E-5</c:v>
                </c:pt>
                <c:pt idx="36">
                  <c:v>1.0257118260574271E-4</c:v>
                </c:pt>
                <c:pt idx="37">
                  <c:v>1.0937131433370558E-4</c:v>
                </c:pt>
                <c:pt idx="38">
                  <c:v>1.1554301345521577E-4</c:v>
                </c:pt>
                <c:pt idx="39">
                  <c:v>1.188196058986713E-4</c:v>
                </c:pt>
                <c:pt idx="40">
                  <c:v>1.2210969896535488E-4</c:v>
                </c:pt>
                <c:pt idx="41">
                  <c:v>1.2541331708876521E-4</c:v>
                </c:pt>
                <c:pt idx="42">
                  <c:v>1.3246199408154145E-4</c:v>
                </c:pt>
                <c:pt idx="43">
                  <c:v>1.3876355024859376E-4</c:v>
                </c:pt>
                <c:pt idx="44">
                  <c:v>1.4213518157142434E-4</c:v>
                </c:pt>
                <c:pt idx="45">
                  <c:v>1.4552049739300645E-4</c:v>
                </c:pt>
                <c:pt idx="46">
                  <c:v>1.4891952642515568E-4</c:v>
                </c:pt>
                <c:pt idx="47">
                  <c:v>1.5619115499858899E-4</c:v>
                </c:pt>
                <c:pt idx="48">
                  <c:v>1.62653370289056E-4</c:v>
                </c:pt>
                <c:pt idx="49">
                  <c:v>1.6612141744459555E-4</c:v>
                </c:pt>
                <c:pt idx="50">
                  <c:v>1.6960336291567705E-4</c:v>
                </c:pt>
                <c:pt idx="51">
                  <c:v>1.7309923969330168E-4</c:v>
                </c:pt>
                <c:pt idx="52">
                  <c:v>1.8056678484593903E-4</c:v>
                </c:pt>
                <c:pt idx="53">
                  <c:v>1.8722274104000371E-4</c:v>
                </c:pt>
                <c:pt idx="54">
                  <c:v>1.9078879057827407E-4</c:v>
                </c:pt>
                <c:pt idx="55">
                  <c:v>1.943689821944879E-4</c:v>
                </c:pt>
                <c:pt idx="56">
                  <c:v>1.9796335315535669E-4</c:v>
                </c:pt>
                <c:pt idx="57">
                  <c:v>2.0559830731775702E-4</c:v>
                </c:pt>
                <c:pt idx="58">
                  <c:v>2.1248339717727663E-4</c:v>
                </c:pt>
                <c:pt idx="59">
                  <c:v>2.161492452597582E-4</c:v>
                </c:pt>
                <c:pt idx="60">
                  <c:v>2.1982950912385166E-4</c:v>
                </c:pt>
                <c:pt idx="61">
                  <c:v>2.235242303163231E-4</c:v>
                </c:pt>
                <c:pt idx="62">
                  <c:v>2.3129658209400676E-4</c:v>
                </c:pt>
                <c:pt idx="63">
                  <c:v>2.3844854066213807E-4</c:v>
                </c:pt>
                <c:pt idx="64">
                  <c:v>2.4017705503365849E-4</c:v>
                </c:pt>
                <c:pt idx="65">
                  <c:v>2.4191682501495393E-4</c:v>
                </c:pt>
                <c:pt idx="66">
                  <c:v>2.4571414069907149E-4</c:v>
                </c:pt>
                <c:pt idx="67">
                  <c:v>2.4952700870972677E-4</c:v>
                </c:pt>
                <c:pt idx="68">
                  <c:v>2.6309817540592917E-4</c:v>
                </c:pt>
                <c:pt idx="69">
                  <c:v>2.6493506327796013E-4</c:v>
                </c:pt>
                <c:pt idx="70">
                  <c:v>2.6882649283255233E-4</c:v>
                </c:pt>
                <c:pt idx="71">
                  <c:v>2.7273379905334849E-4</c:v>
                </c:pt>
                <c:pt idx="72">
                  <c:v>2.7665703818069431E-4</c:v>
                </c:pt>
                <c:pt idx="73">
                  <c:v>2.9054023531565861E-4</c:v>
                </c:pt>
                <c:pt idx="74">
                  <c:v>2.9251047050937728E-4</c:v>
                </c:pt>
                <c:pt idx="75">
                  <c:v>2.9651423969578872E-4</c:v>
                </c:pt>
                <c:pt idx="76">
                  <c:v>3.00534292372312E-4</c:v>
                </c:pt>
                <c:pt idx="77">
                  <c:v>3.0457068915445973E-4</c:v>
                </c:pt>
                <c:pt idx="78">
                  <c:v>3.1875466405362332E-4</c:v>
                </c:pt>
                <c:pt idx="79">
                  <c:v>3.2088095156623808E-4</c:v>
                </c:pt>
                <c:pt idx="80">
                  <c:v>3.250000000099007E-4</c:v>
                </c:pt>
                <c:pt idx="81">
                  <c:v>3.2913965389713695E-4</c:v>
                </c:pt>
                <c:pt idx="82">
                  <c:v>3.3330359600824977E-4</c:v>
                </c:pt>
                <c:pt idx="83">
                  <c:v>3.5019547760573033E-4</c:v>
                </c:pt>
                <c:pt idx="84">
                  <c:v>3.544757634950102E-4</c:v>
                </c:pt>
                <c:pt idx="85">
                  <c:v>3.5877828224961661E-4</c:v>
                </c:pt>
                <c:pt idx="86">
                  <c:v>3.6531930884068449E-4</c:v>
                </c:pt>
                <c:pt idx="87">
                  <c:v>3.7848754716725291E-4</c:v>
                </c:pt>
                <c:pt idx="88">
                  <c:v>3.8061200991990063E-4</c:v>
                </c:pt>
                <c:pt idx="89">
                  <c:v>3.8504047757292881E-4</c:v>
                </c:pt>
                <c:pt idx="90">
                  <c:v>3.8948867342813998E-4</c:v>
                </c:pt>
                <c:pt idx="91">
                  <c:v>3.9395623029481186E-4</c:v>
                </c:pt>
                <c:pt idx="92">
                  <c:v>4.0988917194373608E-4</c:v>
                </c:pt>
                <c:pt idx="93">
                  <c:v>4.1201264187407105E-4</c:v>
                </c:pt>
                <c:pt idx="94">
                  <c:v>4.1657141377005047E-4</c:v>
                </c:pt>
                <c:pt idx="95">
                  <c:v>4.2114729424280739E-4</c:v>
                </c:pt>
                <c:pt idx="96">
                  <c:v>4.2573989967564785E-4</c:v>
                </c:pt>
                <c:pt idx="97">
                  <c:v>4.4466026046111176E-4</c:v>
                </c:pt>
                <c:pt idx="98">
                  <c:v>4.468009107309985E-4</c:v>
                </c:pt>
                <c:pt idx="99">
                  <c:v>4.489402103482476E-4</c:v>
                </c:pt>
                <c:pt idx="100">
                  <c:v>4.5362497815748526E-4</c:v>
                </c:pt>
                <c:pt idx="101">
                  <c:v>4.5832371989895648E-4</c:v>
                </c:pt>
                <c:pt idx="102">
                  <c:v>4.7508791253300501E-4</c:v>
                </c:pt>
                <c:pt idx="103">
                  <c:v>4.7725034317647186E-4</c:v>
                </c:pt>
                <c:pt idx="104">
                  <c:v>4.8201287178795127E-4</c:v>
                </c:pt>
                <c:pt idx="105">
                  <c:v>4.8678692478887342E-4</c:v>
                </c:pt>
                <c:pt idx="106">
                  <c:v>4.9157208570793642E-4</c:v>
                </c:pt>
                <c:pt idx="107">
                  <c:v>5.0073678390988817E-4</c:v>
                </c:pt>
                <c:pt idx="108">
                  <c:v>5.0292303885102576E-4</c:v>
                </c:pt>
                <c:pt idx="109">
                  <c:v>5.1564976831119935E-4</c:v>
                </c:pt>
                <c:pt idx="110">
                  <c:v>5.1785915139741963E-4</c:v>
                </c:pt>
                <c:pt idx="111">
                  <c:v>5.2270906831223423E-4</c:v>
                </c:pt>
                <c:pt idx="112">
                  <c:v>5.425696197125518E-4</c:v>
                </c:pt>
                <c:pt idx="113">
                  <c:v>5.4482051849014113E-4</c:v>
                </c:pt>
                <c:pt idx="114">
                  <c:v>5.4707533475227446E-4</c:v>
                </c:pt>
                <c:pt idx="115">
                  <c:v>5.51968825818118E-4</c:v>
                </c:pt>
                <c:pt idx="116">
                  <c:v>5.5686801886666785E-4</c:v>
                </c:pt>
                <c:pt idx="117">
                  <c:v>5.7680405470928017E-4</c:v>
                </c:pt>
                <c:pt idx="118">
                  <c:v>5.7911561304724302E-4</c:v>
                </c:pt>
                <c:pt idx="119">
                  <c:v>5.8143360554342824E-4</c:v>
                </c:pt>
                <c:pt idx="120">
                  <c:v>5.8635743226775146E-4</c:v>
                </c:pt>
                <c:pt idx="121">
                  <c:v>5.9128374607946455E-4</c:v>
                </c:pt>
                <c:pt idx="122">
                  <c:v>6.1116304732209803E-4</c:v>
                </c:pt>
                <c:pt idx="123">
                  <c:v>6.1354495064502856E-4</c:v>
                </c:pt>
                <c:pt idx="124">
                  <c:v>6.159361315940052E-4</c:v>
                </c:pt>
                <c:pt idx="125">
                  <c:v>6.208674407842112E-4</c:v>
                </c:pt>
                <c:pt idx="126">
                  <c:v>6.2579790585683246E-4</c:v>
                </c:pt>
                <c:pt idx="127">
                  <c:v>6.4548625773661267E-4</c:v>
                </c:pt>
                <c:pt idx="128">
                  <c:v>6.5279105759452139E-4</c:v>
                </c:pt>
                <c:pt idx="129">
                  <c:v>6.5766038873456105E-4</c:v>
                </c:pt>
                <c:pt idx="130">
                  <c:v>6.6252398752348512E-4</c:v>
                </c:pt>
                <c:pt idx="131">
                  <c:v>6.7205331291923407E-4</c:v>
                </c:pt>
                <c:pt idx="132">
                  <c:v>6.8191109095307732E-4</c:v>
                </c:pt>
                <c:pt idx="133">
                  <c:v>6.8673853173845361E-4</c:v>
                </c:pt>
                <c:pt idx="134">
                  <c:v>6.9155722560064416E-4</c:v>
                </c:pt>
                <c:pt idx="135">
                  <c:v>6.9636666207319729E-4</c:v>
                </c:pt>
                <c:pt idx="136">
                  <c:v>7.0554340652733414E-4</c:v>
                </c:pt>
                <c:pt idx="137">
                  <c:v>7.1550154436750767E-4</c:v>
                </c:pt>
                <c:pt idx="138">
                  <c:v>7.2025695652112929E-4</c:v>
                </c:pt>
                <c:pt idx="139">
                  <c:v>7.2500000025976308E-4</c:v>
                </c:pt>
                <c:pt idx="140">
                  <c:v>7.2973205978398925E-4</c:v>
                </c:pt>
                <c:pt idx="141">
                  <c:v>7.3850897255321464E-4</c:v>
                </c:pt>
                <c:pt idx="142">
                  <c:v>7.4858057725340327E-4</c:v>
                </c:pt>
                <c:pt idx="143">
                  <c:v>7.532766492116587E-4</c:v>
                </c:pt>
                <c:pt idx="144">
                  <c:v>7.5794930285306321E-4</c:v>
                </c:pt>
                <c:pt idx="145">
                  <c:v>7.6258085746072634E-4</c:v>
                </c:pt>
                <c:pt idx="146">
                  <c:v>7.7097238379750883E-4</c:v>
                </c:pt>
                <c:pt idx="147">
                  <c:v>7.8071489268025465E-4</c:v>
                </c:pt>
                <c:pt idx="148">
                  <c:v>7.8515512519149123E-4</c:v>
                </c:pt>
                <c:pt idx="149">
                  <c:v>7.8955998208029643E-4</c:v>
                </c:pt>
                <c:pt idx="150">
                  <c:v>7.9393044433847973E-4</c:v>
                </c:pt>
                <c:pt idx="151">
                  <c:v>7.9644750351222143E-4</c:v>
                </c:pt>
                <c:pt idx="152">
                  <c:v>8.0929309521991712E-4</c:v>
                </c:pt>
                <c:pt idx="153">
                  <c:v>8.1351300661254707E-4</c:v>
                </c:pt>
                <c:pt idx="154">
                  <c:v>8.1770366088976536E-4</c:v>
                </c:pt>
                <c:pt idx="155">
                  <c:v>8.2186610127070936E-4</c:v>
                </c:pt>
                <c:pt idx="156">
                  <c:v>8.260013788029798E-4</c:v>
                </c:pt>
                <c:pt idx="157">
                  <c:v>8.3825486212461755E-4</c:v>
                </c:pt>
                <c:pt idx="158">
                  <c:v>8.422921552064445E-4</c:v>
                </c:pt>
                <c:pt idx="159">
                  <c:v>8.463076580360314E-4</c:v>
                </c:pt>
                <c:pt idx="160">
                  <c:v>8.5030246860716223E-4</c:v>
                </c:pt>
                <c:pt idx="161">
                  <c:v>8.700051150779774E-4</c:v>
                </c:pt>
                <c:pt idx="162">
                  <c:v>8.7389926813777124E-4</c:v>
                </c:pt>
                <c:pt idx="163">
                  <c:v>8.7778063398100462E-4</c:v>
                </c:pt>
                <c:pt idx="164">
                  <c:v>8.8165037319754371E-4</c:v>
                </c:pt>
                <c:pt idx="165">
                  <c:v>8.9320155435638289E-4</c:v>
                </c:pt>
                <c:pt idx="166">
                  <c:v>8.9703654945764489E-4</c:v>
                </c:pt>
                <c:pt idx="167">
                  <c:v>9.0086583824875712E-4</c:v>
                </c:pt>
                <c:pt idx="168">
                  <c:v>9.0469062826928261E-4</c:v>
                </c:pt>
                <c:pt idx="169">
                  <c:v>9.1421837397345827E-4</c:v>
                </c:pt>
                <c:pt idx="170">
                  <c:v>9.2573682088558729E-4</c:v>
                </c:pt>
                <c:pt idx="171">
                  <c:v>9.2957681826392243E-4</c:v>
                </c:pt>
                <c:pt idx="172">
                  <c:v>9.3342163178104971E-4</c:v>
                </c:pt>
                <c:pt idx="173">
                  <c:v>9.4131811674072767E-4</c:v>
                </c:pt>
                <c:pt idx="174">
                  <c:v>9.4887435579794487E-4</c:v>
                </c:pt>
                <c:pt idx="175">
                  <c:v>9.5276229914955854E-4</c:v>
                </c:pt>
                <c:pt idx="176">
                  <c:v>9.5666273247718226E-4</c:v>
                </c:pt>
                <c:pt idx="177">
                  <c:v>9.6057696184129312E-4</c:v>
                </c:pt>
                <c:pt idx="178">
                  <c:v>9.6883863723895331E-4</c:v>
                </c:pt>
                <c:pt idx="179">
                  <c:v>9.7639823185017346E-4</c:v>
                </c:pt>
                <c:pt idx="180">
                  <c:v>9.8040130326712918E-4</c:v>
                </c:pt>
                <c:pt idx="181">
                  <c:v>9.84426169649917E-4</c:v>
                </c:pt>
                <c:pt idx="182">
                  <c:v>9.8847419124957914E-4</c:v>
                </c:pt>
                <c:pt idx="183">
                  <c:v>9.9721799673539572E-4</c:v>
                </c:pt>
                <c:pt idx="184">
                  <c:v>1.0049253057107051E-3</c:v>
                </c:pt>
                <c:pt idx="185">
                  <c:v>1.0091097780549837E-3</c:v>
                </c:pt>
                <c:pt idx="186">
                  <c:v>1.0133257296714945E-3</c:v>
                </c:pt>
                <c:pt idx="187">
                  <c:v>1.0175745750001072E-3</c:v>
                </c:pt>
                <c:pt idx="188">
                  <c:v>1.0269124470297999E-3</c:v>
                </c:pt>
                <c:pt idx="189">
                  <c:v>1.0349274531788442E-3</c:v>
                </c:pt>
                <c:pt idx="190">
                  <c:v>1.0393622546240491E-3</c:v>
                </c:pt>
                <c:pt idx="191">
                  <c:v>1.0438385990053018E-3</c:v>
                </c:pt>
                <c:pt idx="192">
                  <c:v>1.0483579549565123E-3</c:v>
                </c:pt>
                <c:pt idx="193">
                  <c:v>1.0583964324400415E-3</c:v>
                </c:pt>
                <c:pt idx="194">
                  <c:v>1.0668951382492263E-3</c:v>
                </c:pt>
                <c:pt idx="195">
                  <c:v>1.0716518526437716E-3</c:v>
                </c:pt>
                <c:pt idx="196">
                  <c:v>1.0764605530538093E-3</c:v>
                </c:pt>
                <c:pt idx="197">
                  <c:v>1.0813227623237989E-3</c:v>
                </c:pt>
                <c:pt idx="198">
                  <c:v>1.092162592428961E-3</c:v>
                </c:pt>
                <c:pt idx="199">
                  <c:v>1.1013374159964662E-3</c:v>
                </c:pt>
                <c:pt idx="200">
                  <c:v>1.106490283336242E-3</c:v>
                </c:pt>
                <c:pt idx="201">
                  <c:v>1.1117059592647828E-3</c:v>
                </c:pt>
                <c:pt idx="202">
                  <c:v>1.1169860208492606E-3</c:v>
                </c:pt>
                <c:pt idx="203">
                  <c:v>1.1287198946994352E-3</c:v>
                </c:pt>
                <c:pt idx="204">
                  <c:v>1.1387409955544293E-3</c:v>
                </c:pt>
                <c:pt idx="205">
                  <c:v>1.1443384523629233E-3</c:v>
                </c:pt>
                <c:pt idx="206">
                  <c:v>1.1499999997590371E-3</c:v>
                </c:pt>
                <c:pt idx="207">
                  <c:v>1.1557024082661674E-3</c:v>
                </c:pt>
                <c:pt idx="208">
                  <c:v>1.1680134162576521E-3</c:v>
                </c:pt>
                <c:pt idx="209">
                  <c:v>1.1786783549426895E-3</c:v>
                </c:pt>
                <c:pt idx="210">
                  <c:v>1.1844615004929578E-3</c:v>
                </c:pt>
                <c:pt idx="211">
                  <c:v>1.1902593309191499E-3</c:v>
                </c:pt>
                <c:pt idx="212">
                  <c:v>1.1960713513970845E-3</c:v>
                </c:pt>
                <c:pt idx="213">
                  <c:v>1.1986592413749529E-3</c:v>
                </c:pt>
                <c:pt idx="214">
                  <c:v>1.2194513276851129E-3</c:v>
                </c:pt>
                <c:pt idx="215">
                  <c:v>1.225326766395452E-3</c:v>
                </c:pt>
                <c:pt idx="216">
                  <c:v>1.2312133604102974E-3</c:v>
                </c:pt>
                <c:pt idx="217">
                  <c:v>1.2371105929708393E-3</c:v>
                </c:pt>
                <c:pt idx="218">
                  <c:v>1.2492536833550306E-3</c:v>
                </c:pt>
                <c:pt idx="219">
                  <c:v>1.2607954637832782E-3</c:v>
                </c:pt>
                <c:pt idx="220">
                  <c:v>1.2667380279857386E-3</c:v>
                </c:pt>
                <c:pt idx="221">
                  <c:v>1.2726880643615138E-3</c:v>
                </c:pt>
                <c:pt idx="222">
                  <c:v>1.2786450342128219E-3</c:v>
                </c:pt>
                <c:pt idx="223">
                  <c:v>1.290660420366086E-3</c:v>
                </c:pt>
                <c:pt idx="224">
                  <c:v>1.3025313647081096E-3</c:v>
                </c:pt>
                <c:pt idx="225">
                  <c:v>1.3085148117650631E-3</c:v>
                </c:pt>
                <c:pt idx="226">
                  <c:v>1.3145018942887271E-3</c:v>
                </c:pt>
                <c:pt idx="227">
                  <c:v>1.3204920516423468E-3</c:v>
                </c:pt>
                <c:pt idx="228">
                  <c:v>1.3323544328767002E-3</c:v>
                </c:pt>
                <c:pt idx="229">
                  <c:v>1.344472106879515E-3</c:v>
                </c:pt>
                <c:pt idx="230">
                  <c:v>1.3504691191002433E-3</c:v>
                </c:pt>
                <c:pt idx="231">
                  <c:v>1.3564657764978444E-3</c:v>
                </c:pt>
                <c:pt idx="232">
                  <c:v>1.3624614964922468E-3</c:v>
                </c:pt>
                <c:pt idx="233">
                  <c:v>1.3741486691162051E-3</c:v>
                </c:pt>
                <c:pt idx="234">
                  <c:v>1.3864232411311601E-3</c:v>
                </c:pt>
                <c:pt idx="235">
                  <c:v>1.3924054257014764E-3</c:v>
                </c:pt>
                <c:pt idx="236">
                  <c:v>1.3983831115642997E-3</c:v>
                </c:pt>
                <c:pt idx="237">
                  <c:v>1.4043556941962412E-3</c:v>
                </c:pt>
                <c:pt idx="238">
                  <c:v>1.415848711378836E-3</c:v>
                </c:pt>
                <c:pt idx="239">
                  <c:v>1.4281827922508375E-3</c:v>
                </c:pt>
                <c:pt idx="240">
                  <c:v>1.4341206811774793E-3</c:v>
                </c:pt>
                <c:pt idx="241">
                  <c:v>1.4400497739090444E-3</c:v>
                </c:pt>
                <c:pt idx="242">
                  <c:v>1.4459694439805661E-3</c:v>
                </c:pt>
                <c:pt idx="243">
                  <c:v>1.4572527756181004E-3</c:v>
                </c:pt>
                <c:pt idx="244">
                  <c:v>1.4695412586294434E-3</c:v>
                </c:pt>
                <c:pt idx="245">
                  <c:v>1.47540430869489E-3</c:v>
                </c:pt>
                <c:pt idx="246">
                  <c:v>1.4812541114735908E-3</c:v>
                </c:pt>
                <c:pt idx="247">
                  <c:v>1.4870900185563933E-3</c:v>
                </c:pt>
                <c:pt idx="248">
                  <c:v>1.4981517111550941E-3</c:v>
                </c:pt>
                <c:pt idx="249">
                  <c:v>1.5102816120202991E-3</c:v>
                </c:pt>
                <c:pt idx="250">
                  <c:v>1.5160382047610509E-3</c:v>
                </c:pt>
                <c:pt idx="251">
                  <c:v>1.5217769455158265E-3</c:v>
                </c:pt>
                <c:pt idx="252">
                  <c:v>1.5613915705352921E-3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845632"/>
        <c:axId val="847851520"/>
      </c:scatterChart>
      <c:valAx>
        <c:axId val="847845632"/>
        <c:scaling>
          <c:orientation val="minMax"/>
          <c:max val="43006"/>
          <c:min val="42579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47851520"/>
        <c:crosses val="autoZero"/>
        <c:crossBetween val="midCat"/>
      </c:valAx>
      <c:valAx>
        <c:axId val="84785152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47845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EUR3M (2Y</a:t>
            </a:r>
            <a:r>
              <a:rPr lang="en-US" baseline="0"/>
              <a:t> - 5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EUR3M!$V$2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EUR3M!$S$514:$S$670</c:f>
              <c:numCache>
                <c:formatCode>ddd\,\ dd\-mmm\-yyyy</c:formatCode>
                <c:ptCount val="157"/>
                <c:pt idx="0">
                  <c:v>42975</c:v>
                </c:pt>
                <c:pt idx="1">
                  <c:v>42982</c:v>
                </c:pt>
                <c:pt idx="2">
                  <c:v>42989</c:v>
                </c:pt>
                <c:pt idx="3">
                  <c:v>42996</c:v>
                </c:pt>
                <c:pt idx="4">
                  <c:v>43003</c:v>
                </c:pt>
                <c:pt idx="5">
                  <c:v>43010</c:v>
                </c:pt>
                <c:pt idx="6">
                  <c:v>43017</c:v>
                </c:pt>
                <c:pt idx="7">
                  <c:v>43024</c:v>
                </c:pt>
                <c:pt idx="8">
                  <c:v>43031</c:v>
                </c:pt>
                <c:pt idx="9">
                  <c:v>43038</c:v>
                </c:pt>
                <c:pt idx="10">
                  <c:v>43045</c:v>
                </c:pt>
                <c:pt idx="11">
                  <c:v>43052</c:v>
                </c:pt>
                <c:pt idx="12">
                  <c:v>43059</c:v>
                </c:pt>
                <c:pt idx="13">
                  <c:v>43066</c:v>
                </c:pt>
                <c:pt idx="14">
                  <c:v>43073</c:v>
                </c:pt>
                <c:pt idx="15">
                  <c:v>43080</c:v>
                </c:pt>
                <c:pt idx="16">
                  <c:v>43087</c:v>
                </c:pt>
                <c:pt idx="17">
                  <c:v>43090</c:v>
                </c:pt>
                <c:pt idx="18">
                  <c:v>43098</c:v>
                </c:pt>
                <c:pt idx="19">
                  <c:v>43108</c:v>
                </c:pt>
                <c:pt idx="20">
                  <c:v>43115</c:v>
                </c:pt>
                <c:pt idx="21">
                  <c:v>43122</c:v>
                </c:pt>
                <c:pt idx="22">
                  <c:v>43129</c:v>
                </c:pt>
                <c:pt idx="23">
                  <c:v>43136</c:v>
                </c:pt>
                <c:pt idx="24">
                  <c:v>43143</c:v>
                </c:pt>
                <c:pt idx="25">
                  <c:v>43150</c:v>
                </c:pt>
                <c:pt idx="26">
                  <c:v>43157</c:v>
                </c:pt>
                <c:pt idx="27">
                  <c:v>43164</c:v>
                </c:pt>
                <c:pt idx="28">
                  <c:v>43171</c:v>
                </c:pt>
                <c:pt idx="29">
                  <c:v>43178</c:v>
                </c:pt>
                <c:pt idx="30">
                  <c:v>43185</c:v>
                </c:pt>
                <c:pt idx="31">
                  <c:v>43188</c:v>
                </c:pt>
                <c:pt idx="32">
                  <c:v>43199</c:v>
                </c:pt>
                <c:pt idx="33">
                  <c:v>43206</c:v>
                </c:pt>
                <c:pt idx="34">
                  <c:v>43213</c:v>
                </c:pt>
                <c:pt idx="35">
                  <c:v>43217</c:v>
                </c:pt>
                <c:pt idx="36">
                  <c:v>43227</c:v>
                </c:pt>
                <c:pt idx="37">
                  <c:v>43234</c:v>
                </c:pt>
                <c:pt idx="38">
                  <c:v>43241</c:v>
                </c:pt>
                <c:pt idx="39">
                  <c:v>43248</c:v>
                </c:pt>
                <c:pt idx="40">
                  <c:v>43255</c:v>
                </c:pt>
                <c:pt idx="41">
                  <c:v>43262</c:v>
                </c:pt>
                <c:pt idx="42">
                  <c:v>43269</c:v>
                </c:pt>
                <c:pt idx="43">
                  <c:v>43276</c:v>
                </c:pt>
                <c:pt idx="44">
                  <c:v>43283</c:v>
                </c:pt>
                <c:pt idx="45">
                  <c:v>43290</c:v>
                </c:pt>
                <c:pt idx="46">
                  <c:v>43297</c:v>
                </c:pt>
                <c:pt idx="47">
                  <c:v>43304</c:v>
                </c:pt>
                <c:pt idx="48">
                  <c:v>43311</c:v>
                </c:pt>
                <c:pt idx="49">
                  <c:v>43318</c:v>
                </c:pt>
                <c:pt idx="50">
                  <c:v>43325</c:v>
                </c:pt>
                <c:pt idx="51">
                  <c:v>43332</c:v>
                </c:pt>
                <c:pt idx="52">
                  <c:v>43339</c:v>
                </c:pt>
                <c:pt idx="53">
                  <c:v>43346</c:v>
                </c:pt>
                <c:pt idx="54">
                  <c:v>43353</c:v>
                </c:pt>
                <c:pt idx="55">
                  <c:v>43360</c:v>
                </c:pt>
                <c:pt idx="56">
                  <c:v>43367</c:v>
                </c:pt>
                <c:pt idx="57">
                  <c:v>43374</c:v>
                </c:pt>
                <c:pt idx="58">
                  <c:v>43381</c:v>
                </c:pt>
                <c:pt idx="59">
                  <c:v>43388</c:v>
                </c:pt>
                <c:pt idx="60">
                  <c:v>43395</c:v>
                </c:pt>
                <c:pt idx="61">
                  <c:v>43402</c:v>
                </c:pt>
                <c:pt idx="62">
                  <c:v>43409</c:v>
                </c:pt>
                <c:pt idx="63">
                  <c:v>43416</c:v>
                </c:pt>
                <c:pt idx="64">
                  <c:v>43423</c:v>
                </c:pt>
                <c:pt idx="65">
                  <c:v>43430</c:v>
                </c:pt>
                <c:pt idx="66">
                  <c:v>43437</c:v>
                </c:pt>
                <c:pt idx="67">
                  <c:v>43444</c:v>
                </c:pt>
                <c:pt idx="68">
                  <c:v>43451</c:v>
                </c:pt>
                <c:pt idx="69">
                  <c:v>43455</c:v>
                </c:pt>
                <c:pt idx="70">
                  <c:v>43465</c:v>
                </c:pt>
                <c:pt idx="71">
                  <c:v>43473</c:v>
                </c:pt>
                <c:pt idx="72">
                  <c:v>43480</c:v>
                </c:pt>
                <c:pt idx="73">
                  <c:v>43487</c:v>
                </c:pt>
                <c:pt idx="74">
                  <c:v>43494</c:v>
                </c:pt>
                <c:pt idx="75">
                  <c:v>43501</c:v>
                </c:pt>
                <c:pt idx="76">
                  <c:v>43508</c:v>
                </c:pt>
                <c:pt idx="77">
                  <c:v>43515</c:v>
                </c:pt>
                <c:pt idx="78">
                  <c:v>43522</c:v>
                </c:pt>
                <c:pt idx="79">
                  <c:v>43529</c:v>
                </c:pt>
                <c:pt idx="80">
                  <c:v>43536</c:v>
                </c:pt>
                <c:pt idx="81">
                  <c:v>43543</c:v>
                </c:pt>
                <c:pt idx="82">
                  <c:v>43550</c:v>
                </c:pt>
                <c:pt idx="83">
                  <c:v>43557</c:v>
                </c:pt>
                <c:pt idx="84">
                  <c:v>43564</c:v>
                </c:pt>
                <c:pt idx="85">
                  <c:v>43571</c:v>
                </c:pt>
                <c:pt idx="86">
                  <c:v>43578</c:v>
                </c:pt>
                <c:pt idx="87">
                  <c:v>43584</c:v>
                </c:pt>
                <c:pt idx="88">
                  <c:v>43592</c:v>
                </c:pt>
                <c:pt idx="89">
                  <c:v>43599</c:v>
                </c:pt>
                <c:pt idx="90">
                  <c:v>43606</c:v>
                </c:pt>
                <c:pt idx="91">
                  <c:v>43613</c:v>
                </c:pt>
                <c:pt idx="92">
                  <c:v>43620</c:v>
                </c:pt>
                <c:pt idx="93">
                  <c:v>43627</c:v>
                </c:pt>
                <c:pt idx="94">
                  <c:v>43634</c:v>
                </c:pt>
                <c:pt idx="95">
                  <c:v>43641</c:v>
                </c:pt>
                <c:pt idx="96">
                  <c:v>43648</c:v>
                </c:pt>
                <c:pt idx="97">
                  <c:v>43655</c:v>
                </c:pt>
                <c:pt idx="98">
                  <c:v>43662</c:v>
                </c:pt>
                <c:pt idx="99">
                  <c:v>43669</c:v>
                </c:pt>
                <c:pt idx="100">
                  <c:v>43676</c:v>
                </c:pt>
                <c:pt idx="101">
                  <c:v>43683</c:v>
                </c:pt>
                <c:pt idx="102">
                  <c:v>43690</c:v>
                </c:pt>
                <c:pt idx="103">
                  <c:v>43697</c:v>
                </c:pt>
                <c:pt idx="104">
                  <c:v>43704</c:v>
                </c:pt>
                <c:pt idx="105">
                  <c:v>43711</c:v>
                </c:pt>
                <c:pt idx="106">
                  <c:v>43718</c:v>
                </c:pt>
                <c:pt idx="107">
                  <c:v>43725</c:v>
                </c:pt>
                <c:pt idx="108">
                  <c:v>43732</c:v>
                </c:pt>
                <c:pt idx="109">
                  <c:v>43739</c:v>
                </c:pt>
                <c:pt idx="110">
                  <c:v>43746</c:v>
                </c:pt>
                <c:pt idx="111">
                  <c:v>43753</c:v>
                </c:pt>
                <c:pt idx="112">
                  <c:v>43760</c:v>
                </c:pt>
                <c:pt idx="113">
                  <c:v>43767</c:v>
                </c:pt>
                <c:pt idx="114">
                  <c:v>43774</c:v>
                </c:pt>
                <c:pt idx="115">
                  <c:v>43781</c:v>
                </c:pt>
                <c:pt idx="116">
                  <c:v>43788</c:v>
                </c:pt>
                <c:pt idx="117">
                  <c:v>43795</c:v>
                </c:pt>
                <c:pt idx="118">
                  <c:v>43802</c:v>
                </c:pt>
                <c:pt idx="119">
                  <c:v>43809</c:v>
                </c:pt>
                <c:pt idx="120">
                  <c:v>43816</c:v>
                </c:pt>
                <c:pt idx="121">
                  <c:v>43822</c:v>
                </c:pt>
                <c:pt idx="122">
                  <c:v>43830</c:v>
                </c:pt>
                <c:pt idx="123">
                  <c:v>43838</c:v>
                </c:pt>
                <c:pt idx="124">
                  <c:v>43845</c:v>
                </c:pt>
                <c:pt idx="125">
                  <c:v>43852</c:v>
                </c:pt>
                <c:pt idx="126">
                  <c:v>43859</c:v>
                </c:pt>
                <c:pt idx="127">
                  <c:v>43866</c:v>
                </c:pt>
                <c:pt idx="128">
                  <c:v>43873</c:v>
                </c:pt>
                <c:pt idx="129">
                  <c:v>43880</c:v>
                </c:pt>
                <c:pt idx="130">
                  <c:v>43887</c:v>
                </c:pt>
                <c:pt idx="131">
                  <c:v>43894</c:v>
                </c:pt>
                <c:pt idx="132">
                  <c:v>43901</c:v>
                </c:pt>
                <c:pt idx="133">
                  <c:v>43908</c:v>
                </c:pt>
                <c:pt idx="134">
                  <c:v>43915</c:v>
                </c:pt>
                <c:pt idx="135">
                  <c:v>43922</c:v>
                </c:pt>
                <c:pt idx="136">
                  <c:v>43929</c:v>
                </c:pt>
                <c:pt idx="137">
                  <c:v>43938</c:v>
                </c:pt>
                <c:pt idx="138">
                  <c:v>43945</c:v>
                </c:pt>
                <c:pt idx="139">
                  <c:v>43951</c:v>
                </c:pt>
                <c:pt idx="140">
                  <c:v>43959</c:v>
                </c:pt>
                <c:pt idx="141">
                  <c:v>43966</c:v>
                </c:pt>
                <c:pt idx="142">
                  <c:v>43973</c:v>
                </c:pt>
                <c:pt idx="143">
                  <c:v>43980</c:v>
                </c:pt>
                <c:pt idx="144">
                  <c:v>43987</c:v>
                </c:pt>
                <c:pt idx="145">
                  <c:v>43994</c:v>
                </c:pt>
                <c:pt idx="146">
                  <c:v>44001</c:v>
                </c:pt>
                <c:pt idx="147">
                  <c:v>44008</c:v>
                </c:pt>
                <c:pt idx="148">
                  <c:v>44015</c:v>
                </c:pt>
                <c:pt idx="149">
                  <c:v>44022</c:v>
                </c:pt>
                <c:pt idx="150">
                  <c:v>44029</c:v>
                </c:pt>
                <c:pt idx="151">
                  <c:v>44036</c:v>
                </c:pt>
                <c:pt idx="152">
                  <c:v>44043</c:v>
                </c:pt>
                <c:pt idx="153">
                  <c:v>44050</c:v>
                </c:pt>
                <c:pt idx="154">
                  <c:v>44057</c:v>
                </c:pt>
                <c:pt idx="155">
                  <c:v>44064</c:v>
                </c:pt>
                <c:pt idx="156">
                  <c:v>44071</c:v>
                </c:pt>
              </c:numCache>
            </c:numRef>
          </c:xVal>
          <c:yVal>
            <c:numRef>
              <c:f>EUR3M!$V$514:$V$670</c:f>
              <c:numCache>
                <c:formatCode>0.0000%</c:formatCode>
                <c:ptCount val="157"/>
                <c:pt idx="0">
                  <c:v>1.6863121325360198E-3</c:v>
                </c:pt>
                <c:pt idx="1">
                  <c:v>1.7420787026701057E-3</c:v>
                </c:pt>
                <c:pt idx="2">
                  <c:v>1.8015431135678481E-3</c:v>
                </c:pt>
                <c:pt idx="3">
                  <c:v>1.8615911160959962E-3</c:v>
                </c:pt>
                <c:pt idx="4">
                  <c:v>1.8950020813168402E-3</c:v>
                </c:pt>
                <c:pt idx="5">
                  <c:v>1.9259887475499345E-3</c:v>
                </c:pt>
                <c:pt idx="6">
                  <c:v>1.9549052029322746E-3</c:v>
                </c:pt>
                <c:pt idx="7">
                  <c:v>1.9838218718959411E-3</c:v>
                </c:pt>
                <c:pt idx="8">
                  <c:v>2.0127387544409342E-3</c:v>
                </c:pt>
                <c:pt idx="9">
                  <c:v>2.0416558505698609E-3</c:v>
                </c:pt>
                <c:pt idx="10">
                  <c:v>2.070573160284458E-3</c:v>
                </c:pt>
                <c:pt idx="11">
                  <c:v>2.0994906835855951E-3</c:v>
                </c:pt>
                <c:pt idx="12">
                  <c:v>2.1284084204750094E-3</c:v>
                </c:pt>
                <c:pt idx="13">
                  <c:v>2.1552543455808579E-3</c:v>
                </c:pt>
                <c:pt idx="14">
                  <c:v>2.1821001314457078E-3</c:v>
                </c:pt>
                <c:pt idx="15">
                  <c:v>2.2110181258021555E-3</c:v>
                </c:pt>
                <c:pt idx="16">
                  <c:v>2.2399363291070173E-3</c:v>
                </c:pt>
                <c:pt idx="17">
                  <c:v>2.2688547413620697E-3</c:v>
                </c:pt>
                <c:pt idx="18">
                  <c:v>2.2977733625690888E-3</c:v>
                </c:pt>
                <c:pt idx="19">
                  <c:v>2.326692192728963E-3</c:v>
                </c:pt>
                <c:pt idx="20">
                  <c:v>2.3556112318434685E-3</c:v>
                </c:pt>
                <c:pt idx="21">
                  <c:v>2.3845304799143818E-3</c:v>
                </c:pt>
                <c:pt idx="22">
                  <c:v>2.4113761800766179E-3</c:v>
                </c:pt>
                <c:pt idx="23">
                  <c:v>2.4402956363238685E-3</c:v>
                </c:pt>
                <c:pt idx="24">
                  <c:v>2.4692152992094214E-3</c:v>
                </c:pt>
                <c:pt idx="25">
                  <c:v>2.4981351687332763E-3</c:v>
                </c:pt>
                <c:pt idx="26">
                  <c:v>2.5332791646004438E-3</c:v>
                </c:pt>
                <c:pt idx="27">
                  <c:v>2.5622001055060411E-3</c:v>
                </c:pt>
                <c:pt idx="28">
                  <c:v>2.5911212600259821E-3</c:v>
                </c:pt>
                <c:pt idx="29">
                  <c:v>2.6200426281611355E-3</c:v>
                </c:pt>
                <c:pt idx="30">
                  <c:v>2.6489642099123702E-3</c:v>
                </c:pt>
                <c:pt idx="31">
                  <c:v>2.6758102134987758E-3</c:v>
                </c:pt>
                <c:pt idx="32">
                  <c:v>2.7047319911713305E-3</c:v>
                </c:pt>
                <c:pt idx="33">
                  <c:v>2.733653980141239E-3</c:v>
                </c:pt>
                <c:pt idx="34">
                  <c:v>2.7625761804111358E-3</c:v>
                </c:pt>
                <c:pt idx="35">
                  <c:v>2.7935753229784048E-3</c:v>
                </c:pt>
                <c:pt idx="36">
                  <c:v>2.822498186464358E-3</c:v>
                </c:pt>
                <c:pt idx="37">
                  <c:v>2.8514212635776877E-3</c:v>
                </c:pt>
                <c:pt idx="38">
                  <c:v>2.880344554321001E-3</c:v>
                </c:pt>
                <c:pt idx="39">
                  <c:v>2.9309540895297221E-3</c:v>
                </c:pt>
                <c:pt idx="40">
                  <c:v>3.0364016094585685E-3</c:v>
                </c:pt>
                <c:pt idx="41">
                  <c:v>3.1428180377505218E-3</c:v>
                </c:pt>
                <c:pt idx="42">
                  <c:v>3.2502034532364363E-3</c:v>
                </c:pt>
                <c:pt idx="43">
                  <c:v>3.3585579354691985E-3</c:v>
                </c:pt>
                <c:pt idx="44">
                  <c:v>3.4678815647211192E-3</c:v>
                </c:pt>
                <c:pt idx="45">
                  <c:v>3.5781744219821952E-3</c:v>
                </c:pt>
                <c:pt idx="46">
                  <c:v>3.6894365889635862E-3</c:v>
                </c:pt>
                <c:pt idx="47">
                  <c:v>3.801668148095007E-3</c:v>
                </c:pt>
                <c:pt idx="48">
                  <c:v>3.9148691825273358E-3</c:v>
                </c:pt>
                <c:pt idx="49">
                  <c:v>4.0290397761300056E-3</c:v>
                </c:pt>
                <c:pt idx="50">
                  <c:v>4.1441800134936124E-3</c:v>
                </c:pt>
                <c:pt idx="51">
                  <c:v>4.2602899799273055E-3</c:v>
                </c:pt>
                <c:pt idx="52">
                  <c:v>4.3665325869479688E-3</c:v>
                </c:pt>
                <c:pt idx="53">
                  <c:v>4.4051671386824785E-3</c:v>
                </c:pt>
                <c:pt idx="54">
                  <c:v>4.4468025087914358E-3</c:v>
                </c:pt>
                <c:pt idx="55">
                  <c:v>4.488438316604771E-3</c:v>
                </c:pt>
                <c:pt idx="56">
                  <c:v>4.5330771252622103E-3</c:v>
                </c:pt>
                <c:pt idx="57">
                  <c:v>4.5747143661521179E-3</c:v>
                </c:pt>
                <c:pt idx="58">
                  <c:v>4.6163520495749915E-3</c:v>
                </c:pt>
                <c:pt idx="59">
                  <c:v>4.6579901755369147E-3</c:v>
                </c:pt>
                <c:pt idx="60">
                  <c:v>4.6996287440413615E-3</c:v>
                </c:pt>
                <c:pt idx="61">
                  <c:v>4.7412677550944153E-3</c:v>
                </c:pt>
                <c:pt idx="62">
                  <c:v>4.782907208699551E-3</c:v>
                </c:pt>
                <c:pt idx="63">
                  <c:v>4.8245471048619822E-3</c:v>
                </c:pt>
                <c:pt idx="64">
                  <c:v>4.8661874435860526E-3</c:v>
                </c:pt>
                <c:pt idx="65">
                  <c:v>4.907828224876975E-3</c:v>
                </c:pt>
                <c:pt idx="66">
                  <c:v>4.9434528201324213E-3</c:v>
                </c:pt>
                <c:pt idx="67">
                  <c:v>4.9850932756276833E-3</c:v>
                </c:pt>
                <c:pt idx="68">
                  <c:v>5.0267341640690688E-3</c:v>
                </c:pt>
                <c:pt idx="69">
                  <c:v>5.0743242810051825E-3</c:v>
                </c:pt>
                <c:pt idx="70">
                  <c:v>5.1159660972048826E-3</c:v>
                </c:pt>
                <c:pt idx="71">
                  <c:v>5.1576083463666933E-3</c:v>
                </c:pt>
                <c:pt idx="72">
                  <c:v>5.199251028492391E-3</c:v>
                </c:pt>
                <c:pt idx="73">
                  <c:v>5.240894143589081E-3</c:v>
                </c:pt>
                <c:pt idx="74">
                  <c:v>5.279524441770541E-3</c:v>
                </c:pt>
                <c:pt idx="75">
                  <c:v>5.3211677791682906E-3</c:v>
                </c:pt>
                <c:pt idx="76">
                  <c:v>5.3628115447305093E-3</c:v>
                </c:pt>
                <c:pt idx="77">
                  <c:v>5.4044557384643841E-3</c:v>
                </c:pt>
                <c:pt idx="78">
                  <c:v>5.4551481985162685E-3</c:v>
                </c:pt>
                <c:pt idx="79">
                  <c:v>5.4967952394678072E-3</c:v>
                </c:pt>
                <c:pt idx="80">
                  <c:v>5.5384427230574466E-3</c:v>
                </c:pt>
                <c:pt idx="81">
                  <c:v>5.5800906492903986E-3</c:v>
                </c:pt>
                <c:pt idx="82">
                  <c:v>5.6217390181701396E-3</c:v>
                </c:pt>
                <c:pt idx="83">
                  <c:v>5.6603684212067837E-3</c:v>
                </c:pt>
                <c:pt idx="84">
                  <c:v>5.7020169869835963E-3</c:v>
                </c:pt>
                <c:pt idx="85">
                  <c:v>5.7436659906026982E-3</c:v>
                </c:pt>
                <c:pt idx="86">
                  <c:v>5.7853154320693604E-3</c:v>
                </c:pt>
                <c:pt idx="87">
                  <c:v>5.8299875024444515E-3</c:v>
                </c:pt>
                <c:pt idx="88">
                  <c:v>5.8716385273065832E-3</c:v>
                </c:pt>
                <c:pt idx="89">
                  <c:v>5.9132899948493899E-3</c:v>
                </c:pt>
                <c:pt idx="90">
                  <c:v>5.9549419050772155E-3</c:v>
                </c:pt>
                <c:pt idx="91">
                  <c:v>6.0093540776813385E-3</c:v>
                </c:pt>
                <c:pt idx="92">
                  <c:v>6.0959415440234917E-3</c:v>
                </c:pt>
                <c:pt idx="93">
                  <c:v>6.1829577219562207E-3</c:v>
                </c:pt>
                <c:pt idx="94">
                  <c:v>6.2704026399506641E-3</c:v>
                </c:pt>
                <c:pt idx="95">
                  <c:v>6.3582763266161095E-3</c:v>
                </c:pt>
                <c:pt idx="96">
                  <c:v>6.4465788107069492E-3</c:v>
                </c:pt>
                <c:pt idx="97">
                  <c:v>6.5353101211148524E-3</c:v>
                </c:pt>
                <c:pt idx="98">
                  <c:v>6.6244702868739867E-3</c:v>
                </c:pt>
                <c:pt idx="99">
                  <c:v>6.7140593371592758E-3</c:v>
                </c:pt>
                <c:pt idx="100">
                  <c:v>6.8040773012846625E-3</c:v>
                </c:pt>
                <c:pt idx="101">
                  <c:v>6.8945242087074515E-3</c:v>
                </c:pt>
                <c:pt idx="102">
                  <c:v>6.9854000890230998E-3</c:v>
                </c:pt>
                <c:pt idx="103">
                  <c:v>7.07670497196956E-3</c:v>
                </c:pt>
                <c:pt idx="104">
                  <c:v>7.1620614416644879E-3</c:v>
                </c:pt>
                <c:pt idx="105">
                  <c:v>7.205888491009697E-3</c:v>
                </c:pt>
                <c:pt idx="106">
                  <c:v>7.2531640718241693E-3</c:v>
                </c:pt>
                <c:pt idx="107">
                  <c:v>7.3004402165655685E-3</c:v>
                </c:pt>
                <c:pt idx="108">
                  <c:v>7.3511688622299783E-3</c:v>
                </c:pt>
                <c:pt idx="109">
                  <c:v>7.3984471427266194E-3</c:v>
                </c:pt>
                <c:pt idx="110">
                  <c:v>7.4457259933793573E-3</c:v>
                </c:pt>
                <c:pt idx="111">
                  <c:v>7.4930054141942731E-3</c:v>
                </c:pt>
                <c:pt idx="112">
                  <c:v>7.5402854051791869E-3</c:v>
                </c:pt>
                <c:pt idx="113">
                  <c:v>7.5875659663401816E-3</c:v>
                </c:pt>
                <c:pt idx="114">
                  <c:v>7.6348470976842072E-3</c:v>
                </c:pt>
                <c:pt idx="115">
                  <c:v>7.6821287992190831E-3</c:v>
                </c:pt>
                <c:pt idx="116">
                  <c:v>7.7294110709500239E-3</c:v>
                </c:pt>
                <c:pt idx="117">
                  <c:v>7.7766939128857179E-3</c:v>
                </c:pt>
                <c:pt idx="118">
                  <c:v>7.8205150297683025E-3</c:v>
                </c:pt>
                <c:pt idx="119">
                  <c:v>7.867797942149337E-3</c:v>
                </c:pt>
                <c:pt idx="120">
                  <c:v>7.9150814185425054E-3</c:v>
                </c:pt>
                <c:pt idx="121">
                  <c:v>7.9691203679166864E-3</c:v>
                </c:pt>
                <c:pt idx="122">
                  <c:v>8.0164050529333859E-3</c:v>
                </c:pt>
                <c:pt idx="123">
                  <c:v>8.0775626920755964E-3</c:v>
                </c:pt>
                <c:pt idx="124">
                  <c:v>8.1109761150796079E-3</c:v>
                </c:pt>
                <c:pt idx="125">
                  <c:v>8.1582624922214297E-3</c:v>
                </c:pt>
                <c:pt idx="126">
                  <c:v>8.2020784029088745E-3</c:v>
                </c:pt>
                <c:pt idx="127">
                  <c:v>8.2493647885177879E-3</c:v>
                </c:pt>
                <c:pt idx="128">
                  <c:v>8.2966517319817967E-3</c:v>
                </c:pt>
                <c:pt idx="129">
                  <c:v>8.343939233310671E-3</c:v>
                </c:pt>
                <c:pt idx="130">
                  <c:v>8.3947028388908166E-3</c:v>
                </c:pt>
                <c:pt idx="131">
                  <c:v>8.4524236495649545E-3</c:v>
                </c:pt>
                <c:pt idx="132">
                  <c:v>8.4997174328477546E-3</c:v>
                </c:pt>
                <c:pt idx="133">
                  <c:v>8.5470117988737711E-3</c:v>
                </c:pt>
                <c:pt idx="134">
                  <c:v>8.5943067476464043E-3</c:v>
                </c:pt>
                <c:pt idx="135">
                  <c:v>8.6311572877776199E-3</c:v>
                </c:pt>
                <c:pt idx="136">
                  <c:v>8.7054744558147223E-3</c:v>
                </c:pt>
                <c:pt idx="137">
                  <c:v>8.7527679244241742E-3</c:v>
                </c:pt>
                <c:pt idx="138">
                  <c:v>8.8000619571722543E-3</c:v>
                </c:pt>
                <c:pt idx="139">
                  <c:v>8.85084348030276E-3</c:v>
                </c:pt>
                <c:pt idx="140">
                  <c:v>8.8981398462334195E-3</c:v>
                </c:pt>
                <c:pt idx="141">
                  <c:v>8.9454367825373953E-3</c:v>
                </c:pt>
                <c:pt idx="142">
                  <c:v>8.9927342892225041E-3</c:v>
                </c:pt>
                <c:pt idx="143">
                  <c:v>9.0543555527543233E-3</c:v>
                </c:pt>
                <c:pt idx="144">
                  <c:v>9.1218383709547393E-3</c:v>
                </c:pt>
                <c:pt idx="145">
                  <c:v>9.18947542802292E-3</c:v>
                </c:pt>
                <c:pt idx="146">
                  <c:v>9.2572667318968627E-3</c:v>
                </c:pt>
                <c:pt idx="147">
                  <c:v>9.3252122905362889E-3</c:v>
                </c:pt>
                <c:pt idx="148">
                  <c:v>9.3933121119148203E-3</c:v>
                </c:pt>
                <c:pt idx="149">
                  <c:v>9.4615662040277992E-3</c:v>
                </c:pt>
                <c:pt idx="150">
                  <c:v>9.5299745748870773E-3</c:v>
                </c:pt>
                <c:pt idx="151">
                  <c:v>9.5985372325227535E-3</c:v>
                </c:pt>
                <c:pt idx="152">
                  <c:v>9.6672541849831747E-3</c:v>
                </c:pt>
                <c:pt idx="153">
                  <c:v>9.7361254403366647E-3</c:v>
                </c:pt>
                <c:pt idx="154">
                  <c:v>9.805151006666327E-3</c:v>
                </c:pt>
                <c:pt idx="155">
                  <c:v>9.8743308920769823E-3</c:v>
                </c:pt>
                <c:pt idx="156">
                  <c:v>9.9285504500474971E-3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EUR3M!$W$2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EUR3M!$S$514:$S$670</c:f>
              <c:numCache>
                <c:formatCode>ddd\,\ dd\-mmm\-yyyy</c:formatCode>
                <c:ptCount val="157"/>
                <c:pt idx="0">
                  <c:v>42975</c:v>
                </c:pt>
                <c:pt idx="1">
                  <c:v>42982</c:v>
                </c:pt>
                <c:pt idx="2">
                  <c:v>42989</c:v>
                </c:pt>
                <c:pt idx="3">
                  <c:v>42996</c:v>
                </c:pt>
                <c:pt idx="4">
                  <c:v>43003</c:v>
                </c:pt>
                <c:pt idx="5">
                  <c:v>43010</c:v>
                </c:pt>
                <c:pt idx="6">
                  <c:v>43017</c:v>
                </c:pt>
                <c:pt idx="7">
                  <c:v>43024</c:v>
                </c:pt>
                <c:pt idx="8">
                  <c:v>43031</c:v>
                </c:pt>
                <c:pt idx="9">
                  <c:v>43038</c:v>
                </c:pt>
                <c:pt idx="10">
                  <c:v>43045</c:v>
                </c:pt>
                <c:pt idx="11">
                  <c:v>43052</c:v>
                </c:pt>
                <c:pt idx="12">
                  <c:v>43059</c:v>
                </c:pt>
                <c:pt idx="13">
                  <c:v>43066</c:v>
                </c:pt>
                <c:pt idx="14">
                  <c:v>43073</c:v>
                </c:pt>
                <c:pt idx="15">
                  <c:v>43080</c:v>
                </c:pt>
                <c:pt idx="16">
                  <c:v>43087</c:v>
                </c:pt>
                <c:pt idx="17">
                  <c:v>43090</c:v>
                </c:pt>
                <c:pt idx="18">
                  <c:v>43098</c:v>
                </c:pt>
                <c:pt idx="19">
                  <c:v>43108</c:v>
                </c:pt>
                <c:pt idx="20">
                  <c:v>43115</c:v>
                </c:pt>
                <c:pt idx="21">
                  <c:v>43122</c:v>
                </c:pt>
                <c:pt idx="22">
                  <c:v>43129</c:v>
                </c:pt>
                <c:pt idx="23">
                  <c:v>43136</c:v>
                </c:pt>
                <c:pt idx="24">
                  <c:v>43143</c:v>
                </c:pt>
                <c:pt idx="25">
                  <c:v>43150</c:v>
                </c:pt>
                <c:pt idx="26">
                  <c:v>43157</c:v>
                </c:pt>
                <c:pt idx="27">
                  <c:v>43164</c:v>
                </c:pt>
                <c:pt idx="28">
                  <c:v>43171</c:v>
                </c:pt>
                <c:pt idx="29">
                  <c:v>43178</c:v>
                </c:pt>
                <c:pt idx="30">
                  <c:v>43185</c:v>
                </c:pt>
                <c:pt idx="31">
                  <c:v>43188</c:v>
                </c:pt>
                <c:pt idx="32">
                  <c:v>43199</c:v>
                </c:pt>
                <c:pt idx="33">
                  <c:v>43206</c:v>
                </c:pt>
                <c:pt idx="34">
                  <c:v>43213</c:v>
                </c:pt>
                <c:pt idx="35">
                  <c:v>43217</c:v>
                </c:pt>
                <c:pt idx="36">
                  <c:v>43227</c:v>
                </c:pt>
                <c:pt idx="37">
                  <c:v>43234</c:v>
                </c:pt>
                <c:pt idx="38">
                  <c:v>43241</c:v>
                </c:pt>
                <c:pt idx="39">
                  <c:v>43248</c:v>
                </c:pt>
                <c:pt idx="40">
                  <c:v>43255</c:v>
                </c:pt>
                <c:pt idx="41">
                  <c:v>43262</c:v>
                </c:pt>
                <c:pt idx="42">
                  <c:v>43269</c:v>
                </c:pt>
                <c:pt idx="43">
                  <c:v>43276</c:v>
                </c:pt>
                <c:pt idx="44">
                  <c:v>43283</c:v>
                </c:pt>
                <c:pt idx="45">
                  <c:v>43290</c:v>
                </c:pt>
                <c:pt idx="46">
                  <c:v>43297</c:v>
                </c:pt>
                <c:pt idx="47">
                  <c:v>43304</c:v>
                </c:pt>
                <c:pt idx="48">
                  <c:v>43311</c:v>
                </c:pt>
                <c:pt idx="49">
                  <c:v>43318</c:v>
                </c:pt>
                <c:pt idx="50">
                  <c:v>43325</c:v>
                </c:pt>
                <c:pt idx="51">
                  <c:v>43332</c:v>
                </c:pt>
                <c:pt idx="52">
                  <c:v>43339</c:v>
                </c:pt>
                <c:pt idx="53">
                  <c:v>43346</c:v>
                </c:pt>
                <c:pt idx="54">
                  <c:v>43353</c:v>
                </c:pt>
                <c:pt idx="55">
                  <c:v>43360</c:v>
                </c:pt>
                <c:pt idx="56">
                  <c:v>43367</c:v>
                </c:pt>
                <c:pt idx="57">
                  <c:v>43374</c:v>
                </c:pt>
                <c:pt idx="58">
                  <c:v>43381</c:v>
                </c:pt>
                <c:pt idx="59">
                  <c:v>43388</c:v>
                </c:pt>
                <c:pt idx="60">
                  <c:v>43395</c:v>
                </c:pt>
                <c:pt idx="61">
                  <c:v>43402</c:v>
                </c:pt>
                <c:pt idx="62">
                  <c:v>43409</c:v>
                </c:pt>
                <c:pt idx="63">
                  <c:v>43416</c:v>
                </c:pt>
                <c:pt idx="64">
                  <c:v>43423</c:v>
                </c:pt>
                <c:pt idx="65">
                  <c:v>43430</c:v>
                </c:pt>
                <c:pt idx="66">
                  <c:v>43437</c:v>
                </c:pt>
                <c:pt idx="67">
                  <c:v>43444</c:v>
                </c:pt>
                <c:pt idx="68">
                  <c:v>43451</c:v>
                </c:pt>
                <c:pt idx="69">
                  <c:v>43455</c:v>
                </c:pt>
                <c:pt idx="70">
                  <c:v>43465</c:v>
                </c:pt>
                <c:pt idx="71">
                  <c:v>43473</c:v>
                </c:pt>
                <c:pt idx="72">
                  <c:v>43480</c:v>
                </c:pt>
                <c:pt idx="73">
                  <c:v>43487</c:v>
                </c:pt>
                <c:pt idx="74">
                  <c:v>43494</c:v>
                </c:pt>
                <c:pt idx="75">
                  <c:v>43501</c:v>
                </c:pt>
                <c:pt idx="76">
                  <c:v>43508</c:v>
                </c:pt>
                <c:pt idx="77">
                  <c:v>43515</c:v>
                </c:pt>
                <c:pt idx="78">
                  <c:v>43522</c:v>
                </c:pt>
                <c:pt idx="79">
                  <c:v>43529</c:v>
                </c:pt>
                <c:pt idx="80">
                  <c:v>43536</c:v>
                </c:pt>
                <c:pt idx="81">
                  <c:v>43543</c:v>
                </c:pt>
                <c:pt idx="82">
                  <c:v>43550</c:v>
                </c:pt>
                <c:pt idx="83">
                  <c:v>43557</c:v>
                </c:pt>
                <c:pt idx="84">
                  <c:v>43564</c:v>
                </c:pt>
                <c:pt idx="85">
                  <c:v>43571</c:v>
                </c:pt>
                <c:pt idx="86">
                  <c:v>43578</c:v>
                </c:pt>
                <c:pt idx="87">
                  <c:v>43584</c:v>
                </c:pt>
                <c:pt idx="88">
                  <c:v>43592</c:v>
                </c:pt>
                <c:pt idx="89">
                  <c:v>43599</c:v>
                </c:pt>
                <c:pt idx="90">
                  <c:v>43606</c:v>
                </c:pt>
                <c:pt idx="91">
                  <c:v>43613</c:v>
                </c:pt>
                <c:pt idx="92">
                  <c:v>43620</c:v>
                </c:pt>
                <c:pt idx="93">
                  <c:v>43627</c:v>
                </c:pt>
                <c:pt idx="94">
                  <c:v>43634</c:v>
                </c:pt>
                <c:pt idx="95">
                  <c:v>43641</c:v>
                </c:pt>
                <c:pt idx="96">
                  <c:v>43648</c:v>
                </c:pt>
                <c:pt idx="97">
                  <c:v>43655</c:v>
                </c:pt>
                <c:pt idx="98">
                  <c:v>43662</c:v>
                </c:pt>
                <c:pt idx="99">
                  <c:v>43669</c:v>
                </c:pt>
                <c:pt idx="100">
                  <c:v>43676</c:v>
                </c:pt>
                <c:pt idx="101">
                  <c:v>43683</c:v>
                </c:pt>
                <c:pt idx="102">
                  <c:v>43690</c:v>
                </c:pt>
                <c:pt idx="103">
                  <c:v>43697</c:v>
                </c:pt>
                <c:pt idx="104">
                  <c:v>43704</c:v>
                </c:pt>
                <c:pt idx="105">
                  <c:v>43711</c:v>
                </c:pt>
                <c:pt idx="106">
                  <c:v>43718</c:v>
                </c:pt>
                <c:pt idx="107">
                  <c:v>43725</c:v>
                </c:pt>
                <c:pt idx="108">
                  <c:v>43732</c:v>
                </c:pt>
                <c:pt idx="109">
                  <c:v>43739</c:v>
                </c:pt>
                <c:pt idx="110">
                  <c:v>43746</c:v>
                </c:pt>
                <c:pt idx="111">
                  <c:v>43753</c:v>
                </c:pt>
                <c:pt idx="112">
                  <c:v>43760</c:v>
                </c:pt>
                <c:pt idx="113">
                  <c:v>43767</c:v>
                </c:pt>
                <c:pt idx="114">
                  <c:v>43774</c:v>
                </c:pt>
                <c:pt idx="115">
                  <c:v>43781</c:v>
                </c:pt>
                <c:pt idx="116">
                  <c:v>43788</c:v>
                </c:pt>
                <c:pt idx="117">
                  <c:v>43795</c:v>
                </c:pt>
                <c:pt idx="118">
                  <c:v>43802</c:v>
                </c:pt>
                <c:pt idx="119">
                  <c:v>43809</c:v>
                </c:pt>
                <c:pt idx="120">
                  <c:v>43816</c:v>
                </c:pt>
                <c:pt idx="121">
                  <c:v>43822</c:v>
                </c:pt>
                <c:pt idx="122">
                  <c:v>43830</c:v>
                </c:pt>
                <c:pt idx="123">
                  <c:v>43838</c:v>
                </c:pt>
                <c:pt idx="124">
                  <c:v>43845</c:v>
                </c:pt>
                <c:pt idx="125">
                  <c:v>43852</c:v>
                </c:pt>
                <c:pt idx="126">
                  <c:v>43859</c:v>
                </c:pt>
                <c:pt idx="127">
                  <c:v>43866</c:v>
                </c:pt>
                <c:pt idx="128">
                  <c:v>43873</c:v>
                </c:pt>
                <c:pt idx="129">
                  <c:v>43880</c:v>
                </c:pt>
                <c:pt idx="130">
                  <c:v>43887</c:v>
                </c:pt>
                <c:pt idx="131">
                  <c:v>43894</c:v>
                </c:pt>
                <c:pt idx="132">
                  <c:v>43901</c:v>
                </c:pt>
                <c:pt idx="133">
                  <c:v>43908</c:v>
                </c:pt>
                <c:pt idx="134">
                  <c:v>43915</c:v>
                </c:pt>
                <c:pt idx="135">
                  <c:v>43922</c:v>
                </c:pt>
                <c:pt idx="136">
                  <c:v>43929</c:v>
                </c:pt>
                <c:pt idx="137">
                  <c:v>43938</c:v>
                </c:pt>
                <c:pt idx="138">
                  <c:v>43945</c:v>
                </c:pt>
                <c:pt idx="139">
                  <c:v>43951</c:v>
                </c:pt>
                <c:pt idx="140">
                  <c:v>43959</c:v>
                </c:pt>
                <c:pt idx="141">
                  <c:v>43966</c:v>
                </c:pt>
                <c:pt idx="142">
                  <c:v>43973</c:v>
                </c:pt>
                <c:pt idx="143">
                  <c:v>43980</c:v>
                </c:pt>
                <c:pt idx="144">
                  <c:v>43987</c:v>
                </c:pt>
                <c:pt idx="145">
                  <c:v>43994</c:v>
                </c:pt>
                <c:pt idx="146">
                  <c:v>44001</c:v>
                </c:pt>
                <c:pt idx="147">
                  <c:v>44008</c:v>
                </c:pt>
                <c:pt idx="148">
                  <c:v>44015</c:v>
                </c:pt>
                <c:pt idx="149">
                  <c:v>44022</c:v>
                </c:pt>
                <c:pt idx="150">
                  <c:v>44029</c:v>
                </c:pt>
                <c:pt idx="151">
                  <c:v>44036</c:v>
                </c:pt>
                <c:pt idx="152">
                  <c:v>44043</c:v>
                </c:pt>
                <c:pt idx="153">
                  <c:v>44050</c:v>
                </c:pt>
                <c:pt idx="154">
                  <c:v>44057</c:v>
                </c:pt>
                <c:pt idx="155">
                  <c:v>44064</c:v>
                </c:pt>
                <c:pt idx="156">
                  <c:v>44071</c:v>
                </c:pt>
              </c:numCache>
            </c:numRef>
          </c:xVal>
          <c:yVal>
            <c:numRef>
              <c:f>EUR3M!$W$514:$W$670</c:f>
              <c:numCache>
                <c:formatCode>0.0000%</c:formatCode>
                <c:ptCount val="157"/>
                <c:pt idx="0">
                  <c:v>1.5613915705352921E-3</c:v>
                </c:pt>
                <c:pt idx="1">
                  <c:v>1.597359399622463E-3</c:v>
                </c:pt>
                <c:pt idx="2">
                  <c:v>1.6344582421725384E-3</c:v>
                </c:pt>
                <c:pt idx="3">
                  <c:v>1.669901333828859E-3</c:v>
                </c:pt>
                <c:pt idx="4">
                  <c:v>1.7043093061885285E-3</c:v>
                </c:pt>
                <c:pt idx="5">
                  <c:v>1.7416238905923597E-3</c:v>
                </c:pt>
                <c:pt idx="6">
                  <c:v>1.7767825370456939E-3</c:v>
                </c:pt>
                <c:pt idx="7">
                  <c:v>1.8123220700908599E-3</c:v>
                </c:pt>
                <c:pt idx="8">
                  <c:v>1.8482474259497233E-3</c:v>
                </c:pt>
                <c:pt idx="9">
                  <c:v>1.8845635411343534E-3</c:v>
                </c:pt>
                <c:pt idx="10">
                  <c:v>1.9212753524565785E-3</c:v>
                </c:pt>
                <c:pt idx="11">
                  <c:v>1.9583877970340705E-3</c:v>
                </c:pt>
                <c:pt idx="12">
                  <c:v>1.9959058122877354E-3</c:v>
                </c:pt>
                <c:pt idx="13">
                  <c:v>2.0310411722988734E-3</c:v>
                </c:pt>
                <c:pt idx="14">
                  <c:v>2.0665333291542964E-3</c:v>
                </c:pt>
                <c:pt idx="15">
                  <c:v>2.1052353523884904E-3</c:v>
                </c:pt>
                <c:pt idx="16">
                  <c:v>2.1443619802203884E-3</c:v>
                </c:pt>
                <c:pt idx="17">
                  <c:v>2.1839181513110262E-3</c:v>
                </c:pt>
                <c:pt idx="18">
                  <c:v>2.22390880465273E-3</c:v>
                </c:pt>
                <c:pt idx="19">
                  <c:v>2.264338879576222E-3</c:v>
                </c:pt>
                <c:pt idx="20">
                  <c:v>2.3052133157523969E-3</c:v>
                </c:pt>
                <c:pt idx="21">
                  <c:v>2.3465370532029795E-3</c:v>
                </c:pt>
                <c:pt idx="22">
                  <c:v>2.3852380492860549E-3</c:v>
                </c:pt>
                <c:pt idx="23">
                  <c:v>2.4274412155475202E-3</c:v>
                </c:pt>
                <c:pt idx="24">
                  <c:v>2.470108144192986E-3</c:v>
                </c:pt>
                <c:pt idx="25">
                  <c:v>2.5132437764635771E-3</c:v>
                </c:pt>
                <c:pt idx="26">
                  <c:v>2.5665086843927542E-3</c:v>
                </c:pt>
                <c:pt idx="27">
                  <c:v>2.6107029768123085E-3</c:v>
                </c:pt>
                <c:pt idx="28">
                  <c:v>2.6553818850306578E-3</c:v>
                </c:pt>
                <c:pt idx="29">
                  <c:v>2.7005503525508001E-3</c:v>
                </c:pt>
                <c:pt idx="30">
                  <c:v>2.7462133232832335E-3</c:v>
                </c:pt>
                <c:pt idx="31">
                  <c:v>2.7889726072866414E-3</c:v>
                </c:pt>
                <c:pt idx="32">
                  <c:v>2.8356020940481295E-3</c:v>
                </c:pt>
                <c:pt idx="33">
                  <c:v>2.8827405548962313E-3</c:v>
                </c:pt>
                <c:pt idx="34">
                  <c:v>2.9303929351735432E-3</c:v>
                </c:pt>
                <c:pt idx="35">
                  <c:v>2.9821187914953573E-3</c:v>
                </c:pt>
                <c:pt idx="36">
                  <c:v>3.0308526273734402E-3</c:v>
                </c:pt>
                <c:pt idx="37">
                  <c:v>3.0801155858450895E-3</c:v>
                </c:pt>
                <c:pt idx="38">
                  <c:v>3.1299126143275631E-3</c:v>
                </c:pt>
                <c:pt idx="39">
                  <c:v>3.1803020970391904E-3</c:v>
                </c:pt>
                <c:pt idx="40">
                  <c:v>3.2321958192238005E-3</c:v>
                </c:pt>
                <c:pt idx="41">
                  <c:v>3.2858822163916519E-3</c:v>
                </c:pt>
                <c:pt idx="42">
                  <c:v>3.3413092112220279E-3</c:v>
                </c:pt>
                <c:pt idx="43">
                  <c:v>3.3984227158772419E-3</c:v>
                </c:pt>
                <c:pt idx="44">
                  <c:v>3.457166631619464E-3</c:v>
                </c:pt>
                <c:pt idx="45">
                  <c:v>3.5174828484336347E-3</c:v>
                </c:pt>
                <c:pt idx="46">
                  <c:v>3.5793112446321244E-3</c:v>
                </c:pt>
                <c:pt idx="47">
                  <c:v>3.6425896864698284E-3</c:v>
                </c:pt>
                <c:pt idx="48">
                  <c:v>3.7072540277444839E-3</c:v>
                </c:pt>
                <c:pt idx="49">
                  <c:v>3.7732381094048094E-3</c:v>
                </c:pt>
                <c:pt idx="50">
                  <c:v>3.8404737591586457E-3</c:v>
                </c:pt>
                <c:pt idx="51">
                  <c:v>3.9088907910767509E-3</c:v>
                </c:pt>
                <c:pt idx="52">
                  <c:v>3.9784036172953721E-3</c:v>
                </c:pt>
                <c:pt idx="53">
                  <c:v>4.0431848188117779E-3</c:v>
                </c:pt>
                <c:pt idx="54">
                  <c:v>4.1126452742264799E-3</c:v>
                </c:pt>
                <c:pt idx="55">
                  <c:v>4.1817924672791973E-3</c:v>
                </c:pt>
                <c:pt idx="56">
                  <c:v>4.2554759594163865E-3</c:v>
                </c:pt>
                <c:pt idx="57">
                  <c:v>4.3239032957457287E-3</c:v>
                </c:pt>
                <c:pt idx="58">
                  <c:v>4.391951309095957E-3</c:v>
                </c:pt>
                <c:pt idx="59">
                  <c:v>4.4595984853678739E-3</c:v>
                </c:pt>
                <c:pt idx="60">
                  <c:v>4.5268233090998916E-3</c:v>
                </c:pt>
                <c:pt idx="61">
                  <c:v>4.5936042634828079E-3</c:v>
                </c:pt>
                <c:pt idx="62">
                  <c:v>4.6599198303910799E-3</c:v>
                </c:pt>
                <c:pt idx="63">
                  <c:v>4.7257484904036804E-3</c:v>
                </c:pt>
                <c:pt idx="64">
                  <c:v>4.7910687228310293E-3</c:v>
                </c:pt>
                <c:pt idx="65">
                  <c:v>4.8558590057410662E-3</c:v>
                </c:pt>
                <c:pt idx="66">
                  <c:v>4.9110651816750561E-3</c:v>
                </c:pt>
                <c:pt idx="67">
                  <c:v>4.9748190765805944E-3</c:v>
                </c:pt>
                <c:pt idx="68">
                  <c:v>5.0379815183401178E-3</c:v>
                </c:pt>
                <c:pt idx="69">
                  <c:v>5.1094153251538543E-3</c:v>
                </c:pt>
                <c:pt idx="70">
                  <c:v>5.1712378830846006E-3</c:v>
                </c:pt>
                <c:pt idx="71">
                  <c:v>5.2324013336457753E-3</c:v>
                </c:pt>
                <c:pt idx="72">
                  <c:v>5.2928841483845801E-3</c:v>
                </c:pt>
                <c:pt idx="73">
                  <c:v>5.3526647978872077E-3</c:v>
                </c:pt>
                <c:pt idx="74">
                  <c:v>5.4076005895396682E-3</c:v>
                </c:pt>
                <c:pt idx="75">
                  <c:v>5.4659686543857694E-3</c:v>
                </c:pt>
                <c:pt idx="76">
                  <c:v>5.5235715007670967E-3</c:v>
                </c:pt>
                <c:pt idx="77">
                  <c:v>5.5803875965718275E-3</c:v>
                </c:pt>
                <c:pt idx="78">
                  <c:v>5.648037071903934E-3</c:v>
                </c:pt>
                <c:pt idx="79">
                  <c:v>5.7030271139716423E-3</c:v>
                </c:pt>
                <c:pt idx="80">
                  <c:v>5.7571611741357312E-3</c:v>
                </c:pt>
                <c:pt idx="81">
                  <c:v>5.8104177152006964E-3</c:v>
                </c:pt>
                <c:pt idx="82">
                  <c:v>5.8627751993819378E-3</c:v>
                </c:pt>
                <c:pt idx="83">
                  <c:v>5.910666987275456E-3</c:v>
                </c:pt>
                <c:pt idx="84">
                  <c:v>5.9612322666246081E-3</c:v>
                </c:pt>
                <c:pt idx="85">
                  <c:v>6.0108354202399513E-3</c:v>
                </c:pt>
                <c:pt idx="86">
                  <c:v>6.0594549092619987E-3</c:v>
                </c:pt>
                <c:pt idx="87">
                  <c:v>6.1103229095949493E-3</c:v>
                </c:pt>
                <c:pt idx="88">
                  <c:v>6.156833732316869E-3</c:v>
                </c:pt>
                <c:pt idx="89">
                  <c:v>6.2022947214222263E-3</c:v>
                </c:pt>
                <c:pt idx="90">
                  <c:v>6.2466843362713152E-3</c:v>
                </c:pt>
                <c:pt idx="91">
                  <c:v>6.2900711428561509E-3</c:v>
                </c:pt>
                <c:pt idx="92">
                  <c:v>6.3340106695020113E-3</c:v>
                </c:pt>
                <c:pt idx="93">
                  <c:v>6.3791204438692064E-3</c:v>
                </c:pt>
                <c:pt idx="94">
                  <c:v>6.4254627702307835E-3</c:v>
                </c:pt>
                <c:pt idx="95">
                  <c:v>6.4731009232930851E-3</c:v>
                </c:pt>
                <c:pt idx="96">
                  <c:v>6.5220991484590219E-3</c:v>
                </c:pt>
                <c:pt idx="97">
                  <c:v>6.5725226621069794E-3</c:v>
                </c:pt>
                <c:pt idx="98">
                  <c:v>6.6244376518792801E-3</c:v>
                </c:pt>
                <c:pt idx="99">
                  <c:v>6.6779112769897678E-3</c:v>
                </c:pt>
                <c:pt idx="100">
                  <c:v>6.7330116685557105E-3</c:v>
                </c:pt>
                <c:pt idx="101">
                  <c:v>6.7898079299331896E-3</c:v>
                </c:pt>
                <c:pt idx="102">
                  <c:v>6.8483701370811532E-3</c:v>
                </c:pt>
                <c:pt idx="103">
                  <c:v>6.9087693389402469E-3</c:v>
                </c:pt>
                <c:pt idx="104">
                  <c:v>6.9710550671544724E-3</c:v>
                </c:pt>
                <c:pt idx="105">
                  <c:v>7.0293972101502988E-3</c:v>
                </c:pt>
                <c:pt idx="106">
                  <c:v>7.0920312648007806E-3</c:v>
                </c:pt>
                <c:pt idx="107">
                  <c:v>7.1544183212087446E-3</c:v>
                </c:pt>
                <c:pt idx="108">
                  <c:v>7.2210084321663271E-3</c:v>
                </c:pt>
                <c:pt idx="109">
                  <c:v>7.2828556722660392E-3</c:v>
                </c:pt>
                <c:pt idx="110">
                  <c:v>7.3444288345288038E-3</c:v>
                </c:pt>
                <c:pt idx="111">
                  <c:v>7.4057190993921489E-3</c:v>
                </c:pt>
                <c:pt idx="112">
                  <c:v>7.4667176468000843E-3</c:v>
                </c:pt>
                <c:pt idx="113">
                  <c:v>7.5274156562170052E-3</c:v>
                </c:pt>
                <c:pt idx="114">
                  <c:v>7.5878043066250813E-3</c:v>
                </c:pt>
                <c:pt idx="115">
                  <c:v>7.6478747765372926E-3</c:v>
                </c:pt>
                <c:pt idx="116">
                  <c:v>7.7076182440035139E-3</c:v>
                </c:pt>
                <c:pt idx="117">
                  <c:v>7.7670258866183303E-3</c:v>
                </c:pt>
                <c:pt idx="118">
                  <c:v>7.8218518392173739E-3</c:v>
                </c:pt>
                <c:pt idx="119">
                  <c:v>7.8805869953758843E-3</c:v>
                </c:pt>
                <c:pt idx="120">
                  <c:v>7.9389604855194546E-3</c:v>
                </c:pt>
                <c:pt idx="121">
                  <c:v>8.0052188702139319E-3</c:v>
                </c:pt>
                <c:pt idx="122">
                  <c:v>8.0627876485754573E-3</c:v>
                </c:pt>
                <c:pt idx="123">
                  <c:v>8.1363446911981475E-3</c:v>
                </c:pt>
                <c:pt idx="124">
                  <c:v>8.1767481826776033E-3</c:v>
                </c:pt>
                <c:pt idx="125">
                  <c:v>8.2331222879806262E-3</c:v>
                </c:pt>
                <c:pt idx="126">
                  <c:v>8.2850676000569834E-3</c:v>
                </c:pt>
                <c:pt idx="127">
                  <c:v>8.3406318318077766E-3</c:v>
                </c:pt>
                <c:pt idx="128">
                  <c:v>8.3957631674937971E-3</c:v>
                </c:pt>
                <c:pt idx="129">
                  <c:v>8.4504527806785745E-3</c:v>
                </c:pt>
                <c:pt idx="130">
                  <c:v>8.508578154626972E-3</c:v>
                </c:pt>
                <c:pt idx="131">
                  <c:v>8.5738645750925522E-3</c:v>
                </c:pt>
                <c:pt idx="132">
                  <c:v>8.6270402234852155E-3</c:v>
                </c:pt>
                <c:pt idx="133">
                  <c:v>8.6797363031399666E-3</c:v>
                </c:pt>
                <c:pt idx="134">
                  <c:v>8.7319439842620354E-3</c:v>
                </c:pt>
                <c:pt idx="135">
                  <c:v>8.7725337626307909E-3</c:v>
                </c:pt>
                <c:pt idx="136">
                  <c:v>8.85294026663698E-3</c:v>
                </c:pt>
                <c:pt idx="137">
                  <c:v>8.903444169919705E-3</c:v>
                </c:pt>
                <c:pt idx="138">
                  <c:v>8.9534212168258815E-3</c:v>
                </c:pt>
                <c:pt idx="139">
                  <c:v>9.0064010181849421E-3</c:v>
                </c:pt>
                <c:pt idx="140">
                  <c:v>9.0552584825973909E-3</c:v>
                </c:pt>
                <c:pt idx="141">
                  <c:v>9.1035619620484579E-3</c:v>
                </c:pt>
                <c:pt idx="142">
                  <c:v>9.1513026255152716E-3</c:v>
                </c:pt>
                <c:pt idx="143">
                  <c:v>9.1987581730121216E-3</c:v>
                </c:pt>
                <c:pt idx="144">
                  <c:v>9.2467289942656794E-3</c:v>
                </c:pt>
                <c:pt idx="145">
                  <c:v>9.295289379502086E-3</c:v>
                </c:pt>
                <c:pt idx="146">
                  <c:v>9.344468659224588E-3</c:v>
                </c:pt>
                <c:pt idx="147">
                  <c:v>9.3942965408705635E-3</c:v>
                </c:pt>
                <c:pt idx="148">
                  <c:v>9.4448031088819086E-3</c:v>
                </c:pt>
                <c:pt idx="149">
                  <c:v>9.496018824783228E-3</c:v>
                </c:pt>
                <c:pt idx="150">
                  <c:v>9.5479745272574346E-3</c:v>
                </c:pt>
                <c:pt idx="151">
                  <c:v>9.6007014322274185E-3</c:v>
                </c:pt>
                <c:pt idx="152">
                  <c:v>9.6542311329403264E-3</c:v>
                </c:pt>
                <c:pt idx="153">
                  <c:v>9.7085956000579326E-3</c:v>
                </c:pt>
                <c:pt idx="154">
                  <c:v>9.7638271817487264E-3</c:v>
                </c:pt>
                <c:pt idx="155">
                  <c:v>9.8199586037826265E-3</c:v>
                </c:pt>
                <c:pt idx="156">
                  <c:v>9.8726664001297561E-3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919616"/>
        <c:axId val="851921152"/>
      </c:scatterChart>
      <c:valAx>
        <c:axId val="851919616"/>
        <c:scaling>
          <c:orientation val="minMax"/>
          <c:max val="44102"/>
          <c:min val="42944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51921152"/>
        <c:crosses val="autoZero"/>
        <c:crossBetween val="midCat"/>
      </c:valAx>
      <c:valAx>
        <c:axId val="85192115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51919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EUR3M (5Y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EUR3M!$V$2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EUR3M!$S$670:$S$3529</c:f>
              <c:numCache>
                <c:formatCode>ddd\,\ dd\-mmm\-yyyy</c:formatCode>
                <c:ptCount val="2860"/>
                <c:pt idx="0">
                  <c:v>44071</c:v>
                </c:pt>
                <c:pt idx="1">
                  <c:v>44078</c:v>
                </c:pt>
                <c:pt idx="2">
                  <c:v>44085</c:v>
                </c:pt>
                <c:pt idx="3">
                  <c:v>44092</c:v>
                </c:pt>
                <c:pt idx="4">
                  <c:v>44099</c:v>
                </c:pt>
                <c:pt idx="5">
                  <c:v>44106</c:v>
                </c:pt>
                <c:pt idx="6">
                  <c:v>44113</c:v>
                </c:pt>
                <c:pt idx="7">
                  <c:v>44120</c:v>
                </c:pt>
                <c:pt idx="8">
                  <c:v>44127</c:v>
                </c:pt>
                <c:pt idx="9">
                  <c:v>44134</c:v>
                </c:pt>
                <c:pt idx="10">
                  <c:v>44141</c:v>
                </c:pt>
                <c:pt idx="11">
                  <c:v>44148</c:v>
                </c:pt>
                <c:pt idx="12">
                  <c:v>44155</c:v>
                </c:pt>
                <c:pt idx="13">
                  <c:v>44162</c:v>
                </c:pt>
                <c:pt idx="14">
                  <c:v>44169</c:v>
                </c:pt>
                <c:pt idx="15">
                  <c:v>44176</c:v>
                </c:pt>
                <c:pt idx="16">
                  <c:v>44183</c:v>
                </c:pt>
                <c:pt idx="17">
                  <c:v>44189</c:v>
                </c:pt>
                <c:pt idx="18">
                  <c:v>44196</c:v>
                </c:pt>
                <c:pt idx="19">
                  <c:v>44204</c:v>
                </c:pt>
                <c:pt idx="20">
                  <c:v>44211</c:v>
                </c:pt>
                <c:pt idx="21">
                  <c:v>44218</c:v>
                </c:pt>
                <c:pt idx="22">
                  <c:v>44225</c:v>
                </c:pt>
                <c:pt idx="23">
                  <c:v>44232</c:v>
                </c:pt>
                <c:pt idx="24">
                  <c:v>44239</c:v>
                </c:pt>
                <c:pt idx="25">
                  <c:v>44246</c:v>
                </c:pt>
                <c:pt idx="26">
                  <c:v>44253</c:v>
                </c:pt>
                <c:pt idx="27">
                  <c:v>44260</c:v>
                </c:pt>
                <c:pt idx="28">
                  <c:v>44267</c:v>
                </c:pt>
                <c:pt idx="29">
                  <c:v>44274</c:v>
                </c:pt>
                <c:pt idx="30">
                  <c:v>44281</c:v>
                </c:pt>
                <c:pt idx="31">
                  <c:v>44286</c:v>
                </c:pt>
                <c:pt idx="32">
                  <c:v>44295</c:v>
                </c:pt>
                <c:pt idx="33">
                  <c:v>44302</c:v>
                </c:pt>
                <c:pt idx="34">
                  <c:v>44309</c:v>
                </c:pt>
                <c:pt idx="35">
                  <c:v>44316</c:v>
                </c:pt>
                <c:pt idx="36">
                  <c:v>44323</c:v>
                </c:pt>
                <c:pt idx="37">
                  <c:v>44330</c:v>
                </c:pt>
                <c:pt idx="38">
                  <c:v>44337</c:v>
                </c:pt>
                <c:pt idx="39">
                  <c:v>44344</c:v>
                </c:pt>
                <c:pt idx="40">
                  <c:v>44351</c:v>
                </c:pt>
                <c:pt idx="41">
                  <c:v>44358</c:v>
                </c:pt>
                <c:pt idx="42">
                  <c:v>44365</c:v>
                </c:pt>
                <c:pt idx="43">
                  <c:v>44372</c:v>
                </c:pt>
                <c:pt idx="44">
                  <c:v>44379</c:v>
                </c:pt>
                <c:pt idx="45">
                  <c:v>44386</c:v>
                </c:pt>
                <c:pt idx="46">
                  <c:v>44393</c:v>
                </c:pt>
                <c:pt idx="47">
                  <c:v>44400</c:v>
                </c:pt>
                <c:pt idx="48">
                  <c:v>44407</c:v>
                </c:pt>
                <c:pt idx="49">
                  <c:v>44414</c:v>
                </c:pt>
                <c:pt idx="50">
                  <c:v>44421</c:v>
                </c:pt>
                <c:pt idx="51">
                  <c:v>44428</c:v>
                </c:pt>
                <c:pt idx="52">
                  <c:v>44435</c:v>
                </c:pt>
                <c:pt idx="53">
                  <c:v>44442</c:v>
                </c:pt>
                <c:pt idx="54">
                  <c:v>44449</c:v>
                </c:pt>
                <c:pt idx="55">
                  <c:v>44456</c:v>
                </c:pt>
                <c:pt idx="56">
                  <c:v>44463</c:v>
                </c:pt>
                <c:pt idx="57">
                  <c:v>44470</c:v>
                </c:pt>
                <c:pt idx="58">
                  <c:v>44477</c:v>
                </c:pt>
                <c:pt idx="59">
                  <c:v>44484</c:v>
                </c:pt>
                <c:pt idx="60">
                  <c:v>44491</c:v>
                </c:pt>
                <c:pt idx="61">
                  <c:v>44498</c:v>
                </c:pt>
                <c:pt idx="62">
                  <c:v>44505</c:v>
                </c:pt>
                <c:pt idx="63">
                  <c:v>44512</c:v>
                </c:pt>
                <c:pt idx="64">
                  <c:v>44519</c:v>
                </c:pt>
                <c:pt idx="65">
                  <c:v>44526</c:v>
                </c:pt>
                <c:pt idx="66">
                  <c:v>44533</c:v>
                </c:pt>
                <c:pt idx="67">
                  <c:v>44540</c:v>
                </c:pt>
                <c:pt idx="68">
                  <c:v>44547</c:v>
                </c:pt>
                <c:pt idx="69">
                  <c:v>44554</c:v>
                </c:pt>
                <c:pt idx="70">
                  <c:v>44561</c:v>
                </c:pt>
                <c:pt idx="71">
                  <c:v>44568</c:v>
                </c:pt>
                <c:pt idx="72">
                  <c:v>44575</c:v>
                </c:pt>
                <c:pt idx="73">
                  <c:v>44582</c:v>
                </c:pt>
                <c:pt idx="74">
                  <c:v>44589</c:v>
                </c:pt>
                <c:pt idx="75">
                  <c:v>44596</c:v>
                </c:pt>
                <c:pt idx="76">
                  <c:v>44603</c:v>
                </c:pt>
                <c:pt idx="77">
                  <c:v>44610</c:v>
                </c:pt>
                <c:pt idx="78">
                  <c:v>44617</c:v>
                </c:pt>
                <c:pt idx="79">
                  <c:v>44624</c:v>
                </c:pt>
                <c:pt idx="80">
                  <c:v>44631</c:v>
                </c:pt>
                <c:pt idx="81">
                  <c:v>44638</c:v>
                </c:pt>
                <c:pt idx="82">
                  <c:v>44645</c:v>
                </c:pt>
                <c:pt idx="83">
                  <c:v>44652</c:v>
                </c:pt>
                <c:pt idx="84">
                  <c:v>44659</c:v>
                </c:pt>
                <c:pt idx="85">
                  <c:v>44664</c:v>
                </c:pt>
                <c:pt idx="86">
                  <c:v>44673</c:v>
                </c:pt>
                <c:pt idx="87">
                  <c:v>44680</c:v>
                </c:pt>
                <c:pt idx="88">
                  <c:v>44687</c:v>
                </c:pt>
                <c:pt idx="89">
                  <c:v>44694</c:v>
                </c:pt>
                <c:pt idx="90">
                  <c:v>44701</c:v>
                </c:pt>
                <c:pt idx="91">
                  <c:v>44708</c:v>
                </c:pt>
                <c:pt idx="92">
                  <c:v>44715</c:v>
                </c:pt>
                <c:pt idx="93">
                  <c:v>44722</c:v>
                </c:pt>
                <c:pt idx="94">
                  <c:v>44729</c:v>
                </c:pt>
                <c:pt idx="95">
                  <c:v>44736</c:v>
                </c:pt>
                <c:pt idx="96">
                  <c:v>44743</c:v>
                </c:pt>
                <c:pt idx="97">
                  <c:v>44750</c:v>
                </c:pt>
                <c:pt idx="98">
                  <c:v>44757</c:v>
                </c:pt>
                <c:pt idx="99">
                  <c:v>44764</c:v>
                </c:pt>
                <c:pt idx="100">
                  <c:v>44771</c:v>
                </c:pt>
                <c:pt idx="101">
                  <c:v>44778</c:v>
                </c:pt>
                <c:pt idx="102">
                  <c:v>44785</c:v>
                </c:pt>
                <c:pt idx="103">
                  <c:v>44792</c:v>
                </c:pt>
                <c:pt idx="104">
                  <c:v>44799</c:v>
                </c:pt>
                <c:pt idx="105">
                  <c:v>44806</c:v>
                </c:pt>
                <c:pt idx="106">
                  <c:v>44813</c:v>
                </c:pt>
                <c:pt idx="107">
                  <c:v>44820</c:v>
                </c:pt>
                <c:pt idx="108">
                  <c:v>44827</c:v>
                </c:pt>
                <c:pt idx="109">
                  <c:v>44834</c:v>
                </c:pt>
                <c:pt idx="110">
                  <c:v>44841</c:v>
                </c:pt>
                <c:pt idx="111">
                  <c:v>44848</c:v>
                </c:pt>
                <c:pt idx="112">
                  <c:v>44855</c:v>
                </c:pt>
                <c:pt idx="113">
                  <c:v>44862</c:v>
                </c:pt>
                <c:pt idx="114">
                  <c:v>44869</c:v>
                </c:pt>
                <c:pt idx="115">
                  <c:v>44876</c:v>
                </c:pt>
                <c:pt idx="116">
                  <c:v>44883</c:v>
                </c:pt>
                <c:pt idx="117">
                  <c:v>44890</c:v>
                </c:pt>
                <c:pt idx="118">
                  <c:v>44897</c:v>
                </c:pt>
                <c:pt idx="119">
                  <c:v>44904</c:v>
                </c:pt>
                <c:pt idx="120">
                  <c:v>44911</c:v>
                </c:pt>
                <c:pt idx="121">
                  <c:v>44917</c:v>
                </c:pt>
                <c:pt idx="122">
                  <c:v>44925</c:v>
                </c:pt>
                <c:pt idx="123">
                  <c:v>44932</c:v>
                </c:pt>
                <c:pt idx="124">
                  <c:v>44939</c:v>
                </c:pt>
                <c:pt idx="125">
                  <c:v>44946</c:v>
                </c:pt>
                <c:pt idx="126">
                  <c:v>44953</c:v>
                </c:pt>
                <c:pt idx="127">
                  <c:v>44960</c:v>
                </c:pt>
                <c:pt idx="128">
                  <c:v>44967</c:v>
                </c:pt>
                <c:pt idx="129">
                  <c:v>44974</c:v>
                </c:pt>
                <c:pt idx="130">
                  <c:v>44981</c:v>
                </c:pt>
                <c:pt idx="131">
                  <c:v>44988</c:v>
                </c:pt>
                <c:pt idx="132">
                  <c:v>44995</c:v>
                </c:pt>
                <c:pt idx="133">
                  <c:v>45002</c:v>
                </c:pt>
                <c:pt idx="134">
                  <c:v>45009</c:v>
                </c:pt>
                <c:pt idx="135">
                  <c:v>45016</c:v>
                </c:pt>
                <c:pt idx="136">
                  <c:v>45021</c:v>
                </c:pt>
                <c:pt idx="137">
                  <c:v>45030</c:v>
                </c:pt>
                <c:pt idx="138">
                  <c:v>45037</c:v>
                </c:pt>
                <c:pt idx="139">
                  <c:v>45043</c:v>
                </c:pt>
                <c:pt idx="140">
                  <c:v>45051</c:v>
                </c:pt>
                <c:pt idx="141">
                  <c:v>45058</c:v>
                </c:pt>
                <c:pt idx="142">
                  <c:v>45065</c:v>
                </c:pt>
                <c:pt idx="143">
                  <c:v>45072</c:v>
                </c:pt>
                <c:pt idx="144">
                  <c:v>45079</c:v>
                </c:pt>
                <c:pt idx="145">
                  <c:v>45086</c:v>
                </c:pt>
                <c:pt idx="146">
                  <c:v>45093</c:v>
                </c:pt>
                <c:pt idx="147">
                  <c:v>45100</c:v>
                </c:pt>
                <c:pt idx="148">
                  <c:v>45107</c:v>
                </c:pt>
                <c:pt idx="149">
                  <c:v>45114</c:v>
                </c:pt>
                <c:pt idx="150">
                  <c:v>45121</c:v>
                </c:pt>
                <c:pt idx="151">
                  <c:v>45128</c:v>
                </c:pt>
                <c:pt idx="152">
                  <c:v>45135</c:v>
                </c:pt>
                <c:pt idx="153">
                  <c:v>45142</c:v>
                </c:pt>
                <c:pt idx="154">
                  <c:v>45149</c:v>
                </c:pt>
                <c:pt idx="155">
                  <c:v>45156</c:v>
                </c:pt>
                <c:pt idx="156">
                  <c:v>45163</c:v>
                </c:pt>
                <c:pt idx="157">
                  <c:v>45170</c:v>
                </c:pt>
                <c:pt idx="158">
                  <c:v>45177</c:v>
                </c:pt>
                <c:pt idx="159">
                  <c:v>45184</c:v>
                </c:pt>
                <c:pt idx="160">
                  <c:v>45191</c:v>
                </c:pt>
                <c:pt idx="161">
                  <c:v>45198</c:v>
                </c:pt>
                <c:pt idx="162">
                  <c:v>45205</c:v>
                </c:pt>
                <c:pt idx="163">
                  <c:v>45212</c:v>
                </c:pt>
                <c:pt idx="164">
                  <c:v>45219</c:v>
                </c:pt>
                <c:pt idx="165">
                  <c:v>45226</c:v>
                </c:pt>
                <c:pt idx="166">
                  <c:v>45233</c:v>
                </c:pt>
                <c:pt idx="167">
                  <c:v>45240</c:v>
                </c:pt>
                <c:pt idx="168">
                  <c:v>45247</c:v>
                </c:pt>
                <c:pt idx="169">
                  <c:v>45254</c:v>
                </c:pt>
                <c:pt idx="170">
                  <c:v>45261</c:v>
                </c:pt>
                <c:pt idx="171">
                  <c:v>45268</c:v>
                </c:pt>
                <c:pt idx="172">
                  <c:v>45275</c:v>
                </c:pt>
                <c:pt idx="173">
                  <c:v>45281</c:v>
                </c:pt>
                <c:pt idx="174">
                  <c:v>45289</c:v>
                </c:pt>
                <c:pt idx="175">
                  <c:v>45299</c:v>
                </c:pt>
                <c:pt idx="176">
                  <c:v>45306</c:v>
                </c:pt>
                <c:pt idx="177">
                  <c:v>45313</c:v>
                </c:pt>
                <c:pt idx="178">
                  <c:v>45320</c:v>
                </c:pt>
                <c:pt idx="179">
                  <c:v>45327</c:v>
                </c:pt>
                <c:pt idx="180">
                  <c:v>45334</c:v>
                </c:pt>
                <c:pt idx="181">
                  <c:v>45341</c:v>
                </c:pt>
                <c:pt idx="182">
                  <c:v>45348</c:v>
                </c:pt>
                <c:pt idx="183">
                  <c:v>45355</c:v>
                </c:pt>
                <c:pt idx="184">
                  <c:v>45362</c:v>
                </c:pt>
                <c:pt idx="185">
                  <c:v>45369</c:v>
                </c:pt>
                <c:pt idx="186">
                  <c:v>45376</c:v>
                </c:pt>
                <c:pt idx="187">
                  <c:v>45379</c:v>
                </c:pt>
                <c:pt idx="188">
                  <c:v>45390</c:v>
                </c:pt>
                <c:pt idx="189">
                  <c:v>45397</c:v>
                </c:pt>
                <c:pt idx="190">
                  <c:v>45404</c:v>
                </c:pt>
                <c:pt idx="191">
                  <c:v>45411</c:v>
                </c:pt>
                <c:pt idx="192">
                  <c:v>45419</c:v>
                </c:pt>
                <c:pt idx="193">
                  <c:v>45426</c:v>
                </c:pt>
                <c:pt idx="194">
                  <c:v>45433</c:v>
                </c:pt>
                <c:pt idx="195">
                  <c:v>45440</c:v>
                </c:pt>
                <c:pt idx="196">
                  <c:v>45447</c:v>
                </c:pt>
                <c:pt idx="197">
                  <c:v>45454</c:v>
                </c:pt>
                <c:pt idx="198">
                  <c:v>45461</c:v>
                </c:pt>
                <c:pt idx="199">
                  <c:v>45468</c:v>
                </c:pt>
                <c:pt idx="200">
                  <c:v>45475</c:v>
                </c:pt>
                <c:pt idx="201">
                  <c:v>45482</c:v>
                </c:pt>
                <c:pt idx="202">
                  <c:v>45489</c:v>
                </c:pt>
                <c:pt idx="203">
                  <c:v>45496</c:v>
                </c:pt>
                <c:pt idx="204">
                  <c:v>45503</c:v>
                </c:pt>
                <c:pt idx="205">
                  <c:v>45510</c:v>
                </c:pt>
                <c:pt idx="206">
                  <c:v>45517</c:v>
                </c:pt>
                <c:pt idx="207">
                  <c:v>45524</c:v>
                </c:pt>
                <c:pt idx="208">
                  <c:v>45531</c:v>
                </c:pt>
                <c:pt idx="209">
                  <c:v>45538</c:v>
                </c:pt>
                <c:pt idx="210">
                  <c:v>45545</c:v>
                </c:pt>
                <c:pt idx="211">
                  <c:v>45552</c:v>
                </c:pt>
                <c:pt idx="212">
                  <c:v>45559</c:v>
                </c:pt>
                <c:pt idx="213">
                  <c:v>45566</c:v>
                </c:pt>
                <c:pt idx="214">
                  <c:v>45573</c:v>
                </c:pt>
                <c:pt idx="215">
                  <c:v>45580</c:v>
                </c:pt>
                <c:pt idx="216">
                  <c:v>45587</c:v>
                </c:pt>
                <c:pt idx="217">
                  <c:v>45594</c:v>
                </c:pt>
                <c:pt idx="218">
                  <c:v>45601</c:v>
                </c:pt>
                <c:pt idx="219">
                  <c:v>45608</c:v>
                </c:pt>
                <c:pt idx="220">
                  <c:v>45615</c:v>
                </c:pt>
                <c:pt idx="221">
                  <c:v>45622</c:v>
                </c:pt>
                <c:pt idx="222">
                  <c:v>45629</c:v>
                </c:pt>
                <c:pt idx="223">
                  <c:v>45636</c:v>
                </c:pt>
                <c:pt idx="224">
                  <c:v>45643</c:v>
                </c:pt>
                <c:pt idx="225">
                  <c:v>45649</c:v>
                </c:pt>
                <c:pt idx="226">
                  <c:v>45657</c:v>
                </c:pt>
                <c:pt idx="227">
                  <c:v>45665</c:v>
                </c:pt>
                <c:pt idx="228">
                  <c:v>45672</c:v>
                </c:pt>
                <c:pt idx="229">
                  <c:v>45679</c:v>
                </c:pt>
                <c:pt idx="230">
                  <c:v>45686</c:v>
                </c:pt>
                <c:pt idx="231">
                  <c:v>45693</c:v>
                </c:pt>
                <c:pt idx="232">
                  <c:v>45700</c:v>
                </c:pt>
                <c:pt idx="233">
                  <c:v>45707</c:v>
                </c:pt>
                <c:pt idx="234">
                  <c:v>45714</c:v>
                </c:pt>
                <c:pt idx="235">
                  <c:v>45721</c:v>
                </c:pt>
                <c:pt idx="236">
                  <c:v>45728</c:v>
                </c:pt>
                <c:pt idx="237">
                  <c:v>45735</c:v>
                </c:pt>
                <c:pt idx="238">
                  <c:v>45742</c:v>
                </c:pt>
                <c:pt idx="239">
                  <c:v>45749</c:v>
                </c:pt>
                <c:pt idx="240">
                  <c:v>45756</c:v>
                </c:pt>
                <c:pt idx="241">
                  <c:v>45763</c:v>
                </c:pt>
                <c:pt idx="242">
                  <c:v>45772</c:v>
                </c:pt>
                <c:pt idx="243">
                  <c:v>45779</c:v>
                </c:pt>
                <c:pt idx="244">
                  <c:v>45786</c:v>
                </c:pt>
                <c:pt idx="245">
                  <c:v>45793</c:v>
                </c:pt>
                <c:pt idx="246">
                  <c:v>45800</c:v>
                </c:pt>
                <c:pt idx="247">
                  <c:v>45807</c:v>
                </c:pt>
                <c:pt idx="248">
                  <c:v>45814</c:v>
                </c:pt>
                <c:pt idx="249">
                  <c:v>45821</c:v>
                </c:pt>
                <c:pt idx="250">
                  <c:v>45828</c:v>
                </c:pt>
                <c:pt idx="251">
                  <c:v>45835</c:v>
                </c:pt>
                <c:pt idx="252">
                  <c:v>45842</c:v>
                </c:pt>
                <c:pt idx="253">
                  <c:v>45849</c:v>
                </c:pt>
                <c:pt idx="254">
                  <c:v>45856</c:v>
                </c:pt>
                <c:pt idx="255">
                  <c:v>45863</c:v>
                </c:pt>
                <c:pt idx="256">
                  <c:v>45870</c:v>
                </c:pt>
                <c:pt idx="257">
                  <c:v>45877</c:v>
                </c:pt>
                <c:pt idx="258">
                  <c:v>45884</c:v>
                </c:pt>
                <c:pt idx="259">
                  <c:v>45891</c:v>
                </c:pt>
                <c:pt idx="260">
                  <c:v>45898</c:v>
                </c:pt>
                <c:pt idx="261">
                  <c:v>45905</c:v>
                </c:pt>
                <c:pt idx="262">
                  <c:v>45912</c:v>
                </c:pt>
                <c:pt idx="263">
                  <c:v>45919</c:v>
                </c:pt>
                <c:pt idx="264">
                  <c:v>45926</c:v>
                </c:pt>
                <c:pt idx="265">
                  <c:v>45933</c:v>
                </c:pt>
                <c:pt idx="266">
                  <c:v>45940</c:v>
                </c:pt>
                <c:pt idx="267">
                  <c:v>45947</c:v>
                </c:pt>
                <c:pt idx="268">
                  <c:v>45954</c:v>
                </c:pt>
                <c:pt idx="269">
                  <c:v>45961</c:v>
                </c:pt>
                <c:pt idx="270">
                  <c:v>45968</c:v>
                </c:pt>
                <c:pt idx="271">
                  <c:v>45975</c:v>
                </c:pt>
                <c:pt idx="272">
                  <c:v>45982</c:v>
                </c:pt>
                <c:pt idx="273">
                  <c:v>45989</c:v>
                </c:pt>
                <c:pt idx="274">
                  <c:v>45996</c:v>
                </c:pt>
                <c:pt idx="275">
                  <c:v>46003</c:v>
                </c:pt>
                <c:pt idx="276">
                  <c:v>46010</c:v>
                </c:pt>
                <c:pt idx="277">
                  <c:v>46015</c:v>
                </c:pt>
                <c:pt idx="278">
                  <c:v>46024</c:v>
                </c:pt>
                <c:pt idx="279">
                  <c:v>46031</c:v>
                </c:pt>
                <c:pt idx="280">
                  <c:v>46038</c:v>
                </c:pt>
                <c:pt idx="281">
                  <c:v>46045</c:v>
                </c:pt>
                <c:pt idx="282">
                  <c:v>46052</c:v>
                </c:pt>
                <c:pt idx="283">
                  <c:v>46059</c:v>
                </c:pt>
                <c:pt idx="284">
                  <c:v>46066</c:v>
                </c:pt>
                <c:pt idx="285">
                  <c:v>46073</c:v>
                </c:pt>
                <c:pt idx="286">
                  <c:v>46080</c:v>
                </c:pt>
                <c:pt idx="287">
                  <c:v>46087</c:v>
                </c:pt>
                <c:pt idx="288">
                  <c:v>46094</c:v>
                </c:pt>
                <c:pt idx="289">
                  <c:v>46101</c:v>
                </c:pt>
                <c:pt idx="290">
                  <c:v>46108</c:v>
                </c:pt>
                <c:pt idx="291">
                  <c:v>46113</c:v>
                </c:pt>
                <c:pt idx="292">
                  <c:v>46122</c:v>
                </c:pt>
                <c:pt idx="293">
                  <c:v>46129</c:v>
                </c:pt>
                <c:pt idx="294">
                  <c:v>46136</c:v>
                </c:pt>
                <c:pt idx="295">
                  <c:v>46142</c:v>
                </c:pt>
                <c:pt idx="296">
                  <c:v>46150</c:v>
                </c:pt>
                <c:pt idx="297">
                  <c:v>46157</c:v>
                </c:pt>
                <c:pt idx="298">
                  <c:v>46164</c:v>
                </c:pt>
                <c:pt idx="299">
                  <c:v>46171</c:v>
                </c:pt>
                <c:pt idx="300">
                  <c:v>46178</c:v>
                </c:pt>
                <c:pt idx="301">
                  <c:v>46185</c:v>
                </c:pt>
                <c:pt idx="302">
                  <c:v>46192</c:v>
                </c:pt>
                <c:pt idx="303">
                  <c:v>46199</c:v>
                </c:pt>
                <c:pt idx="304">
                  <c:v>46206</c:v>
                </c:pt>
                <c:pt idx="305">
                  <c:v>46213</c:v>
                </c:pt>
                <c:pt idx="306">
                  <c:v>46220</c:v>
                </c:pt>
                <c:pt idx="307">
                  <c:v>46227</c:v>
                </c:pt>
                <c:pt idx="308">
                  <c:v>46234</c:v>
                </c:pt>
                <c:pt idx="309">
                  <c:v>46241</c:v>
                </c:pt>
                <c:pt idx="310">
                  <c:v>46248</c:v>
                </c:pt>
                <c:pt idx="311">
                  <c:v>46255</c:v>
                </c:pt>
                <c:pt idx="312">
                  <c:v>46262</c:v>
                </c:pt>
                <c:pt idx="313">
                  <c:v>46269</c:v>
                </c:pt>
                <c:pt idx="314">
                  <c:v>46276</c:v>
                </c:pt>
                <c:pt idx="315">
                  <c:v>46283</c:v>
                </c:pt>
                <c:pt idx="316">
                  <c:v>46290</c:v>
                </c:pt>
                <c:pt idx="317">
                  <c:v>46297</c:v>
                </c:pt>
                <c:pt idx="318">
                  <c:v>46304</c:v>
                </c:pt>
                <c:pt idx="319">
                  <c:v>46311</c:v>
                </c:pt>
                <c:pt idx="320">
                  <c:v>46318</c:v>
                </c:pt>
                <c:pt idx="321">
                  <c:v>46325</c:v>
                </c:pt>
                <c:pt idx="322">
                  <c:v>46332</c:v>
                </c:pt>
                <c:pt idx="323">
                  <c:v>46339</c:v>
                </c:pt>
                <c:pt idx="324">
                  <c:v>46346</c:v>
                </c:pt>
                <c:pt idx="325">
                  <c:v>46353</c:v>
                </c:pt>
                <c:pt idx="326">
                  <c:v>46360</c:v>
                </c:pt>
                <c:pt idx="327">
                  <c:v>46367</c:v>
                </c:pt>
                <c:pt idx="328">
                  <c:v>46374</c:v>
                </c:pt>
                <c:pt idx="329">
                  <c:v>46380</c:v>
                </c:pt>
                <c:pt idx="330">
                  <c:v>46387</c:v>
                </c:pt>
                <c:pt idx="331">
                  <c:v>46395</c:v>
                </c:pt>
                <c:pt idx="332">
                  <c:v>46402</c:v>
                </c:pt>
                <c:pt idx="333">
                  <c:v>46409</c:v>
                </c:pt>
                <c:pt idx="334">
                  <c:v>46416</c:v>
                </c:pt>
                <c:pt idx="335">
                  <c:v>46423</c:v>
                </c:pt>
                <c:pt idx="336">
                  <c:v>46430</c:v>
                </c:pt>
                <c:pt idx="337">
                  <c:v>46437</c:v>
                </c:pt>
                <c:pt idx="338">
                  <c:v>46444</c:v>
                </c:pt>
                <c:pt idx="339">
                  <c:v>46451</c:v>
                </c:pt>
                <c:pt idx="340">
                  <c:v>46458</c:v>
                </c:pt>
                <c:pt idx="341">
                  <c:v>46465</c:v>
                </c:pt>
                <c:pt idx="342">
                  <c:v>46470</c:v>
                </c:pt>
                <c:pt idx="343">
                  <c:v>46479</c:v>
                </c:pt>
                <c:pt idx="344">
                  <c:v>46486</c:v>
                </c:pt>
                <c:pt idx="345">
                  <c:v>46493</c:v>
                </c:pt>
                <c:pt idx="346">
                  <c:v>46500</c:v>
                </c:pt>
                <c:pt idx="347">
                  <c:v>46507</c:v>
                </c:pt>
                <c:pt idx="348">
                  <c:v>46514</c:v>
                </c:pt>
                <c:pt idx="349">
                  <c:v>46521</c:v>
                </c:pt>
                <c:pt idx="350">
                  <c:v>46528</c:v>
                </c:pt>
                <c:pt idx="351">
                  <c:v>46535</c:v>
                </c:pt>
                <c:pt idx="352">
                  <c:v>46542</c:v>
                </c:pt>
                <c:pt idx="353">
                  <c:v>46549</c:v>
                </c:pt>
                <c:pt idx="354">
                  <c:v>46556</c:v>
                </c:pt>
                <c:pt idx="355">
                  <c:v>46563</c:v>
                </c:pt>
                <c:pt idx="356">
                  <c:v>46570</c:v>
                </c:pt>
                <c:pt idx="357">
                  <c:v>46577</c:v>
                </c:pt>
                <c:pt idx="358">
                  <c:v>46584</c:v>
                </c:pt>
                <c:pt idx="359">
                  <c:v>46591</c:v>
                </c:pt>
                <c:pt idx="360">
                  <c:v>46598</c:v>
                </c:pt>
                <c:pt idx="361">
                  <c:v>46605</c:v>
                </c:pt>
                <c:pt idx="362">
                  <c:v>46612</c:v>
                </c:pt>
                <c:pt idx="363">
                  <c:v>46619</c:v>
                </c:pt>
                <c:pt idx="364">
                  <c:v>46626</c:v>
                </c:pt>
                <c:pt idx="365">
                  <c:v>46633</c:v>
                </c:pt>
                <c:pt idx="366">
                  <c:v>46640</c:v>
                </c:pt>
                <c:pt idx="367">
                  <c:v>46647</c:v>
                </c:pt>
                <c:pt idx="368">
                  <c:v>46654</c:v>
                </c:pt>
                <c:pt idx="369">
                  <c:v>46661</c:v>
                </c:pt>
                <c:pt idx="370">
                  <c:v>46668</c:v>
                </c:pt>
                <c:pt idx="371">
                  <c:v>46675</c:v>
                </c:pt>
                <c:pt idx="372">
                  <c:v>46682</c:v>
                </c:pt>
                <c:pt idx="373">
                  <c:v>46689</c:v>
                </c:pt>
                <c:pt idx="374">
                  <c:v>46696</c:v>
                </c:pt>
                <c:pt idx="375">
                  <c:v>46703</c:v>
                </c:pt>
                <c:pt idx="376">
                  <c:v>46710</c:v>
                </c:pt>
                <c:pt idx="377">
                  <c:v>46717</c:v>
                </c:pt>
                <c:pt idx="378">
                  <c:v>46724</c:v>
                </c:pt>
                <c:pt idx="379">
                  <c:v>46731</c:v>
                </c:pt>
                <c:pt idx="380">
                  <c:v>46738</c:v>
                </c:pt>
                <c:pt idx="381">
                  <c:v>46745</c:v>
                </c:pt>
                <c:pt idx="382">
                  <c:v>46752</c:v>
                </c:pt>
                <c:pt idx="383">
                  <c:v>46759</c:v>
                </c:pt>
                <c:pt idx="384">
                  <c:v>46766</c:v>
                </c:pt>
                <c:pt idx="385">
                  <c:v>46773</c:v>
                </c:pt>
                <c:pt idx="386">
                  <c:v>46780</c:v>
                </c:pt>
                <c:pt idx="387">
                  <c:v>46787</c:v>
                </c:pt>
                <c:pt idx="388">
                  <c:v>46794</c:v>
                </c:pt>
                <c:pt idx="389">
                  <c:v>46801</c:v>
                </c:pt>
                <c:pt idx="390">
                  <c:v>46808</c:v>
                </c:pt>
                <c:pt idx="391">
                  <c:v>46815</c:v>
                </c:pt>
                <c:pt idx="392">
                  <c:v>46822</c:v>
                </c:pt>
                <c:pt idx="393">
                  <c:v>46829</c:v>
                </c:pt>
                <c:pt idx="394">
                  <c:v>46836</c:v>
                </c:pt>
                <c:pt idx="395">
                  <c:v>46843</c:v>
                </c:pt>
                <c:pt idx="396">
                  <c:v>46850</c:v>
                </c:pt>
                <c:pt idx="397">
                  <c:v>46855</c:v>
                </c:pt>
                <c:pt idx="398">
                  <c:v>46864</c:v>
                </c:pt>
                <c:pt idx="399">
                  <c:v>46870</c:v>
                </c:pt>
                <c:pt idx="400">
                  <c:v>46878</c:v>
                </c:pt>
                <c:pt idx="401">
                  <c:v>46885</c:v>
                </c:pt>
                <c:pt idx="402">
                  <c:v>46892</c:v>
                </c:pt>
                <c:pt idx="403">
                  <c:v>46899</c:v>
                </c:pt>
                <c:pt idx="404">
                  <c:v>46906</c:v>
                </c:pt>
                <c:pt idx="405">
                  <c:v>46913</c:v>
                </c:pt>
                <c:pt idx="406">
                  <c:v>46920</c:v>
                </c:pt>
                <c:pt idx="407">
                  <c:v>46927</c:v>
                </c:pt>
                <c:pt idx="408">
                  <c:v>46934</c:v>
                </c:pt>
                <c:pt idx="409">
                  <c:v>46941</c:v>
                </c:pt>
                <c:pt idx="410">
                  <c:v>46948</c:v>
                </c:pt>
                <c:pt idx="411">
                  <c:v>46955</c:v>
                </c:pt>
                <c:pt idx="412">
                  <c:v>46962</c:v>
                </c:pt>
                <c:pt idx="413">
                  <c:v>46969</c:v>
                </c:pt>
                <c:pt idx="414">
                  <c:v>46976</c:v>
                </c:pt>
                <c:pt idx="415">
                  <c:v>46983</c:v>
                </c:pt>
                <c:pt idx="416">
                  <c:v>46990</c:v>
                </c:pt>
                <c:pt idx="417">
                  <c:v>46997</c:v>
                </c:pt>
                <c:pt idx="418">
                  <c:v>47004</c:v>
                </c:pt>
                <c:pt idx="419">
                  <c:v>47011</c:v>
                </c:pt>
                <c:pt idx="420">
                  <c:v>47018</c:v>
                </c:pt>
                <c:pt idx="421">
                  <c:v>47025</c:v>
                </c:pt>
                <c:pt idx="422">
                  <c:v>47032</c:v>
                </c:pt>
                <c:pt idx="423">
                  <c:v>47039</c:v>
                </c:pt>
                <c:pt idx="424">
                  <c:v>47046</c:v>
                </c:pt>
                <c:pt idx="425">
                  <c:v>47053</c:v>
                </c:pt>
                <c:pt idx="426">
                  <c:v>47060</c:v>
                </c:pt>
                <c:pt idx="427">
                  <c:v>47067</c:v>
                </c:pt>
                <c:pt idx="428">
                  <c:v>47074</c:v>
                </c:pt>
                <c:pt idx="429">
                  <c:v>47081</c:v>
                </c:pt>
                <c:pt idx="430">
                  <c:v>47088</c:v>
                </c:pt>
                <c:pt idx="431">
                  <c:v>47095</c:v>
                </c:pt>
                <c:pt idx="432">
                  <c:v>47102</c:v>
                </c:pt>
                <c:pt idx="433">
                  <c:v>47108</c:v>
                </c:pt>
                <c:pt idx="434">
                  <c:v>47116</c:v>
                </c:pt>
                <c:pt idx="435">
                  <c:v>47126</c:v>
                </c:pt>
                <c:pt idx="436">
                  <c:v>47133</c:v>
                </c:pt>
                <c:pt idx="437">
                  <c:v>47140</c:v>
                </c:pt>
                <c:pt idx="438">
                  <c:v>47147</c:v>
                </c:pt>
                <c:pt idx="439">
                  <c:v>47154</c:v>
                </c:pt>
                <c:pt idx="440">
                  <c:v>47161</c:v>
                </c:pt>
                <c:pt idx="441">
                  <c:v>47168</c:v>
                </c:pt>
                <c:pt idx="442">
                  <c:v>47175</c:v>
                </c:pt>
                <c:pt idx="443">
                  <c:v>47182</c:v>
                </c:pt>
                <c:pt idx="444">
                  <c:v>47189</c:v>
                </c:pt>
                <c:pt idx="445">
                  <c:v>47196</c:v>
                </c:pt>
                <c:pt idx="446">
                  <c:v>47203</c:v>
                </c:pt>
                <c:pt idx="447">
                  <c:v>47206</c:v>
                </c:pt>
                <c:pt idx="448">
                  <c:v>47217</c:v>
                </c:pt>
                <c:pt idx="449">
                  <c:v>47224</c:v>
                </c:pt>
                <c:pt idx="450">
                  <c:v>47231</c:v>
                </c:pt>
                <c:pt idx="451">
                  <c:v>47235</c:v>
                </c:pt>
                <c:pt idx="452">
                  <c:v>47245</c:v>
                </c:pt>
                <c:pt idx="453">
                  <c:v>47252</c:v>
                </c:pt>
                <c:pt idx="454">
                  <c:v>47259</c:v>
                </c:pt>
                <c:pt idx="455">
                  <c:v>47266</c:v>
                </c:pt>
                <c:pt idx="456">
                  <c:v>47273</c:v>
                </c:pt>
                <c:pt idx="457">
                  <c:v>47280</c:v>
                </c:pt>
                <c:pt idx="458">
                  <c:v>47287</c:v>
                </c:pt>
                <c:pt idx="459">
                  <c:v>47294</c:v>
                </c:pt>
                <c:pt idx="460">
                  <c:v>47301</c:v>
                </c:pt>
                <c:pt idx="461">
                  <c:v>47308</c:v>
                </c:pt>
                <c:pt idx="462">
                  <c:v>47315</c:v>
                </c:pt>
                <c:pt idx="463">
                  <c:v>47322</c:v>
                </c:pt>
                <c:pt idx="464">
                  <c:v>47329</c:v>
                </c:pt>
                <c:pt idx="465">
                  <c:v>47336</c:v>
                </c:pt>
                <c:pt idx="466">
                  <c:v>47343</c:v>
                </c:pt>
                <c:pt idx="467">
                  <c:v>47350</c:v>
                </c:pt>
                <c:pt idx="468">
                  <c:v>47357</c:v>
                </c:pt>
                <c:pt idx="469">
                  <c:v>47364</c:v>
                </c:pt>
                <c:pt idx="470">
                  <c:v>47371</c:v>
                </c:pt>
                <c:pt idx="471">
                  <c:v>47378</c:v>
                </c:pt>
                <c:pt idx="472">
                  <c:v>47385</c:v>
                </c:pt>
                <c:pt idx="473">
                  <c:v>47392</c:v>
                </c:pt>
                <c:pt idx="474">
                  <c:v>47399</c:v>
                </c:pt>
                <c:pt idx="475">
                  <c:v>47406</c:v>
                </c:pt>
                <c:pt idx="476">
                  <c:v>47413</c:v>
                </c:pt>
                <c:pt idx="477">
                  <c:v>47420</c:v>
                </c:pt>
                <c:pt idx="478">
                  <c:v>47427</c:v>
                </c:pt>
                <c:pt idx="479">
                  <c:v>47434</c:v>
                </c:pt>
                <c:pt idx="480">
                  <c:v>47441</c:v>
                </c:pt>
                <c:pt idx="481">
                  <c:v>47448</c:v>
                </c:pt>
                <c:pt idx="482">
                  <c:v>47455</c:v>
                </c:pt>
                <c:pt idx="483">
                  <c:v>47462</c:v>
                </c:pt>
                <c:pt idx="484">
                  <c:v>47469</c:v>
                </c:pt>
                <c:pt idx="485">
                  <c:v>47473</c:v>
                </c:pt>
                <c:pt idx="486">
                  <c:v>47483</c:v>
                </c:pt>
                <c:pt idx="487">
                  <c:v>47491</c:v>
                </c:pt>
                <c:pt idx="488">
                  <c:v>47498</c:v>
                </c:pt>
                <c:pt idx="489">
                  <c:v>47505</c:v>
                </c:pt>
                <c:pt idx="490">
                  <c:v>47512</c:v>
                </c:pt>
                <c:pt idx="491">
                  <c:v>47519</c:v>
                </c:pt>
                <c:pt idx="492">
                  <c:v>47526</c:v>
                </c:pt>
                <c:pt idx="493">
                  <c:v>47533</c:v>
                </c:pt>
                <c:pt idx="494">
                  <c:v>47540</c:v>
                </c:pt>
                <c:pt idx="495">
                  <c:v>47547</c:v>
                </c:pt>
                <c:pt idx="496">
                  <c:v>47554</c:v>
                </c:pt>
                <c:pt idx="497">
                  <c:v>47561</c:v>
                </c:pt>
                <c:pt idx="498">
                  <c:v>47568</c:v>
                </c:pt>
                <c:pt idx="499">
                  <c:v>47575</c:v>
                </c:pt>
                <c:pt idx="500">
                  <c:v>47582</c:v>
                </c:pt>
                <c:pt idx="501">
                  <c:v>47589</c:v>
                </c:pt>
                <c:pt idx="502">
                  <c:v>47596</c:v>
                </c:pt>
                <c:pt idx="503">
                  <c:v>47602</c:v>
                </c:pt>
                <c:pt idx="504">
                  <c:v>47610</c:v>
                </c:pt>
                <c:pt idx="505">
                  <c:v>47617</c:v>
                </c:pt>
                <c:pt idx="506">
                  <c:v>47624</c:v>
                </c:pt>
                <c:pt idx="507">
                  <c:v>47631</c:v>
                </c:pt>
                <c:pt idx="508">
                  <c:v>47638</c:v>
                </c:pt>
                <c:pt idx="509">
                  <c:v>47645</c:v>
                </c:pt>
                <c:pt idx="510">
                  <c:v>47652</c:v>
                </c:pt>
                <c:pt idx="511">
                  <c:v>47659</c:v>
                </c:pt>
                <c:pt idx="512">
                  <c:v>47666</c:v>
                </c:pt>
                <c:pt idx="513">
                  <c:v>47673</c:v>
                </c:pt>
                <c:pt idx="514">
                  <c:v>47680</c:v>
                </c:pt>
                <c:pt idx="515">
                  <c:v>47687</c:v>
                </c:pt>
                <c:pt idx="516">
                  <c:v>47694</c:v>
                </c:pt>
                <c:pt idx="517">
                  <c:v>47701</c:v>
                </c:pt>
                <c:pt idx="518">
                  <c:v>47708</c:v>
                </c:pt>
                <c:pt idx="519">
                  <c:v>47715</c:v>
                </c:pt>
                <c:pt idx="520">
                  <c:v>47722</c:v>
                </c:pt>
                <c:pt idx="521">
                  <c:v>47729</c:v>
                </c:pt>
                <c:pt idx="522">
                  <c:v>47736</c:v>
                </c:pt>
                <c:pt idx="523">
                  <c:v>47743</c:v>
                </c:pt>
                <c:pt idx="524">
                  <c:v>47750</c:v>
                </c:pt>
                <c:pt idx="525">
                  <c:v>47757</c:v>
                </c:pt>
                <c:pt idx="526">
                  <c:v>47764</c:v>
                </c:pt>
                <c:pt idx="527">
                  <c:v>47771</c:v>
                </c:pt>
                <c:pt idx="528">
                  <c:v>47778</c:v>
                </c:pt>
                <c:pt idx="529">
                  <c:v>47785</c:v>
                </c:pt>
                <c:pt idx="530">
                  <c:v>47792</c:v>
                </c:pt>
                <c:pt idx="531">
                  <c:v>47799</c:v>
                </c:pt>
                <c:pt idx="532">
                  <c:v>47806</c:v>
                </c:pt>
                <c:pt idx="533">
                  <c:v>47813</c:v>
                </c:pt>
                <c:pt idx="534">
                  <c:v>47820</c:v>
                </c:pt>
                <c:pt idx="535">
                  <c:v>47827</c:v>
                </c:pt>
                <c:pt idx="536">
                  <c:v>47834</c:v>
                </c:pt>
                <c:pt idx="537">
                  <c:v>47840</c:v>
                </c:pt>
                <c:pt idx="538">
                  <c:v>47848</c:v>
                </c:pt>
                <c:pt idx="539">
                  <c:v>47856</c:v>
                </c:pt>
                <c:pt idx="540">
                  <c:v>47863</c:v>
                </c:pt>
                <c:pt idx="541">
                  <c:v>47870</c:v>
                </c:pt>
                <c:pt idx="542">
                  <c:v>47877</c:v>
                </c:pt>
                <c:pt idx="543">
                  <c:v>47884</c:v>
                </c:pt>
                <c:pt idx="544">
                  <c:v>47891</c:v>
                </c:pt>
                <c:pt idx="545">
                  <c:v>47898</c:v>
                </c:pt>
                <c:pt idx="546">
                  <c:v>47905</c:v>
                </c:pt>
                <c:pt idx="547">
                  <c:v>47912</c:v>
                </c:pt>
                <c:pt idx="548">
                  <c:v>47919</c:v>
                </c:pt>
                <c:pt idx="549">
                  <c:v>47926</c:v>
                </c:pt>
                <c:pt idx="550">
                  <c:v>47933</c:v>
                </c:pt>
                <c:pt idx="551">
                  <c:v>47940</c:v>
                </c:pt>
                <c:pt idx="552">
                  <c:v>47947</c:v>
                </c:pt>
                <c:pt idx="553">
                  <c:v>47956</c:v>
                </c:pt>
                <c:pt idx="554">
                  <c:v>47963</c:v>
                </c:pt>
                <c:pt idx="555">
                  <c:v>47970</c:v>
                </c:pt>
                <c:pt idx="556">
                  <c:v>47977</c:v>
                </c:pt>
                <c:pt idx="557">
                  <c:v>47984</c:v>
                </c:pt>
                <c:pt idx="558">
                  <c:v>47991</c:v>
                </c:pt>
                <c:pt idx="559">
                  <c:v>47998</c:v>
                </c:pt>
                <c:pt idx="560">
                  <c:v>48005</c:v>
                </c:pt>
                <c:pt idx="561">
                  <c:v>48012</c:v>
                </c:pt>
                <c:pt idx="562">
                  <c:v>48019</c:v>
                </c:pt>
                <c:pt idx="563">
                  <c:v>48026</c:v>
                </c:pt>
                <c:pt idx="564">
                  <c:v>48033</c:v>
                </c:pt>
                <c:pt idx="565">
                  <c:v>48040</c:v>
                </c:pt>
                <c:pt idx="566">
                  <c:v>48047</c:v>
                </c:pt>
                <c:pt idx="567">
                  <c:v>48054</c:v>
                </c:pt>
                <c:pt idx="568">
                  <c:v>48061</c:v>
                </c:pt>
                <c:pt idx="569">
                  <c:v>48068</c:v>
                </c:pt>
                <c:pt idx="570">
                  <c:v>48075</c:v>
                </c:pt>
                <c:pt idx="571">
                  <c:v>48082</c:v>
                </c:pt>
                <c:pt idx="572">
                  <c:v>48089</c:v>
                </c:pt>
                <c:pt idx="573">
                  <c:v>48096</c:v>
                </c:pt>
                <c:pt idx="574">
                  <c:v>48103</c:v>
                </c:pt>
                <c:pt idx="575">
                  <c:v>48110</c:v>
                </c:pt>
                <c:pt idx="576">
                  <c:v>48117</c:v>
                </c:pt>
                <c:pt idx="577">
                  <c:v>48124</c:v>
                </c:pt>
                <c:pt idx="578">
                  <c:v>48131</c:v>
                </c:pt>
                <c:pt idx="579">
                  <c:v>48138</c:v>
                </c:pt>
                <c:pt idx="580">
                  <c:v>48145</c:v>
                </c:pt>
                <c:pt idx="581">
                  <c:v>48152</c:v>
                </c:pt>
                <c:pt idx="582">
                  <c:v>48159</c:v>
                </c:pt>
                <c:pt idx="583">
                  <c:v>48166</c:v>
                </c:pt>
                <c:pt idx="584">
                  <c:v>48173</c:v>
                </c:pt>
                <c:pt idx="585">
                  <c:v>48180</c:v>
                </c:pt>
                <c:pt idx="586">
                  <c:v>48187</c:v>
                </c:pt>
                <c:pt idx="587">
                  <c:v>48194</c:v>
                </c:pt>
                <c:pt idx="588">
                  <c:v>48201</c:v>
                </c:pt>
                <c:pt idx="589">
                  <c:v>48206</c:v>
                </c:pt>
                <c:pt idx="590">
                  <c:v>48215</c:v>
                </c:pt>
                <c:pt idx="591">
                  <c:v>48222</c:v>
                </c:pt>
                <c:pt idx="592">
                  <c:v>48229</c:v>
                </c:pt>
                <c:pt idx="593">
                  <c:v>48236</c:v>
                </c:pt>
                <c:pt idx="594">
                  <c:v>48243</c:v>
                </c:pt>
                <c:pt idx="595">
                  <c:v>48250</c:v>
                </c:pt>
                <c:pt idx="596">
                  <c:v>48257</c:v>
                </c:pt>
                <c:pt idx="597">
                  <c:v>48264</c:v>
                </c:pt>
                <c:pt idx="598">
                  <c:v>48271</c:v>
                </c:pt>
                <c:pt idx="599">
                  <c:v>48278</c:v>
                </c:pt>
                <c:pt idx="600">
                  <c:v>48285</c:v>
                </c:pt>
                <c:pt idx="601">
                  <c:v>48292</c:v>
                </c:pt>
                <c:pt idx="602">
                  <c:v>48297</c:v>
                </c:pt>
                <c:pt idx="603">
                  <c:v>48306</c:v>
                </c:pt>
                <c:pt idx="604">
                  <c:v>48313</c:v>
                </c:pt>
                <c:pt idx="605">
                  <c:v>48320</c:v>
                </c:pt>
                <c:pt idx="606">
                  <c:v>48327</c:v>
                </c:pt>
                <c:pt idx="607">
                  <c:v>48334</c:v>
                </c:pt>
                <c:pt idx="608">
                  <c:v>48341</c:v>
                </c:pt>
                <c:pt idx="609">
                  <c:v>48348</c:v>
                </c:pt>
                <c:pt idx="610">
                  <c:v>48355</c:v>
                </c:pt>
                <c:pt idx="611">
                  <c:v>48362</c:v>
                </c:pt>
                <c:pt idx="612">
                  <c:v>48369</c:v>
                </c:pt>
                <c:pt idx="613">
                  <c:v>48376</c:v>
                </c:pt>
                <c:pt idx="614">
                  <c:v>48383</c:v>
                </c:pt>
                <c:pt idx="615">
                  <c:v>48390</c:v>
                </c:pt>
                <c:pt idx="616">
                  <c:v>48397</c:v>
                </c:pt>
                <c:pt idx="617">
                  <c:v>48404</c:v>
                </c:pt>
                <c:pt idx="618">
                  <c:v>48411</c:v>
                </c:pt>
                <c:pt idx="619">
                  <c:v>48418</c:v>
                </c:pt>
                <c:pt idx="620">
                  <c:v>48425</c:v>
                </c:pt>
                <c:pt idx="621">
                  <c:v>48432</c:v>
                </c:pt>
                <c:pt idx="622">
                  <c:v>48439</c:v>
                </c:pt>
                <c:pt idx="623">
                  <c:v>48446</c:v>
                </c:pt>
                <c:pt idx="624">
                  <c:v>48453</c:v>
                </c:pt>
                <c:pt idx="625">
                  <c:v>48460</c:v>
                </c:pt>
                <c:pt idx="626">
                  <c:v>48467</c:v>
                </c:pt>
                <c:pt idx="627">
                  <c:v>48474</c:v>
                </c:pt>
                <c:pt idx="628">
                  <c:v>48481</c:v>
                </c:pt>
                <c:pt idx="629">
                  <c:v>48488</c:v>
                </c:pt>
                <c:pt idx="630">
                  <c:v>48495</c:v>
                </c:pt>
                <c:pt idx="631">
                  <c:v>48502</c:v>
                </c:pt>
                <c:pt idx="632">
                  <c:v>48509</c:v>
                </c:pt>
                <c:pt idx="633">
                  <c:v>48516</c:v>
                </c:pt>
                <c:pt idx="634">
                  <c:v>48523</c:v>
                </c:pt>
                <c:pt idx="635">
                  <c:v>48530</c:v>
                </c:pt>
                <c:pt idx="636">
                  <c:v>48537</c:v>
                </c:pt>
                <c:pt idx="637">
                  <c:v>48544</c:v>
                </c:pt>
                <c:pt idx="638">
                  <c:v>48551</c:v>
                </c:pt>
                <c:pt idx="639">
                  <c:v>48558</c:v>
                </c:pt>
                <c:pt idx="640">
                  <c:v>48565</c:v>
                </c:pt>
                <c:pt idx="641">
                  <c:v>48572</c:v>
                </c:pt>
                <c:pt idx="642">
                  <c:v>48579</c:v>
                </c:pt>
                <c:pt idx="643">
                  <c:v>48586</c:v>
                </c:pt>
                <c:pt idx="644">
                  <c:v>48593</c:v>
                </c:pt>
                <c:pt idx="645">
                  <c:v>48600</c:v>
                </c:pt>
                <c:pt idx="646">
                  <c:v>48607</c:v>
                </c:pt>
                <c:pt idx="647">
                  <c:v>48614</c:v>
                </c:pt>
                <c:pt idx="648">
                  <c:v>48621</c:v>
                </c:pt>
                <c:pt idx="649">
                  <c:v>48628</c:v>
                </c:pt>
                <c:pt idx="650">
                  <c:v>48635</c:v>
                </c:pt>
                <c:pt idx="651">
                  <c:v>48642</c:v>
                </c:pt>
                <c:pt idx="652">
                  <c:v>48649</c:v>
                </c:pt>
                <c:pt idx="653">
                  <c:v>48656</c:v>
                </c:pt>
                <c:pt idx="654">
                  <c:v>48663</c:v>
                </c:pt>
                <c:pt idx="655">
                  <c:v>48670</c:v>
                </c:pt>
                <c:pt idx="656">
                  <c:v>48677</c:v>
                </c:pt>
                <c:pt idx="657">
                  <c:v>48682</c:v>
                </c:pt>
                <c:pt idx="658">
                  <c:v>48691</c:v>
                </c:pt>
                <c:pt idx="659">
                  <c:v>48698</c:v>
                </c:pt>
                <c:pt idx="660">
                  <c:v>48705</c:v>
                </c:pt>
                <c:pt idx="661">
                  <c:v>48712</c:v>
                </c:pt>
                <c:pt idx="662">
                  <c:v>48719</c:v>
                </c:pt>
                <c:pt idx="663">
                  <c:v>48726</c:v>
                </c:pt>
                <c:pt idx="664">
                  <c:v>48733</c:v>
                </c:pt>
                <c:pt idx="665">
                  <c:v>48740</c:v>
                </c:pt>
                <c:pt idx="666">
                  <c:v>48747</c:v>
                </c:pt>
                <c:pt idx="667">
                  <c:v>48754</c:v>
                </c:pt>
                <c:pt idx="668">
                  <c:v>48761</c:v>
                </c:pt>
                <c:pt idx="669">
                  <c:v>48768</c:v>
                </c:pt>
                <c:pt idx="670">
                  <c:v>48775</c:v>
                </c:pt>
                <c:pt idx="671">
                  <c:v>48782</c:v>
                </c:pt>
                <c:pt idx="672">
                  <c:v>48789</c:v>
                </c:pt>
                <c:pt idx="673">
                  <c:v>48796</c:v>
                </c:pt>
                <c:pt idx="674">
                  <c:v>48803</c:v>
                </c:pt>
                <c:pt idx="675">
                  <c:v>48810</c:v>
                </c:pt>
                <c:pt idx="676">
                  <c:v>48817</c:v>
                </c:pt>
                <c:pt idx="677">
                  <c:v>48824</c:v>
                </c:pt>
                <c:pt idx="678">
                  <c:v>48831</c:v>
                </c:pt>
                <c:pt idx="679">
                  <c:v>48838</c:v>
                </c:pt>
                <c:pt idx="680">
                  <c:v>48845</c:v>
                </c:pt>
                <c:pt idx="681">
                  <c:v>48852</c:v>
                </c:pt>
                <c:pt idx="682">
                  <c:v>48859</c:v>
                </c:pt>
                <c:pt idx="683">
                  <c:v>48866</c:v>
                </c:pt>
                <c:pt idx="684">
                  <c:v>48873</c:v>
                </c:pt>
                <c:pt idx="685">
                  <c:v>48880</c:v>
                </c:pt>
                <c:pt idx="686">
                  <c:v>48887</c:v>
                </c:pt>
                <c:pt idx="687">
                  <c:v>48894</c:v>
                </c:pt>
                <c:pt idx="688">
                  <c:v>48901</c:v>
                </c:pt>
                <c:pt idx="689">
                  <c:v>48908</c:v>
                </c:pt>
                <c:pt idx="690">
                  <c:v>48915</c:v>
                </c:pt>
                <c:pt idx="691">
                  <c:v>48922</c:v>
                </c:pt>
                <c:pt idx="692">
                  <c:v>48929</c:v>
                </c:pt>
                <c:pt idx="693">
                  <c:v>48935</c:v>
                </c:pt>
                <c:pt idx="694">
                  <c:v>48943</c:v>
                </c:pt>
                <c:pt idx="695">
                  <c:v>48950</c:v>
                </c:pt>
                <c:pt idx="696">
                  <c:v>48957</c:v>
                </c:pt>
                <c:pt idx="697">
                  <c:v>48964</c:v>
                </c:pt>
                <c:pt idx="698">
                  <c:v>48971</c:v>
                </c:pt>
                <c:pt idx="699">
                  <c:v>48978</c:v>
                </c:pt>
                <c:pt idx="700">
                  <c:v>48985</c:v>
                </c:pt>
                <c:pt idx="701">
                  <c:v>48992</c:v>
                </c:pt>
                <c:pt idx="702">
                  <c:v>48999</c:v>
                </c:pt>
                <c:pt idx="703">
                  <c:v>49006</c:v>
                </c:pt>
                <c:pt idx="704">
                  <c:v>49013</c:v>
                </c:pt>
                <c:pt idx="705">
                  <c:v>49020</c:v>
                </c:pt>
                <c:pt idx="706">
                  <c:v>49027</c:v>
                </c:pt>
                <c:pt idx="707">
                  <c:v>49034</c:v>
                </c:pt>
                <c:pt idx="708">
                  <c:v>49039</c:v>
                </c:pt>
                <c:pt idx="709">
                  <c:v>49048</c:v>
                </c:pt>
                <c:pt idx="710">
                  <c:v>49055</c:v>
                </c:pt>
                <c:pt idx="711">
                  <c:v>49061</c:v>
                </c:pt>
                <c:pt idx="712">
                  <c:v>49069</c:v>
                </c:pt>
                <c:pt idx="713">
                  <c:v>49076</c:v>
                </c:pt>
                <c:pt idx="714">
                  <c:v>49083</c:v>
                </c:pt>
                <c:pt idx="715">
                  <c:v>49090</c:v>
                </c:pt>
                <c:pt idx="716">
                  <c:v>49097</c:v>
                </c:pt>
                <c:pt idx="717">
                  <c:v>49104</c:v>
                </c:pt>
                <c:pt idx="718">
                  <c:v>49111</c:v>
                </c:pt>
                <c:pt idx="719">
                  <c:v>49118</c:v>
                </c:pt>
                <c:pt idx="720">
                  <c:v>49125</c:v>
                </c:pt>
                <c:pt idx="721">
                  <c:v>49132</c:v>
                </c:pt>
                <c:pt idx="722">
                  <c:v>49139</c:v>
                </c:pt>
                <c:pt idx="723">
                  <c:v>49146</c:v>
                </c:pt>
                <c:pt idx="724">
                  <c:v>49153</c:v>
                </c:pt>
                <c:pt idx="725">
                  <c:v>49160</c:v>
                </c:pt>
                <c:pt idx="726">
                  <c:v>49167</c:v>
                </c:pt>
                <c:pt idx="727">
                  <c:v>49174</c:v>
                </c:pt>
                <c:pt idx="728">
                  <c:v>49181</c:v>
                </c:pt>
                <c:pt idx="729">
                  <c:v>49188</c:v>
                </c:pt>
                <c:pt idx="730">
                  <c:v>49195</c:v>
                </c:pt>
                <c:pt idx="731">
                  <c:v>49202</c:v>
                </c:pt>
                <c:pt idx="732">
                  <c:v>49209</c:v>
                </c:pt>
                <c:pt idx="733">
                  <c:v>49216</c:v>
                </c:pt>
                <c:pt idx="734">
                  <c:v>49223</c:v>
                </c:pt>
                <c:pt idx="735">
                  <c:v>49230</c:v>
                </c:pt>
                <c:pt idx="736">
                  <c:v>49237</c:v>
                </c:pt>
                <c:pt idx="737">
                  <c:v>49244</c:v>
                </c:pt>
                <c:pt idx="738">
                  <c:v>49251</c:v>
                </c:pt>
                <c:pt idx="739">
                  <c:v>49258</c:v>
                </c:pt>
                <c:pt idx="740">
                  <c:v>49265</c:v>
                </c:pt>
                <c:pt idx="741">
                  <c:v>49272</c:v>
                </c:pt>
                <c:pt idx="742">
                  <c:v>49279</c:v>
                </c:pt>
                <c:pt idx="743">
                  <c:v>49286</c:v>
                </c:pt>
                <c:pt idx="744">
                  <c:v>49293</c:v>
                </c:pt>
                <c:pt idx="745">
                  <c:v>49299</c:v>
                </c:pt>
                <c:pt idx="746">
                  <c:v>49307</c:v>
                </c:pt>
                <c:pt idx="747">
                  <c:v>49317</c:v>
                </c:pt>
                <c:pt idx="748">
                  <c:v>49324</c:v>
                </c:pt>
                <c:pt idx="749">
                  <c:v>49331</c:v>
                </c:pt>
                <c:pt idx="750">
                  <c:v>49338</c:v>
                </c:pt>
                <c:pt idx="751">
                  <c:v>49345</c:v>
                </c:pt>
                <c:pt idx="752">
                  <c:v>49352</c:v>
                </c:pt>
                <c:pt idx="753">
                  <c:v>49359</c:v>
                </c:pt>
                <c:pt idx="754">
                  <c:v>49366</c:v>
                </c:pt>
                <c:pt idx="755">
                  <c:v>49373</c:v>
                </c:pt>
                <c:pt idx="756">
                  <c:v>49380</c:v>
                </c:pt>
                <c:pt idx="757">
                  <c:v>49387</c:v>
                </c:pt>
                <c:pt idx="758">
                  <c:v>49390</c:v>
                </c:pt>
                <c:pt idx="759">
                  <c:v>49401</c:v>
                </c:pt>
                <c:pt idx="760">
                  <c:v>49408</c:v>
                </c:pt>
                <c:pt idx="761">
                  <c:v>49415</c:v>
                </c:pt>
                <c:pt idx="762">
                  <c:v>49422</c:v>
                </c:pt>
                <c:pt idx="763">
                  <c:v>49426</c:v>
                </c:pt>
                <c:pt idx="764">
                  <c:v>49436</c:v>
                </c:pt>
                <c:pt idx="765">
                  <c:v>49443</c:v>
                </c:pt>
                <c:pt idx="766">
                  <c:v>49450</c:v>
                </c:pt>
                <c:pt idx="767">
                  <c:v>49457</c:v>
                </c:pt>
                <c:pt idx="768">
                  <c:v>49464</c:v>
                </c:pt>
                <c:pt idx="769">
                  <c:v>49471</c:v>
                </c:pt>
                <c:pt idx="770">
                  <c:v>49478</c:v>
                </c:pt>
                <c:pt idx="771">
                  <c:v>49485</c:v>
                </c:pt>
                <c:pt idx="772">
                  <c:v>49492</c:v>
                </c:pt>
                <c:pt idx="773">
                  <c:v>49499</c:v>
                </c:pt>
                <c:pt idx="774">
                  <c:v>49506</c:v>
                </c:pt>
                <c:pt idx="775">
                  <c:v>49513</c:v>
                </c:pt>
                <c:pt idx="776">
                  <c:v>49520</c:v>
                </c:pt>
                <c:pt idx="777">
                  <c:v>49527</c:v>
                </c:pt>
                <c:pt idx="778">
                  <c:v>49534</c:v>
                </c:pt>
                <c:pt idx="779">
                  <c:v>49541</c:v>
                </c:pt>
                <c:pt idx="780">
                  <c:v>49548</c:v>
                </c:pt>
                <c:pt idx="781">
                  <c:v>49555</c:v>
                </c:pt>
                <c:pt idx="782">
                  <c:v>49562</c:v>
                </c:pt>
                <c:pt idx="783">
                  <c:v>49569</c:v>
                </c:pt>
                <c:pt idx="784">
                  <c:v>49576</c:v>
                </c:pt>
                <c:pt idx="785">
                  <c:v>49583</c:v>
                </c:pt>
                <c:pt idx="786">
                  <c:v>49590</c:v>
                </c:pt>
                <c:pt idx="787">
                  <c:v>49597</c:v>
                </c:pt>
                <c:pt idx="788">
                  <c:v>49604</c:v>
                </c:pt>
                <c:pt idx="789">
                  <c:v>49611</c:v>
                </c:pt>
                <c:pt idx="790">
                  <c:v>49618</c:v>
                </c:pt>
                <c:pt idx="791">
                  <c:v>49625</c:v>
                </c:pt>
                <c:pt idx="792">
                  <c:v>49632</c:v>
                </c:pt>
                <c:pt idx="793">
                  <c:v>49639</c:v>
                </c:pt>
                <c:pt idx="794">
                  <c:v>49646</c:v>
                </c:pt>
                <c:pt idx="795">
                  <c:v>49653</c:v>
                </c:pt>
                <c:pt idx="796">
                  <c:v>49660</c:v>
                </c:pt>
                <c:pt idx="797">
                  <c:v>49664</c:v>
                </c:pt>
                <c:pt idx="798">
                  <c:v>49674</c:v>
                </c:pt>
                <c:pt idx="799">
                  <c:v>49682</c:v>
                </c:pt>
                <c:pt idx="800">
                  <c:v>49689</c:v>
                </c:pt>
                <c:pt idx="801">
                  <c:v>49696</c:v>
                </c:pt>
                <c:pt idx="802">
                  <c:v>49703</c:v>
                </c:pt>
                <c:pt idx="803">
                  <c:v>49710</c:v>
                </c:pt>
                <c:pt idx="804">
                  <c:v>49717</c:v>
                </c:pt>
                <c:pt idx="805">
                  <c:v>49724</c:v>
                </c:pt>
                <c:pt idx="806">
                  <c:v>49731</c:v>
                </c:pt>
                <c:pt idx="807">
                  <c:v>49738</c:v>
                </c:pt>
                <c:pt idx="808">
                  <c:v>49745</c:v>
                </c:pt>
                <c:pt idx="809">
                  <c:v>49752</c:v>
                </c:pt>
                <c:pt idx="810">
                  <c:v>49759</c:v>
                </c:pt>
                <c:pt idx="811">
                  <c:v>49766</c:v>
                </c:pt>
                <c:pt idx="812">
                  <c:v>49773</c:v>
                </c:pt>
                <c:pt idx="813">
                  <c:v>49780</c:v>
                </c:pt>
                <c:pt idx="814">
                  <c:v>49787</c:v>
                </c:pt>
                <c:pt idx="815">
                  <c:v>49794</c:v>
                </c:pt>
                <c:pt idx="816">
                  <c:v>49802</c:v>
                </c:pt>
                <c:pt idx="817">
                  <c:v>49809</c:v>
                </c:pt>
                <c:pt idx="818">
                  <c:v>49816</c:v>
                </c:pt>
                <c:pt idx="819">
                  <c:v>49823</c:v>
                </c:pt>
                <c:pt idx="820">
                  <c:v>49830</c:v>
                </c:pt>
                <c:pt idx="821">
                  <c:v>49837</c:v>
                </c:pt>
                <c:pt idx="822">
                  <c:v>49844</c:v>
                </c:pt>
                <c:pt idx="823">
                  <c:v>49851</c:v>
                </c:pt>
                <c:pt idx="824">
                  <c:v>49858</c:v>
                </c:pt>
                <c:pt idx="825">
                  <c:v>49865</c:v>
                </c:pt>
                <c:pt idx="826">
                  <c:v>49872</c:v>
                </c:pt>
                <c:pt idx="827">
                  <c:v>49879</c:v>
                </c:pt>
                <c:pt idx="828">
                  <c:v>49886</c:v>
                </c:pt>
                <c:pt idx="829">
                  <c:v>49893</c:v>
                </c:pt>
                <c:pt idx="830">
                  <c:v>49900</c:v>
                </c:pt>
                <c:pt idx="831">
                  <c:v>49907</c:v>
                </c:pt>
                <c:pt idx="832">
                  <c:v>49914</c:v>
                </c:pt>
                <c:pt idx="833">
                  <c:v>49921</c:v>
                </c:pt>
                <c:pt idx="834">
                  <c:v>49928</c:v>
                </c:pt>
                <c:pt idx="835">
                  <c:v>49935</c:v>
                </c:pt>
                <c:pt idx="836">
                  <c:v>49942</c:v>
                </c:pt>
                <c:pt idx="837">
                  <c:v>49949</c:v>
                </c:pt>
                <c:pt idx="838">
                  <c:v>49956</c:v>
                </c:pt>
                <c:pt idx="839">
                  <c:v>49963</c:v>
                </c:pt>
                <c:pt idx="840">
                  <c:v>49970</c:v>
                </c:pt>
                <c:pt idx="841">
                  <c:v>49977</c:v>
                </c:pt>
                <c:pt idx="842">
                  <c:v>49984</c:v>
                </c:pt>
                <c:pt idx="843">
                  <c:v>49991</c:v>
                </c:pt>
                <c:pt idx="844">
                  <c:v>49998</c:v>
                </c:pt>
                <c:pt idx="845">
                  <c:v>50005</c:v>
                </c:pt>
                <c:pt idx="846">
                  <c:v>50012</c:v>
                </c:pt>
                <c:pt idx="847">
                  <c:v>50019</c:v>
                </c:pt>
                <c:pt idx="848">
                  <c:v>50026</c:v>
                </c:pt>
                <c:pt idx="849">
                  <c:v>50032</c:v>
                </c:pt>
                <c:pt idx="850">
                  <c:v>50040</c:v>
                </c:pt>
                <c:pt idx="851">
                  <c:v>50048</c:v>
                </c:pt>
                <c:pt idx="852">
                  <c:v>50055</c:v>
                </c:pt>
                <c:pt idx="853">
                  <c:v>50062</c:v>
                </c:pt>
                <c:pt idx="854">
                  <c:v>50069</c:v>
                </c:pt>
                <c:pt idx="855">
                  <c:v>50076</c:v>
                </c:pt>
                <c:pt idx="856">
                  <c:v>50083</c:v>
                </c:pt>
                <c:pt idx="857">
                  <c:v>50090</c:v>
                </c:pt>
                <c:pt idx="858">
                  <c:v>50097</c:v>
                </c:pt>
                <c:pt idx="859">
                  <c:v>50104</c:v>
                </c:pt>
                <c:pt idx="860">
                  <c:v>50111</c:v>
                </c:pt>
                <c:pt idx="861">
                  <c:v>50118</c:v>
                </c:pt>
                <c:pt idx="862">
                  <c:v>50125</c:v>
                </c:pt>
                <c:pt idx="863">
                  <c:v>50131</c:v>
                </c:pt>
                <c:pt idx="864">
                  <c:v>50140</c:v>
                </c:pt>
                <c:pt idx="865">
                  <c:v>50147</c:v>
                </c:pt>
                <c:pt idx="866">
                  <c:v>50154</c:v>
                </c:pt>
                <c:pt idx="867">
                  <c:v>50160</c:v>
                </c:pt>
                <c:pt idx="868">
                  <c:v>50168</c:v>
                </c:pt>
                <c:pt idx="869">
                  <c:v>50175</c:v>
                </c:pt>
                <c:pt idx="870">
                  <c:v>50182</c:v>
                </c:pt>
                <c:pt idx="871">
                  <c:v>50189</c:v>
                </c:pt>
                <c:pt idx="872">
                  <c:v>50196</c:v>
                </c:pt>
                <c:pt idx="873">
                  <c:v>50203</c:v>
                </c:pt>
                <c:pt idx="874">
                  <c:v>50210</c:v>
                </c:pt>
                <c:pt idx="875">
                  <c:v>50217</c:v>
                </c:pt>
                <c:pt idx="876">
                  <c:v>50224</c:v>
                </c:pt>
                <c:pt idx="877">
                  <c:v>50231</c:v>
                </c:pt>
                <c:pt idx="878">
                  <c:v>50238</c:v>
                </c:pt>
                <c:pt idx="879">
                  <c:v>50245</c:v>
                </c:pt>
                <c:pt idx="880">
                  <c:v>50252</c:v>
                </c:pt>
                <c:pt idx="881">
                  <c:v>50259</c:v>
                </c:pt>
                <c:pt idx="882">
                  <c:v>50266</c:v>
                </c:pt>
                <c:pt idx="883">
                  <c:v>50273</c:v>
                </c:pt>
                <c:pt idx="884">
                  <c:v>50280</c:v>
                </c:pt>
                <c:pt idx="885">
                  <c:v>50287</c:v>
                </c:pt>
                <c:pt idx="886">
                  <c:v>50294</c:v>
                </c:pt>
                <c:pt idx="887">
                  <c:v>50301</c:v>
                </c:pt>
                <c:pt idx="888">
                  <c:v>50308</c:v>
                </c:pt>
                <c:pt idx="889">
                  <c:v>50315</c:v>
                </c:pt>
                <c:pt idx="890">
                  <c:v>50322</c:v>
                </c:pt>
                <c:pt idx="891">
                  <c:v>50329</c:v>
                </c:pt>
                <c:pt idx="892">
                  <c:v>50336</c:v>
                </c:pt>
                <c:pt idx="893">
                  <c:v>50343</c:v>
                </c:pt>
                <c:pt idx="894">
                  <c:v>50350</c:v>
                </c:pt>
                <c:pt idx="895">
                  <c:v>50357</c:v>
                </c:pt>
                <c:pt idx="896">
                  <c:v>50364</c:v>
                </c:pt>
                <c:pt idx="897">
                  <c:v>50371</c:v>
                </c:pt>
                <c:pt idx="898">
                  <c:v>50378</c:v>
                </c:pt>
                <c:pt idx="899">
                  <c:v>50385</c:v>
                </c:pt>
                <c:pt idx="900">
                  <c:v>50392</c:v>
                </c:pt>
                <c:pt idx="901">
                  <c:v>50398</c:v>
                </c:pt>
                <c:pt idx="902">
                  <c:v>50405</c:v>
                </c:pt>
                <c:pt idx="903">
                  <c:v>50413</c:v>
                </c:pt>
                <c:pt idx="904">
                  <c:v>50420</c:v>
                </c:pt>
                <c:pt idx="905">
                  <c:v>50427</c:v>
                </c:pt>
                <c:pt idx="906">
                  <c:v>50434</c:v>
                </c:pt>
                <c:pt idx="907">
                  <c:v>50441</c:v>
                </c:pt>
                <c:pt idx="908">
                  <c:v>50448</c:v>
                </c:pt>
                <c:pt idx="909">
                  <c:v>50455</c:v>
                </c:pt>
                <c:pt idx="910">
                  <c:v>50462</c:v>
                </c:pt>
                <c:pt idx="911">
                  <c:v>50469</c:v>
                </c:pt>
                <c:pt idx="912">
                  <c:v>50476</c:v>
                </c:pt>
                <c:pt idx="913">
                  <c:v>50483</c:v>
                </c:pt>
                <c:pt idx="914">
                  <c:v>50490</c:v>
                </c:pt>
                <c:pt idx="915">
                  <c:v>50497</c:v>
                </c:pt>
                <c:pt idx="916">
                  <c:v>50504</c:v>
                </c:pt>
                <c:pt idx="917">
                  <c:v>50511</c:v>
                </c:pt>
                <c:pt idx="918">
                  <c:v>50516</c:v>
                </c:pt>
                <c:pt idx="919">
                  <c:v>50525</c:v>
                </c:pt>
                <c:pt idx="920">
                  <c:v>50532</c:v>
                </c:pt>
                <c:pt idx="921">
                  <c:v>50539</c:v>
                </c:pt>
                <c:pt idx="922">
                  <c:v>50546</c:v>
                </c:pt>
                <c:pt idx="923">
                  <c:v>50553</c:v>
                </c:pt>
                <c:pt idx="924">
                  <c:v>50560</c:v>
                </c:pt>
                <c:pt idx="925">
                  <c:v>50567</c:v>
                </c:pt>
                <c:pt idx="926">
                  <c:v>50574</c:v>
                </c:pt>
                <c:pt idx="927">
                  <c:v>50581</c:v>
                </c:pt>
                <c:pt idx="928">
                  <c:v>50588</c:v>
                </c:pt>
                <c:pt idx="929">
                  <c:v>50595</c:v>
                </c:pt>
                <c:pt idx="930">
                  <c:v>50602</c:v>
                </c:pt>
                <c:pt idx="931">
                  <c:v>50609</c:v>
                </c:pt>
                <c:pt idx="932">
                  <c:v>50616</c:v>
                </c:pt>
                <c:pt idx="933">
                  <c:v>50623</c:v>
                </c:pt>
                <c:pt idx="934">
                  <c:v>50630</c:v>
                </c:pt>
                <c:pt idx="935">
                  <c:v>50637</c:v>
                </c:pt>
                <c:pt idx="936">
                  <c:v>50644</c:v>
                </c:pt>
                <c:pt idx="937">
                  <c:v>50651</c:v>
                </c:pt>
                <c:pt idx="938">
                  <c:v>50658</c:v>
                </c:pt>
                <c:pt idx="939">
                  <c:v>50665</c:v>
                </c:pt>
                <c:pt idx="940">
                  <c:v>50672</c:v>
                </c:pt>
                <c:pt idx="941">
                  <c:v>50679</c:v>
                </c:pt>
                <c:pt idx="942">
                  <c:v>50686</c:v>
                </c:pt>
                <c:pt idx="943">
                  <c:v>50693</c:v>
                </c:pt>
                <c:pt idx="944">
                  <c:v>50700</c:v>
                </c:pt>
                <c:pt idx="945">
                  <c:v>50707</c:v>
                </c:pt>
                <c:pt idx="946">
                  <c:v>50714</c:v>
                </c:pt>
                <c:pt idx="947">
                  <c:v>50721</c:v>
                </c:pt>
                <c:pt idx="948">
                  <c:v>50728</c:v>
                </c:pt>
                <c:pt idx="949">
                  <c:v>50735</c:v>
                </c:pt>
                <c:pt idx="950">
                  <c:v>50742</c:v>
                </c:pt>
                <c:pt idx="951">
                  <c:v>50749</c:v>
                </c:pt>
                <c:pt idx="952">
                  <c:v>50756</c:v>
                </c:pt>
                <c:pt idx="953">
                  <c:v>50763</c:v>
                </c:pt>
                <c:pt idx="954">
                  <c:v>50770</c:v>
                </c:pt>
                <c:pt idx="955">
                  <c:v>50777</c:v>
                </c:pt>
                <c:pt idx="956">
                  <c:v>50784</c:v>
                </c:pt>
                <c:pt idx="957">
                  <c:v>50791</c:v>
                </c:pt>
                <c:pt idx="958">
                  <c:v>50798</c:v>
                </c:pt>
                <c:pt idx="959">
                  <c:v>50805</c:v>
                </c:pt>
                <c:pt idx="960">
                  <c:v>50812</c:v>
                </c:pt>
                <c:pt idx="961">
                  <c:v>50819</c:v>
                </c:pt>
                <c:pt idx="962">
                  <c:v>50826</c:v>
                </c:pt>
                <c:pt idx="963">
                  <c:v>50833</c:v>
                </c:pt>
                <c:pt idx="964">
                  <c:v>50840</c:v>
                </c:pt>
                <c:pt idx="965">
                  <c:v>50847</c:v>
                </c:pt>
                <c:pt idx="966">
                  <c:v>50854</c:v>
                </c:pt>
                <c:pt idx="967">
                  <c:v>50861</c:v>
                </c:pt>
                <c:pt idx="968">
                  <c:v>50866</c:v>
                </c:pt>
                <c:pt idx="969">
                  <c:v>50875</c:v>
                </c:pt>
                <c:pt idx="970">
                  <c:v>50882</c:v>
                </c:pt>
                <c:pt idx="971">
                  <c:v>50889</c:v>
                </c:pt>
                <c:pt idx="972">
                  <c:v>50896</c:v>
                </c:pt>
                <c:pt idx="973">
                  <c:v>50903</c:v>
                </c:pt>
                <c:pt idx="974">
                  <c:v>50910</c:v>
                </c:pt>
                <c:pt idx="975">
                  <c:v>50917</c:v>
                </c:pt>
                <c:pt idx="976">
                  <c:v>50924</c:v>
                </c:pt>
                <c:pt idx="977">
                  <c:v>50931</c:v>
                </c:pt>
                <c:pt idx="978">
                  <c:v>50938</c:v>
                </c:pt>
                <c:pt idx="979">
                  <c:v>50945</c:v>
                </c:pt>
                <c:pt idx="980">
                  <c:v>50952</c:v>
                </c:pt>
                <c:pt idx="981">
                  <c:v>50959</c:v>
                </c:pt>
                <c:pt idx="982">
                  <c:v>50966</c:v>
                </c:pt>
                <c:pt idx="983">
                  <c:v>50973</c:v>
                </c:pt>
                <c:pt idx="984">
                  <c:v>50980</c:v>
                </c:pt>
                <c:pt idx="985">
                  <c:v>50987</c:v>
                </c:pt>
                <c:pt idx="986">
                  <c:v>50994</c:v>
                </c:pt>
                <c:pt idx="987">
                  <c:v>51001</c:v>
                </c:pt>
                <c:pt idx="988">
                  <c:v>51008</c:v>
                </c:pt>
                <c:pt idx="989">
                  <c:v>51015</c:v>
                </c:pt>
                <c:pt idx="990">
                  <c:v>51022</c:v>
                </c:pt>
                <c:pt idx="991">
                  <c:v>51029</c:v>
                </c:pt>
                <c:pt idx="992">
                  <c:v>51036</c:v>
                </c:pt>
                <c:pt idx="993">
                  <c:v>51043</c:v>
                </c:pt>
                <c:pt idx="994">
                  <c:v>51050</c:v>
                </c:pt>
                <c:pt idx="995">
                  <c:v>51057</c:v>
                </c:pt>
                <c:pt idx="996">
                  <c:v>51064</c:v>
                </c:pt>
                <c:pt idx="997">
                  <c:v>51071</c:v>
                </c:pt>
                <c:pt idx="998">
                  <c:v>51078</c:v>
                </c:pt>
                <c:pt idx="999">
                  <c:v>51085</c:v>
                </c:pt>
                <c:pt idx="1000">
                  <c:v>51092</c:v>
                </c:pt>
                <c:pt idx="1001">
                  <c:v>51099</c:v>
                </c:pt>
                <c:pt idx="1002">
                  <c:v>51106</c:v>
                </c:pt>
                <c:pt idx="1003">
                  <c:v>51113</c:v>
                </c:pt>
                <c:pt idx="1004">
                  <c:v>51120</c:v>
                </c:pt>
                <c:pt idx="1005">
                  <c:v>51126</c:v>
                </c:pt>
                <c:pt idx="1006">
                  <c:v>51134</c:v>
                </c:pt>
                <c:pt idx="1007">
                  <c:v>51141</c:v>
                </c:pt>
                <c:pt idx="1008">
                  <c:v>51148</c:v>
                </c:pt>
                <c:pt idx="1009">
                  <c:v>51155</c:v>
                </c:pt>
                <c:pt idx="1010">
                  <c:v>51162</c:v>
                </c:pt>
                <c:pt idx="1011">
                  <c:v>51169</c:v>
                </c:pt>
                <c:pt idx="1012">
                  <c:v>51176</c:v>
                </c:pt>
                <c:pt idx="1013">
                  <c:v>51183</c:v>
                </c:pt>
                <c:pt idx="1014">
                  <c:v>51190</c:v>
                </c:pt>
                <c:pt idx="1015">
                  <c:v>51197</c:v>
                </c:pt>
                <c:pt idx="1016">
                  <c:v>51204</c:v>
                </c:pt>
                <c:pt idx="1017">
                  <c:v>51211</c:v>
                </c:pt>
                <c:pt idx="1018">
                  <c:v>51218</c:v>
                </c:pt>
                <c:pt idx="1019">
                  <c:v>51223</c:v>
                </c:pt>
                <c:pt idx="1020">
                  <c:v>51232</c:v>
                </c:pt>
                <c:pt idx="1021">
                  <c:v>51239</c:v>
                </c:pt>
                <c:pt idx="1022">
                  <c:v>51246</c:v>
                </c:pt>
                <c:pt idx="1023">
                  <c:v>51253</c:v>
                </c:pt>
                <c:pt idx="1024">
                  <c:v>51263</c:v>
                </c:pt>
                <c:pt idx="1025">
                  <c:v>51270</c:v>
                </c:pt>
                <c:pt idx="1026">
                  <c:v>51277</c:v>
                </c:pt>
                <c:pt idx="1027">
                  <c:v>51284</c:v>
                </c:pt>
                <c:pt idx="1028">
                  <c:v>51291</c:v>
                </c:pt>
                <c:pt idx="1029">
                  <c:v>51298</c:v>
                </c:pt>
                <c:pt idx="1030">
                  <c:v>51305</c:v>
                </c:pt>
                <c:pt idx="1031">
                  <c:v>51312</c:v>
                </c:pt>
                <c:pt idx="1032">
                  <c:v>51319</c:v>
                </c:pt>
                <c:pt idx="1033">
                  <c:v>51326</c:v>
                </c:pt>
                <c:pt idx="1034">
                  <c:v>51333</c:v>
                </c:pt>
                <c:pt idx="1035">
                  <c:v>51340</c:v>
                </c:pt>
                <c:pt idx="1036">
                  <c:v>51347</c:v>
                </c:pt>
                <c:pt idx="1037">
                  <c:v>51354</c:v>
                </c:pt>
                <c:pt idx="1038">
                  <c:v>51361</c:v>
                </c:pt>
                <c:pt idx="1039">
                  <c:v>51368</c:v>
                </c:pt>
                <c:pt idx="1040">
                  <c:v>51375</c:v>
                </c:pt>
                <c:pt idx="1041">
                  <c:v>51382</c:v>
                </c:pt>
                <c:pt idx="1042">
                  <c:v>51389</c:v>
                </c:pt>
                <c:pt idx="1043">
                  <c:v>51396</c:v>
                </c:pt>
                <c:pt idx="1044">
                  <c:v>51403</c:v>
                </c:pt>
                <c:pt idx="1045">
                  <c:v>51410</c:v>
                </c:pt>
                <c:pt idx="1046">
                  <c:v>51417</c:v>
                </c:pt>
                <c:pt idx="1047">
                  <c:v>51424</c:v>
                </c:pt>
                <c:pt idx="1048">
                  <c:v>51431</c:v>
                </c:pt>
                <c:pt idx="1049">
                  <c:v>51438</c:v>
                </c:pt>
                <c:pt idx="1050">
                  <c:v>51445</c:v>
                </c:pt>
                <c:pt idx="1051">
                  <c:v>51452</c:v>
                </c:pt>
                <c:pt idx="1052">
                  <c:v>51459</c:v>
                </c:pt>
                <c:pt idx="1053">
                  <c:v>51466</c:v>
                </c:pt>
                <c:pt idx="1054">
                  <c:v>51473</c:v>
                </c:pt>
                <c:pt idx="1055">
                  <c:v>51480</c:v>
                </c:pt>
                <c:pt idx="1056">
                  <c:v>51487</c:v>
                </c:pt>
                <c:pt idx="1057">
                  <c:v>51491</c:v>
                </c:pt>
                <c:pt idx="1058">
                  <c:v>51501</c:v>
                </c:pt>
                <c:pt idx="1059">
                  <c:v>51509</c:v>
                </c:pt>
                <c:pt idx="1060">
                  <c:v>51516</c:v>
                </c:pt>
                <c:pt idx="1061">
                  <c:v>51523</c:v>
                </c:pt>
                <c:pt idx="1062">
                  <c:v>51530</c:v>
                </c:pt>
                <c:pt idx="1063">
                  <c:v>51537</c:v>
                </c:pt>
                <c:pt idx="1064">
                  <c:v>51544</c:v>
                </c:pt>
                <c:pt idx="1065">
                  <c:v>51551</c:v>
                </c:pt>
                <c:pt idx="1066">
                  <c:v>51558</c:v>
                </c:pt>
                <c:pt idx="1067">
                  <c:v>51565</c:v>
                </c:pt>
                <c:pt idx="1068">
                  <c:v>51572</c:v>
                </c:pt>
                <c:pt idx="1069">
                  <c:v>51579</c:v>
                </c:pt>
                <c:pt idx="1070">
                  <c:v>51586</c:v>
                </c:pt>
                <c:pt idx="1071">
                  <c:v>51593</c:v>
                </c:pt>
                <c:pt idx="1072">
                  <c:v>51600</c:v>
                </c:pt>
                <c:pt idx="1073">
                  <c:v>51607</c:v>
                </c:pt>
                <c:pt idx="1074">
                  <c:v>51614</c:v>
                </c:pt>
                <c:pt idx="1075">
                  <c:v>51620</c:v>
                </c:pt>
                <c:pt idx="1076">
                  <c:v>51628</c:v>
                </c:pt>
                <c:pt idx="1077">
                  <c:v>51635</c:v>
                </c:pt>
                <c:pt idx="1078">
                  <c:v>51642</c:v>
                </c:pt>
                <c:pt idx="1079">
                  <c:v>51649</c:v>
                </c:pt>
                <c:pt idx="1080">
                  <c:v>51656</c:v>
                </c:pt>
                <c:pt idx="1081">
                  <c:v>51663</c:v>
                </c:pt>
                <c:pt idx="1082">
                  <c:v>51670</c:v>
                </c:pt>
                <c:pt idx="1083">
                  <c:v>51677</c:v>
                </c:pt>
                <c:pt idx="1084">
                  <c:v>51684</c:v>
                </c:pt>
                <c:pt idx="1085">
                  <c:v>51691</c:v>
                </c:pt>
                <c:pt idx="1086">
                  <c:v>51698</c:v>
                </c:pt>
                <c:pt idx="1087">
                  <c:v>51705</c:v>
                </c:pt>
                <c:pt idx="1088">
                  <c:v>51712</c:v>
                </c:pt>
                <c:pt idx="1089">
                  <c:v>51719</c:v>
                </c:pt>
                <c:pt idx="1090">
                  <c:v>51726</c:v>
                </c:pt>
                <c:pt idx="1091">
                  <c:v>51733</c:v>
                </c:pt>
                <c:pt idx="1092">
                  <c:v>51740</c:v>
                </c:pt>
                <c:pt idx="1093">
                  <c:v>51747</c:v>
                </c:pt>
                <c:pt idx="1094">
                  <c:v>51754</c:v>
                </c:pt>
                <c:pt idx="1095">
                  <c:v>51761</c:v>
                </c:pt>
                <c:pt idx="1096">
                  <c:v>51768</c:v>
                </c:pt>
                <c:pt idx="1097">
                  <c:v>51775</c:v>
                </c:pt>
                <c:pt idx="1098">
                  <c:v>51782</c:v>
                </c:pt>
                <c:pt idx="1099">
                  <c:v>51789</c:v>
                </c:pt>
                <c:pt idx="1100">
                  <c:v>51796</c:v>
                </c:pt>
                <c:pt idx="1101">
                  <c:v>51803</c:v>
                </c:pt>
                <c:pt idx="1102">
                  <c:v>51810</c:v>
                </c:pt>
                <c:pt idx="1103">
                  <c:v>51817</c:v>
                </c:pt>
                <c:pt idx="1104">
                  <c:v>51824</c:v>
                </c:pt>
                <c:pt idx="1105">
                  <c:v>51831</c:v>
                </c:pt>
                <c:pt idx="1106">
                  <c:v>51838</c:v>
                </c:pt>
                <c:pt idx="1107">
                  <c:v>51845</c:v>
                </c:pt>
                <c:pt idx="1108">
                  <c:v>51852</c:v>
                </c:pt>
                <c:pt idx="1109">
                  <c:v>51858</c:v>
                </c:pt>
                <c:pt idx="1110">
                  <c:v>51866</c:v>
                </c:pt>
                <c:pt idx="1111">
                  <c:v>51874</c:v>
                </c:pt>
                <c:pt idx="1112">
                  <c:v>51881</c:v>
                </c:pt>
                <c:pt idx="1113">
                  <c:v>51888</c:v>
                </c:pt>
                <c:pt idx="1114">
                  <c:v>51895</c:v>
                </c:pt>
                <c:pt idx="1115">
                  <c:v>51902</c:v>
                </c:pt>
                <c:pt idx="1116">
                  <c:v>51909</c:v>
                </c:pt>
                <c:pt idx="1117">
                  <c:v>51916</c:v>
                </c:pt>
                <c:pt idx="1118">
                  <c:v>51923</c:v>
                </c:pt>
                <c:pt idx="1119">
                  <c:v>51930</c:v>
                </c:pt>
                <c:pt idx="1120">
                  <c:v>51937</c:v>
                </c:pt>
                <c:pt idx="1121">
                  <c:v>51944</c:v>
                </c:pt>
                <c:pt idx="1122">
                  <c:v>51951</c:v>
                </c:pt>
                <c:pt idx="1123">
                  <c:v>51958</c:v>
                </c:pt>
                <c:pt idx="1124">
                  <c:v>51967</c:v>
                </c:pt>
                <c:pt idx="1125">
                  <c:v>51974</c:v>
                </c:pt>
                <c:pt idx="1126">
                  <c:v>51981</c:v>
                </c:pt>
                <c:pt idx="1127">
                  <c:v>51988</c:v>
                </c:pt>
                <c:pt idx="1128">
                  <c:v>51995</c:v>
                </c:pt>
                <c:pt idx="1129">
                  <c:v>52002</c:v>
                </c:pt>
                <c:pt idx="1130">
                  <c:v>52009</c:v>
                </c:pt>
                <c:pt idx="1131">
                  <c:v>52016</c:v>
                </c:pt>
                <c:pt idx="1132">
                  <c:v>52023</c:v>
                </c:pt>
                <c:pt idx="1133">
                  <c:v>52030</c:v>
                </c:pt>
                <c:pt idx="1134">
                  <c:v>52037</c:v>
                </c:pt>
                <c:pt idx="1135">
                  <c:v>52044</c:v>
                </c:pt>
                <c:pt idx="1136">
                  <c:v>52051</c:v>
                </c:pt>
                <c:pt idx="1137">
                  <c:v>52058</c:v>
                </c:pt>
                <c:pt idx="1138">
                  <c:v>52065</c:v>
                </c:pt>
                <c:pt idx="1139">
                  <c:v>52072</c:v>
                </c:pt>
                <c:pt idx="1140">
                  <c:v>52079</c:v>
                </c:pt>
                <c:pt idx="1141">
                  <c:v>52086</c:v>
                </c:pt>
                <c:pt idx="1142">
                  <c:v>52093</c:v>
                </c:pt>
                <c:pt idx="1143">
                  <c:v>52100</c:v>
                </c:pt>
                <c:pt idx="1144">
                  <c:v>52107</c:v>
                </c:pt>
                <c:pt idx="1145">
                  <c:v>52114</c:v>
                </c:pt>
                <c:pt idx="1146">
                  <c:v>52121</c:v>
                </c:pt>
                <c:pt idx="1147">
                  <c:v>52128</c:v>
                </c:pt>
                <c:pt idx="1148">
                  <c:v>52135</c:v>
                </c:pt>
                <c:pt idx="1149">
                  <c:v>52142</c:v>
                </c:pt>
                <c:pt idx="1150">
                  <c:v>52149</c:v>
                </c:pt>
                <c:pt idx="1151">
                  <c:v>52156</c:v>
                </c:pt>
                <c:pt idx="1152">
                  <c:v>52163</c:v>
                </c:pt>
                <c:pt idx="1153">
                  <c:v>52170</c:v>
                </c:pt>
                <c:pt idx="1154">
                  <c:v>52177</c:v>
                </c:pt>
                <c:pt idx="1155">
                  <c:v>52184</c:v>
                </c:pt>
                <c:pt idx="1156">
                  <c:v>52191</c:v>
                </c:pt>
                <c:pt idx="1157">
                  <c:v>52198</c:v>
                </c:pt>
                <c:pt idx="1158">
                  <c:v>52205</c:v>
                </c:pt>
                <c:pt idx="1159">
                  <c:v>52212</c:v>
                </c:pt>
                <c:pt idx="1160">
                  <c:v>52219</c:v>
                </c:pt>
                <c:pt idx="1161">
                  <c:v>52224</c:v>
                </c:pt>
                <c:pt idx="1162">
                  <c:v>52233</c:v>
                </c:pt>
                <c:pt idx="1163">
                  <c:v>52240</c:v>
                </c:pt>
                <c:pt idx="1164">
                  <c:v>52247</c:v>
                </c:pt>
                <c:pt idx="1165">
                  <c:v>52254</c:v>
                </c:pt>
                <c:pt idx="1166">
                  <c:v>52261</c:v>
                </c:pt>
                <c:pt idx="1167">
                  <c:v>52268</c:v>
                </c:pt>
                <c:pt idx="1168">
                  <c:v>52275</c:v>
                </c:pt>
                <c:pt idx="1169">
                  <c:v>52282</c:v>
                </c:pt>
                <c:pt idx="1170">
                  <c:v>52289</c:v>
                </c:pt>
                <c:pt idx="1171">
                  <c:v>52296</c:v>
                </c:pt>
                <c:pt idx="1172">
                  <c:v>52303</c:v>
                </c:pt>
                <c:pt idx="1173">
                  <c:v>52310</c:v>
                </c:pt>
                <c:pt idx="1174">
                  <c:v>52315</c:v>
                </c:pt>
                <c:pt idx="1175">
                  <c:v>52324</c:v>
                </c:pt>
                <c:pt idx="1176">
                  <c:v>52331</c:v>
                </c:pt>
                <c:pt idx="1177">
                  <c:v>52338</c:v>
                </c:pt>
                <c:pt idx="1178">
                  <c:v>52345</c:v>
                </c:pt>
                <c:pt idx="1179">
                  <c:v>52351</c:v>
                </c:pt>
                <c:pt idx="1180">
                  <c:v>52359</c:v>
                </c:pt>
                <c:pt idx="1181">
                  <c:v>52366</c:v>
                </c:pt>
                <c:pt idx="1182">
                  <c:v>52373</c:v>
                </c:pt>
                <c:pt idx="1183">
                  <c:v>52380</c:v>
                </c:pt>
                <c:pt idx="1184">
                  <c:v>52387</c:v>
                </c:pt>
                <c:pt idx="1185">
                  <c:v>52394</c:v>
                </c:pt>
                <c:pt idx="1186">
                  <c:v>52401</c:v>
                </c:pt>
                <c:pt idx="1187">
                  <c:v>52408</c:v>
                </c:pt>
                <c:pt idx="1188">
                  <c:v>52415</c:v>
                </c:pt>
                <c:pt idx="1189">
                  <c:v>52422</c:v>
                </c:pt>
                <c:pt idx="1190">
                  <c:v>52429</c:v>
                </c:pt>
                <c:pt idx="1191">
                  <c:v>52436</c:v>
                </c:pt>
                <c:pt idx="1192">
                  <c:v>52443</c:v>
                </c:pt>
                <c:pt idx="1193">
                  <c:v>52450</c:v>
                </c:pt>
                <c:pt idx="1194">
                  <c:v>52457</c:v>
                </c:pt>
                <c:pt idx="1195">
                  <c:v>52464</c:v>
                </c:pt>
                <c:pt idx="1196">
                  <c:v>52471</c:v>
                </c:pt>
                <c:pt idx="1197">
                  <c:v>52478</c:v>
                </c:pt>
                <c:pt idx="1198">
                  <c:v>52485</c:v>
                </c:pt>
                <c:pt idx="1199">
                  <c:v>52492</c:v>
                </c:pt>
                <c:pt idx="1200">
                  <c:v>52499</c:v>
                </c:pt>
                <c:pt idx="1201">
                  <c:v>52506</c:v>
                </c:pt>
                <c:pt idx="1202">
                  <c:v>52513</c:v>
                </c:pt>
                <c:pt idx="1203">
                  <c:v>52520</c:v>
                </c:pt>
                <c:pt idx="1204">
                  <c:v>52527</c:v>
                </c:pt>
                <c:pt idx="1205">
                  <c:v>52534</c:v>
                </c:pt>
                <c:pt idx="1206">
                  <c:v>52541</c:v>
                </c:pt>
                <c:pt idx="1207">
                  <c:v>52548</c:v>
                </c:pt>
                <c:pt idx="1208">
                  <c:v>52555</c:v>
                </c:pt>
                <c:pt idx="1209">
                  <c:v>52562</c:v>
                </c:pt>
                <c:pt idx="1210">
                  <c:v>52569</c:v>
                </c:pt>
                <c:pt idx="1211">
                  <c:v>52576</c:v>
                </c:pt>
                <c:pt idx="1212">
                  <c:v>52583</c:v>
                </c:pt>
                <c:pt idx="1213">
                  <c:v>52589</c:v>
                </c:pt>
                <c:pt idx="1214">
                  <c:v>52596</c:v>
                </c:pt>
                <c:pt idx="1215">
                  <c:v>52604</c:v>
                </c:pt>
                <c:pt idx="1216">
                  <c:v>52611</c:v>
                </c:pt>
                <c:pt idx="1217">
                  <c:v>52618</c:v>
                </c:pt>
                <c:pt idx="1218">
                  <c:v>52625</c:v>
                </c:pt>
                <c:pt idx="1219">
                  <c:v>52632</c:v>
                </c:pt>
                <c:pt idx="1220">
                  <c:v>52639</c:v>
                </c:pt>
                <c:pt idx="1221">
                  <c:v>52646</c:v>
                </c:pt>
                <c:pt idx="1222">
                  <c:v>52653</c:v>
                </c:pt>
                <c:pt idx="1223">
                  <c:v>52660</c:v>
                </c:pt>
                <c:pt idx="1224">
                  <c:v>52667</c:v>
                </c:pt>
                <c:pt idx="1225">
                  <c:v>52674</c:v>
                </c:pt>
                <c:pt idx="1226">
                  <c:v>52681</c:v>
                </c:pt>
                <c:pt idx="1227">
                  <c:v>52688</c:v>
                </c:pt>
                <c:pt idx="1228">
                  <c:v>52695</c:v>
                </c:pt>
                <c:pt idx="1229">
                  <c:v>52700</c:v>
                </c:pt>
                <c:pt idx="1230">
                  <c:v>52709</c:v>
                </c:pt>
                <c:pt idx="1231">
                  <c:v>52716</c:v>
                </c:pt>
                <c:pt idx="1232">
                  <c:v>52723</c:v>
                </c:pt>
                <c:pt idx="1233">
                  <c:v>52730</c:v>
                </c:pt>
                <c:pt idx="1234">
                  <c:v>52737</c:v>
                </c:pt>
                <c:pt idx="1235">
                  <c:v>52744</c:v>
                </c:pt>
                <c:pt idx="1236">
                  <c:v>52751</c:v>
                </c:pt>
                <c:pt idx="1237">
                  <c:v>52758</c:v>
                </c:pt>
                <c:pt idx="1238">
                  <c:v>52765</c:v>
                </c:pt>
                <c:pt idx="1239">
                  <c:v>52772</c:v>
                </c:pt>
                <c:pt idx="1240">
                  <c:v>52779</c:v>
                </c:pt>
                <c:pt idx="1241">
                  <c:v>52786</c:v>
                </c:pt>
                <c:pt idx="1242">
                  <c:v>52793</c:v>
                </c:pt>
                <c:pt idx="1243">
                  <c:v>52800</c:v>
                </c:pt>
                <c:pt idx="1244">
                  <c:v>52807</c:v>
                </c:pt>
                <c:pt idx="1245">
                  <c:v>52814</c:v>
                </c:pt>
                <c:pt idx="1246">
                  <c:v>52821</c:v>
                </c:pt>
                <c:pt idx="1247">
                  <c:v>52828</c:v>
                </c:pt>
                <c:pt idx="1248">
                  <c:v>52835</c:v>
                </c:pt>
                <c:pt idx="1249">
                  <c:v>52842</c:v>
                </c:pt>
                <c:pt idx="1250">
                  <c:v>52849</c:v>
                </c:pt>
                <c:pt idx="1251">
                  <c:v>52856</c:v>
                </c:pt>
                <c:pt idx="1252">
                  <c:v>52863</c:v>
                </c:pt>
                <c:pt idx="1253">
                  <c:v>52870</c:v>
                </c:pt>
                <c:pt idx="1254">
                  <c:v>52877</c:v>
                </c:pt>
                <c:pt idx="1255">
                  <c:v>52884</c:v>
                </c:pt>
                <c:pt idx="1256">
                  <c:v>52891</c:v>
                </c:pt>
                <c:pt idx="1257">
                  <c:v>52898</c:v>
                </c:pt>
                <c:pt idx="1258">
                  <c:v>52905</c:v>
                </c:pt>
                <c:pt idx="1259">
                  <c:v>52912</c:v>
                </c:pt>
                <c:pt idx="1260">
                  <c:v>52919</c:v>
                </c:pt>
                <c:pt idx="1261">
                  <c:v>52926</c:v>
                </c:pt>
                <c:pt idx="1262">
                  <c:v>52933</c:v>
                </c:pt>
                <c:pt idx="1263">
                  <c:v>52940</c:v>
                </c:pt>
                <c:pt idx="1264">
                  <c:v>52947</c:v>
                </c:pt>
                <c:pt idx="1265">
                  <c:v>52953</c:v>
                </c:pt>
                <c:pt idx="1266">
                  <c:v>52961</c:v>
                </c:pt>
                <c:pt idx="1267">
                  <c:v>52968</c:v>
                </c:pt>
                <c:pt idx="1268">
                  <c:v>52975</c:v>
                </c:pt>
                <c:pt idx="1269">
                  <c:v>52982</c:v>
                </c:pt>
                <c:pt idx="1270">
                  <c:v>52989</c:v>
                </c:pt>
                <c:pt idx="1271">
                  <c:v>52996</c:v>
                </c:pt>
                <c:pt idx="1272">
                  <c:v>53003</c:v>
                </c:pt>
                <c:pt idx="1273">
                  <c:v>53010</c:v>
                </c:pt>
                <c:pt idx="1274">
                  <c:v>53017</c:v>
                </c:pt>
                <c:pt idx="1275">
                  <c:v>53024</c:v>
                </c:pt>
                <c:pt idx="1276">
                  <c:v>53031</c:v>
                </c:pt>
                <c:pt idx="1277">
                  <c:v>53038</c:v>
                </c:pt>
                <c:pt idx="1278">
                  <c:v>53045</c:v>
                </c:pt>
                <c:pt idx="1279">
                  <c:v>53052</c:v>
                </c:pt>
                <c:pt idx="1280">
                  <c:v>53057</c:v>
                </c:pt>
                <c:pt idx="1281">
                  <c:v>53066</c:v>
                </c:pt>
                <c:pt idx="1282">
                  <c:v>53073</c:v>
                </c:pt>
                <c:pt idx="1283">
                  <c:v>53079</c:v>
                </c:pt>
                <c:pt idx="1284">
                  <c:v>53087</c:v>
                </c:pt>
                <c:pt idx="1285">
                  <c:v>53094</c:v>
                </c:pt>
                <c:pt idx="1286">
                  <c:v>53101</c:v>
                </c:pt>
                <c:pt idx="1287">
                  <c:v>53108</c:v>
                </c:pt>
                <c:pt idx="1288">
                  <c:v>53115</c:v>
                </c:pt>
                <c:pt idx="1289">
                  <c:v>53122</c:v>
                </c:pt>
                <c:pt idx="1290">
                  <c:v>53129</c:v>
                </c:pt>
                <c:pt idx="1291">
                  <c:v>53136</c:v>
                </c:pt>
                <c:pt idx="1292">
                  <c:v>53143</c:v>
                </c:pt>
                <c:pt idx="1293">
                  <c:v>53150</c:v>
                </c:pt>
                <c:pt idx="1294">
                  <c:v>53157</c:v>
                </c:pt>
                <c:pt idx="1295">
                  <c:v>53164</c:v>
                </c:pt>
                <c:pt idx="1296">
                  <c:v>53171</c:v>
                </c:pt>
                <c:pt idx="1297">
                  <c:v>53178</c:v>
                </c:pt>
                <c:pt idx="1298">
                  <c:v>53185</c:v>
                </c:pt>
                <c:pt idx="1299">
                  <c:v>53192</c:v>
                </c:pt>
                <c:pt idx="1300">
                  <c:v>53199</c:v>
                </c:pt>
                <c:pt idx="1301">
                  <c:v>53206</c:v>
                </c:pt>
                <c:pt idx="1302">
                  <c:v>53213</c:v>
                </c:pt>
                <c:pt idx="1303">
                  <c:v>53220</c:v>
                </c:pt>
                <c:pt idx="1304">
                  <c:v>53227</c:v>
                </c:pt>
                <c:pt idx="1305">
                  <c:v>53234</c:v>
                </c:pt>
                <c:pt idx="1306">
                  <c:v>53241</c:v>
                </c:pt>
                <c:pt idx="1307">
                  <c:v>53248</c:v>
                </c:pt>
                <c:pt idx="1308">
                  <c:v>53255</c:v>
                </c:pt>
                <c:pt idx="1309">
                  <c:v>53262</c:v>
                </c:pt>
                <c:pt idx="1310">
                  <c:v>53269</c:v>
                </c:pt>
                <c:pt idx="1311">
                  <c:v>53276</c:v>
                </c:pt>
                <c:pt idx="1312">
                  <c:v>53283</c:v>
                </c:pt>
                <c:pt idx="1313">
                  <c:v>53290</c:v>
                </c:pt>
                <c:pt idx="1314">
                  <c:v>53297</c:v>
                </c:pt>
                <c:pt idx="1315">
                  <c:v>53304</c:v>
                </c:pt>
                <c:pt idx="1316">
                  <c:v>53311</c:v>
                </c:pt>
                <c:pt idx="1317">
                  <c:v>53317</c:v>
                </c:pt>
                <c:pt idx="1318">
                  <c:v>53325</c:v>
                </c:pt>
                <c:pt idx="1319">
                  <c:v>53335</c:v>
                </c:pt>
                <c:pt idx="1320">
                  <c:v>53342</c:v>
                </c:pt>
                <c:pt idx="1321">
                  <c:v>53349</c:v>
                </c:pt>
                <c:pt idx="1322">
                  <c:v>53356</c:v>
                </c:pt>
                <c:pt idx="1323">
                  <c:v>53363</c:v>
                </c:pt>
                <c:pt idx="1324">
                  <c:v>53370</c:v>
                </c:pt>
                <c:pt idx="1325">
                  <c:v>53377</c:v>
                </c:pt>
                <c:pt idx="1326">
                  <c:v>53384</c:v>
                </c:pt>
                <c:pt idx="1327">
                  <c:v>53391</c:v>
                </c:pt>
                <c:pt idx="1328">
                  <c:v>53398</c:v>
                </c:pt>
                <c:pt idx="1329">
                  <c:v>53405</c:v>
                </c:pt>
                <c:pt idx="1330">
                  <c:v>53408</c:v>
                </c:pt>
                <c:pt idx="1331">
                  <c:v>53419</c:v>
                </c:pt>
                <c:pt idx="1332">
                  <c:v>53426</c:v>
                </c:pt>
                <c:pt idx="1333">
                  <c:v>53433</c:v>
                </c:pt>
                <c:pt idx="1334">
                  <c:v>53440</c:v>
                </c:pt>
                <c:pt idx="1335">
                  <c:v>53444</c:v>
                </c:pt>
                <c:pt idx="1336">
                  <c:v>53454</c:v>
                </c:pt>
                <c:pt idx="1337">
                  <c:v>53461</c:v>
                </c:pt>
                <c:pt idx="1338">
                  <c:v>53468</c:v>
                </c:pt>
                <c:pt idx="1339">
                  <c:v>53475</c:v>
                </c:pt>
                <c:pt idx="1340">
                  <c:v>53482</c:v>
                </c:pt>
                <c:pt idx="1341">
                  <c:v>53489</c:v>
                </c:pt>
                <c:pt idx="1342">
                  <c:v>53496</c:v>
                </c:pt>
                <c:pt idx="1343">
                  <c:v>53503</c:v>
                </c:pt>
                <c:pt idx="1344">
                  <c:v>53510</c:v>
                </c:pt>
                <c:pt idx="1345">
                  <c:v>53517</c:v>
                </c:pt>
                <c:pt idx="1346">
                  <c:v>53524</c:v>
                </c:pt>
                <c:pt idx="1347">
                  <c:v>53531</c:v>
                </c:pt>
                <c:pt idx="1348">
                  <c:v>53538</c:v>
                </c:pt>
                <c:pt idx="1349">
                  <c:v>53545</c:v>
                </c:pt>
                <c:pt idx="1350">
                  <c:v>53552</c:v>
                </c:pt>
                <c:pt idx="1351">
                  <c:v>53559</c:v>
                </c:pt>
                <c:pt idx="1352">
                  <c:v>53566</c:v>
                </c:pt>
                <c:pt idx="1353">
                  <c:v>53573</c:v>
                </c:pt>
                <c:pt idx="1354">
                  <c:v>53580</c:v>
                </c:pt>
                <c:pt idx="1355">
                  <c:v>53587</c:v>
                </c:pt>
                <c:pt idx="1356">
                  <c:v>53594</c:v>
                </c:pt>
                <c:pt idx="1357">
                  <c:v>53601</c:v>
                </c:pt>
                <c:pt idx="1358">
                  <c:v>53608</c:v>
                </c:pt>
                <c:pt idx="1359">
                  <c:v>53615</c:v>
                </c:pt>
                <c:pt idx="1360">
                  <c:v>53622</c:v>
                </c:pt>
                <c:pt idx="1361">
                  <c:v>53629</c:v>
                </c:pt>
                <c:pt idx="1362">
                  <c:v>53636</c:v>
                </c:pt>
                <c:pt idx="1363">
                  <c:v>53643</c:v>
                </c:pt>
                <c:pt idx="1364">
                  <c:v>53650</c:v>
                </c:pt>
                <c:pt idx="1365">
                  <c:v>53657</c:v>
                </c:pt>
                <c:pt idx="1366">
                  <c:v>53664</c:v>
                </c:pt>
                <c:pt idx="1367">
                  <c:v>53671</c:v>
                </c:pt>
                <c:pt idx="1368">
                  <c:v>53678</c:v>
                </c:pt>
                <c:pt idx="1369">
                  <c:v>53682</c:v>
                </c:pt>
                <c:pt idx="1370">
                  <c:v>53692</c:v>
                </c:pt>
                <c:pt idx="1371">
                  <c:v>53700</c:v>
                </c:pt>
                <c:pt idx="1372">
                  <c:v>53707</c:v>
                </c:pt>
                <c:pt idx="1373">
                  <c:v>53714</c:v>
                </c:pt>
                <c:pt idx="1374">
                  <c:v>53721</c:v>
                </c:pt>
                <c:pt idx="1375">
                  <c:v>53728</c:v>
                </c:pt>
                <c:pt idx="1376">
                  <c:v>53735</c:v>
                </c:pt>
                <c:pt idx="1377">
                  <c:v>53742</c:v>
                </c:pt>
                <c:pt idx="1378">
                  <c:v>53749</c:v>
                </c:pt>
                <c:pt idx="1379">
                  <c:v>53756</c:v>
                </c:pt>
                <c:pt idx="1380">
                  <c:v>53763</c:v>
                </c:pt>
                <c:pt idx="1381">
                  <c:v>53770</c:v>
                </c:pt>
                <c:pt idx="1382">
                  <c:v>53777</c:v>
                </c:pt>
                <c:pt idx="1383">
                  <c:v>53784</c:v>
                </c:pt>
                <c:pt idx="1384">
                  <c:v>53791</c:v>
                </c:pt>
                <c:pt idx="1385">
                  <c:v>53798</c:v>
                </c:pt>
                <c:pt idx="1386">
                  <c:v>53805</c:v>
                </c:pt>
                <c:pt idx="1387">
                  <c:v>53811</c:v>
                </c:pt>
                <c:pt idx="1388">
                  <c:v>53819</c:v>
                </c:pt>
                <c:pt idx="1389">
                  <c:v>53826</c:v>
                </c:pt>
                <c:pt idx="1390">
                  <c:v>53833</c:v>
                </c:pt>
                <c:pt idx="1391">
                  <c:v>53840</c:v>
                </c:pt>
                <c:pt idx="1392">
                  <c:v>53847</c:v>
                </c:pt>
                <c:pt idx="1393">
                  <c:v>53854</c:v>
                </c:pt>
                <c:pt idx="1394">
                  <c:v>53861</c:v>
                </c:pt>
                <c:pt idx="1395">
                  <c:v>53868</c:v>
                </c:pt>
                <c:pt idx="1396">
                  <c:v>53875</c:v>
                </c:pt>
                <c:pt idx="1397">
                  <c:v>53882</c:v>
                </c:pt>
                <c:pt idx="1398">
                  <c:v>53889</c:v>
                </c:pt>
                <c:pt idx="1399">
                  <c:v>53896</c:v>
                </c:pt>
                <c:pt idx="1400">
                  <c:v>53903</c:v>
                </c:pt>
                <c:pt idx="1401">
                  <c:v>53910</c:v>
                </c:pt>
                <c:pt idx="1402">
                  <c:v>53917</c:v>
                </c:pt>
                <c:pt idx="1403">
                  <c:v>53924</c:v>
                </c:pt>
                <c:pt idx="1404">
                  <c:v>53931</c:v>
                </c:pt>
                <c:pt idx="1405">
                  <c:v>53938</c:v>
                </c:pt>
                <c:pt idx="1406">
                  <c:v>53945</c:v>
                </c:pt>
                <c:pt idx="1407">
                  <c:v>53952</c:v>
                </c:pt>
                <c:pt idx="1408">
                  <c:v>53959</c:v>
                </c:pt>
                <c:pt idx="1409">
                  <c:v>53966</c:v>
                </c:pt>
                <c:pt idx="1410">
                  <c:v>53973</c:v>
                </c:pt>
                <c:pt idx="1411">
                  <c:v>53980</c:v>
                </c:pt>
                <c:pt idx="1412">
                  <c:v>53987</c:v>
                </c:pt>
                <c:pt idx="1413">
                  <c:v>53994</c:v>
                </c:pt>
                <c:pt idx="1414">
                  <c:v>54001</c:v>
                </c:pt>
                <c:pt idx="1415">
                  <c:v>54008</c:v>
                </c:pt>
                <c:pt idx="1416">
                  <c:v>54015</c:v>
                </c:pt>
                <c:pt idx="1417">
                  <c:v>54022</c:v>
                </c:pt>
                <c:pt idx="1418">
                  <c:v>54029</c:v>
                </c:pt>
                <c:pt idx="1419">
                  <c:v>54036</c:v>
                </c:pt>
                <c:pt idx="1420">
                  <c:v>54043</c:v>
                </c:pt>
                <c:pt idx="1421">
                  <c:v>54049</c:v>
                </c:pt>
                <c:pt idx="1422">
                  <c:v>54057</c:v>
                </c:pt>
                <c:pt idx="1423">
                  <c:v>54065</c:v>
                </c:pt>
                <c:pt idx="1424">
                  <c:v>54072</c:v>
                </c:pt>
                <c:pt idx="1425">
                  <c:v>54079</c:v>
                </c:pt>
                <c:pt idx="1426">
                  <c:v>54086</c:v>
                </c:pt>
                <c:pt idx="1427">
                  <c:v>54093</c:v>
                </c:pt>
                <c:pt idx="1428">
                  <c:v>54100</c:v>
                </c:pt>
                <c:pt idx="1429">
                  <c:v>54107</c:v>
                </c:pt>
                <c:pt idx="1430">
                  <c:v>54114</c:v>
                </c:pt>
                <c:pt idx="1431">
                  <c:v>54121</c:v>
                </c:pt>
                <c:pt idx="1432">
                  <c:v>54128</c:v>
                </c:pt>
                <c:pt idx="1433">
                  <c:v>54135</c:v>
                </c:pt>
                <c:pt idx="1434">
                  <c:v>54142</c:v>
                </c:pt>
                <c:pt idx="1435">
                  <c:v>54149</c:v>
                </c:pt>
                <c:pt idx="1436">
                  <c:v>54158</c:v>
                </c:pt>
                <c:pt idx="1437">
                  <c:v>54165</c:v>
                </c:pt>
                <c:pt idx="1438">
                  <c:v>54172</c:v>
                </c:pt>
                <c:pt idx="1439">
                  <c:v>54178</c:v>
                </c:pt>
                <c:pt idx="1440">
                  <c:v>54186</c:v>
                </c:pt>
                <c:pt idx="1441">
                  <c:v>54193</c:v>
                </c:pt>
                <c:pt idx="1442">
                  <c:v>54200</c:v>
                </c:pt>
                <c:pt idx="1443">
                  <c:v>54207</c:v>
                </c:pt>
                <c:pt idx="1444">
                  <c:v>54214</c:v>
                </c:pt>
                <c:pt idx="1445">
                  <c:v>54221</c:v>
                </c:pt>
                <c:pt idx="1446">
                  <c:v>54228</c:v>
                </c:pt>
                <c:pt idx="1447">
                  <c:v>54235</c:v>
                </c:pt>
                <c:pt idx="1448">
                  <c:v>54242</c:v>
                </c:pt>
                <c:pt idx="1449">
                  <c:v>54249</c:v>
                </c:pt>
                <c:pt idx="1450">
                  <c:v>54256</c:v>
                </c:pt>
                <c:pt idx="1451">
                  <c:v>54263</c:v>
                </c:pt>
                <c:pt idx="1452">
                  <c:v>54270</c:v>
                </c:pt>
                <c:pt idx="1453">
                  <c:v>54277</c:v>
                </c:pt>
                <c:pt idx="1454">
                  <c:v>54284</c:v>
                </c:pt>
                <c:pt idx="1455">
                  <c:v>54291</c:v>
                </c:pt>
                <c:pt idx="1456">
                  <c:v>54298</c:v>
                </c:pt>
                <c:pt idx="1457">
                  <c:v>54305</c:v>
                </c:pt>
                <c:pt idx="1458">
                  <c:v>54312</c:v>
                </c:pt>
                <c:pt idx="1459">
                  <c:v>54319</c:v>
                </c:pt>
                <c:pt idx="1460">
                  <c:v>54326</c:v>
                </c:pt>
                <c:pt idx="1461">
                  <c:v>54333</c:v>
                </c:pt>
                <c:pt idx="1462">
                  <c:v>54340</c:v>
                </c:pt>
                <c:pt idx="1463">
                  <c:v>54347</c:v>
                </c:pt>
                <c:pt idx="1464">
                  <c:v>54354</c:v>
                </c:pt>
                <c:pt idx="1465">
                  <c:v>54361</c:v>
                </c:pt>
                <c:pt idx="1466">
                  <c:v>54368</c:v>
                </c:pt>
                <c:pt idx="1467">
                  <c:v>54375</c:v>
                </c:pt>
                <c:pt idx="1468">
                  <c:v>54382</c:v>
                </c:pt>
                <c:pt idx="1469">
                  <c:v>54389</c:v>
                </c:pt>
                <c:pt idx="1470">
                  <c:v>54396</c:v>
                </c:pt>
                <c:pt idx="1471">
                  <c:v>54403</c:v>
                </c:pt>
                <c:pt idx="1472">
                  <c:v>54410</c:v>
                </c:pt>
                <c:pt idx="1473">
                  <c:v>54416</c:v>
                </c:pt>
                <c:pt idx="1474">
                  <c:v>54423</c:v>
                </c:pt>
                <c:pt idx="1475">
                  <c:v>54431</c:v>
                </c:pt>
                <c:pt idx="1476">
                  <c:v>54438</c:v>
                </c:pt>
                <c:pt idx="1477">
                  <c:v>54445</c:v>
                </c:pt>
                <c:pt idx="1478">
                  <c:v>54452</c:v>
                </c:pt>
                <c:pt idx="1479">
                  <c:v>54459</c:v>
                </c:pt>
                <c:pt idx="1480">
                  <c:v>54466</c:v>
                </c:pt>
                <c:pt idx="1481">
                  <c:v>54473</c:v>
                </c:pt>
                <c:pt idx="1482">
                  <c:v>54480</c:v>
                </c:pt>
                <c:pt idx="1483">
                  <c:v>54487</c:v>
                </c:pt>
                <c:pt idx="1484">
                  <c:v>54494</c:v>
                </c:pt>
                <c:pt idx="1485">
                  <c:v>54501</c:v>
                </c:pt>
                <c:pt idx="1486">
                  <c:v>54508</c:v>
                </c:pt>
                <c:pt idx="1487">
                  <c:v>54515</c:v>
                </c:pt>
                <c:pt idx="1488">
                  <c:v>54522</c:v>
                </c:pt>
                <c:pt idx="1489">
                  <c:v>54527</c:v>
                </c:pt>
                <c:pt idx="1490">
                  <c:v>54536</c:v>
                </c:pt>
                <c:pt idx="1491">
                  <c:v>54543</c:v>
                </c:pt>
                <c:pt idx="1492">
                  <c:v>54550</c:v>
                </c:pt>
                <c:pt idx="1493">
                  <c:v>54557</c:v>
                </c:pt>
                <c:pt idx="1494">
                  <c:v>54564</c:v>
                </c:pt>
                <c:pt idx="1495">
                  <c:v>54571</c:v>
                </c:pt>
                <c:pt idx="1496">
                  <c:v>54578</c:v>
                </c:pt>
                <c:pt idx="1497">
                  <c:v>54585</c:v>
                </c:pt>
                <c:pt idx="1498">
                  <c:v>54592</c:v>
                </c:pt>
                <c:pt idx="1499">
                  <c:v>54599</c:v>
                </c:pt>
                <c:pt idx="1500">
                  <c:v>54606</c:v>
                </c:pt>
                <c:pt idx="1501">
                  <c:v>54613</c:v>
                </c:pt>
                <c:pt idx="1502">
                  <c:v>54620</c:v>
                </c:pt>
                <c:pt idx="1503">
                  <c:v>54627</c:v>
                </c:pt>
                <c:pt idx="1504">
                  <c:v>54634</c:v>
                </c:pt>
                <c:pt idx="1505">
                  <c:v>54641</c:v>
                </c:pt>
                <c:pt idx="1506">
                  <c:v>54648</c:v>
                </c:pt>
                <c:pt idx="1507">
                  <c:v>54655</c:v>
                </c:pt>
                <c:pt idx="1508">
                  <c:v>54662</c:v>
                </c:pt>
                <c:pt idx="1509">
                  <c:v>54669</c:v>
                </c:pt>
                <c:pt idx="1510">
                  <c:v>54676</c:v>
                </c:pt>
                <c:pt idx="1511">
                  <c:v>54683</c:v>
                </c:pt>
                <c:pt idx="1512">
                  <c:v>54690</c:v>
                </c:pt>
                <c:pt idx="1513">
                  <c:v>54697</c:v>
                </c:pt>
                <c:pt idx="1514">
                  <c:v>54704</c:v>
                </c:pt>
                <c:pt idx="1515">
                  <c:v>54711</c:v>
                </c:pt>
                <c:pt idx="1516">
                  <c:v>54718</c:v>
                </c:pt>
                <c:pt idx="1517">
                  <c:v>54725</c:v>
                </c:pt>
                <c:pt idx="1518">
                  <c:v>54732</c:v>
                </c:pt>
                <c:pt idx="1519">
                  <c:v>54739</c:v>
                </c:pt>
                <c:pt idx="1520">
                  <c:v>54746</c:v>
                </c:pt>
                <c:pt idx="1521">
                  <c:v>54753</c:v>
                </c:pt>
                <c:pt idx="1522">
                  <c:v>54760</c:v>
                </c:pt>
                <c:pt idx="1523">
                  <c:v>54767</c:v>
                </c:pt>
                <c:pt idx="1524">
                  <c:v>54774</c:v>
                </c:pt>
                <c:pt idx="1525">
                  <c:v>54781</c:v>
                </c:pt>
                <c:pt idx="1526">
                  <c:v>54788</c:v>
                </c:pt>
                <c:pt idx="1527">
                  <c:v>54795</c:v>
                </c:pt>
                <c:pt idx="1528">
                  <c:v>54802</c:v>
                </c:pt>
                <c:pt idx="1529">
                  <c:v>54809</c:v>
                </c:pt>
                <c:pt idx="1530">
                  <c:v>54816</c:v>
                </c:pt>
                <c:pt idx="1531">
                  <c:v>54823</c:v>
                </c:pt>
                <c:pt idx="1532">
                  <c:v>54830</c:v>
                </c:pt>
                <c:pt idx="1533">
                  <c:v>54837</c:v>
                </c:pt>
                <c:pt idx="1534">
                  <c:v>54844</c:v>
                </c:pt>
                <c:pt idx="1535">
                  <c:v>54851</c:v>
                </c:pt>
                <c:pt idx="1536">
                  <c:v>54858</c:v>
                </c:pt>
                <c:pt idx="1537">
                  <c:v>54865</c:v>
                </c:pt>
                <c:pt idx="1538">
                  <c:v>54872</c:v>
                </c:pt>
                <c:pt idx="1539">
                  <c:v>54879</c:v>
                </c:pt>
                <c:pt idx="1540">
                  <c:v>54884</c:v>
                </c:pt>
                <c:pt idx="1541">
                  <c:v>54893</c:v>
                </c:pt>
                <c:pt idx="1542">
                  <c:v>54900</c:v>
                </c:pt>
                <c:pt idx="1543">
                  <c:v>54907</c:v>
                </c:pt>
                <c:pt idx="1544">
                  <c:v>54914</c:v>
                </c:pt>
                <c:pt idx="1545">
                  <c:v>54921</c:v>
                </c:pt>
                <c:pt idx="1546">
                  <c:v>54928</c:v>
                </c:pt>
                <c:pt idx="1547">
                  <c:v>54935</c:v>
                </c:pt>
                <c:pt idx="1548">
                  <c:v>54942</c:v>
                </c:pt>
                <c:pt idx="1549">
                  <c:v>54949</c:v>
                </c:pt>
                <c:pt idx="1550">
                  <c:v>54956</c:v>
                </c:pt>
                <c:pt idx="1551">
                  <c:v>54963</c:v>
                </c:pt>
                <c:pt idx="1552">
                  <c:v>54970</c:v>
                </c:pt>
                <c:pt idx="1553">
                  <c:v>54977</c:v>
                </c:pt>
                <c:pt idx="1554">
                  <c:v>54984</c:v>
                </c:pt>
                <c:pt idx="1555">
                  <c:v>54991</c:v>
                </c:pt>
                <c:pt idx="1556">
                  <c:v>54998</c:v>
                </c:pt>
                <c:pt idx="1557">
                  <c:v>55005</c:v>
                </c:pt>
                <c:pt idx="1558">
                  <c:v>55012</c:v>
                </c:pt>
                <c:pt idx="1559">
                  <c:v>55019</c:v>
                </c:pt>
                <c:pt idx="1560">
                  <c:v>55026</c:v>
                </c:pt>
                <c:pt idx="1561">
                  <c:v>55033</c:v>
                </c:pt>
                <c:pt idx="1562">
                  <c:v>55040</c:v>
                </c:pt>
                <c:pt idx="1563">
                  <c:v>55047</c:v>
                </c:pt>
                <c:pt idx="1564">
                  <c:v>55054</c:v>
                </c:pt>
                <c:pt idx="1565">
                  <c:v>55061</c:v>
                </c:pt>
                <c:pt idx="1566">
                  <c:v>55068</c:v>
                </c:pt>
                <c:pt idx="1567">
                  <c:v>55075</c:v>
                </c:pt>
                <c:pt idx="1568">
                  <c:v>55082</c:v>
                </c:pt>
                <c:pt idx="1569">
                  <c:v>55089</c:v>
                </c:pt>
                <c:pt idx="1570">
                  <c:v>55096</c:v>
                </c:pt>
                <c:pt idx="1571">
                  <c:v>55103</c:v>
                </c:pt>
                <c:pt idx="1572">
                  <c:v>55110</c:v>
                </c:pt>
                <c:pt idx="1573">
                  <c:v>55117</c:v>
                </c:pt>
                <c:pt idx="1574">
                  <c:v>55124</c:v>
                </c:pt>
                <c:pt idx="1575">
                  <c:v>55131</c:v>
                </c:pt>
                <c:pt idx="1576">
                  <c:v>55138</c:v>
                </c:pt>
                <c:pt idx="1577">
                  <c:v>55144</c:v>
                </c:pt>
                <c:pt idx="1578">
                  <c:v>55152</c:v>
                </c:pt>
                <c:pt idx="1579">
                  <c:v>55159</c:v>
                </c:pt>
                <c:pt idx="1580">
                  <c:v>55166</c:v>
                </c:pt>
                <c:pt idx="1581">
                  <c:v>55173</c:v>
                </c:pt>
                <c:pt idx="1582">
                  <c:v>55180</c:v>
                </c:pt>
                <c:pt idx="1583">
                  <c:v>55187</c:v>
                </c:pt>
                <c:pt idx="1584">
                  <c:v>55194</c:v>
                </c:pt>
                <c:pt idx="1585">
                  <c:v>55201</c:v>
                </c:pt>
                <c:pt idx="1586">
                  <c:v>55208</c:v>
                </c:pt>
                <c:pt idx="1587">
                  <c:v>55215</c:v>
                </c:pt>
                <c:pt idx="1588">
                  <c:v>55222</c:v>
                </c:pt>
                <c:pt idx="1589">
                  <c:v>55229</c:v>
                </c:pt>
                <c:pt idx="1590">
                  <c:v>55236</c:v>
                </c:pt>
                <c:pt idx="1591">
                  <c:v>55241</c:v>
                </c:pt>
                <c:pt idx="1592">
                  <c:v>55250</c:v>
                </c:pt>
                <c:pt idx="1593">
                  <c:v>55257</c:v>
                </c:pt>
                <c:pt idx="1594">
                  <c:v>55264</c:v>
                </c:pt>
                <c:pt idx="1595">
                  <c:v>55270</c:v>
                </c:pt>
                <c:pt idx="1596">
                  <c:v>55278</c:v>
                </c:pt>
                <c:pt idx="1597">
                  <c:v>55285</c:v>
                </c:pt>
                <c:pt idx="1598">
                  <c:v>55292</c:v>
                </c:pt>
                <c:pt idx="1599">
                  <c:v>55299</c:v>
                </c:pt>
                <c:pt idx="1600">
                  <c:v>55306</c:v>
                </c:pt>
                <c:pt idx="1601">
                  <c:v>55313</c:v>
                </c:pt>
                <c:pt idx="1602">
                  <c:v>55320</c:v>
                </c:pt>
                <c:pt idx="1603">
                  <c:v>55327</c:v>
                </c:pt>
                <c:pt idx="1604">
                  <c:v>55334</c:v>
                </c:pt>
                <c:pt idx="1605">
                  <c:v>55341</c:v>
                </c:pt>
                <c:pt idx="1606">
                  <c:v>55348</c:v>
                </c:pt>
                <c:pt idx="1607">
                  <c:v>55355</c:v>
                </c:pt>
                <c:pt idx="1608">
                  <c:v>55362</c:v>
                </c:pt>
                <c:pt idx="1609">
                  <c:v>55369</c:v>
                </c:pt>
                <c:pt idx="1610">
                  <c:v>55376</c:v>
                </c:pt>
                <c:pt idx="1611">
                  <c:v>55383</c:v>
                </c:pt>
                <c:pt idx="1612">
                  <c:v>55390</c:v>
                </c:pt>
                <c:pt idx="1613">
                  <c:v>55397</c:v>
                </c:pt>
                <c:pt idx="1614">
                  <c:v>55404</c:v>
                </c:pt>
                <c:pt idx="1615">
                  <c:v>55411</c:v>
                </c:pt>
                <c:pt idx="1616">
                  <c:v>55418</c:v>
                </c:pt>
                <c:pt idx="1617">
                  <c:v>55425</c:v>
                </c:pt>
                <c:pt idx="1618">
                  <c:v>55432</c:v>
                </c:pt>
                <c:pt idx="1619">
                  <c:v>55439</c:v>
                </c:pt>
                <c:pt idx="1620">
                  <c:v>55446</c:v>
                </c:pt>
                <c:pt idx="1621">
                  <c:v>55453</c:v>
                </c:pt>
                <c:pt idx="1622">
                  <c:v>55460</c:v>
                </c:pt>
                <c:pt idx="1623">
                  <c:v>55467</c:v>
                </c:pt>
                <c:pt idx="1624">
                  <c:v>55474</c:v>
                </c:pt>
                <c:pt idx="1625">
                  <c:v>55481</c:v>
                </c:pt>
                <c:pt idx="1626">
                  <c:v>55488</c:v>
                </c:pt>
                <c:pt idx="1627">
                  <c:v>55495</c:v>
                </c:pt>
                <c:pt idx="1628">
                  <c:v>55502</c:v>
                </c:pt>
                <c:pt idx="1629">
                  <c:v>55508</c:v>
                </c:pt>
                <c:pt idx="1630">
                  <c:v>55516</c:v>
                </c:pt>
                <c:pt idx="1631">
                  <c:v>55526</c:v>
                </c:pt>
                <c:pt idx="1632">
                  <c:v>55533</c:v>
                </c:pt>
                <c:pt idx="1633">
                  <c:v>55540</c:v>
                </c:pt>
                <c:pt idx="1634">
                  <c:v>55547</c:v>
                </c:pt>
                <c:pt idx="1635">
                  <c:v>55554</c:v>
                </c:pt>
                <c:pt idx="1636">
                  <c:v>55561</c:v>
                </c:pt>
                <c:pt idx="1637">
                  <c:v>55568</c:v>
                </c:pt>
                <c:pt idx="1638">
                  <c:v>55575</c:v>
                </c:pt>
                <c:pt idx="1639">
                  <c:v>55582</c:v>
                </c:pt>
                <c:pt idx="1640">
                  <c:v>55589</c:v>
                </c:pt>
                <c:pt idx="1641">
                  <c:v>55596</c:v>
                </c:pt>
                <c:pt idx="1642">
                  <c:v>55603</c:v>
                </c:pt>
                <c:pt idx="1643">
                  <c:v>55610</c:v>
                </c:pt>
                <c:pt idx="1644">
                  <c:v>55617</c:v>
                </c:pt>
                <c:pt idx="1645">
                  <c:v>55624</c:v>
                </c:pt>
                <c:pt idx="1646">
                  <c:v>55627</c:v>
                </c:pt>
                <c:pt idx="1647">
                  <c:v>55638</c:v>
                </c:pt>
                <c:pt idx="1648">
                  <c:v>55646</c:v>
                </c:pt>
                <c:pt idx="1649">
                  <c:v>55653</c:v>
                </c:pt>
                <c:pt idx="1650">
                  <c:v>55660</c:v>
                </c:pt>
                <c:pt idx="1651">
                  <c:v>55667</c:v>
                </c:pt>
                <c:pt idx="1652">
                  <c:v>55674</c:v>
                </c:pt>
                <c:pt idx="1653">
                  <c:v>55681</c:v>
                </c:pt>
                <c:pt idx="1654">
                  <c:v>55688</c:v>
                </c:pt>
                <c:pt idx="1655">
                  <c:v>55695</c:v>
                </c:pt>
                <c:pt idx="1656">
                  <c:v>55702</c:v>
                </c:pt>
                <c:pt idx="1657">
                  <c:v>55709</c:v>
                </c:pt>
                <c:pt idx="1658">
                  <c:v>55716</c:v>
                </c:pt>
                <c:pt idx="1659">
                  <c:v>55723</c:v>
                </c:pt>
                <c:pt idx="1660">
                  <c:v>55730</c:v>
                </c:pt>
                <c:pt idx="1661">
                  <c:v>55737</c:v>
                </c:pt>
                <c:pt idx="1662">
                  <c:v>55744</c:v>
                </c:pt>
                <c:pt idx="1663">
                  <c:v>55751</c:v>
                </c:pt>
                <c:pt idx="1664">
                  <c:v>55758</c:v>
                </c:pt>
                <c:pt idx="1665">
                  <c:v>55765</c:v>
                </c:pt>
                <c:pt idx="1666">
                  <c:v>55772</c:v>
                </c:pt>
                <c:pt idx="1667">
                  <c:v>55779</c:v>
                </c:pt>
                <c:pt idx="1668">
                  <c:v>55786</c:v>
                </c:pt>
                <c:pt idx="1669">
                  <c:v>55793</c:v>
                </c:pt>
                <c:pt idx="1670">
                  <c:v>55800</c:v>
                </c:pt>
                <c:pt idx="1671">
                  <c:v>55807</c:v>
                </c:pt>
                <c:pt idx="1672">
                  <c:v>55814</c:v>
                </c:pt>
                <c:pt idx="1673">
                  <c:v>55821</c:v>
                </c:pt>
                <c:pt idx="1674">
                  <c:v>55828</c:v>
                </c:pt>
                <c:pt idx="1675">
                  <c:v>55835</c:v>
                </c:pt>
                <c:pt idx="1676">
                  <c:v>55842</c:v>
                </c:pt>
                <c:pt idx="1677">
                  <c:v>55849</c:v>
                </c:pt>
                <c:pt idx="1678">
                  <c:v>55856</c:v>
                </c:pt>
                <c:pt idx="1679">
                  <c:v>55863</c:v>
                </c:pt>
                <c:pt idx="1680">
                  <c:v>55870</c:v>
                </c:pt>
                <c:pt idx="1681">
                  <c:v>55876</c:v>
                </c:pt>
                <c:pt idx="1682">
                  <c:v>55884</c:v>
                </c:pt>
                <c:pt idx="1683">
                  <c:v>55892</c:v>
                </c:pt>
                <c:pt idx="1684">
                  <c:v>55899</c:v>
                </c:pt>
                <c:pt idx="1685">
                  <c:v>55906</c:v>
                </c:pt>
                <c:pt idx="1686">
                  <c:v>55913</c:v>
                </c:pt>
                <c:pt idx="1687">
                  <c:v>55920</c:v>
                </c:pt>
                <c:pt idx="1688">
                  <c:v>55927</c:v>
                </c:pt>
                <c:pt idx="1689">
                  <c:v>55934</c:v>
                </c:pt>
                <c:pt idx="1690">
                  <c:v>55941</c:v>
                </c:pt>
                <c:pt idx="1691">
                  <c:v>55948</c:v>
                </c:pt>
                <c:pt idx="1692">
                  <c:v>55955</c:v>
                </c:pt>
                <c:pt idx="1693">
                  <c:v>55962</c:v>
                </c:pt>
                <c:pt idx="1694">
                  <c:v>55969</c:v>
                </c:pt>
                <c:pt idx="1695">
                  <c:v>55976</c:v>
                </c:pt>
                <c:pt idx="1696">
                  <c:v>55985</c:v>
                </c:pt>
                <c:pt idx="1697">
                  <c:v>55992</c:v>
                </c:pt>
                <c:pt idx="1698">
                  <c:v>55999</c:v>
                </c:pt>
                <c:pt idx="1699">
                  <c:v>56006</c:v>
                </c:pt>
                <c:pt idx="1700">
                  <c:v>56013</c:v>
                </c:pt>
                <c:pt idx="1701">
                  <c:v>56020</c:v>
                </c:pt>
                <c:pt idx="1702">
                  <c:v>56027</c:v>
                </c:pt>
                <c:pt idx="1703">
                  <c:v>56034</c:v>
                </c:pt>
                <c:pt idx="1704">
                  <c:v>56041</c:v>
                </c:pt>
                <c:pt idx="1705">
                  <c:v>56048</c:v>
                </c:pt>
                <c:pt idx="1706">
                  <c:v>56055</c:v>
                </c:pt>
                <c:pt idx="1707">
                  <c:v>56062</c:v>
                </c:pt>
                <c:pt idx="1708">
                  <c:v>56069</c:v>
                </c:pt>
                <c:pt idx="1709">
                  <c:v>56076</c:v>
                </c:pt>
                <c:pt idx="1710">
                  <c:v>56083</c:v>
                </c:pt>
                <c:pt idx="1711">
                  <c:v>56090</c:v>
                </c:pt>
                <c:pt idx="1712">
                  <c:v>56097</c:v>
                </c:pt>
                <c:pt idx="1713">
                  <c:v>56104</c:v>
                </c:pt>
                <c:pt idx="1714">
                  <c:v>56111</c:v>
                </c:pt>
                <c:pt idx="1715">
                  <c:v>56118</c:v>
                </c:pt>
                <c:pt idx="1716">
                  <c:v>56125</c:v>
                </c:pt>
                <c:pt idx="1717">
                  <c:v>56132</c:v>
                </c:pt>
                <c:pt idx="1718">
                  <c:v>56139</c:v>
                </c:pt>
                <c:pt idx="1719">
                  <c:v>56146</c:v>
                </c:pt>
                <c:pt idx="1720">
                  <c:v>56153</c:v>
                </c:pt>
                <c:pt idx="1721">
                  <c:v>56160</c:v>
                </c:pt>
                <c:pt idx="1722">
                  <c:v>56167</c:v>
                </c:pt>
                <c:pt idx="1723">
                  <c:v>56174</c:v>
                </c:pt>
                <c:pt idx="1724">
                  <c:v>56181</c:v>
                </c:pt>
                <c:pt idx="1725">
                  <c:v>56188</c:v>
                </c:pt>
                <c:pt idx="1726">
                  <c:v>56195</c:v>
                </c:pt>
                <c:pt idx="1727">
                  <c:v>56202</c:v>
                </c:pt>
                <c:pt idx="1728">
                  <c:v>56209</c:v>
                </c:pt>
                <c:pt idx="1729">
                  <c:v>56216</c:v>
                </c:pt>
                <c:pt idx="1730">
                  <c:v>56223</c:v>
                </c:pt>
                <c:pt idx="1731">
                  <c:v>56230</c:v>
                </c:pt>
                <c:pt idx="1732">
                  <c:v>56237</c:v>
                </c:pt>
                <c:pt idx="1733">
                  <c:v>56242</c:v>
                </c:pt>
                <c:pt idx="1734">
                  <c:v>56251</c:v>
                </c:pt>
                <c:pt idx="1735">
                  <c:v>56258</c:v>
                </c:pt>
                <c:pt idx="1736">
                  <c:v>56265</c:v>
                </c:pt>
                <c:pt idx="1737">
                  <c:v>56272</c:v>
                </c:pt>
                <c:pt idx="1738">
                  <c:v>56279</c:v>
                </c:pt>
                <c:pt idx="1739">
                  <c:v>56286</c:v>
                </c:pt>
                <c:pt idx="1740">
                  <c:v>56293</c:v>
                </c:pt>
                <c:pt idx="1741">
                  <c:v>56300</c:v>
                </c:pt>
                <c:pt idx="1742">
                  <c:v>56307</c:v>
                </c:pt>
                <c:pt idx="1743">
                  <c:v>56314</c:v>
                </c:pt>
                <c:pt idx="1744">
                  <c:v>56321</c:v>
                </c:pt>
                <c:pt idx="1745">
                  <c:v>56328</c:v>
                </c:pt>
                <c:pt idx="1746">
                  <c:v>56333</c:v>
                </c:pt>
                <c:pt idx="1747">
                  <c:v>56342</c:v>
                </c:pt>
                <c:pt idx="1748">
                  <c:v>56349</c:v>
                </c:pt>
                <c:pt idx="1749">
                  <c:v>56356</c:v>
                </c:pt>
                <c:pt idx="1750">
                  <c:v>56363</c:v>
                </c:pt>
                <c:pt idx="1751">
                  <c:v>56369</c:v>
                </c:pt>
                <c:pt idx="1752">
                  <c:v>56377</c:v>
                </c:pt>
                <c:pt idx="1753">
                  <c:v>56384</c:v>
                </c:pt>
                <c:pt idx="1754">
                  <c:v>56391</c:v>
                </c:pt>
                <c:pt idx="1755">
                  <c:v>56398</c:v>
                </c:pt>
                <c:pt idx="1756">
                  <c:v>56405</c:v>
                </c:pt>
                <c:pt idx="1757">
                  <c:v>56412</c:v>
                </c:pt>
                <c:pt idx="1758">
                  <c:v>56419</c:v>
                </c:pt>
                <c:pt idx="1759">
                  <c:v>56426</c:v>
                </c:pt>
                <c:pt idx="1760">
                  <c:v>56433</c:v>
                </c:pt>
                <c:pt idx="1761">
                  <c:v>56440</c:v>
                </c:pt>
                <c:pt idx="1762">
                  <c:v>56447</c:v>
                </c:pt>
                <c:pt idx="1763">
                  <c:v>56454</c:v>
                </c:pt>
                <c:pt idx="1764">
                  <c:v>56461</c:v>
                </c:pt>
                <c:pt idx="1765">
                  <c:v>56468</c:v>
                </c:pt>
                <c:pt idx="1766">
                  <c:v>56475</c:v>
                </c:pt>
                <c:pt idx="1767">
                  <c:v>56482</c:v>
                </c:pt>
                <c:pt idx="1768">
                  <c:v>56489</c:v>
                </c:pt>
                <c:pt idx="1769">
                  <c:v>56496</c:v>
                </c:pt>
                <c:pt idx="1770">
                  <c:v>56503</c:v>
                </c:pt>
                <c:pt idx="1771">
                  <c:v>56510</c:v>
                </c:pt>
                <c:pt idx="1772">
                  <c:v>56517</c:v>
                </c:pt>
                <c:pt idx="1773">
                  <c:v>56524</c:v>
                </c:pt>
                <c:pt idx="1774">
                  <c:v>56531</c:v>
                </c:pt>
                <c:pt idx="1775">
                  <c:v>56538</c:v>
                </c:pt>
                <c:pt idx="1776">
                  <c:v>56545</c:v>
                </c:pt>
                <c:pt idx="1777">
                  <c:v>56552</c:v>
                </c:pt>
                <c:pt idx="1778">
                  <c:v>56559</c:v>
                </c:pt>
                <c:pt idx="1779">
                  <c:v>56566</c:v>
                </c:pt>
                <c:pt idx="1780">
                  <c:v>56573</c:v>
                </c:pt>
                <c:pt idx="1781">
                  <c:v>56580</c:v>
                </c:pt>
                <c:pt idx="1782">
                  <c:v>56587</c:v>
                </c:pt>
                <c:pt idx="1783">
                  <c:v>56594</c:v>
                </c:pt>
                <c:pt idx="1784">
                  <c:v>56601</c:v>
                </c:pt>
                <c:pt idx="1785">
                  <c:v>56607</c:v>
                </c:pt>
                <c:pt idx="1786">
                  <c:v>56614</c:v>
                </c:pt>
                <c:pt idx="1787">
                  <c:v>56622</c:v>
                </c:pt>
                <c:pt idx="1788">
                  <c:v>56629</c:v>
                </c:pt>
                <c:pt idx="1789">
                  <c:v>56636</c:v>
                </c:pt>
                <c:pt idx="1790">
                  <c:v>56643</c:v>
                </c:pt>
                <c:pt idx="1791">
                  <c:v>56650</c:v>
                </c:pt>
                <c:pt idx="1792">
                  <c:v>56657</c:v>
                </c:pt>
                <c:pt idx="1793">
                  <c:v>56664</c:v>
                </c:pt>
                <c:pt idx="1794">
                  <c:v>56671</c:v>
                </c:pt>
                <c:pt idx="1795">
                  <c:v>56678</c:v>
                </c:pt>
                <c:pt idx="1796">
                  <c:v>56685</c:v>
                </c:pt>
                <c:pt idx="1797">
                  <c:v>56692</c:v>
                </c:pt>
                <c:pt idx="1798">
                  <c:v>56699</c:v>
                </c:pt>
                <c:pt idx="1799">
                  <c:v>56706</c:v>
                </c:pt>
                <c:pt idx="1800">
                  <c:v>56713</c:v>
                </c:pt>
                <c:pt idx="1801">
                  <c:v>56718</c:v>
                </c:pt>
                <c:pt idx="1802">
                  <c:v>56727</c:v>
                </c:pt>
                <c:pt idx="1803">
                  <c:v>56734</c:v>
                </c:pt>
                <c:pt idx="1804">
                  <c:v>56741</c:v>
                </c:pt>
                <c:pt idx="1805">
                  <c:v>56748</c:v>
                </c:pt>
                <c:pt idx="1806">
                  <c:v>56755</c:v>
                </c:pt>
                <c:pt idx="1807">
                  <c:v>56762</c:v>
                </c:pt>
                <c:pt idx="1808">
                  <c:v>56769</c:v>
                </c:pt>
                <c:pt idx="1809">
                  <c:v>56776</c:v>
                </c:pt>
                <c:pt idx="1810">
                  <c:v>56783</c:v>
                </c:pt>
                <c:pt idx="1811">
                  <c:v>56790</c:v>
                </c:pt>
                <c:pt idx="1812">
                  <c:v>56797</c:v>
                </c:pt>
                <c:pt idx="1813">
                  <c:v>56804</c:v>
                </c:pt>
                <c:pt idx="1814">
                  <c:v>56811</c:v>
                </c:pt>
                <c:pt idx="1815">
                  <c:v>56818</c:v>
                </c:pt>
                <c:pt idx="1816">
                  <c:v>56825</c:v>
                </c:pt>
                <c:pt idx="1817">
                  <c:v>56832</c:v>
                </c:pt>
                <c:pt idx="1818">
                  <c:v>56839</c:v>
                </c:pt>
                <c:pt idx="1819">
                  <c:v>56846</c:v>
                </c:pt>
                <c:pt idx="1820">
                  <c:v>56853</c:v>
                </c:pt>
                <c:pt idx="1821">
                  <c:v>56860</c:v>
                </c:pt>
                <c:pt idx="1822">
                  <c:v>56867</c:v>
                </c:pt>
                <c:pt idx="1823">
                  <c:v>56874</c:v>
                </c:pt>
                <c:pt idx="1824">
                  <c:v>56881</c:v>
                </c:pt>
                <c:pt idx="1825">
                  <c:v>56888</c:v>
                </c:pt>
                <c:pt idx="1826">
                  <c:v>56895</c:v>
                </c:pt>
                <c:pt idx="1827">
                  <c:v>56902</c:v>
                </c:pt>
                <c:pt idx="1828">
                  <c:v>56909</c:v>
                </c:pt>
                <c:pt idx="1829">
                  <c:v>56916</c:v>
                </c:pt>
                <c:pt idx="1830">
                  <c:v>56923</c:v>
                </c:pt>
                <c:pt idx="1831">
                  <c:v>56930</c:v>
                </c:pt>
                <c:pt idx="1832">
                  <c:v>56937</c:v>
                </c:pt>
                <c:pt idx="1833">
                  <c:v>56944</c:v>
                </c:pt>
                <c:pt idx="1834">
                  <c:v>56951</c:v>
                </c:pt>
                <c:pt idx="1835">
                  <c:v>56958</c:v>
                </c:pt>
                <c:pt idx="1836">
                  <c:v>56965</c:v>
                </c:pt>
                <c:pt idx="1837">
                  <c:v>56972</c:v>
                </c:pt>
                <c:pt idx="1838">
                  <c:v>56979</c:v>
                </c:pt>
                <c:pt idx="1839">
                  <c:v>56986</c:v>
                </c:pt>
                <c:pt idx="1840">
                  <c:v>56993</c:v>
                </c:pt>
                <c:pt idx="1841">
                  <c:v>57000</c:v>
                </c:pt>
                <c:pt idx="1842">
                  <c:v>57007</c:v>
                </c:pt>
                <c:pt idx="1843">
                  <c:v>57014</c:v>
                </c:pt>
                <c:pt idx="1844">
                  <c:v>57021</c:v>
                </c:pt>
                <c:pt idx="1845">
                  <c:v>57028</c:v>
                </c:pt>
                <c:pt idx="1846">
                  <c:v>57035</c:v>
                </c:pt>
                <c:pt idx="1847">
                  <c:v>57042</c:v>
                </c:pt>
                <c:pt idx="1848">
                  <c:v>57049</c:v>
                </c:pt>
                <c:pt idx="1849">
                  <c:v>57056</c:v>
                </c:pt>
                <c:pt idx="1850">
                  <c:v>57063</c:v>
                </c:pt>
                <c:pt idx="1851">
                  <c:v>57068</c:v>
                </c:pt>
                <c:pt idx="1852">
                  <c:v>57077</c:v>
                </c:pt>
                <c:pt idx="1853">
                  <c:v>57084</c:v>
                </c:pt>
                <c:pt idx="1854">
                  <c:v>57091</c:v>
                </c:pt>
                <c:pt idx="1855">
                  <c:v>57097</c:v>
                </c:pt>
                <c:pt idx="1856">
                  <c:v>57105</c:v>
                </c:pt>
                <c:pt idx="1857">
                  <c:v>57112</c:v>
                </c:pt>
                <c:pt idx="1858">
                  <c:v>57119</c:v>
                </c:pt>
                <c:pt idx="1859">
                  <c:v>57126</c:v>
                </c:pt>
                <c:pt idx="1860">
                  <c:v>57133</c:v>
                </c:pt>
                <c:pt idx="1861">
                  <c:v>57140</c:v>
                </c:pt>
                <c:pt idx="1862">
                  <c:v>57147</c:v>
                </c:pt>
                <c:pt idx="1863">
                  <c:v>57154</c:v>
                </c:pt>
                <c:pt idx="1864">
                  <c:v>57161</c:v>
                </c:pt>
                <c:pt idx="1865">
                  <c:v>57168</c:v>
                </c:pt>
                <c:pt idx="1866">
                  <c:v>57175</c:v>
                </c:pt>
                <c:pt idx="1867">
                  <c:v>57182</c:v>
                </c:pt>
                <c:pt idx="1868">
                  <c:v>57189</c:v>
                </c:pt>
                <c:pt idx="1869">
                  <c:v>57196</c:v>
                </c:pt>
                <c:pt idx="1870">
                  <c:v>57203</c:v>
                </c:pt>
                <c:pt idx="1871">
                  <c:v>57210</c:v>
                </c:pt>
                <c:pt idx="1872">
                  <c:v>57217</c:v>
                </c:pt>
                <c:pt idx="1873">
                  <c:v>57224</c:v>
                </c:pt>
                <c:pt idx="1874">
                  <c:v>57231</c:v>
                </c:pt>
                <c:pt idx="1875">
                  <c:v>57238</c:v>
                </c:pt>
                <c:pt idx="1876">
                  <c:v>57245</c:v>
                </c:pt>
                <c:pt idx="1877">
                  <c:v>57252</c:v>
                </c:pt>
                <c:pt idx="1878">
                  <c:v>57259</c:v>
                </c:pt>
                <c:pt idx="1879">
                  <c:v>57266</c:v>
                </c:pt>
                <c:pt idx="1880">
                  <c:v>57273</c:v>
                </c:pt>
                <c:pt idx="1881">
                  <c:v>57280</c:v>
                </c:pt>
                <c:pt idx="1882">
                  <c:v>57287</c:v>
                </c:pt>
                <c:pt idx="1883">
                  <c:v>57294</c:v>
                </c:pt>
                <c:pt idx="1884">
                  <c:v>57301</c:v>
                </c:pt>
                <c:pt idx="1885">
                  <c:v>57308</c:v>
                </c:pt>
                <c:pt idx="1886">
                  <c:v>57315</c:v>
                </c:pt>
                <c:pt idx="1887">
                  <c:v>57322</c:v>
                </c:pt>
                <c:pt idx="1888">
                  <c:v>57329</c:v>
                </c:pt>
                <c:pt idx="1889">
                  <c:v>57335</c:v>
                </c:pt>
                <c:pt idx="1890">
                  <c:v>57343</c:v>
                </c:pt>
                <c:pt idx="1891">
                  <c:v>57353</c:v>
                </c:pt>
                <c:pt idx="1892">
                  <c:v>57360</c:v>
                </c:pt>
                <c:pt idx="1893">
                  <c:v>57367</c:v>
                </c:pt>
                <c:pt idx="1894">
                  <c:v>57374</c:v>
                </c:pt>
                <c:pt idx="1895">
                  <c:v>57381</c:v>
                </c:pt>
                <c:pt idx="1896">
                  <c:v>57388</c:v>
                </c:pt>
                <c:pt idx="1897">
                  <c:v>57395</c:v>
                </c:pt>
                <c:pt idx="1898">
                  <c:v>57402</c:v>
                </c:pt>
                <c:pt idx="1899">
                  <c:v>57409</c:v>
                </c:pt>
                <c:pt idx="1900">
                  <c:v>57416</c:v>
                </c:pt>
                <c:pt idx="1901">
                  <c:v>57423</c:v>
                </c:pt>
                <c:pt idx="1902">
                  <c:v>57430</c:v>
                </c:pt>
                <c:pt idx="1903">
                  <c:v>57437</c:v>
                </c:pt>
                <c:pt idx="1904">
                  <c:v>57444</c:v>
                </c:pt>
                <c:pt idx="1905">
                  <c:v>57451</c:v>
                </c:pt>
                <c:pt idx="1906">
                  <c:v>57454</c:v>
                </c:pt>
                <c:pt idx="1907">
                  <c:v>57462</c:v>
                </c:pt>
                <c:pt idx="1908">
                  <c:v>57472</c:v>
                </c:pt>
                <c:pt idx="1909">
                  <c:v>57479</c:v>
                </c:pt>
                <c:pt idx="1910">
                  <c:v>57486</c:v>
                </c:pt>
                <c:pt idx="1911">
                  <c:v>57493</c:v>
                </c:pt>
                <c:pt idx="1912">
                  <c:v>57500</c:v>
                </c:pt>
                <c:pt idx="1913">
                  <c:v>57507</c:v>
                </c:pt>
                <c:pt idx="1914">
                  <c:v>57514</c:v>
                </c:pt>
                <c:pt idx="1915">
                  <c:v>57521</c:v>
                </c:pt>
                <c:pt idx="1916">
                  <c:v>57528</c:v>
                </c:pt>
                <c:pt idx="1917">
                  <c:v>57535</c:v>
                </c:pt>
                <c:pt idx="1918">
                  <c:v>57542</c:v>
                </c:pt>
                <c:pt idx="1919">
                  <c:v>57549</c:v>
                </c:pt>
                <c:pt idx="1920">
                  <c:v>57556</c:v>
                </c:pt>
                <c:pt idx="1921">
                  <c:v>57563</c:v>
                </c:pt>
                <c:pt idx="1922">
                  <c:v>57570</c:v>
                </c:pt>
                <c:pt idx="1923">
                  <c:v>57577</c:v>
                </c:pt>
                <c:pt idx="1924">
                  <c:v>57584</c:v>
                </c:pt>
                <c:pt idx="1925">
                  <c:v>57591</c:v>
                </c:pt>
                <c:pt idx="1926">
                  <c:v>57598</c:v>
                </c:pt>
                <c:pt idx="1927">
                  <c:v>57605</c:v>
                </c:pt>
                <c:pt idx="1928">
                  <c:v>57612</c:v>
                </c:pt>
                <c:pt idx="1929">
                  <c:v>57619</c:v>
                </c:pt>
                <c:pt idx="1930">
                  <c:v>57626</c:v>
                </c:pt>
                <c:pt idx="1931">
                  <c:v>57633</c:v>
                </c:pt>
                <c:pt idx="1932">
                  <c:v>57640</c:v>
                </c:pt>
                <c:pt idx="1933">
                  <c:v>57647</c:v>
                </c:pt>
                <c:pt idx="1934">
                  <c:v>57654</c:v>
                </c:pt>
                <c:pt idx="1935">
                  <c:v>57661</c:v>
                </c:pt>
                <c:pt idx="1936">
                  <c:v>57668</c:v>
                </c:pt>
                <c:pt idx="1937">
                  <c:v>57675</c:v>
                </c:pt>
                <c:pt idx="1938">
                  <c:v>57682</c:v>
                </c:pt>
                <c:pt idx="1939">
                  <c:v>57689</c:v>
                </c:pt>
                <c:pt idx="1940">
                  <c:v>57696</c:v>
                </c:pt>
                <c:pt idx="1941">
                  <c:v>57700</c:v>
                </c:pt>
                <c:pt idx="1942">
                  <c:v>57710</c:v>
                </c:pt>
                <c:pt idx="1943">
                  <c:v>57718</c:v>
                </c:pt>
                <c:pt idx="1944">
                  <c:v>57725</c:v>
                </c:pt>
                <c:pt idx="1945">
                  <c:v>57732</c:v>
                </c:pt>
                <c:pt idx="1946">
                  <c:v>57739</c:v>
                </c:pt>
                <c:pt idx="1947">
                  <c:v>57746</c:v>
                </c:pt>
                <c:pt idx="1948">
                  <c:v>57753</c:v>
                </c:pt>
                <c:pt idx="1949">
                  <c:v>57760</c:v>
                </c:pt>
                <c:pt idx="1950">
                  <c:v>57767</c:v>
                </c:pt>
                <c:pt idx="1951">
                  <c:v>57774</c:v>
                </c:pt>
                <c:pt idx="1952">
                  <c:v>57781</c:v>
                </c:pt>
                <c:pt idx="1953">
                  <c:v>57788</c:v>
                </c:pt>
                <c:pt idx="1954">
                  <c:v>57795</c:v>
                </c:pt>
                <c:pt idx="1955">
                  <c:v>57802</c:v>
                </c:pt>
                <c:pt idx="1956">
                  <c:v>57809</c:v>
                </c:pt>
                <c:pt idx="1957">
                  <c:v>57816</c:v>
                </c:pt>
                <c:pt idx="1958">
                  <c:v>57823</c:v>
                </c:pt>
                <c:pt idx="1959">
                  <c:v>57829</c:v>
                </c:pt>
                <c:pt idx="1960">
                  <c:v>57837</c:v>
                </c:pt>
                <c:pt idx="1961">
                  <c:v>57844</c:v>
                </c:pt>
                <c:pt idx="1962">
                  <c:v>57851</c:v>
                </c:pt>
                <c:pt idx="1963">
                  <c:v>57858</c:v>
                </c:pt>
                <c:pt idx="1964">
                  <c:v>57865</c:v>
                </c:pt>
                <c:pt idx="1965">
                  <c:v>57872</c:v>
                </c:pt>
                <c:pt idx="1966">
                  <c:v>57879</c:v>
                </c:pt>
                <c:pt idx="1967">
                  <c:v>57886</c:v>
                </c:pt>
                <c:pt idx="1968">
                  <c:v>57893</c:v>
                </c:pt>
                <c:pt idx="1969">
                  <c:v>57900</c:v>
                </c:pt>
                <c:pt idx="1970">
                  <c:v>57907</c:v>
                </c:pt>
                <c:pt idx="1971">
                  <c:v>57914</c:v>
                </c:pt>
                <c:pt idx="1972">
                  <c:v>57921</c:v>
                </c:pt>
                <c:pt idx="1973">
                  <c:v>57928</c:v>
                </c:pt>
                <c:pt idx="1974">
                  <c:v>57935</c:v>
                </c:pt>
                <c:pt idx="1975">
                  <c:v>57942</c:v>
                </c:pt>
                <c:pt idx="1976">
                  <c:v>57949</c:v>
                </c:pt>
                <c:pt idx="1977">
                  <c:v>57956</c:v>
                </c:pt>
                <c:pt idx="1978">
                  <c:v>57963</c:v>
                </c:pt>
                <c:pt idx="1979">
                  <c:v>57970</c:v>
                </c:pt>
                <c:pt idx="1980">
                  <c:v>57977</c:v>
                </c:pt>
                <c:pt idx="1981">
                  <c:v>57984</c:v>
                </c:pt>
                <c:pt idx="1982">
                  <c:v>57991</c:v>
                </c:pt>
                <c:pt idx="1983">
                  <c:v>57998</c:v>
                </c:pt>
                <c:pt idx="1984">
                  <c:v>58005</c:v>
                </c:pt>
                <c:pt idx="1985">
                  <c:v>58012</c:v>
                </c:pt>
                <c:pt idx="1986">
                  <c:v>58019</c:v>
                </c:pt>
                <c:pt idx="1987">
                  <c:v>58026</c:v>
                </c:pt>
                <c:pt idx="1988">
                  <c:v>58033</c:v>
                </c:pt>
                <c:pt idx="1989">
                  <c:v>58040</c:v>
                </c:pt>
                <c:pt idx="1990">
                  <c:v>58047</c:v>
                </c:pt>
                <c:pt idx="1991">
                  <c:v>58054</c:v>
                </c:pt>
                <c:pt idx="1992">
                  <c:v>58061</c:v>
                </c:pt>
                <c:pt idx="1993">
                  <c:v>58067</c:v>
                </c:pt>
                <c:pt idx="1994">
                  <c:v>58075</c:v>
                </c:pt>
                <c:pt idx="1995">
                  <c:v>58083</c:v>
                </c:pt>
                <c:pt idx="1996">
                  <c:v>58090</c:v>
                </c:pt>
                <c:pt idx="1997">
                  <c:v>58097</c:v>
                </c:pt>
                <c:pt idx="1998">
                  <c:v>58104</c:v>
                </c:pt>
                <c:pt idx="1999">
                  <c:v>58111</c:v>
                </c:pt>
                <c:pt idx="2000">
                  <c:v>58118</c:v>
                </c:pt>
                <c:pt idx="2001">
                  <c:v>58125</c:v>
                </c:pt>
                <c:pt idx="2002">
                  <c:v>58132</c:v>
                </c:pt>
                <c:pt idx="2003">
                  <c:v>58139</c:v>
                </c:pt>
                <c:pt idx="2004">
                  <c:v>58146</c:v>
                </c:pt>
                <c:pt idx="2005">
                  <c:v>58153</c:v>
                </c:pt>
                <c:pt idx="2006">
                  <c:v>58160</c:v>
                </c:pt>
                <c:pt idx="2007">
                  <c:v>58169</c:v>
                </c:pt>
                <c:pt idx="2008">
                  <c:v>58176</c:v>
                </c:pt>
                <c:pt idx="2009">
                  <c:v>58183</c:v>
                </c:pt>
                <c:pt idx="2010">
                  <c:v>58190</c:v>
                </c:pt>
                <c:pt idx="2011">
                  <c:v>58197</c:v>
                </c:pt>
                <c:pt idx="2012">
                  <c:v>58204</c:v>
                </c:pt>
                <c:pt idx="2013">
                  <c:v>58211</c:v>
                </c:pt>
                <c:pt idx="2014">
                  <c:v>58218</c:v>
                </c:pt>
                <c:pt idx="2015">
                  <c:v>58225</c:v>
                </c:pt>
                <c:pt idx="2016">
                  <c:v>58232</c:v>
                </c:pt>
                <c:pt idx="2017">
                  <c:v>58239</c:v>
                </c:pt>
                <c:pt idx="2018">
                  <c:v>58246</c:v>
                </c:pt>
                <c:pt idx="2019">
                  <c:v>58253</c:v>
                </c:pt>
                <c:pt idx="2020">
                  <c:v>58260</c:v>
                </c:pt>
                <c:pt idx="2021">
                  <c:v>58267</c:v>
                </c:pt>
                <c:pt idx="2022">
                  <c:v>58274</c:v>
                </c:pt>
                <c:pt idx="2023">
                  <c:v>58281</c:v>
                </c:pt>
                <c:pt idx="2024">
                  <c:v>58288</c:v>
                </c:pt>
                <c:pt idx="2025">
                  <c:v>58295</c:v>
                </c:pt>
                <c:pt idx="2026">
                  <c:v>58302</c:v>
                </c:pt>
                <c:pt idx="2027">
                  <c:v>58309</c:v>
                </c:pt>
                <c:pt idx="2028">
                  <c:v>58316</c:v>
                </c:pt>
                <c:pt idx="2029">
                  <c:v>58323</c:v>
                </c:pt>
                <c:pt idx="2030">
                  <c:v>58330</c:v>
                </c:pt>
                <c:pt idx="2031">
                  <c:v>58337</c:v>
                </c:pt>
                <c:pt idx="2032">
                  <c:v>58344</c:v>
                </c:pt>
                <c:pt idx="2033">
                  <c:v>58351</c:v>
                </c:pt>
                <c:pt idx="2034">
                  <c:v>58358</c:v>
                </c:pt>
                <c:pt idx="2035">
                  <c:v>58365</c:v>
                </c:pt>
                <c:pt idx="2036">
                  <c:v>58372</c:v>
                </c:pt>
                <c:pt idx="2037">
                  <c:v>58379</c:v>
                </c:pt>
                <c:pt idx="2038">
                  <c:v>58386</c:v>
                </c:pt>
                <c:pt idx="2039">
                  <c:v>58393</c:v>
                </c:pt>
                <c:pt idx="2040">
                  <c:v>58400</c:v>
                </c:pt>
                <c:pt idx="2041">
                  <c:v>58407</c:v>
                </c:pt>
                <c:pt idx="2042">
                  <c:v>58414</c:v>
                </c:pt>
                <c:pt idx="2043">
                  <c:v>58421</c:v>
                </c:pt>
                <c:pt idx="2044">
                  <c:v>58428</c:v>
                </c:pt>
                <c:pt idx="2045">
                  <c:v>58433</c:v>
                </c:pt>
                <c:pt idx="2046">
                  <c:v>58442</c:v>
                </c:pt>
                <c:pt idx="2047">
                  <c:v>58449</c:v>
                </c:pt>
                <c:pt idx="2048">
                  <c:v>58456</c:v>
                </c:pt>
                <c:pt idx="2049">
                  <c:v>58463</c:v>
                </c:pt>
                <c:pt idx="2050">
                  <c:v>58470</c:v>
                </c:pt>
                <c:pt idx="2051">
                  <c:v>58477</c:v>
                </c:pt>
                <c:pt idx="2052">
                  <c:v>58484</c:v>
                </c:pt>
                <c:pt idx="2053">
                  <c:v>58491</c:v>
                </c:pt>
                <c:pt idx="2054">
                  <c:v>58498</c:v>
                </c:pt>
                <c:pt idx="2055">
                  <c:v>58505</c:v>
                </c:pt>
                <c:pt idx="2056">
                  <c:v>58512</c:v>
                </c:pt>
                <c:pt idx="2057">
                  <c:v>58519</c:v>
                </c:pt>
                <c:pt idx="2058">
                  <c:v>58526</c:v>
                </c:pt>
                <c:pt idx="2059">
                  <c:v>58533</c:v>
                </c:pt>
                <c:pt idx="2060">
                  <c:v>58540</c:v>
                </c:pt>
                <c:pt idx="2061">
                  <c:v>58545</c:v>
                </c:pt>
                <c:pt idx="2062">
                  <c:v>58554</c:v>
                </c:pt>
                <c:pt idx="2063">
                  <c:v>58561</c:v>
                </c:pt>
                <c:pt idx="2064">
                  <c:v>58568</c:v>
                </c:pt>
                <c:pt idx="2065">
                  <c:v>58575</c:v>
                </c:pt>
                <c:pt idx="2066">
                  <c:v>58582</c:v>
                </c:pt>
                <c:pt idx="2067">
                  <c:v>58589</c:v>
                </c:pt>
                <c:pt idx="2068">
                  <c:v>58596</c:v>
                </c:pt>
                <c:pt idx="2069">
                  <c:v>58603</c:v>
                </c:pt>
                <c:pt idx="2070">
                  <c:v>58610</c:v>
                </c:pt>
                <c:pt idx="2071">
                  <c:v>58617</c:v>
                </c:pt>
                <c:pt idx="2072">
                  <c:v>58624</c:v>
                </c:pt>
                <c:pt idx="2073">
                  <c:v>58631</c:v>
                </c:pt>
                <c:pt idx="2074">
                  <c:v>58638</c:v>
                </c:pt>
                <c:pt idx="2075">
                  <c:v>58645</c:v>
                </c:pt>
                <c:pt idx="2076">
                  <c:v>58652</c:v>
                </c:pt>
                <c:pt idx="2077">
                  <c:v>58659</c:v>
                </c:pt>
                <c:pt idx="2078">
                  <c:v>58666</c:v>
                </c:pt>
                <c:pt idx="2079">
                  <c:v>58673</c:v>
                </c:pt>
                <c:pt idx="2080">
                  <c:v>58680</c:v>
                </c:pt>
                <c:pt idx="2081">
                  <c:v>58687</c:v>
                </c:pt>
                <c:pt idx="2082">
                  <c:v>58694</c:v>
                </c:pt>
                <c:pt idx="2083">
                  <c:v>58701</c:v>
                </c:pt>
                <c:pt idx="2084">
                  <c:v>58708</c:v>
                </c:pt>
                <c:pt idx="2085">
                  <c:v>58715</c:v>
                </c:pt>
                <c:pt idx="2086">
                  <c:v>58722</c:v>
                </c:pt>
                <c:pt idx="2087">
                  <c:v>58729</c:v>
                </c:pt>
                <c:pt idx="2088">
                  <c:v>58736</c:v>
                </c:pt>
                <c:pt idx="2089">
                  <c:v>58743</c:v>
                </c:pt>
                <c:pt idx="2090">
                  <c:v>58750</c:v>
                </c:pt>
                <c:pt idx="2091">
                  <c:v>58757</c:v>
                </c:pt>
                <c:pt idx="2092">
                  <c:v>58764</c:v>
                </c:pt>
                <c:pt idx="2093">
                  <c:v>58771</c:v>
                </c:pt>
                <c:pt idx="2094">
                  <c:v>58778</c:v>
                </c:pt>
                <c:pt idx="2095">
                  <c:v>58785</c:v>
                </c:pt>
                <c:pt idx="2096">
                  <c:v>58792</c:v>
                </c:pt>
                <c:pt idx="2097">
                  <c:v>58799</c:v>
                </c:pt>
                <c:pt idx="2098">
                  <c:v>58806</c:v>
                </c:pt>
                <c:pt idx="2099">
                  <c:v>58813</c:v>
                </c:pt>
                <c:pt idx="2100">
                  <c:v>58820</c:v>
                </c:pt>
                <c:pt idx="2101">
                  <c:v>58827</c:v>
                </c:pt>
                <c:pt idx="2102">
                  <c:v>58834</c:v>
                </c:pt>
                <c:pt idx="2103">
                  <c:v>58841</c:v>
                </c:pt>
                <c:pt idx="2104">
                  <c:v>58848</c:v>
                </c:pt>
                <c:pt idx="2105">
                  <c:v>58855</c:v>
                </c:pt>
                <c:pt idx="2106">
                  <c:v>58862</c:v>
                </c:pt>
                <c:pt idx="2107">
                  <c:v>58869</c:v>
                </c:pt>
                <c:pt idx="2108">
                  <c:v>58876</c:v>
                </c:pt>
                <c:pt idx="2109">
                  <c:v>58883</c:v>
                </c:pt>
                <c:pt idx="2110">
                  <c:v>58890</c:v>
                </c:pt>
                <c:pt idx="2111">
                  <c:v>58897</c:v>
                </c:pt>
                <c:pt idx="2112">
                  <c:v>58902</c:v>
                </c:pt>
                <c:pt idx="2113">
                  <c:v>58911</c:v>
                </c:pt>
                <c:pt idx="2114">
                  <c:v>58918</c:v>
                </c:pt>
                <c:pt idx="2115">
                  <c:v>58925</c:v>
                </c:pt>
                <c:pt idx="2116">
                  <c:v>58932</c:v>
                </c:pt>
                <c:pt idx="2117">
                  <c:v>58939</c:v>
                </c:pt>
                <c:pt idx="2118">
                  <c:v>58946</c:v>
                </c:pt>
                <c:pt idx="2119">
                  <c:v>58953</c:v>
                </c:pt>
                <c:pt idx="2120">
                  <c:v>58960</c:v>
                </c:pt>
                <c:pt idx="2121">
                  <c:v>58967</c:v>
                </c:pt>
                <c:pt idx="2122">
                  <c:v>58974</c:v>
                </c:pt>
                <c:pt idx="2123">
                  <c:v>58981</c:v>
                </c:pt>
                <c:pt idx="2124">
                  <c:v>58988</c:v>
                </c:pt>
                <c:pt idx="2125">
                  <c:v>58995</c:v>
                </c:pt>
                <c:pt idx="2126">
                  <c:v>59002</c:v>
                </c:pt>
                <c:pt idx="2127">
                  <c:v>59009</c:v>
                </c:pt>
                <c:pt idx="2128">
                  <c:v>59016</c:v>
                </c:pt>
                <c:pt idx="2129">
                  <c:v>59023</c:v>
                </c:pt>
                <c:pt idx="2130">
                  <c:v>59030</c:v>
                </c:pt>
                <c:pt idx="2131">
                  <c:v>59037</c:v>
                </c:pt>
                <c:pt idx="2132">
                  <c:v>59044</c:v>
                </c:pt>
                <c:pt idx="2133">
                  <c:v>59051</c:v>
                </c:pt>
                <c:pt idx="2134">
                  <c:v>59058</c:v>
                </c:pt>
                <c:pt idx="2135">
                  <c:v>59065</c:v>
                </c:pt>
                <c:pt idx="2136">
                  <c:v>59072</c:v>
                </c:pt>
                <c:pt idx="2137">
                  <c:v>59079</c:v>
                </c:pt>
                <c:pt idx="2138">
                  <c:v>59086</c:v>
                </c:pt>
                <c:pt idx="2139">
                  <c:v>59093</c:v>
                </c:pt>
                <c:pt idx="2140">
                  <c:v>59100</c:v>
                </c:pt>
                <c:pt idx="2141">
                  <c:v>59107</c:v>
                </c:pt>
                <c:pt idx="2142">
                  <c:v>59114</c:v>
                </c:pt>
                <c:pt idx="2143">
                  <c:v>59121</c:v>
                </c:pt>
                <c:pt idx="2144">
                  <c:v>59128</c:v>
                </c:pt>
                <c:pt idx="2145">
                  <c:v>59135</c:v>
                </c:pt>
                <c:pt idx="2146">
                  <c:v>59142</c:v>
                </c:pt>
                <c:pt idx="2147">
                  <c:v>59149</c:v>
                </c:pt>
                <c:pt idx="2148">
                  <c:v>59156</c:v>
                </c:pt>
                <c:pt idx="2149">
                  <c:v>59162</c:v>
                </c:pt>
                <c:pt idx="2150">
                  <c:v>59170</c:v>
                </c:pt>
                <c:pt idx="2151">
                  <c:v>59177</c:v>
                </c:pt>
                <c:pt idx="2152">
                  <c:v>59184</c:v>
                </c:pt>
                <c:pt idx="2153">
                  <c:v>59191</c:v>
                </c:pt>
                <c:pt idx="2154">
                  <c:v>59198</c:v>
                </c:pt>
                <c:pt idx="2155">
                  <c:v>59205</c:v>
                </c:pt>
                <c:pt idx="2156">
                  <c:v>59212</c:v>
                </c:pt>
                <c:pt idx="2157">
                  <c:v>59219</c:v>
                </c:pt>
                <c:pt idx="2158">
                  <c:v>59226</c:v>
                </c:pt>
                <c:pt idx="2159">
                  <c:v>59233</c:v>
                </c:pt>
                <c:pt idx="2160">
                  <c:v>59240</c:v>
                </c:pt>
                <c:pt idx="2161">
                  <c:v>59247</c:v>
                </c:pt>
                <c:pt idx="2162">
                  <c:v>59252</c:v>
                </c:pt>
                <c:pt idx="2163">
                  <c:v>59261</c:v>
                </c:pt>
                <c:pt idx="2164">
                  <c:v>59268</c:v>
                </c:pt>
                <c:pt idx="2165">
                  <c:v>59275</c:v>
                </c:pt>
                <c:pt idx="2166">
                  <c:v>59282</c:v>
                </c:pt>
                <c:pt idx="2167">
                  <c:v>59288</c:v>
                </c:pt>
                <c:pt idx="2168">
                  <c:v>59296</c:v>
                </c:pt>
                <c:pt idx="2169">
                  <c:v>59303</c:v>
                </c:pt>
                <c:pt idx="2170">
                  <c:v>59310</c:v>
                </c:pt>
                <c:pt idx="2171">
                  <c:v>59317</c:v>
                </c:pt>
                <c:pt idx="2172">
                  <c:v>59324</c:v>
                </c:pt>
                <c:pt idx="2173">
                  <c:v>59331</c:v>
                </c:pt>
                <c:pt idx="2174">
                  <c:v>59338</c:v>
                </c:pt>
                <c:pt idx="2175">
                  <c:v>59345</c:v>
                </c:pt>
                <c:pt idx="2176">
                  <c:v>59352</c:v>
                </c:pt>
                <c:pt idx="2177">
                  <c:v>59359</c:v>
                </c:pt>
                <c:pt idx="2178">
                  <c:v>59366</c:v>
                </c:pt>
                <c:pt idx="2179">
                  <c:v>59373</c:v>
                </c:pt>
                <c:pt idx="2180">
                  <c:v>59380</c:v>
                </c:pt>
                <c:pt idx="2181">
                  <c:v>59387</c:v>
                </c:pt>
                <c:pt idx="2182">
                  <c:v>59394</c:v>
                </c:pt>
                <c:pt idx="2183">
                  <c:v>59401</c:v>
                </c:pt>
                <c:pt idx="2184">
                  <c:v>59408</c:v>
                </c:pt>
                <c:pt idx="2185">
                  <c:v>59415</c:v>
                </c:pt>
                <c:pt idx="2186">
                  <c:v>59422</c:v>
                </c:pt>
                <c:pt idx="2187">
                  <c:v>59429</c:v>
                </c:pt>
                <c:pt idx="2188">
                  <c:v>59436</c:v>
                </c:pt>
                <c:pt idx="2189">
                  <c:v>59443</c:v>
                </c:pt>
                <c:pt idx="2190">
                  <c:v>59450</c:v>
                </c:pt>
                <c:pt idx="2191">
                  <c:v>59457</c:v>
                </c:pt>
                <c:pt idx="2192">
                  <c:v>59464</c:v>
                </c:pt>
                <c:pt idx="2193">
                  <c:v>59471</c:v>
                </c:pt>
                <c:pt idx="2194">
                  <c:v>59478</c:v>
                </c:pt>
                <c:pt idx="2195">
                  <c:v>59485</c:v>
                </c:pt>
                <c:pt idx="2196">
                  <c:v>59492</c:v>
                </c:pt>
                <c:pt idx="2197">
                  <c:v>59499</c:v>
                </c:pt>
                <c:pt idx="2198">
                  <c:v>59506</c:v>
                </c:pt>
                <c:pt idx="2199">
                  <c:v>59513</c:v>
                </c:pt>
                <c:pt idx="2200">
                  <c:v>59520</c:v>
                </c:pt>
                <c:pt idx="2201">
                  <c:v>59526</c:v>
                </c:pt>
                <c:pt idx="2202">
                  <c:v>59534</c:v>
                </c:pt>
                <c:pt idx="2203">
                  <c:v>59544</c:v>
                </c:pt>
                <c:pt idx="2204">
                  <c:v>59551</c:v>
                </c:pt>
                <c:pt idx="2205">
                  <c:v>59558</c:v>
                </c:pt>
                <c:pt idx="2206">
                  <c:v>59565</c:v>
                </c:pt>
                <c:pt idx="2207">
                  <c:v>59572</c:v>
                </c:pt>
                <c:pt idx="2208">
                  <c:v>59579</c:v>
                </c:pt>
                <c:pt idx="2209">
                  <c:v>59586</c:v>
                </c:pt>
                <c:pt idx="2210">
                  <c:v>59593</c:v>
                </c:pt>
                <c:pt idx="2211">
                  <c:v>59600</c:v>
                </c:pt>
                <c:pt idx="2212">
                  <c:v>59607</c:v>
                </c:pt>
                <c:pt idx="2213">
                  <c:v>59614</c:v>
                </c:pt>
                <c:pt idx="2214">
                  <c:v>59621</c:v>
                </c:pt>
                <c:pt idx="2215">
                  <c:v>59628</c:v>
                </c:pt>
                <c:pt idx="2216">
                  <c:v>59635</c:v>
                </c:pt>
                <c:pt idx="2217">
                  <c:v>59638</c:v>
                </c:pt>
                <c:pt idx="2218">
                  <c:v>59649</c:v>
                </c:pt>
                <c:pt idx="2219">
                  <c:v>59653</c:v>
                </c:pt>
                <c:pt idx="2220">
                  <c:v>59663</c:v>
                </c:pt>
                <c:pt idx="2221">
                  <c:v>59670</c:v>
                </c:pt>
                <c:pt idx="2222">
                  <c:v>59677</c:v>
                </c:pt>
                <c:pt idx="2223">
                  <c:v>59684</c:v>
                </c:pt>
                <c:pt idx="2224">
                  <c:v>59691</c:v>
                </c:pt>
                <c:pt idx="2225">
                  <c:v>59698</c:v>
                </c:pt>
                <c:pt idx="2226">
                  <c:v>59705</c:v>
                </c:pt>
                <c:pt idx="2227">
                  <c:v>59712</c:v>
                </c:pt>
                <c:pt idx="2228">
                  <c:v>59719</c:v>
                </c:pt>
                <c:pt idx="2229">
                  <c:v>59726</c:v>
                </c:pt>
                <c:pt idx="2230">
                  <c:v>59733</c:v>
                </c:pt>
                <c:pt idx="2231">
                  <c:v>59740</c:v>
                </c:pt>
                <c:pt idx="2232">
                  <c:v>59747</c:v>
                </c:pt>
                <c:pt idx="2233">
                  <c:v>59754</c:v>
                </c:pt>
                <c:pt idx="2234">
                  <c:v>59761</c:v>
                </c:pt>
                <c:pt idx="2235">
                  <c:v>59768</c:v>
                </c:pt>
                <c:pt idx="2236">
                  <c:v>59775</c:v>
                </c:pt>
                <c:pt idx="2237">
                  <c:v>59782</c:v>
                </c:pt>
                <c:pt idx="2238">
                  <c:v>59789</c:v>
                </c:pt>
                <c:pt idx="2239">
                  <c:v>59796</c:v>
                </c:pt>
                <c:pt idx="2240">
                  <c:v>59803</c:v>
                </c:pt>
                <c:pt idx="2241">
                  <c:v>59810</c:v>
                </c:pt>
                <c:pt idx="2242">
                  <c:v>59817</c:v>
                </c:pt>
                <c:pt idx="2243">
                  <c:v>59824</c:v>
                </c:pt>
                <c:pt idx="2244">
                  <c:v>59831</c:v>
                </c:pt>
                <c:pt idx="2245">
                  <c:v>59838</c:v>
                </c:pt>
                <c:pt idx="2246">
                  <c:v>59845</c:v>
                </c:pt>
                <c:pt idx="2247">
                  <c:v>59852</c:v>
                </c:pt>
                <c:pt idx="2248">
                  <c:v>59859</c:v>
                </c:pt>
                <c:pt idx="2249">
                  <c:v>59866</c:v>
                </c:pt>
                <c:pt idx="2250">
                  <c:v>59873</c:v>
                </c:pt>
                <c:pt idx="2251">
                  <c:v>59880</c:v>
                </c:pt>
                <c:pt idx="2252">
                  <c:v>59887</c:v>
                </c:pt>
                <c:pt idx="2253">
                  <c:v>59891</c:v>
                </c:pt>
                <c:pt idx="2254">
                  <c:v>59901</c:v>
                </c:pt>
                <c:pt idx="2255">
                  <c:v>59909</c:v>
                </c:pt>
                <c:pt idx="2256">
                  <c:v>59916</c:v>
                </c:pt>
                <c:pt idx="2257">
                  <c:v>59923</c:v>
                </c:pt>
                <c:pt idx="2258">
                  <c:v>59930</c:v>
                </c:pt>
                <c:pt idx="2259">
                  <c:v>59937</c:v>
                </c:pt>
                <c:pt idx="2260">
                  <c:v>59944</c:v>
                </c:pt>
                <c:pt idx="2261">
                  <c:v>59951</c:v>
                </c:pt>
                <c:pt idx="2262">
                  <c:v>59958</c:v>
                </c:pt>
                <c:pt idx="2263">
                  <c:v>59965</c:v>
                </c:pt>
                <c:pt idx="2264">
                  <c:v>59972</c:v>
                </c:pt>
                <c:pt idx="2265">
                  <c:v>59979</c:v>
                </c:pt>
                <c:pt idx="2266">
                  <c:v>59986</c:v>
                </c:pt>
                <c:pt idx="2267">
                  <c:v>59993</c:v>
                </c:pt>
                <c:pt idx="2268">
                  <c:v>60000</c:v>
                </c:pt>
                <c:pt idx="2269">
                  <c:v>60007</c:v>
                </c:pt>
                <c:pt idx="2270">
                  <c:v>60014</c:v>
                </c:pt>
                <c:pt idx="2271">
                  <c:v>60021</c:v>
                </c:pt>
                <c:pt idx="2272">
                  <c:v>60029</c:v>
                </c:pt>
                <c:pt idx="2273">
                  <c:v>60036</c:v>
                </c:pt>
                <c:pt idx="2274">
                  <c:v>60043</c:v>
                </c:pt>
                <c:pt idx="2275">
                  <c:v>60050</c:v>
                </c:pt>
                <c:pt idx="2276">
                  <c:v>60057</c:v>
                </c:pt>
                <c:pt idx="2277">
                  <c:v>60064</c:v>
                </c:pt>
                <c:pt idx="2278">
                  <c:v>60071</c:v>
                </c:pt>
                <c:pt idx="2279">
                  <c:v>60078</c:v>
                </c:pt>
                <c:pt idx="2280">
                  <c:v>60085</c:v>
                </c:pt>
                <c:pt idx="2281">
                  <c:v>60092</c:v>
                </c:pt>
                <c:pt idx="2282">
                  <c:v>60099</c:v>
                </c:pt>
                <c:pt idx="2283">
                  <c:v>60106</c:v>
                </c:pt>
                <c:pt idx="2284">
                  <c:v>60113</c:v>
                </c:pt>
                <c:pt idx="2285">
                  <c:v>60120</c:v>
                </c:pt>
                <c:pt idx="2286">
                  <c:v>60127</c:v>
                </c:pt>
                <c:pt idx="2287">
                  <c:v>60134</c:v>
                </c:pt>
                <c:pt idx="2288">
                  <c:v>60141</c:v>
                </c:pt>
                <c:pt idx="2289">
                  <c:v>60148</c:v>
                </c:pt>
                <c:pt idx="2290">
                  <c:v>60155</c:v>
                </c:pt>
                <c:pt idx="2291">
                  <c:v>60162</c:v>
                </c:pt>
                <c:pt idx="2292">
                  <c:v>60169</c:v>
                </c:pt>
                <c:pt idx="2293">
                  <c:v>60176</c:v>
                </c:pt>
                <c:pt idx="2294">
                  <c:v>60183</c:v>
                </c:pt>
                <c:pt idx="2295">
                  <c:v>60190</c:v>
                </c:pt>
                <c:pt idx="2296">
                  <c:v>60197</c:v>
                </c:pt>
                <c:pt idx="2297">
                  <c:v>60204</c:v>
                </c:pt>
                <c:pt idx="2298">
                  <c:v>60211</c:v>
                </c:pt>
                <c:pt idx="2299">
                  <c:v>60218</c:v>
                </c:pt>
                <c:pt idx="2300">
                  <c:v>60225</c:v>
                </c:pt>
                <c:pt idx="2301">
                  <c:v>60232</c:v>
                </c:pt>
                <c:pt idx="2302">
                  <c:v>60239</c:v>
                </c:pt>
                <c:pt idx="2303">
                  <c:v>60246</c:v>
                </c:pt>
                <c:pt idx="2304">
                  <c:v>60253</c:v>
                </c:pt>
                <c:pt idx="2305">
                  <c:v>60259</c:v>
                </c:pt>
                <c:pt idx="2306">
                  <c:v>60267</c:v>
                </c:pt>
                <c:pt idx="2307">
                  <c:v>60275</c:v>
                </c:pt>
                <c:pt idx="2308">
                  <c:v>60282</c:v>
                </c:pt>
                <c:pt idx="2309">
                  <c:v>60289</c:v>
                </c:pt>
                <c:pt idx="2310">
                  <c:v>60296</c:v>
                </c:pt>
                <c:pt idx="2311">
                  <c:v>60303</c:v>
                </c:pt>
                <c:pt idx="2312">
                  <c:v>60310</c:v>
                </c:pt>
                <c:pt idx="2313">
                  <c:v>60317</c:v>
                </c:pt>
                <c:pt idx="2314">
                  <c:v>60324</c:v>
                </c:pt>
                <c:pt idx="2315">
                  <c:v>60331</c:v>
                </c:pt>
                <c:pt idx="2316">
                  <c:v>60338</c:v>
                </c:pt>
                <c:pt idx="2317">
                  <c:v>60345</c:v>
                </c:pt>
                <c:pt idx="2318">
                  <c:v>60351</c:v>
                </c:pt>
                <c:pt idx="2319">
                  <c:v>60360</c:v>
                </c:pt>
                <c:pt idx="2320">
                  <c:v>60367</c:v>
                </c:pt>
                <c:pt idx="2321">
                  <c:v>60374</c:v>
                </c:pt>
                <c:pt idx="2322">
                  <c:v>60381</c:v>
                </c:pt>
                <c:pt idx="2323">
                  <c:v>60387</c:v>
                </c:pt>
                <c:pt idx="2324">
                  <c:v>60395</c:v>
                </c:pt>
                <c:pt idx="2325">
                  <c:v>60402</c:v>
                </c:pt>
                <c:pt idx="2326">
                  <c:v>60409</c:v>
                </c:pt>
                <c:pt idx="2327">
                  <c:v>60416</c:v>
                </c:pt>
                <c:pt idx="2328">
                  <c:v>60423</c:v>
                </c:pt>
                <c:pt idx="2329">
                  <c:v>60430</c:v>
                </c:pt>
                <c:pt idx="2330">
                  <c:v>60437</c:v>
                </c:pt>
                <c:pt idx="2331">
                  <c:v>60444</c:v>
                </c:pt>
                <c:pt idx="2332">
                  <c:v>60451</c:v>
                </c:pt>
                <c:pt idx="2333">
                  <c:v>60458</c:v>
                </c:pt>
                <c:pt idx="2334">
                  <c:v>60465</c:v>
                </c:pt>
                <c:pt idx="2335">
                  <c:v>60472</c:v>
                </c:pt>
                <c:pt idx="2336">
                  <c:v>60479</c:v>
                </c:pt>
                <c:pt idx="2337">
                  <c:v>60486</c:v>
                </c:pt>
                <c:pt idx="2338">
                  <c:v>60493</c:v>
                </c:pt>
                <c:pt idx="2339">
                  <c:v>60500</c:v>
                </c:pt>
                <c:pt idx="2340">
                  <c:v>60507</c:v>
                </c:pt>
                <c:pt idx="2341">
                  <c:v>60514</c:v>
                </c:pt>
                <c:pt idx="2342">
                  <c:v>60521</c:v>
                </c:pt>
                <c:pt idx="2343">
                  <c:v>60528</c:v>
                </c:pt>
                <c:pt idx="2344">
                  <c:v>60535</c:v>
                </c:pt>
                <c:pt idx="2345">
                  <c:v>60542</c:v>
                </c:pt>
                <c:pt idx="2346">
                  <c:v>60549</c:v>
                </c:pt>
                <c:pt idx="2347">
                  <c:v>60556</c:v>
                </c:pt>
                <c:pt idx="2348">
                  <c:v>60563</c:v>
                </c:pt>
                <c:pt idx="2349">
                  <c:v>60570</c:v>
                </c:pt>
                <c:pt idx="2350">
                  <c:v>60577</c:v>
                </c:pt>
                <c:pt idx="2351">
                  <c:v>60584</c:v>
                </c:pt>
                <c:pt idx="2352">
                  <c:v>60591</c:v>
                </c:pt>
                <c:pt idx="2353">
                  <c:v>60598</c:v>
                </c:pt>
                <c:pt idx="2354">
                  <c:v>60605</c:v>
                </c:pt>
                <c:pt idx="2355">
                  <c:v>60612</c:v>
                </c:pt>
                <c:pt idx="2356">
                  <c:v>60619</c:v>
                </c:pt>
                <c:pt idx="2357">
                  <c:v>60625</c:v>
                </c:pt>
                <c:pt idx="2358">
                  <c:v>60632</c:v>
                </c:pt>
                <c:pt idx="2359">
                  <c:v>60640</c:v>
                </c:pt>
                <c:pt idx="2360">
                  <c:v>60647</c:v>
                </c:pt>
                <c:pt idx="2361">
                  <c:v>60654</c:v>
                </c:pt>
                <c:pt idx="2362">
                  <c:v>60661</c:v>
                </c:pt>
                <c:pt idx="2363">
                  <c:v>60668</c:v>
                </c:pt>
                <c:pt idx="2364">
                  <c:v>60675</c:v>
                </c:pt>
                <c:pt idx="2365">
                  <c:v>60682</c:v>
                </c:pt>
                <c:pt idx="2366">
                  <c:v>60689</c:v>
                </c:pt>
                <c:pt idx="2367">
                  <c:v>60696</c:v>
                </c:pt>
                <c:pt idx="2368">
                  <c:v>60703</c:v>
                </c:pt>
                <c:pt idx="2369">
                  <c:v>60710</c:v>
                </c:pt>
                <c:pt idx="2370">
                  <c:v>60717</c:v>
                </c:pt>
                <c:pt idx="2371">
                  <c:v>60724</c:v>
                </c:pt>
                <c:pt idx="2372">
                  <c:v>60729</c:v>
                </c:pt>
                <c:pt idx="2373">
                  <c:v>60738</c:v>
                </c:pt>
                <c:pt idx="2374">
                  <c:v>60745</c:v>
                </c:pt>
                <c:pt idx="2375">
                  <c:v>60752</c:v>
                </c:pt>
                <c:pt idx="2376">
                  <c:v>60759</c:v>
                </c:pt>
                <c:pt idx="2377">
                  <c:v>60766</c:v>
                </c:pt>
                <c:pt idx="2378">
                  <c:v>60773</c:v>
                </c:pt>
                <c:pt idx="2379">
                  <c:v>60780</c:v>
                </c:pt>
                <c:pt idx="2380">
                  <c:v>60787</c:v>
                </c:pt>
                <c:pt idx="2381">
                  <c:v>60794</c:v>
                </c:pt>
                <c:pt idx="2382">
                  <c:v>60801</c:v>
                </c:pt>
                <c:pt idx="2383">
                  <c:v>60808</c:v>
                </c:pt>
                <c:pt idx="2384">
                  <c:v>60815</c:v>
                </c:pt>
                <c:pt idx="2385">
                  <c:v>60822</c:v>
                </c:pt>
                <c:pt idx="2386">
                  <c:v>60829</c:v>
                </c:pt>
                <c:pt idx="2387">
                  <c:v>60836</c:v>
                </c:pt>
                <c:pt idx="2388">
                  <c:v>60843</c:v>
                </c:pt>
                <c:pt idx="2389">
                  <c:v>60850</c:v>
                </c:pt>
                <c:pt idx="2390">
                  <c:v>60857</c:v>
                </c:pt>
                <c:pt idx="2391">
                  <c:v>60864</c:v>
                </c:pt>
                <c:pt idx="2392">
                  <c:v>60871</c:v>
                </c:pt>
                <c:pt idx="2393">
                  <c:v>60878</c:v>
                </c:pt>
                <c:pt idx="2394">
                  <c:v>60885</c:v>
                </c:pt>
                <c:pt idx="2395">
                  <c:v>60892</c:v>
                </c:pt>
                <c:pt idx="2396">
                  <c:v>60899</c:v>
                </c:pt>
                <c:pt idx="2397">
                  <c:v>60906</c:v>
                </c:pt>
                <c:pt idx="2398">
                  <c:v>60913</c:v>
                </c:pt>
                <c:pt idx="2399">
                  <c:v>60920</c:v>
                </c:pt>
                <c:pt idx="2400">
                  <c:v>60927</c:v>
                </c:pt>
                <c:pt idx="2401">
                  <c:v>60934</c:v>
                </c:pt>
                <c:pt idx="2402">
                  <c:v>60941</c:v>
                </c:pt>
                <c:pt idx="2403">
                  <c:v>60948</c:v>
                </c:pt>
                <c:pt idx="2404">
                  <c:v>60955</c:v>
                </c:pt>
                <c:pt idx="2405">
                  <c:v>60962</c:v>
                </c:pt>
                <c:pt idx="2406">
                  <c:v>60969</c:v>
                </c:pt>
                <c:pt idx="2407">
                  <c:v>60976</c:v>
                </c:pt>
                <c:pt idx="2408">
                  <c:v>60983</c:v>
                </c:pt>
                <c:pt idx="2409">
                  <c:v>60990</c:v>
                </c:pt>
                <c:pt idx="2410">
                  <c:v>60997</c:v>
                </c:pt>
                <c:pt idx="2411">
                  <c:v>61004</c:v>
                </c:pt>
                <c:pt idx="2412">
                  <c:v>61011</c:v>
                </c:pt>
                <c:pt idx="2413">
                  <c:v>61018</c:v>
                </c:pt>
                <c:pt idx="2414">
                  <c:v>61025</c:v>
                </c:pt>
                <c:pt idx="2415">
                  <c:v>61032</c:v>
                </c:pt>
                <c:pt idx="2416">
                  <c:v>61039</c:v>
                </c:pt>
                <c:pt idx="2417">
                  <c:v>61046</c:v>
                </c:pt>
                <c:pt idx="2418">
                  <c:v>61053</c:v>
                </c:pt>
                <c:pt idx="2419">
                  <c:v>61060</c:v>
                </c:pt>
                <c:pt idx="2420">
                  <c:v>61067</c:v>
                </c:pt>
                <c:pt idx="2421">
                  <c:v>61074</c:v>
                </c:pt>
                <c:pt idx="2422">
                  <c:v>61081</c:v>
                </c:pt>
                <c:pt idx="2423">
                  <c:v>61086</c:v>
                </c:pt>
                <c:pt idx="2424">
                  <c:v>61095</c:v>
                </c:pt>
                <c:pt idx="2425">
                  <c:v>61102</c:v>
                </c:pt>
                <c:pt idx="2426">
                  <c:v>61109</c:v>
                </c:pt>
                <c:pt idx="2427">
                  <c:v>61116</c:v>
                </c:pt>
                <c:pt idx="2428">
                  <c:v>61123</c:v>
                </c:pt>
                <c:pt idx="2429">
                  <c:v>61130</c:v>
                </c:pt>
                <c:pt idx="2430">
                  <c:v>61137</c:v>
                </c:pt>
                <c:pt idx="2431">
                  <c:v>61144</c:v>
                </c:pt>
                <c:pt idx="2432">
                  <c:v>61151</c:v>
                </c:pt>
                <c:pt idx="2433">
                  <c:v>61158</c:v>
                </c:pt>
                <c:pt idx="2434">
                  <c:v>61165</c:v>
                </c:pt>
                <c:pt idx="2435">
                  <c:v>61172</c:v>
                </c:pt>
                <c:pt idx="2436">
                  <c:v>61179</c:v>
                </c:pt>
                <c:pt idx="2437">
                  <c:v>61186</c:v>
                </c:pt>
                <c:pt idx="2438">
                  <c:v>61193</c:v>
                </c:pt>
                <c:pt idx="2439">
                  <c:v>61200</c:v>
                </c:pt>
                <c:pt idx="2440">
                  <c:v>61207</c:v>
                </c:pt>
                <c:pt idx="2441">
                  <c:v>61214</c:v>
                </c:pt>
                <c:pt idx="2442">
                  <c:v>61221</c:v>
                </c:pt>
                <c:pt idx="2443">
                  <c:v>61228</c:v>
                </c:pt>
                <c:pt idx="2444">
                  <c:v>61235</c:v>
                </c:pt>
                <c:pt idx="2445">
                  <c:v>61242</c:v>
                </c:pt>
                <c:pt idx="2446">
                  <c:v>61249</c:v>
                </c:pt>
                <c:pt idx="2447">
                  <c:v>61256</c:v>
                </c:pt>
                <c:pt idx="2448">
                  <c:v>61263</c:v>
                </c:pt>
                <c:pt idx="2449">
                  <c:v>61270</c:v>
                </c:pt>
                <c:pt idx="2450">
                  <c:v>61277</c:v>
                </c:pt>
                <c:pt idx="2451">
                  <c:v>61284</c:v>
                </c:pt>
                <c:pt idx="2452">
                  <c:v>61291</c:v>
                </c:pt>
                <c:pt idx="2453">
                  <c:v>61298</c:v>
                </c:pt>
                <c:pt idx="2454">
                  <c:v>61305</c:v>
                </c:pt>
                <c:pt idx="2455">
                  <c:v>61312</c:v>
                </c:pt>
                <c:pt idx="2456">
                  <c:v>61319</c:v>
                </c:pt>
                <c:pt idx="2457">
                  <c:v>61326</c:v>
                </c:pt>
                <c:pt idx="2458">
                  <c:v>61333</c:v>
                </c:pt>
                <c:pt idx="2459">
                  <c:v>61340</c:v>
                </c:pt>
                <c:pt idx="2460">
                  <c:v>61347</c:v>
                </c:pt>
                <c:pt idx="2461">
                  <c:v>61353</c:v>
                </c:pt>
                <c:pt idx="2462">
                  <c:v>61361</c:v>
                </c:pt>
                <c:pt idx="2463">
                  <c:v>61368</c:v>
                </c:pt>
                <c:pt idx="2464">
                  <c:v>61375</c:v>
                </c:pt>
                <c:pt idx="2465">
                  <c:v>61382</c:v>
                </c:pt>
                <c:pt idx="2466">
                  <c:v>61389</c:v>
                </c:pt>
                <c:pt idx="2467">
                  <c:v>61396</c:v>
                </c:pt>
                <c:pt idx="2468">
                  <c:v>61403</c:v>
                </c:pt>
                <c:pt idx="2469">
                  <c:v>61410</c:v>
                </c:pt>
                <c:pt idx="2470">
                  <c:v>61417</c:v>
                </c:pt>
                <c:pt idx="2471">
                  <c:v>61424</c:v>
                </c:pt>
                <c:pt idx="2472">
                  <c:v>61431</c:v>
                </c:pt>
                <c:pt idx="2473">
                  <c:v>61438</c:v>
                </c:pt>
                <c:pt idx="2474">
                  <c:v>61445</c:v>
                </c:pt>
                <c:pt idx="2475">
                  <c:v>61452</c:v>
                </c:pt>
                <c:pt idx="2476">
                  <c:v>61459</c:v>
                </c:pt>
                <c:pt idx="2477">
                  <c:v>61466</c:v>
                </c:pt>
                <c:pt idx="2478">
                  <c:v>61471</c:v>
                </c:pt>
                <c:pt idx="2479">
                  <c:v>61480</c:v>
                </c:pt>
                <c:pt idx="2480">
                  <c:v>61490</c:v>
                </c:pt>
                <c:pt idx="2481">
                  <c:v>61497</c:v>
                </c:pt>
                <c:pt idx="2482">
                  <c:v>61504</c:v>
                </c:pt>
                <c:pt idx="2483">
                  <c:v>61511</c:v>
                </c:pt>
                <c:pt idx="2484">
                  <c:v>61518</c:v>
                </c:pt>
                <c:pt idx="2485">
                  <c:v>61525</c:v>
                </c:pt>
                <c:pt idx="2486">
                  <c:v>61532</c:v>
                </c:pt>
                <c:pt idx="2487">
                  <c:v>61539</c:v>
                </c:pt>
                <c:pt idx="2488">
                  <c:v>61546</c:v>
                </c:pt>
                <c:pt idx="2489">
                  <c:v>61553</c:v>
                </c:pt>
                <c:pt idx="2490">
                  <c:v>61560</c:v>
                </c:pt>
                <c:pt idx="2491">
                  <c:v>61567</c:v>
                </c:pt>
                <c:pt idx="2492">
                  <c:v>61574</c:v>
                </c:pt>
                <c:pt idx="2493">
                  <c:v>61581</c:v>
                </c:pt>
                <c:pt idx="2494">
                  <c:v>61588</c:v>
                </c:pt>
                <c:pt idx="2495">
                  <c:v>61595</c:v>
                </c:pt>
                <c:pt idx="2496">
                  <c:v>61602</c:v>
                </c:pt>
                <c:pt idx="2497">
                  <c:v>61609</c:v>
                </c:pt>
                <c:pt idx="2498">
                  <c:v>61616</c:v>
                </c:pt>
                <c:pt idx="2499">
                  <c:v>61623</c:v>
                </c:pt>
                <c:pt idx="2500">
                  <c:v>61630</c:v>
                </c:pt>
                <c:pt idx="2501">
                  <c:v>61637</c:v>
                </c:pt>
                <c:pt idx="2502">
                  <c:v>61644</c:v>
                </c:pt>
                <c:pt idx="2503">
                  <c:v>61651</c:v>
                </c:pt>
                <c:pt idx="2504">
                  <c:v>61658</c:v>
                </c:pt>
                <c:pt idx="2505">
                  <c:v>61665</c:v>
                </c:pt>
                <c:pt idx="2506">
                  <c:v>61672</c:v>
                </c:pt>
                <c:pt idx="2507">
                  <c:v>61679</c:v>
                </c:pt>
                <c:pt idx="2508">
                  <c:v>61686</c:v>
                </c:pt>
                <c:pt idx="2509">
                  <c:v>61693</c:v>
                </c:pt>
                <c:pt idx="2510">
                  <c:v>61700</c:v>
                </c:pt>
                <c:pt idx="2511">
                  <c:v>61707</c:v>
                </c:pt>
                <c:pt idx="2512">
                  <c:v>61714</c:v>
                </c:pt>
                <c:pt idx="2513">
                  <c:v>61718</c:v>
                </c:pt>
                <c:pt idx="2514">
                  <c:v>61728</c:v>
                </c:pt>
                <c:pt idx="2515">
                  <c:v>61736</c:v>
                </c:pt>
                <c:pt idx="2516">
                  <c:v>61743</c:v>
                </c:pt>
                <c:pt idx="2517">
                  <c:v>61750</c:v>
                </c:pt>
                <c:pt idx="2518">
                  <c:v>61757</c:v>
                </c:pt>
                <c:pt idx="2519">
                  <c:v>61764</c:v>
                </c:pt>
                <c:pt idx="2520">
                  <c:v>61771</c:v>
                </c:pt>
                <c:pt idx="2521">
                  <c:v>61778</c:v>
                </c:pt>
                <c:pt idx="2522">
                  <c:v>61785</c:v>
                </c:pt>
                <c:pt idx="2523">
                  <c:v>61792</c:v>
                </c:pt>
                <c:pt idx="2524">
                  <c:v>61799</c:v>
                </c:pt>
                <c:pt idx="2525">
                  <c:v>61806</c:v>
                </c:pt>
                <c:pt idx="2526">
                  <c:v>61813</c:v>
                </c:pt>
                <c:pt idx="2527">
                  <c:v>61820</c:v>
                </c:pt>
                <c:pt idx="2528">
                  <c:v>61827</c:v>
                </c:pt>
                <c:pt idx="2529">
                  <c:v>61834</c:v>
                </c:pt>
                <c:pt idx="2530">
                  <c:v>61841</c:v>
                </c:pt>
                <c:pt idx="2531">
                  <c:v>61847</c:v>
                </c:pt>
                <c:pt idx="2532">
                  <c:v>61855</c:v>
                </c:pt>
                <c:pt idx="2533">
                  <c:v>61862</c:v>
                </c:pt>
                <c:pt idx="2534">
                  <c:v>61869</c:v>
                </c:pt>
                <c:pt idx="2535">
                  <c:v>61876</c:v>
                </c:pt>
                <c:pt idx="2536">
                  <c:v>61883</c:v>
                </c:pt>
                <c:pt idx="2537">
                  <c:v>61890</c:v>
                </c:pt>
                <c:pt idx="2538">
                  <c:v>61897</c:v>
                </c:pt>
                <c:pt idx="2539">
                  <c:v>61904</c:v>
                </c:pt>
                <c:pt idx="2540">
                  <c:v>61911</c:v>
                </c:pt>
                <c:pt idx="2541">
                  <c:v>61918</c:v>
                </c:pt>
                <c:pt idx="2542">
                  <c:v>61925</c:v>
                </c:pt>
                <c:pt idx="2543">
                  <c:v>61932</c:v>
                </c:pt>
                <c:pt idx="2544">
                  <c:v>61939</c:v>
                </c:pt>
                <c:pt idx="2545">
                  <c:v>61946</c:v>
                </c:pt>
                <c:pt idx="2546">
                  <c:v>61953</c:v>
                </c:pt>
                <c:pt idx="2547">
                  <c:v>61960</c:v>
                </c:pt>
                <c:pt idx="2548">
                  <c:v>61967</c:v>
                </c:pt>
                <c:pt idx="2549">
                  <c:v>61974</c:v>
                </c:pt>
                <c:pt idx="2550">
                  <c:v>61981</c:v>
                </c:pt>
                <c:pt idx="2551">
                  <c:v>61988</c:v>
                </c:pt>
                <c:pt idx="2552">
                  <c:v>61995</c:v>
                </c:pt>
                <c:pt idx="2553">
                  <c:v>62002</c:v>
                </c:pt>
                <c:pt idx="2554">
                  <c:v>62009</c:v>
                </c:pt>
                <c:pt idx="2555">
                  <c:v>62016</c:v>
                </c:pt>
                <c:pt idx="2556">
                  <c:v>62023</c:v>
                </c:pt>
                <c:pt idx="2557">
                  <c:v>62030</c:v>
                </c:pt>
                <c:pt idx="2558">
                  <c:v>62037</c:v>
                </c:pt>
                <c:pt idx="2559">
                  <c:v>62044</c:v>
                </c:pt>
                <c:pt idx="2560">
                  <c:v>62051</c:v>
                </c:pt>
                <c:pt idx="2561">
                  <c:v>62058</c:v>
                </c:pt>
                <c:pt idx="2562">
                  <c:v>62065</c:v>
                </c:pt>
                <c:pt idx="2563">
                  <c:v>62072</c:v>
                </c:pt>
                <c:pt idx="2564">
                  <c:v>62079</c:v>
                </c:pt>
                <c:pt idx="2565">
                  <c:v>62085</c:v>
                </c:pt>
                <c:pt idx="2566">
                  <c:v>62093</c:v>
                </c:pt>
                <c:pt idx="2567">
                  <c:v>62101</c:v>
                </c:pt>
                <c:pt idx="2568">
                  <c:v>62108</c:v>
                </c:pt>
                <c:pt idx="2569">
                  <c:v>62115</c:v>
                </c:pt>
                <c:pt idx="2570">
                  <c:v>62122</c:v>
                </c:pt>
                <c:pt idx="2571">
                  <c:v>62129</c:v>
                </c:pt>
                <c:pt idx="2572">
                  <c:v>62136</c:v>
                </c:pt>
                <c:pt idx="2573">
                  <c:v>62143</c:v>
                </c:pt>
                <c:pt idx="2574">
                  <c:v>62150</c:v>
                </c:pt>
                <c:pt idx="2575">
                  <c:v>62157</c:v>
                </c:pt>
                <c:pt idx="2576">
                  <c:v>62164</c:v>
                </c:pt>
                <c:pt idx="2577">
                  <c:v>62171</c:v>
                </c:pt>
                <c:pt idx="2578">
                  <c:v>62178</c:v>
                </c:pt>
                <c:pt idx="2579">
                  <c:v>62187</c:v>
                </c:pt>
                <c:pt idx="2580">
                  <c:v>62194</c:v>
                </c:pt>
                <c:pt idx="2581">
                  <c:v>62201</c:v>
                </c:pt>
                <c:pt idx="2582">
                  <c:v>62208</c:v>
                </c:pt>
                <c:pt idx="2583">
                  <c:v>62215</c:v>
                </c:pt>
                <c:pt idx="2584">
                  <c:v>62222</c:v>
                </c:pt>
                <c:pt idx="2585">
                  <c:v>62229</c:v>
                </c:pt>
                <c:pt idx="2586">
                  <c:v>62236</c:v>
                </c:pt>
                <c:pt idx="2587">
                  <c:v>62243</c:v>
                </c:pt>
                <c:pt idx="2588">
                  <c:v>62250</c:v>
                </c:pt>
                <c:pt idx="2589">
                  <c:v>62257</c:v>
                </c:pt>
                <c:pt idx="2590">
                  <c:v>62264</c:v>
                </c:pt>
                <c:pt idx="2591">
                  <c:v>62271</c:v>
                </c:pt>
                <c:pt idx="2592">
                  <c:v>62278</c:v>
                </c:pt>
                <c:pt idx="2593">
                  <c:v>62285</c:v>
                </c:pt>
                <c:pt idx="2594">
                  <c:v>62292</c:v>
                </c:pt>
                <c:pt idx="2595">
                  <c:v>62299</c:v>
                </c:pt>
                <c:pt idx="2596">
                  <c:v>62306</c:v>
                </c:pt>
                <c:pt idx="2597">
                  <c:v>62313</c:v>
                </c:pt>
                <c:pt idx="2598">
                  <c:v>62320</c:v>
                </c:pt>
                <c:pt idx="2599">
                  <c:v>62327</c:v>
                </c:pt>
                <c:pt idx="2600">
                  <c:v>62334</c:v>
                </c:pt>
                <c:pt idx="2601">
                  <c:v>62341</c:v>
                </c:pt>
                <c:pt idx="2602">
                  <c:v>62348</c:v>
                </c:pt>
                <c:pt idx="2603">
                  <c:v>62355</c:v>
                </c:pt>
                <c:pt idx="2604">
                  <c:v>62362</c:v>
                </c:pt>
                <c:pt idx="2605">
                  <c:v>62369</c:v>
                </c:pt>
                <c:pt idx="2606">
                  <c:v>62376</c:v>
                </c:pt>
                <c:pt idx="2607">
                  <c:v>62383</c:v>
                </c:pt>
                <c:pt idx="2608">
                  <c:v>62390</c:v>
                </c:pt>
                <c:pt idx="2609">
                  <c:v>62397</c:v>
                </c:pt>
                <c:pt idx="2610">
                  <c:v>62404</c:v>
                </c:pt>
                <c:pt idx="2611">
                  <c:v>62411</c:v>
                </c:pt>
                <c:pt idx="2612">
                  <c:v>62418</c:v>
                </c:pt>
                <c:pt idx="2613">
                  <c:v>62425</c:v>
                </c:pt>
                <c:pt idx="2614">
                  <c:v>62432</c:v>
                </c:pt>
                <c:pt idx="2615">
                  <c:v>62439</c:v>
                </c:pt>
                <c:pt idx="2616">
                  <c:v>62446</c:v>
                </c:pt>
                <c:pt idx="2617">
                  <c:v>62451</c:v>
                </c:pt>
                <c:pt idx="2618">
                  <c:v>62460</c:v>
                </c:pt>
                <c:pt idx="2619">
                  <c:v>62467</c:v>
                </c:pt>
                <c:pt idx="2620">
                  <c:v>62474</c:v>
                </c:pt>
                <c:pt idx="2621">
                  <c:v>62481</c:v>
                </c:pt>
                <c:pt idx="2622">
                  <c:v>62488</c:v>
                </c:pt>
                <c:pt idx="2623">
                  <c:v>62495</c:v>
                </c:pt>
                <c:pt idx="2624">
                  <c:v>62502</c:v>
                </c:pt>
                <c:pt idx="2625">
                  <c:v>62509</c:v>
                </c:pt>
                <c:pt idx="2626">
                  <c:v>62516</c:v>
                </c:pt>
                <c:pt idx="2627">
                  <c:v>62523</c:v>
                </c:pt>
                <c:pt idx="2628">
                  <c:v>62530</c:v>
                </c:pt>
                <c:pt idx="2629">
                  <c:v>62537</c:v>
                </c:pt>
                <c:pt idx="2630">
                  <c:v>62544</c:v>
                </c:pt>
                <c:pt idx="2631">
                  <c:v>62551</c:v>
                </c:pt>
                <c:pt idx="2632">
                  <c:v>62558</c:v>
                </c:pt>
                <c:pt idx="2633">
                  <c:v>62563</c:v>
                </c:pt>
                <c:pt idx="2634">
                  <c:v>62572</c:v>
                </c:pt>
                <c:pt idx="2635">
                  <c:v>62578</c:v>
                </c:pt>
                <c:pt idx="2636">
                  <c:v>62586</c:v>
                </c:pt>
                <c:pt idx="2637">
                  <c:v>62593</c:v>
                </c:pt>
                <c:pt idx="2638">
                  <c:v>62600</c:v>
                </c:pt>
                <c:pt idx="2639">
                  <c:v>62607</c:v>
                </c:pt>
                <c:pt idx="2640">
                  <c:v>62614</c:v>
                </c:pt>
                <c:pt idx="2641">
                  <c:v>62621</c:v>
                </c:pt>
                <c:pt idx="2642">
                  <c:v>62628</c:v>
                </c:pt>
                <c:pt idx="2643">
                  <c:v>62635</c:v>
                </c:pt>
                <c:pt idx="2644">
                  <c:v>62642</c:v>
                </c:pt>
                <c:pt idx="2645">
                  <c:v>62649</c:v>
                </c:pt>
                <c:pt idx="2646">
                  <c:v>62656</c:v>
                </c:pt>
                <c:pt idx="2647">
                  <c:v>62663</c:v>
                </c:pt>
                <c:pt idx="2648">
                  <c:v>62670</c:v>
                </c:pt>
                <c:pt idx="2649">
                  <c:v>62677</c:v>
                </c:pt>
                <c:pt idx="2650">
                  <c:v>62684</c:v>
                </c:pt>
                <c:pt idx="2651">
                  <c:v>62691</c:v>
                </c:pt>
                <c:pt idx="2652">
                  <c:v>62698</c:v>
                </c:pt>
                <c:pt idx="2653">
                  <c:v>62705</c:v>
                </c:pt>
                <c:pt idx="2654">
                  <c:v>62712</c:v>
                </c:pt>
                <c:pt idx="2655">
                  <c:v>62719</c:v>
                </c:pt>
                <c:pt idx="2656">
                  <c:v>62726</c:v>
                </c:pt>
                <c:pt idx="2657">
                  <c:v>62733</c:v>
                </c:pt>
                <c:pt idx="2658">
                  <c:v>62740</c:v>
                </c:pt>
                <c:pt idx="2659">
                  <c:v>62747</c:v>
                </c:pt>
                <c:pt idx="2660">
                  <c:v>62754</c:v>
                </c:pt>
                <c:pt idx="2661">
                  <c:v>62761</c:v>
                </c:pt>
                <c:pt idx="2662">
                  <c:v>62768</c:v>
                </c:pt>
                <c:pt idx="2663">
                  <c:v>62775</c:v>
                </c:pt>
                <c:pt idx="2664">
                  <c:v>62782</c:v>
                </c:pt>
                <c:pt idx="2665">
                  <c:v>62789</c:v>
                </c:pt>
                <c:pt idx="2666">
                  <c:v>62796</c:v>
                </c:pt>
                <c:pt idx="2667">
                  <c:v>62803</c:v>
                </c:pt>
                <c:pt idx="2668">
                  <c:v>62810</c:v>
                </c:pt>
                <c:pt idx="2669">
                  <c:v>62816</c:v>
                </c:pt>
                <c:pt idx="2670">
                  <c:v>62823</c:v>
                </c:pt>
                <c:pt idx="2671">
                  <c:v>62831</c:v>
                </c:pt>
                <c:pt idx="2672">
                  <c:v>62838</c:v>
                </c:pt>
                <c:pt idx="2673">
                  <c:v>62845</c:v>
                </c:pt>
                <c:pt idx="2674">
                  <c:v>62852</c:v>
                </c:pt>
                <c:pt idx="2675">
                  <c:v>62859</c:v>
                </c:pt>
                <c:pt idx="2676">
                  <c:v>62866</c:v>
                </c:pt>
                <c:pt idx="2677">
                  <c:v>62873</c:v>
                </c:pt>
                <c:pt idx="2678">
                  <c:v>62880</c:v>
                </c:pt>
                <c:pt idx="2679">
                  <c:v>62887</c:v>
                </c:pt>
                <c:pt idx="2680">
                  <c:v>62894</c:v>
                </c:pt>
                <c:pt idx="2681">
                  <c:v>62901</c:v>
                </c:pt>
                <c:pt idx="2682">
                  <c:v>62908</c:v>
                </c:pt>
                <c:pt idx="2683">
                  <c:v>62915</c:v>
                </c:pt>
                <c:pt idx="2684">
                  <c:v>62920</c:v>
                </c:pt>
                <c:pt idx="2685">
                  <c:v>62929</c:v>
                </c:pt>
                <c:pt idx="2686">
                  <c:v>62936</c:v>
                </c:pt>
                <c:pt idx="2687">
                  <c:v>62943</c:v>
                </c:pt>
                <c:pt idx="2688">
                  <c:v>62950</c:v>
                </c:pt>
                <c:pt idx="2689">
                  <c:v>62957</c:v>
                </c:pt>
                <c:pt idx="2690">
                  <c:v>62964</c:v>
                </c:pt>
                <c:pt idx="2691">
                  <c:v>62971</c:v>
                </c:pt>
                <c:pt idx="2692">
                  <c:v>62978</c:v>
                </c:pt>
                <c:pt idx="2693">
                  <c:v>62985</c:v>
                </c:pt>
                <c:pt idx="2694">
                  <c:v>62992</c:v>
                </c:pt>
                <c:pt idx="2695">
                  <c:v>62999</c:v>
                </c:pt>
                <c:pt idx="2696">
                  <c:v>63006</c:v>
                </c:pt>
                <c:pt idx="2697">
                  <c:v>63013</c:v>
                </c:pt>
                <c:pt idx="2698">
                  <c:v>63020</c:v>
                </c:pt>
                <c:pt idx="2699">
                  <c:v>63027</c:v>
                </c:pt>
                <c:pt idx="2700">
                  <c:v>63034</c:v>
                </c:pt>
                <c:pt idx="2701">
                  <c:v>63041</c:v>
                </c:pt>
                <c:pt idx="2702">
                  <c:v>63048</c:v>
                </c:pt>
                <c:pt idx="2703">
                  <c:v>63055</c:v>
                </c:pt>
                <c:pt idx="2704">
                  <c:v>63062</c:v>
                </c:pt>
                <c:pt idx="2705">
                  <c:v>63069</c:v>
                </c:pt>
                <c:pt idx="2706">
                  <c:v>63076</c:v>
                </c:pt>
                <c:pt idx="2707">
                  <c:v>63083</c:v>
                </c:pt>
                <c:pt idx="2708">
                  <c:v>63090</c:v>
                </c:pt>
                <c:pt idx="2709">
                  <c:v>63097</c:v>
                </c:pt>
                <c:pt idx="2710">
                  <c:v>63104</c:v>
                </c:pt>
                <c:pt idx="2711">
                  <c:v>63111</c:v>
                </c:pt>
                <c:pt idx="2712">
                  <c:v>63118</c:v>
                </c:pt>
                <c:pt idx="2713">
                  <c:v>63125</c:v>
                </c:pt>
                <c:pt idx="2714">
                  <c:v>63132</c:v>
                </c:pt>
                <c:pt idx="2715">
                  <c:v>63139</c:v>
                </c:pt>
                <c:pt idx="2716">
                  <c:v>63146</c:v>
                </c:pt>
                <c:pt idx="2717">
                  <c:v>63153</c:v>
                </c:pt>
                <c:pt idx="2718">
                  <c:v>63160</c:v>
                </c:pt>
                <c:pt idx="2719">
                  <c:v>63167</c:v>
                </c:pt>
                <c:pt idx="2720">
                  <c:v>63174</c:v>
                </c:pt>
                <c:pt idx="2721">
                  <c:v>63180</c:v>
                </c:pt>
                <c:pt idx="2722">
                  <c:v>63188</c:v>
                </c:pt>
                <c:pt idx="2723">
                  <c:v>63195</c:v>
                </c:pt>
                <c:pt idx="2724">
                  <c:v>63202</c:v>
                </c:pt>
                <c:pt idx="2725">
                  <c:v>63209</c:v>
                </c:pt>
                <c:pt idx="2726">
                  <c:v>63216</c:v>
                </c:pt>
                <c:pt idx="2727">
                  <c:v>63223</c:v>
                </c:pt>
                <c:pt idx="2728">
                  <c:v>63230</c:v>
                </c:pt>
                <c:pt idx="2729">
                  <c:v>63237</c:v>
                </c:pt>
                <c:pt idx="2730">
                  <c:v>63244</c:v>
                </c:pt>
                <c:pt idx="2731">
                  <c:v>63251</c:v>
                </c:pt>
                <c:pt idx="2732">
                  <c:v>63258</c:v>
                </c:pt>
                <c:pt idx="2733">
                  <c:v>63265</c:v>
                </c:pt>
                <c:pt idx="2734">
                  <c:v>63270</c:v>
                </c:pt>
                <c:pt idx="2735">
                  <c:v>63279</c:v>
                </c:pt>
                <c:pt idx="2736">
                  <c:v>63286</c:v>
                </c:pt>
                <c:pt idx="2737">
                  <c:v>63293</c:v>
                </c:pt>
                <c:pt idx="2738">
                  <c:v>63300</c:v>
                </c:pt>
                <c:pt idx="2739">
                  <c:v>63306</c:v>
                </c:pt>
                <c:pt idx="2740">
                  <c:v>63314</c:v>
                </c:pt>
                <c:pt idx="2741">
                  <c:v>63321</c:v>
                </c:pt>
                <c:pt idx="2742">
                  <c:v>63328</c:v>
                </c:pt>
                <c:pt idx="2743">
                  <c:v>63335</c:v>
                </c:pt>
                <c:pt idx="2744">
                  <c:v>63342</c:v>
                </c:pt>
                <c:pt idx="2745">
                  <c:v>63349</c:v>
                </c:pt>
                <c:pt idx="2746">
                  <c:v>63356</c:v>
                </c:pt>
                <c:pt idx="2747">
                  <c:v>63363</c:v>
                </c:pt>
                <c:pt idx="2748">
                  <c:v>63370</c:v>
                </c:pt>
                <c:pt idx="2749">
                  <c:v>63377</c:v>
                </c:pt>
                <c:pt idx="2750">
                  <c:v>63384</c:v>
                </c:pt>
                <c:pt idx="2751">
                  <c:v>63391</c:v>
                </c:pt>
                <c:pt idx="2752">
                  <c:v>63398</c:v>
                </c:pt>
                <c:pt idx="2753">
                  <c:v>63405</c:v>
                </c:pt>
                <c:pt idx="2754">
                  <c:v>63412</c:v>
                </c:pt>
                <c:pt idx="2755">
                  <c:v>63419</c:v>
                </c:pt>
                <c:pt idx="2756">
                  <c:v>63426</c:v>
                </c:pt>
                <c:pt idx="2757">
                  <c:v>63433</c:v>
                </c:pt>
                <c:pt idx="2758">
                  <c:v>63440</c:v>
                </c:pt>
                <c:pt idx="2759">
                  <c:v>63447</c:v>
                </c:pt>
                <c:pt idx="2760">
                  <c:v>63454</c:v>
                </c:pt>
                <c:pt idx="2761">
                  <c:v>63461</c:v>
                </c:pt>
                <c:pt idx="2762">
                  <c:v>63468</c:v>
                </c:pt>
                <c:pt idx="2763">
                  <c:v>63475</c:v>
                </c:pt>
                <c:pt idx="2764">
                  <c:v>63482</c:v>
                </c:pt>
                <c:pt idx="2765">
                  <c:v>63489</c:v>
                </c:pt>
                <c:pt idx="2766">
                  <c:v>63496</c:v>
                </c:pt>
                <c:pt idx="2767">
                  <c:v>63503</c:v>
                </c:pt>
                <c:pt idx="2768">
                  <c:v>63510</c:v>
                </c:pt>
                <c:pt idx="2769">
                  <c:v>63517</c:v>
                </c:pt>
                <c:pt idx="2770">
                  <c:v>63524</c:v>
                </c:pt>
                <c:pt idx="2771">
                  <c:v>63531</c:v>
                </c:pt>
                <c:pt idx="2772">
                  <c:v>63538</c:v>
                </c:pt>
                <c:pt idx="2773">
                  <c:v>63544</c:v>
                </c:pt>
                <c:pt idx="2774">
                  <c:v>63552</c:v>
                </c:pt>
                <c:pt idx="2775">
                  <c:v>63562</c:v>
                </c:pt>
                <c:pt idx="2776">
                  <c:v>63569</c:v>
                </c:pt>
                <c:pt idx="2777">
                  <c:v>63576</c:v>
                </c:pt>
                <c:pt idx="2778">
                  <c:v>63583</c:v>
                </c:pt>
                <c:pt idx="2779">
                  <c:v>63590</c:v>
                </c:pt>
                <c:pt idx="2780">
                  <c:v>63597</c:v>
                </c:pt>
                <c:pt idx="2781">
                  <c:v>63604</c:v>
                </c:pt>
                <c:pt idx="2782">
                  <c:v>63611</c:v>
                </c:pt>
                <c:pt idx="2783">
                  <c:v>63618</c:v>
                </c:pt>
                <c:pt idx="2784">
                  <c:v>63625</c:v>
                </c:pt>
                <c:pt idx="2785">
                  <c:v>63632</c:v>
                </c:pt>
                <c:pt idx="2786">
                  <c:v>63639</c:v>
                </c:pt>
                <c:pt idx="2787">
                  <c:v>63646</c:v>
                </c:pt>
                <c:pt idx="2788">
                  <c:v>63653</c:v>
                </c:pt>
                <c:pt idx="2789">
                  <c:v>63656</c:v>
                </c:pt>
                <c:pt idx="2790">
                  <c:v>63667</c:v>
                </c:pt>
                <c:pt idx="2791">
                  <c:v>63671</c:v>
                </c:pt>
                <c:pt idx="2792">
                  <c:v>63681</c:v>
                </c:pt>
                <c:pt idx="2793">
                  <c:v>63688</c:v>
                </c:pt>
                <c:pt idx="2794">
                  <c:v>63695</c:v>
                </c:pt>
                <c:pt idx="2795">
                  <c:v>63702</c:v>
                </c:pt>
                <c:pt idx="2796">
                  <c:v>63709</c:v>
                </c:pt>
                <c:pt idx="2797">
                  <c:v>63716</c:v>
                </c:pt>
                <c:pt idx="2798">
                  <c:v>63723</c:v>
                </c:pt>
                <c:pt idx="2799">
                  <c:v>63730</c:v>
                </c:pt>
                <c:pt idx="2800">
                  <c:v>63737</c:v>
                </c:pt>
                <c:pt idx="2801">
                  <c:v>63744</c:v>
                </c:pt>
                <c:pt idx="2802">
                  <c:v>63751</c:v>
                </c:pt>
                <c:pt idx="2803">
                  <c:v>63758</c:v>
                </c:pt>
                <c:pt idx="2804">
                  <c:v>63765</c:v>
                </c:pt>
                <c:pt idx="2805">
                  <c:v>63772</c:v>
                </c:pt>
                <c:pt idx="2806">
                  <c:v>63779</c:v>
                </c:pt>
                <c:pt idx="2807">
                  <c:v>63786</c:v>
                </c:pt>
                <c:pt idx="2808">
                  <c:v>63793</c:v>
                </c:pt>
                <c:pt idx="2809">
                  <c:v>63800</c:v>
                </c:pt>
                <c:pt idx="2810">
                  <c:v>63807</c:v>
                </c:pt>
                <c:pt idx="2811">
                  <c:v>63814</c:v>
                </c:pt>
                <c:pt idx="2812">
                  <c:v>63821</c:v>
                </c:pt>
                <c:pt idx="2813">
                  <c:v>63828</c:v>
                </c:pt>
                <c:pt idx="2814">
                  <c:v>63835</c:v>
                </c:pt>
                <c:pt idx="2815">
                  <c:v>63842</c:v>
                </c:pt>
                <c:pt idx="2816">
                  <c:v>63849</c:v>
                </c:pt>
                <c:pt idx="2817">
                  <c:v>63856</c:v>
                </c:pt>
                <c:pt idx="2818">
                  <c:v>63863</c:v>
                </c:pt>
                <c:pt idx="2819">
                  <c:v>63870</c:v>
                </c:pt>
                <c:pt idx="2820">
                  <c:v>63877</c:v>
                </c:pt>
                <c:pt idx="2821">
                  <c:v>63884</c:v>
                </c:pt>
                <c:pt idx="2822">
                  <c:v>63891</c:v>
                </c:pt>
                <c:pt idx="2823">
                  <c:v>63898</c:v>
                </c:pt>
                <c:pt idx="2824">
                  <c:v>63905</c:v>
                </c:pt>
                <c:pt idx="2825">
                  <c:v>63909</c:v>
                </c:pt>
                <c:pt idx="2826">
                  <c:v>63919</c:v>
                </c:pt>
                <c:pt idx="2827">
                  <c:v>63927</c:v>
                </c:pt>
                <c:pt idx="2828">
                  <c:v>63934</c:v>
                </c:pt>
                <c:pt idx="2829">
                  <c:v>63941</c:v>
                </c:pt>
                <c:pt idx="2830">
                  <c:v>63948</c:v>
                </c:pt>
                <c:pt idx="2831">
                  <c:v>63955</c:v>
                </c:pt>
                <c:pt idx="2832">
                  <c:v>63962</c:v>
                </c:pt>
                <c:pt idx="2833">
                  <c:v>63969</c:v>
                </c:pt>
                <c:pt idx="2834">
                  <c:v>63976</c:v>
                </c:pt>
                <c:pt idx="2835">
                  <c:v>63983</c:v>
                </c:pt>
                <c:pt idx="2836">
                  <c:v>63990</c:v>
                </c:pt>
                <c:pt idx="2837">
                  <c:v>63997</c:v>
                </c:pt>
                <c:pt idx="2838">
                  <c:v>64004</c:v>
                </c:pt>
                <c:pt idx="2839">
                  <c:v>64011</c:v>
                </c:pt>
                <c:pt idx="2840">
                  <c:v>64018</c:v>
                </c:pt>
                <c:pt idx="2841">
                  <c:v>64025</c:v>
                </c:pt>
                <c:pt idx="2842">
                  <c:v>64032</c:v>
                </c:pt>
                <c:pt idx="2843">
                  <c:v>64038</c:v>
                </c:pt>
                <c:pt idx="2844">
                  <c:v>64046</c:v>
                </c:pt>
                <c:pt idx="2845">
                  <c:v>64053</c:v>
                </c:pt>
                <c:pt idx="2846">
                  <c:v>64060</c:v>
                </c:pt>
                <c:pt idx="2847">
                  <c:v>64067</c:v>
                </c:pt>
                <c:pt idx="2848">
                  <c:v>64074</c:v>
                </c:pt>
                <c:pt idx="2849">
                  <c:v>64081</c:v>
                </c:pt>
                <c:pt idx="2850">
                  <c:v>64088</c:v>
                </c:pt>
                <c:pt idx="2851">
                  <c:v>64095</c:v>
                </c:pt>
                <c:pt idx="2852">
                  <c:v>64102</c:v>
                </c:pt>
                <c:pt idx="2853">
                  <c:v>64109</c:v>
                </c:pt>
                <c:pt idx="2854">
                  <c:v>64116</c:v>
                </c:pt>
                <c:pt idx="2855">
                  <c:v>64123</c:v>
                </c:pt>
                <c:pt idx="2856">
                  <c:v>64130</c:v>
                </c:pt>
                <c:pt idx="2857">
                  <c:v>64137</c:v>
                </c:pt>
                <c:pt idx="2858">
                  <c:v>64144</c:v>
                </c:pt>
                <c:pt idx="2859">
                  <c:v>64151</c:v>
                </c:pt>
              </c:numCache>
            </c:numRef>
          </c:xVal>
          <c:yVal>
            <c:numRef>
              <c:f>EUR3M!$V$670:$V$3529</c:f>
              <c:numCache>
                <c:formatCode>0.0000%</c:formatCode>
                <c:ptCount val="2860"/>
                <c:pt idx="0">
                  <c:v>9.9285504500474971E-3</c:v>
                </c:pt>
                <c:pt idx="1">
                  <c:v>9.977870735688522E-3</c:v>
                </c:pt>
                <c:pt idx="2">
                  <c:v>1.0027191634670134E-2</c:v>
                </c:pt>
                <c:pt idx="3">
                  <c:v>1.0076513146999359E-2</c:v>
                </c:pt>
                <c:pt idx="4">
                  <c:v>1.0125835272684106E-2</c:v>
                </c:pt>
                <c:pt idx="5">
                  <c:v>1.0178824862686765E-2</c:v>
                </c:pt>
                <c:pt idx="6">
                  <c:v>1.022814965509204E-2</c:v>
                </c:pt>
                <c:pt idx="7">
                  <c:v>1.02774750676343E-2</c:v>
                </c:pt>
                <c:pt idx="8">
                  <c:v>1.0326801100321364E-2</c:v>
                </c:pt>
                <c:pt idx="9">
                  <c:v>1.0376127753161055E-2</c:v>
                </c:pt>
                <c:pt idx="10">
                  <c:v>1.042545502616119E-2</c:v>
                </c:pt>
                <c:pt idx="11">
                  <c:v>1.0474782919329588E-2</c:v>
                </c:pt>
                <c:pt idx="12">
                  <c:v>1.0524111432673202E-2</c:v>
                </c:pt>
                <c:pt idx="13">
                  <c:v>1.0566083658789083E-2</c:v>
                </c:pt>
                <c:pt idx="14">
                  <c:v>1.0615410425396377E-2</c:v>
                </c:pt>
                <c:pt idx="15">
                  <c:v>1.066473779868371E-2</c:v>
                </c:pt>
                <c:pt idx="16">
                  <c:v>1.0714065778658188E-2</c:v>
                </c:pt>
                <c:pt idx="17">
                  <c:v>1.0763394365327805E-2</c:v>
                </c:pt>
                <c:pt idx="18">
                  <c:v>1.0816409438870172E-2</c:v>
                </c:pt>
                <c:pt idx="19">
                  <c:v>1.0862053358781765E-2</c:v>
                </c:pt>
                <c:pt idx="20">
                  <c:v>1.0911383765580318E-2</c:v>
                </c:pt>
                <c:pt idx="21">
                  <c:v>1.0960714779105096E-2</c:v>
                </c:pt>
                <c:pt idx="22">
                  <c:v>1.1010046399359652E-2</c:v>
                </c:pt>
                <c:pt idx="23">
                  <c:v>1.1059378626355532E-2</c:v>
                </c:pt>
                <c:pt idx="24">
                  <c:v>1.1108711460098064E-2</c:v>
                </c:pt>
                <c:pt idx="25">
                  <c:v>1.1158044900595243E-2</c:v>
                </c:pt>
                <c:pt idx="26">
                  <c:v>1.1214775742331791E-2</c:v>
                </c:pt>
                <c:pt idx="27">
                  <c:v>1.1264113559250707E-2</c:v>
                </c:pt>
                <c:pt idx="28">
                  <c:v>1.1313451996470826E-2</c:v>
                </c:pt>
                <c:pt idx="29">
                  <c:v>1.1362791053998227E-2</c:v>
                </c:pt>
                <c:pt idx="30">
                  <c:v>1.1412130731843339E-2</c:v>
                </c:pt>
                <c:pt idx="31">
                  <c:v>1.1457764542426722E-2</c:v>
                </c:pt>
                <c:pt idx="32">
                  <c:v>1.1507103845163338E-2</c:v>
                </c:pt>
                <c:pt idx="33">
                  <c:v>1.1556443761476834E-2</c:v>
                </c:pt>
                <c:pt idx="34">
                  <c:v>1.1605784291373362E-2</c:v>
                </c:pt>
                <c:pt idx="35">
                  <c:v>1.1658838426083918E-2</c:v>
                </c:pt>
                <c:pt idx="36">
                  <c:v>1.1708181825989081E-2</c:v>
                </c:pt>
                <c:pt idx="37">
                  <c:v>1.1757525846266693E-2</c:v>
                </c:pt>
                <c:pt idx="38">
                  <c:v>1.1806870486921969E-2</c:v>
                </c:pt>
                <c:pt idx="39">
                  <c:v>1.1857202839495585E-2</c:v>
                </c:pt>
                <c:pt idx="40">
                  <c:v>1.1910017745499853E-2</c:v>
                </c:pt>
                <c:pt idx="41">
                  <c:v>1.1962855368020617E-2</c:v>
                </c:pt>
                <c:pt idx="42">
                  <c:v>1.2015715707957154E-2</c:v>
                </c:pt>
                <c:pt idx="43">
                  <c:v>1.2068598766207009E-2</c:v>
                </c:pt>
                <c:pt idx="44">
                  <c:v>1.2121504543671202E-2</c:v>
                </c:pt>
                <c:pt idx="45">
                  <c:v>1.2174433041246402E-2</c:v>
                </c:pt>
                <c:pt idx="46">
                  <c:v>1.2227384259835369E-2</c:v>
                </c:pt>
                <c:pt idx="47">
                  <c:v>1.2280358200336515E-2</c:v>
                </c:pt>
                <c:pt idx="48">
                  <c:v>1.2333354863651726E-2</c:v>
                </c:pt>
                <c:pt idx="49">
                  <c:v>1.2386374250680281E-2</c:v>
                </c:pt>
                <c:pt idx="50">
                  <c:v>1.2439416362324939E-2</c:v>
                </c:pt>
                <c:pt idx="51">
                  <c:v>1.2492481199487586E-2</c:v>
                </c:pt>
                <c:pt idx="52">
                  <c:v>1.2541311170300617E-2</c:v>
                </c:pt>
                <c:pt idx="53">
                  <c:v>1.2590953203413384E-2</c:v>
                </c:pt>
                <c:pt idx="54">
                  <c:v>1.2640595857484381E-2</c:v>
                </c:pt>
                <c:pt idx="55">
                  <c:v>1.2690239132524149E-2</c:v>
                </c:pt>
                <c:pt idx="56">
                  <c:v>1.2739883028537959E-2</c:v>
                </c:pt>
                <c:pt idx="57">
                  <c:v>1.2793300673633747E-2</c:v>
                </c:pt>
                <c:pt idx="58">
                  <c:v>1.2842947620782773E-2</c:v>
                </c:pt>
                <c:pt idx="59">
                  <c:v>1.289259519577653E-2</c:v>
                </c:pt>
                <c:pt idx="60">
                  <c:v>1.2942243398625448E-2</c:v>
                </c:pt>
                <c:pt idx="61">
                  <c:v>1.2991892229333869E-2</c:v>
                </c:pt>
                <c:pt idx="62">
                  <c:v>1.3041541687913959E-2</c:v>
                </c:pt>
                <c:pt idx="63">
                  <c:v>1.3091191774369191E-2</c:v>
                </c:pt>
                <c:pt idx="64">
                  <c:v>1.314084248871086E-2</c:v>
                </c:pt>
                <c:pt idx="65">
                  <c:v>1.3182918513151343E-2</c:v>
                </c:pt>
                <c:pt idx="66">
                  <c:v>1.323256675644835E-2</c:v>
                </c:pt>
                <c:pt idx="67">
                  <c:v>1.3282215613958037E-2</c:v>
                </c:pt>
                <c:pt idx="68">
                  <c:v>1.3331865085687511E-2</c:v>
                </c:pt>
                <c:pt idx="69">
                  <c:v>1.3381515171644764E-2</c:v>
                </c:pt>
                <c:pt idx="70">
                  <c:v>1.3431165871837791E-2</c:v>
                </c:pt>
                <c:pt idx="71">
                  <c:v>1.3480817186274585E-2</c:v>
                </c:pt>
                <c:pt idx="72">
                  <c:v>1.3534269823737618E-2</c:v>
                </c:pt>
                <c:pt idx="73">
                  <c:v>1.3580121657907007E-2</c:v>
                </c:pt>
                <c:pt idx="74">
                  <c:v>1.3629774815118623E-2</c:v>
                </c:pt>
                <c:pt idx="75">
                  <c:v>1.3679428586602427E-2</c:v>
                </c:pt>
                <c:pt idx="76">
                  <c:v>1.3729082972369078E-2</c:v>
                </c:pt>
                <c:pt idx="77">
                  <c:v>1.3778737972423905E-2</c:v>
                </c:pt>
                <c:pt idx="78">
                  <c:v>1.3836018421897262E-2</c:v>
                </c:pt>
                <c:pt idx="79">
                  <c:v>1.3885678555471284E-2</c:v>
                </c:pt>
                <c:pt idx="80">
                  <c:v>1.3935339317056861E-2</c:v>
                </c:pt>
                <c:pt idx="81">
                  <c:v>1.3985000706663551E-2</c:v>
                </c:pt>
                <c:pt idx="82">
                  <c:v>1.4034662724299174E-2</c:v>
                </c:pt>
                <c:pt idx="83">
                  <c:v>1.4080502977945719E-2</c:v>
                </c:pt>
                <c:pt idx="84">
                  <c:v>1.4130164264420467E-2</c:v>
                </c:pt>
                <c:pt idx="85">
                  <c:v>1.4179826172095889E-2</c:v>
                </c:pt>
                <c:pt idx="86">
                  <c:v>1.4229488700979011E-2</c:v>
                </c:pt>
                <c:pt idx="87">
                  <c:v>1.4282982233175427E-2</c:v>
                </c:pt>
                <c:pt idx="88">
                  <c:v>1.4332648019146259E-2</c:v>
                </c:pt>
                <c:pt idx="89">
                  <c:v>1.4382314433201633E-2</c:v>
                </c:pt>
                <c:pt idx="90">
                  <c:v>1.4431981475348498E-2</c:v>
                </c:pt>
                <c:pt idx="91">
                  <c:v>1.4476768939429407E-2</c:v>
                </c:pt>
                <c:pt idx="92">
                  <c:v>1.4509296283242617E-2</c:v>
                </c:pt>
                <c:pt idx="93">
                  <c:v>1.454173055768101E-2</c:v>
                </c:pt>
                <c:pt idx="94">
                  <c:v>1.4574071760434263E-2</c:v>
                </c:pt>
                <c:pt idx="95">
                  <c:v>1.4606319889198999E-2</c:v>
                </c:pt>
                <c:pt idx="96">
                  <c:v>1.4638474941677925E-2</c:v>
                </c:pt>
                <c:pt idx="97">
                  <c:v>1.4670536915579832E-2</c:v>
                </c:pt>
                <c:pt idx="98">
                  <c:v>1.4702505808623067E-2</c:v>
                </c:pt>
                <c:pt idx="99">
                  <c:v>1.4734381618529451E-2</c:v>
                </c:pt>
                <c:pt idx="100">
                  <c:v>1.4766164343027757E-2</c:v>
                </c:pt>
                <c:pt idx="101">
                  <c:v>1.4797853979855448E-2</c:v>
                </c:pt>
                <c:pt idx="102">
                  <c:v>1.4829450526755199E-2</c:v>
                </c:pt>
                <c:pt idx="103">
                  <c:v>1.4860953981474898E-2</c:v>
                </c:pt>
                <c:pt idx="104">
                  <c:v>1.4894803749777152E-2</c:v>
                </c:pt>
                <c:pt idx="105">
                  <c:v>1.4939480315609818E-2</c:v>
                </c:pt>
                <c:pt idx="106">
                  <c:v>1.4987925520128552E-2</c:v>
                </c:pt>
                <c:pt idx="107">
                  <c:v>1.5036371315669024E-2</c:v>
                </c:pt>
                <c:pt idx="108">
                  <c:v>1.5084817702238261E-2</c:v>
                </c:pt>
                <c:pt idx="109">
                  <c:v>1.5137043023064478E-2</c:v>
                </c:pt>
                <c:pt idx="110">
                  <c:v>1.5185492670384658E-2</c:v>
                </c:pt>
                <c:pt idx="111">
                  <c:v>1.5233942915276395E-2</c:v>
                </c:pt>
                <c:pt idx="112">
                  <c:v>1.528239375774664E-2</c:v>
                </c:pt>
                <c:pt idx="113">
                  <c:v>1.5330845197803214E-2</c:v>
                </c:pt>
                <c:pt idx="114">
                  <c:v>1.5379297235453065E-2</c:v>
                </c:pt>
                <c:pt idx="115">
                  <c:v>1.5427749870704017E-2</c:v>
                </c:pt>
                <c:pt idx="116">
                  <c:v>1.5476203103563888E-2</c:v>
                </c:pt>
                <c:pt idx="117">
                  <c:v>1.5520861778856582E-2</c:v>
                </c:pt>
                <c:pt idx="118">
                  <c:v>1.5565517101551407E-2</c:v>
                </c:pt>
                <c:pt idx="119">
                  <c:v>1.5613967853574273E-2</c:v>
                </c:pt>
                <c:pt idx="120">
                  <c:v>1.5662419190191734E-2</c:v>
                </c:pt>
                <c:pt idx="121">
                  <c:v>1.5710871111409119E-2</c:v>
                </c:pt>
                <c:pt idx="122">
                  <c:v>1.575932361723531E-2</c:v>
                </c:pt>
                <c:pt idx="123">
                  <c:v>1.5811584429162605E-2</c:v>
                </c:pt>
                <c:pt idx="124">
                  <c:v>1.5856230382739867E-2</c:v>
                </c:pt>
                <c:pt idx="125">
                  <c:v>1.5904684642432443E-2</c:v>
                </c:pt>
                <c:pt idx="126">
                  <c:v>1.5941698659769125E-2</c:v>
                </c:pt>
                <c:pt idx="127">
                  <c:v>1.6001594915733719E-2</c:v>
                </c:pt>
                <c:pt idx="128">
                  <c:v>1.6050050929355741E-2</c:v>
                </c:pt>
                <c:pt idx="129">
                  <c:v>1.6098507527636308E-2</c:v>
                </c:pt>
                <c:pt idx="130">
                  <c:v>1.6154611116585754E-2</c:v>
                </c:pt>
                <c:pt idx="131">
                  <c:v>1.6203073314452622E-2</c:v>
                </c:pt>
                <c:pt idx="132">
                  <c:v>1.6251536110046576E-2</c:v>
                </c:pt>
                <c:pt idx="133">
                  <c:v>1.6299999503373696E-2</c:v>
                </c:pt>
                <c:pt idx="134">
                  <c:v>1.6348463494441804E-2</c:v>
                </c:pt>
                <c:pt idx="135">
                  <c:v>1.6393093574927995E-2</c:v>
                </c:pt>
                <c:pt idx="136">
                  <c:v>1.6441556513238306E-2</c:v>
                </c:pt>
                <c:pt idx="137">
                  <c:v>1.6490020042785571E-2</c:v>
                </c:pt>
                <c:pt idx="138">
                  <c:v>1.6538484163579444E-2</c:v>
                </c:pt>
                <c:pt idx="139">
                  <c:v>1.6590792416154337E-2</c:v>
                </c:pt>
                <c:pt idx="140">
                  <c:v>1.6639259993823027E-2</c:v>
                </c:pt>
                <c:pt idx="141">
                  <c:v>1.6687728169283964E-2</c:v>
                </c:pt>
                <c:pt idx="142">
                  <c:v>1.6736196942544974E-2</c:v>
                </c:pt>
                <c:pt idx="143">
                  <c:v>1.6770493777203341E-2</c:v>
                </c:pt>
                <c:pt idx="144">
                  <c:v>1.6769206909720329E-2</c:v>
                </c:pt>
                <c:pt idx="145">
                  <c:v>1.6767682704121205E-2</c:v>
                </c:pt>
                <c:pt idx="146">
                  <c:v>1.6765921160684868E-2</c:v>
                </c:pt>
                <c:pt idx="147">
                  <c:v>1.6763922279729331E-2</c:v>
                </c:pt>
                <c:pt idx="148">
                  <c:v>1.6761686061616907E-2</c:v>
                </c:pt>
                <c:pt idx="149">
                  <c:v>1.6759212506751626E-2</c:v>
                </c:pt>
                <c:pt idx="150">
                  <c:v>1.6756501615584427E-2</c:v>
                </c:pt>
                <c:pt idx="151">
                  <c:v>1.6753553388602748E-2</c:v>
                </c:pt>
                <c:pt idx="152">
                  <c:v>1.6750367826344422E-2</c:v>
                </c:pt>
                <c:pt idx="153">
                  <c:v>1.6746944929383771E-2</c:v>
                </c:pt>
                <c:pt idx="154">
                  <c:v>1.6743284698342902E-2</c:v>
                </c:pt>
                <c:pt idx="155">
                  <c:v>1.6739387133883031E-2</c:v>
                </c:pt>
                <c:pt idx="156">
                  <c:v>1.6742336013174219E-2</c:v>
                </c:pt>
                <c:pt idx="157">
                  <c:v>1.6784056114373995E-2</c:v>
                </c:pt>
                <c:pt idx="158">
                  <c:v>1.6829404610953863E-2</c:v>
                </c:pt>
                <c:pt idx="159">
                  <c:v>1.687475362517241E-2</c:v>
                </c:pt>
                <c:pt idx="160">
                  <c:v>1.6923739646441189E-2</c:v>
                </c:pt>
                <c:pt idx="161">
                  <c:v>1.6969091863151108E-2</c:v>
                </c:pt>
                <c:pt idx="162">
                  <c:v>1.7014444603229335E-2</c:v>
                </c:pt>
                <c:pt idx="163">
                  <c:v>1.7059797866683681E-2</c:v>
                </c:pt>
                <c:pt idx="164">
                  <c:v>1.7105151653518502E-2</c:v>
                </c:pt>
                <c:pt idx="165">
                  <c:v>1.715050596374074E-2</c:v>
                </c:pt>
                <c:pt idx="166">
                  <c:v>1.7195860797355612E-2</c:v>
                </c:pt>
                <c:pt idx="167">
                  <c:v>1.724121615437094E-2</c:v>
                </c:pt>
                <c:pt idx="168">
                  <c:v>1.7286572034791062E-2</c:v>
                </c:pt>
                <c:pt idx="169">
                  <c:v>1.7331928438622937E-2</c:v>
                </c:pt>
                <c:pt idx="170">
                  <c:v>1.7373626947362223E-2</c:v>
                </c:pt>
                <c:pt idx="171">
                  <c:v>1.7418982173695547E-2</c:v>
                </c:pt>
                <c:pt idx="172">
                  <c:v>1.7464337917743093E-2</c:v>
                </c:pt>
                <c:pt idx="173">
                  <c:v>1.7516173687742075E-2</c:v>
                </c:pt>
                <c:pt idx="174">
                  <c:v>1.7561530541198449E-2</c:v>
                </c:pt>
                <c:pt idx="175">
                  <c:v>1.7606887912388375E-2</c:v>
                </c:pt>
                <c:pt idx="176">
                  <c:v>1.7652245801317117E-2</c:v>
                </c:pt>
                <c:pt idx="177">
                  <c:v>1.7697604207991709E-2</c:v>
                </c:pt>
                <c:pt idx="178">
                  <c:v>1.7739286770837914E-2</c:v>
                </c:pt>
                <c:pt idx="179">
                  <c:v>1.7784643943067557E-2</c:v>
                </c:pt>
                <c:pt idx="180">
                  <c:v>1.7830001627344494E-2</c:v>
                </c:pt>
                <c:pt idx="181">
                  <c:v>1.7875359823675829E-2</c:v>
                </c:pt>
                <c:pt idx="182">
                  <c:v>1.7920718532065116E-2</c:v>
                </c:pt>
                <c:pt idx="183">
                  <c:v>1.7973453629756869E-2</c:v>
                </c:pt>
                <c:pt idx="184">
                  <c:v>1.8018817960270661E-2</c:v>
                </c:pt>
                <c:pt idx="185">
                  <c:v>1.8064182814294383E-2</c:v>
                </c:pt>
                <c:pt idx="186">
                  <c:v>1.8109548191832383E-2</c:v>
                </c:pt>
                <c:pt idx="187">
                  <c:v>1.8151216752009137E-2</c:v>
                </c:pt>
                <c:pt idx="188">
                  <c:v>1.8196580854269267E-2</c:v>
                </c:pt>
                <c:pt idx="189">
                  <c:v>1.8241945474344642E-2</c:v>
                </c:pt>
                <c:pt idx="190">
                  <c:v>1.8287310612242282E-2</c:v>
                </c:pt>
                <c:pt idx="191">
                  <c:v>1.8342864117370301E-2</c:v>
                </c:pt>
                <c:pt idx="192">
                  <c:v>1.8388232710919234E-2</c:v>
                </c:pt>
                <c:pt idx="193">
                  <c:v>1.8433601828025021E-2</c:v>
                </c:pt>
                <c:pt idx="194">
                  <c:v>1.8478971468696342E-2</c:v>
                </c:pt>
                <c:pt idx="195">
                  <c:v>1.8499030015372155E-2</c:v>
                </c:pt>
                <c:pt idx="196">
                  <c:v>1.8455567815971852E-2</c:v>
                </c:pt>
                <c:pt idx="197">
                  <c:v>1.84117293540869E-2</c:v>
                </c:pt>
                <c:pt idx="198">
                  <c:v>1.8367514642313312E-2</c:v>
                </c:pt>
                <c:pt idx="199">
                  <c:v>1.8322923693358313E-2</c:v>
                </c:pt>
                <c:pt idx="200">
                  <c:v>1.8277956520033396E-2</c:v>
                </c:pt>
                <c:pt idx="201">
                  <c:v>1.8232613135262137E-2</c:v>
                </c:pt>
                <c:pt idx="202">
                  <c:v>1.8186893552071502E-2</c:v>
                </c:pt>
                <c:pt idx="203">
                  <c:v>1.8140797783600553E-2</c:v>
                </c:pt>
                <c:pt idx="204">
                  <c:v>1.8094325843094339E-2</c:v>
                </c:pt>
                <c:pt idx="205">
                  <c:v>1.8047477743906533E-2</c:v>
                </c:pt>
                <c:pt idx="206">
                  <c:v>1.8000253499498541E-2</c:v>
                </c:pt>
                <c:pt idx="207">
                  <c:v>1.7952653123438633E-2</c:v>
                </c:pt>
                <c:pt idx="208">
                  <c:v>1.7917326660739183E-2</c:v>
                </c:pt>
                <c:pt idx="209">
                  <c:v>1.7954405738469979E-2</c:v>
                </c:pt>
                <c:pt idx="210">
                  <c:v>1.7994816884021603E-2</c:v>
                </c:pt>
                <c:pt idx="211">
                  <c:v>1.8035228440509567E-2</c:v>
                </c:pt>
                <c:pt idx="212">
                  <c:v>1.8078980245355727E-2</c:v>
                </c:pt>
                <c:pt idx="213">
                  <c:v>1.8119394680203127E-2</c:v>
                </c:pt>
                <c:pt idx="214">
                  <c:v>1.8159809530537301E-2</c:v>
                </c:pt>
                <c:pt idx="215">
                  <c:v>1.8200224796360853E-2</c:v>
                </c:pt>
                <c:pt idx="216">
                  <c:v>1.8240640477679874E-2</c:v>
                </c:pt>
                <c:pt idx="217">
                  <c:v>1.8281056574496964E-2</c:v>
                </c:pt>
                <c:pt idx="218">
                  <c:v>1.8321473086818207E-2</c:v>
                </c:pt>
                <c:pt idx="219">
                  <c:v>1.836189001464621E-2</c:v>
                </c:pt>
                <c:pt idx="220">
                  <c:v>1.8402307357985315E-2</c:v>
                </c:pt>
                <c:pt idx="221">
                  <c:v>1.8442725116841609E-2</c:v>
                </c:pt>
                <c:pt idx="222">
                  <c:v>1.8476422392491365E-2</c:v>
                </c:pt>
                <c:pt idx="223">
                  <c:v>1.8516836779447488E-2</c:v>
                </c:pt>
                <c:pt idx="224">
                  <c:v>1.8557251572855371E-2</c:v>
                </c:pt>
                <c:pt idx="225">
                  <c:v>1.8603440405883021E-2</c:v>
                </c:pt>
                <c:pt idx="226">
                  <c:v>1.8643856070276854E-2</c:v>
                </c:pt>
                <c:pt idx="227">
                  <c:v>1.8684272141135772E-2</c:v>
                </c:pt>
                <c:pt idx="228">
                  <c:v>1.872468861846599E-2</c:v>
                </c:pt>
                <c:pt idx="229">
                  <c:v>1.8765105502270174E-2</c:v>
                </c:pt>
                <c:pt idx="230">
                  <c:v>1.8802145579317024E-2</c:v>
                </c:pt>
                <c:pt idx="231">
                  <c:v>1.8842561138793196E-2</c:v>
                </c:pt>
                <c:pt idx="232">
                  <c:v>1.8882977100218402E-2</c:v>
                </c:pt>
                <c:pt idx="233">
                  <c:v>1.8923393463597137E-2</c:v>
                </c:pt>
                <c:pt idx="234">
                  <c:v>1.8970582131225797E-2</c:v>
                </c:pt>
                <c:pt idx="235">
                  <c:v>1.9021170360688639E-2</c:v>
                </c:pt>
                <c:pt idx="236">
                  <c:v>1.9061598737447307E-2</c:v>
                </c:pt>
                <c:pt idx="237">
                  <c:v>1.9102027538870536E-2</c:v>
                </c:pt>
                <c:pt idx="238">
                  <c:v>1.9142456764963421E-2</c:v>
                </c:pt>
                <c:pt idx="239">
                  <c:v>1.9172693636360486E-2</c:v>
                </c:pt>
                <c:pt idx="240">
                  <c:v>1.9213117170545527E-2</c:v>
                </c:pt>
                <c:pt idx="241">
                  <c:v>1.9276640697636325E-2</c:v>
                </c:pt>
                <c:pt idx="242">
                  <c:v>1.9317065288847482E-2</c:v>
                </c:pt>
                <c:pt idx="243">
                  <c:v>1.9360897558368648E-2</c:v>
                </c:pt>
                <c:pt idx="244">
                  <c:v>1.9401325172140955E-2</c:v>
                </c:pt>
                <c:pt idx="245">
                  <c:v>1.9441753201533844E-2</c:v>
                </c:pt>
                <c:pt idx="246">
                  <c:v>1.9482181646552525E-2</c:v>
                </c:pt>
                <c:pt idx="247">
                  <c:v>1.9453181083163539E-2</c:v>
                </c:pt>
                <c:pt idx="248">
                  <c:v>1.9412321743126928E-2</c:v>
                </c:pt>
                <c:pt idx="249">
                  <c:v>1.9371153081572355E-2</c:v>
                </c:pt>
                <c:pt idx="250">
                  <c:v>1.9329675108222474E-2</c:v>
                </c:pt>
                <c:pt idx="251">
                  <c:v>1.9287887832873798E-2</c:v>
                </c:pt>
                <c:pt idx="252">
                  <c:v>1.9245791265396689E-2</c:v>
                </c:pt>
                <c:pt idx="253">
                  <c:v>1.9203385415734502E-2</c:v>
                </c:pt>
                <c:pt idx="254">
                  <c:v>1.9160670293900964E-2</c:v>
                </c:pt>
                <c:pt idx="255">
                  <c:v>1.9117645909986263E-2</c:v>
                </c:pt>
                <c:pt idx="256">
                  <c:v>1.907431227415184E-2</c:v>
                </c:pt>
                <c:pt idx="257">
                  <c:v>1.9030669396631245E-2</c:v>
                </c:pt>
                <c:pt idx="258">
                  <c:v>1.8986717287732754E-2</c:v>
                </c:pt>
                <c:pt idx="259">
                  <c:v>1.8942455957837629E-2</c:v>
                </c:pt>
                <c:pt idx="260">
                  <c:v>1.8952624486277603E-2</c:v>
                </c:pt>
                <c:pt idx="261">
                  <c:v>1.8988975441848081E-2</c:v>
                </c:pt>
                <c:pt idx="262">
                  <c:v>1.902532672984451E-2</c:v>
                </c:pt>
                <c:pt idx="263">
                  <c:v>1.906167835027129E-2</c:v>
                </c:pt>
                <c:pt idx="264">
                  <c:v>1.91011327931115E-2</c:v>
                </c:pt>
                <c:pt idx="265">
                  <c:v>1.9137487028141671E-2</c:v>
                </c:pt>
                <c:pt idx="266">
                  <c:v>1.9173841599280372E-2</c:v>
                </c:pt>
                <c:pt idx="267">
                  <c:v>1.9210196506531954E-2</c:v>
                </c:pt>
                <c:pt idx="268">
                  <c:v>1.9246551749899019E-2</c:v>
                </c:pt>
                <c:pt idx="269">
                  <c:v>1.9282907329385039E-2</c:v>
                </c:pt>
                <c:pt idx="270">
                  <c:v>1.9319263244991756E-2</c:v>
                </c:pt>
                <c:pt idx="271">
                  <c:v>1.9355619496724385E-2</c:v>
                </c:pt>
                <c:pt idx="272">
                  <c:v>1.9391976084585531E-2</c:v>
                </c:pt>
                <c:pt idx="273">
                  <c:v>1.9422092969040072E-2</c:v>
                </c:pt>
                <c:pt idx="274">
                  <c:v>1.9458446264234652E-2</c:v>
                </c:pt>
                <c:pt idx="275">
                  <c:v>1.9494799888224001E-2</c:v>
                </c:pt>
                <c:pt idx="276">
                  <c:v>1.9531153841009896E-2</c:v>
                </c:pt>
                <c:pt idx="277">
                  <c:v>1.9567508122595889E-2</c:v>
                </c:pt>
                <c:pt idx="278">
                  <c:v>1.9606992550202318E-2</c:v>
                </c:pt>
                <c:pt idx="279">
                  <c:v>1.9640217672179716E-2</c:v>
                </c:pt>
                <c:pt idx="280">
                  <c:v>1.9676572940183767E-2</c:v>
                </c:pt>
                <c:pt idx="281">
                  <c:v>1.9712928536999463E-2</c:v>
                </c:pt>
                <c:pt idx="282">
                  <c:v>1.9749284462629468E-2</c:v>
                </c:pt>
                <c:pt idx="283">
                  <c:v>1.9785640717078223E-2</c:v>
                </c:pt>
                <c:pt idx="284">
                  <c:v>1.9821997300346617E-2</c:v>
                </c:pt>
                <c:pt idx="285">
                  <c:v>1.9858354212439977E-2</c:v>
                </c:pt>
                <c:pt idx="286">
                  <c:v>1.9901003609803999E-2</c:v>
                </c:pt>
                <c:pt idx="287">
                  <c:v>1.9937365239956945E-2</c:v>
                </c:pt>
                <c:pt idx="288">
                  <c:v>1.9973727206287064E-2</c:v>
                </c:pt>
                <c:pt idx="289">
                  <c:v>2.0010089508797832E-2</c:v>
                </c:pt>
                <c:pt idx="290">
                  <c:v>2.0043297771029315E-2</c:v>
                </c:pt>
                <c:pt idx="291">
                  <c:v>2.0079658700701337E-2</c:v>
                </c:pt>
                <c:pt idx="292">
                  <c:v>2.011601996288891E-2</c:v>
                </c:pt>
                <c:pt idx="293">
                  <c:v>2.0152381557598187E-2</c:v>
                </c:pt>
                <c:pt idx="294">
                  <c:v>2.0188743484830046E-2</c:v>
                </c:pt>
                <c:pt idx="295">
                  <c:v>2.0228270383834172E-2</c:v>
                </c:pt>
                <c:pt idx="296">
                  <c:v>2.0264635039698106E-2</c:v>
                </c:pt>
                <c:pt idx="297">
                  <c:v>2.0301000031767016E-2</c:v>
                </c:pt>
                <c:pt idx="298">
                  <c:v>2.0337365360045243E-2</c:v>
                </c:pt>
                <c:pt idx="299">
                  <c:v>2.0306848838213133E-2</c:v>
                </c:pt>
                <c:pt idx="300">
                  <c:v>2.0249301050612664E-2</c:v>
                </c:pt>
                <c:pt idx="301">
                  <c:v>2.0191428430121172E-2</c:v>
                </c:pt>
                <c:pt idx="302">
                  <c:v>2.0133230991103691E-2</c:v>
                </c:pt>
                <c:pt idx="303">
                  <c:v>2.0074708748003451E-2</c:v>
                </c:pt>
                <c:pt idx="304">
                  <c:v>2.0015861715344484E-2</c:v>
                </c:pt>
                <c:pt idx="305">
                  <c:v>1.9956689907730762E-2</c:v>
                </c:pt>
                <c:pt idx="306">
                  <c:v>1.9897193339847925E-2</c:v>
                </c:pt>
                <c:pt idx="307">
                  <c:v>1.9837372026461561E-2</c:v>
                </c:pt>
                <c:pt idx="308">
                  <c:v>1.9777225982418045E-2</c:v>
                </c:pt>
                <c:pt idx="309">
                  <c:v>1.9716755222642841E-2</c:v>
                </c:pt>
                <c:pt idx="310">
                  <c:v>1.9655959762142194E-2</c:v>
                </c:pt>
                <c:pt idx="311">
                  <c:v>1.9594839616004042E-2</c:v>
                </c:pt>
                <c:pt idx="312">
                  <c:v>1.9584053474214155E-2</c:v>
                </c:pt>
                <c:pt idx="313">
                  <c:v>1.9616130762003647E-2</c:v>
                </c:pt>
                <c:pt idx="314">
                  <c:v>1.9648208308610287E-2</c:v>
                </c:pt>
                <c:pt idx="315">
                  <c:v>1.968028611403231E-2</c:v>
                </c:pt>
                <c:pt idx="316">
                  <c:v>1.9712364178274114E-2</c:v>
                </c:pt>
                <c:pt idx="317">
                  <c:v>1.9747274505343877E-2</c:v>
                </c:pt>
                <c:pt idx="318">
                  <c:v>1.977935486238688E-2</c:v>
                </c:pt>
                <c:pt idx="319">
                  <c:v>1.9811435481115337E-2</c:v>
                </c:pt>
                <c:pt idx="320">
                  <c:v>1.984351636153012E-2</c:v>
                </c:pt>
                <c:pt idx="321">
                  <c:v>1.98755975036321E-2</c:v>
                </c:pt>
                <c:pt idx="322">
                  <c:v>1.9907678907426483E-2</c:v>
                </c:pt>
                <c:pt idx="323">
                  <c:v>1.9939760572912406E-2</c:v>
                </c:pt>
                <c:pt idx="324">
                  <c:v>1.9971842500093342E-2</c:v>
                </c:pt>
                <c:pt idx="325">
                  <c:v>1.9998232394148552E-2</c:v>
                </c:pt>
                <c:pt idx="326">
                  <c:v>2.003031124917598E-2</c:v>
                </c:pt>
                <c:pt idx="327">
                  <c:v>2.0062390360187088E-2</c:v>
                </c:pt>
                <c:pt idx="328">
                  <c:v>2.009446972718365E-2</c:v>
                </c:pt>
                <c:pt idx="329">
                  <c:v>2.0129402566916935E-2</c:v>
                </c:pt>
                <c:pt idx="330">
                  <c:v>2.0158629229141134E-2</c:v>
                </c:pt>
                <c:pt idx="331">
                  <c:v>2.0190709364105608E-2</c:v>
                </c:pt>
                <c:pt idx="332">
                  <c:v>2.0222789755064419E-2</c:v>
                </c:pt>
                <c:pt idx="333">
                  <c:v>2.0254870402019343E-2</c:v>
                </c:pt>
                <c:pt idx="334">
                  <c:v>2.0286951304971268E-2</c:v>
                </c:pt>
                <c:pt idx="335">
                  <c:v>2.0319032463922859E-2</c:v>
                </c:pt>
                <c:pt idx="336">
                  <c:v>2.0351113878876781E-2</c:v>
                </c:pt>
                <c:pt idx="337">
                  <c:v>2.0383195549834809E-2</c:v>
                </c:pt>
                <c:pt idx="338">
                  <c:v>2.0421016959789741E-2</c:v>
                </c:pt>
                <c:pt idx="339">
                  <c:v>2.0453102812651329E-2</c:v>
                </c:pt>
                <c:pt idx="340">
                  <c:v>2.0485188927240945E-2</c:v>
                </c:pt>
                <c:pt idx="341">
                  <c:v>2.0517275303562066E-2</c:v>
                </c:pt>
                <c:pt idx="342">
                  <c:v>2.0549361941616433E-2</c:v>
                </c:pt>
                <c:pt idx="343">
                  <c:v>2.0578569754101831E-2</c:v>
                </c:pt>
                <c:pt idx="344">
                  <c:v>2.0610655066129305E-2</c:v>
                </c:pt>
                <c:pt idx="345">
                  <c:v>2.0642740637037166E-2</c:v>
                </c:pt>
                <c:pt idx="346">
                  <c:v>2.0674826466827174E-2</c:v>
                </c:pt>
                <c:pt idx="347">
                  <c:v>2.0709799057963385E-2</c:v>
                </c:pt>
                <c:pt idx="348">
                  <c:v>2.0741887266462394E-2</c:v>
                </c:pt>
                <c:pt idx="349">
                  <c:v>2.077397573671029E-2</c:v>
                </c:pt>
                <c:pt idx="350">
                  <c:v>2.0806064468707936E-2</c:v>
                </c:pt>
                <c:pt idx="351">
                  <c:v>2.0807055926999923E-2</c:v>
                </c:pt>
                <c:pt idx="352">
                  <c:v>2.0730081419984583E-2</c:v>
                </c:pt>
                <c:pt idx="353">
                  <c:v>2.065276125270275E-2</c:v>
                </c:pt>
                <c:pt idx="354">
                  <c:v>2.0575095445597196E-2</c:v>
                </c:pt>
                <c:pt idx="355">
                  <c:v>2.0497084019199325E-2</c:v>
                </c:pt>
                <c:pt idx="356">
                  <c:v>2.0418726994136119E-2</c:v>
                </c:pt>
                <c:pt idx="357">
                  <c:v>2.0340024391119701E-2</c:v>
                </c:pt>
                <c:pt idx="358">
                  <c:v>2.0260976230957777E-2</c:v>
                </c:pt>
                <c:pt idx="359">
                  <c:v>2.0181582534546674E-2</c:v>
                </c:pt>
                <c:pt idx="360">
                  <c:v>2.0101843322874822E-2</c:v>
                </c:pt>
                <c:pt idx="361">
                  <c:v>2.0021758617021008E-2</c:v>
                </c:pt>
                <c:pt idx="362">
                  <c:v>1.9941328438156998E-2</c:v>
                </c:pt>
                <c:pt idx="363">
                  <c:v>1.9860552807541433E-2</c:v>
                </c:pt>
                <c:pt idx="364">
                  <c:v>1.9792464057866534E-2</c:v>
                </c:pt>
                <c:pt idx="365">
                  <c:v>1.9819981481682146E-2</c:v>
                </c:pt>
                <c:pt idx="366">
                  <c:v>1.9847499095949371E-2</c:v>
                </c:pt>
                <c:pt idx="367">
                  <c:v>1.9875016900670842E-2</c:v>
                </c:pt>
                <c:pt idx="368">
                  <c:v>1.9902534895847437E-2</c:v>
                </c:pt>
                <c:pt idx="369">
                  <c:v>1.9932569544464051E-2</c:v>
                </c:pt>
                <c:pt idx="370">
                  <c:v>1.9960089455025733E-2</c:v>
                </c:pt>
                <c:pt idx="371">
                  <c:v>1.9987609558150776E-2</c:v>
                </c:pt>
                <c:pt idx="372">
                  <c:v>2.001512985384004E-2</c:v>
                </c:pt>
                <c:pt idx="373">
                  <c:v>2.0042650342093533E-2</c:v>
                </c:pt>
                <c:pt idx="374">
                  <c:v>2.0070171022915594E-2</c:v>
                </c:pt>
                <c:pt idx="375">
                  <c:v>2.0097691896305354E-2</c:v>
                </c:pt>
                <c:pt idx="376">
                  <c:v>2.0125212962264556E-2</c:v>
                </c:pt>
                <c:pt idx="377">
                  <c:v>2.0150205423145773E-2</c:v>
                </c:pt>
                <c:pt idx="378">
                  <c:v>2.0177725322947395E-2</c:v>
                </c:pt>
                <c:pt idx="379">
                  <c:v>2.0205245413219955E-2</c:v>
                </c:pt>
                <c:pt idx="380">
                  <c:v>2.0232765693963452E-2</c:v>
                </c:pt>
                <c:pt idx="381">
                  <c:v>2.026028616517964E-2</c:v>
                </c:pt>
                <c:pt idx="382">
                  <c:v>2.028780682686852E-2</c:v>
                </c:pt>
                <c:pt idx="383">
                  <c:v>2.031532767903273E-2</c:v>
                </c:pt>
                <c:pt idx="384">
                  <c:v>2.0342848721674023E-2</c:v>
                </c:pt>
                <c:pt idx="385">
                  <c:v>2.0370369954792401E-2</c:v>
                </c:pt>
                <c:pt idx="386">
                  <c:v>2.039789137838962E-2</c:v>
                </c:pt>
                <c:pt idx="387">
                  <c:v>2.0422868832433494E-2</c:v>
                </c:pt>
                <c:pt idx="388">
                  <c:v>2.045038906504093E-2</c:v>
                </c:pt>
                <c:pt idx="389">
                  <c:v>2.0477909486026569E-2</c:v>
                </c:pt>
                <c:pt idx="390">
                  <c:v>2.0510528106271624E-2</c:v>
                </c:pt>
                <c:pt idx="391">
                  <c:v>2.0538052060938356E-2</c:v>
                </c:pt>
                <c:pt idx="392">
                  <c:v>2.0565576208196254E-2</c:v>
                </c:pt>
                <c:pt idx="393">
                  <c:v>2.0593100548046177E-2</c:v>
                </c:pt>
                <c:pt idx="394">
                  <c:v>2.0620625080491607E-2</c:v>
                </c:pt>
                <c:pt idx="395">
                  <c:v>2.0645592762542606E-2</c:v>
                </c:pt>
                <c:pt idx="396">
                  <c:v>2.0673116091002027E-2</c:v>
                </c:pt>
                <c:pt idx="397">
                  <c:v>2.0700639609956103E-2</c:v>
                </c:pt>
                <c:pt idx="398">
                  <c:v>2.0728163319405708E-2</c:v>
                </c:pt>
                <c:pt idx="399">
                  <c:v>2.075825063166957E-2</c:v>
                </c:pt>
                <c:pt idx="400">
                  <c:v>2.0785776319706274E-2</c:v>
                </c:pt>
                <c:pt idx="401">
                  <c:v>2.0813302200345433E-2</c:v>
                </c:pt>
                <c:pt idx="402">
                  <c:v>2.0840828273589657E-2</c:v>
                </c:pt>
                <c:pt idx="403">
                  <c:v>2.0838033407468513E-2</c:v>
                </c:pt>
                <c:pt idx="404">
                  <c:v>2.0759235844436591E-2</c:v>
                </c:pt>
                <c:pt idx="405">
                  <c:v>2.068012728450774E-2</c:v>
                </c:pt>
                <c:pt idx="406">
                  <c:v>2.0600707746510374E-2</c:v>
                </c:pt>
                <c:pt idx="407">
                  <c:v>2.0520977249340686E-2</c:v>
                </c:pt>
                <c:pt idx="408">
                  <c:v>2.0440935811974797E-2</c:v>
                </c:pt>
                <c:pt idx="409">
                  <c:v>2.0360583453458342E-2</c:v>
                </c:pt>
                <c:pt idx="410">
                  <c:v>2.0279920192914289E-2</c:v>
                </c:pt>
                <c:pt idx="411">
                  <c:v>2.0198946049534237E-2</c:v>
                </c:pt>
                <c:pt idx="412">
                  <c:v>2.0117661042589729E-2</c:v>
                </c:pt>
                <c:pt idx="413">
                  <c:v>2.0036065191420951E-2</c:v>
                </c:pt>
                <c:pt idx="414">
                  <c:v>1.9954158515444537E-2</c:v>
                </c:pt>
                <c:pt idx="415">
                  <c:v>1.9871941034150124E-2</c:v>
                </c:pt>
                <c:pt idx="416">
                  <c:v>1.9804566073827121E-2</c:v>
                </c:pt>
                <c:pt idx="417">
                  <c:v>1.982576055277898E-2</c:v>
                </c:pt>
                <c:pt idx="418">
                  <c:v>1.9849171166346238E-2</c:v>
                </c:pt>
                <c:pt idx="419">
                  <c:v>1.9872581917760156E-2</c:v>
                </c:pt>
                <c:pt idx="420">
                  <c:v>1.9898213993981308E-2</c:v>
                </c:pt>
                <c:pt idx="421">
                  <c:v>1.992162632244332E-2</c:v>
                </c:pt>
                <c:pt idx="422">
                  <c:v>1.9945038790275586E-2</c:v>
                </c:pt>
                <c:pt idx="423">
                  <c:v>1.9968451397479846E-2</c:v>
                </c:pt>
                <c:pt idx="424">
                  <c:v>1.9991864144056095E-2</c:v>
                </c:pt>
                <c:pt idx="425">
                  <c:v>2.0015277030005208E-2</c:v>
                </c:pt>
                <c:pt idx="426">
                  <c:v>2.0038690055329787E-2</c:v>
                </c:pt>
                <c:pt idx="427">
                  <c:v>2.0062103220028098E-2</c:v>
                </c:pt>
                <c:pt idx="428">
                  <c:v>2.0085516524102742E-2</c:v>
                </c:pt>
                <c:pt idx="429">
                  <c:v>2.0108929967552855E-2</c:v>
                </c:pt>
                <c:pt idx="430">
                  <c:v>2.0127875220485869E-2</c:v>
                </c:pt>
                <c:pt idx="431">
                  <c:v>2.0151286309820549E-2</c:v>
                </c:pt>
                <c:pt idx="432">
                  <c:v>2.0174697535490616E-2</c:v>
                </c:pt>
                <c:pt idx="433">
                  <c:v>2.0201453388909663E-2</c:v>
                </c:pt>
                <c:pt idx="434">
                  <c:v>2.0224864906724704E-2</c:v>
                </c:pt>
                <c:pt idx="435">
                  <c:v>2.024827656087691E-2</c:v>
                </c:pt>
                <c:pt idx="436">
                  <c:v>2.0271688351365391E-2</c:v>
                </c:pt>
                <c:pt idx="437">
                  <c:v>2.0295100278191924E-2</c:v>
                </c:pt>
                <c:pt idx="438">
                  <c:v>2.031626772832178E-2</c:v>
                </c:pt>
                <c:pt idx="439">
                  <c:v>2.0339678599428639E-2</c:v>
                </c:pt>
                <c:pt idx="440">
                  <c:v>2.0363089605353494E-2</c:v>
                </c:pt>
                <c:pt idx="441">
                  <c:v>2.0386500746097248E-2</c:v>
                </c:pt>
                <c:pt idx="442">
                  <c:v>2.0416662463929328E-2</c:v>
                </c:pt>
                <c:pt idx="443">
                  <c:v>2.0440077878652152E-2</c:v>
                </c:pt>
                <c:pt idx="444">
                  <c:v>2.0463493432764344E-2</c:v>
                </c:pt>
                <c:pt idx="445">
                  <c:v>2.0486909126265909E-2</c:v>
                </c:pt>
                <c:pt idx="446">
                  <c:v>2.0510324959159446E-2</c:v>
                </c:pt>
                <c:pt idx="447">
                  <c:v>2.053148388175256E-2</c:v>
                </c:pt>
                <c:pt idx="448">
                  <c:v>2.0554898650742198E-2</c:v>
                </c:pt>
                <c:pt idx="449">
                  <c:v>2.0578313557601334E-2</c:v>
                </c:pt>
                <c:pt idx="450">
                  <c:v>2.0601728602331722E-2</c:v>
                </c:pt>
                <c:pt idx="451">
                  <c:v>2.0627406214513738E-2</c:v>
                </c:pt>
                <c:pt idx="452">
                  <c:v>2.065082288376956E-2</c:v>
                </c:pt>
                <c:pt idx="453">
                  <c:v>2.0674239692420836E-2</c:v>
                </c:pt>
                <c:pt idx="454">
                  <c:v>2.0697656640470168E-2</c:v>
                </c:pt>
                <c:pt idx="455">
                  <c:v>2.0692131232990785E-2</c:v>
                </c:pt>
                <c:pt idx="456">
                  <c:v>2.0614072499634564E-2</c:v>
                </c:pt>
                <c:pt idx="457">
                  <c:v>2.0535738230293882E-2</c:v>
                </c:pt>
                <c:pt idx="458">
                  <c:v>2.0457128441492039E-2</c:v>
                </c:pt>
                <c:pt idx="459">
                  <c:v>2.0378243149808819E-2</c:v>
                </c:pt>
                <c:pt idx="460">
                  <c:v>2.0299082371883083E-2</c:v>
                </c:pt>
                <c:pt idx="461">
                  <c:v>2.0219646124411045E-2</c:v>
                </c:pt>
                <c:pt idx="462">
                  <c:v>2.0139934424147996E-2</c:v>
                </c:pt>
                <c:pt idx="463">
                  <c:v>2.0059947287905704E-2</c:v>
                </c:pt>
                <c:pt idx="464">
                  <c:v>1.9979684732553286E-2</c:v>
                </c:pt>
                <c:pt idx="465">
                  <c:v>1.9899146775018937E-2</c:v>
                </c:pt>
                <c:pt idx="466">
                  <c:v>1.9818333432289073E-2</c:v>
                </c:pt>
                <c:pt idx="467">
                  <c:v>1.973724472140571E-2</c:v>
                </c:pt>
                <c:pt idx="468">
                  <c:v>1.9670345241438666E-2</c:v>
                </c:pt>
                <c:pt idx="469">
                  <c:v>1.9688165670801134E-2</c:v>
                </c:pt>
                <c:pt idx="470">
                  <c:v>1.9707934749614651E-2</c:v>
                </c:pt>
                <c:pt idx="471">
                  <c:v>1.9727703926729317E-2</c:v>
                </c:pt>
                <c:pt idx="472">
                  <c:v>1.9749426100048886E-2</c:v>
                </c:pt>
                <c:pt idx="473">
                  <c:v>1.9769196563168556E-2</c:v>
                </c:pt>
                <c:pt idx="474">
                  <c:v>1.9788967125674815E-2</c:v>
                </c:pt>
                <c:pt idx="475">
                  <c:v>1.9808737787570266E-2</c:v>
                </c:pt>
                <c:pt idx="476">
                  <c:v>1.982850854885404E-2</c:v>
                </c:pt>
                <c:pt idx="477">
                  <c:v>1.9848279409527873E-2</c:v>
                </c:pt>
                <c:pt idx="478">
                  <c:v>1.9868050369590034E-2</c:v>
                </c:pt>
                <c:pt idx="479">
                  <c:v>1.9887821429043124E-2</c:v>
                </c:pt>
                <c:pt idx="480">
                  <c:v>1.9907592587887143E-2</c:v>
                </c:pt>
                <c:pt idx="481">
                  <c:v>1.9927363846121222E-2</c:v>
                </c:pt>
                <c:pt idx="482">
                  <c:v>1.9943207699092191E-2</c:v>
                </c:pt>
                <c:pt idx="483">
                  <c:v>1.9962976955806511E-2</c:v>
                </c:pt>
                <c:pt idx="484">
                  <c:v>1.9982746309741728E-2</c:v>
                </c:pt>
                <c:pt idx="485">
                  <c:v>2.0005339976144398E-2</c:v>
                </c:pt>
                <c:pt idx="486">
                  <c:v>2.0025109538411634E-2</c:v>
                </c:pt>
                <c:pt idx="487">
                  <c:v>2.0044879197902432E-2</c:v>
                </c:pt>
                <c:pt idx="488">
                  <c:v>2.0064648954616793E-2</c:v>
                </c:pt>
                <c:pt idx="489">
                  <c:v>2.0084418808554716E-2</c:v>
                </c:pt>
                <c:pt idx="490">
                  <c:v>2.0102216285410573E-2</c:v>
                </c:pt>
                <c:pt idx="491">
                  <c:v>2.0121985225128158E-2</c:v>
                </c:pt>
                <c:pt idx="492">
                  <c:v>2.0141754260984569E-2</c:v>
                </c:pt>
                <c:pt idx="493">
                  <c:v>2.0161523392981603E-2</c:v>
                </c:pt>
                <c:pt idx="494">
                  <c:v>2.0187223906166087E-2</c:v>
                </c:pt>
                <c:pt idx="495">
                  <c:v>2.0206996570129612E-2</c:v>
                </c:pt>
                <c:pt idx="496">
                  <c:v>2.022676933349276E-2</c:v>
                </c:pt>
                <c:pt idx="497">
                  <c:v>2.0246542196254654E-2</c:v>
                </c:pt>
                <c:pt idx="498">
                  <c:v>2.0266315158416169E-2</c:v>
                </c:pt>
                <c:pt idx="499">
                  <c:v>2.0284105367341067E-2</c:v>
                </c:pt>
                <c:pt idx="500">
                  <c:v>2.0303877409428166E-2</c:v>
                </c:pt>
                <c:pt idx="501">
                  <c:v>2.0323649549830472E-2</c:v>
                </c:pt>
                <c:pt idx="502">
                  <c:v>2.0343421788547977E-2</c:v>
                </c:pt>
                <c:pt idx="503">
                  <c:v>2.0365181460237143E-2</c:v>
                </c:pt>
                <c:pt idx="504">
                  <c:v>2.0384955018807667E-2</c:v>
                </c:pt>
                <c:pt idx="505">
                  <c:v>2.0404728676781284E-2</c:v>
                </c:pt>
                <c:pt idx="506">
                  <c:v>2.0424502434158866E-2</c:v>
                </c:pt>
                <c:pt idx="507">
                  <c:v>2.0416508734933708E-2</c:v>
                </c:pt>
                <c:pt idx="508">
                  <c:v>2.0338937638848049E-2</c:v>
                </c:pt>
                <c:pt idx="509">
                  <c:v>2.0261119932507565E-2</c:v>
                </c:pt>
                <c:pt idx="510">
                  <c:v>2.0183055630609199E-2</c:v>
                </c:pt>
                <c:pt idx="511">
                  <c:v>2.0104744747898539E-2</c:v>
                </c:pt>
                <c:pt idx="512">
                  <c:v>2.0026187299163757E-2</c:v>
                </c:pt>
                <c:pt idx="513">
                  <c:v>1.9947383299242553E-2</c:v>
                </c:pt>
                <c:pt idx="514">
                  <c:v>1.9868332763017804E-2</c:v>
                </c:pt>
                <c:pt idx="515">
                  <c:v>1.9789035705417568E-2</c:v>
                </c:pt>
                <c:pt idx="516">
                  <c:v>1.9709492141418563E-2</c:v>
                </c:pt>
                <c:pt idx="517">
                  <c:v>1.9629702086042679E-2</c:v>
                </c:pt>
                <c:pt idx="518">
                  <c:v>1.9549665554356999E-2</c:v>
                </c:pt>
                <c:pt idx="519">
                  <c:v>1.9469382561478128E-2</c:v>
                </c:pt>
                <c:pt idx="520">
                  <c:v>1.9402730717309906E-2</c:v>
                </c:pt>
                <c:pt idx="521">
                  <c:v>1.9417536887372324E-2</c:v>
                </c:pt>
                <c:pt idx="522">
                  <c:v>1.9434044211331939E-2</c:v>
                </c:pt>
                <c:pt idx="523">
                  <c:v>1.9450551603834527E-2</c:v>
                </c:pt>
                <c:pt idx="524">
                  <c:v>1.9468763725899695E-2</c:v>
                </c:pt>
                <c:pt idx="525">
                  <c:v>1.9485272151299426E-2</c:v>
                </c:pt>
                <c:pt idx="526">
                  <c:v>1.9501780646000239E-2</c:v>
                </c:pt>
                <c:pt idx="527">
                  <c:v>1.9518289210002142E-2</c:v>
                </c:pt>
                <c:pt idx="528">
                  <c:v>1.9534797843306872E-2</c:v>
                </c:pt>
                <c:pt idx="529">
                  <c:v>1.9551306545913551E-2</c:v>
                </c:pt>
                <c:pt idx="530">
                  <c:v>1.9567815317821324E-2</c:v>
                </c:pt>
                <c:pt idx="531">
                  <c:v>1.9584324159033654E-2</c:v>
                </c:pt>
                <c:pt idx="532">
                  <c:v>1.9600833069547938E-2</c:v>
                </c:pt>
                <c:pt idx="533">
                  <c:v>1.961734204936592E-2</c:v>
                </c:pt>
                <c:pt idx="534">
                  <c:v>1.9630423940165009E-2</c:v>
                </c:pt>
                <c:pt idx="535">
                  <c:v>1.9646931251988242E-2</c:v>
                </c:pt>
                <c:pt idx="536">
                  <c:v>1.9663438631603469E-2</c:v>
                </c:pt>
                <c:pt idx="537">
                  <c:v>1.9682304291313457E-2</c:v>
                </c:pt>
                <c:pt idx="538">
                  <c:v>1.9698811816192929E-2</c:v>
                </c:pt>
                <c:pt idx="539">
                  <c:v>1.9715319408863508E-2</c:v>
                </c:pt>
                <c:pt idx="540">
                  <c:v>1.9731827069325192E-2</c:v>
                </c:pt>
                <c:pt idx="541">
                  <c:v>1.974833479757887E-2</c:v>
                </c:pt>
                <c:pt idx="542">
                  <c:v>1.9763121860941021E-2</c:v>
                </c:pt>
                <c:pt idx="543">
                  <c:v>1.9779628815549611E-2</c:v>
                </c:pt>
                <c:pt idx="544">
                  <c:v>1.9796135837193116E-2</c:v>
                </c:pt>
                <c:pt idx="545">
                  <c:v>1.9812642925874237E-2</c:v>
                </c:pt>
                <c:pt idx="546">
                  <c:v>1.9832598979786936E-2</c:v>
                </c:pt>
                <c:pt idx="547">
                  <c:v>1.9854285237313436E-2</c:v>
                </c:pt>
                <c:pt idx="548">
                  <c:v>1.9870797093751322E-2</c:v>
                </c:pt>
                <c:pt idx="549">
                  <c:v>1.9887309021010852E-2</c:v>
                </c:pt>
                <c:pt idx="550">
                  <c:v>1.9903821019093729E-2</c:v>
                </c:pt>
                <c:pt idx="551">
                  <c:v>1.9915144902411652E-2</c:v>
                </c:pt>
                <c:pt idx="552">
                  <c:v>1.994108826061447E-2</c:v>
                </c:pt>
                <c:pt idx="553">
                  <c:v>1.9957597758517746E-2</c:v>
                </c:pt>
                <c:pt idx="554">
                  <c:v>1.9974107324974538E-2</c:v>
                </c:pt>
                <c:pt idx="555">
                  <c:v>1.999235039966318E-2</c:v>
                </c:pt>
                <c:pt idx="556">
                  <c:v>2.0008861023044708E-2</c:v>
                </c:pt>
                <c:pt idx="557">
                  <c:v>2.0025371715736876E-2</c:v>
                </c:pt>
                <c:pt idx="558">
                  <c:v>2.0041882477739692E-2</c:v>
                </c:pt>
                <c:pt idx="559">
                  <c:v>1.9979445318800984E-2</c:v>
                </c:pt>
                <c:pt idx="560">
                  <c:v>1.9903646911584933E-2</c:v>
                </c:pt>
                <c:pt idx="561">
                  <c:v>1.9827629626633817E-2</c:v>
                </c:pt>
                <c:pt idx="562">
                  <c:v>1.9751393476696567E-2</c:v>
                </c:pt>
                <c:pt idx="563">
                  <c:v>1.9674938474557736E-2</c:v>
                </c:pt>
                <c:pt idx="564">
                  <c:v>1.9598264633038376E-2</c:v>
                </c:pt>
                <c:pt idx="565">
                  <c:v>1.9521371964996898E-2</c:v>
                </c:pt>
                <c:pt idx="566">
                  <c:v>1.9444260483327331E-2</c:v>
                </c:pt>
                <c:pt idx="567">
                  <c:v>1.9366930200960208E-2</c:v>
                </c:pt>
                <c:pt idx="568">
                  <c:v>1.9289381130863408E-2</c:v>
                </c:pt>
                <c:pt idx="569">
                  <c:v>1.9211613286038709E-2</c:v>
                </c:pt>
                <c:pt idx="570">
                  <c:v>1.9133626679529593E-2</c:v>
                </c:pt>
                <c:pt idx="571">
                  <c:v>1.9055421324411684E-2</c:v>
                </c:pt>
                <c:pt idx="572">
                  <c:v>1.9041284098834647E-2</c:v>
                </c:pt>
                <c:pt idx="573">
                  <c:v>1.9054894702986068E-2</c:v>
                </c:pt>
                <c:pt idx="574">
                  <c:v>1.9068505353740207E-2</c:v>
                </c:pt>
                <c:pt idx="575">
                  <c:v>1.9082116051097071E-2</c:v>
                </c:pt>
                <c:pt idx="576">
                  <c:v>1.9097204694150615E-2</c:v>
                </c:pt>
                <c:pt idx="577">
                  <c:v>1.911081620858358E-2</c:v>
                </c:pt>
                <c:pt idx="578">
                  <c:v>1.9124427770134511E-2</c:v>
                </c:pt>
                <c:pt idx="579">
                  <c:v>1.9138039378802534E-2</c:v>
                </c:pt>
                <c:pt idx="580">
                  <c:v>1.9151651034588515E-2</c:v>
                </c:pt>
                <c:pt idx="581">
                  <c:v>1.9165262737492462E-2</c:v>
                </c:pt>
                <c:pt idx="582">
                  <c:v>1.9178874487514368E-2</c:v>
                </c:pt>
                <c:pt idx="583">
                  <c:v>1.9192486284655974E-2</c:v>
                </c:pt>
                <c:pt idx="584">
                  <c:v>1.9206098128915543E-2</c:v>
                </c:pt>
                <c:pt idx="585">
                  <c:v>1.9218225587839099E-2</c:v>
                </c:pt>
                <c:pt idx="586">
                  <c:v>1.923183679783556E-2</c:v>
                </c:pt>
                <c:pt idx="587">
                  <c:v>1.9245448054434743E-2</c:v>
                </c:pt>
                <c:pt idx="588">
                  <c:v>1.9259059357639285E-2</c:v>
                </c:pt>
                <c:pt idx="589">
                  <c:v>1.9272670707448307E-2</c:v>
                </c:pt>
                <c:pt idx="590">
                  <c:v>1.9286282103863562E-2</c:v>
                </c:pt>
                <c:pt idx="591">
                  <c:v>1.9299893546882416E-2</c:v>
                </c:pt>
                <c:pt idx="592">
                  <c:v>1.9313505036507507E-2</c:v>
                </c:pt>
                <c:pt idx="593">
                  <c:v>1.9327116572737078E-2</c:v>
                </c:pt>
                <c:pt idx="594">
                  <c:v>1.9339237271062792E-2</c:v>
                </c:pt>
                <c:pt idx="595">
                  <c:v>1.9352848167482506E-2</c:v>
                </c:pt>
                <c:pt idx="596">
                  <c:v>1.9366459109994238E-2</c:v>
                </c:pt>
                <c:pt idx="597">
                  <c:v>1.9380070098596214E-2</c:v>
                </c:pt>
                <c:pt idx="598">
                  <c:v>1.9396668896101435E-2</c:v>
                </c:pt>
                <c:pt idx="599">
                  <c:v>1.9410281447160838E-2</c:v>
                </c:pt>
                <c:pt idx="600">
                  <c:v>1.9423894045340812E-2</c:v>
                </c:pt>
                <c:pt idx="601">
                  <c:v>1.9437506690643092E-2</c:v>
                </c:pt>
                <c:pt idx="602">
                  <c:v>1.9451119383065939E-2</c:v>
                </c:pt>
                <c:pt idx="603">
                  <c:v>1.946323449837396E-2</c:v>
                </c:pt>
                <c:pt idx="604">
                  <c:v>1.9476846547273875E-2</c:v>
                </c:pt>
                <c:pt idx="605">
                  <c:v>1.9490458642781781E-2</c:v>
                </c:pt>
                <c:pt idx="606">
                  <c:v>1.950407078489768E-2</c:v>
                </c:pt>
                <c:pt idx="607">
                  <c:v>1.9519183552013028E-2</c:v>
                </c:pt>
                <c:pt idx="608">
                  <c:v>1.9532796527168841E-2</c:v>
                </c:pt>
                <c:pt idx="609">
                  <c:v>1.9546409549448699E-2</c:v>
                </c:pt>
                <c:pt idx="610">
                  <c:v>1.9560022618849995E-2</c:v>
                </c:pt>
                <c:pt idx="611">
                  <c:v>1.9548772848571185E-2</c:v>
                </c:pt>
                <c:pt idx="612">
                  <c:v>1.9475240767366342E-2</c:v>
                </c:pt>
                <c:pt idx="613">
                  <c:v>1.9401514077800767E-2</c:v>
                </c:pt>
                <c:pt idx="614">
                  <c:v>1.9327592790874357E-2</c:v>
                </c:pt>
                <c:pt idx="615">
                  <c:v>1.925347691761134E-2</c:v>
                </c:pt>
                <c:pt idx="616">
                  <c:v>1.9179166469065478E-2</c:v>
                </c:pt>
                <c:pt idx="617">
                  <c:v>1.9104661456323561E-2</c:v>
                </c:pt>
                <c:pt idx="618">
                  <c:v>1.9029961890495828E-2</c:v>
                </c:pt>
                <c:pt idx="619">
                  <c:v>1.8955067782725536E-2</c:v>
                </c:pt>
                <c:pt idx="620">
                  <c:v>1.8879979144182019E-2</c:v>
                </c:pt>
                <c:pt idx="621">
                  <c:v>1.8804695986065007E-2</c:v>
                </c:pt>
                <c:pt idx="622">
                  <c:v>1.8729218319602916E-2</c:v>
                </c:pt>
                <c:pt idx="623">
                  <c:v>1.8653546156051953E-2</c:v>
                </c:pt>
                <c:pt idx="624">
                  <c:v>1.8588838501935497E-2</c:v>
                </c:pt>
                <c:pt idx="625">
                  <c:v>1.8599872433524567E-2</c:v>
                </c:pt>
                <c:pt idx="626">
                  <c:v>1.8610906395744958E-2</c:v>
                </c:pt>
                <c:pt idx="627">
                  <c:v>1.8621940388595794E-2</c:v>
                </c:pt>
                <c:pt idx="628">
                  <c:v>1.8632974412078829E-2</c:v>
                </c:pt>
                <c:pt idx="629">
                  <c:v>1.8645278682949313E-2</c:v>
                </c:pt>
                <c:pt idx="630">
                  <c:v>1.8656313340190304E-2</c:v>
                </c:pt>
                <c:pt idx="631">
                  <c:v>1.8667348028403044E-2</c:v>
                </c:pt>
                <c:pt idx="632">
                  <c:v>1.8678382747583187E-2</c:v>
                </c:pt>
                <c:pt idx="633">
                  <c:v>1.8689417497735075E-2</c:v>
                </c:pt>
                <c:pt idx="634">
                  <c:v>1.8700452278856104E-2</c:v>
                </c:pt>
                <c:pt idx="635">
                  <c:v>1.8711487090947141E-2</c:v>
                </c:pt>
                <c:pt idx="636">
                  <c:v>1.872252193400906E-2</c:v>
                </c:pt>
                <c:pt idx="637">
                  <c:v>1.8731007294480406E-2</c:v>
                </c:pt>
                <c:pt idx="638">
                  <c:v>1.8742041049157443E-2</c:v>
                </c:pt>
                <c:pt idx="639">
                  <c:v>1.8753074834127581E-2</c:v>
                </c:pt>
                <c:pt idx="640">
                  <c:v>1.8764108649393485E-2</c:v>
                </c:pt>
                <c:pt idx="641">
                  <c:v>1.877514249495249E-2</c:v>
                </c:pt>
                <c:pt idx="642">
                  <c:v>1.8786176370806373E-2</c:v>
                </c:pt>
                <c:pt idx="643">
                  <c:v>1.8797210276954246E-2</c:v>
                </c:pt>
                <c:pt idx="644">
                  <c:v>1.88095229537295E-2</c:v>
                </c:pt>
                <c:pt idx="645">
                  <c:v>1.8819278180133736E-2</c:v>
                </c:pt>
                <c:pt idx="646">
                  <c:v>1.8830312177165354E-2</c:v>
                </c:pt>
                <c:pt idx="647">
                  <c:v>1.8841346204492737E-2</c:v>
                </c:pt>
                <c:pt idx="648">
                  <c:v>1.8852380262112334E-2</c:v>
                </c:pt>
                <c:pt idx="649">
                  <c:v>1.8863414350029473E-2</c:v>
                </c:pt>
                <c:pt idx="650">
                  <c:v>1.8877012988798101E-2</c:v>
                </c:pt>
                <c:pt idx="651">
                  <c:v>1.8888048296423186E-2</c:v>
                </c:pt>
                <c:pt idx="652">
                  <c:v>1.8899083635020891E-2</c:v>
                </c:pt>
                <c:pt idx="653">
                  <c:v>1.8910119004590342E-2</c:v>
                </c:pt>
                <c:pt idx="654">
                  <c:v>1.8921154405131535E-2</c:v>
                </c:pt>
                <c:pt idx="655">
                  <c:v>1.8930904625063413E-2</c:v>
                </c:pt>
                <c:pt idx="656">
                  <c:v>1.8941939506257711E-2</c:v>
                </c:pt>
                <c:pt idx="657">
                  <c:v>1.895297441808597E-2</c:v>
                </c:pt>
                <c:pt idx="658">
                  <c:v>1.8964009360548182E-2</c:v>
                </c:pt>
                <c:pt idx="659">
                  <c:v>1.8976331872416329E-2</c:v>
                </c:pt>
                <c:pt idx="660">
                  <c:v>1.8987367458790615E-2</c:v>
                </c:pt>
                <c:pt idx="661">
                  <c:v>1.8998403076136646E-2</c:v>
                </c:pt>
                <c:pt idx="662">
                  <c:v>1.9009438724455294E-2</c:v>
                </c:pt>
                <c:pt idx="663">
                  <c:v>1.8996798852910213E-2</c:v>
                </c:pt>
                <c:pt idx="664">
                  <c:v>1.8924857620853434E-2</c:v>
                </c:pt>
                <c:pt idx="665">
                  <c:v>1.8852741404737243E-2</c:v>
                </c:pt>
                <c:pt idx="666">
                  <c:v>1.8780450214239106E-2</c:v>
                </c:pt>
                <c:pt idx="667">
                  <c:v>1.8707984059058231E-2</c:v>
                </c:pt>
                <c:pt idx="668">
                  <c:v>1.8635342948916403E-2</c:v>
                </c:pt>
                <c:pt idx="669">
                  <c:v>1.8562526893563212E-2</c:v>
                </c:pt>
                <c:pt idx="670">
                  <c:v>1.8489535902766498E-2</c:v>
                </c:pt>
                <c:pt idx="671">
                  <c:v>1.841636998632017E-2</c:v>
                </c:pt>
                <c:pt idx="672">
                  <c:v>1.8343029154039847E-2</c:v>
                </c:pt>
                <c:pt idx="673">
                  <c:v>1.826951341576636E-2</c:v>
                </c:pt>
                <c:pt idx="674">
                  <c:v>1.819582278136312E-2</c:v>
                </c:pt>
                <c:pt idx="675">
                  <c:v>1.812195726071613E-2</c:v>
                </c:pt>
                <c:pt idx="676">
                  <c:v>1.8059749966021586E-2</c:v>
                </c:pt>
                <c:pt idx="677">
                  <c:v>1.806739105730007E-2</c:v>
                </c:pt>
                <c:pt idx="678">
                  <c:v>1.8076107024389238E-2</c:v>
                </c:pt>
                <c:pt idx="679">
                  <c:v>1.8084823010594542E-2</c:v>
                </c:pt>
                <c:pt idx="680">
                  <c:v>1.8093539015915983E-2</c:v>
                </c:pt>
                <c:pt idx="681">
                  <c:v>1.810333208775743E-2</c:v>
                </c:pt>
                <c:pt idx="682">
                  <c:v>1.8112048570085523E-2</c:v>
                </c:pt>
                <c:pt idx="683">
                  <c:v>1.8120765071739896E-2</c:v>
                </c:pt>
                <c:pt idx="684">
                  <c:v>1.8129481592723155E-2</c:v>
                </c:pt>
                <c:pt idx="685">
                  <c:v>1.8138198133030956E-2</c:v>
                </c:pt>
                <c:pt idx="686">
                  <c:v>1.8146914692667646E-2</c:v>
                </c:pt>
                <c:pt idx="687">
                  <c:v>1.8155631271630612E-2</c:v>
                </c:pt>
                <c:pt idx="688">
                  <c:v>1.8164347869920727E-2</c:v>
                </c:pt>
                <c:pt idx="689">
                  <c:v>1.8171983924027225E-2</c:v>
                </c:pt>
                <c:pt idx="690">
                  <c:v>1.817961919477451E-2</c:v>
                </c:pt>
                <c:pt idx="691">
                  <c:v>1.8188334969750919E-2</c:v>
                </c:pt>
                <c:pt idx="692">
                  <c:v>1.8197050763632205E-2</c:v>
                </c:pt>
                <c:pt idx="693">
                  <c:v>1.8205766576419258E-2</c:v>
                </c:pt>
                <c:pt idx="694">
                  <c:v>1.82144824081103E-2</c:v>
                </c:pt>
                <c:pt idx="695">
                  <c:v>1.8224281389660896E-2</c:v>
                </c:pt>
                <c:pt idx="696">
                  <c:v>1.8231914128210569E-2</c:v>
                </c:pt>
                <c:pt idx="697">
                  <c:v>1.8240630016618908E-2</c:v>
                </c:pt>
                <c:pt idx="698">
                  <c:v>1.8246093025952152E-2</c:v>
                </c:pt>
                <c:pt idx="699">
                  <c:v>1.8258061850151996E-2</c:v>
                </c:pt>
                <c:pt idx="700">
                  <c:v>1.8266777795277633E-2</c:v>
                </c:pt>
                <c:pt idx="701">
                  <c:v>1.8275493759308148E-2</c:v>
                </c:pt>
                <c:pt idx="702">
                  <c:v>1.8286382275359017E-2</c:v>
                </c:pt>
                <c:pt idx="703">
                  <c:v>1.8295099163561576E-2</c:v>
                </c:pt>
                <c:pt idx="704">
                  <c:v>1.830381607109215E-2</c:v>
                </c:pt>
                <c:pt idx="705">
                  <c:v>1.8312532997950742E-2</c:v>
                </c:pt>
                <c:pt idx="706">
                  <c:v>1.8321249944136482E-2</c:v>
                </c:pt>
                <c:pt idx="707">
                  <c:v>1.8328878385514981E-2</c:v>
                </c:pt>
                <c:pt idx="708">
                  <c:v>1.8337594926096171E-2</c:v>
                </c:pt>
                <c:pt idx="709">
                  <c:v>1.8346311485792619E-2</c:v>
                </c:pt>
                <c:pt idx="710">
                  <c:v>1.8355028064607839E-2</c:v>
                </c:pt>
                <c:pt idx="711">
                  <c:v>1.8364834964989796E-2</c:v>
                </c:pt>
                <c:pt idx="712">
                  <c:v>1.837355202714451E-2</c:v>
                </c:pt>
                <c:pt idx="713">
                  <c:v>1.8382269108627242E-2</c:v>
                </c:pt>
                <c:pt idx="714">
                  <c:v>1.839098620943886E-2</c:v>
                </c:pt>
                <c:pt idx="715">
                  <c:v>1.8376785374227631E-2</c:v>
                </c:pt>
                <c:pt idx="716">
                  <c:v>1.8305186533073441E-2</c:v>
                </c:pt>
                <c:pt idx="717">
                  <c:v>1.8233427282795003E-2</c:v>
                </c:pt>
                <c:pt idx="718">
                  <c:v>1.8161507632225259E-2</c:v>
                </c:pt>
                <c:pt idx="719">
                  <c:v>1.8089427590215385E-2</c:v>
                </c:pt>
                <c:pt idx="720">
                  <c:v>1.8017187165634805E-2</c:v>
                </c:pt>
                <c:pt idx="721">
                  <c:v>1.7944786367376415E-2</c:v>
                </c:pt>
                <c:pt idx="722">
                  <c:v>1.7872225204348731E-2</c:v>
                </c:pt>
                <c:pt idx="723">
                  <c:v>1.7799503685480268E-2</c:v>
                </c:pt>
                <c:pt idx="724">
                  <c:v>1.7726621819722996E-2</c:v>
                </c:pt>
                <c:pt idx="725">
                  <c:v>1.7653579616043653E-2</c:v>
                </c:pt>
                <c:pt idx="726">
                  <c:v>1.7580377083431568E-2</c:v>
                </c:pt>
                <c:pt idx="727">
                  <c:v>1.7507014230896064E-2</c:v>
                </c:pt>
                <c:pt idx="728">
                  <c:v>1.744494562920295E-2</c:v>
                </c:pt>
                <c:pt idx="729">
                  <c:v>1.7450642644579656E-2</c:v>
                </c:pt>
                <c:pt idx="730">
                  <c:v>1.7457232408840954E-2</c:v>
                </c:pt>
                <c:pt idx="731">
                  <c:v>1.7463822184031533E-2</c:v>
                </c:pt>
                <c:pt idx="732">
                  <c:v>1.7471305986695416E-2</c:v>
                </c:pt>
                <c:pt idx="733">
                  <c:v>1.7477896103691003E-2</c:v>
                </c:pt>
                <c:pt idx="734">
                  <c:v>1.748448623173688E-2</c:v>
                </c:pt>
                <c:pt idx="735">
                  <c:v>1.7491076370832182E-2</c:v>
                </c:pt>
                <c:pt idx="736">
                  <c:v>1.7497666520976035E-2</c:v>
                </c:pt>
                <c:pt idx="737">
                  <c:v>1.750425668216931E-2</c:v>
                </c:pt>
                <c:pt idx="738">
                  <c:v>1.7510846854412877E-2</c:v>
                </c:pt>
                <c:pt idx="739">
                  <c:v>1.7517437037705866E-2</c:v>
                </c:pt>
                <c:pt idx="740">
                  <c:v>1.7524027232048277E-2</c:v>
                </c:pt>
                <c:pt idx="741">
                  <c:v>1.7530617437439243E-2</c:v>
                </c:pt>
                <c:pt idx="742">
                  <c:v>1.7535413270595157E-2</c:v>
                </c:pt>
                <c:pt idx="743">
                  <c:v>1.7542002855808647E-2</c:v>
                </c:pt>
                <c:pt idx="744">
                  <c:v>1.754859245183038E-2</c:v>
                </c:pt>
                <c:pt idx="745">
                  <c:v>1.7556123431947235E-2</c:v>
                </c:pt>
                <c:pt idx="746">
                  <c:v>1.756271305112822E-2</c:v>
                </c:pt>
                <c:pt idx="747">
                  <c:v>1.7569302681119225E-2</c:v>
                </c:pt>
                <c:pt idx="748">
                  <c:v>1.7575892321917586E-2</c:v>
                </c:pt>
                <c:pt idx="749">
                  <c:v>1.7582481973525077E-2</c:v>
                </c:pt>
                <c:pt idx="750">
                  <c:v>1.7588171915655561E-2</c:v>
                </c:pt>
                <c:pt idx="751">
                  <c:v>1.7594761266808371E-2</c:v>
                </c:pt>
                <c:pt idx="752">
                  <c:v>1.7601350628647462E-2</c:v>
                </c:pt>
                <c:pt idx="753">
                  <c:v>1.7607940001175531E-2</c:v>
                </c:pt>
                <c:pt idx="754">
                  <c:v>1.761723259237629E-2</c:v>
                </c:pt>
                <c:pt idx="755">
                  <c:v>1.7623822954040511E-2</c:v>
                </c:pt>
                <c:pt idx="756">
                  <c:v>1.7630413326755891E-2</c:v>
                </c:pt>
                <c:pt idx="757">
                  <c:v>1.7637003710519825E-2</c:v>
                </c:pt>
                <c:pt idx="758">
                  <c:v>1.7643594105334049E-2</c:v>
                </c:pt>
                <c:pt idx="759">
                  <c:v>1.7649281767529477E-2</c:v>
                </c:pt>
                <c:pt idx="760">
                  <c:v>1.7655871861220446E-2</c:v>
                </c:pt>
                <c:pt idx="761">
                  <c:v>1.7662461965839819E-2</c:v>
                </c:pt>
                <c:pt idx="762">
                  <c:v>1.7669052081389348E-2</c:v>
                </c:pt>
                <c:pt idx="763">
                  <c:v>1.7676546245151716E-2</c:v>
                </c:pt>
                <c:pt idx="764">
                  <c:v>1.7683136706265951E-2</c:v>
                </c:pt>
                <c:pt idx="765">
                  <c:v>1.7689727178428736E-2</c:v>
                </c:pt>
                <c:pt idx="766">
                  <c:v>1.7696317661641814E-2</c:v>
                </c:pt>
                <c:pt idx="767">
                  <c:v>1.7681249423447232E-2</c:v>
                </c:pt>
                <c:pt idx="768">
                  <c:v>1.7611941799625424E-2</c:v>
                </c:pt>
                <c:pt idx="769">
                  <c:v>1.7542490201859544E-2</c:v>
                </c:pt>
                <c:pt idx="770">
                  <c:v>1.7472894637826062E-2</c:v>
                </c:pt>
                <c:pt idx="771">
                  <c:v>1.7403155115215348E-2</c:v>
                </c:pt>
                <c:pt idx="772">
                  <c:v>1.7333271641734281E-2</c:v>
                </c:pt>
                <c:pt idx="773">
                  <c:v>1.7263244225104508E-2</c:v>
                </c:pt>
                <c:pt idx="774">
                  <c:v>1.7193072873064187E-2</c:v>
                </c:pt>
                <c:pt idx="775">
                  <c:v>1.7122757593367986E-2</c:v>
                </c:pt>
                <c:pt idx="776">
                  <c:v>1.7052298393784474E-2</c:v>
                </c:pt>
                <c:pt idx="777">
                  <c:v>1.6981695282102201E-2</c:v>
                </c:pt>
                <c:pt idx="778">
                  <c:v>1.6910948266119281E-2</c:v>
                </c:pt>
                <c:pt idx="779">
                  <c:v>1.6840057353655541E-2</c:v>
                </c:pt>
                <c:pt idx="780">
                  <c:v>1.6779847909316581E-2</c:v>
                </c:pt>
                <c:pt idx="781">
                  <c:v>1.6783803886015358E-2</c:v>
                </c:pt>
                <c:pt idx="782">
                  <c:v>1.6788484708401753E-2</c:v>
                </c:pt>
                <c:pt idx="783">
                  <c:v>1.6793165536302862E-2</c:v>
                </c:pt>
                <c:pt idx="784">
                  <c:v>1.6798572082811745E-2</c:v>
                </c:pt>
                <c:pt idx="785">
                  <c:v>1.6803253140124822E-2</c:v>
                </c:pt>
                <c:pt idx="786">
                  <c:v>1.6807934203015178E-2</c:v>
                </c:pt>
                <c:pt idx="787">
                  <c:v>1.6812615271480202E-2</c:v>
                </c:pt>
                <c:pt idx="788">
                  <c:v>1.6817296345520767E-2</c:v>
                </c:pt>
                <c:pt idx="789">
                  <c:v>1.682197742513861E-2</c:v>
                </c:pt>
                <c:pt idx="790">
                  <c:v>1.6826658510331122E-2</c:v>
                </c:pt>
                <c:pt idx="791">
                  <c:v>1.6831339601100045E-2</c:v>
                </c:pt>
                <c:pt idx="792">
                  <c:v>1.6836020697444509E-2</c:v>
                </c:pt>
                <c:pt idx="793">
                  <c:v>1.684070179936625E-2</c:v>
                </c:pt>
                <c:pt idx="794">
                  <c:v>1.6844655007206069E-2</c:v>
                </c:pt>
                <c:pt idx="795">
                  <c:v>1.6849335901287201E-2</c:v>
                </c:pt>
                <c:pt idx="796">
                  <c:v>1.6854016800883925E-2</c:v>
                </c:pt>
                <c:pt idx="797">
                  <c:v>1.6859366407175939E-2</c:v>
                </c:pt>
                <c:pt idx="798">
                  <c:v>1.6864047318590022E-2</c:v>
                </c:pt>
                <c:pt idx="799">
                  <c:v>1.6868728235520575E-2</c:v>
                </c:pt>
                <c:pt idx="800">
                  <c:v>1.6873409157964075E-2</c:v>
                </c:pt>
                <c:pt idx="801">
                  <c:v>1.6878090085924922E-2</c:v>
                </c:pt>
                <c:pt idx="802">
                  <c:v>1.6882041378418755E-2</c:v>
                </c:pt>
                <c:pt idx="803">
                  <c:v>1.6886722097941842E-2</c:v>
                </c:pt>
                <c:pt idx="804">
                  <c:v>1.6891402822918344E-2</c:v>
                </c:pt>
                <c:pt idx="805">
                  <c:v>1.689608355334915E-2</c:v>
                </c:pt>
                <c:pt idx="806">
                  <c:v>1.6900764289233372E-2</c:v>
                </c:pt>
                <c:pt idx="807">
                  <c:v>1.6906906552183576E-2</c:v>
                </c:pt>
                <c:pt idx="808">
                  <c:v>1.6911587738540384E-2</c:v>
                </c:pt>
                <c:pt idx="809">
                  <c:v>1.6916268930472732E-2</c:v>
                </c:pt>
                <c:pt idx="810">
                  <c:v>1.6920950127981491E-2</c:v>
                </c:pt>
                <c:pt idx="811">
                  <c:v>1.6924899668856477E-2</c:v>
                </c:pt>
                <c:pt idx="812">
                  <c:v>1.6929580657482641E-2</c:v>
                </c:pt>
                <c:pt idx="813">
                  <c:v>1.6934261651624396E-2</c:v>
                </c:pt>
                <c:pt idx="814">
                  <c:v>1.6938942651280861E-2</c:v>
                </c:pt>
                <c:pt idx="815">
                  <c:v>1.6946490226202517E-2</c:v>
                </c:pt>
                <c:pt idx="816">
                  <c:v>1.6951171898595251E-2</c:v>
                </c:pt>
                <c:pt idx="817">
                  <c:v>1.695585357668471E-2</c:v>
                </c:pt>
                <c:pt idx="818">
                  <c:v>1.6960535260472587E-2</c:v>
                </c:pt>
                <c:pt idx="819">
                  <c:v>1.6953956130478301E-2</c:v>
                </c:pt>
                <c:pt idx="820">
                  <c:v>1.6873277476544001E-2</c:v>
                </c:pt>
                <c:pt idx="821">
                  <c:v>1.6816330021072756E-2</c:v>
                </c:pt>
                <c:pt idx="822">
                  <c:v>1.6759271387531357E-2</c:v>
                </c:pt>
                <c:pt idx="823">
                  <c:v>1.6702101580889445E-2</c:v>
                </c:pt>
                <c:pt idx="824">
                  <c:v>1.6644820606132815E-2</c:v>
                </c:pt>
                <c:pt idx="825">
                  <c:v>1.6587428468250676E-2</c:v>
                </c:pt>
                <c:pt idx="826">
                  <c:v>1.652992517224668E-2</c:v>
                </c:pt>
                <c:pt idx="827">
                  <c:v>1.6472310723129588E-2</c:v>
                </c:pt>
                <c:pt idx="828">
                  <c:v>1.6414585125921765E-2</c:v>
                </c:pt>
                <c:pt idx="829">
                  <c:v>1.6356748385653229E-2</c:v>
                </c:pt>
                <c:pt idx="830">
                  <c:v>1.6298800507362505E-2</c:v>
                </c:pt>
                <c:pt idx="831">
                  <c:v>1.6240741496101718E-2</c:v>
                </c:pt>
                <c:pt idx="832">
                  <c:v>1.6189570619321202E-2</c:v>
                </c:pt>
                <c:pt idx="833">
                  <c:v>1.6192746881046924E-2</c:v>
                </c:pt>
                <c:pt idx="834">
                  <c:v>1.61959231453104E-2</c:v>
                </c:pt>
                <c:pt idx="835">
                  <c:v>1.6199099412115135E-2</c:v>
                </c:pt>
                <c:pt idx="836">
                  <c:v>1.6204048768765189E-2</c:v>
                </c:pt>
                <c:pt idx="837">
                  <c:v>1.6207225469263589E-2</c:v>
                </c:pt>
                <c:pt idx="838">
                  <c:v>1.6210402172384567E-2</c:v>
                </c:pt>
                <c:pt idx="839">
                  <c:v>1.6213578878131532E-2</c:v>
                </c:pt>
                <c:pt idx="840">
                  <c:v>1.621675558650023E-2</c:v>
                </c:pt>
                <c:pt idx="841">
                  <c:v>1.6218157066278476E-2</c:v>
                </c:pt>
                <c:pt idx="842">
                  <c:v>1.6223109011111327E-2</c:v>
                </c:pt>
                <c:pt idx="843">
                  <c:v>1.6226285727353726E-2</c:v>
                </c:pt>
                <c:pt idx="844">
                  <c:v>1.6229462446218708E-2</c:v>
                </c:pt>
                <c:pt idx="845">
                  <c:v>1.6230862219848569E-2</c:v>
                </c:pt>
                <c:pt idx="846">
                  <c:v>1.6233446118324224E-2</c:v>
                </c:pt>
                <c:pt idx="847">
                  <c:v>1.6236622272475465E-2</c:v>
                </c:pt>
                <c:pt idx="848">
                  <c:v>1.6239798429138474E-2</c:v>
                </c:pt>
                <c:pt idx="849">
                  <c:v>1.6244928687275027E-2</c:v>
                </c:pt>
                <c:pt idx="850">
                  <c:v>1.6248698055059036E-2</c:v>
                </c:pt>
                <c:pt idx="851">
                  <c:v>1.6251281301794724E-2</c:v>
                </c:pt>
                <c:pt idx="852">
                  <c:v>1.625445761286471E-2</c:v>
                </c:pt>
                <c:pt idx="853">
                  <c:v>1.6257633926474207E-2</c:v>
                </c:pt>
                <c:pt idx="854">
                  <c:v>1.6260810242624085E-2</c:v>
                </c:pt>
                <c:pt idx="855">
                  <c:v>1.6263986561312595E-2</c:v>
                </c:pt>
                <c:pt idx="856">
                  <c:v>1.6267162882541489E-2</c:v>
                </c:pt>
                <c:pt idx="857">
                  <c:v>1.6270339206310769E-2</c:v>
                </c:pt>
                <c:pt idx="858">
                  <c:v>1.6274109741320368E-2</c:v>
                </c:pt>
                <c:pt idx="859">
                  <c:v>1.6277286213658572E-2</c:v>
                </c:pt>
                <c:pt idx="860">
                  <c:v>1.6280462688564288E-2</c:v>
                </c:pt>
                <c:pt idx="861">
                  <c:v>1.6283639166038387E-2</c:v>
                </c:pt>
                <c:pt idx="862">
                  <c:v>1.6286815646079995E-2</c:v>
                </c:pt>
                <c:pt idx="863">
                  <c:v>1.6289850965183109E-2</c:v>
                </c:pt>
                <c:pt idx="864">
                  <c:v>1.6293027307094358E-2</c:v>
                </c:pt>
                <c:pt idx="865">
                  <c:v>1.6296203651544241E-2</c:v>
                </c:pt>
                <c:pt idx="866">
                  <c:v>1.6299379998534504E-2</c:v>
                </c:pt>
                <c:pt idx="867">
                  <c:v>1.6303151869713834E-2</c:v>
                </c:pt>
                <c:pt idx="868">
                  <c:v>1.6306328365528915E-2</c:v>
                </c:pt>
                <c:pt idx="869">
                  <c:v>1.6309504863913242E-2</c:v>
                </c:pt>
                <c:pt idx="870">
                  <c:v>1.6312681364865078E-2</c:v>
                </c:pt>
                <c:pt idx="871">
                  <c:v>1.6281125259864724E-2</c:v>
                </c:pt>
                <c:pt idx="872">
                  <c:v>1.6235604015045903E-2</c:v>
                </c:pt>
                <c:pt idx="873">
                  <c:v>1.6189998659975276E-2</c:v>
                </c:pt>
                <c:pt idx="874">
                  <c:v>1.6144309197594835E-2</c:v>
                </c:pt>
                <c:pt idx="875">
                  <c:v>1.6098535630850057E-2</c:v>
                </c:pt>
                <c:pt idx="876">
                  <c:v>1.6052677962693353E-2</c:v>
                </c:pt>
                <c:pt idx="877">
                  <c:v>1.6006736196080625E-2</c:v>
                </c:pt>
                <c:pt idx="878">
                  <c:v>1.5960710333977324E-2</c:v>
                </c:pt>
                <c:pt idx="879">
                  <c:v>1.5914600379348037E-2</c:v>
                </c:pt>
                <c:pt idx="880">
                  <c:v>1.5868406335167777E-2</c:v>
                </c:pt>
                <c:pt idx="881">
                  <c:v>1.5822128204415031E-2</c:v>
                </c:pt>
                <c:pt idx="882">
                  <c:v>1.5775765990074363E-2</c:v>
                </c:pt>
                <c:pt idx="883">
                  <c:v>1.5729319695134691E-2</c:v>
                </c:pt>
                <c:pt idx="884">
                  <c:v>1.5710077948349766E-2</c:v>
                </c:pt>
                <c:pt idx="885">
                  <c:v>1.5712141630070221E-2</c:v>
                </c:pt>
                <c:pt idx="886">
                  <c:v>1.5714205312862346E-2</c:v>
                </c:pt>
                <c:pt idx="887">
                  <c:v>1.5716268996727019E-2</c:v>
                </c:pt>
                <c:pt idx="888">
                  <c:v>1.5718332681664244E-2</c:v>
                </c:pt>
                <c:pt idx="889">
                  <c:v>1.572088656882438E-2</c:v>
                </c:pt>
                <c:pt idx="890">
                  <c:v>1.5722950345929243E-2</c:v>
                </c:pt>
                <c:pt idx="891">
                  <c:v>1.5725014124118454E-2</c:v>
                </c:pt>
                <c:pt idx="892">
                  <c:v>1.5727077903391149E-2</c:v>
                </c:pt>
                <c:pt idx="893">
                  <c:v>1.5729141683748192E-2</c:v>
                </c:pt>
                <c:pt idx="894">
                  <c:v>1.5731205465189586E-2</c:v>
                </c:pt>
                <c:pt idx="895">
                  <c:v>1.5733269247714461E-2</c:v>
                </c:pt>
                <c:pt idx="896">
                  <c:v>1.5735333031323684E-2</c:v>
                </c:pt>
                <c:pt idx="897">
                  <c:v>1.5736414995540571E-2</c:v>
                </c:pt>
                <c:pt idx="898">
                  <c:v>1.5738478601087458E-2</c:v>
                </c:pt>
                <c:pt idx="899">
                  <c:v>1.5740542207695718E-2</c:v>
                </c:pt>
                <c:pt idx="900">
                  <c:v>1.5742605815362687E-2</c:v>
                </c:pt>
                <c:pt idx="901">
                  <c:v>1.5744669424091917E-2</c:v>
                </c:pt>
                <c:pt idx="902">
                  <c:v>1.5746733033881632E-2</c:v>
                </c:pt>
                <c:pt idx="903">
                  <c:v>1.5748796644730945E-2</c:v>
                </c:pt>
                <c:pt idx="904">
                  <c:v>1.5750860256640742E-2</c:v>
                </c:pt>
                <c:pt idx="905">
                  <c:v>1.5753415489648655E-2</c:v>
                </c:pt>
                <c:pt idx="906">
                  <c:v>1.575498748364268E-2</c:v>
                </c:pt>
                <c:pt idx="907">
                  <c:v>1.5757051098733932E-2</c:v>
                </c:pt>
                <c:pt idx="908">
                  <c:v>1.5759114714884781E-2</c:v>
                </c:pt>
                <c:pt idx="909">
                  <c:v>1.5761178332097003E-2</c:v>
                </c:pt>
                <c:pt idx="910">
                  <c:v>1.5764226115686123E-2</c:v>
                </c:pt>
                <c:pt idx="911">
                  <c:v>1.5766289915557122E-2</c:v>
                </c:pt>
                <c:pt idx="912">
                  <c:v>1.5768353716512473E-2</c:v>
                </c:pt>
                <c:pt idx="913">
                  <c:v>1.5770417518552172E-2</c:v>
                </c:pt>
                <c:pt idx="914">
                  <c:v>1.5772481321674484E-2</c:v>
                </c:pt>
                <c:pt idx="915">
                  <c:v>1.5774052580280203E-2</c:v>
                </c:pt>
                <c:pt idx="916">
                  <c:v>1.577611629524088E-2</c:v>
                </c:pt>
                <c:pt idx="917">
                  <c:v>1.5778180011273232E-2</c:v>
                </c:pt>
                <c:pt idx="918">
                  <c:v>1.5780243728379006E-2</c:v>
                </c:pt>
                <c:pt idx="919">
                  <c:v>1.578280035355303E-2</c:v>
                </c:pt>
                <c:pt idx="920">
                  <c:v>1.578486416318144E-2</c:v>
                </c:pt>
                <c:pt idx="921">
                  <c:v>1.5786927973894201E-2</c:v>
                </c:pt>
                <c:pt idx="922">
                  <c:v>1.5788991785689575E-2</c:v>
                </c:pt>
                <c:pt idx="923">
                  <c:v>1.5780782526440672E-2</c:v>
                </c:pt>
                <c:pt idx="924">
                  <c:v>1.5746852283644395E-2</c:v>
                </c:pt>
                <c:pt idx="925">
                  <c:v>1.571286245863417E-2</c:v>
                </c:pt>
                <c:pt idx="926">
                  <c:v>1.5678813052959196E-2</c:v>
                </c:pt>
                <c:pt idx="927">
                  <c:v>1.5644704068177355E-2</c:v>
                </c:pt>
                <c:pt idx="928">
                  <c:v>1.5610535505841322E-2</c:v>
                </c:pt>
                <c:pt idx="929">
                  <c:v>1.5576307367514192E-2</c:v>
                </c:pt>
                <c:pt idx="930">
                  <c:v>1.5542019654757324E-2</c:v>
                </c:pt>
                <c:pt idx="931">
                  <c:v>1.5507672369133816E-2</c:v>
                </c:pt>
                <c:pt idx="932">
                  <c:v>1.5473265512214585E-2</c:v>
                </c:pt>
                <c:pt idx="933">
                  <c:v>1.5438799085567074E-2</c:v>
                </c:pt>
                <c:pt idx="934">
                  <c:v>1.5404273090767414E-2</c:v>
                </c:pt>
                <c:pt idx="935">
                  <c:v>1.5369687529389126E-2</c:v>
                </c:pt>
                <c:pt idx="936">
                  <c:v>1.5339760147769006E-2</c:v>
                </c:pt>
                <c:pt idx="937">
                  <c:v>1.5341036813100698E-2</c:v>
                </c:pt>
                <c:pt idx="938">
                  <c:v>1.5342313478841733E-2</c:v>
                </c:pt>
                <c:pt idx="939">
                  <c:v>1.5343590144993868E-2</c:v>
                </c:pt>
                <c:pt idx="940">
                  <c:v>1.5344866811557103E-2</c:v>
                </c:pt>
                <c:pt idx="941">
                  <c:v>1.5346561344486398E-2</c:v>
                </c:pt>
                <c:pt idx="942">
                  <c:v>1.5347838066219949E-2</c:v>
                </c:pt>
                <c:pt idx="943">
                  <c:v>1.534911478836882E-2</c:v>
                </c:pt>
                <c:pt idx="944">
                  <c:v>1.5350391510931274E-2</c:v>
                </c:pt>
                <c:pt idx="945">
                  <c:v>1.5351668233909047E-2</c:v>
                </c:pt>
                <c:pt idx="946">
                  <c:v>1.5352944957302141E-2</c:v>
                </c:pt>
                <c:pt idx="947">
                  <c:v>1.5354221681109686E-2</c:v>
                </c:pt>
                <c:pt idx="948">
                  <c:v>1.5355498405332551E-2</c:v>
                </c:pt>
                <c:pt idx="949">
                  <c:v>1.535593854525974E-2</c:v>
                </c:pt>
                <c:pt idx="950">
                  <c:v>1.535721516154176E-2</c:v>
                </c:pt>
                <c:pt idx="951">
                  <c:v>1.5358491778232342E-2</c:v>
                </c:pt>
                <c:pt idx="952">
                  <c:v>1.5359768395327045E-2</c:v>
                </c:pt>
                <c:pt idx="953">
                  <c:v>1.5361045012828534E-2</c:v>
                </c:pt>
                <c:pt idx="954">
                  <c:v>1.536232163073592E-2</c:v>
                </c:pt>
                <c:pt idx="955">
                  <c:v>1.5364016859242727E-2</c:v>
                </c:pt>
                <c:pt idx="956">
                  <c:v>1.5364874867767497E-2</c:v>
                </c:pt>
                <c:pt idx="957">
                  <c:v>1.5366151486892576E-2</c:v>
                </c:pt>
                <c:pt idx="958">
                  <c:v>1.5367428106423553E-2</c:v>
                </c:pt>
                <c:pt idx="959">
                  <c:v>1.5368704726359539E-2</c:v>
                </c:pt>
                <c:pt idx="960">
                  <c:v>1.5369981346701422E-2</c:v>
                </c:pt>
                <c:pt idx="961">
                  <c:v>1.5371257967450092E-2</c:v>
                </c:pt>
                <c:pt idx="962">
                  <c:v>1.5373372588018675E-2</c:v>
                </c:pt>
                <c:pt idx="963">
                  <c:v>1.5374649318464387E-2</c:v>
                </c:pt>
                <c:pt idx="964">
                  <c:v>1.5375926049326289E-2</c:v>
                </c:pt>
                <c:pt idx="965">
                  <c:v>1.5377202780602643E-2</c:v>
                </c:pt>
                <c:pt idx="966">
                  <c:v>1.5378479512295184E-2</c:v>
                </c:pt>
                <c:pt idx="967">
                  <c:v>1.5379336963878174E-2</c:v>
                </c:pt>
                <c:pt idx="968">
                  <c:v>1.5380613641931997E-2</c:v>
                </c:pt>
                <c:pt idx="969">
                  <c:v>1.538189032039692E-2</c:v>
                </c:pt>
                <c:pt idx="970">
                  <c:v>1.5383166999271187E-2</c:v>
                </c:pt>
                <c:pt idx="971">
                  <c:v>1.5384863176976396E-2</c:v>
                </c:pt>
                <c:pt idx="972">
                  <c:v>1.5386139911157382E-2</c:v>
                </c:pt>
                <c:pt idx="973">
                  <c:v>1.5387416645753688E-2</c:v>
                </c:pt>
                <c:pt idx="974">
                  <c:v>1.5388693380764444E-2</c:v>
                </c:pt>
                <c:pt idx="975">
                  <c:v>1.5383006512275282E-2</c:v>
                </c:pt>
                <c:pt idx="976">
                  <c:v>1.53598857126526E-2</c:v>
                </c:pt>
                <c:pt idx="977">
                  <c:v>1.5336726146784923E-2</c:v>
                </c:pt>
                <c:pt idx="978">
                  <c:v>1.5313527815359523E-2</c:v>
                </c:pt>
                <c:pt idx="979">
                  <c:v>1.5290290719065418E-2</c:v>
                </c:pt>
                <c:pt idx="980">
                  <c:v>1.526701485859162E-2</c:v>
                </c:pt>
                <c:pt idx="981">
                  <c:v>1.5243700234628014E-2</c:v>
                </c:pt>
                <c:pt idx="982">
                  <c:v>1.5220346847868825E-2</c:v>
                </c:pt>
                <c:pt idx="983">
                  <c:v>1.5196954699004806E-2</c:v>
                </c:pt>
                <c:pt idx="984">
                  <c:v>1.5173523788730185E-2</c:v>
                </c:pt>
                <c:pt idx="985">
                  <c:v>1.5150054117740055E-2</c:v>
                </c:pt>
                <c:pt idx="986">
                  <c:v>1.5126545686732122E-2</c:v>
                </c:pt>
                <c:pt idx="987">
                  <c:v>1.5102998496404089E-2</c:v>
                </c:pt>
                <c:pt idx="988">
                  <c:v>1.5082893681853527E-2</c:v>
                </c:pt>
                <c:pt idx="989">
                  <c:v>1.5083288809451822E-2</c:v>
                </c:pt>
                <c:pt idx="990">
                  <c:v>1.5084054158862921E-2</c:v>
                </c:pt>
                <c:pt idx="991">
                  <c:v>1.5084819508421596E-2</c:v>
                </c:pt>
                <c:pt idx="992">
                  <c:v>1.5085584858127844E-2</c:v>
                </c:pt>
                <c:pt idx="993">
                  <c:v>1.5086720589743238E-2</c:v>
                </c:pt>
                <c:pt idx="994">
                  <c:v>1.5087485971769692E-2</c:v>
                </c:pt>
                <c:pt idx="995">
                  <c:v>1.5088251353943854E-2</c:v>
                </c:pt>
                <c:pt idx="996">
                  <c:v>1.508901673626746E-2</c:v>
                </c:pt>
                <c:pt idx="997">
                  <c:v>1.5089782118741381E-2</c:v>
                </c:pt>
                <c:pt idx="998">
                  <c:v>1.5090547501363009E-2</c:v>
                </c:pt>
                <c:pt idx="999">
                  <c:v>1.5091312884134954E-2</c:v>
                </c:pt>
                <c:pt idx="1000">
                  <c:v>1.5092078267053737E-2</c:v>
                </c:pt>
                <c:pt idx="1001">
                  <c:v>1.5092843650123703E-2</c:v>
                </c:pt>
                <c:pt idx="1002">
                  <c:v>1.5093238363302518E-2</c:v>
                </c:pt>
                <c:pt idx="1003">
                  <c:v>1.5094003714631207E-2</c:v>
                </c:pt>
                <c:pt idx="1004">
                  <c:v>1.5094769066107468E-2</c:v>
                </c:pt>
                <c:pt idx="1005">
                  <c:v>1.5095534417732181E-2</c:v>
                </c:pt>
                <c:pt idx="1006">
                  <c:v>1.5096299769502712E-2</c:v>
                </c:pt>
                <c:pt idx="1007">
                  <c:v>1.5097065121421695E-2</c:v>
                </c:pt>
                <c:pt idx="1008">
                  <c:v>1.5097830473488253E-2</c:v>
                </c:pt>
                <c:pt idx="1009">
                  <c:v>1.5098595825701508E-2</c:v>
                </c:pt>
                <c:pt idx="1010">
                  <c:v>1.5098990265073553E-2</c:v>
                </c:pt>
                <c:pt idx="1011">
                  <c:v>1.5099755585532115E-2</c:v>
                </c:pt>
                <c:pt idx="1012">
                  <c:v>1.5100520906136339E-2</c:v>
                </c:pt>
                <c:pt idx="1013">
                  <c:v>1.5101286226886224E-2</c:v>
                </c:pt>
                <c:pt idx="1014">
                  <c:v>1.5102051547782658E-2</c:v>
                </c:pt>
                <c:pt idx="1015">
                  <c:v>1.5103559028755058E-2</c:v>
                </c:pt>
                <c:pt idx="1016">
                  <c:v>1.5104324414061496E-2</c:v>
                </c:pt>
                <c:pt idx="1017">
                  <c:v>1.510508979951738E-2</c:v>
                </c:pt>
                <c:pt idx="1018">
                  <c:v>1.5105855185121841E-2</c:v>
                </c:pt>
                <c:pt idx="1019">
                  <c:v>1.5106249355953266E-2</c:v>
                </c:pt>
                <c:pt idx="1020">
                  <c:v>1.5107014709788959E-2</c:v>
                </c:pt>
                <c:pt idx="1021">
                  <c:v>1.5107780063773104E-2</c:v>
                </c:pt>
                <c:pt idx="1022">
                  <c:v>1.5108545417905702E-2</c:v>
                </c:pt>
                <c:pt idx="1023">
                  <c:v>1.510979145630215E-2</c:v>
                </c:pt>
                <c:pt idx="1024">
                  <c:v>1.5110556842822399E-2</c:v>
                </c:pt>
                <c:pt idx="1025">
                  <c:v>1.5111322229492095E-2</c:v>
                </c:pt>
                <c:pt idx="1026">
                  <c:v>1.5112087616312105E-2</c:v>
                </c:pt>
                <c:pt idx="1027">
                  <c:v>1.5108716459002277E-2</c:v>
                </c:pt>
                <c:pt idx="1028">
                  <c:v>1.5094989709498258E-2</c:v>
                </c:pt>
                <c:pt idx="1029">
                  <c:v>1.5081240822197427E-2</c:v>
                </c:pt>
                <c:pt idx="1030">
                  <c:v>1.5067469797331772E-2</c:v>
                </c:pt>
                <c:pt idx="1031">
                  <c:v>1.5053676635135887E-2</c:v>
                </c:pt>
                <c:pt idx="1032">
                  <c:v>1.5039861335841759E-2</c:v>
                </c:pt>
                <c:pt idx="1033">
                  <c:v>1.5026023899683985E-2</c:v>
                </c:pt>
                <c:pt idx="1034">
                  <c:v>1.5012164326896291E-2</c:v>
                </c:pt>
                <c:pt idx="1035">
                  <c:v>1.4998282617715009E-2</c:v>
                </c:pt>
                <c:pt idx="1036">
                  <c:v>1.4984378772372997E-2</c:v>
                </c:pt>
                <c:pt idx="1037">
                  <c:v>1.4970452791106585E-2</c:v>
                </c:pt>
                <c:pt idx="1038">
                  <c:v>1.4956504674151242E-2</c:v>
                </c:pt>
                <c:pt idx="1039">
                  <c:v>1.4942534421745033E-2</c:v>
                </c:pt>
                <c:pt idx="1040">
                  <c:v>1.4930609984472647E-2</c:v>
                </c:pt>
                <c:pt idx="1041">
                  <c:v>1.4930740685225152E-2</c:v>
                </c:pt>
                <c:pt idx="1042">
                  <c:v>1.4931214444074446E-2</c:v>
                </c:pt>
                <c:pt idx="1043">
                  <c:v>1.4931688202979958E-2</c:v>
                </c:pt>
                <c:pt idx="1044">
                  <c:v>1.4932505098451437E-2</c:v>
                </c:pt>
                <c:pt idx="1045">
                  <c:v>1.4932978877088627E-2</c:v>
                </c:pt>
                <c:pt idx="1046">
                  <c:v>1.4933452655783165E-2</c:v>
                </c:pt>
                <c:pt idx="1047">
                  <c:v>1.4933926434535047E-2</c:v>
                </c:pt>
                <c:pt idx="1048">
                  <c:v>1.4934400213344275E-2</c:v>
                </c:pt>
                <c:pt idx="1049">
                  <c:v>1.493487399220998E-2</c:v>
                </c:pt>
                <c:pt idx="1050">
                  <c:v>1.4935347771133031E-2</c:v>
                </c:pt>
                <c:pt idx="1051">
                  <c:v>1.4935821550113425E-2</c:v>
                </c:pt>
                <c:pt idx="1052">
                  <c:v>1.4936295329151167E-2</c:v>
                </c:pt>
                <c:pt idx="1053">
                  <c:v>1.4936769108245384E-2</c:v>
                </c:pt>
                <c:pt idx="1054">
                  <c:v>1.4936556233305254E-2</c:v>
                </c:pt>
                <c:pt idx="1055">
                  <c:v>1.4937029973265403E-2</c:v>
                </c:pt>
                <c:pt idx="1056">
                  <c:v>1.4937503713281508E-2</c:v>
                </c:pt>
                <c:pt idx="1057">
                  <c:v>1.4938045130511668E-2</c:v>
                </c:pt>
                <c:pt idx="1058">
                  <c:v>1.4938518870647677E-2</c:v>
                </c:pt>
                <c:pt idx="1059">
                  <c:v>1.4938992610839641E-2</c:v>
                </c:pt>
                <c:pt idx="1060">
                  <c:v>1.4939466351086672E-2</c:v>
                </c:pt>
                <c:pt idx="1061">
                  <c:v>1.4939940091390547E-2</c:v>
                </c:pt>
                <c:pt idx="1062">
                  <c:v>1.4940070361924891E-2</c:v>
                </c:pt>
                <c:pt idx="1063">
                  <c:v>1.4940544082712432E-2</c:v>
                </c:pt>
                <c:pt idx="1064">
                  <c:v>1.494101780355476E-2</c:v>
                </c:pt>
                <c:pt idx="1065">
                  <c:v>1.4941491524452774E-2</c:v>
                </c:pt>
                <c:pt idx="1066">
                  <c:v>1.4942995924514077E-2</c:v>
                </c:pt>
                <c:pt idx="1067">
                  <c:v>1.4943469704417213E-2</c:v>
                </c:pt>
                <c:pt idx="1068">
                  <c:v>1.4943943484376825E-2</c:v>
                </c:pt>
                <c:pt idx="1069">
                  <c:v>1.4944417264393783E-2</c:v>
                </c:pt>
                <c:pt idx="1070">
                  <c:v>1.4944891044468955E-2</c:v>
                </c:pt>
                <c:pt idx="1071">
                  <c:v>1.4945021155368696E-2</c:v>
                </c:pt>
                <c:pt idx="1072">
                  <c:v>1.4945494915922121E-2</c:v>
                </c:pt>
                <c:pt idx="1073">
                  <c:v>1.4945968676530887E-2</c:v>
                </c:pt>
                <c:pt idx="1074">
                  <c:v>1.4946442437197628E-2</c:v>
                </c:pt>
                <c:pt idx="1075">
                  <c:v>1.4947259945697176E-2</c:v>
                </c:pt>
                <c:pt idx="1076">
                  <c:v>1.4947733726114684E-2</c:v>
                </c:pt>
                <c:pt idx="1077">
                  <c:v>1.4948207506588667E-2</c:v>
                </c:pt>
                <c:pt idx="1078">
                  <c:v>1.4948681287119996E-2</c:v>
                </c:pt>
                <c:pt idx="1079">
                  <c:v>1.4947359182396034E-2</c:v>
                </c:pt>
                <c:pt idx="1080">
                  <c:v>1.4941541415796261E-2</c:v>
                </c:pt>
                <c:pt idx="1081">
                  <c:v>1.4935714395831457E-2</c:v>
                </c:pt>
                <c:pt idx="1082">
                  <c:v>1.4929878122540721E-2</c:v>
                </c:pt>
                <c:pt idx="1083">
                  <c:v>1.4924032595966627E-2</c:v>
                </c:pt>
                <c:pt idx="1084">
                  <c:v>1.4918177816150884E-2</c:v>
                </c:pt>
                <c:pt idx="1085">
                  <c:v>1.4912313783133456E-2</c:v>
                </c:pt>
                <c:pt idx="1086">
                  <c:v>1.490644049695692E-2</c:v>
                </c:pt>
                <c:pt idx="1087">
                  <c:v>1.4900557957662113E-2</c:v>
                </c:pt>
                <c:pt idx="1088">
                  <c:v>1.4894666165291608E-2</c:v>
                </c:pt>
                <c:pt idx="1089">
                  <c:v>1.4888765119885376E-2</c:v>
                </c:pt>
                <c:pt idx="1090">
                  <c:v>1.4882854821486857E-2</c:v>
                </c:pt>
                <c:pt idx="1091">
                  <c:v>1.487693527013602E-2</c:v>
                </c:pt>
                <c:pt idx="1092">
                  <c:v>1.4871904296468791E-2</c:v>
                </c:pt>
                <c:pt idx="1093">
                  <c:v>1.4871924388511268E-2</c:v>
                </c:pt>
                <c:pt idx="1094">
                  <c:v>1.4872276418399586E-2</c:v>
                </c:pt>
                <c:pt idx="1095">
                  <c:v>1.4872628448318647E-2</c:v>
                </c:pt>
                <c:pt idx="1096">
                  <c:v>1.4873312474158028E-2</c:v>
                </c:pt>
                <c:pt idx="1097">
                  <c:v>1.4873664518658536E-2</c:v>
                </c:pt>
                <c:pt idx="1098">
                  <c:v>1.4874016563191192E-2</c:v>
                </c:pt>
                <c:pt idx="1099">
                  <c:v>1.4874368607755997E-2</c:v>
                </c:pt>
                <c:pt idx="1100">
                  <c:v>1.4874720652351211E-2</c:v>
                </c:pt>
                <c:pt idx="1101">
                  <c:v>1.4875072696978573E-2</c:v>
                </c:pt>
                <c:pt idx="1102">
                  <c:v>1.4875424741637215E-2</c:v>
                </c:pt>
                <c:pt idx="1103">
                  <c:v>1.4875776786328006E-2</c:v>
                </c:pt>
                <c:pt idx="1104">
                  <c:v>1.4876128831049207E-2</c:v>
                </c:pt>
                <c:pt idx="1105">
                  <c:v>1.4876480875803426E-2</c:v>
                </c:pt>
                <c:pt idx="1106">
                  <c:v>1.4876168648917165E-2</c:v>
                </c:pt>
                <c:pt idx="1107">
                  <c:v>1.4876520664689252E-2</c:v>
                </c:pt>
                <c:pt idx="1108">
                  <c:v>1.4876872680492426E-2</c:v>
                </c:pt>
                <c:pt idx="1109">
                  <c:v>1.4877274984304023E-2</c:v>
                </c:pt>
                <c:pt idx="1110">
                  <c:v>1.4877627000172922E-2</c:v>
                </c:pt>
                <c:pt idx="1111">
                  <c:v>1.4877979016072906E-2</c:v>
                </c:pt>
                <c:pt idx="1112">
                  <c:v>1.4878331032003977E-2</c:v>
                </c:pt>
                <c:pt idx="1113">
                  <c:v>1.4878683047966135E-2</c:v>
                </c:pt>
                <c:pt idx="1114">
                  <c:v>1.4878702825645313E-2</c:v>
                </c:pt>
                <c:pt idx="1115">
                  <c:v>1.4879054827143825E-2</c:v>
                </c:pt>
                <c:pt idx="1116">
                  <c:v>1.4879406828673771E-2</c:v>
                </c:pt>
                <c:pt idx="1117">
                  <c:v>1.4879758830234256E-2</c:v>
                </c:pt>
                <c:pt idx="1118">
                  <c:v>1.4880775435174335E-2</c:v>
                </c:pt>
                <c:pt idx="1119">
                  <c:v>1.4882124493402333E-2</c:v>
                </c:pt>
                <c:pt idx="1120">
                  <c:v>1.4882476567689505E-2</c:v>
                </c:pt>
                <c:pt idx="1121">
                  <c:v>1.488282864200984E-2</c:v>
                </c:pt>
                <c:pt idx="1122">
                  <c:v>1.4883180716361641E-2</c:v>
                </c:pt>
                <c:pt idx="1123">
                  <c:v>1.4882736749321033E-2</c:v>
                </c:pt>
                <c:pt idx="1124">
                  <c:v>1.4883088780167702E-2</c:v>
                </c:pt>
                <c:pt idx="1125">
                  <c:v>1.4883440811045997E-2</c:v>
                </c:pt>
                <c:pt idx="1126">
                  <c:v>1.4883792841955915E-2</c:v>
                </c:pt>
                <c:pt idx="1127">
                  <c:v>1.4884477329415738E-2</c:v>
                </c:pt>
                <c:pt idx="1128">
                  <c:v>1.4884829374918052E-2</c:v>
                </c:pt>
                <c:pt idx="1129">
                  <c:v>1.4885181420450777E-2</c:v>
                </c:pt>
                <c:pt idx="1130">
                  <c:v>1.4885533466015651E-2</c:v>
                </c:pt>
                <c:pt idx="1131">
                  <c:v>1.4886467149584373E-2</c:v>
                </c:pt>
                <c:pt idx="1132">
                  <c:v>1.4887498666839463E-2</c:v>
                </c:pt>
                <c:pt idx="1133">
                  <c:v>1.4888531146886139E-2</c:v>
                </c:pt>
                <c:pt idx="1134">
                  <c:v>1.4889564589727877E-2</c:v>
                </c:pt>
                <c:pt idx="1135">
                  <c:v>1.4890598995363807E-2</c:v>
                </c:pt>
                <c:pt idx="1136">
                  <c:v>1.4891634363794797E-2</c:v>
                </c:pt>
                <c:pt idx="1137">
                  <c:v>1.4892670695021717E-2</c:v>
                </c:pt>
                <c:pt idx="1138">
                  <c:v>1.4893707989044568E-2</c:v>
                </c:pt>
                <c:pt idx="1139">
                  <c:v>1.4894746245865955E-2</c:v>
                </c:pt>
                <c:pt idx="1140">
                  <c:v>1.4895785465485008E-2</c:v>
                </c:pt>
                <c:pt idx="1141">
                  <c:v>1.4896825647904337E-2</c:v>
                </c:pt>
                <c:pt idx="1142">
                  <c:v>1.4897866793122203E-2</c:v>
                </c:pt>
                <c:pt idx="1143">
                  <c:v>1.4898908901141211E-2</c:v>
                </c:pt>
                <c:pt idx="1144">
                  <c:v>1.4899133342020881E-2</c:v>
                </c:pt>
                <c:pt idx="1145">
                  <c:v>1.4899498024125176E-2</c:v>
                </c:pt>
                <c:pt idx="1146">
                  <c:v>1.4899862706261972E-2</c:v>
                </c:pt>
                <c:pt idx="1147">
                  <c:v>1.4900227388433027E-2</c:v>
                </c:pt>
                <c:pt idx="1148">
                  <c:v>1.4900926109977702E-2</c:v>
                </c:pt>
                <c:pt idx="1149">
                  <c:v>1.490129080728397E-2</c:v>
                </c:pt>
                <c:pt idx="1150">
                  <c:v>1.4901655504624993E-2</c:v>
                </c:pt>
                <c:pt idx="1151">
                  <c:v>1.4902020201999031E-2</c:v>
                </c:pt>
                <c:pt idx="1152">
                  <c:v>1.4902384899407825E-2</c:v>
                </c:pt>
                <c:pt idx="1153">
                  <c:v>1.4902749596850505E-2</c:v>
                </c:pt>
                <c:pt idx="1154">
                  <c:v>1.4903114294326203E-2</c:v>
                </c:pt>
                <c:pt idx="1155">
                  <c:v>1.4903478991836654E-2</c:v>
                </c:pt>
                <c:pt idx="1156">
                  <c:v>1.4903843689380122E-2</c:v>
                </c:pt>
                <c:pt idx="1157">
                  <c:v>1.490354004765404E-2</c:v>
                </c:pt>
                <c:pt idx="1158">
                  <c:v>1.4903904715121818E-2</c:v>
                </c:pt>
                <c:pt idx="1159">
                  <c:v>1.4904269382622459E-2</c:v>
                </c:pt>
                <c:pt idx="1160">
                  <c:v>1.4904634050156851E-2</c:v>
                </c:pt>
                <c:pt idx="1161">
                  <c:v>1.4905332942341466E-2</c:v>
                </c:pt>
                <c:pt idx="1162">
                  <c:v>1.4905363385323334E-2</c:v>
                </c:pt>
                <c:pt idx="1163">
                  <c:v>1.4905728052957201E-2</c:v>
                </c:pt>
                <c:pt idx="1164">
                  <c:v>1.4906092720623043E-2</c:v>
                </c:pt>
                <c:pt idx="1165">
                  <c:v>1.4906457388322636E-2</c:v>
                </c:pt>
                <c:pt idx="1166">
                  <c:v>1.4906822056055091E-2</c:v>
                </c:pt>
                <c:pt idx="1167">
                  <c:v>1.4907186723821297E-2</c:v>
                </c:pt>
                <c:pt idx="1168">
                  <c:v>1.4907551391620366E-2</c:v>
                </c:pt>
                <c:pt idx="1169">
                  <c:v>1.4907916059452297E-2</c:v>
                </c:pt>
                <c:pt idx="1170">
                  <c:v>1.4908949458548449E-2</c:v>
                </c:pt>
                <c:pt idx="1171">
                  <c:v>1.4909314156600207E-2</c:v>
                </c:pt>
                <c:pt idx="1172">
                  <c:v>1.4909678854685851E-2</c:v>
                </c:pt>
                <c:pt idx="1173">
                  <c:v>1.4910043552805381E-2</c:v>
                </c:pt>
                <c:pt idx="1174">
                  <c:v>1.4910073819705995E-2</c:v>
                </c:pt>
                <c:pt idx="1175">
                  <c:v>1.4910438502814323E-2</c:v>
                </c:pt>
                <c:pt idx="1176">
                  <c:v>1.4910803185956908E-2</c:v>
                </c:pt>
                <c:pt idx="1177">
                  <c:v>1.4911167869131993E-2</c:v>
                </c:pt>
                <c:pt idx="1178">
                  <c:v>1.4911532552341339E-2</c:v>
                </c:pt>
                <c:pt idx="1179">
                  <c:v>1.4912231742232426E-2</c:v>
                </c:pt>
                <c:pt idx="1180">
                  <c:v>1.4912596440589159E-2</c:v>
                </c:pt>
                <c:pt idx="1181">
                  <c:v>1.4912961138979776E-2</c:v>
                </c:pt>
                <c:pt idx="1182">
                  <c:v>1.4913325837404279E-2</c:v>
                </c:pt>
                <c:pt idx="1183">
                  <c:v>1.4918927573285522E-2</c:v>
                </c:pt>
                <c:pt idx="1184">
                  <c:v>1.4926632734140093E-2</c:v>
                </c:pt>
                <c:pt idx="1185">
                  <c:v>1.4934347940049887E-2</c:v>
                </c:pt>
                <c:pt idx="1186">
                  <c:v>1.4942073191074856E-2</c:v>
                </c:pt>
                <c:pt idx="1187">
                  <c:v>1.4949808487271475E-2</c:v>
                </c:pt>
                <c:pt idx="1188">
                  <c:v>1.4957553828699698E-2</c:v>
                </c:pt>
                <c:pt idx="1189">
                  <c:v>1.4965309215419475E-2</c:v>
                </c:pt>
                <c:pt idx="1190">
                  <c:v>1.4973074647489891E-2</c:v>
                </c:pt>
                <c:pt idx="1191">
                  <c:v>1.4980850124972635E-2</c:v>
                </c:pt>
                <c:pt idx="1192">
                  <c:v>1.4988635647923314E-2</c:v>
                </c:pt>
                <c:pt idx="1193">
                  <c:v>1.4996431216404487E-2</c:v>
                </c:pt>
                <c:pt idx="1194">
                  <c:v>1.500423683047524E-2</c:v>
                </c:pt>
                <c:pt idx="1195">
                  <c:v>1.5012052490195521E-2</c:v>
                </c:pt>
                <c:pt idx="1196">
                  <c:v>1.5015340651787005E-2</c:v>
                </c:pt>
                <c:pt idx="1197">
                  <c:v>1.5015837163885253E-2</c:v>
                </c:pt>
                <c:pt idx="1198">
                  <c:v>1.501633367604587E-2</c:v>
                </c:pt>
                <c:pt idx="1199">
                  <c:v>1.5016830188267976E-2</c:v>
                </c:pt>
                <c:pt idx="1200">
                  <c:v>1.5017326700553328E-2</c:v>
                </c:pt>
                <c:pt idx="1201">
                  <c:v>1.5018171531340605E-2</c:v>
                </c:pt>
                <c:pt idx="1202">
                  <c:v>1.5018668064428295E-2</c:v>
                </c:pt>
                <c:pt idx="1203">
                  <c:v>1.5019164597578544E-2</c:v>
                </c:pt>
                <c:pt idx="1204">
                  <c:v>1.501966113079135E-2</c:v>
                </c:pt>
                <c:pt idx="1205">
                  <c:v>1.5020157664066716E-2</c:v>
                </c:pt>
                <c:pt idx="1206">
                  <c:v>1.5020654197405508E-2</c:v>
                </c:pt>
                <c:pt idx="1207">
                  <c:v>1.502115073080686E-2</c:v>
                </c:pt>
                <c:pt idx="1208">
                  <c:v>1.5021647264270771E-2</c:v>
                </c:pt>
                <c:pt idx="1209">
                  <c:v>1.502179531390784E-2</c:v>
                </c:pt>
                <c:pt idx="1210">
                  <c:v>1.5022291826812476E-2</c:v>
                </c:pt>
                <c:pt idx="1211">
                  <c:v>1.5022788339780361E-2</c:v>
                </c:pt>
                <c:pt idx="1212">
                  <c:v>1.5023284852810612E-2</c:v>
                </c:pt>
                <c:pt idx="1213">
                  <c:v>1.5023781365901472E-2</c:v>
                </c:pt>
                <c:pt idx="1214">
                  <c:v>1.5024277879055581E-2</c:v>
                </c:pt>
                <c:pt idx="1215">
                  <c:v>1.5024774392271177E-2</c:v>
                </c:pt>
                <c:pt idx="1216">
                  <c:v>1.5025270905549141E-2</c:v>
                </c:pt>
                <c:pt idx="1217">
                  <c:v>1.5025767418888596E-2</c:v>
                </c:pt>
                <c:pt idx="1218">
                  <c:v>1.5025915273876755E-2</c:v>
                </c:pt>
                <c:pt idx="1219">
                  <c:v>1.5026411766651648E-2</c:v>
                </c:pt>
                <c:pt idx="1220">
                  <c:v>1.5026908259487826E-2</c:v>
                </c:pt>
                <c:pt idx="1221">
                  <c:v>1.5027404752385287E-2</c:v>
                </c:pt>
                <c:pt idx="1222">
                  <c:v>1.5028598739355897E-2</c:v>
                </c:pt>
                <c:pt idx="1223">
                  <c:v>1.5029095273761662E-2</c:v>
                </c:pt>
                <c:pt idx="1224">
                  <c:v>1.5029591808229985E-2</c:v>
                </c:pt>
                <c:pt idx="1225">
                  <c:v>1.5030088342760869E-2</c:v>
                </c:pt>
                <c:pt idx="1226">
                  <c:v>1.5030584877355179E-2</c:v>
                </c:pt>
                <c:pt idx="1227">
                  <c:v>1.5030732555702819E-2</c:v>
                </c:pt>
                <c:pt idx="1228">
                  <c:v>1.5031229069725682E-2</c:v>
                </c:pt>
                <c:pt idx="1229">
                  <c:v>1.5031725583810912E-2</c:v>
                </c:pt>
                <c:pt idx="1230">
                  <c:v>1.5032222097957633E-2</c:v>
                </c:pt>
                <c:pt idx="1231">
                  <c:v>1.5033067551265111E-2</c:v>
                </c:pt>
                <c:pt idx="1232">
                  <c:v>1.5033564086235643E-2</c:v>
                </c:pt>
                <c:pt idx="1233">
                  <c:v>1.5034060621268733E-2</c:v>
                </c:pt>
                <c:pt idx="1234">
                  <c:v>1.503455715636438E-2</c:v>
                </c:pt>
                <c:pt idx="1235">
                  <c:v>1.5038900767370038E-2</c:v>
                </c:pt>
                <c:pt idx="1236">
                  <c:v>1.5052873534464703E-2</c:v>
                </c:pt>
                <c:pt idx="1237">
                  <c:v>1.5066864138407889E-2</c:v>
                </c:pt>
                <c:pt idx="1238">
                  <c:v>1.5080872579388139E-2</c:v>
                </c:pt>
                <c:pt idx="1239">
                  <c:v>1.5094898857595736E-2</c:v>
                </c:pt>
                <c:pt idx="1240">
                  <c:v>1.5108942973221833E-2</c:v>
                </c:pt>
                <c:pt idx="1241">
                  <c:v>1.5123004926457578E-2</c:v>
                </c:pt>
                <c:pt idx="1242">
                  <c:v>1.5137084717493258E-2</c:v>
                </c:pt>
                <c:pt idx="1243">
                  <c:v>1.5151182346522627E-2</c:v>
                </c:pt>
                <c:pt idx="1244">
                  <c:v>1.5165297813734234E-2</c:v>
                </c:pt>
                <c:pt idx="1245">
                  <c:v>1.5179431119321834E-2</c:v>
                </c:pt>
                <c:pt idx="1246">
                  <c:v>1.5193582263477447E-2</c:v>
                </c:pt>
                <c:pt idx="1247">
                  <c:v>1.5207751246393094E-2</c:v>
                </c:pt>
                <c:pt idx="1248">
                  <c:v>1.5220014621743954E-2</c:v>
                </c:pt>
                <c:pt idx="1249">
                  <c:v>1.5220371453846328E-2</c:v>
                </c:pt>
                <c:pt idx="1250">
                  <c:v>1.5221101764798262E-2</c:v>
                </c:pt>
                <c:pt idx="1251">
                  <c:v>1.5221832075882836E-2</c:v>
                </c:pt>
                <c:pt idx="1252">
                  <c:v>1.5222562387101807E-2</c:v>
                </c:pt>
                <c:pt idx="1253">
                  <c:v>1.5223666331319548E-2</c:v>
                </c:pt>
                <c:pt idx="1254">
                  <c:v>1.5224396673643557E-2</c:v>
                </c:pt>
                <c:pt idx="1255">
                  <c:v>1.5225127016100504E-2</c:v>
                </c:pt>
                <c:pt idx="1256">
                  <c:v>1.5225857358694733E-2</c:v>
                </c:pt>
                <c:pt idx="1257">
                  <c:v>1.5226587701424503E-2</c:v>
                </c:pt>
                <c:pt idx="1258">
                  <c:v>1.5227318044290688E-2</c:v>
                </c:pt>
                <c:pt idx="1259">
                  <c:v>1.5228048387291547E-2</c:v>
                </c:pt>
                <c:pt idx="1260">
                  <c:v>1.5228778730428818E-2</c:v>
                </c:pt>
                <c:pt idx="1261">
                  <c:v>1.5229135194120464E-2</c:v>
                </c:pt>
                <c:pt idx="1262">
                  <c:v>1.5229491609720647E-2</c:v>
                </c:pt>
                <c:pt idx="1263">
                  <c:v>1.523022189157075E-2</c:v>
                </c:pt>
                <c:pt idx="1264">
                  <c:v>1.523095217355408E-2</c:v>
                </c:pt>
                <c:pt idx="1265">
                  <c:v>1.5231682455670637E-2</c:v>
                </c:pt>
                <c:pt idx="1266">
                  <c:v>1.5232412737919532E-2</c:v>
                </c:pt>
                <c:pt idx="1267">
                  <c:v>1.5233517071509751E-2</c:v>
                </c:pt>
                <c:pt idx="1268">
                  <c:v>1.5233873302816114E-2</c:v>
                </c:pt>
                <c:pt idx="1269">
                  <c:v>1.5234603585463802E-2</c:v>
                </c:pt>
                <c:pt idx="1270">
                  <c:v>1.5234211517782738E-2</c:v>
                </c:pt>
                <c:pt idx="1271">
                  <c:v>1.523606415115708E-2</c:v>
                </c:pt>
                <c:pt idx="1272">
                  <c:v>1.5236794434202672E-2</c:v>
                </c:pt>
                <c:pt idx="1273">
                  <c:v>1.523752471738149E-2</c:v>
                </c:pt>
                <c:pt idx="1274">
                  <c:v>1.5239003548606175E-2</c:v>
                </c:pt>
                <c:pt idx="1275">
                  <c:v>1.5239733893780949E-2</c:v>
                </c:pt>
                <c:pt idx="1276">
                  <c:v>1.5240464239091265E-2</c:v>
                </c:pt>
                <c:pt idx="1277">
                  <c:v>1.5241194584535387E-2</c:v>
                </c:pt>
                <c:pt idx="1278">
                  <c:v>1.5241924930117659E-2</c:v>
                </c:pt>
                <c:pt idx="1279">
                  <c:v>1.5242280840792771E-2</c:v>
                </c:pt>
                <c:pt idx="1280">
                  <c:v>1.524301115577313E-2</c:v>
                </c:pt>
                <c:pt idx="1281">
                  <c:v>1.5243741470887008E-2</c:v>
                </c:pt>
                <c:pt idx="1282">
                  <c:v>1.5244471786135284E-2</c:v>
                </c:pt>
                <c:pt idx="1283">
                  <c:v>1.5245576660060439E-2</c:v>
                </c:pt>
                <c:pt idx="1284">
                  <c:v>1.5246307006456844E-2</c:v>
                </c:pt>
                <c:pt idx="1285">
                  <c:v>1.5247037352987922E-2</c:v>
                </c:pt>
                <c:pt idx="1286">
                  <c:v>1.5247767699655414E-2</c:v>
                </c:pt>
                <c:pt idx="1287">
                  <c:v>1.5253309674378894E-2</c:v>
                </c:pt>
                <c:pt idx="1288">
                  <c:v>1.5270894596064649E-2</c:v>
                </c:pt>
                <c:pt idx="1289">
                  <c:v>1.5288501104589677E-2</c:v>
                </c:pt>
                <c:pt idx="1290">
                  <c:v>1.530612920024331E-2</c:v>
                </c:pt>
                <c:pt idx="1291">
                  <c:v>1.5323778883315754E-2</c:v>
                </c:pt>
                <c:pt idx="1292">
                  <c:v>1.5341450154098076E-2</c:v>
                </c:pt>
                <c:pt idx="1293">
                  <c:v>1.5359143012880484E-2</c:v>
                </c:pt>
                <c:pt idx="1294">
                  <c:v>1.5376857459954044E-2</c:v>
                </c:pt>
                <c:pt idx="1295">
                  <c:v>1.5394593495608094E-2</c:v>
                </c:pt>
                <c:pt idx="1296">
                  <c:v>1.5412351120138048E-2</c:v>
                </c:pt>
                <c:pt idx="1297">
                  <c:v>1.5430130333833241E-2</c:v>
                </c:pt>
                <c:pt idx="1298">
                  <c:v>1.5447931136986481E-2</c:v>
                </c:pt>
                <c:pt idx="1299">
                  <c:v>1.5465753529890576E-2</c:v>
                </c:pt>
                <c:pt idx="1300">
                  <c:v>1.5481191776588998E-2</c:v>
                </c:pt>
                <c:pt idx="1301">
                  <c:v>1.548180002710078E-2</c:v>
                </c:pt>
                <c:pt idx="1302">
                  <c:v>1.5482813066154741E-2</c:v>
                </c:pt>
                <c:pt idx="1303">
                  <c:v>1.5483826105467837E-2</c:v>
                </c:pt>
                <c:pt idx="1304">
                  <c:v>1.5485244107333875E-2</c:v>
                </c:pt>
                <c:pt idx="1305">
                  <c:v>1.5486257190673701E-2</c:v>
                </c:pt>
                <c:pt idx="1306">
                  <c:v>1.548727027427332E-2</c:v>
                </c:pt>
                <c:pt idx="1307">
                  <c:v>1.5488283358136207E-2</c:v>
                </c:pt>
                <c:pt idx="1308">
                  <c:v>1.5489296442259754E-2</c:v>
                </c:pt>
                <c:pt idx="1309">
                  <c:v>1.5490309526643964E-2</c:v>
                </c:pt>
                <c:pt idx="1310">
                  <c:v>1.5491322611289701E-2</c:v>
                </c:pt>
                <c:pt idx="1311">
                  <c:v>1.5492335696196102E-2</c:v>
                </c:pt>
                <c:pt idx="1312">
                  <c:v>1.54933487813649E-2</c:v>
                </c:pt>
                <c:pt idx="1313">
                  <c:v>1.5494361866793491E-2</c:v>
                </c:pt>
                <c:pt idx="1314">
                  <c:v>1.5494564173190284E-2</c:v>
                </c:pt>
                <c:pt idx="1315">
                  <c:v>1.5495577172067065E-2</c:v>
                </c:pt>
                <c:pt idx="1316">
                  <c:v>1.5496590171199642E-2</c:v>
                </c:pt>
                <c:pt idx="1317">
                  <c:v>1.5497747884805513E-2</c:v>
                </c:pt>
                <c:pt idx="1318">
                  <c:v>1.5498760884485208E-2</c:v>
                </c:pt>
                <c:pt idx="1319">
                  <c:v>1.5499773884420698E-2</c:v>
                </c:pt>
                <c:pt idx="1320">
                  <c:v>1.5500786884611095E-2</c:v>
                </c:pt>
                <c:pt idx="1321">
                  <c:v>1.5501799885058176E-2</c:v>
                </c:pt>
                <c:pt idx="1322">
                  <c:v>1.5502407165174207E-2</c:v>
                </c:pt>
                <c:pt idx="1323">
                  <c:v>1.5503420122574862E-2</c:v>
                </c:pt>
                <c:pt idx="1324">
                  <c:v>1.5504433080227002E-2</c:v>
                </c:pt>
                <c:pt idx="1325">
                  <c:v>1.5505446038133322E-2</c:v>
                </c:pt>
                <c:pt idx="1326">
                  <c:v>1.5507676728146966E-2</c:v>
                </c:pt>
                <c:pt idx="1327">
                  <c:v>1.5508689817270861E-2</c:v>
                </c:pt>
                <c:pt idx="1328">
                  <c:v>1.5509702906656287E-2</c:v>
                </c:pt>
                <c:pt idx="1329">
                  <c:v>1.5510715996303243E-2</c:v>
                </c:pt>
                <c:pt idx="1330">
                  <c:v>1.5511729086212596E-2</c:v>
                </c:pt>
                <c:pt idx="1331">
                  <c:v>1.5512336032080761E-2</c:v>
                </c:pt>
                <c:pt idx="1332">
                  <c:v>1.5513349078924536E-2</c:v>
                </c:pt>
                <c:pt idx="1333">
                  <c:v>1.5514362126024809E-2</c:v>
                </c:pt>
                <c:pt idx="1334">
                  <c:v>1.5515375173385094E-2</c:v>
                </c:pt>
                <c:pt idx="1335">
                  <c:v>1.5516794539670153E-2</c:v>
                </c:pt>
                <c:pt idx="1336">
                  <c:v>1.5517807631146949E-2</c:v>
                </c:pt>
                <c:pt idx="1337">
                  <c:v>1.5518820722883537E-2</c:v>
                </c:pt>
                <c:pt idx="1338">
                  <c:v>1.5519833814881655E-2</c:v>
                </c:pt>
                <c:pt idx="1339">
                  <c:v>1.5524042078915423E-2</c:v>
                </c:pt>
                <c:pt idx="1340">
                  <c:v>1.5536247182511903E-2</c:v>
                </c:pt>
                <c:pt idx="1341">
                  <c:v>1.5548466146262279E-2</c:v>
                </c:pt>
                <c:pt idx="1342">
                  <c:v>1.5560698970294272E-2</c:v>
                </c:pt>
                <c:pt idx="1343">
                  <c:v>1.5572945654738215E-2</c:v>
                </c:pt>
                <c:pt idx="1344">
                  <c:v>1.5585206199722697E-2</c:v>
                </c:pt>
                <c:pt idx="1345">
                  <c:v>1.5597480605378052E-2</c:v>
                </c:pt>
                <c:pt idx="1346">
                  <c:v>1.5609768871832873E-2</c:v>
                </c:pt>
                <c:pt idx="1347">
                  <c:v>1.5622070999218357E-2</c:v>
                </c:pt>
                <c:pt idx="1348">
                  <c:v>1.563438698766223E-2</c:v>
                </c:pt>
                <c:pt idx="1349">
                  <c:v>1.5646716837296556E-2</c:v>
                </c:pt>
                <c:pt idx="1350">
                  <c:v>1.5659060548250805E-2</c:v>
                </c:pt>
                <c:pt idx="1351">
                  <c:v>1.5671418120656169E-2</c:v>
                </c:pt>
                <c:pt idx="1352">
                  <c:v>1.5682192044516187E-2</c:v>
                </c:pt>
                <c:pt idx="1353">
                  <c:v>1.5682960346442482E-2</c:v>
                </c:pt>
                <c:pt idx="1354">
                  <c:v>1.5684155098852893E-2</c:v>
                </c:pt>
                <c:pt idx="1355">
                  <c:v>1.5685349851622576E-2</c:v>
                </c:pt>
                <c:pt idx="1356">
                  <c:v>1.5686971262779067E-2</c:v>
                </c:pt>
                <c:pt idx="1357">
                  <c:v>1.5688166068252758E-2</c:v>
                </c:pt>
                <c:pt idx="1358">
                  <c:v>1.5689360874090501E-2</c:v>
                </c:pt>
                <c:pt idx="1359">
                  <c:v>1.5690555680291436E-2</c:v>
                </c:pt>
                <c:pt idx="1360">
                  <c:v>1.5691750486855557E-2</c:v>
                </c:pt>
                <c:pt idx="1361">
                  <c:v>1.5692945293782866E-2</c:v>
                </c:pt>
                <c:pt idx="1362">
                  <c:v>1.5694140101074231E-2</c:v>
                </c:pt>
                <c:pt idx="1363">
                  <c:v>1.5695334908727914E-2</c:v>
                </c:pt>
                <c:pt idx="1364">
                  <c:v>1.5696529716746527E-2</c:v>
                </c:pt>
                <c:pt idx="1365">
                  <c:v>1.5697724525126584E-2</c:v>
                </c:pt>
                <c:pt idx="1366">
                  <c:v>1.5698064995089744E-2</c:v>
                </c:pt>
                <c:pt idx="1367">
                  <c:v>1.5699259700149071E-2</c:v>
                </c:pt>
                <c:pt idx="1368">
                  <c:v>1.5700454405563669E-2</c:v>
                </c:pt>
                <c:pt idx="1369">
                  <c:v>1.570181978361429E-2</c:v>
                </c:pt>
                <c:pt idx="1370">
                  <c:v>1.5703014489791833E-2</c:v>
                </c:pt>
                <c:pt idx="1371">
                  <c:v>1.5704209196322871E-2</c:v>
                </c:pt>
                <c:pt idx="1372">
                  <c:v>1.5705403903210069E-2</c:v>
                </c:pt>
                <c:pt idx="1373">
                  <c:v>1.5706598610452538E-2</c:v>
                </c:pt>
                <c:pt idx="1374">
                  <c:v>1.5707365750979051E-2</c:v>
                </c:pt>
                <c:pt idx="1375">
                  <c:v>1.5708560406880446E-2</c:v>
                </c:pt>
                <c:pt idx="1376">
                  <c:v>1.5709755063133022E-2</c:v>
                </c:pt>
                <c:pt idx="1377">
                  <c:v>1.5710949719736775E-2</c:v>
                </c:pt>
                <c:pt idx="1378">
                  <c:v>1.5713427754762338E-2</c:v>
                </c:pt>
                <c:pt idx="1379">
                  <c:v>1.5714622568281766E-2</c:v>
                </c:pt>
                <c:pt idx="1380">
                  <c:v>1.5715817382166118E-2</c:v>
                </c:pt>
                <c:pt idx="1381">
                  <c:v>1.5717012196412788E-2</c:v>
                </c:pt>
                <c:pt idx="1382">
                  <c:v>1.5718207011021779E-2</c:v>
                </c:pt>
                <c:pt idx="1383">
                  <c:v>1.5718973755513194E-2</c:v>
                </c:pt>
                <c:pt idx="1384">
                  <c:v>1.5720168518755382E-2</c:v>
                </c:pt>
                <c:pt idx="1385">
                  <c:v>1.5721363282358597E-2</c:v>
                </c:pt>
                <c:pt idx="1386">
                  <c:v>1.5722558046320209E-2</c:v>
                </c:pt>
                <c:pt idx="1387">
                  <c:v>1.5724181089523236E-2</c:v>
                </c:pt>
                <c:pt idx="1388">
                  <c:v>1.5725375906312223E-2</c:v>
                </c:pt>
                <c:pt idx="1389">
                  <c:v>1.5726570723467871E-2</c:v>
                </c:pt>
                <c:pt idx="1390">
                  <c:v>1.5727765540984102E-2</c:v>
                </c:pt>
                <c:pt idx="1391">
                  <c:v>1.5729975359845043E-2</c:v>
                </c:pt>
                <c:pt idx="1392">
                  <c:v>1.5734725419543665E-2</c:v>
                </c:pt>
                <c:pt idx="1393">
                  <c:v>1.5739479738761979E-2</c:v>
                </c:pt>
                <c:pt idx="1394">
                  <c:v>1.5744238317517364E-2</c:v>
                </c:pt>
                <c:pt idx="1395">
                  <c:v>1.5749001155827197E-2</c:v>
                </c:pt>
                <c:pt idx="1396">
                  <c:v>1.5753768253701905E-2</c:v>
                </c:pt>
                <c:pt idx="1397">
                  <c:v>1.5758539611161471E-2</c:v>
                </c:pt>
                <c:pt idx="1398">
                  <c:v>1.5763315228218062E-2</c:v>
                </c:pt>
                <c:pt idx="1399">
                  <c:v>1.5768095104889919E-2</c:v>
                </c:pt>
                <c:pt idx="1400">
                  <c:v>1.5772879241190949E-2</c:v>
                </c:pt>
                <c:pt idx="1401">
                  <c:v>1.5777667637137661E-2</c:v>
                </c:pt>
                <c:pt idx="1402">
                  <c:v>1.578246029274482E-2</c:v>
                </c:pt>
                <c:pt idx="1403">
                  <c:v>1.5787257208028069E-2</c:v>
                </c:pt>
                <c:pt idx="1404">
                  <c:v>1.5791550917867919E-2</c:v>
                </c:pt>
                <c:pt idx="1405">
                  <c:v>1.5792366391455457E-2</c:v>
                </c:pt>
                <c:pt idx="1406">
                  <c:v>1.5793617081902491E-2</c:v>
                </c:pt>
                <c:pt idx="1407">
                  <c:v>1.5794867772743932E-2</c:v>
                </c:pt>
                <c:pt idx="1408">
                  <c:v>1.57965538996029E-2</c:v>
                </c:pt>
                <c:pt idx="1409">
                  <c:v>1.5797804646031935E-2</c:v>
                </c:pt>
                <c:pt idx="1410">
                  <c:v>1.5799055392859782E-2</c:v>
                </c:pt>
                <c:pt idx="1411">
                  <c:v>1.5800306140084701E-2</c:v>
                </c:pt>
                <c:pt idx="1412">
                  <c:v>1.5801556887708432E-2</c:v>
                </c:pt>
                <c:pt idx="1413">
                  <c:v>1.5802807635730109E-2</c:v>
                </c:pt>
                <c:pt idx="1414">
                  <c:v>1.5804058384151463E-2</c:v>
                </c:pt>
                <c:pt idx="1415">
                  <c:v>1.5805309132969021E-2</c:v>
                </c:pt>
                <c:pt idx="1416">
                  <c:v>1.5806559882185395E-2</c:v>
                </c:pt>
                <c:pt idx="1417">
                  <c:v>1.5807810631800576E-2</c:v>
                </c:pt>
                <c:pt idx="1418">
                  <c:v>1.5808625397987792E-2</c:v>
                </c:pt>
                <c:pt idx="1419">
                  <c:v>1.5809876093554248E-2</c:v>
                </c:pt>
                <c:pt idx="1420">
                  <c:v>1.5811126789515989E-2</c:v>
                </c:pt>
                <c:pt idx="1421">
                  <c:v>1.5812556156810403E-2</c:v>
                </c:pt>
                <c:pt idx="1422">
                  <c:v>1.5815551805736267E-2</c:v>
                </c:pt>
                <c:pt idx="1423">
                  <c:v>1.5815057550812223E-2</c:v>
                </c:pt>
                <c:pt idx="1424">
                  <c:v>1.581630824840519E-2</c:v>
                </c:pt>
                <c:pt idx="1425">
                  <c:v>1.5817558946391683E-2</c:v>
                </c:pt>
                <c:pt idx="1426">
                  <c:v>1.5818373232221461E-2</c:v>
                </c:pt>
                <c:pt idx="1427">
                  <c:v>1.5819623876118349E-2</c:v>
                </c:pt>
                <c:pt idx="1428">
                  <c:v>1.5820874520406036E-2</c:v>
                </c:pt>
                <c:pt idx="1429">
                  <c:v>1.5822125165081857E-2</c:v>
                </c:pt>
                <c:pt idx="1430">
                  <c:v>1.5823812442229766E-2</c:v>
                </c:pt>
                <c:pt idx="1431">
                  <c:v>1.5826373311528464E-2</c:v>
                </c:pt>
                <c:pt idx="1432">
                  <c:v>1.5827624176983083E-2</c:v>
                </c:pt>
                <c:pt idx="1433">
                  <c:v>1.5828875042845889E-2</c:v>
                </c:pt>
                <c:pt idx="1434">
                  <c:v>1.5830125909114326E-2</c:v>
                </c:pt>
                <c:pt idx="1435">
                  <c:v>1.5830780634905825E-2</c:v>
                </c:pt>
                <c:pt idx="1436">
                  <c:v>1.5832031337448677E-2</c:v>
                </c:pt>
                <c:pt idx="1437">
                  <c:v>1.5833282040385935E-2</c:v>
                </c:pt>
                <c:pt idx="1438">
                  <c:v>1.5834532743716729E-2</c:v>
                </c:pt>
                <c:pt idx="1439">
                  <c:v>1.5836220623142643E-2</c:v>
                </c:pt>
                <c:pt idx="1440">
                  <c:v>1.5837471382198969E-2</c:v>
                </c:pt>
                <c:pt idx="1441">
                  <c:v>1.5838722141654975E-2</c:v>
                </c:pt>
                <c:pt idx="1442">
                  <c:v>1.5839972901508056E-2</c:v>
                </c:pt>
                <c:pt idx="1443">
                  <c:v>1.5838620238377857E-2</c:v>
                </c:pt>
                <c:pt idx="1444">
                  <c:v>1.5836222580848817E-2</c:v>
                </c:pt>
                <c:pt idx="1445">
                  <c:v>1.5833820694037635E-2</c:v>
                </c:pt>
                <c:pt idx="1446">
                  <c:v>1.5831414577952129E-2</c:v>
                </c:pt>
                <c:pt idx="1447">
                  <c:v>1.5829004232598386E-2</c:v>
                </c:pt>
                <c:pt idx="1448">
                  <c:v>1.5826589657986827E-2</c:v>
                </c:pt>
                <c:pt idx="1449">
                  <c:v>1.5824170854124409E-2</c:v>
                </c:pt>
                <c:pt idx="1450">
                  <c:v>1.5821747821018944E-2</c:v>
                </c:pt>
                <c:pt idx="1451">
                  <c:v>1.5819320558679129E-2</c:v>
                </c:pt>
                <c:pt idx="1452">
                  <c:v>1.5816889067110169E-2</c:v>
                </c:pt>
                <c:pt idx="1453">
                  <c:v>1.5814453346322498E-2</c:v>
                </c:pt>
                <c:pt idx="1454">
                  <c:v>1.5812013396322194E-2</c:v>
                </c:pt>
                <c:pt idx="1455">
                  <c:v>1.5809569217118815E-2</c:v>
                </c:pt>
                <c:pt idx="1456">
                  <c:v>1.5808771339375999E-2</c:v>
                </c:pt>
                <c:pt idx="1457">
                  <c:v>1.5809966433676444E-2</c:v>
                </c:pt>
                <c:pt idx="1458">
                  <c:v>1.5811161528337038E-2</c:v>
                </c:pt>
                <c:pt idx="1459">
                  <c:v>1.5812356623358663E-2</c:v>
                </c:pt>
                <c:pt idx="1460">
                  <c:v>1.5813551718738685E-2</c:v>
                </c:pt>
                <c:pt idx="1461">
                  <c:v>1.5815179095072289E-2</c:v>
                </c:pt>
                <c:pt idx="1462">
                  <c:v>1.5816374243595915E-2</c:v>
                </c:pt>
                <c:pt idx="1463">
                  <c:v>1.5817569392482727E-2</c:v>
                </c:pt>
                <c:pt idx="1464">
                  <c:v>1.5818764541734469E-2</c:v>
                </c:pt>
                <c:pt idx="1465">
                  <c:v>1.5819959691348525E-2</c:v>
                </c:pt>
                <c:pt idx="1466">
                  <c:v>1.5821154841326641E-2</c:v>
                </c:pt>
                <c:pt idx="1467">
                  <c:v>1.582234999166968E-2</c:v>
                </c:pt>
                <c:pt idx="1468">
                  <c:v>1.5823545142375037E-2</c:v>
                </c:pt>
                <c:pt idx="1469">
                  <c:v>1.5823874910887881E-2</c:v>
                </c:pt>
                <c:pt idx="1470">
                  <c:v>1.5825069957410065E-2</c:v>
                </c:pt>
                <c:pt idx="1471">
                  <c:v>1.5826265004289297E-2</c:v>
                </c:pt>
                <c:pt idx="1472">
                  <c:v>1.5827460051521136E-2</c:v>
                </c:pt>
                <c:pt idx="1473">
                  <c:v>1.5828655099110023E-2</c:v>
                </c:pt>
                <c:pt idx="1474">
                  <c:v>1.5829850147055957E-2</c:v>
                </c:pt>
                <c:pt idx="1475">
                  <c:v>1.5831045195356275E-2</c:v>
                </c:pt>
                <c:pt idx="1476">
                  <c:v>1.5832673293721431E-2</c:v>
                </c:pt>
                <c:pt idx="1477">
                  <c:v>1.5833435293023612E-2</c:v>
                </c:pt>
                <c:pt idx="1478">
                  <c:v>1.5834630342390632E-2</c:v>
                </c:pt>
                <c:pt idx="1479">
                  <c:v>1.5835825392113811E-2</c:v>
                </c:pt>
                <c:pt idx="1480">
                  <c:v>1.5837020442192262E-2</c:v>
                </c:pt>
                <c:pt idx="1481">
                  <c:v>1.5838215492625984E-2</c:v>
                </c:pt>
                <c:pt idx="1482">
                  <c:v>1.5840277290423869E-2</c:v>
                </c:pt>
                <c:pt idx="1483">
                  <c:v>1.5841472446582256E-2</c:v>
                </c:pt>
                <c:pt idx="1484">
                  <c:v>1.5842667603104703E-2</c:v>
                </c:pt>
                <c:pt idx="1485">
                  <c:v>1.5843862759990335E-2</c:v>
                </c:pt>
                <c:pt idx="1486">
                  <c:v>1.5845057917240023E-2</c:v>
                </c:pt>
                <c:pt idx="1487">
                  <c:v>1.5845819429923913E-2</c:v>
                </c:pt>
                <c:pt idx="1488">
                  <c:v>1.5847014535372364E-2</c:v>
                </c:pt>
                <c:pt idx="1489">
                  <c:v>1.5848209641180964E-2</c:v>
                </c:pt>
                <c:pt idx="1490">
                  <c:v>1.5849404747347959E-2</c:v>
                </c:pt>
                <c:pt idx="1491">
                  <c:v>1.5851033708940625E-2</c:v>
                </c:pt>
                <c:pt idx="1492">
                  <c:v>1.5852228868372047E-2</c:v>
                </c:pt>
                <c:pt idx="1493">
                  <c:v>1.5853424028166658E-2</c:v>
                </c:pt>
                <c:pt idx="1494">
                  <c:v>1.5854619188324457E-2</c:v>
                </c:pt>
                <c:pt idx="1495">
                  <c:v>1.585284267543375E-2</c:v>
                </c:pt>
                <c:pt idx="1496">
                  <c:v>1.5843629459210768E-2</c:v>
                </c:pt>
                <c:pt idx="1497">
                  <c:v>1.5834404545377951E-2</c:v>
                </c:pt>
                <c:pt idx="1498">
                  <c:v>1.5825167934015234E-2</c:v>
                </c:pt>
                <c:pt idx="1499">
                  <c:v>1.5815919625206027E-2</c:v>
                </c:pt>
                <c:pt idx="1500">
                  <c:v>1.5806659619035476E-2</c:v>
                </c:pt>
                <c:pt idx="1501">
                  <c:v>1.5797387915581787E-2</c:v>
                </c:pt>
                <c:pt idx="1502">
                  <c:v>1.5788104514931841E-2</c:v>
                </c:pt>
                <c:pt idx="1503">
                  <c:v>1.5778809417167312E-2</c:v>
                </c:pt>
                <c:pt idx="1504">
                  <c:v>1.5769502622371617E-2</c:v>
                </c:pt>
                <c:pt idx="1505">
                  <c:v>1.5760184130627294E-2</c:v>
                </c:pt>
                <c:pt idx="1506">
                  <c:v>1.5750853942018622E-2</c:v>
                </c:pt>
                <c:pt idx="1507">
                  <c:v>1.5741512056627278E-2</c:v>
                </c:pt>
                <c:pt idx="1508">
                  <c:v>1.5733226433273836E-2</c:v>
                </c:pt>
                <c:pt idx="1509">
                  <c:v>1.5734267491490175E-2</c:v>
                </c:pt>
                <c:pt idx="1510">
                  <c:v>1.5735308549980578E-2</c:v>
                </c:pt>
                <c:pt idx="1511">
                  <c:v>1.5736349608740655E-2</c:v>
                </c:pt>
                <c:pt idx="1512">
                  <c:v>1.5737390667776557E-2</c:v>
                </c:pt>
                <c:pt idx="1513">
                  <c:v>1.5738849666730909E-2</c:v>
                </c:pt>
                <c:pt idx="1514">
                  <c:v>1.5739890771755707E-2</c:v>
                </c:pt>
                <c:pt idx="1515">
                  <c:v>1.5740931877057676E-2</c:v>
                </c:pt>
                <c:pt idx="1516">
                  <c:v>1.5741972982634207E-2</c:v>
                </c:pt>
                <c:pt idx="1517">
                  <c:v>1.574301408848704E-2</c:v>
                </c:pt>
                <c:pt idx="1518">
                  <c:v>1.5744055194616174E-2</c:v>
                </c:pt>
                <c:pt idx="1519">
                  <c:v>1.574509630102074E-2</c:v>
                </c:pt>
                <c:pt idx="1520">
                  <c:v>1.5746137407701605E-2</c:v>
                </c:pt>
                <c:pt idx="1521">
                  <c:v>1.5746341924585572E-2</c:v>
                </c:pt>
                <c:pt idx="1522">
                  <c:v>1.5747382940881849E-2</c:v>
                </c:pt>
                <c:pt idx="1523">
                  <c:v>1.574842395744902E-2</c:v>
                </c:pt>
                <c:pt idx="1524">
                  <c:v>1.5749464974286198E-2</c:v>
                </c:pt>
                <c:pt idx="1525">
                  <c:v>1.5750505991391606E-2</c:v>
                </c:pt>
                <c:pt idx="1526">
                  <c:v>1.5751547008767908E-2</c:v>
                </c:pt>
                <c:pt idx="1527">
                  <c:v>1.5753006586042298E-2</c:v>
                </c:pt>
                <c:pt idx="1528">
                  <c:v>1.5753629044332307E-2</c:v>
                </c:pt>
                <c:pt idx="1529">
                  <c:v>1.5754670062517739E-2</c:v>
                </c:pt>
                <c:pt idx="1530">
                  <c:v>1.5755711080973178E-2</c:v>
                </c:pt>
                <c:pt idx="1531">
                  <c:v>1.5756752099699511E-2</c:v>
                </c:pt>
                <c:pt idx="1532">
                  <c:v>1.5757793118694963E-2</c:v>
                </c:pt>
                <c:pt idx="1533">
                  <c:v>1.575883413796042E-2</c:v>
                </c:pt>
                <c:pt idx="1534">
                  <c:v>1.576071293019838E-2</c:v>
                </c:pt>
                <c:pt idx="1535">
                  <c:v>1.5761754041017675E-2</c:v>
                </c:pt>
                <c:pt idx="1536">
                  <c:v>1.5762795152112402E-2</c:v>
                </c:pt>
                <c:pt idx="1537">
                  <c:v>1.5763836263483429E-2</c:v>
                </c:pt>
                <c:pt idx="1538">
                  <c:v>1.5764877375129889E-2</c:v>
                </c:pt>
                <c:pt idx="1539">
                  <c:v>1.5765499364862517E-2</c:v>
                </c:pt>
                <c:pt idx="1540">
                  <c:v>1.5766540431537142E-2</c:v>
                </c:pt>
                <c:pt idx="1541">
                  <c:v>1.5767581498484954E-2</c:v>
                </c:pt>
                <c:pt idx="1542">
                  <c:v>1.5768622565705957E-2</c:v>
                </c:pt>
                <c:pt idx="1543">
                  <c:v>1.5770082937500613E-2</c:v>
                </c:pt>
                <c:pt idx="1544">
                  <c:v>1.5771124050803137E-2</c:v>
                </c:pt>
                <c:pt idx="1545">
                  <c:v>1.5772165164381093E-2</c:v>
                </c:pt>
                <c:pt idx="1546">
                  <c:v>1.5773206278234482E-2</c:v>
                </c:pt>
                <c:pt idx="1547">
                  <c:v>1.5769420253542468E-2</c:v>
                </c:pt>
                <c:pt idx="1548">
                  <c:v>1.5753554533569008E-2</c:v>
                </c:pt>
                <c:pt idx="1549">
                  <c:v>1.5737670383042815E-2</c:v>
                </c:pt>
                <c:pt idx="1550">
                  <c:v>1.5721767802187182E-2</c:v>
                </c:pt>
                <c:pt idx="1551">
                  <c:v>1.5705846791227152E-2</c:v>
                </c:pt>
                <c:pt idx="1552">
                  <c:v>1.5689907350385151E-2</c:v>
                </c:pt>
                <c:pt idx="1553">
                  <c:v>1.567394947988883E-2</c:v>
                </c:pt>
                <c:pt idx="1554">
                  <c:v>1.5657973179960611E-2</c:v>
                </c:pt>
                <c:pt idx="1555">
                  <c:v>1.5641978450829014E-2</c:v>
                </c:pt>
                <c:pt idx="1556">
                  <c:v>1.5625965292715597E-2</c:v>
                </c:pt>
                <c:pt idx="1557">
                  <c:v>1.5609933705849743E-2</c:v>
                </c:pt>
                <c:pt idx="1558">
                  <c:v>1.559388369045649E-2</c:v>
                </c:pt>
                <c:pt idx="1559">
                  <c:v>1.557781524676261E-2</c:v>
                </c:pt>
                <c:pt idx="1560">
                  <c:v>1.556414162736065E-2</c:v>
                </c:pt>
                <c:pt idx="1561">
                  <c:v>1.5564546594889277E-2</c:v>
                </c:pt>
                <c:pt idx="1562">
                  <c:v>1.5565344557814902E-2</c:v>
                </c:pt>
                <c:pt idx="1563">
                  <c:v>1.5566142520898643E-2</c:v>
                </c:pt>
                <c:pt idx="1564">
                  <c:v>1.5566940484144014E-2</c:v>
                </c:pt>
                <c:pt idx="1565">
                  <c:v>1.5568131615019182E-2</c:v>
                </c:pt>
                <c:pt idx="1566">
                  <c:v>1.5568929613037281E-2</c:v>
                </c:pt>
                <c:pt idx="1567">
                  <c:v>1.556972761121786E-2</c:v>
                </c:pt>
                <c:pt idx="1568">
                  <c:v>1.5570525609560048E-2</c:v>
                </c:pt>
                <c:pt idx="1569">
                  <c:v>1.5571323608064715E-2</c:v>
                </c:pt>
                <c:pt idx="1570">
                  <c:v>1.5572121606730991E-2</c:v>
                </c:pt>
                <c:pt idx="1571">
                  <c:v>1.5572919605558878E-2</c:v>
                </c:pt>
                <c:pt idx="1572">
                  <c:v>1.5573717604550114E-2</c:v>
                </c:pt>
                <c:pt idx="1573">
                  <c:v>1.5574122160564162E-2</c:v>
                </c:pt>
                <c:pt idx="1574">
                  <c:v>1.5574526662418542E-2</c:v>
                </c:pt>
                <c:pt idx="1575">
                  <c:v>1.5575324592959738E-2</c:v>
                </c:pt>
                <c:pt idx="1576">
                  <c:v>1.5576122523660807E-2</c:v>
                </c:pt>
                <c:pt idx="1577">
                  <c:v>1.5576920454519971E-2</c:v>
                </c:pt>
                <c:pt idx="1578">
                  <c:v>1.5578111986407937E-2</c:v>
                </c:pt>
                <c:pt idx="1579">
                  <c:v>1.5578516316714364E-2</c:v>
                </c:pt>
                <c:pt idx="1580">
                  <c:v>1.5579314248048703E-2</c:v>
                </c:pt>
                <c:pt idx="1581">
                  <c:v>1.5580112179542027E-2</c:v>
                </c:pt>
                <c:pt idx="1582">
                  <c:v>1.5579728982614168E-2</c:v>
                </c:pt>
                <c:pt idx="1583">
                  <c:v>1.5581708043004738E-2</c:v>
                </c:pt>
                <c:pt idx="1584">
                  <c:v>1.5582505974973238E-2</c:v>
                </c:pt>
                <c:pt idx="1585">
                  <c:v>1.5583303907101609E-2</c:v>
                </c:pt>
                <c:pt idx="1586">
                  <c:v>1.5584889607438136E-2</c:v>
                </c:pt>
                <c:pt idx="1587">
                  <c:v>1.5585687608861337E-2</c:v>
                </c:pt>
                <c:pt idx="1588">
                  <c:v>1.558648561044528E-2</c:v>
                </c:pt>
                <c:pt idx="1589">
                  <c:v>1.5587283612190833E-2</c:v>
                </c:pt>
                <c:pt idx="1590">
                  <c:v>1.5588081614098864E-2</c:v>
                </c:pt>
                <c:pt idx="1591">
                  <c:v>1.5588485552363182E-2</c:v>
                </c:pt>
                <c:pt idx="1592">
                  <c:v>1.558928352009727E-2</c:v>
                </c:pt>
                <c:pt idx="1593">
                  <c:v>1.5590081487992109E-2</c:v>
                </c:pt>
                <c:pt idx="1594">
                  <c:v>1.5590879456046819E-2</c:v>
                </c:pt>
                <c:pt idx="1595">
                  <c:v>1.5592071626072729E-2</c:v>
                </c:pt>
                <c:pt idx="1596">
                  <c:v>1.5592869628953026E-2</c:v>
                </c:pt>
                <c:pt idx="1597">
                  <c:v>1.5593667631995801E-2</c:v>
                </c:pt>
                <c:pt idx="1598">
                  <c:v>1.5594465635202795E-2</c:v>
                </c:pt>
                <c:pt idx="1599">
                  <c:v>1.5588710672490329E-2</c:v>
                </c:pt>
                <c:pt idx="1600">
                  <c:v>1.556655768129496E-2</c:v>
                </c:pt>
                <c:pt idx="1601">
                  <c:v>1.5544380402983792E-2</c:v>
                </c:pt>
                <c:pt idx="1602">
                  <c:v>1.5522178837973018E-2</c:v>
                </c:pt>
                <c:pt idx="1603">
                  <c:v>1.5499952986674481E-2</c:v>
                </c:pt>
                <c:pt idx="1604">
                  <c:v>1.5477702849500893E-2</c:v>
                </c:pt>
                <c:pt idx="1605">
                  <c:v>1.5455428426868444E-2</c:v>
                </c:pt>
                <c:pt idx="1606">
                  <c:v>1.5433129719188978E-2</c:v>
                </c:pt>
                <c:pt idx="1607">
                  <c:v>1.5410806726878683E-2</c:v>
                </c:pt>
                <c:pt idx="1608">
                  <c:v>1.5388459450353749E-2</c:v>
                </c:pt>
                <c:pt idx="1609">
                  <c:v>1.5366087890029497E-2</c:v>
                </c:pt>
                <c:pt idx="1610">
                  <c:v>1.5343692046321246E-2</c:v>
                </c:pt>
                <c:pt idx="1611">
                  <c:v>1.5321271919647789E-2</c:v>
                </c:pt>
                <c:pt idx="1612">
                  <c:v>1.5302103501248282E-2</c:v>
                </c:pt>
                <c:pt idx="1613">
                  <c:v>1.5302221735619749E-2</c:v>
                </c:pt>
                <c:pt idx="1614">
                  <c:v>1.5302698835308735E-2</c:v>
                </c:pt>
                <c:pt idx="1615">
                  <c:v>1.5303175935054819E-2</c:v>
                </c:pt>
                <c:pt idx="1616">
                  <c:v>1.5304011981102433E-2</c:v>
                </c:pt>
                <c:pt idx="1617">
                  <c:v>1.5304489101211073E-2</c:v>
                </c:pt>
                <c:pt idx="1618">
                  <c:v>1.5304966221377057E-2</c:v>
                </c:pt>
                <c:pt idx="1619">
                  <c:v>1.5305443341600387E-2</c:v>
                </c:pt>
                <c:pt idx="1620">
                  <c:v>1.53059204618828E-2</c:v>
                </c:pt>
                <c:pt idx="1621">
                  <c:v>1.5306397582223429E-2</c:v>
                </c:pt>
                <c:pt idx="1622">
                  <c:v>1.5306874702621402E-2</c:v>
                </c:pt>
                <c:pt idx="1623">
                  <c:v>1.5307351823077589E-2</c:v>
                </c:pt>
                <c:pt idx="1624">
                  <c:v>1.5307828943591121E-2</c:v>
                </c:pt>
                <c:pt idx="1625">
                  <c:v>1.5308306064162868E-2</c:v>
                </c:pt>
                <c:pt idx="1626">
                  <c:v>1.5308424036048601E-2</c:v>
                </c:pt>
                <c:pt idx="1627">
                  <c:v>1.5308901136484244E-2</c:v>
                </c:pt>
                <c:pt idx="1628">
                  <c:v>1.5309378236974347E-2</c:v>
                </c:pt>
                <c:pt idx="1629">
                  <c:v>1.5309923494749102E-2</c:v>
                </c:pt>
                <c:pt idx="1630">
                  <c:v>1.5310400595363942E-2</c:v>
                </c:pt>
                <c:pt idx="1631">
                  <c:v>1.5310877696034999E-2</c:v>
                </c:pt>
                <c:pt idx="1632">
                  <c:v>1.5311354796764034E-2</c:v>
                </c:pt>
                <c:pt idx="1633">
                  <c:v>1.5311831897549286E-2</c:v>
                </c:pt>
                <c:pt idx="1634">
                  <c:v>1.5311949696809712E-2</c:v>
                </c:pt>
                <c:pt idx="1635">
                  <c:v>1.5312426777453148E-2</c:v>
                </c:pt>
                <c:pt idx="1636">
                  <c:v>1.5312903858152538E-2</c:v>
                </c:pt>
                <c:pt idx="1637">
                  <c:v>1.5313380938908772E-2</c:v>
                </c:pt>
                <c:pt idx="1638">
                  <c:v>1.5313858019721849E-2</c:v>
                </c:pt>
                <c:pt idx="1639">
                  <c:v>1.5315053918458199E-2</c:v>
                </c:pt>
                <c:pt idx="1640">
                  <c:v>1.5315531039907505E-2</c:v>
                </c:pt>
                <c:pt idx="1641">
                  <c:v>1.5316008161414155E-2</c:v>
                </c:pt>
                <c:pt idx="1642">
                  <c:v>1.5316485282979891E-2</c:v>
                </c:pt>
                <c:pt idx="1643">
                  <c:v>1.5316602908564994E-2</c:v>
                </c:pt>
                <c:pt idx="1644">
                  <c:v>1.531708000998183E-2</c:v>
                </c:pt>
                <c:pt idx="1645">
                  <c:v>1.5317557111456642E-2</c:v>
                </c:pt>
                <c:pt idx="1646">
                  <c:v>1.531803421298855E-2</c:v>
                </c:pt>
                <c:pt idx="1647">
                  <c:v>1.5318939051946166E-2</c:v>
                </c:pt>
                <c:pt idx="1648">
                  <c:v>1.5319416173867268E-2</c:v>
                </c:pt>
                <c:pt idx="1649">
                  <c:v>1.5319893295846584E-2</c:v>
                </c:pt>
                <c:pt idx="1650">
                  <c:v>1.5320370417884116E-2</c:v>
                </c:pt>
                <c:pt idx="1651">
                  <c:v>1.5312672437363263E-2</c:v>
                </c:pt>
                <c:pt idx="1652">
                  <c:v>1.5284517781590404E-2</c:v>
                </c:pt>
                <c:pt idx="1653">
                  <c:v>1.5256333697168462E-2</c:v>
                </c:pt>
                <c:pt idx="1654">
                  <c:v>1.5228120184732583E-2</c:v>
                </c:pt>
                <c:pt idx="1655">
                  <c:v>1.5199877244917908E-2</c:v>
                </c:pt>
                <c:pt idx="1656">
                  <c:v>1.5171604878362189E-2</c:v>
                </c:pt>
                <c:pt idx="1657">
                  <c:v>1.5143303085705783E-2</c:v>
                </c:pt>
                <c:pt idx="1658">
                  <c:v>1.5114971867586442E-2</c:v>
                </c:pt>
                <c:pt idx="1659">
                  <c:v>1.5086611224644523E-2</c:v>
                </c:pt>
                <c:pt idx="1660">
                  <c:v>1.5058221157520382E-2</c:v>
                </c:pt>
                <c:pt idx="1661">
                  <c:v>1.502980166685264E-2</c:v>
                </c:pt>
                <c:pt idx="1662">
                  <c:v>1.5001352753284259E-2</c:v>
                </c:pt>
                <c:pt idx="1663">
                  <c:v>1.4972874417459942E-2</c:v>
                </c:pt>
                <c:pt idx="1664">
                  <c:v>1.4948453523641483E-2</c:v>
                </c:pt>
                <c:pt idx="1665">
                  <c:v>1.4948224979134103E-2</c:v>
                </c:pt>
                <c:pt idx="1666">
                  <c:v>1.4948312654330435E-2</c:v>
                </c:pt>
                <c:pt idx="1667">
                  <c:v>1.4948400329527649E-2</c:v>
                </c:pt>
                <c:pt idx="1668">
                  <c:v>1.4948804238963484E-2</c:v>
                </c:pt>
                <c:pt idx="1669">
                  <c:v>1.4948891917799849E-2</c:v>
                </c:pt>
                <c:pt idx="1670">
                  <c:v>1.4948979596636216E-2</c:v>
                </c:pt>
                <c:pt idx="1671">
                  <c:v>1.4949067275476055E-2</c:v>
                </c:pt>
                <c:pt idx="1672">
                  <c:v>1.4949154954317635E-2</c:v>
                </c:pt>
                <c:pt idx="1673">
                  <c:v>1.494924263316095E-2</c:v>
                </c:pt>
                <c:pt idx="1674">
                  <c:v>1.4949330312006005E-2</c:v>
                </c:pt>
                <c:pt idx="1675">
                  <c:v>1.4949417990853664E-2</c:v>
                </c:pt>
                <c:pt idx="1676">
                  <c:v>1.4949505669702195E-2</c:v>
                </c:pt>
                <c:pt idx="1677">
                  <c:v>1.4949593348554198E-2</c:v>
                </c:pt>
                <c:pt idx="1678">
                  <c:v>1.4949048495340733E-2</c:v>
                </c:pt>
                <c:pt idx="1679">
                  <c:v>1.4949136166928056E-2</c:v>
                </c:pt>
                <c:pt idx="1680">
                  <c:v>1.4949223838516268E-2</c:v>
                </c:pt>
                <c:pt idx="1681">
                  <c:v>1.4949324034621014E-2</c:v>
                </c:pt>
                <c:pt idx="1682">
                  <c:v>1.4949411706212778E-2</c:v>
                </c:pt>
                <c:pt idx="1683">
                  <c:v>1.4949499377808095E-2</c:v>
                </c:pt>
                <c:pt idx="1684">
                  <c:v>1.4949587049405189E-2</c:v>
                </c:pt>
                <c:pt idx="1685">
                  <c:v>1.4949674721004058E-2</c:v>
                </c:pt>
                <c:pt idx="1686">
                  <c:v>1.4949446110611978E-2</c:v>
                </c:pt>
                <c:pt idx="1687">
                  <c:v>1.4949533778580144E-2</c:v>
                </c:pt>
                <c:pt idx="1688">
                  <c:v>1.4949621446551004E-2</c:v>
                </c:pt>
                <c:pt idx="1689">
                  <c:v>1.494970911452366E-2</c:v>
                </c:pt>
                <c:pt idx="1690">
                  <c:v>1.4950429384643223E-2</c:v>
                </c:pt>
                <c:pt idx="1691">
                  <c:v>1.4951466042184391E-2</c:v>
                </c:pt>
                <c:pt idx="1692">
                  <c:v>1.4951553728335497E-2</c:v>
                </c:pt>
                <c:pt idx="1693">
                  <c:v>1.4951641414486605E-2</c:v>
                </c:pt>
                <c:pt idx="1694">
                  <c:v>1.4951729100641112E-2</c:v>
                </c:pt>
                <c:pt idx="1695">
                  <c:v>1.4950917861028718E-2</c:v>
                </c:pt>
                <c:pt idx="1696">
                  <c:v>1.4951005536283906E-2</c:v>
                </c:pt>
                <c:pt idx="1697">
                  <c:v>1.4951093211541729E-2</c:v>
                </c:pt>
                <c:pt idx="1698">
                  <c:v>1.495118088680043E-2</c:v>
                </c:pt>
                <c:pt idx="1699">
                  <c:v>1.4951584911556537E-2</c:v>
                </c:pt>
                <c:pt idx="1700">
                  <c:v>1.4951672590454592E-2</c:v>
                </c:pt>
                <c:pt idx="1701">
                  <c:v>1.4951760269353517E-2</c:v>
                </c:pt>
                <c:pt idx="1702">
                  <c:v>1.4951847948255916E-2</c:v>
                </c:pt>
                <c:pt idx="1703">
                  <c:v>1.4922792321582562E-2</c:v>
                </c:pt>
                <c:pt idx="1704">
                  <c:v>1.488884792305752E-2</c:v>
                </c:pt>
                <c:pt idx="1705">
                  <c:v>1.4854869543869846E-2</c:v>
                </c:pt>
                <c:pt idx="1706">
                  <c:v>1.4820857184904919E-2</c:v>
                </c:pt>
                <c:pt idx="1707">
                  <c:v>1.4786810847051595E-2</c:v>
                </c:pt>
                <c:pt idx="1708">
                  <c:v>1.4752730531198726E-2</c:v>
                </c:pt>
                <c:pt idx="1709">
                  <c:v>1.4718616238236903E-2</c:v>
                </c:pt>
                <c:pt idx="1710">
                  <c:v>1.4684467969054114E-2</c:v>
                </c:pt>
                <c:pt idx="1711">
                  <c:v>1.4650285724542687E-2</c:v>
                </c:pt>
                <c:pt idx="1712">
                  <c:v>1.4616069505595823E-2</c:v>
                </c:pt>
                <c:pt idx="1713">
                  <c:v>1.4581819313105848E-2</c:v>
                </c:pt>
                <c:pt idx="1714">
                  <c:v>1.4547535147965963E-2</c:v>
                </c:pt>
                <c:pt idx="1715">
                  <c:v>1.4513217011071972E-2</c:v>
                </c:pt>
                <c:pt idx="1716">
                  <c:v>1.4502880616168142E-2</c:v>
                </c:pt>
                <c:pt idx="1717">
                  <c:v>1.4502517881690082E-2</c:v>
                </c:pt>
                <c:pt idx="1718">
                  <c:v>1.4502155147248039E-2</c:v>
                </c:pt>
                <c:pt idx="1719">
                  <c:v>1.4501792412837618E-2</c:v>
                </c:pt>
                <c:pt idx="1720">
                  <c:v>1.4501695486984141E-2</c:v>
                </c:pt>
                <c:pt idx="1721">
                  <c:v>1.450133273805846E-2</c:v>
                </c:pt>
                <c:pt idx="1722">
                  <c:v>1.4500969989164929E-2</c:v>
                </c:pt>
                <c:pt idx="1723">
                  <c:v>1.4500607240306152E-2</c:v>
                </c:pt>
                <c:pt idx="1724">
                  <c:v>1.4500244491479523E-2</c:v>
                </c:pt>
                <c:pt idx="1725">
                  <c:v>1.4499881742686779E-2</c:v>
                </c:pt>
                <c:pt idx="1726">
                  <c:v>1.4499518993927922E-2</c:v>
                </c:pt>
                <c:pt idx="1727">
                  <c:v>1.4499156245201214E-2</c:v>
                </c:pt>
                <c:pt idx="1728">
                  <c:v>1.4498793496510129E-2</c:v>
                </c:pt>
                <c:pt idx="1729">
                  <c:v>1.4497899398995706E-2</c:v>
                </c:pt>
                <c:pt idx="1730">
                  <c:v>1.44975366795288E-2</c:v>
                </c:pt>
                <c:pt idx="1731">
                  <c:v>1.4497173960094756E-2</c:v>
                </c:pt>
                <c:pt idx="1732">
                  <c:v>1.4496811240693575E-2</c:v>
                </c:pt>
                <c:pt idx="1733">
                  <c:v>1.4496714134572023E-2</c:v>
                </c:pt>
                <c:pt idx="1734">
                  <c:v>1.4496085801988023E-2</c:v>
                </c:pt>
                <c:pt idx="1735">
                  <c:v>1.449572308268543E-2</c:v>
                </c:pt>
                <c:pt idx="1736">
                  <c:v>1.4495360363414811E-2</c:v>
                </c:pt>
                <c:pt idx="1737">
                  <c:v>1.4494997644177943E-2</c:v>
                </c:pt>
                <c:pt idx="1738">
                  <c:v>1.4494634924973049E-2</c:v>
                </c:pt>
                <c:pt idx="1739">
                  <c:v>1.4494272205800129E-2</c:v>
                </c:pt>
                <c:pt idx="1740">
                  <c:v>1.4493909486661849E-2</c:v>
                </c:pt>
                <c:pt idx="1741">
                  <c:v>1.4493546767554655E-2</c:v>
                </c:pt>
                <c:pt idx="1742">
                  <c:v>1.4493715018339091E-2</c:v>
                </c:pt>
                <c:pt idx="1743">
                  <c:v>1.4493352270149345E-2</c:v>
                </c:pt>
                <c:pt idx="1744">
                  <c:v>1.4492989521992614E-2</c:v>
                </c:pt>
                <c:pt idx="1745">
                  <c:v>1.4492626773870639E-2</c:v>
                </c:pt>
                <c:pt idx="1746">
                  <c:v>1.4491998596286021E-2</c:v>
                </c:pt>
                <c:pt idx="1747">
                  <c:v>1.4491635862804088E-2</c:v>
                </c:pt>
                <c:pt idx="1748">
                  <c:v>1.4491273129353778E-2</c:v>
                </c:pt>
                <c:pt idx="1749">
                  <c:v>1.449091039593685E-2</c:v>
                </c:pt>
                <c:pt idx="1750">
                  <c:v>1.4490547662554178E-2</c:v>
                </c:pt>
                <c:pt idx="1751">
                  <c:v>1.4490450285839966E-2</c:v>
                </c:pt>
                <c:pt idx="1752">
                  <c:v>1.4490087537952586E-2</c:v>
                </c:pt>
                <c:pt idx="1753">
                  <c:v>1.4489724790096485E-2</c:v>
                </c:pt>
                <c:pt idx="1754">
                  <c:v>1.4489362042276008E-2</c:v>
                </c:pt>
                <c:pt idx="1755">
                  <c:v>1.4460938673516504E-2</c:v>
                </c:pt>
                <c:pt idx="1756">
                  <c:v>1.4421258322532368E-2</c:v>
                </c:pt>
                <c:pt idx="1757">
                  <c:v>1.4381539783116685E-2</c:v>
                </c:pt>
                <c:pt idx="1758">
                  <c:v>1.434178305644156E-2</c:v>
                </c:pt>
                <c:pt idx="1759">
                  <c:v>1.4301988143669541E-2</c:v>
                </c:pt>
                <c:pt idx="1760">
                  <c:v>1.4262155045973604E-2</c:v>
                </c:pt>
                <c:pt idx="1761">
                  <c:v>1.4222283764523247E-2</c:v>
                </c:pt>
                <c:pt idx="1762">
                  <c:v>1.4182374300487971E-2</c:v>
                </c:pt>
                <c:pt idx="1763">
                  <c:v>1.414242665504162E-2</c:v>
                </c:pt>
                <c:pt idx="1764">
                  <c:v>1.4102440829356296E-2</c:v>
                </c:pt>
                <c:pt idx="1765">
                  <c:v>1.4062416824607585E-2</c:v>
                </c:pt>
                <c:pt idx="1766">
                  <c:v>1.4022354641970195E-2</c:v>
                </c:pt>
                <c:pt idx="1767">
                  <c:v>1.3982254282622319E-2</c:v>
                </c:pt>
                <c:pt idx="1768">
                  <c:v>1.3964351295064672E-2</c:v>
                </c:pt>
                <c:pt idx="1769">
                  <c:v>1.3963481509329368E-2</c:v>
                </c:pt>
                <c:pt idx="1770">
                  <c:v>1.3962611723783802E-2</c:v>
                </c:pt>
                <c:pt idx="1771">
                  <c:v>1.3961741938428853E-2</c:v>
                </c:pt>
                <c:pt idx="1772">
                  <c:v>1.39608721532654E-2</c:v>
                </c:pt>
                <c:pt idx="1773">
                  <c:v>1.3960210593049485E-2</c:v>
                </c:pt>
                <c:pt idx="1774">
                  <c:v>1.3959340774613076E-2</c:v>
                </c:pt>
                <c:pt idx="1775">
                  <c:v>1.3958470956366082E-2</c:v>
                </c:pt>
                <c:pt idx="1776">
                  <c:v>1.3957601138314584E-2</c:v>
                </c:pt>
                <c:pt idx="1777">
                  <c:v>1.3956731320455105E-2</c:v>
                </c:pt>
                <c:pt idx="1778">
                  <c:v>1.3955861502787648E-2</c:v>
                </c:pt>
                <c:pt idx="1779">
                  <c:v>1.3954991685313079E-2</c:v>
                </c:pt>
                <c:pt idx="1780">
                  <c:v>1.39541218680314E-2</c:v>
                </c:pt>
                <c:pt idx="1781">
                  <c:v>1.395283614194831E-2</c:v>
                </c:pt>
                <c:pt idx="1782">
                  <c:v>1.3951966392326653E-2</c:v>
                </c:pt>
                <c:pt idx="1783">
                  <c:v>1.395109664289329E-2</c:v>
                </c:pt>
                <c:pt idx="1784">
                  <c:v>1.3950226893649109E-2</c:v>
                </c:pt>
                <c:pt idx="1785">
                  <c:v>1.3949357144592334E-2</c:v>
                </c:pt>
                <c:pt idx="1786">
                  <c:v>1.394848739572474E-2</c:v>
                </c:pt>
                <c:pt idx="1787">
                  <c:v>1.3947617647046329E-2</c:v>
                </c:pt>
                <c:pt idx="1788">
                  <c:v>1.3946955616557332E-2</c:v>
                </c:pt>
                <c:pt idx="1789">
                  <c:v>1.3945878150253499E-2</c:v>
                </c:pt>
                <c:pt idx="1790">
                  <c:v>1.3945008402139081E-2</c:v>
                </c:pt>
                <c:pt idx="1791">
                  <c:v>1.3944138654213845E-2</c:v>
                </c:pt>
                <c:pt idx="1792">
                  <c:v>1.3943268906476902E-2</c:v>
                </c:pt>
                <c:pt idx="1793">
                  <c:v>1.3942399158928254E-2</c:v>
                </c:pt>
                <c:pt idx="1794">
                  <c:v>1.3941944446316922E-2</c:v>
                </c:pt>
                <c:pt idx="1795">
                  <c:v>1.3941074631924236E-2</c:v>
                </c:pt>
                <c:pt idx="1796">
                  <c:v>1.3940204817725309E-2</c:v>
                </c:pt>
                <c:pt idx="1797">
                  <c:v>1.393933500371927E-2</c:v>
                </c:pt>
                <c:pt idx="1798">
                  <c:v>1.393846518990525E-2</c:v>
                </c:pt>
                <c:pt idx="1799">
                  <c:v>1.3937388025867513E-2</c:v>
                </c:pt>
                <c:pt idx="1800">
                  <c:v>1.3936518246039573E-2</c:v>
                </c:pt>
                <c:pt idx="1801">
                  <c:v>1.3935648466402249E-2</c:v>
                </c:pt>
                <c:pt idx="1802">
                  <c:v>1.3934778686954662E-2</c:v>
                </c:pt>
                <c:pt idx="1803">
                  <c:v>1.3934116123726758E-2</c:v>
                </c:pt>
                <c:pt idx="1804">
                  <c:v>1.3933246311068338E-2</c:v>
                </c:pt>
                <c:pt idx="1805">
                  <c:v>1.3932376498602805E-2</c:v>
                </c:pt>
                <c:pt idx="1806">
                  <c:v>1.3931506686330163E-2</c:v>
                </c:pt>
                <c:pt idx="1807">
                  <c:v>1.3902129072764008E-2</c:v>
                </c:pt>
                <c:pt idx="1808">
                  <c:v>1.3801422176395824E-2</c:v>
                </c:pt>
                <c:pt idx="1809">
                  <c:v>1.3700622295782989E-2</c:v>
                </c:pt>
                <c:pt idx="1810">
                  <c:v>1.3599729438222274E-2</c:v>
                </c:pt>
                <c:pt idx="1811">
                  <c:v>1.3498743611008713E-2</c:v>
                </c:pt>
                <c:pt idx="1812">
                  <c:v>1.339766482145211E-2</c:v>
                </c:pt>
                <c:pt idx="1813">
                  <c:v>1.3296493076864009E-2</c:v>
                </c:pt>
                <c:pt idx="1814">
                  <c:v>1.3195228384564642E-2</c:v>
                </c:pt>
                <c:pt idx="1815">
                  <c:v>1.3093870751879453E-2</c:v>
                </c:pt>
                <c:pt idx="1816">
                  <c:v>1.2992420186144313E-2</c:v>
                </c:pt>
                <c:pt idx="1817">
                  <c:v>1.2890876694694223E-2</c:v>
                </c:pt>
                <c:pt idx="1818">
                  <c:v>1.2789240284877221E-2</c:v>
                </c:pt>
                <c:pt idx="1819">
                  <c:v>1.2687510964044815E-2</c:v>
                </c:pt>
                <c:pt idx="1820">
                  <c:v>1.2599868396003702E-2</c:v>
                </c:pt>
                <c:pt idx="1821">
                  <c:v>1.2597743283727659E-2</c:v>
                </c:pt>
                <c:pt idx="1822">
                  <c:v>1.2595618172586533E-2</c:v>
                </c:pt>
                <c:pt idx="1823">
                  <c:v>1.2593493062586473E-2</c:v>
                </c:pt>
                <c:pt idx="1824">
                  <c:v>1.2591367953723964E-2</c:v>
                </c:pt>
                <c:pt idx="1825">
                  <c:v>1.2589310940425149E-2</c:v>
                </c:pt>
                <c:pt idx="1826">
                  <c:v>1.2587185759727639E-2</c:v>
                </c:pt>
                <c:pt idx="1827">
                  <c:v>1.2585060580181386E-2</c:v>
                </c:pt>
                <c:pt idx="1828">
                  <c:v>1.2582935401784645E-2</c:v>
                </c:pt>
                <c:pt idx="1829">
                  <c:v>1.258081022453829E-2</c:v>
                </c:pt>
                <c:pt idx="1830">
                  <c:v>1.2578685048444057E-2</c:v>
                </c:pt>
                <c:pt idx="1831">
                  <c:v>1.2576559873499338E-2</c:v>
                </c:pt>
                <c:pt idx="1832">
                  <c:v>1.2574434699704136E-2</c:v>
                </c:pt>
                <c:pt idx="1833">
                  <c:v>1.2572242025161742E-2</c:v>
                </c:pt>
                <c:pt idx="1834">
                  <c:v>1.2570116927679141E-2</c:v>
                </c:pt>
                <c:pt idx="1835">
                  <c:v>1.2567991831333213E-2</c:v>
                </c:pt>
                <c:pt idx="1836">
                  <c:v>1.2565866736125714E-2</c:v>
                </c:pt>
                <c:pt idx="1837">
                  <c:v>1.2563741642055768E-2</c:v>
                </c:pt>
                <c:pt idx="1838">
                  <c:v>1.2561616549124252E-2</c:v>
                </c:pt>
                <c:pt idx="1839">
                  <c:v>1.2559491457330287E-2</c:v>
                </c:pt>
                <c:pt idx="1840">
                  <c:v>1.2557366366674752E-2</c:v>
                </c:pt>
                <c:pt idx="1841">
                  <c:v>1.2555241277156768E-2</c:v>
                </c:pt>
                <c:pt idx="1842">
                  <c:v>1.2553116188776336E-2</c:v>
                </c:pt>
                <c:pt idx="1843">
                  <c:v>1.255092433367988E-2</c:v>
                </c:pt>
                <c:pt idx="1844">
                  <c:v>1.254879932145947E-2</c:v>
                </c:pt>
                <c:pt idx="1845">
                  <c:v>1.2546674310364381E-2</c:v>
                </c:pt>
                <c:pt idx="1846">
                  <c:v>1.2544682387385087E-2</c:v>
                </c:pt>
                <c:pt idx="1847">
                  <c:v>1.2542557230847384E-2</c:v>
                </c:pt>
                <c:pt idx="1848">
                  <c:v>1.2540432075460933E-2</c:v>
                </c:pt>
                <c:pt idx="1849">
                  <c:v>1.2538306921223999E-2</c:v>
                </c:pt>
                <c:pt idx="1850">
                  <c:v>1.2536181768138316E-2</c:v>
                </c:pt>
                <c:pt idx="1851">
                  <c:v>1.253399044456072E-2</c:v>
                </c:pt>
                <c:pt idx="1852">
                  <c:v>1.2531865367560195E-2</c:v>
                </c:pt>
                <c:pt idx="1853">
                  <c:v>1.2529740291696345E-2</c:v>
                </c:pt>
                <c:pt idx="1854">
                  <c:v>1.2527615216971802E-2</c:v>
                </c:pt>
                <c:pt idx="1855">
                  <c:v>1.2525556019966537E-2</c:v>
                </c:pt>
                <c:pt idx="1856">
                  <c:v>1.2523430873784028E-2</c:v>
                </c:pt>
                <c:pt idx="1857">
                  <c:v>1.2521305728751904E-2</c:v>
                </c:pt>
                <c:pt idx="1858">
                  <c:v>1.2519180584869297E-2</c:v>
                </c:pt>
                <c:pt idx="1859">
                  <c:v>1.2517055442137071E-2</c:v>
                </c:pt>
                <c:pt idx="1860">
                  <c:v>1.25149303005561E-2</c:v>
                </c:pt>
                <c:pt idx="1861">
                  <c:v>1.2512805160125512E-2</c:v>
                </c:pt>
                <c:pt idx="1862">
                  <c:v>1.2510680020845308E-2</c:v>
                </c:pt>
                <c:pt idx="1863">
                  <c:v>1.2508554882716358E-2</c:v>
                </c:pt>
                <c:pt idx="1864">
                  <c:v>1.2506429745737792E-2</c:v>
                </c:pt>
                <c:pt idx="1865">
                  <c:v>1.2504304609908741E-2</c:v>
                </c:pt>
                <c:pt idx="1866">
                  <c:v>1.2502179475230942E-2</c:v>
                </c:pt>
                <c:pt idx="1867">
                  <c:v>1.250005434170179E-2</c:v>
                </c:pt>
                <c:pt idx="1868">
                  <c:v>1.2497929209325629E-2</c:v>
                </c:pt>
                <c:pt idx="1869">
                  <c:v>1.2495804078098116E-2</c:v>
                </c:pt>
                <c:pt idx="1870">
                  <c:v>1.2493678948021853E-2</c:v>
                </c:pt>
                <c:pt idx="1871">
                  <c:v>1.2491553819095976E-2</c:v>
                </c:pt>
                <c:pt idx="1872">
                  <c:v>1.2489428691319615E-2</c:v>
                </c:pt>
                <c:pt idx="1873">
                  <c:v>1.2487239013402672E-2</c:v>
                </c:pt>
                <c:pt idx="1874">
                  <c:v>1.2485113961435311E-2</c:v>
                </c:pt>
                <c:pt idx="1875">
                  <c:v>1.2482988910607258E-2</c:v>
                </c:pt>
                <c:pt idx="1876">
                  <c:v>1.2480928191723219E-2</c:v>
                </c:pt>
                <c:pt idx="1877">
                  <c:v>1.2478803069699647E-2</c:v>
                </c:pt>
                <c:pt idx="1878">
                  <c:v>1.2476677948827328E-2</c:v>
                </c:pt>
                <c:pt idx="1879">
                  <c:v>1.2474552829105392E-2</c:v>
                </c:pt>
                <c:pt idx="1880">
                  <c:v>1.2472427710532972E-2</c:v>
                </c:pt>
                <c:pt idx="1881">
                  <c:v>1.2470302593111805E-2</c:v>
                </c:pt>
                <c:pt idx="1882">
                  <c:v>1.2468177476841022E-2</c:v>
                </c:pt>
                <c:pt idx="1883">
                  <c:v>1.2466052361720624E-2</c:v>
                </c:pt>
                <c:pt idx="1884">
                  <c:v>1.2463927247750608E-2</c:v>
                </c:pt>
                <c:pt idx="1885">
                  <c:v>1.2461802134930979E-2</c:v>
                </c:pt>
                <c:pt idx="1886">
                  <c:v>1.245954982440356E-2</c:v>
                </c:pt>
                <c:pt idx="1887">
                  <c:v>1.2457424860574662E-2</c:v>
                </c:pt>
                <c:pt idx="1888">
                  <c:v>1.2455299897870198E-2</c:v>
                </c:pt>
                <c:pt idx="1889">
                  <c:v>1.2452871370443042E-2</c:v>
                </c:pt>
                <c:pt idx="1890">
                  <c:v>1.245074641015087E-2</c:v>
                </c:pt>
                <c:pt idx="1891">
                  <c:v>1.2448621450983133E-2</c:v>
                </c:pt>
                <c:pt idx="1892">
                  <c:v>1.2446496492940717E-2</c:v>
                </c:pt>
                <c:pt idx="1893">
                  <c:v>1.2444371536023624E-2</c:v>
                </c:pt>
                <c:pt idx="1894">
                  <c:v>1.244218356938224E-2</c:v>
                </c:pt>
                <c:pt idx="1895">
                  <c:v>1.244005868795727E-2</c:v>
                </c:pt>
                <c:pt idx="1896">
                  <c:v>1.2437933807646014E-2</c:v>
                </c:pt>
                <c:pt idx="1897">
                  <c:v>1.2435808928446677E-2</c:v>
                </c:pt>
                <c:pt idx="1898">
                  <c:v>1.2433872187651671E-2</c:v>
                </c:pt>
                <c:pt idx="1899">
                  <c:v>1.2431747091103373E-2</c:v>
                </c:pt>
                <c:pt idx="1900">
                  <c:v>1.2429621995703721E-2</c:v>
                </c:pt>
                <c:pt idx="1901">
                  <c:v>1.2427496901456191E-2</c:v>
                </c:pt>
                <c:pt idx="1902">
                  <c:v>1.2425371808359044E-2</c:v>
                </c:pt>
                <c:pt idx="1903">
                  <c:v>1.2423184375347434E-2</c:v>
                </c:pt>
                <c:pt idx="1904">
                  <c:v>1.2421059357682304E-2</c:v>
                </c:pt>
                <c:pt idx="1905">
                  <c:v>1.241893434115209E-2</c:v>
                </c:pt>
                <c:pt idx="1906">
                  <c:v>1.2416809325762064E-2</c:v>
                </c:pt>
                <c:pt idx="1907">
                  <c:v>1.2414746360126469E-2</c:v>
                </c:pt>
                <c:pt idx="1908">
                  <c:v>1.2412621273931628E-2</c:v>
                </c:pt>
                <c:pt idx="1909">
                  <c:v>1.2410496188888039E-2</c:v>
                </c:pt>
                <c:pt idx="1910">
                  <c:v>1.2408371104993097E-2</c:v>
                </c:pt>
                <c:pt idx="1911">
                  <c:v>1.2406246022250277E-2</c:v>
                </c:pt>
                <c:pt idx="1912">
                  <c:v>1.2404120940656974E-2</c:v>
                </c:pt>
                <c:pt idx="1913">
                  <c:v>1.2401995860213183E-2</c:v>
                </c:pt>
                <c:pt idx="1914">
                  <c:v>1.2399870780921515E-2</c:v>
                </c:pt>
                <c:pt idx="1915">
                  <c:v>1.2397745702778495E-2</c:v>
                </c:pt>
                <c:pt idx="1916">
                  <c:v>1.2395620625787595E-2</c:v>
                </c:pt>
                <c:pt idx="1917">
                  <c:v>1.2393495549946211E-2</c:v>
                </c:pt>
                <c:pt idx="1918">
                  <c:v>1.239137047525608E-2</c:v>
                </c:pt>
                <c:pt idx="1919">
                  <c:v>1.2389245401715465E-2</c:v>
                </c:pt>
                <c:pt idx="1920">
                  <c:v>1.2387120329326101E-2</c:v>
                </c:pt>
                <c:pt idx="1921">
                  <c:v>1.2384995258086253E-2</c:v>
                </c:pt>
                <c:pt idx="1922">
                  <c:v>1.238287018799766E-2</c:v>
                </c:pt>
                <c:pt idx="1923">
                  <c:v>1.2380745119058581E-2</c:v>
                </c:pt>
                <c:pt idx="1924">
                  <c:v>1.2378620051270753E-2</c:v>
                </c:pt>
                <c:pt idx="1925">
                  <c:v>1.2376434249529399E-2</c:v>
                </c:pt>
                <c:pt idx="1926">
                  <c:v>1.2374309256896553E-2</c:v>
                </c:pt>
                <c:pt idx="1927">
                  <c:v>1.2372184265399502E-2</c:v>
                </c:pt>
                <c:pt idx="1928">
                  <c:v>1.2370119791622421E-2</c:v>
                </c:pt>
                <c:pt idx="1929">
                  <c:v>1.2367994729587386E-2</c:v>
                </c:pt>
                <c:pt idx="1930">
                  <c:v>1.2365869668700994E-2</c:v>
                </c:pt>
                <c:pt idx="1931">
                  <c:v>1.2363744608965856E-2</c:v>
                </c:pt>
                <c:pt idx="1932">
                  <c:v>1.2361619550381104E-2</c:v>
                </c:pt>
                <c:pt idx="1933">
                  <c:v>1.2359494492946734E-2</c:v>
                </c:pt>
                <c:pt idx="1934">
                  <c:v>1.2357369436663618E-2</c:v>
                </c:pt>
                <c:pt idx="1935">
                  <c:v>1.2355244381530019E-2</c:v>
                </c:pt>
                <c:pt idx="1936">
                  <c:v>1.2353119327546801E-2</c:v>
                </c:pt>
                <c:pt idx="1937">
                  <c:v>1.2350994274714838E-2</c:v>
                </c:pt>
                <c:pt idx="1938">
                  <c:v>1.2348749639508938E-2</c:v>
                </c:pt>
                <c:pt idx="1939">
                  <c:v>1.2346624734357547E-2</c:v>
                </c:pt>
                <c:pt idx="1940">
                  <c:v>1.2344499830333255E-2</c:v>
                </c:pt>
                <c:pt idx="1941">
                  <c:v>1.2342071369967123E-2</c:v>
                </c:pt>
                <c:pt idx="1942">
                  <c:v>1.2339946468352458E-2</c:v>
                </c:pt>
                <c:pt idx="1943">
                  <c:v>1.2337821567864005E-2</c:v>
                </c:pt>
                <c:pt idx="1944">
                  <c:v>1.2335696668501761E-2</c:v>
                </c:pt>
                <c:pt idx="1945">
                  <c:v>1.2333571770263951E-2</c:v>
                </c:pt>
                <c:pt idx="1946">
                  <c:v>1.2331387664585382E-2</c:v>
                </c:pt>
                <c:pt idx="1947">
                  <c:v>1.2329262841185008E-2</c:v>
                </c:pt>
                <c:pt idx="1948">
                  <c:v>1.2327138018897451E-2</c:v>
                </c:pt>
                <c:pt idx="1949">
                  <c:v>1.2325013197723609E-2</c:v>
                </c:pt>
                <c:pt idx="1950">
                  <c:v>1.2323065115833573E-2</c:v>
                </c:pt>
                <c:pt idx="1951">
                  <c:v>1.2320940079270336E-2</c:v>
                </c:pt>
                <c:pt idx="1952">
                  <c:v>1.231881504385835E-2</c:v>
                </c:pt>
                <c:pt idx="1953">
                  <c:v>1.2316690009596749E-2</c:v>
                </c:pt>
                <c:pt idx="1954">
                  <c:v>1.2314564976485533E-2</c:v>
                </c:pt>
                <c:pt idx="1955">
                  <c:v>1.2312381399935408E-2</c:v>
                </c:pt>
                <c:pt idx="1956">
                  <c:v>1.231025644160128E-2</c:v>
                </c:pt>
                <c:pt idx="1957">
                  <c:v>1.2308131484403824E-2</c:v>
                </c:pt>
                <c:pt idx="1958">
                  <c:v>1.2306006528345678E-2</c:v>
                </c:pt>
                <c:pt idx="1959">
                  <c:v>1.2303939828186079E-2</c:v>
                </c:pt>
                <c:pt idx="1960">
                  <c:v>1.2301814801977166E-2</c:v>
                </c:pt>
                <c:pt idx="1961">
                  <c:v>1.2299689776920378E-2</c:v>
                </c:pt>
                <c:pt idx="1962">
                  <c:v>1.2297564753011364E-2</c:v>
                </c:pt>
                <c:pt idx="1963">
                  <c:v>1.2295439730252735E-2</c:v>
                </c:pt>
                <c:pt idx="1964">
                  <c:v>1.229331470864623E-2</c:v>
                </c:pt>
                <c:pt idx="1965">
                  <c:v>1.2291189688190107E-2</c:v>
                </c:pt>
                <c:pt idx="1966">
                  <c:v>1.228906466888263E-2</c:v>
                </c:pt>
                <c:pt idx="1967">
                  <c:v>1.2286939650727276E-2</c:v>
                </c:pt>
                <c:pt idx="1968">
                  <c:v>1.2284814633721438E-2</c:v>
                </c:pt>
                <c:pt idx="1969">
                  <c:v>1.2282689617865983E-2</c:v>
                </c:pt>
                <c:pt idx="1970">
                  <c:v>1.2280564603161782E-2</c:v>
                </c:pt>
                <c:pt idx="1971">
                  <c:v>1.2278439589607094E-2</c:v>
                </c:pt>
                <c:pt idx="1972">
                  <c:v>1.2276314577203662E-2</c:v>
                </c:pt>
                <c:pt idx="1973">
                  <c:v>1.2274189565949743E-2</c:v>
                </c:pt>
                <c:pt idx="1974">
                  <c:v>1.2272064555847078E-2</c:v>
                </c:pt>
                <c:pt idx="1975">
                  <c:v>1.2269939546893059E-2</c:v>
                </c:pt>
                <c:pt idx="1976">
                  <c:v>1.2267814539091162E-2</c:v>
                </c:pt>
                <c:pt idx="1977">
                  <c:v>1.2265632579419613E-2</c:v>
                </c:pt>
                <c:pt idx="1978">
                  <c:v>1.2263507646117769E-2</c:v>
                </c:pt>
                <c:pt idx="1979">
                  <c:v>1.2261382713953476E-2</c:v>
                </c:pt>
                <c:pt idx="1980">
                  <c:v>1.2259314519385677E-2</c:v>
                </c:pt>
                <c:pt idx="1981">
                  <c:v>1.2257189517334833E-2</c:v>
                </c:pt>
                <c:pt idx="1982">
                  <c:v>1.225506451643524E-2</c:v>
                </c:pt>
                <c:pt idx="1983">
                  <c:v>1.2252939516685163E-2</c:v>
                </c:pt>
                <c:pt idx="1984">
                  <c:v>1.225081451808634E-2</c:v>
                </c:pt>
                <c:pt idx="1985">
                  <c:v>1.224868952063703E-2</c:v>
                </c:pt>
                <c:pt idx="1986">
                  <c:v>1.2246564524339844E-2</c:v>
                </c:pt>
                <c:pt idx="1987">
                  <c:v>1.2244439529191303E-2</c:v>
                </c:pt>
                <c:pt idx="1988">
                  <c:v>1.2242314535193147E-2</c:v>
                </c:pt>
                <c:pt idx="1989">
                  <c:v>1.2240189542345375E-2</c:v>
                </c:pt>
                <c:pt idx="1990">
                  <c:v>1.2237952514253081E-2</c:v>
                </c:pt>
                <c:pt idx="1991">
                  <c:v>1.2235827667780974E-2</c:v>
                </c:pt>
                <c:pt idx="1992">
                  <c:v>1.2233702822431525E-2</c:v>
                </c:pt>
                <c:pt idx="1993">
                  <c:v>1.2231274429126415E-2</c:v>
                </c:pt>
                <c:pt idx="1994">
                  <c:v>1.222914958618837E-2</c:v>
                </c:pt>
                <c:pt idx="1995">
                  <c:v>1.2227024744378312E-2</c:v>
                </c:pt>
                <c:pt idx="1996">
                  <c:v>1.2224899903690911E-2</c:v>
                </c:pt>
                <c:pt idx="1997">
                  <c:v>1.2222775064130609E-2</c:v>
                </c:pt>
                <c:pt idx="1998">
                  <c:v>1.2220594785315321E-2</c:v>
                </c:pt>
                <c:pt idx="1999">
                  <c:v>1.2218470019938645E-2</c:v>
                </c:pt>
                <c:pt idx="2000">
                  <c:v>1.221634525567299E-2</c:v>
                </c:pt>
                <c:pt idx="2001">
                  <c:v>1.2214220492521948E-2</c:v>
                </c:pt>
                <c:pt idx="2002">
                  <c:v>1.2212206030322734E-2</c:v>
                </c:pt>
                <c:pt idx="2003">
                  <c:v>1.221024631771598E-2</c:v>
                </c:pt>
                <c:pt idx="2004">
                  <c:v>1.2208121198544279E-2</c:v>
                </c:pt>
                <c:pt idx="2005">
                  <c:v>1.2205996080546108E-2</c:v>
                </c:pt>
                <c:pt idx="2006">
                  <c:v>1.2202492189586118E-2</c:v>
                </c:pt>
                <c:pt idx="2007">
                  <c:v>1.2200367290093713E-2</c:v>
                </c:pt>
                <c:pt idx="2008">
                  <c:v>1.2198242391740615E-2</c:v>
                </c:pt>
                <c:pt idx="2009">
                  <c:v>1.2196117494524192E-2</c:v>
                </c:pt>
                <c:pt idx="2010">
                  <c:v>1.2193992598447076E-2</c:v>
                </c:pt>
                <c:pt idx="2011">
                  <c:v>1.2191922157500742E-2</c:v>
                </c:pt>
                <c:pt idx="2012">
                  <c:v>1.2189797191933758E-2</c:v>
                </c:pt>
                <c:pt idx="2013">
                  <c:v>1.2187672227516287E-2</c:v>
                </c:pt>
                <c:pt idx="2014">
                  <c:v>1.2185547264250069E-2</c:v>
                </c:pt>
                <c:pt idx="2015">
                  <c:v>1.2183422302134235E-2</c:v>
                </c:pt>
                <c:pt idx="2016">
                  <c:v>1.2181297341168787E-2</c:v>
                </c:pt>
                <c:pt idx="2017">
                  <c:v>1.2179172381354591E-2</c:v>
                </c:pt>
                <c:pt idx="2018">
                  <c:v>1.2177047422688171E-2</c:v>
                </c:pt>
                <c:pt idx="2019">
                  <c:v>1.2174922465174744E-2</c:v>
                </c:pt>
                <c:pt idx="2020">
                  <c:v>1.2172797508810831E-2</c:v>
                </c:pt>
                <c:pt idx="2021">
                  <c:v>1.2170672553598171E-2</c:v>
                </c:pt>
                <c:pt idx="2022">
                  <c:v>1.2168547599535028E-2</c:v>
                </c:pt>
                <c:pt idx="2023">
                  <c:v>1.2166422646620529E-2</c:v>
                </c:pt>
                <c:pt idx="2024">
                  <c:v>1.2164297694859891E-2</c:v>
                </c:pt>
                <c:pt idx="2025">
                  <c:v>1.2162172744247029E-2</c:v>
                </c:pt>
                <c:pt idx="2026">
                  <c:v>1.2160047794786291E-2</c:v>
                </c:pt>
                <c:pt idx="2027">
                  <c:v>1.2157922846474198E-2</c:v>
                </c:pt>
                <c:pt idx="2028">
                  <c:v>1.2155744663608426E-2</c:v>
                </c:pt>
                <c:pt idx="2029">
                  <c:v>1.2153619789149183E-2</c:v>
                </c:pt>
                <c:pt idx="2030">
                  <c:v>1.2151494915827491E-2</c:v>
                </c:pt>
                <c:pt idx="2031">
                  <c:v>1.2149370043643351E-2</c:v>
                </c:pt>
                <c:pt idx="2032">
                  <c:v>1.2147298122172103E-2</c:v>
                </c:pt>
                <c:pt idx="2033">
                  <c:v>1.2145173180764923E-2</c:v>
                </c:pt>
                <c:pt idx="2034">
                  <c:v>1.2143048240504651E-2</c:v>
                </c:pt>
                <c:pt idx="2035">
                  <c:v>1.214092330139563E-2</c:v>
                </c:pt>
                <c:pt idx="2036">
                  <c:v>1.2138798363436995E-2</c:v>
                </c:pt>
                <c:pt idx="2037">
                  <c:v>1.2136673426630482E-2</c:v>
                </c:pt>
                <c:pt idx="2038">
                  <c:v>1.2134548490972615E-2</c:v>
                </c:pt>
                <c:pt idx="2039">
                  <c:v>1.2132423556466E-2</c:v>
                </c:pt>
                <c:pt idx="2040">
                  <c:v>1.2130298623108902E-2</c:v>
                </c:pt>
                <c:pt idx="2041">
                  <c:v>1.2128121384384856E-2</c:v>
                </c:pt>
                <c:pt idx="2042">
                  <c:v>1.2125996524717297E-2</c:v>
                </c:pt>
                <c:pt idx="2043">
                  <c:v>1.2123871666187291E-2</c:v>
                </c:pt>
                <c:pt idx="2044">
                  <c:v>1.2121746808794834E-2</c:v>
                </c:pt>
                <c:pt idx="2045">
                  <c:v>1.2119621952541687E-2</c:v>
                </c:pt>
                <c:pt idx="2046">
                  <c:v>1.2117497097424334E-2</c:v>
                </c:pt>
                <c:pt idx="2047">
                  <c:v>1.2115372243445412E-2</c:v>
                </c:pt>
                <c:pt idx="2048">
                  <c:v>1.2113247390604041E-2</c:v>
                </c:pt>
                <c:pt idx="2049">
                  <c:v>1.2111122538901099E-2</c:v>
                </c:pt>
                <c:pt idx="2050">
                  <c:v>1.2108946018227762E-2</c:v>
                </c:pt>
                <c:pt idx="2051">
                  <c:v>1.2106821240075227E-2</c:v>
                </c:pt>
                <c:pt idx="2052">
                  <c:v>1.2104696463047127E-2</c:v>
                </c:pt>
                <c:pt idx="2053">
                  <c:v>1.2102571687145236E-2</c:v>
                </c:pt>
                <c:pt idx="2054">
                  <c:v>1.210054967690246E-2</c:v>
                </c:pt>
                <c:pt idx="2055">
                  <c:v>1.2098424760800254E-2</c:v>
                </c:pt>
                <c:pt idx="2056">
                  <c:v>1.2096299845849302E-2</c:v>
                </c:pt>
                <c:pt idx="2057">
                  <c:v>1.2094174932047863E-2</c:v>
                </c:pt>
                <c:pt idx="2058">
                  <c:v>1.209205001939768E-2</c:v>
                </c:pt>
                <c:pt idx="2059">
                  <c:v>1.2089874084448447E-2</c:v>
                </c:pt>
                <c:pt idx="2060">
                  <c:v>1.2087749245261209E-2</c:v>
                </c:pt>
                <c:pt idx="2061">
                  <c:v>1.2085624407211523E-2</c:v>
                </c:pt>
                <c:pt idx="2062">
                  <c:v>1.2083499570300266E-2</c:v>
                </c:pt>
                <c:pt idx="2063">
                  <c:v>1.2081425473400782E-2</c:v>
                </c:pt>
                <c:pt idx="2064">
                  <c:v>1.2079300567652032E-2</c:v>
                </c:pt>
                <c:pt idx="2065">
                  <c:v>1.2077175663054537E-2</c:v>
                </c:pt>
                <c:pt idx="2066">
                  <c:v>1.2075050759605689E-2</c:v>
                </c:pt>
                <c:pt idx="2067">
                  <c:v>1.2072925857309831E-2</c:v>
                </c:pt>
                <c:pt idx="2068">
                  <c:v>1.2070800956162619E-2</c:v>
                </c:pt>
                <c:pt idx="2069">
                  <c:v>1.2068676056165791E-2</c:v>
                </c:pt>
                <c:pt idx="2070">
                  <c:v>1.2066551157319347E-2</c:v>
                </c:pt>
                <c:pt idx="2071">
                  <c:v>1.2064426259623288E-2</c:v>
                </c:pt>
                <c:pt idx="2072">
                  <c:v>1.2062301363077612E-2</c:v>
                </c:pt>
                <c:pt idx="2073">
                  <c:v>1.2060176467681451E-2</c:v>
                </c:pt>
                <c:pt idx="2074">
                  <c:v>1.2058051573436545E-2</c:v>
                </c:pt>
                <c:pt idx="2075">
                  <c:v>1.2055926680342891E-2</c:v>
                </c:pt>
                <c:pt idx="2076">
                  <c:v>1.2053801788397883E-2</c:v>
                </c:pt>
                <c:pt idx="2077">
                  <c:v>1.2051676897604129E-2</c:v>
                </c:pt>
                <c:pt idx="2078">
                  <c:v>1.204955200795989E-2</c:v>
                </c:pt>
                <c:pt idx="2079">
                  <c:v>1.2047427119466903E-2</c:v>
                </c:pt>
                <c:pt idx="2080">
                  <c:v>1.2045252700450593E-2</c:v>
                </c:pt>
                <c:pt idx="2081">
                  <c:v>1.2043127885157209E-2</c:v>
                </c:pt>
                <c:pt idx="2082">
                  <c:v>1.2041003071002254E-2</c:v>
                </c:pt>
                <c:pt idx="2083">
                  <c:v>1.2038878257983974E-2</c:v>
                </c:pt>
                <c:pt idx="2084">
                  <c:v>1.2036753446103244E-2</c:v>
                </c:pt>
                <c:pt idx="2085">
                  <c:v>1.2034677812663576E-2</c:v>
                </c:pt>
                <c:pt idx="2086">
                  <c:v>1.2032552932222409E-2</c:v>
                </c:pt>
                <c:pt idx="2087">
                  <c:v>1.2030428052931627E-2</c:v>
                </c:pt>
                <c:pt idx="2088">
                  <c:v>1.202830317479036E-2</c:v>
                </c:pt>
                <c:pt idx="2089">
                  <c:v>1.2026178297800347E-2</c:v>
                </c:pt>
                <c:pt idx="2090">
                  <c:v>1.2024053421960716E-2</c:v>
                </c:pt>
                <c:pt idx="2091">
                  <c:v>1.2021928547271471E-2</c:v>
                </c:pt>
                <c:pt idx="2092">
                  <c:v>1.201980367373261E-2</c:v>
                </c:pt>
                <c:pt idx="2093">
                  <c:v>1.2017581573759095E-2</c:v>
                </c:pt>
                <c:pt idx="2094">
                  <c:v>1.2015456843991856E-2</c:v>
                </c:pt>
                <c:pt idx="2095">
                  <c:v>1.2013332115349939E-2</c:v>
                </c:pt>
                <c:pt idx="2096">
                  <c:v>1.2011207387833345E-2</c:v>
                </c:pt>
                <c:pt idx="2097">
                  <c:v>1.2009082661442072E-2</c:v>
                </c:pt>
                <c:pt idx="2098">
                  <c:v>1.2006957936176121E-2</c:v>
                </c:pt>
                <c:pt idx="2099">
                  <c:v>1.2004881404431872E-2</c:v>
                </c:pt>
                <c:pt idx="2100">
                  <c:v>1.2002708489019298E-2</c:v>
                </c:pt>
                <c:pt idx="2101">
                  <c:v>1.2000583767128425E-2</c:v>
                </c:pt>
                <c:pt idx="2102">
                  <c:v>1.1998459046363763E-2</c:v>
                </c:pt>
                <c:pt idx="2103">
                  <c:v>1.1996334326723535E-2</c:v>
                </c:pt>
                <c:pt idx="2104">
                  <c:v>1.1994209608208628E-2</c:v>
                </c:pt>
                <c:pt idx="2105">
                  <c:v>1.1992084890819044E-2</c:v>
                </c:pt>
                <c:pt idx="2106">
                  <c:v>1.1990055564968457E-2</c:v>
                </c:pt>
                <c:pt idx="2107">
                  <c:v>1.198793070868362E-2</c:v>
                </c:pt>
                <c:pt idx="2108">
                  <c:v>1.1985805853550035E-2</c:v>
                </c:pt>
                <c:pt idx="2109">
                  <c:v>1.1983680999566836E-2</c:v>
                </c:pt>
                <c:pt idx="2110">
                  <c:v>1.1981556146732282E-2</c:v>
                </c:pt>
                <c:pt idx="2111">
                  <c:v>1.1979383955414674E-2</c:v>
                </c:pt>
                <c:pt idx="2112">
                  <c:v>1.1977259175392418E-2</c:v>
                </c:pt>
                <c:pt idx="2113">
                  <c:v>1.1975134396507712E-2</c:v>
                </c:pt>
                <c:pt idx="2114">
                  <c:v>1.1973009618759679E-2</c:v>
                </c:pt>
                <c:pt idx="2115">
                  <c:v>1.1970931899819619E-2</c:v>
                </c:pt>
                <c:pt idx="2116">
                  <c:v>1.1968807053889108E-2</c:v>
                </c:pt>
                <c:pt idx="2117">
                  <c:v>1.1966682209107243E-2</c:v>
                </c:pt>
                <c:pt idx="2118">
                  <c:v>1.1964557365476632E-2</c:v>
                </c:pt>
                <c:pt idx="2119">
                  <c:v>1.1962432522996403E-2</c:v>
                </c:pt>
                <c:pt idx="2120">
                  <c:v>1.1960307681665693E-2</c:v>
                </c:pt>
                <c:pt idx="2121">
                  <c:v>1.1958182841485364E-2</c:v>
                </c:pt>
                <c:pt idx="2122">
                  <c:v>1.195605800245542E-2</c:v>
                </c:pt>
                <c:pt idx="2123">
                  <c:v>1.195393316457586E-2</c:v>
                </c:pt>
                <c:pt idx="2124">
                  <c:v>1.1951808327846683E-2</c:v>
                </c:pt>
                <c:pt idx="2125">
                  <c:v>1.1949683492267892E-2</c:v>
                </c:pt>
                <c:pt idx="2126">
                  <c:v>1.1947558657840354E-2</c:v>
                </c:pt>
                <c:pt idx="2127">
                  <c:v>1.1945433824561461E-2</c:v>
                </c:pt>
                <c:pt idx="2128">
                  <c:v>1.1943308992432953E-2</c:v>
                </c:pt>
                <c:pt idx="2129">
                  <c:v>1.1941184161454829E-2</c:v>
                </c:pt>
                <c:pt idx="2130">
                  <c:v>1.1939059331627091E-2</c:v>
                </c:pt>
                <c:pt idx="2131">
                  <c:v>1.1936934502952341E-2</c:v>
                </c:pt>
                <c:pt idx="2132">
                  <c:v>1.19348096754245E-2</c:v>
                </c:pt>
                <c:pt idx="2133">
                  <c:v>1.1932639057740712E-2</c:v>
                </c:pt>
                <c:pt idx="2134">
                  <c:v>1.193051430274898E-2</c:v>
                </c:pt>
                <c:pt idx="2135">
                  <c:v>1.1928389548896559E-2</c:v>
                </c:pt>
                <c:pt idx="2136">
                  <c:v>1.1926264796178174E-2</c:v>
                </c:pt>
                <c:pt idx="2137">
                  <c:v>1.1924185555045404E-2</c:v>
                </c:pt>
                <c:pt idx="2138">
                  <c:v>1.1922060734420738E-2</c:v>
                </c:pt>
                <c:pt idx="2139">
                  <c:v>1.1919935914944717E-2</c:v>
                </c:pt>
                <c:pt idx="2140">
                  <c:v>1.1917811096620819E-2</c:v>
                </c:pt>
                <c:pt idx="2141">
                  <c:v>1.1915686279447304E-2</c:v>
                </c:pt>
                <c:pt idx="2142">
                  <c:v>1.1913561463422437E-2</c:v>
                </c:pt>
                <c:pt idx="2143">
                  <c:v>1.1911436648549691E-2</c:v>
                </c:pt>
                <c:pt idx="2144">
                  <c:v>1.190931183482646E-2</c:v>
                </c:pt>
                <c:pt idx="2145">
                  <c:v>1.1907142072931526E-2</c:v>
                </c:pt>
                <c:pt idx="2146">
                  <c:v>1.190497244666755E-2</c:v>
                </c:pt>
                <c:pt idx="2147">
                  <c:v>1.1902847776537051E-2</c:v>
                </c:pt>
                <c:pt idx="2148">
                  <c:v>1.1900723107530986E-2</c:v>
                </c:pt>
                <c:pt idx="2149">
                  <c:v>1.1898643114402932E-2</c:v>
                </c:pt>
                <c:pt idx="2150">
                  <c:v>1.1896473772897487E-2</c:v>
                </c:pt>
                <c:pt idx="2151">
                  <c:v>1.1894349107267388E-2</c:v>
                </c:pt>
                <c:pt idx="2152">
                  <c:v>1.1892224442763499E-2</c:v>
                </c:pt>
                <c:pt idx="2153">
                  <c:v>1.1890099779384933E-2</c:v>
                </c:pt>
                <c:pt idx="2154">
                  <c:v>1.1887842108857745E-2</c:v>
                </c:pt>
                <c:pt idx="2155">
                  <c:v>1.188585045600199E-2</c:v>
                </c:pt>
                <c:pt idx="2156">
                  <c:v>1.1883725795999389E-2</c:v>
                </c:pt>
                <c:pt idx="2157">
                  <c:v>1.1881601137121223E-2</c:v>
                </c:pt>
                <c:pt idx="2158">
                  <c:v>1.1879564563481137E-2</c:v>
                </c:pt>
                <c:pt idx="2159">
                  <c:v>1.187743976701193E-2</c:v>
                </c:pt>
                <c:pt idx="2160">
                  <c:v>1.1875314971693977E-2</c:v>
                </c:pt>
                <c:pt idx="2161">
                  <c:v>1.1873190177524669E-2</c:v>
                </c:pt>
                <c:pt idx="2162">
                  <c:v>1.1871065384507485E-2</c:v>
                </c:pt>
                <c:pt idx="2163">
                  <c:v>1.1868896902908068E-2</c:v>
                </c:pt>
                <c:pt idx="2164">
                  <c:v>1.1866772182049033E-2</c:v>
                </c:pt>
                <c:pt idx="2165">
                  <c:v>1.1864647462325795E-2</c:v>
                </c:pt>
                <c:pt idx="2166">
                  <c:v>1.1862522743742743E-2</c:v>
                </c:pt>
                <c:pt idx="2167">
                  <c:v>1.1860441436670369E-2</c:v>
                </c:pt>
                <c:pt idx="2168">
                  <c:v>1.185831665055375E-2</c:v>
                </c:pt>
                <c:pt idx="2169">
                  <c:v>1.1856191865587517E-2</c:v>
                </c:pt>
                <c:pt idx="2170">
                  <c:v>1.1854067081772536E-2</c:v>
                </c:pt>
                <c:pt idx="2171">
                  <c:v>1.185194229910707E-2</c:v>
                </c:pt>
                <c:pt idx="2172">
                  <c:v>1.184981751759112E-2</c:v>
                </c:pt>
                <c:pt idx="2173">
                  <c:v>1.1847692737225553E-2</c:v>
                </c:pt>
                <c:pt idx="2174">
                  <c:v>1.1845567958011239E-2</c:v>
                </c:pt>
                <c:pt idx="2175">
                  <c:v>1.1843443179946442E-2</c:v>
                </c:pt>
                <c:pt idx="2176">
                  <c:v>1.1841318403031159E-2</c:v>
                </c:pt>
                <c:pt idx="2177">
                  <c:v>1.1839193627267998E-2</c:v>
                </c:pt>
                <c:pt idx="2178">
                  <c:v>1.1837068852655222E-2</c:v>
                </c:pt>
                <c:pt idx="2179">
                  <c:v>1.1834944079191091E-2</c:v>
                </c:pt>
                <c:pt idx="2180">
                  <c:v>1.1832819306877344E-2</c:v>
                </c:pt>
                <c:pt idx="2181">
                  <c:v>1.1830694535715721E-2</c:v>
                </c:pt>
                <c:pt idx="2182">
                  <c:v>1.1828569765701874E-2</c:v>
                </c:pt>
                <c:pt idx="2183">
                  <c:v>1.182644499683928E-2</c:v>
                </c:pt>
                <c:pt idx="2184">
                  <c:v>1.1824320229127071E-2</c:v>
                </c:pt>
                <c:pt idx="2185">
                  <c:v>1.1822153306815365E-2</c:v>
                </c:pt>
                <c:pt idx="2186">
                  <c:v>1.1820028610986858E-2</c:v>
                </c:pt>
                <c:pt idx="2187">
                  <c:v>1.1817903916295024E-2</c:v>
                </c:pt>
                <c:pt idx="2188">
                  <c:v>1.1815821169781204E-2</c:v>
                </c:pt>
                <c:pt idx="2189">
                  <c:v>1.1813696407820045E-2</c:v>
                </c:pt>
                <c:pt idx="2190">
                  <c:v>1.1811571647010142E-2</c:v>
                </c:pt>
                <c:pt idx="2191">
                  <c:v>1.1809446887348883E-2</c:v>
                </c:pt>
                <c:pt idx="2192">
                  <c:v>1.1807322128840616E-2</c:v>
                </c:pt>
                <c:pt idx="2193">
                  <c:v>1.1805197371479255E-2</c:v>
                </c:pt>
                <c:pt idx="2194">
                  <c:v>1.1803072615270018E-2</c:v>
                </c:pt>
                <c:pt idx="2195">
                  <c:v>1.1800947860211165E-2</c:v>
                </c:pt>
                <c:pt idx="2196">
                  <c:v>1.1798823106302696E-2</c:v>
                </c:pt>
                <c:pt idx="2197">
                  <c:v>1.1796698353542873E-2</c:v>
                </c:pt>
                <c:pt idx="2198">
                  <c:v>1.1794491091904113E-2</c:v>
                </c:pt>
                <c:pt idx="2199">
                  <c:v>1.1792366480284144E-2</c:v>
                </c:pt>
                <c:pt idx="2200">
                  <c:v>1.1790241869789497E-2</c:v>
                </c:pt>
                <c:pt idx="2201">
                  <c:v>1.1787813744887465E-2</c:v>
                </c:pt>
                <c:pt idx="2202">
                  <c:v>1.1785689136803335E-2</c:v>
                </c:pt>
                <c:pt idx="2203">
                  <c:v>1.1783564529843638E-2</c:v>
                </c:pt>
                <c:pt idx="2204">
                  <c:v>1.1781439924011039E-2</c:v>
                </c:pt>
                <c:pt idx="2205">
                  <c:v>1.1779315319301986E-2</c:v>
                </c:pt>
                <c:pt idx="2206">
                  <c:v>1.1777150017030938E-2</c:v>
                </c:pt>
                <c:pt idx="2207">
                  <c:v>1.1775025483890065E-2</c:v>
                </c:pt>
                <c:pt idx="2208">
                  <c:v>1.1772900951861112E-2</c:v>
                </c:pt>
                <c:pt idx="2209">
                  <c:v>1.177077642094318E-2</c:v>
                </c:pt>
                <c:pt idx="2210">
                  <c:v>1.1768773138474711E-2</c:v>
                </c:pt>
                <c:pt idx="2211">
                  <c:v>1.1766648401983614E-2</c:v>
                </c:pt>
                <c:pt idx="2212">
                  <c:v>1.1764523666642032E-2</c:v>
                </c:pt>
                <c:pt idx="2213">
                  <c:v>1.1762398932451703E-2</c:v>
                </c:pt>
                <c:pt idx="2214">
                  <c:v>1.1760274199411759E-2</c:v>
                </c:pt>
                <c:pt idx="2215">
                  <c:v>1.1758109403671986E-2</c:v>
                </c:pt>
                <c:pt idx="2216">
                  <c:v>1.1755984742136049E-2</c:v>
                </c:pt>
                <c:pt idx="2217">
                  <c:v>1.1753860081739419E-2</c:v>
                </c:pt>
                <c:pt idx="2218">
                  <c:v>1.1751735422479462E-2</c:v>
                </c:pt>
                <c:pt idx="2219">
                  <c:v>1.1749650551465192E-2</c:v>
                </c:pt>
                <c:pt idx="2220">
                  <c:v>1.1747525825326682E-2</c:v>
                </c:pt>
                <c:pt idx="2221">
                  <c:v>1.1745401100337689E-2</c:v>
                </c:pt>
                <c:pt idx="2222">
                  <c:v>1.1743276376499081E-2</c:v>
                </c:pt>
                <c:pt idx="2223">
                  <c:v>1.1741151653811724E-2</c:v>
                </c:pt>
                <c:pt idx="2224">
                  <c:v>1.1739026932273883E-2</c:v>
                </c:pt>
                <c:pt idx="2225">
                  <c:v>1.1736902211885556E-2</c:v>
                </c:pt>
                <c:pt idx="2226">
                  <c:v>1.1734777492649352E-2</c:v>
                </c:pt>
                <c:pt idx="2227">
                  <c:v>1.1732652774561795E-2</c:v>
                </c:pt>
                <c:pt idx="2228">
                  <c:v>1.1730528057624623E-2</c:v>
                </c:pt>
                <c:pt idx="2229">
                  <c:v>1.1728403341838702E-2</c:v>
                </c:pt>
                <c:pt idx="2230">
                  <c:v>1.1726278627202297E-2</c:v>
                </c:pt>
                <c:pt idx="2231">
                  <c:v>1.1724153913716276E-2</c:v>
                </c:pt>
                <c:pt idx="2232">
                  <c:v>1.1722029201379771E-2</c:v>
                </c:pt>
                <c:pt idx="2233">
                  <c:v>1.1719904490194517E-2</c:v>
                </c:pt>
                <c:pt idx="2234">
                  <c:v>1.1717779780158779E-2</c:v>
                </c:pt>
                <c:pt idx="2235">
                  <c:v>1.1715655071274296E-2</c:v>
                </c:pt>
                <c:pt idx="2236">
                  <c:v>1.1713530363539327E-2</c:v>
                </c:pt>
                <c:pt idx="2237">
                  <c:v>1.1711367112701447E-2</c:v>
                </c:pt>
                <c:pt idx="2238">
                  <c:v>1.1709242476195158E-2</c:v>
                </c:pt>
                <c:pt idx="2239">
                  <c:v>1.17071178408273E-2</c:v>
                </c:pt>
                <c:pt idx="2240">
                  <c:v>1.1705031544101553E-2</c:v>
                </c:pt>
                <c:pt idx="2241">
                  <c:v>1.1702906842117635E-2</c:v>
                </c:pt>
                <c:pt idx="2242">
                  <c:v>1.1700782141284102E-2</c:v>
                </c:pt>
                <c:pt idx="2243">
                  <c:v>1.1698657441601822E-2</c:v>
                </c:pt>
                <c:pt idx="2244">
                  <c:v>1.1696532743068189E-2</c:v>
                </c:pt>
                <c:pt idx="2245">
                  <c:v>1.1694408045684938E-2</c:v>
                </c:pt>
                <c:pt idx="2246">
                  <c:v>1.1692283349452942E-2</c:v>
                </c:pt>
                <c:pt idx="2247">
                  <c:v>1.1690158654370461E-2</c:v>
                </c:pt>
                <c:pt idx="2248">
                  <c:v>1.1688033960438363E-2</c:v>
                </c:pt>
                <c:pt idx="2249">
                  <c:v>1.1685909267655782E-2</c:v>
                </c:pt>
                <c:pt idx="2250">
                  <c:v>1.1683746926861888E-2</c:v>
                </c:pt>
                <c:pt idx="2251">
                  <c:v>1.1681622305146404E-2</c:v>
                </c:pt>
                <c:pt idx="2252">
                  <c:v>1.1679497684566716E-2</c:v>
                </c:pt>
                <c:pt idx="2253">
                  <c:v>1.1677069548156538E-2</c:v>
                </c:pt>
                <c:pt idx="2254">
                  <c:v>1.1674944930016216E-2</c:v>
                </c:pt>
                <c:pt idx="2255">
                  <c:v>1.1672820313013445E-2</c:v>
                </c:pt>
                <c:pt idx="2256">
                  <c:v>1.167069569714735E-2</c:v>
                </c:pt>
                <c:pt idx="2257">
                  <c:v>1.1668571082419683E-2</c:v>
                </c:pt>
                <c:pt idx="2258">
                  <c:v>1.1666409373509268E-2</c:v>
                </c:pt>
                <c:pt idx="2259">
                  <c:v>1.1664284829719485E-2</c:v>
                </c:pt>
                <c:pt idx="2260">
                  <c:v>1.1662160287055023E-2</c:v>
                </c:pt>
                <c:pt idx="2261">
                  <c:v>1.1660035745516772E-2</c:v>
                </c:pt>
                <c:pt idx="2262">
                  <c:v>1.1657911205102955E-2</c:v>
                </c:pt>
                <c:pt idx="2263">
                  <c:v>1.1655860164336262E-2</c:v>
                </c:pt>
                <c:pt idx="2264">
                  <c:v>1.165373548897192E-2</c:v>
                </c:pt>
                <c:pt idx="2265">
                  <c:v>1.1651610814757095E-2</c:v>
                </c:pt>
                <c:pt idx="2266">
                  <c:v>1.1649486141694389E-2</c:v>
                </c:pt>
                <c:pt idx="2267">
                  <c:v>1.164732499771714E-2</c:v>
                </c:pt>
                <c:pt idx="2268">
                  <c:v>1.1645200395504299E-2</c:v>
                </c:pt>
                <c:pt idx="2269">
                  <c:v>1.1643075794429008E-2</c:v>
                </c:pt>
                <c:pt idx="2270">
                  <c:v>1.164095119449127E-2</c:v>
                </c:pt>
                <c:pt idx="2271">
                  <c:v>1.1638631628879136E-2</c:v>
                </c:pt>
                <c:pt idx="2272">
                  <c:v>1.1636506825882608E-2</c:v>
                </c:pt>
                <c:pt idx="2273">
                  <c:v>1.1634382024061309E-2</c:v>
                </c:pt>
                <c:pt idx="2274">
                  <c:v>1.1632257223415239E-2</c:v>
                </c:pt>
                <c:pt idx="2275">
                  <c:v>1.1630024698496687E-2</c:v>
                </c:pt>
                <c:pt idx="2276">
                  <c:v>1.1628007625649642E-2</c:v>
                </c:pt>
                <c:pt idx="2277">
                  <c:v>1.1625882828528415E-2</c:v>
                </c:pt>
                <c:pt idx="2278">
                  <c:v>1.1623758032584116E-2</c:v>
                </c:pt>
                <c:pt idx="2279">
                  <c:v>1.1621633237815048E-2</c:v>
                </c:pt>
                <c:pt idx="2280">
                  <c:v>1.1619508444220361E-2</c:v>
                </c:pt>
                <c:pt idx="2281">
                  <c:v>1.1617383651801753E-2</c:v>
                </c:pt>
                <c:pt idx="2282">
                  <c:v>1.1615258860558374E-2</c:v>
                </c:pt>
                <c:pt idx="2283">
                  <c:v>1.1613134070490227E-2</c:v>
                </c:pt>
                <c:pt idx="2284">
                  <c:v>1.161100928159731E-2</c:v>
                </c:pt>
                <c:pt idx="2285">
                  <c:v>1.1608884493878773E-2</c:v>
                </c:pt>
                <c:pt idx="2286">
                  <c:v>1.1606759707336316E-2</c:v>
                </c:pt>
                <c:pt idx="2287">
                  <c:v>1.1604634921969089E-2</c:v>
                </c:pt>
                <c:pt idx="2288">
                  <c:v>1.1602405078894294E-2</c:v>
                </c:pt>
                <c:pt idx="2289">
                  <c:v>1.1600280500735178E-2</c:v>
                </c:pt>
                <c:pt idx="2290">
                  <c:v>1.1598155923712735E-2</c:v>
                </c:pt>
                <c:pt idx="2291">
                  <c:v>1.15960313478296E-2</c:v>
                </c:pt>
                <c:pt idx="2292">
                  <c:v>1.1594011012762258E-2</c:v>
                </c:pt>
                <c:pt idx="2293">
                  <c:v>1.1591886234446411E-2</c:v>
                </c:pt>
                <c:pt idx="2294">
                  <c:v>1.1589761457306646E-2</c:v>
                </c:pt>
                <c:pt idx="2295">
                  <c:v>1.158763668134126E-2</c:v>
                </c:pt>
                <c:pt idx="2296">
                  <c:v>1.1585511906551105E-2</c:v>
                </c:pt>
                <c:pt idx="2297">
                  <c:v>1.1583283916414985E-2</c:v>
                </c:pt>
                <c:pt idx="2298">
                  <c:v>1.1581262360497334E-2</c:v>
                </c:pt>
                <c:pt idx="2299">
                  <c:v>1.1579137589233719E-2</c:v>
                </c:pt>
                <c:pt idx="2300">
                  <c:v>1.1577012819145334E-2</c:v>
                </c:pt>
                <c:pt idx="2301">
                  <c:v>1.1574785651557446E-2</c:v>
                </c:pt>
                <c:pt idx="2302">
                  <c:v>1.1572627011900316E-2</c:v>
                </c:pt>
                <c:pt idx="2303">
                  <c:v>1.1570502517778358E-2</c:v>
                </c:pt>
                <c:pt idx="2304">
                  <c:v>1.1568378024779946E-2</c:v>
                </c:pt>
                <c:pt idx="2305">
                  <c:v>1.1565410716616804E-2</c:v>
                </c:pt>
                <c:pt idx="2306">
                  <c:v>1.1563252321223599E-2</c:v>
                </c:pt>
                <c:pt idx="2307">
                  <c:v>1.1561127764029691E-2</c:v>
                </c:pt>
                <c:pt idx="2308">
                  <c:v>1.1559003207973335E-2</c:v>
                </c:pt>
                <c:pt idx="2309">
                  <c:v>1.155687865305453E-2</c:v>
                </c:pt>
                <c:pt idx="2310">
                  <c:v>1.1554754099273276E-2</c:v>
                </c:pt>
                <c:pt idx="2311">
                  <c:v>1.1552629546629573E-2</c:v>
                </c:pt>
                <c:pt idx="2312">
                  <c:v>1.1550504995123424E-2</c:v>
                </c:pt>
                <c:pt idx="2313">
                  <c:v>1.1548380444754825E-2</c:v>
                </c:pt>
                <c:pt idx="2314">
                  <c:v>1.1546289120435572E-2</c:v>
                </c:pt>
                <c:pt idx="2315">
                  <c:v>1.1544164504389868E-2</c:v>
                </c:pt>
                <c:pt idx="2316">
                  <c:v>1.154203988949281E-2</c:v>
                </c:pt>
                <c:pt idx="2317">
                  <c:v>1.1539915275745268E-2</c:v>
                </c:pt>
                <c:pt idx="2318">
                  <c:v>1.153745420368775E-2</c:v>
                </c:pt>
                <c:pt idx="2319">
                  <c:v>1.1535329660308725E-2</c:v>
                </c:pt>
                <c:pt idx="2320">
                  <c:v>1.1533205118066372E-2</c:v>
                </c:pt>
                <c:pt idx="2321">
                  <c:v>1.1531080576961571E-2</c:v>
                </c:pt>
                <c:pt idx="2322">
                  <c:v>1.1528956036993445E-2</c:v>
                </c:pt>
                <c:pt idx="2323">
                  <c:v>1.1526864102250298E-2</c:v>
                </c:pt>
                <c:pt idx="2324">
                  <c:v>1.1524739496718792E-2</c:v>
                </c:pt>
                <c:pt idx="2325">
                  <c:v>1.1522614892338539E-2</c:v>
                </c:pt>
                <c:pt idx="2326">
                  <c:v>1.15204902891078E-2</c:v>
                </c:pt>
                <c:pt idx="2327">
                  <c:v>1.1620132133148784E-2</c:v>
                </c:pt>
                <c:pt idx="2328">
                  <c:v>1.1760578440782985E-2</c:v>
                </c:pt>
                <c:pt idx="2329">
                  <c:v>1.1901138958331758E-2</c:v>
                </c:pt>
                <c:pt idx="2330">
                  <c:v>1.2041813697703832E-2</c:v>
                </c:pt>
                <c:pt idx="2331">
                  <c:v>1.2182602670820112E-2</c:v>
                </c:pt>
                <c:pt idx="2332">
                  <c:v>1.232350588961105E-2</c:v>
                </c:pt>
                <c:pt idx="2333">
                  <c:v>1.2464523366015794E-2</c:v>
                </c:pt>
                <c:pt idx="2334">
                  <c:v>1.2605655111988259E-2</c:v>
                </c:pt>
                <c:pt idx="2335">
                  <c:v>1.2746901139485836E-2</c:v>
                </c:pt>
                <c:pt idx="2336">
                  <c:v>1.2888261460481557E-2</c:v>
                </c:pt>
                <c:pt idx="2337">
                  <c:v>1.3029736086951061E-2</c:v>
                </c:pt>
                <c:pt idx="2338">
                  <c:v>1.3171325030889098E-2</c:v>
                </c:pt>
                <c:pt idx="2339">
                  <c:v>1.3313028304294769E-2</c:v>
                </c:pt>
                <c:pt idx="2340">
                  <c:v>1.337320012528315E-2</c:v>
                </c:pt>
                <c:pt idx="2341">
                  <c:v>1.3372510072688745E-2</c:v>
                </c:pt>
                <c:pt idx="2342">
                  <c:v>1.337182002021556E-2</c:v>
                </c:pt>
                <c:pt idx="2343">
                  <c:v>1.337112996786184E-2</c:v>
                </c:pt>
                <c:pt idx="2344">
                  <c:v>1.3370439915626708E-2</c:v>
                </c:pt>
                <c:pt idx="2345">
                  <c:v>1.3369948560297251E-2</c:v>
                </c:pt>
                <c:pt idx="2346">
                  <c:v>1.336925848272825E-2</c:v>
                </c:pt>
                <c:pt idx="2347">
                  <c:v>1.3368568405280891E-2</c:v>
                </c:pt>
                <c:pt idx="2348">
                  <c:v>1.3367878327953435E-2</c:v>
                </c:pt>
                <c:pt idx="2349">
                  <c:v>1.3367188250748492E-2</c:v>
                </c:pt>
                <c:pt idx="2350">
                  <c:v>1.336649817366432E-2</c:v>
                </c:pt>
                <c:pt idx="2351">
                  <c:v>1.3365808096701791E-2</c:v>
                </c:pt>
                <c:pt idx="2352">
                  <c:v>1.3365118019860034E-2</c:v>
                </c:pt>
                <c:pt idx="2353">
                  <c:v>1.336403096117067E-2</c:v>
                </c:pt>
                <c:pt idx="2354">
                  <c:v>1.3363340935701018E-2</c:v>
                </c:pt>
                <c:pt idx="2355">
                  <c:v>1.3362650910348606E-2</c:v>
                </c:pt>
                <c:pt idx="2356">
                  <c:v>1.3361960885115209E-2</c:v>
                </c:pt>
                <c:pt idx="2357">
                  <c:v>1.3361270860000829E-2</c:v>
                </c:pt>
                <c:pt idx="2358">
                  <c:v>1.3360580835005464E-2</c:v>
                </c:pt>
                <c:pt idx="2359">
                  <c:v>1.3360089146512799E-2</c:v>
                </c:pt>
                <c:pt idx="2360">
                  <c:v>1.3359200785369119E-2</c:v>
                </c:pt>
                <c:pt idx="2361">
                  <c:v>1.3358510760729025E-2</c:v>
                </c:pt>
                <c:pt idx="2362">
                  <c:v>1.3357820736207948E-2</c:v>
                </c:pt>
                <c:pt idx="2363">
                  <c:v>1.3357130711804999E-2</c:v>
                </c:pt>
                <c:pt idx="2364">
                  <c:v>1.3356440687521065E-2</c:v>
                </c:pt>
                <c:pt idx="2365">
                  <c:v>1.3355750663355259E-2</c:v>
                </c:pt>
                <c:pt idx="2366">
                  <c:v>1.3355456956813082E-2</c:v>
                </c:pt>
                <c:pt idx="2367">
                  <c:v>1.3354766881789871E-2</c:v>
                </c:pt>
                <c:pt idx="2368">
                  <c:v>1.335407680688917E-2</c:v>
                </c:pt>
                <c:pt idx="2369">
                  <c:v>1.3353386732109243E-2</c:v>
                </c:pt>
                <c:pt idx="2370">
                  <c:v>1.3352696657450088E-2</c:v>
                </c:pt>
                <c:pt idx="2371">
                  <c:v>1.3351808550655446E-2</c:v>
                </c:pt>
                <c:pt idx="2372">
                  <c:v>1.3351118501781141E-2</c:v>
                </c:pt>
                <c:pt idx="2373">
                  <c:v>1.3350428453025422E-2</c:v>
                </c:pt>
                <c:pt idx="2374">
                  <c:v>1.3349738404390047E-2</c:v>
                </c:pt>
                <c:pt idx="2375">
                  <c:v>1.3349246285978073E-2</c:v>
                </c:pt>
                <c:pt idx="2376">
                  <c:v>1.3348556212047032E-2</c:v>
                </c:pt>
                <c:pt idx="2377">
                  <c:v>1.3347866138235895E-2</c:v>
                </c:pt>
                <c:pt idx="2378">
                  <c:v>1.3347176064549007E-2</c:v>
                </c:pt>
                <c:pt idx="2379">
                  <c:v>1.3346485990982022E-2</c:v>
                </c:pt>
                <c:pt idx="2380">
                  <c:v>1.334579591753581E-2</c:v>
                </c:pt>
                <c:pt idx="2381">
                  <c:v>1.334510584421124E-2</c:v>
                </c:pt>
                <c:pt idx="2382">
                  <c:v>1.3344415771008313E-2</c:v>
                </c:pt>
                <c:pt idx="2383">
                  <c:v>1.3343725697927026E-2</c:v>
                </c:pt>
                <c:pt idx="2384">
                  <c:v>1.3343035624966512E-2</c:v>
                </c:pt>
                <c:pt idx="2385">
                  <c:v>1.3342345552126772E-2</c:v>
                </c:pt>
                <c:pt idx="2386">
                  <c:v>1.3341655479409542E-2</c:v>
                </c:pt>
                <c:pt idx="2387">
                  <c:v>1.3340965406812217E-2</c:v>
                </c:pt>
                <c:pt idx="2388">
                  <c:v>1.3340275334337402E-2</c:v>
                </c:pt>
                <c:pt idx="2389">
                  <c:v>1.3339585261982492E-2</c:v>
                </c:pt>
                <c:pt idx="2390">
                  <c:v>1.3338895189750092E-2</c:v>
                </c:pt>
                <c:pt idx="2391">
                  <c:v>1.3338205117638464E-2</c:v>
                </c:pt>
                <c:pt idx="2392">
                  <c:v>1.333731754947051E-2</c:v>
                </c:pt>
                <c:pt idx="2393">
                  <c:v>1.333662750311463E-2</c:v>
                </c:pt>
                <c:pt idx="2394">
                  <c:v>1.3335937456877337E-2</c:v>
                </c:pt>
                <c:pt idx="2395">
                  <c:v>1.3335247410761265E-2</c:v>
                </c:pt>
                <c:pt idx="2396">
                  <c:v>1.3334557364765536E-2</c:v>
                </c:pt>
                <c:pt idx="2397">
                  <c:v>1.3334064687517098E-2</c:v>
                </c:pt>
                <c:pt idx="2398">
                  <c:v>1.3333374616253488E-2</c:v>
                </c:pt>
                <c:pt idx="2399">
                  <c:v>1.3332684545111521E-2</c:v>
                </c:pt>
                <c:pt idx="2400">
                  <c:v>1.3331994474092062E-2</c:v>
                </c:pt>
                <c:pt idx="2401">
                  <c:v>1.3331304403194248E-2</c:v>
                </c:pt>
                <c:pt idx="2402">
                  <c:v>1.3330614332416337E-2</c:v>
                </c:pt>
                <c:pt idx="2403">
                  <c:v>1.3329924261759198E-2</c:v>
                </c:pt>
                <c:pt idx="2404">
                  <c:v>1.3329234191225439E-2</c:v>
                </c:pt>
                <c:pt idx="2405">
                  <c:v>1.3328149794019417E-2</c:v>
                </c:pt>
                <c:pt idx="2406">
                  <c:v>1.3327459774718164E-2</c:v>
                </c:pt>
                <c:pt idx="2407">
                  <c:v>1.332676975553504E-2</c:v>
                </c:pt>
                <c:pt idx="2408">
                  <c:v>1.332607973647093E-2</c:v>
                </c:pt>
                <c:pt idx="2409">
                  <c:v>1.3325389717525837E-2</c:v>
                </c:pt>
                <c:pt idx="2410">
                  <c:v>1.3324896733416585E-2</c:v>
                </c:pt>
                <c:pt idx="2411">
                  <c:v>1.3324009679990922E-2</c:v>
                </c:pt>
                <c:pt idx="2412">
                  <c:v>1.3323319661401101E-2</c:v>
                </c:pt>
                <c:pt idx="2413">
                  <c:v>1.3322629642930295E-2</c:v>
                </c:pt>
                <c:pt idx="2414">
                  <c:v>1.3321939624578505E-2</c:v>
                </c:pt>
                <c:pt idx="2415">
                  <c:v>1.3321249606343954E-2</c:v>
                </c:pt>
                <c:pt idx="2416">
                  <c:v>1.3320559588229308E-2</c:v>
                </c:pt>
                <c:pt idx="2417">
                  <c:v>1.3319869570233678E-2</c:v>
                </c:pt>
                <c:pt idx="2418">
                  <c:v>1.3319573216470468E-2</c:v>
                </c:pt>
                <c:pt idx="2419">
                  <c:v>1.3318883147755254E-2</c:v>
                </c:pt>
                <c:pt idx="2420">
                  <c:v>1.3318193079160814E-2</c:v>
                </c:pt>
                <c:pt idx="2421">
                  <c:v>1.3317503010687147E-2</c:v>
                </c:pt>
                <c:pt idx="2422">
                  <c:v>1.331681294233599E-2</c:v>
                </c:pt>
                <c:pt idx="2423">
                  <c:v>1.3315926168216913E-2</c:v>
                </c:pt>
                <c:pt idx="2424">
                  <c:v>1.3315236125580256E-2</c:v>
                </c:pt>
                <c:pt idx="2425">
                  <c:v>1.3314546083062186E-2</c:v>
                </c:pt>
                <c:pt idx="2426">
                  <c:v>1.3313856040666216E-2</c:v>
                </c:pt>
                <c:pt idx="2427">
                  <c:v>1.3313362602396144E-2</c:v>
                </c:pt>
                <c:pt idx="2428">
                  <c:v>1.3312672534771362E-2</c:v>
                </c:pt>
                <c:pt idx="2429">
                  <c:v>1.3311982467269091E-2</c:v>
                </c:pt>
                <c:pt idx="2430">
                  <c:v>1.3311292399887594E-2</c:v>
                </c:pt>
                <c:pt idx="2431">
                  <c:v>1.3310602332626868E-2</c:v>
                </c:pt>
                <c:pt idx="2432">
                  <c:v>1.3309912265487786E-2</c:v>
                </c:pt>
                <c:pt idx="2433">
                  <c:v>1.3309222198470345E-2</c:v>
                </c:pt>
                <c:pt idx="2434">
                  <c:v>1.3308532131573677E-2</c:v>
                </c:pt>
                <c:pt idx="2435">
                  <c:v>1.3307842064798651E-2</c:v>
                </c:pt>
                <c:pt idx="2436">
                  <c:v>1.3307151998144397E-2</c:v>
                </c:pt>
                <c:pt idx="2437">
                  <c:v>1.3306461931611785E-2</c:v>
                </c:pt>
                <c:pt idx="2438">
                  <c:v>1.3305771865200815E-2</c:v>
                </c:pt>
                <c:pt idx="2439">
                  <c:v>1.3305081798910618E-2</c:v>
                </c:pt>
                <c:pt idx="2440">
                  <c:v>1.3304391732742064E-2</c:v>
                </c:pt>
                <c:pt idx="2441">
                  <c:v>1.3303701666694282E-2</c:v>
                </c:pt>
                <c:pt idx="2442">
                  <c:v>1.3303011600768142E-2</c:v>
                </c:pt>
                <c:pt idx="2443">
                  <c:v>1.3302321534963643E-2</c:v>
                </c:pt>
                <c:pt idx="2444">
                  <c:v>1.3301631469279918E-2</c:v>
                </c:pt>
                <c:pt idx="2445">
                  <c:v>1.3300745257907863E-2</c:v>
                </c:pt>
                <c:pt idx="2446">
                  <c:v>1.3300055217910851E-2</c:v>
                </c:pt>
                <c:pt idx="2447">
                  <c:v>1.3299365178032428E-2</c:v>
                </c:pt>
                <c:pt idx="2448">
                  <c:v>1.3298675138274346E-2</c:v>
                </c:pt>
                <c:pt idx="2449">
                  <c:v>1.3298181142681574E-2</c:v>
                </c:pt>
                <c:pt idx="2450">
                  <c:v>1.3297491077725092E-2</c:v>
                </c:pt>
                <c:pt idx="2451">
                  <c:v>1.3296801012891123E-2</c:v>
                </c:pt>
                <c:pt idx="2452">
                  <c:v>1.3296110948176187E-2</c:v>
                </c:pt>
                <c:pt idx="2453">
                  <c:v>1.3295420883584631E-2</c:v>
                </c:pt>
                <c:pt idx="2454">
                  <c:v>1.3294730819113849E-2</c:v>
                </c:pt>
                <c:pt idx="2455">
                  <c:v>1.3294040754764707E-2</c:v>
                </c:pt>
                <c:pt idx="2456">
                  <c:v>1.3293350690536341E-2</c:v>
                </c:pt>
                <c:pt idx="2457">
                  <c:v>1.3292660626428745E-2</c:v>
                </c:pt>
                <c:pt idx="2458">
                  <c:v>1.3291774747290461E-2</c:v>
                </c:pt>
                <c:pt idx="2459">
                  <c:v>1.3291084708850888E-2</c:v>
                </c:pt>
                <c:pt idx="2460">
                  <c:v>1.3290394670531655E-2</c:v>
                </c:pt>
                <c:pt idx="2461">
                  <c:v>1.3289704632333645E-2</c:v>
                </c:pt>
                <c:pt idx="2462">
                  <c:v>1.3289014594254222E-2</c:v>
                </c:pt>
                <c:pt idx="2463">
                  <c:v>1.3288324556295143E-2</c:v>
                </c:pt>
                <c:pt idx="2464">
                  <c:v>1.3287634518456406E-2</c:v>
                </c:pt>
                <c:pt idx="2465">
                  <c:v>1.3286944480738012E-2</c:v>
                </c:pt>
                <c:pt idx="2466">
                  <c:v>1.3286058833739567E-2</c:v>
                </c:pt>
                <c:pt idx="2467">
                  <c:v>1.328536882167608E-2</c:v>
                </c:pt>
                <c:pt idx="2468">
                  <c:v>1.3284678809729833E-2</c:v>
                </c:pt>
                <c:pt idx="2469">
                  <c:v>1.3283988797902602E-2</c:v>
                </c:pt>
                <c:pt idx="2470">
                  <c:v>1.3283298786193498E-2</c:v>
                </c:pt>
                <c:pt idx="2471">
                  <c:v>1.3282999741665268E-2</c:v>
                </c:pt>
                <c:pt idx="2472">
                  <c:v>1.3282309679377956E-2</c:v>
                </c:pt>
                <c:pt idx="2473">
                  <c:v>1.3281619617211417E-2</c:v>
                </c:pt>
                <c:pt idx="2474">
                  <c:v>1.3280929555166519E-2</c:v>
                </c:pt>
                <c:pt idx="2475">
                  <c:v>1.3280044110146605E-2</c:v>
                </c:pt>
                <c:pt idx="2476">
                  <c:v>1.3279354073747597E-2</c:v>
                </c:pt>
                <c:pt idx="2477">
                  <c:v>1.3278664037468052E-2</c:v>
                </c:pt>
                <c:pt idx="2478">
                  <c:v>1.3277974001307973E-2</c:v>
                </c:pt>
                <c:pt idx="2479">
                  <c:v>1.327738066656353E-2</c:v>
                </c:pt>
                <c:pt idx="2480">
                  <c:v>1.3276690605263255E-2</c:v>
                </c:pt>
                <c:pt idx="2481">
                  <c:v>1.3276000544084622E-2</c:v>
                </c:pt>
                <c:pt idx="2482">
                  <c:v>1.3275310483026761E-2</c:v>
                </c:pt>
                <c:pt idx="2483">
                  <c:v>1.3274620422089673E-2</c:v>
                </c:pt>
                <c:pt idx="2484">
                  <c:v>1.3273930361275096E-2</c:v>
                </c:pt>
                <c:pt idx="2485">
                  <c:v>1.3273240300581293E-2</c:v>
                </c:pt>
                <c:pt idx="2486">
                  <c:v>1.3272550240008263E-2</c:v>
                </c:pt>
                <c:pt idx="2487">
                  <c:v>1.3271860179557742E-2</c:v>
                </c:pt>
                <c:pt idx="2488">
                  <c:v>1.3271170119227125E-2</c:v>
                </c:pt>
                <c:pt idx="2489">
                  <c:v>1.327048005901902E-2</c:v>
                </c:pt>
                <c:pt idx="2490">
                  <c:v>1.3269789998931688E-2</c:v>
                </c:pt>
                <c:pt idx="2491">
                  <c:v>1.3269099938965127E-2</c:v>
                </c:pt>
                <c:pt idx="2492">
                  <c:v>1.3268409879120211E-2</c:v>
                </c:pt>
                <c:pt idx="2493">
                  <c:v>1.3267719819396066E-2</c:v>
                </c:pt>
                <c:pt idx="2494">
                  <c:v>1.3267029759795301E-2</c:v>
                </c:pt>
                <c:pt idx="2495">
                  <c:v>1.3266339700313571E-2</c:v>
                </c:pt>
                <c:pt idx="2496">
                  <c:v>1.3265649640954351E-2</c:v>
                </c:pt>
                <c:pt idx="2497">
                  <c:v>1.3264764760810954E-2</c:v>
                </c:pt>
                <c:pt idx="2498">
                  <c:v>1.3264074727068281E-2</c:v>
                </c:pt>
                <c:pt idx="2499">
                  <c:v>1.3263384693445074E-2</c:v>
                </c:pt>
                <c:pt idx="2500">
                  <c:v>1.326288940472781E-2</c:v>
                </c:pt>
                <c:pt idx="2501">
                  <c:v>1.3262199345974194E-2</c:v>
                </c:pt>
                <c:pt idx="2502">
                  <c:v>1.326150928734135E-2</c:v>
                </c:pt>
                <c:pt idx="2503">
                  <c:v>1.3260819228831886E-2</c:v>
                </c:pt>
                <c:pt idx="2504">
                  <c:v>1.3260129170441457E-2</c:v>
                </c:pt>
                <c:pt idx="2505">
                  <c:v>1.3259439112173537E-2</c:v>
                </c:pt>
                <c:pt idx="2506">
                  <c:v>1.3258749054026393E-2</c:v>
                </c:pt>
                <c:pt idx="2507">
                  <c:v>1.3258058996000889E-2</c:v>
                </c:pt>
                <c:pt idx="2508">
                  <c:v>1.3257368938096158E-2</c:v>
                </c:pt>
                <c:pt idx="2509">
                  <c:v>1.3256678880313939E-2</c:v>
                </c:pt>
                <c:pt idx="2510">
                  <c:v>1.3255599842713295E-2</c:v>
                </c:pt>
                <c:pt idx="2511">
                  <c:v>1.3254909835886508E-2</c:v>
                </c:pt>
                <c:pt idx="2512">
                  <c:v>1.3254219829176961E-2</c:v>
                </c:pt>
                <c:pt idx="2513">
                  <c:v>1.3253431250226377E-2</c:v>
                </c:pt>
                <c:pt idx="2514">
                  <c:v>1.3252741243771737E-2</c:v>
                </c:pt>
                <c:pt idx="2515">
                  <c:v>1.3252051237436113E-2</c:v>
                </c:pt>
                <c:pt idx="2516">
                  <c:v>1.3251361231216841E-2</c:v>
                </c:pt>
                <c:pt idx="2517">
                  <c:v>1.3250671225119248E-2</c:v>
                </c:pt>
                <c:pt idx="2518">
                  <c:v>1.3249786939124446E-2</c:v>
                </c:pt>
                <c:pt idx="2519">
                  <c:v>1.3249096958608578E-2</c:v>
                </c:pt>
                <c:pt idx="2520">
                  <c:v>1.3248406978208572E-2</c:v>
                </c:pt>
                <c:pt idx="2521">
                  <c:v>1.3247716997925327E-2</c:v>
                </c:pt>
                <c:pt idx="2522">
                  <c:v>1.3247609560720354E-2</c:v>
                </c:pt>
                <c:pt idx="2523">
                  <c:v>1.3246919504654153E-2</c:v>
                </c:pt>
                <c:pt idx="2524">
                  <c:v>1.3246229448706986E-2</c:v>
                </c:pt>
                <c:pt idx="2525">
                  <c:v>1.3245539392881462E-2</c:v>
                </c:pt>
                <c:pt idx="2526">
                  <c:v>1.3244849337178448E-2</c:v>
                </c:pt>
                <c:pt idx="2527">
                  <c:v>1.3243965224954662E-2</c:v>
                </c:pt>
                <c:pt idx="2528">
                  <c:v>1.3243275194826681E-2</c:v>
                </c:pt>
                <c:pt idx="2529">
                  <c:v>1.3242585164819921E-2</c:v>
                </c:pt>
                <c:pt idx="2530">
                  <c:v>1.3241895134932626E-2</c:v>
                </c:pt>
                <c:pt idx="2531">
                  <c:v>1.3241399060476713E-2</c:v>
                </c:pt>
                <c:pt idx="2532">
                  <c:v>1.3240709005500943E-2</c:v>
                </c:pt>
                <c:pt idx="2533">
                  <c:v>1.3240018950645079E-2</c:v>
                </c:pt>
                <c:pt idx="2534">
                  <c:v>1.3239328895910856E-2</c:v>
                </c:pt>
                <c:pt idx="2535">
                  <c:v>1.3238638841298275E-2</c:v>
                </c:pt>
                <c:pt idx="2536">
                  <c:v>1.3237948786808203E-2</c:v>
                </c:pt>
                <c:pt idx="2537">
                  <c:v>1.3237258732438037E-2</c:v>
                </c:pt>
                <c:pt idx="2538">
                  <c:v>1.3236568678188643E-2</c:v>
                </c:pt>
                <c:pt idx="2539">
                  <c:v>1.323587862406176E-2</c:v>
                </c:pt>
                <c:pt idx="2540">
                  <c:v>1.3235188570054781E-2</c:v>
                </c:pt>
                <c:pt idx="2541">
                  <c:v>1.3234498516170314E-2</c:v>
                </c:pt>
                <c:pt idx="2542">
                  <c:v>1.3233808462406618E-2</c:v>
                </c:pt>
                <c:pt idx="2543">
                  <c:v>1.3233118408764564E-2</c:v>
                </c:pt>
                <c:pt idx="2544">
                  <c:v>1.3232428355244153E-2</c:v>
                </c:pt>
                <c:pt idx="2545">
                  <c:v>1.3231738301843645E-2</c:v>
                </c:pt>
                <c:pt idx="2546">
                  <c:v>1.3231048248565649E-2</c:v>
                </c:pt>
                <c:pt idx="2547">
                  <c:v>1.3230358195408425E-2</c:v>
                </c:pt>
                <c:pt idx="2548">
                  <c:v>1.3229668142372843E-2</c:v>
                </c:pt>
                <c:pt idx="2549">
                  <c:v>1.3228784589862824E-2</c:v>
                </c:pt>
                <c:pt idx="2550">
                  <c:v>1.3228094562374488E-2</c:v>
                </c:pt>
                <c:pt idx="2551">
                  <c:v>1.3227404535006497E-2</c:v>
                </c:pt>
                <c:pt idx="2552">
                  <c:v>1.322690793144172E-2</c:v>
                </c:pt>
                <c:pt idx="2553">
                  <c:v>1.322621787901174E-2</c:v>
                </c:pt>
                <c:pt idx="2554">
                  <c:v>1.3225527826703403E-2</c:v>
                </c:pt>
                <c:pt idx="2555">
                  <c:v>1.3224837774517577E-2</c:v>
                </c:pt>
                <c:pt idx="2556">
                  <c:v>1.3224147722450784E-2</c:v>
                </c:pt>
                <c:pt idx="2557">
                  <c:v>1.3223457670506504E-2</c:v>
                </c:pt>
                <c:pt idx="2558">
                  <c:v>1.3222767618682995E-2</c:v>
                </c:pt>
                <c:pt idx="2559">
                  <c:v>1.3222077566981997E-2</c:v>
                </c:pt>
                <c:pt idx="2560">
                  <c:v>1.3221387515401773E-2</c:v>
                </c:pt>
                <c:pt idx="2561">
                  <c:v>1.3220697463941453E-2</c:v>
                </c:pt>
                <c:pt idx="2562">
                  <c:v>1.3219621073452537E-2</c:v>
                </c:pt>
                <c:pt idx="2563">
                  <c:v>1.3218931072810136E-2</c:v>
                </c:pt>
                <c:pt idx="2564">
                  <c:v>1.3218241072286752E-2</c:v>
                </c:pt>
                <c:pt idx="2565">
                  <c:v>1.3217452500406068E-2</c:v>
                </c:pt>
                <c:pt idx="2566">
                  <c:v>1.3216762500136703E-2</c:v>
                </c:pt>
                <c:pt idx="2567">
                  <c:v>1.3216072499986353E-2</c:v>
                </c:pt>
                <c:pt idx="2568">
                  <c:v>1.321538249995502E-2</c:v>
                </c:pt>
                <c:pt idx="2569">
                  <c:v>1.3214692500041814E-2</c:v>
                </c:pt>
                <c:pt idx="2570">
                  <c:v>1.3213809540007946E-2</c:v>
                </c:pt>
                <c:pt idx="2571">
                  <c:v>1.3213119565607636E-2</c:v>
                </c:pt>
                <c:pt idx="2572">
                  <c:v>1.3212429591324983E-2</c:v>
                </c:pt>
                <c:pt idx="2573">
                  <c:v>1.3211739617158194E-2</c:v>
                </c:pt>
                <c:pt idx="2574">
                  <c:v>1.3211435363707778E-2</c:v>
                </c:pt>
                <c:pt idx="2575">
                  <c:v>1.3211323861601336E-2</c:v>
                </c:pt>
                <c:pt idx="2576">
                  <c:v>1.3210633761435388E-2</c:v>
                </c:pt>
                <c:pt idx="2577">
                  <c:v>1.3209943661392746E-2</c:v>
                </c:pt>
                <c:pt idx="2578">
                  <c:v>1.3208280967099244E-2</c:v>
                </c:pt>
                <c:pt idx="2579">
                  <c:v>1.3207590943174651E-2</c:v>
                </c:pt>
                <c:pt idx="2580">
                  <c:v>1.3206900919371281E-2</c:v>
                </c:pt>
                <c:pt idx="2581">
                  <c:v>1.3206210895686497E-2</c:v>
                </c:pt>
                <c:pt idx="2582">
                  <c:v>1.3205520872122057E-2</c:v>
                </c:pt>
                <c:pt idx="2583">
                  <c:v>1.3205023470602562E-2</c:v>
                </c:pt>
                <c:pt idx="2584">
                  <c:v>1.3204333422019071E-2</c:v>
                </c:pt>
                <c:pt idx="2585">
                  <c:v>1.3203643373556354E-2</c:v>
                </c:pt>
                <c:pt idx="2586">
                  <c:v>1.3202953325216146E-2</c:v>
                </c:pt>
                <c:pt idx="2587">
                  <c:v>1.3202263276996711E-2</c:v>
                </c:pt>
                <c:pt idx="2588">
                  <c:v>1.3201573228898049E-2</c:v>
                </c:pt>
                <c:pt idx="2589">
                  <c:v>1.3200883180921899E-2</c:v>
                </c:pt>
                <c:pt idx="2590">
                  <c:v>1.3200193133065651E-2</c:v>
                </c:pt>
                <c:pt idx="2591">
                  <c:v>1.3199503085331915E-2</c:v>
                </c:pt>
                <c:pt idx="2592">
                  <c:v>1.3198813037718951E-2</c:v>
                </c:pt>
                <c:pt idx="2593">
                  <c:v>1.3198122990226761E-2</c:v>
                </c:pt>
                <c:pt idx="2594">
                  <c:v>1.3197432942856214E-2</c:v>
                </c:pt>
                <c:pt idx="2595">
                  <c:v>1.3196742895607308E-2</c:v>
                </c:pt>
                <c:pt idx="2596">
                  <c:v>1.3196052848479174E-2</c:v>
                </c:pt>
                <c:pt idx="2597">
                  <c:v>1.3195362801472682E-2</c:v>
                </c:pt>
                <c:pt idx="2598">
                  <c:v>1.3194672754586963E-2</c:v>
                </c:pt>
                <c:pt idx="2599">
                  <c:v>1.3193982707823754E-2</c:v>
                </c:pt>
                <c:pt idx="2600">
                  <c:v>1.3193100468481971E-2</c:v>
                </c:pt>
                <c:pt idx="2601">
                  <c:v>1.3192410447197905E-2</c:v>
                </c:pt>
                <c:pt idx="2602">
                  <c:v>1.3191720426033303E-2</c:v>
                </c:pt>
                <c:pt idx="2603">
                  <c:v>1.3191030404987286E-2</c:v>
                </c:pt>
                <c:pt idx="2604">
                  <c:v>1.3190532475821916E-2</c:v>
                </c:pt>
                <c:pt idx="2605">
                  <c:v>1.3189842429785083E-2</c:v>
                </c:pt>
                <c:pt idx="2606">
                  <c:v>1.3189152383870761E-2</c:v>
                </c:pt>
                <c:pt idx="2607">
                  <c:v>1.3188462338076343E-2</c:v>
                </c:pt>
                <c:pt idx="2608">
                  <c:v>1.3187772292404436E-2</c:v>
                </c:pt>
                <c:pt idx="2609">
                  <c:v>1.3187082246852434E-2</c:v>
                </c:pt>
                <c:pt idx="2610">
                  <c:v>1.3186392201422941E-2</c:v>
                </c:pt>
                <c:pt idx="2611">
                  <c:v>1.3185702156114221E-2</c:v>
                </c:pt>
                <c:pt idx="2612">
                  <c:v>1.3185012110926275E-2</c:v>
                </c:pt>
                <c:pt idx="2613">
                  <c:v>1.3183938338684698E-2</c:v>
                </c:pt>
                <c:pt idx="2614">
                  <c:v>1.3183248344178722E-2</c:v>
                </c:pt>
                <c:pt idx="2615">
                  <c:v>1.3182558349789986E-2</c:v>
                </c:pt>
                <c:pt idx="2616">
                  <c:v>1.3181868355520265E-2</c:v>
                </c:pt>
                <c:pt idx="2617">
                  <c:v>1.3181178361369561E-2</c:v>
                </c:pt>
                <c:pt idx="2618">
                  <c:v>1.3180488367337873E-2</c:v>
                </c:pt>
                <c:pt idx="2619">
                  <c:v>1.3179798373424312E-2</c:v>
                </c:pt>
                <c:pt idx="2620">
                  <c:v>1.317930006557538E-2</c:v>
                </c:pt>
                <c:pt idx="2621">
                  <c:v>1.3178418385952462E-2</c:v>
                </c:pt>
                <c:pt idx="2622">
                  <c:v>1.3177728392395061E-2</c:v>
                </c:pt>
                <c:pt idx="2623">
                  <c:v>1.3177038398954899E-2</c:v>
                </c:pt>
                <c:pt idx="2624">
                  <c:v>1.317634840563553E-2</c:v>
                </c:pt>
                <c:pt idx="2625">
                  <c:v>1.31756584124334E-2</c:v>
                </c:pt>
                <c:pt idx="2626">
                  <c:v>1.3175351491036137E-2</c:v>
                </c:pt>
                <c:pt idx="2627">
                  <c:v>1.3174661447667605E-2</c:v>
                </c:pt>
                <c:pt idx="2628">
                  <c:v>1.3173971404420715E-2</c:v>
                </c:pt>
                <c:pt idx="2629">
                  <c:v>1.3173281361294597E-2</c:v>
                </c:pt>
                <c:pt idx="2630">
                  <c:v>1.3172399882114284E-2</c:v>
                </c:pt>
                <c:pt idx="2631">
                  <c:v>1.3171709864429096E-2</c:v>
                </c:pt>
                <c:pt idx="2632">
                  <c:v>1.3171019846861618E-2</c:v>
                </c:pt>
                <c:pt idx="2633">
                  <c:v>1.3170329829416239E-2</c:v>
                </c:pt>
                <c:pt idx="2634">
                  <c:v>1.3169639812090322E-2</c:v>
                </c:pt>
                <c:pt idx="2635">
                  <c:v>1.3169141105086289E-2</c:v>
                </c:pt>
                <c:pt idx="2636">
                  <c:v>1.3168451062809927E-2</c:v>
                </c:pt>
                <c:pt idx="2637">
                  <c:v>1.3167761020655205E-2</c:v>
                </c:pt>
                <c:pt idx="2638">
                  <c:v>1.3167070978621258E-2</c:v>
                </c:pt>
                <c:pt idx="2639">
                  <c:v>1.3166380936706346E-2</c:v>
                </c:pt>
                <c:pt idx="2640">
                  <c:v>1.3165690894914813E-2</c:v>
                </c:pt>
                <c:pt idx="2641">
                  <c:v>1.3165000853244922E-2</c:v>
                </c:pt>
                <c:pt idx="2642">
                  <c:v>1.3164310811695803E-2</c:v>
                </c:pt>
                <c:pt idx="2643">
                  <c:v>1.3163620770267458E-2</c:v>
                </c:pt>
                <c:pt idx="2644">
                  <c:v>1.3162930728960756E-2</c:v>
                </c:pt>
                <c:pt idx="2645">
                  <c:v>1.3162240687775694E-2</c:v>
                </c:pt>
                <c:pt idx="2646">
                  <c:v>1.3161550646711406E-2</c:v>
                </c:pt>
                <c:pt idx="2647">
                  <c:v>1.3160860605768758E-2</c:v>
                </c:pt>
                <c:pt idx="2648">
                  <c:v>1.3160170564947754E-2</c:v>
                </c:pt>
                <c:pt idx="2649">
                  <c:v>1.3159480524247522E-2</c:v>
                </c:pt>
                <c:pt idx="2650">
                  <c:v>1.3158790483668062E-2</c:v>
                </c:pt>
                <c:pt idx="2651">
                  <c:v>1.3158100443211114E-2</c:v>
                </c:pt>
                <c:pt idx="2652">
                  <c:v>1.315721952072702E-2</c:v>
                </c:pt>
                <c:pt idx="2653">
                  <c:v>1.3156529505679722E-2</c:v>
                </c:pt>
                <c:pt idx="2654">
                  <c:v>1.315583949075189E-2</c:v>
                </c:pt>
                <c:pt idx="2655">
                  <c:v>1.3155149475945278E-2</c:v>
                </c:pt>
                <c:pt idx="2656">
                  <c:v>1.3154459461257253E-2</c:v>
                </c:pt>
                <c:pt idx="2657">
                  <c:v>1.315396020301174E-2</c:v>
                </c:pt>
                <c:pt idx="2658">
                  <c:v>1.3153270163402809E-2</c:v>
                </c:pt>
                <c:pt idx="2659">
                  <c:v>1.3152580123915519E-2</c:v>
                </c:pt>
                <c:pt idx="2660">
                  <c:v>1.3151890084549003E-2</c:v>
                </c:pt>
                <c:pt idx="2661">
                  <c:v>1.3151200045304129E-2</c:v>
                </c:pt>
                <c:pt idx="2662">
                  <c:v>1.3150510006180897E-2</c:v>
                </c:pt>
                <c:pt idx="2663">
                  <c:v>1.3149819967178436E-2</c:v>
                </c:pt>
                <c:pt idx="2664">
                  <c:v>1.3149129928296751E-2</c:v>
                </c:pt>
                <c:pt idx="2665">
                  <c:v>1.3148249334468181E-2</c:v>
                </c:pt>
                <c:pt idx="2666">
                  <c:v>1.3147559320980077E-2</c:v>
                </c:pt>
                <c:pt idx="2667">
                  <c:v>1.3146869307612314E-2</c:v>
                </c:pt>
                <c:pt idx="2668">
                  <c:v>1.3146179294364017E-2</c:v>
                </c:pt>
                <c:pt idx="2669">
                  <c:v>1.3145489281236064E-2</c:v>
                </c:pt>
                <c:pt idx="2670">
                  <c:v>1.3144799268228452E-2</c:v>
                </c:pt>
                <c:pt idx="2671">
                  <c:v>1.3144109255340307E-2</c:v>
                </c:pt>
                <c:pt idx="2672">
                  <c:v>1.3143419242571626E-2</c:v>
                </c:pt>
                <c:pt idx="2673">
                  <c:v>1.3142729229924167E-2</c:v>
                </c:pt>
                <c:pt idx="2674">
                  <c:v>1.3141848890866115E-2</c:v>
                </c:pt>
                <c:pt idx="2675">
                  <c:v>1.3141158903596128E-2</c:v>
                </c:pt>
                <c:pt idx="2676">
                  <c:v>1.314046891644427E-2</c:v>
                </c:pt>
                <c:pt idx="2677">
                  <c:v>1.3139778929411428E-2</c:v>
                </c:pt>
                <c:pt idx="2678">
                  <c:v>1.3139469396695989E-2</c:v>
                </c:pt>
                <c:pt idx="2679">
                  <c:v>1.3138779359633717E-2</c:v>
                </c:pt>
                <c:pt idx="2680">
                  <c:v>1.3138089322693086E-2</c:v>
                </c:pt>
                <c:pt idx="2681">
                  <c:v>1.3137399285873229E-2</c:v>
                </c:pt>
                <c:pt idx="2682">
                  <c:v>1.3136709249175012E-2</c:v>
                </c:pt>
                <c:pt idx="2683">
                  <c:v>1.3135829110038591E-2</c:v>
                </c:pt>
                <c:pt idx="2684">
                  <c:v>1.3135139098710516E-2</c:v>
                </c:pt>
                <c:pt idx="2685">
                  <c:v>1.3134449087501904E-2</c:v>
                </c:pt>
                <c:pt idx="2686">
                  <c:v>1.313375907641276E-2</c:v>
                </c:pt>
                <c:pt idx="2687">
                  <c:v>1.3133259067504217E-2</c:v>
                </c:pt>
                <c:pt idx="2688">
                  <c:v>1.3132569031533245E-2</c:v>
                </c:pt>
                <c:pt idx="2689">
                  <c:v>1.3131878995684784E-2</c:v>
                </c:pt>
                <c:pt idx="2690">
                  <c:v>1.3131188959956228E-2</c:v>
                </c:pt>
                <c:pt idx="2691">
                  <c:v>1.3130498924350182E-2</c:v>
                </c:pt>
                <c:pt idx="2692">
                  <c:v>1.3129808888864039E-2</c:v>
                </c:pt>
                <c:pt idx="2693">
                  <c:v>1.312911885350041E-2</c:v>
                </c:pt>
                <c:pt idx="2694">
                  <c:v>1.3128428818257551E-2</c:v>
                </c:pt>
                <c:pt idx="2695">
                  <c:v>1.3127738783136335E-2</c:v>
                </c:pt>
                <c:pt idx="2696">
                  <c:v>1.3127048748135891E-2</c:v>
                </c:pt>
                <c:pt idx="2697">
                  <c:v>1.312635871325709E-2</c:v>
                </c:pt>
                <c:pt idx="2698">
                  <c:v>1.3125668678499061E-2</c:v>
                </c:pt>
                <c:pt idx="2699">
                  <c:v>1.3124978643862674E-2</c:v>
                </c:pt>
                <c:pt idx="2700">
                  <c:v>1.3124288609347929E-2</c:v>
                </c:pt>
                <c:pt idx="2701">
                  <c:v>1.3123598574953089E-2</c:v>
                </c:pt>
                <c:pt idx="2702">
                  <c:v>1.3122908540680758E-2</c:v>
                </c:pt>
                <c:pt idx="2703">
                  <c:v>1.3122218506530069E-2</c:v>
                </c:pt>
                <c:pt idx="2704">
                  <c:v>1.3121528472500154E-2</c:v>
                </c:pt>
                <c:pt idx="2705">
                  <c:v>1.3120648888516589E-2</c:v>
                </c:pt>
                <c:pt idx="2706">
                  <c:v>1.3119958879826404E-2</c:v>
                </c:pt>
                <c:pt idx="2707">
                  <c:v>1.3119268871257439E-2</c:v>
                </c:pt>
                <c:pt idx="2708">
                  <c:v>1.3118578862806185E-2</c:v>
                </c:pt>
                <c:pt idx="2709">
                  <c:v>1.3118078304168253E-2</c:v>
                </c:pt>
                <c:pt idx="2710">
                  <c:v>1.3117388270865582E-2</c:v>
                </c:pt>
                <c:pt idx="2711">
                  <c:v>1.3116698237685423E-2</c:v>
                </c:pt>
                <c:pt idx="2712">
                  <c:v>1.3116008204625166E-2</c:v>
                </c:pt>
                <c:pt idx="2713">
                  <c:v>1.3115318171686551E-2</c:v>
                </c:pt>
                <c:pt idx="2714">
                  <c:v>1.3114628138869579E-2</c:v>
                </c:pt>
                <c:pt idx="2715">
                  <c:v>1.3113938106173379E-2</c:v>
                </c:pt>
                <c:pt idx="2716">
                  <c:v>1.3113248073597952E-2</c:v>
                </c:pt>
                <c:pt idx="2717">
                  <c:v>1.3112368792155943E-2</c:v>
                </c:pt>
                <c:pt idx="2718">
                  <c:v>1.3111489563198298E-2</c:v>
                </c:pt>
                <c:pt idx="2719">
                  <c:v>1.3110799581148136E-2</c:v>
                </c:pt>
                <c:pt idx="2720">
                  <c:v>1.3110109599215214E-2</c:v>
                </c:pt>
                <c:pt idx="2721">
                  <c:v>1.3109608763875293E-2</c:v>
                </c:pt>
                <c:pt idx="2722">
                  <c:v>1.3108729635708194E-2</c:v>
                </c:pt>
                <c:pt idx="2723">
                  <c:v>1.310803965413232E-2</c:v>
                </c:pt>
                <c:pt idx="2724">
                  <c:v>1.3107349672674573E-2</c:v>
                </c:pt>
                <c:pt idx="2725">
                  <c:v>1.3106659691335842E-2</c:v>
                </c:pt>
                <c:pt idx="2726">
                  <c:v>1.3105402659962536E-2</c:v>
                </c:pt>
                <c:pt idx="2727">
                  <c:v>1.3105279729014541E-2</c:v>
                </c:pt>
                <c:pt idx="2728">
                  <c:v>1.310458974803197E-2</c:v>
                </c:pt>
                <c:pt idx="2729">
                  <c:v>1.3103899767167526E-2</c:v>
                </c:pt>
                <c:pt idx="2730">
                  <c:v>1.3103587630285699E-2</c:v>
                </c:pt>
                <c:pt idx="2731">
                  <c:v>1.3102897599529685E-2</c:v>
                </c:pt>
                <c:pt idx="2732">
                  <c:v>1.3102207568895314E-2</c:v>
                </c:pt>
                <c:pt idx="2733">
                  <c:v>1.3101517538382585E-2</c:v>
                </c:pt>
                <c:pt idx="2734">
                  <c:v>1.3100827507990629E-2</c:v>
                </c:pt>
                <c:pt idx="2735">
                  <c:v>1.3099948680003132E-2</c:v>
                </c:pt>
                <c:pt idx="2736">
                  <c:v>1.3099258674912705E-2</c:v>
                </c:pt>
                <c:pt idx="2737">
                  <c:v>1.3098568669940865E-2</c:v>
                </c:pt>
                <c:pt idx="2738">
                  <c:v>1.3097878665089368E-2</c:v>
                </c:pt>
                <c:pt idx="2739">
                  <c:v>1.3097377357851133E-2</c:v>
                </c:pt>
                <c:pt idx="2740">
                  <c:v>1.3096687328186422E-2</c:v>
                </c:pt>
                <c:pt idx="2741">
                  <c:v>1.3095997298643351E-2</c:v>
                </c:pt>
                <c:pt idx="2742">
                  <c:v>1.3095307269221925E-2</c:v>
                </c:pt>
                <c:pt idx="2743">
                  <c:v>1.3094617239922137E-2</c:v>
                </c:pt>
                <c:pt idx="2744">
                  <c:v>1.3093927210742255E-2</c:v>
                </c:pt>
                <c:pt idx="2745">
                  <c:v>1.3093237181684885E-2</c:v>
                </c:pt>
                <c:pt idx="2746">
                  <c:v>1.3092547152748286E-2</c:v>
                </c:pt>
                <c:pt idx="2747">
                  <c:v>1.3091857123933329E-2</c:v>
                </c:pt>
                <c:pt idx="2748">
                  <c:v>1.3091167095239145E-2</c:v>
                </c:pt>
                <c:pt idx="2749">
                  <c:v>1.3090477066666604E-2</c:v>
                </c:pt>
                <c:pt idx="2750">
                  <c:v>1.3089787038214836E-2</c:v>
                </c:pt>
                <c:pt idx="2751">
                  <c:v>1.3089097009884709E-2</c:v>
                </c:pt>
                <c:pt idx="2752">
                  <c:v>1.3088406981676223E-2</c:v>
                </c:pt>
                <c:pt idx="2753">
                  <c:v>1.3087716953587642E-2</c:v>
                </c:pt>
                <c:pt idx="2754">
                  <c:v>1.3087026925622441E-2</c:v>
                </c:pt>
                <c:pt idx="2755">
                  <c:v>1.3086336897777143E-2</c:v>
                </c:pt>
                <c:pt idx="2756">
                  <c:v>1.3085646870053489E-2</c:v>
                </c:pt>
                <c:pt idx="2757">
                  <c:v>1.3084768595705867E-2</c:v>
                </c:pt>
                <c:pt idx="2758">
                  <c:v>1.3084078593252451E-2</c:v>
                </c:pt>
                <c:pt idx="2759">
                  <c:v>1.3083388590921136E-2</c:v>
                </c:pt>
                <c:pt idx="2760">
                  <c:v>1.308288676037094E-2</c:v>
                </c:pt>
                <c:pt idx="2761">
                  <c:v>1.3082196733253755E-2</c:v>
                </c:pt>
                <c:pt idx="2762">
                  <c:v>1.3081506706257344E-2</c:v>
                </c:pt>
                <c:pt idx="2763">
                  <c:v>1.3080816679382575E-2</c:v>
                </c:pt>
                <c:pt idx="2764">
                  <c:v>1.3080126652628579E-2</c:v>
                </c:pt>
                <c:pt idx="2765">
                  <c:v>1.3079436625997093E-2</c:v>
                </c:pt>
                <c:pt idx="2766">
                  <c:v>1.3078746599485512E-2</c:v>
                </c:pt>
                <c:pt idx="2767">
                  <c:v>1.3078056573095572E-2</c:v>
                </c:pt>
                <c:pt idx="2768">
                  <c:v>1.3077366546828142E-2</c:v>
                </c:pt>
                <c:pt idx="2769">
                  <c:v>1.3076676520680617E-2</c:v>
                </c:pt>
                <c:pt idx="2770">
                  <c:v>1.3075610653872971E-2</c:v>
                </c:pt>
                <c:pt idx="2771">
                  <c:v>1.3074920677992097E-2</c:v>
                </c:pt>
                <c:pt idx="2772">
                  <c:v>1.3074230702228462E-2</c:v>
                </c:pt>
                <c:pt idx="2773">
                  <c:v>1.3073442158644255E-2</c:v>
                </c:pt>
                <c:pt idx="2774">
                  <c:v>1.3072752183135528E-2</c:v>
                </c:pt>
                <c:pt idx="2775">
                  <c:v>1.3072062207744928E-2</c:v>
                </c:pt>
                <c:pt idx="2776">
                  <c:v>1.3071372232472456E-2</c:v>
                </c:pt>
                <c:pt idx="2777">
                  <c:v>1.3070682257319888E-2</c:v>
                </c:pt>
                <c:pt idx="2778">
                  <c:v>1.3069804568756123E-2</c:v>
                </c:pt>
                <c:pt idx="2779">
                  <c:v>1.3069114618838699E-2</c:v>
                </c:pt>
                <c:pt idx="2780">
                  <c:v>1.3068424669040731E-2</c:v>
                </c:pt>
                <c:pt idx="2781">
                  <c:v>1.3067734719358626E-2</c:v>
                </c:pt>
                <c:pt idx="2782">
                  <c:v>1.3067607616873568E-2</c:v>
                </c:pt>
                <c:pt idx="2783">
                  <c:v>1.3066917592442061E-2</c:v>
                </c:pt>
                <c:pt idx="2784">
                  <c:v>1.3066227568131328E-2</c:v>
                </c:pt>
                <c:pt idx="2785">
                  <c:v>1.3065537543941368E-2</c:v>
                </c:pt>
                <c:pt idx="2786">
                  <c:v>1.3064847519873048E-2</c:v>
                </c:pt>
                <c:pt idx="2787">
                  <c:v>1.3063970003044989E-2</c:v>
                </c:pt>
                <c:pt idx="2788">
                  <c:v>1.3063280004208899E-2</c:v>
                </c:pt>
                <c:pt idx="2789">
                  <c:v>1.3062590005491396E-2</c:v>
                </c:pt>
                <c:pt idx="2790">
                  <c:v>1.3061900006895114E-2</c:v>
                </c:pt>
                <c:pt idx="2791">
                  <c:v>1.3061397401351739E-2</c:v>
                </c:pt>
                <c:pt idx="2792">
                  <c:v>1.3060707378010664E-2</c:v>
                </c:pt>
                <c:pt idx="2793">
                  <c:v>1.3060017354791233E-2</c:v>
                </c:pt>
                <c:pt idx="2794">
                  <c:v>1.3059327331693441E-2</c:v>
                </c:pt>
                <c:pt idx="2795">
                  <c:v>1.3058637308717293E-2</c:v>
                </c:pt>
                <c:pt idx="2796">
                  <c:v>1.3057947285861049E-2</c:v>
                </c:pt>
                <c:pt idx="2797">
                  <c:v>1.3057257263126445E-2</c:v>
                </c:pt>
                <c:pt idx="2798">
                  <c:v>1.3056567240513484E-2</c:v>
                </c:pt>
                <c:pt idx="2799">
                  <c:v>1.3055877218022165E-2</c:v>
                </c:pt>
                <c:pt idx="2800">
                  <c:v>1.3055187195651619E-2</c:v>
                </c:pt>
                <c:pt idx="2801">
                  <c:v>1.3054497173401845E-2</c:v>
                </c:pt>
                <c:pt idx="2802">
                  <c:v>1.3053807151275451E-2</c:v>
                </c:pt>
                <c:pt idx="2803">
                  <c:v>1.3053117129268092E-2</c:v>
                </c:pt>
                <c:pt idx="2804">
                  <c:v>1.3052427107382376E-2</c:v>
                </c:pt>
                <c:pt idx="2805">
                  <c:v>1.3051737085618301E-2</c:v>
                </c:pt>
                <c:pt idx="2806">
                  <c:v>1.3051047063975868E-2</c:v>
                </c:pt>
                <c:pt idx="2807">
                  <c:v>1.3050357042455076E-2</c:v>
                </c:pt>
                <c:pt idx="2808">
                  <c:v>1.3049667021054191E-2</c:v>
                </c:pt>
                <c:pt idx="2809">
                  <c:v>1.3048790056349303E-2</c:v>
                </c:pt>
                <c:pt idx="2810">
                  <c:v>1.3048100060151981E-2</c:v>
                </c:pt>
                <c:pt idx="2811">
                  <c:v>1.3047410064074125E-2</c:v>
                </c:pt>
                <c:pt idx="2812">
                  <c:v>1.304690693666706E-2</c:v>
                </c:pt>
                <c:pt idx="2813">
                  <c:v>1.3046216915872644E-2</c:v>
                </c:pt>
                <c:pt idx="2814">
                  <c:v>1.3045526895199869E-2</c:v>
                </c:pt>
                <c:pt idx="2815">
                  <c:v>1.3044836874648738E-2</c:v>
                </c:pt>
                <c:pt idx="2816">
                  <c:v>1.304414685421751E-2</c:v>
                </c:pt>
                <c:pt idx="2817">
                  <c:v>1.3043456833910529E-2</c:v>
                </c:pt>
                <c:pt idx="2818">
                  <c:v>1.3042766813722587E-2</c:v>
                </c:pt>
                <c:pt idx="2819">
                  <c:v>1.3042076793655414E-2</c:v>
                </c:pt>
                <c:pt idx="2820">
                  <c:v>1.3041386773711623E-2</c:v>
                </c:pt>
                <c:pt idx="2821">
                  <c:v>1.3040696753887734E-2</c:v>
                </c:pt>
                <c:pt idx="2822">
                  <c:v>1.3039633498212133E-2</c:v>
                </c:pt>
                <c:pt idx="2823">
                  <c:v>1.3038943528514757E-2</c:v>
                </c:pt>
                <c:pt idx="2824">
                  <c:v>1.3038253558938173E-2</c:v>
                </c:pt>
                <c:pt idx="2825">
                  <c:v>1.303746502242209E-2</c:v>
                </c:pt>
                <c:pt idx="2826">
                  <c:v>1.3036775053099525E-2</c:v>
                </c:pt>
                <c:pt idx="2827">
                  <c:v>1.3036085083895088E-2</c:v>
                </c:pt>
                <c:pt idx="2828">
                  <c:v>1.3035395114808779E-2</c:v>
                </c:pt>
                <c:pt idx="2829">
                  <c:v>1.3034705145841485E-2</c:v>
                </c:pt>
                <c:pt idx="2830">
                  <c:v>1.303382876524866E-2</c:v>
                </c:pt>
                <c:pt idx="2831">
                  <c:v>1.3033138821449488E-2</c:v>
                </c:pt>
                <c:pt idx="2832">
                  <c:v>1.3032448877767078E-2</c:v>
                </c:pt>
                <c:pt idx="2833">
                  <c:v>1.3031758934201427E-2</c:v>
                </c:pt>
                <c:pt idx="2834">
                  <c:v>1.3031627933189857E-2</c:v>
                </c:pt>
                <c:pt idx="2835">
                  <c:v>1.303093791508112E-2</c:v>
                </c:pt>
                <c:pt idx="2836">
                  <c:v>1.3030247897094891E-2</c:v>
                </c:pt>
                <c:pt idx="2837">
                  <c:v>1.30295578792277E-2</c:v>
                </c:pt>
                <c:pt idx="2838">
                  <c:v>1.3028867861483887E-2</c:v>
                </c:pt>
                <c:pt idx="2839">
                  <c:v>1.3027991652218934E-2</c:v>
                </c:pt>
                <c:pt idx="2840">
                  <c:v>1.3027301659637181E-2</c:v>
                </c:pt>
                <c:pt idx="2841">
                  <c:v>1.3026611667174896E-2</c:v>
                </c:pt>
                <c:pt idx="2842">
                  <c:v>1.3025921674833831E-2</c:v>
                </c:pt>
                <c:pt idx="2843">
                  <c:v>1.3025417774579894E-2</c:v>
                </c:pt>
                <c:pt idx="2844">
                  <c:v>1.3024727757561588E-2</c:v>
                </c:pt>
                <c:pt idx="2845">
                  <c:v>1.3024037740666662E-2</c:v>
                </c:pt>
                <c:pt idx="2846">
                  <c:v>1.302334772389164E-2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EUR3M!$W$2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EUR3M!$S$670:$S$3529</c:f>
              <c:numCache>
                <c:formatCode>ddd\,\ dd\-mmm\-yyyy</c:formatCode>
                <c:ptCount val="2860"/>
                <c:pt idx="0">
                  <c:v>44071</c:v>
                </c:pt>
                <c:pt idx="1">
                  <c:v>44078</c:v>
                </c:pt>
                <c:pt idx="2">
                  <c:v>44085</c:v>
                </c:pt>
                <c:pt idx="3">
                  <c:v>44092</c:v>
                </c:pt>
                <c:pt idx="4">
                  <c:v>44099</c:v>
                </c:pt>
                <c:pt idx="5">
                  <c:v>44106</c:v>
                </c:pt>
                <c:pt idx="6">
                  <c:v>44113</c:v>
                </c:pt>
                <c:pt idx="7">
                  <c:v>44120</c:v>
                </c:pt>
                <c:pt idx="8">
                  <c:v>44127</c:v>
                </c:pt>
                <c:pt idx="9">
                  <c:v>44134</c:v>
                </c:pt>
                <c:pt idx="10">
                  <c:v>44141</c:v>
                </c:pt>
                <c:pt idx="11">
                  <c:v>44148</c:v>
                </c:pt>
                <c:pt idx="12">
                  <c:v>44155</c:v>
                </c:pt>
                <c:pt idx="13">
                  <c:v>44162</c:v>
                </c:pt>
                <c:pt idx="14">
                  <c:v>44169</c:v>
                </c:pt>
                <c:pt idx="15">
                  <c:v>44176</c:v>
                </c:pt>
                <c:pt idx="16">
                  <c:v>44183</c:v>
                </c:pt>
                <c:pt idx="17">
                  <c:v>44189</c:v>
                </c:pt>
                <c:pt idx="18">
                  <c:v>44196</c:v>
                </c:pt>
                <c:pt idx="19">
                  <c:v>44204</c:v>
                </c:pt>
                <c:pt idx="20">
                  <c:v>44211</c:v>
                </c:pt>
                <c:pt idx="21">
                  <c:v>44218</c:v>
                </c:pt>
                <c:pt idx="22">
                  <c:v>44225</c:v>
                </c:pt>
                <c:pt idx="23">
                  <c:v>44232</c:v>
                </c:pt>
                <c:pt idx="24">
                  <c:v>44239</c:v>
                </c:pt>
                <c:pt idx="25">
                  <c:v>44246</c:v>
                </c:pt>
                <c:pt idx="26">
                  <c:v>44253</c:v>
                </c:pt>
                <c:pt idx="27">
                  <c:v>44260</c:v>
                </c:pt>
                <c:pt idx="28">
                  <c:v>44267</c:v>
                </c:pt>
                <c:pt idx="29">
                  <c:v>44274</c:v>
                </c:pt>
                <c:pt idx="30">
                  <c:v>44281</c:v>
                </c:pt>
                <c:pt idx="31">
                  <c:v>44286</c:v>
                </c:pt>
                <c:pt idx="32">
                  <c:v>44295</c:v>
                </c:pt>
                <c:pt idx="33">
                  <c:v>44302</c:v>
                </c:pt>
                <c:pt idx="34">
                  <c:v>44309</c:v>
                </c:pt>
                <c:pt idx="35">
                  <c:v>44316</c:v>
                </c:pt>
                <c:pt idx="36">
                  <c:v>44323</c:v>
                </c:pt>
                <c:pt idx="37">
                  <c:v>44330</c:v>
                </c:pt>
                <c:pt idx="38">
                  <c:v>44337</c:v>
                </c:pt>
                <c:pt idx="39">
                  <c:v>44344</c:v>
                </c:pt>
                <c:pt idx="40">
                  <c:v>44351</c:v>
                </c:pt>
                <c:pt idx="41">
                  <c:v>44358</c:v>
                </c:pt>
                <c:pt idx="42">
                  <c:v>44365</c:v>
                </c:pt>
                <c:pt idx="43">
                  <c:v>44372</c:v>
                </c:pt>
                <c:pt idx="44">
                  <c:v>44379</c:v>
                </c:pt>
                <c:pt idx="45">
                  <c:v>44386</c:v>
                </c:pt>
                <c:pt idx="46">
                  <c:v>44393</c:v>
                </c:pt>
                <c:pt idx="47">
                  <c:v>44400</c:v>
                </c:pt>
                <c:pt idx="48">
                  <c:v>44407</c:v>
                </c:pt>
                <c:pt idx="49">
                  <c:v>44414</c:v>
                </c:pt>
                <c:pt idx="50">
                  <c:v>44421</c:v>
                </c:pt>
                <c:pt idx="51">
                  <c:v>44428</c:v>
                </c:pt>
                <c:pt idx="52">
                  <c:v>44435</c:v>
                </c:pt>
                <c:pt idx="53">
                  <c:v>44442</c:v>
                </c:pt>
                <c:pt idx="54">
                  <c:v>44449</c:v>
                </c:pt>
                <c:pt idx="55">
                  <c:v>44456</c:v>
                </c:pt>
                <c:pt idx="56">
                  <c:v>44463</c:v>
                </c:pt>
                <c:pt idx="57">
                  <c:v>44470</c:v>
                </c:pt>
                <c:pt idx="58">
                  <c:v>44477</c:v>
                </c:pt>
                <c:pt idx="59">
                  <c:v>44484</c:v>
                </c:pt>
                <c:pt idx="60">
                  <c:v>44491</c:v>
                </c:pt>
                <c:pt idx="61">
                  <c:v>44498</c:v>
                </c:pt>
                <c:pt idx="62">
                  <c:v>44505</c:v>
                </c:pt>
                <c:pt idx="63">
                  <c:v>44512</c:v>
                </c:pt>
                <c:pt idx="64">
                  <c:v>44519</c:v>
                </c:pt>
                <c:pt idx="65">
                  <c:v>44526</c:v>
                </c:pt>
                <c:pt idx="66">
                  <c:v>44533</c:v>
                </c:pt>
                <c:pt idx="67">
                  <c:v>44540</c:v>
                </c:pt>
                <c:pt idx="68">
                  <c:v>44547</c:v>
                </c:pt>
                <c:pt idx="69">
                  <c:v>44554</c:v>
                </c:pt>
                <c:pt idx="70">
                  <c:v>44561</c:v>
                </c:pt>
                <c:pt idx="71">
                  <c:v>44568</c:v>
                </c:pt>
                <c:pt idx="72">
                  <c:v>44575</c:v>
                </c:pt>
                <c:pt idx="73">
                  <c:v>44582</c:v>
                </c:pt>
                <c:pt idx="74">
                  <c:v>44589</c:v>
                </c:pt>
                <c:pt idx="75">
                  <c:v>44596</c:v>
                </c:pt>
                <c:pt idx="76">
                  <c:v>44603</c:v>
                </c:pt>
                <c:pt idx="77">
                  <c:v>44610</c:v>
                </c:pt>
                <c:pt idx="78">
                  <c:v>44617</c:v>
                </c:pt>
                <c:pt idx="79">
                  <c:v>44624</c:v>
                </c:pt>
                <c:pt idx="80">
                  <c:v>44631</c:v>
                </c:pt>
                <c:pt idx="81">
                  <c:v>44638</c:v>
                </c:pt>
                <c:pt idx="82">
                  <c:v>44645</c:v>
                </c:pt>
                <c:pt idx="83">
                  <c:v>44652</c:v>
                </c:pt>
                <c:pt idx="84">
                  <c:v>44659</c:v>
                </c:pt>
                <c:pt idx="85">
                  <c:v>44664</c:v>
                </c:pt>
                <c:pt idx="86">
                  <c:v>44673</c:v>
                </c:pt>
                <c:pt idx="87">
                  <c:v>44680</c:v>
                </c:pt>
                <c:pt idx="88">
                  <c:v>44687</c:v>
                </c:pt>
                <c:pt idx="89">
                  <c:v>44694</c:v>
                </c:pt>
                <c:pt idx="90">
                  <c:v>44701</c:v>
                </c:pt>
                <c:pt idx="91">
                  <c:v>44708</c:v>
                </c:pt>
                <c:pt idx="92">
                  <c:v>44715</c:v>
                </c:pt>
                <c:pt idx="93">
                  <c:v>44722</c:v>
                </c:pt>
                <c:pt idx="94">
                  <c:v>44729</c:v>
                </c:pt>
                <c:pt idx="95">
                  <c:v>44736</c:v>
                </c:pt>
                <c:pt idx="96">
                  <c:v>44743</c:v>
                </c:pt>
                <c:pt idx="97">
                  <c:v>44750</c:v>
                </c:pt>
                <c:pt idx="98">
                  <c:v>44757</c:v>
                </c:pt>
                <c:pt idx="99">
                  <c:v>44764</c:v>
                </c:pt>
                <c:pt idx="100">
                  <c:v>44771</c:v>
                </c:pt>
                <c:pt idx="101">
                  <c:v>44778</c:v>
                </c:pt>
                <c:pt idx="102">
                  <c:v>44785</c:v>
                </c:pt>
                <c:pt idx="103">
                  <c:v>44792</c:v>
                </c:pt>
                <c:pt idx="104">
                  <c:v>44799</c:v>
                </c:pt>
                <c:pt idx="105">
                  <c:v>44806</c:v>
                </c:pt>
                <c:pt idx="106">
                  <c:v>44813</c:v>
                </c:pt>
                <c:pt idx="107">
                  <c:v>44820</c:v>
                </c:pt>
                <c:pt idx="108">
                  <c:v>44827</c:v>
                </c:pt>
                <c:pt idx="109">
                  <c:v>44834</c:v>
                </c:pt>
                <c:pt idx="110">
                  <c:v>44841</c:v>
                </c:pt>
                <c:pt idx="111">
                  <c:v>44848</c:v>
                </c:pt>
                <c:pt idx="112">
                  <c:v>44855</c:v>
                </c:pt>
                <c:pt idx="113">
                  <c:v>44862</c:v>
                </c:pt>
                <c:pt idx="114">
                  <c:v>44869</c:v>
                </c:pt>
                <c:pt idx="115">
                  <c:v>44876</c:v>
                </c:pt>
                <c:pt idx="116">
                  <c:v>44883</c:v>
                </c:pt>
                <c:pt idx="117">
                  <c:v>44890</c:v>
                </c:pt>
                <c:pt idx="118">
                  <c:v>44897</c:v>
                </c:pt>
                <c:pt idx="119">
                  <c:v>44904</c:v>
                </c:pt>
                <c:pt idx="120">
                  <c:v>44911</c:v>
                </c:pt>
                <c:pt idx="121">
                  <c:v>44917</c:v>
                </c:pt>
                <c:pt idx="122">
                  <c:v>44925</c:v>
                </c:pt>
                <c:pt idx="123">
                  <c:v>44932</c:v>
                </c:pt>
                <c:pt idx="124">
                  <c:v>44939</c:v>
                </c:pt>
                <c:pt idx="125">
                  <c:v>44946</c:v>
                </c:pt>
                <c:pt idx="126">
                  <c:v>44953</c:v>
                </c:pt>
                <c:pt idx="127">
                  <c:v>44960</c:v>
                </c:pt>
                <c:pt idx="128">
                  <c:v>44967</c:v>
                </c:pt>
                <c:pt idx="129">
                  <c:v>44974</c:v>
                </c:pt>
                <c:pt idx="130">
                  <c:v>44981</c:v>
                </c:pt>
                <c:pt idx="131">
                  <c:v>44988</c:v>
                </c:pt>
                <c:pt idx="132">
                  <c:v>44995</c:v>
                </c:pt>
                <c:pt idx="133">
                  <c:v>45002</c:v>
                </c:pt>
                <c:pt idx="134">
                  <c:v>45009</c:v>
                </c:pt>
                <c:pt idx="135">
                  <c:v>45016</c:v>
                </c:pt>
                <c:pt idx="136">
                  <c:v>45021</c:v>
                </c:pt>
                <c:pt idx="137">
                  <c:v>45030</c:v>
                </c:pt>
                <c:pt idx="138">
                  <c:v>45037</c:v>
                </c:pt>
                <c:pt idx="139">
                  <c:v>45043</c:v>
                </c:pt>
                <c:pt idx="140">
                  <c:v>45051</c:v>
                </c:pt>
                <c:pt idx="141">
                  <c:v>45058</c:v>
                </c:pt>
                <c:pt idx="142">
                  <c:v>45065</c:v>
                </c:pt>
                <c:pt idx="143">
                  <c:v>45072</c:v>
                </c:pt>
                <c:pt idx="144">
                  <c:v>45079</c:v>
                </c:pt>
                <c:pt idx="145">
                  <c:v>45086</c:v>
                </c:pt>
                <c:pt idx="146">
                  <c:v>45093</c:v>
                </c:pt>
                <c:pt idx="147">
                  <c:v>45100</c:v>
                </c:pt>
                <c:pt idx="148">
                  <c:v>45107</c:v>
                </c:pt>
                <c:pt idx="149">
                  <c:v>45114</c:v>
                </c:pt>
                <c:pt idx="150">
                  <c:v>45121</c:v>
                </c:pt>
                <c:pt idx="151">
                  <c:v>45128</c:v>
                </c:pt>
                <c:pt idx="152">
                  <c:v>45135</c:v>
                </c:pt>
                <c:pt idx="153">
                  <c:v>45142</c:v>
                </c:pt>
                <c:pt idx="154">
                  <c:v>45149</c:v>
                </c:pt>
                <c:pt idx="155">
                  <c:v>45156</c:v>
                </c:pt>
                <c:pt idx="156">
                  <c:v>45163</c:v>
                </c:pt>
                <c:pt idx="157">
                  <c:v>45170</c:v>
                </c:pt>
                <c:pt idx="158">
                  <c:v>45177</c:v>
                </c:pt>
                <c:pt idx="159">
                  <c:v>45184</c:v>
                </c:pt>
                <c:pt idx="160">
                  <c:v>45191</c:v>
                </c:pt>
                <c:pt idx="161">
                  <c:v>45198</c:v>
                </c:pt>
                <c:pt idx="162">
                  <c:v>45205</c:v>
                </c:pt>
                <c:pt idx="163">
                  <c:v>45212</c:v>
                </c:pt>
                <c:pt idx="164">
                  <c:v>45219</c:v>
                </c:pt>
                <c:pt idx="165">
                  <c:v>45226</c:v>
                </c:pt>
                <c:pt idx="166">
                  <c:v>45233</c:v>
                </c:pt>
                <c:pt idx="167">
                  <c:v>45240</c:v>
                </c:pt>
                <c:pt idx="168">
                  <c:v>45247</c:v>
                </c:pt>
                <c:pt idx="169">
                  <c:v>45254</c:v>
                </c:pt>
                <c:pt idx="170">
                  <c:v>45261</c:v>
                </c:pt>
                <c:pt idx="171">
                  <c:v>45268</c:v>
                </c:pt>
                <c:pt idx="172">
                  <c:v>45275</c:v>
                </c:pt>
                <c:pt idx="173">
                  <c:v>45281</c:v>
                </c:pt>
                <c:pt idx="174">
                  <c:v>45289</c:v>
                </c:pt>
                <c:pt idx="175">
                  <c:v>45299</c:v>
                </c:pt>
                <c:pt idx="176">
                  <c:v>45306</c:v>
                </c:pt>
                <c:pt idx="177">
                  <c:v>45313</c:v>
                </c:pt>
                <c:pt idx="178">
                  <c:v>45320</c:v>
                </c:pt>
                <c:pt idx="179">
                  <c:v>45327</c:v>
                </c:pt>
                <c:pt idx="180">
                  <c:v>45334</c:v>
                </c:pt>
                <c:pt idx="181">
                  <c:v>45341</c:v>
                </c:pt>
                <c:pt idx="182">
                  <c:v>45348</c:v>
                </c:pt>
                <c:pt idx="183">
                  <c:v>45355</c:v>
                </c:pt>
                <c:pt idx="184">
                  <c:v>45362</c:v>
                </c:pt>
                <c:pt idx="185">
                  <c:v>45369</c:v>
                </c:pt>
                <c:pt idx="186">
                  <c:v>45376</c:v>
                </c:pt>
                <c:pt idx="187">
                  <c:v>45379</c:v>
                </c:pt>
                <c:pt idx="188">
                  <c:v>45390</c:v>
                </c:pt>
                <c:pt idx="189">
                  <c:v>45397</c:v>
                </c:pt>
                <c:pt idx="190">
                  <c:v>45404</c:v>
                </c:pt>
                <c:pt idx="191">
                  <c:v>45411</c:v>
                </c:pt>
                <c:pt idx="192">
                  <c:v>45419</c:v>
                </c:pt>
                <c:pt idx="193">
                  <c:v>45426</c:v>
                </c:pt>
                <c:pt idx="194">
                  <c:v>45433</c:v>
                </c:pt>
                <c:pt idx="195">
                  <c:v>45440</c:v>
                </c:pt>
                <c:pt idx="196">
                  <c:v>45447</c:v>
                </c:pt>
                <c:pt idx="197">
                  <c:v>45454</c:v>
                </c:pt>
                <c:pt idx="198">
                  <c:v>45461</c:v>
                </c:pt>
                <c:pt idx="199">
                  <c:v>45468</c:v>
                </c:pt>
                <c:pt idx="200">
                  <c:v>45475</c:v>
                </c:pt>
                <c:pt idx="201">
                  <c:v>45482</c:v>
                </c:pt>
                <c:pt idx="202">
                  <c:v>45489</c:v>
                </c:pt>
                <c:pt idx="203">
                  <c:v>45496</c:v>
                </c:pt>
                <c:pt idx="204">
                  <c:v>45503</c:v>
                </c:pt>
                <c:pt idx="205">
                  <c:v>45510</c:v>
                </c:pt>
                <c:pt idx="206">
                  <c:v>45517</c:v>
                </c:pt>
                <c:pt idx="207">
                  <c:v>45524</c:v>
                </c:pt>
                <c:pt idx="208">
                  <c:v>45531</c:v>
                </c:pt>
                <c:pt idx="209">
                  <c:v>45538</c:v>
                </c:pt>
                <c:pt idx="210">
                  <c:v>45545</c:v>
                </c:pt>
                <c:pt idx="211">
                  <c:v>45552</c:v>
                </c:pt>
                <c:pt idx="212">
                  <c:v>45559</c:v>
                </c:pt>
                <c:pt idx="213">
                  <c:v>45566</c:v>
                </c:pt>
                <c:pt idx="214">
                  <c:v>45573</c:v>
                </c:pt>
                <c:pt idx="215">
                  <c:v>45580</c:v>
                </c:pt>
                <c:pt idx="216">
                  <c:v>45587</c:v>
                </c:pt>
                <c:pt idx="217">
                  <c:v>45594</c:v>
                </c:pt>
                <c:pt idx="218">
                  <c:v>45601</c:v>
                </c:pt>
                <c:pt idx="219">
                  <c:v>45608</c:v>
                </c:pt>
                <c:pt idx="220">
                  <c:v>45615</c:v>
                </c:pt>
                <c:pt idx="221">
                  <c:v>45622</c:v>
                </c:pt>
                <c:pt idx="222">
                  <c:v>45629</c:v>
                </c:pt>
                <c:pt idx="223">
                  <c:v>45636</c:v>
                </c:pt>
                <c:pt idx="224">
                  <c:v>45643</c:v>
                </c:pt>
                <c:pt idx="225">
                  <c:v>45649</c:v>
                </c:pt>
                <c:pt idx="226">
                  <c:v>45657</c:v>
                </c:pt>
                <c:pt idx="227">
                  <c:v>45665</c:v>
                </c:pt>
                <c:pt idx="228">
                  <c:v>45672</c:v>
                </c:pt>
                <c:pt idx="229">
                  <c:v>45679</c:v>
                </c:pt>
                <c:pt idx="230">
                  <c:v>45686</c:v>
                </c:pt>
                <c:pt idx="231">
                  <c:v>45693</c:v>
                </c:pt>
                <c:pt idx="232">
                  <c:v>45700</c:v>
                </c:pt>
                <c:pt idx="233">
                  <c:v>45707</c:v>
                </c:pt>
                <c:pt idx="234">
                  <c:v>45714</c:v>
                </c:pt>
                <c:pt idx="235">
                  <c:v>45721</c:v>
                </c:pt>
                <c:pt idx="236">
                  <c:v>45728</c:v>
                </c:pt>
                <c:pt idx="237">
                  <c:v>45735</c:v>
                </c:pt>
                <c:pt idx="238">
                  <c:v>45742</c:v>
                </c:pt>
                <c:pt idx="239">
                  <c:v>45749</c:v>
                </c:pt>
                <c:pt idx="240">
                  <c:v>45756</c:v>
                </c:pt>
                <c:pt idx="241">
                  <c:v>45763</c:v>
                </c:pt>
                <c:pt idx="242">
                  <c:v>45772</c:v>
                </c:pt>
                <c:pt idx="243">
                  <c:v>45779</c:v>
                </c:pt>
                <c:pt idx="244">
                  <c:v>45786</c:v>
                </c:pt>
                <c:pt idx="245">
                  <c:v>45793</c:v>
                </c:pt>
                <c:pt idx="246">
                  <c:v>45800</c:v>
                </c:pt>
                <c:pt idx="247">
                  <c:v>45807</c:v>
                </c:pt>
                <c:pt idx="248">
                  <c:v>45814</c:v>
                </c:pt>
                <c:pt idx="249">
                  <c:v>45821</c:v>
                </c:pt>
                <c:pt idx="250">
                  <c:v>45828</c:v>
                </c:pt>
                <c:pt idx="251">
                  <c:v>45835</c:v>
                </c:pt>
                <c:pt idx="252">
                  <c:v>45842</c:v>
                </c:pt>
                <c:pt idx="253">
                  <c:v>45849</c:v>
                </c:pt>
                <c:pt idx="254">
                  <c:v>45856</c:v>
                </c:pt>
                <c:pt idx="255">
                  <c:v>45863</c:v>
                </c:pt>
                <c:pt idx="256">
                  <c:v>45870</c:v>
                </c:pt>
                <c:pt idx="257">
                  <c:v>45877</c:v>
                </c:pt>
                <c:pt idx="258">
                  <c:v>45884</c:v>
                </c:pt>
                <c:pt idx="259">
                  <c:v>45891</c:v>
                </c:pt>
                <c:pt idx="260">
                  <c:v>45898</c:v>
                </c:pt>
                <c:pt idx="261">
                  <c:v>45905</c:v>
                </c:pt>
                <c:pt idx="262">
                  <c:v>45912</c:v>
                </c:pt>
                <c:pt idx="263">
                  <c:v>45919</c:v>
                </c:pt>
                <c:pt idx="264">
                  <c:v>45926</c:v>
                </c:pt>
                <c:pt idx="265">
                  <c:v>45933</c:v>
                </c:pt>
                <c:pt idx="266">
                  <c:v>45940</c:v>
                </c:pt>
                <c:pt idx="267">
                  <c:v>45947</c:v>
                </c:pt>
                <c:pt idx="268">
                  <c:v>45954</c:v>
                </c:pt>
                <c:pt idx="269">
                  <c:v>45961</c:v>
                </c:pt>
                <c:pt idx="270">
                  <c:v>45968</c:v>
                </c:pt>
                <c:pt idx="271">
                  <c:v>45975</c:v>
                </c:pt>
                <c:pt idx="272">
                  <c:v>45982</c:v>
                </c:pt>
                <c:pt idx="273">
                  <c:v>45989</c:v>
                </c:pt>
                <c:pt idx="274">
                  <c:v>45996</c:v>
                </c:pt>
                <c:pt idx="275">
                  <c:v>46003</c:v>
                </c:pt>
                <c:pt idx="276">
                  <c:v>46010</c:v>
                </c:pt>
                <c:pt idx="277">
                  <c:v>46015</c:v>
                </c:pt>
                <c:pt idx="278">
                  <c:v>46024</c:v>
                </c:pt>
                <c:pt idx="279">
                  <c:v>46031</c:v>
                </c:pt>
                <c:pt idx="280">
                  <c:v>46038</c:v>
                </c:pt>
                <c:pt idx="281">
                  <c:v>46045</c:v>
                </c:pt>
                <c:pt idx="282">
                  <c:v>46052</c:v>
                </c:pt>
                <c:pt idx="283">
                  <c:v>46059</c:v>
                </c:pt>
                <c:pt idx="284">
                  <c:v>46066</c:v>
                </c:pt>
                <c:pt idx="285">
                  <c:v>46073</c:v>
                </c:pt>
                <c:pt idx="286">
                  <c:v>46080</c:v>
                </c:pt>
                <c:pt idx="287">
                  <c:v>46087</c:v>
                </c:pt>
                <c:pt idx="288">
                  <c:v>46094</c:v>
                </c:pt>
                <c:pt idx="289">
                  <c:v>46101</c:v>
                </c:pt>
                <c:pt idx="290">
                  <c:v>46108</c:v>
                </c:pt>
                <c:pt idx="291">
                  <c:v>46113</c:v>
                </c:pt>
                <c:pt idx="292">
                  <c:v>46122</c:v>
                </c:pt>
                <c:pt idx="293">
                  <c:v>46129</c:v>
                </c:pt>
                <c:pt idx="294">
                  <c:v>46136</c:v>
                </c:pt>
                <c:pt idx="295">
                  <c:v>46142</c:v>
                </c:pt>
                <c:pt idx="296">
                  <c:v>46150</c:v>
                </c:pt>
                <c:pt idx="297">
                  <c:v>46157</c:v>
                </c:pt>
                <c:pt idx="298">
                  <c:v>46164</c:v>
                </c:pt>
                <c:pt idx="299">
                  <c:v>46171</c:v>
                </c:pt>
                <c:pt idx="300">
                  <c:v>46178</c:v>
                </c:pt>
                <c:pt idx="301">
                  <c:v>46185</c:v>
                </c:pt>
                <c:pt idx="302">
                  <c:v>46192</c:v>
                </c:pt>
                <c:pt idx="303">
                  <c:v>46199</c:v>
                </c:pt>
                <c:pt idx="304">
                  <c:v>46206</c:v>
                </c:pt>
                <c:pt idx="305">
                  <c:v>46213</c:v>
                </c:pt>
                <c:pt idx="306">
                  <c:v>46220</c:v>
                </c:pt>
                <c:pt idx="307">
                  <c:v>46227</c:v>
                </c:pt>
                <c:pt idx="308">
                  <c:v>46234</c:v>
                </c:pt>
                <c:pt idx="309">
                  <c:v>46241</c:v>
                </c:pt>
                <c:pt idx="310">
                  <c:v>46248</c:v>
                </c:pt>
                <c:pt idx="311">
                  <c:v>46255</c:v>
                </c:pt>
                <c:pt idx="312">
                  <c:v>46262</c:v>
                </c:pt>
                <c:pt idx="313">
                  <c:v>46269</c:v>
                </c:pt>
                <c:pt idx="314">
                  <c:v>46276</c:v>
                </c:pt>
                <c:pt idx="315">
                  <c:v>46283</c:v>
                </c:pt>
                <c:pt idx="316">
                  <c:v>46290</c:v>
                </c:pt>
                <c:pt idx="317">
                  <c:v>46297</c:v>
                </c:pt>
                <c:pt idx="318">
                  <c:v>46304</c:v>
                </c:pt>
                <c:pt idx="319">
                  <c:v>46311</c:v>
                </c:pt>
                <c:pt idx="320">
                  <c:v>46318</c:v>
                </c:pt>
                <c:pt idx="321">
                  <c:v>46325</c:v>
                </c:pt>
                <c:pt idx="322">
                  <c:v>46332</c:v>
                </c:pt>
                <c:pt idx="323">
                  <c:v>46339</c:v>
                </c:pt>
                <c:pt idx="324">
                  <c:v>46346</c:v>
                </c:pt>
                <c:pt idx="325">
                  <c:v>46353</c:v>
                </c:pt>
                <c:pt idx="326">
                  <c:v>46360</c:v>
                </c:pt>
                <c:pt idx="327">
                  <c:v>46367</c:v>
                </c:pt>
                <c:pt idx="328">
                  <c:v>46374</c:v>
                </c:pt>
                <c:pt idx="329">
                  <c:v>46380</c:v>
                </c:pt>
                <c:pt idx="330">
                  <c:v>46387</c:v>
                </c:pt>
                <c:pt idx="331">
                  <c:v>46395</c:v>
                </c:pt>
                <c:pt idx="332">
                  <c:v>46402</c:v>
                </c:pt>
                <c:pt idx="333">
                  <c:v>46409</c:v>
                </c:pt>
                <c:pt idx="334">
                  <c:v>46416</c:v>
                </c:pt>
                <c:pt idx="335">
                  <c:v>46423</c:v>
                </c:pt>
                <c:pt idx="336">
                  <c:v>46430</c:v>
                </c:pt>
                <c:pt idx="337">
                  <c:v>46437</c:v>
                </c:pt>
                <c:pt idx="338">
                  <c:v>46444</c:v>
                </c:pt>
                <c:pt idx="339">
                  <c:v>46451</c:v>
                </c:pt>
                <c:pt idx="340">
                  <c:v>46458</c:v>
                </c:pt>
                <c:pt idx="341">
                  <c:v>46465</c:v>
                </c:pt>
                <c:pt idx="342">
                  <c:v>46470</c:v>
                </c:pt>
                <c:pt idx="343">
                  <c:v>46479</c:v>
                </c:pt>
                <c:pt idx="344">
                  <c:v>46486</c:v>
                </c:pt>
                <c:pt idx="345">
                  <c:v>46493</c:v>
                </c:pt>
                <c:pt idx="346">
                  <c:v>46500</c:v>
                </c:pt>
                <c:pt idx="347">
                  <c:v>46507</c:v>
                </c:pt>
                <c:pt idx="348">
                  <c:v>46514</c:v>
                </c:pt>
                <c:pt idx="349">
                  <c:v>46521</c:v>
                </c:pt>
                <c:pt idx="350">
                  <c:v>46528</c:v>
                </c:pt>
                <c:pt idx="351">
                  <c:v>46535</c:v>
                </c:pt>
                <c:pt idx="352">
                  <c:v>46542</c:v>
                </c:pt>
                <c:pt idx="353">
                  <c:v>46549</c:v>
                </c:pt>
                <c:pt idx="354">
                  <c:v>46556</c:v>
                </c:pt>
                <c:pt idx="355">
                  <c:v>46563</c:v>
                </c:pt>
                <c:pt idx="356">
                  <c:v>46570</c:v>
                </c:pt>
                <c:pt idx="357">
                  <c:v>46577</c:v>
                </c:pt>
                <c:pt idx="358">
                  <c:v>46584</c:v>
                </c:pt>
                <c:pt idx="359">
                  <c:v>46591</c:v>
                </c:pt>
                <c:pt idx="360">
                  <c:v>46598</c:v>
                </c:pt>
                <c:pt idx="361">
                  <c:v>46605</c:v>
                </c:pt>
                <c:pt idx="362">
                  <c:v>46612</c:v>
                </c:pt>
                <c:pt idx="363">
                  <c:v>46619</c:v>
                </c:pt>
                <c:pt idx="364">
                  <c:v>46626</c:v>
                </c:pt>
                <c:pt idx="365">
                  <c:v>46633</c:v>
                </c:pt>
                <c:pt idx="366">
                  <c:v>46640</c:v>
                </c:pt>
                <c:pt idx="367">
                  <c:v>46647</c:v>
                </c:pt>
                <c:pt idx="368">
                  <c:v>46654</c:v>
                </c:pt>
                <c:pt idx="369">
                  <c:v>46661</c:v>
                </c:pt>
                <c:pt idx="370">
                  <c:v>46668</c:v>
                </c:pt>
                <c:pt idx="371">
                  <c:v>46675</c:v>
                </c:pt>
                <c:pt idx="372">
                  <c:v>46682</c:v>
                </c:pt>
                <c:pt idx="373">
                  <c:v>46689</c:v>
                </c:pt>
                <c:pt idx="374">
                  <c:v>46696</c:v>
                </c:pt>
                <c:pt idx="375">
                  <c:v>46703</c:v>
                </c:pt>
                <c:pt idx="376">
                  <c:v>46710</c:v>
                </c:pt>
                <c:pt idx="377">
                  <c:v>46717</c:v>
                </c:pt>
                <c:pt idx="378">
                  <c:v>46724</c:v>
                </c:pt>
                <c:pt idx="379">
                  <c:v>46731</c:v>
                </c:pt>
                <c:pt idx="380">
                  <c:v>46738</c:v>
                </c:pt>
                <c:pt idx="381">
                  <c:v>46745</c:v>
                </c:pt>
                <c:pt idx="382">
                  <c:v>46752</c:v>
                </c:pt>
                <c:pt idx="383">
                  <c:v>46759</c:v>
                </c:pt>
                <c:pt idx="384">
                  <c:v>46766</c:v>
                </c:pt>
                <c:pt idx="385">
                  <c:v>46773</c:v>
                </c:pt>
                <c:pt idx="386">
                  <c:v>46780</c:v>
                </c:pt>
                <c:pt idx="387">
                  <c:v>46787</c:v>
                </c:pt>
                <c:pt idx="388">
                  <c:v>46794</c:v>
                </c:pt>
                <c:pt idx="389">
                  <c:v>46801</c:v>
                </c:pt>
                <c:pt idx="390">
                  <c:v>46808</c:v>
                </c:pt>
                <c:pt idx="391">
                  <c:v>46815</c:v>
                </c:pt>
                <c:pt idx="392">
                  <c:v>46822</c:v>
                </c:pt>
                <c:pt idx="393">
                  <c:v>46829</c:v>
                </c:pt>
                <c:pt idx="394">
                  <c:v>46836</c:v>
                </c:pt>
                <c:pt idx="395">
                  <c:v>46843</c:v>
                </c:pt>
                <c:pt idx="396">
                  <c:v>46850</c:v>
                </c:pt>
                <c:pt idx="397">
                  <c:v>46855</c:v>
                </c:pt>
                <c:pt idx="398">
                  <c:v>46864</c:v>
                </c:pt>
                <c:pt idx="399">
                  <c:v>46870</c:v>
                </c:pt>
                <c:pt idx="400">
                  <c:v>46878</c:v>
                </c:pt>
                <c:pt idx="401">
                  <c:v>46885</c:v>
                </c:pt>
                <c:pt idx="402">
                  <c:v>46892</c:v>
                </c:pt>
                <c:pt idx="403">
                  <c:v>46899</c:v>
                </c:pt>
                <c:pt idx="404">
                  <c:v>46906</c:v>
                </c:pt>
                <c:pt idx="405">
                  <c:v>46913</c:v>
                </c:pt>
                <c:pt idx="406">
                  <c:v>46920</c:v>
                </c:pt>
                <c:pt idx="407">
                  <c:v>46927</c:v>
                </c:pt>
                <c:pt idx="408">
                  <c:v>46934</c:v>
                </c:pt>
                <c:pt idx="409">
                  <c:v>46941</c:v>
                </c:pt>
                <c:pt idx="410">
                  <c:v>46948</c:v>
                </c:pt>
                <c:pt idx="411">
                  <c:v>46955</c:v>
                </c:pt>
                <c:pt idx="412">
                  <c:v>46962</c:v>
                </c:pt>
                <c:pt idx="413">
                  <c:v>46969</c:v>
                </c:pt>
                <c:pt idx="414">
                  <c:v>46976</c:v>
                </c:pt>
                <c:pt idx="415">
                  <c:v>46983</c:v>
                </c:pt>
                <c:pt idx="416">
                  <c:v>46990</c:v>
                </c:pt>
                <c:pt idx="417">
                  <c:v>46997</c:v>
                </c:pt>
                <c:pt idx="418">
                  <c:v>47004</c:v>
                </c:pt>
                <c:pt idx="419">
                  <c:v>47011</c:v>
                </c:pt>
                <c:pt idx="420">
                  <c:v>47018</c:v>
                </c:pt>
                <c:pt idx="421">
                  <c:v>47025</c:v>
                </c:pt>
                <c:pt idx="422">
                  <c:v>47032</c:v>
                </c:pt>
                <c:pt idx="423">
                  <c:v>47039</c:v>
                </c:pt>
                <c:pt idx="424">
                  <c:v>47046</c:v>
                </c:pt>
                <c:pt idx="425">
                  <c:v>47053</c:v>
                </c:pt>
                <c:pt idx="426">
                  <c:v>47060</c:v>
                </c:pt>
                <c:pt idx="427">
                  <c:v>47067</c:v>
                </c:pt>
                <c:pt idx="428">
                  <c:v>47074</c:v>
                </c:pt>
                <c:pt idx="429">
                  <c:v>47081</c:v>
                </c:pt>
                <c:pt idx="430">
                  <c:v>47088</c:v>
                </c:pt>
                <c:pt idx="431">
                  <c:v>47095</c:v>
                </c:pt>
                <c:pt idx="432">
                  <c:v>47102</c:v>
                </c:pt>
                <c:pt idx="433">
                  <c:v>47108</c:v>
                </c:pt>
                <c:pt idx="434">
                  <c:v>47116</c:v>
                </c:pt>
                <c:pt idx="435">
                  <c:v>47126</c:v>
                </c:pt>
                <c:pt idx="436">
                  <c:v>47133</c:v>
                </c:pt>
                <c:pt idx="437">
                  <c:v>47140</c:v>
                </c:pt>
                <c:pt idx="438">
                  <c:v>47147</c:v>
                </c:pt>
                <c:pt idx="439">
                  <c:v>47154</c:v>
                </c:pt>
                <c:pt idx="440">
                  <c:v>47161</c:v>
                </c:pt>
                <c:pt idx="441">
                  <c:v>47168</c:v>
                </c:pt>
                <c:pt idx="442">
                  <c:v>47175</c:v>
                </c:pt>
                <c:pt idx="443">
                  <c:v>47182</c:v>
                </c:pt>
                <c:pt idx="444">
                  <c:v>47189</c:v>
                </c:pt>
                <c:pt idx="445">
                  <c:v>47196</c:v>
                </c:pt>
                <c:pt idx="446">
                  <c:v>47203</c:v>
                </c:pt>
                <c:pt idx="447">
                  <c:v>47206</c:v>
                </c:pt>
                <c:pt idx="448">
                  <c:v>47217</c:v>
                </c:pt>
                <c:pt idx="449">
                  <c:v>47224</c:v>
                </c:pt>
                <c:pt idx="450">
                  <c:v>47231</c:v>
                </c:pt>
                <c:pt idx="451">
                  <c:v>47235</c:v>
                </c:pt>
                <c:pt idx="452">
                  <c:v>47245</c:v>
                </c:pt>
                <c:pt idx="453">
                  <c:v>47252</c:v>
                </c:pt>
                <c:pt idx="454">
                  <c:v>47259</c:v>
                </c:pt>
                <c:pt idx="455">
                  <c:v>47266</c:v>
                </c:pt>
                <c:pt idx="456">
                  <c:v>47273</c:v>
                </c:pt>
                <c:pt idx="457">
                  <c:v>47280</c:v>
                </c:pt>
                <c:pt idx="458">
                  <c:v>47287</c:v>
                </c:pt>
                <c:pt idx="459">
                  <c:v>47294</c:v>
                </c:pt>
                <c:pt idx="460">
                  <c:v>47301</c:v>
                </c:pt>
                <c:pt idx="461">
                  <c:v>47308</c:v>
                </c:pt>
                <c:pt idx="462">
                  <c:v>47315</c:v>
                </c:pt>
                <c:pt idx="463">
                  <c:v>47322</c:v>
                </c:pt>
                <c:pt idx="464">
                  <c:v>47329</c:v>
                </c:pt>
                <c:pt idx="465">
                  <c:v>47336</c:v>
                </c:pt>
                <c:pt idx="466">
                  <c:v>47343</c:v>
                </c:pt>
                <c:pt idx="467">
                  <c:v>47350</c:v>
                </c:pt>
                <c:pt idx="468">
                  <c:v>47357</c:v>
                </c:pt>
                <c:pt idx="469">
                  <c:v>47364</c:v>
                </c:pt>
                <c:pt idx="470">
                  <c:v>47371</c:v>
                </c:pt>
                <c:pt idx="471">
                  <c:v>47378</c:v>
                </c:pt>
                <c:pt idx="472">
                  <c:v>47385</c:v>
                </c:pt>
                <c:pt idx="473">
                  <c:v>47392</c:v>
                </c:pt>
                <c:pt idx="474">
                  <c:v>47399</c:v>
                </c:pt>
                <c:pt idx="475">
                  <c:v>47406</c:v>
                </c:pt>
                <c:pt idx="476">
                  <c:v>47413</c:v>
                </c:pt>
                <c:pt idx="477">
                  <c:v>47420</c:v>
                </c:pt>
                <c:pt idx="478">
                  <c:v>47427</c:v>
                </c:pt>
                <c:pt idx="479">
                  <c:v>47434</c:v>
                </c:pt>
                <c:pt idx="480">
                  <c:v>47441</c:v>
                </c:pt>
                <c:pt idx="481">
                  <c:v>47448</c:v>
                </c:pt>
                <c:pt idx="482">
                  <c:v>47455</c:v>
                </c:pt>
                <c:pt idx="483">
                  <c:v>47462</c:v>
                </c:pt>
                <c:pt idx="484">
                  <c:v>47469</c:v>
                </c:pt>
                <c:pt idx="485">
                  <c:v>47473</c:v>
                </c:pt>
                <c:pt idx="486">
                  <c:v>47483</c:v>
                </c:pt>
                <c:pt idx="487">
                  <c:v>47491</c:v>
                </c:pt>
                <c:pt idx="488">
                  <c:v>47498</c:v>
                </c:pt>
                <c:pt idx="489">
                  <c:v>47505</c:v>
                </c:pt>
                <c:pt idx="490">
                  <c:v>47512</c:v>
                </c:pt>
                <c:pt idx="491">
                  <c:v>47519</c:v>
                </c:pt>
                <c:pt idx="492">
                  <c:v>47526</c:v>
                </c:pt>
                <c:pt idx="493">
                  <c:v>47533</c:v>
                </c:pt>
                <c:pt idx="494">
                  <c:v>47540</c:v>
                </c:pt>
                <c:pt idx="495">
                  <c:v>47547</c:v>
                </c:pt>
                <c:pt idx="496">
                  <c:v>47554</c:v>
                </c:pt>
                <c:pt idx="497">
                  <c:v>47561</c:v>
                </c:pt>
                <c:pt idx="498">
                  <c:v>47568</c:v>
                </c:pt>
                <c:pt idx="499">
                  <c:v>47575</c:v>
                </c:pt>
                <c:pt idx="500">
                  <c:v>47582</c:v>
                </c:pt>
                <c:pt idx="501">
                  <c:v>47589</c:v>
                </c:pt>
                <c:pt idx="502">
                  <c:v>47596</c:v>
                </c:pt>
                <c:pt idx="503">
                  <c:v>47602</c:v>
                </c:pt>
                <c:pt idx="504">
                  <c:v>47610</c:v>
                </c:pt>
                <c:pt idx="505">
                  <c:v>47617</c:v>
                </c:pt>
                <c:pt idx="506">
                  <c:v>47624</c:v>
                </c:pt>
                <c:pt idx="507">
                  <c:v>47631</c:v>
                </c:pt>
                <c:pt idx="508">
                  <c:v>47638</c:v>
                </c:pt>
                <c:pt idx="509">
                  <c:v>47645</c:v>
                </c:pt>
                <c:pt idx="510">
                  <c:v>47652</c:v>
                </c:pt>
                <c:pt idx="511">
                  <c:v>47659</c:v>
                </c:pt>
                <c:pt idx="512">
                  <c:v>47666</c:v>
                </c:pt>
                <c:pt idx="513">
                  <c:v>47673</c:v>
                </c:pt>
                <c:pt idx="514">
                  <c:v>47680</c:v>
                </c:pt>
                <c:pt idx="515">
                  <c:v>47687</c:v>
                </c:pt>
                <c:pt idx="516">
                  <c:v>47694</c:v>
                </c:pt>
                <c:pt idx="517">
                  <c:v>47701</c:v>
                </c:pt>
                <c:pt idx="518">
                  <c:v>47708</c:v>
                </c:pt>
                <c:pt idx="519">
                  <c:v>47715</c:v>
                </c:pt>
                <c:pt idx="520">
                  <c:v>47722</c:v>
                </c:pt>
                <c:pt idx="521">
                  <c:v>47729</c:v>
                </c:pt>
                <c:pt idx="522">
                  <c:v>47736</c:v>
                </c:pt>
                <c:pt idx="523">
                  <c:v>47743</c:v>
                </c:pt>
                <c:pt idx="524">
                  <c:v>47750</c:v>
                </c:pt>
                <c:pt idx="525">
                  <c:v>47757</c:v>
                </c:pt>
                <c:pt idx="526">
                  <c:v>47764</c:v>
                </c:pt>
                <c:pt idx="527">
                  <c:v>47771</c:v>
                </c:pt>
                <c:pt idx="528">
                  <c:v>47778</c:v>
                </c:pt>
                <c:pt idx="529">
                  <c:v>47785</c:v>
                </c:pt>
                <c:pt idx="530">
                  <c:v>47792</c:v>
                </c:pt>
                <c:pt idx="531">
                  <c:v>47799</c:v>
                </c:pt>
                <c:pt idx="532">
                  <c:v>47806</c:v>
                </c:pt>
                <c:pt idx="533">
                  <c:v>47813</c:v>
                </c:pt>
                <c:pt idx="534">
                  <c:v>47820</c:v>
                </c:pt>
                <c:pt idx="535">
                  <c:v>47827</c:v>
                </c:pt>
                <c:pt idx="536">
                  <c:v>47834</c:v>
                </c:pt>
                <c:pt idx="537">
                  <c:v>47840</c:v>
                </c:pt>
                <c:pt idx="538">
                  <c:v>47848</c:v>
                </c:pt>
                <c:pt idx="539">
                  <c:v>47856</c:v>
                </c:pt>
                <c:pt idx="540">
                  <c:v>47863</c:v>
                </c:pt>
                <c:pt idx="541">
                  <c:v>47870</c:v>
                </c:pt>
                <c:pt idx="542">
                  <c:v>47877</c:v>
                </c:pt>
                <c:pt idx="543">
                  <c:v>47884</c:v>
                </c:pt>
                <c:pt idx="544">
                  <c:v>47891</c:v>
                </c:pt>
                <c:pt idx="545">
                  <c:v>47898</c:v>
                </c:pt>
                <c:pt idx="546">
                  <c:v>47905</c:v>
                </c:pt>
                <c:pt idx="547">
                  <c:v>47912</c:v>
                </c:pt>
                <c:pt idx="548">
                  <c:v>47919</c:v>
                </c:pt>
                <c:pt idx="549">
                  <c:v>47926</c:v>
                </c:pt>
                <c:pt idx="550">
                  <c:v>47933</c:v>
                </c:pt>
                <c:pt idx="551">
                  <c:v>47940</c:v>
                </c:pt>
                <c:pt idx="552">
                  <c:v>47947</c:v>
                </c:pt>
                <c:pt idx="553">
                  <c:v>47956</c:v>
                </c:pt>
                <c:pt idx="554">
                  <c:v>47963</c:v>
                </c:pt>
                <c:pt idx="555">
                  <c:v>47970</c:v>
                </c:pt>
                <c:pt idx="556">
                  <c:v>47977</c:v>
                </c:pt>
                <c:pt idx="557">
                  <c:v>47984</c:v>
                </c:pt>
                <c:pt idx="558">
                  <c:v>47991</c:v>
                </c:pt>
                <c:pt idx="559">
                  <c:v>47998</c:v>
                </c:pt>
                <c:pt idx="560">
                  <c:v>48005</c:v>
                </c:pt>
                <c:pt idx="561">
                  <c:v>48012</c:v>
                </c:pt>
                <c:pt idx="562">
                  <c:v>48019</c:v>
                </c:pt>
                <c:pt idx="563">
                  <c:v>48026</c:v>
                </c:pt>
                <c:pt idx="564">
                  <c:v>48033</c:v>
                </c:pt>
                <c:pt idx="565">
                  <c:v>48040</c:v>
                </c:pt>
                <c:pt idx="566">
                  <c:v>48047</c:v>
                </c:pt>
                <c:pt idx="567">
                  <c:v>48054</c:v>
                </c:pt>
                <c:pt idx="568">
                  <c:v>48061</c:v>
                </c:pt>
                <c:pt idx="569">
                  <c:v>48068</c:v>
                </c:pt>
                <c:pt idx="570">
                  <c:v>48075</c:v>
                </c:pt>
                <c:pt idx="571">
                  <c:v>48082</c:v>
                </c:pt>
                <c:pt idx="572">
                  <c:v>48089</c:v>
                </c:pt>
                <c:pt idx="573">
                  <c:v>48096</c:v>
                </c:pt>
                <c:pt idx="574">
                  <c:v>48103</c:v>
                </c:pt>
                <c:pt idx="575">
                  <c:v>48110</c:v>
                </c:pt>
                <c:pt idx="576">
                  <c:v>48117</c:v>
                </c:pt>
                <c:pt idx="577">
                  <c:v>48124</c:v>
                </c:pt>
                <c:pt idx="578">
                  <c:v>48131</c:v>
                </c:pt>
                <c:pt idx="579">
                  <c:v>48138</c:v>
                </c:pt>
                <c:pt idx="580">
                  <c:v>48145</c:v>
                </c:pt>
                <c:pt idx="581">
                  <c:v>48152</c:v>
                </c:pt>
                <c:pt idx="582">
                  <c:v>48159</c:v>
                </c:pt>
                <c:pt idx="583">
                  <c:v>48166</c:v>
                </c:pt>
                <c:pt idx="584">
                  <c:v>48173</c:v>
                </c:pt>
                <c:pt idx="585">
                  <c:v>48180</c:v>
                </c:pt>
                <c:pt idx="586">
                  <c:v>48187</c:v>
                </c:pt>
                <c:pt idx="587">
                  <c:v>48194</c:v>
                </c:pt>
                <c:pt idx="588">
                  <c:v>48201</c:v>
                </c:pt>
                <c:pt idx="589">
                  <c:v>48206</c:v>
                </c:pt>
                <c:pt idx="590">
                  <c:v>48215</c:v>
                </c:pt>
                <c:pt idx="591">
                  <c:v>48222</c:v>
                </c:pt>
                <c:pt idx="592">
                  <c:v>48229</c:v>
                </c:pt>
                <c:pt idx="593">
                  <c:v>48236</c:v>
                </c:pt>
                <c:pt idx="594">
                  <c:v>48243</c:v>
                </c:pt>
                <c:pt idx="595">
                  <c:v>48250</c:v>
                </c:pt>
                <c:pt idx="596">
                  <c:v>48257</c:v>
                </c:pt>
                <c:pt idx="597">
                  <c:v>48264</c:v>
                </c:pt>
                <c:pt idx="598">
                  <c:v>48271</c:v>
                </c:pt>
                <c:pt idx="599">
                  <c:v>48278</c:v>
                </c:pt>
                <c:pt idx="600">
                  <c:v>48285</c:v>
                </c:pt>
                <c:pt idx="601">
                  <c:v>48292</c:v>
                </c:pt>
                <c:pt idx="602">
                  <c:v>48297</c:v>
                </c:pt>
                <c:pt idx="603">
                  <c:v>48306</c:v>
                </c:pt>
                <c:pt idx="604">
                  <c:v>48313</c:v>
                </c:pt>
                <c:pt idx="605">
                  <c:v>48320</c:v>
                </c:pt>
                <c:pt idx="606">
                  <c:v>48327</c:v>
                </c:pt>
                <c:pt idx="607">
                  <c:v>48334</c:v>
                </c:pt>
                <c:pt idx="608">
                  <c:v>48341</c:v>
                </c:pt>
                <c:pt idx="609">
                  <c:v>48348</c:v>
                </c:pt>
                <c:pt idx="610">
                  <c:v>48355</c:v>
                </c:pt>
                <c:pt idx="611">
                  <c:v>48362</c:v>
                </c:pt>
                <c:pt idx="612">
                  <c:v>48369</c:v>
                </c:pt>
                <c:pt idx="613">
                  <c:v>48376</c:v>
                </c:pt>
                <c:pt idx="614">
                  <c:v>48383</c:v>
                </c:pt>
                <c:pt idx="615">
                  <c:v>48390</c:v>
                </c:pt>
                <c:pt idx="616">
                  <c:v>48397</c:v>
                </c:pt>
                <c:pt idx="617">
                  <c:v>48404</c:v>
                </c:pt>
                <c:pt idx="618">
                  <c:v>48411</c:v>
                </c:pt>
                <c:pt idx="619">
                  <c:v>48418</c:v>
                </c:pt>
                <c:pt idx="620">
                  <c:v>48425</c:v>
                </c:pt>
                <c:pt idx="621">
                  <c:v>48432</c:v>
                </c:pt>
                <c:pt idx="622">
                  <c:v>48439</c:v>
                </c:pt>
                <c:pt idx="623">
                  <c:v>48446</c:v>
                </c:pt>
                <c:pt idx="624">
                  <c:v>48453</c:v>
                </c:pt>
                <c:pt idx="625">
                  <c:v>48460</c:v>
                </c:pt>
                <c:pt idx="626">
                  <c:v>48467</c:v>
                </c:pt>
                <c:pt idx="627">
                  <c:v>48474</c:v>
                </c:pt>
                <c:pt idx="628">
                  <c:v>48481</c:v>
                </c:pt>
                <c:pt idx="629">
                  <c:v>48488</c:v>
                </c:pt>
                <c:pt idx="630">
                  <c:v>48495</c:v>
                </c:pt>
                <c:pt idx="631">
                  <c:v>48502</c:v>
                </c:pt>
                <c:pt idx="632">
                  <c:v>48509</c:v>
                </c:pt>
                <c:pt idx="633">
                  <c:v>48516</c:v>
                </c:pt>
                <c:pt idx="634">
                  <c:v>48523</c:v>
                </c:pt>
                <c:pt idx="635">
                  <c:v>48530</c:v>
                </c:pt>
                <c:pt idx="636">
                  <c:v>48537</c:v>
                </c:pt>
                <c:pt idx="637">
                  <c:v>48544</c:v>
                </c:pt>
                <c:pt idx="638">
                  <c:v>48551</c:v>
                </c:pt>
                <c:pt idx="639">
                  <c:v>48558</c:v>
                </c:pt>
                <c:pt idx="640">
                  <c:v>48565</c:v>
                </c:pt>
                <c:pt idx="641">
                  <c:v>48572</c:v>
                </c:pt>
                <c:pt idx="642">
                  <c:v>48579</c:v>
                </c:pt>
                <c:pt idx="643">
                  <c:v>48586</c:v>
                </c:pt>
                <c:pt idx="644">
                  <c:v>48593</c:v>
                </c:pt>
                <c:pt idx="645">
                  <c:v>48600</c:v>
                </c:pt>
                <c:pt idx="646">
                  <c:v>48607</c:v>
                </c:pt>
                <c:pt idx="647">
                  <c:v>48614</c:v>
                </c:pt>
                <c:pt idx="648">
                  <c:v>48621</c:v>
                </c:pt>
                <c:pt idx="649">
                  <c:v>48628</c:v>
                </c:pt>
                <c:pt idx="650">
                  <c:v>48635</c:v>
                </c:pt>
                <c:pt idx="651">
                  <c:v>48642</c:v>
                </c:pt>
                <c:pt idx="652">
                  <c:v>48649</c:v>
                </c:pt>
                <c:pt idx="653">
                  <c:v>48656</c:v>
                </c:pt>
                <c:pt idx="654">
                  <c:v>48663</c:v>
                </c:pt>
                <c:pt idx="655">
                  <c:v>48670</c:v>
                </c:pt>
                <c:pt idx="656">
                  <c:v>48677</c:v>
                </c:pt>
                <c:pt idx="657">
                  <c:v>48682</c:v>
                </c:pt>
                <c:pt idx="658">
                  <c:v>48691</c:v>
                </c:pt>
                <c:pt idx="659">
                  <c:v>48698</c:v>
                </c:pt>
                <c:pt idx="660">
                  <c:v>48705</c:v>
                </c:pt>
                <c:pt idx="661">
                  <c:v>48712</c:v>
                </c:pt>
                <c:pt idx="662">
                  <c:v>48719</c:v>
                </c:pt>
                <c:pt idx="663">
                  <c:v>48726</c:v>
                </c:pt>
                <c:pt idx="664">
                  <c:v>48733</c:v>
                </c:pt>
                <c:pt idx="665">
                  <c:v>48740</c:v>
                </c:pt>
                <c:pt idx="666">
                  <c:v>48747</c:v>
                </c:pt>
                <c:pt idx="667">
                  <c:v>48754</c:v>
                </c:pt>
                <c:pt idx="668">
                  <c:v>48761</c:v>
                </c:pt>
                <c:pt idx="669">
                  <c:v>48768</c:v>
                </c:pt>
                <c:pt idx="670">
                  <c:v>48775</c:v>
                </c:pt>
                <c:pt idx="671">
                  <c:v>48782</c:v>
                </c:pt>
                <c:pt idx="672">
                  <c:v>48789</c:v>
                </c:pt>
                <c:pt idx="673">
                  <c:v>48796</c:v>
                </c:pt>
                <c:pt idx="674">
                  <c:v>48803</c:v>
                </c:pt>
                <c:pt idx="675">
                  <c:v>48810</c:v>
                </c:pt>
                <c:pt idx="676">
                  <c:v>48817</c:v>
                </c:pt>
                <c:pt idx="677">
                  <c:v>48824</c:v>
                </c:pt>
                <c:pt idx="678">
                  <c:v>48831</c:v>
                </c:pt>
                <c:pt idx="679">
                  <c:v>48838</c:v>
                </c:pt>
                <c:pt idx="680">
                  <c:v>48845</c:v>
                </c:pt>
                <c:pt idx="681">
                  <c:v>48852</c:v>
                </c:pt>
                <c:pt idx="682">
                  <c:v>48859</c:v>
                </c:pt>
                <c:pt idx="683">
                  <c:v>48866</c:v>
                </c:pt>
                <c:pt idx="684">
                  <c:v>48873</c:v>
                </c:pt>
                <c:pt idx="685">
                  <c:v>48880</c:v>
                </c:pt>
                <c:pt idx="686">
                  <c:v>48887</c:v>
                </c:pt>
                <c:pt idx="687">
                  <c:v>48894</c:v>
                </c:pt>
                <c:pt idx="688">
                  <c:v>48901</c:v>
                </c:pt>
                <c:pt idx="689">
                  <c:v>48908</c:v>
                </c:pt>
                <c:pt idx="690">
                  <c:v>48915</c:v>
                </c:pt>
                <c:pt idx="691">
                  <c:v>48922</c:v>
                </c:pt>
                <c:pt idx="692">
                  <c:v>48929</c:v>
                </c:pt>
                <c:pt idx="693">
                  <c:v>48935</c:v>
                </c:pt>
                <c:pt idx="694">
                  <c:v>48943</c:v>
                </c:pt>
                <c:pt idx="695">
                  <c:v>48950</c:v>
                </c:pt>
                <c:pt idx="696">
                  <c:v>48957</c:v>
                </c:pt>
                <c:pt idx="697">
                  <c:v>48964</c:v>
                </c:pt>
                <c:pt idx="698">
                  <c:v>48971</c:v>
                </c:pt>
                <c:pt idx="699">
                  <c:v>48978</c:v>
                </c:pt>
                <c:pt idx="700">
                  <c:v>48985</c:v>
                </c:pt>
                <c:pt idx="701">
                  <c:v>48992</c:v>
                </c:pt>
                <c:pt idx="702">
                  <c:v>48999</c:v>
                </c:pt>
                <c:pt idx="703">
                  <c:v>49006</c:v>
                </c:pt>
                <c:pt idx="704">
                  <c:v>49013</c:v>
                </c:pt>
                <c:pt idx="705">
                  <c:v>49020</c:v>
                </c:pt>
                <c:pt idx="706">
                  <c:v>49027</c:v>
                </c:pt>
                <c:pt idx="707">
                  <c:v>49034</c:v>
                </c:pt>
                <c:pt idx="708">
                  <c:v>49039</c:v>
                </c:pt>
                <c:pt idx="709">
                  <c:v>49048</c:v>
                </c:pt>
                <c:pt idx="710">
                  <c:v>49055</c:v>
                </c:pt>
                <c:pt idx="711">
                  <c:v>49061</c:v>
                </c:pt>
                <c:pt idx="712">
                  <c:v>49069</c:v>
                </c:pt>
                <c:pt idx="713">
                  <c:v>49076</c:v>
                </c:pt>
                <c:pt idx="714">
                  <c:v>49083</c:v>
                </c:pt>
                <c:pt idx="715">
                  <c:v>49090</c:v>
                </c:pt>
                <c:pt idx="716">
                  <c:v>49097</c:v>
                </c:pt>
                <c:pt idx="717">
                  <c:v>49104</c:v>
                </c:pt>
                <c:pt idx="718">
                  <c:v>49111</c:v>
                </c:pt>
                <c:pt idx="719">
                  <c:v>49118</c:v>
                </c:pt>
                <c:pt idx="720">
                  <c:v>49125</c:v>
                </c:pt>
                <c:pt idx="721">
                  <c:v>49132</c:v>
                </c:pt>
                <c:pt idx="722">
                  <c:v>49139</c:v>
                </c:pt>
                <c:pt idx="723">
                  <c:v>49146</c:v>
                </c:pt>
                <c:pt idx="724">
                  <c:v>49153</c:v>
                </c:pt>
                <c:pt idx="725">
                  <c:v>49160</c:v>
                </c:pt>
                <c:pt idx="726">
                  <c:v>49167</c:v>
                </c:pt>
                <c:pt idx="727">
                  <c:v>49174</c:v>
                </c:pt>
                <c:pt idx="728">
                  <c:v>49181</c:v>
                </c:pt>
                <c:pt idx="729">
                  <c:v>49188</c:v>
                </c:pt>
                <c:pt idx="730">
                  <c:v>49195</c:v>
                </c:pt>
                <c:pt idx="731">
                  <c:v>49202</c:v>
                </c:pt>
                <c:pt idx="732">
                  <c:v>49209</c:v>
                </c:pt>
                <c:pt idx="733">
                  <c:v>49216</c:v>
                </c:pt>
                <c:pt idx="734">
                  <c:v>49223</c:v>
                </c:pt>
                <c:pt idx="735">
                  <c:v>49230</c:v>
                </c:pt>
                <c:pt idx="736">
                  <c:v>49237</c:v>
                </c:pt>
                <c:pt idx="737">
                  <c:v>49244</c:v>
                </c:pt>
                <c:pt idx="738">
                  <c:v>49251</c:v>
                </c:pt>
                <c:pt idx="739">
                  <c:v>49258</c:v>
                </c:pt>
                <c:pt idx="740">
                  <c:v>49265</c:v>
                </c:pt>
                <c:pt idx="741">
                  <c:v>49272</c:v>
                </c:pt>
                <c:pt idx="742">
                  <c:v>49279</c:v>
                </c:pt>
                <c:pt idx="743">
                  <c:v>49286</c:v>
                </c:pt>
                <c:pt idx="744">
                  <c:v>49293</c:v>
                </c:pt>
                <c:pt idx="745">
                  <c:v>49299</c:v>
                </c:pt>
                <c:pt idx="746">
                  <c:v>49307</c:v>
                </c:pt>
                <c:pt idx="747">
                  <c:v>49317</c:v>
                </c:pt>
                <c:pt idx="748">
                  <c:v>49324</c:v>
                </c:pt>
                <c:pt idx="749">
                  <c:v>49331</c:v>
                </c:pt>
                <c:pt idx="750">
                  <c:v>49338</c:v>
                </c:pt>
                <c:pt idx="751">
                  <c:v>49345</c:v>
                </c:pt>
                <c:pt idx="752">
                  <c:v>49352</c:v>
                </c:pt>
                <c:pt idx="753">
                  <c:v>49359</c:v>
                </c:pt>
                <c:pt idx="754">
                  <c:v>49366</c:v>
                </c:pt>
                <c:pt idx="755">
                  <c:v>49373</c:v>
                </c:pt>
                <c:pt idx="756">
                  <c:v>49380</c:v>
                </c:pt>
                <c:pt idx="757">
                  <c:v>49387</c:v>
                </c:pt>
                <c:pt idx="758">
                  <c:v>49390</c:v>
                </c:pt>
                <c:pt idx="759">
                  <c:v>49401</c:v>
                </c:pt>
                <c:pt idx="760">
                  <c:v>49408</c:v>
                </c:pt>
                <c:pt idx="761">
                  <c:v>49415</c:v>
                </c:pt>
                <c:pt idx="762">
                  <c:v>49422</c:v>
                </c:pt>
                <c:pt idx="763">
                  <c:v>49426</c:v>
                </c:pt>
                <c:pt idx="764">
                  <c:v>49436</c:v>
                </c:pt>
                <c:pt idx="765">
                  <c:v>49443</c:v>
                </c:pt>
                <c:pt idx="766">
                  <c:v>49450</c:v>
                </c:pt>
                <c:pt idx="767">
                  <c:v>49457</c:v>
                </c:pt>
                <c:pt idx="768">
                  <c:v>49464</c:v>
                </c:pt>
                <c:pt idx="769">
                  <c:v>49471</c:v>
                </c:pt>
                <c:pt idx="770">
                  <c:v>49478</c:v>
                </c:pt>
                <c:pt idx="771">
                  <c:v>49485</c:v>
                </c:pt>
                <c:pt idx="772">
                  <c:v>49492</c:v>
                </c:pt>
                <c:pt idx="773">
                  <c:v>49499</c:v>
                </c:pt>
                <c:pt idx="774">
                  <c:v>49506</c:v>
                </c:pt>
                <c:pt idx="775">
                  <c:v>49513</c:v>
                </c:pt>
                <c:pt idx="776">
                  <c:v>49520</c:v>
                </c:pt>
                <c:pt idx="777">
                  <c:v>49527</c:v>
                </c:pt>
                <c:pt idx="778">
                  <c:v>49534</c:v>
                </c:pt>
                <c:pt idx="779">
                  <c:v>49541</c:v>
                </c:pt>
                <c:pt idx="780">
                  <c:v>49548</c:v>
                </c:pt>
                <c:pt idx="781">
                  <c:v>49555</c:v>
                </c:pt>
                <c:pt idx="782">
                  <c:v>49562</c:v>
                </c:pt>
                <c:pt idx="783">
                  <c:v>49569</c:v>
                </c:pt>
                <c:pt idx="784">
                  <c:v>49576</c:v>
                </c:pt>
                <c:pt idx="785">
                  <c:v>49583</c:v>
                </c:pt>
                <c:pt idx="786">
                  <c:v>49590</c:v>
                </c:pt>
                <c:pt idx="787">
                  <c:v>49597</c:v>
                </c:pt>
                <c:pt idx="788">
                  <c:v>49604</c:v>
                </c:pt>
                <c:pt idx="789">
                  <c:v>49611</c:v>
                </c:pt>
                <c:pt idx="790">
                  <c:v>49618</c:v>
                </c:pt>
                <c:pt idx="791">
                  <c:v>49625</c:v>
                </c:pt>
                <c:pt idx="792">
                  <c:v>49632</c:v>
                </c:pt>
                <c:pt idx="793">
                  <c:v>49639</c:v>
                </c:pt>
                <c:pt idx="794">
                  <c:v>49646</c:v>
                </c:pt>
                <c:pt idx="795">
                  <c:v>49653</c:v>
                </c:pt>
                <c:pt idx="796">
                  <c:v>49660</c:v>
                </c:pt>
                <c:pt idx="797">
                  <c:v>49664</c:v>
                </c:pt>
                <c:pt idx="798">
                  <c:v>49674</c:v>
                </c:pt>
                <c:pt idx="799">
                  <c:v>49682</c:v>
                </c:pt>
                <c:pt idx="800">
                  <c:v>49689</c:v>
                </c:pt>
                <c:pt idx="801">
                  <c:v>49696</c:v>
                </c:pt>
                <c:pt idx="802">
                  <c:v>49703</c:v>
                </c:pt>
                <c:pt idx="803">
                  <c:v>49710</c:v>
                </c:pt>
                <c:pt idx="804">
                  <c:v>49717</c:v>
                </c:pt>
                <c:pt idx="805">
                  <c:v>49724</c:v>
                </c:pt>
                <c:pt idx="806">
                  <c:v>49731</c:v>
                </c:pt>
                <c:pt idx="807">
                  <c:v>49738</c:v>
                </c:pt>
                <c:pt idx="808">
                  <c:v>49745</c:v>
                </c:pt>
                <c:pt idx="809">
                  <c:v>49752</c:v>
                </c:pt>
                <c:pt idx="810">
                  <c:v>49759</c:v>
                </c:pt>
                <c:pt idx="811">
                  <c:v>49766</c:v>
                </c:pt>
                <c:pt idx="812">
                  <c:v>49773</c:v>
                </c:pt>
                <c:pt idx="813">
                  <c:v>49780</c:v>
                </c:pt>
                <c:pt idx="814">
                  <c:v>49787</c:v>
                </c:pt>
                <c:pt idx="815">
                  <c:v>49794</c:v>
                </c:pt>
                <c:pt idx="816">
                  <c:v>49802</c:v>
                </c:pt>
                <c:pt idx="817">
                  <c:v>49809</c:v>
                </c:pt>
                <c:pt idx="818">
                  <c:v>49816</c:v>
                </c:pt>
                <c:pt idx="819">
                  <c:v>49823</c:v>
                </c:pt>
                <c:pt idx="820">
                  <c:v>49830</c:v>
                </c:pt>
                <c:pt idx="821">
                  <c:v>49837</c:v>
                </c:pt>
                <c:pt idx="822">
                  <c:v>49844</c:v>
                </c:pt>
                <c:pt idx="823">
                  <c:v>49851</c:v>
                </c:pt>
                <c:pt idx="824">
                  <c:v>49858</c:v>
                </c:pt>
                <c:pt idx="825">
                  <c:v>49865</c:v>
                </c:pt>
                <c:pt idx="826">
                  <c:v>49872</c:v>
                </c:pt>
                <c:pt idx="827">
                  <c:v>49879</c:v>
                </c:pt>
                <c:pt idx="828">
                  <c:v>49886</c:v>
                </c:pt>
                <c:pt idx="829">
                  <c:v>49893</c:v>
                </c:pt>
                <c:pt idx="830">
                  <c:v>49900</c:v>
                </c:pt>
                <c:pt idx="831">
                  <c:v>49907</c:v>
                </c:pt>
                <c:pt idx="832">
                  <c:v>49914</c:v>
                </c:pt>
                <c:pt idx="833">
                  <c:v>49921</c:v>
                </c:pt>
                <c:pt idx="834">
                  <c:v>49928</c:v>
                </c:pt>
                <c:pt idx="835">
                  <c:v>49935</c:v>
                </c:pt>
                <c:pt idx="836">
                  <c:v>49942</c:v>
                </c:pt>
                <c:pt idx="837">
                  <c:v>49949</c:v>
                </c:pt>
                <c:pt idx="838">
                  <c:v>49956</c:v>
                </c:pt>
                <c:pt idx="839">
                  <c:v>49963</c:v>
                </c:pt>
                <c:pt idx="840">
                  <c:v>49970</c:v>
                </c:pt>
                <c:pt idx="841">
                  <c:v>49977</c:v>
                </c:pt>
                <c:pt idx="842">
                  <c:v>49984</c:v>
                </c:pt>
                <c:pt idx="843">
                  <c:v>49991</c:v>
                </c:pt>
                <c:pt idx="844">
                  <c:v>49998</c:v>
                </c:pt>
                <c:pt idx="845">
                  <c:v>50005</c:v>
                </c:pt>
                <c:pt idx="846">
                  <c:v>50012</c:v>
                </c:pt>
                <c:pt idx="847">
                  <c:v>50019</c:v>
                </c:pt>
                <c:pt idx="848">
                  <c:v>50026</c:v>
                </c:pt>
                <c:pt idx="849">
                  <c:v>50032</c:v>
                </c:pt>
                <c:pt idx="850">
                  <c:v>50040</c:v>
                </c:pt>
                <c:pt idx="851">
                  <c:v>50048</c:v>
                </c:pt>
                <c:pt idx="852">
                  <c:v>50055</c:v>
                </c:pt>
                <c:pt idx="853">
                  <c:v>50062</c:v>
                </c:pt>
                <c:pt idx="854">
                  <c:v>50069</c:v>
                </c:pt>
                <c:pt idx="855">
                  <c:v>50076</c:v>
                </c:pt>
                <c:pt idx="856">
                  <c:v>50083</c:v>
                </c:pt>
                <c:pt idx="857">
                  <c:v>50090</c:v>
                </c:pt>
                <c:pt idx="858">
                  <c:v>50097</c:v>
                </c:pt>
                <c:pt idx="859">
                  <c:v>50104</c:v>
                </c:pt>
                <c:pt idx="860">
                  <c:v>50111</c:v>
                </c:pt>
                <c:pt idx="861">
                  <c:v>50118</c:v>
                </c:pt>
                <c:pt idx="862">
                  <c:v>50125</c:v>
                </c:pt>
                <c:pt idx="863">
                  <c:v>50131</c:v>
                </c:pt>
                <c:pt idx="864">
                  <c:v>50140</c:v>
                </c:pt>
                <c:pt idx="865">
                  <c:v>50147</c:v>
                </c:pt>
                <c:pt idx="866">
                  <c:v>50154</c:v>
                </c:pt>
                <c:pt idx="867">
                  <c:v>50160</c:v>
                </c:pt>
                <c:pt idx="868">
                  <c:v>50168</c:v>
                </c:pt>
                <c:pt idx="869">
                  <c:v>50175</c:v>
                </c:pt>
                <c:pt idx="870">
                  <c:v>50182</c:v>
                </c:pt>
                <c:pt idx="871">
                  <c:v>50189</c:v>
                </c:pt>
                <c:pt idx="872">
                  <c:v>50196</c:v>
                </c:pt>
                <c:pt idx="873">
                  <c:v>50203</c:v>
                </c:pt>
                <c:pt idx="874">
                  <c:v>50210</c:v>
                </c:pt>
                <c:pt idx="875">
                  <c:v>50217</c:v>
                </c:pt>
                <c:pt idx="876">
                  <c:v>50224</c:v>
                </c:pt>
                <c:pt idx="877">
                  <c:v>50231</c:v>
                </c:pt>
                <c:pt idx="878">
                  <c:v>50238</c:v>
                </c:pt>
                <c:pt idx="879">
                  <c:v>50245</c:v>
                </c:pt>
                <c:pt idx="880">
                  <c:v>50252</c:v>
                </c:pt>
                <c:pt idx="881">
                  <c:v>50259</c:v>
                </c:pt>
                <c:pt idx="882">
                  <c:v>50266</c:v>
                </c:pt>
                <c:pt idx="883">
                  <c:v>50273</c:v>
                </c:pt>
                <c:pt idx="884">
                  <c:v>50280</c:v>
                </c:pt>
                <c:pt idx="885">
                  <c:v>50287</c:v>
                </c:pt>
                <c:pt idx="886">
                  <c:v>50294</c:v>
                </c:pt>
                <c:pt idx="887">
                  <c:v>50301</c:v>
                </c:pt>
                <c:pt idx="888">
                  <c:v>50308</c:v>
                </c:pt>
                <c:pt idx="889">
                  <c:v>50315</c:v>
                </c:pt>
                <c:pt idx="890">
                  <c:v>50322</c:v>
                </c:pt>
                <c:pt idx="891">
                  <c:v>50329</c:v>
                </c:pt>
                <c:pt idx="892">
                  <c:v>50336</c:v>
                </c:pt>
                <c:pt idx="893">
                  <c:v>50343</c:v>
                </c:pt>
                <c:pt idx="894">
                  <c:v>50350</c:v>
                </c:pt>
                <c:pt idx="895">
                  <c:v>50357</c:v>
                </c:pt>
                <c:pt idx="896">
                  <c:v>50364</c:v>
                </c:pt>
                <c:pt idx="897">
                  <c:v>50371</c:v>
                </c:pt>
                <c:pt idx="898">
                  <c:v>50378</c:v>
                </c:pt>
                <c:pt idx="899">
                  <c:v>50385</c:v>
                </c:pt>
                <c:pt idx="900">
                  <c:v>50392</c:v>
                </c:pt>
                <c:pt idx="901">
                  <c:v>50398</c:v>
                </c:pt>
                <c:pt idx="902">
                  <c:v>50405</c:v>
                </c:pt>
                <c:pt idx="903">
                  <c:v>50413</c:v>
                </c:pt>
                <c:pt idx="904">
                  <c:v>50420</c:v>
                </c:pt>
                <c:pt idx="905">
                  <c:v>50427</c:v>
                </c:pt>
                <c:pt idx="906">
                  <c:v>50434</c:v>
                </c:pt>
                <c:pt idx="907">
                  <c:v>50441</c:v>
                </c:pt>
                <c:pt idx="908">
                  <c:v>50448</c:v>
                </c:pt>
                <c:pt idx="909">
                  <c:v>50455</c:v>
                </c:pt>
                <c:pt idx="910">
                  <c:v>50462</c:v>
                </c:pt>
                <c:pt idx="911">
                  <c:v>50469</c:v>
                </c:pt>
                <c:pt idx="912">
                  <c:v>50476</c:v>
                </c:pt>
                <c:pt idx="913">
                  <c:v>50483</c:v>
                </c:pt>
                <c:pt idx="914">
                  <c:v>50490</c:v>
                </c:pt>
                <c:pt idx="915">
                  <c:v>50497</c:v>
                </c:pt>
                <c:pt idx="916">
                  <c:v>50504</c:v>
                </c:pt>
                <c:pt idx="917">
                  <c:v>50511</c:v>
                </c:pt>
                <c:pt idx="918">
                  <c:v>50516</c:v>
                </c:pt>
                <c:pt idx="919">
                  <c:v>50525</c:v>
                </c:pt>
                <c:pt idx="920">
                  <c:v>50532</c:v>
                </c:pt>
                <c:pt idx="921">
                  <c:v>50539</c:v>
                </c:pt>
                <c:pt idx="922">
                  <c:v>50546</c:v>
                </c:pt>
                <c:pt idx="923">
                  <c:v>50553</c:v>
                </c:pt>
                <c:pt idx="924">
                  <c:v>50560</c:v>
                </c:pt>
                <c:pt idx="925">
                  <c:v>50567</c:v>
                </c:pt>
                <c:pt idx="926">
                  <c:v>50574</c:v>
                </c:pt>
                <c:pt idx="927">
                  <c:v>50581</c:v>
                </c:pt>
                <c:pt idx="928">
                  <c:v>50588</c:v>
                </c:pt>
                <c:pt idx="929">
                  <c:v>50595</c:v>
                </c:pt>
                <c:pt idx="930">
                  <c:v>50602</c:v>
                </c:pt>
                <c:pt idx="931">
                  <c:v>50609</c:v>
                </c:pt>
                <c:pt idx="932">
                  <c:v>50616</c:v>
                </c:pt>
                <c:pt idx="933">
                  <c:v>50623</c:v>
                </c:pt>
                <c:pt idx="934">
                  <c:v>50630</c:v>
                </c:pt>
                <c:pt idx="935">
                  <c:v>50637</c:v>
                </c:pt>
                <c:pt idx="936">
                  <c:v>50644</c:v>
                </c:pt>
                <c:pt idx="937">
                  <c:v>50651</c:v>
                </c:pt>
                <c:pt idx="938">
                  <c:v>50658</c:v>
                </c:pt>
                <c:pt idx="939">
                  <c:v>50665</c:v>
                </c:pt>
                <c:pt idx="940">
                  <c:v>50672</c:v>
                </c:pt>
                <c:pt idx="941">
                  <c:v>50679</c:v>
                </c:pt>
                <c:pt idx="942">
                  <c:v>50686</c:v>
                </c:pt>
                <c:pt idx="943">
                  <c:v>50693</c:v>
                </c:pt>
                <c:pt idx="944">
                  <c:v>50700</c:v>
                </c:pt>
                <c:pt idx="945">
                  <c:v>50707</c:v>
                </c:pt>
                <c:pt idx="946">
                  <c:v>50714</c:v>
                </c:pt>
                <c:pt idx="947">
                  <c:v>50721</c:v>
                </c:pt>
                <c:pt idx="948">
                  <c:v>50728</c:v>
                </c:pt>
                <c:pt idx="949">
                  <c:v>50735</c:v>
                </c:pt>
                <c:pt idx="950">
                  <c:v>50742</c:v>
                </c:pt>
                <c:pt idx="951">
                  <c:v>50749</c:v>
                </c:pt>
                <c:pt idx="952">
                  <c:v>50756</c:v>
                </c:pt>
                <c:pt idx="953">
                  <c:v>50763</c:v>
                </c:pt>
                <c:pt idx="954">
                  <c:v>50770</c:v>
                </c:pt>
                <c:pt idx="955">
                  <c:v>50777</c:v>
                </c:pt>
                <c:pt idx="956">
                  <c:v>50784</c:v>
                </c:pt>
                <c:pt idx="957">
                  <c:v>50791</c:v>
                </c:pt>
                <c:pt idx="958">
                  <c:v>50798</c:v>
                </c:pt>
                <c:pt idx="959">
                  <c:v>50805</c:v>
                </c:pt>
                <c:pt idx="960">
                  <c:v>50812</c:v>
                </c:pt>
                <c:pt idx="961">
                  <c:v>50819</c:v>
                </c:pt>
                <c:pt idx="962">
                  <c:v>50826</c:v>
                </c:pt>
                <c:pt idx="963">
                  <c:v>50833</c:v>
                </c:pt>
                <c:pt idx="964">
                  <c:v>50840</c:v>
                </c:pt>
                <c:pt idx="965">
                  <c:v>50847</c:v>
                </c:pt>
                <c:pt idx="966">
                  <c:v>50854</c:v>
                </c:pt>
                <c:pt idx="967">
                  <c:v>50861</c:v>
                </c:pt>
                <c:pt idx="968">
                  <c:v>50866</c:v>
                </c:pt>
                <c:pt idx="969">
                  <c:v>50875</c:v>
                </c:pt>
                <c:pt idx="970">
                  <c:v>50882</c:v>
                </c:pt>
                <c:pt idx="971">
                  <c:v>50889</c:v>
                </c:pt>
                <c:pt idx="972">
                  <c:v>50896</c:v>
                </c:pt>
                <c:pt idx="973">
                  <c:v>50903</c:v>
                </c:pt>
                <c:pt idx="974">
                  <c:v>50910</c:v>
                </c:pt>
                <c:pt idx="975">
                  <c:v>50917</c:v>
                </c:pt>
                <c:pt idx="976">
                  <c:v>50924</c:v>
                </c:pt>
                <c:pt idx="977">
                  <c:v>50931</c:v>
                </c:pt>
                <c:pt idx="978">
                  <c:v>50938</c:v>
                </c:pt>
                <c:pt idx="979">
                  <c:v>50945</c:v>
                </c:pt>
                <c:pt idx="980">
                  <c:v>50952</c:v>
                </c:pt>
                <c:pt idx="981">
                  <c:v>50959</c:v>
                </c:pt>
                <c:pt idx="982">
                  <c:v>50966</c:v>
                </c:pt>
                <c:pt idx="983">
                  <c:v>50973</c:v>
                </c:pt>
                <c:pt idx="984">
                  <c:v>50980</c:v>
                </c:pt>
                <c:pt idx="985">
                  <c:v>50987</c:v>
                </c:pt>
                <c:pt idx="986">
                  <c:v>50994</c:v>
                </c:pt>
                <c:pt idx="987">
                  <c:v>51001</c:v>
                </c:pt>
                <c:pt idx="988">
                  <c:v>51008</c:v>
                </c:pt>
                <c:pt idx="989">
                  <c:v>51015</c:v>
                </c:pt>
                <c:pt idx="990">
                  <c:v>51022</c:v>
                </c:pt>
                <c:pt idx="991">
                  <c:v>51029</c:v>
                </c:pt>
                <c:pt idx="992">
                  <c:v>51036</c:v>
                </c:pt>
                <c:pt idx="993">
                  <c:v>51043</c:v>
                </c:pt>
                <c:pt idx="994">
                  <c:v>51050</c:v>
                </c:pt>
                <c:pt idx="995">
                  <c:v>51057</c:v>
                </c:pt>
                <c:pt idx="996">
                  <c:v>51064</c:v>
                </c:pt>
                <c:pt idx="997">
                  <c:v>51071</c:v>
                </c:pt>
                <c:pt idx="998">
                  <c:v>51078</c:v>
                </c:pt>
                <c:pt idx="999">
                  <c:v>51085</c:v>
                </c:pt>
                <c:pt idx="1000">
                  <c:v>51092</c:v>
                </c:pt>
                <c:pt idx="1001">
                  <c:v>51099</c:v>
                </c:pt>
                <c:pt idx="1002">
                  <c:v>51106</c:v>
                </c:pt>
                <c:pt idx="1003">
                  <c:v>51113</c:v>
                </c:pt>
                <c:pt idx="1004">
                  <c:v>51120</c:v>
                </c:pt>
                <c:pt idx="1005">
                  <c:v>51126</c:v>
                </c:pt>
                <c:pt idx="1006">
                  <c:v>51134</c:v>
                </c:pt>
                <c:pt idx="1007">
                  <c:v>51141</c:v>
                </c:pt>
                <c:pt idx="1008">
                  <c:v>51148</c:v>
                </c:pt>
                <c:pt idx="1009">
                  <c:v>51155</c:v>
                </c:pt>
                <c:pt idx="1010">
                  <c:v>51162</c:v>
                </c:pt>
                <c:pt idx="1011">
                  <c:v>51169</c:v>
                </c:pt>
                <c:pt idx="1012">
                  <c:v>51176</c:v>
                </c:pt>
                <c:pt idx="1013">
                  <c:v>51183</c:v>
                </c:pt>
                <c:pt idx="1014">
                  <c:v>51190</c:v>
                </c:pt>
                <c:pt idx="1015">
                  <c:v>51197</c:v>
                </c:pt>
                <c:pt idx="1016">
                  <c:v>51204</c:v>
                </c:pt>
                <c:pt idx="1017">
                  <c:v>51211</c:v>
                </c:pt>
                <c:pt idx="1018">
                  <c:v>51218</c:v>
                </c:pt>
                <c:pt idx="1019">
                  <c:v>51223</c:v>
                </c:pt>
                <c:pt idx="1020">
                  <c:v>51232</c:v>
                </c:pt>
                <c:pt idx="1021">
                  <c:v>51239</c:v>
                </c:pt>
                <c:pt idx="1022">
                  <c:v>51246</c:v>
                </c:pt>
                <c:pt idx="1023">
                  <c:v>51253</c:v>
                </c:pt>
                <c:pt idx="1024">
                  <c:v>51263</c:v>
                </c:pt>
                <c:pt idx="1025">
                  <c:v>51270</c:v>
                </c:pt>
                <c:pt idx="1026">
                  <c:v>51277</c:v>
                </c:pt>
                <c:pt idx="1027">
                  <c:v>51284</c:v>
                </c:pt>
                <c:pt idx="1028">
                  <c:v>51291</c:v>
                </c:pt>
                <c:pt idx="1029">
                  <c:v>51298</c:v>
                </c:pt>
                <c:pt idx="1030">
                  <c:v>51305</c:v>
                </c:pt>
                <c:pt idx="1031">
                  <c:v>51312</c:v>
                </c:pt>
                <c:pt idx="1032">
                  <c:v>51319</c:v>
                </c:pt>
                <c:pt idx="1033">
                  <c:v>51326</c:v>
                </c:pt>
                <c:pt idx="1034">
                  <c:v>51333</c:v>
                </c:pt>
                <c:pt idx="1035">
                  <c:v>51340</c:v>
                </c:pt>
                <c:pt idx="1036">
                  <c:v>51347</c:v>
                </c:pt>
                <c:pt idx="1037">
                  <c:v>51354</c:v>
                </c:pt>
                <c:pt idx="1038">
                  <c:v>51361</c:v>
                </c:pt>
                <c:pt idx="1039">
                  <c:v>51368</c:v>
                </c:pt>
                <c:pt idx="1040">
                  <c:v>51375</c:v>
                </c:pt>
                <c:pt idx="1041">
                  <c:v>51382</c:v>
                </c:pt>
                <c:pt idx="1042">
                  <c:v>51389</c:v>
                </c:pt>
                <c:pt idx="1043">
                  <c:v>51396</c:v>
                </c:pt>
                <c:pt idx="1044">
                  <c:v>51403</c:v>
                </c:pt>
                <c:pt idx="1045">
                  <c:v>51410</c:v>
                </c:pt>
                <c:pt idx="1046">
                  <c:v>51417</c:v>
                </c:pt>
                <c:pt idx="1047">
                  <c:v>51424</c:v>
                </c:pt>
                <c:pt idx="1048">
                  <c:v>51431</c:v>
                </c:pt>
                <c:pt idx="1049">
                  <c:v>51438</c:v>
                </c:pt>
                <c:pt idx="1050">
                  <c:v>51445</c:v>
                </c:pt>
                <c:pt idx="1051">
                  <c:v>51452</c:v>
                </c:pt>
                <c:pt idx="1052">
                  <c:v>51459</c:v>
                </c:pt>
                <c:pt idx="1053">
                  <c:v>51466</c:v>
                </c:pt>
                <c:pt idx="1054">
                  <c:v>51473</c:v>
                </c:pt>
                <c:pt idx="1055">
                  <c:v>51480</c:v>
                </c:pt>
                <c:pt idx="1056">
                  <c:v>51487</c:v>
                </c:pt>
                <c:pt idx="1057">
                  <c:v>51491</c:v>
                </c:pt>
                <c:pt idx="1058">
                  <c:v>51501</c:v>
                </c:pt>
                <c:pt idx="1059">
                  <c:v>51509</c:v>
                </c:pt>
                <c:pt idx="1060">
                  <c:v>51516</c:v>
                </c:pt>
                <c:pt idx="1061">
                  <c:v>51523</c:v>
                </c:pt>
                <c:pt idx="1062">
                  <c:v>51530</c:v>
                </c:pt>
                <c:pt idx="1063">
                  <c:v>51537</c:v>
                </c:pt>
                <c:pt idx="1064">
                  <c:v>51544</c:v>
                </c:pt>
                <c:pt idx="1065">
                  <c:v>51551</c:v>
                </c:pt>
                <c:pt idx="1066">
                  <c:v>51558</c:v>
                </c:pt>
                <c:pt idx="1067">
                  <c:v>51565</c:v>
                </c:pt>
                <c:pt idx="1068">
                  <c:v>51572</c:v>
                </c:pt>
                <c:pt idx="1069">
                  <c:v>51579</c:v>
                </c:pt>
                <c:pt idx="1070">
                  <c:v>51586</c:v>
                </c:pt>
                <c:pt idx="1071">
                  <c:v>51593</c:v>
                </c:pt>
                <c:pt idx="1072">
                  <c:v>51600</c:v>
                </c:pt>
                <c:pt idx="1073">
                  <c:v>51607</c:v>
                </c:pt>
                <c:pt idx="1074">
                  <c:v>51614</c:v>
                </c:pt>
                <c:pt idx="1075">
                  <c:v>51620</c:v>
                </c:pt>
                <c:pt idx="1076">
                  <c:v>51628</c:v>
                </c:pt>
                <c:pt idx="1077">
                  <c:v>51635</c:v>
                </c:pt>
                <c:pt idx="1078">
                  <c:v>51642</c:v>
                </c:pt>
                <c:pt idx="1079">
                  <c:v>51649</c:v>
                </c:pt>
                <c:pt idx="1080">
                  <c:v>51656</c:v>
                </c:pt>
                <c:pt idx="1081">
                  <c:v>51663</c:v>
                </c:pt>
                <c:pt idx="1082">
                  <c:v>51670</c:v>
                </c:pt>
                <c:pt idx="1083">
                  <c:v>51677</c:v>
                </c:pt>
                <c:pt idx="1084">
                  <c:v>51684</c:v>
                </c:pt>
                <c:pt idx="1085">
                  <c:v>51691</c:v>
                </c:pt>
                <c:pt idx="1086">
                  <c:v>51698</c:v>
                </c:pt>
                <c:pt idx="1087">
                  <c:v>51705</c:v>
                </c:pt>
                <c:pt idx="1088">
                  <c:v>51712</c:v>
                </c:pt>
                <c:pt idx="1089">
                  <c:v>51719</c:v>
                </c:pt>
                <c:pt idx="1090">
                  <c:v>51726</c:v>
                </c:pt>
                <c:pt idx="1091">
                  <c:v>51733</c:v>
                </c:pt>
                <c:pt idx="1092">
                  <c:v>51740</c:v>
                </c:pt>
                <c:pt idx="1093">
                  <c:v>51747</c:v>
                </c:pt>
                <c:pt idx="1094">
                  <c:v>51754</c:v>
                </c:pt>
                <c:pt idx="1095">
                  <c:v>51761</c:v>
                </c:pt>
                <c:pt idx="1096">
                  <c:v>51768</c:v>
                </c:pt>
                <c:pt idx="1097">
                  <c:v>51775</c:v>
                </c:pt>
                <c:pt idx="1098">
                  <c:v>51782</c:v>
                </c:pt>
                <c:pt idx="1099">
                  <c:v>51789</c:v>
                </c:pt>
                <c:pt idx="1100">
                  <c:v>51796</c:v>
                </c:pt>
                <c:pt idx="1101">
                  <c:v>51803</c:v>
                </c:pt>
                <c:pt idx="1102">
                  <c:v>51810</c:v>
                </c:pt>
                <c:pt idx="1103">
                  <c:v>51817</c:v>
                </c:pt>
                <c:pt idx="1104">
                  <c:v>51824</c:v>
                </c:pt>
                <c:pt idx="1105">
                  <c:v>51831</c:v>
                </c:pt>
                <c:pt idx="1106">
                  <c:v>51838</c:v>
                </c:pt>
                <c:pt idx="1107">
                  <c:v>51845</c:v>
                </c:pt>
                <c:pt idx="1108">
                  <c:v>51852</c:v>
                </c:pt>
                <c:pt idx="1109">
                  <c:v>51858</c:v>
                </c:pt>
                <c:pt idx="1110">
                  <c:v>51866</c:v>
                </c:pt>
                <c:pt idx="1111">
                  <c:v>51874</c:v>
                </c:pt>
                <c:pt idx="1112">
                  <c:v>51881</c:v>
                </c:pt>
                <c:pt idx="1113">
                  <c:v>51888</c:v>
                </c:pt>
                <c:pt idx="1114">
                  <c:v>51895</c:v>
                </c:pt>
                <c:pt idx="1115">
                  <c:v>51902</c:v>
                </c:pt>
                <c:pt idx="1116">
                  <c:v>51909</c:v>
                </c:pt>
                <c:pt idx="1117">
                  <c:v>51916</c:v>
                </c:pt>
                <c:pt idx="1118">
                  <c:v>51923</c:v>
                </c:pt>
                <c:pt idx="1119">
                  <c:v>51930</c:v>
                </c:pt>
                <c:pt idx="1120">
                  <c:v>51937</c:v>
                </c:pt>
                <c:pt idx="1121">
                  <c:v>51944</c:v>
                </c:pt>
                <c:pt idx="1122">
                  <c:v>51951</c:v>
                </c:pt>
                <c:pt idx="1123">
                  <c:v>51958</c:v>
                </c:pt>
                <c:pt idx="1124">
                  <c:v>51967</c:v>
                </c:pt>
                <c:pt idx="1125">
                  <c:v>51974</c:v>
                </c:pt>
                <c:pt idx="1126">
                  <c:v>51981</c:v>
                </c:pt>
                <c:pt idx="1127">
                  <c:v>51988</c:v>
                </c:pt>
                <c:pt idx="1128">
                  <c:v>51995</c:v>
                </c:pt>
                <c:pt idx="1129">
                  <c:v>52002</c:v>
                </c:pt>
                <c:pt idx="1130">
                  <c:v>52009</c:v>
                </c:pt>
                <c:pt idx="1131">
                  <c:v>52016</c:v>
                </c:pt>
                <c:pt idx="1132">
                  <c:v>52023</c:v>
                </c:pt>
                <c:pt idx="1133">
                  <c:v>52030</c:v>
                </c:pt>
                <c:pt idx="1134">
                  <c:v>52037</c:v>
                </c:pt>
                <c:pt idx="1135">
                  <c:v>52044</c:v>
                </c:pt>
                <c:pt idx="1136">
                  <c:v>52051</c:v>
                </c:pt>
                <c:pt idx="1137">
                  <c:v>52058</c:v>
                </c:pt>
                <c:pt idx="1138">
                  <c:v>52065</c:v>
                </c:pt>
                <c:pt idx="1139">
                  <c:v>52072</c:v>
                </c:pt>
                <c:pt idx="1140">
                  <c:v>52079</c:v>
                </c:pt>
                <c:pt idx="1141">
                  <c:v>52086</c:v>
                </c:pt>
                <c:pt idx="1142">
                  <c:v>52093</c:v>
                </c:pt>
                <c:pt idx="1143">
                  <c:v>52100</c:v>
                </c:pt>
                <c:pt idx="1144">
                  <c:v>52107</c:v>
                </c:pt>
                <c:pt idx="1145">
                  <c:v>52114</c:v>
                </c:pt>
                <c:pt idx="1146">
                  <c:v>52121</c:v>
                </c:pt>
                <c:pt idx="1147">
                  <c:v>52128</c:v>
                </c:pt>
                <c:pt idx="1148">
                  <c:v>52135</c:v>
                </c:pt>
                <c:pt idx="1149">
                  <c:v>52142</c:v>
                </c:pt>
                <c:pt idx="1150">
                  <c:v>52149</c:v>
                </c:pt>
                <c:pt idx="1151">
                  <c:v>52156</c:v>
                </c:pt>
                <c:pt idx="1152">
                  <c:v>52163</c:v>
                </c:pt>
                <c:pt idx="1153">
                  <c:v>52170</c:v>
                </c:pt>
                <c:pt idx="1154">
                  <c:v>52177</c:v>
                </c:pt>
                <c:pt idx="1155">
                  <c:v>52184</c:v>
                </c:pt>
                <c:pt idx="1156">
                  <c:v>52191</c:v>
                </c:pt>
                <c:pt idx="1157">
                  <c:v>52198</c:v>
                </c:pt>
                <c:pt idx="1158">
                  <c:v>52205</c:v>
                </c:pt>
                <c:pt idx="1159">
                  <c:v>52212</c:v>
                </c:pt>
                <c:pt idx="1160">
                  <c:v>52219</c:v>
                </c:pt>
                <c:pt idx="1161">
                  <c:v>52224</c:v>
                </c:pt>
                <c:pt idx="1162">
                  <c:v>52233</c:v>
                </c:pt>
                <c:pt idx="1163">
                  <c:v>52240</c:v>
                </c:pt>
                <c:pt idx="1164">
                  <c:v>52247</c:v>
                </c:pt>
                <c:pt idx="1165">
                  <c:v>52254</c:v>
                </c:pt>
                <c:pt idx="1166">
                  <c:v>52261</c:v>
                </c:pt>
                <c:pt idx="1167">
                  <c:v>52268</c:v>
                </c:pt>
                <c:pt idx="1168">
                  <c:v>52275</c:v>
                </c:pt>
                <c:pt idx="1169">
                  <c:v>52282</c:v>
                </c:pt>
                <c:pt idx="1170">
                  <c:v>52289</c:v>
                </c:pt>
                <c:pt idx="1171">
                  <c:v>52296</c:v>
                </c:pt>
                <c:pt idx="1172">
                  <c:v>52303</c:v>
                </c:pt>
                <c:pt idx="1173">
                  <c:v>52310</c:v>
                </c:pt>
                <c:pt idx="1174">
                  <c:v>52315</c:v>
                </c:pt>
                <c:pt idx="1175">
                  <c:v>52324</c:v>
                </c:pt>
                <c:pt idx="1176">
                  <c:v>52331</c:v>
                </c:pt>
                <c:pt idx="1177">
                  <c:v>52338</c:v>
                </c:pt>
                <c:pt idx="1178">
                  <c:v>52345</c:v>
                </c:pt>
                <c:pt idx="1179">
                  <c:v>52351</c:v>
                </c:pt>
                <c:pt idx="1180">
                  <c:v>52359</c:v>
                </c:pt>
                <c:pt idx="1181">
                  <c:v>52366</c:v>
                </c:pt>
                <c:pt idx="1182">
                  <c:v>52373</c:v>
                </c:pt>
                <c:pt idx="1183">
                  <c:v>52380</c:v>
                </c:pt>
                <c:pt idx="1184">
                  <c:v>52387</c:v>
                </c:pt>
                <c:pt idx="1185">
                  <c:v>52394</c:v>
                </c:pt>
                <c:pt idx="1186">
                  <c:v>52401</c:v>
                </c:pt>
                <c:pt idx="1187">
                  <c:v>52408</c:v>
                </c:pt>
                <c:pt idx="1188">
                  <c:v>52415</c:v>
                </c:pt>
                <c:pt idx="1189">
                  <c:v>52422</c:v>
                </c:pt>
                <c:pt idx="1190">
                  <c:v>52429</c:v>
                </c:pt>
                <c:pt idx="1191">
                  <c:v>52436</c:v>
                </c:pt>
                <c:pt idx="1192">
                  <c:v>52443</c:v>
                </c:pt>
                <c:pt idx="1193">
                  <c:v>52450</c:v>
                </c:pt>
                <c:pt idx="1194">
                  <c:v>52457</c:v>
                </c:pt>
                <c:pt idx="1195">
                  <c:v>52464</c:v>
                </c:pt>
                <c:pt idx="1196">
                  <c:v>52471</c:v>
                </c:pt>
                <c:pt idx="1197">
                  <c:v>52478</c:v>
                </c:pt>
                <c:pt idx="1198">
                  <c:v>52485</c:v>
                </c:pt>
                <c:pt idx="1199">
                  <c:v>52492</c:v>
                </c:pt>
                <c:pt idx="1200">
                  <c:v>52499</c:v>
                </c:pt>
                <c:pt idx="1201">
                  <c:v>52506</c:v>
                </c:pt>
                <c:pt idx="1202">
                  <c:v>52513</c:v>
                </c:pt>
                <c:pt idx="1203">
                  <c:v>52520</c:v>
                </c:pt>
                <c:pt idx="1204">
                  <c:v>52527</c:v>
                </c:pt>
                <c:pt idx="1205">
                  <c:v>52534</c:v>
                </c:pt>
                <c:pt idx="1206">
                  <c:v>52541</c:v>
                </c:pt>
                <c:pt idx="1207">
                  <c:v>52548</c:v>
                </c:pt>
                <c:pt idx="1208">
                  <c:v>52555</c:v>
                </c:pt>
                <c:pt idx="1209">
                  <c:v>52562</c:v>
                </c:pt>
                <c:pt idx="1210">
                  <c:v>52569</c:v>
                </c:pt>
                <c:pt idx="1211">
                  <c:v>52576</c:v>
                </c:pt>
                <c:pt idx="1212">
                  <c:v>52583</c:v>
                </c:pt>
                <c:pt idx="1213">
                  <c:v>52589</c:v>
                </c:pt>
                <c:pt idx="1214">
                  <c:v>52596</c:v>
                </c:pt>
                <c:pt idx="1215">
                  <c:v>52604</c:v>
                </c:pt>
                <c:pt idx="1216">
                  <c:v>52611</c:v>
                </c:pt>
                <c:pt idx="1217">
                  <c:v>52618</c:v>
                </c:pt>
                <c:pt idx="1218">
                  <c:v>52625</c:v>
                </c:pt>
                <c:pt idx="1219">
                  <c:v>52632</c:v>
                </c:pt>
                <c:pt idx="1220">
                  <c:v>52639</c:v>
                </c:pt>
                <c:pt idx="1221">
                  <c:v>52646</c:v>
                </c:pt>
                <c:pt idx="1222">
                  <c:v>52653</c:v>
                </c:pt>
                <c:pt idx="1223">
                  <c:v>52660</c:v>
                </c:pt>
                <c:pt idx="1224">
                  <c:v>52667</c:v>
                </c:pt>
                <c:pt idx="1225">
                  <c:v>52674</c:v>
                </c:pt>
                <c:pt idx="1226">
                  <c:v>52681</c:v>
                </c:pt>
                <c:pt idx="1227">
                  <c:v>52688</c:v>
                </c:pt>
                <c:pt idx="1228">
                  <c:v>52695</c:v>
                </c:pt>
                <c:pt idx="1229">
                  <c:v>52700</c:v>
                </c:pt>
                <c:pt idx="1230">
                  <c:v>52709</c:v>
                </c:pt>
                <c:pt idx="1231">
                  <c:v>52716</c:v>
                </c:pt>
                <c:pt idx="1232">
                  <c:v>52723</c:v>
                </c:pt>
                <c:pt idx="1233">
                  <c:v>52730</c:v>
                </c:pt>
                <c:pt idx="1234">
                  <c:v>52737</c:v>
                </c:pt>
                <c:pt idx="1235">
                  <c:v>52744</c:v>
                </c:pt>
                <c:pt idx="1236">
                  <c:v>52751</c:v>
                </c:pt>
                <c:pt idx="1237">
                  <c:v>52758</c:v>
                </c:pt>
                <c:pt idx="1238">
                  <c:v>52765</c:v>
                </c:pt>
                <c:pt idx="1239">
                  <c:v>52772</c:v>
                </c:pt>
                <c:pt idx="1240">
                  <c:v>52779</c:v>
                </c:pt>
                <c:pt idx="1241">
                  <c:v>52786</c:v>
                </c:pt>
                <c:pt idx="1242">
                  <c:v>52793</c:v>
                </c:pt>
                <c:pt idx="1243">
                  <c:v>52800</c:v>
                </c:pt>
                <c:pt idx="1244">
                  <c:v>52807</c:v>
                </c:pt>
                <c:pt idx="1245">
                  <c:v>52814</c:v>
                </c:pt>
                <c:pt idx="1246">
                  <c:v>52821</c:v>
                </c:pt>
                <c:pt idx="1247">
                  <c:v>52828</c:v>
                </c:pt>
                <c:pt idx="1248">
                  <c:v>52835</c:v>
                </c:pt>
                <c:pt idx="1249">
                  <c:v>52842</c:v>
                </c:pt>
                <c:pt idx="1250">
                  <c:v>52849</c:v>
                </c:pt>
                <c:pt idx="1251">
                  <c:v>52856</c:v>
                </c:pt>
                <c:pt idx="1252">
                  <c:v>52863</c:v>
                </c:pt>
                <c:pt idx="1253">
                  <c:v>52870</c:v>
                </c:pt>
                <c:pt idx="1254">
                  <c:v>52877</c:v>
                </c:pt>
                <c:pt idx="1255">
                  <c:v>52884</c:v>
                </c:pt>
                <c:pt idx="1256">
                  <c:v>52891</c:v>
                </c:pt>
                <c:pt idx="1257">
                  <c:v>52898</c:v>
                </c:pt>
                <c:pt idx="1258">
                  <c:v>52905</c:v>
                </c:pt>
                <c:pt idx="1259">
                  <c:v>52912</c:v>
                </c:pt>
                <c:pt idx="1260">
                  <c:v>52919</c:v>
                </c:pt>
                <c:pt idx="1261">
                  <c:v>52926</c:v>
                </c:pt>
                <c:pt idx="1262">
                  <c:v>52933</c:v>
                </c:pt>
                <c:pt idx="1263">
                  <c:v>52940</c:v>
                </c:pt>
                <c:pt idx="1264">
                  <c:v>52947</c:v>
                </c:pt>
                <c:pt idx="1265">
                  <c:v>52953</c:v>
                </c:pt>
                <c:pt idx="1266">
                  <c:v>52961</c:v>
                </c:pt>
                <c:pt idx="1267">
                  <c:v>52968</c:v>
                </c:pt>
                <c:pt idx="1268">
                  <c:v>52975</c:v>
                </c:pt>
                <c:pt idx="1269">
                  <c:v>52982</c:v>
                </c:pt>
                <c:pt idx="1270">
                  <c:v>52989</c:v>
                </c:pt>
                <c:pt idx="1271">
                  <c:v>52996</c:v>
                </c:pt>
                <c:pt idx="1272">
                  <c:v>53003</c:v>
                </c:pt>
                <c:pt idx="1273">
                  <c:v>53010</c:v>
                </c:pt>
                <c:pt idx="1274">
                  <c:v>53017</c:v>
                </c:pt>
                <c:pt idx="1275">
                  <c:v>53024</c:v>
                </c:pt>
                <c:pt idx="1276">
                  <c:v>53031</c:v>
                </c:pt>
                <c:pt idx="1277">
                  <c:v>53038</c:v>
                </c:pt>
                <c:pt idx="1278">
                  <c:v>53045</c:v>
                </c:pt>
                <c:pt idx="1279">
                  <c:v>53052</c:v>
                </c:pt>
                <c:pt idx="1280">
                  <c:v>53057</c:v>
                </c:pt>
                <c:pt idx="1281">
                  <c:v>53066</c:v>
                </c:pt>
                <c:pt idx="1282">
                  <c:v>53073</c:v>
                </c:pt>
                <c:pt idx="1283">
                  <c:v>53079</c:v>
                </c:pt>
                <c:pt idx="1284">
                  <c:v>53087</c:v>
                </c:pt>
                <c:pt idx="1285">
                  <c:v>53094</c:v>
                </c:pt>
                <c:pt idx="1286">
                  <c:v>53101</c:v>
                </c:pt>
                <c:pt idx="1287">
                  <c:v>53108</c:v>
                </c:pt>
                <c:pt idx="1288">
                  <c:v>53115</c:v>
                </c:pt>
                <c:pt idx="1289">
                  <c:v>53122</c:v>
                </c:pt>
                <c:pt idx="1290">
                  <c:v>53129</c:v>
                </c:pt>
                <c:pt idx="1291">
                  <c:v>53136</c:v>
                </c:pt>
                <c:pt idx="1292">
                  <c:v>53143</c:v>
                </c:pt>
                <c:pt idx="1293">
                  <c:v>53150</c:v>
                </c:pt>
                <c:pt idx="1294">
                  <c:v>53157</c:v>
                </c:pt>
                <c:pt idx="1295">
                  <c:v>53164</c:v>
                </c:pt>
                <c:pt idx="1296">
                  <c:v>53171</c:v>
                </c:pt>
                <c:pt idx="1297">
                  <c:v>53178</c:v>
                </c:pt>
                <c:pt idx="1298">
                  <c:v>53185</c:v>
                </c:pt>
                <c:pt idx="1299">
                  <c:v>53192</c:v>
                </c:pt>
                <c:pt idx="1300">
                  <c:v>53199</c:v>
                </c:pt>
                <c:pt idx="1301">
                  <c:v>53206</c:v>
                </c:pt>
                <c:pt idx="1302">
                  <c:v>53213</c:v>
                </c:pt>
                <c:pt idx="1303">
                  <c:v>53220</c:v>
                </c:pt>
                <c:pt idx="1304">
                  <c:v>53227</c:v>
                </c:pt>
                <c:pt idx="1305">
                  <c:v>53234</c:v>
                </c:pt>
                <c:pt idx="1306">
                  <c:v>53241</c:v>
                </c:pt>
                <c:pt idx="1307">
                  <c:v>53248</c:v>
                </c:pt>
                <c:pt idx="1308">
                  <c:v>53255</c:v>
                </c:pt>
                <c:pt idx="1309">
                  <c:v>53262</c:v>
                </c:pt>
                <c:pt idx="1310">
                  <c:v>53269</c:v>
                </c:pt>
                <c:pt idx="1311">
                  <c:v>53276</c:v>
                </c:pt>
                <c:pt idx="1312">
                  <c:v>53283</c:v>
                </c:pt>
                <c:pt idx="1313">
                  <c:v>53290</c:v>
                </c:pt>
                <c:pt idx="1314">
                  <c:v>53297</c:v>
                </c:pt>
                <c:pt idx="1315">
                  <c:v>53304</c:v>
                </c:pt>
                <c:pt idx="1316">
                  <c:v>53311</c:v>
                </c:pt>
                <c:pt idx="1317">
                  <c:v>53317</c:v>
                </c:pt>
                <c:pt idx="1318">
                  <c:v>53325</c:v>
                </c:pt>
                <c:pt idx="1319">
                  <c:v>53335</c:v>
                </c:pt>
                <c:pt idx="1320">
                  <c:v>53342</c:v>
                </c:pt>
                <c:pt idx="1321">
                  <c:v>53349</c:v>
                </c:pt>
                <c:pt idx="1322">
                  <c:v>53356</c:v>
                </c:pt>
                <c:pt idx="1323">
                  <c:v>53363</c:v>
                </c:pt>
                <c:pt idx="1324">
                  <c:v>53370</c:v>
                </c:pt>
                <c:pt idx="1325">
                  <c:v>53377</c:v>
                </c:pt>
                <c:pt idx="1326">
                  <c:v>53384</c:v>
                </c:pt>
                <c:pt idx="1327">
                  <c:v>53391</c:v>
                </c:pt>
                <c:pt idx="1328">
                  <c:v>53398</c:v>
                </c:pt>
                <c:pt idx="1329">
                  <c:v>53405</c:v>
                </c:pt>
                <c:pt idx="1330">
                  <c:v>53408</c:v>
                </c:pt>
                <c:pt idx="1331">
                  <c:v>53419</c:v>
                </c:pt>
                <c:pt idx="1332">
                  <c:v>53426</c:v>
                </c:pt>
                <c:pt idx="1333">
                  <c:v>53433</c:v>
                </c:pt>
                <c:pt idx="1334">
                  <c:v>53440</c:v>
                </c:pt>
                <c:pt idx="1335">
                  <c:v>53444</c:v>
                </c:pt>
                <c:pt idx="1336">
                  <c:v>53454</c:v>
                </c:pt>
                <c:pt idx="1337">
                  <c:v>53461</c:v>
                </c:pt>
                <c:pt idx="1338">
                  <c:v>53468</c:v>
                </c:pt>
                <c:pt idx="1339">
                  <c:v>53475</c:v>
                </c:pt>
                <c:pt idx="1340">
                  <c:v>53482</c:v>
                </c:pt>
                <c:pt idx="1341">
                  <c:v>53489</c:v>
                </c:pt>
                <c:pt idx="1342">
                  <c:v>53496</c:v>
                </c:pt>
                <c:pt idx="1343">
                  <c:v>53503</c:v>
                </c:pt>
                <c:pt idx="1344">
                  <c:v>53510</c:v>
                </c:pt>
                <c:pt idx="1345">
                  <c:v>53517</c:v>
                </c:pt>
                <c:pt idx="1346">
                  <c:v>53524</c:v>
                </c:pt>
                <c:pt idx="1347">
                  <c:v>53531</c:v>
                </c:pt>
                <c:pt idx="1348">
                  <c:v>53538</c:v>
                </c:pt>
                <c:pt idx="1349">
                  <c:v>53545</c:v>
                </c:pt>
                <c:pt idx="1350">
                  <c:v>53552</c:v>
                </c:pt>
                <c:pt idx="1351">
                  <c:v>53559</c:v>
                </c:pt>
                <c:pt idx="1352">
                  <c:v>53566</c:v>
                </c:pt>
                <c:pt idx="1353">
                  <c:v>53573</c:v>
                </c:pt>
                <c:pt idx="1354">
                  <c:v>53580</c:v>
                </c:pt>
                <c:pt idx="1355">
                  <c:v>53587</c:v>
                </c:pt>
                <c:pt idx="1356">
                  <c:v>53594</c:v>
                </c:pt>
                <c:pt idx="1357">
                  <c:v>53601</c:v>
                </c:pt>
                <c:pt idx="1358">
                  <c:v>53608</c:v>
                </c:pt>
                <c:pt idx="1359">
                  <c:v>53615</c:v>
                </c:pt>
                <c:pt idx="1360">
                  <c:v>53622</c:v>
                </c:pt>
                <c:pt idx="1361">
                  <c:v>53629</c:v>
                </c:pt>
                <c:pt idx="1362">
                  <c:v>53636</c:v>
                </c:pt>
                <c:pt idx="1363">
                  <c:v>53643</c:v>
                </c:pt>
                <c:pt idx="1364">
                  <c:v>53650</c:v>
                </c:pt>
                <c:pt idx="1365">
                  <c:v>53657</c:v>
                </c:pt>
                <c:pt idx="1366">
                  <c:v>53664</c:v>
                </c:pt>
                <c:pt idx="1367">
                  <c:v>53671</c:v>
                </c:pt>
                <c:pt idx="1368">
                  <c:v>53678</c:v>
                </c:pt>
                <c:pt idx="1369">
                  <c:v>53682</c:v>
                </c:pt>
                <c:pt idx="1370">
                  <c:v>53692</c:v>
                </c:pt>
                <c:pt idx="1371">
                  <c:v>53700</c:v>
                </c:pt>
                <c:pt idx="1372">
                  <c:v>53707</c:v>
                </c:pt>
                <c:pt idx="1373">
                  <c:v>53714</c:v>
                </c:pt>
                <c:pt idx="1374">
                  <c:v>53721</c:v>
                </c:pt>
                <c:pt idx="1375">
                  <c:v>53728</c:v>
                </c:pt>
                <c:pt idx="1376">
                  <c:v>53735</c:v>
                </c:pt>
                <c:pt idx="1377">
                  <c:v>53742</c:v>
                </c:pt>
                <c:pt idx="1378">
                  <c:v>53749</c:v>
                </c:pt>
                <c:pt idx="1379">
                  <c:v>53756</c:v>
                </c:pt>
                <c:pt idx="1380">
                  <c:v>53763</c:v>
                </c:pt>
                <c:pt idx="1381">
                  <c:v>53770</c:v>
                </c:pt>
                <c:pt idx="1382">
                  <c:v>53777</c:v>
                </c:pt>
                <c:pt idx="1383">
                  <c:v>53784</c:v>
                </c:pt>
                <c:pt idx="1384">
                  <c:v>53791</c:v>
                </c:pt>
                <c:pt idx="1385">
                  <c:v>53798</c:v>
                </c:pt>
                <c:pt idx="1386">
                  <c:v>53805</c:v>
                </c:pt>
                <c:pt idx="1387">
                  <c:v>53811</c:v>
                </c:pt>
                <c:pt idx="1388">
                  <c:v>53819</c:v>
                </c:pt>
                <c:pt idx="1389">
                  <c:v>53826</c:v>
                </c:pt>
                <c:pt idx="1390">
                  <c:v>53833</c:v>
                </c:pt>
                <c:pt idx="1391">
                  <c:v>53840</c:v>
                </c:pt>
                <c:pt idx="1392">
                  <c:v>53847</c:v>
                </c:pt>
                <c:pt idx="1393">
                  <c:v>53854</c:v>
                </c:pt>
                <c:pt idx="1394">
                  <c:v>53861</c:v>
                </c:pt>
                <c:pt idx="1395">
                  <c:v>53868</c:v>
                </c:pt>
                <c:pt idx="1396">
                  <c:v>53875</c:v>
                </c:pt>
                <c:pt idx="1397">
                  <c:v>53882</c:v>
                </c:pt>
                <c:pt idx="1398">
                  <c:v>53889</c:v>
                </c:pt>
                <c:pt idx="1399">
                  <c:v>53896</c:v>
                </c:pt>
                <c:pt idx="1400">
                  <c:v>53903</c:v>
                </c:pt>
                <c:pt idx="1401">
                  <c:v>53910</c:v>
                </c:pt>
                <c:pt idx="1402">
                  <c:v>53917</c:v>
                </c:pt>
                <c:pt idx="1403">
                  <c:v>53924</c:v>
                </c:pt>
                <c:pt idx="1404">
                  <c:v>53931</c:v>
                </c:pt>
                <c:pt idx="1405">
                  <c:v>53938</c:v>
                </c:pt>
                <c:pt idx="1406">
                  <c:v>53945</c:v>
                </c:pt>
                <c:pt idx="1407">
                  <c:v>53952</c:v>
                </c:pt>
                <c:pt idx="1408">
                  <c:v>53959</c:v>
                </c:pt>
                <c:pt idx="1409">
                  <c:v>53966</c:v>
                </c:pt>
                <c:pt idx="1410">
                  <c:v>53973</c:v>
                </c:pt>
                <c:pt idx="1411">
                  <c:v>53980</c:v>
                </c:pt>
                <c:pt idx="1412">
                  <c:v>53987</c:v>
                </c:pt>
                <c:pt idx="1413">
                  <c:v>53994</c:v>
                </c:pt>
                <c:pt idx="1414">
                  <c:v>54001</c:v>
                </c:pt>
                <c:pt idx="1415">
                  <c:v>54008</c:v>
                </c:pt>
                <c:pt idx="1416">
                  <c:v>54015</c:v>
                </c:pt>
                <c:pt idx="1417">
                  <c:v>54022</c:v>
                </c:pt>
                <c:pt idx="1418">
                  <c:v>54029</c:v>
                </c:pt>
                <c:pt idx="1419">
                  <c:v>54036</c:v>
                </c:pt>
                <c:pt idx="1420">
                  <c:v>54043</c:v>
                </c:pt>
                <c:pt idx="1421">
                  <c:v>54049</c:v>
                </c:pt>
                <c:pt idx="1422">
                  <c:v>54057</c:v>
                </c:pt>
                <c:pt idx="1423">
                  <c:v>54065</c:v>
                </c:pt>
                <c:pt idx="1424">
                  <c:v>54072</c:v>
                </c:pt>
                <c:pt idx="1425">
                  <c:v>54079</c:v>
                </c:pt>
                <c:pt idx="1426">
                  <c:v>54086</c:v>
                </c:pt>
                <c:pt idx="1427">
                  <c:v>54093</c:v>
                </c:pt>
                <c:pt idx="1428">
                  <c:v>54100</c:v>
                </c:pt>
                <c:pt idx="1429">
                  <c:v>54107</c:v>
                </c:pt>
                <c:pt idx="1430">
                  <c:v>54114</c:v>
                </c:pt>
                <c:pt idx="1431">
                  <c:v>54121</c:v>
                </c:pt>
                <c:pt idx="1432">
                  <c:v>54128</c:v>
                </c:pt>
                <c:pt idx="1433">
                  <c:v>54135</c:v>
                </c:pt>
                <c:pt idx="1434">
                  <c:v>54142</c:v>
                </c:pt>
                <c:pt idx="1435">
                  <c:v>54149</c:v>
                </c:pt>
                <c:pt idx="1436">
                  <c:v>54158</c:v>
                </c:pt>
                <c:pt idx="1437">
                  <c:v>54165</c:v>
                </c:pt>
                <c:pt idx="1438">
                  <c:v>54172</c:v>
                </c:pt>
                <c:pt idx="1439">
                  <c:v>54178</c:v>
                </c:pt>
                <c:pt idx="1440">
                  <c:v>54186</c:v>
                </c:pt>
                <c:pt idx="1441">
                  <c:v>54193</c:v>
                </c:pt>
                <c:pt idx="1442">
                  <c:v>54200</c:v>
                </c:pt>
                <c:pt idx="1443">
                  <c:v>54207</c:v>
                </c:pt>
                <c:pt idx="1444">
                  <c:v>54214</c:v>
                </c:pt>
                <c:pt idx="1445">
                  <c:v>54221</c:v>
                </c:pt>
                <c:pt idx="1446">
                  <c:v>54228</c:v>
                </c:pt>
                <c:pt idx="1447">
                  <c:v>54235</c:v>
                </c:pt>
                <c:pt idx="1448">
                  <c:v>54242</c:v>
                </c:pt>
                <c:pt idx="1449">
                  <c:v>54249</c:v>
                </c:pt>
                <c:pt idx="1450">
                  <c:v>54256</c:v>
                </c:pt>
                <c:pt idx="1451">
                  <c:v>54263</c:v>
                </c:pt>
                <c:pt idx="1452">
                  <c:v>54270</c:v>
                </c:pt>
                <c:pt idx="1453">
                  <c:v>54277</c:v>
                </c:pt>
                <c:pt idx="1454">
                  <c:v>54284</c:v>
                </c:pt>
                <c:pt idx="1455">
                  <c:v>54291</c:v>
                </c:pt>
                <c:pt idx="1456">
                  <c:v>54298</c:v>
                </c:pt>
                <c:pt idx="1457">
                  <c:v>54305</c:v>
                </c:pt>
                <c:pt idx="1458">
                  <c:v>54312</c:v>
                </c:pt>
                <c:pt idx="1459">
                  <c:v>54319</c:v>
                </c:pt>
                <c:pt idx="1460">
                  <c:v>54326</c:v>
                </c:pt>
                <c:pt idx="1461">
                  <c:v>54333</c:v>
                </c:pt>
                <c:pt idx="1462">
                  <c:v>54340</c:v>
                </c:pt>
                <c:pt idx="1463">
                  <c:v>54347</c:v>
                </c:pt>
                <c:pt idx="1464">
                  <c:v>54354</c:v>
                </c:pt>
                <c:pt idx="1465">
                  <c:v>54361</c:v>
                </c:pt>
                <c:pt idx="1466">
                  <c:v>54368</c:v>
                </c:pt>
                <c:pt idx="1467">
                  <c:v>54375</c:v>
                </c:pt>
                <c:pt idx="1468">
                  <c:v>54382</c:v>
                </c:pt>
                <c:pt idx="1469">
                  <c:v>54389</c:v>
                </c:pt>
                <c:pt idx="1470">
                  <c:v>54396</c:v>
                </c:pt>
                <c:pt idx="1471">
                  <c:v>54403</c:v>
                </c:pt>
                <c:pt idx="1472">
                  <c:v>54410</c:v>
                </c:pt>
                <c:pt idx="1473">
                  <c:v>54416</c:v>
                </c:pt>
                <c:pt idx="1474">
                  <c:v>54423</c:v>
                </c:pt>
                <c:pt idx="1475">
                  <c:v>54431</c:v>
                </c:pt>
                <c:pt idx="1476">
                  <c:v>54438</c:v>
                </c:pt>
                <c:pt idx="1477">
                  <c:v>54445</c:v>
                </c:pt>
                <c:pt idx="1478">
                  <c:v>54452</c:v>
                </c:pt>
                <c:pt idx="1479">
                  <c:v>54459</c:v>
                </c:pt>
                <c:pt idx="1480">
                  <c:v>54466</c:v>
                </c:pt>
                <c:pt idx="1481">
                  <c:v>54473</c:v>
                </c:pt>
                <c:pt idx="1482">
                  <c:v>54480</c:v>
                </c:pt>
                <c:pt idx="1483">
                  <c:v>54487</c:v>
                </c:pt>
                <c:pt idx="1484">
                  <c:v>54494</c:v>
                </c:pt>
                <c:pt idx="1485">
                  <c:v>54501</c:v>
                </c:pt>
                <c:pt idx="1486">
                  <c:v>54508</c:v>
                </c:pt>
                <c:pt idx="1487">
                  <c:v>54515</c:v>
                </c:pt>
                <c:pt idx="1488">
                  <c:v>54522</c:v>
                </c:pt>
                <c:pt idx="1489">
                  <c:v>54527</c:v>
                </c:pt>
                <c:pt idx="1490">
                  <c:v>54536</c:v>
                </c:pt>
                <c:pt idx="1491">
                  <c:v>54543</c:v>
                </c:pt>
                <c:pt idx="1492">
                  <c:v>54550</c:v>
                </c:pt>
                <c:pt idx="1493">
                  <c:v>54557</c:v>
                </c:pt>
                <c:pt idx="1494">
                  <c:v>54564</c:v>
                </c:pt>
                <c:pt idx="1495">
                  <c:v>54571</c:v>
                </c:pt>
                <c:pt idx="1496">
                  <c:v>54578</c:v>
                </c:pt>
                <c:pt idx="1497">
                  <c:v>54585</c:v>
                </c:pt>
                <c:pt idx="1498">
                  <c:v>54592</c:v>
                </c:pt>
                <c:pt idx="1499">
                  <c:v>54599</c:v>
                </c:pt>
                <c:pt idx="1500">
                  <c:v>54606</c:v>
                </c:pt>
                <c:pt idx="1501">
                  <c:v>54613</c:v>
                </c:pt>
                <c:pt idx="1502">
                  <c:v>54620</c:v>
                </c:pt>
                <c:pt idx="1503">
                  <c:v>54627</c:v>
                </c:pt>
                <c:pt idx="1504">
                  <c:v>54634</c:v>
                </c:pt>
                <c:pt idx="1505">
                  <c:v>54641</c:v>
                </c:pt>
                <c:pt idx="1506">
                  <c:v>54648</c:v>
                </c:pt>
                <c:pt idx="1507">
                  <c:v>54655</c:v>
                </c:pt>
                <c:pt idx="1508">
                  <c:v>54662</c:v>
                </c:pt>
                <c:pt idx="1509">
                  <c:v>54669</c:v>
                </c:pt>
                <c:pt idx="1510">
                  <c:v>54676</c:v>
                </c:pt>
                <c:pt idx="1511">
                  <c:v>54683</c:v>
                </c:pt>
                <c:pt idx="1512">
                  <c:v>54690</c:v>
                </c:pt>
                <c:pt idx="1513">
                  <c:v>54697</c:v>
                </c:pt>
                <c:pt idx="1514">
                  <c:v>54704</c:v>
                </c:pt>
                <c:pt idx="1515">
                  <c:v>54711</c:v>
                </c:pt>
                <c:pt idx="1516">
                  <c:v>54718</c:v>
                </c:pt>
                <c:pt idx="1517">
                  <c:v>54725</c:v>
                </c:pt>
                <c:pt idx="1518">
                  <c:v>54732</c:v>
                </c:pt>
                <c:pt idx="1519">
                  <c:v>54739</c:v>
                </c:pt>
                <c:pt idx="1520">
                  <c:v>54746</c:v>
                </c:pt>
                <c:pt idx="1521">
                  <c:v>54753</c:v>
                </c:pt>
                <c:pt idx="1522">
                  <c:v>54760</c:v>
                </c:pt>
                <c:pt idx="1523">
                  <c:v>54767</c:v>
                </c:pt>
                <c:pt idx="1524">
                  <c:v>54774</c:v>
                </c:pt>
                <c:pt idx="1525">
                  <c:v>54781</c:v>
                </c:pt>
                <c:pt idx="1526">
                  <c:v>54788</c:v>
                </c:pt>
                <c:pt idx="1527">
                  <c:v>54795</c:v>
                </c:pt>
                <c:pt idx="1528">
                  <c:v>54802</c:v>
                </c:pt>
                <c:pt idx="1529">
                  <c:v>54809</c:v>
                </c:pt>
                <c:pt idx="1530">
                  <c:v>54816</c:v>
                </c:pt>
                <c:pt idx="1531">
                  <c:v>54823</c:v>
                </c:pt>
                <c:pt idx="1532">
                  <c:v>54830</c:v>
                </c:pt>
                <c:pt idx="1533">
                  <c:v>54837</c:v>
                </c:pt>
                <c:pt idx="1534">
                  <c:v>54844</c:v>
                </c:pt>
                <c:pt idx="1535">
                  <c:v>54851</c:v>
                </c:pt>
                <c:pt idx="1536">
                  <c:v>54858</c:v>
                </c:pt>
                <c:pt idx="1537">
                  <c:v>54865</c:v>
                </c:pt>
                <c:pt idx="1538">
                  <c:v>54872</c:v>
                </c:pt>
                <c:pt idx="1539">
                  <c:v>54879</c:v>
                </c:pt>
                <c:pt idx="1540">
                  <c:v>54884</c:v>
                </c:pt>
                <c:pt idx="1541">
                  <c:v>54893</c:v>
                </c:pt>
                <c:pt idx="1542">
                  <c:v>54900</c:v>
                </c:pt>
                <c:pt idx="1543">
                  <c:v>54907</c:v>
                </c:pt>
                <c:pt idx="1544">
                  <c:v>54914</c:v>
                </c:pt>
                <c:pt idx="1545">
                  <c:v>54921</c:v>
                </c:pt>
                <c:pt idx="1546">
                  <c:v>54928</c:v>
                </c:pt>
                <c:pt idx="1547">
                  <c:v>54935</c:v>
                </c:pt>
                <c:pt idx="1548">
                  <c:v>54942</c:v>
                </c:pt>
                <c:pt idx="1549">
                  <c:v>54949</c:v>
                </c:pt>
                <c:pt idx="1550">
                  <c:v>54956</c:v>
                </c:pt>
                <c:pt idx="1551">
                  <c:v>54963</c:v>
                </c:pt>
                <c:pt idx="1552">
                  <c:v>54970</c:v>
                </c:pt>
                <c:pt idx="1553">
                  <c:v>54977</c:v>
                </c:pt>
                <c:pt idx="1554">
                  <c:v>54984</c:v>
                </c:pt>
                <c:pt idx="1555">
                  <c:v>54991</c:v>
                </c:pt>
                <c:pt idx="1556">
                  <c:v>54998</c:v>
                </c:pt>
                <c:pt idx="1557">
                  <c:v>55005</c:v>
                </c:pt>
                <c:pt idx="1558">
                  <c:v>55012</c:v>
                </c:pt>
                <c:pt idx="1559">
                  <c:v>55019</c:v>
                </c:pt>
                <c:pt idx="1560">
                  <c:v>55026</c:v>
                </c:pt>
                <c:pt idx="1561">
                  <c:v>55033</c:v>
                </c:pt>
                <c:pt idx="1562">
                  <c:v>55040</c:v>
                </c:pt>
                <c:pt idx="1563">
                  <c:v>55047</c:v>
                </c:pt>
                <c:pt idx="1564">
                  <c:v>55054</c:v>
                </c:pt>
                <c:pt idx="1565">
                  <c:v>55061</c:v>
                </c:pt>
                <c:pt idx="1566">
                  <c:v>55068</c:v>
                </c:pt>
                <c:pt idx="1567">
                  <c:v>55075</c:v>
                </c:pt>
                <c:pt idx="1568">
                  <c:v>55082</c:v>
                </c:pt>
                <c:pt idx="1569">
                  <c:v>55089</c:v>
                </c:pt>
                <c:pt idx="1570">
                  <c:v>55096</c:v>
                </c:pt>
                <c:pt idx="1571">
                  <c:v>55103</c:v>
                </c:pt>
                <c:pt idx="1572">
                  <c:v>55110</c:v>
                </c:pt>
                <c:pt idx="1573">
                  <c:v>55117</c:v>
                </c:pt>
                <c:pt idx="1574">
                  <c:v>55124</c:v>
                </c:pt>
                <c:pt idx="1575">
                  <c:v>55131</c:v>
                </c:pt>
                <c:pt idx="1576">
                  <c:v>55138</c:v>
                </c:pt>
                <c:pt idx="1577">
                  <c:v>55144</c:v>
                </c:pt>
                <c:pt idx="1578">
                  <c:v>55152</c:v>
                </c:pt>
                <c:pt idx="1579">
                  <c:v>55159</c:v>
                </c:pt>
                <c:pt idx="1580">
                  <c:v>55166</c:v>
                </c:pt>
                <c:pt idx="1581">
                  <c:v>55173</c:v>
                </c:pt>
                <c:pt idx="1582">
                  <c:v>55180</c:v>
                </c:pt>
                <c:pt idx="1583">
                  <c:v>55187</c:v>
                </c:pt>
                <c:pt idx="1584">
                  <c:v>55194</c:v>
                </c:pt>
                <c:pt idx="1585">
                  <c:v>55201</c:v>
                </c:pt>
                <c:pt idx="1586">
                  <c:v>55208</c:v>
                </c:pt>
                <c:pt idx="1587">
                  <c:v>55215</c:v>
                </c:pt>
                <c:pt idx="1588">
                  <c:v>55222</c:v>
                </c:pt>
                <c:pt idx="1589">
                  <c:v>55229</c:v>
                </c:pt>
                <c:pt idx="1590">
                  <c:v>55236</c:v>
                </c:pt>
                <c:pt idx="1591">
                  <c:v>55241</c:v>
                </c:pt>
                <c:pt idx="1592">
                  <c:v>55250</c:v>
                </c:pt>
                <c:pt idx="1593">
                  <c:v>55257</c:v>
                </c:pt>
                <c:pt idx="1594">
                  <c:v>55264</c:v>
                </c:pt>
                <c:pt idx="1595">
                  <c:v>55270</c:v>
                </c:pt>
                <c:pt idx="1596">
                  <c:v>55278</c:v>
                </c:pt>
                <c:pt idx="1597">
                  <c:v>55285</c:v>
                </c:pt>
                <c:pt idx="1598">
                  <c:v>55292</c:v>
                </c:pt>
                <c:pt idx="1599">
                  <c:v>55299</c:v>
                </c:pt>
                <c:pt idx="1600">
                  <c:v>55306</c:v>
                </c:pt>
                <c:pt idx="1601">
                  <c:v>55313</c:v>
                </c:pt>
                <c:pt idx="1602">
                  <c:v>55320</c:v>
                </c:pt>
                <c:pt idx="1603">
                  <c:v>55327</c:v>
                </c:pt>
                <c:pt idx="1604">
                  <c:v>55334</c:v>
                </c:pt>
                <c:pt idx="1605">
                  <c:v>55341</c:v>
                </c:pt>
                <c:pt idx="1606">
                  <c:v>55348</c:v>
                </c:pt>
                <c:pt idx="1607">
                  <c:v>55355</c:v>
                </c:pt>
                <c:pt idx="1608">
                  <c:v>55362</c:v>
                </c:pt>
                <c:pt idx="1609">
                  <c:v>55369</c:v>
                </c:pt>
                <c:pt idx="1610">
                  <c:v>55376</c:v>
                </c:pt>
                <c:pt idx="1611">
                  <c:v>55383</c:v>
                </c:pt>
                <c:pt idx="1612">
                  <c:v>55390</c:v>
                </c:pt>
                <c:pt idx="1613">
                  <c:v>55397</c:v>
                </c:pt>
                <c:pt idx="1614">
                  <c:v>55404</c:v>
                </c:pt>
                <c:pt idx="1615">
                  <c:v>55411</c:v>
                </c:pt>
                <c:pt idx="1616">
                  <c:v>55418</c:v>
                </c:pt>
                <c:pt idx="1617">
                  <c:v>55425</c:v>
                </c:pt>
                <c:pt idx="1618">
                  <c:v>55432</c:v>
                </c:pt>
                <c:pt idx="1619">
                  <c:v>55439</c:v>
                </c:pt>
                <c:pt idx="1620">
                  <c:v>55446</c:v>
                </c:pt>
                <c:pt idx="1621">
                  <c:v>55453</c:v>
                </c:pt>
                <c:pt idx="1622">
                  <c:v>55460</c:v>
                </c:pt>
                <c:pt idx="1623">
                  <c:v>55467</c:v>
                </c:pt>
                <c:pt idx="1624">
                  <c:v>55474</c:v>
                </c:pt>
                <c:pt idx="1625">
                  <c:v>55481</c:v>
                </c:pt>
                <c:pt idx="1626">
                  <c:v>55488</c:v>
                </c:pt>
                <c:pt idx="1627">
                  <c:v>55495</c:v>
                </c:pt>
                <c:pt idx="1628">
                  <c:v>55502</c:v>
                </c:pt>
                <c:pt idx="1629">
                  <c:v>55508</c:v>
                </c:pt>
                <c:pt idx="1630">
                  <c:v>55516</c:v>
                </c:pt>
                <c:pt idx="1631">
                  <c:v>55526</c:v>
                </c:pt>
                <c:pt idx="1632">
                  <c:v>55533</c:v>
                </c:pt>
                <c:pt idx="1633">
                  <c:v>55540</c:v>
                </c:pt>
                <c:pt idx="1634">
                  <c:v>55547</c:v>
                </c:pt>
                <c:pt idx="1635">
                  <c:v>55554</c:v>
                </c:pt>
                <c:pt idx="1636">
                  <c:v>55561</c:v>
                </c:pt>
                <c:pt idx="1637">
                  <c:v>55568</c:v>
                </c:pt>
                <c:pt idx="1638">
                  <c:v>55575</c:v>
                </c:pt>
                <c:pt idx="1639">
                  <c:v>55582</c:v>
                </c:pt>
                <c:pt idx="1640">
                  <c:v>55589</c:v>
                </c:pt>
                <c:pt idx="1641">
                  <c:v>55596</c:v>
                </c:pt>
                <c:pt idx="1642">
                  <c:v>55603</c:v>
                </c:pt>
                <c:pt idx="1643">
                  <c:v>55610</c:v>
                </c:pt>
                <c:pt idx="1644">
                  <c:v>55617</c:v>
                </c:pt>
                <c:pt idx="1645">
                  <c:v>55624</c:v>
                </c:pt>
                <c:pt idx="1646">
                  <c:v>55627</c:v>
                </c:pt>
                <c:pt idx="1647">
                  <c:v>55638</c:v>
                </c:pt>
                <c:pt idx="1648">
                  <c:v>55646</c:v>
                </c:pt>
                <c:pt idx="1649">
                  <c:v>55653</c:v>
                </c:pt>
                <c:pt idx="1650">
                  <c:v>55660</c:v>
                </c:pt>
                <c:pt idx="1651">
                  <c:v>55667</c:v>
                </c:pt>
                <c:pt idx="1652">
                  <c:v>55674</c:v>
                </c:pt>
                <c:pt idx="1653">
                  <c:v>55681</c:v>
                </c:pt>
                <c:pt idx="1654">
                  <c:v>55688</c:v>
                </c:pt>
                <c:pt idx="1655">
                  <c:v>55695</c:v>
                </c:pt>
                <c:pt idx="1656">
                  <c:v>55702</c:v>
                </c:pt>
                <c:pt idx="1657">
                  <c:v>55709</c:v>
                </c:pt>
                <c:pt idx="1658">
                  <c:v>55716</c:v>
                </c:pt>
                <c:pt idx="1659">
                  <c:v>55723</c:v>
                </c:pt>
                <c:pt idx="1660">
                  <c:v>55730</c:v>
                </c:pt>
                <c:pt idx="1661">
                  <c:v>55737</c:v>
                </c:pt>
                <c:pt idx="1662">
                  <c:v>55744</c:v>
                </c:pt>
                <c:pt idx="1663">
                  <c:v>55751</c:v>
                </c:pt>
                <c:pt idx="1664">
                  <c:v>55758</c:v>
                </c:pt>
                <c:pt idx="1665">
                  <c:v>55765</c:v>
                </c:pt>
                <c:pt idx="1666">
                  <c:v>55772</c:v>
                </c:pt>
                <c:pt idx="1667">
                  <c:v>55779</c:v>
                </c:pt>
                <c:pt idx="1668">
                  <c:v>55786</c:v>
                </c:pt>
                <c:pt idx="1669">
                  <c:v>55793</c:v>
                </c:pt>
                <c:pt idx="1670">
                  <c:v>55800</c:v>
                </c:pt>
                <c:pt idx="1671">
                  <c:v>55807</c:v>
                </c:pt>
                <c:pt idx="1672">
                  <c:v>55814</c:v>
                </c:pt>
                <c:pt idx="1673">
                  <c:v>55821</c:v>
                </c:pt>
                <c:pt idx="1674">
                  <c:v>55828</c:v>
                </c:pt>
                <c:pt idx="1675">
                  <c:v>55835</c:v>
                </c:pt>
                <c:pt idx="1676">
                  <c:v>55842</c:v>
                </c:pt>
                <c:pt idx="1677">
                  <c:v>55849</c:v>
                </c:pt>
                <c:pt idx="1678">
                  <c:v>55856</c:v>
                </c:pt>
                <c:pt idx="1679">
                  <c:v>55863</c:v>
                </c:pt>
                <c:pt idx="1680">
                  <c:v>55870</c:v>
                </c:pt>
                <c:pt idx="1681">
                  <c:v>55876</c:v>
                </c:pt>
                <c:pt idx="1682">
                  <c:v>55884</c:v>
                </c:pt>
                <c:pt idx="1683">
                  <c:v>55892</c:v>
                </c:pt>
                <c:pt idx="1684">
                  <c:v>55899</c:v>
                </c:pt>
                <c:pt idx="1685">
                  <c:v>55906</c:v>
                </c:pt>
                <c:pt idx="1686">
                  <c:v>55913</c:v>
                </c:pt>
                <c:pt idx="1687">
                  <c:v>55920</c:v>
                </c:pt>
                <c:pt idx="1688">
                  <c:v>55927</c:v>
                </c:pt>
                <c:pt idx="1689">
                  <c:v>55934</c:v>
                </c:pt>
                <c:pt idx="1690">
                  <c:v>55941</c:v>
                </c:pt>
                <c:pt idx="1691">
                  <c:v>55948</c:v>
                </c:pt>
                <c:pt idx="1692">
                  <c:v>55955</c:v>
                </c:pt>
                <c:pt idx="1693">
                  <c:v>55962</c:v>
                </c:pt>
                <c:pt idx="1694">
                  <c:v>55969</c:v>
                </c:pt>
                <c:pt idx="1695">
                  <c:v>55976</c:v>
                </c:pt>
                <c:pt idx="1696">
                  <c:v>55985</c:v>
                </c:pt>
                <c:pt idx="1697">
                  <c:v>55992</c:v>
                </c:pt>
                <c:pt idx="1698">
                  <c:v>55999</c:v>
                </c:pt>
                <c:pt idx="1699">
                  <c:v>56006</c:v>
                </c:pt>
                <c:pt idx="1700">
                  <c:v>56013</c:v>
                </c:pt>
                <c:pt idx="1701">
                  <c:v>56020</c:v>
                </c:pt>
                <c:pt idx="1702">
                  <c:v>56027</c:v>
                </c:pt>
                <c:pt idx="1703">
                  <c:v>56034</c:v>
                </c:pt>
                <c:pt idx="1704">
                  <c:v>56041</c:v>
                </c:pt>
                <c:pt idx="1705">
                  <c:v>56048</c:v>
                </c:pt>
                <c:pt idx="1706">
                  <c:v>56055</c:v>
                </c:pt>
                <c:pt idx="1707">
                  <c:v>56062</c:v>
                </c:pt>
                <c:pt idx="1708">
                  <c:v>56069</c:v>
                </c:pt>
                <c:pt idx="1709">
                  <c:v>56076</c:v>
                </c:pt>
                <c:pt idx="1710">
                  <c:v>56083</c:v>
                </c:pt>
                <c:pt idx="1711">
                  <c:v>56090</c:v>
                </c:pt>
                <c:pt idx="1712">
                  <c:v>56097</c:v>
                </c:pt>
                <c:pt idx="1713">
                  <c:v>56104</c:v>
                </c:pt>
                <c:pt idx="1714">
                  <c:v>56111</c:v>
                </c:pt>
                <c:pt idx="1715">
                  <c:v>56118</c:v>
                </c:pt>
                <c:pt idx="1716">
                  <c:v>56125</c:v>
                </c:pt>
                <c:pt idx="1717">
                  <c:v>56132</c:v>
                </c:pt>
                <c:pt idx="1718">
                  <c:v>56139</c:v>
                </c:pt>
                <c:pt idx="1719">
                  <c:v>56146</c:v>
                </c:pt>
                <c:pt idx="1720">
                  <c:v>56153</c:v>
                </c:pt>
                <c:pt idx="1721">
                  <c:v>56160</c:v>
                </c:pt>
                <c:pt idx="1722">
                  <c:v>56167</c:v>
                </c:pt>
                <c:pt idx="1723">
                  <c:v>56174</c:v>
                </c:pt>
                <c:pt idx="1724">
                  <c:v>56181</c:v>
                </c:pt>
                <c:pt idx="1725">
                  <c:v>56188</c:v>
                </c:pt>
                <c:pt idx="1726">
                  <c:v>56195</c:v>
                </c:pt>
                <c:pt idx="1727">
                  <c:v>56202</c:v>
                </c:pt>
                <c:pt idx="1728">
                  <c:v>56209</c:v>
                </c:pt>
                <c:pt idx="1729">
                  <c:v>56216</c:v>
                </c:pt>
                <c:pt idx="1730">
                  <c:v>56223</c:v>
                </c:pt>
                <c:pt idx="1731">
                  <c:v>56230</c:v>
                </c:pt>
                <c:pt idx="1732">
                  <c:v>56237</c:v>
                </c:pt>
                <c:pt idx="1733">
                  <c:v>56242</c:v>
                </c:pt>
                <c:pt idx="1734">
                  <c:v>56251</c:v>
                </c:pt>
                <c:pt idx="1735">
                  <c:v>56258</c:v>
                </c:pt>
                <c:pt idx="1736">
                  <c:v>56265</c:v>
                </c:pt>
                <c:pt idx="1737">
                  <c:v>56272</c:v>
                </c:pt>
                <c:pt idx="1738">
                  <c:v>56279</c:v>
                </c:pt>
                <c:pt idx="1739">
                  <c:v>56286</c:v>
                </c:pt>
                <c:pt idx="1740">
                  <c:v>56293</c:v>
                </c:pt>
                <c:pt idx="1741">
                  <c:v>56300</c:v>
                </c:pt>
                <c:pt idx="1742">
                  <c:v>56307</c:v>
                </c:pt>
                <c:pt idx="1743">
                  <c:v>56314</c:v>
                </c:pt>
                <c:pt idx="1744">
                  <c:v>56321</c:v>
                </c:pt>
                <c:pt idx="1745">
                  <c:v>56328</c:v>
                </c:pt>
                <c:pt idx="1746">
                  <c:v>56333</c:v>
                </c:pt>
                <c:pt idx="1747">
                  <c:v>56342</c:v>
                </c:pt>
                <c:pt idx="1748">
                  <c:v>56349</c:v>
                </c:pt>
                <c:pt idx="1749">
                  <c:v>56356</c:v>
                </c:pt>
                <c:pt idx="1750">
                  <c:v>56363</c:v>
                </c:pt>
                <c:pt idx="1751">
                  <c:v>56369</c:v>
                </c:pt>
                <c:pt idx="1752">
                  <c:v>56377</c:v>
                </c:pt>
                <c:pt idx="1753">
                  <c:v>56384</c:v>
                </c:pt>
                <c:pt idx="1754">
                  <c:v>56391</c:v>
                </c:pt>
                <c:pt idx="1755">
                  <c:v>56398</c:v>
                </c:pt>
                <c:pt idx="1756">
                  <c:v>56405</c:v>
                </c:pt>
                <c:pt idx="1757">
                  <c:v>56412</c:v>
                </c:pt>
                <c:pt idx="1758">
                  <c:v>56419</c:v>
                </c:pt>
                <c:pt idx="1759">
                  <c:v>56426</c:v>
                </c:pt>
                <c:pt idx="1760">
                  <c:v>56433</c:v>
                </c:pt>
                <c:pt idx="1761">
                  <c:v>56440</c:v>
                </c:pt>
                <c:pt idx="1762">
                  <c:v>56447</c:v>
                </c:pt>
                <c:pt idx="1763">
                  <c:v>56454</c:v>
                </c:pt>
                <c:pt idx="1764">
                  <c:v>56461</c:v>
                </c:pt>
                <c:pt idx="1765">
                  <c:v>56468</c:v>
                </c:pt>
                <c:pt idx="1766">
                  <c:v>56475</c:v>
                </c:pt>
                <c:pt idx="1767">
                  <c:v>56482</c:v>
                </c:pt>
                <c:pt idx="1768">
                  <c:v>56489</c:v>
                </c:pt>
                <c:pt idx="1769">
                  <c:v>56496</c:v>
                </c:pt>
                <c:pt idx="1770">
                  <c:v>56503</c:v>
                </c:pt>
                <c:pt idx="1771">
                  <c:v>56510</c:v>
                </c:pt>
                <c:pt idx="1772">
                  <c:v>56517</c:v>
                </c:pt>
                <c:pt idx="1773">
                  <c:v>56524</c:v>
                </c:pt>
                <c:pt idx="1774">
                  <c:v>56531</c:v>
                </c:pt>
                <c:pt idx="1775">
                  <c:v>56538</c:v>
                </c:pt>
                <c:pt idx="1776">
                  <c:v>56545</c:v>
                </c:pt>
                <c:pt idx="1777">
                  <c:v>56552</c:v>
                </c:pt>
                <c:pt idx="1778">
                  <c:v>56559</c:v>
                </c:pt>
                <c:pt idx="1779">
                  <c:v>56566</c:v>
                </c:pt>
                <c:pt idx="1780">
                  <c:v>56573</c:v>
                </c:pt>
                <c:pt idx="1781">
                  <c:v>56580</c:v>
                </c:pt>
                <c:pt idx="1782">
                  <c:v>56587</c:v>
                </c:pt>
                <c:pt idx="1783">
                  <c:v>56594</c:v>
                </c:pt>
                <c:pt idx="1784">
                  <c:v>56601</c:v>
                </c:pt>
                <c:pt idx="1785">
                  <c:v>56607</c:v>
                </c:pt>
                <c:pt idx="1786">
                  <c:v>56614</c:v>
                </c:pt>
                <c:pt idx="1787">
                  <c:v>56622</c:v>
                </c:pt>
                <c:pt idx="1788">
                  <c:v>56629</c:v>
                </c:pt>
                <c:pt idx="1789">
                  <c:v>56636</c:v>
                </c:pt>
                <c:pt idx="1790">
                  <c:v>56643</c:v>
                </c:pt>
                <c:pt idx="1791">
                  <c:v>56650</c:v>
                </c:pt>
                <c:pt idx="1792">
                  <c:v>56657</c:v>
                </c:pt>
                <c:pt idx="1793">
                  <c:v>56664</c:v>
                </c:pt>
                <c:pt idx="1794">
                  <c:v>56671</c:v>
                </c:pt>
                <c:pt idx="1795">
                  <c:v>56678</c:v>
                </c:pt>
                <c:pt idx="1796">
                  <c:v>56685</c:v>
                </c:pt>
                <c:pt idx="1797">
                  <c:v>56692</c:v>
                </c:pt>
                <c:pt idx="1798">
                  <c:v>56699</c:v>
                </c:pt>
                <c:pt idx="1799">
                  <c:v>56706</c:v>
                </c:pt>
                <c:pt idx="1800">
                  <c:v>56713</c:v>
                </c:pt>
                <c:pt idx="1801">
                  <c:v>56718</c:v>
                </c:pt>
                <c:pt idx="1802">
                  <c:v>56727</c:v>
                </c:pt>
                <c:pt idx="1803">
                  <c:v>56734</c:v>
                </c:pt>
                <c:pt idx="1804">
                  <c:v>56741</c:v>
                </c:pt>
                <c:pt idx="1805">
                  <c:v>56748</c:v>
                </c:pt>
                <c:pt idx="1806">
                  <c:v>56755</c:v>
                </c:pt>
                <c:pt idx="1807">
                  <c:v>56762</c:v>
                </c:pt>
                <c:pt idx="1808">
                  <c:v>56769</c:v>
                </c:pt>
                <c:pt idx="1809">
                  <c:v>56776</c:v>
                </c:pt>
                <c:pt idx="1810">
                  <c:v>56783</c:v>
                </c:pt>
                <c:pt idx="1811">
                  <c:v>56790</c:v>
                </c:pt>
                <c:pt idx="1812">
                  <c:v>56797</c:v>
                </c:pt>
                <c:pt idx="1813">
                  <c:v>56804</c:v>
                </c:pt>
                <c:pt idx="1814">
                  <c:v>56811</c:v>
                </c:pt>
                <c:pt idx="1815">
                  <c:v>56818</c:v>
                </c:pt>
                <c:pt idx="1816">
                  <c:v>56825</c:v>
                </c:pt>
                <c:pt idx="1817">
                  <c:v>56832</c:v>
                </c:pt>
                <c:pt idx="1818">
                  <c:v>56839</c:v>
                </c:pt>
                <c:pt idx="1819">
                  <c:v>56846</c:v>
                </c:pt>
                <c:pt idx="1820">
                  <c:v>56853</c:v>
                </c:pt>
                <c:pt idx="1821">
                  <c:v>56860</c:v>
                </c:pt>
                <c:pt idx="1822">
                  <c:v>56867</c:v>
                </c:pt>
                <c:pt idx="1823">
                  <c:v>56874</c:v>
                </c:pt>
                <c:pt idx="1824">
                  <c:v>56881</c:v>
                </c:pt>
                <c:pt idx="1825">
                  <c:v>56888</c:v>
                </c:pt>
                <c:pt idx="1826">
                  <c:v>56895</c:v>
                </c:pt>
                <c:pt idx="1827">
                  <c:v>56902</c:v>
                </c:pt>
                <c:pt idx="1828">
                  <c:v>56909</c:v>
                </c:pt>
                <c:pt idx="1829">
                  <c:v>56916</c:v>
                </c:pt>
                <c:pt idx="1830">
                  <c:v>56923</c:v>
                </c:pt>
                <c:pt idx="1831">
                  <c:v>56930</c:v>
                </c:pt>
                <c:pt idx="1832">
                  <c:v>56937</c:v>
                </c:pt>
                <c:pt idx="1833">
                  <c:v>56944</c:v>
                </c:pt>
                <c:pt idx="1834">
                  <c:v>56951</c:v>
                </c:pt>
                <c:pt idx="1835">
                  <c:v>56958</c:v>
                </c:pt>
                <c:pt idx="1836">
                  <c:v>56965</c:v>
                </c:pt>
                <c:pt idx="1837">
                  <c:v>56972</c:v>
                </c:pt>
                <c:pt idx="1838">
                  <c:v>56979</c:v>
                </c:pt>
                <c:pt idx="1839">
                  <c:v>56986</c:v>
                </c:pt>
                <c:pt idx="1840">
                  <c:v>56993</c:v>
                </c:pt>
                <c:pt idx="1841">
                  <c:v>57000</c:v>
                </c:pt>
                <c:pt idx="1842">
                  <c:v>57007</c:v>
                </c:pt>
                <c:pt idx="1843">
                  <c:v>57014</c:v>
                </c:pt>
                <c:pt idx="1844">
                  <c:v>57021</c:v>
                </c:pt>
                <c:pt idx="1845">
                  <c:v>57028</c:v>
                </c:pt>
                <c:pt idx="1846">
                  <c:v>57035</c:v>
                </c:pt>
                <c:pt idx="1847">
                  <c:v>57042</c:v>
                </c:pt>
                <c:pt idx="1848">
                  <c:v>57049</c:v>
                </c:pt>
                <c:pt idx="1849">
                  <c:v>57056</c:v>
                </c:pt>
                <c:pt idx="1850">
                  <c:v>57063</c:v>
                </c:pt>
                <c:pt idx="1851">
                  <c:v>57068</c:v>
                </c:pt>
                <c:pt idx="1852">
                  <c:v>57077</c:v>
                </c:pt>
                <c:pt idx="1853">
                  <c:v>57084</c:v>
                </c:pt>
                <c:pt idx="1854">
                  <c:v>57091</c:v>
                </c:pt>
                <c:pt idx="1855">
                  <c:v>57097</c:v>
                </c:pt>
                <c:pt idx="1856">
                  <c:v>57105</c:v>
                </c:pt>
                <c:pt idx="1857">
                  <c:v>57112</c:v>
                </c:pt>
                <c:pt idx="1858">
                  <c:v>57119</c:v>
                </c:pt>
                <c:pt idx="1859">
                  <c:v>57126</c:v>
                </c:pt>
                <c:pt idx="1860">
                  <c:v>57133</c:v>
                </c:pt>
                <c:pt idx="1861">
                  <c:v>57140</c:v>
                </c:pt>
                <c:pt idx="1862">
                  <c:v>57147</c:v>
                </c:pt>
                <c:pt idx="1863">
                  <c:v>57154</c:v>
                </c:pt>
                <c:pt idx="1864">
                  <c:v>57161</c:v>
                </c:pt>
                <c:pt idx="1865">
                  <c:v>57168</c:v>
                </c:pt>
                <c:pt idx="1866">
                  <c:v>57175</c:v>
                </c:pt>
                <c:pt idx="1867">
                  <c:v>57182</c:v>
                </c:pt>
                <c:pt idx="1868">
                  <c:v>57189</c:v>
                </c:pt>
                <c:pt idx="1869">
                  <c:v>57196</c:v>
                </c:pt>
                <c:pt idx="1870">
                  <c:v>57203</c:v>
                </c:pt>
                <c:pt idx="1871">
                  <c:v>57210</c:v>
                </c:pt>
                <c:pt idx="1872">
                  <c:v>57217</c:v>
                </c:pt>
                <c:pt idx="1873">
                  <c:v>57224</c:v>
                </c:pt>
                <c:pt idx="1874">
                  <c:v>57231</c:v>
                </c:pt>
                <c:pt idx="1875">
                  <c:v>57238</c:v>
                </c:pt>
                <c:pt idx="1876">
                  <c:v>57245</c:v>
                </c:pt>
                <c:pt idx="1877">
                  <c:v>57252</c:v>
                </c:pt>
                <c:pt idx="1878">
                  <c:v>57259</c:v>
                </c:pt>
                <c:pt idx="1879">
                  <c:v>57266</c:v>
                </c:pt>
                <c:pt idx="1880">
                  <c:v>57273</c:v>
                </c:pt>
                <c:pt idx="1881">
                  <c:v>57280</c:v>
                </c:pt>
                <c:pt idx="1882">
                  <c:v>57287</c:v>
                </c:pt>
                <c:pt idx="1883">
                  <c:v>57294</c:v>
                </c:pt>
                <c:pt idx="1884">
                  <c:v>57301</c:v>
                </c:pt>
                <c:pt idx="1885">
                  <c:v>57308</c:v>
                </c:pt>
                <c:pt idx="1886">
                  <c:v>57315</c:v>
                </c:pt>
                <c:pt idx="1887">
                  <c:v>57322</c:v>
                </c:pt>
                <c:pt idx="1888">
                  <c:v>57329</c:v>
                </c:pt>
                <c:pt idx="1889">
                  <c:v>57335</c:v>
                </c:pt>
                <c:pt idx="1890">
                  <c:v>57343</c:v>
                </c:pt>
                <c:pt idx="1891">
                  <c:v>57353</c:v>
                </c:pt>
                <c:pt idx="1892">
                  <c:v>57360</c:v>
                </c:pt>
                <c:pt idx="1893">
                  <c:v>57367</c:v>
                </c:pt>
                <c:pt idx="1894">
                  <c:v>57374</c:v>
                </c:pt>
                <c:pt idx="1895">
                  <c:v>57381</c:v>
                </c:pt>
                <c:pt idx="1896">
                  <c:v>57388</c:v>
                </c:pt>
                <c:pt idx="1897">
                  <c:v>57395</c:v>
                </c:pt>
                <c:pt idx="1898">
                  <c:v>57402</c:v>
                </c:pt>
                <c:pt idx="1899">
                  <c:v>57409</c:v>
                </c:pt>
                <c:pt idx="1900">
                  <c:v>57416</c:v>
                </c:pt>
                <c:pt idx="1901">
                  <c:v>57423</c:v>
                </c:pt>
                <c:pt idx="1902">
                  <c:v>57430</c:v>
                </c:pt>
                <c:pt idx="1903">
                  <c:v>57437</c:v>
                </c:pt>
                <c:pt idx="1904">
                  <c:v>57444</c:v>
                </c:pt>
                <c:pt idx="1905">
                  <c:v>57451</c:v>
                </c:pt>
                <c:pt idx="1906">
                  <c:v>57454</c:v>
                </c:pt>
                <c:pt idx="1907">
                  <c:v>57462</c:v>
                </c:pt>
                <c:pt idx="1908">
                  <c:v>57472</c:v>
                </c:pt>
                <c:pt idx="1909">
                  <c:v>57479</c:v>
                </c:pt>
                <c:pt idx="1910">
                  <c:v>57486</c:v>
                </c:pt>
                <c:pt idx="1911">
                  <c:v>57493</c:v>
                </c:pt>
                <c:pt idx="1912">
                  <c:v>57500</c:v>
                </c:pt>
                <c:pt idx="1913">
                  <c:v>57507</c:v>
                </c:pt>
                <c:pt idx="1914">
                  <c:v>57514</c:v>
                </c:pt>
                <c:pt idx="1915">
                  <c:v>57521</c:v>
                </c:pt>
                <c:pt idx="1916">
                  <c:v>57528</c:v>
                </c:pt>
                <c:pt idx="1917">
                  <c:v>57535</c:v>
                </c:pt>
                <c:pt idx="1918">
                  <c:v>57542</c:v>
                </c:pt>
                <c:pt idx="1919">
                  <c:v>57549</c:v>
                </c:pt>
                <c:pt idx="1920">
                  <c:v>57556</c:v>
                </c:pt>
                <c:pt idx="1921">
                  <c:v>57563</c:v>
                </c:pt>
                <c:pt idx="1922">
                  <c:v>57570</c:v>
                </c:pt>
                <c:pt idx="1923">
                  <c:v>57577</c:v>
                </c:pt>
                <c:pt idx="1924">
                  <c:v>57584</c:v>
                </c:pt>
                <c:pt idx="1925">
                  <c:v>57591</c:v>
                </c:pt>
                <c:pt idx="1926">
                  <c:v>57598</c:v>
                </c:pt>
                <c:pt idx="1927">
                  <c:v>57605</c:v>
                </c:pt>
                <c:pt idx="1928">
                  <c:v>57612</c:v>
                </c:pt>
                <c:pt idx="1929">
                  <c:v>57619</c:v>
                </c:pt>
                <c:pt idx="1930">
                  <c:v>57626</c:v>
                </c:pt>
                <c:pt idx="1931">
                  <c:v>57633</c:v>
                </c:pt>
                <c:pt idx="1932">
                  <c:v>57640</c:v>
                </c:pt>
                <c:pt idx="1933">
                  <c:v>57647</c:v>
                </c:pt>
                <c:pt idx="1934">
                  <c:v>57654</c:v>
                </c:pt>
                <c:pt idx="1935">
                  <c:v>57661</c:v>
                </c:pt>
                <c:pt idx="1936">
                  <c:v>57668</c:v>
                </c:pt>
                <c:pt idx="1937">
                  <c:v>57675</c:v>
                </c:pt>
                <c:pt idx="1938">
                  <c:v>57682</c:v>
                </c:pt>
                <c:pt idx="1939">
                  <c:v>57689</c:v>
                </c:pt>
                <c:pt idx="1940">
                  <c:v>57696</c:v>
                </c:pt>
                <c:pt idx="1941">
                  <c:v>57700</c:v>
                </c:pt>
                <c:pt idx="1942">
                  <c:v>57710</c:v>
                </c:pt>
                <c:pt idx="1943">
                  <c:v>57718</c:v>
                </c:pt>
                <c:pt idx="1944">
                  <c:v>57725</c:v>
                </c:pt>
                <c:pt idx="1945">
                  <c:v>57732</c:v>
                </c:pt>
                <c:pt idx="1946">
                  <c:v>57739</c:v>
                </c:pt>
                <c:pt idx="1947">
                  <c:v>57746</c:v>
                </c:pt>
                <c:pt idx="1948">
                  <c:v>57753</c:v>
                </c:pt>
                <c:pt idx="1949">
                  <c:v>57760</c:v>
                </c:pt>
                <c:pt idx="1950">
                  <c:v>57767</c:v>
                </c:pt>
                <c:pt idx="1951">
                  <c:v>57774</c:v>
                </c:pt>
                <c:pt idx="1952">
                  <c:v>57781</c:v>
                </c:pt>
                <c:pt idx="1953">
                  <c:v>57788</c:v>
                </c:pt>
                <c:pt idx="1954">
                  <c:v>57795</c:v>
                </c:pt>
                <c:pt idx="1955">
                  <c:v>57802</c:v>
                </c:pt>
                <c:pt idx="1956">
                  <c:v>57809</c:v>
                </c:pt>
                <c:pt idx="1957">
                  <c:v>57816</c:v>
                </c:pt>
                <c:pt idx="1958">
                  <c:v>57823</c:v>
                </c:pt>
                <c:pt idx="1959">
                  <c:v>57829</c:v>
                </c:pt>
                <c:pt idx="1960">
                  <c:v>57837</c:v>
                </c:pt>
                <c:pt idx="1961">
                  <c:v>57844</c:v>
                </c:pt>
                <c:pt idx="1962">
                  <c:v>57851</c:v>
                </c:pt>
                <c:pt idx="1963">
                  <c:v>57858</c:v>
                </c:pt>
                <c:pt idx="1964">
                  <c:v>57865</c:v>
                </c:pt>
                <c:pt idx="1965">
                  <c:v>57872</c:v>
                </c:pt>
                <c:pt idx="1966">
                  <c:v>57879</c:v>
                </c:pt>
                <c:pt idx="1967">
                  <c:v>57886</c:v>
                </c:pt>
                <c:pt idx="1968">
                  <c:v>57893</c:v>
                </c:pt>
                <c:pt idx="1969">
                  <c:v>57900</c:v>
                </c:pt>
                <c:pt idx="1970">
                  <c:v>57907</c:v>
                </c:pt>
                <c:pt idx="1971">
                  <c:v>57914</c:v>
                </c:pt>
                <c:pt idx="1972">
                  <c:v>57921</c:v>
                </c:pt>
                <c:pt idx="1973">
                  <c:v>57928</c:v>
                </c:pt>
                <c:pt idx="1974">
                  <c:v>57935</c:v>
                </c:pt>
                <c:pt idx="1975">
                  <c:v>57942</c:v>
                </c:pt>
                <c:pt idx="1976">
                  <c:v>57949</c:v>
                </c:pt>
                <c:pt idx="1977">
                  <c:v>57956</c:v>
                </c:pt>
                <c:pt idx="1978">
                  <c:v>57963</c:v>
                </c:pt>
                <c:pt idx="1979">
                  <c:v>57970</c:v>
                </c:pt>
                <c:pt idx="1980">
                  <c:v>57977</c:v>
                </c:pt>
                <c:pt idx="1981">
                  <c:v>57984</c:v>
                </c:pt>
                <c:pt idx="1982">
                  <c:v>57991</c:v>
                </c:pt>
                <c:pt idx="1983">
                  <c:v>57998</c:v>
                </c:pt>
                <c:pt idx="1984">
                  <c:v>58005</c:v>
                </c:pt>
                <c:pt idx="1985">
                  <c:v>58012</c:v>
                </c:pt>
                <c:pt idx="1986">
                  <c:v>58019</c:v>
                </c:pt>
                <c:pt idx="1987">
                  <c:v>58026</c:v>
                </c:pt>
                <c:pt idx="1988">
                  <c:v>58033</c:v>
                </c:pt>
                <c:pt idx="1989">
                  <c:v>58040</c:v>
                </c:pt>
                <c:pt idx="1990">
                  <c:v>58047</c:v>
                </c:pt>
                <c:pt idx="1991">
                  <c:v>58054</c:v>
                </c:pt>
                <c:pt idx="1992">
                  <c:v>58061</c:v>
                </c:pt>
                <c:pt idx="1993">
                  <c:v>58067</c:v>
                </c:pt>
                <c:pt idx="1994">
                  <c:v>58075</c:v>
                </c:pt>
                <c:pt idx="1995">
                  <c:v>58083</c:v>
                </c:pt>
                <c:pt idx="1996">
                  <c:v>58090</c:v>
                </c:pt>
                <c:pt idx="1997">
                  <c:v>58097</c:v>
                </c:pt>
                <c:pt idx="1998">
                  <c:v>58104</c:v>
                </c:pt>
                <c:pt idx="1999">
                  <c:v>58111</c:v>
                </c:pt>
                <c:pt idx="2000">
                  <c:v>58118</c:v>
                </c:pt>
                <c:pt idx="2001">
                  <c:v>58125</c:v>
                </c:pt>
                <c:pt idx="2002">
                  <c:v>58132</c:v>
                </c:pt>
                <c:pt idx="2003">
                  <c:v>58139</c:v>
                </c:pt>
                <c:pt idx="2004">
                  <c:v>58146</c:v>
                </c:pt>
                <c:pt idx="2005">
                  <c:v>58153</c:v>
                </c:pt>
                <c:pt idx="2006">
                  <c:v>58160</c:v>
                </c:pt>
                <c:pt idx="2007">
                  <c:v>58169</c:v>
                </c:pt>
                <c:pt idx="2008">
                  <c:v>58176</c:v>
                </c:pt>
                <c:pt idx="2009">
                  <c:v>58183</c:v>
                </c:pt>
                <c:pt idx="2010">
                  <c:v>58190</c:v>
                </c:pt>
                <c:pt idx="2011">
                  <c:v>58197</c:v>
                </c:pt>
                <c:pt idx="2012">
                  <c:v>58204</c:v>
                </c:pt>
                <c:pt idx="2013">
                  <c:v>58211</c:v>
                </c:pt>
                <c:pt idx="2014">
                  <c:v>58218</c:v>
                </c:pt>
                <c:pt idx="2015">
                  <c:v>58225</c:v>
                </c:pt>
                <c:pt idx="2016">
                  <c:v>58232</c:v>
                </c:pt>
                <c:pt idx="2017">
                  <c:v>58239</c:v>
                </c:pt>
                <c:pt idx="2018">
                  <c:v>58246</c:v>
                </c:pt>
                <c:pt idx="2019">
                  <c:v>58253</c:v>
                </c:pt>
                <c:pt idx="2020">
                  <c:v>58260</c:v>
                </c:pt>
                <c:pt idx="2021">
                  <c:v>58267</c:v>
                </c:pt>
                <c:pt idx="2022">
                  <c:v>58274</c:v>
                </c:pt>
                <c:pt idx="2023">
                  <c:v>58281</c:v>
                </c:pt>
                <c:pt idx="2024">
                  <c:v>58288</c:v>
                </c:pt>
                <c:pt idx="2025">
                  <c:v>58295</c:v>
                </c:pt>
                <c:pt idx="2026">
                  <c:v>58302</c:v>
                </c:pt>
                <c:pt idx="2027">
                  <c:v>58309</c:v>
                </c:pt>
                <c:pt idx="2028">
                  <c:v>58316</c:v>
                </c:pt>
                <c:pt idx="2029">
                  <c:v>58323</c:v>
                </c:pt>
                <c:pt idx="2030">
                  <c:v>58330</c:v>
                </c:pt>
                <c:pt idx="2031">
                  <c:v>58337</c:v>
                </c:pt>
                <c:pt idx="2032">
                  <c:v>58344</c:v>
                </c:pt>
                <c:pt idx="2033">
                  <c:v>58351</c:v>
                </c:pt>
                <c:pt idx="2034">
                  <c:v>58358</c:v>
                </c:pt>
                <c:pt idx="2035">
                  <c:v>58365</c:v>
                </c:pt>
                <c:pt idx="2036">
                  <c:v>58372</c:v>
                </c:pt>
                <c:pt idx="2037">
                  <c:v>58379</c:v>
                </c:pt>
                <c:pt idx="2038">
                  <c:v>58386</c:v>
                </c:pt>
                <c:pt idx="2039">
                  <c:v>58393</c:v>
                </c:pt>
                <c:pt idx="2040">
                  <c:v>58400</c:v>
                </c:pt>
                <c:pt idx="2041">
                  <c:v>58407</c:v>
                </c:pt>
                <c:pt idx="2042">
                  <c:v>58414</c:v>
                </c:pt>
                <c:pt idx="2043">
                  <c:v>58421</c:v>
                </c:pt>
                <c:pt idx="2044">
                  <c:v>58428</c:v>
                </c:pt>
                <c:pt idx="2045">
                  <c:v>58433</c:v>
                </c:pt>
                <c:pt idx="2046">
                  <c:v>58442</c:v>
                </c:pt>
                <c:pt idx="2047">
                  <c:v>58449</c:v>
                </c:pt>
                <c:pt idx="2048">
                  <c:v>58456</c:v>
                </c:pt>
                <c:pt idx="2049">
                  <c:v>58463</c:v>
                </c:pt>
                <c:pt idx="2050">
                  <c:v>58470</c:v>
                </c:pt>
                <c:pt idx="2051">
                  <c:v>58477</c:v>
                </c:pt>
                <c:pt idx="2052">
                  <c:v>58484</c:v>
                </c:pt>
                <c:pt idx="2053">
                  <c:v>58491</c:v>
                </c:pt>
                <c:pt idx="2054">
                  <c:v>58498</c:v>
                </c:pt>
                <c:pt idx="2055">
                  <c:v>58505</c:v>
                </c:pt>
                <c:pt idx="2056">
                  <c:v>58512</c:v>
                </c:pt>
                <c:pt idx="2057">
                  <c:v>58519</c:v>
                </c:pt>
                <c:pt idx="2058">
                  <c:v>58526</c:v>
                </c:pt>
                <c:pt idx="2059">
                  <c:v>58533</c:v>
                </c:pt>
                <c:pt idx="2060">
                  <c:v>58540</c:v>
                </c:pt>
                <c:pt idx="2061">
                  <c:v>58545</c:v>
                </c:pt>
                <c:pt idx="2062">
                  <c:v>58554</c:v>
                </c:pt>
                <c:pt idx="2063">
                  <c:v>58561</c:v>
                </c:pt>
                <c:pt idx="2064">
                  <c:v>58568</c:v>
                </c:pt>
                <c:pt idx="2065">
                  <c:v>58575</c:v>
                </c:pt>
                <c:pt idx="2066">
                  <c:v>58582</c:v>
                </c:pt>
                <c:pt idx="2067">
                  <c:v>58589</c:v>
                </c:pt>
                <c:pt idx="2068">
                  <c:v>58596</c:v>
                </c:pt>
                <c:pt idx="2069">
                  <c:v>58603</c:v>
                </c:pt>
                <c:pt idx="2070">
                  <c:v>58610</c:v>
                </c:pt>
                <c:pt idx="2071">
                  <c:v>58617</c:v>
                </c:pt>
                <c:pt idx="2072">
                  <c:v>58624</c:v>
                </c:pt>
                <c:pt idx="2073">
                  <c:v>58631</c:v>
                </c:pt>
                <c:pt idx="2074">
                  <c:v>58638</c:v>
                </c:pt>
                <c:pt idx="2075">
                  <c:v>58645</c:v>
                </c:pt>
                <c:pt idx="2076">
                  <c:v>58652</c:v>
                </c:pt>
                <c:pt idx="2077">
                  <c:v>58659</c:v>
                </c:pt>
                <c:pt idx="2078">
                  <c:v>58666</c:v>
                </c:pt>
                <c:pt idx="2079">
                  <c:v>58673</c:v>
                </c:pt>
                <c:pt idx="2080">
                  <c:v>58680</c:v>
                </c:pt>
                <c:pt idx="2081">
                  <c:v>58687</c:v>
                </c:pt>
                <c:pt idx="2082">
                  <c:v>58694</c:v>
                </c:pt>
                <c:pt idx="2083">
                  <c:v>58701</c:v>
                </c:pt>
                <c:pt idx="2084">
                  <c:v>58708</c:v>
                </c:pt>
                <c:pt idx="2085">
                  <c:v>58715</c:v>
                </c:pt>
                <c:pt idx="2086">
                  <c:v>58722</c:v>
                </c:pt>
                <c:pt idx="2087">
                  <c:v>58729</c:v>
                </c:pt>
                <c:pt idx="2088">
                  <c:v>58736</c:v>
                </c:pt>
                <c:pt idx="2089">
                  <c:v>58743</c:v>
                </c:pt>
                <c:pt idx="2090">
                  <c:v>58750</c:v>
                </c:pt>
                <c:pt idx="2091">
                  <c:v>58757</c:v>
                </c:pt>
                <c:pt idx="2092">
                  <c:v>58764</c:v>
                </c:pt>
                <c:pt idx="2093">
                  <c:v>58771</c:v>
                </c:pt>
                <c:pt idx="2094">
                  <c:v>58778</c:v>
                </c:pt>
                <c:pt idx="2095">
                  <c:v>58785</c:v>
                </c:pt>
                <c:pt idx="2096">
                  <c:v>58792</c:v>
                </c:pt>
                <c:pt idx="2097">
                  <c:v>58799</c:v>
                </c:pt>
                <c:pt idx="2098">
                  <c:v>58806</c:v>
                </c:pt>
                <c:pt idx="2099">
                  <c:v>58813</c:v>
                </c:pt>
                <c:pt idx="2100">
                  <c:v>58820</c:v>
                </c:pt>
                <c:pt idx="2101">
                  <c:v>58827</c:v>
                </c:pt>
                <c:pt idx="2102">
                  <c:v>58834</c:v>
                </c:pt>
                <c:pt idx="2103">
                  <c:v>58841</c:v>
                </c:pt>
                <c:pt idx="2104">
                  <c:v>58848</c:v>
                </c:pt>
                <c:pt idx="2105">
                  <c:v>58855</c:v>
                </c:pt>
                <c:pt idx="2106">
                  <c:v>58862</c:v>
                </c:pt>
                <c:pt idx="2107">
                  <c:v>58869</c:v>
                </c:pt>
                <c:pt idx="2108">
                  <c:v>58876</c:v>
                </c:pt>
                <c:pt idx="2109">
                  <c:v>58883</c:v>
                </c:pt>
                <c:pt idx="2110">
                  <c:v>58890</c:v>
                </c:pt>
                <c:pt idx="2111">
                  <c:v>58897</c:v>
                </c:pt>
                <c:pt idx="2112">
                  <c:v>58902</c:v>
                </c:pt>
                <c:pt idx="2113">
                  <c:v>58911</c:v>
                </c:pt>
                <c:pt idx="2114">
                  <c:v>58918</c:v>
                </c:pt>
                <c:pt idx="2115">
                  <c:v>58925</c:v>
                </c:pt>
                <c:pt idx="2116">
                  <c:v>58932</c:v>
                </c:pt>
                <c:pt idx="2117">
                  <c:v>58939</c:v>
                </c:pt>
                <c:pt idx="2118">
                  <c:v>58946</c:v>
                </c:pt>
                <c:pt idx="2119">
                  <c:v>58953</c:v>
                </c:pt>
                <c:pt idx="2120">
                  <c:v>58960</c:v>
                </c:pt>
                <c:pt idx="2121">
                  <c:v>58967</c:v>
                </c:pt>
                <c:pt idx="2122">
                  <c:v>58974</c:v>
                </c:pt>
                <c:pt idx="2123">
                  <c:v>58981</c:v>
                </c:pt>
                <c:pt idx="2124">
                  <c:v>58988</c:v>
                </c:pt>
                <c:pt idx="2125">
                  <c:v>58995</c:v>
                </c:pt>
                <c:pt idx="2126">
                  <c:v>59002</c:v>
                </c:pt>
                <c:pt idx="2127">
                  <c:v>59009</c:v>
                </c:pt>
                <c:pt idx="2128">
                  <c:v>59016</c:v>
                </c:pt>
                <c:pt idx="2129">
                  <c:v>59023</c:v>
                </c:pt>
                <c:pt idx="2130">
                  <c:v>59030</c:v>
                </c:pt>
                <c:pt idx="2131">
                  <c:v>59037</c:v>
                </c:pt>
                <c:pt idx="2132">
                  <c:v>59044</c:v>
                </c:pt>
                <c:pt idx="2133">
                  <c:v>59051</c:v>
                </c:pt>
                <c:pt idx="2134">
                  <c:v>59058</c:v>
                </c:pt>
                <c:pt idx="2135">
                  <c:v>59065</c:v>
                </c:pt>
                <c:pt idx="2136">
                  <c:v>59072</c:v>
                </c:pt>
                <c:pt idx="2137">
                  <c:v>59079</c:v>
                </c:pt>
                <c:pt idx="2138">
                  <c:v>59086</c:v>
                </c:pt>
                <c:pt idx="2139">
                  <c:v>59093</c:v>
                </c:pt>
                <c:pt idx="2140">
                  <c:v>59100</c:v>
                </c:pt>
                <c:pt idx="2141">
                  <c:v>59107</c:v>
                </c:pt>
                <c:pt idx="2142">
                  <c:v>59114</c:v>
                </c:pt>
                <c:pt idx="2143">
                  <c:v>59121</c:v>
                </c:pt>
                <c:pt idx="2144">
                  <c:v>59128</c:v>
                </c:pt>
                <c:pt idx="2145">
                  <c:v>59135</c:v>
                </c:pt>
                <c:pt idx="2146">
                  <c:v>59142</c:v>
                </c:pt>
                <c:pt idx="2147">
                  <c:v>59149</c:v>
                </c:pt>
                <c:pt idx="2148">
                  <c:v>59156</c:v>
                </c:pt>
                <c:pt idx="2149">
                  <c:v>59162</c:v>
                </c:pt>
                <c:pt idx="2150">
                  <c:v>59170</c:v>
                </c:pt>
                <c:pt idx="2151">
                  <c:v>59177</c:v>
                </c:pt>
                <c:pt idx="2152">
                  <c:v>59184</c:v>
                </c:pt>
                <c:pt idx="2153">
                  <c:v>59191</c:v>
                </c:pt>
                <c:pt idx="2154">
                  <c:v>59198</c:v>
                </c:pt>
                <c:pt idx="2155">
                  <c:v>59205</c:v>
                </c:pt>
                <c:pt idx="2156">
                  <c:v>59212</c:v>
                </c:pt>
                <c:pt idx="2157">
                  <c:v>59219</c:v>
                </c:pt>
                <c:pt idx="2158">
                  <c:v>59226</c:v>
                </c:pt>
                <c:pt idx="2159">
                  <c:v>59233</c:v>
                </c:pt>
                <c:pt idx="2160">
                  <c:v>59240</c:v>
                </c:pt>
                <c:pt idx="2161">
                  <c:v>59247</c:v>
                </c:pt>
                <c:pt idx="2162">
                  <c:v>59252</c:v>
                </c:pt>
                <c:pt idx="2163">
                  <c:v>59261</c:v>
                </c:pt>
                <c:pt idx="2164">
                  <c:v>59268</c:v>
                </c:pt>
                <c:pt idx="2165">
                  <c:v>59275</c:v>
                </c:pt>
                <c:pt idx="2166">
                  <c:v>59282</c:v>
                </c:pt>
                <c:pt idx="2167">
                  <c:v>59288</c:v>
                </c:pt>
                <c:pt idx="2168">
                  <c:v>59296</c:v>
                </c:pt>
                <c:pt idx="2169">
                  <c:v>59303</c:v>
                </c:pt>
                <c:pt idx="2170">
                  <c:v>59310</c:v>
                </c:pt>
                <c:pt idx="2171">
                  <c:v>59317</c:v>
                </c:pt>
                <c:pt idx="2172">
                  <c:v>59324</c:v>
                </c:pt>
                <c:pt idx="2173">
                  <c:v>59331</c:v>
                </c:pt>
                <c:pt idx="2174">
                  <c:v>59338</c:v>
                </c:pt>
                <c:pt idx="2175">
                  <c:v>59345</c:v>
                </c:pt>
                <c:pt idx="2176">
                  <c:v>59352</c:v>
                </c:pt>
                <c:pt idx="2177">
                  <c:v>59359</c:v>
                </c:pt>
                <c:pt idx="2178">
                  <c:v>59366</c:v>
                </c:pt>
                <c:pt idx="2179">
                  <c:v>59373</c:v>
                </c:pt>
                <c:pt idx="2180">
                  <c:v>59380</c:v>
                </c:pt>
                <c:pt idx="2181">
                  <c:v>59387</c:v>
                </c:pt>
                <c:pt idx="2182">
                  <c:v>59394</c:v>
                </c:pt>
                <c:pt idx="2183">
                  <c:v>59401</c:v>
                </c:pt>
                <c:pt idx="2184">
                  <c:v>59408</c:v>
                </c:pt>
                <c:pt idx="2185">
                  <c:v>59415</c:v>
                </c:pt>
                <c:pt idx="2186">
                  <c:v>59422</c:v>
                </c:pt>
                <c:pt idx="2187">
                  <c:v>59429</c:v>
                </c:pt>
                <c:pt idx="2188">
                  <c:v>59436</c:v>
                </c:pt>
                <c:pt idx="2189">
                  <c:v>59443</c:v>
                </c:pt>
                <c:pt idx="2190">
                  <c:v>59450</c:v>
                </c:pt>
                <c:pt idx="2191">
                  <c:v>59457</c:v>
                </c:pt>
                <c:pt idx="2192">
                  <c:v>59464</c:v>
                </c:pt>
                <c:pt idx="2193">
                  <c:v>59471</c:v>
                </c:pt>
                <c:pt idx="2194">
                  <c:v>59478</c:v>
                </c:pt>
                <c:pt idx="2195">
                  <c:v>59485</c:v>
                </c:pt>
                <c:pt idx="2196">
                  <c:v>59492</c:v>
                </c:pt>
                <c:pt idx="2197">
                  <c:v>59499</c:v>
                </c:pt>
                <c:pt idx="2198">
                  <c:v>59506</c:v>
                </c:pt>
                <c:pt idx="2199">
                  <c:v>59513</c:v>
                </c:pt>
                <c:pt idx="2200">
                  <c:v>59520</c:v>
                </c:pt>
                <c:pt idx="2201">
                  <c:v>59526</c:v>
                </c:pt>
                <c:pt idx="2202">
                  <c:v>59534</c:v>
                </c:pt>
                <c:pt idx="2203">
                  <c:v>59544</c:v>
                </c:pt>
                <c:pt idx="2204">
                  <c:v>59551</c:v>
                </c:pt>
                <c:pt idx="2205">
                  <c:v>59558</c:v>
                </c:pt>
                <c:pt idx="2206">
                  <c:v>59565</c:v>
                </c:pt>
                <c:pt idx="2207">
                  <c:v>59572</c:v>
                </c:pt>
                <c:pt idx="2208">
                  <c:v>59579</c:v>
                </c:pt>
                <c:pt idx="2209">
                  <c:v>59586</c:v>
                </c:pt>
                <c:pt idx="2210">
                  <c:v>59593</c:v>
                </c:pt>
                <c:pt idx="2211">
                  <c:v>59600</c:v>
                </c:pt>
                <c:pt idx="2212">
                  <c:v>59607</c:v>
                </c:pt>
                <c:pt idx="2213">
                  <c:v>59614</c:v>
                </c:pt>
                <c:pt idx="2214">
                  <c:v>59621</c:v>
                </c:pt>
                <c:pt idx="2215">
                  <c:v>59628</c:v>
                </c:pt>
                <c:pt idx="2216">
                  <c:v>59635</c:v>
                </c:pt>
                <c:pt idx="2217">
                  <c:v>59638</c:v>
                </c:pt>
                <c:pt idx="2218">
                  <c:v>59649</c:v>
                </c:pt>
                <c:pt idx="2219">
                  <c:v>59653</c:v>
                </c:pt>
                <c:pt idx="2220">
                  <c:v>59663</c:v>
                </c:pt>
                <c:pt idx="2221">
                  <c:v>59670</c:v>
                </c:pt>
                <c:pt idx="2222">
                  <c:v>59677</c:v>
                </c:pt>
                <c:pt idx="2223">
                  <c:v>59684</c:v>
                </c:pt>
                <c:pt idx="2224">
                  <c:v>59691</c:v>
                </c:pt>
                <c:pt idx="2225">
                  <c:v>59698</c:v>
                </c:pt>
                <c:pt idx="2226">
                  <c:v>59705</c:v>
                </c:pt>
                <c:pt idx="2227">
                  <c:v>59712</c:v>
                </c:pt>
                <c:pt idx="2228">
                  <c:v>59719</c:v>
                </c:pt>
                <c:pt idx="2229">
                  <c:v>59726</c:v>
                </c:pt>
                <c:pt idx="2230">
                  <c:v>59733</c:v>
                </c:pt>
                <c:pt idx="2231">
                  <c:v>59740</c:v>
                </c:pt>
                <c:pt idx="2232">
                  <c:v>59747</c:v>
                </c:pt>
                <c:pt idx="2233">
                  <c:v>59754</c:v>
                </c:pt>
                <c:pt idx="2234">
                  <c:v>59761</c:v>
                </c:pt>
                <c:pt idx="2235">
                  <c:v>59768</c:v>
                </c:pt>
                <c:pt idx="2236">
                  <c:v>59775</c:v>
                </c:pt>
                <c:pt idx="2237">
                  <c:v>59782</c:v>
                </c:pt>
                <c:pt idx="2238">
                  <c:v>59789</c:v>
                </c:pt>
                <c:pt idx="2239">
                  <c:v>59796</c:v>
                </c:pt>
                <c:pt idx="2240">
                  <c:v>59803</c:v>
                </c:pt>
                <c:pt idx="2241">
                  <c:v>59810</c:v>
                </c:pt>
                <c:pt idx="2242">
                  <c:v>59817</c:v>
                </c:pt>
                <c:pt idx="2243">
                  <c:v>59824</c:v>
                </c:pt>
                <c:pt idx="2244">
                  <c:v>59831</c:v>
                </c:pt>
                <c:pt idx="2245">
                  <c:v>59838</c:v>
                </c:pt>
                <c:pt idx="2246">
                  <c:v>59845</c:v>
                </c:pt>
                <c:pt idx="2247">
                  <c:v>59852</c:v>
                </c:pt>
                <c:pt idx="2248">
                  <c:v>59859</c:v>
                </c:pt>
                <c:pt idx="2249">
                  <c:v>59866</c:v>
                </c:pt>
                <c:pt idx="2250">
                  <c:v>59873</c:v>
                </c:pt>
                <c:pt idx="2251">
                  <c:v>59880</c:v>
                </c:pt>
                <c:pt idx="2252">
                  <c:v>59887</c:v>
                </c:pt>
                <c:pt idx="2253">
                  <c:v>59891</c:v>
                </c:pt>
                <c:pt idx="2254">
                  <c:v>59901</c:v>
                </c:pt>
                <c:pt idx="2255">
                  <c:v>59909</c:v>
                </c:pt>
                <c:pt idx="2256">
                  <c:v>59916</c:v>
                </c:pt>
                <c:pt idx="2257">
                  <c:v>59923</c:v>
                </c:pt>
                <c:pt idx="2258">
                  <c:v>59930</c:v>
                </c:pt>
                <c:pt idx="2259">
                  <c:v>59937</c:v>
                </c:pt>
                <c:pt idx="2260">
                  <c:v>59944</c:v>
                </c:pt>
                <c:pt idx="2261">
                  <c:v>59951</c:v>
                </c:pt>
                <c:pt idx="2262">
                  <c:v>59958</c:v>
                </c:pt>
                <c:pt idx="2263">
                  <c:v>59965</c:v>
                </c:pt>
                <c:pt idx="2264">
                  <c:v>59972</c:v>
                </c:pt>
                <c:pt idx="2265">
                  <c:v>59979</c:v>
                </c:pt>
                <c:pt idx="2266">
                  <c:v>59986</c:v>
                </c:pt>
                <c:pt idx="2267">
                  <c:v>59993</c:v>
                </c:pt>
                <c:pt idx="2268">
                  <c:v>60000</c:v>
                </c:pt>
                <c:pt idx="2269">
                  <c:v>60007</c:v>
                </c:pt>
                <c:pt idx="2270">
                  <c:v>60014</c:v>
                </c:pt>
                <c:pt idx="2271">
                  <c:v>60021</c:v>
                </c:pt>
                <c:pt idx="2272">
                  <c:v>60029</c:v>
                </c:pt>
                <c:pt idx="2273">
                  <c:v>60036</c:v>
                </c:pt>
                <c:pt idx="2274">
                  <c:v>60043</c:v>
                </c:pt>
                <c:pt idx="2275">
                  <c:v>60050</c:v>
                </c:pt>
                <c:pt idx="2276">
                  <c:v>60057</c:v>
                </c:pt>
                <c:pt idx="2277">
                  <c:v>60064</c:v>
                </c:pt>
                <c:pt idx="2278">
                  <c:v>60071</c:v>
                </c:pt>
                <c:pt idx="2279">
                  <c:v>60078</c:v>
                </c:pt>
                <c:pt idx="2280">
                  <c:v>60085</c:v>
                </c:pt>
                <c:pt idx="2281">
                  <c:v>60092</c:v>
                </c:pt>
                <c:pt idx="2282">
                  <c:v>60099</c:v>
                </c:pt>
                <c:pt idx="2283">
                  <c:v>60106</c:v>
                </c:pt>
                <c:pt idx="2284">
                  <c:v>60113</c:v>
                </c:pt>
                <c:pt idx="2285">
                  <c:v>60120</c:v>
                </c:pt>
                <c:pt idx="2286">
                  <c:v>60127</c:v>
                </c:pt>
                <c:pt idx="2287">
                  <c:v>60134</c:v>
                </c:pt>
                <c:pt idx="2288">
                  <c:v>60141</c:v>
                </c:pt>
                <c:pt idx="2289">
                  <c:v>60148</c:v>
                </c:pt>
                <c:pt idx="2290">
                  <c:v>60155</c:v>
                </c:pt>
                <c:pt idx="2291">
                  <c:v>60162</c:v>
                </c:pt>
                <c:pt idx="2292">
                  <c:v>60169</c:v>
                </c:pt>
                <c:pt idx="2293">
                  <c:v>60176</c:v>
                </c:pt>
                <c:pt idx="2294">
                  <c:v>60183</c:v>
                </c:pt>
                <c:pt idx="2295">
                  <c:v>60190</c:v>
                </c:pt>
                <c:pt idx="2296">
                  <c:v>60197</c:v>
                </c:pt>
                <c:pt idx="2297">
                  <c:v>60204</c:v>
                </c:pt>
                <c:pt idx="2298">
                  <c:v>60211</c:v>
                </c:pt>
                <c:pt idx="2299">
                  <c:v>60218</c:v>
                </c:pt>
                <c:pt idx="2300">
                  <c:v>60225</c:v>
                </c:pt>
                <c:pt idx="2301">
                  <c:v>60232</c:v>
                </c:pt>
                <c:pt idx="2302">
                  <c:v>60239</c:v>
                </c:pt>
                <c:pt idx="2303">
                  <c:v>60246</c:v>
                </c:pt>
                <c:pt idx="2304">
                  <c:v>60253</c:v>
                </c:pt>
                <c:pt idx="2305">
                  <c:v>60259</c:v>
                </c:pt>
                <c:pt idx="2306">
                  <c:v>60267</c:v>
                </c:pt>
                <c:pt idx="2307">
                  <c:v>60275</c:v>
                </c:pt>
                <c:pt idx="2308">
                  <c:v>60282</c:v>
                </c:pt>
                <c:pt idx="2309">
                  <c:v>60289</c:v>
                </c:pt>
                <c:pt idx="2310">
                  <c:v>60296</c:v>
                </c:pt>
                <c:pt idx="2311">
                  <c:v>60303</c:v>
                </c:pt>
                <c:pt idx="2312">
                  <c:v>60310</c:v>
                </c:pt>
                <c:pt idx="2313">
                  <c:v>60317</c:v>
                </c:pt>
                <c:pt idx="2314">
                  <c:v>60324</c:v>
                </c:pt>
                <c:pt idx="2315">
                  <c:v>60331</c:v>
                </c:pt>
                <c:pt idx="2316">
                  <c:v>60338</c:v>
                </c:pt>
                <c:pt idx="2317">
                  <c:v>60345</c:v>
                </c:pt>
                <c:pt idx="2318">
                  <c:v>60351</c:v>
                </c:pt>
                <c:pt idx="2319">
                  <c:v>60360</c:v>
                </c:pt>
                <c:pt idx="2320">
                  <c:v>60367</c:v>
                </c:pt>
                <c:pt idx="2321">
                  <c:v>60374</c:v>
                </c:pt>
                <c:pt idx="2322">
                  <c:v>60381</c:v>
                </c:pt>
                <c:pt idx="2323">
                  <c:v>60387</c:v>
                </c:pt>
                <c:pt idx="2324">
                  <c:v>60395</c:v>
                </c:pt>
                <c:pt idx="2325">
                  <c:v>60402</c:v>
                </c:pt>
                <c:pt idx="2326">
                  <c:v>60409</c:v>
                </c:pt>
                <c:pt idx="2327">
                  <c:v>60416</c:v>
                </c:pt>
                <c:pt idx="2328">
                  <c:v>60423</c:v>
                </c:pt>
                <c:pt idx="2329">
                  <c:v>60430</c:v>
                </c:pt>
                <c:pt idx="2330">
                  <c:v>60437</c:v>
                </c:pt>
                <c:pt idx="2331">
                  <c:v>60444</c:v>
                </c:pt>
                <c:pt idx="2332">
                  <c:v>60451</c:v>
                </c:pt>
                <c:pt idx="2333">
                  <c:v>60458</c:v>
                </c:pt>
                <c:pt idx="2334">
                  <c:v>60465</c:v>
                </c:pt>
                <c:pt idx="2335">
                  <c:v>60472</c:v>
                </c:pt>
                <c:pt idx="2336">
                  <c:v>60479</c:v>
                </c:pt>
                <c:pt idx="2337">
                  <c:v>60486</c:v>
                </c:pt>
                <c:pt idx="2338">
                  <c:v>60493</c:v>
                </c:pt>
                <c:pt idx="2339">
                  <c:v>60500</c:v>
                </c:pt>
                <c:pt idx="2340">
                  <c:v>60507</c:v>
                </c:pt>
                <c:pt idx="2341">
                  <c:v>60514</c:v>
                </c:pt>
                <c:pt idx="2342">
                  <c:v>60521</c:v>
                </c:pt>
                <c:pt idx="2343">
                  <c:v>60528</c:v>
                </c:pt>
                <c:pt idx="2344">
                  <c:v>60535</c:v>
                </c:pt>
                <c:pt idx="2345">
                  <c:v>60542</c:v>
                </c:pt>
                <c:pt idx="2346">
                  <c:v>60549</c:v>
                </c:pt>
                <c:pt idx="2347">
                  <c:v>60556</c:v>
                </c:pt>
                <c:pt idx="2348">
                  <c:v>60563</c:v>
                </c:pt>
                <c:pt idx="2349">
                  <c:v>60570</c:v>
                </c:pt>
                <c:pt idx="2350">
                  <c:v>60577</c:v>
                </c:pt>
                <c:pt idx="2351">
                  <c:v>60584</c:v>
                </c:pt>
                <c:pt idx="2352">
                  <c:v>60591</c:v>
                </c:pt>
                <c:pt idx="2353">
                  <c:v>60598</c:v>
                </c:pt>
                <c:pt idx="2354">
                  <c:v>60605</c:v>
                </c:pt>
                <c:pt idx="2355">
                  <c:v>60612</c:v>
                </c:pt>
                <c:pt idx="2356">
                  <c:v>60619</c:v>
                </c:pt>
                <c:pt idx="2357">
                  <c:v>60625</c:v>
                </c:pt>
                <c:pt idx="2358">
                  <c:v>60632</c:v>
                </c:pt>
                <c:pt idx="2359">
                  <c:v>60640</c:v>
                </c:pt>
                <c:pt idx="2360">
                  <c:v>60647</c:v>
                </c:pt>
                <c:pt idx="2361">
                  <c:v>60654</c:v>
                </c:pt>
                <c:pt idx="2362">
                  <c:v>60661</c:v>
                </c:pt>
                <c:pt idx="2363">
                  <c:v>60668</c:v>
                </c:pt>
                <c:pt idx="2364">
                  <c:v>60675</c:v>
                </c:pt>
                <c:pt idx="2365">
                  <c:v>60682</c:v>
                </c:pt>
                <c:pt idx="2366">
                  <c:v>60689</c:v>
                </c:pt>
                <c:pt idx="2367">
                  <c:v>60696</c:v>
                </c:pt>
                <c:pt idx="2368">
                  <c:v>60703</c:v>
                </c:pt>
                <c:pt idx="2369">
                  <c:v>60710</c:v>
                </c:pt>
                <c:pt idx="2370">
                  <c:v>60717</c:v>
                </c:pt>
                <c:pt idx="2371">
                  <c:v>60724</c:v>
                </c:pt>
                <c:pt idx="2372">
                  <c:v>60729</c:v>
                </c:pt>
                <c:pt idx="2373">
                  <c:v>60738</c:v>
                </c:pt>
                <c:pt idx="2374">
                  <c:v>60745</c:v>
                </c:pt>
                <c:pt idx="2375">
                  <c:v>60752</c:v>
                </c:pt>
                <c:pt idx="2376">
                  <c:v>60759</c:v>
                </c:pt>
                <c:pt idx="2377">
                  <c:v>60766</c:v>
                </c:pt>
                <c:pt idx="2378">
                  <c:v>60773</c:v>
                </c:pt>
                <c:pt idx="2379">
                  <c:v>60780</c:v>
                </c:pt>
                <c:pt idx="2380">
                  <c:v>60787</c:v>
                </c:pt>
                <c:pt idx="2381">
                  <c:v>60794</c:v>
                </c:pt>
                <c:pt idx="2382">
                  <c:v>60801</c:v>
                </c:pt>
                <c:pt idx="2383">
                  <c:v>60808</c:v>
                </c:pt>
                <c:pt idx="2384">
                  <c:v>60815</c:v>
                </c:pt>
                <c:pt idx="2385">
                  <c:v>60822</c:v>
                </c:pt>
                <c:pt idx="2386">
                  <c:v>60829</c:v>
                </c:pt>
                <c:pt idx="2387">
                  <c:v>60836</c:v>
                </c:pt>
                <c:pt idx="2388">
                  <c:v>60843</c:v>
                </c:pt>
                <c:pt idx="2389">
                  <c:v>60850</c:v>
                </c:pt>
                <c:pt idx="2390">
                  <c:v>60857</c:v>
                </c:pt>
                <c:pt idx="2391">
                  <c:v>60864</c:v>
                </c:pt>
                <c:pt idx="2392">
                  <c:v>60871</c:v>
                </c:pt>
                <c:pt idx="2393">
                  <c:v>60878</c:v>
                </c:pt>
                <c:pt idx="2394">
                  <c:v>60885</c:v>
                </c:pt>
                <c:pt idx="2395">
                  <c:v>60892</c:v>
                </c:pt>
                <c:pt idx="2396">
                  <c:v>60899</c:v>
                </c:pt>
                <c:pt idx="2397">
                  <c:v>60906</c:v>
                </c:pt>
                <c:pt idx="2398">
                  <c:v>60913</c:v>
                </c:pt>
                <c:pt idx="2399">
                  <c:v>60920</c:v>
                </c:pt>
                <c:pt idx="2400">
                  <c:v>60927</c:v>
                </c:pt>
                <c:pt idx="2401">
                  <c:v>60934</c:v>
                </c:pt>
                <c:pt idx="2402">
                  <c:v>60941</c:v>
                </c:pt>
                <c:pt idx="2403">
                  <c:v>60948</c:v>
                </c:pt>
                <c:pt idx="2404">
                  <c:v>60955</c:v>
                </c:pt>
                <c:pt idx="2405">
                  <c:v>60962</c:v>
                </c:pt>
                <c:pt idx="2406">
                  <c:v>60969</c:v>
                </c:pt>
                <c:pt idx="2407">
                  <c:v>60976</c:v>
                </c:pt>
                <c:pt idx="2408">
                  <c:v>60983</c:v>
                </c:pt>
                <c:pt idx="2409">
                  <c:v>60990</c:v>
                </c:pt>
                <c:pt idx="2410">
                  <c:v>60997</c:v>
                </c:pt>
                <c:pt idx="2411">
                  <c:v>61004</c:v>
                </c:pt>
                <c:pt idx="2412">
                  <c:v>61011</c:v>
                </c:pt>
                <c:pt idx="2413">
                  <c:v>61018</c:v>
                </c:pt>
                <c:pt idx="2414">
                  <c:v>61025</c:v>
                </c:pt>
                <c:pt idx="2415">
                  <c:v>61032</c:v>
                </c:pt>
                <c:pt idx="2416">
                  <c:v>61039</c:v>
                </c:pt>
                <c:pt idx="2417">
                  <c:v>61046</c:v>
                </c:pt>
                <c:pt idx="2418">
                  <c:v>61053</c:v>
                </c:pt>
                <c:pt idx="2419">
                  <c:v>61060</c:v>
                </c:pt>
                <c:pt idx="2420">
                  <c:v>61067</c:v>
                </c:pt>
                <c:pt idx="2421">
                  <c:v>61074</c:v>
                </c:pt>
                <c:pt idx="2422">
                  <c:v>61081</c:v>
                </c:pt>
                <c:pt idx="2423">
                  <c:v>61086</c:v>
                </c:pt>
                <c:pt idx="2424">
                  <c:v>61095</c:v>
                </c:pt>
                <c:pt idx="2425">
                  <c:v>61102</c:v>
                </c:pt>
                <c:pt idx="2426">
                  <c:v>61109</c:v>
                </c:pt>
                <c:pt idx="2427">
                  <c:v>61116</c:v>
                </c:pt>
                <c:pt idx="2428">
                  <c:v>61123</c:v>
                </c:pt>
                <c:pt idx="2429">
                  <c:v>61130</c:v>
                </c:pt>
                <c:pt idx="2430">
                  <c:v>61137</c:v>
                </c:pt>
                <c:pt idx="2431">
                  <c:v>61144</c:v>
                </c:pt>
                <c:pt idx="2432">
                  <c:v>61151</c:v>
                </c:pt>
                <c:pt idx="2433">
                  <c:v>61158</c:v>
                </c:pt>
                <c:pt idx="2434">
                  <c:v>61165</c:v>
                </c:pt>
                <c:pt idx="2435">
                  <c:v>61172</c:v>
                </c:pt>
                <c:pt idx="2436">
                  <c:v>61179</c:v>
                </c:pt>
                <c:pt idx="2437">
                  <c:v>61186</c:v>
                </c:pt>
                <c:pt idx="2438">
                  <c:v>61193</c:v>
                </c:pt>
                <c:pt idx="2439">
                  <c:v>61200</c:v>
                </c:pt>
                <c:pt idx="2440">
                  <c:v>61207</c:v>
                </c:pt>
                <c:pt idx="2441">
                  <c:v>61214</c:v>
                </c:pt>
                <c:pt idx="2442">
                  <c:v>61221</c:v>
                </c:pt>
                <c:pt idx="2443">
                  <c:v>61228</c:v>
                </c:pt>
                <c:pt idx="2444">
                  <c:v>61235</c:v>
                </c:pt>
                <c:pt idx="2445">
                  <c:v>61242</c:v>
                </c:pt>
                <c:pt idx="2446">
                  <c:v>61249</c:v>
                </c:pt>
                <c:pt idx="2447">
                  <c:v>61256</c:v>
                </c:pt>
                <c:pt idx="2448">
                  <c:v>61263</c:v>
                </c:pt>
                <c:pt idx="2449">
                  <c:v>61270</c:v>
                </c:pt>
                <c:pt idx="2450">
                  <c:v>61277</c:v>
                </c:pt>
                <c:pt idx="2451">
                  <c:v>61284</c:v>
                </c:pt>
                <c:pt idx="2452">
                  <c:v>61291</c:v>
                </c:pt>
                <c:pt idx="2453">
                  <c:v>61298</c:v>
                </c:pt>
                <c:pt idx="2454">
                  <c:v>61305</c:v>
                </c:pt>
                <c:pt idx="2455">
                  <c:v>61312</c:v>
                </c:pt>
                <c:pt idx="2456">
                  <c:v>61319</c:v>
                </c:pt>
                <c:pt idx="2457">
                  <c:v>61326</c:v>
                </c:pt>
                <c:pt idx="2458">
                  <c:v>61333</c:v>
                </c:pt>
                <c:pt idx="2459">
                  <c:v>61340</c:v>
                </c:pt>
                <c:pt idx="2460">
                  <c:v>61347</c:v>
                </c:pt>
                <c:pt idx="2461">
                  <c:v>61353</c:v>
                </c:pt>
                <c:pt idx="2462">
                  <c:v>61361</c:v>
                </c:pt>
                <c:pt idx="2463">
                  <c:v>61368</c:v>
                </c:pt>
                <c:pt idx="2464">
                  <c:v>61375</c:v>
                </c:pt>
                <c:pt idx="2465">
                  <c:v>61382</c:v>
                </c:pt>
                <c:pt idx="2466">
                  <c:v>61389</c:v>
                </c:pt>
                <c:pt idx="2467">
                  <c:v>61396</c:v>
                </c:pt>
                <c:pt idx="2468">
                  <c:v>61403</c:v>
                </c:pt>
                <c:pt idx="2469">
                  <c:v>61410</c:v>
                </c:pt>
                <c:pt idx="2470">
                  <c:v>61417</c:v>
                </c:pt>
                <c:pt idx="2471">
                  <c:v>61424</c:v>
                </c:pt>
                <c:pt idx="2472">
                  <c:v>61431</c:v>
                </c:pt>
                <c:pt idx="2473">
                  <c:v>61438</c:v>
                </c:pt>
                <c:pt idx="2474">
                  <c:v>61445</c:v>
                </c:pt>
                <c:pt idx="2475">
                  <c:v>61452</c:v>
                </c:pt>
                <c:pt idx="2476">
                  <c:v>61459</c:v>
                </c:pt>
                <c:pt idx="2477">
                  <c:v>61466</c:v>
                </c:pt>
                <c:pt idx="2478">
                  <c:v>61471</c:v>
                </c:pt>
                <c:pt idx="2479">
                  <c:v>61480</c:v>
                </c:pt>
                <c:pt idx="2480">
                  <c:v>61490</c:v>
                </c:pt>
                <c:pt idx="2481">
                  <c:v>61497</c:v>
                </c:pt>
                <c:pt idx="2482">
                  <c:v>61504</c:v>
                </c:pt>
                <c:pt idx="2483">
                  <c:v>61511</c:v>
                </c:pt>
                <c:pt idx="2484">
                  <c:v>61518</c:v>
                </c:pt>
                <c:pt idx="2485">
                  <c:v>61525</c:v>
                </c:pt>
                <c:pt idx="2486">
                  <c:v>61532</c:v>
                </c:pt>
                <c:pt idx="2487">
                  <c:v>61539</c:v>
                </c:pt>
                <c:pt idx="2488">
                  <c:v>61546</c:v>
                </c:pt>
                <c:pt idx="2489">
                  <c:v>61553</c:v>
                </c:pt>
                <c:pt idx="2490">
                  <c:v>61560</c:v>
                </c:pt>
                <c:pt idx="2491">
                  <c:v>61567</c:v>
                </c:pt>
                <c:pt idx="2492">
                  <c:v>61574</c:v>
                </c:pt>
                <c:pt idx="2493">
                  <c:v>61581</c:v>
                </c:pt>
                <c:pt idx="2494">
                  <c:v>61588</c:v>
                </c:pt>
                <c:pt idx="2495">
                  <c:v>61595</c:v>
                </c:pt>
                <c:pt idx="2496">
                  <c:v>61602</c:v>
                </c:pt>
                <c:pt idx="2497">
                  <c:v>61609</c:v>
                </c:pt>
                <c:pt idx="2498">
                  <c:v>61616</c:v>
                </c:pt>
                <c:pt idx="2499">
                  <c:v>61623</c:v>
                </c:pt>
                <c:pt idx="2500">
                  <c:v>61630</c:v>
                </c:pt>
                <c:pt idx="2501">
                  <c:v>61637</c:v>
                </c:pt>
                <c:pt idx="2502">
                  <c:v>61644</c:v>
                </c:pt>
                <c:pt idx="2503">
                  <c:v>61651</c:v>
                </c:pt>
                <c:pt idx="2504">
                  <c:v>61658</c:v>
                </c:pt>
                <c:pt idx="2505">
                  <c:v>61665</c:v>
                </c:pt>
                <c:pt idx="2506">
                  <c:v>61672</c:v>
                </c:pt>
                <c:pt idx="2507">
                  <c:v>61679</c:v>
                </c:pt>
                <c:pt idx="2508">
                  <c:v>61686</c:v>
                </c:pt>
                <c:pt idx="2509">
                  <c:v>61693</c:v>
                </c:pt>
                <c:pt idx="2510">
                  <c:v>61700</c:v>
                </c:pt>
                <c:pt idx="2511">
                  <c:v>61707</c:v>
                </c:pt>
                <c:pt idx="2512">
                  <c:v>61714</c:v>
                </c:pt>
                <c:pt idx="2513">
                  <c:v>61718</c:v>
                </c:pt>
                <c:pt idx="2514">
                  <c:v>61728</c:v>
                </c:pt>
                <c:pt idx="2515">
                  <c:v>61736</c:v>
                </c:pt>
                <c:pt idx="2516">
                  <c:v>61743</c:v>
                </c:pt>
                <c:pt idx="2517">
                  <c:v>61750</c:v>
                </c:pt>
                <c:pt idx="2518">
                  <c:v>61757</c:v>
                </c:pt>
                <c:pt idx="2519">
                  <c:v>61764</c:v>
                </c:pt>
                <c:pt idx="2520">
                  <c:v>61771</c:v>
                </c:pt>
                <c:pt idx="2521">
                  <c:v>61778</c:v>
                </c:pt>
                <c:pt idx="2522">
                  <c:v>61785</c:v>
                </c:pt>
                <c:pt idx="2523">
                  <c:v>61792</c:v>
                </c:pt>
                <c:pt idx="2524">
                  <c:v>61799</c:v>
                </c:pt>
                <c:pt idx="2525">
                  <c:v>61806</c:v>
                </c:pt>
                <c:pt idx="2526">
                  <c:v>61813</c:v>
                </c:pt>
                <c:pt idx="2527">
                  <c:v>61820</c:v>
                </c:pt>
                <c:pt idx="2528">
                  <c:v>61827</c:v>
                </c:pt>
                <c:pt idx="2529">
                  <c:v>61834</c:v>
                </c:pt>
                <c:pt idx="2530">
                  <c:v>61841</c:v>
                </c:pt>
                <c:pt idx="2531">
                  <c:v>61847</c:v>
                </c:pt>
                <c:pt idx="2532">
                  <c:v>61855</c:v>
                </c:pt>
                <c:pt idx="2533">
                  <c:v>61862</c:v>
                </c:pt>
                <c:pt idx="2534">
                  <c:v>61869</c:v>
                </c:pt>
                <c:pt idx="2535">
                  <c:v>61876</c:v>
                </c:pt>
                <c:pt idx="2536">
                  <c:v>61883</c:v>
                </c:pt>
                <c:pt idx="2537">
                  <c:v>61890</c:v>
                </c:pt>
                <c:pt idx="2538">
                  <c:v>61897</c:v>
                </c:pt>
                <c:pt idx="2539">
                  <c:v>61904</c:v>
                </c:pt>
                <c:pt idx="2540">
                  <c:v>61911</c:v>
                </c:pt>
                <c:pt idx="2541">
                  <c:v>61918</c:v>
                </c:pt>
                <c:pt idx="2542">
                  <c:v>61925</c:v>
                </c:pt>
                <c:pt idx="2543">
                  <c:v>61932</c:v>
                </c:pt>
                <c:pt idx="2544">
                  <c:v>61939</c:v>
                </c:pt>
                <c:pt idx="2545">
                  <c:v>61946</c:v>
                </c:pt>
                <c:pt idx="2546">
                  <c:v>61953</c:v>
                </c:pt>
                <c:pt idx="2547">
                  <c:v>61960</c:v>
                </c:pt>
                <c:pt idx="2548">
                  <c:v>61967</c:v>
                </c:pt>
                <c:pt idx="2549">
                  <c:v>61974</c:v>
                </c:pt>
                <c:pt idx="2550">
                  <c:v>61981</c:v>
                </c:pt>
                <c:pt idx="2551">
                  <c:v>61988</c:v>
                </c:pt>
                <c:pt idx="2552">
                  <c:v>61995</c:v>
                </c:pt>
                <c:pt idx="2553">
                  <c:v>62002</c:v>
                </c:pt>
                <c:pt idx="2554">
                  <c:v>62009</c:v>
                </c:pt>
                <c:pt idx="2555">
                  <c:v>62016</c:v>
                </c:pt>
                <c:pt idx="2556">
                  <c:v>62023</c:v>
                </c:pt>
                <c:pt idx="2557">
                  <c:v>62030</c:v>
                </c:pt>
                <c:pt idx="2558">
                  <c:v>62037</c:v>
                </c:pt>
                <c:pt idx="2559">
                  <c:v>62044</c:v>
                </c:pt>
                <c:pt idx="2560">
                  <c:v>62051</c:v>
                </c:pt>
                <c:pt idx="2561">
                  <c:v>62058</c:v>
                </c:pt>
                <c:pt idx="2562">
                  <c:v>62065</c:v>
                </c:pt>
                <c:pt idx="2563">
                  <c:v>62072</c:v>
                </c:pt>
                <c:pt idx="2564">
                  <c:v>62079</c:v>
                </c:pt>
                <c:pt idx="2565">
                  <c:v>62085</c:v>
                </c:pt>
                <c:pt idx="2566">
                  <c:v>62093</c:v>
                </c:pt>
                <c:pt idx="2567">
                  <c:v>62101</c:v>
                </c:pt>
                <c:pt idx="2568">
                  <c:v>62108</c:v>
                </c:pt>
                <c:pt idx="2569">
                  <c:v>62115</c:v>
                </c:pt>
                <c:pt idx="2570">
                  <c:v>62122</c:v>
                </c:pt>
                <c:pt idx="2571">
                  <c:v>62129</c:v>
                </c:pt>
                <c:pt idx="2572">
                  <c:v>62136</c:v>
                </c:pt>
                <c:pt idx="2573">
                  <c:v>62143</c:v>
                </c:pt>
                <c:pt idx="2574">
                  <c:v>62150</c:v>
                </c:pt>
                <c:pt idx="2575">
                  <c:v>62157</c:v>
                </c:pt>
                <c:pt idx="2576">
                  <c:v>62164</c:v>
                </c:pt>
                <c:pt idx="2577">
                  <c:v>62171</c:v>
                </c:pt>
                <c:pt idx="2578">
                  <c:v>62178</c:v>
                </c:pt>
                <c:pt idx="2579">
                  <c:v>62187</c:v>
                </c:pt>
                <c:pt idx="2580">
                  <c:v>62194</c:v>
                </c:pt>
                <c:pt idx="2581">
                  <c:v>62201</c:v>
                </c:pt>
                <c:pt idx="2582">
                  <c:v>62208</c:v>
                </c:pt>
                <c:pt idx="2583">
                  <c:v>62215</c:v>
                </c:pt>
                <c:pt idx="2584">
                  <c:v>62222</c:v>
                </c:pt>
                <c:pt idx="2585">
                  <c:v>62229</c:v>
                </c:pt>
                <c:pt idx="2586">
                  <c:v>62236</c:v>
                </c:pt>
                <c:pt idx="2587">
                  <c:v>62243</c:v>
                </c:pt>
                <c:pt idx="2588">
                  <c:v>62250</c:v>
                </c:pt>
                <c:pt idx="2589">
                  <c:v>62257</c:v>
                </c:pt>
                <c:pt idx="2590">
                  <c:v>62264</c:v>
                </c:pt>
                <c:pt idx="2591">
                  <c:v>62271</c:v>
                </c:pt>
                <c:pt idx="2592">
                  <c:v>62278</c:v>
                </c:pt>
                <c:pt idx="2593">
                  <c:v>62285</c:v>
                </c:pt>
                <c:pt idx="2594">
                  <c:v>62292</c:v>
                </c:pt>
                <c:pt idx="2595">
                  <c:v>62299</c:v>
                </c:pt>
                <c:pt idx="2596">
                  <c:v>62306</c:v>
                </c:pt>
                <c:pt idx="2597">
                  <c:v>62313</c:v>
                </c:pt>
                <c:pt idx="2598">
                  <c:v>62320</c:v>
                </c:pt>
                <c:pt idx="2599">
                  <c:v>62327</c:v>
                </c:pt>
                <c:pt idx="2600">
                  <c:v>62334</c:v>
                </c:pt>
                <c:pt idx="2601">
                  <c:v>62341</c:v>
                </c:pt>
                <c:pt idx="2602">
                  <c:v>62348</c:v>
                </c:pt>
                <c:pt idx="2603">
                  <c:v>62355</c:v>
                </c:pt>
                <c:pt idx="2604">
                  <c:v>62362</c:v>
                </c:pt>
                <c:pt idx="2605">
                  <c:v>62369</c:v>
                </c:pt>
                <c:pt idx="2606">
                  <c:v>62376</c:v>
                </c:pt>
                <c:pt idx="2607">
                  <c:v>62383</c:v>
                </c:pt>
                <c:pt idx="2608">
                  <c:v>62390</c:v>
                </c:pt>
                <c:pt idx="2609">
                  <c:v>62397</c:v>
                </c:pt>
                <c:pt idx="2610">
                  <c:v>62404</c:v>
                </c:pt>
                <c:pt idx="2611">
                  <c:v>62411</c:v>
                </c:pt>
                <c:pt idx="2612">
                  <c:v>62418</c:v>
                </c:pt>
                <c:pt idx="2613">
                  <c:v>62425</c:v>
                </c:pt>
                <c:pt idx="2614">
                  <c:v>62432</c:v>
                </c:pt>
                <c:pt idx="2615">
                  <c:v>62439</c:v>
                </c:pt>
                <c:pt idx="2616">
                  <c:v>62446</c:v>
                </c:pt>
                <c:pt idx="2617">
                  <c:v>62451</c:v>
                </c:pt>
                <c:pt idx="2618">
                  <c:v>62460</c:v>
                </c:pt>
                <c:pt idx="2619">
                  <c:v>62467</c:v>
                </c:pt>
                <c:pt idx="2620">
                  <c:v>62474</c:v>
                </c:pt>
                <c:pt idx="2621">
                  <c:v>62481</c:v>
                </c:pt>
                <c:pt idx="2622">
                  <c:v>62488</c:v>
                </c:pt>
                <c:pt idx="2623">
                  <c:v>62495</c:v>
                </c:pt>
                <c:pt idx="2624">
                  <c:v>62502</c:v>
                </c:pt>
                <c:pt idx="2625">
                  <c:v>62509</c:v>
                </c:pt>
                <c:pt idx="2626">
                  <c:v>62516</c:v>
                </c:pt>
                <c:pt idx="2627">
                  <c:v>62523</c:v>
                </c:pt>
                <c:pt idx="2628">
                  <c:v>62530</c:v>
                </c:pt>
                <c:pt idx="2629">
                  <c:v>62537</c:v>
                </c:pt>
                <c:pt idx="2630">
                  <c:v>62544</c:v>
                </c:pt>
                <c:pt idx="2631">
                  <c:v>62551</c:v>
                </c:pt>
                <c:pt idx="2632">
                  <c:v>62558</c:v>
                </c:pt>
                <c:pt idx="2633">
                  <c:v>62563</c:v>
                </c:pt>
                <c:pt idx="2634">
                  <c:v>62572</c:v>
                </c:pt>
                <c:pt idx="2635">
                  <c:v>62578</c:v>
                </c:pt>
                <c:pt idx="2636">
                  <c:v>62586</c:v>
                </c:pt>
                <c:pt idx="2637">
                  <c:v>62593</c:v>
                </c:pt>
                <c:pt idx="2638">
                  <c:v>62600</c:v>
                </c:pt>
                <c:pt idx="2639">
                  <c:v>62607</c:v>
                </c:pt>
                <c:pt idx="2640">
                  <c:v>62614</c:v>
                </c:pt>
                <c:pt idx="2641">
                  <c:v>62621</c:v>
                </c:pt>
                <c:pt idx="2642">
                  <c:v>62628</c:v>
                </c:pt>
                <c:pt idx="2643">
                  <c:v>62635</c:v>
                </c:pt>
                <c:pt idx="2644">
                  <c:v>62642</c:v>
                </c:pt>
                <c:pt idx="2645">
                  <c:v>62649</c:v>
                </c:pt>
                <c:pt idx="2646">
                  <c:v>62656</c:v>
                </c:pt>
                <c:pt idx="2647">
                  <c:v>62663</c:v>
                </c:pt>
                <c:pt idx="2648">
                  <c:v>62670</c:v>
                </c:pt>
                <c:pt idx="2649">
                  <c:v>62677</c:v>
                </c:pt>
                <c:pt idx="2650">
                  <c:v>62684</c:v>
                </c:pt>
                <c:pt idx="2651">
                  <c:v>62691</c:v>
                </c:pt>
                <c:pt idx="2652">
                  <c:v>62698</c:v>
                </c:pt>
                <c:pt idx="2653">
                  <c:v>62705</c:v>
                </c:pt>
                <c:pt idx="2654">
                  <c:v>62712</c:v>
                </c:pt>
                <c:pt idx="2655">
                  <c:v>62719</c:v>
                </c:pt>
                <c:pt idx="2656">
                  <c:v>62726</c:v>
                </c:pt>
                <c:pt idx="2657">
                  <c:v>62733</c:v>
                </c:pt>
                <c:pt idx="2658">
                  <c:v>62740</c:v>
                </c:pt>
                <c:pt idx="2659">
                  <c:v>62747</c:v>
                </c:pt>
                <c:pt idx="2660">
                  <c:v>62754</c:v>
                </c:pt>
                <c:pt idx="2661">
                  <c:v>62761</c:v>
                </c:pt>
                <c:pt idx="2662">
                  <c:v>62768</c:v>
                </c:pt>
                <c:pt idx="2663">
                  <c:v>62775</c:v>
                </c:pt>
                <c:pt idx="2664">
                  <c:v>62782</c:v>
                </c:pt>
                <c:pt idx="2665">
                  <c:v>62789</c:v>
                </c:pt>
                <c:pt idx="2666">
                  <c:v>62796</c:v>
                </c:pt>
                <c:pt idx="2667">
                  <c:v>62803</c:v>
                </c:pt>
                <c:pt idx="2668">
                  <c:v>62810</c:v>
                </c:pt>
                <c:pt idx="2669">
                  <c:v>62816</c:v>
                </c:pt>
                <c:pt idx="2670">
                  <c:v>62823</c:v>
                </c:pt>
                <c:pt idx="2671">
                  <c:v>62831</c:v>
                </c:pt>
                <c:pt idx="2672">
                  <c:v>62838</c:v>
                </c:pt>
                <c:pt idx="2673">
                  <c:v>62845</c:v>
                </c:pt>
                <c:pt idx="2674">
                  <c:v>62852</c:v>
                </c:pt>
                <c:pt idx="2675">
                  <c:v>62859</c:v>
                </c:pt>
                <c:pt idx="2676">
                  <c:v>62866</c:v>
                </c:pt>
                <c:pt idx="2677">
                  <c:v>62873</c:v>
                </c:pt>
                <c:pt idx="2678">
                  <c:v>62880</c:v>
                </c:pt>
                <c:pt idx="2679">
                  <c:v>62887</c:v>
                </c:pt>
                <c:pt idx="2680">
                  <c:v>62894</c:v>
                </c:pt>
                <c:pt idx="2681">
                  <c:v>62901</c:v>
                </c:pt>
                <c:pt idx="2682">
                  <c:v>62908</c:v>
                </c:pt>
                <c:pt idx="2683">
                  <c:v>62915</c:v>
                </c:pt>
                <c:pt idx="2684">
                  <c:v>62920</c:v>
                </c:pt>
                <c:pt idx="2685">
                  <c:v>62929</c:v>
                </c:pt>
                <c:pt idx="2686">
                  <c:v>62936</c:v>
                </c:pt>
                <c:pt idx="2687">
                  <c:v>62943</c:v>
                </c:pt>
                <c:pt idx="2688">
                  <c:v>62950</c:v>
                </c:pt>
                <c:pt idx="2689">
                  <c:v>62957</c:v>
                </c:pt>
                <c:pt idx="2690">
                  <c:v>62964</c:v>
                </c:pt>
                <c:pt idx="2691">
                  <c:v>62971</c:v>
                </c:pt>
                <c:pt idx="2692">
                  <c:v>62978</c:v>
                </c:pt>
                <c:pt idx="2693">
                  <c:v>62985</c:v>
                </c:pt>
                <c:pt idx="2694">
                  <c:v>62992</c:v>
                </c:pt>
                <c:pt idx="2695">
                  <c:v>62999</c:v>
                </c:pt>
                <c:pt idx="2696">
                  <c:v>63006</c:v>
                </c:pt>
                <c:pt idx="2697">
                  <c:v>63013</c:v>
                </c:pt>
                <c:pt idx="2698">
                  <c:v>63020</c:v>
                </c:pt>
                <c:pt idx="2699">
                  <c:v>63027</c:v>
                </c:pt>
                <c:pt idx="2700">
                  <c:v>63034</c:v>
                </c:pt>
                <c:pt idx="2701">
                  <c:v>63041</c:v>
                </c:pt>
                <c:pt idx="2702">
                  <c:v>63048</c:v>
                </c:pt>
                <c:pt idx="2703">
                  <c:v>63055</c:v>
                </c:pt>
                <c:pt idx="2704">
                  <c:v>63062</c:v>
                </c:pt>
                <c:pt idx="2705">
                  <c:v>63069</c:v>
                </c:pt>
                <c:pt idx="2706">
                  <c:v>63076</c:v>
                </c:pt>
                <c:pt idx="2707">
                  <c:v>63083</c:v>
                </c:pt>
                <c:pt idx="2708">
                  <c:v>63090</c:v>
                </c:pt>
                <c:pt idx="2709">
                  <c:v>63097</c:v>
                </c:pt>
                <c:pt idx="2710">
                  <c:v>63104</c:v>
                </c:pt>
                <c:pt idx="2711">
                  <c:v>63111</c:v>
                </c:pt>
                <c:pt idx="2712">
                  <c:v>63118</c:v>
                </c:pt>
                <c:pt idx="2713">
                  <c:v>63125</c:v>
                </c:pt>
                <c:pt idx="2714">
                  <c:v>63132</c:v>
                </c:pt>
                <c:pt idx="2715">
                  <c:v>63139</c:v>
                </c:pt>
                <c:pt idx="2716">
                  <c:v>63146</c:v>
                </c:pt>
                <c:pt idx="2717">
                  <c:v>63153</c:v>
                </c:pt>
                <c:pt idx="2718">
                  <c:v>63160</c:v>
                </c:pt>
                <c:pt idx="2719">
                  <c:v>63167</c:v>
                </c:pt>
                <c:pt idx="2720">
                  <c:v>63174</c:v>
                </c:pt>
                <c:pt idx="2721">
                  <c:v>63180</c:v>
                </c:pt>
                <c:pt idx="2722">
                  <c:v>63188</c:v>
                </c:pt>
                <c:pt idx="2723">
                  <c:v>63195</c:v>
                </c:pt>
                <c:pt idx="2724">
                  <c:v>63202</c:v>
                </c:pt>
                <c:pt idx="2725">
                  <c:v>63209</c:v>
                </c:pt>
                <c:pt idx="2726">
                  <c:v>63216</c:v>
                </c:pt>
                <c:pt idx="2727">
                  <c:v>63223</c:v>
                </c:pt>
                <c:pt idx="2728">
                  <c:v>63230</c:v>
                </c:pt>
                <c:pt idx="2729">
                  <c:v>63237</c:v>
                </c:pt>
                <c:pt idx="2730">
                  <c:v>63244</c:v>
                </c:pt>
                <c:pt idx="2731">
                  <c:v>63251</c:v>
                </c:pt>
                <c:pt idx="2732">
                  <c:v>63258</c:v>
                </c:pt>
                <c:pt idx="2733">
                  <c:v>63265</c:v>
                </c:pt>
                <c:pt idx="2734">
                  <c:v>63270</c:v>
                </c:pt>
                <c:pt idx="2735">
                  <c:v>63279</c:v>
                </c:pt>
                <c:pt idx="2736">
                  <c:v>63286</c:v>
                </c:pt>
                <c:pt idx="2737">
                  <c:v>63293</c:v>
                </c:pt>
                <c:pt idx="2738">
                  <c:v>63300</c:v>
                </c:pt>
                <c:pt idx="2739">
                  <c:v>63306</c:v>
                </c:pt>
                <c:pt idx="2740">
                  <c:v>63314</c:v>
                </c:pt>
                <c:pt idx="2741">
                  <c:v>63321</c:v>
                </c:pt>
                <c:pt idx="2742">
                  <c:v>63328</c:v>
                </c:pt>
                <c:pt idx="2743">
                  <c:v>63335</c:v>
                </c:pt>
                <c:pt idx="2744">
                  <c:v>63342</c:v>
                </c:pt>
                <c:pt idx="2745">
                  <c:v>63349</c:v>
                </c:pt>
                <c:pt idx="2746">
                  <c:v>63356</c:v>
                </c:pt>
                <c:pt idx="2747">
                  <c:v>63363</c:v>
                </c:pt>
                <c:pt idx="2748">
                  <c:v>63370</c:v>
                </c:pt>
                <c:pt idx="2749">
                  <c:v>63377</c:v>
                </c:pt>
                <c:pt idx="2750">
                  <c:v>63384</c:v>
                </c:pt>
                <c:pt idx="2751">
                  <c:v>63391</c:v>
                </c:pt>
                <c:pt idx="2752">
                  <c:v>63398</c:v>
                </c:pt>
                <c:pt idx="2753">
                  <c:v>63405</c:v>
                </c:pt>
                <c:pt idx="2754">
                  <c:v>63412</c:v>
                </c:pt>
                <c:pt idx="2755">
                  <c:v>63419</c:v>
                </c:pt>
                <c:pt idx="2756">
                  <c:v>63426</c:v>
                </c:pt>
                <c:pt idx="2757">
                  <c:v>63433</c:v>
                </c:pt>
                <c:pt idx="2758">
                  <c:v>63440</c:v>
                </c:pt>
                <c:pt idx="2759">
                  <c:v>63447</c:v>
                </c:pt>
                <c:pt idx="2760">
                  <c:v>63454</c:v>
                </c:pt>
                <c:pt idx="2761">
                  <c:v>63461</c:v>
                </c:pt>
                <c:pt idx="2762">
                  <c:v>63468</c:v>
                </c:pt>
                <c:pt idx="2763">
                  <c:v>63475</c:v>
                </c:pt>
                <c:pt idx="2764">
                  <c:v>63482</c:v>
                </c:pt>
                <c:pt idx="2765">
                  <c:v>63489</c:v>
                </c:pt>
                <c:pt idx="2766">
                  <c:v>63496</c:v>
                </c:pt>
                <c:pt idx="2767">
                  <c:v>63503</c:v>
                </c:pt>
                <c:pt idx="2768">
                  <c:v>63510</c:v>
                </c:pt>
                <c:pt idx="2769">
                  <c:v>63517</c:v>
                </c:pt>
                <c:pt idx="2770">
                  <c:v>63524</c:v>
                </c:pt>
                <c:pt idx="2771">
                  <c:v>63531</c:v>
                </c:pt>
                <c:pt idx="2772">
                  <c:v>63538</c:v>
                </c:pt>
                <c:pt idx="2773">
                  <c:v>63544</c:v>
                </c:pt>
                <c:pt idx="2774">
                  <c:v>63552</c:v>
                </c:pt>
                <c:pt idx="2775">
                  <c:v>63562</c:v>
                </c:pt>
                <c:pt idx="2776">
                  <c:v>63569</c:v>
                </c:pt>
                <c:pt idx="2777">
                  <c:v>63576</c:v>
                </c:pt>
                <c:pt idx="2778">
                  <c:v>63583</c:v>
                </c:pt>
                <c:pt idx="2779">
                  <c:v>63590</c:v>
                </c:pt>
                <c:pt idx="2780">
                  <c:v>63597</c:v>
                </c:pt>
                <c:pt idx="2781">
                  <c:v>63604</c:v>
                </c:pt>
                <c:pt idx="2782">
                  <c:v>63611</c:v>
                </c:pt>
                <c:pt idx="2783">
                  <c:v>63618</c:v>
                </c:pt>
                <c:pt idx="2784">
                  <c:v>63625</c:v>
                </c:pt>
                <c:pt idx="2785">
                  <c:v>63632</c:v>
                </c:pt>
                <c:pt idx="2786">
                  <c:v>63639</c:v>
                </c:pt>
                <c:pt idx="2787">
                  <c:v>63646</c:v>
                </c:pt>
                <c:pt idx="2788">
                  <c:v>63653</c:v>
                </c:pt>
                <c:pt idx="2789">
                  <c:v>63656</c:v>
                </c:pt>
                <c:pt idx="2790">
                  <c:v>63667</c:v>
                </c:pt>
                <c:pt idx="2791">
                  <c:v>63671</c:v>
                </c:pt>
                <c:pt idx="2792">
                  <c:v>63681</c:v>
                </c:pt>
                <c:pt idx="2793">
                  <c:v>63688</c:v>
                </c:pt>
                <c:pt idx="2794">
                  <c:v>63695</c:v>
                </c:pt>
                <c:pt idx="2795">
                  <c:v>63702</c:v>
                </c:pt>
                <c:pt idx="2796">
                  <c:v>63709</c:v>
                </c:pt>
                <c:pt idx="2797">
                  <c:v>63716</c:v>
                </c:pt>
                <c:pt idx="2798">
                  <c:v>63723</c:v>
                </c:pt>
                <c:pt idx="2799">
                  <c:v>63730</c:v>
                </c:pt>
                <c:pt idx="2800">
                  <c:v>63737</c:v>
                </c:pt>
                <c:pt idx="2801">
                  <c:v>63744</c:v>
                </c:pt>
                <c:pt idx="2802">
                  <c:v>63751</c:v>
                </c:pt>
                <c:pt idx="2803">
                  <c:v>63758</c:v>
                </c:pt>
                <c:pt idx="2804">
                  <c:v>63765</c:v>
                </c:pt>
                <c:pt idx="2805">
                  <c:v>63772</c:v>
                </c:pt>
                <c:pt idx="2806">
                  <c:v>63779</c:v>
                </c:pt>
                <c:pt idx="2807">
                  <c:v>63786</c:v>
                </c:pt>
                <c:pt idx="2808">
                  <c:v>63793</c:v>
                </c:pt>
                <c:pt idx="2809">
                  <c:v>63800</c:v>
                </c:pt>
                <c:pt idx="2810">
                  <c:v>63807</c:v>
                </c:pt>
                <c:pt idx="2811">
                  <c:v>63814</c:v>
                </c:pt>
                <c:pt idx="2812">
                  <c:v>63821</c:v>
                </c:pt>
                <c:pt idx="2813">
                  <c:v>63828</c:v>
                </c:pt>
                <c:pt idx="2814">
                  <c:v>63835</c:v>
                </c:pt>
                <c:pt idx="2815">
                  <c:v>63842</c:v>
                </c:pt>
                <c:pt idx="2816">
                  <c:v>63849</c:v>
                </c:pt>
                <c:pt idx="2817">
                  <c:v>63856</c:v>
                </c:pt>
                <c:pt idx="2818">
                  <c:v>63863</c:v>
                </c:pt>
                <c:pt idx="2819">
                  <c:v>63870</c:v>
                </c:pt>
                <c:pt idx="2820">
                  <c:v>63877</c:v>
                </c:pt>
                <c:pt idx="2821">
                  <c:v>63884</c:v>
                </c:pt>
                <c:pt idx="2822">
                  <c:v>63891</c:v>
                </c:pt>
                <c:pt idx="2823">
                  <c:v>63898</c:v>
                </c:pt>
                <c:pt idx="2824">
                  <c:v>63905</c:v>
                </c:pt>
                <c:pt idx="2825">
                  <c:v>63909</c:v>
                </c:pt>
                <c:pt idx="2826">
                  <c:v>63919</c:v>
                </c:pt>
                <c:pt idx="2827">
                  <c:v>63927</c:v>
                </c:pt>
                <c:pt idx="2828">
                  <c:v>63934</c:v>
                </c:pt>
                <c:pt idx="2829">
                  <c:v>63941</c:v>
                </c:pt>
                <c:pt idx="2830">
                  <c:v>63948</c:v>
                </c:pt>
                <c:pt idx="2831">
                  <c:v>63955</c:v>
                </c:pt>
                <c:pt idx="2832">
                  <c:v>63962</c:v>
                </c:pt>
                <c:pt idx="2833">
                  <c:v>63969</c:v>
                </c:pt>
                <c:pt idx="2834">
                  <c:v>63976</c:v>
                </c:pt>
                <c:pt idx="2835">
                  <c:v>63983</c:v>
                </c:pt>
                <c:pt idx="2836">
                  <c:v>63990</c:v>
                </c:pt>
                <c:pt idx="2837">
                  <c:v>63997</c:v>
                </c:pt>
                <c:pt idx="2838">
                  <c:v>64004</c:v>
                </c:pt>
                <c:pt idx="2839">
                  <c:v>64011</c:v>
                </c:pt>
                <c:pt idx="2840">
                  <c:v>64018</c:v>
                </c:pt>
                <c:pt idx="2841">
                  <c:v>64025</c:v>
                </c:pt>
                <c:pt idx="2842">
                  <c:v>64032</c:v>
                </c:pt>
                <c:pt idx="2843">
                  <c:v>64038</c:v>
                </c:pt>
                <c:pt idx="2844">
                  <c:v>64046</c:v>
                </c:pt>
                <c:pt idx="2845">
                  <c:v>64053</c:v>
                </c:pt>
                <c:pt idx="2846">
                  <c:v>64060</c:v>
                </c:pt>
                <c:pt idx="2847">
                  <c:v>64067</c:v>
                </c:pt>
                <c:pt idx="2848">
                  <c:v>64074</c:v>
                </c:pt>
                <c:pt idx="2849">
                  <c:v>64081</c:v>
                </c:pt>
                <c:pt idx="2850">
                  <c:v>64088</c:v>
                </c:pt>
                <c:pt idx="2851">
                  <c:v>64095</c:v>
                </c:pt>
                <c:pt idx="2852">
                  <c:v>64102</c:v>
                </c:pt>
                <c:pt idx="2853">
                  <c:v>64109</c:v>
                </c:pt>
                <c:pt idx="2854">
                  <c:v>64116</c:v>
                </c:pt>
                <c:pt idx="2855">
                  <c:v>64123</c:v>
                </c:pt>
                <c:pt idx="2856">
                  <c:v>64130</c:v>
                </c:pt>
                <c:pt idx="2857">
                  <c:v>64137</c:v>
                </c:pt>
                <c:pt idx="2858">
                  <c:v>64144</c:v>
                </c:pt>
                <c:pt idx="2859">
                  <c:v>64151</c:v>
                </c:pt>
              </c:numCache>
            </c:numRef>
          </c:xVal>
          <c:yVal>
            <c:numRef>
              <c:f>EUR3M!$W$670:$W$3529</c:f>
              <c:numCache>
                <c:formatCode>0.0000%</c:formatCode>
                <c:ptCount val="2860"/>
                <c:pt idx="0">
                  <c:v>9.8726664001297561E-3</c:v>
                </c:pt>
                <c:pt idx="1">
                  <c:v>9.9294912879298244E-3</c:v>
                </c:pt>
                <c:pt idx="2">
                  <c:v>9.9861430627430896E-3</c:v>
                </c:pt>
                <c:pt idx="3">
                  <c:v>1.0042617836456864E-2</c:v>
                </c:pt>
                <c:pt idx="4">
                  <c:v>1.0098911720758179E-2</c:v>
                </c:pt>
                <c:pt idx="5">
                  <c:v>1.0159135141260425E-2</c:v>
                </c:pt>
                <c:pt idx="6">
                  <c:v>1.0215042931668934E-2</c:v>
                </c:pt>
                <c:pt idx="7">
                  <c:v>1.0270757891921252E-2</c:v>
                </c:pt>
                <c:pt idx="8">
                  <c:v>1.0326276132718932E-2</c:v>
                </c:pt>
                <c:pt idx="9">
                  <c:v>1.0381593764572372E-2</c:v>
                </c:pt>
                <c:pt idx="10">
                  <c:v>1.0436706897800824E-2</c:v>
                </c:pt>
                <c:pt idx="11">
                  <c:v>1.0491611642541938E-2</c:v>
                </c:pt>
                <c:pt idx="12">
                  <c:v>1.0546304108743958E-2</c:v>
                </c:pt>
                <c:pt idx="13">
                  <c:v>1.0592768218489645E-2</c:v>
                </c:pt>
                <c:pt idx="14">
                  <c:v>1.0647054135589862E-2</c:v>
                </c:pt>
                <c:pt idx="15">
                  <c:v>1.0701116655689624E-2</c:v>
                </c:pt>
                <c:pt idx="16">
                  <c:v>1.0754951888481301E-2</c:v>
                </c:pt>
                <c:pt idx="17">
                  <c:v>1.0808555943486731E-2</c:v>
                </c:pt>
                <c:pt idx="18">
                  <c:v>1.0865854802749073E-2</c:v>
                </c:pt>
                <c:pt idx="19">
                  <c:v>1.0915054957382431E-2</c:v>
                </c:pt>
                <c:pt idx="20">
                  <c:v>1.0967942134485931E-2</c:v>
                </c:pt>
                <c:pt idx="21">
                  <c:v>1.102058257023053E-2</c:v>
                </c:pt>
                <c:pt idx="22">
                  <c:v>1.107297237332272E-2</c:v>
                </c:pt>
                <c:pt idx="23">
                  <c:v>1.112510765230823E-2</c:v>
                </c:pt>
                <c:pt idx="24">
                  <c:v>1.1176984515583577E-2</c:v>
                </c:pt>
                <c:pt idx="25">
                  <c:v>1.1228599071390732E-2</c:v>
                </c:pt>
                <c:pt idx="26">
                  <c:v>1.1287530540788905E-2</c:v>
                </c:pt>
                <c:pt idx="27">
                  <c:v>1.1338571904231666E-2</c:v>
                </c:pt>
                <c:pt idx="28">
                  <c:v>1.1389338725073601E-2</c:v>
                </c:pt>
                <c:pt idx="29">
                  <c:v>1.1439827110479089E-2</c:v>
                </c:pt>
                <c:pt idx="30">
                  <c:v>1.1490033167472625E-2</c:v>
                </c:pt>
                <c:pt idx="31">
                  <c:v>1.1536257412738329E-2</c:v>
                </c:pt>
                <c:pt idx="32">
                  <c:v>1.1585906997581765E-2</c:v>
                </c:pt>
                <c:pt idx="33">
                  <c:v>1.1635262855032904E-2</c:v>
                </c:pt>
                <c:pt idx="34">
                  <c:v>1.1684321091835037E-2</c:v>
                </c:pt>
                <c:pt idx="35">
                  <c:v>1.1736692262567626E-2</c:v>
                </c:pt>
                <c:pt idx="36">
                  <c:v>1.1785122589041143E-2</c:v>
                </c:pt>
                <c:pt idx="37">
                  <c:v>1.1833243332557999E-2</c:v>
                </c:pt>
                <c:pt idx="38">
                  <c:v>1.1881050599115683E-2</c:v>
                </c:pt>
                <c:pt idx="39">
                  <c:v>1.1928571515319501E-2</c:v>
                </c:pt>
                <c:pt idx="40">
                  <c:v>1.1976340066525391E-2</c:v>
                </c:pt>
                <c:pt idx="41">
                  <c:v>1.2024555459705136E-2</c:v>
                </c:pt>
                <c:pt idx="42">
                  <c:v>1.2073223912014226E-2</c:v>
                </c:pt>
                <c:pt idx="43">
                  <c:v>1.2122351676237035E-2</c:v>
                </c:pt>
                <c:pt idx="44">
                  <c:v>1.2171945040788572E-2</c:v>
                </c:pt>
                <c:pt idx="45">
                  <c:v>1.2222010329730979E-2</c:v>
                </c:pt>
                <c:pt idx="46">
                  <c:v>1.2272553902775273E-2</c:v>
                </c:pt>
                <c:pt idx="47">
                  <c:v>1.2323582155298728E-2</c:v>
                </c:pt>
                <c:pt idx="48">
                  <c:v>1.2375101518350081E-2</c:v>
                </c:pt>
                <c:pt idx="49">
                  <c:v>1.2427118458664304E-2</c:v>
                </c:pt>
                <c:pt idx="50">
                  <c:v>1.2479639478666951E-2</c:v>
                </c:pt>
                <c:pt idx="51">
                  <c:v>1.2532671116491537E-2</c:v>
                </c:pt>
                <c:pt idx="52">
                  <c:v>1.2582193080701763E-2</c:v>
                </c:pt>
                <c:pt idx="53">
                  <c:v>1.2635790857023568E-2</c:v>
                </c:pt>
                <c:pt idx="54">
                  <c:v>1.2689148630891418E-2</c:v>
                </c:pt>
                <c:pt idx="55">
                  <c:v>1.2742262971470797E-2</c:v>
                </c:pt>
                <c:pt idx="56">
                  <c:v>1.2795130447788395E-2</c:v>
                </c:pt>
                <c:pt idx="57">
                  <c:v>1.2851685844986123E-2</c:v>
                </c:pt>
                <c:pt idx="58">
                  <c:v>1.2904032381186582E-2</c:v>
                </c:pt>
                <c:pt idx="59">
                  <c:v>1.2956121512612153E-2</c:v>
                </c:pt>
                <c:pt idx="60">
                  <c:v>1.3007949807512303E-2</c:v>
                </c:pt>
                <c:pt idx="61">
                  <c:v>1.3059513834004428E-2</c:v>
                </c:pt>
                <c:pt idx="62">
                  <c:v>1.3110810160079936E-2</c:v>
                </c:pt>
                <c:pt idx="63">
                  <c:v>1.3161835353605987E-2</c:v>
                </c:pt>
                <c:pt idx="64">
                  <c:v>1.3212585982328972E-2</c:v>
                </c:pt>
                <c:pt idx="65">
                  <c:v>1.3255464996019484E-2</c:v>
                </c:pt>
                <c:pt idx="66">
                  <c:v>1.3305693972574417E-2</c:v>
                </c:pt>
                <c:pt idx="67">
                  <c:v>1.3355638584346963E-2</c:v>
                </c:pt>
                <c:pt idx="68">
                  <c:v>1.3405295399122608E-2</c:v>
                </c:pt>
                <c:pt idx="69">
                  <c:v>1.3454660984581146E-2</c:v>
                </c:pt>
                <c:pt idx="70">
                  <c:v>1.3503731908298455E-2</c:v>
                </c:pt>
                <c:pt idx="71">
                  <c:v>1.3552504737743831E-2</c:v>
                </c:pt>
                <c:pt idx="72">
                  <c:v>1.3604636350135837E-2</c:v>
                </c:pt>
                <c:pt idx="73">
                  <c:v>1.3649142383207469E-2</c:v>
                </c:pt>
                <c:pt idx="74">
                  <c:v>1.3697000333674048E-2</c:v>
                </c:pt>
                <c:pt idx="75">
                  <c:v>1.3744546458776874E-2</c:v>
                </c:pt>
                <c:pt idx="76">
                  <c:v>1.3791777325510068E-2</c:v>
                </c:pt>
                <c:pt idx="77">
                  <c:v>1.3838689500779822E-2</c:v>
                </c:pt>
                <c:pt idx="78">
                  <c:v>1.3892343147494754E-2</c:v>
                </c:pt>
                <c:pt idx="79">
                  <c:v>1.3938563358039741E-2</c:v>
                </c:pt>
                <c:pt idx="80">
                  <c:v>1.3984454073123379E-2</c:v>
                </c:pt>
                <c:pt idx="81">
                  <c:v>1.4030011858801233E-2</c:v>
                </c:pt>
                <c:pt idx="82">
                  <c:v>1.4075233281056755E-2</c:v>
                </c:pt>
                <c:pt idx="83">
                  <c:v>1.4116697415300663E-2</c:v>
                </c:pt>
                <c:pt idx="84">
                  <c:v>1.4161259224922318E-2</c:v>
                </c:pt>
                <c:pt idx="85">
                  <c:v>1.4205474622109408E-2</c:v>
                </c:pt>
                <c:pt idx="86">
                  <c:v>1.4249340172841398E-2</c:v>
                </c:pt>
                <c:pt idx="87">
                  <c:v>1.4296174745513635E-2</c:v>
                </c:pt>
                <c:pt idx="88">
                  <c:v>1.4339305869049824E-2</c:v>
                </c:pt>
                <c:pt idx="89">
                  <c:v>1.4382076589196272E-2</c:v>
                </c:pt>
                <c:pt idx="90">
                  <c:v>1.442448347144552E-2</c:v>
                </c:pt>
                <c:pt idx="91">
                  <c:v>1.4466562294401991E-2</c:v>
                </c:pt>
                <c:pt idx="92">
                  <c:v>1.4508986190563256E-2</c:v>
                </c:pt>
                <c:pt idx="93">
                  <c:v>1.4551997237769697E-2</c:v>
                </c:pt>
                <c:pt idx="94">
                  <c:v>1.459559239767174E-2</c:v>
                </c:pt>
                <c:pt idx="95">
                  <c:v>1.4639768551289529E-2</c:v>
                </c:pt>
                <c:pt idx="96">
                  <c:v>1.4684522499005972E-2</c:v>
                </c:pt>
                <c:pt idx="97">
                  <c:v>1.4729850960555443E-2</c:v>
                </c:pt>
                <c:pt idx="98">
                  <c:v>1.4775750575014231E-2</c:v>
                </c:pt>
                <c:pt idx="99">
                  <c:v>1.4822217900791843E-2</c:v>
                </c:pt>
                <c:pt idx="100">
                  <c:v>1.4869249415620584E-2</c:v>
                </c:pt>
                <c:pt idx="101">
                  <c:v>1.4916841516545131E-2</c:v>
                </c:pt>
                <c:pt idx="102">
                  <c:v>1.4964990519917313E-2</c:v>
                </c:pt>
                <c:pt idx="103">
                  <c:v>1.5013692661377002E-2</c:v>
                </c:pt>
                <c:pt idx="104">
                  <c:v>1.5062934291315798E-2</c:v>
                </c:pt>
                <c:pt idx="105">
                  <c:v>1.5108363156877453E-2</c:v>
                </c:pt>
                <c:pt idx="106">
                  <c:v>1.5157150940041201E-2</c:v>
                </c:pt>
                <c:pt idx="107">
                  <c:v>1.5205514533146045E-2</c:v>
                </c:pt>
                <c:pt idx="108">
                  <c:v>1.52534494358991E-2</c:v>
                </c:pt>
                <c:pt idx="109">
                  <c:v>1.5304584076618612E-2</c:v>
                </c:pt>
                <c:pt idx="110">
                  <c:v>1.5351617961562761E-2</c:v>
                </c:pt>
                <c:pt idx="111">
                  <c:v>1.5398209320579705E-2</c:v>
                </c:pt>
                <c:pt idx="112">
                  <c:v>1.5444353652727213E-2</c:v>
                </c:pt>
                <c:pt idx="113">
                  <c:v>1.5490046456999635E-2</c:v>
                </c:pt>
                <c:pt idx="114">
                  <c:v>1.5535283232339176E-2</c:v>
                </c:pt>
                <c:pt idx="115">
                  <c:v>1.5580059477640268E-2</c:v>
                </c:pt>
                <c:pt idx="116">
                  <c:v>1.5624370691750412E-2</c:v>
                </c:pt>
                <c:pt idx="117">
                  <c:v>1.5664829911701261E-2</c:v>
                </c:pt>
                <c:pt idx="118">
                  <c:v>1.5704877657354288E-2</c:v>
                </c:pt>
                <c:pt idx="119">
                  <c:v>1.5747833052582649E-2</c:v>
                </c:pt>
                <c:pt idx="120">
                  <c:v>1.5790306086765682E-2</c:v>
                </c:pt>
                <c:pt idx="121">
                  <c:v>1.583229225934879E-2</c:v>
                </c:pt>
                <c:pt idx="122">
                  <c:v>1.5873787069771161E-2</c:v>
                </c:pt>
                <c:pt idx="123">
                  <c:v>1.5917969738654524E-2</c:v>
                </c:pt>
                <c:pt idx="124">
                  <c:v>1.5955284601855801E-2</c:v>
                </c:pt>
                <c:pt idx="125">
                  <c:v>1.599527832238401E-2</c:v>
                </c:pt>
                <c:pt idx="126">
                  <c:v>1.6025507875832779E-2</c:v>
                </c:pt>
                <c:pt idx="127">
                  <c:v>1.6073733169648996E-2</c:v>
                </c:pt>
                <c:pt idx="128">
                  <c:v>1.6112185295331649E-2</c:v>
                </c:pt>
                <c:pt idx="129">
                  <c:v>1.6150114555055772E-2</c:v>
                </c:pt>
                <c:pt idx="130">
                  <c:v>1.6193378712669532E-2</c:v>
                </c:pt>
                <c:pt idx="131">
                  <c:v>1.6230174307878542E-2</c:v>
                </c:pt>
                <c:pt idx="132">
                  <c:v>1.6266432852040442E-2</c:v>
                </c:pt>
                <c:pt idx="133">
                  <c:v>1.6302149844115685E-2</c:v>
                </c:pt>
                <c:pt idx="134">
                  <c:v>1.6337320783123822E-2</c:v>
                </c:pt>
                <c:pt idx="135">
                  <c:v>1.6369201360537339E-2</c:v>
                </c:pt>
                <c:pt idx="136">
                  <c:v>1.640330563648042E-2</c:v>
                </c:pt>
                <c:pt idx="137">
                  <c:v>1.6436850700580079E-2</c:v>
                </c:pt>
                <c:pt idx="138">
                  <c:v>1.6469832052511804E-2</c:v>
                </c:pt>
                <c:pt idx="139">
                  <c:v>1.6504827152829117E-2</c:v>
                </c:pt>
                <c:pt idx="140">
                  <c:v>1.6536627256986007E-2</c:v>
                </c:pt>
                <c:pt idx="141">
                  <c:v>1.6567849803415163E-2</c:v>
                </c:pt>
                <c:pt idx="142">
                  <c:v>1.6598490291839917E-2</c:v>
                </c:pt>
                <c:pt idx="143">
                  <c:v>1.662859996363663E-2</c:v>
                </c:pt>
                <c:pt idx="144">
                  <c:v>1.6659137642560471E-2</c:v>
                </c:pt>
                <c:pt idx="145">
                  <c:v>1.6690453118597116E-2</c:v>
                </c:pt>
                <c:pt idx="146">
                  <c:v>1.6722548316934399E-2</c:v>
                </c:pt>
                <c:pt idx="147">
                  <c:v>1.6755425131092447E-2</c:v>
                </c:pt>
                <c:pt idx="148">
                  <c:v>1.6789085422921058E-2</c:v>
                </c:pt>
                <c:pt idx="149">
                  <c:v>1.6823531022602329E-2</c:v>
                </c:pt>
                <c:pt idx="150">
                  <c:v>1.6858763728655857E-2</c:v>
                </c:pt>
                <c:pt idx="151">
                  <c:v>1.6894785307940467E-2</c:v>
                </c:pt>
                <c:pt idx="152">
                  <c:v>1.6931597495649896E-2</c:v>
                </c:pt>
                <c:pt idx="153">
                  <c:v>1.6969201995327532E-2</c:v>
                </c:pt>
                <c:pt idx="154">
                  <c:v>1.700760047885427E-2</c:v>
                </c:pt>
                <c:pt idx="155">
                  <c:v>1.7046794586459801E-2</c:v>
                </c:pt>
                <c:pt idx="156">
                  <c:v>1.7086771992845952E-2</c:v>
                </c:pt>
                <c:pt idx="157">
                  <c:v>1.712353343122926E-2</c:v>
                </c:pt>
                <c:pt idx="158">
                  <c:v>1.7162912014789811E-2</c:v>
                </c:pt>
                <c:pt idx="159">
                  <c:v>1.7201713792623662E-2</c:v>
                </c:pt>
                <c:pt idx="160">
                  <c:v>1.7242962380326948E-2</c:v>
                </c:pt>
                <c:pt idx="161">
                  <c:v>1.7280554706159173E-2</c:v>
                </c:pt>
                <c:pt idx="162">
                  <c:v>1.7317555068679116E-2</c:v>
                </c:pt>
                <c:pt idx="163">
                  <c:v>1.7353958540571701E-2</c:v>
                </c:pt>
                <c:pt idx="164">
                  <c:v>1.7389760194611342E-2</c:v>
                </c:pt>
                <c:pt idx="165">
                  <c:v>1.7424955103668031E-2</c:v>
                </c:pt>
                <c:pt idx="166">
                  <c:v>1.7459538340713416E-2</c:v>
                </c:pt>
                <c:pt idx="167">
                  <c:v>1.7493504978836449E-2</c:v>
                </c:pt>
                <c:pt idx="168">
                  <c:v>1.7526850091237285E-2</c:v>
                </c:pt>
                <c:pt idx="169">
                  <c:v>1.7559568751248162E-2</c:v>
                </c:pt>
                <c:pt idx="170">
                  <c:v>1.7589055070640919E-2</c:v>
                </c:pt>
                <c:pt idx="171">
                  <c:v>1.7620550888316159E-2</c:v>
                </c:pt>
                <c:pt idx="172">
                  <c:v>1.7651405854905794E-2</c:v>
                </c:pt>
                <c:pt idx="173">
                  <c:v>1.7685877639586164E-2</c:v>
                </c:pt>
                <c:pt idx="174">
                  <c:v>1.7715342767549196E-2</c:v>
                </c:pt>
                <c:pt idx="175">
                  <c:v>1.7744151564245088E-2</c:v>
                </c:pt>
                <c:pt idx="176">
                  <c:v>1.7772299104526962E-2</c:v>
                </c:pt>
                <c:pt idx="177">
                  <c:v>1.7799780463433276E-2</c:v>
                </c:pt>
                <c:pt idx="178">
                  <c:v>1.7824361467058125E-2</c:v>
                </c:pt>
                <c:pt idx="179">
                  <c:v>1.7850543602460078E-2</c:v>
                </c:pt>
                <c:pt idx="180">
                  <c:v>1.7876045166376642E-2</c:v>
                </c:pt>
                <c:pt idx="181">
                  <c:v>1.7900861235060184E-2</c:v>
                </c:pt>
                <c:pt idx="182">
                  <c:v>1.7924986884989558E-2</c:v>
                </c:pt>
                <c:pt idx="183">
                  <c:v>1.7952384172080928E-2</c:v>
                </c:pt>
                <c:pt idx="184">
                  <c:v>1.7975014507099027E-2</c:v>
                </c:pt>
                <c:pt idx="185">
                  <c:v>1.7996938883455164E-2</c:v>
                </c:pt>
                <c:pt idx="186">
                  <c:v>1.8018152377918817E-2</c:v>
                </c:pt>
                <c:pt idx="187">
                  <c:v>1.8036870737871406E-2</c:v>
                </c:pt>
                <c:pt idx="188">
                  <c:v>1.8056699116840921E-2</c:v>
                </c:pt>
                <c:pt idx="189">
                  <c:v>1.8075802232745006E-2</c:v>
                </c:pt>
                <c:pt idx="190">
                  <c:v>1.8094175163853827E-2</c:v>
                </c:pt>
                <c:pt idx="191">
                  <c:v>1.8115836179444719E-2</c:v>
                </c:pt>
                <c:pt idx="192">
                  <c:v>1.8132574835526792E-2</c:v>
                </c:pt>
                <c:pt idx="193">
                  <c:v>1.8148567452383687E-2</c:v>
                </c:pt>
                <c:pt idx="194">
                  <c:v>1.8163809109309821E-2</c:v>
                </c:pt>
                <c:pt idx="195">
                  <c:v>1.8178329348564268E-2</c:v>
                </c:pt>
                <c:pt idx="196">
                  <c:v>1.8192733206858189E-2</c:v>
                </c:pt>
                <c:pt idx="197">
                  <c:v>1.8207282741454441E-2</c:v>
                </c:pt>
                <c:pt idx="198">
                  <c:v>1.8222029808655747E-2</c:v>
                </c:pt>
                <c:pt idx="199">
                  <c:v>1.8237026696791427E-2</c:v>
                </c:pt>
                <c:pt idx="200">
                  <c:v>1.8252326126254749E-2</c:v>
                </c:pt>
                <c:pt idx="201">
                  <c:v>1.8267981249548114E-2</c:v>
                </c:pt>
                <c:pt idx="202">
                  <c:v>1.8284045651336921E-2</c:v>
                </c:pt>
                <c:pt idx="203">
                  <c:v>1.8300573348508653E-2</c:v>
                </c:pt>
                <c:pt idx="204">
                  <c:v>1.8317618790245002E-2</c:v>
                </c:pt>
                <c:pt idx="205">
                  <c:v>1.8335236858091353E-2</c:v>
                </c:pt>
                <c:pt idx="206">
                  <c:v>1.8353482866054135E-2</c:v>
                </c:pt>
                <c:pt idx="207">
                  <c:v>1.8372412560682456E-2</c:v>
                </c:pt>
                <c:pt idx="208">
                  <c:v>1.8392073532292354E-2</c:v>
                </c:pt>
                <c:pt idx="209">
                  <c:v>1.8410103336237282E-2</c:v>
                </c:pt>
                <c:pt idx="210">
                  <c:v>1.8429968603028823E-2</c:v>
                </c:pt>
                <c:pt idx="211">
                  <c:v>1.8449784719983636E-2</c:v>
                </c:pt>
                <c:pt idx="212">
                  <c:v>1.8471428298388833E-2</c:v>
                </c:pt>
                <c:pt idx="213">
                  <c:v>1.8491146134404963E-2</c:v>
                </c:pt>
                <c:pt idx="214">
                  <c:v>1.8510817138481024E-2</c:v>
                </c:pt>
                <c:pt idx="215">
                  <c:v>1.8530442065777301E-2</c:v>
                </c:pt>
                <c:pt idx="216">
                  <c:v>1.8550021671472326E-2</c:v>
                </c:pt>
                <c:pt idx="217">
                  <c:v>1.8569556710759397E-2</c:v>
                </c:pt>
                <c:pt idx="218">
                  <c:v>1.8589047938850054E-2</c:v>
                </c:pt>
                <c:pt idx="219">
                  <c:v>1.8608496110971491E-2</c:v>
                </c:pt>
                <c:pt idx="220">
                  <c:v>1.8627901982366524E-2</c:v>
                </c:pt>
                <c:pt idx="221">
                  <c:v>1.8647266308295361E-2</c:v>
                </c:pt>
                <c:pt idx="222">
                  <c:v>1.8662878221650914E-2</c:v>
                </c:pt>
                <c:pt idx="223">
                  <c:v>1.8682165165412989E-2</c:v>
                </c:pt>
                <c:pt idx="224">
                  <c:v>1.8701412723705957E-2</c:v>
                </c:pt>
                <c:pt idx="225">
                  <c:v>1.8723362674922583E-2</c:v>
                </c:pt>
                <c:pt idx="226">
                  <c:v>1.87425283790148E-2</c:v>
                </c:pt>
                <c:pt idx="227">
                  <c:v>1.8761657071353355E-2</c:v>
                </c:pt>
                <c:pt idx="228">
                  <c:v>1.8780749507244288E-2</c:v>
                </c:pt>
                <c:pt idx="229">
                  <c:v>1.8799806442007849E-2</c:v>
                </c:pt>
                <c:pt idx="230">
                  <c:v>1.8816985210962776E-2</c:v>
                </c:pt>
                <c:pt idx="231">
                  <c:v>1.8835974706516316E-2</c:v>
                </c:pt>
                <c:pt idx="232">
                  <c:v>1.8854930913781775E-2</c:v>
                </c:pt>
                <c:pt idx="233">
                  <c:v>1.8873854588103704E-2</c:v>
                </c:pt>
                <c:pt idx="234">
                  <c:v>1.8896423551228978E-2</c:v>
                </c:pt>
                <c:pt idx="235">
                  <c:v>1.892079438979952E-2</c:v>
                </c:pt>
                <c:pt idx="236">
                  <c:v>1.8939619895732372E-2</c:v>
                </c:pt>
                <c:pt idx="237">
                  <c:v>1.8958416157266834E-2</c:v>
                </c:pt>
                <c:pt idx="238">
                  <c:v>1.897718393000359E-2</c:v>
                </c:pt>
                <c:pt idx="239">
                  <c:v>1.8990423063790399E-2</c:v>
                </c:pt>
                <c:pt idx="240">
                  <c:v>1.9009138529957996E-2</c:v>
                </c:pt>
                <c:pt idx="241">
                  <c:v>1.903849553543863E-2</c:v>
                </c:pt>
                <c:pt idx="242">
                  <c:v>1.9057144687253537E-2</c:v>
                </c:pt>
                <c:pt idx="243">
                  <c:v>1.9077599794441749E-2</c:v>
                </c:pt>
                <c:pt idx="244">
                  <c:v>1.9096200261034802E-2</c:v>
                </c:pt>
                <c:pt idx="245">
                  <c:v>1.9114777852848392E-2</c:v>
                </c:pt>
                <c:pt idx="246">
                  <c:v>1.9133333325540666E-2</c:v>
                </c:pt>
                <c:pt idx="247">
                  <c:v>1.9151959639779483E-2</c:v>
                </c:pt>
                <c:pt idx="248">
                  <c:v>1.9170803019295357E-2</c:v>
                </c:pt>
                <c:pt idx="249">
                  <c:v>1.9189848006864959E-2</c:v>
                </c:pt>
                <c:pt idx="250">
                  <c:v>1.9209076366130649E-2</c:v>
                </c:pt>
                <c:pt idx="251">
                  <c:v>1.9228469706296589E-2</c:v>
                </c:pt>
                <c:pt idx="252">
                  <c:v>1.9248009482117429E-2</c:v>
                </c:pt>
                <c:pt idx="253">
                  <c:v>1.9267676993886179E-2</c:v>
                </c:pt>
                <c:pt idx="254">
                  <c:v>1.9287453387422011E-2</c:v>
                </c:pt>
                <c:pt idx="255">
                  <c:v>1.9307319654066794E-2</c:v>
                </c:pt>
                <c:pt idx="256">
                  <c:v>1.9327256630668598E-2</c:v>
                </c:pt>
                <c:pt idx="257">
                  <c:v>1.9347244999579943E-2</c:v>
                </c:pt>
                <c:pt idx="258">
                  <c:v>1.936726528864563E-2</c:v>
                </c:pt>
                <c:pt idx="259">
                  <c:v>1.9387297871203631E-2</c:v>
                </c:pt>
                <c:pt idx="260">
                  <c:v>1.9405361044059394E-2</c:v>
                </c:pt>
                <c:pt idx="261">
                  <c:v>1.9425080490929524E-2</c:v>
                </c:pt>
                <c:pt idx="262">
                  <c:v>1.9444528353083617E-2</c:v>
                </c:pt>
                <c:pt idx="263">
                  <c:v>1.946370335709284E-2</c:v>
                </c:pt>
                <c:pt idx="264">
                  <c:v>1.9484427283557568E-2</c:v>
                </c:pt>
                <c:pt idx="265">
                  <c:v>1.9503033837866172E-2</c:v>
                </c:pt>
                <c:pt idx="266">
                  <c:v>1.9521363608967987E-2</c:v>
                </c:pt>
                <c:pt idx="267">
                  <c:v>1.9539415323455545E-2</c:v>
                </c:pt>
                <c:pt idx="268">
                  <c:v>1.9557187707957002E-2</c:v>
                </c:pt>
                <c:pt idx="269">
                  <c:v>1.9574679489137884E-2</c:v>
                </c:pt>
                <c:pt idx="270">
                  <c:v>1.9591889393700199E-2</c:v>
                </c:pt>
                <c:pt idx="271">
                  <c:v>1.9608816148383314E-2</c:v>
                </c:pt>
                <c:pt idx="272">
                  <c:v>1.9625458479969184E-2</c:v>
                </c:pt>
                <c:pt idx="273">
                  <c:v>1.9638515182346161E-2</c:v>
                </c:pt>
                <c:pt idx="274">
                  <c:v>1.9654624561045608E-2</c:v>
                </c:pt>
                <c:pt idx="275">
                  <c:v>1.9670445909059531E-2</c:v>
                </c:pt>
                <c:pt idx="276">
                  <c:v>1.96859779535421E-2</c:v>
                </c:pt>
                <c:pt idx="277">
                  <c:v>1.9701219421687455E-2</c:v>
                </c:pt>
                <c:pt idx="278">
                  <c:v>1.9717719611411947E-2</c:v>
                </c:pt>
                <c:pt idx="279">
                  <c:v>1.9730825537975782E-2</c:v>
                </c:pt>
                <c:pt idx="280">
                  <c:v>1.9745187640729966E-2</c:v>
                </c:pt>
                <c:pt idx="281">
                  <c:v>1.9759254076378241E-2</c:v>
                </c:pt>
                <c:pt idx="282">
                  <c:v>1.9773023572343007E-2</c:v>
                </c:pt>
                <c:pt idx="283">
                  <c:v>1.9786494856095516E-2</c:v>
                </c:pt>
                <c:pt idx="284">
                  <c:v>1.9799666655155868E-2</c:v>
                </c:pt>
                <c:pt idx="285">
                  <c:v>1.9812537697095678E-2</c:v>
                </c:pt>
                <c:pt idx="286">
                  <c:v>1.9827873794339004E-2</c:v>
                </c:pt>
                <c:pt idx="287">
                  <c:v>1.9840097022424352E-2</c:v>
                </c:pt>
                <c:pt idx="288">
                  <c:v>1.9852015461963992E-2</c:v>
                </c:pt>
                <c:pt idx="289">
                  <c:v>1.9863627840546183E-2</c:v>
                </c:pt>
                <c:pt idx="290">
                  <c:v>1.9873635964208519E-2</c:v>
                </c:pt>
                <c:pt idx="291">
                  <c:v>1.9884654080113005E-2</c:v>
                </c:pt>
                <c:pt idx="292">
                  <c:v>1.9895362425778138E-2</c:v>
                </c:pt>
                <c:pt idx="293">
                  <c:v>1.9905759729115555E-2</c:v>
                </c:pt>
                <c:pt idx="294">
                  <c:v>1.9915844718097493E-2</c:v>
                </c:pt>
                <c:pt idx="295">
                  <c:v>1.9926803584094887E-2</c:v>
                </c:pt>
                <c:pt idx="296">
                  <c:v>1.9936237913298835E-2</c:v>
                </c:pt>
                <c:pt idx="297">
                  <c:v>1.9945356004360152E-2</c:v>
                </c:pt>
                <c:pt idx="298">
                  <c:v>1.9954156585411015E-2</c:v>
                </c:pt>
                <c:pt idx="299">
                  <c:v>1.9962858645979669E-2</c:v>
                </c:pt>
                <c:pt idx="300">
                  <c:v>1.9972066674963315E-2</c:v>
                </c:pt>
                <c:pt idx="301">
                  <c:v>1.9981810253196255E-2</c:v>
                </c:pt>
                <c:pt idx="302">
                  <c:v>1.999208359826047E-2</c:v>
                </c:pt>
                <c:pt idx="303">
                  <c:v>2.0002880865890017E-2</c:v>
                </c:pt>
                <c:pt idx="304">
                  <c:v>2.0014196149961479E-2</c:v>
                </c:pt>
                <c:pt idx="305">
                  <c:v>2.0026023482483536E-2</c:v>
                </c:pt>
                <c:pt idx="306">
                  <c:v>2.0038356833592629E-2</c:v>
                </c:pt>
                <c:pt idx="307">
                  <c:v>2.00511901115373E-2</c:v>
                </c:pt>
                <c:pt idx="308">
                  <c:v>2.0064517162676477E-2</c:v>
                </c:pt>
                <c:pt idx="309">
                  <c:v>2.0078331771467298E-2</c:v>
                </c:pt>
                <c:pt idx="310">
                  <c:v>2.0092627660455553E-2</c:v>
                </c:pt>
                <c:pt idx="311">
                  <c:v>2.0107398490268737E-2</c:v>
                </c:pt>
                <c:pt idx="312">
                  <c:v>2.012092682439328E-2</c:v>
                </c:pt>
                <c:pt idx="313">
                  <c:v>2.013573285586491E-2</c:v>
                </c:pt>
                <c:pt idx="314">
                  <c:v>2.0150137054664785E-2</c:v>
                </c:pt>
                <c:pt idx="315">
                  <c:v>2.0164137331858168E-2</c:v>
                </c:pt>
                <c:pt idx="316">
                  <c:v>2.0177731598602557E-2</c:v>
                </c:pt>
                <c:pt idx="317">
                  <c:v>2.0192345414683368E-2</c:v>
                </c:pt>
                <c:pt idx="318">
                  <c:v>2.0205092404083903E-2</c:v>
                </c:pt>
                <c:pt idx="319">
                  <c:v>2.0217426945262774E-2</c:v>
                </c:pt>
                <c:pt idx="320">
                  <c:v>2.0229346949618518E-2</c:v>
                </c:pt>
                <c:pt idx="321">
                  <c:v>2.0240850328659146E-2</c:v>
                </c:pt>
                <c:pt idx="322">
                  <c:v>2.02519349939978E-2</c:v>
                </c:pt>
                <c:pt idx="323">
                  <c:v>2.0262598857357109E-2</c:v>
                </c:pt>
                <c:pt idx="324">
                  <c:v>2.0272839830572643E-2</c:v>
                </c:pt>
                <c:pt idx="325">
                  <c:v>2.0280271153592544E-2</c:v>
                </c:pt>
                <c:pt idx="326">
                  <c:v>2.0289720803067013E-2</c:v>
                </c:pt>
                <c:pt idx="327">
                  <c:v>2.0298741644583451E-2</c:v>
                </c:pt>
                <c:pt idx="328">
                  <c:v>2.0307331590727173E-2</c:v>
                </c:pt>
                <c:pt idx="329">
                  <c:v>2.0316559875264373E-2</c:v>
                </c:pt>
                <c:pt idx="330">
                  <c:v>2.0323210447854123E-2</c:v>
                </c:pt>
                <c:pt idx="331">
                  <c:v>2.0330495184620823E-2</c:v>
                </c:pt>
                <c:pt idx="332">
                  <c:v>2.0337340677590632E-2</c:v>
                </c:pt>
                <c:pt idx="333">
                  <c:v>2.0343744839973255E-2</c:v>
                </c:pt>
                <c:pt idx="334">
                  <c:v>2.0349705585114286E-2</c:v>
                </c:pt>
                <c:pt idx="335">
                  <c:v>2.0355220826486331E-2</c:v>
                </c:pt>
                <c:pt idx="336">
                  <c:v>2.0360288477704991E-2</c:v>
                </c:pt>
                <c:pt idx="337">
                  <c:v>2.036490645252087E-2</c:v>
                </c:pt>
                <c:pt idx="338">
                  <c:v>2.0370640904206219E-2</c:v>
                </c:pt>
                <c:pt idx="339">
                  <c:v>2.0374288028606097E-2</c:v>
                </c:pt>
                <c:pt idx="340">
                  <c:v>2.0377478869318618E-2</c:v>
                </c:pt>
                <c:pt idx="341">
                  <c:v>2.0380211340435817E-2</c:v>
                </c:pt>
                <c:pt idx="342">
                  <c:v>2.0382483356200038E-2</c:v>
                </c:pt>
                <c:pt idx="343">
                  <c:v>2.0383675147569388E-2</c:v>
                </c:pt>
                <c:pt idx="344">
                  <c:v>2.0385053499347595E-2</c:v>
                </c:pt>
                <c:pt idx="345">
                  <c:v>2.0385965314738259E-2</c:v>
                </c:pt>
                <c:pt idx="346">
                  <c:v>2.0386408508735805E-2</c:v>
                </c:pt>
                <c:pt idx="347">
                  <c:v>2.0386863614407492E-2</c:v>
                </c:pt>
                <c:pt idx="348">
                  <c:v>2.0386329106133329E-2</c:v>
                </c:pt>
                <c:pt idx="349">
                  <c:v>2.0385319546738986E-2</c:v>
                </c:pt>
                <c:pt idx="350">
                  <c:v>2.0383832851787489E-2</c:v>
                </c:pt>
                <c:pt idx="351">
                  <c:v>2.0381903272233961E-2</c:v>
                </c:pt>
                <c:pt idx="352">
                  <c:v>2.0380161088618329E-2</c:v>
                </c:pt>
                <c:pt idx="353">
                  <c:v>2.0378849894867362E-2</c:v>
                </c:pt>
                <c:pt idx="354">
                  <c:v>2.0377988010473941E-2</c:v>
                </c:pt>
                <c:pt idx="355">
                  <c:v>2.0377593857030144E-2</c:v>
                </c:pt>
                <c:pt idx="356">
                  <c:v>2.0377685958248102E-2</c:v>
                </c:pt>
                <c:pt idx="357">
                  <c:v>2.037828293998345E-2</c:v>
                </c:pt>
                <c:pt idx="358">
                  <c:v>2.0379403530261412E-2</c:v>
                </c:pt>
                <c:pt idx="359">
                  <c:v>2.0381066559294156E-2</c:v>
                </c:pt>
                <c:pt idx="360">
                  <c:v>2.0383290959514699E-2</c:v>
                </c:pt>
                <c:pt idx="361">
                  <c:v>2.0386095765600347E-2</c:v>
                </c:pt>
                <c:pt idx="362">
                  <c:v>2.0389500114497913E-2</c:v>
                </c:pt>
                <c:pt idx="363">
                  <c:v>2.0393523245455854E-2</c:v>
                </c:pt>
                <c:pt idx="364">
                  <c:v>2.0397287190174557E-2</c:v>
                </c:pt>
                <c:pt idx="365">
                  <c:v>2.0402046498523299E-2</c:v>
                </c:pt>
                <c:pt idx="366">
                  <c:v>2.040657150677096E-2</c:v>
                </c:pt>
                <c:pt idx="367">
                  <c:v>2.0410861469477792E-2</c:v>
                </c:pt>
                <c:pt idx="368">
                  <c:v>2.0414915641245319E-2</c:v>
                </c:pt>
                <c:pt idx="369">
                  <c:v>2.041953805346625E-2</c:v>
                </c:pt>
                <c:pt idx="370">
                  <c:v>2.042310151580537E-2</c:v>
                </c:pt>
                <c:pt idx="371">
                  <c:v>2.0426426884568329E-2</c:v>
                </c:pt>
                <c:pt idx="372">
                  <c:v>2.042951341447043E-2</c:v>
                </c:pt>
                <c:pt idx="373">
                  <c:v>2.0432360360263455E-2</c:v>
                </c:pt>
                <c:pt idx="374">
                  <c:v>2.0434966976743504E-2</c:v>
                </c:pt>
                <c:pt idx="375">
                  <c:v>2.0437332518745785E-2</c:v>
                </c:pt>
                <c:pt idx="376">
                  <c:v>2.0439456241151545E-2</c:v>
                </c:pt>
                <c:pt idx="377">
                  <c:v>2.0440669623456326E-2</c:v>
                </c:pt>
                <c:pt idx="378">
                  <c:v>2.0442324897599132E-2</c:v>
                </c:pt>
                <c:pt idx="379">
                  <c:v>2.0443736184064407E-2</c:v>
                </c:pt>
                <c:pt idx="380">
                  <c:v>2.0444902737948228E-2</c:v>
                </c:pt>
                <c:pt idx="381">
                  <c:v>2.0445823814391476E-2</c:v>
                </c:pt>
                <c:pt idx="382">
                  <c:v>2.0446498668577198E-2</c:v>
                </c:pt>
                <c:pt idx="383">
                  <c:v>2.0446926555736749E-2</c:v>
                </c:pt>
                <c:pt idx="384">
                  <c:v>2.0447106731143649E-2</c:v>
                </c:pt>
                <c:pt idx="385">
                  <c:v>2.0447038450120615E-2</c:v>
                </c:pt>
                <c:pt idx="386">
                  <c:v>2.0446720968035161E-2</c:v>
                </c:pt>
                <c:pt idx="387">
                  <c:v>2.0445661337064713E-2</c:v>
                </c:pt>
                <c:pt idx="388">
                  <c:v>2.044486131020129E-2</c:v>
                </c:pt>
                <c:pt idx="389">
                  <c:v>2.0443809916072198E-2</c:v>
                </c:pt>
                <c:pt idx="390">
                  <c:v>2.0443380134591283E-2</c:v>
                </c:pt>
                <c:pt idx="391">
                  <c:v>2.0441787178845712E-2</c:v>
                </c:pt>
                <c:pt idx="392">
                  <c:v>2.0439940487723952E-2</c:v>
                </c:pt>
                <c:pt idx="393">
                  <c:v>2.0437839316897927E-2</c:v>
                </c:pt>
                <c:pt idx="394">
                  <c:v>2.0435482922090822E-2</c:v>
                </c:pt>
                <c:pt idx="395">
                  <c:v>2.0432526740782248E-2</c:v>
                </c:pt>
                <c:pt idx="396">
                  <c:v>2.0429676303875956E-2</c:v>
                </c:pt>
                <c:pt idx="397">
                  <c:v>2.0426568478158741E-2</c:v>
                </c:pt>
                <c:pt idx="398">
                  <c:v>2.0423202519593685E-2</c:v>
                </c:pt>
                <c:pt idx="399">
                  <c:v>2.0419846542257283E-2</c:v>
                </c:pt>
                <c:pt idx="400">
                  <c:v>2.04159431766535E-2</c:v>
                </c:pt>
                <c:pt idx="401">
                  <c:v>2.0411779378594112E-2</c:v>
                </c:pt>
                <c:pt idx="402">
                  <c:v>2.0407354404226322E-2</c:v>
                </c:pt>
                <c:pt idx="403">
                  <c:v>2.0402691387265935E-2</c:v>
                </c:pt>
                <c:pt idx="404">
                  <c:v>2.0398203740588192E-2</c:v>
                </c:pt>
                <c:pt idx="405">
                  <c:v>2.0394047506495649E-2</c:v>
                </c:pt>
                <c:pt idx="406">
                  <c:v>2.0390230225212407E-2</c:v>
                </c:pt>
                <c:pt idx="407">
                  <c:v>2.0386759470293291E-2</c:v>
                </c:pt>
                <c:pt idx="408">
                  <c:v>2.0383642848629067E-2</c:v>
                </c:pt>
                <c:pt idx="409">
                  <c:v>2.0380888000450792E-2</c:v>
                </c:pt>
                <c:pt idx="410">
                  <c:v>2.0378502599339373E-2</c:v>
                </c:pt>
                <c:pt idx="411">
                  <c:v>2.0376494352232502E-2</c:v>
                </c:pt>
                <c:pt idx="412">
                  <c:v>2.0374870999428148E-2</c:v>
                </c:pt>
                <c:pt idx="413">
                  <c:v>2.0373640314596712E-2</c:v>
                </c:pt>
                <c:pt idx="414">
                  <c:v>2.0372810104787985E-2</c:v>
                </c:pt>
                <c:pt idx="415">
                  <c:v>2.0372388210434619E-2</c:v>
                </c:pt>
                <c:pt idx="416">
                  <c:v>2.0372376540032586E-2</c:v>
                </c:pt>
                <c:pt idx="417">
                  <c:v>2.0371869477401341E-2</c:v>
                </c:pt>
                <c:pt idx="418">
                  <c:v>2.0371760266684386E-2</c:v>
                </c:pt>
                <c:pt idx="419">
                  <c:v>2.037148917960984E-2</c:v>
                </c:pt>
                <c:pt idx="420">
                  <c:v>2.0371568839334084E-2</c:v>
                </c:pt>
                <c:pt idx="421">
                  <c:v>2.0370961377190022E-2</c:v>
                </c:pt>
                <c:pt idx="422">
                  <c:v>2.0370191085604721E-2</c:v>
                </c:pt>
                <c:pt idx="423">
                  <c:v>2.0369257657286605E-2</c:v>
                </c:pt>
                <c:pt idx="424">
                  <c:v>2.0368160784966675E-2</c:v>
                </c:pt>
                <c:pt idx="425">
                  <c:v>2.036690016139419E-2</c:v>
                </c:pt>
                <c:pt idx="426">
                  <c:v>2.0365475479341859E-2</c:v>
                </c:pt>
                <c:pt idx="427">
                  <c:v>2.0363886431600642E-2</c:v>
                </c:pt>
                <c:pt idx="428">
                  <c:v>2.0362132710983218E-2</c:v>
                </c:pt>
                <c:pt idx="429">
                  <c:v>2.0360214010325735E-2</c:v>
                </c:pt>
                <c:pt idx="430">
                  <c:v>2.035733984293131E-2</c:v>
                </c:pt>
                <c:pt idx="431">
                  <c:v>2.0355114282091691E-2</c:v>
                </c:pt>
                <c:pt idx="432">
                  <c:v>2.0352722882388541E-2</c:v>
                </c:pt>
                <c:pt idx="433">
                  <c:v>2.0349786392272584E-2</c:v>
                </c:pt>
                <c:pt idx="434">
                  <c:v>2.0347038589644484E-2</c:v>
                </c:pt>
                <c:pt idx="435">
                  <c:v>2.0344123983196738E-2</c:v>
                </c:pt>
                <c:pt idx="436">
                  <c:v>2.034104226594291E-2</c:v>
                </c:pt>
                <c:pt idx="437">
                  <c:v>2.0337793130916104E-2</c:v>
                </c:pt>
                <c:pt idx="438">
                  <c:v>2.0334078153440328E-2</c:v>
                </c:pt>
                <c:pt idx="439">
                  <c:v>2.0330505522536405E-2</c:v>
                </c:pt>
                <c:pt idx="440">
                  <c:v>2.0326764584459339E-2</c:v>
                </c:pt>
                <c:pt idx="441">
                  <c:v>2.0322855032343587E-2</c:v>
                </c:pt>
                <c:pt idx="442">
                  <c:v>2.031951970230848E-2</c:v>
                </c:pt>
                <c:pt idx="443">
                  <c:v>2.0315234833247174E-2</c:v>
                </c:pt>
                <c:pt idx="444">
                  <c:v>2.0310780335462627E-2</c:v>
                </c:pt>
                <c:pt idx="445">
                  <c:v>2.0306155902149823E-2</c:v>
                </c:pt>
                <c:pt idx="446">
                  <c:v>2.0301361226526333E-2</c:v>
                </c:pt>
                <c:pt idx="447">
                  <c:v>2.0296211739686116E-2</c:v>
                </c:pt>
                <c:pt idx="448">
                  <c:v>2.0291088209236106E-2</c:v>
                </c:pt>
                <c:pt idx="449">
                  <c:v>2.0285793547725122E-2</c:v>
                </c:pt>
                <c:pt idx="450">
                  <c:v>2.0280327448473655E-2</c:v>
                </c:pt>
                <c:pt idx="451">
                  <c:v>2.0274823478050225E-2</c:v>
                </c:pt>
                <c:pt idx="452">
                  <c:v>2.0269000907476711E-2</c:v>
                </c:pt>
                <c:pt idx="453">
                  <c:v>2.0263005947787169E-2</c:v>
                </c:pt>
                <c:pt idx="454">
                  <c:v>2.0256838292392935E-2</c:v>
                </c:pt>
                <c:pt idx="455">
                  <c:v>2.0250516811346486E-2</c:v>
                </c:pt>
                <c:pt idx="456">
                  <c:v>2.0244372743704008E-2</c:v>
                </c:pt>
                <c:pt idx="457">
                  <c:v>2.0238528125936857E-2</c:v>
                </c:pt>
                <c:pt idx="458">
                  <c:v>2.0232985376010863E-2</c:v>
                </c:pt>
                <c:pt idx="459">
                  <c:v>2.0227746916277045E-2</c:v>
                </c:pt>
                <c:pt idx="460">
                  <c:v>2.0222815173470736E-2</c:v>
                </c:pt>
                <c:pt idx="461">
                  <c:v>2.0218192578720279E-2</c:v>
                </c:pt>
                <c:pt idx="462">
                  <c:v>2.021388156754007E-2</c:v>
                </c:pt>
                <c:pt idx="463">
                  <c:v>2.0209884579839254E-2</c:v>
                </c:pt>
                <c:pt idx="464">
                  <c:v>2.0206204059920851E-2</c:v>
                </c:pt>
                <c:pt idx="465">
                  <c:v>2.0202842456482628E-2</c:v>
                </c:pt>
                <c:pt idx="466">
                  <c:v>2.0199802222623183E-2</c:v>
                </c:pt>
                <c:pt idx="467">
                  <c:v>2.0197085815839327E-2</c:v>
                </c:pt>
                <c:pt idx="468">
                  <c:v>2.0194690905265125E-2</c:v>
                </c:pt>
                <c:pt idx="469">
                  <c:v>2.0191957231728536E-2</c:v>
                </c:pt>
                <c:pt idx="470">
                  <c:v>2.0189462177892911E-2</c:v>
                </c:pt>
                <c:pt idx="471">
                  <c:v>2.0186825454452006E-2</c:v>
                </c:pt>
                <c:pt idx="472">
                  <c:v>2.0184385638485205E-2</c:v>
                </c:pt>
                <c:pt idx="473">
                  <c:v>2.0181454457892174E-2</c:v>
                </c:pt>
                <c:pt idx="474">
                  <c:v>2.0178380831407543E-2</c:v>
                </c:pt>
                <c:pt idx="475">
                  <c:v>2.017516450889487E-2</c:v>
                </c:pt>
                <c:pt idx="476">
                  <c:v>2.0171805240230763E-2</c:v>
                </c:pt>
                <c:pt idx="477">
                  <c:v>2.0168302775310065E-2</c:v>
                </c:pt>
                <c:pt idx="478">
                  <c:v>2.0164656864046736E-2</c:v>
                </c:pt>
                <c:pt idx="479">
                  <c:v>2.0160867256366899E-2</c:v>
                </c:pt>
                <c:pt idx="480">
                  <c:v>2.0156933702214934E-2</c:v>
                </c:pt>
                <c:pt idx="481">
                  <c:v>2.0152855951553448E-2</c:v>
                </c:pt>
                <c:pt idx="482">
                  <c:v>2.0148164767737065E-2</c:v>
                </c:pt>
                <c:pt idx="483">
                  <c:v>2.0143819122905526E-2</c:v>
                </c:pt>
                <c:pt idx="484">
                  <c:v>2.0139328583328009E-2</c:v>
                </c:pt>
                <c:pt idx="485">
                  <c:v>2.0134018795315178E-2</c:v>
                </c:pt>
                <c:pt idx="486">
                  <c:v>2.0129216925329985E-2</c:v>
                </c:pt>
                <c:pt idx="487">
                  <c:v>2.0124269375080495E-2</c:v>
                </c:pt>
                <c:pt idx="488">
                  <c:v>2.0119175894662611E-2</c:v>
                </c:pt>
                <c:pt idx="489">
                  <c:v>2.0113936234193552E-2</c:v>
                </c:pt>
                <c:pt idx="490">
                  <c:v>2.0108401374340584E-2</c:v>
                </c:pt>
                <c:pt idx="491">
                  <c:v>2.010287943532129E-2</c:v>
                </c:pt>
                <c:pt idx="492">
                  <c:v>2.0097210592636132E-2</c:v>
                </c:pt>
                <c:pt idx="493">
                  <c:v>2.0091394596477748E-2</c:v>
                </c:pt>
                <c:pt idx="494">
                  <c:v>2.0085743944575629E-2</c:v>
                </c:pt>
                <c:pt idx="495">
                  <c:v>2.0079600078655266E-2</c:v>
                </c:pt>
                <c:pt idx="496">
                  <c:v>2.0073308232045461E-2</c:v>
                </c:pt>
                <c:pt idx="497">
                  <c:v>2.0066868154991216E-2</c:v>
                </c:pt>
                <c:pt idx="498">
                  <c:v>2.0060279597756647E-2</c:v>
                </c:pt>
                <c:pt idx="499">
                  <c:v>2.0053494064822777E-2</c:v>
                </c:pt>
                <c:pt idx="500">
                  <c:v>2.0046618868661822E-2</c:v>
                </c:pt>
                <c:pt idx="501">
                  <c:v>2.0039594469211146E-2</c:v>
                </c:pt>
                <c:pt idx="502">
                  <c:v>2.0032420616810234E-2</c:v>
                </c:pt>
                <c:pt idx="503">
                  <c:v>2.0025100869406297E-2</c:v>
                </c:pt>
                <c:pt idx="504">
                  <c:v>2.0017616187669295E-2</c:v>
                </c:pt>
                <c:pt idx="505">
                  <c:v>2.0009981278120367E-2</c:v>
                </c:pt>
                <c:pt idx="506">
                  <c:v>2.0002195891174808E-2</c:v>
                </c:pt>
                <c:pt idx="507">
                  <c:v>1.999428179846581E-2</c:v>
                </c:pt>
                <c:pt idx="508">
                  <c:v>1.9986617788391413E-2</c:v>
                </c:pt>
                <c:pt idx="509">
                  <c:v>1.9979338483685449E-2</c:v>
                </c:pt>
                <c:pt idx="510">
                  <c:v>1.9972440594463896E-2</c:v>
                </c:pt>
                <c:pt idx="511">
                  <c:v>1.9965920805117231E-2</c:v>
                </c:pt>
                <c:pt idx="512">
                  <c:v>1.9959775774306941E-2</c:v>
                </c:pt>
                <c:pt idx="513">
                  <c:v>1.9954002134968143E-2</c:v>
                </c:pt>
                <c:pt idx="514">
                  <c:v>1.9948596494299142E-2</c:v>
                </c:pt>
                <c:pt idx="515">
                  <c:v>1.9943555433762316E-2</c:v>
                </c:pt>
                <c:pt idx="516">
                  <c:v>1.9938875509082354E-2</c:v>
                </c:pt>
                <c:pt idx="517">
                  <c:v>1.9934553250240215E-2</c:v>
                </c:pt>
                <c:pt idx="518">
                  <c:v>1.9930585161472211E-2</c:v>
                </c:pt>
                <c:pt idx="519">
                  <c:v>1.9926967721265697E-2</c:v>
                </c:pt>
                <c:pt idx="520">
                  <c:v>1.9923691875699583E-2</c:v>
                </c:pt>
                <c:pt idx="521">
                  <c:v>1.9920139442425749E-2</c:v>
                </c:pt>
                <c:pt idx="522">
                  <c:v>1.9916684271710935E-2</c:v>
                </c:pt>
                <c:pt idx="523">
                  <c:v>1.9913032137663447E-2</c:v>
                </c:pt>
                <c:pt idx="524">
                  <c:v>1.9909418650486534E-2</c:v>
                </c:pt>
                <c:pt idx="525">
                  <c:v>1.9905356329089005E-2</c:v>
                </c:pt>
                <c:pt idx="526">
                  <c:v>1.990109522221296E-2</c:v>
                </c:pt>
                <c:pt idx="527">
                  <c:v>1.9896634740192699E-2</c:v>
                </c:pt>
                <c:pt idx="528">
                  <c:v>1.9891974293398999E-2</c:v>
                </c:pt>
                <c:pt idx="529">
                  <c:v>1.9887113292233933E-2</c:v>
                </c:pt>
                <c:pt idx="530">
                  <c:v>1.9882051147133442E-2</c:v>
                </c:pt>
                <c:pt idx="531">
                  <c:v>1.9876787268565631E-2</c:v>
                </c:pt>
                <c:pt idx="532">
                  <c:v>1.9871321067035954E-2</c:v>
                </c:pt>
                <c:pt idx="533">
                  <c:v>1.9865651953082895E-2</c:v>
                </c:pt>
                <c:pt idx="534">
                  <c:v>1.9859600114465081E-2</c:v>
                </c:pt>
                <c:pt idx="535">
                  <c:v>1.9853553447429562E-2</c:v>
                </c:pt>
                <c:pt idx="536">
                  <c:v>1.9847302206282613E-2</c:v>
                </c:pt>
                <c:pt idx="537">
                  <c:v>1.9839906675845675E-2</c:v>
                </c:pt>
                <c:pt idx="538">
                  <c:v>1.9833215077329491E-2</c:v>
                </c:pt>
                <c:pt idx="539">
                  <c:v>1.9826317052790365E-2</c:v>
                </c:pt>
                <c:pt idx="540">
                  <c:v>1.9819212013056031E-2</c:v>
                </c:pt>
                <c:pt idx="541">
                  <c:v>1.981189936899419E-2</c:v>
                </c:pt>
                <c:pt idx="542">
                  <c:v>1.9804410560177236E-2</c:v>
                </c:pt>
                <c:pt idx="543">
                  <c:v>1.9796696385812773E-2</c:v>
                </c:pt>
                <c:pt idx="544">
                  <c:v>1.978877289331964E-2</c:v>
                </c:pt>
                <c:pt idx="545">
                  <c:v>1.9780639493722673E-2</c:v>
                </c:pt>
                <c:pt idx="546">
                  <c:v>1.9772105835858124E-2</c:v>
                </c:pt>
                <c:pt idx="547">
                  <c:v>1.9763176608139619E-2</c:v>
                </c:pt>
                <c:pt idx="548">
                  <c:v>1.9754331333638686E-2</c:v>
                </c:pt>
                <c:pt idx="549">
                  <c:v>1.9745273529204528E-2</c:v>
                </c:pt>
                <c:pt idx="550">
                  <c:v>1.9736002605987325E-2</c:v>
                </c:pt>
                <c:pt idx="551">
                  <c:v>1.9727050617115438E-2</c:v>
                </c:pt>
                <c:pt idx="552">
                  <c:v>1.9711788239562888E-2</c:v>
                </c:pt>
                <c:pt idx="553">
                  <c:v>1.9701799454764028E-2</c:v>
                </c:pt>
                <c:pt idx="554">
                  <c:v>1.969159502042914E-2</c:v>
                </c:pt>
                <c:pt idx="555">
                  <c:v>1.968092503362447E-2</c:v>
                </c:pt>
                <c:pt idx="556">
                  <c:v>1.9670271351812072E-2</c:v>
                </c:pt>
                <c:pt idx="557">
                  <c:v>1.9659400201269696E-2</c:v>
                </c:pt>
                <c:pt idx="558">
                  <c:v>1.9648310993528064E-2</c:v>
                </c:pt>
                <c:pt idx="559">
                  <c:v>1.9637259436227461E-2</c:v>
                </c:pt>
                <c:pt idx="560">
                  <c:v>1.962668011998181E-2</c:v>
                </c:pt>
                <c:pt idx="561">
                  <c:v>1.9616581132404307E-2</c:v>
                </c:pt>
                <c:pt idx="562">
                  <c:v>1.9606963442810009E-2</c:v>
                </c:pt>
                <c:pt idx="563">
                  <c:v>1.9597828016215679E-2</c:v>
                </c:pt>
                <c:pt idx="564">
                  <c:v>1.9589175813340652E-2</c:v>
                </c:pt>
                <c:pt idx="565">
                  <c:v>1.9581007790610297E-2</c:v>
                </c:pt>
                <c:pt idx="566">
                  <c:v>1.9573324900157771E-2</c:v>
                </c:pt>
                <c:pt idx="567">
                  <c:v>1.9566128089824008E-2</c:v>
                </c:pt>
                <c:pt idx="568">
                  <c:v>1.9559418303158594E-2</c:v>
                </c:pt>
                <c:pt idx="569">
                  <c:v>1.9553196479421508E-2</c:v>
                </c:pt>
                <c:pt idx="570">
                  <c:v>1.9547463553583975E-2</c:v>
                </c:pt>
                <c:pt idx="571">
                  <c:v>1.9542220456333699E-2</c:v>
                </c:pt>
                <c:pt idx="572">
                  <c:v>1.9537150008960905E-2</c:v>
                </c:pt>
                <c:pt idx="573">
                  <c:v>1.9532056647448129E-2</c:v>
                </c:pt>
                <c:pt idx="574">
                  <c:v>1.952675602314996E-2</c:v>
                </c:pt>
                <c:pt idx="575">
                  <c:v>1.9521247488009843E-2</c:v>
                </c:pt>
                <c:pt idx="576">
                  <c:v>1.9515609552914617E-2</c:v>
                </c:pt>
                <c:pt idx="577">
                  <c:v>1.9509667861758138E-2</c:v>
                </c:pt>
                <c:pt idx="578">
                  <c:v>1.9503516258282831E-2</c:v>
                </c:pt>
                <c:pt idx="579">
                  <c:v>1.9497154094556546E-2</c:v>
                </c:pt>
                <c:pt idx="580">
                  <c:v>1.9490580722687115E-2</c:v>
                </c:pt>
                <c:pt idx="581">
                  <c:v>1.9483795494817116E-2</c:v>
                </c:pt>
                <c:pt idx="582">
                  <c:v>1.9476797763129963E-2</c:v>
                </c:pt>
                <c:pt idx="583">
                  <c:v>1.9469586879849916E-2</c:v>
                </c:pt>
                <c:pt idx="584">
                  <c:v>1.9462162197235976E-2</c:v>
                </c:pt>
                <c:pt idx="585">
                  <c:v>1.9454584494098905E-2</c:v>
                </c:pt>
                <c:pt idx="586">
                  <c:v>1.9446746178532183E-2</c:v>
                </c:pt>
                <c:pt idx="587">
                  <c:v>1.9438692178360341E-2</c:v>
                </c:pt>
                <c:pt idx="588">
                  <c:v>1.9430421846021374E-2</c:v>
                </c:pt>
                <c:pt idx="589">
                  <c:v>1.942193453399808E-2</c:v>
                </c:pt>
                <c:pt idx="590">
                  <c:v>1.9413229594809261E-2</c:v>
                </c:pt>
                <c:pt idx="591">
                  <c:v>1.9404306381020295E-2</c:v>
                </c:pt>
                <c:pt idx="592">
                  <c:v>1.9395164245234311E-2</c:v>
                </c:pt>
                <c:pt idx="593">
                  <c:v>1.9385802540099254E-2</c:v>
                </c:pt>
                <c:pt idx="594">
                  <c:v>1.9376425726248314E-2</c:v>
                </c:pt>
                <c:pt idx="595">
                  <c:v>1.936663936311156E-2</c:v>
                </c:pt>
                <c:pt idx="596">
                  <c:v>1.935663154666134E-2</c:v>
                </c:pt>
                <c:pt idx="597">
                  <c:v>1.9346401629730892E-2</c:v>
                </c:pt>
                <c:pt idx="598">
                  <c:v>1.9335405073771472E-2</c:v>
                </c:pt>
                <c:pt idx="599">
                  <c:v>1.9324695700380767E-2</c:v>
                </c:pt>
                <c:pt idx="600">
                  <c:v>1.931376216948099E-2</c:v>
                </c:pt>
                <c:pt idx="601">
                  <c:v>1.9302603834060992E-2</c:v>
                </c:pt>
                <c:pt idx="602">
                  <c:v>1.929122004714787E-2</c:v>
                </c:pt>
                <c:pt idx="603">
                  <c:v>1.9279966787572544E-2</c:v>
                </c:pt>
                <c:pt idx="604">
                  <c:v>1.9268147106661165E-2</c:v>
                </c:pt>
                <c:pt idx="605">
                  <c:v>1.9256100091571051E-2</c:v>
                </c:pt>
                <c:pt idx="606">
                  <c:v>1.9243825095531651E-2</c:v>
                </c:pt>
                <c:pt idx="607">
                  <c:v>1.923089669955165E-2</c:v>
                </c:pt>
                <c:pt idx="608">
                  <c:v>1.9218146619953452E-2</c:v>
                </c:pt>
                <c:pt idx="609">
                  <c:v>1.9205166561396769E-2</c:v>
                </c:pt>
                <c:pt idx="610">
                  <c:v>1.9191955877290123E-2</c:v>
                </c:pt>
                <c:pt idx="611">
                  <c:v>1.9178543685856999E-2</c:v>
                </c:pt>
                <c:pt idx="612">
                  <c:v>1.9165443456321058E-2</c:v>
                </c:pt>
                <c:pt idx="613">
                  <c:v>1.9152842809002455E-2</c:v>
                </c:pt>
                <c:pt idx="614">
                  <c:v>1.9140743542475518E-2</c:v>
                </c:pt>
                <c:pt idx="615">
                  <c:v>1.9129147455424926E-2</c:v>
                </c:pt>
                <c:pt idx="616">
                  <c:v>1.9118056346656132E-2</c:v>
                </c:pt>
                <c:pt idx="617">
                  <c:v>1.9107472015091019E-2</c:v>
                </c:pt>
                <c:pt idx="618">
                  <c:v>1.9097396259775714E-2</c:v>
                </c:pt>
                <c:pt idx="619">
                  <c:v>1.9087830879876255E-2</c:v>
                </c:pt>
                <c:pt idx="620">
                  <c:v>1.9078777674690739E-2</c:v>
                </c:pt>
                <c:pt idx="621">
                  <c:v>1.9070238443641516E-2</c:v>
                </c:pt>
                <c:pt idx="622">
                  <c:v>1.906221498628214E-2</c:v>
                </c:pt>
                <c:pt idx="623">
                  <c:v>1.9054709102301701E-2</c:v>
                </c:pt>
                <c:pt idx="624">
                  <c:v>1.904773177865679E-2</c:v>
                </c:pt>
                <c:pt idx="625">
                  <c:v>1.904081255966035E-2</c:v>
                </c:pt>
                <c:pt idx="626">
                  <c:v>1.9033684593756674E-2</c:v>
                </c:pt>
                <c:pt idx="627">
                  <c:v>1.9026347232550148E-2</c:v>
                </c:pt>
                <c:pt idx="628">
                  <c:v>1.9018799827676763E-2</c:v>
                </c:pt>
                <c:pt idx="629">
                  <c:v>1.9010947752059037E-2</c:v>
                </c:pt>
                <c:pt idx="630">
                  <c:v>1.900296267282903E-2</c:v>
                </c:pt>
                <c:pt idx="631">
                  <c:v>1.8994765547798973E-2</c:v>
                </c:pt>
                <c:pt idx="632">
                  <c:v>1.8986355728751736E-2</c:v>
                </c:pt>
                <c:pt idx="633">
                  <c:v>1.8977732567499728E-2</c:v>
                </c:pt>
                <c:pt idx="634">
                  <c:v>1.896889541590575E-2</c:v>
                </c:pt>
                <c:pt idx="635">
                  <c:v>1.8959843625867365E-2</c:v>
                </c:pt>
                <c:pt idx="636">
                  <c:v>1.8950576549324704E-2</c:v>
                </c:pt>
                <c:pt idx="637">
                  <c:v>1.8941533433918245E-2</c:v>
                </c:pt>
                <c:pt idx="638">
                  <c:v>1.8931866035964973E-2</c:v>
                </c:pt>
                <c:pt idx="639">
                  <c:v>1.8921981522386666E-2</c:v>
                </c:pt>
                <c:pt idx="640">
                  <c:v>1.8911879245316676E-2</c:v>
                </c:pt>
                <c:pt idx="641">
                  <c:v>1.8901558556932763E-2</c:v>
                </c:pt>
                <c:pt idx="642">
                  <c:v>1.8891018809450877E-2</c:v>
                </c:pt>
                <c:pt idx="643">
                  <c:v>1.8880259355134044E-2</c:v>
                </c:pt>
                <c:pt idx="644">
                  <c:v>1.8868946501643037E-2</c:v>
                </c:pt>
                <c:pt idx="645">
                  <c:v>1.8858078735250139E-2</c:v>
                </c:pt>
                <c:pt idx="646">
                  <c:v>1.8846656274419615E-2</c:v>
                </c:pt>
                <c:pt idx="647">
                  <c:v>1.8835011516229905E-2</c:v>
                </c:pt>
                <c:pt idx="648">
                  <c:v>1.8823143813158083E-2</c:v>
                </c:pt>
                <c:pt idx="649">
                  <c:v>1.8811052517728299E-2</c:v>
                </c:pt>
                <c:pt idx="650">
                  <c:v>1.8797869582013415E-2</c:v>
                </c:pt>
                <c:pt idx="651">
                  <c:v>1.878529546973506E-2</c:v>
                </c:pt>
                <c:pt idx="652">
                  <c:v>1.8772495707870734E-2</c:v>
                </c:pt>
                <c:pt idx="653">
                  <c:v>1.8759469649113878E-2</c:v>
                </c:pt>
                <c:pt idx="654">
                  <c:v>1.8746216646205727E-2</c:v>
                </c:pt>
                <c:pt idx="655">
                  <c:v>1.8733255379397028E-2</c:v>
                </c:pt>
                <c:pt idx="656">
                  <c:v>1.8719563682311924E-2</c:v>
                </c:pt>
                <c:pt idx="657">
                  <c:v>1.8705643157147695E-2</c:v>
                </c:pt>
                <c:pt idx="658">
                  <c:v>1.8691493156845675E-2</c:v>
                </c:pt>
                <c:pt idx="659">
                  <c:v>1.8676524818704614E-2</c:v>
                </c:pt>
                <c:pt idx="660">
                  <c:v>1.8661896561158464E-2</c:v>
                </c:pt>
                <c:pt idx="661">
                  <c:v>1.8647036830013768E-2</c:v>
                </c:pt>
                <c:pt idx="662">
                  <c:v>1.8631944978402745E-2</c:v>
                </c:pt>
                <c:pt idx="663">
                  <c:v>1.8616653588857716E-2</c:v>
                </c:pt>
                <c:pt idx="664">
                  <c:v>1.8601735619033055E-2</c:v>
                </c:pt>
                <c:pt idx="665">
                  <c:v>1.8587399426047268E-2</c:v>
                </c:pt>
                <c:pt idx="666">
                  <c:v>1.857364580209276E-2</c:v>
                </c:pt>
                <c:pt idx="667">
                  <c:v>1.8560475534747354E-2</c:v>
                </c:pt>
                <c:pt idx="668">
                  <c:v>1.8547889406966497E-2</c:v>
                </c:pt>
                <c:pt idx="669">
                  <c:v>1.8535888197097134E-2</c:v>
                </c:pt>
                <c:pt idx="670">
                  <c:v>1.8524472678869048E-2</c:v>
                </c:pt>
                <c:pt idx="671">
                  <c:v>1.8513643621397437E-2</c:v>
                </c:pt>
                <c:pt idx="672">
                  <c:v>1.8503401789192502E-2</c:v>
                </c:pt>
                <c:pt idx="673">
                  <c:v>1.8493747942145519E-2</c:v>
                </c:pt>
                <c:pt idx="674">
                  <c:v>1.8484682835545368E-2</c:v>
                </c:pt>
                <c:pt idx="675">
                  <c:v>1.8476207220070692E-2</c:v>
                </c:pt>
                <c:pt idx="676">
                  <c:v>1.846831353547863E-2</c:v>
                </c:pt>
                <c:pt idx="677">
                  <c:v>1.8460623603491284E-2</c:v>
                </c:pt>
                <c:pt idx="678">
                  <c:v>1.8452598237318353E-2</c:v>
                </c:pt>
                <c:pt idx="679">
                  <c:v>1.8444348331110499E-2</c:v>
                </c:pt>
                <c:pt idx="680">
                  <c:v>1.8435873172904498E-2</c:v>
                </c:pt>
                <c:pt idx="681">
                  <c:v>1.8426977447700738E-2</c:v>
                </c:pt>
                <c:pt idx="682">
                  <c:v>1.8418032863848886E-2</c:v>
                </c:pt>
                <c:pt idx="683">
                  <c:v>1.840886083015373E-2</c:v>
                </c:pt>
                <c:pt idx="684">
                  <c:v>1.8399460634814211E-2</c:v>
                </c:pt>
                <c:pt idx="685">
                  <c:v>1.8389831566078808E-2</c:v>
                </c:pt>
                <c:pt idx="686">
                  <c:v>1.8379972912239431E-2</c:v>
                </c:pt>
                <c:pt idx="687">
                  <c:v>1.8369883961637523E-2</c:v>
                </c:pt>
                <c:pt idx="688">
                  <c:v>1.8359564002662317E-2</c:v>
                </c:pt>
                <c:pt idx="689">
                  <c:v>1.8349342957399983E-2</c:v>
                </c:pt>
                <c:pt idx="690">
                  <c:v>1.8338922380674916E-2</c:v>
                </c:pt>
                <c:pt idx="691">
                  <c:v>1.8327939813791438E-2</c:v>
                </c:pt>
                <c:pt idx="692">
                  <c:v>1.8316723517263434E-2</c:v>
                </c:pt>
                <c:pt idx="693">
                  <c:v>1.8305272779743476E-2</c:v>
                </c:pt>
                <c:pt idx="694">
                  <c:v>1.8293586889935654E-2</c:v>
                </c:pt>
                <c:pt idx="695">
                  <c:v>1.82812315638822E-2</c:v>
                </c:pt>
                <c:pt idx="696">
                  <c:v>1.8269506808525016E-2</c:v>
                </c:pt>
                <c:pt idx="697">
                  <c:v>1.8257111194579068E-2</c:v>
                </c:pt>
                <c:pt idx="698">
                  <c:v>1.8245927413566738E-2</c:v>
                </c:pt>
                <c:pt idx="699">
                  <c:v>1.823160526473E-2</c:v>
                </c:pt>
                <c:pt idx="700">
                  <c:v>1.8218493526790169E-2</c:v>
                </c:pt>
                <c:pt idx="701">
                  <c:v>1.8205141658902413E-2</c:v>
                </c:pt>
                <c:pt idx="702">
                  <c:v>1.8190430312684573E-2</c:v>
                </c:pt>
                <c:pt idx="703">
                  <c:v>1.8176559868495708E-2</c:v>
                </c:pt>
                <c:pt idx="704">
                  <c:v>1.8162447036987064E-2</c:v>
                </c:pt>
                <c:pt idx="705">
                  <c:v>1.8148091107424557E-2</c:v>
                </c:pt>
                <c:pt idx="706">
                  <c:v>1.8133491369127112E-2</c:v>
                </c:pt>
                <c:pt idx="707">
                  <c:v>1.811929840378796E-2</c:v>
                </c:pt>
                <c:pt idx="708">
                  <c:v>1.8104227323573821E-2</c:v>
                </c:pt>
                <c:pt idx="709">
                  <c:v>1.8088910365367424E-2</c:v>
                </c:pt>
                <c:pt idx="710">
                  <c:v>1.8073346818715544E-2</c:v>
                </c:pt>
                <c:pt idx="711">
                  <c:v>1.8056810676775677E-2</c:v>
                </c:pt>
                <c:pt idx="712">
                  <c:v>1.8040733164959022E-2</c:v>
                </c:pt>
                <c:pt idx="713">
                  <c:v>1.8024406871240337E-2</c:v>
                </c:pt>
                <c:pt idx="714">
                  <c:v>1.8007831085397295E-2</c:v>
                </c:pt>
                <c:pt idx="715">
                  <c:v>1.7991041761235053E-2</c:v>
                </c:pt>
                <c:pt idx="716">
                  <c:v>1.797467135688904E-2</c:v>
                </c:pt>
                <c:pt idx="717">
                  <c:v>1.7958950686033516E-2</c:v>
                </c:pt>
                <c:pt idx="718">
                  <c:v>1.794388163305417E-2</c:v>
                </c:pt>
                <c:pt idx="719">
                  <c:v>1.7929466082188119E-2</c:v>
                </c:pt>
                <c:pt idx="720">
                  <c:v>1.7915705917516074E-2</c:v>
                </c:pt>
                <c:pt idx="721">
                  <c:v>1.7902603022974528E-2</c:v>
                </c:pt>
                <c:pt idx="722">
                  <c:v>1.7890159282355732E-2</c:v>
                </c:pt>
                <c:pt idx="723">
                  <c:v>1.7878376579309439E-2</c:v>
                </c:pt>
                <c:pt idx="724">
                  <c:v>1.7867256797349868E-2</c:v>
                </c:pt>
                <c:pt idx="725">
                  <c:v>1.7856801819855689E-2</c:v>
                </c:pt>
                <c:pt idx="726">
                  <c:v>1.7847013530073501E-2</c:v>
                </c:pt>
                <c:pt idx="727">
                  <c:v>1.7837893811122187E-2</c:v>
                </c:pt>
                <c:pt idx="728">
                  <c:v>1.7829435381649699E-2</c:v>
                </c:pt>
                <c:pt idx="729">
                  <c:v>1.7821279641702142E-2</c:v>
                </c:pt>
                <c:pt idx="730">
                  <c:v>1.7812714812395703E-2</c:v>
                </c:pt>
                <c:pt idx="731">
                  <c:v>1.7803922592894678E-2</c:v>
                </c:pt>
                <c:pt idx="732">
                  <c:v>1.7794652708455847E-2</c:v>
                </c:pt>
                <c:pt idx="733">
                  <c:v>1.778538661493902E-2</c:v>
                </c:pt>
                <c:pt idx="734">
                  <c:v>1.7775890916171728E-2</c:v>
                </c:pt>
                <c:pt idx="735">
                  <c:v>1.7766164894656603E-2</c:v>
                </c:pt>
                <c:pt idx="736">
                  <c:v>1.7756207832937989E-2</c:v>
                </c:pt>
                <c:pt idx="737">
                  <c:v>1.7746019013614098E-2</c:v>
                </c:pt>
                <c:pt idx="738">
                  <c:v>1.7735597719327444E-2</c:v>
                </c:pt>
                <c:pt idx="739">
                  <c:v>1.7724943232773557E-2</c:v>
                </c:pt>
                <c:pt idx="740">
                  <c:v>1.7714054836693138E-2</c:v>
                </c:pt>
                <c:pt idx="741">
                  <c:v>1.7702931813878157E-2</c:v>
                </c:pt>
                <c:pt idx="742">
                  <c:v>1.76924152984963E-2</c:v>
                </c:pt>
                <c:pt idx="743">
                  <c:v>1.7680855993430278E-2</c:v>
                </c:pt>
                <c:pt idx="744">
                  <c:v>1.7669060035175654E-2</c:v>
                </c:pt>
                <c:pt idx="745">
                  <c:v>1.7655288240864486E-2</c:v>
                </c:pt>
                <c:pt idx="746">
                  <c:v>1.7642982754352943E-2</c:v>
                </c:pt>
                <c:pt idx="747">
                  <c:v>1.7630438361431189E-2</c:v>
                </c:pt>
                <c:pt idx="748">
                  <c:v>1.7617654345271738E-2</c:v>
                </c:pt>
                <c:pt idx="749">
                  <c:v>1.7604629989097731E-2</c:v>
                </c:pt>
                <c:pt idx="750">
                  <c:v>1.7591927701838293E-2</c:v>
                </c:pt>
                <c:pt idx="751">
                  <c:v>1.7578438575638445E-2</c:v>
                </c:pt>
                <c:pt idx="752">
                  <c:v>1.7564707021892691E-2</c:v>
                </c:pt>
                <c:pt idx="753">
                  <c:v>1.7550732324040742E-2</c:v>
                </c:pt>
                <c:pt idx="754">
                  <c:v>1.7534601233109112E-2</c:v>
                </c:pt>
                <c:pt idx="755">
                  <c:v>1.7520083147768237E-2</c:v>
                </c:pt>
                <c:pt idx="756">
                  <c:v>1.7505319581483093E-2</c:v>
                </c:pt>
                <c:pt idx="757">
                  <c:v>1.7490309817907567E-2</c:v>
                </c:pt>
                <c:pt idx="758">
                  <c:v>1.7475053140752025E-2</c:v>
                </c:pt>
                <c:pt idx="759">
                  <c:v>1.7460280355266315E-2</c:v>
                </c:pt>
                <c:pt idx="760">
                  <c:v>1.7444546337917533E-2</c:v>
                </c:pt>
                <c:pt idx="761">
                  <c:v>1.7428563320957491E-2</c:v>
                </c:pt>
                <c:pt idx="762">
                  <c:v>1.7412330588327772E-2</c:v>
                </c:pt>
                <c:pt idx="763">
                  <c:v>1.7395040985199634E-2</c:v>
                </c:pt>
                <c:pt idx="764">
                  <c:v>1.7378287787744237E-2</c:v>
                </c:pt>
                <c:pt idx="765">
                  <c:v>1.7361282664319189E-2</c:v>
                </c:pt>
                <c:pt idx="766">
                  <c:v>1.7344024899110994E-2</c:v>
                </c:pt>
                <c:pt idx="767">
                  <c:v>1.7326551212119738E-2</c:v>
                </c:pt>
                <c:pt idx="768">
                  <c:v>1.7309508055677086E-2</c:v>
                </c:pt>
                <c:pt idx="769">
                  <c:v>1.7293133345416316E-2</c:v>
                </c:pt>
                <c:pt idx="770">
                  <c:v>1.7277431465286288E-2</c:v>
                </c:pt>
                <c:pt idx="771">
                  <c:v>1.7262406808938532E-2</c:v>
                </c:pt>
                <c:pt idx="772">
                  <c:v>1.7248063779726378E-2</c:v>
                </c:pt>
                <c:pt idx="773">
                  <c:v>1.7234406790724084E-2</c:v>
                </c:pt>
                <c:pt idx="774">
                  <c:v>1.7221440264725951E-2</c:v>
                </c:pt>
                <c:pt idx="775">
                  <c:v>1.7209168634255895E-2</c:v>
                </c:pt>
                <c:pt idx="776">
                  <c:v>1.7197596341578733E-2</c:v>
                </c:pt>
                <c:pt idx="777">
                  <c:v>1.7186727838701052E-2</c:v>
                </c:pt>
                <c:pt idx="778">
                  <c:v>1.7176567587386855E-2</c:v>
                </c:pt>
                <c:pt idx="779">
                  <c:v>1.7167120059158422E-2</c:v>
                </c:pt>
                <c:pt idx="780">
                  <c:v>1.7158380379248214E-2</c:v>
                </c:pt>
                <c:pt idx="781">
                  <c:v>1.7150024556654427E-2</c:v>
                </c:pt>
                <c:pt idx="782">
                  <c:v>1.7141243659346696E-2</c:v>
                </c:pt>
                <c:pt idx="783">
                  <c:v>1.7132265941715411E-2</c:v>
                </c:pt>
                <c:pt idx="784">
                  <c:v>1.7122803660979451E-2</c:v>
                </c:pt>
                <c:pt idx="785">
                  <c:v>1.7113415817259663E-2</c:v>
                </c:pt>
                <c:pt idx="786">
                  <c:v>1.7103829320352926E-2</c:v>
                </c:pt>
                <c:pt idx="787">
                  <c:v>1.7094043576559376E-2</c:v>
                </c:pt>
                <c:pt idx="788">
                  <c:v>1.7084057992213027E-2</c:v>
                </c:pt>
                <c:pt idx="789">
                  <c:v>1.7073871973687857E-2</c:v>
                </c:pt>
                <c:pt idx="790">
                  <c:v>1.7063484927391733E-2</c:v>
                </c:pt>
                <c:pt idx="791">
                  <c:v>1.7052896259769888E-2</c:v>
                </c:pt>
                <c:pt idx="792">
                  <c:v>1.704210537730752E-2</c:v>
                </c:pt>
                <c:pt idx="793">
                  <c:v>1.7031111686523711E-2</c:v>
                </c:pt>
                <c:pt idx="794">
                  <c:v>1.7020351105987919E-2</c:v>
                </c:pt>
                <c:pt idx="795">
                  <c:v>1.7008965238548716E-2</c:v>
                </c:pt>
                <c:pt idx="796">
                  <c:v>1.6997374834240315E-2</c:v>
                </c:pt>
                <c:pt idx="797">
                  <c:v>1.6983877443468666E-2</c:v>
                </c:pt>
                <c:pt idx="798">
                  <c:v>1.6971846748003762E-2</c:v>
                </c:pt>
                <c:pt idx="799">
                  <c:v>1.6959609651079417E-2</c:v>
                </c:pt>
                <c:pt idx="800">
                  <c:v>1.6947165559501567E-2</c:v>
                </c:pt>
                <c:pt idx="801">
                  <c:v>1.6934513880111284E-2</c:v>
                </c:pt>
                <c:pt idx="802">
                  <c:v>1.6922214459939688E-2</c:v>
                </c:pt>
                <c:pt idx="803">
                  <c:v>1.6909161461255096E-2</c:v>
                </c:pt>
                <c:pt idx="804">
                  <c:v>1.6895899147217897E-2</c:v>
                </c:pt>
                <c:pt idx="805">
                  <c:v>1.6882426924833105E-2</c:v>
                </c:pt>
                <c:pt idx="806">
                  <c:v>1.6868744201151031E-2</c:v>
                </c:pt>
                <c:pt idx="807">
                  <c:v>1.6853570574828891E-2</c:v>
                </c:pt>
                <c:pt idx="808">
                  <c:v>1.6839433276264037E-2</c:v>
                </c:pt>
                <c:pt idx="809">
                  <c:v>1.6825083594408232E-2</c:v>
                </c:pt>
                <c:pt idx="810">
                  <c:v>1.6810520936474782E-2</c:v>
                </c:pt>
                <c:pt idx="811">
                  <c:v>1.6796449291067231E-2</c:v>
                </c:pt>
                <c:pt idx="812">
                  <c:v>1.6781475009066488E-2</c:v>
                </c:pt>
                <c:pt idx="813">
                  <c:v>1.6766286024582262E-2</c:v>
                </c:pt>
                <c:pt idx="814">
                  <c:v>1.6750881745006392E-2</c:v>
                </c:pt>
                <c:pt idx="815">
                  <c:v>1.6730692787437277E-2</c:v>
                </c:pt>
                <c:pt idx="816">
                  <c:v>1.6714776188557531E-2</c:v>
                </c:pt>
                <c:pt idx="817">
                  <c:v>1.6698642277363257E-2</c:v>
                </c:pt>
                <c:pt idx="818">
                  <c:v>1.6682290461443233E-2</c:v>
                </c:pt>
                <c:pt idx="819">
                  <c:v>1.6668245538205055E-2</c:v>
                </c:pt>
                <c:pt idx="820">
                  <c:v>1.6649972507444336E-2</c:v>
                </c:pt>
                <c:pt idx="821">
                  <c:v>1.663471593996774E-2</c:v>
                </c:pt>
                <c:pt idx="822">
                  <c:v>1.6620091706580062E-2</c:v>
                </c:pt>
                <c:pt idx="823">
                  <c:v>1.6606103557185524E-2</c:v>
                </c:pt>
                <c:pt idx="824">
                  <c:v>1.6592755249343491E-2</c:v>
                </c:pt>
                <c:pt idx="825">
                  <c:v>1.6580050548272742E-2</c:v>
                </c:pt>
                <c:pt idx="826">
                  <c:v>1.6567993226863358E-2</c:v>
                </c:pt>
                <c:pt idx="827">
                  <c:v>1.6556587065672486E-2</c:v>
                </c:pt>
                <c:pt idx="828">
                  <c:v>1.6545835852940487E-2</c:v>
                </c:pt>
                <c:pt idx="829">
                  <c:v>1.6535743384591784E-2</c:v>
                </c:pt>
                <c:pt idx="830">
                  <c:v>1.6526313464244224E-2</c:v>
                </c:pt>
                <c:pt idx="831">
                  <c:v>1.6517549903213326E-2</c:v>
                </c:pt>
                <c:pt idx="832">
                  <c:v>1.6510077093419544E-2</c:v>
                </c:pt>
                <c:pt idx="833">
                  <c:v>1.6502153090133045E-2</c:v>
                </c:pt>
                <c:pt idx="834">
                  <c:v>1.6494060666389188E-2</c:v>
                </c:pt>
                <c:pt idx="835">
                  <c:v>1.6485799327469859E-2</c:v>
                </c:pt>
                <c:pt idx="836">
                  <c:v>1.6476589146338493E-2</c:v>
                </c:pt>
                <c:pt idx="837">
                  <c:v>1.6467950603580778E-2</c:v>
                </c:pt>
                <c:pt idx="838">
                  <c:v>1.6459141532941882E-2</c:v>
                </c:pt>
                <c:pt idx="839">
                  <c:v>1.6450161439783437E-2</c:v>
                </c:pt>
                <c:pt idx="840">
                  <c:v>1.6441009829495132E-2</c:v>
                </c:pt>
                <c:pt idx="841">
                  <c:v>1.6432656374306527E-2</c:v>
                </c:pt>
                <c:pt idx="842">
                  <c:v>1.6422190079216106E-2</c:v>
                </c:pt>
                <c:pt idx="843">
                  <c:v>1.6412520950143377E-2</c:v>
                </c:pt>
                <c:pt idx="844">
                  <c:v>1.640267832577167E-2</c:v>
                </c:pt>
                <c:pt idx="845">
                  <c:v>1.6393786784233338E-2</c:v>
                </c:pt>
                <c:pt idx="846">
                  <c:v>1.6384020258040088E-2</c:v>
                </c:pt>
                <c:pt idx="847">
                  <c:v>1.6373706408734812E-2</c:v>
                </c:pt>
                <c:pt idx="848">
                  <c:v>1.6363217258295037E-2</c:v>
                </c:pt>
                <c:pt idx="849">
                  <c:v>1.6347497237871194E-2</c:v>
                </c:pt>
                <c:pt idx="850">
                  <c:v>1.6336122179151227E-2</c:v>
                </c:pt>
                <c:pt idx="851">
                  <c:v>1.6325459924444796E-2</c:v>
                </c:pt>
                <c:pt idx="852">
                  <c:v>1.6314175215199501E-2</c:v>
                </c:pt>
                <c:pt idx="853">
                  <c:v>1.6302712478641755E-2</c:v>
                </c:pt>
                <c:pt idx="854">
                  <c:v>1.6291071220588402E-2</c:v>
                </c:pt>
                <c:pt idx="855">
                  <c:v>1.6279250946887907E-2</c:v>
                </c:pt>
                <c:pt idx="856">
                  <c:v>1.6267251163419483E-2</c:v>
                </c:pt>
                <c:pt idx="857">
                  <c:v>1.625507137609045E-2</c:v>
                </c:pt>
                <c:pt idx="858">
                  <c:v>1.6242159005552814E-2</c:v>
                </c:pt>
                <c:pt idx="859">
                  <c:v>1.6229604139365271E-2</c:v>
                </c:pt>
                <c:pt idx="860">
                  <c:v>1.6216867744218905E-2</c:v>
                </c:pt>
                <c:pt idx="861">
                  <c:v>1.6203949326146241E-2</c:v>
                </c:pt>
                <c:pt idx="862">
                  <c:v>1.619084839120848E-2</c:v>
                </c:pt>
                <c:pt idx="863">
                  <c:v>1.6176274200184491E-2</c:v>
                </c:pt>
                <c:pt idx="864">
                  <c:v>1.6162794304741986E-2</c:v>
                </c:pt>
                <c:pt idx="865">
                  <c:v>1.6149130383277803E-2</c:v>
                </c:pt>
                <c:pt idx="866">
                  <c:v>1.6135281941986514E-2</c:v>
                </c:pt>
                <c:pt idx="867">
                  <c:v>1.612057055872022E-2</c:v>
                </c:pt>
                <c:pt idx="868">
                  <c:v>1.6106337614306736E-2</c:v>
                </c:pt>
                <c:pt idx="869">
                  <c:v>1.6091918625850472E-2</c:v>
                </c:pt>
                <c:pt idx="870">
                  <c:v>1.6077313099681974E-2</c:v>
                </c:pt>
                <c:pt idx="871">
                  <c:v>1.6062717886293671E-2</c:v>
                </c:pt>
                <c:pt idx="872">
                  <c:v>1.6048679839299258E-2</c:v>
                </c:pt>
                <c:pt idx="873">
                  <c:v>1.6035235439683056E-2</c:v>
                </c:pt>
                <c:pt idx="874">
                  <c:v>1.6022389679881097E-2</c:v>
                </c:pt>
                <c:pt idx="875">
                  <c:v>1.6010147564554416E-2</c:v>
                </c:pt>
                <c:pt idx="876">
                  <c:v>1.5998514110596863E-2</c:v>
                </c:pt>
                <c:pt idx="877">
                  <c:v>1.5987494347143812E-2</c:v>
                </c:pt>
                <c:pt idx="878">
                  <c:v>1.597709331557649E-2</c:v>
                </c:pt>
                <c:pt idx="879">
                  <c:v>1.5967316069536743E-2</c:v>
                </c:pt>
                <c:pt idx="880">
                  <c:v>1.595816767492619E-2</c:v>
                </c:pt>
                <c:pt idx="881">
                  <c:v>1.5949653209920096E-2</c:v>
                </c:pt>
                <c:pt idx="882">
                  <c:v>1.5941777764976958E-2</c:v>
                </c:pt>
                <c:pt idx="883">
                  <c:v>1.5934546442835869E-2</c:v>
                </c:pt>
                <c:pt idx="884">
                  <c:v>1.5927983155961282E-2</c:v>
                </c:pt>
                <c:pt idx="885">
                  <c:v>1.5921233653764577E-2</c:v>
                </c:pt>
                <c:pt idx="886">
                  <c:v>1.591436282296093E-2</c:v>
                </c:pt>
                <c:pt idx="887">
                  <c:v>1.5907370326457351E-2</c:v>
                </c:pt>
                <c:pt idx="888">
                  <c:v>1.59002558271749E-2</c:v>
                </c:pt>
                <c:pt idx="889">
                  <c:v>1.5892828614040917E-2</c:v>
                </c:pt>
                <c:pt idx="890">
                  <c:v>1.5885459945409127E-2</c:v>
                </c:pt>
                <c:pt idx="891">
                  <c:v>1.5877968233507851E-2</c:v>
                </c:pt>
                <c:pt idx="892">
                  <c:v>1.5870353141305815E-2</c:v>
                </c:pt>
                <c:pt idx="893">
                  <c:v>1.5862614331789995E-2</c:v>
                </c:pt>
                <c:pt idx="894">
                  <c:v>1.5854751467958658E-2</c:v>
                </c:pt>
                <c:pt idx="895">
                  <c:v>1.5846764212823976E-2</c:v>
                </c:pt>
                <c:pt idx="896">
                  <c:v>1.583865222941637E-2</c:v>
                </c:pt>
                <c:pt idx="897">
                  <c:v>1.5830943110326068E-2</c:v>
                </c:pt>
                <c:pt idx="898">
                  <c:v>1.582259943140496E-2</c:v>
                </c:pt>
                <c:pt idx="899">
                  <c:v>1.5814130072147492E-2</c:v>
                </c:pt>
                <c:pt idx="900">
                  <c:v>1.5805534695649825E-2</c:v>
                </c:pt>
                <c:pt idx="901">
                  <c:v>1.5796812965024998E-2</c:v>
                </c:pt>
                <c:pt idx="902">
                  <c:v>1.5787964543398481E-2</c:v>
                </c:pt>
                <c:pt idx="903">
                  <c:v>1.5778989093912621E-2</c:v>
                </c:pt>
                <c:pt idx="904">
                  <c:v>1.5769886279722201E-2</c:v>
                </c:pt>
                <c:pt idx="905">
                  <c:v>1.5760316352917608E-2</c:v>
                </c:pt>
                <c:pt idx="906">
                  <c:v>1.5751297209932957E-2</c:v>
                </c:pt>
                <c:pt idx="907">
                  <c:v>1.5741810280724522E-2</c:v>
                </c:pt>
                <c:pt idx="908">
                  <c:v>1.5732194639590524E-2</c:v>
                </c:pt>
                <c:pt idx="909">
                  <c:v>1.5722449949765682E-2</c:v>
                </c:pt>
                <c:pt idx="910">
                  <c:v>1.5711799324130259E-2</c:v>
                </c:pt>
                <c:pt idx="911">
                  <c:v>1.5701775990190021E-2</c:v>
                </c:pt>
                <c:pt idx="912">
                  <c:v>1.5691622538488003E-2</c:v>
                </c:pt>
                <c:pt idx="913">
                  <c:v>1.5681338632318756E-2</c:v>
                </c:pt>
                <c:pt idx="914">
                  <c:v>1.5670923934988128E-2</c:v>
                </c:pt>
                <c:pt idx="915">
                  <c:v>1.5660816000238713E-2</c:v>
                </c:pt>
                <c:pt idx="916">
                  <c:v>1.5650148627554192E-2</c:v>
                </c:pt>
                <c:pt idx="917">
                  <c:v>1.563934948317721E-2</c:v>
                </c:pt>
                <c:pt idx="918">
                  <c:v>1.5628418230484737E-2</c:v>
                </c:pt>
                <c:pt idx="919">
                  <c:v>1.5616876797898863E-2</c:v>
                </c:pt>
                <c:pt idx="920">
                  <c:v>1.5605670284021992E-2</c:v>
                </c:pt>
                <c:pt idx="921">
                  <c:v>1.5594330622614729E-2</c:v>
                </c:pt>
                <c:pt idx="922">
                  <c:v>1.5582857477121941E-2</c:v>
                </c:pt>
                <c:pt idx="923">
                  <c:v>1.5571272709422893E-2</c:v>
                </c:pt>
                <c:pt idx="924">
                  <c:v>1.55599610618408E-2</c:v>
                </c:pt>
                <c:pt idx="925">
                  <c:v>1.5549068107898469E-2</c:v>
                </c:pt>
                <c:pt idx="926">
                  <c:v>1.553860136715739E-2</c:v>
                </c:pt>
                <c:pt idx="927">
                  <c:v>1.5528568380778304E-2</c:v>
                </c:pt>
                <c:pt idx="928">
                  <c:v>1.5518976711528147E-2</c:v>
                </c:pt>
                <c:pt idx="929">
                  <c:v>1.5509833943792212E-2</c:v>
                </c:pt>
                <c:pt idx="930">
                  <c:v>1.5501147683575019E-2</c:v>
                </c:pt>
                <c:pt idx="931">
                  <c:v>1.5492925558517697E-2</c:v>
                </c:pt>
                <c:pt idx="932">
                  <c:v>1.5485175217898849E-2</c:v>
                </c:pt>
                <c:pt idx="933">
                  <c:v>1.5477904332648449E-2</c:v>
                </c:pt>
                <c:pt idx="934">
                  <c:v>1.5471120595354809E-2</c:v>
                </c:pt>
                <c:pt idx="935">
                  <c:v>1.5464831720274113E-2</c:v>
                </c:pt>
                <c:pt idx="936">
                  <c:v>1.5459114304398218E-2</c:v>
                </c:pt>
                <c:pt idx="937">
                  <c:v>1.5453489974042046E-2</c:v>
                </c:pt>
                <c:pt idx="938">
                  <c:v>1.54478317304374E-2</c:v>
                </c:pt>
                <c:pt idx="939">
                  <c:v>1.5442139519155733E-2</c:v>
                </c:pt>
                <c:pt idx="940">
                  <c:v>1.5436413285768493E-2</c:v>
                </c:pt>
                <c:pt idx="941">
                  <c:v>1.543056516579672E-2</c:v>
                </c:pt>
                <c:pt idx="942">
                  <c:v>1.5424768028484789E-2</c:v>
                </c:pt>
                <c:pt idx="943">
                  <c:v>1.5418936700532975E-2</c:v>
                </c:pt>
                <c:pt idx="944">
                  <c:v>1.5413071127519591E-2</c:v>
                </c:pt>
                <c:pt idx="945">
                  <c:v>1.5407171255019477E-2</c:v>
                </c:pt>
                <c:pt idx="946">
                  <c:v>1.5401237028612689E-2</c:v>
                </c:pt>
                <c:pt idx="947">
                  <c:v>1.5395268393877538E-2</c:v>
                </c:pt>
                <c:pt idx="948">
                  <c:v>1.538926529639582E-2</c:v>
                </c:pt>
                <c:pt idx="949">
                  <c:v>1.5383446474817042E-2</c:v>
                </c:pt>
                <c:pt idx="950">
                  <c:v>1.5377379765003418E-2</c:v>
                </c:pt>
                <c:pt idx="951">
                  <c:v>1.5371278439713976E-2</c:v>
                </c:pt>
                <c:pt idx="952">
                  <c:v>1.5365142444535351E-2</c:v>
                </c:pt>
                <c:pt idx="953">
                  <c:v>1.5358971725054182E-2</c:v>
                </c:pt>
                <c:pt idx="954">
                  <c:v>1.5352766226860659E-2</c:v>
                </c:pt>
                <c:pt idx="955">
                  <c:v>1.534640012477855E-2</c:v>
                </c:pt>
                <c:pt idx="956">
                  <c:v>1.5340250676704414E-2</c:v>
                </c:pt>
                <c:pt idx="957">
                  <c:v>1.533394051592385E-2</c:v>
                </c:pt>
                <c:pt idx="958">
                  <c:v>1.532759535880146E-2</c:v>
                </c:pt>
                <c:pt idx="959">
                  <c:v>1.5321215150932765E-2</c:v>
                </c:pt>
                <c:pt idx="960">
                  <c:v>1.5314799837913284E-2</c:v>
                </c:pt>
                <c:pt idx="961">
                  <c:v>1.5308349365342977E-2</c:v>
                </c:pt>
                <c:pt idx="962">
                  <c:v>1.5301572871553317E-2</c:v>
                </c:pt>
                <c:pt idx="963">
                  <c:v>1.5295046303437801E-2</c:v>
                </c:pt>
                <c:pt idx="964">
                  <c:v>1.5288484402040767E-2</c:v>
                </c:pt>
                <c:pt idx="965">
                  <c:v>1.5281887112966597E-2</c:v>
                </c:pt>
                <c:pt idx="966">
                  <c:v>1.5275254381818804E-2</c:v>
                </c:pt>
                <c:pt idx="967">
                  <c:v>1.5268745780987251E-2</c:v>
                </c:pt>
                <c:pt idx="968">
                  <c:v>1.5262044835750315E-2</c:v>
                </c:pt>
                <c:pt idx="969">
                  <c:v>1.525530829052537E-2</c:v>
                </c:pt>
                <c:pt idx="970">
                  <c:v>1.5248536090923389E-2</c:v>
                </c:pt>
                <c:pt idx="971">
                  <c:v>1.5241557191213983E-2</c:v>
                </c:pt>
                <c:pt idx="972">
                  <c:v>1.5234710665384231E-2</c:v>
                </c:pt>
                <c:pt idx="973">
                  <c:v>1.522782831674715E-2</c:v>
                </c:pt>
                <c:pt idx="974">
                  <c:v>1.5220910090914941E-2</c:v>
                </c:pt>
                <c:pt idx="975">
                  <c:v>1.5213963187014986E-2</c:v>
                </c:pt>
                <c:pt idx="976">
                  <c:v>1.5207114767926641E-2</c:v>
                </c:pt>
                <c:pt idx="977">
                  <c:v>1.5200417078600011E-2</c:v>
                </c:pt>
                <c:pt idx="978">
                  <c:v>1.5193877697817916E-2</c:v>
                </c:pt>
                <c:pt idx="979">
                  <c:v>1.5187504227227493E-2</c:v>
                </c:pt>
                <c:pt idx="980">
                  <c:v>1.5181304291347149E-2</c:v>
                </c:pt>
                <c:pt idx="981">
                  <c:v>1.517528553756309E-2</c:v>
                </c:pt>
                <c:pt idx="982">
                  <c:v>1.5169455636138866E-2</c:v>
                </c:pt>
                <c:pt idx="983">
                  <c:v>1.516382228021365E-2</c:v>
                </c:pt>
                <c:pt idx="984">
                  <c:v>1.515839318581178E-2</c:v>
                </c:pt>
                <c:pt idx="985">
                  <c:v>1.5153176091839296E-2</c:v>
                </c:pt>
                <c:pt idx="986">
                  <c:v>1.5148178760092621E-2</c:v>
                </c:pt>
                <c:pt idx="987">
                  <c:v>1.5143408975262906E-2</c:v>
                </c:pt>
                <c:pt idx="988">
                  <c:v>1.5138872735287082E-2</c:v>
                </c:pt>
                <c:pt idx="989">
                  <c:v>1.513445054790989E-2</c:v>
                </c:pt>
                <c:pt idx="990">
                  <c:v>1.5130104467466668E-2</c:v>
                </c:pt>
                <c:pt idx="991">
                  <c:v>1.5125823972845055E-2</c:v>
                </c:pt>
                <c:pt idx="992">
                  <c:v>1.5121609310181349E-2</c:v>
                </c:pt>
                <c:pt idx="993">
                  <c:v>1.5117494258445234E-2</c:v>
                </c:pt>
                <c:pt idx="994">
                  <c:v>1.5113416612423526E-2</c:v>
                </c:pt>
                <c:pt idx="995">
                  <c:v>1.5109405557196436E-2</c:v>
                </c:pt>
                <c:pt idx="996">
                  <c:v>1.5105461338915757E-2</c:v>
                </c:pt>
                <c:pt idx="997">
                  <c:v>1.5101584203736761E-2</c:v>
                </c:pt>
                <c:pt idx="998">
                  <c:v>1.5097774397819062E-2</c:v>
                </c:pt>
                <c:pt idx="999">
                  <c:v>1.5094032167317931E-2</c:v>
                </c:pt>
                <c:pt idx="1000">
                  <c:v>1.509035775839993E-2</c:v>
                </c:pt>
                <c:pt idx="1001">
                  <c:v>1.5086751417229021E-2</c:v>
                </c:pt>
                <c:pt idx="1002">
                  <c:v>1.5083137592619358E-2</c:v>
                </c:pt>
                <c:pt idx="1003">
                  <c:v>1.5079663327081241E-2</c:v>
                </c:pt>
                <c:pt idx="1004">
                  <c:v>1.5076257847309656E-2</c:v>
                </c:pt>
                <c:pt idx="1005">
                  <c:v>1.5072921399471646E-2</c:v>
                </c:pt>
                <c:pt idx="1006">
                  <c:v>1.5069654229736011E-2</c:v>
                </c:pt>
                <c:pt idx="1007">
                  <c:v>1.5066456584276824E-2</c:v>
                </c:pt>
                <c:pt idx="1008">
                  <c:v>1.506332870926903E-2</c:v>
                </c:pt>
                <c:pt idx="1009">
                  <c:v>1.5060270850891972E-2</c:v>
                </c:pt>
                <c:pt idx="1010">
                  <c:v>1.5057168973920732E-2</c:v>
                </c:pt>
                <c:pt idx="1011">
                  <c:v>1.5054246926901271E-2</c:v>
                </c:pt>
                <c:pt idx="1012">
                  <c:v>1.5051395614504415E-2</c:v>
                </c:pt>
                <c:pt idx="1013">
                  <c:v>1.504861528291368E-2</c:v>
                </c:pt>
                <c:pt idx="1014">
                  <c:v>1.5045906178313473E-2</c:v>
                </c:pt>
                <c:pt idx="1015">
                  <c:v>1.5043547613254642E-2</c:v>
                </c:pt>
                <c:pt idx="1016">
                  <c:v>1.5040991829990486E-2</c:v>
                </c:pt>
                <c:pt idx="1017">
                  <c:v>1.5038508053502526E-2</c:v>
                </c:pt>
                <c:pt idx="1018">
                  <c:v>1.5036096530005112E-2</c:v>
                </c:pt>
                <c:pt idx="1019">
                  <c:v>1.503359734324671E-2</c:v>
                </c:pt>
                <c:pt idx="1020">
                  <c:v>1.5031325916465541E-2</c:v>
                </c:pt>
                <c:pt idx="1021">
                  <c:v>1.5029127460699095E-2</c:v>
                </c:pt>
                <c:pt idx="1022">
                  <c:v>1.5027002222169759E-2</c:v>
                </c:pt>
                <c:pt idx="1023">
                  <c:v>1.5024844971779121E-2</c:v>
                </c:pt>
                <c:pt idx="1024">
                  <c:v>1.502288268995774E-2</c:v>
                </c:pt>
                <c:pt idx="1025">
                  <c:v>1.5020994419912198E-2</c:v>
                </c:pt>
                <c:pt idx="1026">
                  <c:v>1.5019180407887259E-2</c:v>
                </c:pt>
                <c:pt idx="1027">
                  <c:v>1.5017436798657217E-2</c:v>
                </c:pt>
                <c:pt idx="1028">
                  <c:v>1.501569247146757E-2</c:v>
                </c:pt>
                <c:pt idx="1029">
                  <c:v>1.5013919987951088E-2</c:v>
                </c:pt>
                <c:pt idx="1030">
                  <c:v>1.5012117347744418E-2</c:v>
                </c:pt>
                <c:pt idx="1031">
                  <c:v>1.50102825443439E-2</c:v>
                </c:pt>
                <c:pt idx="1032">
                  <c:v>1.5008413565102964E-2</c:v>
                </c:pt>
                <c:pt idx="1033">
                  <c:v>1.5006508391226912E-2</c:v>
                </c:pt>
                <c:pt idx="1034">
                  <c:v>1.500456499778422E-2</c:v>
                </c:pt>
                <c:pt idx="1035">
                  <c:v>1.5002581353694363E-2</c:v>
                </c:pt>
                <c:pt idx="1036">
                  <c:v>1.5000555421737385E-2</c:v>
                </c:pt>
                <c:pt idx="1037">
                  <c:v>1.4998485158549547E-2</c:v>
                </c:pt>
                <c:pt idx="1038">
                  <c:v>1.4996368514624199E-2</c:v>
                </c:pt>
                <c:pt idx="1039">
                  <c:v>1.499420343431525E-2</c:v>
                </c:pt>
                <c:pt idx="1040">
                  <c:v>1.4991988880105672E-2</c:v>
                </c:pt>
                <c:pt idx="1041">
                  <c:v>1.498962234611201E-2</c:v>
                </c:pt>
                <c:pt idx="1042">
                  <c:v>1.4987464025862453E-2</c:v>
                </c:pt>
                <c:pt idx="1043">
                  <c:v>1.4985354049000213E-2</c:v>
                </c:pt>
                <c:pt idx="1044">
                  <c:v>1.4983466179774984E-2</c:v>
                </c:pt>
                <c:pt idx="1045">
                  <c:v>1.4981456811431097E-2</c:v>
                </c:pt>
                <c:pt idx="1046">
                  <c:v>1.4979496296720522E-2</c:v>
                </c:pt>
                <c:pt idx="1047">
                  <c:v>1.4977584801114375E-2</c:v>
                </c:pt>
                <c:pt idx="1048">
                  <c:v>1.4975722490087245E-2</c:v>
                </c:pt>
                <c:pt idx="1049">
                  <c:v>1.4973909529113726E-2</c:v>
                </c:pt>
                <c:pt idx="1050">
                  <c:v>1.4972146083668404E-2</c:v>
                </c:pt>
                <c:pt idx="1051">
                  <c:v>1.4970432319230217E-2</c:v>
                </c:pt>
                <c:pt idx="1052">
                  <c:v>1.4968768401278101E-2</c:v>
                </c:pt>
                <c:pt idx="1053">
                  <c:v>1.4967154495293594E-2</c:v>
                </c:pt>
                <c:pt idx="1054">
                  <c:v>1.4965174159322636E-2</c:v>
                </c:pt>
                <c:pt idx="1055">
                  <c:v>1.4963653646686836E-2</c:v>
                </c:pt>
                <c:pt idx="1056">
                  <c:v>1.4962183614628088E-2</c:v>
                </c:pt>
                <c:pt idx="1057">
                  <c:v>1.4960565603212572E-2</c:v>
                </c:pt>
                <c:pt idx="1058">
                  <c:v>1.4959204301034035E-2</c:v>
                </c:pt>
                <c:pt idx="1059">
                  <c:v>1.495789399950187E-2</c:v>
                </c:pt>
                <c:pt idx="1060">
                  <c:v>1.4956634864098817E-2</c:v>
                </c:pt>
                <c:pt idx="1061">
                  <c:v>1.4955427060304949E-2</c:v>
                </c:pt>
                <c:pt idx="1062">
                  <c:v>1.4954033563923582E-2</c:v>
                </c:pt>
                <c:pt idx="1063">
                  <c:v>1.4952925244887035E-2</c:v>
                </c:pt>
                <c:pt idx="1064">
                  <c:v>1.4951868739945974E-2</c:v>
                </c:pt>
                <c:pt idx="1065">
                  <c:v>1.4950864214581512E-2</c:v>
                </c:pt>
                <c:pt idx="1066">
                  <c:v>1.4950668844029485E-2</c:v>
                </c:pt>
                <c:pt idx="1067">
                  <c:v>1.4949779971105524E-2</c:v>
                </c:pt>
                <c:pt idx="1068">
                  <c:v>1.4948943616215833E-2</c:v>
                </c:pt>
                <c:pt idx="1069">
                  <c:v>1.4948159944869756E-2</c:v>
                </c:pt>
                <c:pt idx="1070">
                  <c:v>1.4947429122579245E-2</c:v>
                </c:pt>
                <c:pt idx="1071">
                  <c:v>1.4946479806178505E-2</c:v>
                </c:pt>
                <c:pt idx="1072">
                  <c:v>1.4945851374759954E-2</c:v>
                </c:pt>
                <c:pt idx="1073">
                  <c:v>1.4945276274910891E-2</c:v>
                </c:pt>
                <c:pt idx="1074">
                  <c:v>1.4944754672144638E-2</c:v>
                </c:pt>
                <c:pt idx="1075">
                  <c:v>1.4944573540022743E-2</c:v>
                </c:pt>
                <c:pt idx="1076">
                  <c:v>1.4944163287931314E-2</c:v>
                </c:pt>
                <c:pt idx="1077">
                  <c:v>1.4943807043536461E-2</c:v>
                </c:pt>
                <c:pt idx="1078">
                  <c:v>1.4943504972367513E-2</c:v>
                </c:pt>
                <c:pt idx="1079">
                  <c:v>1.4943252035349226E-2</c:v>
                </c:pt>
                <c:pt idx="1080">
                  <c:v>1.4942958500606627E-2</c:v>
                </c:pt>
                <c:pt idx="1081">
                  <c:v>1.4942591612922045E-2</c:v>
                </c:pt>
                <c:pt idx="1082">
                  <c:v>1.4942151109045192E-2</c:v>
                </c:pt>
                <c:pt idx="1083">
                  <c:v>1.4941636725292209E-2</c:v>
                </c:pt>
                <c:pt idx="1084">
                  <c:v>1.4941048197558706E-2</c:v>
                </c:pt>
                <c:pt idx="1085">
                  <c:v>1.49403852613102E-2</c:v>
                </c:pt>
                <c:pt idx="1086">
                  <c:v>1.4939647651586466E-2</c:v>
                </c:pt>
                <c:pt idx="1087">
                  <c:v>1.4938835102999789E-2</c:v>
                </c:pt>
                <c:pt idx="1088">
                  <c:v>1.4937947349739321E-2</c:v>
                </c:pt>
                <c:pt idx="1089">
                  <c:v>1.4936984125564986E-2</c:v>
                </c:pt>
                <c:pt idx="1090">
                  <c:v>1.4935945163808358E-2</c:v>
                </c:pt>
                <c:pt idx="1091">
                  <c:v>1.4934830197379609E-2</c:v>
                </c:pt>
                <c:pt idx="1092">
                  <c:v>1.4933640259699045E-2</c:v>
                </c:pt>
                <c:pt idx="1093">
                  <c:v>1.493222027785818E-2</c:v>
                </c:pt>
                <c:pt idx="1094">
                  <c:v>1.4931082067312586E-2</c:v>
                </c:pt>
                <c:pt idx="1095">
                  <c:v>1.4929995155674969E-2</c:v>
                </c:pt>
                <c:pt idx="1096">
                  <c:v>1.4929204909346834E-2</c:v>
                </c:pt>
                <c:pt idx="1097">
                  <c:v>1.492822475247986E-2</c:v>
                </c:pt>
                <c:pt idx="1098">
                  <c:v>1.4927296387576646E-2</c:v>
                </c:pt>
                <c:pt idx="1099">
                  <c:v>1.4926419974480637E-2</c:v>
                </c:pt>
                <c:pt idx="1100">
                  <c:v>1.4925595673034406E-2</c:v>
                </c:pt>
                <c:pt idx="1101">
                  <c:v>1.4924823643082265E-2</c:v>
                </c:pt>
                <c:pt idx="1102">
                  <c:v>1.4924104044474607E-2</c:v>
                </c:pt>
                <c:pt idx="1103">
                  <c:v>1.4923437037058351E-2</c:v>
                </c:pt>
                <c:pt idx="1104">
                  <c:v>1.4922822780686497E-2</c:v>
                </c:pt>
                <c:pt idx="1105">
                  <c:v>1.4922261435210308E-2</c:v>
                </c:pt>
                <c:pt idx="1106">
                  <c:v>1.4921188347731373E-2</c:v>
                </c:pt>
                <c:pt idx="1107">
                  <c:v>1.4920725678257085E-2</c:v>
                </c:pt>
                <c:pt idx="1108">
                  <c:v>1.4920316371997977E-2</c:v>
                </c:pt>
                <c:pt idx="1109">
                  <c:v>1.4919914141183099E-2</c:v>
                </c:pt>
                <c:pt idx="1110">
                  <c:v>1.4919619722941313E-2</c:v>
                </c:pt>
                <c:pt idx="1111">
                  <c:v>1.4919379170302172E-2</c:v>
                </c:pt>
                <c:pt idx="1112">
                  <c:v>1.4919192643122692E-2</c:v>
                </c:pt>
                <c:pt idx="1113">
                  <c:v>1.4919060301259002E-2</c:v>
                </c:pt>
                <c:pt idx="1114">
                  <c:v>1.4918669030251767E-2</c:v>
                </c:pt>
                <c:pt idx="1115">
                  <c:v>1.4918641616884011E-2</c:v>
                </c:pt>
                <c:pt idx="1116">
                  <c:v>1.4918668854738231E-2</c:v>
                </c:pt>
                <c:pt idx="1117">
                  <c:v>1.4918750903673068E-2</c:v>
                </c:pt>
                <c:pt idx="1118">
                  <c:v>1.4919546398983449E-2</c:v>
                </c:pt>
                <c:pt idx="1119">
                  <c:v>1.4920749077305494E-2</c:v>
                </c:pt>
                <c:pt idx="1120">
                  <c:v>1.492101648375822E-2</c:v>
                </c:pt>
                <c:pt idx="1121">
                  <c:v>1.4921339409333011E-2</c:v>
                </c:pt>
                <c:pt idx="1122">
                  <c:v>1.4921718013933449E-2</c:v>
                </c:pt>
                <c:pt idx="1123">
                  <c:v>1.4921368152807287E-2</c:v>
                </c:pt>
                <c:pt idx="1124">
                  <c:v>1.4921878494721949E-2</c:v>
                </c:pt>
                <c:pt idx="1125">
                  <c:v>1.4922445045526461E-2</c:v>
                </c:pt>
                <c:pt idx="1126">
                  <c:v>1.4923067965117534E-2</c:v>
                </c:pt>
                <c:pt idx="1127">
                  <c:v>1.4924115885289023E-2</c:v>
                </c:pt>
                <c:pt idx="1128">
                  <c:v>1.492485613296001E-2</c:v>
                </c:pt>
                <c:pt idx="1129">
                  <c:v>1.4925653242895458E-2</c:v>
                </c:pt>
                <c:pt idx="1130">
                  <c:v>1.4926507375008322E-2</c:v>
                </c:pt>
                <c:pt idx="1131">
                  <c:v>1.4927363009248304E-2</c:v>
                </c:pt>
                <c:pt idx="1132">
                  <c:v>1.4928125861294184E-2</c:v>
                </c:pt>
                <c:pt idx="1133">
                  <c:v>1.4928794375433882E-2</c:v>
                </c:pt>
                <c:pt idx="1134">
                  <c:v>1.4929368542477357E-2</c:v>
                </c:pt>
                <c:pt idx="1135">
                  <c:v>1.4929848353677694E-2</c:v>
                </c:pt>
                <c:pt idx="1136">
                  <c:v>1.4930233800731099E-2</c:v>
                </c:pt>
                <c:pt idx="1137">
                  <c:v>1.493052487576561E-2</c:v>
                </c:pt>
                <c:pt idx="1138">
                  <c:v>1.4930721571359334E-2</c:v>
                </c:pt>
                <c:pt idx="1139">
                  <c:v>1.4930823880522215E-2</c:v>
                </c:pt>
                <c:pt idx="1140">
                  <c:v>1.4930831796709051E-2</c:v>
                </c:pt>
                <c:pt idx="1141">
                  <c:v>1.4930745313812556E-2</c:v>
                </c:pt>
                <c:pt idx="1142">
                  <c:v>1.4930564426167693E-2</c:v>
                </c:pt>
                <c:pt idx="1143">
                  <c:v>1.4930289128547341E-2</c:v>
                </c:pt>
                <c:pt idx="1144">
                  <c:v>1.4929662177816057E-2</c:v>
                </c:pt>
                <c:pt idx="1145">
                  <c:v>1.4929378065839913E-2</c:v>
                </c:pt>
                <c:pt idx="1146">
                  <c:v>1.4929151332186523E-2</c:v>
                </c:pt>
                <c:pt idx="1147">
                  <c:v>1.4928982142410488E-2</c:v>
                </c:pt>
                <c:pt idx="1148">
                  <c:v>1.4929183078799028E-2</c:v>
                </c:pt>
                <c:pt idx="1149">
                  <c:v>1.4929133637440197E-2</c:v>
                </c:pt>
                <c:pt idx="1150">
                  <c:v>1.4929142250873641E-2</c:v>
                </c:pt>
                <c:pt idx="1151">
                  <c:v>1.4929209084673874E-2</c:v>
                </c:pt>
                <c:pt idx="1152">
                  <c:v>1.4929334304416276E-2</c:v>
                </c:pt>
                <c:pt idx="1153">
                  <c:v>1.4929518075678831E-2</c:v>
                </c:pt>
                <c:pt idx="1154">
                  <c:v>1.4929760564043871E-2</c:v>
                </c:pt>
                <c:pt idx="1155">
                  <c:v>1.4930061935095463E-2</c:v>
                </c:pt>
                <c:pt idx="1156">
                  <c:v>1.493042235442202E-2</c:v>
                </c:pt>
                <c:pt idx="1157">
                  <c:v>1.4930141596235735E-2</c:v>
                </c:pt>
                <c:pt idx="1158">
                  <c:v>1.493061202576218E-2</c:v>
                </c:pt>
                <c:pt idx="1159">
                  <c:v>1.4931141971752382E-2</c:v>
                </c:pt>
                <c:pt idx="1160">
                  <c:v>1.493173159979122E-2</c:v>
                </c:pt>
                <c:pt idx="1161">
                  <c:v>1.4932748310493819E-2</c:v>
                </c:pt>
                <c:pt idx="1162">
                  <c:v>1.493309056436054E-2</c:v>
                </c:pt>
                <c:pt idx="1163">
                  <c:v>1.493386023207055E-2</c:v>
                </c:pt>
                <c:pt idx="1164">
                  <c:v>1.4934690244189142E-2</c:v>
                </c:pt>
                <c:pt idx="1165">
                  <c:v>1.4935580766314516E-2</c:v>
                </c:pt>
                <c:pt idx="1166">
                  <c:v>1.4936531964045763E-2</c:v>
                </c:pt>
                <c:pt idx="1167">
                  <c:v>1.4937544002987302E-2</c:v>
                </c:pt>
                <c:pt idx="1168">
                  <c:v>1.4938617048743552E-2</c:v>
                </c:pt>
                <c:pt idx="1169">
                  <c:v>1.493975126692515E-2</c:v>
                </c:pt>
                <c:pt idx="1170">
                  <c:v>1.4941761029003011E-2</c:v>
                </c:pt>
                <c:pt idx="1171">
                  <c:v>1.4943027044769146E-2</c:v>
                </c:pt>
                <c:pt idx="1172">
                  <c:v>1.4944354758587165E-2</c:v>
                </c:pt>
                <c:pt idx="1173">
                  <c:v>1.4945744336092401E-2</c:v>
                </c:pt>
                <c:pt idx="1174">
                  <c:v>1.4946770619437692E-2</c:v>
                </c:pt>
                <c:pt idx="1175">
                  <c:v>1.4948279884930056E-2</c:v>
                </c:pt>
                <c:pt idx="1176">
                  <c:v>1.494985149661656E-2</c:v>
                </c:pt>
                <c:pt idx="1177">
                  <c:v>1.4951485620137895E-2</c:v>
                </c:pt>
                <c:pt idx="1178">
                  <c:v>1.495318242113914E-2</c:v>
                </c:pt>
                <c:pt idx="1179">
                  <c:v>1.495539021460833E-2</c:v>
                </c:pt>
                <c:pt idx="1180">
                  <c:v>1.4957217476016599E-2</c:v>
                </c:pt>
                <c:pt idx="1181">
                  <c:v>1.4959107926322462E-2</c:v>
                </c:pt>
                <c:pt idx="1182">
                  <c:v>1.4961061731188184E-2</c:v>
                </c:pt>
                <c:pt idx="1183">
                  <c:v>1.4963049530078022E-2</c:v>
                </c:pt>
                <c:pt idx="1184">
                  <c:v>1.4964989063173022E-2</c:v>
                </c:pt>
                <c:pt idx="1185">
                  <c:v>1.496687388987035E-2</c:v>
                </c:pt>
                <c:pt idx="1186">
                  <c:v>1.4968702263311692E-2</c:v>
                </c:pt>
                <c:pt idx="1187">
                  <c:v>1.4970472432075436E-2</c:v>
                </c:pt>
                <c:pt idx="1188">
                  <c:v>1.4972182640181873E-2</c:v>
                </c:pt>
                <c:pt idx="1189">
                  <c:v>1.4973831127088853E-2</c:v>
                </c:pt>
                <c:pt idx="1190">
                  <c:v>1.49754161276944E-2</c:v>
                </c:pt>
                <c:pt idx="1191">
                  <c:v>1.4976935872337574E-2</c:v>
                </c:pt>
                <c:pt idx="1192">
                  <c:v>1.4978388586799342E-2</c:v>
                </c:pt>
                <c:pt idx="1193">
                  <c:v>1.4979772492298234E-2</c:v>
                </c:pt>
                <c:pt idx="1194">
                  <c:v>1.498108580549469E-2</c:v>
                </c:pt>
                <c:pt idx="1195">
                  <c:v>1.4982326738492787E-2</c:v>
                </c:pt>
                <c:pt idx="1196">
                  <c:v>1.4983109412916177E-2</c:v>
                </c:pt>
                <c:pt idx="1197">
                  <c:v>1.4984321944471777E-2</c:v>
                </c:pt>
                <c:pt idx="1198">
                  <c:v>1.4985574981197585E-2</c:v>
                </c:pt>
                <c:pt idx="1199">
                  <c:v>1.4986868628769946E-2</c:v>
                </c:pt>
                <c:pt idx="1200">
                  <c:v>1.4988202992872235E-2</c:v>
                </c:pt>
                <c:pt idx="1201">
                  <c:v>1.4989996022862967E-2</c:v>
                </c:pt>
                <c:pt idx="1202">
                  <c:v>1.4991415139950287E-2</c:v>
                </c:pt>
                <c:pt idx="1203">
                  <c:v>1.4992875299874564E-2</c:v>
                </c:pt>
                <c:pt idx="1204">
                  <c:v>1.4994376608325165E-2</c:v>
                </c:pt>
                <c:pt idx="1205">
                  <c:v>1.4995919170995806E-2</c:v>
                </c:pt>
                <c:pt idx="1206">
                  <c:v>1.4997503093578463E-2</c:v>
                </c:pt>
                <c:pt idx="1207">
                  <c:v>1.499912848176946E-2</c:v>
                </c:pt>
                <c:pt idx="1208">
                  <c:v>1.5000795441263379E-2</c:v>
                </c:pt>
                <c:pt idx="1209">
                  <c:v>1.500206195142092E-2</c:v>
                </c:pt>
                <c:pt idx="1210">
                  <c:v>1.5003809293509085E-2</c:v>
                </c:pt>
                <c:pt idx="1211">
                  <c:v>1.5005598514697875E-2</c:v>
                </c:pt>
                <c:pt idx="1212">
                  <c:v>1.5007429720686478E-2</c:v>
                </c:pt>
                <c:pt idx="1213">
                  <c:v>1.5009303017171445E-2</c:v>
                </c:pt>
                <c:pt idx="1214">
                  <c:v>1.5011218509855474E-2</c:v>
                </c:pt>
                <c:pt idx="1215">
                  <c:v>1.5013176304439506E-2</c:v>
                </c:pt>
                <c:pt idx="1216">
                  <c:v>1.5015176506626244E-2</c:v>
                </c:pt>
                <c:pt idx="1217">
                  <c:v>1.5017219222122777E-2</c:v>
                </c:pt>
                <c:pt idx="1218">
                  <c:v>1.5018834715780471E-2</c:v>
                </c:pt>
                <c:pt idx="1219">
                  <c:v>1.5020959614990836E-2</c:v>
                </c:pt>
                <c:pt idx="1220">
                  <c:v>1.5023127335288322E-2</c:v>
                </c:pt>
                <c:pt idx="1221">
                  <c:v>1.5025337982376819E-2</c:v>
                </c:pt>
                <c:pt idx="1222">
                  <c:v>1.5028557054758383E-2</c:v>
                </c:pt>
                <c:pt idx="1223">
                  <c:v>1.5030860268432079E-2</c:v>
                </c:pt>
                <c:pt idx="1224">
                  <c:v>1.5033206744764447E-2</c:v>
                </c:pt>
                <c:pt idx="1225">
                  <c:v>1.5035596589477875E-2</c:v>
                </c:pt>
                <c:pt idx="1226">
                  <c:v>1.5038029908299095E-2</c:v>
                </c:pt>
                <c:pt idx="1227">
                  <c:v>1.5040007865329986E-2</c:v>
                </c:pt>
                <c:pt idx="1228">
                  <c:v>1.5042525204218535E-2</c:v>
                </c:pt>
                <c:pt idx="1229">
                  <c:v>1.5045086325003875E-2</c:v>
                </c:pt>
                <c:pt idx="1230">
                  <c:v>1.5047691333412421E-2</c:v>
                </c:pt>
                <c:pt idx="1231">
                  <c:v>1.5050852314507212E-2</c:v>
                </c:pt>
                <c:pt idx="1232">
                  <c:v>1.5053548698294766E-2</c:v>
                </c:pt>
                <c:pt idx="1233">
                  <c:v>1.5056289296311986E-2</c:v>
                </c:pt>
                <c:pt idx="1234">
                  <c:v>1.5059074214300378E-2</c:v>
                </c:pt>
                <c:pt idx="1235">
                  <c:v>1.5061903764633549E-2</c:v>
                </c:pt>
                <c:pt idx="1236">
                  <c:v>1.5064780738515283E-2</c:v>
                </c:pt>
                <c:pt idx="1237">
                  <c:v>1.5067703610385038E-2</c:v>
                </c:pt>
                <c:pt idx="1238">
                  <c:v>1.5070669283829252E-2</c:v>
                </c:pt>
                <c:pt idx="1239">
                  <c:v>1.5073674653975043E-2</c:v>
                </c:pt>
                <c:pt idx="1240">
                  <c:v>1.5076716607484998E-2</c:v>
                </c:pt>
                <c:pt idx="1241">
                  <c:v>1.5079792022569333E-2</c:v>
                </c:pt>
                <c:pt idx="1242">
                  <c:v>1.5082897768971997E-2</c:v>
                </c:pt>
                <c:pt idx="1243">
                  <c:v>1.508603070797848E-2</c:v>
                </c:pt>
                <c:pt idx="1244">
                  <c:v>1.5089187692413221E-2</c:v>
                </c:pt>
                <c:pt idx="1245">
                  <c:v>1.5092365566638729E-2</c:v>
                </c:pt>
                <c:pt idx="1246">
                  <c:v>1.5095561166554717E-2</c:v>
                </c:pt>
                <c:pt idx="1247">
                  <c:v>1.5098771319604186E-2</c:v>
                </c:pt>
                <c:pt idx="1248">
                  <c:v>1.5101992791555123E-2</c:v>
                </c:pt>
                <c:pt idx="1249">
                  <c:v>1.5104672243108552E-2</c:v>
                </c:pt>
                <c:pt idx="1250">
                  <c:v>1.5107902192647151E-2</c:v>
                </c:pt>
                <c:pt idx="1251">
                  <c:v>1.5111135404094296E-2</c:v>
                </c:pt>
                <c:pt idx="1252">
                  <c:v>1.5114371872027511E-2</c:v>
                </c:pt>
                <c:pt idx="1253">
                  <c:v>1.5118160658667196E-2</c:v>
                </c:pt>
                <c:pt idx="1254">
                  <c:v>1.5121403990037625E-2</c:v>
                </c:pt>
                <c:pt idx="1255">
                  <c:v>1.5124650561405889E-2</c:v>
                </c:pt>
                <c:pt idx="1256">
                  <c:v>1.5127900367345026E-2</c:v>
                </c:pt>
                <c:pt idx="1257">
                  <c:v>1.5131153402435892E-2</c:v>
                </c:pt>
                <c:pt idx="1258">
                  <c:v>1.5134409661254128E-2</c:v>
                </c:pt>
                <c:pt idx="1259">
                  <c:v>1.5137669138375382E-2</c:v>
                </c:pt>
                <c:pt idx="1260">
                  <c:v>1.5140931828379637E-2</c:v>
                </c:pt>
                <c:pt idx="1261">
                  <c:v>1.5143645730579681E-2</c:v>
                </c:pt>
                <c:pt idx="1262">
                  <c:v>1.5146362155112669E-2</c:v>
                </c:pt>
                <c:pt idx="1263">
                  <c:v>1.5149633721764033E-2</c:v>
                </c:pt>
                <c:pt idx="1264">
                  <c:v>1.515290848005435E-2</c:v>
                </c:pt>
                <c:pt idx="1265">
                  <c:v>1.5156186424559515E-2</c:v>
                </c:pt>
                <c:pt idx="1266">
                  <c:v>1.5159467549855421E-2</c:v>
                </c:pt>
                <c:pt idx="1267">
                  <c:v>1.5163305981965251E-2</c:v>
                </c:pt>
                <c:pt idx="1268">
                  <c:v>1.5166039321131031E-2</c:v>
                </c:pt>
                <c:pt idx="1269">
                  <c:v>1.5169329956266964E-2</c:v>
                </c:pt>
                <c:pt idx="1270">
                  <c:v>1.517095838645784E-2</c:v>
                </c:pt>
                <c:pt idx="1271">
                  <c:v>1.5175920698417222E-2</c:v>
                </c:pt>
                <c:pt idx="1272">
                  <c:v>1.5179220794587778E-2</c:v>
                </c:pt>
                <c:pt idx="1273">
                  <c:v>1.5182524033590994E-2</c:v>
                </c:pt>
                <c:pt idx="1274">
                  <c:v>1.5186943804153459E-2</c:v>
                </c:pt>
                <c:pt idx="1275">
                  <c:v>1.5190254036625937E-2</c:v>
                </c:pt>
                <c:pt idx="1276">
                  <c:v>1.5193567395212566E-2</c:v>
                </c:pt>
                <c:pt idx="1277">
                  <c:v>1.5196883874489859E-2</c:v>
                </c:pt>
                <c:pt idx="1278">
                  <c:v>1.5200203469033455E-2</c:v>
                </c:pt>
                <c:pt idx="1279">
                  <c:v>1.5202967643389369E-2</c:v>
                </c:pt>
                <c:pt idx="1280">
                  <c:v>1.5206293091295862E-2</c:v>
                </c:pt>
                <c:pt idx="1281">
                  <c:v>1.5209621638426093E-2</c:v>
                </c:pt>
                <c:pt idx="1282">
                  <c:v>1.5212953279356702E-2</c:v>
                </c:pt>
                <c:pt idx="1283">
                  <c:v>1.521684798095871E-2</c:v>
                </c:pt>
                <c:pt idx="1284">
                  <c:v>1.5220186153224277E-2</c:v>
                </c:pt>
                <c:pt idx="1285">
                  <c:v>1.5223527402793475E-2</c:v>
                </c:pt>
                <c:pt idx="1286">
                  <c:v>1.5226871724245418E-2</c:v>
                </c:pt>
                <c:pt idx="1287">
                  <c:v>1.5230226916458174E-2</c:v>
                </c:pt>
                <c:pt idx="1288">
                  <c:v>1.5233725923478821E-2</c:v>
                </c:pt>
                <c:pt idx="1289">
                  <c:v>1.5237411947784604E-2</c:v>
                </c:pt>
                <c:pt idx="1290">
                  <c:v>1.5241278882312841E-2</c:v>
                </c:pt>
                <c:pt idx="1291">
                  <c:v>1.5245320603545318E-2</c:v>
                </c:pt>
                <c:pt idx="1292">
                  <c:v>1.5249530971506551E-2</c:v>
                </c:pt>
                <c:pt idx="1293">
                  <c:v>1.5253903829759443E-2</c:v>
                </c:pt>
                <c:pt idx="1294">
                  <c:v>1.5258433005407013E-2</c:v>
                </c:pt>
                <c:pt idx="1295">
                  <c:v>1.5263112309081985E-2</c:v>
                </c:pt>
                <c:pt idx="1296">
                  <c:v>1.5267935534951987E-2</c:v>
                </c:pt>
                <c:pt idx="1297">
                  <c:v>1.5272896460713481E-2</c:v>
                </c:pt>
                <c:pt idx="1298">
                  <c:v>1.5277988847588271E-2</c:v>
                </c:pt>
                <c:pt idx="1299">
                  <c:v>1.5283206440324396E-2</c:v>
                </c:pt>
                <c:pt idx="1300">
                  <c:v>1.5288541013135709E-2</c:v>
                </c:pt>
                <c:pt idx="1301">
                  <c:v>1.529317826723944E-2</c:v>
                </c:pt>
                <c:pt idx="1302">
                  <c:v>1.5298432589379898E-2</c:v>
                </c:pt>
                <c:pt idx="1303">
                  <c:v>1.5303608214782436E-2</c:v>
                </c:pt>
                <c:pt idx="1304">
                  <c:v>1.5309378722870812E-2</c:v>
                </c:pt>
                <c:pt idx="1305">
                  <c:v>1.5314390805587498E-2</c:v>
                </c:pt>
                <c:pt idx="1306">
                  <c:v>1.5319323506368377E-2</c:v>
                </c:pt>
                <c:pt idx="1307">
                  <c:v>1.5324176603195391E-2</c:v>
                </c:pt>
                <c:pt idx="1308">
                  <c:v>1.5328949874054832E-2</c:v>
                </c:pt>
                <c:pt idx="1309">
                  <c:v>1.5333643096932985E-2</c:v>
                </c:pt>
                <c:pt idx="1310">
                  <c:v>1.5338256049827435E-2</c:v>
                </c:pt>
                <c:pt idx="1311">
                  <c:v>1.5342788510730551E-2</c:v>
                </c:pt>
                <c:pt idx="1312">
                  <c:v>1.5347240257646871E-2</c:v>
                </c:pt>
                <c:pt idx="1313">
                  <c:v>1.5351611068579187E-2</c:v>
                </c:pt>
                <c:pt idx="1314">
                  <c:v>1.53546639849651E-2</c:v>
                </c:pt>
                <c:pt idx="1315">
                  <c:v>1.5358883606591434E-2</c:v>
                </c:pt>
                <c:pt idx="1316">
                  <c:v>1.5363021664834164E-2</c:v>
                </c:pt>
                <c:pt idx="1317">
                  <c:v>1.5367650716000547E-2</c:v>
                </c:pt>
                <c:pt idx="1318">
                  <c:v>1.5371613248171379E-2</c:v>
                </c:pt>
                <c:pt idx="1319">
                  <c:v>1.5375493519399264E-2</c:v>
                </c:pt>
                <c:pt idx="1320">
                  <c:v>1.5379291307743514E-2</c:v>
                </c:pt>
                <c:pt idx="1321">
                  <c:v>1.5383006391266107E-2</c:v>
                </c:pt>
                <c:pt idx="1322">
                  <c:v>1.5386066135654809E-2</c:v>
                </c:pt>
                <c:pt idx="1323">
                  <c:v>1.5389620972382712E-2</c:v>
                </c:pt>
                <c:pt idx="1324">
                  <c:v>1.5393092457876385E-2</c:v>
                </c:pt>
                <c:pt idx="1325">
                  <c:v>1.5396480370227046E-2</c:v>
                </c:pt>
                <c:pt idx="1326">
                  <c:v>1.5401429786620504E-2</c:v>
                </c:pt>
                <c:pt idx="1327">
                  <c:v>1.5404632162299052E-2</c:v>
                </c:pt>
                <c:pt idx="1328">
                  <c:v>1.5407750240868308E-2</c:v>
                </c:pt>
                <c:pt idx="1329">
                  <c:v>1.5410783800405789E-2</c:v>
                </c:pt>
                <c:pt idx="1330">
                  <c:v>1.5413732618991623E-2</c:v>
                </c:pt>
                <c:pt idx="1331">
                  <c:v>1.5416078335787028E-2</c:v>
                </c:pt>
                <c:pt idx="1332">
                  <c:v>1.5418863014196649E-2</c:v>
                </c:pt>
                <c:pt idx="1333">
                  <c:v>1.5421562305403027E-2</c:v>
                </c:pt>
                <c:pt idx="1334">
                  <c:v>1.5424175987515965E-2</c:v>
                </c:pt>
                <c:pt idx="1335">
                  <c:v>1.542719783077199E-2</c:v>
                </c:pt>
                <c:pt idx="1336">
                  <c:v>1.5429633543596466E-2</c:v>
                </c:pt>
                <c:pt idx="1337">
                  <c:v>1.5431982962164855E-2</c:v>
                </c:pt>
                <c:pt idx="1338">
                  <c:v>1.5434245864598118E-2</c:v>
                </c:pt>
                <c:pt idx="1339">
                  <c:v>1.5436432980714159E-2</c:v>
                </c:pt>
                <c:pt idx="1340">
                  <c:v>1.5438733194950633E-2</c:v>
                </c:pt>
                <c:pt idx="1341">
                  <c:v>1.5441215363364919E-2</c:v>
                </c:pt>
                <c:pt idx="1342">
                  <c:v>1.5443879952921746E-2</c:v>
                </c:pt>
                <c:pt idx="1343">
                  <c:v>1.5446727431081964E-2</c:v>
                </c:pt>
                <c:pt idx="1344">
                  <c:v>1.5449758265802553E-2</c:v>
                </c:pt>
                <c:pt idx="1345">
                  <c:v>1.545297292553835E-2</c:v>
                </c:pt>
                <c:pt idx="1346">
                  <c:v>1.5456371879237716E-2</c:v>
                </c:pt>
                <c:pt idx="1347">
                  <c:v>1.5459955596354691E-2</c:v>
                </c:pt>
                <c:pt idx="1348">
                  <c:v>1.5463724546829882E-2</c:v>
                </c:pt>
                <c:pt idx="1349">
                  <c:v>1.5467679201110451E-2</c:v>
                </c:pt>
                <c:pt idx="1350">
                  <c:v>1.5471820030137074E-2</c:v>
                </c:pt>
                <c:pt idx="1351">
                  <c:v>1.5476147505352636E-2</c:v>
                </c:pt>
                <c:pt idx="1352">
                  <c:v>1.5480659361072107E-2</c:v>
                </c:pt>
                <c:pt idx="1353">
                  <c:v>1.548454808045137E-2</c:v>
                </c:pt>
                <c:pt idx="1354">
                  <c:v>1.5489002300312891E-2</c:v>
                </c:pt>
                <c:pt idx="1355">
                  <c:v>1.5493375345536412E-2</c:v>
                </c:pt>
                <c:pt idx="1356">
                  <c:v>1.5498290887540503E-2</c:v>
                </c:pt>
                <c:pt idx="1357">
                  <c:v>1.5502495245885454E-2</c:v>
                </c:pt>
                <c:pt idx="1358">
                  <c:v>1.5506617763282472E-2</c:v>
                </c:pt>
                <c:pt idx="1359">
                  <c:v>1.5510658223917237E-2</c:v>
                </c:pt>
                <c:pt idx="1360">
                  <c:v>1.5514616411984981E-2</c:v>
                </c:pt>
                <c:pt idx="1361">
                  <c:v>1.5518492111680071E-2</c:v>
                </c:pt>
                <c:pt idx="1362">
                  <c:v>1.5522285107202955E-2</c:v>
                </c:pt>
                <c:pt idx="1363">
                  <c:v>1.5525995182760164E-2</c:v>
                </c:pt>
                <c:pt idx="1364">
                  <c:v>1.5529622122559962E-2</c:v>
                </c:pt>
                <c:pt idx="1365">
                  <c:v>1.5533165710816702E-2</c:v>
                </c:pt>
                <c:pt idx="1366">
                  <c:v>1.553549291792411E-2</c:v>
                </c:pt>
                <c:pt idx="1367">
                  <c:v>1.5538880912831843E-2</c:v>
                </c:pt>
                <c:pt idx="1368">
                  <c:v>1.5542184946861326E-2</c:v>
                </c:pt>
                <c:pt idx="1369">
                  <c:v>1.5545857899756044E-2</c:v>
                </c:pt>
                <c:pt idx="1370">
                  <c:v>1.5548981291134467E-2</c:v>
                </c:pt>
                <c:pt idx="1371">
                  <c:v>1.5552020043594794E-2</c:v>
                </c:pt>
                <c:pt idx="1372">
                  <c:v>1.5554973941405592E-2</c:v>
                </c:pt>
                <c:pt idx="1373">
                  <c:v>1.5557842768840757E-2</c:v>
                </c:pt>
                <c:pt idx="1374">
                  <c:v>1.5560107483010262E-2</c:v>
                </c:pt>
                <c:pt idx="1375">
                  <c:v>1.5562811553113376E-2</c:v>
                </c:pt>
                <c:pt idx="1376">
                  <c:v>1.556542992477848E-2</c:v>
                </c:pt>
                <c:pt idx="1377">
                  <c:v>1.5567962382308452E-2</c:v>
                </c:pt>
                <c:pt idx="1378">
                  <c:v>1.5571890773970259E-2</c:v>
                </c:pt>
                <c:pt idx="1379">
                  <c:v>1.5574232429220833E-2</c:v>
                </c:pt>
                <c:pt idx="1380">
                  <c:v>1.5576487465888666E-2</c:v>
                </c:pt>
                <c:pt idx="1381">
                  <c:v>1.5578655668267175E-2</c:v>
                </c:pt>
                <c:pt idx="1382">
                  <c:v>1.558073682065325E-2</c:v>
                </c:pt>
                <c:pt idx="1383">
                  <c:v>1.5582268001411726E-2</c:v>
                </c:pt>
                <c:pt idx="1384">
                  <c:v>1.5584180613470786E-2</c:v>
                </c:pt>
                <c:pt idx="1385">
                  <c:v>1.5586005547648187E-2</c:v>
                </c:pt>
                <c:pt idx="1386">
                  <c:v>1.5587742588272054E-2</c:v>
                </c:pt>
                <c:pt idx="1387">
                  <c:v>1.5589829283498498E-2</c:v>
                </c:pt>
                <c:pt idx="1388">
                  <c:v>1.5591383606486207E-2</c:v>
                </c:pt>
                <c:pt idx="1389">
                  <c:v>1.5592849369716997E-2</c:v>
                </c:pt>
                <c:pt idx="1390">
                  <c:v>1.559422635753468E-2</c:v>
                </c:pt>
                <c:pt idx="1391">
                  <c:v>1.5595523743714038E-2</c:v>
                </c:pt>
                <c:pt idx="1392">
                  <c:v>1.5596903647593027E-2</c:v>
                </c:pt>
                <c:pt idx="1393">
                  <c:v>1.5598425758320919E-2</c:v>
                </c:pt>
                <c:pt idx="1394">
                  <c:v>1.5600091196615149E-2</c:v>
                </c:pt>
                <c:pt idx="1395">
                  <c:v>1.5601901085407899E-2</c:v>
                </c:pt>
                <c:pt idx="1396">
                  <c:v>1.5603856549857395E-2</c:v>
                </c:pt>
                <c:pt idx="1397">
                  <c:v>1.5605958717337484E-2</c:v>
                </c:pt>
                <c:pt idx="1398">
                  <c:v>1.5608208717441978E-2</c:v>
                </c:pt>
                <c:pt idx="1399">
                  <c:v>1.5610607681989857E-2</c:v>
                </c:pt>
                <c:pt idx="1400">
                  <c:v>1.561315674501834E-2</c:v>
                </c:pt>
                <c:pt idx="1401">
                  <c:v>1.5615857042786337E-2</c:v>
                </c:pt>
                <c:pt idx="1402">
                  <c:v>1.561870971377533E-2</c:v>
                </c:pt>
                <c:pt idx="1403">
                  <c:v>1.562171589869372E-2</c:v>
                </c:pt>
                <c:pt idx="1404">
                  <c:v>1.5624874393738358E-2</c:v>
                </c:pt>
                <c:pt idx="1405">
                  <c:v>1.5627491888006845E-2</c:v>
                </c:pt>
                <c:pt idx="1406">
                  <c:v>1.5630591128222519E-2</c:v>
                </c:pt>
                <c:pt idx="1407">
                  <c:v>1.5633615706974368E-2</c:v>
                </c:pt>
                <c:pt idx="1408">
                  <c:v>1.5637100737943242E-2</c:v>
                </c:pt>
                <c:pt idx="1409">
                  <c:v>1.5639970161972931E-2</c:v>
                </c:pt>
                <c:pt idx="1410">
                  <c:v>1.5642764347610579E-2</c:v>
                </c:pt>
                <c:pt idx="1411">
                  <c:v>1.5645483108073427E-2</c:v>
                </c:pt>
                <c:pt idx="1412">
                  <c:v>1.5648126256579579E-2</c:v>
                </c:pt>
                <c:pt idx="1413">
                  <c:v>1.5650693606352354E-2</c:v>
                </c:pt>
                <c:pt idx="1414">
                  <c:v>1.5653184970620286E-2</c:v>
                </c:pt>
                <c:pt idx="1415">
                  <c:v>1.5655600162614507E-2</c:v>
                </c:pt>
                <c:pt idx="1416">
                  <c:v>1.5657938995567035E-2</c:v>
                </c:pt>
                <c:pt idx="1417">
                  <c:v>1.5660201282720297E-2</c:v>
                </c:pt>
                <c:pt idx="1418">
                  <c:v>1.5661904998556169E-2</c:v>
                </c:pt>
                <c:pt idx="1419">
                  <c:v>1.5664019071517696E-2</c:v>
                </c:pt>
                <c:pt idx="1420">
                  <c:v>1.5666056055095551E-2</c:v>
                </c:pt>
                <c:pt idx="1421">
                  <c:v>1.5668289401616017E-2</c:v>
                </c:pt>
                <c:pt idx="1422">
                  <c:v>1.5671994299314953E-2</c:v>
                </c:pt>
                <c:pt idx="1423">
                  <c:v>1.567195405184325E-2</c:v>
                </c:pt>
                <c:pt idx="1424">
                  <c:v>1.5673669675853579E-2</c:v>
                </c:pt>
                <c:pt idx="1425">
                  <c:v>1.567530725016885E-2</c:v>
                </c:pt>
                <c:pt idx="1426">
                  <c:v>1.567642899365751E-2</c:v>
                </c:pt>
                <c:pt idx="1427">
                  <c:v>1.5677915480409865E-2</c:v>
                </c:pt>
                <c:pt idx="1428">
                  <c:v>1.5679323374083509E-2</c:v>
                </c:pt>
                <c:pt idx="1429">
                  <c:v>1.5680652487989555E-2</c:v>
                </c:pt>
                <c:pt idx="1430">
                  <c:v>1.5682317841498285E-2</c:v>
                </c:pt>
                <c:pt idx="1431">
                  <c:v>1.5684708728260919E-2</c:v>
                </c:pt>
                <c:pt idx="1432">
                  <c:v>1.5685777749053657E-2</c:v>
                </c:pt>
                <c:pt idx="1433">
                  <c:v>1.5686767176190473E-2</c:v>
                </c:pt>
                <c:pt idx="1434">
                  <c:v>1.5687676822963698E-2</c:v>
                </c:pt>
                <c:pt idx="1435">
                  <c:v>1.5687797123240459E-2</c:v>
                </c:pt>
                <c:pt idx="1436">
                  <c:v>1.5688517971647359E-2</c:v>
                </c:pt>
                <c:pt idx="1437">
                  <c:v>1.568915842342249E-2</c:v>
                </c:pt>
                <c:pt idx="1438">
                  <c:v>1.5689718291913398E-2</c:v>
                </c:pt>
                <c:pt idx="1439">
                  <c:v>1.56905573907241E-2</c:v>
                </c:pt>
                <c:pt idx="1440">
                  <c:v>1.5690949730956576E-2</c:v>
                </c:pt>
                <c:pt idx="1441">
                  <c:v>1.5691260911099101E-2</c:v>
                </c:pt>
                <c:pt idx="1442">
                  <c:v>1.5691490744507059E-2</c:v>
                </c:pt>
                <c:pt idx="1443">
                  <c:v>1.5691692795390039E-2</c:v>
                </c:pt>
                <c:pt idx="1444">
                  <c:v>1.5692015487768943E-2</c:v>
                </c:pt>
                <c:pt idx="1445">
                  <c:v>1.5692467755590397E-2</c:v>
                </c:pt>
                <c:pt idx="1446">
                  <c:v>1.5693049940219601E-2</c:v>
                </c:pt>
                <c:pt idx="1447">
                  <c:v>1.5693762383409259E-2</c:v>
                </c:pt>
                <c:pt idx="1448">
                  <c:v>1.5694605427293527E-2</c:v>
                </c:pt>
                <c:pt idx="1449">
                  <c:v>1.5695579414399276E-2</c:v>
                </c:pt>
                <c:pt idx="1450">
                  <c:v>1.5696684687632214E-2</c:v>
                </c:pt>
                <c:pt idx="1451">
                  <c:v>1.5697921590286427E-2</c:v>
                </c:pt>
                <c:pt idx="1452">
                  <c:v>1.5699290466042654E-2</c:v>
                </c:pt>
                <c:pt idx="1453">
                  <c:v>1.5700791658967404E-2</c:v>
                </c:pt>
                <c:pt idx="1454">
                  <c:v>1.5702425513512974E-2</c:v>
                </c:pt>
                <c:pt idx="1455">
                  <c:v>1.5704192374515698E-2</c:v>
                </c:pt>
                <c:pt idx="1456">
                  <c:v>1.5705595959555597E-2</c:v>
                </c:pt>
                <c:pt idx="1457">
                  <c:v>1.5707409393284931E-2</c:v>
                </c:pt>
                <c:pt idx="1458">
                  <c:v>1.570914547880467E-2</c:v>
                </c:pt>
                <c:pt idx="1459">
                  <c:v>1.5710804034287516E-2</c:v>
                </c:pt>
                <c:pt idx="1460">
                  <c:v>1.571238487791143E-2</c:v>
                </c:pt>
                <c:pt idx="1461">
                  <c:v>1.571432255334887E-2</c:v>
                </c:pt>
                <c:pt idx="1462">
                  <c:v>1.5715741877568763E-2</c:v>
                </c:pt>
                <c:pt idx="1463">
                  <c:v>1.5717082928092433E-2</c:v>
                </c:pt>
                <c:pt idx="1464">
                  <c:v>1.5718345523106192E-2</c:v>
                </c:pt>
                <c:pt idx="1465">
                  <c:v>1.5719529480799816E-2</c:v>
                </c:pt>
                <c:pt idx="1466">
                  <c:v>1.5720634619364824E-2</c:v>
                </c:pt>
                <c:pt idx="1467">
                  <c:v>1.5721660757000554E-2</c:v>
                </c:pt>
                <c:pt idx="1468">
                  <c:v>1.5722607711913299E-2</c:v>
                </c:pt>
                <c:pt idx="1469">
                  <c:v>1.5722695042871493E-2</c:v>
                </c:pt>
                <c:pt idx="1470">
                  <c:v>1.5723494448408815E-2</c:v>
                </c:pt>
                <c:pt idx="1471">
                  <c:v>1.5724214158774785E-2</c:v>
                </c:pt>
                <c:pt idx="1472">
                  <c:v>1.5724853992203691E-2</c:v>
                </c:pt>
                <c:pt idx="1473">
                  <c:v>1.5725413766938701E-2</c:v>
                </c:pt>
                <c:pt idx="1474">
                  <c:v>1.5725893301227423E-2</c:v>
                </c:pt>
                <c:pt idx="1475">
                  <c:v>1.5726292413321907E-2</c:v>
                </c:pt>
                <c:pt idx="1476">
                  <c:v>1.5726961211813086E-2</c:v>
                </c:pt>
                <c:pt idx="1477">
                  <c:v>1.5726848643961233E-2</c:v>
                </c:pt>
                <c:pt idx="1478">
                  <c:v>1.5727005399034155E-2</c:v>
                </c:pt>
                <c:pt idx="1479">
                  <c:v>1.5727081004969001E-2</c:v>
                </c:pt>
                <c:pt idx="1480">
                  <c:v>1.5727075280040914E-2</c:v>
                </c:pt>
                <c:pt idx="1481">
                  <c:v>1.572698804253303E-2</c:v>
                </c:pt>
                <c:pt idx="1482">
                  <c:v>1.5727449099564077E-2</c:v>
                </c:pt>
                <c:pt idx="1483">
                  <c:v>1.5727186501210581E-2</c:v>
                </c:pt>
                <c:pt idx="1484">
                  <c:v>1.5726841812035985E-2</c:v>
                </c:pt>
                <c:pt idx="1485">
                  <c:v>1.5726414850325651E-2</c:v>
                </c:pt>
                <c:pt idx="1486">
                  <c:v>1.5725905434373622E-2</c:v>
                </c:pt>
                <c:pt idx="1487">
                  <c:v>1.5725028311241177E-2</c:v>
                </c:pt>
                <c:pt idx="1488">
                  <c:v>1.5724359420707885E-2</c:v>
                </c:pt>
                <c:pt idx="1489">
                  <c:v>1.5723607547433037E-2</c:v>
                </c:pt>
                <c:pt idx="1490">
                  <c:v>1.5722772509736027E-2</c:v>
                </c:pt>
                <c:pt idx="1491">
                  <c:v>1.572211518154985E-2</c:v>
                </c:pt>
                <c:pt idx="1492">
                  <c:v>1.5721107224566752E-2</c:v>
                </c:pt>
                <c:pt idx="1493">
                  <c:v>1.5720015541532347E-2</c:v>
                </c:pt>
                <c:pt idx="1494">
                  <c:v>1.5718839950783253E-2</c:v>
                </c:pt>
                <c:pt idx="1495">
                  <c:v>1.5717590126582599E-2</c:v>
                </c:pt>
                <c:pt idx="1496">
                  <c:v>1.5716435689560097E-2</c:v>
                </c:pt>
                <c:pt idx="1497">
                  <c:v>1.5715437351122963E-2</c:v>
                </c:pt>
                <c:pt idx="1498">
                  <c:v>1.5714594155087358E-2</c:v>
                </c:pt>
                <c:pt idx="1499">
                  <c:v>1.5713905142633312E-2</c:v>
                </c:pt>
                <c:pt idx="1500">
                  <c:v>1.5713369352304687E-2</c:v>
                </c:pt>
                <c:pt idx="1501">
                  <c:v>1.5712985820009198E-2</c:v>
                </c:pt>
                <c:pt idx="1502">
                  <c:v>1.5712753579014065E-2</c:v>
                </c:pt>
                <c:pt idx="1503">
                  <c:v>1.5712671659953836E-2</c:v>
                </c:pt>
                <c:pt idx="1504">
                  <c:v>1.5712739090819945E-2</c:v>
                </c:pt>
                <c:pt idx="1505">
                  <c:v>1.5712954896970284E-2</c:v>
                </c:pt>
                <c:pt idx="1506">
                  <c:v>1.5713318101119651E-2</c:v>
                </c:pt>
                <c:pt idx="1507">
                  <c:v>1.5713827723347545E-2</c:v>
                </c:pt>
                <c:pt idx="1508">
                  <c:v>1.5714103147977443E-2</c:v>
                </c:pt>
                <c:pt idx="1509">
                  <c:v>1.5714754509355465E-2</c:v>
                </c:pt>
                <c:pt idx="1510">
                  <c:v>1.5715308691027444E-2</c:v>
                </c:pt>
                <c:pt idx="1511">
                  <c:v>1.5715765476327141E-2</c:v>
                </c:pt>
                <c:pt idx="1512">
                  <c:v>1.5716124648594454E-2</c:v>
                </c:pt>
                <c:pt idx="1513">
                  <c:v>1.571672826344956E-2</c:v>
                </c:pt>
                <c:pt idx="1514">
                  <c:v>1.571688452120586E-2</c:v>
                </c:pt>
                <c:pt idx="1515">
                  <c:v>1.5716942496243676E-2</c:v>
                </c:pt>
                <c:pt idx="1516">
                  <c:v>1.5716901971922385E-2</c:v>
                </c:pt>
                <c:pt idx="1517">
                  <c:v>1.5716762731611798E-2</c:v>
                </c:pt>
                <c:pt idx="1518">
                  <c:v>1.5716524558688678E-2</c:v>
                </c:pt>
                <c:pt idx="1519">
                  <c:v>1.5716187236534989E-2</c:v>
                </c:pt>
                <c:pt idx="1520">
                  <c:v>1.5715750548543135E-2</c:v>
                </c:pt>
                <c:pt idx="1521">
                  <c:v>1.5714642778329235E-2</c:v>
                </c:pt>
                <c:pt idx="1522">
                  <c:v>1.5714021100348141E-2</c:v>
                </c:pt>
                <c:pt idx="1523">
                  <c:v>1.5713299446396434E-2</c:v>
                </c:pt>
                <c:pt idx="1524">
                  <c:v>1.5712477599913122E-2</c:v>
                </c:pt>
                <c:pt idx="1525">
                  <c:v>1.5711555344343431E-2</c:v>
                </c:pt>
                <c:pt idx="1526">
                  <c:v>1.5710532463143245E-2</c:v>
                </c:pt>
                <c:pt idx="1527">
                  <c:v>1.5709651363271297E-2</c:v>
                </c:pt>
                <c:pt idx="1528">
                  <c:v>1.5708183957701571E-2</c:v>
                </c:pt>
                <c:pt idx="1529">
                  <c:v>1.570685790040649E-2</c:v>
                </c:pt>
                <c:pt idx="1530">
                  <c:v>1.5705430351375504E-2</c:v>
                </c:pt>
                <c:pt idx="1531">
                  <c:v>1.5703901094100914E-2</c:v>
                </c:pt>
                <c:pt idx="1532">
                  <c:v>1.5702269912083899E-2</c:v>
                </c:pt>
                <c:pt idx="1533">
                  <c:v>1.5700536588833636E-2</c:v>
                </c:pt>
                <c:pt idx="1534">
                  <c:v>1.569908222120215E-2</c:v>
                </c:pt>
                <c:pt idx="1535">
                  <c:v>1.5697129057897146E-2</c:v>
                </c:pt>
                <c:pt idx="1536">
                  <c:v>1.5695073064090639E-2</c:v>
                </c:pt>
                <c:pt idx="1537">
                  <c:v>1.5692914023307962E-2</c:v>
                </c:pt>
                <c:pt idx="1538">
                  <c:v>1.5690651719084875E-2</c:v>
                </c:pt>
                <c:pt idx="1539">
                  <c:v>1.5688133106262082E-2</c:v>
                </c:pt>
                <c:pt idx="1540">
                  <c:v>1.5685671180636084E-2</c:v>
                </c:pt>
                <c:pt idx="1541">
                  <c:v>1.5683105362194853E-2</c:v>
                </c:pt>
                <c:pt idx="1542">
                  <c:v>1.568043543451459E-2</c:v>
                </c:pt>
                <c:pt idx="1543">
                  <c:v>1.5677783670799684E-2</c:v>
                </c:pt>
                <c:pt idx="1544">
                  <c:v>1.5674897240710826E-2</c:v>
                </c:pt>
                <c:pt idx="1545">
                  <c:v>1.5671906032185608E-2</c:v>
                </c:pt>
                <c:pt idx="1546">
                  <c:v>1.5668809828833643E-2</c:v>
                </c:pt>
                <c:pt idx="1547">
                  <c:v>1.5665622812661803E-2</c:v>
                </c:pt>
                <c:pt idx="1548">
                  <c:v>1.5662592456339407E-2</c:v>
                </c:pt>
                <c:pt idx="1549">
                  <c:v>1.5659806261716563E-2</c:v>
                </c:pt>
                <c:pt idx="1550">
                  <c:v>1.5657261523492075E-2</c:v>
                </c:pt>
                <c:pt idx="1551">
                  <c:v>1.5654955529723964E-2</c:v>
                </c:pt>
                <c:pt idx="1552">
                  <c:v>1.5652885561827742E-2</c:v>
                </c:pt>
                <c:pt idx="1553">
                  <c:v>1.5651048894575543E-2</c:v>
                </c:pt>
                <c:pt idx="1554">
                  <c:v>1.5649442796090901E-2</c:v>
                </c:pt>
                <c:pt idx="1555">
                  <c:v>1.564806452785223E-2</c:v>
                </c:pt>
                <c:pt idx="1556">
                  <c:v>1.5646911344688489E-2</c:v>
                </c:pt>
                <c:pt idx="1557">
                  <c:v>1.5645980494775686E-2</c:v>
                </c:pt>
                <c:pt idx="1558">
                  <c:v>1.5645269219642981E-2</c:v>
                </c:pt>
                <c:pt idx="1559">
                  <c:v>1.5644774754160509E-2</c:v>
                </c:pt>
                <c:pt idx="1560">
                  <c:v>1.5644490725763186E-2</c:v>
                </c:pt>
                <c:pt idx="1561">
                  <c:v>1.5643903630220866E-2</c:v>
                </c:pt>
                <c:pt idx="1562">
                  <c:v>1.5643476663405556E-2</c:v>
                </c:pt>
                <c:pt idx="1563">
                  <c:v>1.5642907734663196E-2</c:v>
                </c:pt>
                <c:pt idx="1564">
                  <c:v>1.5642196539474303E-2</c:v>
                </c:pt>
                <c:pt idx="1565">
                  <c:v>1.5641593437903126E-2</c:v>
                </c:pt>
                <c:pt idx="1566">
                  <c:v>1.5640586488235998E-2</c:v>
                </c:pt>
                <c:pt idx="1567">
                  <c:v>1.5639436330704175E-2</c:v>
                </c:pt>
                <c:pt idx="1568">
                  <c:v>1.5638142660844241E-2</c:v>
                </c:pt>
                <c:pt idx="1569">
                  <c:v>1.5636705174202348E-2</c:v>
                </c:pt>
                <c:pt idx="1570">
                  <c:v>1.5635123566345492E-2</c:v>
                </c:pt>
                <c:pt idx="1571">
                  <c:v>1.5633397532851971E-2</c:v>
                </c:pt>
                <c:pt idx="1572">
                  <c:v>1.5631526769321797E-2</c:v>
                </c:pt>
                <c:pt idx="1573">
                  <c:v>1.562934355479334E-2</c:v>
                </c:pt>
                <c:pt idx="1574">
                  <c:v>1.5627035062237837E-2</c:v>
                </c:pt>
                <c:pt idx="1575">
                  <c:v>1.5624749399440141E-2</c:v>
                </c:pt>
                <c:pt idx="1576">
                  <c:v>1.562231784524748E-2</c:v>
                </c:pt>
                <c:pt idx="1577">
                  <c:v>1.5619740095357493E-2</c:v>
                </c:pt>
                <c:pt idx="1578">
                  <c:v>1.5617131336797804E-2</c:v>
                </c:pt>
                <c:pt idx="1579">
                  <c:v>1.561414479137202E-2</c:v>
                </c:pt>
                <c:pt idx="1580">
                  <c:v>1.5611126628758853E-2</c:v>
                </c:pt>
                <c:pt idx="1581">
                  <c:v>1.5607961053418329E-2</c:v>
                </c:pt>
                <c:pt idx="1582">
                  <c:v>1.5604423664778145E-2</c:v>
                </c:pt>
                <c:pt idx="1583">
                  <c:v>1.5601186447702808E-2</c:v>
                </c:pt>
                <c:pt idx="1584">
                  <c:v>1.5597576808951352E-2</c:v>
                </c:pt>
                <c:pt idx="1585">
                  <c:v>1.5593818540712512E-2</c:v>
                </c:pt>
                <c:pt idx="1586">
                  <c:v>1.5589969000919609E-2</c:v>
                </c:pt>
                <c:pt idx="1587">
                  <c:v>1.558589077010308E-2</c:v>
                </c:pt>
                <c:pt idx="1588">
                  <c:v>1.5581662941143982E-2</c:v>
                </c:pt>
                <c:pt idx="1589">
                  <c:v>1.5577285209935138E-2</c:v>
                </c:pt>
                <c:pt idx="1590">
                  <c:v>1.5572757272393708E-2</c:v>
                </c:pt>
                <c:pt idx="1591">
                  <c:v>1.5568105279836002E-2</c:v>
                </c:pt>
                <c:pt idx="1592">
                  <c:v>1.5563287055274691E-2</c:v>
                </c:pt>
                <c:pt idx="1593">
                  <c:v>1.555831774039774E-2</c:v>
                </c:pt>
                <c:pt idx="1594">
                  <c:v>1.555319703120041E-2</c:v>
                </c:pt>
                <c:pt idx="1595">
                  <c:v>1.5547853847920684E-2</c:v>
                </c:pt>
                <c:pt idx="1596">
                  <c:v>1.5542418287593628E-2</c:v>
                </c:pt>
                <c:pt idx="1597">
                  <c:v>1.5536830392851057E-2</c:v>
                </c:pt>
                <c:pt idx="1598">
                  <c:v>1.5531089859758698E-2</c:v>
                </c:pt>
                <c:pt idx="1599">
                  <c:v>1.5525223042570117E-2</c:v>
                </c:pt>
                <c:pt idx="1600">
                  <c:v>1.551968729075578E-2</c:v>
                </c:pt>
                <c:pt idx="1601">
                  <c:v>1.5514641599418859E-2</c:v>
                </c:pt>
                <c:pt idx="1602">
                  <c:v>1.5510077652915528E-2</c:v>
                </c:pt>
                <c:pt idx="1603">
                  <c:v>1.5505987116611067E-2</c:v>
                </c:pt>
                <c:pt idx="1604">
                  <c:v>1.5502361636878117E-2</c:v>
                </c:pt>
                <c:pt idx="1605">
                  <c:v>1.5499192841076708E-2</c:v>
                </c:pt>
                <c:pt idx="1606">
                  <c:v>1.5496472337549907E-2</c:v>
                </c:pt>
                <c:pt idx="1607">
                  <c:v>1.5494191715616864E-2</c:v>
                </c:pt>
                <c:pt idx="1608">
                  <c:v>1.5492342545556311E-2</c:v>
                </c:pt>
                <c:pt idx="1609">
                  <c:v>1.5490916378605689E-2</c:v>
                </c:pt>
                <c:pt idx="1610">
                  <c:v>1.54899047469429E-2</c:v>
                </c:pt>
                <c:pt idx="1611">
                  <c:v>1.5489299163682841E-2</c:v>
                </c:pt>
                <c:pt idx="1612">
                  <c:v>1.5489084454515006E-2</c:v>
                </c:pt>
                <c:pt idx="1613">
                  <c:v>1.5488581135019481E-2</c:v>
                </c:pt>
                <c:pt idx="1614">
                  <c:v>1.5488098468061651E-2</c:v>
                </c:pt>
                <c:pt idx="1615">
                  <c:v>1.5487351018102143E-2</c:v>
                </c:pt>
                <c:pt idx="1616">
                  <c:v>1.5486546993405948E-2</c:v>
                </c:pt>
                <c:pt idx="1617">
                  <c:v>1.5485249150724797E-2</c:v>
                </c:pt>
                <c:pt idx="1618">
                  <c:v>1.5483684803527799E-2</c:v>
                </c:pt>
                <c:pt idx="1619">
                  <c:v>1.5481853395139378E-2</c:v>
                </c:pt>
                <c:pt idx="1620">
                  <c:v>1.5479754368933486E-2</c:v>
                </c:pt>
                <c:pt idx="1621">
                  <c:v>1.547738716834055E-2</c:v>
                </c:pt>
                <c:pt idx="1622">
                  <c:v>1.5474751236849211E-2</c:v>
                </c:pt>
                <c:pt idx="1623">
                  <c:v>1.5471846018004583E-2</c:v>
                </c:pt>
                <c:pt idx="1624">
                  <c:v>1.5468670955406529E-2</c:v>
                </c:pt>
                <c:pt idx="1625">
                  <c:v>1.5465225492715723E-2</c:v>
                </c:pt>
                <c:pt idx="1626">
                  <c:v>1.5461494177138413E-2</c:v>
                </c:pt>
                <c:pt idx="1627">
                  <c:v>1.5457525914379143E-2</c:v>
                </c:pt>
                <c:pt idx="1628">
                  <c:v>1.5453285634180091E-2</c:v>
                </c:pt>
                <c:pt idx="1629">
                  <c:v>1.5448105803730692E-2</c:v>
                </c:pt>
                <c:pt idx="1630">
                  <c:v>1.5443280756517928E-2</c:v>
                </c:pt>
                <c:pt idx="1631">
                  <c:v>1.5438181944327004E-2</c:v>
                </c:pt>
                <c:pt idx="1632">
                  <c:v>1.5432808811243046E-2</c:v>
                </c:pt>
                <c:pt idx="1633">
                  <c:v>1.5427160801414425E-2</c:v>
                </c:pt>
                <c:pt idx="1634">
                  <c:v>1.5421382196009858E-2</c:v>
                </c:pt>
                <c:pt idx="1635">
                  <c:v>1.5415202847055554E-2</c:v>
                </c:pt>
                <c:pt idx="1636">
                  <c:v>1.5408747005549728E-2</c:v>
                </c:pt>
                <c:pt idx="1637">
                  <c:v>1.5402014115888818E-2</c:v>
                </c:pt>
                <c:pt idx="1638">
                  <c:v>1.5395003622526104E-2</c:v>
                </c:pt>
                <c:pt idx="1639">
                  <c:v>1.5387221502876178E-2</c:v>
                </c:pt>
                <c:pt idx="1640">
                  <c:v>1.5379613452885304E-2</c:v>
                </c:pt>
                <c:pt idx="1641">
                  <c:v>1.5371726030114739E-2</c:v>
                </c:pt>
                <c:pt idx="1642">
                  <c:v>1.5363558679265196E-2</c:v>
                </c:pt>
                <c:pt idx="1643">
                  <c:v>1.5355440237946487E-2</c:v>
                </c:pt>
                <c:pt idx="1644">
                  <c:v>1.5346731915091576E-2</c:v>
                </c:pt>
                <c:pt idx="1645">
                  <c:v>1.5337742050058964E-2</c:v>
                </c:pt>
                <c:pt idx="1646">
                  <c:v>1.5328470087806041E-2</c:v>
                </c:pt>
                <c:pt idx="1647">
                  <c:v>1.5317112560073636E-2</c:v>
                </c:pt>
                <c:pt idx="1648">
                  <c:v>1.5307213472320651E-2</c:v>
                </c:pt>
                <c:pt idx="1649">
                  <c:v>1.5297030491964327E-2</c:v>
                </c:pt>
                <c:pt idx="1650">
                  <c:v>1.5286563064246686E-2</c:v>
                </c:pt>
                <c:pt idx="1651">
                  <c:v>1.5275856476219228E-2</c:v>
                </c:pt>
                <c:pt idx="1652">
                  <c:v>1.526570066943673E-2</c:v>
                </c:pt>
                <c:pt idx="1653">
                  <c:v>1.5256380688110905E-2</c:v>
                </c:pt>
                <c:pt idx="1654">
                  <c:v>1.5247894976075252E-2</c:v>
                </c:pt>
                <c:pt idx="1655">
                  <c:v>1.5240241972055184E-2</c:v>
                </c:pt>
                <c:pt idx="1656">
                  <c:v>1.5233420109666287E-2</c:v>
                </c:pt>
                <c:pt idx="1657">
                  <c:v>1.5227427817410847E-2</c:v>
                </c:pt>
                <c:pt idx="1658">
                  <c:v>1.5222263518674372E-2</c:v>
                </c:pt>
                <c:pt idx="1659">
                  <c:v>1.521792563172125E-2</c:v>
                </c:pt>
                <c:pt idx="1660">
                  <c:v>1.5214412569690406E-2</c:v>
                </c:pt>
                <c:pt idx="1661">
                  <c:v>1.5211722740599638E-2</c:v>
                </c:pt>
                <c:pt idx="1662">
                  <c:v>1.5209854547332596E-2</c:v>
                </c:pt>
                <c:pt idx="1663">
                  <c:v>1.520880638764225E-2</c:v>
                </c:pt>
                <c:pt idx="1664">
                  <c:v>1.5208565193419395E-2</c:v>
                </c:pt>
                <c:pt idx="1665">
                  <c:v>1.5208177174173268E-2</c:v>
                </c:pt>
                <c:pt idx="1666">
                  <c:v>1.5207757625909006E-2</c:v>
                </c:pt>
                <c:pt idx="1667">
                  <c:v>1.5207030630623057E-2</c:v>
                </c:pt>
                <c:pt idx="1668">
                  <c:v>1.5206182502374928E-2</c:v>
                </c:pt>
                <c:pt idx="1669">
                  <c:v>1.5204816489369609E-2</c:v>
                </c:pt>
                <c:pt idx="1670">
                  <c:v>1.5203141078299729E-2</c:v>
                </c:pt>
                <c:pt idx="1671">
                  <c:v>1.5201155638310792E-2</c:v>
                </c:pt>
                <c:pt idx="1672">
                  <c:v>1.5198859538625625E-2</c:v>
                </c:pt>
                <c:pt idx="1673">
                  <c:v>1.5196252148536571E-2</c:v>
                </c:pt>
                <c:pt idx="1674">
                  <c:v>1.5193332837417641E-2</c:v>
                </c:pt>
                <c:pt idx="1675">
                  <c:v>1.5190100974714965E-2</c:v>
                </c:pt>
                <c:pt idx="1676">
                  <c:v>1.5186555929950269E-2</c:v>
                </c:pt>
                <c:pt idx="1677">
                  <c:v>1.518269707272955E-2</c:v>
                </c:pt>
                <c:pt idx="1678">
                  <c:v>1.5178597548400674E-2</c:v>
                </c:pt>
                <c:pt idx="1679">
                  <c:v>1.5174154793553107E-2</c:v>
                </c:pt>
                <c:pt idx="1680">
                  <c:v>1.5169396451966577E-2</c:v>
                </c:pt>
                <c:pt idx="1681">
                  <c:v>1.5163571106302065E-2</c:v>
                </c:pt>
                <c:pt idx="1682">
                  <c:v>1.5158134385852229E-2</c:v>
                </c:pt>
                <c:pt idx="1683">
                  <c:v>1.5152380098706786E-2</c:v>
                </c:pt>
                <c:pt idx="1684">
                  <c:v>1.514630761504332E-2</c:v>
                </c:pt>
                <c:pt idx="1685">
                  <c:v>1.5139916305117573E-2</c:v>
                </c:pt>
                <c:pt idx="1686">
                  <c:v>1.5133426510078199E-2</c:v>
                </c:pt>
                <c:pt idx="1687">
                  <c:v>1.5126418932802891E-2</c:v>
                </c:pt>
                <c:pt idx="1688">
                  <c:v>1.5119090698781486E-2</c:v>
                </c:pt>
                <c:pt idx="1689">
                  <c:v>1.511144117859297E-2</c:v>
                </c:pt>
                <c:pt idx="1690">
                  <c:v>1.5102838656947405E-2</c:v>
                </c:pt>
                <c:pt idx="1691">
                  <c:v>1.509346354881486E-2</c:v>
                </c:pt>
                <c:pt idx="1692">
                  <c:v>1.5084728505333983E-2</c:v>
                </c:pt>
                <c:pt idx="1693">
                  <c:v>1.5075669367521312E-2</c:v>
                </c:pt>
                <c:pt idx="1694">
                  <c:v>1.5066285506384666E-2</c:v>
                </c:pt>
                <c:pt idx="1695">
                  <c:v>1.5052240824503968E-2</c:v>
                </c:pt>
                <c:pt idx="1696">
                  <c:v>1.5042090623882863E-2</c:v>
                </c:pt>
                <c:pt idx="1697">
                  <c:v>1.5031613628970788E-2</c:v>
                </c:pt>
                <c:pt idx="1698">
                  <c:v>1.5020809211158493E-2</c:v>
                </c:pt>
                <c:pt idx="1699">
                  <c:v>1.5009130314284708E-2</c:v>
                </c:pt>
                <c:pt idx="1700">
                  <c:v>1.4997645088216251E-2</c:v>
                </c:pt>
                <c:pt idx="1701">
                  <c:v>1.4985830495761455E-2</c:v>
                </c:pt>
                <c:pt idx="1702">
                  <c:v>1.4973685908677644E-2</c:v>
                </c:pt>
                <c:pt idx="1703">
                  <c:v>1.4961379042432421E-2</c:v>
                </c:pt>
                <c:pt idx="1704">
                  <c:v>1.494921485637573E-2</c:v>
                </c:pt>
                <c:pt idx="1705">
                  <c:v>1.4937232707387069E-2</c:v>
                </c:pt>
                <c:pt idx="1706">
                  <c:v>1.4925467465883423E-2</c:v>
                </c:pt>
                <c:pt idx="1707">
                  <c:v>1.4913954071812252E-2</c:v>
                </c:pt>
                <c:pt idx="1708">
                  <c:v>1.4902727534681023E-2</c:v>
                </c:pt>
                <c:pt idx="1709">
                  <c:v>1.4891822933571981E-2</c:v>
                </c:pt>
                <c:pt idx="1710">
                  <c:v>1.488127541716909E-2</c:v>
                </c:pt>
                <c:pt idx="1711">
                  <c:v>1.4871120203791048E-2</c:v>
                </c:pt>
                <c:pt idx="1712">
                  <c:v>1.4861392581422564E-2</c:v>
                </c:pt>
                <c:pt idx="1713">
                  <c:v>1.4852127907748241E-2</c:v>
                </c:pt>
                <c:pt idx="1714">
                  <c:v>1.4843361610193421E-2</c:v>
                </c:pt>
                <c:pt idx="1715">
                  <c:v>1.48351291859711E-2</c:v>
                </c:pt>
                <c:pt idx="1716">
                  <c:v>1.4827574283275505E-2</c:v>
                </c:pt>
                <c:pt idx="1717">
                  <c:v>1.4819935499020697E-2</c:v>
                </c:pt>
                <c:pt idx="1718">
                  <c:v>1.4812428637007812E-2</c:v>
                </c:pt>
                <c:pt idx="1719">
                  <c:v>1.4805053984214321E-2</c:v>
                </c:pt>
                <c:pt idx="1720">
                  <c:v>1.4797624009945377E-2</c:v>
                </c:pt>
                <c:pt idx="1721">
                  <c:v>1.4790523885574327E-2</c:v>
                </c:pt>
                <c:pt idx="1722">
                  <c:v>1.4783556857512035E-2</c:v>
                </c:pt>
                <c:pt idx="1723">
                  <c:v>1.4776723212786294E-2</c:v>
                </c:pt>
                <c:pt idx="1724">
                  <c:v>1.4770023238434451E-2</c:v>
                </c:pt>
                <c:pt idx="1725">
                  <c:v>1.4763457221504286E-2</c:v>
                </c:pt>
                <c:pt idx="1726">
                  <c:v>1.4757025449056608E-2</c:v>
                </c:pt>
                <c:pt idx="1727">
                  <c:v>1.4750728208165259E-2</c:v>
                </c:pt>
                <c:pt idx="1728">
                  <c:v>1.4744565785915379E-2</c:v>
                </c:pt>
                <c:pt idx="1729">
                  <c:v>1.4738746645028833E-2</c:v>
                </c:pt>
                <c:pt idx="1730">
                  <c:v>1.4732835755979501E-2</c:v>
                </c:pt>
                <c:pt idx="1731">
                  <c:v>1.4727060494608146E-2</c:v>
                </c:pt>
                <c:pt idx="1732">
                  <c:v>1.4721421148035319E-2</c:v>
                </c:pt>
                <c:pt idx="1733">
                  <c:v>1.4715851546589742E-2</c:v>
                </c:pt>
                <c:pt idx="1734">
                  <c:v>1.4710551347832279E-2</c:v>
                </c:pt>
                <c:pt idx="1735">
                  <c:v>1.4705321468506227E-2</c:v>
                </c:pt>
                <c:pt idx="1736">
                  <c:v>1.4700228652586134E-2</c:v>
                </c:pt>
                <c:pt idx="1737">
                  <c:v>1.4695273187255609E-2</c:v>
                </c:pt>
                <c:pt idx="1738">
                  <c:v>1.4690455359710697E-2</c:v>
                </c:pt>
                <c:pt idx="1739">
                  <c:v>1.4685775457158989E-2</c:v>
                </c:pt>
                <c:pt idx="1740">
                  <c:v>1.4681233766822288E-2</c:v>
                </c:pt>
                <c:pt idx="1741">
                  <c:v>1.4676830575935718E-2</c:v>
                </c:pt>
                <c:pt idx="1742">
                  <c:v>1.4672608628347256E-2</c:v>
                </c:pt>
                <c:pt idx="1743">
                  <c:v>1.4668502944292785E-2</c:v>
                </c:pt>
                <c:pt idx="1744">
                  <c:v>1.4664536673938895E-2</c:v>
                </c:pt>
                <c:pt idx="1745">
                  <c:v>1.466071010459229E-2</c:v>
                </c:pt>
                <c:pt idx="1746">
                  <c:v>1.4656962370853482E-2</c:v>
                </c:pt>
                <c:pt idx="1747">
                  <c:v>1.4653406136013687E-2</c:v>
                </c:pt>
                <c:pt idx="1748">
                  <c:v>1.4649990437901642E-2</c:v>
                </c:pt>
                <c:pt idx="1749">
                  <c:v>1.4646715563867272E-2</c:v>
                </c:pt>
                <c:pt idx="1750">
                  <c:v>1.4643581801277188E-2</c:v>
                </c:pt>
                <c:pt idx="1751">
                  <c:v>1.4640700500333552E-2</c:v>
                </c:pt>
                <c:pt idx="1752">
                  <c:v>1.4637859883678611E-2</c:v>
                </c:pt>
                <c:pt idx="1753">
                  <c:v>1.4635161266959828E-2</c:v>
                </c:pt>
                <c:pt idx="1754">
                  <c:v>1.4632604937604675E-2</c:v>
                </c:pt>
                <c:pt idx="1755">
                  <c:v>1.4629896712164246E-2</c:v>
                </c:pt>
                <c:pt idx="1756">
                  <c:v>1.4626220856866708E-2</c:v>
                </c:pt>
                <c:pt idx="1757">
                  <c:v>1.4621523929607406E-2</c:v>
                </c:pt>
                <c:pt idx="1758">
                  <c:v>1.4615799503527293E-2</c:v>
                </c:pt>
                <c:pt idx="1759">
                  <c:v>1.4609041142791896E-2</c:v>
                </c:pt>
                <c:pt idx="1760">
                  <c:v>1.4601242402598264E-2</c:v>
                </c:pt>
                <c:pt idx="1761">
                  <c:v>1.4592396829197557E-2</c:v>
                </c:pt>
                <c:pt idx="1762">
                  <c:v>1.458249795990808E-2</c:v>
                </c:pt>
                <c:pt idx="1763">
                  <c:v>1.4571539323136137E-2</c:v>
                </c:pt>
                <c:pt idx="1764">
                  <c:v>1.4559514438395147E-2</c:v>
                </c:pt>
                <c:pt idx="1765">
                  <c:v>1.4546416816316068E-2</c:v>
                </c:pt>
                <c:pt idx="1766">
                  <c:v>1.4532239958673462E-2</c:v>
                </c:pt>
                <c:pt idx="1767">
                  <c:v>1.4516977358397666E-2</c:v>
                </c:pt>
                <c:pt idx="1768">
                  <c:v>1.4501670591308928E-2</c:v>
                </c:pt>
                <c:pt idx="1769">
                  <c:v>1.4485452594594554E-2</c:v>
                </c:pt>
                <c:pt idx="1770">
                  <c:v>1.4469292474562086E-2</c:v>
                </c:pt>
                <c:pt idx="1771">
                  <c:v>1.4453190389115985E-2</c:v>
                </c:pt>
                <c:pt idx="1772">
                  <c:v>1.4437146496166861E-2</c:v>
                </c:pt>
                <c:pt idx="1773">
                  <c:v>1.4420318917876566E-2</c:v>
                </c:pt>
                <c:pt idx="1774">
                  <c:v>1.440439545720219E-2</c:v>
                </c:pt>
                <c:pt idx="1775">
                  <c:v>1.4388530677073455E-2</c:v>
                </c:pt>
                <c:pt idx="1776">
                  <c:v>1.4372724735398829E-2</c:v>
                </c:pt>
                <c:pt idx="1777">
                  <c:v>1.4356977790084173E-2</c:v>
                </c:pt>
                <c:pt idx="1778">
                  <c:v>1.4341289999038827E-2</c:v>
                </c:pt>
                <c:pt idx="1779">
                  <c:v>1.4325661520171258E-2</c:v>
                </c:pt>
                <c:pt idx="1780">
                  <c:v>1.4310092511388199E-2</c:v>
                </c:pt>
                <c:pt idx="1781">
                  <c:v>1.4296209553952721E-2</c:v>
                </c:pt>
                <c:pt idx="1782">
                  <c:v>1.4280752584373779E-2</c:v>
                </c:pt>
                <c:pt idx="1783">
                  <c:v>1.426535552998498E-2</c:v>
                </c:pt>
                <c:pt idx="1784">
                  <c:v>1.4250018548697341E-2</c:v>
                </c:pt>
                <c:pt idx="1785">
                  <c:v>1.4234741798422768E-2</c:v>
                </c:pt>
                <c:pt idx="1786">
                  <c:v>1.4219525437073166E-2</c:v>
                </c:pt>
                <c:pt idx="1787">
                  <c:v>1.420436962256133E-2</c:v>
                </c:pt>
                <c:pt idx="1788">
                  <c:v>1.4188487242532558E-2</c:v>
                </c:pt>
                <c:pt idx="1789">
                  <c:v>1.417424026570302E-2</c:v>
                </c:pt>
                <c:pt idx="1790">
                  <c:v>1.4159267039183909E-2</c:v>
                </c:pt>
                <c:pt idx="1791">
                  <c:v>1.4144354991156405E-2</c:v>
                </c:pt>
                <c:pt idx="1792">
                  <c:v>1.4129504279535965E-2</c:v>
                </c:pt>
                <c:pt idx="1793">
                  <c:v>1.4114715062236272E-2</c:v>
                </c:pt>
                <c:pt idx="1794">
                  <c:v>1.4098459176442833E-2</c:v>
                </c:pt>
                <c:pt idx="1795">
                  <c:v>1.4083801168082699E-2</c:v>
                </c:pt>
                <c:pt idx="1796">
                  <c:v>1.4069205156377331E-2</c:v>
                </c:pt>
                <c:pt idx="1797">
                  <c:v>1.4054671299243017E-2</c:v>
                </c:pt>
                <c:pt idx="1798">
                  <c:v>1.4040199754591703E-2</c:v>
                </c:pt>
                <c:pt idx="1799">
                  <c:v>1.4026535152777842E-2</c:v>
                </c:pt>
                <c:pt idx="1800">
                  <c:v>1.4012184761377821E-2</c:v>
                </c:pt>
                <c:pt idx="1801">
                  <c:v>1.3997897141923682E-2</c:v>
                </c:pt>
                <c:pt idx="1802">
                  <c:v>1.3983672452336575E-2</c:v>
                </c:pt>
                <c:pt idx="1803">
                  <c:v>1.3968782245683254E-2</c:v>
                </c:pt>
                <c:pt idx="1804">
                  <c:v>1.3954687892193722E-2</c:v>
                </c:pt>
                <c:pt idx="1805">
                  <c:v>1.3940656956613376E-2</c:v>
                </c:pt>
                <c:pt idx="1806">
                  <c:v>1.392668959686285E-2</c:v>
                </c:pt>
                <c:pt idx="1807">
                  <c:v>1.3912781679821337E-2</c:v>
                </c:pt>
                <c:pt idx="1808">
                  <c:v>1.3898858668596531E-2</c:v>
                </c:pt>
                <c:pt idx="1809">
                  <c:v>1.3884891660781875E-2</c:v>
                </c:pt>
                <c:pt idx="1810">
                  <c:v>1.3870878360685039E-2</c:v>
                </c:pt>
                <c:pt idx="1811">
                  <c:v>1.3856816468249352E-2</c:v>
                </c:pt>
                <c:pt idx="1812">
                  <c:v>1.3842703679051209E-2</c:v>
                </c:pt>
                <c:pt idx="1813">
                  <c:v>1.3828537684304405E-2</c:v>
                </c:pt>
                <c:pt idx="1814">
                  <c:v>1.3814316170857528E-2</c:v>
                </c:pt>
                <c:pt idx="1815">
                  <c:v>1.3800036821193965E-2</c:v>
                </c:pt>
                <c:pt idx="1816">
                  <c:v>1.3785697313433638E-2</c:v>
                </c:pt>
                <c:pt idx="1817">
                  <c:v>1.3771295321333869E-2</c:v>
                </c:pt>
                <c:pt idx="1818">
                  <c:v>1.3756828514289384E-2</c:v>
                </c:pt>
                <c:pt idx="1819">
                  <c:v>1.3742294557333182E-2</c:v>
                </c:pt>
                <c:pt idx="1820">
                  <c:v>1.3728470181094115E-2</c:v>
                </c:pt>
                <c:pt idx="1821">
                  <c:v>1.3713861090960448E-2</c:v>
                </c:pt>
                <c:pt idx="1822">
                  <c:v>1.3699285501633308E-2</c:v>
                </c:pt>
                <c:pt idx="1823">
                  <c:v>1.3684743513505352E-2</c:v>
                </c:pt>
                <c:pt idx="1824">
                  <c:v>1.3670235226970123E-2</c:v>
                </c:pt>
                <c:pt idx="1825">
                  <c:v>1.3654992081899962E-2</c:v>
                </c:pt>
                <c:pt idx="1826">
                  <c:v>1.3640553394404776E-2</c:v>
                </c:pt>
                <c:pt idx="1827">
                  <c:v>1.3626148718708183E-2</c:v>
                </c:pt>
                <c:pt idx="1828">
                  <c:v>1.361177815519771E-2</c:v>
                </c:pt>
                <c:pt idx="1829">
                  <c:v>1.3597441804262618E-2</c:v>
                </c:pt>
                <c:pt idx="1830">
                  <c:v>1.3583139766289564E-2</c:v>
                </c:pt>
                <c:pt idx="1831">
                  <c:v>1.356887214166694E-2</c:v>
                </c:pt>
                <c:pt idx="1832">
                  <c:v>1.3554639030784008E-2</c:v>
                </c:pt>
                <c:pt idx="1833">
                  <c:v>1.3541193784159772E-2</c:v>
                </c:pt>
                <c:pt idx="1834">
                  <c:v>1.3527028034973358E-2</c:v>
                </c:pt>
                <c:pt idx="1835">
                  <c:v>1.3512897091652385E-2</c:v>
                </c:pt>
                <c:pt idx="1836">
                  <c:v>1.3498801054581611E-2</c:v>
                </c:pt>
                <c:pt idx="1837">
                  <c:v>1.3484740024147547E-2</c:v>
                </c:pt>
                <c:pt idx="1838">
                  <c:v>1.3470714100732313E-2</c:v>
                </c:pt>
                <c:pt idx="1839">
                  <c:v>1.3456723384720665E-2</c:v>
                </c:pt>
                <c:pt idx="1840">
                  <c:v>1.3442767976497358E-2</c:v>
                </c:pt>
                <c:pt idx="1841">
                  <c:v>1.3428847976442757E-2</c:v>
                </c:pt>
                <c:pt idx="1842">
                  <c:v>1.3414963484939859E-2</c:v>
                </c:pt>
                <c:pt idx="1843">
                  <c:v>1.3401847955035961E-2</c:v>
                </c:pt>
                <c:pt idx="1844">
                  <c:v>1.3388032725490717E-2</c:v>
                </c:pt>
                <c:pt idx="1845">
                  <c:v>1.3374253296616345E-2</c:v>
                </c:pt>
                <c:pt idx="1846">
                  <c:v>1.3359055636385678E-2</c:v>
                </c:pt>
                <c:pt idx="1847">
                  <c:v>1.3345352277663146E-2</c:v>
                </c:pt>
                <c:pt idx="1848">
                  <c:v>1.3331685038801628E-2</c:v>
                </c:pt>
                <c:pt idx="1849">
                  <c:v>1.3318054020182568E-2</c:v>
                </c:pt>
                <c:pt idx="1850">
                  <c:v>1.3304459322180457E-2</c:v>
                </c:pt>
                <c:pt idx="1851">
                  <c:v>1.329161750912863E-2</c:v>
                </c:pt>
                <c:pt idx="1852">
                  <c:v>1.327809362407944E-2</c:v>
                </c:pt>
                <c:pt idx="1853">
                  <c:v>1.3264606351758046E-2</c:v>
                </c:pt>
                <c:pt idx="1854">
                  <c:v>1.3251155792544808E-2</c:v>
                </c:pt>
                <c:pt idx="1855">
                  <c:v>1.3237034154683384E-2</c:v>
                </c:pt>
                <c:pt idx="1856">
                  <c:v>1.3223659488323743E-2</c:v>
                </c:pt>
                <c:pt idx="1857">
                  <c:v>1.3210321845222476E-2</c:v>
                </c:pt>
                <c:pt idx="1858">
                  <c:v>1.3197021325756678E-2</c:v>
                </c:pt>
                <c:pt idx="1859">
                  <c:v>1.3183758030297367E-2</c:v>
                </c:pt>
                <c:pt idx="1860">
                  <c:v>1.3170532059223377E-2</c:v>
                </c:pt>
                <c:pt idx="1861">
                  <c:v>1.3157343512908331E-2</c:v>
                </c:pt>
                <c:pt idx="1862">
                  <c:v>1.3144192491727588E-2</c:v>
                </c:pt>
                <c:pt idx="1863">
                  <c:v>1.3131079096052167E-2</c:v>
                </c:pt>
                <c:pt idx="1864">
                  <c:v>1.3118003426259163E-2</c:v>
                </c:pt>
                <c:pt idx="1865">
                  <c:v>1.3104965582721331E-2</c:v>
                </c:pt>
                <c:pt idx="1866">
                  <c:v>1.3091965665811424E-2</c:v>
                </c:pt>
                <c:pt idx="1867">
                  <c:v>1.3079003775903065E-2</c:v>
                </c:pt>
                <c:pt idx="1868">
                  <c:v>1.3066080013368137E-2</c:v>
                </c:pt>
                <c:pt idx="1869">
                  <c:v>1.3053194478582872E-2</c:v>
                </c:pt>
                <c:pt idx="1870">
                  <c:v>1.3040347271914809E-2</c:v>
                </c:pt>
                <c:pt idx="1871">
                  <c:v>1.3027538493739306E-2</c:v>
                </c:pt>
                <c:pt idx="1872">
                  <c:v>1.3014768244428251E-2</c:v>
                </c:pt>
                <c:pt idx="1873">
                  <c:v>1.3002704157442103E-2</c:v>
                </c:pt>
                <c:pt idx="1874">
                  <c:v>1.2990008939153619E-2</c:v>
                </c:pt>
                <c:pt idx="1875">
                  <c:v>1.2977352541833553E-2</c:v>
                </c:pt>
                <c:pt idx="1876">
                  <c:v>1.2964074543260111E-2</c:v>
                </c:pt>
                <c:pt idx="1877">
                  <c:v>1.2951498443844347E-2</c:v>
                </c:pt>
                <c:pt idx="1878">
                  <c:v>1.293896147552347E-2</c:v>
                </c:pt>
                <c:pt idx="1879">
                  <c:v>1.2926463738665886E-2</c:v>
                </c:pt>
                <c:pt idx="1880">
                  <c:v>1.2914005333643485E-2</c:v>
                </c:pt>
                <c:pt idx="1881">
                  <c:v>1.290158636082641E-2</c:v>
                </c:pt>
                <c:pt idx="1882">
                  <c:v>1.2889206920588283E-2</c:v>
                </c:pt>
                <c:pt idx="1883">
                  <c:v>1.2876867113297517E-2</c:v>
                </c:pt>
                <c:pt idx="1884">
                  <c:v>1.2864567039323387E-2</c:v>
                </c:pt>
                <c:pt idx="1885">
                  <c:v>1.2852306799039516E-2</c:v>
                </c:pt>
                <c:pt idx="1886">
                  <c:v>1.2841359848189349E-2</c:v>
                </c:pt>
                <c:pt idx="1887">
                  <c:v>1.2829174687428058E-2</c:v>
                </c:pt>
                <c:pt idx="1888">
                  <c:v>1.281702964345488E-2</c:v>
                </c:pt>
                <c:pt idx="1889">
                  <c:v>1.2803198844552277E-2</c:v>
                </c:pt>
                <c:pt idx="1890">
                  <c:v>1.2791140103108667E-2</c:v>
                </c:pt>
                <c:pt idx="1891">
                  <c:v>1.2779121793904835E-2</c:v>
                </c:pt>
                <c:pt idx="1892">
                  <c:v>1.2767144017313825E-2</c:v>
                </c:pt>
                <c:pt idx="1893">
                  <c:v>1.2755206873705127E-2</c:v>
                </c:pt>
                <c:pt idx="1894">
                  <c:v>1.2743927312789605E-2</c:v>
                </c:pt>
                <c:pt idx="1895">
                  <c:v>1.2732069219850569E-2</c:v>
                </c:pt>
                <c:pt idx="1896">
                  <c:v>1.272025205200855E-2</c:v>
                </c:pt>
                <c:pt idx="1897">
                  <c:v>1.2708475909632703E-2</c:v>
                </c:pt>
                <c:pt idx="1898">
                  <c:v>1.2694921392466144E-2</c:v>
                </c:pt>
                <c:pt idx="1899">
                  <c:v>1.2683235262187896E-2</c:v>
                </c:pt>
                <c:pt idx="1900">
                  <c:v>1.2671590485497158E-2</c:v>
                </c:pt>
                <c:pt idx="1901">
                  <c:v>1.2659987162764948E-2</c:v>
                </c:pt>
                <c:pt idx="1902">
                  <c:v>1.2648425394359673E-2</c:v>
                </c:pt>
                <c:pt idx="1903">
                  <c:v>1.263749868995271E-2</c:v>
                </c:pt>
                <c:pt idx="1904">
                  <c:v>1.2626017732039111E-2</c:v>
                </c:pt>
                <c:pt idx="1905">
                  <c:v>1.2614578620570064E-2</c:v>
                </c:pt>
                <c:pt idx="1906">
                  <c:v>1.2603181455917148E-2</c:v>
                </c:pt>
                <c:pt idx="1907">
                  <c:v>1.2591243380258518E-2</c:v>
                </c:pt>
                <c:pt idx="1908">
                  <c:v>1.2579933045627044E-2</c:v>
                </c:pt>
                <c:pt idx="1909">
                  <c:v>1.25686649679257E-2</c:v>
                </c:pt>
                <c:pt idx="1910">
                  <c:v>1.2557439247527238E-2</c:v>
                </c:pt>
                <c:pt idx="1911">
                  <c:v>1.254625598480528E-2</c:v>
                </c:pt>
                <c:pt idx="1912">
                  <c:v>1.2535115280133451E-2</c:v>
                </c:pt>
                <c:pt idx="1913">
                  <c:v>1.2524017233881897E-2</c:v>
                </c:pt>
                <c:pt idx="1914">
                  <c:v>1.2512961946428583E-2</c:v>
                </c:pt>
                <c:pt idx="1915">
                  <c:v>1.2501949518142787E-2</c:v>
                </c:pt>
                <c:pt idx="1916">
                  <c:v>1.2490980049401612E-2</c:v>
                </c:pt>
                <c:pt idx="1917">
                  <c:v>1.2480053640576937E-2</c:v>
                </c:pt>
                <c:pt idx="1918">
                  <c:v>1.2469170392045861E-2</c:v>
                </c:pt>
                <c:pt idx="1919">
                  <c:v>1.245833040418114E-2</c:v>
                </c:pt>
                <c:pt idx="1920">
                  <c:v>1.2447533777358131E-2</c:v>
                </c:pt>
                <c:pt idx="1921">
                  <c:v>1.2436780611955673E-2</c:v>
                </c:pt>
                <c:pt idx="1922">
                  <c:v>1.2426071008343911E-2</c:v>
                </c:pt>
                <c:pt idx="1923">
                  <c:v>1.2415405066903419E-2</c:v>
                </c:pt>
                <c:pt idx="1924">
                  <c:v>1.2404782888008687E-2</c:v>
                </c:pt>
                <c:pt idx="1925">
                  <c:v>1.2394738719245181E-2</c:v>
                </c:pt>
                <c:pt idx="1926">
                  <c:v>1.2384201569430509E-2</c:v>
                </c:pt>
                <c:pt idx="1927">
                  <c:v>1.2373708474306282E-2</c:v>
                </c:pt>
                <c:pt idx="1928">
                  <c:v>1.2362733805440628E-2</c:v>
                </c:pt>
                <c:pt idx="1929">
                  <c:v>1.2352331944940729E-2</c:v>
                </c:pt>
                <c:pt idx="1930">
                  <c:v>1.2341974449254393E-2</c:v>
                </c:pt>
                <c:pt idx="1931">
                  <c:v>1.2331661418760454E-2</c:v>
                </c:pt>
                <c:pt idx="1932">
                  <c:v>1.2321392953841223E-2</c:v>
                </c:pt>
                <c:pt idx="1933">
                  <c:v>1.2311169154875536E-2</c:v>
                </c:pt>
                <c:pt idx="1934">
                  <c:v>1.2300990122242231E-2</c:v>
                </c:pt>
                <c:pt idx="1935">
                  <c:v>1.2290855956327092E-2</c:v>
                </c:pt>
                <c:pt idx="1936">
                  <c:v>1.2280766757507219E-2</c:v>
                </c:pt>
                <c:pt idx="1937">
                  <c:v>1.2270722626167527E-2</c:v>
                </c:pt>
                <c:pt idx="1938">
                  <c:v>1.2261718096048035E-2</c:v>
                </c:pt>
                <c:pt idx="1939">
                  <c:v>1.225175857379579E-2</c:v>
                </c:pt>
                <c:pt idx="1940">
                  <c:v>1.2241844402202773E-2</c:v>
                </c:pt>
                <c:pt idx="1941">
                  <c:v>1.2230569580577111E-2</c:v>
                </c:pt>
                <c:pt idx="1942">
                  <c:v>1.2220752927000866E-2</c:v>
                </c:pt>
                <c:pt idx="1943">
                  <c:v>1.2210981939582588E-2</c:v>
                </c:pt>
                <c:pt idx="1944">
                  <c:v>1.220125671870953E-2</c:v>
                </c:pt>
                <c:pt idx="1945">
                  <c:v>1.2191577364765394E-2</c:v>
                </c:pt>
                <c:pt idx="1946">
                  <c:v>1.2182417620710853E-2</c:v>
                </c:pt>
                <c:pt idx="1947">
                  <c:v>1.2172827316528599E-2</c:v>
                </c:pt>
                <c:pt idx="1948">
                  <c:v>1.2163283171459729E-2</c:v>
                </c:pt>
                <c:pt idx="1949">
                  <c:v>1.2153785285895851E-2</c:v>
                </c:pt>
                <c:pt idx="1950">
                  <c:v>1.2142949651524192E-2</c:v>
                </c:pt>
                <c:pt idx="1951">
                  <c:v>1.2133553652527079E-2</c:v>
                </c:pt>
                <c:pt idx="1952">
                  <c:v>1.2124204241154159E-2</c:v>
                </c:pt>
                <c:pt idx="1953">
                  <c:v>1.2114901517796432E-2</c:v>
                </c:pt>
                <c:pt idx="1954">
                  <c:v>1.2105645582847503E-2</c:v>
                </c:pt>
                <c:pt idx="1955">
                  <c:v>1.2096882423077002E-2</c:v>
                </c:pt>
                <c:pt idx="1956">
                  <c:v>1.2087717298158664E-2</c:v>
                </c:pt>
                <c:pt idx="1957">
                  <c:v>1.2078599253851383E-2</c:v>
                </c:pt>
                <c:pt idx="1958">
                  <c:v>1.2069528390551336E-2</c:v>
                </c:pt>
                <c:pt idx="1959">
                  <c:v>1.2060071248033676E-2</c:v>
                </c:pt>
                <c:pt idx="1960">
                  <c:v>1.2051098151828478E-2</c:v>
                </c:pt>
                <c:pt idx="1961">
                  <c:v>1.204217254679949E-2</c:v>
                </c:pt>
                <c:pt idx="1962">
                  <c:v>1.2033294533350742E-2</c:v>
                </c:pt>
                <c:pt idx="1963">
                  <c:v>1.2024464211878451E-2</c:v>
                </c:pt>
                <c:pt idx="1964">
                  <c:v>1.2015681682784909E-2</c:v>
                </c:pt>
                <c:pt idx="1965">
                  <c:v>1.2006947046469808E-2</c:v>
                </c:pt>
                <c:pt idx="1966">
                  <c:v>1.1998260403338045E-2</c:v>
                </c:pt>
                <c:pt idx="1967">
                  <c:v>1.1989621853791049E-2</c:v>
                </c:pt>
                <c:pt idx="1968">
                  <c:v>1.1981031498231116E-2</c:v>
                </c:pt>
                <c:pt idx="1969">
                  <c:v>1.1972489437065753E-2</c:v>
                </c:pt>
                <c:pt idx="1970">
                  <c:v>1.1963995770698994E-2</c:v>
                </c:pt>
                <c:pt idx="1971">
                  <c:v>1.1955550599540083E-2</c:v>
                </c:pt>
                <c:pt idx="1972">
                  <c:v>1.1947154023994794E-2</c:v>
                </c:pt>
                <c:pt idx="1973">
                  <c:v>1.1938806144470631E-2</c:v>
                </c:pt>
                <c:pt idx="1974">
                  <c:v>1.1930507061378583E-2</c:v>
                </c:pt>
                <c:pt idx="1975">
                  <c:v>1.192225687512876E-2</c:v>
                </c:pt>
                <c:pt idx="1976">
                  <c:v>1.1914055686132151E-2</c:v>
                </c:pt>
                <c:pt idx="1977">
                  <c:v>1.1906279911436803E-2</c:v>
                </c:pt>
                <c:pt idx="1978">
                  <c:v>1.1898173752655223E-2</c:v>
                </c:pt>
                <c:pt idx="1979">
                  <c:v>1.1890116883389408E-2</c:v>
                </c:pt>
                <c:pt idx="1980">
                  <c:v>1.1881742910948762E-2</c:v>
                </c:pt>
                <c:pt idx="1981">
                  <c:v>1.1873788214427278E-2</c:v>
                </c:pt>
                <c:pt idx="1982">
                  <c:v>1.1865883117648367E-2</c:v>
                </c:pt>
                <c:pt idx="1983">
                  <c:v>1.1858027721033441E-2</c:v>
                </c:pt>
                <c:pt idx="1984">
                  <c:v>1.1850222124999567E-2</c:v>
                </c:pt>
                <c:pt idx="1985">
                  <c:v>1.1842466429969022E-2</c:v>
                </c:pt>
                <c:pt idx="1986">
                  <c:v>1.1834760736363215E-2</c:v>
                </c:pt>
                <c:pt idx="1987">
                  <c:v>1.1827105144605297E-2</c:v>
                </c:pt>
                <c:pt idx="1988">
                  <c:v>1.1819499755117546E-2</c:v>
                </c:pt>
                <c:pt idx="1989">
                  <c:v>1.1811944668328323E-2</c:v>
                </c:pt>
                <c:pt idx="1990">
                  <c:v>1.1805106628628437E-2</c:v>
                </c:pt>
                <c:pt idx="1991">
                  <c:v>1.1797645684887392E-2</c:v>
                </c:pt>
                <c:pt idx="1992">
                  <c:v>1.1790235327160836E-2</c:v>
                </c:pt>
                <c:pt idx="1993">
                  <c:v>1.1781828417794848E-2</c:v>
                </c:pt>
                <c:pt idx="1994">
                  <c:v>1.1774526796855866E-2</c:v>
                </c:pt>
                <c:pt idx="1995">
                  <c:v>1.1767276077574884E-2</c:v>
                </c:pt>
                <c:pt idx="1996">
                  <c:v>1.1760076360380012E-2</c:v>
                </c:pt>
                <c:pt idx="1997">
                  <c:v>1.175292774570913E-2</c:v>
                </c:pt>
                <c:pt idx="1998">
                  <c:v>1.1746136341588324E-2</c:v>
                </c:pt>
                <c:pt idx="1999">
                  <c:v>1.1739086779714749E-2</c:v>
                </c:pt>
                <c:pt idx="2000">
                  <c:v>1.1732088612689998E-2</c:v>
                </c:pt>
                <c:pt idx="2001">
                  <c:v>1.172514194095328E-2</c:v>
                </c:pt>
                <c:pt idx="2002">
                  <c:v>1.1717662912731328E-2</c:v>
                </c:pt>
                <c:pt idx="2003">
                  <c:v>1.1709963512609113E-2</c:v>
                </c:pt>
                <c:pt idx="2004">
                  <c:v>1.1703189431169497E-2</c:v>
                </c:pt>
                <c:pt idx="2005">
                  <c:v>1.1696467291720164E-2</c:v>
                </c:pt>
                <c:pt idx="2006">
                  <c:v>1.1686834477925059E-2</c:v>
                </c:pt>
                <c:pt idx="2007">
                  <c:v>1.1680235764669247E-2</c:v>
                </c:pt>
                <c:pt idx="2008">
                  <c:v>1.1673689325188193E-2</c:v>
                </c:pt>
                <c:pt idx="2009">
                  <c:v>1.1667195259933415E-2</c:v>
                </c:pt>
                <c:pt idx="2010">
                  <c:v>1.1660753669358185E-2</c:v>
                </c:pt>
                <c:pt idx="2011">
                  <c:v>1.165410695400196E-2</c:v>
                </c:pt>
                <c:pt idx="2012">
                  <c:v>1.1647774191549267E-2</c:v>
                </c:pt>
                <c:pt idx="2013">
                  <c:v>1.1641494214132048E-2</c:v>
                </c:pt>
                <c:pt idx="2014">
                  <c:v>1.1635267122213416E-2</c:v>
                </c:pt>
                <c:pt idx="2015">
                  <c:v>1.162909301624954E-2</c:v>
                </c:pt>
                <c:pt idx="2016">
                  <c:v>1.1622971996705271E-2</c:v>
                </c:pt>
                <c:pt idx="2017">
                  <c:v>1.1616904164044596E-2</c:v>
                </c:pt>
                <c:pt idx="2018">
                  <c:v>1.1610889618731498E-2</c:v>
                </c:pt>
                <c:pt idx="2019">
                  <c:v>1.1604928461233439E-2</c:v>
                </c:pt>
                <c:pt idx="2020">
                  <c:v>1.1599020792018747E-2</c:v>
                </c:pt>
                <c:pt idx="2021">
                  <c:v>1.1593166711558359E-2</c:v>
                </c:pt>
                <c:pt idx="2022">
                  <c:v>1.1587366320320603E-2</c:v>
                </c:pt>
                <c:pt idx="2023">
                  <c:v>1.15816197187825E-2</c:v>
                </c:pt>
                <c:pt idx="2024">
                  <c:v>1.1575927007415852E-2</c:v>
                </c:pt>
                <c:pt idx="2025">
                  <c:v>1.1570288286698547E-2</c:v>
                </c:pt>
                <c:pt idx="2026">
                  <c:v>1.1564703657110207E-2</c:v>
                </c:pt>
                <c:pt idx="2027">
                  <c:v>1.1559173219126985E-2</c:v>
                </c:pt>
                <c:pt idx="2028">
                  <c:v>1.1553892734102438E-2</c:v>
                </c:pt>
                <c:pt idx="2029">
                  <c:v>1.1548467250438345E-2</c:v>
                </c:pt>
                <c:pt idx="2030">
                  <c:v>1.1543096250827566E-2</c:v>
                </c:pt>
                <c:pt idx="2031">
                  <c:v>1.1537779835753237E-2</c:v>
                </c:pt>
                <c:pt idx="2032">
                  <c:v>1.1532337420226534E-2</c:v>
                </c:pt>
                <c:pt idx="2033">
                  <c:v>1.1527134242054737E-2</c:v>
                </c:pt>
                <c:pt idx="2034">
                  <c:v>1.1521985958895821E-2</c:v>
                </c:pt>
                <c:pt idx="2035">
                  <c:v>1.1516892671241579E-2</c:v>
                </c:pt>
                <c:pt idx="2036">
                  <c:v>1.1511854479589009E-2</c:v>
                </c:pt>
                <c:pt idx="2037">
                  <c:v>1.1506871484435986E-2</c:v>
                </c:pt>
                <c:pt idx="2038">
                  <c:v>1.1501943786279509E-2</c:v>
                </c:pt>
                <c:pt idx="2039">
                  <c:v>1.1497071485620925E-2</c:v>
                </c:pt>
                <c:pt idx="2040">
                  <c:v>1.1492254682963318E-2</c:v>
                </c:pt>
                <c:pt idx="2041">
                  <c:v>1.1487639942685011E-2</c:v>
                </c:pt>
                <c:pt idx="2042">
                  <c:v>1.1482930590078669E-2</c:v>
                </c:pt>
                <c:pt idx="2043">
                  <c:v>1.1478277027974215E-2</c:v>
                </c:pt>
                <c:pt idx="2044">
                  <c:v>1.1473679356882021E-2</c:v>
                </c:pt>
                <c:pt idx="2045">
                  <c:v>1.1469137677311574E-2</c:v>
                </c:pt>
                <c:pt idx="2046">
                  <c:v>1.1464652089777637E-2</c:v>
                </c:pt>
                <c:pt idx="2047">
                  <c:v>1.146022269479146E-2</c:v>
                </c:pt>
                <c:pt idx="2048">
                  <c:v>1.1455849592872191E-2</c:v>
                </c:pt>
                <c:pt idx="2049">
                  <c:v>1.1451532884537232E-2</c:v>
                </c:pt>
                <c:pt idx="2050">
                  <c:v>1.1447384554705842E-2</c:v>
                </c:pt>
                <c:pt idx="2051">
                  <c:v>1.1443177007386396E-2</c:v>
                </c:pt>
                <c:pt idx="2052">
                  <c:v>1.1439026146191189E-2</c:v>
                </c:pt>
                <c:pt idx="2053">
                  <c:v>1.1434932071644255E-2</c:v>
                </c:pt>
                <c:pt idx="2054">
                  <c:v>1.1430703021774518E-2</c:v>
                </c:pt>
                <c:pt idx="2055">
                  <c:v>1.1426730750733726E-2</c:v>
                </c:pt>
                <c:pt idx="2056">
                  <c:v>1.1422815585996966E-2</c:v>
                </c:pt>
                <c:pt idx="2057">
                  <c:v>1.1418957628097734E-2</c:v>
                </c:pt>
                <c:pt idx="2058">
                  <c:v>1.1415156977579083E-2</c:v>
                </c:pt>
                <c:pt idx="2059">
                  <c:v>1.1411489563846288E-2</c:v>
                </c:pt>
                <c:pt idx="2060">
                  <c:v>1.1407799819737796E-2</c:v>
                </c:pt>
                <c:pt idx="2061">
                  <c:v>1.1404167675592786E-2</c:v>
                </c:pt>
                <c:pt idx="2062">
                  <c:v>1.1400593231956763E-2</c:v>
                </c:pt>
                <c:pt idx="2063">
                  <c:v>1.1397016854645742E-2</c:v>
                </c:pt>
                <c:pt idx="2064">
                  <c:v>1.1393562159819881E-2</c:v>
                </c:pt>
                <c:pt idx="2065">
                  <c:v>1.1390165476199423E-2</c:v>
                </c:pt>
                <c:pt idx="2066">
                  <c:v>1.1386826904340454E-2</c:v>
                </c:pt>
                <c:pt idx="2067">
                  <c:v>1.1383546544800798E-2</c:v>
                </c:pt>
                <c:pt idx="2068">
                  <c:v>1.1380324498140883E-2</c:v>
                </c:pt>
                <c:pt idx="2069">
                  <c:v>1.1377160864921142E-2</c:v>
                </c:pt>
                <c:pt idx="2070">
                  <c:v>1.1374055745708954E-2</c:v>
                </c:pt>
                <c:pt idx="2071">
                  <c:v>1.1371009241069959E-2</c:v>
                </c:pt>
                <c:pt idx="2072">
                  <c:v>1.1368021451573278E-2</c:v>
                </c:pt>
                <c:pt idx="2073">
                  <c:v>1.1365092477788897E-2</c:v>
                </c:pt>
                <c:pt idx="2074">
                  <c:v>1.1362222420294625E-2</c:v>
                </c:pt>
                <c:pt idx="2075">
                  <c:v>1.1359411379663054E-2</c:v>
                </c:pt>
                <c:pt idx="2076">
                  <c:v>1.1356659456473728E-2</c:v>
                </c:pt>
                <c:pt idx="2077">
                  <c:v>1.1353966751308798E-2</c:v>
                </c:pt>
                <c:pt idx="2078">
                  <c:v>1.1351333364750419E-2</c:v>
                </c:pt>
                <c:pt idx="2079">
                  <c:v>1.1348759397383345E-2</c:v>
                </c:pt>
                <c:pt idx="2080">
                  <c:v>1.1346234668259882E-2</c:v>
                </c:pt>
                <c:pt idx="2081">
                  <c:v>1.1343775640831607E-2</c:v>
                </c:pt>
                <c:pt idx="2082">
                  <c:v>1.1341376325286244E-2</c:v>
                </c:pt>
                <c:pt idx="2083">
                  <c:v>1.1339036822220245E-2</c:v>
                </c:pt>
                <c:pt idx="2084">
                  <c:v>1.1336757232225674E-2</c:v>
                </c:pt>
                <c:pt idx="2085">
                  <c:v>1.1334569029346198E-2</c:v>
                </c:pt>
                <c:pt idx="2086">
                  <c:v>1.1332413812936511E-2</c:v>
                </c:pt>
                <c:pt idx="2087">
                  <c:v>1.1330318820496114E-2</c:v>
                </c:pt>
                <c:pt idx="2088">
                  <c:v>1.1328284152631488E-2</c:v>
                </c:pt>
                <c:pt idx="2089">
                  <c:v>1.1326309909952585E-2</c:v>
                </c:pt>
                <c:pt idx="2090">
                  <c:v>1.1324396193073707E-2</c:v>
                </c:pt>
                <c:pt idx="2091">
                  <c:v>1.1322543102612628E-2</c:v>
                </c:pt>
                <c:pt idx="2092">
                  <c:v>1.1320750739185386E-2</c:v>
                </c:pt>
                <c:pt idx="2093">
                  <c:v>1.1318888430193574E-2</c:v>
                </c:pt>
                <c:pt idx="2094">
                  <c:v>1.1317209186780808E-2</c:v>
                </c:pt>
                <c:pt idx="2095">
                  <c:v>1.1315590954053434E-2</c:v>
                </c:pt>
                <c:pt idx="2096">
                  <c:v>1.1314033832634074E-2</c:v>
                </c:pt>
                <c:pt idx="2097">
                  <c:v>1.1312537923152455E-2</c:v>
                </c:pt>
                <c:pt idx="2098">
                  <c:v>1.1311103326235639E-2</c:v>
                </c:pt>
                <c:pt idx="2099">
                  <c:v>1.1309821364072587E-2</c:v>
                </c:pt>
                <c:pt idx="2100">
                  <c:v>1.1308418472630422E-2</c:v>
                </c:pt>
                <c:pt idx="2101">
                  <c:v>1.1307168417213909E-2</c:v>
                </c:pt>
                <c:pt idx="2102">
                  <c:v>1.1305980076906863E-2</c:v>
                </c:pt>
                <c:pt idx="2103">
                  <c:v>1.130485355235411E-2</c:v>
                </c:pt>
                <c:pt idx="2104">
                  <c:v>1.1303788944197812E-2</c:v>
                </c:pt>
                <c:pt idx="2105">
                  <c:v>1.13027863530899E-2</c:v>
                </c:pt>
                <c:pt idx="2106">
                  <c:v>1.1302090342637421E-2</c:v>
                </c:pt>
                <c:pt idx="2107">
                  <c:v>1.1301220960791777E-2</c:v>
                </c:pt>
                <c:pt idx="2108">
                  <c:v>1.1300413916246671E-2</c:v>
                </c:pt>
                <c:pt idx="2109">
                  <c:v>1.1299669309668536E-2</c:v>
                </c:pt>
                <c:pt idx="2110">
                  <c:v>1.1298987241725541E-2</c:v>
                </c:pt>
                <c:pt idx="2111">
                  <c:v>1.129822309177924E-2</c:v>
                </c:pt>
                <c:pt idx="2112">
                  <c:v>1.1297661920273492E-2</c:v>
                </c:pt>
                <c:pt idx="2113">
                  <c:v>1.1297163580265113E-2</c:v>
                </c:pt>
                <c:pt idx="2114">
                  <c:v>1.1296728172427854E-2</c:v>
                </c:pt>
                <c:pt idx="2115">
                  <c:v>1.1296518505131258E-2</c:v>
                </c:pt>
                <c:pt idx="2116">
                  <c:v>1.1296213783196616E-2</c:v>
                </c:pt>
                <c:pt idx="2117">
                  <c:v>1.129597230465945E-2</c:v>
                </c:pt>
                <c:pt idx="2118">
                  <c:v>1.1295794170209652E-2</c:v>
                </c:pt>
                <c:pt idx="2119">
                  <c:v>1.129567948054493E-2</c:v>
                </c:pt>
                <c:pt idx="2120">
                  <c:v>1.1295628336361259E-2</c:v>
                </c:pt>
                <c:pt idx="2121">
                  <c:v>1.1295640838359825E-2</c:v>
                </c:pt>
                <c:pt idx="2122">
                  <c:v>1.1295717087247898E-2</c:v>
                </c:pt>
                <c:pt idx="2123">
                  <c:v>1.129585718373014E-2</c:v>
                </c:pt>
                <c:pt idx="2124">
                  <c:v>1.129606122851903E-2</c:v>
                </c:pt>
                <c:pt idx="2125">
                  <c:v>1.1296329322326184E-2</c:v>
                </c:pt>
                <c:pt idx="2126">
                  <c:v>1.1296661565871035E-2</c:v>
                </c:pt>
                <c:pt idx="2127">
                  <c:v>1.1297058059873013E-2</c:v>
                </c:pt>
                <c:pt idx="2128">
                  <c:v>1.129751890505416E-2</c:v>
                </c:pt>
                <c:pt idx="2129">
                  <c:v>1.1298044202142596E-2</c:v>
                </c:pt>
                <c:pt idx="2130">
                  <c:v>1.1298634051867311E-2</c:v>
                </c:pt>
                <c:pt idx="2131">
                  <c:v>1.1299288554962511E-2</c:v>
                </c:pt>
                <c:pt idx="2132">
                  <c:v>1.1300007812163266E-2</c:v>
                </c:pt>
                <c:pt idx="2133">
                  <c:v>1.1300546458935048E-2</c:v>
                </c:pt>
                <c:pt idx="2134">
                  <c:v>1.1301390841402291E-2</c:v>
                </c:pt>
                <c:pt idx="2135">
                  <c:v>1.1302300270966036E-2</c:v>
                </c:pt>
                <c:pt idx="2136">
                  <c:v>1.1303274848371186E-2</c:v>
                </c:pt>
                <c:pt idx="2137">
                  <c:v>1.1304578935756824E-2</c:v>
                </c:pt>
                <c:pt idx="2138">
                  <c:v>1.1305688833239439E-2</c:v>
                </c:pt>
                <c:pt idx="2139">
                  <c:v>1.1306864190075646E-2</c:v>
                </c:pt>
                <c:pt idx="2140">
                  <c:v>1.1308105107027448E-2</c:v>
                </c:pt>
                <c:pt idx="2141">
                  <c:v>1.1309411684860332E-2</c:v>
                </c:pt>
                <c:pt idx="2142">
                  <c:v>1.131078402434673E-2</c:v>
                </c:pt>
                <c:pt idx="2143">
                  <c:v>1.1312222226256469E-2</c:v>
                </c:pt>
                <c:pt idx="2144">
                  <c:v>1.1313726391368933E-2</c:v>
                </c:pt>
                <c:pt idx="2145">
                  <c:v>1.1314994322610595E-2</c:v>
                </c:pt>
                <c:pt idx="2146">
                  <c:v>1.1316319290823884E-2</c:v>
                </c:pt>
                <c:pt idx="2147">
                  <c:v>1.1318012340078454E-2</c:v>
                </c:pt>
                <c:pt idx="2148">
                  <c:v>1.1319771737095863E-2</c:v>
                </c:pt>
                <c:pt idx="2149">
                  <c:v>1.1321918653654086E-2</c:v>
                </c:pt>
                <c:pt idx="2150">
                  <c:v>1.1323489977560719E-2</c:v>
                </c:pt>
                <c:pt idx="2151">
                  <c:v>1.1325449022590028E-2</c:v>
                </c:pt>
                <c:pt idx="2152">
                  <c:v>1.1327474818543237E-2</c:v>
                </c:pt>
                <c:pt idx="2153">
                  <c:v>1.1329567466221491E-2</c:v>
                </c:pt>
                <c:pt idx="2154">
                  <c:v>1.1330693922105648E-2</c:v>
                </c:pt>
                <c:pt idx="2155">
                  <c:v>1.1333953719967482E-2</c:v>
                </c:pt>
                <c:pt idx="2156">
                  <c:v>1.1336247527650833E-2</c:v>
                </c:pt>
                <c:pt idx="2157">
                  <c:v>1.133860859029312E-2</c:v>
                </c:pt>
                <c:pt idx="2158">
                  <c:v>1.1341767282477147E-2</c:v>
                </c:pt>
                <c:pt idx="2159">
                  <c:v>1.1344272991228069E-2</c:v>
                </c:pt>
                <c:pt idx="2160">
                  <c:v>1.1346846276093262E-2</c:v>
                </c:pt>
                <c:pt idx="2161">
                  <c:v>1.1349487237910324E-2</c:v>
                </c:pt>
                <c:pt idx="2162">
                  <c:v>1.1352195977520329E-2</c:v>
                </c:pt>
                <c:pt idx="2163">
                  <c:v>1.1354582540206111E-2</c:v>
                </c:pt>
                <c:pt idx="2164">
                  <c:v>1.1357422173797236E-2</c:v>
                </c:pt>
                <c:pt idx="2165">
                  <c:v>1.136032987835788E-2</c:v>
                </c:pt>
                <c:pt idx="2166">
                  <c:v>1.1363305754741877E-2</c:v>
                </c:pt>
                <c:pt idx="2167">
                  <c:v>1.1366759872212299E-2</c:v>
                </c:pt>
                <c:pt idx="2168">
                  <c:v>1.1369877396479733E-2</c:v>
                </c:pt>
                <c:pt idx="2169">
                  <c:v>1.1373063404540586E-2</c:v>
                </c:pt>
                <c:pt idx="2170">
                  <c:v>1.1376317997268079E-2</c:v>
                </c:pt>
                <c:pt idx="2171">
                  <c:v>1.137964127554065E-2</c:v>
                </c:pt>
                <c:pt idx="2172">
                  <c:v>1.1383033340236735E-2</c:v>
                </c:pt>
                <c:pt idx="2173">
                  <c:v>1.1386494292240852E-2</c:v>
                </c:pt>
                <c:pt idx="2174">
                  <c:v>1.1390024232442732E-2</c:v>
                </c:pt>
                <c:pt idx="2175">
                  <c:v>1.1393623261735581E-2</c:v>
                </c:pt>
                <c:pt idx="2176">
                  <c:v>1.1397291481012607E-2</c:v>
                </c:pt>
                <c:pt idx="2177">
                  <c:v>1.1401028991177444E-2</c:v>
                </c:pt>
                <c:pt idx="2178">
                  <c:v>1.1404835893132856E-2</c:v>
                </c:pt>
                <c:pt idx="2179">
                  <c:v>1.1408712287789426E-2</c:v>
                </c:pt>
                <c:pt idx="2180">
                  <c:v>1.1412658276058607E-2</c:v>
                </c:pt>
                <c:pt idx="2181">
                  <c:v>1.1416673958856198E-2</c:v>
                </c:pt>
                <c:pt idx="2182">
                  <c:v>1.1420759437106685E-2</c:v>
                </c:pt>
                <c:pt idx="2183">
                  <c:v>1.1424914811731947E-2</c:v>
                </c:pt>
                <c:pt idx="2184">
                  <c:v>1.1429140183661682E-2</c:v>
                </c:pt>
                <c:pt idx="2185">
                  <c:v>1.1432934214001262E-2</c:v>
                </c:pt>
                <c:pt idx="2186">
                  <c:v>1.1437294711777745E-2</c:v>
                </c:pt>
                <c:pt idx="2187">
                  <c:v>1.1441725500179415E-2</c:v>
                </c:pt>
                <c:pt idx="2188">
                  <c:v>1.1446743663166198E-2</c:v>
                </c:pt>
                <c:pt idx="2189">
                  <c:v>1.145132053570716E-2</c:v>
                </c:pt>
                <c:pt idx="2190">
                  <c:v>1.1455968011218549E-2</c:v>
                </c:pt>
                <c:pt idx="2191">
                  <c:v>1.1460686190656998E-2</c:v>
                </c:pt>
                <c:pt idx="2192">
                  <c:v>1.1465475174986963E-2</c:v>
                </c:pt>
                <c:pt idx="2193">
                  <c:v>1.1470335065176373E-2</c:v>
                </c:pt>
                <c:pt idx="2194">
                  <c:v>1.1475265962195764E-2</c:v>
                </c:pt>
                <c:pt idx="2195">
                  <c:v>1.1480267967021753E-2</c:v>
                </c:pt>
                <c:pt idx="2196">
                  <c:v>1.1485341180634438E-2</c:v>
                </c:pt>
                <c:pt idx="2197">
                  <c:v>1.1490485704020859E-2</c:v>
                </c:pt>
                <c:pt idx="2198">
                  <c:v>1.1494563330250784E-2</c:v>
                </c:pt>
                <c:pt idx="2199">
                  <c:v>1.1499840186225185E-2</c:v>
                </c:pt>
                <c:pt idx="2200">
                  <c:v>1.1505188635800856E-2</c:v>
                </c:pt>
                <c:pt idx="2201">
                  <c:v>1.1511388944785317E-2</c:v>
                </c:pt>
                <c:pt idx="2202">
                  <c:v>1.1516891149291553E-2</c:v>
                </c:pt>
                <c:pt idx="2203">
                  <c:v>1.1522465264808268E-2</c:v>
                </c:pt>
                <c:pt idx="2204">
                  <c:v>1.1528111392338225E-2</c:v>
                </c:pt>
                <c:pt idx="2205">
                  <c:v>1.1533829632889514E-2</c:v>
                </c:pt>
                <c:pt idx="2206">
                  <c:v>1.1539008326673419E-2</c:v>
                </c:pt>
                <c:pt idx="2207">
                  <c:v>1.1544865724723156E-2</c:v>
                </c:pt>
                <c:pt idx="2208">
                  <c:v>1.1550795529213287E-2</c:v>
                </c:pt>
                <c:pt idx="2209">
                  <c:v>1.1556797841161433E-2</c:v>
                </c:pt>
                <c:pt idx="2210">
                  <c:v>1.1564774265331217E-2</c:v>
                </c:pt>
                <c:pt idx="2211">
                  <c:v>1.1570938128852548E-2</c:v>
                </c:pt>
                <c:pt idx="2212">
                  <c:v>1.1577174831897855E-2</c:v>
                </c:pt>
                <c:pt idx="2213">
                  <c:v>1.1583484475523695E-2</c:v>
                </c:pt>
                <c:pt idx="2214">
                  <c:v>1.158986716079531E-2</c:v>
                </c:pt>
                <c:pt idx="2215">
                  <c:v>1.1595661466641066E-2</c:v>
                </c:pt>
                <c:pt idx="2216">
                  <c:v>1.1602185077786853E-2</c:v>
                </c:pt>
                <c:pt idx="2217">
                  <c:v>1.1608782024095637E-2</c:v>
                </c:pt>
                <c:pt idx="2218">
                  <c:v>1.1615452406643488E-2</c:v>
                </c:pt>
                <c:pt idx="2219">
                  <c:v>1.1622879749366807E-2</c:v>
                </c:pt>
                <c:pt idx="2220">
                  <c:v>1.1629702807098659E-2</c:v>
                </c:pt>
                <c:pt idx="2221">
                  <c:v>1.1636599614052024E-2</c:v>
                </c:pt>
                <c:pt idx="2222">
                  <c:v>1.164357027132603E-2</c:v>
                </c:pt>
                <c:pt idx="2223">
                  <c:v>1.1650614880030231E-2</c:v>
                </c:pt>
                <c:pt idx="2224">
                  <c:v>1.1657733541273318E-2</c:v>
                </c:pt>
                <c:pt idx="2225">
                  <c:v>1.1664926356171794E-2</c:v>
                </c:pt>
                <c:pt idx="2226">
                  <c:v>1.1672193425848248E-2</c:v>
                </c:pt>
                <c:pt idx="2227">
                  <c:v>1.1679534851427009E-2</c:v>
                </c:pt>
                <c:pt idx="2228">
                  <c:v>1.1686950734040219E-2</c:v>
                </c:pt>
                <c:pt idx="2229">
                  <c:v>1.1694441174823501E-2</c:v>
                </c:pt>
                <c:pt idx="2230">
                  <c:v>1.1702006274918561E-2</c:v>
                </c:pt>
                <c:pt idx="2231">
                  <c:v>1.1709646135470576E-2</c:v>
                </c:pt>
                <c:pt idx="2232">
                  <c:v>1.1717360857631677E-2</c:v>
                </c:pt>
                <c:pt idx="2233">
                  <c:v>1.1725150542558339E-2</c:v>
                </c:pt>
                <c:pt idx="2234">
                  <c:v>1.1733015291411377E-2</c:v>
                </c:pt>
                <c:pt idx="2235">
                  <c:v>1.1740955205355961E-2</c:v>
                </c:pt>
                <c:pt idx="2236">
                  <c:v>1.1748970385565936E-2</c:v>
                </c:pt>
                <c:pt idx="2237">
                  <c:v>1.1756277024648966E-2</c:v>
                </c:pt>
                <c:pt idx="2238">
                  <c:v>1.1764437365066428E-2</c:v>
                </c:pt>
                <c:pt idx="2239">
                  <c:v>1.1772673265413192E-2</c:v>
                </c:pt>
                <c:pt idx="2240">
                  <c:v>1.1781785792661937E-2</c:v>
                </c:pt>
                <c:pt idx="2241">
                  <c:v>1.1790178821950027E-2</c:v>
                </c:pt>
                <c:pt idx="2242">
                  <c:v>1.1798647724637854E-2</c:v>
                </c:pt>
                <c:pt idx="2243">
                  <c:v>1.1807192601938367E-2</c:v>
                </c:pt>
                <c:pt idx="2244">
                  <c:v>1.1815813555061914E-2</c:v>
                </c:pt>
                <c:pt idx="2245">
                  <c:v>1.1824510685229264E-2</c:v>
                </c:pt>
                <c:pt idx="2246">
                  <c:v>1.1833284093662926E-2</c:v>
                </c:pt>
                <c:pt idx="2247">
                  <c:v>1.1842133881593228E-2</c:v>
                </c:pt>
                <c:pt idx="2248">
                  <c:v>1.1851060150253105E-2</c:v>
                </c:pt>
                <c:pt idx="2249">
                  <c:v>1.1860063000884182E-2</c:v>
                </c:pt>
                <c:pt idx="2250">
                  <c:v>1.1868284066822892E-2</c:v>
                </c:pt>
                <c:pt idx="2251">
                  <c:v>1.1877434580135239E-2</c:v>
                </c:pt>
                <c:pt idx="2252">
                  <c:v>1.1886661969171835E-2</c:v>
                </c:pt>
                <c:pt idx="2253">
                  <c:v>1.1897301820067553E-2</c:v>
                </c:pt>
                <c:pt idx="2254">
                  <c:v>1.1906694283754361E-2</c:v>
                </c:pt>
                <c:pt idx="2255">
                  <c:v>1.1916163941405796E-2</c:v>
                </c:pt>
                <c:pt idx="2256">
                  <c:v>1.1925710894289423E-2</c:v>
                </c:pt>
                <c:pt idx="2257">
                  <c:v>1.1935335243680716E-2</c:v>
                </c:pt>
                <c:pt idx="2258">
                  <c:v>1.1944131643612188E-2</c:v>
                </c:pt>
                <c:pt idx="2259">
                  <c:v>1.1953905204260096E-2</c:v>
                </c:pt>
                <c:pt idx="2260">
                  <c:v>1.196375645519332E-2</c:v>
                </c:pt>
                <c:pt idx="2261">
                  <c:v>1.1973685497699726E-2</c:v>
                </c:pt>
                <c:pt idx="2262">
                  <c:v>1.1983692433070736E-2</c:v>
                </c:pt>
                <c:pt idx="2263">
                  <c:v>1.1995647901797727E-2</c:v>
                </c:pt>
                <c:pt idx="2264">
                  <c:v>1.2005822800106846E-2</c:v>
                </c:pt>
                <c:pt idx="2265">
                  <c:v>1.2016075915451421E-2</c:v>
                </c:pt>
                <c:pt idx="2266">
                  <c:v>1.2026407349166915E-2</c:v>
                </c:pt>
                <c:pt idx="2267">
                  <c:v>1.20358578298803E-2</c:v>
                </c:pt>
                <c:pt idx="2268">
                  <c:v>1.2046340226569861E-2</c:v>
                </c:pt>
                <c:pt idx="2269">
                  <c:v>1.2056901235497899E-2</c:v>
                </c:pt>
                <c:pt idx="2270">
                  <c:v>1.2067540958012794E-2</c:v>
                </c:pt>
                <c:pt idx="2271">
                  <c:v>1.2082751555935661E-2</c:v>
                </c:pt>
                <c:pt idx="2272">
                  <c:v>1.2093578355146014E-2</c:v>
                </c:pt>
                <c:pt idx="2273">
                  <c:v>1.210448421716033E-2</c:v>
                </c:pt>
                <c:pt idx="2274">
                  <c:v>1.2115469243385153E-2</c:v>
                </c:pt>
                <c:pt idx="2275">
                  <c:v>1.212350669640015E-2</c:v>
                </c:pt>
                <c:pt idx="2276">
                  <c:v>1.2137677194111195E-2</c:v>
                </c:pt>
                <c:pt idx="2277">
                  <c:v>1.2148900321452714E-2</c:v>
                </c:pt>
                <c:pt idx="2278">
                  <c:v>1.2160203018682782E-2</c:v>
                </c:pt>
                <c:pt idx="2279">
                  <c:v>1.2171585387238558E-2</c:v>
                </c:pt>
                <c:pt idx="2280">
                  <c:v>1.2183047528559747E-2</c:v>
                </c:pt>
                <c:pt idx="2281">
                  <c:v>1.2194589544094563E-2</c:v>
                </c:pt>
                <c:pt idx="2282">
                  <c:v>1.2206211535294619E-2</c:v>
                </c:pt>
                <c:pt idx="2283">
                  <c:v>1.2217913603622581E-2</c:v>
                </c:pt>
                <c:pt idx="2284">
                  <c:v>1.2229695850542821E-2</c:v>
                </c:pt>
                <c:pt idx="2285">
                  <c:v>1.2241558377528208E-2</c:v>
                </c:pt>
                <c:pt idx="2286">
                  <c:v>1.225350128605757E-2</c:v>
                </c:pt>
                <c:pt idx="2287">
                  <c:v>1.2265524677616534E-2</c:v>
                </c:pt>
                <c:pt idx="2288">
                  <c:v>1.2274362981949755E-2</c:v>
                </c:pt>
                <c:pt idx="2289">
                  <c:v>1.2286529054803078E-2</c:v>
                </c:pt>
                <c:pt idx="2290">
                  <c:v>1.2298775883931915E-2</c:v>
                </c:pt>
                <c:pt idx="2291">
                  <c:v>1.2311103570809379E-2</c:v>
                </c:pt>
                <c:pt idx="2292">
                  <c:v>1.2326852433253769E-2</c:v>
                </c:pt>
                <c:pt idx="2293">
                  <c:v>1.2339360854523595E-2</c:v>
                </c:pt>
                <c:pt idx="2294">
                  <c:v>1.2351950469395053E-2</c:v>
                </c:pt>
                <c:pt idx="2295">
                  <c:v>1.2364621379403088E-2</c:v>
                </c:pt>
                <c:pt idx="2296">
                  <c:v>1.237737368609116E-2</c:v>
                </c:pt>
                <c:pt idx="2297">
                  <c:v>1.2386773388122585E-2</c:v>
                </c:pt>
                <c:pt idx="2298">
                  <c:v>1.2403122895710135E-2</c:v>
                </c:pt>
                <c:pt idx="2299">
                  <c:v>1.2416120001758565E-2</c:v>
                </c:pt>
                <c:pt idx="2300">
                  <c:v>1.2429198910722071E-2</c:v>
                </c:pt>
                <c:pt idx="2301">
                  <c:v>1.2438849944488234E-2</c:v>
                </c:pt>
                <c:pt idx="2302">
                  <c:v>1.2450898770056007E-2</c:v>
                </c:pt>
                <c:pt idx="2303">
                  <c:v>1.2464198326164855E-2</c:v>
                </c:pt>
                <c:pt idx="2304">
                  <c:v>1.2477580049166548E-2</c:v>
                </c:pt>
                <c:pt idx="2305">
                  <c:v>1.2499233728420116E-2</c:v>
                </c:pt>
                <c:pt idx="2306">
                  <c:v>1.2511624383623347E-2</c:v>
                </c:pt>
                <c:pt idx="2307">
                  <c:v>1.2525294980655757E-2</c:v>
                </c:pt>
                <c:pt idx="2308">
                  <c:v>1.2539048204993606E-2</c:v>
                </c:pt>
                <c:pt idx="2309">
                  <c:v>1.2552884158230351E-2</c:v>
                </c:pt>
                <c:pt idx="2310">
                  <c:v>1.2566802941962087E-2</c:v>
                </c:pt>
                <c:pt idx="2311">
                  <c:v>1.2580804657794568E-2</c:v>
                </c:pt>
                <c:pt idx="2312">
                  <c:v>1.2594889407338826E-2</c:v>
                </c:pt>
                <c:pt idx="2313">
                  <c:v>1.2609057292211154E-2</c:v>
                </c:pt>
                <c:pt idx="2314">
                  <c:v>1.2624563621010268E-2</c:v>
                </c:pt>
                <c:pt idx="2315">
                  <c:v>1.2638904556166189E-2</c:v>
                </c:pt>
                <c:pt idx="2316">
                  <c:v>1.2653328942303886E-2</c:v>
                </c:pt>
                <c:pt idx="2317">
                  <c:v>1.2667836881079435E-2</c:v>
                </c:pt>
                <c:pt idx="2318">
                  <c:v>1.2683237721286125E-2</c:v>
                </c:pt>
                <c:pt idx="2319">
                  <c:v>1.2697918524375363E-2</c:v>
                </c:pt>
                <c:pt idx="2320">
                  <c:v>1.2712683188830806E-2</c:v>
                </c:pt>
                <c:pt idx="2321">
                  <c:v>1.2727531816323211E-2</c:v>
                </c:pt>
                <c:pt idx="2322">
                  <c:v>1.2742464508532123E-2</c:v>
                </c:pt>
                <c:pt idx="2323">
                  <c:v>1.2758796173514034E-2</c:v>
                </c:pt>
                <c:pt idx="2324">
                  <c:v>1.2773903873859557E-2</c:v>
                </c:pt>
                <c:pt idx="2325">
                  <c:v>1.2789095954890996E-2</c:v>
                </c:pt>
                <c:pt idx="2326">
                  <c:v>1.2804372518330463E-2</c:v>
                </c:pt>
                <c:pt idx="2327">
                  <c:v>1.2819456305521051E-2</c:v>
                </c:pt>
                <c:pt idx="2328">
                  <c:v>1.2833578642301049E-2</c:v>
                </c:pt>
                <c:pt idx="2329">
                  <c:v>1.2846688680319709E-2</c:v>
                </c:pt>
                <c:pt idx="2330">
                  <c:v>1.2858779850772401E-2</c:v>
                </c:pt>
                <c:pt idx="2331">
                  <c:v>1.2869845577297931E-2</c:v>
                </c:pt>
                <c:pt idx="2332">
                  <c:v>1.287987927599157E-2</c:v>
                </c:pt>
                <c:pt idx="2333">
                  <c:v>1.2888874355425919E-2</c:v>
                </c:pt>
                <c:pt idx="2334">
                  <c:v>1.2896824216663055E-2</c:v>
                </c:pt>
                <c:pt idx="2335">
                  <c:v>1.2903722253278009E-2</c:v>
                </c:pt>
                <c:pt idx="2336">
                  <c:v>1.2909561851371787E-2</c:v>
                </c:pt>
                <c:pt idx="2337">
                  <c:v>1.2914336389592227E-2</c:v>
                </c:pt>
                <c:pt idx="2338">
                  <c:v>1.2918039239147897E-2</c:v>
                </c:pt>
                <c:pt idx="2339">
                  <c:v>1.2920663763828959E-2</c:v>
                </c:pt>
                <c:pt idx="2340">
                  <c:v>1.2922033989820138E-2</c:v>
                </c:pt>
                <c:pt idx="2341">
                  <c:v>1.2923649362332815E-2</c:v>
                </c:pt>
                <c:pt idx="2342">
                  <c:v>1.2925262604967678E-2</c:v>
                </c:pt>
                <c:pt idx="2343">
                  <c:v>1.2926873709800519E-2</c:v>
                </c:pt>
                <c:pt idx="2344">
                  <c:v>1.2928482668912396E-2</c:v>
                </c:pt>
                <c:pt idx="2345">
                  <c:v>1.2930435785790142E-2</c:v>
                </c:pt>
                <c:pt idx="2346">
                  <c:v>1.2932040331297039E-2</c:v>
                </c:pt>
                <c:pt idx="2347">
                  <c:v>1.2933642706679854E-2</c:v>
                </c:pt>
                <c:pt idx="2348">
                  <c:v>1.2935242904014493E-2</c:v>
                </c:pt>
                <c:pt idx="2349">
                  <c:v>1.2936840915380336E-2</c:v>
                </c:pt>
                <c:pt idx="2350">
                  <c:v>1.293843673285589E-2</c:v>
                </c:pt>
                <c:pt idx="2351">
                  <c:v>1.294003034851967E-2</c:v>
                </c:pt>
                <c:pt idx="2352">
                  <c:v>1.2941621754445838E-2</c:v>
                </c:pt>
                <c:pt idx="2353">
                  <c:v>1.2942519928242469E-2</c:v>
                </c:pt>
                <c:pt idx="2354">
                  <c:v>1.2944107097860424E-2</c:v>
                </c:pt>
                <c:pt idx="2355">
                  <c:v>1.2945692035254197E-2</c:v>
                </c:pt>
                <c:pt idx="2356">
                  <c:v>1.2947274732503011E-2</c:v>
                </c:pt>
                <c:pt idx="2357">
                  <c:v>1.2948855181685204E-2</c:v>
                </c:pt>
                <c:pt idx="2358">
                  <c:v>1.2950433374878223E-2</c:v>
                </c:pt>
                <c:pt idx="2359">
                  <c:v>1.2952354182024997E-2</c:v>
                </c:pt>
                <c:pt idx="2360">
                  <c:v>1.2953582961613641E-2</c:v>
                </c:pt>
                <c:pt idx="2361">
                  <c:v>1.2955154339312713E-2</c:v>
                </c:pt>
                <c:pt idx="2362">
                  <c:v>1.2956723429335959E-2</c:v>
                </c:pt>
                <c:pt idx="2363">
                  <c:v>1.2958290223764379E-2</c:v>
                </c:pt>
                <c:pt idx="2364">
                  <c:v>1.2959854714672758E-2</c:v>
                </c:pt>
                <c:pt idx="2365">
                  <c:v>1.2961416894142097E-2</c:v>
                </c:pt>
                <c:pt idx="2366">
                  <c:v>1.296366497879429E-2</c:v>
                </c:pt>
                <c:pt idx="2367">
                  <c:v>1.2965222288027165E-2</c:v>
                </c:pt>
                <c:pt idx="2368">
                  <c:v>1.2966777260769037E-2</c:v>
                </c:pt>
                <c:pt idx="2369">
                  <c:v>1.2968329889099288E-2</c:v>
                </c:pt>
                <c:pt idx="2370">
                  <c:v>1.2969880165092085E-2</c:v>
                </c:pt>
                <c:pt idx="2371">
                  <c:v>1.2971084535350477E-2</c:v>
                </c:pt>
                <c:pt idx="2372">
                  <c:v>1.2972630197952341E-2</c:v>
                </c:pt>
                <c:pt idx="2373">
                  <c:v>1.2974173485095256E-2</c:v>
                </c:pt>
                <c:pt idx="2374">
                  <c:v>1.2975714388859402E-2</c:v>
                </c:pt>
                <c:pt idx="2375">
                  <c:v>1.2977595982744708E-2</c:v>
                </c:pt>
                <c:pt idx="2376">
                  <c:v>1.297913197835541E-2</c:v>
                </c:pt>
                <c:pt idx="2377">
                  <c:v>1.2980665566173886E-2</c:v>
                </c:pt>
                <c:pt idx="2378">
                  <c:v>1.2982196738278646E-2</c:v>
                </c:pt>
                <c:pt idx="2379">
                  <c:v>1.2983725486745593E-2</c:v>
                </c:pt>
                <c:pt idx="2380">
                  <c:v>1.2985251803654108E-2</c:v>
                </c:pt>
                <c:pt idx="2381">
                  <c:v>1.2986775681080961E-2</c:v>
                </c:pt>
                <c:pt idx="2382">
                  <c:v>1.2988297111103797E-2</c:v>
                </c:pt>
                <c:pt idx="2383">
                  <c:v>1.2989816085800257E-2</c:v>
                </c:pt>
                <c:pt idx="2384">
                  <c:v>1.299133259724798E-2</c:v>
                </c:pt>
                <c:pt idx="2385">
                  <c:v>1.2992846637523739E-2</c:v>
                </c:pt>
                <c:pt idx="2386">
                  <c:v>1.2994358198706916E-2</c:v>
                </c:pt>
                <c:pt idx="2387">
                  <c:v>1.2995867272873414E-2</c:v>
                </c:pt>
                <c:pt idx="2388">
                  <c:v>1.2997373852100874E-2</c:v>
                </c:pt>
                <c:pt idx="2389">
                  <c:v>1.2998877928467807E-2</c:v>
                </c:pt>
                <c:pt idx="2390">
                  <c:v>1.3000379494050114E-2</c:v>
                </c:pt>
                <c:pt idx="2391">
                  <c:v>1.3001878540928916E-2</c:v>
                </c:pt>
                <c:pt idx="2392">
                  <c:v>1.300303406748776E-2</c:v>
                </c:pt>
                <c:pt idx="2393">
                  <c:v>1.3004528181837364E-2</c:v>
                </c:pt>
                <c:pt idx="2394">
                  <c:v>1.300601975436615E-2</c:v>
                </c:pt>
                <c:pt idx="2395">
                  <c:v>1.3007508777149027E-2</c:v>
                </c:pt>
                <c:pt idx="2396">
                  <c:v>1.3008995242265299E-2</c:v>
                </c:pt>
                <c:pt idx="2397">
                  <c:v>1.3010819485703901E-2</c:v>
                </c:pt>
                <c:pt idx="2398">
                  <c:v>1.3012300679809529E-2</c:v>
                </c:pt>
                <c:pt idx="2399">
                  <c:v>1.301377929182757E-2</c:v>
                </c:pt>
                <c:pt idx="2400">
                  <c:v>1.3015255313836536E-2</c:v>
                </c:pt>
                <c:pt idx="2401">
                  <c:v>1.3016728737916672E-2</c:v>
                </c:pt>
                <c:pt idx="2402">
                  <c:v>1.3018199556141277E-2</c:v>
                </c:pt>
                <c:pt idx="2403">
                  <c:v>1.301966776058973E-2</c:v>
                </c:pt>
                <c:pt idx="2404">
                  <c:v>1.3021133343340542E-2</c:v>
                </c:pt>
                <c:pt idx="2405">
                  <c:v>1.3021917750915435E-2</c:v>
                </c:pt>
                <c:pt idx="2406">
                  <c:v>1.3023378340725422E-2</c:v>
                </c:pt>
                <c:pt idx="2407">
                  <c:v>1.3024836286379404E-2</c:v>
                </c:pt>
                <c:pt idx="2408">
                  <c:v>1.3026291579955718E-2</c:v>
                </c:pt>
                <c:pt idx="2409">
                  <c:v>1.3027744213533587E-2</c:v>
                </c:pt>
                <c:pt idx="2410">
                  <c:v>1.3029532762473728E-2</c:v>
                </c:pt>
                <c:pt idx="2411">
                  <c:v>1.3030641469001125E-2</c:v>
                </c:pt>
                <c:pt idx="2412">
                  <c:v>1.3032086075048355E-2</c:v>
                </c:pt>
                <c:pt idx="2413">
                  <c:v>1.3033527989407823E-2</c:v>
                </c:pt>
                <c:pt idx="2414">
                  <c:v>1.3034967204157866E-2</c:v>
                </c:pt>
                <c:pt idx="2415">
                  <c:v>1.3036403711376821E-2</c:v>
                </c:pt>
                <c:pt idx="2416">
                  <c:v>1.3037837503141247E-2</c:v>
                </c:pt>
                <c:pt idx="2417">
                  <c:v>1.3039268571530371E-2</c:v>
                </c:pt>
                <c:pt idx="2418">
                  <c:v>1.3041371786799911E-2</c:v>
                </c:pt>
                <c:pt idx="2419">
                  <c:v>1.3042797093353563E-2</c:v>
                </c:pt>
                <c:pt idx="2420">
                  <c:v>1.3044219651447492E-2</c:v>
                </c:pt>
                <c:pt idx="2421">
                  <c:v>1.3045639453156737E-2</c:v>
                </c:pt>
                <c:pt idx="2422">
                  <c:v>1.3047056490559808E-2</c:v>
                </c:pt>
                <c:pt idx="2423">
                  <c:v>1.3048134054597042E-2</c:v>
                </c:pt>
                <c:pt idx="2424">
                  <c:v>1.3049545688613754E-2</c:v>
                </c:pt>
                <c:pt idx="2425">
                  <c:v>1.3050954535217967E-2</c:v>
                </c:pt>
                <c:pt idx="2426">
                  <c:v>1.3052360586485472E-2</c:v>
                </c:pt>
                <c:pt idx="2427">
                  <c:v>1.3054099935689557E-2</c:v>
                </c:pt>
                <c:pt idx="2428">
                  <c:v>1.3055500220878227E-2</c:v>
                </c:pt>
                <c:pt idx="2429">
                  <c:v>1.3056897686302476E-2</c:v>
                </c:pt>
                <c:pt idx="2430">
                  <c:v>1.3058292324039078E-2</c:v>
                </c:pt>
                <c:pt idx="2431">
                  <c:v>1.305968412616567E-2</c:v>
                </c:pt>
                <c:pt idx="2432">
                  <c:v>1.3061073084758158E-2</c:v>
                </c:pt>
                <c:pt idx="2433">
                  <c:v>1.3062459191895054E-2</c:v>
                </c:pt>
                <c:pt idx="2434">
                  <c:v>1.3063842439653129E-2</c:v>
                </c:pt>
                <c:pt idx="2435">
                  <c:v>1.3065222820110025E-2</c:v>
                </c:pt>
                <c:pt idx="2436">
                  <c:v>1.3066600325341644E-2</c:v>
                </c:pt>
                <c:pt idx="2437">
                  <c:v>1.30679749474265E-2</c:v>
                </c:pt>
                <c:pt idx="2438">
                  <c:v>1.3069346678441363E-2</c:v>
                </c:pt>
                <c:pt idx="2439">
                  <c:v>1.3070715510464745E-2</c:v>
                </c:pt>
                <c:pt idx="2440">
                  <c:v>1.307208143557255E-2</c:v>
                </c:pt>
                <c:pt idx="2441">
                  <c:v>1.3073444445841548E-2</c:v>
                </c:pt>
                <c:pt idx="2442">
                  <c:v>1.3074804533350252E-2</c:v>
                </c:pt>
                <c:pt idx="2443">
                  <c:v>1.3076161690174564E-2</c:v>
                </c:pt>
                <c:pt idx="2444">
                  <c:v>1.3077515908393867E-2</c:v>
                </c:pt>
                <c:pt idx="2445">
                  <c:v>1.307853391005372E-2</c:v>
                </c:pt>
                <c:pt idx="2446">
                  <c:v>1.3079882390905977E-2</c:v>
                </c:pt>
                <c:pt idx="2447">
                  <c:v>1.3081227910052626E-2</c:v>
                </c:pt>
                <c:pt idx="2448">
                  <c:v>1.3082570459570338E-2</c:v>
                </c:pt>
                <c:pt idx="2449">
                  <c:v>1.3084242643090084E-2</c:v>
                </c:pt>
                <c:pt idx="2450">
                  <c:v>1.3085579063291544E-2</c:v>
                </c:pt>
                <c:pt idx="2451">
                  <c:v>1.30869124894254E-2</c:v>
                </c:pt>
                <c:pt idx="2452">
                  <c:v>1.3088242913571035E-2</c:v>
                </c:pt>
                <c:pt idx="2453">
                  <c:v>1.3089570327805219E-2</c:v>
                </c:pt>
                <c:pt idx="2454">
                  <c:v>1.3090894724205594E-2</c:v>
                </c:pt>
                <c:pt idx="2455">
                  <c:v>1.3092216094848062E-2</c:v>
                </c:pt>
                <c:pt idx="2456">
                  <c:v>1.3093534431809399E-2</c:v>
                </c:pt>
                <c:pt idx="2457">
                  <c:v>1.3094849727168114E-2</c:v>
                </c:pt>
                <c:pt idx="2458">
                  <c:v>1.309583088219666E-2</c:v>
                </c:pt>
                <c:pt idx="2459">
                  <c:v>1.3097140242909701E-2</c:v>
                </c:pt>
                <c:pt idx="2460">
                  <c:v>1.3098446538924356E-2</c:v>
                </c:pt>
                <c:pt idx="2461">
                  <c:v>1.3099749762315536E-2</c:v>
                </c:pt>
                <c:pt idx="2462">
                  <c:v>1.3101049905164301E-2</c:v>
                </c:pt>
                <c:pt idx="2463">
                  <c:v>1.3102346959545564E-2</c:v>
                </c:pt>
                <c:pt idx="2464">
                  <c:v>1.3103640917537747E-2</c:v>
                </c:pt>
                <c:pt idx="2465">
                  <c:v>1.3104931771218397E-2</c:v>
                </c:pt>
                <c:pt idx="2466">
                  <c:v>1.310588981035643E-2</c:v>
                </c:pt>
                <c:pt idx="2467">
                  <c:v>1.3107174609295669E-2</c:v>
                </c:pt>
                <c:pt idx="2468">
                  <c:v>1.3108456280829905E-2</c:v>
                </c:pt>
                <c:pt idx="2469">
                  <c:v>1.3109734817038365E-2</c:v>
                </c:pt>
                <c:pt idx="2470">
                  <c:v>1.3111010209996721E-2</c:v>
                </c:pt>
                <c:pt idx="2471">
                  <c:v>1.3112940057069148E-2</c:v>
                </c:pt>
                <c:pt idx="2472">
                  <c:v>1.3114208777637752E-2</c:v>
                </c:pt>
                <c:pt idx="2473">
                  <c:v>1.3115474329838178E-2</c:v>
                </c:pt>
                <c:pt idx="2474">
                  <c:v>1.3116736705747202E-2</c:v>
                </c:pt>
                <c:pt idx="2475">
                  <c:v>1.3117667827906796E-2</c:v>
                </c:pt>
                <c:pt idx="2476">
                  <c:v>1.3118924011268084E-2</c:v>
                </c:pt>
                <c:pt idx="2477">
                  <c:v>1.3120176995246634E-2</c:v>
                </c:pt>
                <c:pt idx="2478">
                  <c:v>1.3121426771920873E-2</c:v>
                </c:pt>
                <c:pt idx="2479">
                  <c:v>1.312317845428353E-2</c:v>
                </c:pt>
                <c:pt idx="2480">
                  <c:v>1.3124421144866141E-2</c:v>
                </c:pt>
                <c:pt idx="2481">
                  <c:v>1.3125660602565226E-2</c:v>
                </c:pt>
                <c:pt idx="2482">
                  <c:v>1.312689681945582E-2</c:v>
                </c:pt>
                <c:pt idx="2483">
                  <c:v>1.3128129787619038E-2</c:v>
                </c:pt>
                <c:pt idx="2484">
                  <c:v>1.3129359499127313E-2</c:v>
                </c:pt>
                <c:pt idx="2485">
                  <c:v>1.313058594606089E-2</c:v>
                </c:pt>
                <c:pt idx="2486">
                  <c:v>1.3131809120496541E-2</c:v>
                </c:pt>
                <c:pt idx="2487">
                  <c:v>1.3133029014509303E-2</c:v>
                </c:pt>
                <c:pt idx="2488">
                  <c:v>1.3134245620178554E-2</c:v>
                </c:pt>
                <c:pt idx="2489">
                  <c:v>1.3135458929580197E-2</c:v>
                </c:pt>
                <c:pt idx="2490">
                  <c:v>1.3136668934790138E-2</c:v>
                </c:pt>
                <c:pt idx="2491">
                  <c:v>1.3137875627887756E-2</c:v>
                </c:pt>
                <c:pt idx="2492">
                  <c:v>1.3139079000950692E-2</c:v>
                </c:pt>
                <c:pt idx="2493">
                  <c:v>1.3140279046053112E-2</c:v>
                </c:pt>
                <c:pt idx="2494">
                  <c:v>1.3141475755274397E-2</c:v>
                </c:pt>
                <c:pt idx="2495">
                  <c:v>1.3142669120689579E-2</c:v>
                </c:pt>
                <c:pt idx="2496">
                  <c:v>1.3143859134378037E-2</c:v>
                </c:pt>
                <c:pt idx="2497">
                  <c:v>1.3144721948055332E-2</c:v>
                </c:pt>
                <c:pt idx="2498">
                  <c:v>1.3145905433410762E-2</c:v>
                </c:pt>
                <c:pt idx="2499">
                  <c:v>1.314708554395631E-2</c:v>
                </c:pt>
                <c:pt idx="2500">
                  <c:v>1.314858551339142E-2</c:v>
                </c:pt>
                <c:pt idx="2501">
                  <c:v>1.314975864959699E-2</c:v>
                </c:pt>
                <c:pt idx="2502">
                  <c:v>1.3150928386535605E-2</c:v>
                </c:pt>
                <c:pt idx="2503">
                  <c:v>1.3152094716286646E-2</c:v>
                </c:pt>
                <c:pt idx="2504">
                  <c:v>1.3153257630925144E-2</c:v>
                </c:pt>
                <c:pt idx="2505">
                  <c:v>1.3154417122530482E-2</c:v>
                </c:pt>
                <c:pt idx="2506">
                  <c:v>1.3155573183178563E-2</c:v>
                </c:pt>
                <c:pt idx="2507">
                  <c:v>1.3156725804946159E-2</c:v>
                </c:pt>
                <c:pt idx="2508">
                  <c:v>1.3157874979910911E-2</c:v>
                </c:pt>
                <c:pt idx="2509">
                  <c:v>1.3159020700149593E-2</c:v>
                </c:pt>
                <c:pt idx="2510">
                  <c:v>1.3159520543258196E-2</c:v>
                </c:pt>
                <c:pt idx="2511">
                  <c:v>1.3160659745853565E-2</c:v>
                </c:pt>
                <c:pt idx="2512">
                  <c:v>1.3161795471331672E-2</c:v>
                </c:pt>
                <c:pt idx="2513">
                  <c:v>1.3163089175451503E-2</c:v>
                </c:pt>
                <c:pt idx="2514">
                  <c:v>1.3164217423288882E-2</c:v>
                </c:pt>
                <c:pt idx="2515">
                  <c:v>1.3165342169110694E-2</c:v>
                </c:pt>
                <c:pt idx="2516">
                  <c:v>1.3166463404997053E-2</c:v>
                </c:pt>
                <c:pt idx="2517">
                  <c:v>1.3167581123023631E-2</c:v>
                </c:pt>
                <c:pt idx="2518">
                  <c:v>1.3168375801196334E-2</c:v>
                </c:pt>
                <c:pt idx="2519">
                  <c:v>1.3169486673041183E-2</c:v>
                </c:pt>
                <c:pt idx="2520">
                  <c:v>1.3170594003951295E-2</c:v>
                </c:pt>
                <c:pt idx="2521">
                  <c:v>1.317169778600402E-2</c:v>
                </c:pt>
                <c:pt idx="2522">
                  <c:v>1.3173753942752043E-2</c:v>
                </c:pt>
                <c:pt idx="2523">
                  <c:v>1.3174849954892218E-2</c:v>
                </c:pt>
                <c:pt idx="2524">
                  <c:v>1.3175942392330119E-2</c:v>
                </c:pt>
                <c:pt idx="2525">
                  <c:v>1.317703124714252E-2</c:v>
                </c:pt>
                <c:pt idx="2526">
                  <c:v>1.3178116511407932E-2</c:v>
                </c:pt>
                <c:pt idx="2527">
                  <c:v>1.3178880634266355E-2</c:v>
                </c:pt>
                <c:pt idx="2528">
                  <c:v>1.3179958913351716E-2</c:v>
                </c:pt>
                <c:pt idx="2529">
                  <c:v>1.3181033578815147E-2</c:v>
                </c:pt>
                <c:pt idx="2530">
                  <c:v>1.3182104622734196E-2</c:v>
                </c:pt>
                <c:pt idx="2531">
                  <c:v>1.3183488697213705E-2</c:v>
                </c:pt>
                <c:pt idx="2532">
                  <c:v>1.3184552251809402E-2</c:v>
                </c:pt>
                <c:pt idx="2533">
                  <c:v>1.3185612160397256E-2</c:v>
                </c:pt>
                <c:pt idx="2534">
                  <c:v>1.3186668415054038E-2</c:v>
                </c:pt>
                <c:pt idx="2535">
                  <c:v>1.3187721007857393E-2</c:v>
                </c:pt>
                <c:pt idx="2536">
                  <c:v>1.3188769930883221E-2</c:v>
                </c:pt>
                <c:pt idx="2537">
                  <c:v>1.3189815176207428E-2</c:v>
                </c:pt>
                <c:pt idx="2538">
                  <c:v>1.319085673591113E-2</c:v>
                </c:pt>
                <c:pt idx="2539">
                  <c:v>1.3191894602066757E-2</c:v>
                </c:pt>
                <c:pt idx="2540">
                  <c:v>1.3192928766754555E-2</c:v>
                </c:pt>
                <c:pt idx="2541">
                  <c:v>1.3193959222050428E-2</c:v>
                </c:pt>
                <c:pt idx="2542">
                  <c:v>1.319498596003202E-2</c:v>
                </c:pt>
                <c:pt idx="2543">
                  <c:v>1.3196008972776972E-2</c:v>
                </c:pt>
                <c:pt idx="2544">
                  <c:v>1.3197028252359447E-2</c:v>
                </c:pt>
                <c:pt idx="2545">
                  <c:v>1.3198043790859697E-2</c:v>
                </c:pt>
                <c:pt idx="2546">
                  <c:v>1.3199055580354493E-2</c:v>
                </c:pt>
                <c:pt idx="2547">
                  <c:v>1.320006361291887E-2</c:v>
                </c:pt>
                <c:pt idx="2548">
                  <c:v>1.3201067880631337E-2</c:v>
                </c:pt>
                <c:pt idx="2549">
                  <c:v>1.3201755826687074E-2</c:v>
                </c:pt>
                <c:pt idx="2550">
                  <c:v>1.3202752775972397E-2</c:v>
                </c:pt>
                <c:pt idx="2551">
                  <c:v>1.3203745937338291E-2</c:v>
                </c:pt>
                <c:pt idx="2552">
                  <c:v>1.3205047144506269E-2</c:v>
                </c:pt>
                <c:pt idx="2553">
                  <c:v>1.3206032469116868E-2</c:v>
                </c:pt>
                <c:pt idx="2554">
                  <c:v>1.3207013981336195E-2</c:v>
                </c:pt>
                <c:pt idx="2555">
                  <c:v>1.3207991673245364E-2</c:v>
                </c:pt>
                <c:pt idx="2556">
                  <c:v>1.3208965536918547E-2</c:v>
                </c:pt>
                <c:pt idx="2557">
                  <c:v>1.3209935564433381E-2</c:v>
                </c:pt>
                <c:pt idx="2558">
                  <c:v>1.3210901747868379E-2</c:v>
                </c:pt>
                <c:pt idx="2559">
                  <c:v>1.3211864079299444E-2</c:v>
                </c:pt>
                <c:pt idx="2560">
                  <c:v>1.3212822550804216E-2</c:v>
                </c:pt>
                <c:pt idx="2561">
                  <c:v>1.32137771544586E-2</c:v>
                </c:pt>
                <c:pt idx="2562">
                  <c:v>1.3214108989658691E-2</c:v>
                </c:pt>
                <c:pt idx="2563">
                  <c:v>1.3215056322160912E-2</c:v>
                </c:pt>
                <c:pt idx="2564">
                  <c:v>1.321599976445853E-2</c:v>
                </c:pt>
                <c:pt idx="2565">
                  <c:v>1.3217073210546104E-2</c:v>
                </c:pt>
                <c:pt idx="2566">
                  <c:v>1.321800829001063E-2</c:v>
                </c:pt>
                <c:pt idx="2567">
                  <c:v>1.3218939454372247E-2</c:v>
                </c:pt>
                <c:pt idx="2568">
                  <c:v>1.321986669570574E-2</c:v>
                </c:pt>
                <c:pt idx="2569">
                  <c:v>1.3220790006092109E-2</c:v>
                </c:pt>
                <c:pt idx="2570">
                  <c:v>1.3221401915453592E-2</c:v>
                </c:pt>
                <c:pt idx="2571">
                  <c:v>1.3222317589982152E-2</c:v>
                </c:pt>
                <c:pt idx="2572">
                  <c:v>1.322322931050505E-2</c:v>
                </c:pt>
                <c:pt idx="2573">
                  <c:v>1.3224137069097839E-2</c:v>
                </c:pt>
                <c:pt idx="2574">
                  <c:v>1.3225653758571021E-2</c:v>
                </c:pt>
                <c:pt idx="2575">
                  <c:v>1.3227471531929866E-2</c:v>
                </c:pt>
                <c:pt idx="2576">
                  <c:v>1.3228366089714309E-2</c:v>
                </c:pt>
                <c:pt idx="2577">
                  <c:v>1.3229256650331899E-2</c:v>
                </c:pt>
                <c:pt idx="2578">
                  <c:v>1.32297322666491E-2</c:v>
                </c:pt>
                <c:pt idx="2579">
                  <c:v>1.3230613280786348E-2</c:v>
                </c:pt>
                <c:pt idx="2580">
                  <c:v>1.3231490271592476E-2</c:v>
                </c:pt>
                <c:pt idx="2581">
                  <c:v>1.3232363231145034E-2</c:v>
                </c:pt>
                <c:pt idx="2582">
                  <c:v>1.3233232151523321E-2</c:v>
                </c:pt>
                <c:pt idx="2583">
                  <c:v>1.3234401001520046E-2</c:v>
                </c:pt>
                <c:pt idx="2584">
                  <c:v>1.3235261560183505E-2</c:v>
                </c:pt>
                <c:pt idx="2585">
                  <c:v>1.3236118055191466E-2</c:v>
                </c:pt>
                <c:pt idx="2586">
                  <c:v>1.323697047861983E-2</c:v>
                </c:pt>
                <c:pt idx="2587">
                  <c:v>1.323781882254798E-2</c:v>
                </c:pt>
                <c:pt idx="2588">
                  <c:v>1.3238663079052686E-2</c:v>
                </c:pt>
                <c:pt idx="2589">
                  <c:v>1.3239503240210723E-2</c:v>
                </c:pt>
                <c:pt idx="2590">
                  <c:v>1.3240339298099729E-2</c:v>
                </c:pt>
                <c:pt idx="2591">
                  <c:v>1.3241171244796479E-2</c:v>
                </c:pt>
                <c:pt idx="2592">
                  <c:v>1.3241999072378616E-2</c:v>
                </c:pt>
                <c:pt idx="2593">
                  <c:v>1.3242822772923778E-2</c:v>
                </c:pt>
                <c:pt idx="2594">
                  <c:v>1.3243642338509611E-2</c:v>
                </c:pt>
                <c:pt idx="2595">
                  <c:v>1.3244457761212015E-2</c:v>
                </c:pt>
                <c:pt idx="2596">
                  <c:v>1.32452690331095E-2</c:v>
                </c:pt>
                <c:pt idx="2597">
                  <c:v>1.3246076146279711E-2</c:v>
                </c:pt>
                <c:pt idx="2598">
                  <c:v>1.3246879092799421E-2</c:v>
                </c:pt>
                <c:pt idx="2599">
                  <c:v>1.3247677864744529E-2</c:v>
                </c:pt>
                <c:pt idx="2600">
                  <c:v>1.3248172987807536E-2</c:v>
                </c:pt>
                <c:pt idx="2601">
                  <c:v>1.3248963658600552E-2</c:v>
                </c:pt>
                <c:pt idx="2602">
                  <c:v>1.3249750131771095E-2</c:v>
                </c:pt>
                <c:pt idx="2603">
                  <c:v>1.3250532399395838E-2</c:v>
                </c:pt>
                <c:pt idx="2604">
                  <c:v>1.3251608828583316E-2</c:v>
                </c:pt>
                <c:pt idx="2605">
                  <c:v>1.3252382386713911E-2</c:v>
                </c:pt>
                <c:pt idx="2606">
                  <c:v>1.3253151714814266E-2</c:v>
                </c:pt>
                <c:pt idx="2607">
                  <c:v>1.3253916804959418E-2</c:v>
                </c:pt>
                <c:pt idx="2608">
                  <c:v>1.3254677649227876E-2</c:v>
                </c:pt>
                <c:pt idx="2609">
                  <c:v>1.325543423969815E-2</c:v>
                </c:pt>
                <c:pt idx="2610">
                  <c:v>1.3256186568445275E-2</c:v>
                </c:pt>
                <c:pt idx="2611">
                  <c:v>1.3256934627548633E-2</c:v>
                </c:pt>
                <c:pt idx="2612">
                  <c:v>1.3257678409084993E-2</c:v>
                </c:pt>
                <c:pt idx="2613">
                  <c:v>1.3257826130828043E-2</c:v>
                </c:pt>
                <c:pt idx="2614">
                  <c:v>1.3258561895637122E-2</c:v>
                </c:pt>
                <c:pt idx="2615">
                  <c:v>1.3259293360557756E-2</c:v>
                </c:pt>
                <c:pt idx="2616">
                  <c:v>1.3260020517666504E-2</c:v>
                </c:pt>
                <c:pt idx="2617">
                  <c:v>1.3260743359040816E-2</c:v>
                </c:pt>
                <c:pt idx="2618">
                  <c:v>1.3261461876760805E-2</c:v>
                </c:pt>
                <c:pt idx="2619">
                  <c:v>1.3262176062903919E-2</c:v>
                </c:pt>
                <c:pt idx="2620">
                  <c:v>1.3263179823952274E-2</c:v>
                </c:pt>
                <c:pt idx="2621">
                  <c:v>1.3263591408770203E-2</c:v>
                </c:pt>
                <c:pt idx="2622">
                  <c:v>1.3264292552650048E-2</c:v>
                </c:pt>
                <c:pt idx="2623">
                  <c:v>1.3264989333266364E-2</c:v>
                </c:pt>
                <c:pt idx="2624">
                  <c:v>1.32656817426966E-2</c:v>
                </c:pt>
                <c:pt idx="2625">
                  <c:v>1.3266369773017317E-2</c:v>
                </c:pt>
                <c:pt idx="2626">
                  <c:v>1.3267637769444016E-2</c:v>
                </c:pt>
                <c:pt idx="2627">
                  <c:v>1.3268316436774176E-2</c:v>
                </c:pt>
                <c:pt idx="2628">
                  <c:v>1.3268990699777867E-2</c:v>
                </c:pt>
                <c:pt idx="2629">
                  <c:v>1.3269660550531862E-2</c:v>
                </c:pt>
                <c:pt idx="2630">
                  <c:v>1.3270034981358397E-2</c:v>
                </c:pt>
                <c:pt idx="2631">
                  <c:v>1.3270696277298603E-2</c:v>
                </c:pt>
                <c:pt idx="2632">
                  <c:v>1.3271353137950626E-2</c:v>
                </c:pt>
                <c:pt idx="2633">
                  <c:v>1.3272005555392017E-2</c:v>
                </c:pt>
                <c:pt idx="2634">
                  <c:v>1.3272653521700319E-2</c:v>
                </c:pt>
                <c:pt idx="2635">
                  <c:v>1.3273586554173178E-2</c:v>
                </c:pt>
                <c:pt idx="2636">
                  <c:v>1.327422529735761E-2</c:v>
                </c:pt>
                <c:pt idx="2637">
                  <c:v>1.3274859564913479E-2</c:v>
                </c:pt>
                <c:pt idx="2638">
                  <c:v>1.3275489348919292E-2</c:v>
                </c:pt>
                <c:pt idx="2639">
                  <c:v>1.3276114641452697E-2</c:v>
                </c:pt>
                <c:pt idx="2640">
                  <c:v>1.3276735434590462E-2</c:v>
                </c:pt>
                <c:pt idx="2641">
                  <c:v>1.3277351720411099E-2</c:v>
                </c:pt>
                <c:pt idx="2642">
                  <c:v>1.3277963490992249E-2</c:v>
                </c:pt>
                <c:pt idx="2643">
                  <c:v>1.3278570738411554E-2</c:v>
                </c:pt>
                <c:pt idx="2644">
                  <c:v>1.3279173454746655E-2</c:v>
                </c:pt>
                <c:pt idx="2645">
                  <c:v>1.3279771632076064E-2</c:v>
                </c:pt>
                <c:pt idx="2646">
                  <c:v>1.3280365262476553E-2</c:v>
                </c:pt>
                <c:pt idx="2647">
                  <c:v>1.3280954338026632E-2</c:v>
                </c:pt>
                <c:pt idx="2648">
                  <c:v>1.3281538850803073E-2</c:v>
                </c:pt>
                <c:pt idx="2649">
                  <c:v>1.3282118792886126E-2</c:v>
                </c:pt>
                <c:pt idx="2650">
                  <c:v>1.3282694156350822E-2</c:v>
                </c:pt>
                <c:pt idx="2651">
                  <c:v>1.3283264933275677E-2</c:v>
                </c:pt>
                <c:pt idx="2652">
                  <c:v>1.328354674054244E-2</c:v>
                </c:pt>
                <c:pt idx="2653">
                  <c:v>1.328410863016035E-2</c:v>
                </c:pt>
                <c:pt idx="2654">
                  <c:v>1.3284665910205757E-2</c:v>
                </c:pt>
                <c:pt idx="2655">
                  <c:v>1.3285218572758842E-2</c:v>
                </c:pt>
                <c:pt idx="2656">
                  <c:v>1.3285766609898027E-2</c:v>
                </c:pt>
                <c:pt idx="2657">
                  <c:v>1.3286592833856003E-2</c:v>
                </c:pt>
                <c:pt idx="2658">
                  <c:v>1.3287131283183736E-2</c:v>
                </c:pt>
                <c:pt idx="2659">
                  <c:v>1.3287665082596234E-2</c:v>
                </c:pt>
                <c:pt idx="2660">
                  <c:v>1.3288194224169401E-2</c:v>
                </c:pt>
                <c:pt idx="2661">
                  <c:v>1.3288718699983484E-2</c:v>
                </c:pt>
                <c:pt idx="2662">
                  <c:v>1.3289238502111781E-2</c:v>
                </c:pt>
                <c:pt idx="2663">
                  <c:v>1.3289753622638015E-2</c:v>
                </c:pt>
                <c:pt idx="2664">
                  <c:v>1.3290264053636354E-2</c:v>
                </c:pt>
                <c:pt idx="2665">
                  <c:v>1.3290489493386279E-2</c:v>
                </c:pt>
                <c:pt idx="2666">
                  <c:v>1.3290990840680507E-2</c:v>
                </c:pt>
                <c:pt idx="2667">
                  <c:v>1.3291487475420872E-2</c:v>
                </c:pt>
                <c:pt idx="2668">
                  <c:v>1.3291979389685798E-2</c:v>
                </c:pt>
                <c:pt idx="2669">
                  <c:v>1.3292466575551954E-2</c:v>
                </c:pt>
                <c:pt idx="2670">
                  <c:v>1.3292949025102153E-2</c:v>
                </c:pt>
                <c:pt idx="2671">
                  <c:v>1.3293426730409553E-2</c:v>
                </c:pt>
                <c:pt idx="2672">
                  <c:v>1.329389968355521E-2</c:v>
                </c:pt>
                <c:pt idx="2673">
                  <c:v>1.3294367876617552E-2</c:v>
                </c:pt>
                <c:pt idx="2674">
                  <c:v>1.3294553882271742E-2</c:v>
                </c:pt>
                <c:pt idx="2675">
                  <c:v>1.3295012857099664E-2</c:v>
                </c:pt>
                <c:pt idx="2676">
                  <c:v>1.329546704882123E-2</c:v>
                </c:pt>
                <c:pt idx="2677">
                  <c:v>1.3295916449513889E-2</c:v>
                </c:pt>
                <c:pt idx="2678">
                  <c:v>1.3296913251009053E-2</c:v>
                </c:pt>
                <c:pt idx="2679">
                  <c:v>1.3297352388473705E-2</c:v>
                </c:pt>
                <c:pt idx="2680">
                  <c:v>1.3297786709658808E-2</c:v>
                </c:pt>
                <c:pt idx="2681">
                  <c:v>1.3298216206647218E-2</c:v>
                </c:pt>
                <c:pt idx="2682">
                  <c:v>1.3298640871513967E-2</c:v>
                </c:pt>
                <c:pt idx="2683">
                  <c:v>1.3298786259902291E-2</c:v>
                </c:pt>
                <c:pt idx="2684">
                  <c:v>1.3299201569224168E-2</c:v>
                </c:pt>
                <c:pt idx="2685">
                  <c:v>1.3299612023403823E-2</c:v>
                </c:pt>
                <c:pt idx="2686">
                  <c:v>1.330001761452056E-2</c:v>
                </c:pt>
                <c:pt idx="2687">
                  <c:v>1.3300691436772431E-2</c:v>
                </c:pt>
                <c:pt idx="2688">
                  <c:v>1.3301086942557943E-2</c:v>
                </c:pt>
                <c:pt idx="2689">
                  <c:v>1.3301477560769633E-2</c:v>
                </c:pt>
                <c:pt idx="2690">
                  <c:v>1.3301863283486879E-2</c:v>
                </c:pt>
                <c:pt idx="2691">
                  <c:v>1.3302244102788189E-2</c:v>
                </c:pt>
                <c:pt idx="2692">
                  <c:v>1.3302620010752076E-2</c:v>
                </c:pt>
                <c:pt idx="2693">
                  <c:v>1.3302990999455313E-2</c:v>
                </c:pt>
                <c:pt idx="2694">
                  <c:v>1.3303357060979014E-2</c:v>
                </c:pt>
                <c:pt idx="2695">
                  <c:v>1.3303718187398218E-2</c:v>
                </c:pt>
                <c:pt idx="2696">
                  <c:v>1.3304074370794908E-2</c:v>
                </c:pt>
                <c:pt idx="2697">
                  <c:v>1.3304425603244989E-2</c:v>
                </c:pt>
                <c:pt idx="2698">
                  <c:v>1.3304771876827839E-2</c:v>
                </c:pt>
                <c:pt idx="2699">
                  <c:v>1.330511318362284E-2</c:v>
                </c:pt>
                <c:pt idx="2700">
                  <c:v>1.3305449515705893E-2</c:v>
                </c:pt>
                <c:pt idx="2701">
                  <c:v>1.3305780865158117E-2</c:v>
                </c:pt>
                <c:pt idx="2702">
                  <c:v>1.3306107224057152E-2</c:v>
                </c:pt>
                <c:pt idx="2703">
                  <c:v>1.330642858448151E-2</c:v>
                </c:pt>
                <c:pt idx="2704">
                  <c:v>1.3306744938509701E-2</c:v>
                </c:pt>
                <c:pt idx="2705">
                  <c:v>1.3306789328375713E-2</c:v>
                </c:pt>
                <c:pt idx="2706">
                  <c:v>1.330709599475855E-2</c:v>
                </c:pt>
                <c:pt idx="2707">
                  <c:v>1.3307397631729775E-2</c:v>
                </c:pt>
                <c:pt idx="2708">
                  <c:v>1.3307694231371325E-2</c:v>
                </c:pt>
                <c:pt idx="2709">
                  <c:v>1.3308251335456883E-2</c:v>
                </c:pt>
                <c:pt idx="2710">
                  <c:v>1.3308537484758529E-2</c:v>
                </c:pt>
                <c:pt idx="2711">
                  <c:v>1.3308818572214448E-2</c:v>
                </c:pt>
                <c:pt idx="2712">
                  <c:v>1.3309094589903153E-2</c:v>
                </c:pt>
                <c:pt idx="2713">
                  <c:v>1.3309365529902285E-2</c:v>
                </c:pt>
                <c:pt idx="2714">
                  <c:v>1.330963138429383E-2</c:v>
                </c:pt>
                <c:pt idx="2715">
                  <c:v>1.3309892145153691E-2</c:v>
                </c:pt>
                <c:pt idx="2716">
                  <c:v>1.3310147804561249E-2</c:v>
                </c:pt>
                <c:pt idx="2717">
                  <c:v>1.3310135641314984E-2</c:v>
                </c:pt>
                <c:pt idx="2718">
                  <c:v>1.3310119048899338E-2</c:v>
                </c:pt>
                <c:pt idx="2719">
                  <c:v>1.3310360073739425E-2</c:v>
                </c:pt>
                <c:pt idx="2720">
                  <c:v>1.331059596695372E-2</c:v>
                </c:pt>
                <c:pt idx="2721">
                  <c:v>1.3311088025599828E-2</c:v>
                </c:pt>
                <c:pt idx="2722">
                  <c:v>1.3311052326818285E-2</c:v>
                </c:pt>
                <c:pt idx="2723">
                  <c:v>1.331127277762878E-2</c:v>
                </c:pt>
                <c:pt idx="2724">
                  <c:v>1.3311488065130384E-2</c:v>
                </c:pt>
                <c:pt idx="2725">
                  <c:v>1.3311698181402321E-2</c:v>
                </c:pt>
                <c:pt idx="2726">
                  <c:v>1.3311124469176946E-2</c:v>
                </c:pt>
                <c:pt idx="2727">
                  <c:v>1.3312102868576758E-2</c:v>
                </c:pt>
                <c:pt idx="2728">
                  <c:v>1.3312297423639485E-2</c:v>
                </c:pt>
                <c:pt idx="2729">
                  <c:v>1.3312486775789445E-2</c:v>
                </c:pt>
                <c:pt idx="2730">
                  <c:v>1.3313186947948634E-2</c:v>
                </c:pt>
                <c:pt idx="2731">
                  <c:v>1.3313365135038066E-2</c:v>
                </c:pt>
                <c:pt idx="2732">
                  <c:v>1.3313538093939181E-2</c:v>
                </c:pt>
                <c:pt idx="2733">
                  <c:v>1.3313705816729618E-2</c:v>
                </c:pt>
                <c:pt idx="2734">
                  <c:v>1.3313868295489631E-2</c:v>
                </c:pt>
                <c:pt idx="2735">
                  <c:v>1.3313769367730134E-2</c:v>
                </c:pt>
                <c:pt idx="2736">
                  <c:v>1.3313921706241171E-2</c:v>
                </c:pt>
                <c:pt idx="2737">
                  <c:v>1.3314068777717047E-2</c:v>
                </c:pt>
                <c:pt idx="2738">
                  <c:v>1.3314210574238825E-2</c:v>
                </c:pt>
                <c:pt idx="2739">
                  <c:v>1.3314601751587227E-2</c:v>
                </c:pt>
                <c:pt idx="2740">
                  <c:v>1.3314732599822951E-2</c:v>
                </c:pt>
                <c:pt idx="2741">
                  <c:v>1.3314858148579559E-2</c:v>
                </c:pt>
                <c:pt idx="2742">
                  <c:v>1.3314978389939038E-2</c:v>
                </c:pt>
                <c:pt idx="2743">
                  <c:v>1.3315093315981633E-2</c:v>
                </c:pt>
                <c:pt idx="2744">
                  <c:v>1.331520291878412E-2</c:v>
                </c:pt>
                <c:pt idx="2745">
                  <c:v>1.3315307190426744E-2</c:v>
                </c:pt>
                <c:pt idx="2746">
                  <c:v>1.3315406122988887E-2</c:v>
                </c:pt>
                <c:pt idx="2747">
                  <c:v>1.3315499708550796E-2</c:v>
                </c:pt>
                <c:pt idx="2748">
                  <c:v>1.3315587939190111E-2</c:v>
                </c:pt>
                <c:pt idx="2749">
                  <c:v>1.3315670806987952E-2</c:v>
                </c:pt>
                <c:pt idx="2750">
                  <c:v>1.3315748304021961E-2</c:v>
                </c:pt>
                <c:pt idx="2751">
                  <c:v>1.3315820422374988E-2</c:v>
                </c:pt>
                <c:pt idx="2752">
                  <c:v>1.3315887154121204E-2</c:v>
                </c:pt>
                <c:pt idx="2753">
                  <c:v>1.33159484913452E-2</c:v>
                </c:pt>
                <c:pt idx="2754">
                  <c:v>1.3316004426123748E-2</c:v>
                </c:pt>
                <c:pt idx="2755">
                  <c:v>1.3316054950537096E-2</c:v>
                </c:pt>
                <c:pt idx="2756">
                  <c:v>1.3316100056663756E-2</c:v>
                </c:pt>
                <c:pt idx="2757">
                  <c:v>1.3315891932745313E-2</c:v>
                </c:pt>
                <c:pt idx="2758">
                  <c:v>1.3315926566908103E-2</c:v>
                </c:pt>
                <c:pt idx="2759">
                  <c:v>1.3315955759790062E-2</c:v>
                </c:pt>
                <c:pt idx="2760">
                  <c:v>1.3316226139907602E-2</c:v>
                </c:pt>
                <c:pt idx="2761">
                  <c:v>1.3316244035799327E-2</c:v>
                </c:pt>
                <c:pt idx="2762">
                  <c:v>1.3316256465884984E-2</c:v>
                </c:pt>
                <c:pt idx="2763">
                  <c:v>1.3316263422241344E-2</c:v>
                </c:pt>
                <c:pt idx="2764">
                  <c:v>1.3316264896949526E-2</c:v>
                </c:pt>
                <c:pt idx="2765">
                  <c:v>1.331626088208804E-2</c:v>
                </c:pt>
                <c:pt idx="2766">
                  <c:v>1.3316251369738869E-2</c:v>
                </c:pt>
                <c:pt idx="2767">
                  <c:v>1.3316236351980528E-2</c:v>
                </c:pt>
                <c:pt idx="2768">
                  <c:v>1.3316215820892395E-2</c:v>
                </c:pt>
                <c:pt idx="2769">
                  <c:v>1.3316189768554716E-2</c:v>
                </c:pt>
                <c:pt idx="2770">
                  <c:v>1.3315672764684372E-2</c:v>
                </c:pt>
                <c:pt idx="2771">
                  <c:v>1.3315636442718493E-2</c:v>
                </c:pt>
                <c:pt idx="2772">
                  <c:v>1.3315594577285594E-2</c:v>
                </c:pt>
                <c:pt idx="2773">
                  <c:v>1.3315539932995613E-2</c:v>
                </c:pt>
                <c:pt idx="2774">
                  <c:v>1.3315486162032819E-2</c:v>
                </c:pt>
                <c:pt idx="2775">
                  <c:v>1.3315426822710918E-2</c:v>
                </c:pt>
                <c:pt idx="2776">
                  <c:v>1.33153619071118E-2</c:v>
                </c:pt>
                <c:pt idx="2777">
                  <c:v>1.3315291407314689E-2</c:v>
                </c:pt>
                <c:pt idx="2778">
                  <c:v>1.3314975821028675E-2</c:v>
                </c:pt>
                <c:pt idx="2779">
                  <c:v>1.3314894533551253E-2</c:v>
                </c:pt>
                <c:pt idx="2780">
                  <c:v>1.3314807638890796E-2</c:v>
                </c:pt>
                <c:pt idx="2781">
                  <c:v>1.3314715129130046E-2</c:v>
                </c:pt>
                <c:pt idx="2782">
                  <c:v>1.3315330512797735E-2</c:v>
                </c:pt>
                <c:pt idx="2783">
                  <c:v>1.3315225526130549E-2</c:v>
                </c:pt>
                <c:pt idx="2784">
                  <c:v>1.3315114898282797E-2</c:v>
                </c:pt>
                <c:pt idx="2785">
                  <c:v>1.3314998621335596E-2</c:v>
                </c:pt>
                <c:pt idx="2786">
                  <c:v>1.3314876687368325E-2</c:v>
                </c:pt>
                <c:pt idx="2787">
                  <c:v>1.3314513329082437E-2</c:v>
                </c:pt>
                <c:pt idx="2788">
                  <c:v>1.3314380468923519E-2</c:v>
                </c:pt>
                <c:pt idx="2789">
                  <c:v>1.3314241928757806E-2</c:v>
                </c:pt>
                <c:pt idx="2790">
                  <c:v>1.3314097700672507E-2</c:v>
                </c:pt>
                <c:pt idx="2791">
                  <c:v>1.3314181885051775E-2</c:v>
                </c:pt>
                <c:pt idx="2792">
                  <c:v>1.3314025842654511E-2</c:v>
                </c:pt>
                <c:pt idx="2793">
                  <c:v>1.3313864087799781E-2</c:v>
                </c:pt>
                <c:pt idx="2794">
                  <c:v>1.3313696612569577E-2</c:v>
                </c:pt>
                <c:pt idx="2795">
                  <c:v>1.3313523409042403E-2</c:v>
                </c:pt>
                <c:pt idx="2796">
                  <c:v>1.3313344469301118E-2</c:v>
                </c:pt>
                <c:pt idx="2797">
                  <c:v>1.3313159785423362E-2</c:v>
                </c:pt>
                <c:pt idx="2798">
                  <c:v>1.331296934949199E-2</c:v>
                </c:pt>
                <c:pt idx="2799">
                  <c:v>1.3312773153587251E-2</c:v>
                </c:pt>
                <c:pt idx="2800">
                  <c:v>1.331257118979026E-2</c:v>
                </c:pt>
                <c:pt idx="2801">
                  <c:v>1.3312363450178659E-2</c:v>
                </c:pt>
                <c:pt idx="2802">
                  <c:v>1.3312149926837043E-2</c:v>
                </c:pt>
                <c:pt idx="2803">
                  <c:v>1.331193061184479E-2</c:v>
                </c:pt>
                <c:pt idx="2804">
                  <c:v>1.3311705497281277E-2</c:v>
                </c:pt>
                <c:pt idx="2805">
                  <c:v>1.3311474575229363E-2</c:v>
                </c:pt>
                <c:pt idx="2806">
                  <c:v>1.3311237837768422E-2</c:v>
                </c:pt>
                <c:pt idx="2807">
                  <c:v>1.3310995276980446E-2</c:v>
                </c:pt>
                <c:pt idx="2808">
                  <c:v>1.3310746884943074E-2</c:v>
                </c:pt>
                <c:pt idx="2809">
                  <c:v>1.3310266129213275E-2</c:v>
                </c:pt>
                <c:pt idx="2810">
                  <c:v>1.3310006479654277E-2</c:v>
                </c:pt>
                <c:pt idx="2811">
                  <c:v>1.330974097587268E-2</c:v>
                </c:pt>
                <c:pt idx="2812">
                  <c:v>1.3309694845948891E-2</c:v>
                </c:pt>
                <c:pt idx="2813">
                  <c:v>1.3309417178892587E-2</c:v>
                </c:pt>
                <c:pt idx="2814">
                  <c:v>1.3309133633075327E-2</c:v>
                </c:pt>
                <c:pt idx="2815">
                  <c:v>1.330884420057649E-2</c:v>
                </c:pt>
                <c:pt idx="2816">
                  <c:v>1.3308548873479799E-2</c:v>
                </c:pt>
                <c:pt idx="2817">
                  <c:v>1.3308247643865503E-2</c:v>
                </c:pt>
                <c:pt idx="2818">
                  <c:v>1.3307940503812982E-2</c:v>
                </c:pt>
                <c:pt idx="2819">
                  <c:v>1.3307627445406827E-2</c:v>
                </c:pt>
                <c:pt idx="2820">
                  <c:v>1.3307308460724679E-2</c:v>
                </c:pt>
                <c:pt idx="2821">
                  <c:v>1.3306983541850266E-2</c:v>
                </c:pt>
                <c:pt idx="2822">
                  <c:v>1.330621086438466E-2</c:v>
                </c:pt>
                <c:pt idx="2823">
                  <c:v>1.3305874931100803E-2</c:v>
                </c:pt>
                <c:pt idx="2824">
                  <c:v>1.3305533041438444E-2</c:v>
                </c:pt>
                <c:pt idx="2825">
                  <c:v>1.3305135006712376E-2</c:v>
                </c:pt>
                <c:pt idx="2826">
                  <c:v>1.3304780326715893E-2</c:v>
                </c:pt>
                <c:pt idx="2827">
                  <c:v>1.3304419665455036E-2</c:v>
                </c:pt>
                <c:pt idx="2828">
                  <c:v>1.3304053015013473E-2</c:v>
                </c:pt>
                <c:pt idx="2829">
                  <c:v>1.3303680367470427E-2</c:v>
                </c:pt>
                <c:pt idx="2830">
                  <c:v>1.3303084347466429E-2</c:v>
                </c:pt>
                <c:pt idx="2831">
                  <c:v>1.3302700127106631E-2</c:v>
                </c:pt>
                <c:pt idx="2832">
                  <c:v>1.3302309886678795E-2</c:v>
                </c:pt>
                <c:pt idx="2833">
                  <c:v>1.3301913618269247E-2</c:v>
                </c:pt>
                <c:pt idx="2834">
                  <c:v>1.3302157948057013E-2</c:v>
                </c:pt>
                <c:pt idx="2835">
                  <c:v>1.3301748254798565E-2</c:v>
                </c:pt>
                <c:pt idx="2836">
                  <c:v>1.3301332507438549E-2</c:v>
                </c:pt>
                <c:pt idx="2837">
                  <c:v>1.3300910698057212E-2</c:v>
                </c:pt>
                <c:pt idx="2838">
                  <c:v>1.3300482818736541E-2</c:v>
                </c:pt>
                <c:pt idx="2839">
                  <c:v>1.3299835604522279E-2</c:v>
                </c:pt>
                <c:pt idx="2840">
                  <c:v>1.3299396013976336E-2</c:v>
                </c:pt>
                <c:pt idx="2841">
                  <c:v>1.3298950330526629E-2</c:v>
                </c:pt>
                <c:pt idx="2842">
                  <c:v>1.3298498546255097E-2</c:v>
                </c:pt>
                <c:pt idx="2843">
                  <c:v>1.3298252095918773E-2</c:v>
                </c:pt>
                <c:pt idx="2844">
                  <c:v>1.3297787630685542E-2</c:v>
                </c:pt>
                <c:pt idx="2845">
                  <c:v>1.3297317040085141E-2</c:v>
                </c:pt>
                <c:pt idx="2846">
                  <c:v>1.3296840316202162E-2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773696"/>
        <c:axId val="788327424"/>
      </c:scatterChart>
      <c:valAx>
        <c:axId val="787773696"/>
        <c:scaling>
          <c:orientation val="minMax"/>
          <c:max val="64525"/>
          <c:min val="43705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788327424"/>
        <c:crosses val="autoZero"/>
        <c:crossBetween val="midCat"/>
        <c:majorUnit val="3650"/>
      </c:valAx>
      <c:valAx>
        <c:axId val="78832742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787773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EUR6M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EUR6M!$V$2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EUR6M!$S$3:$S$261</c:f>
              <c:numCache>
                <c:formatCode>ddd\,\ dd\-mmm\-yyyy</c:formatCode>
                <c:ptCount val="259"/>
                <c:pt idx="0">
                  <c:v>42242</c:v>
                </c:pt>
                <c:pt idx="1">
                  <c:v>42243</c:v>
                </c:pt>
                <c:pt idx="2">
                  <c:v>42244</c:v>
                </c:pt>
                <c:pt idx="3">
                  <c:v>42247</c:v>
                </c:pt>
                <c:pt idx="4">
                  <c:v>42248</c:v>
                </c:pt>
                <c:pt idx="5">
                  <c:v>42249</c:v>
                </c:pt>
                <c:pt idx="6">
                  <c:v>42250</c:v>
                </c:pt>
                <c:pt idx="7">
                  <c:v>42251</c:v>
                </c:pt>
                <c:pt idx="8">
                  <c:v>42254</c:v>
                </c:pt>
                <c:pt idx="9">
                  <c:v>42255</c:v>
                </c:pt>
                <c:pt idx="10">
                  <c:v>42256</c:v>
                </c:pt>
                <c:pt idx="11">
                  <c:v>42257</c:v>
                </c:pt>
                <c:pt idx="12">
                  <c:v>42258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42268</c:v>
                </c:pt>
                <c:pt idx="19">
                  <c:v>42269</c:v>
                </c:pt>
                <c:pt idx="20">
                  <c:v>42270</c:v>
                </c:pt>
                <c:pt idx="21">
                  <c:v>42271</c:v>
                </c:pt>
                <c:pt idx="22">
                  <c:v>42272</c:v>
                </c:pt>
                <c:pt idx="23">
                  <c:v>42275</c:v>
                </c:pt>
                <c:pt idx="24">
                  <c:v>42276</c:v>
                </c:pt>
                <c:pt idx="25">
                  <c:v>42277</c:v>
                </c:pt>
                <c:pt idx="26">
                  <c:v>42278</c:v>
                </c:pt>
                <c:pt idx="27">
                  <c:v>42279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42373</c:v>
                </c:pt>
                <c:pt idx="92">
                  <c:v>42374</c:v>
                </c:pt>
                <c:pt idx="93">
                  <c:v>42375</c:v>
                </c:pt>
                <c:pt idx="94">
                  <c:v>42376</c:v>
                </c:pt>
                <c:pt idx="95">
                  <c:v>42377</c:v>
                </c:pt>
                <c:pt idx="96">
                  <c:v>42380</c:v>
                </c:pt>
                <c:pt idx="97">
                  <c:v>42381</c:v>
                </c:pt>
                <c:pt idx="98">
                  <c:v>42382</c:v>
                </c:pt>
                <c:pt idx="99">
                  <c:v>42383</c:v>
                </c:pt>
                <c:pt idx="100">
                  <c:v>42384</c:v>
                </c:pt>
                <c:pt idx="101">
                  <c:v>42387</c:v>
                </c:pt>
                <c:pt idx="102">
                  <c:v>42388</c:v>
                </c:pt>
                <c:pt idx="103">
                  <c:v>42389</c:v>
                </c:pt>
                <c:pt idx="104">
                  <c:v>42390</c:v>
                </c:pt>
                <c:pt idx="105">
                  <c:v>42391</c:v>
                </c:pt>
                <c:pt idx="106">
                  <c:v>42394</c:v>
                </c:pt>
                <c:pt idx="107">
                  <c:v>42395</c:v>
                </c:pt>
                <c:pt idx="108">
                  <c:v>42396</c:v>
                </c:pt>
                <c:pt idx="109">
                  <c:v>42397</c:v>
                </c:pt>
                <c:pt idx="110">
                  <c:v>42398</c:v>
                </c:pt>
                <c:pt idx="111">
                  <c:v>42401</c:v>
                </c:pt>
                <c:pt idx="112">
                  <c:v>42402</c:v>
                </c:pt>
                <c:pt idx="113">
                  <c:v>42403</c:v>
                </c:pt>
                <c:pt idx="114">
                  <c:v>42404</c:v>
                </c:pt>
                <c:pt idx="115">
                  <c:v>42405</c:v>
                </c:pt>
                <c:pt idx="116">
                  <c:v>42408</c:v>
                </c:pt>
                <c:pt idx="117">
                  <c:v>42409</c:v>
                </c:pt>
                <c:pt idx="118">
                  <c:v>42410</c:v>
                </c:pt>
                <c:pt idx="119">
                  <c:v>42411</c:v>
                </c:pt>
                <c:pt idx="120">
                  <c:v>42412</c:v>
                </c:pt>
                <c:pt idx="121">
                  <c:v>42415</c:v>
                </c:pt>
                <c:pt idx="122">
                  <c:v>42416</c:v>
                </c:pt>
                <c:pt idx="123">
                  <c:v>42417</c:v>
                </c:pt>
                <c:pt idx="124">
                  <c:v>42418</c:v>
                </c:pt>
                <c:pt idx="125">
                  <c:v>42419</c:v>
                </c:pt>
                <c:pt idx="126">
                  <c:v>42422</c:v>
                </c:pt>
                <c:pt idx="127">
                  <c:v>42423</c:v>
                </c:pt>
                <c:pt idx="128">
                  <c:v>42424</c:v>
                </c:pt>
                <c:pt idx="129">
                  <c:v>42425</c:v>
                </c:pt>
                <c:pt idx="130">
                  <c:v>42426</c:v>
                </c:pt>
                <c:pt idx="131">
                  <c:v>42429</c:v>
                </c:pt>
                <c:pt idx="132">
                  <c:v>42430</c:v>
                </c:pt>
                <c:pt idx="133">
                  <c:v>42431</c:v>
                </c:pt>
                <c:pt idx="134">
                  <c:v>42432</c:v>
                </c:pt>
                <c:pt idx="135">
                  <c:v>42433</c:v>
                </c:pt>
                <c:pt idx="136">
                  <c:v>42436</c:v>
                </c:pt>
                <c:pt idx="137">
                  <c:v>42437</c:v>
                </c:pt>
                <c:pt idx="138">
                  <c:v>42438</c:v>
                </c:pt>
                <c:pt idx="139">
                  <c:v>42439</c:v>
                </c:pt>
                <c:pt idx="140">
                  <c:v>42440</c:v>
                </c:pt>
                <c:pt idx="141">
                  <c:v>42443</c:v>
                </c:pt>
                <c:pt idx="142">
                  <c:v>42444</c:v>
                </c:pt>
                <c:pt idx="143">
                  <c:v>42445</c:v>
                </c:pt>
                <c:pt idx="144">
                  <c:v>42446</c:v>
                </c:pt>
                <c:pt idx="145">
                  <c:v>42447</c:v>
                </c:pt>
                <c:pt idx="146">
                  <c:v>42450</c:v>
                </c:pt>
                <c:pt idx="147">
                  <c:v>42451</c:v>
                </c:pt>
                <c:pt idx="148">
                  <c:v>42452</c:v>
                </c:pt>
                <c:pt idx="149">
                  <c:v>42453</c:v>
                </c:pt>
                <c:pt idx="150">
                  <c:v>42458</c:v>
                </c:pt>
                <c:pt idx="151">
                  <c:v>42459</c:v>
                </c:pt>
                <c:pt idx="152">
                  <c:v>42460</c:v>
                </c:pt>
                <c:pt idx="153">
                  <c:v>42461</c:v>
                </c:pt>
                <c:pt idx="154">
                  <c:v>42464</c:v>
                </c:pt>
                <c:pt idx="155">
                  <c:v>42465</c:v>
                </c:pt>
                <c:pt idx="156">
                  <c:v>42466</c:v>
                </c:pt>
                <c:pt idx="157">
                  <c:v>42467</c:v>
                </c:pt>
                <c:pt idx="158">
                  <c:v>42468</c:v>
                </c:pt>
                <c:pt idx="159">
                  <c:v>42471</c:v>
                </c:pt>
                <c:pt idx="160">
                  <c:v>42472</c:v>
                </c:pt>
                <c:pt idx="161">
                  <c:v>42473</c:v>
                </c:pt>
                <c:pt idx="162">
                  <c:v>42474</c:v>
                </c:pt>
                <c:pt idx="163">
                  <c:v>42475</c:v>
                </c:pt>
                <c:pt idx="164">
                  <c:v>42478</c:v>
                </c:pt>
                <c:pt idx="165">
                  <c:v>42479</c:v>
                </c:pt>
                <c:pt idx="166">
                  <c:v>42480</c:v>
                </c:pt>
                <c:pt idx="167">
                  <c:v>42481</c:v>
                </c:pt>
                <c:pt idx="168">
                  <c:v>42482</c:v>
                </c:pt>
                <c:pt idx="169">
                  <c:v>42485</c:v>
                </c:pt>
                <c:pt idx="170">
                  <c:v>42486</c:v>
                </c:pt>
                <c:pt idx="171">
                  <c:v>42487</c:v>
                </c:pt>
                <c:pt idx="172">
                  <c:v>42488</c:v>
                </c:pt>
                <c:pt idx="173">
                  <c:v>42489</c:v>
                </c:pt>
                <c:pt idx="174">
                  <c:v>42492</c:v>
                </c:pt>
                <c:pt idx="175">
                  <c:v>42493</c:v>
                </c:pt>
                <c:pt idx="176">
                  <c:v>42494</c:v>
                </c:pt>
                <c:pt idx="177">
                  <c:v>42495</c:v>
                </c:pt>
                <c:pt idx="178">
                  <c:v>42496</c:v>
                </c:pt>
                <c:pt idx="179">
                  <c:v>42499</c:v>
                </c:pt>
                <c:pt idx="180">
                  <c:v>42500</c:v>
                </c:pt>
                <c:pt idx="181">
                  <c:v>42501</c:v>
                </c:pt>
                <c:pt idx="182">
                  <c:v>42502</c:v>
                </c:pt>
                <c:pt idx="183">
                  <c:v>42503</c:v>
                </c:pt>
                <c:pt idx="184">
                  <c:v>42506</c:v>
                </c:pt>
                <c:pt idx="185">
                  <c:v>42507</c:v>
                </c:pt>
                <c:pt idx="186">
                  <c:v>42508</c:v>
                </c:pt>
                <c:pt idx="187">
                  <c:v>42509</c:v>
                </c:pt>
                <c:pt idx="188">
                  <c:v>42510</c:v>
                </c:pt>
                <c:pt idx="189">
                  <c:v>42513</c:v>
                </c:pt>
                <c:pt idx="190">
                  <c:v>42514</c:v>
                </c:pt>
                <c:pt idx="191">
                  <c:v>42515</c:v>
                </c:pt>
                <c:pt idx="192">
                  <c:v>42516</c:v>
                </c:pt>
                <c:pt idx="193">
                  <c:v>42517</c:v>
                </c:pt>
                <c:pt idx="194">
                  <c:v>42520</c:v>
                </c:pt>
                <c:pt idx="195">
                  <c:v>42521</c:v>
                </c:pt>
                <c:pt idx="196">
                  <c:v>42522</c:v>
                </c:pt>
                <c:pt idx="197">
                  <c:v>42523</c:v>
                </c:pt>
                <c:pt idx="198">
                  <c:v>42524</c:v>
                </c:pt>
                <c:pt idx="199">
                  <c:v>42527</c:v>
                </c:pt>
                <c:pt idx="200">
                  <c:v>42528</c:v>
                </c:pt>
                <c:pt idx="201">
                  <c:v>42529</c:v>
                </c:pt>
                <c:pt idx="202">
                  <c:v>42530</c:v>
                </c:pt>
                <c:pt idx="203">
                  <c:v>42531</c:v>
                </c:pt>
                <c:pt idx="204">
                  <c:v>42534</c:v>
                </c:pt>
                <c:pt idx="205">
                  <c:v>42535</c:v>
                </c:pt>
                <c:pt idx="206">
                  <c:v>42536</c:v>
                </c:pt>
                <c:pt idx="207">
                  <c:v>42537</c:v>
                </c:pt>
                <c:pt idx="208">
                  <c:v>42538</c:v>
                </c:pt>
                <c:pt idx="209">
                  <c:v>42541</c:v>
                </c:pt>
                <c:pt idx="210">
                  <c:v>42542</c:v>
                </c:pt>
                <c:pt idx="211">
                  <c:v>42543</c:v>
                </c:pt>
                <c:pt idx="212">
                  <c:v>42544</c:v>
                </c:pt>
                <c:pt idx="213">
                  <c:v>42545</c:v>
                </c:pt>
                <c:pt idx="214">
                  <c:v>42548</c:v>
                </c:pt>
                <c:pt idx="215">
                  <c:v>42549</c:v>
                </c:pt>
                <c:pt idx="216">
                  <c:v>42550</c:v>
                </c:pt>
                <c:pt idx="217">
                  <c:v>42551</c:v>
                </c:pt>
                <c:pt idx="218">
                  <c:v>42552</c:v>
                </c:pt>
                <c:pt idx="219">
                  <c:v>42555</c:v>
                </c:pt>
                <c:pt idx="220">
                  <c:v>42556</c:v>
                </c:pt>
                <c:pt idx="221">
                  <c:v>42557</c:v>
                </c:pt>
                <c:pt idx="222">
                  <c:v>42558</c:v>
                </c:pt>
                <c:pt idx="223">
                  <c:v>42559</c:v>
                </c:pt>
                <c:pt idx="224">
                  <c:v>42562</c:v>
                </c:pt>
                <c:pt idx="225">
                  <c:v>42563</c:v>
                </c:pt>
                <c:pt idx="226">
                  <c:v>42564</c:v>
                </c:pt>
                <c:pt idx="227">
                  <c:v>42565</c:v>
                </c:pt>
                <c:pt idx="228">
                  <c:v>42566</c:v>
                </c:pt>
                <c:pt idx="229">
                  <c:v>42569</c:v>
                </c:pt>
                <c:pt idx="230">
                  <c:v>42570</c:v>
                </c:pt>
                <c:pt idx="231">
                  <c:v>42571</c:v>
                </c:pt>
                <c:pt idx="232">
                  <c:v>42572</c:v>
                </c:pt>
                <c:pt idx="233">
                  <c:v>42573</c:v>
                </c:pt>
                <c:pt idx="234">
                  <c:v>42576</c:v>
                </c:pt>
                <c:pt idx="235">
                  <c:v>42577</c:v>
                </c:pt>
                <c:pt idx="236">
                  <c:v>42578</c:v>
                </c:pt>
                <c:pt idx="237">
                  <c:v>42579</c:v>
                </c:pt>
                <c:pt idx="238">
                  <c:v>42580</c:v>
                </c:pt>
                <c:pt idx="239">
                  <c:v>42583</c:v>
                </c:pt>
                <c:pt idx="240">
                  <c:v>42584</c:v>
                </c:pt>
                <c:pt idx="241">
                  <c:v>42585</c:v>
                </c:pt>
                <c:pt idx="242">
                  <c:v>42586</c:v>
                </c:pt>
                <c:pt idx="243">
                  <c:v>42587</c:v>
                </c:pt>
                <c:pt idx="244">
                  <c:v>42590</c:v>
                </c:pt>
                <c:pt idx="245">
                  <c:v>42591</c:v>
                </c:pt>
                <c:pt idx="246">
                  <c:v>42592</c:v>
                </c:pt>
                <c:pt idx="247">
                  <c:v>42593</c:v>
                </c:pt>
                <c:pt idx="248">
                  <c:v>42594</c:v>
                </c:pt>
                <c:pt idx="249">
                  <c:v>42597</c:v>
                </c:pt>
                <c:pt idx="250">
                  <c:v>42598</c:v>
                </c:pt>
                <c:pt idx="251">
                  <c:v>42599</c:v>
                </c:pt>
                <c:pt idx="252">
                  <c:v>42600</c:v>
                </c:pt>
                <c:pt idx="253">
                  <c:v>42601</c:v>
                </c:pt>
                <c:pt idx="254">
                  <c:v>42604</c:v>
                </c:pt>
                <c:pt idx="255">
                  <c:v>42605</c:v>
                </c:pt>
                <c:pt idx="256">
                  <c:v>42606</c:v>
                </c:pt>
                <c:pt idx="257">
                  <c:v>42607</c:v>
                </c:pt>
                <c:pt idx="258">
                  <c:v>42608</c:v>
                </c:pt>
              </c:numCache>
            </c:numRef>
          </c:xVal>
          <c:yVal>
            <c:numRef>
              <c:f>EUR6M!$V$3:$V$261</c:f>
              <c:numCache>
                <c:formatCode>0.0000%</c:formatCode>
                <c:ptCount val="259"/>
                <c:pt idx="0">
                  <c:v>3.8999999999999999E-4</c:v>
                </c:pt>
                <c:pt idx="1">
                  <c:v>3.8093166923901782E-4</c:v>
                </c:pt>
                <c:pt idx="2">
                  <c:v>3.8431673465292633E-4</c:v>
                </c:pt>
                <c:pt idx="3">
                  <c:v>3.883852430841794E-4</c:v>
                </c:pt>
                <c:pt idx="4">
                  <c:v>3.9313719874874527E-4</c:v>
                </c:pt>
                <c:pt idx="5">
                  <c:v>3.985726065719148E-4</c:v>
                </c:pt>
                <c:pt idx="6">
                  <c:v>3.9942344890872046E-4</c:v>
                </c:pt>
                <c:pt idx="7">
                  <c:v>3.9890105020815909E-4</c:v>
                </c:pt>
                <c:pt idx="8">
                  <c:v>3.9797564542854005E-4</c:v>
                </c:pt>
                <c:pt idx="9">
                  <c:v>3.966472351342469E-4</c:v>
                </c:pt>
                <c:pt idx="10">
                  <c:v>3.9491582013825583E-4</c:v>
                </c:pt>
                <c:pt idx="11">
                  <c:v>3.9309830967480613E-4</c:v>
                </c:pt>
                <c:pt idx="12">
                  <c:v>3.9209311280445012E-4</c:v>
                </c:pt>
                <c:pt idx="13">
                  <c:v>3.9088823636670777E-4</c:v>
                </c:pt>
                <c:pt idx="14">
                  <c:v>3.9100884331048046E-4</c:v>
                </c:pt>
                <c:pt idx="15">
                  <c:v>3.9094472275853548E-4</c:v>
                </c:pt>
                <c:pt idx="16">
                  <c:v>3.9124115034914103E-4</c:v>
                </c:pt>
                <c:pt idx="17">
                  <c:v>3.9105240987402401E-4</c:v>
                </c:pt>
                <c:pt idx="18">
                  <c:v>3.9071989460463916E-4</c:v>
                </c:pt>
                <c:pt idx="19">
                  <c:v>3.9024360461433432E-4</c:v>
                </c:pt>
                <c:pt idx="20">
                  <c:v>3.9139735138421321E-4</c:v>
                </c:pt>
                <c:pt idx="21">
                  <c:v>3.8737471497753395E-4</c:v>
                </c:pt>
                <c:pt idx="22">
                  <c:v>3.875260705370061E-4</c:v>
                </c:pt>
                <c:pt idx="23">
                  <c:v>3.8859336878097745E-4</c:v>
                </c:pt>
                <c:pt idx="24">
                  <c:v>3.8914796993854431E-4</c:v>
                </c:pt>
                <c:pt idx="25">
                  <c:v>3.9063508313512451E-4</c:v>
                </c:pt>
                <c:pt idx="26">
                  <c:v>3.9100153557526006E-4</c:v>
                </c:pt>
                <c:pt idx="27">
                  <c:v>3.9137371710719235E-4</c:v>
                </c:pt>
                <c:pt idx="28">
                  <c:v>3.9170941464428306E-4</c:v>
                </c:pt>
                <c:pt idx="29">
                  <c:v>3.920086281673125E-4</c:v>
                </c:pt>
                <c:pt idx="30">
                  <c:v>3.9328995261656913E-4</c:v>
                </c:pt>
                <c:pt idx="31">
                  <c:v>3.9284064181654613E-4</c:v>
                </c:pt>
                <c:pt idx="32">
                  <c:v>3.9295743506091154E-4</c:v>
                </c:pt>
                <c:pt idx="33">
                  <c:v>3.9303774422132622E-4</c:v>
                </c:pt>
                <c:pt idx="34">
                  <c:v>3.9308156929429572E-4</c:v>
                </c:pt>
                <c:pt idx="35">
                  <c:v>3.9417642631966115E-4</c:v>
                </c:pt>
                <c:pt idx="36">
                  <c:v>3.9289202868900825E-4</c:v>
                </c:pt>
                <c:pt idx="37">
                  <c:v>3.9275343332693605E-4</c:v>
                </c:pt>
                <c:pt idx="38">
                  <c:v>3.9257835389227023E-4</c:v>
                </c:pt>
                <c:pt idx="39">
                  <c:v>3.9236679039593095E-4</c:v>
                </c:pt>
                <c:pt idx="40">
                  <c:v>3.9329450182817112E-4</c:v>
                </c:pt>
                <c:pt idx="41">
                  <c:v>3.9115569605243072E-4</c:v>
                </c:pt>
                <c:pt idx="42">
                  <c:v>3.9076171246132398E-4</c:v>
                </c:pt>
                <c:pt idx="43">
                  <c:v>3.903312449090099E-4</c:v>
                </c:pt>
                <c:pt idx="44">
                  <c:v>3.9097514212346437E-4</c:v>
                </c:pt>
                <c:pt idx="45">
                  <c:v>3.9098589992043548E-4</c:v>
                </c:pt>
                <c:pt idx="46">
                  <c:v>3.9289524985397994E-4</c:v>
                </c:pt>
                <c:pt idx="47">
                  <c:v>3.9352814074971487E-4</c:v>
                </c:pt>
                <c:pt idx="48">
                  <c:v>3.9415925210190423E-4</c:v>
                </c:pt>
                <c:pt idx="49">
                  <c:v>3.9478858390835209E-4</c:v>
                </c:pt>
                <c:pt idx="50">
                  <c:v>3.9541613616818003E-4</c:v>
                </c:pt>
                <c:pt idx="51">
                  <c:v>3.9728811564686197E-4</c:v>
                </c:pt>
                <c:pt idx="52">
                  <c:v>3.9790854970088489E-4</c:v>
                </c:pt>
                <c:pt idx="53">
                  <c:v>3.9852720419906442E-4</c:v>
                </c:pt>
                <c:pt idx="54">
                  <c:v>3.9914407914008304E-4</c:v>
                </c:pt>
                <c:pt idx="55">
                  <c:v>3.9975917452218378E-4</c:v>
                </c:pt>
                <c:pt idx="56">
                  <c:v>4.0159378329828935E-4</c:v>
                </c:pt>
                <c:pt idx="57">
                  <c:v>4.0220176042802896E-4</c:v>
                </c:pt>
                <c:pt idx="58">
                  <c:v>4.0280795799050575E-4</c:v>
                </c:pt>
                <c:pt idx="59">
                  <c:v>4.0341237598440216E-4</c:v>
                </c:pt>
                <c:pt idx="60">
                  <c:v>4.0401501440796134E-4</c:v>
                </c:pt>
                <c:pt idx="61">
                  <c:v>4.05812252239047E-4</c:v>
                </c:pt>
                <c:pt idx="62">
                  <c:v>4.0640777236412807E-4</c:v>
                </c:pt>
                <c:pt idx="63">
                  <c:v>4.0700151291096607E-4</c:v>
                </c:pt>
                <c:pt idx="64">
                  <c:v>4.0759347387780428E-4</c:v>
                </c:pt>
                <c:pt idx="65">
                  <c:v>4.0818365526244658E-4</c:v>
                </c:pt>
                <c:pt idx="66">
                  <c:v>4.1064538415887963E-4</c:v>
                </c:pt>
                <c:pt idx="67">
                  <c:v>4.112044981576947E-4</c:v>
                </c:pt>
                <c:pt idx="68">
                  <c:v>4.1176129838766117E-4</c:v>
                </c:pt>
                <c:pt idx="69">
                  <c:v>4.1231578484703172E-4</c:v>
                </c:pt>
                <c:pt idx="70">
                  <c:v>4.1428600639777671E-4</c:v>
                </c:pt>
                <c:pt idx="71">
                  <c:v>4.1451059293967917E-4</c:v>
                </c:pt>
                <c:pt idx="72">
                  <c:v>4.1505351051636727E-4</c:v>
                </c:pt>
                <c:pt idx="73">
                  <c:v>4.1559411431197615E-4</c:v>
                </c:pt>
                <c:pt idx="74">
                  <c:v>4.1613240432213756E-4</c:v>
                </c:pt>
                <c:pt idx="75">
                  <c:v>4.1812311338019863E-4</c:v>
                </c:pt>
                <c:pt idx="76">
                  <c:v>4.1826242648646894E-4</c:v>
                </c:pt>
                <c:pt idx="77">
                  <c:v>4.1878914754842663E-4</c:v>
                </c:pt>
                <c:pt idx="78">
                  <c:v>4.1931355481489025E-4</c:v>
                </c:pt>
                <c:pt idx="79">
                  <c:v>4.1981871223329954E-4</c:v>
                </c:pt>
                <c:pt idx="80">
                  <c:v>4.2178037916123021E-4</c:v>
                </c:pt>
                <c:pt idx="81">
                  <c:v>4.2181505948255942E-4</c:v>
                </c:pt>
                <c:pt idx="82">
                  <c:v>4.2230807567917027E-4</c:v>
                </c:pt>
                <c:pt idx="83">
                  <c:v>4.2279866362583029E-4</c:v>
                </c:pt>
                <c:pt idx="84">
                  <c:v>4.2328682332079222E-4</c:v>
                </c:pt>
                <c:pt idx="85">
                  <c:v>4.2521517954784084E-4</c:v>
                </c:pt>
                <c:pt idx="86">
                  <c:v>4.2581122827821329E-4</c:v>
                </c:pt>
                <c:pt idx="87">
                  <c:v>4.2640676929711722E-4</c:v>
                </c:pt>
                <c:pt idx="88">
                  <c:v>4.2623340895588802E-4</c:v>
                </c:pt>
                <c:pt idx="89">
                  <c:v>4.2859938840385264E-4</c:v>
                </c:pt>
                <c:pt idx="90">
                  <c:v>4.2918960700092588E-4</c:v>
                </c:pt>
                <c:pt idx="91">
                  <c:v>4.2977931509075826E-4</c:v>
                </c:pt>
                <c:pt idx="92">
                  <c:v>4.3036851267378893E-4</c:v>
                </c:pt>
                <c:pt idx="93">
                  <c:v>4.3095719974870031E-4</c:v>
                </c:pt>
                <c:pt idx="94">
                  <c:v>4.3272019792120508E-4</c:v>
                </c:pt>
                <c:pt idx="95">
                  <c:v>4.3330684296012564E-4</c:v>
                </c:pt>
                <c:pt idx="96">
                  <c:v>4.3389297748917002E-4</c:v>
                </c:pt>
                <c:pt idx="97">
                  <c:v>4.3447860150745991E-4</c:v>
                </c:pt>
                <c:pt idx="98">
                  <c:v>4.3506371501455599E-4</c:v>
                </c:pt>
                <c:pt idx="99">
                  <c:v>4.3681599246560732E-4</c:v>
                </c:pt>
                <c:pt idx="100">
                  <c:v>4.3739906392397553E-4</c:v>
                </c:pt>
                <c:pt idx="101">
                  <c:v>4.379816248698323E-4</c:v>
                </c:pt>
                <c:pt idx="102">
                  <c:v>4.3856367530098169E-4</c:v>
                </c:pt>
                <c:pt idx="103">
                  <c:v>4.3914521521830205E-4</c:v>
                </c:pt>
                <c:pt idx="104">
                  <c:v>4.4088677188114015E-4</c:v>
                </c:pt>
                <c:pt idx="105">
                  <c:v>4.414662697374347E-4</c:v>
                </c:pt>
                <c:pt idx="106">
                  <c:v>4.4204525707682582E-4</c:v>
                </c:pt>
                <c:pt idx="107">
                  <c:v>4.4262373389975272E-4</c:v>
                </c:pt>
                <c:pt idx="108">
                  <c:v>4.445840001145982E-4</c:v>
                </c:pt>
                <c:pt idx="109">
                  <c:v>4.5056807739971954E-4</c:v>
                </c:pt>
                <c:pt idx="110">
                  <c:v>4.5259719621554837E-4</c:v>
                </c:pt>
                <c:pt idx="111">
                  <c:v>4.5464352831316613E-4</c:v>
                </c:pt>
                <c:pt idx="112">
                  <c:v>4.5670707374571715E-4</c:v>
                </c:pt>
                <c:pt idx="113">
                  <c:v>4.5878783256678493E-4</c:v>
                </c:pt>
                <c:pt idx="114">
                  <c:v>4.6513338990834347E-4</c:v>
                </c:pt>
                <c:pt idx="115">
                  <c:v>4.6728300283292891E-4</c:v>
                </c:pt>
                <c:pt idx="116">
                  <c:v>4.6944982942141527E-4</c:v>
                </c:pt>
                <c:pt idx="117">
                  <c:v>4.7163386973177808E-4</c:v>
                </c:pt>
                <c:pt idx="118">
                  <c:v>4.7383512382067532E-4</c:v>
                </c:pt>
                <c:pt idx="119">
                  <c:v>4.8054216933437696E-4</c:v>
                </c:pt>
                <c:pt idx="120">
                  <c:v>4.8281227911541123E-4</c:v>
                </c:pt>
                <c:pt idx="121">
                  <c:v>4.8509960296705401E-4</c:v>
                </c:pt>
                <c:pt idx="122">
                  <c:v>4.8740414094815932E-4</c:v>
                </c:pt>
                <c:pt idx="123">
                  <c:v>4.8972589311933803E-4</c:v>
                </c:pt>
                <c:pt idx="124">
                  <c:v>4.9679443538205826E-4</c:v>
                </c:pt>
                <c:pt idx="125">
                  <c:v>4.9918504492359205E-4</c:v>
                </c:pt>
                <c:pt idx="126">
                  <c:v>5.0159286896308468E-4</c:v>
                </c:pt>
                <c:pt idx="127">
                  <c:v>5.0401790756202558E-4</c:v>
                </c:pt>
                <c:pt idx="128">
                  <c:v>5.0646016078541778E-4</c:v>
                </c:pt>
                <c:pt idx="129">
                  <c:v>5.1512809740154094E-4</c:v>
                </c:pt>
                <c:pt idx="130">
                  <c:v>5.1740220141012309E-4</c:v>
                </c:pt>
                <c:pt idx="131">
                  <c:v>5.1969098530123216E-4</c:v>
                </c:pt>
                <c:pt idx="132">
                  <c:v>5.2318605204718896E-4</c:v>
                </c:pt>
                <c:pt idx="133">
                  <c:v>5.2490180611728212E-4</c:v>
                </c:pt>
                <c:pt idx="134">
                  <c:v>5.3135510480714512E-4</c:v>
                </c:pt>
                <c:pt idx="135">
                  <c:v>5.3373196908558583E-4</c:v>
                </c:pt>
                <c:pt idx="136">
                  <c:v>5.3612351361451995E-4</c:v>
                </c:pt>
                <c:pt idx="137">
                  <c:v>5.3961936887924082E-4</c:v>
                </c:pt>
                <c:pt idx="138">
                  <c:v>5.4148803968701031E-4</c:v>
                </c:pt>
                <c:pt idx="139">
                  <c:v>5.4830144190030363E-4</c:v>
                </c:pt>
                <c:pt idx="140">
                  <c:v>5.5078106906954985E-4</c:v>
                </c:pt>
                <c:pt idx="141">
                  <c:v>5.5409222216951592E-4</c:v>
                </c:pt>
                <c:pt idx="142">
                  <c:v>5.5852911435623704E-4</c:v>
                </c:pt>
                <c:pt idx="143">
                  <c:v>5.5904881059405328E-4</c:v>
                </c:pt>
                <c:pt idx="144">
                  <c:v>5.6324002216397466E-4</c:v>
                </c:pt>
                <c:pt idx="145">
                  <c:v>5.6508191017695425E-4</c:v>
                </c:pt>
                <c:pt idx="146">
                  <c:v>5.6692790755582493E-4</c:v>
                </c:pt>
                <c:pt idx="147">
                  <c:v>5.7138952941470831E-4</c:v>
                </c:pt>
                <c:pt idx="148">
                  <c:v>5.7809018915051141E-4</c:v>
                </c:pt>
                <c:pt idx="149">
                  <c:v>5.7996495241297019E-4</c:v>
                </c:pt>
                <c:pt idx="150">
                  <c:v>5.8053444520529305E-4</c:v>
                </c:pt>
                <c:pt idx="151">
                  <c:v>5.8503114813693237E-4</c:v>
                </c:pt>
                <c:pt idx="152">
                  <c:v>5.8809332459830443E-4</c:v>
                </c:pt>
                <c:pt idx="153">
                  <c:v>5.8999337428310627E-4</c:v>
                </c:pt>
                <c:pt idx="154">
                  <c:v>5.9189755592607175E-4</c:v>
                </c:pt>
                <c:pt idx="155">
                  <c:v>5.9380586953943144E-4</c:v>
                </c:pt>
                <c:pt idx="156">
                  <c:v>5.98322731239837E-4</c:v>
                </c:pt>
                <c:pt idx="157">
                  <c:v>6.0148044393662102E-4</c:v>
                </c:pt>
                <c:pt idx="158">
                  <c:v>6.0340941758191724E-4</c:v>
                </c:pt>
                <c:pt idx="159">
                  <c:v>6.0534252327099178E-4</c:v>
                </c:pt>
                <c:pt idx="160">
                  <c:v>6.0727976101432779E-4</c:v>
                </c:pt>
                <c:pt idx="161">
                  <c:v>6.1181459601118075E-4</c:v>
                </c:pt>
                <c:pt idx="162">
                  <c:v>6.1507003278320053E-4</c:v>
                </c:pt>
                <c:pt idx="163">
                  <c:v>6.1702793098567248E-4</c:v>
                </c:pt>
                <c:pt idx="164">
                  <c:v>6.1898996131666344E-4</c:v>
                </c:pt>
                <c:pt idx="165">
                  <c:v>6.2095612378796749E-4</c:v>
                </c:pt>
                <c:pt idx="166">
                  <c:v>6.2550674661541604E-4</c:v>
                </c:pt>
                <c:pt idx="167">
                  <c:v>6.2886209533272045E-4</c:v>
                </c:pt>
                <c:pt idx="168">
                  <c:v>6.308489186956013E-4</c:v>
                </c:pt>
                <c:pt idx="169">
                  <c:v>6.3283987427392632E-4</c:v>
                </c:pt>
                <c:pt idx="170">
                  <c:v>6.3483496208079971E-4</c:v>
                </c:pt>
                <c:pt idx="171">
                  <c:v>6.393991872766237E-4</c:v>
                </c:pt>
                <c:pt idx="172">
                  <c:v>6.4413761853355654E-4</c:v>
                </c:pt>
                <c:pt idx="173">
                  <c:v>6.4615211019226004E-4</c:v>
                </c:pt>
                <c:pt idx="174">
                  <c:v>6.4817071172688142E-4</c:v>
                </c:pt>
                <c:pt idx="175">
                  <c:v>6.5273531183183552E-4</c:v>
                </c:pt>
                <c:pt idx="176">
                  <c:v>6.5349192228196865E-4</c:v>
                </c:pt>
                <c:pt idx="177">
                  <c:v>6.5832536798187996E-4</c:v>
                </c:pt>
                <c:pt idx="178">
                  <c:v>6.6036862903875169E-4</c:v>
                </c:pt>
                <c:pt idx="179">
                  <c:v>6.6241600006103482E-4</c:v>
                </c:pt>
                <c:pt idx="180">
                  <c:v>6.6699019662525894E-4</c:v>
                </c:pt>
                <c:pt idx="181">
                  <c:v>6.6778495598040458E-4</c:v>
                </c:pt>
                <c:pt idx="182">
                  <c:v>6.727145051036974E-4</c:v>
                </c:pt>
                <c:pt idx="183">
                  <c:v>6.7478653618953692E-4</c:v>
                </c:pt>
                <c:pt idx="184">
                  <c:v>6.7686267733158489E-4</c:v>
                </c:pt>
                <c:pt idx="185">
                  <c:v>6.8144430848535425E-4</c:v>
                </c:pt>
                <c:pt idx="186">
                  <c:v>6.8227829278310573E-4</c:v>
                </c:pt>
                <c:pt idx="187">
                  <c:v>6.8730503433980436E-4</c:v>
                </c:pt>
                <c:pt idx="188">
                  <c:v>6.8940583609366579E-4</c:v>
                </c:pt>
                <c:pt idx="189">
                  <c:v>6.915107479954014E-4</c:v>
                </c:pt>
                <c:pt idx="190">
                  <c:v>6.9609765187092043E-4</c:v>
                </c:pt>
                <c:pt idx="191">
                  <c:v>6.9697193716130625E-4</c:v>
                </c:pt>
                <c:pt idx="192">
                  <c:v>7.0209696019181726E-4</c:v>
                </c:pt>
                <c:pt idx="193">
                  <c:v>7.0299112330445023E-4</c:v>
                </c:pt>
                <c:pt idx="194">
                  <c:v>7.0512671451564471E-4</c:v>
                </c:pt>
                <c:pt idx="195">
                  <c:v>7.0726643840966893E-4</c:v>
                </c:pt>
                <c:pt idx="196">
                  <c:v>7.1186589365018912E-4</c:v>
                </c:pt>
                <c:pt idx="197">
                  <c:v>7.1586666109056424E-4</c:v>
                </c:pt>
                <c:pt idx="198">
                  <c:v>7.1802704860447471E-4</c:v>
                </c:pt>
                <c:pt idx="199">
                  <c:v>7.201915688833351E-4</c:v>
                </c:pt>
                <c:pt idx="200">
                  <c:v>7.2236022194024972E-4</c:v>
                </c:pt>
                <c:pt idx="201">
                  <c:v>7.2696016684586169E-4</c:v>
                </c:pt>
                <c:pt idx="202">
                  <c:v>7.3107616222451333E-4</c:v>
                </c:pt>
                <c:pt idx="203">
                  <c:v>7.3326547937874642E-4</c:v>
                </c:pt>
                <c:pt idx="204">
                  <c:v>7.3545892939271701E-4</c:v>
                </c:pt>
                <c:pt idx="205">
                  <c:v>7.3765651228171341E-4</c:v>
                </c:pt>
                <c:pt idx="206">
                  <c:v>7.4227151717790876E-4</c:v>
                </c:pt>
                <c:pt idx="207">
                  <c:v>7.465566150195701E-4</c:v>
                </c:pt>
                <c:pt idx="208">
                  <c:v>7.4879225925542764E-4</c:v>
                </c:pt>
                <c:pt idx="209">
                  <c:v>7.5172047608509528E-4</c:v>
                </c:pt>
                <c:pt idx="210">
                  <c:v>7.5465578651260311E-4</c:v>
                </c:pt>
                <c:pt idx="211">
                  <c:v>7.6316872718824728E-4</c:v>
                </c:pt>
                <c:pt idx="212">
                  <c:v>7.6646796484008874E-4</c:v>
                </c:pt>
                <c:pt idx="213">
                  <c:v>7.6943874373554071E-4</c:v>
                </c:pt>
                <c:pt idx="214">
                  <c:v>7.7241661642059203E-4</c:v>
                </c:pt>
                <c:pt idx="215">
                  <c:v>7.754015829280035E-4</c:v>
                </c:pt>
                <c:pt idx="216">
                  <c:v>7.8206461166058683E-4</c:v>
                </c:pt>
                <c:pt idx="217">
                  <c:v>7.8924015700995601E-4</c:v>
                </c:pt>
                <c:pt idx="218">
                  <c:v>7.922567095099203E-4</c:v>
                </c:pt>
                <c:pt idx="219">
                  <c:v>7.9528031753257238E-4</c:v>
                </c:pt>
                <c:pt idx="220">
                  <c:v>8.0192162714351381E-4</c:v>
                </c:pt>
                <c:pt idx="221">
                  <c:v>8.0315358897790348E-4</c:v>
                </c:pt>
                <c:pt idx="222">
                  <c:v>8.1050419163392789E-4</c:v>
                </c:pt>
                <c:pt idx="223">
                  <c:v>8.1357013348215556E-4</c:v>
                </c:pt>
                <c:pt idx="224">
                  <c:v>8.1664313108332153E-4</c:v>
                </c:pt>
                <c:pt idx="225">
                  <c:v>8.2327715774031752E-4</c:v>
                </c:pt>
                <c:pt idx="226">
                  <c:v>8.2458642593868188E-4</c:v>
                </c:pt>
                <c:pt idx="227">
                  <c:v>8.3211395655142411E-4</c:v>
                </c:pt>
                <c:pt idx="228">
                  <c:v>8.3522928937183351E-4</c:v>
                </c:pt>
                <c:pt idx="229">
                  <c:v>8.3835167817934177E-4</c:v>
                </c:pt>
                <c:pt idx="230">
                  <c:v>8.4497471195729961E-4</c:v>
                </c:pt>
                <c:pt idx="231">
                  <c:v>8.4636313389470634E-4</c:v>
                </c:pt>
                <c:pt idx="232">
                  <c:v>8.5406946320980954E-4</c:v>
                </c:pt>
                <c:pt idx="233">
                  <c:v>8.5723418865195063E-4</c:v>
                </c:pt>
                <c:pt idx="234">
                  <c:v>8.6040597031969554E-4</c:v>
                </c:pt>
                <c:pt idx="235">
                  <c:v>8.6701430128634271E-4</c:v>
                </c:pt>
                <c:pt idx="236">
                  <c:v>8.7019073595948331E-4</c:v>
                </c:pt>
                <c:pt idx="237">
                  <c:v>8.7637072323717383E-4</c:v>
                </c:pt>
                <c:pt idx="238">
                  <c:v>8.7958484297796617E-4</c:v>
                </c:pt>
                <c:pt idx="239">
                  <c:v>8.8280601918547382E-4</c:v>
                </c:pt>
                <c:pt idx="240">
                  <c:v>8.8939593740154947E-4</c:v>
                </c:pt>
                <c:pt idx="241">
                  <c:v>8.9094820911176655E-4</c:v>
                </c:pt>
                <c:pt idx="242">
                  <c:v>8.9901774844580739E-4</c:v>
                </c:pt>
                <c:pt idx="243">
                  <c:v>9.0228126418736762E-4</c:v>
                </c:pt>
                <c:pt idx="244">
                  <c:v>9.055518366415335E-4</c:v>
                </c:pt>
                <c:pt idx="245">
                  <c:v>9.1211963215752313E-4</c:v>
                </c:pt>
                <c:pt idx="246">
                  <c:v>9.137565999885062E-4</c:v>
                </c:pt>
                <c:pt idx="247">
                  <c:v>9.2201055083133195E-4</c:v>
                </c:pt>
                <c:pt idx="248">
                  <c:v>9.2532346430271198E-4</c:v>
                </c:pt>
                <c:pt idx="249">
                  <c:v>9.2864343473519429E-4</c:v>
                </c:pt>
                <c:pt idx="250">
                  <c:v>9.3518539759108684E-4</c:v>
                </c:pt>
                <c:pt idx="251">
                  <c:v>9.3690890909103582E-4</c:v>
                </c:pt>
                <c:pt idx="252">
                  <c:v>9.4534914257270121E-4</c:v>
                </c:pt>
                <c:pt idx="253">
                  <c:v>9.4871145552858412E-4</c:v>
                </c:pt>
                <c:pt idx="254">
                  <c:v>9.5208082569797636E-4</c:v>
                </c:pt>
                <c:pt idx="255">
                  <c:v>9.5859324591956465E-4</c:v>
                </c:pt>
                <c:pt idx="256">
                  <c:v>9.6040514868327501E-4</c:v>
                </c:pt>
                <c:pt idx="257">
                  <c:v>9.6748253033836933E-4</c:v>
                </c:pt>
                <c:pt idx="258">
                  <c:v>9.6935102503584451E-4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EUR6M!$W$2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EUR6M!$S$3:$S$261</c:f>
              <c:numCache>
                <c:formatCode>ddd\,\ dd\-mmm\-yyyy</c:formatCode>
                <c:ptCount val="259"/>
                <c:pt idx="0">
                  <c:v>42242</c:v>
                </c:pt>
                <c:pt idx="1">
                  <c:v>42243</c:v>
                </c:pt>
                <c:pt idx="2">
                  <c:v>42244</c:v>
                </c:pt>
                <c:pt idx="3">
                  <c:v>42247</c:v>
                </c:pt>
                <c:pt idx="4">
                  <c:v>42248</c:v>
                </c:pt>
                <c:pt idx="5">
                  <c:v>42249</c:v>
                </c:pt>
                <c:pt idx="6">
                  <c:v>42250</c:v>
                </c:pt>
                <c:pt idx="7">
                  <c:v>42251</c:v>
                </c:pt>
                <c:pt idx="8">
                  <c:v>42254</c:v>
                </c:pt>
                <c:pt idx="9">
                  <c:v>42255</c:v>
                </c:pt>
                <c:pt idx="10">
                  <c:v>42256</c:v>
                </c:pt>
                <c:pt idx="11">
                  <c:v>42257</c:v>
                </c:pt>
                <c:pt idx="12">
                  <c:v>42258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42268</c:v>
                </c:pt>
                <c:pt idx="19">
                  <c:v>42269</c:v>
                </c:pt>
                <c:pt idx="20">
                  <c:v>42270</c:v>
                </c:pt>
                <c:pt idx="21">
                  <c:v>42271</c:v>
                </c:pt>
                <c:pt idx="22">
                  <c:v>42272</c:v>
                </c:pt>
                <c:pt idx="23">
                  <c:v>42275</c:v>
                </c:pt>
                <c:pt idx="24">
                  <c:v>42276</c:v>
                </c:pt>
                <c:pt idx="25">
                  <c:v>42277</c:v>
                </c:pt>
                <c:pt idx="26">
                  <c:v>42278</c:v>
                </c:pt>
                <c:pt idx="27">
                  <c:v>42279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42373</c:v>
                </c:pt>
                <c:pt idx="92">
                  <c:v>42374</c:v>
                </c:pt>
                <c:pt idx="93">
                  <c:v>42375</c:v>
                </c:pt>
                <c:pt idx="94">
                  <c:v>42376</c:v>
                </c:pt>
                <c:pt idx="95">
                  <c:v>42377</c:v>
                </c:pt>
                <c:pt idx="96">
                  <c:v>42380</c:v>
                </c:pt>
                <c:pt idx="97">
                  <c:v>42381</c:v>
                </c:pt>
                <c:pt idx="98">
                  <c:v>42382</c:v>
                </c:pt>
                <c:pt idx="99">
                  <c:v>42383</c:v>
                </c:pt>
                <c:pt idx="100">
                  <c:v>42384</c:v>
                </c:pt>
                <c:pt idx="101">
                  <c:v>42387</c:v>
                </c:pt>
                <c:pt idx="102">
                  <c:v>42388</c:v>
                </c:pt>
                <c:pt idx="103">
                  <c:v>42389</c:v>
                </c:pt>
                <c:pt idx="104">
                  <c:v>42390</c:v>
                </c:pt>
                <c:pt idx="105">
                  <c:v>42391</c:v>
                </c:pt>
                <c:pt idx="106">
                  <c:v>42394</c:v>
                </c:pt>
                <c:pt idx="107">
                  <c:v>42395</c:v>
                </c:pt>
                <c:pt idx="108">
                  <c:v>42396</c:v>
                </c:pt>
                <c:pt idx="109">
                  <c:v>42397</c:v>
                </c:pt>
                <c:pt idx="110">
                  <c:v>42398</c:v>
                </c:pt>
                <c:pt idx="111">
                  <c:v>42401</c:v>
                </c:pt>
                <c:pt idx="112">
                  <c:v>42402</c:v>
                </c:pt>
                <c:pt idx="113">
                  <c:v>42403</c:v>
                </c:pt>
                <c:pt idx="114">
                  <c:v>42404</c:v>
                </c:pt>
                <c:pt idx="115">
                  <c:v>42405</c:v>
                </c:pt>
                <c:pt idx="116">
                  <c:v>42408</c:v>
                </c:pt>
                <c:pt idx="117">
                  <c:v>42409</c:v>
                </c:pt>
                <c:pt idx="118">
                  <c:v>42410</c:v>
                </c:pt>
                <c:pt idx="119">
                  <c:v>42411</c:v>
                </c:pt>
                <c:pt idx="120">
                  <c:v>42412</c:v>
                </c:pt>
                <c:pt idx="121">
                  <c:v>42415</c:v>
                </c:pt>
                <c:pt idx="122">
                  <c:v>42416</c:v>
                </c:pt>
                <c:pt idx="123">
                  <c:v>42417</c:v>
                </c:pt>
                <c:pt idx="124">
                  <c:v>42418</c:v>
                </c:pt>
                <c:pt idx="125">
                  <c:v>42419</c:v>
                </c:pt>
                <c:pt idx="126">
                  <c:v>42422</c:v>
                </c:pt>
                <c:pt idx="127">
                  <c:v>42423</c:v>
                </c:pt>
                <c:pt idx="128">
                  <c:v>42424</c:v>
                </c:pt>
                <c:pt idx="129">
                  <c:v>42425</c:v>
                </c:pt>
                <c:pt idx="130">
                  <c:v>42426</c:v>
                </c:pt>
                <c:pt idx="131">
                  <c:v>42429</c:v>
                </c:pt>
                <c:pt idx="132">
                  <c:v>42430</c:v>
                </c:pt>
                <c:pt idx="133">
                  <c:v>42431</c:v>
                </c:pt>
                <c:pt idx="134">
                  <c:v>42432</c:v>
                </c:pt>
                <c:pt idx="135">
                  <c:v>42433</c:v>
                </c:pt>
                <c:pt idx="136">
                  <c:v>42436</c:v>
                </c:pt>
                <c:pt idx="137">
                  <c:v>42437</c:v>
                </c:pt>
                <c:pt idx="138">
                  <c:v>42438</c:v>
                </c:pt>
                <c:pt idx="139">
                  <c:v>42439</c:v>
                </c:pt>
                <c:pt idx="140">
                  <c:v>42440</c:v>
                </c:pt>
                <c:pt idx="141">
                  <c:v>42443</c:v>
                </c:pt>
                <c:pt idx="142">
                  <c:v>42444</c:v>
                </c:pt>
                <c:pt idx="143">
                  <c:v>42445</c:v>
                </c:pt>
                <c:pt idx="144">
                  <c:v>42446</c:v>
                </c:pt>
                <c:pt idx="145">
                  <c:v>42447</c:v>
                </c:pt>
                <c:pt idx="146">
                  <c:v>42450</c:v>
                </c:pt>
                <c:pt idx="147">
                  <c:v>42451</c:v>
                </c:pt>
                <c:pt idx="148">
                  <c:v>42452</c:v>
                </c:pt>
                <c:pt idx="149">
                  <c:v>42453</c:v>
                </c:pt>
                <c:pt idx="150">
                  <c:v>42458</c:v>
                </c:pt>
                <c:pt idx="151">
                  <c:v>42459</c:v>
                </c:pt>
                <c:pt idx="152">
                  <c:v>42460</c:v>
                </c:pt>
                <c:pt idx="153">
                  <c:v>42461</c:v>
                </c:pt>
                <c:pt idx="154">
                  <c:v>42464</c:v>
                </c:pt>
                <c:pt idx="155">
                  <c:v>42465</c:v>
                </c:pt>
                <c:pt idx="156">
                  <c:v>42466</c:v>
                </c:pt>
                <c:pt idx="157">
                  <c:v>42467</c:v>
                </c:pt>
                <c:pt idx="158">
                  <c:v>42468</c:v>
                </c:pt>
                <c:pt idx="159">
                  <c:v>42471</c:v>
                </c:pt>
                <c:pt idx="160">
                  <c:v>42472</c:v>
                </c:pt>
                <c:pt idx="161">
                  <c:v>42473</c:v>
                </c:pt>
                <c:pt idx="162">
                  <c:v>42474</c:v>
                </c:pt>
                <c:pt idx="163">
                  <c:v>42475</c:v>
                </c:pt>
                <c:pt idx="164">
                  <c:v>42478</c:v>
                </c:pt>
                <c:pt idx="165">
                  <c:v>42479</c:v>
                </c:pt>
                <c:pt idx="166">
                  <c:v>42480</c:v>
                </c:pt>
                <c:pt idx="167">
                  <c:v>42481</c:v>
                </c:pt>
                <c:pt idx="168">
                  <c:v>42482</c:v>
                </c:pt>
                <c:pt idx="169">
                  <c:v>42485</c:v>
                </c:pt>
                <c:pt idx="170">
                  <c:v>42486</c:v>
                </c:pt>
                <c:pt idx="171">
                  <c:v>42487</c:v>
                </c:pt>
                <c:pt idx="172">
                  <c:v>42488</c:v>
                </c:pt>
                <c:pt idx="173">
                  <c:v>42489</c:v>
                </c:pt>
                <c:pt idx="174">
                  <c:v>42492</c:v>
                </c:pt>
                <c:pt idx="175">
                  <c:v>42493</c:v>
                </c:pt>
                <c:pt idx="176">
                  <c:v>42494</c:v>
                </c:pt>
                <c:pt idx="177">
                  <c:v>42495</c:v>
                </c:pt>
                <c:pt idx="178">
                  <c:v>42496</c:v>
                </c:pt>
                <c:pt idx="179">
                  <c:v>42499</c:v>
                </c:pt>
                <c:pt idx="180">
                  <c:v>42500</c:v>
                </c:pt>
                <c:pt idx="181">
                  <c:v>42501</c:v>
                </c:pt>
                <c:pt idx="182">
                  <c:v>42502</c:v>
                </c:pt>
                <c:pt idx="183">
                  <c:v>42503</c:v>
                </c:pt>
                <c:pt idx="184">
                  <c:v>42506</c:v>
                </c:pt>
                <c:pt idx="185">
                  <c:v>42507</c:v>
                </c:pt>
                <c:pt idx="186">
                  <c:v>42508</c:v>
                </c:pt>
                <c:pt idx="187">
                  <c:v>42509</c:v>
                </c:pt>
                <c:pt idx="188">
                  <c:v>42510</c:v>
                </c:pt>
                <c:pt idx="189">
                  <c:v>42513</c:v>
                </c:pt>
                <c:pt idx="190">
                  <c:v>42514</c:v>
                </c:pt>
                <c:pt idx="191">
                  <c:v>42515</c:v>
                </c:pt>
                <c:pt idx="192">
                  <c:v>42516</c:v>
                </c:pt>
                <c:pt idx="193">
                  <c:v>42517</c:v>
                </c:pt>
                <c:pt idx="194">
                  <c:v>42520</c:v>
                </c:pt>
                <c:pt idx="195">
                  <c:v>42521</c:v>
                </c:pt>
                <c:pt idx="196">
                  <c:v>42522</c:v>
                </c:pt>
                <c:pt idx="197">
                  <c:v>42523</c:v>
                </c:pt>
                <c:pt idx="198">
                  <c:v>42524</c:v>
                </c:pt>
                <c:pt idx="199">
                  <c:v>42527</c:v>
                </c:pt>
                <c:pt idx="200">
                  <c:v>42528</c:v>
                </c:pt>
                <c:pt idx="201">
                  <c:v>42529</c:v>
                </c:pt>
                <c:pt idx="202">
                  <c:v>42530</c:v>
                </c:pt>
                <c:pt idx="203">
                  <c:v>42531</c:v>
                </c:pt>
                <c:pt idx="204">
                  <c:v>42534</c:v>
                </c:pt>
                <c:pt idx="205">
                  <c:v>42535</c:v>
                </c:pt>
                <c:pt idx="206">
                  <c:v>42536</c:v>
                </c:pt>
                <c:pt idx="207">
                  <c:v>42537</c:v>
                </c:pt>
                <c:pt idx="208">
                  <c:v>42538</c:v>
                </c:pt>
                <c:pt idx="209">
                  <c:v>42541</c:v>
                </c:pt>
                <c:pt idx="210">
                  <c:v>42542</c:v>
                </c:pt>
                <c:pt idx="211">
                  <c:v>42543</c:v>
                </c:pt>
                <c:pt idx="212">
                  <c:v>42544</c:v>
                </c:pt>
                <c:pt idx="213">
                  <c:v>42545</c:v>
                </c:pt>
                <c:pt idx="214">
                  <c:v>42548</c:v>
                </c:pt>
                <c:pt idx="215">
                  <c:v>42549</c:v>
                </c:pt>
                <c:pt idx="216">
                  <c:v>42550</c:v>
                </c:pt>
                <c:pt idx="217">
                  <c:v>42551</c:v>
                </c:pt>
                <c:pt idx="218">
                  <c:v>42552</c:v>
                </c:pt>
                <c:pt idx="219">
                  <c:v>42555</c:v>
                </c:pt>
                <c:pt idx="220">
                  <c:v>42556</c:v>
                </c:pt>
                <c:pt idx="221">
                  <c:v>42557</c:v>
                </c:pt>
                <c:pt idx="222">
                  <c:v>42558</c:v>
                </c:pt>
                <c:pt idx="223">
                  <c:v>42559</c:v>
                </c:pt>
                <c:pt idx="224">
                  <c:v>42562</c:v>
                </c:pt>
                <c:pt idx="225">
                  <c:v>42563</c:v>
                </c:pt>
                <c:pt idx="226">
                  <c:v>42564</c:v>
                </c:pt>
                <c:pt idx="227">
                  <c:v>42565</c:v>
                </c:pt>
                <c:pt idx="228">
                  <c:v>42566</c:v>
                </c:pt>
                <c:pt idx="229">
                  <c:v>42569</c:v>
                </c:pt>
                <c:pt idx="230">
                  <c:v>42570</c:v>
                </c:pt>
                <c:pt idx="231">
                  <c:v>42571</c:v>
                </c:pt>
                <c:pt idx="232">
                  <c:v>42572</c:v>
                </c:pt>
                <c:pt idx="233">
                  <c:v>42573</c:v>
                </c:pt>
                <c:pt idx="234">
                  <c:v>42576</c:v>
                </c:pt>
                <c:pt idx="235">
                  <c:v>42577</c:v>
                </c:pt>
                <c:pt idx="236">
                  <c:v>42578</c:v>
                </c:pt>
                <c:pt idx="237">
                  <c:v>42579</c:v>
                </c:pt>
                <c:pt idx="238">
                  <c:v>42580</c:v>
                </c:pt>
                <c:pt idx="239">
                  <c:v>42583</c:v>
                </c:pt>
                <c:pt idx="240">
                  <c:v>42584</c:v>
                </c:pt>
                <c:pt idx="241">
                  <c:v>42585</c:v>
                </c:pt>
                <c:pt idx="242">
                  <c:v>42586</c:v>
                </c:pt>
                <c:pt idx="243">
                  <c:v>42587</c:v>
                </c:pt>
                <c:pt idx="244">
                  <c:v>42590</c:v>
                </c:pt>
                <c:pt idx="245">
                  <c:v>42591</c:v>
                </c:pt>
                <c:pt idx="246">
                  <c:v>42592</c:v>
                </c:pt>
                <c:pt idx="247">
                  <c:v>42593</c:v>
                </c:pt>
                <c:pt idx="248">
                  <c:v>42594</c:v>
                </c:pt>
                <c:pt idx="249">
                  <c:v>42597</c:v>
                </c:pt>
                <c:pt idx="250">
                  <c:v>42598</c:v>
                </c:pt>
                <c:pt idx="251">
                  <c:v>42599</c:v>
                </c:pt>
                <c:pt idx="252">
                  <c:v>42600</c:v>
                </c:pt>
                <c:pt idx="253">
                  <c:v>42601</c:v>
                </c:pt>
                <c:pt idx="254">
                  <c:v>42604</c:v>
                </c:pt>
                <c:pt idx="255">
                  <c:v>42605</c:v>
                </c:pt>
                <c:pt idx="256">
                  <c:v>42606</c:v>
                </c:pt>
                <c:pt idx="257">
                  <c:v>42607</c:v>
                </c:pt>
                <c:pt idx="258">
                  <c:v>42608</c:v>
                </c:pt>
              </c:numCache>
            </c:numRef>
          </c:xVal>
          <c:yVal>
            <c:numRef>
              <c:f>EUR6M!$W$3:$W$261</c:f>
              <c:numCache>
                <c:formatCode>0.0000%</c:formatCode>
                <c:ptCount val="259"/>
                <c:pt idx="0">
                  <c:v>3.8999999999999999E-4</c:v>
                </c:pt>
                <c:pt idx="1">
                  <c:v>3.7637809366043674E-4</c:v>
                </c:pt>
                <c:pt idx="2">
                  <c:v>3.7652612463648523E-4</c:v>
                </c:pt>
                <c:pt idx="3">
                  <c:v>3.7671660850516361E-4</c:v>
                </c:pt>
                <c:pt idx="4">
                  <c:v>3.7694777537806019E-4</c:v>
                </c:pt>
                <c:pt idx="5">
                  <c:v>3.7721780333102491E-4</c:v>
                </c:pt>
                <c:pt idx="6">
                  <c:v>3.782420528439215E-4</c:v>
                </c:pt>
                <c:pt idx="7">
                  <c:v>3.7864826391968682E-4</c:v>
                </c:pt>
                <c:pt idx="8">
                  <c:v>3.7908344513778118E-4</c:v>
                </c:pt>
                <c:pt idx="9">
                  <c:v>3.7954546210663997E-4</c:v>
                </c:pt>
                <c:pt idx="10">
                  <c:v>3.8003212836601951E-4</c:v>
                </c:pt>
                <c:pt idx="11">
                  <c:v>3.8161737726037084E-4</c:v>
                </c:pt>
                <c:pt idx="12">
                  <c:v>3.8217973469834997E-4</c:v>
                </c:pt>
                <c:pt idx="13">
                  <c:v>3.8275502807699942E-4</c:v>
                </c:pt>
                <c:pt idx="14">
                  <c:v>3.8334075851302103E-4</c:v>
                </c:pt>
                <c:pt idx="15">
                  <c:v>3.8393437504872802E-4</c:v>
                </c:pt>
                <c:pt idx="16">
                  <c:v>3.8573625065129927E-4</c:v>
                </c:pt>
                <c:pt idx="17">
                  <c:v>3.8633486061685171E-4</c:v>
                </c:pt>
                <c:pt idx="18">
                  <c:v>3.8692782083272505E-4</c:v>
                </c:pt>
                <c:pt idx="19">
                  <c:v>3.8751226791115063E-4</c:v>
                </c:pt>
                <c:pt idx="20">
                  <c:v>3.8940427636392094E-4</c:v>
                </c:pt>
                <c:pt idx="21">
                  <c:v>3.9000000000034911E-4</c:v>
                </c:pt>
                <c:pt idx="22">
                  <c:v>3.9019621654416312E-4</c:v>
                </c:pt>
                <c:pt idx="23">
                  <c:v>3.9091954694691451E-4</c:v>
                </c:pt>
                <c:pt idx="24">
                  <c:v>3.9134727467599691E-4</c:v>
                </c:pt>
                <c:pt idx="25">
                  <c:v>3.9222216362118335E-4</c:v>
                </c:pt>
                <c:pt idx="26">
                  <c:v>3.9286032974302653E-4</c:v>
                </c:pt>
                <c:pt idx="27">
                  <c:v>3.9319371823928978E-4</c:v>
                </c:pt>
                <c:pt idx="28">
                  <c:v>3.9351141446271673E-4</c:v>
                </c:pt>
                <c:pt idx="29">
                  <c:v>3.938147585111761E-4</c:v>
                </c:pt>
                <c:pt idx="30">
                  <c:v>3.9452850779930776E-4</c:v>
                </c:pt>
                <c:pt idx="31">
                  <c:v>3.9491563847454035E-4</c:v>
                </c:pt>
                <c:pt idx="32">
                  <c:v>3.951715466867571E-4</c:v>
                </c:pt>
                <c:pt idx="33">
                  <c:v>3.9542367745766326E-4</c:v>
                </c:pt>
                <c:pt idx="34">
                  <c:v>3.9567421560221072E-4</c:v>
                </c:pt>
                <c:pt idx="35">
                  <c:v>3.964084124610846E-4</c:v>
                </c:pt>
                <c:pt idx="36">
                  <c:v>3.9670836178991108E-4</c:v>
                </c:pt>
                <c:pt idx="37">
                  <c:v>3.969879326088652E-4</c:v>
                </c:pt>
                <c:pt idx="38">
                  <c:v>3.9728155384547928E-4</c:v>
                </c:pt>
                <c:pt idx="39">
                  <c:v>3.9759225503397245E-4</c:v>
                </c:pt>
                <c:pt idx="40">
                  <c:v>3.9857444279650211E-4</c:v>
                </c:pt>
                <c:pt idx="41">
                  <c:v>3.9907067365690669E-4</c:v>
                </c:pt>
                <c:pt idx="42">
                  <c:v>3.995164412838706E-4</c:v>
                </c:pt>
                <c:pt idx="43">
                  <c:v>4.000000002716949E-4</c:v>
                </c:pt>
                <c:pt idx="44">
                  <c:v>4.0053247715264334E-4</c:v>
                </c:pt>
                <c:pt idx="45">
                  <c:v>4.0063626774880301E-4</c:v>
                </c:pt>
                <c:pt idx="46">
                  <c:v>4.0256132049194956E-4</c:v>
                </c:pt>
                <c:pt idx="47">
                  <c:v>4.0330225756320744E-4</c:v>
                </c:pt>
                <c:pt idx="48">
                  <c:v>4.0408803196831107E-4</c:v>
                </c:pt>
                <c:pt idx="49">
                  <c:v>4.0491569683857729E-4</c:v>
                </c:pt>
                <c:pt idx="50">
                  <c:v>4.0578225635546782E-4</c:v>
                </c:pt>
                <c:pt idx="51">
                  <c:v>4.0858461035487106E-4</c:v>
                </c:pt>
                <c:pt idx="52">
                  <c:v>4.095758112709414E-4</c:v>
                </c:pt>
                <c:pt idx="53">
                  <c:v>4.1059019348257616E-4</c:v>
                </c:pt>
                <c:pt idx="54">
                  <c:v>4.1162446746244357E-4</c:v>
                </c:pt>
                <c:pt idx="55">
                  <c:v>4.1267529473028205E-4</c:v>
                </c:pt>
                <c:pt idx="56">
                  <c:v>4.1589297715013203E-4</c:v>
                </c:pt>
                <c:pt idx="57">
                  <c:v>4.1697565368580892E-4</c:v>
                </c:pt>
                <c:pt idx="58">
                  <c:v>4.1805745679312324E-4</c:v>
                </c:pt>
                <c:pt idx="59">
                  <c:v>4.1913475426501236E-4</c:v>
                </c:pt>
                <c:pt idx="60">
                  <c:v>4.2020386493797044E-4</c:v>
                </c:pt>
                <c:pt idx="61">
                  <c:v>4.2332453020219258E-4</c:v>
                </c:pt>
                <c:pt idx="62">
                  <c:v>4.2432310294273246E-4</c:v>
                </c:pt>
                <c:pt idx="63">
                  <c:v>4.2529434874124443E-4</c:v>
                </c:pt>
                <c:pt idx="64">
                  <c:v>4.2623429270522545E-4</c:v>
                </c:pt>
                <c:pt idx="65">
                  <c:v>4.2713891098836442E-4</c:v>
                </c:pt>
                <c:pt idx="66">
                  <c:v>4.2999999999982489E-4</c:v>
                </c:pt>
                <c:pt idx="67">
                  <c:v>4.3068198049201292E-4</c:v>
                </c:pt>
                <c:pt idx="68">
                  <c:v>4.3136113094198941E-4</c:v>
                </c:pt>
                <c:pt idx="69">
                  <c:v>4.3203830569585642E-4</c:v>
                </c:pt>
                <c:pt idx="70">
                  <c:v>4.3318853596705035E-4</c:v>
                </c:pt>
                <c:pt idx="71">
                  <c:v>4.3474292522397557E-4</c:v>
                </c:pt>
                <c:pt idx="72">
                  <c:v>4.3542162723790969E-4</c:v>
                </c:pt>
                <c:pt idx="73">
                  <c:v>4.3610263395996212E-4</c:v>
                </c:pt>
                <c:pt idx="74">
                  <c:v>4.3678651784500325E-4</c:v>
                </c:pt>
                <c:pt idx="75">
                  <c:v>4.3775229598602548E-4</c:v>
                </c:pt>
                <c:pt idx="76">
                  <c:v>4.3956086462441766E-4</c:v>
                </c:pt>
                <c:pt idx="77">
                  <c:v>4.4026631166552827E-4</c:v>
                </c:pt>
                <c:pt idx="78">
                  <c:v>4.4097722491117709E-4</c:v>
                </c:pt>
                <c:pt idx="79">
                  <c:v>4.4169389492107155E-4</c:v>
                </c:pt>
                <c:pt idx="80">
                  <c:v>4.4271309225277152E-4</c:v>
                </c:pt>
                <c:pt idx="81">
                  <c:v>4.4462254430047284E-4</c:v>
                </c:pt>
                <c:pt idx="82">
                  <c:v>4.4537094703217268E-4</c:v>
                </c:pt>
                <c:pt idx="83">
                  <c:v>4.4612600419039058E-4</c:v>
                </c:pt>
                <c:pt idx="84">
                  <c:v>4.4688772443530285E-4</c:v>
                </c:pt>
                <c:pt idx="85">
                  <c:v>4.4999999999999961E-4</c:v>
                </c:pt>
                <c:pt idx="86">
                  <c:v>4.5080487309276433E-4</c:v>
                </c:pt>
                <c:pt idx="87">
                  <c:v>4.5163678656377158E-4</c:v>
                </c:pt>
                <c:pt idx="88">
                  <c:v>4.5200793374991288E-4</c:v>
                </c:pt>
                <c:pt idx="89">
                  <c:v>4.5545637776596811E-4</c:v>
                </c:pt>
                <c:pt idx="90">
                  <c:v>4.5637416825133713E-4</c:v>
                </c:pt>
                <c:pt idx="91">
                  <c:v>4.5731104545660301E-4</c:v>
                </c:pt>
                <c:pt idx="92">
                  <c:v>4.5826547514617009E-4</c:v>
                </c:pt>
                <c:pt idx="93">
                  <c:v>4.592359564006496E-4</c:v>
                </c:pt>
                <c:pt idx="94">
                  <c:v>4.6222920008477132E-4</c:v>
                </c:pt>
                <c:pt idx="95">
                  <c:v>4.6324954470587334E-4</c:v>
                </c:pt>
                <c:pt idx="96">
                  <c:v>4.642789360209188E-4</c:v>
                </c:pt>
                <c:pt idx="97">
                  <c:v>4.6531607300205082E-4</c:v>
                </c:pt>
                <c:pt idx="98">
                  <c:v>4.6635968793454495E-4</c:v>
                </c:pt>
                <c:pt idx="99">
                  <c:v>4.6951722303649945E-4</c:v>
                </c:pt>
                <c:pt idx="100">
                  <c:v>4.7057473894606631E-4</c:v>
                </c:pt>
                <c:pt idx="101">
                  <c:v>4.7163289396901078E-4</c:v>
                </c:pt>
                <c:pt idx="102">
                  <c:v>4.7269062028433638E-4</c:v>
                </c:pt>
                <c:pt idx="103">
                  <c:v>4.7374688338637521E-4</c:v>
                </c:pt>
                <c:pt idx="104">
                  <c:v>4.7689704809304658E-4</c:v>
                </c:pt>
                <c:pt idx="105">
                  <c:v>4.7793777960193097E-4</c:v>
                </c:pt>
                <c:pt idx="106">
                  <c:v>4.7897237510746157E-4</c:v>
                </c:pt>
                <c:pt idx="107">
                  <c:v>4.8000000000033368E-4</c:v>
                </c:pt>
                <c:pt idx="108">
                  <c:v>4.8101140350282099E-4</c:v>
                </c:pt>
                <c:pt idx="109">
                  <c:v>4.8390864925470183E-4</c:v>
                </c:pt>
                <c:pt idx="110">
                  <c:v>4.8483409564059978E-4</c:v>
                </c:pt>
                <c:pt idx="111">
                  <c:v>4.8574212147841673E-4</c:v>
                </c:pt>
                <c:pt idx="112">
                  <c:v>4.8663439761491035E-4</c:v>
                </c:pt>
                <c:pt idx="113">
                  <c:v>4.8751261657180777E-4</c:v>
                </c:pt>
                <c:pt idx="114">
                  <c:v>4.9008018073045463E-4</c:v>
                </c:pt>
                <c:pt idx="115">
                  <c:v>4.9091952971549546E-4</c:v>
                </c:pt>
                <c:pt idx="116">
                  <c:v>4.9175360927563986E-4</c:v>
                </c:pt>
                <c:pt idx="117">
                  <c:v>4.9258424198858099E-4</c:v>
                </c:pt>
                <c:pt idx="118">
                  <c:v>4.9341327211137364E-4</c:v>
                </c:pt>
                <c:pt idx="119">
                  <c:v>4.9590951462955891E-4</c:v>
                </c:pt>
                <c:pt idx="120">
                  <c:v>4.9675101046520913E-4</c:v>
                </c:pt>
                <c:pt idx="121">
                  <c:v>4.976004501297507E-4</c:v>
                </c:pt>
                <c:pt idx="122">
                  <c:v>4.9845980793620452E-4</c:v>
                </c:pt>
                <c:pt idx="123">
                  <c:v>4.9933107987431744E-4</c:v>
                </c:pt>
                <c:pt idx="124">
                  <c:v>5.0203666553005292E-4</c:v>
                </c:pt>
                <c:pt idx="125">
                  <c:v>5.0297598743163235E-4</c:v>
                </c:pt>
                <c:pt idx="126">
                  <c:v>5.0393752856933314E-4</c:v>
                </c:pt>
                <c:pt idx="127">
                  <c:v>5.0492341499765246E-4</c:v>
                </c:pt>
                <c:pt idx="128">
                  <c:v>5.0593579444781407E-4</c:v>
                </c:pt>
                <c:pt idx="129">
                  <c:v>5.1000000000003939E-4</c:v>
                </c:pt>
                <c:pt idx="130">
                  <c:v>5.1118925150644263E-4</c:v>
                </c:pt>
                <c:pt idx="131">
                  <c:v>5.1238829127695797E-4</c:v>
                </c:pt>
                <c:pt idx="132">
                  <c:v>5.1485892695707532E-4</c:v>
                </c:pt>
                <c:pt idx="133">
                  <c:v>5.1546769352301606E-4</c:v>
                </c:pt>
                <c:pt idx="134">
                  <c:v>5.1853908676511109E-4</c:v>
                </c:pt>
                <c:pt idx="135">
                  <c:v>5.1980255287858274E-4</c:v>
                </c:pt>
                <c:pt idx="136">
                  <c:v>5.2107799494663018E-4</c:v>
                </c:pt>
                <c:pt idx="137">
                  <c:v>5.241068099721475E-4</c:v>
                </c:pt>
                <c:pt idx="138">
                  <c:v>5.2455241334354208E-4</c:v>
                </c:pt>
                <c:pt idx="139">
                  <c:v>5.2765119754277063E-4</c:v>
                </c:pt>
                <c:pt idx="140">
                  <c:v>5.2900874026926372E-4</c:v>
                </c:pt>
                <c:pt idx="141">
                  <c:v>5.3038196270676469E-4</c:v>
                </c:pt>
                <c:pt idx="142">
                  <c:v>5.3381762656600244E-4</c:v>
                </c:pt>
                <c:pt idx="143">
                  <c:v>5.3421048537388575E-4</c:v>
                </c:pt>
                <c:pt idx="144">
                  <c:v>5.3750720401069473E-4</c:v>
                </c:pt>
                <c:pt idx="145">
                  <c:v>5.3898929796608358E-4</c:v>
                </c:pt>
                <c:pt idx="146">
                  <c:v>5.404922915057096E-4</c:v>
                </c:pt>
                <c:pt idx="147">
                  <c:v>5.4417794745536554E-4</c:v>
                </c:pt>
                <c:pt idx="148">
                  <c:v>5.5000000000012775E-4</c:v>
                </c:pt>
                <c:pt idx="149">
                  <c:v>5.5168540950252358E-4</c:v>
                </c:pt>
                <c:pt idx="150">
                  <c:v>5.5230130396924512E-4</c:v>
                </c:pt>
                <c:pt idx="151">
                  <c:v>5.5636162706625104E-4</c:v>
                </c:pt>
                <c:pt idx="152">
                  <c:v>5.5955116726517408E-4</c:v>
                </c:pt>
                <c:pt idx="153">
                  <c:v>5.6146237956747292E-4</c:v>
                </c:pt>
                <c:pt idx="154">
                  <c:v>5.6340855038498005E-4</c:v>
                </c:pt>
                <c:pt idx="155">
                  <c:v>5.6538735110345424E-4</c:v>
                </c:pt>
                <c:pt idx="156">
                  <c:v>5.6999871020940881E-4</c:v>
                </c:pt>
                <c:pt idx="157">
                  <c:v>5.7358110916981499E-4</c:v>
                </c:pt>
                <c:pt idx="158">
                  <c:v>5.7568695863489429E-4</c:v>
                </c:pt>
                <c:pt idx="159">
                  <c:v>5.778107633783306E-4</c:v>
                </c:pt>
                <c:pt idx="160">
                  <c:v>5.7994996046927287E-4</c:v>
                </c:pt>
                <c:pt idx="161">
                  <c:v>5.8483981329447601E-4</c:v>
                </c:pt>
                <c:pt idx="162">
                  <c:v>5.886082420036308E-4</c:v>
                </c:pt>
                <c:pt idx="163">
                  <c:v>5.9078478518538298E-4</c:v>
                </c:pt>
                <c:pt idx="164">
                  <c:v>5.9296064011898821E-4</c:v>
                </c:pt>
                <c:pt idx="165">
                  <c:v>5.9513300953470817E-4</c:v>
                </c:pt>
                <c:pt idx="166">
                  <c:v>6.0001621385538141E-4</c:v>
                </c:pt>
                <c:pt idx="167">
                  <c:v>6.0373051491555737E-4</c:v>
                </c:pt>
                <c:pt idx="168">
                  <c:v>6.0584232598255919E-4</c:v>
                </c:pt>
                <c:pt idx="169">
                  <c:v>6.0793316488173344E-4</c:v>
                </c:pt>
                <c:pt idx="170">
                  <c:v>6.1000000000008682E-4</c:v>
                </c:pt>
                <c:pt idx="171">
                  <c:v>6.1469913511302831E-4</c:v>
                </c:pt>
                <c:pt idx="172">
                  <c:v>6.1932022757997236E-4</c:v>
                </c:pt>
                <c:pt idx="173">
                  <c:v>6.2124620973633984E-4</c:v>
                </c:pt>
                <c:pt idx="174">
                  <c:v>6.2314530084809901E-4</c:v>
                </c:pt>
                <c:pt idx="175">
                  <c:v>6.2779783217938793E-4</c:v>
                </c:pt>
                <c:pt idx="176">
                  <c:v>6.282643973903909E-4</c:v>
                </c:pt>
                <c:pt idx="177">
                  <c:v>6.3230303315274939E-4</c:v>
                </c:pt>
                <c:pt idx="178">
                  <c:v>6.3408079262846598E-4</c:v>
                </c:pt>
                <c:pt idx="179">
                  <c:v>6.3584541872588459E-4</c:v>
                </c:pt>
                <c:pt idx="180">
                  <c:v>6.4038529278312168E-4</c:v>
                </c:pt>
                <c:pt idx="181">
                  <c:v>6.4073786106120373E-4</c:v>
                </c:pt>
                <c:pt idx="182">
                  <c:v>6.445482016862507E-4</c:v>
                </c:pt>
                <c:pt idx="183">
                  <c:v>6.4628064859131504E-4</c:v>
                </c:pt>
                <c:pt idx="184">
                  <c:v>6.4801592193763436E-4</c:v>
                </c:pt>
                <c:pt idx="185">
                  <c:v>6.5241943372064078E-4</c:v>
                </c:pt>
                <c:pt idx="186">
                  <c:v>6.5283178420846638E-4</c:v>
                </c:pt>
                <c:pt idx="187">
                  <c:v>6.5682234933842195E-4</c:v>
                </c:pt>
                <c:pt idx="188">
                  <c:v>6.5862780897282694E-4</c:v>
                </c:pt>
                <c:pt idx="189">
                  <c:v>6.6045425707254564E-4</c:v>
                </c:pt>
                <c:pt idx="190">
                  <c:v>6.6469598460747799E-4</c:v>
                </c:pt>
                <c:pt idx="191">
                  <c:v>6.6536574836390124E-4</c:v>
                </c:pt>
                <c:pt idx="192">
                  <c:v>6.6999999999952373E-4</c:v>
                </c:pt>
                <c:pt idx="193">
                  <c:v>6.7091316081795528E-4</c:v>
                </c:pt>
                <c:pt idx="194">
                  <c:v>6.7296414794541088E-4</c:v>
                </c:pt>
                <c:pt idx="195">
                  <c:v>6.7499041596523143E-4</c:v>
                </c:pt>
                <c:pt idx="196">
                  <c:v>6.7878173728391333E-4</c:v>
                </c:pt>
                <c:pt idx="197">
                  <c:v>6.8291367563894545E-4</c:v>
                </c:pt>
                <c:pt idx="198">
                  <c:v>6.8486552489515555E-4</c:v>
                </c:pt>
                <c:pt idx="199">
                  <c:v>6.8681243996890405E-4</c:v>
                </c:pt>
                <c:pt idx="200">
                  <c:v>6.8875777545591781E-4</c:v>
                </c:pt>
                <c:pt idx="201">
                  <c:v>6.9212519957489863E-4</c:v>
                </c:pt>
                <c:pt idx="202">
                  <c:v>6.9659098450955642E-4</c:v>
                </c:pt>
                <c:pt idx="203">
                  <c:v>6.985793120624339E-4</c:v>
                </c:pt>
                <c:pt idx="204">
                  <c:v>7.0058653024601051E-4</c:v>
                </c:pt>
                <c:pt idx="205">
                  <c:v>7.0261610787284562E-4</c:v>
                </c:pt>
                <c:pt idx="206">
                  <c:v>7.0626628771536107E-4</c:v>
                </c:pt>
                <c:pt idx="207">
                  <c:v>7.1102796021976506E-4</c:v>
                </c:pt>
                <c:pt idx="208">
                  <c:v>7.1322193841145585E-4</c:v>
                </c:pt>
                <c:pt idx="209">
                  <c:v>7.1545943162511477E-4</c:v>
                </c:pt>
                <c:pt idx="210">
                  <c:v>7.1774402291328529E-4</c:v>
                </c:pt>
                <c:pt idx="211">
                  <c:v>7.2368894490317003E-4</c:v>
                </c:pt>
                <c:pt idx="212">
                  <c:v>7.2742560120033189E-4</c:v>
                </c:pt>
                <c:pt idx="213">
                  <c:v>7.2999999999982465E-4</c:v>
                </c:pt>
                <c:pt idx="214">
                  <c:v>7.3266253227229604E-4</c:v>
                </c:pt>
                <c:pt idx="215">
                  <c:v>7.3543026240524469E-4</c:v>
                </c:pt>
                <c:pt idx="216">
                  <c:v>7.4228965146981465E-4</c:v>
                </c:pt>
                <c:pt idx="217">
                  <c:v>7.4974469114520779E-4</c:v>
                </c:pt>
                <c:pt idx="218">
                  <c:v>7.5306292672542836E-4</c:v>
                </c:pt>
                <c:pt idx="219">
                  <c:v>7.5644616954784682E-4</c:v>
                </c:pt>
                <c:pt idx="220">
                  <c:v>7.6520089916260088E-4</c:v>
                </c:pt>
                <c:pt idx="221">
                  <c:v>7.6607850498563188E-4</c:v>
                </c:pt>
                <c:pt idx="222">
                  <c:v>7.7415291456545859E-4</c:v>
                </c:pt>
                <c:pt idx="223">
                  <c:v>7.7781512275650847E-4</c:v>
                </c:pt>
                <c:pt idx="224">
                  <c:v>7.8150509118340744E-4</c:v>
                </c:pt>
                <c:pt idx="225">
                  <c:v>7.9092322639294445E-4</c:v>
                </c:pt>
                <c:pt idx="226">
                  <c:v>7.9180179704550064E-4</c:v>
                </c:pt>
                <c:pt idx="227">
                  <c:v>8.0018095801425316E-4</c:v>
                </c:pt>
                <c:pt idx="228">
                  <c:v>8.0392292899298203E-4</c:v>
                </c:pt>
                <c:pt idx="229">
                  <c:v>8.0765425287806939E-4</c:v>
                </c:pt>
                <c:pt idx="230">
                  <c:v>8.1649990267779009E-4</c:v>
                </c:pt>
                <c:pt idx="231">
                  <c:v>8.1759334755031983E-4</c:v>
                </c:pt>
                <c:pt idx="232">
                  <c:v>8.2595498462504897E-4</c:v>
                </c:pt>
                <c:pt idx="233">
                  <c:v>8.2950438562251244E-4</c:v>
                </c:pt>
                <c:pt idx="234">
                  <c:v>8.3300357171556749E-4</c:v>
                </c:pt>
                <c:pt idx="235">
                  <c:v>8.399999999975093E-4</c:v>
                </c:pt>
                <c:pt idx="236">
                  <c:v>8.4308772706293889E-4</c:v>
                </c:pt>
                <c:pt idx="237">
                  <c:v>8.4934331416117051E-4</c:v>
                </c:pt>
                <c:pt idx="238">
                  <c:v>8.5240388392575069E-4</c:v>
                </c:pt>
                <c:pt idx="239">
                  <c:v>8.5541740602847747E-4</c:v>
                </c:pt>
                <c:pt idx="240">
                  <c:v>8.6067574472585692E-4</c:v>
                </c:pt>
                <c:pt idx="241">
                  <c:v>8.6243091356019415E-4</c:v>
                </c:pt>
                <c:pt idx="242">
                  <c:v>8.6992573608842298E-4</c:v>
                </c:pt>
                <c:pt idx="243">
                  <c:v>8.7274519702618613E-4</c:v>
                </c:pt>
                <c:pt idx="244">
                  <c:v>8.7554726131417631E-4</c:v>
                </c:pt>
                <c:pt idx="245">
                  <c:v>8.8005533294648899E-4</c:v>
                </c:pt>
                <c:pt idx="246">
                  <c:v>8.8196372175141009E-4</c:v>
                </c:pt>
                <c:pt idx="247">
                  <c:v>8.8944943935858451E-4</c:v>
                </c:pt>
                <c:pt idx="248">
                  <c:v>8.9223917165245318E-4</c:v>
                </c:pt>
                <c:pt idx="249">
                  <c:v>8.9504243266186096E-4</c:v>
                </c:pt>
                <c:pt idx="250">
                  <c:v>8.9962593464183586E-4</c:v>
                </c:pt>
                <c:pt idx="251">
                  <c:v>9.0159850997526079E-4</c:v>
                </c:pt>
                <c:pt idx="252">
                  <c:v>9.094208465856967E-4</c:v>
                </c:pt>
                <c:pt idx="253">
                  <c:v>9.1240115090859234E-4</c:v>
                </c:pt>
                <c:pt idx="254">
                  <c:v>9.1542718371639975E-4</c:v>
                </c:pt>
                <c:pt idx="255">
                  <c:v>9.209364934918829E-4</c:v>
                </c:pt>
                <c:pt idx="256">
                  <c:v>9.228852574145862E-4</c:v>
                </c:pt>
                <c:pt idx="257">
                  <c:v>9.2999999999982441E-4</c:v>
                </c:pt>
                <c:pt idx="258">
                  <c:v>9.3190265483015936E-4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58112"/>
        <c:axId val="859255936"/>
      </c:scatterChart>
      <c:valAx>
        <c:axId val="858058112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59255936"/>
        <c:crosses val="autoZero"/>
        <c:crossBetween val="midCat"/>
      </c:valAx>
      <c:valAx>
        <c:axId val="85925593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58058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EUR6M (1Y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EUR6M!$V$2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EUR6M!$S$262:$S$513</c:f>
              <c:numCache>
                <c:formatCode>ddd\,\ dd\-mmm\-yyyy</c:formatCode>
                <c:ptCount val="252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</c:numCache>
            </c:numRef>
          </c:xVal>
          <c:yVal>
            <c:numRef>
              <c:f>EUR6M!$V$262:$V$513</c:f>
              <c:numCache>
                <c:formatCode>0.0000%</c:formatCode>
                <c:ptCount val="252"/>
                <c:pt idx="0">
                  <c:v>9.7123460939299079E-4</c:v>
                </c:pt>
                <c:pt idx="1">
                  <c:v>9.7467899065319997E-4</c:v>
                </c:pt>
                <c:pt idx="2">
                  <c:v>9.7813054622538243E-4</c:v>
                </c:pt>
                <c:pt idx="3">
                  <c:v>9.9004401513969422E-4</c:v>
                </c:pt>
                <c:pt idx="4">
                  <c:v>9.9200851238462492E-4</c:v>
                </c:pt>
                <c:pt idx="5">
                  <c:v>9.9549594007887574E-4</c:v>
                </c:pt>
                <c:pt idx="6">
                  <c:v>9.9899054231077566E-4</c:v>
                </c:pt>
                <c:pt idx="7">
                  <c:v>1.002492319117422E-3</c:v>
                </c:pt>
                <c:pt idx="8">
                  <c:v>1.0145104850649031E-3</c:v>
                </c:pt>
                <c:pt idx="9">
                  <c:v>1.0165711728519684E-3</c:v>
                </c:pt>
                <c:pt idx="10">
                  <c:v>1.0201088231024985E-3</c:v>
                </c:pt>
                <c:pt idx="11">
                  <c:v>1.0236536481561011E-3</c:v>
                </c:pt>
                <c:pt idx="12">
                  <c:v>1.0263750702475362E-3</c:v>
                </c:pt>
                <c:pt idx="13">
                  <c:v>1.035996891023088E-3</c:v>
                </c:pt>
                <c:pt idx="14">
                  <c:v>1.0372895573190182E-3</c:v>
                </c:pt>
                <c:pt idx="15">
                  <c:v>1.0400253788225031E-3</c:v>
                </c:pt>
                <c:pt idx="16">
                  <c:v>1.0441756388114404E-3</c:v>
                </c:pt>
                <c:pt idx="17">
                  <c:v>1.0483337019547435E-3</c:v>
                </c:pt>
                <c:pt idx="18">
                  <c:v>1.063667494711884E-3</c:v>
                </c:pt>
                <c:pt idx="19">
                  <c:v>1.065043987059552E-3</c:v>
                </c:pt>
                <c:pt idx="20">
                  <c:v>1.0692410667139818E-3</c:v>
                </c:pt>
                <c:pt idx="21">
                  <c:v>1.0734459498177901E-3</c:v>
                </c:pt>
                <c:pt idx="22">
                  <c:v>1.0804493769970243E-3</c:v>
                </c:pt>
                <c:pt idx="23">
                  <c:v>1.0931172767367672E-3</c:v>
                </c:pt>
                <c:pt idx="24">
                  <c:v>1.0973554317764299E-3</c:v>
                </c:pt>
                <c:pt idx="25">
                  <c:v>1.1016013477956436E-3</c:v>
                </c:pt>
                <c:pt idx="26">
                  <c:v>1.1058550248440396E-3</c:v>
                </c:pt>
                <c:pt idx="27">
                  <c:v>1.110116462971687E-3</c:v>
                </c:pt>
                <c:pt idx="28">
                  <c:v>1.1229473443330352E-3</c:v>
                </c:pt>
                <c:pt idx="29">
                  <c:v>1.1272398272805845E-3</c:v>
                </c:pt>
                <c:pt idx="30">
                  <c:v>1.1315400715586131E-3</c:v>
                </c:pt>
                <c:pt idx="31">
                  <c:v>1.1358480772180692E-3</c:v>
                </c:pt>
                <c:pt idx="32">
                  <c:v>1.1508776030771043E-3</c:v>
                </c:pt>
                <c:pt idx="33">
                  <c:v>1.155835243226756E-3</c:v>
                </c:pt>
                <c:pt idx="34">
                  <c:v>1.1575045280107312E-3</c:v>
                </c:pt>
                <c:pt idx="35">
                  <c:v>1.1618591030247141E-3</c:v>
                </c:pt>
                <c:pt idx="36">
                  <c:v>1.1662214397763231E-3</c:v>
                </c:pt>
                <c:pt idx="37">
                  <c:v>1.1705915383173851E-3</c:v>
                </c:pt>
                <c:pt idx="38">
                  <c:v>1.1837484051880887E-3</c:v>
                </c:pt>
                <c:pt idx="39">
                  <c:v>1.1881495513995192E-3</c:v>
                </c:pt>
                <c:pt idx="40">
                  <c:v>1.1925584596577793E-3</c:v>
                </c:pt>
                <c:pt idx="41">
                  <c:v>1.1969751300146957E-3</c:v>
                </c:pt>
                <c:pt idx="42">
                  <c:v>1.2013995625220948E-3</c:v>
                </c:pt>
                <c:pt idx="43">
                  <c:v>1.2068959618978718E-3</c:v>
                </c:pt>
                <c:pt idx="44">
                  <c:v>1.2191749150992014E-3</c:v>
                </c:pt>
                <c:pt idx="45">
                  <c:v>1.2210553862728706E-3</c:v>
                </c:pt>
                <c:pt idx="46">
                  <c:v>1.2255334219128491E-3</c:v>
                </c:pt>
                <c:pt idx="47">
                  <c:v>1.2300192628402933E-3</c:v>
                </c:pt>
                <c:pt idx="48">
                  <c:v>1.2460708173645462E-3</c:v>
                </c:pt>
                <c:pt idx="49">
                  <c:v>1.248040680475383E-3</c:v>
                </c:pt>
                <c:pt idx="50">
                  <c:v>1.2525655486302439E-3</c:v>
                </c:pt>
                <c:pt idx="51">
                  <c:v>1.2570982223901071E-3</c:v>
                </c:pt>
                <c:pt idx="52">
                  <c:v>1.2616387018075268E-3</c:v>
                </c:pt>
                <c:pt idx="53">
                  <c:v>1.2778025749355375E-3</c:v>
                </c:pt>
                <c:pt idx="54">
                  <c:v>1.2798786771285988E-3</c:v>
                </c:pt>
                <c:pt idx="55">
                  <c:v>1.2844581856393462E-3</c:v>
                </c:pt>
                <c:pt idx="56">
                  <c:v>1.2890455001291609E-3</c:v>
                </c:pt>
                <c:pt idx="57">
                  <c:v>1.2936406206536894E-3</c:v>
                </c:pt>
                <c:pt idx="58">
                  <c:v>1.3099147244596302E-3</c:v>
                </c:pt>
                <c:pt idx="59">
                  <c:v>1.312099164167698E-3</c:v>
                </c:pt>
                <c:pt idx="60">
                  <c:v>1.31673331567178E-3</c:v>
                </c:pt>
                <c:pt idx="61">
                  <c:v>1.3213752735351776E-3</c:v>
                </c:pt>
                <c:pt idx="62">
                  <c:v>1.3260250378122123E-3</c:v>
                </c:pt>
                <c:pt idx="63">
                  <c:v>1.342407284434555E-3</c:v>
                </c:pt>
                <c:pt idx="64">
                  <c:v>1.3447021601519786E-3</c:v>
                </c:pt>
                <c:pt idx="65">
                  <c:v>1.3517607469199738E-3</c:v>
                </c:pt>
                <c:pt idx="66">
                  <c:v>1.3564491240904218E-3</c:v>
                </c:pt>
                <c:pt idx="67">
                  <c:v>1.3611452652863363E-3</c:v>
                </c:pt>
                <c:pt idx="68">
                  <c:v>1.3752802735780864E-3</c:v>
                </c:pt>
                <c:pt idx="69">
                  <c:v>1.3800074714279528E-3</c:v>
                </c:pt>
                <c:pt idx="70">
                  <c:v>1.3847424335804266E-3</c:v>
                </c:pt>
                <c:pt idx="71">
                  <c:v>1.3894851600899699E-3</c:v>
                </c:pt>
                <c:pt idx="72">
                  <c:v>1.3942356510141189E-3</c:v>
                </c:pt>
                <c:pt idx="73">
                  <c:v>1.4085337108262861E-3</c:v>
                </c:pt>
                <c:pt idx="74">
                  <c:v>1.4133152599640185E-3</c:v>
                </c:pt>
                <c:pt idx="75">
                  <c:v>1.4181045737956936E-3</c:v>
                </c:pt>
                <c:pt idx="76">
                  <c:v>1.4229016523775301E-3</c:v>
                </c:pt>
                <c:pt idx="77">
                  <c:v>1.4278585523919386E-3</c:v>
                </c:pt>
                <c:pt idx="78">
                  <c:v>1.4427786110402787E-3</c:v>
                </c:pt>
                <c:pt idx="79">
                  <c:v>1.4477684169972732E-3</c:v>
                </c:pt>
                <c:pt idx="80">
                  <c:v>1.4527664495960532E-3</c:v>
                </c:pt>
                <c:pt idx="81">
                  <c:v>1.4570803562393867E-3</c:v>
                </c:pt>
                <c:pt idx="82">
                  <c:v>1.4613996254155557E-3</c:v>
                </c:pt>
                <c:pt idx="83">
                  <c:v>1.4787303281495632E-3</c:v>
                </c:pt>
                <c:pt idx="84">
                  <c:v>1.4830764105160817E-3</c:v>
                </c:pt>
                <c:pt idx="85">
                  <c:v>1.4874278556266949E-3</c:v>
                </c:pt>
                <c:pt idx="86">
                  <c:v>1.4917846635161007E-3</c:v>
                </c:pt>
                <c:pt idx="87">
                  <c:v>1.5048872642128323E-3</c:v>
                </c:pt>
                <c:pt idx="88">
                  <c:v>1.5070036665001201E-3</c:v>
                </c:pt>
                <c:pt idx="89">
                  <c:v>1.5113933669198547E-3</c:v>
                </c:pt>
                <c:pt idx="90">
                  <c:v>1.515788459852545E-3</c:v>
                </c:pt>
                <c:pt idx="91">
                  <c:v>1.5201889453339632E-3</c:v>
                </c:pt>
                <c:pt idx="92">
                  <c:v>1.5356477030629841E-3</c:v>
                </c:pt>
                <c:pt idx="93">
                  <c:v>1.5378448134588331E-3</c:v>
                </c:pt>
                <c:pt idx="94">
                  <c:v>1.5422722622195956E-3</c:v>
                </c:pt>
                <c:pt idx="95">
                  <c:v>1.5467051037441623E-3</c:v>
                </c:pt>
                <c:pt idx="96">
                  <c:v>1.5511433380674231E-3</c:v>
                </c:pt>
                <c:pt idx="97">
                  <c:v>1.5666709372766283E-3</c:v>
                </c:pt>
                <c:pt idx="98">
                  <c:v>1.5689502040774276E-3</c:v>
                </c:pt>
                <c:pt idx="99">
                  <c:v>1.5734154029400191E-3</c:v>
                </c:pt>
                <c:pt idx="100">
                  <c:v>1.5778859948185891E-3</c:v>
                </c:pt>
                <c:pt idx="101">
                  <c:v>1.5823619797497932E-3</c:v>
                </c:pt>
                <c:pt idx="102">
                  <c:v>1.5979569791955408E-3</c:v>
                </c:pt>
                <c:pt idx="103">
                  <c:v>1.6003198507283272E-3</c:v>
                </c:pt>
                <c:pt idx="104">
                  <c:v>1.6048228014685646E-3</c:v>
                </c:pt>
                <c:pt idx="105">
                  <c:v>1.6093311454804876E-3</c:v>
                </c:pt>
                <c:pt idx="106">
                  <c:v>1.6138448827998687E-3</c:v>
                </c:pt>
                <c:pt idx="107">
                  <c:v>1.6295058412638334E-3</c:v>
                </c:pt>
                <c:pt idx="108">
                  <c:v>1.6319537658899476E-3</c:v>
                </c:pt>
                <c:pt idx="109">
                  <c:v>1.6364944702991055E-3</c:v>
                </c:pt>
                <c:pt idx="110">
                  <c:v>1.6410405682369808E-3</c:v>
                </c:pt>
                <c:pt idx="111">
                  <c:v>1.6455920597402297E-3</c:v>
                </c:pt>
                <c:pt idx="112">
                  <c:v>1.6613175360310278E-3</c:v>
                </c:pt>
                <c:pt idx="113">
                  <c:v>1.6638519621458145E-3</c:v>
                </c:pt>
                <c:pt idx="114">
                  <c:v>1.6684304220301825E-3</c:v>
                </c:pt>
                <c:pt idx="115">
                  <c:v>1.6730142757029501E-3</c:v>
                </c:pt>
                <c:pt idx="116">
                  <c:v>1.6776035231998894E-3</c:v>
                </c:pt>
                <c:pt idx="117">
                  <c:v>1.693392076152056E-3</c:v>
                </c:pt>
                <c:pt idx="118">
                  <c:v>1.6960144521841207E-3</c:v>
                </c:pt>
                <c:pt idx="119">
                  <c:v>1.7006306693650047E-3</c:v>
                </c:pt>
                <c:pt idx="120">
                  <c:v>1.7052522805957363E-3</c:v>
                </c:pt>
                <c:pt idx="121">
                  <c:v>1.7098792859129716E-3</c:v>
                </c:pt>
                <c:pt idx="122">
                  <c:v>1.7257294743855036E-3</c:v>
                </c:pt>
                <c:pt idx="123">
                  <c:v>1.7284412487990517E-3</c:v>
                </c:pt>
                <c:pt idx="124">
                  <c:v>1.733095225113656E-3</c:v>
                </c:pt>
                <c:pt idx="125">
                  <c:v>1.7377545957404396E-3</c:v>
                </c:pt>
                <c:pt idx="126">
                  <c:v>1.7424193607182665E-3</c:v>
                </c:pt>
                <c:pt idx="127">
                  <c:v>1.758329743595805E-3</c:v>
                </c:pt>
                <c:pt idx="128">
                  <c:v>1.7667529227318446E-3</c:v>
                </c:pt>
                <c:pt idx="129">
                  <c:v>1.7714217188228832E-3</c:v>
                </c:pt>
                <c:pt idx="130">
                  <c:v>1.7798008092552128E-3</c:v>
                </c:pt>
                <c:pt idx="131">
                  <c:v>1.7826213028536921E-3</c:v>
                </c:pt>
                <c:pt idx="132">
                  <c:v>1.7948453045886796E-3</c:v>
                </c:pt>
                <c:pt idx="133">
                  <c:v>1.7995459430701815E-3</c:v>
                </c:pt>
                <c:pt idx="134">
                  <c:v>1.8042518887502771E-3</c:v>
                </c:pt>
                <c:pt idx="135">
                  <c:v>1.8125619675192896E-3</c:v>
                </c:pt>
                <c:pt idx="136">
                  <c:v>1.8154722041964554E-3</c:v>
                </c:pt>
                <c:pt idx="137">
                  <c:v>1.8278612264659821E-3</c:v>
                </c:pt>
                <c:pt idx="138">
                  <c:v>1.8325990161409101E-3</c:v>
                </c:pt>
                <c:pt idx="139">
                  <c:v>1.8373421132820435E-3</c:v>
                </c:pt>
                <c:pt idx="140">
                  <c:v>1.8455803973671881E-3</c:v>
                </c:pt>
                <c:pt idx="141">
                  <c:v>1.8485817639078883E-3</c:v>
                </c:pt>
                <c:pt idx="142">
                  <c:v>1.8611372123397093E-3</c:v>
                </c:pt>
                <c:pt idx="143">
                  <c:v>1.8659121550922083E-3</c:v>
                </c:pt>
                <c:pt idx="144">
                  <c:v>1.871977184778944E-3</c:v>
                </c:pt>
                <c:pt idx="145">
                  <c:v>1.8867255981401137E-3</c:v>
                </c:pt>
                <c:pt idx="146">
                  <c:v>1.8884707079277385E-3</c:v>
                </c:pt>
                <c:pt idx="147">
                  <c:v>1.9024152829539215E-3</c:v>
                </c:pt>
                <c:pt idx="148">
                  <c:v>1.9085254930279148E-3</c:v>
                </c:pt>
                <c:pt idx="149">
                  <c:v>1.9146432334121964E-3</c:v>
                </c:pt>
                <c:pt idx="150">
                  <c:v>1.9164551497564486E-3</c:v>
                </c:pt>
                <c:pt idx="151">
                  <c:v>1.9182694548097918E-3</c:v>
                </c:pt>
                <c:pt idx="152">
                  <c:v>1.9410655799577336E-3</c:v>
                </c:pt>
                <c:pt idx="153">
                  <c:v>1.9472371165094812E-3</c:v>
                </c:pt>
                <c:pt idx="154">
                  <c:v>1.9534162248038061E-3</c:v>
                </c:pt>
                <c:pt idx="155">
                  <c:v>1.959602904911908E-3</c:v>
                </c:pt>
                <c:pt idx="156">
                  <c:v>1.9742653610993989E-3</c:v>
                </c:pt>
                <c:pt idx="157">
                  <c:v>1.984425344907394E-3</c:v>
                </c:pt>
                <c:pt idx="158">
                  <c:v>1.9906498851545635E-3</c:v>
                </c:pt>
                <c:pt idx="159">
                  <c:v>1.9968819976440197E-3</c:v>
                </c:pt>
                <c:pt idx="160">
                  <c:v>2.0031216824482733E-3</c:v>
                </c:pt>
                <c:pt idx="161">
                  <c:v>2.0344336937000895E-3</c:v>
                </c:pt>
                <c:pt idx="162">
                  <c:v>2.0407188139018638E-3</c:v>
                </c:pt>
                <c:pt idx="163">
                  <c:v>2.0470115069225127E-3</c:v>
                </c:pt>
                <c:pt idx="164">
                  <c:v>2.061528157335909E-3</c:v>
                </c:pt>
                <c:pt idx="165">
                  <c:v>2.0722580086471186E-3</c:v>
                </c:pt>
                <c:pt idx="166">
                  <c:v>2.0785885668524163E-3</c:v>
                </c:pt>
                <c:pt idx="167">
                  <c:v>2.0849266983125241E-3</c:v>
                </c:pt>
                <c:pt idx="168">
                  <c:v>2.0912724031012628E-3</c:v>
                </c:pt>
                <c:pt idx="169">
                  <c:v>2.1097243234209145E-3</c:v>
                </c:pt>
                <c:pt idx="170">
                  <c:v>2.1271274492476577E-3</c:v>
                </c:pt>
                <c:pt idx="171">
                  <c:v>2.1335087954964674E-3</c:v>
                </c:pt>
                <c:pt idx="172">
                  <c:v>2.1478296360212578E-3</c:v>
                </c:pt>
                <c:pt idx="173">
                  <c:v>2.1502592936044678E-3</c:v>
                </c:pt>
                <c:pt idx="174">
                  <c:v>2.165528521734746E-3</c:v>
                </c:pt>
                <c:pt idx="175">
                  <c:v>2.1719550664971829E-3</c:v>
                </c:pt>
                <c:pt idx="176">
                  <c:v>2.1783891446031343E-3</c:v>
                </c:pt>
                <c:pt idx="177">
                  <c:v>2.1926249201437331E-3</c:v>
                </c:pt>
                <c:pt idx="178">
                  <c:v>2.1951755517115052E-3</c:v>
                </c:pt>
                <c:pt idx="179">
                  <c:v>2.2106725378917801E-3</c:v>
                </c:pt>
                <c:pt idx="180">
                  <c:v>2.2171518176214797E-3</c:v>
                </c:pt>
                <c:pt idx="181">
                  <c:v>2.2236386312155811E-3</c:v>
                </c:pt>
                <c:pt idx="182">
                  <c:v>2.237785397982766E-3</c:v>
                </c:pt>
                <c:pt idx="183">
                  <c:v>2.2404589701941588E-3</c:v>
                </c:pt>
                <c:pt idx="184">
                  <c:v>2.2561857097721954E-3</c:v>
                </c:pt>
                <c:pt idx="185">
                  <c:v>2.2627177281257975E-3</c:v>
                </c:pt>
                <c:pt idx="186">
                  <c:v>2.2692572808685994E-3</c:v>
                </c:pt>
                <c:pt idx="187">
                  <c:v>2.2833110950229172E-3</c:v>
                </c:pt>
                <c:pt idx="188">
                  <c:v>2.286109574607338E-3</c:v>
                </c:pt>
                <c:pt idx="189">
                  <c:v>2.3020680630615321E-3</c:v>
                </c:pt>
                <c:pt idx="190">
                  <c:v>2.3086528237252191E-3</c:v>
                </c:pt>
                <c:pt idx="191">
                  <c:v>2.3115330231371538E-3</c:v>
                </c:pt>
                <c:pt idx="192">
                  <c:v>2.3181438410774338E-3</c:v>
                </c:pt>
                <c:pt idx="193">
                  <c:v>2.3321273907137867E-3</c:v>
                </c:pt>
                <c:pt idx="194">
                  <c:v>2.3446628737425522E-3</c:v>
                </c:pt>
                <c:pt idx="195">
                  <c:v>2.351311572517039E-3</c:v>
                </c:pt>
                <c:pt idx="196">
                  <c:v>2.3579678476869934E-3</c:v>
                </c:pt>
                <c:pt idx="197">
                  <c:v>2.3646316993301674E-3</c:v>
                </c:pt>
                <c:pt idx="198">
                  <c:v>2.3785124444832169E-3</c:v>
                </c:pt>
                <c:pt idx="199">
                  <c:v>2.3913628721665076E-3</c:v>
                </c:pt>
                <c:pt idx="200">
                  <c:v>2.3980646073267693E-3</c:v>
                </c:pt>
                <c:pt idx="201">
                  <c:v>2.4047739194215214E-3</c:v>
                </c:pt>
                <c:pt idx="202">
                  <c:v>2.4114908085280779E-3</c:v>
                </c:pt>
                <c:pt idx="203">
                  <c:v>2.425115092854444E-3</c:v>
                </c:pt>
                <c:pt idx="204">
                  <c:v>2.4378261699313898E-3</c:v>
                </c:pt>
                <c:pt idx="205">
                  <c:v>2.4444278047644988E-3</c:v>
                </c:pt>
                <c:pt idx="206">
                  <c:v>2.451036557533575E-3</c:v>
                </c:pt>
                <c:pt idx="207">
                  <c:v>2.4576524283098189E-3</c:v>
                </c:pt>
                <c:pt idx="208">
                  <c:v>2.4780241186379902E-3</c:v>
                </c:pt>
                <c:pt idx="209">
                  <c:v>2.4876093786426697E-3</c:v>
                </c:pt>
                <c:pt idx="210">
                  <c:v>2.4908385548053948E-3</c:v>
                </c:pt>
                <c:pt idx="211">
                  <c:v>2.4974971351303232E-3</c:v>
                </c:pt>
                <c:pt idx="212">
                  <c:v>2.5041628339647491E-3</c:v>
                </c:pt>
                <c:pt idx="213">
                  <c:v>2.5074466094658862E-3</c:v>
                </c:pt>
                <c:pt idx="214">
                  <c:v>2.5342398691537453E-3</c:v>
                </c:pt>
                <c:pt idx="215">
                  <c:v>2.5409296888728003E-3</c:v>
                </c:pt>
                <c:pt idx="216">
                  <c:v>2.5476265890771841E-3</c:v>
                </c:pt>
                <c:pt idx="217">
                  <c:v>2.5609151958995479E-3</c:v>
                </c:pt>
                <c:pt idx="218">
                  <c:v>2.5643278255352694E-3</c:v>
                </c:pt>
                <c:pt idx="219">
                  <c:v>2.5812172999187376E-3</c:v>
                </c:pt>
                <c:pt idx="220">
                  <c:v>2.5879566845595251E-3</c:v>
                </c:pt>
                <c:pt idx="221">
                  <c:v>2.5947031501947992E-3</c:v>
                </c:pt>
                <c:pt idx="222">
                  <c:v>2.6078801275967426E-3</c:v>
                </c:pt>
                <c:pt idx="223">
                  <c:v>2.6114222175715272E-3</c:v>
                </c:pt>
                <c:pt idx="224">
                  <c:v>2.6285416958420739E-3</c:v>
                </c:pt>
                <c:pt idx="225">
                  <c:v>2.6353306489782565E-3</c:v>
                </c:pt>
                <c:pt idx="226">
                  <c:v>2.6421266836211244E-3</c:v>
                </c:pt>
                <c:pt idx="227">
                  <c:v>2.6551883270578285E-3</c:v>
                </c:pt>
                <c:pt idx="228">
                  <c:v>2.6588617249728272E-3</c:v>
                </c:pt>
                <c:pt idx="229">
                  <c:v>2.6762130820136834E-3</c:v>
                </c:pt>
                <c:pt idx="230">
                  <c:v>2.6830516072441214E-3</c:v>
                </c:pt>
                <c:pt idx="231">
                  <c:v>2.689897214497354E-3</c:v>
                </c:pt>
                <c:pt idx="232">
                  <c:v>2.7028398193633886E-3</c:v>
                </c:pt>
                <c:pt idx="233">
                  <c:v>2.70664637288835E-3</c:v>
                </c:pt>
                <c:pt idx="234">
                  <c:v>2.7242314837068282E-3</c:v>
                </c:pt>
                <c:pt idx="235">
                  <c:v>2.7311195846573171E-3</c:v>
                </c:pt>
                <c:pt idx="236">
                  <c:v>2.7380147681510536E-3</c:v>
                </c:pt>
                <c:pt idx="237">
                  <c:v>2.7508346297779439E-3</c:v>
                </c:pt>
                <c:pt idx="238">
                  <c:v>2.7547761866543686E-3</c:v>
                </c:pt>
                <c:pt idx="239">
                  <c:v>2.7725969263802737E-3</c:v>
                </c:pt>
                <c:pt idx="240">
                  <c:v>2.7795346067026752E-3</c:v>
                </c:pt>
                <c:pt idx="241">
                  <c:v>2.7864793700918184E-3</c:v>
                </c:pt>
                <c:pt idx="242">
                  <c:v>2.7991727837473773E-3</c:v>
                </c:pt>
                <c:pt idx="243">
                  <c:v>2.8032511917877698E-3</c:v>
                </c:pt>
                <c:pt idx="244">
                  <c:v>2.8213094356765518E-3</c:v>
                </c:pt>
                <c:pt idx="245">
                  <c:v>2.8282966990487934E-3</c:v>
                </c:pt>
                <c:pt idx="246">
                  <c:v>2.8352910460156147E-3</c:v>
                </c:pt>
                <c:pt idx="247">
                  <c:v>2.8478543069006489E-3</c:v>
                </c:pt>
                <c:pt idx="248">
                  <c:v>2.8520714139895075E-3</c:v>
                </c:pt>
                <c:pt idx="249">
                  <c:v>2.8703690374223944E-3</c:v>
                </c:pt>
                <c:pt idx="250">
                  <c:v>2.8774058875493383E-3</c:v>
                </c:pt>
                <c:pt idx="251">
                  <c:v>2.8844498218026106E-3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EUR6M!$W$2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EUR6M!$S$262:$S$513</c:f>
              <c:numCache>
                <c:formatCode>ddd\,\ dd\-mmm\-yyyy</c:formatCode>
                <c:ptCount val="252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</c:numCache>
            </c:numRef>
          </c:xVal>
          <c:yVal>
            <c:numRef>
              <c:f>EUR6M!$W$262:$W$513</c:f>
              <c:numCache>
                <c:formatCode>0.0000%</c:formatCode>
                <c:ptCount val="252"/>
                <c:pt idx="0">
                  <c:v>9.3378852639794255E-4</c:v>
                </c:pt>
                <c:pt idx="1">
                  <c:v>9.3702198933490297E-4</c:v>
                </c:pt>
                <c:pt idx="2">
                  <c:v>9.4025418275610014E-4</c:v>
                </c:pt>
                <c:pt idx="3">
                  <c:v>9.5150539928815837E-4</c:v>
                </c:pt>
                <c:pt idx="4">
                  <c:v>9.5320555107335204E-4</c:v>
                </c:pt>
                <c:pt idx="5">
                  <c:v>9.5645804583438488E-4</c:v>
                </c:pt>
                <c:pt idx="6">
                  <c:v>9.5972007590939266E-4</c:v>
                </c:pt>
                <c:pt idx="7">
                  <c:v>9.6299351473414646E-4</c:v>
                </c:pt>
                <c:pt idx="8">
                  <c:v>9.7468835062700738E-4</c:v>
                </c:pt>
                <c:pt idx="9">
                  <c:v>9.7623955261396105E-4</c:v>
                </c:pt>
                <c:pt idx="10">
                  <c:v>9.7959886309016177E-4</c:v>
                </c:pt>
                <c:pt idx="11">
                  <c:v>9.829812587505136E-4</c:v>
                </c:pt>
                <c:pt idx="12">
                  <c:v>9.8638875830816901E-4</c:v>
                </c:pt>
                <c:pt idx="13">
                  <c:v>9.988158744946218E-4</c:v>
                </c:pt>
                <c:pt idx="14">
                  <c:v>1.0003108961666382E-3</c:v>
                </c:pt>
                <c:pt idx="15">
                  <c:v>1.0038749223210603E-3</c:v>
                </c:pt>
                <c:pt idx="16">
                  <c:v>1.0074766005129924E-3</c:v>
                </c:pt>
                <c:pt idx="17">
                  <c:v>1.0111180947497504E-3</c:v>
                </c:pt>
                <c:pt idx="18">
                  <c:v>1.0245836097895738E-3</c:v>
                </c:pt>
                <c:pt idx="19">
                  <c:v>1.0261262388544768E-3</c:v>
                </c:pt>
                <c:pt idx="20">
                  <c:v>1.0299999999997037E-3</c:v>
                </c:pt>
                <c:pt idx="21">
                  <c:v>1.03396375087419E-3</c:v>
                </c:pt>
                <c:pt idx="22">
                  <c:v>1.0406203221581733E-3</c:v>
                </c:pt>
                <c:pt idx="23">
                  <c:v>1.0535480676911501E-3</c:v>
                </c:pt>
                <c:pt idx="24">
                  <c:v>1.0579848880497335E-3</c:v>
                </c:pt>
                <c:pt idx="25">
                  <c:v>1.0624776719392692E-3</c:v>
                </c:pt>
                <c:pt idx="26">
                  <c:v>1.0670216828189273E-3</c:v>
                </c:pt>
                <c:pt idx="27">
                  <c:v>1.071612155412622E-3</c:v>
                </c:pt>
                <c:pt idx="28">
                  <c:v>1.0856142595995076E-3</c:v>
                </c:pt>
                <c:pt idx="29">
                  <c:v>1.0903423514630284E-3</c:v>
                </c:pt>
                <c:pt idx="30">
                  <c:v>1.0950926475346916E-3</c:v>
                </c:pt>
                <c:pt idx="31">
                  <c:v>1.0998602100825157E-3</c:v>
                </c:pt>
                <c:pt idx="32">
                  <c:v>1.1175812954929009E-3</c:v>
                </c:pt>
                <c:pt idx="33">
                  <c:v>1.1222296664603797E-3</c:v>
                </c:pt>
                <c:pt idx="34">
                  <c:v>1.1237821870356958E-3</c:v>
                </c:pt>
                <c:pt idx="35">
                  <c:v>1.1285480462185982E-3</c:v>
                </c:pt>
                <c:pt idx="36">
                  <c:v>1.133295802822724E-3</c:v>
                </c:pt>
                <c:pt idx="37">
                  <c:v>1.1380202891343439E-3</c:v>
                </c:pt>
                <c:pt idx="38">
                  <c:v>1.1520020179341377E-3</c:v>
                </c:pt>
                <c:pt idx="39">
                  <c:v>1.1565811709605708E-3</c:v>
                </c:pt>
                <c:pt idx="40">
                  <c:v>1.1611107839020025E-3</c:v>
                </c:pt>
                <c:pt idx="41">
                  <c:v>1.1655855165615769E-3</c:v>
                </c:pt>
                <c:pt idx="42">
                  <c:v>1.1699999999979585E-3</c:v>
                </c:pt>
                <c:pt idx="43">
                  <c:v>1.1752582963932628E-3</c:v>
                </c:pt>
                <c:pt idx="44">
                  <c:v>1.18726499748413E-3</c:v>
                </c:pt>
                <c:pt idx="45">
                  <c:v>1.1890241985578328E-3</c:v>
                </c:pt>
                <c:pt idx="46">
                  <c:v>1.1932696585595049E-3</c:v>
                </c:pt>
                <c:pt idx="47">
                  <c:v>1.197491245622634E-3</c:v>
                </c:pt>
                <c:pt idx="48">
                  <c:v>1.212390428214382E-3</c:v>
                </c:pt>
                <c:pt idx="49">
                  <c:v>1.2141849703668458E-3</c:v>
                </c:pt>
                <c:pt idx="50">
                  <c:v>1.2183219445232386E-3</c:v>
                </c:pt>
                <c:pt idx="51">
                  <c:v>1.2224490843562202E-3</c:v>
                </c:pt>
                <c:pt idx="52">
                  <c:v>1.2265687985882944E-3</c:v>
                </c:pt>
                <c:pt idx="53">
                  <c:v>1.2411279321363925E-3</c:v>
                </c:pt>
                <c:pt idx="54">
                  <c:v>1.2430222634286006E-3</c:v>
                </c:pt>
                <c:pt idx="55">
                  <c:v>1.2471416699823721E-3</c:v>
                </c:pt>
                <c:pt idx="56">
                  <c:v>1.2512685169729185E-3</c:v>
                </c:pt>
                <c:pt idx="57">
                  <c:v>1.2554053510287833E-3</c:v>
                </c:pt>
                <c:pt idx="58">
                  <c:v>1.2700385077213383E-3</c:v>
                </c:pt>
                <c:pt idx="59">
                  <c:v>1.2721041800387346E-3</c:v>
                </c:pt>
                <c:pt idx="60">
                  <c:v>1.2763298384214986E-3</c:v>
                </c:pt>
                <c:pt idx="61">
                  <c:v>1.2805811773920846E-3</c:v>
                </c:pt>
                <c:pt idx="62">
                  <c:v>1.2848608815009752E-3</c:v>
                </c:pt>
                <c:pt idx="63">
                  <c:v>1.2999999999997324E-3</c:v>
                </c:pt>
                <c:pt idx="64">
                  <c:v>1.3023177300343198E-3</c:v>
                </c:pt>
                <c:pt idx="65">
                  <c:v>1.3087647469999986E-3</c:v>
                </c:pt>
                <c:pt idx="66">
                  <c:v>1.3131485679835834E-3</c:v>
                </c:pt>
                <c:pt idx="67">
                  <c:v>1.3175593859217304E-3</c:v>
                </c:pt>
                <c:pt idx="68">
                  <c:v>1.330949581174983E-3</c:v>
                </c:pt>
                <c:pt idx="69">
                  <c:v>1.3354640597277275E-3</c:v>
                </c:pt>
                <c:pt idx="70">
                  <c:v>1.3400032847183379E-3</c:v>
                </c:pt>
                <c:pt idx="71">
                  <c:v>1.3445667538918734E-3</c:v>
                </c:pt>
                <c:pt idx="72">
                  <c:v>1.3491539476108139E-3</c:v>
                </c:pt>
                <c:pt idx="73">
                  <c:v>1.3630524188954398E-3</c:v>
                </c:pt>
                <c:pt idx="74">
                  <c:v>1.3677289667266216E-3</c:v>
                </c:pt>
                <c:pt idx="75">
                  <c:v>1.3724263801431068E-3</c:v>
                </c:pt>
                <c:pt idx="76">
                  <c:v>1.3771440351974084E-3</c:v>
                </c:pt>
                <c:pt idx="77">
                  <c:v>1.3818812905555076E-3</c:v>
                </c:pt>
                <c:pt idx="78">
                  <c:v>1.3962039843179392E-3</c:v>
                </c:pt>
                <c:pt idx="79">
                  <c:v>1.4010128798230398E-3</c:v>
                </c:pt>
                <c:pt idx="80">
                  <c:v>1.4058379081643064E-3</c:v>
                </c:pt>
                <c:pt idx="81">
                  <c:v>1.410678323685455E-3</c:v>
                </c:pt>
                <c:pt idx="82">
                  <c:v>1.4155333633441088E-3</c:v>
                </c:pt>
                <c:pt idx="83">
                  <c:v>1.4350838938963814E-3</c:v>
                </c:pt>
                <c:pt idx="84">
                  <c:v>1.4399999999996833E-3</c:v>
                </c:pt>
                <c:pt idx="85">
                  <c:v>1.4449132218013966E-3</c:v>
                </c:pt>
                <c:pt idx="86">
                  <c:v>1.4498112625844701E-3</c:v>
                </c:pt>
                <c:pt idx="87">
                  <c:v>1.4644230629330451E-3</c:v>
                </c:pt>
                <c:pt idx="88">
                  <c:v>1.4661803771849483E-3</c:v>
                </c:pt>
                <c:pt idx="89">
                  <c:v>1.4709238708495492E-3</c:v>
                </c:pt>
                <c:pt idx="90">
                  <c:v>1.47566588255926E-3</c:v>
                </c:pt>
                <c:pt idx="91">
                  <c:v>1.4804075032032276E-3</c:v>
                </c:pt>
                <c:pt idx="92">
                  <c:v>1.4981605884395151E-3</c:v>
                </c:pt>
                <c:pt idx="93">
                  <c:v>1.4993929042626723E-3</c:v>
                </c:pt>
                <c:pt idx="94">
                  <c:v>1.5041499442873293E-3</c:v>
                </c:pt>
                <c:pt idx="95">
                  <c:v>1.5089137454137196E-3</c:v>
                </c:pt>
                <c:pt idx="96">
                  <c:v>1.5136856008133807E-3</c:v>
                </c:pt>
                <c:pt idx="97">
                  <c:v>1.531701964115541E-3</c:v>
                </c:pt>
                <c:pt idx="98">
                  <c:v>1.5328804400532154E-3</c:v>
                </c:pt>
                <c:pt idx="99">
                  <c:v>1.537712975875331E-3</c:v>
                </c:pt>
                <c:pt idx="100">
                  <c:v>1.5425619318956865E-3</c:v>
                </c:pt>
                <c:pt idx="101">
                  <c:v>1.5474288035894066E-3</c:v>
                </c:pt>
                <c:pt idx="102">
                  <c:v>1.5654808713222751E-3</c:v>
                </c:pt>
                <c:pt idx="103">
                  <c:v>1.5671063681651884E-3</c:v>
                </c:pt>
                <c:pt idx="104">
                  <c:v>1.5720862619323769E-3</c:v>
                </c:pt>
                <c:pt idx="105">
                  <c:v>1.5770936511830243E-3</c:v>
                </c:pt>
                <c:pt idx="106">
                  <c:v>1.5821302337179258E-3</c:v>
                </c:pt>
                <c:pt idx="107">
                  <c:v>1.5999999999964272E-3</c:v>
                </c:pt>
                <c:pt idx="108">
                  <c:v>1.6025691652225478E-3</c:v>
                </c:pt>
                <c:pt idx="109">
                  <c:v>1.6076639132758179E-3</c:v>
                </c:pt>
                <c:pt idx="110">
                  <c:v>1.6127144807538678E-3</c:v>
                </c:pt>
                <c:pt idx="111">
                  <c:v>1.6177250090718639E-3</c:v>
                </c:pt>
                <c:pt idx="112">
                  <c:v>1.6342757837584465E-3</c:v>
                </c:pt>
                <c:pt idx="113">
                  <c:v>1.6374499681214055E-3</c:v>
                </c:pt>
                <c:pt idx="114">
                  <c:v>1.6423228309330037E-3</c:v>
                </c:pt>
                <c:pt idx="115">
                  <c:v>1.6471807485088348E-3</c:v>
                </c:pt>
                <c:pt idx="116">
                  <c:v>1.6520279440704502E-3</c:v>
                </c:pt>
                <c:pt idx="117">
                  <c:v>1.6679177817941475E-3</c:v>
                </c:pt>
                <c:pt idx="118">
                  <c:v>1.6713943795979612E-3</c:v>
                </c:pt>
                <c:pt idx="119">
                  <c:v>1.6762517224057139E-3</c:v>
                </c:pt>
                <c:pt idx="120">
                  <c:v>1.6811239279265157E-3</c:v>
                </c:pt>
                <c:pt idx="121">
                  <c:v>1.6860153011816787E-3</c:v>
                </c:pt>
                <c:pt idx="122">
                  <c:v>1.7023910610196665E-3</c:v>
                </c:pt>
                <c:pt idx="123">
                  <c:v>1.7058589810570977E-3</c:v>
                </c:pt>
                <c:pt idx="124">
                  <c:v>1.7109111773908718E-3</c:v>
                </c:pt>
                <c:pt idx="125">
                  <c:v>1.7160086170453382E-3</c:v>
                </c:pt>
                <c:pt idx="126">
                  <c:v>1.7211556868685083E-3</c:v>
                </c:pt>
                <c:pt idx="127">
                  <c:v>1.7391885963826291E-3</c:v>
                </c:pt>
                <c:pt idx="128">
                  <c:v>1.7499999999945218E-3</c:v>
                </c:pt>
                <c:pt idx="129">
                  <c:v>1.7558971994020183E-3</c:v>
                </c:pt>
                <c:pt idx="130">
                  <c:v>1.7673953063395355E-3</c:v>
                </c:pt>
                <c:pt idx="131">
                  <c:v>1.7704439394100274E-3</c:v>
                </c:pt>
                <c:pt idx="132">
                  <c:v>1.7850965946498082E-3</c:v>
                </c:pt>
                <c:pt idx="133">
                  <c:v>1.7908780409063275E-3</c:v>
                </c:pt>
                <c:pt idx="134">
                  <c:v>1.7966396391426625E-3</c:v>
                </c:pt>
                <c:pt idx="135">
                  <c:v>1.8080055232573956E-3</c:v>
                </c:pt>
                <c:pt idx="136">
                  <c:v>1.8109149461703702E-3</c:v>
                </c:pt>
                <c:pt idx="137">
                  <c:v>1.8251443624165953E-3</c:v>
                </c:pt>
                <c:pt idx="138">
                  <c:v>1.8307835451386832E-3</c:v>
                </c:pt>
                <c:pt idx="139">
                  <c:v>1.8364017714876126E-3</c:v>
                </c:pt>
                <c:pt idx="140">
                  <c:v>1.8476411471332877E-3</c:v>
                </c:pt>
                <c:pt idx="141">
                  <c:v>1.8503969330359749E-3</c:v>
                </c:pt>
                <c:pt idx="142">
                  <c:v>1.8641730304848397E-3</c:v>
                </c:pt>
                <c:pt idx="143">
                  <c:v>1.8696622034714248E-3</c:v>
                </c:pt>
                <c:pt idx="144">
                  <c:v>1.8751293158225176E-3</c:v>
                </c:pt>
                <c:pt idx="145">
                  <c:v>1.8862484498484834E-3</c:v>
                </c:pt>
                <c:pt idx="146">
                  <c:v>1.8888359398187397E-3</c:v>
                </c:pt>
                <c:pt idx="147">
                  <c:v>1.9021284613509315E-3</c:v>
                </c:pt>
                <c:pt idx="148">
                  <c:v>1.9074599070436822E-3</c:v>
                </c:pt>
                <c:pt idx="149">
                  <c:v>1.9127320209495577E-3</c:v>
                </c:pt>
                <c:pt idx="150">
                  <c:v>1.9150535616466137E-3</c:v>
                </c:pt>
                <c:pt idx="151">
                  <c:v>1.9172809758666982E-3</c:v>
                </c:pt>
                <c:pt idx="152">
                  <c:v>1.9349533481738583E-3</c:v>
                </c:pt>
                <c:pt idx="153">
                  <c:v>1.9397570208121028E-3</c:v>
                </c:pt>
                <c:pt idx="154">
                  <c:v>1.9445042712579641E-3</c:v>
                </c:pt>
                <c:pt idx="155">
                  <c:v>1.9492012202210651E-3</c:v>
                </c:pt>
                <c:pt idx="156">
                  <c:v>1.9596731320760149E-3</c:v>
                </c:pt>
                <c:pt idx="157">
                  <c:v>1.9676099554488315E-3</c:v>
                </c:pt>
                <c:pt idx="158">
                  <c:v>1.9721487476512395E-3</c:v>
                </c:pt>
                <c:pt idx="159">
                  <c:v>1.9766748866296047E-3</c:v>
                </c:pt>
                <c:pt idx="160">
                  <c:v>1.9811948010889278E-3</c:v>
                </c:pt>
                <c:pt idx="161">
                  <c:v>2.003929090276301E-3</c:v>
                </c:pt>
                <c:pt idx="162">
                  <c:v>2.0085491244322012E-3</c:v>
                </c:pt>
                <c:pt idx="163">
                  <c:v>2.0132091670187679E-3</c:v>
                </c:pt>
                <c:pt idx="164">
                  <c:v>2.0239595420689788E-3</c:v>
                </c:pt>
                <c:pt idx="165">
                  <c:v>2.0323856962309911E-3</c:v>
                </c:pt>
                <c:pt idx="166">
                  <c:v>2.0373483719872297E-3</c:v>
                </c:pt>
                <c:pt idx="167">
                  <c:v>2.0423924006744178E-3</c:v>
                </c:pt>
                <c:pt idx="168">
                  <c:v>2.0475248271018807E-3</c:v>
                </c:pt>
                <c:pt idx="169">
                  <c:v>2.0619467880842886E-3</c:v>
                </c:pt>
                <c:pt idx="170">
                  <c:v>2.0772791400272671E-3</c:v>
                </c:pt>
                <c:pt idx="171">
                  <c:v>2.0827442497993879E-3</c:v>
                </c:pt>
                <c:pt idx="172">
                  <c:v>2.0944245546223655E-3</c:v>
                </c:pt>
                <c:pt idx="173">
                  <c:v>2.0968794716852636E-3</c:v>
                </c:pt>
                <c:pt idx="174">
                  <c:v>2.1106206792011742E-3</c:v>
                </c:pt>
                <c:pt idx="175">
                  <c:v>2.1162994089571705E-3</c:v>
                </c:pt>
                <c:pt idx="176">
                  <c:v>2.1220103428581699E-3</c:v>
                </c:pt>
                <c:pt idx="177">
                  <c:v>2.1339697221160877E-3</c:v>
                </c:pt>
                <c:pt idx="178">
                  <c:v>2.1366357725515718E-3</c:v>
                </c:pt>
                <c:pt idx="179">
                  <c:v>2.1510131731785815E-3</c:v>
                </c:pt>
                <c:pt idx="180">
                  <c:v>2.1568962919064124E-3</c:v>
                </c:pt>
                <c:pt idx="181">
                  <c:v>2.162804535277044E-3</c:v>
                </c:pt>
                <c:pt idx="182">
                  <c:v>2.1749805895235072E-3</c:v>
                </c:pt>
                <c:pt idx="183">
                  <c:v>2.1778155598337567E-3</c:v>
                </c:pt>
                <c:pt idx="184">
                  <c:v>2.1926859837691519E-3</c:v>
                </c:pt>
                <c:pt idx="185">
                  <c:v>2.198722892942144E-3</c:v>
                </c:pt>
                <c:pt idx="186">
                  <c:v>2.2047774999022847E-3</c:v>
                </c:pt>
                <c:pt idx="187">
                  <c:v>2.2171091182797732E-3</c:v>
                </c:pt>
                <c:pt idx="188">
                  <c:v>2.2200665267863109E-3</c:v>
                </c:pt>
                <c:pt idx="189">
                  <c:v>2.2352776264618649E-3</c:v>
                </c:pt>
                <c:pt idx="190">
                  <c:v>2.2414448115944422E-3</c:v>
                </c:pt>
                <c:pt idx="191">
                  <c:v>2.244544498418146E-3</c:v>
                </c:pt>
                <c:pt idx="192">
                  <c:v>2.2508404457872795E-3</c:v>
                </c:pt>
                <c:pt idx="193">
                  <c:v>2.2634613843734038E-3</c:v>
                </c:pt>
                <c:pt idx="194">
                  <c:v>2.2765531951696354E-3</c:v>
                </c:pt>
                <c:pt idx="195">
                  <c:v>2.2830897942786163E-3</c:v>
                </c:pt>
                <c:pt idx="196">
                  <c:v>2.2896601193949386E-3</c:v>
                </c:pt>
                <c:pt idx="197">
                  <c:v>2.2962592974588338E-3</c:v>
                </c:pt>
                <c:pt idx="198">
                  <c:v>2.3091323653160198E-3</c:v>
                </c:pt>
                <c:pt idx="199">
                  <c:v>2.3228460036781441E-3</c:v>
                </c:pt>
                <c:pt idx="200">
                  <c:v>2.3295152762532177E-3</c:v>
                </c:pt>
                <c:pt idx="201">
                  <c:v>2.336183518806322E-3</c:v>
                </c:pt>
                <c:pt idx="202">
                  <c:v>2.3428456433986439E-3</c:v>
                </c:pt>
                <c:pt idx="203">
                  <c:v>2.3557211872955396E-3</c:v>
                </c:pt>
                <c:pt idx="204">
                  <c:v>2.3693301289051854E-3</c:v>
                </c:pt>
                <c:pt idx="205">
                  <c:v>2.3758842701266281E-3</c:v>
                </c:pt>
                <c:pt idx="206">
                  <c:v>2.3824011210604916E-3</c:v>
                </c:pt>
                <c:pt idx="207">
                  <c:v>2.3888753788696994E-3</c:v>
                </c:pt>
                <c:pt idx="208">
                  <c:v>2.4077257758606738E-3</c:v>
                </c:pt>
                <c:pt idx="209">
                  <c:v>2.4173448929880508E-3</c:v>
                </c:pt>
                <c:pt idx="210">
                  <c:v>2.4204200228870264E-3</c:v>
                </c:pt>
                <c:pt idx="211">
                  <c:v>2.4265256433037099E-3</c:v>
                </c:pt>
                <c:pt idx="212">
                  <c:v>2.4325281443053105E-3</c:v>
                </c:pt>
                <c:pt idx="213">
                  <c:v>2.4352963798328826E-3</c:v>
                </c:pt>
                <c:pt idx="214">
                  <c:v>2.4585184483023703E-3</c:v>
                </c:pt>
                <c:pt idx="215">
                  <c:v>2.4639932665389578E-3</c:v>
                </c:pt>
                <c:pt idx="216">
                  <c:v>2.4693859026961428E-3</c:v>
                </c:pt>
                <c:pt idx="217">
                  <c:v>2.480989600212358E-3</c:v>
                </c:pt>
                <c:pt idx="218">
                  <c:v>2.4831053236823472E-3</c:v>
                </c:pt>
                <c:pt idx="219">
                  <c:v>2.4953994712805867E-3</c:v>
                </c:pt>
                <c:pt idx="220">
                  <c:v>2.500469584433816E-3</c:v>
                </c:pt>
                <c:pt idx="221">
                  <c:v>2.5055148373705509E-3</c:v>
                </c:pt>
                <c:pt idx="222">
                  <c:v>2.5169272389744244E-3</c:v>
                </c:pt>
                <c:pt idx="223">
                  <c:v>2.5187636428843771E-3</c:v>
                </c:pt>
                <c:pt idx="224">
                  <c:v>2.5306635334353066E-3</c:v>
                </c:pt>
                <c:pt idx="225">
                  <c:v>2.5357375238596485E-3</c:v>
                </c:pt>
                <c:pt idx="226">
                  <c:v>2.5408464190091874E-3</c:v>
                </c:pt>
                <c:pt idx="227">
                  <c:v>2.5524869352424161E-3</c:v>
                </c:pt>
                <c:pt idx="228">
                  <c:v>2.5544547294691598E-3</c:v>
                </c:pt>
                <c:pt idx="229">
                  <c:v>2.5672220161568459E-3</c:v>
                </c:pt>
                <c:pt idx="230">
                  <c:v>2.5727255681618419E-3</c:v>
                </c:pt>
                <c:pt idx="231">
                  <c:v>2.578326233218351E-3</c:v>
                </c:pt>
                <c:pt idx="232">
                  <c:v>2.5905995139418798E-3</c:v>
                </c:pt>
                <c:pt idx="233">
                  <c:v>2.5931422650788483E-3</c:v>
                </c:pt>
                <c:pt idx="234">
                  <c:v>2.6081060255647836E-3</c:v>
                </c:pt>
                <c:pt idx="235">
                  <c:v>2.6144819075510726E-3</c:v>
                </c:pt>
                <c:pt idx="236">
                  <c:v>2.6210067217404534E-3</c:v>
                </c:pt>
                <c:pt idx="237">
                  <c:v>2.634257046815012E-3</c:v>
                </c:pt>
                <c:pt idx="238">
                  <c:v>2.6377556096818756E-3</c:v>
                </c:pt>
                <c:pt idx="239">
                  <c:v>2.6555187148490033E-3</c:v>
                </c:pt>
                <c:pt idx="240">
                  <c:v>2.6627286572555864E-3</c:v>
                </c:pt>
                <c:pt idx="241">
                  <c:v>2.6700174911602871E-3</c:v>
                </c:pt>
                <c:pt idx="242">
                  <c:v>2.683917897053517E-3</c:v>
                </c:pt>
                <c:pt idx="243">
                  <c:v>2.6880574759278247E-3</c:v>
                </c:pt>
                <c:pt idx="244">
                  <c:v>2.7072844702924967E-3</c:v>
                </c:pt>
                <c:pt idx="245">
                  <c:v>2.7148294864486962E-3</c:v>
                </c:pt>
                <c:pt idx="246">
                  <c:v>2.7223804524807052E-3</c:v>
                </c:pt>
                <c:pt idx="247">
                  <c:v>2.7363971803974168E-3</c:v>
                </c:pt>
                <c:pt idx="248">
                  <c:v>2.7406872295485307E-3</c:v>
                </c:pt>
                <c:pt idx="249">
                  <c:v>2.7598494584238475E-3</c:v>
                </c:pt>
                <c:pt idx="250">
                  <c:v>2.7672102510831551E-3</c:v>
                </c:pt>
                <c:pt idx="251">
                  <c:v>2.7745011499391088E-3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281280"/>
        <c:axId val="859282816"/>
      </c:scatterChart>
      <c:valAx>
        <c:axId val="859281280"/>
        <c:scaling>
          <c:orientation val="minMax"/>
          <c:max val="43006"/>
          <c:min val="42579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59282816"/>
        <c:crosses val="autoZero"/>
        <c:crossBetween val="midCat"/>
      </c:valAx>
      <c:valAx>
        <c:axId val="85928281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59281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EUR6M (2Y</a:t>
            </a:r>
            <a:r>
              <a:rPr lang="en-US" baseline="0"/>
              <a:t> - 5Y)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EUR6M!$V$2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EUR6M!$S$514:$S$670</c:f>
              <c:numCache>
                <c:formatCode>ddd\,\ dd\-mmm\-yyyy</c:formatCode>
                <c:ptCount val="157"/>
                <c:pt idx="0">
                  <c:v>42975</c:v>
                </c:pt>
                <c:pt idx="1">
                  <c:v>42982</c:v>
                </c:pt>
                <c:pt idx="2">
                  <c:v>42989</c:v>
                </c:pt>
                <c:pt idx="3">
                  <c:v>42996</c:v>
                </c:pt>
                <c:pt idx="4">
                  <c:v>43003</c:v>
                </c:pt>
                <c:pt idx="5">
                  <c:v>43010</c:v>
                </c:pt>
                <c:pt idx="6">
                  <c:v>43017</c:v>
                </c:pt>
                <c:pt idx="7">
                  <c:v>43024</c:v>
                </c:pt>
                <c:pt idx="8">
                  <c:v>43031</c:v>
                </c:pt>
                <c:pt idx="9">
                  <c:v>43038</c:v>
                </c:pt>
                <c:pt idx="10">
                  <c:v>43045</c:v>
                </c:pt>
                <c:pt idx="11">
                  <c:v>43052</c:v>
                </c:pt>
                <c:pt idx="12">
                  <c:v>43059</c:v>
                </c:pt>
                <c:pt idx="13">
                  <c:v>43066</c:v>
                </c:pt>
                <c:pt idx="14">
                  <c:v>43073</c:v>
                </c:pt>
                <c:pt idx="15">
                  <c:v>43080</c:v>
                </c:pt>
                <c:pt idx="16">
                  <c:v>43087</c:v>
                </c:pt>
                <c:pt idx="17">
                  <c:v>43090</c:v>
                </c:pt>
                <c:pt idx="18">
                  <c:v>43098</c:v>
                </c:pt>
                <c:pt idx="19">
                  <c:v>43108</c:v>
                </c:pt>
                <c:pt idx="20">
                  <c:v>43115</c:v>
                </c:pt>
                <c:pt idx="21">
                  <c:v>43122</c:v>
                </c:pt>
                <c:pt idx="22">
                  <c:v>43129</c:v>
                </c:pt>
                <c:pt idx="23">
                  <c:v>43136</c:v>
                </c:pt>
                <c:pt idx="24">
                  <c:v>43143</c:v>
                </c:pt>
                <c:pt idx="25">
                  <c:v>43150</c:v>
                </c:pt>
                <c:pt idx="26">
                  <c:v>43157</c:v>
                </c:pt>
                <c:pt idx="27">
                  <c:v>43164</c:v>
                </c:pt>
                <c:pt idx="28">
                  <c:v>43171</c:v>
                </c:pt>
                <c:pt idx="29">
                  <c:v>43178</c:v>
                </c:pt>
                <c:pt idx="30">
                  <c:v>43185</c:v>
                </c:pt>
                <c:pt idx="31">
                  <c:v>43188</c:v>
                </c:pt>
                <c:pt idx="32">
                  <c:v>43199</c:v>
                </c:pt>
                <c:pt idx="33">
                  <c:v>43206</c:v>
                </c:pt>
                <c:pt idx="34">
                  <c:v>43213</c:v>
                </c:pt>
                <c:pt idx="35">
                  <c:v>43217</c:v>
                </c:pt>
                <c:pt idx="36">
                  <c:v>43227</c:v>
                </c:pt>
                <c:pt idx="37">
                  <c:v>43234</c:v>
                </c:pt>
                <c:pt idx="38">
                  <c:v>43241</c:v>
                </c:pt>
                <c:pt idx="39">
                  <c:v>43248</c:v>
                </c:pt>
                <c:pt idx="40">
                  <c:v>43255</c:v>
                </c:pt>
                <c:pt idx="41">
                  <c:v>43262</c:v>
                </c:pt>
                <c:pt idx="42">
                  <c:v>43269</c:v>
                </c:pt>
                <c:pt idx="43">
                  <c:v>43276</c:v>
                </c:pt>
                <c:pt idx="44">
                  <c:v>43283</c:v>
                </c:pt>
                <c:pt idx="45">
                  <c:v>43290</c:v>
                </c:pt>
                <c:pt idx="46">
                  <c:v>43297</c:v>
                </c:pt>
                <c:pt idx="47">
                  <c:v>43304</c:v>
                </c:pt>
                <c:pt idx="48">
                  <c:v>43311</c:v>
                </c:pt>
                <c:pt idx="49">
                  <c:v>43318</c:v>
                </c:pt>
                <c:pt idx="50">
                  <c:v>43325</c:v>
                </c:pt>
                <c:pt idx="51">
                  <c:v>43332</c:v>
                </c:pt>
                <c:pt idx="52">
                  <c:v>43339</c:v>
                </c:pt>
                <c:pt idx="53">
                  <c:v>43346</c:v>
                </c:pt>
                <c:pt idx="54">
                  <c:v>43353</c:v>
                </c:pt>
                <c:pt idx="55">
                  <c:v>43360</c:v>
                </c:pt>
                <c:pt idx="56">
                  <c:v>43367</c:v>
                </c:pt>
                <c:pt idx="57">
                  <c:v>43374</c:v>
                </c:pt>
                <c:pt idx="58">
                  <c:v>43381</c:v>
                </c:pt>
                <c:pt idx="59">
                  <c:v>43388</c:v>
                </c:pt>
                <c:pt idx="60">
                  <c:v>43395</c:v>
                </c:pt>
                <c:pt idx="61">
                  <c:v>43402</c:v>
                </c:pt>
                <c:pt idx="62">
                  <c:v>43409</c:v>
                </c:pt>
                <c:pt idx="63">
                  <c:v>43416</c:v>
                </c:pt>
                <c:pt idx="64">
                  <c:v>43423</c:v>
                </c:pt>
                <c:pt idx="65">
                  <c:v>43430</c:v>
                </c:pt>
                <c:pt idx="66">
                  <c:v>43437</c:v>
                </c:pt>
                <c:pt idx="67">
                  <c:v>43444</c:v>
                </c:pt>
                <c:pt idx="68">
                  <c:v>43451</c:v>
                </c:pt>
                <c:pt idx="69">
                  <c:v>43455</c:v>
                </c:pt>
                <c:pt idx="70">
                  <c:v>43465</c:v>
                </c:pt>
                <c:pt idx="71">
                  <c:v>43473</c:v>
                </c:pt>
                <c:pt idx="72">
                  <c:v>43480</c:v>
                </c:pt>
                <c:pt idx="73">
                  <c:v>43487</c:v>
                </c:pt>
                <c:pt idx="74">
                  <c:v>43494</c:v>
                </c:pt>
                <c:pt idx="75">
                  <c:v>43501</c:v>
                </c:pt>
                <c:pt idx="76">
                  <c:v>43508</c:v>
                </c:pt>
                <c:pt idx="77">
                  <c:v>43515</c:v>
                </c:pt>
                <c:pt idx="78">
                  <c:v>43522</c:v>
                </c:pt>
                <c:pt idx="79">
                  <c:v>43529</c:v>
                </c:pt>
                <c:pt idx="80">
                  <c:v>43536</c:v>
                </c:pt>
                <c:pt idx="81">
                  <c:v>43543</c:v>
                </c:pt>
                <c:pt idx="82">
                  <c:v>43550</c:v>
                </c:pt>
                <c:pt idx="83">
                  <c:v>43557</c:v>
                </c:pt>
                <c:pt idx="84">
                  <c:v>43564</c:v>
                </c:pt>
                <c:pt idx="85">
                  <c:v>43571</c:v>
                </c:pt>
                <c:pt idx="86">
                  <c:v>43578</c:v>
                </c:pt>
                <c:pt idx="87">
                  <c:v>43584</c:v>
                </c:pt>
                <c:pt idx="88">
                  <c:v>43592</c:v>
                </c:pt>
                <c:pt idx="89">
                  <c:v>43599</c:v>
                </c:pt>
                <c:pt idx="90">
                  <c:v>43606</c:v>
                </c:pt>
                <c:pt idx="91">
                  <c:v>43613</c:v>
                </c:pt>
                <c:pt idx="92">
                  <c:v>43620</c:v>
                </c:pt>
                <c:pt idx="93">
                  <c:v>43627</c:v>
                </c:pt>
                <c:pt idx="94">
                  <c:v>43634</c:v>
                </c:pt>
                <c:pt idx="95">
                  <c:v>43641</c:v>
                </c:pt>
                <c:pt idx="96">
                  <c:v>43648</c:v>
                </c:pt>
                <c:pt idx="97">
                  <c:v>43655</c:v>
                </c:pt>
                <c:pt idx="98">
                  <c:v>43662</c:v>
                </c:pt>
                <c:pt idx="99">
                  <c:v>43669</c:v>
                </c:pt>
                <c:pt idx="100">
                  <c:v>43676</c:v>
                </c:pt>
                <c:pt idx="101">
                  <c:v>43683</c:v>
                </c:pt>
                <c:pt idx="102">
                  <c:v>43690</c:v>
                </c:pt>
                <c:pt idx="103">
                  <c:v>43697</c:v>
                </c:pt>
                <c:pt idx="104">
                  <c:v>43704</c:v>
                </c:pt>
                <c:pt idx="105">
                  <c:v>43711</c:v>
                </c:pt>
                <c:pt idx="106">
                  <c:v>43718</c:v>
                </c:pt>
                <c:pt idx="107">
                  <c:v>43725</c:v>
                </c:pt>
                <c:pt idx="108">
                  <c:v>43732</c:v>
                </c:pt>
                <c:pt idx="109">
                  <c:v>43739</c:v>
                </c:pt>
                <c:pt idx="110">
                  <c:v>43746</c:v>
                </c:pt>
                <c:pt idx="111">
                  <c:v>43753</c:v>
                </c:pt>
                <c:pt idx="112">
                  <c:v>43760</c:v>
                </c:pt>
                <c:pt idx="113">
                  <c:v>43767</c:v>
                </c:pt>
                <c:pt idx="114">
                  <c:v>43774</c:v>
                </c:pt>
                <c:pt idx="115">
                  <c:v>43781</c:v>
                </c:pt>
                <c:pt idx="116">
                  <c:v>43788</c:v>
                </c:pt>
                <c:pt idx="117">
                  <c:v>43795</c:v>
                </c:pt>
                <c:pt idx="118">
                  <c:v>43802</c:v>
                </c:pt>
                <c:pt idx="119">
                  <c:v>43809</c:v>
                </c:pt>
                <c:pt idx="120">
                  <c:v>43816</c:v>
                </c:pt>
                <c:pt idx="121">
                  <c:v>43822</c:v>
                </c:pt>
                <c:pt idx="122">
                  <c:v>43830</c:v>
                </c:pt>
                <c:pt idx="123">
                  <c:v>43838</c:v>
                </c:pt>
                <c:pt idx="124">
                  <c:v>43845</c:v>
                </c:pt>
                <c:pt idx="125">
                  <c:v>43852</c:v>
                </c:pt>
                <c:pt idx="126">
                  <c:v>43859</c:v>
                </c:pt>
                <c:pt idx="127">
                  <c:v>43866</c:v>
                </c:pt>
                <c:pt idx="128">
                  <c:v>43873</c:v>
                </c:pt>
                <c:pt idx="129">
                  <c:v>43880</c:v>
                </c:pt>
                <c:pt idx="130">
                  <c:v>43887</c:v>
                </c:pt>
                <c:pt idx="131">
                  <c:v>43894</c:v>
                </c:pt>
                <c:pt idx="132">
                  <c:v>43901</c:v>
                </c:pt>
                <c:pt idx="133">
                  <c:v>43908</c:v>
                </c:pt>
                <c:pt idx="134">
                  <c:v>43915</c:v>
                </c:pt>
                <c:pt idx="135">
                  <c:v>43922</c:v>
                </c:pt>
                <c:pt idx="136">
                  <c:v>43929</c:v>
                </c:pt>
                <c:pt idx="137">
                  <c:v>43938</c:v>
                </c:pt>
                <c:pt idx="138">
                  <c:v>43945</c:v>
                </c:pt>
                <c:pt idx="139">
                  <c:v>43951</c:v>
                </c:pt>
                <c:pt idx="140">
                  <c:v>43959</c:v>
                </c:pt>
                <c:pt idx="141">
                  <c:v>43966</c:v>
                </c:pt>
                <c:pt idx="142">
                  <c:v>43973</c:v>
                </c:pt>
                <c:pt idx="143">
                  <c:v>43980</c:v>
                </c:pt>
                <c:pt idx="144">
                  <c:v>43987</c:v>
                </c:pt>
                <c:pt idx="145">
                  <c:v>43994</c:v>
                </c:pt>
                <c:pt idx="146">
                  <c:v>44001</c:v>
                </c:pt>
                <c:pt idx="147">
                  <c:v>44008</c:v>
                </c:pt>
                <c:pt idx="148">
                  <c:v>44015</c:v>
                </c:pt>
                <c:pt idx="149">
                  <c:v>44022</c:v>
                </c:pt>
                <c:pt idx="150">
                  <c:v>44029</c:v>
                </c:pt>
                <c:pt idx="151">
                  <c:v>44036</c:v>
                </c:pt>
                <c:pt idx="152">
                  <c:v>44043</c:v>
                </c:pt>
                <c:pt idx="153">
                  <c:v>44050</c:v>
                </c:pt>
                <c:pt idx="154">
                  <c:v>44057</c:v>
                </c:pt>
                <c:pt idx="155">
                  <c:v>44064</c:v>
                </c:pt>
                <c:pt idx="156">
                  <c:v>44071</c:v>
                </c:pt>
              </c:numCache>
            </c:numRef>
          </c:xVal>
          <c:yVal>
            <c:numRef>
              <c:f>EUR6M!$V$514:$V$670</c:f>
              <c:numCache>
                <c:formatCode>0.0000%</c:formatCode>
                <c:ptCount val="157"/>
                <c:pt idx="0">
                  <c:v>2.9287242254910214E-3</c:v>
                </c:pt>
                <c:pt idx="1">
                  <c:v>2.9762498182284709E-3</c:v>
                </c:pt>
                <c:pt idx="2">
                  <c:v>3.0267491844486651E-3</c:v>
                </c:pt>
                <c:pt idx="3">
                  <c:v>3.0776014732996474E-3</c:v>
                </c:pt>
                <c:pt idx="4">
                  <c:v>3.1123796336613835E-3</c:v>
                </c:pt>
                <c:pt idx="5">
                  <c:v>3.1467498325424069E-3</c:v>
                </c:pt>
                <c:pt idx="6">
                  <c:v>3.1788166717944817E-3</c:v>
                </c:pt>
                <c:pt idx="7">
                  <c:v>3.2108840300740147E-3</c:v>
                </c:pt>
                <c:pt idx="8">
                  <c:v>3.2429519073906687E-3</c:v>
                </c:pt>
                <c:pt idx="9">
                  <c:v>3.2750203037514715E-3</c:v>
                </c:pt>
                <c:pt idx="10">
                  <c:v>3.3047834046056514E-3</c:v>
                </c:pt>
                <c:pt idx="11">
                  <c:v>3.3368525064301105E-3</c:v>
                </c:pt>
                <c:pt idx="12">
                  <c:v>3.3689221244666149E-3</c:v>
                </c:pt>
                <c:pt idx="13">
                  <c:v>3.4009922587244393E-3</c:v>
                </c:pt>
                <c:pt idx="14">
                  <c:v>3.4353700715251544E-3</c:v>
                </c:pt>
                <c:pt idx="15">
                  <c:v>3.4674415823322401E-3</c:v>
                </c:pt>
                <c:pt idx="16">
                  <c:v>3.4995136122423281E-3</c:v>
                </c:pt>
                <c:pt idx="17">
                  <c:v>3.5315861612655207E-3</c:v>
                </c:pt>
                <c:pt idx="18">
                  <c:v>3.5613506736190972E-3</c:v>
                </c:pt>
                <c:pt idx="19">
                  <c:v>3.5934239053770781E-3</c:v>
                </c:pt>
                <c:pt idx="20">
                  <c:v>3.6254976534142338E-3</c:v>
                </c:pt>
                <c:pt idx="21">
                  <c:v>3.6575719177393958E-3</c:v>
                </c:pt>
                <c:pt idx="22">
                  <c:v>3.6896466983600729E-3</c:v>
                </c:pt>
                <c:pt idx="23">
                  <c:v>3.7217219952842139E-3</c:v>
                </c:pt>
                <c:pt idx="24">
                  <c:v>3.7537978085215346E-3</c:v>
                </c:pt>
                <c:pt idx="25">
                  <c:v>3.7858741380791018E-3</c:v>
                </c:pt>
                <c:pt idx="26">
                  <c:v>3.8391082204891143E-3</c:v>
                </c:pt>
                <c:pt idx="27">
                  <c:v>3.9046754916846017E-3</c:v>
                </c:pt>
                <c:pt idx="28">
                  <c:v>3.9706669714440167E-3</c:v>
                </c:pt>
                <c:pt idx="29">
                  <c:v>4.03708270245756E-3</c:v>
                </c:pt>
                <c:pt idx="30">
                  <c:v>4.1039227276925983E-3</c:v>
                </c:pt>
                <c:pt idx="31">
                  <c:v>4.1648078443225281E-3</c:v>
                </c:pt>
                <c:pt idx="32">
                  <c:v>4.2326295146224765E-3</c:v>
                </c:pt>
                <c:pt idx="33">
                  <c:v>4.3008779062766334E-3</c:v>
                </c:pt>
                <c:pt idx="34">
                  <c:v>4.3695530634398419E-3</c:v>
                </c:pt>
                <c:pt idx="35">
                  <c:v>4.4444887902840629E-3</c:v>
                </c:pt>
                <c:pt idx="36">
                  <c:v>4.5138754985639832E-3</c:v>
                </c:pt>
                <c:pt idx="37">
                  <c:v>4.5836868095438599E-3</c:v>
                </c:pt>
                <c:pt idx="38">
                  <c:v>4.6539227683949505E-3</c:v>
                </c:pt>
                <c:pt idx="39">
                  <c:v>4.7245834205643803E-3</c:v>
                </c:pt>
                <c:pt idx="40">
                  <c:v>4.7905685897303985E-3</c:v>
                </c:pt>
                <c:pt idx="41">
                  <c:v>4.8622323650902421E-3</c:v>
                </c:pt>
                <c:pt idx="42">
                  <c:v>4.9343232691820334E-3</c:v>
                </c:pt>
                <c:pt idx="43">
                  <c:v>5.0068413486569771E-3</c:v>
                </c:pt>
                <c:pt idx="44">
                  <c:v>5.0842586911461684E-3</c:v>
                </c:pt>
                <c:pt idx="45">
                  <c:v>5.1574684730667951E-3</c:v>
                </c:pt>
                <c:pt idx="46">
                  <c:v>5.2311032741629276E-3</c:v>
                </c:pt>
                <c:pt idx="47">
                  <c:v>5.3051631420903585E-3</c:v>
                </c:pt>
                <c:pt idx="48">
                  <c:v>5.3796481247807464E-3</c:v>
                </c:pt>
                <c:pt idx="49">
                  <c:v>5.4545582704424861E-3</c:v>
                </c:pt>
                <c:pt idx="50">
                  <c:v>5.5298936275607049E-3</c:v>
                </c:pt>
                <c:pt idx="51">
                  <c:v>5.6056542448955308E-3</c:v>
                </c:pt>
                <c:pt idx="52">
                  <c:v>5.6739722610732457E-3</c:v>
                </c:pt>
                <c:pt idx="53">
                  <c:v>5.7109196133015537E-3</c:v>
                </c:pt>
                <c:pt idx="54">
                  <c:v>5.7541299577784366E-3</c:v>
                </c:pt>
                <c:pt idx="55">
                  <c:v>5.7973412383215718E-3</c:v>
                </c:pt>
                <c:pt idx="56">
                  <c:v>5.8405534549499493E-3</c:v>
                </c:pt>
                <c:pt idx="57">
                  <c:v>5.8869013821204238E-3</c:v>
                </c:pt>
                <c:pt idx="58">
                  <c:v>5.9301162460508299E-3</c:v>
                </c:pt>
                <c:pt idx="59">
                  <c:v>5.973332051317037E-3</c:v>
                </c:pt>
                <c:pt idx="60">
                  <c:v>6.0165487979392486E-3</c:v>
                </c:pt>
                <c:pt idx="61">
                  <c:v>6.0566285800925492E-3</c:v>
                </c:pt>
                <c:pt idx="62">
                  <c:v>6.0998464136629762E-3</c:v>
                </c:pt>
                <c:pt idx="63">
                  <c:v>6.143065183460852E-3</c:v>
                </c:pt>
                <c:pt idx="64">
                  <c:v>6.186284889507376E-3</c:v>
                </c:pt>
                <c:pt idx="65">
                  <c:v>6.2295055318219803E-3</c:v>
                </c:pt>
                <c:pt idx="66">
                  <c:v>6.2758690473050409E-3</c:v>
                </c:pt>
                <c:pt idx="67">
                  <c:v>6.3190923839959627E-3</c:v>
                </c:pt>
                <c:pt idx="68">
                  <c:v>6.3623166622071526E-3</c:v>
                </c:pt>
                <c:pt idx="69">
                  <c:v>6.4117169902138801E-3</c:v>
                </c:pt>
                <c:pt idx="70">
                  <c:v>6.4517979108528727E-3</c:v>
                </c:pt>
                <c:pt idx="71">
                  <c:v>6.4950243049762294E-3</c:v>
                </c:pt>
                <c:pt idx="72">
                  <c:v>6.5382516355125221E-3</c:v>
                </c:pt>
                <c:pt idx="73">
                  <c:v>6.5814799024829498E-3</c:v>
                </c:pt>
                <c:pt idx="74">
                  <c:v>6.6247091059069433E-3</c:v>
                </c:pt>
                <c:pt idx="75">
                  <c:v>6.667939245805261E-3</c:v>
                </c:pt>
                <c:pt idx="76">
                  <c:v>6.7111703221982176E-3</c:v>
                </c:pt>
                <c:pt idx="77">
                  <c:v>6.7544023351056859E-3</c:v>
                </c:pt>
                <c:pt idx="78">
                  <c:v>6.809459351380001E-3</c:v>
                </c:pt>
                <c:pt idx="79">
                  <c:v>6.8894438677448832E-3</c:v>
                </c:pt>
                <c:pt idx="80">
                  <c:v>6.9520689220497851E-3</c:v>
                </c:pt>
                <c:pt idx="81">
                  <c:v>7.0148776559432148E-3</c:v>
                </c:pt>
                <c:pt idx="82">
                  <c:v>7.0778700871103814E-3</c:v>
                </c:pt>
                <c:pt idx="83">
                  <c:v>7.1246903354653234E-3</c:v>
                </c:pt>
                <c:pt idx="84">
                  <c:v>7.1882965045629551E-3</c:v>
                </c:pt>
                <c:pt idx="85">
                  <c:v>7.2520893727569874E-3</c:v>
                </c:pt>
                <c:pt idx="86">
                  <c:v>7.316068958011194E-3</c:v>
                </c:pt>
                <c:pt idx="87">
                  <c:v>7.3955883247640349E-3</c:v>
                </c:pt>
                <c:pt idx="88">
                  <c:v>7.4596833139270718E-3</c:v>
                </c:pt>
                <c:pt idx="89">
                  <c:v>7.5239621256339619E-3</c:v>
                </c:pt>
                <c:pt idx="90">
                  <c:v>7.5884247779889327E-3</c:v>
                </c:pt>
                <c:pt idx="91">
                  <c:v>7.6387682726384888E-3</c:v>
                </c:pt>
                <c:pt idx="92">
                  <c:v>7.7038685404671953E-3</c:v>
                </c:pt>
                <c:pt idx="93">
                  <c:v>7.7691556525889445E-3</c:v>
                </c:pt>
                <c:pt idx="94">
                  <c:v>7.8346296273912146E-3</c:v>
                </c:pt>
                <c:pt idx="95">
                  <c:v>7.9002904833152098E-3</c:v>
                </c:pt>
                <c:pt idx="96">
                  <c:v>7.9790623661410327E-3</c:v>
                </c:pt>
                <c:pt idx="97">
                  <c:v>8.0448124143345408E-3</c:v>
                </c:pt>
                <c:pt idx="98">
                  <c:v>8.1107464498893084E-3</c:v>
                </c:pt>
                <c:pt idx="99">
                  <c:v>8.1768644913792956E-3</c:v>
                </c:pt>
                <c:pt idx="100">
                  <c:v>8.2431665574300341E-3</c:v>
                </c:pt>
                <c:pt idx="101">
                  <c:v>8.3096526667216352E-3</c:v>
                </c:pt>
                <c:pt idx="102">
                  <c:v>8.3763228379836324E-3</c:v>
                </c:pt>
                <c:pt idx="103">
                  <c:v>8.4431770900005691E-3</c:v>
                </c:pt>
                <c:pt idx="104">
                  <c:v>8.4968907211878681E-3</c:v>
                </c:pt>
                <c:pt idx="105">
                  <c:v>8.5414567261507743E-3</c:v>
                </c:pt>
                <c:pt idx="106">
                  <c:v>8.589559839702967E-3</c:v>
                </c:pt>
                <c:pt idx="107">
                  <c:v>8.6376641180346408E-3</c:v>
                </c:pt>
                <c:pt idx="108">
                  <c:v>8.6857695611747832E-3</c:v>
                </c:pt>
                <c:pt idx="109">
                  <c:v>8.737418273741554E-3</c:v>
                </c:pt>
                <c:pt idx="110">
                  <c:v>8.7997024738618833E-3</c:v>
                </c:pt>
                <c:pt idx="111">
                  <c:v>8.8336374936315853E-3</c:v>
                </c:pt>
                <c:pt idx="112">
                  <c:v>8.8817488605910256E-3</c:v>
                </c:pt>
                <c:pt idx="113">
                  <c:v>8.9263142499872456E-3</c:v>
                </c:pt>
                <c:pt idx="114">
                  <c:v>8.974426682569819E-3</c:v>
                </c:pt>
                <c:pt idx="115">
                  <c:v>9.0225402801576288E-3</c:v>
                </c:pt>
                <c:pt idx="116">
                  <c:v>9.0706550427796604E-3</c:v>
                </c:pt>
                <c:pt idx="117">
                  <c:v>9.1187709704635862E-3</c:v>
                </c:pt>
                <c:pt idx="118">
                  <c:v>9.1704416623470796E-3</c:v>
                </c:pt>
                <c:pt idx="119">
                  <c:v>9.2185612295727793E-3</c:v>
                </c:pt>
                <c:pt idx="120">
                  <c:v>9.2666819683789054E-3</c:v>
                </c:pt>
                <c:pt idx="121">
                  <c:v>9.3287945617397464E-3</c:v>
                </c:pt>
                <c:pt idx="122">
                  <c:v>9.3662427171273301E-3</c:v>
                </c:pt>
                <c:pt idx="123">
                  <c:v>9.414365802240629E-3</c:v>
                </c:pt>
                <c:pt idx="124">
                  <c:v>9.4624900526178585E-3</c:v>
                </c:pt>
                <c:pt idx="125">
                  <c:v>9.5106154682866872E-3</c:v>
                </c:pt>
                <c:pt idx="126">
                  <c:v>9.5587420492761043E-3</c:v>
                </c:pt>
                <c:pt idx="127">
                  <c:v>9.6068697956137768E-3</c:v>
                </c:pt>
                <c:pt idx="128">
                  <c:v>9.6549987073278176E-3</c:v>
                </c:pt>
                <c:pt idx="129">
                  <c:v>9.7031287844463326E-3</c:v>
                </c:pt>
                <c:pt idx="130">
                  <c:v>9.7638713598718029E-3</c:v>
                </c:pt>
                <c:pt idx="131">
                  <c:v>9.8164678576939616E-3</c:v>
                </c:pt>
                <c:pt idx="132">
                  <c:v>9.8690996679951151E-3</c:v>
                </c:pt>
                <c:pt idx="133">
                  <c:v>9.9217667935492596E-3</c:v>
                </c:pt>
                <c:pt idx="134">
                  <c:v>9.9744692371338522E-3</c:v>
                </c:pt>
                <c:pt idx="135">
                  <c:v>1.0027207001527207E-2</c:v>
                </c:pt>
                <c:pt idx="136">
                  <c:v>1.010199271721964E-2</c:v>
                </c:pt>
                <c:pt idx="137">
                  <c:v>1.0154859532171628E-2</c:v>
                </c:pt>
                <c:pt idx="138">
                  <c:v>1.0207762033034234E-2</c:v>
                </c:pt>
                <c:pt idx="139">
                  <c:v>1.0264723921930636E-2</c:v>
                </c:pt>
                <c:pt idx="140">
                  <c:v>1.0317678048415267E-2</c:v>
                </c:pt>
                <c:pt idx="141">
                  <c:v>1.0370667690596368E-2</c:v>
                </c:pt>
                <c:pt idx="142">
                  <c:v>1.0423692851267792E-2</c:v>
                </c:pt>
                <c:pt idx="143">
                  <c:v>1.0472809923669647E-2</c:v>
                </c:pt>
                <c:pt idx="144">
                  <c:v>1.0525926598621865E-2</c:v>
                </c:pt>
                <c:pt idx="145">
                  <c:v>1.0579078979045012E-2</c:v>
                </c:pt>
                <c:pt idx="146">
                  <c:v>1.0632267067740783E-2</c:v>
                </c:pt>
                <c:pt idx="147">
                  <c:v>1.0689351529891434E-2</c:v>
                </c:pt>
                <c:pt idx="148">
                  <c:v>1.0742589860279086E-2</c:v>
                </c:pt>
                <c:pt idx="149">
                  <c:v>1.0795863728767025E-2</c:v>
                </c:pt>
                <c:pt idx="150">
                  <c:v>1.0849173138163443E-2</c:v>
                </c:pt>
                <c:pt idx="151">
                  <c:v>1.0902518091280435E-2</c:v>
                </c:pt>
                <c:pt idx="152">
                  <c:v>1.0955898590929667E-2</c:v>
                </c:pt>
                <c:pt idx="153">
                  <c:v>1.1009314639927145E-2</c:v>
                </c:pt>
                <c:pt idx="154">
                  <c:v>1.1062766241089315E-2</c:v>
                </c:pt>
                <c:pt idx="155">
                  <c:v>1.1116253397234356E-2</c:v>
                </c:pt>
                <c:pt idx="156">
                  <c:v>1.1156192943821691E-2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EUR6M!$W$2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EUR6M!$S$514:$S$670</c:f>
              <c:numCache>
                <c:formatCode>ddd\,\ dd\-mmm\-yyyy</c:formatCode>
                <c:ptCount val="157"/>
                <c:pt idx="0">
                  <c:v>42975</c:v>
                </c:pt>
                <c:pt idx="1">
                  <c:v>42982</c:v>
                </c:pt>
                <c:pt idx="2">
                  <c:v>42989</c:v>
                </c:pt>
                <c:pt idx="3">
                  <c:v>42996</c:v>
                </c:pt>
                <c:pt idx="4">
                  <c:v>43003</c:v>
                </c:pt>
                <c:pt idx="5">
                  <c:v>43010</c:v>
                </c:pt>
                <c:pt idx="6">
                  <c:v>43017</c:v>
                </c:pt>
                <c:pt idx="7">
                  <c:v>43024</c:v>
                </c:pt>
                <c:pt idx="8">
                  <c:v>43031</c:v>
                </c:pt>
                <c:pt idx="9">
                  <c:v>43038</c:v>
                </c:pt>
                <c:pt idx="10">
                  <c:v>43045</c:v>
                </c:pt>
                <c:pt idx="11">
                  <c:v>43052</c:v>
                </c:pt>
                <c:pt idx="12">
                  <c:v>43059</c:v>
                </c:pt>
                <c:pt idx="13">
                  <c:v>43066</c:v>
                </c:pt>
                <c:pt idx="14">
                  <c:v>43073</c:v>
                </c:pt>
                <c:pt idx="15">
                  <c:v>43080</c:v>
                </c:pt>
                <c:pt idx="16">
                  <c:v>43087</c:v>
                </c:pt>
                <c:pt idx="17">
                  <c:v>43090</c:v>
                </c:pt>
                <c:pt idx="18">
                  <c:v>43098</c:v>
                </c:pt>
                <c:pt idx="19">
                  <c:v>43108</c:v>
                </c:pt>
                <c:pt idx="20">
                  <c:v>43115</c:v>
                </c:pt>
                <c:pt idx="21">
                  <c:v>43122</c:v>
                </c:pt>
                <c:pt idx="22">
                  <c:v>43129</c:v>
                </c:pt>
                <c:pt idx="23">
                  <c:v>43136</c:v>
                </c:pt>
                <c:pt idx="24">
                  <c:v>43143</c:v>
                </c:pt>
                <c:pt idx="25">
                  <c:v>43150</c:v>
                </c:pt>
                <c:pt idx="26">
                  <c:v>43157</c:v>
                </c:pt>
                <c:pt idx="27">
                  <c:v>43164</c:v>
                </c:pt>
                <c:pt idx="28">
                  <c:v>43171</c:v>
                </c:pt>
                <c:pt idx="29">
                  <c:v>43178</c:v>
                </c:pt>
                <c:pt idx="30">
                  <c:v>43185</c:v>
                </c:pt>
                <c:pt idx="31">
                  <c:v>43188</c:v>
                </c:pt>
                <c:pt idx="32">
                  <c:v>43199</c:v>
                </c:pt>
                <c:pt idx="33">
                  <c:v>43206</c:v>
                </c:pt>
                <c:pt idx="34">
                  <c:v>43213</c:v>
                </c:pt>
                <c:pt idx="35">
                  <c:v>43217</c:v>
                </c:pt>
                <c:pt idx="36">
                  <c:v>43227</c:v>
                </c:pt>
                <c:pt idx="37">
                  <c:v>43234</c:v>
                </c:pt>
                <c:pt idx="38">
                  <c:v>43241</c:v>
                </c:pt>
                <c:pt idx="39">
                  <c:v>43248</c:v>
                </c:pt>
                <c:pt idx="40">
                  <c:v>43255</c:v>
                </c:pt>
                <c:pt idx="41">
                  <c:v>43262</c:v>
                </c:pt>
                <c:pt idx="42">
                  <c:v>43269</c:v>
                </c:pt>
                <c:pt idx="43">
                  <c:v>43276</c:v>
                </c:pt>
                <c:pt idx="44">
                  <c:v>43283</c:v>
                </c:pt>
                <c:pt idx="45">
                  <c:v>43290</c:v>
                </c:pt>
                <c:pt idx="46">
                  <c:v>43297</c:v>
                </c:pt>
                <c:pt idx="47">
                  <c:v>43304</c:v>
                </c:pt>
                <c:pt idx="48">
                  <c:v>43311</c:v>
                </c:pt>
                <c:pt idx="49">
                  <c:v>43318</c:v>
                </c:pt>
                <c:pt idx="50">
                  <c:v>43325</c:v>
                </c:pt>
                <c:pt idx="51">
                  <c:v>43332</c:v>
                </c:pt>
                <c:pt idx="52">
                  <c:v>43339</c:v>
                </c:pt>
                <c:pt idx="53">
                  <c:v>43346</c:v>
                </c:pt>
                <c:pt idx="54">
                  <c:v>43353</c:v>
                </c:pt>
                <c:pt idx="55">
                  <c:v>43360</c:v>
                </c:pt>
                <c:pt idx="56">
                  <c:v>43367</c:v>
                </c:pt>
                <c:pt idx="57">
                  <c:v>43374</c:v>
                </c:pt>
                <c:pt idx="58">
                  <c:v>43381</c:v>
                </c:pt>
                <c:pt idx="59">
                  <c:v>43388</c:v>
                </c:pt>
                <c:pt idx="60">
                  <c:v>43395</c:v>
                </c:pt>
                <c:pt idx="61">
                  <c:v>43402</c:v>
                </c:pt>
                <c:pt idx="62">
                  <c:v>43409</c:v>
                </c:pt>
                <c:pt idx="63">
                  <c:v>43416</c:v>
                </c:pt>
                <c:pt idx="64">
                  <c:v>43423</c:v>
                </c:pt>
                <c:pt idx="65">
                  <c:v>43430</c:v>
                </c:pt>
                <c:pt idx="66">
                  <c:v>43437</c:v>
                </c:pt>
                <c:pt idx="67">
                  <c:v>43444</c:v>
                </c:pt>
                <c:pt idx="68">
                  <c:v>43451</c:v>
                </c:pt>
                <c:pt idx="69">
                  <c:v>43455</c:v>
                </c:pt>
                <c:pt idx="70">
                  <c:v>43465</c:v>
                </c:pt>
                <c:pt idx="71">
                  <c:v>43473</c:v>
                </c:pt>
                <c:pt idx="72">
                  <c:v>43480</c:v>
                </c:pt>
                <c:pt idx="73">
                  <c:v>43487</c:v>
                </c:pt>
                <c:pt idx="74">
                  <c:v>43494</c:v>
                </c:pt>
                <c:pt idx="75">
                  <c:v>43501</c:v>
                </c:pt>
                <c:pt idx="76">
                  <c:v>43508</c:v>
                </c:pt>
                <c:pt idx="77">
                  <c:v>43515</c:v>
                </c:pt>
                <c:pt idx="78">
                  <c:v>43522</c:v>
                </c:pt>
                <c:pt idx="79">
                  <c:v>43529</c:v>
                </c:pt>
                <c:pt idx="80">
                  <c:v>43536</c:v>
                </c:pt>
                <c:pt idx="81">
                  <c:v>43543</c:v>
                </c:pt>
                <c:pt idx="82">
                  <c:v>43550</c:v>
                </c:pt>
                <c:pt idx="83">
                  <c:v>43557</c:v>
                </c:pt>
                <c:pt idx="84">
                  <c:v>43564</c:v>
                </c:pt>
                <c:pt idx="85">
                  <c:v>43571</c:v>
                </c:pt>
                <c:pt idx="86">
                  <c:v>43578</c:v>
                </c:pt>
                <c:pt idx="87">
                  <c:v>43584</c:v>
                </c:pt>
                <c:pt idx="88">
                  <c:v>43592</c:v>
                </c:pt>
                <c:pt idx="89">
                  <c:v>43599</c:v>
                </c:pt>
                <c:pt idx="90">
                  <c:v>43606</c:v>
                </c:pt>
                <c:pt idx="91">
                  <c:v>43613</c:v>
                </c:pt>
                <c:pt idx="92">
                  <c:v>43620</c:v>
                </c:pt>
                <c:pt idx="93">
                  <c:v>43627</c:v>
                </c:pt>
                <c:pt idx="94">
                  <c:v>43634</c:v>
                </c:pt>
                <c:pt idx="95">
                  <c:v>43641</c:v>
                </c:pt>
                <c:pt idx="96">
                  <c:v>43648</c:v>
                </c:pt>
                <c:pt idx="97">
                  <c:v>43655</c:v>
                </c:pt>
                <c:pt idx="98">
                  <c:v>43662</c:v>
                </c:pt>
                <c:pt idx="99">
                  <c:v>43669</c:v>
                </c:pt>
                <c:pt idx="100">
                  <c:v>43676</c:v>
                </c:pt>
                <c:pt idx="101">
                  <c:v>43683</c:v>
                </c:pt>
                <c:pt idx="102">
                  <c:v>43690</c:v>
                </c:pt>
                <c:pt idx="103">
                  <c:v>43697</c:v>
                </c:pt>
                <c:pt idx="104">
                  <c:v>43704</c:v>
                </c:pt>
                <c:pt idx="105">
                  <c:v>43711</c:v>
                </c:pt>
                <c:pt idx="106">
                  <c:v>43718</c:v>
                </c:pt>
                <c:pt idx="107">
                  <c:v>43725</c:v>
                </c:pt>
                <c:pt idx="108">
                  <c:v>43732</c:v>
                </c:pt>
                <c:pt idx="109">
                  <c:v>43739</c:v>
                </c:pt>
                <c:pt idx="110">
                  <c:v>43746</c:v>
                </c:pt>
                <c:pt idx="111">
                  <c:v>43753</c:v>
                </c:pt>
                <c:pt idx="112">
                  <c:v>43760</c:v>
                </c:pt>
                <c:pt idx="113">
                  <c:v>43767</c:v>
                </c:pt>
                <c:pt idx="114">
                  <c:v>43774</c:v>
                </c:pt>
                <c:pt idx="115">
                  <c:v>43781</c:v>
                </c:pt>
                <c:pt idx="116">
                  <c:v>43788</c:v>
                </c:pt>
                <c:pt idx="117">
                  <c:v>43795</c:v>
                </c:pt>
                <c:pt idx="118">
                  <c:v>43802</c:v>
                </c:pt>
                <c:pt idx="119">
                  <c:v>43809</c:v>
                </c:pt>
                <c:pt idx="120">
                  <c:v>43816</c:v>
                </c:pt>
                <c:pt idx="121">
                  <c:v>43822</c:v>
                </c:pt>
                <c:pt idx="122">
                  <c:v>43830</c:v>
                </c:pt>
                <c:pt idx="123">
                  <c:v>43838</c:v>
                </c:pt>
                <c:pt idx="124">
                  <c:v>43845</c:v>
                </c:pt>
                <c:pt idx="125">
                  <c:v>43852</c:v>
                </c:pt>
                <c:pt idx="126">
                  <c:v>43859</c:v>
                </c:pt>
                <c:pt idx="127">
                  <c:v>43866</c:v>
                </c:pt>
                <c:pt idx="128">
                  <c:v>43873</c:v>
                </c:pt>
                <c:pt idx="129">
                  <c:v>43880</c:v>
                </c:pt>
                <c:pt idx="130">
                  <c:v>43887</c:v>
                </c:pt>
                <c:pt idx="131">
                  <c:v>43894</c:v>
                </c:pt>
                <c:pt idx="132">
                  <c:v>43901</c:v>
                </c:pt>
                <c:pt idx="133">
                  <c:v>43908</c:v>
                </c:pt>
                <c:pt idx="134">
                  <c:v>43915</c:v>
                </c:pt>
                <c:pt idx="135">
                  <c:v>43922</c:v>
                </c:pt>
                <c:pt idx="136">
                  <c:v>43929</c:v>
                </c:pt>
                <c:pt idx="137">
                  <c:v>43938</c:v>
                </c:pt>
                <c:pt idx="138">
                  <c:v>43945</c:v>
                </c:pt>
                <c:pt idx="139">
                  <c:v>43951</c:v>
                </c:pt>
                <c:pt idx="140">
                  <c:v>43959</c:v>
                </c:pt>
                <c:pt idx="141">
                  <c:v>43966</c:v>
                </c:pt>
                <c:pt idx="142">
                  <c:v>43973</c:v>
                </c:pt>
                <c:pt idx="143">
                  <c:v>43980</c:v>
                </c:pt>
                <c:pt idx="144">
                  <c:v>43987</c:v>
                </c:pt>
                <c:pt idx="145">
                  <c:v>43994</c:v>
                </c:pt>
                <c:pt idx="146">
                  <c:v>44001</c:v>
                </c:pt>
                <c:pt idx="147">
                  <c:v>44008</c:v>
                </c:pt>
                <c:pt idx="148">
                  <c:v>44015</c:v>
                </c:pt>
                <c:pt idx="149">
                  <c:v>44022</c:v>
                </c:pt>
                <c:pt idx="150">
                  <c:v>44029</c:v>
                </c:pt>
                <c:pt idx="151">
                  <c:v>44036</c:v>
                </c:pt>
                <c:pt idx="152">
                  <c:v>44043</c:v>
                </c:pt>
                <c:pt idx="153">
                  <c:v>44050</c:v>
                </c:pt>
                <c:pt idx="154">
                  <c:v>44057</c:v>
                </c:pt>
                <c:pt idx="155">
                  <c:v>44064</c:v>
                </c:pt>
                <c:pt idx="156">
                  <c:v>44071</c:v>
                </c:pt>
              </c:numCache>
            </c:numRef>
          </c:xVal>
          <c:yVal>
            <c:numRef>
              <c:f>EUR6M!$W$514:$W$670</c:f>
              <c:numCache>
                <c:formatCode>0.0000%</c:formatCode>
                <c:ptCount val="157"/>
                <c:pt idx="0">
                  <c:v>2.8162553430583119E-3</c:v>
                </c:pt>
                <c:pt idx="1">
                  <c:v>2.8568934367814085E-3</c:v>
                </c:pt>
                <c:pt idx="2">
                  <c:v>2.9008353928490485E-3</c:v>
                </c:pt>
                <c:pt idx="3">
                  <c:v>2.9449711987708685E-3</c:v>
                </c:pt>
                <c:pt idx="4">
                  <c:v>2.9892954468094058E-3</c:v>
                </c:pt>
                <c:pt idx="5">
                  <c:v>3.037055886058414E-3</c:v>
                </c:pt>
                <c:pt idx="6">
                  <c:v>3.0817519814480671E-3</c:v>
                </c:pt>
                <c:pt idx="7">
                  <c:v>3.1266199137336415E-3</c:v>
                </c:pt>
                <c:pt idx="8">
                  <c:v>3.1716542734189896E-3</c:v>
                </c:pt>
                <c:pt idx="9">
                  <c:v>3.2168496505577742E-3</c:v>
                </c:pt>
                <c:pt idx="10">
                  <c:v>3.2588953315542037E-3</c:v>
                </c:pt>
                <c:pt idx="11">
                  <c:v>3.3043872211505482E-3</c:v>
                </c:pt>
                <c:pt idx="12">
                  <c:v>3.3500242751405471E-3</c:v>
                </c:pt>
                <c:pt idx="13">
                  <c:v>3.395801081763879E-3</c:v>
                </c:pt>
                <c:pt idx="14">
                  <c:v>3.445052417872256E-3</c:v>
                </c:pt>
                <c:pt idx="15">
                  <c:v>3.4911002651095082E-3</c:v>
                </c:pt>
                <c:pt idx="16">
                  <c:v>3.5372712472160938E-3</c:v>
                </c:pt>
                <c:pt idx="17">
                  <c:v>3.5835599504979053E-3</c:v>
                </c:pt>
                <c:pt idx="18">
                  <c:v>3.6265919598157505E-3</c:v>
                </c:pt>
                <c:pt idx="19">
                  <c:v>3.6730936088174666E-3</c:v>
                </c:pt>
                <c:pt idx="20">
                  <c:v>3.7196971148277564E-3</c:v>
                </c:pt>
                <c:pt idx="21">
                  <c:v>3.7663970622471587E-3</c:v>
                </c:pt>
                <c:pt idx="22">
                  <c:v>3.8131880349806984E-3</c:v>
                </c:pt>
                <c:pt idx="23">
                  <c:v>3.8600646164378841E-3</c:v>
                </c:pt>
                <c:pt idx="24">
                  <c:v>3.9070213895287349E-3</c:v>
                </c:pt>
                <c:pt idx="25">
                  <c:v>3.9540529366624538E-3</c:v>
                </c:pt>
                <c:pt idx="26">
                  <c:v>4.0114520454968289E-3</c:v>
                </c:pt>
                <c:pt idx="27">
                  <c:v>4.0593555427136047E-3</c:v>
                </c:pt>
                <c:pt idx="28">
                  <c:v>4.1080979230920123E-3</c:v>
                </c:pt>
                <c:pt idx="29">
                  <c:v>4.157669293103447E-3</c:v>
                </c:pt>
                <c:pt idx="30">
                  <c:v>4.2080592816825958E-3</c:v>
                </c:pt>
                <c:pt idx="31">
                  <c:v>4.2553022821888277E-3</c:v>
                </c:pt>
                <c:pt idx="32">
                  <c:v>4.3072113738521619E-3</c:v>
                </c:pt>
                <c:pt idx="33">
                  <c:v>4.3599105447437664E-3</c:v>
                </c:pt>
                <c:pt idx="34">
                  <c:v>4.4133875435471773E-3</c:v>
                </c:pt>
                <c:pt idx="35">
                  <c:v>4.4718920748351588E-3</c:v>
                </c:pt>
                <c:pt idx="36">
                  <c:v>4.5269492269121563E-3</c:v>
                </c:pt>
                <c:pt idx="37">
                  <c:v>4.5827390200017925E-3</c:v>
                </c:pt>
                <c:pt idx="38">
                  <c:v>4.6392472587987038E-3</c:v>
                </c:pt>
                <c:pt idx="39">
                  <c:v>4.6964592694433696E-3</c:v>
                </c:pt>
                <c:pt idx="40">
                  <c:v>4.7498372703831107E-3</c:v>
                </c:pt>
                <c:pt idx="41">
                  <c:v>4.8083756371547588E-3</c:v>
                </c:pt>
                <c:pt idx="42">
                  <c:v>4.8675765074949143E-3</c:v>
                </c:pt>
                <c:pt idx="43">
                  <c:v>4.9274232998172008E-3</c:v>
                </c:pt>
                <c:pt idx="44">
                  <c:v>4.9925288010862932E-3</c:v>
                </c:pt>
                <c:pt idx="45">
                  <c:v>5.053628477240041E-3</c:v>
                </c:pt>
                <c:pt idx="46">
                  <c:v>5.1153157983160778E-3</c:v>
                </c:pt>
                <c:pt idx="47">
                  <c:v>5.1775722575296019E-3</c:v>
                </c:pt>
                <c:pt idx="48">
                  <c:v>5.2403788684043098E-3</c:v>
                </c:pt>
                <c:pt idx="49">
                  <c:v>5.303716164639022E-3</c:v>
                </c:pt>
                <c:pt idx="50">
                  <c:v>5.3675641999821316E-3</c:v>
                </c:pt>
                <c:pt idx="51">
                  <c:v>5.4319025480977978E-3</c:v>
                </c:pt>
                <c:pt idx="52">
                  <c:v>5.4921283055391458E-3</c:v>
                </c:pt>
                <c:pt idx="53">
                  <c:v>5.5478097820462931E-3</c:v>
                </c:pt>
                <c:pt idx="54">
                  <c:v>5.6122947378090841E-3</c:v>
                </c:pt>
                <c:pt idx="55">
                  <c:v>5.6764083482006272E-3</c:v>
                </c:pt>
                <c:pt idx="56">
                  <c:v>5.7401325861776379E-3</c:v>
                </c:pt>
                <c:pt idx="57">
                  <c:v>5.8078704581509249E-3</c:v>
                </c:pt>
                <c:pt idx="58">
                  <c:v>5.8707262439399123E-3</c:v>
                </c:pt>
                <c:pt idx="59">
                  <c:v>5.9331372790069345E-3</c:v>
                </c:pt>
                <c:pt idx="60">
                  <c:v>5.9950855275545207E-3</c:v>
                </c:pt>
                <c:pt idx="61">
                  <c:v>6.0522820999218511E-3</c:v>
                </c:pt>
                <c:pt idx="62">
                  <c:v>6.1132914217408981E-3</c:v>
                </c:pt>
                <c:pt idx="63">
                  <c:v>6.1737851257860537E-3</c:v>
                </c:pt>
                <c:pt idx="64">
                  <c:v>6.2337451694900979E-3</c:v>
                </c:pt>
                <c:pt idx="65">
                  <c:v>6.2931535085400253E-3</c:v>
                </c:pt>
                <c:pt idx="66">
                  <c:v>6.3560462594084034E-3</c:v>
                </c:pt>
                <c:pt idx="67">
                  <c:v>6.4142498433296955E-3</c:v>
                </c:pt>
                <c:pt idx="68">
                  <c:v>6.4718462886157969E-3</c:v>
                </c:pt>
                <c:pt idx="69">
                  <c:v>6.5369042059350976E-3</c:v>
                </c:pt>
                <c:pt idx="70">
                  <c:v>6.5892886666397881E-3</c:v>
                </c:pt>
                <c:pt idx="71">
                  <c:v>6.6449119957047225E-3</c:v>
                </c:pt>
                <c:pt idx="72">
                  <c:v>6.6998546860008844E-3</c:v>
                </c:pt>
                <c:pt idx="73">
                  <c:v>6.7540986809797535E-3</c:v>
                </c:pt>
                <c:pt idx="74">
                  <c:v>6.8076259228566699E-3</c:v>
                </c:pt>
                <c:pt idx="75">
                  <c:v>6.860418352675755E-3</c:v>
                </c:pt>
                <c:pt idx="76">
                  <c:v>6.9124579103757178E-3</c:v>
                </c:pt>
                <c:pt idx="77">
                  <c:v>6.9637265348547724E-3</c:v>
                </c:pt>
                <c:pt idx="78">
                  <c:v>7.0210272077428594E-3</c:v>
                </c:pt>
                <c:pt idx="79">
                  <c:v>7.0819191521024937E-3</c:v>
                </c:pt>
                <c:pt idx="80">
                  <c:v>7.1326694603327766E-3</c:v>
                </c:pt>
                <c:pt idx="81">
                  <c:v>7.1836255264477681E-3</c:v>
                </c:pt>
                <c:pt idx="82">
                  <c:v>7.2348015274588612E-3</c:v>
                </c:pt>
                <c:pt idx="83">
                  <c:v>7.2748183594016939E-3</c:v>
                </c:pt>
                <c:pt idx="84">
                  <c:v>7.32628961932957E-3</c:v>
                </c:pt>
                <c:pt idx="85">
                  <c:v>7.378034098211356E-3</c:v>
                </c:pt>
                <c:pt idx="86">
                  <c:v>7.4300677008864646E-3</c:v>
                </c:pt>
                <c:pt idx="87">
                  <c:v>7.4944999012207091E-3</c:v>
                </c:pt>
                <c:pt idx="88">
                  <c:v>7.5473117503150307E-3</c:v>
                </c:pt>
                <c:pt idx="89">
                  <c:v>7.6004520354588925E-3</c:v>
                </c:pt>
                <c:pt idx="90">
                  <c:v>7.6539375807604228E-3</c:v>
                </c:pt>
                <c:pt idx="91">
                  <c:v>7.6951527857547081E-3</c:v>
                </c:pt>
                <c:pt idx="92">
                  <c:v>7.7492739707842291E-3</c:v>
                </c:pt>
                <c:pt idx="93">
                  <c:v>7.8038050339967304E-3</c:v>
                </c:pt>
                <c:pt idx="94">
                  <c:v>7.8587645727113044E-3</c:v>
                </c:pt>
                <c:pt idx="95">
                  <c:v>7.9141715211652995E-3</c:v>
                </c:pt>
                <c:pt idx="96">
                  <c:v>7.9830852067797053E-3</c:v>
                </c:pt>
                <c:pt idx="97">
                  <c:v>8.039486478839333E-3</c:v>
                </c:pt>
                <c:pt idx="98">
                  <c:v>8.0963795338182959E-3</c:v>
                </c:pt>
                <c:pt idx="99">
                  <c:v>8.1537841795859163E-3</c:v>
                </c:pt>
                <c:pt idx="100">
                  <c:v>8.2117205559967075E-3</c:v>
                </c:pt>
                <c:pt idx="101">
                  <c:v>8.2702091349943826E-3</c:v>
                </c:pt>
                <c:pt idx="102">
                  <c:v>8.329270720714127E-3</c:v>
                </c:pt>
                <c:pt idx="103">
                  <c:v>8.3889264495964986E-3</c:v>
                </c:pt>
                <c:pt idx="104">
                  <c:v>8.4362484603181572E-3</c:v>
                </c:pt>
                <c:pt idx="105">
                  <c:v>8.4923108264224941E-3</c:v>
                </c:pt>
                <c:pt idx="106">
                  <c:v>8.5523473207101269E-3</c:v>
                </c:pt>
                <c:pt idx="107">
                  <c:v>8.6120305005053729E-3</c:v>
                </c:pt>
                <c:pt idx="108">
                  <c:v>8.6713510659229727E-3</c:v>
                </c:pt>
                <c:pt idx="109">
                  <c:v>8.7344825945454233E-3</c:v>
                </c:pt>
                <c:pt idx="110">
                  <c:v>8.8096074750759774E-3</c:v>
                </c:pt>
                <c:pt idx="111">
                  <c:v>8.8511681889440405E-3</c:v>
                </c:pt>
                <c:pt idx="112">
                  <c:v>8.9089149059395738E-3</c:v>
                </c:pt>
                <c:pt idx="113">
                  <c:v>8.962189118541318E-3</c:v>
                </c:pt>
                <c:pt idx="114">
                  <c:v>9.0191386502871014E-3</c:v>
                </c:pt>
                <c:pt idx="115">
                  <c:v>9.0756604439268494E-3</c:v>
                </c:pt>
                <c:pt idx="116">
                  <c:v>9.1317451927868925E-3</c:v>
                </c:pt>
                <c:pt idx="117">
                  <c:v>9.1873835894319654E-3</c:v>
                </c:pt>
                <c:pt idx="118">
                  <c:v>9.246463835250995E-3</c:v>
                </c:pt>
                <c:pt idx="119">
                  <c:v>9.3011465577968935E-3</c:v>
                </c:pt>
                <c:pt idx="120">
                  <c:v>9.3553543322907572E-3</c:v>
                </c:pt>
                <c:pt idx="121">
                  <c:v>9.4242720204452124E-3</c:v>
                </c:pt>
                <c:pt idx="122">
                  <c:v>9.4661232700467487E-3</c:v>
                </c:pt>
                <c:pt idx="123">
                  <c:v>9.5188155525422601E-3</c:v>
                </c:pt>
                <c:pt idx="124">
                  <c:v>9.5709949808632597E-3</c:v>
                </c:pt>
                <c:pt idx="125">
                  <c:v>9.6226522421744079E-3</c:v>
                </c:pt>
                <c:pt idx="126">
                  <c:v>9.6737780230838899E-3</c:v>
                </c:pt>
                <c:pt idx="127">
                  <c:v>9.724363009667128E-3</c:v>
                </c:pt>
                <c:pt idx="128">
                  <c:v>9.7743978874913814E-3</c:v>
                </c:pt>
                <c:pt idx="129">
                  <c:v>9.823873341642534E-3</c:v>
                </c:pt>
                <c:pt idx="130">
                  <c:v>9.8830898477885697E-3</c:v>
                </c:pt>
                <c:pt idx="131">
                  <c:v>9.9317274763687877E-3</c:v>
                </c:pt>
                <c:pt idx="132">
                  <c:v>9.9802713340863634E-3</c:v>
                </c:pt>
                <c:pt idx="133">
                  <c:v>1.002873750579885E-2</c:v>
                </c:pt>
                <c:pt idx="134">
                  <c:v>1.0077142376895727E-2</c:v>
                </c:pt>
                <c:pt idx="135">
                  <c:v>1.0125502633331665E-2</c:v>
                </c:pt>
                <c:pt idx="136">
                  <c:v>1.0194255693140305E-2</c:v>
                </c:pt>
                <c:pt idx="137">
                  <c:v>1.0242532873748895E-2</c:v>
                </c:pt>
                <c:pt idx="138">
                  <c:v>1.0290828254872241E-2</c:v>
                </c:pt>
                <c:pt idx="139">
                  <c:v>1.0342824423203374E-2</c:v>
                </c:pt>
                <c:pt idx="140">
                  <c:v>1.0391233524496581E-2</c:v>
                </c:pt>
                <c:pt idx="141">
                  <c:v>1.0439715844173756E-2</c:v>
                </c:pt>
                <c:pt idx="142">
                  <c:v>1.048829045498827E-2</c:v>
                </c:pt>
                <c:pt idx="143">
                  <c:v>1.0533228319987983E-2</c:v>
                </c:pt>
                <c:pt idx="144">
                  <c:v>1.0582027252405543E-2</c:v>
                </c:pt>
                <c:pt idx="145">
                  <c:v>1.0630978673211795E-2</c:v>
                </c:pt>
                <c:pt idx="146">
                  <c:v>1.0680102983161924E-2</c:v>
                </c:pt>
                <c:pt idx="147">
                  <c:v>1.0733236600846035E-2</c:v>
                </c:pt>
                <c:pt idx="148">
                  <c:v>1.0782782430253055E-2</c:v>
                </c:pt>
                <c:pt idx="149">
                  <c:v>1.0832562533130263E-2</c:v>
                </c:pt>
                <c:pt idx="150">
                  <c:v>1.0882598403755757E-2</c:v>
                </c:pt>
                <c:pt idx="151">
                  <c:v>1.0932911839361814E-2</c:v>
                </c:pt>
                <c:pt idx="152">
                  <c:v>1.0983524940201805E-2</c:v>
                </c:pt>
                <c:pt idx="153">
                  <c:v>1.1034460109622295E-2</c:v>
                </c:pt>
                <c:pt idx="154">
                  <c:v>1.1085740054136477E-2</c:v>
                </c:pt>
                <c:pt idx="155">
                  <c:v>1.1137387783501061E-2</c:v>
                </c:pt>
                <c:pt idx="156">
                  <c:v>1.117775097327256E-2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357568"/>
        <c:axId val="859359104"/>
      </c:scatterChart>
      <c:valAx>
        <c:axId val="859357568"/>
        <c:scaling>
          <c:orientation val="minMax"/>
          <c:max val="44102"/>
          <c:min val="42944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59359104"/>
        <c:crosses val="autoZero"/>
        <c:crossBetween val="midCat"/>
        <c:majorUnit val="180"/>
      </c:valAx>
      <c:valAx>
        <c:axId val="85935910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59357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EUR6M (5Y</a:t>
            </a:r>
            <a:r>
              <a:rPr lang="en-US" baseline="0"/>
              <a:t> - 60 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EUR6M!$V$2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EUR6M!$S$670:$S$3529</c:f>
              <c:numCache>
                <c:formatCode>ddd\,\ dd\-mmm\-yyyy</c:formatCode>
                <c:ptCount val="2860"/>
                <c:pt idx="0">
                  <c:v>44071</c:v>
                </c:pt>
                <c:pt idx="1">
                  <c:v>44078</c:v>
                </c:pt>
                <c:pt idx="2">
                  <c:v>44085</c:v>
                </c:pt>
                <c:pt idx="3">
                  <c:v>44092</c:v>
                </c:pt>
                <c:pt idx="4">
                  <c:v>44099</c:v>
                </c:pt>
                <c:pt idx="5">
                  <c:v>44106</c:v>
                </c:pt>
                <c:pt idx="6">
                  <c:v>44113</c:v>
                </c:pt>
                <c:pt idx="7">
                  <c:v>44120</c:v>
                </c:pt>
                <c:pt idx="8">
                  <c:v>44127</c:v>
                </c:pt>
                <c:pt idx="9">
                  <c:v>44134</c:v>
                </c:pt>
                <c:pt idx="10">
                  <c:v>44141</c:v>
                </c:pt>
                <c:pt idx="11">
                  <c:v>44148</c:v>
                </c:pt>
                <c:pt idx="12">
                  <c:v>44155</c:v>
                </c:pt>
                <c:pt idx="13">
                  <c:v>44162</c:v>
                </c:pt>
                <c:pt idx="14">
                  <c:v>44169</c:v>
                </c:pt>
                <c:pt idx="15">
                  <c:v>44176</c:v>
                </c:pt>
                <c:pt idx="16">
                  <c:v>44183</c:v>
                </c:pt>
                <c:pt idx="17">
                  <c:v>44189</c:v>
                </c:pt>
                <c:pt idx="18">
                  <c:v>44196</c:v>
                </c:pt>
                <c:pt idx="19">
                  <c:v>44204</c:v>
                </c:pt>
                <c:pt idx="20">
                  <c:v>44211</c:v>
                </c:pt>
                <c:pt idx="21">
                  <c:v>44218</c:v>
                </c:pt>
                <c:pt idx="22">
                  <c:v>44225</c:v>
                </c:pt>
                <c:pt idx="23">
                  <c:v>44232</c:v>
                </c:pt>
                <c:pt idx="24">
                  <c:v>44239</c:v>
                </c:pt>
                <c:pt idx="25">
                  <c:v>44246</c:v>
                </c:pt>
                <c:pt idx="26">
                  <c:v>44253</c:v>
                </c:pt>
                <c:pt idx="27">
                  <c:v>44260</c:v>
                </c:pt>
                <c:pt idx="28">
                  <c:v>44267</c:v>
                </c:pt>
                <c:pt idx="29">
                  <c:v>44274</c:v>
                </c:pt>
                <c:pt idx="30">
                  <c:v>44281</c:v>
                </c:pt>
                <c:pt idx="31">
                  <c:v>44286</c:v>
                </c:pt>
                <c:pt idx="32">
                  <c:v>44295</c:v>
                </c:pt>
                <c:pt idx="33">
                  <c:v>44302</c:v>
                </c:pt>
                <c:pt idx="34">
                  <c:v>44309</c:v>
                </c:pt>
                <c:pt idx="35">
                  <c:v>44316</c:v>
                </c:pt>
                <c:pt idx="36">
                  <c:v>44323</c:v>
                </c:pt>
                <c:pt idx="37">
                  <c:v>44330</c:v>
                </c:pt>
                <c:pt idx="38">
                  <c:v>44337</c:v>
                </c:pt>
                <c:pt idx="39">
                  <c:v>44344</c:v>
                </c:pt>
                <c:pt idx="40">
                  <c:v>44351</c:v>
                </c:pt>
                <c:pt idx="41">
                  <c:v>44358</c:v>
                </c:pt>
                <c:pt idx="42">
                  <c:v>44365</c:v>
                </c:pt>
                <c:pt idx="43">
                  <c:v>44372</c:v>
                </c:pt>
                <c:pt idx="44">
                  <c:v>44379</c:v>
                </c:pt>
                <c:pt idx="45">
                  <c:v>44386</c:v>
                </c:pt>
                <c:pt idx="46">
                  <c:v>44393</c:v>
                </c:pt>
                <c:pt idx="47">
                  <c:v>44400</c:v>
                </c:pt>
                <c:pt idx="48">
                  <c:v>44407</c:v>
                </c:pt>
                <c:pt idx="49">
                  <c:v>44414</c:v>
                </c:pt>
                <c:pt idx="50">
                  <c:v>44421</c:v>
                </c:pt>
                <c:pt idx="51">
                  <c:v>44428</c:v>
                </c:pt>
                <c:pt idx="52">
                  <c:v>44435</c:v>
                </c:pt>
                <c:pt idx="53">
                  <c:v>44442</c:v>
                </c:pt>
                <c:pt idx="54">
                  <c:v>44449</c:v>
                </c:pt>
                <c:pt idx="55">
                  <c:v>44456</c:v>
                </c:pt>
                <c:pt idx="56">
                  <c:v>44463</c:v>
                </c:pt>
                <c:pt idx="57">
                  <c:v>44470</c:v>
                </c:pt>
                <c:pt idx="58">
                  <c:v>44477</c:v>
                </c:pt>
                <c:pt idx="59">
                  <c:v>44484</c:v>
                </c:pt>
                <c:pt idx="60">
                  <c:v>44491</c:v>
                </c:pt>
                <c:pt idx="61">
                  <c:v>44498</c:v>
                </c:pt>
                <c:pt idx="62">
                  <c:v>44505</c:v>
                </c:pt>
                <c:pt idx="63">
                  <c:v>44512</c:v>
                </c:pt>
                <c:pt idx="64">
                  <c:v>44519</c:v>
                </c:pt>
                <c:pt idx="65">
                  <c:v>44526</c:v>
                </c:pt>
                <c:pt idx="66">
                  <c:v>44533</c:v>
                </c:pt>
                <c:pt idx="67">
                  <c:v>44540</c:v>
                </c:pt>
                <c:pt idx="68">
                  <c:v>44547</c:v>
                </c:pt>
                <c:pt idx="69">
                  <c:v>44554</c:v>
                </c:pt>
                <c:pt idx="70">
                  <c:v>44561</c:v>
                </c:pt>
                <c:pt idx="71">
                  <c:v>44568</c:v>
                </c:pt>
                <c:pt idx="72">
                  <c:v>44575</c:v>
                </c:pt>
                <c:pt idx="73">
                  <c:v>44582</c:v>
                </c:pt>
                <c:pt idx="74">
                  <c:v>44589</c:v>
                </c:pt>
                <c:pt idx="75">
                  <c:v>44596</c:v>
                </c:pt>
                <c:pt idx="76">
                  <c:v>44603</c:v>
                </c:pt>
                <c:pt idx="77">
                  <c:v>44610</c:v>
                </c:pt>
                <c:pt idx="78">
                  <c:v>44617</c:v>
                </c:pt>
                <c:pt idx="79">
                  <c:v>44624</c:v>
                </c:pt>
                <c:pt idx="80">
                  <c:v>44631</c:v>
                </c:pt>
                <c:pt idx="81">
                  <c:v>44638</c:v>
                </c:pt>
                <c:pt idx="82">
                  <c:v>44645</c:v>
                </c:pt>
                <c:pt idx="83">
                  <c:v>44652</c:v>
                </c:pt>
                <c:pt idx="84">
                  <c:v>44659</c:v>
                </c:pt>
                <c:pt idx="85">
                  <c:v>44664</c:v>
                </c:pt>
                <c:pt idx="86">
                  <c:v>44673</c:v>
                </c:pt>
                <c:pt idx="87">
                  <c:v>44680</c:v>
                </c:pt>
                <c:pt idx="88">
                  <c:v>44687</c:v>
                </c:pt>
                <c:pt idx="89">
                  <c:v>44694</c:v>
                </c:pt>
                <c:pt idx="90">
                  <c:v>44701</c:v>
                </c:pt>
                <c:pt idx="91">
                  <c:v>44708</c:v>
                </c:pt>
                <c:pt idx="92">
                  <c:v>44715</c:v>
                </c:pt>
                <c:pt idx="93">
                  <c:v>44722</c:v>
                </c:pt>
                <c:pt idx="94">
                  <c:v>44729</c:v>
                </c:pt>
                <c:pt idx="95">
                  <c:v>44736</c:v>
                </c:pt>
                <c:pt idx="96">
                  <c:v>44743</c:v>
                </c:pt>
                <c:pt idx="97">
                  <c:v>44750</c:v>
                </c:pt>
                <c:pt idx="98">
                  <c:v>44757</c:v>
                </c:pt>
                <c:pt idx="99">
                  <c:v>44764</c:v>
                </c:pt>
                <c:pt idx="100">
                  <c:v>44771</c:v>
                </c:pt>
                <c:pt idx="101">
                  <c:v>44778</c:v>
                </c:pt>
                <c:pt idx="102">
                  <c:v>44785</c:v>
                </c:pt>
                <c:pt idx="103">
                  <c:v>44792</c:v>
                </c:pt>
                <c:pt idx="104">
                  <c:v>44799</c:v>
                </c:pt>
                <c:pt idx="105">
                  <c:v>44806</c:v>
                </c:pt>
                <c:pt idx="106">
                  <c:v>44813</c:v>
                </c:pt>
                <c:pt idx="107">
                  <c:v>44820</c:v>
                </c:pt>
                <c:pt idx="108">
                  <c:v>44827</c:v>
                </c:pt>
                <c:pt idx="109">
                  <c:v>44834</c:v>
                </c:pt>
                <c:pt idx="110">
                  <c:v>44841</c:v>
                </c:pt>
                <c:pt idx="111">
                  <c:v>44848</c:v>
                </c:pt>
                <c:pt idx="112">
                  <c:v>44855</c:v>
                </c:pt>
                <c:pt idx="113">
                  <c:v>44862</c:v>
                </c:pt>
                <c:pt idx="114">
                  <c:v>44869</c:v>
                </c:pt>
                <c:pt idx="115">
                  <c:v>44876</c:v>
                </c:pt>
                <c:pt idx="116">
                  <c:v>44883</c:v>
                </c:pt>
                <c:pt idx="117">
                  <c:v>44890</c:v>
                </c:pt>
                <c:pt idx="118">
                  <c:v>44897</c:v>
                </c:pt>
                <c:pt idx="119">
                  <c:v>44904</c:v>
                </c:pt>
                <c:pt idx="120">
                  <c:v>44911</c:v>
                </c:pt>
                <c:pt idx="121">
                  <c:v>44917</c:v>
                </c:pt>
                <c:pt idx="122">
                  <c:v>44925</c:v>
                </c:pt>
                <c:pt idx="123">
                  <c:v>44932</c:v>
                </c:pt>
                <c:pt idx="124">
                  <c:v>44939</c:v>
                </c:pt>
                <c:pt idx="125">
                  <c:v>44946</c:v>
                </c:pt>
                <c:pt idx="126">
                  <c:v>44953</c:v>
                </c:pt>
                <c:pt idx="127">
                  <c:v>44960</c:v>
                </c:pt>
                <c:pt idx="128">
                  <c:v>44967</c:v>
                </c:pt>
                <c:pt idx="129">
                  <c:v>44974</c:v>
                </c:pt>
                <c:pt idx="130">
                  <c:v>44981</c:v>
                </c:pt>
                <c:pt idx="131">
                  <c:v>44988</c:v>
                </c:pt>
                <c:pt idx="132">
                  <c:v>44995</c:v>
                </c:pt>
                <c:pt idx="133">
                  <c:v>45002</c:v>
                </c:pt>
                <c:pt idx="134">
                  <c:v>45009</c:v>
                </c:pt>
                <c:pt idx="135">
                  <c:v>45016</c:v>
                </c:pt>
                <c:pt idx="136">
                  <c:v>45021</c:v>
                </c:pt>
                <c:pt idx="137">
                  <c:v>45030</c:v>
                </c:pt>
                <c:pt idx="138">
                  <c:v>45037</c:v>
                </c:pt>
                <c:pt idx="139">
                  <c:v>45043</c:v>
                </c:pt>
                <c:pt idx="140">
                  <c:v>45051</c:v>
                </c:pt>
                <c:pt idx="141">
                  <c:v>45058</c:v>
                </c:pt>
                <c:pt idx="142">
                  <c:v>45065</c:v>
                </c:pt>
                <c:pt idx="143">
                  <c:v>45072</c:v>
                </c:pt>
                <c:pt idx="144">
                  <c:v>45079</c:v>
                </c:pt>
                <c:pt idx="145">
                  <c:v>45086</c:v>
                </c:pt>
                <c:pt idx="146">
                  <c:v>45093</c:v>
                </c:pt>
                <c:pt idx="147">
                  <c:v>45100</c:v>
                </c:pt>
                <c:pt idx="148">
                  <c:v>45107</c:v>
                </c:pt>
                <c:pt idx="149">
                  <c:v>45114</c:v>
                </c:pt>
                <c:pt idx="150">
                  <c:v>45121</c:v>
                </c:pt>
                <c:pt idx="151">
                  <c:v>45128</c:v>
                </c:pt>
                <c:pt idx="152">
                  <c:v>45135</c:v>
                </c:pt>
                <c:pt idx="153">
                  <c:v>45142</c:v>
                </c:pt>
                <c:pt idx="154">
                  <c:v>45149</c:v>
                </c:pt>
                <c:pt idx="155">
                  <c:v>45156</c:v>
                </c:pt>
                <c:pt idx="156">
                  <c:v>45163</c:v>
                </c:pt>
                <c:pt idx="157">
                  <c:v>45170</c:v>
                </c:pt>
                <c:pt idx="158">
                  <c:v>45177</c:v>
                </c:pt>
                <c:pt idx="159">
                  <c:v>45184</c:v>
                </c:pt>
                <c:pt idx="160">
                  <c:v>45191</c:v>
                </c:pt>
                <c:pt idx="161">
                  <c:v>45198</c:v>
                </c:pt>
                <c:pt idx="162">
                  <c:v>45205</c:v>
                </c:pt>
                <c:pt idx="163">
                  <c:v>45212</c:v>
                </c:pt>
                <c:pt idx="164">
                  <c:v>45219</c:v>
                </c:pt>
                <c:pt idx="165">
                  <c:v>45226</c:v>
                </c:pt>
                <c:pt idx="166">
                  <c:v>45233</c:v>
                </c:pt>
                <c:pt idx="167">
                  <c:v>45240</c:v>
                </c:pt>
                <c:pt idx="168">
                  <c:v>45247</c:v>
                </c:pt>
                <c:pt idx="169">
                  <c:v>45254</c:v>
                </c:pt>
                <c:pt idx="170">
                  <c:v>45261</c:v>
                </c:pt>
                <c:pt idx="171">
                  <c:v>45268</c:v>
                </c:pt>
                <c:pt idx="172">
                  <c:v>45275</c:v>
                </c:pt>
                <c:pt idx="173">
                  <c:v>45281</c:v>
                </c:pt>
                <c:pt idx="174">
                  <c:v>45289</c:v>
                </c:pt>
                <c:pt idx="175">
                  <c:v>45299</c:v>
                </c:pt>
                <c:pt idx="176">
                  <c:v>45306</c:v>
                </c:pt>
                <c:pt idx="177">
                  <c:v>45313</c:v>
                </c:pt>
                <c:pt idx="178">
                  <c:v>45320</c:v>
                </c:pt>
                <c:pt idx="179">
                  <c:v>45327</c:v>
                </c:pt>
                <c:pt idx="180">
                  <c:v>45334</c:v>
                </c:pt>
                <c:pt idx="181">
                  <c:v>45341</c:v>
                </c:pt>
                <c:pt idx="182">
                  <c:v>45348</c:v>
                </c:pt>
                <c:pt idx="183">
                  <c:v>45355</c:v>
                </c:pt>
                <c:pt idx="184">
                  <c:v>45362</c:v>
                </c:pt>
                <c:pt idx="185">
                  <c:v>45369</c:v>
                </c:pt>
                <c:pt idx="186">
                  <c:v>45376</c:v>
                </c:pt>
                <c:pt idx="187">
                  <c:v>45379</c:v>
                </c:pt>
                <c:pt idx="188">
                  <c:v>45390</c:v>
                </c:pt>
                <c:pt idx="189">
                  <c:v>45397</c:v>
                </c:pt>
                <c:pt idx="190">
                  <c:v>45404</c:v>
                </c:pt>
                <c:pt idx="191">
                  <c:v>45411</c:v>
                </c:pt>
                <c:pt idx="192">
                  <c:v>45419</c:v>
                </c:pt>
                <c:pt idx="193">
                  <c:v>45426</c:v>
                </c:pt>
                <c:pt idx="194">
                  <c:v>45433</c:v>
                </c:pt>
                <c:pt idx="195">
                  <c:v>45440</c:v>
                </c:pt>
                <c:pt idx="196">
                  <c:v>45447</c:v>
                </c:pt>
                <c:pt idx="197">
                  <c:v>45454</c:v>
                </c:pt>
                <c:pt idx="198">
                  <c:v>45461</c:v>
                </c:pt>
                <c:pt idx="199">
                  <c:v>45468</c:v>
                </c:pt>
                <c:pt idx="200">
                  <c:v>45475</c:v>
                </c:pt>
                <c:pt idx="201">
                  <c:v>45482</c:v>
                </c:pt>
                <c:pt idx="202">
                  <c:v>45489</c:v>
                </c:pt>
                <c:pt idx="203">
                  <c:v>45496</c:v>
                </c:pt>
                <c:pt idx="204">
                  <c:v>45503</c:v>
                </c:pt>
                <c:pt idx="205">
                  <c:v>45510</c:v>
                </c:pt>
                <c:pt idx="206">
                  <c:v>45517</c:v>
                </c:pt>
                <c:pt idx="207">
                  <c:v>45524</c:v>
                </c:pt>
                <c:pt idx="208">
                  <c:v>45531</c:v>
                </c:pt>
                <c:pt idx="209">
                  <c:v>45538</c:v>
                </c:pt>
                <c:pt idx="210">
                  <c:v>45545</c:v>
                </c:pt>
                <c:pt idx="211">
                  <c:v>45552</c:v>
                </c:pt>
                <c:pt idx="212">
                  <c:v>45559</c:v>
                </c:pt>
                <c:pt idx="213">
                  <c:v>45566</c:v>
                </c:pt>
                <c:pt idx="214">
                  <c:v>45573</c:v>
                </c:pt>
                <c:pt idx="215">
                  <c:v>45580</c:v>
                </c:pt>
                <c:pt idx="216">
                  <c:v>45587</c:v>
                </c:pt>
                <c:pt idx="217">
                  <c:v>45594</c:v>
                </c:pt>
                <c:pt idx="218">
                  <c:v>45601</c:v>
                </c:pt>
                <c:pt idx="219">
                  <c:v>45608</c:v>
                </c:pt>
                <c:pt idx="220">
                  <c:v>45615</c:v>
                </c:pt>
                <c:pt idx="221">
                  <c:v>45622</c:v>
                </c:pt>
                <c:pt idx="222">
                  <c:v>45629</c:v>
                </c:pt>
                <c:pt idx="223">
                  <c:v>45636</c:v>
                </c:pt>
                <c:pt idx="224">
                  <c:v>45643</c:v>
                </c:pt>
                <c:pt idx="225">
                  <c:v>45649</c:v>
                </c:pt>
                <c:pt idx="226">
                  <c:v>45657</c:v>
                </c:pt>
                <c:pt idx="227">
                  <c:v>45665</c:v>
                </c:pt>
                <c:pt idx="228">
                  <c:v>45672</c:v>
                </c:pt>
                <c:pt idx="229">
                  <c:v>45679</c:v>
                </c:pt>
                <c:pt idx="230">
                  <c:v>45686</c:v>
                </c:pt>
                <c:pt idx="231">
                  <c:v>45693</c:v>
                </c:pt>
                <c:pt idx="232">
                  <c:v>45700</c:v>
                </c:pt>
                <c:pt idx="233">
                  <c:v>45707</c:v>
                </c:pt>
                <c:pt idx="234">
                  <c:v>45714</c:v>
                </c:pt>
                <c:pt idx="235">
                  <c:v>45721</c:v>
                </c:pt>
                <c:pt idx="236">
                  <c:v>45728</c:v>
                </c:pt>
                <c:pt idx="237">
                  <c:v>45735</c:v>
                </c:pt>
                <c:pt idx="238">
                  <c:v>45742</c:v>
                </c:pt>
                <c:pt idx="239">
                  <c:v>45749</c:v>
                </c:pt>
                <c:pt idx="240">
                  <c:v>45756</c:v>
                </c:pt>
                <c:pt idx="241">
                  <c:v>45763</c:v>
                </c:pt>
                <c:pt idx="242">
                  <c:v>45772</c:v>
                </c:pt>
                <c:pt idx="243">
                  <c:v>45779</c:v>
                </c:pt>
                <c:pt idx="244">
                  <c:v>45786</c:v>
                </c:pt>
                <c:pt idx="245">
                  <c:v>45793</c:v>
                </c:pt>
                <c:pt idx="246">
                  <c:v>45800</c:v>
                </c:pt>
                <c:pt idx="247">
                  <c:v>45807</c:v>
                </c:pt>
                <c:pt idx="248">
                  <c:v>45814</c:v>
                </c:pt>
                <c:pt idx="249">
                  <c:v>45821</c:v>
                </c:pt>
                <c:pt idx="250">
                  <c:v>45828</c:v>
                </c:pt>
                <c:pt idx="251">
                  <c:v>45835</c:v>
                </c:pt>
                <c:pt idx="252">
                  <c:v>45842</c:v>
                </c:pt>
                <c:pt idx="253">
                  <c:v>45849</c:v>
                </c:pt>
                <c:pt idx="254">
                  <c:v>45856</c:v>
                </c:pt>
                <c:pt idx="255">
                  <c:v>45863</c:v>
                </c:pt>
                <c:pt idx="256">
                  <c:v>45870</c:v>
                </c:pt>
                <c:pt idx="257">
                  <c:v>45877</c:v>
                </c:pt>
                <c:pt idx="258">
                  <c:v>45884</c:v>
                </c:pt>
                <c:pt idx="259">
                  <c:v>45891</c:v>
                </c:pt>
                <c:pt idx="260">
                  <c:v>45898</c:v>
                </c:pt>
                <c:pt idx="261">
                  <c:v>45905</c:v>
                </c:pt>
                <c:pt idx="262">
                  <c:v>45912</c:v>
                </c:pt>
                <c:pt idx="263">
                  <c:v>45919</c:v>
                </c:pt>
                <c:pt idx="264">
                  <c:v>45926</c:v>
                </c:pt>
                <c:pt idx="265">
                  <c:v>45933</c:v>
                </c:pt>
                <c:pt idx="266">
                  <c:v>45940</c:v>
                </c:pt>
                <c:pt idx="267">
                  <c:v>45947</c:v>
                </c:pt>
                <c:pt idx="268">
                  <c:v>45954</c:v>
                </c:pt>
                <c:pt idx="269">
                  <c:v>45961</c:v>
                </c:pt>
                <c:pt idx="270">
                  <c:v>45968</c:v>
                </c:pt>
                <c:pt idx="271">
                  <c:v>45975</c:v>
                </c:pt>
                <c:pt idx="272">
                  <c:v>45982</c:v>
                </c:pt>
                <c:pt idx="273">
                  <c:v>45989</c:v>
                </c:pt>
                <c:pt idx="274">
                  <c:v>45996</c:v>
                </c:pt>
                <c:pt idx="275">
                  <c:v>46003</c:v>
                </c:pt>
                <c:pt idx="276">
                  <c:v>46010</c:v>
                </c:pt>
                <c:pt idx="277">
                  <c:v>46015</c:v>
                </c:pt>
                <c:pt idx="278">
                  <c:v>46024</c:v>
                </c:pt>
                <c:pt idx="279">
                  <c:v>46031</c:v>
                </c:pt>
                <c:pt idx="280">
                  <c:v>46038</c:v>
                </c:pt>
                <c:pt idx="281">
                  <c:v>46045</c:v>
                </c:pt>
                <c:pt idx="282">
                  <c:v>46052</c:v>
                </c:pt>
                <c:pt idx="283">
                  <c:v>46059</c:v>
                </c:pt>
                <c:pt idx="284">
                  <c:v>46066</c:v>
                </c:pt>
                <c:pt idx="285">
                  <c:v>46073</c:v>
                </c:pt>
                <c:pt idx="286">
                  <c:v>46080</c:v>
                </c:pt>
                <c:pt idx="287">
                  <c:v>46087</c:v>
                </c:pt>
                <c:pt idx="288">
                  <c:v>46094</c:v>
                </c:pt>
                <c:pt idx="289">
                  <c:v>46101</c:v>
                </c:pt>
                <c:pt idx="290">
                  <c:v>46108</c:v>
                </c:pt>
                <c:pt idx="291">
                  <c:v>46113</c:v>
                </c:pt>
                <c:pt idx="292">
                  <c:v>46122</c:v>
                </c:pt>
                <c:pt idx="293">
                  <c:v>46129</c:v>
                </c:pt>
                <c:pt idx="294">
                  <c:v>46136</c:v>
                </c:pt>
                <c:pt idx="295">
                  <c:v>46142</c:v>
                </c:pt>
                <c:pt idx="296">
                  <c:v>46150</c:v>
                </c:pt>
                <c:pt idx="297">
                  <c:v>46157</c:v>
                </c:pt>
                <c:pt idx="298">
                  <c:v>46164</c:v>
                </c:pt>
                <c:pt idx="299">
                  <c:v>46171</c:v>
                </c:pt>
                <c:pt idx="300">
                  <c:v>46178</c:v>
                </c:pt>
                <c:pt idx="301">
                  <c:v>46185</c:v>
                </c:pt>
                <c:pt idx="302">
                  <c:v>46192</c:v>
                </c:pt>
                <c:pt idx="303">
                  <c:v>46199</c:v>
                </c:pt>
                <c:pt idx="304">
                  <c:v>46206</c:v>
                </c:pt>
                <c:pt idx="305">
                  <c:v>46213</c:v>
                </c:pt>
                <c:pt idx="306">
                  <c:v>46220</c:v>
                </c:pt>
                <c:pt idx="307">
                  <c:v>46227</c:v>
                </c:pt>
                <c:pt idx="308">
                  <c:v>46234</c:v>
                </c:pt>
                <c:pt idx="309">
                  <c:v>46241</c:v>
                </c:pt>
                <c:pt idx="310">
                  <c:v>46248</c:v>
                </c:pt>
                <c:pt idx="311">
                  <c:v>46255</c:v>
                </c:pt>
                <c:pt idx="312">
                  <c:v>46262</c:v>
                </c:pt>
                <c:pt idx="313">
                  <c:v>46269</c:v>
                </c:pt>
                <c:pt idx="314">
                  <c:v>46276</c:v>
                </c:pt>
                <c:pt idx="315">
                  <c:v>46283</c:v>
                </c:pt>
                <c:pt idx="316">
                  <c:v>46290</c:v>
                </c:pt>
                <c:pt idx="317">
                  <c:v>46297</c:v>
                </c:pt>
                <c:pt idx="318">
                  <c:v>46304</c:v>
                </c:pt>
                <c:pt idx="319">
                  <c:v>46311</c:v>
                </c:pt>
                <c:pt idx="320">
                  <c:v>46318</c:v>
                </c:pt>
                <c:pt idx="321">
                  <c:v>46325</c:v>
                </c:pt>
                <c:pt idx="322">
                  <c:v>46332</c:v>
                </c:pt>
                <c:pt idx="323">
                  <c:v>46339</c:v>
                </c:pt>
                <c:pt idx="324">
                  <c:v>46346</c:v>
                </c:pt>
                <c:pt idx="325">
                  <c:v>46353</c:v>
                </c:pt>
                <c:pt idx="326">
                  <c:v>46360</c:v>
                </c:pt>
                <c:pt idx="327">
                  <c:v>46367</c:v>
                </c:pt>
                <c:pt idx="328">
                  <c:v>46374</c:v>
                </c:pt>
                <c:pt idx="329">
                  <c:v>46380</c:v>
                </c:pt>
                <c:pt idx="330">
                  <c:v>46387</c:v>
                </c:pt>
                <c:pt idx="331">
                  <c:v>46395</c:v>
                </c:pt>
                <c:pt idx="332">
                  <c:v>46402</c:v>
                </c:pt>
                <c:pt idx="333">
                  <c:v>46409</c:v>
                </c:pt>
                <c:pt idx="334">
                  <c:v>46416</c:v>
                </c:pt>
                <c:pt idx="335">
                  <c:v>46423</c:v>
                </c:pt>
                <c:pt idx="336">
                  <c:v>46430</c:v>
                </c:pt>
                <c:pt idx="337">
                  <c:v>46437</c:v>
                </c:pt>
                <c:pt idx="338">
                  <c:v>46444</c:v>
                </c:pt>
                <c:pt idx="339">
                  <c:v>46451</c:v>
                </c:pt>
                <c:pt idx="340">
                  <c:v>46458</c:v>
                </c:pt>
                <c:pt idx="341">
                  <c:v>46465</c:v>
                </c:pt>
                <c:pt idx="342">
                  <c:v>46470</c:v>
                </c:pt>
                <c:pt idx="343">
                  <c:v>46479</c:v>
                </c:pt>
                <c:pt idx="344">
                  <c:v>46486</c:v>
                </c:pt>
                <c:pt idx="345">
                  <c:v>46493</c:v>
                </c:pt>
                <c:pt idx="346">
                  <c:v>46500</c:v>
                </c:pt>
                <c:pt idx="347">
                  <c:v>46507</c:v>
                </c:pt>
                <c:pt idx="348">
                  <c:v>46514</c:v>
                </c:pt>
                <c:pt idx="349">
                  <c:v>46521</c:v>
                </c:pt>
                <c:pt idx="350">
                  <c:v>46528</c:v>
                </c:pt>
                <c:pt idx="351">
                  <c:v>46535</c:v>
                </c:pt>
                <c:pt idx="352">
                  <c:v>46542</c:v>
                </c:pt>
                <c:pt idx="353">
                  <c:v>46549</c:v>
                </c:pt>
                <c:pt idx="354">
                  <c:v>46556</c:v>
                </c:pt>
                <c:pt idx="355">
                  <c:v>46563</c:v>
                </c:pt>
                <c:pt idx="356">
                  <c:v>46570</c:v>
                </c:pt>
                <c:pt idx="357">
                  <c:v>46577</c:v>
                </c:pt>
                <c:pt idx="358">
                  <c:v>46584</c:v>
                </c:pt>
                <c:pt idx="359">
                  <c:v>46591</c:v>
                </c:pt>
                <c:pt idx="360">
                  <c:v>46598</c:v>
                </c:pt>
                <c:pt idx="361">
                  <c:v>46605</c:v>
                </c:pt>
                <c:pt idx="362">
                  <c:v>46612</c:v>
                </c:pt>
                <c:pt idx="363">
                  <c:v>46619</c:v>
                </c:pt>
                <c:pt idx="364">
                  <c:v>46626</c:v>
                </c:pt>
                <c:pt idx="365">
                  <c:v>46633</c:v>
                </c:pt>
                <c:pt idx="366">
                  <c:v>46640</c:v>
                </c:pt>
                <c:pt idx="367">
                  <c:v>46647</c:v>
                </c:pt>
                <c:pt idx="368">
                  <c:v>46654</c:v>
                </c:pt>
                <c:pt idx="369">
                  <c:v>46661</c:v>
                </c:pt>
                <c:pt idx="370">
                  <c:v>46668</c:v>
                </c:pt>
                <c:pt idx="371">
                  <c:v>46675</c:v>
                </c:pt>
                <c:pt idx="372">
                  <c:v>46682</c:v>
                </c:pt>
                <c:pt idx="373">
                  <c:v>46689</c:v>
                </c:pt>
                <c:pt idx="374">
                  <c:v>46696</c:v>
                </c:pt>
                <c:pt idx="375">
                  <c:v>46703</c:v>
                </c:pt>
                <c:pt idx="376">
                  <c:v>46710</c:v>
                </c:pt>
                <c:pt idx="377">
                  <c:v>46717</c:v>
                </c:pt>
                <c:pt idx="378">
                  <c:v>46724</c:v>
                </c:pt>
                <c:pt idx="379">
                  <c:v>46731</c:v>
                </c:pt>
                <c:pt idx="380">
                  <c:v>46738</c:v>
                </c:pt>
                <c:pt idx="381">
                  <c:v>46745</c:v>
                </c:pt>
                <c:pt idx="382">
                  <c:v>46752</c:v>
                </c:pt>
                <c:pt idx="383">
                  <c:v>46759</c:v>
                </c:pt>
                <c:pt idx="384">
                  <c:v>46766</c:v>
                </c:pt>
                <c:pt idx="385">
                  <c:v>46773</c:v>
                </c:pt>
                <c:pt idx="386">
                  <c:v>46780</c:v>
                </c:pt>
                <c:pt idx="387">
                  <c:v>46787</c:v>
                </c:pt>
                <c:pt idx="388">
                  <c:v>46794</c:v>
                </c:pt>
                <c:pt idx="389">
                  <c:v>46801</c:v>
                </c:pt>
                <c:pt idx="390">
                  <c:v>46808</c:v>
                </c:pt>
                <c:pt idx="391">
                  <c:v>46815</c:v>
                </c:pt>
                <c:pt idx="392">
                  <c:v>46822</c:v>
                </c:pt>
                <c:pt idx="393">
                  <c:v>46829</c:v>
                </c:pt>
                <c:pt idx="394">
                  <c:v>46836</c:v>
                </c:pt>
                <c:pt idx="395">
                  <c:v>46843</c:v>
                </c:pt>
                <c:pt idx="396">
                  <c:v>46850</c:v>
                </c:pt>
                <c:pt idx="397">
                  <c:v>46855</c:v>
                </c:pt>
                <c:pt idx="398">
                  <c:v>46864</c:v>
                </c:pt>
                <c:pt idx="399">
                  <c:v>46870</c:v>
                </c:pt>
                <c:pt idx="400">
                  <c:v>46878</c:v>
                </c:pt>
                <c:pt idx="401">
                  <c:v>46885</c:v>
                </c:pt>
                <c:pt idx="402">
                  <c:v>46892</c:v>
                </c:pt>
                <c:pt idx="403">
                  <c:v>46899</c:v>
                </c:pt>
                <c:pt idx="404">
                  <c:v>46906</c:v>
                </c:pt>
                <c:pt idx="405">
                  <c:v>46913</c:v>
                </c:pt>
                <c:pt idx="406">
                  <c:v>46920</c:v>
                </c:pt>
                <c:pt idx="407">
                  <c:v>46927</c:v>
                </c:pt>
                <c:pt idx="408">
                  <c:v>46934</c:v>
                </c:pt>
                <c:pt idx="409">
                  <c:v>46941</c:v>
                </c:pt>
                <c:pt idx="410">
                  <c:v>46948</c:v>
                </c:pt>
                <c:pt idx="411">
                  <c:v>46955</c:v>
                </c:pt>
                <c:pt idx="412">
                  <c:v>46962</c:v>
                </c:pt>
                <c:pt idx="413">
                  <c:v>46969</c:v>
                </c:pt>
                <c:pt idx="414">
                  <c:v>46976</c:v>
                </c:pt>
                <c:pt idx="415">
                  <c:v>46983</c:v>
                </c:pt>
                <c:pt idx="416">
                  <c:v>46990</c:v>
                </c:pt>
                <c:pt idx="417">
                  <c:v>46997</c:v>
                </c:pt>
                <c:pt idx="418">
                  <c:v>47004</c:v>
                </c:pt>
                <c:pt idx="419">
                  <c:v>47011</c:v>
                </c:pt>
                <c:pt idx="420">
                  <c:v>47018</c:v>
                </c:pt>
                <c:pt idx="421">
                  <c:v>47025</c:v>
                </c:pt>
                <c:pt idx="422">
                  <c:v>47032</c:v>
                </c:pt>
                <c:pt idx="423">
                  <c:v>47039</c:v>
                </c:pt>
                <c:pt idx="424">
                  <c:v>47046</c:v>
                </c:pt>
                <c:pt idx="425">
                  <c:v>47053</c:v>
                </c:pt>
                <c:pt idx="426">
                  <c:v>47060</c:v>
                </c:pt>
                <c:pt idx="427">
                  <c:v>47067</c:v>
                </c:pt>
                <c:pt idx="428">
                  <c:v>47074</c:v>
                </c:pt>
                <c:pt idx="429">
                  <c:v>47081</c:v>
                </c:pt>
                <c:pt idx="430">
                  <c:v>47088</c:v>
                </c:pt>
                <c:pt idx="431">
                  <c:v>47095</c:v>
                </c:pt>
                <c:pt idx="432">
                  <c:v>47102</c:v>
                </c:pt>
                <c:pt idx="433">
                  <c:v>47108</c:v>
                </c:pt>
                <c:pt idx="434">
                  <c:v>47116</c:v>
                </c:pt>
                <c:pt idx="435">
                  <c:v>47126</c:v>
                </c:pt>
                <c:pt idx="436">
                  <c:v>47133</c:v>
                </c:pt>
                <c:pt idx="437">
                  <c:v>47140</c:v>
                </c:pt>
                <c:pt idx="438">
                  <c:v>47147</c:v>
                </c:pt>
                <c:pt idx="439">
                  <c:v>47154</c:v>
                </c:pt>
                <c:pt idx="440">
                  <c:v>47161</c:v>
                </c:pt>
                <c:pt idx="441">
                  <c:v>47168</c:v>
                </c:pt>
                <c:pt idx="442">
                  <c:v>47175</c:v>
                </c:pt>
                <c:pt idx="443">
                  <c:v>47182</c:v>
                </c:pt>
                <c:pt idx="444">
                  <c:v>47189</c:v>
                </c:pt>
                <c:pt idx="445">
                  <c:v>47196</c:v>
                </c:pt>
                <c:pt idx="446">
                  <c:v>47203</c:v>
                </c:pt>
                <c:pt idx="447">
                  <c:v>47206</c:v>
                </c:pt>
                <c:pt idx="448">
                  <c:v>47217</c:v>
                </c:pt>
                <c:pt idx="449">
                  <c:v>47224</c:v>
                </c:pt>
                <c:pt idx="450">
                  <c:v>47231</c:v>
                </c:pt>
                <c:pt idx="451">
                  <c:v>47235</c:v>
                </c:pt>
                <c:pt idx="452">
                  <c:v>47245</c:v>
                </c:pt>
                <c:pt idx="453">
                  <c:v>47252</c:v>
                </c:pt>
                <c:pt idx="454">
                  <c:v>47259</c:v>
                </c:pt>
                <c:pt idx="455">
                  <c:v>47266</c:v>
                </c:pt>
                <c:pt idx="456">
                  <c:v>47273</c:v>
                </c:pt>
                <c:pt idx="457">
                  <c:v>47280</c:v>
                </c:pt>
                <c:pt idx="458">
                  <c:v>47287</c:v>
                </c:pt>
                <c:pt idx="459">
                  <c:v>47294</c:v>
                </c:pt>
                <c:pt idx="460">
                  <c:v>47301</c:v>
                </c:pt>
                <c:pt idx="461">
                  <c:v>47308</c:v>
                </c:pt>
                <c:pt idx="462">
                  <c:v>47315</c:v>
                </c:pt>
                <c:pt idx="463">
                  <c:v>47322</c:v>
                </c:pt>
                <c:pt idx="464">
                  <c:v>47329</c:v>
                </c:pt>
                <c:pt idx="465">
                  <c:v>47336</c:v>
                </c:pt>
                <c:pt idx="466">
                  <c:v>47343</c:v>
                </c:pt>
                <c:pt idx="467">
                  <c:v>47350</c:v>
                </c:pt>
                <c:pt idx="468">
                  <c:v>47357</c:v>
                </c:pt>
                <c:pt idx="469">
                  <c:v>47364</c:v>
                </c:pt>
                <c:pt idx="470">
                  <c:v>47371</c:v>
                </c:pt>
                <c:pt idx="471">
                  <c:v>47378</c:v>
                </c:pt>
                <c:pt idx="472">
                  <c:v>47385</c:v>
                </c:pt>
                <c:pt idx="473">
                  <c:v>47392</c:v>
                </c:pt>
                <c:pt idx="474">
                  <c:v>47399</c:v>
                </c:pt>
                <c:pt idx="475">
                  <c:v>47406</c:v>
                </c:pt>
                <c:pt idx="476">
                  <c:v>47413</c:v>
                </c:pt>
                <c:pt idx="477">
                  <c:v>47420</c:v>
                </c:pt>
                <c:pt idx="478">
                  <c:v>47427</c:v>
                </c:pt>
                <c:pt idx="479">
                  <c:v>47434</c:v>
                </c:pt>
                <c:pt idx="480">
                  <c:v>47441</c:v>
                </c:pt>
                <c:pt idx="481">
                  <c:v>47448</c:v>
                </c:pt>
                <c:pt idx="482">
                  <c:v>47455</c:v>
                </c:pt>
                <c:pt idx="483">
                  <c:v>47462</c:v>
                </c:pt>
                <c:pt idx="484">
                  <c:v>47469</c:v>
                </c:pt>
                <c:pt idx="485">
                  <c:v>47473</c:v>
                </c:pt>
                <c:pt idx="486">
                  <c:v>47483</c:v>
                </c:pt>
                <c:pt idx="487">
                  <c:v>47491</c:v>
                </c:pt>
                <c:pt idx="488">
                  <c:v>47498</c:v>
                </c:pt>
                <c:pt idx="489">
                  <c:v>47505</c:v>
                </c:pt>
                <c:pt idx="490">
                  <c:v>47512</c:v>
                </c:pt>
                <c:pt idx="491">
                  <c:v>47519</c:v>
                </c:pt>
                <c:pt idx="492">
                  <c:v>47526</c:v>
                </c:pt>
                <c:pt idx="493">
                  <c:v>47533</c:v>
                </c:pt>
                <c:pt idx="494">
                  <c:v>47540</c:v>
                </c:pt>
                <c:pt idx="495">
                  <c:v>47547</c:v>
                </c:pt>
                <c:pt idx="496">
                  <c:v>47554</c:v>
                </c:pt>
                <c:pt idx="497">
                  <c:v>47561</c:v>
                </c:pt>
                <c:pt idx="498">
                  <c:v>47568</c:v>
                </c:pt>
                <c:pt idx="499">
                  <c:v>47575</c:v>
                </c:pt>
                <c:pt idx="500">
                  <c:v>47582</c:v>
                </c:pt>
                <c:pt idx="501">
                  <c:v>47589</c:v>
                </c:pt>
                <c:pt idx="502">
                  <c:v>47596</c:v>
                </c:pt>
                <c:pt idx="503">
                  <c:v>47602</c:v>
                </c:pt>
                <c:pt idx="504">
                  <c:v>47610</c:v>
                </c:pt>
                <c:pt idx="505">
                  <c:v>47617</c:v>
                </c:pt>
                <c:pt idx="506">
                  <c:v>47624</c:v>
                </c:pt>
                <c:pt idx="507">
                  <c:v>47631</c:v>
                </c:pt>
                <c:pt idx="508">
                  <c:v>47638</c:v>
                </c:pt>
                <c:pt idx="509">
                  <c:v>47645</c:v>
                </c:pt>
                <c:pt idx="510">
                  <c:v>47652</c:v>
                </c:pt>
                <c:pt idx="511">
                  <c:v>47659</c:v>
                </c:pt>
                <c:pt idx="512">
                  <c:v>47666</c:v>
                </c:pt>
                <c:pt idx="513">
                  <c:v>47673</c:v>
                </c:pt>
                <c:pt idx="514">
                  <c:v>47680</c:v>
                </c:pt>
                <c:pt idx="515">
                  <c:v>47687</c:v>
                </c:pt>
                <c:pt idx="516">
                  <c:v>47694</c:v>
                </c:pt>
                <c:pt idx="517">
                  <c:v>47701</c:v>
                </c:pt>
                <c:pt idx="518">
                  <c:v>47708</c:v>
                </c:pt>
                <c:pt idx="519">
                  <c:v>47715</c:v>
                </c:pt>
                <c:pt idx="520">
                  <c:v>47722</c:v>
                </c:pt>
                <c:pt idx="521">
                  <c:v>47729</c:v>
                </c:pt>
                <c:pt idx="522">
                  <c:v>47736</c:v>
                </c:pt>
                <c:pt idx="523">
                  <c:v>47743</c:v>
                </c:pt>
                <c:pt idx="524">
                  <c:v>47750</c:v>
                </c:pt>
                <c:pt idx="525">
                  <c:v>47757</c:v>
                </c:pt>
                <c:pt idx="526">
                  <c:v>47764</c:v>
                </c:pt>
                <c:pt idx="527">
                  <c:v>47771</c:v>
                </c:pt>
                <c:pt idx="528">
                  <c:v>47778</c:v>
                </c:pt>
                <c:pt idx="529">
                  <c:v>47785</c:v>
                </c:pt>
                <c:pt idx="530">
                  <c:v>47792</c:v>
                </c:pt>
                <c:pt idx="531">
                  <c:v>47799</c:v>
                </c:pt>
                <c:pt idx="532">
                  <c:v>47806</c:v>
                </c:pt>
                <c:pt idx="533">
                  <c:v>47813</c:v>
                </c:pt>
                <c:pt idx="534">
                  <c:v>47820</c:v>
                </c:pt>
                <c:pt idx="535">
                  <c:v>47827</c:v>
                </c:pt>
                <c:pt idx="536">
                  <c:v>47834</c:v>
                </c:pt>
                <c:pt idx="537">
                  <c:v>47840</c:v>
                </c:pt>
                <c:pt idx="538">
                  <c:v>47848</c:v>
                </c:pt>
                <c:pt idx="539">
                  <c:v>47856</c:v>
                </c:pt>
                <c:pt idx="540">
                  <c:v>47863</c:v>
                </c:pt>
                <c:pt idx="541">
                  <c:v>47870</c:v>
                </c:pt>
                <c:pt idx="542">
                  <c:v>47877</c:v>
                </c:pt>
                <c:pt idx="543">
                  <c:v>47884</c:v>
                </c:pt>
                <c:pt idx="544">
                  <c:v>47891</c:v>
                </c:pt>
                <c:pt idx="545">
                  <c:v>47898</c:v>
                </c:pt>
                <c:pt idx="546">
                  <c:v>47905</c:v>
                </c:pt>
                <c:pt idx="547">
                  <c:v>47912</c:v>
                </c:pt>
                <c:pt idx="548">
                  <c:v>47919</c:v>
                </c:pt>
                <c:pt idx="549">
                  <c:v>47926</c:v>
                </c:pt>
                <c:pt idx="550">
                  <c:v>47933</c:v>
                </c:pt>
                <c:pt idx="551">
                  <c:v>47940</c:v>
                </c:pt>
                <c:pt idx="552">
                  <c:v>47947</c:v>
                </c:pt>
                <c:pt idx="553">
                  <c:v>47956</c:v>
                </c:pt>
                <c:pt idx="554">
                  <c:v>47963</c:v>
                </c:pt>
                <c:pt idx="555">
                  <c:v>47970</c:v>
                </c:pt>
                <c:pt idx="556">
                  <c:v>47977</c:v>
                </c:pt>
                <c:pt idx="557">
                  <c:v>47984</c:v>
                </c:pt>
                <c:pt idx="558">
                  <c:v>47991</c:v>
                </c:pt>
                <c:pt idx="559">
                  <c:v>47998</c:v>
                </c:pt>
                <c:pt idx="560">
                  <c:v>48005</c:v>
                </c:pt>
                <c:pt idx="561">
                  <c:v>48012</c:v>
                </c:pt>
                <c:pt idx="562">
                  <c:v>48019</c:v>
                </c:pt>
                <c:pt idx="563">
                  <c:v>48026</c:v>
                </c:pt>
                <c:pt idx="564">
                  <c:v>48033</c:v>
                </c:pt>
                <c:pt idx="565">
                  <c:v>48040</c:v>
                </c:pt>
                <c:pt idx="566">
                  <c:v>48047</c:v>
                </c:pt>
                <c:pt idx="567">
                  <c:v>48054</c:v>
                </c:pt>
                <c:pt idx="568">
                  <c:v>48061</c:v>
                </c:pt>
                <c:pt idx="569">
                  <c:v>48068</c:v>
                </c:pt>
                <c:pt idx="570">
                  <c:v>48075</c:v>
                </c:pt>
                <c:pt idx="571">
                  <c:v>48082</c:v>
                </c:pt>
                <c:pt idx="572">
                  <c:v>48089</c:v>
                </c:pt>
                <c:pt idx="573">
                  <c:v>48096</c:v>
                </c:pt>
                <c:pt idx="574">
                  <c:v>48103</c:v>
                </c:pt>
                <c:pt idx="575">
                  <c:v>48110</c:v>
                </c:pt>
                <c:pt idx="576">
                  <c:v>48117</c:v>
                </c:pt>
                <c:pt idx="577">
                  <c:v>48124</c:v>
                </c:pt>
                <c:pt idx="578">
                  <c:v>48131</c:v>
                </c:pt>
                <c:pt idx="579">
                  <c:v>48138</c:v>
                </c:pt>
                <c:pt idx="580">
                  <c:v>48145</c:v>
                </c:pt>
                <c:pt idx="581">
                  <c:v>48152</c:v>
                </c:pt>
                <c:pt idx="582">
                  <c:v>48159</c:v>
                </c:pt>
                <c:pt idx="583">
                  <c:v>48166</c:v>
                </c:pt>
                <c:pt idx="584">
                  <c:v>48173</c:v>
                </c:pt>
                <c:pt idx="585">
                  <c:v>48180</c:v>
                </c:pt>
                <c:pt idx="586">
                  <c:v>48187</c:v>
                </c:pt>
                <c:pt idx="587">
                  <c:v>48194</c:v>
                </c:pt>
                <c:pt idx="588">
                  <c:v>48201</c:v>
                </c:pt>
                <c:pt idx="589">
                  <c:v>48206</c:v>
                </c:pt>
                <c:pt idx="590">
                  <c:v>48215</c:v>
                </c:pt>
                <c:pt idx="591">
                  <c:v>48222</c:v>
                </c:pt>
                <c:pt idx="592">
                  <c:v>48229</c:v>
                </c:pt>
                <c:pt idx="593">
                  <c:v>48236</c:v>
                </c:pt>
                <c:pt idx="594">
                  <c:v>48243</c:v>
                </c:pt>
                <c:pt idx="595">
                  <c:v>48250</c:v>
                </c:pt>
                <c:pt idx="596">
                  <c:v>48257</c:v>
                </c:pt>
                <c:pt idx="597">
                  <c:v>48264</c:v>
                </c:pt>
                <c:pt idx="598">
                  <c:v>48271</c:v>
                </c:pt>
                <c:pt idx="599">
                  <c:v>48278</c:v>
                </c:pt>
                <c:pt idx="600">
                  <c:v>48285</c:v>
                </c:pt>
                <c:pt idx="601">
                  <c:v>48292</c:v>
                </c:pt>
                <c:pt idx="602">
                  <c:v>48297</c:v>
                </c:pt>
                <c:pt idx="603">
                  <c:v>48306</c:v>
                </c:pt>
                <c:pt idx="604">
                  <c:v>48313</c:v>
                </c:pt>
                <c:pt idx="605">
                  <c:v>48320</c:v>
                </c:pt>
                <c:pt idx="606">
                  <c:v>48327</c:v>
                </c:pt>
                <c:pt idx="607">
                  <c:v>48334</c:v>
                </c:pt>
                <c:pt idx="608">
                  <c:v>48341</c:v>
                </c:pt>
                <c:pt idx="609">
                  <c:v>48348</c:v>
                </c:pt>
                <c:pt idx="610">
                  <c:v>48355</c:v>
                </c:pt>
                <c:pt idx="611">
                  <c:v>48362</c:v>
                </c:pt>
                <c:pt idx="612">
                  <c:v>48369</c:v>
                </c:pt>
                <c:pt idx="613">
                  <c:v>48376</c:v>
                </c:pt>
                <c:pt idx="614">
                  <c:v>48383</c:v>
                </c:pt>
                <c:pt idx="615">
                  <c:v>48390</c:v>
                </c:pt>
                <c:pt idx="616">
                  <c:v>48397</c:v>
                </c:pt>
                <c:pt idx="617">
                  <c:v>48404</c:v>
                </c:pt>
                <c:pt idx="618">
                  <c:v>48411</c:v>
                </c:pt>
                <c:pt idx="619">
                  <c:v>48418</c:v>
                </c:pt>
                <c:pt idx="620">
                  <c:v>48425</c:v>
                </c:pt>
                <c:pt idx="621">
                  <c:v>48432</c:v>
                </c:pt>
                <c:pt idx="622">
                  <c:v>48439</c:v>
                </c:pt>
                <c:pt idx="623">
                  <c:v>48446</c:v>
                </c:pt>
                <c:pt idx="624">
                  <c:v>48453</c:v>
                </c:pt>
                <c:pt idx="625">
                  <c:v>48460</c:v>
                </c:pt>
                <c:pt idx="626">
                  <c:v>48467</c:v>
                </c:pt>
                <c:pt idx="627">
                  <c:v>48474</c:v>
                </c:pt>
                <c:pt idx="628">
                  <c:v>48481</c:v>
                </c:pt>
                <c:pt idx="629">
                  <c:v>48488</c:v>
                </c:pt>
                <c:pt idx="630">
                  <c:v>48495</c:v>
                </c:pt>
                <c:pt idx="631">
                  <c:v>48502</c:v>
                </c:pt>
                <c:pt idx="632">
                  <c:v>48509</c:v>
                </c:pt>
                <c:pt idx="633">
                  <c:v>48516</c:v>
                </c:pt>
                <c:pt idx="634">
                  <c:v>48523</c:v>
                </c:pt>
                <c:pt idx="635">
                  <c:v>48530</c:v>
                </c:pt>
                <c:pt idx="636">
                  <c:v>48537</c:v>
                </c:pt>
                <c:pt idx="637">
                  <c:v>48544</c:v>
                </c:pt>
                <c:pt idx="638">
                  <c:v>48551</c:v>
                </c:pt>
                <c:pt idx="639">
                  <c:v>48558</c:v>
                </c:pt>
                <c:pt idx="640">
                  <c:v>48565</c:v>
                </c:pt>
                <c:pt idx="641">
                  <c:v>48572</c:v>
                </c:pt>
                <c:pt idx="642">
                  <c:v>48579</c:v>
                </c:pt>
                <c:pt idx="643">
                  <c:v>48586</c:v>
                </c:pt>
                <c:pt idx="644">
                  <c:v>48593</c:v>
                </c:pt>
                <c:pt idx="645">
                  <c:v>48600</c:v>
                </c:pt>
                <c:pt idx="646">
                  <c:v>48607</c:v>
                </c:pt>
                <c:pt idx="647">
                  <c:v>48614</c:v>
                </c:pt>
                <c:pt idx="648">
                  <c:v>48621</c:v>
                </c:pt>
                <c:pt idx="649">
                  <c:v>48628</c:v>
                </c:pt>
                <c:pt idx="650">
                  <c:v>48635</c:v>
                </c:pt>
                <c:pt idx="651">
                  <c:v>48642</c:v>
                </c:pt>
                <c:pt idx="652">
                  <c:v>48649</c:v>
                </c:pt>
                <c:pt idx="653">
                  <c:v>48656</c:v>
                </c:pt>
                <c:pt idx="654">
                  <c:v>48663</c:v>
                </c:pt>
                <c:pt idx="655">
                  <c:v>48670</c:v>
                </c:pt>
                <c:pt idx="656">
                  <c:v>48677</c:v>
                </c:pt>
                <c:pt idx="657">
                  <c:v>48682</c:v>
                </c:pt>
                <c:pt idx="658">
                  <c:v>48691</c:v>
                </c:pt>
                <c:pt idx="659">
                  <c:v>48698</c:v>
                </c:pt>
                <c:pt idx="660">
                  <c:v>48705</c:v>
                </c:pt>
                <c:pt idx="661">
                  <c:v>48712</c:v>
                </c:pt>
                <c:pt idx="662">
                  <c:v>48719</c:v>
                </c:pt>
                <c:pt idx="663">
                  <c:v>48726</c:v>
                </c:pt>
                <c:pt idx="664">
                  <c:v>48733</c:v>
                </c:pt>
                <c:pt idx="665">
                  <c:v>48740</c:v>
                </c:pt>
                <c:pt idx="666">
                  <c:v>48747</c:v>
                </c:pt>
                <c:pt idx="667">
                  <c:v>48754</c:v>
                </c:pt>
                <c:pt idx="668">
                  <c:v>48761</c:v>
                </c:pt>
                <c:pt idx="669">
                  <c:v>48768</c:v>
                </c:pt>
                <c:pt idx="670">
                  <c:v>48775</c:v>
                </c:pt>
                <c:pt idx="671">
                  <c:v>48782</c:v>
                </c:pt>
                <c:pt idx="672">
                  <c:v>48789</c:v>
                </c:pt>
                <c:pt idx="673">
                  <c:v>48796</c:v>
                </c:pt>
                <c:pt idx="674">
                  <c:v>48803</c:v>
                </c:pt>
                <c:pt idx="675">
                  <c:v>48810</c:v>
                </c:pt>
                <c:pt idx="676">
                  <c:v>48817</c:v>
                </c:pt>
                <c:pt idx="677">
                  <c:v>48824</c:v>
                </c:pt>
                <c:pt idx="678">
                  <c:v>48831</c:v>
                </c:pt>
                <c:pt idx="679">
                  <c:v>48838</c:v>
                </c:pt>
                <c:pt idx="680">
                  <c:v>48845</c:v>
                </c:pt>
                <c:pt idx="681">
                  <c:v>48852</c:v>
                </c:pt>
                <c:pt idx="682">
                  <c:v>48859</c:v>
                </c:pt>
                <c:pt idx="683">
                  <c:v>48866</c:v>
                </c:pt>
                <c:pt idx="684">
                  <c:v>48873</c:v>
                </c:pt>
                <c:pt idx="685">
                  <c:v>48880</c:v>
                </c:pt>
                <c:pt idx="686">
                  <c:v>48887</c:v>
                </c:pt>
                <c:pt idx="687">
                  <c:v>48894</c:v>
                </c:pt>
                <c:pt idx="688">
                  <c:v>48901</c:v>
                </c:pt>
                <c:pt idx="689">
                  <c:v>48908</c:v>
                </c:pt>
                <c:pt idx="690">
                  <c:v>48915</c:v>
                </c:pt>
                <c:pt idx="691">
                  <c:v>48922</c:v>
                </c:pt>
                <c:pt idx="692">
                  <c:v>48929</c:v>
                </c:pt>
                <c:pt idx="693">
                  <c:v>48935</c:v>
                </c:pt>
                <c:pt idx="694">
                  <c:v>48943</c:v>
                </c:pt>
                <c:pt idx="695">
                  <c:v>48950</c:v>
                </c:pt>
                <c:pt idx="696">
                  <c:v>48957</c:v>
                </c:pt>
                <c:pt idx="697">
                  <c:v>48964</c:v>
                </c:pt>
                <c:pt idx="698">
                  <c:v>48971</c:v>
                </c:pt>
                <c:pt idx="699">
                  <c:v>48978</c:v>
                </c:pt>
                <c:pt idx="700">
                  <c:v>48985</c:v>
                </c:pt>
                <c:pt idx="701">
                  <c:v>48992</c:v>
                </c:pt>
                <c:pt idx="702">
                  <c:v>48999</c:v>
                </c:pt>
                <c:pt idx="703">
                  <c:v>49006</c:v>
                </c:pt>
                <c:pt idx="704">
                  <c:v>49013</c:v>
                </c:pt>
                <c:pt idx="705">
                  <c:v>49020</c:v>
                </c:pt>
                <c:pt idx="706">
                  <c:v>49027</c:v>
                </c:pt>
                <c:pt idx="707">
                  <c:v>49034</c:v>
                </c:pt>
                <c:pt idx="708">
                  <c:v>49039</c:v>
                </c:pt>
                <c:pt idx="709">
                  <c:v>49048</c:v>
                </c:pt>
                <c:pt idx="710">
                  <c:v>49055</c:v>
                </c:pt>
                <c:pt idx="711">
                  <c:v>49061</c:v>
                </c:pt>
                <c:pt idx="712">
                  <c:v>49069</c:v>
                </c:pt>
                <c:pt idx="713">
                  <c:v>49076</c:v>
                </c:pt>
                <c:pt idx="714">
                  <c:v>49083</c:v>
                </c:pt>
                <c:pt idx="715">
                  <c:v>49090</c:v>
                </c:pt>
                <c:pt idx="716">
                  <c:v>49097</c:v>
                </c:pt>
                <c:pt idx="717">
                  <c:v>49104</c:v>
                </c:pt>
                <c:pt idx="718">
                  <c:v>49111</c:v>
                </c:pt>
                <c:pt idx="719">
                  <c:v>49118</c:v>
                </c:pt>
                <c:pt idx="720">
                  <c:v>49125</c:v>
                </c:pt>
                <c:pt idx="721">
                  <c:v>49132</c:v>
                </c:pt>
                <c:pt idx="722">
                  <c:v>49139</c:v>
                </c:pt>
                <c:pt idx="723">
                  <c:v>49146</c:v>
                </c:pt>
                <c:pt idx="724">
                  <c:v>49153</c:v>
                </c:pt>
                <c:pt idx="725">
                  <c:v>49160</c:v>
                </c:pt>
                <c:pt idx="726">
                  <c:v>49167</c:v>
                </c:pt>
                <c:pt idx="727">
                  <c:v>49174</c:v>
                </c:pt>
                <c:pt idx="728">
                  <c:v>49181</c:v>
                </c:pt>
                <c:pt idx="729">
                  <c:v>49188</c:v>
                </c:pt>
                <c:pt idx="730">
                  <c:v>49195</c:v>
                </c:pt>
                <c:pt idx="731">
                  <c:v>49202</c:v>
                </c:pt>
                <c:pt idx="732">
                  <c:v>49209</c:v>
                </c:pt>
                <c:pt idx="733">
                  <c:v>49216</c:v>
                </c:pt>
                <c:pt idx="734">
                  <c:v>49223</c:v>
                </c:pt>
                <c:pt idx="735">
                  <c:v>49230</c:v>
                </c:pt>
                <c:pt idx="736">
                  <c:v>49237</c:v>
                </c:pt>
                <c:pt idx="737">
                  <c:v>49244</c:v>
                </c:pt>
                <c:pt idx="738">
                  <c:v>49251</c:v>
                </c:pt>
                <c:pt idx="739">
                  <c:v>49258</c:v>
                </c:pt>
                <c:pt idx="740">
                  <c:v>49265</c:v>
                </c:pt>
                <c:pt idx="741">
                  <c:v>49272</c:v>
                </c:pt>
                <c:pt idx="742">
                  <c:v>49279</c:v>
                </c:pt>
                <c:pt idx="743">
                  <c:v>49286</c:v>
                </c:pt>
                <c:pt idx="744">
                  <c:v>49293</c:v>
                </c:pt>
                <c:pt idx="745">
                  <c:v>49299</c:v>
                </c:pt>
                <c:pt idx="746">
                  <c:v>49307</c:v>
                </c:pt>
                <c:pt idx="747">
                  <c:v>49317</c:v>
                </c:pt>
                <c:pt idx="748">
                  <c:v>49324</c:v>
                </c:pt>
                <c:pt idx="749">
                  <c:v>49331</c:v>
                </c:pt>
                <c:pt idx="750">
                  <c:v>49338</c:v>
                </c:pt>
                <c:pt idx="751">
                  <c:v>49345</c:v>
                </c:pt>
                <c:pt idx="752">
                  <c:v>49352</c:v>
                </c:pt>
                <c:pt idx="753">
                  <c:v>49359</c:v>
                </c:pt>
                <c:pt idx="754">
                  <c:v>49366</c:v>
                </c:pt>
                <c:pt idx="755">
                  <c:v>49373</c:v>
                </c:pt>
                <c:pt idx="756">
                  <c:v>49380</c:v>
                </c:pt>
                <c:pt idx="757">
                  <c:v>49387</c:v>
                </c:pt>
                <c:pt idx="758">
                  <c:v>49390</c:v>
                </c:pt>
                <c:pt idx="759">
                  <c:v>49401</c:v>
                </c:pt>
                <c:pt idx="760">
                  <c:v>49408</c:v>
                </c:pt>
                <c:pt idx="761">
                  <c:v>49415</c:v>
                </c:pt>
                <c:pt idx="762">
                  <c:v>49422</c:v>
                </c:pt>
                <c:pt idx="763">
                  <c:v>49426</c:v>
                </c:pt>
                <c:pt idx="764">
                  <c:v>49436</c:v>
                </c:pt>
                <c:pt idx="765">
                  <c:v>49443</c:v>
                </c:pt>
                <c:pt idx="766">
                  <c:v>49450</c:v>
                </c:pt>
                <c:pt idx="767">
                  <c:v>49457</c:v>
                </c:pt>
                <c:pt idx="768">
                  <c:v>49464</c:v>
                </c:pt>
                <c:pt idx="769">
                  <c:v>49471</c:v>
                </c:pt>
                <c:pt idx="770">
                  <c:v>49478</c:v>
                </c:pt>
                <c:pt idx="771">
                  <c:v>49485</c:v>
                </c:pt>
                <c:pt idx="772">
                  <c:v>49492</c:v>
                </c:pt>
                <c:pt idx="773">
                  <c:v>49499</c:v>
                </c:pt>
                <c:pt idx="774">
                  <c:v>49506</c:v>
                </c:pt>
                <c:pt idx="775">
                  <c:v>49513</c:v>
                </c:pt>
                <c:pt idx="776">
                  <c:v>49520</c:v>
                </c:pt>
                <c:pt idx="777">
                  <c:v>49527</c:v>
                </c:pt>
                <c:pt idx="778">
                  <c:v>49534</c:v>
                </c:pt>
                <c:pt idx="779">
                  <c:v>49541</c:v>
                </c:pt>
                <c:pt idx="780">
                  <c:v>49548</c:v>
                </c:pt>
                <c:pt idx="781">
                  <c:v>49555</c:v>
                </c:pt>
                <c:pt idx="782">
                  <c:v>49562</c:v>
                </c:pt>
                <c:pt idx="783">
                  <c:v>49569</c:v>
                </c:pt>
                <c:pt idx="784">
                  <c:v>49576</c:v>
                </c:pt>
                <c:pt idx="785">
                  <c:v>49583</c:v>
                </c:pt>
                <c:pt idx="786">
                  <c:v>49590</c:v>
                </c:pt>
                <c:pt idx="787">
                  <c:v>49597</c:v>
                </c:pt>
                <c:pt idx="788">
                  <c:v>49604</c:v>
                </c:pt>
                <c:pt idx="789">
                  <c:v>49611</c:v>
                </c:pt>
                <c:pt idx="790">
                  <c:v>49618</c:v>
                </c:pt>
                <c:pt idx="791">
                  <c:v>49625</c:v>
                </c:pt>
                <c:pt idx="792">
                  <c:v>49632</c:v>
                </c:pt>
                <c:pt idx="793">
                  <c:v>49639</c:v>
                </c:pt>
                <c:pt idx="794">
                  <c:v>49646</c:v>
                </c:pt>
                <c:pt idx="795">
                  <c:v>49653</c:v>
                </c:pt>
                <c:pt idx="796">
                  <c:v>49660</c:v>
                </c:pt>
                <c:pt idx="797">
                  <c:v>49664</c:v>
                </c:pt>
                <c:pt idx="798">
                  <c:v>49674</c:v>
                </c:pt>
                <c:pt idx="799">
                  <c:v>49682</c:v>
                </c:pt>
                <c:pt idx="800">
                  <c:v>49689</c:v>
                </c:pt>
                <c:pt idx="801">
                  <c:v>49696</c:v>
                </c:pt>
                <c:pt idx="802">
                  <c:v>49703</c:v>
                </c:pt>
                <c:pt idx="803">
                  <c:v>49710</c:v>
                </c:pt>
                <c:pt idx="804">
                  <c:v>49717</c:v>
                </c:pt>
                <c:pt idx="805">
                  <c:v>49724</c:v>
                </c:pt>
                <c:pt idx="806">
                  <c:v>49731</c:v>
                </c:pt>
                <c:pt idx="807">
                  <c:v>49738</c:v>
                </c:pt>
                <c:pt idx="808">
                  <c:v>49745</c:v>
                </c:pt>
                <c:pt idx="809">
                  <c:v>49752</c:v>
                </c:pt>
                <c:pt idx="810">
                  <c:v>49759</c:v>
                </c:pt>
                <c:pt idx="811">
                  <c:v>49766</c:v>
                </c:pt>
                <c:pt idx="812">
                  <c:v>49773</c:v>
                </c:pt>
                <c:pt idx="813">
                  <c:v>49780</c:v>
                </c:pt>
                <c:pt idx="814">
                  <c:v>49787</c:v>
                </c:pt>
                <c:pt idx="815">
                  <c:v>49794</c:v>
                </c:pt>
                <c:pt idx="816">
                  <c:v>49802</c:v>
                </c:pt>
                <c:pt idx="817">
                  <c:v>49809</c:v>
                </c:pt>
                <c:pt idx="818">
                  <c:v>49816</c:v>
                </c:pt>
                <c:pt idx="819">
                  <c:v>49823</c:v>
                </c:pt>
                <c:pt idx="820">
                  <c:v>49830</c:v>
                </c:pt>
                <c:pt idx="821">
                  <c:v>49837</c:v>
                </c:pt>
                <c:pt idx="822">
                  <c:v>49844</c:v>
                </c:pt>
                <c:pt idx="823">
                  <c:v>49851</c:v>
                </c:pt>
                <c:pt idx="824">
                  <c:v>49858</c:v>
                </c:pt>
                <c:pt idx="825">
                  <c:v>49865</c:v>
                </c:pt>
                <c:pt idx="826">
                  <c:v>49872</c:v>
                </c:pt>
                <c:pt idx="827">
                  <c:v>49879</c:v>
                </c:pt>
                <c:pt idx="828">
                  <c:v>49886</c:v>
                </c:pt>
                <c:pt idx="829">
                  <c:v>49893</c:v>
                </c:pt>
                <c:pt idx="830">
                  <c:v>49900</c:v>
                </c:pt>
                <c:pt idx="831">
                  <c:v>49907</c:v>
                </c:pt>
                <c:pt idx="832">
                  <c:v>49914</c:v>
                </c:pt>
                <c:pt idx="833">
                  <c:v>49921</c:v>
                </c:pt>
                <c:pt idx="834">
                  <c:v>49928</c:v>
                </c:pt>
                <c:pt idx="835">
                  <c:v>49935</c:v>
                </c:pt>
                <c:pt idx="836">
                  <c:v>49942</c:v>
                </c:pt>
                <c:pt idx="837">
                  <c:v>49949</c:v>
                </c:pt>
                <c:pt idx="838">
                  <c:v>49956</c:v>
                </c:pt>
                <c:pt idx="839">
                  <c:v>49963</c:v>
                </c:pt>
                <c:pt idx="840">
                  <c:v>49970</c:v>
                </c:pt>
                <c:pt idx="841">
                  <c:v>49977</c:v>
                </c:pt>
                <c:pt idx="842">
                  <c:v>49984</c:v>
                </c:pt>
                <c:pt idx="843">
                  <c:v>49991</c:v>
                </c:pt>
                <c:pt idx="844">
                  <c:v>49998</c:v>
                </c:pt>
                <c:pt idx="845">
                  <c:v>50005</c:v>
                </c:pt>
                <c:pt idx="846">
                  <c:v>50012</c:v>
                </c:pt>
                <c:pt idx="847">
                  <c:v>50019</c:v>
                </c:pt>
                <c:pt idx="848">
                  <c:v>50026</c:v>
                </c:pt>
                <c:pt idx="849">
                  <c:v>50032</c:v>
                </c:pt>
                <c:pt idx="850">
                  <c:v>50040</c:v>
                </c:pt>
                <c:pt idx="851">
                  <c:v>50048</c:v>
                </c:pt>
                <c:pt idx="852">
                  <c:v>50055</c:v>
                </c:pt>
                <c:pt idx="853">
                  <c:v>50062</c:v>
                </c:pt>
                <c:pt idx="854">
                  <c:v>50069</c:v>
                </c:pt>
                <c:pt idx="855">
                  <c:v>50076</c:v>
                </c:pt>
                <c:pt idx="856">
                  <c:v>50083</c:v>
                </c:pt>
                <c:pt idx="857">
                  <c:v>50090</c:v>
                </c:pt>
                <c:pt idx="858">
                  <c:v>50097</c:v>
                </c:pt>
                <c:pt idx="859">
                  <c:v>50104</c:v>
                </c:pt>
                <c:pt idx="860">
                  <c:v>50111</c:v>
                </c:pt>
                <c:pt idx="861">
                  <c:v>50118</c:v>
                </c:pt>
                <c:pt idx="862">
                  <c:v>50125</c:v>
                </c:pt>
                <c:pt idx="863">
                  <c:v>50131</c:v>
                </c:pt>
                <c:pt idx="864">
                  <c:v>50140</c:v>
                </c:pt>
                <c:pt idx="865">
                  <c:v>50147</c:v>
                </c:pt>
                <c:pt idx="866">
                  <c:v>50154</c:v>
                </c:pt>
                <c:pt idx="867">
                  <c:v>50160</c:v>
                </c:pt>
                <c:pt idx="868">
                  <c:v>50168</c:v>
                </c:pt>
                <c:pt idx="869">
                  <c:v>50175</c:v>
                </c:pt>
                <c:pt idx="870">
                  <c:v>50182</c:v>
                </c:pt>
                <c:pt idx="871">
                  <c:v>50189</c:v>
                </c:pt>
                <c:pt idx="872">
                  <c:v>50196</c:v>
                </c:pt>
                <c:pt idx="873">
                  <c:v>50203</c:v>
                </c:pt>
                <c:pt idx="874">
                  <c:v>50210</c:v>
                </c:pt>
                <c:pt idx="875">
                  <c:v>50217</c:v>
                </c:pt>
                <c:pt idx="876">
                  <c:v>50224</c:v>
                </c:pt>
                <c:pt idx="877">
                  <c:v>50231</c:v>
                </c:pt>
                <c:pt idx="878">
                  <c:v>50238</c:v>
                </c:pt>
                <c:pt idx="879">
                  <c:v>50245</c:v>
                </c:pt>
                <c:pt idx="880">
                  <c:v>50252</c:v>
                </c:pt>
                <c:pt idx="881">
                  <c:v>50259</c:v>
                </c:pt>
                <c:pt idx="882">
                  <c:v>50266</c:v>
                </c:pt>
                <c:pt idx="883">
                  <c:v>50273</c:v>
                </c:pt>
                <c:pt idx="884">
                  <c:v>50280</c:v>
                </c:pt>
                <c:pt idx="885">
                  <c:v>50287</c:v>
                </c:pt>
                <c:pt idx="886">
                  <c:v>50294</c:v>
                </c:pt>
                <c:pt idx="887">
                  <c:v>50301</c:v>
                </c:pt>
                <c:pt idx="888">
                  <c:v>50308</c:v>
                </c:pt>
                <c:pt idx="889">
                  <c:v>50315</c:v>
                </c:pt>
                <c:pt idx="890">
                  <c:v>50322</c:v>
                </c:pt>
                <c:pt idx="891">
                  <c:v>50329</c:v>
                </c:pt>
                <c:pt idx="892">
                  <c:v>50336</c:v>
                </c:pt>
                <c:pt idx="893">
                  <c:v>50343</c:v>
                </c:pt>
                <c:pt idx="894">
                  <c:v>50350</c:v>
                </c:pt>
                <c:pt idx="895">
                  <c:v>50357</c:v>
                </c:pt>
                <c:pt idx="896">
                  <c:v>50364</c:v>
                </c:pt>
                <c:pt idx="897">
                  <c:v>50371</c:v>
                </c:pt>
                <c:pt idx="898">
                  <c:v>50378</c:v>
                </c:pt>
                <c:pt idx="899">
                  <c:v>50385</c:v>
                </c:pt>
                <c:pt idx="900">
                  <c:v>50392</c:v>
                </c:pt>
                <c:pt idx="901">
                  <c:v>50398</c:v>
                </c:pt>
                <c:pt idx="902">
                  <c:v>50405</c:v>
                </c:pt>
                <c:pt idx="903">
                  <c:v>50413</c:v>
                </c:pt>
                <c:pt idx="904">
                  <c:v>50420</c:v>
                </c:pt>
                <c:pt idx="905">
                  <c:v>50427</c:v>
                </c:pt>
                <c:pt idx="906">
                  <c:v>50434</c:v>
                </c:pt>
                <c:pt idx="907">
                  <c:v>50441</c:v>
                </c:pt>
                <c:pt idx="908">
                  <c:v>50448</c:v>
                </c:pt>
                <c:pt idx="909">
                  <c:v>50455</c:v>
                </c:pt>
                <c:pt idx="910">
                  <c:v>50462</c:v>
                </c:pt>
                <c:pt idx="911">
                  <c:v>50469</c:v>
                </c:pt>
                <c:pt idx="912">
                  <c:v>50476</c:v>
                </c:pt>
                <c:pt idx="913">
                  <c:v>50483</c:v>
                </c:pt>
                <c:pt idx="914">
                  <c:v>50490</c:v>
                </c:pt>
                <c:pt idx="915">
                  <c:v>50497</c:v>
                </c:pt>
                <c:pt idx="916">
                  <c:v>50504</c:v>
                </c:pt>
                <c:pt idx="917">
                  <c:v>50511</c:v>
                </c:pt>
                <c:pt idx="918">
                  <c:v>50516</c:v>
                </c:pt>
                <c:pt idx="919">
                  <c:v>50525</c:v>
                </c:pt>
                <c:pt idx="920">
                  <c:v>50532</c:v>
                </c:pt>
                <c:pt idx="921">
                  <c:v>50539</c:v>
                </c:pt>
                <c:pt idx="922">
                  <c:v>50546</c:v>
                </c:pt>
                <c:pt idx="923">
                  <c:v>50553</c:v>
                </c:pt>
                <c:pt idx="924">
                  <c:v>50560</c:v>
                </c:pt>
                <c:pt idx="925">
                  <c:v>50567</c:v>
                </c:pt>
                <c:pt idx="926">
                  <c:v>50574</c:v>
                </c:pt>
                <c:pt idx="927">
                  <c:v>50581</c:v>
                </c:pt>
                <c:pt idx="928">
                  <c:v>50588</c:v>
                </c:pt>
                <c:pt idx="929">
                  <c:v>50595</c:v>
                </c:pt>
                <c:pt idx="930">
                  <c:v>50602</c:v>
                </c:pt>
                <c:pt idx="931">
                  <c:v>50609</c:v>
                </c:pt>
                <c:pt idx="932">
                  <c:v>50616</c:v>
                </c:pt>
                <c:pt idx="933">
                  <c:v>50623</c:v>
                </c:pt>
                <c:pt idx="934">
                  <c:v>50630</c:v>
                </c:pt>
                <c:pt idx="935">
                  <c:v>50637</c:v>
                </c:pt>
                <c:pt idx="936">
                  <c:v>50644</c:v>
                </c:pt>
                <c:pt idx="937">
                  <c:v>50651</c:v>
                </c:pt>
                <c:pt idx="938">
                  <c:v>50658</c:v>
                </c:pt>
                <c:pt idx="939">
                  <c:v>50665</c:v>
                </c:pt>
                <c:pt idx="940">
                  <c:v>50672</c:v>
                </c:pt>
                <c:pt idx="941">
                  <c:v>50679</c:v>
                </c:pt>
                <c:pt idx="942">
                  <c:v>50686</c:v>
                </c:pt>
                <c:pt idx="943">
                  <c:v>50693</c:v>
                </c:pt>
                <c:pt idx="944">
                  <c:v>50700</c:v>
                </c:pt>
                <c:pt idx="945">
                  <c:v>50707</c:v>
                </c:pt>
                <c:pt idx="946">
                  <c:v>50714</c:v>
                </c:pt>
                <c:pt idx="947">
                  <c:v>50721</c:v>
                </c:pt>
                <c:pt idx="948">
                  <c:v>50728</c:v>
                </c:pt>
                <c:pt idx="949">
                  <c:v>50735</c:v>
                </c:pt>
                <c:pt idx="950">
                  <c:v>50742</c:v>
                </c:pt>
                <c:pt idx="951">
                  <c:v>50749</c:v>
                </c:pt>
                <c:pt idx="952">
                  <c:v>50756</c:v>
                </c:pt>
                <c:pt idx="953">
                  <c:v>50763</c:v>
                </c:pt>
                <c:pt idx="954">
                  <c:v>50770</c:v>
                </c:pt>
                <c:pt idx="955">
                  <c:v>50777</c:v>
                </c:pt>
                <c:pt idx="956">
                  <c:v>50784</c:v>
                </c:pt>
                <c:pt idx="957">
                  <c:v>50791</c:v>
                </c:pt>
                <c:pt idx="958">
                  <c:v>50798</c:v>
                </c:pt>
                <c:pt idx="959">
                  <c:v>50805</c:v>
                </c:pt>
                <c:pt idx="960">
                  <c:v>50812</c:v>
                </c:pt>
                <c:pt idx="961">
                  <c:v>50819</c:v>
                </c:pt>
                <c:pt idx="962">
                  <c:v>50826</c:v>
                </c:pt>
                <c:pt idx="963">
                  <c:v>50833</c:v>
                </c:pt>
                <c:pt idx="964">
                  <c:v>50840</c:v>
                </c:pt>
                <c:pt idx="965">
                  <c:v>50847</c:v>
                </c:pt>
                <c:pt idx="966">
                  <c:v>50854</c:v>
                </c:pt>
                <c:pt idx="967">
                  <c:v>50861</c:v>
                </c:pt>
                <c:pt idx="968">
                  <c:v>50866</c:v>
                </c:pt>
                <c:pt idx="969">
                  <c:v>50875</c:v>
                </c:pt>
                <c:pt idx="970">
                  <c:v>50882</c:v>
                </c:pt>
                <c:pt idx="971">
                  <c:v>50889</c:v>
                </c:pt>
                <c:pt idx="972">
                  <c:v>50896</c:v>
                </c:pt>
                <c:pt idx="973">
                  <c:v>50903</c:v>
                </c:pt>
                <c:pt idx="974">
                  <c:v>50910</c:v>
                </c:pt>
                <c:pt idx="975">
                  <c:v>50917</c:v>
                </c:pt>
                <c:pt idx="976">
                  <c:v>50924</c:v>
                </c:pt>
                <c:pt idx="977">
                  <c:v>50931</c:v>
                </c:pt>
                <c:pt idx="978">
                  <c:v>50938</c:v>
                </c:pt>
                <c:pt idx="979">
                  <c:v>50945</c:v>
                </c:pt>
                <c:pt idx="980">
                  <c:v>50952</c:v>
                </c:pt>
                <c:pt idx="981">
                  <c:v>50959</c:v>
                </c:pt>
                <c:pt idx="982">
                  <c:v>50966</c:v>
                </c:pt>
                <c:pt idx="983">
                  <c:v>50973</c:v>
                </c:pt>
                <c:pt idx="984">
                  <c:v>50980</c:v>
                </c:pt>
                <c:pt idx="985">
                  <c:v>50987</c:v>
                </c:pt>
                <c:pt idx="986">
                  <c:v>50994</c:v>
                </c:pt>
                <c:pt idx="987">
                  <c:v>51001</c:v>
                </c:pt>
                <c:pt idx="988">
                  <c:v>51008</c:v>
                </c:pt>
                <c:pt idx="989">
                  <c:v>51015</c:v>
                </c:pt>
                <c:pt idx="990">
                  <c:v>51022</c:v>
                </c:pt>
                <c:pt idx="991">
                  <c:v>51029</c:v>
                </c:pt>
                <c:pt idx="992">
                  <c:v>51036</c:v>
                </c:pt>
                <c:pt idx="993">
                  <c:v>51043</c:v>
                </c:pt>
                <c:pt idx="994">
                  <c:v>51050</c:v>
                </c:pt>
                <c:pt idx="995">
                  <c:v>51057</c:v>
                </c:pt>
                <c:pt idx="996">
                  <c:v>51064</c:v>
                </c:pt>
                <c:pt idx="997">
                  <c:v>51071</c:v>
                </c:pt>
                <c:pt idx="998">
                  <c:v>51078</c:v>
                </c:pt>
                <c:pt idx="999">
                  <c:v>51085</c:v>
                </c:pt>
                <c:pt idx="1000">
                  <c:v>51092</c:v>
                </c:pt>
                <c:pt idx="1001">
                  <c:v>51099</c:v>
                </c:pt>
                <c:pt idx="1002">
                  <c:v>51106</c:v>
                </c:pt>
                <c:pt idx="1003">
                  <c:v>51113</c:v>
                </c:pt>
                <c:pt idx="1004">
                  <c:v>51120</c:v>
                </c:pt>
                <c:pt idx="1005">
                  <c:v>51126</c:v>
                </c:pt>
                <c:pt idx="1006">
                  <c:v>51134</c:v>
                </c:pt>
                <c:pt idx="1007">
                  <c:v>51141</c:v>
                </c:pt>
                <c:pt idx="1008">
                  <c:v>51148</c:v>
                </c:pt>
                <c:pt idx="1009">
                  <c:v>51155</c:v>
                </c:pt>
                <c:pt idx="1010">
                  <c:v>51162</c:v>
                </c:pt>
                <c:pt idx="1011">
                  <c:v>51169</c:v>
                </c:pt>
                <c:pt idx="1012">
                  <c:v>51176</c:v>
                </c:pt>
                <c:pt idx="1013">
                  <c:v>51183</c:v>
                </c:pt>
                <c:pt idx="1014">
                  <c:v>51190</c:v>
                </c:pt>
                <c:pt idx="1015">
                  <c:v>51197</c:v>
                </c:pt>
                <c:pt idx="1016">
                  <c:v>51204</c:v>
                </c:pt>
                <c:pt idx="1017">
                  <c:v>51211</c:v>
                </c:pt>
                <c:pt idx="1018">
                  <c:v>51218</c:v>
                </c:pt>
                <c:pt idx="1019">
                  <c:v>51223</c:v>
                </c:pt>
                <c:pt idx="1020">
                  <c:v>51232</c:v>
                </c:pt>
                <c:pt idx="1021">
                  <c:v>51239</c:v>
                </c:pt>
                <c:pt idx="1022">
                  <c:v>51246</c:v>
                </c:pt>
                <c:pt idx="1023">
                  <c:v>51253</c:v>
                </c:pt>
                <c:pt idx="1024">
                  <c:v>51263</c:v>
                </c:pt>
                <c:pt idx="1025">
                  <c:v>51270</c:v>
                </c:pt>
                <c:pt idx="1026">
                  <c:v>51277</c:v>
                </c:pt>
                <c:pt idx="1027">
                  <c:v>51284</c:v>
                </c:pt>
                <c:pt idx="1028">
                  <c:v>51291</c:v>
                </c:pt>
                <c:pt idx="1029">
                  <c:v>51298</c:v>
                </c:pt>
                <c:pt idx="1030">
                  <c:v>51305</c:v>
                </c:pt>
                <c:pt idx="1031">
                  <c:v>51312</c:v>
                </c:pt>
                <c:pt idx="1032">
                  <c:v>51319</c:v>
                </c:pt>
                <c:pt idx="1033">
                  <c:v>51326</c:v>
                </c:pt>
                <c:pt idx="1034">
                  <c:v>51333</c:v>
                </c:pt>
                <c:pt idx="1035">
                  <c:v>51340</c:v>
                </c:pt>
                <c:pt idx="1036">
                  <c:v>51347</c:v>
                </c:pt>
                <c:pt idx="1037">
                  <c:v>51354</c:v>
                </c:pt>
                <c:pt idx="1038">
                  <c:v>51361</c:v>
                </c:pt>
                <c:pt idx="1039">
                  <c:v>51368</c:v>
                </c:pt>
                <c:pt idx="1040">
                  <c:v>51375</c:v>
                </c:pt>
                <c:pt idx="1041">
                  <c:v>51382</c:v>
                </c:pt>
                <c:pt idx="1042">
                  <c:v>51389</c:v>
                </c:pt>
                <c:pt idx="1043">
                  <c:v>51396</c:v>
                </c:pt>
                <c:pt idx="1044">
                  <c:v>51403</c:v>
                </c:pt>
                <c:pt idx="1045">
                  <c:v>51410</c:v>
                </c:pt>
                <c:pt idx="1046">
                  <c:v>51417</c:v>
                </c:pt>
                <c:pt idx="1047">
                  <c:v>51424</c:v>
                </c:pt>
                <c:pt idx="1048">
                  <c:v>51431</c:v>
                </c:pt>
                <c:pt idx="1049">
                  <c:v>51438</c:v>
                </c:pt>
                <c:pt idx="1050">
                  <c:v>51445</c:v>
                </c:pt>
                <c:pt idx="1051">
                  <c:v>51452</c:v>
                </c:pt>
                <c:pt idx="1052">
                  <c:v>51459</c:v>
                </c:pt>
                <c:pt idx="1053">
                  <c:v>51466</c:v>
                </c:pt>
                <c:pt idx="1054">
                  <c:v>51473</c:v>
                </c:pt>
                <c:pt idx="1055">
                  <c:v>51480</c:v>
                </c:pt>
                <c:pt idx="1056">
                  <c:v>51487</c:v>
                </c:pt>
                <c:pt idx="1057">
                  <c:v>51491</c:v>
                </c:pt>
                <c:pt idx="1058">
                  <c:v>51501</c:v>
                </c:pt>
                <c:pt idx="1059">
                  <c:v>51509</c:v>
                </c:pt>
                <c:pt idx="1060">
                  <c:v>51516</c:v>
                </c:pt>
                <c:pt idx="1061">
                  <c:v>51523</c:v>
                </c:pt>
                <c:pt idx="1062">
                  <c:v>51530</c:v>
                </c:pt>
                <c:pt idx="1063">
                  <c:v>51537</c:v>
                </c:pt>
                <c:pt idx="1064">
                  <c:v>51544</c:v>
                </c:pt>
                <c:pt idx="1065">
                  <c:v>51551</c:v>
                </c:pt>
                <c:pt idx="1066">
                  <c:v>51558</c:v>
                </c:pt>
                <c:pt idx="1067">
                  <c:v>51565</c:v>
                </c:pt>
                <c:pt idx="1068">
                  <c:v>51572</c:v>
                </c:pt>
                <c:pt idx="1069">
                  <c:v>51579</c:v>
                </c:pt>
                <c:pt idx="1070">
                  <c:v>51586</c:v>
                </c:pt>
                <c:pt idx="1071">
                  <c:v>51593</c:v>
                </c:pt>
                <c:pt idx="1072">
                  <c:v>51600</c:v>
                </c:pt>
                <c:pt idx="1073">
                  <c:v>51607</c:v>
                </c:pt>
                <c:pt idx="1074">
                  <c:v>51614</c:v>
                </c:pt>
                <c:pt idx="1075">
                  <c:v>51620</c:v>
                </c:pt>
                <c:pt idx="1076">
                  <c:v>51628</c:v>
                </c:pt>
                <c:pt idx="1077">
                  <c:v>51635</c:v>
                </c:pt>
                <c:pt idx="1078">
                  <c:v>51642</c:v>
                </c:pt>
                <c:pt idx="1079">
                  <c:v>51649</c:v>
                </c:pt>
                <c:pt idx="1080">
                  <c:v>51656</c:v>
                </c:pt>
                <c:pt idx="1081">
                  <c:v>51663</c:v>
                </c:pt>
                <c:pt idx="1082">
                  <c:v>51670</c:v>
                </c:pt>
                <c:pt idx="1083">
                  <c:v>51677</c:v>
                </c:pt>
                <c:pt idx="1084">
                  <c:v>51684</c:v>
                </c:pt>
                <c:pt idx="1085">
                  <c:v>51691</c:v>
                </c:pt>
                <c:pt idx="1086">
                  <c:v>51698</c:v>
                </c:pt>
                <c:pt idx="1087">
                  <c:v>51705</c:v>
                </c:pt>
                <c:pt idx="1088">
                  <c:v>51712</c:v>
                </c:pt>
                <c:pt idx="1089">
                  <c:v>51719</c:v>
                </c:pt>
                <c:pt idx="1090">
                  <c:v>51726</c:v>
                </c:pt>
                <c:pt idx="1091">
                  <c:v>51733</c:v>
                </c:pt>
                <c:pt idx="1092">
                  <c:v>51740</c:v>
                </c:pt>
                <c:pt idx="1093">
                  <c:v>51747</c:v>
                </c:pt>
                <c:pt idx="1094">
                  <c:v>51754</c:v>
                </c:pt>
                <c:pt idx="1095">
                  <c:v>51761</c:v>
                </c:pt>
                <c:pt idx="1096">
                  <c:v>51768</c:v>
                </c:pt>
                <c:pt idx="1097">
                  <c:v>51775</c:v>
                </c:pt>
                <c:pt idx="1098">
                  <c:v>51782</c:v>
                </c:pt>
                <c:pt idx="1099">
                  <c:v>51789</c:v>
                </c:pt>
                <c:pt idx="1100">
                  <c:v>51796</c:v>
                </c:pt>
                <c:pt idx="1101">
                  <c:v>51803</c:v>
                </c:pt>
                <c:pt idx="1102">
                  <c:v>51810</c:v>
                </c:pt>
                <c:pt idx="1103">
                  <c:v>51817</c:v>
                </c:pt>
                <c:pt idx="1104">
                  <c:v>51824</c:v>
                </c:pt>
                <c:pt idx="1105">
                  <c:v>51831</c:v>
                </c:pt>
                <c:pt idx="1106">
                  <c:v>51838</c:v>
                </c:pt>
                <c:pt idx="1107">
                  <c:v>51845</c:v>
                </c:pt>
                <c:pt idx="1108">
                  <c:v>51852</c:v>
                </c:pt>
                <c:pt idx="1109">
                  <c:v>51858</c:v>
                </c:pt>
                <c:pt idx="1110">
                  <c:v>51866</c:v>
                </c:pt>
                <c:pt idx="1111">
                  <c:v>51874</c:v>
                </c:pt>
                <c:pt idx="1112">
                  <c:v>51881</c:v>
                </c:pt>
                <c:pt idx="1113">
                  <c:v>51888</c:v>
                </c:pt>
                <c:pt idx="1114">
                  <c:v>51895</c:v>
                </c:pt>
                <c:pt idx="1115">
                  <c:v>51902</c:v>
                </c:pt>
                <c:pt idx="1116">
                  <c:v>51909</c:v>
                </c:pt>
                <c:pt idx="1117">
                  <c:v>51916</c:v>
                </c:pt>
                <c:pt idx="1118">
                  <c:v>51923</c:v>
                </c:pt>
                <c:pt idx="1119">
                  <c:v>51930</c:v>
                </c:pt>
                <c:pt idx="1120">
                  <c:v>51937</c:v>
                </c:pt>
                <c:pt idx="1121">
                  <c:v>51944</c:v>
                </c:pt>
                <c:pt idx="1122">
                  <c:v>51951</c:v>
                </c:pt>
                <c:pt idx="1123">
                  <c:v>51958</c:v>
                </c:pt>
                <c:pt idx="1124">
                  <c:v>51967</c:v>
                </c:pt>
                <c:pt idx="1125">
                  <c:v>51974</c:v>
                </c:pt>
                <c:pt idx="1126">
                  <c:v>51981</c:v>
                </c:pt>
                <c:pt idx="1127">
                  <c:v>51988</c:v>
                </c:pt>
                <c:pt idx="1128">
                  <c:v>51995</c:v>
                </c:pt>
                <c:pt idx="1129">
                  <c:v>52002</c:v>
                </c:pt>
                <c:pt idx="1130">
                  <c:v>52009</c:v>
                </c:pt>
                <c:pt idx="1131">
                  <c:v>52016</c:v>
                </c:pt>
                <c:pt idx="1132">
                  <c:v>52023</c:v>
                </c:pt>
                <c:pt idx="1133">
                  <c:v>52030</c:v>
                </c:pt>
                <c:pt idx="1134">
                  <c:v>52037</c:v>
                </c:pt>
                <c:pt idx="1135">
                  <c:v>52044</c:v>
                </c:pt>
                <c:pt idx="1136">
                  <c:v>52051</c:v>
                </c:pt>
                <c:pt idx="1137">
                  <c:v>52058</c:v>
                </c:pt>
                <c:pt idx="1138">
                  <c:v>52065</c:v>
                </c:pt>
                <c:pt idx="1139">
                  <c:v>52072</c:v>
                </c:pt>
                <c:pt idx="1140">
                  <c:v>52079</c:v>
                </c:pt>
                <c:pt idx="1141">
                  <c:v>52086</c:v>
                </c:pt>
                <c:pt idx="1142">
                  <c:v>52093</c:v>
                </c:pt>
                <c:pt idx="1143">
                  <c:v>52100</c:v>
                </c:pt>
                <c:pt idx="1144">
                  <c:v>52107</c:v>
                </c:pt>
                <c:pt idx="1145">
                  <c:v>52114</c:v>
                </c:pt>
                <c:pt idx="1146">
                  <c:v>52121</c:v>
                </c:pt>
                <c:pt idx="1147">
                  <c:v>52128</c:v>
                </c:pt>
                <c:pt idx="1148">
                  <c:v>52135</c:v>
                </c:pt>
                <c:pt idx="1149">
                  <c:v>52142</c:v>
                </c:pt>
                <c:pt idx="1150">
                  <c:v>52149</c:v>
                </c:pt>
                <c:pt idx="1151">
                  <c:v>52156</c:v>
                </c:pt>
                <c:pt idx="1152">
                  <c:v>52163</c:v>
                </c:pt>
                <c:pt idx="1153">
                  <c:v>52170</c:v>
                </c:pt>
                <c:pt idx="1154">
                  <c:v>52177</c:v>
                </c:pt>
                <c:pt idx="1155">
                  <c:v>52184</c:v>
                </c:pt>
                <c:pt idx="1156">
                  <c:v>52191</c:v>
                </c:pt>
                <c:pt idx="1157">
                  <c:v>52198</c:v>
                </c:pt>
                <c:pt idx="1158">
                  <c:v>52205</c:v>
                </c:pt>
                <c:pt idx="1159">
                  <c:v>52212</c:v>
                </c:pt>
                <c:pt idx="1160">
                  <c:v>52219</c:v>
                </c:pt>
                <c:pt idx="1161">
                  <c:v>52224</c:v>
                </c:pt>
                <c:pt idx="1162">
                  <c:v>52233</c:v>
                </c:pt>
                <c:pt idx="1163">
                  <c:v>52240</c:v>
                </c:pt>
                <c:pt idx="1164">
                  <c:v>52247</c:v>
                </c:pt>
                <c:pt idx="1165">
                  <c:v>52254</c:v>
                </c:pt>
                <c:pt idx="1166">
                  <c:v>52261</c:v>
                </c:pt>
                <c:pt idx="1167">
                  <c:v>52268</c:v>
                </c:pt>
                <c:pt idx="1168">
                  <c:v>52275</c:v>
                </c:pt>
                <c:pt idx="1169">
                  <c:v>52282</c:v>
                </c:pt>
                <c:pt idx="1170">
                  <c:v>52289</c:v>
                </c:pt>
                <c:pt idx="1171">
                  <c:v>52296</c:v>
                </c:pt>
                <c:pt idx="1172">
                  <c:v>52303</c:v>
                </c:pt>
                <c:pt idx="1173">
                  <c:v>52310</c:v>
                </c:pt>
                <c:pt idx="1174">
                  <c:v>52315</c:v>
                </c:pt>
                <c:pt idx="1175">
                  <c:v>52324</c:v>
                </c:pt>
                <c:pt idx="1176">
                  <c:v>52331</c:v>
                </c:pt>
                <c:pt idx="1177">
                  <c:v>52338</c:v>
                </c:pt>
                <c:pt idx="1178">
                  <c:v>52345</c:v>
                </c:pt>
                <c:pt idx="1179">
                  <c:v>52351</c:v>
                </c:pt>
                <c:pt idx="1180">
                  <c:v>52359</c:v>
                </c:pt>
                <c:pt idx="1181">
                  <c:v>52366</c:v>
                </c:pt>
                <c:pt idx="1182">
                  <c:v>52373</c:v>
                </c:pt>
                <c:pt idx="1183">
                  <c:v>52380</c:v>
                </c:pt>
                <c:pt idx="1184">
                  <c:v>52387</c:v>
                </c:pt>
                <c:pt idx="1185">
                  <c:v>52394</c:v>
                </c:pt>
                <c:pt idx="1186">
                  <c:v>52401</c:v>
                </c:pt>
                <c:pt idx="1187">
                  <c:v>52408</c:v>
                </c:pt>
                <c:pt idx="1188">
                  <c:v>52415</c:v>
                </c:pt>
                <c:pt idx="1189">
                  <c:v>52422</c:v>
                </c:pt>
                <c:pt idx="1190">
                  <c:v>52429</c:v>
                </c:pt>
                <c:pt idx="1191">
                  <c:v>52436</c:v>
                </c:pt>
                <c:pt idx="1192">
                  <c:v>52443</c:v>
                </c:pt>
                <c:pt idx="1193">
                  <c:v>52450</c:v>
                </c:pt>
                <c:pt idx="1194">
                  <c:v>52457</c:v>
                </c:pt>
                <c:pt idx="1195">
                  <c:v>52464</c:v>
                </c:pt>
                <c:pt idx="1196">
                  <c:v>52471</c:v>
                </c:pt>
                <c:pt idx="1197">
                  <c:v>52478</c:v>
                </c:pt>
                <c:pt idx="1198">
                  <c:v>52485</c:v>
                </c:pt>
                <c:pt idx="1199">
                  <c:v>52492</c:v>
                </c:pt>
                <c:pt idx="1200">
                  <c:v>52499</c:v>
                </c:pt>
                <c:pt idx="1201">
                  <c:v>52506</c:v>
                </c:pt>
                <c:pt idx="1202">
                  <c:v>52513</c:v>
                </c:pt>
                <c:pt idx="1203">
                  <c:v>52520</c:v>
                </c:pt>
                <c:pt idx="1204">
                  <c:v>52527</c:v>
                </c:pt>
                <c:pt idx="1205">
                  <c:v>52534</c:v>
                </c:pt>
                <c:pt idx="1206">
                  <c:v>52541</c:v>
                </c:pt>
                <c:pt idx="1207">
                  <c:v>52548</c:v>
                </c:pt>
                <c:pt idx="1208">
                  <c:v>52555</c:v>
                </c:pt>
                <c:pt idx="1209">
                  <c:v>52562</c:v>
                </c:pt>
                <c:pt idx="1210">
                  <c:v>52569</c:v>
                </c:pt>
                <c:pt idx="1211">
                  <c:v>52576</c:v>
                </c:pt>
                <c:pt idx="1212">
                  <c:v>52583</c:v>
                </c:pt>
                <c:pt idx="1213">
                  <c:v>52589</c:v>
                </c:pt>
                <c:pt idx="1214">
                  <c:v>52596</c:v>
                </c:pt>
                <c:pt idx="1215">
                  <c:v>52604</c:v>
                </c:pt>
                <c:pt idx="1216">
                  <c:v>52611</c:v>
                </c:pt>
                <c:pt idx="1217">
                  <c:v>52618</c:v>
                </c:pt>
                <c:pt idx="1218">
                  <c:v>52625</c:v>
                </c:pt>
                <c:pt idx="1219">
                  <c:v>52632</c:v>
                </c:pt>
                <c:pt idx="1220">
                  <c:v>52639</c:v>
                </c:pt>
                <c:pt idx="1221">
                  <c:v>52646</c:v>
                </c:pt>
                <c:pt idx="1222">
                  <c:v>52653</c:v>
                </c:pt>
                <c:pt idx="1223">
                  <c:v>52660</c:v>
                </c:pt>
                <c:pt idx="1224">
                  <c:v>52667</c:v>
                </c:pt>
                <c:pt idx="1225">
                  <c:v>52674</c:v>
                </c:pt>
                <c:pt idx="1226">
                  <c:v>52681</c:v>
                </c:pt>
                <c:pt idx="1227">
                  <c:v>52688</c:v>
                </c:pt>
                <c:pt idx="1228">
                  <c:v>52695</c:v>
                </c:pt>
                <c:pt idx="1229">
                  <c:v>52700</c:v>
                </c:pt>
                <c:pt idx="1230">
                  <c:v>52709</c:v>
                </c:pt>
                <c:pt idx="1231">
                  <c:v>52716</c:v>
                </c:pt>
                <c:pt idx="1232">
                  <c:v>52723</c:v>
                </c:pt>
                <c:pt idx="1233">
                  <c:v>52730</c:v>
                </c:pt>
                <c:pt idx="1234">
                  <c:v>52737</c:v>
                </c:pt>
                <c:pt idx="1235">
                  <c:v>52744</c:v>
                </c:pt>
                <c:pt idx="1236">
                  <c:v>52751</c:v>
                </c:pt>
                <c:pt idx="1237">
                  <c:v>52758</c:v>
                </c:pt>
                <c:pt idx="1238">
                  <c:v>52765</c:v>
                </c:pt>
                <c:pt idx="1239">
                  <c:v>52772</c:v>
                </c:pt>
                <c:pt idx="1240">
                  <c:v>52779</c:v>
                </c:pt>
                <c:pt idx="1241">
                  <c:v>52786</c:v>
                </c:pt>
                <c:pt idx="1242">
                  <c:v>52793</c:v>
                </c:pt>
                <c:pt idx="1243">
                  <c:v>52800</c:v>
                </c:pt>
                <c:pt idx="1244">
                  <c:v>52807</c:v>
                </c:pt>
                <c:pt idx="1245">
                  <c:v>52814</c:v>
                </c:pt>
                <c:pt idx="1246">
                  <c:v>52821</c:v>
                </c:pt>
                <c:pt idx="1247">
                  <c:v>52828</c:v>
                </c:pt>
                <c:pt idx="1248">
                  <c:v>52835</c:v>
                </c:pt>
                <c:pt idx="1249">
                  <c:v>52842</c:v>
                </c:pt>
                <c:pt idx="1250">
                  <c:v>52849</c:v>
                </c:pt>
                <c:pt idx="1251">
                  <c:v>52856</c:v>
                </c:pt>
                <c:pt idx="1252">
                  <c:v>52863</c:v>
                </c:pt>
                <c:pt idx="1253">
                  <c:v>52870</c:v>
                </c:pt>
                <c:pt idx="1254">
                  <c:v>52877</c:v>
                </c:pt>
                <c:pt idx="1255">
                  <c:v>52884</c:v>
                </c:pt>
                <c:pt idx="1256">
                  <c:v>52891</c:v>
                </c:pt>
                <c:pt idx="1257">
                  <c:v>52898</c:v>
                </c:pt>
                <c:pt idx="1258">
                  <c:v>52905</c:v>
                </c:pt>
                <c:pt idx="1259">
                  <c:v>52912</c:v>
                </c:pt>
                <c:pt idx="1260">
                  <c:v>52919</c:v>
                </c:pt>
                <c:pt idx="1261">
                  <c:v>52926</c:v>
                </c:pt>
                <c:pt idx="1262">
                  <c:v>52933</c:v>
                </c:pt>
                <c:pt idx="1263">
                  <c:v>52940</c:v>
                </c:pt>
                <c:pt idx="1264">
                  <c:v>52947</c:v>
                </c:pt>
                <c:pt idx="1265">
                  <c:v>52953</c:v>
                </c:pt>
                <c:pt idx="1266">
                  <c:v>52961</c:v>
                </c:pt>
                <c:pt idx="1267">
                  <c:v>52968</c:v>
                </c:pt>
                <c:pt idx="1268">
                  <c:v>52975</c:v>
                </c:pt>
                <c:pt idx="1269">
                  <c:v>52982</c:v>
                </c:pt>
                <c:pt idx="1270">
                  <c:v>52989</c:v>
                </c:pt>
                <c:pt idx="1271">
                  <c:v>52996</c:v>
                </c:pt>
                <c:pt idx="1272">
                  <c:v>53003</c:v>
                </c:pt>
                <c:pt idx="1273">
                  <c:v>53010</c:v>
                </c:pt>
                <c:pt idx="1274">
                  <c:v>53017</c:v>
                </c:pt>
                <c:pt idx="1275">
                  <c:v>53024</c:v>
                </c:pt>
                <c:pt idx="1276">
                  <c:v>53031</c:v>
                </c:pt>
                <c:pt idx="1277">
                  <c:v>53038</c:v>
                </c:pt>
                <c:pt idx="1278">
                  <c:v>53045</c:v>
                </c:pt>
                <c:pt idx="1279">
                  <c:v>53052</c:v>
                </c:pt>
                <c:pt idx="1280">
                  <c:v>53057</c:v>
                </c:pt>
                <c:pt idx="1281">
                  <c:v>53066</c:v>
                </c:pt>
                <c:pt idx="1282">
                  <c:v>53073</c:v>
                </c:pt>
                <c:pt idx="1283">
                  <c:v>53079</c:v>
                </c:pt>
                <c:pt idx="1284">
                  <c:v>53087</c:v>
                </c:pt>
                <c:pt idx="1285">
                  <c:v>53094</c:v>
                </c:pt>
                <c:pt idx="1286">
                  <c:v>53101</c:v>
                </c:pt>
                <c:pt idx="1287">
                  <c:v>53108</c:v>
                </c:pt>
                <c:pt idx="1288">
                  <c:v>53115</c:v>
                </c:pt>
                <c:pt idx="1289">
                  <c:v>53122</c:v>
                </c:pt>
                <c:pt idx="1290">
                  <c:v>53129</c:v>
                </c:pt>
                <c:pt idx="1291">
                  <c:v>53136</c:v>
                </c:pt>
                <c:pt idx="1292">
                  <c:v>53143</c:v>
                </c:pt>
                <c:pt idx="1293">
                  <c:v>53150</c:v>
                </c:pt>
                <c:pt idx="1294">
                  <c:v>53157</c:v>
                </c:pt>
                <c:pt idx="1295">
                  <c:v>53164</c:v>
                </c:pt>
                <c:pt idx="1296">
                  <c:v>53171</c:v>
                </c:pt>
                <c:pt idx="1297">
                  <c:v>53178</c:v>
                </c:pt>
                <c:pt idx="1298">
                  <c:v>53185</c:v>
                </c:pt>
                <c:pt idx="1299">
                  <c:v>53192</c:v>
                </c:pt>
                <c:pt idx="1300">
                  <c:v>53199</c:v>
                </c:pt>
                <c:pt idx="1301">
                  <c:v>53206</c:v>
                </c:pt>
                <c:pt idx="1302">
                  <c:v>53213</c:v>
                </c:pt>
                <c:pt idx="1303">
                  <c:v>53220</c:v>
                </c:pt>
                <c:pt idx="1304">
                  <c:v>53227</c:v>
                </c:pt>
                <c:pt idx="1305">
                  <c:v>53234</c:v>
                </c:pt>
                <c:pt idx="1306">
                  <c:v>53241</c:v>
                </c:pt>
                <c:pt idx="1307">
                  <c:v>53248</c:v>
                </c:pt>
                <c:pt idx="1308">
                  <c:v>53255</c:v>
                </c:pt>
                <c:pt idx="1309">
                  <c:v>53262</c:v>
                </c:pt>
                <c:pt idx="1310">
                  <c:v>53269</c:v>
                </c:pt>
                <c:pt idx="1311">
                  <c:v>53276</c:v>
                </c:pt>
                <c:pt idx="1312">
                  <c:v>53283</c:v>
                </c:pt>
                <c:pt idx="1313">
                  <c:v>53290</c:v>
                </c:pt>
                <c:pt idx="1314">
                  <c:v>53297</c:v>
                </c:pt>
                <c:pt idx="1315">
                  <c:v>53304</c:v>
                </c:pt>
                <c:pt idx="1316">
                  <c:v>53311</c:v>
                </c:pt>
                <c:pt idx="1317">
                  <c:v>53317</c:v>
                </c:pt>
                <c:pt idx="1318">
                  <c:v>53325</c:v>
                </c:pt>
                <c:pt idx="1319">
                  <c:v>53335</c:v>
                </c:pt>
                <c:pt idx="1320">
                  <c:v>53342</c:v>
                </c:pt>
                <c:pt idx="1321">
                  <c:v>53349</c:v>
                </c:pt>
                <c:pt idx="1322">
                  <c:v>53356</c:v>
                </c:pt>
                <c:pt idx="1323">
                  <c:v>53363</c:v>
                </c:pt>
                <c:pt idx="1324">
                  <c:v>53370</c:v>
                </c:pt>
                <c:pt idx="1325">
                  <c:v>53377</c:v>
                </c:pt>
                <c:pt idx="1326">
                  <c:v>53384</c:v>
                </c:pt>
                <c:pt idx="1327">
                  <c:v>53391</c:v>
                </c:pt>
                <c:pt idx="1328">
                  <c:v>53398</c:v>
                </c:pt>
                <c:pt idx="1329">
                  <c:v>53405</c:v>
                </c:pt>
                <c:pt idx="1330">
                  <c:v>53408</c:v>
                </c:pt>
                <c:pt idx="1331">
                  <c:v>53419</c:v>
                </c:pt>
                <c:pt idx="1332">
                  <c:v>53426</c:v>
                </c:pt>
                <c:pt idx="1333">
                  <c:v>53433</c:v>
                </c:pt>
                <c:pt idx="1334">
                  <c:v>53440</c:v>
                </c:pt>
                <c:pt idx="1335">
                  <c:v>53444</c:v>
                </c:pt>
                <c:pt idx="1336">
                  <c:v>53454</c:v>
                </c:pt>
                <c:pt idx="1337">
                  <c:v>53461</c:v>
                </c:pt>
                <c:pt idx="1338">
                  <c:v>53468</c:v>
                </c:pt>
                <c:pt idx="1339">
                  <c:v>53475</c:v>
                </c:pt>
                <c:pt idx="1340">
                  <c:v>53482</c:v>
                </c:pt>
                <c:pt idx="1341">
                  <c:v>53489</c:v>
                </c:pt>
                <c:pt idx="1342">
                  <c:v>53496</c:v>
                </c:pt>
                <c:pt idx="1343">
                  <c:v>53503</c:v>
                </c:pt>
                <c:pt idx="1344">
                  <c:v>53510</c:v>
                </c:pt>
                <c:pt idx="1345">
                  <c:v>53517</c:v>
                </c:pt>
                <c:pt idx="1346">
                  <c:v>53524</c:v>
                </c:pt>
                <c:pt idx="1347">
                  <c:v>53531</c:v>
                </c:pt>
                <c:pt idx="1348">
                  <c:v>53538</c:v>
                </c:pt>
                <c:pt idx="1349">
                  <c:v>53545</c:v>
                </c:pt>
                <c:pt idx="1350">
                  <c:v>53552</c:v>
                </c:pt>
                <c:pt idx="1351">
                  <c:v>53559</c:v>
                </c:pt>
                <c:pt idx="1352">
                  <c:v>53566</c:v>
                </c:pt>
                <c:pt idx="1353">
                  <c:v>53573</c:v>
                </c:pt>
                <c:pt idx="1354">
                  <c:v>53580</c:v>
                </c:pt>
                <c:pt idx="1355">
                  <c:v>53587</c:v>
                </c:pt>
                <c:pt idx="1356">
                  <c:v>53594</c:v>
                </c:pt>
                <c:pt idx="1357">
                  <c:v>53601</c:v>
                </c:pt>
                <c:pt idx="1358">
                  <c:v>53608</c:v>
                </c:pt>
                <c:pt idx="1359">
                  <c:v>53615</c:v>
                </c:pt>
                <c:pt idx="1360">
                  <c:v>53622</c:v>
                </c:pt>
                <c:pt idx="1361">
                  <c:v>53629</c:v>
                </c:pt>
                <c:pt idx="1362">
                  <c:v>53636</c:v>
                </c:pt>
                <c:pt idx="1363">
                  <c:v>53643</c:v>
                </c:pt>
                <c:pt idx="1364">
                  <c:v>53650</c:v>
                </c:pt>
                <c:pt idx="1365">
                  <c:v>53657</c:v>
                </c:pt>
                <c:pt idx="1366">
                  <c:v>53664</c:v>
                </c:pt>
                <c:pt idx="1367">
                  <c:v>53671</c:v>
                </c:pt>
                <c:pt idx="1368">
                  <c:v>53678</c:v>
                </c:pt>
                <c:pt idx="1369">
                  <c:v>53682</c:v>
                </c:pt>
                <c:pt idx="1370">
                  <c:v>53692</c:v>
                </c:pt>
                <c:pt idx="1371">
                  <c:v>53700</c:v>
                </c:pt>
                <c:pt idx="1372">
                  <c:v>53707</c:v>
                </c:pt>
                <c:pt idx="1373">
                  <c:v>53714</c:v>
                </c:pt>
                <c:pt idx="1374">
                  <c:v>53721</c:v>
                </c:pt>
                <c:pt idx="1375">
                  <c:v>53728</c:v>
                </c:pt>
                <c:pt idx="1376">
                  <c:v>53735</c:v>
                </c:pt>
                <c:pt idx="1377">
                  <c:v>53742</c:v>
                </c:pt>
                <c:pt idx="1378">
                  <c:v>53749</c:v>
                </c:pt>
                <c:pt idx="1379">
                  <c:v>53756</c:v>
                </c:pt>
                <c:pt idx="1380">
                  <c:v>53763</c:v>
                </c:pt>
                <c:pt idx="1381">
                  <c:v>53770</c:v>
                </c:pt>
                <c:pt idx="1382">
                  <c:v>53777</c:v>
                </c:pt>
                <c:pt idx="1383">
                  <c:v>53784</c:v>
                </c:pt>
                <c:pt idx="1384">
                  <c:v>53791</c:v>
                </c:pt>
                <c:pt idx="1385">
                  <c:v>53798</c:v>
                </c:pt>
                <c:pt idx="1386">
                  <c:v>53805</c:v>
                </c:pt>
                <c:pt idx="1387">
                  <c:v>53811</c:v>
                </c:pt>
                <c:pt idx="1388">
                  <c:v>53819</c:v>
                </c:pt>
                <c:pt idx="1389">
                  <c:v>53826</c:v>
                </c:pt>
                <c:pt idx="1390">
                  <c:v>53833</c:v>
                </c:pt>
                <c:pt idx="1391">
                  <c:v>53840</c:v>
                </c:pt>
                <c:pt idx="1392">
                  <c:v>53847</c:v>
                </c:pt>
                <c:pt idx="1393">
                  <c:v>53854</c:v>
                </c:pt>
                <c:pt idx="1394">
                  <c:v>53861</c:v>
                </c:pt>
                <c:pt idx="1395">
                  <c:v>53868</c:v>
                </c:pt>
                <c:pt idx="1396">
                  <c:v>53875</c:v>
                </c:pt>
                <c:pt idx="1397">
                  <c:v>53882</c:v>
                </c:pt>
                <c:pt idx="1398">
                  <c:v>53889</c:v>
                </c:pt>
                <c:pt idx="1399">
                  <c:v>53896</c:v>
                </c:pt>
                <c:pt idx="1400">
                  <c:v>53903</c:v>
                </c:pt>
                <c:pt idx="1401">
                  <c:v>53910</c:v>
                </c:pt>
                <c:pt idx="1402">
                  <c:v>53917</c:v>
                </c:pt>
                <c:pt idx="1403">
                  <c:v>53924</c:v>
                </c:pt>
                <c:pt idx="1404">
                  <c:v>53931</c:v>
                </c:pt>
                <c:pt idx="1405">
                  <c:v>53938</c:v>
                </c:pt>
                <c:pt idx="1406">
                  <c:v>53945</c:v>
                </c:pt>
                <c:pt idx="1407">
                  <c:v>53952</c:v>
                </c:pt>
                <c:pt idx="1408">
                  <c:v>53959</c:v>
                </c:pt>
                <c:pt idx="1409">
                  <c:v>53966</c:v>
                </c:pt>
                <c:pt idx="1410">
                  <c:v>53973</c:v>
                </c:pt>
                <c:pt idx="1411">
                  <c:v>53980</c:v>
                </c:pt>
                <c:pt idx="1412">
                  <c:v>53987</c:v>
                </c:pt>
                <c:pt idx="1413">
                  <c:v>53994</c:v>
                </c:pt>
                <c:pt idx="1414">
                  <c:v>54001</c:v>
                </c:pt>
                <c:pt idx="1415">
                  <c:v>54008</c:v>
                </c:pt>
                <c:pt idx="1416">
                  <c:v>54015</c:v>
                </c:pt>
                <c:pt idx="1417">
                  <c:v>54022</c:v>
                </c:pt>
                <c:pt idx="1418">
                  <c:v>54029</c:v>
                </c:pt>
                <c:pt idx="1419">
                  <c:v>54036</c:v>
                </c:pt>
                <c:pt idx="1420">
                  <c:v>54043</c:v>
                </c:pt>
                <c:pt idx="1421">
                  <c:v>54049</c:v>
                </c:pt>
                <c:pt idx="1422">
                  <c:v>54057</c:v>
                </c:pt>
                <c:pt idx="1423">
                  <c:v>54065</c:v>
                </c:pt>
                <c:pt idx="1424">
                  <c:v>54072</c:v>
                </c:pt>
                <c:pt idx="1425">
                  <c:v>54079</c:v>
                </c:pt>
                <c:pt idx="1426">
                  <c:v>54086</c:v>
                </c:pt>
                <c:pt idx="1427">
                  <c:v>54093</c:v>
                </c:pt>
                <c:pt idx="1428">
                  <c:v>54100</c:v>
                </c:pt>
                <c:pt idx="1429">
                  <c:v>54107</c:v>
                </c:pt>
                <c:pt idx="1430">
                  <c:v>54114</c:v>
                </c:pt>
                <c:pt idx="1431">
                  <c:v>54121</c:v>
                </c:pt>
                <c:pt idx="1432">
                  <c:v>54128</c:v>
                </c:pt>
                <c:pt idx="1433">
                  <c:v>54135</c:v>
                </c:pt>
                <c:pt idx="1434">
                  <c:v>54142</c:v>
                </c:pt>
                <c:pt idx="1435">
                  <c:v>54149</c:v>
                </c:pt>
                <c:pt idx="1436">
                  <c:v>54158</c:v>
                </c:pt>
                <c:pt idx="1437">
                  <c:v>54165</c:v>
                </c:pt>
                <c:pt idx="1438">
                  <c:v>54172</c:v>
                </c:pt>
                <c:pt idx="1439">
                  <c:v>54178</c:v>
                </c:pt>
                <c:pt idx="1440">
                  <c:v>54186</c:v>
                </c:pt>
                <c:pt idx="1441">
                  <c:v>54193</c:v>
                </c:pt>
                <c:pt idx="1442">
                  <c:v>54200</c:v>
                </c:pt>
                <c:pt idx="1443">
                  <c:v>54207</c:v>
                </c:pt>
                <c:pt idx="1444">
                  <c:v>54214</c:v>
                </c:pt>
                <c:pt idx="1445">
                  <c:v>54221</c:v>
                </c:pt>
                <c:pt idx="1446">
                  <c:v>54228</c:v>
                </c:pt>
                <c:pt idx="1447">
                  <c:v>54235</c:v>
                </c:pt>
                <c:pt idx="1448">
                  <c:v>54242</c:v>
                </c:pt>
                <c:pt idx="1449">
                  <c:v>54249</c:v>
                </c:pt>
                <c:pt idx="1450">
                  <c:v>54256</c:v>
                </c:pt>
                <c:pt idx="1451">
                  <c:v>54263</c:v>
                </c:pt>
                <c:pt idx="1452">
                  <c:v>54270</c:v>
                </c:pt>
                <c:pt idx="1453">
                  <c:v>54277</c:v>
                </c:pt>
                <c:pt idx="1454">
                  <c:v>54284</c:v>
                </c:pt>
                <c:pt idx="1455">
                  <c:v>54291</c:v>
                </c:pt>
                <c:pt idx="1456">
                  <c:v>54298</c:v>
                </c:pt>
                <c:pt idx="1457">
                  <c:v>54305</c:v>
                </c:pt>
                <c:pt idx="1458">
                  <c:v>54312</c:v>
                </c:pt>
                <c:pt idx="1459">
                  <c:v>54319</c:v>
                </c:pt>
                <c:pt idx="1460">
                  <c:v>54326</c:v>
                </c:pt>
                <c:pt idx="1461">
                  <c:v>54333</c:v>
                </c:pt>
                <c:pt idx="1462">
                  <c:v>54340</c:v>
                </c:pt>
                <c:pt idx="1463">
                  <c:v>54347</c:v>
                </c:pt>
                <c:pt idx="1464">
                  <c:v>54354</c:v>
                </c:pt>
                <c:pt idx="1465">
                  <c:v>54361</c:v>
                </c:pt>
                <c:pt idx="1466">
                  <c:v>54368</c:v>
                </c:pt>
                <c:pt idx="1467">
                  <c:v>54375</c:v>
                </c:pt>
                <c:pt idx="1468">
                  <c:v>54382</c:v>
                </c:pt>
                <c:pt idx="1469">
                  <c:v>54389</c:v>
                </c:pt>
                <c:pt idx="1470">
                  <c:v>54396</c:v>
                </c:pt>
                <c:pt idx="1471">
                  <c:v>54403</c:v>
                </c:pt>
                <c:pt idx="1472">
                  <c:v>54410</c:v>
                </c:pt>
                <c:pt idx="1473">
                  <c:v>54416</c:v>
                </c:pt>
                <c:pt idx="1474">
                  <c:v>54423</c:v>
                </c:pt>
                <c:pt idx="1475">
                  <c:v>54431</c:v>
                </c:pt>
                <c:pt idx="1476">
                  <c:v>54438</c:v>
                </c:pt>
                <c:pt idx="1477">
                  <c:v>54445</c:v>
                </c:pt>
                <c:pt idx="1478">
                  <c:v>54452</c:v>
                </c:pt>
                <c:pt idx="1479">
                  <c:v>54459</c:v>
                </c:pt>
                <c:pt idx="1480">
                  <c:v>54466</c:v>
                </c:pt>
                <c:pt idx="1481">
                  <c:v>54473</c:v>
                </c:pt>
                <c:pt idx="1482">
                  <c:v>54480</c:v>
                </c:pt>
                <c:pt idx="1483">
                  <c:v>54487</c:v>
                </c:pt>
                <c:pt idx="1484">
                  <c:v>54494</c:v>
                </c:pt>
                <c:pt idx="1485">
                  <c:v>54501</c:v>
                </c:pt>
                <c:pt idx="1486">
                  <c:v>54508</c:v>
                </c:pt>
                <c:pt idx="1487">
                  <c:v>54515</c:v>
                </c:pt>
                <c:pt idx="1488">
                  <c:v>54522</c:v>
                </c:pt>
                <c:pt idx="1489">
                  <c:v>54527</c:v>
                </c:pt>
                <c:pt idx="1490">
                  <c:v>54536</c:v>
                </c:pt>
                <c:pt idx="1491">
                  <c:v>54543</c:v>
                </c:pt>
                <c:pt idx="1492">
                  <c:v>54550</c:v>
                </c:pt>
                <c:pt idx="1493">
                  <c:v>54557</c:v>
                </c:pt>
                <c:pt idx="1494">
                  <c:v>54564</c:v>
                </c:pt>
                <c:pt idx="1495">
                  <c:v>54571</c:v>
                </c:pt>
                <c:pt idx="1496">
                  <c:v>54578</c:v>
                </c:pt>
                <c:pt idx="1497">
                  <c:v>54585</c:v>
                </c:pt>
                <c:pt idx="1498">
                  <c:v>54592</c:v>
                </c:pt>
                <c:pt idx="1499">
                  <c:v>54599</c:v>
                </c:pt>
                <c:pt idx="1500">
                  <c:v>54606</c:v>
                </c:pt>
                <c:pt idx="1501">
                  <c:v>54613</c:v>
                </c:pt>
                <c:pt idx="1502">
                  <c:v>54620</c:v>
                </c:pt>
                <c:pt idx="1503">
                  <c:v>54627</c:v>
                </c:pt>
                <c:pt idx="1504">
                  <c:v>54634</c:v>
                </c:pt>
                <c:pt idx="1505">
                  <c:v>54641</c:v>
                </c:pt>
                <c:pt idx="1506">
                  <c:v>54648</c:v>
                </c:pt>
                <c:pt idx="1507">
                  <c:v>54655</c:v>
                </c:pt>
                <c:pt idx="1508">
                  <c:v>54662</c:v>
                </c:pt>
                <c:pt idx="1509">
                  <c:v>54669</c:v>
                </c:pt>
                <c:pt idx="1510">
                  <c:v>54676</c:v>
                </c:pt>
                <c:pt idx="1511">
                  <c:v>54683</c:v>
                </c:pt>
                <c:pt idx="1512">
                  <c:v>54690</c:v>
                </c:pt>
                <c:pt idx="1513">
                  <c:v>54697</c:v>
                </c:pt>
                <c:pt idx="1514">
                  <c:v>54704</c:v>
                </c:pt>
                <c:pt idx="1515">
                  <c:v>54711</c:v>
                </c:pt>
                <c:pt idx="1516">
                  <c:v>54718</c:v>
                </c:pt>
                <c:pt idx="1517">
                  <c:v>54725</c:v>
                </c:pt>
                <c:pt idx="1518">
                  <c:v>54732</c:v>
                </c:pt>
                <c:pt idx="1519">
                  <c:v>54739</c:v>
                </c:pt>
                <c:pt idx="1520">
                  <c:v>54746</c:v>
                </c:pt>
                <c:pt idx="1521">
                  <c:v>54753</c:v>
                </c:pt>
                <c:pt idx="1522">
                  <c:v>54760</c:v>
                </c:pt>
                <c:pt idx="1523">
                  <c:v>54767</c:v>
                </c:pt>
                <c:pt idx="1524">
                  <c:v>54774</c:v>
                </c:pt>
                <c:pt idx="1525">
                  <c:v>54781</c:v>
                </c:pt>
                <c:pt idx="1526">
                  <c:v>54788</c:v>
                </c:pt>
                <c:pt idx="1527">
                  <c:v>54795</c:v>
                </c:pt>
                <c:pt idx="1528">
                  <c:v>54802</c:v>
                </c:pt>
                <c:pt idx="1529">
                  <c:v>54809</c:v>
                </c:pt>
                <c:pt idx="1530">
                  <c:v>54816</c:v>
                </c:pt>
                <c:pt idx="1531">
                  <c:v>54823</c:v>
                </c:pt>
                <c:pt idx="1532">
                  <c:v>54830</c:v>
                </c:pt>
                <c:pt idx="1533">
                  <c:v>54837</c:v>
                </c:pt>
                <c:pt idx="1534">
                  <c:v>54844</c:v>
                </c:pt>
                <c:pt idx="1535">
                  <c:v>54851</c:v>
                </c:pt>
                <c:pt idx="1536">
                  <c:v>54858</c:v>
                </c:pt>
                <c:pt idx="1537">
                  <c:v>54865</c:v>
                </c:pt>
                <c:pt idx="1538">
                  <c:v>54872</c:v>
                </c:pt>
                <c:pt idx="1539">
                  <c:v>54879</c:v>
                </c:pt>
                <c:pt idx="1540">
                  <c:v>54884</c:v>
                </c:pt>
                <c:pt idx="1541">
                  <c:v>54893</c:v>
                </c:pt>
                <c:pt idx="1542">
                  <c:v>54900</c:v>
                </c:pt>
                <c:pt idx="1543">
                  <c:v>54907</c:v>
                </c:pt>
                <c:pt idx="1544">
                  <c:v>54914</c:v>
                </c:pt>
                <c:pt idx="1545">
                  <c:v>54921</c:v>
                </c:pt>
                <c:pt idx="1546">
                  <c:v>54928</c:v>
                </c:pt>
                <c:pt idx="1547">
                  <c:v>54935</c:v>
                </c:pt>
                <c:pt idx="1548">
                  <c:v>54942</c:v>
                </c:pt>
                <c:pt idx="1549">
                  <c:v>54949</c:v>
                </c:pt>
                <c:pt idx="1550">
                  <c:v>54956</c:v>
                </c:pt>
                <c:pt idx="1551">
                  <c:v>54963</c:v>
                </c:pt>
                <c:pt idx="1552">
                  <c:v>54970</c:v>
                </c:pt>
                <c:pt idx="1553">
                  <c:v>54977</c:v>
                </c:pt>
                <c:pt idx="1554">
                  <c:v>54984</c:v>
                </c:pt>
                <c:pt idx="1555">
                  <c:v>54991</c:v>
                </c:pt>
                <c:pt idx="1556">
                  <c:v>54998</c:v>
                </c:pt>
                <c:pt idx="1557">
                  <c:v>55005</c:v>
                </c:pt>
                <c:pt idx="1558">
                  <c:v>55012</c:v>
                </c:pt>
                <c:pt idx="1559">
                  <c:v>55019</c:v>
                </c:pt>
                <c:pt idx="1560">
                  <c:v>55026</c:v>
                </c:pt>
                <c:pt idx="1561">
                  <c:v>55033</c:v>
                </c:pt>
                <c:pt idx="1562">
                  <c:v>55040</c:v>
                </c:pt>
                <c:pt idx="1563">
                  <c:v>55047</c:v>
                </c:pt>
                <c:pt idx="1564">
                  <c:v>55054</c:v>
                </c:pt>
                <c:pt idx="1565">
                  <c:v>55061</c:v>
                </c:pt>
                <c:pt idx="1566">
                  <c:v>55068</c:v>
                </c:pt>
                <c:pt idx="1567">
                  <c:v>55075</c:v>
                </c:pt>
                <c:pt idx="1568">
                  <c:v>55082</c:v>
                </c:pt>
                <c:pt idx="1569">
                  <c:v>55089</c:v>
                </c:pt>
                <c:pt idx="1570">
                  <c:v>55096</c:v>
                </c:pt>
                <c:pt idx="1571">
                  <c:v>55103</c:v>
                </c:pt>
                <c:pt idx="1572">
                  <c:v>55110</c:v>
                </c:pt>
                <c:pt idx="1573">
                  <c:v>55117</c:v>
                </c:pt>
                <c:pt idx="1574">
                  <c:v>55124</c:v>
                </c:pt>
                <c:pt idx="1575">
                  <c:v>55131</c:v>
                </c:pt>
                <c:pt idx="1576">
                  <c:v>55138</c:v>
                </c:pt>
                <c:pt idx="1577">
                  <c:v>55144</c:v>
                </c:pt>
                <c:pt idx="1578">
                  <c:v>55152</c:v>
                </c:pt>
                <c:pt idx="1579">
                  <c:v>55159</c:v>
                </c:pt>
                <c:pt idx="1580">
                  <c:v>55166</c:v>
                </c:pt>
                <c:pt idx="1581">
                  <c:v>55173</c:v>
                </c:pt>
                <c:pt idx="1582">
                  <c:v>55180</c:v>
                </c:pt>
                <c:pt idx="1583">
                  <c:v>55187</c:v>
                </c:pt>
                <c:pt idx="1584">
                  <c:v>55194</c:v>
                </c:pt>
                <c:pt idx="1585">
                  <c:v>55201</c:v>
                </c:pt>
                <c:pt idx="1586">
                  <c:v>55208</c:v>
                </c:pt>
                <c:pt idx="1587">
                  <c:v>55215</c:v>
                </c:pt>
                <c:pt idx="1588">
                  <c:v>55222</c:v>
                </c:pt>
                <c:pt idx="1589">
                  <c:v>55229</c:v>
                </c:pt>
                <c:pt idx="1590">
                  <c:v>55236</c:v>
                </c:pt>
                <c:pt idx="1591">
                  <c:v>55241</c:v>
                </c:pt>
                <c:pt idx="1592">
                  <c:v>55250</c:v>
                </c:pt>
                <c:pt idx="1593">
                  <c:v>55257</c:v>
                </c:pt>
                <c:pt idx="1594">
                  <c:v>55264</c:v>
                </c:pt>
                <c:pt idx="1595">
                  <c:v>55270</c:v>
                </c:pt>
                <c:pt idx="1596">
                  <c:v>55278</c:v>
                </c:pt>
                <c:pt idx="1597">
                  <c:v>55285</c:v>
                </c:pt>
                <c:pt idx="1598">
                  <c:v>55292</c:v>
                </c:pt>
                <c:pt idx="1599">
                  <c:v>55299</c:v>
                </c:pt>
                <c:pt idx="1600">
                  <c:v>55306</c:v>
                </c:pt>
                <c:pt idx="1601">
                  <c:v>55313</c:v>
                </c:pt>
                <c:pt idx="1602">
                  <c:v>55320</c:v>
                </c:pt>
                <c:pt idx="1603">
                  <c:v>55327</c:v>
                </c:pt>
                <c:pt idx="1604">
                  <c:v>55334</c:v>
                </c:pt>
                <c:pt idx="1605">
                  <c:v>55341</c:v>
                </c:pt>
                <c:pt idx="1606">
                  <c:v>55348</c:v>
                </c:pt>
                <c:pt idx="1607">
                  <c:v>55355</c:v>
                </c:pt>
                <c:pt idx="1608">
                  <c:v>55362</c:v>
                </c:pt>
                <c:pt idx="1609">
                  <c:v>55369</c:v>
                </c:pt>
                <c:pt idx="1610">
                  <c:v>55376</c:v>
                </c:pt>
                <c:pt idx="1611">
                  <c:v>55383</c:v>
                </c:pt>
                <c:pt idx="1612">
                  <c:v>55390</c:v>
                </c:pt>
                <c:pt idx="1613">
                  <c:v>55397</c:v>
                </c:pt>
                <c:pt idx="1614">
                  <c:v>55404</c:v>
                </c:pt>
                <c:pt idx="1615">
                  <c:v>55411</c:v>
                </c:pt>
                <c:pt idx="1616">
                  <c:v>55418</c:v>
                </c:pt>
                <c:pt idx="1617">
                  <c:v>55425</c:v>
                </c:pt>
                <c:pt idx="1618">
                  <c:v>55432</c:v>
                </c:pt>
                <c:pt idx="1619">
                  <c:v>55439</c:v>
                </c:pt>
                <c:pt idx="1620">
                  <c:v>55446</c:v>
                </c:pt>
                <c:pt idx="1621">
                  <c:v>55453</c:v>
                </c:pt>
                <c:pt idx="1622">
                  <c:v>55460</c:v>
                </c:pt>
                <c:pt idx="1623">
                  <c:v>55467</c:v>
                </c:pt>
                <c:pt idx="1624">
                  <c:v>55474</c:v>
                </c:pt>
                <c:pt idx="1625">
                  <c:v>55481</c:v>
                </c:pt>
                <c:pt idx="1626">
                  <c:v>55488</c:v>
                </c:pt>
                <c:pt idx="1627">
                  <c:v>55495</c:v>
                </c:pt>
                <c:pt idx="1628">
                  <c:v>55502</c:v>
                </c:pt>
                <c:pt idx="1629">
                  <c:v>55508</c:v>
                </c:pt>
                <c:pt idx="1630">
                  <c:v>55516</c:v>
                </c:pt>
                <c:pt idx="1631">
                  <c:v>55526</c:v>
                </c:pt>
                <c:pt idx="1632">
                  <c:v>55533</c:v>
                </c:pt>
                <c:pt idx="1633">
                  <c:v>55540</c:v>
                </c:pt>
                <c:pt idx="1634">
                  <c:v>55547</c:v>
                </c:pt>
                <c:pt idx="1635">
                  <c:v>55554</c:v>
                </c:pt>
                <c:pt idx="1636">
                  <c:v>55561</c:v>
                </c:pt>
                <c:pt idx="1637">
                  <c:v>55568</c:v>
                </c:pt>
                <c:pt idx="1638">
                  <c:v>55575</c:v>
                </c:pt>
                <c:pt idx="1639">
                  <c:v>55582</c:v>
                </c:pt>
                <c:pt idx="1640">
                  <c:v>55589</c:v>
                </c:pt>
                <c:pt idx="1641">
                  <c:v>55596</c:v>
                </c:pt>
                <c:pt idx="1642">
                  <c:v>55603</c:v>
                </c:pt>
                <c:pt idx="1643">
                  <c:v>55610</c:v>
                </c:pt>
                <c:pt idx="1644">
                  <c:v>55617</c:v>
                </c:pt>
                <c:pt idx="1645">
                  <c:v>55624</c:v>
                </c:pt>
                <c:pt idx="1646">
                  <c:v>55627</c:v>
                </c:pt>
                <c:pt idx="1647">
                  <c:v>55638</c:v>
                </c:pt>
                <c:pt idx="1648">
                  <c:v>55646</c:v>
                </c:pt>
                <c:pt idx="1649">
                  <c:v>55653</c:v>
                </c:pt>
                <c:pt idx="1650">
                  <c:v>55660</c:v>
                </c:pt>
                <c:pt idx="1651">
                  <c:v>55667</c:v>
                </c:pt>
                <c:pt idx="1652">
                  <c:v>55674</c:v>
                </c:pt>
                <c:pt idx="1653">
                  <c:v>55681</c:v>
                </c:pt>
                <c:pt idx="1654">
                  <c:v>55688</c:v>
                </c:pt>
                <c:pt idx="1655">
                  <c:v>55695</c:v>
                </c:pt>
                <c:pt idx="1656">
                  <c:v>55702</c:v>
                </c:pt>
                <c:pt idx="1657">
                  <c:v>55709</c:v>
                </c:pt>
                <c:pt idx="1658">
                  <c:v>55716</c:v>
                </c:pt>
                <c:pt idx="1659">
                  <c:v>55723</c:v>
                </c:pt>
                <c:pt idx="1660">
                  <c:v>55730</c:v>
                </c:pt>
                <c:pt idx="1661">
                  <c:v>55737</c:v>
                </c:pt>
                <c:pt idx="1662">
                  <c:v>55744</c:v>
                </c:pt>
                <c:pt idx="1663">
                  <c:v>55751</c:v>
                </c:pt>
                <c:pt idx="1664">
                  <c:v>55758</c:v>
                </c:pt>
                <c:pt idx="1665">
                  <c:v>55765</c:v>
                </c:pt>
                <c:pt idx="1666">
                  <c:v>55772</c:v>
                </c:pt>
                <c:pt idx="1667">
                  <c:v>55779</c:v>
                </c:pt>
                <c:pt idx="1668">
                  <c:v>55786</c:v>
                </c:pt>
                <c:pt idx="1669">
                  <c:v>55793</c:v>
                </c:pt>
                <c:pt idx="1670">
                  <c:v>55800</c:v>
                </c:pt>
                <c:pt idx="1671">
                  <c:v>55807</c:v>
                </c:pt>
                <c:pt idx="1672">
                  <c:v>55814</c:v>
                </c:pt>
                <c:pt idx="1673">
                  <c:v>55821</c:v>
                </c:pt>
                <c:pt idx="1674">
                  <c:v>55828</c:v>
                </c:pt>
                <c:pt idx="1675">
                  <c:v>55835</c:v>
                </c:pt>
                <c:pt idx="1676">
                  <c:v>55842</c:v>
                </c:pt>
                <c:pt idx="1677">
                  <c:v>55849</c:v>
                </c:pt>
                <c:pt idx="1678">
                  <c:v>55856</c:v>
                </c:pt>
                <c:pt idx="1679">
                  <c:v>55863</c:v>
                </c:pt>
                <c:pt idx="1680">
                  <c:v>55870</c:v>
                </c:pt>
                <c:pt idx="1681">
                  <c:v>55876</c:v>
                </c:pt>
                <c:pt idx="1682">
                  <c:v>55884</c:v>
                </c:pt>
                <c:pt idx="1683">
                  <c:v>55892</c:v>
                </c:pt>
                <c:pt idx="1684">
                  <c:v>55899</c:v>
                </c:pt>
                <c:pt idx="1685">
                  <c:v>55906</c:v>
                </c:pt>
                <c:pt idx="1686">
                  <c:v>55913</c:v>
                </c:pt>
                <c:pt idx="1687">
                  <c:v>55920</c:v>
                </c:pt>
                <c:pt idx="1688">
                  <c:v>55927</c:v>
                </c:pt>
                <c:pt idx="1689">
                  <c:v>55934</c:v>
                </c:pt>
                <c:pt idx="1690">
                  <c:v>55941</c:v>
                </c:pt>
                <c:pt idx="1691">
                  <c:v>55948</c:v>
                </c:pt>
                <c:pt idx="1692">
                  <c:v>55955</c:v>
                </c:pt>
                <c:pt idx="1693">
                  <c:v>55962</c:v>
                </c:pt>
                <c:pt idx="1694">
                  <c:v>55969</c:v>
                </c:pt>
                <c:pt idx="1695">
                  <c:v>55976</c:v>
                </c:pt>
                <c:pt idx="1696">
                  <c:v>55985</c:v>
                </c:pt>
                <c:pt idx="1697">
                  <c:v>55992</c:v>
                </c:pt>
                <c:pt idx="1698">
                  <c:v>55999</c:v>
                </c:pt>
                <c:pt idx="1699">
                  <c:v>56006</c:v>
                </c:pt>
                <c:pt idx="1700">
                  <c:v>56013</c:v>
                </c:pt>
                <c:pt idx="1701">
                  <c:v>56020</c:v>
                </c:pt>
                <c:pt idx="1702">
                  <c:v>56027</c:v>
                </c:pt>
                <c:pt idx="1703">
                  <c:v>56034</c:v>
                </c:pt>
                <c:pt idx="1704">
                  <c:v>56041</c:v>
                </c:pt>
                <c:pt idx="1705">
                  <c:v>56048</c:v>
                </c:pt>
                <c:pt idx="1706">
                  <c:v>56055</c:v>
                </c:pt>
                <c:pt idx="1707">
                  <c:v>56062</c:v>
                </c:pt>
                <c:pt idx="1708">
                  <c:v>56069</c:v>
                </c:pt>
                <c:pt idx="1709">
                  <c:v>56076</c:v>
                </c:pt>
                <c:pt idx="1710">
                  <c:v>56083</c:v>
                </c:pt>
                <c:pt idx="1711">
                  <c:v>56090</c:v>
                </c:pt>
                <c:pt idx="1712">
                  <c:v>56097</c:v>
                </c:pt>
                <c:pt idx="1713">
                  <c:v>56104</c:v>
                </c:pt>
                <c:pt idx="1714">
                  <c:v>56111</c:v>
                </c:pt>
                <c:pt idx="1715">
                  <c:v>56118</c:v>
                </c:pt>
                <c:pt idx="1716">
                  <c:v>56125</c:v>
                </c:pt>
                <c:pt idx="1717">
                  <c:v>56132</c:v>
                </c:pt>
                <c:pt idx="1718">
                  <c:v>56139</c:v>
                </c:pt>
                <c:pt idx="1719">
                  <c:v>56146</c:v>
                </c:pt>
                <c:pt idx="1720">
                  <c:v>56153</c:v>
                </c:pt>
                <c:pt idx="1721">
                  <c:v>56160</c:v>
                </c:pt>
                <c:pt idx="1722">
                  <c:v>56167</c:v>
                </c:pt>
                <c:pt idx="1723">
                  <c:v>56174</c:v>
                </c:pt>
                <c:pt idx="1724">
                  <c:v>56181</c:v>
                </c:pt>
                <c:pt idx="1725">
                  <c:v>56188</c:v>
                </c:pt>
                <c:pt idx="1726">
                  <c:v>56195</c:v>
                </c:pt>
                <c:pt idx="1727">
                  <c:v>56202</c:v>
                </c:pt>
                <c:pt idx="1728">
                  <c:v>56209</c:v>
                </c:pt>
                <c:pt idx="1729">
                  <c:v>56216</c:v>
                </c:pt>
                <c:pt idx="1730">
                  <c:v>56223</c:v>
                </c:pt>
                <c:pt idx="1731">
                  <c:v>56230</c:v>
                </c:pt>
                <c:pt idx="1732">
                  <c:v>56237</c:v>
                </c:pt>
                <c:pt idx="1733">
                  <c:v>56242</c:v>
                </c:pt>
                <c:pt idx="1734">
                  <c:v>56251</c:v>
                </c:pt>
                <c:pt idx="1735">
                  <c:v>56258</c:v>
                </c:pt>
                <c:pt idx="1736">
                  <c:v>56265</c:v>
                </c:pt>
                <c:pt idx="1737">
                  <c:v>56272</c:v>
                </c:pt>
                <c:pt idx="1738">
                  <c:v>56279</c:v>
                </c:pt>
                <c:pt idx="1739">
                  <c:v>56286</c:v>
                </c:pt>
                <c:pt idx="1740">
                  <c:v>56293</c:v>
                </c:pt>
                <c:pt idx="1741">
                  <c:v>56300</c:v>
                </c:pt>
                <c:pt idx="1742">
                  <c:v>56307</c:v>
                </c:pt>
                <c:pt idx="1743">
                  <c:v>56314</c:v>
                </c:pt>
                <c:pt idx="1744">
                  <c:v>56321</c:v>
                </c:pt>
                <c:pt idx="1745">
                  <c:v>56328</c:v>
                </c:pt>
                <c:pt idx="1746">
                  <c:v>56333</c:v>
                </c:pt>
                <c:pt idx="1747">
                  <c:v>56342</c:v>
                </c:pt>
                <c:pt idx="1748">
                  <c:v>56349</c:v>
                </c:pt>
                <c:pt idx="1749">
                  <c:v>56356</c:v>
                </c:pt>
                <c:pt idx="1750">
                  <c:v>56363</c:v>
                </c:pt>
                <c:pt idx="1751">
                  <c:v>56369</c:v>
                </c:pt>
                <c:pt idx="1752">
                  <c:v>56377</c:v>
                </c:pt>
                <c:pt idx="1753">
                  <c:v>56384</c:v>
                </c:pt>
                <c:pt idx="1754">
                  <c:v>56391</c:v>
                </c:pt>
                <c:pt idx="1755">
                  <c:v>56398</c:v>
                </c:pt>
                <c:pt idx="1756">
                  <c:v>56405</c:v>
                </c:pt>
                <c:pt idx="1757">
                  <c:v>56412</c:v>
                </c:pt>
                <c:pt idx="1758">
                  <c:v>56419</c:v>
                </c:pt>
                <c:pt idx="1759">
                  <c:v>56426</c:v>
                </c:pt>
                <c:pt idx="1760">
                  <c:v>56433</c:v>
                </c:pt>
                <c:pt idx="1761">
                  <c:v>56440</c:v>
                </c:pt>
                <c:pt idx="1762">
                  <c:v>56447</c:v>
                </c:pt>
                <c:pt idx="1763">
                  <c:v>56454</c:v>
                </c:pt>
                <c:pt idx="1764">
                  <c:v>56461</c:v>
                </c:pt>
                <c:pt idx="1765">
                  <c:v>56468</c:v>
                </c:pt>
                <c:pt idx="1766">
                  <c:v>56475</c:v>
                </c:pt>
                <c:pt idx="1767">
                  <c:v>56482</c:v>
                </c:pt>
                <c:pt idx="1768">
                  <c:v>56489</c:v>
                </c:pt>
                <c:pt idx="1769">
                  <c:v>56496</c:v>
                </c:pt>
                <c:pt idx="1770">
                  <c:v>56503</c:v>
                </c:pt>
                <c:pt idx="1771">
                  <c:v>56510</c:v>
                </c:pt>
                <c:pt idx="1772">
                  <c:v>56517</c:v>
                </c:pt>
                <c:pt idx="1773">
                  <c:v>56524</c:v>
                </c:pt>
                <c:pt idx="1774">
                  <c:v>56531</c:v>
                </c:pt>
                <c:pt idx="1775">
                  <c:v>56538</c:v>
                </c:pt>
                <c:pt idx="1776">
                  <c:v>56545</c:v>
                </c:pt>
                <c:pt idx="1777">
                  <c:v>56552</c:v>
                </c:pt>
                <c:pt idx="1778">
                  <c:v>56559</c:v>
                </c:pt>
                <c:pt idx="1779">
                  <c:v>56566</c:v>
                </c:pt>
                <c:pt idx="1780">
                  <c:v>56573</c:v>
                </c:pt>
                <c:pt idx="1781">
                  <c:v>56580</c:v>
                </c:pt>
                <c:pt idx="1782">
                  <c:v>56587</c:v>
                </c:pt>
                <c:pt idx="1783">
                  <c:v>56594</c:v>
                </c:pt>
                <c:pt idx="1784">
                  <c:v>56601</c:v>
                </c:pt>
                <c:pt idx="1785">
                  <c:v>56607</c:v>
                </c:pt>
                <c:pt idx="1786">
                  <c:v>56614</c:v>
                </c:pt>
                <c:pt idx="1787">
                  <c:v>56622</c:v>
                </c:pt>
                <c:pt idx="1788">
                  <c:v>56629</c:v>
                </c:pt>
                <c:pt idx="1789">
                  <c:v>56636</c:v>
                </c:pt>
                <c:pt idx="1790">
                  <c:v>56643</c:v>
                </c:pt>
                <c:pt idx="1791">
                  <c:v>56650</c:v>
                </c:pt>
                <c:pt idx="1792">
                  <c:v>56657</c:v>
                </c:pt>
                <c:pt idx="1793">
                  <c:v>56664</c:v>
                </c:pt>
                <c:pt idx="1794">
                  <c:v>56671</c:v>
                </c:pt>
                <c:pt idx="1795">
                  <c:v>56678</c:v>
                </c:pt>
                <c:pt idx="1796">
                  <c:v>56685</c:v>
                </c:pt>
                <c:pt idx="1797">
                  <c:v>56692</c:v>
                </c:pt>
                <c:pt idx="1798">
                  <c:v>56699</c:v>
                </c:pt>
                <c:pt idx="1799">
                  <c:v>56706</c:v>
                </c:pt>
                <c:pt idx="1800">
                  <c:v>56713</c:v>
                </c:pt>
                <c:pt idx="1801">
                  <c:v>56718</c:v>
                </c:pt>
                <c:pt idx="1802">
                  <c:v>56727</c:v>
                </c:pt>
                <c:pt idx="1803">
                  <c:v>56734</c:v>
                </c:pt>
                <c:pt idx="1804">
                  <c:v>56741</c:v>
                </c:pt>
                <c:pt idx="1805">
                  <c:v>56748</c:v>
                </c:pt>
                <c:pt idx="1806">
                  <c:v>56755</c:v>
                </c:pt>
                <c:pt idx="1807">
                  <c:v>56762</c:v>
                </c:pt>
                <c:pt idx="1808">
                  <c:v>56769</c:v>
                </c:pt>
                <c:pt idx="1809">
                  <c:v>56776</c:v>
                </c:pt>
                <c:pt idx="1810">
                  <c:v>56783</c:v>
                </c:pt>
                <c:pt idx="1811">
                  <c:v>56790</c:v>
                </c:pt>
                <c:pt idx="1812">
                  <c:v>56797</c:v>
                </c:pt>
                <c:pt idx="1813">
                  <c:v>56804</c:v>
                </c:pt>
                <c:pt idx="1814">
                  <c:v>56811</c:v>
                </c:pt>
                <c:pt idx="1815">
                  <c:v>56818</c:v>
                </c:pt>
                <c:pt idx="1816">
                  <c:v>56825</c:v>
                </c:pt>
                <c:pt idx="1817">
                  <c:v>56832</c:v>
                </c:pt>
                <c:pt idx="1818">
                  <c:v>56839</c:v>
                </c:pt>
                <c:pt idx="1819">
                  <c:v>56846</c:v>
                </c:pt>
                <c:pt idx="1820">
                  <c:v>56853</c:v>
                </c:pt>
                <c:pt idx="1821">
                  <c:v>56860</c:v>
                </c:pt>
                <c:pt idx="1822">
                  <c:v>56867</c:v>
                </c:pt>
                <c:pt idx="1823">
                  <c:v>56874</c:v>
                </c:pt>
                <c:pt idx="1824">
                  <c:v>56881</c:v>
                </c:pt>
                <c:pt idx="1825">
                  <c:v>56888</c:v>
                </c:pt>
                <c:pt idx="1826">
                  <c:v>56895</c:v>
                </c:pt>
                <c:pt idx="1827">
                  <c:v>56902</c:v>
                </c:pt>
                <c:pt idx="1828">
                  <c:v>56909</c:v>
                </c:pt>
                <c:pt idx="1829">
                  <c:v>56916</c:v>
                </c:pt>
                <c:pt idx="1830">
                  <c:v>56923</c:v>
                </c:pt>
                <c:pt idx="1831">
                  <c:v>56930</c:v>
                </c:pt>
                <c:pt idx="1832">
                  <c:v>56937</c:v>
                </c:pt>
                <c:pt idx="1833">
                  <c:v>56944</c:v>
                </c:pt>
                <c:pt idx="1834">
                  <c:v>56951</c:v>
                </c:pt>
                <c:pt idx="1835">
                  <c:v>56958</c:v>
                </c:pt>
                <c:pt idx="1836">
                  <c:v>56965</c:v>
                </c:pt>
                <c:pt idx="1837">
                  <c:v>56972</c:v>
                </c:pt>
                <c:pt idx="1838">
                  <c:v>56979</c:v>
                </c:pt>
                <c:pt idx="1839">
                  <c:v>56986</c:v>
                </c:pt>
                <c:pt idx="1840">
                  <c:v>56993</c:v>
                </c:pt>
                <c:pt idx="1841">
                  <c:v>57000</c:v>
                </c:pt>
                <c:pt idx="1842">
                  <c:v>57007</c:v>
                </c:pt>
                <c:pt idx="1843">
                  <c:v>57014</c:v>
                </c:pt>
                <c:pt idx="1844">
                  <c:v>57021</c:v>
                </c:pt>
                <c:pt idx="1845">
                  <c:v>57028</c:v>
                </c:pt>
                <c:pt idx="1846">
                  <c:v>57035</c:v>
                </c:pt>
                <c:pt idx="1847">
                  <c:v>57042</c:v>
                </c:pt>
                <c:pt idx="1848">
                  <c:v>57049</c:v>
                </c:pt>
                <c:pt idx="1849">
                  <c:v>57056</c:v>
                </c:pt>
                <c:pt idx="1850">
                  <c:v>57063</c:v>
                </c:pt>
                <c:pt idx="1851">
                  <c:v>57068</c:v>
                </c:pt>
                <c:pt idx="1852">
                  <c:v>57077</c:v>
                </c:pt>
                <c:pt idx="1853">
                  <c:v>57084</c:v>
                </c:pt>
                <c:pt idx="1854">
                  <c:v>57091</c:v>
                </c:pt>
                <c:pt idx="1855">
                  <c:v>57097</c:v>
                </c:pt>
                <c:pt idx="1856">
                  <c:v>57105</c:v>
                </c:pt>
                <c:pt idx="1857">
                  <c:v>57112</c:v>
                </c:pt>
                <c:pt idx="1858">
                  <c:v>57119</c:v>
                </c:pt>
                <c:pt idx="1859">
                  <c:v>57126</c:v>
                </c:pt>
                <c:pt idx="1860">
                  <c:v>57133</c:v>
                </c:pt>
                <c:pt idx="1861">
                  <c:v>57140</c:v>
                </c:pt>
                <c:pt idx="1862">
                  <c:v>57147</c:v>
                </c:pt>
                <c:pt idx="1863">
                  <c:v>57154</c:v>
                </c:pt>
                <c:pt idx="1864">
                  <c:v>57161</c:v>
                </c:pt>
                <c:pt idx="1865">
                  <c:v>57168</c:v>
                </c:pt>
                <c:pt idx="1866">
                  <c:v>57175</c:v>
                </c:pt>
                <c:pt idx="1867">
                  <c:v>57182</c:v>
                </c:pt>
                <c:pt idx="1868">
                  <c:v>57189</c:v>
                </c:pt>
                <c:pt idx="1869">
                  <c:v>57196</c:v>
                </c:pt>
                <c:pt idx="1870">
                  <c:v>57203</c:v>
                </c:pt>
                <c:pt idx="1871">
                  <c:v>57210</c:v>
                </c:pt>
                <c:pt idx="1872">
                  <c:v>57217</c:v>
                </c:pt>
                <c:pt idx="1873">
                  <c:v>57224</c:v>
                </c:pt>
                <c:pt idx="1874">
                  <c:v>57231</c:v>
                </c:pt>
                <c:pt idx="1875">
                  <c:v>57238</c:v>
                </c:pt>
                <c:pt idx="1876">
                  <c:v>57245</c:v>
                </c:pt>
                <c:pt idx="1877">
                  <c:v>57252</c:v>
                </c:pt>
                <c:pt idx="1878">
                  <c:v>57259</c:v>
                </c:pt>
                <c:pt idx="1879">
                  <c:v>57266</c:v>
                </c:pt>
                <c:pt idx="1880">
                  <c:v>57273</c:v>
                </c:pt>
                <c:pt idx="1881">
                  <c:v>57280</c:v>
                </c:pt>
                <c:pt idx="1882">
                  <c:v>57287</c:v>
                </c:pt>
                <c:pt idx="1883">
                  <c:v>57294</c:v>
                </c:pt>
                <c:pt idx="1884">
                  <c:v>57301</c:v>
                </c:pt>
                <c:pt idx="1885">
                  <c:v>57308</c:v>
                </c:pt>
                <c:pt idx="1886">
                  <c:v>57315</c:v>
                </c:pt>
                <c:pt idx="1887">
                  <c:v>57322</c:v>
                </c:pt>
                <c:pt idx="1888">
                  <c:v>57329</c:v>
                </c:pt>
                <c:pt idx="1889">
                  <c:v>57335</c:v>
                </c:pt>
                <c:pt idx="1890">
                  <c:v>57343</c:v>
                </c:pt>
                <c:pt idx="1891">
                  <c:v>57353</c:v>
                </c:pt>
                <c:pt idx="1892">
                  <c:v>57360</c:v>
                </c:pt>
                <c:pt idx="1893">
                  <c:v>57367</c:v>
                </c:pt>
                <c:pt idx="1894">
                  <c:v>57374</c:v>
                </c:pt>
                <c:pt idx="1895">
                  <c:v>57381</c:v>
                </c:pt>
                <c:pt idx="1896">
                  <c:v>57388</c:v>
                </c:pt>
                <c:pt idx="1897">
                  <c:v>57395</c:v>
                </c:pt>
                <c:pt idx="1898">
                  <c:v>57402</c:v>
                </c:pt>
                <c:pt idx="1899">
                  <c:v>57409</c:v>
                </c:pt>
                <c:pt idx="1900">
                  <c:v>57416</c:v>
                </c:pt>
                <c:pt idx="1901">
                  <c:v>57423</c:v>
                </c:pt>
                <c:pt idx="1902">
                  <c:v>57430</c:v>
                </c:pt>
                <c:pt idx="1903">
                  <c:v>57437</c:v>
                </c:pt>
                <c:pt idx="1904">
                  <c:v>57444</c:v>
                </c:pt>
                <c:pt idx="1905">
                  <c:v>57451</c:v>
                </c:pt>
                <c:pt idx="1906">
                  <c:v>57454</c:v>
                </c:pt>
                <c:pt idx="1907">
                  <c:v>57462</c:v>
                </c:pt>
                <c:pt idx="1908">
                  <c:v>57472</c:v>
                </c:pt>
                <c:pt idx="1909">
                  <c:v>57479</c:v>
                </c:pt>
                <c:pt idx="1910">
                  <c:v>57486</c:v>
                </c:pt>
                <c:pt idx="1911">
                  <c:v>57493</c:v>
                </c:pt>
                <c:pt idx="1912">
                  <c:v>57500</c:v>
                </c:pt>
                <c:pt idx="1913">
                  <c:v>57507</c:v>
                </c:pt>
                <c:pt idx="1914">
                  <c:v>57514</c:v>
                </c:pt>
                <c:pt idx="1915">
                  <c:v>57521</c:v>
                </c:pt>
                <c:pt idx="1916">
                  <c:v>57528</c:v>
                </c:pt>
                <c:pt idx="1917">
                  <c:v>57535</c:v>
                </c:pt>
                <c:pt idx="1918">
                  <c:v>57542</c:v>
                </c:pt>
                <c:pt idx="1919">
                  <c:v>57549</c:v>
                </c:pt>
                <c:pt idx="1920">
                  <c:v>57556</c:v>
                </c:pt>
                <c:pt idx="1921">
                  <c:v>57563</c:v>
                </c:pt>
                <c:pt idx="1922">
                  <c:v>57570</c:v>
                </c:pt>
                <c:pt idx="1923">
                  <c:v>57577</c:v>
                </c:pt>
                <c:pt idx="1924">
                  <c:v>57584</c:v>
                </c:pt>
                <c:pt idx="1925">
                  <c:v>57591</c:v>
                </c:pt>
                <c:pt idx="1926">
                  <c:v>57598</c:v>
                </c:pt>
                <c:pt idx="1927">
                  <c:v>57605</c:v>
                </c:pt>
                <c:pt idx="1928">
                  <c:v>57612</c:v>
                </c:pt>
                <c:pt idx="1929">
                  <c:v>57619</c:v>
                </c:pt>
                <c:pt idx="1930">
                  <c:v>57626</c:v>
                </c:pt>
                <c:pt idx="1931">
                  <c:v>57633</c:v>
                </c:pt>
                <c:pt idx="1932">
                  <c:v>57640</c:v>
                </c:pt>
                <c:pt idx="1933">
                  <c:v>57647</c:v>
                </c:pt>
                <c:pt idx="1934">
                  <c:v>57654</c:v>
                </c:pt>
                <c:pt idx="1935">
                  <c:v>57661</c:v>
                </c:pt>
                <c:pt idx="1936">
                  <c:v>57668</c:v>
                </c:pt>
                <c:pt idx="1937">
                  <c:v>57675</c:v>
                </c:pt>
                <c:pt idx="1938">
                  <c:v>57682</c:v>
                </c:pt>
                <c:pt idx="1939">
                  <c:v>57689</c:v>
                </c:pt>
                <c:pt idx="1940">
                  <c:v>57696</c:v>
                </c:pt>
                <c:pt idx="1941">
                  <c:v>57700</c:v>
                </c:pt>
                <c:pt idx="1942">
                  <c:v>57710</c:v>
                </c:pt>
                <c:pt idx="1943">
                  <c:v>57718</c:v>
                </c:pt>
                <c:pt idx="1944">
                  <c:v>57725</c:v>
                </c:pt>
                <c:pt idx="1945">
                  <c:v>57732</c:v>
                </c:pt>
                <c:pt idx="1946">
                  <c:v>57739</c:v>
                </c:pt>
                <c:pt idx="1947">
                  <c:v>57746</c:v>
                </c:pt>
                <c:pt idx="1948">
                  <c:v>57753</c:v>
                </c:pt>
                <c:pt idx="1949">
                  <c:v>57760</c:v>
                </c:pt>
                <c:pt idx="1950">
                  <c:v>57767</c:v>
                </c:pt>
                <c:pt idx="1951">
                  <c:v>57774</c:v>
                </c:pt>
                <c:pt idx="1952">
                  <c:v>57781</c:v>
                </c:pt>
                <c:pt idx="1953">
                  <c:v>57788</c:v>
                </c:pt>
                <c:pt idx="1954">
                  <c:v>57795</c:v>
                </c:pt>
                <c:pt idx="1955">
                  <c:v>57802</c:v>
                </c:pt>
                <c:pt idx="1956">
                  <c:v>57809</c:v>
                </c:pt>
                <c:pt idx="1957">
                  <c:v>57816</c:v>
                </c:pt>
                <c:pt idx="1958">
                  <c:v>57823</c:v>
                </c:pt>
                <c:pt idx="1959">
                  <c:v>57829</c:v>
                </c:pt>
                <c:pt idx="1960">
                  <c:v>57837</c:v>
                </c:pt>
                <c:pt idx="1961">
                  <c:v>57844</c:v>
                </c:pt>
                <c:pt idx="1962">
                  <c:v>57851</c:v>
                </c:pt>
                <c:pt idx="1963">
                  <c:v>57858</c:v>
                </c:pt>
                <c:pt idx="1964">
                  <c:v>57865</c:v>
                </c:pt>
                <c:pt idx="1965">
                  <c:v>57872</c:v>
                </c:pt>
                <c:pt idx="1966">
                  <c:v>57879</c:v>
                </c:pt>
                <c:pt idx="1967">
                  <c:v>57886</c:v>
                </c:pt>
                <c:pt idx="1968">
                  <c:v>57893</c:v>
                </c:pt>
                <c:pt idx="1969">
                  <c:v>57900</c:v>
                </c:pt>
                <c:pt idx="1970">
                  <c:v>57907</c:v>
                </c:pt>
                <c:pt idx="1971">
                  <c:v>57914</c:v>
                </c:pt>
                <c:pt idx="1972">
                  <c:v>57921</c:v>
                </c:pt>
                <c:pt idx="1973">
                  <c:v>57928</c:v>
                </c:pt>
                <c:pt idx="1974">
                  <c:v>57935</c:v>
                </c:pt>
                <c:pt idx="1975">
                  <c:v>57942</c:v>
                </c:pt>
                <c:pt idx="1976">
                  <c:v>57949</c:v>
                </c:pt>
                <c:pt idx="1977">
                  <c:v>57956</c:v>
                </c:pt>
                <c:pt idx="1978">
                  <c:v>57963</c:v>
                </c:pt>
                <c:pt idx="1979">
                  <c:v>57970</c:v>
                </c:pt>
                <c:pt idx="1980">
                  <c:v>57977</c:v>
                </c:pt>
                <c:pt idx="1981">
                  <c:v>57984</c:v>
                </c:pt>
                <c:pt idx="1982">
                  <c:v>57991</c:v>
                </c:pt>
                <c:pt idx="1983">
                  <c:v>57998</c:v>
                </c:pt>
                <c:pt idx="1984">
                  <c:v>58005</c:v>
                </c:pt>
                <c:pt idx="1985">
                  <c:v>58012</c:v>
                </c:pt>
                <c:pt idx="1986">
                  <c:v>58019</c:v>
                </c:pt>
                <c:pt idx="1987">
                  <c:v>58026</c:v>
                </c:pt>
                <c:pt idx="1988">
                  <c:v>58033</c:v>
                </c:pt>
                <c:pt idx="1989">
                  <c:v>58040</c:v>
                </c:pt>
                <c:pt idx="1990">
                  <c:v>58047</c:v>
                </c:pt>
                <c:pt idx="1991">
                  <c:v>58054</c:v>
                </c:pt>
                <c:pt idx="1992">
                  <c:v>58061</c:v>
                </c:pt>
                <c:pt idx="1993">
                  <c:v>58067</c:v>
                </c:pt>
                <c:pt idx="1994">
                  <c:v>58075</c:v>
                </c:pt>
                <c:pt idx="1995">
                  <c:v>58083</c:v>
                </c:pt>
                <c:pt idx="1996">
                  <c:v>58090</c:v>
                </c:pt>
                <c:pt idx="1997">
                  <c:v>58097</c:v>
                </c:pt>
                <c:pt idx="1998">
                  <c:v>58104</c:v>
                </c:pt>
                <c:pt idx="1999">
                  <c:v>58111</c:v>
                </c:pt>
                <c:pt idx="2000">
                  <c:v>58118</c:v>
                </c:pt>
                <c:pt idx="2001">
                  <c:v>58125</c:v>
                </c:pt>
                <c:pt idx="2002">
                  <c:v>58132</c:v>
                </c:pt>
                <c:pt idx="2003">
                  <c:v>58139</c:v>
                </c:pt>
                <c:pt idx="2004">
                  <c:v>58146</c:v>
                </c:pt>
                <c:pt idx="2005">
                  <c:v>58153</c:v>
                </c:pt>
                <c:pt idx="2006">
                  <c:v>58160</c:v>
                </c:pt>
                <c:pt idx="2007">
                  <c:v>58169</c:v>
                </c:pt>
                <c:pt idx="2008">
                  <c:v>58176</c:v>
                </c:pt>
                <c:pt idx="2009">
                  <c:v>58183</c:v>
                </c:pt>
                <c:pt idx="2010">
                  <c:v>58190</c:v>
                </c:pt>
                <c:pt idx="2011">
                  <c:v>58197</c:v>
                </c:pt>
                <c:pt idx="2012">
                  <c:v>58204</c:v>
                </c:pt>
                <c:pt idx="2013">
                  <c:v>58211</c:v>
                </c:pt>
                <c:pt idx="2014">
                  <c:v>58218</c:v>
                </c:pt>
                <c:pt idx="2015">
                  <c:v>58225</c:v>
                </c:pt>
                <c:pt idx="2016">
                  <c:v>58232</c:v>
                </c:pt>
                <c:pt idx="2017">
                  <c:v>58239</c:v>
                </c:pt>
                <c:pt idx="2018">
                  <c:v>58246</c:v>
                </c:pt>
                <c:pt idx="2019">
                  <c:v>58253</c:v>
                </c:pt>
                <c:pt idx="2020">
                  <c:v>58260</c:v>
                </c:pt>
                <c:pt idx="2021">
                  <c:v>58267</c:v>
                </c:pt>
                <c:pt idx="2022">
                  <c:v>58274</c:v>
                </c:pt>
                <c:pt idx="2023">
                  <c:v>58281</c:v>
                </c:pt>
                <c:pt idx="2024">
                  <c:v>58288</c:v>
                </c:pt>
                <c:pt idx="2025">
                  <c:v>58295</c:v>
                </c:pt>
                <c:pt idx="2026">
                  <c:v>58302</c:v>
                </c:pt>
                <c:pt idx="2027">
                  <c:v>58309</c:v>
                </c:pt>
                <c:pt idx="2028">
                  <c:v>58316</c:v>
                </c:pt>
                <c:pt idx="2029">
                  <c:v>58323</c:v>
                </c:pt>
                <c:pt idx="2030">
                  <c:v>58330</c:v>
                </c:pt>
                <c:pt idx="2031">
                  <c:v>58337</c:v>
                </c:pt>
                <c:pt idx="2032">
                  <c:v>58344</c:v>
                </c:pt>
                <c:pt idx="2033">
                  <c:v>58351</c:v>
                </c:pt>
                <c:pt idx="2034">
                  <c:v>58358</c:v>
                </c:pt>
                <c:pt idx="2035">
                  <c:v>58365</c:v>
                </c:pt>
                <c:pt idx="2036">
                  <c:v>58372</c:v>
                </c:pt>
                <c:pt idx="2037">
                  <c:v>58379</c:v>
                </c:pt>
                <c:pt idx="2038">
                  <c:v>58386</c:v>
                </c:pt>
                <c:pt idx="2039">
                  <c:v>58393</c:v>
                </c:pt>
                <c:pt idx="2040">
                  <c:v>58400</c:v>
                </c:pt>
                <c:pt idx="2041">
                  <c:v>58407</c:v>
                </c:pt>
                <c:pt idx="2042">
                  <c:v>58414</c:v>
                </c:pt>
                <c:pt idx="2043">
                  <c:v>58421</c:v>
                </c:pt>
                <c:pt idx="2044">
                  <c:v>58428</c:v>
                </c:pt>
                <c:pt idx="2045">
                  <c:v>58433</c:v>
                </c:pt>
                <c:pt idx="2046">
                  <c:v>58442</c:v>
                </c:pt>
                <c:pt idx="2047">
                  <c:v>58449</c:v>
                </c:pt>
                <c:pt idx="2048">
                  <c:v>58456</c:v>
                </c:pt>
                <c:pt idx="2049">
                  <c:v>58463</c:v>
                </c:pt>
                <c:pt idx="2050">
                  <c:v>58470</c:v>
                </c:pt>
                <c:pt idx="2051">
                  <c:v>58477</c:v>
                </c:pt>
                <c:pt idx="2052">
                  <c:v>58484</c:v>
                </c:pt>
                <c:pt idx="2053">
                  <c:v>58491</c:v>
                </c:pt>
                <c:pt idx="2054">
                  <c:v>58498</c:v>
                </c:pt>
                <c:pt idx="2055">
                  <c:v>58505</c:v>
                </c:pt>
                <c:pt idx="2056">
                  <c:v>58512</c:v>
                </c:pt>
                <c:pt idx="2057">
                  <c:v>58519</c:v>
                </c:pt>
                <c:pt idx="2058">
                  <c:v>58526</c:v>
                </c:pt>
                <c:pt idx="2059">
                  <c:v>58533</c:v>
                </c:pt>
                <c:pt idx="2060">
                  <c:v>58540</c:v>
                </c:pt>
                <c:pt idx="2061">
                  <c:v>58545</c:v>
                </c:pt>
                <c:pt idx="2062">
                  <c:v>58554</c:v>
                </c:pt>
                <c:pt idx="2063">
                  <c:v>58561</c:v>
                </c:pt>
                <c:pt idx="2064">
                  <c:v>58568</c:v>
                </c:pt>
                <c:pt idx="2065">
                  <c:v>58575</c:v>
                </c:pt>
                <c:pt idx="2066">
                  <c:v>58582</c:v>
                </c:pt>
                <c:pt idx="2067">
                  <c:v>58589</c:v>
                </c:pt>
                <c:pt idx="2068">
                  <c:v>58596</c:v>
                </c:pt>
                <c:pt idx="2069">
                  <c:v>58603</c:v>
                </c:pt>
                <c:pt idx="2070">
                  <c:v>58610</c:v>
                </c:pt>
                <c:pt idx="2071">
                  <c:v>58617</c:v>
                </c:pt>
                <c:pt idx="2072">
                  <c:v>58624</c:v>
                </c:pt>
                <c:pt idx="2073">
                  <c:v>58631</c:v>
                </c:pt>
                <c:pt idx="2074">
                  <c:v>58638</c:v>
                </c:pt>
                <c:pt idx="2075">
                  <c:v>58645</c:v>
                </c:pt>
                <c:pt idx="2076">
                  <c:v>58652</c:v>
                </c:pt>
                <c:pt idx="2077">
                  <c:v>58659</c:v>
                </c:pt>
                <c:pt idx="2078">
                  <c:v>58666</c:v>
                </c:pt>
                <c:pt idx="2079">
                  <c:v>58673</c:v>
                </c:pt>
                <c:pt idx="2080">
                  <c:v>58680</c:v>
                </c:pt>
                <c:pt idx="2081">
                  <c:v>58687</c:v>
                </c:pt>
                <c:pt idx="2082">
                  <c:v>58694</c:v>
                </c:pt>
                <c:pt idx="2083">
                  <c:v>58701</c:v>
                </c:pt>
                <c:pt idx="2084">
                  <c:v>58708</c:v>
                </c:pt>
                <c:pt idx="2085">
                  <c:v>58715</c:v>
                </c:pt>
                <c:pt idx="2086">
                  <c:v>58722</c:v>
                </c:pt>
                <c:pt idx="2087">
                  <c:v>58729</c:v>
                </c:pt>
                <c:pt idx="2088">
                  <c:v>58736</c:v>
                </c:pt>
                <c:pt idx="2089">
                  <c:v>58743</c:v>
                </c:pt>
                <c:pt idx="2090">
                  <c:v>58750</c:v>
                </c:pt>
                <c:pt idx="2091">
                  <c:v>58757</c:v>
                </c:pt>
                <c:pt idx="2092">
                  <c:v>58764</c:v>
                </c:pt>
                <c:pt idx="2093">
                  <c:v>58771</c:v>
                </c:pt>
                <c:pt idx="2094">
                  <c:v>58778</c:v>
                </c:pt>
                <c:pt idx="2095">
                  <c:v>58785</c:v>
                </c:pt>
                <c:pt idx="2096">
                  <c:v>58792</c:v>
                </c:pt>
                <c:pt idx="2097">
                  <c:v>58799</c:v>
                </c:pt>
                <c:pt idx="2098">
                  <c:v>58806</c:v>
                </c:pt>
                <c:pt idx="2099">
                  <c:v>58813</c:v>
                </c:pt>
                <c:pt idx="2100">
                  <c:v>58820</c:v>
                </c:pt>
                <c:pt idx="2101">
                  <c:v>58827</c:v>
                </c:pt>
                <c:pt idx="2102">
                  <c:v>58834</c:v>
                </c:pt>
                <c:pt idx="2103">
                  <c:v>58841</c:v>
                </c:pt>
                <c:pt idx="2104">
                  <c:v>58848</c:v>
                </c:pt>
                <c:pt idx="2105">
                  <c:v>58855</c:v>
                </c:pt>
                <c:pt idx="2106">
                  <c:v>58862</c:v>
                </c:pt>
                <c:pt idx="2107">
                  <c:v>58869</c:v>
                </c:pt>
                <c:pt idx="2108">
                  <c:v>58876</c:v>
                </c:pt>
                <c:pt idx="2109">
                  <c:v>58883</c:v>
                </c:pt>
                <c:pt idx="2110">
                  <c:v>58890</c:v>
                </c:pt>
                <c:pt idx="2111">
                  <c:v>58897</c:v>
                </c:pt>
                <c:pt idx="2112">
                  <c:v>58902</c:v>
                </c:pt>
                <c:pt idx="2113">
                  <c:v>58911</c:v>
                </c:pt>
                <c:pt idx="2114">
                  <c:v>58918</c:v>
                </c:pt>
                <c:pt idx="2115">
                  <c:v>58925</c:v>
                </c:pt>
                <c:pt idx="2116">
                  <c:v>58932</c:v>
                </c:pt>
                <c:pt idx="2117">
                  <c:v>58939</c:v>
                </c:pt>
                <c:pt idx="2118">
                  <c:v>58946</c:v>
                </c:pt>
                <c:pt idx="2119">
                  <c:v>58953</c:v>
                </c:pt>
                <c:pt idx="2120">
                  <c:v>58960</c:v>
                </c:pt>
                <c:pt idx="2121">
                  <c:v>58967</c:v>
                </c:pt>
                <c:pt idx="2122">
                  <c:v>58974</c:v>
                </c:pt>
                <c:pt idx="2123">
                  <c:v>58981</c:v>
                </c:pt>
                <c:pt idx="2124">
                  <c:v>58988</c:v>
                </c:pt>
                <c:pt idx="2125">
                  <c:v>58995</c:v>
                </c:pt>
                <c:pt idx="2126">
                  <c:v>59002</c:v>
                </c:pt>
                <c:pt idx="2127">
                  <c:v>59009</c:v>
                </c:pt>
                <c:pt idx="2128">
                  <c:v>59016</c:v>
                </c:pt>
                <c:pt idx="2129">
                  <c:v>59023</c:v>
                </c:pt>
                <c:pt idx="2130">
                  <c:v>59030</c:v>
                </c:pt>
                <c:pt idx="2131">
                  <c:v>59037</c:v>
                </c:pt>
                <c:pt idx="2132">
                  <c:v>59044</c:v>
                </c:pt>
                <c:pt idx="2133">
                  <c:v>59051</c:v>
                </c:pt>
                <c:pt idx="2134">
                  <c:v>59058</c:v>
                </c:pt>
                <c:pt idx="2135">
                  <c:v>59065</c:v>
                </c:pt>
                <c:pt idx="2136">
                  <c:v>59072</c:v>
                </c:pt>
                <c:pt idx="2137">
                  <c:v>59079</c:v>
                </c:pt>
                <c:pt idx="2138">
                  <c:v>59086</c:v>
                </c:pt>
                <c:pt idx="2139">
                  <c:v>59093</c:v>
                </c:pt>
                <c:pt idx="2140">
                  <c:v>59100</c:v>
                </c:pt>
                <c:pt idx="2141">
                  <c:v>59107</c:v>
                </c:pt>
                <c:pt idx="2142">
                  <c:v>59114</c:v>
                </c:pt>
                <c:pt idx="2143">
                  <c:v>59121</c:v>
                </c:pt>
                <c:pt idx="2144">
                  <c:v>59128</c:v>
                </c:pt>
                <c:pt idx="2145">
                  <c:v>59135</c:v>
                </c:pt>
                <c:pt idx="2146">
                  <c:v>59142</c:v>
                </c:pt>
                <c:pt idx="2147">
                  <c:v>59149</c:v>
                </c:pt>
                <c:pt idx="2148">
                  <c:v>59156</c:v>
                </c:pt>
                <c:pt idx="2149">
                  <c:v>59162</c:v>
                </c:pt>
                <c:pt idx="2150">
                  <c:v>59170</c:v>
                </c:pt>
                <c:pt idx="2151">
                  <c:v>59177</c:v>
                </c:pt>
                <c:pt idx="2152">
                  <c:v>59184</c:v>
                </c:pt>
                <c:pt idx="2153">
                  <c:v>59191</c:v>
                </c:pt>
                <c:pt idx="2154">
                  <c:v>59198</c:v>
                </c:pt>
                <c:pt idx="2155">
                  <c:v>59205</c:v>
                </c:pt>
                <c:pt idx="2156">
                  <c:v>59212</c:v>
                </c:pt>
                <c:pt idx="2157">
                  <c:v>59219</c:v>
                </c:pt>
                <c:pt idx="2158">
                  <c:v>59226</c:v>
                </c:pt>
                <c:pt idx="2159">
                  <c:v>59233</c:v>
                </c:pt>
                <c:pt idx="2160">
                  <c:v>59240</c:v>
                </c:pt>
                <c:pt idx="2161">
                  <c:v>59247</c:v>
                </c:pt>
                <c:pt idx="2162">
                  <c:v>59252</c:v>
                </c:pt>
                <c:pt idx="2163">
                  <c:v>59261</c:v>
                </c:pt>
                <c:pt idx="2164">
                  <c:v>59268</c:v>
                </c:pt>
                <c:pt idx="2165">
                  <c:v>59275</c:v>
                </c:pt>
                <c:pt idx="2166">
                  <c:v>59282</c:v>
                </c:pt>
                <c:pt idx="2167">
                  <c:v>59288</c:v>
                </c:pt>
                <c:pt idx="2168">
                  <c:v>59296</c:v>
                </c:pt>
                <c:pt idx="2169">
                  <c:v>59303</c:v>
                </c:pt>
                <c:pt idx="2170">
                  <c:v>59310</c:v>
                </c:pt>
                <c:pt idx="2171">
                  <c:v>59317</c:v>
                </c:pt>
                <c:pt idx="2172">
                  <c:v>59324</c:v>
                </c:pt>
                <c:pt idx="2173">
                  <c:v>59331</c:v>
                </c:pt>
                <c:pt idx="2174">
                  <c:v>59338</c:v>
                </c:pt>
                <c:pt idx="2175">
                  <c:v>59345</c:v>
                </c:pt>
                <c:pt idx="2176">
                  <c:v>59352</c:v>
                </c:pt>
                <c:pt idx="2177">
                  <c:v>59359</c:v>
                </c:pt>
                <c:pt idx="2178">
                  <c:v>59366</c:v>
                </c:pt>
                <c:pt idx="2179">
                  <c:v>59373</c:v>
                </c:pt>
                <c:pt idx="2180">
                  <c:v>59380</c:v>
                </c:pt>
                <c:pt idx="2181">
                  <c:v>59387</c:v>
                </c:pt>
                <c:pt idx="2182">
                  <c:v>59394</c:v>
                </c:pt>
                <c:pt idx="2183">
                  <c:v>59401</c:v>
                </c:pt>
                <c:pt idx="2184">
                  <c:v>59408</c:v>
                </c:pt>
                <c:pt idx="2185">
                  <c:v>59415</c:v>
                </c:pt>
                <c:pt idx="2186">
                  <c:v>59422</c:v>
                </c:pt>
                <c:pt idx="2187">
                  <c:v>59429</c:v>
                </c:pt>
                <c:pt idx="2188">
                  <c:v>59436</c:v>
                </c:pt>
                <c:pt idx="2189">
                  <c:v>59443</c:v>
                </c:pt>
                <c:pt idx="2190">
                  <c:v>59450</c:v>
                </c:pt>
                <c:pt idx="2191">
                  <c:v>59457</c:v>
                </c:pt>
                <c:pt idx="2192">
                  <c:v>59464</c:v>
                </c:pt>
                <c:pt idx="2193">
                  <c:v>59471</c:v>
                </c:pt>
                <c:pt idx="2194">
                  <c:v>59478</c:v>
                </c:pt>
                <c:pt idx="2195">
                  <c:v>59485</c:v>
                </c:pt>
                <c:pt idx="2196">
                  <c:v>59492</c:v>
                </c:pt>
                <c:pt idx="2197">
                  <c:v>59499</c:v>
                </c:pt>
                <c:pt idx="2198">
                  <c:v>59506</c:v>
                </c:pt>
                <c:pt idx="2199">
                  <c:v>59513</c:v>
                </c:pt>
                <c:pt idx="2200">
                  <c:v>59520</c:v>
                </c:pt>
                <c:pt idx="2201">
                  <c:v>59526</c:v>
                </c:pt>
                <c:pt idx="2202">
                  <c:v>59534</c:v>
                </c:pt>
                <c:pt idx="2203">
                  <c:v>59544</c:v>
                </c:pt>
                <c:pt idx="2204">
                  <c:v>59551</c:v>
                </c:pt>
                <c:pt idx="2205">
                  <c:v>59558</c:v>
                </c:pt>
                <c:pt idx="2206">
                  <c:v>59565</c:v>
                </c:pt>
                <c:pt idx="2207">
                  <c:v>59572</c:v>
                </c:pt>
                <c:pt idx="2208">
                  <c:v>59579</c:v>
                </c:pt>
                <c:pt idx="2209">
                  <c:v>59586</c:v>
                </c:pt>
                <c:pt idx="2210">
                  <c:v>59593</c:v>
                </c:pt>
                <c:pt idx="2211">
                  <c:v>59600</c:v>
                </c:pt>
                <c:pt idx="2212">
                  <c:v>59607</c:v>
                </c:pt>
                <c:pt idx="2213">
                  <c:v>59614</c:v>
                </c:pt>
                <c:pt idx="2214">
                  <c:v>59621</c:v>
                </c:pt>
                <c:pt idx="2215">
                  <c:v>59628</c:v>
                </c:pt>
                <c:pt idx="2216">
                  <c:v>59635</c:v>
                </c:pt>
                <c:pt idx="2217">
                  <c:v>59638</c:v>
                </c:pt>
                <c:pt idx="2218">
                  <c:v>59649</c:v>
                </c:pt>
                <c:pt idx="2219">
                  <c:v>59653</c:v>
                </c:pt>
                <c:pt idx="2220">
                  <c:v>59663</c:v>
                </c:pt>
                <c:pt idx="2221">
                  <c:v>59670</c:v>
                </c:pt>
                <c:pt idx="2222">
                  <c:v>59677</c:v>
                </c:pt>
                <c:pt idx="2223">
                  <c:v>59684</c:v>
                </c:pt>
                <c:pt idx="2224">
                  <c:v>59691</c:v>
                </c:pt>
                <c:pt idx="2225">
                  <c:v>59698</c:v>
                </c:pt>
                <c:pt idx="2226">
                  <c:v>59705</c:v>
                </c:pt>
                <c:pt idx="2227">
                  <c:v>59712</c:v>
                </c:pt>
                <c:pt idx="2228">
                  <c:v>59719</c:v>
                </c:pt>
                <c:pt idx="2229">
                  <c:v>59726</c:v>
                </c:pt>
                <c:pt idx="2230">
                  <c:v>59733</c:v>
                </c:pt>
                <c:pt idx="2231">
                  <c:v>59740</c:v>
                </c:pt>
                <c:pt idx="2232">
                  <c:v>59747</c:v>
                </c:pt>
                <c:pt idx="2233">
                  <c:v>59754</c:v>
                </c:pt>
                <c:pt idx="2234">
                  <c:v>59761</c:v>
                </c:pt>
                <c:pt idx="2235">
                  <c:v>59768</c:v>
                </c:pt>
                <c:pt idx="2236">
                  <c:v>59775</c:v>
                </c:pt>
                <c:pt idx="2237">
                  <c:v>59782</c:v>
                </c:pt>
                <c:pt idx="2238">
                  <c:v>59789</c:v>
                </c:pt>
                <c:pt idx="2239">
                  <c:v>59796</c:v>
                </c:pt>
                <c:pt idx="2240">
                  <c:v>59803</c:v>
                </c:pt>
                <c:pt idx="2241">
                  <c:v>59810</c:v>
                </c:pt>
                <c:pt idx="2242">
                  <c:v>59817</c:v>
                </c:pt>
                <c:pt idx="2243">
                  <c:v>59824</c:v>
                </c:pt>
                <c:pt idx="2244">
                  <c:v>59831</c:v>
                </c:pt>
                <c:pt idx="2245">
                  <c:v>59838</c:v>
                </c:pt>
                <c:pt idx="2246">
                  <c:v>59845</c:v>
                </c:pt>
                <c:pt idx="2247">
                  <c:v>59852</c:v>
                </c:pt>
                <c:pt idx="2248">
                  <c:v>59859</c:v>
                </c:pt>
                <c:pt idx="2249">
                  <c:v>59866</c:v>
                </c:pt>
                <c:pt idx="2250">
                  <c:v>59873</c:v>
                </c:pt>
                <c:pt idx="2251">
                  <c:v>59880</c:v>
                </c:pt>
                <c:pt idx="2252">
                  <c:v>59887</c:v>
                </c:pt>
                <c:pt idx="2253">
                  <c:v>59891</c:v>
                </c:pt>
                <c:pt idx="2254">
                  <c:v>59901</c:v>
                </c:pt>
                <c:pt idx="2255">
                  <c:v>59909</c:v>
                </c:pt>
                <c:pt idx="2256">
                  <c:v>59916</c:v>
                </c:pt>
                <c:pt idx="2257">
                  <c:v>59923</c:v>
                </c:pt>
                <c:pt idx="2258">
                  <c:v>59930</c:v>
                </c:pt>
                <c:pt idx="2259">
                  <c:v>59937</c:v>
                </c:pt>
                <c:pt idx="2260">
                  <c:v>59944</c:v>
                </c:pt>
                <c:pt idx="2261">
                  <c:v>59951</c:v>
                </c:pt>
                <c:pt idx="2262">
                  <c:v>59958</c:v>
                </c:pt>
                <c:pt idx="2263">
                  <c:v>59965</c:v>
                </c:pt>
                <c:pt idx="2264">
                  <c:v>59972</c:v>
                </c:pt>
                <c:pt idx="2265">
                  <c:v>59979</c:v>
                </c:pt>
                <c:pt idx="2266">
                  <c:v>59986</c:v>
                </c:pt>
                <c:pt idx="2267">
                  <c:v>59993</c:v>
                </c:pt>
                <c:pt idx="2268">
                  <c:v>60000</c:v>
                </c:pt>
                <c:pt idx="2269">
                  <c:v>60007</c:v>
                </c:pt>
                <c:pt idx="2270">
                  <c:v>60014</c:v>
                </c:pt>
                <c:pt idx="2271">
                  <c:v>60021</c:v>
                </c:pt>
                <c:pt idx="2272">
                  <c:v>60029</c:v>
                </c:pt>
                <c:pt idx="2273">
                  <c:v>60036</c:v>
                </c:pt>
                <c:pt idx="2274">
                  <c:v>60043</c:v>
                </c:pt>
                <c:pt idx="2275">
                  <c:v>60050</c:v>
                </c:pt>
                <c:pt idx="2276">
                  <c:v>60057</c:v>
                </c:pt>
                <c:pt idx="2277">
                  <c:v>60064</c:v>
                </c:pt>
                <c:pt idx="2278">
                  <c:v>60071</c:v>
                </c:pt>
                <c:pt idx="2279">
                  <c:v>60078</c:v>
                </c:pt>
                <c:pt idx="2280">
                  <c:v>60085</c:v>
                </c:pt>
                <c:pt idx="2281">
                  <c:v>60092</c:v>
                </c:pt>
                <c:pt idx="2282">
                  <c:v>60099</c:v>
                </c:pt>
                <c:pt idx="2283">
                  <c:v>60106</c:v>
                </c:pt>
                <c:pt idx="2284">
                  <c:v>60113</c:v>
                </c:pt>
                <c:pt idx="2285">
                  <c:v>60120</c:v>
                </c:pt>
                <c:pt idx="2286">
                  <c:v>60127</c:v>
                </c:pt>
                <c:pt idx="2287">
                  <c:v>60134</c:v>
                </c:pt>
                <c:pt idx="2288">
                  <c:v>60141</c:v>
                </c:pt>
                <c:pt idx="2289">
                  <c:v>60148</c:v>
                </c:pt>
                <c:pt idx="2290">
                  <c:v>60155</c:v>
                </c:pt>
                <c:pt idx="2291">
                  <c:v>60162</c:v>
                </c:pt>
                <c:pt idx="2292">
                  <c:v>60169</c:v>
                </c:pt>
                <c:pt idx="2293">
                  <c:v>60176</c:v>
                </c:pt>
                <c:pt idx="2294">
                  <c:v>60183</c:v>
                </c:pt>
                <c:pt idx="2295">
                  <c:v>60190</c:v>
                </c:pt>
                <c:pt idx="2296">
                  <c:v>60197</c:v>
                </c:pt>
                <c:pt idx="2297">
                  <c:v>60204</c:v>
                </c:pt>
                <c:pt idx="2298">
                  <c:v>60211</c:v>
                </c:pt>
                <c:pt idx="2299">
                  <c:v>60218</c:v>
                </c:pt>
                <c:pt idx="2300">
                  <c:v>60225</c:v>
                </c:pt>
                <c:pt idx="2301">
                  <c:v>60232</c:v>
                </c:pt>
                <c:pt idx="2302">
                  <c:v>60239</c:v>
                </c:pt>
                <c:pt idx="2303">
                  <c:v>60246</c:v>
                </c:pt>
                <c:pt idx="2304">
                  <c:v>60253</c:v>
                </c:pt>
                <c:pt idx="2305">
                  <c:v>60259</c:v>
                </c:pt>
                <c:pt idx="2306">
                  <c:v>60267</c:v>
                </c:pt>
                <c:pt idx="2307">
                  <c:v>60275</c:v>
                </c:pt>
                <c:pt idx="2308">
                  <c:v>60282</c:v>
                </c:pt>
                <c:pt idx="2309">
                  <c:v>60289</c:v>
                </c:pt>
                <c:pt idx="2310">
                  <c:v>60296</c:v>
                </c:pt>
                <c:pt idx="2311">
                  <c:v>60303</c:v>
                </c:pt>
                <c:pt idx="2312">
                  <c:v>60310</c:v>
                </c:pt>
                <c:pt idx="2313">
                  <c:v>60317</c:v>
                </c:pt>
                <c:pt idx="2314">
                  <c:v>60324</c:v>
                </c:pt>
                <c:pt idx="2315">
                  <c:v>60331</c:v>
                </c:pt>
                <c:pt idx="2316">
                  <c:v>60338</c:v>
                </c:pt>
                <c:pt idx="2317">
                  <c:v>60345</c:v>
                </c:pt>
                <c:pt idx="2318">
                  <c:v>60351</c:v>
                </c:pt>
                <c:pt idx="2319">
                  <c:v>60360</c:v>
                </c:pt>
                <c:pt idx="2320">
                  <c:v>60367</c:v>
                </c:pt>
                <c:pt idx="2321">
                  <c:v>60374</c:v>
                </c:pt>
                <c:pt idx="2322">
                  <c:v>60381</c:v>
                </c:pt>
                <c:pt idx="2323">
                  <c:v>60387</c:v>
                </c:pt>
                <c:pt idx="2324">
                  <c:v>60395</c:v>
                </c:pt>
                <c:pt idx="2325">
                  <c:v>60402</c:v>
                </c:pt>
                <c:pt idx="2326">
                  <c:v>60409</c:v>
                </c:pt>
                <c:pt idx="2327">
                  <c:v>60416</c:v>
                </c:pt>
                <c:pt idx="2328">
                  <c:v>60423</c:v>
                </c:pt>
                <c:pt idx="2329">
                  <c:v>60430</c:v>
                </c:pt>
                <c:pt idx="2330">
                  <c:v>60437</c:v>
                </c:pt>
                <c:pt idx="2331">
                  <c:v>60444</c:v>
                </c:pt>
                <c:pt idx="2332">
                  <c:v>60451</c:v>
                </c:pt>
                <c:pt idx="2333">
                  <c:v>60458</c:v>
                </c:pt>
                <c:pt idx="2334">
                  <c:v>60465</c:v>
                </c:pt>
                <c:pt idx="2335">
                  <c:v>60472</c:v>
                </c:pt>
                <c:pt idx="2336">
                  <c:v>60479</c:v>
                </c:pt>
                <c:pt idx="2337">
                  <c:v>60486</c:v>
                </c:pt>
                <c:pt idx="2338">
                  <c:v>60493</c:v>
                </c:pt>
                <c:pt idx="2339">
                  <c:v>60500</c:v>
                </c:pt>
                <c:pt idx="2340">
                  <c:v>60507</c:v>
                </c:pt>
                <c:pt idx="2341">
                  <c:v>60514</c:v>
                </c:pt>
                <c:pt idx="2342">
                  <c:v>60521</c:v>
                </c:pt>
                <c:pt idx="2343">
                  <c:v>60528</c:v>
                </c:pt>
                <c:pt idx="2344">
                  <c:v>60535</c:v>
                </c:pt>
                <c:pt idx="2345">
                  <c:v>60542</c:v>
                </c:pt>
                <c:pt idx="2346">
                  <c:v>60549</c:v>
                </c:pt>
                <c:pt idx="2347">
                  <c:v>60556</c:v>
                </c:pt>
                <c:pt idx="2348">
                  <c:v>60563</c:v>
                </c:pt>
                <c:pt idx="2349">
                  <c:v>60570</c:v>
                </c:pt>
                <c:pt idx="2350">
                  <c:v>60577</c:v>
                </c:pt>
                <c:pt idx="2351">
                  <c:v>60584</c:v>
                </c:pt>
                <c:pt idx="2352">
                  <c:v>60591</c:v>
                </c:pt>
                <c:pt idx="2353">
                  <c:v>60598</c:v>
                </c:pt>
                <c:pt idx="2354">
                  <c:v>60605</c:v>
                </c:pt>
                <c:pt idx="2355">
                  <c:v>60612</c:v>
                </c:pt>
                <c:pt idx="2356">
                  <c:v>60619</c:v>
                </c:pt>
                <c:pt idx="2357">
                  <c:v>60625</c:v>
                </c:pt>
                <c:pt idx="2358">
                  <c:v>60632</c:v>
                </c:pt>
                <c:pt idx="2359">
                  <c:v>60640</c:v>
                </c:pt>
                <c:pt idx="2360">
                  <c:v>60647</c:v>
                </c:pt>
                <c:pt idx="2361">
                  <c:v>60654</c:v>
                </c:pt>
                <c:pt idx="2362">
                  <c:v>60661</c:v>
                </c:pt>
                <c:pt idx="2363">
                  <c:v>60668</c:v>
                </c:pt>
                <c:pt idx="2364">
                  <c:v>60675</c:v>
                </c:pt>
                <c:pt idx="2365">
                  <c:v>60682</c:v>
                </c:pt>
                <c:pt idx="2366">
                  <c:v>60689</c:v>
                </c:pt>
                <c:pt idx="2367">
                  <c:v>60696</c:v>
                </c:pt>
                <c:pt idx="2368">
                  <c:v>60703</c:v>
                </c:pt>
                <c:pt idx="2369">
                  <c:v>60710</c:v>
                </c:pt>
                <c:pt idx="2370">
                  <c:v>60717</c:v>
                </c:pt>
                <c:pt idx="2371">
                  <c:v>60724</c:v>
                </c:pt>
                <c:pt idx="2372">
                  <c:v>60729</c:v>
                </c:pt>
                <c:pt idx="2373">
                  <c:v>60738</c:v>
                </c:pt>
                <c:pt idx="2374">
                  <c:v>60745</c:v>
                </c:pt>
                <c:pt idx="2375">
                  <c:v>60752</c:v>
                </c:pt>
                <c:pt idx="2376">
                  <c:v>60759</c:v>
                </c:pt>
                <c:pt idx="2377">
                  <c:v>60766</c:v>
                </c:pt>
                <c:pt idx="2378">
                  <c:v>60773</c:v>
                </c:pt>
                <c:pt idx="2379">
                  <c:v>60780</c:v>
                </c:pt>
                <c:pt idx="2380">
                  <c:v>60787</c:v>
                </c:pt>
                <c:pt idx="2381">
                  <c:v>60794</c:v>
                </c:pt>
                <c:pt idx="2382">
                  <c:v>60801</c:v>
                </c:pt>
                <c:pt idx="2383">
                  <c:v>60808</c:v>
                </c:pt>
                <c:pt idx="2384">
                  <c:v>60815</c:v>
                </c:pt>
                <c:pt idx="2385">
                  <c:v>60822</c:v>
                </c:pt>
                <c:pt idx="2386">
                  <c:v>60829</c:v>
                </c:pt>
                <c:pt idx="2387">
                  <c:v>60836</c:v>
                </c:pt>
                <c:pt idx="2388">
                  <c:v>60843</c:v>
                </c:pt>
                <c:pt idx="2389">
                  <c:v>60850</c:v>
                </c:pt>
                <c:pt idx="2390">
                  <c:v>60857</c:v>
                </c:pt>
                <c:pt idx="2391">
                  <c:v>60864</c:v>
                </c:pt>
                <c:pt idx="2392">
                  <c:v>60871</c:v>
                </c:pt>
                <c:pt idx="2393">
                  <c:v>60878</c:v>
                </c:pt>
                <c:pt idx="2394">
                  <c:v>60885</c:v>
                </c:pt>
                <c:pt idx="2395">
                  <c:v>60892</c:v>
                </c:pt>
                <c:pt idx="2396">
                  <c:v>60899</c:v>
                </c:pt>
                <c:pt idx="2397">
                  <c:v>60906</c:v>
                </c:pt>
                <c:pt idx="2398">
                  <c:v>60913</c:v>
                </c:pt>
                <c:pt idx="2399">
                  <c:v>60920</c:v>
                </c:pt>
                <c:pt idx="2400">
                  <c:v>60927</c:v>
                </c:pt>
                <c:pt idx="2401">
                  <c:v>60934</c:v>
                </c:pt>
                <c:pt idx="2402">
                  <c:v>60941</c:v>
                </c:pt>
                <c:pt idx="2403">
                  <c:v>60948</c:v>
                </c:pt>
                <c:pt idx="2404">
                  <c:v>60955</c:v>
                </c:pt>
                <c:pt idx="2405">
                  <c:v>60962</c:v>
                </c:pt>
                <c:pt idx="2406">
                  <c:v>60969</c:v>
                </c:pt>
                <c:pt idx="2407">
                  <c:v>60976</c:v>
                </c:pt>
                <c:pt idx="2408">
                  <c:v>60983</c:v>
                </c:pt>
                <c:pt idx="2409">
                  <c:v>60990</c:v>
                </c:pt>
                <c:pt idx="2410">
                  <c:v>60997</c:v>
                </c:pt>
                <c:pt idx="2411">
                  <c:v>61004</c:v>
                </c:pt>
                <c:pt idx="2412">
                  <c:v>61011</c:v>
                </c:pt>
                <c:pt idx="2413">
                  <c:v>61018</c:v>
                </c:pt>
                <c:pt idx="2414">
                  <c:v>61025</c:v>
                </c:pt>
                <c:pt idx="2415">
                  <c:v>61032</c:v>
                </c:pt>
                <c:pt idx="2416">
                  <c:v>61039</c:v>
                </c:pt>
                <c:pt idx="2417">
                  <c:v>61046</c:v>
                </c:pt>
                <c:pt idx="2418">
                  <c:v>61053</c:v>
                </c:pt>
                <c:pt idx="2419">
                  <c:v>61060</c:v>
                </c:pt>
                <c:pt idx="2420">
                  <c:v>61067</c:v>
                </c:pt>
                <c:pt idx="2421">
                  <c:v>61074</c:v>
                </c:pt>
                <c:pt idx="2422">
                  <c:v>61081</c:v>
                </c:pt>
                <c:pt idx="2423">
                  <c:v>61086</c:v>
                </c:pt>
                <c:pt idx="2424">
                  <c:v>61095</c:v>
                </c:pt>
                <c:pt idx="2425">
                  <c:v>61102</c:v>
                </c:pt>
                <c:pt idx="2426">
                  <c:v>61109</c:v>
                </c:pt>
                <c:pt idx="2427">
                  <c:v>61116</c:v>
                </c:pt>
                <c:pt idx="2428">
                  <c:v>61123</c:v>
                </c:pt>
                <c:pt idx="2429">
                  <c:v>61130</c:v>
                </c:pt>
                <c:pt idx="2430">
                  <c:v>61137</c:v>
                </c:pt>
                <c:pt idx="2431">
                  <c:v>61144</c:v>
                </c:pt>
                <c:pt idx="2432">
                  <c:v>61151</c:v>
                </c:pt>
                <c:pt idx="2433">
                  <c:v>61158</c:v>
                </c:pt>
                <c:pt idx="2434">
                  <c:v>61165</c:v>
                </c:pt>
                <c:pt idx="2435">
                  <c:v>61172</c:v>
                </c:pt>
                <c:pt idx="2436">
                  <c:v>61179</c:v>
                </c:pt>
                <c:pt idx="2437">
                  <c:v>61186</c:v>
                </c:pt>
                <c:pt idx="2438">
                  <c:v>61193</c:v>
                </c:pt>
                <c:pt idx="2439">
                  <c:v>61200</c:v>
                </c:pt>
                <c:pt idx="2440">
                  <c:v>61207</c:v>
                </c:pt>
                <c:pt idx="2441">
                  <c:v>61214</c:v>
                </c:pt>
                <c:pt idx="2442">
                  <c:v>61221</c:v>
                </c:pt>
                <c:pt idx="2443">
                  <c:v>61228</c:v>
                </c:pt>
                <c:pt idx="2444">
                  <c:v>61235</c:v>
                </c:pt>
                <c:pt idx="2445">
                  <c:v>61242</c:v>
                </c:pt>
                <c:pt idx="2446">
                  <c:v>61249</c:v>
                </c:pt>
                <c:pt idx="2447">
                  <c:v>61256</c:v>
                </c:pt>
                <c:pt idx="2448">
                  <c:v>61263</c:v>
                </c:pt>
                <c:pt idx="2449">
                  <c:v>61270</c:v>
                </c:pt>
                <c:pt idx="2450">
                  <c:v>61277</c:v>
                </c:pt>
                <c:pt idx="2451">
                  <c:v>61284</c:v>
                </c:pt>
                <c:pt idx="2452">
                  <c:v>61291</c:v>
                </c:pt>
                <c:pt idx="2453">
                  <c:v>61298</c:v>
                </c:pt>
                <c:pt idx="2454">
                  <c:v>61305</c:v>
                </c:pt>
                <c:pt idx="2455">
                  <c:v>61312</c:v>
                </c:pt>
                <c:pt idx="2456">
                  <c:v>61319</c:v>
                </c:pt>
                <c:pt idx="2457">
                  <c:v>61326</c:v>
                </c:pt>
                <c:pt idx="2458">
                  <c:v>61333</c:v>
                </c:pt>
                <c:pt idx="2459">
                  <c:v>61340</c:v>
                </c:pt>
                <c:pt idx="2460">
                  <c:v>61347</c:v>
                </c:pt>
                <c:pt idx="2461">
                  <c:v>61353</c:v>
                </c:pt>
                <c:pt idx="2462">
                  <c:v>61361</c:v>
                </c:pt>
                <c:pt idx="2463">
                  <c:v>61368</c:v>
                </c:pt>
                <c:pt idx="2464">
                  <c:v>61375</c:v>
                </c:pt>
                <c:pt idx="2465">
                  <c:v>61382</c:v>
                </c:pt>
                <c:pt idx="2466">
                  <c:v>61389</c:v>
                </c:pt>
                <c:pt idx="2467">
                  <c:v>61396</c:v>
                </c:pt>
                <c:pt idx="2468">
                  <c:v>61403</c:v>
                </c:pt>
                <c:pt idx="2469">
                  <c:v>61410</c:v>
                </c:pt>
                <c:pt idx="2470">
                  <c:v>61417</c:v>
                </c:pt>
                <c:pt idx="2471">
                  <c:v>61424</c:v>
                </c:pt>
                <c:pt idx="2472">
                  <c:v>61431</c:v>
                </c:pt>
                <c:pt idx="2473">
                  <c:v>61438</c:v>
                </c:pt>
                <c:pt idx="2474">
                  <c:v>61445</c:v>
                </c:pt>
                <c:pt idx="2475">
                  <c:v>61452</c:v>
                </c:pt>
                <c:pt idx="2476">
                  <c:v>61459</c:v>
                </c:pt>
                <c:pt idx="2477">
                  <c:v>61466</c:v>
                </c:pt>
                <c:pt idx="2478">
                  <c:v>61471</c:v>
                </c:pt>
                <c:pt idx="2479">
                  <c:v>61480</c:v>
                </c:pt>
                <c:pt idx="2480">
                  <c:v>61490</c:v>
                </c:pt>
                <c:pt idx="2481">
                  <c:v>61497</c:v>
                </c:pt>
                <c:pt idx="2482">
                  <c:v>61504</c:v>
                </c:pt>
                <c:pt idx="2483">
                  <c:v>61511</c:v>
                </c:pt>
                <c:pt idx="2484">
                  <c:v>61518</c:v>
                </c:pt>
                <c:pt idx="2485">
                  <c:v>61525</c:v>
                </c:pt>
                <c:pt idx="2486">
                  <c:v>61532</c:v>
                </c:pt>
                <c:pt idx="2487">
                  <c:v>61539</c:v>
                </c:pt>
                <c:pt idx="2488">
                  <c:v>61546</c:v>
                </c:pt>
                <c:pt idx="2489">
                  <c:v>61553</c:v>
                </c:pt>
                <c:pt idx="2490">
                  <c:v>61560</c:v>
                </c:pt>
                <c:pt idx="2491">
                  <c:v>61567</c:v>
                </c:pt>
                <c:pt idx="2492">
                  <c:v>61574</c:v>
                </c:pt>
                <c:pt idx="2493">
                  <c:v>61581</c:v>
                </c:pt>
                <c:pt idx="2494">
                  <c:v>61588</c:v>
                </c:pt>
                <c:pt idx="2495">
                  <c:v>61595</c:v>
                </c:pt>
                <c:pt idx="2496">
                  <c:v>61602</c:v>
                </c:pt>
                <c:pt idx="2497">
                  <c:v>61609</c:v>
                </c:pt>
                <c:pt idx="2498">
                  <c:v>61616</c:v>
                </c:pt>
                <c:pt idx="2499">
                  <c:v>61623</c:v>
                </c:pt>
                <c:pt idx="2500">
                  <c:v>61630</c:v>
                </c:pt>
                <c:pt idx="2501">
                  <c:v>61637</c:v>
                </c:pt>
                <c:pt idx="2502">
                  <c:v>61644</c:v>
                </c:pt>
                <c:pt idx="2503">
                  <c:v>61651</c:v>
                </c:pt>
                <c:pt idx="2504">
                  <c:v>61658</c:v>
                </c:pt>
                <c:pt idx="2505">
                  <c:v>61665</c:v>
                </c:pt>
                <c:pt idx="2506">
                  <c:v>61672</c:v>
                </c:pt>
                <c:pt idx="2507">
                  <c:v>61679</c:v>
                </c:pt>
                <c:pt idx="2508">
                  <c:v>61686</c:v>
                </c:pt>
                <c:pt idx="2509">
                  <c:v>61693</c:v>
                </c:pt>
                <c:pt idx="2510">
                  <c:v>61700</c:v>
                </c:pt>
                <c:pt idx="2511">
                  <c:v>61707</c:v>
                </c:pt>
                <c:pt idx="2512">
                  <c:v>61714</c:v>
                </c:pt>
                <c:pt idx="2513">
                  <c:v>61718</c:v>
                </c:pt>
                <c:pt idx="2514">
                  <c:v>61728</c:v>
                </c:pt>
                <c:pt idx="2515">
                  <c:v>61736</c:v>
                </c:pt>
                <c:pt idx="2516">
                  <c:v>61743</c:v>
                </c:pt>
                <c:pt idx="2517">
                  <c:v>61750</c:v>
                </c:pt>
                <c:pt idx="2518">
                  <c:v>61757</c:v>
                </c:pt>
                <c:pt idx="2519">
                  <c:v>61764</c:v>
                </c:pt>
                <c:pt idx="2520">
                  <c:v>61771</c:v>
                </c:pt>
                <c:pt idx="2521">
                  <c:v>61778</c:v>
                </c:pt>
                <c:pt idx="2522">
                  <c:v>61785</c:v>
                </c:pt>
                <c:pt idx="2523">
                  <c:v>61792</c:v>
                </c:pt>
                <c:pt idx="2524">
                  <c:v>61799</c:v>
                </c:pt>
                <c:pt idx="2525">
                  <c:v>61806</c:v>
                </c:pt>
                <c:pt idx="2526">
                  <c:v>61813</c:v>
                </c:pt>
                <c:pt idx="2527">
                  <c:v>61820</c:v>
                </c:pt>
                <c:pt idx="2528">
                  <c:v>61827</c:v>
                </c:pt>
                <c:pt idx="2529">
                  <c:v>61834</c:v>
                </c:pt>
                <c:pt idx="2530">
                  <c:v>61841</c:v>
                </c:pt>
                <c:pt idx="2531">
                  <c:v>61847</c:v>
                </c:pt>
                <c:pt idx="2532">
                  <c:v>61855</c:v>
                </c:pt>
                <c:pt idx="2533">
                  <c:v>61862</c:v>
                </c:pt>
                <c:pt idx="2534">
                  <c:v>61869</c:v>
                </c:pt>
                <c:pt idx="2535">
                  <c:v>61876</c:v>
                </c:pt>
                <c:pt idx="2536">
                  <c:v>61883</c:v>
                </c:pt>
                <c:pt idx="2537">
                  <c:v>61890</c:v>
                </c:pt>
                <c:pt idx="2538">
                  <c:v>61897</c:v>
                </c:pt>
                <c:pt idx="2539">
                  <c:v>61904</c:v>
                </c:pt>
                <c:pt idx="2540">
                  <c:v>61911</c:v>
                </c:pt>
                <c:pt idx="2541">
                  <c:v>61918</c:v>
                </c:pt>
                <c:pt idx="2542">
                  <c:v>61925</c:v>
                </c:pt>
                <c:pt idx="2543">
                  <c:v>61932</c:v>
                </c:pt>
                <c:pt idx="2544">
                  <c:v>61939</c:v>
                </c:pt>
                <c:pt idx="2545">
                  <c:v>61946</c:v>
                </c:pt>
                <c:pt idx="2546">
                  <c:v>61953</c:v>
                </c:pt>
                <c:pt idx="2547">
                  <c:v>61960</c:v>
                </c:pt>
                <c:pt idx="2548">
                  <c:v>61967</c:v>
                </c:pt>
                <c:pt idx="2549">
                  <c:v>61974</c:v>
                </c:pt>
                <c:pt idx="2550">
                  <c:v>61981</c:v>
                </c:pt>
                <c:pt idx="2551">
                  <c:v>61988</c:v>
                </c:pt>
                <c:pt idx="2552">
                  <c:v>61995</c:v>
                </c:pt>
                <c:pt idx="2553">
                  <c:v>62002</c:v>
                </c:pt>
                <c:pt idx="2554">
                  <c:v>62009</c:v>
                </c:pt>
                <c:pt idx="2555">
                  <c:v>62016</c:v>
                </c:pt>
                <c:pt idx="2556">
                  <c:v>62023</c:v>
                </c:pt>
                <c:pt idx="2557">
                  <c:v>62030</c:v>
                </c:pt>
                <c:pt idx="2558">
                  <c:v>62037</c:v>
                </c:pt>
                <c:pt idx="2559">
                  <c:v>62044</c:v>
                </c:pt>
                <c:pt idx="2560">
                  <c:v>62051</c:v>
                </c:pt>
                <c:pt idx="2561">
                  <c:v>62058</c:v>
                </c:pt>
                <c:pt idx="2562">
                  <c:v>62065</c:v>
                </c:pt>
                <c:pt idx="2563">
                  <c:v>62072</c:v>
                </c:pt>
                <c:pt idx="2564">
                  <c:v>62079</c:v>
                </c:pt>
                <c:pt idx="2565">
                  <c:v>62085</c:v>
                </c:pt>
                <c:pt idx="2566">
                  <c:v>62093</c:v>
                </c:pt>
                <c:pt idx="2567">
                  <c:v>62101</c:v>
                </c:pt>
                <c:pt idx="2568">
                  <c:v>62108</c:v>
                </c:pt>
                <c:pt idx="2569">
                  <c:v>62115</c:v>
                </c:pt>
                <c:pt idx="2570">
                  <c:v>62122</c:v>
                </c:pt>
                <c:pt idx="2571">
                  <c:v>62129</c:v>
                </c:pt>
                <c:pt idx="2572">
                  <c:v>62136</c:v>
                </c:pt>
                <c:pt idx="2573">
                  <c:v>62143</c:v>
                </c:pt>
                <c:pt idx="2574">
                  <c:v>62150</c:v>
                </c:pt>
                <c:pt idx="2575">
                  <c:v>62157</c:v>
                </c:pt>
                <c:pt idx="2576">
                  <c:v>62164</c:v>
                </c:pt>
                <c:pt idx="2577">
                  <c:v>62171</c:v>
                </c:pt>
                <c:pt idx="2578">
                  <c:v>62178</c:v>
                </c:pt>
                <c:pt idx="2579">
                  <c:v>62187</c:v>
                </c:pt>
                <c:pt idx="2580">
                  <c:v>62194</c:v>
                </c:pt>
                <c:pt idx="2581">
                  <c:v>62201</c:v>
                </c:pt>
                <c:pt idx="2582">
                  <c:v>62208</c:v>
                </c:pt>
                <c:pt idx="2583">
                  <c:v>62215</c:v>
                </c:pt>
                <c:pt idx="2584">
                  <c:v>62222</c:v>
                </c:pt>
                <c:pt idx="2585">
                  <c:v>62229</c:v>
                </c:pt>
                <c:pt idx="2586">
                  <c:v>62236</c:v>
                </c:pt>
                <c:pt idx="2587">
                  <c:v>62243</c:v>
                </c:pt>
                <c:pt idx="2588">
                  <c:v>62250</c:v>
                </c:pt>
                <c:pt idx="2589">
                  <c:v>62257</c:v>
                </c:pt>
                <c:pt idx="2590">
                  <c:v>62264</c:v>
                </c:pt>
                <c:pt idx="2591">
                  <c:v>62271</c:v>
                </c:pt>
                <c:pt idx="2592">
                  <c:v>62278</c:v>
                </c:pt>
                <c:pt idx="2593">
                  <c:v>62285</c:v>
                </c:pt>
                <c:pt idx="2594">
                  <c:v>62292</c:v>
                </c:pt>
                <c:pt idx="2595">
                  <c:v>62299</c:v>
                </c:pt>
                <c:pt idx="2596">
                  <c:v>62306</c:v>
                </c:pt>
                <c:pt idx="2597">
                  <c:v>62313</c:v>
                </c:pt>
                <c:pt idx="2598">
                  <c:v>62320</c:v>
                </c:pt>
                <c:pt idx="2599">
                  <c:v>62327</c:v>
                </c:pt>
                <c:pt idx="2600">
                  <c:v>62334</c:v>
                </c:pt>
                <c:pt idx="2601">
                  <c:v>62341</c:v>
                </c:pt>
                <c:pt idx="2602">
                  <c:v>62348</c:v>
                </c:pt>
                <c:pt idx="2603">
                  <c:v>62355</c:v>
                </c:pt>
                <c:pt idx="2604">
                  <c:v>62362</c:v>
                </c:pt>
                <c:pt idx="2605">
                  <c:v>62369</c:v>
                </c:pt>
                <c:pt idx="2606">
                  <c:v>62376</c:v>
                </c:pt>
                <c:pt idx="2607">
                  <c:v>62383</c:v>
                </c:pt>
                <c:pt idx="2608">
                  <c:v>62390</c:v>
                </c:pt>
                <c:pt idx="2609">
                  <c:v>62397</c:v>
                </c:pt>
                <c:pt idx="2610">
                  <c:v>62404</c:v>
                </c:pt>
                <c:pt idx="2611">
                  <c:v>62411</c:v>
                </c:pt>
                <c:pt idx="2612">
                  <c:v>62418</c:v>
                </c:pt>
                <c:pt idx="2613">
                  <c:v>62425</c:v>
                </c:pt>
                <c:pt idx="2614">
                  <c:v>62432</c:v>
                </c:pt>
                <c:pt idx="2615">
                  <c:v>62439</c:v>
                </c:pt>
                <c:pt idx="2616">
                  <c:v>62446</c:v>
                </c:pt>
                <c:pt idx="2617">
                  <c:v>62451</c:v>
                </c:pt>
                <c:pt idx="2618">
                  <c:v>62460</c:v>
                </c:pt>
                <c:pt idx="2619">
                  <c:v>62467</c:v>
                </c:pt>
                <c:pt idx="2620">
                  <c:v>62474</c:v>
                </c:pt>
                <c:pt idx="2621">
                  <c:v>62481</c:v>
                </c:pt>
                <c:pt idx="2622">
                  <c:v>62488</c:v>
                </c:pt>
                <c:pt idx="2623">
                  <c:v>62495</c:v>
                </c:pt>
                <c:pt idx="2624">
                  <c:v>62502</c:v>
                </c:pt>
                <c:pt idx="2625">
                  <c:v>62509</c:v>
                </c:pt>
                <c:pt idx="2626">
                  <c:v>62516</c:v>
                </c:pt>
                <c:pt idx="2627">
                  <c:v>62523</c:v>
                </c:pt>
                <c:pt idx="2628">
                  <c:v>62530</c:v>
                </c:pt>
                <c:pt idx="2629">
                  <c:v>62537</c:v>
                </c:pt>
                <c:pt idx="2630">
                  <c:v>62544</c:v>
                </c:pt>
                <c:pt idx="2631">
                  <c:v>62551</c:v>
                </c:pt>
                <c:pt idx="2632">
                  <c:v>62558</c:v>
                </c:pt>
                <c:pt idx="2633">
                  <c:v>62563</c:v>
                </c:pt>
                <c:pt idx="2634">
                  <c:v>62572</c:v>
                </c:pt>
                <c:pt idx="2635">
                  <c:v>62578</c:v>
                </c:pt>
                <c:pt idx="2636">
                  <c:v>62586</c:v>
                </c:pt>
                <c:pt idx="2637">
                  <c:v>62593</c:v>
                </c:pt>
                <c:pt idx="2638">
                  <c:v>62600</c:v>
                </c:pt>
                <c:pt idx="2639">
                  <c:v>62607</c:v>
                </c:pt>
                <c:pt idx="2640">
                  <c:v>62614</c:v>
                </c:pt>
                <c:pt idx="2641">
                  <c:v>62621</c:v>
                </c:pt>
                <c:pt idx="2642">
                  <c:v>62628</c:v>
                </c:pt>
                <c:pt idx="2643">
                  <c:v>62635</c:v>
                </c:pt>
                <c:pt idx="2644">
                  <c:v>62642</c:v>
                </c:pt>
                <c:pt idx="2645">
                  <c:v>62649</c:v>
                </c:pt>
                <c:pt idx="2646">
                  <c:v>62656</c:v>
                </c:pt>
                <c:pt idx="2647">
                  <c:v>62663</c:v>
                </c:pt>
                <c:pt idx="2648">
                  <c:v>62670</c:v>
                </c:pt>
                <c:pt idx="2649">
                  <c:v>62677</c:v>
                </c:pt>
                <c:pt idx="2650">
                  <c:v>62684</c:v>
                </c:pt>
                <c:pt idx="2651">
                  <c:v>62691</c:v>
                </c:pt>
                <c:pt idx="2652">
                  <c:v>62698</c:v>
                </c:pt>
                <c:pt idx="2653">
                  <c:v>62705</c:v>
                </c:pt>
                <c:pt idx="2654">
                  <c:v>62712</c:v>
                </c:pt>
                <c:pt idx="2655">
                  <c:v>62719</c:v>
                </c:pt>
                <c:pt idx="2656">
                  <c:v>62726</c:v>
                </c:pt>
                <c:pt idx="2657">
                  <c:v>62733</c:v>
                </c:pt>
                <c:pt idx="2658">
                  <c:v>62740</c:v>
                </c:pt>
                <c:pt idx="2659">
                  <c:v>62747</c:v>
                </c:pt>
                <c:pt idx="2660">
                  <c:v>62754</c:v>
                </c:pt>
                <c:pt idx="2661">
                  <c:v>62761</c:v>
                </c:pt>
                <c:pt idx="2662">
                  <c:v>62768</c:v>
                </c:pt>
                <c:pt idx="2663">
                  <c:v>62775</c:v>
                </c:pt>
                <c:pt idx="2664">
                  <c:v>62782</c:v>
                </c:pt>
                <c:pt idx="2665">
                  <c:v>62789</c:v>
                </c:pt>
                <c:pt idx="2666">
                  <c:v>62796</c:v>
                </c:pt>
                <c:pt idx="2667">
                  <c:v>62803</c:v>
                </c:pt>
                <c:pt idx="2668">
                  <c:v>62810</c:v>
                </c:pt>
                <c:pt idx="2669">
                  <c:v>62816</c:v>
                </c:pt>
                <c:pt idx="2670">
                  <c:v>62823</c:v>
                </c:pt>
                <c:pt idx="2671">
                  <c:v>62831</c:v>
                </c:pt>
                <c:pt idx="2672">
                  <c:v>62838</c:v>
                </c:pt>
                <c:pt idx="2673">
                  <c:v>62845</c:v>
                </c:pt>
                <c:pt idx="2674">
                  <c:v>62852</c:v>
                </c:pt>
                <c:pt idx="2675">
                  <c:v>62859</c:v>
                </c:pt>
                <c:pt idx="2676">
                  <c:v>62866</c:v>
                </c:pt>
                <c:pt idx="2677">
                  <c:v>62873</c:v>
                </c:pt>
                <c:pt idx="2678">
                  <c:v>62880</c:v>
                </c:pt>
                <c:pt idx="2679">
                  <c:v>62887</c:v>
                </c:pt>
                <c:pt idx="2680">
                  <c:v>62894</c:v>
                </c:pt>
                <c:pt idx="2681">
                  <c:v>62901</c:v>
                </c:pt>
                <c:pt idx="2682">
                  <c:v>62908</c:v>
                </c:pt>
                <c:pt idx="2683">
                  <c:v>62915</c:v>
                </c:pt>
                <c:pt idx="2684">
                  <c:v>62920</c:v>
                </c:pt>
                <c:pt idx="2685">
                  <c:v>62929</c:v>
                </c:pt>
                <c:pt idx="2686">
                  <c:v>62936</c:v>
                </c:pt>
                <c:pt idx="2687">
                  <c:v>62943</c:v>
                </c:pt>
                <c:pt idx="2688">
                  <c:v>62950</c:v>
                </c:pt>
                <c:pt idx="2689">
                  <c:v>62957</c:v>
                </c:pt>
                <c:pt idx="2690">
                  <c:v>62964</c:v>
                </c:pt>
                <c:pt idx="2691">
                  <c:v>62971</c:v>
                </c:pt>
                <c:pt idx="2692">
                  <c:v>62978</c:v>
                </c:pt>
                <c:pt idx="2693">
                  <c:v>62985</c:v>
                </c:pt>
                <c:pt idx="2694">
                  <c:v>62992</c:v>
                </c:pt>
                <c:pt idx="2695">
                  <c:v>62999</c:v>
                </c:pt>
                <c:pt idx="2696">
                  <c:v>63006</c:v>
                </c:pt>
                <c:pt idx="2697">
                  <c:v>63013</c:v>
                </c:pt>
                <c:pt idx="2698">
                  <c:v>63020</c:v>
                </c:pt>
                <c:pt idx="2699">
                  <c:v>63027</c:v>
                </c:pt>
                <c:pt idx="2700">
                  <c:v>63034</c:v>
                </c:pt>
                <c:pt idx="2701">
                  <c:v>63041</c:v>
                </c:pt>
                <c:pt idx="2702">
                  <c:v>63048</c:v>
                </c:pt>
                <c:pt idx="2703">
                  <c:v>63055</c:v>
                </c:pt>
                <c:pt idx="2704">
                  <c:v>63062</c:v>
                </c:pt>
                <c:pt idx="2705">
                  <c:v>63069</c:v>
                </c:pt>
                <c:pt idx="2706">
                  <c:v>63076</c:v>
                </c:pt>
                <c:pt idx="2707">
                  <c:v>63083</c:v>
                </c:pt>
                <c:pt idx="2708">
                  <c:v>63090</c:v>
                </c:pt>
                <c:pt idx="2709">
                  <c:v>63097</c:v>
                </c:pt>
                <c:pt idx="2710">
                  <c:v>63104</c:v>
                </c:pt>
                <c:pt idx="2711">
                  <c:v>63111</c:v>
                </c:pt>
                <c:pt idx="2712">
                  <c:v>63118</c:v>
                </c:pt>
                <c:pt idx="2713">
                  <c:v>63125</c:v>
                </c:pt>
                <c:pt idx="2714">
                  <c:v>63132</c:v>
                </c:pt>
                <c:pt idx="2715">
                  <c:v>63139</c:v>
                </c:pt>
                <c:pt idx="2716">
                  <c:v>63146</c:v>
                </c:pt>
                <c:pt idx="2717">
                  <c:v>63153</c:v>
                </c:pt>
                <c:pt idx="2718">
                  <c:v>63160</c:v>
                </c:pt>
                <c:pt idx="2719">
                  <c:v>63167</c:v>
                </c:pt>
                <c:pt idx="2720">
                  <c:v>63174</c:v>
                </c:pt>
                <c:pt idx="2721">
                  <c:v>63180</c:v>
                </c:pt>
                <c:pt idx="2722">
                  <c:v>63188</c:v>
                </c:pt>
                <c:pt idx="2723">
                  <c:v>63195</c:v>
                </c:pt>
                <c:pt idx="2724">
                  <c:v>63202</c:v>
                </c:pt>
                <c:pt idx="2725">
                  <c:v>63209</c:v>
                </c:pt>
                <c:pt idx="2726">
                  <c:v>63216</c:v>
                </c:pt>
                <c:pt idx="2727">
                  <c:v>63223</c:v>
                </c:pt>
                <c:pt idx="2728">
                  <c:v>63230</c:v>
                </c:pt>
                <c:pt idx="2729">
                  <c:v>63237</c:v>
                </c:pt>
                <c:pt idx="2730">
                  <c:v>63244</c:v>
                </c:pt>
                <c:pt idx="2731">
                  <c:v>63251</c:v>
                </c:pt>
                <c:pt idx="2732">
                  <c:v>63258</c:v>
                </c:pt>
                <c:pt idx="2733">
                  <c:v>63265</c:v>
                </c:pt>
                <c:pt idx="2734">
                  <c:v>63270</c:v>
                </c:pt>
                <c:pt idx="2735">
                  <c:v>63279</c:v>
                </c:pt>
                <c:pt idx="2736">
                  <c:v>63286</c:v>
                </c:pt>
                <c:pt idx="2737">
                  <c:v>63293</c:v>
                </c:pt>
                <c:pt idx="2738">
                  <c:v>63300</c:v>
                </c:pt>
                <c:pt idx="2739">
                  <c:v>63306</c:v>
                </c:pt>
                <c:pt idx="2740">
                  <c:v>63314</c:v>
                </c:pt>
                <c:pt idx="2741">
                  <c:v>63321</c:v>
                </c:pt>
                <c:pt idx="2742">
                  <c:v>63328</c:v>
                </c:pt>
                <c:pt idx="2743">
                  <c:v>63335</c:v>
                </c:pt>
                <c:pt idx="2744">
                  <c:v>63342</c:v>
                </c:pt>
                <c:pt idx="2745">
                  <c:v>63349</c:v>
                </c:pt>
                <c:pt idx="2746">
                  <c:v>63356</c:v>
                </c:pt>
                <c:pt idx="2747">
                  <c:v>63363</c:v>
                </c:pt>
                <c:pt idx="2748">
                  <c:v>63370</c:v>
                </c:pt>
                <c:pt idx="2749">
                  <c:v>63377</c:v>
                </c:pt>
                <c:pt idx="2750">
                  <c:v>63384</c:v>
                </c:pt>
                <c:pt idx="2751">
                  <c:v>63391</c:v>
                </c:pt>
                <c:pt idx="2752">
                  <c:v>63398</c:v>
                </c:pt>
                <c:pt idx="2753">
                  <c:v>63405</c:v>
                </c:pt>
                <c:pt idx="2754">
                  <c:v>63412</c:v>
                </c:pt>
                <c:pt idx="2755">
                  <c:v>63419</c:v>
                </c:pt>
                <c:pt idx="2756">
                  <c:v>63426</c:v>
                </c:pt>
                <c:pt idx="2757">
                  <c:v>63433</c:v>
                </c:pt>
                <c:pt idx="2758">
                  <c:v>63440</c:v>
                </c:pt>
                <c:pt idx="2759">
                  <c:v>63447</c:v>
                </c:pt>
                <c:pt idx="2760">
                  <c:v>63454</c:v>
                </c:pt>
                <c:pt idx="2761">
                  <c:v>63461</c:v>
                </c:pt>
                <c:pt idx="2762">
                  <c:v>63468</c:v>
                </c:pt>
                <c:pt idx="2763">
                  <c:v>63475</c:v>
                </c:pt>
                <c:pt idx="2764">
                  <c:v>63482</c:v>
                </c:pt>
                <c:pt idx="2765">
                  <c:v>63489</c:v>
                </c:pt>
                <c:pt idx="2766">
                  <c:v>63496</c:v>
                </c:pt>
                <c:pt idx="2767">
                  <c:v>63503</c:v>
                </c:pt>
                <c:pt idx="2768">
                  <c:v>63510</c:v>
                </c:pt>
                <c:pt idx="2769">
                  <c:v>63517</c:v>
                </c:pt>
                <c:pt idx="2770">
                  <c:v>63524</c:v>
                </c:pt>
                <c:pt idx="2771">
                  <c:v>63531</c:v>
                </c:pt>
                <c:pt idx="2772">
                  <c:v>63538</c:v>
                </c:pt>
                <c:pt idx="2773">
                  <c:v>63544</c:v>
                </c:pt>
                <c:pt idx="2774">
                  <c:v>63552</c:v>
                </c:pt>
                <c:pt idx="2775">
                  <c:v>63562</c:v>
                </c:pt>
                <c:pt idx="2776">
                  <c:v>63569</c:v>
                </c:pt>
                <c:pt idx="2777">
                  <c:v>63576</c:v>
                </c:pt>
                <c:pt idx="2778">
                  <c:v>63583</c:v>
                </c:pt>
                <c:pt idx="2779">
                  <c:v>63590</c:v>
                </c:pt>
                <c:pt idx="2780">
                  <c:v>63597</c:v>
                </c:pt>
                <c:pt idx="2781">
                  <c:v>63604</c:v>
                </c:pt>
                <c:pt idx="2782">
                  <c:v>63611</c:v>
                </c:pt>
                <c:pt idx="2783">
                  <c:v>63618</c:v>
                </c:pt>
                <c:pt idx="2784">
                  <c:v>63625</c:v>
                </c:pt>
                <c:pt idx="2785">
                  <c:v>63632</c:v>
                </c:pt>
                <c:pt idx="2786">
                  <c:v>63639</c:v>
                </c:pt>
                <c:pt idx="2787">
                  <c:v>63646</c:v>
                </c:pt>
                <c:pt idx="2788">
                  <c:v>63653</c:v>
                </c:pt>
                <c:pt idx="2789">
                  <c:v>63656</c:v>
                </c:pt>
                <c:pt idx="2790">
                  <c:v>63667</c:v>
                </c:pt>
                <c:pt idx="2791">
                  <c:v>63671</c:v>
                </c:pt>
                <c:pt idx="2792">
                  <c:v>63681</c:v>
                </c:pt>
                <c:pt idx="2793">
                  <c:v>63688</c:v>
                </c:pt>
                <c:pt idx="2794">
                  <c:v>63695</c:v>
                </c:pt>
                <c:pt idx="2795">
                  <c:v>63702</c:v>
                </c:pt>
                <c:pt idx="2796">
                  <c:v>63709</c:v>
                </c:pt>
                <c:pt idx="2797">
                  <c:v>63716</c:v>
                </c:pt>
                <c:pt idx="2798">
                  <c:v>63723</c:v>
                </c:pt>
                <c:pt idx="2799">
                  <c:v>63730</c:v>
                </c:pt>
                <c:pt idx="2800">
                  <c:v>63737</c:v>
                </c:pt>
                <c:pt idx="2801">
                  <c:v>63744</c:v>
                </c:pt>
                <c:pt idx="2802">
                  <c:v>63751</c:v>
                </c:pt>
                <c:pt idx="2803">
                  <c:v>63758</c:v>
                </c:pt>
                <c:pt idx="2804">
                  <c:v>63765</c:v>
                </c:pt>
                <c:pt idx="2805">
                  <c:v>63772</c:v>
                </c:pt>
                <c:pt idx="2806">
                  <c:v>63779</c:v>
                </c:pt>
                <c:pt idx="2807">
                  <c:v>63786</c:v>
                </c:pt>
                <c:pt idx="2808">
                  <c:v>63793</c:v>
                </c:pt>
                <c:pt idx="2809">
                  <c:v>63800</c:v>
                </c:pt>
                <c:pt idx="2810">
                  <c:v>63807</c:v>
                </c:pt>
                <c:pt idx="2811">
                  <c:v>63814</c:v>
                </c:pt>
                <c:pt idx="2812">
                  <c:v>63821</c:v>
                </c:pt>
                <c:pt idx="2813">
                  <c:v>63828</c:v>
                </c:pt>
                <c:pt idx="2814">
                  <c:v>63835</c:v>
                </c:pt>
                <c:pt idx="2815">
                  <c:v>63842</c:v>
                </c:pt>
                <c:pt idx="2816">
                  <c:v>63849</c:v>
                </c:pt>
                <c:pt idx="2817">
                  <c:v>63856</c:v>
                </c:pt>
                <c:pt idx="2818">
                  <c:v>63863</c:v>
                </c:pt>
                <c:pt idx="2819">
                  <c:v>63870</c:v>
                </c:pt>
                <c:pt idx="2820">
                  <c:v>63877</c:v>
                </c:pt>
                <c:pt idx="2821">
                  <c:v>63884</c:v>
                </c:pt>
                <c:pt idx="2822">
                  <c:v>63891</c:v>
                </c:pt>
                <c:pt idx="2823">
                  <c:v>63898</c:v>
                </c:pt>
                <c:pt idx="2824">
                  <c:v>63905</c:v>
                </c:pt>
                <c:pt idx="2825">
                  <c:v>63909</c:v>
                </c:pt>
                <c:pt idx="2826">
                  <c:v>63919</c:v>
                </c:pt>
                <c:pt idx="2827">
                  <c:v>63927</c:v>
                </c:pt>
                <c:pt idx="2828">
                  <c:v>63934</c:v>
                </c:pt>
                <c:pt idx="2829">
                  <c:v>63941</c:v>
                </c:pt>
                <c:pt idx="2830">
                  <c:v>63948</c:v>
                </c:pt>
                <c:pt idx="2831">
                  <c:v>63955</c:v>
                </c:pt>
                <c:pt idx="2832">
                  <c:v>63962</c:v>
                </c:pt>
                <c:pt idx="2833">
                  <c:v>63969</c:v>
                </c:pt>
                <c:pt idx="2834">
                  <c:v>63976</c:v>
                </c:pt>
                <c:pt idx="2835">
                  <c:v>63983</c:v>
                </c:pt>
                <c:pt idx="2836">
                  <c:v>63990</c:v>
                </c:pt>
                <c:pt idx="2837">
                  <c:v>63997</c:v>
                </c:pt>
                <c:pt idx="2838">
                  <c:v>64004</c:v>
                </c:pt>
                <c:pt idx="2839">
                  <c:v>64011</c:v>
                </c:pt>
                <c:pt idx="2840">
                  <c:v>64018</c:v>
                </c:pt>
                <c:pt idx="2841">
                  <c:v>64025</c:v>
                </c:pt>
                <c:pt idx="2842">
                  <c:v>64032</c:v>
                </c:pt>
                <c:pt idx="2843">
                  <c:v>64038</c:v>
                </c:pt>
                <c:pt idx="2844">
                  <c:v>64046</c:v>
                </c:pt>
                <c:pt idx="2845">
                  <c:v>64053</c:v>
                </c:pt>
                <c:pt idx="2846">
                  <c:v>64060</c:v>
                </c:pt>
                <c:pt idx="2847">
                  <c:v>64067</c:v>
                </c:pt>
                <c:pt idx="2848">
                  <c:v>64074</c:v>
                </c:pt>
                <c:pt idx="2849">
                  <c:v>64081</c:v>
                </c:pt>
                <c:pt idx="2850">
                  <c:v>64088</c:v>
                </c:pt>
                <c:pt idx="2851">
                  <c:v>64095</c:v>
                </c:pt>
                <c:pt idx="2852">
                  <c:v>64102</c:v>
                </c:pt>
                <c:pt idx="2853">
                  <c:v>64109</c:v>
                </c:pt>
                <c:pt idx="2854">
                  <c:v>64116</c:v>
                </c:pt>
                <c:pt idx="2855">
                  <c:v>64123</c:v>
                </c:pt>
                <c:pt idx="2856">
                  <c:v>64130</c:v>
                </c:pt>
                <c:pt idx="2857">
                  <c:v>64137</c:v>
                </c:pt>
                <c:pt idx="2858">
                  <c:v>64144</c:v>
                </c:pt>
                <c:pt idx="2859">
                  <c:v>64151</c:v>
                </c:pt>
              </c:numCache>
            </c:numRef>
          </c:xVal>
          <c:yVal>
            <c:numRef>
              <c:f>EUR6M!$V$670:$V$3529</c:f>
              <c:numCache>
                <c:formatCode>0.0000%</c:formatCode>
                <c:ptCount val="2860"/>
                <c:pt idx="0">
                  <c:v>1.1156192943821691E-2</c:v>
                </c:pt>
                <c:pt idx="1">
                  <c:v>1.1205254259203256E-2</c:v>
                </c:pt>
                <c:pt idx="2">
                  <c:v>1.1254316778026586E-2</c:v>
                </c:pt>
                <c:pt idx="3">
                  <c:v>1.1303380500322155E-2</c:v>
                </c:pt>
                <c:pt idx="4">
                  <c:v>1.1352445426119111E-2</c:v>
                </c:pt>
                <c:pt idx="5">
                  <c:v>1.1405196641485059E-2</c:v>
                </c:pt>
                <c:pt idx="6">
                  <c:v>1.1454265613737961E-2</c:v>
                </c:pt>
                <c:pt idx="7">
                  <c:v>1.1503335796270654E-2</c:v>
                </c:pt>
                <c:pt idx="8">
                  <c:v>1.155240718911256E-2</c:v>
                </c:pt>
                <c:pt idx="9">
                  <c:v>1.1597788108655915E-2</c:v>
                </c:pt>
                <c:pt idx="10">
                  <c:v>1.1646860256080367E-2</c:v>
                </c:pt>
                <c:pt idx="11">
                  <c:v>1.1695933607213332E-2</c:v>
                </c:pt>
                <c:pt idx="12">
                  <c:v>1.1745008162083076E-2</c:v>
                </c:pt>
                <c:pt idx="13">
                  <c:v>1.1797782309018819E-2</c:v>
                </c:pt>
                <c:pt idx="14">
                  <c:v>1.1846860964347602E-2</c:v>
                </c:pt>
                <c:pt idx="15">
                  <c:v>1.1895940830195541E-2</c:v>
                </c:pt>
                <c:pt idx="16">
                  <c:v>1.1945021906591627E-2</c:v>
                </c:pt>
                <c:pt idx="17">
                  <c:v>1.1994104193567041E-2</c:v>
                </c:pt>
                <c:pt idx="18">
                  <c:v>1.2039480771444601E-2</c:v>
                </c:pt>
                <c:pt idx="19">
                  <c:v>1.2088563753303838E-2</c:v>
                </c:pt>
                <c:pt idx="20">
                  <c:v>1.2137647939137453E-2</c:v>
                </c:pt>
                <c:pt idx="21">
                  <c:v>1.2186733328973713E-2</c:v>
                </c:pt>
                <c:pt idx="22">
                  <c:v>1.2235819922842646E-2</c:v>
                </c:pt>
                <c:pt idx="23">
                  <c:v>1.2284907720774285E-2</c:v>
                </c:pt>
                <c:pt idx="24">
                  <c:v>1.2333996722797778E-2</c:v>
                </c:pt>
                <c:pt idx="25">
                  <c:v>1.2383086928942274E-2</c:v>
                </c:pt>
                <c:pt idx="26">
                  <c:v>1.244406378616679E-2</c:v>
                </c:pt>
                <c:pt idx="27">
                  <c:v>1.2494853979513526E-2</c:v>
                </c:pt>
                <c:pt idx="28">
                  <c:v>1.2545656208079604E-2</c:v>
                </c:pt>
                <c:pt idx="29">
                  <c:v>1.2596470472728249E-2</c:v>
                </c:pt>
                <c:pt idx="30">
                  <c:v>1.2647296774324418E-2</c:v>
                </c:pt>
                <c:pt idx="31">
                  <c:v>1.2694205235292567E-2</c:v>
                </c:pt>
                <c:pt idx="32">
                  <c:v>1.2745061727195103E-2</c:v>
                </c:pt>
                <c:pt idx="33">
                  <c:v>1.2795930310076788E-2</c:v>
                </c:pt>
                <c:pt idx="34">
                  <c:v>1.2846810984802502E-2</c:v>
                </c:pt>
                <c:pt idx="35">
                  <c:v>1.2901608866773081E-2</c:v>
                </c:pt>
                <c:pt idx="36">
                  <c:v>1.2952507408211619E-2</c:v>
                </c:pt>
                <c:pt idx="37">
                  <c:v>1.3003417992652406E-2</c:v>
                </c:pt>
                <c:pt idx="38">
                  <c:v>1.3054340620962137E-2</c:v>
                </c:pt>
                <c:pt idx="39">
                  <c:v>1.3101395766374162E-2</c:v>
                </c:pt>
                <c:pt idx="40">
                  <c:v>1.3152349010336616E-2</c:v>
                </c:pt>
                <c:pt idx="41">
                  <c:v>1.320331435220295E-2</c:v>
                </c:pt>
                <c:pt idx="42">
                  <c:v>1.3254291792839356E-2</c:v>
                </c:pt>
                <c:pt idx="43">
                  <c:v>1.3305281333112467E-2</c:v>
                </c:pt>
                <c:pt idx="44">
                  <c:v>1.3360129360571764E-2</c:v>
                </c:pt>
                <c:pt idx="45">
                  <c:v>1.3411136320223404E-2</c:v>
                </c:pt>
                <c:pt idx="46">
                  <c:v>1.3462155330678445E-2</c:v>
                </c:pt>
                <c:pt idx="47">
                  <c:v>1.3513186392805319E-2</c:v>
                </c:pt>
                <c:pt idx="48">
                  <c:v>1.3564229507471595E-2</c:v>
                </c:pt>
                <c:pt idx="49">
                  <c:v>1.3615284675545708E-2</c:v>
                </c:pt>
                <c:pt idx="50">
                  <c:v>1.3666351897895659E-2</c:v>
                </c:pt>
                <c:pt idx="51">
                  <c:v>1.3717431175391622E-2</c:v>
                </c:pt>
                <c:pt idx="52">
                  <c:v>1.375690679195128E-2</c:v>
                </c:pt>
                <c:pt idx="53">
                  <c:v>1.3806313965459954E-2</c:v>
                </c:pt>
                <c:pt idx="54">
                  <c:v>1.3855722357852629E-2</c:v>
                </c:pt>
                <c:pt idx="55">
                  <c:v>1.3905131969160215E-2</c:v>
                </c:pt>
                <c:pt idx="56">
                  <c:v>1.3954542799412306E-2</c:v>
                </c:pt>
                <c:pt idx="57">
                  <c:v>1.4007756206749315E-2</c:v>
                </c:pt>
                <c:pt idx="58">
                  <c:v>1.4057171481378005E-2</c:v>
                </c:pt>
                <c:pt idx="59">
                  <c:v>1.410658798182614E-2</c:v>
                </c:pt>
                <c:pt idx="60">
                  <c:v>1.4156005708124466E-2</c:v>
                </c:pt>
                <c:pt idx="61">
                  <c:v>1.4201615235895375E-2</c:v>
                </c:pt>
                <c:pt idx="62">
                  <c:v>1.4251033380447349E-2</c:v>
                </c:pt>
                <c:pt idx="63">
                  <c:v>1.4300452744154046E-2</c:v>
                </c:pt>
                <c:pt idx="64">
                  <c:v>1.4349873327045936E-2</c:v>
                </c:pt>
                <c:pt idx="65">
                  <c:v>1.4403112728432718E-2</c:v>
                </c:pt>
                <c:pt idx="66">
                  <c:v>1.4452537810470359E-2</c:v>
                </c:pt>
                <c:pt idx="67">
                  <c:v>1.4501964118571206E-2</c:v>
                </c:pt>
                <c:pt idx="68">
                  <c:v>1.4551391652765566E-2</c:v>
                </c:pt>
                <c:pt idx="69">
                  <c:v>1.4600820413083743E-2</c:v>
                </c:pt>
                <c:pt idx="70">
                  <c:v>1.4646422428973422E-2</c:v>
                </c:pt>
                <c:pt idx="71">
                  <c:v>1.469585154700476E-2</c:v>
                </c:pt>
                <c:pt idx="72">
                  <c:v>1.4745281884461984E-2</c:v>
                </c:pt>
                <c:pt idx="73">
                  <c:v>1.4794713441374683E-2</c:v>
                </c:pt>
                <c:pt idx="74">
                  <c:v>1.4844146217773772E-2</c:v>
                </c:pt>
                <c:pt idx="75">
                  <c:v>1.4893580213689283E-2</c:v>
                </c:pt>
                <c:pt idx="76">
                  <c:v>1.4943015429150806E-2</c:v>
                </c:pt>
                <c:pt idx="77">
                  <c:v>1.4992451864188371E-2</c:v>
                </c:pt>
                <c:pt idx="78">
                  <c:v>1.5048574581909896E-2</c:v>
                </c:pt>
                <c:pt idx="79">
                  <c:v>1.508665727974165E-2</c:v>
                </c:pt>
                <c:pt idx="80">
                  <c:v>1.5124678887416122E-2</c:v>
                </c:pt>
                <c:pt idx="81">
                  <c:v>1.5162639401370512E-2</c:v>
                </c:pt>
                <c:pt idx="82">
                  <c:v>1.5200538818048533E-2</c:v>
                </c:pt>
                <c:pt idx="83">
                  <c:v>1.5235854634215493E-2</c:v>
                </c:pt>
                <c:pt idx="84">
                  <c:v>1.5273575307194509E-2</c:v>
                </c:pt>
                <c:pt idx="85">
                  <c:v>1.5311234531033103E-2</c:v>
                </c:pt>
                <c:pt idx="86">
                  <c:v>1.5348832302201861E-2</c:v>
                </c:pt>
                <c:pt idx="87">
                  <c:v>1.5389119318191513E-2</c:v>
                </c:pt>
                <c:pt idx="88">
                  <c:v>1.5426652076831254E-2</c:v>
                </c:pt>
                <c:pt idx="89">
                  <c:v>1.5464123713454419E-2</c:v>
                </c:pt>
                <c:pt idx="90">
                  <c:v>1.55015342245499E-2</c:v>
                </c:pt>
                <c:pt idx="91">
                  <c:v>1.5535899244884313E-2</c:v>
                </c:pt>
                <c:pt idx="92">
                  <c:v>1.5573128226244324E-2</c:v>
                </c:pt>
                <c:pt idx="93">
                  <c:v>1.5610295730391506E-2</c:v>
                </c:pt>
                <c:pt idx="94">
                  <c:v>1.5647401753842306E-2</c:v>
                </c:pt>
                <c:pt idx="95">
                  <c:v>1.5684446293118416E-2</c:v>
                </c:pt>
                <c:pt idx="96">
                  <c:v>1.5724713459108173E-2</c:v>
                </c:pt>
                <c:pt idx="97">
                  <c:v>1.5761695993662925E-2</c:v>
                </c:pt>
                <c:pt idx="98">
                  <c:v>1.5798617374803172E-2</c:v>
                </c:pt>
                <c:pt idx="99">
                  <c:v>1.5835477599067335E-2</c:v>
                </c:pt>
                <c:pt idx="100">
                  <c:v>1.5872276663001218E-2</c:v>
                </c:pt>
                <c:pt idx="101">
                  <c:v>1.5909014563155841E-2</c:v>
                </c:pt>
                <c:pt idx="102">
                  <c:v>1.5945691296088308E-2</c:v>
                </c:pt>
                <c:pt idx="103">
                  <c:v>1.5982306858360065E-2</c:v>
                </c:pt>
                <c:pt idx="104">
                  <c:v>1.6012932568714239E-2</c:v>
                </c:pt>
                <c:pt idx="105">
                  <c:v>1.6056997555759074E-2</c:v>
                </c:pt>
                <c:pt idx="106">
                  <c:v>1.610483574660241E-2</c:v>
                </c:pt>
                <c:pt idx="107">
                  <c:v>1.6152675078834611E-2</c:v>
                </c:pt>
                <c:pt idx="108">
                  <c:v>1.620051555248261E-2</c:v>
                </c:pt>
                <c:pt idx="109">
                  <c:v>1.625214031345916E-2</c:v>
                </c:pt>
                <c:pt idx="110">
                  <c:v>1.6299985305788935E-2</c:v>
                </c:pt>
                <c:pt idx="111">
                  <c:v>1.634783144597678E-2</c:v>
                </c:pt>
                <c:pt idx="112">
                  <c:v>1.6395678734049929E-2</c:v>
                </c:pt>
                <c:pt idx="113">
                  <c:v>1.6443527170036051E-2</c:v>
                </c:pt>
                <c:pt idx="114">
                  <c:v>1.6487582365627418E-2</c:v>
                </c:pt>
                <c:pt idx="115">
                  <c:v>1.6535430829949176E-2</c:v>
                </c:pt>
                <c:pt idx="116">
                  <c:v>1.6583280435904024E-2</c:v>
                </c:pt>
                <c:pt idx="117">
                  <c:v>1.6631131183520661E-2</c:v>
                </c:pt>
                <c:pt idx="118">
                  <c:v>1.6682786569625772E-2</c:v>
                </c:pt>
                <c:pt idx="119">
                  <c:v>1.6730641893668172E-2</c:v>
                </c:pt>
                <c:pt idx="120">
                  <c:v>1.6778498365816359E-2</c:v>
                </c:pt>
                <c:pt idx="121">
                  <c:v>1.6826355986098003E-2</c:v>
                </c:pt>
                <c:pt idx="122">
                  <c:v>1.6870402047469216E-2</c:v>
                </c:pt>
                <c:pt idx="123">
                  <c:v>1.6918259645623671E-2</c:v>
                </c:pt>
                <c:pt idx="124">
                  <c:v>1.6966118385629381E-2</c:v>
                </c:pt>
                <c:pt idx="125">
                  <c:v>1.7013978267514166E-2</c:v>
                </c:pt>
                <c:pt idx="126">
                  <c:v>1.7061839291304972E-2</c:v>
                </c:pt>
                <c:pt idx="127">
                  <c:v>1.7109701457029614E-2</c:v>
                </c:pt>
                <c:pt idx="128">
                  <c:v>1.7157564764714597E-2</c:v>
                </c:pt>
                <c:pt idx="129">
                  <c:v>1.7205429214387301E-2</c:v>
                </c:pt>
                <c:pt idx="130">
                  <c:v>1.7251405702423214E-2</c:v>
                </c:pt>
                <c:pt idx="131">
                  <c:v>1.7267941762074787E-2</c:v>
                </c:pt>
                <c:pt idx="132">
                  <c:v>1.7284328581773357E-2</c:v>
                </c:pt>
                <c:pt idx="133">
                  <c:v>1.7300566157799721E-2</c:v>
                </c:pt>
                <c:pt idx="134">
                  <c:v>1.7316654486468137E-2</c:v>
                </c:pt>
                <c:pt idx="135">
                  <c:v>1.7332416739160954E-2</c:v>
                </c:pt>
                <c:pt idx="136">
                  <c:v>1.7348051941274506E-2</c:v>
                </c:pt>
                <c:pt idx="137">
                  <c:v>1.7363537072956785E-2</c:v>
                </c:pt>
                <c:pt idx="138">
                  <c:v>1.7378872130693664E-2</c:v>
                </c:pt>
                <c:pt idx="139">
                  <c:v>1.7394857292821368E-2</c:v>
                </c:pt>
                <c:pt idx="140">
                  <c:v>1.7410050061843343E-2</c:v>
                </c:pt>
                <c:pt idx="141">
                  <c:v>1.7425093558657241E-2</c:v>
                </c:pt>
                <c:pt idx="142">
                  <c:v>1.7439987779847978E-2</c:v>
                </c:pt>
                <c:pt idx="143">
                  <c:v>1.745473272203564E-2</c:v>
                </c:pt>
                <c:pt idx="144">
                  <c:v>1.7467730731707758E-2</c:v>
                </c:pt>
                <c:pt idx="145">
                  <c:v>1.7482015176268288E-2</c:v>
                </c:pt>
                <c:pt idx="146">
                  <c:v>1.7496149519989519E-2</c:v>
                </c:pt>
                <c:pt idx="147">
                  <c:v>1.7510133759663964E-2</c:v>
                </c:pt>
                <c:pt idx="148">
                  <c:v>1.7526218131961507E-2</c:v>
                </c:pt>
                <c:pt idx="149">
                  <c:v>1.754006733102732E-2</c:v>
                </c:pt>
                <c:pt idx="150">
                  <c:v>1.7553767228373016E-2</c:v>
                </c:pt>
                <c:pt idx="151">
                  <c:v>1.7567317820888471E-2</c:v>
                </c:pt>
                <c:pt idx="152">
                  <c:v>1.7580719105497022E-2</c:v>
                </c:pt>
                <c:pt idx="153">
                  <c:v>1.7593971079157618E-2</c:v>
                </c:pt>
                <c:pt idx="154">
                  <c:v>1.7607073738861796E-2</c:v>
                </c:pt>
                <c:pt idx="155">
                  <c:v>1.7620027081634983E-2</c:v>
                </c:pt>
                <c:pt idx="156">
                  <c:v>1.7637290387266514E-2</c:v>
                </c:pt>
                <c:pt idx="157">
                  <c:v>1.7674101366510792E-2</c:v>
                </c:pt>
                <c:pt idx="158">
                  <c:v>1.7718053469637483E-2</c:v>
                </c:pt>
                <c:pt idx="159">
                  <c:v>1.7762006540740644E-2</c:v>
                </c:pt>
                <c:pt idx="160">
                  <c:v>1.7805960579842232E-2</c:v>
                </c:pt>
                <c:pt idx="161">
                  <c:v>1.7853496631529006E-2</c:v>
                </c:pt>
                <c:pt idx="162">
                  <c:v>1.7897454848631634E-2</c:v>
                </c:pt>
                <c:pt idx="163">
                  <c:v>1.7941414039165438E-2</c:v>
                </c:pt>
                <c:pt idx="164">
                  <c:v>1.798537420315138E-2</c:v>
                </c:pt>
                <c:pt idx="165">
                  <c:v>1.802574529606667E-2</c:v>
                </c:pt>
                <c:pt idx="166">
                  <c:v>1.8069705143604186E-2</c:v>
                </c:pt>
                <c:pt idx="167">
                  <c:v>1.8113665959288587E-2</c:v>
                </c:pt>
                <c:pt idx="168">
                  <c:v>1.8157627743142269E-2</c:v>
                </c:pt>
                <c:pt idx="169">
                  <c:v>1.8201590495185431E-2</c:v>
                </c:pt>
                <c:pt idx="170">
                  <c:v>1.824915563077277E-2</c:v>
                </c:pt>
                <c:pt idx="171">
                  <c:v>1.8293122609528225E-2</c:v>
                </c:pt>
                <c:pt idx="172">
                  <c:v>1.8337090561908357E-2</c:v>
                </c:pt>
                <c:pt idx="173">
                  <c:v>1.8387340842564447E-2</c:v>
                </c:pt>
                <c:pt idx="174">
                  <c:v>1.8427699942802113E-2</c:v>
                </c:pt>
                <c:pt idx="175">
                  <c:v>1.8471668642765674E-2</c:v>
                </c:pt>
                <c:pt idx="176">
                  <c:v>1.8515638311071569E-2</c:v>
                </c:pt>
                <c:pt idx="177">
                  <c:v>1.8559608947740874E-2</c:v>
                </c:pt>
                <c:pt idx="178">
                  <c:v>1.8603580552795547E-2</c:v>
                </c:pt>
                <c:pt idx="179">
                  <c:v>1.8647553126255798E-2</c:v>
                </c:pt>
                <c:pt idx="180">
                  <c:v>1.8691526668144026E-2</c:v>
                </c:pt>
                <c:pt idx="181">
                  <c:v>1.8735501178480871E-2</c:v>
                </c:pt>
                <c:pt idx="182">
                  <c:v>1.8779476657288293E-2</c:v>
                </c:pt>
                <c:pt idx="183">
                  <c:v>1.8773366246881178E-2</c:v>
                </c:pt>
                <c:pt idx="184">
                  <c:v>1.8772524522560934E-2</c:v>
                </c:pt>
                <c:pt idx="185">
                  <c:v>1.8771493504848424E-2</c:v>
                </c:pt>
                <c:pt idx="186">
                  <c:v>1.8770273194039934E-2</c:v>
                </c:pt>
                <c:pt idx="187">
                  <c:v>1.8770466379326573E-2</c:v>
                </c:pt>
                <c:pt idx="188">
                  <c:v>1.8768645699380967E-2</c:v>
                </c:pt>
                <c:pt idx="189">
                  <c:v>1.8766634703257245E-2</c:v>
                </c:pt>
                <c:pt idx="190">
                  <c:v>1.8764433391533303E-2</c:v>
                </c:pt>
                <c:pt idx="191">
                  <c:v>1.8759779809313915E-2</c:v>
                </c:pt>
                <c:pt idx="192">
                  <c:v>1.8757841535394913E-2</c:v>
                </c:pt>
                <c:pt idx="193">
                  <c:v>1.8755715987233346E-2</c:v>
                </c:pt>
                <c:pt idx="194">
                  <c:v>1.875340316543948E-2</c:v>
                </c:pt>
                <c:pt idx="195">
                  <c:v>1.8750106176058531E-2</c:v>
                </c:pt>
                <c:pt idx="196">
                  <c:v>1.8746735798732667E-2</c:v>
                </c:pt>
                <c:pt idx="197">
                  <c:v>1.8743175111527476E-2</c:v>
                </c:pt>
                <c:pt idx="198">
                  <c:v>1.8739424115465957E-2</c:v>
                </c:pt>
                <c:pt idx="199">
                  <c:v>1.8735482811627034E-2</c:v>
                </c:pt>
                <c:pt idx="200">
                  <c:v>1.873559352941763E-2</c:v>
                </c:pt>
                <c:pt idx="201">
                  <c:v>1.8731969813834976E-2</c:v>
                </c:pt>
                <c:pt idx="202">
                  <c:v>1.8728158831448107E-2</c:v>
                </c:pt>
                <c:pt idx="203">
                  <c:v>1.8724160583351201E-2</c:v>
                </c:pt>
                <c:pt idx="204">
                  <c:v>1.8719975070694738E-2</c:v>
                </c:pt>
                <c:pt idx="205">
                  <c:v>1.8715602294681197E-2</c:v>
                </c:pt>
                <c:pt idx="206">
                  <c:v>1.8711042256568493E-2</c:v>
                </c:pt>
                <c:pt idx="207">
                  <c:v>1.8706294957667839E-2</c:v>
                </c:pt>
                <c:pt idx="208">
                  <c:v>1.8697838384160653E-2</c:v>
                </c:pt>
                <c:pt idx="209">
                  <c:v>1.8730296720937938E-2</c:v>
                </c:pt>
                <c:pt idx="210">
                  <c:v>1.876929486496914E-2</c:v>
                </c:pt>
                <c:pt idx="211">
                  <c:v>1.8808293766519477E-2</c:v>
                </c:pt>
                <c:pt idx="212">
                  <c:v>1.8847293425602631E-2</c:v>
                </c:pt>
                <c:pt idx="213">
                  <c:v>1.8889573614372122E-2</c:v>
                </c:pt>
                <c:pt idx="214">
                  <c:v>1.8928576881548989E-2</c:v>
                </c:pt>
                <c:pt idx="215">
                  <c:v>1.8967580910530538E-2</c:v>
                </c:pt>
                <c:pt idx="216">
                  <c:v>1.9006585701330386E-2</c:v>
                </c:pt>
                <c:pt idx="217">
                  <c:v>1.9042303084532738E-2</c:v>
                </c:pt>
                <c:pt idx="218">
                  <c:v>1.9081307289124171E-2</c:v>
                </c:pt>
                <c:pt idx="219">
                  <c:v>1.912031225135221E-2</c:v>
                </c:pt>
                <c:pt idx="220">
                  <c:v>1.9159317971231431E-2</c:v>
                </c:pt>
                <c:pt idx="221">
                  <c:v>1.9198324448775964E-2</c:v>
                </c:pt>
                <c:pt idx="222">
                  <c:v>1.9240630445155765E-2</c:v>
                </c:pt>
                <c:pt idx="223">
                  <c:v>1.9279640569103165E-2</c:v>
                </c:pt>
                <c:pt idx="224">
                  <c:v>1.9318651454988331E-2</c:v>
                </c:pt>
                <c:pt idx="225">
                  <c:v>1.9363236257575318E-2</c:v>
                </c:pt>
                <c:pt idx="226">
                  <c:v>1.9398941159012858E-2</c:v>
                </c:pt>
                <c:pt idx="227">
                  <c:v>1.9437952291112583E-2</c:v>
                </c:pt>
                <c:pt idx="228">
                  <c:v>1.9476964180983172E-2</c:v>
                </c:pt>
                <c:pt idx="229">
                  <c:v>1.9515976828639196E-2</c:v>
                </c:pt>
                <c:pt idx="230">
                  <c:v>1.9554990234095231E-2</c:v>
                </c:pt>
                <c:pt idx="231">
                  <c:v>1.9594004397366735E-2</c:v>
                </c:pt>
                <c:pt idx="232">
                  <c:v>1.9633019318467396E-2</c:v>
                </c:pt>
                <c:pt idx="233">
                  <c:v>1.9672034997412675E-2</c:v>
                </c:pt>
                <c:pt idx="234">
                  <c:v>1.9708440626110511E-2</c:v>
                </c:pt>
                <c:pt idx="235">
                  <c:v>1.9698957956734136E-2</c:v>
                </c:pt>
                <c:pt idx="236">
                  <c:v>1.969678716059324E-2</c:v>
                </c:pt>
                <c:pt idx="237">
                  <c:v>1.9694459814085293E-2</c:v>
                </c:pt>
                <c:pt idx="238">
                  <c:v>1.9691975917766395E-2</c:v>
                </c:pt>
                <c:pt idx="239">
                  <c:v>1.9689335472230667E-2</c:v>
                </c:pt>
                <c:pt idx="240">
                  <c:v>1.9686538478108515E-2</c:v>
                </c:pt>
                <c:pt idx="241">
                  <c:v>1.9683652126998442E-2</c:v>
                </c:pt>
                <c:pt idx="242">
                  <c:v>1.9680036722064323E-2</c:v>
                </c:pt>
                <c:pt idx="243">
                  <c:v>1.9675748073523864E-2</c:v>
                </c:pt>
                <c:pt idx="244">
                  <c:v>1.967202694415705E-2</c:v>
                </c:pt>
                <c:pt idx="245">
                  <c:v>1.9668148428822935E-2</c:v>
                </c:pt>
                <c:pt idx="246">
                  <c:v>1.9664112528448598E-2</c:v>
                </c:pt>
                <c:pt idx="247">
                  <c:v>1.965958613770569E-2</c:v>
                </c:pt>
                <c:pt idx="248">
                  <c:v>1.9655021315736963E-2</c:v>
                </c:pt>
                <c:pt idx="249">
                  <c:v>1.9650298261192776E-2</c:v>
                </c:pt>
                <c:pt idx="250">
                  <c:v>1.9645416975200974E-2</c:v>
                </c:pt>
                <c:pt idx="251">
                  <c:v>1.9642786999330468E-2</c:v>
                </c:pt>
                <c:pt idx="252">
                  <c:v>1.9636592096983596E-2</c:v>
                </c:pt>
                <c:pt idx="253">
                  <c:v>1.9631454530431414E-2</c:v>
                </c:pt>
                <c:pt idx="254">
                  <c:v>1.9626159587605913E-2</c:v>
                </c:pt>
                <c:pt idx="255">
                  <c:v>1.9620707269772605E-2</c:v>
                </c:pt>
                <c:pt idx="256">
                  <c:v>1.961509757823349E-2</c:v>
                </c:pt>
                <c:pt idx="257">
                  <c:v>1.960933051432967E-2</c:v>
                </c:pt>
                <c:pt idx="258">
                  <c:v>1.9603406079437873E-2</c:v>
                </c:pt>
                <c:pt idx="259">
                  <c:v>1.9597324274974785E-2</c:v>
                </c:pt>
                <c:pt idx="260">
                  <c:v>1.9611402337390185E-2</c:v>
                </c:pt>
                <c:pt idx="261">
                  <c:v>1.9646281121972038E-2</c:v>
                </c:pt>
                <c:pt idx="262">
                  <c:v>1.9681160512225869E-2</c:v>
                </c:pt>
                <c:pt idx="263">
                  <c:v>1.9716040508162273E-2</c:v>
                </c:pt>
                <c:pt idx="264">
                  <c:v>1.9753952769808653E-2</c:v>
                </c:pt>
                <c:pt idx="265">
                  <c:v>1.9788835926645144E-2</c:v>
                </c:pt>
                <c:pt idx="266">
                  <c:v>1.9823719692576385E-2</c:v>
                </c:pt>
                <c:pt idx="267">
                  <c:v>1.9858604067612924E-2</c:v>
                </c:pt>
                <c:pt idx="268">
                  <c:v>1.9893489051764857E-2</c:v>
                </c:pt>
                <c:pt idx="269">
                  <c:v>1.9925333203703939E-2</c:v>
                </c:pt>
                <c:pt idx="270">
                  <c:v>1.9960217439712505E-2</c:v>
                </c:pt>
                <c:pt idx="271">
                  <c:v>1.9995102281488E-2</c:v>
                </c:pt>
                <c:pt idx="272">
                  <c:v>2.002998772904058E-2</c:v>
                </c:pt>
                <c:pt idx="273">
                  <c:v>2.0067923109637131E-2</c:v>
                </c:pt>
                <c:pt idx="274">
                  <c:v>2.0102811748708507E-2</c:v>
                </c:pt>
                <c:pt idx="275">
                  <c:v>2.0137700996969946E-2</c:v>
                </c:pt>
                <c:pt idx="276">
                  <c:v>2.0172590854431984E-2</c:v>
                </c:pt>
                <c:pt idx="277">
                  <c:v>2.0207481321106488E-2</c:v>
                </c:pt>
                <c:pt idx="278">
                  <c:v>2.0239313136267541E-2</c:v>
                </c:pt>
                <c:pt idx="279">
                  <c:v>2.0274202824555176E-2</c:v>
                </c:pt>
                <c:pt idx="280">
                  <c:v>2.0309093118703811E-2</c:v>
                </c:pt>
                <c:pt idx="281">
                  <c:v>2.0343984018724923E-2</c:v>
                </c:pt>
                <c:pt idx="282">
                  <c:v>2.0378875524628231E-2</c:v>
                </c:pt>
                <c:pt idx="283">
                  <c:v>2.0413767636424333E-2</c:v>
                </c:pt>
                <c:pt idx="284">
                  <c:v>2.0448660354124269E-2</c:v>
                </c:pt>
                <c:pt idx="285">
                  <c:v>2.0483553677737756E-2</c:v>
                </c:pt>
                <c:pt idx="286">
                  <c:v>2.0487983838271384E-2</c:v>
                </c:pt>
                <c:pt idx="287">
                  <c:v>2.0476428619562111E-2</c:v>
                </c:pt>
                <c:pt idx="288">
                  <c:v>2.0464712448259845E-2</c:v>
                </c:pt>
                <c:pt idx="289">
                  <c:v>2.0452835327226214E-2</c:v>
                </c:pt>
                <c:pt idx="290">
                  <c:v>2.0443240295611613E-2</c:v>
                </c:pt>
                <c:pt idx="291">
                  <c:v>2.0430807731662348E-2</c:v>
                </c:pt>
                <c:pt idx="292">
                  <c:v>2.0418213358350229E-2</c:v>
                </c:pt>
                <c:pt idx="293">
                  <c:v>2.040545717875215E-2</c:v>
                </c:pt>
                <c:pt idx="294">
                  <c:v>2.0392539195984299E-2</c:v>
                </c:pt>
                <c:pt idx="295">
                  <c:v>2.0378192821922176E-2</c:v>
                </c:pt>
                <c:pt idx="296">
                  <c:v>2.03651891362196E-2</c:v>
                </c:pt>
                <c:pt idx="297">
                  <c:v>2.0352024525100553E-2</c:v>
                </c:pt>
                <c:pt idx="298">
                  <c:v>2.0338698991780289E-2</c:v>
                </c:pt>
                <c:pt idx="299">
                  <c:v>2.0325522346438217E-2</c:v>
                </c:pt>
                <c:pt idx="300">
                  <c:v>2.0311633612308228E-2</c:v>
                </c:pt>
                <c:pt idx="301">
                  <c:v>2.0297583097928718E-2</c:v>
                </c:pt>
                <c:pt idx="302">
                  <c:v>2.0283370806733435E-2</c:v>
                </c:pt>
                <c:pt idx="303">
                  <c:v>2.0269657607477176E-2</c:v>
                </c:pt>
                <c:pt idx="304">
                  <c:v>2.0255366610689045E-2</c:v>
                </c:pt>
                <c:pt idx="305">
                  <c:v>2.0240914715312548E-2</c:v>
                </c:pt>
                <c:pt idx="306">
                  <c:v>2.0226301924878336E-2</c:v>
                </c:pt>
                <c:pt idx="307">
                  <c:v>2.0211528242956169E-2</c:v>
                </c:pt>
                <c:pt idx="308">
                  <c:v>2.0196593673154462E-2</c:v>
                </c:pt>
                <c:pt idx="309">
                  <c:v>2.0181498219122466E-2</c:v>
                </c:pt>
                <c:pt idx="310">
                  <c:v>2.0166241884547673E-2</c:v>
                </c:pt>
                <c:pt idx="311">
                  <c:v>2.0150824673155789E-2</c:v>
                </c:pt>
                <c:pt idx="312">
                  <c:v>2.0153431939473009E-2</c:v>
                </c:pt>
                <c:pt idx="313">
                  <c:v>2.0184088908317195E-2</c:v>
                </c:pt>
                <c:pt idx="314">
                  <c:v>2.0214746344957346E-2</c:v>
                </c:pt>
                <c:pt idx="315">
                  <c:v>2.0245404249399652E-2</c:v>
                </c:pt>
                <c:pt idx="316">
                  <c:v>2.0278821724376599E-2</c:v>
                </c:pt>
                <c:pt idx="317">
                  <c:v>2.0309482317425673E-2</c:v>
                </c:pt>
                <c:pt idx="318">
                  <c:v>2.0340143380910305E-2</c:v>
                </c:pt>
                <c:pt idx="319">
                  <c:v>2.0370804914837524E-2</c:v>
                </c:pt>
                <c:pt idx="320">
                  <c:v>2.0401466919215235E-2</c:v>
                </c:pt>
                <c:pt idx="321">
                  <c:v>2.0429361500309801E-2</c:v>
                </c:pt>
                <c:pt idx="322">
                  <c:v>2.0460022679570752E-2</c:v>
                </c:pt>
                <c:pt idx="323">
                  <c:v>2.049068432669171E-2</c:v>
                </c:pt>
                <c:pt idx="324">
                  <c:v>2.0521346441678856E-2</c:v>
                </c:pt>
                <c:pt idx="325">
                  <c:v>2.0554783998107562E-2</c:v>
                </c:pt>
                <c:pt idx="326">
                  <c:v>2.0585448825337114E-2</c:v>
                </c:pt>
                <c:pt idx="327">
                  <c:v>2.0616114123067669E-2</c:v>
                </c:pt>
                <c:pt idx="328">
                  <c:v>2.0646779891305811E-2</c:v>
                </c:pt>
                <c:pt idx="329">
                  <c:v>2.0677446130059448E-2</c:v>
                </c:pt>
                <c:pt idx="330">
                  <c:v>2.0705328957209897E-2</c:v>
                </c:pt>
                <c:pt idx="331">
                  <c:v>2.0735994347465717E-2</c:v>
                </c:pt>
                <c:pt idx="332">
                  <c:v>2.076666020564602E-2</c:v>
                </c:pt>
                <c:pt idx="333">
                  <c:v>2.0797326531756991E-2</c:v>
                </c:pt>
                <c:pt idx="334">
                  <c:v>2.0827993325806579E-2</c:v>
                </c:pt>
                <c:pt idx="335">
                  <c:v>2.0858660587801846E-2</c:v>
                </c:pt>
                <c:pt idx="336">
                  <c:v>2.0889328317748979E-2</c:v>
                </c:pt>
                <c:pt idx="337">
                  <c:v>2.0919996515656812E-2</c:v>
                </c:pt>
                <c:pt idx="338">
                  <c:v>2.0936640860253802E-2</c:v>
                </c:pt>
                <c:pt idx="339">
                  <c:v>2.0914882818396447E-2</c:v>
                </c:pt>
                <c:pt idx="340">
                  <c:v>2.089295819007795E-2</c:v>
                </c:pt>
                <c:pt idx="341">
                  <c:v>2.08708669808443E-2</c:v>
                </c:pt>
                <c:pt idx="342">
                  <c:v>2.0848609196283206E-2</c:v>
                </c:pt>
                <c:pt idx="343">
                  <c:v>2.0829466299131391E-2</c:v>
                </c:pt>
                <c:pt idx="344">
                  <c:v>2.0806609559216864E-2</c:v>
                </c:pt>
                <c:pt idx="345">
                  <c:v>2.0783585363465598E-2</c:v>
                </c:pt>
                <c:pt idx="346">
                  <c:v>2.0760393717700696E-2</c:v>
                </c:pt>
                <c:pt idx="347">
                  <c:v>2.0734821842120284E-2</c:v>
                </c:pt>
                <c:pt idx="348">
                  <c:v>2.071156472531354E-2</c:v>
                </c:pt>
                <c:pt idx="349">
                  <c:v>2.0688141073477984E-2</c:v>
                </c:pt>
                <c:pt idx="350">
                  <c:v>2.0664550892538446E-2</c:v>
                </c:pt>
                <c:pt idx="351">
                  <c:v>2.0641923945495928E-2</c:v>
                </c:pt>
                <c:pt idx="352">
                  <c:v>2.0617727724333297E-2</c:v>
                </c:pt>
                <c:pt idx="353">
                  <c:v>2.0593364095111664E-2</c:v>
                </c:pt>
                <c:pt idx="354">
                  <c:v>2.0568833063994846E-2</c:v>
                </c:pt>
                <c:pt idx="355">
                  <c:v>2.0544134637186837E-2</c:v>
                </c:pt>
                <c:pt idx="356">
                  <c:v>2.0519513032832646E-2</c:v>
                </c:pt>
                <c:pt idx="357">
                  <c:v>2.0494757317605326E-2</c:v>
                </c:pt>
                <c:pt idx="358">
                  <c:v>2.0469835122190111E-2</c:v>
                </c:pt>
                <c:pt idx="359">
                  <c:v>2.0444746452890652E-2</c:v>
                </c:pt>
                <c:pt idx="360">
                  <c:v>2.0419491316053182E-2</c:v>
                </c:pt>
                <c:pt idx="361">
                  <c:v>2.0394069718064758E-2</c:v>
                </c:pt>
                <c:pt idx="362">
                  <c:v>2.0368481665356326E-2</c:v>
                </c:pt>
                <c:pt idx="363">
                  <c:v>2.0342727164398798E-2</c:v>
                </c:pt>
                <c:pt idx="364">
                  <c:v>2.0319376387133815E-2</c:v>
                </c:pt>
                <c:pt idx="365">
                  <c:v>2.0345654164881436E-2</c:v>
                </c:pt>
                <c:pt idx="366">
                  <c:v>2.0371932288176384E-2</c:v>
                </c:pt>
                <c:pt idx="367">
                  <c:v>2.0398210757023048E-2</c:v>
                </c:pt>
                <c:pt idx="368">
                  <c:v>2.0424489571426268E-2</c:v>
                </c:pt>
                <c:pt idx="369">
                  <c:v>2.0453224833328881E-2</c:v>
                </c:pt>
                <c:pt idx="370">
                  <c:v>2.0479505849884009E-2</c:v>
                </c:pt>
                <c:pt idx="371">
                  <c:v>2.0505787213927731E-2</c:v>
                </c:pt>
                <c:pt idx="372">
                  <c:v>2.0532068925465292E-2</c:v>
                </c:pt>
                <c:pt idx="373">
                  <c:v>2.0555888826948282E-2</c:v>
                </c:pt>
                <c:pt idx="374">
                  <c:v>2.0582169714785672E-2</c:v>
                </c:pt>
                <c:pt idx="375">
                  <c:v>2.0608450948211673E-2</c:v>
                </c:pt>
                <c:pt idx="376">
                  <c:v>2.0634732527229801E-2</c:v>
                </c:pt>
                <c:pt idx="377">
                  <c:v>2.0663482695713529E-2</c:v>
                </c:pt>
                <c:pt idx="378">
                  <c:v>2.0689766492307585E-2</c:v>
                </c:pt>
                <c:pt idx="379">
                  <c:v>2.0716050636427369E-2</c:v>
                </c:pt>
                <c:pt idx="380">
                  <c:v>2.0742335128077681E-2</c:v>
                </c:pt>
                <c:pt idx="381">
                  <c:v>2.0768619967262016E-2</c:v>
                </c:pt>
                <c:pt idx="382">
                  <c:v>2.0792429259044648E-2</c:v>
                </c:pt>
                <c:pt idx="383">
                  <c:v>2.0818713257339864E-2</c:v>
                </c:pt>
                <c:pt idx="384">
                  <c:v>2.0844997601264535E-2</c:v>
                </c:pt>
                <c:pt idx="385">
                  <c:v>2.0871282290823061E-2</c:v>
                </c:pt>
                <c:pt idx="386">
                  <c:v>2.0897567326019828E-2</c:v>
                </c:pt>
                <c:pt idx="387">
                  <c:v>2.0923852706858793E-2</c:v>
                </c:pt>
                <c:pt idx="388">
                  <c:v>2.0950138433345662E-2</c:v>
                </c:pt>
                <c:pt idx="389">
                  <c:v>2.0976424505484391E-2</c:v>
                </c:pt>
                <c:pt idx="390">
                  <c:v>2.0985734147572672E-2</c:v>
                </c:pt>
                <c:pt idx="391">
                  <c:v>2.0960691425246394E-2</c:v>
                </c:pt>
                <c:pt idx="392">
                  <c:v>2.0935498173350442E-2</c:v>
                </c:pt>
                <c:pt idx="393">
                  <c:v>2.0910154397647589E-2</c:v>
                </c:pt>
                <c:pt idx="394">
                  <c:v>2.0884660103931904E-2</c:v>
                </c:pt>
                <c:pt idx="395">
                  <c:v>2.0862473322195426E-2</c:v>
                </c:pt>
                <c:pt idx="396">
                  <c:v>2.0836416519925034E-2</c:v>
                </c:pt>
                <c:pt idx="397">
                  <c:v>2.0810208406449763E-2</c:v>
                </c:pt>
                <c:pt idx="398">
                  <c:v>2.0783848987763073E-2</c:v>
                </c:pt>
                <c:pt idx="399">
                  <c:v>2.0754931070429333E-2</c:v>
                </c:pt>
                <c:pt idx="400">
                  <c:v>2.0728533792276422E-2</c:v>
                </c:pt>
                <c:pt idx="401">
                  <c:v>2.070198603764354E-2</c:v>
                </c:pt>
                <c:pt idx="402">
                  <c:v>2.0675287812601917E-2</c:v>
                </c:pt>
                <c:pt idx="403">
                  <c:v>2.0648439123256666E-2</c:v>
                </c:pt>
                <c:pt idx="404">
                  <c:v>2.0622515406170727E-2</c:v>
                </c:pt>
                <c:pt idx="405">
                  <c:v>2.0595097021713443E-2</c:v>
                </c:pt>
                <c:pt idx="406">
                  <c:v>2.0567527381233373E-2</c:v>
                </c:pt>
                <c:pt idx="407">
                  <c:v>2.0539806491034977E-2</c:v>
                </c:pt>
                <c:pt idx="408">
                  <c:v>2.0511938928048853E-2</c:v>
                </c:pt>
                <c:pt idx="409">
                  <c:v>2.0484187583007761E-2</c:v>
                </c:pt>
                <c:pt idx="410">
                  <c:v>2.045628581735983E-2</c:v>
                </c:pt>
                <c:pt idx="411">
                  <c:v>2.0428233637484305E-2</c:v>
                </c:pt>
                <c:pt idx="412">
                  <c:v>2.0400031049795618E-2</c:v>
                </c:pt>
                <c:pt idx="413">
                  <c:v>2.0371678060741655E-2</c:v>
                </c:pt>
                <c:pt idx="414">
                  <c:v>2.0343174676805496E-2</c:v>
                </c:pt>
                <c:pt idx="415">
                  <c:v>2.0314520904504096E-2</c:v>
                </c:pt>
                <c:pt idx="416">
                  <c:v>2.0290864973654565E-2</c:v>
                </c:pt>
                <c:pt idx="417">
                  <c:v>2.0308850435480901E-2</c:v>
                </c:pt>
                <c:pt idx="418">
                  <c:v>2.033116336584526E-2</c:v>
                </c:pt>
                <c:pt idx="419">
                  <c:v>2.0353476543996385E-2</c:v>
                </c:pt>
                <c:pt idx="420">
                  <c:v>2.0375789969936036E-2</c:v>
                </c:pt>
                <c:pt idx="421">
                  <c:v>2.0400273514720887E-2</c:v>
                </c:pt>
                <c:pt idx="422">
                  <c:v>2.0422588712664443E-2</c:v>
                </c:pt>
                <c:pt idx="423">
                  <c:v>2.0444904159788457E-2</c:v>
                </c:pt>
                <c:pt idx="424">
                  <c:v>2.0467219856095998E-2</c:v>
                </c:pt>
                <c:pt idx="425">
                  <c:v>2.0487360816566921E-2</c:v>
                </c:pt>
                <c:pt idx="426">
                  <c:v>2.0509675729299143E-2</c:v>
                </c:pt>
                <c:pt idx="427">
                  <c:v>2.0531990889839327E-2</c:v>
                </c:pt>
                <c:pt idx="428">
                  <c:v>2.055430629819012E-2</c:v>
                </c:pt>
                <c:pt idx="429">
                  <c:v>2.0576621954355501E-2</c:v>
                </c:pt>
                <c:pt idx="430">
                  <c:v>2.0601119266946934E-2</c:v>
                </c:pt>
                <c:pt idx="431">
                  <c:v>2.0623436707615617E-2</c:v>
                </c:pt>
                <c:pt idx="432">
                  <c:v>2.0645754397490231E-2</c:v>
                </c:pt>
                <c:pt idx="433">
                  <c:v>2.0671260633929208E-2</c:v>
                </c:pt>
                <c:pt idx="434">
                  <c:v>2.0691392100611609E-2</c:v>
                </c:pt>
                <c:pt idx="435">
                  <c:v>2.0713709279121674E-2</c:v>
                </c:pt>
                <c:pt idx="436">
                  <c:v>2.0736026705465753E-2</c:v>
                </c:pt>
                <c:pt idx="437">
                  <c:v>2.0758344379645619E-2</c:v>
                </c:pt>
                <c:pt idx="438">
                  <c:v>2.0780662301664362E-2</c:v>
                </c:pt>
                <c:pt idx="439">
                  <c:v>2.0802980471525075E-2</c:v>
                </c:pt>
                <c:pt idx="440">
                  <c:v>2.082529888922996E-2</c:v>
                </c:pt>
                <c:pt idx="441">
                  <c:v>2.0847617554782556E-2</c:v>
                </c:pt>
                <c:pt idx="442">
                  <c:v>2.0855361473149106E-2</c:v>
                </c:pt>
                <c:pt idx="443">
                  <c:v>2.0828198305512621E-2</c:v>
                </c:pt>
                <c:pt idx="444">
                  <c:v>2.0800900438701714E-2</c:v>
                </c:pt>
                <c:pt idx="445">
                  <c:v>2.0773467878305394E-2</c:v>
                </c:pt>
                <c:pt idx="446">
                  <c:v>2.0745900629940032E-2</c:v>
                </c:pt>
                <c:pt idx="447">
                  <c:v>2.0721728500834206E-2</c:v>
                </c:pt>
                <c:pt idx="448">
                  <c:v>2.0693638759274553E-2</c:v>
                </c:pt>
                <c:pt idx="449">
                  <c:v>2.0665413621231369E-2</c:v>
                </c:pt>
                <c:pt idx="450">
                  <c:v>2.0637053092483634E-2</c:v>
                </c:pt>
                <c:pt idx="451">
                  <c:v>2.0606044267084078E-2</c:v>
                </c:pt>
                <c:pt idx="452">
                  <c:v>2.0577669010393249E-2</c:v>
                </c:pt>
                <c:pt idx="453">
                  <c:v>2.0549159105820013E-2</c:v>
                </c:pt>
                <c:pt idx="454">
                  <c:v>2.0520514559200138E-2</c:v>
                </c:pt>
                <c:pt idx="455">
                  <c:v>2.0491735376398923E-2</c:v>
                </c:pt>
                <c:pt idx="456">
                  <c:v>2.0464047042284751E-2</c:v>
                </c:pt>
                <c:pt idx="457">
                  <c:v>2.0434738942727439E-2</c:v>
                </c:pt>
                <c:pt idx="458">
                  <c:v>2.0405295499689443E-2</c:v>
                </c:pt>
                <c:pt idx="459">
                  <c:v>2.037571671919829E-2</c:v>
                </c:pt>
                <c:pt idx="460">
                  <c:v>2.0345820126835834E-2</c:v>
                </c:pt>
                <c:pt idx="461">
                  <c:v>2.0316233251630796E-2</c:v>
                </c:pt>
                <c:pt idx="462">
                  <c:v>2.0286511782064011E-2</c:v>
                </c:pt>
                <c:pt idx="463">
                  <c:v>2.025665572421801E-2</c:v>
                </c:pt>
                <c:pt idx="464">
                  <c:v>2.0226665084205731E-2</c:v>
                </c:pt>
                <c:pt idx="465">
                  <c:v>2.0196539868165737E-2</c:v>
                </c:pt>
                <c:pt idx="466">
                  <c:v>2.0166280082264836E-2</c:v>
                </c:pt>
                <c:pt idx="467">
                  <c:v>2.0135885732696767E-2</c:v>
                </c:pt>
                <c:pt idx="468">
                  <c:v>2.0110506880572556E-2</c:v>
                </c:pt>
                <c:pt idx="469">
                  <c:v>2.012546904279771E-2</c:v>
                </c:pt>
                <c:pt idx="470">
                  <c:v>2.0144231230287982E-2</c:v>
                </c:pt>
                <c:pt idx="471">
                  <c:v>2.0162993592993231E-2</c:v>
                </c:pt>
                <c:pt idx="472">
                  <c:v>2.0181756130914788E-2</c:v>
                </c:pt>
                <c:pt idx="473">
                  <c:v>2.0202423972210337E-2</c:v>
                </c:pt>
                <c:pt idx="474">
                  <c:v>2.0221187921191305E-2</c:v>
                </c:pt>
                <c:pt idx="475">
                  <c:v>2.0239952046371988E-2</c:v>
                </c:pt>
                <c:pt idx="476">
                  <c:v>2.025871634775326E-2</c:v>
                </c:pt>
                <c:pt idx="477">
                  <c:v>2.0275571448825445E-2</c:v>
                </c:pt>
                <c:pt idx="478">
                  <c:v>2.0294335038079724E-2</c:v>
                </c:pt>
                <c:pt idx="479">
                  <c:v>2.0313098802561349E-2</c:v>
                </c:pt>
                <c:pt idx="480">
                  <c:v>2.0331862742272527E-2</c:v>
                </c:pt>
                <c:pt idx="481">
                  <c:v>2.0350626857215472E-2</c:v>
                </c:pt>
                <c:pt idx="482">
                  <c:v>2.0371305856354365E-2</c:v>
                </c:pt>
                <c:pt idx="483">
                  <c:v>2.0390071391188976E-2</c:v>
                </c:pt>
                <c:pt idx="484">
                  <c:v>2.0408837102237797E-2</c:v>
                </c:pt>
                <c:pt idx="485">
                  <c:v>2.0430283844925512E-2</c:v>
                </c:pt>
                <c:pt idx="486">
                  <c:v>2.0447130787774447E-2</c:v>
                </c:pt>
                <c:pt idx="487">
                  <c:v>2.0465895979172557E-2</c:v>
                </c:pt>
                <c:pt idx="488">
                  <c:v>2.0484661345813029E-2</c:v>
                </c:pt>
                <c:pt idx="489">
                  <c:v>2.0503426887698514E-2</c:v>
                </c:pt>
                <c:pt idx="490">
                  <c:v>2.0522192604829893E-2</c:v>
                </c:pt>
                <c:pt idx="491">
                  <c:v>2.0540958497208935E-2</c:v>
                </c:pt>
                <c:pt idx="492">
                  <c:v>2.0559724564837404E-2</c:v>
                </c:pt>
                <c:pt idx="493">
                  <c:v>2.0578490807716628E-2</c:v>
                </c:pt>
                <c:pt idx="494">
                  <c:v>2.058739419919809E-2</c:v>
                </c:pt>
                <c:pt idx="495">
                  <c:v>2.0544523961587496E-2</c:v>
                </c:pt>
                <c:pt idx="496">
                  <c:v>2.0515797674089523E-2</c:v>
                </c:pt>
                <c:pt idx="497">
                  <c:v>2.0486951171707908E-2</c:v>
                </c:pt>
                <c:pt idx="498">
                  <c:v>2.0457984459774304E-2</c:v>
                </c:pt>
                <c:pt idx="499">
                  <c:v>2.0439545467590806E-2</c:v>
                </c:pt>
                <c:pt idx="500">
                  <c:v>2.0409609274099474E-2</c:v>
                </c:pt>
                <c:pt idx="501">
                  <c:v>2.0379550944407097E-2</c:v>
                </c:pt>
                <c:pt idx="502">
                  <c:v>2.0349370484069013E-2</c:v>
                </c:pt>
                <c:pt idx="503">
                  <c:v>2.0311347944966269E-2</c:v>
                </c:pt>
                <c:pt idx="504">
                  <c:v>2.028166008891491E-2</c:v>
                </c:pt>
                <c:pt idx="505">
                  <c:v>2.0251852061250245E-2</c:v>
                </c:pt>
                <c:pt idx="506">
                  <c:v>2.0221923867480132E-2</c:v>
                </c:pt>
                <c:pt idx="507">
                  <c:v>2.0196636418683557E-2</c:v>
                </c:pt>
                <c:pt idx="508">
                  <c:v>2.0165723292380856E-2</c:v>
                </c:pt>
                <c:pt idx="509">
                  <c:v>2.0134688074945759E-2</c:v>
                </c:pt>
                <c:pt idx="510">
                  <c:v>2.0103530772114006E-2</c:v>
                </c:pt>
                <c:pt idx="511">
                  <c:v>2.0072251389641433E-2</c:v>
                </c:pt>
                <c:pt idx="512">
                  <c:v>2.0039831527913346E-2</c:v>
                </c:pt>
                <c:pt idx="513">
                  <c:v>2.0009062327502984E-2</c:v>
                </c:pt>
                <c:pt idx="514">
                  <c:v>1.9978173005851932E-2</c:v>
                </c:pt>
                <c:pt idx="515">
                  <c:v>1.994716356866787E-2</c:v>
                </c:pt>
                <c:pt idx="516">
                  <c:v>1.9916034021680847E-2</c:v>
                </c:pt>
                <c:pt idx="517">
                  <c:v>1.9884784370642391E-2</c:v>
                </c:pt>
                <c:pt idx="518">
                  <c:v>1.9853414621326802E-2</c:v>
                </c:pt>
                <c:pt idx="519">
                  <c:v>1.982192477953074E-2</c:v>
                </c:pt>
                <c:pt idx="520">
                  <c:v>1.9792099656589689E-2</c:v>
                </c:pt>
                <c:pt idx="521">
                  <c:v>1.9804348524279099E-2</c:v>
                </c:pt>
                <c:pt idx="522">
                  <c:v>1.9819904185779669E-2</c:v>
                </c:pt>
                <c:pt idx="523">
                  <c:v>1.9835459967742549E-2</c:v>
                </c:pt>
                <c:pt idx="524">
                  <c:v>1.9851015870168187E-2</c:v>
                </c:pt>
                <c:pt idx="525">
                  <c:v>1.9868229464737545E-2</c:v>
                </c:pt>
                <c:pt idx="526">
                  <c:v>1.9883786471306227E-2</c:v>
                </c:pt>
                <c:pt idx="527">
                  <c:v>1.9899343599013172E-2</c:v>
                </c:pt>
                <c:pt idx="528">
                  <c:v>1.9914900847858821E-2</c:v>
                </c:pt>
                <c:pt idx="529">
                  <c:v>1.9928797189272603E-2</c:v>
                </c:pt>
                <c:pt idx="530">
                  <c:v>1.9944353814495972E-2</c:v>
                </c:pt>
                <c:pt idx="531">
                  <c:v>1.9959910560188282E-2</c:v>
                </c:pt>
                <c:pt idx="532">
                  <c:v>1.9975467426350854E-2</c:v>
                </c:pt>
                <c:pt idx="533">
                  <c:v>1.9991024412985017E-2</c:v>
                </c:pt>
                <c:pt idx="534">
                  <c:v>2.0008246884903904E-2</c:v>
                </c:pt>
                <c:pt idx="535">
                  <c:v>2.0023804981749029E-2</c:v>
                </c:pt>
                <c:pt idx="536">
                  <c:v>2.0039363199739878E-2</c:v>
                </c:pt>
                <c:pt idx="537">
                  <c:v>2.0057144168645489E-2</c:v>
                </c:pt>
                <c:pt idx="538">
                  <c:v>2.0071033675807565E-2</c:v>
                </c:pt>
                <c:pt idx="539">
                  <c:v>2.008659140250035E-2</c:v>
                </c:pt>
                <c:pt idx="540">
                  <c:v>2.0102149249670905E-2</c:v>
                </c:pt>
                <c:pt idx="541">
                  <c:v>2.0117707217320115E-2</c:v>
                </c:pt>
                <c:pt idx="542">
                  <c:v>2.0133265305449746E-2</c:v>
                </c:pt>
                <c:pt idx="543">
                  <c:v>2.0148823514060239E-2</c:v>
                </c:pt>
                <c:pt idx="544">
                  <c:v>2.0164381843152036E-2</c:v>
                </c:pt>
                <c:pt idx="545">
                  <c:v>2.0179940292726909E-2</c:v>
                </c:pt>
                <c:pt idx="546">
                  <c:v>2.0190638911913025E-2</c:v>
                </c:pt>
                <c:pt idx="547">
                  <c:v>2.0146904233290536E-2</c:v>
                </c:pt>
                <c:pt idx="548">
                  <c:v>2.0117234665112244E-2</c:v>
                </c:pt>
                <c:pt idx="549">
                  <c:v>2.0087457762234123E-2</c:v>
                </c:pt>
                <c:pt idx="550">
                  <c:v>2.0057573529547391E-2</c:v>
                </c:pt>
                <c:pt idx="551">
                  <c:v>2.0027581971960126E-2</c:v>
                </c:pt>
                <c:pt idx="552">
                  <c:v>1.9986580300509319E-2</c:v>
                </c:pt>
                <c:pt idx="553">
                  <c:v>1.9955846346997319E-2</c:v>
                </c:pt>
                <c:pt idx="554">
                  <c:v>1.9925003929374623E-2</c:v>
                </c:pt>
                <c:pt idx="555">
                  <c:v>1.9891560888222821E-2</c:v>
                </c:pt>
                <c:pt idx="556">
                  <c:v>1.9860737786293749E-2</c:v>
                </c:pt>
                <c:pt idx="557">
                  <c:v>1.9829806816970094E-2</c:v>
                </c:pt>
                <c:pt idx="558">
                  <c:v>1.979876798533171E-2</c:v>
                </c:pt>
                <c:pt idx="559">
                  <c:v>1.9769165057513423E-2</c:v>
                </c:pt>
                <c:pt idx="560">
                  <c:v>1.9737671962219858E-2</c:v>
                </c:pt>
                <c:pt idx="561">
                  <c:v>1.9706070438645727E-2</c:v>
                </c:pt>
                <c:pt idx="562">
                  <c:v>1.9674360491979456E-2</c:v>
                </c:pt>
                <c:pt idx="563">
                  <c:v>1.9641391838853373E-2</c:v>
                </c:pt>
                <c:pt idx="564">
                  <c:v>1.9610270173558795E-2</c:v>
                </c:pt>
                <c:pt idx="565">
                  <c:v>1.9578476449424502E-2</c:v>
                </c:pt>
                <c:pt idx="566">
                  <c:v>1.9546574904245946E-2</c:v>
                </c:pt>
                <c:pt idx="567">
                  <c:v>1.9514565543263713E-2</c:v>
                </c:pt>
                <c:pt idx="568">
                  <c:v>1.9482448371732294E-2</c:v>
                </c:pt>
                <c:pt idx="569">
                  <c:v>1.9450223394925734E-2</c:v>
                </c:pt>
                <c:pt idx="570">
                  <c:v>1.9417890618135453E-2</c:v>
                </c:pt>
                <c:pt idx="571">
                  <c:v>1.9385450046671113E-2</c:v>
                </c:pt>
                <c:pt idx="572">
                  <c:v>1.938238271756948E-2</c:v>
                </c:pt>
                <c:pt idx="573">
                  <c:v>1.9395088862192964E-2</c:v>
                </c:pt>
                <c:pt idx="574">
                  <c:v>1.940779508764498E-2</c:v>
                </c:pt>
                <c:pt idx="575">
                  <c:v>1.942050139392509E-2</c:v>
                </c:pt>
                <c:pt idx="576">
                  <c:v>1.9434638245300215E-2</c:v>
                </c:pt>
                <c:pt idx="577">
                  <c:v>1.9447345401846883E-2</c:v>
                </c:pt>
                <c:pt idx="578">
                  <c:v>1.9460052639672362E-2</c:v>
                </c:pt>
                <c:pt idx="579">
                  <c:v>1.9472759958776651E-2</c:v>
                </c:pt>
                <c:pt idx="580">
                  <c:v>1.9485467359161058E-2</c:v>
                </c:pt>
                <c:pt idx="581">
                  <c:v>1.9496740929034313E-2</c:v>
                </c:pt>
                <c:pt idx="582">
                  <c:v>1.950944780112775E-2</c:v>
                </c:pt>
                <c:pt idx="583">
                  <c:v>1.9522154754054551E-2</c:v>
                </c:pt>
                <c:pt idx="584">
                  <c:v>1.9534861787814276E-2</c:v>
                </c:pt>
                <c:pt idx="585">
                  <c:v>1.9549005580292749E-2</c:v>
                </c:pt>
                <c:pt idx="586">
                  <c:v>1.9561713468365296E-2</c:v>
                </c:pt>
                <c:pt idx="587">
                  <c:v>1.9574421437721024E-2</c:v>
                </c:pt>
                <c:pt idx="588">
                  <c:v>1.9587129488360361E-2</c:v>
                </c:pt>
                <c:pt idx="589">
                  <c:v>1.959983762028419E-2</c:v>
                </c:pt>
                <c:pt idx="590">
                  <c:v>1.9611105687896493E-2</c:v>
                </c:pt>
                <c:pt idx="591">
                  <c:v>1.962381328750205E-2</c:v>
                </c:pt>
                <c:pt idx="592">
                  <c:v>1.963652096794492E-2</c:v>
                </c:pt>
                <c:pt idx="593">
                  <c:v>1.9649228729225546E-2</c:v>
                </c:pt>
                <c:pt idx="594">
                  <c:v>1.9661936571344362E-2</c:v>
                </c:pt>
                <c:pt idx="595">
                  <c:v>1.967464449430225E-2</c:v>
                </c:pt>
                <c:pt idx="596">
                  <c:v>1.9687352498099213E-2</c:v>
                </c:pt>
                <c:pt idx="597">
                  <c:v>1.9700060582736122E-2</c:v>
                </c:pt>
                <c:pt idx="598">
                  <c:v>1.9697323589211821E-2</c:v>
                </c:pt>
                <c:pt idx="599">
                  <c:v>1.9667179019756002E-2</c:v>
                </c:pt>
                <c:pt idx="600">
                  <c:v>1.9636938564899255E-2</c:v>
                </c:pt>
                <c:pt idx="601">
                  <c:v>1.9606602229057621E-2</c:v>
                </c:pt>
                <c:pt idx="602">
                  <c:v>1.9576170016661464E-2</c:v>
                </c:pt>
                <c:pt idx="603">
                  <c:v>1.9549145191286553E-2</c:v>
                </c:pt>
                <c:pt idx="604">
                  <c:v>1.9518299892586181E-2</c:v>
                </c:pt>
                <c:pt idx="605">
                  <c:v>1.948735821360326E-2</c:v>
                </c:pt>
                <c:pt idx="606">
                  <c:v>1.9456320158856576E-2</c:v>
                </c:pt>
                <c:pt idx="607">
                  <c:v>1.9422570962379794E-2</c:v>
                </c:pt>
                <c:pt idx="608">
                  <c:v>1.9391563584463211E-2</c:v>
                </c:pt>
                <c:pt idx="609">
                  <c:v>1.9360460361391767E-2</c:v>
                </c:pt>
                <c:pt idx="610">
                  <c:v>1.9329261297707054E-2</c:v>
                </c:pt>
                <c:pt idx="611">
                  <c:v>1.9299684407776154E-2</c:v>
                </c:pt>
                <c:pt idx="612">
                  <c:v>1.9268068194109821E-2</c:v>
                </c:pt>
                <c:pt idx="613">
                  <c:v>1.9236355636698704E-2</c:v>
                </c:pt>
                <c:pt idx="614">
                  <c:v>1.9204546740172541E-2</c:v>
                </c:pt>
                <c:pt idx="615">
                  <c:v>1.9172641509176361E-2</c:v>
                </c:pt>
                <c:pt idx="616">
                  <c:v>1.9140054518795233E-2</c:v>
                </c:pt>
                <c:pt idx="617">
                  <c:v>1.9108184699149308E-2</c:v>
                </c:pt>
                <c:pt idx="618">
                  <c:v>1.9076219075723259E-2</c:v>
                </c:pt>
                <c:pt idx="619">
                  <c:v>1.9044157653185092E-2</c:v>
                </c:pt>
                <c:pt idx="620">
                  <c:v>1.9012000436214968E-2</c:v>
                </c:pt>
                <c:pt idx="621">
                  <c:v>1.8979747429508271E-2</c:v>
                </c:pt>
                <c:pt idx="622">
                  <c:v>1.8947398637772967E-2</c:v>
                </c:pt>
                <c:pt idx="623">
                  <c:v>1.8914954065732237E-2</c:v>
                </c:pt>
                <c:pt idx="624">
                  <c:v>1.8884860191335295E-2</c:v>
                </c:pt>
                <c:pt idx="625">
                  <c:v>1.8895031351995967E-2</c:v>
                </c:pt>
                <c:pt idx="626">
                  <c:v>1.8905202564180948E-2</c:v>
                </c:pt>
                <c:pt idx="627">
                  <c:v>1.8915373827890238E-2</c:v>
                </c:pt>
                <c:pt idx="628">
                  <c:v>1.8925545143125163E-2</c:v>
                </c:pt>
                <c:pt idx="629">
                  <c:v>1.8936939513726055E-2</c:v>
                </c:pt>
                <c:pt idx="630">
                  <c:v>1.8947111468346205E-2</c:v>
                </c:pt>
                <c:pt idx="631">
                  <c:v>1.8957283474779409E-2</c:v>
                </c:pt>
                <c:pt idx="632">
                  <c:v>1.8967455533026114E-2</c:v>
                </c:pt>
                <c:pt idx="633">
                  <c:v>1.8976402492180335E-2</c:v>
                </c:pt>
                <c:pt idx="634">
                  <c:v>1.8986574116570395E-2</c:v>
                </c:pt>
                <c:pt idx="635">
                  <c:v>1.8996745792486527E-2</c:v>
                </c:pt>
                <c:pt idx="636">
                  <c:v>1.9006917519929622E-2</c:v>
                </c:pt>
                <c:pt idx="637">
                  <c:v>1.9018316601470023E-2</c:v>
                </c:pt>
                <c:pt idx="638">
                  <c:v>1.9028488970601672E-2</c:v>
                </c:pt>
                <c:pt idx="639">
                  <c:v>1.9038661391549892E-2</c:v>
                </c:pt>
                <c:pt idx="640">
                  <c:v>1.9048833864312931E-2</c:v>
                </c:pt>
                <c:pt idx="641">
                  <c:v>1.9059006388892102E-2</c:v>
                </c:pt>
                <c:pt idx="642">
                  <c:v>1.9067948966671557E-2</c:v>
                </c:pt>
                <c:pt idx="643">
                  <c:v>1.9078121054810875E-2</c:v>
                </c:pt>
                <c:pt idx="644">
                  <c:v>1.9088293194479803E-2</c:v>
                </c:pt>
                <c:pt idx="645">
                  <c:v>1.9098465385677898E-2</c:v>
                </c:pt>
                <c:pt idx="646">
                  <c:v>1.9108637628406044E-2</c:v>
                </c:pt>
                <c:pt idx="647">
                  <c:v>1.91188099226638E-2</c:v>
                </c:pt>
                <c:pt idx="648">
                  <c:v>1.9128982268451604E-2</c:v>
                </c:pt>
                <c:pt idx="649">
                  <c:v>1.9139154665769462E-2</c:v>
                </c:pt>
                <c:pt idx="650">
                  <c:v>1.9135584316818388E-2</c:v>
                </c:pt>
                <c:pt idx="651">
                  <c:v>1.9104989404475241E-2</c:v>
                </c:pt>
                <c:pt idx="652">
                  <c:v>1.9074308370479236E-2</c:v>
                </c:pt>
                <c:pt idx="653">
                  <c:v>1.9043541218859768E-2</c:v>
                </c:pt>
                <c:pt idx="654">
                  <c:v>1.9012687953653601E-2</c:v>
                </c:pt>
                <c:pt idx="655">
                  <c:v>1.8985219644403938E-2</c:v>
                </c:pt>
                <c:pt idx="656">
                  <c:v>1.8953983049833981E-2</c:v>
                </c:pt>
                <c:pt idx="657">
                  <c:v>1.8922659889091219E-2</c:v>
                </c:pt>
                <c:pt idx="658">
                  <c:v>1.8891250166285144E-2</c:v>
                </c:pt>
                <c:pt idx="659">
                  <c:v>1.8857130065959501E-2</c:v>
                </c:pt>
                <c:pt idx="660">
                  <c:v>1.8825760204672203E-2</c:v>
                </c:pt>
                <c:pt idx="661">
                  <c:v>1.8794304258381869E-2</c:v>
                </c:pt>
                <c:pt idx="662">
                  <c:v>1.8762762231217801E-2</c:v>
                </c:pt>
                <c:pt idx="663">
                  <c:v>1.8732903266003371E-2</c:v>
                </c:pt>
                <c:pt idx="664">
                  <c:v>1.8700974257791367E-2</c:v>
                </c:pt>
                <c:pt idx="665">
                  <c:v>1.8668958716611901E-2</c:v>
                </c:pt>
                <c:pt idx="666">
                  <c:v>1.8636856646666207E-2</c:v>
                </c:pt>
                <c:pt idx="667">
                  <c:v>1.8604668052167747E-2</c:v>
                </c:pt>
                <c:pt idx="668">
                  <c:v>1.8571702602483711E-2</c:v>
                </c:pt>
                <c:pt idx="669">
                  <c:v>1.8539558125741158E-2</c:v>
                </c:pt>
                <c:pt idx="670">
                  <c:v>1.8507327601556822E-2</c:v>
                </c:pt>
                <c:pt idx="671">
                  <c:v>1.8475011034159935E-2</c:v>
                </c:pt>
                <c:pt idx="672">
                  <c:v>1.8442608427791881E-2</c:v>
                </c:pt>
                <c:pt idx="673">
                  <c:v>1.8410119786704912E-2</c:v>
                </c:pt>
                <c:pt idx="674">
                  <c:v>1.8377545115162142E-2</c:v>
                </c:pt>
                <c:pt idx="675">
                  <c:v>1.8344884417437975E-2</c:v>
                </c:pt>
                <c:pt idx="676">
                  <c:v>1.8315892032348971E-2</c:v>
                </c:pt>
                <c:pt idx="677">
                  <c:v>1.8322756994347718E-2</c:v>
                </c:pt>
                <c:pt idx="678">
                  <c:v>1.8330650284407741E-2</c:v>
                </c:pt>
                <c:pt idx="679">
                  <c:v>1.833854360550724E-2</c:v>
                </c:pt>
                <c:pt idx="680">
                  <c:v>1.8346436957646223E-2</c:v>
                </c:pt>
                <c:pt idx="681">
                  <c:v>1.8355360649848943E-2</c:v>
                </c:pt>
                <c:pt idx="682">
                  <c:v>1.8363254466986039E-2</c:v>
                </c:pt>
                <c:pt idx="683">
                  <c:v>1.8371148315335966E-2</c:v>
                </c:pt>
                <c:pt idx="684">
                  <c:v>1.8379042194898727E-2</c:v>
                </c:pt>
                <c:pt idx="685">
                  <c:v>1.8386936105674764E-2</c:v>
                </c:pt>
                <c:pt idx="686">
                  <c:v>1.8393797722309643E-2</c:v>
                </c:pt>
                <c:pt idx="687">
                  <c:v>1.8401691291726755E-2</c:v>
                </c:pt>
                <c:pt idx="688">
                  <c:v>1.8409584892183788E-2</c:v>
                </c:pt>
                <c:pt idx="689">
                  <c:v>1.8417478523681186E-2</c:v>
                </c:pt>
                <c:pt idx="690">
                  <c:v>1.842640612775185E-2</c:v>
                </c:pt>
                <c:pt idx="691">
                  <c:v>1.8434300225808407E-2</c:v>
                </c:pt>
                <c:pt idx="692">
                  <c:v>1.8442194355077799E-2</c:v>
                </c:pt>
                <c:pt idx="693">
                  <c:v>1.8450088515562221E-2</c:v>
                </c:pt>
                <c:pt idx="694">
                  <c:v>1.8456947146778924E-2</c:v>
                </c:pt>
                <c:pt idx="695">
                  <c:v>1.8464840964521154E-2</c:v>
                </c:pt>
                <c:pt idx="696">
                  <c:v>1.8472734813304626E-2</c:v>
                </c:pt>
                <c:pt idx="697">
                  <c:v>1.8480628693129348E-2</c:v>
                </c:pt>
                <c:pt idx="698">
                  <c:v>1.848852260399576E-2</c:v>
                </c:pt>
                <c:pt idx="699">
                  <c:v>1.8496416545903418E-2</c:v>
                </c:pt>
                <c:pt idx="700">
                  <c:v>1.8504310518852766E-2</c:v>
                </c:pt>
                <c:pt idx="701">
                  <c:v>1.8512204522844241E-2</c:v>
                </c:pt>
                <c:pt idx="702">
                  <c:v>1.8506349772698071E-2</c:v>
                </c:pt>
                <c:pt idx="703">
                  <c:v>1.8474836067211179E-2</c:v>
                </c:pt>
                <c:pt idx="704">
                  <c:v>1.8443243538805661E-2</c:v>
                </c:pt>
                <c:pt idx="705">
                  <c:v>1.8411572191281086E-2</c:v>
                </c:pt>
                <c:pt idx="706">
                  <c:v>1.8379822028444407E-2</c:v>
                </c:pt>
                <c:pt idx="707">
                  <c:v>1.8351500347221744E-2</c:v>
                </c:pt>
                <c:pt idx="708">
                  <c:v>1.8319388024980864E-2</c:v>
                </c:pt>
                <c:pt idx="709">
                  <c:v>1.8287196473177621E-2</c:v>
                </c:pt>
                <c:pt idx="710">
                  <c:v>1.8254925695682139E-2</c:v>
                </c:pt>
                <c:pt idx="711">
                  <c:v>1.8219889118534061E-2</c:v>
                </c:pt>
                <c:pt idx="712">
                  <c:v>1.818766614432776E-2</c:v>
                </c:pt>
                <c:pt idx="713">
                  <c:v>1.8155364381731733E-2</c:v>
                </c:pt>
                <c:pt idx="714">
                  <c:v>1.8122983834628532E-2</c:v>
                </c:pt>
                <c:pt idx="715">
                  <c:v>1.8090524506911121E-2</c:v>
                </c:pt>
                <c:pt idx="716">
                  <c:v>1.8059637509115548E-2</c:v>
                </c:pt>
                <c:pt idx="717">
                  <c:v>1.802681226094523E-2</c:v>
                </c:pt>
                <c:pt idx="718">
                  <c:v>1.7993907818387906E-2</c:v>
                </c:pt>
                <c:pt idx="719">
                  <c:v>1.7960924185399754E-2</c:v>
                </c:pt>
                <c:pt idx="720">
                  <c:v>1.7927046296040139E-2</c:v>
                </c:pt>
                <c:pt idx="721">
                  <c:v>1.7894114366923411E-2</c:v>
                </c:pt>
                <c:pt idx="722">
                  <c:v>1.7861103684708723E-2</c:v>
                </c:pt>
                <c:pt idx="723">
                  <c:v>1.7828014253364215E-2</c:v>
                </c:pt>
                <c:pt idx="724">
                  <c:v>1.779484607686713E-2</c:v>
                </c:pt>
                <c:pt idx="725">
                  <c:v>1.7761599159206023E-2</c:v>
                </c:pt>
                <c:pt idx="726">
                  <c:v>1.7728273504376391E-2</c:v>
                </c:pt>
                <c:pt idx="727">
                  <c:v>1.7694869116385896E-2</c:v>
                </c:pt>
                <c:pt idx="728">
                  <c:v>1.7666156767412466E-2</c:v>
                </c:pt>
                <c:pt idx="729">
                  <c:v>1.7670269614741833E-2</c:v>
                </c:pt>
                <c:pt idx="730">
                  <c:v>1.7676076318096888E-2</c:v>
                </c:pt>
                <c:pt idx="731">
                  <c:v>1.7681883038254857E-2</c:v>
                </c:pt>
                <c:pt idx="732">
                  <c:v>1.7688537807739615E-2</c:v>
                </c:pt>
                <c:pt idx="733">
                  <c:v>1.7694344846803729E-2</c:v>
                </c:pt>
                <c:pt idx="734">
                  <c:v>1.7700151902765096E-2</c:v>
                </c:pt>
                <c:pt idx="735">
                  <c:v>1.7705958975623277E-2</c:v>
                </c:pt>
                <c:pt idx="736">
                  <c:v>1.7711766065378713E-2</c:v>
                </c:pt>
                <c:pt idx="737">
                  <c:v>1.7716723712074868E-2</c:v>
                </c:pt>
                <c:pt idx="738">
                  <c:v>1.7722530549857202E-2</c:v>
                </c:pt>
                <c:pt idx="739">
                  <c:v>1.7728337404443326E-2</c:v>
                </c:pt>
                <c:pt idx="740">
                  <c:v>1.7734144275833249E-2</c:v>
                </c:pt>
                <c:pt idx="741">
                  <c:v>1.7739951164026969E-2</c:v>
                </c:pt>
                <c:pt idx="742">
                  <c:v>1.7746608958755825E-2</c:v>
                </c:pt>
                <c:pt idx="743">
                  <c:v>1.7752416166793347E-2</c:v>
                </c:pt>
                <c:pt idx="744">
                  <c:v>1.7758223391728122E-2</c:v>
                </c:pt>
                <c:pt idx="745">
                  <c:v>1.7764860240916149E-2</c:v>
                </c:pt>
                <c:pt idx="746">
                  <c:v>1.7769815425883368E-2</c:v>
                </c:pt>
                <c:pt idx="747">
                  <c:v>1.7775622417301479E-2</c:v>
                </c:pt>
                <c:pt idx="748">
                  <c:v>1.7781429425523382E-2</c:v>
                </c:pt>
                <c:pt idx="749">
                  <c:v>1.7787236450549086E-2</c:v>
                </c:pt>
                <c:pt idx="750">
                  <c:v>1.7793043492379021E-2</c:v>
                </c:pt>
                <c:pt idx="751">
                  <c:v>1.7798850551014083E-2</c:v>
                </c:pt>
                <c:pt idx="752">
                  <c:v>1.7804657626452936E-2</c:v>
                </c:pt>
                <c:pt idx="753">
                  <c:v>1.7810464718696031E-2</c:v>
                </c:pt>
                <c:pt idx="754">
                  <c:v>1.7802911941023278E-2</c:v>
                </c:pt>
                <c:pt idx="755">
                  <c:v>1.7771515387561856E-2</c:v>
                </c:pt>
                <c:pt idx="756">
                  <c:v>1.7740048179047761E-2</c:v>
                </c:pt>
                <c:pt idx="757">
                  <c:v>1.7708510318875225E-2</c:v>
                </c:pt>
                <c:pt idx="758">
                  <c:v>1.7676901810445882E-2</c:v>
                </c:pt>
                <c:pt idx="759">
                  <c:v>1.7648658022841952E-2</c:v>
                </c:pt>
                <c:pt idx="760">
                  <c:v>1.761671471397093E-2</c:v>
                </c:pt>
                <c:pt idx="761">
                  <c:v>1.7584700385115695E-2</c:v>
                </c:pt>
                <c:pt idx="762">
                  <c:v>1.7552615039729224E-2</c:v>
                </c:pt>
                <c:pt idx="763">
                  <c:v>1.751779966405221E-2</c:v>
                </c:pt>
                <c:pt idx="764">
                  <c:v>1.74857673379493E-2</c:v>
                </c:pt>
                <c:pt idx="765">
                  <c:v>1.7453664387616016E-2</c:v>
                </c:pt>
                <c:pt idx="766">
                  <c:v>1.7421490816514364E-2</c:v>
                </c:pt>
                <c:pt idx="767">
                  <c:v>1.738924662811462E-2</c:v>
                </c:pt>
                <c:pt idx="768">
                  <c:v>1.7358611814594756E-2</c:v>
                </c:pt>
                <c:pt idx="769">
                  <c:v>1.7326029450819E-2</c:v>
                </c:pt>
                <c:pt idx="770">
                  <c:v>1.7293376098412316E-2</c:v>
                </c:pt>
                <c:pt idx="771">
                  <c:v>1.7260651760894943E-2</c:v>
                </c:pt>
                <c:pt idx="772">
                  <c:v>1.7226966548633829E-2</c:v>
                </c:pt>
                <c:pt idx="773">
                  <c:v>1.7194298729744265E-2</c:v>
                </c:pt>
                <c:pt idx="774">
                  <c:v>1.7161560318059616E-2</c:v>
                </c:pt>
                <c:pt idx="775">
                  <c:v>1.7128751317111397E-2</c:v>
                </c:pt>
                <c:pt idx="776">
                  <c:v>1.7095871730437223E-2</c:v>
                </c:pt>
                <c:pt idx="777">
                  <c:v>1.7062921561583816E-2</c:v>
                </c:pt>
                <c:pt idx="778">
                  <c:v>1.7029900814103986E-2</c:v>
                </c:pt>
                <c:pt idx="779">
                  <c:v>1.6996809491558802E-2</c:v>
                </c:pt>
                <c:pt idx="780">
                  <c:v>1.6968951598215789E-2</c:v>
                </c:pt>
                <c:pt idx="781">
                  <c:v>1.6971527364326892E-2</c:v>
                </c:pt>
                <c:pt idx="782">
                  <c:v>1.6975462872867483E-2</c:v>
                </c:pt>
                <c:pt idx="783">
                  <c:v>1.6979398389171976E-2</c:v>
                </c:pt>
                <c:pt idx="784">
                  <c:v>1.6983333913239928E-2</c:v>
                </c:pt>
                <c:pt idx="785">
                  <c:v>1.6987950219784172E-2</c:v>
                </c:pt>
                <c:pt idx="786">
                  <c:v>1.6991885944875138E-2</c:v>
                </c:pt>
                <c:pt idx="787">
                  <c:v>1.6995821677773196E-2</c:v>
                </c:pt>
                <c:pt idx="788">
                  <c:v>1.6999757418477902E-2</c:v>
                </c:pt>
                <c:pt idx="789">
                  <c:v>1.7003011650033345E-2</c:v>
                </c:pt>
                <c:pt idx="790">
                  <c:v>1.7006947220682935E-2</c:v>
                </c:pt>
                <c:pt idx="791">
                  <c:v>1.7010882799095989E-2</c:v>
                </c:pt>
                <c:pt idx="792">
                  <c:v>1.701481838527294E-2</c:v>
                </c:pt>
                <c:pt idx="793">
                  <c:v>1.7018753979213787E-2</c:v>
                </c:pt>
                <c:pt idx="794">
                  <c:v>1.7023372026644955E-2</c:v>
                </c:pt>
                <c:pt idx="795">
                  <c:v>1.702730782199666E-2</c:v>
                </c:pt>
                <c:pt idx="796">
                  <c:v>1.7031243625154579E-2</c:v>
                </c:pt>
                <c:pt idx="797">
                  <c:v>1.7035741695466428E-2</c:v>
                </c:pt>
                <c:pt idx="798">
                  <c:v>1.703899429925796E-2</c:v>
                </c:pt>
                <c:pt idx="799">
                  <c:v>1.7042929940890333E-2</c:v>
                </c:pt>
                <c:pt idx="800">
                  <c:v>1.7046865590286602E-2</c:v>
                </c:pt>
                <c:pt idx="801">
                  <c:v>1.7050801247446332E-2</c:v>
                </c:pt>
                <c:pt idx="802">
                  <c:v>1.7054736912369965E-2</c:v>
                </c:pt>
                <c:pt idx="803">
                  <c:v>1.7058672585057933E-2</c:v>
                </c:pt>
                <c:pt idx="804">
                  <c:v>1.7062608265509802E-2</c:v>
                </c:pt>
                <c:pt idx="805">
                  <c:v>1.7066543953724689E-2</c:v>
                </c:pt>
                <c:pt idx="806">
                  <c:v>1.7070479649703919E-2</c:v>
                </c:pt>
                <c:pt idx="807">
                  <c:v>1.7029609210664012E-2</c:v>
                </c:pt>
                <c:pt idx="808">
                  <c:v>1.7003218727010144E-2</c:v>
                </c:pt>
                <c:pt idx="809">
                  <c:v>1.6976773475828561E-2</c:v>
                </c:pt>
                <c:pt idx="810">
                  <c:v>1.6950273459353602E-2</c:v>
                </c:pt>
                <c:pt idx="811">
                  <c:v>1.6932199201726766E-2</c:v>
                </c:pt>
                <c:pt idx="812">
                  <c:v>1.6905116595458999E-2</c:v>
                </c:pt>
                <c:pt idx="813">
                  <c:v>1.6877978341600215E-2</c:v>
                </c:pt>
                <c:pt idx="814">
                  <c:v>1.6850784442443666E-2</c:v>
                </c:pt>
                <c:pt idx="815">
                  <c:v>1.6815264909583599E-2</c:v>
                </c:pt>
                <c:pt idx="816">
                  <c:v>1.6788271327667293E-2</c:v>
                </c:pt>
                <c:pt idx="817">
                  <c:v>1.6761222703470198E-2</c:v>
                </c:pt>
                <c:pt idx="818">
                  <c:v>1.6734119039280217E-2</c:v>
                </c:pt>
                <c:pt idx="819">
                  <c:v>1.6711631170776009E-2</c:v>
                </c:pt>
                <c:pt idx="820">
                  <c:v>1.6679746600085286E-2</c:v>
                </c:pt>
                <c:pt idx="821">
                  <c:v>1.6652477829675147E-2</c:v>
                </c:pt>
                <c:pt idx="822">
                  <c:v>1.6625154028461743E-2</c:v>
                </c:pt>
                <c:pt idx="823">
                  <c:v>1.6597775198753283E-2</c:v>
                </c:pt>
                <c:pt idx="824">
                  <c:v>1.6570341342863591E-2</c:v>
                </c:pt>
                <c:pt idx="825">
                  <c:v>1.6542852463110807E-2</c:v>
                </c:pt>
                <c:pt idx="826">
                  <c:v>1.6515308561818268E-2</c:v>
                </c:pt>
                <c:pt idx="827">
                  <c:v>1.6487709641313193E-2</c:v>
                </c:pt>
                <c:pt idx="828">
                  <c:v>1.6460055703927553E-2</c:v>
                </c:pt>
                <c:pt idx="829">
                  <c:v>1.6432346751998939E-2</c:v>
                </c:pt>
                <c:pt idx="830">
                  <c:v>1.6404582787867095E-2</c:v>
                </c:pt>
                <c:pt idx="831">
                  <c:v>1.637676381387999E-2</c:v>
                </c:pt>
                <c:pt idx="832">
                  <c:v>1.6351587671414283E-2</c:v>
                </c:pt>
                <c:pt idx="833">
                  <c:v>1.6353511076438555E-2</c:v>
                </c:pt>
                <c:pt idx="834">
                  <c:v>1.6355981254152201E-2</c:v>
                </c:pt>
                <c:pt idx="835">
                  <c:v>1.635845143490916E-2</c:v>
                </c:pt>
                <c:pt idx="836">
                  <c:v>1.6360921618708547E-2</c:v>
                </c:pt>
                <c:pt idx="837">
                  <c:v>1.6366128725695109E-2</c:v>
                </c:pt>
                <c:pt idx="838">
                  <c:v>1.6366409437127954E-2</c:v>
                </c:pt>
                <c:pt idx="839">
                  <c:v>1.63688797421228E-2</c:v>
                </c:pt>
                <c:pt idx="840">
                  <c:v>1.6371350050177619E-2</c:v>
                </c:pt>
                <c:pt idx="841">
                  <c:v>1.6373272583348968E-2</c:v>
                </c:pt>
                <c:pt idx="842">
                  <c:v>1.6375742785405132E-2</c:v>
                </c:pt>
                <c:pt idx="843">
                  <c:v>1.6378212990504605E-2</c:v>
                </c:pt>
                <c:pt idx="844">
                  <c:v>1.638068319864695E-2</c:v>
                </c:pt>
                <c:pt idx="845">
                  <c:v>1.6383701636347298E-2</c:v>
                </c:pt>
                <c:pt idx="846">
                  <c:v>1.6386171962760616E-2</c:v>
                </c:pt>
                <c:pt idx="847">
                  <c:v>1.6388642292233906E-2</c:v>
                </c:pt>
                <c:pt idx="848">
                  <c:v>1.6391112624766724E-2</c:v>
                </c:pt>
                <c:pt idx="849">
                  <c:v>1.6394641676550276E-2</c:v>
                </c:pt>
                <c:pt idx="850">
                  <c:v>1.639711201651451E-2</c:v>
                </c:pt>
                <c:pt idx="851">
                  <c:v>1.639958235953828E-2</c:v>
                </c:pt>
                <c:pt idx="852">
                  <c:v>1.6402052705621579E-2</c:v>
                </c:pt>
                <c:pt idx="853">
                  <c:v>1.6404523054765724E-2</c:v>
                </c:pt>
                <c:pt idx="854">
                  <c:v>1.6406993406968964E-2</c:v>
                </c:pt>
                <c:pt idx="855">
                  <c:v>1.6409463762232172E-2</c:v>
                </c:pt>
                <c:pt idx="856">
                  <c:v>1.6411934120554909E-2</c:v>
                </c:pt>
                <c:pt idx="857">
                  <c:v>1.6414404481938059E-2</c:v>
                </c:pt>
                <c:pt idx="858">
                  <c:v>1.6401223859171532E-2</c:v>
                </c:pt>
                <c:pt idx="859">
                  <c:v>1.6380208899202376E-2</c:v>
                </c:pt>
                <c:pt idx="860">
                  <c:v>1.6359153344707215E-2</c:v>
                </c:pt>
                <c:pt idx="861">
                  <c:v>1.63380571969911E-2</c:v>
                </c:pt>
                <c:pt idx="862">
                  <c:v>1.6316920457360367E-2</c:v>
                </c:pt>
                <c:pt idx="863">
                  <c:v>1.6294816408269273E-2</c:v>
                </c:pt>
                <c:pt idx="864">
                  <c:v>1.6273470012610525E-2</c:v>
                </c:pt>
                <c:pt idx="865">
                  <c:v>1.6252082809323904E-2</c:v>
                </c:pt>
                <c:pt idx="866">
                  <c:v>1.623065479973337E-2</c:v>
                </c:pt>
                <c:pt idx="867">
                  <c:v>1.6207576087754232E-2</c:v>
                </c:pt>
                <c:pt idx="868">
                  <c:v>1.6186190026615279E-2</c:v>
                </c:pt>
                <c:pt idx="869">
                  <c:v>1.6164763382970713E-2</c:v>
                </c:pt>
                <c:pt idx="870">
                  <c:v>1.6143296158147292E-2</c:v>
                </c:pt>
                <c:pt idx="871">
                  <c:v>1.6122902703781104E-2</c:v>
                </c:pt>
                <c:pt idx="872">
                  <c:v>1.6101229884335998E-2</c:v>
                </c:pt>
                <c:pt idx="873">
                  <c:v>1.6079516267932512E-2</c:v>
                </c:pt>
                <c:pt idx="874">
                  <c:v>1.6057761855916456E-2</c:v>
                </c:pt>
                <c:pt idx="875">
                  <c:v>1.6035351362990967E-2</c:v>
                </c:pt>
                <c:pt idx="876">
                  <c:v>1.6013640679113324E-2</c:v>
                </c:pt>
                <c:pt idx="877">
                  <c:v>1.5991889423419343E-2</c:v>
                </c:pt>
                <c:pt idx="878">
                  <c:v>1.5970097597256202E-2</c:v>
                </c:pt>
                <c:pt idx="879">
                  <c:v>1.5948265201974562E-2</c:v>
                </c:pt>
                <c:pt idx="880">
                  <c:v>1.5926392238925949E-2</c:v>
                </c:pt>
                <c:pt idx="881">
                  <c:v>1.5904478709465802E-2</c:v>
                </c:pt>
                <c:pt idx="882">
                  <c:v>1.5882524614950863E-2</c:v>
                </c:pt>
                <c:pt idx="883">
                  <c:v>1.5860529956742215E-2</c:v>
                </c:pt>
                <c:pt idx="884">
                  <c:v>1.5850546155184667E-2</c:v>
                </c:pt>
                <c:pt idx="885">
                  <c:v>1.5851943189432068E-2</c:v>
                </c:pt>
                <c:pt idx="886">
                  <c:v>1.5853340224652394E-2</c:v>
                </c:pt>
                <c:pt idx="887">
                  <c:v>1.5854737260846966E-2</c:v>
                </c:pt>
                <c:pt idx="888">
                  <c:v>1.5856134298014461E-2</c:v>
                </c:pt>
                <c:pt idx="889">
                  <c:v>1.5857979461422568E-2</c:v>
                </c:pt>
                <c:pt idx="890">
                  <c:v>1.5859376561904902E-2</c:v>
                </c:pt>
                <c:pt idx="891">
                  <c:v>1.5860773663366235E-2</c:v>
                </c:pt>
                <c:pt idx="892">
                  <c:v>1.5862170765806129E-2</c:v>
                </c:pt>
                <c:pt idx="893">
                  <c:v>1.5863119498455956E-2</c:v>
                </c:pt>
                <c:pt idx="894">
                  <c:v>1.5864516541464525E-2</c:v>
                </c:pt>
                <c:pt idx="895">
                  <c:v>1.5865913585446902E-2</c:v>
                </c:pt>
                <c:pt idx="896">
                  <c:v>1.5867310630402646E-2</c:v>
                </c:pt>
                <c:pt idx="897">
                  <c:v>1.5869156292692296E-2</c:v>
                </c:pt>
                <c:pt idx="898">
                  <c:v>1.5870553401006172E-2</c:v>
                </c:pt>
                <c:pt idx="899">
                  <c:v>1.5871950510299479E-2</c:v>
                </c:pt>
                <c:pt idx="900">
                  <c:v>1.587334762057091E-2</c:v>
                </c:pt>
                <c:pt idx="901">
                  <c:v>1.5874744731821773E-2</c:v>
                </c:pt>
                <c:pt idx="902">
                  <c:v>1.5875692920581736E-2</c:v>
                </c:pt>
                <c:pt idx="903">
                  <c:v>1.5877089972352359E-2</c:v>
                </c:pt>
                <c:pt idx="904">
                  <c:v>1.5878487025096789E-2</c:v>
                </c:pt>
                <c:pt idx="905">
                  <c:v>1.587988407881414E-2</c:v>
                </c:pt>
                <c:pt idx="906">
                  <c:v>1.5881281133505298E-2</c:v>
                </c:pt>
                <c:pt idx="907">
                  <c:v>1.5882678189170264E-2</c:v>
                </c:pt>
                <c:pt idx="908">
                  <c:v>1.5884075245808597E-2</c:v>
                </c:pt>
                <c:pt idx="909">
                  <c:v>1.5885472303419849E-2</c:v>
                </c:pt>
                <c:pt idx="910">
                  <c:v>1.5880906036023455E-2</c:v>
                </c:pt>
                <c:pt idx="911">
                  <c:v>1.5865222611229381E-2</c:v>
                </c:pt>
                <c:pt idx="912">
                  <c:v>1.584951090458888E-2</c:v>
                </c:pt>
                <c:pt idx="913">
                  <c:v>1.5833770916780534E-2</c:v>
                </c:pt>
                <c:pt idx="914">
                  <c:v>1.5818002648482935E-2</c:v>
                </c:pt>
                <c:pt idx="915">
                  <c:v>1.5803723573209319E-2</c:v>
                </c:pt>
                <c:pt idx="916">
                  <c:v>1.5787809397624992E-2</c:v>
                </c:pt>
                <c:pt idx="917">
                  <c:v>1.5771866790342579E-2</c:v>
                </c:pt>
                <c:pt idx="918">
                  <c:v>1.575589575205005E-2</c:v>
                </c:pt>
                <c:pt idx="919">
                  <c:v>1.5738737123511815E-2</c:v>
                </c:pt>
                <c:pt idx="920">
                  <c:v>1.572279918660853E-2</c:v>
                </c:pt>
                <c:pt idx="921">
                  <c:v>1.5706832974003028E-2</c:v>
                </c:pt>
                <c:pt idx="922">
                  <c:v>1.5690838486385632E-2</c:v>
                </c:pt>
                <c:pt idx="923">
                  <c:v>1.5675614119588611E-2</c:v>
                </c:pt>
                <c:pt idx="924">
                  <c:v>1.5659472509745757E-2</c:v>
                </c:pt>
                <c:pt idx="925">
                  <c:v>1.5643302473741367E-2</c:v>
                </c:pt>
                <c:pt idx="926">
                  <c:v>1.5627104012273029E-2</c:v>
                </c:pt>
                <c:pt idx="927">
                  <c:v>1.5610877126039634E-2</c:v>
                </c:pt>
                <c:pt idx="928">
                  <c:v>1.5594277824136965E-2</c:v>
                </c:pt>
                <c:pt idx="929">
                  <c:v>1.5578085430819044E-2</c:v>
                </c:pt>
                <c:pt idx="930">
                  <c:v>1.5561864768041306E-2</c:v>
                </c:pt>
                <c:pt idx="931">
                  <c:v>1.5545615836505364E-2</c:v>
                </c:pt>
                <c:pt idx="932">
                  <c:v>1.5529338636911963E-2</c:v>
                </c:pt>
                <c:pt idx="933">
                  <c:v>1.5513033169962715E-2</c:v>
                </c:pt>
                <c:pt idx="934">
                  <c:v>1.5496699436360967E-2</c:v>
                </c:pt>
                <c:pt idx="935">
                  <c:v>1.5480337436811814E-2</c:v>
                </c:pt>
                <c:pt idx="936">
                  <c:v>1.5465249883785347E-2</c:v>
                </c:pt>
                <c:pt idx="937">
                  <c:v>1.5465900203591308E-2</c:v>
                </c:pt>
                <c:pt idx="938">
                  <c:v>1.5466550523608813E-2</c:v>
                </c:pt>
                <c:pt idx="939">
                  <c:v>1.546720084383698E-2</c:v>
                </c:pt>
                <c:pt idx="940">
                  <c:v>1.5467851164275804E-2</c:v>
                </c:pt>
                <c:pt idx="941">
                  <c:v>1.5468879410688394E-2</c:v>
                </c:pt>
                <c:pt idx="942">
                  <c:v>1.5469529759400859E-2</c:v>
                </c:pt>
                <c:pt idx="943">
                  <c:v>1.5470180108325463E-2</c:v>
                </c:pt>
                <c:pt idx="944">
                  <c:v>1.5470830457462205E-2</c:v>
                </c:pt>
                <c:pt idx="945">
                  <c:v>1.5471102769636903E-2</c:v>
                </c:pt>
                <c:pt idx="946">
                  <c:v>1.5471753091341899E-2</c:v>
                </c:pt>
                <c:pt idx="947">
                  <c:v>1.5472403413257995E-2</c:v>
                </c:pt>
                <c:pt idx="948">
                  <c:v>1.5473053735385194E-2</c:v>
                </c:pt>
                <c:pt idx="949">
                  <c:v>1.5474082206327983E-2</c:v>
                </c:pt>
                <c:pt idx="950">
                  <c:v>1.5474732556738431E-2</c:v>
                </c:pt>
                <c:pt idx="951">
                  <c:v>1.5475382907360138E-2</c:v>
                </c:pt>
                <c:pt idx="952">
                  <c:v>1.5476033258193984E-2</c:v>
                </c:pt>
                <c:pt idx="953">
                  <c:v>1.5476683609239967E-2</c:v>
                </c:pt>
                <c:pt idx="954">
                  <c:v>1.5476955672578434E-2</c:v>
                </c:pt>
                <c:pt idx="955">
                  <c:v>1.5477605996182463E-2</c:v>
                </c:pt>
                <c:pt idx="956">
                  <c:v>1.5478256319997594E-2</c:v>
                </c:pt>
                <c:pt idx="957">
                  <c:v>1.5478906644023386E-2</c:v>
                </c:pt>
                <c:pt idx="958">
                  <c:v>1.5479556968260718E-2</c:v>
                </c:pt>
                <c:pt idx="959">
                  <c:v>1.5480207292708272E-2</c:v>
                </c:pt>
                <c:pt idx="960">
                  <c:v>1.548085761736781E-2</c:v>
                </c:pt>
                <c:pt idx="961">
                  <c:v>1.5481507942237566E-2</c:v>
                </c:pt>
                <c:pt idx="962">
                  <c:v>1.5478479506341472E-2</c:v>
                </c:pt>
                <c:pt idx="963">
                  <c:v>1.5467883703627111E-2</c:v>
                </c:pt>
                <c:pt idx="964">
                  <c:v>1.5457270029623519E-2</c:v>
                </c:pt>
                <c:pt idx="965">
                  <c:v>1.5446638484620029E-2</c:v>
                </c:pt>
                <c:pt idx="966">
                  <c:v>1.5435989068905542E-2</c:v>
                </c:pt>
                <c:pt idx="967">
                  <c:v>1.5426237862966433E-2</c:v>
                </c:pt>
                <c:pt idx="968">
                  <c:v>1.5415493790778438E-2</c:v>
                </c:pt>
                <c:pt idx="969">
                  <c:v>1.5404731751869001E-2</c:v>
                </c:pt>
                <c:pt idx="970">
                  <c:v>1.5393951746530342E-2</c:v>
                </c:pt>
                <c:pt idx="971">
                  <c:v>1.5382473939849123E-2</c:v>
                </c:pt>
                <c:pt idx="972">
                  <c:v>1.5371717305981584E-2</c:v>
                </c:pt>
                <c:pt idx="973">
                  <c:v>1.5360942803444893E-2</c:v>
                </c:pt>
                <c:pt idx="974">
                  <c:v>1.5350150432532725E-2</c:v>
                </c:pt>
                <c:pt idx="975">
                  <c:v>1.5339782233706158E-2</c:v>
                </c:pt>
                <c:pt idx="976">
                  <c:v>1.5328894435980463E-2</c:v>
                </c:pt>
                <c:pt idx="977">
                  <c:v>1.5317988673892967E-2</c:v>
                </c:pt>
                <c:pt idx="978">
                  <c:v>1.5307064947739825E-2</c:v>
                </c:pt>
                <c:pt idx="979">
                  <c:v>1.5296123257818942E-2</c:v>
                </c:pt>
                <c:pt idx="980">
                  <c:v>1.5285020987667647E-2</c:v>
                </c:pt>
                <c:pt idx="981">
                  <c:v>1.5274103546384898E-2</c:v>
                </c:pt>
                <c:pt idx="982">
                  <c:v>1.5263168239092607E-2</c:v>
                </c:pt>
                <c:pt idx="983">
                  <c:v>1.525221506608793E-2</c:v>
                </c:pt>
                <c:pt idx="984">
                  <c:v>1.5241244027669756E-2</c:v>
                </c:pt>
                <c:pt idx="985">
                  <c:v>1.5230255124136977E-2</c:v>
                </c:pt>
                <c:pt idx="986">
                  <c:v>1.5219248355789352E-2</c:v>
                </c:pt>
                <c:pt idx="987">
                  <c:v>1.5208223722925341E-2</c:v>
                </c:pt>
                <c:pt idx="988">
                  <c:v>1.519845260846792E-2</c:v>
                </c:pt>
                <c:pt idx="989">
                  <c:v>1.5198298924756137E-2</c:v>
                </c:pt>
                <c:pt idx="990">
                  <c:v>1.5198478030346714E-2</c:v>
                </c:pt>
                <c:pt idx="991">
                  <c:v>1.5198657135953106E-2</c:v>
                </c:pt>
                <c:pt idx="992">
                  <c:v>1.5198836241575746E-2</c:v>
                </c:pt>
                <c:pt idx="993">
                  <c:v>1.5199348174169954E-2</c:v>
                </c:pt>
                <c:pt idx="994">
                  <c:v>1.5199527287358934E-2</c:v>
                </c:pt>
                <c:pt idx="995">
                  <c:v>1.5199706400564512E-2</c:v>
                </c:pt>
                <c:pt idx="996">
                  <c:v>1.5199885513785817E-2</c:v>
                </c:pt>
                <c:pt idx="997">
                  <c:v>1.5200064627023719E-2</c:v>
                </c:pt>
                <c:pt idx="998">
                  <c:v>1.5199910875649781E-2</c:v>
                </c:pt>
                <c:pt idx="999">
                  <c:v>1.5200089981384859E-2</c:v>
                </c:pt>
                <c:pt idx="1000">
                  <c:v>1.5200269087136188E-2</c:v>
                </c:pt>
                <c:pt idx="1001">
                  <c:v>1.5200448192904207E-2</c:v>
                </c:pt>
                <c:pt idx="1002">
                  <c:v>1.5200960193453914E-2</c:v>
                </c:pt>
                <c:pt idx="1003">
                  <c:v>1.5201139306788788E-2</c:v>
                </c:pt>
                <c:pt idx="1004">
                  <c:v>1.5201318420139824E-2</c:v>
                </c:pt>
                <c:pt idx="1005">
                  <c:v>1.5201497533507023E-2</c:v>
                </c:pt>
                <c:pt idx="1006">
                  <c:v>1.5201343721982792E-2</c:v>
                </c:pt>
                <c:pt idx="1007">
                  <c:v>1.5201522827846998E-2</c:v>
                </c:pt>
                <c:pt idx="1008">
                  <c:v>1.5201701933727016E-2</c:v>
                </c:pt>
                <c:pt idx="1009">
                  <c:v>1.5201881039622844E-2</c:v>
                </c:pt>
                <c:pt idx="1010">
                  <c:v>1.5202060145535802E-2</c:v>
                </c:pt>
                <c:pt idx="1011">
                  <c:v>1.5202239251463693E-2</c:v>
                </c:pt>
                <c:pt idx="1012">
                  <c:v>1.5202418357408713E-2</c:v>
                </c:pt>
                <c:pt idx="1013">
                  <c:v>1.5202597463369105E-2</c:v>
                </c:pt>
                <c:pt idx="1014">
                  <c:v>1.5202776569346188E-2</c:v>
                </c:pt>
                <c:pt idx="1015">
                  <c:v>1.5195562780152888E-2</c:v>
                </c:pt>
                <c:pt idx="1016">
                  <c:v>1.5189462927783155E-2</c:v>
                </c:pt>
                <c:pt idx="1017">
                  <c:v>1.5183353496597855E-2</c:v>
                </c:pt>
                <c:pt idx="1018">
                  <c:v>1.5177234486686481E-2</c:v>
                </c:pt>
                <c:pt idx="1019">
                  <c:v>1.5171499250622828E-2</c:v>
                </c:pt>
                <c:pt idx="1020">
                  <c:v>1.5165328198269554E-2</c:v>
                </c:pt>
                <c:pt idx="1021">
                  <c:v>1.5159147515516195E-2</c:v>
                </c:pt>
                <c:pt idx="1022">
                  <c:v>1.51529572024523E-2</c:v>
                </c:pt>
                <c:pt idx="1023">
                  <c:v>1.5145613991450807E-2</c:v>
                </c:pt>
                <c:pt idx="1024">
                  <c:v>1.5139436142759498E-2</c:v>
                </c:pt>
                <c:pt idx="1025">
                  <c:v>1.5133248715982907E-2</c:v>
                </c:pt>
                <c:pt idx="1026">
                  <c:v>1.5127051711212267E-2</c:v>
                </c:pt>
                <c:pt idx="1027">
                  <c:v>1.5120845128537069E-2</c:v>
                </c:pt>
                <c:pt idx="1028">
                  <c:v>1.5114719721806022E-2</c:v>
                </c:pt>
                <c:pt idx="1029">
                  <c:v>1.5108460623446852E-2</c:v>
                </c:pt>
                <c:pt idx="1030">
                  <c:v>1.5102191895516662E-2</c:v>
                </c:pt>
                <c:pt idx="1031">
                  <c:v>1.5095913538108054E-2</c:v>
                </c:pt>
                <c:pt idx="1032">
                  <c:v>1.5089668549772804E-2</c:v>
                </c:pt>
                <c:pt idx="1033">
                  <c:v>1.5083404501579176E-2</c:v>
                </c:pt>
                <c:pt idx="1034">
                  <c:v>1.5077130876118309E-2</c:v>
                </c:pt>
                <c:pt idx="1035">
                  <c:v>1.5070847673481432E-2</c:v>
                </c:pt>
                <c:pt idx="1036">
                  <c:v>1.5064554893761082E-2</c:v>
                </c:pt>
                <c:pt idx="1037">
                  <c:v>1.5058252537047619E-2</c:v>
                </c:pt>
                <c:pt idx="1038">
                  <c:v>1.5051940603434448E-2</c:v>
                </c:pt>
                <c:pt idx="1039">
                  <c:v>1.5045619093013236E-2</c:v>
                </c:pt>
                <c:pt idx="1040">
                  <c:v>1.5039874437268976E-2</c:v>
                </c:pt>
                <c:pt idx="1041">
                  <c:v>1.5039185023945845E-2</c:v>
                </c:pt>
                <c:pt idx="1042">
                  <c:v>1.5039111875596589E-2</c:v>
                </c:pt>
                <c:pt idx="1043">
                  <c:v>1.5039038727250424E-2</c:v>
                </c:pt>
                <c:pt idx="1044">
                  <c:v>1.5038965578906468E-2</c:v>
                </c:pt>
                <c:pt idx="1045">
                  <c:v>1.5039200543697144E-2</c:v>
                </c:pt>
                <c:pt idx="1046">
                  <c:v>1.503912739231417E-2</c:v>
                </c:pt>
                <c:pt idx="1047">
                  <c:v>1.5039054240934272E-2</c:v>
                </c:pt>
                <c:pt idx="1048">
                  <c:v>1.5038981089557009E-2</c:v>
                </c:pt>
                <c:pt idx="1049">
                  <c:v>1.5038599837226432E-2</c:v>
                </c:pt>
                <c:pt idx="1050">
                  <c:v>1.5038526688898374E-2</c:v>
                </c:pt>
                <c:pt idx="1051">
                  <c:v>1.5038453540572967E-2</c:v>
                </c:pt>
                <c:pt idx="1052">
                  <c:v>1.5038380392250651E-2</c:v>
                </c:pt>
                <c:pt idx="1053">
                  <c:v>1.5038307243930984E-2</c:v>
                </c:pt>
                <c:pt idx="1054">
                  <c:v>1.5038542181349208E-2</c:v>
                </c:pt>
                <c:pt idx="1055">
                  <c:v>1.5038469029990393E-2</c:v>
                </c:pt>
                <c:pt idx="1056">
                  <c:v>1.5038395878634651E-2</c:v>
                </c:pt>
                <c:pt idx="1057">
                  <c:v>1.5038312277088305E-2</c:v>
                </c:pt>
                <c:pt idx="1058">
                  <c:v>1.503793105261333E-2</c:v>
                </c:pt>
                <c:pt idx="1059">
                  <c:v>1.5037857904310002E-2</c:v>
                </c:pt>
                <c:pt idx="1060">
                  <c:v>1.5037784756008884E-2</c:v>
                </c:pt>
                <c:pt idx="1061">
                  <c:v>1.5037711607710417E-2</c:v>
                </c:pt>
                <c:pt idx="1062">
                  <c:v>1.5037638459415482E-2</c:v>
                </c:pt>
                <c:pt idx="1063">
                  <c:v>1.5037565311122313E-2</c:v>
                </c:pt>
                <c:pt idx="1064">
                  <c:v>1.5037492162831794E-2</c:v>
                </c:pt>
                <c:pt idx="1065">
                  <c:v>1.503741901454481E-2</c:v>
                </c:pt>
                <c:pt idx="1066">
                  <c:v>1.5037268702274642E-2</c:v>
                </c:pt>
                <c:pt idx="1067">
                  <c:v>1.5034715685923648E-2</c:v>
                </c:pt>
                <c:pt idx="1068">
                  <c:v>1.5032247635009901E-2</c:v>
                </c:pt>
                <c:pt idx="1069">
                  <c:v>1.5029776069027057E-2</c:v>
                </c:pt>
                <c:pt idx="1070">
                  <c:v>1.5027300987989729E-2</c:v>
                </c:pt>
                <c:pt idx="1071">
                  <c:v>1.5024723504122645E-2</c:v>
                </c:pt>
                <c:pt idx="1072">
                  <c:v>1.5022203747794683E-2</c:v>
                </c:pt>
                <c:pt idx="1073">
                  <c:v>1.501968041926539E-2</c:v>
                </c:pt>
                <c:pt idx="1074">
                  <c:v>1.5017153518549615E-2</c:v>
                </c:pt>
                <c:pt idx="1075">
                  <c:v>1.5014872857446968E-2</c:v>
                </c:pt>
                <c:pt idx="1076">
                  <c:v>1.5012376686361224E-2</c:v>
                </c:pt>
                <c:pt idx="1077">
                  <c:v>1.5009877000314684E-2</c:v>
                </c:pt>
                <c:pt idx="1078">
                  <c:v>1.50073737993211E-2</c:v>
                </c:pt>
                <c:pt idx="1079">
                  <c:v>1.5004465432638288E-2</c:v>
                </c:pt>
                <c:pt idx="1080">
                  <c:v>1.5001917099085806E-2</c:v>
                </c:pt>
                <c:pt idx="1081">
                  <c:v>1.4999365193442939E-2</c:v>
                </c:pt>
                <c:pt idx="1082">
                  <c:v>1.4996809715722358E-2</c:v>
                </c:pt>
                <c:pt idx="1083">
                  <c:v>1.4994250665938475E-2</c:v>
                </c:pt>
                <c:pt idx="1084">
                  <c:v>1.4992280780222062E-2</c:v>
                </c:pt>
                <c:pt idx="1085">
                  <c:v>1.498975297497694E-2</c:v>
                </c:pt>
                <c:pt idx="1086">
                  <c:v>1.4987221654892644E-2</c:v>
                </c:pt>
                <c:pt idx="1087">
                  <c:v>1.4984686819984648E-2</c:v>
                </c:pt>
                <c:pt idx="1088">
                  <c:v>1.4982148470264555E-2</c:v>
                </c:pt>
                <c:pt idx="1089">
                  <c:v>1.4979606605747835E-2</c:v>
                </c:pt>
                <c:pt idx="1090">
                  <c:v>1.4977061226447383E-2</c:v>
                </c:pt>
                <c:pt idx="1091">
                  <c:v>1.4974512332376521E-2</c:v>
                </c:pt>
                <c:pt idx="1092">
                  <c:v>1.4971405064120733E-2</c:v>
                </c:pt>
                <c:pt idx="1093">
                  <c:v>1.4970641229329089E-2</c:v>
                </c:pt>
                <c:pt idx="1094">
                  <c:v>1.4970474622241183E-2</c:v>
                </c:pt>
                <c:pt idx="1095">
                  <c:v>1.497030801516697E-2</c:v>
                </c:pt>
                <c:pt idx="1096">
                  <c:v>1.4970141408106888E-2</c:v>
                </c:pt>
                <c:pt idx="1097">
                  <c:v>1.4970273376599685E-2</c:v>
                </c:pt>
                <c:pt idx="1098">
                  <c:v>1.4970106762666045E-2</c:v>
                </c:pt>
                <c:pt idx="1099">
                  <c:v>1.4969940148745583E-2</c:v>
                </c:pt>
                <c:pt idx="1100">
                  <c:v>1.4969773534839614E-2</c:v>
                </c:pt>
                <c:pt idx="1101">
                  <c:v>1.4969308373012724E-2</c:v>
                </c:pt>
                <c:pt idx="1102">
                  <c:v>1.4969141766035227E-2</c:v>
                </c:pt>
                <c:pt idx="1103">
                  <c:v>1.4968975159071864E-2</c:v>
                </c:pt>
                <c:pt idx="1104">
                  <c:v>1.4968808552122632E-2</c:v>
                </c:pt>
                <c:pt idx="1105">
                  <c:v>1.4968641945187091E-2</c:v>
                </c:pt>
                <c:pt idx="1106">
                  <c:v>1.4968773851696315E-2</c:v>
                </c:pt>
                <c:pt idx="1107">
                  <c:v>1.4968607237888291E-2</c:v>
                </c:pt>
                <c:pt idx="1108">
                  <c:v>1.4968440624093441E-2</c:v>
                </c:pt>
                <c:pt idx="1109">
                  <c:v>1.4968250208345217E-2</c:v>
                </c:pt>
                <c:pt idx="1110">
                  <c:v>1.4967785109736766E-2</c:v>
                </c:pt>
                <c:pt idx="1111">
                  <c:v>1.496761850288602E-2</c:v>
                </c:pt>
                <c:pt idx="1112">
                  <c:v>1.4967451896049404E-2</c:v>
                </c:pt>
                <c:pt idx="1113">
                  <c:v>1.4967285289226482E-2</c:v>
                </c:pt>
                <c:pt idx="1114">
                  <c:v>1.4967118682417249E-2</c:v>
                </c:pt>
                <c:pt idx="1115">
                  <c:v>1.4966952075622148E-2</c:v>
                </c:pt>
                <c:pt idx="1116">
                  <c:v>1.4966785468841181E-2</c:v>
                </c:pt>
                <c:pt idx="1117">
                  <c:v>1.4966618862073462E-2</c:v>
                </c:pt>
                <c:pt idx="1118">
                  <c:v>1.4966870951334197E-2</c:v>
                </c:pt>
                <c:pt idx="1119">
                  <c:v>1.4968782343674707E-2</c:v>
                </c:pt>
                <c:pt idx="1120">
                  <c:v>1.4969446376455036E-2</c:v>
                </c:pt>
                <c:pt idx="1121">
                  <c:v>1.4970111584972927E-2</c:v>
                </c:pt>
                <c:pt idx="1122">
                  <c:v>1.4970777969229675E-2</c:v>
                </c:pt>
                <c:pt idx="1123">
                  <c:v>1.4971044876109731E-2</c:v>
                </c:pt>
                <c:pt idx="1124">
                  <c:v>1.4971723024995411E-2</c:v>
                </c:pt>
                <c:pt idx="1125">
                  <c:v>1.4972402362375641E-2</c:v>
                </c:pt>
                <c:pt idx="1126">
                  <c:v>1.4973082888253039E-2</c:v>
                </c:pt>
                <c:pt idx="1127">
                  <c:v>1.4974138792733118E-2</c:v>
                </c:pt>
                <c:pt idx="1128">
                  <c:v>1.4974817275592144E-2</c:v>
                </c:pt>
                <c:pt idx="1129">
                  <c:v>1.4975496940541682E-2</c:v>
                </c:pt>
                <c:pt idx="1130">
                  <c:v>1.4976177787581299E-2</c:v>
                </c:pt>
                <c:pt idx="1131">
                  <c:v>1.4976503345126842E-2</c:v>
                </c:pt>
                <c:pt idx="1132">
                  <c:v>1.4977191002007789E-2</c:v>
                </c:pt>
                <c:pt idx="1133">
                  <c:v>1.497787984739464E-2</c:v>
                </c:pt>
                <c:pt idx="1134">
                  <c:v>1.4978569881286961E-2</c:v>
                </c:pt>
                <c:pt idx="1135">
                  <c:v>1.4979938010360471E-2</c:v>
                </c:pt>
                <c:pt idx="1136">
                  <c:v>1.4980287693788834E-2</c:v>
                </c:pt>
                <c:pt idx="1137">
                  <c:v>1.4980976815496793E-2</c:v>
                </c:pt>
                <c:pt idx="1138">
                  <c:v>1.4981667119304822E-2</c:v>
                </c:pt>
                <c:pt idx="1139">
                  <c:v>1.4982358605215091E-2</c:v>
                </c:pt>
                <c:pt idx="1140">
                  <c:v>1.4983051273227604E-2</c:v>
                </c:pt>
                <c:pt idx="1141">
                  <c:v>1.4983745123344966E-2</c:v>
                </c:pt>
                <c:pt idx="1142">
                  <c:v>1.4984440155567175E-2</c:v>
                </c:pt>
                <c:pt idx="1143">
                  <c:v>1.4985136369896407E-2</c:v>
                </c:pt>
                <c:pt idx="1144">
                  <c:v>1.4984334482984476E-2</c:v>
                </c:pt>
                <c:pt idx="1145">
                  <c:v>1.4984198936970283E-2</c:v>
                </c:pt>
                <c:pt idx="1146">
                  <c:v>1.4984063390964924E-2</c:v>
                </c:pt>
                <c:pt idx="1147">
                  <c:v>1.4983927844968841E-2</c:v>
                </c:pt>
                <c:pt idx="1148">
                  <c:v>1.4984093665960957E-2</c:v>
                </c:pt>
                <c:pt idx="1149">
                  <c:v>1.4983958114362879E-2</c:v>
                </c:pt>
                <c:pt idx="1150">
                  <c:v>1.4983822562774904E-2</c:v>
                </c:pt>
                <c:pt idx="1151">
                  <c:v>1.4983687011195712E-2</c:v>
                </c:pt>
                <c:pt idx="1152">
                  <c:v>1.4983551459625743E-2</c:v>
                </c:pt>
                <c:pt idx="1153">
                  <c:v>1.4983114569186211E-2</c:v>
                </c:pt>
                <c:pt idx="1154">
                  <c:v>1.4982979023253721E-2</c:v>
                </c:pt>
                <c:pt idx="1155">
                  <c:v>1.4982843477331831E-2</c:v>
                </c:pt>
                <c:pt idx="1156">
                  <c:v>1.498270793141789E-2</c:v>
                </c:pt>
                <c:pt idx="1157">
                  <c:v>1.498287370191469E-2</c:v>
                </c:pt>
                <c:pt idx="1158">
                  <c:v>1.4982738150400061E-2</c:v>
                </c:pt>
                <c:pt idx="1159">
                  <c:v>1.4982602598894657E-2</c:v>
                </c:pt>
                <c:pt idx="1160">
                  <c:v>1.4982467047398475E-2</c:v>
                </c:pt>
                <c:pt idx="1161">
                  <c:v>1.4982331495911516E-2</c:v>
                </c:pt>
                <c:pt idx="1162">
                  <c:v>1.498189465612945E-2</c:v>
                </c:pt>
                <c:pt idx="1163">
                  <c:v>1.4981759110280872E-2</c:v>
                </c:pt>
                <c:pt idx="1164">
                  <c:v>1.4981623564440685E-2</c:v>
                </c:pt>
                <c:pt idx="1165">
                  <c:v>1.4981488018609773E-2</c:v>
                </c:pt>
                <c:pt idx="1166">
                  <c:v>1.4981352472787693E-2</c:v>
                </c:pt>
                <c:pt idx="1167">
                  <c:v>1.4981216926975769E-2</c:v>
                </c:pt>
                <c:pt idx="1168">
                  <c:v>1.4981081381171796E-2</c:v>
                </c:pt>
                <c:pt idx="1169">
                  <c:v>1.4980945835377539E-2</c:v>
                </c:pt>
                <c:pt idx="1170">
                  <c:v>1.4985074008117188E-2</c:v>
                </c:pt>
                <c:pt idx="1171">
                  <c:v>1.4988863390438594E-2</c:v>
                </c:pt>
                <c:pt idx="1172">
                  <c:v>1.4992658142005484E-2</c:v>
                </c:pt>
                <c:pt idx="1173">
                  <c:v>1.4996458262849571E-2</c:v>
                </c:pt>
                <c:pt idx="1174">
                  <c:v>1.4999499657183191E-2</c:v>
                </c:pt>
                <c:pt idx="1175">
                  <c:v>1.5003331151729526E-2</c:v>
                </c:pt>
                <c:pt idx="1176">
                  <c:v>1.5007168044761017E-2</c:v>
                </c:pt>
                <c:pt idx="1177">
                  <c:v>1.5011010336309553E-2</c:v>
                </c:pt>
                <c:pt idx="1178">
                  <c:v>1.5014858026406581E-2</c:v>
                </c:pt>
                <c:pt idx="1179">
                  <c:v>1.5019371744474267E-2</c:v>
                </c:pt>
                <c:pt idx="1180">
                  <c:v>1.5023209451128904E-2</c:v>
                </c:pt>
                <c:pt idx="1181">
                  <c:v>1.5027052527310104E-2</c:v>
                </c:pt>
                <c:pt idx="1182">
                  <c:v>1.5030900973049582E-2</c:v>
                </c:pt>
                <c:pt idx="1183">
                  <c:v>1.5034177456216826E-2</c:v>
                </c:pt>
                <c:pt idx="1184">
                  <c:v>1.503805753826527E-2</c:v>
                </c:pt>
                <c:pt idx="1185">
                  <c:v>1.5041943019082796E-2</c:v>
                </c:pt>
                <c:pt idx="1186">
                  <c:v>1.5045833898700418E-2</c:v>
                </c:pt>
                <c:pt idx="1187">
                  <c:v>1.5050223746213277E-2</c:v>
                </c:pt>
                <c:pt idx="1188">
                  <c:v>1.5054104409961013E-2</c:v>
                </c:pt>
                <c:pt idx="1189">
                  <c:v>1.5057990443486852E-2</c:v>
                </c:pt>
                <c:pt idx="1190">
                  <c:v>1.5061881846823373E-2</c:v>
                </c:pt>
                <c:pt idx="1191">
                  <c:v>1.5065778620001856E-2</c:v>
                </c:pt>
                <c:pt idx="1192">
                  <c:v>1.5069680763054016E-2</c:v>
                </c:pt>
                <c:pt idx="1193">
                  <c:v>1.5073588276012434E-2</c:v>
                </c:pt>
                <c:pt idx="1194">
                  <c:v>1.5077501158908825E-2</c:v>
                </c:pt>
                <c:pt idx="1195">
                  <c:v>1.5081419411774034E-2</c:v>
                </c:pt>
                <c:pt idx="1196">
                  <c:v>1.508247230337237E-2</c:v>
                </c:pt>
                <c:pt idx="1197">
                  <c:v>1.5082477682797626E-2</c:v>
                </c:pt>
                <c:pt idx="1198">
                  <c:v>1.5082483062223323E-2</c:v>
                </c:pt>
                <c:pt idx="1199">
                  <c:v>1.5082488441648579E-2</c:v>
                </c:pt>
                <c:pt idx="1200">
                  <c:v>1.5082493821073397E-2</c:v>
                </c:pt>
                <c:pt idx="1201">
                  <c:v>1.5082814736078127E-2</c:v>
                </c:pt>
                <c:pt idx="1202">
                  <c:v>1.5082820115728512E-2</c:v>
                </c:pt>
                <c:pt idx="1203">
                  <c:v>1.5082825495377589E-2</c:v>
                </c:pt>
                <c:pt idx="1204">
                  <c:v>1.5082830875027976E-2</c:v>
                </c:pt>
                <c:pt idx="1205">
                  <c:v>1.508252071820056E-2</c:v>
                </c:pt>
                <c:pt idx="1206">
                  <c:v>1.5082526097626257E-2</c:v>
                </c:pt>
                <c:pt idx="1207">
                  <c:v>1.5082531477051513E-2</c:v>
                </c:pt>
                <c:pt idx="1208">
                  <c:v>1.5082536856477209E-2</c:v>
                </c:pt>
                <c:pt idx="1209">
                  <c:v>1.5082857773277723E-2</c:v>
                </c:pt>
                <c:pt idx="1210">
                  <c:v>1.5082863152927672E-2</c:v>
                </c:pt>
                <c:pt idx="1211">
                  <c:v>1.5082868532577622E-2</c:v>
                </c:pt>
                <c:pt idx="1212">
                  <c:v>1.5082873912228009E-2</c:v>
                </c:pt>
                <c:pt idx="1213">
                  <c:v>1.5082879291877521E-2</c:v>
                </c:pt>
                <c:pt idx="1214">
                  <c:v>1.508256913302963E-2</c:v>
                </c:pt>
                <c:pt idx="1215">
                  <c:v>1.5082574512455324E-2</c:v>
                </c:pt>
                <c:pt idx="1216">
                  <c:v>1.5082579891881021E-2</c:v>
                </c:pt>
                <c:pt idx="1217">
                  <c:v>1.5082585271306279E-2</c:v>
                </c:pt>
                <c:pt idx="1218">
                  <c:v>1.5082590650731973E-2</c:v>
                </c:pt>
                <c:pt idx="1219">
                  <c:v>1.508259603015767E-2</c:v>
                </c:pt>
                <c:pt idx="1220">
                  <c:v>1.5082601409582928E-2</c:v>
                </c:pt>
                <c:pt idx="1221">
                  <c:v>1.5082606789008622E-2</c:v>
                </c:pt>
                <c:pt idx="1222">
                  <c:v>1.5086144245854973E-2</c:v>
                </c:pt>
                <c:pt idx="1223">
                  <c:v>1.5092925000865932E-2</c:v>
                </c:pt>
                <c:pt idx="1224">
                  <c:v>1.5099714720260043E-2</c:v>
                </c:pt>
                <c:pt idx="1225">
                  <c:v>1.5106513404131139E-2</c:v>
                </c:pt>
                <c:pt idx="1226">
                  <c:v>1.5113321052570452E-2</c:v>
                </c:pt>
                <c:pt idx="1227">
                  <c:v>1.5119043168679975E-2</c:v>
                </c:pt>
                <c:pt idx="1228">
                  <c:v>1.51259044413168E-2</c:v>
                </c:pt>
                <c:pt idx="1229">
                  <c:v>1.513277472739979E-2</c:v>
                </c:pt>
                <c:pt idx="1230">
                  <c:v>1.5139654027021983E-2</c:v>
                </c:pt>
                <c:pt idx="1231">
                  <c:v>1.514749376654856E-2</c:v>
                </c:pt>
                <c:pt idx="1232">
                  <c:v>1.5154355204351272E-2</c:v>
                </c:pt>
                <c:pt idx="1233">
                  <c:v>1.516122560737429E-2</c:v>
                </c:pt>
                <c:pt idx="1234">
                  <c:v>1.5168104975711451E-2</c:v>
                </c:pt>
                <c:pt idx="1235">
                  <c:v>1.5174185731504952E-2</c:v>
                </c:pt>
                <c:pt idx="1236">
                  <c:v>1.5181119114334129E-2</c:v>
                </c:pt>
                <c:pt idx="1237">
                  <c:v>1.5188061511360783E-2</c:v>
                </c:pt>
                <c:pt idx="1238">
                  <c:v>1.5195012922679699E-2</c:v>
                </c:pt>
                <c:pt idx="1239">
                  <c:v>1.5201973348384794E-2</c:v>
                </c:pt>
                <c:pt idx="1240">
                  <c:v>1.5209569462577229E-2</c:v>
                </c:pt>
                <c:pt idx="1241">
                  <c:v>1.5216511590739987E-2</c:v>
                </c:pt>
                <c:pt idx="1242">
                  <c:v>1.5223462684969765E-2</c:v>
                </c:pt>
                <c:pt idx="1243">
                  <c:v>1.5230422745360834E-2</c:v>
                </c:pt>
                <c:pt idx="1244">
                  <c:v>1.5237391772007901E-2</c:v>
                </c:pt>
                <c:pt idx="1245">
                  <c:v>1.5244369765005676E-2</c:v>
                </c:pt>
                <c:pt idx="1246">
                  <c:v>1.525135672444973E-2</c:v>
                </c:pt>
                <c:pt idx="1247">
                  <c:v>1.5258352650434338E-2</c:v>
                </c:pt>
                <c:pt idx="1248">
                  <c:v>1.5263710766133849E-2</c:v>
                </c:pt>
                <c:pt idx="1249">
                  <c:v>1.5263611236219436E-2</c:v>
                </c:pt>
                <c:pt idx="1250">
                  <c:v>1.5263851628031086E-2</c:v>
                </c:pt>
                <c:pt idx="1251">
                  <c:v>1.5264092019871001E-2</c:v>
                </c:pt>
                <c:pt idx="1252">
                  <c:v>1.5264332411740505E-2</c:v>
                </c:pt>
                <c:pt idx="1253">
                  <c:v>1.5264912776115068E-2</c:v>
                </c:pt>
                <c:pt idx="1254">
                  <c:v>1.5265153178198364E-2</c:v>
                </c:pt>
                <c:pt idx="1255">
                  <c:v>1.5265393580310647E-2</c:v>
                </c:pt>
                <c:pt idx="1256">
                  <c:v>1.5265633982451917E-2</c:v>
                </c:pt>
                <c:pt idx="1257">
                  <c:v>1.5265874384622177E-2</c:v>
                </c:pt>
                <c:pt idx="1258">
                  <c:v>1.5265774763560806E-2</c:v>
                </c:pt>
                <c:pt idx="1259">
                  <c:v>1.5266015155631696E-2</c:v>
                </c:pt>
                <c:pt idx="1260">
                  <c:v>1.5266255547731734E-2</c:v>
                </c:pt>
                <c:pt idx="1261">
                  <c:v>1.5266495939860479E-2</c:v>
                </c:pt>
                <c:pt idx="1262">
                  <c:v>1.5267076395908286E-2</c:v>
                </c:pt>
                <c:pt idx="1263">
                  <c:v>1.5267316798252472E-2</c:v>
                </c:pt>
                <c:pt idx="1264">
                  <c:v>1.5267557200626084E-2</c:v>
                </c:pt>
                <c:pt idx="1265">
                  <c:v>1.5267797603028245E-2</c:v>
                </c:pt>
                <c:pt idx="1266">
                  <c:v>1.5267697900936121E-2</c:v>
                </c:pt>
                <c:pt idx="1267">
                  <c:v>1.5267938293237545E-2</c:v>
                </c:pt>
                <c:pt idx="1268">
                  <c:v>1.5268178685568116E-2</c:v>
                </c:pt>
                <c:pt idx="1269">
                  <c:v>1.5268419077927836E-2</c:v>
                </c:pt>
                <c:pt idx="1270">
                  <c:v>1.5268659470315821E-2</c:v>
                </c:pt>
                <c:pt idx="1271">
                  <c:v>1.5268899862732953E-2</c:v>
                </c:pt>
                <c:pt idx="1272">
                  <c:v>1.5269140255178794E-2</c:v>
                </c:pt>
                <c:pt idx="1273">
                  <c:v>1.5269380647653338E-2</c:v>
                </c:pt>
                <c:pt idx="1274">
                  <c:v>1.527417907467591E-2</c:v>
                </c:pt>
                <c:pt idx="1275">
                  <c:v>1.5282681092252828E-2</c:v>
                </c:pt>
                <c:pt idx="1276">
                  <c:v>1.5291193687185694E-2</c:v>
                </c:pt>
                <c:pt idx="1277">
                  <c:v>1.5299716859610485E-2</c:v>
                </c:pt>
                <c:pt idx="1278">
                  <c:v>1.530825060966318E-2</c:v>
                </c:pt>
                <c:pt idx="1279">
                  <c:v>1.5315505050050861E-2</c:v>
                </c:pt>
                <c:pt idx="1280">
                  <c:v>1.5324103507396337E-2</c:v>
                </c:pt>
                <c:pt idx="1281">
                  <c:v>1.5332712600105004E-2</c:v>
                </c:pt>
                <c:pt idx="1282">
                  <c:v>1.5341332328315332E-2</c:v>
                </c:pt>
                <c:pt idx="1283">
                  <c:v>1.5351078029164406E-2</c:v>
                </c:pt>
                <c:pt idx="1284">
                  <c:v>1.5359675247873952E-2</c:v>
                </c:pt>
                <c:pt idx="1285">
                  <c:v>1.536828304517498E-2</c:v>
                </c:pt>
                <c:pt idx="1286">
                  <c:v>1.5376901421206509E-2</c:v>
                </c:pt>
                <c:pt idx="1287">
                  <c:v>1.5385530376104951E-2</c:v>
                </c:pt>
                <c:pt idx="1288">
                  <c:v>1.5393274050873811E-2</c:v>
                </c:pt>
                <c:pt idx="1289">
                  <c:v>1.5401968231480299E-2</c:v>
                </c:pt>
                <c:pt idx="1290">
                  <c:v>1.5410673048700125E-2</c:v>
                </c:pt>
                <c:pt idx="1291">
                  <c:v>1.5419388502673506E-2</c:v>
                </c:pt>
                <c:pt idx="1292">
                  <c:v>1.5428833838476515E-2</c:v>
                </c:pt>
                <c:pt idx="1293">
                  <c:v>1.5437526269499314E-2</c:v>
                </c:pt>
                <c:pt idx="1294">
                  <c:v>1.5446229280363898E-2</c:v>
                </c:pt>
                <c:pt idx="1295">
                  <c:v>1.545494287120972E-2</c:v>
                </c:pt>
                <c:pt idx="1296">
                  <c:v>1.5463667042176669E-2</c:v>
                </c:pt>
                <c:pt idx="1297">
                  <c:v>1.5472401793404634E-2</c:v>
                </c:pt>
                <c:pt idx="1298">
                  <c:v>1.5481147125034371E-2</c:v>
                </c:pt>
                <c:pt idx="1299">
                  <c:v>1.5489903037205767E-2</c:v>
                </c:pt>
                <c:pt idx="1300">
                  <c:v>1.5497120805040161E-2</c:v>
                </c:pt>
                <c:pt idx="1301">
                  <c:v>1.5496899012504232E-2</c:v>
                </c:pt>
                <c:pt idx="1302">
                  <c:v>1.5497416495479156E-2</c:v>
                </c:pt>
                <c:pt idx="1303">
                  <c:v>1.5497933978588337E-2</c:v>
                </c:pt>
                <c:pt idx="1304">
                  <c:v>1.5498821181978428E-2</c:v>
                </c:pt>
                <c:pt idx="1305">
                  <c:v>1.5499338687557039E-2</c:v>
                </c:pt>
                <c:pt idx="1306">
                  <c:v>1.5499856193269608E-2</c:v>
                </c:pt>
                <c:pt idx="1307">
                  <c:v>1.5500373699117012E-2</c:v>
                </c:pt>
                <c:pt idx="1308">
                  <c:v>1.5500891205097938E-2</c:v>
                </c:pt>
                <c:pt idx="1309">
                  <c:v>1.550103888004737E-2</c:v>
                </c:pt>
                <c:pt idx="1310">
                  <c:v>1.5501556364091052E-2</c:v>
                </c:pt>
                <c:pt idx="1311">
                  <c:v>1.5502073848268993E-2</c:v>
                </c:pt>
                <c:pt idx="1312">
                  <c:v>1.5502591332579864E-2</c:v>
                </c:pt>
                <c:pt idx="1313">
                  <c:v>1.5503108817024552E-2</c:v>
                </c:pt>
                <c:pt idx="1314">
                  <c:v>1.5503996243808044E-2</c:v>
                </c:pt>
                <c:pt idx="1315">
                  <c:v>1.5504513750730194E-2</c:v>
                </c:pt>
                <c:pt idx="1316">
                  <c:v>1.5505031257786742E-2</c:v>
                </c:pt>
                <c:pt idx="1317">
                  <c:v>1.5505622694586498E-2</c:v>
                </c:pt>
                <c:pt idx="1318">
                  <c:v>1.5505770167708691E-2</c:v>
                </c:pt>
                <c:pt idx="1319">
                  <c:v>1.5506287652973938E-2</c:v>
                </c:pt>
                <c:pt idx="1320">
                  <c:v>1.5506805138373001E-2</c:v>
                </c:pt>
                <c:pt idx="1321">
                  <c:v>1.5507322623905879E-2</c:v>
                </c:pt>
                <c:pt idx="1322">
                  <c:v>1.5507840109572572E-2</c:v>
                </c:pt>
                <c:pt idx="1323">
                  <c:v>1.5508357595372198E-2</c:v>
                </c:pt>
                <c:pt idx="1324">
                  <c:v>1.5508875081305639E-2</c:v>
                </c:pt>
                <c:pt idx="1325">
                  <c:v>1.5509392567372896E-2</c:v>
                </c:pt>
                <c:pt idx="1326">
                  <c:v>1.5513227325006061E-2</c:v>
                </c:pt>
                <c:pt idx="1327">
                  <c:v>1.551889816206556E-2</c:v>
                </c:pt>
                <c:pt idx="1328">
                  <c:v>1.5524575378659353E-2</c:v>
                </c:pt>
                <c:pt idx="1329">
                  <c:v>1.5530258974843045E-2</c:v>
                </c:pt>
                <c:pt idx="1330">
                  <c:v>1.5535948950670942E-2</c:v>
                </c:pt>
                <c:pt idx="1331">
                  <c:v>1.5540682722454208E-2</c:v>
                </c:pt>
                <c:pt idx="1332">
                  <c:v>1.5546412629794067E-2</c:v>
                </c:pt>
                <c:pt idx="1333">
                  <c:v>1.5552148951506783E-2</c:v>
                </c:pt>
                <c:pt idx="1334">
                  <c:v>1.5557891687647832E-2</c:v>
                </c:pt>
                <c:pt idx="1335">
                  <c:v>1.5564494526410632E-2</c:v>
                </c:pt>
                <c:pt idx="1336">
                  <c:v>1.5570222781265434E-2</c:v>
                </c:pt>
                <c:pt idx="1337">
                  <c:v>1.557595741615239E-2</c:v>
                </c:pt>
                <c:pt idx="1338">
                  <c:v>1.5581698431126672E-2</c:v>
                </c:pt>
                <c:pt idx="1339">
                  <c:v>1.5587445826243893E-2</c:v>
                </c:pt>
                <c:pt idx="1340">
                  <c:v>1.5592482810614049E-2</c:v>
                </c:pt>
                <c:pt idx="1341">
                  <c:v>1.5598270449315894E-2</c:v>
                </c:pt>
                <c:pt idx="1342">
                  <c:v>1.5604064502893802E-2</c:v>
                </c:pt>
                <c:pt idx="1343">
                  <c:v>1.5609864971402808E-2</c:v>
                </c:pt>
                <c:pt idx="1344">
                  <c:v>1.5616278505923771E-2</c:v>
                </c:pt>
                <c:pt idx="1345">
                  <c:v>1.5622064183068973E-2</c:v>
                </c:pt>
                <c:pt idx="1346">
                  <c:v>1.5627856240749406E-2</c:v>
                </c:pt>
                <c:pt idx="1347">
                  <c:v>1.5633654679019806E-2</c:v>
                </c:pt>
                <c:pt idx="1348">
                  <c:v>1.5639459497936221E-2</c:v>
                </c:pt>
                <c:pt idx="1349">
                  <c:v>1.5645270697555121E-2</c:v>
                </c:pt>
                <c:pt idx="1350">
                  <c:v>1.565108827793299E-2</c:v>
                </c:pt>
                <c:pt idx="1351">
                  <c:v>1.565691223912586E-2</c:v>
                </c:pt>
                <c:pt idx="1352">
                  <c:v>1.566161842370245E-2</c:v>
                </c:pt>
                <c:pt idx="1353">
                  <c:v>1.5661525845444425E-2</c:v>
                </c:pt>
                <c:pt idx="1354">
                  <c:v>1.5662210622903471E-2</c:v>
                </c:pt>
                <c:pt idx="1355">
                  <c:v>1.5662895400595261E-2</c:v>
                </c:pt>
                <c:pt idx="1356">
                  <c:v>1.5663580178521559E-2</c:v>
                </c:pt>
                <c:pt idx="1357">
                  <c:v>1.5664653775858649E-2</c:v>
                </c:pt>
                <c:pt idx="1358">
                  <c:v>1.5665338583950198E-2</c:v>
                </c:pt>
                <c:pt idx="1359">
                  <c:v>1.5666023392277167E-2</c:v>
                </c:pt>
                <c:pt idx="1360">
                  <c:v>1.5666708200838233E-2</c:v>
                </c:pt>
                <c:pt idx="1361">
                  <c:v>1.5667004071661394E-2</c:v>
                </c:pt>
                <c:pt idx="1362">
                  <c:v>1.5667688850990766E-2</c:v>
                </c:pt>
                <c:pt idx="1363">
                  <c:v>1.5668373630554649E-2</c:v>
                </c:pt>
                <c:pt idx="1364">
                  <c:v>1.5669058410351714E-2</c:v>
                </c:pt>
                <c:pt idx="1365">
                  <c:v>1.5669743190383289E-2</c:v>
                </c:pt>
                <c:pt idx="1366">
                  <c:v>1.5670817057149251E-2</c:v>
                </c:pt>
                <c:pt idx="1367">
                  <c:v>1.5671501867357791E-2</c:v>
                </c:pt>
                <c:pt idx="1368">
                  <c:v>1.5672186677801306E-2</c:v>
                </c:pt>
                <c:pt idx="1369">
                  <c:v>1.5672969318595676E-2</c:v>
                </c:pt>
                <c:pt idx="1370">
                  <c:v>1.5673264919953796E-2</c:v>
                </c:pt>
                <c:pt idx="1371">
                  <c:v>1.5673949701422895E-2</c:v>
                </c:pt>
                <c:pt idx="1372">
                  <c:v>1.5674634483125175E-2</c:v>
                </c:pt>
                <c:pt idx="1373">
                  <c:v>1.5675319265061084E-2</c:v>
                </c:pt>
                <c:pt idx="1374">
                  <c:v>1.56760040472315E-2</c:v>
                </c:pt>
                <c:pt idx="1375">
                  <c:v>1.5676688829635538E-2</c:v>
                </c:pt>
                <c:pt idx="1376">
                  <c:v>1.5677373612273646E-2</c:v>
                </c:pt>
                <c:pt idx="1377">
                  <c:v>1.5678058395145824E-2</c:v>
                </c:pt>
                <c:pt idx="1378">
                  <c:v>1.5679828321429435E-2</c:v>
                </c:pt>
                <c:pt idx="1379">
                  <c:v>1.5683185041850827E-2</c:v>
                </c:pt>
                <c:pt idx="1380">
                  <c:v>1.5684927262848834E-2</c:v>
                </c:pt>
                <c:pt idx="1381">
                  <c:v>1.5686670748268097E-2</c:v>
                </c:pt>
                <c:pt idx="1382">
                  <c:v>1.5688415498112483E-2</c:v>
                </c:pt>
                <c:pt idx="1383">
                  <c:v>1.5688628616360681E-2</c:v>
                </c:pt>
                <c:pt idx="1384">
                  <c:v>1.569039253024733E-2</c:v>
                </c:pt>
                <c:pt idx="1385">
                  <c:v>1.5692157729109167E-2</c:v>
                </c:pt>
                <c:pt idx="1386">
                  <c:v>1.5693924212948806E-2</c:v>
                </c:pt>
                <c:pt idx="1387">
                  <c:v>1.5697158213827736E-2</c:v>
                </c:pt>
                <c:pt idx="1388">
                  <c:v>1.5698910550292915E-2</c:v>
                </c:pt>
                <c:pt idx="1389">
                  <c:v>1.5700664151206859E-2</c:v>
                </c:pt>
                <c:pt idx="1390">
                  <c:v>1.5702419016572568E-2</c:v>
                </c:pt>
                <c:pt idx="1391">
                  <c:v>1.570277590694211E-2</c:v>
                </c:pt>
                <c:pt idx="1392">
                  <c:v>1.5704550100724163E-2</c:v>
                </c:pt>
                <c:pt idx="1393">
                  <c:v>1.5706325579508049E-2</c:v>
                </c:pt>
                <c:pt idx="1394">
                  <c:v>1.5708102343298135E-2</c:v>
                </c:pt>
                <c:pt idx="1395">
                  <c:v>1.5709880392097038E-2</c:v>
                </c:pt>
                <c:pt idx="1396">
                  <c:v>1.5712974762455537E-2</c:v>
                </c:pt>
                <c:pt idx="1397">
                  <c:v>1.5714738479082047E-2</c:v>
                </c:pt>
                <c:pt idx="1398">
                  <c:v>1.5716503460188259E-2</c:v>
                </c:pt>
                <c:pt idx="1399">
                  <c:v>1.5718269705777187E-2</c:v>
                </c:pt>
                <c:pt idx="1400">
                  <c:v>1.5720037215852262E-2</c:v>
                </c:pt>
                <c:pt idx="1401">
                  <c:v>1.5721805990417784E-2</c:v>
                </c:pt>
                <c:pt idx="1402">
                  <c:v>1.5723576029475904E-2</c:v>
                </c:pt>
                <c:pt idx="1403">
                  <c:v>1.5725347333030489E-2</c:v>
                </c:pt>
                <c:pt idx="1404">
                  <c:v>1.5725787549606497E-2</c:v>
                </c:pt>
                <c:pt idx="1405">
                  <c:v>1.5726112060523142E-2</c:v>
                </c:pt>
                <c:pt idx="1406">
                  <c:v>1.5726830440749216E-2</c:v>
                </c:pt>
                <c:pt idx="1407">
                  <c:v>1.5727548821234866E-2</c:v>
                </c:pt>
                <c:pt idx="1408">
                  <c:v>1.5728267201978768E-2</c:v>
                </c:pt>
                <c:pt idx="1409">
                  <c:v>1.5730955854388974E-2</c:v>
                </c:pt>
                <c:pt idx="1410">
                  <c:v>1.5730098020972572E-2</c:v>
                </c:pt>
                <c:pt idx="1411">
                  <c:v>1.5730816433777665E-2</c:v>
                </c:pt>
                <c:pt idx="1412">
                  <c:v>1.5731534846843094E-2</c:v>
                </c:pt>
                <c:pt idx="1413">
                  <c:v>1.5731859109582646E-2</c:v>
                </c:pt>
                <c:pt idx="1414">
                  <c:v>1.5732577491880031E-2</c:v>
                </c:pt>
                <c:pt idx="1415">
                  <c:v>1.5733295874435671E-2</c:v>
                </c:pt>
                <c:pt idx="1416">
                  <c:v>1.5734014257251322E-2</c:v>
                </c:pt>
                <c:pt idx="1417">
                  <c:v>1.5734732640324791E-2</c:v>
                </c:pt>
                <c:pt idx="1418">
                  <c:v>1.5735845330701905E-2</c:v>
                </c:pt>
                <c:pt idx="1419">
                  <c:v>1.5736563745589703E-2</c:v>
                </c:pt>
                <c:pt idx="1420">
                  <c:v>1.5737282160737401E-2</c:v>
                </c:pt>
                <c:pt idx="1421">
                  <c:v>1.5738892061065955E-2</c:v>
                </c:pt>
                <c:pt idx="1422">
                  <c:v>1.5738427185935773E-2</c:v>
                </c:pt>
                <c:pt idx="1423">
                  <c:v>1.5739145570599616E-2</c:v>
                </c:pt>
                <c:pt idx="1424">
                  <c:v>1.5739863955522154E-2</c:v>
                </c:pt>
                <c:pt idx="1425">
                  <c:v>1.5740582340703826E-2</c:v>
                </c:pt>
                <c:pt idx="1426">
                  <c:v>1.574130072614463E-2</c:v>
                </c:pt>
                <c:pt idx="1427">
                  <c:v>1.574201911184369E-2</c:v>
                </c:pt>
                <c:pt idx="1428">
                  <c:v>1.5742737497801442E-2</c:v>
                </c:pt>
                <c:pt idx="1429">
                  <c:v>1.5743455884018331E-2</c:v>
                </c:pt>
                <c:pt idx="1430">
                  <c:v>1.5744170632744737E-2</c:v>
                </c:pt>
                <c:pt idx="1431">
                  <c:v>1.5742115417184191E-2</c:v>
                </c:pt>
                <c:pt idx="1432">
                  <c:v>1.5740056986304606E-2</c:v>
                </c:pt>
                <c:pt idx="1433">
                  <c:v>1.5737995340116349E-2</c:v>
                </c:pt>
                <c:pt idx="1434">
                  <c:v>1.5735930478628934E-2</c:v>
                </c:pt>
                <c:pt idx="1435">
                  <c:v>1.573251423665431E-2</c:v>
                </c:pt>
                <c:pt idx="1436">
                  <c:v>1.5730411709769476E-2</c:v>
                </c:pt>
                <c:pt idx="1437">
                  <c:v>1.5728305932779754E-2</c:v>
                </c:pt>
                <c:pt idx="1438">
                  <c:v>1.5726196905695197E-2</c:v>
                </c:pt>
                <c:pt idx="1439">
                  <c:v>1.5724224674748665E-2</c:v>
                </c:pt>
                <c:pt idx="1440">
                  <c:v>1.5722123996072875E-2</c:v>
                </c:pt>
                <c:pt idx="1441">
                  <c:v>1.5720020084848938E-2</c:v>
                </c:pt>
                <c:pt idx="1442">
                  <c:v>1.5717912941088593E-2</c:v>
                </c:pt>
                <c:pt idx="1443">
                  <c:v>1.5715603019211512E-2</c:v>
                </c:pt>
                <c:pt idx="1444">
                  <c:v>1.5713474491776767E-2</c:v>
                </c:pt>
                <c:pt idx="1445">
                  <c:v>1.5711342714319693E-2</c:v>
                </c:pt>
                <c:pt idx="1446">
                  <c:v>1.5709207686850777E-2</c:v>
                </c:pt>
                <c:pt idx="1447">
                  <c:v>1.5707328734581704E-2</c:v>
                </c:pt>
                <c:pt idx="1448">
                  <c:v>1.5705202195814019E-2</c:v>
                </c:pt>
                <c:pt idx="1449">
                  <c:v>1.5703072424581167E-2</c:v>
                </c:pt>
                <c:pt idx="1450">
                  <c:v>1.5700939420893577E-2</c:v>
                </c:pt>
                <c:pt idx="1451">
                  <c:v>1.569880318476298E-2</c:v>
                </c:pt>
                <c:pt idx="1452">
                  <c:v>1.569666371619893E-2</c:v>
                </c:pt>
                <c:pt idx="1453">
                  <c:v>1.5694521015212289E-2</c:v>
                </c:pt>
                <c:pt idx="1454">
                  <c:v>1.5692375081813485E-2</c:v>
                </c:pt>
                <c:pt idx="1455">
                  <c:v>1.5690225916013378E-2</c:v>
                </c:pt>
                <c:pt idx="1456">
                  <c:v>1.5688507173169403E-2</c:v>
                </c:pt>
                <c:pt idx="1457">
                  <c:v>1.5689140492499642E-2</c:v>
                </c:pt>
                <c:pt idx="1458">
                  <c:v>1.56897738120295E-2</c:v>
                </c:pt>
                <c:pt idx="1459">
                  <c:v>1.5690407131759419E-2</c:v>
                </c:pt>
                <c:pt idx="1460">
                  <c:v>1.5691040451689842E-2</c:v>
                </c:pt>
                <c:pt idx="1461">
                  <c:v>1.5692060104264466E-2</c:v>
                </c:pt>
                <c:pt idx="1462">
                  <c:v>1.569269345210721E-2</c:v>
                </c:pt>
                <c:pt idx="1463">
                  <c:v>1.5693326800150672E-2</c:v>
                </c:pt>
                <c:pt idx="1464">
                  <c:v>1.5693960148396167E-2</c:v>
                </c:pt>
                <c:pt idx="1465">
                  <c:v>1.5694207054342421E-2</c:v>
                </c:pt>
                <c:pt idx="1466">
                  <c:v>1.5694840375473206E-2</c:v>
                </c:pt>
                <c:pt idx="1467">
                  <c:v>1.5695473696804497E-2</c:v>
                </c:pt>
                <c:pt idx="1468">
                  <c:v>1.5696107018335407E-2</c:v>
                </c:pt>
                <c:pt idx="1469">
                  <c:v>1.5697126892640582E-2</c:v>
                </c:pt>
                <c:pt idx="1470">
                  <c:v>1.5697760242093028E-2</c:v>
                </c:pt>
                <c:pt idx="1471">
                  <c:v>1.5698393591747066E-2</c:v>
                </c:pt>
                <c:pt idx="1472">
                  <c:v>1.5699026941601388E-2</c:v>
                </c:pt>
                <c:pt idx="1473">
                  <c:v>1.5699660291657307E-2</c:v>
                </c:pt>
                <c:pt idx="1474">
                  <c:v>1.5699906951723023E-2</c:v>
                </c:pt>
                <c:pt idx="1475">
                  <c:v>1.570054027465392E-2</c:v>
                </c:pt>
                <c:pt idx="1476">
                  <c:v>1.5701173597785757E-2</c:v>
                </c:pt>
                <c:pt idx="1477">
                  <c:v>1.5701806921118097E-2</c:v>
                </c:pt>
                <c:pt idx="1478">
                  <c:v>1.5702440244650059E-2</c:v>
                </c:pt>
                <c:pt idx="1479">
                  <c:v>1.5703073568381198E-2</c:v>
                </c:pt>
                <c:pt idx="1480">
                  <c:v>1.570370689231328E-2</c:v>
                </c:pt>
                <c:pt idx="1481">
                  <c:v>1.5704340216445421E-2</c:v>
                </c:pt>
                <c:pt idx="1482">
                  <c:v>1.5703391919511245E-2</c:v>
                </c:pt>
                <c:pt idx="1483">
                  <c:v>1.5697621269399574E-2</c:v>
                </c:pt>
                <c:pt idx="1484">
                  <c:v>1.5691843426750032E-2</c:v>
                </c:pt>
                <c:pt idx="1485">
                  <c:v>1.568605839162605E-2</c:v>
                </c:pt>
                <c:pt idx="1486">
                  <c:v>1.5680266164090184E-2</c:v>
                </c:pt>
                <c:pt idx="1487">
                  <c:v>1.5674815236520933E-2</c:v>
                </c:pt>
                <c:pt idx="1488">
                  <c:v>1.5668974719851292E-2</c:v>
                </c:pt>
                <c:pt idx="1489">
                  <c:v>1.5663126971984152E-2</c:v>
                </c:pt>
                <c:pt idx="1490">
                  <c:v>1.5657271992983723E-2</c:v>
                </c:pt>
                <c:pt idx="1491">
                  <c:v>1.565119714246516E-2</c:v>
                </c:pt>
                <c:pt idx="1492">
                  <c:v>1.5645361761797792E-2</c:v>
                </c:pt>
                <c:pt idx="1493">
                  <c:v>1.5639519189163835E-2</c:v>
                </c:pt>
                <c:pt idx="1494">
                  <c:v>1.5633669424628887E-2</c:v>
                </c:pt>
                <c:pt idx="1495">
                  <c:v>1.5627888633236203E-2</c:v>
                </c:pt>
                <c:pt idx="1496">
                  <c:v>1.5621990268788407E-2</c:v>
                </c:pt>
                <c:pt idx="1497">
                  <c:v>1.5616084673657675E-2</c:v>
                </c:pt>
                <c:pt idx="1498">
                  <c:v>1.5610171847910402E-2</c:v>
                </c:pt>
                <c:pt idx="1499">
                  <c:v>1.5604251791609923E-2</c:v>
                </c:pt>
                <c:pt idx="1500">
                  <c:v>1.5598419811085607E-2</c:v>
                </c:pt>
                <c:pt idx="1501">
                  <c:v>1.5592519705039703E-2</c:v>
                </c:pt>
                <c:pt idx="1502">
                  <c:v>1.5586612407608485E-2</c:v>
                </c:pt>
                <c:pt idx="1503">
                  <c:v>1.5580697918854511E-2</c:v>
                </c:pt>
                <c:pt idx="1504">
                  <c:v>1.5574776238844687E-2</c:v>
                </c:pt>
                <c:pt idx="1505">
                  <c:v>1.5568847367642004E-2</c:v>
                </c:pt>
                <c:pt idx="1506">
                  <c:v>1.5562911305312932E-2</c:v>
                </c:pt>
                <c:pt idx="1507">
                  <c:v>1.5556968051921765E-2</c:v>
                </c:pt>
                <c:pt idx="1508">
                  <c:v>1.5550831360974723E-2</c:v>
                </c:pt>
                <c:pt idx="1509">
                  <c:v>1.5551275169844598E-2</c:v>
                </c:pt>
                <c:pt idx="1510">
                  <c:v>1.5551718978812516E-2</c:v>
                </c:pt>
                <c:pt idx="1511">
                  <c:v>1.555216278787892E-2</c:v>
                </c:pt>
                <c:pt idx="1512">
                  <c:v>1.5552606597043366E-2</c:v>
                </c:pt>
                <c:pt idx="1513">
                  <c:v>1.5553417209405748E-2</c:v>
                </c:pt>
                <c:pt idx="1514">
                  <c:v>1.5553861037873352E-2</c:v>
                </c:pt>
                <c:pt idx="1515">
                  <c:v>1.5554304866440657E-2</c:v>
                </c:pt>
                <c:pt idx="1516">
                  <c:v>1.5554748695105905E-2</c:v>
                </c:pt>
                <c:pt idx="1517">
                  <c:v>1.5554825644340662E-2</c:v>
                </c:pt>
                <c:pt idx="1518">
                  <c:v>1.5555269454094691E-2</c:v>
                </c:pt>
                <c:pt idx="1519">
                  <c:v>1.5555713263946322E-2</c:v>
                </c:pt>
                <c:pt idx="1520">
                  <c:v>1.5556157073897322E-2</c:v>
                </c:pt>
                <c:pt idx="1521">
                  <c:v>1.5556967839916672E-2</c:v>
                </c:pt>
                <c:pt idx="1522">
                  <c:v>1.5557411669176171E-2</c:v>
                </c:pt>
                <c:pt idx="1523">
                  <c:v>1.5557855498532735E-2</c:v>
                </c:pt>
                <c:pt idx="1524">
                  <c:v>1.5558299327988998E-2</c:v>
                </c:pt>
                <c:pt idx="1525">
                  <c:v>1.5558743157544085E-2</c:v>
                </c:pt>
                <c:pt idx="1526">
                  <c:v>1.5558819935664433E-2</c:v>
                </c:pt>
                <c:pt idx="1527">
                  <c:v>1.555926374630306E-2</c:v>
                </c:pt>
                <c:pt idx="1528">
                  <c:v>1.555970755704017E-2</c:v>
                </c:pt>
                <c:pt idx="1529">
                  <c:v>1.5560151367875766E-2</c:v>
                </c:pt>
                <c:pt idx="1530">
                  <c:v>1.5560595178808522E-2</c:v>
                </c:pt>
                <c:pt idx="1531">
                  <c:v>1.5561038989840204E-2</c:v>
                </c:pt>
                <c:pt idx="1532">
                  <c:v>1.5561482800969929E-2</c:v>
                </c:pt>
                <c:pt idx="1533">
                  <c:v>1.556192661219858E-2</c:v>
                </c:pt>
                <c:pt idx="1534">
                  <c:v>1.5559722100938431E-2</c:v>
                </c:pt>
                <c:pt idx="1535">
                  <c:v>1.5551409216263027E-2</c:v>
                </c:pt>
                <c:pt idx="1536">
                  <c:v>1.5543086788991346E-2</c:v>
                </c:pt>
                <c:pt idx="1537">
                  <c:v>1.5534754819245461E-2</c:v>
                </c:pt>
                <c:pt idx="1538">
                  <c:v>1.5526413307146582E-2</c:v>
                </c:pt>
                <c:pt idx="1539">
                  <c:v>1.5518700537293543E-2</c:v>
                </c:pt>
                <c:pt idx="1540">
                  <c:v>1.5510293561621424E-2</c:v>
                </c:pt>
                <c:pt idx="1541">
                  <c:v>1.5501876992234631E-2</c:v>
                </c:pt>
                <c:pt idx="1542">
                  <c:v>1.5493450829255908E-2</c:v>
                </c:pt>
                <c:pt idx="1543">
                  <c:v>1.5484562615612124E-2</c:v>
                </c:pt>
                <c:pt idx="1544">
                  <c:v>1.5476163851949755E-2</c:v>
                </c:pt>
                <c:pt idx="1545">
                  <c:v>1.5467755546786319E-2</c:v>
                </c:pt>
                <c:pt idx="1546">
                  <c:v>1.5459337700245629E-2</c:v>
                </c:pt>
                <c:pt idx="1547">
                  <c:v>1.5451176114782382E-2</c:v>
                </c:pt>
                <c:pt idx="1548">
                  <c:v>1.544269239283186E-2</c:v>
                </c:pt>
                <c:pt idx="1549">
                  <c:v>1.5434199078152105E-2</c:v>
                </c:pt>
                <c:pt idx="1550">
                  <c:v>1.5425696170864986E-2</c:v>
                </c:pt>
                <c:pt idx="1551">
                  <c:v>1.5417183671094119E-2</c:v>
                </c:pt>
                <c:pt idx="1552">
                  <c:v>1.5408630258931076E-2</c:v>
                </c:pt>
                <c:pt idx="1553">
                  <c:v>1.5400145626181215E-2</c:v>
                </c:pt>
                <c:pt idx="1554">
                  <c:v>1.539165145303766E-2</c:v>
                </c:pt>
                <c:pt idx="1555">
                  <c:v>1.5383147739623794E-2</c:v>
                </c:pt>
                <c:pt idx="1556">
                  <c:v>1.5374634486062124E-2</c:v>
                </c:pt>
                <c:pt idx="1557">
                  <c:v>1.5366111692478205E-2</c:v>
                </c:pt>
                <c:pt idx="1558">
                  <c:v>1.5357579358995848E-2</c:v>
                </c:pt>
                <c:pt idx="1559">
                  <c:v>1.5349037485738001E-2</c:v>
                </c:pt>
                <c:pt idx="1560">
                  <c:v>1.5341056207945989E-2</c:v>
                </c:pt>
                <c:pt idx="1561">
                  <c:v>1.5340908528243335E-2</c:v>
                </c:pt>
                <c:pt idx="1562">
                  <c:v>1.5341100593320106E-2</c:v>
                </c:pt>
                <c:pt idx="1563">
                  <c:v>1.5341292658414543E-2</c:v>
                </c:pt>
                <c:pt idx="1564">
                  <c:v>1.5341484723528412E-2</c:v>
                </c:pt>
                <c:pt idx="1565">
                  <c:v>1.5342016574194492E-2</c:v>
                </c:pt>
                <c:pt idx="1566">
                  <c:v>1.5342208647499446E-2</c:v>
                </c:pt>
                <c:pt idx="1567">
                  <c:v>1.5342400720823724E-2</c:v>
                </c:pt>
                <c:pt idx="1568">
                  <c:v>1.534259279416557E-2</c:v>
                </c:pt>
                <c:pt idx="1569">
                  <c:v>1.5342784867526743E-2</c:v>
                </c:pt>
                <c:pt idx="1570">
                  <c:v>1.5342637114594078E-2</c:v>
                </c:pt>
                <c:pt idx="1571">
                  <c:v>1.5342829179836462E-2</c:v>
                </c:pt>
                <c:pt idx="1572">
                  <c:v>1.5343021245097396E-2</c:v>
                </c:pt>
                <c:pt idx="1573">
                  <c:v>1.5343213310375994E-2</c:v>
                </c:pt>
                <c:pt idx="1574">
                  <c:v>1.5343745234607548E-2</c:v>
                </c:pt>
                <c:pt idx="1575">
                  <c:v>1.5343937308080279E-2</c:v>
                </c:pt>
                <c:pt idx="1576">
                  <c:v>1.5344129381570579E-2</c:v>
                </c:pt>
                <c:pt idx="1577">
                  <c:v>1.5344321455079324E-2</c:v>
                </c:pt>
                <c:pt idx="1578">
                  <c:v>1.5344173637046776E-2</c:v>
                </c:pt>
                <c:pt idx="1579">
                  <c:v>1.5344365702436224E-2</c:v>
                </c:pt>
                <c:pt idx="1580">
                  <c:v>1.534455776784378E-2</c:v>
                </c:pt>
                <c:pt idx="1581">
                  <c:v>1.5344749833270327E-2</c:v>
                </c:pt>
                <c:pt idx="1582">
                  <c:v>1.534494189871498E-2</c:v>
                </c:pt>
                <c:pt idx="1583">
                  <c:v>1.5345133964177742E-2</c:v>
                </c:pt>
                <c:pt idx="1584">
                  <c:v>1.5345326029659051E-2</c:v>
                </c:pt>
                <c:pt idx="1585">
                  <c:v>1.534551809515935E-2</c:v>
                </c:pt>
                <c:pt idx="1586">
                  <c:v>1.5343916210138319E-2</c:v>
                </c:pt>
                <c:pt idx="1587">
                  <c:v>1.53375376683553E-2</c:v>
                </c:pt>
                <c:pt idx="1588">
                  <c:v>1.5331152159329411E-2</c:v>
                </c:pt>
                <c:pt idx="1589">
                  <c:v>1.5324759683129727E-2</c:v>
                </c:pt>
                <c:pt idx="1590">
                  <c:v>1.5318360239824021E-2</c:v>
                </c:pt>
                <c:pt idx="1591">
                  <c:v>1.5312368236842115E-2</c:v>
                </c:pt>
                <c:pt idx="1592">
                  <c:v>1.5305920038605331E-2</c:v>
                </c:pt>
                <c:pt idx="1593">
                  <c:v>1.5299464835690179E-2</c:v>
                </c:pt>
                <c:pt idx="1594">
                  <c:v>1.5293002628165676E-2</c:v>
                </c:pt>
                <c:pt idx="1595">
                  <c:v>1.5286258519078472E-2</c:v>
                </c:pt>
                <c:pt idx="1596">
                  <c:v>1.527981727456375E-2</c:v>
                </c:pt>
                <c:pt idx="1597">
                  <c:v>1.5273369063420014E-2</c:v>
                </c:pt>
                <c:pt idx="1598">
                  <c:v>1.526691388571504E-2</c:v>
                </c:pt>
                <c:pt idx="1599">
                  <c:v>1.5260451741518332E-2</c:v>
                </c:pt>
                <c:pt idx="1600">
                  <c:v>1.5254082290060514E-2</c:v>
                </c:pt>
                <c:pt idx="1601">
                  <c:v>1.5247571052192946E-2</c:v>
                </c:pt>
                <c:pt idx="1602">
                  <c:v>1.5241052810266843E-2</c:v>
                </c:pt>
                <c:pt idx="1603">
                  <c:v>1.5234527564351659E-2</c:v>
                </c:pt>
                <c:pt idx="1604">
                  <c:v>1.522803652555995E-2</c:v>
                </c:pt>
                <c:pt idx="1605">
                  <c:v>1.5221532583854745E-2</c:v>
                </c:pt>
                <c:pt idx="1606">
                  <c:v>1.5215021676139162E-2</c:v>
                </c:pt>
                <c:pt idx="1607">
                  <c:v>1.5208503802483581E-2</c:v>
                </c:pt>
                <c:pt idx="1608">
                  <c:v>1.5201978962956209E-2</c:v>
                </c:pt>
                <c:pt idx="1609">
                  <c:v>1.5195447157625249E-2</c:v>
                </c:pt>
                <c:pt idx="1610">
                  <c:v>1.5188908386562385E-2</c:v>
                </c:pt>
                <c:pt idx="1611">
                  <c:v>1.5182362649835824E-2</c:v>
                </c:pt>
                <c:pt idx="1612">
                  <c:v>1.5176747675242281E-2</c:v>
                </c:pt>
                <c:pt idx="1613">
                  <c:v>1.5176116730327595E-2</c:v>
                </c:pt>
                <c:pt idx="1614">
                  <c:v>1.5176125136153082E-2</c:v>
                </c:pt>
                <c:pt idx="1615">
                  <c:v>1.5176133541978129E-2</c:v>
                </c:pt>
                <c:pt idx="1616">
                  <c:v>1.5176141947804055E-2</c:v>
                </c:pt>
                <c:pt idx="1617">
                  <c:v>1.5176470026269661E-2</c:v>
                </c:pt>
                <c:pt idx="1618">
                  <c:v>1.5176478432448582E-2</c:v>
                </c:pt>
                <c:pt idx="1619">
                  <c:v>1.5176486838627068E-2</c:v>
                </c:pt>
                <c:pt idx="1620">
                  <c:v>1.5176495244805991E-2</c:v>
                </c:pt>
                <c:pt idx="1621">
                  <c:v>1.5176183976932364E-2</c:v>
                </c:pt>
                <c:pt idx="1622">
                  <c:v>1.517619238275785E-2</c:v>
                </c:pt>
                <c:pt idx="1623">
                  <c:v>1.5176200788583775E-2</c:v>
                </c:pt>
                <c:pt idx="1624">
                  <c:v>1.51762091944097E-2</c:v>
                </c:pt>
                <c:pt idx="1625">
                  <c:v>1.5176217600235626E-2</c:v>
                </c:pt>
                <c:pt idx="1626">
                  <c:v>1.5176545681879088E-2</c:v>
                </c:pt>
                <c:pt idx="1627">
                  <c:v>1.5176554088058011E-2</c:v>
                </c:pt>
                <c:pt idx="1628">
                  <c:v>1.5176562494236932E-2</c:v>
                </c:pt>
                <c:pt idx="1629">
                  <c:v>1.5176572101298309E-2</c:v>
                </c:pt>
                <c:pt idx="1630">
                  <c:v>1.5176260830197215E-2</c:v>
                </c:pt>
                <c:pt idx="1631">
                  <c:v>1.5176269236023578E-2</c:v>
                </c:pt>
                <c:pt idx="1632">
                  <c:v>1.5176277641849943E-2</c:v>
                </c:pt>
                <c:pt idx="1633">
                  <c:v>1.5176286047675869E-2</c:v>
                </c:pt>
                <c:pt idx="1634">
                  <c:v>1.5176294453501795E-2</c:v>
                </c:pt>
                <c:pt idx="1635">
                  <c:v>1.5176302859328599E-2</c:v>
                </c:pt>
                <c:pt idx="1636">
                  <c:v>1.5176311265154964E-2</c:v>
                </c:pt>
                <c:pt idx="1637">
                  <c:v>1.5176319670980888E-2</c:v>
                </c:pt>
                <c:pt idx="1638">
                  <c:v>1.5176328076807253E-2</c:v>
                </c:pt>
                <c:pt idx="1639">
                  <c:v>1.5172646985356799E-2</c:v>
                </c:pt>
                <c:pt idx="1640">
                  <c:v>1.5169284519016221E-2</c:v>
                </c:pt>
                <c:pt idx="1641">
                  <c:v>1.5165918573540835E-2</c:v>
                </c:pt>
                <c:pt idx="1642">
                  <c:v>1.5162549148948455E-2</c:v>
                </c:pt>
                <c:pt idx="1643">
                  <c:v>1.5159245735693105E-2</c:v>
                </c:pt>
                <c:pt idx="1644">
                  <c:v>1.5155851499075869E-2</c:v>
                </c:pt>
                <c:pt idx="1645">
                  <c:v>1.5152453764528383E-2</c:v>
                </c:pt>
                <c:pt idx="1646">
                  <c:v>1.514905253206768E-2</c:v>
                </c:pt>
                <c:pt idx="1647">
                  <c:v>1.5145184780492331E-2</c:v>
                </c:pt>
                <c:pt idx="1648">
                  <c:v>1.514182927000351E-2</c:v>
                </c:pt>
                <c:pt idx="1649">
                  <c:v>1.513847031765026E-2</c:v>
                </c:pt>
                <c:pt idx="1650">
                  <c:v>1.5135107923449343E-2</c:v>
                </c:pt>
                <c:pt idx="1651">
                  <c:v>1.5131505227357213E-2</c:v>
                </c:pt>
                <c:pt idx="1652">
                  <c:v>1.5128082508117816E-2</c:v>
                </c:pt>
                <c:pt idx="1653">
                  <c:v>1.5124656291094933E-2</c:v>
                </c:pt>
                <c:pt idx="1654">
                  <c:v>1.5121226576306913E-2</c:v>
                </c:pt>
                <c:pt idx="1655">
                  <c:v>1.5117793363772539E-2</c:v>
                </c:pt>
                <c:pt idx="1656">
                  <c:v>1.5114861280451487E-2</c:v>
                </c:pt>
                <c:pt idx="1657">
                  <c:v>1.5111474793820155E-2</c:v>
                </c:pt>
                <c:pt idx="1658">
                  <c:v>1.5108084865484265E-2</c:v>
                </c:pt>
                <c:pt idx="1659">
                  <c:v>1.510469149546273E-2</c:v>
                </c:pt>
                <c:pt idx="1660">
                  <c:v>1.5101294683771881E-2</c:v>
                </c:pt>
                <c:pt idx="1661">
                  <c:v>1.5097894430431913E-2</c:v>
                </c:pt>
                <c:pt idx="1662">
                  <c:v>1.5094490735459591E-2</c:v>
                </c:pt>
                <c:pt idx="1663">
                  <c:v>1.5091083598873394E-2</c:v>
                </c:pt>
                <c:pt idx="1664">
                  <c:v>1.5087220341274628E-2</c:v>
                </c:pt>
                <c:pt idx="1665">
                  <c:v>1.5086518380677431E-2</c:v>
                </c:pt>
                <c:pt idx="1666">
                  <c:v>1.5086435198617297E-2</c:v>
                </c:pt>
                <c:pt idx="1667">
                  <c:v>1.5086352016559812E-2</c:v>
                </c:pt>
                <c:pt idx="1668">
                  <c:v>1.5086268834506743E-2</c:v>
                </c:pt>
                <c:pt idx="1669">
                  <c:v>1.5086495020217276E-2</c:v>
                </c:pt>
                <c:pt idx="1670">
                  <c:v>1.5086411834697704E-2</c:v>
                </c:pt>
                <c:pt idx="1671">
                  <c:v>1.5086328649182525E-2</c:v>
                </c:pt>
                <c:pt idx="1672">
                  <c:v>1.5086245463669981E-2</c:v>
                </c:pt>
                <c:pt idx="1673">
                  <c:v>1.5085852924290421E-2</c:v>
                </c:pt>
                <c:pt idx="1674">
                  <c:v>1.5085769742257225E-2</c:v>
                </c:pt>
                <c:pt idx="1675">
                  <c:v>1.5085686560228446E-2</c:v>
                </c:pt>
                <c:pt idx="1676">
                  <c:v>1.5085603378202318E-2</c:v>
                </c:pt>
                <c:pt idx="1677">
                  <c:v>1.5085520196179722E-2</c:v>
                </c:pt>
                <c:pt idx="1678">
                  <c:v>1.508574635066982E-2</c:v>
                </c:pt>
                <c:pt idx="1679">
                  <c:v>1.5085663165181871E-2</c:v>
                </c:pt>
                <c:pt idx="1680">
                  <c:v>1.5085579979697875E-2</c:v>
                </c:pt>
                <c:pt idx="1681">
                  <c:v>1.5085484910576949E-2</c:v>
                </c:pt>
                <c:pt idx="1682">
                  <c:v>1.5085092402975545E-2</c:v>
                </c:pt>
                <c:pt idx="1683">
                  <c:v>1.5085009220974589E-2</c:v>
                </c:pt>
                <c:pt idx="1684">
                  <c:v>1.5084926038977167E-2</c:v>
                </c:pt>
                <c:pt idx="1685">
                  <c:v>1.5084842856982836E-2</c:v>
                </c:pt>
                <c:pt idx="1686">
                  <c:v>1.5084759674991595E-2</c:v>
                </c:pt>
                <c:pt idx="1687">
                  <c:v>1.5084676493004332E-2</c:v>
                </c:pt>
                <c:pt idx="1688">
                  <c:v>1.5084593311020158E-2</c:v>
                </c:pt>
                <c:pt idx="1689">
                  <c:v>1.5084510129039518E-2</c:v>
                </c:pt>
                <c:pt idx="1690">
                  <c:v>1.5084688515096397E-2</c:v>
                </c:pt>
                <c:pt idx="1691">
                  <c:v>1.5085064065526978E-2</c:v>
                </c:pt>
                <c:pt idx="1692">
                  <c:v>1.5084651499109624E-2</c:v>
                </c:pt>
                <c:pt idx="1693">
                  <c:v>1.5084238601301573E-2</c:v>
                </c:pt>
                <c:pt idx="1694">
                  <c:v>1.5083825372101957E-2</c:v>
                </c:pt>
                <c:pt idx="1695">
                  <c:v>1.5082630289768971E-2</c:v>
                </c:pt>
                <c:pt idx="1696">
                  <c:v>1.5082212722768978E-2</c:v>
                </c:pt>
                <c:pt idx="1697">
                  <c:v>1.5081794820784485E-2</c:v>
                </c:pt>
                <c:pt idx="1698">
                  <c:v>1.5081376583816367E-2</c:v>
                </c:pt>
                <c:pt idx="1699">
                  <c:v>1.5081237359705395E-2</c:v>
                </c:pt>
                <c:pt idx="1700">
                  <c:v>1.5080820212317459E-2</c:v>
                </c:pt>
                <c:pt idx="1701">
                  <c:v>1.5080402731753427E-2</c:v>
                </c:pt>
                <c:pt idx="1702">
                  <c:v>1.5079984918012431E-2</c:v>
                </c:pt>
                <c:pt idx="1703">
                  <c:v>1.5079280374222265E-2</c:v>
                </c:pt>
                <c:pt idx="1704">
                  <c:v>1.5078860127354141E-2</c:v>
                </c:pt>
                <c:pt idx="1705">
                  <c:v>1.5078439545503702E-2</c:v>
                </c:pt>
                <c:pt idx="1706">
                  <c:v>1.5078018628670947E-2</c:v>
                </c:pt>
                <c:pt idx="1707">
                  <c:v>1.5078184494547061E-2</c:v>
                </c:pt>
                <c:pt idx="1708">
                  <c:v>1.5077471038878876E-2</c:v>
                </c:pt>
                <c:pt idx="1709">
                  <c:v>1.507705089291086E-2</c:v>
                </c:pt>
                <c:pt idx="1710">
                  <c:v>1.5076630413767183E-2</c:v>
                </c:pt>
                <c:pt idx="1711">
                  <c:v>1.5076209601450017E-2</c:v>
                </c:pt>
                <c:pt idx="1712">
                  <c:v>1.5075788455958493E-2</c:v>
                </c:pt>
                <c:pt idx="1713">
                  <c:v>1.5075366977292611E-2</c:v>
                </c:pt>
                <c:pt idx="1714">
                  <c:v>1.5074945165453241E-2</c:v>
                </c:pt>
                <c:pt idx="1715">
                  <c:v>1.5074523020440815E-2</c:v>
                </c:pt>
                <c:pt idx="1716">
                  <c:v>1.5073412014532127E-2</c:v>
                </c:pt>
                <c:pt idx="1717">
                  <c:v>1.5073320074036688E-2</c:v>
                </c:pt>
                <c:pt idx="1718">
                  <c:v>1.507322813354655E-2</c:v>
                </c:pt>
                <c:pt idx="1719">
                  <c:v>1.5073136193059946E-2</c:v>
                </c:pt>
                <c:pt idx="1720">
                  <c:v>1.5073352446310747E-2</c:v>
                </c:pt>
                <c:pt idx="1721">
                  <c:v>1.5073260501997924E-2</c:v>
                </c:pt>
                <c:pt idx="1722">
                  <c:v>1.5073168557689932E-2</c:v>
                </c:pt>
                <c:pt idx="1723">
                  <c:v>1.5073076613385894E-2</c:v>
                </c:pt>
                <c:pt idx="1724">
                  <c:v>1.5072984669085809E-2</c:v>
                </c:pt>
                <c:pt idx="1725">
                  <c:v>1.5072584550230408E-2</c:v>
                </c:pt>
                <c:pt idx="1726">
                  <c:v>1.5072492609774274E-2</c:v>
                </c:pt>
                <c:pt idx="1727">
                  <c:v>1.5072400669321234E-2</c:v>
                </c:pt>
                <c:pt idx="1728">
                  <c:v>1.5072308728873492E-2</c:v>
                </c:pt>
                <c:pt idx="1729">
                  <c:v>1.5072524947649504E-2</c:v>
                </c:pt>
                <c:pt idx="1730">
                  <c:v>1.5072433003374894E-2</c:v>
                </c:pt>
                <c:pt idx="1731">
                  <c:v>1.5072341059105553E-2</c:v>
                </c:pt>
                <c:pt idx="1732">
                  <c:v>1.5072249114839726E-2</c:v>
                </c:pt>
                <c:pt idx="1733">
                  <c:v>1.5072157170577413E-2</c:v>
                </c:pt>
                <c:pt idx="1734">
                  <c:v>1.5071757086271398E-2</c:v>
                </c:pt>
                <c:pt idx="1735">
                  <c:v>1.5071665145852804E-2</c:v>
                </c:pt>
                <c:pt idx="1736">
                  <c:v>1.5071573205438627E-2</c:v>
                </c:pt>
                <c:pt idx="1737">
                  <c:v>1.5071481265027983E-2</c:v>
                </c:pt>
                <c:pt idx="1738">
                  <c:v>1.5071389324621756E-2</c:v>
                </c:pt>
                <c:pt idx="1739">
                  <c:v>1.5071297384219503E-2</c:v>
                </c:pt>
                <c:pt idx="1740">
                  <c:v>1.5071205443822108E-2</c:v>
                </c:pt>
                <c:pt idx="1741">
                  <c:v>1.5071113503428688E-2</c:v>
                </c:pt>
                <c:pt idx="1742">
                  <c:v>1.507413627446557E-2</c:v>
                </c:pt>
                <c:pt idx="1743">
                  <c:v>1.5076602074668289E-2</c:v>
                </c:pt>
                <c:pt idx="1744">
                  <c:v>1.5079070388021129E-2</c:v>
                </c:pt>
                <c:pt idx="1745">
                  <c:v>1.5081541214531913E-2</c:v>
                </c:pt>
                <c:pt idx="1746">
                  <c:v>1.5083405268829569E-2</c:v>
                </c:pt>
                <c:pt idx="1747">
                  <c:v>1.508589468859192E-2</c:v>
                </c:pt>
                <c:pt idx="1748">
                  <c:v>1.5088386635168441E-2</c:v>
                </c:pt>
                <c:pt idx="1749">
                  <c:v>1.5090881108570922E-2</c:v>
                </c:pt>
                <c:pt idx="1750">
                  <c:v>1.5093378108806791E-2</c:v>
                </c:pt>
                <c:pt idx="1751">
                  <c:v>1.5096418950472526E-2</c:v>
                </c:pt>
                <c:pt idx="1752">
                  <c:v>1.5098907369363037E-2</c:v>
                </c:pt>
                <c:pt idx="1753">
                  <c:v>1.5101398301487949E-2</c:v>
                </c:pt>
                <c:pt idx="1754">
                  <c:v>1.5103891746857693E-2</c:v>
                </c:pt>
                <c:pt idx="1755">
                  <c:v>1.510590101283683E-2</c:v>
                </c:pt>
                <c:pt idx="1756">
                  <c:v>1.5108413174279196E-2</c:v>
                </c:pt>
                <c:pt idx="1757">
                  <c:v>1.5110927862623092E-2</c:v>
                </c:pt>
                <c:pt idx="1758">
                  <c:v>1.5113445077878129E-2</c:v>
                </c:pt>
                <c:pt idx="1759">
                  <c:v>1.5116396672706416E-2</c:v>
                </c:pt>
                <c:pt idx="1760">
                  <c:v>1.5118905197742371E-2</c:v>
                </c:pt>
                <c:pt idx="1761">
                  <c:v>1.5121416236090927E-2</c:v>
                </c:pt>
                <c:pt idx="1762">
                  <c:v>1.5123929787759904E-2</c:v>
                </c:pt>
                <c:pt idx="1763">
                  <c:v>1.5126445852758861E-2</c:v>
                </c:pt>
                <c:pt idx="1764">
                  <c:v>1.5128964431098221E-2</c:v>
                </c:pt>
                <c:pt idx="1765">
                  <c:v>1.5131485522787112E-2</c:v>
                </c:pt>
                <c:pt idx="1766">
                  <c:v>1.5134009127836391E-2</c:v>
                </c:pt>
                <c:pt idx="1767">
                  <c:v>1.513653524625388E-2</c:v>
                </c:pt>
                <c:pt idx="1768">
                  <c:v>1.5136657074100803E-2</c:v>
                </c:pt>
                <c:pt idx="1769">
                  <c:v>1.5136631103243958E-2</c:v>
                </c:pt>
                <c:pt idx="1770">
                  <c:v>1.5136605132386668E-2</c:v>
                </c:pt>
                <c:pt idx="1771">
                  <c:v>1.5136579161529381E-2</c:v>
                </c:pt>
                <c:pt idx="1772">
                  <c:v>1.5136553190673419E-2</c:v>
                </c:pt>
                <c:pt idx="1773">
                  <c:v>1.5136842779456372E-2</c:v>
                </c:pt>
                <c:pt idx="1774">
                  <c:v>1.5136816807512655E-2</c:v>
                </c:pt>
                <c:pt idx="1775">
                  <c:v>1.5136790835569817E-2</c:v>
                </c:pt>
                <c:pt idx="1776">
                  <c:v>1.5136764863626979E-2</c:v>
                </c:pt>
                <c:pt idx="1777">
                  <c:v>1.5136423336397135E-2</c:v>
                </c:pt>
                <c:pt idx="1778">
                  <c:v>1.5136397365542498E-2</c:v>
                </c:pt>
                <c:pt idx="1779">
                  <c:v>1.5136371394688302E-2</c:v>
                </c:pt>
                <c:pt idx="1780">
                  <c:v>1.5136345423834546E-2</c:v>
                </c:pt>
                <c:pt idx="1781">
                  <c:v>1.5136635003918058E-2</c:v>
                </c:pt>
                <c:pt idx="1782">
                  <c:v>1.5136609031976538E-2</c:v>
                </c:pt>
                <c:pt idx="1783">
                  <c:v>1.5136583060036774E-2</c:v>
                </c:pt>
                <c:pt idx="1784">
                  <c:v>1.5136557088096133E-2</c:v>
                </c:pt>
                <c:pt idx="1785">
                  <c:v>1.5136531116156369E-2</c:v>
                </c:pt>
                <c:pt idx="1786">
                  <c:v>1.5136189598719525E-2</c:v>
                </c:pt>
                <c:pt idx="1787">
                  <c:v>1.5136163627867979E-2</c:v>
                </c:pt>
                <c:pt idx="1788">
                  <c:v>1.5136137657017315E-2</c:v>
                </c:pt>
                <c:pt idx="1789">
                  <c:v>1.513611168616621E-2</c:v>
                </c:pt>
                <c:pt idx="1790">
                  <c:v>1.5136085715315989E-2</c:v>
                </c:pt>
                <c:pt idx="1791">
                  <c:v>1.5136059744466208E-2</c:v>
                </c:pt>
                <c:pt idx="1792">
                  <c:v>1.5136033773615987E-2</c:v>
                </c:pt>
                <c:pt idx="1793">
                  <c:v>1.5136007802767091E-2</c:v>
                </c:pt>
                <c:pt idx="1794">
                  <c:v>1.5098146102153331E-2</c:v>
                </c:pt>
                <c:pt idx="1795">
                  <c:v>1.50075690029206E-2</c:v>
                </c:pt>
                <c:pt idx="1796">
                  <c:v>1.4916909401246469E-2</c:v>
                </c:pt>
                <c:pt idx="1797">
                  <c:v>1.482616730889544E-2</c:v>
                </c:pt>
                <c:pt idx="1798">
                  <c:v>1.4735342737643311E-2</c:v>
                </c:pt>
                <c:pt idx="1799">
                  <c:v>1.4654508861877073E-2</c:v>
                </c:pt>
                <c:pt idx="1800">
                  <c:v>1.456303797411628E-2</c:v>
                </c:pt>
                <c:pt idx="1801">
                  <c:v>1.4471484194091069E-2</c:v>
                </c:pt>
                <c:pt idx="1802">
                  <c:v>1.4379847533680025E-2</c:v>
                </c:pt>
                <c:pt idx="1803">
                  <c:v>1.4279983110689416E-2</c:v>
                </c:pt>
                <c:pt idx="1804">
                  <c:v>1.4188663913872433E-2</c:v>
                </c:pt>
                <c:pt idx="1805">
                  <c:v>1.4097262320865578E-2</c:v>
                </c:pt>
                <c:pt idx="1806">
                  <c:v>1.4005778343526324E-2</c:v>
                </c:pt>
                <c:pt idx="1807">
                  <c:v>1.3920421442316836E-2</c:v>
                </c:pt>
                <c:pt idx="1808">
                  <c:v>1.3828287749623793E-2</c:v>
                </c:pt>
                <c:pt idx="1809">
                  <c:v>1.373607125998462E-2</c:v>
                </c:pt>
                <c:pt idx="1810">
                  <c:v>1.3643771985362645E-2</c:v>
                </c:pt>
                <c:pt idx="1811">
                  <c:v>1.3551389937729055E-2</c:v>
                </c:pt>
                <c:pt idx="1812">
                  <c:v>1.3455145073814311E-2</c:v>
                </c:pt>
                <c:pt idx="1813">
                  <c:v>1.3363084739018078E-2</c:v>
                </c:pt>
                <c:pt idx="1814">
                  <c:v>1.3270942115118055E-2</c:v>
                </c:pt>
                <c:pt idx="1815">
                  <c:v>1.3178717214065114E-2</c:v>
                </c:pt>
                <c:pt idx="1816">
                  <c:v>1.3086410047820123E-2</c:v>
                </c:pt>
                <c:pt idx="1817">
                  <c:v>1.2994020628352204E-2</c:v>
                </c:pt>
                <c:pt idx="1818">
                  <c:v>1.2901548967643511E-2</c:v>
                </c:pt>
                <c:pt idx="1819">
                  <c:v>1.2808995077684453E-2</c:v>
                </c:pt>
                <c:pt idx="1820">
                  <c:v>1.2729148598424816E-2</c:v>
                </c:pt>
                <c:pt idx="1821">
                  <c:v>1.2726847332632385E-2</c:v>
                </c:pt>
                <c:pt idx="1822">
                  <c:v>1.2724546069499803E-2</c:v>
                </c:pt>
                <c:pt idx="1823">
                  <c:v>1.2722244809027512E-2</c:v>
                </c:pt>
                <c:pt idx="1824">
                  <c:v>1.271994355121551E-2</c:v>
                </c:pt>
                <c:pt idx="1825">
                  <c:v>1.2717702074453269E-2</c:v>
                </c:pt>
                <c:pt idx="1826">
                  <c:v>1.2715400741123029E-2</c:v>
                </c:pt>
                <c:pt idx="1827">
                  <c:v>1.2713099410467808E-2</c:v>
                </c:pt>
                <c:pt idx="1828">
                  <c:v>1.2710798082487167E-2</c:v>
                </c:pt>
                <c:pt idx="1829">
                  <c:v>1.2708437302058086E-2</c:v>
                </c:pt>
                <c:pt idx="1830">
                  <c:v>1.2706136060206943E-2</c:v>
                </c:pt>
                <c:pt idx="1831">
                  <c:v>1.270383482101653E-2</c:v>
                </c:pt>
                <c:pt idx="1832">
                  <c:v>1.2701533584485966E-2</c:v>
                </c:pt>
                <c:pt idx="1833">
                  <c:v>1.2699291482707502E-2</c:v>
                </c:pt>
                <c:pt idx="1834">
                  <c:v>1.2696990170776976E-2</c:v>
                </c:pt>
                <c:pt idx="1835">
                  <c:v>1.2694688861520156E-2</c:v>
                </c:pt>
                <c:pt idx="1836">
                  <c:v>1.2692387554938792E-2</c:v>
                </c:pt>
                <c:pt idx="1837">
                  <c:v>1.2690086251032011E-2</c:v>
                </c:pt>
                <c:pt idx="1838">
                  <c:v>1.268772622116603E-2</c:v>
                </c:pt>
                <c:pt idx="1839">
                  <c:v>1.2685425003256614E-2</c:v>
                </c:pt>
                <c:pt idx="1840">
                  <c:v>1.268312378800705E-2</c:v>
                </c:pt>
                <c:pt idx="1841">
                  <c:v>1.2680822575418213E-2</c:v>
                </c:pt>
                <c:pt idx="1842">
                  <c:v>1.2678521365489227E-2</c:v>
                </c:pt>
                <c:pt idx="1843">
                  <c:v>1.2676220158220092E-2</c:v>
                </c:pt>
                <c:pt idx="1844">
                  <c:v>1.2673918953612124E-2</c:v>
                </c:pt>
                <c:pt idx="1845">
                  <c:v>1.2671617751663568E-2</c:v>
                </c:pt>
                <c:pt idx="1846">
                  <c:v>1.2669432713795841E-2</c:v>
                </c:pt>
                <c:pt idx="1847">
                  <c:v>1.2667131356107078E-2</c:v>
                </c:pt>
                <c:pt idx="1848">
                  <c:v>1.2664830001108336E-2</c:v>
                </c:pt>
                <c:pt idx="1849">
                  <c:v>1.266252864879918E-2</c:v>
                </c:pt>
                <c:pt idx="1850">
                  <c:v>1.2660227299179179E-2</c:v>
                </c:pt>
                <c:pt idx="1851">
                  <c:v>1.2657868277200921E-2</c:v>
                </c:pt>
                <c:pt idx="1852">
                  <c:v>1.2655567013417671E-2</c:v>
                </c:pt>
                <c:pt idx="1853">
                  <c:v>1.2653265752308131E-2</c:v>
                </c:pt>
                <c:pt idx="1854">
                  <c:v>1.2650964493874482E-2</c:v>
                </c:pt>
                <c:pt idx="1855">
                  <c:v>1.2648720591423423E-2</c:v>
                </c:pt>
                <c:pt idx="1856">
                  <c:v>1.2646419257940947E-2</c:v>
                </c:pt>
                <c:pt idx="1857">
                  <c:v>1.2644117927147626E-2</c:v>
                </c:pt>
                <c:pt idx="1858">
                  <c:v>1.2641816599043891E-2</c:v>
                </c:pt>
                <c:pt idx="1859">
                  <c:v>1.263951527363018E-2</c:v>
                </c:pt>
                <c:pt idx="1860">
                  <c:v>1.2637156999440558E-2</c:v>
                </c:pt>
                <c:pt idx="1861">
                  <c:v>1.2634855759730293E-2</c:v>
                </c:pt>
                <c:pt idx="1862">
                  <c:v>1.2632554522694611E-2</c:v>
                </c:pt>
                <c:pt idx="1863">
                  <c:v>1.2630253288333509E-2</c:v>
                </c:pt>
                <c:pt idx="1864">
                  <c:v>1.2628008686902828E-2</c:v>
                </c:pt>
                <c:pt idx="1865">
                  <c:v>1.2625707377625773E-2</c:v>
                </c:pt>
                <c:pt idx="1866">
                  <c:v>1.2623406071038739E-2</c:v>
                </c:pt>
                <c:pt idx="1867">
                  <c:v>1.2621104767140861E-2</c:v>
                </c:pt>
                <c:pt idx="1868">
                  <c:v>1.2618803465932568E-2</c:v>
                </c:pt>
                <c:pt idx="1869">
                  <c:v>1.261650216741343E-2</c:v>
                </c:pt>
                <c:pt idx="1870">
                  <c:v>1.2614200871583445E-2</c:v>
                </c:pt>
                <c:pt idx="1871">
                  <c:v>1.2611899578443915E-2</c:v>
                </c:pt>
                <c:pt idx="1872">
                  <c:v>1.2609542299451576E-2</c:v>
                </c:pt>
                <c:pt idx="1873">
                  <c:v>1.260712925605309E-2</c:v>
                </c:pt>
                <c:pt idx="1874">
                  <c:v>1.2604828211379393E-2</c:v>
                </c:pt>
                <c:pt idx="1875">
                  <c:v>1.2602527169351093E-2</c:v>
                </c:pt>
                <c:pt idx="1876">
                  <c:v>1.2600226129967749E-2</c:v>
                </c:pt>
                <c:pt idx="1877">
                  <c:v>1.259798069385043E-2</c:v>
                </c:pt>
                <c:pt idx="1878">
                  <c:v>1.2595679579684401E-2</c:v>
                </c:pt>
                <c:pt idx="1879">
                  <c:v>1.2593378468179104E-2</c:v>
                </c:pt>
                <c:pt idx="1880">
                  <c:v>1.2591077359333654E-2</c:v>
                </c:pt>
                <c:pt idx="1881">
                  <c:v>1.2588720972732878E-2</c:v>
                </c:pt>
                <c:pt idx="1882">
                  <c:v>1.2586419949221479E-2</c:v>
                </c:pt>
                <c:pt idx="1883">
                  <c:v>1.2584118928356361E-2</c:v>
                </c:pt>
                <c:pt idx="1884">
                  <c:v>1.2581817910135316E-2</c:v>
                </c:pt>
                <c:pt idx="1885">
                  <c:v>1.2579516894560551E-2</c:v>
                </c:pt>
                <c:pt idx="1886">
                  <c:v>1.2577270762122651E-2</c:v>
                </c:pt>
                <c:pt idx="1887">
                  <c:v>1.2574969671897035E-2</c:v>
                </c:pt>
                <c:pt idx="1888">
                  <c:v>1.2572668584331268E-2</c:v>
                </c:pt>
                <c:pt idx="1889">
                  <c:v>1.2570038773228757E-2</c:v>
                </c:pt>
                <c:pt idx="1890">
                  <c:v>1.2567683141959515E-2</c:v>
                </c:pt>
                <c:pt idx="1891">
                  <c:v>1.2565382142633853E-2</c:v>
                </c:pt>
                <c:pt idx="1892">
                  <c:v>1.2563081145953588E-2</c:v>
                </c:pt>
                <c:pt idx="1893">
                  <c:v>1.2560780151919162E-2</c:v>
                </c:pt>
                <c:pt idx="1894">
                  <c:v>1.2558479160529691E-2</c:v>
                </c:pt>
                <c:pt idx="1895">
                  <c:v>1.2556178171785178E-2</c:v>
                </c:pt>
                <c:pt idx="1896">
                  <c:v>1.2553877185686062E-2</c:v>
                </c:pt>
                <c:pt idx="1897">
                  <c:v>1.2551576202232344E-2</c:v>
                </c:pt>
                <c:pt idx="1898">
                  <c:v>1.2549436934707024E-2</c:v>
                </c:pt>
                <c:pt idx="1899">
                  <c:v>1.2547135717255646E-2</c:v>
                </c:pt>
                <c:pt idx="1900">
                  <c:v>1.2544834502493421E-2</c:v>
                </c:pt>
                <c:pt idx="1901">
                  <c:v>1.2542533290420786E-2</c:v>
                </c:pt>
                <c:pt idx="1902">
                  <c:v>1.2540232081037302E-2</c:v>
                </c:pt>
                <c:pt idx="1903">
                  <c:v>1.2537877374935771E-2</c:v>
                </c:pt>
                <c:pt idx="1904">
                  <c:v>1.2535576250621286E-2</c:v>
                </c:pt>
                <c:pt idx="1905">
                  <c:v>1.2533275128981383E-2</c:v>
                </c:pt>
                <c:pt idx="1906">
                  <c:v>1.2530974010016063E-2</c:v>
                </c:pt>
                <c:pt idx="1907">
                  <c:v>1.2528726074461096E-2</c:v>
                </c:pt>
                <c:pt idx="1908">
                  <c:v>1.25264248812134E-2</c:v>
                </c:pt>
                <c:pt idx="1909">
                  <c:v>1.2524123690656162E-2</c:v>
                </c:pt>
                <c:pt idx="1910">
                  <c:v>1.2521822502787642E-2</c:v>
                </c:pt>
                <c:pt idx="1911">
                  <c:v>1.2519521317607842E-2</c:v>
                </c:pt>
                <c:pt idx="1912">
                  <c:v>1.251716735239123E-2</c:v>
                </c:pt>
                <c:pt idx="1913">
                  <c:v>1.2514866252148857E-2</c:v>
                </c:pt>
                <c:pt idx="1914">
                  <c:v>1.2512565154579753E-2</c:v>
                </c:pt>
                <c:pt idx="1915">
                  <c:v>1.2510264059686979E-2</c:v>
                </c:pt>
                <c:pt idx="1916">
                  <c:v>1.2508015432053522E-2</c:v>
                </c:pt>
                <c:pt idx="1917">
                  <c:v>1.2505714263009509E-2</c:v>
                </c:pt>
                <c:pt idx="1918">
                  <c:v>1.2503413096656823E-2</c:v>
                </c:pt>
                <c:pt idx="1919">
                  <c:v>1.2501111932991986E-2</c:v>
                </c:pt>
                <c:pt idx="1920">
                  <c:v>1.2498810772017171E-2</c:v>
                </c:pt>
                <c:pt idx="1921">
                  <c:v>1.2496509613731076E-2</c:v>
                </c:pt>
                <c:pt idx="1922">
                  <c:v>1.2494208458135002E-2</c:v>
                </c:pt>
                <c:pt idx="1923">
                  <c:v>1.2491907305227647E-2</c:v>
                </c:pt>
                <c:pt idx="1924">
                  <c:v>1.2489554326002959E-2</c:v>
                </c:pt>
                <c:pt idx="1925">
                  <c:v>1.2487149739498316E-2</c:v>
                </c:pt>
                <c:pt idx="1926">
                  <c:v>1.2484848832756273E-2</c:v>
                </c:pt>
                <c:pt idx="1927">
                  <c:v>1.2482547928659628E-2</c:v>
                </c:pt>
                <c:pt idx="1928">
                  <c:v>1.2480247027207939E-2</c:v>
                </c:pt>
                <c:pt idx="1929">
                  <c:v>1.2477997573391627E-2</c:v>
                </c:pt>
                <c:pt idx="1930">
                  <c:v>1.2475696597924323E-2</c:v>
                </c:pt>
                <c:pt idx="1931">
                  <c:v>1.2473395625116868E-2</c:v>
                </c:pt>
                <c:pt idx="1932">
                  <c:v>1.2471094654969263E-2</c:v>
                </c:pt>
                <c:pt idx="1933">
                  <c:v>1.246874255962737E-2</c:v>
                </c:pt>
                <c:pt idx="1934">
                  <c:v>1.2466441674046742E-2</c:v>
                </c:pt>
                <c:pt idx="1935">
                  <c:v>1.2464140791111071E-2</c:v>
                </c:pt>
                <c:pt idx="1936">
                  <c:v>1.2461839910820355E-2</c:v>
                </c:pt>
                <c:pt idx="1937">
                  <c:v>1.245953903317548E-2</c:v>
                </c:pt>
                <c:pt idx="1938">
                  <c:v>1.2457288889939617E-2</c:v>
                </c:pt>
                <c:pt idx="1939">
                  <c:v>1.2454987938410527E-2</c:v>
                </c:pt>
                <c:pt idx="1940">
                  <c:v>1.2452686989542164E-2</c:v>
                </c:pt>
                <c:pt idx="1941">
                  <c:v>1.2450057336948466E-2</c:v>
                </c:pt>
                <c:pt idx="1942">
                  <c:v>1.2447705989926137E-2</c:v>
                </c:pt>
                <c:pt idx="1943">
                  <c:v>1.2445405128529478E-2</c:v>
                </c:pt>
                <c:pt idx="1944">
                  <c:v>1.2443104269777778E-2</c:v>
                </c:pt>
                <c:pt idx="1945">
                  <c:v>1.2440803413671915E-2</c:v>
                </c:pt>
                <c:pt idx="1946">
                  <c:v>1.2438502560211451E-2</c:v>
                </c:pt>
                <c:pt idx="1947">
                  <c:v>1.2436201709394617E-2</c:v>
                </c:pt>
                <c:pt idx="1948">
                  <c:v>1.2433900861224065E-2</c:v>
                </c:pt>
                <c:pt idx="1949">
                  <c:v>1.2431600015698468E-2</c:v>
                </c:pt>
                <c:pt idx="1950">
                  <c:v>1.242939870915756E-2</c:v>
                </c:pt>
                <c:pt idx="1951">
                  <c:v>1.2427246730565958E-2</c:v>
                </c:pt>
                <c:pt idx="1952">
                  <c:v>1.2424945498066775E-2</c:v>
                </c:pt>
                <c:pt idx="1953">
                  <c:v>1.242264426828542E-2</c:v>
                </c:pt>
                <c:pt idx="1954">
                  <c:v>1.242034304122318E-2</c:v>
                </c:pt>
                <c:pt idx="1955">
                  <c:v>1.2417893744769608E-2</c:v>
                </c:pt>
                <c:pt idx="1956">
                  <c:v>1.2415592759915588E-2</c:v>
                </c:pt>
                <c:pt idx="1957">
                  <c:v>1.2413291777735714E-2</c:v>
                </c:pt>
                <c:pt idx="1958">
                  <c:v>1.2410990798230421E-2</c:v>
                </c:pt>
                <c:pt idx="1959">
                  <c:v>1.2408836946690972E-2</c:v>
                </c:pt>
                <c:pt idx="1960">
                  <c:v>1.2406535735940845E-2</c:v>
                </c:pt>
                <c:pt idx="1961">
                  <c:v>1.2404234527908974E-2</c:v>
                </c:pt>
                <c:pt idx="1962">
                  <c:v>1.2401933322595357E-2</c:v>
                </c:pt>
                <c:pt idx="1963">
                  <c:v>1.2399485940822687E-2</c:v>
                </c:pt>
                <c:pt idx="1964">
                  <c:v>1.2397184977364011E-2</c:v>
                </c:pt>
                <c:pt idx="1965">
                  <c:v>1.2394884016580355E-2</c:v>
                </c:pt>
                <c:pt idx="1966">
                  <c:v>1.239258305847128E-2</c:v>
                </c:pt>
                <c:pt idx="1967">
                  <c:v>1.2390282103036788E-2</c:v>
                </c:pt>
                <c:pt idx="1968">
                  <c:v>1.2388126147806058E-2</c:v>
                </c:pt>
                <c:pt idx="1969">
                  <c:v>1.238582496152324E-2</c:v>
                </c:pt>
                <c:pt idx="1970">
                  <c:v>1.2383523777959109E-2</c:v>
                </c:pt>
                <c:pt idx="1971">
                  <c:v>1.2381222597112372E-2</c:v>
                </c:pt>
                <c:pt idx="1972">
                  <c:v>1.2378921418985183E-2</c:v>
                </c:pt>
                <c:pt idx="1973">
                  <c:v>1.2376620243576678E-2</c:v>
                </c:pt>
                <c:pt idx="1974">
                  <c:v>1.2374319070886427E-2</c:v>
                </c:pt>
                <c:pt idx="1975">
                  <c:v>1.2372017900914434E-2</c:v>
                </c:pt>
                <c:pt idx="1976">
                  <c:v>1.236957362447424E-2</c:v>
                </c:pt>
                <c:pt idx="1977">
                  <c:v>1.2367177414884727E-2</c:v>
                </c:pt>
                <c:pt idx="1978">
                  <c:v>1.236487664606639E-2</c:v>
                </c:pt>
                <c:pt idx="1979">
                  <c:v>1.2362575879893008E-2</c:v>
                </c:pt>
                <c:pt idx="1980">
                  <c:v>1.2360275116364143E-2</c:v>
                </c:pt>
                <c:pt idx="1981">
                  <c:v>1.2358021684825712E-2</c:v>
                </c:pt>
                <c:pt idx="1982">
                  <c:v>1.2355720848047907E-2</c:v>
                </c:pt>
                <c:pt idx="1983">
                  <c:v>1.2353420013929951E-2</c:v>
                </c:pt>
                <c:pt idx="1984">
                  <c:v>1.2351119182470968E-2</c:v>
                </c:pt>
                <c:pt idx="1985">
                  <c:v>1.2348771338397242E-2</c:v>
                </c:pt>
                <c:pt idx="1986">
                  <c:v>1.2346470590738113E-2</c:v>
                </c:pt>
                <c:pt idx="1987">
                  <c:v>1.2344169845724822E-2</c:v>
                </c:pt>
                <c:pt idx="1988">
                  <c:v>1.2341869103356046E-2</c:v>
                </c:pt>
                <c:pt idx="1989">
                  <c:v>1.2339568363632668E-2</c:v>
                </c:pt>
                <c:pt idx="1990">
                  <c:v>1.2337314249573928E-2</c:v>
                </c:pt>
                <c:pt idx="1991">
                  <c:v>1.2335013436733457E-2</c:v>
                </c:pt>
                <c:pt idx="1992">
                  <c:v>1.2332712626552399E-2</c:v>
                </c:pt>
                <c:pt idx="1993">
                  <c:v>1.2330083132459604E-2</c:v>
                </c:pt>
                <c:pt idx="1994">
                  <c:v>1.232773602969262E-2</c:v>
                </c:pt>
                <c:pt idx="1995">
                  <c:v>1.2325435306216577E-2</c:v>
                </c:pt>
                <c:pt idx="1996">
                  <c:v>1.2323134585385932E-2</c:v>
                </c:pt>
                <c:pt idx="1997">
                  <c:v>1.2320833867200242E-2</c:v>
                </c:pt>
                <c:pt idx="1998">
                  <c:v>1.2318533151659067E-2</c:v>
                </c:pt>
                <c:pt idx="1999">
                  <c:v>1.2316232438763289E-2</c:v>
                </c:pt>
                <c:pt idx="2000">
                  <c:v>1.2313931728512468E-2</c:v>
                </c:pt>
                <c:pt idx="2001">
                  <c:v>1.2311631020906603E-2</c:v>
                </c:pt>
                <c:pt idx="2002">
                  <c:v>1.2309375987873772E-2</c:v>
                </c:pt>
                <c:pt idx="2003">
                  <c:v>1.2307211949929358E-2</c:v>
                </c:pt>
                <c:pt idx="2004">
                  <c:v>1.230491093739987E-2</c:v>
                </c:pt>
                <c:pt idx="2005">
                  <c:v>1.2302609927573517E-2</c:v>
                </c:pt>
                <c:pt idx="2006">
                  <c:v>1.2298903463679884E-2</c:v>
                </c:pt>
                <c:pt idx="2007">
                  <c:v>1.2296602617131844E-2</c:v>
                </c:pt>
                <c:pt idx="2008">
                  <c:v>1.2294301773258385E-2</c:v>
                </c:pt>
                <c:pt idx="2009">
                  <c:v>1.2292000932058634E-2</c:v>
                </c:pt>
                <c:pt idx="2010">
                  <c:v>1.2289700093533465E-2</c:v>
                </c:pt>
                <c:pt idx="2011">
                  <c:v>1.2287444168613007E-2</c:v>
                </c:pt>
                <c:pt idx="2012">
                  <c:v>1.2285143257347576E-2</c:v>
                </c:pt>
                <c:pt idx="2013">
                  <c:v>1.2282842348770863E-2</c:v>
                </c:pt>
                <c:pt idx="2014">
                  <c:v>1.2280541442883304E-2</c:v>
                </c:pt>
                <c:pt idx="2015">
                  <c:v>1.2278195941023291E-2</c:v>
                </c:pt>
                <c:pt idx="2016">
                  <c:v>1.2275895118543866E-2</c:v>
                </c:pt>
                <c:pt idx="2017">
                  <c:v>1.2273594298739896E-2</c:v>
                </c:pt>
                <c:pt idx="2018">
                  <c:v>1.2271293481608325E-2</c:v>
                </c:pt>
                <c:pt idx="2019">
                  <c:v>1.2269081233985938E-2</c:v>
                </c:pt>
                <c:pt idx="2020">
                  <c:v>1.2266736064028862E-2</c:v>
                </c:pt>
                <c:pt idx="2021">
                  <c:v>1.2264435176964508E-2</c:v>
                </c:pt>
                <c:pt idx="2022">
                  <c:v>1.2262134292589306E-2</c:v>
                </c:pt>
                <c:pt idx="2023">
                  <c:v>1.2259833410903257E-2</c:v>
                </c:pt>
                <c:pt idx="2024">
                  <c:v>1.2257532531906361E-2</c:v>
                </c:pt>
                <c:pt idx="2025">
                  <c:v>1.225523165559775E-2</c:v>
                </c:pt>
                <c:pt idx="2026">
                  <c:v>1.2252930781978727E-2</c:v>
                </c:pt>
                <c:pt idx="2027">
                  <c:v>1.2250629911047988E-2</c:v>
                </c:pt>
                <c:pt idx="2028">
                  <c:v>1.2248241865542298E-2</c:v>
                </c:pt>
                <c:pt idx="2029">
                  <c:v>1.2245941155667815E-2</c:v>
                </c:pt>
                <c:pt idx="2030">
                  <c:v>1.2243640448452744E-2</c:v>
                </c:pt>
                <c:pt idx="2031">
                  <c:v>1.2241339743896644E-2</c:v>
                </c:pt>
                <c:pt idx="2032">
                  <c:v>1.2239082322582567E-2</c:v>
                </c:pt>
                <c:pt idx="2033">
                  <c:v>1.223678154556623E-2</c:v>
                </c:pt>
                <c:pt idx="2034">
                  <c:v>1.2234480771224037E-2</c:v>
                </c:pt>
                <c:pt idx="2035">
                  <c:v>1.2232179999556862E-2</c:v>
                </c:pt>
                <c:pt idx="2036">
                  <c:v>1.2229879230563396E-2</c:v>
                </c:pt>
                <c:pt idx="2037">
                  <c:v>1.2227535572413833E-2</c:v>
                </c:pt>
                <c:pt idx="2038">
                  <c:v>1.2225234886474489E-2</c:v>
                </c:pt>
                <c:pt idx="2039">
                  <c:v>1.2222934203195436E-2</c:v>
                </c:pt>
                <c:pt idx="2040">
                  <c:v>1.2220633522575795E-2</c:v>
                </c:pt>
                <c:pt idx="2041">
                  <c:v>1.2218375425709553E-2</c:v>
                </c:pt>
                <c:pt idx="2042">
                  <c:v>1.2216074672761829E-2</c:v>
                </c:pt>
                <c:pt idx="2043">
                  <c:v>1.2213773922487816E-2</c:v>
                </c:pt>
                <c:pt idx="2044">
                  <c:v>1.2211473174888821E-2</c:v>
                </c:pt>
                <c:pt idx="2045">
                  <c:v>1.2209172429963971E-2</c:v>
                </c:pt>
                <c:pt idx="2046">
                  <c:v>1.2206829494707772E-2</c:v>
                </c:pt>
                <c:pt idx="2047">
                  <c:v>1.2204528832704887E-2</c:v>
                </c:pt>
                <c:pt idx="2048">
                  <c:v>1.2202228173360972E-2</c:v>
                </c:pt>
                <c:pt idx="2049">
                  <c:v>1.2199927516676909E-2</c:v>
                </c:pt>
                <c:pt idx="2050">
                  <c:v>1.2197626862652257E-2</c:v>
                </c:pt>
                <c:pt idx="2051">
                  <c:v>1.2195326211287895E-2</c:v>
                </c:pt>
                <c:pt idx="2052">
                  <c:v>1.2193025562582505E-2</c:v>
                </c:pt>
                <c:pt idx="2053">
                  <c:v>1.2190724916536085E-2</c:v>
                </c:pt>
                <c:pt idx="2054">
                  <c:v>1.2188507412358007E-2</c:v>
                </c:pt>
                <c:pt idx="2055">
                  <c:v>1.2186206616717911E-2</c:v>
                </c:pt>
                <c:pt idx="2056">
                  <c:v>1.2183905823766968E-2</c:v>
                </c:pt>
                <c:pt idx="2057">
                  <c:v>1.2181605033505179E-2</c:v>
                </c:pt>
                <c:pt idx="2058">
                  <c:v>1.2179304245932108E-2</c:v>
                </c:pt>
                <c:pt idx="2059">
                  <c:v>1.2176962281801738E-2</c:v>
                </c:pt>
                <c:pt idx="2060">
                  <c:v>1.2174661576989937E-2</c:v>
                </c:pt>
                <c:pt idx="2061">
                  <c:v>1.2172360874851407E-2</c:v>
                </c:pt>
                <c:pt idx="2062">
                  <c:v>1.2170060175387897E-2</c:v>
                </c:pt>
                <c:pt idx="2063">
                  <c:v>1.216780034839884E-2</c:v>
                </c:pt>
                <c:pt idx="2064">
                  <c:v>1.2165499576959386E-2</c:v>
                </c:pt>
                <c:pt idx="2065">
                  <c:v>1.2163198808209087E-2</c:v>
                </c:pt>
                <c:pt idx="2066">
                  <c:v>1.21608980421462E-2</c:v>
                </c:pt>
                <c:pt idx="2067">
                  <c:v>1.215855671818121E-2</c:v>
                </c:pt>
                <c:pt idx="2068">
                  <c:v>1.215625603476257E-2</c:v>
                </c:pt>
                <c:pt idx="2069">
                  <c:v>1.2153955354017637E-2</c:v>
                </c:pt>
                <c:pt idx="2070">
                  <c:v>1.2151654675947287E-2</c:v>
                </c:pt>
                <c:pt idx="2071">
                  <c:v>1.2149354000550646E-2</c:v>
                </c:pt>
                <c:pt idx="2072">
                  <c:v>1.2147093502239368E-2</c:v>
                </c:pt>
                <c:pt idx="2073">
                  <c:v>1.2144792754999686E-2</c:v>
                </c:pt>
                <c:pt idx="2074">
                  <c:v>1.2142492010448288E-2</c:v>
                </c:pt>
                <c:pt idx="2075">
                  <c:v>1.214019126858561E-2</c:v>
                </c:pt>
                <c:pt idx="2076">
                  <c:v>1.2137890529412519E-2</c:v>
                </c:pt>
                <c:pt idx="2077">
                  <c:v>1.2135589792927278E-2</c:v>
                </c:pt>
                <c:pt idx="2078">
                  <c:v>1.213328905913119E-2</c:v>
                </c:pt>
                <c:pt idx="2079">
                  <c:v>1.213098832802382E-2</c:v>
                </c:pt>
                <c:pt idx="2080">
                  <c:v>1.2128568908373575E-2</c:v>
                </c:pt>
                <c:pt idx="2081">
                  <c:v>1.2126268413865758E-2</c:v>
                </c:pt>
                <c:pt idx="2082">
                  <c:v>1.2123967922002895E-2</c:v>
                </c:pt>
                <c:pt idx="2083">
                  <c:v>1.2121667432784549E-2</c:v>
                </c:pt>
                <c:pt idx="2084">
                  <c:v>1.2119366946210715E-2</c:v>
                </c:pt>
                <c:pt idx="2085">
                  <c:v>1.2117105647263258E-2</c:v>
                </c:pt>
                <c:pt idx="2086">
                  <c:v>1.2114805088979164E-2</c:v>
                </c:pt>
                <c:pt idx="2087">
                  <c:v>1.211250453335448E-2</c:v>
                </c:pt>
                <c:pt idx="2088">
                  <c:v>1.211020398038877E-2</c:v>
                </c:pt>
                <c:pt idx="2089">
                  <c:v>1.2107864553013242E-2</c:v>
                </c:pt>
                <c:pt idx="2090">
                  <c:v>1.2105564082307821E-2</c:v>
                </c:pt>
                <c:pt idx="2091">
                  <c:v>1.2103263614246473E-2</c:v>
                </c:pt>
                <c:pt idx="2092">
                  <c:v>1.210096314883008E-2</c:v>
                </c:pt>
                <c:pt idx="2093">
                  <c:v>1.209870125545358E-2</c:v>
                </c:pt>
                <c:pt idx="2094">
                  <c:v>1.2096400718443897E-2</c:v>
                </c:pt>
                <c:pt idx="2095">
                  <c:v>1.2094100184094065E-2</c:v>
                </c:pt>
                <c:pt idx="2096">
                  <c:v>1.2091799652404082E-2</c:v>
                </c:pt>
                <c:pt idx="2097">
                  <c:v>1.2089499123372632E-2</c:v>
                </c:pt>
                <c:pt idx="2098">
                  <c:v>1.2087160411872269E-2</c:v>
                </c:pt>
                <c:pt idx="2099">
                  <c:v>1.2084859964968803E-2</c:v>
                </c:pt>
                <c:pt idx="2100">
                  <c:v>1.2082559520710292E-2</c:v>
                </c:pt>
                <c:pt idx="2101">
                  <c:v>1.2080259079096295E-2</c:v>
                </c:pt>
                <c:pt idx="2102">
                  <c:v>1.2077958640126372E-2</c:v>
                </c:pt>
                <c:pt idx="2103">
                  <c:v>1.2075658203801406E-2</c:v>
                </c:pt>
                <c:pt idx="2104">
                  <c:v>1.2073357770120953E-2</c:v>
                </c:pt>
                <c:pt idx="2105">
                  <c:v>1.2071057339085456E-2</c:v>
                </c:pt>
                <c:pt idx="2106">
                  <c:v>1.2068869604495328E-2</c:v>
                </c:pt>
                <c:pt idx="2107">
                  <c:v>1.2066568948673823E-2</c:v>
                </c:pt>
                <c:pt idx="2108">
                  <c:v>1.2064268295541473E-2</c:v>
                </c:pt>
                <c:pt idx="2109">
                  <c:v>1.2061967645097406E-2</c:v>
                </c:pt>
                <c:pt idx="2110">
                  <c:v>1.2059666997342058E-2</c:v>
                </c:pt>
                <c:pt idx="2111">
                  <c:v>1.2057329177459461E-2</c:v>
                </c:pt>
                <c:pt idx="2112">
                  <c:v>1.2055028611700146E-2</c:v>
                </c:pt>
                <c:pt idx="2113">
                  <c:v>1.2052728048615412E-2</c:v>
                </c:pt>
                <c:pt idx="2114">
                  <c:v>1.2050427488204387E-2</c:v>
                </c:pt>
                <c:pt idx="2115">
                  <c:v>1.2048163798897404E-2</c:v>
                </c:pt>
                <c:pt idx="2116">
                  <c:v>1.2045863167274804E-2</c:v>
                </c:pt>
                <c:pt idx="2117">
                  <c:v>1.2043562538340052E-2</c:v>
                </c:pt>
                <c:pt idx="2118">
                  <c:v>1.2041261912095759E-2</c:v>
                </c:pt>
                <c:pt idx="2119">
                  <c:v>1.2038924726259254E-2</c:v>
                </c:pt>
                <c:pt idx="2120">
                  <c:v>1.2036624181892226E-2</c:v>
                </c:pt>
                <c:pt idx="2121">
                  <c:v>1.2034323640199343E-2</c:v>
                </c:pt>
                <c:pt idx="2122">
                  <c:v>1.2032023101180603E-2</c:v>
                </c:pt>
                <c:pt idx="2123">
                  <c:v>1.2029722564836011E-2</c:v>
                </c:pt>
                <c:pt idx="2124">
                  <c:v>1.2027458211085704E-2</c:v>
                </c:pt>
                <c:pt idx="2125">
                  <c:v>1.2025157603660703E-2</c:v>
                </c:pt>
                <c:pt idx="2126">
                  <c:v>1.2022856998924856E-2</c:v>
                </c:pt>
                <c:pt idx="2127">
                  <c:v>1.2020556396877729E-2</c:v>
                </c:pt>
                <c:pt idx="2128">
                  <c:v>1.2018255797519318E-2</c:v>
                </c:pt>
                <c:pt idx="2129">
                  <c:v>1.2015955200849195E-2</c:v>
                </c:pt>
                <c:pt idx="2130">
                  <c:v>1.2013654606868223E-2</c:v>
                </c:pt>
                <c:pt idx="2131">
                  <c:v>1.2011354015575536E-2</c:v>
                </c:pt>
                <c:pt idx="2132">
                  <c:v>1.200898228266447E-2</c:v>
                </c:pt>
                <c:pt idx="2133">
                  <c:v>1.2006646343801953E-2</c:v>
                </c:pt>
                <c:pt idx="2134">
                  <c:v>1.2004345989459583E-2</c:v>
                </c:pt>
                <c:pt idx="2135">
                  <c:v>1.2002045637761728E-2</c:v>
                </c:pt>
                <c:pt idx="2136">
                  <c:v>1.1999780565436729E-2</c:v>
                </c:pt>
                <c:pt idx="2137">
                  <c:v>1.1997480142777774E-2</c:v>
                </c:pt>
                <c:pt idx="2138">
                  <c:v>1.1995179722778667E-2</c:v>
                </c:pt>
                <c:pt idx="2139">
                  <c:v>1.1992879305437654E-2</c:v>
                </c:pt>
                <c:pt idx="2140">
                  <c:v>1.1990578890756932E-2</c:v>
                </c:pt>
                <c:pt idx="2141">
                  <c:v>1.1988278478734741E-2</c:v>
                </c:pt>
                <c:pt idx="2142">
                  <c:v>1.1985943249924913E-2</c:v>
                </c:pt>
                <c:pt idx="2143">
                  <c:v>1.1983642919383173E-2</c:v>
                </c:pt>
                <c:pt idx="2144">
                  <c:v>1.1981342591486831E-2</c:v>
                </c:pt>
                <c:pt idx="2145">
                  <c:v>1.197904226623412E-2</c:v>
                </c:pt>
                <c:pt idx="2146">
                  <c:v>1.197677645851364E-2</c:v>
                </c:pt>
                <c:pt idx="2147">
                  <c:v>1.1974476062447038E-2</c:v>
                </c:pt>
                <c:pt idx="2148">
                  <c:v>1.1972175669039409E-2</c:v>
                </c:pt>
                <c:pt idx="2149">
                  <c:v>1.1969875278291631E-2</c:v>
                </c:pt>
                <c:pt idx="2150">
                  <c:v>1.196754067964005E-2</c:v>
                </c:pt>
                <c:pt idx="2151">
                  <c:v>1.1965240370254425E-2</c:v>
                </c:pt>
                <c:pt idx="2152">
                  <c:v>1.1962940063513757E-2</c:v>
                </c:pt>
                <c:pt idx="2153">
                  <c:v>1.1960639759417161E-2</c:v>
                </c:pt>
                <c:pt idx="2154">
                  <c:v>1.1958339457965081E-2</c:v>
                </c:pt>
                <c:pt idx="2155">
                  <c:v>1.1956039159157956E-2</c:v>
                </c:pt>
                <c:pt idx="2156">
                  <c:v>1.1953738862994905E-2</c:v>
                </c:pt>
                <c:pt idx="2157">
                  <c:v>1.1951438569476367E-2</c:v>
                </c:pt>
                <c:pt idx="2158">
                  <c:v>1.1949239066979148E-2</c:v>
                </c:pt>
                <c:pt idx="2159">
                  <c:v>1.1946938550967547E-2</c:v>
                </c:pt>
                <c:pt idx="2160">
                  <c:v>1.1944638037644664E-2</c:v>
                </c:pt>
                <c:pt idx="2161">
                  <c:v>1.1942337527010934E-2</c:v>
                </c:pt>
                <c:pt idx="2162">
                  <c:v>1.1940037019065489E-2</c:v>
                </c:pt>
                <c:pt idx="2163">
                  <c:v>1.1937703303667333E-2</c:v>
                </c:pt>
                <c:pt idx="2164">
                  <c:v>1.1935402876953077E-2</c:v>
                </c:pt>
                <c:pt idx="2165">
                  <c:v>1.193310245291253E-2</c:v>
                </c:pt>
                <c:pt idx="2166">
                  <c:v>1.1930802031546128E-2</c:v>
                </c:pt>
                <c:pt idx="2167">
                  <c:v>1.192853451966557E-2</c:v>
                </c:pt>
                <c:pt idx="2168">
                  <c:v>1.1926234027851569E-2</c:v>
                </c:pt>
                <c:pt idx="2169">
                  <c:v>1.1923933538725418E-2</c:v>
                </c:pt>
                <c:pt idx="2170">
                  <c:v>1.1921633052288855E-2</c:v>
                </c:pt>
                <c:pt idx="2171">
                  <c:v>1.1919332568539706E-2</c:v>
                </c:pt>
                <c:pt idx="2172">
                  <c:v>1.1916999559497772E-2</c:v>
                </c:pt>
                <c:pt idx="2173">
                  <c:v>1.1914699156847763E-2</c:v>
                </c:pt>
                <c:pt idx="2174">
                  <c:v>1.1912398756871901E-2</c:v>
                </c:pt>
                <c:pt idx="2175">
                  <c:v>1.1910098359569309E-2</c:v>
                </c:pt>
                <c:pt idx="2176">
                  <c:v>1.1907830190124749E-2</c:v>
                </c:pt>
                <c:pt idx="2177">
                  <c:v>1.1905529722507045E-2</c:v>
                </c:pt>
                <c:pt idx="2178">
                  <c:v>1.1903229257577625E-2</c:v>
                </c:pt>
                <c:pt idx="2179">
                  <c:v>1.1900928795337358E-2</c:v>
                </c:pt>
                <c:pt idx="2180">
                  <c:v>1.1898628335785812E-2</c:v>
                </c:pt>
                <c:pt idx="2181">
                  <c:v>1.1896327878922114E-2</c:v>
                </c:pt>
                <c:pt idx="2182">
                  <c:v>1.1894027424746701E-2</c:v>
                </c:pt>
                <c:pt idx="2183">
                  <c:v>1.1891726973260441E-2</c:v>
                </c:pt>
                <c:pt idx="2184">
                  <c:v>1.1889394904172906E-2</c:v>
                </c:pt>
                <c:pt idx="2185">
                  <c:v>1.188703142460854E-2</c:v>
                </c:pt>
                <c:pt idx="2186">
                  <c:v>1.1884731207779156E-2</c:v>
                </c:pt>
                <c:pt idx="2187">
                  <c:v>1.1882430993593842E-2</c:v>
                </c:pt>
                <c:pt idx="2188">
                  <c:v>1.1880130782052602E-2</c:v>
                </c:pt>
                <c:pt idx="2189">
                  <c:v>1.187786182887624E-2</c:v>
                </c:pt>
                <c:pt idx="2190">
                  <c:v>1.1875561547152899E-2</c:v>
                </c:pt>
                <c:pt idx="2191">
                  <c:v>1.187326126808853E-2</c:v>
                </c:pt>
                <c:pt idx="2192">
                  <c:v>1.1870960991683572E-2</c:v>
                </c:pt>
                <c:pt idx="2193">
                  <c:v>1.1868629764013238E-2</c:v>
                </c:pt>
                <c:pt idx="2194">
                  <c:v>1.1866329568339086E-2</c:v>
                </c:pt>
                <c:pt idx="2195">
                  <c:v>1.1864029375308564E-2</c:v>
                </c:pt>
                <c:pt idx="2196">
                  <c:v>1.1861729184922556E-2</c:v>
                </c:pt>
                <c:pt idx="2197">
                  <c:v>1.1859428997180621E-2</c:v>
                </c:pt>
                <c:pt idx="2198">
                  <c:v>1.1857159389092231E-2</c:v>
                </c:pt>
                <c:pt idx="2199">
                  <c:v>1.1854859131300077E-2</c:v>
                </c:pt>
                <c:pt idx="2200">
                  <c:v>1.1852558876167334E-2</c:v>
                </c:pt>
                <c:pt idx="2201">
                  <c:v>1.1849930016414153E-2</c:v>
                </c:pt>
                <c:pt idx="2202">
                  <c:v>1.1847599501994339E-2</c:v>
                </c:pt>
                <c:pt idx="2203">
                  <c:v>1.1845299330496648E-2</c:v>
                </c:pt>
                <c:pt idx="2204">
                  <c:v>1.1842999161643029E-2</c:v>
                </c:pt>
                <c:pt idx="2205">
                  <c:v>1.1840698995433925E-2</c:v>
                </c:pt>
                <c:pt idx="2206">
                  <c:v>1.1838398831868895E-2</c:v>
                </c:pt>
                <c:pt idx="2207">
                  <c:v>1.1836098670948819E-2</c:v>
                </c:pt>
                <c:pt idx="2208">
                  <c:v>1.1833798512672817E-2</c:v>
                </c:pt>
                <c:pt idx="2209">
                  <c:v>1.1831498357040887E-2</c:v>
                </c:pt>
                <c:pt idx="2210">
                  <c:v>1.1829287174029835E-2</c:v>
                </c:pt>
                <c:pt idx="2211">
                  <c:v>1.1826986798203922E-2</c:v>
                </c:pt>
                <c:pt idx="2212">
                  <c:v>1.1824686425066729E-2</c:v>
                </c:pt>
                <c:pt idx="2213">
                  <c:v>1.182238605461782E-2</c:v>
                </c:pt>
                <c:pt idx="2214">
                  <c:v>1.1820085686857195E-2</c:v>
                </c:pt>
                <c:pt idx="2215">
                  <c:v>1.1817756047299571E-2</c:v>
                </c:pt>
                <c:pt idx="2216">
                  <c:v>1.181545576000341E-2</c:v>
                </c:pt>
                <c:pt idx="2217">
                  <c:v>1.1813155475380957E-2</c:v>
                </c:pt>
                <c:pt idx="2218">
                  <c:v>1.1810855193432649E-2</c:v>
                </c:pt>
                <c:pt idx="2219">
                  <c:v>1.1808583888380943E-2</c:v>
                </c:pt>
                <c:pt idx="2220">
                  <c:v>1.1806283536750459E-2</c:v>
                </c:pt>
                <c:pt idx="2221">
                  <c:v>1.1803983187809128E-2</c:v>
                </c:pt>
                <c:pt idx="2222">
                  <c:v>1.1801682841555212E-2</c:v>
                </c:pt>
                <c:pt idx="2223">
                  <c:v>1.1799382497990016E-2</c:v>
                </c:pt>
                <c:pt idx="2224">
                  <c:v>1.1797053557888492E-2</c:v>
                </c:pt>
                <c:pt idx="2225">
                  <c:v>1.1794753294655269E-2</c:v>
                </c:pt>
                <c:pt idx="2226">
                  <c:v>1.1792453034096626E-2</c:v>
                </c:pt>
                <c:pt idx="2227">
                  <c:v>1.1790152776211257E-2</c:v>
                </c:pt>
                <c:pt idx="2228">
                  <c:v>1.1787880820490471E-2</c:v>
                </c:pt>
                <c:pt idx="2229">
                  <c:v>1.1785580493055848E-2</c:v>
                </c:pt>
                <c:pt idx="2230">
                  <c:v>1.1783280168309077E-2</c:v>
                </c:pt>
                <c:pt idx="2231">
                  <c:v>1.1780979846251025E-2</c:v>
                </c:pt>
                <c:pt idx="2232">
                  <c:v>1.1778679526881256E-2</c:v>
                </c:pt>
                <c:pt idx="2233">
                  <c:v>1.1776379210199773E-2</c:v>
                </c:pt>
                <c:pt idx="2234">
                  <c:v>1.1774078896206573E-2</c:v>
                </c:pt>
                <c:pt idx="2235">
                  <c:v>1.1771778584901658E-2</c:v>
                </c:pt>
                <c:pt idx="2236">
                  <c:v>1.1769478276285028E-2</c:v>
                </c:pt>
                <c:pt idx="2237">
                  <c:v>1.1767122711933057E-2</c:v>
                </c:pt>
                <c:pt idx="2238">
                  <c:v>1.1764822558221602E-2</c:v>
                </c:pt>
                <c:pt idx="2239">
                  <c:v>1.1762522407169121E-2</c:v>
                </c:pt>
                <c:pt idx="2240">
                  <c:v>1.176022225877517E-2</c:v>
                </c:pt>
                <c:pt idx="2241">
                  <c:v>1.1757949446546265E-2</c:v>
                </c:pt>
                <c:pt idx="2242">
                  <c:v>1.1755649228765645E-2</c:v>
                </c:pt>
                <c:pt idx="2243">
                  <c:v>1.1753349013658734E-2</c:v>
                </c:pt>
                <c:pt idx="2244">
                  <c:v>1.1751048801224656E-2</c:v>
                </c:pt>
                <c:pt idx="2245">
                  <c:v>1.1748721556691755E-2</c:v>
                </c:pt>
                <c:pt idx="2246">
                  <c:v>1.1746421424251637E-2</c:v>
                </c:pt>
                <c:pt idx="2247">
                  <c:v>1.1744121294470491E-2</c:v>
                </c:pt>
                <c:pt idx="2248">
                  <c:v>1.1741821167348317E-2</c:v>
                </c:pt>
                <c:pt idx="2249">
                  <c:v>1.1739521042885115E-2</c:v>
                </c:pt>
                <c:pt idx="2250">
                  <c:v>1.1737247582768064E-2</c:v>
                </c:pt>
                <c:pt idx="2251">
                  <c:v>1.1734947389049509E-2</c:v>
                </c:pt>
                <c:pt idx="2252">
                  <c:v>1.1732647198004223E-2</c:v>
                </c:pt>
                <c:pt idx="2253">
                  <c:v>1.1730018411512567E-2</c:v>
                </c:pt>
                <c:pt idx="2254">
                  <c:v>1.1727691873359005E-2</c:v>
                </c:pt>
                <c:pt idx="2255">
                  <c:v>1.172539176522867E-2</c:v>
                </c:pt>
                <c:pt idx="2256">
                  <c:v>1.1723091659757748E-2</c:v>
                </c:pt>
                <c:pt idx="2257">
                  <c:v>1.172079155694492E-2</c:v>
                </c:pt>
                <c:pt idx="2258">
                  <c:v>1.1718491456791503E-2</c:v>
                </c:pt>
                <c:pt idx="2259">
                  <c:v>1.1716191359297056E-2</c:v>
                </c:pt>
                <c:pt idx="2260">
                  <c:v>1.1713891264461145E-2</c:v>
                </c:pt>
                <c:pt idx="2261">
                  <c:v>1.1711591172283764E-2</c:v>
                </c:pt>
                <c:pt idx="2262">
                  <c:v>1.1709291082765794E-2</c:v>
                </c:pt>
                <c:pt idx="2263">
                  <c:v>1.1707093687744885E-2</c:v>
                </c:pt>
                <c:pt idx="2264">
                  <c:v>1.1704793306023217E-2</c:v>
                </c:pt>
                <c:pt idx="2265">
                  <c:v>1.1702492927018944E-2</c:v>
                </c:pt>
                <c:pt idx="2266">
                  <c:v>1.1700192550732928E-2</c:v>
                </c:pt>
                <c:pt idx="2267">
                  <c:v>1.1697816060384609E-2</c:v>
                </c:pt>
                <c:pt idx="2268">
                  <c:v>1.1695515912498242E-2</c:v>
                </c:pt>
                <c:pt idx="2269">
                  <c:v>1.1693215767286021E-2</c:v>
                </c:pt>
                <c:pt idx="2270">
                  <c:v>1.1690915624747071E-2</c:v>
                </c:pt>
                <c:pt idx="2271">
                  <c:v>1.168833702912764E-2</c:v>
                </c:pt>
                <c:pt idx="2272">
                  <c:v>1.1686036743796344E-2</c:v>
                </c:pt>
                <c:pt idx="2273">
                  <c:v>1.1683736461167752E-2</c:v>
                </c:pt>
                <c:pt idx="2274">
                  <c:v>1.1681436181242295E-2</c:v>
                </c:pt>
                <c:pt idx="2275">
                  <c:v>1.1679061581923049E-2</c:v>
                </c:pt>
                <c:pt idx="2276">
                  <c:v>1.1676835629499491E-2</c:v>
                </c:pt>
                <c:pt idx="2277">
                  <c:v>1.1674535357683006E-2</c:v>
                </c:pt>
                <c:pt idx="2278">
                  <c:v>1.1672235088568794E-2</c:v>
                </c:pt>
                <c:pt idx="2279">
                  <c:v>1.1669934822157715E-2</c:v>
                </c:pt>
                <c:pt idx="2280">
                  <c:v>1.1667634558449772E-2</c:v>
                </c:pt>
                <c:pt idx="2281">
                  <c:v>1.1665334297444532E-2</c:v>
                </c:pt>
                <c:pt idx="2282">
                  <c:v>1.1663034039141564E-2</c:v>
                </c:pt>
                <c:pt idx="2283">
                  <c:v>1.1660733783542161E-2</c:v>
                </c:pt>
                <c:pt idx="2284">
                  <c:v>1.1658433530645463E-2</c:v>
                </c:pt>
                <c:pt idx="2285">
                  <c:v>1.1656133280451899E-2</c:v>
                </c:pt>
                <c:pt idx="2286">
                  <c:v>1.1653833032960605E-2</c:v>
                </c:pt>
                <c:pt idx="2287">
                  <c:v>1.1651532788172879E-2</c:v>
                </c:pt>
                <c:pt idx="2288">
                  <c:v>1.1649161114420216E-2</c:v>
                </c:pt>
                <c:pt idx="2289">
                  <c:v>1.1646837347445378E-2</c:v>
                </c:pt>
                <c:pt idx="2290">
                  <c:v>1.1644537406749143E-2</c:v>
                </c:pt>
                <c:pt idx="2291">
                  <c:v>1.1642237468696538E-2</c:v>
                </c:pt>
                <c:pt idx="2292">
                  <c:v>1.163993753328889E-2</c:v>
                </c:pt>
                <c:pt idx="2293">
                  <c:v>1.1637661054256287E-2</c:v>
                </c:pt>
                <c:pt idx="2294">
                  <c:v>1.1635361050200506E-2</c:v>
                </c:pt>
                <c:pt idx="2295">
                  <c:v>1.1633061048802377E-2</c:v>
                </c:pt>
                <c:pt idx="2296">
                  <c:v>1.163076105006366E-2</c:v>
                </c:pt>
                <c:pt idx="2297">
                  <c:v>1.1628437895909973E-2</c:v>
                </c:pt>
                <c:pt idx="2298">
                  <c:v>1.1626137976366319E-2</c:v>
                </c:pt>
                <c:pt idx="2299">
                  <c:v>1.162383805946718E-2</c:v>
                </c:pt>
                <c:pt idx="2300">
                  <c:v>1.1621538145211231E-2</c:v>
                </c:pt>
                <c:pt idx="2301">
                  <c:v>1.1619261096250263E-2</c:v>
                </c:pt>
                <c:pt idx="2302">
                  <c:v>1.1616961113463182E-2</c:v>
                </c:pt>
                <c:pt idx="2303">
                  <c:v>1.1614661133335513E-2</c:v>
                </c:pt>
                <c:pt idx="2304">
                  <c:v>1.1612361155866375E-2</c:v>
                </c:pt>
                <c:pt idx="2305">
                  <c:v>1.1609075478380245E-2</c:v>
                </c:pt>
                <c:pt idx="2306">
                  <c:v>1.160677550736792E-2</c:v>
                </c:pt>
                <c:pt idx="2307">
                  <c:v>1.160447553901413E-2</c:v>
                </c:pt>
                <c:pt idx="2308">
                  <c:v>1.1602175573320187E-2</c:v>
                </c:pt>
                <c:pt idx="2309">
                  <c:v>1.1599875610284341E-2</c:v>
                </c:pt>
                <c:pt idx="2310">
                  <c:v>1.1597575649906587E-2</c:v>
                </c:pt>
                <c:pt idx="2311">
                  <c:v>1.1595275692187804E-2</c:v>
                </c:pt>
                <c:pt idx="2312">
                  <c:v>1.1592975737127994E-2</c:v>
                </c:pt>
                <c:pt idx="2313">
                  <c:v>1.1590675784726718E-2</c:v>
                </c:pt>
                <c:pt idx="2314">
                  <c:v>1.1638854415195212E-2</c:v>
                </c:pt>
                <c:pt idx="2315">
                  <c:v>1.170721152633802E-2</c:v>
                </c:pt>
                <c:pt idx="2316">
                  <c:v>1.1775625122433629E-2</c:v>
                </c:pt>
                <c:pt idx="2317">
                  <c:v>1.1844095209207026E-2</c:v>
                </c:pt>
                <c:pt idx="2318">
                  <c:v>1.1914082748158862E-2</c:v>
                </c:pt>
                <c:pt idx="2319">
                  <c:v>1.1983050958227293E-2</c:v>
                </c:pt>
                <c:pt idx="2320">
                  <c:v>1.2052075984013755E-2</c:v>
                </c:pt>
                <c:pt idx="2321">
                  <c:v>1.2121157831294612E-2</c:v>
                </c:pt>
                <c:pt idx="2322">
                  <c:v>1.2190296505851904E-2</c:v>
                </c:pt>
                <c:pt idx="2323">
                  <c:v>1.2265936848689736E-2</c:v>
                </c:pt>
                <c:pt idx="2324">
                  <c:v>1.2334810607227844E-2</c:v>
                </c:pt>
                <c:pt idx="2325">
                  <c:v>1.2403740903242391E-2</c:v>
                </c:pt>
                <c:pt idx="2326">
                  <c:v>1.2472727742502241E-2</c:v>
                </c:pt>
                <c:pt idx="2327">
                  <c:v>1.2536842490484848E-2</c:v>
                </c:pt>
                <c:pt idx="2328">
                  <c:v>1.2606322250388338E-2</c:v>
                </c:pt>
                <c:pt idx="2329">
                  <c:v>1.2675858878176219E-2</c:v>
                </c:pt>
                <c:pt idx="2330">
                  <c:v>1.2745452379669408E-2</c:v>
                </c:pt>
                <c:pt idx="2331">
                  <c:v>1.2818510289760976E-2</c:v>
                </c:pt>
                <c:pt idx="2332">
                  <c:v>1.2887836509926379E-2</c:v>
                </c:pt>
                <c:pt idx="2333">
                  <c:v>1.2957219313859451E-2</c:v>
                </c:pt>
                <c:pt idx="2334">
                  <c:v>1.3026658707369463E-2</c:v>
                </c:pt>
                <c:pt idx="2335">
                  <c:v>1.309615469626872E-2</c:v>
                </c:pt>
                <c:pt idx="2336">
                  <c:v>1.3165707286375609E-2</c:v>
                </c:pt>
                <c:pt idx="2337">
                  <c:v>1.3235316483513303E-2</c:v>
                </c:pt>
                <c:pt idx="2338">
                  <c:v>1.3304982293509309E-2</c:v>
                </c:pt>
                <c:pt idx="2339">
                  <c:v>1.337470472219679E-2</c:v>
                </c:pt>
                <c:pt idx="2340">
                  <c:v>1.3403542361307611E-2</c:v>
                </c:pt>
                <c:pt idx="2341">
                  <c:v>1.3402663759690073E-2</c:v>
                </c:pt>
                <c:pt idx="2342">
                  <c:v>1.3401785158458968E-2</c:v>
                </c:pt>
                <c:pt idx="2343">
                  <c:v>1.3400906557613409E-2</c:v>
                </c:pt>
                <c:pt idx="2344">
                  <c:v>1.34000279571534E-2</c:v>
                </c:pt>
                <c:pt idx="2345">
                  <c:v>1.3399335399844815E-2</c:v>
                </c:pt>
                <c:pt idx="2346">
                  <c:v>1.3398456767591709E-2</c:v>
                </c:pt>
                <c:pt idx="2347">
                  <c:v>1.3397578135726861E-2</c:v>
                </c:pt>
                <c:pt idx="2348">
                  <c:v>1.3396699504249397E-2</c:v>
                </c:pt>
                <c:pt idx="2349">
                  <c:v>1.3395634960635243E-2</c:v>
                </c:pt>
                <c:pt idx="2350">
                  <c:v>1.3394756362487636E-2</c:v>
                </c:pt>
                <c:pt idx="2351">
                  <c:v>1.3393877764726021E-2</c:v>
                </c:pt>
                <c:pt idx="2352">
                  <c:v>1.3392999167349953E-2</c:v>
                </c:pt>
                <c:pt idx="2353">
                  <c:v>1.3392306352676762E-2</c:v>
                </c:pt>
                <c:pt idx="2354">
                  <c:v>1.3391427723525789E-2</c:v>
                </c:pt>
                <c:pt idx="2355">
                  <c:v>1.3390549094761759E-2</c:v>
                </c:pt>
                <c:pt idx="2356">
                  <c:v>1.3389670466385549E-2</c:v>
                </c:pt>
                <c:pt idx="2357">
                  <c:v>1.3388791838397161E-2</c:v>
                </c:pt>
                <c:pt idx="2358">
                  <c:v>1.3387727591188725E-2</c:v>
                </c:pt>
                <c:pt idx="2359">
                  <c:v>1.3386848996511493E-2</c:v>
                </c:pt>
                <c:pt idx="2360">
                  <c:v>1.3385970402219366E-2</c:v>
                </c:pt>
                <c:pt idx="2361">
                  <c:v>1.3385091808313229E-2</c:v>
                </c:pt>
                <c:pt idx="2362">
                  <c:v>1.3384213214792199E-2</c:v>
                </c:pt>
                <c:pt idx="2363">
                  <c:v>1.3383334621656275E-2</c:v>
                </c:pt>
                <c:pt idx="2364">
                  <c:v>1.3382456028906782E-2</c:v>
                </c:pt>
                <c:pt idx="2365">
                  <c:v>1.3381577436541512E-2</c:v>
                </c:pt>
                <c:pt idx="2366">
                  <c:v>1.3381254927158697E-2</c:v>
                </c:pt>
                <c:pt idx="2367">
                  <c:v>1.3380376238007257E-2</c:v>
                </c:pt>
                <c:pt idx="2368">
                  <c:v>1.3379497549247679E-2</c:v>
                </c:pt>
                <c:pt idx="2369">
                  <c:v>1.3378618860879524E-2</c:v>
                </c:pt>
                <c:pt idx="2370">
                  <c:v>1.33777401729041E-2</c:v>
                </c:pt>
                <c:pt idx="2371">
                  <c:v>1.3376676285551666E-2</c:v>
                </c:pt>
                <c:pt idx="2372">
                  <c:v>1.3375797630869539E-2</c:v>
                </c:pt>
                <c:pt idx="2373">
                  <c:v>1.3374918976577044E-2</c:v>
                </c:pt>
                <c:pt idx="2374">
                  <c:v>1.3374040322674184E-2</c:v>
                </c:pt>
                <c:pt idx="2375">
                  <c:v>1.3373346738904017E-2</c:v>
                </c:pt>
                <c:pt idx="2376">
                  <c:v>1.3372468053279756E-2</c:v>
                </c:pt>
                <c:pt idx="2377">
                  <c:v>1.3371589368047354E-2</c:v>
                </c:pt>
                <c:pt idx="2378">
                  <c:v>1.3370710683207249E-2</c:v>
                </c:pt>
                <c:pt idx="2379">
                  <c:v>1.3369647059007447E-2</c:v>
                </c:pt>
                <c:pt idx="2380">
                  <c:v>1.3368768407442826E-2</c:v>
                </c:pt>
                <c:pt idx="2381">
                  <c:v>1.3367889756269149E-2</c:v>
                </c:pt>
                <c:pt idx="2382">
                  <c:v>1.3367011105484669E-2</c:v>
                </c:pt>
                <c:pt idx="2383">
                  <c:v>1.336613245509026E-2</c:v>
                </c:pt>
                <c:pt idx="2384">
                  <c:v>1.336543858239655E-2</c:v>
                </c:pt>
                <c:pt idx="2385">
                  <c:v>1.3364559900299902E-2</c:v>
                </c:pt>
                <c:pt idx="2386">
                  <c:v>1.3363681218595113E-2</c:v>
                </c:pt>
                <c:pt idx="2387">
                  <c:v>1.3362802537282186E-2</c:v>
                </c:pt>
                <c:pt idx="2388">
                  <c:v>1.3361923856361119E-2</c:v>
                </c:pt>
                <c:pt idx="2389">
                  <c:v>1.3361045175832781E-2</c:v>
                </c:pt>
                <c:pt idx="2390">
                  <c:v>1.3360166495695869E-2</c:v>
                </c:pt>
                <c:pt idx="2391">
                  <c:v>1.3359287815950383E-2</c:v>
                </c:pt>
                <c:pt idx="2392">
                  <c:v>1.3357855588425184E-2</c:v>
                </c:pt>
                <c:pt idx="2393">
                  <c:v>1.3356977006854814E-2</c:v>
                </c:pt>
                <c:pt idx="2394">
                  <c:v>1.3356098425670435E-2</c:v>
                </c:pt>
                <c:pt idx="2395">
                  <c:v>1.3355219844871162E-2</c:v>
                </c:pt>
                <c:pt idx="2396">
                  <c:v>1.3354341264457878E-2</c:v>
                </c:pt>
                <c:pt idx="2397">
                  <c:v>1.3353647036734426E-2</c:v>
                </c:pt>
                <c:pt idx="2398">
                  <c:v>1.3352768424640138E-2</c:v>
                </c:pt>
                <c:pt idx="2399">
                  <c:v>1.3351889812933232E-2</c:v>
                </c:pt>
                <c:pt idx="2400">
                  <c:v>1.3351011201613708E-2</c:v>
                </c:pt>
                <c:pt idx="2401">
                  <c:v>1.3349948368172472E-2</c:v>
                </c:pt>
                <c:pt idx="2402">
                  <c:v>1.3349069790071151E-2</c:v>
                </c:pt>
                <c:pt idx="2403">
                  <c:v>1.3348191212356704E-2</c:v>
                </c:pt>
                <c:pt idx="2404">
                  <c:v>1.334731263502692E-2</c:v>
                </c:pt>
                <c:pt idx="2405">
                  <c:v>1.3346618150831659E-2</c:v>
                </c:pt>
                <c:pt idx="2406">
                  <c:v>1.3345739541837749E-2</c:v>
                </c:pt>
                <c:pt idx="2407">
                  <c:v>1.3344860933232538E-2</c:v>
                </c:pt>
                <c:pt idx="2408">
                  <c:v>1.3343982325014709E-2</c:v>
                </c:pt>
                <c:pt idx="2409">
                  <c:v>1.3343103717183823E-2</c:v>
                </c:pt>
                <c:pt idx="2410">
                  <c:v>1.3342041179145612E-2</c:v>
                </c:pt>
                <c:pt idx="2411">
                  <c:v>1.3341162604514222E-2</c:v>
                </c:pt>
                <c:pt idx="2412">
                  <c:v>1.3340284030268823E-2</c:v>
                </c:pt>
                <c:pt idx="2413">
                  <c:v>1.3339405456408529E-2</c:v>
                </c:pt>
                <c:pt idx="2414">
                  <c:v>1.3338526882934226E-2</c:v>
                </c:pt>
                <c:pt idx="2415">
                  <c:v>1.3337648309845029E-2</c:v>
                </c:pt>
                <c:pt idx="2416">
                  <c:v>1.3336769737141379E-2</c:v>
                </c:pt>
                <c:pt idx="2417">
                  <c:v>1.333589116482372E-2</c:v>
                </c:pt>
                <c:pt idx="2418">
                  <c:v>1.3335563610988529E-2</c:v>
                </c:pt>
                <c:pt idx="2419">
                  <c:v>1.3334684942217307E-2</c:v>
                </c:pt>
                <c:pt idx="2420">
                  <c:v>1.3333806273838816E-2</c:v>
                </c:pt>
                <c:pt idx="2421">
                  <c:v>1.333292760585175E-2</c:v>
                </c:pt>
                <c:pt idx="2422">
                  <c:v>1.333204893825698E-2</c:v>
                </c:pt>
                <c:pt idx="2423">
                  <c:v>1.3330986758940601E-2</c:v>
                </c:pt>
                <c:pt idx="2424">
                  <c:v>1.3330108124527723E-2</c:v>
                </c:pt>
                <c:pt idx="2425">
                  <c:v>1.3329229490504918E-2</c:v>
                </c:pt>
                <c:pt idx="2426">
                  <c:v>1.3328350856871309E-2</c:v>
                </c:pt>
                <c:pt idx="2427">
                  <c:v>1.3327655606161469E-2</c:v>
                </c:pt>
                <c:pt idx="2428">
                  <c:v>1.3326776940917861E-2</c:v>
                </c:pt>
                <c:pt idx="2429">
                  <c:v>1.3325898276066983E-2</c:v>
                </c:pt>
                <c:pt idx="2430">
                  <c:v>1.3325019611607095E-2</c:v>
                </c:pt>
                <c:pt idx="2431">
                  <c:v>1.3323957694551261E-2</c:v>
                </c:pt>
                <c:pt idx="2432">
                  <c:v>1.3323079063256764E-2</c:v>
                </c:pt>
                <c:pt idx="2433">
                  <c:v>1.3322200432351465E-2</c:v>
                </c:pt>
                <c:pt idx="2434">
                  <c:v>1.3321321801836235E-2</c:v>
                </c:pt>
                <c:pt idx="2435">
                  <c:v>1.3320443171711077E-2</c:v>
                </c:pt>
                <c:pt idx="2436">
                  <c:v>1.3319747633081188E-2</c:v>
                </c:pt>
                <c:pt idx="2437">
                  <c:v>1.3318868971365192E-2</c:v>
                </c:pt>
                <c:pt idx="2438">
                  <c:v>1.3317990310041059E-2</c:v>
                </c:pt>
                <c:pt idx="2439">
                  <c:v>1.3317111649109219E-2</c:v>
                </c:pt>
                <c:pt idx="2440">
                  <c:v>1.3316232988569239E-2</c:v>
                </c:pt>
                <c:pt idx="2441">
                  <c:v>1.3315354328421122E-2</c:v>
                </c:pt>
                <c:pt idx="2442">
                  <c:v>1.3314475668664429E-2</c:v>
                </c:pt>
                <c:pt idx="2443">
                  <c:v>1.3313597009300465E-2</c:v>
                </c:pt>
                <c:pt idx="2444">
                  <c:v>1.3312535518124276E-2</c:v>
                </c:pt>
                <c:pt idx="2445">
                  <c:v>1.3311474093458389E-2</c:v>
                </c:pt>
                <c:pt idx="2446">
                  <c:v>1.3310595499970755E-2</c:v>
                </c:pt>
                <c:pt idx="2447">
                  <c:v>1.3309716906870944E-2</c:v>
                </c:pt>
                <c:pt idx="2448">
                  <c:v>1.3308838314158954E-2</c:v>
                </c:pt>
                <c:pt idx="2449">
                  <c:v>1.3308142390884802E-2</c:v>
                </c:pt>
                <c:pt idx="2450">
                  <c:v>1.3307263766606334E-2</c:v>
                </c:pt>
                <c:pt idx="2451">
                  <c:v>1.3306385142717933E-2</c:v>
                </c:pt>
                <c:pt idx="2452">
                  <c:v>1.3305506519218732E-2</c:v>
                </c:pt>
                <c:pt idx="2453">
                  <c:v>1.3304627896110036E-2</c:v>
                </c:pt>
                <c:pt idx="2454">
                  <c:v>1.3303566766025557E-2</c:v>
                </c:pt>
                <c:pt idx="2455">
                  <c:v>1.3302688176026561E-2</c:v>
                </c:pt>
                <c:pt idx="2456">
                  <c:v>1.3301809586415386E-2</c:v>
                </c:pt>
                <c:pt idx="2457">
                  <c:v>1.3300930997191596E-2</c:v>
                </c:pt>
                <c:pt idx="2458">
                  <c:v>1.3300234786411066E-2</c:v>
                </c:pt>
                <c:pt idx="2459">
                  <c:v>1.3299356165640173E-2</c:v>
                </c:pt>
                <c:pt idx="2460">
                  <c:v>1.3298477545260225E-2</c:v>
                </c:pt>
                <c:pt idx="2461">
                  <c:v>1.3297598925269473E-2</c:v>
                </c:pt>
                <c:pt idx="2462">
                  <c:v>1.3296538056889084E-2</c:v>
                </c:pt>
                <c:pt idx="2463">
                  <c:v>1.3295659469990905E-2</c:v>
                </c:pt>
                <c:pt idx="2464">
                  <c:v>1.3294780883480987E-2</c:v>
                </c:pt>
                <c:pt idx="2465">
                  <c:v>1.3293902297358889E-2</c:v>
                </c:pt>
                <c:pt idx="2466">
                  <c:v>1.3293023711623737E-2</c:v>
                </c:pt>
                <c:pt idx="2467">
                  <c:v>1.3292145126276843E-2</c:v>
                </c:pt>
                <c:pt idx="2468">
                  <c:v>1.3291266541317334E-2</c:v>
                </c:pt>
                <c:pt idx="2469">
                  <c:v>1.3290387956745206E-2</c:v>
                </c:pt>
                <c:pt idx="2470">
                  <c:v>1.3289509372561339E-2</c:v>
                </c:pt>
                <c:pt idx="2471">
                  <c:v>1.3288994706223521E-2</c:v>
                </c:pt>
                <c:pt idx="2472">
                  <c:v>1.3288116058225248E-2</c:v>
                </c:pt>
                <c:pt idx="2473">
                  <c:v>1.3287237410619272E-2</c:v>
                </c:pt>
                <c:pt idx="2474">
                  <c:v>1.3286358763403852E-2</c:v>
                </c:pt>
                <c:pt idx="2475">
                  <c:v>1.3285298286324897E-2</c:v>
                </c:pt>
                <c:pt idx="2476">
                  <c:v>1.3284419672181271E-2</c:v>
                </c:pt>
                <c:pt idx="2477">
                  <c:v>1.3283541058426841E-2</c:v>
                </c:pt>
                <c:pt idx="2478">
                  <c:v>1.3282662445062482E-2</c:v>
                </c:pt>
                <c:pt idx="2479">
                  <c:v>1.3281840012492137E-2</c:v>
                </c:pt>
                <c:pt idx="2480">
                  <c:v>1.3280961367684791E-2</c:v>
                </c:pt>
                <c:pt idx="2481">
                  <c:v>1.3280082723270173E-2</c:v>
                </c:pt>
                <c:pt idx="2482">
                  <c:v>1.3279204079246548E-2</c:v>
                </c:pt>
                <c:pt idx="2483">
                  <c:v>1.3278325435615652E-2</c:v>
                </c:pt>
                <c:pt idx="2484">
                  <c:v>1.3277265257231836E-2</c:v>
                </c:pt>
                <c:pt idx="2485">
                  <c:v>1.3276386646651699E-2</c:v>
                </c:pt>
                <c:pt idx="2486">
                  <c:v>1.3275508036460758E-2</c:v>
                </c:pt>
                <c:pt idx="2487">
                  <c:v>1.3274629426659888E-2</c:v>
                </c:pt>
                <c:pt idx="2488">
                  <c:v>1.3273932223339079E-2</c:v>
                </c:pt>
                <c:pt idx="2489">
                  <c:v>1.3273053582059345E-2</c:v>
                </c:pt>
                <c:pt idx="2490">
                  <c:v>1.3272174941171472E-2</c:v>
                </c:pt>
                <c:pt idx="2491">
                  <c:v>1.3271296300675459E-2</c:v>
                </c:pt>
                <c:pt idx="2492">
                  <c:v>1.3270417660572176E-2</c:v>
                </c:pt>
                <c:pt idx="2493">
                  <c:v>1.3269539020860319E-2</c:v>
                </c:pt>
                <c:pt idx="2494">
                  <c:v>1.3268660381539888E-2</c:v>
                </c:pt>
                <c:pt idx="2495">
                  <c:v>1.3267781742611751E-2</c:v>
                </c:pt>
                <c:pt idx="2496">
                  <c:v>1.3266721955992997E-2</c:v>
                </c:pt>
                <c:pt idx="2497">
                  <c:v>1.3265481122506497E-2</c:v>
                </c:pt>
                <c:pt idx="2498">
                  <c:v>1.3264602581469451E-2</c:v>
                </c:pt>
                <c:pt idx="2499">
                  <c:v>1.3263724040816627E-2</c:v>
                </c:pt>
                <c:pt idx="2500">
                  <c:v>1.3262845500549793E-2</c:v>
                </c:pt>
                <c:pt idx="2501">
                  <c:v>1.3262147944840886E-2</c:v>
                </c:pt>
                <c:pt idx="2502">
                  <c:v>1.3261269373116063E-2</c:v>
                </c:pt>
                <c:pt idx="2503">
                  <c:v>1.3260390801779503E-2</c:v>
                </c:pt>
                <c:pt idx="2504">
                  <c:v>1.3259512230830323E-2</c:v>
                </c:pt>
                <c:pt idx="2505">
                  <c:v>1.3258452804998844E-2</c:v>
                </c:pt>
                <c:pt idx="2506">
                  <c:v>1.3257574267045298E-2</c:v>
                </c:pt>
                <c:pt idx="2507">
                  <c:v>1.32566957294773E-2</c:v>
                </c:pt>
                <c:pt idx="2508">
                  <c:v>1.3255817192293967E-2</c:v>
                </c:pt>
                <c:pt idx="2509">
                  <c:v>1.3254938655497064E-2</c:v>
                </c:pt>
                <c:pt idx="2510">
                  <c:v>1.3254240813275552E-2</c:v>
                </c:pt>
                <c:pt idx="2511">
                  <c:v>1.3253362245039368E-2</c:v>
                </c:pt>
                <c:pt idx="2512">
                  <c:v>1.3252483677191444E-2</c:v>
                </c:pt>
                <c:pt idx="2513">
                  <c:v>1.3251479600125118E-2</c:v>
                </c:pt>
                <c:pt idx="2514">
                  <c:v>1.3250420472342601E-2</c:v>
                </c:pt>
                <c:pt idx="2515">
                  <c:v>1.324954193791375E-2</c:v>
                </c:pt>
                <c:pt idx="2516">
                  <c:v>1.3248663403869562E-2</c:v>
                </c:pt>
                <c:pt idx="2517">
                  <c:v>1.3247784870211365E-2</c:v>
                </c:pt>
                <c:pt idx="2518">
                  <c:v>1.3246906336938273E-2</c:v>
                </c:pt>
                <c:pt idx="2519">
                  <c:v>1.3246027804051172E-2</c:v>
                </c:pt>
                <c:pt idx="2520">
                  <c:v>1.3245149271549177E-2</c:v>
                </c:pt>
                <c:pt idx="2521">
                  <c:v>1.3244270739432729E-2</c:v>
                </c:pt>
                <c:pt idx="2522">
                  <c:v>1.3243752815487777E-2</c:v>
                </c:pt>
                <c:pt idx="2523">
                  <c:v>1.3243415044978514E-2</c:v>
                </c:pt>
                <c:pt idx="2524">
                  <c:v>1.3242536353103124E-2</c:v>
                </c:pt>
                <c:pt idx="2525">
                  <c:v>1.3241657661624835E-2</c:v>
                </c:pt>
                <c:pt idx="2526">
                  <c:v>1.324077897054193E-2</c:v>
                </c:pt>
                <c:pt idx="2527">
                  <c:v>1.3239359840819592E-2</c:v>
                </c:pt>
                <c:pt idx="2528">
                  <c:v>1.3238481247055291E-2</c:v>
                </c:pt>
                <c:pt idx="2529">
                  <c:v>1.3237602653680626E-2</c:v>
                </c:pt>
                <c:pt idx="2530">
                  <c:v>1.3236724060696032E-2</c:v>
                </c:pt>
                <c:pt idx="2531">
                  <c:v>1.3236385521071894E-2</c:v>
                </c:pt>
                <c:pt idx="2532">
                  <c:v>1.3235506832366871E-2</c:v>
                </c:pt>
                <c:pt idx="2533">
                  <c:v>1.323462814405723E-2</c:v>
                </c:pt>
                <c:pt idx="2534">
                  <c:v>1.3233749456143832E-2</c:v>
                </c:pt>
                <c:pt idx="2535">
                  <c:v>1.3232331101619308E-2</c:v>
                </c:pt>
                <c:pt idx="2536">
                  <c:v>1.3231452510972953E-2</c:v>
                </c:pt>
                <c:pt idx="2537">
                  <c:v>1.3230573920716667E-2</c:v>
                </c:pt>
                <c:pt idx="2538">
                  <c:v>1.3229695330849578E-2</c:v>
                </c:pt>
                <c:pt idx="2539">
                  <c:v>1.3228816741373432E-2</c:v>
                </c:pt>
                <c:pt idx="2540">
                  <c:v>1.3228477336986677E-2</c:v>
                </c:pt>
                <c:pt idx="2541">
                  <c:v>1.3227598651846974E-2</c:v>
                </c:pt>
                <c:pt idx="2542">
                  <c:v>1.3226719967103513E-2</c:v>
                </c:pt>
                <c:pt idx="2543">
                  <c:v>1.3225841282756725E-2</c:v>
                </c:pt>
                <c:pt idx="2544">
                  <c:v>1.3224962598805319E-2</c:v>
                </c:pt>
                <c:pt idx="2545">
                  <c:v>1.3224083915250585E-2</c:v>
                </c:pt>
                <c:pt idx="2546">
                  <c:v>1.3223205232091664E-2</c:v>
                </c:pt>
                <c:pt idx="2547">
                  <c:v>1.3222326549329413E-2</c:v>
                </c:pt>
                <c:pt idx="2548">
                  <c:v>1.3220909453622082E-2</c:v>
                </c:pt>
                <c:pt idx="2549">
                  <c:v>1.3219671996680823E-2</c:v>
                </c:pt>
                <c:pt idx="2550">
                  <c:v>1.321879347574394E-2</c:v>
                </c:pt>
                <c:pt idx="2551">
                  <c:v>1.3217914955191723E-2</c:v>
                </c:pt>
                <c:pt idx="2552">
                  <c:v>1.3217036435025496E-2</c:v>
                </c:pt>
                <c:pt idx="2553">
                  <c:v>1.321633722177536E-2</c:v>
                </c:pt>
                <c:pt idx="2554">
                  <c:v>1.3215458670263381E-2</c:v>
                </c:pt>
                <c:pt idx="2555">
                  <c:v>1.3214580119138784E-2</c:v>
                </c:pt>
                <c:pt idx="2556">
                  <c:v>1.3213701568401568E-2</c:v>
                </c:pt>
                <c:pt idx="2557">
                  <c:v>1.3212643839975812E-2</c:v>
                </c:pt>
                <c:pt idx="2558">
                  <c:v>1.321176532212243E-2</c:v>
                </c:pt>
                <c:pt idx="2559">
                  <c:v>1.3210886804654156E-2</c:v>
                </c:pt>
                <c:pt idx="2560">
                  <c:v>1.3210008287571427E-2</c:v>
                </c:pt>
                <c:pt idx="2561">
                  <c:v>1.320912977087469E-2</c:v>
                </c:pt>
                <c:pt idx="2562">
                  <c:v>1.3208430272118581E-2</c:v>
                </c:pt>
                <c:pt idx="2563">
                  <c:v>1.3207551724095238E-2</c:v>
                </c:pt>
                <c:pt idx="2564">
                  <c:v>1.32066731764584E-2</c:v>
                </c:pt>
                <c:pt idx="2565">
                  <c:v>1.3205669122492278E-2</c:v>
                </c:pt>
                <c:pt idx="2566">
                  <c:v>1.320461169109345E-2</c:v>
                </c:pt>
                <c:pt idx="2567">
                  <c:v>1.3203733176764321E-2</c:v>
                </c:pt>
                <c:pt idx="2568">
                  <c:v>1.3202854662820299E-2</c:v>
                </c:pt>
                <c:pt idx="2569">
                  <c:v>1.3201976149262265E-2</c:v>
                </c:pt>
                <c:pt idx="2570">
                  <c:v>1.3201097636089339E-2</c:v>
                </c:pt>
                <c:pt idx="2571">
                  <c:v>1.3200219123302402E-2</c:v>
                </c:pt>
                <c:pt idx="2572">
                  <c:v>1.3199340610900572E-2</c:v>
                </c:pt>
                <c:pt idx="2573">
                  <c:v>1.3198462098883847E-2</c:v>
                </c:pt>
                <c:pt idx="2574">
                  <c:v>1.3197762215196777E-2</c:v>
                </c:pt>
                <c:pt idx="2575">
                  <c:v>1.319741946728498E-2</c:v>
                </c:pt>
                <c:pt idx="2576">
                  <c:v>1.3196540828142131E-2</c:v>
                </c:pt>
                <c:pt idx="2577">
                  <c:v>1.3195662189392913E-2</c:v>
                </c:pt>
                <c:pt idx="2578">
                  <c:v>1.3193924502983472E-2</c:v>
                </c:pt>
                <c:pt idx="2579">
                  <c:v>1.3193045929376163E-2</c:v>
                </c:pt>
                <c:pt idx="2580">
                  <c:v>1.3192167356158052E-2</c:v>
                </c:pt>
                <c:pt idx="2581">
                  <c:v>1.3191288783330011E-2</c:v>
                </c:pt>
                <c:pt idx="2582">
                  <c:v>1.3190410210891604E-2</c:v>
                </c:pt>
                <c:pt idx="2583">
                  <c:v>1.318970996248491E-2</c:v>
                </c:pt>
                <c:pt idx="2584">
                  <c:v>1.3188831358773386E-2</c:v>
                </c:pt>
                <c:pt idx="2585">
                  <c:v>1.3187952755453288E-2</c:v>
                </c:pt>
                <c:pt idx="2586">
                  <c:v>1.3187074152525485E-2</c:v>
                </c:pt>
                <c:pt idx="2587">
                  <c:v>1.3186017354546256E-2</c:v>
                </c:pt>
                <c:pt idx="2588">
                  <c:v>1.3185138784446524E-2</c:v>
                </c:pt>
                <c:pt idx="2589">
                  <c:v>1.3184260214736426E-2</c:v>
                </c:pt>
                <c:pt idx="2590">
                  <c:v>1.3183381645415963E-2</c:v>
                </c:pt>
                <c:pt idx="2591">
                  <c:v>1.3182859212327369E-2</c:v>
                </c:pt>
                <c:pt idx="2592">
                  <c:v>1.3181802543188171E-2</c:v>
                </c:pt>
                <c:pt idx="2593">
                  <c:v>1.3180923943003825E-2</c:v>
                </c:pt>
                <c:pt idx="2594">
                  <c:v>1.3180045343211339E-2</c:v>
                </c:pt>
                <c:pt idx="2595">
                  <c:v>1.317916674381028E-2</c:v>
                </c:pt>
                <c:pt idx="2596">
                  <c:v>1.3178288144801516E-2</c:v>
                </c:pt>
                <c:pt idx="2597">
                  <c:v>1.3177409546184612E-2</c:v>
                </c:pt>
                <c:pt idx="2598">
                  <c:v>1.3176530947959569E-2</c:v>
                </c:pt>
                <c:pt idx="2599">
                  <c:v>1.3175652350126821E-2</c:v>
                </c:pt>
                <c:pt idx="2600">
                  <c:v>1.3174240419409337E-2</c:v>
                </c:pt>
                <c:pt idx="2601">
                  <c:v>1.3173361918406564E-2</c:v>
                </c:pt>
                <c:pt idx="2602">
                  <c:v>1.3172483417789782E-2</c:v>
                </c:pt>
                <c:pt idx="2603">
                  <c:v>1.3171604917557223E-2</c:v>
                </c:pt>
                <c:pt idx="2604">
                  <c:v>1.317090406614781E-2</c:v>
                </c:pt>
                <c:pt idx="2605">
                  <c:v>1.3170025534680895E-2</c:v>
                </c:pt>
                <c:pt idx="2606">
                  <c:v>1.31691470036018E-2</c:v>
                </c:pt>
                <c:pt idx="2607">
                  <c:v>1.316826847291009E-2</c:v>
                </c:pt>
                <c:pt idx="2608">
                  <c:v>1.31673899426062E-2</c:v>
                </c:pt>
                <c:pt idx="2609">
                  <c:v>1.3166333924262348E-2</c:v>
                </c:pt>
                <c:pt idx="2610">
                  <c:v>1.3165455426728622E-2</c:v>
                </c:pt>
                <c:pt idx="2611">
                  <c:v>1.3164576929580889E-2</c:v>
                </c:pt>
                <c:pt idx="2612">
                  <c:v>1.316369843281826E-2</c:v>
                </c:pt>
                <c:pt idx="2613">
                  <c:v>1.3162997296900562E-2</c:v>
                </c:pt>
                <c:pt idx="2614">
                  <c:v>1.3162118768921847E-2</c:v>
                </c:pt>
                <c:pt idx="2615">
                  <c:v>1.3161240241330951E-2</c:v>
                </c:pt>
                <c:pt idx="2616">
                  <c:v>1.3160361714127879E-2</c:v>
                </c:pt>
                <c:pt idx="2617">
                  <c:v>1.3159483187312627E-2</c:v>
                </c:pt>
                <c:pt idx="2618">
                  <c:v>1.3158427460337675E-2</c:v>
                </c:pt>
                <c:pt idx="2619">
                  <c:v>1.3157548966274324E-2</c:v>
                </c:pt>
                <c:pt idx="2620">
                  <c:v>1.3156670472595638E-2</c:v>
                </c:pt>
                <c:pt idx="2621">
                  <c:v>1.3155791979301617E-2</c:v>
                </c:pt>
                <c:pt idx="2622">
                  <c:v>1.3154913486394469E-2</c:v>
                </c:pt>
                <c:pt idx="2623">
                  <c:v>1.3154034993871985E-2</c:v>
                </c:pt>
                <c:pt idx="2624">
                  <c:v>1.3153156501735049E-2</c:v>
                </c:pt>
                <c:pt idx="2625">
                  <c:v>1.3152278009983219E-2</c:v>
                </c:pt>
                <c:pt idx="2626">
                  <c:v>1.3151930356772821E-2</c:v>
                </c:pt>
                <c:pt idx="2627">
                  <c:v>1.3151051769913033E-2</c:v>
                </c:pt>
                <c:pt idx="2628">
                  <c:v>1.3150173183444672E-2</c:v>
                </c:pt>
                <c:pt idx="2629">
                  <c:v>1.3149294597368607E-2</c:v>
                </c:pt>
                <c:pt idx="2630">
                  <c:v>1.314823919220883E-2</c:v>
                </c:pt>
                <c:pt idx="2631">
                  <c:v>1.3147360638869026E-2</c:v>
                </c:pt>
                <c:pt idx="2632">
                  <c:v>1.314648208591798E-2</c:v>
                </c:pt>
                <c:pt idx="2633">
                  <c:v>1.3145603533357444E-2</c:v>
                </c:pt>
                <c:pt idx="2634">
                  <c:v>1.3144724981186975E-2</c:v>
                </c:pt>
                <c:pt idx="2635">
                  <c:v>1.3144023089142151E-2</c:v>
                </c:pt>
                <c:pt idx="2636">
                  <c:v>1.3143144505809978E-2</c:v>
                </c:pt>
                <c:pt idx="2637">
                  <c:v>1.3142265922868795E-2</c:v>
                </c:pt>
                <c:pt idx="2638">
                  <c:v>1.3141387340320342E-2</c:v>
                </c:pt>
                <c:pt idx="2639">
                  <c:v>1.3140332226178272E-2</c:v>
                </c:pt>
                <c:pt idx="2640">
                  <c:v>1.3139453676346044E-2</c:v>
                </c:pt>
                <c:pt idx="2641">
                  <c:v>1.3138575126903886E-2</c:v>
                </c:pt>
                <c:pt idx="2642">
                  <c:v>1.3137696577850926E-2</c:v>
                </c:pt>
                <c:pt idx="2643">
                  <c:v>1.3136994433453814E-2</c:v>
                </c:pt>
                <c:pt idx="2644">
                  <c:v>1.3136115853256089E-2</c:v>
                </c:pt>
                <c:pt idx="2645">
                  <c:v>1.3135237273450659E-2</c:v>
                </c:pt>
                <c:pt idx="2646">
                  <c:v>1.3134358694036655E-2</c:v>
                </c:pt>
                <c:pt idx="2647">
                  <c:v>1.3133480115014947E-2</c:v>
                </c:pt>
                <c:pt idx="2648">
                  <c:v>1.3132601536385098E-2</c:v>
                </c:pt>
                <c:pt idx="2649">
                  <c:v>1.313172295814711E-2</c:v>
                </c:pt>
                <c:pt idx="2650">
                  <c:v>1.3130844380300549E-2</c:v>
                </c:pt>
                <c:pt idx="2651">
                  <c:v>1.3129965802846717E-2</c:v>
                </c:pt>
                <c:pt idx="2652">
                  <c:v>1.312873499296459E-2</c:v>
                </c:pt>
                <c:pt idx="2653">
                  <c:v>1.3127856480103452E-2</c:v>
                </c:pt>
                <c:pt idx="2654">
                  <c:v>1.3126977967629256E-2</c:v>
                </c:pt>
                <c:pt idx="2655">
                  <c:v>1.3126099455542882E-2</c:v>
                </c:pt>
                <c:pt idx="2656">
                  <c:v>1.3125220943844329E-2</c:v>
                </c:pt>
                <c:pt idx="2657">
                  <c:v>1.312451838882828E-2</c:v>
                </c:pt>
                <c:pt idx="2658">
                  <c:v>1.3123639846011205E-2</c:v>
                </c:pt>
                <c:pt idx="2659">
                  <c:v>1.3122761303584638E-2</c:v>
                </c:pt>
                <c:pt idx="2660">
                  <c:v>1.312188276154683E-2</c:v>
                </c:pt>
                <c:pt idx="2661">
                  <c:v>1.3120828391164938E-2</c:v>
                </c:pt>
                <c:pt idx="2662">
                  <c:v>1.3119949881791998E-2</c:v>
                </c:pt>
                <c:pt idx="2663">
                  <c:v>1.311907137280644E-2</c:v>
                </c:pt>
                <c:pt idx="2664">
                  <c:v>1.3118192864208704E-2</c:v>
                </c:pt>
                <c:pt idx="2665">
                  <c:v>1.3117490057207104E-2</c:v>
                </c:pt>
                <c:pt idx="2666">
                  <c:v>1.3116611517507972E-2</c:v>
                </c:pt>
                <c:pt idx="2667">
                  <c:v>1.3115732978198912E-2</c:v>
                </c:pt>
                <c:pt idx="2668">
                  <c:v>1.3114854439279485E-2</c:v>
                </c:pt>
                <c:pt idx="2669">
                  <c:v>1.311397590074969E-2</c:v>
                </c:pt>
                <c:pt idx="2670">
                  <c:v>1.3112921820761271E-2</c:v>
                </c:pt>
                <c:pt idx="2671">
                  <c:v>1.3112043314876969E-2</c:v>
                </c:pt>
                <c:pt idx="2672">
                  <c:v>1.3111164809379608E-2</c:v>
                </c:pt>
                <c:pt idx="2673">
                  <c:v>1.3110286304270071E-2</c:v>
                </c:pt>
                <c:pt idx="2674">
                  <c:v>1.3109407799548356E-2</c:v>
                </c:pt>
                <c:pt idx="2675">
                  <c:v>1.3108529295214022E-2</c:v>
                </c:pt>
                <c:pt idx="2676">
                  <c:v>1.310765079126751E-2</c:v>
                </c:pt>
                <c:pt idx="2677">
                  <c:v>1.3106772287708381E-2</c:v>
                </c:pt>
                <c:pt idx="2678">
                  <c:v>1.3106244359717365E-2</c:v>
                </c:pt>
                <c:pt idx="2679">
                  <c:v>1.3105365793235626E-2</c:v>
                </c:pt>
                <c:pt idx="2680">
                  <c:v>1.310448722714618E-2</c:v>
                </c:pt>
                <c:pt idx="2681">
                  <c:v>1.3103608661449464E-2</c:v>
                </c:pt>
                <c:pt idx="2682">
                  <c:v>1.3102730096143307E-2</c:v>
                </c:pt>
                <c:pt idx="2683">
                  <c:v>1.3101676402259402E-2</c:v>
                </c:pt>
                <c:pt idx="2684">
                  <c:v>1.3100797869575862E-2</c:v>
                </c:pt>
                <c:pt idx="2685">
                  <c:v>1.3099919337282826E-2</c:v>
                </c:pt>
                <c:pt idx="2686">
                  <c:v>1.3099040805378116E-2</c:v>
                </c:pt>
                <c:pt idx="2687">
                  <c:v>1.3098337275493898E-2</c:v>
                </c:pt>
                <c:pt idx="2688">
                  <c:v>1.3097458712539771E-2</c:v>
                </c:pt>
                <c:pt idx="2689">
                  <c:v>1.3096580149977504E-2</c:v>
                </c:pt>
                <c:pt idx="2690">
                  <c:v>1.3095701587806666E-2</c:v>
                </c:pt>
                <c:pt idx="2691">
                  <c:v>1.3094648151705184E-2</c:v>
                </c:pt>
                <c:pt idx="2692">
                  <c:v>1.3093769622140022E-2</c:v>
                </c:pt>
                <c:pt idx="2693">
                  <c:v>1.3092891092964057E-2</c:v>
                </c:pt>
                <c:pt idx="2694">
                  <c:v>1.30920125641786E-2</c:v>
                </c:pt>
                <c:pt idx="2695">
                  <c:v>1.3091134035781903E-2</c:v>
                </c:pt>
                <c:pt idx="2696">
                  <c:v>1.3090430223013734E-2</c:v>
                </c:pt>
                <c:pt idx="2697">
                  <c:v>1.3089551663585918E-2</c:v>
                </c:pt>
                <c:pt idx="2698">
                  <c:v>1.308867310455083E-2</c:v>
                </c:pt>
                <c:pt idx="2699">
                  <c:v>1.3087794545907604E-2</c:v>
                </c:pt>
                <c:pt idx="2700">
                  <c:v>1.3086915987655802E-2</c:v>
                </c:pt>
                <c:pt idx="2701">
                  <c:v>1.3086037429795862E-2</c:v>
                </c:pt>
                <c:pt idx="2702">
                  <c:v>1.3085158872328216E-2</c:v>
                </c:pt>
                <c:pt idx="2703">
                  <c:v>1.3084280315252864E-2</c:v>
                </c:pt>
                <c:pt idx="2704">
                  <c:v>1.3083052838128974E-2</c:v>
                </c:pt>
                <c:pt idx="2705">
                  <c:v>1.3081999918776366E-2</c:v>
                </c:pt>
                <c:pt idx="2706">
                  <c:v>1.3081121458247295E-2</c:v>
                </c:pt>
                <c:pt idx="2707">
                  <c:v>1.3080242998103774E-2</c:v>
                </c:pt>
                <c:pt idx="2708">
                  <c:v>1.3079538869629936E-2</c:v>
                </c:pt>
                <c:pt idx="2709">
                  <c:v>1.3078660378474072E-2</c:v>
                </c:pt>
                <c:pt idx="2710">
                  <c:v>1.307778188770559E-2</c:v>
                </c:pt>
                <c:pt idx="2711">
                  <c:v>1.307690339732537E-2</c:v>
                </c:pt>
                <c:pt idx="2712">
                  <c:v>1.3076024907332531E-2</c:v>
                </c:pt>
                <c:pt idx="2713">
                  <c:v>1.3075146417727074E-2</c:v>
                </c:pt>
                <c:pt idx="2714">
                  <c:v>1.3074093787891809E-2</c:v>
                </c:pt>
                <c:pt idx="2715">
                  <c:v>1.3073215330831344E-2</c:v>
                </c:pt>
                <c:pt idx="2716">
                  <c:v>1.3072336874157313E-2</c:v>
                </c:pt>
                <c:pt idx="2717">
                  <c:v>1.3071458417868385E-2</c:v>
                </c:pt>
                <c:pt idx="2718">
                  <c:v>1.3070753975514484E-2</c:v>
                </c:pt>
                <c:pt idx="2719">
                  <c:v>1.3069875488234201E-2</c:v>
                </c:pt>
                <c:pt idx="2720">
                  <c:v>1.306899700134218E-2</c:v>
                </c:pt>
                <c:pt idx="2721">
                  <c:v>1.306811851483798E-2</c:v>
                </c:pt>
                <c:pt idx="2722">
                  <c:v>1.3067066142205206E-2</c:v>
                </c:pt>
                <c:pt idx="2723">
                  <c:v>1.3066187688228686E-2</c:v>
                </c:pt>
                <c:pt idx="2724">
                  <c:v>1.3065309234638153E-2</c:v>
                </c:pt>
                <c:pt idx="2725">
                  <c:v>1.3064430781432728E-2</c:v>
                </c:pt>
                <c:pt idx="2726">
                  <c:v>1.3063552328612407E-2</c:v>
                </c:pt>
                <c:pt idx="2727">
                  <c:v>1.3062673876178077E-2</c:v>
                </c:pt>
                <c:pt idx="2728">
                  <c:v>1.3061795424128853E-2</c:v>
                </c:pt>
                <c:pt idx="2729">
                  <c:v>1.3060916972465619E-2</c:v>
                </c:pt>
                <c:pt idx="2730">
                  <c:v>1.3060559422335128E-2</c:v>
                </c:pt>
                <c:pt idx="2731">
                  <c:v>1.3059680876231435E-2</c:v>
                </c:pt>
                <c:pt idx="2732">
                  <c:v>1.3058802330520472E-2</c:v>
                </c:pt>
                <c:pt idx="2733">
                  <c:v>1.3057923785200935E-2</c:v>
                </c:pt>
                <c:pt idx="2734">
                  <c:v>1.3057045240273258E-2</c:v>
                </c:pt>
                <c:pt idx="2735">
                  <c:v>1.3055993219523708E-2</c:v>
                </c:pt>
                <c:pt idx="2736">
                  <c:v>1.3055114707107233E-2</c:v>
                </c:pt>
                <c:pt idx="2737">
                  <c:v>1.3054236195079519E-2</c:v>
                </c:pt>
                <c:pt idx="2738">
                  <c:v>1.3053357683442311E-2</c:v>
                </c:pt>
                <c:pt idx="2739">
                  <c:v>1.3052652521514085E-2</c:v>
                </c:pt>
                <c:pt idx="2740">
                  <c:v>1.3051773978938004E-2</c:v>
                </c:pt>
                <c:pt idx="2741">
                  <c:v>1.3050895436753352E-2</c:v>
                </c:pt>
                <c:pt idx="2742">
                  <c:v>1.3050016894960994E-2</c:v>
                </c:pt>
                <c:pt idx="2743">
                  <c:v>1.3049138353560495E-2</c:v>
                </c:pt>
                <c:pt idx="2744">
                  <c:v>1.3048086621802249E-2</c:v>
                </c:pt>
                <c:pt idx="2745">
                  <c:v>1.3047208112893787E-2</c:v>
                </c:pt>
                <c:pt idx="2746">
                  <c:v>1.3046329604374523E-2</c:v>
                </c:pt>
                <c:pt idx="2747">
                  <c:v>1.3045451096244456E-2</c:v>
                </c:pt>
                <c:pt idx="2748">
                  <c:v>1.3044745652435477E-2</c:v>
                </c:pt>
                <c:pt idx="2749">
                  <c:v>1.3043867113386141E-2</c:v>
                </c:pt>
                <c:pt idx="2750">
                  <c:v>1.30429885747291E-2</c:v>
                </c:pt>
                <c:pt idx="2751">
                  <c:v>1.3042110036463486E-2</c:v>
                </c:pt>
                <c:pt idx="2752">
                  <c:v>1.3041231498589297E-2</c:v>
                </c:pt>
                <c:pt idx="2753">
                  <c:v>1.3040352961107839E-2</c:v>
                </c:pt>
                <c:pt idx="2754">
                  <c:v>1.3039474424017806E-2</c:v>
                </c:pt>
                <c:pt idx="2755">
                  <c:v>1.3038595887320066E-2</c:v>
                </c:pt>
                <c:pt idx="2756">
                  <c:v>1.3037544540615228E-2</c:v>
                </c:pt>
                <c:pt idx="2757">
                  <c:v>1.3036320482378065E-2</c:v>
                </c:pt>
                <c:pt idx="2758">
                  <c:v>1.3035442041892189E-2</c:v>
                </c:pt>
                <c:pt idx="2759">
                  <c:v>1.303456360179186E-2</c:v>
                </c:pt>
                <c:pt idx="2760">
                  <c:v>1.3033685162077521E-2</c:v>
                </c:pt>
                <c:pt idx="2761">
                  <c:v>1.3032979372479917E-2</c:v>
                </c:pt>
                <c:pt idx="2762">
                  <c:v>1.3032100901866741E-2</c:v>
                </c:pt>
                <c:pt idx="2763">
                  <c:v>1.3031222431640508E-2</c:v>
                </c:pt>
                <c:pt idx="2764">
                  <c:v>1.3030343961802537E-2</c:v>
                </c:pt>
                <c:pt idx="2765">
                  <c:v>1.3029292969285953E-2</c:v>
                </c:pt>
                <c:pt idx="2766">
                  <c:v>1.3028414531883576E-2</c:v>
                </c:pt>
                <c:pt idx="2767">
                  <c:v>1.302753609486763E-2</c:v>
                </c:pt>
                <c:pt idx="2768">
                  <c:v>1.302665765823635E-2</c:v>
                </c:pt>
                <c:pt idx="2769">
                  <c:v>1.3025779221990618E-2</c:v>
                </c:pt>
                <c:pt idx="2770">
                  <c:v>1.3025073150913252E-2</c:v>
                </c:pt>
                <c:pt idx="2771">
                  <c:v>1.3024194683787836E-2</c:v>
                </c:pt>
                <c:pt idx="2772">
                  <c:v>1.3023316217050242E-2</c:v>
                </c:pt>
                <c:pt idx="2773">
                  <c:v>1.3022312255539832E-2</c:v>
                </c:pt>
                <c:pt idx="2774">
                  <c:v>1.3021261555958412E-2</c:v>
                </c:pt>
                <c:pt idx="2775">
                  <c:v>1.3020383122080289E-2</c:v>
                </c:pt>
                <c:pt idx="2776">
                  <c:v>1.3019504688588153E-2</c:v>
                </c:pt>
                <c:pt idx="2777">
                  <c:v>1.3018626255481126E-2</c:v>
                </c:pt>
                <c:pt idx="2778">
                  <c:v>1.3017747822759204E-2</c:v>
                </c:pt>
                <c:pt idx="2779">
                  <c:v>1.3016869390423272E-2</c:v>
                </c:pt>
                <c:pt idx="2780">
                  <c:v>1.3015990958472888E-2</c:v>
                </c:pt>
                <c:pt idx="2781">
                  <c:v>1.3015112526907169E-2</c:v>
                </c:pt>
                <c:pt idx="2782">
                  <c:v>1.3014750040902608E-2</c:v>
                </c:pt>
                <c:pt idx="2783">
                  <c:v>1.301387151523257E-2</c:v>
                </c:pt>
                <c:pt idx="2784">
                  <c:v>1.3012992989954827E-2</c:v>
                </c:pt>
                <c:pt idx="2785">
                  <c:v>1.3012114465068945E-2</c:v>
                </c:pt>
                <c:pt idx="2786">
                  <c:v>1.3011235940574923E-2</c:v>
                </c:pt>
                <c:pt idx="2787">
                  <c:v>1.3010185591734844E-2</c:v>
                </c:pt>
                <c:pt idx="2788">
                  <c:v>1.3009307099639163E-2</c:v>
                </c:pt>
                <c:pt idx="2789">
                  <c:v>1.300842860793399E-2</c:v>
                </c:pt>
                <c:pt idx="2790">
                  <c:v>1.3007550116618451E-2</c:v>
                </c:pt>
                <c:pt idx="2791">
                  <c:v>1.3006843323983589E-2</c:v>
                </c:pt>
                <c:pt idx="2792">
                  <c:v>1.3005964801840296E-2</c:v>
                </c:pt>
                <c:pt idx="2793">
                  <c:v>1.3005086280089732E-2</c:v>
                </c:pt>
                <c:pt idx="2794">
                  <c:v>1.3004207758731028E-2</c:v>
                </c:pt>
                <c:pt idx="2795">
                  <c:v>1.3003329237763751E-2</c:v>
                </c:pt>
                <c:pt idx="2796">
                  <c:v>1.3002279176909269E-2</c:v>
                </c:pt>
                <c:pt idx="2797">
                  <c:v>1.3001400688321601E-2</c:v>
                </c:pt>
                <c:pt idx="2798">
                  <c:v>1.3000522200124005E-2</c:v>
                </c:pt>
                <c:pt idx="2799">
                  <c:v>1.2999643712315606E-2</c:v>
                </c:pt>
                <c:pt idx="2800">
                  <c:v>1.2998936638806571E-2</c:v>
                </c:pt>
                <c:pt idx="2801">
                  <c:v>1.2998058120190456E-2</c:v>
                </c:pt>
                <c:pt idx="2802">
                  <c:v>1.2997179601966202E-2</c:v>
                </c:pt>
                <c:pt idx="2803">
                  <c:v>1.2996301084134241E-2</c:v>
                </c:pt>
                <c:pt idx="2804">
                  <c:v>1.2995422566694143E-2</c:v>
                </c:pt>
                <c:pt idx="2805">
                  <c:v>1.2994544049645469E-2</c:v>
                </c:pt>
                <c:pt idx="2806">
                  <c:v>1.299366553298909E-2</c:v>
                </c:pt>
                <c:pt idx="2807">
                  <c:v>1.2992787016723704E-2</c:v>
                </c:pt>
                <c:pt idx="2808">
                  <c:v>1.2991737339580952E-2</c:v>
                </c:pt>
                <c:pt idx="2809">
                  <c:v>1.2990516599568137E-2</c:v>
                </c:pt>
                <c:pt idx="2810">
                  <c:v>1.2989638179180217E-2</c:v>
                </c:pt>
                <c:pt idx="2811">
                  <c:v>1.2988759759178728E-2</c:v>
                </c:pt>
                <c:pt idx="2812">
                  <c:v>1.2987881339561903E-2</c:v>
                </c:pt>
                <c:pt idx="2813">
                  <c:v>1.2987173921579514E-2</c:v>
                </c:pt>
                <c:pt idx="2814">
                  <c:v>1.2986295471175666E-2</c:v>
                </c:pt>
                <c:pt idx="2815">
                  <c:v>1.2985417021160081E-2</c:v>
                </c:pt>
                <c:pt idx="2816">
                  <c:v>1.2984538571531878E-2</c:v>
                </c:pt>
                <c:pt idx="2817">
                  <c:v>1.2983489247260118E-2</c:v>
                </c:pt>
                <c:pt idx="2818">
                  <c:v>1.2982610829956139E-2</c:v>
                </c:pt>
                <c:pt idx="2819">
                  <c:v>1.2981732413037708E-2</c:v>
                </c:pt>
                <c:pt idx="2820">
                  <c:v>1.2980853996504383E-2</c:v>
                </c:pt>
                <c:pt idx="2821">
                  <c:v>1.2979975580356165E-2</c:v>
                </c:pt>
                <c:pt idx="2822">
                  <c:v>1.2979267881900321E-2</c:v>
                </c:pt>
                <c:pt idx="2823">
                  <c:v>1.2978389434985112E-2</c:v>
                </c:pt>
                <c:pt idx="2824">
                  <c:v>1.2977510988457286E-2</c:v>
                </c:pt>
                <c:pt idx="2825">
                  <c:v>1.2976507050043126E-2</c:v>
                </c:pt>
                <c:pt idx="2826">
                  <c:v>1.2975458017684816E-2</c:v>
                </c:pt>
                <c:pt idx="2827">
                  <c:v>1.2974579603905091E-2</c:v>
                </c:pt>
                <c:pt idx="2828">
                  <c:v>1.2973701190510471E-2</c:v>
                </c:pt>
                <c:pt idx="2829">
                  <c:v>1.2972822777500958E-2</c:v>
                </c:pt>
                <c:pt idx="2830">
                  <c:v>1.2971944364876992E-2</c:v>
                </c:pt>
                <c:pt idx="2831">
                  <c:v>1.2971065952639017E-2</c:v>
                </c:pt>
                <c:pt idx="2832">
                  <c:v>1.2970187540786148E-2</c:v>
                </c:pt>
                <c:pt idx="2833">
                  <c:v>1.2969309129318386E-2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EUR6M!$W$2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EUR6M!$S$670:$S$3529</c:f>
              <c:numCache>
                <c:formatCode>ddd\,\ dd\-mmm\-yyyy</c:formatCode>
                <c:ptCount val="2860"/>
                <c:pt idx="0">
                  <c:v>44071</c:v>
                </c:pt>
                <c:pt idx="1">
                  <c:v>44078</c:v>
                </c:pt>
                <c:pt idx="2">
                  <c:v>44085</c:v>
                </c:pt>
                <c:pt idx="3">
                  <c:v>44092</c:v>
                </c:pt>
                <c:pt idx="4">
                  <c:v>44099</c:v>
                </c:pt>
                <c:pt idx="5">
                  <c:v>44106</c:v>
                </c:pt>
                <c:pt idx="6">
                  <c:v>44113</c:v>
                </c:pt>
                <c:pt idx="7">
                  <c:v>44120</c:v>
                </c:pt>
                <c:pt idx="8">
                  <c:v>44127</c:v>
                </c:pt>
                <c:pt idx="9">
                  <c:v>44134</c:v>
                </c:pt>
                <c:pt idx="10">
                  <c:v>44141</c:v>
                </c:pt>
                <c:pt idx="11">
                  <c:v>44148</c:v>
                </c:pt>
                <c:pt idx="12">
                  <c:v>44155</c:v>
                </c:pt>
                <c:pt idx="13">
                  <c:v>44162</c:v>
                </c:pt>
                <c:pt idx="14">
                  <c:v>44169</c:v>
                </c:pt>
                <c:pt idx="15">
                  <c:v>44176</c:v>
                </c:pt>
                <c:pt idx="16">
                  <c:v>44183</c:v>
                </c:pt>
                <c:pt idx="17">
                  <c:v>44189</c:v>
                </c:pt>
                <c:pt idx="18">
                  <c:v>44196</c:v>
                </c:pt>
                <c:pt idx="19">
                  <c:v>44204</c:v>
                </c:pt>
                <c:pt idx="20">
                  <c:v>44211</c:v>
                </c:pt>
                <c:pt idx="21">
                  <c:v>44218</c:v>
                </c:pt>
                <c:pt idx="22">
                  <c:v>44225</c:v>
                </c:pt>
                <c:pt idx="23">
                  <c:v>44232</c:v>
                </c:pt>
                <c:pt idx="24">
                  <c:v>44239</c:v>
                </c:pt>
                <c:pt idx="25">
                  <c:v>44246</c:v>
                </c:pt>
                <c:pt idx="26">
                  <c:v>44253</c:v>
                </c:pt>
                <c:pt idx="27">
                  <c:v>44260</c:v>
                </c:pt>
                <c:pt idx="28">
                  <c:v>44267</c:v>
                </c:pt>
                <c:pt idx="29">
                  <c:v>44274</c:v>
                </c:pt>
                <c:pt idx="30">
                  <c:v>44281</c:v>
                </c:pt>
                <c:pt idx="31">
                  <c:v>44286</c:v>
                </c:pt>
                <c:pt idx="32">
                  <c:v>44295</c:v>
                </c:pt>
                <c:pt idx="33">
                  <c:v>44302</c:v>
                </c:pt>
                <c:pt idx="34">
                  <c:v>44309</c:v>
                </c:pt>
                <c:pt idx="35">
                  <c:v>44316</c:v>
                </c:pt>
                <c:pt idx="36">
                  <c:v>44323</c:v>
                </c:pt>
                <c:pt idx="37">
                  <c:v>44330</c:v>
                </c:pt>
                <c:pt idx="38">
                  <c:v>44337</c:v>
                </c:pt>
                <c:pt idx="39">
                  <c:v>44344</c:v>
                </c:pt>
                <c:pt idx="40">
                  <c:v>44351</c:v>
                </c:pt>
                <c:pt idx="41">
                  <c:v>44358</c:v>
                </c:pt>
                <c:pt idx="42">
                  <c:v>44365</c:v>
                </c:pt>
                <c:pt idx="43">
                  <c:v>44372</c:v>
                </c:pt>
                <c:pt idx="44">
                  <c:v>44379</c:v>
                </c:pt>
                <c:pt idx="45">
                  <c:v>44386</c:v>
                </c:pt>
                <c:pt idx="46">
                  <c:v>44393</c:v>
                </c:pt>
                <c:pt idx="47">
                  <c:v>44400</c:v>
                </c:pt>
                <c:pt idx="48">
                  <c:v>44407</c:v>
                </c:pt>
                <c:pt idx="49">
                  <c:v>44414</c:v>
                </c:pt>
                <c:pt idx="50">
                  <c:v>44421</c:v>
                </c:pt>
                <c:pt idx="51">
                  <c:v>44428</c:v>
                </c:pt>
                <c:pt idx="52">
                  <c:v>44435</c:v>
                </c:pt>
                <c:pt idx="53">
                  <c:v>44442</c:v>
                </c:pt>
                <c:pt idx="54">
                  <c:v>44449</c:v>
                </c:pt>
                <c:pt idx="55">
                  <c:v>44456</c:v>
                </c:pt>
                <c:pt idx="56">
                  <c:v>44463</c:v>
                </c:pt>
                <c:pt idx="57">
                  <c:v>44470</c:v>
                </c:pt>
                <c:pt idx="58">
                  <c:v>44477</c:v>
                </c:pt>
                <c:pt idx="59">
                  <c:v>44484</c:v>
                </c:pt>
                <c:pt idx="60">
                  <c:v>44491</c:v>
                </c:pt>
                <c:pt idx="61">
                  <c:v>44498</c:v>
                </c:pt>
                <c:pt idx="62">
                  <c:v>44505</c:v>
                </c:pt>
                <c:pt idx="63">
                  <c:v>44512</c:v>
                </c:pt>
                <c:pt idx="64">
                  <c:v>44519</c:v>
                </c:pt>
                <c:pt idx="65">
                  <c:v>44526</c:v>
                </c:pt>
                <c:pt idx="66">
                  <c:v>44533</c:v>
                </c:pt>
                <c:pt idx="67">
                  <c:v>44540</c:v>
                </c:pt>
                <c:pt idx="68">
                  <c:v>44547</c:v>
                </c:pt>
                <c:pt idx="69">
                  <c:v>44554</c:v>
                </c:pt>
                <c:pt idx="70">
                  <c:v>44561</c:v>
                </c:pt>
                <c:pt idx="71">
                  <c:v>44568</c:v>
                </c:pt>
                <c:pt idx="72">
                  <c:v>44575</c:v>
                </c:pt>
                <c:pt idx="73">
                  <c:v>44582</c:v>
                </c:pt>
                <c:pt idx="74">
                  <c:v>44589</c:v>
                </c:pt>
                <c:pt idx="75">
                  <c:v>44596</c:v>
                </c:pt>
                <c:pt idx="76">
                  <c:v>44603</c:v>
                </c:pt>
                <c:pt idx="77">
                  <c:v>44610</c:v>
                </c:pt>
                <c:pt idx="78">
                  <c:v>44617</c:v>
                </c:pt>
                <c:pt idx="79">
                  <c:v>44624</c:v>
                </c:pt>
                <c:pt idx="80">
                  <c:v>44631</c:v>
                </c:pt>
                <c:pt idx="81">
                  <c:v>44638</c:v>
                </c:pt>
                <c:pt idx="82">
                  <c:v>44645</c:v>
                </c:pt>
                <c:pt idx="83">
                  <c:v>44652</c:v>
                </c:pt>
                <c:pt idx="84">
                  <c:v>44659</c:v>
                </c:pt>
                <c:pt idx="85">
                  <c:v>44664</c:v>
                </c:pt>
                <c:pt idx="86">
                  <c:v>44673</c:v>
                </c:pt>
                <c:pt idx="87">
                  <c:v>44680</c:v>
                </c:pt>
                <c:pt idx="88">
                  <c:v>44687</c:v>
                </c:pt>
                <c:pt idx="89">
                  <c:v>44694</c:v>
                </c:pt>
                <c:pt idx="90">
                  <c:v>44701</c:v>
                </c:pt>
                <c:pt idx="91">
                  <c:v>44708</c:v>
                </c:pt>
                <c:pt idx="92">
                  <c:v>44715</c:v>
                </c:pt>
                <c:pt idx="93">
                  <c:v>44722</c:v>
                </c:pt>
                <c:pt idx="94">
                  <c:v>44729</c:v>
                </c:pt>
                <c:pt idx="95">
                  <c:v>44736</c:v>
                </c:pt>
                <c:pt idx="96">
                  <c:v>44743</c:v>
                </c:pt>
                <c:pt idx="97">
                  <c:v>44750</c:v>
                </c:pt>
                <c:pt idx="98">
                  <c:v>44757</c:v>
                </c:pt>
                <c:pt idx="99">
                  <c:v>44764</c:v>
                </c:pt>
                <c:pt idx="100">
                  <c:v>44771</c:v>
                </c:pt>
                <c:pt idx="101">
                  <c:v>44778</c:v>
                </c:pt>
                <c:pt idx="102">
                  <c:v>44785</c:v>
                </c:pt>
                <c:pt idx="103">
                  <c:v>44792</c:v>
                </c:pt>
                <c:pt idx="104">
                  <c:v>44799</c:v>
                </c:pt>
                <c:pt idx="105">
                  <c:v>44806</c:v>
                </c:pt>
                <c:pt idx="106">
                  <c:v>44813</c:v>
                </c:pt>
                <c:pt idx="107">
                  <c:v>44820</c:v>
                </c:pt>
                <c:pt idx="108">
                  <c:v>44827</c:v>
                </c:pt>
                <c:pt idx="109">
                  <c:v>44834</c:v>
                </c:pt>
                <c:pt idx="110">
                  <c:v>44841</c:v>
                </c:pt>
                <c:pt idx="111">
                  <c:v>44848</c:v>
                </c:pt>
                <c:pt idx="112">
                  <c:v>44855</c:v>
                </c:pt>
                <c:pt idx="113">
                  <c:v>44862</c:v>
                </c:pt>
                <c:pt idx="114">
                  <c:v>44869</c:v>
                </c:pt>
                <c:pt idx="115">
                  <c:v>44876</c:v>
                </c:pt>
                <c:pt idx="116">
                  <c:v>44883</c:v>
                </c:pt>
                <c:pt idx="117">
                  <c:v>44890</c:v>
                </c:pt>
                <c:pt idx="118">
                  <c:v>44897</c:v>
                </c:pt>
                <c:pt idx="119">
                  <c:v>44904</c:v>
                </c:pt>
                <c:pt idx="120">
                  <c:v>44911</c:v>
                </c:pt>
                <c:pt idx="121">
                  <c:v>44917</c:v>
                </c:pt>
                <c:pt idx="122">
                  <c:v>44925</c:v>
                </c:pt>
                <c:pt idx="123">
                  <c:v>44932</c:v>
                </c:pt>
                <c:pt idx="124">
                  <c:v>44939</c:v>
                </c:pt>
                <c:pt idx="125">
                  <c:v>44946</c:v>
                </c:pt>
                <c:pt idx="126">
                  <c:v>44953</c:v>
                </c:pt>
                <c:pt idx="127">
                  <c:v>44960</c:v>
                </c:pt>
                <c:pt idx="128">
                  <c:v>44967</c:v>
                </c:pt>
                <c:pt idx="129">
                  <c:v>44974</c:v>
                </c:pt>
                <c:pt idx="130">
                  <c:v>44981</c:v>
                </c:pt>
                <c:pt idx="131">
                  <c:v>44988</c:v>
                </c:pt>
                <c:pt idx="132">
                  <c:v>44995</c:v>
                </c:pt>
                <c:pt idx="133">
                  <c:v>45002</c:v>
                </c:pt>
                <c:pt idx="134">
                  <c:v>45009</c:v>
                </c:pt>
                <c:pt idx="135">
                  <c:v>45016</c:v>
                </c:pt>
                <c:pt idx="136">
                  <c:v>45021</c:v>
                </c:pt>
                <c:pt idx="137">
                  <c:v>45030</c:v>
                </c:pt>
                <c:pt idx="138">
                  <c:v>45037</c:v>
                </c:pt>
                <c:pt idx="139">
                  <c:v>45043</c:v>
                </c:pt>
                <c:pt idx="140">
                  <c:v>45051</c:v>
                </c:pt>
                <c:pt idx="141">
                  <c:v>45058</c:v>
                </c:pt>
                <c:pt idx="142">
                  <c:v>45065</c:v>
                </c:pt>
                <c:pt idx="143">
                  <c:v>45072</c:v>
                </c:pt>
                <c:pt idx="144">
                  <c:v>45079</c:v>
                </c:pt>
                <c:pt idx="145">
                  <c:v>45086</c:v>
                </c:pt>
                <c:pt idx="146">
                  <c:v>45093</c:v>
                </c:pt>
                <c:pt idx="147">
                  <c:v>45100</c:v>
                </c:pt>
                <c:pt idx="148">
                  <c:v>45107</c:v>
                </c:pt>
                <c:pt idx="149">
                  <c:v>45114</c:v>
                </c:pt>
                <c:pt idx="150">
                  <c:v>45121</c:v>
                </c:pt>
                <c:pt idx="151">
                  <c:v>45128</c:v>
                </c:pt>
                <c:pt idx="152">
                  <c:v>45135</c:v>
                </c:pt>
                <c:pt idx="153">
                  <c:v>45142</c:v>
                </c:pt>
                <c:pt idx="154">
                  <c:v>45149</c:v>
                </c:pt>
                <c:pt idx="155">
                  <c:v>45156</c:v>
                </c:pt>
                <c:pt idx="156">
                  <c:v>45163</c:v>
                </c:pt>
                <c:pt idx="157">
                  <c:v>45170</c:v>
                </c:pt>
                <c:pt idx="158">
                  <c:v>45177</c:v>
                </c:pt>
                <c:pt idx="159">
                  <c:v>45184</c:v>
                </c:pt>
                <c:pt idx="160">
                  <c:v>45191</c:v>
                </c:pt>
                <c:pt idx="161">
                  <c:v>45198</c:v>
                </c:pt>
                <c:pt idx="162">
                  <c:v>45205</c:v>
                </c:pt>
                <c:pt idx="163">
                  <c:v>45212</c:v>
                </c:pt>
                <c:pt idx="164">
                  <c:v>45219</c:v>
                </c:pt>
                <c:pt idx="165">
                  <c:v>45226</c:v>
                </c:pt>
                <c:pt idx="166">
                  <c:v>45233</c:v>
                </c:pt>
                <c:pt idx="167">
                  <c:v>45240</c:v>
                </c:pt>
                <c:pt idx="168">
                  <c:v>45247</c:v>
                </c:pt>
                <c:pt idx="169">
                  <c:v>45254</c:v>
                </c:pt>
                <c:pt idx="170">
                  <c:v>45261</c:v>
                </c:pt>
                <c:pt idx="171">
                  <c:v>45268</c:v>
                </c:pt>
                <c:pt idx="172">
                  <c:v>45275</c:v>
                </c:pt>
                <c:pt idx="173">
                  <c:v>45281</c:v>
                </c:pt>
                <c:pt idx="174">
                  <c:v>45289</c:v>
                </c:pt>
                <c:pt idx="175">
                  <c:v>45299</c:v>
                </c:pt>
                <c:pt idx="176">
                  <c:v>45306</c:v>
                </c:pt>
                <c:pt idx="177">
                  <c:v>45313</c:v>
                </c:pt>
                <c:pt idx="178">
                  <c:v>45320</c:v>
                </c:pt>
                <c:pt idx="179">
                  <c:v>45327</c:v>
                </c:pt>
                <c:pt idx="180">
                  <c:v>45334</c:v>
                </c:pt>
                <c:pt idx="181">
                  <c:v>45341</c:v>
                </c:pt>
                <c:pt idx="182">
                  <c:v>45348</c:v>
                </c:pt>
                <c:pt idx="183">
                  <c:v>45355</c:v>
                </c:pt>
                <c:pt idx="184">
                  <c:v>45362</c:v>
                </c:pt>
                <c:pt idx="185">
                  <c:v>45369</c:v>
                </c:pt>
                <c:pt idx="186">
                  <c:v>45376</c:v>
                </c:pt>
                <c:pt idx="187">
                  <c:v>45379</c:v>
                </c:pt>
                <c:pt idx="188">
                  <c:v>45390</c:v>
                </c:pt>
                <c:pt idx="189">
                  <c:v>45397</c:v>
                </c:pt>
                <c:pt idx="190">
                  <c:v>45404</c:v>
                </c:pt>
                <c:pt idx="191">
                  <c:v>45411</c:v>
                </c:pt>
                <c:pt idx="192">
                  <c:v>45419</c:v>
                </c:pt>
                <c:pt idx="193">
                  <c:v>45426</c:v>
                </c:pt>
                <c:pt idx="194">
                  <c:v>45433</c:v>
                </c:pt>
                <c:pt idx="195">
                  <c:v>45440</c:v>
                </c:pt>
                <c:pt idx="196">
                  <c:v>45447</c:v>
                </c:pt>
                <c:pt idx="197">
                  <c:v>45454</c:v>
                </c:pt>
                <c:pt idx="198">
                  <c:v>45461</c:v>
                </c:pt>
                <c:pt idx="199">
                  <c:v>45468</c:v>
                </c:pt>
                <c:pt idx="200">
                  <c:v>45475</c:v>
                </c:pt>
                <c:pt idx="201">
                  <c:v>45482</c:v>
                </c:pt>
                <c:pt idx="202">
                  <c:v>45489</c:v>
                </c:pt>
                <c:pt idx="203">
                  <c:v>45496</c:v>
                </c:pt>
                <c:pt idx="204">
                  <c:v>45503</c:v>
                </c:pt>
                <c:pt idx="205">
                  <c:v>45510</c:v>
                </c:pt>
                <c:pt idx="206">
                  <c:v>45517</c:v>
                </c:pt>
                <c:pt idx="207">
                  <c:v>45524</c:v>
                </c:pt>
                <c:pt idx="208">
                  <c:v>45531</c:v>
                </c:pt>
                <c:pt idx="209">
                  <c:v>45538</c:v>
                </c:pt>
                <c:pt idx="210">
                  <c:v>45545</c:v>
                </c:pt>
                <c:pt idx="211">
                  <c:v>45552</c:v>
                </c:pt>
                <c:pt idx="212">
                  <c:v>45559</c:v>
                </c:pt>
                <c:pt idx="213">
                  <c:v>45566</c:v>
                </c:pt>
                <c:pt idx="214">
                  <c:v>45573</c:v>
                </c:pt>
                <c:pt idx="215">
                  <c:v>45580</c:v>
                </c:pt>
                <c:pt idx="216">
                  <c:v>45587</c:v>
                </c:pt>
                <c:pt idx="217">
                  <c:v>45594</c:v>
                </c:pt>
                <c:pt idx="218">
                  <c:v>45601</c:v>
                </c:pt>
                <c:pt idx="219">
                  <c:v>45608</c:v>
                </c:pt>
                <c:pt idx="220">
                  <c:v>45615</c:v>
                </c:pt>
                <c:pt idx="221">
                  <c:v>45622</c:v>
                </c:pt>
                <c:pt idx="222">
                  <c:v>45629</c:v>
                </c:pt>
                <c:pt idx="223">
                  <c:v>45636</c:v>
                </c:pt>
                <c:pt idx="224">
                  <c:v>45643</c:v>
                </c:pt>
                <c:pt idx="225">
                  <c:v>45649</c:v>
                </c:pt>
                <c:pt idx="226">
                  <c:v>45657</c:v>
                </c:pt>
                <c:pt idx="227">
                  <c:v>45665</c:v>
                </c:pt>
                <c:pt idx="228">
                  <c:v>45672</c:v>
                </c:pt>
                <c:pt idx="229">
                  <c:v>45679</c:v>
                </c:pt>
                <c:pt idx="230">
                  <c:v>45686</c:v>
                </c:pt>
                <c:pt idx="231">
                  <c:v>45693</c:v>
                </c:pt>
                <c:pt idx="232">
                  <c:v>45700</c:v>
                </c:pt>
                <c:pt idx="233">
                  <c:v>45707</c:v>
                </c:pt>
                <c:pt idx="234">
                  <c:v>45714</c:v>
                </c:pt>
                <c:pt idx="235">
                  <c:v>45721</c:v>
                </c:pt>
                <c:pt idx="236">
                  <c:v>45728</c:v>
                </c:pt>
                <c:pt idx="237">
                  <c:v>45735</c:v>
                </c:pt>
                <c:pt idx="238">
                  <c:v>45742</c:v>
                </c:pt>
                <c:pt idx="239">
                  <c:v>45749</c:v>
                </c:pt>
                <c:pt idx="240">
                  <c:v>45756</c:v>
                </c:pt>
                <c:pt idx="241">
                  <c:v>45763</c:v>
                </c:pt>
                <c:pt idx="242">
                  <c:v>45772</c:v>
                </c:pt>
                <c:pt idx="243">
                  <c:v>45779</c:v>
                </c:pt>
                <c:pt idx="244">
                  <c:v>45786</c:v>
                </c:pt>
                <c:pt idx="245">
                  <c:v>45793</c:v>
                </c:pt>
                <c:pt idx="246">
                  <c:v>45800</c:v>
                </c:pt>
                <c:pt idx="247">
                  <c:v>45807</c:v>
                </c:pt>
                <c:pt idx="248">
                  <c:v>45814</c:v>
                </c:pt>
                <c:pt idx="249">
                  <c:v>45821</c:v>
                </c:pt>
                <c:pt idx="250">
                  <c:v>45828</c:v>
                </c:pt>
                <c:pt idx="251">
                  <c:v>45835</c:v>
                </c:pt>
                <c:pt idx="252">
                  <c:v>45842</c:v>
                </c:pt>
                <c:pt idx="253">
                  <c:v>45849</c:v>
                </c:pt>
                <c:pt idx="254">
                  <c:v>45856</c:v>
                </c:pt>
                <c:pt idx="255">
                  <c:v>45863</c:v>
                </c:pt>
                <c:pt idx="256">
                  <c:v>45870</c:v>
                </c:pt>
                <c:pt idx="257">
                  <c:v>45877</c:v>
                </c:pt>
                <c:pt idx="258">
                  <c:v>45884</c:v>
                </c:pt>
                <c:pt idx="259">
                  <c:v>45891</c:v>
                </c:pt>
                <c:pt idx="260">
                  <c:v>45898</c:v>
                </c:pt>
                <c:pt idx="261">
                  <c:v>45905</c:v>
                </c:pt>
                <c:pt idx="262">
                  <c:v>45912</c:v>
                </c:pt>
                <c:pt idx="263">
                  <c:v>45919</c:v>
                </c:pt>
                <c:pt idx="264">
                  <c:v>45926</c:v>
                </c:pt>
                <c:pt idx="265">
                  <c:v>45933</c:v>
                </c:pt>
                <c:pt idx="266">
                  <c:v>45940</c:v>
                </c:pt>
                <c:pt idx="267">
                  <c:v>45947</c:v>
                </c:pt>
                <c:pt idx="268">
                  <c:v>45954</c:v>
                </c:pt>
                <c:pt idx="269">
                  <c:v>45961</c:v>
                </c:pt>
                <c:pt idx="270">
                  <c:v>45968</c:v>
                </c:pt>
                <c:pt idx="271">
                  <c:v>45975</c:v>
                </c:pt>
                <c:pt idx="272">
                  <c:v>45982</c:v>
                </c:pt>
                <c:pt idx="273">
                  <c:v>45989</c:v>
                </c:pt>
                <c:pt idx="274">
                  <c:v>45996</c:v>
                </c:pt>
                <c:pt idx="275">
                  <c:v>46003</c:v>
                </c:pt>
                <c:pt idx="276">
                  <c:v>46010</c:v>
                </c:pt>
                <c:pt idx="277">
                  <c:v>46015</c:v>
                </c:pt>
                <c:pt idx="278">
                  <c:v>46024</c:v>
                </c:pt>
                <c:pt idx="279">
                  <c:v>46031</c:v>
                </c:pt>
                <c:pt idx="280">
                  <c:v>46038</c:v>
                </c:pt>
                <c:pt idx="281">
                  <c:v>46045</c:v>
                </c:pt>
                <c:pt idx="282">
                  <c:v>46052</c:v>
                </c:pt>
                <c:pt idx="283">
                  <c:v>46059</c:v>
                </c:pt>
                <c:pt idx="284">
                  <c:v>46066</c:v>
                </c:pt>
                <c:pt idx="285">
                  <c:v>46073</c:v>
                </c:pt>
                <c:pt idx="286">
                  <c:v>46080</c:v>
                </c:pt>
                <c:pt idx="287">
                  <c:v>46087</c:v>
                </c:pt>
                <c:pt idx="288">
                  <c:v>46094</c:v>
                </c:pt>
                <c:pt idx="289">
                  <c:v>46101</c:v>
                </c:pt>
                <c:pt idx="290">
                  <c:v>46108</c:v>
                </c:pt>
                <c:pt idx="291">
                  <c:v>46113</c:v>
                </c:pt>
                <c:pt idx="292">
                  <c:v>46122</c:v>
                </c:pt>
                <c:pt idx="293">
                  <c:v>46129</c:v>
                </c:pt>
                <c:pt idx="294">
                  <c:v>46136</c:v>
                </c:pt>
                <c:pt idx="295">
                  <c:v>46142</c:v>
                </c:pt>
                <c:pt idx="296">
                  <c:v>46150</c:v>
                </c:pt>
                <c:pt idx="297">
                  <c:v>46157</c:v>
                </c:pt>
                <c:pt idx="298">
                  <c:v>46164</c:v>
                </c:pt>
                <c:pt idx="299">
                  <c:v>46171</c:v>
                </c:pt>
                <c:pt idx="300">
                  <c:v>46178</c:v>
                </c:pt>
                <c:pt idx="301">
                  <c:v>46185</c:v>
                </c:pt>
                <c:pt idx="302">
                  <c:v>46192</c:v>
                </c:pt>
                <c:pt idx="303">
                  <c:v>46199</c:v>
                </c:pt>
                <c:pt idx="304">
                  <c:v>46206</c:v>
                </c:pt>
                <c:pt idx="305">
                  <c:v>46213</c:v>
                </c:pt>
                <c:pt idx="306">
                  <c:v>46220</c:v>
                </c:pt>
                <c:pt idx="307">
                  <c:v>46227</c:v>
                </c:pt>
                <c:pt idx="308">
                  <c:v>46234</c:v>
                </c:pt>
                <c:pt idx="309">
                  <c:v>46241</c:v>
                </c:pt>
                <c:pt idx="310">
                  <c:v>46248</c:v>
                </c:pt>
                <c:pt idx="311">
                  <c:v>46255</c:v>
                </c:pt>
                <c:pt idx="312">
                  <c:v>46262</c:v>
                </c:pt>
                <c:pt idx="313">
                  <c:v>46269</c:v>
                </c:pt>
                <c:pt idx="314">
                  <c:v>46276</c:v>
                </c:pt>
                <c:pt idx="315">
                  <c:v>46283</c:v>
                </c:pt>
                <c:pt idx="316">
                  <c:v>46290</c:v>
                </c:pt>
                <c:pt idx="317">
                  <c:v>46297</c:v>
                </c:pt>
                <c:pt idx="318">
                  <c:v>46304</c:v>
                </c:pt>
                <c:pt idx="319">
                  <c:v>46311</c:v>
                </c:pt>
                <c:pt idx="320">
                  <c:v>46318</c:v>
                </c:pt>
                <c:pt idx="321">
                  <c:v>46325</c:v>
                </c:pt>
                <c:pt idx="322">
                  <c:v>46332</c:v>
                </c:pt>
                <c:pt idx="323">
                  <c:v>46339</c:v>
                </c:pt>
                <c:pt idx="324">
                  <c:v>46346</c:v>
                </c:pt>
                <c:pt idx="325">
                  <c:v>46353</c:v>
                </c:pt>
                <c:pt idx="326">
                  <c:v>46360</c:v>
                </c:pt>
                <c:pt idx="327">
                  <c:v>46367</c:v>
                </c:pt>
                <c:pt idx="328">
                  <c:v>46374</c:v>
                </c:pt>
                <c:pt idx="329">
                  <c:v>46380</c:v>
                </c:pt>
                <c:pt idx="330">
                  <c:v>46387</c:v>
                </c:pt>
                <c:pt idx="331">
                  <c:v>46395</c:v>
                </c:pt>
                <c:pt idx="332">
                  <c:v>46402</c:v>
                </c:pt>
                <c:pt idx="333">
                  <c:v>46409</c:v>
                </c:pt>
                <c:pt idx="334">
                  <c:v>46416</c:v>
                </c:pt>
                <c:pt idx="335">
                  <c:v>46423</c:v>
                </c:pt>
                <c:pt idx="336">
                  <c:v>46430</c:v>
                </c:pt>
                <c:pt idx="337">
                  <c:v>46437</c:v>
                </c:pt>
                <c:pt idx="338">
                  <c:v>46444</c:v>
                </c:pt>
                <c:pt idx="339">
                  <c:v>46451</c:v>
                </c:pt>
                <c:pt idx="340">
                  <c:v>46458</c:v>
                </c:pt>
                <c:pt idx="341">
                  <c:v>46465</c:v>
                </c:pt>
                <c:pt idx="342">
                  <c:v>46470</c:v>
                </c:pt>
                <c:pt idx="343">
                  <c:v>46479</c:v>
                </c:pt>
                <c:pt idx="344">
                  <c:v>46486</c:v>
                </c:pt>
                <c:pt idx="345">
                  <c:v>46493</c:v>
                </c:pt>
                <c:pt idx="346">
                  <c:v>46500</c:v>
                </c:pt>
                <c:pt idx="347">
                  <c:v>46507</c:v>
                </c:pt>
                <c:pt idx="348">
                  <c:v>46514</c:v>
                </c:pt>
                <c:pt idx="349">
                  <c:v>46521</c:v>
                </c:pt>
                <c:pt idx="350">
                  <c:v>46528</c:v>
                </c:pt>
                <c:pt idx="351">
                  <c:v>46535</c:v>
                </c:pt>
                <c:pt idx="352">
                  <c:v>46542</c:v>
                </c:pt>
                <c:pt idx="353">
                  <c:v>46549</c:v>
                </c:pt>
                <c:pt idx="354">
                  <c:v>46556</c:v>
                </c:pt>
                <c:pt idx="355">
                  <c:v>46563</c:v>
                </c:pt>
                <c:pt idx="356">
                  <c:v>46570</c:v>
                </c:pt>
                <c:pt idx="357">
                  <c:v>46577</c:v>
                </c:pt>
                <c:pt idx="358">
                  <c:v>46584</c:v>
                </c:pt>
                <c:pt idx="359">
                  <c:v>46591</c:v>
                </c:pt>
                <c:pt idx="360">
                  <c:v>46598</c:v>
                </c:pt>
                <c:pt idx="361">
                  <c:v>46605</c:v>
                </c:pt>
                <c:pt idx="362">
                  <c:v>46612</c:v>
                </c:pt>
                <c:pt idx="363">
                  <c:v>46619</c:v>
                </c:pt>
                <c:pt idx="364">
                  <c:v>46626</c:v>
                </c:pt>
                <c:pt idx="365">
                  <c:v>46633</c:v>
                </c:pt>
                <c:pt idx="366">
                  <c:v>46640</c:v>
                </c:pt>
                <c:pt idx="367">
                  <c:v>46647</c:v>
                </c:pt>
                <c:pt idx="368">
                  <c:v>46654</c:v>
                </c:pt>
                <c:pt idx="369">
                  <c:v>46661</c:v>
                </c:pt>
                <c:pt idx="370">
                  <c:v>46668</c:v>
                </c:pt>
                <c:pt idx="371">
                  <c:v>46675</c:v>
                </c:pt>
                <c:pt idx="372">
                  <c:v>46682</c:v>
                </c:pt>
                <c:pt idx="373">
                  <c:v>46689</c:v>
                </c:pt>
                <c:pt idx="374">
                  <c:v>46696</c:v>
                </c:pt>
                <c:pt idx="375">
                  <c:v>46703</c:v>
                </c:pt>
                <c:pt idx="376">
                  <c:v>46710</c:v>
                </c:pt>
                <c:pt idx="377">
                  <c:v>46717</c:v>
                </c:pt>
                <c:pt idx="378">
                  <c:v>46724</c:v>
                </c:pt>
                <c:pt idx="379">
                  <c:v>46731</c:v>
                </c:pt>
                <c:pt idx="380">
                  <c:v>46738</c:v>
                </c:pt>
                <c:pt idx="381">
                  <c:v>46745</c:v>
                </c:pt>
                <c:pt idx="382">
                  <c:v>46752</c:v>
                </c:pt>
                <c:pt idx="383">
                  <c:v>46759</c:v>
                </c:pt>
                <c:pt idx="384">
                  <c:v>46766</c:v>
                </c:pt>
                <c:pt idx="385">
                  <c:v>46773</c:v>
                </c:pt>
                <c:pt idx="386">
                  <c:v>46780</c:v>
                </c:pt>
                <c:pt idx="387">
                  <c:v>46787</c:v>
                </c:pt>
                <c:pt idx="388">
                  <c:v>46794</c:v>
                </c:pt>
                <c:pt idx="389">
                  <c:v>46801</c:v>
                </c:pt>
                <c:pt idx="390">
                  <c:v>46808</c:v>
                </c:pt>
                <c:pt idx="391">
                  <c:v>46815</c:v>
                </c:pt>
                <c:pt idx="392">
                  <c:v>46822</c:v>
                </c:pt>
                <c:pt idx="393">
                  <c:v>46829</c:v>
                </c:pt>
                <c:pt idx="394">
                  <c:v>46836</c:v>
                </c:pt>
                <c:pt idx="395">
                  <c:v>46843</c:v>
                </c:pt>
                <c:pt idx="396">
                  <c:v>46850</c:v>
                </c:pt>
                <c:pt idx="397">
                  <c:v>46855</c:v>
                </c:pt>
                <c:pt idx="398">
                  <c:v>46864</c:v>
                </c:pt>
                <c:pt idx="399">
                  <c:v>46870</c:v>
                </c:pt>
                <c:pt idx="400">
                  <c:v>46878</c:v>
                </c:pt>
                <c:pt idx="401">
                  <c:v>46885</c:v>
                </c:pt>
                <c:pt idx="402">
                  <c:v>46892</c:v>
                </c:pt>
                <c:pt idx="403">
                  <c:v>46899</c:v>
                </c:pt>
                <c:pt idx="404">
                  <c:v>46906</c:v>
                </c:pt>
                <c:pt idx="405">
                  <c:v>46913</c:v>
                </c:pt>
                <c:pt idx="406">
                  <c:v>46920</c:v>
                </c:pt>
                <c:pt idx="407">
                  <c:v>46927</c:v>
                </c:pt>
                <c:pt idx="408">
                  <c:v>46934</c:v>
                </c:pt>
                <c:pt idx="409">
                  <c:v>46941</c:v>
                </c:pt>
                <c:pt idx="410">
                  <c:v>46948</c:v>
                </c:pt>
                <c:pt idx="411">
                  <c:v>46955</c:v>
                </c:pt>
                <c:pt idx="412">
                  <c:v>46962</c:v>
                </c:pt>
                <c:pt idx="413">
                  <c:v>46969</c:v>
                </c:pt>
                <c:pt idx="414">
                  <c:v>46976</c:v>
                </c:pt>
                <c:pt idx="415">
                  <c:v>46983</c:v>
                </c:pt>
                <c:pt idx="416">
                  <c:v>46990</c:v>
                </c:pt>
                <c:pt idx="417">
                  <c:v>46997</c:v>
                </c:pt>
                <c:pt idx="418">
                  <c:v>47004</c:v>
                </c:pt>
                <c:pt idx="419">
                  <c:v>47011</c:v>
                </c:pt>
                <c:pt idx="420">
                  <c:v>47018</c:v>
                </c:pt>
                <c:pt idx="421">
                  <c:v>47025</c:v>
                </c:pt>
                <c:pt idx="422">
                  <c:v>47032</c:v>
                </c:pt>
                <c:pt idx="423">
                  <c:v>47039</c:v>
                </c:pt>
                <c:pt idx="424">
                  <c:v>47046</c:v>
                </c:pt>
                <c:pt idx="425">
                  <c:v>47053</c:v>
                </c:pt>
                <c:pt idx="426">
                  <c:v>47060</c:v>
                </c:pt>
                <c:pt idx="427">
                  <c:v>47067</c:v>
                </c:pt>
                <c:pt idx="428">
                  <c:v>47074</c:v>
                </c:pt>
                <c:pt idx="429">
                  <c:v>47081</c:v>
                </c:pt>
                <c:pt idx="430">
                  <c:v>47088</c:v>
                </c:pt>
                <c:pt idx="431">
                  <c:v>47095</c:v>
                </c:pt>
                <c:pt idx="432">
                  <c:v>47102</c:v>
                </c:pt>
                <c:pt idx="433">
                  <c:v>47108</c:v>
                </c:pt>
                <c:pt idx="434">
                  <c:v>47116</c:v>
                </c:pt>
                <c:pt idx="435">
                  <c:v>47126</c:v>
                </c:pt>
                <c:pt idx="436">
                  <c:v>47133</c:v>
                </c:pt>
                <c:pt idx="437">
                  <c:v>47140</c:v>
                </c:pt>
                <c:pt idx="438">
                  <c:v>47147</c:v>
                </c:pt>
                <c:pt idx="439">
                  <c:v>47154</c:v>
                </c:pt>
                <c:pt idx="440">
                  <c:v>47161</c:v>
                </c:pt>
                <c:pt idx="441">
                  <c:v>47168</c:v>
                </c:pt>
                <c:pt idx="442">
                  <c:v>47175</c:v>
                </c:pt>
                <c:pt idx="443">
                  <c:v>47182</c:v>
                </c:pt>
                <c:pt idx="444">
                  <c:v>47189</c:v>
                </c:pt>
                <c:pt idx="445">
                  <c:v>47196</c:v>
                </c:pt>
                <c:pt idx="446">
                  <c:v>47203</c:v>
                </c:pt>
                <c:pt idx="447">
                  <c:v>47206</c:v>
                </c:pt>
                <c:pt idx="448">
                  <c:v>47217</c:v>
                </c:pt>
                <c:pt idx="449">
                  <c:v>47224</c:v>
                </c:pt>
                <c:pt idx="450">
                  <c:v>47231</c:v>
                </c:pt>
                <c:pt idx="451">
                  <c:v>47235</c:v>
                </c:pt>
                <c:pt idx="452">
                  <c:v>47245</c:v>
                </c:pt>
                <c:pt idx="453">
                  <c:v>47252</c:v>
                </c:pt>
                <c:pt idx="454">
                  <c:v>47259</c:v>
                </c:pt>
                <c:pt idx="455">
                  <c:v>47266</c:v>
                </c:pt>
                <c:pt idx="456">
                  <c:v>47273</c:v>
                </c:pt>
                <c:pt idx="457">
                  <c:v>47280</c:v>
                </c:pt>
                <c:pt idx="458">
                  <c:v>47287</c:v>
                </c:pt>
                <c:pt idx="459">
                  <c:v>47294</c:v>
                </c:pt>
                <c:pt idx="460">
                  <c:v>47301</c:v>
                </c:pt>
                <c:pt idx="461">
                  <c:v>47308</c:v>
                </c:pt>
                <c:pt idx="462">
                  <c:v>47315</c:v>
                </c:pt>
                <c:pt idx="463">
                  <c:v>47322</c:v>
                </c:pt>
                <c:pt idx="464">
                  <c:v>47329</c:v>
                </c:pt>
                <c:pt idx="465">
                  <c:v>47336</c:v>
                </c:pt>
                <c:pt idx="466">
                  <c:v>47343</c:v>
                </c:pt>
                <c:pt idx="467">
                  <c:v>47350</c:v>
                </c:pt>
                <c:pt idx="468">
                  <c:v>47357</c:v>
                </c:pt>
                <c:pt idx="469">
                  <c:v>47364</c:v>
                </c:pt>
                <c:pt idx="470">
                  <c:v>47371</c:v>
                </c:pt>
                <c:pt idx="471">
                  <c:v>47378</c:v>
                </c:pt>
                <c:pt idx="472">
                  <c:v>47385</c:v>
                </c:pt>
                <c:pt idx="473">
                  <c:v>47392</c:v>
                </c:pt>
                <c:pt idx="474">
                  <c:v>47399</c:v>
                </c:pt>
                <c:pt idx="475">
                  <c:v>47406</c:v>
                </c:pt>
                <c:pt idx="476">
                  <c:v>47413</c:v>
                </c:pt>
                <c:pt idx="477">
                  <c:v>47420</c:v>
                </c:pt>
                <c:pt idx="478">
                  <c:v>47427</c:v>
                </c:pt>
                <c:pt idx="479">
                  <c:v>47434</c:v>
                </c:pt>
                <c:pt idx="480">
                  <c:v>47441</c:v>
                </c:pt>
                <c:pt idx="481">
                  <c:v>47448</c:v>
                </c:pt>
                <c:pt idx="482">
                  <c:v>47455</c:v>
                </c:pt>
                <c:pt idx="483">
                  <c:v>47462</c:v>
                </c:pt>
                <c:pt idx="484">
                  <c:v>47469</c:v>
                </c:pt>
                <c:pt idx="485">
                  <c:v>47473</c:v>
                </c:pt>
                <c:pt idx="486">
                  <c:v>47483</c:v>
                </c:pt>
                <c:pt idx="487">
                  <c:v>47491</c:v>
                </c:pt>
                <c:pt idx="488">
                  <c:v>47498</c:v>
                </c:pt>
                <c:pt idx="489">
                  <c:v>47505</c:v>
                </c:pt>
                <c:pt idx="490">
                  <c:v>47512</c:v>
                </c:pt>
                <c:pt idx="491">
                  <c:v>47519</c:v>
                </c:pt>
                <c:pt idx="492">
                  <c:v>47526</c:v>
                </c:pt>
                <c:pt idx="493">
                  <c:v>47533</c:v>
                </c:pt>
                <c:pt idx="494">
                  <c:v>47540</c:v>
                </c:pt>
                <c:pt idx="495">
                  <c:v>47547</c:v>
                </c:pt>
                <c:pt idx="496">
                  <c:v>47554</c:v>
                </c:pt>
                <c:pt idx="497">
                  <c:v>47561</c:v>
                </c:pt>
                <c:pt idx="498">
                  <c:v>47568</c:v>
                </c:pt>
                <c:pt idx="499">
                  <c:v>47575</c:v>
                </c:pt>
                <c:pt idx="500">
                  <c:v>47582</c:v>
                </c:pt>
                <c:pt idx="501">
                  <c:v>47589</c:v>
                </c:pt>
                <c:pt idx="502">
                  <c:v>47596</c:v>
                </c:pt>
                <c:pt idx="503">
                  <c:v>47602</c:v>
                </c:pt>
                <c:pt idx="504">
                  <c:v>47610</c:v>
                </c:pt>
                <c:pt idx="505">
                  <c:v>47617</c:v>
                </c:pt>
                <c:pt idx="506">
                  <c:v>47624</c:v>
                </c:pt>
                <c:pt idx="507">
                  <c:v>47631</c:v>
                </c:pt>
                <c:pt idx="508">
                  <c:v>47638</c:v>
                </c:pt>
                <c:pt idx="509">
                  <c:v>47645</c:v>
                </c:pt>
                <c:pt idx="510">
                  <c:v>47652</c:v>
                </c:pt>
                <c:pt idx="511">
                  <c:v>47659</c:v>
                </c:pt>
                <c:pt idx="512">
                  <c:v>47666</c:v>
                </c:pt>
                <c:pt idx="513">
                  <c:v>47673</c:v>
                </c:pt>
                <c:pt idx="514">
                  <c:v>47680</c:v>
                </c:pt>
                <c:pt idx="515">
                  <c:v>47687</c:v>
                </c:pt>
                <c:pt idx="516">
                  <c:v>47694</c:v>
                </c:pt>
                <c:pt idx="517">
                  <c:v>47701</c:v>
                </c:pt>
                <c:pt idx="518">
                  <c:v>47708</c:v>
                </c:pt>
                <c:pt idx="519">
                  <c:v>47715</c:v>
                </c:pt>
                <c:pt idx="520">
                  <c:v>47722</c:v>
                </c:pt>
                <c:pt idx="521">
                  <c:v>47729</c:v>
                </c:pt>
                <c:pt idx="522">
                  <c:v>47736</c:v>
                </c:pt>
                <c:pt idx="523">
                  <c:v>47743</c:v>
                </c:pt>
                <c:pt idx="524">
                  <c:v>47750</c:v>
                </c:pt>
                <c:pt idx="525">
                  <c:v>47757</c:v>
                </c:pt>
                <c:pt idx="526">
                  <c:v>47764</c:v>
                </c:pt>
                <c:pt idx="527">
                  <c:v>47771</c:v>
                </c:pt>
                <c:pt idx="528">
                  <c:v>47778</c:v>
                </c:pt>
                <c:pt idx="529">
                  <c:v>47785</c:v>
                </c:pt>
                <c:pt idx="530">
                  <c:v>47792</c:v>
                </c:pt>
                <c:pt idx="531">
                  <c:v>47799</c:v>
                </c:pt>
                <c:pt idx="532">
                  <c:v>47806</c:v>
                </c:pt>
                <c:pt idx="533">
                  <c:v>47813</c:v>
                </c:pt>
                <c:pt idx="534">
                  <c:v>47820</c:v>
                </c:pt>
                <c:pt idx="535">
                  <c:v>47827</c:v>
                </c:pt>
                <c:pt idx="536">
                  <c:v>47834</c:v>
                </c:pt>
                <c:pt idx="537">
                  <c:v>47840</c:v>
                </c:pt>
                <c:pt idx="538">
                  <c:v>47848</c:v>
                </c:pt>
                <c:pt idx="539">
                  <c:v>47856</c:v>
                </c:pt>
                <c:pt idx="540">
                  <c:v>47863</c:v>
                </c:pt>
                <c:pt idx="541">
                  <c:v>47870</c:v>
                </c:pt>
                <c:pt idx="542">
                  <c:v>47877</c:v>
                </c:pt>
                <c:pt idx="543">
                  <c:v>47884</c:v>
                </c:pt>
                <c:pt idx="544">
                  <c:v>47891</c:v>
                </c:pt>
                <c:pt idx="545">
                  <c:v>47898</c:v>
                </c:pt>
                <c:pt idx="546">
                  <c:v>47905</c:v>
                </c:pt>
                <c:pt idx="547">
                  <c:v>47912</c:v>
                </c:pt>
                <c:pt idx="548">
                  <c:v>47919</c:v>
                </c:pt>
                <c:pt idx="549">
                  <c:v>47926</c:v>
                </c:pt>
                <c:pt idx="550">
                  <c:v>47933</c:v>
                </c:pt>
                <c:pt idx="551">
                  <c:v>47940</c:v>
                </c:pt>
                <c:pt idx="552">
                  <c:v>47947</c:v>
                </c:pt>
                <c:pt idx="553">
                  <c:v>47956</c:v>
                </c:pt>
                <c:pt idx="554">
                  <c:v>47963</c:v>
                </c:pt>
                <c:pt idx="555">
                  <c:v>47970</c:v>
                </c:pt>
                <c:pt idx="556">
                  <c:v>47977</c:v>
                </c:pt>
                <c:pt idx="557">
                  <c:v>47984</c:v>
                </c:pt>
                <c:pt idx="558">
                  <c:v>47991</c:v>
                </c:pt>
                <c:pt idx="559">
                  <c:v>47998</c:v>
                </c:pt>
                <c:pt idx="560">
                  <c:v>48005</c:v>
                </c:pt>
                <c:pt idx="561">
                  <c:v>48012</c:v>
                </c:pt>
                <c:pt idx="562">
                  <c:v>48019</c:v>
                </c:pt>
                <c:pt idx="563">
                  <c:v>48026</c:v>
                </c:pt>
                <c:pt idx="564">
                  <c:v>48033</c:v>
                </c:pt>
                <c:pt idx="565">
                  <c:v>48040</c:v>
                </c:pt>
                <c:pt idx="566">
                  <c:v>48047</c:v>
                </c:pt>
                <c:pt idx="567">
                  <c:v>48054</c:v>
                </c:pt>
                <c:pt idx="568">
                  <c:v>48061</c:v>
                </c:pt>
                <c:pt idx="569">
                  <c:v>48068</c:v>
                </c:pt>
                <c:pt idx="570">
                  <c:v>48075</c:v>
                </c:pt>
                <c:pt idx="571">
                  <c:v>48082</c:v>
                </c:pt>
                <c:pt idx="572">
                  <c:v>48089</c:v>
                </c:pt>
                <c:pt idx="573">
                  <c:v>48096</c:v>
                </c:pt>
                <c:pt idx="574">
                  <c:v>48103</c:v>
                </c:pt>
                <c:pt idx="575">
                  <c:v>48110</c:v>
                </c:pt>
                <c:pt idx="576">
                  <c:v>48117</c:v>
                </c:pt>
                <c:pt idx="577">
                  <c:v>48124</c:v>
                </c:pt>
                <c:pt idx="578">
                  <c:v>48131</c:v>
                </c:pt>
                <c:pt idx="579">
                  <c:v>48138</c:v>
                </c:pt>
                <c:pt idx="580">
                  <c:v>48145</c:v>
                </c:pt>
                <c:pt idx="581">
                  <c:v>48152</c:v>
                </c:pt>
                <c:pt idx="582">
                  <c:v>48159</c:v>
                </c:pt>
                <c:pt idx="583">
                  <c:v>48166</c:v>
                </c:pt>
                <c:pt idx="584">
                  <c:v>48173</c:v>
                </c:pt>
                <c:pt idx="585">
                  <c:v>48180</c:v>
                </c:pt>
                <c:pt idx="586">
                  <c:v>48187</c:v>
                </c:pt>
                <c:pt idx="587">
                  <c:v>48194</c:v>
                </c:pt>
                <c:pt idx="588">
                  <c:v>48201</c:v>
                </c:pt>
                <c:pt idx="589">
                  <c:v>48206</c:v>
                </c:pt>
                <c:pt idx="590">
                  <c:v>48215</c:v>
                </c:pt>
                <c:pt idx="591">
                  <c:v>48222</c:v>
                </c:pt>
                <c:pt idx="592">
                  <c:v>48229</c:v>
                </c:pt>
                <c:pt idx="593">
                  <c:v>48236</c:v>
                </c:pt>
                <c:pt idx="594">
                  <c:v>48243</c:v>
                </c:pt>
                <c:pt idx="595">
                  <c:v>48250</c:v>
                </c:pt>
                <c:pt idx="596">
                  <c:v>48257</c:v>
                </c:pt>
                <c:pt idx="597">
                  <c:v>48264</c:v>
                </c:pt>
                <c:pt idx="598">
                  <c:v>48271</c:v>
                </c:pt>
                <c:pt idx="599">
                  <c:v>48278</c:v>
                </c:pt>
                <c:pt idx="600">
                  <c:v>48285</c:v>
                </c:pt>
                <c:pt idx="601">
                  <c:v>48292</c:v>
                </c:pt>
                <c:pt idx="602">
                  <c:v>48297</c:v>
                </c:pt>
                <c:pt idx="603">
                  <c:v>48306</c:v>
                </c:pt>
                <c:pt idx="604">
                  <c:v>48313</c:v>
                </c:pt>
                <c:pt idx="605">
                  <c:v>48320</c:v>
                </c:pt>
                <c:pt idx="606">
                  <c:v>48327</c:v>
                </c:pt>
                <c:pt idx="607">
                  <c:v>48334</c:v>
                </c:pt>
                <c:pt idx="608">
                  <c:v>48341</c:v>
                </c:pt>
                <c:pt idx="609">
                  <c:v>48348</c:v>
                </c:pt>
                <c:pt idx="610">
                  <c:v>48355</c:v>
                </c:pt>
                <c:pt idx="611">
                  <c:v>48362</c:v>
                </c:pt>
                <c:pt idx="612">
                  <c:v>48369</c:v>
                </c:pt>
                <c:pt idx="613">
                  <c:v>48376</c:v>
                </c:pt>
                <c:pt idx="614">
                  <c:v>48383</c:v>
                </c:pt>
                <c:pt idx="615">
                  <c:v>48390</c:v>
                </c:pt>
                <c:pt idx="616">
                  <c:v>48397</c:v>
                </c:pt>
                <c:pt idx="617">
                  <c:v>48404</c:v>
                </c:pt>
                <c:pt idx="618">
                  <c:v>48411</c:v>
                </c:pt>
                <c:pt idx="619">
                  <c:v>48418</c:v>
                </c:pt>
                <c:pt idx="620">
                  <c:v>48425</c:v>
                </c:pt>
                <c:pt idx="621">
                  <c:v>48432</c:v>
                </c:pt>
                <c:pt idx="622">
                  <c:v>48439</c:v>
                </c:pt>
                <c:pt idx="623">
                  <c:v>48446</c:v>
                </c:pt>
                <c:pt idx="624">
                  <c:v>48453</c:v>
                </c:pt>
                <c:pt idx="625">
                  <c:v>48460</c:v>
                </c:pt>
                <c:pt idx="626">
                  <c:v>48467</c:v>
                </c:pt>
                <c:pt idx="627">
                  <c:v>48474</c:v>
                </c:pt>
                <c:pt idx="628">
                  <c:v>48481</c:v>
                </c:pt>
                <c:pt idx="629">
                  <c:v>48488</c:v>
                </c:pt>
                <c:pt idx="630">
                  <c:v>48495</c:v>
                </c:pt>
                <c:pt idx="631">
                  <c:v>48502</c:v>
                </c:pt>
                <c:pt idx="632">
                  <c:v>48509</c:v>
                </c:pt>
                <c:pt idx="633">
                  <c:v>48516</c:v>
                </c:pt>
                <c:pt idx="634">
                  <c:v>48523</c:v>
                </c:pt>
                <c:pt idx="635">
                  <c:v>48530</c:v>
                </c:pt>
                <c:pt idx="636">
                  <c:v>48537</c:v>
                </c:pt>
                <c:pt idx="637">
                  <c:v>48544</c:v>
                </c:pt>
                <c:pt idx="638">
                  <c:v>48551</c:v>
                </c:pt>
                <c:pt idx="639">
                  <c:v>48558</c:v>
                </c:pt>
                <c:pt idx="640">
                  <c:v>48565</c:v>
                </c:pt>
                <c:pt idx="641">
                  <c:v>48572</c:v>
                </c:pt>
                <c:pt idx="642">
                  <c:v>48579</c:v>
                </c:pt>
                <c:pt idx="643">
                  <c:v>48586</c:v>
                </c:pt>
                <c:pt idx="644">
                  <c:v>48593</c:v>
                </c:pt>
                <c:pt idx="645">
                  <c:v>48600</c:v>
                </c:pt>
                <c:pt idx="646">
                  <c:v>48607</c:v>
                </c:pt>
                <c:pt idx="647">
                  <c:v>48614</c:v>
                </c:pt>
                <c:pt idx="648">
                  <c:v>48621</c:v>
                </c:pt>
                <c:pt idx="649">
                  <c:v>48628</c:v>
                </c:pt>
                <c:pt idx="650">
                  <c:v>48635</c:v>
                </c:pt>
                <c:pt idx="651">
                  <c:v>48642</c:v>
                </c:pt>
                <c:pt idx="652">
                  <c:v>48649</c:v>
                </c:pt>
                <c:pt idx="653">
                  <c:v>48656</c:v>
                </c:pt>
                <c:pt idx="654">
                  <c:v>48663</c:v>
                </c:pt>
                <c:pt idx="655">
                  <c:v>48670</c:v>
                </c:pt>
                <c:pt idx="656">
                  <c:v>48677</c:v>
                </c:pt>
                <c:pt idx="657">
                  <c:v>48682</c:v>
                </c:pt>
                <c:pt idx="658">
                  <c:v>48691</c:v>
                </c:pt>
                <c:pt idx="659">
                  <c:v>48698</c:v>
                </c:pt>
                <c:pt idx="660">
                  <c:v>48705</c:v>
                </c:pt>
                <c:pt idx="661">
                  <c:v>48712</c:v>
                </c:pt>
                <c:pt idx="662">
                  <c:v>48719</c:v>
                </c:pt>
                <c:pt idx="663">
                  <c:v>48726</c:v>
                </c:pt>
                <c:pt idx="664">
                  <c:v>48733</c:v>
                </c:pt>
                <c:pt idx="665">
                  <c:v>48740</c:v>
                </c:pt>
                <c:pt idx="666">
                  <c:v>48747</c:v>
                </c:pt>
                <c:pt idx="667">
                  <c:v>48754</c:v>
                </c:pt>
                <c:pt idx="668">
                  <c:v>48761</c:v>
                </c:pt>
                <c:pt idx="669">
                  <c:v>48768</c:v>
                </c:pt>
                <c:pt idx="670">
                  <c:v>48775</c:v>
                </c:pt>
                <c:pt idx="671">
                  <c:v>48782</c:v>
                </c:pt>
                <c:pt idx="672">
                  <c:v>48789</c:v>
                </c:pt>
                <c:pt idx="673">
                  <c:v>48796</c:v>
                </c:pt>
                <c:pt idx="674">
                  <c:v>48803</c:v>
                </c:pt>
                <c:pt idx="675">
                  <c:v>48810</c:v>
                </c:pt>
                <c:pt idx="676">
                  <c:v>48817</c:v>
                </c:pt>
                <c:pt idx="677">
                  <c:v>48824</c:v>
                </c:pt>
                <c:pt idx="678">
                  <c:v>48831</c:v>
                </c:pt>
                <c:pt idx="679">
                  <c:v>48838</c:v>
                </c:pt>
                <c:pt idx="680">
                  <c:v>48845</c:v>
                </c:pt>
                <c:pt idx="681">
                  <c:v>48852</c:v>
                </c:pt>
                <c:pt idx="682">
                  <c:v>48859</c:v>
                </c:pt>
                <c:pt idx="683">
                  <c:v>48866</c:v>
                </c:pt>
                <c:pt idx="684">
                  <c:v>48873</c:v>
                </c:pt>
                <c:pt idx="685">
                  <c:v>48880</c:v>
                </c:pt>
                <c:pt idx="686">
                  <c:v>48887</c:v>
                </c:pt>
                <c:pt idx="687">
                  <c:v>48894</c:v>
                </c:pt>
                <c:pt idx="688">
                  <c:v>48901</c:v>
                </c:pt>
                <c:pt idx="689">
                  <c:v>48908</c:v>
                </c:pt>
                <c:pt idx="690">
                  <c:v>48915</c:v>
                </c:pt>
                <c:pt idx="691">
                  <c:v>48922</c:v>
                </c:pt>
                <c:pt idx="692">
                  <c:v>48929</c:v>
                </c:pt>
                <c:pt idx="693">
                  <c:v>48935</c:v>
                </c:pt>
                <c:pt idx="694">
                  <c:v>48943</c:v>
                </c:pt>
                <c:pt idx="695">
                  <c:v>48950</c:v>
                </c:pt>
                <c:pt idx="696">
                  <c:v>48957</c:v>
                </c:pt>
                <c:pt idx="697">
                  <c:v>48964</c:v>
                </c:pt>
                <c:pt idx="698">
                  <c:v>48971</c:v>
                </c:pt>
                <c:pt idx="699">
                  <c:v>48978</c:v>
                </c:pt>
                <c:pt idx="700">
                  <c:v>48985</c:v>
                </c:pt>
                <c:pt idx="701">
                  <c:v>48992</c:v>
                </c:pt>
                <c:pt idx="702">
                  <c:v>48999</c:v>
                </c:pt>
                <c:pt idx="703">
                  <c:v>49006</c:v>
                </c:pt>
                <c:pt idx="704">
                  <c:v>49013</c:v>
                </c:pt>
                <c:pt idx="705">
                  <c:v>49020</c:v>
                </c:pt>
                <c:pt idx="706">
                  <c:v>49027</c:v>
                </c:pt>
                <c:pt idx="707">
                  <c:v>49034</c:v>
                </c:pt>
                <c:pt idx="708">
                  <c:v>49039</c:v>
                </c:pt>
                <c:pt idx="709">
                  <c:v>49048</c:v>
                </c:pt>
                <c:pt idx="710">
                  <c:v>49055</c:v>
                </c:pt>
                <c:pt idx="711">
                  <c:v>49061</c:v>
                </c:pt>
                <c:pt idx="712">
                  <c:v>49069</c:v>
                </c:pt>
                <c:pt idx="713">
                  <c:v>49076</c:v>
                </c:pt>
                <c:pt idx="714">
                  <c:v>49083</c:v>
                </c:pt>
                <c:pt idx="715">
                  <c:v>49090</c:v>
                </c:pt>
                <c:pt idx="716">
                  <c:v>49097</c:v>
                </c:pt>
                <c:pt idx="717">
                  <c:v>49104</c:v>
                </c:pt>
                <c:pt idx="718">
                  <c:v>49111</c:v>
                </c:pt>
                <c:pt idx="719">
                  <c:v>49118</c:v>
                </c:pt>
                <c:pt idx="720">
                  <c:v>49125</c:v>
                </c:pt>
                <c:pt idx="721">
                  <c:v>49132</c:v>
                </c:pt>
                <c:pt idx="722">
                  <c:v>49139</c:v>
                </c:pt>
                <c:pt idx="723">
                  <c:v>49146</c:v>
                </c:pt>
                <c:pt idx="724">
                  <c:v>49153</c:v>
                </c:pt>
                <c:pt idx="725">
                  <c:v>49160</c:v>
                </c:pt>
                <c:pt idx="726">
                  <c:v>49167</c:v>
                </c:pt>
                <c:pt idx="727">
                  <c:v>49174</c:v>
                </c:pt>
                <c:pt idx="728">
                  <c:v>49181</c:v>
                </c:pt>
                <c:pt idx="729">
                  <c:v>49188</c:v>
                </c:pt>
                <c:pt idx="730">
                  <c:v>49195</c:v>
                </c:pt>
                <c:pt idx="731">
                  <c:v>49202</c:v>
                </c:pt>
                <c:pt idx="732">
                  <c:v>49209</c:v>
                </c:pt>
                <c:pt idx="733">
                  <c:v>49216</c:v>
                </c:pt>
                <c:pt idx="734">
                  <c:v>49223</c:v>
                </c:pt>
                <c:pt idx="735">
                  <c:v>49230</c:v>
                </c:pt>
                <c:pt idx="736">
                  <c:v>49237</c:v>
                </c:pt>
                <c:pt idx="737">
                  <c:v>49244</c:v>
                </c:pt>
                <c:pt idx="738">
                  <c:v>49251</c:v>
                </c:pt>
                <c:pt idx="739">
                  <c:v>49258</c:v>
                </c:pt>
                <c:pt idx="740">
                  <c:v>49265</c:v>
                </c:pt>
                <c:pt idx="741">
                  <c:v>49272</c:v>
                </c:pt>
                <c:pt idx="742">
                  <c:v>49279</c:v>
                </c:pt>
                <c:pt idx="743">
                  <c:v>49286</c:v>
                </c:pt>
                <c:pt idx="744">
                  <c:v>49293</c:v>
                </c:pt>
                <c:pt idx="745">
                  <c:v>49299</c:v>
                </c:pt>
                <c:pt idx="746">
                  <c:v>49307</c:v>
                </c:pt>
                <c:pt idx="747">
                  <c:v>49317</c:v>
                </c:pt>
                <c:pt idx="748">
                  <c:v>49324</c:v>
                </c:pt>
                <c:pt idx="749">
                  <c:v>49331</c:v>
                </c:pt>
                <c:pt idx="750">
                  <c:v>49338</c:v>
                </c:pt>
                <c:pt idx="751">
                  <c:v>49345</c:v>
                </c:pt>
                <c:pt idx="752">
                  <c:v>49352</c:v>
                </c:pt>
                <c:pt idx="753">
                  <c:v>49359</c:v>
                </c:pt>
                <c:pt idx="754">
                  <c:v>49366</c:v>
                </c:pt>
                <c:pt idx="755">
                  <c:v>49373</c:v>
                </c:pt>
                <c:pt idx="756">
                  <c:v>49380</c:v>
                </c:pt>
                <c:pt idx="757">
                  <c:v>49387</c:v>
                </c:pt>
                <c:pt idx="758">
                  <c:v>49390</c:v>
                </c:pt>
                <c:pt idx="759">
                  <c:v>49401</c:v>
                </c:pt>
                <c:pt idx="760">
                  <c:v>49408</c:v>
                </c:pt>
                <c:pt idx="761">
                  <c:v>49415</c:v>
                </c:pt>
                <c:pt idx="762">
                  <c:v>49422</c:v>
                </c:pt>
                <c:pt idx="763">
                  <c:v>49426</c:v>
                </c:pt>
                <c:pt idx="764">
                  <c:v>49436</c:v>
                </c:pt>
                <c:pt idx="765">
                  <c:v>49443</c:v>
                </c:pt>
                <c:pt idx="766">
                  <c:v>49450</c:v>
                </c:pt>
                <c:pt idx="767">
                  <c:v>49457</c:v>
                </c:pt>
                <c:pt idx="768">
                  <c:v>49464</c:v>
                </c:pt>
                <c:pt idx="769">
                  <c:v>49471</c:v>
                </c:pt>
                <c:pt idx="770">
                  <c:v>49478</c:v>
                </c:pt>
                <c:pt idx="771">
                  <c:v>49485</c:v>
                </c:pt>
                <c:pt idx="772">
                  <c:v>49492</c:v>
                </c:pt>
                <c:pt idx="773">
                  <c:v>49499</c:v>
                </c:pt>
                <c:pt idx="774">
                  <c:v>49506</c:v>
                </c:pt>
                <c:pt idx="775">
                  <c:v>49513</c:v>
                </c:pt>
                <c:pt idx="776">
                  <c:v>49520</c:v>
                </c:pt>
                <c:pt idx="777">
                  <c:v>49527</c:v>
                </c:pt>
                <c:pt idx="778">
                  <c:v>49534</c:v>
                </c:pt>
                <c:pt idx="779">
                  <c:v>49541</c:v>
                </c:pt>
                <c:pt idx="780">
                  <c:v>49548</c:v>
                </c:pt>
                <c:pt idx="781">
                  <c:v>49555</c:v>
                </c:pt>
                <c:pt idx="782">
                  <c:v>49562</c:v>
                </c:pt>
                <c:pt idx="783">
                  <c:v>49569</c:v>
                </c:pt>
                <c:pt idx="784">
                  <c:v>49576</c:v>
                </c:pt>
                <c:pt idx="785">
                  <c:v>49583</c:v>
                </c:pt>
                <c:pt idx="786">
                  <c:v>49590</c:v>
                </c:pt>
                <c:pt idx="787">
                  <c:v>49597</c:v>
                </c:pt>
                <c:pt idx="788">
                  <c:v>49604</c:v>
                </c:pt>
                <c:pt idx="789">
                  <c:v>49611</c:v>
                </c:pt>
                <c:pt idx="790">
                  <c:v>49618</c:v>
                </c:pt>
                <c:pt idx="791">
                  <c:v>49625</c:v>
                </c:pt>
                <c:pt idx="792">
                  <c:v>49632</c:v>
                </c:pt>
                <c:pt idx="793">
                  <c:v>49639</c:v>
                </c:pt>
                <c:pt idx="794">
                  <c:v>49646</c:v>
                </c:pt>
                <c:pt idx="795">
                  <c:v>49653</c:v>
                </c:pt>
                <c:pt idx="796">
                  <c:v>49660</c:v>
                </c:pt>
                <c:pt idx="797">
                  <c:v>49664</c:v>
                </c:pt>
                <c:pt idx="798">
                  <c:v>49674</c:v>
                </c:pt>
                <c:pt idx="799">
                  <c:v>49682</c:v>
                </c:pt>
                <c:pt idx="800">
                  <c:v>49689</c:v>
                </c:pt>
                <c:pt idx="801">
                  <c:v>49696</c:v>
                </c:pt>
                <c:pt idx="802">
                  <c:v>49703</c:v>
                </c:pt>
                <c:pt idx="803">
                  <c:v>49710</c:v>
                </c:pt>
                <c:pt idx="804">
                  <c:v>49717</c:v>
                </c:pt>
                <c:pt idx="805">
                  <c:v>49724</c:v>
                </c:pt>
                <c:pt idx="806">
                  <c:v>49731</c:v>
                </c:pt>
                <c:pt idx="807">
                  <c:v>49738</c:v>
                </c:pt>
                <c:pt idx="808">
                  <c:v>49745</c:v>
                </c:pt>
                <c:pt idx="809">
                  <c:v>49752</c:v>
                </c:pt>
                <c:pt idx="810">
                  <c:v>49759</c:v>
                </c:pt>
                <c:pt idx="811">
                  <c:v>49766</c:v>
                </c:pt>
                <c:pt idx="812">
                  <c:v>49773</c:v>
                </c:pt>
                <c:pt idx="813">
                  <c:v>49780</c:v>
                </c:pt>
                <c:pt idx="814">
                  <c:v>49787</c:v>
                </c:pt>
                <c:pt idx="815">
                  <c:v>49794</c:v>
                </c:pt>
                <c:pt idx="816">
                  <c:v>49802</c:v>
                </c:pt>
                <c:pt idx="817">
                  <c:v>49809</c:v>
                </c:pt>
                <c:pt idx="818">
                  <c:v>49816</c:v>
                </c:pt>
                <c:pt idx="819">
                  <c:v>49823</c:v>
                </c:pt>
                <c:pt idx="820">
                  <c:v>49830</c:v>
                </c:pt>
                <c:pt idx="821">
                  <c:v>49837</c:v>
                </c:pt>
                <c:pt idx="822">
                  <c:v>49844</c:v>
                </c:pt>
                <c:pt idx="823">
                  <c:v>49851</c:v>
                </c:pt>
                <c:pt idx="824">
                  <c:v>49858</c:v>
                </c:pt>
                <c:pt idx="825">
                  <c:v>49865</c:v>
                </c:pt>
                <c:pt idx="826">
                  <c:v>49872</c:v>
                </c:pt>
                <c:pt idx="827">
                  <c:v>49879</c:v>
                </c:pt>
                <c:pt idx="828">
                  <c:v>49886</c:v>
                </c:pt>
                <c:pt idx="829">
                  <c:v>49893</c:v>
                </c:pt>
                <c:pt idx="830">
                  <c:v>49900</c:v>
                </c:pt>
                <c:pt idx="831">
                  <c:v>49907</c:v>
                </c:pt>
                <c:pt idx="832">
                  <c:v>49914</c:v>
                </c:pt>
                <c:pt idx="833">
                  <c:v>49921</c:v>
                </c:pt>
                <c:pt idx="834">
                  <c:v>49928</c:v>
                </c:pt>
                <c:pt idx="835">
                  <c:v>49935</c:v>
                </c:pt>
                <c:pt idx="836">
                  <c:v>49942</c:v>
                </c:pt>
                <c:pt idx="837">
                  <c:v>49949</c:v>
                </c:pt>
                <c:pt idx="838">
                  <c:v>49956</c:v>
                </c:pt>
                <c:pt idx="839">
                  <c:v>49963</c:v>
                </c:pt>
                <c:pt idx="840">
                  <c:v>49970</c:v>
                </c:pt>
                <c:pt idx="841">
                  <c:v>49977</c:v>
                </c:pt>
                <c:pt idx="842">
                  <c:v>49984</c:v>
                </c:pt>
                <c:pt idx="843">
                  <c:v>49991</c:v>
                </c:pt>
                <c:pt idx="844">
                  <c:v>49998</c:v>
                </c:pt>
                <c:pt idx="845">
                  <c:v>50005</c:v>
                </c:pt>
                <c:pt idx="846">
                  <c:v>50012</c:v>
                </c:pt>
                <c:pt idx="847">
                  <c:v>50019</c:v>
                </c:pt>
                <c:pt idx="848">
                  <c:v>50026</c:v>
                </c:pt>
                <c:pt idx="849">
                  <c:v>50032</c:v>
                </c:pt>
                <c:pt idx="850">
                  <c:v>50040</c:v>
                </c:pt>
                <c:pt idx="851">
                  <c:v>50048</c:v>
                </c:pt>
                <c:pt idx="852">
                  <c:v>50055</c:v>
                </c:pt>
                <c:pt idx="853">
                  <c:v>50062</c:v>
                </c:pt>
                <c:pt idx="854">
                  <c:v>50069</c:v>
                </c:pt>
                <c:pt idx="855">
                  <c:v>50076</c:v>
                </c:pt>
                <c:pt idx="856">
                  <c:v>50083</c:v>
                </c:pt>
                <c:pt idx="857">
                  <c:v>50090</c:v>
                </c:pt>
                <c:pt idx="858">
                  <c:v>50097</c:v>
                </c:pt>
                <c:pt idx="859">
                  <c:v>50104</c:v>
                </c:pt>
                <c:pt idx="860">
                  <c:v>50111</c:v>
                </c:pt>
                <c:pt idx="861">
                  <c:v>50118</c:v>
                </c:pt>
                <c:pt idx="862">
                  <c:v>50125</c:v>
                </c:pt>
                <c:pt idx="863">
                  <c:v>50131</c:v>
                </c:pt>
                <c:pt idx="864">
                  <c:v>50140</c:v>
                </c:pt>
                <c:pt idx="865">
                  <c:v>50147</c:v>
                </c:pt>
                <c:pt idx="866">
                  <c:v>50154</c:v>
                </c:pt>
                <c:pt idx="867">
                  <c:v>50160</c:v>
                </c:pt>
                <c:pt idx="868">
                  <c:v>50168</c:v>
                </c:pt>
                <c:pt idx="869">
                  <c:v>50175</c:v>
                </c:pt>
                <c:pt idx="870">
                  <c:v>50182</c:v>
                </c:pt>
                <c:pt idx="871">
                  <c:v>50189</c:v>
                </c:pt>
                <c:pt idx="872">
                  <c:v>50196</c:v>
                </c:pt>
                <c:pt idx="873">
                  <c:v>50203</c:v>
                </c:pt>
                <c:pt idx="874">
                  <c:v>50210</c:v>
                </c:pt>
                <c:pt idx="875">
                  <c:v>50217</c:v>
                </c:pt>
                <c:pt idx="876">
                  <c:v>50224</c:v>
                </c:pt>
                <c:pt idx="877">
                  <c:v>50231</c:v>
                </c:pt>
                <c:pt idx="878">
                  <c:v>50238</c:v>
                </c:pt>
                <c:pt idx="879">
                  <c:v>50245</c:v>
                </c:pt>
                <c:pt idx="880">
                  <c:v>50252</c:v>
                </c:pt>
                <c:pt idx="881">
                  <c:v>50259</c:v>
                </c:pt>
                <c:pt idx="882">
                  <c:v>50266</c:v>
                </c:pt>
                <c:pt idx="883">
                  <c:v>50273</c:v>
                </c:pt>
                <c:pt idx="884">
                  <c:v>50280</c:v>
                </c:pt>
                <c:pt idx="885">
                  <c:v>50287</c:v>
                </c:pt>
                <c:pt idx="886">
                  <c:v>50294</c:v>
                </c:pt>
                <c:pt idx="887">
                  <c:v>50301</c:v>
                </c:pt>
                <c:pt idx="888">
                  <c:v>50308</c:v>
                </c:pt>
                <c:pt idx="889">
                  <c:v>50315</c:v>
                </c:pt>
                <c:pt idx="890">
                  <c:v>50322</c:v>
                </c:pt>
                <c:pt idx="891">
                  <c:v>50329</c:v>
                </c:pt>
                <c:pt idx="892">
                  <c:v>50336</c:v>
                </c:pt>
                <c:pt idx="893">
                  <c:v>50343</c:v>
                </c:pt>
                <c:pt idx="894">
                  <c:v>50350</c:v>
                </c:pt>
                <c:pt idx="895">
                  <c:v>50357</c:v>
                </c:pt>
                <c:pt idx="896">
                  <c:v>50364</c:v>
                </c:pt>
                <c:pt idx="897">
                  <c:v>50371</c:v>
                </c:pt>
                <c:pt idx="898">
                  <c:v>50378</c:v>
                </c:pt>
                <c:pt idx="899">
                  <c:v>50385</c:v>
                </c:pt>
                <c:pt idx="900">
                  <c:v>50392</c:v>
                </c:pt>
                <c:pt idx="901">
                  <c:v>50398</c:v>
                </c:pt>
                <c:pt idx="902">
                  <c:v>50405</c:v>
                </c:pt>
                <c:pt idx="903">
                  <c:v>50413</c:v>
                </c:pt>
                <c:pt idx="904">
                  <c:v>50420</c:v>
                </c:pt>
                <c:pt idx="905">
                  <c:v>50427</c:v>
                </c:pt>
                <c:pt idx="906">
                  <c:v>50434</c:v>
                </c:pt>
                <c:pt idx="907">
                  <c:v>50441</c:v>
                </c:pt>
                <c:pt idx="908">
                  <c:v>50448</c:v>
                </c:pt>
                <c:pt idx="909">
                  <c:v>50455</c:v>
                </c:pt>
                <c:pt idx="910">
                  <c:v>50462</c:v>
                </c:pt>
                <c:pt idx="911">
                  <c:v>50469</c:v>
                </c:pt>
                <c:pt idx="912">
                  <c:v>50476</c:v>
                </c:pt>
                <c:pt idx="913">
                  <c:v>50483</c:v>
                </c:pt>
                <c:pt idx="914">
                  <c:v>50490</c:v>
                </c:pt>
                <c:pt idx="915">
                  <c:v>50497</c:v>
                </c:pt>
                <c:pt idx="916">
                  <c:v>50504</c:v>
                </c:pt>
                <c:pt idx="917">
                  <c:v>50511</c:v>
                </c:pt>
                <c:pt idx="918">
                  <c:v>50516</c:v>
                </c:pt>
                <c:pt idx="919">
                  <c:v>50525</c:v>
                </c:pt>
                <c:pt idx="920">
                  <c:v>50532</c:v>
                </c:pt>
                <c:pt idx="921">
                  <c:v>50539</c:v>
                </c:pt>
                <c:pt idx="922">
                  <c:v>50546</c:v>
                </c:pt>
                <c:pt idx="923">
                  <c:v>50553</c:v>
                </c:pt>
                <c:pt idx="924">
                  <c:v>50560</c:v>
                </c:pt>
                <c:pt idx="925">
                  <c:v>50567</c:v>
                </c:pt>
                <c:pt idx="926">
                  <c:v>50574</c:v>
                </c:pt>
                <c:pt idx="927">
                  <c:v>50581</c:v>
                </c:pt>
                <c:pt idx="928">
                  <c:v>50588</c:v>
                </c:pt>
                <c:pt idx="929">
                  <c:v>50595</c:v>
                </c:pt>
                <c:pt idx="930">
                  <c:v>50602</c:v>
                </c:pt>
                <c:pt idx="931">
                  <c:v>50609</c:v>
                </c:pt>
                <c:pt idx="932">
                  <c:v>50616</c:v>
                </c:pt>
                <c:pt idx="933">
                  <c:v>50623</c:v>
                </c:pt>
                <c:pt idx="934">
                  <c:v>50630</c:v>
                </c:pt>
                <c:pt idx="935">
                  <c:v>50637</c:v>
                </c:pt>
                <c:pt idx="936">
                  <c:v>50644</c:v>
                </c:pt>
                <c:pt idx="937">
                  <c:v>50651</c:v>
                </c:pt>
                <c:pt idx="938">
                  <c:v>50658</c:v>
                </c:pt>
                <c:pt idx="939">
                  <c:v>50665</c:v>
                </c:pt>
                <c:pt idx="940">
                  <c:v>50672</c:v>
                </c:pt>
                <c:pt idx="941">
                  <c:v>50679</c:v>
                </c:pt>
                <c:pt idx="942">
                  <c:v>50686</c:v>
                </c:pt>
                <c:pt idx="943">
                  <c:v>50693</c:v>
                </c:pt>
                <c:pt idx="944">
                  <c:v>50700</c:v>
                </c:pt>
                <c:pt idx="945">
                  <c:v>50707</c:v>
                </c:pt>
                <c:pt idx="946">
                  <c:v>50714</c:v>
                </c:pt>
                <c:pt idx="947">
                  <c:v>50721</c:v>
                </c:pt>
                <c:pt idx="948">
                  <c:v>50728</c:v>
                </c:pt>
                <c:pt idx="949">
                  <c:v>50735</c:v>
                </c:pt>
                <c:pt idx="950">
                  <c:v>50742</c:v>
                </c:pt>
                <c:pt idx="951">
                  <c:v>50749</c:v>
                </c:pt>
                <c:pt idx="952">
                  <c:v>50756</c:v>
                </c:pt>
                <c:pt idx="953">
                  <c:v>50763</c:v>
                </c:pt>
                <c:pt idx="954">
                  <c:v>50770</c:v>
                </c:pt>
                <c:pt idx="955">
                  <c:v>50777</c:v>
                </c:pt>
                <c:pt idx="956">
                  <c:v>50784</c:v>
                </c:pt>
                <c:pt idx="957">
                  <c:v>50791</c:v>
                </c:pt>
                <c:pt idx="958">
                  <c:v>50798</c:v>
                </c:pt>
                <c:pt idx="959">
                  <c:v>50805</c:v>
                </c:pt>
                <c:pt idx="960">
                  <c:v>50812</c:v>
                </c:pt>
                <c:pt idx="961">
                  <c:v>50819</c:v>
                </c:pt>
                <c:pt idx="962">
                  <c:v>50826</c:v>
                </c:pt>
                <c:pt idx="963">
                  <c:v>50833</c:v>
                </c:pt>
                <c:pt idx="964">
                  <c:v>50840</c:v>
                </c:pt>
                <c:pt idx="965">
                  <c:v>50847</c:v>
                </c:pt>
                <c:pt idx="966">
                  <c:v>50854</c:v>
                </c:pt>
                <c:pt idx="967">
                  <c:v>50861</c:v>
                </c:pt>
                <c:pt idx="968">
                  <c:v>50866</c:v>
                </c:pt>
                <c:pt idx="969">
                  <c:v>50875</c:v>
                </c:pt>
                <c:pt idx="970">
                  <c:v>50882</c:v>
                </c:pt>
                <c:pt idx="971">
                  <c:v>50889</c:v>
                </c:pt>
                <c:pt idx="972">
                  <c:v>50896</c:v>
                </c:pt>
                <c:pt idx="973">
                  <c:v>50903</c:v>
                </c:pt>
                <c:pt idx="974">
                  <c:v>50910</c:v>
                </c:pt>
                <c:pt idx="975">
                  <c:v>50917</c:v>
                </c:pt>
                <c:pt idx="976">
                  <c:v>50924</c:v>
                </c:pt>
                <c:pt idx="977">
                  <c:v>50931</c:v>
                </c:pt>
                <c:pt idx="978">
                  <c:v>50938</c:v>
                </c:pt>
                <c:pt idx="979">
                  <c:v>50945</c:v>
                </c:pt>
                <c:pt idx="980">
                  <c:v>50952</c:v>
                </c:pt>
                <c:pt idx="981">
                  <c:v>50959</c:v>
                </c:pt>
                <c:pt idx="982">
                  <c:v>50966</c:v>
                </c:pt>
                <c:pt idx="983">
                  <c:v>50973</c:v>
                </c:pt>
                <c:pt idx="984">
                  <c:v>50980</c:v>
                </c:pt>
                <c:pt idx="985">
                  <c:v>50987</c:v>
                </c:pt>
                <c:pt idx="986">
                  <c:v>50994</c:v>
                </c:pt>
                <c:pt idx="987">
                  <c:v>51001</c:v>
                </c:pt>
                <c:pt idx="988">
                  <c:v>51008</c:v>
                </c:pt>
                <c:pt idx="989">
                  <c:v>51015</c:v>
                </c:pt>
                <c:pt idx="990">
                  <c:v>51022</c:v>
                </c:pt>
                <c:pt idx="991">
                  <c:v>51029</c:v>
                </c:pt>
                <c:pt idx="992">
                  <c:v>51036</c:v>
                </c:pt>
                <c:pt idx="993">
                  <c:v>51043</c:v>
                </c:pt>
                <c:pt idx="994">
                  <c:v>51050</c:v>
                </c:pt>
                <c:pt idx="995">
                  <c:v>51057</c:v>
                </c:pt>
                <c:pt idx="996">
                  <c:v>51064</c:v>
                </c:pt>
                <c:pt idx="997">
                  <c:v>51071</c:v>
                </c:pt>
                <c:pt idx="998">
                  <c:v>51078</c:v>
                </c:pt>
                <c:pt idx="999">
                  <c:v>51085</c:v>
                </c:pt>
                <c:pt idx="1000">
                  <c:v>51092</c:v>
                </c:pt>
                <c:pt idx="1001">
                  <c:v>51099</c:v>
                </c:pt>
                <c:pt idx="1002">
                  <c:v>51106</c:v>
                </c:pt>
                <c:pt idx="1003">
                  <c:v>51113</c:v>
                </c:pt>
                <c:pt idx="1004">
                  <c:v>51120</c:v>
                </c:pt>
                <c:pt idx="1005">
                  <c:v>51126</c:v>
                </c:pt>
                <c:pt idx="1006">
                  <c:v>51134</c:v>
                </c:pt>
                <c:pt idx="1007">
                  <c:v>51141</c:v>
                </c:pt>
                <c:pt idx="1008">
                  <c:v>51148</c:v>
                </c:pt>
                <c:pt idx="1009">
                  <c:v>51155</c:v>
                </c:pt>
                <c:pt idx="1010">
                  <c:v>51162</c:v>
                </c:pt>
                <c:pt idx="1011">
                  <c:v>51169</c:v>
                </c:pt>
                <c:pt idx="1012">
                  <c:v>51176</c:v>
                </c:pt>
                <c:pt idx="1013">
                  <c:v>51183</c:v>
                </c:pt>
                <c:pt idx="1014">
                  <c:v>51190</c:v>
                </c:pt>
                <c:pt idx="1015">
                  <c:v>51197</c:v>
                </c:pt>
                <c:pt idx="1016">
                  <c:v>51204</c:v>
                </c:pt>
                <c:pt idx="1017">
                  <c:v>51211</c:v>
                </c:pt>
                <c:pt idx="1018">
                  <c:v>51218</c:v>
                </c:pt>
                <c:pt idx="1019">
                  <c:v>51223</c:v>
                </c:pt>
                <c:pt idx="1020">
                  <c:v>51232</c:v>
                </c:pt>
                <c:pt idx="1021">
                  <c:v>51239</c:v>
                </c:pt>
                <c:pt idx="1022">
                  <c:v>51246</c:v>
                </c:pt>
                <c:pt idx="1023">
                  <c:v>51253</c:v>
                </c:pt>
                <c:pt idx="1024">
                  <c:v>51263</c:v>
                </c:pt>
                <c:pt idx="1025">
                  <c:v>51270</c:v>
                </c:pt>
                <c:pt idx="1026">
                  <c:v>51277</c:v>
                </c:pt>
                <c:pt idx="1027">
                  <c:v>51284</c:v>
                </c:pt>
                <c:pt idx="1028">
                  <c:v>51291</c:v>
                </c:pt>
                <c:pt idx="1029">
                  <c:v>51298</c:v>
                </c:pt>
                <c:pt idx="1030">
                  <c:v>51305</c:v>
                </c:pt>
                <c:pt idx="1031">
                  <c:v>51312</c:v>
                </c:pt>
                <c:pt idx="1032">
                  <c:v>51319</c:v>
                </c:pt>
                <c:pt idx="1033">
                  <c:v>51326</c:v>
                </c:pt>
                <c:pt idx="1034">
                  <c:v>51333</c:v>
                </c:pt>
                <c:pt idx="1035">
                  <c:v>51340</c:v>
                </c:pt>
                <c:pt idx="1036">
                  <c:v>51347</c:v>
                </c:pt>
                <c:pt idx="1037">
                  <c:v>51354</c:v>
                </c:pt>
                <c:pt idx="1038">
                  <c:v>51361</c:v>
                </c:pt>
                <c:pt idx="1039">
                  <c:v>51368</c:v>
                </c:pt>
                <c:pt idx="1040">
                  <c:v>51375</c:v>
                </c:pt>
                <c:pt idx="1041">
                  <c:v>51382</c:v>
                </c:pt>
                <c:pt idx="1042">
                  <c:v>51389</c:v>
                </c:pt>
                <c:pt idx="1043">
                  <c:v>51396</c:v>
                </c:pt>
                <c:pt idx="1044">
                  <c:v>51403</c:v>
                </c:pt>
                <c:pt idx="1045">
                  <c:v>51410</c:v>
                </c:pt>
                <c:pt idx="1046">
                  <c:v>51417</c:v>
                </c:pt>
                <c:pt idx="1047">
                  <c:v>51424</c:v>
                </c:pt>
                <c:pt idx="1048">
                  <c:v>51431</c:v>
                </c:pt>
                <c:pt idx="1049">
                  <c:v>51438</c:v>
                </c:pt>
                <c:pt idx="1050">
                  <c:v>51445</c:v>
                </c:pt>
                <c:pt idx="1051">
                  <c:v>51452</c:v>
                </c:pt>
                <c:pt idx="1052">
                  <c:v>51459</c:v>
                </c:pt>
                <c:pt idx="1053">
                  <c:v>51466</c:v>
                </c:pt>
                <c:pt idx="1054">
                  <c:v>51473</c:v>
                </c:pt>
                <c:pt idx="1055">
                  <c:v>51480</c:v>
                </c:pt>
                <c:pt idx="1056">
                  <c:v>51487</c:v>
                </c:pt>
                <c:pt idx="1057">
                  <c:v>51491</c:v>
                </c:pt>
                <c:pt idx="1058">
                  <c:v>51501</c:v>
                </c:pt>
                <c:pt idx="1059">
                  <c:v>51509</c:v>
                </c:pt>
                <c:pt idx="1060">
                  <c:v>51516</c:v>
                </c:pt>
                <c:pt idx="1061">
                  <c:v>51523</c:v>
                </c:pt>
                <c:pt idx="1062">
                  <c:v>51530</c:v>
                </c:pt>
                <c:pt idx="1063">
                  <c:v>51537</c:v>
                </c:pt>
                <c:pt idx="1064">
                  <c:v>51544</c:v>
                </c:pt>
                <c:pt idx="1065">
                  <c:v>51551</c:v>
                </c:pt>
                <c:pt idx="1066">
                  <c:v>51558</c:v>
                </c:pt>
                <c:pt idx="1067">
                  <c:v>51565</c:v>
                </c:pt>
                <c:pt idx="1068">
                  <c:v>51572</c:v>
                </c:pt>
                <c:pt idx="1069">
                  <c:v>51579</c:v>
                </c:pt>
                <c:pt idx="1070">
                  <c:v>51586</c:v>
                </c:pt>
                <c:pt idx="1071">
                  <c:v>51593</c:v>
                </c:pt>
                <c:pt idx="1072">
                  <c:v>51600</c:v>
                </c:pt>
                <c:pt idx="1073">
                  <c:v>51607</c:v>
                </c:pt>
                <c:pt idx="1074">
                  <c:v>51614</c:v>
                </c:pt>
                <c:pt idx="1075">
                  <c:v>51620</c:v>
                </c:pt>
                <c:pt idx="1076">
                  <c:v>51628</c:v>
                </c:pt>
                <c:pt idx="1077">
                  <c:v>51635</c:v>
                </c:pt>
                <c:pt idx="1078">
                  <c:v>51642</c:v>
                </c:pt>
                <c:pt idx="1079">
                  <c:v>51649</c:v>
                </c:pt>
                <c:pt idx="1080">
                  <c:v>51656</c:v>
                </c:pt>
                <c:pt idx="1081">
                  <c:v>51663</c:v>
                </c:pt>
                <c:pt idx="1082">
                  <c:v>51670</c:v>
                </c:pt>
                <c:pt idx="1083">
                  <c:v>51677</c:v>
                </c:pt>
                <c:pt idx="1084">
                  <c:v>51684</c:v>
                </c:pt>
                <c:pt idx="1085">
                  <c:v>51691</c:v>
                </c:pt>
                <c:pt idx="1086">
                  <c:v>51698</c:v>
                </c:pt>
                <c:pt idx="1087">
                  <c:v>51705</c:v>
                </c:pt>
                <c:pt idx="1088">
                  <c:v>51712</c:v>
                </c:pt>
                <c:pt idx="1089">
                  <c:v>51719</c:v>
                </c:pt>
                <c:pt idx="1090">
                  <c:v>51726</c:v>
                </c:pt>
                <c:pt idx="1091">
                  <c:v>51733</c:v>
                </c:pt>
                <c:pt idx="1092">
                  <c:v>51740</c:v>
                </c:pt>
                <c:pt idx="1093">
                  <c:v>51747</c:v>
                </c:pt>
                <c:pt idx="1094">
                  <c:v>51754</c:v>
                </c:pt>
                <c:pt idx="1095">
                  <c:v>51761</c:v>
                </c:pt>
                <c:pt idx="1096">
                  <c:v>51768</c:v>
                </c:pt>
                <c:pt idx="1097">
                  <c:v>51775</c:v>
                </c:pt>
                <c:pt idx="1098">
                  <c:v>51782</c:v>
                </c:pt>
                <c:pt idx="1099">
                  <c:v>51789</c:v>
                </c:pt>
                <c:pt idx="1100">
                  <c:v>51796</c:v>
                </c:pt>
                <c:pt idx="1101">
                  <c:v>51803</c:v>
                </c:pt>
                <c:pt idx="1102">
                  <c:v>51810</c:v>
                </c:pt>
                <c:pt idx="1103">
                  <c:v>51817</c:v>
                </c:pt>
                <c:pt idx="1104">
                  <c:v>51824</c:v>
                </c:pt>
                <c:pt idx="1105">
                  <c:v>51831</c:v>
                </c:pt>
                <c:pt idx="1106">
                  <c:v>51838</c:v>
                </c:pt>
                <c:pt idx="1107">
                  <c:v>51845</c:v>
                </c:pt>
                <c:pt idx="1108">
                  <c:v>51852</c:v>
                </c:pt>
                <c:pt idx="1109">
                  <c:v>51858</c:v>
                </c:pt>
                <c:pt idx="1110">
                  <c:v>51866</c:v>
                </c:pt>
                <c:pt idx="1111">
                  <c:v>51874</c:v>
                </c:pt>
                <c:pt idx="1112">
                  <c:v>51881</c:v>
                </c:pt>
                <c:pt idx="1113">
                  <c:v>51888</c:v>
                </c:pt>
                <c:pt idx="1114">
                  <c:v>51895</c:v>
                </c:pt>
                <c:pt idx="1115">
                  <c:v>51902</c:v>
                </c:pt>
                <c:pt idx="1116">
                  <c:v>51909</c:v>
                </c:pt>
                <c:pt idx="1117">
                  <c:v>51916</c:v>
                </c:pt>
                <c:pt idx="1118">
                  <c:v>51923</c:v>
                </c:pt>
                <c:pt idx="1119">
                  <c:v>51930</c:v>
                </c:pt>
                <c:pt idx="1120">
                  <c:v>51937</c:v>
                </c:pt>
                <c:pt idx="1121">
                  <c:v>51944</c:v>
                </c:pt>
                <c:pt idx="1122">
                  <c:v>51951</c:v>
                </c:pt>
                <c:pt idx="1123">
                  <c:v>51958</c:v>
                </c:pt>
                <c:pt idx="1124">
                  <c:v>51967</c:v>
                </c:pt>
                <c:pt idx="1125">
                  <c:v>51974</c:v>
                </c:pt>
                <c:pt idx="1126">
                  <c:v>51981</c:v>
                </c:pt>
                <c:pt idx="1127">
                  <c:v>51988</c:v>
                </c:pt>
                <c:pt idx="1128">
                  <c:v>51995</c:v>
                </c:pt>
                <c:pt idx="1129">
                  <c:v>52002</c:v>
                </c:pt>
                <c:pt idx="1130">
                  <c:v>52009</c:v>
                </c:pt>
                <c:pt idx="1131">
                  <c:v>52016</c:v>
                </c:pt>
                <c:pt idx="1132">
                  <c:v>52023</c:v>
                </c:pt>
                <c:pt idx="1133">
                  <c:v>52030</c:v>
                </c:pt>
                <c:pt idx="1134">
                  <c:v>52037</c:v>
                </c:pt>
                <c:pt idx="1135">
                  <c:v>52044</c:v>
                </c:pt>
                <c:pt idx="1136">
                  <c:v>52051</c:v>
                </c:pt>
                <c:pt idx="1137">
                  <c:v>52058</c:v>
                </c:pt>
                <c:pt idx="1138">
                  <c:v>52065</c:v>
                </c:pt>
                <c:pt idx="1139">
                  <c:v>52072</c:v>
                </c:pt>
                <c:pt idx="1140">
                  <c:v>52079</c:v>
                </c:pt>
                <c:pt idx="1141">
                  <c:v>52086</c:v>
                </c:pt>
                <c:pt idx="1142">
                  <c:v>52093</c:v>
                </c:pt>
                <c:pt idx="1143">
                  <c:v>52100</c:v>
                </c:pt>
                <c:pt idx="1144">
                  <c:v>52107</c:v>
                </c:pt>
                <c:pt idx="1145">
                  <c:v>52114</c:v>
                </c:pt>
                <c:pt idx="1146">
                  <c:v>52121</c:v>
                </c:pt>
                <c:pt idx="1147">
                  <c:v>52128</c:v>
                </c:pt>
                <c:pt idx="1148">
                  <c:v>52135</c:v>
                </c:pt>
                <c:pt idx="1149">
                  <c:v>52142</c:v>
                </c:pt>
                <c:pt idx="1150">
                  <c:v>52149</c:v>
                </c:pt>
                <c:pt idx="1151">
                  <c:v>52156</c:v>
                </c:pt>
                <c:pt idx="1152">
                  <c:v>52163</c:v>
                </c:pt>
                <c:pt idx="1153">
                  <c:v>52170</c:v>
                </c:pt>
                <c:pt idx="1154">
                  <c:v>52177</c:v>
                </c:pt>
                <c:pt idx="1155">
                  <c:v>52184</c:v>
                </c:pt>
                <c:pt idx="1156">
                  <c:v>52191</c:v>
                </c:pt>
                <c:pt idx="1157">
                  <c:v>52198</c:v>
                </c:pt>
                <c:pt idx="1158">
                  <c:v>52205</c:v>
                </c:pt>
                <c:pt idx="1159">
                  <c:v>52212</c:v>
                </c:pt>
                <c:pt idx="1160">
                  <c:v>52219</c:v>
                </c:pt>
                <c:pt idx="1161">
                  <c:v>52224</c:v>
                </c:pt>
                <c:pt idx="1162">
                  <c:v>52233</c:v>
                </c:pt>
                <c:pt idx="1163">
                  <c:v>52240</c:v>
                </c:pt>
                <c:pt idx="1164">
                  <c:v>52247</c:v>
                </c:pt>
                <c:pt idx="1165">
                  <c:v>52254</c:v>
                </c:pt>
                <c:pt idx="1166">
                  <c:v>52261</c:v>
                </c:pt>
                <c:pt idx="1167">
                  <c:v>52268</c:v>
                </c:pt>
                <c:pt idx="1168">
                  <c:v>52275</c:v>
                </c:pt>
                <c:pt idx="1169">
                  <c:v>52282</c:v>
                </c:pt>
                <c:pt idx="1170">
                  <c:v>52289</c:v>
                </c:pt>
                <c:pt idx="1171">
                  <c:v>52296</c:v>
                </c:pt>
                <c:pt idx="1172">
                  <c:v>52303</c:v>
                </c:pt>
                <c:pt idx="1173">
                  <c:v>52310</c:v>
                </c:pt>
                <c:pt idx="1174">
                  <c:v>52315</c:v>
                </c:pt>
                <c:pt idx="1175">
                  <c:v>52324</c:v>
                </c:pt>
                <c:pt idx="1176">
                  <c:v>52331</c:v>
                </c:pt>
                <c:pt idx="1177">
                  <c:v>52338</c:v>
                </c:pt>
                <c:pt idx="1178">
                  <c:v>52345</c:v>
                </c:pt>
                <c:pt idx="1179">
                  <c:v>52351</c:v>
                </c:pt>
                <c:pt idx="1180">
                  <c:v>52359</c:v>
                </c:pt>
                <c:pt idx="1181">
                  <c:v>52366</c:v>
                </c:pt>
                <c:pt idx="1182">
                  <c:v>52373</c:v>
                </c:pt>
                <c:pt idx="1183">
                  <c:v>52380</c:v>
                </c:pt>
                <c:pt idx="1184">
                  <c:v>52387</c:v>
                </c:pt>
                <c:pt idx="1185">
                  <c:v>52394</c:v>
                </c:pt>
                <c:pt idx="1186">
                  <c:v>52401</c:v>
                </c:pt>
                <c:pt idx="1187">
                  <c:v>52408</c:v>
                </c:pt>
                <c:pt idx="1188">
                  <c:v>52415</c:v>
                </c:pt>
                <c:pt idx="1189">
                  <c:v>52422</c:v>
                </c:pt>
                <c:pt idx="1190">
                  <c:v>52429</c:v>
                </c:pt>
                <c:pt idx="1191">
                  <c:v>52436</c:v>
                </c:pt>
                <c:pt idx="1192">
                  <c:v>52443</c:v>
                </c:pt>
                <c:pt idx="1193">
                  <c:v>52450</c:v>
                </c:pt>
                <c:pt idx="1194">
                  <c:v>52457</c:v>
                </c:pt>
                <c:pt idx="1195">
                  <c:v>52464</c:v>
                </c:pt>
                <c:pt idx="1196">
                  <c:v>52471</c:v>
                </c:pt>
                <c:pt idx="1197">
                  <c:v>52478</c:v>
                </c:pt>
                <c:pt idx="1198">
                  <c:v>52485</c:v>
                </c:pt>
                <c:pt idx="1199">
                  <c:v>52492</c:v>
                </c:pt>
                <c:pt idx="1200">
                  <c:v>52499</c:v>
                </c:pt>
                <c:pt idx="1201">
                  <c:v>52506</c:v>
                </c:pt>
                <c:pt idx="1202">
                  <c:v>52513</c:v>
                </c:pt>
                <c:pt idx="1203">
                  <c:v>52520</c:v>
                </c:pt>
                <c:pt idx="1204">
                  <c:v>52527</c:v>
                </c:pt>
                <c:pt idx="1205">
                  <c:v>52534</c:v>
                </c:pt>
                <c:pt idx="1206">
                  <c:v>52541</c:v>
                </c:pt>
                <c:pt idx="1207">
                  <c:v>52548</c:v>
                </c:pt>
                <c:pt idx="1208">
                  <c:v>52555</c:v>
                </c:pt>
                <c:pt idx="1209">
                  <c:v>52562</c:v>
                </c:pt>
                <c:pt idx="1210">
                  <c:v>52569</c:v>
                </c:pt>
                <c:pt idx="1211">
                  <c:v>52576</c:v>
                </c:pt>
                <c:pt idx="1212">
                  <c:v>52583</c:v>
                </c:pt>
                <c:pt idx="1213">
                  <c:v>52589</c:v>
                </c:pt>
                <c:pt idx="1214">
                  <c:v>52596</c:v>
                </c:pt>
                <c:pt idx="1215">
                  <c:v>52604</c:v>
                </c:pt>
                <c:pt idx="1216">
                  <c:v>52611</c:v>
                </c:pt>
                <c:pt idx="1217">
                  <c:v>52618</c:v>
                </c:pt>
                <c:pt idx="1218">
                  <c:v>52625</c:v>
                </c:pt>
                <c:pt idx="1219">
                  <c:v>52632</c:v>
                </c:pt>
                <c:pt idx="1220">
                  <c:v>52639</c:v>
                </c:pt>
                <c:pt idx="1221">
                  <c:v>52646</c:v>
                </c:pt>
                <c:pt idx="1222">
                  <c:v>52653</c:v>
                </c:pt>
                <c:pt idx="1223">
                  <c:v>52660</c:v>
                </c:pt>
                <c:pt idx="1224">
                  <c:v>52667</c:v>
                </c:pt>
                <c:pt idx="1225">
                  <c:v>52674</c:v>
                </c:pt>
                <c:pt idx="1226">
                  <c:v>52681</c:v>
                </c:pt>
                <c:pt idx="1227">
                  <c:v>52688</c:v>
                </c:pt>
                <c:pt idx="1228">
                  <c:v>52695</c:v>
                </c:pt>
                <c:pt idx="1229">
                  <c:v>52700</c:v>
                </c:pt>
                <c:pt idx="1230">
                  <c:v>52709</c:v>
                </c:pt>
                <c:pt idx="1231">
                  <c:v>52716</c:v>
                </c:pt>
                <c:pt idx="1232">
                  <c:v>52723</c:v>
                </c:pt>
                <c:pt idx="1233">
                  <c:v>52730</c:v>
                </c:pt>
                <c:pt idx="1234">
                  <c:v>52737</c:v>
                </c:pt>
                <c:pt idx="1235">
                  <c:v>52744</c:v>
                </c:pt>
                <c:pt idx="1236">
                  <c:v>52751</c:v>
                </c:pt>
                <c:pt idx="1237">
                  <c:v>52758</c:v>
                </c:pt>
                <c:pt idx="1238">
                  <c:v>52765</c:v>
                </c:pt>
                <c:pt idx="1239">
                  <c:v>52772</c:v>
                </c:pt>
                <c:pt idx="1240">
                  <c:v>52779</c:v>
                </c:pt>
                <c:pt idx="1241">
                  <c:v>52786</c:v>
                </c:pt>
                <c:pt idx="1242">
                  <c:v>52793</c:v>
                </c:pt>
                <c:pt idx="1243">
                  <c:v>52800</c:v>
                </c:pt>
                <c:pt idx="1244">
                  <c:v>52807</c:v>
                </c:pt>
                <c:pt idx="1245">
                  <c:v>52814</c:v>
                </c:pt>
                <c:pt idx="1246">
                  <c:v>52821</c:v>
                </c:pt>
                <c:pt idx="1247">
                  <c:v>52828</c:v>
                </c:pt>
                <c:pt idx="1248">
                  <c:v>52835</c:v>
                </c:pt>
                <c:pt idx="1249">
                  <c:v>52842</c:v>
                </c:pt>
                <c:pt idx="1250">
                  <c:v>52849</c:v>
                </c:pt>
                <c:pt idx="1251">
                  <c:v>52856</c:v>
                </c:pt>
                <c:pt idx="1252">
                  <c:v>52863</c:v>
                </c:pt>
                <c:pt idx="1253">
                  <c:v>52870</c:v>
                </c:pt>
                <c:pt idx="1254">
                  <c:v>52877</c:v>
                </c:pt>
                <c:pt idx="1255">
                  <c:v>52884</c:v>
                </c:pt>
                <c:pt idx="1256">
                  <c:v>52891</c:v>
                </c:pt>
                <c:pt idx="1257">
                  <c:v>52898</c:v>
                </c:pt>
                <c:pt idx="1258">
                  <c:v>52905</c:v>
                </c:pt>
                <c:pt idx="1259">
                  <c:v>52912</c:v>
                </c:pt>
                <c:pt idx="1260">
                  <c:v>52919</c:v>
                </c:pt>
                <c:pt idx="1261">
                  <c:v>52926</c:v>
                </c:pt>
                <c:pt idx="1262">
                  <c:v>52933</c:v>
                </c:pt>
                <c:pt idx="1263">
                  <c:v>52940</c:v>
                </c:pt>
                <c:pt idx="1264">
                  <c:v>52947</c:v>
                </c:pt>
                <c:pt idx="1265">
                  <c:v>52953</c:v>
                </c:pt>
                <c:pt idx="1266">
                  <c:v>52961</c:v>
                </c:pt>
                <c:pt idx="1267">
                  <c:v>52968</c:v>
                </c:pt>
                <c:pt idx="1268">
                  <c:v>52975</c:v>
                </c:pt>
                <c:pt idx="1269">
                  <c:v>52982</c:v>
                </c:pt>
                <c:pt idx="1270">
                  <c:v>52989</c:v>
                </c:pt>
                <c:pt idx="1271">
                  <c:v>52996</c:v>
                </c:pt>
                <c:pt idx="1272">
                  <c:v>53003</c:v>
                </c:pt>
                <c:pt idx="1273">
                  <c:v>53010</c:v>
                </c:pt>
                <c:pt idx="1274">
                  <c:v>53017</c:v>
                </c:pt>
                <c:pt idx="1275">
                  <c:v>53024</c:v>
                </c:pt>
                <c:pt idx="1276">
                  <c:v>53031</c:v>
                </c:pt>
                <c:pt idx="1277">
                  <c:v>53038</c:v>
                </c:pt>
                <c:pt idx="1278">
                  <c:v>53045</c:v>
                </c:pt>
                <c:pt idx="1279">
                  <c:v>53052</c:v>
                </c:pt>
                <c:pt idx="1280">
                  <c:v>53057</c:v>
                </c:pt>
                <c:pt idx="1281">
                  <c:v>53066</c:v>
                </c:pt>
                <c:pt idx="1282">
                  <c:v>53073</c:v>
                </c:pt>
                <c:pt idx="1283">
                  <c:v>53079</c:v>
                </c:pt>
                <c:pt idx="1284">
                  <c:v>53087</c:v>
                </c:pt>
                <c:pt idx="1285">
                  <c:v>53094</c:v>
                </c:pt>
                <c:pt idx="1286">
                  <c:v>53101</c:v>
                </c:pt>
                <c:pt idx="1287">
                  <c:v>53108</c:v>
                </c:pt>
                <c:pt idx="1288">
                  <c:v>53115</c:v>
                </c:pt>
                <c:pt idx="1289">
                  <c:v>53122</c:v>
                </c:pt>
                <c:pt idx="1290">
                  <c:v>53129</c:v>
                </c:pt>
                <c:pt idx="1291">
                  <c:v>53136</c:v>
                </c:pt>
                <c:pt idx="1292">
                  <c:v>53143</c:v>
                </c:pt>
                <c:pt idx="1293">
                  <c:v>53150</c:v>
                </c:pt>
                <c:pt idx="1294">
                  <c:v>53157</c:v>
                </c:pt>
                <c:pt idx="1295">
                  <c:v>53164</c:v>
                </c:pt>
                <c:pt idx="1296">
                  <c:v>53171</c:v>
                </c:pt>
                <c:pt idx="1297">
                  <c:v>53178</c:v>
                </c:pt>
                <c:pt idx="1298">
                  <c:v>53185</c:v>
                </c:pt>
                <c:pt idx="1299">
                  <c:v>53192</c:v>
                </c:pt>
                <c:pt idx="1300">
                  <c:v>53199</c:v>
                </c:pt>
                <c:pt idx="1301">
                  <c:v>53206</c:v>
                </c:pt>
                <c:pt idx="1302">
                  <c:v>53213</c:v>
                </c:pt>
                <c:pt idx="1303">
                  <c:v>53220</c:v>
                </c:pt>
                <c:pt idx="1304">
                  <c:v>53227</c:v>
                </c:pt>
                <c:pt idx="1305">
                  <c:v>53234</c:v>
                </c:pt>
                <c:pt idx="1306">
                  <c:v>53241</c:v>
                </c:pt>
                <c:pt idx="1307">
                  <c:v>53248</c:v>
                </c:pt>
                <c:pt idx="1308">
                  <c:v>53255</c:v>
                </c:pt>
                <c:pt idx="1309">
                  <c:v>53262</c:v>
                </c:pt>
                <c:pt idx="1310">
                  <c:v>53269</c:v>
                </c:pt>
                <c:pt idx="1311">
                  <c:v>53276</c:v>
                </c:pt>
                <c:pt idx="1312">
                  <c:v>53283</c:v>
                </c:pt>
                <c:pt idx="1313">
                  <c:v>53290</c:v>
                </c:pt>
                <c:pt idx="1314">
                  <c:v>53297</c:v>
                </c:pt>
                <c:pt idx="1315">
                  <c:v>53304</c:v>
                </c:pt>
                <c:pt idx="1316">
                  <c:v>53311</c:v>
                </c:pt>
                <c:pt idx="1317">
                  <c:v>53317</c:v>
                </c:pt>
                <c:pt idx="1318">
                  <c:v>53325</c:v>
                </c:pt>
                <c:pt idx="1319">
                  <c:v>53335</c:v>
                </c:pt>
                <c:pt idx="1320">
                  <c:v>53342</c:v>
                </c:pt>
                <c:pt idx="1321">
                  <c:v>53349</c:v>
                </c:pt>
                <c:pt idx="1322">
                  <c:v>53356</c:v>
                </c:pt>
                <c:pt idx="1323">
                  <c:v>53363</c:v>
                </c:pt>
                <c:pt idx="1324">
                  <c:v>53370</c:v>
                </c:pt>
                <c:pt idx="1325">
                  <c:v>53377</c:v>
                </c:pt>
                <c:pt idx="1326">
                  <c:v>53384</c:v>
                </c:pt>
                <c:pt idx="1327">
                  <c:v>53391</c:v>
                </c:pt>
                <c:pt idx="1328">
                  <c:v>53398</c:v>
                </c:pt>
                <c:pt idx="1329">
                  <c:v>53405</c:v>
                </c:pt>
                <c:pt idx="1330">
                  <c:v>53408</c:v>
                </c:pt>
                <c:pt idx="1331">
                  <c:v>53419</c:v>
                </c:pt>
                <c:pt idx="1332">
                  <c:v>53426</c:v>
                </c:pt>
                <c:pt idx="1333">
                  <c:v>53433</c:v>
                </c:pt>
                <c:pt idx="1334">
                  <c:v>53440</c:v>
                </c:pt>
                <c:pt idx="1335">
                  <c:v>53444</c:v>
                </c:pt>
                <c:pt idx="1336">
                  <c:v>53454</c:v>
                </c:pt>
                <c:pt idx="1337">
                  <c:v>53461</c:v>
                </c:pt>
                <c:pt idx="1338">
                  <c:v>53468</c:v>
                </c:pt>
                <c:pt idx="1339">
                  <c:v>53475</c:v>
                </c:pt>
                <c:pt idx="1340">
                  <c:v>53482</c:v>
                </c:pt>
                <c:pt idx="1341">
                  <c:v>53489</c:v>
                </c:pt>
                <c:pt idx="1342">
                  <c:v>53496</c:v>
                </c:pt>
                <c:pt idx="1343">
                  <c:v>53503</c:v>
                </c:pt>
                <c:pt idx="1344">
                  <c:v>53510</c:v>
                </c:pt>
                <c:pt idx="1345">
                  <c:v>53517</c:v>
                </c:pt>
                <c:pt idx="1346">
                  <c:v>53524</c:v>
                </c:pt>
                <c:pt idx="1347">
                  <c:v>53531</c:v>
                </c:pt>
                <c:pt idx="1348">
                  <c:v>53538</c:v>
                </c:pt>
                <c:pt idx="1349">
                  <c:v>53545</c:v>
                </c:pt>
                <c:pt idx="1350">
                  <c:v>53552</c:v>
                </c:pt>
                <c:pt idx="1351">
                  <c:v>53559</c:v>
                </c:pt>
                <c:pt idx="1352">
                  <c:v>53566</c:v>
                </c:pt>
                <c:pt idx="1353">
                  <c:v>53573</c:v>
                </c:pt>
                <c:pt idx="1354">
                  <c:v>53580</c:v>
                </c:pt>
                <c:pt idx="1355">
                  <c:v>53587</c:v>
                </c:pt>
                <c:pt idx="1356">
                  <c:v>53594</c:v>
                </c:pt>
                <c:pt idx="1357">
                  <c:v>53601</c:v>
                </c:pt>
                <c:pt idx="1358">
                  <c:v>53608</c:v>
                </c:pt>
                <c:pt idx="1359">
                  <c:v>53615</c:v>
                </c:pt>
                <c:pt idx="1360">
                  <c:v>53622</c:v>
                </c:pt>
                <c:pt idx="1361">
                  <c:v>53629</c:v>
                </c:pt>
                <c:pt idx="1362">
                  <c:v>53636</c:v>
                </c:pt>
                <c:pt idx="1363">
                  <c:v>53643</c:v>
                </c:pt>
                <c:pt idx="1364">
                  <c:v>53650</c:v>
                </c:pt>
                <c:pt idx="1365">
                  <c:v>53657</c:v>
                </c:pt>
                <c:pt idx="1366">
                  <c:v>53664</c:v>
                </c:pt>
                <c:pt idx="1367">
                  <c:v>53671</c:v>
                </c:pt>
                <c:pt idx="1368">
                  <c:v>53678</c:v>
                </c:pt>
                <c:pt idx="1369">
                  <c:v>53682</c:v>
                </c:pt>
                <c:pt idx="1370">
                  <c:v>53692</c:v>
                </c:pt>
                <c:pt idx="1371">
                  <c:v>53700</c:v>
                </c:pt>
                <c:pt idx="1372">
                  <c:v>53707</c:v>
                </c:pt>
                <c:pt idx="1373">
                  <c:v>53714</c:v>
                </c:pt>
                <c:pt idx="1374">
                  <c:v>53721</c:v>
                </c:pt>
                <c:pt idx="1375">
                  <c:v>53728</c:v>
                </c:pt>
                <c:pt idx="1376">
                  <c:v>53735</c:v>
                </c:pt>
                <c:pt idx="1377">
                  <c:v>53742</c:v>
                </c:pt>
                <c:pt idx="1378">
                  <c:v>53749</c:v>
                </c:pt>
                <c:pt idx="1379">
                  <c:v>53756</c:v>
                </c:pt>
                <c:pt idx="1380">
                  <c:v>53763</c:v>
                </c:pt>
                <c:pt idx="1381">
                  <c:v>53770</c:v>
                </c:pt>
                <c:pt idx="1382">
                  <c:v>53777</c:v>
                </c:pt>
                <c:pt idx="1383">
                  <c:v>53784</c:v>
                </c:pt>
                <c:pt idx="1384">
                  <c:v>53791</c:v>
                </c:pt>
                <c:pt idx="1385">
                  <c:v>53798</c:v>
                </c:pt>
                <c:pt idx="1386">
                  <c:v>53805</c:v>
                </c:pt>
                <c:pt idx="1387">
                  <c:v>53811</c:v>
                </c:pt>
                <c:pt idx="1388">
                  <c:v>53819</c:v>
                </c:pt>
                <c:pt idx="1389">
                  <c:v>53826</c:v>
                </c:pt>
                <c:pt idx="1390">
                  <c:v>53833</c:v>
                </c:pt>
                <c:pt idx="1391">
                  <c:v>53840</c:v>
                </c:pt>
                <c:pt idx="1392">
                  <c:v>53847</c:v>
                </c:pt>
                <c:pt idx="1393">
                  <c:v>53854</c:v>
                </c:pt>
                <c:pt idx="1394">
                  <c:v>53861</c:v>
                </c:pt>
                <c:pt idx="1395">
                  <c:v>53868</c:v>
                </c:pt>
                <c:pt idx="1396">
                  <c:v>53875</c:v>
                </c:pt>
                <c:pt idx="1397">
                  <c:v>53882</c:v>
                </c:pt>
                <c:pt idx="1398">
                  <c:v>53889</c:v>
                </c:pt>
                <c:pt idx="1399">
                  <c:v>53896</c:v>
                </c:pt>
                <c:pt idx="1400">
                  <c:v>53903</c:v>
                </c:pt>
                <c:pt idx="1401">
                  <c:v>53910</c:v>
                </c:pt>
                <c:pt idx="1402">
                  <c:v>53917</c:v>
                </c:pt>
                <c:pt idx="1403">
                  <c:v>53924</c:v>
                </c:pt>
                <c:pt idx="1404">
                  <c:v>53931</c:v>
                </c:pt>
                <c:pt idx="1405">
                  <c:v>53938</c:v>
                </c:pt>
                <c:pt idx="1406">
                  <c:v>53945</c:v>
                </c:pt>
                <c:pt idx="1407">
                  <c:v>53952</c:v>
                </c:pt>
                <c:pt idx="1408">
                  <c:v>53959</c:v>
                </c:pt>
                <c:pt idx="1409">
                  <c:v>53966</c:v>
                </c:pt>
                <c:pt idx="1410">
                  <c:v>53973</c:v>
                </c:pt>
                <c:pt idx="1411">
                  <c:v>53980</c:v>
                </c:pt>
                <c:pt idx="1412">
                  <c:v>53987</c:v>
                </c:pt>
                <c:pt idx="1413">
                  <c:v>53994</c:v>
                </c:pt>
                <c:pt idx="1414">
                  <c:v>54001</c:v>
                </c:pt>
                <c:pt idx="1415">
                  <c:v>54008</c:v>
                </c:pt>
                <c:pt idx="1416">
                  <c:v>54015</c:v>
                </c:pt>
                <c:pt idx="1417">
                  <c:v>54022</c:v>
                </c:pt>
                <c:pt idx="1418">
                  <c:v>54029</c:v>
                </c:pt>
                <c:pt idx="1419">
                  <c:v>54036</c:v>
                </c:pt>
                <c:pt idx="1420">
                  <c:v>54043</c:v>
                </c:pt>
                <c:pt idx="1421">
                  <c:v>54049</c:v>
                </c:pt>
                <c:pt idx="1422">
                  <c:v>54057</c:v>
                </c:pt>
                <c:pt idx="1423">
                  <c:v>54065</c:v>
                </c:pt>
                <c:pt idx="1424">
                  <c:v>54072</c:v>
                </c:pt>
                <c:pt idx="1425">
                  <c:v>54079</c:v>
                </c:pt>
                <c:pt idx="1426">
                  <c:v>54086</c:v>
                </c:pt>
                <c:pt idx="1427">
                  <c:v>54093</c:v>
                </c:pt>
                <c:pt idx="1428">
                  <c:v>54100</c:v>
                </c:pt>
                <c:pt idx="1429">
                  <c:v>54107</c:v>
                </c:pt>
                <c:pt idx="1430">
                  <c:v>54114</c:v>
                </c:pt>
                <c:pt idx="1431">
                  <c:v>54121</c:v>
                </c:pt>
                <c:pt idx="1432">
                  <c:v>54128</c:v>
                </c:pt>
                <c:pt idx="1433">
                  <c:v>54135</c:v>
                </c:pt>
                <c:pt idx="1434">
                  <c:v>54142</c:v>
                </c:pt>
                <c:pt idx="1435">
                  <c:v>54149</c:v>
                </c:pt>
                <c:pt idx="1436">
                  <c:v>54158</c:v>
                </c:pt>
                <c:pt idx="1437">
                  <c:v>54165</c:v>
                </c:pt>
                <c:pt idx="1438">
                  <c:v>54172</c:v>
                </c:pt>
                <c:pt idx="1439">
                  <c:v>54178</c:v>
                </c:pt>
                <c:pt idx="1440">
                  <c:v>54186</c:v>
                </c:pt>
                <c:pt idx="1441">
                  <c:v>54193</c:v>
                </c:pt>
                <c:pt idx="1442">
                  <c:v>54200</c:v>
                </c:pt>
                <c:pt idx="1443">
                  <c:v>54207</c:v>
                </c:pt>
                <c:pt idx="1444">
                  <c:v>54214</c:v>
                </c:pt>
                <c:pt idx="1445">
                  <c:v>54221</c:v>
                </c:pt>
                <c:pt idx="1446">
                  <c:v>54228</c:v>
                </c:pt>
                <c:pt idx="1447">
                  <c:v>54235</c:v>
                </c:pt>
                <c:pt idx="1448">
                  <c:v>54242</c:v>
                </c:pt>
                <c:pt idx="1449">
                  <c:v>54249</c:v>
                </c:pt>
                <c:pt idx="1450">
                  <c:v>54256</c:v>
                </c:pt>
                <c:pt idx="1451">
                  <c:v>54263</c:v>
                </c:pt>
                <c:pt idx="1452">
                  <c:v>54270</c:v>
                </c:pt>
                <c:pt idx="1453">
                  <c:v>54277</c:v>
                </c:pt>
                <c:pt idx="1454">
                  <c:v>54284</c:v>
                </c:pt>
                <c:pt idx="1455">
                  <c:v>54291</c:v>
                </c:pt>
                <c:pt idx="1456">
                  <c:v>54298</c:v>
                </c:pt>
                <c:pt idx="1457">
                  <c:v>54305</c:v>
                </c:pt>
                <c:pt idx="1458">
                  <c:v>54312</c:v>
                </c:pt>
                <c:pt idx="1459">
                  <c:v>54319</c:v>
                </c:pt>
                <c:pt idx="1460">
                  <c:v>54326</c:v>
                </c:pt>
                <c:pt idx="1461">
                  <c:v>54333</c:v>
                </c:pt>
                <c:pt idx="1462">
                  <c:v>54340</c:v>
                </c:pt>
                <c:pt idx="1463">
                  <c:v>54347</c:v>
                </c:pt>
                <c:pt idx="1464">
                  <c:v>54354</c:v>
                </c:pt>
                <c:pt idx="1465">
                  <c:v>54361</c:v>
                </c:pt>
                <c:pt idx="1466">
                  <c:v>54368</c:v>
                </c:pt>
                <c:pt idx="1467">
                  <c:v>54375</c:v>
                </c:pt>
                <c:pt idx="1468">
                  <c:v>54382</c:v>
                </c:pt>
                <c:pt idx="1469">
                  <c:v>54389</c:v>
                </c:pt>
                <c:pt idx="1470">
                  <c:v>54396</c:v>
                </c:pt>
                <c:pt idx="1471">
                  <c:v>54403</c:v>
                </c:pt>
                <c:pt idx="1472">
                  <c:v>54410</c:v>
                </c:pt>
                <c:pt idx="1473">
                  <c:v>54416</c:v>
                </c:pt>
                <c:pt idx="1474">
                  <c:v>54423</c:v>
                </c:pt>
                <c:pt idx="1475">
                  <c:v>54431</c:v>
                </c:pt>
                <c:pt idx="1476">
                  <c:v>54438</c:v>
                </c:pt>
                <c:pt idx="1477">
                  <c:v>54445</c:v>
                </c:pt>
                <c:pt idx="1478">
                  <c:v>54452</c:v>
                </c:pt>
                <c:pt idx="1479">
                  <c:v>54459</c:v>
                </c:pt>
                <c:pt idx="1480">
                  <c:v>54466</c:v>
                </c:pt>
                <c:pt idx="1481">
                  <c:v>54473</c:v>
                </c:pt>
                <c:pt idx="1482">
                  <c:v>54480</c:v>
                </c:pt>
                <c:pt idx="1483">
                  <c:v>54487</c:v>
                </c:pt>
                <c:pt idx="1484">
                  <c:v>54494</c:v>
                </c:pt>
                <c:pt idx="1485">
                  <c:v>54501</c:v>
                </c:pt>
                <c:pt idx="1486">
                  <c:v>54508</c:v>
                </c:pt>
                <c:pt idx="1487">
                  <c:v>54515</c:v>
                </c:pt>
                <c:pt idx="1488">
                  <c:v>54522</c:v>
                </c:pt>
                <c:pt idx="1489">
                  <c:v>54527</c:v>
                </c:pt>
                <c:pt idx="1490">
                  <c:v>54536</c:v>
                </c:pt>
                <c:pt idx="1491">
                  <c:v>54543</c:v>
                </c:pt>
                <c:pt idx="1492">
                  <c:v>54550</c:v>
                </c:pt>
                <c:pt idx="1493">
                  <c:v>54557</c:v>
                </c:pt>
                <c:pt idx="1494">
                  <c:v>54564</c:v>
                </c:pt>
                <c:pt idx="1495">
                  <c:v>54571</c:v>
                </c:pt>
                <c:pt idx="1496">
                  <c:v>54578</c:v>
                </c:pt>
                <c:pt idx="1497">
                  <c:v>54585</c:v>
                </c:pt>
                <c:pt idx="1498">
                  <c:v>54592</c:v>
                </c:pt>
                <c:pt idx="1499">
                  <c:v>54599</c:v>
                </c:pt>
                <c:pt idx="1500">
                  <c:v>54606</c:v>
                </c:pt>
                <c:pt idx="1501">
                  <c:v>54613</c:v>
                </c:pt>
                <c:pt idx="1502">
                  <c:v>54620</c:v>
                </c:pt>
                <c:pt idx="1503">
                  <c:v>54627</c:v>
                </c:pt>
                <c:pt idx="1504">
                  <c:v>54634</c:v>
                </c:pt>
                <c:pt idx="1505">
                  <c:v>54641</c:v>
                </c:pt>
                <c:pt idx="1506">
                  <c:v>54648</c:v>
                </c:pt>
                <c:pt idx="1507">
                  <c:v>54655</c:v>
                </c:pt>
                <c:pt idx="1508">
                  <c:v>54662</c:v>
                </c:pt>
                <c:pt idx="1509">
                  <c:v>54669</c:v>
                </c:pt>
                <c:pt idx="1510">
                  <c:v>54676</c:v>
                </c:pt>
                <c:pt idx="1511">
                  <c:v>54683</c:v>
                </c:pt>
                <c:pt idx="1512">
                  <c:v>54690</c:v>
                </c:pt>
                <c:pt idx="1513">
                  <c:v>54697</c:v>
                </c:pt>
                <c:pt idx="1514">
                  <c:v>54704</c:v>
                </c:pt>
                <c:pt idx="1515">
                  <c:v>54711</c:v>
                </c:pt>
                <c:pt idx="1516">
                  <c:v>54718</c:v>
                </c:pt>
                <c:pt idx="1517">
                  <c:v>54725</c:v>
                </c:pt>
                <c:pt idx="1518">
                  <c:v>54732</c:v>
                </c:pt>
                <c:pt idx="1519">
                  <c:v>54739</c:v>
                </c:pt>
                <c:pt idx="1520">
                  <c:v>54746</c:v>
                </c:pt>
                <c:pt idx="1521">
                  <c:v>54753</c:v>
                </c:pt>
                <c:pt idx="1522">
                  <c:v>54760</c:v>
                </c:pt>
                <c:pt idx="1523">
                  <c:v>54767</c:v>
                </c:pt>
                <c:pt idx="1524">
                  <c:v>54774</c:v>
                </c:pt>
                <c:pt idx="1525">
                  <c:v>54781</c:v>
                </c:pt>
                <c:pt idx="1526">
                  <c:v>54788</c:v>
                </c:pt>
                <c:pt idx="1527">
                  <c:v>54795</c:v>
                </c:pt>
                <c:pt idx="1528">
                  <c:v>54802</c:v>
                </c:pt>
                <c:pt idx="1529">
                  <c:v>54809</c:v>
                </c:pt>
                <c:pt idx="1530">
                  <c:v>54816</c:v>
                </c:pt>
                <c:pt idx="1531">
                  <c:v>54823</c:v>
                </c:pt>
                <c:pt idx="1532">
                  <c:v>54830</c:v>
                </c:pt>
                <c:pt idx="1533">
                  <c:v>54837</c:v>
                </c:pt>
                <c:pt idx="1534">
                  <c:v>54844</c:v>
                </c:pt>
                <c:pt idx="1535">
                  <c:v>54851</c:v>
                </c:pt>
                <c:pt idx="1536">
                  <c:v>54858</c:v>
                </c:pt>
                <c:pt idx="1537">
                  <c:v>54865</c:v>
                </c:pt>
                <c:pt idx="1538">
                  <c:v>54872</c:v>
                </c:pt>
                <c:pt idx="1539">
                  <c:v>54879</c:v>
                </c:pt>
                <c:pt idx="1540">
                  <c:v>54884</c:v>
                </c:pt>
                <c:pt idx="1541">
                  <c:v>54893</c:v>
                </c:pt>
                <c:pt idx="1542">
                  <c:v>54900</c:v>
                </c:pt>
                <c:pt idx="1543">
                  <c:v>54907</c:v>
                </c:pt>
                <c:pt idx="1544">
                  <c:v>54914</c:v>
                </c:pt>
                <c:pt idx="1545">
                  <c:v>54921</c:v>
                </c:pt>
                <c:pt idx="1546">
                  <c:v>54928</c:v>
                </c:pt>
                <c:pt idx="1547">
                  <c:v>54935</c:v>
                </c:pt>
                <c:pt idx="1548">
                  <c:v>54942</c:v>
                </c:pt>
                <c:pt idx="1549">
                  <c:v>54949</c:v>
                </c:pt>
                <c:pt idx="1550">
                  <c:v>54956</c:v>
                </c:pt>
                <c:pt idx="1551">
                  <c:v>54963</c:v>
                </c:pt>
                <c:pt idx="1552">
                  <c:v>54970</c:v>
                </c:pt>
                <c:pt idx="1553">
                  <c:v>54977</c:v>
                </c:pt>
                <c:pt idx="1554">
                  <c:v>54984</c:v>
                </c:pt>
                <c:pt idx="1555">
                  <c:v>54991</c:v>
                </c:pt>
                <c:pt idx="1556">
                  <c:v>54998</c:v>
                </c:pt>
                <c:pt idx="1557">
                  <c:v>55005</c:v>
                </c:pt>
                <c:pt idx="1558">
                  <c:v>55012</c:v>
                </c:pt>
                <c:pt idx="1559">
                  <c:v>55019</c:v>
                </c:pt>
                <c:pt idx="1560">
                  <c:v>55026</c:v>
                </c:pt>
                <c:pt idx="1561">
                  <c:v>55033</c:v>
                </c:pt>
                <c:pt idx="1562">
                  <c:v>55040</c:v>
                </c:pt>
                <c:pt idx="1563">
                  <c:v>55047</c:v>
                </c:pt>
                <c:pt idx="1564">
                  <c:v>55054</c:v>
                </c:pt>
                <c:pt idx="1565">
                  <c:v>55061</c:v>
                </c:pt>
                <c:pt idx="1566">
                  <c:v>55068</c:v>
                </c:pt>
                <c:pt idx="1567">
                  <c:v>55075</c:v>
                </c:pt>
                <c:pt idx="1568">
                  <c:v>55082</c:v>
                </c:pt>
                <c:pt idx="1569">
                  <c:v>55089</c:v>
                </c:pt>
                <c:pt idx="1570">
                  <c:v>55096</c:v>
                </c:pt>
                <c:pt idx="1571">
                  <c:v>55103</c:v>
                </c:pt>
                <c:pt idx="1572">
                  <c:v>55110</c:v>
                </c:pt>
                <c:pt idx="1573">
                  <c:v>55117</c:v>
                </c:pt>
                <c:pt idx="1574">
                  <c:v>55124</c:v>
                </c:pt>
                <c:pt idx="1575">
                  <c:v>55131</c:v>
                </c:pt>
                <c:pt idx="1576">
                  <c:v>55138</c:v>
                </c:pt>
                <c:pt idx="1577">
                  <c:v>55144</c:v>
                </c:pt>
                <c:pt idx="1578">
                  <c:v>55152</c:v>
                </c:pt>
                <c:pt idx="1579">
                  <c:v>55159</c:v>
                </c:pt>
                <c:pt idx="1580">
                  <c:v>55166</c:v>
                </c:pt>
                <c:pt idx="1581">
                  <c:v>55173</c:v>
                </c:pt>
                <c:pt idx="1582">
                  <c:v>55180</c:v>
                </c:pt>
                <c:pt idx="1583">
                  <c:v>55187</c:v>
                </c:pt>
                <c:pt idx="1584">
                  <c:v>55194</c:v>
                </c:pt>
                <c:pt idx="1585">
                  <c:v>55201</c:v>
                </c:pt>
                <c:pt idx="1586">
                  <c:v>55208</c:v>
                </c:pt>
                <c:pt idx="1587">
                  <c:v>55215</c:v>
                </c:pt>
                <c:pt idx="1588">
                  <c:v>55222</c:v>
                </c:pt>
                <c:pt idx="1589">
                  <c:v>55229</c:v>
                </c:pt>
                <c:pt idx="1590">
                  <c:v>55236</c:v>
                </c:pt>
                <c:pt idx="1591">
                  <c:v>55241</c:v>
                </c:pt>
                <c:pt idx="1592">
                  <c:v>55250</c:v>
                </c:pt>
                <c:pt idx="1593">
                  <c:v>55257</c:v>
                </c:pt>
                <c:pt idx="1594">
                  <c:v>55264</c:v>
                </c:pt>
                <c:pt idx="1595">
                  <c:v>55270</c:v>
                </c:pt>
                <c:pt idx="1596">
                  <c:v>55278</c:v>
                </c:pt>
                <c:pt idx="1597">
                  <c:v>55285</c:v>
                </c:pt>
                <c:pt idx="1598">
                  <c:v>55292</c:v>
                </c:pt>
                <c:pt idx="1599">
                  <c:v>55299</c:v>
                </c:pt>
                <c:pt idx="1600">
                  <c:v>55306</c:v>
                </c:pt>
                <c:pt idx="1601">
                  <c:v>55313</c:v>
                </c:pt>
                <c:pt idx="1602">
                  <c:v>55320</c:v>
                </c:pt>
                <c:pt idx="1603">
                  <c:v>55327</c:v>
                </c:pt>
                <c:pt idx="1604">
                  <c:v>55334</c:v>
                </c:pt>
                <c:pt idx="1605">
                  <c:v>55341</c:v>
                </c:pt>
                <c:pt idx="1606">
                  <c:v>55348</c:v>
                </c:pt>
                <c:pt idx="1607">
                  <c:v>55355</c:v>
                </c:pt>
                <c:pt idx="1608">
                  <c:v>55362</c:v>
                </c:pt>
                <c:pt idx="1609">
                  <c:v>55369</c:v>
                </c:pt>
                <c:pt idx="1610">
                  <c:v>55376</c:v>
                </c:pt>
                <c:pt idx="1611">
                  <c:v>55383</c:v>
                </c:pt>
                <c:pt idx="1612">
                  <c:v>55390</c:v>
                </c:pt>
                <c:pt idx="1613">
                  <c:v>55397</c:v>
                </c:pt>
                <c:pt idx="1614">
                  <c:v>55404</c:v>
                </c:pt>
                <c:pt idx="1615">
                  <c:v>55411</c:v>
                </c:pt>
                <c:pt idx="1616">
                  <c:v>55418</c:v>
                </c:pt>
                <c:pt idx="1617">
                  <c:v>55425</c:v>
                </c:pt>
                <c:pt idx="1618">
                  <c:v>55432</c:v>
                </c:pt>
                <c:pt idx="1619">
                  <c:v>55439</c:v>
                </c:pt>
                <c:pt idx="1620">
                  <c:v>55446</c:v>
                </c:pt>
                <c:pt idx="1621">
                  <c:v>55453</c:v>
                </c:pt>
                <c:pt idx="1622">
                  <c:v>55460</c:v>
                </c:pt>
                <c:pt idx="1623">
                  <c:v>55467</c:v>
                </c:pt>
                <c:pt idx="1624">
                  <c:v>55474</c:v>
                </c:pt>
                <c:pt idx="1625">
                  <c:v>55481</c:v>
                </c:pt>
                <c:pt idx="1626">
                  <c:v>55488</c:v>
                </c:pt>
                <c:pt idx="1627">
                  <c:v>55495</c:v>
                </c:pt>
                <c:pt idx="1628">
                  <c:v>55502</c:v>
                </c:pt>
                <c:pt idx="1629">
                  <c:v>55508</c:v>
                </c:pt>
                <c:pt idx="1630">
                  <c:v>55516</c:v>
                </c:pt>
                <c:pt idx="1631">
                  <c:v>55526</c:v>
                </c:pt>
                <c:pt idx="1632">
                  <c:v>55533</c:v>
                </c:pt>
                <c:pt idx="1633">
                  <c:v>55540</c:v>
                </c:pt>
                <c:pt idx="1634">
                  <c:v>55547</c:v>
                </c:pt>
                <c:pt idx="1635">
                  <c:v>55554</c:v>
                </c:pt>
                <c:pt idx="1636">
                  <c:v>55561</c:v>
                </c:pt>
                <c:pt idx="1637">
                  <c:v>55568</c:v>
                </c:pt>
                <c:pt idx="1638">
                  <c:v>55575</c:v>
                </c:pt>
                <c:pt idx="1639">
                  <c:v>55582</c:v>
                </c:pt>
                <c:pt idx="1640">
                  <c:v>55589</c:v>
                </c:pt>
                <c:pt idx="1641">
                  <c:v>55596</c:v>
                </c:pt>
                <c:pt idx="1642">
                  <c:v>55603</c:v>
                </c:pt>
                <c:pt idx="1643">
                  <c:v>55610</c:v>
                </c:pt>
                <c:pt idx="1644">
                  <c:v>55617</c:v>
                </c:pt>
                <c:pt idx="1645">
                  <c:v>55624</c:v>
                </c:pt>
                <c:pt idx="1646">
                  <c:v>55627</c:v>
                </c:pt>
                <c:pt idx="1647">
                  <c:v>55638</c:v>
                </c:pt>
                <c:pt idx="1648">
                  <c:v>55646</c:v>
                </c:pt>
                <c:pt idx="1649">
                  <c:v>55653</c:v>
                </c:pt>
                <c:pt idx="1650">
                  <c:v>55660</c:v>
                </c:pt>
                <c:pt idx="1651">
                  <c:v>55667</c:v>
                </c:pt>
                <c:pt idx="1652">
                  <c:v>55674</c:v>
                </c:pt>
                <c:pt idx="1653">
                  <c:v>55681</c:v>
                </c:pt>
                <c:pt idx="1654">
                  <c:v>55688</c:v>
                </c:pt>
                <c:pt idx="1655">
                  <c:v>55695</c:v>
                </c:pt>
                <c:pt idx="1656">
                  <c:v>55702</c:v>
                </c:pt>
                <c:pt idx="1657">
                  <c:v>55709</c:v>
                </c:pt>
                <c:pt idx="1658">
                  <c:v>55716</c:v>
                </c:pt>
                <c:pt idx="1659">
                  <c:v>55723</c:v>
                </c:pt>
                <c:pt idx="1660">
                  <c:v>55730</c:v>
                </c:pt>
                <c:pt idx="1661">
                  <c:v>55737</c:v>
                </c:pt>
                <c:pt idx="1662">
                  <c:v>55744</c:v>
                </c:pt>
                <c:pt idx="1663">
                  <c:v>55751</c:v>
                </c:pt>
                <c:pt idx="1664">
                  <c:v>55758</c:v>
                </c:pt>
                <c:pt idx="1665">
                  <c:v>55765</c:v>
                </c:pt>
                <c:pt idx="1666">
                  <c:v>55772</c:v>
                </c:pt>
                <c:pt idx="1667">
                  <c:v>55779</c:v>
                </c:pt>
                <c:pt idx="1668">
                  <c:v>55786</c:v>
                </c:pt>
                <c:pt idx="1669">
                  <c:v>55793</c:v>
                </c:pt>
                <c:pt idx="1670">
                  <c:v>55800</c:v>
                </c:pt>
                <c:pt idx="1671">
                  <c:v>55807</c:v>
                </c:pt>
                <c:pt idx="1672">
                  <c:v>55814</c:v>
                </c:pt>
                <c:pt idx="1673">
                  <c:v>55821</c:v>
                </c:pt>
                <c:pt idx="1674">
                  <c:v>55828</c:v>
                </c:pt>
                <c:pt idx="1675">
                  <c:v>55835</c:v>
                </c:pt>
                <c:pt idx="1676">
                  <c:v>55842</c:v>
                </c:pt>
                <c:pt idx="1677">
                  <c:v>55849</c:v>
                </c:pt>
                <c:pt idx="1678">
                  <c:v>55856</c:v>
                </c:pt>
                <c:pt idx="1679">
                  <c:v>55863</c:v>
                </c:pt>
                <c:pt idx="1680">
                  <c:v>55870</c:v>
                </c:pt>
                <c:pt idx="1681">
                  <c:v>55876</c:v>
                </c:pt>
                <c:pt idx="1682">
                  <c:v>55884</c:v>
                </c:pt>
                <c:pt idx="1683">
                  <c:v>55892</c:v>
                </c:pt>
                <c:pt idx="1684">
                  <c:v>55899</c:v>
                </c:pt>
                <c:pt idx="1685">
                  <c:v>55906</c:v>
                </c:pt>
                <c:pt idx="1686">
                  <c:v>55913</c:v>
                </c:pt>
                <c:pt idx="1687">
                  <c:v>55920</c:v>
                </c:pt>
                <c:pt idx="1688">
                  <c:v>55927</c:v>
                </c:pt>
                <c:pt idx="1689">
                  <c:v>55934</c:v>
                </c:pt>
                <c:pt idx="1690">
                  <c:v>55941</c:v>
                </c:pt>
                <c:pt idx="1691">
                  <c:v>55948</c:v>
                </c:pt>
                <c:pt idx="1692">
                  <c:v>55955</c:v>
                </c:pt>
                <c:pt idx="1693">
                  <c:v>55962</c:v>
                </c:pt>
                <c:pt idx="1694">
                  <c:v>55969</c:v>
                </c:pt>
                <c:pt idx="1695">
                  <c:v>55976</c:v>
                </c:pt>
                <c:pt idx="1696">
                  <c:v>55985</c:v>
                </c:pt>
                <c:pt idx="1697">
                  <c:v>55992</c:v>
                </c:pt>
                <c:pt idx="1698">
                  <c:v>55999</c:v>
                </c:pt>
                <c:pt idx="1699">
                  <c:v>56006</c:v>
                </c:pt>
                <c:pt idx="1700">
                  <c:v>56013</c:v>
                </c:pt>
                <c:pt idx="1701">
                  <c:v>56020</c:v>
                </c:pt>
                <c:pt idx="1702">
                  <c:v>56027</c:v>
                </c:pt>
                <c:pt idx="1703">
                  <c:v>56034</c:v>
                </c:pt>
                <c:pt idx="1704">
                  <c:v>56041</c:v>
                </c:pt>
                <c:pt idx="1705">
                  <c:v>56048</c:v>
                </c:pt>
                <c:pt idx="1706">
                  <c:v>56055</c:v>
                </c:pt>
                <c:pt idx="1707">
                  <c:v>56062</c:v>
                </c:pt>
                <c:pt idx="1708">
                  <c:v>56069</c:v>
                </c:pt>
                <c:pt idx="1709">
                  <c:v>56076</c:v>
                </c:pt>
                <c:pt idx="1710">
                  <c:v>56083</c:v>
                </c:pt>
                <c:pt idx="1711">
                  <c:v>56090</c:v>
                </c:pt>
                <c:pt idx="1712">
                  <c:v>56097</c:v>
                </c:pt>
                <c:pt idx="1713">
                  <c:v>56104</c:v>
                </c:pt>
                <c:pt idx="1714">
                  <c:v>56111</c:v>
                </c:pt>
                <c:pt idx="1715">
                  <c:v>56118</c:v>
                </c:pt>
                <c:pt idx="1716">
                  <c:v>56125</c:v>
                </c:pt>
                <c:pt idx="1717">
                  <c:v>56132</c:v>
                </c:pt>
                <c:pt idx="1718">
                  <c:v>56139</c:v>
                </c:pt>
                <c:pt idx="1719">
                  <c:v>56146</c:v>
                </c:pt>
                <c:pt idx="1720">
                  <c:v>56153</c:v>
                </c:pt>
                <c:pt idx="1721">
                  <c:v>56160</c:v>
                </c:pt>
                <c:pt idx="1722">
                  <c:v>56167</c:v>
                </c:pt>
                <c:pt idx="1723">
                  <c:v>56174</c:v>
                </c:pt>
                <c:pt idx="1724">
                  <c:v>56181</c:v>
                </c:pt>
                <c:pt idx="1725">
                  <c:v>56188</c:v>
                </c:pt>
                <c:pt idx="1726">
                  <c:v>56195</c:v>
                </c:pt>
                <c:pt idx="1727">
                  <c:v>56202</c:v>
                </c:pt>
                <c:pt idx="1728">
                  <c:v>56209</c:v>
                </c:pt>
                <c:pt idx="1729">
                  <c:v>56216</c:v>
                </c:pt>
                <c:pt idx="1730">
                  <c:v>56223</c:v>
                </c:pt>
                <c:pt idx="1731">
                  <c:v>56230</c:v>
                </c:pt>
                <c:pt idx="1732">
                  <c:v>56237</c:v>
                </c:pt>
                <c:pt idx="1733">
                  <c:v>56242</c:v>
                </c:pt>
                <c:pt idx="1734">
                  <c:v>56251</c:v>
                </c:pt>
                <c:pt idx="1735">
                  <c:v>56258</c:v>
                </c:pt>
                <c:pt idx="1736">
                  <c:v>56265</c:v>
                </c:pt>
                <c:pt idx="1737">
                  <c:v>56272</c:v>
                </c:pt>
                <c:pt idx="1738">
                  <c:v>56279</c:v>
                </c:pt>
                <c:pt idx="1739">
                  <c:v>56286</c:v>
                </c:pt>
                <c:pt idx="1740">
                  <c:v>56293</c:v>
                </c:pt>
                <c:pt idx="1741">
                  <c:v>56300</c:v>
                </c:pt>
                <c:pt idx="1742">
                  <c:v>56307</c:v>
                </c:pt>
                <c:pt idx="1743">
                  <c:v>56314</c:v>
                </c:pt>
                <c:pt idx="1744">
                  <c:v>56321</c:v>
                </c:pt>
                <c:pt idx="1745">
                  <c:v>56328</c:v>
                </c:pt>
                <c:pt idx="1746">
                  <c:v>56333</c:v>
                </c:pt>
                <c:pt idx="1747">
                  <c:v>56342</c:v>
                </c:pt>
                <c:pt idx="1748">
                  <c:v>56349</c:v>
                </c:pt>
                <c:pt idx="1749">
                  <c:v>56356</c:v>
                </c:pt>
                <c:pt idx="1750">
                  <c:v>56363</c:v>
                </c:pt>
                <c:pt idx="1751">
                  <c:v>56369</c:v>
                </c:pt>
                <c:pt idx="1752">
                  <c:v>56377</c:v>
                </c:pt>
                <c:pt idx="1753">
                  <c:v>56384</c:v>
                </c:pt>
                <c:pt idx="1754">
                  <c:v>56391</c:v>
                </c:pt>
                <c:pt idx="1755">
                  <c:v>56398</c:v>
                </c:pt>
                <c:pt idx="1756">
                  <c:v>56405</c:v>
                </c:pt>
                <c:pt idx="1757">
                  <c:v>56412</c:v>
                </c:pt>
                <c:pt idx="1758">
                  <c:v>56419</c:v>
                </c:pt>
                <c:pt idx="1759">
                  <c:v>56426</c:v>
                </c:pt>
                <c:pt idx="1760">
                  <c:v>56433</c:v>
                </c:pt>
                <c:pt idx="1761">
                  <c:v>56440</c:v>
                </c:pt>
                <c:pt idx="1762">
                  <c:v>56447</c:v>
                </c:pt>
                <c:pt idx="1763">
                  <c:v>56454</c:v>
                </c:pt>
                <c:pt idx="1764">
                  <c:v>56461</c:v>
                </c:pt>
                <c:pt idx="1765">
                  <c:v>56468</c:v>
                </c:pt>
                <c:pt idx="1766">
                  <c:v>56475</c:v>
                </c:pt>
                <c:pt idx="1767">
                  <c:v>56482</c:v>
                </c:pt>
                <c:pt idx="1768">
                  <c:v>56489</c:v>
                </c:pt>
                <c:pt idx="1769">
                  <c:v>56496</c:v>
                </c:pt>
                <c:pt idx="1770">
                  <c:v>56503</c:v>
                </c:pt>
                <c:pt idx="1771">
                  <c:v>56510</c:v>
                </c:pt>
                <c:pt idx="1772">
                  <c:v>56517</c:v>
                </c:pt>
                <c:pt idx="1773">
                  <c:v>56524</c:v>
                </c:pt>
                <c:pt idx="1774">
                  <c:v>56531</c:v>
                </c:pt>
                <c:pt idx="1775">
                  <c:v>56538</c:v>
                </c:pt>
                <c:pt idx="1776">
                  <c:v>56545</c:v>
                </c:pt>
                <c:pt idx="1777">
                  <c:v>56552</c:v>
                </c:pt>
                <c:pt idx="1778">
                  <c:v>56559</c:v>
                </c:pt>
                <c:pt idx="1779">
                  <c:v>56566</c:v>
                </c:pt>
                <c:pt idx="1780">
                  <c:v>56573</c:v>
                </c:pt>
                <c:pt idx="1781">
                  <c:v>56580</c:v>
                </c:pt>
                <c:pt idx="1782">
                  <c:v>56587</c:v>
                </c:pt>
                <c:pt idx="1783">
                  <c:v>56594</c:v>
                </c:pt>
                <c:pt idx="1784">
                  <c:v>56601</c:v>
                </c:pt>
                <c:pt idx="1785">
                  <c:v>56607</c:v>
                </c:pt>
                <c:pt idx="1786">
                  <c:v>56614</c:v>
                </c:pt>
                <c:pt idx="1787">
                  <c:v>56622</c:v>
                </c:pt>
                <c:pt idx="1788">
                  <c:v>56629</c:v>
                </c:pt>
                <c:pt idx="1789">
                  <c:v>56636</c:v>
                </c:pt>
                <c:pt idx="1790">
                  <c:v>56643</c:v>
                </c:pt>
                <c:pt idx="1791">
                  <c:v>56650</c:v>
                </c:pt>
                <c:pt idx="1792">
                  <c:v>56657</c:v>
                </c:pt>
                <c:pt idx="1793">
                  <c:v>56664</c:v>
                </c:pt>
                <c:pt idx="1794">
                  <c:v>56671</c:v>
                </c:pt>
                <c:pt idx="1795">
                  <c:v>56678</c:v>
                </c:pt>
                <c:pt idx="1796">
                  <c:v>56685</c:v>
                </c:pt>
                <c:pt idx="1797">
                  <c:v>56692</c:v>
                </c:pt>
                <c:pt idx="1798">
                  <c:v>56699</c:v>
                </c:pt>
                <c:pt idx="1799">
                  <c:v>56706</c:v>
                </c:pt>
                <c:pt idx="1800">
                  <c:v>56713</c:v>
                </c:pt>
                <c:pt idx="1801">
                  <c:v>56718</c:v>
                </c:pt>
                <c:pt idx="1802">
                  <c:v>56727</c:v>
                </c:pt>
                <c:pt idx="1803">
                  <c:v>56734</c:v>
                </c:pt>
                <c:pt idx="1804">
                  <c:v>56741</c:v>
                </c:pt>
                <c:pt idx="1805">
                  <c:v>56748</c:v>
                </c:pt>
                <c:pt idx="1806">
                  <c:v>56755</c:v>
                </c:pt>
                <c:pt idx="1807">
                  <c:v>56762</c:v>
                </c:pt>
                <c:pt idx="1808">
                  <c:v>56769</c:v>
                </c:pt>
                <c:pt idx="1809">
                  <c:v>56776</c:v>
                </c:pt>
                <c:pt idx="1810">
                  <c:v>56783</c:v>
                </c:pt>
                <c:pt idx="1811">
                  <c:v>56790</c:v>
                </c:pt>
                <c:pt idx="1812">
                  <c:v>56797</c:v>
                </c:pt>
                <c:pt idx="1813">
                  <c:v>56804</c:v>
                </c:pt>
                <c:pt idx="1814">
                  <c:v>56811</c:v>
                </c:pt>
                <c:pt idx="1815">
                  <c:v>56818</c:v>
                </c:pt>
                <c:pt idx="1816">
                  <c:v>56825</c:v>
                </c:pt>
                <c:pt idx="1817">
                  <c:v>56832</c:v>
                </c:pt>
                <c:pt idx="1818">
                  <c:v>56839</c:v>
                </c:pt>
                <c:pt idx="1819">
                  <c:v>56846</c:v>
                </c:pt>
                <c:pt idx="1820">
                  <c:v>56853</c:v>
                </c:pt>
                <c:pt idx="1821">
                  <c:v>56860</c:v>
                </c:pt>
                <c:pt idx="1822">
                  <c:v>56867</c:v>
                </c:pt>
                <c:pt idx="1823">
                  <c:v>56874</c:v>
                </c:pt>
                <c:pt idx="1824">
                  <c:v>56881</c:v>
                </c:pt>
                <c:pt idx="1825">
                  <c:v>56888</c:v>
                </c:pt>
                <c:pt idx="1826">
                  <c:v>56895</c:v>
                </c:pt>
                <c:pt idx="1827">
                  <c:v>56902</c:v>
                </c:pt>
                <c:pt idx="1828">
                  <c:v>56909</c:v>
                </c:pt>
                <c:pt idx="1829">
                  <c:v>56916</c:v>
                </c:pt>
                <c:pt idx="1830">
                  <c:v>56923</c:v>
                </c:pt>
                <c:pt idx="1831">
                  <c:v>56930</c:v>
                </c:pt>
                <c:pt idx="1832">
                  <c:v>56937</c:v>
                </c:pt>
                <c:pt idx="1833">
                  <c:v>56944</c:v>
                </c:pt>
                <c:pt idx="1834">
                  <c:v>56951</c:v>
                </c:pt>
                <c:pt idx="1835">
                  <c:v>56958</c:v>
                </c:pt>
                <c:pt idx="1836">
                  <c:v>56965</c:v>
                </c:pt>
                <c:pt idx="1837">
                  <c:v>56972</c:v>
                </c:pt>
                <c:pt idx="1838">
                  <c:v>56979</c:v>
                </c:pt>
                <c:pt idx="1839">
                  <c:v>56986</c:v>
                </c:pt>
                <c:pt idx="1840">
                  <c:v>56993</c:v>
                </c:pt>
                <c:pt idx="1841">
                  <c:v>57000</c:v>
                </c:pt>
                <c:pt idx="1842">
                  <c:v>57007</c:v>
                </c:pt>
                <c:pt idx="1843">
                  <c:v>57014</c:v>
                </c:pt>
                <c:pt idx="1844">
                  <c:v>57021</c:v>
                </c:pt>
                <c:pt idx="1845">
                  <c:v>57028</c:v>
                </c:pt>
                <c:pt idx="1846">
                  <c:v>57035</c:v>
                </c:pt>
                <c:pt idx="1847">
                  <c:v>57042</c:v>
                </c:pt>
                <c:pt idx="1848">
                  <c:v>57049</c:v>
                </c:pt>
                <c:pt idx="1849">
                  <c:v>57056</c:v>
                </c:pt>
                <c:pt idx="1850">
                  <c:v>57063</c:v>
                </c:pt>
                <c:pt idx="1851">
                  <c:v>57068</c:v>
                </c:pt>
                <c:pt idx="1852">
                  <c:v>57077</c:v>
                </c:pt>
                <c:pt idx="1853">
                  <c:v>57084</c:v>
                </c:pt>
                <c:pt idx="1854">
                  <c:v>57091</c:v>
                </c:pt>
                <c:pt idx="1855">
                  <c:v>57097</c:v>
                </c:pt>
                <c:pt idx="1856">
                  <c:v>57105</c:v>
                </c:pt>
                <c:pt idx="1857">
                  <c:v>57112</c:v>
                </c:pt>
                <c:pt idx="1858">
                  <c:v>57119</c:v>
                </c:pt>
                <c:pt idx="1859">
                  <c:v>57126</c:v>
                </c:pt>
                <c:pt idx="1860">
                  <c:v>57133</c:v>
                </c:pt>
                <c:pt idx="1861">
                  <c:v>57140</c:v>
                </c:pt>
                <c:pt idx="1862">
                  <c:v>57147</c:v>
                </c:pt>
                <c:pt idx="1863">
                  <c:v>57154</c:v>
                </c:pt>
                <c:pt idx="1864">
                  <c:v>57161</c:v>
                </c:pt>
                <c:pt idx="1865">
                  <c:v>57168</c:v>
                </c:pt>
                <c:pt idx="1866">
                  <c:v>57175</c:v>
                </c:pt>
                <c:pt idx="1867">
                  <c:v>57182</c:v>
                </c:pt>
                <c:pt idx="1868">
                  <c:v>57189</c:v>
                </c:pt>
                <c:pt idx="1869">
                  <c:v>57196</c:v>
                </c:pt>
                <c:pt idx="1870">
                  <c:v>57203</c:v>
                </c:pt>
                <c:pt idx="1871">
                  <c:v>57210</c:v>
                </c:pt>
                <c:pt idx="1872">
                  <c:v>57217</c:v>
                </c:pt>
                <c:pt idx="1873">
                  <c:v>57224</c:v>
                </c:pt>
                <c:pt idx="1874">
                  <c:v>57231</c:v>
                </c:pt>
                <c:pt idx="1875">
                  <c:v>57238</c:v>
                </c:pt>
                <c:pt idx="1876">
                  <c:v>57245</c:v>
                </c:pt>
                <c:pt idx="1877">
                  <c:v>57252</c:v>
                </c:pt>
                <c:pt idx="1878">
                  <c:v>57259</c:v>
                </c:pt>
                <c:pt idx="1879">
                  <c:v>57266</c:v>
                </c:pt>
                <c:pt idx="1880">
                  <c:v>57273</c:v>
                </c:pt>
                <c:pt idx="1881">
                  <c:v>57280</c:v>
                </c:pt>
                <c:pt idx="1882">
                  <c:v>57287</c:v>
                </c:pt>
                <c:pt idx="1883">
                  <c:v>57294</c:v>
                </c:pt>
                <c:pt idx="1884">
                  <c:v>57301</c:v>
                </c:pt>
                <c:pt idx="1885">
                  <c:v>57308</c:v>
                </c:pt>
                <c:pt idx="1886">
                  <c:v>57315</c:v>
                </c:pt>
                <c:pt idx="1887">
                  <c:v>57322</c:v>
                </c:pt>
                <c:pt idx="1888">
                  <c:v>57329</c:v>
                </c:pt>
                <c:pt idx="1889">
                  <c:v>57335</c:v>
                </c:pt>
                <c:pt idx="1890">
                  <c:v>57343</c:v>
                </c:pt>
                <c:pt idx="1891">
                  <c:v>57353</c:v>
                </c:pt>
                <c:pt idx="1892">
                  <c:v>57360</c:v>
                </c:pt>
                <c:pt idx="1893">
                  <c:v>57367</c:v>
                </c:pt>
                <c:pt idx="1894">
                  <c:v>57374</c:v>
                </c:pt>
                <c:pt idx="1895">
                  <c:v>57381</c:v>
                </c:pt>
                <c:pt idx="1896">
                  <c:v>57388</c:v>
                </c:pt>
                <c:pt idx="1897">
                  <c:v>57395</c:v>
                </c:pt>
                <c:pt idx="1898">
                  <c:v>57402</c:v>
                </c:pt>
                <c:pt idx="1899">
                  <c:v>57409</c:v>
                </c:pt>
                <c:pt idx="1900">
                  <c:v>57416</c:v>
                </c:pt>
                <c:pt idx="1901">
                  <c:v>57423</c:v>
                </c:pt>
                <c:pt idx="1902">
                  <c:v>57430</c:v>
                </c:pt>
                <c:pt idx="1903">
                  <c:v>57437</c:v>
                </c:pt>
                <c:pt idx="1904">
                  <c:v>57444</c:v>
                </c:pt>
                <c:pt idx="1905">
                  <c:v>57451</c:v>
                </c:pt>
                <c:pt idx="1906">
                  <c:v>57454</c:v>
                </c:pt>
                <c:pt idx="1907">
                  <c:v>57462</c:v>
                </c:pt>
                <c:pt idx="1908">
                  <c:v>57472</c:v>
                </c:pt>
                <c:pt idx="1909">
                  <c:v>57479</c:v>
                </c:pt>
                <c:pt idx="1910">
                  <c:v>57486</c:v>
                </c:pt>
                <c:pt idx="1911">
                  <c:v>57493</c:v>
                </c:pt>
                <c:pt idx="1912">
                  <c:v>57500</c:v>
                </c:pt>
                <c:pt idx="1913">
                  <c:v>57507</c:v>
                </c:pt>
                <c:pt idx="1914">
                  <c:v>57514</c:v>
                </c:pt>
                <c:pt idx="1915">
                  <c:v>57521</c:v>
                </c:pt>
                <c:pt idx="1916">
                  <c:v>57528</c:v>
                </c:pt>
                <c:pt idx="1917">
                  <c:v>57535</c:v>
                </c:pt>
                <c:pt idx="1918">
                  <c:v>57542</c:v>
                </c:pt>
                <c:pt idx="1919">
                  <c:v>57549</c:v>
                </c:pt>
                <c:pt idx="1920">
                  <c:v>57556</c:v>
                </c:pt>
                <c:pt idx="1921">
                  <c:v>57563</c:v>
                </c:pt>
                <c:pt idx="1922">
                  <c:v>57570</c:v>
                </c:pt>
                <c:pt idx="1923">
                  <c:v>57577</c:v>
                </c:pt>
                <c:pt idx="1924">
                  <c:v>57584</c:v>
                </c:pt>
                <c:pt idx="1925">
                  <c:v>57591</c:v>
                </c:pt>
                <c:pt idx="1926">
                  <c:v>57598</c:v>
                </c:pt>
                <c:pt idx="1927">
                  <c:v>57605</c:v>
                </c:pt>
                <c:pt idx="1928">
                  <c:v>57612</c:v>
                </c:pt>
                <c:pt idx="1929">
                  <c:v>57619</c:v>
                </c:pt>
                <c:pt idx="1930">
                  <c:v>57626</c:v>
                </c:pt>
                <c:pt idx="1931">
                  <c:v>57633</c:v>
                </c:pt>
                <c:pt idx="1932">
                  <c:v>57640</c:v>
                </c:pt>
                <c:pt idx="1933">
                  <c:v>57647</c:v>
                </c:pt>
                <c:pt idx="1934">
                  <c:v>57654</c:v>
                </c:pt>
                <c:pt idx="1935">
                  <c:v>57661</c:v>
                </c:pt>
                <c:pt idx="1936">
                  <c:v>57668</c:v>
                </c:pt>
                <c:pt idx="1937">
                  <c:v>57675</c:v>
                </c:pt>
                <c:pt idx="1938">
                  <c:v>57682</c:v>
                </c:pt>
                <c:pt idx="1939">
                  <c:v>57689</c:v>
                </c:pt>
                <c:pt idx="1940">
                  <c:v>57696</c:v>
                </c:pt>
                <c:pt idx="1941">
                  <c:v>57700</c:v>
                </c:pt>
                <c:pt idx="1942">
                  <c:v>57710</c:v>
                </c:pt>
                <c:pt idx="1943">
                  <c:v>57718</c:v>
                </c:pt>
                <c:pt idx="1944">
                  <c:v>57725</c:v>
                </c:pt>
                <c:pt idx="1945">
                  <c:v>57732</c:v>
                </c:pt>
                <c:pt idx="1946">
                  <c:v>57739</c:v>
                </c:pt>
                <c:pt idx="1947">
                  <c:v>57746</c:v>
                </c:pt>
                <c:pt idx="1948">
                  <c:v>57753</c:v>
                </c:pt>
                <c:pt idx="1949">
                  <c:v>57760</c:v>
                </c:pt>
                <c:pt idx="1950">
                  <c:v>57767</c:v>
                </c:pt>
                <c:pt idx="1951">
                  <c:v>57774</c:v>
                </c:pt>
                <c:pt idx="1952">
                  <c:v>57781</c:v>
                </c:pt>
                <c:pt idx="1953">
                  <c:v>57788</c:v>
                </c:pt>
                <c:pt idx="1954">
                  <c:v>57795</c:v>
                </c:pt>
                <c:pt idx="1955">
                  <c:v>57802</c:v>
                </c:pt>
                <c:pt idx="1956">
                  <c:v>57809</c:v>
                </c:pt>
                <c:pt idx="1957">
                  <c:v>57816</c:v>
                </c:pt>
                <c:pt idx="1958">
                  <c:v>57823</c:v>
                </c:pt>
                <c:pt idx="1959">
                  <c:v>57829</c:v>
                </c:pt>
                <c:pt idx="1960">
                  <c:v>57837</c:v>
                </c:pt>
                <c:pt idx="1961">
                  <c:v>57844</c:v>
                </c:pt>
                <c:pt idx="1962">
                  <c:v>57851</c:v>
                </c:pt>
                <c:pt idx="1963">
                  <c:v>57858</c:v>
                </c:pt>
                <c:pt idx="1964">
                  <c:v>57865</c:v>
                </c:pt>
                <c:pt idx="1965">
                  <c:v>57872</c:v>
                </c:pt>
                <c:pt idx="1966">
                  <c:v>57879</c:v>
                </c:pt>
                <c:pt idx="1967">
                  <c:v>57886</c:v>
                </c:pt>
                <c:pt idx="1968">
                  <c:v>57893</c:v>
                </c:pt>
                <c:pt idx="1969">
                  <c:v>57900</c:v>
                </c:pt>
                <c:pt idx="1970">
                  <c:v>57907</c:v>
                </c:pt>
                <c:pt idx="1971">
                  <c:v>57914</c:v>
                </c:pt>
                <c:pt idx="1972">
                  <c:v>57921</c:v>
                </c:pt>
                <c:pt idx="1973">
                  <c:v>57928</c:v>
                </c:pt>
                <c:pt idx="1974">
                  <c:v>57935</c:v>
                </c:pt>
                <c:pt idx="1975">
                  <c:v>57942</c:v>
                </c:pt>
                <c:pt idx="1976">
                  <c:v>57949</c:v>
                </c:pt>
                <c:pt idx="1977">
                  <c:v>57956</c:v>
                </c:pt>
                <c:pt idx="1978">
                  <c:v>57963</c:v>
                </c:pt>
                <c:pt idx="1979">
                  <c:v>57970</c:v>
                </c:pt>
                <c:pt idx="1980">
                  <c:v>57977</c:v>
                </c:pt>
                <c:pt idx="1981">
                  <c:v>57984</c:v>
                </c:pt>
                <c:pt idx="1982">
                  <c:v>57991</c:v>
                </c:pt>
                <c:pt idx="1983">
                  <c:v>57998</c:v>
                </c:pt>
                <c:pt idx="1984">
                  <c:v>58005</c:v>
                </c:pt>
                <c:pt idx="1985">
                  <c:v>58012</c:v>
                </c:pt>
                <c:pt idx="1986">
                  <c:v>58019</c:v>
                </c:pt>
                <c:pt idx="1987">
                  <c:v>58026</c:v>
                </c:pt>
                <c:pt idx="1988">
                  <c:v>58033</c:v>
                </c:pt>
                <c:pt idx="1989">
                  <c:v>58040</c:v>
                </c:pt>
                <c:pt idx="1990">
                  <c:v>58047</c:v>
                </c:pt>
                <c:pt idx="1991">
                  <c:v>58054</c:v>
                </c:pt>
                <c:pt idx="1992">
                  <c:v>58061</c:v>
                </c:pt>
                <c:pt idx="1993">
                  <c:v>58067</c:v>
                </c:pt>
                <c:pt idx="1994">
                  <c:v>58075</c:v>
                </c:pt>
                <c:pt idx="1995">
                  <c:v>58083</c:v>
                </c:pt>
                <c:pt idx="1996">
                  <c:v>58090</c:v>
                </c:pt>
                <c:pt idx="1997">
                  <c:v>58097</c:v>
                </c:pt>
                <c:pt idx="1998">
                  <c:v>58104</c:v>
                </c:pt>
                <c:pt idx="1999">
                  <c:v>58111</c:v>
                </c:pt>
                <c:pt idx="2000">
                  <c:v>58118</c:v>
                </c:pt>
                <c:pt idx="2001">
                  <c:v>58125</c:v>
                </c:pt>
                <c:pt idx="2002">
                  <c:v>58132</c:v>
                </c:pt>
                <c:pt idx="2003">
                  <c:v>58139</c:v>
                </c:pt>
                <c:pt idx="2004">
                  <c:v>58146</c:v>
                </c:pt>
                <c:pt idx="2005">
                  <c:v>58153</c:v>
                </c:pt>
                <c:pt idx="2006">
                  <c:v>58160</c:v>
                </c:pt>
                <c:pt idx="2007">
                  <c:v>58169</c:v>
                </c:pt>
                <c:pt idx="2008">
                  <c:v>58176</c:v>
                </c:pt>
                <c:pt idx="2009">
                  <c:v>58183</c:v>
                </c:pt>
                <c:pt idx="2010">
                  <c:v>58190</c:v>
                </c:pt>
                <c:pt idx="2011">
                  <c:v>58197</c:v>
                </c:pt>
                <c:pt idx="2012">
                  <c:v>58204</c:v>
                </c:pt>
                <c:pt idx="2013">
                  <c:v>58211</c:v>
                </c:pt>
                <c:pt idx="2014">
                  <c:v>58218</c:v>
                </c:pt>
                <c:pt idx="2015">
                  <c:v>58225</c:v>
                </c:pt>
                <c:pt idx="2016">
                  <c:v>58232</c:v>
                </c:pt>
                <c:pt idx="2017">
                  <c:v>58239</c:v>
                </c:pt>
                <c:pt idx="2018">
                  <c:v>58246</c:v>
                </c:pt>
                <c:pt idx="2019">
                  <c:v>58253</c:v>
                </c:pt>
                <c:pt idx="2020">
                  <c:v>58260</c:v>
                </c:pt>
                <c:pt idx="2021">
                  <c:v>58267</c:v>
                </c:pt>
                <c:pt idx="2022">
                  <c:v>58274</c:v>
                </c:pt>
                <c:pt idx="2023">
                  <c:v>58281</c:v>
                </c:pt>
                <c:pt idx="2024">
                  <c:v>58288</c:v>
                </c:pt>
                <c:pt idx="2025">
                  <c:v>58295</c:v>
                </c:pt>
                <c:pt idx="2026">
                  <c:v>58302</c:v>
                </c:pt>
                <c:pt idx="2027">
                  <c:v>58309</c:v>
                </c:pt>
                <c:pt idx="2028">
                  <c:v>58316</c:v>
                </c:pt>
                <c:pt idx="2029">
                  <c:v>58323</c:v>
                </c:pt>
                <c:pt idx="2030">
                  <c:v>58330</c:v>
                </c:pt>
                <c:pt idx="2031">
                  <c:v>58337</c:v>
                </c:pt>
                <c:pt idx="2032">
                  <c:v>58344</c:v>
                </c:pt>
                <c:pt idx="2033">
                  <c:v>58351</c:v>
                </c:pt>
                <c:pt idx="2034">
                  <c:v>58358</c:v>
                </c:pt>
                <c:pt idx="2035">
                  <c:v>58365</c:v>
                </c:pt>
                <c:pt idx="2036">
                  <c:v>58372</c:v>
                </c:pt>
                <c:pt idx="2037">
                  <c:v>58379</c:v>
                </c:pt>
                <c:pt idx="2038">
                  <c:v>58386</c:v>
                </c:pt>
                <c:pt idx="2039">
                  <c:v>58393</c:v>
                </c:pt>
                <c:pt idx="2040">
                  <c:v>58400</c:v>
                </c:pt>
                <c:pt idx="2041">
                  <c:v>58407</c:v>
                </c:pt>
                <c:pt idx="2042">
                  <c:v>58414</c:v>
                </c:pt>
                <c:pt idx="2043">
                  <c:v>58421</c:v>
                </c:pt>
                <c:pt idx="2044">
                  <c:v>58428</c:v>
                </c:pt>
                <c:pt idx="2045">
                  <c:v>58433</c:v>
                </c:pt>
                <c:pt idx="2046">
                  <c:v>58442</c:v>
                </c:pt>
                <c:pt idx="2047">
                  <c:v>58449</c:v>
                </c:pt>
                <c:pt idx="2048">
                  <c:v>58456</c:v>
                </c:pt>
                <c:pt idx="2049">
                  <c:v>58463</c:v>
                </c:pt>
                <c:pt idx="2050">
                  <c:v>58470</c:v>
                </c:pt>
                <c:pt idx="2051">
                  <c:v>58477</c:v>
                </c:pt>
                <c:pt idx="2052">
                  <c:v>58484</c:v>
                </c:pt>
                <c:pt idx="2053">
                  <c:v>58491</c:v>
                </c:pt>
                <c:pt idx="2054">
                  <c:v>58498</c:v>
                </c:pt>
                <c:pt idx="2055">
                  <c:v>58505</c:v>
                </c:pt>
                <c:pt idx="2056">
                  <c:v>58512</c:v>
                </c:pt>
                <c:pt idx="2057">
                  <c:v>58519</c:v>
                </c:pt>
                <c:pt idx="2058">
                  <c:v>58526</c:v>
                </c:pt>
                <c:pt idx="2059">
                  <c:v>58533</c:v>
                </c:pt>
                <c:pt idx="2060">
                  <c:v>58540</c:v>
                </c:pt>
                <c:pt idx="2061">
                  <c:v>58545</c:v>
                </c:pt>
                <c:pt idx="2062">
                  <c:v>58554</c:v>
                </c:pt>
                <c:pt idx="2063">
                  <c:v>58561</c:v>
                </c:pt>
                <c:pt idx="2064">
                  <c:v>58568</c:v>
                </c:pt>
                <c:pt idx="2065">
                  <c:v>58575</c:v>
                </c:pt>
                <c:pt idx="2066">
                  <c:v>58582</c:v>
                </c:pt>
                <c:pt idx="2067">
                  <c:v>58589</c:v>
                </c:pt>
                <c:pt idx="2068">
                  <c:v>58596</c:v>
                </c:pt>
                <c:pt idx="2069">
                  <c:v>58603</c:v>
                </c:pt>
                <c:pt idx="2070">
                  <c:v>58610</c:v>
                </c:pt>
                <c:pt idx="2071">
                  <c:v>58617</c:v>
                </c:pt>
                <c:pt idx="2072">
                  <c:v>58624</c:v>
                </c:pt>
                <c:pt idx="2073">
                  <c:v>58631</c:v>
                </c:pt>
                <c:pt idx="2074">
                  <c:v>58638</c:v>
                </c:pt>
                <c:pt idx="2075">
                  <c:v>58645</c:v>
                </c:pt>
                <c:pt idx="2076">
                  <c:v>58652</c:v>
                </c:pt>
                <c:pt idx="2077">
                  <c:v>58659</c:v>
                </c:pt>
                <c:pt idx="2078">
                  <c:v>58666</c:v>
                </c:pt>
                <c:pt idx="2079">
                  <c:v>58673</c:v>
                </c:pt>
                <c:pt idx="2080">
                  <c:v>58680</c:v>
                </c:pt>
                <c:pt idx="2081">
                  <c:v>58687</c:v>
                </c:pt>
                <c:pt idx="2082">
                  <c:v>58694</c:v>
                </c:pt>
                <c:pt idx="2083">
                  <c:v>58701</c:v>
                </c:pt>
                <c:pt idx="2084">
                  <c:v>58708</c:v>
                </c:pt>
                <c:pt idx="2085">
                  <c:v>58715</c:v>
                </c:pt>
                <c:pt idx="2086">
                  <c:v>58722</c:v>
                </c:pt>
                <c:pt idx="2087">
                  <c:v>58729</c:v>
                </c:pt>
                <c:pt idx="2088">
                  <c:v>58736</c:v>
                </c:pt>
                <c:pt idx="2089">
                  <c:v>58743</c:v>
                </c:pt>
                <c:pt idx="2090">
                  <c:v>58750</c:v>
                </c:pt>
                <c:pt idx="2091">
                  <c:v>58757</c:v>
                </c:pt>
                <c:pt idx="2092">
                  <c:v>58764</c:v>
                </c:pt>
                <c:pt idx="2093">
                  <c:v>58771</c:v>
                </c:pt>
                <c:pt idx="2094">
                  <c:v>58778</c:v>
                </c:pt>
                <c:pt idx="2095">
                  <c:v>58785</c:v>
                </c:pt>
                <c:pt idx="2096">
                  <c:v>58792</c:v>
                </c:pt>
                <c:pt idx="2097">
                  <c:v>58799</c:v>
                </c:pt>
                <c:pt idx="2098">
                  <c:v>58806</c:v>
                </c:pt>
                <c:pt idx="2099">
                  <c:v>58813</c:v>
                </c:pt>
                <c:pt idx="2100">
                  <c:v>58820</c:v>
                </c:pt>
                <c:pt idx="2101">
                  <c:v>58827</c:v>
                </c:pt>
                <c:pt idx="2102">
                  <c:v>58834</c:v>
                </c:pt>
                <c:pt idx="2103">
                  <c:v>58841</c:v>
                </c:pt>
                <c:pt idx="2104">
                  <c:v>58848</c:v>
                </c:pt>
                <c:pt idx="2105">
                  <c:v>58855</c:v>
                </c:pt>
                <c:pt idx="2106">
                  <c:v>58862</c:v>
                </c:pt>
                <c:pt idx="2107">
                  <c:v>58869</c:v>
                </c:pt>
                <c:pt idx="2108">
                  <c:v>58876</c:v>
                </c:pt>
                <c:pt idx="2109">
                  <c:v>58883</c:v>
                </c:pt>
                <c:pt idx="2110">
                  <c:v>58890</c:v>
                </c:pt>
                <c:pt idx="2111">
                  <c:v>58897</c:v>
                </c:pt>
                <c:pt idx="2112">
                  <c:v>58902</c:v>
                </c:pt>
                <c:pt idx="2113">
                  <c:v>58911</c:v>
                </c:pt>
                <c:pt idx="2114">
                  <c:v>58918</c:v>
                </c:pt>
                <c:pt idx="2115">
                  <c:v>58925</c:v>
                </c:pt>
                <c:pt idx="2116">
                  <c:v>58932</c:v>
                </c:pt>
                <c:pt idx="2117">
                  <c:v>58939</c:v>
                </c:pt>
                <c:pt idx="2118">
                  <c:v>58946</c:v>
                </c:pt>
                <c:pt idx="2119">
                  <c:v>58953</c:v>
                </c:pt>
                <c:pt idx="2120">
                  <c:v>58960</c:v>
                </c:pt>
                <c:pt idx="2121">
                  <c:v>58967</c:v>
                </c:pt>
                <c:pt idx="2122">
                  <c:v>58974</c:v>
                </c:pt>
                <c:pt idx="2123">
                  <c:v>58981</c:v>
                </c:pt>
                <c:pt idx="2124">
                  <c:v>58988</c:v>
                </c:pt>
                <c:pt idx="2125">
                  <c:v>58995</c:v>
                </c:pt>
                <c:pt idx="2126">
                  <c:v>59002</c:v>
                </c:pt>
                <c:pt idx="2127">
                  <c:v>59009</c:v>
                </c:pt>
                <c:pt idx="2128">
                  <c:v>59016</c:v>
                </c:pt>
                <c:pt idx="2129">
                  <c:v>59023</c:v>
                </c:pt>
                <c:pt idx="2130">
                  <c:v>59030</c:v>
                </c:pt>
                <c:pt idx="2131">
                  <c:v>59037</c:v>
                </c:pt>
                <c:pt idx="2132">
                  <c:v>59044</c:v>
                </c:pt>
                <c:pt idx="2133">
                  <c:v>59051</c:v>
                </c:pt>
                <c:pt idx="2134">
                  <c:v>59058</c:v>
                </c:pt>
                <c:pt idx="2135">
                  <c:v>59065</c:v>
                </c:pt>
                <c:pt idx="2136">
                  <c:v>59072</c:v>
                </c:pt>
                <c:pt idx="2137">
                  <c:v>59079</c:v>
                </c:pt>
                <c:pt idx="2138">
                  <c:v>59086</c:v>
                </c:pt>
                <c:pt idx="2139">
                  <c:v>59093</c:v>
                </c:pt>
                <c:pt idx="2140">
                  <c:v>59100</c:v>
                </c:pt>
                <c:pt idx="2141">
                  <c:v>59107</c:v>
                </c:pt>
                <c:pt idx="2142">
                  <c:v>59114</c:v>
                </c:pt>
                <c:pt idx="2143">
                  <c:v>59121</c:v>
                </c:pt>
                <c:pt idx="2144">
                  <c:v>59128</c:v>
                </c:pt>
                <c:pt idx="2145">
                  <c:v>59135</c:v>
                </c:pt>
                <c:pt idx="2146">
                  <c:v>59142</c:v>
                </c:pt>
                <c:pt idx="2147">
                  <c:v>59149</c:v>
                </c:pt>
                <c:pt idx="2148">
                  <c:v>59156</c:v>
                </c:pt>
                <c:pt idx="2149">
                  <c:v>59162</c:v>
                </c:pt>
                <c:pt idx="2150">
                  <c:v>59170</c:v>
                </c:pt>
                <c:pt idx="2151">
                  <c:v>59177</c:v>
                </c:pt>
                <c:pt idx="2152">
                  <c:v>59184</c:v>
                </c:pt>
                <c:pt idx="2153">
                  <c:v>59191</c:v>
                </c:pt>
                <c:pt idx="2154">
                  <c:v>59198</c:v>
                </c:pt>
                <c:pt idx="2155">
                  <c:v>59205</c:v>
                </c:pt>
                <c:pt idx="2156">
                  <c:v>59212</c:v>
                </c:pt>
                <c:pt idx="2157">
                  <c:v>59219</c:v>
                </c:pt>
                <c:pt idx="2158">
                  <c:v>59226</c:v>
                </c:pt>
                <c:pt idx="2159">
                  <c:v>59233</c:v>
                </c:pt>
                <c:pt idx="2160">
                  <c:v>59240</c:v>
                </c:pt>
                <c:pt idx="2161">
                  <c:v>59247</c:v>
                </c:pt>
                <c:pt idx="2162">
                  <c:v>59252</c:v>
                </c:pt>
                <c:pt idx="2163">
                  <c:v>59261</c:v>
                </c:pt>
                <c:pt idx="2164">
                  <c:v>59268</c:v>
                </c:pt>
                <c:pt idx="2165">
                  <c:v>59275</c:v>
                </c:pt>
                <c:pt idx="2166">
                  <c:v>59282</c:v>
                </c:pt>
                <c:pt idx="2167">
                  <c:v>59288</c:v>
                </c:pt>
                <c:pt idx="2168">
                  <c:v>59296</c:v>
                </c:pt>
                <c:pt idx="2169">
                  <c:v>59303</c:v>
                </c:pt>
                <c:pt idx="2170">
                  <c:v>59310</c:v>
                </c:pt>
                <c:pt idx="2171">
                  <c:v>59317</c:v>
                </c:pt>
                <c:pt idx="2172">
                  <c:v>59324</c:v>
                </c:pt>
                <c:pt idx="2173">
                  <c:v>59331</c:v>
                </c:pt>
                <c:pt idx="2174">
                  <c:v>59338</c:v>
                </c:pt>
                <c:pt idx="2175">
                  <c:v>59345</c:v>
                </c:pt>
                <c:pt idx="2176">
                  <c:v>59352</c:v>
                </c:pt>
                <c:pt idx="2177">
                  <c:v>59359</c:v>
                </c:pt>
                <c:pt idx="2178">
                  <c:v>59366</c:v>
                </c:pt>
                <c:pt idx="2179">
                  <c:v>59373</c:v>
                </c:pt>
                <c:pt idx="2180">
                  <c:v>59380</c:v>
                </c:pt>
                <c:pt idx="2181">
                  <c:v>59387</c:v>
                </c:pt>
                <c:pt idx="2182">
                  <c:v>59394</c:v>
                </c:pt>
                <c:pt idx="2183">
                  <c:v>59401</c:v>
                </c:pt>
                <c:pt idx="2184">
                  <c:v>59408</c:v>
                </c:pt>
                <c:pt idx="2185">
                  <c:v>59415</c:v>
                </c:pt>
                <c:pt idx="2186">
                  <c:v>59422</c:v>
                </c:pt>
                <c:pt idx="2187">
                  <c:v>59429</c:v>
                </c:pt>
                <c:pt idx="2188">
                  <c:v>59436</c:v>
                </c:pt>
                <c:pt idx="2189">
                  <c:v>59443</c:v>
                </c:pt>
                <c:pt idx="2190">
                  <c:v>59450</c:v>
                </c:pt>
                <c:pt idx="2191">
                  <c:v>59457</c:v>
                </c:pt>
                <c:pt idx="2192">
                  <c:v>59464</c:v>
                </c:pt>
                <c:pt idx="2193">
                  <c:v>59471</c:v>
                </c:pt>
                <c:pt idx="2194">
                  <c:v>59478</c:v>
                </c:pt>
                <c:pt idx="2195">
                  <c:v>59485</c:v>
                </c:pt>
                <c:pt idx="2196">
                  <c:v>59492</c:v>
                </c:pt>
                <c:pt idx="2197">
                  <c:v>59499</c:v>
                </c:pt>
                <c:pt idx="2198">
                  <c:v>59506</c:v>
                </c:pt>
                <c:pt idx="2199">
                  <c:v>59513</c:v>
                </c:pt>
                <c:pt idx="2200">
                  <c:v>59520</c:v>
                </c:pt>
                <c:pt idx="2201">
                  <c:v>59526</c:v>
                </c:pt>
                <c:pt idx="2202">
                  <c:v>59534</c:v>
                </c:pt>
                <c:pt idx="2203">
                  <c:v>59544</c:v>
                </c:pt>
                <c:pt idx="2204">
                  <c:v>59551</c:v>
                </c:pt>
                <c:pt idx="2205">
                  <c:v>59558</c:v>
                </c:pt>
                <c:pt idx="2206">
                  <c:v>59565</c:v>
                </c:pt>
                <c:pt idx="2207">
                  <c:v>59572</c:v>
                </c:pt>
                <c:pt idx="2208">
                  <c:v>59579</c:v>
                </c:pt>
                <c:pt idx="2209">
                  <c:v>59586</c:v>
                </c:pt>
                <c:pt idx="2210">
                  <c:v>59593</c:v>
                </c:pt>
                <c:pt idx="2211">
                  <c:v>59600</c:v>
                </c:pt>
                <c:pt idx="2212">
                  <c:v>59607</c:v>
                </c:pt>
                <c:pt idx="2213">
                  <c:v>59614</c:v>
                </c:pt>
                <c:pt idx="2214">
                  <c:v>59621</c:v>
                </c:pt>
                <c:pt idx="2215">
                  <c:v>59628</c:v>
                </c:pt>
                <c:pt idx="2216">
                  <c:v>59635</c:v>
                </c:pt>
                <c:pt idx="2217">
                  <c:v>59638</c:v>
                </c:pt>
                <c:pt idx="2218">
                  <c:v>59649</c:v>
                </c:pt>
                <c:pt idx="2219">
                  <c:v>59653</c:v>
                </c:pt>
                <c:pt idx="2220">
                  <c:v>59663</c:v>
                </c:pt>
                <c:pt idx="2221">
                  <c:v>59670</c:v>
                </c:pt>
                <c:pt idx="2222">
                  <c:v>59677</c:v>
                </c:pt>
                <c:pt idx="2223">
                  <c:v>59684</c:v>
                </c:pt>
                <c:pt idx="2224">
                  <c:v>59691</c:v>
                </c:pt>
                <c:pt idx="2225">
                  <c:v>59698</c:v>
                </c:pt>
                <c:pt idx="2226">
                  <c:v>59705</c:v>
                </c:pt>
                <c:pt idx="2227">
                  <c:v>59712</c:v>
                </c:pt>
                <c:pt idx="2228">
                  <c:v>59719</c:v>
                </c:pt>
                <c:pt idx="2229">
                  <c:v>59726</c:v>
                </c:pt>
                <c:pt idx="2230">
                  <c:v>59733</c:v>
                </c:pt>
                <c:pt idx="2231">
                  <c:v>59740</c:v>
                </c:pt>
                <c:pt idx="2232">
                  <c:v>59747</c:v>
                </c:pt>
                <c:pt idx="2233">
                  <c:v>59754</c:v>
                </c:pt>
                <c:pt idx="2234">
                  <c:v>59761</c:v>
                </c:pt>
                <c:pt idx="2235">
                  <c:v>59768</c:v>
                </c:pt>
                <c:pt idx="2236">
                  <c:v>59775</c:v>
                </c:pt>
                <c:pt idx="2237">
                  <c:v>59782</c:v>
                </c:pt>
                <c:pt idx="2238">
                  <c:v>59789</c:v>
                </c:pt>
                <c:pt idx="2239">
                  <c:v>59796</c:v>
                </c:pt>
                <c:pt idx="2240">
                  <c:v>59803</c:v>
                </c:pt>
                <c:pt idx="2241">
                  <c:v>59810</c:v>
                </c:pt>
                <c:pt idx="2242">
                  <c:v>59817</c:v>
                </c:pt>
                <c:pt idx="2243">
                  <c:v>59824</c:v>
                </c:pt>
                <c:pt idx="2244">
                  <c:v>59831</c:v>
                </c:pt>
                <c:pt idx="2245">
                  <c:v>59838</c:v>
                </c:pt>
                <c:pt idx="2246">
                  <c:v>59845</c:v>
                </c:pt>
                <c:pt idx="2247">
                  <c:v>59852</c:v>
                </c:pt>
                <c:pt idx="2248">
                  <c:v>59859</c:v>
                </c:pt>
                <c:pt idx="2249">
                  <c:v>59866</c:v>
                </c:pt>
                <c:pt idx="2250">
                  <c:v>59873</c:v>
                </c:pt>
                <c:pt idx="2251">
                  <c:v>59880</c:v>
                </c:pt>
                <c:pt idx="2252">
                  <c:v>59887</c:v>
                </c:pt>
                <c:pt idx="2253">
                  <c:v>59891</c:v>
                </c:pt>
                <c:pt idx="2254">
                  <c:v>59901</c:v>
                </c:pt>
                <c:pt idx="2255">
                  <c:v>59909</c:v>
                </c:pt>
                <c:pt idx="2256">
                  <c:v>59916</c:v>
                </c:pt>
                <c:pt idx="2257">
                  <c:v>59923</c:v>
                </c:pt>
                <c:pt idx="2258">
                  <c:v>59930</c:v>
                </c:pt>
                <c:pt idx="2259">
                  <c:v>59937</c:v>
                </c:pt>
                <c:pt idx="2260">
                  <c:v>59944</c:v>
                </c:pt>
                <c:pt idx="2261">
                  <c:v>59951</c:v>
                </c:pt>
                <c:pt idx="2262">
                  <c:v>59958</c:v>
                </c:pt>
                <c:pt idx="2263">
                  <c:v>59965</c:v>
                </c:pt>
                <c:pt idx="2264">
                  <c:v>59972</c:v>
                </c:pt>
                <c:pt idx="2265">
                  <c:v>59979</c:v>
                </c:pt>
                <c:pt idx="2266">
                  <c:v>59986</c:v>
                </c:pt>
                <c:pt idx="2267">
                  <c:v>59993</c:v>
                </c:pt>
                <c:pt idx="2268">
                  <c:v>60000</c:v>
                </c:pt>
                <c:pt idx="2269">
                  <c:v>60007</c:v>
                </c:pt>
                <c:pt idx="2270">
                  <c:v>60014</c:v>
                </c:pt>
                <c:pt idx="2271">
                  <c:v>60021</c:v>
                </c:pt>
                <c:pt idx="2272">
                  <c:v>60029</c:v>
                </c:pt>
                <c:pt idx="2273">
                  <c:v>60036</c:v>
                </c:pt>
                <c:pt idx="2274">
                  <c:v>60043</c:v>
                </c:pt>
                <c:pt idx="2275">
                  <c:v>60050</c:v>
                </c:pt>
                <c:pt idx="2276">
                  <c:v>60057</c:v>
                </c:pt>
                <c:pt idx="2277">
                  <c:v>60064</c:v>
                </c:pt>
                <c:pt idx="2278">
                  <c:v>60071</c:v>
                </c:pt>
                <c:pt idx="2279">
                  <c:v>60078</c:v>
                </c:pt>
                <c:pt idx="2280">
                  <c:v>60085</c:v>
                </c:pt>
                <c:pt idx="2281">
                  <c:v>60092</c:v>
                </c:pt>
                <c:pt idx="2282">
                  <c:v>60099</c:v>
                </c:pt>
                <c:pt idx="2283">
                  <c:v>60106</c:v>
                </c:pt>
                <c:pt idx="2284">
                  <c:v>60113</c:v>
                </c:pt>
                <c:pt idx="2285">
                  <c:v>60120</c:v>
                </c:pt>
                <c:pt idx="2286">
                  <c:v>60127</c:v>
                </c:pt>
                <c:pt idx="2287">
                  <c:v>60134</c:v>
                </c:pt>
                <c:pt idx="2288">
                  <c:v>60141</c:v>
                </c:pt>
                <c:pt idx="2289">
                  <c:v>60148</c:v>
                </c:pt>
                <c:pt idx="2290">
                  <c:v>60155</c:v>
                </c:pt>
                <c:pt idx="2291">
                  <c:v>60162</c:v>
                </c:pt>
                <c:pt idx="2292">
                  <c:v>60169</c:v>
                </c:pt>
                <c:pt idx="2293">
                  <c:v>60176</c:v>
                </c:pt>
                <c:pt idx="2294">
                  <c:v>60183</c:v>
                </c:pt>
                <c:pt idx="2295">
                  <c:v>60190</c:v>
                </c:pt>
                <c:pt idx="2296">
                  <c:v>60197</c:v>
                </c:pt>
                <c:pt idx="2297">
                  <c:v>60204</c:v>
                </c:pt>
                <c:pt idx="2298">
                  <c:v>60211</c:v>
                </c:pt>
                <c:pt idx="2299">
                  <c:v>60218</c:v>
                </c:pt>
                <c:pt idx="2300">
                  <c:v>60225</c:v>
                </c:pt>
                <c:pt idx="2301">
                  <c:v>60232</c:v>
                </c:pt>
                <c:pt idx="2302">
                  <c:v>60239</c:v>
                </c:pt>
                <c:pt idx="2303">
                  <c:v>60246</c:v>
                </c:pt>
                <c:pt idx="2304">
                  <c:v>60253</c:v>
                </c:pt>
                <c:pt idx="2305">
                  <c:v>60259</c:v>
                </c:pt>
                <c:pt idx="2306">
                  <c:v>60267</c:v>
                </c:pt>
                <c:pt idx="2307">
                  <c:v>60275</c:v>
                </c:pt>
                <c:pt idx="2308">
                  <c:v>60282</c:v>
                </c:pt>
                <c:pt idx="2309">
                  <c:v>60289</c:v>
                </c:pt>
                <c:pt idx="2310">
                  <c:v>60296</c:v>
                </c:pt>
                <c:pt idx="2311">
                  <c:v>60303</c:v>
                </c:pt>
                <c:pt idx="2312">
                  <c:v>60310</c:v>
                </c:pt>
                <c:pt idx="2313">
                  <c:v>60317</c:v>
                </c:pt>
                <c:pt idx="2314">
                  <c:v>60324</c:v>
                </c:pt>
                <c:pt idx="2315">
                  <c:v>60331</c:v>
                </c:pt>
                <c:pt idx="2316">
                  <c:v>60338</c:v>
                </c:pt>
                <c:pt idx="2317">
                  <c:v>60345</c:v>
                </c:pt>
                <c:pt idx="2318">
                  <c:v>60351</c:v>
                </c:pt>
                <c:pt idx="2319">
                  <c:v>60360</c:v>
                </c:pt>
                <c:pt idx="2320">
                  <c:v>60367</c:v>
                </c:pt>
                <c:pt idx="2321">
                  <c:v>60374</c:v>
                </c:pt>
                <c:pt idx="2322">
                  <c:v>60381</c:v>
                </c:pt>
                <c:pt idx="2323">
                  <c:v>60387</c:v>
                </c:pt>
                <c:pt idx="2324">
                  <c:v>60395</c:v>
                </c:pt>
                <c:pt idx="2325">
                  <c:v>60402</c:v>
                </c:pt>
                <c:pt idx="2326">
                  <c:v>60409</c:v>
                </c:pt>
                <c:pt idx="2327">
                  <c:v>60416</c:v>
                </c:pt>
                <c:pt idx="2328">
                  <c:v>60423</c:v>
                </c:pt>
                <c:pt idx="2329">
                  <c:v>60430</c:v>
                </c:pt>
                <c:pt idx="2330">
                  <c:v>60437</c:v>
                </c:pt>
                <c:pt idx="2331">
                  <c:v>60444</c:v>
                </c:pt>
                <c:pt idx="2332">
                  <c:v>60451</c:v>
                </c:pt>
                <c:pt idx="2333">
                  <c:v>60458</c:v>
                </c:pt>
                <c:pt idx="2334">
                  <c:v>60465</c:v>
                </c:pt>
                <c:pt idx="2335">
                  <c:v>60472</c:v>
                </c:pt>
                <c:pt idx="2336">
                  <c:v>60479</c:v>
                </c:pt>
                <c:pt idx="2337">
                  <c:v>60486</c:v>
                </c:pt>
                <c:pt idx="2338">
                  <c:v>60493</c:v>
                </c:pt>
                <c:pt idx="2339">
                  <c:v>60500</c:v>
                </c:pt>
                <c:pt idx="2340">
                  <c:v>60507</c:v>
                </c:pt>
                <c:pt idx="2341">
                  <c:v>60514</c:v>
                </c:pt>
                <c:pt idx="2342">
                  <c:v>60521</c:v>
                </c:pt>
                <c:pt idx="2343">
                  <c:v>60528</c:v>
                </c:pt>
                <c:pt idx="2344">
                  <c:v>60535</c:v>
                </c:pt>
                <c:pt idx="2345">
                  <c:v>60542</c:v>
                </c:pt>
                <c:pt idx="2346">
                  <c:v>60549</c:v>
                </c:pt>
                <c:pt idx="2347">
                  <c:v>60556</c:v>
                </c:pt>
                <c:pt idx="2348">
                  <c:v>60563</c:v>
                </c:pt>
                <c:pt idx="2349">
                  <c:v>60570</c:v>
                </c:pt>
                <c:pt idx="2350">
                  <c:v>60577</c:v>
                </c:pt>
                <c:pt idx="2351">
                  <c:v>60584</c:v>
                </c:pt>
                <c:pt idx="2352">
                  <c:v>60591</c:v>
                </c:pt>
                <c:pt idx="2353">
                  <c:v>60598</c:v>
                </c:pt>
                <c:pt idx="2354">
                  <c:v>60605</c:v>
                </c:pt>
                <c:pt idx="2355">
                  <c:v>60612</c:v>
                </c:pt>
                <c:pt idx="2356">
                  <c:v>60619</c:v>
                </c:pt>
                <c:pt idx="2357">
                  <c:v>60625</c:v>
                </c:pt>
                <c:pt idx="2358">
                  <c:v>60632</c:v>
                </c:pt>
                <c:pt idx="2359">
                  <c:v>60640</c:v>
                </c:pt>
                <c:pt idx="2360">
                  <c:v>60647</c:v>
                </c:pt>
                <c:pt idx="2361">
                  <c:v>60654</c:v>
                </c:pt>
                <c:pt idx="2362">
                  <c:v>60661</c:v>
                </c:pt>
                <c:pt idx="2363">
                  <c:v>60668</c:v>
                </c:pt>
                <c:pt idx="2364">
                  <c:v>60675</c:v>
                </c:pt>
                <c:pt idx="2365">
                  <c:v>60682</c:v>
                </c:pt>
                <c:pt idx="2366">
                  <c:v>60689</c:v>
                </c:pt>
                <c:pt idx="2367">
                  <c:v>60696</c:v>
                </c:pt>
                <c:pt idx="2368">
                  <c:v>60703</c:v>
                </c:pt>
                <c:pt idx="2369">
                  <c:v>60710</c:v>
                </c:pt>
                <c:pt idx="2370">
                  <c:v>60717</c:v>
                </c:pt>
                <c:pt idx="2371">
                  <c:v>60724</c:v>
                </c:pt>
                <c:pt idx="2372">
                  <c:v>60729</c:v>
                </c:pt>
                <c:pt idx="2373">
                  <c:v>60738</c:v>
                </c:pt>
                <c:pt idx="2374">
                  <c:v>60745</c:v>
                </c:pt>
                <c:pt idx="2375">
                  <c:v>60752</c:v>
                </c:pt>
                <c:pt idx="2376">
                  <c:v>60759</c:v>
                </c:pt>
                <c:pt idx="2377">
                  <c:v>60766</c:v>
                </c:pt>
                <c:pt idx="2378">
                  <c:v>60773</c:v>
                </c:pt>
                <c:pt idx="2379">
                  <c:v>60780</c:v>
                </c:pt>
                <c:pt idx="2380">
                  <c:v>60787</c:v>
                </c:pt>
                <c:pt idx="2381">
                  <c:v>60794</c:v>
                </c:pt>
                <c:pt idx="2382">
                  <c:v>60801</c:v>
                </c:pt>
                <c:pt idx="2383">
                  <c:v>60808</c:v>
                </c:pt>
                <c:pt idx="2384">
                  <c:v>60815</c:v>
                </c:pt>
                <c:pt idx="2385">
                  <c:v>60822</c:v>
                </c:pt>
                <c:pt idx="2386">
                  <c:v>60829</c:v>
                </c:pt>
                <c:pt idx="2387">
                  <c:v>60836</c:v>
                </c:pt>
                <c:pt idx="2388">
                  <c:v>60843</c:v>
                </c:pt>
                <c:pt idx="2389">
                  <c:v>60850</c:v>
                </c:pt>
                <c:pt idx="2390">
                  <c:v>60857</c:v>
                </c:pt>
                <c:pt idx="2391">
                  <c:v>60864</c:v>
                </c:pt>
                <c:pt idx="2392">
                  <c:v>60871</c:v>
                </c:pt>
                <c:pt idx="2393">
                  <c:v>60878</c:v>
                </c:pt>
                <c:pt idx="2394">
                  <c:v>60885</c:v>
                </c:pt>
                <c:pt idx="2395">
                  <c:v>60892</c:v>
                </c:pt>
                <c:pt idx="2396">
                  <c:v>60899</c:v>
                </c:pt>
                <c:pt idx="2397">
                  <c:v>60906</c:v>
                </c:pt>
                <c:pt idx="2398">
                  <c:v>60913</c:v>
                </c:pt>
                <c:pt idx="2399">
                  <c:v>60920</c:v>
                </c:pt>
                <c:pt idx="2400">
                  <c:v>60927</c:v>
                </c:pt>
                <c:pt idx="2401">
                  <c:v>60934</c:v>
                </c:pt>
                <c:pt idx="2402">
                  <c:v>60941</c:v>
                </c:pt>
                <c:pt idx="2403">
                  <c:v>60948</c:v>
                </c:pt>
                <c:pt idx="2404">
                  <c:v>60955</c:v>
                </c:pt>
                <c:pt idx="2405">
                  <c:v>60962</c:v>
                </c:pt>
                <c:pt idx="2406">
                  <c:v>60969</c:v>
                </c:pt>
                <c:pt idx="2407">
                  <c:v>60976</c:v>
                </c:pt>
                <c:pt idx="2408">
                  <c:v>60983</c:v>
                </c:pt>
                <c:pt idx="2409">
                  <c:v>60990</c:v>
                </c:pt>
                <c:pt idx="2410">
                  <c:v>60997</c:v>
                </c:pt>
                <c:pt idx="2411">
                  <c:v>61004</c:v>
                </c:pt>
                <c:pt idx="2412">
                  <c:v>61011</c:v>
                </c:pt>
                <c:pt idx="2413">
                  <c:v>61018</c:v>
                </c:pt>
                <c:pt idx="2414">
                  <c:v>61025</c:v>
                </c:pt>
                <c:pt idx="2415">
                  <c:v>61032</c:v>
                </c:pt>
                <c:pt idx="2416">
                  <c:v>61039</c:v>
                </c:pt>
                <c:pt idx="2417">
                  <c:v>61046</c:v>
                </c:pt>
                <c:pt idx="2418">
                  <c:v>61053</c:v>
                </c:pt>
                <c:pt idx="2419">
                  <c:v>61060</c:v>
                </c:pt>
                <c:pt idx="2420">
                  <c:v>61067</c:v>
                </c:pt>
                <c:pt idx="2421">
                  <c:v>61074</c:v>
                </c:pt>
                <c:pt idx="2422">
                  <c:v>61081</c:v>
                </c:pt>
                <c:pt idx="2423">
                  <c:v>61086</c:v>
                </c:pt>
                <c:pt idx="2424">
                  <c:v>61095</c:v>
                </c:pt>
                <c:pt idx="2425">
                  <c:v>61102</c:v>
                </c:pt>
                <c:pt idx="2426">
                  <c:v>61109</c:v>
                </c:pt>
                <c:pt idx="2427">
                  <c:v>61116</c:v>
                </c:pt>
                <c:pt idx="2428">
                  <c:v>61123</c:v>
                </c:pt>
                <c:pt idx="2429">
                  <c:v>61130</c:v>
                </c:pt>
                <c:pt idx="2430">
                  <c:v>61137</c:v>
                </c:pt>
                <c:pt idx="2431">
                  <c:v>61144</c:v>
                </c:pt>
                <c:pt idx="2432">
                  <c:v>61151</c:v>
                </c:pt>
                <c:pt idx="2433">
                  <c:v>61158</c:v>
                </c:pt>
                <c:pt idx="2434">
                  <c:v>61165</c:v>
                </c:pt>
                <c:pt idx="2435">
                  <c:v>61172</c:v>
                </c:pt>
                <c:pt idx="2436">
                  <c:v>61179</c:v>
                </c:pt>
                <c:pt idx="2437">
                  <c:v>61186</c:v>
                </c:pt>
                <c:pt idx="2438">
                  <c:v>61193</c:v>
                </c:pt>
                <c:pt idx="2439">
                  <c:v>61200</c:v>
                </c:pt>
                <c:pt idx="2440">
                  <c:v>61207</c:v>
                </c:pt>
                <c:pt idx="2441">
                  <c:v>61214</c:v>
                </c:pt>
                <c:pt idx="2442">
                  <c:v>61221</c:v>
                </c:pt>
                <c:pt idx="2443">
                  <c:v>61228</c:v>
                </c:pt>
                <c:pt idx="2444">
                  <c:v>61235</c:v>
                </c:pt>
                <c:pt idx="2445">
                  <c:v>61242</c:v>
                </c:pt>
                <c:pt idx="2446">
                  <c:v>61249</c:v>
                </c:pt>
                <c:pt idx="2447">
                  <c:v>61256</c:v>
                </c:pt>
                <c:pt idx="2448">
                  <c:v>61263</c:v>
                </c:pt>
                <c:pt idx="2449">
                  <c:v>61270</c:v>
                </c:pt>
                <c:pt idx="2450">
                  <c:v>61277</c:v>
                </c:pt>
                <c:pt idx="2451">
                  <c:v>61284</c:v>
                </c:pt>
                <c:pt idx="2452">
                  <c:v>61291</c:v>
                </c:pt>
                <c:pt idx="2453">
                  <c:v>61298</c:v>
                </c:pt>
                <c:pt idx="2454">
                  <c:v>61305</c:v>
                </c:pt>
                <c:pt idx="2455">
                  <c:v>61312</c:v>
                </c:pt>
                <c:pt idx="2456">
                  <c:v>61319</c:v>
                </c:pt>
                <c:pt idx="2457">
                  <c:v>61326</c:v>
                </c:pt>
                <c:pt idx="2458">
                  <c:v>61333</c:v>
                </c:pt>
                <c:pt idx="2459">
                  <c:v>61340</c:v>
                </c:pt>
                <c:pt idx="2460">
                  <c:v>61347</c:v>
                </c:pt>
                <c:pt idx="2461">
                  <c:v>61353</c:v>
                </c:pt>
                <c:pt idx="2462">
                  <c:v>61361</c:v>
                </c:pt>
                <c:pt idx="2463">
                  <c:v>61368</c:v>
                </c:pt>
                <c:pt idx="2464">
                  <c:v>61375</c:v>
                </c:pt>
                <c:pt idx="2465">
                  <c:v>61382</c:v>
                </c:pt>
                <c:pt idx="2466">
                  <c:v>61389</c:v>
                </c:pt>
                <c:pt idx="2467">
                  <c:v>61396</c:v>
                </c:pt>
                <c:pt idx="2468">
                  <c:v>61403</c:v>
                </c:pt>
                <c:pt idx="2469">
                  <c:v>61410</c:v>
                </c:pt>
                <c:pt idx="2470">
                  <c:v>61417</c:v>
                </c:pt>
                <c:pt idx="2471">
                  <c:v>61424</c:v>
                </c:pt>
                <c:pt idx="2472">
                  <c:v>61431</c:v>
                </c:pt>
                <c:pt idx="2473">
                  <c:v>61438</c:v>
                </c:pt>
                <c:pt idx="2474">
                  <c:v>61445</c:v>
                </c:pt>
                <c:pt idx="2475">
                  <c:v>61452</c:v>
                </c:pt>
                <c:pt idx="2476">
                  <c:v>61459</c:v>
                </c:pt>
                <c:pt idx="2477">
                  <c:v>61466</c:v>
                </c:pt>
                <c:pt idx="2478">
                  <c:v>61471</c:v>
                </c:pt>
                <c:pt idx="2479">
                  <c:v>61480</c:v>
                </c:pt>
                <c:pt idx="2480">
                  <c:v>61490</c:v>
                </c:pt>
                <c:pt idx="2481">
                  <c:v>61497</c:v>
                </c:pt>
                <c:pt idx="2482">
                  <c:v>61504</c:v>
                </c:pt>
                <c:pt idx="2483">
                  <c:v>61511</c:v>
                </c:pt>
                <c:pt idx="2484">
                  <c:v>61518</c:v>
                </c:pt>
                <c:pt idx="2485">
                  <c:v>61525</c:v>
                </c:pt>
                <c:pt idx="2486">
                  <c:v>61532</c:v>
                </c:pt>
                <c:pt idx="2487">
                  <c:v>61539</c:v>
                </c:pt>
                <c:pt idx="2488">
                  <c:v>61546</c:v>
                </c:pt>
                <c:pt idx="2489">
                  <c:v>61553</c:v>
                </c:pt>
                <c:pt idx="2490">
                  <c:v>61560</c:v>
                </c:pt>
                <c:pt idx="2491">
                  <c:v>61567</c:v>
                </c:pt>
                <c:pt idx="2492">
                  <c:v>61574</c:v>
                </c:pt>
                <c:pt idx="2493">
                  <c:v>61581</c:v>
                </c:pt>
                <c:pt idx="2494">
                  <c:v>61588</c:v>
                </c:pt>
                <c:pt idx="2495">
                  <c:v>61595</c:v>
                </c:pt>
                <c:pt idx="2496">
                  <c:v>61602</c:v>
                </c:pt>
                <c:pt idx="2497">
                  <c:v>61609</c:v>
                </c:pt>
                <c:pt idx="2498">
                  <c:v>61616</c:v>
                </c:pt>
                <c:pt idx="2499">
                  <c:v>61623</c:v>
                </c:pt>
                <c:pt idx="2500">
                  <c:v>61630</c:v>
                </c:pt>
                <c:pt idx="2501">
                  <c:v>61637</c:v>
                </c:pt>
                <c:pt idx="2502">
                  <c:v>61644</c:v>
                </c:pt>
                <c:pt idx="2503">
                  <c:v>61651</c:v>
                </c:pt>
                <c:pt idx="2504">
                  <c:v>61658</c:v>
                </c:pt>
                <c:pt idx="2505">
                  <c:v>61665</c:v>
                </c:pt>
                <c:pt idx="2506">
                  <c:v>61672</c:v>
                </c:pt>
                <c:pt idx="2507">
                  <c:v>61679</c:v>
                </c:pt>
                <c:pt idx="2508">
                  <c:v>61686</c:v>
                </c:pt>
                <c:pt idx="2509">
                  <c:v>61693</c:v>
                </c:pt>
                <c:pt idx="2510">
                  <c:v>61700</c:v>
                </c:pt>
                <c:pt idx="2511">
                  <c:v>61707</c:v>
                </c:pt>
                <c:pt idx="2512">
                  <c:v>61714</c:v>
                </c:pt>
                <c:pt idx="2513">
                  <c:v>61718</c:v>
                </c:pt>
                <c:pt idx="2514">
                  <c:v>61728</c:v>
                </c:pt>
                <c:pt idx="2515">
                  <c:v>61736</c:v>
                </c:pt>
                <c:pt idx="2516">
                  <c:v>61743</c:v>
                </c:pt>
                <c:pt idx="2517">
                  <c:v>61750</c:v>
                </c:pt>
                <c:pt idx="2518">
                  <c:v>61757</c:v>
                </c:pt>
                <c:pt idx="2519">
                  <c:v>61764</c:v>
                </c:pt>
                <c:pt idx="2520">
                  <c:v>61771</c:v>
                </c:pt>
                <c:pt idx="2521">
                  <c:v>61778</c:v>
                </c:pt>
                <c:pt idx="2522">
                  <c:v>61785</c:v>
                </c:pt>
                <c:pt idx="2523">
                  <c:v>61792</c:v>
                </c:pt>
                <c:pt idx="2524">
                  <c:v>61799</c:v>
                </c:pt>
                <c:pt idx="2525">
                  <c:v>61806</c:v>
                </c:pt>
                <c:pt idx="2526">
                  <c:v>61813</c:v>
                </c:pt>
                <c:pt idx="2527">
                  <c:v>61820</c:v>
                </c:pt>
                <c:pt idx="2528">
                  <c:v>61827</c:v>
                </c:pt>
                <c:pt idx="2529">
                  <c:v>61834</c:v>
                </c:pt>
                <c:pt idx="2530">
                  <c:v>61841</c:v>
                </c:pt>
                <c:pt idx="2531">
                  <c:v>61847</c:v>
                </c:pt>
                <c:pt idx="2532">
                  <c:v>61855</c:v>
                </c:pt>
                <c:pt idx="2533">
                  <c:v>61862</c:v>
                </c:pt>
                <c:pt idx="2534">
                  <c:v>61869</c:v>
                </c:pt>
                <c:pt idx="2535">
                  <c:v>61876</c:v>
                </c:pt>
                <c:pt idx="2536">
                  <c:v>61883</c:v>
                </c:pt>
                <c:pt idx="2537">
                  <c:v>61890</c:v>
                </c:pt>
                <c:pt idx="2538">
                  <c:v>61897</c:v>
                </c:pt>
                <c:pt idx="2539">
                  <c:v>61904</c:v>
                </c:pt>
                <c:pt idx="2540">
                  <c:v>61911</c:v>
                </c:pt>
                <c:pt idx="2541">
                  <c:v>61918</c:v>
                </c:pt>
                <c:pt idx="2542">
                  <c:v>61925</c:v>
                </c:pt>
                <c:pt idx="2543">
                  <c:v>61932</c:v>
                </c:pt>
                <c:pt idx="2544">
                  <c:v>61939</c:v>
                </c:pt>
                <c:pt idx="2545">
                  <c:v>61946</c:v>
                </c:pt>
                <c:pt idx="2546">
                  <c:v>61953</c:v>
                </c:pt>
                <c:pt idx="2547">
                  <c:v>61960</c:v>
                </c:pt>
                <c:pt idx="2548">
                  <c:v>61967</c:v>
                </c:pt>
                <c:pt idx="2549">
                  <c:v>61974</c:v>
                </c:pt>
                <c:pt idx="2550">
                  <c:v>61981</c:v>
                </c:pt>
                <c:pt idx="2551">
                  <c:v>61988</c:v>
                </c:pt>
                <c:pt idx="2552">
                  <c:v>61995</c:v>
                </c:pt>
                <c:pt idx="2553">
                  <c:v>62002</c:v>
                </c:pt>
                <c:pt idx="2554">
                  <c:v>62009</c:v>
                </c:pt>
                <c:pt idx="2555">
                  <c:v>62016</c:v>
                </c:pt>
                <c:pt idx="2556">
                  <c:v>62023</c:v>
                </c:pt>
                <c:pt idx="2557">
                  <c:v>62030</c:v>
                </c:pt>
                <c:pt idx="2558">
                  <c:v>62037</c:v>
                </c:pt>
                <c:pt idx="2559">
                  <c:v>62044</c:v>
                </c:pt>
                <c:pt idx="2560">
                  <c:v>62051</c:v>
                </c:pt>
                <c:pt idx="2561">
                  <c:v>62058</c:v>
                </c:pt>
                <c:pt idx="2562">
                  <c:v>62065</c:v>
                </c:pt>
                <c:pt idx="2563">
                  <c:v>62072</c:v>
                </c:pt>
                <c:pt idx="2564">
                  <c:v>62079</c:v>
                </c:pt>
                <c:pt idx="2565">
                  <c:v>62085</c:v>
                </c:pt>
                <c:pt idx="2566">
                  <c:v>62093</c:v>
                </c:pt>
                <c:pt idx="2567">
                  <c:v>62101</c:v>
                </c:pt>
                <c:pt idx="2568">
                  <c:v>62108</c:v>
                </c:pt>
                <c:pt idx="2569">
                  <c:v>62115</c:v>
                </c:pt>
                <c:pt idx="2570">
                  <c:v>62122</c:v>
                </c:pt>
                <c:pt idx="2571">
                  <c:v>62129</c:v>
                </c:pt>
                <c:pt idx="2572">
                  <c:v>62136</c:v>
                </c:pt>
                <c:pt idx="2573">
                  <c:v>62143</c:v>
                </c:pt>
                <c:pt idx="2574">
                  <c:v>62150</c:v>
                </c:pt>
                <c:pt idx="2575">
                  <c:v>62157</c:v>
                </c:pt>
                <c:pt idx="2576">
                  <c:v>62164</c:v>
                </c:pt>
                <c:pt idx="2577">
                  <c:v>62171</c:v>
                </c:pt>
                <c:pt idx="2578">
                  <c:v>62178</c:v>
                </c:pt>
                <c:pt idx="2579">
                  <c:v>62187</c:v>
                </c:pt>
                <c:pt idx="2580">
                  <c:v>62194</c:v>
                </c:pt>
                <c:pt idx="2581">
                  <c:v>62201</c:v>
                </c:pt>
                <c:pt idx="2582">
                  <c:v>62208</c:v>
                </c:pt>
                <c:pt idx="2583">
                  <c:v>62215</c:v>
                </c:pt>
                <c:pt idx="2584">
                  <c:v>62222</c:v>
                </c:pt>
                <c:pt idx="2585">
                  <c:v>62229</c:v>
                </c:pt>
                <c:pt idx="2586">
                  <c:v>62236</c:v>
                </c:pt>
                <c:pt idx="2587">
                  <c:v>62243</c:v>
                </c:pt>
                <c:pt idx="2588">
                  <c:v>62250</c:v>
                </c:pt>
                <c:pt idx="2589">
                  <c:v>62257</c:v>
                </c:pt>
                <c:pt idx="2590">
                  <c:v>62264</c:v>
                </c:pt>
                <c:pt idx="2591">
                  <c:v>62271</c:v>
                </c:pt>
                <c:pt idx="2592">
                  <c:v>62278</c:v>
                </c:pt>
                <c:pt idx="2593">
                  <c:v>62285</c:v>
                </c:pt>
                <c:pt idx="2594">
                  <c:v>62292</c:v>
                </c:pt>
                <c:pt idx="2595">
                  <c:v>62299</c:v>
                </c:pt>
                <c:pt idx="2596">
                  <c:v>62306</c:v>
                </c:pt>
                <c:pt idx="2597">
                  <c:v>62313</c:v>
                </c:pt>
                <c:pt idx="2598">
                  <c:v>62320</c:v>
                </c:pt>
                <c:pt idx="2599">
                  <c:v>62327</c:v>
                </c:pt>
                <c:pt idx="2600">
                  <c:v>62334</c:v>
                </c:pt>
                <c:pt idx="2601">
                  <c:v>62341</c:v>
                </c:pt>
                <c:pt idx="2602">
                  <c:v>62348</c:v>
                </c:pt>
                <c:pt idx="2603">
                  <c:v>62355</c:v>
                </c:pt>
                <c:pt idx="2604">
                  <c:v>62362</c:v>
                </c:pt>
                <c:pt idx="2605">
                  <c:v>62369</c:v>
                </c:pt>
                <c:pt idx="2606">
                  <c:v>62376</c:v>
                </c:pt>
                <c:pt idx="2607">
                  <c:v>62383</c:v>
                </c:pt>
                <c:pt idx="2608">
                  <c:v>62390</c:v>
                </c:pt>
                <c:pt idx="2609">
                  <c:v>62397</c:v>
                </c:pt>
                <c:pt idx="2610">
                  <c:v>62404</c:v>
                </c:pt>
                <c:pt idx="2611">
                  <c:v>62411</c:v>
                </c:pt>
                <c:pt idx="2612">
                  <c:v>62418</c:v>
                </c:pt>
                <c:pt idx="2613">
                  <c:v>62425</c:v>
                </c:pt>
                <c:pt idx="2614">
                  <c:v>62432</c:v>
                </c:pt>
                <c:pt idx="2615">
                  <c:v>62439</c:v>
                </c:pt>
                <c:pt idx="2616">
                  <c:v>62446</c:v>
                </c:pt>
                <c:pt idx="2617">
                  <c:v>62451</c:v>
                </c:pt>
                <c:pt idx="2618">
                  <c:v>62460</c:v>
                </c:pt>
                <c:pt idx="2619">
                  <c:v>62467</c:v>
                </c:pt>
                <c:pt idx="2620">
                  <c:v>62474</c:v>
                </c:pt>
                <c:pt idx="2621">
                  <c:v>62481</c:v>
                </c:pt>
                <c:pt idx="2622">
                  <c:v>62488</c:v>
                </c:pt>
                <c:pt idx="2623">
                  <c:v>62495</c:v>
                </c:pt>
                <c:pt idx="2624">
                  <c:v>62502</c:v>
                </c:pt>
                <c:pt idx="2625">
                  <c:v>62509</c:v>
                </c:pt>
                <c:pt idx="2626">
                  <c:v>62516</c:v>
                </c:pt>
                <c:pt idx="2627">
                  <c:v>62523</c:v>
                </c:pt>
                <c:pt idx="2628">
                  <c:v>62530</c:v>
                </c:pt>
                <c:pt idx="2629">
                  <c:v>62537</c:v>
                </c:pt>
                <c:pt idx="2630">
                  <c:v>62544</c:v>
                </c:pt>
                <c:pt idx="2631">
                  <c:v>62551</c:v>
                </c:pt>
                <c:pt idx="2632">
                  <c:v>62558</c:v>
                </c:pt>
                <c:pt idx="2633">
                  <c:v>62563</c:v>
                </c:pt>
                <c:pt idx="2634">
                  <c:v>62572</c:v>
                </c:pt>
                <c:pt idx="2635">
                  <c:v>62578</c:v>
                </c:pt>
                <c:pt idx="2636">
                  <c:v>62586</c:v>
                </c:pt>
                <c:pt idx="2637">
                  <c:v>62593</c:v>
                </c:pt>
                <c:pt idx="2638">
                  <c:v>62600</c:v>
                </c:pt>
                <c:pt idx="2639">
                  <c:v>62607</c:v>
                </c:pt>
                <c:pt idx="2640">
                  <c:v>62614</c:v>
                </c:pt>
                <c:pt idx="2641">
                  <c:v>62621</c:v>
                </c:pt>
                <c:pt idx="2642">
                  <c:v>62628</c:v>
                </c:pt>
                <c:pt idx="2643">
                  <c:v>62635</c:v>
                </c:pt>
                <c:pt idx="2644">
                  <c:v>62642</c:v>
                </c:pt>
                <c:pt idx="2645">
                  <c:v>62649</c:v>
                </c:pt>
                <c:pt idx="2646">
                  <c:v>62656</c:v>
                </c:pt>
                <c:pt idx="2647">
                  <c:v>62663</c:v>
                </c:pt>
                <c:pt idx="2648">
                  <c:v>62670</c:v>
                </c:pt>
                <c:pt idx="2649">
                  <c:v>62677</c:v>
                </c:pt>
                <c:pt idx="2650">
                  <c:v>62684</c:v>
                </c:pt>
                <c:pt idx="2651">
                  <c:v>62691</c:v>
                </c:pt>
                <c:pt idx="2652">
                  <c:v>62698</c:v>
                </c:pt>
                <c:pt idx="2653">
                  <c:v>62705</c:v>
                </c:pt>
                <c:pt idx="2654">
                  <c:v>62712</c:v>
                </c:pt>
                <c:pt idx="2655">
                  <c:v>62719</c:v>
                </c:pt>
                <c:pt idx="2656">
                  <c:v>62726</c:v>
                </c:pt>
                <c:pt idx="2657">
                  <c:v>62733</c:v>
                </c:pt>
                <c:pt idx="2658">
                  <c:v>62740</c:v>
                </c:pt>
                <c:pt idx="2659">
                  <c:v>62747</c:v>
                </c:pt>
                <c:pt idx="2660">
                  <c:v>62754</c:v>
                </c:pt>
                <c:pt idx="2661">
                  <c:v>62761</c:v>
                </c:pt>
                <c:pt idx="2662">
                  <c:v>62768</c:v>
                </c:pt>
                <c:pt idx="2663">
                  <c:v>62775</c:v>
                </c:pt>
                <c:pt idx="2664">
                  <c:v>62782</c:v>
                </c:pt>
                <c:pt idx="2665">
                  <c:v>62789</c:v>
                </c:pt>
                <c:pt idx="2666">
                  <c:v>62796</c:v>
                </c:pt>
                <c:pt idx="2667">
                  <c:v>62803</c:v>
                </c:pt>
                <c:pt idx="2668">
                  <c:v>62810</c:v>
                </c:pt>
                <c:pt idx="2669">
                  <c:v>62816</c:v>
                </c:pt>
                <c:pt idx="2670">
                  <c:v>62823</c:v>
                </c:pt>
                <c:pt idx="2671">
                  <c:v>62831</c:v>
                </c:pt>
                <c:pt idx="2672">
                  <c:v>62838</c:v>
                </c:pt>
                <c:pt idx="2673">
                  <c:v>62845</c:v>
                </c:pt>
                <c:pt idx="2674">
                  <c:v>62852</c:v>
                </c:pt>
                <c:pt idx="2675">
                  <c:v>62859</c:v>
                </c:pt>
                <c:pt idx="2676">
                  <c:v>62866</c:v>
                </c:pt>
                <c:pt idx="2677">
                  <c:v>62873</c:v>
                </c:pt>
                <c:pt idx="2678">
                  <c:v>62880</c:v>
                </c:pt>
                <c:pt idx="2679">
                  <c:v>62887</c:v>
                </c:pt>
                <c:pt idx="2680">
                  <c:v>62894</c:v>
                </c:pt>
                <c:pt idx="2681">
                  <c:v>62901</c:v>
                </c:pt>
                <c:pt idx="2682">
                  <c:v>62908</c:v>
                </c:pt>
                <c:pt idx="2683">
                  <c:v>62915</c:v>
                </c:pt>
                <c:pt idx="2684">
                  <c:v>62920</c:v>
                </c:pt>
                <c:pt idx="2685">
                  <c:v>62929</c:v>
                </c:pt>
                <c:pt idx="2686">
                  <c:v>62936</c:v>
                </c:pt>
                <c:pt idx="2687">
                  <c:v>62943</c:v>
                </c:pt>
                <c:pt idx="2688">
                  <c:v>62950</c:v>
                </c:pt>
                <c:pt idx="2689">
                  <c:v>62957</c:v>
                </c:pt>
                <c:pt idx="2690">
                  <c:v>62964</c:v>
                </c:pt>
                <c:pt idx="2691">
                  <c:v>62971</c:v>
                </c:pt>
                <c:pt idx="2692">
                  <c:v>62978</c:v>
                </c:pt>
                <c:pt idx="2693">
                  <c:v>62985</c:v>
                </c:pt>
                <c:pt idx="2694">
                  <c:v>62992</c:v>
                </c:pt>
                <c:pt idx="2695">
                  <c:v>62999</c:v>
                </c:pt>
                <c:pt idx="2696">
                  <c:v>63006</c:v>
                </c:pt>
                <c:pt idx="2697">
                  <c:v>63013</c:v>
                </c:pt>
                <c:pt idx="2698">
                  <c:v>63020</c:v>
                </c:pt>
                <c:pt idx="2699">
                  <c:v>63027</c:v>
                </c:pt>
                <c:pt idx="2700">
                  <c:v>63034</c:v>
                </c:pt>
                <c:pt idx="2701">
                  <c:v>63041</c:v>
                </c:pt>
                <c:pt idx="2702">
                  <c:v>63048</c:v>
                </c:pt>
                <c:pt idx="2703">
                  <c:v>63055</c:v>
                </c:pt>
                <c:pt idx="2704">
                  <c:v>63062</c:v>
                </c:pt>
                <c:pt idx="2705">
                  <c:v>63069</c:v>
                </c:pt>
                <c:pt idx="2706">
                  <c:v>63076</c:v>
                </c:pt>
                <c:pt idx="2707">
                  <c:v>63083</c:v>
                </c:pt>
                <c:pt idx="2708">
                  <c:v>63090</c:v>
                </c:pt>
                <c:pt idx="2709">
                  <c:v>63097</c:v>
                </c:pt>
                <c:pt idx="2710">
                  <c:v>63104</c:v>
                </c:pt>
                <c:pt idx="2711">
                  <c:v>63111</c:v>
                </c:pt>
                <c:pt idx="2712">
                  <c:v>63118</c:v>
                </c:pt>
                <c:pt idx="2713">
                  <c:v>63125</c:v>
                </c:pt>
                <c:pt idx="2714">
                  <c:v>63132</c:v>
                </c:pt>
                <c:pt idx="2715">
                  <c:v>63139</c:v>
                </c:pt>
                <c:pt idx="2716">
                  <c:v>63146</c:v>
                </c:pt>
                <c:pt idx="2717">
                  <c:v>63153</c:v>
                </c:pt>
                <c:pt idx="2718">
                  <c:v>63160</c:v>
                </c:pt>
                <c:pt idx="2719">
                  <c:v>63167</c:v>
                </c:pt>
                <c:pt idx="2720">
                  <c:v>63174</c:v>
                </c:pt>
                <c:pt idx="2721">
                  <c:v>63180</c:v>
                </c:pt>
                <c:pt idx="2722">
                  <c:v>63188</c:v>
                </c:pt>
                <c:pt idx="2723">
                  <c:v>63195</c:v>
                </c:pt>
                <c:pt idx="2724">
                  <c:v>63202</c:v>
                </c:pt>
                <c:pt idx="2725">
                  <c:v>63209</c:v>
                </c:pt>
                <c:pt idx="2726">
                  <c:v>63216</c:v>
                </c:pt>
                <c:pt idx="2727">
                  <c:v>63223</c:v>
                </c:pt>
                <c:pt idx="2728">
                  <c:v>63230</c:v>
                </c:pt>
                <c:pt idx="2729">
                  <c:v>63237</c:v>
                </c:pt>
                <c:pt idx="2730">
                  <c:v>63244</c:v>
                </c:pt>
                <c:pt idx="2731">
                  <c:v>63251</c:v>
                </c:pt>
                <c:pt idx="2732">
                  <c:v>63258</c:v>
                </c:pt>
                <c:pt idx="2733">
                  <c:v>63265</c:v>
                </c:pt>
                <c:pt idx="2734">
                  <c:v>63270</c:v>
                </c:pt>
                <c:pt idx="2735">
                  <c:v>63279</c:v>
                </c:pt>
                <c:pt idx="2736">
                  <c:v>63286</c:v>
                </c:pt>
                <c:pt idx="2737">
                  <c:v>63293</c:v>
                </c:pt>
                <c:pt idx="2738">
                  <c:v>63300</c:v>
                </c:pt>
                <c:pt idx="2739">
                  <c:v>63306</c:v>
                </c:pt>
                <c:pt idx="2740">
                  <c:v>63314</c:v>
                </c:pt>
                <c:pt idx="2741">
                  <c:v>63321</c:v>
                </c:pt>
                <c:pt idx="2742">
                  <c:v>63328</c:v>
                </c:pt>
                <c:pt idx="2743">
                  <c:v>63335</c:v>
                </c:pt>
                <c:pt idx="2744">
                  <c:v>63342</c:v>
                </c:pt>
                <c:pt idx="2745">
                  <c:v>63349</c:v>
                </c:pt>
                <c:pt idx="2746">
                  <c:v>63356</c:v>
                </c:pt>
                <c:pt idx="2747">
                  <c:v>63363</c:v>
                </c:pt>
                <c:pt idx="2748">
                  <c:v>63370</c:v>
                </c:pt>
                <c:pt idx="2749">
                  <c:v>63377</c:v>
                </c:pt>
                <c:pt idx="2750">
                  <c:v>63384</c:v>
                </c:pt>
                <c:pt idx="2751">
                  <c:v>63391</c:v>
                </c:pt>
                <c:pt idx="2752">
                  <c:v>63398</c:v>
                </c:pt>
                <c:pt idx="2753">
                  <c:v>63405</c:v>
                </c:pt>
                <c:pt idx="2754">
                  <c:v>63412</c:v>
                </c:pt>
                <c:pt idx="2755">
                  <c:v>63419</c:v>
                </c:pt>
                <c:pt idx="2756">
                  <c:v>63426</c:v>
                </c:pt>
                <c:pt idx="2757">
                  <c:v>63433</c:v>
                </c:pt>
                <c:pt idx="2758">
                  <c:v>63440</c:v>
                </c:pt>
                <c:pt idx="2759">
                  <c:v>63447</c:v>
                </c:pt>
                <c:pt idx="2760">
                  <c:v>63454</c:v>
                </c:pt>
                <c:pt idx="2761">
                  <c:v>63461</c:v>
                </c:pt>
                <c:pt idx="2762">
                  <c:v>63468</c:v>
                </c:pt>
                <c:pt idx="2763">
                  <c:v>63475</c:v>
                </c:pt>
                <c:pt idx="2764">
                  <c:v>63482</c:v>
                </c:pt>
                <c:pt idx="2765">
                  <c:v>63489</c:v>
                </c:pt>
                <c:pt idx="2766">
                  <c:v>63496</c:v>
                </c:pt>
                <c:pt idx="2767">
                  <c:v>63503</c:v>
                </c:pt>
                <c:pt idx="2768">
                  <c:v>63510</c:v>
                </c:pt>
                <c:pt idx="2769">
                  <c:v>63517</c:v>
                </c:pt>
                <c:pt idx="2770">
                  <c:v>63524</c:v>
                </c:pt>
                <c:pt idx="2771">
                  <c:v>63531</c:v>
                </c:pt>
                <c:pt idx="2772">
                  <c:v>63538</c:v>
                </c:pt>
                <c:pt idx="2773">
                  <c:v>63544</c:v>
                </c:pt>
                <c:pt idx="2774">
                  <c:v>63552</c:v>
                </c:pt>
                <c:pt idx="2775">
                  <c:v>63562</c:v>
                </c:pt>
                <c:pt idx="2776">
                  <c:v>63569</c:v>
                </c:pt>
                <c:pt idx="2777">
                  <c:v>63576</c:v>
                </c:pt>
                <c:pt idx="2778">
                  <c:v>63583</c:v>
                </c:pt>
                <c:pt idx="2779">
                  <c:v>63590</c:v>
                </c:pt>
                <c:pt idx="2780">
                  <c:v>63597</c:v>
                </c:pt>
                <c:pt idx="2781">
                  <c:v>63604</c:v>
                </c:pt>
                <c:pt idx="2782">
                  <c:v>63611</c:v>
                </c:pt>
                <c:pt idx="2783">
                  <c:v>63618</c:v>
                </c:pt>
                <c:pt idx="2784">
                  <c:v>63625</c:v>
                </c:pt>
                <c:pt idx="2785">
                  <c:v>63632</c:v>
                </c:pt>
                <c:pt idx="2786">
                  <c:v>63639</c:v>
                </c:pt>
                <c:pt idx="2787">
                  <c:v>63646</c:v>
                </c:pt>
                <c:pt idx="2788">
                  <c:v>63653</c:v>
                </c:pt>
                <c:pt idx="2789">
                  <c:v>63656</c:v>
                </c:pt>
                <c:pt idx="2790">
                  <c:v>63667</c:v>
                </c:pt>
                <c:pt idx="2791">
                  <c:v>63671</c:v>
                </c:pt>
                <c:pt idx="2792">
                  <c:v>63681</c:v>
                </c:pt>
                <c:pt idx="2793">
                  <c:v>63688</c:v>
                </c:pt>
                <c:pt idx="2794">
                  <c:v>63695</c:v>
                </c:pt>
                <c:pt idx="2795">
                  <c:v>63702</c:v>
                </c:pt>
                <c:pt idx="2796">
                  <c:v>63709</c:v>
                </c:pt>
                <c:pt idx="2797">
                  <c:v>63716</c:v>
                </c:pt>
                <c:pt idx="2798">
                  <c:v>63723</c:v>
                </c:pt>
                <c:pt idx="2799">
                  <c:v>63730</c:v>
                </c:pt>
                <c:pt idx="2800">
                  <c:v>63737</c:v>
                </c:pt>
                <c:pt idx="2801">
                  <c:v>63744</c:v>
                </c:pt>
                <c:pt idx="2802">
                  <c:v>63751</c:v>
                </c:pt>
                <c:pt idx="2803">
                  <c:v>63758</c:v>
                </c:pt>
                <c:pt idx="2804">
                  <c:v>63765</c:v>
                </c:pt>
                <c:pt idx="2805">
                  <c:v>63772</c:v>
                </c:pt>
                <c:pt idx="2806">
                  <c:v>63779</c:v>
                </c:pt>
                <c:pt idx="2807">
                  <c:v>63786</c:v>
                </c:pt>
                <c:pt idx="2808">
                  <c:v>63793</c:v>
                </c:pt>
                <c:pt idx="2809">
                  <c:v>63800</c:v>
                </c:pt>
                <c:pt idx="2810">
                  <c:v>63807</c:v>
                </c:pt>
                <c:pt idx="2811">
                  <c:v>63814</c:v>
                </c:pt>
                <c:pt idx="2812">
                  <c:v>63821</c:v>
                </c:pt>
                <c:pt idx="2813">
                  <c:v>63828</c:v>
                </c:pt>
                <c:pt idx="2814">
                  <c:v>63835</c:v>
                </c:pt>
                <c:pt idx="2815">
                  <c:v>63842</c:v>
                </c:pt>
                <c:pt idx="2816">
                  <c:v>63849</c:v>
                </c:pt>
                <c:pt idx="2817">
                  <c:v>63856</c:v>
                </c:pt>
                <c:pt idx="2818">
                  <c:v>63863</c:v>
                </c:pt>
                <c:pt idx="2819">
                  <c:v>63870</c:v>
                </c:pt>
                <c:pt idx="2820">
                  <c:v>63877</c:v>
                </c:pt>
                <c:pt idx="2821">
                  <c:v>63884</c:v>
                </c:pt>
                <c:pt idx="2822">
                  <c:v>63891</c:v>
                </c:pt>
                <c:pt idx="2823">
                  <c:v>63898</c:v>
                </c:pt>
                <c:pt idx="2824">
                  <c:v>63905</c:v>
                </c:pt>
                <c:pt idx="2825">
                  <c:v>63909</c:v>
                </c:pt>
                <c:pt idx="2826">
                  <c:v>63919</c:v>
                </c:pt>
                <c:pt idx="2827">
                  <c:v>63927</c:v>
                </c:pt>
                <c:pt idx="2828">
                  <c:v>63934</c:v>
                </c:pt>
                <c:pt idx="2829">
                  <c:v>63941</c:v>
                </c:pt>
                <c:pt idx="2830">
                  <c:v>63948</c:v>
                </c:pt>
                <c:pt idx="2831">
                  <c:v>63955</c:v>
                </c:pt>
                <c:pt idx="2832">
                  <c:v>63962</c:v>
                </c:pt>
                <c:pt idx="2833">
                  <c:v>63969</c:v>
                </c:pt>
                <c:pt idx="2834">
                  <c:v>63976</c:v>
                </c:pt>
                <c:pt idx="2835">
                  <c:v>63983</c:v>
                </c:pt>
                <c:pt idx="2836">
                  <c:v>63990</c:v>
                </c:pt>
                <c:pt idx="2837">
                  <c:v>63997</c:v>
                </c:pt>
                <c:pt idx="2838">
                  <c:v>64004</c:v>
                </c:pt>
                <c:pt idx="2839">
                  <c:v>64011</c:v>
                </c:pt>
                <c:pt idx="2840">
                  <c:v>64018</c:v>
                </c:pt>
                <c:pt idx="2841">
                  <c:v>64025</c:v>
                </c:pt>
                <c:pt idx="2842">
                  <c:v>64032</c:v>
                </c:pt>
                <c:pt idx="2843">
                  <c:v>64038</c:v>
                </c:pt>
                <c:pt idx="2844">
                  <c:v>64046</c:v>
                </c:pt>
                <c:pt idx="2845">
                  <c:v>64053</c:v>
                </c:pt>
                <c:pt idx="2846">
                  <c:v>64060</c:v>
                </c:pt>
                <c:pt idx="2847">
                  <c:v>64067</c:v>
                </c:pt>
                <c:pt idx="2848">
                  <c:v>64074</c:v>
                </c:pt>
                <c:pt idx="2849">
                  <c:v>64081</c:v>
                </c:pt>
                <c:pt idx="2850">
                  <c:v>64088</c:v>
                </c:pt>
                <c:pt idx="2851">
                  <c:v>64095</c:v>
                </c:pt>
                <c:pt idx="2852">
                  <c:v>64102</c:v>
                </c:pt>
                <c:pt idx="2853">
                  <c:v>64109</c:v>
                </c:pt>
                <c:pt idx="2854">
                  <c:v>64116</c:v>
                </c:pt>
                <c:pt idx="2855">
                  <c:v>64123</c:v>
                </c:pt>
                <c:pt idx="2856">
                  <c:v>64130</c:v>
                </c:pt>
                <c:pt idx="2857">
                  <c:v>64137</c:v>
                </c:pt>
                <c:pt idx="2858">
                  <c:v>64144</c:v>
                </c:pt>
                <c:pt idx="2859">
                  <c:v>64151</c:v>
                </c:pt>
              </c:numCache>
            </c:numRef>
          </c:xVal>
          <c:yVal>
            <c:numRef>
              <c:f>EUR6M!$W$670:$W$3529</c:f>
              <c:numCache>
                <c:formatCode>0.0000%</c:formatCode>
                <c:ptCount val="2860"/>
                <c:pt idx="0">
                  <c:v>1.117775097327256E-2</c:v>
                </c:pt>
                <c:pt idx="1">
                  <c:v>1.1229703296138802E-2</c:v>
                </c:pt>
                <c:pt idx="2">
                  <c:v>1.1281592260671214E-2</c:v>
                </c:pt>
                <c:pt idx="3">
                  <c:v>1.1333416486128975E-2</c:v>
                </c:pt>
                <c:pt idx="4">
                  <c:v>1.1385174591631698E-2</c:v>
                </c:pt>
                <c:pt idx="5">
                  <c:v>1.1440714498761887E-2</c:v>
                </c:pt>
                <c:pt idx="6">
                  <c:v>1.1492332462255289E-2</c:v>
                </c:pt>
                <c:pt idx="7">
                  <c:v>1.1543880068762518E-2</c:v>
                </c:pt>
                <c:pt idx="8">
                  <c:v>1.1595355936778996E-2</c:v>
                </c:pt>
                <c:pt idx="9">
                  <c:v>1.1642924979571288E-2</c:v>
                </c:pt>
                <c:pt idx="10">
                  <c:v>1.1694257359307328E-2</c:v>
                </c:pt>
                <c:pt idx="11">
                  <c:v>1.1745513949155411E-2</c:v>
                </c:pt>
                <c:pt idx="12">
                  <c:v>1.1796693367163305E-2</c:v>
                </c:pt>
                <c:pt idx="13">
                  <c:v>1.1851610837459137E-2</c:v>
                </c:pt>
                <c:pt idx="14">
                  <c:v>1.190262725543716E-2</c:v>
                </c:pt>
                <c:pt idx="15">
                  <c:v>1.1953562260652499E-2</c:v>
                </c:pt>
                <c:pt idx="16">
                  <c:v>1.2004414470537685E-2</c:v>
                </c:pt>
                <c:pt idx="17">
                  <c:v>1.2055182502394367E-2</c:v>
                </c:pt>
                <c:pt idx="18">
                  <c:v>1.2102071860627367E-2</c:v>
                </c:pt>
                <c:pt idx="19">
                  <c:v>1.215267237004922E-2</c:v>
                </c:pt>
                <c:pt idx="20">
                  <c:v>1.2203184647300774E-2</c:v>
                </c:pt>
                <c:pt idx="21">
                  <c:v>1.2253607309262114E-2</c:v>
                </c:pt>
                <c:pt idx="22">
                  <c:v>1.2303938972685686E-2</c:v>
                </c:pt>
                <c:pt idx="23">
                  <c:v>1.2354178254197634E-2</c:v>
                </c:pt>
                <c:pt idx="24">
                  <c:v>1.2404323770298237E-2</c:v>
                </c:pt>
                <c:pt idx="25">
                  <c:v>1.2454374137363668E-2</c:v>
                </c:pt>
                <c:pt idx="26">
                  <c:v>1.2515605410748632E-2</c:v>
                </c:pt>
                <c:pt idx="27">
                  <c:v>1.2565715931125288E-2</c:v>
                </c:pt>
                <c:pt idx="28">
                  <c:v>1.2616014068420034E-2</c:v>
                </c:pt>
                <c:pt idx="29">
                  <c:v>1.2666492279893389E-2</c:v>
                </c:pt>
                <c:pt idx="30">
                  <c:v>1.2717142909830167E-2</c:v>
                </c:pt>
                <c:pt idx="31">
                  <c:v>1.2764046142615785E-2</c:v>
                </c:pt>
                <c:pt idx="32">
                  <c:v>1.2814996150845245E-2</c:v>
                </c:pt>
                <c:pt idx="33">
                  <c:v>1.286609737056219E-2</c:v>
                </c:pt>
                <c:pt idx="34">
                  <c:v>1.2917341673652482E-2</c:v>
                </c:pt>
                <c:pt idx="35">
                  <c:v>1.2972706475543848E-2</c:v>
                </c:pt>
                <c:pt idx="36">
                  <c:v>1.3024224516999758E-2</c:v>
                </c:pt>
                <c:pt idx="37">
                  <c:v>1.3075858221854527E-2</c:v>
                </c:pt>
                <c:pt idx="38">
                  <c:v>1.3127599029843917E-2</c:v>
                </c:pt>
                <c:pt idx="39">
                  <c:v>1.3175416996604012E-2</c:v>
                </c:pt>
                <c:pt idx="40">
                  <c:v>1.3227342741752929E-2</c:v>
                </c:pt>
                <c:pt idx="41">
                  <c:v>1.3279351489166582E-2</c:v>
                </c:pt>
                <c:pt idx="42">
                  <c:v>1.3331434200695068E-2</c:v>
                </c:pt>
                <c:pt idx="43">
                  <c:v>1.3383581724345998E-2</c:v>
                </c:pt>
                <c:pt idx="44">
                  <c:v>1.3439799408354651E-2</c:v>
                </c:pt>
                <c:pt idx="45">
                  <c:v>1.3492040743127976E-2</c:v>
                </c:pt>
                <c:pt idx="46">
                  <c:v>1.3544316623612808E-2</c:v>
                </c:pt>
                <c:pt idx="47">
                  <c:v>1.3596617470445761E-2</c:v>
                </c:pt>
                <c:pt idx="48">
                  <c:v>1.3648933590942785E-2</c:v>
                </c:pt>
                <c:pt idx="49">
                  <c:v>1.3701255179084408E-2</c:v>
                </c:pt>
                <c:pt idx="50">
                  <c:v>1.3753572315500085E-2</c:v>
                </c:pt>
                <c:pt idx="51">
                  <c:v>1.380587496745083E-2</c:v>
                </c:pt>
                <c:pt idx="52">
                  <c:v>1.3846463090087736E-2</c:v>
                </c:pt>
                <c:pt idx="53">
                  <c:v>1.3898586533640659E-2</c:v>
                </c:pt>
                <c:pt idx="54">
                  <c:v>1.3950376521067665E-2</c:v>
                </c:pt>
                <c:pt idx="55">
                  <c:v>1.4001828696675933E-2</c:v>
                </c:pt>
                <c:pt idx="56">
                  <c:v>1.4052938704497499E-2</c:v>
                </c:pt>
                <c:pt idx="57">
                  <c:v>1.4107481738640192E-2</c:v>
                </c:pt>
                <c:pt idx="58">
                  <c:v>1.4157869744028998E-2</c:v>
                </c:pt>
                <c:pt idx="59">
                  <c:v>1.4207902193917156E-2</c:v>
                </c:pt>
                <c:pt idx="60">
                  <c:v>1.4257574730974349E-2</c:v>
                </c:pt>
                <c:pt idx="61">
                  <c:v>1.430320374960224E-2</c:v>
                </c:pt>
                <c:pt idx="62">
                  <c:v>1.4352169260902672E-2</c:v>
                </c:pt>
                <c:pt idx="63">
                  <c:v>1.4400762105562574E-2</c:v>
                </c:pt>
                <c:pt idx="64">
                  <c:v>1.4448977925684475E-2</c:v>
                </c:pt>
                <c:pt idx="65">
                  <c:v>1.4500386200990433E-2</c:v>
                </c:pt>
                <c:pt idx="66">
                  <c:v>1.4547807744333561E-2</c:v>
                </c:pt>
                <c:pt idx="67">
                  <c:v>1.4594838867308129E-2</c:v>
                </c:pt>
                <c:pt idx="68">
                  <c:v>1.46414752109034E-2</c:v>
                </c:pt>
                <c:pt idx="69">
                  <c:v>1.468771241593559E-2</c:v>
                </c:pt>
                <c:pt idx="70">
                  <c:v>1.4730111263969113E-2</c:v>
                </c:pt>
                <c:pt idx="71">
                  <c:v>1.4775565874958735E-2</c:v>
                </c:pt>
                <c:pt idx="72">
                  <c:v>1.4820608591527467E-2</c:v>
                </c:pt>
                <c:pt idx="73">
                  <c:v>1.4865235054230349E-2</c:v>
                </c:pt>
                <c:pt idx="74">
                  <c:v>1.4909440903493902E-2</c:v>
                </c:pt>
                <c:pt idx="75">
                  <c:v>1.4953221779626297E-2</c:v>
                </c:pt>
                <c:pt idx="76">
                  <c:v>1.4996573322825727E-2</c:v>
                </c:pt>
                <c:pt idx="77">
                  <c:v>1.503949117318882E-2</c:v>
                </c:pt>
                <c:pt idx="78">
                  <c:v>1.5091604811682742E-2</c:v>
                </c:pt>
                <c:pt idx="79">
                  <c:v>1.5134110081453161E-2</c:v>
                </c:pt>
                <c:pt idx="80">
                  <c:v>1.5176773406013708E-2</c:v>
                </c:pt>
                <c:pt idx="81">
                  <c:v>1.521959096076635E-2</c:v>
                </c:pt>
                <c:pt idx="82">
                  <c:v>1.5262558872912484E-2</c:v>
                </c:pt>
                <c:pt idx="83">
                  <c:v>1.5302225572434528E-2</c:v>
                </c:pt>
                <c:pt idx="84">
                  <c:v>1.5345447633181611E-2</c:v>
                </c:pt>
                <c:pt idx="85">
                  <c:v>1.5388811720845262E-2</c:v>
                </c:pt>
                <c:pt idx="86">
                  <c:v>1.5432313778397979E-2</c:v>
                </c:pt>
                <c:pt idx="87">
                  <c:v>1.5479514871513764E-2</c:v>
                </c:pt>
                <c:pt idx="88">
                  <c:v>1.5523300898984514E-2</c:v>
                </c:pt>
                <c:pt idx="89">
                  <c:v>1.5567208823956923E-2</c:v>
                </c:pt>
                <c:pt idx="90">
                  <c:v>1.5611234387735418E-2</c:v>
                </c:pt>
                <c:pt idx="91">
                  <c:v>1.5651748223284155E-2</c:v>
                </c:pt>
                <c:pt idx="92">
                  <c:v>1.5695990186198768E-2</c:v>
                </c:pt>
                <c:pt idx="93">
                  <c:v>1.5740340361448214E-2</c:v>
                </c:pt>
                <c:pt idx="94">
                  <c:v>1.5784794303806225E-2</c:v>
                </c:pt>
                <c:pt idx="95">
                  <c:v>1.5829347519486475E-2</c:v>
                </c:pt>
                <c:pt idx="96">
                  <c:v>1.587761361496115E-2</c:v>
                </c:pt>
                <c:pt idx="97">
                  <c:v>1.592233935096897E-2</c:v>
                </c:pt>
                <c:pt idx="98">
                  <c:v>1.5967146917728096E-2</c:v>
                </c:pt>
                <c:pt idx="99">
                  <c:v>1.6012031621806366E-2</c:v>
                </c:pt>
                <c:pt idx="100">
                  <c:v>1.6056988721428973E-2</c:v>
                </c:pt>
                <c:pt idx="101">
                  <c:v>1.6102013426472411E-2</c:v>
                </c:pt>
                <c:pt idx="102">
                  <c:v>1.6147100898457056E-2</c:v>
                </c:pt>
                <c:pt idx="103">
                  <c:v>1.6192246250539808E-2</c:v>
                </c:pt>
                <c:pt idx="104">
                  <c:v>1.6230601930169966E-2</c:v>
                </c:pt>
                <c:pt idx="105">
                  <c:v>1.6272154137316169E-2</c:v>
                </c:pt>
                <c:pt idx="106">
                  <c:v>1.6316568388313163E-2</c:v>
                </c:pt>
                <c:pt idx="107">
                  <c:v>1.6360415202920569E-2</c:v>
                </c:pt>
                <c:pt idx="108">
                  <c:v>1.6403688949172331E-2</c:v>
                </c:pt>
                <c:pt idx="109">
                  <c:v>1.6449605355649335E-2</c:v>
                </c:pt>
                <c:pt idx="110">
                  <c:v>1.6491674301715411E-2</c:v>
                </c:pt>
                <c:pt idx="111">
                  <c:v>1.6533152859202576E-2</c:v>
                </c:pt>
                <c:pt idx="112">
                  <c:v>1.6574035395808744E-2</c:v>
                </c:pt>
                <c:pt idx="113">
                  <c:v>1.6614316279303844E-2</c:v>
                </c:pt>
                <c:pt idx="114">
                  <c:v>1.6650981603809831E-2</c:v>
                </c:pt>
                <c:pt idx="115">
                  <c:v>1.6690086179008561E-2</c:v>
                </c:pt>
                <c:pt idx="116">
                  <c:v>1.6728572631685285E-2</c:v>
                </c:pt>
                <c:pt idx="117">
                  <c:v>1.6766435330512992E-2</c:v>
                </c:pt>
                <c:pt idx="118">
                  <c:v>1.6806498779268392E-2</c:v>
                </c:pt>
                <c:pt idx="119">
                  <c:v>1.6843051473461598E-2</c:v>
                </c:pt>
                <c:pt idx="120">
                  <c:v>1.6878963092394235E-2</c:v>
                </c:pt>
                <c:pt idx="121">
                  <c:v>1.6914228005033522E-2</c:v>
                </c:pt>
                <c:pt idx="122">
                  <c:v>1.6946195432428819E-2</c:v>
                </c:pt>
                <c:pt idx="123">
                  <c:v>1.6980197360296143E-2</c:v>
                </c:pt>
                <c:pt idx="124">
                  <c:v>1.7013536120395693E-2</c:v>
                </c:pt>
                <c:pt idx="125">
                  <c:v>1.7046206083148899E-2</c:v>
                </c:pt>
                <c:pt idx="126">
                  <c:v>1.7078201619277943E-2</c:v>
                </c:pt>
                <c:pt idx="127">
                  <c:v>1.7109517099825194E-2</c:v>
                </c:pt>
                <c:pt idx="128">
                  <c:v>1.7140146896169991E-2</c:v>
                </c:pt>
                <c:pt idx="129">
                  <c:v>1.7170085380051162E-2</c:v>
                </c:pt>
                <c:pt idx="130">
                  <c:v>1.7206137909421756E-2</c:v>
                </c:pt>
                <c:pt idx="131">
                  <c:v>1.7235155584942888E-2</c:v>
                </c:pt>
                <c:pt idx="132">
                  <c:v>1.7264156153042453E-2</c:v>
                </c:pt>
                <c:pt idx="133">
                  <c:v>1.7293147867876942E-2</c:v>
                </c:pt>
                <c:pt idx="134">
                  <c:v>1.732213906893806E-2</c:v>
                </c:pt>
                <c:pt idx="135">
                  <c:v>1.7348661483259042E-2</c:v>
                </c:pt>
                <c:pt idx="136">
                  <c:v>1.7377644605587838E-2</c:v>
                </c:pt>
                <c:pt idx="137">
                  <c:v>1.740665526296541E-2</c:v>
                </c:pt>
                <c:pt idx="138">
                  <c:v>1.7435702201789902E-2</c:v>
                </c:pt>
                <c:pt idx="139">
                  <c:v>1.7467385223987442E-2</c:v>
                </c:pt>
                <c:pt idx="140">
                  <c:v>1.7496553251225736E-2</c:v>
                </c:pt>
                <c:pt idx="141">
                  <c:v>1.7525781531033055E-2</c:v>
                </c:pt>
                <c:pt idx="142">
                  <c:v>1.7555079085820904E-2</c:v>
                </c:pt>
                <c:pt idx="143">
                  <c:v>1.7584455023403795E-2</c:v>
                </c:pt>
                <c:pt idx="144">
                  <c:v>1.7611246358815134E-2</c:v>
                </c:pt>
                <c:pt idx="145">
                  <c:v>1.7640799377552464E-2</c:v>
                </c:pt>
                <c:pt idx="146">
                  <c:v>1.7670461739468679E-2</c:v>
                </c:pt>
                <c:pt idx="147">
                  <c:v>1.7700242963743971E-2</c:v>
                </c:pt>
                <c:pt idx="148">
                  <c:v>1.77328352061627E-2</c:v>
                </c:pt>
                <c:pt idx="149">
                  <c:v>1.7762877488424589E-2</c:v>
                </c:pt>
                <c:pt idx="150">
                  <c:v>1.7793064300321258E-2</c:v>
                </c:pt>
                <c:pt idx="151">
                  <c:v>1.7823405433275166E-2</c:v>
                </c:pt>
                <c:pt idx="152">
                  <c:v>1.7853910764218626E-2</c:v>
                </c:pt>
                <c:pt idx="153">
                  <c:v>1.7884590255603808E-2</c:v>
                </c:pt>
                <c:pt idx="154">
                  <c:v>1.7915453955422277E-2</c:v>
                </c:pt>
                <c:pt idx="155">
                  <c:v>1.7946511997218043E-2</c:v>
                </c:pt>
                <c:pt idx="156">
                  <c:v>1.7977767726468908E-2</c:v>
                </c:pt>
                <c:pt idx="157">
                  <c:v>1.800379375421253E-2</c:v>
                </c:pt>
                <c:pt idx="158">
                  <c:v>1.8034437196781886E-2</c:v>
                </c:pt>
                <c:pt idx="159">
                  <c:v>1.8064614318220523E-2</c:v>
                </c:pt>
                <c:pt idx="160">
                  <c:v>1.8094321728629965E-2</c:v>
                </c:pt>
                <c:pt idx="161">
                  <c:v>1.8125932830398483E-2</c:v>
                </c:pt>
                <c:pt idx="162">
                  <c:v>1.8154656877844202E-2</c:v>
                </c:pt>
                <c:pt idx="163">
                  <c:v>1.8182900781410733E-2</c:v>
                </c:pt>
                <c:pt idx="164">
                  <c:v>1.8210661151494716E-2</c:v>
                </c:pt>
                <c:pt idx="165">
                  <c:v>1.82356944782977E-2</c:v>
                </c:pt>
                <c:pt idx="166">
                  <c:v>1.8262512442473219E-2</c:v>
                </c:pt>
                <c:pt idx="167">
                  <c:v>1.8288836970405221E-2</c:v>
                </c:pt>
                <c:pt idx="168">
                  <c:v>1.8314664673458405E-2</c:v>
                </c:pt>
                <c:pt idx="169">
                  <c:v>1.8339992163190277E-2</c:v>
                </c:pt>
                <c:pt idx="170">
                  <c:v>1.8366879372719639E-2</c:v>
                </c:pt>
                <c:pt idx="171">
                  <c:v>1.8391160114303973E-2</c:v>
                </c:pt>
                <c:pt idx="172">
                  <c:v>1.8414930212159907E-2</c:v>
                </c:pt>
                <c:pt idx="173">
                  <c:v>1.8441466414349846E-2</c:v>
                </c:pt>
                <c:pt idx="174">
                  <c:v>1.8462219074997843E-2</c:v>
                </c:pt>
                <c:pt idx="175">
                  <c:v>1.8484399500272329E-2</c:v>
                </c:pt>
                <c:pt idx="176">
                  <c:v>1.8506055515497805E-2</c:v>
                </c:pt>
                <c:pt idx="177">
                  <c:v>1.852718373414014E-2</c:v>
                </c:pt>
                <c:pt idx="178">
                  <c:v>1.8547780769938828E-2</c:v>
                </c:pt>
                <c:pt idx="179">
                  <c:v>1.8567843236914901E-2</c:v>
                </c:pt>
                <c:pt idx="180">
                  <c:v>1.8587367749384541E-2</c:v>
                </c:pt>
                <c:pt idx="181">
                  <c:v>1.8606350921962146E-2</c:v>
                </c:pt>
                <c:pt idx="182">
                  <c:v>1.8624789369574398E-2</c:v>
                </c:pt>
                <c:pt idx="183">
                  <c:v>1.8646076038330597E-2</c:v>
                </c:pt>
                <c:pt idx="184">
                  <c:v>1.8663928772916036E-2</c:v>
                </c:pt>
                <c:pt idx="185">
                  <c:v>1.8681585883193852E-2</c:v>
                </c:pt>
                <c:pt idx="186">
                  <c:v>1.8699064297660474E-2</c:v>
                </c:pt>
                <c:pt idx="187">
                  <c:v>1.8714730475433514E-2</c:v>
                </c:pt>
                <c:pt idx="188">
                  <c:v>1.8731893573077817E-2</c:v>
                </c:pt>
                <c:pt idx="189">
                  <c:v>1.8748929347497809E-2</c:v>
                </c:pt>
                <c:pt idx="190">
                  <c:v>1.8765855430131217E-2</c:v>
                </c:pt>
                <c:pt idx="191">
                  <c:v>1.8790165125153691E-2</c:v>
                </c:pt>
                <c:pt idx="192">
                  <c:v>1.8806946070650952E-2</c:v>
                </c:pt>
                <c:pt idx="193">
                  <c:v>1.882367357796487E-2</c:v>
                </c:pt>
                <c:pt idx="194">
                  <c:v>1.8840365633482452E-2</c:v>
                </c:pt>
                <c:pt idx="195">
                  <c:v>1.8851846044279173E-2</c:v>
                </c:pt>
                <c:pt idx="196">
                  <c:v>1.8868494268743322E-2</c:v>
                </c:pt>
                <c:pt idx="197">
                  <c:v>1.8885163209200324E-2</c:v>
                </c:pt>
                <c:pt idx="198">
                  <c:v>1.8901871748420066E-2</c:v>
                </c:pt>
                <c:pt idx="199">
                  <c:v>1.8918638922868065E-2</c:v>
                </c:pt>
                <c:pt idx="200">
                  <c:v>1.8940799771657121E-2</c:v>
                </c:pt>
                <c:pt idx="201">
                  <c:v>1.8957759987144631E-2</c:v>
                </c:pt>
                <c:pt idx="202">
                  <c:v>1.897483408662513E-2</c:v>
                </c:pt>
                <c:pt idx="203">
                  <c:v>1.8992041417812158E-2</c:v>
                </c:pt>
                <c:pt idx="204">
                  <c:v>1.9009401479745943E-2</c:v>
                </c:pt>
                <c:pt idx="205">
                  <c:v>1.9026933922814473E-2</c:v>
                </c:pt>
                <c:pt idx="206">
                  <c:v>1.904465854877626E-2</c:v>
                </c:pt>
                <c:pt idx="207">
                  <c:v>1.9062595310785267E-2</c:v>
                </c:pt>
                <c:pt idx="208">
                  <c:v>1.9075395961210252E-2</c:v>
                </c:pt>
                <c:pt idx="209">
                  <c:v>1.9090050816333387E-2</c:v>
                </c:pt>
                <c:pt idx="210">
                  <c:v>1.9108223060494995E-2</c:v>
                </c:pt>
                <c:pt idx="211">
                  <c:v>1.9126335368445466E-2</c:v>
                </c:pt>
                <c:pt idx="212">
                  <c:v>1.9144388369659184E-2</c:v>
                </c:pt>
                <c:pt idx="213">
                  <c:v>1.9164156262055837E-2</c:v>
                </c:pt>
                <c:pt idx="214">
                  <c:v>1.918208956128694E-2</c:v>
                </c:pt>
                <c:pt idx="215">
                  <c:v>1.9199965485188063E-2</c:v>
                </c:pt>
                <c:pt idx="216">
                  <c:v>1.9217784663372928E-2</c:v>
                </c:pt>
                <c:pt idx="217">
                  <c:v>1.9233785808272091E-2</c:v>
                </c:pt>
                <c:pt idx="218">
                  <c:v>1.9251496189606376E-2</c:v>
                </c:pt>
                <c:pt idx="219">
                  <c:v>1.9269151671306654E-2</c:v>
                </c:pt>
                <c:pt idx="220">
                  <c:v>1.9286752883065458E-2</c:v>
                </c:pt>
                <c:pt idx="221">
                  <c:v>1.930430045460493E-2</c:v>
                </c:pt>
                <c:pt idx="222">
                  <c:v>1.9323543334203008E-2</c:v>
                </c:pt>
                <c:pt idx="223">
                  <c:v>1.93409829238207E-2</c:v>
                </c:pt>
                <c:pt idx="224">
                  <c:v>1.9358370805599063E-2</c:v>
                </c:pt>
                <c:pt idx="225">
                  <c:v>1.9378180162743581E-2</c:v>
                </c:pt>
                <c:pt idx="226">
                  <c:v>1.9393721497092495E-2</c:v>
                </c:pt>
                <c:pt idx="227">
                  <c:v>1.941095338128785E-2</c:v>
                </c:pt>
                <c:pt idx="228">
                  <c:v>1.9428136124027221E-2</c:v>
                </c:pt>
                <c:pt idx="229">
                  <c:v>1.9445270355241628E-2</c:v>
                </c:pt>
                <c:pt idx="230">
                  <c:v>1.9462356704886389E-2</c:v>
                </c:pt>
                <c:pt idx="231">
                  <c:v>1.9479395802943753E-2</c:v>
                </c:pt>
                <c:pt idx="232">
                  <c:v>1.9496388279418502E-2</c:v>
                </c:pt>
                <c:pt idx="233">
                  <c:v>1.9513334764341025E-2</c:v>
                </c:pt>
                <c:pt idx="234">
                  <c:v>1.9531957049015333E-2</c:v>
                </c:pt>
                <c:pt idx="235">
                  <c:v>1.9554122219344539E-2</c:v>
                </c:pt>
                <c:pt idx="236">
                  <c:v>1.9571185692296982E-2</c:v>
                </c:pt>
                <c:pt idx="237">
                  <c:v>1.9588318708703232E-2</c:v>
                </c:pt>
                <c:pt idx="238">
                  <c:v>1.9605513684386542E-2</c:v>
                </c:pt>
                <c:pt idx="239">
                  <c:v>1.9622762967617717E-2</c:v>
                </c:pt>
                <c:pt idx="240">
                  <c:v>1.9640058839114675E-2</c:v>
                </c:pt>
                <c:pt idx="241">
                  <c:v>1.9663710365470675E-2</c:v>
                </c:pt>
                <c:pt idx="242">
                  <c:v>1.9681084510095089E-2</c:v>
                </c:pt>
                <c:pt idx="243">
                  <c:v>1.9700285866336723E-2</c:v>
                </c:pt>
                <c:pt idx="244">
                  <c:v>1.9717694803793984E-2</c:v>
                </c:pt>
                <c:pt idx="245">
                  <c:v>1.9735107515347929E-2</c:v>
                </c:pt>
                <c:pt idx="246">
                  <c:v>1.9752515800024319E-2</c:v>
                </c:pt>
                <c:pt idx="247">
                  <c:v>1.9768114540084748E-2</c:v>
                </c:pt>
                <c:pt idx="248">
                  <c:v>1.9785494734242497E-2</c:v>
                </c:pt>
                <c:pt idx="249">
                  <c:v>1.9802846781247874E-2</c:v>
                </c:pt>
                <c:pt idx="250">
                  <c:v>1.9820162168803133E-2</c:v>
                </c:pt>
                <c:pt idx="251">
                  <c:v>1.9840964435214419E-2</c:v>
                </c:pt>
                <c:pt idx="252">
                  <c:v>1.9856404727382506E-2</c:v>
                </c:pt>
                <c:pt idx="253">
                  <c:v>1.9873546688742017E-2</c:v>
                </c:pt>
                <c:pt idx="254">
                  <c:v>1.9890616169137253E-2</c:v>
                </c:pt>
                <c:pt idx="255">
                  <c:v>1.9907604355999715E-2</c:v>
                </c:pt>
                <c:pt idx="256">
                  <c:v>1.9924502368805691E-2</c:v>
                </c:pt>
                <c:pt idx="257">
                  <c:v>1.9941301259072362E-2</c:v>
                </c:pt>
                <c:pt idx="258">
                  <c:v>1.9957992010362999E-2</c:v>
                </c:pt>
                <c:pt idx="259">
                  <c:v>1.9974565538286537E-2</c:v>
                </c:pt>
                <c:pt idx="260">
                  <c:v>1.998606980341908E-2</c:v>
                </c:pt>
                <c:pt idx="261">
                  <c:v>2.0002279544783511E-2</c:v>
                </c:pt>
                <c:pt idx="262">
                  <c:v>2.0018224190902295E-2</c:v>
                </c:pt>
                <c:pt idx="263">
                  <c:v>2.0033902588435914E-2</c:v>
                </c:pt>
                <c:pt idx="264">
                  <c:v>2.0050877647974762E-2</c:v>
                </c:pt>
                <c:pt idx="265">
                  <c:v>2.0066001345681247E-2</c:v>
                </c:pt>
                <c:pt idx="266">
                  <c:v>2.0080855238509512E-2</c:v>
                </c:pt>
                <c:pt idx="267">
                  <c:v>2.0095438173317361E-2</c:v>
                </c:pt>
                <c:pt idx="268">
                  <c:v>2.0109748997039018E-2</c:v>
                </c:pt>
                <c:pt idx="269">
                  <c:v>2.0122317175370327E-2</c:v>
                </c:pt>
                <c:pt idx="270">
                  <c:v>2.0136099545378022E-2</c:v>
                </c:pt>
                <c:pt idx="271">
                  <c:v>2.0149606442731085E-2</c:v>
                </c:pt>
                <c:pt idx="272">
                  <c:v>2.0162836714774087E-2</c:v>
                </c:pt>
                <c:pt idx="273">
                  <c:v>2.0177181097604802E-2</c:v>
                </c:pt>
                <c:pt idx="274">
                  <c:v>2.0189835044908417E-2</c:v>
                </c:pt>
                <c:pt idx="275">
                  <c:v>2.0202208811938321E-2</c:v>
                </c:pt>
                <c:pt idx="276">
                  <c:v>2.0214301246297663E-2</c:v>
                </c:pt>
                <c:pt idx="277">
                  <c:v>2.0226111195679176E-2</c:v>
                </c:pt>
                <c:pt idx="278">
                  <c:v>2.0236344677564827E-2</c:v>
                </c:pt>
                <c:pt idx="279">
                  <c:v>2.0247606305318036E-2</c:v>
                </c:pt>
                <c:pt idx="280">
                  <c:v>2.0258582089665723E-2</c:v>
                </c:pt>
                <c:pt idx="281">
                  <c:v>2.0269270878764185E-2</c:v>
                </c:pt>
                <c:pt idx="282">
                  <c:v>2.0279671520866443E-2</c:v>
                </c:pt>
                <c:pt idx="283">
                  <c:v>2.0289782864327081E-2</c:v>
                </c:pt>
                <c:pt idx="284">
                  <c:v>2.0299603757601828E-2</c:v>
                </c:pt>
                <c:pt idx="285">
                  <c:v>2.0309133049248869E-2</c:v>
                </c:pt>
                <c:pt idx="286">
                  <c:v>2.0321895652959051E-2</c:v>
                </c:pt>
                <c:pt idx="287">
                  <c:v>2.0331307719486515E-2</c:v>
                </c:pt>
                <c:pt idx="288">
                  <c:v>2.034081506631415E-2</c:v>
                </c:pt>
                <c:pt idx="289">
                  <c:v>2.0350415238408387E-2</c:v>
                </c:pt>
                <c:pt idx="290">
                  <c:v>2.0358821606600599E-2</c:v>
                </c:pt>
                <c:pt idx="291">
                  <c:v>2.0368577112544209E-2</c:v>
                </c:pt>
                <c:pt idx="292">
                  <c:v>2.037842032122426E-2</c:v>
                </c:pt>
                <c:pt idx="293">
                  <c:v>2.0388348681055577E-2</c:v>
                </c:pt>
                <c:pt idx="294">
                  <c:v>2.039835961723091E-2</c:v>
                </c:pt>
                <c:pt idx="295">
                  <c:v>2.0409825209878139E-2</c:v>
                </c:pt>
                <c:pt idx="296">
                  <c:v>2.0420004477967012E-2</c:v>
                </c:pt>
                <c:pt idx="297">
                  <c:v>2.0430256099610338E-2</c:v>
                </c:pt>
                <c:pt idx="298">
                  <c:v>2.0440577411890402E-2</c:v>
                </c:pt>
                <c:pt idx="299">
                  <c:v>2.0449561199258229E-2</c:v>
                </c:pt>
                <c:pt idx="300">
                  <c:v>2.0460012221901375E-2</c:v>
                </c:pt>
                <c:pt idx="301">
                  <c:v>2.0470527146882366E-2</c:v>
                </c:pt>
                <c:pt idx="302">
                  <c:v>2.0481103213559657E-2</c:v>
                </c:pt>
                <c:pt idx="303">
                  <c:v>2.0493134513192738E-2</c:v>
                </c:pt>
                <c:pt idx="304">
                  <c:v>2.0503816753963375E-2</c:v>
                </c:pt>
                <c:pt idx="305">
                  <c:v>2.0514549397888274E-2</c:v>
                </c:pt>
                <c:pt idx="306">
                  <c:v>2.0525329597158051E-2</c:v>
                </c:pt>
                <c:pt idx="307">
                  <c:v>2.0536154480846603E-2</c:v>
                </c:pt>
                <c:pt idx="308">
                  <c:v>2.0547021154908925E-2</c:v>
                </c:pt>
                <c:pt idx="309">
                  <c:v>2.0557926702178941E-2</c:v>
                </c:pt>
                <c:pt idx="310">
                  <c:v>2.0568868182369946E-2</c:v>
                </c:pt>
                <c:pt idx="311">
                  <c:v>2.0579842632071115E-2</c:v>
                </c:pt>
                <c:pt idx="312">
                  <c:v>2.0587041454125009E-2</c:v>
                </c:pt>
                <c:pt idx="313">
                  <c:v>2.059773076082623E-2</c:v>
                </c:pt>
                <c:pt idx="314">
                  <c:v>2.0608053392098865E-2</c:v>
                </c:pt>
                <c:pt idx="315">
                  <c:v>2.0618007588887256E-2</c:v>
                </c:pt>
                <c:pt idx="316">
                  <c:v>2.0628736067129467E-2</c:v>
                </c:pt>
                <c:pt idx="317">
                  <c:v>2.0637921465109278E-2</c:v>
                </c:pt>
                <c:pt idx="318">
                  <c:v>2.0646733005766405E-2</c:v>
                </c:pt>
                <c:pt idx="319">
                  <c:v>2.065516893061782E-2</c:v>
                </c:pt>
                <c:pt idx="320">
                  <c:v>2.0663227481363646E-2</c:v>
                </c:pt>
                <c:pt idx="321">
                  <c:v>2.0669897159758956E-2</c:v>
                </c:pt>
                <c:pt idx="322">
                  <c:v>2.0677223076031689E-2</c:v>
                </c:pt>
                <c:pt idx="323">
                  <c:v>2.0684166491661989E-2</c:v>
                </c:pt>
                <c:pt idx="324">
                  <c:v>2.0690725649216323E-2</c:v>
                </c:pt>
                <c:pt idx="325">
                  <c:v>2.0697798096096731E-2</c:v>
                </c:pt>
                <c:pt idx="326">
                  <c:v>2.0703555488471009E-2</c:v>
                </c:pt>
                <c:pt idx="327">
                  <c:v>2.070892320399538E-2</c:v>
                </c:pt>
                <c:pt idx="328">
                  <c:v>2.0713899485941011E-2</c:v>
                </c:pt>
                <c:pt idx="329">
                  <c:v>2.0718482577791658E-2</c:v>
                </c:pt>
                <c:pt idx="330">
                  <c:v>2.0721912783890864E-2</c:v>
                </c:pt>
                <c:pt idx="331">
                  <c:v>2.0725732943732363E-2</c:v>
                </c:pt>
                <c:pt idx="332">
                  <c:v>2.0729154793400068E-2</c:v>
                </c:pt>
                <c:pt idx="333">
                  <c:v>2.0732176577353736E-2</c:v>
                </c:pt>
                <c:pt idx="334">
                  <c:v>2.0734796540282333E-2</c:v>
                </c:pt>
                <c:pt idx="335">
                  <c:v>2.0737012927104032E-2</c:v>
                </c:pt>
                <c:pt idx="336">
                  <c:v>2.0738823982974164E-2</c:v>
                </c:pt>
                <c:pt idx="337">
                  <c:v>2.07402279532839E-2</c:v>
                </c:pt>
                <c:pt idx="338">
                  <c:v>2.0742823975043966E-2</c:v>
                </c:pt>
                <c:pt idx="339">
                  <c:v>2.0743698750241461E-2</c:v>
                </c:pt>
                <c:pt idx="340">
                  <c:v>2.0744577331693836E-2</c:v>
                </c:pt>
                <c:pt idx="341">
                  <c:v>2.0745466018108293E-2</c:v>
                </c:pt>
                <c:pt idx="342">
                  <c:v>2.074637114675728E-2</c:v>
                </c:pt>
                <c:pt idx="343">
                  <c:v>2.074663702850657E-2</c:v>
                </c:pt>
                <c:pt idx="344">
                  <c:v>2.0747573643317634E-2</c:v>
                </c:pt>
                <c:pt idx="345">
                  <c:v>2.0748547384159908E-2</c:v>
                </c:pt>
                <c:pt idx="346">
                  <c:v>2.0749564781719333E-2</c:v>
                </c:pt>
                <c:pt idx="347">
                  <c:v>2.075136792771063E-2</c:v>
                </c:pt>
                <c:pt idx="348">
                  <c:v>2.0752506952239673E-2</c:v>
                </c:pt>
                <c:pt idx="349">
                  <c:v>2.0753707859811323E-2</c:v>
                </c:pt>
                <c:pt idx="350">
                  <c:v>2.0754977296257717E-2</c:v>
                </c:pt>
                <c:pt idx="351">
                  <c:v>2.0755537908868513E-2</c:v>
                </c:pt>
                <c:pt idx="352">
                  <c:v>2.0756956562856674E-2</c:v>
                </c:pt>
                <c:pt idx="353">
                  <c:v>2.0758465674268683E-2</c:v>
                </c:pt>
                <c:pt idx="354">
                  <c:v>2.0760072084078665E-2</c:v>
                </c:pt>
                <c:pt idx="355">
                  <c:v>2.0761782672058565E-2</c:v>
                </c:pt>
                <c:pt idx="356">
                  <c:v>2.0764410049072212E-2</c:v>
                </c:pt>
                <c:pt idx="357">
                  <c:v>2.0766348511844248E-2</c:v>
                </c:pt>
                <c:pt idx="358">
                  <c:v>2.0768410059201423E-2</c:v>
                </c:pt>
                <c:pt idx="359">
                  <c:v>2.0770601684290221E-2</c:v>
                </c:pt>
                <c:pt idx="360">
                  <c:v>2.0772930418868438E-2</c:v>
                </c:pt>
                <c:pt idx="361">
                  <c:v>2.0775403333308615E-2</c:v>
                </c:pt>
                <c:pt idx="362">
                  <c:v>2.0778027536603717E-2</c:v>
                </c:pt>
                <c:pt idx="363">
                  <c:v>2.0780810176373191E-2</c:v>
                </c:pt>
                <c:pt idx="364">
                  <c:v>2.0782276505158691E-2</c:v>
                </c:pt>
                <c:pt idx="365">
                  <c:v>2.0785168691757037E-2</c:v>
                </c:pt>
                <c:pt idx="366">
                  <c:v>2.0787826804829986E-2</c:v>
                </c:pt>
                <c:pt idx="367">
                  <c:v>2.0790250103112903E-2</c:v>
                </c:pt>
                <c:pt idx="368">
                  <c:v>2.0792437845421535E-2</c:v>
                </c:pt>
                <c:pt idx="369">
                  <c:v>2.0795044516556501E-2</c:v>
                </c:pt>
                <c:pt idx="370">
                  <c:v>2.0796741831721418E-2</c:v>
                </c:pt>
                <c:pt idx="371">
                  <c:v>2.0798201301265109E-2</c:v>
                </c:pt>
                <c:pt idx="372">
                  <c:v>2.0799422184288201E-2</c:v>
                </c:pt>
                <c:pt idx="373">
                  <c:v>2.0799817281501317E-2</c:v>
                </c:pt>
                <c:pt idx="374">
                  <c:v>2.080057612760771E-2</c:v>
                </c:pt>
                <c:pt idx="375">
                  <c:v>2.0801094231728635E-2</c:v>
                </c:pt>
                <c:pt idx="376">
                  <c:v>2.0801370853342601E-2</c:v>
                </c:pt>
                <c:pt idx="377">
                  <c:v>2.0801921876023116E-2</c:v>
                </c:pt>
                <c:pt idx="378">
                  <c:v>2.0801695685787176E-2</c:v>
                </c:pt>
                <c:pt idx="379">
                  <c:v>2.080122572513143E-2</c:v>
                </c:pt>
                <c:pt idx="380">
                  <c:v>2.080051125385235E-2</c:v>
                </c:pt>
                <c:pt idx="381">
                  <c:v>2.0799551531837702E-2</c:v>
                </c:pt>
                <c:pt idx="382">
                  <c:v>2.0797917992248852E-2</c:v>
                </c:pt>
                <c:pt idx="383">
                  <c:v>2.0796483509129313E-2</c:v>
                </c:pt>
                <c:pt idx="384">
                  <c:v>2.0794801622534921E-2</c:v>
                </c:pt>
                <c:pt idx="385">
                  <c:v>2.0792871592760678E-2</c:v>
                </c:pt>
                <c:pt idx="386">
                  <c:v>2.0790692680194258E-2</c:v>
                </c:pt>
                <c:pt idx="387">
                  <c:v>2.0788264145320402E-2</c:v>
                </c:pt>
                <c:pt idx="388">
                  <c:v>2.0785585248720467E-2</c:v>
                </c:pt>
                <c:pt idx="389">
                  <c:v>2.0782655251073322E-2</c:v>
                </c:pt>
                <c:pt idx="390">
                  <c:v>2.0780063708647298E-2</c:v>
                </c:pt>
                <c:pt idx="391">
                  <c:v>2.0776871817638837E-2</c:v>
                </c:pt>
                <c:pt idx="392">
                  <c:v>2.0773730667707373E-2</c:v>
                </c:pt>
                <c:pt idx="393">
                  <c:v>2.0770642971920061E-2</c:v>
                </c:pt>
                <c:pt idx="394">
                  <c:v>2.0767611455749357E-2</c:v>
                </c:pt>
                <c:pt idx="395">
                  <c:v>2.0764238499813053E-2</c:v>
                </c:pt>
                <c:pt idx="396">
                  <c:v>2.0761310432020015E-2</c:v>
                </c:pt>
                <c:pt idx="397">
                  <c:v>2.0758448097173494E-2</c:v>
                </c:pt>
                <c:pt idx="398">
                  <c:v>2.0755654287640049E-2</c:v>
                </c:pt>
                <c:pt idx="399">
                  <c:v>2.0753392829240561E-2</c:v>
                </c:pt>
                <c:pt idx="400">
                  <c:v>2.0750756320547889E-2</c:v>
                </c:pt>
                <c:pt idx="401">
                  <c:v>2.0748195417219797E-2</c:v>
                </c:pt>
                <c:pt idx="402">
                  <c:v>2.074571294400715E-2</c:v>
                </c:pt>
                <c:pt idx="403">
                  <c:v>2.0743311738073061E-2</c:v>
                </c:pt>
                <c:pt idx="404">
                  <c:v>2.0740488406860203E-2</c:v>
                </c:pt>
                <c:pt idx="405">
                  <c:v>2.0738253509021826E-2</c:v>
                </c:pt>
                <c:pt idx="406">
                  <c:v>2.0736109924698886E-2</c:v>
                </c:pt>
                <c:pt idx="407">
                  <c:v>2.0734060558590815E-2</c:v>
                </c:pt>
                <c:pt idx="408">
                  <c:v>2.0732624887434284E-2</c:v>
                </c:pt>
                <c:pt idx="409">
                  <c:v>2.0730771560931584E-2</c:v>
                </c:pt>
                <c:pt idx="410">
                  <c:v>2.0729019709536764E-2</c:v>
                </c:pt>
                <c:pt idx="411">
                  <c:v>2.0727372269766946E-2</c:v>
                </c:pt>
                <c:pt idx="412">
                  <c:v>2.0725832190564081E-2</c:v>
                </c:pt>
                <c:pt idx="413">
                  <c:v>2.0724402433296287E-2</c:v>
                </c:pt>
                <c:pt idx="414">
                  <c:v>2.072308597175998E-2</c:v>
                </c:pt>
                <c:pt idx="415">
                  <c:v>2.0721885792182523E-2</c:v>
                </c:pt>
                <c:pt idx="416">
                  <c:v>2.0720338468819904E-2</c:v>
                </c:pt>
                <c:pt idx="417">
                  <c:v>2.0718294870050082E-2</c:v>
                </c:pt>
                <c:pt idx="418">
                  <c:v>2.071700389395853E-2</c:v>
                </c:pt>
                <c:pt idx="419">
                  <c:v>2.0715534736752916E-2</c:v>
                </c:pt>
                <c:pt idx="420">
                  <c:v>2.0713886984941678E-2</c:v>
                </c:pt>
                <c:pt idx="421">
                  <c:v>2.0712461250661569E-2</c:v>
                </c:pt>
                <c:pt idx="422">
                  <c:v>2.0710441994458883E-2</c:v>
                </c:pt>
                <c:pt idx="423">
                  <c:v>2.0708242863668885E-2</c:v>
                </c:pt>
                <c:pt idx="424">
                  <c:v>2.0705863444979992E-2</c:v>
                </c:pt>
                <c:pt idx="425">
                  <c:v>2.0702954838004137E-2</c:v>
                </c:pt>
                <c:pt idx="426">
                  <c:v>2.0700226837981575E-2</c:v>
                </c:pt>
                <c:pt idx="427">
                  <c:v>2.069731735029743E-2</c:v>
                </c:pt>
                <c:pt idx="428">
                  <c:v>2.0694225961860258E-2</c:v>
                </c:pt>
                <c:pt idx="429">
                  <c:v>2.0690952259631176E-2</c:v>
                </c:pt>
                <c:pt idx="430">
                  <c:v>2.0687777747988981E-2</c:v>
                </c:pt>
                <c:pt idx="431">
                  <c:v>2.0684124745602685E-2</c:v>
                </c:pt>
                <c:pt idx="432">
                  <c:v>2.0680288150684879E-2</c:v>
                </c:pt>
                <c:pt idx="433">
                  <c:v>2.0675678134007031E-2</c:v>
                </c:pt>
                <c:pt idx="434">
                  <c:v>2.067122073287923E-2</c:v>
                </c:pt>
                <c:pt idx="435">
                  <c:v>2.0666818044646682E-2</c:v>
                </c:pt>
                <c:pt idx="436">
                  <c:v>2.0662230093886604E-2</c:v>
                </c:pt>
                <c:pt idx="437">
                  <c:v>2.0657456467996448E-2</c:v>
                </c:pt>
                <c:pt idx="438">
                  <c:v>2.0652496754429314E-2</c:v>
                </c:pt>
                <c:pt idx="439">
                  <c:v>2.0647350540694383E-2</c:v>
                </c:pt>
                <c:pt idx="440">
                  <c:v>2.064201741435516E-2</c:v>
                </c:pt>
                <c:pt idx="441">
                  <c:v>2.0636496963033456E-2</c:v>
                </c:pt>
                <c:pt idx="442">
                  <c:v>2.0631157184502699E-2</c:v>
                </c:pt>
                <c:pt idx="443">
                  <c:v>2.0625463546209689E-2</c:v>
                </c:pt>
                <c:pt idx="444">
                  <c:v>2.0619845745081487E-2</c:v>
                </c:pt>
                <c:pt idx="445">
                  <c:v>2.0614304721382919E-2</c:v>
                </c:pt>
                <c:pt idx="446">
                  <c:v>2.0608841416875429E-2</c:v>
                </c:pt>
                <c:pt idx="447">
                  <c:v>2.0603229668844477E-2</c:v>
                </c:pt>
                <c:pt idx="448">
                  <c:v>2.0597908454608457E-2</c:v>
                </c:pt>
                <c:pt idx="449">
                  <c:v>2.0592669105754233E-2</c:v>
                </c:pt>
                <c:pt idx="450">
                  <c:v>2.05875125771997E-2</c:v>
                </c:pt>
                <c:pt idx="451">
                  <c:v>2.0582723748677274E-2</c:v>
                </c:pt>
                <c:pt idx="452">
                  <c:v>2.0577746620170985E-2</c:v>
                </c:pt>
                <c:pt idx="453">
                  <c:v>2.0572853845124996E-2</c:v>
                </c:pt>
                <c:pt idx="454">
                  <c:v>2.0568046377287701E-2</c:v>
                </c:pt>
                <c:pt idx="455">
                  <c:v>2.0563325171907579E-2</c:v>
                </c:pt>
                <c:pt idx="456">
                  <c:v>2.0558366297496081E-2</c:v>
                </c:pt>
                <c:pt idx="457">
                  <c:v>2.0553816375372208E-2</c:v>
                </c:pt>
                <c:pt idx="458">
                  <c:v>2.0549356967172559E-2</c:v>
                </c:pt>
                <c:pt idx="459">
                  <c:v>2.0544989041391053E-2</c:v>
                </c:pt>
                <c:pt idx="460">
                  <c:v>2.0541046620607288E-2</c:v>
                </c:pt>
                <c:pt idx="461">
                  <c:v>2.053686313423779E-2</c:v>
                </c:pt>
                <c:pt idx="462">
                  <c:v>2.0532772639099094E-2</c:v>
                </c:pt>
                <c:pt idx="463">
                  <c:v>2.0528776102455293E-2</c:v>
                </c:pt>
                <c:pt idx="464">
                  <c:v>2.0524874493072765E-2</c:v>
                </c:pt>
                <c:pt idx="465">
                  <c:v>2.0521068781224061E-2</c:v>
                </c:pt>
                <c:pt idx="466">
                  <c:v>2.0517359938684889E-2</c:v>
                </c:pt>
                <c:pt idx="467">
                  <c:v>2.0513748938737138E-2</c:v>
                </c:pt>
                <c:pt idx="468">
                  <c:v>2.0509952273248557E-2</c:v>
                </c:pt>
                <c:pt idx="469">
                  <c:v>2.0505839640840101E-2</c:v>
                </c:pt>
                <c:pt idx="470">
                  <c:v>2.0502130786417407E-2</c:v>
                </c:pt>
                <c:pt idx="471">
                  <c:v>2.049825831990509E-2</c:v>
                </c:pt>
                <c:pt idx="472">
                  <c:v>2.0494221867788449E-2</c:v>
                </c:pt>
                <c:pt idx="473">
                  <c:v>2.0490244950973319E-2</c:v>
                </c:pt>
                <c:pt idx="474">
                  <c:v>2.0485867263057855E-2</c:v>
                </c:pt>
                <c:pt idx="475">
                  <c:v>2.0481324433297574E-2</c:v>
                </c:pt>
                <c:pt idx="476">
                  <c:v>2.0476616088341022E-2</c:v>
                </c:pt>
                <c:pt idx="477">
                  <c:v>2.0471566753185136E-2</c:v>
                </c:pt>
                <c:pt idx="478">
                  <c:v>2.0466538546082293E-2</c:v>
                </c:pt>
                <c:pt idx="479">
                  <c:v>2.0461343740000863E-2</c:v>
                </c:pt>
                <c:pt idx="480">
                  <c:v>2.0455981961779449E-2</c:v>
                </c:pt>
                <c:pt idx="481">
                  <c:v>2.0450452838303036E-2</c:v>
                </c:pt>
                <c:pt idx="482">
                  <c:v>2.0444869297445555E-2</c:v>
                </c:pt>
                <c:pt idx="483">
                  <c:v>2.0438991896053606E-2</c:v>
                </c:pt>
                <c:pt idx="484">
                  <c:v>2.0432945994284052E-2</c:v>
                </c:pt>
                <c:pt idx="485">
                  <c:v>2.0425829586863779E-2</c:v>
                </c:pt>
                <c:pt idx="486">
                  <c:v>2.0419359945070551E-2</c:v>
                </c:pt>
                <c:pt idx="487">
                  <c:v>2.0412794660664261E-2</c:v>
                </c:pt>
                <c:pt idx="488">
                  <c:v>2.0406059367246463E-2</c:v>
                </c:pt>
                <c:pt idx="489">
                  <c:v>2.0399153692085031E-2</c:v>
                </c:pt>
                <c:pt idx="490">
                  <c:v>2.0392077262495988E-2</c:v>
                </c:pt>
                <c:pt idx="491">
                  <c:v>2.0384829705843484E-2</c:v>
                </c:pt>
                <c:pt idx="492">
                  <c:v>2.0377410649541142E-2</c:v>
                </c:pt>
                <c:pt idx="493">
                  <c:v>2.0369819721052923E-2</c:v>
                </c:pt>
                <c:pt idx="494">
                  <c:v>2.0361986472706615E-2</c:v>
                </c:pt>
                <c:pt idx="495">
                  <c:v>2.0354274205737172E-2</c:v>
                </c:pt>
                <c:pt idx="496">
                  <c:v>2.034675222339824E-2</c:v>
                </c:pt>
                <c:pt idx="497">
                  <c:v>2.0339349475262031E-2</c:v>
                </c:pt>
                <c:pt idx="498">
                  <c:v>2.0332064647964509E-2</c:v>
                </c:pt>
                <c:pt idx="499">
                  <c:v>2.0324600590234176E-2</c:v>
                </c:pt>
                <c:pt idx="500">
                  <c:v>2.0317490247087122E-2</c:v>
                </c:pt>
                <c:pt idx="501">
                  <c:v>2.0310499043177999E-2</c:v>
                </c:pt>
                <c:pt idx="502">
                  <c:v>2.0303625612356331E-2</c:v>
                </c:pt>
                <c:pt idx="503">
                  <c:v>2.0297362630908471E-2</c:v>
                </c:pt>
                <c:pt idx="504">
                  <c:v>2.0290757167654678E-2</c:v>
                </c:pt>
                <c:pt idx="505">
                  <c:v>2.0284260141506204E-2</c:v>
                </c:pt>
                <c:pt idx="506">
                  <c:v>2.0277870156182102E-2</c:v>
                </c:pt>
                <c:pt idx="507">
                  <c:v>2.0270976501912931E-2</c:v>
                </c:pt>
                <c:pt idx="508">
                  <c:v>2.0264780430558578E-2</c:v>
                </c:pt>
                <c:pt idx="509">
                  <c:v>2.0258692274285686E-2</c:v>
                </c:pt>
                <c:pt idx="510">
                  <c:v>2.0252710582666717E-2</c:v>
                </c:pt>
                <c:pt idx="511">
                  <c:v>2.0246833894736554E-2</c:v>
                </c:pt>
                <c:pt idx="512">
                  <c:v>2.0241698603432501E-2</c:v>
                </c:pt>
                <c:pt idx="513">
                  <c:v>2.023601793706982E-2</c:v>
                </c:pt>
                <c:pt idx="514">
                  <c:v>2.0230432768006668E-2</c:v>
                </c:pt>
                <c:pt idx="515">
                  <c:v>2.0224941606635471E-2</c:v>
                </c:pt>
                <c:pt idx="516">
                  <c:v>2.0219542952973721E-2</c:v>
                </c:pt>
                <c:pt idx="517">
                  <c:v>2.0214235296667427E-2</c:v>
                </c:pt>
                <c:pt idx="518">
                  <c:v>2.0209017116988963E-2</c:v>
                </c:pt>
                <c:pt idx="519">
                  <c:v>2.0203886882835771E-2</c:v>
                </c:pt>
                <c:pt idx="520">
                  <c:v>2.0198419532162941E-2</c:v>
                </c:pt>
                <c:pt idx="521">
                  <c:v>2.0193060814124652E-2</c:v>
                </c:pt>
                <c:pt idx="522">
                  <c:v>2.0187779226985302E-2</c:v>
                </c:pt>
                <c:pt idx="523">
                  <c:v>2.0182286360256325E-2</c:v>
                </c:pt>
                <c:pt idx="524">
                  <c:v>2.0176581564930247E-2</c:v>
                </c:pt>
                <c:pt idx="525">
                  <c:v>2.0170730693402382E-2</c:v>
                </c:pt>
                <c:pt idx="526">
                  <c:v>2.0164584295629659E-2</c:v>
                </c:pt>
                <c:pt idx="527">
                  <c:v>2.0158223964537085E-2</c:v>
                </c:pt>
                <c:pt idx="528">
                  <c:v>2.0151649051398754E-2</c:v>
                </c:pt>
                <c:pt idx="529">
                  <c:v>2.0144855949273031E-2</c:v>
                </c:pt>
                <c:pt idx="530">
                  <c:v>2.0137865957390925E-2</c:v>
                </c:pt>
                <c:pt idx="531">
                  <c:v>2.0130659495970833E-2</c:v>
                </c:pt>
                <c:pt idx="532">
                  <c:v>2.0123235916617827E-2</c:v>
                </c:pt>
                <c:pt idx="533">
                  <c:v>2.0115594571018237E-2</c:v>
                </c:pt>
                <c:pt idx="534">
                  <c:v>2.0107657030778138E-2</c:v>
                </c:pt>
                <c:pt idx="535">
                  <c:v>2.0099561885578692E-2</c:v>
                </c:pt>
                <c:pt idx="536">
                  <c:v>2.0091246971373176E-2</c:v>
                </c:pt>
                <c:pt idx="537">
                  <c:v>2.0081474276120573E-2</c:v>
                </c:pt>
                <c:pt idx="538">
                  <c:v>2.0072832027880346E-2</c:v>
                </c:pt>
                <c:pt idx="539">
                  <c:v>2.0063838756951946E-2</c:v>
                </c:pt>
                <c:pt idx="540">
                  <c:v>2.0054623091340984E-2</c:v>
                </c:pt>
                <c:pt idx="541">
                  <c:v>2.0045184383410825E-2</c:v>
                </c:pt>
                <c:pt idx="542">
                  <c:v>2.0035521985608738E-2</c:v>
                </c:pt>
                <c:pt idx="543">
                  <c:v>2.0025635250470759E-2</c:v>
                </c:pt>
                <c:pt idx="544">
                  <c:v>2.0015523530619046E-2</c:v>
                </c:pt>
                <c:pt idx="545">
                  <c:v>2.0005186178766295E-2</c:v>
                </c:pt>
                <c:pt idx="546">
                  <c:v>1.9994346448907369E-2</c:v>
                </c:pt>
                <c:pt idx="547">
                  <c:v>1.9983090804609631E-2</c:v>
                </c:pt>
                <c:pt idx="548">
                  <c:v>1.9972771251686738E-2</c:v>
                </c:pt>
                <c:pt idx="549">
                  <c:v>1.9962594884227764E-2</c:v>
                </c:pt>
                <c:pt idx="550">
                  <c:v>1.995256196069407E-2</c:v>
                </c:pt>
                <c:pt idx="551">
                  <c:v>1.9942672737610401E-2</c:v>
                </c:pt>
                <c:pt idx="552">
                  <c:v>1.9927567234562404E-2</c:v>
                </c:pt>
                <c:pt idx="553">
                  <c:v>1.9918005757316164E-2</c:v>
                </c:pt>
                <c:pt idx="554">
                  <c:v>1.9908592813886863E-2</c:v>
                </c:pt>
                <c:pt idx="555">
                  <c:v>1.9899314591613471E-2</c:v>
                </c:pt>
                <c:pt idx="556">
                  <c:v>1.9890215211096136E-2</c:v>
                </c:pt>
                <c:pt idx="557">
                  <c:v>1.9881263140165938E-2</c:v>
                </c:pt>
                <c:pt idx="558">
                  <c:v>1.987245862580922E-2</c:v>
                </c:pt>
                <c:pt idx="559">
                  <c:v>1.9863765066154875E-2</c:v>
                </c:pt>
                <c:pt idx="560">
                  <c:v>1.9855248675562355E-2</c:v>
                </c:pt>
                <c:pt idx="561">
                  <c:v>1.9846882583859672E-2</c:v>
                </c:pt>
                <c:pt idx="562">
                  <c:v>1.9838667035386018E-2</c:v>
                </c:pt>
                <c:pt idx="563">
                  <c:v>1.9830712772561369E-2</c:v>
                </c:pt>
                <c:pt idx="564">
                  <c:v>1.982274381402107E-2</c:v>
                </c:pt>
                <c:pt idx="565">
                  <c:v>1.9814978948025232E-2</c:v>
                </c:pt>
                <c:pt idx="566">
                  <c:v>1.9807363544528295E-2</c:v>
                </c:pt>
                <c:pt idx="567">
                  <c:v>1.979989783302798E-2</c:v>
                </c:pt>
                <c:pt idx="568">
                  <c:v>1.9792582041082262E-2</c:v>
                </c:pt>
                <c:pt idx="569">
                  <c:v>1.9785416394305453E-2</c:v>
                </c:pt>
                <c:pt idx="570">
                  <c:v>1.9778401116371237E-2</c:v>
                </c:pt>
                <c:pt idx="571">
                  <c:v>1.9771536429010944E-2</c:v>
                </c:pt>
                <c:pt idx="572">
                  <c:v>1.9764767659458411E-2</c:v>
                </c:pt>
                <c:pt idx="573">
                  <c:v>1.9757786093046827E-2</c:v>
                </c:pt>
                <c:pt idx="574">
                  <c:v>1.9750583077259923E-2</c:v>
                </c:pt>
                <c:pt idx="575">
                  <c:v>1.9743157912015946E-2</c:v>
                </c:pt>
                <c:pt idx="576">
                  <c:v>1.9735424800187008E-2</c:v>
                </c:pt>
                <c:pt idx="577">
                  <c:v>1.9727536593593734E-2</c:v>
                </c:pt>
                <c:pt idx="578">
                  <c:v>1.9719424075780805E-2</c:v>
                </c:pt>
                <c:pt idx="579">
                  <c:v>1.971108654699234E-2</c:v>
                </c:pt>
                <c:pt idx="580">
                  <c:v>1.9702523307562007E-2</c:v>
                </c:pt>
                <c:pt idx="581">
                  <c:v>1.96939025881511E-2</c:v>
                </c:pt>
                <c:pt idx="582">
                  <c:v>1.9684902781626459E-2</c:v>
                </c:pt>
                <c:pt idx="583">
                  <c:v>1.9675675228100344E-2</c:v>
                </c:pt>
                <c:pt idx="584">
                  <c:v>1.966621922827894E-2</c:v>
                </c:pt>
                <c:pt idx="585">
                  <c:v>1.9656296968664951E-2</c:v>
                </c:pt>
                <c:pt idx="586">
                  <c:v>1.9646364777390492E-2</c:v>
                </c:pt>
                <c:pt idx="587">
                  <c:v>1.9636201980333695E-2</c:v>
                </c:pt>
                <c:pt idx="588">
                  <c:v>1.9625807878560317E-2</c:v>
                </c:pt>
                <c:pt idx="589">
                  <c:v>1.9615181773231773E-2</c:v>
                </c:pt>
                <c:pt idx="590">
                  <c:v>1.9604646708368569E-2</c:v>
                </c:pt>
                <c:pt idx="591">
                  <c:v>1.9593572012060426E-2</c:v>
                </c:pt>
                <c:pt idx="592">
                  <c:v>1.9582263278473493E-2</c:v>
                </c:pt>
                <c:pt idx="593">
                  <c:v>1.9570719809166911E-2</c:v>
                </c:pt>
                <c:pt idx="594">
                  <c:v>1.9558940905799949E-2</c:v>
                </c:pt>
                <c:pt idx="595">
                  <c:v>1.9546925870129385E-2</c:v>
                </c:pt>
                <c:pt idx="596">
                  <c:v>1.9534674004013899E-2</c:v>
                </c:pt>
                <c:pt idx="597">
                  <c:v>1.9522184609413615E-2</c:v>
                </c:pt>
                <c:pt idx="598">
                  <c:v>1.9508560031015344E-2</c:v>
                </c:pt>
                <c:pt idx="599">
                  <c:v>1.9495921407482394E-2</c:v>
                </c:pt>
                <c:pt idx="600">
                  <c:v>1.9483436089213577E-2</c:v>
                </c:pt>
                <c:pt idx="601">
                  <c:v>1.9471104582115081E-2</c:v>
                </c:pt>
                <c:pt idx="602">
                  <c:v>1.9458927391615654E-2</c:v>
                </c:pt>
                <c:pt idx="603">
                  <c:v>1.9447190836633797E-2</c:v>
                </c:pt>
                <c:pt idx="604">
                  <c:v>1.9435297569185318E-2</c:v>
                </c:pt>
                <c:pt idx="605">
                  <c:v>1.9423562180655086E-2</c:v>
                </c:pt>
                <c:pt idx="606">
                  <c:v>1.9411985181196328E-2</c:v>
                </c:pt>
                <c:pt idx="607">
                  <c:v>1.9400373844876601E-2</c:v>
                </c:pt>
                <c:pt idx="608">
                  <c:v>1.938913314139858E-2</c:v>
                </c:pt>
                <c:pt idx="609">
                  <c:v>1.9378050279239702E-2</c:v>
                </c:pt>
                <c:pt idx="610">
                  <c:v>1.9367125760040006E-2</c:v>
                </c:pt>
                <c:pt idx="611">
                  <c:v>1.9356493842055983E-2</c:v>
                </c:pt>
                <c:pt idx="612">
                  <c:v>1.934587786363353E-2</c:v>
                </c:pt>
                <c:pt idx="613">
                  <c:v>1.9335423832059575E-2</c:v>
                </c:pt>
                <c:pt idx="614">
                  <c:v>1.9325132253694099E-2</c:v>
                </c:pt>
                <c:pt idx="615">
                  <c:v>1.9315003634424899E-2</c:v>
                </c:pt>
                <c:pt idx="616">
                  <c:v>1.9304931879333204E-2</c:v>
                </c:pt>
                <c:pt idx="617">
                  <c:v>1.9295129767140845E-2</c:v>
                </c:pt>
                <c:pt idx="618">
                  <c:v>1.9285489994063678E-2</c:v>
                </c:pt>
                <c:pt idx="619">
                  <c:v>1.9276013057508607E-2</c:v>
                </c:pt>
                <c:pt idx="620">
                  <c:v>1.9266699454412464E-2</c:v>
                </c:pt>
                <c:pt idx="621">
                  <c:v>1.9257549681247682E-2</c:v>
                </c:pt>
                <c:pt idx="622">
                  <c:v>1.9248564234017065E-2</c:v>
                </c:pt>
                <c:pt idx="623">
                  <c:v>1.9239743608256834E-2</c:v>
                </c:pt>
                <c:pt idx="624">
                  <c:v>1.9231601857363355E-2</c:v>
                </c:pt>
                <c:pt idx="625">
                  <c:v>1.9222910987222678E-2</c:v>
                </c:pt>
                <c:pt idx="626">
                  <c:v>1.9213993955732464E-2</c:v>
                </c:pt>
                <c:pt idx="627">
                  <c:v>1.9204850050549824E-2</c:v>
                </c:pt>
                <c:pt idx="628">
                  <c:v>1.919547855941842E-2</c:v>
                </c:pt>
                <c:pt idx="629">
                  <c:v>1.9185623176201462E-2</c:v>
                </c:pt>
                <c:pt idx="630">
                  <c:v>1.9175777249149335E-2</c:v>
                </c:pt>
                <c:pt idx="631">
                  <c:v>1.9165701537182594E-2</c:v>
                </c:pt>
                <c:pt idx="632">
                  <c:v>1.9155395328402131E-2</c:v>
                </c:pt>
                <c:pt idx="633">
                  <c:v>1.9145182392019088E-2</c:v>
                </c:pt>
                <c:pt idx="634">
                  <c:v>1.9134430432981513E-2</c:v>
                </c:pt>
                <c:pt idx="635">
                  <c:v>1.9123445904795904E-2</c:v>
                </c:pt>
                <c:pt idx="636">
                  <c:v>1.9112228095953629E-2</c:v>
                </c:pt>
                <c:pt idx="637">
                  <c:v>1.9100381922468549E-2</c:v>
                </c:pt>
                <c:pt idx="638">
                  <c:v>1.9088677788263439E-2</c:v>
                </c:pt>
                <c:pt idx="639">
                  <c:v>1.9076738176638346E-2</c:v>
                </c:pt>
                <c:pt idx="640">
                  <c:v>1.9064562376473759E-2</c:v>
                </c:pt>
                <c:pt idx="641">
                  <c:v>1.9052149676748981E-2</c:v>
                </c:pt>
                <c:pt idx="642">
                  <c:v>1.9039982517050035E-2</c:v>
                </c:pt>
                <c:pt idx="643">
                  <c:v>1.9027111829672722E-2</c:v>
                </c:pt>
                <c:pt idx="644">
                  <c:v>1.9014002173146853E-2</c:v>
                </c:pt>
                <c:pt idx="645">
                  <c:v>1.9000652836869577E-2</c:v>
                </c:pt>
                <c:pt idx="646">
                  <c:v>1.8987063110342279E-2</c:v>
                </c:pt>
                <c:pt idx="647">
                  <c:v>1.8973232283172763E-2</c:v>
                </c:pt>
                <c:pt idx="648">
                  <c:v>1.8959159645073515E-2</c:v>
                </c:pt>
                <c:pt idx="649">
                  <c:v>1.89448444858661E-2</c:v>
                </c:pt>
                <c:pt idx="650">
                  <c:v>1.8928435998775237E-2</c:v>
                </c:pt>
                <c:pt idx="651">
                  <c:v>1.8913989754700777E-2</c:v>
                </c:pt>
                <c:pt idx="652">
                  <c:v>1.8899742357079963E-2</c:v>
                </c:pt>
                <c:pt idx="653">
                  <c:v>1.8885693732337745E-2</c:v>
                </c:pt>
                <c:pt idx="654">
                  <c:v>1.8871843803717252E-2</c:v>
                </c:pt>
                <c:pt idx="655">
                  <c:v>1.8858610865655032E-2</c:v>
                </c:pt>
                <c:pt idx="656">
                  <c:v>1.8845126999366156E-2</c:v>
                </c:pt>
                <c:pt idx="657">
                  <c:v>1.8831843971707812E-2</c:v>
                </c:pt>
                <c:pt idx="658">
                  <c:v>1.8818761697076351E-2</c:v>
                </c:pt>
                <c:pt idx="659">
                  <c:v>1.8805571693318677E-2</c:v>
                </c:pt>
                <c:pt idx="660">
                  <c:v>1.8792912151426071E-2</c:v>
                </c:pt>
                <c:pt idx="661">
                  <c:v>1.8780450679301446E-2</c:v>
                </c:pt>
                <c:pt idx="662">
                  <c:v>1.8768187174743507E-2</c:v>
                </c:pt>
                <c:pt idx="663">
                  <c:v>1.875635839944061E-2</c:v>
                </c:pt>
                <c:pt idx="664">
                  <c:v>1.8744478666280141E-2</c:v>
                </c:pt>
                <c:pt idx="665">
                  <c:v>1.8732798997410486E-2</c:v>
                </c:pt>
                <c:pt idx="666">
                  <c:v>1.8721319281651078E-2</c:v>
                </c:pt>
                <c:pt idx="667">
                  <c:v>1.8710039404625206E-2</c:v>
                </c:pt>
                <c:pt idx="668">
                  <c:v>1.8698757342252861E-2</c:v>
                </c:pt>
                <c:pt idx="669">
                  <c:v>1.8687876481847134E-2</c:v>
                </c:pt>
                <c:pt idx="670">
                  <c:v>1.8677192656893278E-2</c:v>
                </c:pt>
                <c:pt idx="671">
                  <c:v>1.8666705736564634E-2</c:v>
                </c:pt>
                <c:pt idx="672">
                  <c:v>1.8656415586852746E-2</c:v>
                </c:pt>
                <c:pt idx="673">
                  <c:v>1.8646322070568225E-2</c:v>
                </c:pt>
                <c:pt idx="674">
                  <c:v>1.8636425047341615E-2</c:v>
                </c:pt>
                <c:pt idx="675">
                  <c:v>1.8626724373622092E-2</c:v>
                </c:pt>
                <c:pt idx="676">
                  <c:v>1.8617759355498913E-2</c:v>
                </c:pt>
                <c:pt idx="677">
                  <c:v>1.8608490664923372E-2</c:v>
                </c:pt>
                <c:pt idx="678">
                  <c:v>1.8598705321277279E-2</c:v>
                </c:pt>
                <c:pt idx="679">
                  <c:v>1.8588671852074402E-2</c:v>
                </c:pt>
                <c:pt idx="680">
                  <c:v>1.857838946068921E-2</c:v>
                </c:pt>
                <c:pt idx="681">
                  <c:v>1.8567495440636093E-2</c:v>
                </c:pt>
                <c:pt idx="682">
                  <c:v>1.8556694090086284E-2</c:v>
                </c:pt>
                <c:pt idx="683">
                  <c:v>1.854564135870165E-2</c:v>
                </c:pt>
                <c:pt idx="684">
                  <c:v>1.8534336450287865E-2</c:v>
                </c:pt>
                <c:pt idx="685">
                  <c:v>1.8522778568763047E-2</c:v>
                </c:pt>
                <c:pt idx="686">
                  <c:v>1.8511423149303784E-2</c:v>
                </c:pt>
                <c:pt idx="687">
                  <c:v>1.8499376006369722E-2</c:v>
                </c:pt>
                <c:pt idx="688">
                  <c:v>1.8487073572243714E-2</c:v>
                </c:pt>
                <c:pt idx="689">
                  <c:v>1.8474515051314675E-2</c:v>
                </c:pt>
                <c:pt idx="690">
                  <c:v>1.8461166709705351E-2</c:v>
                </c:pt>
                <c:pt idx="691">
                  <c:v>1.8448074278292058E-2</c:v>
                </c:pt>
                <c:pt idx="692">
                  <c:v>1.8434723304462278E-2</c:v>
                </c:pt>
                <c:pt idx="693">
                  <c:v>1.8421112993078428E-2</c:v>
                </c:pt>
                <c:pt idx="694">
                  <c:v>1.840785330654339E-2</c:v>
                </c:pt>
                <c:pt idx="695">
                  <c:v>1.8393741563634144E-2</c:v>
                </c:pt>
                <c:pt idx="696">
                  <c:v>1.8379368168001103E-2</c:v>
                </c:pt>
                <c:pt idx="697">
                  <c:v>1.8364732325004771E-2</c:v>
                </c:pt>
                <c:pt idx="698">
                  <c:v>1.834983324013064E-2</c:v>
                </c:pt>
                <c:pt idx="699">
                  <c:v>1.833467011899316E-2</c:v>
                </c:pt>
                <c:pt idx="700">
                  <c:v>1.8319242167333528E-2</c:v>
                </c:pt>
                <c:pt idx="701">
                  <c:v>1.8303548591022779E-2</c:v>
                </c:pt>
                <c:pt idx="702">
                  <c:v>1.8285319670026598E-2</c:v>
                </c:pt>
                <c:pt idx="703">
                  <c:v>1.8269498929563255E-2</c:v>
                </c:pt>
                <c:pt idx="704">
                  <c:v>1.8253913853512244E-2</c:v>
                </c:pt>
                <c:pt idx="705">
                  <c:v>1.8238564636605621E-2</c:v>
                </c:pt>
                <c:pt idx="706">
                  <c:v>1.8223451471572269E-2</c:v>
                </c:pt>
                <c:pt idx="707">
                  <c:v>1.8209101460171736E-2</c:v>
                </c:pt>
                <c:pt idx="708">
                  <c:v>1.8194424736934341E-2</c:v>
                </c:pt>
                <c:pt idx="709">
                  <c:v>1.817998731514817E-2</c:v>
                </c:pt>
                <c:pt idx="710">
                  <c:v>1.8165789385191644E-2</c:v>
                </c:pt>
                <c:pt idx="711">
                  <c:v>1.8151433029891577E-2</c:v>
                </c:pt>
                <c:pt idx="712">
                  <c:v>1.8137740111309971E-2</c:v>
                </c:pt>
                <c:pt idx="713">
                  <c:v>1.8124284537661201E-2</c:v>
                </c:pt>
                <c:pt idx="714">
                  <c:v>1.8111066485666516E-2</c:v>
                </c:pt>
                <c:pt idx="715">
                  <c:v>1.809808613004572E-2</c:v>
                </c:pt>
                <c:pt idx="716">
                  <c:v>1.808564154181843E-2</c:v>
                </c:pt>
                <c:pt idx="717">
                  <c:v>1.8073125216427663E-2</c:v>
                </c:pt>
                <c:pt idx="718">
                  <c:v>1.8060849833537822E-2</c:v>
                </c:pt>
                <c:pt idx="719">
                  <c:v>1.8048815565440371E-2</c:v>
                </c:pt>
                <c:pt idx="720">
                  <c:v>1.8036755772812083E-2</c:v>
                </c:pt>
                <c:pt idx="721">
                  <c:v>1.8025205152609605E-2</c:v>
                </c:pt>
                <c:pt idx="722">
                  <c:v>1.801389339585267E-2</c:v>
                </c:pt>
                <c:pt idx="723">
                  <c:v>1.8002820661273004E-2</c:v>
                </c:pt>
                <c:pt idx="724">
                  <c:v>1.7991987105605664E-2</c:v>
                </c:pt>
                <c:pt idx="725">
                  <c:v>1.7981392883588181E-2</c:v>
                </c:pt>
                <c:pt idx="726">
                  <c:v>1.7971038147960548E-2</c:v>
                </c:pt>
                <c:pt idx="727">
                  <c:v>1.7960923049467399E-2</c:v>
                </c:pt>
                <c:pt idx="728">
                  <c:v>1.7951379598037543E-2</c:v>
                </c:pt>
                <c:pt idx="729">
                  <c:v>1.7942147939651567E-2</c:v>
                </c:pt>
                <c:pt idx="730">
                  <c:v>1.7931984747456119E-2</c:v>
                </c:pt>
                <c:pt idx="731">
                  <c:v>1.792155748736075E-2</c:v>
                </c:pt>
                <c:pt idx="732">
                  <c:v>1.7910453537122076E-2</c:v>
                </c:pt>
                <c:pt idx="733">
                  <c:v>1.7899475766470007E-2</c:v>
                </c:pt>
                <c:pt idx="734">
                  <c:v>1.7888231302780173E-2</c:v>
                </c:pt>
                <c:pt idx="735">
                  <c:v>1.787671929577668E-2</c:v>
                </c:pt>
                <c:pt idx="736">
                  <c:v>1.7864938895309254E-2</c:v>
                </c:pt>
                <c:pt idx="737">
                  <c:v>1.7853400873664688E-2</c:v>
                </c:pt>
                <c:pt idx="738">
                  <c:v>1.7841101327285298E-2</c:v>
                </c:pt>
                <c:pt idx="739">
                  <c:v>1.7828530911383735E-2</c:v>
                </c:pt>
                <c:pt idx="740">
                  <c:v>1.7815688776332893E-2</c:v>
                </c:pt>
                <c:pt idx="741">
                  <c:v>1.7802574072639479E-2</c:v>
                </c:pt>
                <c:pt idx="742">
                  <c:v>1.7788572637669101E-2</c:v>
                </c:pt>
                <c:pt idx="743">
                  <c:v>1.7774889689672922E-2</c:v>
                </c:pt>
                <c:pt idx="744">
                  <c:v>1.7760931551727234E-2</c:v>
                </c:pt>
                <c:pt idx="745">
                  <c:v>1.7744641337757383E-2</c:v>
                </c:pt>
                <c:pt idx="746">
                  <c:v>1.7730789614417854E-2</c:v>
                </c:pt>
                <c:pt idx="747">
                  <c:v>1.7715981931653472E-2</c:v>
                </c:pt>
                <c:pt idx="748">
                  <c:v>1.7700895616375785E-2</c:v>
                </c:pt>
                <c:pt idx="749">
                  <c:v>1.7685529820208396E-2</c:v>
                </c:pt>
                <c:pt idx="750">
                  <c:v>1.7669883694917999E-2</c:v>
                </c:pt>
                <c:pt idx="751">
                  <c:v>1.7653956392416143E-2</c:v>
                </c:pt>
                <c:pt idx="752">
                  <c:v>1.7637747064759235E-2</c:v>
                </c:pt>
                <c:pt idx="753">
                  <c:v>1.7621254864149422E-2</c:v>
                </c:pt>
                <c:pt idx="754">
                  <c:v>1.760191878369689E-2</c:v>
                </c:pt>
                <c:pt idx="755">
                  <c:v>1.7585299397729036E-2</c:v>
                </c:pt>
                <c:pt idx="756">
                  <c:v>1.7568940699414386E-2</c:v>
                </c:pt>
                <c:pt idx="757">
                  <c:v>1.7552843969995874E-2</c:v>
                </c:pt>
                <c:pt idx="758">
                  <c:v>1.7537010492987233E-2</c:v>
                </c:pt>
                <c:pt idx="759">
                  <c:v>1.7522042983487897E-2</c:v>
                </c:pt>
                <c:pt idx="760">
                  <c:v>1.7506699527211886E-2</c:v>
                </c:pt>
                <c:pt idx="761">
                  <c:v>1.7491625970473788E-2</c:v>
                </c:pt>
                <c:pt idx="762">
                  <c:v>1.7476823617230759E-2</c:v>
                </c:pt>
                <c:pt idx="763">
                  <c:v>1.7461836976267055E-2</c:v>
                </c:pt>
                <c:pt idx="764">
                  <c:v>1.7447610094904937E-2</c:v>
                </c:pt>
                <c:pt idx="765">
                  <c:v>1.7433655514283903E-2</c:v>
                </c:pt>
                <c:pt idx="766">
                  <c:v>1.7419974536147884E-2</c:v>
                </c:pt>
                <c:pt idx="767">
                  <c:v>1.7406568464527677E-2</c:v>
                </c:pt>
                <c:pt idx="768">
                  <c:v>1.7393778081890951E-2</c:v>
                </c:pt>
                <c:pt idx="769">
                  <c:v>1.7380910856738041E-2</c:v>
                </c:pt>
                <c:pt idx="770">
                  <c:v>1.7368325349429812E-2</c:v>
                </c:pt>
                <c:pt idx="771">
                  <c:v>1.7356022884624244E-2</c:v>
                </c:pt>
                <c:pt idx="772">
                  <c:v>1.7343707505493952E-2</c:v>
                </c:pt>
                <c:pt idx="773">
                  <c:v>1.7331978385866233E-2</c:v>
                </c:pt>
                <c:pt idx="774">
                  <c:v>1.7320533365134227E-2</c:v>
                </c:pt>
                <c:pt idx="775">
                  <c:v>1.7309373765684047E-2</c:v>
                </c:pt>
                <c:pt idx="776">
                  <c:v>1.7298500912203443E-2</c:v>
                </c:pt>
                <c:pt idx="777">
                  <c:v>1.7287916131684847E-2</c:v>
                </c:pt>
                <c:pt idx="778">
                  <c:v>1.7277620753427102E-2</c:v>
                </c:pt>
                <c:pt idx="779">
                  <c:v>1.7267616109037209E-2</c:v>
                </c:pt>
                <c:pt idx="780">
                  <c:v>1.7257897988637499E-2</c:v>
                </c:pt>
                <c:pt idx="781">
                  <c:v>1.724887202513695E-2</c:v>
                </c:pt>
                <c:pt idx="782">
                  <c:v>1.7238889582227301E-2</c:v>
                </c:pt>
                <c:pt idx="783">
                  <c:v>1.7228655599523825E-2</c:v>
                </c:pt>
                <c:pt idx="784">
                  <c:v>1.7218169284456117E-2</c:v>
                </c:pt>
                <c:pt idx="785">
                  <c:v>1.7206984211943631E-2</c:v>
                </c:pt>
                <c:pt idx="786">
                  <c:v>1.7195971916980936E-2</c:v>
                </c:pt>
                <c:pt idx="787">
                  <c:v>1.7184704844273983E-2</c:v>
                </c:pt>
                <c:pt idx="788">
                  <c:v>1.7173182201700121E-2</c:v>
                </c:pt>
                <c:pt idx="789">
                  <c:v>1.7161924991582471E-2</c:v>
                </c:pt>
                <c:pt idx="790">
                  <c:v>1.7149908044694788E-2</c:v>
                </c:pt>
                <c:pt idx="791">
                  <c:v>1.713763322064616E-2</c:v>
                </c:pt>
                <c:pt idx="792">
                  <c:v>1.7125099727791603E-2</c:v>
                </c:pt>
                <c:pt idx="793">
                  <c:v>1.7112306774607774E-2</c:v>
                </c:pt>
                <c:pt idx="794">
                  <c:v>1.7098635035132294E-2</c:v>
                </c:pt>
                <c:pt idx="795">
                  <c:v>1.7085301234053076E-2</c:v>
                </c:pt>
                <c:pt idx="796">
                  <c:v>1.7071705530436604E-2</c:v>
                </c:pt>
                <c:pt idx="797">
                  <c:v>1.7055845871732905E-2</c:v>
                </c:pt>
                <c:pt idx="798">
                  <c:v>1.7042386270435743E-2</c:v>
                </c:pt>
                <c:pt idx="799">
                  <c:v>1.702798213175525E-2</c:v>
                </c:pt>
                <c:pt idx="800">
                  <c:v>1.701331288259569E-2</c:v>
                </c:pt>
                <c:pt idx="801">
                  <c:v>1.6998377732452264E-2</c:v>
                </c:pt>
                <c:pt idx="802">
                  <c:v>1.698317589094973E-2</c:v>
                </c:pt>
                <c:pt idx="803">
                  <c:v>1.6967706567844177E-2</c:v>
                </c:pt>
                <c:pt idx="804">
                  <c:v>1.6951968973023888E-2</c:v>
                </c:pt>
                <c:pt idx="805">
                  <c:v>1.6935962316509796E-2</c:v>
                </c:pt>
                <c:pt idx="806">
                  <c:v>1.6919685808458547E-2</c:v>
                </c:pt>
                <c:pt idx="807">
                  <c:v>1.6900289245699054E-2</c:v>
                </c:pt>
                <c:pt idx="808">
                  <c:v>1.6884542214940994E-2</c:v>
                </c:pt>
                <c:pt idx="809">
                  <c:v>1.6869081977296491E-2</c:v>
                </c:pt>
                <c:pt idx="810">
                  <c:v>1.6853909376329478E-2</c:v>
                </c:pt>
                <c:pt idx="811">
                  <c:v>1.6840762336181401E-2</c:v>
                </c:pt>
                <c:pt idx="812">
                  <c:v>1.682603908680063E-2</c:v>
                </c:pt>
                <c:pt idx="813">
                  <c:v>1.6811614696412059E-2</c:v>
                </c:pt>
                <c:pt idx="814">
                  <c:v>1.6797490037392393E-2</c:v>
                </c:pt>
                <c:pt idx="815">
                  <c:v>1.6780871756010909E-2</c:v>
                </c:pt>
                <c:pt idx="816">
                  <c:v>1.6767454369517813E-2</c:v>
                </c:pt>
                <c:pt idx="817">
                  <c:v>1.6754333563325792E-2</c:v>
                </c:pt>
                <c:pt idx="818">
                  <c:v>1.6741510194370125E-2</c:v>
                </c:pt>
                <c:pt idx="819">
                  <c:v>1.6729933464705207E-2</c:v>
                </c:pt>
                <c:pt idx="820">
                  <c:v>1.6716759198780188E-2</c:v>
                </c:pt>
                <c:pt idx="821">
                  <c:v>1.6704833288892013E-2</c:v>
                </c:pt>
                <c:pt idx="822">
                  <c:v>1.6693208249735414E-2</c:v>
                </c:pt>
                <c:pt idx="823">
                  <c:v>1.6681884941128978E-2</c:v>
                </c:pt>
                <c:pt idx="824">
                  <c:v>1.6670864223473757E-2</c:v>
                </c:pt>
                <c:pt idx="825">
                  <c:v>1.6660146957751091E-2</c:v>
                </c:pt>
                <c:pt idx="826">
                  <c:v>1.6649734005525638E-2</c:v>
                </c:pt>
                <c:pt idx="827">
                  <c:v>1.663962622894883E-2</c:v>
                </c:pt>
                <c:pt idx="828">
                  <c:v>1.6629824490755844E-2</c:v>
                </c:pt>
                <c:pt idx="829">
                  <c:v>1.6620329654270363E-2</c:v>
                </c:pt>
                <c:pt idx="830">
                  <c:v>1.6611142583405011E-2</c:v>
                </c:pt>
                <c:pt idx="831">
                  <c:v>1.6602264142660899E-2</c:v>
                </c:pt>
                <c:pt idx="832">
                  <c:v>1.6594591518343887E-2</c:v>
                </c:pt>
                <c:pt idx="833">
                  <c:v>1.6586344396253987E-2</c:v>
                </c:pt>
                <c:pt idx="834">
                  <c:v>1.657755178580211E-2</c:v>
                </c:pt>
                <c:pt idx="835">
                  <c:v>1.656851003704643E-2</c:v>
                </c:pt>
                <c:pt idx="836">
                  <c:v>1.6559218369415766E-2</c:v>
                </c:pt>
                <c:pt idx="837">
                  <c:v>1.6547710231577722E-2</c:v>
                </c:pt>
                <c:pt idx="838">
                  <c:v>1.6539473929445193E-2</c:v>
                </c:pt>
                <c:pt idx="839">
                  <c:v>1.6529409072506978E-2</c:v>
                </c:pt>
                <c:pt idx="840">
                  <c:v>1.6519091108505544E-2</c:v>
                </c:pt>
                <c:pt idx="841">
                  <c:v>1.6508983935778848E-2</c:v>
                </c:pt>
                <c:pt idx="842">
                  <c:v>1.6498176369025268E-2</c:v>
                </c:pt>
                <c:pt idx="843">
                  <c:v>1.648711342247659E-2</c:v>
                </c:pt>
                <c:pt idx="844">
                  <c:v>1.6475794316452397E-2</c:v>
                </c:pt>
                <c:pt idx="845">
                  <c:v>1.6463677385578343E-2</c:v>
                </c:pt>
                <c:pt idx="846">
                  <c:v>1.6451824402621884E-2</c:v>
                </c:pt>
                <c:pt idx="847">
                  <c:v>1.6439712854824678E-2</c:v>
                </c:pt>
                <c:pt idx="848">
                  <c:v>1.642734196297355E-2</c:v>
                </c:pt>
                <c:pt idx="849">
                  <c:v>1.6409217833256086E-2</c:v>
                </c:pt>
                <c:pt idx="850">
                  <c:v>1.6396213862517182E-2</c:v>
                </c:pt>
                <c:pt idx="851">
                  <c:v>1.6382947877057588E-2</c:v>
                </c:pt>
                <c:pt idx="852">
                  <c:v>1.6369419098204795E-2</c:v>
                </c:pt>
                <c:pt idx="853">
                  <c:v>1.6355626747411905E-2</c:v>
                </c:pt>
                <c:pt idx="854">
                  <c:v>1.634157004625807E-2</c:v>
                </c:pt>
                <c:pt idx="855">
                  <c:v>1.6327248216448945E-2</c:v>
                </c:pt>
                <c:pt idx="856">
                  <c:v>1.6312660479818421E-2</c:v>
                </c:pt>
                <c:pt idx="857">
                  <c:v>1.6297806058329964E-2</c:v>
                </c:pt>
                <c:pt idx="858">
                  <c:v>1.628122131975129E-2</c:v>
                </c:pt>
                <c:pt idx="859">
                  <c:v>1.6266515807156261E-2</c:v>
                </c:pt>
                <c:pt idx="860">
                  <c:v>1.625213955798124E-2</c:v>
                </c:pt>
                <c:pt idx="861">
                  <c:v>1.6238093157296914E-2</c:v>
                </c:pt>
                <c:pt idx="862">
                  <c:v>1.6224377189696094E-2</c:v>
                </c:pt>
                <c:pt idx="863">
                  <c:v>1.6209576921099634E-2</c:v>
                </c:pt>
                <c:pt idx="864">
                  <c:v>1.6196525307030349E-2</c:v>
                </c:pt>
                <c:pt idx="865">
                  <c:v>1.618380911283436E-2</c:v>
                </c:pt>
                <c:pt idx="866">
                  <c:v>1.6171428928648136E-2</c:v>
                </c:pt>
                <c:pt idx="867">
                  <c:v>1.6159079371384524E-2</c:v>
                </c:pt>
                <c:pt idx="868">
                  <c:v>1.6147406003877984E-2</c:v>
                </c:pt>
                <c:pt idx="869">
                  <c:v>1.6136067231277577E-2</c:v>
                </c:pt>
                <c:pt idx="870">
                  <c:v>1.6125063634311369E-2</c:v>
                </c:pt>
                <c:pt idx="871">
                  <c:v>1.6114588779477128E-2</c:v>
                </c:pt>
                <c:pt idx="872">
                  <c:v>1.610423702170222E-2</c:v>
                </c:pt>
                <c:pt idx="873">
                  <c:v>1.6094225391652204E-2</c:v>
                </c:pt>
                <c:pt idx="874">
                  <c:v>1.6084554475693447E-2</c:v>
                </c:pt>
                <c:pt idx="875">
                  <c:v>1.6075093576712211E-2</c:v>
                </c:pt>
                <c:pt idx="876">
                  <c:v>1.6066113202638704E-2</c:v>
                </c:pt>
                <c:pt idx="877">
                  <c:v>1.6057472056208132E-2</c:v>
                </c:pt>
                <c:pt idx="878">
                  <c:v>1.604917071441981E-2</c:v>
                </c:pt>
                <c:pt idx="879">
                  <c:v>1.604120975381125E-2</c:v>
                </c:pt>
                <c:pt idx="880">
                  <c:v>1.6033589750459466E-2</c:v>
                </c:pt>
                <c:pt idx="881">
                  <c:v>1.6026311279981404E-2</c:v>
                </c:pt>
                <c:pt idx="882">
                  <c:v>1.6019374917534811E-2</c:v>
                </c:pt>
                <c:pt idx="883">
                  <c:v>1.6012781237820409E-2</c:v>
                </c:pt>
                <c:pt idx="884">
                  <c:v>1.6006973838188186E-2</c:v>
                </c:pt>
                <c:pt idx="885">
                  <c:v>1.600048371420652E-2</c:v>
                </c:pt>
                <c:pt idx="886">
                  <c:v>1.5993740050535724E-2</c:v>
                </c:pt>
                <c:pt idx="887">
                  <c:v>1.5986742049528761E-2</c:v>
                </c:pt>
                <c:pt idx="888">
                  <c:v>1.5979488913647689E-2</c:v>
                </c:pt>
                <c:pt idx="889">
                  <c:v>1.5971707741076511E-2</c:v>
                </c:pt>
                <c:pt idx="890">
                  <c:v>1.5963922984337492E-2</c:v>
                </c:pt>
                <c:pt idx="891">
                  <c:v>1.5955880632632896E-2</c:v>
                </c:pt>
                <c:pt idx="892">
                  <c:v>1.594757988885441E-2</c:v>
                </c:pt>
                <c:pt idx="893">
                  <c:v>1.5939368304931749E-2</c:v>
                </c:pt>
                <c:pt idx="894">
                  <c:v>1.5930567617649615E-2</c:v>
                </c:pt>
                <c:pt idx="895">
                  <c:v>1.5921506215824048E-2</c:v>
                </c:pt>
                <c:pt idx="896">
                  <c:v>1.5912183302814943E-2</c:v>
                </c:pt>
                <c:pt idx="897">
                  <c:v>1.5902172398112459E-2</c:v>
                </c:pt>
                <c:pt idx="898">
                  <c:v>1.5892304569070662E-2</c:v>
                </c:pt>
                <c:pt idx="899">
                  <c:v>1.5882172771441213E-2</c:v>
                </c:pt>
                <c:pt idx="900">
                  <c:v>1.5871776209054833E-2</c:v>
                </c:pt>
                <c:pt idx="901">
                  <c:v>1.5861114085863898E-2</c:v>
                </c:pt>
                <c:pt idx="902">
                  <c:v>1.5850709492945661E-2</c:v>
                </c:pt>
                <c:pt idx="903">
                  <c:v>1.5839533705694454E-2</c:v>
                </c:pt>
                <c:pt idx="904">
                  <c:v>1.5828090038441309E-2</c:v>
                </c:pt>
                <c:pt idx="905">
                  <c:v>1.5816377695635198E-2</c:v>
                </c:pt>
                <c:pt idx="906">
                  <c:v>1.5804395881855816E-2</c:v>
                </c:pt>
                <c:pt idx="907">
                  <c:v>1.5792143801806519E-2</c:v>
                </c:pt>
                <c:pt idx="908">
                  <c:v>1.5779620660321826E-2</c:v>
                </c:pt>
                <c:pt idx="909">
                  <c:v>1.5766825662365209E-2</c:v>
                </c:pt>
                <c:pt idx="910">
                  <c:v>1.5751758305146052E-2</c:v>
                </c:pt>
                <c:pt idx="911">
                  <c:v>1.5738961708920782E-2</c:v>
                </c:pt>
                <c:pt idx="912">
                  <c:v>1.5726543182953221E-2</c:v>
                </c:pt>
                <c:pt idx="913">
                  <c:v>1.5714502179822128E-2</c:v>
                </c:pt>
                <c:pt idx="914">
                  <c:v>1.5702838147801018E-2</c:v>
                </c:pt>
                <c:pt idx="915">
                  <c:v>1.5691891555890181E-2</c:v>
                </c:pt>
                <c:pt idx="916">
                  <c:v>1.5680927646369587E-2</c:v>
                </c:pt>
                <c:pt idx="917">
                  <c:v>1.5670342606041186E-2</c:v>
                </c:pt>
                <c:pt idx="918">
                  <c:v>1.5660135867868723E-2</c:v>
                </c:pt>
                <c:pt idx="919">
                  <c:v>1.5650152942460437E-2</c:v>
                </c:pt>
                <c:pt idx="920">
                  <c:v>1.5640738909648448E-2</c:v>
                </c:pt>
                <c:pt idx="921">
                  <c:v>1.5631697865240966E-2</c:v>
                </c:pt>
                <c:pt idx="922">
                  <c:v>1.5623029223037779E-2</c:v>
                </c:pt>
                <c:pt idx="923">
                  <c:v>1.5614756559799223E-2</c:v>
                </c:pt>
                <c:pt idx="924">
                  <c:v>1.5606807484158877E-2</c:v>
                </c:pt>
                <c:pt idx="925">
                  <c:v>1.5599232620080379E-2</c:v>
                </c:pt>
                <c:pt idx="926">
                  <c:v>1.5592031365847889E-2</c:v>
                </c:pt>
                <c:pt idx="927">
                  <c:v>1.558520311540457E-2</c:v>
                </c:pt>
                <c:pt idx="928">
                  <c:v>1.5578804445169276E-2</c:v>
                </c:pt>
                <c:pt idx="929">
                  <c:v>1.5572725842275634E-2</c:v>
                </c:pt>
                <c:pt idx="930">
                  <c:v>1.5567014796594919E-2</c:v>
                </c:pt>
                <c:pt idx="931">
                  <c:v>1.556167068306365E-2</c:v>
                </c:pt>
                <c:pt idx="932">
                  <c:v>1.5556692872298329E-2</c:v>
                </c:pt>
                <c:pt idx="933">
                  <c:v>1.5552080730587609E-2</c:v>
                </c:pt>
                <c:pt idx="934">
                  <c:v>1.5547833619896211E-2</c:v>
                </c:pt>
                <c:pt idx="935">
                  <c:v>1.5543950897863193E-2</c:v>
                </c:pt>
                <c:pt idx="936">
                  <c:v>1.5540418975894164E-2</c:v>
                </c:pt>
                <c:pt idx="937">
                  <c:v>1.5536907145396158E-2</c:v>
                </c:pt>
                <c:pt idx="938">
                  <c:v>1.5533105600729033E-2</c:v>
                </c:pt>
                <c:pt idx="939">
                  <c:v>1.5529013424329304E-2</c:v>
                </c:pt>
                <c:pt idx="940">
                  <c:v>1.5524629698768189E-2</c:v>
                </c:pt>
                <c:pt idx="941">
                  <c:v>1.5519851353420513E-2</c:v>
                </c:pt>
                <c:pt idx="942">
                  <c:v>1.5514860288923434E-2</c:v>
                </c:pt>
                <c:pt idx="943">
                  <c:v>1.5509574845743166E-2</c:v>
                </c:pt>
                <c:pt idx="944">
                  <c:v>1.5503994106983261E-2</c:v>
                </c:pt>
                <c:pt idx="945">
                  <c:v>1.5498305733002109E-2</c:v>
                </c:pt>
                <c:pt idx="946">
                  <c:v>1.54921534540917E-2</c:v>
                </c:pt>
                <c:pt idx="947">
                  <c:v>1.5485703207864614E-2</c:v>
                </c:pt>
                <c:pt idx="948">
                  <c:v>1.5478954078008523E-2</c:v>
                </c:pt>
                <c:pt idx="949">
                  <c:v>1.5471628897998748E-2</c:v>
                </c:pt>
                <c:pt idx="950">
                  <c:v>1.5464257138898017E-2</c:v>
                </c:pt>
                <c:pt idx="951">
                  <c:v>1.5456583669960829E-2</c:v>
                </c:pt>
                <c:pt idx="952">
                  <c:v>1.544860757545596E-2</c:v>
                </c:pt>
                <c:pt idx="953">
                  <c:v>1.544032793980854E-2</c:v>
                </c:pt>
                <c:pt idx="954">
                  <c:v>1.543213144771929E-2</c:v>
                </c:pt>
                <c:pt idx="955">
                  <c:v>1.5423264488137243E-2</c:v>
                </c:pt>
                <c:pt idx="956">
                  <c:v>1.5414091319792541E-2</c:v>
                </c:pt>
                <c:pt idx="957">
                  <c:v>1.540461102773486E-2</c:v>
                </c:pt>
                <c:pt idx="958">
                  <c:v>1.5394822697171535E-2</c:v>
                </c:pt>
                <c:pt idx="959">
                  <c:v>1.5384725413471544E-2</c:v>
                </c:pt>
                <c:pt idx="960">
                  <c:v>1.5374318262161972E-2</c:v>
                </c:pt>
                <c:pt idx="961">
                  <c:v>1.5363600328935512E-2</c:v>
                </c:pt>
                <c:pt idx="962">
                  <c:v>1.5350906019660373E-2</c:v>
                </c:pt>
                <c:pt idx="963">
                  <c:v>1.5340019186421985E-2</c:v>
                </c:pt>
                <c:pt idx="964">
                  <c:v>1.5329394846796964E-2</c:v>
                </c:pt>
                <c:pt idx="965">
                  <c:v>1.5319044148740911E-2</c:v>
                </c:pt>
                <c:pt idx="966">
                  <c:v>1.5308978274153583E-2</c:v>
                </c:pt>
                <c:pt idx="967">
                  <c:v>1.529949061448305E-2</c:v>
                </c:pt>
                <c:pt idx="968">
                  <c:v>1.5289980250885207E-2</c:v>
                </c:pt>
                <c:pt idx="969">
                  <c:v>1.528079023767751E-2</c:v>
                </c:pt>
                <c:pt idx="970">
                  <c:v>1.527193195418761E-2</c:v>
                </c:pt>
                <c:pt idx="971">
                  <c:v>1.5263314997688753E-2</c:v>
                </c:pt>
                <c:pt idx="972">
                  <c:v>1.5255194786594787E-2</c:v>
                </c:pt>
                <c:pt idx="973">
                  <c:v>1.5247438624023451E-2</c:v>
                </c:pt>
                <c:pt idx="974">
                  <c:v>1.5240057964019419E-2</c:v>
                </c:pt>
                <c:pt idx="975">
                  <c:v>1.5233017154737447E-2</c:v>
                </c:pt>
                <c:pt idx="976">
                  <c:v>1.5226390132543054E-2</c:v>
                </c:pt>
                <c:pt idx="977">
                  <c:v>1.5220175454337122E-2</c:v>
                </c:pt>
                <c:pt idx="978">
                  <c:v>1.521438477369306E-2</c:v>
                </c:pt>
                <c:pt idx="979">
                  <c:v>1.5209029778562021E-2</c:v>
                </c:pt>
                <c:pt idx="980">
                  <c:v>1.5204305284304373E-2</c:v>
                </c:pt>
                <c:pt idx="981">
                  <c:v>1.5199876723079249E-2</c:v>
                </c:pt>
                <c:pt idx="982">
                  <c:v>1.5195916526435154E-2</c:v>
                </c:pt>
                <c:pt idx="983">
                  <c:v>1.5192436456196218E-2</c:v>
                </c:pt>
                <c:pt idx="984">
                  <c:v>1.5189448308511275E-2</c:v>
                </c:pt>
                <c:pt idx="985">
                  <c:v>1.5186963913887337E-2</c:v>
                </c:pt>
                <c:pt idx="986">
                  <c:v>1.5184995137214344E-2</c:v>
                </c:pt>
                <c:pt idx="987">
                  <c:v>1.5183553877799051E-2</c:v>
                </c:pt>
                <c:pt idx="988">
                  <c:v>1.5182380493333194E-2</c:v>
                </c:pt>
                <c:pt idx="989">
                  <c:v>1.5181403228482432E-2</c:v>
                </c:pt>
                <c:pt idx="990">
                  <c:v>1.5180682543130597E-2</c:v>
                </c:pt>
                <c:pt idx="991">
                  <c:v>1.5179952487641129E-2</c:v>
                </c:pt>
                <c:pt idx="992">
                  <c:v>1.5179213038265991E-2</c:v>
                </c:pt>
                <c:pt idx="993">
                  <c:v>1.5178726555781541E-2</c:v>
                </c:pt>
                <c:pt idx="994">
                  <c:v>1.517796753285397E-2</c:v>
                </c:pt>
                <c:pt idx="995">
                  <c:v>1.5177199042709881E-2</c:v>
                </c:pt>
                <c:pt idx="996">
                  <c:v>1.5176421061602585E-2</c:v>
                </c:pt>
                <c:pt idx="997">
                  <c:v>1.5175633565783648E-2</c:v>
                </c:pt>
                <c:pt idx="998">
                  <c:v>1.5174577740637183E-2</c:v>
                </c:pt>
                <c:pt idx="999">
                  <c:v>1.5173771869171801E-2</c:v>
                </c:pt>
                <c:pt idx="1000">
                  <c:v>1.5172956413853585E-2</c:v>
                </c:pt>
                <c:pt idx="1001">
                  <c:v>1.5172131350936697E-2</c:v>
                </c:pt>
                <c:pt idx="1002">
                  <c:v>1.5171552534909536E-2</c:v>
                </c:pt>
                <c:pt idx="1003">
                  <c:v>1.5170707452154288E-2</c:v>
                </c:pt>
                <c:pt idx="1004">
                  <c:v>1.5169852688465388E-2</c:v>
                </c:pt>
                <c:pt idx="1005">
                  <c:v>1.5168988220098333E-2</c:v>
                </c:pt>
                <c:pt idx="1006">
                  <c:v>1.5167861091303326E-2</c:v>
                </c:pt>
                <c:pt idx="1007">
                  <c:v>1.5166977884155469E-2</c:v>
                </c:pt>
                <c:pt idx="1008">
                  <c:v>1.516608490319684E-2</c:v>
                </c:pt>
                <c:pt idx="1009">
                  <c:v>1.5165182124684675E-2</c:v>
                </c:pt>
                <c:pt idx="1010">
                  <c:v>1.5164269524874008E-2</c:v>
                </c:pt>
                <c:pt idx="1011">
                  <c:v>1.5163347080022956E-2</c:v>
                </c:pt>
                <c:pt idx="1012">
                  <c:v>1.5162414766386554E-2</c:v>
                </c:pt>
                <c:pt idx="1013">
                  <c:v>1.5161472560223791E-2</c:v>
                </c:pt>
                <c:pt idx="1014">
                  <c:v>1.516052043779015E-2</c:v>
                </c:pt>
                <c:pt idx="1015">
                  <c:v>1.5159924821188135E-2</c:v>
                </c:pt>
                <c:pt idx="1016">
                  <c:v>1.5158683929063428E-2</c:v>
                </c:pt>
                <c:pt idx="1017">
                  <c:v>1.5157290503246957E-2</c:v>
                </c:pt>
                <c:pt idx="1018">
                  <c:v>1.5155749777050332E-2</c:v>
                </c:pt>
                <c:pt idx="1019">
                  <c:v>1.5153918416313592E-2</c:v>
                </c:pt>
                <c:pt idx="1020">
                  <c:v>1.5152113131828194E-2</c:v>
                </c:pt>
                <c:pt idx="1021">
                  <c:v>1.5150174929649769E-2</c:v>
                </c:pt>
                <c:pt idx="1022">
                  <c:v>1.5148109137808355E-2</c:v>
                </c:pt>
                <c:pt idx="1023">
                  <c:v>1.5145697426203392E-2</c:v>
                </c:pt>
                <c:pt idx="1024">
                  <c:v>1.5143367683973823E-2</c:v>
                </c:pt>
                <c:pt idx="1025">
                  <c:v>1.5140928518617173E-2</c:v>
                </c:pt>
                <c:pt idx="1026">
                  <c:v>1.5138385302410412E-2</c:v>
                </c:pt>
                <c:pt idx="1027">
                  <c:v>1.5135743424678182E-2</c:v>
                </c:pt>
                <c:pt idx="1028">
                  <c:v>1.5132939721403385E-2</c:v>
                </c:pt>
                <c:pt idx="1029">
                  <c:v>1.5130119042753609E-2</c:v>
                </c:pt>
                <c:pt idx="1030">
                  <c:v>1.5127214798187677E-2</c:v>
                </c:pt>
                <c:pt idx="1031">
                  <c:v>1.5124232472480632E-2</c:v>
                </c:pt>
                <c:pt idx="1032">
                  <c:v>1.5121243932785826E-2</c:v>
                </c:pt>
                <c:pt idx="1033">
                  <c:v>1.5118124216262449E-2</c:v>
                </c:pt>
                <c:pt idx="1034">
                  <c:v>1.5114944040696519E-2</c:v>
                </c:pt>
                <c:pt idx="1035">
                  <c:v>1.5111708931728415E-2</c:v>
                </c:pt>
                <c:pt idx="1036">
                  <c:v>1.5108424432027501E-2</c:v>
                </c:pt>
                <c:pt idx="1037">
                  <c:v>1.5105096101292568E-2</c:v>
                </c:pt>
                <c:pt idx="1038">
                  <c:v>1.5101729516247482E-2</c:v>
                </c:pt>
                <c:pt idx="1039">
                  <c:v>1.5098330270643355E-2</c:v>
                </c:pt>
                <c:pt idx="1040">
                  <c:v>1.5094792938188748E-2</c:v>
                </c:pt>
                <c:pt idx="1041">
                  <c:v>1.5091192388042445E-2</c:v>
                </c:pt>
                <c:pt idx="1042">
                  <c:v>1.5087946967354894E-2</c:v>
                </c:pt>
                <c:pt idx="1043">
                  <c:v>1.5084834609474525E-2</c:v>
                </c:pt>
                <c:pt idx="1044">
                  <c:v>1.5081855738427234E-2</c:v>
                </c:pt>
                <c:pt idx="1045">
                  <c:v>1.5079169179553948E-2</c:v>
                </c:pt>
                <c:pt idx="1046">
                  <c:v>1.5076468184259709E-2</c:v>
                </c:pt>
                <c:pt idx="1047">
                  <c:v>1.5073901983963054E-2</c:v>
                </c:pt>
                <c:pt idx="1048">
                  <c:v>1.5071471002806897E-2</c:v>
                </c:pt>
                <c:pt idx="1049">
                  <c:v>1.5068978528329436E-2</c:v>
                </c:pt>
                <c:pt idx="1050">
                  <c:v>1.5066809484213847E-2</c:v>
                </c:pt>
                <c:pt idx="1051">
                  <c:v>1.5064776895809076E-2</c:v>
                </c:pt>
                <c:pt idx="1052">
                  <c:v>1.5062881187344175E-2</c:v>
                </c:pt>
                <c:pt idx="1053">
                  <c:v>1.5061122783071158E-2</c:v>
                </c:pt>
                <c:pt idx="1054">
                  <c:v>1.505974847296688E-2</c:v>
                </c:pt>
                <c:pt idx="1055">
                  <c:v>1.5058275903922155E-2</c:v>
                </c:pt>
                <c:pt idx="1056">
                  <c:v>1.5056941948087571E-2</c:v>
                </c:pt>
                <c:pt idx="1057">
                  <c:v>1.5055587701992088E-2</c:v>
                </c:pt>
                <c:pt idx="1058">
                  <c:v>1.5054264364884636E-2</c:v>
                </c:pt>
                <c:pt idx="1059">
                  <c:v>1.5053358709875527E-2</c:v>
                </c:pt>
                <c:pt idx="1060">
                  <c:v>1.5052593390237588E-2</c:v>
                </c:pt>
                <c:pt idx="1061">
                  <c:v>1.5051968830449833E-2</c:v>
                </c:pt>
                <c:pt idx="1062">
                  <c:v>1.5051485455022193E-2</c:v>
                </c:pt>
                <c:pt idx="1063">
                  <c:v>1.5051143688491095E-2</c:v>
                </c:pt>
                <c:pt idx="1064">
                  <c:v>1.5050943955425649E-2</c:v>
                </c:pt>
                <c:pt idx="1065">
                  <c:v>1.5050886680422787E-2</c:v>
                </c:pt>
                <c:pt idx="1066">
                  <c:v>1.5051707781246241E-2</c:v>
                </c:pt>
                <c:pt idx="1067">
                  <c:v>1.5052935719839662E-2</c:v>
                </c:pt>
                <c:pt idx="1068">
                  <c:v>1.5053089741656037E-2</c:v>
                </c:pt>
                <c:pt idx="1069">
                  <c:v>1.505325850318638E-2</c:v>
                </c:pt>
                <c:pt idx="1070">
                  <c:v>1.5053437817795992E-2</c:v>
                </c:pt>
                <c:pt idx="1071">
                  <c:v>1.5052625673934873E-2</c:v>
                </c:pt>
                <c:pt idx="1072">
                  <c:v>1.5052831501175153E-2</c:v>
                </c:pt>
                <c:pt idx="1073">
                  <c:v>1.5053034753314206E-2</c:v>
                </c:pt>
                <c:pt idx="1074">
                  <c:v>1.5053231122510519E-2</c:v>
                </c:pt>
                <c:pt idx="1075">
                  <c:v>1.5054345264929771E-2</c:v>
                </c:pt>
                <c:pt idx="1076">
                  <c:v>1.5054499266769009E-2</c:v>
                </c:pt>
                <c:pt idx="1077">
                  <c:v>1.5054634159283802E-2</c:v>
                </c:pt>
                <c:pt idx="1078">
                  <c:v>1.5054745654136292E-2</c:v>
                </c:pt>
                <c:pt idx="1079">
                  <c:v>1.5053958045542453E-2</c:v>
                </c:pt>
                <c:pt idx="1080">
                  <c:v>1.5054021928927155E-2</c:v>
                </c:pt>
                <c:pt idx="1081">
                  <c:v>1.505404841274164E-2</c:v>
                </c:pt>
                <c:pt idx="1082">
                  <c:v>1.5054033085796682E-2</c:v>
                </c:pt>
                <c:pt idx="1083">
                  <c:v>1.5053971523985733E-2</c:v>
                </c:pt>
                <c:pt idx="1084">
                  <c:v>1.5054681523876481E-2</c:v>
                </c:pt>
                <c:pt idx="1085">
                  <c:v>1.5054508093952295E-2</c:v>
                </c:pt>
                <c:pt idx="1086">
                  <c:v>1.5054276502105949E-2</c:v>
                </c:pt>
                <c:pt idx="1087">
                  <c:v>1.5053982345621832E-2</c:v>
                </c:pt>
                <c:pt idx="1088">
                  <c:v>1.5053621209082664E-2</c:v>
                </c:pt>
                <c:pt idx="1089">
                  <c:v>1.5053188664369499E-2</c:v>
                </c:pt>
                <c:pt idx="1090">
                  <c:v>1.5052680270662581E-2</c:v>
                </c:pt>
                <c:pt idx="1091">
                  <c:v>1.5052091574444357E-2</c:v>
                </c:pt>
                <c:pt idx="1092">
                  <c:v>1.5050601746587408E-2</c:v>
                </c:pt>
                <c:pt idx="1093">
                  <c:v>1.5049361255469584E-2</c:v>
                </c:pt>
                <c:pt idx="1094">
                  <c:v>1.5048693389966571E-2</c:v>
                </c:pt>
                <c:pt idx="1095">
                  <c:v>1.5048054212795712E-2</c:v>
                </c:pt>
                <c:pt idx="1096">
                  <c:v>1.5047443810876205E-2</c:v>
                </c:pt>
                <c:pt idx="1097">
                  <c:v>1.5047144445676444E-2</c:v>
                </c:pt>
                <c:pt idx="1098">
                  <c:v>1.504659393005698E-2</c:v>
                </c:pt>
                <c:pt idx="1099">
                  <c:v>1.5046072457874182E-2</c:v>
                </c:pt>
                <c:pt idx="1100">
                  <c:v>1.5045580116056757E-2</c:v>
                </c:pt>
                <c:pt idx="1101">
                  <c:v>1.5044826472329204E-2</c:v>
                </c:pt>
                <c:pt idx="1102">
                  <c:v>1.5044390547301417E-2</c:v>
                </c:pt>
                <c:pt idx="1103">
                  <c:v>1.5043984005996928E-2</c:v>
                </c:pt>
                <c:pt idx="1104">
                  <c:v>1.5043606935345099E-2</c:v>
                </c:pt>
                <c:pt idx="1105">
                  <c:v>1.5043259422276613E-2</c:v>
                </c:pt>
                <c:pt idx="1106">
                  <c:v>1.5043242670947201E-2</c:v>
                </c:pt>
                <c:pt idx="1107">
                  <c:v>1.5042956675775042E-2</c:v>
                </c:pt>
                <c:pt idx="1108">
                  <c:v>1.5042700506436553E-2</c:v>
                </c:pt>
                <c:pt idx="1109">
                  <c:v>1.5042444374432156E-2</c:v>
                </c:pt>
                <c:pt idx="1110">
                  <c:v>1.5041942370875193E-2</c:v>
                </c:pt>
                <c:pt idx="1111">
                  <c:v>1.5041778333042152E-2</c:v>
                </c:pt>
                <c:pt idx="1112">
                  <c:v>1.5041644473760923E-2</c:v>
                </c:pt>
                <c:pt idx="1113">
                  <c:v>1.5041540879973673E-2</c:v>
                </c:pt>
                <c:pt idx="1114">
                  <c:v>1.5041467638622567E-2</c:v>
                </c:pt>
                <c:pt idx="1115">
                  <c:v>1.5041424836651097E-2</c:v>
                </c:pt>
                <c:pt idx="1116">
                  <c:v>1.5041412561004079E-2</c:v>
                </c:pt>
                <c:pt idx="1117">
                  <c:v>1.5041430898628978E-2</c:v>
                </c:pt>
                <c:pt idx="1118">
                  <c:v>1.5041807122289672E-2</c:v>
                </c:pt>
                <c:pt idx="1119">
                  <c:v>1.5042827550973486E-2</c:v>
                </c:pt>
                <c:pt idx="1120">
                  <c:v>1.5042858342455282E-2</c:v>
                </c:pt>
                <c:pt idx="1121">
                  <c:v>1.5042877307786641E-2</c:v>
                </c:pt>
                <c:pt idx="1122">
                  <c:v>1.5042884591872623E-2</c:v>
                </c:pt>
                <c:pt idx="1123">
                  <c:v>1.5042256702779082E-2</c:v>
                </c:pt>
                <c:pt idx="1124">
                  <c:v>1.5042239283214274E-2</c:v>
                </c:pt>
                <c:pt idx="1125">
                  <c:v>1.5042210209680312E-2</c:v>
                </c:pt>
                <c:pt idx="1126">
                  <c:v>1.504216962952774E-2</c:v>
                </c:pt>
                <c:pt idx="1127">
                  <c:v>1.5042417933472748E-2</c:v>
                </c:pt>
                <c:pt idx="1128">
                  <c:v>1.5042353416255528E-2</c:v>
                </c:pt>
                <c:pt idx="1129">
                  <c:v>1.5042278084098928E-2</c:v>
                </c:pt>
                <c:pt idx="1130">
                  <c:v>1.5042192085784806E-2</c:v>
                </c:pt>
                <c:pt idx="1131">
                  <c:v>1.504179931651994E-2</c:v>
                </c:pt>
                <c:pt idx="1132">
                  <c:v>1.5041692814831161E-2</c:v>
                </c:pt>
                <c:pt idx="1133">
                  <c:v>1.5041575849885891E-2</c:v>
                </c:pt>
                <c:pt idx="1134">
                  <c:v>1.5041448572437419E-2</c:v>
                </c:pt>
                <c:pt idx="1135">
                  <c:v>1.5041903698177275E-2</c:v>
                </c:pt>
                <c:pt idx="1136">
                  <c:v>1.5041460491599573E-2</c:v>
                </c:pt>
                <c:pt idx="1137">
                  <c:v>1.5041304031572899E-2</c:v>
                </c:pt>
                <c:pt idx="1138">
                  <c:v>1.5041138110863553E-2</c:v>
                </c:pt>
                <c:pt idx="1139">
                  <c:v>1.504096288205861E-2</c:v>
                </c:pt>
                <c:pt idx="1140">
                  <c:v>1.5040778498167845E-2</c:v>
                </c:pt>
                <c:pt idx="1141">
                  <c:v>1.5040585112626351E-2</c:v>
                </c:pt>
                <c:pt idx="1142">
                  <c:v>1.5040382879289318E-2</c:v>
                </c:pt>
                <c:pt idx="1143">
                  <c:v>1.5040171952438116E-2</c:v>
                </c:pt>
                <c:pt idx="1144">
                  <c:v>1.5039033209242717E-2</c:v>
                </c:pt>
                <c:pt idx="1145">
                  <c:v>1.5038850239867816E-2</c:v>
                </c:pt>
                <c:pt idx="1146">
                  <c:v>1.5038702114638166E-2</c:v>
                </c:pt>
                <c:pt idx="1147">
                  <c:v>1.5038588931606599E-2</c:v>
                </c:pt>
                <c:pt idx="1148">
                  <c:v>1.5038830721665244E-2</c:v>
                </c:pt>
                <c:pt idx="1149">
                  <c:v>1.5038790259412356E-2</c:v>
                </c:pt>
                <c:pt idx="1150">
                  <c:v>1.5038785041998601E-2</c:v>
                </c:pt>
                <c:pt idx="1151">
                  <c:v>1.5038815167489275E-2</c:v>
                </c:pt>
                <c:pt idx="1152">
                  <c:v>1.5038880733950547E-2</c:v>
                </c:pt>
                <c:pt idx="1153">
                  <c:v>1.5038649110777859E-2</c:v>
                </c:pt>
                <c:pt idx="1154">
                  <c:v>1.5038783268773953E-2</c:v>
                </c:pt>
                <c:pt idx="1155">
                  <c:v>1.503895315345972E-2</c:v>
                </c:pt>
                <c:pt idx="1156">
                  <c:v>1.5039158862905218E-2</c:v>
                </c:pt>
                <c:pt idx="1157">
                  <c:v>1.5039743613284685E-2</c:v>
                </c:pt>
                <c:pt idx="1158">
                  <c:v>1.5040023885077273E-2</c:v>
                </c:pt>
                <c:pt idx="1159">
                  <c:v>1.5040340284361188E-2</c:v>
                </c:pt>
                <c:pt idx="1160">
                  <c:v>1.5040692909218854E-2</c:v>
                </c:pt>
                <c:pt idx="1161">
                  <c:v>1.5041081857733568E-2</c:v>
                </c:pt>
                <c:pt idx="1162">
                  <c:v>1.5041150931703755E-2</c:v>
                </c:pt>
                <c:pt idx="1163">
                  <c:v>1.5041610160595133E-2</c:v>
                </c:pt>
                <c:pt idx="1164">
                  <c:v>1.5042105998878714E-2</c:v>
                </c:pt>
                <c:pt idx="1165">
                  <c:v>1.5042638544642224E-2</c:v>
                </c:pt>
                <c:pt idx="1166">
                  <c:v>1.5043207895976921E-2</c:v>
                </c:pt>
                <c:pt idx="1167">
                  <c:v>1.5043814150974947E-2</c:v>
                </c:pt>
                <c:pt idx="1168">
                  <c:v>1.5044457407730213E-2</c:v>
                </c:pt>
                <c:pt idx="1169">
                  <c:v>1.5045137764340157E-2</c:v>
                </c:pt>
                <c:pt idx="1170">
                  <c:v>1.5046959592444259E-2</c:v>
                </c:pt>
                <c:pt idx="1171">
                  <c:v>1.5047612503051143E-2</c:v>
                </c:pt>
                <c:pt idx="1172">
                  <c:v>1.5048223222394066E-2</c:v>
                </c:pt>
                <c:pt idx="1173">
                  <c:v>1.5048793193235894E-2</c:v>
                </c:pt>
                <c:pt idx="1174">
                  <c:v>1.5048983629223594E-2</c:v>
                </c:pt>
                <c:pt idx="1175">
                  <c:v>1.5049482172079116E-2</c:v>
                </c:pt>
                <c:pt idx="1176">
                  <c:v>1.5049943713296602E-2</c:v>
                </c:pt>
                <c:pt idx="1177">
                  <c:v>1.5050369718905532E-2</c:v>
                </c:pt>
                <c:pt idx="1178">
                  <c:v>1.5050761659077216E-2</c:v>
                </c:pt>
                <c:pt idx="1179">
                  <c:v>1.5051438613649057E-2</c:v>
                </c:pt>
                <c:pt idx="1180">
                  <c:v>1.5051764088449212E-2</c:v>
                </c:pt>
                <c:pt idx="1181">
                  <c:v>1.5052060505176029E-2</c:v>
                </c:pt>
                <c:pt idx="1182">
                  <c:v>1.5052329343671405E-2</c:v>
                </c:pt>
                <c:pt idx="1183">
                  <c:v>1.5052262124316049E-2</c:v>
                </c:pt>
                <c:pt idx="1184">
                  <c:v>1.5052480777405564E-2</c:v>
                </c:pt>
                <c:pt idx="1185">
                  <c:v>1.5052675772221923E-2</c:v>
                </c:pt>
                <c:pt idx="1186">
                  <c:v>1.5052848612066218E-2</c:v>
                </c:pt>
                <c:pt idx="1187">
                  <c:v>1.5053311945399215E-2</c:v>
                </c:pt>
                <c:pt idx="1188">
                  <c:v>1.5053446621794468E-2</c:v>
                </c:pt>
                <c:pt idx="1189">
                  <c:v>1.5053564194156314E-2</c:v>
                </c:pt>
                <c:pt idx="1190">
                  <c:v>1.5053666175270737E-2</c:v>
                </c:pt>
                <c:pt idx="1191">
                  <c:v>1.5053754082039558E-2</c:v>
                </c:pt>
                <c:pt idx="1192">
                  <c:v>1.505382943548174E-2</c:v>
                </c:pt>
                <c:pt idx="1193">
                  <c:v>1.505389376073556E-2</c:v>
                </c:pt>
                <c:pt idx="1194">
                  <c:v>1.5053948587054696E-2</c:v>
                </c:pt>
                <c:pt idx="1195">
                  <c:v>1.5053995447809538E-2</c:v>
                </c:pt>
                <c:pt idx="1196">
                  <c:v>1.5053362513714932E-2</c:v>
                </c:pt>
                <c:pt idx="1197">
                  <c:v>1.5053474127762607E-2</c:v>
                </c:pt>
                <c:pt idx="1198">
                  <c:v>1.5053662359948929E-2</c:v>
                </c:pt>
                <c:pt idx="1199">
                  <c:v>1.5053927416561192E-2</c:v>
                </c:pt>
                <c:pt idx="1200">
                  <c:v>1.5054269503896793E-2</c:v>
                </c:pt>
                <c:pt idx="1201">
                  <c:v>1.5055059775917142E-2</c:v>
                </c:pt>
                <c:pt idx="1202">
                  <c:v>1.5055562168142014E-2</c:v>
                </c:pt>
                <c:pt idx="1203">
                  <c:v>1.5056142228009693E-2</c:v>
                </c:pt>
                <c:pt idx="1204">
                  <c:v>1.5056800161862666E-2</c:v>
                </c:pt>
                <c:pt idx="1205">
                  <c:v>1.5057142622435918E-2</c:v>
                </c:pt>
                <c:pt idx="1206">
                  <c:v>1.5057951226849236E-2</c:v>
                </c:pt>
                <c:pt idx="1207">
                  <c:v>1.5058838306319775E-2</c:v>
                </c:pt>
                <c:pt idx="1208">
                  <c:v>1.5059804067219159E-2</c:v>
                </c:pt>
                <c:pt idx="1209">
                  <c:v>1.5061265163577911E-2</c:v>
                </c:pt>
                <c:pt idx="1210">
                  <c:v>1.5062394675079508E-2</c:v>
                </c:pt>
                <c:pt idx="1211">
                  <c:v>1.5063603505235919E-2</c:v>
                </c:pt>
                <c:pt idx="1212">
                  <c:v>1.5064891860467817E-2</c:v>
                </c:pt>
                <c:pt idx="1213">
                  <c:v>1.506625994720592E-2</c:v>
                </c:pt>
                <c:pt idx="1214">
                  <c:v>1.5067262500631574E-2</c:v>
                </c:pt>
                <c:pt idx="1215">
                  <c:v>1.5068784810749537E-2</c:v>
                </c:pt>
                <c:pt idx="1216">
                  <c:v>1.5070387453622453E-2</c:v>
                </c:pt>
                <c:pt idx="1217">
                  <c:v>1.5072070635712424E-2</c:v>
                </c:pt>
                <c:pt idx="1218">
                  <c:v>1.5073834563489893E-2</c:v>
                </c:pt>
                <c:pt idx="1219">
                  <c:v>1.5075679443438482E-2</c:v>
                </c:pt>
                <c:pt idx="1220">
                  <c:v>1.5077605482050598E-2</c:v>
                </c:pt>
                <c:pt idx="1221">
                  <c:v>1.5079612885830943E-2</c:v>
                </c:pt>
                <c:pt idx="1222">
                  <c:v>1.5082677520500362E-2</c:v>
                </c:pt>
                <c:pt idx="1223">
                  <c:v>1.508475181524329E-2</c:v>
                </c:pt>
                <c:pt idx="1224">
                  <c:v>1.5086788673958027E-2</c:v>
                </c:pt>
                <c:pt idx="1225">
                  <c:v>1.5088785420591281E-2</c:v>
                </c:pt>
                <c:pt idx="1226">
                  <c:v>1.5090739372101872E-2</c:v>
                </c:pt>
                <c:pt idx="1227">
                  <c:v>1.5092209250709704E-2</c:v>
                </c:pt>
                <c:pt idx="1228">
                  <c:v>1.509407845317115E-2</c:v>
                </c:pt>
                <c:pt idx="1229">
                  <c:v>1.509589644342217E-2</c:v>
                </c:pt>
                <c:pt idx="1230">
                  <c:v>1.5097660495658477E-2</c:v>
                </c:pt>
                <c:pt idx="1231">
                  <c:v>1.5099772807419037E-2</c:v>
                </c:pt>
                <c:pt idx="1232">
                  <c:v>1.5101413253176967E-2</c:v>
                </c:pt>
                <c:pt idx="1233">
                  <c:v>1.5102991926960404E-2</c:v>
                </c:pt>
                <c:pt idx="1234">
                  <c:v>1.5104506089859814E-2</c:v>
                </c:pt>
                <c:pt idx="1235">
                  <c:v>1.5105575791985924E-2</c:v>
                </c:pt>
                <c:pt idx="1236">
                  <c:v>1.5106958581087508E-2</c:v>
                </c:pt>
                <c:pt idx="1237">
                  <c:v>1.5108268154987321E-2</c:v>
                </c:pt>
                <c:pt idx="1238">
                  <c:v>1.5109501731734082E-2</c:v>
                </c:pt>
                <c:pt idx="1239">
                  <c:v>1.5110656522362669E-2</c:v>
                </c:pt>
                <c:pt idx="1240">
                  <c:v>1.5112082080407327E-2</c:v>
                </c:pt>
                <c:pt idx="1241">
                  <c:v>1.5113067391453124E-2</c:v>
                </c:pt>
                <c:pt idx="1242">
                  <c:v>1.5113966029138693E-2</c:v>
                </c:pt>
                <c:pt idx="1243">
                  <c:v>1.5114775191767333E-2</c:v>
                </c:pt>
                <c:pt idx="1244">
                  <c:v>1.5115492070676612E-2</c:v>
                </c:pt>
                <c:pt idx="1245">
                  <c:v>1.511611385022924E-2</c:v>
                </c:pt>
                <c:pt idx="1246">
                  <c:v>1.5116637707825236E-2</c:v>
                </c:pt>
                <c:pt idx="1247">
                  <c:v>1.5117060813893244E-2</c:v>
                </c:pt>
                <c:pt idx="1248">
                  <c:v>1.5116702160045443E-2</c:v>
                </c:pt>
                <c:pt idx="1249">
                  <c:v>1.5116648493609792E-2</c:v>
                </c:pt>
                <c:pt idx="1250">
                  <c:v>1.5116943737967814E-2</c:v>
                </c:pt>
                <c:pt idx="1251">
                  <c:v>1.5117248353681683E-2</c:v>
                </c:pt>
                <c:pt idx="1252">
                  <c:v>1.5117562363622826E-2</c:v>
                </c:pt>
                <c:pt idx="1253">
                  <c:v>1.5118228803417601E-2</c:v>
                </c:pt>
                <c:pt idx="1254">
                  <c:v>1.5118562366599073E-2</c:v>
                </c:pt>
                <c:pt idx="1255">
                  <c:v>1.5118905394651629E-2</c:v>
                </c:pt>
                <c:pt idx="1256">
                  <c:v>1.5119257910448403E-2</c:v>
                </c:pt>
                <c:pt idx="1257">
                  <c:v>1.5119619936862085E-2</c:v>
                </c:pt>
                <c:pt idx="1258">
                  <c:v>1.5119644982838912E-2</c:v>
                </c:pt>
                <c:pt idx="1259">
                  <c:v>1.5120025392773184E-2</c:v>
                </c:pt>
                <c:pt idx="1260">
                  <c:v>1.5120415379908807E-2</c:v>
                </c:pt>
                <c:pt idx="1261">
                  <c:v>1.5120814967118536E-2</c:v>
                </c:pt>
                <c:pt idx="1262">
                  <c:v>1.5121573528742438E-2</c:v>
                </c:pt>
                <c:pt idx="1263">
                  <c:v>1.5121993099195983E-2</c:v>
                </c:pt>
                <c:pt idx="1264">
                  <c:v>1.5122422340380559E-2</c:v>
                </c:pt>
                <c:pt idx="1265">
                  <c:v>1.5122861275169732E-2</c:v>
                </c:pt>
                <c:pt idx="1266">
                  <c:v>1.5122957704820725E-2</c:v>
                </c:pt>
                <c:pt idx="1267">
                  <c:v>1.5123415372803354E-2</c:v>
                </c:pt>
                <c:pt idx="1268">
                  <c:v>1.5123882800972011E-2</c:v>
                </c:pt>
                <c:pt idx="1269">
                  <c:v>1.5124360012200334E-2</c:v>
                </c:pt>
                <c:pt idx="1270">
                  <c:v>1.5124847029361961E-2</c:v>
                </c:pt>
                <c:pt idx="1271">
                  <c:v>1.5125343875330526E-2</c:v>
                </c:pt>
                <c:pt idx="1272">
                  <c:v>1.5125850572980111E-2</c:v>
                </c:pt>
                <c:pt idx="1273">
                  <c:v>1.5126367145186557E-2</c:v>
                </c:pt>
                <c:pt idx="1274">
                  <c:v>1.5128008996870401E-2</c:v>
                </c:pt>
                <c:pt idx="1275">
                  <c:v>1.5128958421656147E-2</c:v>
                </c:pt>
                <c:pt idx="1276">
                  <c:v>1.5130351199455326E-2</c:v>
                </c:pt>
                <c:pt idx="1277">
                  <c:v>1.5132177523194089E-2</c:v>
                </c:pt>
                <c:pt idx="1278">
                  <c:v>1.5134427558877946E-2</c:v>
                </c:pt>
                <c:pt idx="1279">
                  <c:v>1.5136439830634466E-2</c:v>
                </c:pt>
                <c:pt idx="1280">
                  <c:v>1.5139464405633664E-2</c:v>
                </c:pt>
                <c:pt idx="1281">
                  <c:v>1.5142886537936225E-2</c:v>
                </c:pt>
                <c:pt idx="1282">
                  <c:v>1.514669623548775E-2</c:v>
                </c:pt>
                <c:pt idx="1283">
                  <c:v>1.5151687339324116E-2</c:v>
                </c:pt>
                <c:pt idx="1284">
                  <c:v>1.5156271622418119E-2</c:v>
                </c:pt>
                <c:pt idx="1285">
                  <c:v>1.5161210023888485E-2</c:v>
                </c:pt>
                <c:pt idx="1286">
                  <c:v>1.5166492493616212E-2</c:v>
                </c:pt>
                <c:pt idx="1287">
                  <c:v>1.5172108954381374E-2</c:v>
                </c:pt>
                <c:pt idx="1288">
                  <c:v>1.5177130310130909E-2</c:v>
                </c:pt>
                <c:pt idx="1289">
                  <c:v>1.5183370902208107E-2</c:v>
                </c:pt>
                <c:pt idx="1290">
                  <c:v>1.5189918143386608E-2</c:v>
                </c:pt>
                <c:pt idx="1291">
                  <c:v>1.5196761796414056E-2</c:v>
                </c:pt>
                <c:pt idx="1292">
                  <c:v>1.5204846521753581E-2</c:v>
                </c:pt>
                <c:pt idx="1293">
                  <c:v>1.5212253787257156E-2</c:v>
                </c:pt>
                <c:pt idx="1294">
                  <c:v>1.521992374298335E-2</c:v>
                </c:pt>
                <c:pt idx="1295">
                  <c:v>1.5227846094301795E-2</c:v>
                </c:pt>
                <c:pt idx="1296">
                  <c:v>1.5236010519336967E-2</c:v>
                </c:pt>
                <c:pt idx="1297">
                  <c:v>1.5244406668955572E-2</c:v>
                </c:pt>
                <c:pt idx="1298">
                  <c:v>1.5253024166753962E-2</c:v>
                </c:pt>
                <c:pt idx="1299">
                  <c:v>1.526185260904466E-2</c:v>
                </c:pt>
                <c:pt idx="1300">
                  <c:v>1.5269985933799716E-2</c:v>
                </c:pt>
                <c:pt idx="1301">
                  <c:v>1.5277186870411042E-2</c:v>
                </c:pt>
                <c:pt idx="1302">
                  <c:v>1.5285918595933997E-2</c:v>
                </c:pt>
                <c:pt idx="1303">
                  <c:v>1.5294393132086161E-2</c:v>
                </c:pt>
                <c:pt idx="1304">
                  <c:v>1.5303431390400048E-2</c:v>
                </c:pt>
                <c:pt idx="1305">
                  <c:v>1.5311371089757801E-2</c:v>
                </c:pt>
                <c:pt idx="1306">
                  <c:v>1.5319051455403687E-2</c:v>
                </c:pt>
                <c:pt idx="1307">
                  <c:v>1.532647179283347E-2</c:v>
                </c:pt>
                <c:pt idx="1308">
                  <c:v>1.5333631407637348E-2</c:v>
                </c:pt>
                <c:pt idx="1309">
                  <c:v>1.5339800473548706E-2</c:v>
                </c:pt>
                <c:pt idx="1310">
                  <c:v>1.5346455236663637E-2</c:v>
                </c:pt>
                <c:pt idx="1311">
                  <c:v>1.5352847255084942E-2</c:v>
                </c:pt>
                <c:pt idx="1312">
                  <c:v>1.5358975834813949E-2</c:v>
                </c:pt>
                <c:pt idx="1313">
                  <c:v>1.5364840281942965E-2</c:v>
                </c:pt>
                <c:pt idx="1314">
                  <c:v>1.5371075046032485E-2</c:v>
                </c:pt>
                <c:pt idx="1315">
                  <c:v>1.53763901668072E-2</c:v>
                </c:pt>
                <c:pt idx="1316">
                  <c:v>1.5381439013064756E-2</c:v>
                </c:pt>
                <c:pt idx="1317">
                  <c:v>1.538688218296462E-2</c:v>
                </c:pt>
                <c:pt idx="1318">
                  <c:v>1.5390801988913266E-2</c:v>
                </c:pt>
                <c:pt idx="1319">
                  <c:v>1.5395028689595537E-2</c:v>
                </c:pt>
                <c:pt idx="1320">
                  <c:v>1.5398986304066813E-2</c:v>
                </c:pt>
                <c:pt idx="1321">
                  <c:v>1.5402674139231132E-2</c:v>
                </c:pt>
                <c:pt idx="1322">
                  <c:v>1.5406091502096746E-2</c:v>
                </c:pt>
                <c:pt idx="1323">
                  <c:v>1.5409237699777471E-2</c:v>
                </c:pt>
                <c:pt idx="1324">
                  <c:v>1.5412112039490014E-2</c:v>
                </c:pt>
                <c:pt idx="1325">
                  <c:v>1.5414713828561494E-2</c:v>
                </c:pt>
                <c:pt idx="1326">
                  <c:v>1.5418286868886221E-2</c:v>
                </c:pt>
                <c:pt idx="1327">
                  <c:v>1.5420772596519949E-2</c:v>
                </c:pt>
                <c:pt idx="1328">
                  <c:v>1.5423512110039461E-2</c:v>
                </c:pt>
                <c:pt idx="1329">
                  <c:v>1.5426505353092878E-2</c:v>
                </c:pt>
                <c:pt idx="1330">
                  <c:v>1.5429752268577183E-2</c:v>
                </c:pt>
                <c:pt idx="1331">
                  <c:v>1.5432590183264623E-2</c:v>
                </c:pt>
                <c:pt idx="1332">
                  <c:v>1.5436305003111767E-2</c:v>
                </c:pt>
                <c:pt idx="1333">
                  <c:v>1.5440276173045425E-2</c:v>
                </c:pt>
                <c:pt idx="1334">
                  <c:v>1.5444503636523719E-2</c:v>
                </c:pt>
                <c:pt idx="1335">
                  <c:v>1.5449789881342739E-2</c:v>
                </c:pt>
                <c:pt idx="1336">
                  <c:v>1.5454557590234336E-2</c:v>
                </c:pt>
                <c:pt idx="1337">
                  <c:v>1.5459578550824676E-2</c:v>
                </c:pt>
                <c:pt idx="1338">
                  <c:v>1.5464852700007281E-2</c:v>
                </c:pt>
                <c:pt idx="1339">
                  <c:v>1.5470379973923233E-2</c:v>
                </c:pt>
                <c:pt idx="1340">
                  <c:v>1.5475247320466824E-2</c:v>
                </c:pt>
                <c:pt idx="1341">
                  <c:v>1.5481267192249086E-2</c:v>
                </c:pt>
                <c:pt idx="1342">
                  <c:v>1.5487542878098981E-2</c:v>
                </c:pt>
                <c:pt idx="1343">
                  <c:v>1.5494074314689243E-2</c:v>
                </c:pt>
                <c:pt idx="1344">
                  <c:v>1.5501810926883989E-2</c:v>
                </c:pt>
                <c:pt idx="1345">
                  <c:v>1.5508855566108995E-2</c:v>
                </c:pt>
                <c:pt idx="1346">
                  <c:v>1.5516152862023484E-2</c:v>
                </c:pt>
                <c:pt idx="1347">
                  <c:v>1.5523702744758127E-2</c:v>
                </c:pt>
                <c:pt idx="1348">
                  <c:v>1.5531505143690288E-2</c:v>
                </c:pt>
                <c:pt idx="1349">
                  <c:v>1.5539559987446626E-2</c:v>
                </c:pt>
                <c:pt idx="1350">
                  <c:v>1.5547867203902223E-2</c:v>
                </c:pt>
                <c:pt idx="1351">
                  <c:v>1.5556426720177987E-2</c:v>
                </c:pt>
                <c:pt idx="1352">
                  <c:v>1.5564349790333899E-2</c:v>
                </c:pt>
                <c:pt idx="1353">
                  <c:v>1.557136081209943E-2</c:v>
                </c:pt>
                <c:pt idx="1354">
                  <c:v>1.5579867761209216E-2</c:v>
                </c:pt>
                <c:pt idx="1355">
                  <c:v>1.558809779753326E-2</c:v>
                </c:pt>
                <c:pt idx="1356">
                  <c:v>1.5596050203806642E-2</c:v>
                </c:pt>
                <c:pt idx="1357">
                  <c:v>1.560451288060534E-2</c:v>
                </c:pt>
                <c:pt idx="1358">
                  <c:v>1.5611888012638334E-2</c:v>
                </c:pt>
                <c:pt idx="1359">
                  <c:v>1.5618983300318802E-2</c:v>
                </c:pt>
                <c:pt idx="1360">
                  <c:v>1.5625798026765246E-2</c:v>
                </c:pt>
                <c:pt idx="1361">
                  <c:v>1.5631622687537889E-2</c:v>
                </c:pt>
                <c:pt idx="1362">
                  <c:v>1.5637894256867166E-2</c:v>
                </c:pt>
                <c:pt idx="1363">
                  <c:v>1.5643883178265747E-2</c:v>
                </c:pt>
                <c:pt idx="1364">
                  <c:v>1.5649588735328578E-2</c:v>
                </c:pt>
                <c:pt idx="1365">
                  <c:v>1.5655010211763215E-2</c:v>
                </c:pt>
                <c:pt idx="1366">
                  <c:v>1.5660754467938579E-2</c:v>
                </c:pt>
                <c:pt idx="1367">
                  <c:v>1.5665585202295287E-2</c:v>
                </c:pt>
                <c:pt idx="1368">
                  <c:v>1.5670129644354432E-2</c:v>
                </c:pt>
                <c:pt idx="1369">
                  <c:v>1.5674971812113494E-2</c:v>
                </c:pt>
                <c:pt idx="1370">
                  <c:v>1.5678377845557583E-2</c:v>
                </c:pt>
                <c:pt idx="1371">
                  <c:v>1.5682038547481271E-2</c:v>
                </c:pt>
                <c:pt idx="1372">
                  <c:v>1.5685410055739264E-2</c:v>
                </c:pt>
                <c:pt idx="1373">
                  <c:v>1.5688491654989072E-2</c:v>
                </c:pt>
                <c:pt idx="1374">
                  <c:v>1.5691282630006138E-2</c:v>
                </c:pt>
                <c:pt idx="1375">
                  <c:v>1.5693782265689106E-2</c:v>
                </c:pt>
                <c:pt idx="1376">
                  <c:v>1.569598984706206E-2</c:v>
                </c:pt>
                <c:pt idx="1377">
                  <c:v>1.5697904659270078E-2</c:v>
                </c:pt>
                <c:pt idx="1378">
                  <c:v>1.5700248212915126E-2</c:v>
                </c:pt>
                <c:pt idx="1379">
                  <c:v>1.570299895509257E-2</c:v>
                </c:pt>
                <c:pt idx="1380">
                  <c:v>1.5704678823755237E-2</c:v>
                </c:pt>
                <c:pt idx="1381">
                  <c:v>1.5706411233643473E-2</c:v>
                </c:pt>
                <c:pt idx="1382">
                  <c:v>1.5708200485497245E-2</c:v>
                </c:pt>
                <c:pt idx="1383">
                  <c:v>1.5708580070425936E-2</c:v>
                </c:pt>
                <c:pt idx="1384">
                  <c:v>1.5710437029365774E-2</c:v>
                </c:pt>
                <c:pt idx="1385">
                  <c:v>1.5712367782194647E-2</c:v>
                </c:pt>
                <c:pt idx="1386">
                  <c:v>1.571437674945823E-2</c:v>
                </c:pt>
                <c:pt idx="1387">
                  <c:v>1.5718150636105644E-2</c:v>
                </c:pt>
                <c:pt idx="1388">
                  <c:v>1.5720371844075025E-2</c:v>
                </c:pt>
                <c:pt idx="1389">
                  <c:v>1.5722680293603762E-2</c:v>
                </c:pt>
                <c:pt idx="1390">
                  <c:v>1.572508036956926E-2</c:v>
                </c:pt>
                <c:pt idx="1391">
                  <c:v>1.5725750269698812E-2</c:v>
                </c:pt>
                <c:pt idx="1392">
                  <c:v>1.5728321953718649E-2</c:v>
                </c:pt>
                <c:pt idx="1393">
                  <c:v>1.5731003095377939E-2</c:v>
                </c:pt>
                <c:pt idx="1394">
                  <c:v>1.5733798200788452E-2</c:v>
                </c:pt>
                <c:pt idx="1395">
                  <c:v>1.5736711786764213E-2</c:v>
                </c:pt>
                <c:pt idx="1396">
                  <c:v>1.5741651860007203E-2</c:v>
                </c:pt>
                <c:pt idx="1397">
                  <c:v>1.574481698193992E-2</c:v>
                </c:pt>
                <c:pt idx="1398">
                  <c:v>1.5748109188412521E-2</c:v>
                </c:pt>
                <c:pt idx="1399">
                  <c:v>1.5751532959114307E-2</c:v>
                </c:pt>
                <c:pt idx="1400">
                  <c:v>1.5755092784280136E-2</c:v>
                </c:pt>
                <c:pt idx="1401">
                  <c:v>1.5758793164700708E-2</c:v>
                </c:pt>
                <c:pt idx="1402">
                  <c:v>1.5762638611718727E-2</c:v>
                </c:pt>
                <c:pt idx="1403">
                  <c:v>1.5766633647234463E-2</c:v>
                </c:pt>
                <c:pt idx="1404">
                  <c:v>1.5769012788120266E-2</c:v>
                </c:pt>
                <c:pt idx="1405">
                  <c:v>1.5772563239580203E-2</c:v>
                </c:pt>
                <c:pt idx="1406">
                  <c:v>1.5776527670165776E-2</c:v>
                </c:pt>
                <c:pt idx="1407">
                  <c:v>1.5780314395649721E-2</c:v>
                </c:pt>
                <c:pt idx="1408">
                  <c:v>1.578392297978716E-2</c:v>
                </c:pt>
                <c:pt idx="1409">
                  <c:v>1.5789980097409426E-2</c:v>
                </c:pt>
                <c:pt idx="1410">
                  <c:v>1.5791119028247449E-2</c:v>
                </c:pt>
                <c:pt idx="1411">
                  <c:v>1.579417773526277E-2</c:v>
                </c:pt>
                <c:pt idx="1412">
                  <c:v>1.5797056517421436E-2</c:v>
                </c:pt>
                <c:pt idx="1413">
                  <c:v>1.579927851483813E-2</c:v>
                </c:pt>
                <c:pt idx="1414">
                  <c:v>1.5801809092270129E-2</c:v>
                </c:pt>
                <c:pt idx="1415">
                  <c:v>1.5804158475908534E-2</c:v>
                </c:pt>
                <c:pt idx="1416">
                  <c:v>1.5806326229875631E-2</c:v>
                </c:pt>
                <c:pt idx="1417">
                  <c:v>1.5808311918340277E-2</c:v>
                </c:pt>
                <c:pt idx="1418">
                  <c:v>1.581052637351971E-2</c:v>
                </c:pt>
                <c:pt idx="1419">
                  <c:v>1.5812133475248343E-2</c:v>
                </c:pt>
                <c:pt idx="1420">
                  <c:v>1.5813557165144373E-2</c:v>
                </c:pt>
                <c:pt idx="1421">
                  <c:v>1.5815694935263459E-2</c:v>
                </c:pt>
                <c:pt idx="1422">
                  <c:v>1.5815631751058257E-2</c:v>
                </c:pt>
                <c:pt idx="1423">
                  <c:v>1.5816489478462523E-2</c:v>
                </c:pt>
                <c:pt idx="1424">
                  <c:v>1.581716202871318E-2</c:v>
                </c:pt>
                <c:pt idx="1425">
                  <c:v>1.5817648966382707E-2</c:v>
                </c:pt>
                <c:pt idx="1426">
                  <c:v>1.5817949856094093E-2</c:v>
                </c:pt>
                <c:pt idx="1427">
                  <c:v>1.5818064262524797E-2</c:v>
                </c:pt>
                <c:pt idx="1428">
                  <c:v>1.5817991750401019E-2</c:v>
                </c:pt>
                <c:pt idx="1429">
                  <c:v>1.5817731884504305E-2</c:v>
                </c:pt>
                <c:pt idx="1430">
                  <c:v>1.5818050785309096E-2</c:v>
                </c:pt>
                <c:pt idx="1431">
                  <c:v>1.5817612424826911E-2</c:v>
                </c:pt>
                <c:pt idx="1432">
                  <c:v>1.581724199173817E-2</c:v>
                </c:pt>
                <c:pt idx="1433">
                  <c:v>1.5816939007083721E-2</c:v>
                </c:pt>
                <c:pt idx="1434">
                  <c:v>1.5816702990776251E-2</c:v>
                </c:pt>
                <c:pt idx="1435">
                  <c:v>1.5815741080935752E-2</c:v>
                </c:pt>
                <c:pt idx="1436">
                  <c:v>1.5815646765880313E-2</c:v>
                </c:pt>
                <c:pt idx="1437">
                  <c:v>1.5815620568504243E-2</c:v>
                </c:pt>
                <c:pt idx="1438">
                  <c:v>1.581566200338556E-2</c:v>
                </c:pt>
                <c:pt idx="1439">
                  <c:v>1.5816180763385802E-2</c:v>
                </c:pt>
                <c:pt idx="1440">
                  <c:v>1.5816364524378311E-2</c:v>
                </c:pt>
                <c:pt idx="1441">
                  <c:v>1.5816613010755438E-2</c:v>
                </c:pt>
                <c:pt idx="1442">
                  <c:v>1.5816925732644257E-2</c:v>
                </c:pt>
                <c:pt idx="1443">
                  <c:v>1.5816866591948666E-2</c:v>
                </c:pt>
                <c:pt idx="1444">
                  <c:v>1.5817303562578402E-2</c:v>
                </c:pt>
                <c:pt idx="1445">
                  <c:v>1.5817804735549938E-2</c:v>
                </c:pt>
                <c:pt idx="1446">
                  <c:v>1.5818369616307629E-2</c:v>
                </c:pt>
                <c:pt idx="1447">
                  <c:v>1.5819435649655877E-2</c:v>
                </c:pt>
                <c:pt idx="1448">
                  <c:v>1.5820123433652154E-2</c:v>
                </c:pt>
                <c:pt idx="1449">
                  <c:v>1.5820871992237272E-2</c:v>
                </c:pt>
                <c:pt idx="1450">
                  <c:v>1.5821680826450357E-2</c:v>
                </c:pt>
                <c:pt idx="1451">
                  <c:v>1.5822549436190141E-2</c:v>
                </c:pt>
                <c:pt idx="1452">
                  <c:v>1.5823477320222362E-2</c:v>
                </c:pt>
                <c:pt idx="1453">
                  <c:v>1.5824463976174083E-2</c:v>
                </c:pt>
                <c:pt idx="1454">
                  <c:v>1.5825508900533729E-2</c:v>
                </c:pt>
                <c:pt idx="1455">
                  <c:v>1.5826611588654543E-2</c:v>
                </c:pt>
                <c:pt idx="1456">
                  <c:v>1.5826648163241298E-2</c:v>
                </c:pt>
                <c:pt idx="1457">
                  <c:v>1.5827631791338285E-2</c:v>
                </c:pt>
                <c:pt idx="1458">
                  <c:v>1.5828413704362335E-2</c:v>
                </c:pt>
                <c:pt idx="1459">
                  <c:v>1.5828993436854181E-2</c:v>
                </c:pt>
                <c:pt idx="1460">
                  <c:v>1.5829370523415938E-2</c:v>
                </c:pt>
                <c:pt idx="1461">
                  <c:v>1.5829833395190149E-2</c:v>
                </c:pt>
                <c:pt idx="1462">
                  <c:v>1.5829789089411763E-2</c:v>
                </c:pt>
                <c:pt idx="1463">
                  <c:v>1.5829540699715258E-2</c:v>
                </c:pt>
                <c:pt idx="1464">
                  <c:v>1.5829087760932076E-2</c:v>
                </c:pt>
                <c:pt idx="1465">
                  <c:v>1.5828199982592772E-2</c:v>
                </c:pt>
                <c:pt idx="1466">
                  <c:v>1.5827351423639283E-2</c:v>
                </c:pt>
                <c:pt idx="1467">
                  <c:v>1.5826296962696853E-2</c:v>
                </c:pt>
                <c:pt idx="1468">
                  <c:v>1.5825036134867087E-2</c:v>
                </c:pt>
                <c:pt idx="1469">
                  <c:v>1.5823738554315517E-2</c:v>
                </c:pt>
                <c:pt idx="1470">
                  <c:v>1.5822048556073508E-2</c:v>
                </c:pt>
                <c:pt idx="1471">
                  <c:v>1.582015075437047E-2</c:v>
                </c:pt>
                <c:pt idx="1472">
                  <c:v>1.5818044684559614E-2</c:v>
                </c:pt>
                <c:pt idx="1473">
                  <c:v>1.5815729882059162E-2</c:v>
                </c:pt>
                <c:pt idx="1474">
                  <c:v>1.5813111437213898E-2</c:v>
                </c:pt>
                <c:pt idx="1475">
                  <c:v>1.5810393029542999E-2</c:v>
                </c:pt>
                <c:pt idx="1476">
                  <c:v>1.5807464538176247E-2</c:v>
                </c:pt>
                <c:pt idx="1477">
                  <c:v>1.5804325498816753E-2</c:v>
                </c:pt>
                <c:pt idx="1478">
                  <c:v>1.5800975447237405E-2</c:v>
                </c:pt>
                <c:pt idx="1479">
                  <c:v>1.5797413919277782E-2</c:v>
                </c:pt>
                <c:pt idx="1480">
                  <c:v>1.5793640450851215E-2</c:v>
                </c:pt>
                <c:pt idx="1481">
                  <c:v>1.5789654577940813E-2</c:v>
                </c:pt>
                <c:pt idx="1482">
                  <c:v>1.5785395715691274E-2</c:v>
                </c:pt>
                <c:pt idx="1483">
                  <c:v>1.5781246861283856E-2</c:v>
                </c:pt>
                <c:pt idx="1484">
                  <c:v>1.5777217567542155E-2</c:v>
                </c:pt>
                <c:pt idx="1485">
                  <c:v>1.5773306962491067E-2</c:v>
                </c:pt>
                <c:pt idx="1486">
                  <c:v>1.5769514172003736E-2</c:v>
                </c:pt>
                <c:pt idx="1487">
                  <c:v>1.5765718928456119E-2</c:v>
                </c:pt>
                <c:pt idx="1488">
                  <c:v>1.5762138009438199E-2</c:v>
                </c:pt>
                <c:pt idx="1489">
                  <c:v>1.575867416867207E-2</c:v>
                </c:pt>
                <c:pt idx="1490">
                  <c:v>1.5755326521488346E-2</c:v>
                </c:pt>
                <c:pt idx="1491">
                  <c:v>1.5752286692995179E-2</c:v>
                </c:pt>
                <c:pt idx="1492">
                  <c:v>1.574918231274362E-2</c:v>
                </c:pt>
                <c:pt idx="1493">
                  <c:v>1.5746189567916447E-2</c:v>
                </c:pt>
                <c:pt idx="1494">
                  <c:v>1.5743307567164053E-2</c:v>
                </c:pt>
                <c:pt idx="1495">
                  <c:v>1.5740300074351277E-2</c:v>
                </c:pt>
                <c:pt idx="1496">
                  <c:v>1.573763088936982E-2</c:v>
                </c:pt>
                <c:pt idx="1497">
                  <c:v>1.5735071644659458E-2</c:v>
                </c:pt>
                <c:pt idx="1498">
                  <c:v>1.5732621438220844E-2</c:v>
                </c:pt>
                <c:pt idx="1499">
                  <c:v>1.5730279365890231E-2</c:v>
                </c:pt>
                <c:pt idx="1500">
                  <c:v>1.5728291001185106E-2</c:v>
                </c:pt>
                <c:pt idx="1501">
                  <c:v>1.5726159070152089E-2</c:v>
                </c:pt>
                <c:pt idx="1502">
                  <c:v>1.5724130674796496E-2</c:v>
                </c:pt>
                <c:pt idx="1503">
                  <c:v>1.5722204904358598E-2</c:v>
                </c:pt>
                <c:pt idx="1504">
                  <c:v>1.5720380845920826E-2</c:v>
                </c:pt>
                <c:pt idx="1505">
                  <c:v>1.5718657584405167E-2</c:v>
                </c:pt>
                <c:pt idx="1506">
                  <c:v>1.5717034202574465E-2</c:v>
                </c:pt>
                <c:pt idx="1507">
                  <c:v>1.5715509781028949E-2</c:v>
                </c:pt>
                <c:pt idx="1508">
                  <c:v>1.5713574287709073E-2</c:v>
                </c:pt>
                <c:pt idx="1509">
                  <c:v>1.5712081857474872E-2</c:v>
                </c:pt>
                <c:pt idx="1510">
                  <c:v>1.5710352169591563E-2</c:v>
                </c:pt>
                <c:pt idx="1511">
                  <c:v>1.5708384702213155E-2</c:v>
                </c:pt>
                <c:pt idx="1512">
                  <c:v>1.570617893358198E-2</c:v>
                </c:pt>
                <c:pt idx="1513">
                  <c:v>1.570381829007365E-2</c:v>
                </c:pt>
                <c:pt idx="1514">
                  <c:v>1.5701116959488056E-2</c:v>
                </c:pt>
                <c:pt idx="1515">
                  <c:v>1.5698175715261862E-2</c:v>
                </c:pt>
                <c:pt idx="1516">
                  <c:v>1.569499403597743E-2</c:v>
                </c:pt>
                <c:pt idx="1517">
                  <c:v>1.5691557316206993E-2</c:v>
                </c:pt>
                <c:pt idx="1518">
                  <c:v>1.5687910788047345E-2</c:v>
                </c:pt>
                <c:pt idx="1519">
                  <c:v>1.5684022308799138E-2</c:v>
                </c:pt>
                <c:pt idx="1520">
                  <c:v>1.5679891357417951E-2</c:v>
                </c:pt>
                <c:pt idx="1521">
                  <c:v>1.5675460870456331E-2</c:v>
                </c:pt>
                <c:pt idx="1522">
                  <c:v>1.5670825636170699E-2</c:v>
                </c:pt>
                <c:pt idx="1523">
                  <c:v>1.5665946319471886E-2</c:v>
                </c:pt>
                <c:pt idx="1524">
                  <c:v>1.5660822399681446E-2</c:v>
                </c:pt>
                <c:pt idx="1525">
                  <c:v>1.5655453356217999E-2</c:v>
                </c:pt>
                <c:pt idx="1526">
                  <c:v>1.5649984567573348E-2</c:v>
                </c:pt>
                <c:pt idx="1527">
                  <c:v>1.56441417298534E-2</c:v>
                </c:pt>
                <c:pt idx="1528">
                  <c:v>1.5638052255020071E-2</c:v>
                </c:pt>
                <c:pt idx="1529">
                  <c:v>1.563171562288173E-2</c:v>
                </c:pt>
                <c:pt idx="1530">
                  <c:v>1.5625131313345239E-2</c:v>
                </c:pt>
                <c:pt idx="1531">
                  <c:v>1.561829880641462E-2</c:v>
                </c:pt>
                <c:pt idx="1532">
                  <c:v>1.5611217582194586E-2</c:v>
                </c:pt>
                <c:pt idx="1533">
                  <c:v>1.5603887120888333E-2</c:v>
                </c:pt>
                <c:pt idx="1534">
                  <c:v>1.5595469644032783E-2</c:v>
                </c:pt>
                <c:pt idx="1535">
                  <c:v>1.5588010187736649E-2</c:v>
                </c:pt>
                <c:pt idx="1536">
                  <c:v>1.5580760160319972E-2</c:v>
                </c:pt>
                <c:pt idx="1537">
                  <c:v>1.5573720498721537E-2</c:v>
                </c:pt>
                <c:pt idx="1538">
                  <c:v>1.5566892141478855E-2</c:v>
                </c:pt>
                <c:pt idx="1539">
                  <c:v>1.5560344613308017E-2</c:v>
                </c:pt>
                <c:pt idx="1540">
                  <c:v>1.555390814851474E-2</c:v>
                </c:pt>
                <c:pt idx="1541">
                  <c:v>1.5547688186182011E-2</c:v>
                </c:pt>
                <c:pt idx="1542">
                  <c:v>1.5541685679003931E-2</c:v>
                </c:pt>
                <c:pt idx="1543">
                  <c:v>1.5535952881594789E-2</c:v>
                </c:pt>
                <c:pt idx="1544">
                  <c:v>1.5530412149527287E-2</c:v>
                </c:pt>
                <c:pt idx="1545">
                  <c:v>1.5525089336468274E-2</c:v>
                </c:pt>
                <c:pt idx="1546">
                  <c:v>1.5519985393792818E-2</c:v>
                </c:pt>
                <c:pt idx="1547">
                  <c:v>1.5514968427768075E-2</c:v>
                </c:pt>
                <c:pt idx="1548">
                  <c:v>1.5510290748556671E-2</c:v>
                </c:pt>
                <c:pt idx="1549">
                  <c:v>1.5505837238613769E-2</c:v>
                </c:pt>
                <c:pt idx="1550">
                  <c:v>1.5501608863576558E-2</c:v>
                </c:pt>
                <c:pt idx="1551">
                  <c:v>1.5497606590705407E-2</c:v>
                </c:pt>
                <c:pt idx="1552">
                  <c:v>1.5494011495570153E-2</c:v>
                </c:pt>
                <c:pt idx="1553">
                  <c:v>1.5490466419325418E-2</c:v>
                </c:pt>
                <c:pt idx="1554">
                  <c:v>1.5487147882464023E-2</c:v>
                </c:pt>
                <c:pt idx="1555">
                  <c:v>1.5484056850878987E-2</c:v>
                </c:pt>
                <c:pt idx="1556">
                  <c:v>1.5481194292080726E-2</c:v>
                </c:pt>
                <c:pt idx="1557">
                  <c:v>1.5478561175200972E-2</c:v>
                </c:pt>
                <c:pt idx="1558">
                  <c:v>1.5476158470990599E-2</c:v>
                </c:pt>
                <c:pt idx="1559">
                  <c:v>1.547398715182309E-2</c:v>
                </c:pt>
                <c:pt idx="1560">
                  <c:v>1.5471787789923421E-2</c:v>
                </c:pt>
                <c:pt idx="1561">
                  <c:v>1.5469705986191311E-2</c:v>
                </c:pt>
                <c:pt idx="1562">
                  <c:v>1.5467528901883121E-2</c:v>
                </c:pt>
                <c:pt idx="1563">
                  <c:v>1.5465125853135728E-2</c:v>
                </c:pt>
                <c:pt idx="1564">
                  <c:v>1.5462496359003019E-2</c:v>
                </c:pt>
                <c:pt idx="1565">
                  <c:v>1.5459688086985375E-2</c:v>
                </c:pt>
                <c:pt idx="1566">
                  <c:v>1.5456587716596384E-2</c:v>
                </c:pt>
                <c:pt idx="1567">
                  <c:v>1.5453259414411757E-2</c:v>
                </c:pt>
                <c:pt idx="1568">
                  <c:v>1.5449702699797939E-2</c:v>
                </c:pt>
                <c:pt idx="1569">
                  <c:v>1.5445917092199557E-2</c:v>
                </c:pt>
                <c:pt idx="1570">
                  <c:v>1.5441937118101478E-2</c:v>
                </c:pt>
                <c:pt idx="1571">
                  <c:v>1.5437709046464144E-2</c:v>
                </c:pt>
                <c:pt idx="1572">
                  <c:v>1.5433250684758692E-2</c:v>
                </c:pt>
                <c:pt idx="1573">
                  <c:v>1.5428561552770798E-2</c:v>
                </c:pt>
                <c:pt idx="1574">
                  <c:v>1.5423538845858288E-2</c:v>
                </c:pt>
                <c:pt idx="1575">
                  <c:v>1.5418369793377297E-2</c:v>
                </c:pt>
                <c:pt idx="1576">
                  <c:v>1.5412968486372561E-2</c:v>
                </c:pt>
                <c:pt idx="1577">
                  <c:v>1.5407334444965524E-2</c:v>
                </c:pt>
                <c:pt idx="1578">
                  <c:v>1.5401637536977816E-2</c:v>
                </c:pt>
                <c:pt idx="1579">
                  <c:v>1.5395553703525326E-2</c:v>
                </c:pt>
                <c:pt idx="1580">
                  <c:v>1.5389235740670562E-2</c:v>
                </c:pt>
                <c:pt idx="1581">
                  <c:v>1.5382683168886829E-2</c:v>
                </c:pt>
                <c:pt idx="1582">
                  <c:v>1.5375895508736203E-2</c:v>
                </c:pt>
                <c:pt idx="1583">
                  <c:v>1.5368872280870407E-2</c:v>
                </c:pt>
                <c:pt idx="1584">
                  <c:v>1.5361613006029054E-2</c:v>
                </c:pt>
                <c:pt idx="1585">
                  <c:v>1.5354117205043616E-2</c:v>
                </c:pt>
                <c:pt idx="1586">
                  <c:v>1.5345491199869127E-2</c:v>
                </c:pt>
                <c:pt idx="1587">
                  <c:v>1.5337849575777364E-2</c:v>
                </c:pt>
                <c:pt idx="1588">
                  <c:v>1.5330388710046054E-2</c:v>
                </c:pt>
                <c:pt idx="1589">
                  <c:v>1.5323117333446086E-2</c:v>
                </c:pt>
                <c:pt idx="1590">
                  <c:v>1.531604419483866E-2</c:v>
                </c:pt>
                <c:pt idx="1591">
                  <c:v>1.5309280345511942E-2</c:v>
                </c:pt>
                <c:pt idx="1592">
                  <c:v>1.5302595583408955E-2</c:v>
                </c:pt>
                <c:pt idx="1593">
                  <c:v>1.5296136645969858E-2</c:v>
                </c:pt>
                <c:pt idx="1594">
                  <c:v>1.5289912402362341E-2</c:v>
                </c:pt>
                <c:pt idx="1595">
                  <c:v>1.5283959549310439E-2</c:v>
                </c:pt>
                <c:pt idx="1596">
                  <c:v>1.5278260578963499E-2</c:v>
                </c:pt>
                <c:pt idx="1597">
                  <c:v>1.5272821595949093E-2</c:v>
                </c:pt>
                <c:pt idx="1598">
                  <c:v>1.5267651494194552E-2</c:v>
                </c:pt>
                <c:pt idx="1599">
                  <c:v>1.526275918580745E-2</c:v>
                </c:pt>
                <c:pt idx="1600">
                  <c:v>1.5257994483630705E-2</c:v>
                </c:pt>
                <c:pt idx="1601">
                  <c:v>1.5253662966709828E-2</c:v>
                </c:pt>
                <c:pt idx="1602">
                  <c:v>1.5249637754378072E-2</c:v>
                </c:pt>
                <c:pt idx="1603">
                  <c:v>1.5245927880334258E-2</c:v>
                </c:pt>
                <c:pt idx="1604">
                  <c:v>1.5242777742442764E-2</c:v>
                </c:pt>
                <c:pt idx="1605">
                  <c:v>1.5239740368275802E-2</c:v>
                </c:pt>
                <c:pt idx="1606">
                  <c:v>1.5237043682385125E-2</c:v>
                </c:pt>
                <c:pt idx="1607">
                  <c:v>1.5234696742803316E-2</c:v>
                </c:pt>
                <c:pt idx="1608">
                  <c:v>1.523270862587006E-2</c:v>
                </c:pt>
                <c:pt idx="1609">
                  <c:v>1.5231088426246465E-2</c:v>
                </c:pt>
                <c:pt idx="1610">
                  <c:v>1.5229845256933322E-2</c:v>
                </c:pt>
                <c:pt idx="1611">
                  <c:v>1.5228988249287603E-2</c:v>
                </c:pt>
                <c:pt idx="1612">
                  <c:v>1.5228522408763186E-2</c:v>
                </c:pt>
                <c:pt idx="1613">
                  <c:v>1.5227607114367181E-2</c:v>
                </c:pt>
                <c:pt idx="1614">
                  <c:v>1.5227284661584904E-2</c:v>
                </c:pt>
                <c:pt idx="1615">
                  <c:v>1.5226959665417783E-2</c:v>
                </c:pt>
                <c:pt idx="1616">
                  <c:v>1.5226632121627013E-2</c:v>
                </c:pt>
                <c:pt idx="1617">
                  <c:v>1.522659873729445E-2</c:v>
                </c:pt>
                <c:pt idx="1618">
                  <c:v>1.5226265887455829E-2</c:v>
                </c:pt>
                <c:pt idx="1619">
                  <c:v>1.5225930476865162E-2</c:v>
                </c:pt>
                <c:pt idx="1620">
                  <c:v>1.5225592501282777E-2</c:v>
                </c:pt>
                <c:pt idx="1621">
                  <c:v>1.5224956039932918E-2</c:v>
                </c:pt>
                <c:pt idx="1622">
                  <c:v>1.5224613121372117E-2</c:v>
                </c:pt>
                <c:pt idx="1623">
                  <c:v>1.5224267625513382E-2</c:v>
                </c:pt>
                <c:pt idx="1624">
                  <c:v>1.5223919548117464E-2</c:v>
                </c:pt>
                <c:pt idx="1625">
                  <c:v>1.5223568884943802E-2</c:v>
                </c:pt>
                <c:pt idx="1626">
                  <c:v>1.5223510545563696E-2</c:v>
                </c:pt>
                <c:pt idx="1627">
                  <c:v>1.5223154496339495E-2</c:v>
                </c:pt>
                <c:pt idx="1628">
                  <c:v>1.5222795848210157E-2</c:v>
                </c:pt>
                <c:pt idx="1629">
                  <c:v>1.5222382776861228E-2</c:v>
                </c:pt>
                <c:pt idx="1630">
                  <c:v>1.5221724470192323E-2</c:v>
                </c:pt>
                <c:pt idx="1631">
                  <c:v>1.522135782996162E-2</c:v>
                </c:pt>
                <c:pt idx="1632">
                  <c:v>1.5220988573676292E-2</c:v>
                </c:pt>
                <c:pt idx="1633">
                  <c:v>1.5220616697096212E-2</c:v>
                </c:pt>
                <c:pt idx="1634">
                  <c:v>1.5220242195981696E-2</c:v>
                </c:pt>
                <c:pt idx="1635">
                  <c:v>1.5219865066095696E-2</c:v>
                </c:pt>
                <c:pt idx="1636">
                  <c:v>1.5219485303198084E-2</c:v>
                </c:pt>
                <c:pt idx="1637">
                  <c:v>1.5219102903049614E-2</c:v>
                </c:pt>
                <c:pt idx="1638">
                  <c:v>1.5218717861411919E-2</c:v>
                </c:pt>
                <c:pt idx="1639">
                  <c:v>1.5218679285468486E-2</c:v>
                </c:pt>
                <c:pt idx="1640">
                  <c:v>1.5217786660727407E-2</c:v>
                </c:pt>
                <c:pt idx="1641">
                  <c:v>1.5216620674855207E-2</c:v>
                </c:pt>
                <c:pt idx="1642">
                  <c:v>1.5215188896233457E-2</c:v>
                </c:pt>
                <c:pt idx="1643">
                  <c:v>1.5213387626844472E-2</c:v>
                </c:pt>
                <c:pt idx="1644">
                  <c:v>1.5211474040480569E-2</c:v>
                </c:pt>
                <c:pt idx="1645">
                  <c:v>1.5209315067660158E-2</c:v>
                </c:pt>
                <c:pt idx="1646">
                  <c:v>1.5206918382170089E-2</c:v>
                </c:pt>
                <c:pt idx="1647">
                  <c:v>1.5203938297352193E-2</c:v>
                </c:pt>
                <c:pt idx="1648">
                  <c:v>1.5201007182601707E-2</c:v>
                </c:pt>
                <c:pt idx="1649">
                  <c:v>1.5197869218734462E-2</c:v>
                </c:pt>
                <c:pt idx="1650">
                  <c:v>1.5194532031520581E-2</c:v>
                </c:pt>
                <c:pt idx="1651">
                  <c:v>1.5191127562079453E-2</c:v>
                </c:pt>
                <c:pt idx="1652">
                  <c:v>1.5187439986476765E-2</c:v>
                </c:pt>
                <c:pt idx="1653">
                  <c:v>1.5183569994927249E-2</c:v>
                </c:pt>
                <c:pt idx="1654">
                  <c:v>1.5179525396623759E-2</c:v>
                </c:pt>
                <c:pt idx="1655">
                  <c:v>1.5175314017347412E-2</c:v>
                </c:pt>
                <c:pt idx="1656">
                  <c:v>1.5170754320676865E-2</c:v>
                </c:pt>
                <c:pt idx="1657">
                  <c:v>1.5166237464349192E-2</c:v>
                </c:pt>
                <c:pt idx="1658">
                  <c:v>1.5161582978940054E-2</c:v>
                </c:pt>
                <c:pt idx="1659">
                  <c:v>1.5156798637144628E-2</c:v>
                </c:pt>
                <c:pt idx="1660">
                  <c:v>1.5151892227948282E-2</c:v>
                </c:pt>
                <c:pt idx="1661">
                  <c:v>1.5146871556628734E-2</c:v>
                </c:pt>
                <c:pt idx="1662">
                  <c:v>1.5141744444742715E-2</c:v>
                </c:pt>
                <c:pt idx="1663">
                  <c:v>1.5136518730126846E-2</c:v>
                </c:pt>
                <c:pt idx="1664">
                  <c:v>1.5131208869635463E-2</c:v>
                </c:pt>
                <c:pt idx="1665">
                  <c:v>1.5125928739561385E-2</c:v>
                </c:pt>
                <c:pt idx="1666">
                  <c:v>1.5120840464573734E-2</c:v>
                </c:pt>
                <c:pt idx="1667">
                  <c:v>1.5115953775875842E-2</c:v>
                </c:pt>
                <c:pt idx="1668">
                  <c:v>1.5111269101898485E-2</c:v>
                </c:pt>
                <c:pt idx="1669">
                  <c:v>1.5106853257109601E-2</c:v>
                </c:pt>
                <c:pt idx="1670">
                  <c:v>1.5102588359644521E-2</c:v>
                </c:pt>
                <c:pt idx="1671">
                  <c:v>1.5098526801707514E-2</c:v>
                </c:pt>
                <c:pt idx="1672">
                  <c:v>1.5094669011976772E-2</c:v>
                </c:pt>
                <c:pt idx="1673">
                  <c:v>1.5090890951958837E-2</c:v>
                </c:pt>
                <c:pt idx="1674">
                  <c:v>1.5087427366599543E-2</c:v>
                </c:pt>
                <c:pt idx="1675">
                  <c:v>1.5084168796604052E-2</c:v>
                </c:pt>
                <c:pt idx="1676">
                  <c:v>1.5081115670873474E-2</c:v>
                </c:pt>
                <c:pt idx="1677">
                  <c:v>1.5078268418366781E-2</c:v>
                </c:pt>
                <c:pt idx="1678">
                  <c:v>1.5075825419381465E-2</c:v>
                </c:pt>
                <c:pt idx="1679">
                  <c:v>1.507340601509005E-2</c:v>
                </c:pt>
                <c:pt idx="1680">
                  <c:v>1.5071193810591781E-2</c:v>
                </c:pt>
                <c:pt idx="1681">
                  <c:v>1.5068919841522912E-2</c:v>
                </c:pt>
                <c:pt idx="1682">
                  <c:v>1.5066893499729275E-2</c:v>
                </c:pt>
                <c:pt idx="1683">
                  <c:v>1.5065320311557278E-2</c:v>
                </c:pt>
                <c:pt idx="1684">
                  <c:v>1.5063956062411361E-2</c:v>
                </c:pt>
                <c:pt idx="1685">
                  <c:v>1.5062801181760581E-2</c:v>
                </c:pt>
                <c:pt idx="1686">
                  <c:v>1.5061856099138033E-2</c:v>
                </c:pt>
                <c:pt idx="1687">
                  <c:v>1.5061121244142614E-2</c:v>
                </c:pt>
                <c:pt idx="1688">
                  <c:v>1.5060597046439471E-2</c:v>
                </c:pt>
                <c:pt idx="1689">
                  <c:v>1.5060283935758662E-2</c:v>
                </c:pt>
                <c:pt idx="1690">
                  <c:v>1.506056059943625E-2</c:v>
                </c:pt>
                <c:pt idx="1691">
                  <c:v>1.5061614086827369E-2</c:v>
                </c:pt>
                <c:pt idx="1692">
                  <c:v>1.506153881098905E-2</c:v>
                </c:pt>
                <c:pt idx="1693">
                  <c:v>1.5061447543700836E-2</c:v>
                </c:pt>
                <c:pt idx="1694">
                  <c:v>1.5061335955722626E-2</c:v>
                </c:pt>
                <c:pt idx="1695">
                  <c:v>1.5060523149895063E-2</c:v>
                </c:pt>
                <c:pt idx="1696">
                  <c:v>1.5060363103906798E-2</c:v>
                </c:pt>
                <c:pt idx="1697">
                  <c:v>1.5060165788724026E-2</c:v>
                </c:pt>
                <c:pt idx="1698">
                  <c:v>1.5059926784979144E-2</c:v>
                </c:pt>
                <c:pt idx="1699">
                  <c:v>1.5059891948374746E-2</c:v>
                </c:pt>
                <c:pt idx="1700">
                  <c:v>1.5059547298312343E-2</c:v>
                </c:pt>
                <c:pt idx="1701">
                  <c:v>1.5059148458580668E-2</c:v>
                </c:pt>
                <c:pt idx="1702">
                  <c:v>1.5058690999009141E-2</c:v>
                </c:pt>
                <c:pt idx="1703">
                  <c:v>1.50579511318255E-2</c:v>
                </c:pt>
                <c:pt idx="1704">
                  <c:v>1.5057368687483128E-2</c:v>
                </c:pt>
                <c:pt idx="1705">
                  <c:v>1.50567133677642E-2</c:v>
                </c:pt>
                <c:pt idx="1706">
                  <c:v>1.5055980681531203E-2</c:v>
                </c:pt>
                <c:pt idx="1707">
                  <c:v>1.5055571545675389E-2</c:v>
                </c:pt>
                <c:pt idx="1708">
                  <c:v>1.5054466011194317E-2</c:v>
                </c:pt>
                <c:pt idx="1709">
                  <c:v>1.5053473418589687E-2</c:v>
                </c:pt>
                <c:pt idx="1710">
                  <c:v>1.5052386443674827E-2</c:v>
                </c:pt>
                <c:pt idx="1711">
                  <c:v>1.5051200576030311E-2</c:v>
                </c:pt>
                <c:pt idx="1712">
                  <c:v>1.5049911296329484E-2</c:v>
                </c:pt>
                <c:pt idx="1713">
                  <c:v>1.5048514076343252E-2</c:v>
                </c:pt>
                <c:pt idx="1714">
                  <c:v>1.5047004378937903E-2</c:v>
                </c:pt>
                <c:pt idx="1715">
                  <c:v>1.5045377658083796E-2</c:v>
                </c:pt>
                <c:pt idx="1716">
                  <c:v>1.5043012654586574E-2</c:v>
                </c:pt>
                <c:pt idx="1717">
                  <c:v>1.5041386153716673E-2</c:v>
                </c:pt>
                <c:pt idx="1718">
                  <c:v>1.5039854978117544E-2</c:v>
                </c:pt>
                <c:pt idx="1719">
                  <c:v>1.5038419322709948E-2</c:v>
                </c:pt>
                <c:pt idx="1720">
                  <c:v>1.5037330209244994E-2</c:v>
                </c:pt>
                <c:pt idx="1721">
                  <c:v>1.503609304594879E-2</c:v>
                </c:pt>
                <c:pt idx="1722">
                  <c:v>1.5034952005614045E-2</c:v>
                </c:pt>
                <c:pt idx="1723">
                  <c:v>1.5033907283221933E-2</c:v>
                </c:pt>
                <c:pt idx="1724">
                  <c:v>1.5032959073766363E-2</c:v>
                </c:pt>
                <c:pt idx="1725">
                  <c:v>1.5031822231460976E-2</c:v>
                </c:pt>
                <c:pt idx="1726">
                  <c:v>1.5031060676263287E-2</c:v>
                </c:pt>
                <c:pt idx="1727">
                  <c:v>1.5030396201095801E-2</c:v>
                </c:pt>
                <c:pt idx="1728">
                  <c:v>1.5029829000998966E-2</c:v>
                </c:pt>
                <c:pt idx="1729">
                  <c:v>1.5029672546310468E-2</c:v>
                </c:pt>
                <c:pt idx="1730">
                  <c:v>1.502930751013248E-2</c:v>
                </c:pt>
                <c:pt idx="1731">
                  <c:v>1.5029040352239748E-2</c:v>
                </c:pt>
                <c:pt idx="1732">
                  <c:v>1.5028871267739941E-2</c:v>
                </c:pt>
                <c:pt idx="1733">
                  <c:v>1.5028800451753021E-2</c:v>
                </c:pt>
                <c:pt idx="1734">
                  <c:v>1.5028479500984026E-2</c:v>
                </c:pt>
                <c:pt idx="1735">
                  <c:v>1.5028598688719067E-2</c:v>
                </c:pt>
                <c:pt idx="1736">
                  <c:v>1.5028816712363289E-2</c:v>
                </c:pt>
                <c:pt idx="1737">
                  <c:v>1.5029133767086979E-2</c:v>
                </c:pt>
                <c:pt idx="1738">
                  <c:v>1.5029550048074118E-2</c:v>
                </c:pt>
                <c:pt idx="1739">
                  <c:v>1.5030065750524586E-2</c:v>
                </c:pt>
                <c:pt idx="1740">
                  <c:v>1.5030681069653716E-2</c:v>
                </c:pt>
                <c:pt idx="1741">
                  <c:v>1.5031396200690092E-2</c:v>
                </c:pt>
                <c:pt idx="1742">
                  <c:v>1.5033479913532922E-2</c:v>
                </c:pt>
                <c:pt idx="1743">
                  <c:v>1.5034586652214925E-2</c:v>
                </c:pt>
                <c:pt idx="1744">
                  <c:v>1.5035901205825673E-2</c:v>
                </c:pt>
                <c:pt idx="1745">
                  <c:v>1.5037408397696113E-2</c:v>
                </c:pt>
                <c:pt idx="1746">
                  <c:v>1.5038595353721701E-2</c:v>
                </c:pt>
                <c:pt idx="1747">
                  <c:v>1.5040429745357013E-2</c:v>
                </c:pt>
                <c:pt idx="1748">
                  <c:v>1.5042413514979027E-2</c:v>
                </c:pt>
                <c:pt idx="1749">
                  <c:v>1.5044531284370137E-2</c:v>
                </c:pt>
                <c:pt idx="1750">
                  <c:v>1.5046767644644807E-2</c:v>
                </c:pt>
                <c:pt idx="1751">
                  <c:v>1.5049643219909292E-2</c:v>
                </c:pt>
                <c:pt idx="1752">
                  <c:v>1.5052071372998322E-2</c:v>
                </c:pt>
                <c:pt idx="1753">
                  <c:v>1.5054569653555533E-2</c:v>
                </c:pt>
                <c:pt idx="1754">
                  <c:v>1.5057122610395809E-2</c:v>
                </c:pt>
                <c:pt idx="1755">
                  <c:v>1.5059186850189856E-2</c:v>
                </c:pt>
                <c:pt idx="1756">
                  <c:v>1.5061809450525225E-2</c:v>
                </c:pt>
                <c:pt idx="1757">
                  <c:v>1.5064441920090838E-2</c:v>
                </c:pt>
                <c:pt idx="1758">
                  <c:v>1.5067068604383425E-2</c:v>
                </c:pt>
                <c:pt idx="1759">
                  <c:v>1.5070164609170232E-2</c:v>
                </c:pt>
                <c:pt idx="1760">
                  <c:v>1.5072719438208558E-2</c:v>
                </c:pt>
                <c:pt idx="1761">
                  <c:v>1.5075219929897047E-2</c:v>
                </c:pt>
                <c:pt idx="1762">
                  <c:v>1.5077650388666071E-2</c:v>
                </c:pt>
                <c:pt idx="1763">
                  <c:v>1.5079995088407827E-2</c:v>
                </c:pt>
                <c:pt idx="1764">
                  <c:v>1.5082238272476756E-2</c:v>
                </c:pt>
                <c:pt idx="1765">
                  <c:v>1.5084364153704333E-2</c:v>
                </c:pt>
                <c:pt idx="1766">
                  <c:v>1.5086356914403831E-2</c:v>
                </c:pt>
                <c:pt idx="1767">
                  <c:v>1.5088200706379449E-2</c:v>
                </c:pt>
                <c:pt idx="1768">
                  <c:v>1.5088866232716627E-2</c:v>
                </c:pt>
                <c:pt idx="1769">
                  <c:v>1.5090294711488803E-2</c:v>
                </c:pt>
                <c:pt idx="1770">
                  <c:v>1.5091414910022955E-2</c:v>
                </c:pt>
                <c:pt idx="1771">
                  <c:v>1.5092226222145412E-2</c:v>
                </c:pt>
                <c:pt idx="1772">
                  <c:v>1.5092728041826469E-2</c:v>
                </c:pt>
                <c:pt idx="1773">
                  <c:v>1.5093141242942414E-2</c:v>
                </c:pt>
                <c:pt idx="1774">
                  <c:v>1.5092999851045102E-2</c:v>
                </c:pt>
                <c:pt idx="1775">
                  <c:v>1.5092547093232322E-2</c:v>
                </c:pt>
                <c:pt idx="1776">
                  <c:v>1.5091782364033676E-2</c:v>
                </c:pt>
                <c:pt idx="1777">
                  <c:v>1.5090573552546891E-2</c:v>
                </c:pt>
                <c:pt idx="1778">
                  <c:v>1.5089205698974161E-2</c:v>
                </c:pt>
                <c:pt idx="1779">
                  <c:v>1.5087524114786905E-2</c:v>
                </c:pt>
                <c:pt idx="1780">
                  <c:v>1.508552819512134E-2</c:v>
                </c:pt>
                <c:pt idx="1781">
                  <c:v>1.5083257966221873E-2</c:v>
                </c:pt>
                <c:pt idx="1782">
                  <c:v>1.5080608702182958E-2</c:v>
                </c:pt>
                <c:pt idx="1783">
                  <c:v>1.507764323265412E-2</c:v>
                </c:pt>
                <c:pt idx="1784">
                  <c:v>1.5074360953371026E-2</c:v>
                </c:pt>
                <c:pt idx="1785">
                  <c:v>1.5070761260225267E-2</c:v>
                </c:pt>
                <c:pt idx="1786">
                  <c:v>1.5066917778738134E-2</c:v>
                </c:pt>
                <c:pt idx="1787">
                  <c:v>1.5062704587263318E-2</c:v>
                </c:pt>
                <c:pt idx="1788">
                  <c:v>1.505817222688504E-2</c:v>
                </c:pt>
                <c:pt idx="1789">
                  <c:v>1.5053320094120956E-2</c:v>
                </c:pt>
                <c:pt idx="1790">
                  <c:v>1.5048147585653886E-2</c:v>
                </c:pt>
                <c:pt idx="1791">
                  <c:v>1.504265409832344E-2</c:v>
                </c:pt>
                <c:pt idx="1792">
                  <c:v>1.5036839029130859E-2</c:v>
                </c:pt>
                <c:pt idx="1793">
                  <c:v>1.503070177523726E-2</c:v>
                </c:pt>
                <c:pt idx="1794">
                  <c:v>1.5023415367826511E-2</c:v>
                </c:pt>
                <c:pt idx="1795">
                  <c:v>1.5016194317100445E-2</c:v>
                </c:pt>
                <c:pt idx="1796">
                  <c:v>1.5008267175018561E-2</c:v>
                </c:pt>
                <c:pt idx="1797">
                  <c:v>1.4999647628646686E-2</c:v>
                </c:pt>
                <c:pt idx="1798">
                  <c:v>1.4990349393925378E-2</c:v>
                </c:pt>
                <c:pt idx="1799">
                  <c:v>1.4981020293005305E-2</c:v>
                </c:pt>
                <c:pt idx="1800">
                  <c:v>1.4970463999292484E-2</c:v>
                </c:pt>
                <c:pt idx="1801">
                  <c:v>1.4959266641399998E-2</c:v>
                </c:pt>
                <c:pt idx="1802">
                  <c:v>1.4947442124433986E-2</c:v>
                </c:pt>
                <c:pt idx="1803">
                  <c:v>1.493415996824003E-2</c:v>
                </c:pt>
                <c:pt idx="1804">
                  <c:v>1.4921079249192969E-2</c:v>
                </c:pt>
                <c:pt idx="1805">
                  <c:v>1.4907416657926369E-2</c:v>
                </c:pt>
                <c:pt idx="1806">
                  <c:v>1.4893186139709084E-2</c:v>
                </c:pt>
                <c:pt idx="1807">
                  <c:v>1.4879400845673222E-2</c:v>
                </c:pt>
                <c:pt idx="1808">
                  <c:v>1.4864106991199659E-2</c:v>
                </c:pt>
                <c:pt idx="1809">
                  <c:v>1.4848284117363136E-2</c:v>
                </c:pt>
                <c:pt idx="1810">
                  <c:v>1.4831946358476606E-2</c:v>
                </c:pt>
                <c:pt idx="1811">
                  <c:v>1.4815107877320747E-2</c:v>
                </c:pt>
                <c:pt idx="1812">
                  <c:v>1.4796661081702148E-2</c:v>
                </c:pt>
                <c:pt idx="1813">
                  <c:v>1.4778847928834177E-2</c:v>
                </c:pt>
                <c:pt idx="1814">
                  <c:v>1.4760579432778271E-2</c:v>
                </c:pt>
                <c:pt idx="1815">
                  <c:v>1.4741869793638998E-2</c:v>
                </c:pt>
                <c:pt idx="1816">
                  <c:v>1.4722733239657551E-2</c:v>
                </c:pt>
                <c:pt idx="1817">
                  <c:v>1.4703184027176559E-2</c:v>
                </c:pt>
                <c:pt idx="1818">
                  <c:v>1.4683236440609674E-2</c:v>
                </c:pt>
                <c:pt idx="1819">
                  <c:v>1.4662904792410291E-2</c:v>
                </c:pt>
                <c:pt idx="1820">
                  <c:v>1.4644560816864469E-2</c:v>
                </c:pt>
                <c:pt idx="1821">
                  <c:v>1.4623754311757508E-2</c:v>
                </c:pt>
                <c:pt idx="1822">
                  <c:v>1.4602992747989547E-2</c:v>
                </c:pt>
                <c:pt idx="1823">
                  <c:v>1.4582276264272489E-2</c:v>
                </c:pt>
                <c:pt idx="1824">
                  <c:v>1.4561604999317792E-2</c:v>
                </c:pt>
                <c:pt idx="1825">
                  <c:v>1.4539814504889918E-2</c:v>
                </c:pt>
                <c:pt idx="1826">
                  <c:v>1.4519236564499115E-2</c:v>
                </c:pt>
                <c:pt idx="1827">
                  <c:v>1.4498704271888952E-2</c:v>
                </c:pt>
                <c:pt idx="1828">
                  <c:v>1.4478217765755912E-2</c:v>
                </c:pt>
                <c:pt idx="1829">
                  <c:v>1.4458931810622119E-2</c:v>
                </c:pt>
                <c:pt idx="1830">
                  <c:v>1.4438534770993825E-2</c:v>
                </c:pt>
                <c:pt idx="1831">
                  <c:v>1.4418183921021586E-2</c:v>
                </c:pt>
                <c:pt idx="1832">
                  <c:v>1.4397879399394463E-2</c:v>
                </c:pt>
                <c:pt idx="1833">
                  <c:v>1.4376476886466443E-2</c:v>
                </c:pt>
                <c:pt idx="1834">
                  <c:v>1.4356268011688685E-2</c:v>
                </c:pt>
                <c:pt idx="1835">
                  <c:v>1.4336105894194437E-2</c:v>
                </c:pt>
                <c:pt idx="1836">
                  <c:v>1.4315990672660964E-2</c:v>
                </c:pt>
                <c:pt idx="1837">
                  <c:v>1.4295922485761602E-2</c:v>
                </c:pt>
                <c:pt idx="1838">
                  <c:v>1.4277032931150749E-2</c:v>
                </c:pt>
                <c:pt idx="1839">
                  <c:v>1.4257056591024941E-2</c:v>
                </c:pt>
                <c:pt idx="1840">
                  <c:v>1.4237127688668891E-2</c:v>
                </c:pt>
                <c:pt idx="1841">
                  <c:v>1.4217246362750135E-2</c:v>
                </c:pt>
                <c:pt idx="1842">
                  <c:v>1.4197412751934016E-2</c:v>
                </c:pt>
                <c:pt idx="1843">
                  <c:v>1.4177626994885003E-2</c:v>
                </c:pt>
                <c:pt idx="1844">
                  <c:v>1.4157889230262724E-2</c:v>
                </c:pt>
                <c:pt idx="1845">
                  <c:v>1.4138199596728131E-2</c:v>
                </c:pt>
                <c:pt idx="1846">
                  <c:v>1.4116338485961829E-2</c:v>
                </c:pt>
                <c:pt idx="1847">
                  <c:v>1.4096751014774199E-2</c:v>
                </c:pt>
                <c:pt idx="1848">
                  <c:v>1.4077212116344993E-2</c:v>
                </c:pt>
                <c:pt idx="1849">
                  <c:v>1.4057721929322002E-2</c:v>
                </c:pt>
                <c:pt idx="1850">
                  <c:v>1.4038280592348231E-2</c:v>
                </c:pt>
                <c:pt idx="1851">
                  <c:v>1.4019984158111051E-2</c:v>
                </c:pt>
                <c:pt idx="1852">
                  <c:v>1.4000638130148492E-2</c:v>
                </c:pt>
                <c:pt idx="1853">
                  <c:v>1.3981341355315159E-2</c:v>
                </c:pt>
                <c:pt idx="1854">
                  <c:v>1.3962093972250315E-2</c:v>
                </c:pt>
                <c:pt idx="1855">
                  <c:v>1.3941811510635329E-2</c:v>
                </c:pt>
                <c:pt idx="1856">
                  <c:v>1.3922666185380175E-2</c:v>
                </c:pt>
                <c:pt idx="1857">
                  <c:v>1.3903570680631871E-2</c:v>
                </c:pt>
                <c:pt idx="1858">
                  <c:v>1.3884525135019525E-2</c:v>
                </c:pt>
                <c:pt idx="1859">
                  <c:v>1.3865529687171379E-2</c:v>
                </c:pt>
                <c:pt idx="1860">
                  <c:v>1.3847654664595196E-2</c:v>
                </c:pt>
                <c:pt idx="1861">
                  <c:v>1.3828756905670264E-2</c:v>
                </c:pt>
                <c:pt idx="1862">
                  <c:v>1.3809909647568092E-2</c:v>
                </c:pt>
                <c:pt idx="1863">
                  <c:v>1.3791113028913962E-2</c:v>
                </c:pt>
                <c:pt idx="1864">
                  <c:v>1.3771308766278157E-2</c:v>
                </c:pt>
                <c:pt idx="1865">
                  <c:v>1.3752616816123074E-2</c:v>
                </c:pt>
                <c:pt idx="1866">
                  <c:v>1.373397593408642E-2</c:v>
                </c:pt>
                <c:pt idx="1867">
                  <c:v>1.3715386258785574E-2</c:v>
                </c:pt>
                <c:pt idx="1868">
                  <c:v>1.3696847928837047E-2</c:v>
                </c:pt>
                <c:pt idx="1869">
                  <c:v>1.3678361082852133E-2</c:v>
                </c:pt>
                <c:pt idx="1870">
                  <c:v>1.3659925859445605E-2</c:v>
                </c:pt>
                <c:pt idx="1871">
                  <c:v>1.3641542397227457E-2</c:v>
                </c:pt>
                <c:pt idx="1872">
                  <c:v>1.3624245108554678E-2</c:v>
                </c:pt>
                <c:pt idx="1873">
                  <c:v>1.3608025714189471E-2</c:v>
                </c:pt>
                <c:pt idx="1874">
                  <c:v>1.3589789104512074E-2</c:v>
                </c:pt>
                <c:pt idx="1875">
                  <c:v>1.3571604772112873E-2</c:v>
                </c:pt>
                <c:pt idx="1876">
                  <c:v>1.3553472855605854E-2</c:v>
                </c:pt>
                <c:pt idx="1877">
                  <c:v>1.353437417729594E-2</c:v>
                </c:pt>
                <c:pt idx="1878">
                  <c:v>1.3516350645753104E-2</c:v>
                </c:pt>
                <c:pt idx="1879">
                  <c:v>1.3498379958711788E-2</c:v>
                </c:pt>
                <c:pt idx="1880">
                  <c:v>1.3480462254778046E-2</c:v>
                </c:pt>
                <c:pt idx="1881">
                  <c:v>1.3463604362885401E-2</c:v>
                </c:pt>
                <c:pt idx="1882">
                  <c:v>1.3445789852580034E-2</c:v>
                </c:pt>
                <c:pt idx="1883">
                  <c:v>1.3428028728440431E-2</c:v>
                </c:pt>
                <c:pt idx="1884">
                  <c:v>1.3410321129075716E-2</c:v>
                </c:pt>
                <c:pt idx="1885">
                  <c:v>1.3392667193092808E-2</c:v>
                </c:pt>
                <c:pt idx="1886">
                  <c:v>1.3374076438401045E-2</c:v>
                </c:pt>
                <c:pt idx="1887">
                  <c:v>1.3356533497183985E-2</c:v>
                </c:pt>
                <c:pt idx="1888">
                  <c:v>1.3339044647912354E-2</c:v>
                </c:pt>
                <c:pt idx="1889">
                  <c:v>1.3319123804435142E-2</c:v>
                </c:pt>
                <c:pt idx="1890">
                  <c:v>1.3302728397583792E-2</c:v>
                </c:pt>
                <c:pt idx="1891">
                  <c:v>1.3285407148919019E-2</c:v>
                </c:pt>
                <c:pt idx="1892">
                  <c:v>1.3268140553668416E-2</c:v>
                </c:pt>
                <c:pt idx="1893">
                  <c:v>1.3250928750435365E-2</c:v>
                </c:pt>
                <c:pt idx="1894">
                  <c:v>1.3233771877822809E-2</c:v>
                </c:pt>
                <c:pt idx="1895">
                  <c:v>1.3216670074432805E-2</c:v>
                </c:pt>
                <c:pt idx="1896">
                  <c:v>1.3199623478866969E-2</c:v>
                </c:pt>
                <c:pt idx="1897">
                  <c:v>1.318263222972736E-2</c:v>
                </c:pt>
                <c:pt idx="1898">
                  <c:v>1.3162846571720014E-2</c:v>
                </c:pt>
                <c:pt idx="1899">
                  <c:v>1.3145976655555572E-2</c:v>
                </c:pt>
                <c:pt idx="1900">
                  <c:v>1.312916253976067E-2</c:v>
                </c:pt>
                <c:pt idx="1901">
                  <c:v>1.3112404362929667E-2</c:v>
                </c:pt>
                <c:pt idx="1902">
                  <c:v>1.3095702263654738E-2</c:v>
                </c:pt>
                <c:pt idx="1903">
                  <c:v>1.3079988867324704E-2</c:v>
                </c:pt>
                <c:pt idx="1904">
                  <c:v>1.3063395865974508E-2</c:v>
                </c:pt>
                <c:pt idx="1905">
                  <c:v>1.3046859345260871E-2</c:v>
                </c:pt>
                <c:pt idx="1906">
                  <c:v>1.3030379443780691E-2</c:v>
                </c:pt>
                <c:pt idx="1907">
                  <c:v>1.301303778139495E-2</c:v>
                </c:pt>
                <c:pt idx="1908">
                  <c:v>1.2996675057920962E-2</c:v>
                </c:pt>
                <c:pt idx="1909">
                  <c:v>1.2980369382158746E-2</c:v>
                </c:pt>
                <c:pt idx="1910">
                  <c:v>1.2964120892701787E-2</c:v>
                </c:pt>
                <c:pt idx="1911">
                  <c:v>1.2947929728147045E-2</c:v>
                </c:pt>
                <c:pt idx="1912">
                  <c:v>1.2932696800219454E-2</c:v>
                </c:pt>
                <c:pt idx="1913">
                  <c:v>1.2916617114088222E-2</c:v>
                </c:pt>
                <c:pt idx="1914">
                  <c:v>1.2900595155970397E-2</c:v>
                </c:pt>
                <c:pt idx="1915">
                  <c:v>1.2884631064465494E-2</c:v>
                </c:pt>
                <c:pt idx="1916">
                  <c:v>1.2867838629744568E-2</c:v>
                </c:pt>
                <c:pt idx="1917">
                  <c:v>1.2851994325114954E-2</c:v>
                </c:pt>
                <c:pt idx="1918">
                  <c:v>1.2836208315564106E-2</c:v>
                </c:pt>
                <c:pt idx="1919">
                  <c:v>1.2820480739692022E-2</c:v>
                </c:pt>
                <c:pt idx="1920">
                  <c:v>1.2804811736097401E-2</c:v>
                </c:pt>
                <c:pt idx="1921">
                  <c:v>1.2789201443381549E-2</c:v>
                </c:pt>
                <c:pt idx="1922">
                  <c:v>1.2773650000145333E-2</c:v>
                </c:pt>
                <c:pt idx="1923">
                  <c:v>1.2758157544992231E-2</c:v>
                </c:pt>
                <c:pt idx="1924">
                  <c:v>1.2743581107700554E-2</c:v>
                </c:pt>
                <c:pt idx="1925">
                  <c:v>1.2729910627440432E-2</c:v>
                </c:pt>
                <c:pt idx="1926">
                  <c:v>1.2714584716906844E-2</c:v>
                </c:pt>
                <c:pt idx="1927">
                  <c:v>1.2699318310951759E-2</c:v>
                </c:pt>
                <c:pt idx="1928">
                  <c:v>1.2684111548188276E-2</c:v>
                </c:pt>
                <c:pt idx="1929">
                  <c:v>1.2668125808868429E-2</c:v>
                </c:pt>
                <c:pt idx="1930">
                  <c:v>1.2653042547986383E-2</c:v>
                </c:pt>
                <c:pt idx="1931">
                  <c:v>1.2638019358779005E-2</c:v>
                </c:pt>
                <c:pt idx="1932">
                  <c:v>1.2623056379863764E-2</c:v>
                </c:pt>
                <c:pt idx="1933">
                  <c:v>1.2608977233849955E-2</c:v>
                </c:pt>
                <c:pt idx="1934">
                  <c:v>1.2594131241214496E-2</c:v>
                </c:pt>
                <c:pt idx="1935">
                  <c:v>1.2579345862107379E-2</c:v>
                </c:pt>
                <c:pt idx="1936">
                  <c:v>1.2564621235152741E-2</c:v>
                </c:pt>
                <c:pt idx="1937">
                  <c:v>1.2549957498977372E-2</c:v>
                </c:pt>
                <c:pt idx="1938">
                  <c:v>1.2534550685195702E-2</c:v>
                </c:pt>
                <c:pt idx="1939">
                  <c:v>1.2520013059702835E-2</c:v>
                </c:pt>
                <c:pt idx="1940">
                  <c:v>1.2505536753483582E-2</c:v>
                </c:pt>
                <c:pt idx="1941">
                  <c:v>1.2489067666180007E-2</c:v>
                </c:pt>
                <c:pt idx="1942">
                  <c:v>1.2475511038169651E-2</c:v>
                </c:pt>
                <c:pt idx="1943">
                  <c:v>1.2461224386725899E-2</c:v>
                </c:pt>
                <c:pt idx="1944">
                  <c:v>1.2446999616292077E-2</c:v>
                </c:pt>
                <c:pt idx="1945">
                  <c:v>1.2432836865506898E-2</c:v>
                </c:pt>
                <c:pt idx="1946">
                  <c:v>1.2418736273009958E-2</c:v>
                </c:pt>
                <c:pt idx="1947">
                  <c:v>1.2404697977446156E-2</c:v>
                </c:pt>
                <c:pt idx="1948">
                  <c:v>1.2390722117457738E-2</c:v>
                </c:pt>
                <c:pt idx="1949">
                  <c:v>1.2376808831693134E-2</c:v>
                </c:pt>
                <c:pt idx="1950">
                  <c:v>1.236144715781093E-2</c:v>
                </c:pt>
                <c:pt idx="1951">
                  <c:v>1.2345415922456532E-2</c:v>
                </c:pt>
                <c:pt idx="1952">
                  <c:v>1.2331711598212518E-2</c:v>
                </c:pt>
                <c:pt idx="1953">
                  <c:v>1.2318070465685308E-2</c:v>
                </c:pt>
                <c:pt idx="1954">
                  <c:v>1.2304492663520128E-2</c:v>
                </c:pt>
                <c:pt idx="1955">
                  <c:v>1.2293180759231423E-2</c:v>
                </c:pt>
                <c:pt idx="1956">
                  <c:v>1.2279717634739897E-2</c:v>
                </c:pt>
                <c:pt idx="1957">
                  <c:v>1.2266318218855286E-2</c:v>
                </c:pt>
                <c:pt idx="1958">
                  <c:v>1.2252982650238256E-2</c:v>
                </c:pt>
                <c:pt idx="1959">
                  <c:v>1.2237558460877715E-2</c:v>
                </c:pt>
                <c:pt idx="1960">
                  <c:v>1.2224363552569803E-2</c:v>
                </c:pt>
                <c:pt idx="1961">
                  <c:v>1.221123294520925E-2</c:v>
                </c:pt>
                <c:pt idx="1962">
                  <c:v>1.2198166777459335E-2</c:v>
                </c:pt>
                <c:pt idx="1963">
                  <c:v>1.2187267369503811E-2</c:v>
                </c:pt>
                <c:pt idx="1964">
                  <c:v>1.2174317796526168E-2</c:v>
                </c:pt>
                <c:pt idx="1965">
                  <c:v>1.2161433041515474E-2</c:v>
                </c:pt>
                <c:pt idx="1966">
                  <c:v>1.2148613243153803E-2</c:v>
                </c:pt>
                <c:pt idx="1967">
                  <c:v>1.2135858540127156E-2</c:v>
                </c:pt>
                <c:pt idx="1968">
                  <c:v>1.212113076837225E-2</c:v>
                </c:pt>
                <c:pt idx="1969">
                  <c:v>1.2108519560746963E-2</c:v>
                </c:pt>
                <c:pt idx="1970">
                  <c:v>1.2095973902150246E-2</c:v>
                </c:pt>
                <c:pt idx="1971">
                  <c:v>1.2083493931272879E-2</c:v>
                </c:pt>
                <c:pt idx="1972">
                  <c:v>1.207107978680865E-2</c:v>
                </c:pt>
                <c:pt idx="1973">
                  <c:v>1.2058731607453495E-2</c:v>
                </c:pt>
                <c:pt idx="1974">
                  <c:v>1.2046449531906788E-2</c:v>
                </c:pt>
                <c:pt idx="1975">
                  <c:v>1.2034233698871773E-2</c:v>
                </c:pt>
                <c:pt idx="1976">
                  <c:v>1.2024018387314865E-2</c:v>
                </c:pt>
                <c:pt idx="1977">
                  <c:v>1.2013204938886439E-2</c:v>
                </c:pt>
                <c:pt idx="1978">
                  <c:v>1.2001166627038954E-2</c:v>
                </c:pt>
                <c:pt idx="1979">
                  <c:v>1.1989195049922803E-2</c:v>
                </c:pt>
                <c:pt idx="1980">
                  <c:v>1.1977290346266791E-2</c:v>
                </c:pt>
                <c:pt idx="1981">
                  <c:v>1.1964828810071182E-2</c:v>
                </c:pt>
                <c:pt idx="1982">
                  <c:v>1.1953062724726907E-2</c:v>
                </c:pt>
                <c:pt idx="1983">
                  <c:v>1.1941363941565799E-2</c:v>
                </c:pt>
                <c:pt idx="1984">
                  <c:v>1.1929732599327867E-2</c:v>
                </c:pt>
                <c:pt idx="1985">
                  <c:v>1.191877478560598E-2</c:v>
                </c:pt>
                <c:pt idx="1986">
                  <c:v>1.1907274236192417E-2</c:v>
                </c:pt>
                <c:pt idx="1987">
                  <c:v>1.1895841531432505E-2</c:v>
                </c:pt>
                <c:pt idx="1988">
                  <c:v>1.1884476810082876E-2</c:v>
                </c:pt>
                <c:pt idx="1989">
                  <c:v>1.1873180210905018E-2</c:v>
                </c:pt>
                <c:pt idx="1990">
                  <c:v>1.186136857519739E-2</c:v>
                </c:pt>
                <c:pt idx="1991">
                  <c:v>1.185021320445552E-2</c:v>
                </c:pt>
                <c:pt idx="1992">
                  <c:v>1.1839126384690854E-2</c:v>
                </c:pt>
                <c:pt idx="1993">
                  <c:v>1.1826539851525248E-2</c:v>
                </c:pt>
                <c:pt idx="1994">
                  <c:v>1.1816164686346168E-2</c:v>
                </c:pt>
                <c:pt idx="1995">
                  <c:v>1.1805289596388324E-2</c:v>
                </c:pt>
                <c:pt idx="1996">
                  <c:v>1.1794483619857505E-2</c:v>
                </c:pt>
                <c:pt idx="1997">
                  <c:v>1.1783746895548324E-2</c:v>
                </c:pt>
                <c:pt idx="1998">
                  <c:v>1.177307956225539E-2</c:v>
                </c:pt>
                <c:pt idx="1999">
                  <c:v>1.176248175877994E-2</c:v>
                </c:pt>
                <c:pt idx="2000">
                  <c:v>1.1751953623927183E-2</c:v>
                </c:pt>
                <c:pt idx="2001">
                  <c:v>1.1741495296506747E-2</c:v>
                </c:pt>
                <c:pt idx="2002">
                  <c:v>1.1730579929612931E-2</c:v>
                </c:pt>
                <c:pt idx="2003">
                  <c:v>1.17187022055969E-2</c:v>
                </c:pt>
                <c:pt idx="2004">
                  <c:v>1.1708473069307756E-2</c:v>
                </c:pt>
                <c:pt idx="2005">
                  <c:v>1.1698314345679828E-2</c:v>
                </c:pt>
                <c:pt idx="2006">
                  <c:v>1.168350161821924E-2</c:v>
                </c:pt>
                <c:pt idx="2007">
                  <c:v>1.1673515033449173E-2</c:v>
                </c:pt>
                <c:pt idx="2008">
                  <c:v>1.1663599332208096E-2</c:v>
                </c:pt>
                <c:pt idx="2009">
                  <c:v>1.1653754653342761E-2</c:v>
                </c:pt>
                <c:pt idx="2010">
                  <c:v>1.1643981135705155E-2</c:v>
                </c:pt>
                <c:pt idx="2011">
                  <c:v>1.1633798523311364E-2</c:v>
                </c:pt>
                <c:pt idx="2012">
                  <c:v>1.1624172586332986E-2</c:v>
                </c:pt>
                <c:pt idx="2013">
                  <c:v>1.1614618239642219E-2</c:v>
                </c:pt>
                <c:pt idx="2014">
                  <c:v>1.1605135622110586E-2</c:v>
                </c:pt>
                <c:pt idx="2015">
                  <c:v>1.1596185826065485E-2</c:v>
                </c:pt>
                <c:pt idx="2016">
                  <c:v>1.1586842191947262E-2</c:v>
                </c:pt>
                <c:pt idx="2017">
                  <c:v>1.1577570691155673E-2</c:v>
                </c:pt>
                <c:pt idx="2018">
                  <c:v>1.1568371462582458E-2</c:v>
                </c:pt>
                <c:pt idx="2019">
                  <c:v>1.1558362483878716E-2</c:v>
                </c:pt>
                <c:pt idx="2020">
                  <c:v>1.1549754006675669E-2</c:v>
                </c:pt>
                <c:pt idx="2021">
                  <c:v>1.1540777382071595E-2</c:v>
                </c:pt>
                <c:pt idx="2022">
                  <c:v>1.1531873597779997E-2</c:v>
                </c:pt>
                <c:pt idx="2023">
                  <c:v>1.1523042792718884E-2</c:v>
                </c:pt>
                <c:pt idx="2024">
                  <c:v>1.1514285105812346E-2</c:v>
                </c:pt>
                <c:pt idx="2025">
                  <c:v>1.1505600675990988E-2</c:v>
                </c:pt>
                <c:pt idx="2026">
                  <c:v>1.1496989642189327E-2</c:v>
                </c:pt>
                <c:pt idx="2027">
                  <c:v>1.1488452143348831E-2</c:v>
                </c:pt>
                <c:pt idx="2028">
                  <c:v>1.1480781574760004E-2</c:v>
                </c:pt>
                <c:pt idx="2029">
                  <c:v>1.1472381456651214E-2</c:v>
                </c:pt>
                <c:pt idx="2030">
                  <c:v>1.1464055265424183E-2</c:v>
                </c:pt>
                <c:pt idx="2031">
                  <c:v>1.1455803140045111E-2</c:v>
                </c:pt>
                <c:pt idx="2032">
                  <c:v>1.1447248637983957E-2</c:v>
                </c:pt>
                <c:pt idx="2033">
                  <c:v>1.1439150163460402E-2</c:v>
                </c:pt>
                <c:pt idx="2034">
                  <c:v>1.1431126184184848E-2</c:v>
                </c:pt>
                <c:pt idx="2035">
                  <c:v>1.1423176839144698E-2</c:v>
                </c:pt>
                <c:pt idx="2036">
                  <c:v>1.1415302267336964E-2</c:v>
                </c:pt>
                <c:pt idx="2037">
                  <c:v>1.1407853553383022E-2</c:v>
                </c:pt>
                <c:pt idx="2038">
                  <c:v>1.1400123780471167E-2</c:v>
                </c:pt>
                <c:pt idx="2039">
                  <c:v>1.1392469185346822E-2</c:v>
                </c:pt>
                <c:pt idx="2040">
                  <c:v>1.1384889907031091E-2</c:v>
                </c:pt>
                <c:pt idx="2041">
                  <c:v>1.1377055872052042E-2</c:v>
                </c:pt>
                <c:pt idx="2042">
                  <c:v>1.1369632858890521E-2</c:v>
                </c:pt>
                <c:pt idx="2043">
                  <c:v>1.1362285592107347E-2</c:v>
                </c:pt>
                <c:pt idx="2044">
                  <c:v>1.1355014210747584E-2</c:v>
                </c:pt>
                <c:pt idx="2045">
                  <c:v>1.1347818853865028E-2</c:v>
                </c:pt>
                <c:pt idx="2046">
                  <c:v>1.134100367608332E-2</c:v>
                </c:pt>
                <c:pt idx="2047">
                  <c:v>1.1333955508548878E-2</c:v>
                </c:pt>
                <c:pt idx="2048">
                  <c:v>1.1326983770222893E-2</c:v>
                </c:pt>
                <c:pt idx="2049">
                  <c:v>1.1320088600186198E-2</c:v>
                </c:pt>
                <c:pt idx="2050">
                  <c:v>1.131327013752534E-2</c:v>
                </c:pt>
                <c:pt idx="2051">
                  <c:v>1.1306528521333011E-2</c:v>
                </c:pt>
                <c:pt idx="2052">
                  <c:v>1.1299863890712884E-2</c:v>
                </c:pt>
                <c:pt idx="2053">
                  <c:v>1.1293276384770831E-2</c:v>
                </c:pt>
                <c:pt idx="2054">
                  <c:v>1.1286243747683356E-2</c:v>
                </c:pt>
                <c:pt idx="2055">
                  <c:v>1.1279821662892441E-2</c:v>
                </c:pt>
                <c:pt idx="2056">
                  <c:v>1.1273477145096527E-2</c:v>
                </c:pt>
                <c:pt idx="2057">
                  <c:v>1.126721033343475E-2</c:v>
                </c:pt>
                <c:pt idx="2058">
                  <c:v>1.1261021367052326E-2</c:v>
                </c:pt>
                <c:pt idx="2059">
                  <c:v>1.1255144313895949E-2</c:v>
                </c:pt>
                <c:pt idx="2060">
                  <c:v>1.12491060152851E-2</c:v>
                </c:pt>
                <c:pt idx="2061">
                  <c:v>1.1243145966958318E-2</c:v>
                </c:pt>
                <c:pt idx="2062">
                  <c:v>1.1237264308089084E-2</c:v>
                </c:pt>
                <c:pt idx="2063">
                  <c:v>1.1231249084966567E-2</c:v>
                </c:pt>
                <c:pt idx="2064">
                  <c:v>1.1225530112746428E-2</c:v>
                </c:pt>
                <c:pt idx="2065">
                  <c:v>1.1219889960040245E-2</c:v>
                </c:pt>
                <c:pt idx="2066">
                  <c:v>1.1214328766053194E-2</c:v>
                </c:pt>
                <c:pt idx="2067">
                  <c:v>1.1209036727278599E-2</c:v>
                </c:pt>
                <c:pt idx="2068">
                  <c:v>1.1203628328265587E-2</c:v>
                </c:pt>
                <c:pt idx="2069">
                  <c:v>1.119829929315207E-2</c:v>
                </c:pt>
                <c:pt idx="2070">
                  <c:v>1.1193049761177054E-2</c:v>
                </c:pt>
                <c:pt idx="2071">
                  <c:v>1.1187879871585652E-2</c:v>
                </c:pt>
                <c:pt idx="2072">
                  <c:v>1.1182627531852006E-2</c:v>
                </c:pt>
                <c:pt idx="2073">
                  <c:v>1.117762294737561E-2</c:v>
                </c:pt>
                <c:pt idx="2074">
                  <c:v>1.117269843556597E-2</c:v>
                </c:pt>
                <c:pt idx="2075">
                  <c:v>1.1167854135702981E-2</c:v>
                </c:pt>
                <c:pt idx="2076">
                  <c:v>1.1163090187075224E-2</c:v>
                </c:pt>
                <c:pt idx="2077">
                  <c:v>1.115840672898127E-2</c:v>
                </c:pt>
                <c:pt idx="2078">
                  <c:v>1.1153803900725338E-2</c:v>
                </c:pt>
                <c:pt idx="2079">
                  <c:v>1.1149281841622947E-2</c:v>
                </c:pt>
                <c:pt idx="2080">
                  <c:v>1.1145193503750437E-2</c:v>
                </c:pt>
                <c:pt idx="2081">
                  <c:v>1.114081629708215E-2</c:v>
                </c:pt>
                <c:pt idx="2082">
                  <c:v>1.1136520240031277E-2</c:v>
                </c:pt>
                <c:pt idx="2083">
                  <c:v>1.1132305471941379E-2</c:v>
                </c:pt>
                <c:pt idx="2084">
                  <c:v>1.1128172132163088E-2</c:v>
                </c:pt>
                <c:pt idx="2085">
                  <c:v>1.1124030837763905E-2</c:v>
                </c:pt>
                <c:pt idx="2086">
                  <c:v>1.1120066535244683E-2</c:v>
                </c:pt>
                <c:pt idx="2087">
                  <c:v>1.1116184091667505E-2</c:v>
                </c:pt>
                <c:pt idx="2088">
                  <c:v>1.1112383646421526E-2</c:v>
                </c:pt>
                <c:pt idx="2089">
                  <c:v>1.1108731735895725E-2</c:v>
                </c:pt>
                <c:pt idx="2090">
                  <c:v>1.1105089892878955E-2</c:v>
                </c:pt>
                <c:pt idx="2091">
                  <c:v>1.1101530453886566E-2</c:v>
                </c:pt>
                <c:pt idx="2092">
                  <c:v>1.1098053558342934E-2</c:v>
                </c:pt>
                <c:pt idx="2093">
                  <c:v>1.1094616274441702E-2</c:v>
                </c:pt>
                <c:pt idx="2094">
                  <c:v>1.109131074688058E-2</c:v>
                </c:pt>
                <c:pt idx="2095">
                  <c:v>1.108808819363479E-2</c:v>
                </c:pt>
                <c:pt idx="2096">
                  <c:v>1.1084948754168595E-2</c:v>
                </c:pt>
                <c:pt idx="2097">
                  <c:v>1.1081892567956799E-2</c:v>
                </c:pt>
                <c:pt idx="2098">
                  <c:v>1.1078933406401656E-2</c:v>
                </c:pt>
                <c:pt idx="2099">
                  <c:v>1.1076038219646128E-2</c:v>
                </c:pt>
                <c:pt idx="2100">
                  <c:v>1.1073226692065655E-2</c:v>
                </c:pt>
                <c:pt idx="2101">
                  <c:v>1.1070498963170743E-2</c:v>
                </c:pt>
                <c:pt idx="2102">
                  <c:v>1.1067855172478958E-2</c:v>
                </c:pt>
                <c:pt idx="2103">
                  <c:v>1.1065295459519354E-2</c:v>
                </c:pt>
                <c:pt idx="2104">
                  <c:v>1.1062819963830255E-2</c:v>
                </c:pt>
                <c:pt idx="2105">
                  <c:v>1.1060428824960144E-2</c:v>
                </c:pt>
                <c:pt idx="2106">
                  <c:v>1.1058226285806733E-2</c:v>
                </c:pt>
                <c:pt idx="2107">
                  <c:v>1.1056022361338591E-2</c:v>
                </c:pt>
                <c:pt idx="2108">
                  <c:v>1.1053903250138162E-2</c:v>
                </c:pt>
                <c:pt idx="2109">
                  <c:v>1.1051869091805952E-2</c:v>
                </c:pt>
                <c:pt idx="2110">
                  <c:v>1.1049920025951154E-2</c:v>
                </c:pt>
                <c:pt idx="2111">
                  <c:v>1.1047990644503573E-2</c:v>
                </c:pt>
                <c:pt idx="2112">
                  <c:v>1.1046206090845502E-2</c:v>
                </c:pt>
                <c:pt idx="2113">
                  <c:v>1.1044507035955716E-2</c:v>
                </c:pt>
                <c:pt idx="2114">
                  <c:v>1.1042893619483816E-2</c:v>
                </c:pt>
                <c:pt idx="2115">
                  <c:v>1.1041455970909525E-2</c:v>
                </c:pt>
                <c:pt idx="2116">
                  <c:v>1.1040020392311788E-2</c:v>
                </c:pt>
                <c:pt idx="2117">
                  <c:v>1.1038670883755581E-2</c:v>
                </c:pt>
                <c:pt idx="2118">
                  <c:v>1.1037407584935679E-2</c:v>
                </c:pt>
                <c:pt idx="2119">
                  <c:v>1.1036116001810167E-2</c:v>
                </c:pt>
                <c:pt idx="2120">
                  <c:v>1.1035019349050308E-2</c:v>
                </c:pt>
                <c:pt idx="2121">
                  <c:v>1.1034009312545601E-2</c:v>
                </c:pt>
                <c:pt idx="2122">
                  <c:v>1.1033086032031264E-2</c:v>
                </c:pt>
                <c:pt idx="2123">
                  <c:v>1.1032249647252999E-2</c:v>
                </c:pt>
                <c:pt idx="2124">
                  <c:v>1.1031646020802933E-2</c:v>
                </c:pt>
                <c:pt idx="2125">
                  <c:v>1.1030990102531063E-2</c:v>
                </c:pt>
                <c:pt idx="2126">
                  <c:v>1.1030421511956875E-2</c:v>
                </c:pt>
                <c:pt idx="2127">
                  <c:v>1.1029940388876369E-2</c:v>
                </c:pt>
                <c:pt idx="2128">
                  <c:v>1.1029546873096407E-2</c:v>
                </c:pt>
                <c:pt idx="2129">
                  <c:v>1.102924110443558E-2</c:v>
                </c:pt>
                <c:pt idx="2130">
                  <c:v>1.1029023222726819E-2</c:v>
                </c:pt>
                <c:pt idx="2131">
                  <c:v>1.1028893367810433E-2</c:v>
                </c:pt>
                <c:pt idx="2132">
                  <c:v>1.1028460044585658E-2</c:v>
                </c:pt>
                <c:pt idx="2133">
                  <c:v>1.1028292695763746E-2</c:v>
                </c:pt>
                <c:pt idx="2134">
                  <c:v>1.1028408654954282E-2</c:v>
                </c:pt>
                <c:pt idx="2135">
                  <c:v>1.1028613162328411E-2</c:v>
                </c:pt>
                <c:pt idx="2136">
                  <c:v>1.1029126751446367E-2</c:v>
                </c:pt>
                <c:pt idx="2137">
                  <c:v>1.1029515180109228E-2</c:v>
                </c:pt>
                <c:pt idx="2138">
                  <c:v>1.1029992589364651E-2</c:v>
                </c:pt>
                <c:pt idx="2139">
                  <c:v>1.1030559119138954E-2</c:v>
                </c:pt>
                <c:pt idx="2140">
                  <c:v>1.1031214909371621E-2</c:v>
                </c:pt>
                <c:pt idx="2141">
                  <c:v>1.1031960100015318E-2</c:v>
                </c:pt>
                <c:pt idx="2142">
                  <c:v>1.1032535815024336E-2</c:v>
                </c:pt>
                <c:pt idx="2143">
                  <c:v>1.1033453744770251E-2</c:v>
                </c:pt>
                <c:pt idx="2144">
                  <c:v>1.103446148210604E-2</c:v>
                </c:pt>
                <c:pt idx="2145">
                  <c:v>1.1035559167028445E-2</c:v>
                </c:pt>
                <c:pt idx="2146">
                  <c:v>1.1037031958549354E-2</c:v>
                </c:pt>
                <c:pt idx="2147">
                  <c:v>1.1038316491327081E-2</c:v>
                </c:pt>
                <c:pt idx="2148">
                  <c:v>1.1039691404523124E-2</c:v>
                </c:pt>
                <c:pt idx="2149">
                  <c:v>1.1041156838188088E-2</c:v>
                </c:pt>
                <c:pt idx="2150">
                  <c:v>1.1042401706117594E-2</c:v>
                </c:pt>
                <c:pt idx="2151">
                  <c:v>1.1044042017148464E-2</c:v>
                </c:pt>
                <c:pt idx="2152">
                  <c:v>1.1045773256081449E-2</c:v>
                </c:pt>
                <c:pt idx="2153">
                  <c:v>1.1047595563013542E-2</c:v>
                </c:pt>
                <c:pt idx="2154">
                  <c:v>1.104950907805278E-2</c:v>
                </c:pt>
                <c:pt idx="2155">
                  <c:v>1.1051513941322214E-2</c:v>
                </c:pt>
                <c:pt idx="2156">
                  <c:v>1.1053610292957259E-2</c:v>
                </c:pt>
                <c:pt idx="2157">
                  <c:v>1.1055798273105702E-2</c:v>
                </c:pt>
                <c:pt idx="2158">
                  <c:v>1.1059172728453597E-2</c:v>
                </c:pt>
                <c:pt idx="2159">
                  <c:v>1.1061564449262826E-2</c:v>
                </c:pt>
                <c:pt idx="2160">
                  <c:v>1.106404825767047E-2</c:v>
                </c:pt>
                <c:pt idx="2161">
                  <c:v>1.1066624293899149E-2</c:v>
                </c:pt>
                <c:pt idx="2162">
                  <c:v>1.1069292698186245E-2</c:v>
                </c:pt>
                <c:pt idx="2163">
                  <c:v>1.1071654487590593E-2</c:v>
                </c:pt>
                <c:pt idx="2164">
                  <c:v>1.1074501295338379E-2</c:v>
                </c:pt>
                <c:pt idx="2165">
                  <c:v>1.1077440879046633E-2</c:v>
                </c:pt>
                <c:pt idx="2166">
                  <c:v>1.1080473378999639E-2</c:v>
                </c:pt>
                <c:pt idx="2167">
                  <c:v>1.1084025149742769E-2</c:v>
                </c:pt>
                <c:pt idx="2168">
                  <c:v>1.1087250708123598E-2</c:v>
                </c:pt>
                <c:pt idx="2169">
                  <c:v>1.1090569616608158E-2</c:v>
                </c:pt>
                <c:pt idx="2170">
                  <c:v>1.1093982015545491E-2</c:v>
                </c:pt>
                <c:pt idx="2171">
                  <c:v>1.1097488045298098E-2</c:v>
                </c:pt>
                <c:pt idx="2172">
                  <c:v>1.1100627477550128E-2</c:v>
                </c:pt>
                <c:pt idx="2173">
                  <c:v>1.1104314320361065E-2</c:v>
                </c:pt>
                <c:pt idx="2174">
                  <c:v>1.1108095202200369E-2</c:v>
                </c:pt>
                <c:pt idx="2175">
                  <c:v>1.111197026348075E-2</c:v>
                </c:pt>
                <c:pt idx="2176">
                  <c:v>1.1116427570000999E-2</c:v>
                </c:pt>
                <c:pt idx="2177">
                  <c:v>1.1120498333075018E-2</c:v>
                </c:pt>
                <c:pt idx="2178">
                  <c:v>1.112466370991021E-2</c:v>
                </c:pt>
                <c:pt idx="2179">
                  <c:v>1.1128923840985941E-2</c:v>
                </c:pt>
                <c:pt idx="2180">
                  <c:v>1.1133278866797222E-2</c:v>
                </c:pt>
                <c:pt idx="2181">
                  <c:v>1.1137728927852523E-2</c:v>
                </c:pt>
                <c:pt idx="2182">
                  <c:v>1.1142274164677266E-2</c:v>
                </c:pt>
                <c:pt idx="2183">
                  <c:v>1.1146914717810331E-2</c:v>
                </c:pt>
                <c:pt idx="2184">
                  <c:v>1.1151107065118475E-2</c:v>
                </c:pt>
                <c:pt idx="2185">
                  <c:v>1.1154832322427576E-2</c:v>
                </c:pt>
                <c:pt idx="2186">
                  <c:v>1.1159738555366609E-2</c:v>
                </c:pt>
                <c:pt idx="2187">
                  <c:v>1.1164740627697314E-2</c:v>
                </c:pt>
                <c:pt idx="2188">
                  <c:v>1.1169838680008225E-2</c:v>
                </c:pt>
                <c:pt idx="2189">
                  <c:v>1.1175610395885237E-2</c:v>
                </c:pt>
                <c:pt idx="2190">
                  <c:v>1.1180907918439929E-2</c:v>
                </c:pt>
                <c:pt idx="2191">
                  <c:v>1.1186301855940977E-2</c:v>
                </c:pt>
                <c:pt idx="2192">
                  <c:v>1.1191792349048612E-2</c:v>
                </c:pt>
                <c:pt idx="2193">
                  <c:v>1.1196773562897602E-2</c:v>
                </c:pt>
                <c:pt idx="2194">
                  <c:v>1.1202450448286336E-2</c:v>
                </c:pt>
                <c:pt idx="2195">
                  <c:v>1.1208224298198552E-2</c:v>
                </c:pt>
                <c:pt idx="2196">
                  <c:v>1.1214095253346443E-2</c:v>
                </c:pt>
                <c:pt idx="2197">
                  <c:v>1.1220063454455894E-2</c:v>
                </c:pt>
                <c:pt idx="2198">
                  <c:v>1.1226770854278461E-2</c:v>
                </c:pt>
                <c:pt idx="2199">
                  <c:v>1.1232941176390177E-2</c:v>
                </c:pt>
                <c:pt idx="2200">
                  <c:v>1.1239209179945045E-2</c:v>
                </c:pt>
                <c:pt idx="2201">
                  <c:v>1.1246492403130035E-2</c:v>
                </c:pt>
                <c:pt idx="2202">
                  <c:v>1.1252298443321032E-2</c:v>
                </c:pt>
                <c:pt idx="2203">
                  <c:v>1.125886710081609E-2</c:v>
                </c:pt>
                <c:pt idx="2204">
                  <c:v>1.1265534009933237E-2</c:v>
                </c:pt>
                <c:pt idx="2205">
                  <c:v>1.1272299311529076E-2</c:v>
                </c:pt>
                <c:pt idx="2206">
                  <c:v>1.1279163146479211E-2</c:v>
                </c:pt>
                <c:pt idx="2207">
                  <c:v>1.1286125655675137E-2</c:v>
                </c:pt>
                <c:pt idx="2208">
                  <c:v>1.1293186980022924E-2</c:v>
                </c:pt>
                <c:pt idx="2209">
                  <c:v>1.1300347260447634E-2</c:v>
                </c:pt>
                <c:pt idx="2210">
                  <c:v>1.1309799455041949E-2</c:v>
                </c:pt>
                <c:pt idx="2211">
                  <c:v>1.1317180178477416E-2</c:v>
                </c:pt>
                <c:pt idx="2212">
                  <c:v>1.1324660320885069E-2</c:v>
                </c:pt>
                <c:pt idx="2213">
                  <c:v>1.1332240023291662E-2</c:v>
                </c:pt>
                <c:pt idx="2214">
                  <c:v>1.1339919426740895E-2</c:v>
                </c:pt>
                <c:pt idx="2215">
                  <c:v>1.134693002601218E-2</c:v>
                </c:pt>
                <c:pt idx="2216">
                  <c:v>1.1354801817142369E-2</c:v>
                </c:pt>
                <c:pt idx="2217">
                  <c:v>1.1362773719148211E-2</c:v>
                </c:pt>
                <c:pt idx="2218">
                  <c:v>1.1370845873132578E-2</c:v>
                </c:pt>
                <c:pt idx="2219">
                  <c:v>1.1379816897390321E-2</c:v>
                </c:pt>
                <c:pt idx="2220">
                  <c:v>1.1388097469996184E-2</c:v>
                </c:pt>
                <c:pt idx="2221">
                  <c:v>1.1396478731441919E-2</c:v>
                </c:pt>
                <c:pt idx="2222">
                  <c:v>1.1404960822911986E-2</c:v>
                </c:pt>
                <c:pt idx="2223">
                  <c:v>1.1413543885609518E-2</c:v>
                </c:pt>
                <c:pt idx="2224">
                  <c:v>1.1421391992461571E-2</c:v>
                </c:pt>
                <c:pt idx="2225">
                  <c:v>1.1430169862608166E-2</c:v>
                </c:pt>
                <c:pt idx="2226">
                  <c:v>1.1439049114179546E-2</c:v>
                </c:pt>
                <c:pt idx="2227">
                  <c:v>1.144802988843714E-2</c:v>
                </c:pt>
                <c:pt idx="2228">
                  <c:v>1.1457978710842739E-2</c:v>
                </c:pt>
                <c:pt idx="2229">
                  <c:v>1.1467170567162743E-2</c:v>
                </c:pt>
                <c:pt idx="2230">
                  <c:v>1.1476464383634371E-2</c:v>
                </c:pt>
                <c:pt idx="2231">
                  <c:v>1.1485860301604995E-2</c:v>
                </c:pt>
                <c:pt idx="2232">
                  <c:v>1.1495358462441098E-2</c:v>
                </c:pt>
                <c:pt idx="2233">
                  <c:v>1.1504959007528711E-2</c:v>
                </c:pt>
                <c:pt idx="2234">
                  <c:v>1.151466207827255E-2</c:v>
                </c:pt>
                <c:pt idx="2235">
                  <c:v>1.1524467816093838E-2</c:v>
                </c:pt>
                <c:pt idx="2236">
                  <c:v>1.1534376362435952E-2</c:v>
                </c:pt>
                <c:pt idx="2237">
                  <c:v>1.1542517839256618E-2</c:v>
                </c:pt>
                <c:pt idx="2238">
                  <c:v>1.1552616957582846E-2</c:v>
                </c:pt>
                <c:pt idx="2239">
                  <c:v>1.1562819281474047E-2</c:v>
                </c:pt>
                <c:pt idx="2240">
                  <c:v>1.1573124952418801E-2</c:v>
                </c:pt>
                <c:pt idx="2241">
                  <c:v>1.1584499760206228E-2</c:v>
                </c:pt>
                <c:pt idx="2242">
                  <c:v>1.1595020338655733E-2</c:v>
                </c:pt>
                <c:pt idx="2243">
                  <c:v>1.1605644702494266E-2</c:v>
                </c:pt>
                <c:pt idx="2244">
                  <c:v>1.1616372993301686E-2</c:v>
                </c:pt>
                <c:pt idx="2245">
                  <c:v>1.1626208466384829E-2</c:v>
                </c:pt>
                <c:pt idx="2246">
                  <c:v>1.163713719198097E-2</c:v>
                </c:pt>
                <c:pt idx="2247">
                  <c:v>1.1648170255585675E-2</c:v>
                </c:pt>
                <c:pt idx="2248">
                  <c:v>1.1659307798843001E-2</c:v>
                </c:pt>
                <c:pt idx="2249">
                  <c:v>1.1670549963413697E-2</c:v>
                </c:pt>
                <c:pt idx="2250">
                  <c:v>1.1682933135413492E-2</c:v>
                </c:pt>
                <c:pt idx="2251">
                  <c:v>1.1694392880877758E-2</c:v>
                </c:pt>
                <c:pt idx="2252">
                  <c:v>1.1705957686654821E-2</c:v>
                </c:pt>
                <c:pt idx="2253">
                  <c:v>1.1719303434671032E-2</c:v>
                </c:pt>
                <c:pt idx="2254">
                  <c:v>1.1730024728834392E-2</c:v>
                </c:pt>
                <c:pt idx="2255">
                  <c:v>1.1741912676258655E-2</c:v>
                </c:pt>
                <c:pt idx="2256">
                  <c:v>1.1753906257443998E-2</c:v>
                </c:pt>
                <c:pt idx="2257">
                  <c:v>1.1766005614214993E-2</c:v>
                </c:pt>
                <c:pt idx="2258">
                  <c:v>1.1778210888415979E-2</c:v>
                </c:pt>
                <c:pt idx="2259">
                  <c:v>1.1790522221912816E-2</c:v>
                </c:pt>
                <c:pt idx="2260">
                  <c:v>1.1802939756589812E-2</c:v>
                </c:pt>
                <c:pt idx="2261">
                  <c:v>1.1815463634353231E-2</c:v>
                </c:pt>
                <c:pt idx="2262">
                  <c:v>1.1828093997128667E-2</c:v>
                </c:pt>
                <c:pt idx="2263">
                  <c:v>1.1845401221482922E-2</c:v>
                </c:pt>
                <c:pt idx="2264">
                  <c:v>1.1858277377977077E-2</c:v>
                </c:pt>
                <c:pt idx="2265">
                  <c:v>1.1871260501863592E-2</c:v>
                </c:pt>
                <c:pt idx="2266">
                  <c:v>1.1884350735223228E-2</c:v>
                </c:pt>
                <c:pt idx="2267">
                  <c:v>1.1894021888449286E-2</c:v>
                </c:pt>
                <c:pt idx="2268">
                  <c:v>1.1907302296613935E-2</c:v>
                </c:pt>
                <c:pt idx="2269">
                  <c:v>1.1920690198042271E-2</c:v>
                </c:pt>
                <c:pt idx="2270">
                  <c:v>1.1934185734848378E-2</c:v>
                </c:pt>
                <c:pt idx="2271">
                  <c:v>1.1952159032166211E-2</c:v>
                </c:pt>
                <c:pt idx="2272">
                  <c:v>1.1965902124748001E-2</c:v>
                </c:pt>
                <c:pt idx="2273">
                  <c:v>1.1979753328016032E-2</c:v>
                </c:pt>
                <c:pt idx="2274">
                  <c:v>1.1993712784208094E-2</c:v>
                </c:pt>
                <c:pt idx="2275">
                  <c:v>1.2004056257202207E-2</c:v>
                </c:pt>
                <c:pt idx="2276">
                  <c:v>1.2021957024425215E-2</c:v>
                </c:pt>
                <c:pt idx="2277">
                  <c:v>1.20362420930369E-2</c:v>
                </c:pt>
                <c:pt idx="2278">
                  <c:v>1.2050635983744134E-2</c:v>
                </c:pt>
                <c:pt idx="2279">
                  <c:v>1.2065138838895323E-2</c:v>
                </c:pt>
                <c:pt idx="2280">
                  <c:v>1.2079750800862635E-2</c:v>
                </c:pt>
                <c:pt idx="2281">
                  <c:v>1.2094472012037248E-2</c:v>
                </c:pt>
                <c:pt idx="2282">
                  <c:v>1.2109302614835837E-2</c:v>
                </c:pt>
                <c:pt idx="2283">
                  <c:v>1.2124242751696247E-2</c:v>
                </c:pt>
                <c:pt idx="2284">
                  <c:v>1.2139292565079222E-2</c:v>
                </c:pt>
                <c:pt idx="2285">
                  <c:v>1.2154452197468845E-2</c:v>
                </c:pt>
                <c:pt idx="2286">
                  <c:v>1.2169721791370361E-2</c:v>
                </c:pt>
                <c:pt idx="2287">
                  <c:v>1.2185101489314088E-2</c:v>
                </c:pt>
                <c:pt idx="2288">
                  <c:v>1.2196541100722222E-2</c:v>
                </c:pt>
                <c:pt idx="2289">
                  <c:v>1.2210759166677135E-2</c:v>
                </c:pt>
                <c:pt idx="2290">
                  <c:v>1.2226436139782883E-2</c:v>
                </c:pt>
                <c:pt idx="2291">
                  <c:v>1.2242223728798875E-2</c:v>
                </c:pt>
                <c:pt idx="2292">
                  <c:v>1.2258122076287318E-2</c:v>
                </c:pt>
                <c:pt idx="2293">
                  <c:v>1.2275522185075331E-2</c:v>
                </c:pt>
                <c:pt idx="2294">
                  <c:v>1.2291651006524294E-2</c:v>
                </c:pt>
                <c:pt idx="2295">
                  <c:v>1.2307891028964967E-2</c:v>
                </c:pt>
                <c:pt idx="2296">
                  <c:v>1.2324242395069601E-2</c:v>
                </c:pt>
                <c:pt idx="2297">
                  <c:v>1.2339280182037395E-2</c:v>
                </c:pt>
                <c:pt idx="2298">
                  <c:v>1.2355846075417991E-2</c:v>
                </c:pt>
                <c:pt idx="2299">
                  <c:v>1.2372523725839336E-2</c:v>
                </c:pt>
                <c:pt idx="2300">
                  <c:v>1.2389313276048679E-2</c:v>
                </c:pt>
                <c:pt idx="2301">
                  <c:v>1.2407674375798129E-2</c:v>
                </c:pt>
                <c:pt idx="2302">
                  <c:v>1.2424696801358237E-2</c:v>
                </c:pt>
                <c:pt idx="2303">
                  <c:v>1.2441831569957833E-2</c:v>
                </c:pt>
                <c:pt idx="2304">
                  <c:v>1.245907882445978E-2</c:v>
                </c:pt>
                <c:pt idx="2305">
                  <c:v>1.2483913171347288E-2</c:v>
                </c:pt>
                <c:pt idx="2306">
                  <c:v>1.2501434200818524E-2</c:v>
                </c:pt>
                <c:pt idx="2307">
                  <c:v>1.2519068206188286E-2</c:v>
                </c:pt>
                <c:pt idx="2308">
                  <c:v>1.2536815330425288E-2</c:v>
                </c:pt>
                <c:pt idx="2309">
                  <c:v>1.2554675716522839E-2</c:v>
                </c:pt>
                <c:pt idx="2310">
                  <c:v>1.2572649507497967E-2</c:v>
                </c:pt>
                <c:pt idx="2311">
                  <c:v>1.2590736846393611E-2</c:v>
                </c:pt>
                <c:pt idx="2312">
                  <c:v>1.2608937876275112E-2</c:v>
                </c:pt>
                <c:pt idx="2313">
                  <c:v>1.2627252740234162E-2</c:v>
                </c:pt>
                <c:pt idx="2314">
                  <c:v>1.2648661156119354E-2</c:v>
                </c:pt>
                <c:pt idx="2315">
                  <c:v>1.2666377901781625E-2</c:v>
                </c:pt>
                <c:pt idx="2316">
                  <c:v>1.2683509103580936E-2</c:v>
                </c:pt>
                <c:pt idx="2317">
                  <c:v>1.2700050382711705E-2</c:v>
                </c:pt>
                <c:pt idx="2318">
                  <c:v>1.2717049680729526E-2</c:v>
                </c:pt>
                <c:pt idx="2319">
                  <c:v>1.2732385513266081E-2</c:v>
                </c:pt>
                <c:pt idx="2320">
                  <c:v>1.2747114362353342E-2</c:v>
                </c:pt>
                <c:pt idx="2321">
                  <c:v>1.2761231803546672E-2</c:v>
                </c:pt>
                <c:pt idx="2322">
                  <c:v>1.2774733407142254E-2</c:v>
                </c:pt>
                <c:pt idx="2323">
                  <c:v>1.278845744933735E-2</c:v>
                </c:pt>
                <c:pt idx="2324">
                  <c:v>1.280065718571716E-2</c:v>
                </c:pt>
                <c:pt idx="2325">
                  <c:v>1.2812231147891474E-2</c:v>
                </c:pt>
                <c:pt idx="2326">
                  <c:v>1.2823174909232963E-2</c:v>
                </c:pt>
                <c:pt idx="2327">
                  <c:v>1.2832848455175587E-2</c:v>
                </c:pt>
                <c:pt idx="2328">
                  <c:v>1.2842561716671697E-2</c:v>
                </c:pt>
                <c:pt idx="2329">
                  <c:v>1.285162798656609E-2</c:v>
                </c:pt>
                <c:pt idx="2330">
                  <c:v>1.2860042793585146E-2</c:v>
                </c:pt>
                <c:pt idx="2331">
                  <c:v>1.2868285410958767E-2</c:v>
                </c:pt>
                <c:pt idx="2332">
                  <c:v>1.2875354720065997E-2</c:v>
                </c:pt>
                <c:pt idx="2333">
                  <c:v>1.288176269821888E-2</c:v>
                </c:pt>
                <c:pt idx="2334">
                  <c:v>1.2887504877897584E-2</c:v>
                </c:pt>
                <c:pt idx="2335">
                  <c:v>1.2892576786538918E-2</c:v>
                </c:pt>
                <c:pt idx="2336">
                  <c:v>1.289697394654633E-2</c:v>
                </c:pt>
                <c:pt idx="2337">
                  <c:v>1.2900691875309884E-2</c:v>
                </c:pt>
                <c:pt idx="2338">
                  <c:v>1.2903726085219296E-2</c:v>
                </c:pt>
                <c:pt idx="2339">
                  <c:v>1.2906072083679139E-2</c:v>
                </c:pt>
                <c:pt idx="2340">
                  <c:v>1.2906783464254338E-2</c:v>
                </c:pt>
                <c:pt idx="2341">
                  <c:v>1.2908484296598252E-2</c:v>
                </c:pt>
                <c:pt idx="2342">
                  <c:v>1.2910182672358723E-2</c:v>
                </c:pt>
                <c:pt idx="2343">
                  <c:v>1.2911878582604992E-2</c:v>
                </c:pt>
                <c:pt idx="2344">
                  <c:v>1.2913572018408068E-2</c:v>
                </c:pt>
                <c:pt idx="2345">
                  <c:v>1.2915614067406237E-2</c:v>
                </c:pt>
                <c:pt idx="2346">
                  <c:v>1.2917302406794532E-2</c:v>
                </c:pt>
                <c:pt idx="2347">
                  <c:v>1.2918988244232094E-2</c:v>
                </c:pt>
                <c:pt idx="2348">
                  <c:v>1.2920671570787603E-2</c:v>
                </c:pt>
                <c:pt idx="2349">
                  <c:v>1.2922001768244139E-2</c:v>
                </c:pt>
                <c:pt idx="2350">
                  <c:v>1.292368016986823E-2</c:v>
                </c:pt>
                <c:pt idx="2351">
                  <c:v>1.2925356034542226E-2</c:v>
                </c:pt>
                <c:pt idx="2352">
                  <c:v>1.2927029353335366E-2</c:v>
                </c:pt>
                <c:pt idx="2353">
                  <c:v>1.2929050227801074E-2</c:v>
                </c:pt>
                <c:pt idx="2354">
                  <c:v>1.2930718301540429E-2</c:v>
                </c:pt>
                <c:pt idx="2355">
                  <c:v>1.2932383801888176E-2</c:v>
                </c:pt>
                <c:pt idx="2356">
                  <c:v>1.2934046719914312E-2</c:v>
                </c:pt>
                <c:pt idx="2357">
                  <c:v>1.293570704668928E-2</c:v>
                </c:pt>
                <c:pt idx="2358">
                  <c:v>1.2937015302557808E-2</c:v>
                </c:pt>
                <c:pt idx="2359">
                  <c:v>1.2938670550159995E-2</c:v>
                </c:pt>
                <c:pt idx="2360">
                  <c:v>1.294032318044455E-2</c:v>
                </c:pt>
                <c:pt idx="2361">
                  <c:v>1.2941973184481157E-2</c:v>
                </c:pt>
                <c:pt idx="2362">
                  <c:v>1.2943620553339499E-2</c:v>
                </c:pt>
                <c:pt idx="2363">
                  <c:v>1.294526527809103E-2</c:v>
                </c:pt>
                <c:pt idx="2364">
                  <c:v>1.294690734980455E-2</c:v>
                </c:pt>
                <c:pt idx="2365">
                  <c:v>1.2948546759551071E-2</c:v>
                </c:pt>
                <c:pt idx="2366">
                  <c:v>1.2951228712509689E-2</c:v>
                </c:pt>
                <c:pt idx="2367">
                  <c:v>1.2952862363545875E-2</c:v>
                </c:pt>
                <c:pt idx="2368">
                  <c:v>1.295449332364372E-2</c:v>
                </c:pt>
                <c:pt idx="2369">
                  <c:v>1.2956121583871674E-2</c:v>
                </c:pt>
                <c:pt idx="2370">
                  <c:v>1.295774713529905E-2</c:v>
                </c:pt>
                <c:pt idx="2371">
                  <c:v>1.2959022256661543E-2</c:v>
                </c:pt>
                <c:pt idx="2372">
                  <c:v>1.2960642503400942E-2</c:v>
                </c:pt>
                <c:pt idx="2373">
                  <c:v>1.2962260015274453E-2</c:v>
                </c:pt>
                <c:pt idx="2374">
                  <c:v>1.2963874783352831E-2</c:v>
                </c:pt>
                <c:pt idx="2375">
                  <c:v>1.2965833947841267E-2</c:v>
                </c:pt>
                <c:pt idx="2376">
                  <c:v>1.2967443058912178E-2</c:v>
                </c:pt>
                <c:pt idx="2377">
                  <c:v>1.2969049398664259E-2</c:v>
                </c:pt>
                <c:pt idx="2378">
                  <c:v>1.2970652958166835E-2</c:v>
                </c:pt>
                <c:pt idx="2379">
                  <c:v>1.297190715422793E-2</c:v>
                </c:pt>
                <c:pt idx="2380">
                  <c:v>1.2973505271983656E-2</c:v>
                </c:pt>
                <c:pt idx="2381">
                  <c:v>1.2975100583427259E-2</c:v>
                </c:pt>
                <c:pt idx="2382">
                  <c:v>1.2976693079627741E-2</c:v>
                </c:pt>
                <c:pt idx="2383">
                  <c:v>1.2978282751655416E-2</c:v>
                </c:pt>
                <c:pt idx="2384">
                  <c:v>1.2980215429783984E-2</c:v>
                </c:pt>
                <c:pt idx="2385">
                  <c:v>1.2981799277461344E-2</c:v>
                </c:pt>
                <c:pt idx="2386">
                  <c:v>1.2983380273438956E-2</c:v>
                </c:pt>
                <c:pt idx="2387">
                  <c:v>1.2984958408784839E-2</c:v>
                </c:pt>
                <c:pt idx="2388">
                  <c:v>1.2986533674567438E-2</c:v>
                </c:pt>
                <c:pt idx="2389">
                  <c:v>1.2988106061854767E-2</c:v>
                </c:pt>
                <c:pt idx="2390">
                  <c:v>1.2989675561717451E-2</c:v>
                </c:pt>
                <c:pt idx="2391">
                  <c:v>1.2991242165221763E-2</c:v>
                </c:pt>
                <c:pt idx="2392">
                  <c:v>1.2991771968584833E-2</c:v>
                </c:pt>
                <c:pt idx="2393">
                  <c:v>1.2993333217622067E-2</c:v>
                </c:pt>
                <c:pt idx="2394">
                  <c:v>1.2994891545716697E-2</c:v>
                </c:pt>
                <c:pt idx="2395">
                  <c:v>1.2996446943937966E-2</c:v>
                </c:pt>
                <c:pt idx="2396">
                  <c:v>1.299799940335512E-2</c:v>
                </c:pt>
                <c:pt idx="2397">
                  <c:v>1.2999892771221136E-2</c:v>
                </c:pt>
                <c:pt idx="2398">
                  <c:v>1.3001439167614492E-2</c:v>
                </c:pt>
                <c:pt idx="2399">
                  <c:v>1.3002982597673416E-2</c:v>
                </c:pt>
                <c:pt idx="2400">
                  <c:v>1.3004523052469226E-2</c:v>
                </c:pt>
                <c:pt idx="2401">
                  <c:v>1.3005717305820749E-2</c:v>
                </c:pt>
                <c:pt idx="2402">
                  <c:v>1.3007251944875698E-2</c:v>
                </c:pt>
                <c:pt idx="2403">
                  <c:v>1.3008783582613884E-2</c:v>
                </c:pt>
                <c:pt idx="2404">
                  <c:v>1.3010312210103667E-2</c:v>
                </c:pt>
                <c:pt idx="2405">
                  <c:v>1.3012180384903729E-2</c:v>
                </c:pt>
                <c:pt idx="2406">
                  <c:v>1.3013702800565838E-2</c:v>
                </c:pt>
                <c:pt idx="2407">
                  <c:v>1.3015222178446929E-2</c:v>
                </c:pt>
                <c:pt idx="2408">
                  <c:v>1.3016738509617005E-2</c:v>
                </c:pt>
                <c:pt idx="2409">
                  <c:v>1.3018251785144749E-2</c:v>
                </c:pt>
                <c:pt idx="2410">
                  <c:v>1.3019420259727786E-2</c:v>
                </c:pt>
                <c:pt idx="2411">
                  <c:v>1.3020927565426827E-2</c:v>
                </c:pt>
                <c:pt idx="2412">
                  <c:v>1.3022431789433176E-2</c:v>
                </c:pt>
                <c:pt idx="2413">
                  <c:v>1.3023932922815635E-2</c:v>
                </c:pt>
                <c:pt idx="2414">
                  <c:v>1.302543095664389E-2</c:v>
                </c:pt>
                <c:pt idx="2415">
                  <c:v>1.3026925881987625E-2</c:v>
                </c:pt>
                <c:pt idx="2416">
                  <c:v>1.3028417689916085E-2</c:v>
                </c:pt>
                <c:pt idx="2417">
                  <c:v>1.3029906371498071E-2</c:v>
                </c:pt>
                <c:pt idx="2418">
                  <c:v>1.3032413000823802E-2</c:v>
                </c:pt>
                <c:pt idx="2419">
                  <c:v>1.3033894880093096E-2</c:v>
                </c:pt>
                <c:pt idx="2420">
                  <c:v>1.303537360398643E-2</c:v>
                </c:pt>
                <c:pt idx="2421">
                  <c:v>1.3036849163572251E-2</c:v>
                </c:pt>
                <c:pt idx="2422">
                  <c:v>1.303832154991901E-2</c:v>
                </c:pt>
                <c:pt idx="2423">
                  <c:v>1.3039451280855463E-2</c:v>
                </c:pt>
                <c:pt idx="2424">
                  <c:v>1.304091747200996E-2</c:v>
                </c:pt>
                <c:pt idx="2425">
                  <c:v>1.3042380463877502E-2</c:v>
                </c:pt>
                <c:pt idx="2426">
                  <c:v>1.3043840247526218E-2</c:v>
                </c:pt>
                <c:pt idx="2427">
                  <c:v>1.3045635570444325E-2</c:v>
                </c:pt>
                <c:pt idx="2428">
                  <c:v>1.3047088729784575E-2</c:v>
                </c:pt>
                <c:pt idx="2429">
                  <c:v>1.3048538653361865E-2</c:v>
                </c:pt>
                <c:pt idx="2430">
                  <c:v>1.304998533224464E-2</c:v>
                </c:pt>
                <c:pt idx="2431">
                  <c:v>1.3051090729877554E-2</c:v>
                </c:pt>
                <c:pt idx="2432">
                  <c:v>1.3052531076648369E-2</c:v>
                </c:pt>
                <c:pt idx="2433">
                  <c:v>1.3053968152679439E-2</c:v>
                </c:pt>
                <c:pt idx="2434">
                  <c:v>1.305540194903802E-2</c:v>
                </c:pt>
                <c:pt idx="2435">
                  <c:v>1.305683245679355E-2</c:v>
                </c:pt>
                <c:pt idx="2436">
                  <c:v>1.3058596766758806E-2</c:v>
                </c:pt>
                <c:pt idx="2437">
                  <c:v>1.3060020482682223E-2</c:v>
                </c:pt>
                <c:pt idx="2438">
                  <c:v>1.3061440882455673E-2</c:v>
                </c:pt>
                <c:pt idx="2439">
                  <c:v>1.3062857957145005E-2</c:v>
                </c:pt>
                <c:pt idx="2440">
                  <c:v>1.3064271697820401E-2</c:v>
                </c:pt>
                <c:pt idx="2441">
                  <c:v>1.3065682095548139E-2</c:v>
                </c:pt>
                <c:pt idx="2442">
                  <c:v>1.3067089141397103E-2</c:v>
                </c:pt>
                <c:pt idx="2443">
                  <c:v>1.3068492826435307E-2</c:v>
                </c:pt>
                <c:pt idx="2444">
                  <c:v>1.3069557565708118E-2</c:v>
                </c:pt>
                <c:pt idx="2445">
                  <c:v>1.3070619303437479E-2</c:v>
                </c:pt>
                <c:pt idx="2446">
                  <c:v>1.3072013241601056E-2</c:v>
                </c:pt>
                <c:pt idx="2447">
                  <c:v>1.3073403784735321E-2</c:v>
                </c:pt>
                <c:pt idx="2448">
                  <c:v>1.3074790923911152E-2</c:v>
                </c:pt>
                <c:pt idx="2449">
                  <c:v>1.3076509260257961E-2</c:v>
                </c:pt>
                <c:pt idx="2450">
                  <c:v>1.307788936715798E-2</c:v>
                </c:pt>
                <c:pt idx="2451">
                  <c:v>1.3079266042546311E-2</c:v>
                </c:pt>
                <c:pt idx="2452">
                  <c:v>1.3080639277491958E-2</c:v>
                </c:pt>
                <c:pt idx="2453">
                  <c:v>1.308200906306305E-2</c:v>
                </c:pt>
                <c:pt idx="2454">
                  <c:v>1.3083041775647054E-2</c:v>
                </c:pt>
                <c:pt idx="2455">
                  <c:v>1.308440483702379E-2</c:v>
                </c:pt>
                <c:pt idx="2456">
                  <c:v>1.3085764422989797E-2</c:v>
                </c:pt>
                <c:pt idx="2457">
                  <c:v>1.3087120524612443E-2</c:v>
                </c:pt>
                <c:pt idx="2458">
                  <c:v>1.3088805937686396E-2</c:v>
                </c:pt>
                <c:pt idx="2459">
                  <c:v>1.3090154839441715E-2</c:v>
                </c:pt>
                <c:pt idx="2460">
                  <c:v>1.3091500229300253E-2</c:v>
                </c:pt>
                <c:pt idx="2461">
                  <c:v>1.3092842098329697E-2</c:v>
                </c:pt>
                <c:pt idx="2462">
                  <c:v>1.3093848454986139E-2</c:v>
                </c:pt>
                <c:pt idx="2463">
                  <c:v>1.3095183462992259E-2</c:v>
                </c:pt>
                <c:pt idx="2464">
                  <c:v>1.3096514924135357E-2</c:v>
                </c:pt>
                <c:pt idx="2465">
                  <c:v>1.3097842829484114E-2</c:v>
                </c:pt>
                <c:pt idx="2466">
                  <c:v>1.3099167170106335E-2</c:v>
                </c:pt>
                <c:pt idx="2467">
                  <c:v>1.3100487937071583E-2</c:v>
                </c:pt>
                <c:pt idx="2468">
                  <c:v>1.3101805121447659E-2</c:v>
                </c:pt>
                <c:pt idx="2469">
                  <c:v>1.3103118714303247E-2</c:v>
                </c:pt>
                <c:pt idx="2470">
                  <c:v>1.3104428706706592E-2</c:v>
                </c:pt>
                <c:pt idx="2471">
                  <c:v>1.3106395253716398E-2</c:v>
                </c:pt>
                <c:pt idx="2472">
                  <c:v>1.3107697589746286E-2</c:v>
                </c:pt>
                <c:pt idx="2473">
                  <c:v>1.3108996296998895E-2</c:v>
                </c:pt>
                <c:pt idx="2474">
                  <c:v>1.311029136654311E-2</c:v>
                </c:pt>
                <c:pt idx="2475">
                  <c:v>1.3111253575836436E-2</c:v>
                </c:pt>
                <c:pt idx="2476">
                  <c:v>1.3112541560604018E-2</c:v>
                </c:pt>
                <c:pt idx="2477">
                  <c:v>1.3113825881632561E-2</c:v>
                </c:pt>
                <c:pt idx="2478">
                  <c:v>1.3115106529990195E-2</c:v>
                </c:pt>
                <c:pt idx="2479">
                  <c:v>1.3116893927308623E-2</c:v>
                </c:pt>
                <c:pt idx="2480">
                  <c:v>1.3118166454963179E-2</c:v>
                </c:pt>
                <c:pt idx="2481">
                  <c:v>1.3119435281107331E-2</c:v>
                </c:pt>
                <c:pt idx="2482">
                  <c:v>1.312070039680866E-2</c:v>
                </c:pt>
                <c:pt idx="2483">
                  <c:v>1.3121961793133876E-2</c:v>
                </c:pt>
                <c:pt idx="2484">
                  <c:v>1.3122892264114927E-2</c:v>
                </c:pt>
                <c:pt idx="2485">
                  <c:v>1.3124146419352294E-2</c:v>
                </c:pt>
                <c:pt idx="2486">
                  <c:v>1.3125396829187423E-2</c:v>
                </c:pt>
                <c:pt idx="2487">
                  <c:v>1.3126643484687565E-2</c:v>
                </c:pt>
                <c:pt idx="2488">
                  <c:v>1.3128212671500102E-2</c:v>
                </c:pt>
                <c:pt idx="2489">
                  <c:v>1.3129451563995215E-2</c:v>
                </c:pt>
                <c:pt idx="2490">
                  <c:v>1.3130686674588147E-2</c:v>
                </c:pt>
                <c:pt idx="2491">
                  <c:v>1.3131917994348213E-2</c:v>
                </c:pt>
                <c:pt idx="2492">
                  <c:v>1.3133145514341691E-2</c:v>
                </c:pt>
                <c:pt idx="2493">
                  <c:v>1.3134369225637465E-2</c:v>
                </c:pt>
                <c:pt idx="2494">
                  <c:v>1.3135589119301809E-2</c:v>
                </c:pt>
                <c:pt idx="2495">
                  <c:v>1.3136805186403609E-2</c:v>
                </c:pt>
                <c:pt idx="2496">
                  <c:v>1.3137692965375798E-2</c:v>
                </c:pt>
                <c:pt idx="2497">
                  <c:v>1.313825310460473E-2</c:v>
                </c:pt>
                <c:pt idx="2498">
                  <c:v>1.313945834167333E-2</c:v>
                </c:pt>
                <c:pt idx="2499">
                  <c:v>1.314065971877279E-2</c:v>
                </c:pt>
                <c:pt idx="2500">
                  <c:v>1.3141857226972795E-2</c:v>
                </c:pt>
                <c:pt idx="2501">
                  <c:v>1.3143374163482593E-2</c:v>
                </c:pt>
                <c:pt idx="2502">
                  <c:v>1.3144563669651761E-2</c:v>
                </c:pt>
                <c:pt idx="2503">
                  <c:v>1.3145749279350969E-2</c:v>
                </c:pt>
                <c:pt idx="2504">
                  <c:v>1.3146930983649779E-2</c:v>
                </c:pt>
                <c:pt idx="2505">
                  <c:v>1.3147786421879339E-2</c:v>
                </c:pt>
                <c:pt idx="2506">
                  <c:v>1.3148960529124357E-2</c:v>
                </c:pt>
                <c:pt idx="2507">
                  <c:v>1.3150130704950207E-2</c:v>
                </c:pt>
                <c:pt idx="2508">
                  <c:v>1.3151296940427017E-2</c:v>
                </c:pt>
                <c:pt idx="2509">
                  <c:v>1.3152459226622703E-2</c:v>
                </c:pt>
                <c:pt idx="2510">
                  <c:v>1.3153938695851511E-2</c:v>
                </c:pt>
                <c:pt idx="2511">
                  <c:v>1.3155092812259227E-2</c:v>
                </c:pt>
                <c:pt idx="2512">
                  <c:v>1.3156242951813373E-2</c:v>
                </c:pt>
                <c:pt idx="2513">
                  <c:v>1.3157552515944793E-2</c:v>
                </c:pt>
                <c:pt idx="2514">
                  <c:v>1.3158373980075246E-2</c:v>
                </c:pt>
                <c:pt idx="2515">
                  <c:v>1.3159511810464713E-2</c:v>
                </c:pt>
                <c:pt idx="2516">
                  <c:v>1.3160645627778782E-2</c:v>
                </c:pt>
                <c:pt idx="2517">
                  <c:v>1.3161775423087139E-2</c:v>
                </c:pt>
                <c:pt idx="2518">
                  <c:v>1.3162901187458146E-2</c:v>
                </c:pt>
                <c:pt idx="2519">
                  <c:v>1.3164022911961483E-2</c:v>
                </c:pt>
                <c:pt idx="2520">
                  <c:v>1.3165140587665073E-2</c:v>
                </c:pt>
                <c:pt idx="2521">
                  <c:v>1.3166254205637275E-2</c:v>
                </c:pt>
                <c:pt idx="2522">
                  <c:v>1.3167999981010396E-2</c:v>
                </c:pt>
                <c:pt idx="2523">
                  <c:v>1.3170058397771117E-2</c:v>
                </c:pt>
                <c:pt idx="2524">
                  <c:v>1.3171158514651719E-2</c:v>
                </c:pt>
                <c:pt idx="2525">
                  <c:v>1.3172254534157841E-2</c:v>
                </c:pt>
                <c:pt idx="2526">
                  <c:v>1.3173346447355979E-2</c:v>
                </c:pt>
                <c:pt idx="2527">
                  <c:v>1.3173483869784298E-2</c:v>
                </c:pt>
                <c:pt idx="2528">
                  <c:v>1.3174568317811195E-2</c:v>
                </c:pt>
                <c:pt idx="2529">
                  <c:v>1.3175648635087706E-2</c:v>
                </c:pt>
                <c:pt idx="2530">
                  <c:v>1.3176724812681522E-2</c:v>
                </c:pt>
                <c:pt idx="2531">
                  <c:v>1.3178744106070808E-2</c:v>
                </c:pt>
                <c:pt idx="2532">
                  <c:v>1.3179811193828748E-2</c:v>
                </c:pt>
                <c:pt idx="2533">
                  <c:v>1.318087411274808E-2</c:v>
                </c:pt>
                <c:pt idx="2534">
                  <c:v>1.3181932853896596E-2</c:v>
                </c:pt>
                <c:pt idx="2535">
                  <c:v>1.3182043292806023E-2</c:v>
                </c:pt>
                <c:pt idx="2536">
                  <c:v>1.3183094444739607E-2</c:v>
                </c:pt>
                <c:pt idx="2537">
                  <c:v>1.318414139446783E-2</c:v>
                </c:pt>
                <c:pt idx="2538">
                  <c:v>1.3185184133060569E-2</c:v>
                </c:pt>
                <c:pt idx="2539">
                  <c:v>1.3186222651583769E-2</c:v>
                </c:pt>
                <c:pt idx="2540">
                  <c:v>1.318819706734649E-2</c:v>
                </c:pt>
                <c:pt idx="2541">
                  <c:v>1.318922631397549E-2</c:v>
                </c:pt>
                <c:pt idx="2542">
                  <c:v>1.3190251311369977E-2</c:v>
                </c:pt>
                <c:pt idx="2543">
                  <c:v>1.3191272050597743E-2</c:v>
                </c:pt>
                <c:pt idx="2544">
                  <c:v>1.3192288522725717E-2</c:v>
                </c:pt>
                <c:pt idx="2545">
                  <c:v>1.3193300718821688E-2</c:v>
                </c:pt>
                <c:pt idx="2546">
                  <c:v>1.319430862995173E-2</c:v>
                </c:pt>
                <c:pt idx="2547">
                  <c:v>1.319531224718406E-2</c:v>
                </c:pt>
                <c:pt idx="2548">
                  <c:v>1.3195377941491818E-2</c:v>
                </c:pt>
                <c:pt idx="2549">
                  <c:v>1.3195751809958403E-2</c:v>
                </c:pt>
                <c:pt idx="2550">
                  <c:v>1.3196743868720613E-2</c:v>
                </c:pt>
                <c:pt idx="2551">
                  <c:v>1.3197731601821227E-2</c:v>
                </c:pt>
                <c:pt idx="2552">
                  <c:v>1.3198715000329488E-2</c:v>
                </c:pt>
                <c:pt idx="2553">
                  <c:v>1.3200003938213224E-2</c:v>
                </c:pt>
                <c:pt idx="2554">
                  <c:v>1.3200978362366897E-2</c:v>
                </c:pt>
                <c:pt idx="2555">
                  <c:v>1.3201948424339626E-2</c:v>
                </c:pt>
                <c:pt idx="2556">
                  <c:v>1.3202914115201846E-2</c:v>
                </c:pt>
                <c:pt idx="2557">
                  <c:v>1.3203566661393988E-2</c:v>
                </c:pt>
                <c:pt idx="2558">
                  <c:v>1.3204523864796496E-2</c:v>
                </c:pt>
                <c:pt idx="2559">
                  <c:v>1.3205476671090028E-2</c:v>
                </c:pt>
                <c:pt idx="2560">
                  <c:v>1.3206425071343387E-2</c:v>
                </c:pt>
                <c:pt idx="2561">
                  <c:v>1.3207369056625815E-2</c:v>
                </c:pt>
                <c:pt idx="2562">
                  <c:v>1.32086159668832E-2</c:v>
                </c:pt>
                <c:pt idx="2563">
                  <c:v>1.3209550809891481E-2</c:v>
                </c:pt>
                <c:pt idx="2564">
                  <c:v>1.3210481210337837E-2</c:v>
                </c:pt>
                <c:pt idx="2565">
                  <c:v>1.3211539073807187E-2</c:v>
                </c:pt>
                <c:pt idx="2566">
                  <c:v>1.3212153763684661E-2</c:v>
                </c:pt>
                <c:pt idx="2567">
                  <c:v>1.3213070432503303E-2</c:v>
                </c:pt>
                <c:pt idx="2568">
                  <c:v>1.3213982622561156E-2</c:v>
                </c:pt>
                <c:pt idx="2569">
                  <c:v>1.3214890324925699E-2</c:v>
                </c:pt>
                <c:pt idx="2570">
                  <c:v>1.3215793530667057E-2</c:v>
                </c:pt>
                <c:pt idx="2571">
                  <c:v>1.32166922308558E-2</c:v>
                </c:pt>
                <c:pt idx="2572">
                  <c:v>1.3217586416559403E-2</c:v>
                </c:pt>
                <c:pt idx="2573">
                  <c:v>1.3218476078847992E-2</c:v>
                </c:pt>
                <c:pt idx="2574">
                  <c:v>1.321966503630875E-2</c:v>
                </c:pt>
                <c:pt idx="2575">
                  <c:v>1.322145580075041E-2</c:v>
                </c:pt>
                <c:pt idx="2576">
                  <c:v>1.3222330654478467E-2</c:v>
                </c:pt>
                <c:pt idx="2577">
                  <c:v>1.3223200945857752E-2</c:v>
                </c:pt>
                <c:pt idx="2578">
                  <c:v>1.3223954471147204E-2</c:v>
                </c:pt>
                <c:pt idx="2579">
                  <c:v>1.322481358802932E-2</c:v>
                </c:pt>
                <c:pt idx="2580">
                  <c:v>1.3225668112270415E-2</c:v>
                </c:pt>
                <c:pt idx="2581">
                  <c:v>1.3226518034939926E-2</c:v>
                </c:pt>
                <c:pt idx="2582">
                  <c:v>1.3227363347106856E-2</c:v>
                </c:pt>
                <c:pt idx="2583">
                  <c:v>1.3228504965043171E-2</c:v>
                </c:pt>
                <c:pt idx="2584">
                  <c:v>1.3229340726293811E-2</c:v>
                </c:pt>
                <c:pt idx="2585">
                  <c:v>1.3230171849441941E-2</c:v>
                </c:pt>
                <c:pt idx="2586">
                  <c:v>1.3230998325556444E-2</c:v>
                </c:pt>
                <c:pt idx="2587">
                  <c:v>1.3231520437808692E-2</c:v>
                </c:pt>
                <c:pt idx="2588">
                  <c:v>1.3232337899404811E-2</c:v>
                </c:pt>
                <c:pt idx="2589">
                  <c:v>1.323315068797918E-2</c:v>
                </c:pt>
                <c:pt idx="2590">
                  <c:v>1.3233958794602983E-2</c:v>
                </c:pt>
                <c:pt idx="2591">
                  <c:v>1.3235359143340059E-2</c:v>
                </c:pt>
                <c:pt idx="2592">
                  <c:v>1.323585909437346E-2</c:v>
                </c:pt>
                <c:pt idx="2593">
                  <c:v>1.3236652791171309E-2</c:v>
                </c:pt>
                <c:pt idx="2594">
                  <c:v>1.3237441769483991E-2</c:v>
                </c:pt>
                <c:pt idx="2595">
                  <c:v>1.3238226020380824E-2</c:v>
                </c:pt>
                <c:pt idx="2596">
                  <c:v>1.3239005534929385E-2</c:v>
                </c:pt>
                <c:pt idx="2597">
                  <c:v>1.3239780304198562E-2</c:v>
                </c:pt>
                <c:pt idx="2598">
                  <c:v>1.3240550319258103E-2</c:v>
                </c:pt>
                <c:pt idx="2599">
                  <c:v>1.3241315571176457E-2</c:v>
                </c:pt>
                <c:pt idx="2600">
                  <c:v>1.3241188994607876E-2</c:v>
                </c:pt>
                <c:pt idx="2601">
                  <c:v>1.3241945643792731E-2</c:v>
                </c:pt>
                <c:pt idx="2602">
                  <c:v>1.324269750547857E-2</c:v>
                </c:pt>
                <c:pt idx="2603">
                  <c:v>1.3243444570734635E-2</c:v>
                </c:pt>
                <c:pt idx="2604">
                  <c:v>1.3244481267547936E-2</c:v>
                </c:pt>
                <c:pt idx="2605">
                  <c:v>1.3245218393208667E-2</c:v>
                </c:pt>
                <c:pt idx="2606">
                  <c:v>1.3245950694836355E-2</c:v>
                </c:pt>
                <c:pt idx="2607">
                  <c:v>1.3246678163500563E-2</c:v>
                </c:pt>
                <c:pt idx="2608">
                  <c:v>1.3247400790271292E-2</c:v>
                </c:pt>
                <c:pt idx="2609">
                  <c:v>1.3247825737166709E-2</c:v>
                </c:pt>
                <c:pt idx="2610">
                  <c:v>1.3248538977374378E-2</c:v>
                </c:pt>
                <c:pt idx="2611">
                  <c:v>1.3249247349712404E-2</c:v>
                </c:pt>
                <c:pt idx="2612">
                  <c:v>1.3249950845251796E-2</c:v>
                </c:pt>
                <c:pt idx="2613">
                  <c:v>1.325094098315651E-2</c:v>
                </c:pt>
                <c:pt idx="2614">
                  <c:v>1.3251634371028465E-2</c:v>
                </c:pt>
                <c:pt idx="2615">
                  <c:v>1.3252322854494307E-2</c:v>
                </c:pt>
                <c:pt idx="2616">
                  <c:v>1.3253006424625794E-2</c:v>
                </c:pt>
                <c:pt idx="2617">
                  <c:v>1.3253685072490732E-2</c:v>
                </c:pt>
                <c:pt idx="2618">
                  <c:v>1.3254068905622732E-2</c:v>
                </c:pt>
                <c:pt idx="2619">
                  <c:v>1.3254738013529051E-2</c:v>
                </c:pt>
                <c:pt idx="2620">
                  <c:v>1.3255402173198191E-2</c:v>
                </c:pt>
                <c:pt idx="2621">
                  <c:v>1.3256061375699395E-2</c:v>
                </c:pt>
                <c:pt idx="2622">
                  <c:v>1.3256715612102791E-2</c:v>
                </c:pt>
                <c:pt idx="2623">
                  <c:v>1.325736487348027E-2</c:v>
                </c:pt>
                <c:pt idx="2624">
                  <c:v>1.3258009150901076E-2</c:v>
                </c:pt>
                <c:pt idx="2625">
                  <c:v>1.3258648435434893E-2</c:v>
                </c:pt>
                <c:pt idx="2626">
                  <c:v>1.3260144271258574E-2</c:v>
                </c:pt>
                <c:pt idx="2627">
                  <c:v>1.3260772529214669E-2</c:v>
                </c:pt>
                <c:pt idx="2628">
                  <c:v>1.326139576503284E-2</c:v>
                </c:pt>
                <c:pt idx="2629">
                  <c:v>1.3262013969781971E-2</c:v>
                </c:pt>
                <c:pt idx="2630">
                  <c:v>1.3262341332791982E-2</c:v>
                </c:pt>
                <c:pt idx="2631">
                  <c:v>1.3262949789991797E-2</c:v>
                </c:pt>
                <c:pt idx="2632">
                  <c:v>1.3263553190153984E-2</c:v>
                </c:pt>
                <c:pt idx="2633">
                  <c:v>1.3264151524348851E-2</c:v>
                </c:pt>
                <c:pt idx="2634">
                  <c:v>1.3264744783645839E-2</c:v>
                </c:pt>
                <c:pt idx="2635">
                  <c:v>1.3265617045734349E-2</c:v>
                </c:pt>
                <c:pt idx="2636">
                  <c:v>1.3266199782950657E-2</c:v>
                </c:pt>
                <c:pt idx="2637">
                  <c:v>1.3266777417656377E-2</c:v>
                </c:pt>
                <c:pt idx="2638">
                  <c:v>1.3267349940919522E-2</c:v>
                </c:pt>
                <c:pt idx="2639">
                  <c:v>1.3267634644120476E-2</c:v>
                </c:pt>
                <c:pt idx="2640">
                  <c:v>1.3268197266502819E-2</c:v>
                </c:pt>
                <c:pt idx="2641">
                  <c:v>1.3268754751478162E-2</c:v>
                </c:pt>
                <c:pt idx="2642">
                  <c:v>1.3269307090116813E-2</c:v>
                </c:pt>
                <c:pt idx="2643">
                  <c:v>1.3270135573044926E-2</c:v>
                </c:pt>
                <c:pt idx="2644">
                  <c:v>1.3270677240121336E-2</c:v>
                </c:pt>
                <c:pt idx="2645">
                  <c:v>1.3271213733243872E-2</c:v>
                </c:pt>
                <c:pt idx="2646">
                  <c:v>1.3271745043484023E-2</c:v>
                </c:pt>
                <c:pt idx="2647">
                  <c:v>1.3272271161910239E-2</c:v>
                </c:pt>
                <c:pt idx="2648">
                  <c:v>1.3272792079592272E-2</c:v>
                </c:pt>
                <c:pt idx="2649">
                  <c:v>1.3273307787602481E-2</c:v>
                </c:pt>
                <c:pt idx="2650">
                  <c:v>1.3273818277008881E-2</c:v>
                </c:pt>
                <c:pt idx="2651">
                  <c:v>1.3274323538882525E-2</c:v>
                </c:pt>
                <c:pt idx="2652">
                  <c:v>1.3274267334985523E-2</c:v>
                </c:pt>
                <c:pt idx="2653">
                  <c:v>1.3274762834027759E-2</c:v>
                </c:pt>
                <c:pt idx="2654">
                  <c:v>1.3275253080407515E-2</c:v>
                </c:pt>
                <c:pt idx="2655">
                  <c:v>1.3275738065196547E-2</c:v>
                </c:pt>
                <c:pt idx="2656">
                  <c:v>1.3276217779464855E-2</c:v>
                </c:pt>
                <c:pt idx="2657">
                  <c:v>1.3276968537088735E-2</c:v>
                </c:pt>
                <c:pt idx="2658">
                  <c:v>1.3277437319907636E-2</c:v>
                </c:pt>
                <c:pt idx="2659">
                  <c:v>1.3277900804587343E-2</c:v>
                </c:pt>
                <c:pt idx="2660">
                  <c:v>1.3278358982199041E-2</c:v>
                </c:pt>
                <c:pt idx="2661">
                  <c:v>1.3278536980492122E-2</c:v>
                </c:pt>
                <c:pt idx="2662">
                  <c:v>1.3278984884132015E-2</c:v>
                </c:pt>
                <c:pt idx="2663">
                  <c:v>1.327942745474953E-2</c:v>
                </c:pt>
                <c:pt idx="2664">
                  <c:v>1.3279864683416428E-2</c:v>
                </c:pt>
                <c:pt idx="2665">
                  <c:v>1.3280569951712742E-2</c:v>
                </c:pt>
                <c:pt idx="2666">
                  <c:v>1.3280996099402993E-2</c:v>
                </c:pt>
                <c:pt idx="2667">
                  <c:v>1.3281416877521353E-2</c:v>
                </c:pt>
                <c:pt idx="2668">
                  <c:v>1.3281832277138571E-2</c:v>
                </c:pt>
                <c:pt idx="2669">
                  <c:v>1.3282242289326706E-2</c:v>
                </c:pt>
                <c:pt idx="2670">
                  <c:v>1.3282375374434593E-2</c:v>
                </c:pt>
                <c:pt idx="2671">
                  <c:v>1.3282774959440994E-2</c:v>
                </c:pt>
                <c:pt idx="2672">
                  <c:v>1.3283169131067323E-2</c:v>
                </c:pt>
                <c:pt idx="2673">
                  <c:v>1.3283557880385334E-2</c:v>
                </c:pt>
                <c:pt idx="2674">
                  <c:v>1.3283941198466346E-2</c:v>
                </c:pt>
                <c:pt idx="2675">
                  <c:v>1.3284319076382996E-2</c:v>
                </c:pt>
                <c:pt idx="2676">
                  <c:v>1.3284691505205722E-2</c:v>
                </c:pt>
                <c:pt idx="2677">
                  <c:v>1.3285058476006723E-2</c:v>
                </c:pt>
                <c:pt idx="2678">
                  <c:v>1.3285956973095436E-2</c:v>
                </c:pt>
                <c:pt idx="2679">
                  <c:v>1.3286312238648934E-2</c:v>
                </c:pt>
                <c:pt idx="2680">
                  <c:v>1.3286662017717251E-2</c:v>
                </c:pt>
                <c:pt idx="2681">
                  <c:v>1.3287006301372315E-2</c:v>
                </c:pt>
                <c:pt idx="2682">
                  <c:v>1.3287345080685612E-2</c:v>
                </c:pt>
                <c:pt idx="2683">
                  <c:v>1.3287411779724423E-2</c:v>
                </c:pt>
                <c:pt idx="2684">
                  <c:v>1.3287739909020834E-2</c:v>
                </c:pt>
                <c:pt idx="2685">
                  <c:v>1.3288062508029762E-2</c:v>
                </c:pt>
                <c:pt idx="2686">
                  <c:v>1.3288379567823701E-2</c:v>
                </c:pt>
                <c:pt idx="2687">
                  <c:v>1.3288956099613005E-2</c:v>
                </c:pt>
                <c:pt idx="2688">
                  <c:v>1.3289261665370918E-2</c:v>
                </c:pt>
                <c:pt idx="2689">
                  <c:v>1.3289561664286192E-2</c:v>
                </c:pt>
                <c:pt idx="2690">
                  <c:v>1.3289856087430753E-2</c:v>
                </c:pt>
                <c:pt idx="2691">
                  <c:v>1.3289881466070125E-2</c:v>
                </c:pt>
                <c:pt idx="2692">
                  <c:v>1.3290165103078651E-2</c:v>
                </c:pt>
                <c:pt idx="2693">
                  <c:v>1.3290443138374857E-2</c:v>
                </c:pt>
                <c:pt idx="2694">
                  <c:v>1.3290715563030369E-2</c:v>
                </c:pt>
                <c:pt idx="2695">
                  <c:v>1.3290982368118993E-2</c:v>
                </c:pt>
                <c:pt idx="2696">
                  <c:v>1.3291505035123056E-2</c:v>
                </c:pt>
                <c:pt idx="2697">
                  <c:v>1.3291760177879109E-2</c:v>
                </c:pt>
                <c:pt idx="2698">
                  <c:v>1.3292009673437669E-2</c:v>
                </c:pt>
                <c:pt idx="2699">
                  <c:v>1.3292253512871966E-2</c:v>
                </c:pt>
                <c:pt idx="2700">
                  <c:v>1.3292491687253053E-2</c:v>
                </c:pt>
                <c:pt idx="2701">
                  <c:v>1.3292724187653289E-2</c:v>
                </c:pt>
                <c:pt idx="2702">
                  <c:v>1.3292951005144601E-2</c:v>
                </c:pt>
                <c:pt idx="2703">
                  <c:v>1.3293172130799778E-2</c:v>
                </c:pt>
                <c:pt idx="2704">
                  <c:v>1.3292870932603533E-2</c:v>
                </c:pt>
                <c:pt idx="2705">
                  <c:v>1.3292823497200594E-2</c:v>
                </c:pt>
                <c:pt idx="2706">
                  <c:v>1.3293028705602908E-2</c:v>
                </c:pt>
                <c:pt idx="2707">
                  <c:v>1.329322818900199E-2</c:v>
                </c:pt>
                <c:pt idx="2708">
                  <c:v>1.3293678681253477E-2</c:v>
                </c:pt>
                <c:pt idx="2709">
                  <c:v>1.3293866281470596E-2</c:v>
                </c:pt>
                <c:pt idx="2710">
                  <c:v>1.3294048129055498E-2</c:v>
                </c:pt>
                <c:pt idx="2711">
                  <c:v>1.3294224215082577E-2</c:v>
                </c:pt>
                <c:pt idx="2712">
                  <c:v>1.3294394530623588E-2</c:v>
                </c:pt>
                <c:pt idx="2713">
                  <c:v>1.3294559066752485E-2</c:v>
                </c:pt>
                <c:pt idx="2714">
                  <c:v>1.329446352288447E-2</c:v>
                </c:pt>
                <c:pt idx="2715">
                  <c:v>1.3294616884905453E-2</c:v>
                </c:pt>
                <c:pt idx="2716">
                  <c:v>1.3294764441585257E-2</c:v>
                </c:pt>
                <c:pt idx="2717">
                  <c:v>1.3294906183998863E-2</c:v>
                </c:pt>
                <c:pt idx="2718">
                  <c:v>1.3295294743779475E-2</c:v>
                </c:pt>
                <c:pt idx="2719">
                  <c:v>1.3295424415975971E-2</c:v>
                </c:pt>
                <c:pt idx="2720">
                  <c:v>1.3295548246274075E-2</c:v>
                </c:pt>
                <c:pt idx="2721">
                  <c:v>1.3295666225747299E-2</c:v>
                </c:pt>
                <c:pt idx="2722">
                  <c:v>1.3295527369639248E-2</c:v>
                </c:pt>
                <c:pt idx="2723">
                  <c:v>1.3295634039000769E-2</c:v>
                </c:pt>
                <c:pt idx="2724">
                  <c:v>1.3295734831613478E-2</c:v>
                </c:pt>
                <c:pt idx="2725">
                  <c:v>1.3295829738550152E-2</c:v>
                </c:pt>
                <c:pt idx="2726">
                  <c:v>1.3295918750885776E-2</c:v>
                </c:pt>
                <c:pt idx="2727">
                  <c:v>1.3296001859694451E-2</c:v>
                </c:pt>
                <c:pt idx="2728">
                  <c:v>1.3296079056051161E-2</c:v>
                </c:pt>
                <c:pt idx="2729">
                  <c:v>1.3296150331030449E-2</c:v>
                </c:pt>
                <c:pt idx="2730">
                  <c:v>1.3296958388034474E-2</c:v>
                </c:pt>
                <c:pt idx="2731">
                  <c:v>1.3297016517735526E-2</c:v>
                </c:pt>
                <c:pt idx="2732">
                  <c:v>1.3297068696713188E-2</c:v>
                </c:pt>
                <c:pt idx="2733">
                  <c:v>1.329711491603938E-2</c:v>
                </c:pt>
                <c:pt idx="2734">
                  <c:v>1.3297155166788201E-2</c:v>
                </c:pt>
                <c:pt idx="2735">
                  <c:v>1.3296944039132896E-2</c:v>
                </c:pt>
                <c:pt idx="2736">
                  <c:v>1.3296972755575891E-2</c:v>
                </c:pt>
                <c:pt idx="2737">
                  <c:v>1.3296995477521308E-2</c:v>
                </c:pt>
                <c:pt idx="2738">
                  <c:v>1.3297012196043394E-2</c:v>
                </c:pt>
                <c:pt idx="2739">
                  <c:v>1.3297266579460332E-2</c:v>
                </c:pt>
                <c:pt idx="2740">
                  <c:v>1.329727083129704E-2</c:v>
                </c:pt>
                <c:pt idx="2741">
                  <c:v>1.329726905207375E-2</c:v>
                </c:pt>
                <c:pt idx="2742">
                  <c:v>1.3297261232864557E-2</c:v>
                </c:pt>
                <c:pt idx="2743">
                  <c:v>1.3297247364743558E-2</c:v>
                </c:pt>
                <c:pt idx="2744">
                  <c:v>1.329698593544751E-2</c:v>
                </c:pt>
                <c:pt idx="2745">
                  <c:v>1.3296960380088152E-2</c:v>
                </c:pt>
                <c:pt idx="2746">
                  <c:v>1.3296928749900721E-2</c:v>
                </c:pt>
                <c:pt idx="2747">
                  <c:v>1.3296891035960772E-2</c:v>
                </c:pt>
                <c:pt idx="2748">
                  <c:v>1.3297086978060927E-2</c:v>
                </c:pt>
                <c:pt idx="2749">
                  <c:v>1.329703662902946E-2</c:v>
                </c:pt>
                <c:pt idx="2750">
                  <c:v>1.3296980168607036E-2</c:v>
                </c:pt>
                <c:pt idx="2751">
                  <c:v>1.3296917587867751E-2</c:v>
                </c:pt>
                <c:pt idx="2752">
                  <c:v>1.3296848877887003E-2</c:v>
                </c:pt>
                <c:pt idx="2753">
                  <c:v>1.3296774029738018E-2</c:v>
                </c:pt>
                <c:pt idx="2754">
                  <c:v>1.3296693034497504E-2</c:v>
                </c:pt>
                <c:pt idx="2755">
                  <c:v>1.329660588323912E-2</c:v>
                </c:pt>
                <c:pt idx="2756">
                  <c:v>1.3296276368958448E-2</c:v>
                </c:pt>
                <c:pt idx="2757">
                  <c:v>1.3295705714552892E-2</c:v>
                </c:pt>
                <c:pt idx="2758">
                  <c:v>1.3295601387158434E-2</c:v>
                </c:pt>
                <c:pt idx="2759">
                  <c:v>1.3295490870642274E-2</c:v>
                </c:pt>
                <c:pt idx="2760">
                  <c:v>1.3295374156080723E-2</c:v>
                </c:pt>
                <c:pt idx="2761">
                  <c:v>1.3295485260352981E-2</c:v>
                </c:pt>
                <c:pt idx="2762">
                  <c:v>1.3295355671069941E-2</c:v>
                </c:pt>
                <c:pt idx="2763">
                  <c:v>1.3295219856103194E-2</c:v>
                </c:pt>
                <c:pt idx="2764">
                  <c:v>1.3295077806528893E-2</c:v>
                </c:pt>
                <c:pt idx="2765">
                  <c:v>1.3294697300252763E-2</c:v>
                </c:pt>
                <c:pt idx="2766">
                  <c:v>1.3294543210017384E-2</c:v>
                </c:pt>
                <c:pt idx="2767">
                  <c:v>1.3294382859271222E-2</c:v>
                </c:pt>
                <c:pt idx="2768">
                  <c:v>1.3294216239089702E-2</c:v>
                </c:pt>
                <c:pt idx="2769">
                  <c:v>1.3294043340550019E-2</c:v>
                </c:pt>
                <c:pt idx="2770">
                  <c:v>1.329409408258571E-2</c:v>
                </c:pt>
                <c:pt idx="2771">
                  <c:v>1.3293908140890702E-2</c:v>
                </c:pt>
                <c:pt idx="2772">
                  <c:v>1.3293715893198652E-2</c:v>
                </c:pt>
                <c:pt idx="2773">
                  <c:v>1.3293488448474057E-2</c:v>
                </c:pt>
                <c:pt idx="2774">
                  <c:v>1.329305464002746E-2</c:v>
                </c:pt>
                <c:pt idx="2775">
                  <c:v>1.3292842978665433E-2</c:v>
                </c:pt>
                <c:pt idx="2776">
                  <c:v>1.3292624975208819E-2</c:v>
                </c:pt>
                <c:pt idx="2777">
                  <c:v>1.3292400620734815E-2</c:v>
                </c:pt>
                <c:pt idx="2778">
                  <c:v>1.3292169906320171E-2</c:v>
                </c:pt>
                <c:pt idx="2779">
                  <c:v>1.3291932823041195E-2</c:v>
                </c:pt>
                <c:pt idx="2780">
                  <c:v>1.3291689361977731E-2</c:v>
                </c:pt>
                <c:pt idx="2781">
                  <c:v>1.3291439514205645E-2</c:v>
                </c:pt>
                <c:pt idx="2782">
                  <c:v>1.3291856014225794E-2</c:v>
                </c:pt>
                <c:pt idx="2783">
                  <c:v>1.3291591955246328E-2</c:v>
                </c:pt>
                <c:pt idx="2784">
                  <c:v>1.3291321480172251E-2</c:v>
                </c:pt>
                <c:pt idx="2785">
                  <c:v>1.3291044580079396E-2</c:v>
                </c:pt>
                <c:pt idx="2786">
                  <c:v>1.3290761246044468E-2</c:v>
                </c:pt>
                <c:pt idx="2787">
                  <c:v>1.3290249621730837E-2</c:v>
                </c:pt>
                <c:pt idx="2788">
                  <c:v>1.3289953867847813E-2</c:v>
                </c:pt>
                <c:pt idx="2789">
                  <c:v>1.3289651654128846E-2</c:v>
                </c:pt>
                <c:pt idx="2790">
                  <c:v>1.3289342971651234E-2</c:v>
                </c:pt>
                <c:pt idx="2791">
                  <c:v>1.3289247754435905E-2</c:v>
                </c:pt>
                <c:pt idx="2792">
                  <c:v>1.3288925629367112E-2</c:v>
                </c:pt>
                <c:pt idx="2793">
                  <c:v>1.3288597007895338E-2</c:v>
                </c:pt>
                <c:pt idx="2794">
                  <c:v>1.328826188109946E-2</c:v>
                </c:pt>
                <c:pt idx="2795">
                  <c:v>1.3287920240056178E-2</c:v>
                </c:pt>
                <c:pt idx="2796">
                  <c:v>1.3287354533191225E-2</c:v>
                </c:pt>
                <c:pt idx="2797">
                  <c:v>1.32870003195741E-2</c:v>
                </c:pt>
                <c:pt idx="2798">
                  <c:v>1.3286639565820236E-2</c:v>
                </c:pt>
                <c:pt idx="2799">
                  <c:v>1.3286272263006934E-2</c:v>
                </c:pt>
                <c:pt idx="2800">
                  <c:v>1.3286114008841582E-2</c:v>
                </c:pt>
                <c:pt idx="2801">
                  <c:v>1.3285733094943767E-2</c:v>
                </c:pt>
                <c:pt idx="2802">
                  <c:v>1.3285345604342422E-2</c:v>
                </c:pt>
                <c:pt idx="2803">
                  <c:v>1.3284951528115119E-2</c:v>
                </c:pt>
                <c:pt idx="2804">
                  <c:v>1.3284550857340734E-2</c:v>
                </c:pt>
                <c:pt idx="2805">
                  <c:v>1.328414358309684E-2</c:v>
                </c:pt>
                <c:pt idx="2806">
                  <c:v>1.3283729696462744E-2</c:v>
                </c:pt>
                <c:pt idx="2807">
                  <c:v>1.3283309188515585E-2</c:v>
                </c:pt>
                <c:pt idx="2808">
                  <c:v>1.3282670357934153E-2</c:v>
                </c:pt>
                <c:pt idx="2809">
                  <c:v>1.328181454933015E-2</c:v>
                </c:pt>
                <c:pt idx="2810">
                  <c:v>1.3281375605987482E-2</c:v>
                </c:pt>
                <c:pt idx="2811">
                  <c:v>1.3280930008290399E-2</c:v>
                </c:pt>
                <c:pt idx="2812">
                  <c:v>1.32804777473183E-2</c:v>
                </c:pt>
                <c:pt idx="2813">
                  <c:v>1.3280228116431101E-2</c:v>
                </c:pt>
                <c:pt idx="2814">
                  <c:v>1.3279762004693762E-2</c:v>
                </c:pt>
                <c:pt idx="2815">
                  <c:v>1.3279289202037395E-2</c:v>
                </c:pt>
                <c:pt idx="2816">
                  <c:v>1.3278809699542541E-2</c:v>
                </c:pt>
                <c:pt idx="2817">
                  <c:v>1.3278116181124873E-2</c:v>
                </c:pt>
                <c:pt idx="2818">
                  <c:v>1.3277623753177615E-2</c:v>
                </c:pt>
                <c:pt idx="2819">
                  <c:v>1.3277124599515123E-2</c:v>
                </c:pt>
                <c:pt idx="2820">
                  <c:v>1.3276618711217242E-2</c:v>
                </c:pt>
                <c:pt idx="2821">
                  <c:v>1.327610607936381E-2</c:v>
                </c:pt>
                <c:pt idx="2822">
                  <c:v>1.3275791488425025E-2</c:v>
                </c:pt>
                <c:pt idx="2823">
                  <c:v>1.3275264837293089E-2</c:v>
                </c:pt>
                <c:pt idx="2824">
                  <c:v>1.3274731414962168E-2</c:v>
                </c:pt>
                <c:pt idx="2825">
                  <c:v>1.3274113486733583E-2</c:v>
                </c:pt>
                <c:pt idx="2826">
                  <c:v>1.3273362830861642E-2</c:v>
                </c:pt>
                <c:pt idx="2827">
                  <c:v>1.3272808578625932E-2</c:v>
                </c:pt>
                <c:pt idx="2828">
                  <c:v>1.3272247519125195E-2</c:v>
                </c:pt>
                <c:pt idx="2829">
                  <c:v>1.3271679643439272E-2</c:v>
                </c:pt>
                <c:pt idx="2830">
                  <c:v>1.3271104942649773E-2</c:v>
                </c:pt>
                <c:pt idx="2831">
                  <c:v>1.3270523407836982E-2</c:v>
                </c:pt>
                <c:pt idx="2832">
                  <c:v>1.326993503008295E-2</c:v>
                </c:pt>
                <c:pt idx="2833">
                  <c:v>1.3269339800468403E-2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970112"/>
        <c:axId val="784972032"/>
      </c:scatterChart>
      <c:valAx>
        <c:axId val="784970112"/>
        <c:scaling>
          <c:orientation val="minMax"/>
          <c:max val="64525"/>
          <c:min val="43705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784972032"/>
        <c:crosses val="autoZero"/>
        <c:crossBetween val="midCat"/>
        <c:majorUnit val="3650"/>
      </c:valAx>
      <c:valAx>
        <c:axId val="78497203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784970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EUR1Y (0 - 1Y)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EUR1Y!$V$2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EUR1Y!$S$3:$S$261</c:f>
              <c:numCache>
                <c:formatCode>ddd\,\ dd\-mmm\-yyyy</c:formatCode>
                <c:ptCount val="259"/>
                <c:pt idx="0">
                  <c:v>42242</c:v>
                </c:pt>
                <c:pt idx="1">
                  <c:v>42243</c:v>
                </c:pt>
                <c:pt idx="2">
                  <c:v>42244</c:v>
                </c:pt>
                <c:pt idx="3">
                  <c:v>42247</c:v>
                </c:pt>
                <c:pt idx="4">
                  <c:v>42248</c:v>
                </c:pt>
                <c:pt idx="5">
                  <c:v>42249</c:v>
                </c:pt>
                <c:pt idx="6">
                  <c:v>42250</c:v>
                </c:pt>
                <c:pt idx="7">
                  <c:v>42251</c:v>
                </c:pt>
                <c:pt idx="8">
                  <c:v>42254</c:v>
                </c:pt>
                <c:pt idx="9">
                  <c:v>42255</c:v>
                </c:pt>
                <c:pt idx="10">
                  <c:v>42256</c:v>
                </c:pt>
                <c:pt idx="11">
                  <c:v>42257</c:v>
                </c:pt>
                <c:pt idx="12">
                  <c:v>42258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42268</c:v>
                </c:pt>
                <c:pt idx="19">
                  <c:v>42269</c:v>
                </c:pt>
                <c:pt idx="20">
                  <c:v>42270</c:v>
                </c:pt>
                <c:pt idx="21">
                  <c:v>42271</c:v>
                </c:pt>
                <c:pt idx="22">
                  <c:v>42272</c:v>
                </c:pt>
                <c:pt idx="23">
                  <c:v>42275</c:v>
                </c:pt>
                <c:pt idx="24">
                  <c:v>42276</c:v>
                </c:pt>
                <c:pt idx="25">
                  <c:v>42277</c:v>
                </c:pt>
                <c:pt idx="26">
                  <c:v>42278</c:v>
                </c:pt>
                <c:pt idx="27">
                  <c:v>42279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42373</c:v>
                </c:pt>
                <c:pt idx="92">
                  <c:v>42374</c:v>
                </c:pt>
                <c:pt idx="93">
                  <c:v>42375</c:v>
                </c:pt>
                <c:pt idx="94">
                  <c:v>42376</c:v>
                </c:pt>
                <c:pt idx="95">
                  <c:v>42377</c:v>
                </c:pt>
                <c:pt idx="96">
                  <c:v>42380</c:v>
                </c:pt>
                <c:pt idx="97">
                  <c:v>42381</c:v>
                </c:pt>
                <c:pt idx="98">
                  <c:v>42382</c:v>
                </c:pt>
                <c:pt idx="99">
                  <c:v>42383</c:v>
                </c:pt>
                <c:pt idx="100">
                  <c:v>42384</c:v>
                </c:pt>
                <c:pt idx="101">
                  <c:v>42387</c:v>
                </c:pt>
                <c:pt idx="102">
                  <c:v>42388</c:v>
                </c:pt>
                <c:pt idx="103">
                  <c:v>42389</c:v>
                </c:pt>
                <c:pt idx="104">
                  <c:v>42390</c:v>
                </c:pt>
                <c:pt idx="105">
                  <c:v>42391</c:v>
                </c:pt>
                <c:pt idx="106">
                  <c:v>42394</c:v>
                </c:pt>
                <c:pt idx="107">
                  <c:v>42395</c:v>
                </c:pt>
                <c:pt idx="108">
                  <c:v>42396</c:v>
                </c:pt>
                <c:pt idx="109">
                  <c:v>42397</c:v>
                </c:pt>
                <c:pt idx="110">
                  <c:v>42398</c:v>
                </c:pt>
                <c:pt idx="111">
                  <c:v>42401</c:v>
                </c:pt>
                <c:pt idx="112">
                  <c:v>42402</c:v>
                </c:pt>
                <c:pt idx="113">
                  <c:v>42403</c:v>
                </c:pt>
                <c:pt idx="114">
                  <c:v>42404</c:v>
                </c:pt>
                <c:pt idx="115">
                  <c:v>42405</c:v>
                </c:pt>
                <c:pt idx="116">
                  <c:v>42408</c:v>
                </c:pt>
                <c:pt idx="117">
                  <c:v>42409</c:v>
                </c:pt>
                <c:pt idx="118">
                  <c:v>42410</c:v>
                </c:pt>
                <c:pt idx="119">
                  <c:v>42411</c:v>
                </c:pt>
                <c:pt idx="120">
                  <c:v>42412</c:v>
                </c:pt>
                <c:pt idx="121">
                  <c:v>42415</c:v>
                </c:pt>
                <c:pt idx="122">
                  <c:v>42416</c:v>
                </c:pt>
                <c:pt idx="123">
                  <c:v>42417</c:v>
                </c:pt>
                <c:pt idx="124">
                  <c:v>42418</c:v>
                </c:pt>
                <c:pt idx="125">
                  <c:v>42419</c:v>
                </c:pt>
                <c:pt idx="126">
                  <c:v>42422</c:v>
                </c:pt>
                <c:pt idx="127">
                  <c:v>42423</c:v>
                </c:pt>
                <c:pt idx="128">
                  <c:v>42424</c:v>
                </c:pt>
                <c:pt idx="129">
                  <c:v>42425</c:v>
                </c:pt>
                <c:pt idx="130">
                  <c:v>42426</c:v>
                </c:pt>
                <c:pt idx="131">
                  <c:v>42429</c:v>
                </c:pt>
                <c:pt idx="132">
                  <c:v>42430</c:v>
                </c:pt>
                <c:pt idx="133">
                  <c:v>42431</c:v>
                </c:pt>
                <c:pt idx="134">
                  <c:v>42432</c:v>
                </c:pt>
                <c:pt idx="135">
                  <c:v>42433</c:v>
                </c:pt>
                <c:pt idx="136">
                  <c:v>42436</c:v>
                </c:pt>
                <c:pt idx="137">
                  <c:v>42437</c:v>
                </c:pt>
                <c:pt idx="138">
                  <c:v>42438</c:v>
                </c:pt>
                <c:pt idx="139">
                  <c:v>42439</c:v>
                </c:pt>
                <c:pt idx="140">
                  <c:v>42440</c:v>
                </c:pt>
                <c:pt idx="141">
                  <c:v>42443</c:v>
                </c:pt>
                <c:pt idx="142">
                  <c:v>42444</c:v>
                </c:pt>
                <c:pt idx="143">
                  <c:v>42445</c:v>
                </c:pt>
                <c:pt idx="144">
                  <c:v>42446</c:v>
                </c:pt>
                <c:pt idx="145">
                  <c:v>42447</c:v>
                </c:pt>
                <c:pt idx="146">
                  <c:v>42450</c:v>
                </c:pt>
                <c:pt idx="147">
                  <c:v>42451</c:v>
                </c:pt>
                <c:pt idx="148">
                  <c:v>42452</c:v>
                </c:pt>
                <c:pt idx="149">
                  <c:v>42453</c:v>
                </c:pt>
                <c:pt idx="150">
                  <c:v>42458</c:v>
                </c:pt>
                <c:pt idx="151">
                  <c:v>42459</c:v>
                </c:pt>
                <c:pt idx="152">
                  <c:v>42460</c:v>
                </c:pt>
                <c:pt idx="153">
                  <c:v>42461</c:v>
                </c:pt>
                <c:pt idx="154">
                  <c:v>42464</c:v>
                </c:pt>
                <c:pt idx="155">
                  <c:v>42465</c:v>
                </c:pt>
                <c:pt idx="156">
                  <c:v>42466</c:v>
                </c:pt>
                <c:pt idx="157">
                  <c:v>42467</c:v>
                </c:pt>
                <c:pt idx="158">
                  <c:v>42468</c:v>
                </c:pt>
                <c:pt idx="159">
                  <c:v>42471</c:v>
                </c:pt>
                <c:pt idx="160">
                  <c:v>42472</c:v>
                </c:pt>
                <c:pt idx="161">
                  <c:v>42473</c:v>
                </c:pt>
                <c:pt idx="162">
                  <c:v>42474</c:v>
                </c:pt>
                <c:pt idx="163">
                  <c:v>42475</c:v>
                </c:pt>
                <c:pt idx="164">
                  <c:v>42478</c:v>
                </c:pt>
                <c:pt idx="165">
                  <c:v>42479</c:v>
                </c:pt>
                <c:pt idx="166">
                  <c:v>42480</c:v>
                </c:pt>
                <c:pt idx="167">
                  <c:v>42481</c:v>
                </c:pt>
                <c:pt idx="168">
                  <c:v>42482</c:v>
                </c:pt>
                <c:pt idx="169">
                  <c:v>42485</c:v>
                </c:pt>
                <c:pt idx="170">
                  <c:v>42486</c:v>
                </c:pt>
                <c:pt idx="171">
                  <c:v>42487</c:v>
                </c:pt>
                <c:pt idx="172">
                  <c:v>42488</c:v>
                </c:pt>
                <c:pt idx="173">
                  <c:v>42489</c:v>
                </c:pt>
                <c:pt idx="174">
                  <c:v>42492</c:v>
                </c:pt>
                <c:pt idx="175">
                  <c:v>42493</c:v>
                </c:pt>
                <c:pt idx="176">
                  <c:v>42494</c:v>
                </c:pt>
                <c:pt idx="177">
                  <c:v>42495</c:v>
                </c:pt>
                <c:pt idx="178">
                  <c:v>42496</c:v>
                </c:pt>
                <c:pt idx="179">
                  <c:v>42499</c:v>
                </c:pt>
                <c:pt idx="180">
                  <c:v>42500</c:v>
                </c:pt>
                <c:pt idx="181">
                  <c:v>42501</c:v>
                </c:pt>
                <c:pt idx="182">
                  <c:v>42502</c:v>
                </c:pt>
                <c:pt idx="183">
                  <c:v>42503</c:v>
                </c:pt>
                <c:pt idx="184">
                  <c:v>42506</c:v>
                </c:pt>
                <c:pt idx="185">
                  <c:v>42507</c:v>
                </c:pt>
                <c:pt idx="186">
                  <c:v>42508</c:v>
                </c:pt>
                <c:pt idx="187">
                  <c:v>42509</c:v>
                </c:pt>
                <c:pt idx="188">
                  <c:v>42510</c:v>
                </c:pt>
                <c:pt idx="189">
                  <c:v>42513</c:v>
                </c:pt>
                <c:pt idx="190">
                  <c:v>42514</c:v>
                </c:pt>
                <c:pt idx="191">
                  <c:v>42515</c:v>
                </c:pt>
                <c:pt idx="192">
                  <c:v>42516</c:v>
                </c:pt>
                <c:pt idx="193">
                  <c:v>42517</c:v>
                </c:pt>
                <c:pt idx="194">
                  <c:v>42520</c:v>
                </c:pt>
                <c:pt idx="195">
                  <c:v>42521</c:v>
                </c:pt>
                <c:pt idx="196">
                  <c:v>42522</c:v>
                </c:pt>
                <c:pt idx="197">
                  <c:v>42523</c:v>
                </c:pt>
                <c:pt idx="198">
                  <c:v>42524</c:v>
                </c:pt>
                <c:pt idx="199">
                  <c:v>42527</c:v>
                </c:pt>
                <c:pt idx="200">
                  <c:v>42528</c:v>
                </c:pt>
                <c:pt idx="201">
                  <c:v>42529</c:v>
                </c:pt>
                <c:pt idx="202">
                  <c:v>42530</c:v>
                </c:pt>
                <c:pt idx="203">
                  <c:v>42531</c:v>
                </c:pt>
                <c:pt idx="204">
                  <c:v>42534</c:v>
                </c:pt>
                <c:pt idx="205">
                  <c:v>42535</c:v>
                </c:pt>
                <c:pt idx="206">
                  <c:v>42536</c:v>
                </c:pt>
                <c:pt idx="207">
                  <c:v>42537</c:v>
                </c:pt>
                <c:pt idx="208">
                  <c:v>42538</c:v>
                </c:pt>
                <c:pt idx="209">
                  <c:v>42541</c:v>
                </c:pt>
                <c:pt idx="210">
                  <c:v>42542</c:v>
                </c:pt>
                <c:pt idx="211">
                  <c:v>42543</c:v>
                </c:pt>
                <c:pt idx="212">
                  <c:v>42544</c:v>
                </c:pt>
                <c:pt idx="213">
                  <c:v>42545</c:v>
                </c:pt>
                <c:pt idx="214">
                  <c:v>42548</c:v>
                </c:pt>
                <c:pt idx="215">
                  <c:v>42549</c:v>
                </c:pt>
                <c:pt idx="216">
                  <c:v>42550</c:v>
                </c:pt>
                <c:pt idx="217">
                  <c:v>42551</c:v>
                </c:pt>
                <c:pt idx="218">
                  <c:v>42552</c:v>
                </c:pt>
                <c:pt idx="219">
                  <c:v>42555</c:v>
                </c:pt>
                <c:pt idx="220">
                  <c:v>42556</c:v>
                </c:pt>
                <c:pt idx="221">
                  <c:v>42557</c:v>
                </c:pt>
                <c:pt idx="222">
                  <c:v>42558</c:v>
                </c:pt>
                <c:pt idx="223">
                  <c:v>42559</c:v>
                </c:pt>
                <c:pt idx="224">
                  <c:v>42562</c:v>
                </c:pt>
                <c:pt idx="225">
                  <c:v>42563</c:v>
                </c:pt>
                <c:pt idx="226">
                  <c:v>42564</c:v>
                </c:pt>
                <c:pt idx="227">
                  <c:v>42565</c:v>
                </c:pt>
                <c:pt idx="228">
                  <c:v>42566</c:v>
                </c:pt>
                <c:pt idx="229">
                  <c:v>42569</c:v>
                </c:pt>
                <c:pt idx="230">
                  <c:v>42570</c:v>
                </c:pt>
                <c:pt idx="231">
                  <c:v>42571</c:v>
                </c:pt>
                <c:pt idx="232">
                  <c:v>42572</c:v>
                </c:pt>
                <c:pt idx="233">
                  <c:v>42573</c:v>
                </c:pt>
                <c:pt idx="234">
                  <c:v>42576</c:v>
                </c:pt>
                <c:pt idx="235">
                  <c:v>42577</c:v>
                </c:pt>
                <c:pt idx="236">
                  <c:v>42578</c:v>
                </c:pt>
                <c:pt idx="237">
                  <c:v>42579</c:v>
                </c:pt>
                <c:pt idx="238">
                  <c:v>42580</c:v>
                </c:pt>
                <c:pt idx="239">
                  <c:v>42583</c:v>
                </c:pt>
                <c:pt idx="240">
                  <c:v>42584</c:v>
                </c:pt>
                <c:pt idx="241">
                  <c:v>42585</c:v>
                </c:pt>
                <c:pt idx="242">
                  <c:v>42586</c:v>
                </c:pt>
                <c:pt idx="243">
                  <c:v>42587</c:v>
                </c:pt>
                <c:pt idx="244">
                  <c:v>42590</c:v>
                </c:pt>
                <c:pt idx="245">
                  <c:v>42591</c:v>
                </c:pt>
                <c:pt idx="246">
                  <c:v>42592</c:v>
                </c:pt>
                <c:pt idx="247">
                  <c:v>42593</c:v>
                </c:pt>
                <c:pt idx="248">
                  <c:v>42594</c:v>
                </c:pt>
                <c:pt idx="249">
                  <c:v>42597</c:v>
                </c:pt>
                <c:pt idx="250">
                  <c:v>42598</c:v>
                </c:pt>
                <c:pt idx="251">
                  <c:v>42599</c:v>
                </c:pt>
                <c:pt idx="252">
                  <c:v>42600</c:v>
                </c:pt>
                <c:pt idx="253">
                  <c:v>42601</c:v>
                </c:pt>
                <c:pt idx="254">
                  <c:v>42604</c:v>
                </c:pt>
                <c:pt idx="255">
                  <c:v>42605</c:v>
                </c:pt>
                <c:pt idx="256">
                  <c:v>42606</c:v>
                </c:pt>
                <c:pt idx="257">
                  <c:v>42607</c:v>
                </c:pt>
                <c:pt idx="258">
                  <c:v>42608</c:v>
                </c:pt>
              </c:numCache>
            </c:numRef>
          </c:xVal>
          <c:yVal>
            <c:numRef>
              <c:f>EUR1Y!$V$3:$V$261</c:f>
              <c:numCache>
                <c:formatCode>0.0000%</c:formatCode>
                <c:ptCount val="259"/>
                <c:pt idx="0">
                  <c:v>1.6000000000000001E-3</c:v>
                </c:pt>
                <c:pt idx="1">
                  <c:v>1.5884557944295028E-3</c:v>
                </c:pt>
                <c:pt idx="2">
                  <c:v>1.5889652505450479E-3</c:v>
                </c:pt>
                <c:pt idx="3">
                  <c:v>1.5882919928023771E-3</c:v>
                </c:pt>
                <c:pt idx="4">
                  <c:v>1.5886783720881409E-3</c:v>
                </c:pt>
                <c:pt idx="5">
                  <c:v>1.5845328749322176E-3</c:v>
                </c:pt>
                <c:pt idx="6">
                  <c:v>1.5841907673851791E-3</c:v>
                </c:pt>
                <c:pt idx="7">
                  <c:v>1.583979343543248E-3</c:v>
                </c:pt>
                <c:pt idx="8">
                  <c:v>1.5835299716110147E-3</c:v>
                </c:pt>
                <c:pt idx="9">
                  <c:v>1.5851896070252116E-3</c:v>
                </c:pt>
                <c:pt idx="10">
                  <c:v>1.5830996088236958E-3</c:v>
                </c:pt>
                <c:pt idx="11">
                  <c:v>1.5820840173202864E-3</c:v>
                </c:pt>
                <c:pt idx="12">
                  <c:v>1.5819703409557901E-3</c:v>
                </c:pt>
                <c:pt idx="13">
                  <c:v>1.5818467696378032E-3</c:v>
                </c:pt>
                <c:pt idx="14">
                  <c:v>1.5842281149010323E-3</c:v>
                </c:pt>
                <c:pt idx="15">
                  <c:v>1.5826490713234185E-3</c:v>
                </c:pt>
                <c:pt idx="16">
                  <c:v>1.5870727308786037E-3</c:v>
                </c:pt>
                <c:pt idx="17">
                  <c:v>1.5891773535455663E-3</c:v>
                </c:pt>
                <c:pt idx="18">
                  <c:v>1.591379992561009E-3</c:v>
                </c:pt>
                <c:pt idx="19">
                  <c:v>1.5962949766143552E-3</c:v>
                </c:pt>
                <c:pt idx="20">
                  <c:v>1.5973867504151264E-3</c:v>
                </c:pt>
                <c:pt idx="21">
                  <c:v>1.6038634568966959E-3</c:v>
                </c:pt>
                <c:pt idx="22">
                  <c:v>1.6048593936950825E-3</c:v>
                </c:pt>
                <c:pt idx="23">
                  <c:v>1.6058477674259198E-3</c:v>
                </c:pt>
                <c:pt idx="24">
                  <c:v>1.6094620962024868E-3</c:v>
                </c:pt>
                <c:pt idx="25">
                  <c:v>1.6091227505473835E-3</c:v>
                </c:pt>
                <c:pt idx="26">
                  <c:v>1.6106761892786452E-3</c:v>
                </c:pt>
                <c:pt idx="27">
                  <c:v>1.6116191841333066E-3</c:v>
                </c:pt>
                <c:pt idx="28">
                  <c:v>1.6125546157646962E-3</c:v>
                </c:pt>
                <c:pt idx="29">
                  <c:v>1.6161704129030972E-3</c:v>
                </c:pt>
                <c:pt idx="30">
                  <c:v>1.6157511374130318E-3</c:v>
                </c:pt>
                <c:pt idx="31">
                  <c:v>1.6171183248280283E-3</c:v>
                </c:pt>
                <c:pt idx="32">
                  <c:v>1.6180083766746793E-3</c:v>
                </c:pt>
                <c:pt idx="33">
                  <c:v>1.6188908651510723E-3</c:v>
                </c:pt>
                <c:pt idx="34">
                  <c:v>1.6225101406217629E-3</c:v>
                </c:pt>
                <c:pt idx="35">
                  <c:v>1.6220099314835105E-3</c:v>
                </c:pt>
                <c:pt idx="36">
                  <c:v>1.6231898562745954E-3</c:v>
                </c:pt>
                <c:pt idx="37">
                  <c:v>1.6240269641087934E-3</c:v>
                </c:pt>
                <c:pt idx="38">
                  <c:v>1.6248565084342652E-3</c:v>
                </c:pt>
                <c:pt idx="39">
                  <c:v>1.6284812722033378E-3</c:v>
                </c:pt>
                <c:pt idx="40">
                  <c:v>1.6278991256956957E-3</c:v>
                </c:pt>
                <c:pt idx="41">
                  <c:v>1.6288907767659042E-3</c:v>
                </c:pt>
                <c:pt idx="42">
                  <c:v>1.62967493964305E-3</c:v>
                </c:pt>
                <c:pt idx="43">
                  <c:v>1.6304515388813003E-3</c:v>
                </c:pt>
                <c:pt idx="44">
                  <c:v>1.6345711300291834E-3</c:v>
                </c:pt>
                <c:pt idx="45">
                  <c:v>1.6344112930028985E-3</c:v>
                </c:pt>
                <c:pt idx="46">
                  <c:v>1.6368241425708508E-3</c:v>
                </c:pt>
                <c:pt idx="47">
                  <c:v>1.6381219118109006E-3</c:v>
                </c:pt>
                <c:pt idx="48">
                  <c:v>1.639427430622427E-3</c:v>
                </c:pt>
                <c:pt idx="49">
                  <c:v>1.6436427979267111E-3</c:v>
                </c:pt>
                <c:pt idx="50">
                  <c:v>1.643516351810955E-3</c:v>
                </c:pt>
                <c:pt idx="51">
                  <c:v>1.6460712693400761E-3</c:v>
                </c:pt>
                <c:pt idx="52">
                  <c:v>1.6474232862350188E-3</c:v>
                </c:pt>
                <c:pt idx="53">
                  <c:v>1.6487830529209344E-3</c:v>
                </c:pt>
                <c:pt idx="54">
                  <c:v>1.6530921403960727E-3</c:v>
                </c:pt>
                <c:pt idx="55">
                  <c:v>1.653000112666825E-3</c:v>
                </c:pt>
                <c:pt idx="56">
                  <c:v>1.6556981343473145E-3</c:v>
                </c:pt>
                <c:pt idx="57">
                  <c:v>1.657104400460271E-3</c:v>
                </c:pt>
                <c:pt idx="58">
                  <c:v>1.6585184165928701E-3</c:v>
                </c:pt>
                <c:pt idx="59">
                  <c:v>1.6629191683613558E-3</c:v>
                </c:pt>
                <c:pt idx="60">
                  <c:v>1.6628625865343812E-3</c:v>
                </c:pt>
                <c:pt idx="61">
                  <c:v>1.6657047487226787E-3</c:v>
                </c:pt>
                <c:pt idx="62">
                  <c:v>1.6671652656794526E-3</c:v>
                </c:pt>
                <c:pt idx="63">
                  <c:v>1.6686335328930562E-3</c:v>
                </c:pt>
                <c:pt idx="64">
                  <c:v>1.6731238931839071E-3</c:v>
                </c:pt>
                <c:pt idx="65">
                  <c:v>1.6731037848159468E-3</c:v>
                </c:pt>
                <c:pt idx="66">
                  <c:v>1.6760911240339652E-3</c:v>
                </c:pt>
                <c:pt idx="67">
                  <c:v>1.677600916849542E-3</c:v>
                </c:pt>
                <c:pt idx="68">
                  <c:v>1.6791183575406762E-3</c:v>
                </c:pt>
                <c:pt idx="69">
                  <c:v>1.6836911713835614E-3</c:v>
                </c:pt>
                <c:pt idx="70">
                  <c:v>1.6837032526819753E-3</c:v>
                </c:pt>
                <c:pt idx="71">
                  <c:v>1.6868202803783177E-3</c:v>
                </c:pt>
                <c:pt idx="72">
                  <c:v>1.688383609073231E-3</c:v>
                </c:pt>
                <c:pt idx="73">
                  <c:v>1.6899545858948663E-3</c:v>
                </c:pt>
                <c:pt idx="74">
                  <c:v>1.6946123908807903E-3</c:v>
                </c:pt>
                <c:pt idx="75">
                  <c:v>1.6946621785708059E-3</c:v>
                </c:pt>
                <c:pt idx="76">
                  <c:v>1.6979241931946454E-3</c:v>
                </c:pt>
                <c:pt idx="77">
                  <c:v>1.6995410595523862E-3</c:v>
                </c:pt>
                <c:pt idx="78">
                  <c:v>1.7011655742969688E-3</c:v>
                </c:pt>
                <c:pt idx="79">
                  <c:v>1.7059063421886529E-3</c:v>
                </c:pt>
                <c:pt idx="80">
                  <c:v>1.7059948503322523E-3</c:v>
                </c:pt>
                <c:pt idx="81">
                  <c:v>1.7094028751504105E-3</c:v>
                </c:pt>
                <c:pt idx="82">
                  <c:v>1.7112614951252764E-3</c:v>
                </c:pt>
                <c:pt idx="83">
                  <c:v>1.713128542178194E-3</c:v>
                </c:pt>
                <c:pt idx="84">
                  <c:v>1.7202697207534428E-3</c:v>
                </c:pt>
                <c:pt idx="85">
                  <c:v>1.7225901852970212E-3</c:v>
                </c:pt>
                <c:pt idx="86">
                  <c:v>1.724332945704701E-3</c:v>
                </c:pt>
                <c:pt idx="87">
                  <c:v>1.726081335270941E-3</c:v>
                </c:pt>
                <c:pt idx="88">
                  <c:v>1.7260595502628648E-3</c:v>
                </c:pt>
                <c:pt idx="89">
                  <c:v>1.7349077215317219E-3</c:v>
                </c:pt>
                <c:pt idx="90">
                  <c:v>1.7366898866816034E-3</c:v>
                </c:pt>
                <c:pt idx="91">
                  <c:v>1.7384776812016786E-3</c:v>
                </c:pt>
                <c:pt idx="92">
                  <c:v>1.7438495174545144E-3</c:v>
                </c:pt>
                <c:pt idx="93">
                  <c:v>1.7438629570610709E-3</c:v>
                </c:pt>
                <c:pt idx="94">
                  <c:v>1.7475010954312632E-3</c:v>
                </c:pt>
                <c:pt idx="95">
                  <c:v>1.7493226668194172E-3</c:v>
                </c:pt>
                <c:pt idx="96">
                  <c:v>1.7511498677944221E-3</c:v>
                </c:pt>
                <c:pt idx="97">
                  <c:v>1.7565935333501293E-3</c:v>
                </c:pt>
                <c:pt idx="98">
                  <c:v>1.7566301053914357E-3</c:v>
                </c:pt>
                <c:pt idx="99">
                  <c:v>1.7603703175677347E-3</c:v>
                </c:pt>
                <c:pt idx="100">
                  <c:v>1.7622312967236478E-3</c:v>
                </c:pt>
                <c:pt idx="101">
                  <c:v>1.7640979056872193E-3</c:v>
                </c:pt>
                <c:pt idx="102">
                  <c:v>1.7696119092159219E-3</c:v>
                </c:pt>
                <c:pt idx="103">
                  <c:v>1.7696723596341292E-3</c:v>
                </c:pt>
                <c:pt idx="104">
                  <c:v>1.7735153987456082E-3</c:v>
                </c:pt>
                <c:pt idx="105">
                  <c:v>1.7754157872310915E-3</c:v>
                </c:pt>
                <c:pt idx="106">
                  <c:v>1.7773218057505003E-3</c:v>
                </c:pt>
                <c:pt idx="107">
                  <c:v>1.7829046559811928E-3</c:v>
                </c:pt>
                <c:pt idx="108">
                  <c:v>1.7862078391236388E-3</c:v>
                </c:pt>
                <c:pt idx="109">
                  <c:v>1.7926006810463837E-3</c:v>
                </c:pt>
                <c:pt idx="110">
                  <c:v>1.7960011134297053E-3</c:v>
                </c:pt>
                <c:pt idx="111">
                  <c:v>1.7994249965782912E-3</c:v>
                </c:pt>
                <c:pt idx="112">
                  <c:v>1.8065167246306378E-3</c:v>
                </c:pt>
                <c:pt idx="113">
                  <c:v>1.808164450950109E-3</c:v>
                </c:pt>
                <c:pt idx="114">
                  <c:v>1.8168961824109986E-3</c:v>
                </c:pt>
                <c:pt idx="115">
                  <c:v>1.8204607753411156E-3</c:v>
                </c:pt>
                <c:pt idx="116">
                  <c:v>1.8240488207822043E-3</c:v>
                </c:pt>
                <c:pt idx="117">
                  <c:v>1.8312716806278865E-3</c:v>
                </c:pt>
                <c:pt idx="118">
                  <c:v>1.8330995976256275E-3</c:v>
                </c:pt>
                <c:pt idx="119">
                  <c:v>1.8423408446736377E-3</c:v>
                </c:pt>
                <c:pt idx="120">
                  <c:v>1.8460696106168625E-3</c:v>
                </c:pt>
                <c:pt idx="121">
                  <c:v>1.8498218308988863E-3</c:v>
                </c:pt>
                <c:pt idx="122">
                  <c:v>1.8571696105458618E-3</c:v>
                </c:pt>
                <c:pt idx="123">
                  <c:v>1.8591808347483245E-3</c:v>
                </c:pt>
                <c:pt idx="124">
                  <c:v>1.8689347568203877E-3</c:v>
                </c:pt>
                <c:pt idx="125">
                  <c:v>1.8728277088169993E-3</c:v>
                </c:pt>
                <c:pt idx="126">
                  <c:v>1.8767441170621391E-3</c:v>
                </c:pt>
                <c:pt idx="127">
                  <c:v>1.8842106049564615E-3</c:v>
                </c:pt>
                <c:pt idx="128">
                  <c:v>1.8864082535317757E-3</c:v>
                </c:pt>
                <c:pt idx="129">
                  <c:v>1.8949257397048401E-3</c:v>
                </c:pt>
                <c:pt idx="130">
                  <c:v>1.9068662465614222E-3</c:v>
                </c:pt>
                <c:pt idx="131">
                  <c:v>1.9189142302033935E-3</c:v>
                </c:pt>
                <c:pt idx="132">
                  <c:v>1.9310696945583521E-3</c:v>
                </c:pt>
                <c:pt idx="133">
                  <c:v>1.9466299029892568E-3</c:v>
                </c:pt>
                <c:pt idx="134">
                  <c:v>1.9807664388833686E-3</c:v>
                </c:pt>
                <c:pt idx="135">
                  <c:v>1.9934593669421164E-3</c:v>
                </c:pt>
                <c:pt idx="136">
                  <c:v>2.0062598000150696E-3</c:v>
                </c:pt>
                <c:pt idx="137">
                  <c:v>2.0191677422753294E-3</c:v>
                </c:pt>
                <c:pt idx="138">
                  <c:v>2.0350991503582851E-3</c:v>
                </c:pt>
                <c:pt idx="139">
                  <c:v>2.0718746878754394E-3</c:v>
                </c:pt>
                <c:pt idx="140">
                  <c:v>2.0853202398942727E-3</c:v>
                </c:pt>
                <c:pt idx="141">
                  <c:v>2.0988733268750824E-3</c:v>
                </c:pt>
                <c:pt idx="142">
                  <c:v>2.1012803300671321E-3</c:v>
                </c:pt>
                <c:pt idx="143">
                  <c:v>2.1063133258702985E-3</c:v>
                </c:pt>
                <c:pt idx="144">
                  <c:v>2.1108786342519015E-3</c:v>
                </c:pt>
                <c:pt idx="145">
                  <c:v>2.1137125936727887E-3</c:v>
                </c:pt>
                <c:pt idx="146">
                  <c:v>2.1165451238965315E-3</c:v>
                </c:pt>
                <c:pt idx="147">
                  <c:v>2.1193762249108665E-3</c:v>
                </c:pt>
                <c:pt idx="148">
                  <c:v>2.1335102914110731E-3</c:v>
                </c:pt>
                <c:pt idx="149">
                  <c:v>2.1363328169107534E-3</c:v>
                </c:pt>
                <c:pt idx="150">
                  <c:v>2.1391539131149569E-3</c:v>
                </c:pt>
                <c:pt idx="151">
                  <c:v>2.1455117981343452E-3</c:v>
                </c:pt>
                <c:pt idx="152">
                  <c:v>2.150424004730847E-3</c:v>
                </c:pt>
                <c:pt idx="153">
                  <c:v>2.1532379542732673E-3</c:v>
                </c:pt>
                <c:pt idx="154">
                  <c:v>2.1560504744466266E-3</c:v>
                </c:pt>
                <c:pt idx="155">
                  <c:v>2.1588615652386603E-3</c:v>
                </c:pt>
                <c:pt idx="156">
                  <c:v>2.1652254965168365E-3</c:v>
                </c:pt>
                <c:pt idx="157">
                  <c:v>2.1700916343482548E-3</c:v>
                </c:pt>
                <c:pt idx="158">
                  <c:v>2.1728955780499167E-3</c:v>
                </c:pt>
                <c:pt idx="159">
                  <c:v>2.1756980922968869E-3</c:v>
                </c:pt>
                <c:pt idx="160">
                  <c:v>2.1856323877548134E-3</c:v>
                </c:pt>
                <c:pt idx="161">
                  <c:v>2.186653582536485E-3</c:v>
                </c:pt>
                <c:pt idx="162">
                  <c:v>2.1896892212840899E-3</c:v>
                </c:pt>
                <c:pt idx="163">
                  <c:v>2.1924831585466774E-3</c:v>
                </c:pt>
                <c:pt idx="164">
                  <c:v>2.1952756662693813E-3</c:v>
                </c:pt>
                <c:pt idx="165">
                  <c:v>2.1980667444397176E-3</c:v>
                </c:pt>
                <c:pt idx="166">
                  <c:v>2.2044439229966014E-3</c:v>
                </c:pt>
                <c:pt idx="167">
                  <c:v>2.2092167613569306E-3</c:v>
                </c:pt>
                <c:pt idx="168">
                  <c:v>2.2120006915843176E-3</c:v>
                </c:pt>
                <c:pt idx="169">
                  <c:v>2.2147831921866283E-3</c:v>
                </c:pt>
                <c:pt idx="170">
                  <c:v>2.2175642631520375E-3</c:v>
                </c:pt>
                <c:pt idx="171">
                  <c:v>2.2185400731807897E-3</c:v>
                </c:pt>
                <c:pt idx="172">
                  <c:v>2.228674250400027E-3</c:v>
                </c:pt>
                <c:pt idx="173">
                  <c:v>2.2314481729982776E-3</c:v>
                </c:pt>
                <c:pt idx="174">
                  <c:v>2.2342206658866981E-3</c:v>
                </c:pt>
                <c:pt idx="175">
                  <c:v>2.2369917290534624E-3</c:v>
                </c:pt>
                <c:pt idx="176">
                  <c:v>2.2433836945614204E-3</c:v>
                </c:pt>
                <c:pt idx="177">
                  <c:v>2.2480616842617414E-3</c:v>
                </c:pt>
                <c:pt idx="178">
                  <c:v>2.2508255986388908E-3</c:v>
                </c:pt>
                <c:pt idx="179">
                  <c:v>2.2535880832218942E-3</c:v>
                </c:pt>
                <c:pt idx="180">
                  <c:v>2.2563491379989252E-3</c:v>
                </c:pt>
                <c:pt idx="181">
                  <c:v>2.2627490743555522E-3</c:v>
                </c:pt>
                <c:pt idx="182">
                  <c:v>2.2673790588053286E-3</c:v>
                </c:pt>
                <c:pt idx="183">
                  <c:v>2.2701329643716019E-3</c:v>
                </c:pt>
                <c:pt idx="184">
                  <c:v>2.2728854400596321E-3</c:v>
                </c:pt>
                <c:pt idx="185">
                  <c:v>2.2756364858575926E-3</c:v>
                </c:pt>
                <c:pt idx="186">
                  <c:v>2.2820447779766241E-3</c:v>
                </c:pt>
                <c:pt idx="187">
                  <c:v>2.2866263699087151E-3</c:v>
                </c:pt>
                <c:pt idx="188">
                  <c:v>2.2893702660765278E-3</c:v>
                </c:pt>
                <c:pt idx="189">
                  <c:v>2.292112732282219E-3</c:v>
                </c:pt>
                <c:pt idx="190">
                  <c:v>2.2948537685141819E-3</c:v>
                </c:pt>
                <c:pt idx="191">
                  <c:v>2.3012708013073848E-3</c:v>
                </c:pt>
                <c:pt idx="192">
                  <c:v>2.3058036134647212E-3</c:v>
                </c:pt>
                <c:pt idx="193">
                  <c:v>2.3085374996486782E-3</c:v>
                </c:pt>
                <c:pt idx="194">
                  <c:v>2.311269955786855E-3</c:v>
                </c:pt>
                <c:pt idx="195">
                  <c:v>2.3140009818680817E-3</c:v>
                </c:pt>
                <c:pt idx="196">
                  <c:v>2.3204271402449575E-3</c:v>
                </c:pt>
                <c:pt idx="197">
                  <c:v>2.3249107853817153E-3</c:v>
                </c:pt>
                <c:pt idx="198">
                  <c:v>2.327634660997955E-3</c:v>
                </c:pt>
                <c:pt idx="199">
                  <c:v>2.3303571064858504E-3</c:v>
                </c:pt>
                <c:pt idx="200">
                  <c:v>2.333078121833137E-3</c:v>
                </c:pt>
                <c:pt idx="201">
                  <c:v>2.3395137907023665E-3</c:v>
                </c:pt>
                <c:pt idx="202">
                  <c:v>2.3439478815816448E-3</c:v>
                </c:pt>
                <c:pt idx="203">
                  <c:v>2.3466617460493719E-3</c:v>
                </c:pt>
                <c:pt idx="204">
                  <c:v>2.3493741803057521E-3</c:v>
                </c:pt>
                <c:pt idx="205">
                  <c:v>2.352221314677742E-3</c:v>
                </c:pt>
                <c:pt idx="206">
                  <c:v>2.3596849495101475E-3</c:v>
                </c:pt>
                <c:pt idx="207">
                  <c:v>2.3660786082121974E-3</c:v>
                </c:pt>
                <c:pt idx="208">
                  <c:v>2.3695507624773436E-3</c:v>
                </c:pt>
                <c:pt idx="209">
                  <c:v>2.3730260491610883E-3</c:v>
                </c:pt>
                <c:pt idx="210">
                  <c:v>2.3765044682960627E-3</c:v>
                </c:pt>
                <c:pt idx="211">
                  <c:v>2.3839868552635152E-3</c:v>
                </c:pt>
                <c:pt idx="212">
                  <c:v>2.3904494700100866E-3</c:v>
                </c:pt>
                <c:pt idx="213">
                  <c:v>2.3939435518972522E-3</c:v>
                </c:pt>
                <c:pt idx="214">
                  <c:v>2.3974407664340645E-3</c:v>
                </c:pt>
                <c:pt idx="215">
                  <c:v>2.4009411136540304E-3</c:v>
                </c:pt>
                <c:pt idx="216">
                  <c:v>2.4084414269050971E-3</c:v>
                </c:pt>
                <c:pt idx="217">
                  <c:v>2.4149738300252906E-3</c:v>
                </c:pt>
                <c:pt idx="218">
                  <c:v>2.4184898411577253E-3</c:v>
                </c:pt>
                <c:pt idx="219">
                  <c:v>2.4220089851723875E-3</c:v>
                </c:pt>
                <c:pt idx="220">
                  <c:v>2.4255312621030037E-3</c:v>
                </c:pt>
                <c:pt idx="221">
                  <c:v>2.43304867579518E-3</c:v>
                </c:pt>
                <c:pt idx="222">
                  <c:v>2.439651699650778E-3</c:v>
                </c:pt>
                <c:pt idx="223">
                  <c:v>2.4431896416615864E-3</c:v>
                </c:pt>
                <c:pt idx="224">
                  <c:v>2.4467307167887363E-3</c:v>
                </c:pt>
                <c:pt idx="225">
                  <c:v>2.4502749250663925E-3</c:v>
                </c:pt>
                <c:pt idx="226">
                  <c:v>2.4578086133650546E-3</c:v>
                </c:pt>
                <c:pt idx="227">
                  <c:v>2.4644830903502563E-3</c:v>
                </c:pt>
                <c:pt idx="228">
                  <c:v>2.4680429648830547E-3</c:v>
                </c:pt>
                <c:pt idx="229">
                  <c:v>2.471605972768061E-3</c:v>
                </c:pt>
                <c:pt idx="230">
                  <c:v>2.4751721140390016E-3</c:v>
                </c:pt>
                <c:pt idx="231">
                  <c:v>2.4827212511170202E-3</c:v>
                </c:pt>
                <c:pt idx="232">
                  <c:v>2.4894680136592641E-3</c:v>
                </c:pt>
                <c:pt idx="233">
                  <c:v>2.493049822367963E-3</c:v>
                </c:pt>
                <c:pt idx="234">
                  <c:v>2.4966347646660498E-3</c:v>
                </c:pt>
                <c:pt idx="235">
                  <c:v>2.5002228405872507E-3</c:v>
                </c:pt>
                <c:pt idx="236">
                  <c:v>2.5077866006252502E-3</c:v>
                </c:pt>
                <c:pt idx="237">
                  <c:v>2.5146064811853936E-3</c:v>
                </c:pt>
                <c:pt idx="238">
                  <c:v>2.5182102257339765E-3</c:v>
                </c:pt>
                <c:pt idx="239">
                  <c:v>2.521817104110223E-3</c:v>
                </c:pt>
                <c:pt idx="240">
                  <c:v>2.5254271163485157E-3</c:v>
                </c:pt>
                <c:pt idx="241">
                  <c:v>2.5330046735338374E-3</c:v>
                </c:pt>
                <c:pt idx="242">
                  <c:v>2.5398985046071933E-3</c:v>
                </c:pt>
                <c:pt idx="243">
                  <c:v>2.5435241866694999E-3</c:v>
                </c:pt>
                <c:pt idx="244">
                  <c:v>2.5471530027999347E-3</c:v>
                </c:pt>
                <c:pt idx="245">
                  <c:v>2.5507849530326619E-3</c:v>
                </c:pt>
                <c:pt idx="246">
                  <c:v>2.5583754815591856E-3</c:v>
                </c:pt>
                <c:pt idx="247">
                  <c:v>2.5653440956746069E-3</c:v>
                </c:pt>
                <c:pt idx="248">
                  <c:v>2.568991716935645E-3</c:v>
                </c:pt>
                <c:pt idx="249">
                  <c:v>2.5726424725059337E-3</c:v>
                </c:pt>
                <c:pt idx="250">
                  <c:v>2.5762963624200749E-3</c:v>
                </c:pt>
                <c:pt idx="251">
                  <c:v>2.5838990364882696E-3</c:v>
                </c:pt>
                <c:pt idx="252">
                  <c:v>2.5909432662094101E-3</c:v>
                </c:pt>
                <c:pt idx="253">
                  <c:v>2.5946128283636052E-3</c:v>
                </c:pt>
                <c:pt idx="254">
                  <c:v>2.5982855250701441E-3</c:v>
                </c:pt>
                <c:pt idx="255">
                  <c:v>2.6019613563634104E-3</c:v>
                </c:pt>
                <c:pt idx="256">
                  <c:v>2.6095753501795054E-3</c:v>
                </c:pt>
                <c:pt idx="257">
                  <c:v>2.616696028105213E-3</c:v>
                </c:pt>
                <c:pt idx="258">
                  <c:v>2.620387532857503E-3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EUR1Y!$W$2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EUR1Y!$S$3:$S$261</c:f>
              <c:numCache>
                <c:formatCode>ddd\,\ dd\-mmm\-yyyy</c:formatCode>
                <c:ptCount val="259"/>
                <c:pt idx="0">
                  <c:v>42242</c:v>
                </c:pt>
                <c:pt idx="1">
                  <c:v>42243</c:v>
                </c:pt>
                <c:pt idx="2">
                  <c:v>42244</c:v>
                </c:pt>
                <c:pt idx="3">
                  <c:v>42247</c:v>
                </c:pt>
                <c:pt idx="4">
                  <c:v>42248</c:v>
                </c:pt>
                <c:pt idx="5">
                  <c:v>42249</c:v>
                </c:pt>
                <c:pt idx="6">
                  <c:v>42250</c:v>
                </c:pt>
                <c:pt idx="7">
                  <c:v>42251</c:v>
                </c:pt>
                <c:pt idx="8">
                  <c:v>42254</c:v>
                </c:pt>
                <c:pt idx="9">
                  <c:v>42255</c:v>
                </c:pt>
                <c:pt idx="10">
                  <c:v>42256</c:v>
                </c:pt>
                <c:pt idx="11">
                  <c:v>42257</c:v>
                </c:pt>
                <c:pt idx="12">
                  <c:v>42258</c:v>
                </c:pt>
                <c:pt idx="13">
                  <c:v>42261</c:v>
                </c:pt>
                <c:pt idx="14">
                  <c:v>42262</c:v>
                </c:pt>
                <c:pt idx="15">
                  <c:v>42263</c:v>
                </c:pt>
                <c:pt idx="16">
                  <c:v>42264</c:v>
                </c:pt>
                <c:pt idx="17">
                  <c:v>42265</c:v>
                </c:pt>
                <c:pt idx="18">
                  <c:v>42268</c:v>
                </c:pt>
                <c:pt idx="19">
                  <c:v>42269</c:v>
                </c:pt>
                <c:pt idx="20">
                  <c:v>42270</c:v>
                </c:pt>
                <c:pt idx="21">
                  <c:v>42271</c:v>
                </c:pt>
                <c:pt idx="22">
                  <c:v>42272</c:v>
                </c:pt>
                <c:pt idx="23">
                  <c:v>42275</c:v>
                </c:pt>
                <c:pt idx="24">
                  <c:v>42276</c:v>
                </c:pt>
                <c:pt idx="25">
                  <c:v>42277</c:v>
                </c:pt>
                <c:pt idx="26">
                  <c:v>42278</c:v>
                </c:pt>
                <c:pt idx="27">
                  <c:v>42279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42289</c:v>
                </c:pt>
                <c:pt idx="34">
                  <c:v>42290</c:v>
                </c:pt>
                <c:pt idx="35">
                  <c:v>42291</c:v>
                </c:pt>
                <c:pt idx="36">
                  <c:v>42292</c:v>
                </c:pt>
                <c:pt idx="37">
                  <c:v>42293</c:v>
                </c:pt>
                <c:pt idx="38">
                  <c:v>42296</c:v>
                </c:pt>
                <c:pt idx="39">
                  <c:v>42297</c:v>
                </c:pt>
                <c:pt idx="40">
                  <c:v>42298</c:v>
                </c:pt>
                <c:pt idx="41">
                  <c:v>42299</c:v>
                </c:pt>
                <c:pt idx="42">
                  <c:v>42300</c:v>
                </c:pt>
                <c:pt idx="43">
                  <c:v>42303</c:v>
                </c:pt>
                <c:pt idx="44">
                  <c:v>42304</c:v>
                </c:pt>
                <c:pt idx="45">
                  <c:v>42305</c:v>
                </c:pt>
                <c:pt idx="46">
                  <c:v>42306</c:v>
                </c:pt>
                <c:pt idx="47">
                  <c:v>42307</c:v>
                </c:pt>
                <c:pt idx="48">
                  <c:v>42310</c:v>
                </c:pt>
                <c:pt idx="49">
                  <c:v>42311</c:v>
                </c:pt>
                <c:pt idx="50">
                  <c:v>42312</c:v>
                </c:pt>
                <c:pt idx="51">
                  <c:v>42313</c:v>
                </c:pt>
                <c:pt idx="52">
                  <c:v>42314</c:v>
                </c:pt>
                <c:pt idx="53">
                  <c:v>42317</c:v>
                </c:pt>
                <c:pt idx="54">
                  <c:v>42318</c:v>
                </c:pt>
                <c:pt idx="55">
                  <c:v>42319</c:v>
                </c:pt>
                <c:pt idx="56">
                  <c:v>42320</c:v>
                </c:pt>
                <c:pt idx="57">
                  <c:v>42321</c:v>
                </c:pt>
                <c:pt idx="58">
                  <c:v>42324</c:v>
                </c:pt>
                <c:pt idx="59">
                  <c:v>42325</c:v>
                </c:pt>
                <c:pt idx="60">
                  <c:v>42326</c:v>
                </c:pt>
                <c:pt idx="61">
                  <c:v>42327</c:v>
                </c:pt>
                <c:pt idx="62">
                  <c:v>42328</c:v>
                </c:pt>
                <c:pt idx="63">
                  <c:v>42331</c:v>
                </c:pt>
                <c:pt idx="64">
                  <c:v>42332</c:v>
                </c:pt>
                <c:pt idx="65">
                  <c:v>42333</c:v>
                </c:pt>
                <c:pt idx="66">
                  <c:v>42334</c:v>
                </c:pt>
                <c:pt idx="67">
                  <c:v>42335</c:v>
                </c:pt>
                <c:pt idx="68">
                  <c:v>42338</c:v>
                </c:pt>
                <c:pt idx="69">
                  <c:v>42339</c:v>
                </c:pt>
                <c:pt idx="70">
                  <c:v>42340</c:v>
                </c:pt>
                <c:pt idx="71">
                  <c:v>42341</c:v>
                </c:pt>
                <c:pt idx="72">
                  <c:v>42342</c:v>
                </c:pt>
                <c:pt idx="73">
                  <c:v>42345</c:v>
                </c:pt>
                <c:pt idx="74">
                  <c:v>42346</c:v>
                </c:pt>
                <c:pt idx="75">
                  <c:v>42347</c:v>
                </c:pt>
                <c:pt idx="76">
                  <c:v>42348</c:v>
                </c:pt>
                <c:pt idx="77">
                  <c:v>42349</c:v>
                </c:pt>
                <c:pt idx="78">
                  <c:v>42352</c:v>
                </c:pt>
                <c:pt idx="79">
                  <c:v>42353</c:v>
                </c:pt>
                <c:pt idx="80">
                  <c:v>42354</c:v>
                </c:pt>
                <c:pt idx="81">
                  <c:v>42355</c:v>
                </c:pt>
                <c:pt idx="82">
                  <c:v>42356</c:v>
                </c:pt>
                <c:pt idx="83">
                  <c:v>42359</c:v>
                </c:pt>
                <c:pt idx="84">
                  <c:v>42360</c:v>
                </c:pt>
                <c:pt idx="85">
                  <c:v>42361</c:v>
                </c:pt>
                <c:pt idx="86">
                  <c:v>42362</c:v>
                </c:pt>
                <c:pt idx="87">
                  <c:v>42366</c:v>
                </c:pt>
                <c:pt idx="88">
                  <c:v>42367</c:v>
                </c:pt>
                <c:pt idx="89">
                  <c:v>42368</c:v>
                </c:pt>
                <c:pt idx="90">
                  <c:v>42369</c:v>
                </c:pt>
                <c:pt idx="91">
                  <c:v>42373</c:v>
                </c:pt>
                <c:pt idx="92">
                  <c:v>42374</c:v>
                </c:pt>
                <c:pt idx="93">
                  <c:v>42375</c:v>
                </c:pt>
                <c:pt idx="94">
                  <c:v>42376</c:v>
                </c:pt>
                <c:pt idx="95">
                  <c:v>42377</c:v>
                </c:pt>
                <c:pt idx="96">
                  <c:v>42380</c:v>
                </c:pt>
                <c:pt idx="97">
                  <c:v>42381</c:v>
                </c:pt>
                <c:pt idx="98">
                  <c:v>42382</c:v>
                </c:pt>
                <c:pt idx="99">
                  <c:v>42383</c:v>
                </c:pt>
                <c:pt idx="100">
                  <c:v>42384</c:v>
                </c:pt>
                <c:pt idx="101">
                  <c:v>42387</c:v>
                </c:pt>
                <c:pt idx="102">
                  <c:v>42388</c:v>
                </c:pt>
                <c:pt idx="103">
                  <c:v>42389</c:v>
                </c:pt>
                <c:pt idx="104">
                  <c:v>42390</c:v>
                </c:pt>
                <c:pt idx="105">
                  <c:v>42391</c:v>
                </c:pt>
                <c:pt idx="106">
                  <c:v>42394</c:v>
                </c:pt>
                <c:pt idx="107">
                  <c:v>42395</c:v>
                </c:pt>
                <c:pt idx="108">
                  <c:v>42396</c:v>
                </c:pt>
                <c:pt idx="109">
                  <c:v>42397</c:v>
                </c:pt>
                <c:pt idx="110">
                  <c:v>42398</c:v>
                </c:pt>
                <c:pt idx="111">
                  <c:v>42401</c:v>
                </c:pt>
                <c:pt idx="112">
                  <c:v>42402</c:v>
                </c:pt>
                <c:pt idx="113">
                  <c:v>42403</c:v>
                </c:pt>
                <c:pt idx="114">
                  <c:v>42404</c:v>
                </c:pt>
                <c:pt idx="115">
                  <c:v>42405</c:v>
                </c:pt>
                <c:pt idx="116">
                  <c:v>42408</c:v>
                </c:pt>
                <c:pt idx="117">
                  <c:v>42409</c:v>
                </c:pt>
                <c:pt idx="118">
                  <c:v>42410</c:v>
                </c:pt>
                <c:pt idx="119">
                  <c:v>42411</c:v>
                </c:pt>
                <c:pt idx="120">
                  <c:v>42412</c:v>
                </c:pt>
                <c:pt idx="121">
                  <c:v>42415</c:v>
                </c:pt>
                <c:pt idx="122">
                  <c:v>42416</c:v>
                </c:pt>
                <c:pt idx="123">
                  <c:v>42417</c:v>
                </c:pt>
                <c:pt idx="124">
                  <c:v>42418</c:v>
                </c:pt>
                <c:pt idx="125">
                  <c:v>42419</c:v>
                </c:pt>
                <c:pt idx="126">
                  <c:v>42422</c:v>
                </c:pt>
                <c:pt idx="127">
                  <c:v>42423</c:v>
                </c:pt>
                <c:pt idx="128">
                  <c:v>42424</c:v>
                </c:pt>
                <c:pt idx="129">
                  <c:v>42425</c:v>
                </c:pt>
                <c:pt idx="130">
                  <c:v>42426</c:v>
                </c:pt>
                <c:pt idx="131">
                  <c:v>42429</c:v>
                </c:pt>
                <c:pt idx="132">
                  <c:v>42430</c:v>
                </c:pt>
                <c:pt idx="133">
                  <c:v>42431</c:v>
                </c:pt>
                <c:pt idx="134">
                  <c:v>42432</c:v>
                </c:pt>
                <c:pt idx="135">
                  <c:v>42433</c:v>
                </c:pt>
                <c:pt idx="136">
                  <c:v>42436</c:v>
                </c:pt>
                <c:pt idx="137">
                  <c:v>42437</c:v>
                </c:pt>
                <c:pt idx="138">
                  <c:v>42438</c:v>
                </c:pt>
                <c:pt idx="139">
                  <c:v>42439</c:v>
                </c:pt>
                <c:pt idx="140">
                  <c:v>42440</c:v>
                </c:pt>
                <c:pt idx="141">
                  <c:v>42443</c:v>
                </c:pt>
                <c:pt idx="142">
                  <c:v>42444</c:v>
                </c:pt>
                <c:pt idx="143">
                  <c:v>42445</c:v>
                </c:pt>
                <c:pt idx="144">
                  <c:v>42446</c:v>
                </c:pt>
                <c:pt idx="145">
                  <c:v>42447</c:v>
                </c:pt>
                <c:pt idx="146">
                  <c:v>42450</c:v>
                </c:pt>
                <c:pt idx="147">
                  <c:v>42451</c:v>
                </c:pt>
                <c:pt idx="148">
                  <c:v>42452</c:v>
                </c:pt>
                <c:pt idx="149">
                  <c:v>42453</c:v>
                </c:pt>
                <c:pt idx="150">
                  <c:v>42458</c:v>
                </c:pt>
                <c:pt idx="151">
                  <c:v>42459</c:v>
                </c:pt>
                <c:pt idx="152">
                  <c:v>42460</c:v>
                </c:pt>
                <c:pt idx="153">
                  <c:v>42461</c:v>
                </c:pt>
                <c:pt idx="154">
                  <c:v>42464</c:v>
                </c:pt>
                <c:pt idx="155">
                  <c:v>42465</c:v>
                </c:pt>
                <c:pt idx="156">
                  <c:v>42466</c:v>
                </c:pt>
                <c:pt idx="157">
                  <c:v>42467</c:v>
                </c:pt>
                <c:pt idx="158">
                  <c:v>42468</c:v>
                </c:pt>
                <c:pt idx="159">
                  <c:v>42471</c:v>
                </c:pt>
                <c:pt idx="160">
                  <c:v>42472</c:v>
                </c:pt>
                <c:pt idx="161">
                  <c:v>42473</c:v>
                </c:pt>
                <c:pt idx="162">
                  <c:v>42474</c:v>
                </c:pt>
                <c:pt idx="163">
                  <c:v>42475</c:v>
                </c:pt>
                <c:pt idx="164">
                  <c:v>42478</c:v>
                </c:pt>
                <c:pt idx="165">
                  <c:v>42479</c:v>
                </c:pt>
                <c:pt idx="166">
                  <c:v>42480</c:v>
                </c:pt>
                <c:pt idx="167">
                  <c:v>42481</c:v>
                </c:pt>
                <c:pt idx="168">
                  <c:v>42482</c:v>
                </c:pt>
                <c:pt idx="169">
                  <c:v>42485</c:v>
                </c:pt>
                <c:pt idx="170">
                  <c:v>42486</c:v>
                </c:pt>
                <c:pt idx="171">
                  <c:v>42487</c:v>
                </c:pt>
                <c:pt idx="172">
                  <c:v>42488</c:v>
                </c:pt>
                <c:pt idx="173">
                  <c:v>42489</c:v>
                </c:pt>
                <c:pt idx="174">
                  <c:v>42492</c:v>
                </c:pt>
                <c:pt idx="175">
                  <c:v>42493</c:v>
                </c:pt>
                <c:pt idx="176">
                  <c:v>42494</c:v>
                </c:pt>
                <c:pt idx="177">
                  <c:v>42495</c:v>
                </c:pt>
                <c:pt idx="178">
                  <c:v>42496</c:v>
                </c:pt>
                <c:pt idx="179">
                  <c:v>42499</c:v>
                </c:pt>
                <c:pt idx="180">
                  <c:v>42500</c:v>
                </c:pt>
                <c:pt idx="181">
                  <c:v>42501</c:v>
                </c:pt>
                <c:pt idx="182">
                  <c:v>42502</c:v>
                </c:pt>
                <c:pt idx="183">
                  <c:v>42503</c:v>
                </c:pt>
                <c:pt idx="184">
                  <c:v>42506</c:v>
                </c:pt>
                <c:pt idx="185">
                  <c:v>42507</c:v>
                </c:pt>
                <c:pt idx="186">
                  <c:v>42508</c:v>
                </c:pt>
                <c:pt idx="187">
                  <c:v>42509</c:v>
                </c:pt>
                <c:pt idx="188">
                  <c:v>42510</c:v>
                </c:pt>
                <c:pt idx="189">
                  <c:v>42513</c:v>
                </c:pt>
                <c:pt idx="190">
                  <c:v>42514</c:v>
                </c:pt>
                <c:pt idx="191">
                  <c:v>42515</c:v>
                </c:pt>
                <c:pt idx="192">
                  <c:v>42516</c:v>
                </c:pt>
                <c:pt idx="193">
                  <c:v>42517</c:v>
                </c:pt>
                <c:pt idx="194">
                  <c:v>42520</c:v>
                </c:pt>
                <c:pt idx="195">
                  <c:v>42521</c:v>
                </c:pt>
                <c:pt idx="196">
                  <c:v>42522</c:v>
                </c:pt>
                <c:pt idx="197">
                  <c:v>42523</c:v>
                </c:pt>
                <c:pt idx="198">
                  <c:v>42524</c:v>
                </c:pt>
                <c:pt idx="199">
                  <c:v>42527</c:v>
                </c:pt>
                <c:pt idx="200">
                  <c:v>42528</c:v>
                </c:pt>
                <c:pt idx="201">
                  <c:v>42529</c:v>
                </c:pt>
                <c:pt idx="202">
                  <c:v>42530</c:v>
                </c:pt>
                <c:pt idx="203">
                  <c:v>42531</c:v>
                </c:pt>
                <c:pt idx="204">
                  <c:v>42534</c:v>
                </c:pt>
                <c:pt idx="205">
                  <c:v>42535</c:v>
                </c:pt>
                <c:pt idx="206">
                  <c:v>42536</c:v>
                </c:pt>
                <c:pt idx="207">
                  <c:v>42537</c:v>
                </c:pt>
                <c:pt idx="208">
                  <c:v>42538</c:v>
                </c:pt>
                <c:pt idx="209">
                  <c:v>42541</c:v>
                </c:pt>
                <c:pt idx="210">
                  <c:v>42542</c:v>
                </c:pt>
                <c:pt idx="211">
                  <c:v>42543</c:v>
                </c:pt>
                <c:pt idx="212">
                  <c:v>42544</c:v>
                </c:pt>
                <c:pt idx="213">
                  <c:v>42545</c:v>
                </c:pt>
                <c:pt idx="214">
                  <c:v>42548</c:v>
                </c:pt>
                <c:pt idx="215">
                  <c:v>42549</c:v>
                </c:pt>
                <c:pt idx="216">
                  <c:v>42550</c:v>
                </c:pt>
                <c:pt idx="217">
                  <c:v>42551</c:v>
                </c:pt>
                <c:pt idx="218">
                  <c:v>42552</c:v>
                </c:pt>
                <c:pt idx="219">
                  <c:v>42555</c:v>
                </c:pt>
                <c:pt idx="220">
                  <c:v>42556</c:v>
                </c:pt>
                <c:pt idx="221">
                  <c:v>42557</c:v>
                </c:pt>
                <c:pt idx="222">
                  <c:v>42558</c:v>
                </c:pt>
                <c:pt idx="223">
                  <c:v>42559</c:v>
                </c:pt>
                <c:pt idx="224">
                  <c:v>42562</c:v>
                </c:pt>
                <c:pt idx="225">
                  <c:v>42563</c:v>
                </c:pt>
                <c:pt idx="226">
                  <c:v>42564</c:v>
                </c:pt>
                <c:pt idx="227">
                  <c:v>42565</c:v>
                </c:pt>
                <c:pt idx="228">
                  <c:v>42566</c:v>
                </c:pt>
                <c:pt idx="229">
                  <c:v>42569</c:v>
                </c:pt>
                <c:pt idx="230">
                  <c:v>42570</c:v>
                </c:pt>
                <c:pt idx="231">
                  <c:v>42571</c:v>
                </c:pt>
                <c:pt idx="232">
                  <c:v>42572</c:v>
                </c:pt>
                <c:pt idx="233">
                  <c:v>42573</c:v>
                </c:pt>
                <c:pt idx="234">
                  <c:v>42576</c:v>
                </c:pt>
                <c:pt idx="235">
                  <c:v>42577</c:v>
                </c:pt>
                <c:pt idx="236">
                  <c:v>42578</c:v>
                </c:pt>
                <c:pt idx="237">
                  <c:v>42579</c:v>
                </c:pt>
                <c:pt idx="238">
                  <c:v>42580</c:v>
                </c:pt>
                <c:pt idx="239">
                  <c:v>42583</c:v>
                </c:pt>
                <c:pt idx="240">
                  <c:v>42584</c:v>
                </c:pt>
                <c:pt idx="241">
                  <c:v>42585</c:v>
                </c:pt>
                <c:pt idx="242">
                  <c:v>42586</c:v>
                </c:pt>
                <c:pt idx="243">
                  <c:v>42587</c:v>
                </c:pt>
                <c:pt idx="244">
                  <c:v>42590</c:v>
                </c:pt>
                <c:pt idx="245">
                  <c:v>42591</c:v>
                </c:pt>
                <c:pt idx="246">
                  <c:v>42592</c:v>
                </c:pt>
                <c:pt idx="247">
                  <c:v>42593</c:v>
                </c:pt>
                <c:pt idx="248">
                  <c:v>42594</c:v>
                </c:pt>
                <c:pt idx="249">
                  <c:v>42597</c:v>
                </c:pt>
                <c:pt idx="250">
                  <c:v>42598</c:v>
                </c:pt>
                <c:pt idx="251">
                  <c:v>42599</c:v>
                </c:pt>
                <c:pt idx="252">
                  <c:v>42600</c:v>
                </c:pt>
                <c:pt idx="253">
                  <c:v>42601</c:v>
                </c:pt>
                <c:pt idx="254">
                  <c:v>42604</c:v>
                </c:pt>
                <c:pt idx="255">
                  <c:v>42605</c:v>
                </c:pt>
                <c:pt idx="256">
                  <c:v>42606</c:v>
                </c:pt>
                <c:pt idx="257">
                  <c:v>42607</c:v>
                </c:pt>
                <c:pt idx="258">
                  <c:v>42608</c:v>
                </c:pt>
              </c:numCache>
            </c:numRef>
          </c:xVal>
          <c:yVal>
            <c:numRef>
              <c:f>EUR1Y!$W$3:$W$261</c:f>
              <c:numCache>
                <c:formatCode>0.0000%</c:formatCode>
                <c:ptCount val="259"/>
                <c:pt idx="0">
                  <c:v>1.6000000000000001E-3</c:v>
                </c:pt>
                <c:pt idx="1">
                  <c:v>1.5253349249026739E-3</c:v>
                </c:pt>
                <c:pt idx="2">
                  <c:v>1.5268109527934058E-3</c:v>
                </c:pt>
                <c:pt idx="3">
                  <c:v>1.5283016414655789E-3</c:v>
                </c:pt>
                <c:pt idx="4">
                  <c:v>1.5319424978196708E-3</c:v>
                </c:pt>
                <c:pt idx="5">
                  <c:v>1.5323976844773097E-3</c:v>
                </c:pt>
                <c:pt idx="6">
                  <c:v>1.5359528163898081E-3</c:v>
                </c:pt>
                <c:pt idx="7">
                  <c:v>1.5375180563110898E-3</c:v>
                </c:pt>
                <c:pt idx="8">
                  <c:v>1.5390934156421625E-3</c:v>
                </c:pt>
                <c:pt idx="9">
                  <c:v>1.5429007115174288E-3</c:v>
                </c:pt>
                <c:pt idx="10">
                  <c:v>1.543385715468338E-3</c:v>
                </c:pt>
                <c:pt idx="11">
                  <c:v>1.5470979799149954E-3</c:v>
                </c:pt>
                <c:pt idx="12">
                  <c:v>1.5487195362169069E-3</c:v>
                </c:pt>
                <c:pt idx="13">
                  <c:v>1.5503463018379147E-3</c:v>
                </c:pt>
                <c:pt idx="14">
                  <c:v>1.5542160825829981E-3</c:v>
                </c:pt>
                <c:pt idx="15">
                  <c:v>1.5547318756961499E-3</c:v>
                </c:pt>
                <c:pt idx="16">
                  <c:v>1.5585324020286305E-3</c:v>
                </c:pt>
                <c:pt idx="17">
                  <c:v>1.5601747976479174E-3</c:v>
                </c:pt>
                <c:pt idx="18">
                  <c:v>1.5618171237326626E-3</c:v>
                </c:pt>
                <c:pt idx="19">
                  <c:v>1.5656390525605217E-3</c:v>
                </c:pt>
                <c:pt idx="20">
                  <c:v>1.5661859274953881E-3</c:v>
                </c:pt>
                <c:pt idx="21">
                  <c:v>1.5699999999999549E-3</c:v>
                </c:pt>
                <c:pt idx="22">
                  <c:v>1.5716280593026273E-3</c:v>
                </c:pt>
                <c:pt idx="23">
                  <c:v>1.5732568473045864E-3</c:v>
                </c:pt>
                <c:pt idx="24">
                  <c:v>1.5769908152746983E-3</c:v>
                </c:pt>
                <c:pt idx="25">
                  <c:v>1.5775685783937399E-3</c:v>
                </c:pt>
                <c:pt idx="26">
                  <c:v>1.5814185103064176E-3</c:v>
                </c:pt>
                <c:pt idx="27">
                  <c:v>1.5830557779710319E-3</c:v>
                </c:pt>
                <c:pt idx="28">
                  <c:v>1.5846951648016909E-3</c:v>
                </c:pt>
                <c:pt idx="29">
                  <c:v>1.5884071345378949E-3</c:v>
                </c:pt>
                <c:pt idx="30">
                  <c:v>1.5890159614598376E-3</c:v>
                </c:pt>
                <c:pt idx="31">
                  <c:v>1.5929312383708473E-3</c:v>
                </c:pt>
                <c:pt idx="32">
                  <c:v>1.5945877833223321E-3</c:v>
                </c:pt>
                <c:pt idx="33">
                  <c:v>1.5962479497948236E-3</c:v>
                </c:pt>
                <c:pt idx="34">
                  <c:v>1.5999683444286306E-3</c:v>
                </c:pt>
                <c:pt idx="35">
                  <c:v>1.6006086294017272E-3</c:v>
                </c:pt>
                <c:pt idx="36">
                  <c:v>1.6046110163674156E-3</c:v>
                </c:pt>
                <c:pt idx="37">
                  <c:v>1.6062976907758625E-3</c:v>
                </c:pt>
                <c:pt idx="38">
                  <c:v>1.6079896009572176E-3</c:v>
                </c:pt>
                <c:pt idx="39">
                  <c:v>1.6117507769015757E-3</c:v>
                </c:pt>
                <c:pt idx="40">
                  <c:v>1.6124231218742409E-3</c:v>
                </c:pt>
                <c:pt idx="41">
                  <c:v>1.6165361593764446E-3</c:v>
                </c:pt>
                <c:pt idx="42">
                  <c:v>1.6182645987221926E-3</c:v>
                </c:pt>
                <c:pt idx="43">
                  <c:v>1.6200000000001734E-3</c:v>
                </c:pt>
                <c:pt idx="44">
                  <c:v>1.6238018115754371E-3</c:v>
                </c:pt>
                <c:pt idx="45">
                  <c:v>1.6245069474205276E-3</c:v>
                </c:pt>
                <c:pt idx="46">
                  <c:v>1.6286960967997674E-3</c:v>
                </c:pt>
                <c:pt idx="47">
                  <c:v>1.6304384498089606E-3</c:v>
                </c:pt>
                <c:pt idx="48">
                  <c:v>1.6321829675639136E-3</c:v>
                </c:pt>
                <c:pt idx="49">
                  <c:v>1.6359539757820898E-3</c:v>
                </c:pt>
                <c:pt idx="50">
                  <c:v>1.6366921776877286E-3</c:v>
                </c:pt>
                <c:pt idx="51">
                  <c:v>1.640955323799869E-3</c:v>
                </c:pt>
                <c:pt idx="52">
                  <c:v>1.6427232735713676E-3</c:v>
                </c:pt>
                <c:pt idx="53">
                  <c:v>1.6444969131222244E-3</c:v>
                </c:pt>
                <c:pt idx="54">
                  <c:v>1.6483093441748288E-3</c:v>
                </c:pt>
                <c:pt idx="55">
                  <c:v>1.6490811650517921E-3</c:v>
                </c:pt>
                <c:pt idx="56">
                  <c:v>1.6534689049929789E-3</c:v>
                </c:pt>
                <c:pt idx="57">
                  <c:v>1.6552878174625829E-3</c:v>
                </c:pt>
                <c:pt idx="58">
                  <c:v>1.6571161749839222E-3</c:v>
                </c:pt>
                <c:pt idx="59">
                  <c:v>1.6610461176220638E-3</c:v>
                </c:pt>
                <c:pt idx="60">
                  <c:v>1.6618525952596798E-3</c:v>
                </c:pt>
                <c:pt idx="61">
                  <c:v>1.6664192370927863E-3</c:v>
                </c:pt>
                <c:pt idx="62">
                  <c:v>1.6683160899551093E-3</c:v>
                </c:pt>
                <c:pt idx="63">
                  <c:v>1.6702263734104635E-3</c:v>
                </c:pt>
                <c:pt idx="64">
                  <c:v>1.6743537182943521E-3</c:v>
                </c:pt>
                <c:pt idx="65">
                  <c:v>1.6751964058950911E-3</c:v>
                </c:pt>
                <c:pt idx="66">
                  <c:v>1.6799999997798905E-3</c:v>
                </c:pt>
                <c:pt idx="67">
                  <c:v>1.6819957552225465E-3</c:v>
                </c:pt>
                <c:pt idx="68">
                  <c:v>1.6839940709876486E-3</c:v>
                </c:pt>
                <c:pt idx="69">
                  <c:v>1.6882748286284092E-3</c:v>
                </c:pt>
                <c:pt idx="70">
                  <c:v>1.6891433451831364E-3</c:v>
                </c:pt>
                <c:pt idx="71">
                  <c:v>1.6940553307249096E-3</c:v>
                </c:pt>
                <c:pt idx="72">
                  <c:v>1.6960879560731644E-3</c:v>
                </c:pt>
                <c:pt idx="73">
                  <c:v>1.6981295789627103E-3</c:v>
                </c:pt>
                <c:pt idx="74">
                  <c:v>1.7025462969920112E-3</c:v>
                </c:pt>
                <c:pt idx="75">
                  <c:v>1.7034312924309261E-3</c:v>
                </c:pt>
                <c:pt idx="76">
                  <c:v>1.7085071177735036E-3</c:v>
                </c:pt>
                <c:pt idx="77">
                  <c:v>1.7106235846781879E-3</c:v>
                </c:pt>
                <c:pt idx="78">
                  <c:v>1.7127561233971343E-3</c:v>
                </c:pt>
                <c:pt idx="79">
                  <c:v>1.7174438434087098E-3</c:v>
                </c:pt>
                <c:pt idx="80">
                  <c:v>1.7183509670545215E-3</c:v>
                </c:pt>
                <c:pt idx="81">
                  <c:v>1.7236975410105948E-3</c:v>
                </c:pt>
                <c:pt idx="82">
                  <c:v>1.7259492807506166E-3</c:v>
                </c:pt>
                <c:pt idx="83">
                  <c:v>1.7282248037221977E-3</c:v>
                </c:pt>
                <c:pt idx="84">
                  <c:v>1.7347585847289188E-3</c:v>
                </c:pt>
                <c:pt idx="85">
                  <c:v>1.7400000000001295E-3</c:v>
                </c:pt>
                <c:pt idx="86">
                  <c:v>1.7424501135006299E-3</c:v>
                </c:pt>
                <c:pt idx="87">
                  <c:v>1.7449445495207737E-3</c:v>
                </c:pt>
                <c:pt idx="88">
                  <c:v>1.7459005972860779E-3</c:v>
                </c:pt>
                <c:pt idx="89">
                  <c:v>1.7580069922556736E-3</c:v>
                </c:pt>
                <c:pt idx="90">
                  <c:v>1.7607224284013397E-3</c:v>
                </c:pt>
                <c:pt idx="91">
                  <c:v>1.7634670821301127E-3</c:v>
                </c:pt>
                <c:pt idx="92">
                  <c:v>1.7699051860691594E-3</c:v>
                </c:pt>
                <c:pt idx="93">
                  <c:v>1.7708795063826846E-3</c:v>
                </c:pt>
                <c:pt idx="94">
                  <c:v>1.7775507156371747E-3</c:v>
                </c:pt>
                <c:pt idx="95">
                  <c:v>1.7804237455516952E-3</c:v>
                </c:pt>
                <c:pt idx="96">
                  <c:v>1.7833102232845937E-3</c:v>
                </c:pt>
                <c:pt idx="97">
                  <c:v>1.7900307601042868E-3</c:v>
                </c:pt>
                <c:pt idx="98">
                  <c:v>1.7910281735518325E-3</c:v>
                </c:pt>
                <c:pt idx="99">
                  <c:v>1.7978631052902928E-3</c:v>
                </c:pt>
                <c:pt idx="100">
                  <c:v>1.800781345536685E-3</c:v>
                </c:pt>
                <c:pt idx="101">
                  <c:v>1.8036965987757144E-3</c:v>
                </c:pt>
                <c:pt idx="102">
                  <c:v>1.8103370012454724E-3</c:v>
                </c:pt>
                <c:pt idx="103">
                  <c:v>1.8113670376335867E-3</c:v>
                </c:pt>
                <c:pt idx="104">
                  <c:v>1.8181435101456496E-3</c:v>
                </c:pt>
                <c:pt idx="105">
                  <c:v>1.8209899214577658E-3</c:v>
                </c:pt>
                <c:pt idx="106">
                  <c:v>1.8238162457665647E-3</c:v>
                </c:pt>
                <c:pt idx="107">
                  <c:v>1.8299999999996943E-3</c:v>
                </c:pt>
                <c:pt idx="108">
                  <c:v>1.8327106115731528E-3</c:v>
                </c:pt>
                <c:pt idx="109">
                  <c:v>1.8375503606659091E-3</c:v>
                </c:pt>
                <c:pt idx="110">
                  <c:v>1.8402222926268397E-3</c:v>
                </c:pt>
                <c:pt idx="111">
                  <c:v>1.8428750492857683E-3</c:v>
                </c:pt>
                <c:pt idx="112">
                  <c:v>1.8485593490942111E-3</c:v>
                </c:pt>
                <c:pt idx="113">
                  <c:v>1.8496476124210237E-3</c:v>
                </c:pt>
                <c:pt idx="114">
                  <c:v>1.8559183782327386E-3</c:v>
                </c:pt>
                <c:pt idx="115">
                  <c:v>1.8584966310653895E-3</c:v>
                </c:pt>
                <c:pt idx="116">
                  <c:v>1.8610693865092666E-3</c:v>
                </c:pt>
                <c:pt idx="117">
                  <c:v>1.8665585591540071E-3</c:v>
                </c:pt>
                <c:pt idx="118">
                  <c:v>1.8676657712645536E-3</c:v>
                </c:pt>
                <c:pt idx="119">
                  <c:v>1.8739221284337889E-3</c:v>
                </c:pt>
                <c:pt idx="120">
                  <c:v>1.8765049977530863E-3</c:v>
                </c:pt>
                <c:pt idx="121">
                  <c:v>1.8790968976788102E-3</c:v>
                </c:pt>
                <c:pt idx="122">
                  <c:v>1.884686355698524E-3</c:v>
                </c:pt>
                <c:pt idx="123">
                  <c:v>1.885816014738619E-3</c:v>
                </c:pt>
                <c:pt idx="124">
                  <c:v>1.8922675326164477E-3</c:v>
                </c:pt>
                <c:pt idx="125">
                  <c:v>1.894959264830837E-3</c:v>
                </c:pt>
                <c:pt idx="126">
                  <c:v>1.897675405822084E-3</c:v>
                </c:pt>
                <c:pt idx="127">
                  <c:v>1.9036728946541348E-3</c:v>
                </c:pt>
                <c:pt idx="128">
                  <c:v>1.9048312514853339E-3</c:v>
                </c:pt>
                <c:pt idx="129">
                  <c:v>1.9100000000000844E-3</c:v>
                </c:pt>
                <c:pt idx="130">
                  <c:v>1.9128632960179041E-3</c:v>
                </c:pt>
                <c:pt idx="131">
                  <c:v>1.9157351765176709E-3</c:v>
                </c:pt>
                <c:pt idx="132">
                  <c:v>1.9186165503014051E-3</c:v>
                </c:pt>
                <c:pt idx="133">
                  <c:v>1.9249423281733451E-3</c:v>
                </c:pt>
                <c:pt idx="134">
                  <c:v>1.930255387629397E-3</c:v>
                </c:pt>
                <c:pt idx="135">
                  <c:v>1.9331980931808503E-3</c:v>
                </c:pt>
                <c:pt idx="136">
                  <c:v>1.9361558848224889E-3</c:v>
                </c:pt>
                <c:pt idx="137">
                  <c:v>1.9391297180232222E-3</c:v>
                </c:pt>
                <c:pt idx="138">
                  <c:v>1.9457186911948456E-3</c:v>
                </c:pt>
                <c:pt idx="139">
                  <c:v>1.951204809165438E-3</c:v>
                </c:pt>
                <c:pt idx="140">
                  <c:v>1.9542734155700314E-3</c:v>
                </c:pt>
                <c:pt idx="141">
                  <c:v>1.9573639363763156E-3</c:v>
                </c:pt>
                <c:pt idx="142">
                  <c:v>1.9604773737321346E-3</c:v>
                </c:pt>
                <c:pt idx="143">
                  <c:v>1.9674691244222033E-3</c:v>
                </c:pt>
                <c:pt idx="144">
                  <c:v>1.9731805650607874E-3</c:v>
                </c:pt>
                <c:pt idx="145">
                  <c:v>1.9764238508374983E-3</c:v>
                </c:pt>
                <c:pt idx="146">
                  <c:v>1.9796962061285669E-3</c:v>
                </c:pt>
                <c:pt idx="147">
                  <c:v>1.9829986797771965E-3</c:v>
                </c:pt>
                <c:pt idx="148">
                  <c:v>1.9999999999999623E-3</c:v>
                </c:pt>
                <c:pt idx="149">
                  <c:v>2.0035238663898827E-3</c:v>
                </c:pt>
                <c:pt idx="150">
                  <c:v>2.0071186372436919E-3</c:v>
                </c:pt>
                <c:pt idx="151">
                  <c:v>2.0156619084174023E-3</c:v>
                </c:pt>
                <c:pt idx="152">
                  <c:v>2.0221285895838108E-3</c:v>
                </c:pt>
                <c:pt idx="153">
                  <c:v>2.0260190033058343E-3</c:v>
                </c:pt>
                <c:pt idx="154">
                  <c:v>2.0299565715630385E-3</c:v>
                </c:pt>
                <c:pt idx="155">
                  <c:v>2.0339372369469868E-3</c:v>
                </c:pt>
                <c:pt idx="156">
                  <c:v>2.0433900956374892E-3</c:v>
                </c:pt>
                <c:pt idx="157">
                  <c:v>2.0502087304199233E-3</c:v>
                </c:pt>
                <c:pt idx="158">
                  <c:v>2.0543430291212273E-3</c:v>
                </c:pt>
                <c:pt idx="159">
                  <c:v>2.0584954857573033E-3</c:v>
                </c:pt>
                <c:pt idx="160">
                  <c:v>2.0737731882471914E-3</c:v>
                </c:pt>
                <c:pt idx="161">
                  <c:v>2.0751706966840879E-3</c:v>
                </c:pt>
                <c:pt idx="162">
                  <c:v>2.0793801978314461E-3</c:v>
                </c:pt>
                <c:pt idx="163">
                  <c:v>2.0835512413588902E-3</c:v>
                </c:pt>
                <c:pt idx="164">
                  <c:v>2.0877100581483568E-3</c:v>
                </c:pt>
                <c:pt idx="165">
                  <c:v>2.0918521942005931E-3</c:v>
                </c:pt>
                <c:pt idx="166">
                  <c:v>2.1012454611070343E-3</c:v>
                </c:pt>
                <c:pt idx="167">
                  <c:v>2.1081638593744545E-3</c:v>
                </c:pt>
                <c:pt idx="168">
                  <c:v>2.1121547900821171E-3</c:v>
                </c:pt>
                <c:pt idx="169">
                  <c:v>2.1161017210644915E-3</c:v>
                </c:pt>
                <c:pt idx="170">
                  <c:v>2.1199999999992154E-3</c:v>
                </c:pt>
                <c:pt idx="171">
                  <c:v>2.1214745912493359E-3</c:v>
                </c:pt>
                <c:pt idx="172">
                  <c:v>2.1352365052234035E-3</c:v>
                </c:pt>
                <c:pt idx="173">
                  <c:v>2.1389767564262956E-3</c:v>
                </c:pt>
                <c:pt idx="174">
                  <c:v>2.1426944117612164E-3</c:v>
                </c:pt>
                <c:pt idx="175">
                  <c:v>2.1463919792145325E-3</c:v>
                </c:pt>
                <c:pt idx="176">
                  <c:v>2.1543501469921456E-3</c:v>
                </c:pt>
                <c:pt idx="177">
                  <c:v>2.1610321479367881E-3</c:v>
                </c:pt>
                <c:pt idx="178">
                  <c:v>2.1646675137713444E-3</c:v>
                </c:pt>
                <c:pt idx="179">
                  <c:v>2.1682982104367396E-3</c:v>
                </c:pt>
                <c:pt idx="180">
                  <c:v>2.1719268695166924E-3</c:v>
                </c:pt>
                <c:pt idx="181">
                  <c:v>2.1797210238938425E-3</c:v>
                </c:pt>
                <c:pt idx="182">
                  <c:v>2.1864743796705683E-3</c:v>
                </c:pt>
                <c:pt idx="183">
                  <c:v>2.1901329425967147E-3</c:v>
                </c:pt>
                <c:pt idx="184">
                  <c:v>2.1938056282549954E-3</c:v>
                </c:pt>
                <c:pt idx="185">
                  <c:v>2.1974951918385254E-3</c:v>
                </c:pt>
                <c:pt idx="186">
                  <c:v>2.2055155943623101E-3</c:v>
                </c:pt>
                <c:pt idx="187">
                  <c:v>2.2124779474351568E-3</c:v>
                </c:pt>
                <c:pt idx="188">
                  <c:v>2.2162938467022997E-3</c:v>
                </c:pt>
                <c:pt idx="189">
                  <c:v>2.2201435259632586E-3</c:v>
                </c:pt>
                <c:pt idx="190">
                  <c:v>2.2240298640579946E-3</c:v>
                </c:pt>
                <c:pt idx="191">
                  <c:v>2.2326793879941837E-3</c:v>
                </c:pt>
                <c:pt idx="192">
                  <c:v>2.2399999999991255E-3</c:v>
                </c:pt>
                <c:pt idx="193">
                  <c:v>2.244110482211484E-3</c:v>
                </c:pt>
                <c:pt idx="194">
                  <c:v>2.2482660679141002E-3</c:v>
                </c:pt>
                <c:pt idx="195">
                  <c:v>2.2524647901142683E-3</c:v>
                </c:pt>
                <c:pt idx="196">
                  <c:v>2.2619491790149614E-3</c:v>
                </c:pt>
                <c:pt idx="197">
                  <c:v>2.2696512199343833E-3</c:v>
                </c:pt>
                <c:pt idx="198">
                  <c:v>2.274035635616622E-3</c:v>
                </c:pt>
                <c:pt idx="199">
                  <c:v>2.2784510953571435E-3</c:v>
                </c:pt>
                <c:pt idx="200">
                  <c:v>2.2828955353260739E-3</c:v>
                </c:pt>
                <c:pt idx="201">
                  <c:v>2.2929368214523868E-3</c:v>
                </c:pt>
                <c:pt idx="202">
                  <c:v>2.3009213365459717E-3</c:v>
                </c:pt>
                <c:pt idx="203">
                  <c:v>2.3054792358541405E-3</c:v>
                </c:pt>
                <c:pt idx="204">
                  <c:v>2.3100534417867442E-3</c:v>
                </c:pt>
                <c:pt idx="205">
                  <c:v>2.3146417936318439E-3</c:v>
                </c:pt>
                <c:pt idx="206">
                  <c:v>2.3249330497368045E-3</c:v>
                </c:pt>
                <c:pt idx="207">
                  <c:v>2.3330929613624139E-3</c:v>
                </c:pt>
                <c:pt idx="208">
                  <c:v>2.3377191475498576E-3</c:v>
                </c:pt>
                <c:pt idx="209">
                  <c:v>2.3423462246474412E-3</c:v>
                </c:pt>
                <c:pt idx="210">
                  <c:v>2.3469719350287508E-3</c:v>
                </c:pt>
                <c:pt idx="211">
                  <c:v>2.3571966606867672E-3</c:v>
                </c:pt>
                <c:pt idx="212">
                  <c:v>2.3654154722316588E-3</c:v>
                </c:pt>
                <c:pt idx="213">
                  <c:v>2.3699999999994845E-3</c:v>
                </c:pt>
                <c:pt idx="214">
                  <c:v>2.3745873263915467E-3</c:v>
                </c:pt>
                <c:pt idx="215">
                  <c:v>2.3791937442983889E-3</c:v>
                </c:pt>
                <c:pt idx="216">
                  <c:v>2.3894058213219556E-3</c:v>
                </c:pt>
                <c:pt idx="217">
                  <c:v>2.3977822593177884E-3</c:v>
                </c:pt>
                <c:pt idx="218">
                  <c:v>2.402462999805816E-3</c:v>
                </c:pt>
                <c:pt idx="219">
                  <c:v>2.4071543128681115E-3</c:v>
                </c:pt>
                <c:pt idx="220">
                  <c:v>2.4118547462077624E-3</c:v>
                </c:pt>
                <c:pt idx="221">
                  <c:v>2.4222015566391585E-3</c:v>
                </c:pt>
                <c:pt idx="222">
                  <c:v>2.4307183116181737E-3</c:v>
                </c:pt>
                <c:pt idx="223">
                  <c:v>2.4354422371041348E-3</c:v>
                </c:pt>
                <c:pt idx="224">
                  <c:v>2.4401663742101873E-3</c:v>
                </c:pt>
                <c:pt idx="225">
                  <c:v>2.4448892056781217E-3</c:v>
                </c:pt>
                <c:pt idx="226">
                  <c:v>2.4551646080867942E-3</c:v>
                </c:pt>
                <c:pt idx="227">
                  <c:v>2.4637368051642788E-3</c:v>
                </c:pt>
                <c:pt idx="228">
                  <c:v>2.4684300247243287E-3</c:v>
                </c:pt>
                <c:pt idx="229">
                  <c:v>2.4731126401874902E-3</c:v>
                </c:pt>
                <c:pt idx="230">
                  <c:v>2.4777830693244025E-3</c:v>
                </c:pt>
                <c:pt idx="231">
                  <c:v>2.4877750899532703E-3</c:v>
                </c:pt>
                <c:pt idx="232">
                  <c:v>2.4963109531534323E-3</c:v>
                </c:pt>
                <c:pt idx="233">
                  <c:v>2.5008963923495607E-3</c:v>
                </c:pt>
                <c:pt idx="234">
                  <c:v>2.50545995692259E-3</c:v>
                </c:pt>
                <c:pt idx="235">
                  <c:v>2.5099999996695977E-3</c:v>
                </c:pt>
                <c:pt idx="236">
                  <c:v>2.5194040524201479E-3</c:v>
                </c:pt>
                <c:pt idx="237">
                  <c:v>2.5277499852620622E-3</c:v>
                </c:pt>
                <c:pt idx="238">
                  <c:v>2.5320899284000781E-3</c:v>
                </c:pt>
                <c:pt idx="239">
                  <c:v>2.5363982334528469E-3</c:v>
                </c:pt>
                <c:pt idx="240">
                  <c:v>2.5406786318997125E-3</c:v>
                </c:pt>
                <c:pt idx="241">
                  <c:v>2.5493908682087691E-3</c:v>
                </c:pt>
                <c:pt idx="242">
                  <c:v>2.5575965866083154E-3</c:v>
                </c:pt>
                <c:pt idx="243">
                  <c:v>2.5617942215975047E-3</c:v>
                </c:pt>
                <c:pt idx="244">
                  <c:v>2.5659868172787643E-3</c:v>
                </c:pt>
                <c:pt idx="245">
                  <c:v>2.5701782646029977E-3</c:v>
                </c:pt>
                <c:pt idx="246">
                  <c:v>2.5787549525455905E-3</c:v>
                </c:pt>
                <c:pt idx="247">
                  <c:v>2.5870111867254773E-3</c:v>
                </c:pt>
                <c:pt idx="248">
                  <c:v>2.5912560539144073E-3</c:v>
                </c:pt>
                <c:pt idx="249">
                  <c:v>2.5955235968937876E-3</c:v>
                </c:pt>
                <c:pt idx="250">
                  <c:v>2.5998178661036028E-3</c:v>
                </c:pt>
                <c:pt idx="251">
                  <c:v>2.6088306445297702E-3</c:v>
                </c:pt>
                <c:pt idx="252">
                  <c:v>2.617344011695067E-3</c:v>
                </c:pt>
                <c:pt idx="253">
                  <c:v>2.6218334663297453E-3</c:v>
                </c:pt>
                <c:pt idx="254">
                  <c:v>2.6263744284653733E-3</c:v>
                </c:pt>
                <c:pt idx="255">
                  <c:v>2.6309711081056938E-3</c:v>
                </c:pt>
                <c:pt idx="256">
                  <c:v>2.6410066957983746E-3</c:v>
                </c:pt>
                <c:pt idx="257">
                  <c:v>2.6499999999993478E-3</c:v>
                </c:pt>
                <c:pt idx="258">
                  <c:v>2.654899608134012E-3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984576"/>
        <c:axId val="857006848"/>
      </c:scatterChart>
      <c:valAx>
        <c:axId val="856984576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57006848"/>
        <c:crosses val="autoZero"/>
        <c:crossBetween val="midCat"/>
      </c:valAx>
      <c:valAx>
        <c:axId val="85700684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56984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EUR1Y (1Y - 2Y)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EUR1Y!$V$2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EUR1Y!$S$262:$S$513</c:f>
              <c:numCache>
                <c:formatCode>ddd\,\ dd\-mmm\-yyyy</c:formatCode>
                <c:ptCount val="252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</c:numCache>
            </c:numRef>
          </c:xVal>
          <c:yVal>
            <c:numRef>
              <c:f>EUR1Y!$V$262:$V$513</c:f>
              <c:numCache>
                <c:formatCode>0.0000%</c:formatCode>
                <c:ptCount val="252"/>
                <c:pt idx="0">
                  <c:v>2.6240821724061057E-3</c:v>
                </c:pt>
                <c:pt idx="1">
                  <c:v>2.6277799467867191E-3</c:v>
                </c:pt>
                <c:pt idx="2">
                  <c:v>2.6354044345620973E-3</c:v>
                </c:pt>
                <c:pt idx="3">
                  <c:v>2.6426023933265813E-3</c:v>
                </c:pt>
                <c:pt idx="4">
                  <c:v>2.6463158423921966E-3</c:v>
                </c:pt>
                <c:pt idx="5">
                  <c:v>2.6500324264998464E-3</c:v>
                </c:pt>
                <c:pt idx="6">
                  <c:v>2.6537521456852274E-3</c:v>
                </c:pt>
                <c:pt idx="7">
                  <c:v>2.6613863016364736E-3</c:v>
                </c:pt>
                <c:pt idx="8">
                  <c:v>2.6686623739103532E-3</c:v>
                </c:pt>
                <c:pt idx="9">
                  <c:v>2.6723977690141605E-3</c:v>
                </c:pt>
                <c:pt idx="10">
                  <c:v>2.6761362994076944E-3</c:v>
                </c:pt>
                <c:pt idx="11">
                  <c:v>2.6798779651264334E-3</c:v>
                </c:pt>
                <c:pt idx="12">
                  <c:v>2.6874463676199965E-3</c:v>
                </c:pt>
                <c:pt idx="13">
                  <c:v>2.6945736401303424E-3</c:v>
                </c:pt>
                <c:pt idx="14">
                  <c:v>2.6982544270805343E-3</c:v>
                </c:pt>
                <c:pt idx="15">
                  <c:v>2.7019379613714921E-3</c:v>
                </c:pt>
                <c:pt idx="16">
                  <c:v>2.707428086068271E-3</c:v>
                </c:pt>
                <c:pt idx="17">
                  <c:v>2.7204054909465885E-3</c:v>
                </c:pt>
                <c:pt idx="18">
                  <c:v>2.7294638227066226E-3</c:v>
                </c:pt>
                <c:pt idx="19">
                  <c:v>2.7349915669560251E-3</c:v>
                </c:pt>
                <c:pt idx="20">
                  <c:v>2.7405268354925936E-3</c:v>
                </c:pt>
                <c:pt idx="21">
                  <c:v>2.7460696284424733E-3</c:v>
                </c:pt>
                <c:pt idx="22">
                  <c:v>2.7478779885668448E-3</c:v>
                </c:pt>
                <c:pt idx="23">
                  <c:v>2.7683160469004317E-3</c:v>
                </c:pt>
                <c:pt idx="24">
                  <c:v>2.7738964638123398E-3</c:v>
                </c:pt>
                <c:pt idx="25">
                  <c:v>2.7794844058972802E-3</c:v>
                </c:pt>
                <c:pt idx="26">
                  <c:v>2.7850798732820562E-3</c:v>
                </c:pt>
                <c:pt idx="27">
                  <c:v>2.7981310187941721E-3</c:v>
                </c:pt>
                <c:pt idx="28">
                  <c:v>2.8075369983702404E-3</c:v>
                </c:pt>
                <c:pt idx="29">
                  <c:v>2.8131700941689355E-3</c:v>
                </c:pt>
                <c:pt idx="30">
                  <c:v>2.8188107160339762E-3</c:v>
                </c:pt>
                <c:pt idx="31">
                  <c:v>2.8244588640943548E-3</c:v>
                </c:pt>
                <c:pt idx="32">
                  <c:v>2.8375439109173074E-3</c:v>
                </c:pt>
                <c:pt idx="33">
                  <c:v>2.8471267208599075E-3</c:v>
                </c:pt>
                <c:pt idx="34">
                  <c:v>2.8528125018274873E-3</c:v>
                </c:pt>
                <c:pt idx="35">
                  <c:v>2.8585058097641432E-3</c:v>
                </c:pt>
                <c:pt idx="36">
                  <c:v>2.8642066447995239E-3</c:v>
                </c:pt>
                <c:pt idx="37">
                  <c:v>2.8773236136484886E-3</c:v>
                </c:pt>
                <c:pt idx="38">
                  <c:v>2.8870852585247959E-3</c:v>
                </c:pt>
                <c:pt idx="39">
                  <c:v>2.8928237310031474E-3</c:v>
                </c:pt>
                <c:pt idx="40">
                  <c:v>2.8985697313614069E-3</c:v>
                </c:pt>
                <c:pt idx="41">
                  <c:v>2.9043232597303196E-3</c:v>
                </c:pt>
                <c:pt idx="42">
                  <c:v>2.9174701713563663E-3</c:v>
                </c:pt>
                <c:pt idx="43">
                  <c:v>2.9274126559335296E-3</c:v>
                </c:pt>
                <c:pt idx="44">
                  <c:v>2.9332038263232304E-3</c:v>
                </c:pt>
                <c:pt idx="45">
                  <c:v>2.9390025255119951E-3</c:v>
                </c:pt>
                <c:pt idx="46">
                  <c:v>2.9448087536318819E-3</c:v>
                </c:pt>
                <c:pt idx="47">
                  <c:v>2.9579836288208153E-3</c:v>
                </c:pt>
                <c:pt idx="48">
                  <c:v>2.9681089580668942E-3</c:v>
                </c:pt>
                <c:pt idx="49">
                  <c:v>2.9739528328274352E-3</c:v>
                </c:pt>
                <c:pt idx="50">
                  <c:v>2.9798042373147364E-3</c:v>
                </c:pt>
                <c:pt idx="51">
                  <c:v>2.9856631716619511E-3</c:v>
                </c:pt>
                <c:pt idx="52">
                  <c:v>2.9988640312309735E-3</c:v>
                </c:pt>
                <c:pt idx="53">
                  <c:v>3.0091742103184969E-3</c:v>
                </c:pt>
                <c:pt idx="54">
                  <c:v>3.0150707959687184E-3</c:v>
                </c:pt>
                <c:pt idx="55">
                  <c:v>3.0209749122814991E-3</c:v>
                </c:pt>
                <c:pt idx="56">
                  <c:v>3.026886559391307E-3</c:v>
                </c:pt>
                <c:pt idx="57">
                  <c:v>3.0401114241880751E-3</c:v>
                </c:pt>
                <c:pt idx="58">
                  <c:v>3.0506084584952021E-3</c:v>
                </c:pt>
                <c:pt idx="59">
                  <c:v>3.0565577616121988E-3</c:v>
                </c:pt>
                <c:pt idx="60">
                  <c:v>3.0625145963365337E-3</c:v>
                </c:pt>
                <c:pt idx="61">
                  <c:v>3.0684789628033313E-3</c:v>
                </c:pt>
                <c:pt idx="62">
                  <c:v>3.0817258537028359E-3</c:v>
                </c:pt>
                <c:pt idx="63">
                  <c:v>3.0924117488160385E-3</c:v>
                </c:pt>
                <c:pt idx="64">
                  <c:v>3.0984137760366941E-3</c:v>
                </c:pt>
                <c:pt idx="65">
                  <c:v>3.1044233358171309E-3</c:v>
                </c:pt>
                <c:pt idx="66">
                  <c:v>3.1104404282944445E-3</c:v>
                </c:pt>
                <c:pt idx="67">
                  <c:v>3.1237073661971957E-3</c:v>
                </c:pt>
                <c:pt idx="68">
                  <c:v>3.1345841279137318E-3</c:v>
                </c:pt>
                <c:pt idx="69">
                  <c:v>3.140638885933183E-3</c:v>
                </c:pt>
                <c:pt idx="70">
                  <c:v>3.1467011774738386E-3</c:v>
                </c:pt>
                <c:pt idx="71">
                  <c:v>3.1527710026738888E-3</c:v>
                </c:pt>
                <c:pt idx="72">
                  <c:v>3.1660560085034475E-3</c:v>
                </c:pt>
                <c:pt idx="73">
                  <c:v>3.1771256428333892E-3</c:v>
                </c:pt>
                <c:pt idx="74">
                  <c:v>3.183233138406124E-3</c:v>
                </c:pt>
                <c:pt idx="75">
                  <c:v>3.1893481684700264E-3</c:v>
                </c:pt>
                <c:pt idx="76">
                  <c:v>3.1954707331641637E-3</c:v>
                </c:pt>
                <c:pt idx="77">
                  <c:v>3.2087718278655439E-3</c:v>
                </c:pt>
                <c:pt idx="78">
                  <c:v>3.2200363410335958E-3</c:v>
                </c:pt>
                <c:pt idx="79">
                  <c:v>3.2261965809732315E-3</c:v>
                </c:pt>
                <c:pt idx="80">
                  <c:v>3.2323643563823214E-3</c:v>
                </c:pt>
                <c:pt idx="81">
                  <c:v>3.2383506467932037E-3</c:v>
                </c:pt>
                <c:pt idx="82">
                  <c:v>3.2585912941972581E-3</c:v>
                </c:pt>
                <c:pt idx="83">
                  <c:v>3.2683833864352472E-3</c:v>
                </c:pt>
                <c:pt idx="84">
                  <c:v>3.2744101927387977E-3</c:v>
                </c:pt>
                <c:pt idx="85">
                  <c:v>3.280443752120664E-3</c:v>
                </c:pt>
                <c:pt idx="86">
                  <c:v>3.2829255805622137E-3</c:v>
                </c:pt>
                <c:pt idx="87">
                  <c:v>3.3046455228944115E-3</c:v>
                </c:pt>
                <c:pt idx="88">
                  <c:v>3.3107128495166787E-3</c:v>
                </c:pt>
                <c:pt idx="89">
                  <c:v>3.3167869299574916E-3</c:v>
                </c:pt>
                <c:pt idx="90">
                  <c:v>3.3228677643412437E-3</c:v>
                </c:pt>
                <c:pt idx="91">
                  <c:v>3.3360213921217003E-3</c:v>
                </c:pt>
                <c:pt idx="92">
                  <c:v>3.3472586437851941E-3</c:v>
                </c:pt>
                <c:pt idx="93">
                  <c:v>3.3533732497458236E-3</c:v>
                </c:pt>
                <c:pt idx="94">
                  <c:v>3.3594946103953161E-3</c:v>
                </c:pt>
                <c:pt idx="95">
                  <c:v>3.3656227258587221E-3</c:v>
                </c:pt>
                <c:pt idx="96">
                  <c:v>3.378786781508394E-3</c:v>
                </c:pt>
                <c:pt idx="97">
                  <c:v>3.390202738353592E-3</c:v>
                </c:pt>
                <c:pt idx="98">
                  <c:v>3.3963646297642974E-3</c:v>
                </c:pt>
                <c:pt idx="99">
                  <c:v>3.4025332767411917E-3</c:v>
                </c:pt>
                <c:pt idx="100">
                  <c:v>3.4087086794099821E-3</c:v>
                </c:pt>
                <c:pt idx="101">
                  <c:v>3.4218813907506062E-3</c:v>
                </c:pt>
                <c:pt idx="102">
                  <c:v>3.4334778495254872E-3</c:v>
                </c:pt>
                <c:pt idx="103">
                  <c:v>3.4396870325459441E-3</c:v>
                </c:pt>
                <c:pt idx="104">
                  <c:v>3.4459029720164858E-3</c:v>
                </c:pt>
                <c:pt idx="105">
                  <c:v>3.452125668063476E-3</c:v>
                </c:pt>
                <c:pt idx="106">
                  <c:v>3.4653052629266849E-3</c:v>
                </c:pt>
                <c:pt idx="107">
                  <c:v>3.4770840205592085E-3</c:v>
                </c:pt>
                <c:pt idx="108">
                  <c:v>3.4833405013966162E-3</c:v>
                </c:pt>
                <c:pt idx="109">
                  <c:v>3.4896037395741358E-3</c:v>
                </c:pt>
                <c:pt idx="110">
                  <c:v>3.4958737352201036E-3</c:v>
                </c:pt>
                <c:pt idx="111">
                  <c:v>3.5090584414451762E-3</c:v>
                </c:pt>
                <c:pt idx="112">
                  <c:v>3.5210212950457492E-3</c:v>
                </c:pt>
                <c:pt idx="113">
                  <c:v>3.5273250799539545E-3</c:v>
                </c:pt>
                <c:pt idx="114">
                  <c:v>3.5336356230999647E-3</c:v>
                </c:pt>
                <c:pt idx="115">
                  <c:v>3.5399529246125535E-3</c:v>
                </c:pt>
                <c:pt idx="116">
                  <c:v>3.5531409700452613E-3</c:v>
                </c:pt>
                <c:pt idx="117">
                  <c:v>3.565289716907674E-3</c:v>
                </c:pt>
                <c:pt idx="118">
                  <c:v>3.5716408121887039E-3</c:v>
                </c:pt>
                <c:pt idx="119">
                  <c:v>3.5779986666118016E-3</c:v>
                </c:pt>
                <c:pt idx="120">
                  <c:v>3.5843632803061794E-3</c:v>
                </c:pt>
                <c:pt idx="121">
                  <c:v>3.5975528927958854E-3</c:v>
                </c:pt>
                <c:pt idx="122">
                  <c:v>3.6098893303999932E-3</c:v>
                </c:pt>
                <c:pt idx="123">
                  <c:v>3.6162877424031799E-3</c:v>
                </c:pt>
                <c:pt idx="124">
                  <c:v>3.6226929144592677E-3</c:v>
                </c:pt>
                <c:pt idx="125">
                  <c:v>3.629104846699001E-3</c:v>
                </c:pt>
                <c:pt idx="126">
                  <c:v>3.6422942540979344E-3</c:v>
                </c:pt>
                <c:pt idx="127">
                  <c:v>3.6548201801108208E-3</c:v>
                </c:pt>
                <c:pt idx="128">
                  <c:v>3.6612659152328009E-3</c:v>
                </c:pt>
                <c:pt idx="129">
                  <c:v>3.6677184113255235E-3</c:v>
                </c:pt>
                <c:pt idx="130">
                  <c:v>3.6741776685206089E-3</c:v>
                </c:pt>
                <c:pt idx="131">
                  <c:v>3.6873650986820579E-3</c:v>
                </c:pt>
                <c:pt idx="132">
                  <c:v>3.7000823109598411E-3</c:v>
                </c:pt>
                <c:pt idx="133">
                  <c:v>3.7065753756452134E-3</c:v>
                </c:pt>
                <c:pt idx="134">
                  <c:v>3.7130752022257389E-3</c:v>
                </c:pt>
                <c:pt idx="135">
                  <c:v>3.7195817908339144E-3</c:v>
                </c:pt>
                <c:pt idx="136">
                  <c:v>3.7327654716099762E-3</c:v>
                </c:pt>
                <c:pt idx="137">
                  <c:v>3.7456757682000617E-3</c:v>
                </c:pt>
                <c:pt idx="138">
                  <c:v>3.7522161689405092E-3</c:v>
                </c:pt>
                <c:pt idx="139">
                  <c:v>3.7587633325073108E-3</c:v>
                </c:pt>
                <c:pt idx="140">
                  <c:v>3.7653172590338389E-3</c:v>
                </c:pt>
                <c:pt idx="141">
                  <c:v>3.7784954182742618E-3</c:v>
                </c:pt>
                <c:pt idx="142">
                  <c:v>3.7916005974164969E-3</c:v>
                </c:pt>
                <c:pt idx="143">
                  <c:v>3.7981883407514471E-3</c:v>
                </c:pt>
                <c:pt idx="144">
                  <c:v>3.8043402813322936E-3</c:v>
                </c:pt>
                <c:pt idx="145">
                  <c:v>3.8104974380553983E-3</c:v>
                </c:pt>
                <c:pt idx="146">
                  <c:v>3.823229865430107E-3</c:v>
                </c:pt>
                <c:pt idx="147">
                  <c:v>3.8351782283114178E-3</c:v>
                </c:pt>
                <c:pt idx="148">
                  <c:v>3.8413614672013052E-3</c:v>
                </c:pt>
                <c:pt idx="149">
                  <c:v>3.8475499228159977E-3</c:v>
                </c:pt>
                <c:pt idx="150">
                  <c:v>3.8504698189599676E-3</c:v>
                </c:pt>
                <c:pt idx="151">
                  <c:v>3.853396957685233E-3</c:v>
                </c:pt>
                <c:pt idx="152">
                  <c:v>3.8785704551707626E-3</c:v>
                </c:pt>
                <c:pt idx="153">
                  <c:v>3.8847902131808705E-3</c:v>
                </c:pt>
                <c:pt idx="154">
                  <c:v>3.8910151885988543E-3</c:v>
                </c:pt>
                <c:pt idx="155">
                  <c:v>3.8972453815226079E-3</c:v>
                </c:pt>
                <c:pt idx="156">
                  <c:v>3.9099709391219482E-3</c:v>
                </c:pt>
                <c:pt idx="157">
                  <c:v>3.9222183302358351E-3</c:v>
                </c:pt>
                <c:pt idx="158">
                  <c:v>3.9284746121594806E-3</c:v>
                </c:pt>
                <c:pt idx="159">
                  <c:v>3.9347361121782332E-3</c:v>
                </c:pt>
                <c:pt idx="160">
                  <c:v>3.9410028303904238E-3</c:v>
                </c:pt>
                <c:pt idx="161">
                  <c:v>3.9724146978051076E-3</c:v>
                </c:pt>
                <c:pt idx="162">
                  <c:v>3.9787127272505763E-3</c:v>
                </c:pt>
                <c:pt idx="163">
                  <c:v>3.9850159755810948E-3</c:v>
                </c:pt>
                <c:pt idx="164">
                  <c:v>3.9977292072627879E-3</c:v>
                </c:pt>
                <c:pt idx="165">
                  <c:v>4.0102811597384951E-3</c:v>
                </c:pt>
                <c:pt idx="166">
                  <c:v>4.0166105039832652E-3</c:v>
                </c:pt>
                <c:pt idx="167">
                  <c:v>4.0229450677094301E-3</c:v>
                </c:pt>
                <c:pt idx="168">
                  <c:v>4.0292848510164181E-3</c:v>
                </c:pt>
                <c:pt idx="169">
                  <c:v>4.0419898736771273E-3</c:v>
                </c:pt>
                <c:pt idx="170">
                  <c:v>4.061062064757882E-3</c:v>
                </c:pt>
                <c:pt idx="171">
                  <c:v>4.0674331676471944E-3</c:v>
                </c:pt>
                <c:pt idx="172">
                  <c:v>4.073809490817263E-3</c:v>
                </c:pt>
                <c:pt idx="173">
                  <c:v>4.0865049404080842E-3</c:v>
                </c:pt>
                <c:pt idx="174">
                  <c:v>4.0993669883111579E-3</c:v>
                </c:pt>
                <c:pt idx="175">
                  <c:v>4.105769414390649E-3</c:v>
                </c:pt>
                <c:pt idx="176">
                  <c:v>4.1121770613540293E-3</c:v>
                </c:pt>
                <c:pt idx="177">
                  <c:v>4.1185899293016033E-3</c:v>
                </c:pt>
                <c:pt idx="178">
                  <c:v>4.1312744417680465E-3</c:v>
                </c:pt>
                <c:pt idx="179">
                  <c:v>4.1442936129567559E-3</c:v>
                </c:pt>
                <c:pt idx="180">
                  <c:v>4.1507325873418894E-3</c:v>
                </c:pt>
                <c:pt idx="181">
                  <c:v>4.157176783318073E-3</c:v>
                </c:pt>
                <c:pt idx="182">
                  <c:v>4.163626200986704E-3</c:v>
                </c:pt>
                <c:pt idx="183">
                  <c:v>4.1762984122665214E-3</c:v>
                </c:pt>
                <c:pt idx="184">
                  <c:v>4.1894760906156505E-3</c:v>
                </c:pt>
                <c:pt idx="185">
                  <c:v>4.1959516182699082E-3</c:v>
                </c:pt>
                <c:pt idx="186">
                  <c:v>4.2024323682265368E-3</c:v>
                </c:pt>
                <c:pt idx="187">
                  <c:v>4.2089183405873724E-3</c:v>
                </c:pt>
                <c:pt idx="188">
                  <c:v>4.2215768866096983E-3</c:v>
                </c:pt>
                <c:pt idx="189">
                  <c:v>4.2349144561165293E-3</c:v>
                </c:pt>
                <c:pt idx="190">
                  <c:v>4.2414265420314245E-3</c:v>
                </c:pt>
                <c:pt idx="191">
                  <c:v>4.2479438509639544E-3</c:v>
                </c:pt>
                <c:pt idx="192">
                  <c:v>4.2544663830170505E-3</c:v>
                </c:pt>
                <c:pt idx="193">
                  <c:v>4.2671098997013194E-3</c:v>
                </c:pt>
                <c:pt idx="194">
                  <c:v>4.2806087444856207E-3</c:v>
                </c:pt>
                <c:pt idx="195">
                  <c:v>4.2871573936811387E-3</c:v>
                </c:pt>
                <c:pt idx="196">
                  <c:v>4.2937112666139345E-3</c:v>
                </c:pt>
                <c:pt idx="197">
                  <c:v>4.3002703633869396E-3</c:v>
                </c:pt>
                <c:pt idx="198">
                  <c:v>4.3128974866424611E-3</c:v>
                </c:pt>
                <c:pt idx="199">
                  <c:v>4.3265589909482274E-3</c:v>
                </c:pt>
                <c:pt idx="200">
                  <c:v>4.3331442084726026E-3</c:v>
                </c:pt>
                <c:pt idx="201">
                  <c:v>4.3397346504578426E-3</c:v>
                </c:pt>
                <c:pt idx="202">
                  <c:v>4.3463303170075338E-3</c:v>
                </c:pt>
                <c:pt idx="203">
                  <c:v>4.3588040161716985E-3</c:v>
                </c:pt>
                <c:pt idx="204">
                  <c:v>4.3722171166735895E-3</c:v>
                </c:pt>
                <c:pt idx="205">
                  <c:v>4.3787008411037076E-3</c:v>
                </c:pt>
                <c:pt idx="206">
                  <c:v>4.3851893755268868E-3</c:v>
                </c:pt>
                <c:pt idx="207">
                  <c:v>4.3916827200370795E-3</c:v>
                </c:pt>
                <c:pt idx="208">
                  <c:v>4.4041396288806304E-3</c:v>
                </c:pt>
                <c:pt idx="209">
                  <c:v>4.4177042008300988E-3</c:v>
                </c:pt>
                <c:pt idx="210">
                  <c:v>4.4242215971874903E-3</c:v>
                </c:pt>
                <c:pt idx="211">
                  <c:v>4.4307438041969235E-3</c:v>
                </c:pt>
                <c:pt idx="212">
                  <c:v>4.4372708219530066E-3</c:v>
                </c:pt>
                <c:pt idx="213">
                  <c:v>4.4408462595536538E-3</c:v>
                </c:pt>
                <c:pt idx="214">
                  <c:v>4.4634270023360279E-3</c:v>
                </c:pt>
                <c:pt idx="215">
                  <c:v>4.4699780752449399E-3</c:v>
                </c:pt>
                <c:pt idx="216">
                  <c:v>4.4765339594685953E-3</c:v>
                </c:pt>
                <c:pt idx="217">
                  <c:v>4.4830946551018235E-3</c:v>
                </c:pt>
                <c:pt idx="218">
                  <c:v>4.4955142190186408E-3</c:v>
                </c:pt>
                <c:pt idx="219">
                  <c:v>4.5093855536340287E-3</c:v>
                </c:pt>
                <c:pt idx="220">
                  <c:v>4.5159703077427976E-3</c:v>
                </c:pt>
                <c:pt idx="221">
                  <c:v>4.5225598738322971E-3</c:v>
                </c:pt>
                <c:pt idx="222">
                  <c:v>4.5291542519982336E-3</c:v>
                </c:pt>
                <c:pt idx="223">
                  <c:v>4.5415532612845741E-3</c:v>
                </c:pt>
                <c:pt idx="224">
                  <c:v>4.555579887335166E-3</c:v>
                </c:pt>
                <c:pt idx="225">
                  <c:v>4.5621983273162175E-3</c:v>
                </c:pt>
                <c:pt idx="226">
                  <c:v>4.5688215799477121E-3</c:v>
                </c:pt>
                <c:pt idx="227">
                  <c:v>4.5754496453251341E-3</c:v>
                </c:pt>
                <c:pt idx="228">
                  <c:v>4.5878268451850137E-3</c:v>
                </c:pt>
                <c:pt idx="229">
                  <c:v>4.6020100362184789E-3</c:v>
                </c:pt>
                <c:pt idx="230">
                  <c:v>4.6086621667683304E-3</c:v>
                </c:pt>
                <c:pt idx="231">
                  <c:v>4.6153191106414028E-3</c:v>
                </c:pt>
                <c:pt idx="232">
                  <c:v>4.6219808679340548E-3</c:v>
                </c:pt>
                <c:pt idx="233">
                  <c:v>4.6343350035571258E-3</c:v>
                </c:pt>
                <c:pt idx="234">
                  <c:v>4.6486760332312008E-3</c:v>
                </c:pt>
                <c:pt idx="235">
                  <c:v>4.6553618590704617E-3</c:v>
                </c:pt>
                <c:pt idx="236">
                  <c:v>4.6620524989094405E-3</c:v>
                </c:pt>
                <c:pt idx="237">
                  <c:v>4.6687479528445012E-3</c:v>
                </c:pt>
                <c:pt idx="238">
                  <c:v>4.681077769404701E-3</c:v>
                </c:pt>
                <c:pt idx="239">
                  <c:v>4.6955779114898569E-3</c:v>
                </c:pt>
                <c:pt idx="240">
                  <c:v>4.7022974373630037E-3</c:v>
                </c:pt>
                <c:pt idx="241">
                  <c:v>4.7090217779154359E-3</c:v>
                </c:pt>
                <c:pt idx="242">
                  <c:v>4.7157509332446104E-3</c:v>
                </c:pt>
                <c:pt idx="243">
                  <c:v>4.7280551759003326E-3</c:v>
                </c:pt>
                <c:pt idx="244">
                  <c:v>4.7427157042782865E-3</c:v>
                </c:pt>
                <c:pt idx="245">
                  <c:v>4.7494689349541087E-3</c:v>
                </c:pt>
                <c:pt idx="246">
                  <c:v>4.7562269809925048E-3</c:v>
                </c:pt>
                <c:pt idx="247">
                  <c:v>4.7629898424911511E-3</c:v>
                </c:pt>
                <c:pt idx="248">
                  <c:v>4.7752672563830178E-3</c:v>
                </c:pt>
                <c:pt idx="249">
                  <c:v>4.7900894450498407E-3</c:v>
                </c:pt>
                <c:pt idx="250">
                  <c:v>4.7968763853209967E-3</c:v>
                </c:pt>
                <c:pt idx="251">
                  <c:v>4.8036681416413016E-3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EUR1Y!$W$2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EUR1Y!$S$262:$S$513</c:f>
              <c:numCache>
                <c:formatCode>ddd\,\ dd\-mmm\-yyyy</c:formatCode>
                <c:ptCount val="252"/>
                <c:pt idx="0">
                  <c:v>42611</c:v>
                </c:pt>
                <c:pt idx="1">
                  <c:v>42612</c:v>
                </c:pt>
                <c:pt idx="2">
                  <c:v>42613</c:v>
                </c:pt>
                <c:pt idx="3">
                  <c:v>42614</c:v>
                </c:pt>
                <c:pt idx="4">
                  <c:v>42615</c:v>
                </c:pt>
                <c:pt idx="5">
                  <c:v>42618</c:v>
                </c:pt>
                <c:pt idx="6">
                  <c:v>42619</c:v>
                </c:pt>
                <c:pt idx="7">
                  <c:v>42620</c:v>
                </c:pt>
                <c:pt idx="8">
                  <c:v>42621</c:v>
                </c:pt>
                <c:pt idx="9">
                  <c:v>42622</c:v>
                </c:pt>
                <c:pt idx="10">
                  <c:v>42625</c:v>
                </c:pt>
                <c:pt idx="11">
                  <c:v>42626</c:v>
                </c:pt>
                <c:pt idx="12">
                  <c:v>42627</c:v>
                </c:pt>
                <c:pt idx="13">
                  <c:v>42628</c:v>
                </c:pt>
                <c:pt idx="14">
                  <c:v>42629</c:v>
                </c:pt>
                <c:pt idx="15">
                  <c:v>42632</c:v>
                </c:pt>
                <c:pt idx="16">
                  <c:v>42633</c:v>
                </c:pt>
                <c:pt idx="17">
                  <c:v>42634</c:v>
                </c:pt>
                <c:pt idx="18">
                  <c:v>42635</c:v>
                </c:pt>
                <c:pt idx="19">
                  <c:v>42636</c:v>
                </c:pt>
                <c:pt idx="20">
                  <c:v>42639</c:v>
                </c:pt>
                <c:pt idx="21">
                  <c:v>42640</c:v>
                </c:pt>
                <c:pt idx="22">
                  <c:v>42641</c:v>
                </c:pt>
                <c:pt idx="23">
                  <c:v>42642</c:v>
                </c:pt>
                <c:pt idx="24">
                  <c:v>42643</c:v>
                </c:pt>
                <c:pt idx="25">
                  <c:v>42646</c:v>
                </c:pt>
                <c:pt idx="26">
                  <c:v>42647</c:v>
                </c:pt>
                <c:pt idx="27">
                  <c:v>42648</c:v>
                </c:pt>
                <c:pt idx="28">
                  <c:v>42649</c:v>
                </c:pt>
                <c:pt idx="29">
                  <c:v>42650</c:v>
                </c:pt>
                <c:pt idx="30">
                  <c:v>42653</c:v>
                </c:pt>
                <c:pt idx="31">
                  <c:v>42654</c:v>
                </c:pt>
                <c:pt idx="32">
                  <c:v>42655</c:v>
                </c:pt>
                <c:pt idx="33">
                  <c:v>42656</c:v>
                </c:pt>
                <c:pt idx="34">
                  <c:v>42657</c:v>
                </c:pt>
                <c:pt idx="35">
                  <c:v>42660</c:v>
                </c:pt>
                <c:pt idx="36">
                  <c:v>42661</c:v>
                </c:pt>
                <c:pt idx="37">
                  <c:v>42662</c:v>
                </c:pt>
                <c:pt idx="38">
                  <c:v>42663</c:v>
                </c:pt>
                <c:pt idx="39">
                  <c:v>42664</c:v>
                </c:pt>
                <c:pt idx="40">
                  <c:v>42667</c:v>
                </c:pt>
                <c:pt idx="41">
                  <c:v>42668</c:v>
                </c:pt>
                <c:pt idx="42">
                  <c:v>42669</c:v>
                </c:pt>
                <c:pt idx="43">
                  <c:v>42670</c:v>
                </c:pt>
                <c:pt idx="44">
                  <c:v>42671</c:v>
                </c:pt>
                <c:pt idx="45">
                  <c:v>42674</c:v>
                </c:pt>
                <c:pt idx="46">
                  <c:v>42675</c:v>
                </c:pt>
                <c:pt idx="47">
                  <c:v>42676</c:v>
                </c:pt>
                <c:pt idx="48">
                  <c:v>42677</c:v>
                </c:pt>
                <c:pt idx="49">
                  <c:v>42678</c:v>
                </c:pt>
                <c:pt idx="50">
                  <c:v>42681</c:v>
                </c:pt>
                <c:pt idx="51">
                  <c:v>42682</c:v>
                </c:pt>
                <c:pt idx="52">
                  <c:v>42683</c:v>
                </c:pt>
                <c:pt idx="53">
                  <c:v>42684</c:v>
                </c:pt>
                <c:pt idx="54">
                  <c:v>42685</c:v>
                </c:pt>
                <c:pt idx="55">
                  <c:v>42688</c:v>
                </c:pt>
                <c:pt idx="56">
                  <c:v>42689</c:v>
                </c:pt>
                <c:pt idx="57">
                  <c:v>42690</c:v>
                </c:pt>
                <c:pt idx="58">
                  <c:v>42691</c:v>
                </c:pt>
                <c:pt idx="59">
                  <c:v>42692</c:v>
                </c:pt>
                <c:pt idx="60">
                  <c:v>42695</c:v>
                </c:pt>
                <c:pt idx="61">
                  <c:v>42696</c:v>
                </c:pt>
                <c:pt idx="62">
                  <c:v>42697</c:v>
                </c:pt>
                <c:pt idx="63">
                  <c:v>42698</c:v>
                </c:pt>
                <c:pt idx="64">
                  <c:v>42699</c:v>
                </c:pt>
                <c:pt idx="65">
                  <c:v>42702</c:v>
                </c:pt>
                <c:pt idx="66">
                  <c:v>42703</c:v>
                </c:pt>
                <c:pt idx="67">
                  <c:v>42704</c:v>
                </c:pt>
                <c:pt idx="68">
                  <c:v>42705</c:v>
                </c:pt>
                <c:pt idx="69">
                  <c:v>42706</c:v>
                </c:pt>
                <c:pt idx="70">
                  <c:v>42709</c:v>
                </c:pt>
                <c:pt idx="71">
                  <c:v>42710</c:v>
                </c:pt>
                <c:pt idx="72">
                  <c:v>42711</c:v>
                </c:pt>
                <c:pt idx="73">
                  <c:v>42712</c:v>
                </c:pt>
                <c:pt idx="74">
                  <c:v>42713</c:v>
                </c:pt>
                <c:pt idx="75">
                  <c:v>42716</c:v>
                </c:pt>
                <c:pt idx="76">
                  <c:v>42717</c:v>
                </c:pt>
                <c:pt idx="77">
                  <c:v>42718</c:v>
                </c:pt>
                <c:pt idx="78">
                  <c:v>42719</c:v>
                </c:pt>
                <c:pt idx="79">
                  <c:v>42720</c:v>
                </c:pt>
                <c:pt idx="80">
                  <c:v>42723</c:v>
                </c:pt>
                <c:pt idx="81">
                  <c:v>42724</c:v>
                </c:pt>
                <c:pt idx="82">
                  <c:v>42725</c:v>
                </c:pt>
                <c:pt idx="83">
                  <c:v>42726</c:v>
                </c:pt>
                <c:pt idx="84">
                  <c:v>42727</c:v>
                </c:pt>
                <c:pt idx="85">
                  <c:v>42731</c:v>
                </c:pt>
                <c:pt idx="86">
                  <c:v>42732</c:v>
                </c:pt>
                <c:pt idx="87">
                  <c:v>42733</c:v>
                </c:pt>
                <c:pt idx="88">
                  <c:v>42734</c:v>
                </c:pt>
                <c:pt idx="89">
                  <c:v>42737</c:v>
                </c:pt>
                <c:pt idx="90">
                  <c:v>42738</c:v>
                </c:pt>
                <c:pt idx="91">
                  <c:v>42739</c:v>
                </c:pt>
                <c:pt idx="92">
                  <c:v>42740</c:v>
                </c:pt>
                <c:pt idx="93">
                  <c:v>42741</c:v>
                </c:pt>
                <c:pt idx="94">
                  <c:v>42744</c:v>
                </c:pt>
                <c:pt idx="95">
                  <c:v>42745</c:v>
                </c:pt>
                <c:pt idx="96">
                  <c:v>42746</c:v>
                </c:pt>
                <c:pt idx="97">
                  <c:v>42747</c:v>
                </c:pt>
                <c:pt idx="98">
                  <c:v>42748</c:v>
                </c:pt>
                <c:pt idx="99">
                  <c:v>42751</c:v>
                </c:pt>
                <c:pt idx="100">
                  <c:v>42752</c:v>
                </c:pt>
                <c:pt idx="101">
                  <c:v>42753</c:v>
                </c:pt>
                <c:pt idx="102">
                  <c:v>42754</c:v>
                </c:pt>
                <c:pt idx="103">
                  <c:v>42755</c:v>
                </c:pt>
                <c:pt idx="104">
                  <c:v>42758</c:v>
                </c:pt>
                <c:pt idx="105">
                  <c:v>42759</c:v>
                </c:pt>
                <c:pt idx="106">
                  <c:v>42760</c:v>
                </c:pt>
                <c:pt idx="107">
                  <c:v>42761</c:v>
                </c:pt>
                <c:pt idx="108">
                  <c:v>42762</c:v>
                </c:pt>
                <c:pt idx="109">
                  <c:v>42765</c:v>
                </c:pt>
                <c:pt idx="110">
                  <c:v>42766</c:v>
                </c:pt>
                <c:pt idx="111">
                  <c:v>42767</c:v>
                </c:pt>
                <c:pt idx="112">
                  <c:v>42768</c:v>
                </c:pt>
                <c:pt idx="113">
                  <c:v>42769</c:v>
                </c:pt>
                <c:pt idx="114">
                  <c:v>42772</c:v>
                </c:pt>
                <c:pt idx="115">
                  <c:v>42773</c:v>
                </c:pt>
                <c:pt idx="116">
                  <c:v>42774</c:v>
                </c:pt>
                <c:pt idx="117">
                  <c:v>42775</c:v>
                </c:pt>
                <c:pt idx="118">
                  <c:v>42776</c:v>
                </c:pt>
                <c:pt idx="119">
                  <c:v>42779</c:v>
                </c:pt>
                <c:pt idx="120">
                  <c:v>42780</c:v>
                </c:pt>
                <c:pt idx="121">
                  <c:v>42781</c:v>
                </c:pt>
                <c:pt idx="122">
                  <c:v>42782</c:v>
                </c:pt>
                <c:pt idx="123">
                  <c:v>42783</c:v>
                </c:pt>
                <c:pt idx="124">
                  <c:v>42786</c:v>
                </c:pt>
                <c:pt idx="125">
                  <c:v>42787</c:v>
                </c:pt>
                <c:pt idx="126">
                  <c:v>42788</c:v>
                </c:pt>
                <c:pt idx="127">
                  <c:v>42789</c:v>
                </c:pt>
                <c:pt idx="128">
                  <c:v>42790</c:v>
                </c:pt>
                <c:pt idx="129">
                  <c:v>42793</c:v>
                </c:pt>
                <c:pt idx="130">
                  <c:v>42794</c:v>
                </c:pt>
                <c:pt idx="131">
                  <c:v>42795</c:v>
                </c:pt>
                <c:pt idx="132">
                  <c:v>42796</c:v>
                </c:pt>
                <c:pt idx="133">
                  <c:v>42797</c:v>
                </c:pt>
                <c:pt idx="134">
                  <c:v>42800</c:v>
                </c:pt>
                <c:pt idx="135">
                  <c:v>42801</c:v>
                </c:pt>
                <c:pt idx="136">
                  <c:v>42802</c:v>
                </c:pt>
                <c:pt idx="137">
                  <c:v>42803</c:v>
                </c:pt>
                <c:pt idx="138">
                  <c:v>42804</c:v>
                </c:pt>
                <c:pt idx="139">
                  <c:v>42807</c:v>
                </c:pt>
                <c:pt idx="140">
                  <c:v>42808</c:v>
                </c:pt>
                <c:pt idx="141">
                  <c:v>42809</c:v>
                </c:pt>
                <c:pt idx="142">
                  <c:v>42810</c:v>
                </c:pt>
                <c:pt idx="143">
                  <c:v>42811</c:v>
                </c:pt>
                <c:pt idx="144">
                  <c:v>42814</c:v>
                </c:pt>
                <c:pt idx="145">
                  <c:v>42815</c:v>
                </c:pt>
                <c:pt idx="146">
                  <c:v>42816</c:v>
                </c:pt>
                <c:pt idx="147">
                  <c:v>42817</c:v>
                </c:pt>
                <c:pt idx="148">
                  <c:v>42818</c:v>
                </c:pt>
                <c:pt idx="149">
                  <c:v>42821</c:v>
                </c:pt>
                <c:pt idx="150">
                  <c:v>42822</c:v>
                </c:pt>
                <c:pt idx="151">
                  <c:v>42823</c:v>
                </c:pt>
                <c:pt idx="152">
                  <c:v>42824</c:v>
                </c:pt>
                <c:pt idx="153">
                  <c:v>42825</c:v>
                </c:pt>
                <c:pt idx="154">
                  <c:v>42828</c:v>
                </c:pt>
                <c:pt idx="155">
                  <c:v>42829</c:v>
                </c:pt>
                <c:pt idx="156">
                  <c:v>42830</c:v>
                </c:pt>
                <c:pt idx="157">
                  <c:v>42831</c:v>
                </c:pt>
                <c:pt idx="158">
                  <c:v>42832</c:v>
                </c:pt>
                <c:pt idx="159">
                  <c:v>42835</c:v>
                </c:pt>
                <c:pt idx="160">
                  <c:v>42836</c:v>
                </c:pt>
                <c:pt idx="161">
                  <c:v>42837</c:v>
                </c:pt>
                <c:pt idx="162">
                  <c:v>42838</c:v>
                </c:pt>
                <c:pt idx="163">
                  <c:v>42843</c:v>
                </c:pt>
                <c:pt idx="164">
                  <c:v>42844</c:v>
                </c:pt>
                <c:pt idx="165">
                  <c:v>42845</c:v>
                </c:pt>
                <c:pt idx="166">
                  <c:v>42846</c:v>
                </c:pt>
                <c:pt idx="167">
                  <c:v>42849</c:v>
                </c:pt>
                <c:pt idx="168">
                  <c:v>42850</c:v>
                </c:pt>
                <c:pt idx="169">
                  <c:v>42851</c:v>
                </c:pt>
                <c:pt idx="170">
                  <c:v>42852</c:v>
                </c:pt>
                <c:pt idx="171">
                  <c:v>42853</c:v>
                </c:pt>
                <c:pt idx="172">
                  <c:v>42857</c:v>
                </c:pt>
                <c:pt idx="173">
                  <c:v>42858</c:v>
                </c:pt>
                <c:pt idx="174">
                  <c:v>42859</c:v>
                </c:pt>
                <c:pt idx="175">
                  <c:v>42860</c:v>
                </c:pt>
                <c:pt idx="176">
                  <c:v>42863</c:v>
                </c:pt>
                <c:pt idx="177">
                  <c:v>42864</c:v>
                </c:pt>
                <c:pt idx="178">
                  <c:v>42865</c:v>
                </c:pt>
                <c:pt idx="179">
                  <c:v>42866</c:v>
                </c:pt>
                <c:pt idx="180">
                  <c:v>42867</c:v>
                </c:pt>
                <c:pt idx="181">
                  <c:v>42870</c:v>
                </c:pt>
                <c:pt idx="182">
                  <c:v>42871</c:v>
                </c:pt>
                <c:pt idx="183">
                  <c:v>42872</c:v>
                </c:pt>
                <c:pt idx="184">
                  <c:v>42873</c:v>
                </c:pt>
                <c:pt idx="185">
                  <c:v>42874</c:v>
                </c:pt>
                <c:pt idx="186">
                  <c:v>42877</c:v>
                </c:pt>
                <c:pt idx="187">
                  <c:v>42878</c:v>
                </c:pt>
                <c:pt idx="188">
                  <c:v>42879</c:v>
                </c:pt>
                <c:pt idx="189">
                  <c:v>42880</c:v>
                </c:pt>
                <c:pt idx="190">
                  <c:v>42881</c:v>
                </c:pt>
                <c:pt idx="191">
                  <c:v>42884</c:v>
                </c:pt>
                <c:pt idx="192">
                  <c:v>42885</c:v>
                </c:pt>
                <c:pt idx="193">
                  <c:v>42886</c:v>
                </c:pt>
                <c:pt idx="194">
                  <c:v>42887</c:v>
                </c:pt>
                <c:pt idx="195">
                  <c:v>42888</c:v>
                </c:pt>
                <c:pt idx="196">
                  <c:v>42891</c:v>
                </c:pt>
                <c:pt idx="197">
                  <c:v>42892</c:v>
                </c:pt>
                <c:pt idx="198">
                  <c:v>42893</c:v>
                </c:pt>
                <c:pt idx="199">
                  <c:v>42894</c:v>
                </c:pt>
                <c:pt idx="200">
                  <c:v>42895</c:v>
                </c:pt>
                <c:pt idx="201">
                  <c:v>42898</c:v>
                </c:pt>
                <c:pt idx="202">
                  <c:v>42899</c:v>
                </c:pt>
                <c:pt idx="203">
                  <c:v>42900</c:v>
                </c:pt>
                <c:pt idx="204">
                  <c:v>42901</c:v>
                </c:pt>
                <c:pt idx="205">
                  <c:v>42902</c:v>
                </c:pt>
                <c:pt idx="206">
                  <c:v>42905</c:v>
                </c:pt>
                <c:pt idx="207">
                  <c:v>42906</c:v>
                </c:pt>
                <c:pt idx="208">
                  <c:v>42907</c:v>
                </c:pt>
                <c:pt idx="209">
                  <c:v>42908</c:v>
                </c:pt>
                <c:pt idx="210">
                  <c:v>42909</c:v>
                </c:pt>
                <c:pt idx="211">
                  <c:v>42912</c:v>
                </c:pt>
                <c:pt idx="212">
                  <c:v>42913</c:v>
                </c:pt>
                <c:pt idx="213">
                  <c:v>42914</c:v>
                </c:pt>
                <c:pt idx="214">
                  <c:v>42915</c:v>
                </c:pt>
                <c:pt idx="215">
                  <c:v>42916</c:v>
                </c:pt>
                <c:pt idx="216">
                  <c:v>42919</c:v>
                </c:pt>
                <c:pt idx="217">
                  <c:v>42920</c:v>
                </c:pt>
                <c:pt idx="218">
                  <c:v>42921</c:v>
                </c:pt>
                <c:pt idx="219">
                  <c:v>42922</c:v>
                </c:pt>
                <c:pt idx="220">
                  <c:v>42923</c:v>
                </c:pt>
                <c:pt idx="221">
                  <c:v>42926</c:v>
                </c:pt>
                <c:pt idx="222">
                  <c:v>42927</c:v>
                </c:pt>
                <c:pt idx="223">
                  <c:v>42928</c:v>
                </c:pt>
                <c:pt idx="224">
                  <c:v>42929</c:v>
                </c:pt>
                <c:pt idx="225">
                  <c:v>42930</c:v>
                </c:pt>
                <c:pt idx="226">
                  <c:v>42933</c:v>
                </c:pt>
                <c:pt idx="227">
                  <c:v>42934</c:v>
                </c:pt>
                <c:pt idx="228">
                  <c:v>42935</c:v>
                </c:pt>
                <c:pt idx="229">
                  <c:v>42936</c:v>
                </c:pt>
                <c:pt idx="230">
                  <c:v>42937</c:v>
                </c:pt>
                <c:pt idx="231">
                  <c:v>42940</c:v>
                </c:pt>
                <c:pt idx="232">
                  <c:v>42941</c:v>
                </c:pt>
                <c:pt idx="233">
                  <c:v>42942</c:v>
                </c:pt>
                <c:pt idx="234">
                  <c:v>42943</c:v>
                </c:pt>
                <c:pt idx="235">
                  <c:v>42944</c:v>
                </c:pt>
                <c:pt idx="236">
                  <c:v>42947</c:v>
                </c:pt>
                <c:pt idx="237">
                  <c:v>42948</c:v>
                </c:pt>
                <c:pt idx="238">
                  <c:v>42949</c:v>
                </c:pt>
                <c:pt idx="239">
                  <c:v>42950</c:v>
                </c:pt>
                <c:pt idx="240">
                  <c:v>42951</c:v>
                </c:pt>
                <c:pt idx="241">
                  <c:v>42954</c:v>
                </c:pt>
                <c:pt idx="242">
                  <c:v>42955</c:v>
                </c:pt>
                <c:pt idx="243">
                  <c:v>42956</c:v>
                </c:pt>
                <c:pt idx="244">
                  <c:v>42957</c:v>
                </c:pt>
                <c:pt idx="245">
                  <c:v>42958</c:v>
                </c:pt>
                <c:pt idx="246">
                  <c:v>42961</c:v>
                </c:pt>
                <c:pt idx="247">
                  <c:v>42962</c:v>
                </c:pt>
                <c:pt idx="248">
                  <c:v>42963</c:v>
                </c:pt>
                <c:pt idx="249">
                  <c:v>42964</c:v>
                </c:pt>
                <c:pt idx="250">
                  <c:v>42965</c:v>
                </c:pt>
                <c:pt idx="251">
                  <c:v>42968</c:v>
                </c:pt>
              </c:numCache>
            </c:numRef>
          </c:xVal>
          <c:yVal>
            <c:numRef>
              <c:f>EUR1Y!$W$262:$W$513</c:f>
              <c:numCache>
                <c:formatCode>0.0000%</c:formatCode>
                <c:ptCount val="252"/>
                <c:pt idx="0">
                  <c:v>2.659798970598671E-3</c:v>
                </c:pt>
                <c:pt idx="1">
                  <c:v>2.6646987143732178E-3</c:v>
                </c:pt>
                <c:pt idx="2">
                  <c:v>2.6752697539736726E-3</c:v>
                </c:pt>
                <c:pt idx="3">
                  <c:v>2.6843143064888661E-3</c:v>
                </c:pt>
                <c:pt idx="4">
                  <c:v>2.6892256258354754E-3</c:v>
                </c:pt>
                <c:pt idx="5">
                  <c:v>2.6941412469684094E-3</c:v>
                </c:pt>
                <c:pt idx="6">
                  <c:v>2.6990618497359548E-3</c:v>
                </c:pt>
                <c:pt idx="7">
                  <c:v>2.7096914368738788E-3</c:v>
                </c:pt>
                <c:pt idx="8">
                  <c:v>2.718807938475959E-3</c:v>
                </c:pt>
                <c:pt idx="9">
                  <c:v>2.7237639115064967E-3</c:v>
                </c:pt>
                <c:pt idx="10">
                  <c:v>2.7287291038867018E-3</c:v>
                </c:pt>
                <c:pt idx="11">
                  <c:v>2.7337042483424547E-3</c:v>
                </c:pt>
                <c:pt idx="12">
                  <c:v>2.7444260444222405E-3</c:v>
                </c:pt>
                <c:pt idx="13">
                  <c:v>2.7537192658821262E-3</c:v>
                </c:pt>
                <c:pt idx="14">
                  <c:v>2.7587554260478427E-3</c:v>
                </c:pt>
                <c:pt idx="15">
                  <c:v>2.7638060933130805E-3</c:v>
                </c:pt>
                <c:pt idx="16">
                  <c:v>2.7688720532959865E-3</c:v>
                </c:pt>
                <c:pt idx="17">
                  <c:v>2.7797209539084187E-3</c:v>
                </c:pt>
                <c:pt idx="18">
                  <c:v>2.789304797258097E-3</c:v>
                </c:pt>
                <c:pt idx="19">
                  <c:v>2.7944592696020594E-3</c:v>
                </c:pt>
                <c:pt idx="20">
                  <c:v>2.7996339070798042E-3</c:v>
                </c:pt>
                <c:pt idx="21">
                  <c:v>2.8048266542440112E-3</c:v>
                </c:pt>
                <c:pt idx="22">
                  <c:v>2.8071379773036307E-3</c:v>
                </c:pt>
                <c:pt idx="23">
                  <c:v>2.8257496205081069E-3</c:v>
                </c:pt>
                <c:pt idx="24">
                  <c:v>2.8310174430244959E-3</c:v>
                </c:pt>
                <c:pt idx="25">
                  <c:v>2.8362997244731282E-3</c:v>
                </c:pt>
                <c:pt idx="26">
                  <c:v>2.8415962740963472E-3</c:v>
                </c:pt>
                <c:pt idx="27">
                  <c:v>2.8527262633863725E-3</c:v>
                </c:pt>
                <c:pt idx="28">
                  <c:v>2.8629212585028351E-3</c:v>
                </c:pt>
                <c:pt idx="29">
                  <c:v>2.868286206952164E-3</c:v>
                </c:pt>
                <c:pt idx="30">
                  <c:v>2.8736642306191138E-3</c:v>
                </c:pt>
                <c:pt idx="31">
                  <c:v>2.879055122608143E-3</c:v>
                </c:pt>
                <c:pt idx="32">
                  <c:v>2.8903003833846458E-3</c:v>
                </c:pt>
                <c:pt idx="33">
                  <c:v>2.9007431551694575E-3</c:v>
                </c:pt>
                <c:pt idx="34">
                  <c:v>2.9061952046299023E-3</c:v>
                </c:pt>
                <c:pt idx="35">
                  <c:v>2.911658832614569E-3</c:v>
                </c:pt>
                <c:pt idx="36">
                  <c:v>2.9171338160852121E-3</c:v>
                </c:pt>
                <c:pt idx="37">
                  <c:v>2.9284819523843183E-3</c:v>
                </c:pt>
                <c:pt idx="38">
                  <c:v>2.9391427633453956E-3</c:v>
                </c:pt>
                <c:pt idx="39">
                  <c:v>2.9446710979508361E-3</c:v>
                </c:pt>
                <c:pt idx="40">
                  <c:v>2.9502094013772236E-3</c:v>
                </c:pt>
                <c:pt idx="41">
                  <c:v>2.9557574344398854E-3</c:v>
                </c:pt>
                <c:pt idx="42">
                  <c:v>2.9671956635954851E-3</c:v>
                </c:pt>
                <c:pt idx="43">
                  <c:v>2.9780767343096535E-3</c:v>
                </c:pt>
                <c:pt idx="44">
                  <c:v>2.9836962115465087E-3</c:v>
                </c:pt>
                <c:pt idx="45">
                  <c:v>2.9893310276898374E-3</c:v>
                </c:pt>
                <c:pt idx="46">
                  <c:v>2.9949807136770432E-3</c:v>
                </c:pt>
                <c:pt idx="47">
                  <c:v>3.0065420061599502E-3</c:v>
                </c:pt>
                <c:pt idx="48">
                  <c:v>3.0177186090907921E-3</c:v>
                </c:pt>
                <c:pt idx="49">
                  <c:v>3.0234354426345537E-3</c:v>
                </c:pt>
                <c:pt idx="50">
                  <c:v>3.0291642322090016E-3</c:v>
                </c:pt>
                <c:pt idx="51">
                  <c:v>3.0349044756050117E-3</c:v>
                </c:pt>
                <c:pt idx="52">
                  <c:v>3.0465669387066594E-3</c:v>
                </c:pt>
                <c:pt idx="53">
                  <c:v>3.0579697774258422E-3</c:v>
                </c:pt>
                <c:pt idx="54">
                  <c:v>3.0637595910025794E-3</c:v>
                </c:pt>
                <c:pt idx="55">
                  <c:v>3.0695577456732698E-3</c:v>
                </c:pt>
                <c:pt idx="56">
                  <c:v>3.0753637060708739E-3</c:v>
                </c:pt>
                <c:pt idx="57">
                  <c:v>3.0871007466381417E-3</c:v>
                </c:pt>
                <c:pt idx="58">
                  <c:v>3.0986547317700874E-3</c:v>
                </c:pt>
                <c:pt idx="59">
                  <c:v>3.1044915244757953E-3</c:v>
                </c:pt>
                <c:pt idx="60">
                  <c:v>3.1103328112114187E-3</c:v>
                </c:pt>
                <c:pt idx="61">
                  <c:v>3.1161780234441202E-3</c:v>
                </c:pt>
                <c:pt idx="62">
                  <c:v>3.1279624045062507E-3</c:v>
                </c:pt>
                <c:pt idx="63">
                  <c:v>3.1395865908212042E-3</c:v>
                </c:pt>
                <c:pt idx="64">
                  <c:v>3.1454427366800746E-3</c:v>
                </c:pt>
                <c:pt idx="65">
                  <c:v>3.1512992973183884E-3</c:v>
                </c:pt>
                <c:pt idx="66">
                  <c:v>3.1571615763718139E-3</c:v>
                </c:pt>
                <c:pt idx="67">
                  <c:v>3.1689829145495878E-3</c:v>
                </c:pt>
                <c:pt idx="68">
                  <c:v>3.1807108868460747E-3</c:v>
                </c:pt>
                <c:pt idx="69">
                  <c:v>3.1866189986707221E-3</c:v>
                </c:pt>
                <c:pt idx="70">
                  <c:v>3.1925336925608919E-3</c:v>
                </c:pt>
                <c:pt idx="71">
                  <c:v>3.1984540897707419E-3</c:v>
                </c:pt>
                <c:pt idx="72">
                  <c:v>3.2103392789946538E-3</c:v>
                </c:pt>
                <c:pt idx="73">
                  <c:v>3.2221748781173423E-3</c:v>
                </c:pt>
                <c:pt idx="74">
                  <c:v>3.2281103519625843E-3</c:v>
                </c:pt>
                <c:pt idx="75">
                  <c:v>3.2340461013835526E-3</c:v>
                </c:pt>
                <c:pt idx="76">
                  <c:v>3.2399811958765739E-3</c:v>
                </c:pt>
                <c:pt idx="77">
                  <c:v>3.2518866394465225E-3</c:v>
                </c:pt>
                <c:pt idx="78">
                  <c:v>3.2636961556528903E-3</c:v>
                </c:pt>
                <c:pt idx="79">
                  <c:v>3.2696137591095662E-3</c:v>
                </c:pt>
                <c:pt idx="80">
                  <c:v>3.2755249693105634E-3</c:v>
                </c:pt>
                <c:pt idx="81">
                  <c:v>3.2814288039829894E-3</c:v>
                </c:pt>
                <c:pt idx="82">
                  <c:v>3.299299580476275E-3</c:v>
                </c:pt>
                <c:pt idx="83">
                  <c:v>3.3108024471023585E-3</c:v>
                </c:pt>
                <c:pt idx="84">
                  <c:v>3.3166409866632203E-3</c:v>
                </c:pt>
                <c:pt idx="85">
                  <c:v>3.322455049518488E-3</c:v>
                </c:pt>
                <c:pt idx="86">
                  <c:v>3.3252353829451554E-3</c:v>
                </c:pt>
                <c:pt idx="87">
                  <c:v>3.3453998804935259E-3</c:v>
                </c:pt>
                <c:pt idx="88">
                  <c:v>3.351069480822031E-3</c:v>
                </c:pt>
                <c:pt idx="89">
                  <c:v>3.356717007953129E-3</c:v>
                </c:pt>
                <c:pt idx="90">
                  <c:v>3.3623447821156515E-3</c:v>
                </c:pt>
                <c:pt idx="91">
                  <c:v>3.373984166819242E-3</c:v>
                </c:pt>
                <c:pt idx="92">
                  <c:v>3.3847054605729895E-3</c:v>
                </c:pt>
                <c:pt idx="93">
                  <c:v>3.3902699802410472E-3</c:v>
                </c:pt>
                <c:pt idx="94">
                  <c:v>3.3958290924643122E-3</c:v>
                </c:pt>
                <c:pt idx="95">
                  <c:v>3.4013852588576951E-3</c:v>
                </c:pt>
                <c:pt idx="96">
                  <c:v>3.4130005988031089E-3</c:v>
                </c:pt>
                <c:pt idx="97">
                  <c:v>3.4236304054059527E-3</c:v>
                </c:pt>
                <c:pt idx="98">
                  <c:v>3.429209473860953E-3</c:v>
                </c:pt>
                <c:pt idx="99">
                  <c:v>3.4348007903782438E-3</c:v>
                </c:pt>
                <c:pt idx="100">
                  <c:v>3.4404069579811558E-3</c:v>
                </c:pt>
                <c:pt idx="101">
                  <c:v>3.452121474363161E-3</c:v>
                </c:pt>
                <c:pt idx="102">
                  <c:v>3.4630329068733724E-3</c:v>
                </c:pt>
                <c:pt idx="103">
                  <c:v>3.468753082432018E-3</c:v>
                </c:pt>
                <c:pt idx="104">
                  <c:v>3.4745041515411761E-3</c:v>
                </c:pt>
                <c:pt idx="105">
                  <c:v>3.4802888586772736E-3</c:v>
                </c:pt>
                <c:pt idx="106">
                  <c:v>3.4922278900167804E-3</c:v>
                </c:pt>
                <c:pt idx="107">
                  <c:v>3.5038196645169974E-3</c:v>
                </c:pt>
                <c:pt idx="108">
                  <c:v>3.5098087323495696E-3</c:v>
                </c:pt>
                <c:pt idx="109">
                  <c:v>3.5158337995802344E-3</c:v>
                </c:pt>
                <c:pt idx="110">
                  <c:v>3.5218930429152563E-3</c:v>
                </c:pt>
                <c:pt idx="111">
                  <c:v>3.5341210268947788E-3</c:v>
                </c:pt>
                <c:pt idx="112">
                  <c:v>3.5464347791781888E-3</c:v>
                </c:pt>
                <c:pt idx="113">
                  <c:v>3.5526370213691456E-3</c:v>
                </c:pt>
                <c:pt idx="114">
                  <c:v>3.5588621805325319E-3</c:v>
                </c:pt>
                <c:pt idx="115">
                  <c:v>3.5651083269085432E-3</c:v>
                </c:pt>
                <c:pt idx="116">
                  <c:v>3.5775213533287163E-3</c:v>
                </c:pt>
                <c:pt idx="117">
                  <c:v>3.5902636568632771E-3</c:v>
                </c:pt>
                <c:pt idx="118">
                  <c:v>3.5965852604133864E-3</c:v>
                </c:pt>
                <c:pt idx="119">
                  <c:v>3.6029159531109035E-3</c:v>
                </c:pt>
                <c:pt idx="120">
                  <c:v>3.6092536986857163E-3</c:v>
                </c:pt>
                <c:pt idx="121">
                  <c:v>3.6217523545966405E-3</c:v>
                </c:pt>
                <c:pt idx="122">
                  <c:v>3.6346339517040762E-3</c:v>
                </c:pt>
                <c:pt idx="123">
                  <c:v>3.6409758849509062E-3</c:v>
                </c:pt>
                <c:pt idx="124">
                  <c:v>3.6473123338470097E-3</c:v>
                </c:pt>
                <c:pt idx="125">
                  <c:v>3.6536411555817445E-3</c:v>
                </c:pt>
                <c:pt idx="126">
                  <c:v>3.6661245617152826E-3</c:v>
                </c:pt>
                <c:pt idx="127">
                  <c:v>3.6788367819043646E-3</c:v>
                </c:pt>
                <c:pt idx="128">
                  <c:v>3.6850947928847981E-3</c:v>
                </c:pt>
                <c:pt idx="129">
                  <c:v>3.6913457154284356E-3</c:v>
                </c:pt>
                <c:pt idx="130">
                  <c:v>3.6976019102587894E-3</c:v>
                </c:pt>
                <c:pt idx="131">
                  <c:v>3.7100389406071505E-3</c:v>
                </c:pt>
                <c:pt idx="132">
                  <c:v>3.7226609973626838E-3</c:v>
                </c:pt>
                <c:pt idx="133">
                  <c:v>3.7289296849921617E-3</c:v>
                </c:pt>
                <c:pt idx="134">
                  <c:v>3.7351980515964605E-3</c:v>
                </c:pt>
                <c:pt idx="135">
                  <c:v>3.7414651420272912E-3</c:v>
                </c:pt>
                <c:pt idx="136">
                  <c:v>3.7539199105262096E-3</c:v>
                </c:pt>
                <c:pt idx="137">
                  <c:v>3.7665014097151301E-3</c:v>
                </c:pt>
                <c:pt idx="138">
                  <c:v>3.7727475627210164E-3</c:v>
                </c:pt>
                <c:pt idx="139">
                  <c:v>3.7789865710630829E-3</c:v>
                </c:pt>
                <c:pt idx="140">
                  <c:v>3.7852174337252931E-3</c:v>
                </c:pt>
                <c:pt idx="141">
                  <c:v>3.7976444867945415E-3</c:v>
                </c:pt>
                <c:pt idx="142">
                  <c:v>3.8100391778873939E-3</c:v>
                </c:pt>
                <c:pt idx="143">
                  <c:v>3.8162140675432098E-3</c:v>
                </c:pt>
                <c:pt idx="144">
                  <c:v>3.822374667802839E-3</c:v>
                </c:pt>
                <c:pt idx="145">
                  <c:v>3.8285199317757068E-3</c:v>
                </c:pt>
                <c:pt idx="146">
                  <c:v>3.840873410628682E-3</c:v>
                </c:pt>
                <c:pt idx="147">
                  <c:v>3.8529264576232822E-3</c:v>
                </c:pt>
                <c:pt idx="148">
                  <c:v>3.8589791074334547E-3</c:v>
                </c:pt>
                <c:pt idx="149">
                  <c:v>3.8650100019889341E-3</c:v>
                </c:pt>
                <c:pt idx="150">
                  <c:v>3.8678785676201804E-3</c:v>
                </c:pt>
                <c:pt idx="151">
                  <c:v>3.8706862112965969E-3</c:v>
                </c:pt>
                <c:pt idx="152">
                  <c:v>3.8944158572454799E-3</c:v>
                </c:pt>
                <c:pt idx="153">
                  <c:v>3.900154634491549E-3</c:v>
                </c:pt>
                <c:pt idx="154">
                  <c:v>3.9058553167329877E-3</c:v>
                </c:pt>
                <c:pt idx="155">
                  <c:v>3.9115219782611659E-3</c:v>
                </c:pt>
                <c:pt idx="156">
                  <c:v>3.9234463908407883E-3</c:v>
                </c:pt>
                <c:pt idx="157">
                  <c:v>3.9339309311462473E-3</c:v>
                </c:pt>
                <c:pt idx="158">
                  <c:v>3.9394896315487976E-3</c:v>
                </c:pt>
                <c:pt idx="159">
                  <c:v>3.945039373823957E-3</c:v>
                </c:pt>
                <c:pt idx="160">
                  <c:v>3.9505844378748432E-3</c:v>
                </c:pt>
                <c:pt idx="161">
                  <c:v>3.9783914375688132E-3</c:v>
                </c:pt>
                <c:pt idx="162">
                  <c:v>3.9839999552230571E-3</c:v>
                </c:pt>
                <c:pt idx="163">
                  <c:v>3.9896345764912555E-3</c:v>
                </c:pt>
                <c:pt idx="164">
                  <c:v>4.0016786425551626E-3</c:v>
                </c:pt>
                <c:pt idx="165">
                  <c:v>4.0125248369627803E-3</c:v>
                </c:pt>
                <c:pt idx="166">
                  <c:v>4.0183582878899086E-3</c:v>
                </c:pt>
                <c:pt idx="167">
                  <c:v>4.0242453727975819E-3</c:v>
                </c:pt>
                <c:pt idx="168">
                  <c:v>4.030190782958922E-3</c:v>
                </c:pt>
                <c:pt idx="169">
                  <c:v>4.0426153649417967E-3</c:v>
                </c:pt>
                <c:pt idx="170">
                  <c:v>4.0607259949969306E-3</c:v>
                </c:pt>
                <c:pt idx="171">
                  <c:v>4.0669602167339126E-3</c:v>
                </c:pt>
                <c:pt idx="172">
                  <c:v>4.0732305384259199E-3</c:v>
                </c:pt>
                <c:pt idx="173">
                  <c:v>4.0859757767550244E-3</c:v>
                </c:pt>
                <c:pt idx="174">
                  <c:v>4.0986228356058932E-3</c:v>
                </c:pt>
                <c:pt idx="175">
                  <c:v>4.1050360150975719E-3</c:v>
                </c:pt>
                <c:pt idx="176">
                  <c:v>4.111470117649796E-3</c:v>
                </c:pt>
                <c:pt idx="177">
                  <c:v>4.1179225537217078E-3</c:v>
                </c:pt>
                <c:pt idx="178">
                  <c:v>4.1308500284938212E-3</c:v>
                </c:pt>
                <c:pt idx="179">
                  <c:v>4.1438632416884898E-3</c:v>
                </c:pt>
                <c:pt idx="180">
                  <c:v>4.1503679015304773E-3</c:v>
                </c:pt>
                <c:pt idx="181">
                  <c:v>4.1568749972039467E-3</c:v>
                </c:pt>
                <c:pt idx="182">
                  <c:v>4.1633818190118833E-3</c:v>
                </c:pt>
                <c:pt idx="183">
                  <c:v>4.1763605683292704E-3</c:v>
                </c:pt>
                <c:pt idx="184">
                  <c:v>4.1893515727625267E-3</c:v>
                </c:pt>
                <c:pt idx="185">
                  <c:v>4.1958157788926816E-3</c:v>
                </c:pt>
                <c:pt idx="186">
                  <c:v>4.2022630924316209E-3</c:v>
                </c:pt>
                <c:pt idx="187">
                  <c:v>4.2086906834972616E-3</c:v>
                </c:pt>
                <c:pt idx="188">
                  <c:v>4.2215888563162324E-3</c:v>
                </c:pt>
                <c:pt idx="189">
                  <c:v>4.2341466244469415E-3</c:v>
                </c:pt>
                <c:pt idx="190">
                  <c:v>4.2404325539748492E-3</c:v>
                </c:pt>
                <c:pt idx="191">
                  <c:v>4.2466843305472247E-3</c:v>
                </c:pt>
                <c:pt idx="192">
                  <c:v>4.2529051488373057E-3</c:v>
                </c:pt>
                <c:pt idx="193">
                  <c:v>4.2656158986866472E-3</c:v>
                </c:pt>
                <c:pt idx="194">
                  <c:v>4.2775172021396624E-3</c:v>
                </c:pt>
                <c:pt idx="195">
                  <c:v>4.283612114750656E-3</c:v>
                </c:pt>
                <c:pt idx="196">
                  <c:v>4.2896877141784867E-3</c:v>
                </c:pt>
                <c:pt idx="197">
                  <c:v>4.2957459866749762E-3</c:v>
                </c:pt>
                <c:pt idx="198">
                  <c:v>4.3083418859597251E-3</c:v>
                </c:pt>
                <c:pt idx="199">
                  <c:v>4.3198459864227066E-3</c:v>
                </c:pt>
                <c:pt idx="200">
                  <c:v>4.3258478720757275E-3</c:v>
                </c:pt>
                <c:pt idx="201">
                  <c:v>4.331844620728882E-3</c:v>
                </c:pt>
                <c:pt idx="202">
                  <c:v>4.337838309442666E-3</c:v>
                </c:pt>
                <c:pt idx="203">
                  <c:v>4.3504225180024027E-3</c:v>
                </c:pt>
                <c:pt idx="204">
                  <c:v>4.3618244601696648E-3</c:v>
                </c:pt>
                <c:pt idx="205">
                  <c:v>4.3678344591615084E-3</c:v>
                </c:pt>
                <c:pt idx="206">
                  <c:v>4.3738541330264197E-3</c:v>
                </c:pt>
                <c:pt idx="207">
                  <c:v>4.3798856496469283E-3</c:v>
                </c:pt>
                <c:pt idx="208">
                  <c:v>4.3925619331379165E-3</c:v>
                </c:pt>
                <c:pt idx="209">
                  <c:v>4.4041739555287411E-3</c:v>
                </c:pt>
                <c:pt idx="210">
                  <c:v>4.4102976583715228E-3</c:v>
                </c:pt>
                <c:pt idx="211">
                  <c:v>4.416446483801054E-3</c:v>
                </c:pt>
                <c:pt idx="212">
                  <c:v>4.4226053742259987E-3</c:v>
                </c:pt>
                <c:pt idx="213">
                  <c:v>4.4254270147333543E-3</c:v>
                </c:pt>
                <c:pt idx="214">
                  <c:v>4.4471975697804702E-3</c:v>
                </c:pt>
                <c:pt idx="215">
                  <c:v>4.453341316189182E-3</c:v>
                </c:pt>
                <c:pt idx="216">
                  <c:v>4.4594859852923625E-3</c:v>
                </c:pt>
                <c:pt idx="217">
                  <c:v>4.4656329129654209E-3</c:v>
                </c:pt>
                <c:pt idx="218">
                  <c:v>4.4784868134846948E-3</c:v>
                </c:pt>
                <c:pt idx="219">
                  <c:v>4.4902702075387685E-3</c:v>
                </c:pt>
                <c:pt idx="220">
                  <c:v>4.4964487468695576E-3</c:v>
                </c:pt>
                <c:pt idx="221">
                  <c:v>4.5026377284328508E-3</c:v>
                </c:pt>
                <c:pt idx="222">
                  <c:v>4.5088385442436972E-3</c:v>
                </c:pt>
                <c:pt idx="223">
                  <c:v>4.5217919417427513E-3</c:v>
                </c:pt>
                <c:pt idx="224">
                  <c:v>4.533788271020989E-3</c:v>
                </c:pt>
                <c:pt idx="225">
                  <c:v>4.5400694190592811E-3</c:v>
                </c:pt>
                <c:pt idx="226">
                  <c:v>4.5463709219001293E-3</c:v>
                </c:pt>
                <c:pt idx="227">
                  <c:v>4.5526942277183732E-3</c:v>
                </c:pt>
                <c:pt idx="228">
                  <c:v>4.5658132270281118E-3</c:v>
                </c:pt>
                <c:pt idx="229">
                  <c:v>4.578234725135087E-3</c:v>
                </c:pt>
                <c:pt idx="230">
                  <c:v>4.5846890493470545E-3</c:v>
                </c:pt>
                <c:pt idx="231">
                  <c:v>4.5911740341263675E-3</c:v>
                </c:pt>
                <c:pt idx="232">
                  <c:v>4.5976911838345918E-3</c:v>
                </c:pt>
                <c:pt idx="233">
                  <c:v>4.6110419594933153E-3</c:v>
                </c:pt>
                <c:pt idx="234">
                  <c:v>4.6241992463568211E-3</c:v>
                </c:pt>
                <c:pt idx="235">
                  <c:v>4.6309543966615921E-3</c:v>
                </c:pt>
                <c:pt idx="236">
                  <c:v>4.6377548824682903E-3</c:v>
                </c:pt>
                <c:pt idx="237">
                  <c:v>4.6445970509327531E-3</c:v>
                </c:pt>
                <c:pt idx="238">
                  <c:v>4.6582946644539514E-3</c:v>
                </c:pt>
                <c:pt idx="239">
                  <c:v>4.6723087335876394E-3</c:v>
                </c:pt>
                <c:pt idx="240">
                  <c:v>4.679303761749823E-3</c:v>
                </c:pt>
                <c:pt idx="241">
                  <c:v>4.6863180989187838E-3</c:v>
                </c:pt>
                <c:pt idx="242">
                  <c:v>4.6933479400367737E-3</c:v>
                </c:pt>
                <c:pt idx="243">
                  <c:v>4.7072162860611029E-3</c:v>
                </c:pt>
                <c:pt idx="244">
                  <c:v>4.7215454815152996E-3</c:v>
                </c:pt>
                <c:pt idx="245">
                  <c:v>4.7285950051665906E-3</c:v>
                </c:pt>
                <c:pt idx="246">
                  <c:v>4.735636745597677E-3</c:v>
                </c:pt>
                <c:pt idx="247">
                  <c:v>4.7426667454678016E-3</c:v>
                </c:pt>
                <c:pt idx="248">
                  <c:v>4.7565161700154754E-3</c:v>
                </c:pt>
                <c:pt idx="249">
                  <c:v>4.7705894310055797E-3</c:v>
                </c:pt>
                <c:pt idx="250">
                  <c:v>4.7775006064415771E-3</c:v>
                </c:pt>
                <c:pt idx="251">
                  <c:v>4.7843758403621657E-3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011328"/>
        <c:axId val="879012864"/>
      </c:scatterChart>
      <c:valAx>
        <c:axId val="879011328"/>
        <c:scaling>
          <c:orientation val="minMax"/>
          <c:max val="43006"/>
          <c:min val="42579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79012864"/>
        <c:crosses val="autoZero"/>
        <c:crossBetween val="midCat"/>
      </c:valAx>
      <c:valAx>
        <c:axId val="87901286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79011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EUR1Y (2Y</a:t>
            </a:r>
            <a:r>
              <a:rPr lang="en-US" baseline="0"/>
              <a:t> - 5Y)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EUR1Y!$V$2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EUR1Y!$S$514:$S$670</c:f>
              <c:numCache>
                <c:formatCode>ddd\,\ dd\-mmm\-yyyy</c:formatCode>
                <c:ptCount val="157"/>
                <c:pt idx="0">
                  <c:v>42975</c:v>
                </c:pt>
                <c:pt idx="1">
                  <c:v>42982</c:v>
                </c:pt>
                <c:pt idx="2">
                  <c:v>42989</c:v>
                </c:pt>
                <c:pt idx="3">
                  <c:v>42996</c:v>
                </c:pt>
                <c:pt idx="4">
                  <c:v>43003</c:v>
                </c:pt>
                <c:pt idx="5">
                  <c:v>43010</c:v>
                </c:pt>
                <c:pt idx="6">
                  <c:v>43017</c:v>
                </c:pt>
                <c:pt idx="7">
                  <c:v>43024</c:v>
                </c:pt>
                <c:pt idx="8">
                  <c:v>43031</c:v>
                </c:pt>
                <c:pt idx="9">
                  <c:v>43038</c:v>
                </c:pt>
                <c:pt idx="10">
                  <c:v>43045</c:v>
                </c:pt>
                <c:pt idx="11">
                  <c:v>43052</c:v>
                </c:pt>
                <c:pt idx="12">
                  <c:v>43059</c:v>
                </c:pt>
                <c:pt idx="13">
                  <c:v>43066</c:v>
                </c:pt>
                <c:pt idx="14">
                  <c:v>43073</c:v>
                </c:pt>
                <c:pt idx="15">
                  <c:v>43080</c:v>
                </c:pt>
                <c:pt idx="16">
                  <c:v>43087</c:v>
                </c:pt>
                <c:pt idx="17">
                  <c:v>43090</c:v>
                </c:pt>
                <c:pt idx="18">
                  <c:v>43098</c:v>
                </c:pt>
                <c:pt idx="19">
                  <c:v>43108</c:v>
                </c:pt>
                <c:pt idx="20">
                  <c:v>43115</c:v>
                </c:pt>
                <c:pt idx="21">
                  <c:v>43122</c:v>
                </c:pt>
                <c:pt idx="22">
                  <c:v>43129</c:v>
                </c:pt>
                <c:pt idx="23">
                  <c:v>43136</c:v>
                </c:pt>
                <c:pt idx="24">
                  <c:v>43143</c:v>
                </c:pt>
                <c:pt idx="25">
                  <c:v>43150</c:v>
                </c:pt>
                <c:pt idx="26">
                  <c:v>43157</c:v>
                </c:pt>
                <c:pt idx="27">
                  <c:v>43164</c:v>
                </c:pt>
                <c:pt idx="28">
                  <c:v>43171</c:v>
                </c:pt>
                <c:pt idx="29">
                  <c:v>43178</c:v>
                </c:pt>
                <c:pt idx="30">
                  <c:v>43185</c:v>
                </c:pt>
                <c:pt idx="31">
                  <c:v>43188</c:v>
                </c:pt>
                <c:pt idx="32">
                  <c:v>43199</c:v>
                </c:pt>
                <c:pt idx="33">
                  <c:v>43206</c:v>
                </c:pt>
                <c:pt idx="34">
                  <c:v>43213</c:v>
                </c:pt>
                <c:pt idx="35">
                  <c:v>43217</c:v>
                </c:pt>
                <c:pt idx="36">
                  <c:v>43227</c:v>
                </c:pt>
                <c:pt idx="37">
                  <c:v>43234</c:v>
                </c:pt>
                <c:pt idx="38">
                  <c:v>43241</c:v>
                </c:pt>
                <c:pt idx="39">
                  <c:v>43248</c:v>
                </c:pt>
                <c:pt idx="40">
                  <c:v>43255</c:v>
                </c:pt>
                <c:pt idx="41">
                  <c:v>43262</c:v>
                </c:pt>
                <c:pt idx="42">
                  <c:v>43269</c:v>
                </c:pt>
                <c:pt idx="43">
                  <c:v>43276</c:v>
                </c:pt>
                <c:pt idx="44">
                  <c:v>43283</c:v>
                </c:pt>
                <c:pt idx="45">
                  <c:v>43290</c:v>
                </c:pt>
                <c:pt idx="46">
                  <c:v>43297</c:v>
                </c:pt>
                <c:pt idx="47">
                  <c:v>43304</c:v>
                </c:pt>
                <c:pt idx="48">
                  <c:v>43311</c:v>
                </c:pt>
                <c:pt idx="49">
                  <c:v>43318</c:v>
                </c:pt>
                <c:pt idx="50">
                  <c:v>43325</c:v>
                </c:pt>
                <c:pt idx="51">
                  <c:v>43332</c:v>
                </c:pt>
                <c:pt idx="52">
                  <c:v>43339</c:v>
                </c:pt>
                <c:pt idx="53">
                  <c:v>43346</c:v>
                </c:pt>
                <c:pt idx="54">
                  <c:v>43353</c:v>
                </c:pt>
                <c:pt idx="55">
                  <c:v>43360</c:v>
                </c:pt>
                <c:pt idx="56">
                  <c:v>43367</c:v>
                </c:pt>
                <c:pt idx="57">
                  <c:v>43374</c:v>
                </c:pt>
                <c:pt idx="58">
                  <c:v>43381</c:v>
                </c:pt>
                <c:pt idx="59">
                  <c:v>43388</c:v>
                </c:pt>
                <c:pt idx="60">
                  <c:v>43395</c:v>
                </c:pt>
                <c:pt idx="61">
                  <c:v>43402</c:v>
                </c:pt>
                <c:pt idx="62">
                  <c:v>43409</c:v>
                </c:pt>
                <c:pt idx="63">
                  <c:v>43416</c:v>
                </c:pt>
                <c:pt idx="64">
                  <c:v>43423</c:v>
                </c:pt>
                <c:pt idx="65">
                  <c:v>43430</c:v>
                </c:pt>
                <c:pt idx="66">
                  <c:v>43437</c:v>
                </c:pt>
                <c:pt idx="67">
                  <c:v>43444</c:v>
                </c:pt>
                <c:pt idx="68">
                  <c:v>43451</c:v>
                </c:pt>
                <c:pt idx="69">
                  <c:v>43455</c:v>
                </c:pt>
                <c:pt idx="70">
                  <c:v>43465</c:v>
                </c:pt>
                <c:pt idx="71">
                  <c:v>43473</c:v>
                </c:pt>
                <c:pt idx="72">
                  <c:v>43480</c:v>
                </c:pt>
                <c:pt idx="73">
                  <c:v>43487</c:v>
                </c:pt>
                <c:pt idx="74">
                  <c:v>43494</c:v>
                </c:pt>
                <c:pt idx="75">
                  <c:v>43501</c:v>
                </c:pt>
                <c:pt idx="76">
                  <c:v>43508</c:v>
                </c:pt>
                <c:pt idx="77">
                  <c:v>43515</c:v>
                </c:pt>
                <c:pt idx="78">
                  <c:v>43522</c:v>
                </c:pt>
                <c:pt idx="79">
                  <c:v>43529</c:v>
                </c:pt>
                <c:pt idx="80">
                  <c:v>43536</c:v>
                </c:pt>
                <c:pt idx="81">
                  <c:v>43543</c:v>
                </c:pt>
                <c:pt idx="82">
                  <c:v>43550</c:v>
                </c:pt>
                <c:pt idx="83">
                  <c:v>43557</c:v>
                </c:pt>
                <c:pt idx="84">
                  <c:v>43564</c:v>
                </c:pt>
                <c:pt idx="85">
                  <c:v>43571</c:v>
                </c:pt>
                <c:pt idx="86">
                  <c:v>43578</c:v>
                </c:pt>
                <c:pt idx="87">
                  <c:v>43584</c:v>
                </c:pt>
                <c:pt idx="88">
                  <c:v>43592</c:v>
                </c:pt>
                <c:pt idx="89">
                  <c:v>43599</c:v>
                </c:pt>
                <c:pt idx="90">
                  <c:v>43606</c:v>
                </c:pt>
                <c:pt idx="91">
                  <c:v>43613</c:v>
                </c:pt>
                <c:pt idx="92">
                  <c:v>43620</c:v>
                </c:pt>
                <c:pt idx="93">
                  <c:v>43627</c:v>
                </c:pt>
                <c:pt idx="94">
                  <c:v>43634</c:v>
                </c:pt>
                <c:pt idx="95">
                  <c:v>43641</c:v>
                </c:pt>
                <c:pt idx="96">
                  <c:v>43648</c:v>
                </c:pt>
                <c:pt idx="97">
                  <c:v>43655</c:v>
                </c:pt>
                <c:pt idx="98">
                  <c:v>43662</c:v>
                </c:pt>
                <c:pt idx="99">
                  <c:v>43669</c:v>
                </c:pt>
                <c:pt idx="100">
                  <c:v>43676</c:v>
                </c:pt>
                <c:pt idx="101">
                  <c:v>43683</c:v>
                </c:pt>
                <c:pt idx="102">
                  <c:v>43690</c:v>
                </c:pt>
                <c:pt idx="103">
                  <c:v>43697</c:v>
                </c:pt>
                <c:pt idx="104">
                  <c:v>43704</c:v>
                </c:pt>
                <c:pt idx="105">
                  <c:v>43711</c:v>
                </c:pt>
                <c:pt idx="106">
                  <c:v>43718</c:v>
                </c:pt>
                <c:pt idx="107">
                  <c:v>43725</c:v>
                </c:pt>
                <c:pt idx="108">
                  <c:v>43732</c:v>
                </c:pt>
                <c:pt idx="109">
                  <c:v>43739</c:v>
                </c:pt>
                <c:pt idx="110">
                  <c:v>43746</c:v>
                </c:pt>
                <c:pt idx="111">
                  <c:v>43753</c:v>
                </c:pt>
                <c:pt idx="112">
                  <c:v>43760</c:v>
                </c:pt>
                <c:pt idx="113">
                  <c:v>43767</c:v>
                </c:pt>
                <c:pt idx="114">
                  <c:v>43774</c:v>
                </c:pt>
                <c:pt idx="115">
                  <c:v>43781</c:v>
                </c:pt>
                <c:pt idx="116">
                  <c:v>43788</c:v>
                </c:pt>
                <c:pt idx="117">
                  <c:v>43795</c:v>
                </c:pt>
                <c:pt idx="118">
                  <c:v>43802</c:v>
                </c:pt>
                <c:pt idx="119">
                  <c:v>43809</c:v>
                </c:pt>
                <c:pt idx="120">
                  <c:v>43816</c:v>
                </c:pt>
                <c:pt idx="121">
                  <c:v>43822</c:v>
                </c:pt>
                <c:pt idx="122">
                  <c:v>43830</c:v>
                </c:pt>
                <c:pt idx="123">
                  <c:v>43838</c:v>
                </c:pt>
                <c:pt idx="124">
                  <c:v>43845</c:v>
                </c:pt>
                <c:pt idx="125">
                  <c:v>43852</c:v>
                </c:pt>
                <c:pt idx="126">
                  <c:v>43859</c:v>
                </c:pt>
                <c:pt idx="127">
                  <c:v>43866</c:v>
                </c:pt>
                <c:pt idx="128">
                  <c:v>43873</c:v>
                </c:pt>
                <c:pt idx="129">
                  <c:v>43880</c:v>
                </c:pt>
                <c:pt idx="130">
                  <c:v>43887</c:v>
                </c:pt>
                <c:pt idx="131">
                  <c:v>43894</c:v>
                </c:pt>
                <c:pt idx="132">
                  <c:v>43901</c:v>
                </c:pt>
                <c:pt idx="133">
                  <c:v>43908</c:v>
                </c:pt>
                <c:pt idx="134">
                  <c:v>43915</c:v>
                </c:pt>
                <c:pt idx="135">
                  <c:v>43922</c:v>
                </c:pt>
                <c:pt idx="136">
                  <c:v>43929</c:v>
                </c:pt>
                <c:pt idx="137">
                  <c:v>43938</c:v>
                </c:pt>
                <c:pt idx="138">
                  <c:v>43945</c:v>
                </c:pt>
                <c:pt idx="139">
                  <c:v>43951</c:v>
                </c:pt>
                <c:pt idx="140">
                  <c:v>43959</c:v>
                </c:pt>
                <c:pt idx="141">
                  <c:v>43966</c:v>
                </c:pt>
                <c:pt idx="142">
                  <c:v>43973</c:v>
                </c:pt>
                <c:pt idx="143">
                  <c:v>43980</c:v>
                </c:pt>
                <c:pt idx="144">
                  <c:v>43987</c:v>
                </c:pt>
                <c:pt idx="145">
                  <c:v>43994</c:v>
                </c:pt>
                <c:pt idx="146">
                  <c:v>44001</c:v>
                </c:pt>
                <c:pt idx="147">
                  <c:v>44008</c:v>
                </c:pt>
                <c:pt idx="148">
                  <c:v>44015</c:v>
                </c:pt>
                <c:pt idx="149">
                  <c:v>44022</c:v>
                </c:pt>
                <c:pt idx="150">
                  <c:v>44029</c:v>
                </c:pt>
                <c:pt idx="151">
                  <c:v>44036</c:v>
                </c:pt>
                <c:pt idx="152">
                  <c:v>44043</c:v>
                </c:pt>
                <c:pt idx="153">
                  <c:v>44050</c:v>
                </c:pt>
                <c:pt idx="154">
                  <c:v>44057</c:v>
                </c:pt>
                <c:pt idx="155">
                  <c:v>44064</c:v>
                </c:pt>
                <c:pt idx="156">
                  <c:v>44071</c:v>
                </c:pt>
              </c:numCache>
            </c:numRef>
          </c:xVal>
          <c:yVal>
            <c:numRef>
              <c:f>EUR1Y!$V$514:$V$670</c:f>
              <c:numCache>
                <c:formatCode>0.0000%</c:formatCode>
                <c:ptCount val="157"/>
                <c:pt idx="0">
                  <c:v>4.8548553158589171E-3</c:v>
                </c:pt>
                <c:pt idx="1">
                  <c:v>4.915154952980891E-3</c:v>
                </c:pt>
                <c:pt idx="2">
                  <c:v>4.9758483830750133E-3</c:v>
                </c:pt>
                <c:pt idx="3">
                  <c:v>5.0369356780281095E-3</c:v>
                </c:pt>
                <c:pt idx="4">
                  <c:v>5.0874961719796887E-3</c:v>
                </c:pt>
                <c:pt idx="5">
                  <c:v>5.1364121397864167E-3</c:v>
                </c:pt>
                <c:pt idx="6">
                  <c:v>5.185486929110617E-3</c:v>
                </c:pt>
                <c:pt idx="7">
                  <c:v>5.2347205632973411E-3</c:v>
                </c:pt>
                <c:pt idx="8">
                  <c:v>5.2841130657676344E-3</c:v>
                </c:pt>
                <c:pt idx="9">
                  <c:v>5.3336644600194133E-3</c:v>
                </c:pt>
                <c:pt idx="10">
                  <c:v>5.3833747696265871E-3</c:v>
                </c:pt>
                <c:pt idx="11">
                  <c:v>5.4332440182399367E-3</c:v>
                </c:pt>
                <c:pt idx="12">
                  <c:v>5.4832722295860177E-3</c:v>
                </c:pt>
                <c:pt idx="13">
                  <c:v>5.5334594274682528E-3</c:v>
                </c:pt>
                <c:pt idx="14">
                  <c:v>5.5838056357662815E-3</c:v>
                </c:pt>
                <c:pt idx="15">
                  <c:v>5.6343108784363931E-3</c:v>
                </c:pt>
                <c:pt idx="16">
                  <c:v>5.6849751795113078E-3</c:v>
                </c:pt>
                <c:pt idx="17">
                  <c:v>5.7357985631001787E-3</c:v>
                </c:pt>
                <c:pt idx="18">
                  <c:v>5.7867810533885917E-3</c:v>
                </c:pt>
                <c:pt idx="19">
                  <c:v>5.8379226746390006E-3</c:v>
                </c:pt>
                <c:pt idx="20">
                  <c:v>5.8892234511900747E-3</c:v>
                </c:pt>
                <c:pt idx="21">
                  <c:v>5.9406834074573513E-3</c:v>
                </c:pt>
                <c:pt idx="22">
                  <c:v>5.9923025679325817E-3</c:v>
                </c:pt>
                <c:pt idx="23">
                  <c:v>6.0440809571846053E-3</c:v>
                </c:pt>
                <c:pt idx="24">
                  <c:v>6.0960185998584762E-3</c:v>
                </c:pt>
                <c:pt idx="25">
                  <c:v>6.1481155206763371E-3</c:v>
                </c:pt>
                <c:pt idx="26">
                  <c:v>6.2003717444365416E-3</c:v>
                </c:pt>
                <c:pt idx="27">
                  <c:v>6.2527872960143156E-3</c:v>
                </c:pt>
                <c:pt idx="28">
                  <c:v>6.3053622003621922E-3</c:v>
                </c:pt>
                <c:pt idx="29">
                  <c:v>6.3580964825080419E-3</c:v>
                </c:pt>
                <c:pt idx="30">
                  <c:v>6.4109901675579182E-3</c:v>
                </c:pt>
                <c:pt idx="31">
                  <c:v>6.4640432806940895E-3</c:v>
                </c:pt>
                <c:pt idx="32">
                  <c:v>6.5172558471754726E-3</c:v>
                </c:pt>
                <c:pt idx="33">
                  <c:v>6.5706278923376377E-3</c:v>
                </c:pt>
                <c:pt idx="34">
                  <c:v>6.6241594415939005E-3</c:v>
                </c:pt>
                <c:pt idx="35">
                  <c:v>6.67785052043335E-3</c:v>
                </c:pt>
                <c:pt idx="36">
                  <c:v>6.7317011544226046E-3</c:v>
                </c:pt>
                <c:pt idx="37">
                  <c:v>6.7857113692051507E-3</c:v>
                </c:pt>
                <c:pt idx="38">
                  <c:v>6.8398811905006898E-3</c:v>
                </c:pt>
                <c:pt idx="39">
                  <c:v>6.8942106441071058E-3</c:v>
                </c:pt>
                <c:pt idx="40">
                  <c:v>6.9486997558980568E-3</c:v>
                </c:pt>
                <c:pt idx="41">
                  <c:v>7.0033485518249507E-3</c:v>
                </c:pt>
                <c:pt idx="42">
                  <c:v>7.0581570579156226E-3</c:v>
                </c:pt>
                <c:pt idx="43">
                  <c:v>7.1131253002754379E-3</c:v>
                </c:pt>
                <c:pt idx="44">
                  <c:v>7.1682533050866316E-3</c:v>
                </c:pt>
                <c:pt idx="45">
                  <c:v>7.2235410986080887E-3</c:v>
                </c:pt>
                <c:pt idx="46">
                  <c:v>7.2789887071766594E-3</c:v>
                </c:pt>
                <c:pt idx="47">
                  <c:v>7.3345961572054072E-3</c:v>
                </c:pt>
                <c:pt idx="48">
                  <c:v>7.3903634751849231E-3</c:v>
                </c:pt>
                <c:pt idx="49">
                  <c:v>7.4462906876828867E-3</c:v>
                </c:pt>
                <c:pt idx="50">
                  <c:v>7.5023778213445039E-3</c:v>
                </c:pt>
                <c:pt idx="51">
                  <c:v>7.5586249028911949E-3</c:v>
                </c:pt>
                <c:pt idx="52">
                  <c:v>7.6144250769020318E-3</c:v>
                </c:pt>
                <c:pt idx="53">
                  <c:v>7.6666981392092314E-3</c:v>
                </c:pt>
                <c:pt idx="54">
                  <c:v>7.7190510346636472E-3</c:v>
                </c:pt>
                <c:pt idx="55">
                  <c:v>7.7714837755898866E-3</c:v>
                </c:pt>
                <c:pt idx="56">
                  <c:v>7.8239963743320477E-3</c:v>
                </c:pt>
                <c:pt idx="57">
                  <c:v>7.8765888432532818E-3</c:v>
                </c:pt>
                <c:pt idx="58">
                  <c:v>7.929261194736012E-3</c:v>
                </c:pt>
                <c:pt idx="59">
                  <c:v>7.9820134411819378E-3</c:v>
                </c:pt>
                <c:pt idx="60">
                  <c:v>8.0348455950120228E-3</c:v>
                </c:pt>
                <c:pt idx="61">
                  <c:v>8.087757668666512E-3</c:v>
                </c:pt>
                <c:pt idx="62">
                  <c:v>8.1407496746049145E-3</c:v>
                </c:pt>
                <c:pt idx="63">
                  <c:v>8.1938216253055803E-3</c:v>
                </c:pt>
                <c:pt idx="64">
                  <c:v>8.2469735332665658E-3</c:v>
                </c:pt>
                <c:pt idx="65">
                  <c:v>8.3002054110054187E-3</c:v>
                </c:pt>
                <c:pt idx="66">
                  <c:v>8.3535172710585224E-3</c:v>
                </c:pt>
                <c:pt idx="67">
                  <c:v>8.4069091259815331E-3</c:v>
                </c:pt>
                <c:pt idx="68">
                  <c:v>8.4603809883498152E-3</c:v>
                </c:pt>
                <c:pt idx="69">
                  <c:v>8.5215896726560571E-3</c:v>
                </c:pt>
                <c:pt idx="70">
                  <c:v>8.5752330219835467E-3</c:v>
                </c:pt>
                <c:pt idx="71">
                  <c:v>8.628956418403718E-3</c:v>
                </c:pt>
                <c:pt idx="72">
                  <c:v>8.6827598745709954E-3</c:v>
                </c:pt>
                <c:pt idx="73">
                  <c:v>8.7366434031601707E-3</c:v>
                </c:pt>
                <c:pt idx="74">
                  <c:v>8.7906070168642138E-3</c:v>
                </c:pt>
                <c:pt idx="75">
                  <c:v>8.8446507283969009E-3</c:v>
                </c:pt>
                <c:pt idx="76">
                  <c:v>8.8987745504901846E-3</c:v>
                </c:pt>
                <c:pt idx="77">
                  <c:v>8.9529784958955073E-3</c:v>
                </c:pt>
                <c:pt idx="78">
                  <c:v>9.0072625773842431E-3</c:v>
                </c:pt>
                <c:pt idx="79">
                  <c:v>9.073749739824763E-3</c:v>
                </c:pt>
                <c:pt idx="80">
                  <c:v>9.1281484494134014E-3</c:v>
                </c:pt>
                <c:pt idx="81">
                  <c:v>9.1826267301043547E-3</c:v>
                </c:pt>
                <c:pt idx="82">
                  <c:v>9.2371845947375707E-3</c:v>
                </c:pt>
                <c:pt idx="83">
                  <c:v>9.291822056172112E-3</c:v>
                </c:pt>
                <c:pt idx="84">
                  <c:v>9.3504981153064038E-3</c:v>
                </c:pt>
                <c:pt idx="85">
                  <c:v>9.4013358209767695E-3</c:v>
                </c:pt>
                <c:pt idx="86">
                  <c:v>9.4562121501612362E-3</c:v>
                </c:pt>
                <c:pt idx="87">
                  <c:v>9.5111681277757296E-3</c:v>
                </c:pt>
                <c:pt idx="88">
                  <c:v>9.566203766775104E-3</c:v>
                </c:pt>
                <c:pt idx="89">
                  <c:v>9.6213190801337604E-3</c:v>
                </c:pt>
                <c:pt idx="90">
                  <c:v>9.6765140808458723E-3</c:v>
                </c:pt>
                <c:pt idx="91">
                  <c:v>9.7202538663063356E-3</c:v>
                </c:pt>
                <c:pt idx="92">
                  <c:v>9.7871431964009839E-3</c:v>
                </c:pt>
                <c:pt idx="93">
                  <c:v>9.8425773373281168E-3</c:v>
                </c:pt>
                <c:pt idx="94">
                  <c:v>9.8980912177761074E-3</c:v>
                </c:pt>
                <c:pt idx="95">
                  <c:v>9.9536848508349172E-3</c:v>
                </c:pt>
                <c:pt idx="96">
                  <c:v>1.0009358249614493E-2</c:v>
                </c:pt>
                <c:pt idx="97">
                  <c:v>1.0065111427243249E-2</c:v>
                </c:pt>
                <c:pt idx="98">
                  <c:v>1.0120944396868928E-2</c:v>
                </c:pt>
                <c:pt idx="99">
                  <c:v>1.0176857171659693E-2</c:v>
                </c:pt>
                <c:pt idx="100">
                  <c:v>1.0232849764801299E-2</c:v>
                </c:pt>
                <c:pt idx="101">
                  <c:v>1.0288922189500138E-2</c:v>
                </c:pt>
                <c:pt idx="102">
                  <c:v>1.0345074458981503E-2</c:v>
                </c:pt>
                <c:pt idx="103">
                  <c:v>1.0401306586489798E-2</c:v>
                </c:pt>
                <c:pt idx="104">
                  <c:v>1.0457049854549955E-2</c:v>
                </c:pt>
                <c:pt idx="105">
                  <c:v>1.05067326530702E-2</c:v>
                </c:pt>
                <c:pt idx="106">
                  <c:v>1.0556428231797121E-2</c:v>
                </c:pt>
                <c:pt idx="107">
                  <c:v>1.0606136592406768E-2</c:v>
                </c:pt>
                <c:pt idx="108">
                  <c:v>1.0655857736575625E-2</c:v>
                </c:pt>
                <c:pt idx="109">
                  <c:v>1.0705591665980832E-2</c:v>
                </c:pt>
                <c:pt idx="110">
                  <c:v>1.0755338382299522E-2</c:v>
                </c:pt>
                <c:pt idx="111">
                  <c:v>1.080509788720992E-2</c:v>
                </c:pt>
                <c:pt idx="112">
                  <c:v>1.0854870182390465E-2</c:v>
                </c:pt>
                <c:pt idx="113">
                  <c:v>1.089328809835502E-2</c:v>
                </c:pt>
                <c:pt idx="114">
                  <c:v>1.0954453150277713E-2</c:v>
                </c:pt>
                <c:pt idx="115">
                  <c:v>1.1004263826343902E-2</c:v>
                </c:pt>
                <c:pt idx="116">
                  <c:v>1.105408729939856E-2</c:v>
                </c:pt>
                <c:pt idx="117">
                  <c:v>1.1103923571122951E-2</c:v>
                </c:pt>
                <c:pt idx="118">
                  <c:v>1.1153772643198121E-2</c:v>
                </c:pt>
                <c:pt idx="119">
                  <c:v>1.1203634517305985E-2</c:v>
                </c:pt>
                <c:pt idx="120">
                  <c:v>1.1253509195128894E-2</c:v>
                </c:pt>
                <c:pt idx="121">
                  <c:v>1.1306742911969465E-2</c:v>
                </c:pt>
                <c:pt idx="122">
                  <c:v>1.1356645984584274E-2</c:v>
                </c:pt>
                <c:pt idx="123">
                  <c:v>1.1406561887232141E-2</c:v>
                </c:pt>
                <c:pt idx="124">
                  <c:v>1.1456490621596514E-2</c:v>
                </c:pt>
                <c:pt idx="125">
                  <c:v>1.1506432189361714E-2</c:v>
                </c:pt>
                <c:pt idx="126">
                  <c:v>1.1545054995523676E-2</c:v>
                </c:pt>
                <c:pt idx="127">
                  <c:v>1.1606353831833839E-2</c:v>
                </c:pt>
                <c:pt idx="128">
                  <c:v>1.1656333909911363E-2</c:v>
                </c:pt>
                <c:pt idx="129">
                  <c:v>1.1706326828131134E-2</c:v>
                </c:pt>
                <c:pt idx="130">
                  <c:v>1.1745014461857354E-2</c:v>
                </c:pt>
                <c:pt idx="131">
                  <c:v>1.1806351191744278E-2</c:v>
                </c:pt>
                <c:pt idx="132">
                  <c:v>1.1856382640512392E-2</c:v>
                </c:pt>
                <c:pt idx="133">
                  <c:v>1.1906426936172013E-2</c:v>
                </c:pt>
                <c:pt idx="134">
                  <c:v>1.1956484080411818E-2</c:v>
                </c:pt>
                <c:pt idx="135">
                  <c:v>1.2010320420486669E-2</c:v>
                </c:pt>
                <c:pt idx="136">
                  <c:v>1.2077732389421426E-2</c:v>
                </c:pt>
                <c:pt idx="137">
                  <c:v>1.2127838049062516E-2</c:v>
                </c:pt>
                <c:pt idx="138">
                  <c:v>1.2177956607501254E-2</c:v>
                </c:pt>
                <c:pt idx="139">
                  <c:v>1.2228088066427683E-2</c:v>
                </c:pt>
                <c:pt idx="140">
                  <c:v>1.2278232427532286E-2</c:v>
                </c:pt>
                <c:pt idx="141">
                  <c:v>1.2328389692506206E-2</c:v>
                </c:pt>
                <c:pt idx="142">
                  <c:v>1.2378559863040799E-2</c:v>
                </c:pt>
                <c:pt idx="143">
                  <c:v>1.2428742940827646E-2</c:v>
                </c:pt>
                <c:pt idx="144">
                  <c:v>1.2478938927559859E-2</c:v>
                </c:pt>
                <c:pt idx="145">
                  <c:v>1.2529147824929671E-2</c:v>
                </c:pt>
                <c:pt idx="146">
                  <c:v>1.2579369634630633E-2</c:v>
                </c:pt>
                <c:pt idx="147">
                  <c:v>1.2629604358356731E-2</c:v>
                </c:pt>
                <c:pt idx="148">
                  <c:v>1.2679851997802612E-2</c:v>
                </c:pt>
                <c:pt idx="149">
                  <c:v>1.2730112554662698E-2</c:v>
                </c:pt>
                <c:pt idx="150">
                  <c:v>1.2780386030632293E-2</c:v>
                </c:pt>
                <c:pt idx="151">
                  <c:v>1.2830672427407356E-2</c:v>
                </c:pt>
                <c:pt idx="152">
                  <c:v>1.288097174668428E-2</c:v>
                </c:pt>
                <c:pt idx="153">
                  <c:v>1.2931283990159902E-2</c:v>
                </c:pt>
                <c:pt idx="154">
                  <c:v>1.2981609159531494E-2</c:v>
                </c:pt>
                <c:pt idx="155">
                  <c:v>1.3031947256496767E-2</c:v>
                </c:pt>
                <c:pt idx="156">
                  <c:v>1.3081753717982073E-2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EUR1Y!$W$2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EUR1Y!$S$514:$S$670</c:f>
              <c:numCache>
                <c:formatCode>ddd\,\ dd\-mmm\-yyyy</c:formatCode>
                <c:ptCount val="157"/>
                <c:pt idx="0">
                  <c:v>42975</c:v>
                </c:pt>
                <c:pt idx="1">
                  <c:v>42982</c:v>
                </c:pt>
                <c:pt idx="2">
                  <c:v>42989</c:v>
                </c:pt>
                <c:pt idx="3">
                  <c:v>42996</c:v>
                </c:pt>
                <c:pt idx="4">
                  <c:v>43003</c:v>
                </c:pt>
                <c:pt idx="5">
                  <c:v>43010</c:v>
                </c:pt>
                <c:pt idx="6">
                  <c:v>43017</c:v>
                </c:pt>
                <c:pt idx="7">
                  <c:v>43024</c:v>
                </c:pt>
                <c:pt idx="8">
                  <c:v>43031</c:v>
                </c:pt>
                <c:pt idx="9">
                  <c:v>43038</c:v>
                </c:pt>
                <c:pt idx="10">
                  <c:v>43045</c:v>
                </c:pt>
                <c:pt idx="11">
                  <c:v>43052</c:v>
                </c:pt>
                <c:pt idx="12">
                  <c:v>43059</c:v>
                </c:pt>
                <c:pt idx="13">
                  <c:v>43066</c:v>
                </c:pt>
                <c:pt idx="14">
                  <c:v>43073</c:v>
                </c:pt>
                <c:pt idx="15">
                  <c:v>43080</c:v>
                </c:pt>
                <c:pt idx="16">
                  <c:v>43087</c:v>
                </c:pt>
                <c:pt idx="17">
                  <c:v>43090</c:v>
                </c:pt>
                <c:pt idx="18">
                  <c:v>43098</c:v>
                </c:pt>
                <c:pt idx="19">
                  <c:v>43108</c:v>
                </c:pt>
                <c:pt idx="20">
                  <c:v>43115</c:v>
                </c:pt>
                <c:pt idx="21">
                  <c:v>43122</c:v>
                </c:pt>
                <c:pt idx="22">
                  <c:v>43129</c:v>
                </c:pt>
                <c:pt idx="23">
                  <c:v>43136</c:v>
                </c:pt>
                <c:pt idx="24">
                  <c:v>43143</c:v>
                </c:pt>
                <c:pt idx="25">
                  <c:v>43150</c:v>
                </c:pt>
                <c:pt idx="26">
                  <c:v>43157</c:v>
                </c:pt>
                <c:pt idx="27">
                  <c:v>43164</c:v>
                </c:pt>
                <c:pt idx="28">
                  <c:v>43171</c:v>
                </c:pt>
                <c:pt idx="29">
                  <c:v>43178</c:v>
                </c:pt>
                <c:pt idx="30">
                  <c:v>43185</c:v>
                </c:pt>
                <c:pt idx="31">
                  <c:v>43188</c:v>
                </c:pt>
                <c:pt idx="32">
                  <c:v>43199</c:v>
                </c:pt>
                <c:pt idx="33">
                  <c:v>43206</c:v>
                </c:pt>
                <c:pt idx="34">
                  <c:v>43213</c:v>
                </c:pt>
                <c:pt idx="35">
                  <c:v>43217</c:v>
                </c:pt>
                <c:pt idx="36">
                  <c:v>43227</c:v>
                </c:pt>
                <c:pt idx="37">
                  <c:v>43234</c:v>
                </c:pt>
                <c:pt idx="38">
                  <c:v>43241</c:v>
                </c:pt>
                <c:pt idx="39">
                  <c:v>43248</c:v>
                </c:pt>
                <c:pt idx="40">
                  <c:v>43255</c:v>
                </c:pt>
                <c:pt idx="41">
                  <c:v>43262</c:v>
                </c:pt>
                <c:pt idx="42">
                  <c:v>43269</c:v>
                </c:pt>
                <c:pt idx="43">
                  <c:v>43276</c:v>
                </c:pt>
                <c:pt idx="44">
                  <c:v>43283</c:v>
                </c:pt>
                <c:pt idx="45">
                  <c:v>43290</c:v>
                </c:pt>
                <c:pt idx="46">
                  <c:v>43297</c:v>
                </c:pt>
                <c:pt idx="47">
                  <c:v>43304</c:v>
                </c:pt>
                <c:pt idx="48">
                  <c:v>43311</c:v>
                </c:pt>
                <c:pt idx="49">
                  <c:v>43318</c:v>
                </c:pt>
                <c:pt idx="50">
                  <c:v>43325</c:v>
                </c:pt>
                <c:pt idx="51">
                  <c:v>43332</c:v>
                </c:pt>
                <c:pt idx="52">
                  <c:v>43339</c:v>
                </c:pt>
                <c:pt idx="53">
                  <c:v>43346</c:v>
                </c:pt>
                <c:pt idx="54">
                  <c:v>43353</c:v>
                </c:pt>
                <c:pt idx="55">
                  <c:v>43360</c:v>
                </c:pt>
                <c:pt idx="56">
                  <c:v>43367</c:v>
                </c:pt>
                <c:pt idx="57">
                  <c:v>43374</c:v>
                </c:pt>
                <c:pt idx="58">
                  <c:v>43381</c:v>
                </c:pt>
                <c:pt idx="59">
                  <c:v>43388</c:v>
                </c:pt>
                <c:pt idx="60">
                  <c:v>43395</c:v>
                </c:pt>
                <c:pt idx="61">
                  <c:v>43402</c:v>
                </c:pt>
                <c:pt idx="62">
                  <c:v>43409</c:v>
                </c:pt>
                <c:pt idx="63">
                  <c:v>43416</c:v>
                </c:pt>
                <c:pt idx="64">
                  <c:v>43423</c:v>
                </c:pt>
                <c:pt idx="65">
                  <c:v>43430</c:v>
                </c:pt>
                <c:pt idx="66">
                  <c:v>43437</c:v>
                </c:pt>
                <c:pt idx="67">
                  <c:v>43444</c:v>
                </c:pt>
                <c:pt idx="68">
                  <c:v>43451</c:v>
                </c:pt>
                <c:pt idx="69">
                  <c:v>43455</c:v>
                </c:pt>
                <c:pt idx="70">
                  <c:v>43465</c:v>
                </c:pt>
                <c:pt idx="71">
                  <c:v>43473</c:v>
                </c:pt>
                <c:pt idx="72">
                  <c:v>43480</c:v>
                </c:pt>
                <c:pt idx="73">
                  <c:v>43487</c:v>
                </c:pt>
                <c:pt idx="74">
                  <c:v>43494</c:v>
                </c:pt>
                <c:pt idx="75">
                  <c:v>43501</c:v>
                </c:pt>
                <c:pt idx="76">
                  <c:v>43508</c:v>
                </c:pt>
                <c:pt idx="77">
                  <c:v>43515</c:v>
                </c:pt>
                <c:pt idx="78">
                  <c:v>43522</c:v>
                </c:pt>
                <c:pt idx="79">
                  <c:v>43529</c:v>
                </c:pt>
                <c:pt idx="80">
                  <c:v>43536</c:v>
                </c:pt>
                <c:pt idx="81">
                  <c:v>43543</c:v>
                </c:pt>
                <c:pt idx="82">
                  <c:v>43550</c:v>
                </c:pt>
                <c:pt idx="83">
                  <c:v>43557</c:v>
                </c:pt>
                <c:pt idx="84">
                  <c:v>43564</c:v>
                </c:pt>
                <c:pt idx="85">
                  <c:v>43571</c:v>
                </c:pt>
                <c:pt idx="86">
                  <c:v>43578</c:v>
                </c:pt>
                <c:pt idx="87">
                  <c:v>43584</c:v>
                </c:pt>
                <c:pt idx="88">
                  <c:v>43592</c:v>
                </c:pt>
                <c:pt idx="89">
                  <c:v>43599</c:v>
                </c:pt>
                <c:pt idx="90">
                  <c:v>43606</c:v>
                </c:pt>
                <c:pt idx="91">
                  <c:v>43613</c:v>
                </c:pt>
                <c:pt idx="92">
                  <c:v>43620</c:v>
                </c:pt>
                <c:pt idx="93">
                  <c:v>43627</c:v>
                </c:pt>
                <c:pt idx="94">
                  <c:v>43634</c:v>
                </c:pt>
                <c:pt idx="95">
                  <c:v>43641</c:v>
                </c:pt>
                <c:pt idx="96">
                  <c:v>43648</c:v>
                </c:pt>
                <c:pt idx="97">
                  <c:v>43655</c:v>
                </c:pt>
                <c:pt idx="98">
                  <c:v>43662</c:v>
                </c:pt>
                <c:pt idx="99">
                  <c:v>43669</c:v>
                </c:pt>
                <c:pt idx="100">
                  <c:v>43676</c:v>
                </c:pt>
                <c:pt idx="101">
                  <c:v>43683</c:v>
                </c:pt>
                <c:pt idx="102">
                  <c:v>43690</c:v>
                </c:pt>
                <c:pt idx="103">
                  <c:v>43697</c:v>
                </c:pt>
                <c:pt idx="104">
                  <c:v>43704</c:v>
                </c:pt>
                <c:pt idx="105">
                  <c:v>43711</c:v>
                </c:pt>
                <c:pt idx="106">
                  <c:v>43718</c:v>
                </c:pt>
                <c:pt idx="107">
                  <c:v>43725</c:v>
                </c:pt>
                <c:pt idx="108">
                  <c:v>43732</c:v>
                </c:pt>
                <c:pt idx="109">
                  <c:v>43739</c:v>
                </c:pt>
                <c:pt idx="110">
                  <c:v>43746</c:v>
                </c:pt>
                <c:pt idx="111">
                  <c:v>43753</c:v>
                </c:pt>
                <c:pt idx="112">
                  <c:v>43760</c:v>
                </c:pt>
                <c:pt idx="113">
                  <c:v>43767</c:v>
                </c:pt>
                <c:pt idx="114">
                  <c:v>43774</c:v>
                </c:pt>
                <c:pt idx="115">
                  <c:v>43781</c:v>
                </c:pt>
                <c:pt idx="116">
                  <c:v>43788</c:v>
                </c:pt>
                <c:pt idx="117">
                  <c:v>43795</c:v>
                </c:pt>
                <c:pt idx="118">
                  <c:v>43802</c:v>
                </c:pt>
                <c:pt idx="119">
                  <c:v>43809</c:v>
                </c:pt>
                <c:pt idx="120">
                  <c:v>43816</c:v>
                </c:pt>
                <c:pt idx="121">
                  <c:v>43822</c:v>
                </c:pt>
                <c:pt idx="122">
                  <c:v>43830</c:v>
                </c:pt>
                <c:pt idx="123">
                  <c:v>43838</c:v>
                </c:pt>
                <c:pt idx="124">
                  <c:v>43845</c:v>
                </c:pt>
                <c:pt idx="125">
                  <c:v>43852</c:v>
                </c:pt>
                <c:pt idx="126">
                  <c:v>43859</c:v>
                </c:pt>
                <c:pt idx="127">
                  <c:v>43866</c:v>
                </c:pt>
                <c:pt idx="128">
                  <c:v>43873</c:v>
                </c:pt>
                <c:pt idx="129">
                  <c:v>43880</c:v>
                </c:pt>
                <c:pt idx="130">
                  <c:v>43887</c:v>
                </c:pt>
                <c:pt idx="131">
                  <c:v>43894</c:v>
                </c:pt>
                <c:pt idx="132">
                  <c:v>43901</c:v>
                </c:pt>
                <c:pt idx="133">
                  <c:v>43908</c:v>
                </c:pt>
                <c:pt idx="134">
                  <c:v>43915</c:v>
                </c:pt>
                <c:pt idx="135">
                  <c:v>43922</c:v>
                </c:pt>
                <c:pt idx="136">
                  <c:v>43929</c:v>
                </c:pt>
                <c:pt idx="137">
                  <c:v>43938</c:v>
                </c:pt>
                <c:pt idx="138">
                  <c:v>43945</c:v>
                </c:pt>
                <c:pt idx="139">
                  <c:v>43951</c:v>
                </c:pt>
                <c:pt idx="140">
                  <c:v>43959</c:v>
                </c:pt>
                <c:pt idx="141">
                  <c:v>43966</c:v>
                </c:pt>
                <c:pt idx="142">
                  <c:v>43973</c:v>
                </c:pt>
                <c:pt idx="143">
                  <c:v>43980</c:v>
                </c:pt>
                <c:pt idx="144">
                  <c:v>43987</c:v>
                </c:pt>
                <c:pt idx="145">
                  <c:v>43994</c:v>
                </c:pt>
                <c:pt idx="146">
                  <c:v>44001</c:v>
                </c:pt>
                <c:pt idx="147">
                  <c:v>44008</c:v>
                </c:pt>
                <c:pt idx="148">
                  <c:v>44015</c:v>
                </c:pt>
                <c:pt idx="149">
                  <c:v>44022</c:v>
                </c:pt>
                <c:pt idx="150">
                  <c:v>44029</c:v>
                </c:pt>
                <c:pt idx="151">
                  <c:v>44036</c:v>
                </c:pt>
                <c:pt idx="152">
                  <c:v>44043</c:v>
                </c:pt>
                <c:pt idx="153">
                  <c:v>44050</c:v>
                </c:pt>
                <c:pt idx="154">
                  <c:v>44057</c:v>
                </c:pt>
                <c:pt idx="155">
                  <c:v>44064</c:v>
                </c:pt>
                <c:pt idx="156">
                  <c:v>44071</c:v>
                </c:pt>
              </c:numCache>
            </c:numRef>
          </c:xVal>
          <c:yVal>
            <c:numRef>
              <c:f>EUR1Y!$W$514:$W$670</c:f>
              <c:numCache>
                <c:formatCode>0.0000%</c:formatCode>
                <c:ptCount val="157"/>
                <c:pt idx="0">
                  <c:v>4.8311947912294019E-3</c:v>
                </c:pt>
                <c:pt idx="1">
                  <c:v>4.8773272531783237E-3</c:v>
                </c:pt>
                <c:pt idx="2">
                  <c:v>4.9239350377017514E-3</c:v>
                </c:pt>
                <c:pt idx="3">
                  <c:v>4.9710115358447679E-3</c:v>
                </c:pt>
                <c:pt idx="4">
                  <c:v>5.0185498781815767E-3</c:v>
                </c:pt>
                <c:pt idx="5">
                  <c:v>5.0665429347217716E-3</c:v>
                </c:pt>
                <c:pt idx="6">
                  <c:v>5.1149833148141938E-3</c:v>
                </c:pt>
                <c:pt idx="7">
                  <c:v>5.1638633670499116E-3</c:v>
                </c:pt>
                <c:pt idx="8">
                  <c:v>5.2131751791656428E-3</c:v>
                </c:pt>
                <c:pt idx="9">
                  <c:v>5.2629105779438863E-3</c:v>
                </c:pt>
                <c:pt idx="10">
                  <c:v>5.3130611291128419E-3</c:v>
                </c:pt>
                <c:pt idx="11">
                  <c:v>5.3636181372463208E-3</c:v>
                </c:pt>
                <c:pt idx="12">
                  <c:v>5.4145726456603822E-3</c:v>
                </c:pt>
                <c:pt idx="13">
                  <c:v>5.4659154363119284E-3</c:v>
                </c:pt>
                <c:pt idx="14">
                  <c:v>5.5176370296951228E-3</c:v>
                </c:pt>
                <c:pt idx="15">
                  <c:v>5.5697276847364819E-3</c:v>
                </c:pt>
                <c:pt idx="16">
                  <c:v>5.622177398691074E-3</c:v>
                </c:pt>
                <c:pt idx="17">
                  <c:v>5.674975907037829E-3</c:v>
                </c:pt>
                <c:pt idx="18">
                  <c:v>5.728112683372014E-3</c:v>
                </c:pt>
                <c:pt idx="19">
                  <c:v>5.7815769393022957E-3</c:v>
                </c:pt>
                <c:pt idx="20">
                  <c:v>5.83535762434278E-3</c:v>
                </c:pt>
                <c:pt idx="21">
                  <c:v>5.8894434258076646E-3</c:v>
                </c:pt>
                <c:pt idx="22">
                  <c:v>5.9438227687054626E-3</c:v>
                </c:pt>
                <c:pt idx="23">
                  <c:v>5.9984838156330088E-3</c:v>
                </c:pt>
                <c:pt idx="24">
                  <c:v>6.0534144666690168E-3</c:v>
                </c:pt>
                <c:pt idx="25">
                  <c:v>6.1086023592700611E-3</c:v>
                </c:pt>
                <c:pt idx="26">
                  <c:v>6.1640348681654489E-3</c:v>
                </c:pt>
                <c:pt idx="27">
                  <c:v>6.2196991052518831E-3</c:v>
                </c:pt>
                <c:pt idx="28">
                  <c:v>6.2755819194909692E-3</c:v>
                </c:pt>
                <c:pt idx="29">
                  <c:v>6.3316698968056244E-3</c:v>
                </c:pt>
                <c:pt idx="30">
                  <c:v>6.3879493599786818E-3</c:v>
                </c:pt>
                <c:pt idx="31">
                  <c:v>6.4444063685525866E-3</c:v>
                </c:pt>
                <c:pt idx="32">
                  <c:v>6.5010267187279964E-3</c:v>
                </c:pt>
                <c:pt idx="33">
                  <c:v>6.5577959432665447E-3</c:v>
                </c:pt>
                <c:pt idx="34">
                  <c:v>6.6146993113944796E-3</c:v>
                </c:pt>
                <c:pt idx="35">
                  <c:v>6.6717218287056478E-3</c:v>
                </c:pt>
                <c:pt idx="36">
                  <c:v>6.7288482370690692E-3</c:v>
                </c:pt>
                <c:pt idx="37">
                  <c:v>6.7860630145365249E-3</c:v>
                </c:pt>
                <c:pt idx="38">
                  <c:v>6.8433503752529812E-3</c:v>
                </c:pt>
                <c:pt idx="39">
                  <c:v>6.9006942693681118E-3</c:v>
                </c:pt>
                <c:pt idx="40">
                  <c:v>6.9580783829519847E-3</c:v>
                </c:pt>
                <c:pt idx="41">
                  <c:v>7.0154861379107423E-3</c:v>
                </c:pt>
                <c:pt idx="42">
                  <c:v>7.0729006919068886E-3</c:v>
                </c:pt>
                <c:pt idx="43">
                  <c:v>7.1303049382811E-3</c:v>
                </c:pt>
                <c:pt idx="44">
                  <c:v>7.1876815059775511E-3</c:v>
                </c:pt>
                <c:pt idx="45">
                  <c:v>7.2450127594716387E-3</c:v>
                </c:pt>
                <c:pt idx="46">
                  <c:v>7.3022807987016564E-3</c:v>
                </c:pt>
                <c:pt idx="47">
                  <c:v>7.3594674590033117E-3</c:v>
                </c:pt>
                <c:pt idx="48">
                  <c:v>7.4165543110477454E-3</c:v>
                </c:pt>
                <c:pt idx="49">
                  <c:v>7.473522660784159E-3</c:v>
                </c:pt>
                <c:pt idx="50">
                  <c:v>7.5303535493839611E-3</c:v>
                </c:pt>
                <c:pt idx="51">
                  <c:v>7.5870277531919382E-3</c:v>
                </c:pt>
                <c:pt idx="52">
                  <c:v>7.643527183389974E-3</c:v>
                </c:pt>
                <c:pt idx="53">
                  <c:v>7.6999213575739134E-3</c:v>
                </c:pt>
                <c:pt idx="54">
                  <c:v>7.7562564749613589E-3</c:v>
                </c:pt>
                <c:pt idx="55">
                  <c:v>7.8125306396965646E-3</c:v>
                </c:pt>
                <c:pt idx="56">
                  <c:v>7.8687420873088769E-3</c:v>
                </c:pt>
                <c:pt idx="57">
                  <c:v>7.9248891847510661E-3</c:v>
                </c:pt>
                <c:pt idx="58">
                  <c:v>7.9809704304378629E-3</c:v>
                </c:pt>
                <c:pt idx="59">
                  <c:v>8.0369844542845115E-3</c:v>
                </c:pt>
                <c:pt idx="60">
                  <c:v>8.092930017743992E-3</c:v>
                </c:pt>
                <c:pt idx="61">
                  <c:v>8.1488060138453517E-3</c:v>
                </c:pt>
                <c:pt idx="62">
                  <c:v>8.2046114672322482E-3</c:v>
                </c:pt>
                <c:pt idx="63">
                  <c:v>8.2603455341995185E-3</c:v>
                </c:pt>
                <c:pt idx="64">
                  <c:v>8.3160075027319518E-3</c:v>
                </c:pt>
                <c:pt idx="65">
                  <c:v>8.3715967925401934E-3</c:v>
                </c:pt>
                <c:pt idx="66">
                  <c:v>8.4271129550999614E-3</c:v>
                </c:pt>
                <c:pt idx="67">
                  <c:v>8.4825556736877281E-3</c:v>
                </c:pt>
                <c:pt idx="68">
                  <c:v>8.5379247634184002E-3</c:v>
                </c:pt>
                <c:pt idx="69">
                  <c:v>8.6011135033680335E-3</c:v>
                </c:pt>
                <c:pt idx="70">
                  <c:v>8.6563248076911726E-3</c:v>
                </c:pt>
                <c:pt idx="71">
                  <c:v>8.7114627607946388E-3</c:v>
                </c:pt>
                <c:pt idx="72">
                  <c:v>8.7665277243715711E-3</c:v>
                </c:pt>
                <c:pt idx="73">
                  <c:v>8.8215201921421054E-3</c:v>
                </c:pt>
                <c:pt idx="74">
                  <c:v>8.8764407898884075E-3</c:v>
                </c:pt>
                <c:pt idx="75">
                  <c:v>8.9312902754912459E-3</c:v>
                </c:pt>
                <c:pt idx="76">
                  <c:v>8.9860695389665755E-3</c:v>
                </c:pt>
                <c:pt idx="77">
                  <c:v>9.040779602499471E-3</c:v>
                </c:pt>
                <c:pt idx="78">
                  <c:v>9.095421620481145E-3</c:v>
                </c:pt>
                <c:pt idx="79">
                  <c:v>9.162278683572932E-3</c:v>
                </c:pt>
                <c:pt idx="80">
                  <c:v>9.216787324102008E-3</c:v>
                </c:pt>
                <c:pt idx="81">
                  <c:v>9.2712292908183093E-3</c:v>
                </c:pt>
                <c:pt idx="82">
                  <c:v>9.3256061874637565E-3</c:v>
                </c:pt>
                <c:pt idx="83">
                  <c:v>9.3799197490830669E-3</c:v>
                </c:pt>
                <c:pt idx="84">
                  <c:v>9.4382513716184131E-3</c:v>
                </c:pt>
                <c:pt idx="85">
                  <c:v>9.4883644641585493E-3</c:v>
                </c:pt>
                <c:pt idx="86">
                  <c:v>9.5424997445413464E-3</c:v>
                </c:pt>
                <c:pt idx="87">
                  <c:v>9.5965799438207707E-3</c:v>
                </c:pt>
                <c:pt idx="88">
                  <c:v>9.6506074540866071E-3</c:v>
                </c:pt>
                <c:pt idx="89">
                  <c:v>9.704584798940619E-3</c:v>
                </c:pt>
                <c:pt idx="90">
                  <c:v>9.7585146335315166E-3</c:v>
                </c:pt>
                <c:pt idx="91">
                  <c:v>9.8003417896537093E-3</c:v>
                </c:pt>
                <c:pt idx="92">
                  <c:v>9.8662430504631547E-3</c:v>
                </c:pt>
                <c:pt idx="93">
                  <c:v>9.9200476011473259E-3</c:v>
                </c:pt>
                <c:pt idx="94">
                  <c:v>9.9738165783249642E-3</c:v>
                </c:pt>
                <c:pt idx="95">
                  <c:v>1.0027553295397146E-2</c:v>
                </c:pt>
                <c:pt idx="96">
                  <c:v>1.0081261197519335E-2</c:v>
                </c:pt>
                <c:pt idx="97">
                  <c:v>1.0134943861634842E-2</c:v>
                </c:pt>
                <c:pt idx="98">
                  <c:v>1.0188604996510652E-2</c:v>
                </c:pt>
                <c:pt idx="99">
                  <c:v>1.0242248442771325E-2</c:v>
                </c:pt>
                <c:pt idx="100">
                  <c:v>1.0295878172933958E-2</c:v>
                </c:pt>
                <c:pt idx="101">
                  <c:v>1.034949829144316E-2</c:v>
                </c:pt>
                <c:pt idx="102">
                  <c:v>1.0403113034706247E-2</c:v>
                </c:pt>
                <c:pt idx="103">
                  <c:v>1.0456726771128416E-2</c:v>
                </c:pt>
                <c:pt idx="104">
                  <c:v>1.0510357119642289E-2</c:v>
                </c:pt>
                <c:pt idx="105">
                  <c:v>1.0563894575416575E-2</c:v>
                </c:pt>
                <c:pt idx="106">
                  <c:v>1.0617223448481277E-2</c:v>
                </c:pt>
                <c:pt idx="107">
                  <c:v>1.0670347364025241E-2</c:v>
                </c:pt>
                <c:pt idx="108">
                  <c:v>1.0723270090597418E-2</c:v>
                </c:pt>
                <c:pt idx="109">
                  <c:v>1.0775995540137929E-2</c:v>
                </c:pt>
                <c:pt idx="110">
                  <c:v>1.0828527768007603E-2</c:v>
                </c:pt>
                <c:pt idx="111">
                  <c:v>1.088087097301926E-2</c:v>
                </c:pt>
                <c:pt idx="112">
                  <c:v>1.0933029497465727E-2</c:v>
                </c:pt>
                <c:pt idx="113">
                  <c:v>1.0973881572025751E-2</c:v>
                </c:pt>
                <c:pt idx="114">
                  <c:v>1.1036810591415626E-2</c:v>
                </c:pt>
                <c:pt idx="115">
                  <c:v>1.1088442563173468E-2</c:v>
                </c:pt>
                <c:pt idx="116">
                  <c:v>1.1139908658932938E-2</c:v>
                </c:pt>
                <c:pt idx="117">
                  <c:v>1.1191213938828739E-2</c:v>
                </c:pt>
                <c:pt idx="118">
                  <c:v>1.1242363606651965E-2</c:v>
                </c:pt>
                <c:pt idx="119">
                  <c:v>1.129336300987595E-2</c:v>
                </c:pt>
                <c:pt idx="120">
                  <c:v>1.1344217639687328E-2</c:v>
                </c:pt>
                <c:pt idx="121">
                  <c:v>1.1398450572788266E-2</c:v>
                </c:pt>
                <c:pt idx="122">
                  <c:v>1.144901168223747E-2</c:v>
                </c:pt>
                <c:pt idx="123">
                  <c:v>1.149944592356195E-2</c:v>
                </c:pt>
                <c:pt idx="124">
                  <c:v>1.1549759401616093E-2</c:v>
                </c:pt>
                <c:pt idx="125">
                  <c:v>1.1599958365496831E-2</c:v>
                </c:pt>
                <c:pt idx="126">
                  <c:v>1.1638858575796898E-2</c:v>
                </c:pt>
                <c:pt idx="127">
                  <c:v>1.1700038468515438E-2</c:v>
                </c:pt>
                <c:pt idx="128">
                  <c:v>1.1749932827322371E-2</c:v>
                </c:pt>
                <c:pt idx="129">
                  <c:v>1.1799739111353276E-2</c:v>
                </c:pt>
                <c:pt idx="130">
                  <c:v>1.1838225348617847E-2</c:v>
                </c:pt>
                <c:pt idx="131">
                  <c:v>1.1899115482497363E-2</c:v>
                </c:pt>
                <c:pt idx="132">
                  <c:v>1.1948699944392894E-2</c:v>
                </c:pt>
                <c:pt idx="133">
                  <c:v>1.1998225081138073E-2</c:v>
                </c:pt>
                <c:pt idx="134">
                  <c:v>1.2047698441339655E-2</c:v>
                </c:pt>
                <c:pt idx="135">
                  <c:v>1.2100897970365008E-2</c:v>
                </c:pt>
                <c:pt idx="136">
                  <c:v>1.2167178057253848E-2</c:v>
                </c:pt>
                <c:pt idx="137">
                  <c:v>1.2216520816195174E-2</c:v>
                </c:pt>
                <c:pt idx="138">
                  <c:v>1.2265848217560688E-2</c:v>
                </c:pt>
                <c:pt idx="139">
                  <c:v>1.2315168663987656E-2</c:v>
                </c:pt>
                <c:pt idx="140">
                  <c:v>1.2364490703613623E-2</c:v>
                </c:pt>
                <c:pt idx="141">
                  <c:v>1.2413823030112094E-2</c:v>
                </c:pt>
                <c:pt idx="142">
                  <c:v>1.246317448272868E-2</c:v>
                </c:pt>
                <c:pt idx="143">
                  <c:v>1.2512554046317226E-2</c:v>
                </c:pt>
                <c:pt idx="144">
                  <c:v>1.2561970851377927E-2</c:v>
                </c:pt>
                <c:pt idx="145">
                  <c:v>1.2611434174096516E-2</c:v>
                </c:pt>
                <c:pt idx="146">
                  <c:v>1.2660953436382384E-2</c:v>
                </c:pt>
                <c:pt idx="147">
                  <c:v>1.2710538205909967E-2</c:v>
                </c:pt>
                <c:pt idx="148">
                  <c:v>1.2760198196160569E-2</c:v>
                </c:pt>
                <c:pt idx="149">
                  <c:v>1.2809943266463763E-2</c:v>
                </c:pt>
                <c:pt idx="150">
                  <c:v>1.2859783422041625E-2</c:v>
                </c:pt>
                <c:pt idx="151">
                  <c:v>1.2909728814054288E-2</c:v>
                </c:pt>
                <c:pt idx="152">
                  <c:v>1.2959789739644831E-2</c:v>
                </c:pt>
                <c:pt idx="153">
                  <c:v>1.3009976641987256E-2</c:v>
                </c:pt>
                <c:pt idx="154">
                  <c:v>1.3060300110335307E-2</c:v>
                </c:pt>
                <c:pt idx="155">
                  <c:v>1.3110770880071978E-2</c:v>
                </c:pt>
                <c:pt idx="156">
                  <c:v>1.3161373854279802E-2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231552"/>
        <c:axId val="878233088"/>
      </c:scatterChart>
      <c:valAx>
        <c:axId val="878231552"/>
        <c:scaling>
          <c:orientation val="minMax"/>
          <c:max val="44102"/>
          <c:min val="42944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78233088"/>
        <c:crosses val="autoZero"/>
        <c:crossBetween val="midCat"/>
        <c:majorUnit val="180"/>
      </c:valAx>
      <c:valAx>
        <c:axId val="87823308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78231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EUR1Y (5Y</a:t>
            </a:r>
            <a:r>
              <a:rPr lang="en-US" baseline="0"/>
              <a:t> - 60Y)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EUR1Y!$V$2</c:f>
              <c:strCache>
                <c:ptCount val="1"/>
                <c:pt idx="0">
                  <c:v>PROD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EUR1Y!$S$670:$S$3529</c:f>
              <c:numCache>
                <c:formatCode>ddd\,\ dd\-mmm\-yyyy</c:formatCode>
                <c:ptCount val="2860"/>
                <c:pt idx="0">
                  <c:v>44071</c:v>
                </c:pt>
                <c:pt idx="1">
                  <c:v>44078</c:v>
                </c:pt>
                <c:pt idx="2">
                  <c:v>44085</c:v>
                </c:pt>
                <c:pt idx="3">
                  <c:v>44092</c:v>
                </c:pt>
                <c:pt idx="4">
                  <c:v>44099</c:v>
                </c:pt>
                <c:pt idx="5">
                  <c:v>44106</c:v>
                </c:pt>
                <c:pt idx="6">
                  <c:v>44113</c:v>
                </c:pt>
                <c:pt idx="7">
                  <c:v>44120</c:v>
                </c:pt>
                <c:pt idx="8">
                  <c:v>44127</c:v>
                </c:pt>
                <c:pt idx="9">
                  <c:v>44134</c:v>
                </c:pt>
                <c:pt idx="10">
                  <c:v>44141</c:v>
                </c:pt>
                <c:pt idx="11">
                  <c:v>44148</c:v>
                </c:pt>
                <c:pt idx="12">
                  <c:v>44155</c:v>
                </c:pt>
                <c:pt idx="13">
                  <c:v>44162</c:v>
                </c:pt>
                <c:pt idx="14">
                  <c:v>44169</c:v>
                </c:pt>
                <c:pt idx="15">
                  <c:v>44176</c:v>
                </c:pt>
                <c:pt idx="16">
                  <c:v>44183</c:v>
                </c:pt>
                <c:pt idx="17">
                  <c:v>44189</c:v>
                </c:pt>
                <c:pt idx="18">
                  <c:v>44196</c:v>
                </c:pt>
                <c:pt idx="19">
                  <c:v>44204</c:v>
                </c:pt>
                <c:pt idx="20">
                  <c:v>44211</c:v>
                </c:pt>
                <c:pt idx="21">
                  <c:v>44218</c:v>
                </c:pt>
                <c:pt idx="22">
                  <c:v>44225</c:v>
                </c:pt>
                <c:pt idx="23">
                  <c:v>44232</c:v>
                </c:pt>
                <c:pt idx="24">
                  <c:v>44239</c:v>
                </c:pt>
                <c:pt idx="25">
                  <c:v>44246</c:v>
                </c:pt>
                <c:pt idx="26">
                  <c:v>44253</c:v>
                </c:pt>
                <c:pt idx="27">
                  <c:v>44260</c:v>
                </c:pt>
                <c:pt idx="28">
                  <c:v>44267</c:v>
                </c:pt>
                <c:pt idx="29">
                  <c:v>44274</c:v>
                </c:pt>
                <c:pt idx="30">
                  <c:v>44281</c:v>
                </c:pt>
                <c:pt idx="31">
                  <c:v>44286</c:v>
                </c:pt>
                <c:pt idx="32">
                  <c:v>44295</c:v>
                </c:pt>
                <c:pt idx="33">
                  <c:v>44302</c:v>
                </c:pt>
                <c:pt idx="34">
                  <c:v>44309</c:v>
                </c:pt>
                <c:pt idx="35">
                  <c:v>44316</c:v>
                </c:pt>
                <c:pt idx="36">
                  <c:v>44323</c:v>
                </c:pt>
                <c:pt idx="37">
                  <c:v>44330</c:v>
                </c:pt>
                <c:pt idx="38">
                  <c:v>44337</c:v>
                </c:pt>
                <c:pt idx="39">
                  <c:v>44344</c:v>
                </c:pt>
                <c:pt idx="40">
                  <c:v>44351</c:v>
                </c:pt>
                <c:pt idx="41">
                  <c:v>44358</c:v>
                </c:pt>
                <c:pt idx="42">
                  <c:v>44365</c:v>
                </c:pt>
                <c:pt idx="43">
                  <c:v>44372</c:v>
                </c:pt>
                <c:pt idx="44">
                  <c:v>44379</c:v>
                </c:pt>
                <c:pt idx="45">
                  <c:v>44386</c:v>
                </c:pt>
                <c:pt idx="46">
                  <c:v>44393</c:v>
                </c:pt>
                <c:pt idx="47">
                  <c:v>44400</c:v>
                </c:pt>
                <c:pt idx="48">
                  <c:v>44407</c:v>
                </c:pt>
                <c:pt idx="49">
                  <c:v>44414</c:v>
                </c:pt>
                <c:pt idx="50">
                  <c:v>44421</c:v>
                </c:pt>
                <c:pt idx="51">
                  <c:v>44428</c:v>
                </c:pt>
                <c:pt idx="52">
                  <c:v>44435</c:v>
                </c:pt>
                <c:pt idx="53">
                  <c:v>44442</c:v>
                </c:pt>
                <c:pt idx="54">
                  <c:v>44449</c:v>
                </c:pt>
                <c:pt idx="55">
                  <c:v>44456</c:v>
                </c:pt>
                <c:pt idx="56">
                  <c:v>44463</c:v>
                </c:pt>
                <c:pt idx="57">
                  <c:v>44470</c:v>
                </c:pt>
                <c:pt idx="58">
                  <c:v>44477</c:v>
                </c:pt>
                <c:pt idx="59">
                  <c:v>44484</c:v>
                </c:pt>
                <c:pt idx="60">
                  <c:v>44491</c:v>
                </c:pt>
                <c:pt idx="61">
                  <c:v>44498</c:v>
                </c:pt>
                <c:pt idx="62">
                  <c:v>44505</c:v>
                </c:pt>
                <c:pt idx="63">
                  <c:v>44512</c:v>
                </c:pt>
                <c:pt idx="64">
                  <c:v>44519</c:v>
                </c:pt>
                <c:pt idx="65">
                  <c:v>44526</c:v>
                </c:pt>
                <c:pt idx="66">
                  <c:v>44533</c:v>
                </c:pt>
                <c:pt idx="67">
                  <c:v>44540</c:v>
                </c:pt>
                <c:pt idx="68">
                  <c:v>44547</c:v>
                </c:pt>
                <c:pt idx="69">
                  <c:v>44554</c:v>
                </c:pt>
                <c:pt idx="70">
                  <c:v>44561</c:v>
                </c:pt>
                <c:pt idx="71">
                  <c:v>44568</c:v>
                </c:pt>
                <c:pt idx="72">
                  <c:v>44575</c:v>
                </c:pt>
                <c:pt idx="73">
                  <c:v>44582</c:v>
                </c:pt>
                <c:pt idx="74">
                  <c:v>44589</c:v>
                </c:pt>
                <c:pt idx="75">
                  <c:v>44596</c:v>
                </c:pt>
                <c:pt idx="76">
                  <c:v>44603</c:v>
                </c:pt>
                <c:pt idx="77">
                  <c:v>44610</c:v>
                </c:pt>
                <c:pt idx="78">
                  <c:v>44617</c:v>
                </c:pt>
                <c:pt idx="79">
                  <c:v>44624</c:v>
                </c:pt>
                <c:pt idx="80">
                  <c:v>44631</c:v>
                </c:pt>
                <c:pt idx="81">
                  <c:v>44638</c:v>
                </c:pt>
                <c:pt idx="82">
                  <c:v>44645</c:v>
                </c:pt>
                <c:pt idx="83">
                  <c:v>44652</c:v>
                </c:pt>
                <c:pt idx="84">
                  <c:v>44659</c:v>
                </c:pt>
                <c:pt idx="85">
                  <c:v>44664</c:v>
                </c:pt>
                <c:pt idx="86">
                  <c:v>44673</c:v>
                </c:pt>
                <c:pt idx="87">
                  <c:v>44680</c:v>
                </c:pt>
                <c:pt idx="88">
                  <c:v>44687</c:v>
                </c:pt>
                <c:pt idx="89">
                  <c:v>44694</c:v>
                </c:pt>
                <c:pt idx="90">
                  <c:v>44701</c:v>
                </c:pt>
                <c:pt idx="91">
                  <c:v>44708</c:v>
                </c:pt>
                <c:pt idx="92">
                  <c:v>44715</c:v>
                </c:pt>
                <c:pt idx="93">
                  <c:v>44722</c:v>
                </c:pt>
                <c:pt idx="94">
                  <c:v>44729</c:v>
                </c:pt>
                <c:pt idx="95">
                  <c:v>44736</c:v>
                </c:pt>
                <c:pt idx="96">
                  <c:v>44743</c:v>
                </c:pt>
                <c:pt idx="97">
                  <c:v>44750</c:v>
                </c:pt>
                <c:pt idx="98">
                  <c:v>44757</c:v>
                </c:pt>
                <c:pt idx="99">
                  <c:v>44764</c:v>
                </c:pt>
                <c:pt idx="100">
                  <c:v>44771</c:v>
                </c:pt>
                <c:pt idx="101">
                  <c:v>44778</c:v>
                </c:pt>
                <c:pt idx="102">
                  <c:v>44785</c:v>
                </c:pt>
                <c:pt idx="103">
                  <c:v>44792</c:v>
                </c:pt>
                <c:pt idx="104">
                  <c:v>44799</c:v>
                </c:pt>
                <c:pt idx="105">
                  <c:v>44806</c:v>
                </c:pt>
                <c:pt idx="106">
                  <c:v>44813</c:v>
                </c:pt>
                <c:pt idx="107">
                  <c:v>44820</c:v>
                </c:pt>
                <c:pt idx="108">
                  <c:v>44827</c:v>
                </c:pt>
                <c:pt idx="109">
                  <c:v>44834</c:v>
                </c:pt>
                <c:pt idx="110">
                  <c:v>44841</c:v>
                </c:pt>
                <c:pt idx="111">
                  <c:v>44848</c:v>
                </c:pt>
                <c:pt idx="112">
                  <c:v>44855</c:v>
                </c:pt>
                <c:pt idx="113">
                  <c:v>44862</c:v>
                </c:pt>
                <c:pt idx="114">
                  <c:v>44869</c:v>
                </c:pt>
                <c:pt idx="115">
                  <c:v>44876</c:v>
                </c:pt>
                <c:pt idx="116">
                  <c:v>44883</c:v>
                </c:pt>
                <c:pt idx="117">
                  <c:v>44890</c:v>
                </c:pt>
                <c:pt idx="118">
                  <c:v>44897</c:v>
                </c:pt>
                <c:pt idx="119">
                  <c:v>44904</c:v>
                </c:pt>
                <c:pt idx="120">
                  <c:v>44911</c:v>
                </c:pt>
                <c:pt idx="121">
                  <c:v>44917</c:v>
                </c:pt>
                <c:pt idx="122">
                  <c:v>44925</c:v>
                </c:pt>
                <c:pt idx="123">
                  <c:v>44932</c:v>
                </c:pt>
                <c:pt idx="124">
                  <c:v>44939</c:v>
                </c:pt>
                <c:pt idx="125">
                  <c:v>44946</c:v>
                </c:pt>
                <c:pt idx="126">
                  <c:v>44953</c:v>
                </c:pt>
                <c:pt idx="127">
                  <c:v>44960</c:v>
                </c:pt>
                <c:pt idx="128">
                  <c:v>44967</c:v>
                </c:pt>
                <c:pt idx="129">
                  <c:v>44974</c:v>
                </c:pt>
                <c:pt idx="130">
                  <c:v>44981</c:v>
                </c:pt>
                <c:pt idx="131">
                  <c:v>44988</c:v>
                </c:pt>
                <c:pt idx="132">
                  <c:v>44995</c:v>
                </c:pt>
                <c:pt idx="133">
                  <c:v>45002</c:v>
                </c:pt>
                <c:pt idx="134">
                  <c:v>45009</c:v>
                </c:pt>
                <c:pt idx="135">
                  <c:v>45016</c:v>
                </c:pt>
                <c:pt idx="136">
                  <c:v>45021</c:v>
                </c:pt>
                <c:pt idx="137">
                  <c:v>45030</c:v>
                </c:pt>
                <c:pt idx="138">
                  <c:v>45037</c:v>
                </c:pt>
                <c:pt idx="139">
                  <c:v>45043</c:v>
                </c:pt>
                <c:pt idx="140">
                  <c:v>45051</c:v>
                </c:pt>
                <c:pt idx="141">
                  <c:v>45058</c:v>
                </c:pt>
                <c:pt idx="142">
                  <c:v>45065</c:v>
                </c:pt>
                <c:pt idx="143">
                  <c:v>45072</c:v>
                </c:pt>
                <c:pt idx="144">
                  <c:v>45079</c:v>
                </c:pt>
                <c:pt idx="145">
                  <c:v>45086</c:v>
                </c:pt>
                <c:pt idx="146">
                  <c:v>45093</c:v>
                </c:pt>
                <c:pt idx="147">
                  <c:v>45100</c:v>
                </c:pt>
                <c:pt idx="148">
                  <c:v>45107</c:v>
                </c:pt>
                <c:pt idx="149">
                  <c:v>45114</c:v>
                </c:pt>
                <c:pt idx="150">
                  <c:v>45121</c:v>
                </c:pt>
                <c:pt idx="151">
                  <c:v>45128</c:v>
                </c:pt>
                <c:pt idx="152">
                  <c:v>45135</c:v>
                </c:pt>
                <c:pt idx="153">
                  <c:v>45142</c:v>
                </c:pt>
                <c:pt idx="154">
                  <c:v>45149</c:v>
                </c:pt>
                <c:pt idx="155">
                  <c:v>45156</c:v>
                </c:pt>
                <c:pt idx="156">
                  <c:v>45163</c:v>
                </c:pt>
                <c:pt idx="157">
                  <c:v>45170</c:v>
                </c:pt>
                <c:pt idx="158">
                  <c:v>45177</c:v>
                </c:pt>
                <c:pt idx="159">
                  <c:v>45184</c:v>
                </c:pt>
                <c:pt idx="160">
                  <c:v>45191</c:v>
                </c:pt>
                <c:pt idx="161">
                  <c:v>45198</c:v>
                </c:pt>
                <c:pt idx="162">
                  <c:v>45205</c:v>
                </c:pt>
                <c:pt idx="163">
                  <c:v>45212</c:v>
                </c:pt>
                <c:pt idx="164">
                  <c:v>45219</c:v>
                </c:pt>
                <c:pt idx="165">
                  <c:v>45226</c:v>
                </c:pt>
                <c:pt idx="166">
                  <c:v>45233</c:v>
                </c:pt>
                <c:pt idx="167">
                  <c:v>45240</c:v>
                </c:pt>
                <c:pt idx="168">
                  <c:v>45247</c:v>
                </c:pt>
                <c:pt idx="169">
                  <c:v>45254</c:v>
                </c:pt>
                <c:pt idx="170">
                  <c:v>45261</c:v>
                </c:pt>
                <c:pt idx="171">
                  <c:v>45268</c:v>
                </c:pt>
                <c:pt idx="172">
                  <c:v>45275</c:v>
                </c:pt>
                <c:pt idx="173">
                  <c:v>45281</c:v>
                </c:pt>
                <c:pt idx="174">
                  <c:v>45289</c:v>
                </c:pt>
                <c:pt idx="175">
                  <c:v>45299</c:v>
                </c:pt>
                <c:pt idx="176">
                  <c:v>45306</c:v>
                </c:pt>
                <c:pt idx="177">
                  <c:v>45313</c:v>
                </c:pt>
                <c:pt idx="178">
                  <c:v>45320</c:v>
                </c:pt>
                <c:pt idx="179">
                  <c:v>45327</c:v>
                </c:pt>
                <c:pt idx="180">
                  <c:v>45334</c:v>
                </c:pt>
                <c:pt idx="181">
                  <c:v>45341</c:v>
                </c:pt>
                <c:pt idx="182">
                  <c:v>45348</c:v>
                </c:pt>
                <c:pt idx="183">
                  <c:v>45355</c:v>
                </c:pt>
                <c:pt idx="184">
                  <c:v>45362</c:v>
                </c:pt>
                <c:pt idx="185">
                  <c:v>45369</c:v>
                </c:pt>
                <c:pt idx="186">
                  <c:v>45376</c:v>
                </c:pt>
                <c:pt idx="187">
                  <c:v>45379</c:v>
                </c:pt>
                <c:pt idx="188">
                  <c:v>45390</c:v>
                </c:pt>
                <c:pt idx="189">
                  <c:v>45397</c:v>
                </c:pt>
                <c:pt idx="190">
                  <c:v>45404</c:v>
                </c:pt>
                <c:pt idx="191">
                  <c:v>45411</c:v>
                </c:pt>
                <c:pt idx="192">
                  <c:v>45419</c:v>
                </c:pt>
                <c:pt idx="193">
                  <c:v>45426</c:v>
                </c:pt>
                <c:pt idx="194">
                  <c:v>45433</c:v>
                </c:pt>
                <c:pt idx="195">
                  <c:v>45440</c:v>
                </c:pt>
                <c:pt idx="196">
                  <c:v>45447</c:v>
                </c:pt>
                <c:pt idx="197">
                  <c:v>45454</c:v>
                </c:pt>
                <c:pt idx="198">
                  <c:v>45461</c:v>
                </c:pt>
                <c:pt idx="199">
                  <c:v>45468</c:v>
                </c:pt>
                <c:pt idx="200">
                  <c:v>45475</c:v>
                </c:pt>
                <c:pt idx="201">
                  <c:v>45482</c:v>
                </c:pt>
                <c:pt idx="202">
                  <c:v>45489</c:v>
                </c:pt>
                <c:pt idx="203">
                  <c:v>45496</c:v>
                </c:pt>
                <c:pt idx="204">
                  <c:v>45503</c:v>
                </c:pt>
                <c:pt idx="205">
                  <c:v>45510</c:v>
                </c:pt>
                <c:pt idx="206">
                  <c:v>45517</c:v>
                </c:pt>
                <c:pt idx="207">
                  <c:v>45524</c:v>
                </c:pt>
                <c:pt idx="208">
                  <c:v>45531</c:v>
                </c:pt>
                <c:pt idx="209">
                  <c:v>45538</c:v>
                </c:pt>
                <c:pt idx="210">
                  <c:v>45545</c:v>
                </c:pt>
                <c:pt idx="211">
                  <c:v>45552</c:v>
                </c:pt>
                <c:pt idx="212">
                  <c:v>45559</c:v>
                </c:pt>
                <c:pt idx="213">
                  <c:v>45566</c:v>
                </c:pt>
                <c:pt idx="214">
                  <c:v>45573</c:v>
                </c:pt>
                <c:pt idx="215">
                  <c:v>45580</c:v>
                </c:pt>
                <c:pt idx="216">
                  <c:v>45587</c:v>
                </c:pt>
                <c:pt idx="217">
                  <c:v>45594</c:v>
                </c:pt>
                <c:pt idx="218">
                  <c:v>45601</c:v>
                </c:pt>
                <c:pt idx="219">
                  <c:v>45608</c:v>
                </c:pt>
                <c:pt idx="220">
                  <c:v>45615</c:v>
                </c:pt>
                <c:pt idx="221">
                  <c:v>45622</c:v>
                </c:pt>
                <c:pt idx="222">
                  <c:v>45629</c:v>
                </c:pt>
                <c:pt idx="223">
                  <c:v>45636</c:v>
                </c:pt>
                <c:pt idx="224">
                  <c:v>45643</c:v>
                </c:pt>
                <c:pt idx="225">
                  <c:v>45649</c:v>
                </c:pt>
                <c:pt idx="226">
                  <c:v>45657</c:v>
                </c:pt>
                <c:pt idx="227">
                  <c:v>45665</c:v>
                </c:pt>
                <c:pt idx="228">
                  <c:v>45672</c:v>
                </c:pt>
                <c:pt idx="229">
                  <c:v>45679</c:v>
                </c:pt>
                <c:pt idx="230">
                  <c:v>45686</c:v>
                </c:pt>
                <c:pt idx="231">
                  <c:v>45693</c:v>
                </c:pt>
                <c:pt idx="232">
                  <c:v>45700</c:v>
                </c:pt>
                <c:pt idx="233">
                  <c:v>45707</c:v>
                </c:pt>
                <c:pt idx="234">
                  <c:v>45714</c:v>
                </c:pt>
                <c:pt idx="235">
                  <c:v>45721</c:v>
                </c:pt>
                <c:pt idx="236">
                  <c:v>45728</c:v>
                </c:pt>
                <c:pt idx="237">
                  <c:v>45735</c:v>
                </c:pt>
                <c:pt idx="238">
                  <c:v>45742</c:v>
                </c:pt>
                <c:pt idx="239">
                  <c:v>45749</c:v>
                </c:pt>
                <c:pt idx="240">
                  <c:v>45756</c:v>
                </c:pt>
                <c:pt idx="241">
                  <c:v>45763</c:v>
                </c:pt>
                <c:pt idx="242">
                  <c:v>45772</c:v>
                </c:pt>
                <c:pt idx="243">
                  <c:v>45779</c:v>
                </c:pt>
                <c:pt idx="244">
                  <c:v>45786</c:v>
                </c:pt>
                <c:pt idx="245">
                  <c:v>45793</c:v>
                </c:pt>
                <c:pt idx="246">
                  <c:v>45800</c:v>
                </c:pt>
                <c:pt idx="247">
                  <c:v>45807</c:v>
                </c:pt>
                <c:pt idx="248">
                  <c:v>45814</c:v>
                </c:pt>
                <c:pt idx="249">
                  <c:v>45821</c:v>
                </c:pt>
                <c:pt idx="250">
                  <c:v>45828</c:v>
                </c:pt>
                <c:pt idx="251">
                  <c:v>45835</c:v>
                </c:pt>
                <c:pt idx="252">
                  <c:v>45842</c:v>
                </c:pt>
                <c:pt idx="253">
                  <c:v>45849</c:v>
                </c:pt>
                <c:pt idx="254">
                  <c:v>45856</c:v>
                </c:pt>
                <c:pt idx="255">
                  <c:v>45863</c:v>
                </c:pt>
                <c:pt idx="256">
                  <c:v>45870</c:v>
                </c:pt>
                <c:pt idx="257">
                  <c:v>45877</c:v>
                </c:pt>
                <c:pt idx="258">
                  <c:v>45884</c:v>
                </c:pt>
                <c:pt idx="259">
                  <c:v>45891</c:v>
                </c:pt>
                <c:pt idx="260">
                  <c:v>45898</c:v>
                </c:pt>
                <c:pt idx="261">
                  <c:v>45905</c:v>
                </c:pt>
                <c:pt idx="262">
                  <c:v>45912</c:v>
                </c:pt>
                <c:pt idx="263">
                  <c:v>45919</c:v>
                </c:pt>
                <c:pt idx="264">
                  <c:v>45926</c:v>
                </c:pt>
                <c:pt idx="265">
                  <c:v>45933</c:v>
                </c:pt>
                <c:pt idx="266">
                  <c:v>45940</c:v>
                </c:pt>
                <c:pt idx="267">
                  <c:v>45947</c:v>
                </c:pt>
                <c:pt idx="268">
                  <c:v>45954</c:v>
                </c:pt>
                <c:pt idx="269">
                  <c:v>45961</c:v>
                </c:pt>
                <c:pt idx="270">
                  <c:v>45968</c:v>
                </c:pt>
                <c:pt idx="271">
                  <c:v>45975</c:v>
                </c:pt>
                <c:pt idx="272">
                  <c:v>45982</c:v>
                </c:pt>
                <c:pt idx="273">
                  <c:v>45989</c:v>
                </c:pt>
                <c:pt idx="274">
                  <c:v>45996</c:v>
                </c:pt>
                <c:pt idx="275">
                  <c:v>46003</c:v>
                </c:pt>
                <c:pt idx="276">
                  <c:v>46010</c:v>
                </c:pt>
                <c:pt idx="277">
                  <c:v>46015</c:v>
                </c:pt>
                <c:pt idx="278">
                  <c:v>46024</c:v>
                </c:pt>
                <c:pt idx="279">
                  <c:v>46031</c:v>
                </c:pt>
                <c:pt idx="280">
                  <c:v>46038</c:v>
                </c:pt>
                <c:pt idx="281">
                  <c:v>46045</c:v>
                </c:pt>
                <c:pt idx="282">
                  <c:v>46052</c:v>
                </c:pt>
                <c:pt idx="283">
                  <c:v>46059</c:v>
                </c:pt>
                <c:pt idx="284">
                  <c:v>46066</c:v>
                </c:pt>
                <c:pt idx="285">
                  <c:v>46073</c:v>
                </c:pt>
                <c:pt idx="286">
                  <c:v>46080</c:v>
                </c:pt>
                <c:pt idx="287">
                  <c:v>46087</c:v>
                </c:pt>
                <c:pt idx="288">
                  <c:v>46094</c:v>
                </c:pt>
                <c:pt idx="289">
                  <c:v>46101</c:v>
                </c:pt>
                <c:pt idx="290">
                  <c:v>46108</c:v>
                </c:pt>
                <c:pt idx="291">
                  <c:v>46113</c:v>
                </c:pt>
                <c:pt idx="292">
                  <c:v>46122</c:v>
                </c:pt>
                <c:pt idx="293">
                  <c:v>46129</c:v>
                </c:pt>
                <c:pt idx="294">
                  <c:v>46136</c:v>
                </c:pt>
                <c:pt idx="295">
                  <c:v>46142</c:v>
                </c:pt>
                <c:pt idx="296">
                  <c:v>46150</c:v>
                </c:pt>
                <c:pt idx="297">
                  <c:v>46157</c:v>
                </c:pt>
                <c:pt idx="298">
                  <c:v>46164</c:v>
                </c:pt>
                <c:pt idx="299">
                  <c:v>46171</c:v>
                </c:pt>
                <c:pt idx="300">
                  <c:v>46178</c:v>
                </c:pt>
                <c:pt idx="301">
                  <c:v>46185</c:v>
                </c:pt>
                <c:pt idx="302">
                  <c:v>46192</c:v>
                </c:pt>
                <c:pt idx="303">
                  <c:v>46199</c:v>
                </c:pt>
                <c:pt idx="304">
                  <c:v>46206</c:v>
                </c:pt>
                <c:pt idx="305">
                  <c:v>46213</c:v>
                </c:pt>
                <c:pt idx="306">
                  <c:v>46220</c:v>
                </c:pt>
                <c:pt idx="307">
                  <c:v>46227</c:v>
                </c:pt>
                <c:pt idx="308">
                  <c:v>46234</c:v>
                </c:pt>
                <c:pt idx="309">
                  <c:v>46241</c:v>
                </c:pt>
                <c:pt idx="310">
                  <c:v>46248</c:v>
                </c:pt>
                <c:pt idx="311">
                  <c:v>46255</c:v>
                </c:pt>
                <c:pt idx="312">
                  <c:v>46262</c:v>
                </c:pt>
                <c:pt idx="313">
                  <c:v>46269</c:v>
                </c:pt>
                <c:pt idx="314">
                  <c:v>46276</c:v>
                </c:pt>
                <c:pt idx="315">
                  <c:v>46283</c:v>
                </c:pt>
                <c:pt idx="316">
                  <c:v>46290</c:v>
                </c:pt>
                <c:pt idx="317">
                  <c:v>46297</c:v>
                </c:pt>
                <c:pt idx="318">
                  <c:v>46304</c:v>
                </c:pt>
                <c:pt idx="319">
                  <c:v>46311</c:v>
                </c:pt>
                <c:pt idx="320">
                  <c:v>46318</c:v>
                </c:pt>
                <c:pt idx="321">
                  <c:v>46325</c:v>
                </c:pt>
                <c:pt idx="322">
                  <c:v>46332</c:v>
                </c:pt>
                <c:pt idx="323">
                  <c:v>46339</c:v>
                </c:pt>
                <c:pt idx="324">
                  <c:v>46346</c:v>
                </c:pt>
                <c:pt idx="325">
                  <c:v>46353</c:v>
                </c:pt>
                <c:pt idx="326">
                  <c:v>46360</c:v>
                </c:pt>
                <c:pt idx="327">
                  <c:v>46367</c:v>
                </c:pt>
                <c:pt idx="328">
                  <c:v>46374</c:v>
                </c:pt>
                <c:pt idx="329">
                  <c:v>46380</c:v>
                </c:pt>
                <c:pt idx="330">
                  <c:v>46387</c:v>
                </c:pt>
                <c:pt idx="331">
                  <c:v>46395</c:v>
                </c:pt>
                <c:pt idx="332">
                  <c:v>46402</c:v>
                </c:pt>
                <c:pt idx="333">
                  <c:v>46409</c:v>
                </c:pt>
                <c:pt idx="334">
                  <c:v>46416</c:v>
                </c:pt>
                <c:pt idx="335">
                  <c:v>46423</c:v>
                </c:pt>
                <c:pt idx="336">
                  <c:v>46430</c:v>
                </c:pt>
                <c:pt idx="337">
                  <c:v>46437</c:v>
                </c:pt>
                <c:pt idx="338">
                  <c:v>46444</c:v>
                </c:pt>
                <c:pt idx="339">
                  <c:v>46451</c:v>
                </c:pt>
                <c:pt idx="340">
                  <c:v>46458</c:v>
                </c:pt>
                <c:pt idx="341">
                  <c:v>46465</c:v>
                </c:pt>
                <c:pt idx="342">
                  <c:v>46470</c:v>
                </c:pt>
                <c:pt idx="343">
                  <c:v>46479</c:v>
                </c:pt>
                <c:pt idx="344">
                  <c:v>46486</c:v>
                </c:pt>
                <c:pt idx="345">
                  <c:v>46493</c:v>
                </c:pt>
                <c:pt idx="346">
                  <c:v>46500</c:v>
                </c:pt>
                <c:pt idx="347">
                  <c:v>46507</c:v>
                </c:pt>
                <c:pt idx="348">
                  <c:v>46514</c:v>
                </c:pt>
                <c:pt idx="349">
                  <c:v>46521</c:v>
                </c:pt>
                <c:pt idx="350">
                  <c:v>46528</c:v>
                </c:pt>
                <c:pt idx="351">
                  <c:v>46535</c:v>
                </c:pt>
                <c:pt idx="352">
                  <c:v>46542</c:v>
                </c:pt>
                <c:pt idx="353">
                  <c:v>46549</c:v>
                </c:pt>
                <c:pt idx="354">
                  <c:v>46556</c:v>
                </c:pt>
                <c:pt idx="355">
                  <c:v>46563</c:v>
                </c:pt>
                <c:pt idx="356">
                  <c:v>46570</c:v>
                </c:pt>
                <c:pt idx="357">
                  <c:v>46577</c:v>
                </c:pt>
                <c:pt idx="358">
                  <c:v>46584</c:v>
                </c:pt>
                <c:pt idx="359">
                  <c:v>46591</c:v>
                </c:pt>
                <c:pt idx="360">
                  <c:v>46598</c:v>
                </c:pt>
                <c:pt idx="361">
                  <c:v>46605</c:v>
                </c:pt>
                <c:pt idx="362">
                  <c:v>46612</c:v>
                </c:pt>
                <c:pt idx="363">
                  <c:v>46619</c:v>
                </c:pt>
                <c:pt idx="364">
                  <c:v>46626</c:v>
                </c:pt>
                <c:pt idx="365">
                  <c:v>46633</c:v>
                </c:pt>
                <c:pt idx="366">
                  <c:v>46640</c:v>
                </c:pt>
                <c:pt idx="367">
                  <c:v>46647</c:v>
                </c:pt>
                <c:pt idx="368">
                  <c:v>46654</c:v>
                </c:pt>
                <c:pt idx="369">
                  <c:v>46661</c:v>
                </c:pt>
                <c:pt idx="370">
                  <c:v>46668</c:v>
                </c:pt>
                <c:pt idx="371">
                  <c:v>46675</c:v>
                </c:pt>
                <c:pt idx="372">
                  <c:v>46682</c:v>
                </c:pt>
                <c:pt idx="373">
                  <c:v>46689</c:v>
                </c:pt>
                <c:pt idx="374">
                  <c:v>46696</c:v>
                </c:pt>
                <c:pt idx="375">
                  <c:v>46703</c:v>
                </c:pt>
                <c:pt idx="376">
                  <c:v>46710</c:v>
                </c:pt>
                <c:pt idx="377">
                  <c:v>46717</c:v>
                </c:pt>
                <c:pt idx="378">
                  <c:v>46724</c:v>
                </c:pt>
                <c:pt idx="379">
                  <c:v>46731</c:v>
                </c:pt>
                <c:pt idx="380">
                  <c:v>46738</c:v>
                </c:pt>
                <c:pt idx="381">
                  <c:v>46745</c:v>
                </c:pt>
                <c:pt idx="382">
                  <c:v>46752</c:v>
                </c:pt>
                <c:pt idx="383">
                  <c:v>46759</c:v>
                </c:pt>
                <c:pt idx="384">
                  <c:v>46766</c:v>
                </c:pt>
                <c:pt idx="385">
                  <c:v>46773</c:v>
                </c:pt>
                <c:pt idx="386">
                  <c:v>46780</c:v>
                </c:pt>
                <c:pt idx="387">
                  <c:v>46787</c:v>
                </c:pt>
                <c:pt idx="388">
                  <c:v>46794</c:v>
                </c:pt>
                <c:pt idx="389">
                  <c:v>46801</c:v>
                </c:pt>
                <c:pt idx="390">
                  <c:v>46808</c:v>
                </c:pt>
                <c:pt idx="391">
                  <c:v>46815</c:v>
                </c:pt>
                <c:pt idx="392">
                  <c:v>46822</c:v>
                </c:pt>
                <c:pt idx="393">
                  <c:v>46829</c:v>
                </c:pt>
                <c:pt idx="394">
                  <c:v>46836</c:v>
                </c:pt>
                <c:pt idx="395">
                  <c:v>46843</c:v>
                </c:pt>
                <c:pt idx="396">
                  <c:v>46850</c:v>
                </c:pt>
                <c:pt idx="397">
                  <c:v>46855</c:v>
                </c:pt>
                <c:pt idx="398">
                  <c:v>46864</c:v>
                </c:pt>
                <c:pt idx="399">
                  <c:v>46870</c:v>
                </c:pt>
                <c:pt idx="400">
                  <c:v>46878</c:v>
                </c:pt>
                <c:pt idx="401">
                  <c:v>46885</c:v>
                </c:pt>
                <c:pt idx="402">
                  <c:v>46892</c:v>
                </c:pt>
                <c:pt idx="403">
                  <c:v>46899</c:v>
                </c:pt>
                <c:pt idx="404">
                  <c:v>46906</c:v>
                </c:pt>
                <c:pt idx="405">
                  <c:v>46913</c:v>
                </c:pt>
                <c:pt idx="406">
                  <c:v>46920</c:v>
                </c:pt>
                <c:pt idx="407">
                  <c:v>46927</c:v>
                </c:pt>
                <c:pt idx="408">
                  <c:v>46934</c:v>
                </c:pt>
                <c:pt idx="409">
                  <c:v>46941</c:v>
                </c:pt>
                <c:pt idx="410">
                  <c:v>46948</c:v>
                </c:pt>
                <c:pt idx="411">
                  <c:v>46955</c:v>
                </c:pt>
                <c:pt idx="412">
                  <c:v>46962</c:v>
                </c:pt>
                <c:pt idx="413">
                  <c:v>46969</c:v>
                </c:pt>
                <c:pt idx="414">
                  <c:v>46976</c:v>
                </c:pt>
                <c:pt idx="415">
                  <c:v>46983</c:v>
                </c:pt>
                <c:pt idx="416">
                  <c:v>46990</c:v>
                </c:pt>
                <c:pt idx="417">
                  <c:v>46997</c:v>
                </c:pt>
                <c:pt idx="418">
                  <c:v>47004</c:v>
                </c:pt>
                <c:pt idx="419">
                  <c:v>47011</c:v>
                </c:pt>
                <c:pt idx="420">
                  <c:v>47018</c:v>
                </c:pt>
                <c:pt idx="421">
                  <c:v>47025</c:v>
                </c:pt>
                <c:pt idx="422">
                  <c:v>47032</c:v>
                </c:pt>
                <c:pt idx="423">
                  <c:v>47039</c:v>
                </c:pt>
                <c:pt idx="424">
                  <c:v>47046</c:v>
                </c:pt>
                <c:pt idx="425">
                  <c:v>47053</c:v>
                </c:pt>
                <c:pt idx="426">
                  <c:v>47060</c:v>
                </c:pt>
                <c:pt idx="427">
                  <c:v>47067</c:v>
                </c:pt>
                <c:pt idx="428">
                  <c:v>47074</c:v>
                </c:pt>
                <c:pt idx="429">
                  <c:v>47081</c:v>
                </c:pt>
                <c:pt idx="430">
                  <c:v>47088</c:v>
                </c:pt>
                <c:pt idx="431">
                  <c:v>47095</c:v>
                </c:pt>
                <c:pt idx="432">
                  <c:v>47102</c:v>
                </c:pt>
                <c:pt idx="433">
                  <c:v>47108</c:v>
                </c:pt>
                <c:pt idx="434">
                  <c:v>47116</c:v>
                </c:pt>
                <c:pt idx="435">
                  <c:v>47126</c:v>
                </c:pt>
                <c:pt idx="436">
                  <c:v>47133</c:v>
                </c:pt>
                <c:pt idx="437">
                  <c:v>47140</c:v>
                </c:pt>
                <c:pt idx="438">
                  <c:v>47147</c:v>
                </c:pt>
                <c:pt idx="439">
                  <c:v>47154</c:v>
                </c:pt>
                <c:pt idx="440">
                  <c:v>47161</c:v>
                </c:pt>
                <c:pt idx="441">
                  <c:v>47168</c:v>
                </c:pt>
                <c:pt idx="442">
                  <c:v>47175</c:v>
                </c:pt>
                <c:pt idx="443">
                  <c:v>47182</c:v>
                </c:pt>
                <c:pt idx="444">
                  <c:v>47189</c:v>
                </c:pt>
                <c:pt idx="445">
                  <c:v>47196</c:v>
                </c:pt>
                <c:pt idx="446">
                  <c:v>47203</c:v>
                </c:pt>
                <c:pt idx="447">
                  <c:v>47206</c:v>
                </c:pt>
                <c:pt idx="448">
                  <c:v>47217</c:v>
                </c:pt>
                <c:pt idx="449">
                  <c:v>47224</c:v>
                </c:pt>
                <c:pt idx="450">
                  <c:v>47231</c:v>
                </c:pt>
                <c:pt idx="451">
                  <c:v>47235</c:v>
                </c:pt>
                <c:pt idx="452">
                  <c:v>47245</c:v>
                </c:pt>
                <c:pt idx="453">
                  <c:v>47252</c:v>
                </c:pt>
                <c:pt idx="454">
                  <c:v>47259</c:v>
                </c:pt>
                <c:pt idx="455">
                  <c:v>47266</c:v>
                </c:pt>
                <c:pt idx="456">
                  <c:v>47273</c:v>
                </c:pt>
                <c:pt idx="457">
                  <c:v>47280</c:v>
                </c:pt>
                <c:pt idx="458">
                  <c:v>47287</c:v>
                </c:pt>
                <c:pt idx="459">
                  <c:v>47294</c:v>
                </c:pt>
                <c:pt idx="460">
                  <c:v>47301</c:v>
                </c:pt>
                <c:pt idx="461">
                  <c:v>47308</c:v>
                </c:pt>
                <c:pt idx="462">
                  <c:v>47315</c:v>
                </c:pt>
                <c:pt idx="463">
                  <c:v>47322</c:v>
                </c:pt>
                <c:pt idx="464">
                  <c:v>47329</c:v>
                </c:pt>
                <c:pt idx="465">
                  <c:v>47336</c:v>
                </c:pt>
                <c:pt idx="466">
                  <c:v>47343</c:v>
                </c:pt>
                <c:pt idx="467">
                  <c:v>47350</c:v>
                </c:pt>
                <c:pt idx="468">
                  <c:v>47357</c:v>
                </c:pt>
                <c:pt idx="469">
                  <c:v>47364</c:v>
                </c:pt>
                <c:pt idx="470">
                  <c:v>47371</c:v>
                </c:pt>
                <c:pt idx="471">
                  <c:v>47378</c:v>
                </c:pt>
                <c:pt idx="472">
                  <c:v>47385</c:v>
                </c:pt>
                <c:pt idx="473">
                  <c:v>47392</c:v>
                </c:pt>
                <c:pt idx="474">
                  <c:v>47399</c:v>
                </c:pt>
                <c:pt idx="475">
                  <c:v>47406</c:v>
                </c:pt>
                <c:pt idx="476">
                  <c:v>47413</c:v>
                </c:pt>
                <c:pt idx="477">
                  <c:v>47420</c:v>
                </c:pt>
                <c:pt idx="478">
                  <c:v>47427</c:v>
                </c:pt>
                <c:pt idx="479">
                  <c:v>47434</c:v>
                </c:pt>
                <c:pt idx="480">
                  <c:v>47441</c:v>
                </c:pt>
                <c:pt idx="481">
                  <c:v>47448</c:v>
                </c:pt>
                <c:pt idx="482">
                  <c:v>47455</c:v>
                </c:pt>
                <c:pt idx="483">
                  <c:v>47462</c:v>
                </c:pt>
                <c:pt idx="484">
                  <c:v>47469</c:v>
                </c:pt>
                <c:pt idx="485">
                  <c:v>47473</c:v>
                </c:pt>
                <c:pt idx="486">
                  <c:v>47483</c:v>
                </c:pt>
                <c:pt idx="487">
                  <c:v>47491</c:v>
                </c:pt>
                <c:pt idx="488">
                  <c:v>47498</c:v>
                </c:pt>
                <c:pt idx="489">
                  <c:v>47505</c:v>
                </c:pt>
                <c:pt idx="490">
                  <c:v>47512</c:v>
                </c:pt>
                <c:pt idx="491">
                  <c:v>47519</c:v>
                </c:pt>
                <c:pt idx="492">
                  <c:v>47526</c:v>
                </c:pt>
                <c:pt idx="493">
                  <c:v>47533</c:v>
                </c:pt>
                <c:pt idx="494">
                  <c:v>47540</c:v>
                </c:pt>
                <c:pt idx="495">
                  <c:v>47547</c:v>
                </c:pt>
                <c:pt idx="496">
                  <c:v>47554</c:v>
                </c:pt>
                <c:pt idx="497">
                  <c:v>47561</c:v>
                </c:pt>
                <c:pt idx="498">
                  <c:v>47568</c:v>
                </c:pt>
                <c:pt idx="499">
                  <c:v>47575</c:v>
                </c:pt>
                <c:pt idx="500">
                  <c:v>47582</c:v>
                </c:pt>
                <c:pt idx="501">
                  <c:v>47589</c:v>
                </c:pt>
                <c:pt idx="502">
                  <c:v>47596</c:v>
                </c:pt>
                <c:pt idx="503">
                  <c:v>47602</c:v>
                </c:pt>
                <c:pt idx="504">
                  <c:v>47610</c:v>
                </c:pt>
                <c:pt idx="505">
                  <c:v>47617</c:v>
                </c:pt>
                <c:pt idx="506">
                  <c:v>47624</c:v>
                </c:pt>
                <c:pt idx="507">
                  <c:v>47631</c:v>
                </c:pt>
                <c:pt idx="508">
                  <c:v>47638</c:v>
                </c:pt>
                <c:pt idx="509">
                  <c:v>47645</c:v>
                </c:pt>
                <c:pt idx="510">
                  <c:v>47652</c:v>
                </c:pt>
                <c:pt idx="511">
                  <c:v>47659</c:v>
                </c:pt>
                <c:pt idx="512">
                  <c:v>47666</c:v>
                </c:pt>
                <c:pt idx="513">
                  <c:v>47673</c:v>
                </c:pt>
                <c:pt idx="514">
                  <c:v>47680</c:v>
                </c:pt>
                <c:pt idx="515">
                  <c:v>47687</c:v>
                </c:pt>
                <c:pt idx="516">
                  <c:v>47694</c:v>
                </c:pt>
                <c:pt idx="517">
                  <c:v>47701</c:v>
                </c:pt>
                <c:pt idx="518">
                  <c:v>47708</c:v>
                </c:pt>
                <c:pt idx="519">
                  <c:v>47715</c:v>
                </c:pt>
                <c:pt idx="520">
                  <c:v>47722</c:v>
                </c:pt>
                <c:pt idx="521">
                  <c:v>47729</c:v>
                </c:pt>
                <c:pt idx="522">
                  <c:v>47736</c:v>
                </c:pt>
                <c:pt idx="523">
                  <c:v>47743</c:v>
                </c:pt>
                <c:pt idx="524">
                  <c:v>47750</c:v>
                </c:pt>
                <c:pt idx="525">
                  <c:v>47757</c:v>
                </c:pt>
                <c:pt idx="526">
                  <c:v>47764</c:v>
                </c:pt>
                <c:pt idx="527">
                  <c:v>47771</c:v>
                </c:pt>
                <c:pt idx="528">
                  <c:v>47778</c:v>
                </c:pt>
                <c:pt idx="529">
                  <c:v>47785</c:v>
                </c:pt>
                <c:pt idx="530">
                  <c:v>47792</c:v>
                </c:pt>
                <c:pt idx="531">
                  <c:v>47799</c:v>
                </c:pt>
                <c:pt idx="532">
                  <c:v>47806</c:v>
                </c:pt>
                <c:pt idx="533">
                  <c:v>47813</c:v>
                </c:pt>
                <c:pt idx="534">
                  <c:v>47820</c:v>
                </c:pt>
                <c:pt idx="535">
                  <c:v>47827</c:v>
                </c:pt>
                <c:pt idx="536">
                  <c:v>47834</c:v>
                </c:pt>
                <c:pt idx="537">
                  <c:v>47840</c:v>
                </c:pt>
                <c:pt idx="538">
                  <c:v>47848</c:v>
                </c:pt>
                <c:pt idx="539">
                  <c:v>47856</c:v>
                </c:pt>
                <c:pt idx="540">
                  <c:v>47863</c:v>
                </c:pt>
                <c:pt idx="541">
                  <c:v>47870</c:v>
                </c:pt>
                <c:pt idx="542">
                  <c:v>47877</c:v>
                </c:pt>
                <c:pt idx="543">
                  <c:v>47884</c:v>
                </c:pt>
                <c:pt idx="544">
                  <c:v>47891</c:v>
                </c:pt>
                <c:pt idx="545">
                  <c:v>47898</c:v>
                </c:pt>
                <c:pt idx="546">
                  <c:v>47905</c:v>
                </c:pt>
                <c:pt idx="547">
                  <c:v>47912</c:v>
                </c:pt>
                <c:pt idx="548">
                  <c:v>47919</c:v>
                </c:pt>
                <c:pt idx="549">
                  <c:v>47926</c:v>
                </c:pt>
                <c:pt idx="550">
                  <c:v>47933</c:v>
                </c:pt>
                <c:pt idx="551">
                  <c:v>47940</c:v>
                </c:pt>
                <c:pt idx="552">
                  <c:v>47947</c:v>
                </c:pt>
                <c:pt idx="553">
                  <c:v>47956</c:v>
                </c:pt>
                <c:pt idx="554">
                  <c:v>47963</c:v>
                </c:pt>
                <c:pt idx="555">
                  <c:v>47970</c:v>
                </c:pt>
                <c:pt idx="556">
                  <c:v>47977</c:v>
                </c:pt>
                <c:pt idx="557">
                  <c:v>47984</c:v>
                </c:pt>
                <c:pt idx="558">
                  <c:v>47991</c:v>
                </c:pt>
                <c:pt idx="559">
                  <c:v>47998</c:v>
                </c:pt>
                <c:pt idx="560">
                  <c:v>48005</c:v>
                </c:pt>
                <c:pt idx="561">
                  <c:v>48012</c:v>
                </c:pt>
                <c:pt idx="562">
                  <c:v>48019</c:v>
                </c:pt>
                <c:pt idx="563">
                  <c:v>48026</c:v>
                </c:pt>
                <c:pt idx="564">
                  <c:v>48033</c:v>
                </c:pt>
                <c:pt idx="565">
                  <c:v>48040</c:v>
                </c:pt>
                <c:pt idx="566">
                  <c:v>48047</c:v>
                </c:pt>
                <c:pt idx="567">
                  <c:v>48054</c:v>
                </c:pt>
                <c:pt idx="568">
                  <c:v>48061</c:v>
                </c:pt>
                <c:pt idx="569">
                  <c:v>48068</c:v>
                </c:pt>
                <c:pt idx="570">
                  <c:v>48075</c:v>
                </c:pt>
                <c:pt idx="571">
                  <c:v>48082</c:v>
                </c:pt>
                <c:pt idx="572">
                  <c:v>48089</c:v>
                </c:pt>
                <c:pt idx="573">
                  <c:v>48096</c:v>
                </c:pt>
                <c:pt idx="574">
                  <c:v>48103</c:v>
                </c:pt>
                <c:pt idx="575">
                  <c:v>48110</c:v>
                </c:pt>
                <c:pt idx="576">
                  <c:v>48117</c:v>
                </c:pt>
                <c:pt idx="577">
                  <c:v>48124</c:v>
                </c:pt>
                <c:pt idx="578">
                  <c:v>48131</c:v>
                </c:pt>
                <c:pt idx="579">
                  <c:v>48138</c:v>
                </c:pt>
                <c:pt idx="580">
                  <c:v>48145</c:v>
                </c:pt>
                <c:pt idx="581">
                  <c:v>48152</c:v>
                </c:pt>
                <c:pt idx="582">
                  <c:v>48159</c:v>
                </c:pt>
                <c:pt idx="583">
                  <c:v>48166</c:v>
                </c:pt>
                <c:pt idx="584">
                  <c:v>48173</c:v>
                </c:pt>
                <c:pt idx="585">
                  <c:v>48180</c:v>
                </c:pt>
                <c:pt idx="586">
                  <c:v>48187</c:v>
                </c:pt>
                <c:pt idx="587">
                  <c:v>48194</c:v>
                </c:pt>
                <c:pt idx="588">
                  <c:v>48201</c:v>
                </c:pt>
                <c:pt idx="589">
                  <c:v>48206</c:v>
                </c:pt>
                <c:pt idx="590">
                  <c:v>48215</c:v>
                </c:pt>
                <c:pt idx="591">
                  <c:v>48222</c:v>
                </c:pt>
                <c:pt idx="592">
                  <c:v>48229</c:v>
                </c:pt>
                <c:pt idx="593">
                  <c:v>48236</c:v>
                </c:pt>
                <c:pt idx="594">
                  <c:v>48243</c:v>
                </c:pt>
                <c:pt idx="595">
                  <c:v>48250</c:v>
                </c:pt>
                <c:pt idx="596">
                  <c:v>48257</c:v>
                </c:pt>
                <c:pt idx="597">
                  <c:v>48264</c:v>
                </c:pt>
                <c:pt idx="598">
                  <c:v>48271</c:v>
                </c:pt>
                <c:pt idx="599">
                  <c:v>48278</c:v>
                </c:pt>
                <c:pt idx="600">
                  <c:v>48285</c:v>
                </c:pt>
                <c:pt idx="601">
                  <c:v>48292</c:v>
                </c:pt>
                <c:pt idx="602">
                  <c:v>48297</c:v>
                </c:pt>
                <c:pt idx="603">
                  <c:v>48306</c:v>
                </c:pt>
                <c:pt idx="604">
                  <c:v>48313</c:v>
                </c:pt>
                <c:pt idx="605">
                  <c:v>48320</c:v>
                </c:pt>
                <c:pt idx="606">
                  <c:v>48327</c:v>
                </c:pt>
                <c:pt idx="607">
                  <c:v>48334</c:v>
                </c:pt>
                <c:pt idx="608">
                  <c:v>48341</c:v>
                </c:pt>
                <c:pt idx="609">
                  <c:v>48348</c:v>
                </c:pt>
                <c:pt idx="610">
                  <c:v>48355</c:v>
                </c:pt>
                <c:pt idx="611">
                  <c:v>48362</c:v>
                </c:pt>
                <c:pt idx="612">
                  <c:v>48369</c:v>
                </c:pt>
                <c:pt idx="613">
                  <c:v>48376</c:v>
                </c:pt>
                <c:pt idx="614">
                  <c:v>48383</c:v>
                </c:pt>
                <c:pt idx="615">
                  <c:v>48390</c:v>
                </c:pt>
                <c:pt idx="616">
                  <c:v>48397</c:v>
                </c:pt>
                <c:pt idx="617">
                  <c:v>48404</c:v>
                </c:pt>
                <c:pt idx="618">
                  <c:v>48411</c:v>
                </c:pt>
                <c:pt idx="619">
                  <c:v>48418</c:v>
                </c:pt>
                <c:pt idx="620">
                  <c:v>48425</c:v>
                </c:pt>
                <c:pt idx="621">
                  <c:v>48432</c:v>
                </c:pt>
                <c:pt idx="622">
                  <c:v>48439</c:v>
                </c:pt>
                <c:pt idx="623">
                  <c:v>48446</c:v>
                </c:pt>
                <c:pt idx="624">
                  <c:v>48453</c:v>
                </c:pt>
                <c:pt idx="625">
                  <c:v>48460</c:v>
                </c:pt>
                <c:pt idx="626">
                  <c:v>48467</c:v>
                </c:pt>
                <c:pt idx="627">
                  <c:v>48474</c:v>
                </c:pt>
                <c:pt idx="628">
                  <c:v>48481</c:v>
                </c:pt>
                <c:pt idx="629">
                  <c:v>48488</c:v>
                </c:pt>
                <c:pt idx="630">
                  <c:v>48495</c:v>
                </c:pt>
                <c:pt idx="631">
                  <c:v>48502</c:v>
                </c:pt>
                <c:pt idx="632">
                  <c:v>48509</c:v>
                </c:pt>
                <c:pt idx="633">
                  <c:v>48516</c:v>
                </c:pt>
                <c:pt idx="634">
                  <c:v>48523</c:v>
                </c:pt>
                <c:pt idx="635">
                  <c:v>48530</c:v>
                </c:pt>
                <c:pt idx="636">
                  <c:v>48537</c:v>
                </c:pt>
                <c:pt idx="637">
                  <c:v>48544</c:v>
                </c:pt>
                <c:pt idx="638">
                  <c:v>48551</c:v>
                </c:pt>
                <c:pt idx="639">
                  <c:v>48558</c:v>
                </c:pt>
                <c:pt idx="640">
                  <c:v>48565</c:v>
                </c:pt>
                <c:pt idx="641">
                  <c:v>48572</c:v>
                </c:pt>
                <c:pt idx="642">
                  <c:v>48579</c:v>
                </c:pt>
                <c:pt idx="643">
                  <c:v>48586</c:v>
                </c:pt>
                <c:pt idx="644">
                  <c:v>48593</c:v>
                </c:pt>
                <c:pt idx="645">
                  <c:v>48600</c:v>
                </c:pt>
                <c:pt idx="646">
                  <c:v>48607</c:v>
                </c:pt>
                <c:pt idx="647">
                  <c:v>48614</c:v>
                </c:pt>
                <c:pt idx="648">
                  <c:v>48621</c:v>
                </c:pt>
                <c:pt idx="649">
                  <c:v>48628</c:v>
                </c:pt>
                <c:pt idx="650">
                  <c:v>48635</c:v>
                </c:pt>
                <c:pt idx="651">
                  <c:v>48642</c:v>
                </c:pt>
                <c:pt idx="652">
                  <c:v>48649</c:v>
                </c:pt>
                <c:pt idx="653">
                  <c:v>48656</c:v>
                </c:pt>
                <c:pt idx="654">
                  <c:v>48663</c:v>
                </c:pt>
                <c:pt idx="655">
                  <c:v>48670</c:v>
                </c:pt>
                <c:pt idx="656">
                  <c:v>48677</c:v>
                </c:pt>
                <c:pt idx="657">
                  <c:v>48682</c:v>
                </c:pt>
                <c:pt idx="658">
                  <c:v>48691</c:v>
                </c:pt>
                <c:pt idx="659">
                  <c:v>48698</c:v>
                </c:pt>
                <c:pt idx="660">
                  <c:v>48705</c:v>
                </c:pt>
                <c:pt idx="661">
                  <c:v>48712</c:v>
                </c:pt>
                <c:pt idx="662">
                  <c:v>48719</c:v>
                </c:pt>
                <c:pt idx="663">
                  <c:v>48726</c:v>
                </c:pt>
                <c:pt idx="664">
                  <c:v>48733</c:v>
                </c:pt>
                <c:pt idx="665">
                  <c:v>48740</c:v>
                </c:pt>
                <c:pt idx="666">
                  <c:v>48747</c:v>
                </c:pt>
                <c:pt idx="667">
                  <c:v>48754</c:v>
                </c:pt>
                <c:pt idx="668">
                  <c:v>48761</c:v>
                </c:pt>
                <c:pt idx="669">
                  <c:v>48768</c:v>
                </c:pt>
                <c:pt idx="670">
                  <c:v>48775</c:v>
                </c:pt>
                <c:pt idx="671">
                  <c:v>48782</c:v>
                </c:pt>
                <c:pt idx="672">
                  <c:v>48789</c:v>
                </c:pt>
                <c:pt idx="673">
                  <c:v>48796</c:v>
                </c:pt>
                <c:pt idx="674">
                  <c:v>48803</c:v>
                </c:pt>
                <c:pt idx="675">
                  <c:v>48810</c:v>
                </c:pt>
                <c:pt idx="676">
                  <c:v>48817</c:v>
                </c:pt>
                <c:pt idx="677">
                  <c:v>48824</c:v>
                </c:pt>
                <c:pt idx="678">
                  <c:v>48831</c:v>
                </c:pt>
                <c:pt idx="679">
                  <c:v>48838</c:v>
                </c:pt>
                <c:pt idx="680">
                  <c:v>48845</c:v>
                </c:pt>
                <c:pt idx="681">
                  <c:v>48852</c:v>
                </c:pt>
                <c:pt idx="682">
                  <c:v>48859</c:v>
                </c:pt>
                <c:pt idx="683">
                  <c:v>48866</c:v>
                </c:pt>
                <c:pt idx="684">
                  <c:v>48873</c:v>
                </c:pt>
                <c:pt idx="685">
                  <c:v>48880</c:v>
                </c:pt>
                <c:pt idx="686">
                  <c:v>48887</c:v>
                </c:pt>
                <c:pt idx="687">
                  <c:v>48894</c:v>
                </c:pt>
                <c:pt idx="688">
                  <c:v>48901</c:v>
                </c:pt>
                <c:pt idx="689">
                  <c:v>48908</c:v>
                </c:pt>
                <c:pt idx="690">
                  <c:v>48915</c:v>
                </c:pt>
                <c:pt idx="691">
                  <c:v>48922</c:v>
                </c:pt>
                <c:pt idx="692">
                  <c:v>48929</c:v>
                </c:pt>
                <c:pt idx="693">
                  <c:v>48935</c:v>
                </c:pt>
                <c:pt idx="694">
                  <c:v>48943</c:v>
                </c:pt>
                <c:pt idx="695">
                  <c:v>48950</c:v>
                </c:pt>
                <c:pt idx="696">
                  <c:v>48957</c:v>
                </c:pt>
                <c:pt idx="697">
                  <c:v>48964</c:v>
                </c:pt>
                <c:pt idx="698">
                  <c:v>48971</c:v>
                </c:pt>
                <c:pt idx="699">
                  <c:v>48978</c:v>
                </c:pt>
                <c:pt idx="700">
                  <c:v>48985</c:v>
                </c:pt>
                <c:pt idx="701">
                  <c:v>48992</c:v>
                </c:pt>
                <c:pt idx="702">
                  <c:v>48999</c:v>
                </c:pt>
                <c:pt idx="703">
                  <c:v>49006</c:v>
                </c:pt>
                <c:pt idx="704">
                  <c:v>49013</c:v>
                </c:pt>
                <c:pt idx="705">
                  <c:v>49020</c:v>
                </c:pt>
                <c:pt idx="706">
                  <c:v>49027</c:v>
                </c:pt>
                <c:pt idx="707">
                  <c:v>49034</c:v>
                </c:pt>
                <c:pt idx="708">
                  <c:v>49039</c:v>
                </c:pt>
                <c:pt idx="709">
                  <c:v>49048</c:v>
                </c:pt>
                <c:pt idx="710">
                  <c:v>49055</c:v>
                </c:pt>
                <c:pt idx="711">
                  <c:v>49061</c:v>
                </c:pt>
                <c:pt idx="712">
                  <c:v>49069</c:v>
                </c:pt>
                <c:pt idx="713">
                  <c:v>49076</c:v>
                </c:pt>
                <c:pt idx="714">
                  <c:v>49083</c:v>
                </c:pt>
                <c:pt idx="715">
                  <c:v>49090</c:v>
                </c:pt>
                <c:pt idx="716">
                  <c:v>49097</c:v>
                </c:pt>
                <c:pt idx="717">
                  <c:v>49104</c:v>
                </c:pt>
                <c:pt idx="718">
                  <c:v>49111</c:v>
                </c:pt>
                <c:pt idx="719">
                  <c:v>49118</c:v>
                </c:pt>
                <c:pt idx="720">
                  <c:v>49125</c:v>
                </c:pt>
                <c:pt idx="721">
                  <c:v>49132</c:v>
                </c:pt>
                <c:pt idx="722">
                  <c:v>49139</c:v>
                </c:pt>
                <c:pt idx="723">
                  <c:v>49146</c:v>
                </c:pt>
                <c:pt idx="724">
                  <c:v>49153</c:v>
                </c:pt>
                <c:pt idx="725">
                  <c:v>49160</c:v>
                </c:pt>
                <c:pt idx="726">
                  <c:v>49167</c:v>
                </c:pt>
                <c:pt idx="727">
                  <c:v>49174</c:v>
                </c:pt>
                <c:pt idx="728">
                  <c:v>49181</c:v>
                </c:pt>
                <c:pt idx="729">
                  <c:v>49188</c:v>
                </c:pt>
                <c:pt idx="730">
                  <c:v>49195</c:v>
                </c:pt>
                <c:pt idx="731">
                  <c:v>49202</c:v>
                </c:pt>
                <c:pt idx="732">
                  <c:v>49209</c:v>
                </c:pt>
                <c:pt idx="733">
                  <c:v>49216</c:v>
                </c:pt>
                <c:pt idx="734">
                  <c:v>49223</c:v>
                </c:pt>
                <c:pt idx="735">
                  <c:v>49230</c:v>
                </c:pt>
                <c:pt idx="736">
                  <c:v>49237</c:v>
                </c:pt>
                <c:pt idx="737">
                  <c:v>49244</c:v>
                </c:pt>
                <c:pt idx="738">
                  <c:v>49251</c:v>
                </c:pt>
                <c:pt idx="739">
                  <c:v>49258</c:v>
                </c:pt>
                <c:pt idx="740">
                  <c:v>49265</c:v>
                </c:pt>
                <c:pt idx="741">
                  <c:v>49272</c:v>
                </c:pt>
                <c:pt idx="742">
                  <c:v>49279</c:v>
                </c:pt>
                <c:pt idx="743">
                  <c:v>49286</c:v>
                </c:pt>
                <c:pt idx="744">
                  <c:v>49293</c:v>
                </c:pt>
                <c:pt idx="745">
                  <c:v>49299</c:v>
                </c:pt>
                <c:pt idx="746">
                  <c:v>49307</c:v>
                </c:pt>
                <c:pt idx="747">
                  <c:v>49317</c:v>
                </c:pt>
                <c:pt idx="748">
                  <c:v>49324</c:v>
                </c:pt>
                <c:pt idx="749">
                  <c:v>49331</c:v>
                </c:pt>
                <c:pt idx="750">
                  <c:v>49338</c:v>
                </c:pt>
                <c:pt idx="751">
                  <c:v>49345</c:v>
                </c:pt>
                <c:pt idx="752">
                  <c:v>49352</c:v>
                </c:pt>
                <c:pt idx="753">
                  <c:v>49359</c:v>
                </c:pt>
                <c:pt idx="754">
                  <c:v>49366</c:v>
                </c:pt>
                <c:pt idx="755">
                  <c:v>49373</c:v>
                </c:pt>
                <c:pt idx="756">
                  <c:v>49380</c:v>
                </c:pt>
                <c:pt idx="757">
                  <c:v>49387</c:v>
                </c:pt>
                <c:pt idx="758">
                  <c:v>49390</c:v>
                </c:pt>
                <c:pt idx="759">
                  <c:v>49401</c:v>
                </c:pt>
                <c:pt idx="760">
                  <c:v>49408</c:v>
                </c:pt>
                <c:pt idx="761">
                  <c:v>49415</c:v>
                </c:pt>
                <c:pt idx="762">
                  <c:v>49422</c:v>
                </c:pt>
                <c:pt idx="763">
                  <c:v>49426</c:v>
                </c:pt>
                <c:pt idx="764">
                  <c:v>49436</c:v>
                </c:pt>
                <c:pt idx="765">
                  <c:v>49443</c:v>
                </c:pt>
                <c:pt idx="766">
                  <c:v>49450</c:v>
                </c:pt>
                <c:pt idx="767">
                  <c:v>49457</c:v>
                </c:pt>
                <c:pt idx="768">
                  <c:v>49464</c:v>
                </c:pt>
                <c:pt idx="769">
                  <c:v>49471</c:v>
                </c:pt>
                <c:pt idx="770">
                  <c:v>49478</c:v>
                </c:pt>
                <c:pt idx="771">
                  <c:v>49485</c:v>
                </c:pt>
                <c:pt idx="772">
                  <c:v>49492</c:v>
                </c:pt>
                <c:pt idx="773">
                  <c:v>49499</c:v>
                </c:pt>
                <c:pt idx="774">
                  <c:v>49506</c:v>
                </c:pt>
                <c:pt idx="775">
                  <c:v>49513</c:v>
                </c:pt>
                <c:pt idx="776">
                  <c:v>49520</c:v>
                </c:pt>
                <c:pt idx="777">
                  <c:v>49527</c:v>
                </c:pt>
                <c:pt idx="778">
                  <c:v>49534</c:v>
                </c:pt>
                <c:pt idx="779">
                  <c:v>49541</c:v>
                </c:pt>
                <c:pt idx="780">
                  <c:v>49548</c:v>
                </c:pt>
                <c:pt idx="781">
                  <c:v>49555</c:v>
                </c:pt>
                <c:pt idx="782">
                  <c:v>49562</c:v>
                </c:pt>
                <c:pt idx="783">
                  <c:v>49569</c:v>
                </c:pt>
                <c:pt idx="784">
                  <c:v>49576</c:v>
                </c:pt>
                <c:pt idx="785">
                  <c:v>49583</c:v>
                </c:pt>
                <c:pt idx="786">
                  <c:v>49590</c:v>
                </c:pt>
                <c:pt idx="787">
                  <c:v>49597</c:v>
                </c:pt>
                <c:pt idx="788">
                  <c:v>49604</c:v>
                </c:pt>
                <c:pt idx="789">
                  <c:v>49611</c:v>
                </c:pt>
                <c:pt idx="790">
                  <c:v>49618</c:v>
                </c:pt>
                <c:pt idx="791">
                  <c:v>49625</c:v>
                </c:pt>
                <c:pt idx="792">
                  <c:v>49632</c:v>
                </c:pt>
                <c:pt idx="793">
                  <c:v>49639</c:v>
                </c:pt>
                <c:pt idx="794">
                  <c:v>49646</c:v>
                </c:pt>
                <c:pt idx="795">
                  <c:v>49653</c:v>
                </c:pt>
                <c:pt idx="796">
                  <c:v>49660</c:v>
                </c:pt>
                <c:pt idx="797">
                  <c:v>49664</c:v>
                </c:pt>
                <c:pt idx="798">
                  <c:v>49674</c:v>
                </c:pt>
                <c:pt idx="799">
                  <c:v>49682</c:v>
                </c:pt>
                <c:pt idx="800">
                  <c:v>49689</c:v>
                </c:pt>
                <c:pt idx="801">
                  <c:v>49696</c:v>
                </c:pt>
                <c:pt idx="802">
                  <c:v>49703</c:v>
                </c:pt>
                <c:pt idx="803">
                  <c:v>49710</c:v>
                </c:pt>
                <c:pt idx="804">
                  <c:v>49717</c:v>
                </c:pt>
                <c:pt idx="805">
                  <c:v>49724</c:v>
                </c:pt>
                <c:pt idx="806">
                  <c:v>49731</c:v>
                </c:pt>
                <c:pt idx="807">
                  <c:v>49738</c:v>
                </c:pt>
                <c:pt idx="808">
                  <c:v>49745</c:v>
                </c:pt>
                <c:pt idx="809">
                  <c:v>49752</c:v>
                </c:pt>
                <c:pt idx="810">
                  <c:v>49759</c:v>
                </c:pt>
                <c:pt idx="811">
                  <c:v>49766</c:v>
                </c:pt>
                <c:pt idx="812">
                  <c:v>49773</c:v>
                </c:pt>
                <c:pt idx="813">
                  <c:v>49780</c:v>
                </c:pt>
                <c:pt idx="814">
                  <c:v>49787</c:v>
                </c:pt>
                <c:pt idx="815">
                  <c:v>49794</c:v>
                </c:pt>
                <c:pt idx="816">
                  <c:v>49802</c:v>
                </c:pt>
                <c:pt idx="817">
                  <c:v>49809</c:v>
                </c:pt>
                <c:pt idx="818">
                  <c:v>49816</c:v>
                </c:pt>
                <c:pt idx="819">
                  <c:v>49823</c:v>
                </c:pt>
                <c:pt idx="820">
                  <c:v>49830</c:v>
                </c:pt>
                <c:pt idx="821">
                  <c:v>49837</c:v>
                </c:pt>
                <c:pt idx="822">
                  <c:v>49844</c:v>
                </c:pt>
                <c:pt idx="823">
                  <c:v>49851</c:v>
                </c:pt>
                <c:pt idx="824">
                  <c:v>49858</c:v>
                </c:pt>
                <c:pt idx="825">
                  <c:v>49865</c:v>
                </c:pt>
                <c:pt idx="826">
                  <c:v>49872</c:v>
                </c:pt>
                <c:pt idx="827">
                  <c:v>49879</c:v>
                </c:pt>
                <c:pt idx="828">
                  <c:v>49886</c:v>
                </c:pt>
                <c:pt idx="829">
                  <c:v>49893</c:v>
                </c:pt>
                <c:pt idx="830">
                  <c:v>49900</c:v>
                </c:pt>
                <c:pt idx="831">
                  <c:v>49907</c:v>
                </c:pt>
                <c:pt idx="832">
                  <c:v>49914</c:v>
                </c:pt>
                <c:pt idx="833">
                  <c:v>49921</c:v>
                </c:pt>
                <c:pt idx="834">
                  <c:v>49928</c:v>
                </c:pt>
                <c:pt idx="835">
                  <c:v>49935</c:v>
                </c:pt>
                <c:pt idx="836">
                  <c:v>49942</c:v>
                </c:pt>
                <c:pt idx="837">
                  <c:v>49949</c:v>
                </c:pt>
                <c:pt idx="838">
                  <c:v>49956</c:v>
                </c:pt>
                <c:pt idx="839">
                  <c:v>49963</c:v>
                </c:pt>
                <c:pt idx="840">
                  <c:v>49970</c:v>
                </c:pt>
                <c:pt idx="841">
                  <c:v>49977</c:v>
                </c:pt>
                <c:pt idx="842">
                  <c:v>49984</c:v>
                </c:pt>
                <c:pt idx="843">
                  <c:v>49991</c:v>
                </c:pt>
                <c:pt idx="844">
                  <c:v>49998</c:v>
                </c:pt>
                <c:pt idx="845">
                  <c:v>50005</c:v>
                </c:pt>
                <c:pt idx="846">
                  <c:v>50012</c:v>
                </c:pt>
                <c:pt idx="847">
                  <c:v>50019</c:v>
                </c:pt>
                <c:pt idx="848">
                  <c:v>50026</c:v>
                </c:pt>
                <c:pt idx="849">
                  <c:v>50032</c:v>
                </c:pt>
                <c:pt idx="850">
                  <c:v>50040</c:v>
                </c:pt>
                <c:pt idx="851">
                  <c:v>50048</c:v>
                </c:pt>
                <c:pt idx="852">
                  <c:v>50055</c:v>
                </c:pt>
                <c:pt idx="853">
                  <c:v>50062</c:v>
                </c:pt>
                <c:pt idx="854">
                  <c:v>50069</c:v>
                </c:pt>
                <c:pt idx="855">
                  <c:v>50076</c:v>
                </c:pt>
                <c:pt idx="856">
                  <c:v>50083</c:v>
                </c:pt>
                <c:pt idx="857">
                  <c:v>50090</c:v>
                </c:pt>
                <c:pt idx="858">
                  <c:v>50097</c:v>
                </c:pt>
                <c:pt idx="859">
                  <c:v>50104</c:v>
                </c:pt>
                <c:pt idx="860">
                  <c:v>50111</c:v>
                </c:pt>
                <c:pt idx="861">
                  <c:v>50118</c:v>
                </c:pt>
                <c:pt idx="862">
                  <c:v>50125</c:v>
                </c:pt>
                <c:pt idx="863">
                  <c:v>50131</c:v>
                </c:pt>
                <c:pt idx="864">
                  <c:v>50140</c:v>
                </c:pt>
                <c:pt idx="865">
                  <c:v>50147</c:v>
                </c:pt>
                <c:pt idx="866">
                  <c:v>50154</c:v>
                </c:pt>
                <c:pt idx="867">
                  <c:v>50160</c:v>
                </c:pt>
                <c:pt idx="868">
                  <c:v>50168</c:v>
                </c:pt>
                <c:pt idx="869">
                  <c:v>50175</c:v>
                </c:pt>
                <c:pt idx="870">
                  <c:v>50182</c:v>
                </c:pt>
                <c:pt idx="871">
                  <c:v>50189</c:v>
                </c:pt>
                <c:pt idx="872">
                  <c:v>50196</c:v>
                </c:pt>
                <c:pt idx="873">
                  <c:v>50203</c:v>
                </c:pt>
                <c:pt idx="874">
                  <c:v>50210</c:v>
                </c:pt>
                <c:pt idx="875">
                  <c:v>50217</c:v>
                </c:pt>
                <c:pt idx="876">
                  <c:v>50224</c:v>
                </c:pt>
                <c:pt idx="877">
                  <c:v>50231</c:v>
                </c:pt>
                <c:pt idx="878">
                  <c:v>50238</c:v>
                </c:pt>
                <c:pt idx="879">
                  <c:v>50245</c:v>
                </c:pt>
                <c:pt idx="880">
                  <c:v>50252</c:v>
                </c:pt>
                <c:pt idx="881">
                  <c:v>50259</c:v>
                </c:pt>
                <c:pt idx="882">
                  <c:v>50266</c:v>
                </c:pt>
                <c:pt idx="883">
                  <c:v>50273</c:v>
                </c:pt>
                <c:pt idx="884">
                  <c:v>50280</c:v>
                </c:pt>
                <c:pt idx="885">
                  <c:v>50287</c:v>
                </c:pt>
                <c:pt idx="886">
                  <c:v>50294</c:v>
                </c:pt>
                <c:pt idx="887">
                  <c:v>50301</c:v>
                </c:pt>
                <c:pt idx="888">
                  <c:v>50308</c:v>
                </c:pt>
                <c:pt idx="889">
                  <c:v>50315</c:v>
                </c:pt>
                <c:pt idx="890">
                  <c:v>50322</c:v>
                </c:pt>
                <c:pt idx="891">
                  <c:v>50329</c:v>
                </c:pt>
                <c:pt idx="892">
                  <c:v>50336</c:v>
                </c:pt>
                <c:pt idx="893">
                  <c:v>50343</c:v>
                </c:pt>
                <c:pt idx="894">
                  <c:v>50350</c:v>
                </c:pt>
                <c:pt idx="895">
                  <c:v>50357</c:v>
                </c:pt>
                <c:pt idx="896">
                  <c:v>50364</c:v>
                </c:pt>
                <c:pt idx="897">
                  <c:v>50371</c:v>
                </c:pt>
                <c:pt idx="898">
                  <c:v>50378</c:v>
                </c:pt>
                <c:pt idx="899">
                  <c:v>50385</c:v>
                </c:pt>
                <c:pt idx="900">
                  <c:v>50392</c:v>
                </c:pt>
                <c:pt idx="901">
                  <c:v>50398</c:v>
                </c:pt>
                <c:pt idx="902">
                  <c:v>50405</c:v>
                </c:pt>
                <c:pt idx="903">
                  <c:v>50413</c:v>
                </c:pt>
                <c:pt idx="904">
                  <c:v>50420</c:v>
                </c:pt>
                <c:pt idx="905">
                  <c:v>50427</c:v>
                </c:pt>
                <c:pt idx="906">
                  <c:v>50434</c:v>
                </c:pt>
                <c:pt idx="907">
                  <c:v>50441</c:v>
                </c:pt>
                <c:pt idx="908">
                  <c:v>50448</c:v>
                </c:pt>
                <c:pt idx="909">
                  <c:v>50455</c:v>
                </c:pt>
                <c:pt idx="910">
                  <c:v>50462</c:v>
                </c:pt>
                <c:pt idx="911">
                  <c:v>50469</c:v>
                </c:pt>
                <c:pt idx="912">
                  <c:v>50476</c:v>
                </c:pt>
                <c:pt idx="913">
                  <c:v>50483</c:v>
                </c:pt>
                <c:pt idx="914">
                  <c:v>50490</c:v>
                </c:pt>
                <c:pt idx="915">
                  <c:v>50497</c:v>
                </c:pt>
                <c:pt idx="916">
                  <c:v>50504</c:v>
                </c:pt>
                <c:pt idx="917">
                  <c:v>50511</c:v>
                </c:pt>
                <c:pt idx="918">
                  <c:v>50516</c:v>
                </c:pt>
                <c:pt idx="919">
                  <c:v>50525</c:v>
                </c:pt>
                <c:pt idx="920">
                  <c:v>50532</c:v>
                </c:pt>
                <c:pt idx="921">
                  <c:v>50539</c:v>
                </c:pt>
                <c:pt idx="922">
                  <c:v>50546</c:v>
                </c:pt>
                <c:pt idx="923">
                  <c:v>50553</c:v>
                </c:pt>
                <c:pt idx="924">
                  <c:v>50560</c:v>
                </c:pt>
                <c:pt idx="925">
                  <c:v>50567</c:v>
                </c:pt>
                <c:pt idx="926">
                  <c:v>50574</c:v>
                </c:pt>
                <c:pt idx="927">
                  <c:v>50581</c:v>
                </c:pt>
                <c:pt idx="928">
                  <c:v>50588</c:v>
                </c:pt>
                <c:pt idx="929">
                  <c:v>50595</c:v>
                </c:pt>
                <c:pt idx="930">
                  <c:v>50602</c:v>
                </c:pt>
                <c:pt idx="931">
                  <c:v>50609</c:v>
                </c:pt>
                <c:pt idx="932">
                  <c:v>50616</c:v>
                </c:pt>
                <c:pt idx="933">
                  <c:v>50623</c:v>
                </c:pt>
                <c:pt idx="934">
                  <c:v>50630</c:v>
                </c:pt>
                <c:pt idx="935">
                  <c:v>50637</c:v>
                </c:pt>
                <c:pt idx="936">
                  <c:v>50644</c:v>
                </c:pt>
                <c:pt idx="937">
                  <c:v>50651</c:v>
                </c:pt>
                <c:pt idx="938">
                  <c:v>50658</c:v>
                </c:pt>
                <c:pt idx="939">
                  <c:v>50665</c:v>
                </c:pt>
                <c:pt idx="940">
                  <c:v>50672</c:v>
                </c:pt>
                <c:pt idx="941">
                  <c:v>50679</c:v>
                </c:pt>
                <c:pt idx="942">
                  <c:v>50686</c:v>
                </c:pt>
                <c:pt idx="943">
                  <c:v>50693</c:v>
                </c:pt>
                <c:pt idx="944">
                  <c:v>50700</c:v>
                </c:pt>
                <c:pt idx="945">
                  <c:v>50707</c:v>
                </c:pt>
                <c:pt idx="946">
                  <c:v>50714</c:v>
                </c:pt>
                <c:pt idx="947">
                  <c:v>50721</c:v>
                </c:pt>
                <c:pt idx="948">
                  <c:v>50728</c:v>
                </c:pt>
                <c:pt idx="949">
                  <c:v>50735</c:v>
                </c:pt>
                <c:pt idx="950">
                  <c:v>50742</c:v>
                </c:pt>
                <c:pt idx="951">
                  <c:v>50749</c:v>
                </c:pt>
                <c:pt idx="952">
                  <c:v>50756</c:v>
                </c:pt>
                <c:pt idx="953">
                  <c:v>50763</c:v>
                </c:pt>
                <c:pt idx="954">
                  <c:v>50770</c:v>
                </c:pt>
                <c:pt idx="955">
                  <c:v>50777</c:v>
                </c:pt>
                <c:pt idx="956">
                  <c:v>50784</c:v>
                </c:pt>
                <c:pt idx="957">
                  <c:v>50791</c:v>
                </c:pt>
                <c:pt idx="958">
                  <c:v>50798</c:v>
                </c:pt>
                <c:pt idx="959">
                  <c:v>50805</c:v>
                </c:pt>
                <c:pt idx="960">
                  <c:v>50812</c:v>
                </c:pt>
                <c:pt idx="961">
                  <c:v>50819</c:v>
                </c:pt>
                <c:pt idx="962">
                  <c:v>50826</c:v>
                </c:pt>
                <c:pt idx="963">
                  <c:v>50833</c:v>
                </c:pt>
                <c:pt idx="964">
                  <c:v>50840</c:v>
                </c:pt>
                <c:pt idx="965">
                  <c:v>50847</c:v>
                </c:pt>
                <c:pt idx="966">
                  <c:v>50854</c:v>
                </c:pt>
                <c:pt idx="967">
                  <c:v>50861</c:v>
                </c:pt>
                <c:pt idx="968">
                  <c:v>50866</c:v>
                </c:pt>
                <c:pt idx="969">
                  <c:v>50875</c:v>
                </c:pt>
                <c:pt idx="970">
                  <c:v>50882</c:v>
                </c:pt>
                <c:pt idx="971">
                  <c:v>50889</c:v>
                </c:pt>
                <c:pt idx="972">
                  <c:v>50896</c:v>
                </c:pt>
                <c:pt idx="973">
                  <c:v>50903</c:v>
                </c:pt>
                <c:pt idx="974">
                  <c:v>50910</c:v>
                </c:pt>
                <c:pt idx="975">
                  <c:v>50917</c:v>
                </c:pt>
                <c:pt idx="976">
                  <c:v>50924</c:v>
                </c:pt>
                <c:pt idx="977">
                  <c:v>50931</c:v>
                </c:pt>
                <c:pt idx="978">
                  <c:v>50938</c:v>
                </c:pt>
                <c:pt idx="979">
                  <c:v>50945</c:v>
                </c:pt>
                <c:pt idx="980">
                  <c:v>50952</c:v>
                </c:pt>
                <c:pt idx="981">
                  <c:v>50959</c:v>
                </c:pt>
                <c:pt idx="982">
                  <c:v>50966</c:v>
                </c:pt>
                <c:pt idx="983">
                  <c:v>50973</c:v>
                </c:pt>
                <c:pt idx="984">
                  <c:v>50980</c:v>
                </c:pt>
                <c:pt idx="985">
                  <c:v>50987</c:v>
                </c:pt>
                <c:pt idx="986">
                  <c:v>50994</c:v>
                </c:pt>
                <c:pt idx="987">
                  <c:v>51001</c:v>
                </c:pt>
                <c:pt idx="988">
                  <c:v>51008</c:v>
                </c:pt>
                <c:pt idx="989">
                  <c:v>51015</c:v>
                </c:pt>
                <c:pt idx="990">
                  <c:v>51022</c:v>
                </c:pt>
                <c:pt idx="991">
                  <c:v>51029</c:v>
                </c:pt>
                <c:pt idx="992">
                  <c:v>51036</c:v>
                </c:pt>
                <c:pt idx="993">
                  <c:v>51043</c:v>
                </c:pt>
                <c:pt idx="994">
                  <c:v>51050</c:v>
                </c:pt>
                <c:pt idx="995">
                  <c:v>51057</c:v>
                </c:pt>
                <c:pt idx="996">
                  <c:v>51064</c:v>
                </c:pt>
                <c:pt idx="997">
                  <c:v>51071</c:v>
                </c:pt>
                <c:pt idx="998">
                  <c:v>51078</c:v>
                </c:pt>
                <c:pt idx="999">
                  <c:v>51085</c:v>
                </c:pt>
                <c:pt idx="1000">
                  <c:v>51092</c:v>
                </c:pt>
                <c:pt idx="1001">
                  <c:v>51099</c:v>
                </c:pt>
                <c:pt idx="1002">
                  <c:v>51106</c:v>
                </c:pt>
                <c:pt idx="1003">
                  <c:v>51113</c:v>
                </c:pt>
                <c:pt idx="1004">
                  <c:v>51120</c:v>
                </c:pt>
                <c:pt idx="1005">
                  <c:v>51126</c:v>
                </c:pt>
                <c:pt idx="1006">
                  <c:v>51134</c:v>
                </c:pt>
                <c:pt idx="1007">
                  <c:v>51141</c:v>
                </c:pt>
                <c:pt idx="1008">
                  <c:v>51148</c:v>
                </c:pt>
                <c:pt idx="1009">
                  <c:v>51155</c:v>
                </c:pt>
                <c:pt idx="1010">
                  <c:v>51162</c:v>
                </c:pt>
                <c:pt idx="1011">
                  <c:v>51169</c:v>
                </c:pt>
                <c:pt idx="1012">
                  <c:v>51176</c:v>
                </c:pt>
                <c:pt idx="1013">
                  <c:v>51183</c:v>
                </c:pt>
                <c:pt idx="1014">
                  <c:v>51190</c:v>
                </c:pt>
                <c:pt idx="1015">
                  <c:v>51197</c:v>
                </c:pt>
                <c:pt idx="1016">
                  <c:v>51204</c:v>
                </c:pt>
                <c:pt idx="1017">
                  <c:v>51211</c:v>
                </c:pt>
                <c:pt idx="1018">
                  <c:v>51218</c:v>
                </c:pt>
                <c:pt idx="1019">
                  <c:v>51223</c:v>
                </c:pt>
                <c:pt idx="1020">
                  <c:v>51232</c:v>
                </c:pt>
                <c:pt idx="1021">
                  <c:v>51239</c:v>
                </c:pt>
                <c:pt idx="1022">
                  <c:v>51246</c:v>
                </c:pt>
                <c:pt idx="1023">
                  <c:v>51253</c:v>
                </c:pt>
                <c:pt idx="1024">
                  <c:v>51263</c:v>
                </c:pt>
                <c:pt idx="1025">
                  <c:v>51270</c:v>
                </c:pt>
                <c:pt idx="1026">
                  <c:v>51277</c:v>
                </c:pt>
                <c:pt idx="1027">
                  <c:v>51284</c:v>
                </c:pt>
                <c:pt idx="1028">
                  <c:v>51291</c:v>
                </c:pt>
                <c:pt idx="1029">
                  <c:v>51298</c:v>
                </c:pt>
                <c:pt idx="1030">
                  <c:v>51305</c:v>
                </c:pt>
                <c:pt idx="1031">
                  <c:v>51312</c:v>
                </c:pt>
                <c:pt idx="1032">
                  <c:v>51319</c:v>
                </c:pt>
                <c:pt idx="1033">
                  <c:v>51326</c:v>
                </c:pt>
                <c:pt idx="1034">
                  <c:v>51333</c:v>
                </c:pt>
                <c:pt idx="1035">
                  <c:v>51340</c:v>
                </c:pt>
                <c:pt idx="1036">
                  <c:v>51347</c:v>
                </c:pt>
                <c:pt idx="1037">
                  <c:v>51354</c:v>
                </c:pt>
                <c:pt idx="1038">
                  <c:v>51361</c:v>
                </c:pt>
                <c:pt idx="1039">
                  <c:v>51368</c:v>
                </c:pt>
                <c:pt idx="1040">
                  <c:v>51375</c:v>
                </c:pt>
                <c:pt idx="1041">
                  <c:v>51382</c:v>
                </c:pt>
                <c:pt idx="1042">
                  <c:v>51389</c:v>
                </c:pt>
                <c:pt idx="1043">
                  <c:v>51396</c:v>
                </c:pt>
                <c:pt idx="1044">
                  <c:v>51403</c:v>
                </c:pt>
                <c:pt idx="1045">
                  <c:v>51410</c:v>
                </c:pt>
                <c:pt idx="1046">
                  <c:v>51417</c:v>
                </c:pt>
                <c:pt idx="1047">
                  <c:v>51424</c:v>
                </c:pt>
                <c:pt idx="1048">
                  <c:v>51431</c:v>
                </c:pt>
                <c:pt idx="1049">
                  <c:v>51438</c:v>
                </c:pt>
                <c:pt idx="1050">
                  <c:v>51445</c:v>
                </c:pt>
                <c:pt idx="1051">
                  <c:v>51452</c:v>
                </c:pt>
                <c:pt idx="1052">
                  <c:v>51459</c:v>
                </c:pt>
                <c:pt idx="1053">
                  <c:v>51466</c:v>
                </c:pt>
                <c:pt idx="1054">
                  <c:v>51473</c:v>
                </c:pt>
                <c:pt idx="1055">
                  <c:v>51480</c:v>
                </c:pt>
                <c:pt idx="1056">
                  <c:v>51487</c:v>
                </c:pt>
                <c:pt idx="1057">
                  <c:v>51491</c:v>
                </c:pt>
                <c:pt idx="1058">
                  <c:v>51501</c:v>
                </c:pt>
                <c:pt idx="1059">
                  <c:v>51509</c:v>
                </c:pt>
                <c:pt idx="1060">
                  <c:v>51516</c:v>
                </c:pt>
                <c:pt idx="1061">
                  <c:v>51523</c:v>
                </c:pt>
                <c:pt idx="1062">
                  <c:v>51530</c:v>
                </c:pt>
                <c:pt idx="1063">
                  <c:v>51537</c:v>
                </c:pt>
                <c:pt idx="1064">
                  <c:v>51544</c:v>
                </c:pt>
                <c:pt idx="1065">
                  <c:v>51551</c:v>
                </c:pt>
                <c:pt idx="1066">
                  <c:v>51558</c:v>
                </c:pt>
                <c:pt idx="1067">
                  <c:v>51565</c:v>
                </c:pt>
                <c:pt idx="1068">
                  <c:v>51572</c:v>
                </c:pt>
                <c:pt idx="1069">
                  <c:v>51579</c:v>
                </c:pt>
                <c:pt idx="1070">
                  <c:v>51586</c:v>
                </c:pt>
                <c:pt idx="1071">
                  <c:v>51593</c:v>
                </c:pt>
                <c:pt idx="1072">
                  <c:v>51600</c:v>
                </c:pt>
                <c:pt idx="1073">
                  <c:v>51607</c:v>
                </c:pt>
                <c:pt idx="1074">
                  <c:v>51614</c:v>
                </c:pt>
                <c:pt idx="1075">
                  <c:v>51620</c:v>
                </c:pt>
                <c:pt idx="1076">
                  <c:v>51628</c:v>
                </c:pt>
                <c:pt idx="1077">
                  <c:v>51635</c:v>
                </c:pt>
                <c:pt idx="1078">
                  <c:v>51642</c:v>
                </c:pt>
                <c:pt idx="1079">
                  <c:v>51649</c:v>
                </c:pt>
                <c:pt idx="1080">
                  <c:v>51656</c:v>
                </c:pt>
                <c:pt idx="1081">
                  <c:v>51663</c:v>
                </c:pt>
                <c:pt idx="1082">
                  <c:v>51670</c:v>
                </c:pt>
                <c:pt idx="1083">
                  <c:v>51677</c:v>
                </c:pt>
                <c:pt idx="1084">
                  <c:v>51684</c:v>
                </c:pt>
                <c:pt idx="1085">
                  <c:v>51691</c:v>
                </c:pt>
                <c:pt idx="1086">
                  <c:v>51698</c:v>
                </c:pt>
                <c:pt idx="1087">
                  <c:v>51705</c:v>
                </c:pt>
                <c:pt idx="1088">
                  <c:v>51712</c:v>
                </c:pt>
                <c:pt idx="1089">
                  <c:v>51719</c:v>
                </c:pt>
                <c:pt idx="1090">
                  <c:v>51726</c:v>
                </c:pt>
                <c:pt idx="1091">
                  <c:v>51733</c:v>
                </c:pt>
                <c:pt idx="1092">
                  <c:v>51740</c:v>
                </c:pt>
                <c:pt idx="1093">
                  <c:v>51747</c:v>
                </c:pt>
                <c:pt idx="1094">
                  <c:v>51754</c:v>
                </c:pt>
                <c:pt idx="1095">
                  <c:v>51761</c:v>
                </c:pt>
                <c:pt idx="1096">
                  <c:v>51768</c:v>
                </c:pt>
                <c:pt idx="1097">
                  <c:v>51775</c:v>
                </c:pt>
                <c:pt idx="1098">
                  <c:v>51782</c:v>
                </c:pt>
                <c:pt idx="1099">
                  <c:v>51789</c:v>
                </c:pt>
                <c:pt idx="1100">
                  <c:v>51796</c:v>
                </c:pt>
                <c:pt idx="1101">
                  <c:v>51803</c:v>
                </c:pt>
                <c:pt idx="1102">
                  <c:v>51810</c:v>
                </c:pt>
                <c:pt idx="1103">
                  <c:v>51817</c:v>
                </c:pt>
                <c:pt idx="1104">
                  <c:v>51824</c:v>
                </c:pt>
                <c:pt idx="1105">
                  <c:v>51831</c:v>
                </c:pt>
                <c:pt idx="1106">
                  <c:v>51838</c:v>
                </c:pt>
                <c:pt idx="1107">
                  <c:v>51845</c:v>
                </c:pt>
                <c:pt idx="1108">
                  <c:v>51852</c:v>
                </c:pt>
                <c:pt idx="1109">
                  <c:v>51858</c:v>
                </c:pt>
                <c:pt idx="1110">
                  <c:v>51866</c:v>
                </c:pt>
                <c:pt idx="1111">
                  <c:v>51874</c:v>
                </c:pt>
                <c:pt idx="1112">
                  <c:v>51881</c:v>
                </c:pt>
                <c:pt idx="1113">
                  <c:v>51888</c:v>
                </c:pt>
                <c:pt idx="1114">
                  <c:v>51895</c:v>
                </c:pt>
                <c:pt idx="1115">
                  <c:v>51902</c:v>
                </c:pt>
                <c:pt idx="1116">
                  <c:v>51909</c:v>
                </c:pt>
                <c:pt idx="1117">
                  <c:v>51916</c:v>
                </c:pt>
                <c:pt idx="1118">
                  <c:v>51923</c:v>
                </c:pt>
                <c:pt idx="1119">
                  <c:v>51930</c:v>
                </c:pt>
                <c:pt idx="1120">
                  <c:v>51937</c:v>
                </c:pt>
                <c:pt idx="1121">
                  <c:v>51944</c:v>
                </c:pt>
                <c:pt idx="1122">
                  <c:v>51951</c:v>
                </c:pt>
                <c:pt idx="1123">
                  <c:v>51958</c:v>
                </c:pt>
                <c:pt idx="1124">
                  <c:v>51967</c:v>
                </c:pt>
                <c:pt idx="1125">
                  <c:v>51974</c:v>
                </c:pt>
                <c:pt idx="1126">
                  <c:v>51981</c:v>
                </c:pt>
                <c:pt idx="1127">
                  <c:v>51988</c:v>
                </c:pt>
                <c:pt idx="1128">
                  <c:v>51995</c:v>
                </c:pt>
                <c:pt idx="1129">
                  <c:v>52002</c:v>
                </c:pt>
                <c:pt idx="1130">
                  <c:v>52009</c:v>
                </c:pt>
                <c:pt idx="1131">
                  <c:v>52016</c:v>
                </c:pt>
                <c:pt idx="1132">
                  <c:v>52023</c:v>
                </c:pt>
                <c:pt idx="1133">
                  <c:v>52030</c:v>
                </c:pt>
                <c:pt idx="1134">
                  <c:v>52037</c:v>
                </c:pt>
                <c:pt idx="1135">
                  <c:v>52044</c:v>
                </c:pt>
                <c:pt idx="1136">
                  <c:v>52051</c:v>
                </c:pt>
                <c:pt idx="1137">
                  <c:v>52058</c:v>
                </c:pt>
                <c:pt idx="1138">
                  <c:v>52065</c:v>
                </c:pt>
                <c:pt idx="1139">
                  <c:v>52072</c:v>
                </c:pt>
                <c:pt idx="1140">
                  <c:v>52079</c:v>
                </c:pt>
                <c:pt idx="1141">
                  <c:v>52086</c:v>
                </c:pt>
                <c:pt idx="1142">
                  <c:v>52093</c:v>
                </c:pt>
                <c:pt idx="1143">
                  <c:v>52100</c:v>
                </c:pt>
                <c:pt idx="1144">
                  <c:v>52107</c:v>
                </c:pt>
                <c:pt idx="1145">
                  <c:v>52114</c:v>
                </c:pt>
                <c:pt idx="1146">
                  <c:v>52121</c:v>
                </c:pt>
                <c:pt idx="1147">
                  <c:v>52128</c:v>
                </c:pt>
                <c:pt idx="1148">
                  <c:v>52135</c:v>
                </c:pt>
                <c:pt idx="1149">
                  <c:v>52142</c:v>
                </c:pt>
                <c:pt idx="1150">
                  <c:v>52149</c:v>
                </c:pt>
                <c:pt idx="1151">
                  <c:v>52156</c:v>
                </c:pt>
                <c:pt idx="1152">
                  <c:v>52163</c:v>
                </c:pt>
                <c:pt idx="1153">
                  <c:v>52170</c:v>
                </c:pt>
                <c:pt idx="1154">
                  <c:v>52177</c:v>
                </c:pt>
                <c:pt idx="1155">
                  <c:v>52184</c:v>
                </c:pt>
                <c:pt idx="1156">
                  <c:v>52191</c:v>
                </c:pt>
                <c:pt idx="1157">
                  <c:v>52198</c:v>
                </c:pt>
                <c:pt idx="1158">
                  <c:v>52205</c:v>
                </c:pt>
                <c:pt idx="1159">
                  <c:v>52212</c:v>
                </c:pt>
                <c:pt idx="1160">
                  <c:v>52219</c:v>
                </c:pt>
                <c:pt idx="1161">
                  <c:v>52224</c:v>
                </c:pt>
                <c:pt idx="1162">
                  <c:v>52233</c:v>
                </c:pt>
                <c:pt idx="1163">
                  <c:v>52240</c:v>
                </c:pt>
                <c:pt idx="1164">
                  <c:v>52247</c:v>
                </c:pt>
                <c:pt idx="1165">
                  <c:v>52254</c:v>
                </c:pt>
                <c:pt idx="1166">
                  <c:v>52261</c:v>
                </c:pt>
                <c:pt idx="1167">
                  <c:v>52268</c:v>
                </c:pt>
                <c:pt idx="1168">
                  <c:v>52275</c:v>
                </c:pt>
                <c:pt idx="1169">
                  <c:v>52282</c:v>
                </c:pt>
                <c:pt idx="1170">
                  <c:v>52289</c:v>
                </c:pt>
                <c:pt idx="1171">
                  <c:v>52296</c:v>
                </c:pt>
                <c:pt idx="1172">
                  <c:v>52303</c:v>
                </c:pt>
                <c:pt idx="1173">
                  <c:v>52310</c:v>
                </c:pt>
                <c:pt idx="1174">
                  <c:v>52315</c:v>
                </c:pt>
                <c:pt idx="1175">
                  <c:v>52324</c:v>
                </c:pt>
                <c:pt idx="1176">
                  <c:v>52331</c:v>
                </c:pt>
                <c:pt idx="1177">
                  <c:v>52338</c:v>
                </c:pt>
                <c:pt idx="1178">
                  <c:v>52345</c:v>
                </c:pt>
                <c:pt idx="1179">
                  <c:v>52351</c:v>
                </c:pt>
                <c:pt idx="1180">
                  <c:v>52359</c:v>
                </c:pt>
                <c:pt idx="1181">
                  <c:v>52366</c:v>
                </c:pt>
                <c:pt idx="1182">
                  <c:v>52373</c:v>
                </c:pt>
                <c:pt idx="1183">
                  <c:v>52380</c:v>
                </c:pt>
                <c:pt idx="1184">
                  <c:v>52387</c:v>
                </c:pt>
                <c:pt idx="1185">
                  <c:v>52394</c:v>
                </c:pt>
                <c:pt idx="1186">
                  <c:v>52401</c:v>
                </c:pt>
                <c:pt idx="1187">
                  <c:v>52408</c:v>
                </c:pt>
                <c:pt idx="1188">
                  <c:v>52415</c:v>
                </c:pt>
                <c:pt idx="1189">
                  <c:v>52422</c:v>
                </c:pt>
                <c:pt idx="1190">
                  <c:v>52429</c:v>
                </c:pt>
                <c:pt idx="1191">
                  <c:v>52436</c:v>
                </c:pt>
                <c:pt idx="1192">
                  <c:v>52443</c:v>
                </c:pt>
                <c:pt idx="1193">
                  <c:v>52450</c:v>
                </c:pt>
                <c:pt idx="1194">
                  <c:v>52457</c:v>
                </c:pt>
                <c:pt idx="1195">
                  <c:v>52464</c:v>
                </c:pt>
                <c:pt idx="1196">
                  <c:v>52471</c:v>
                </c:pt>
                <c:pt idx="1197">
                  <c:v>52478</c:v>
                </c:pt>
                <c:pt idx="1198">
                  <c:v>52485</c:v>
                </c:pt>
                <c:pt idx="1199">
                  <c:v>52492</c:v>
                </c:pt>
                <c:pt idx="1200">
                  <c:v>52499</c:v>
                </c:pt>
                <c:pt idx="1201">
                  <c:v>52506</c:v>
                </c:pt>
                <c:pt idx="1202">
                  <c:v>52513</c:v>
                </c:pt>
                <c:pt idx="1203">
                  <c:v>52520</c:v>
                </c:pt>
                <c:pt idx="1204">
                  <c:v>52527</c:v>
                </c:pt>
                <c:pt idx="1205">
                  <c:v>52534</c:v>
                </c:pt>
                <c:pt idx="1206">
                  <c:v>52541</c:v>
                </c:pt>
                <c:pt idx="1207">
                  <c:v>52548</c:v>
                </c:pt>
                <c:pt idx="1208">
                  <c:v>52555</c:v>
                </c:pt>
                <c:pt idx="1209">
                  <c:v>52562</c:v>
                </c:pt>
                <c:pt idx="1210">
                  <c:v>52569</c:v>
                </c:pt>
                <c:pt idx="1211">
                  <c:v>52576</c:v>
                </c:pt>
                <c:pt idx="1212">
                  <c:v>52583</c:v>
                </c:pt>
                <c:pt idx="1213">
                  <c:v>52589</c:v>
                </c:pt>
                <c:pt idx="1214">
                  <c:v>52596</c:v>
                </c:pt>
                <c:pt idx="1215">
                  <c:v>52604</c:v>
                </c:pt>
                <c:pt idx="1216">
                  <c:v>52611</c:v>
                </c:pt>
                <c:pt idx="1217">
                  <c:v>52618</c:v>
                </c:pt>
                <c:pt idx="1218">
                  <c:v>52625</c:v>
                </c:pt>
                <c:pt idx="1219">
                  <c:v>52632</c:v>
                </c:pt>
                <c:pt idx="1220">
                  <c:v>52639</c:v>
                </c:pt>
                <c:pt idx="1221">
                  <c:v>52646</c:v>
                </c:pt>
                <c:pt idx="1222">
                  <c:v>52653</c:v>
                </c:pt>
                <c:pt idx="1223">
                  <c:v>52660</c:v>
                </c:pt>
                <c:pt idx="1224">
                  <c:v>52667</c:v>
                </c:pt>
                <c:pt idx="1225">
                  <c:v>52674</c:v>
                </c:pt>
                <c:pt idx="1226">
                  <c:v>52681</c:v>
                </c:pt>
                <c:pt idx="1227">
                  <c:v>52688</c:v>
                </c:pt>
                <c:pt idx="1228">
                  <c:v>52695</c:v>
                </c:pt>
                <c:pt idx="1229">
                  <c:v>52700</c:v>
                </c:pt>
                <c:pt idx="1230">
                  <c:v>52709</c:v>
                </c:pt>
                <c:pt idx="1231">
                  <c:v>52716</c:v>
                </c:pt>
                <c:pt idx="1232">
                  <c:v>52723</c:v>
                </c:pt>
                <c:pt idx="1233">
                  <c:v>52730</c:v>
                </c:pt>
                <c:pt idx="1234">
                  <c:v>52737</c:v>
                </c:pt>
                <c:pt idx="1235">
                  <c:v>52744</c:v>
                </c:pt>
                <c:pt idx="1236">
                  <c:v>52751</c:v>
                </c:pt>
                <c:pt idx="1237">
                  <c:v>52758</c:v>
                </c:pt>
                <c:pt idx="1238">
                  <c:v>52765</c:v>
                </c:pt>
                <c:pt idx="1239">
                  <c:v>52772</c:v>
                </c:pt>
                <c:pt idx="1240">
                  <c:v>52779</c:v>
                </c:pt>
                <c:pt idx="1241">
                  <c:v>52786</c:v>
                </c:pt>
                <c:pt idx="1242">
                  <c:v>52793</c:v>
                </c:pt>
                <c:pt idx="1243">
                  <c:v>52800</c:v>
                </c:pt>
                <c:pt idx="1244">
                  <c:v>52807</c:v>
                </c:pt>
                <c:pt idx="1245">
                  <c:v>52814</c:v>
                </c:pt>
                <c:pt idx="1246">
                  <c:v>52821</c:v>
                </c:pt>
                <c:pt idx="1247">
                  <c:v>52828</c:v>
                </c:pt>
                <c:pt idx="1248">
                  <c:v>52835</c:v>
                </c:pt>
                <c:pt idx="1249">
                  <c:v>52842</c:v>
                </c:pt>
                <c:pt idx="1250">
                  <c:v>52849</c:v>
                </c:pt>
                <c:pt idx="1251">
                  <c:v>52856</c:v>
                </c:pt>
                <c:pt idx="1252">
                  <c:v>52863</c:v>
                </c:pt>
                <c:pt idx="1253">
                  <c:v>52870</c:v>
                </c:pt>
                <c:pt idx="1254">
                  <c:v>52877</c:v>
                </c:pt>
                <c:pt idx="1255">
                  <c:v>52884</c:v>
                </c:pt>
                <c:pt idx="1256">
                  <c:v>52891</c:v>
                </c:pt>
                <c:pt idx="1257">
                  <c:v>52898</c:v>
                </c:pt>
                <c:pt idx="1258">
                  <c:v>52905</c:v>
                </c:pt>
                <c:pt idx="1259">
                  <c:v>52912</c:v>
                </c:pt>
                <c:pt idx="1260">
                  <c:v>52919</c:v>
                </c:pt>
                <c:pt idx="1261">
                  <c:v>52926</c:v>
                </c:pt>
                <c:pt idx="1262">
                  <c:v>52933</c:v>
                </c:pt>
                <c:pt idx="1263">
                  <c:v>52940</c:v>
                </c:pt>
                <c:pt idx="1264">
                  <c:v>52947</c:v>
                </c:pt>
                <c:pt idx="1265">
                  <c:v>52953</c:v>
                </c:pt>
                <c:pt idx="1266">
                  <c:v>52961</c:v>
                </c:pt>
                <c:pt idx="1267">
                  <c:v>52968</c:v>
                </c:pt>
                <c:pt idx="1268">
                  <c:v>52975</c:v>
                </c:pt>
                <c:pt idx="1269">
                  <c:v>52982</c:v>
                </c:pt>
                <c:pt idx="1270">
                  <c:v>52989</c:v>
                </c:pt>
                <c:pt idx="1271">
                  <c:v>52996</c:v>
                </c:pt>
                <c:pt idx="1272">
                  <c:v>53003</c:v>
                </c:pt>
                <c:pt idx="1273">
                  <c:v>53010</c:v>
                </c:pt>
                <c:pt idx="1274">
                  <c:v>53017</c:v>
                </c:pt>
                <c:pt idx="1275">
                  <c:v>53024</c:v>
                </c:pt>
                <c:pt idx="1276">
                  <c:v>53031</c:v>
                </c:pt>
                <c:pt idx="1277">
                  <c:v>53038</c:v>
                </c:pt>
                <c:pt idx="1278">
                  <c:v>53045</c:v>
                </c:pt>
                <c:pt idx="1279">
                  <c:v>53052</c:v>
                </c:pt>
                <c:pt idx="1280">
                  <c:v>53057</c:v>
                </c:pt>
                <c:pt idx="1281">
                  <c:v>53066</c:v>
                </c:pt>
                <c:pt idx="1282">
                  <c:v>53073</c:v>
                </c:pt>
                <c:pt idx="1283">
                  <c:v>53079</c:v>
                </c:pt>
                <c:pt idx="1284">
                  <c:v>53087</c:v>
                </c:pt>
                <c:pt idx="1285">
                  <c:v>53094</c:v>
                </c:pt>
                <c:pt idx="1286">
                  <c:v>53101</c:v>
                </c:pt>
                <c:pt idx="1287">
                  <c:v>53108</c:v>
                </c:pt>
                <c:pt idx="1288">
                  <c:v>53115</c:v>
                </c:pt>
                <c:pt idx="1289">
                  <c:v>53122</c:v>
                </c:pt>
                <c:pt idx="1290">
                  <c:v>53129</c:v>
                </c:pt>
                <c:pt idx="1291">
                  <c:v>53136</c:v>
                </c:pt>
                <c:pt idx="1292">
                  <c:v>53143</c:v>
                </c:pt>
                <c:pt idx="1293">
                  <c:v>53150</c:v>
                </c:pt>
                <c:pt idx="1294">
                  <c:v>53157</c:v>
                </c:pt>
                <c:pt idx="1295">
                  <c:v>53164</c:v>
                </c:pt>
                <c:pt idx="1296">
                  <c:v>53171</c:v>
                </c:pt>
                <c:pt idx="1297">
                  <c:v>53178</c:v>
                </c:pt>
                <c:pt idx="1298">
                  <c:v>53185</c:v>
                </c:pt>
                <c:pt idx="1299">
                  <c:v>53192</c:v>
                </c:pt>
                <c:pt idx="1300">
                  <c:v>53199</c:v>
                </c:pt>
                <c:pt idx="1301">
                  <c:v>53206</c:v>
                </c:pt>
                <c:pt idx="1302">
                  <c:v>53213</c:v>
                </c:pt>
                <c:pt idx="1303">
                  <c:v>53220</c:v>
                </c:pt>
                <c:pt idx="1304">
                  <c:v>53227</c:v>
                </c:pt>
                <c:pt idx="1305">
                  <c:v>53234</c:v>
                </c:pt>
                <c:pt idx="1306">
                  <c:v>53241</c:v>
                </c:pt>
                <c:pt idx="1307">
                  <c:v>53248</c:v>
                </c:pt>
                <c:pt idx="1308">
                  <c:v>53255</c:v>
                </c:pt>
                <c:pt idx="1309">
                  <c:v>53262</c:v>
                </c:pt>
                <c:pt idx="1310">
                  <c:v>53269</c:v>
                </c:pt>
                <c:pt idx="1311">
                  <c:v>53276</c:v>
                </c:pt>
                <c:pt idx="1312">
                  <c:v>53283</c:v>
                </c:pt>
                <c:pt idx="1313">
                  <c:v>53290</c:v>
                </c:pt>
                <c:pt idx="1314">
                  <c:v>53297</c:v>
                </c:pt>
                <c:pt idx="1315">
                  <c:v>53304</c:v>
                </c:pt>
                <c:pt idx="1316">
                  <c:v>53311</c:v>
                </c:pt>
                <c:pt idx="1317">
                  <c:v>53317</c:v>
                </c:pt>
                <c:pt idx="1318">
                  <c:v>53325</c:v>
                </c:pt>
                <c:pt idx="1319">
                  <c:v>53335</c:v>
                </c:pt>
                <c:pt idx="1320">
                  <c:v>53342</c:v>
                </c:pt>
                <c:pt idx="1321">
                  <c:v>53349</c:v>
                </c:pt>
                <c:pt idx="1322">
                  <c:v>53356</c:v>
                </c:pt>
                <c:pt idx="1323">
                  <c:v>53363</c:v>
                </c:pt>
                <c:pt idx="1324">
                  <c:v>53370</c:v>
                </c:pt>
                <c:pt idx="1325">
                  <c:v>53377</c:v>
                </c:pt>
                <c:pt idx="1326">
                  <c:v>53384</c:v>
                </c:pt>
                <c:pt idx="1327">
                  <c:v>53391</c:v>
                </c:pt>
                <c:pt idx="1328">
                  <c:v>53398</c:v>
                </c:pt>
                <c:pt idx="1329">
                  <c:v>53405</c:v>
                </c:pt>
                <c:pt idx="1330">
                  <c:v>53408</c:v>
                </c:pt>
                <c:pt idx="1331">
                  <c:v>53419</c:v>
                </c:pt>
                <c:pt idx="1332">
                  <c:v>53426</c:v>
                </c:pt>
                <c:pt idx="1333">
                  <c:v>53433</c:v>
                </c:pt>
                <c:pt idx="1334">
                  <c:v>53440</c:v>
                </c:pt>
                <c:pt idx="1335">
                  <c:v>53444</c:v>
                </c:pt>
                <c:pt idx="1336">
                  <c:v>53454</c:v>
                </c:pt>
                <c:pt idx="1337">
                  <c:v>53461</c:v>
                </c:pt>
                <c:pt idx="1338">
                  <c:v>53468</c:v>
                </c:pt>
                <c:pt idx="1339">
                  <c:v>53475</c:v>
                </c:pt>
                <c:pt idx="1340">
                  <c:v>53482</c:v>
                </c:pt>
                <c:pt idx="1341">
                  <c:v>53489</c:v>
                </c:pt>
                <c:pt idx="1342">
                  <c:v>53496</c:v>
                </c:pt>
                <c:pt idx="1343">
                  <c:v>53503</c:v>
                </c:pt>
                <c:pt idx="1344">
                  <c:v>53510</c:v>
                </c:pt>
                <c:pt idx="1345">
                  <c:v>53517</c:v>
                </c:pt>
                <c:pt idx="1346">
                  <c:v>53524</c:v>
                </c:pt>
                <c:pt idx="1347">
                  <c:v>53531</c:v>
                </c:pt>
                <c:pt idx="1348">
                  <c:v>53538</c:v>
                </c:pt>
                <c:pt idx="1349">
                  <c:v>53545</c:v>
                </c:pt>
                <c:pt idx="1350">
                  <c:v>53552</c:v>
                </c:pt>
                <c:pt idx="1351">
                  <c:v>53559</c:v>
                </c:pt>
                <c:pt idx="1352">
                  <c:v>53566</c:v>
                </c:pt>
                <c:pt idx="1353">
                  <c:v>53573</c:v>
                </c:pt>
                <c:pt idx="1354">
                  <c:v>53580</c:v>
                </c:pt>
                <c:pt idx="1355">
                  <c:v>53587</c:v>
                </c:pt>
                <c:pt idx="1356">
                  <c:v>53594</c:v>
                </c:pt>
                <c:pt idx="1357">
                  <c:v>53601</c:v>
                </c:pt>
                <c:pt idx="1358">
                  <c:v>53608</c:v>
                </c:pt>
                <c:pt idx="1359">
                  <c:v>53615</c:v>
                </c:pt>
                <c:pt idx="1360">
                  <c:v>53622</c:v>
                </c:pt>
                <c:pt idx="1361">
                  <c:v>53629</c:v>
                </c:pt>
                <c:pt idx="1362">
                  <c:v>53636</c:v>
                </c:pt>
                <c:pt idx="1363">
                  <c:v>53643</c:v>
                </c:pt>
                <c:pt idx="1364">
                  <c:v>53650</c:v>
                </c:pt>
                <c:pt idx="1365">
                  <c:v>53657</c:v>
                </c:pt>
                <c:pt idx="1366">
                  <c:v>53664</c:v>
                </c:pt>
                <c:pt idx="1367">
                  <c:v>53671</c:v>
                </c:pt>
                <c:pt idx="1368">
                  <c:v>53678</c:v>
                </c:pt>
                <c:pt idx="1369">
                  <c:v>53682</c:v>
                </c:pt>
                <c:pt idx="1370">
                  <c:v>53692</c:v>
                </c:pt>
                <c:pt idx="1371">
                  <c:v>53700</c:v>
                </c:pt>
                <c:pt idx="1372">
                  <c:v>53707</c:v>
                </c:pt>
                <c:pt idx="1373">
                  <c:v>53714</c:v>
                </c:pt>
                <c:pt idx="1374">
                  <c:v>53721</c:v>
                </c:pt>
                <c:pt idx="1375">
                  <c:v>53728</c:v>
                </c:pt>
                <c:pt idx="1376">
                  <c:v>53735</c:v>
                </c:pt>
                <c:pt idx="1377">
                  <c:v>53742</c:v>
                </c:pt>
                <c:pt idx="1378">
                  <c:v>53749</c:v>
                </c:pt>
                <c:pt idx="1379">
                  <c:v>53756</c:v>
                </c:pt>
                <c:pt idx="1380">
                  <c:v>53763</c:v>
                </c:pt>
                <c:pt idx="1381">
                  <c:v>53770</c:v>
                </c:pt>
                <c:pt idx="1382">
                  <c:v>53777</c:v>
                </c:pt>
                <c:pt idx="1383">
                  <c:v>53784</c:v>
                </c:pt>
                <c:pt idx="1384">
                  <c:v>53791</c:v>
                </c:pt>
                <c:pt idx="1385">
                  <c:v>53798</c:v>
                </c:pt>
                <c:pt idx="1386">
                  <c:v>53805</c:v>
                </c:pt>
                <c:pt idx="1387">
                  <c:v>53811</c:v>
                </c:pt>
                <c:pt idx="1388">
                  <c:v>53819</c:v>
                </c:pt>
                <c:pt idx="1389">
                  <c:v>53826</c:v>
                </c:pt>
                <c:pt idx="1390">
                  <c:v>53833</c:v>
                </c:pt>
                <c:pt idx="1391">
                  <c:v>53840</c:v>
                </c:pt>
                <c:pt idx="1392">
                  <c:v>53847</c:v>
                </c:pt>
                <c:pt idx="1393">
                  <c:v>53854</c:v>
                </c:pt>
                <c:pt idx="1394">
                  <c:v>53861</c:v>
                </c:pt>
                <c:pt idx="1395">
                  <c:v>53868</c:v>
                </c:pt>
                <c:pt idx="1396">
                  <c:v>53875</c:v>
                </c:pt>
                <c:pt idx="1397">
                  <c:v>53882</c:v>
                </c:pt>
                <c:pt idx="1398">
                  <c:v>53889</c:v>
                </c:pt>
                <c:pt idx="1399">
                  <c:v>53896</c:v>
                </c:pt>
                <c:pt idx="1400">
                  <c:v>53903</c:v>
                </c:pt>
                <c:pt idx="1401">
                  <c:v>53910</c:v>
                </c:pt>
                <c:pt idx="1402">
                  <c:v>53917</c:v>
                </c:pt>
                <c:pt idx="1403">
                  <c:v>53924</c:v>
                </c:pt>
                <c:pt idx="1404">
                  <c:v>53931</c:v>
                </c:pt>
                <c:pt idx="1405">
                  <c:v>53938</c:v>
                </c:pt>
                <c:pt idx="1406">
                  <c:v>53945</c:v>
                </c:pt>
                <c:pt idx="1407">
                  <c:v>53952</c:v>
                </c:pt>
                <c:pt idx="1408">
                  <c:v>53959</c:v>
                </c:pt>
                <c:pt idx="1409">
                  <c:v>53966</c:v>
                </c:pt>
                <c:pt idx="1410">
                  <c:v>53973</c:v>
                </c:pt>
                <c:pt idx="1411">
                  <c:v>53980</c:v>
                </c:pt>
                <c:pt idx="1412">
                  <c:v>53987</c:v>
                </c:pt>
                <c:pt idx="1413">
                  <c:v>53994</c:v>
                </c:pt>
                <c:pt idx="1414">
                  <c:v>54001</c:v>
                </c:pt>
                <c:pt idx="1415">
                  <c:v>54008</c:v>
                </c:pt>
                <c:pt idx="1416">
                  <c:v>54015</c:v>
                </c:pt>
                <c:pt idx="1417">
                  <c:v>54022</c:v>
                </c:pt>
                <c:pt idx="1418">
                  <c:v>54029</c:v>
                </c:pt>
                <c:pt idx="1419">
                  <c:v>54036</c:v>
                </c:pt>
                <c:pt idx="1420">
                  <c:v>54043</c:v>
                </c:pt>
                <c:pt idx="1421">
                  <c:v>54049</c:v>
                </c:pt>
                <c:pt idx="1422">
                  <c:v>54057</c:v>
                </c:pt>
                <c:pt idx="1423">
                  <c:v>54065</c:v>
                </c:pt>
                <c:pt idx="1424">
                  <c:v>54072</c:v>
                </c:pt>
                <c:pt idx="1425">
                  <c:v>54079</c:v>
                </c:pt>
                <c:pt idx="1426">
                  <c:v>54086</c:v>
                </c:pt>
                <c:pt idx="1427">
                  <c:v>54093</c:v>
                </c:pt>
                <c:pt idx="1428">
                  <c:v>54100</c:v>
                </c:pt>
                <c:pt idx="1429">
                  <c:v>54107</c:v>
                </c:pt>
                <c:pt idx="1430">
                  <c:v>54114</c:v>
                </c:pt>
                <c:pt idx="1431">
                  <c:v>54121</c:v>
                </c:pt>
                <c:pt idx="1432">
                  <c:v>54128</c:v>
                </c:pt>
                <c:pt idx="1433">
                  <c:v>54135</c:v>
                </c:pt>
                <c:pt idx="1434">
                  <c:v>54142</c:v>
                </c:pt>
                <c:pt idx="1435">
                  <c:v>54149</c:v>
                </c:pt>
                <c:pt idx="1436">
                  <c:v>54158</c:v>
                </c:pt>
                <c:pt idx="1437">
                  <c:v>54165</c:v>
                </c:pt>
                <c:pt idx="1438">
                  <c:v>54172</c:v>
                </c:pt>
                <c:pt idx="1439">
                  <c:v>54178</c:v>
                </c:pt>
                <c:pt idx="1440">
                  <c:v>54186</c:v>
                </c:pt>
                <c:pt idx="1441">
                  <c:v>54193</c:v>
                </c:pt>
                <c:pt idx="1442">
                  <c:v>54200</c:v>
                </c:pt>
                <c:pt idx="1443">
                  <c:v>54207</c:v>
                </c:pt>
                <c:pt idx="1444">
                  <c:v>54214</c:v>
                </c:pt>
                <c:pt idx="1445">
                  <c:v>54221</c:v>
                </c:pt>
                <c:pt idx="1446">
                  <c:v>54228</c:v>
                </c:pt>
                <c:pt idx="1447">
                  <c:v>54235</c:v>
                </c:pt>
                <c:pt idx="1448">
                  <c:v>54242</c:v>
                </c:pt>
                <c:pt idx="1449">
                  <c:v>54249</c:v>
                </c:pt>
                <c:pt idx="1450">
                  <c:v>54256</c:v>
                </c:pt>
                <c:pt idx="1451">
                  <c:v>54263</c:v>
                </c:pt>
                <c:pt idx="1452">
                  <c:v>54270</c:v>
                </c:pt>
                <c:pt idx="1453">
                  <c:v>54277</c:v>
                </c:pt>
                <c:pt idx="1454">
                  <c:v>54284</c:v>
                </c:pt>
                <c:pt idx="1455">
                  <c:v>54291</c:v>
                </c:pt>
                <c:pt idx="1456">
                  <c:v>54298</c:v>
                </c:pt>
                <c:pt idx="1457">
                  <c:v>54305</c:v>
                </c:pt>
                <c:pt idx="1458">
                  <c:v>54312</c:v>
                </c:pt>
                <c:pt idx="1459">
                  <c:v>54319</c:v>
                </c:pt>
                <c:pt idx="1460">
                  <c:v>54326</c:v>
                </c:pt>
                <c:pt idx="1461">
                  <c:v>54333</c:v>
                </c:pt>
                <c:pt idx="1462">
                  <c:v>54340</c:v>
                </c:pt>
                <c:pt idx="1463">
                  <c:v>54347</c:v>
                </c:pt>
                <c:pt idx="1464">
                  <c:v>54354</c:v>
                </c:pt>
                <c:pt idx="1465">
                  <c:v>54361</c:v>
                </c:pt>
                <c:pt idx="1466">
                  <c:v>54368</c:v>
                </c:pt>
                <c:pt idx="1467">
                  <c:v>54375</c:v>
                </c:pt>
                <c:pt idx="1468">
                  <c:v>54382</c:v>
                </c:pt>
                <c:pt idx="1469">
                  <c:v>54389</c:v>
                </c:pt>
                <c:pt idx="1470">
                  <c:v>54396</c:v>
                </c:pt>
                <c:pt idx="1471">
                  <c:v>54403</c:v>
                </c:pt>
                <c:pt idx="1472">
                  <c:v>54410</c:v>
                </c:pt>
                <c:pt idx="1473">
                  <c:v>54416</c:v>
                </c:pt>
                <c:pt idx="1474">
                  <c:v>54423</c:v>
                </c:pt>
                <c:pt idx="1475">
                  <c:v>54431</c:v>
                </c:pt>
                <c:pt idx="1476">
                  <c:v>54438</c:v>
                </c:pt>
                <c:pt idx="1477">
                  <c:v>54445</c:v>
                </c:pt>
                <c:pt idx="1478">
                  <c:v>54452</c:v>
                </c:pt>
                <c:pt idx="1479">
                  <c:v>54459</c:v>
                </c:pt>
                <c:pt idx="1480">
                  <c:v>54466</c:v>
                </c:pt>
                <c:pt idx="1481">
                  <c:v>54473</c:v>
                </c:pt>
                <c:pt idx="1482">
                  <c:v>54480</c:v>
                </c:pt>
                <c:pt idx="1483">
                  <c:v>54487</c:v>
                </c:pt>
                <c:pt idx="1484">
                  <c:v>54494</c:v>
                </c:pt>
                <c:pt idx="1485">
                  <c:v>54501</c:v>
                </c:pt>
                <c:pt idx="1486">
                  <c:v>54508</c:v>
                </c:pt>
                <c:pt idx="1487">
                  <c:v>54515</c:v>
                </c:pt>
                <c:pt idx="1488">
                  <c:v>54522</c:v>
                </c:pt>
                <c:pt idx="1489">
                  <c:v>54527</c:v>
                </c:pt>
                <c:pt idx="1490">
                  <c:v>54536</c:v>
                </c:pt>
                <c:pt idx="1491">
                  <c:v>54543</c:v>
                </c:pt>
                <c:pt idx="1492">
                  <c:v>54550</c:v>
                </c:pt>
                <c:pt idx="1493">
                  <c:v>54557</c:v>
                </c:pt>
                <c:pt idx="1494">
                  <c:v>54564</c:v>
                </c:pt>
                <c:pt idx="1495">
                  <c:v>54571</c:v>
                </c:pt>
                <c:pt idx="1496">
                  <c:v>54578</c:v>
                </c:pt>
                <c:pt idx="1497">
                  <c:v>54585</c:v>
                </c:pt>
                <c:pt idx="1498">
                  <c:v>54592</c:v>
                </c:pt>
                <c:pt idx="1499">
                  <c:v>54599</c:v>
                </c:pt>
                <c:pt idx="1500">
                  <c:v>54606</c:v>
                </c:pt>
                <c:pt idx="1501">
                  <c:v>54613</c:v>
                </c:pt>
                <c:pt idx="1502">
                  <c:v>54620</c:v>
                </c:pt>
                <c:pt idx="1503">
                  <c:v>54627</c:v>
                </c:pt>
                <c:pt idx="1504">
                  <c:v>54634</c:v>
                </c:pt>
                <c:pt idx="1505">
                  <c:v>54641</c:v>
                </c:pt>
                <c:pt idx="1506">
                  <c:v>54648</c:v>
                </c:pt>
                <c:pt idx="1507">
                  <c:v>54655</c:v>
                </c:pt>
                <c:pt idx="1508">
                  <c:v>54662</c:v>
                </c:pt>
                <c:pt idx="1509">
                  <c:v>54669</c:v>
                </c:pt>
                <c:pt idx="1510">
                  <c:v>54676</c:v>
                </c:pt>
                <c:pt idx="1511">
                  <c:v>54683</c:v>
                </c:pt>
                <c:pt idx="1512">
                  <c:v>54690</c:v>
                </c:pt>
                <c:pt idx="1513">
                  <c:v>54697</c:v>
                </c:pt>
                <c:pt idx="1514">
                  <c:v>54704</c:v>
                </c:pt>
                <c:pt idx="1515">
                  <c:v>54711</c:v>
                </c:pt>
                <c:pt idx="1516">
                  <c:v>54718</c:v>
                </c:pt>
                <c:pt idx="1517">
                  <c:v>54725</c:v>
                </c:pt>
                <c:pt idx="1518">
                  <c:v>54732</c:v>
                </c:pt>
                <c:pt idx="1519">
                  <c:v>54739</c:v>
                </c:pt>
                <c:pt idx="1520">
                  <c:v>54746</c:v>
                </c:pt>
                <c:pt idx="1521">
                  <c:v>54753</c:v>
                </c:pt>
                <c:pt idx="1522">
                  <c:v>54760</c:v>
                </c:pt>
                <c:pt idx="1523">
                  <c:v>54767</c:v>
                </c:pt>
                <c:pt idx="1524">
                  <c:v>54774</c:v>
                </c:pt>
                <c:pt idx="1525">
                  <c:v>54781</c:v>
                </c:pt>
                <c:pt idx="1526">
                  <c:v>54788</c:v>
                </c:pt>
                <c:pt idx="1527">
                  <c:v>54795</c:v>
                </c:pt>
                <c:pt idx="1528">
                  <c:v>54802</c:v>
                </c:pt>
                <c:pt idx="1529">
                  <c:v>54809</c:v>
                </c:pt>
                <c:pt idx="1530">
                  <c:v>54816</c:v>
                </c:pt>
                <c:pt idx="1531">
                  <c:v>54823</c:v>
                </c:pt>
                <c:pt idx="1532">
                  <c:v>54830</c:v>
                </c:pt>
                <c:pt idx="1533">
                  <c:v>54837</c:v>
                </c:pt>
                <c:pt idx="1534">
                  <c:v>54844</c:v>
                </c:pt>
                <c:pt idx="1535">
                  <c:v>54851</c:v>
                </c:pt>
                <c:pt idx="1536">
                  <c:v>54858</c:v>
                </c:pt>
                <c:pt idx="1537">
                  <c:v>54865</c:v>
                </c:pt>
                <c:pt idx="1538">
                  <c:v>54872</c:v>
                </c:pt>
                <c:pt idx="1539">
                  <c:v>54879</c:v>
                </c:pt>
                <c:pt idx="1540">
                  <c:v>54884</c:v>
                </c:pt>
                <c:pt idx="1541">
                  <c:v>54893</c:v>
                </c:pt>
                <c:pt idx="1542">
                  <c:v>54900</c:v>
                </c:pt>
                <c:pt idx="1543">
                  <c:v>54907</c:v>
                </c:pt>
                <c:pt idx="1544">
                  <c:v>54914</c:v>
                </c:pt>
                <c:pt idx="1545">
                  <c:v>54921</c:v>
                </c:pt>
                <c:pt idx="1546">
                  <c:v>54928</c:v>
                </c:pt>
                <c:pt idx="1547">
                  <c:v>54935</c:v>
                </c:pt>
                <c:pt idx="1548">
                  <c:v>54942</c:v>
                </c:pt>
                <c:pt idx="1549">
                  <c:v>54949</c:v>
                </c:pt>
                <c:pt idx="1550">
                  <c:v>54956</c:v>
                </c:pt>
                <c:pt idx="1551">
                  <c:v>54963</c:v>
                </c:pt>
                <c:pt idx="1552">
                  <c:v>54970</c:v>
                </c:pt>
                <c:pt idx="1553">
                  <c:v>54977</c:v>
                </c:pt>
                <c:pt idx="1554">
                  <c:v>54984</c:v>
                </c:pt>
                <c:pt idx="1555">
                  <c:v>54991</c:v>
                </c:pt>
                <c:pt idx="1556">
                  <c:v>54998</c:v>
                </c:pt>
                <c:pt idx="1557">
                  <c:v>55005</c:v>
                </c:pt>
                <c:pt idx="1558">
                  <c:v>55012</c:v>
                </c:pt>
                <c:pt idx="1559">
                  <c:v>55019</c:v>
                </c:pt>
                <c:pt idx="1560">
                  <c:v>55026</c:v>
                </c:pt>
                <c:pt idx="1561">
                  <c:v>55033</c:v>
                </c:pt>
                <c:pt idx="1562">
                  <c:v>55040</c:v>
                </c:pt>
                <c:pt idx="1563">
                  <c:v>55047</c:v>
                </c:pt>
                <c:pt idx="1564">
                  <c:v>55054</c:v>
                </c:pt>
                <c:pt idx="1565">
                  <c:v>55061</c:v>
                </c:pt>
                <c:pt idx="1566">
                  <c:v>55068</c:v>
                </c:pt>
                <c:pt idx="1567">
                  <c:v>55075</c:v>
                </c:pt>
                <c:pt idx="1568">
                  <c:v>55082</c:v>
                </c:pt>
                <c:pt idx="1569">
                  <c:v>55089</c:v>
                </c:pt>
                <c:pt idx="1570">
                  <c:v>55096</c:v>
                </c:pt>
                <c:pt idx="1571">
                  <c:v>55103</c:v>
                </c:pt>
                <c:pt idx="1572">
                  <c:v>55110</c:v>
                </c:pt>
                <c:pt idx="1573">
                  <c:v>55117</c:v>
                </c:pt>
                <c:pt idx="1574">
                  <c:v>55124</c:v>
                </c:pt>
                <c:pt idx="1575">
                  <c:v>55131</c:v>
                </c:pt>
                <c:pt idx="1576">
                  <c:v>55138</c:v>
                </c:pt>
                <c:pt idx="1577">
                  <c:v>55144</c:v>
                </c:pt>
                <c:pt idx="1578">
                  <c:v>55152</c:v>
                </c:pt>
                <c:pt idx="1579">
                  <c:v>55159</c:v>
                </c:pt>
                <c:pt idx="1580">
                  <c:v>55166</c:v>
                </c:pt>
                <c:pt idx="1581">
                  <c:v>55173</c:v>
                </c:pt>
                <c:pt idx="1582">
                  <c:v>55180</c:v>
                </c:pt>
                <c:pt idx="1583">
                  <c:v>55187</c:v>
                </c:pt>
                <c:pt idx="1584">
                  <c:v>55194</c:v>
                </c:pt>
                <c:pt idx="1585">
                  <c:v>55201</c:v>
                </c:pt>
                <c:pt idx="1586">
                  <c:v>55208</c:v>
                </c:pt>
                <c:pt idx="1587">
                  <c:v>55215</c:v>
                </c:pt>
                <c:pt idx="1588">
                  <c:v>55222</c:v>
                </c:pt>
                <c:pt idx="1589">
                  <c:v>55229</c:v>
                </c:pt>
                <c:pt idx="1590">
                  <c:v>55236</c:v>
                </c:pt>
                <c:pt idx="1591">
                  <c:v>55241</c:v>
                </c:pt>
                <c:pt idx="1592">
                  <c:v>55250</c:v>
                </c:pt>
                <c:pt idx="1593">
                  <c:v>55257</c:v>
                </c:pt>
                <c:pt idx="1594">
                  <c:v>55264</c:v>
                </c:pt>
                <c:pt idx="1595">
                  <c:v>55270</c:v>
                </c:pt>
                <c:pt idx="1596">
                  <c:v>55278</c:v>
                </c:pt>
                <c:pt idx="1597">
                  <c:v>55285</c:v>
                </c:pt>
                <c:pt idx="1598">
                  <c:v>55292</c:v>
                </c:pt>
                <c:pt idx="1599">
                  <c:v>55299</c:v>
                </c:pt>
                <c:pt idx="1600">
                  <c:v>55306</c:v>
                </c:pt>
                <c:pt idx="1601">
                  <c:v>55313</c:v>
                </c:pt>
                <c:pt idx="1602">
                  <c:v>55320</c:v>
                </c:pt>
                <c:pt idx="1603">
                  <c:v>55327</c:v>
                </c:pt>
                <c:pt idx="1604">
                  <c:v>55334</c:v>
                </c:pt>
                <c:pt idx="1605">
                  <c:v>55341</c:v>
                </c:pt>
                <c:pt idx="1606">
                  <c:v>55348</c:v>
                </c:pt>
                <c:pt idx="1607">
                  <c:v>55355</c:v>
                </c:pt>
                <c:pt idx="1608">
                  <c:v>55362</c:v>
                </c:pt>
                <c:pt idx="1609">
                  <c:v>55369</c:v>
                </c:pt>
                <c:pt idx="1610">
                  <c:v>55376</c:v>
                </c:pt>
                <c:pt idx="1611">
                  <c:v>55383</c:v>
                </c:pt>
                <c:pt idx="1612">
                  <c:v>55390</c:v>
                </c:pt>
                <c:pt idx="1613">
                  <c:v>55397</c:v>
                </c:pt>
                <c:pt idx="1614">
                  <c:v>55404</c:v>
                </c:pt>
                <c:pt idx="1615">
                  <c:v>55411</c:v>
                </c:pt>
                <c:pt idx="1616">
                  <c:v>55418</c:v>
                </c:pt>
                <c:pt idx="1617">
                  <c:v>55425</c:v>
                </c:pt>
                <c:pt idx="1618">
                  <c:v>55432</c:v>
                </c:pt>
                <c:pt idx="1619">
                  <c:v>55439</c:v>
                </c:pt>
                <c:pt idx="1620">
                  <c:v>55446</c:v>
                </c:pt>
                <c:pt idx="1621">
                  <c:v>55453</c:v>
                </c:pt>
                <c:pt idx="1622">
                  <c:v>55460</c:v>
                </c:pt>
                <c:pt idx="1623">
                  <c:v>55467</c:v>
                </c:pt>
                <c:pt idx="1624">
                  <c:v>55474</c:v>
                </c:pt>
                <c:pt idx="1625">
                  <c:v>55481</c:v>
                </c:pt>
                <c:pt idx="1626">
                  <c:v>55488</c:v>
                </c:pt>
                <c:pt idx="1627">
                  <c:v>55495</c:v>
                </c:pt>
                <c:pt idx="1628">
                  <c:v>55502</c:v>
                </c:pt>
                <c:pt idx="1629">
                  <c:v>55508</c:v>
                </c:pt>
                <c:pt idx="1630">
                  <c:v>55516</c:v>
                </c:pt>
                <c:pt idx="1631">
                  <c:v>55526</c:v>
                </c:pt>
                <c:pt idx="1632">
                  <c:v>55533</c:v>
                </c:pt>
                <c:pt idx="1633">
                  <c:v>55540</c:v>
                </c:pt>
                <c:pt idx="1634">
                  <c:v>55547</c:v>
                </c:pt>
                <c:pt idx="1635">
                  <c:v>55554</c:v>
                </c:pt>
                <c:pt idx="1636">
                  <c:v>55561</c:v>
                </c:pt>
                <c:pt idx="1637">
                  <c:v>55568</c:v>
                </c:pt>
                <c:pt idx="1638">
                  <c:v>55575</c:v>
                </c:pt>
                <c:pt idx="1639">
                  <c:v>55582</c:v>
                </c:pt>
                <c:pt idx="1640">
                  <c:v>55589</c:v>
                </c:pt>
                <c:pt idx="1641">
                  <c:v>55596</c:v>
                </c:pt>
                <c:pt idx="1642">
                  <c:v>55603</c:v>
                </c:pt>
                <c:pt idx="1643">
                  <c:v>55610</c:v>
                </c:pt>
                <c:pt idx="1644">
                  <c:v>55617</c:v>
                </c:pt>
                <c:pt idx="1645">
                  <c:v>55624</c:v>
                </c:pt>
                <c:pt idx="1646">
                  <c:v>55627</c:v>
                </c:pt>
                <c:pt idx="1647">
                  <c:v>55638</c:v>
                </c:pt>
                <c:pt idx="1648">
                  <c:v>55646</c:v>
                </c:pt>
                <c:pt idx="1649">
                  <c:v>55653</c:v>
                </c:pt>
                <c:pt idx="1650">
                  <c:v>55660</c:v>
                </c:pt>
                <c:pt idx="1651">
                  <c:v>55667</c:v>
                </c:pt>
                <c:pt idx="1652">
                  <c:v>55674</c:v>
                </c:pt>
                <c:pt idx="1653">
                  <c:v>55681</c:v>
                </c:pt>
                <c:pt idx="1654">
                  <c:v>55688</c:v>
                </c:pt>
                <c:pt idx="1655">
                  <c:v>55695</c:v>
                </c:pt>
                <c:pt idx="1656">
                  <c:v>55702</c:v>
                </c:pt>
                <c:pt idx="1657">
                  <c:v>55709</c:v>
                </c:pt>
                <c:pt idx="1658">
                  <c:v>55716</c:v>
                </c:pt>
                <c:pt idx="1659">
                  <c:v>55723</c:v>
                </c:pt>
                <c:pt idx="1660">
                  <c:v>55730</c:v>
                </c:pt>
                <c:pt idx="1661">
                  <c:v>55737</c:v>
                </c:pt>
                <c:pt idx="1662">
                  <c:v>55744</c:v>
                </c:pt>
                <c:pt idx="1663">
                  <c:v>55751</c:v>
                </c:pt>
                <c:pt idx="1664">
                  <c:v>55758</c:v>
                </c:pt>
                <c:pt idx="1665">
                  <c:v>55765</c:v>
                </c:pt>
                <c:pt idx="1666">
                  <c:v>55772</c:v>
                </c:pt>
                <c:pt idx="1667">
                  <c:v>55779</c:v>
                </c:pt>
                <c:pt idx="1668">
                  <c:v>55786</c:v>
                </c:pt>
                <c:pt idx="1669">
                  <c:v>55793</c:v>
                </c:pt>
                <c:pt idx="1670">
                  <c:v>55800</c:v>
                </c:pt>
                <c:pt idx="1671">
                  <c:v>55807</c:v>
                </c:pt>
                <c:pt idx="1672">
                  <c:v>55814</c:v>
                </c:pt>
                <c:pt idx="1673">
                  <c:v>55821</c:v>
                </c:pt>
                <c:pt idx="1674">
                  <c:v>55828</c:v>
                </c:pt>
                <c:pt idx="1675">
                  <c:v>55835</c:v>
                </c:pt>
                <c:pt idx="1676">
                  <c:v>55842</c:v>
                </c:pt>
                <c:pt idx="1677">
                  <c:v>55849</c:v>
                </c:pt>
                <c:pt idx="1678">
                  <c:v>55856</c:v>
                </c:pt>
                <c:pt idx="1679">
                  <c:v>55863</c:v>
                </c:pt>
                <c:pt idx="1680">
                  <c:v>55870</c:v>
                </c:pt>
                <c:pt idx="1681">
                  <c:v>55876</c:v>
                </c:pt>
                <c:pt idx="1682">
                  <c:v>55884</c:v>
                </c:pt>
                <c:pt idx="1683">
                  <c:v>55892</c:v>
                </c:pt>
                <c:pt idx="1684">
                  <c:v>55899</c:v>
                </c:pt>
                <c:pt idx="1685">
                  <c:v>55906</c:v>
                </c:pt>
                <c:pt idx="1686">
                  <c:v>55913</c:v>
                </c:pt>
                <c:pt idx="1687">
                  <c:v>55920</c:v>
                </c:pt>
                <c:pt idx="1688">
                  <c:v>55927</c:v>
                </c:pt>
                <c:pt idx="1689">
                  <c:v>55934</c:v>
                </c:pt>
                <c:pt idx="1690">
                  <c:v>55941</c:v>
                </c:pt>
                <c:pt idx="1691">
                  <c:v>55948</c:v>
                </c:pt>
                <c:pt idx="1692">
                  <c:v>55955</c:v>
                </c:pt>
                <c:pt idx="1693">
                  <c:v>55962</c:v>
                </c:pt>
                <c:pt idx="1694">
                  <c:v>55969</c:v>
                </c:pt>
                <c:pt idx="1695">
                  <c:v>55976</c:v>
                </c:pt>
                <c:pt idx="1696">
                  <c:v>55985</c:v>
                </c:pt>
                <c:pt idx="1697">
                  <c:v>55992</c:v>
                </c:pt>
                <c:pt idx="1698">
                  <c:v>55999</c:v>
                </c:pt>
                <c:pt idx="1699">
                  <c:v>56006</c:v>
                </c:pt>
                <c:pt idx="1700">
                  <c:v>56013</c:v>
                </c:pt>
                <c:pt idx="1701">
                  <c:v>56020</c:v>
                </c:pt>
                <c:pt idx="1702">
                  <c:v>56027</c:v>
                </c:pt>
                <c:pt idx="1703">
                  <c:v>56034</c:v>
                </c:pt>
                <c:pt idx="1704">
                  <c:v>56041</c:v>
                </c:pt>
                <c:pt idx="1705">
                  <c:v>56048</c:v>
                </c:pt>
                <c:pt idx="1706">
                  <c:v>56055</c:v>
                </c:pt>
                <c:pt idx="1707">
                  <c:v>56062</c:v>
                </c:pt>
                <c:pt idx="1708">
                  <c:v>56069</c:v>
                </c:pt>
                <c:pt idx="1709">
                  <c:v>56076</c:v>
                </c:pt>
                <c:pt idx="1710">
                  <c:v>56083</c:v>
                </c:pt>
                <c:pt idx="1711">
                  <c:v>56090</c:v>
                </c:pt>
                <c:pt idx="1712">
                  <c:v>56097</c:v>
                </c:pt>
                <c:pt idx="1713">
                  <c:v>56104</c:v>
                </c:pt>
                <c:pt idx="1714">
                  <c:v>56111</c:v>
                </c:pt>
                <c:pt idx="1715">
                  <c:v>56118</c:v>
                </c:pt>
                <c:pt idx="1716">
                  <c:v>56125</c:v>
                </c:pt>
                <c:pt idx="1717">
                  <c:v>56132</c:v>
                </c:pt>
                <c:pt idx="1718">
                  <c:v>56139</c:v>
                </c:pt>
                <c:pt idx="1719">
                  <c:v>56146</c:v>
                </c:pt>
                <c:pt idx="1720">
                  <c:v>56153</c:v>
                </c:pt>
                <c:pt idx="1721">
                  <c:v>56160</c:v>
                </c:pt>
                <c:pt idx="1722">
                  <c:v>56167</c:v>
                </c:pt>
                <c:pt idx="1723">
                  <c:v>56174</c:v>
                </c:pt>
                <c:pt idx="1724">
                  <c:v>56181</c:v>
                </c:pt>
                <c:pt idx="1725">
                  <c:v>56188</c:v>
                </c:pt>
                <c:pt idx="1726">
                  <c:v>56195</c:v>
                </c:pt>
                <c:pt idx="1727">
                  <c:v>56202</c:v>
                </c:pt>
                <c:pt idx="1728">
                  <c:v>56209</c:v>
                </c:pt>
                <c:pt idx="1729">
                  <c:v>56216</c:v>
                </c:pt>
                <c:pt idx="1730">
                  <c:v>56223</c:v>
                </c:pt>
                <c:pt idx="1731">
                  <c:v>56230</c:v>
                </c:pt>
                <c:pt idx="1732">
                  <c:v>56237</c:v>
                </c:pt>
                <c:pt idx="1733">
                  <c:v>56242</c:v>
                </c:pt>
                <c:pt idx="1734">
                  <c:v>56251</c:v>
                </c:pt>
                <c:pt idx="1735">
                  <c:v>56258</c:v>
                </c:pt>
                <c:pt idx="1736">
                  <c:v>56265</c:v>
                </c:pt>
                <c:pt idx="1737">
                  <c:v>56272</c:v>
                </c:pt>
                <c:pt idx="1738">
                  <c:v>56279</c:v>
                </c:pt>
                <c:pt idx="1739">
                  <c:v>56286</c:v>
                </c:pt>
                <c:pt idx="1740">
                  <c:v>56293</c:v>
                </c:pt>
                <c:pt idx="1741">
                  <c:v>56300</c:v>
                </c:pt>
                <c:pt idx="1742">
                  <c:v>56307</c:v>
                </c:pt>
                <c:pt idx="1743">
                  <c:v>56314</c:v>
                </c:pt>
                <c:pt idx="1744">
                  <c:v>56321</c:v>
                </c:pt>
                <c:pt idx="1745">
                  <c:v>56328</c:v>
                </c:pt>
                <c:pt idx="1746">
                  <c:v>56333</c:v>
                </c:pt>
                <c:pt idx="1747">
                  <c:v>56342</c:v>
                </c:pt>
                <c:pt idx="1748">
                  <c:v>56349</c:v>
                </c:pt>
                <c:pt idx="1749">
                  <c:v>56356</c:v>
                </c:pt>
                <c:pt idx="1750">
                  <c:v>56363</c:v>
                </c:pt>
                <c:pt idx="1751">
                  <c:v>56369</c:v>
                </c:pt>
                <c:pt idx="1752">
                  <c:v>56377</c:v>
                </c:pt>
                <c:pt idx="1753">
                  <c:v>56384</c:v>
                </c:pt>
                <c:pt idx="1754">
                  <c:v>56391</c:v>
                </c:pt>
                <c:pt idx="1755">
                  <c:v>56398</c:v>
                </c:pt>
                <c:pt idx="1756">
                  <c:v>56405</c:v>
                </c:pt>
                <c:pt idx="1757">
                  <c:v>56412</c:v>
                </c:pt>
                <c:pt idx="1758">
                  <c:v>56419</c:v>
                </c:pt>
                <c:pt idx="1759">
                  <c:v>56426</c:v>
                </c:pt>
                <c:pt idx="1760">
                  <c:v>56433</c:v>
                </c:pt>
                <c:pt idx="1761">
                  <c:v>56440</c:v>
                </c:pt>
                <c:pt idx="1762">
                  <c:v>56447</c:v>
                </c:pt>
                <c:pt idx="1763">
                  <c:v>56454</c:v>
                </c:pt>
                <c:pt idx="1764">
                  <c:v>56461</c:v>
                </c:pt>
                <c:pt idx="1765">
                  <c:v>56468</c:v>
                </c:pt>
                <c:pt idx="1766">
                  <c:v>56475</c:v>
                </c:pt>
                <c:pt idx="1767">
                  <c:v>56482</c:v>
                </c:pt>
                <c:pt idx="1768">
                  <c:v>56489</c:v>
                </c:pt>
                <c:pt idx="1769">
                  <c:v>56496</c:v>
                </c:pt>
                <c:pt idx="1770">
                  <c:v>56503</c:v>
                </c:pt>
                <c:pt idx="1771">
                  <c:v>56510</c:v>
                </c:pt>
                <c:pt idx="1772">
                  <c:v>56517</c:v>
                </c:pt>
                <c:pt idx="1773">
                  <c:v>56524</c:v>
                </c:pt>
                <c:pt idx="1774">
                  <c:v>56531</c:v>
                </c:pt>
                <c:pt idx="1775">
                  <c:v>56538</c:v>
                </c:pt>
                <c:pt idx="1776">
                  <c:v>56545</c:v>
                </c:pt>
                <c:pt idx="1777">
                  <c:v>56552</c:v>
                </c:pt>
                <c:pt idx="1778">
                  <c:v>56559</c:v>
                </c:pt>
                <c:pt idx="1779">
                  <c:v>56566</c:v>
                </c:pt>
                <c:pt idx="1780">
                  <c:v>56573</c:v>
                </c:pt>
                <c:pt idx="1781">
                  <c:v>56580</c:v>
                </c:pt>
                <c:pt idx="1782">
                  <c:v>56587</c:v>
                </c:pt>
                <c:pt idx="1783">
                  <c:v>56594</c:v>
                </c:pt>
                <c:pt idx="1784">
                  <c:v>56601</c:v>
                </c:pt>
                <c:pt idx="1785">
                  <c:v>56607</c:v>
                </c:pt>
                <c:pt idx="1786">
                  <c:v>56614</c:v>
                </c:pt>
                <c:pt idx="1787">
                  <c:v>56622</c:v>
                </c:pt>
                <c:pt idx="1788">
                  <c:v>56629</c:v>
                </c:pt>
                <c:pt idx="1789">
                  <c:v>56636</c:v>
                </c:pt>
                <c:pt idx="1790">
                  <c:v>56643</c:v>
                </c:pt>
                <c:pt idx="1791">
                  <c:v>56650</c:v>
                </c:pt>
                <c:pt idx="1792">
                  <c:v>56657</c:v>
                </c:pt>
                <c:pt idx="1793">
                  <c:v>56664</c:v>
                </c:pt>
                <c:pt idx="1794">
                  <c:v>56671</c:v>
                </c:pt>
                <c:pt idx="1795">
                  <c:v>56678</c:v>
                </c:pt>
                <c:pt idx="1796">
                  <c:v>56685</c:v>
                </c:pt>
                <c:pt idx="1797">
                  <c:v>56692</c:v>
                </c:pt>
                <c:pt idx="1798">
                  <c:v>56699</c:v>
                </c:pt>
                <c:pt idx="1799">
                  <c:v>56706</c:v>
                </c:pt>
                <c:pt idx="1800">
                  <c:v>56713</c:v>
                </c:pt>
                <c:pt idx="1801">
                  <c:v>56718</c:v>
                </c:pt>
                <c:pt idx="1802">
                  <c:v>56727</c:v>
                </c:pt>
                <c:pt idx="1803">
                  <c:v>56734</c:v>
                </c:pt>
                <c:pt idx="1804">
                  <c:v>56741</c:v>
                </c:pt>
                <c:pt idx="1805">
                  <c:v>56748</c:v>
                </c:pt>
                <c:pt idx="1806">
                  <c:v>56755</c:v>
                </c:pt>
                <c:pt idx="1807">
                  <c:v>56762</c:v>
                </c:pt>
                <c:pt idx="1808">
                  <c:v>56769</c:v>
                </c:pt>
                <c:pt idx="1809">
                  <c:v>56776</c:v>
                </c:pt>
                <c:pt idx="1810">
                  <c:v>56783</c:v>
                </c:pt>
                <c:pt idx="1811">
                  <c:v>56790</c:v>
                </c:pt>
                <c:pt idx="1812">
                  <c:v>56797</c:v>
                </c:pt>
                <c:pt idx="1813">
                  <c:v>56804</c:v>
                </c:pt>
                <c:pt idx="1814">
                  <c:v>56811</c:v>
                </c:pt>
                <c:pt idx="1815">
                  <c:v>56818</c:v>
                </c:pt>
                <c:pt idx="1816">
                  <c:v>56825</c:v>
                </c:pt>
                <c:pt idx="1817">
                  <c:v>56832</c:v>
                </c:pt>
                <c:pt idx="1818">
                  <c:v>56839</c:v>
                </c:pt>
                <c:pt idx="1819">
                  <c:v>56846</c:v>
                </c:pt>
                <c:pt idx="1820">
                  <c:v>56853</c:v>
                </c:pt>
                <c:pt idx="1821">
                  <c:v>56860</c:v>
                </c:pt>
                <c:pt idx="1822">
                  <c:v>56867</c:v>
                </c:pt>
                <c:pt idx="1823">
                  <c:v>56874</c:v>
                </c:pt>
                <c:pt idx="1824">
                  <c:v>56881</c:v>
                </c:pt>
                <c:pt idx="1825">
                  <c:v>56888</c:v>
                </c:pt>
                <c:pt idx="1826">
                  <c:v>56895</c:v>
                </c:pt>
                <c:pt idx="1827">
                  <c:v>56902</c:v>
                </c:pt>
                <c:pt idx="1828">
                  <c:v>56909</c:v>
                </c:pt>
                <c:pt idx="1829">
                  <c:v>56916</c:v>
                </c:pt>
                <c:pt idx="1830">
                  <c:v>56923</c:v>
                </c:pt>
                <c:pt idx="1831">
                  <c:v>56930</c:v>
                </c:pt>
                <c:pt idx="1832">
                  <c:v>56937</c:v>
                </c:pt>
                <c:pt idx="1833">
                  <c:v>56944</c:v>
                </c:pt>
                <c:pt idx="1834">
                  <c:v>56951</c:v>
                </c:pt>
                <c:pt idx="1835">
                  <c:v>56958</c:v>
                </c:pt>
                <c:pt idx="1836">
                  <c:v>56965</c:v>
                </c:pt>
                <c:pt idx="1837">
                  <c:v>56972</c:v>
                </c:pt>
                <c:pt idx="1838">
                  <c:v>56979</c:v>
                </c:pt>
                <c:pt idx="1839">
                  <c:v>56986</c:v>
                </c:pt>
                <c:pt idx="1840">
                  <c:v>56993</c:v>
                </c:pt>
                <c:pt idx="1841">
                  <c:v>57000</c:v>
                </c:pt>
                <c:pt idx="1842">
                  <c:v>57007</c:v>
                </c:pt>
                <c:pt idx="1843">
                  <c:v>57014</c:v>
                </c:pt>
                <c:pt idx="1844">
                  <c:v>57021</c:v>
                </c:pt>
                <c:pt idx="1845">
                  <c:v>57028</c:v>
                </c:pt>
                <c:pt idx="1846">
                  <c:v>57035</c:v>
                </c:pt>
                <c:pt idx="1847">
                  <c:v>57042</c:v>
                </c:pt>
                <c:pt idx="1848">
                  <c:v>57049</c:v>
                </c:pt>
                <c:pt idx="1849">
                  <c:v>57056</c:v>
                </c:pt>
                <c:pt idx="1850">
                  <c:v>57063</c:v>
                </c:pt>
                <c:pt idx="1851">
                  <c:v>57068</c:v>
                </c:pt>
                <c:pt idx="1852">
                  <c:v>57077</c:v>
                </c:pt>
                <c:pt idx="1853">
                  <c:v>57084</c:v>
                </c:pt>
                <c:pt idx="1854">
                  <c:v>57091</c:v>
                </c:pt>
                <c:pt idx="1855">
                  <c:v>57097</c:v>
                </c:pt>
                <c:pt idx="1856">
                  <c:v>57105</c:v>
                </c:pt>
                <c:pt idx="1857">
                  <c:v>57112</c:v>
                </c:pt>
                <c:pt idx="1858">
                  <c:v>57119</c:v>
                </c:pt>
                <c:pt idx="1859">
                  <c:v>57126</c:v>
                </c:pt>
                <c:pt idx="1860">
                  <c:v>57133</c:v>
                </c:pt>
                <c:pt idx="1861">
                  <c:v>57140</c:v>
                </c:pt>
                <c:pt idx="1862">
                  <c:v>57147</c:v>
                </c:pt>
                <c:pt idx="1863">
                  <c:v>57154</c:v>
                </c:pt>
                <c:pt idx="1864">
                  <c:v>57161</c:v>
                </c:pt>
                <c:pt idx="1865">
                  <c:v>57168</c:v>
                </c:pt>
                <c:pt idx="1866">
                  <c:v>57175</c:v>
                </c:pt>
                <c:pt idx="1867">
                  <c:v>57182</c:v>
                </c:pt>
                <c:pt idx="1868">
                  <c:v>57189</c:v>
                </c:pt>
                <c:pt idx="1869">
                  <c:v>57196</c:v>
                </c:pt>
                <c:pt idx="1870">
                  <c:v>57203</c:v>
                </c:pt>
                <c:pt idx="1871">
                  <c:v>57210</c:v>
                </c:pt>
                <c:pt idx="1872">
                  <c:v>57217</c:v>
                </c:pt>
                <c:pt idx="1873">
                  <c:v>57224</c:v>
                </c:pt>
                <c:pt idx="1874">
                  <c:v>57231</c:v>
                </c:pt>
                <c:pt idx="1875">
                  <c:v>57238</c:v>
                </c:pt>
                <c:pt idx="1876">
                  <c:v>57245</c:v>
                </c:pt>
                <c:pt idx="1877">
                  <c:v>57252</c:v>
                </c:pt>
                <c:pt idx="1878">
                  <c:v>57259</c:v>
                </c:pt>
                <c:pt idx="1879">
                  <c:v>57266</c:v>
                </c:pt>
                <c:pt idx="1880">
                  <c:v>57273</c:v>
                </c:pt>
                <c:pt idx="1881">
                  <c:v>57280</c:v>
                </c:pt>
                <c:pt idx="1882">
                  <c:v>57287</c:v>
                </c:pt>
                <c:pt idx="1883">
                  <c:v>57294</c:v>
                </c:pt>
                <c:pt idx="1884">
                  <c:v>57301</c:v>
                </c:pt>
                <c:pt idx="1885">
                  <c:v>57308</c:v>
                </c:pt>
                <c:pt idx="1886">
                  <c:v>57315</c:v>
                </c:pt>
                <c:pt idx="1887">
                  <c:v>57322</c:v>
                </c:pt>
                <c:pt idx="1888">
                  <c:v>57329</c:v>
                </c:pt>
                <c:pt idx="1889">
                  <c:v>57335</c:v>
                </c:pt>
                <c:pt idx="1890">
                  <c:v>57343</c:v>
                </c:pt>
                <c:pt idx="1891">
                  <c:v>57353</c:v>
                </c:pt>
                <c:pt idx="1892">
                  <c:v>57360</c:v>
                </c:pt>
                <c:pt idx="1893">
                  <c:v>57367</c:v>
                </c:pt>
                <c:pt idx="1894">
                  <c:v>57374</c:v>
                </c:pt>
                <c:pt idx="1895">
                  <c:v>57381</c:v>
                </c:pt>
                <c:pt idx="1896">
                  <c:v>57388</c:v>
                </c:pt>
                <c:pt idx="1897">
                  <c:v>57395</c:v>
                </c:pt>
                <c:pt idx="1898">
                  <c:v>57402</c:v>
                </c:pt>
                <c:pt idx="1899">
                  <c:v>57409</c:v>
                </c:pt>
                <c:pt idx="1900">
                  <c:v>57416</c:v>
                </c:pt>
                <c:pt idx="1901">
                  <c:v>57423</c:v>
                </c:pt>
                <c:pt idx="1902">
                  <c:v>57430</c:v>
                </c:pt>
                <c:pt idx="1903">
                  <c:v>57437</c:v>
                </c:pt>
                <c:pt idx="1904">
                  <c:v>57444</c:v>
                </c:pt>
                <c:pt idx="1905">
                  <c:v>57451</c:v>
                </c:pt>
                <c:pt idx="1906">
                  <c:v>57454</c:v>
                </c:pt>
                <c:pt idx="1907">
                  <c:v>57462</c:v>
                </c:pt>
                <c:pt idx="1908">
                  <c:v>57472</c:v>
                </c:pt>
                <c:pt idx="1909">
                  <c:v>57479</c:v>
                </c:pt>
                <c:pt idx="1910">
                  <c:v>57486</c:v>
                </c:pt>
                <c:pt idx="1911">
                  <c:v>57493</c:v>
                </c:pt>
                <c:pt idx="1912">
                  <c:v>57500</c:v>
                </c:pt>
                <c:pt idx="1913">
                  <c:v>57507</c:v>
                </c:pt>
                <c:pt idx="1914">
                  <c:v>57514</c:v>
                </c:pt>
                <c:pt idx="1915">
                  <c:v>57521</c:v>
                </c:pt>
                <c:pt idx="1916">
                  <c:v>57528</c:v>
                </c:pt>
                <c:pt idx="1917">
                  <c:v>57535</c:v>
                </c:pt>
                <c:pt idx="1918">
                  <c:v>57542</c:v>
                </c:pt>
                <c:pt idx="1919">
                  <c:v>57549</c:v>
                </c:pt>
                <c:pt idx="1920">
                  <c:v>57556</c:v>
                </c:pt>
                <c:pt idx="1921">
                  <c:v>57563</c:v>
                </c:pt>
                <c:pt idx="1922">
                  <c:v>57570</c:v>
                </c:pt>
                <c:pt idx="1923">
                  <c:v>57577</c:v>
                </c:pt>
                <c:pt idx="1924">
                  <c:v>57584</c:v>
                </c:pt>
                <c:pt idx="1925">
                  <c:v>57591</c:v>
                </c:pt>
                <c:pt idx="1926">
                  <c:v>57598</c:v>
                </c:pt>
                <c:pt idx="1927">
                  <c:v>57605</c:v>
                </c:pt>
                <c:pt idx="1928">
                  <c:v>57612</c:v>
                </c:pt>
                <c:pt idx="1929">
                  <c:v>57619</c:v>
                </c:pt>
                <c:pt idx="1930">
                  <c:v>57626</c:v>
                </c:pt>
                <c:pt idx="1931">
                  <c:v>57633</c:v>
                </c:pt>
                <c:pt idx="1932">
                  <c:v>57640</c:v>
                </c:pt>
                <c:pt idx="1933">
                  <c:v>57647</c:v>
                </c:pt>
                <c:pt idx="1934">
                  <c:v>57654</c:v>
                </c:pt>
                <c:pt idx="1935">
                  <c:v>57661</c:v>
                </c:pt>
                <c:pt idx="1936">
                  <c:v>57668</c:v>
                </c:pt>
                <c:pt idx="1937">
                  <c:v>57675</c:v>
                </c:pt>
                <c:pt idx="1938">
                  <c:v>57682</c:v>
                </c:pt>
                <c:pt idx="1939">
                  <c:v>57689</c:v>
                </c:pt>
                <c:pt idx="1940">
                  <c:v>57696</c:v>
                </c:pt>
                <c:pt idx="1941">
                  <c:v>57700</c:v>
                </c:pt>
                <c:pt idx="1942">
                  <c:v>57710</c:v>
                </c:pt>
                <c:pt idx="1943">
                  <c:v>57718</c:v>
                </c:pt>
                <c:pt idx="1944">
                  <c:v>57725</c:v>
                </c:pt>
                <c:pt idx="1945">
                  <c:v>57732</c:v>
                </c:pt>
                <c:pt idx="1946">
                  <c:v>57739</c:v>
                </c:pt>
                <c:pt idx="1947">
                  <c:v>57746</c:v>
                </c:pt>
                <c:pt idx="1948">
                  <c:v>57753</c:v>
                </c:pt>
                <c:pt idx="1949">
                  <c:v>57760</c:v>
                </c:pt>
                <c:pt idx="1950">
                  <c:v>57767</c:v>
                </c:pt>
                <c:pt idx="1951">
                  <c:v>57774</c:v>
                </c:pt>
                <c:pt idx="1952">
                  <c:v>57781</c:v>
                </c:pt>
                <c:pt idx="1953">
                  <c:v>57788</c:v>
                </c:pt>
                <c:pt idx="1954">
                  <c:v>57795</c:v>
                </c:pt>
                <c:pt idx="1955">
                  <c:v>57802</c:v>
                </c:pt>
                <c:pt idx="1956">
                  <c:v>57809</c:v>
                </c:pt>
                <c:pt idx="1957">
                  <c:v>57816</c:v>
                </c:pt>
                <c:pt idx="1958">
                  <c:v>57823</c:v>
                </c:pt>
                <c:pt idx="1959">
                  <c:v>57829</c:v>
                </c:pt>
                <c:pt idx="1960">
                  <c:v>57837</c:v>
                </c:pt>
                <c:pt idx="1961">
                  <c:v>57844</c:v>
                </c:pt>
                <c:pt idx="1962">
                  <c:v>57851</c:v>
                </c:pt>
                <c:pt idx="1963">
                  <c:v>57858</c:v>
                </c:pt>
                <c:pt idx="1964">
                  <c:v>57865</c:v>
                </c:pt>
                <c:pt idx="1965">
                  <c:v>57872</c:v>
                </c:pt>
                <c:pt idx="1966">
                  <c:v>57879</c:v>
                </c:pt>
                <c:pt idx="1967">
                  <c:v>57886</c:v>
                </c:pt>
                <c:pt idx="1968">
                  <c:v>57893</c:v>
                </c:pt>
                <c:pt idx="1969">
                  <c:v>57900</c:v>
                </c:pt>
                <c:pt idx="1970">
                  <c:v>57907</c:v>
                </c:pt>
                <c:pt idx="1971">
                  <c:v>57914</c:v>
                </c:pt>
                <c:pt idx="1972">
                  <c:v>57921</c:v>
                </c:pt>
                <c:pt idx="1973">
                  <c:v>57928</c:v>
                </c:pt>
                <c:pt idx="1974">
                  <c:v>57935</c:v>
                </c:pt>
                <c:pt idx="1975">
                  <c:v>57942</c:v>
                </c:pt>
                <c:pt idx="1976">
                  <c:v>57949</c:v>
                </c:pt>
                <c:pt idx="1977">
                  <c:v>57956</c:v>
                </c:pt>
                <c:pt idx="1978">
                  <c:v>57963</c:v>
                </c:pt>
                <c:pt idx="1979">
                  <c:v>57970</c:v>
                </c:pt>
                <c:pt idx="1980">
                  <c:v>57977</c:v>
                </c:pt>
                <c:pt idx="1981">
                  <c:v>57984</c:v>
                </c:pt>
                <c:pt idx="1982">
                  <c:v>57991</c:v>
                </c:pt>
                <c:pt idx="1983">
                  <c:v>57998</c:v>
                </c:pt>
                <c:pt idx="1984">
                  <c:v>58005</c:v>
                </c:pt>
                <c:pt idx="1985">
                  <c:v>58012</c:v>
                </c:pt>
                <c:pt idx="1986">
                  <c:v>58019</c:v>
                </c:pt>
                <c:pt idx="1987">
                  <c:v>58026</c:v>
                </c:pt>
                <c:pt idx="1988">
                  <c:v>58033</c:v>
                </c:pt>
                <c:pt idx="1989">
                  <c:v>58040</c:v>
                </c:pt>
                <c:pt idx="1990">
                  <c:v>58047</c:v>
                </c:pt>
                <c:pt idx="1991">
                  <c:v>58054</c:v>
                </c:pt>
                <c:pt idx="1992">
                  <c:v>58061</c:v>
                </c:pt>
                <c:pt idx="1993">
                  <c:v>58067</c:v>
                </c:pt>
                <c:pt idx="1994">
                  <c:v>58075</c:v>
                </c:pt>
                <c:pt idx="1995">
                  <c:v>58083</c:v>
                </c:pt>
                <c:pt idx="1996">
                  <c:v>58090</c:v>
                </c:pt>
                <c:pt idx="1997">
                  <c:v>58097</c:v>
                </c:pt>
                <c:pt idx="1998">
                  <c:v>58104</c:v>
                </c:pt>
                <c:pt idx="1999">
                  <c:v>58111</c:v>
                </c:pt>
                <c:pt idx="2000">
                  <c:v>58118</c:v>
                </c:pt>
                <c:pt idx="2001">
                  <c:v>58125</c:v>
                </c:pt>
                <c:pt idx="2002">
                  <c:v>58132</c:v>
                </c:pt>
                <c:pt idx="2003">
                  <c:v>58139</c:v>
                </c:pt>
                <c:pt idx="2004">
                  <c:v>58146</c:v>
                </c:pt>
                <c:pt idx="2005">
                  <c:v>58153</c:v>
                </c:pt>
                <c:pt idx="2006">
                  <c:v>58160</c:v>
                </c:pt>
                <c:pt idx="2007">
                  <c:v>58169</c:v>
                </c:pt>
                <c:pt idx="2008">
                  <c:v>58176</c:v>
                </c:pt>
                <c:pt idx="2009">
                  <c:v>58183</c:v>
                </c:pt>
                <c:pt idx="2010">
                  <c:v>58190</c:v>
                </c:pt>
                <c:pt idx="2011">
                  <c:v>58197</c:v>
                </c:pt>
                <c:pt idx="2012">
                  <c:v>58204</c:v>
                </c:pt>
                <c:pt idx="2013">
                  <c:v>58211</c:v>
                </c:pt>
                <c:pt idx="2014">
                  <c:v>58218</c:v>
                </c:pt>
                <c:pt idx="2015">
                  <c:v>58225</c:v>
                </c:pt>
                <c:pt idx="2016">
                  <c:v>58232</c:v>
                </c:pt>
                <c:pt idx="2017">
                  <c:v>58239</c:v>
                </c:pt>
                <c:pt idx="2018">
                  <c:v>58246</c:v>
                </c:pt>
                <c:pt idx="2019">
                  <c:v>58253</c:v>
                </c:pt>
                <c:pt idx="2020">
                  <c:v>58260</c:v>
                </c:pt>
                <c:pt idx="2021">
                  <c:v>58267</c:v>
                </c:pt>
                <c:pt idx="2022">
                  <c:v>58274</c:v>
                </c:pt>
                <c:pt idx="2023">
                  <c:v>58281</c:v>
                </c:pt>
                <c:pt idx="2024">
                  <c:v>58288</c:v>
                </c:pt>
                <c:pt idx="2025">
                  <c:v>58295</c:v>
                </c:pt>
                <c:pt idx="2026">
                  <c:v>58302</c:v>
                </c:pt>
                <c:pt idx="2027">
                  <c:v>58309</c:v>
                </c:pt>
                <c:pt idx="2028">
                  <c:v>58316</c:v>
                </c:pt>
                <c:pt idx="2029">
                  <c:v>58323</c:v>
                </c:pt>
                <c:pt idx="2030">
                  <c:v>58330</c:v>
                </c:pt>
                <c:pt idx="2031">
                  <c:v>58337</c:v>
                </c:pt>
                <c:pt idx="2032">
                  <c:v>58344</c:v>
                </c:pt>
                <c:pt idx="2033">
                  <c:v>58351</c:v>
                </c:pt>
                <c:pt idx="2034">
                  <c:v>58358</c:v>
                </c:pt>
                <c:pt idx="2035">
                  <c:v>58365</c:v>
                </c:pt>
                <c:pt idx="2036">
                  <c:v>58372</c:v>
                </c:pt>
                <c:pt idx="2037">
                  <c:v>58379</c:v>
                </c:pt>
                <c:pt idx="2038">
                  <c:v>58386</c:v>
                </c:pt>
                <c:pt idx="2039">
                  <c:v>58393</c:v>
                </c:pt>
                <c:pt idx="2040">
                  <c:v>58400</c:v>
                </c:pt>
                <c:pt idx="2041">
                  <c:v>58407</c:v>
                </c:pt>
                <c:pt idx="2042">
                  <c:v>58414</c:v>
                </c:pt>
                <c:pt idx="2043">
                  <c:v>58421</c:v>
                </c:pt>
                <c:pt idx="2044">
                  <c:v>58428</c:v>
                </c:pt>
                <c:pt idx="2045">
                  <c:v>58433</c:v>
                </c:pt>
                <c:pt idx="2046">
                  <c:v>58442</c:v>
                </c:pt>
                <c:pt idx="2047">
                  <c:v>58449</c:v>
                </c:pt>
                <c:pt idx="2048">
                  <c:v>58456</c:v>
                </c:pt>
                <c:pt idx="2049">
                  <c:v>58463</c:v>
                </c:pt>
                <c:pt idx="2050">
                  <c:v>58470</c:v>
                </c:pt>
                <c:pt idx="2051">
                  <c:v>58477</c:v>
                </c:pt>
                <c:pt idx="2052">
                  <c:v>58484</c:v>
                </c:pt>
                <c:pt idx="2053">
                  <c:v>58491</c:v>
                </c:pt>
                <c:pt idx="2054">
                  <c:v>58498</c:v>
                </c:pt>
                <c:pt idx="2055">
                  <c:v>58505</c:v>
                </c:pt>
                <c:pt idx="2056">
                  <c:v>58512</c:v>
                </c:pt>
                <c:pt idx="2057">
                  <c:v>58519</c:v>
                </c:pt>
                <c:pt idx="2058">
                  <c:v>58526</c:v>
                </c:pt>
                <c:pt idx="2059">
                  <c:v>58533</c:v>
                </c:pt>
                <c:pt idx="2060">
                  <c:v>58540</c:v>
                </c:pt>
                <c:pt idx="2061">
                  <c:v>58545</c:v>
                </c:pt>
                <c:pt idx="2062">
                  <c:v>58554</c:v>
                </c:pt>
                <c:pt idx="2063">
                  <c:v>58561</c:v>
                </c:pt>
                <c:pt idx="2064">
                  <c:v>58568</c:v>
                </c:pt>
                <c:pt idx="2065">
                  <c:v>58575</c:v>
                </c:pt>
                <c:pt idx="2066">
                  <c:v>58582</c:v>
                </c:pt>
                <c:pt idx="2067">
                  <c:v>58589</c:v>
                </c:pt>
                <c:pt idx="2068">
                  <c:v>58596</c:v>
                </c:pt>
                <c:pt idx="2069">
                  <c:v>58603</c:v>
                </c:pt>
                <c:pt idx="2070">
                  <c:v>58610</c:v>
                </c:pt>
                <c:pt idx="2071">
                  <c:v>58617</c:v>
                </c:pt>
                <c:pt idx="2072">
                  <c:v>58624</c:v>
                </c:pt>
                <c:pt idx="2073">
                  <c:v>58631</c:v>
                </c:pt>
                <c:pt idx="2074">
                  <c:v>58638</c:v>
                </c:pt>
                <c:pt idx="2075">
                  <c:v>58645</c:v>
                </c:pt>
                <c:pt idx="2076">
                  <c:v>58652</c:v>
                </c:pt>
                <c:pt idx="2077">
                  <c:v>58659</c:v>
                </c:pt>
                <c:pt idx="2078">
                  <c:v>58666</c:v>
                </c:pt>
                <c:pt idx="2079">
                  <c:v>58673</c:v>
                </c:pt>
                <c:pt idx="2080">
                  <c:v>58680</c:v>
                </c:pt>
                <c:pt idx="2081">
                  <c:v>58687</c:v>
                </c:pt>
                <c:pt idx="2082">
                  <c:v>58694</c:v>
                </c:pt>
                <c:pt idx="2083">
                  <c:v>58701</c:v>
                </c:pt>
                <c:pt idx="2084">
                  <c:v>58708</c:v>
                </c:pt>
                <c:pt idx="2085">
                  <c:v>58715</c:v>
                </c:pt>
                <c:pt idx="2086">
                  <c:v>58722</c:v>
                </c:pt>
                <c:pt idx="2087">
                  <c:v>58729</c:v>
                </c:pt>
                <c:pt idx="2088">
                  <c:v>58736</c:v>
                </c:pt>
                <c:pt idx="2089">
                  <c:v>58743</c:v>
                </c:pt>
                <c:pt idx="2090">
                  <c:v>58750</c:v>
                </c:pt>
                <c:pt idx="2091">
                  <c:v>58757</c:v>
                </c:pt>
                <c:pt idx="2092">
                  <c:v>58764</c:v>
                </c:pt>
                <c:pt idx="2093">
                  <c:v>58771</c:v>
                </c:pt>
                <c:pt idx="2094">
                  <c:v>58778</c:v>
                </c:pt>
                <c:pt idx="2095">
                  <c:v>58785</c:v>
                </c:pt>
                <c:pt idx="2096">
                  <c:v>58792</c:v>
                </c:pt>
                <c:pt idx="2097">
                  <c:v>58799</c:v>
                </c:pt>
                <c:pt idx="2098">
                  <c:v>58806</c:v>
                </c:pt>
                <c:pt idx="2099">
                  <c:v>58813</c:v>
                </c:pt>
                <c:pt idx="2100">
                  <c:v>58820</c:v>
                </c:pt>
                <c:pt idx="2101">
                  <c:v>58827</c:v>
                </c:pt>
                <c:pt idx="2102">
                  <c:v>58834</c:v>
                </c:pt>
                <c:pt idx="2103">
                  <c:v>58841</c:v>
                </c:pt>
                <c:pt idx="2104">
                  <c:v>58848</c:v>
                </c:pt>
                <c:pt idx="2105">
                  <c:v>58855</c:v>
                </c:pt>
                <c:pt idx="2106">
                  <c:v>58862</c:v>
                </c:pt>
                <c:pt idx="2107">
                  <c:v>58869</c:v>
                </c:pt>
                <c:pt idx="2108">
                  <c:v>58876</c:v>
                </c:pt>
                <c:pt idx="2109">
                  <c:v>58883</c:v>
                </c:pt>
                <c:pt idx="2110">
                  <c:v>58890</c:v>
                </c:pt>
                <c:pt idx="2111">
                  <c:v>58897</c:v>
                </c:pt>
                <c:pt idx="2112">
                  <c:v>58902</c:v>
                </c:pt>
                <c:pt idx="2113">
                  <c:v>58911</c:v>
                </c:pt>
                <c:pt idx="2114">
                  <c:v>58918</c:v>
                </c:pt>
                <c:pt idx="2115">
                  <c:v>58925</c:v>
                </c:pt>
                <c:pt idx="2116">
                  <c:v>58932</c:v>
                </c:pt>
                <c:pt idx="2117">
                  <c:v>58939</c:v>
                </c:pt>
                <c:pt idx="2118">
                  <c:v>58946</c:v>
                </c:pt>
                <c:pt idx="2119">
                  <c:v>58953</c:v>
                </c:pt>
                <c:pt idx="2120">
                  <c:v>58960</c:v>
                </c:pt>
                <c:pt idx="2121">
                  <c:v>58967</c:v>
                </c:pt>
                <c:pt idx="2122">
                  <c:v>58974</c:v>
                </c:pt>
                <c:pt idx="2123">
                  <c:v>58981</c:v>
                </c:pt>
                <c:pt idx="2124">
                  <c:v>58988</c:v>
                </c:pt>
                <c:pt idx="2125">
                  <c:v>58995</c:v>
                </c:pt>
                <c:pt idx="2126">
                  <c:v>59002</c:v>
                </c:pt>
                <c:pt idx="2127">
                  <c:v>59009</c:v>
                </c:pt>
                <c:pt idx="2128">
                  <c:v>59016</c:v>
                </c:pt>
                <c:pt idx="2129">
                  <c:v>59023</c:v>
                </c:pt>
                <c:pt idx="2130">
                  <c:v>59030</c:v>
                </c:pt>
                <c:pt idx="2131">
                  <c:v>59037</c:v>
                </c:pt>
                <c:pt idx="2132">
                  <c:v>59044</c:v>
                </c:pt>
                <c:pt idx="2133">
                  <c:v>59051</c:v>
                </c:pt>
                <c:pt idx="2134">
                  <c:v>59058</c:v>
                </c:pt>
                <c:pt idx="2135">
                  <c:v>59065</c:v>
                </c:pt>
                <c:pt idx="2136">
                  <c:v>59072</c:v>
                </c:pt>
                <c:pt idx="2137">
                  <c:v>59079</c:v>
                </c:pt>
                <c:pt idx="2138">
                  <c:v>59086</c:v>
                </c:pt>
                <c:pt idx="2139">
                  <c:v>59093</c:v>
                </c:pt>
                <c:pt idx="2140">
                  <c:v>59100</c:v>
                </c:pt>
                <c:pt idx="2141">
                  <c:v>59107</c:v>
                </c:pt>
                <c:pt idx="2142">
                  <c:v>59114</c:v>
                </c:pt>
                <c:pt idx="2143">
                  <c:v>59121</c:v>
                </c:pt>
                <c:pt idx="2144">
                  <c:v>59128</c:v>
                </c:pt>
                <c:pt idx="2145">
                  <c:v>59135</c:v>
                </c:pt>
                <c:pt idx="2146">
                  <c:v>59142</c:v>
                </c:pt>
                <c:pt idx="2147">
                  <c:v>59149</c:v>
                </c:pt>
                <c:pt idx="2148">
                  <c:v>59156</c:v>
                </c:pt>
                <c:pt idx="2149">
                  <c:v>59162</c:v>
                </c:pt>
                <c:pt idx="2150">
                  <c:v>59170</c:v>
                </c:pt>
                <c:pt idx="2151">
                  <c:v>59177</c:v>
                </c:pt>
                <c:pt idx="2152">
                  <c:v>59184</c:v>
                </c:pt>
                <c:pt idx="2153">
                  <c:v>59191</c:v>
                </c:pt>
                <c:pt idx="2154">
                  <c:v>59198</c:v>
                </c:pt>
                <c:pt idx="2155">
                  <c:v>59205</c:v>
                </c:pt>
                <c:pt idx="2156">
                  <c:v>59212</c:v>
                </c:pt>
                <c:pt idx="2157">
                  <c:v>59219</c:v>
                </c:pt>
                <c:pt idx="2158">
                  <c:v>59226</c:v>
                </c:pt>
                <c:pt idx="2159">
                  <c:v>59233</c:v>
                </c:pt>
                <c:pt idx="2160">
                  <c:v>59240</c:v>
                </c:pt>
                <c:pt idx="2161">
                  <c:v>59247</c:v>
                </c:pt>
                <c:pt idx="2162">
                  <c:v>59252</c:v>
                </c:pt>
                <c:pt idx="2163">
                  <c:v>59261</c:v>
                </c:pt>
                <c:pt idx="2164">
                  <c:v>59268</c:v>
                </c:pt>
                <c:pt idx="2165">
                  <c:v>59275</c:v>
                </c:pt>
                <c:pt idx="2166">
                  <c:v>59282</c:v>
                </c:pt>
                <c:pt idx="2167">
                  <c:v>59288</c:v>
                </c:pt>
                <c:pt idx="2168">
                  <c:v>59296</c:v>
                </c:pt>
                <c:pt idx="2169">
                  <c:v>59303</c:v>
                </c:pt>
                <c:pt idx="2170">
                  <c:v>59310</c:v>
                </c:pt>
                <c:pt idx="2171">
                  <c:v>59317</c:v>
                </c:pt>
                <c:pt idx="2172">
                  <c:v>59324</c:v>
                </c:pt>
                <c:pt idx="2173">
                  <c:v>59331</c:v>
                </c:pt>
                <c:pt idx="2174">
                  <c:v>59338</c:v>
                </c:pt>
                <c:pt idx="2175">
                  <c:v>59345</c:v>
                </c:pt>
                <c:pt idx="2176">
                  <c:v>59352</c:v>
                </c:pt>
                <c:pt idx="2177">
                  <c:v>59359</c:v>
                </c:pt>
                <c:pt idx="2178">
                  <c:v>59366</c:v>
                </c:pt>
                <c:pt idx="2179">
                  <c:v>59373</c:v>
                </c:pt>
                <c:pt idx="2180">
                  <c:v>59380</c:v>
                </c:pt>
                <c:pt idx="2181">
                  <c:v>59387</c:v>
                </c:pt>
                <c:pt idx="2182">
                  <c:v>59394</c:v>
                </c:pt>
                <c:pt idx="2183">
                  <c:v>59401</c:v>
                </c:pt>
                <c:pt idx="2184">
                  <c:v>59408</c:v>
                </c:pt>
                <c:pt idx="2185">
                  <c:v>59415</c:v>
                </c:pt>
                <c:pt idx="2186">
                  <c:v>59422</c:v>
                </c:pt>
                <c:pt idx="2187">
                  <c:v>59429</c:v>
                </c:pt>
                <c:pt idx="2188">
                  <c:v>59436</c:v>
                </c:pt>
                <c:pt idx="2189">
                  <c:v>59443</c:v>
                </c:pt>
                <c:pt idx="2190">
                  <c:v>59450</c:v>
                </c:pt>
                <c:pt idx="2191">
                  <c:v>59457</c:v>
                </c:pt>
                <c:pt idx="2192">
                  <c:v>59464</c:v>
                </c:pt>
                <c:pt idx="2193">
                  <c:v>59471</c:v>
                </c:pt>
                <c:pt idx="2194">
                  <c:v>59478</c:v>
                </c:pt>
                <c:pt idx="2195">
                  <c:v>59485</c:v>
                </c:pt>
                <c:pt idx="2196">
                  <c:v>59492</c:v>
                </c:pt>
                <c:pt idx="2197">
                  <c:v>59499</c:v>
                </c:pt>
                <c:pt idx="2198">
                  <c:v>59506</c:v>
                </c:pt>
                <c:pt idx="2199">
                  <c:v>59513</c:v>
                </c:pt>
                <c:pt idx="2200">
                  <c:v>59520</c:v>
                </c:pt>
                <c:pt idx="2201">
                  <c:v>59526</c:v>
                </c:pt>
                <c:pt idx="2202">
                  <c:v>59534</c:v>
                </c:pt>
                <c:pt idx="2203">
                  <c:v>59544</c:v>
                </c:pt>
                <c:pt idx="2204">
                  <c:v>59551</c:v>
                </c:pt>
                <c:pt idx="2205">
                  <c:v>59558</c:v>
                </c:pt>
                <c:pt idx="2206">
                  <c:v>59565</c:v>
                </c:pt>
                <c:pt idx="2207">
                  <c:v>59572</c:v>
                </c:pt>
                <c:pt idx="2208">
                  <c:v>59579</c:v>
                </c:pt>
                <c:pt idx="2209">
                  <c:v>59586</c:v>
                </c:pt>
                <c:pt idx="2210">
                  <c:v>59593</c:v>
                </c:pt>
                <c:pt idx="2211">
                  <c:v>59600</c:v>
                </c:pt>
                <c:pt idx="2212">
                  <c:v>59607</c:v>
                </c:pt>
                <c:pt idx="2213">
                  <c:v>59614</c:v>
                </c:pt>
                <c:pt idx="2214">
                  <c:v>59621</c:v>
                </c:pt>
                <c:pt idx="2215">
                  <c:v>59628</c:v>
                </c:pt>
                <c:pt idx="2216">
                  <c:v>59635</c:v>
                </c:pt>
                <c:pt idx="2217">
                  <c:v>59638</c:v>
                </c:pt>
                <c:pt idx="2218">
                  <c:v>59649</c:v>
                </c:pt>
                <c:pt idx="2219">
                  <c:v>59653</c:v>
                </c:pt>
                <c:pt idx="2220">
                  <c:v>59663</c:v>
                </c:pt>
                <c:pt idx="2221">
                  <c:v>59670</c:v>
                </c:pt>
                <c:pt idx="2222">
                  <c:v>59677</c:v>
                </c:pt>
                <c:pt idx="2223">
                  <c:v>59684</c:v>
                </c:pt>
                <c:pt idx="2224">
                  <c:v>59691</c:v>
                </c:pt>
                <c:pt idx="2225">
                  <c:v>59698</c:v>
                </c:pt>
                <c:pt idx="2226">
                  <c:v>59705</c:v>
                </c:pt>
                <c:pt idx="2227">
                  <c:v>59712</c:v>
                </c:pt>
                <c:pt idx="2228">
                  <c:v>59719</c:v>
                </c:pt>
                <c:pt idx="2229">
                  <c:v>59726</c:v>
                </c:pt>
                <c:pt idx="2230">
                  <c:v>59733</c:v>
                </c:pt>
                <c:pt idx="2231">
                  <c:v>59740</c:v>
                </c:pt>
                <c:pt idx="2232">
                  <c:v>59747</c:v>
                </c:pt>
                <c:pt idx="2233">
                  <c:v>59754</c:v>
                </c:pt>
                <c:pt idx="2234">
                  <c:v>59761</c:v>
                </c:pt>
                <c:pt idx="2235">
                  <c:v>59768</c:v>
                </c:pt>
                <c:pt idx="2236">
                  <c:v>59775</c:v>
                </c:pt>
                <c:pt idx="2237">
                  <c:v>59782</c:v>
                </c:pt>
                <c:pt idx="2238">
                  <c:v>59789</c:v>
                </c:pt>
                <c:pt idx="2239">
                  <c:v>59796</c:v>
                </c:pt>
                <c:pt idx="2240">
                  <c:v>59803</c:v>
                </c:pt>
                <c:pt idx="2241">
                  <c:v>59810</c:v>
                </c:pt>
                <c:pt idx="2242">
                  <c:v>59817</c:v>
                </c:pt>
                <c:pt idx="2243">
                  <c:v>59824</c:v>
                </c:pt>
                <c:pt idx="2244">
                  <c:v>59831</c:v>
                </c:pt>
                <c:pt idx="2245">
                  <c:v>59838</c:v>
                </c:pt>
                <c:pt idx="2246">
                  <c:v>59845</c:v>
                </c:pt>
                <c:pt idx="2247">
                  <c:v>59852</c:v>
                </c:pt>
                <c:pt idx="2248">
                  <c:v>59859</c:v>
                </c:pt>
                <c:pt idx="2249">
                  <c:v>59866</c:v>
                </c:pt>
                <c:pt idx="2250">
                  <c:v>59873</c:v>
                </c:pt>
                <c:pt idx="2251">
                  <c:v>59880</c:v>
                </c:pt>
                <c:pt idx="2252">
                  <c:v>59887</c:v>
                </c:pt>
                <c:pt idx="2253">
                  <c:v>59891</c:v>
                </c:pt>
                <c:pt idx="2254">
                  <c:v>59901</c:v>
                </c:pt>
                <c:pt idx="2255">
                  <c:v>59909</c:v>
                </c:pt>
                <c:pt idx="2256">
                  <c:v>59916</c:v>
                </c:pt>
                <c:pt idx="2257">
                  <c:v>59923</c:v>
                </c:pt>
                <c:pt idx="2258">
                  <c:v>59930</c:v>
                </c:pt>
                <c:pt idx="2259">
                  <c:v>59937</c:v>
                </c:pt>
                <c:pt idx="2260">
                  <c:v>59944</c:v>
                </c:pt>
                <c:pt idx="2261">
                  <c:v>59951</c:v>
                </c:pt>
                <c:pt idx="2262">
                  <c:v>59958</c:v>
                </c:pt>
                <c:pt idx="2263">
                  <c:v>59965</c:v>
                </c:pt>
                <c:pt idx="2264">
                  <c:v>59972</c:v>
                </c:pt>
                <c:pt idx="2265">
                  <c:v>59979</c:v>
                </c:pt>
                <c:pt idx="2266">
                  <c:v>59986</c:v>
                </c:pt>
                <c:pt idx="2267">
                  <c:v>59993</c:v>
                </c:pt>
                <c:pt idx="2268">
                  <c:v>60000</c:v>
                </c:pt>
                <c:pt idx="2269">
                  <c:v>60007</c:v>
                </c:pt>
                <c:pt idx="2270">
                  <c:v>60014</c:v>
                </c:pt>
                <c:pt idx="2271">
                  <c:v>60021</c:v>
                </c:pt>
                <c:pt idx="2272">
                  <c:v>60029</c:v>
                </c:pt>
                <c:pt idx="2273">
                  <c:v>60036</c:v>
                </c:pt>
                <c:pt idx="2274">
                  <c:v>60043</c:v>
                </c:pt>
                <c:pt idx="2275">
                  <c:v>60050</c:v>
                </c:pt>
                <c:pt idx="2276">
                  <c:v>60057</c:v>
                </c:pt>
                <c:pt idx="2277">
                  <c:v>60064</c:v>
                </c:pt>
                <c:pt idx="2278">
                  <c:v>60071</c:v>
                </c:pt>
                <c:pt idx="2279">
                  <c:v>60078</c:v>
                </c:pt>
                <c:pt idx="2280">
                  <c:v>60085</c:v>
                </c:pt>
                <c:pt idx="2281">
                  <c:v>60092</c:v>
                </c:pt>
                <c:pt idx="2282">
                  <c:v>60099</c:v>
                </c:pt>
                <c:pt idx="2283">
                  <c:v>60106</c:v>
                </c:pt>
                <c:pt idx="2284">
                  <c:v>60113</c:v>
                </c:pt>
                <c:pt idx="2285">
                  <c:v>60120</c:v>
                </c:pt>
                <c:pt idx="2286">
                  <c:v>60127</c:v>
                </c:pt>
                <c:pt idx="2287">
                  <c:v>60134</c:v>
                </c:pt>
                <c:pt idx="2288">
                  <c:v>60141</c:v>
                </c:pt>
                <c:pt idx="2289">
                  <c:v>60148</c:v>
                </c:pt>
                <c:pt idx="2290">
                  <c:v>60155</c:v>
                </c:pt>
                <c:pt idx="2291">
                  <c:v>60162</c:v>
                </c:pt>
                <c:pt idx="2292">
                  <c:v>60169</c:v>
                </c:pt>
                <c:pt idx="2293">
                  <c:v>60176</c:v>
                </c:pt>
                <c:pt idx="2294">
                  <c:v>60183</c:v>
                </c:pt>
                <c:pt idx="2295">
                  <c:v>60190</c:v>
                </c:pt>
                <c:pt idx="2296">
                  <c:v>60197</c:v>
                </c:pt>
                <c:pt idx="2297">
                  <c:v>60204</c:v>
                </c:pt>
                <c:pt idx="2298">
                  <c:v>60211</c:v>
                </c:pt>
                <c:pt idx="2299">
                  <c:v>60218</c:v>
                </c:pt>
                <c:pt idx="2300">
                  <c:v>60225</c:v>
                </c:pt>
                <c:pt idx="2301">
                  <c:v>60232</c:v>
                </c:pt>
                <c:pt idx="2302">
                  <c:v>60239</c:v>
                </c:pt>
                <c:pt idx="2303">
                  <c:v>60246</c:v>
                </c:pt>
                <c:pt idx="2304">
                  <c:v>60253</c:v>
                </c:pt>
                <c:pt idx="2305">
                  <c:v>60259</c:v>
                </c:pt>
                <c:pt idx="2306">
                  <c:v>60267</c:v>
                </c:pt>
                <c:pt idx="2307">
                  <c:v>60275</c:v>
                </c:pt>
                <c:pt idx="2308">
                  <c:v>60282</c:v>
                </c:pt>
                <c:pt idx="2309">
                  <c:v>60289</c:v>
                </c:pt>
                <c:pt idx="2310">
                  <c:v>60296</c:v>
                </c:pt>
                <c:pt idx="2311">
                  <c:v>60303</c:v>
                </c:pt>
                <c:pt idx="2312">
                  <c:v>60310</c:v>
                </c:pt>
                <c:pt idx="2313">
                  <c:v>60317</c:v>
                </c:pt>
                <c:pt idx="2314">
                  <c:v>60324</c:v>
                </c:pt>
                <c:pt idx="2315">
                  <c:v>60331</c:v>
                </c:pt>
                <c:pt idx="2316">
                  <c:v>60338</c:v>
                </c:pt>
                <c:pt idx="2317">
                  <c:v>60345</c:v>
                </c:pt>
                <c:pt idx="2318">
                  <c:v>60351</c:v>
                </c:pt>
                <c:pt idx="2319">
                  <c:v>60360</c:v>
                </c:pt>
                <c:pt idx="2320">
                  <c:v>60367</c:v>
                </c:pt>
                <c:pt idx="2321">
                  <c:v>60374</c:v>
                </c:pt>
                <c:pt idx="2322">
                  <c:v>60381</c:v>
                </c:pt>
                <c:pt idx="2323">
                  <c:v>60387</c:v>
                </c:pt>
                <c:pt idx="2324">
                  <c:v>60395</c:v>
                </c:pt>
                <c:pt idx="2325">
                  <c:v>60402</c:v>
                </c:pt>
                <c:pt idx="2326">
                  <c:v>60409</c:v>
                </c:pt>
                <c:pt idx="2327">
                  <c:v>60416</c:v>
                </c:pt>
                <c:pt idx="2328">
                  <c:v>60423</c:v>
                </c:pt>
                <c:pt idx="2329">
                  <c:v>60430</c:v>
                </c:pt>
                <c:pt idx="2330">
                  <c:v>60437</c:v>
                </c:pt>
                <c:pt idx="2331">
                  <c:v>60444</c:v>
                </c:pt>
                <c:pt idx="2332">
                  <c:v>60451</c:v>
                </c:pt>
                <c:pt idx="2333">
                  <c:v>60458</c:v>
                </c:pt>
                <c:pt idx="2334">
                  <c:v>60465</c:v>
                </c:pt>
                <c:pt idx="2335">
                  <c:v>60472</c:v>
                </c:pt>
                <c:pt idx="2336">
                  <c:v>60479</c:v>
                </c:pt>
                <c:pt idx="2337">
                  <c:v>60486</c:v>
                </c:pt>
                <c:pt idx="2338">
                  <c:v>60493</c:v>
                </c:pt>
                <c:pt idx="2339">
                  <c:v>60500</c:v>
                </c:pt>
                <c:pt idx="2340">
                  <c:v>60507</c:v>
                </c:pt>
                <c:pt idx="2341">
                  <c:v>60514</c:v>
                </c:pt>
                <c:pt idx="2342">
                  <c:v>60521</c:v>
                </c:pt>
                <c:pt idx="2343">
                  <c:v>60528</c:v>
                </c:pt>
                <c:pt idx="2344">
                  <c:v>60535</c:v>
                </c:pt>
                <c:pt idx="2345">
                  <c:v>60542</c:v>
                </c:pt>
                <c:pt idx="2346">
                  <c:v>60549</c:v>
                </c:pt>
                <c:pt idx="2347">
                  <c:v>60556</c:v>
                </c:pt>
                <c:pt idx="2348">
                  <c:v>60563</c:v>
                </c:pt>
                <c:pt idx="2349">
                  <c:v>60570</c:v>
                </c:pt>
                <c:pt idx="2350">
                  <c:v>60577</c:v>
                </c:pt>
                <c:pt idx="2351">
                  <c:v>60584</c:v>
                </c:pt>
                <c:pt idx="2352">
                  <c:v>60591</c:v>
                </c:pt>
                <c:pt idx="2353">
                  <c:v>60598</c:v>
                </c:pt>
                <c:pt idx="2354">
                  <c:v>60605</c:v>
                </c:pt>
                <c:pt idx="2355">
                  <c:v>60612</c:v>
                </c:pt>
                <c:pt idx="2356">
                  <c:v>60619</c:v>
                </c:pt>
                <c:pt idx="2357">
                  <c:v>60625</c:v>
                </c:pt>
                <c:pt idx="2358">
                  <c:v>60632</c:v>
                </c:pt>
                <c:pt idx="2359">
                  <c:v>60640</c:v>
                </c:pt>
                <c:pt idx="2360">
                  <c:v>60647</c:v>
                </c:pt>
                <c:pt idx="2361">
                  <c:v>60654</c:v>
                </c:pt>
                <c:pt idx="2362">
                  <c:v>60661</c:v>
                </c:pt>
                <c:pt idx="2363">
                  <c:v>60668</c:v>
                </c:pt>
                <c:pt idx="2364">
                  <c:v>60675</c:v>
                </c:pt>
                <c:pt idx="2365">
                  <c:v>60682</c:v>
                </c:pt>
                <c:pt idx="2366">
                  <c:v>60689</c:v>
                </c:pt>
                <c:pt idx="2367">
                  <c:v>60696</c:v>
                </c:pt>
                <c:pt idx="2368">
                  <c:v>60703</c:v>
                </c:pt>
                <c:pt idx="2369">
                  <c:v>60710</c:v>
                </c:pt>
                <c:pt idx="2370">
                  <c:v>60717</c:v>
                </c:pt>
                <c:pt idx="2371">
                  <c:v>60724</c:v>
                </c:pt>
                <c:pt idx="2372">
                  <c:v>60729</c:v>
                </c:pt>
                <c:pt idx="2373">
                  <c:v>60738</c:v>
                </c:pt>
                <c:pt idx="2374">
                  <c:v>60745</c:v>
                </c:pt>
                <c:pt idx="2375">
                  <c:v>60752</c:v>
                </c:pt>
                <c:pt idx="2376">
                  <c:v>60759</c:v>
                </c:pt>
                <c:pt idx="2377">
                  <c:v>60766</c:v>
                </c:pt>
                <c:pt idx="2378">
                  <c:v>60773</c:v>
                </c:pt>
                <c:pt idx="2379">
                  <c:v>60780</c:v>
                </c:pt>
                <c:pt idx="2380">
                  <c:v>60787</c:v>
                </c:pt>
                <c:pt idx="2381">
                  <c:v>60794</c:v>
                </c:pt>
                <c:pt idx="2382">
                  <c:v>60801</c:v>
                </c:pt>
                <c:pt idx="2383">
                  <c:v>60808</c:v>
                </c:pt>
                <c:pt idx="2384">
                  <c:v>60815</c:v>
                </c:pt>
                <c:pt idx="2385">
                  <c:v>60822</c:v>
                </c:pt>
                <c:pt idx="2386">
                  <c:v>60829</c:v>
                </c:pt>
                <c:pt idx="2387">
                  <c:v>60836</c:v>
                </c:pt>
                <c:pt idx="2388">
                  <c:v>60843</c:v>
                </c:pt>
                <c:pt idx="2389">
                  <c:v>60850</c:v>
                </c:pt>
                <c:pt idx="2390">
                  <c:v>60857</c:v>
                </c:pt>
                <c:pt idx="2391">
                  <c:v>60864</c:v>
                </c:pt>
                <c:pt idx="2392">
                  <c:v>60871</c:v>
                </c:pt>
                <c:pt idx="2393">
                  <c:v>60878</c:v>
                </c:pt>
                <c:pt idx="2394">
                  <c:v>60885</c:v>
                </c:pt>
                <c:pt idx="2395">
                  <c:v>60892</c:v>
                </c:pt>
                <c:pt idx="2396">
                  <c:v>60899</c:v>
                </c:pt>
                <c:pt idx="2397">
                  <c:v>60906</c:v>
                </c:pt>
                <c:pt idx="2398">
                  <c:v>60913</c:v>
                </c:pt>
                <c:pt idx="2399">
                  <c:v>60920</c:v>
                </c:pt>
                <c:pt idx="2400">
                  <c:v>60927</c:v>
                </c:pt>
                <c:pt idx="2401">
                  <c:v>60934</c:v>
                </c:pt>
                <c:pt idx="2402">
                  <c:v>60941</c:v>
                </c:pt>
                <c:pt idx="2403">
                  <c:v>60948</c:v>
                </c:pt>
                <c:pt idx="2404">
                  <c:v>60955</c:v>
                </c:pt>
                <c:pt idx="2405">
                  <c:v>60962</c:v>
                </c:pt>
                <c:pt idx="2406">
                  <c:v>60969</c:v>
                </c:pt>
                <c:pt idx="2407">
                  <c:v>60976</c:v>
                </c:pt>
                <c:pt idx="2408">
                  <c:v>60983</c:v>
                </c:pt>
                <c:pt idx="2409">
                  <c:v>60990</c:v>
                </c:pt>
                <c:pt idx="2410">
                  <c:v>60997</c:v>
                </c:pt>
                <c:pt idx="2411">
                  <c:v>61004</c:v>
                </c:pt>
                <c:pt idx="2412">
                  <c:v>61011</c:v>
                </c:pt>
                <c:pt idx="2413">
                  <c:v>61018</c:v>
                </c:pt>
                <c:pt idx="2414">
                  <c:v>61025</c:v>
                </c:pt>
                <c:pt idx="2415">
                  <c:v>61032</c:v>
                </c:pt>
                <c:pt idx="2416">
                  <c:v>61039</c:v>
                </c:pt>
                <c:pt idx="2417">
                  <c:v>61046</c:v>
                </c:pt>
                <c:pt idx="2418">
                  <c:v>61053</c:v>
                </c:pt>
                <c:pt idx="2419">
                  <c:v>61060</c:v>
                </c:pt>
                <c:pt idx="2420">
                  <c:v>61067</c:v>
                </c:pt>
                <c:pt idx="2421">
                  <c:v>61074</c:v>
                </c:pt>
                <c:pt idx="2422">
                  <c:v>61081</c:v>
                </c:pt>
                <c:pt idx="2423">
                  <c:v>61086</c:v>
                </c:pt>
                <c:pt idx="2424">
                  <c:v>61095</c:v>
                </c:pt>
                <c:pt idx="2425">
                  <c:v>61102</c:v>
                </c:pt>
                <c:pt idx="2426">
                  <c:v>61109</c:v>
                </c:pt>
                <c:pt idx="2427">
                  <c:v>61116</c:v>
                </c:pt>
                <c:pt idx="2428">
                  <c:v>61123</c:v>
                </c:pt>
                <c:pt idx="2429">
                  <c:v>61130</c:v>
                </c:pt>
                <c:pt idx="2430">
                  <c:v>61137</c:v>
                </c:pt>
                <c:pt idx="2431">
                  <c:v>61144</c:v>
                </c:pt>
                <c:pt idx="2432">
                  <c:v>61151</c:v>
                </c:pt>
                <c:pt idx="2433">
                  <c:v>61158</c:v>
                </c:pt>
                <c:pt idx="2434">
                  <c:v>61165</c:v>
                </c:pt>
                <c:pt idx="2435">
                  <c:v>61172</c:v>
                </c:pt>
                <c:pt idx="2436">
                  <c:v>61179</c:v>
                </c:pt>
                <c:pt idx="2437">
                  <c:v>61186</c:v>
                </c:pt>
                <c:pt idx="2438">
                  <c:v>61193</c:v>
                </c:pt>
                <c:pt idx="2439">
                  <c:v>61200</c:v>
                </c:pt>
                <c:pt idx="2440">
                  <c:v>61207</c:v>
                </c:pt>
                <c:pt idx="2441">
                  <c:v>61214</c:v>
                </c:pt>
                <c:pt idx="2442">
                  <c:v>61221</c:v>
                </c:pt>
                <c:pt idx="2443">
                  <c:v>61228</c:v>
                </c:pt>
                <c:pt idx="2444">
                  <c:v>61235</c:v>
                </c:pt>
                <c:pt idx="2445">
                  <c:v>61242</c:v>
                </c:pt>
                <c:pt idx="2446">
                  <c:v>61249</c:v>
                </c:pt>
                <c:pt idx="2447">
                  <c:v>61256</c:v>
                </c:pt>
                <c:pt idx="2448">
                  <c:v>61263</c:v>
                </c:pt>
                <c:pt idx="2449">
                  <c:v>61270</c:v>
                </c:pt>
                <c:pt idx="2450">
                  <c:v>61277</c:v>
                </c:pt>
                <c:pt idx="2451">
                  <c:v>61284</c:v>
                </c:pt>
                <c:pt idx="2452">
                  <c:v>61291</c:v>
                </c:pt>
                <c:pt idx="2453">
                  <c:v>61298</c:v>
                </c:pt>
                <c:pt idx="2454">
                  <c:v>61305</c:v>
                </c:pt>
                <c:pt idx="2455">
                  <c:v>61312</c:v>
                </c:pt>
                <c:pt idx="2456">
                  <c:v>61319</c:v>
                </c:pt>
                <c:pt idx="2457">
                  <c:v>61326</c:v>
                </c:pt>
                <c:pt idx="2458">
                  <c:v>61333</c:v>
                </c:pt>
                <c:pt idx="2459">
                  <c:v>61340</c:v>
                </c:pt>
                <c:pt idx="2460">
                  <c:v>61347</c:v>
                </c:pt>
                <c:pt idx="2461">
                  <c:v>61353</c:v>
                </c:pt>
                <c:pt idx="2462">
                  <c:v>61361</c:v>
                </c:pt>
                <c:pt idx="2463">
                  <c:v>61368</c:v>
                </c:pt>
                <c:pt idx="2464">
                  <c:v>61375</c:v>
                </c:pt>
                <c:pt idx="2465">
                  <c:v>61382</c:v>
                </c:pt>
                <c:pt idx="2466">
                  <c:v>61389</c:v>
                </c:pt>
                <c:pt idx="2467">
                  <c:v>61396</c:v>
                </c:pt>
                <c:pt idx="2468">
                  <c:v>61403</c:v>
                </c:pt>
                <c:pt idx="2469">
                  <c:v>61410</c:v>
                </c:pt>
                <c:pt idx="2470">
                  <c:v>61417</c:v>
                </c:pt>
                <c:pt idx="2471">
                  <c:v>61424</c:v>
                </c:pt>
                <c:pt idx="2472">
                  <c:v>61431</c:v>
                </c:pt>
                <c:pt idx="2473">
                  <c:v>61438</c:v>
                </c:pt>
                <c:pt idx="2474">
                  <c:v>61445</c:v>
                </c:pt>
                <c:pt idx="2475">
                  <c:v>61452</c:v>
                </c:pt>
                <c:pt idx="2476">
                  <c:v>61459</c:v>
                </c:pt>
                <c:pt idx="2477">
                  <c:v>61466</c:v>
                </c:pt>
                <c:pt idx="2478">
                  <c:v>61471</c:v>
                </c:pt>
                <c:pt idx="2479">
                  <c:v>61480</c:v>
                </c:pt>
                <c:pt idx="2480">
                  <c:v>61490</c:v>
                </c:pt>
                <c:pt idx="2481">
                  <c:v>61497</c:v>
                </c:pt>
                <c:pt idx="2482">
                  <c:v>61504</c:v>
                </c:pt>
                <c:pt idx="2483">
                  <c:v>61511</c:v>
                </c:pt>
                <c:pt idx="2484">
                  <c:v>61518</c:v>
                </c:pt>
                <c:pt idx="2485">
                  <c:v>61525</c:v>
                </c:pt>
                <c:pt idx="2486">
                  <c:v>61532</c:v>
                </c:pt>
                <c:pt idx="2487">
                  <c:v>61539</c:v>
                </c:pt>
                <c:pt idx="2488">
                  <c:v>61546</c:v>
                </c:pt>
                <c:pt idx="2489">
                  <c:v>61553</c:v>
                </c:pt>
                <c:pt idx="2490">
                  <c:v>61560</c:v>
                </c:pt>
                <c:pt idx="2491">
                  <c:v>61567</c:v>
                </c:pt>
                <c:pt idx="2492">
                  <c:v>61574</c:v>
                </c:pt>
                <c:pt idx="2493">
                  <c:v>61581</c:v>
                </c:pt>
                <c:pt idx="2494">
                  <c:v>61588</c:v>
                </c:pt>
                <c:pt idx="2495">
                  <c:v>61595</c:v>
                </c:pt>
                <c:pt idx="2496">
                  <c:v>61602</c:v>
                </c:pt>
                <c:pt idx="2497">
                  <c:v>61609</c:v>
                </c:pt>
                <c:pt idx="2498">
                  <c:v>61616</c:v>
                </c:pt>
                <c:pt idx="2499">
                  <c:v>61623</c:v>
                </c:pt>
                <c:pt idx="2500">
                  <c:v>61630</c:v>
                </c:pt>
                <c:pt idx="2501">
                  <c:v>61637</c:v>
                </c:pt>
                <c:pt idx="2502">
                  <c:v>61644</c:v>
                </c:pt>
                <c:pt idx="2503">
                  <c:v>61651</c:v>
                </c:pt>
                <c:pt idx="2504">
                  <c:v>61658</c:v>
                </c:pt>
                <c:pt idx="2505">
                  <c:v>61665</c:v>
                </c:pt>
                <c:pt idx="2506">
                  <c:v>61672</c:v>
                </c:pt>
                <c:pt idx="2507">
                  <c:v>61679</c:v>
                </c:pt>
                <c:pt idx="2508">
                  <c:v>61686</c:v>
                </c:pt>
                <c:pt idx="2509">
                  <c:v>61693</c:v>
                </c:pt>
                <c:pt idx="2510">
                  <c:v>61700</c:v>
                </c:pt>
                <c:pt idx="2511">
                  <c:v>61707</c:v>
                </c:pt>
                <c:pt idx="2512">
                  <c:v>61714</c:v>
                </c:pt>
                <c:pt idx="2513">
                  <c:v>61718</c:v>
                </c:pt>
                <c:pt idx="2514">
                  <c:v>61728</c:v>
                </c:pt>
                <c:pt idx="2515">
                  <c:v>61736</c:v>
                </c:pt>
                <c:pt idx="2516">
                  <c:v>61743</c:v>
                </c:pt>
                <c:pt idx="2517">
                  <c:v>61750</c:v>
                </c:pt>
                <c:pt idx="2518">
                  <c:v>61757</c:v>
                </c:pt>
                <c:pt idx="2519">
                  <c:v>61764</c:v>
                </c:pt>
                <c:pt idx="2520">
                  <c:v>61771</c:v>
                </c:pt>
                <c:pt idx="2521">
                  <c:v>61778</c:v>
                </c:pt>
                <c:pt idx="2522">
                  <c:v>61785</c:v>
                </c:pt>
                <c:pt idx="2523">
                  <c:v>61792</c:v>
                </c:pt>
                <c:pt idx="2524">
                  <c:v>61799</c:v>
                </c:pt>
                <c:pt idx="2525">
                  <c:v>61806</c:v>
                </c:pt>
                <c:pt idx="2526">
                  <c:v>61813</c:v>
                </c:pt>
                <c:pt idx="2527">
                  <c:v>61820</c:v>
                </c:pt>
                <c:pt idx="2528">
                  <c:v>61827</c:v>
                </c:pt>
                <c:pt idx="2529">
                  <c:v>61834</c:v>
                </c:pt>
                <c:pt idx="2530">
                  <c:v>61841</c:v>
                </c:pt>
                <c:pt idx="2531">
                  <c:v>61847</c:v>
                </c:pt>
                <c:pt idx="2532">
                  <c:v>61855</c:v>
                </c:pt>
                <c:pt idx="2533">
                  <c:v>61862</c:v>
                </c:pt>
                <c:pt idx="2534">
                  <c:v>61869</c:v>
                </c:pt>
                <c:pt idx="2535">
                  <c:v>61876</c:v>
                </c:pt>
                <c:pt idx="2536">
                  <c:v>61883</c:v>
                </c:pt>
                <c:pt idx="2537">
                  <c:v>61890</c:v>
                </c:pt>
                <c:pt idx="2538">
                  <c:v>61897</c:v>
                </c:pt>
                <c:pt idx="2539">
                  <c:v>61904</c:v>
                </c:pt>
                <c:pt idx="2540">
                  <c:v>61911</c:v>
                </c:pt>
                <c:pt idx="2541">
                  <c:v>61918</c:v>
                </c:pt>
                <c:pt idx="2542">
                  <c:v>61925</c:v>
                </c:pt>
                <c:pt idx="2543">
                  <c:v>61932</c:v>
                </c:pt>
                <c:pt idx="2544">
                  <c:v>61939</c:v>
                </c:pt>
                <c:pt idx="2545">
                  <c:v>61946</c:v>
                </c:pt>
                <c:pt idx="2546">
                  <c:v>61953</c:v>
                </c:pt>
                <c:pt idx="2547">
                  <c:v>61960</c:v>
                </c:pt>
                <c:pt idx="2548">
                  <c:v>61967</c:v>
                </c:pt>
                <c:pt idx="2549">
                  <c:v>61974</c:v>
                </c:pt>
                <c:pt idx="2550">
                  <c:v>61981</c:v>
                </c:pt>
                <c:pt idx="2551">
                  <c:v>61988</c:v>
                </c:pt>
                <c:pt idx="2552">
                  <c:v>61995</c:v>
                </c:pt>
                <c:pt idx="2553">
                  <c:v>62002</c:v>
                </c:pt>
                <c:pt idx="2554">
                  <c:v>62009</c:v>
                </c:pt>
                <c:pt idx="2555">
                  <c:v>62016</c:v>
                </c:pt>
                <c:pt idx="2556">
                  <c:v>62023</c:v>
                </c:pt>
                <c:pt idx="2557">
                  <c:v>62030</c:v>
                </c:pt>
                <c:pt idx="2558">
                  <c:v>62037</c:v>
                </c:pt>
                <c:pt idx="2559">
                  <c:v>62044</c:v>
                </c:pt>
                <c:pt idx="2560">
                  <c:v>62051</c:v>
                </c:pt>
                <c:pt idx="2561">
                  <c:v>62058</c:v>
                </c:pt>
                <c:pt idx="2562">
                  <c:v>62065</c:v>
                </c:pt>
                <c:pt idx="2563">
                  <c:v>62072</c:v>
                </c:pt>
                <c:pt idx="2564">
                  <c:v>62079</c:v>
                </c:pt>
                <c:pt idx="2565">
                  <c:v>62085</c:v>
                </c:pt>
                <c:pt idx="2566">
                  <c:v>62093</c:v>
                </c:pt>
                <c:pt idx="2567">
                  <c:v>62101</c:v>
                </c:pt>
                <c:pt idx="2568">
                  <c:v>62108</c:v>
                </c:pt>
                <c:pt idx="2569">
                  <c:v>62115</c:v>
                </c:pt>
                <c:pt idx="2570">
                  <c:v>62122</c:v>
                </c:pt>
                <c:pt idx="2571">
                  <c:v>62129</c:v>
                </c:pt>
                <c:pt idx="2572">
                  <c:v>62136</c:v>
                </c:pt>
                <c:pt idx="2573">
                  <c:v>62143</c:v>
                </c:pt>
                <c:pt idx="2574">
                  <c:v>62150</c:v>
                </c:pt>
                <c:pt idx="2575">
                  <c:v>62157</c:v>
                </c:pt>
                <c:pt idx="2576">
                  <c:v>62164</c:v>
                </c:pt>
                <c:pt idx="2577">
                  <c:v>62171</c:v>
                </c:pt>
                <c:pt idx="2578">
                  <c:v>62178</c:v>
                </c:pt>
                <c:pt idx="2579">
                  <c:v>62187</c:v>
                </c:pt>
                <c:pt idx="2580">
                  <c:v>62194</c:v>
                </c:pt>
                <c:pt idx="2581">
                  <c:v>62201</c:v>
                </c:pt>
                <c:pt idx="2582">
                  <c:v>62208</c:v>
                </c:pt>
                <c:pt idx="2583">
                  <c:v>62215</c:v>
                </c:pt>
                <c:pt idx="2584">
                  <c:v>62222</c:v>
                </c:pt>
                <c:pt idx="2585">
                  <c:v>62229</c:v>
                </c:pt>
                <c:pt idx="2586">
                  <c:v>62236</c:v>
                </c:pt>
                <c:pt idx="2587">
                  <c:v>62243</c:v>
                </c:pt>
                <c:pt idx="2588">
                  <c:v>62250</c:v>
                </c:pt>
                <c:pt idx="2589">
                  <c:v>62257</c:v>
                </c:pt>
                <c:pt idx="2590">
                  <c:v>62264</c:v>
                </c:pt>
                <c:pt idx="2591">
                  <c:v>62271</c:v>
                </c:pt>
                <c:pt idx="2592">
                  <c:v>62278</c:v>
                </c:pt>
                <c:pt idx="2593">
                  <c:v>62285</c:v>
                </c:pt>
                <c:pt idx="2594">
                  <c:v>62292</c:v>
                </c:pt>
                <c:pt idx="2595">
                  <c:v>62299</c:v>
                </c:pt>
                <c:pt idx="2596">
                  <c:v>62306</c:v>
                </c:pt>
                <c:pt idx="2597">
                  <c:v>62313</c:v>
                </c:pt>
                <c:pt idx="2598">
                  <c:v>62320</c:v>
                </c:pt>
                <c:pt idx="2599">
                  <c:v>62327</c:v>
                </c:pt>
                <c:pt idx="2600">
                  <c:v>62334</c:v>
                </c:pt>
                <c:pt idx="2601">
                  <c:v>62341</c:v>
                </c:pt>
                <c:pt idx="2602">
                  <c:v>62348</c:v>
                </c:pt>
                <c:pt idx="2603">
                  <c:v>62355</c:v>
                </c:pt>
                <c:pt idx="2604">
                  <c:v>62362</c:v>
                </c:pt>
                <c:pt idx="2605">
                  <c:v>62369</c:v>
                </c:pt>
                <c:pt idx="2606">
                  <c:v>62376</c:v>
                </c:pt>
                <c:pt idx="2607">
                  <c:v>62383</c:v>
                </c:pt>
                <c:pt idx="2608">
                  <c:v>62390</c:v>
                </c:pt>
                <c:pt idx="2609">
                  <c:v>62397</c:v>
                </c:pt>
                <c:pt idx="2610">
                  <c:v>62404</c:v>
                </c:pt>
                <c:pt idx="2611">
                  <c:v>62411</c:v>
                </c:pt>
                <c:pt idx="2612">
                  <c:v>62418</c:v>
                </c:pt>
                <c:pt idx="2613">
                  <c:v>62425</c:v>
                </c:pt>
                <c:pt idx="2614">
                  <c:v>62432</c:v>
                </c:pt>
                <c:pt idx="2615">
                  <c:v>62439</c:v>
                </c:pt>
                <c:pt idx="2616">
                  <c:v>62446</c:v>
                </c:pt>
                <c:pt idx="2617">
                  <c:v>62451</c:v>
                </c:pt>
                <c:pt idx="2618">
                  <c:v>62460</c:v>
                </c:pt>
                <c:pt idx="2619">
                  <c:v>62467</c:v>
                </c:pt>
                <c:pt idx="2620">
                  <c:v>62474</c:v>
                </c:pt>
                <c:pt idx="2621">
                  <c:v>62481</c:v>
                </c:pt>
                <c:pt idx="2622">
                  <c:v>62488</c:v>
                </c:pt>
                <c:pt idx="2623">
                  <c:v>62495</c:v>
                </c:pt>
                <c:pt idx="2624">
                  <c:v>62502</c:v>
                </c:pt>
                <c:pt idx="2625">
                  <c:v>62509</c:v>
                </c:pt>
                <c:pt idx="2626">
                  <c:v>62516</c:v>
                </c:pt>
                <c:pt idx="2627">
                  <c:v>62523</c:v>
                </c:pt>
                <c:pt idx="2628">
                  <c:v>62530</c:v>
                </c:pt>
                <c:pt idx="2629">
                  <c:v>62537</c:v>
                </c:pt>
                <c:pt idx="2630">
                  <c:v>62544</c:v>
                </c:pt>
                <c:pt idx="2631">
                  <c:v>62551</c:v>
                </c:pt>
                <c:pt idx="2632">
                  <c:v>62558</c:v>
                </c:pt>
                <c:pt idx="2633">
                  <c:v>62563</c:v>
                </c:pt>
                <c:pt idx="2634">
                  <c:v>62572</c:v>
                </c:pt>
                <c:pt idx="2635">
                  <c:v>62578</c:v>
                </c:pt>
                <c:pt idx="2636">
                  <c:v>62586</c:v>
                </c:pt>
                <c:pt idx="2637">
                  <c:v>62593</c:v>
                </c:pt>
                <c:pt idx="2638">
                  <c:v>62600</c:v>
                </c:pt>
                <c:pt idx="2639">
                  <c:v>62607</c:v>
                </c:pt>
                <c:pt idx="2640">
                  <c:v>62614</c:v>
                </c:pt>
                <c:pt idx="2641">
                  <c:v>62621</c:v>
                </c:pt>
                <c:pt idx="2642">
                  <c:v>62628</c:v>
                </c:pt>
                <c:pt idx="2643">
                  <c:v>62635</c:v>
                </c:pt>
                <c:pt idx="2644">
                  <c:v>62642</c:v>
                </c:pt>
                <c:pt idx="2645">
                  <c:v>62649</c:v>
                </c:pt>
                <c:pt idx="2646">
                  <c:v>62656</c:v>
                </c:pt>
                <c:pt idx="2647">
                  <c:v>62663</c:v>
                </c:pt>
                <c:pt idx="2648">
                  <c:v>62670</c:v>
                </c:pt>
                <c:pt idx="2649">
                  <c:v>62677</c:v>
                </c:pt>
                <c:pt idx="2650">
                  <c:v>62684</c:v>
                </c:pt>
                <c:pt idx="2651">
                  <c:v>62691</c:v>
                </c:pt>
                <c:pt idx="2652">
                  <c:v>62698</c:v>
                </c:pt>
                <c:pt idx="2653">
                  <c:v>62705</c:v>
                </c:pt>
                <c:pt idx="2654">
                  <c:v>62712</c:v>
                </c:pt>
                <c:pt idx="2655">
                  <c:v>62719</c:v>
                </c:pt>
                <c:pt idx="2656">
                  <c:v>62726</c:v>
                </c:pt>
                <c:pt idx="2657">
                  <c:v>62733</c:v>
                </c:pt>
                <c:pt idx="2658">
                  <c:v>62740</c:v>
                </c:pt>
                <c:pt idx="2659">
                  <c:v>62747</c:v>
                </c:pt>
                <c:pt idx="2660">
                  <c:v>62754</c:v>
                </c:pt>
                <c:pt idx="2661">
                  <c:v>62761</c:v>
                </c:pt>
                <c:pt idx="2662">
                  <c:v>62768</c:v>
                </c:pt>
                <c:pt idx="2663">
                  <c:v>62775</c:v>
                </c:pt>
                <c:pt idx="2664">
                  <c:v>62782</c:v>
                </c:pt>
                <c:pt idx="2665">
                  <c:v>62789</c:v>
                </c:pt>
                <c:pt idx="2666">
                  <c:v>62796</c:v>
                </c:pt>
                <c:pt idx="2667">
                  <c:v>62803</c:v>
                </c:pt>
                <c:pt idx="2668">
                  <c:v>62810</c:v>
                </c:pt>
                <c:pt idx="2669">
                  <c:v>62816</c:v>
                </c:pt>
                <c:pt idx="2670">
                  <c:v>62823</c:v>
                </c:pt>
                <c:pt idx="2671">
                  <c:v>62831</c:v>
                </c:pt>
                <c:pt idx="2672">
                  <c:v>62838</c:v>
                </c:pt>
                <c:pt idx="2673">
                  <c:v>62845</c:v>
                </c:pt>
                <c:pt idx="2674">
                  <c:v>62852</c:v>
                </c:pt>
                <c:pt idx="2675">
                  <c:v>62859</c:v>
                </c:pt>
                <c:pt idx="2676">
                  <c:v>62866</c:v>
                </c:pt>
                <c:pt idx="2677">
                  <c:v>62873</c:v>
                </c:pt>
                <c:pt idx="2678">
                  <c:v>62880</c:v>
                </c:pt>
                <c:pt idx="2679">
                  <c:v>62887</c:v>
                </c:pt>
                <c:pt idx="2680">
                  <c:v>62894</c:v>
                </c:pt>
                <c:pt idx="2681">
                  <c:v>62901</c:v>
                </c:pt>
                <c:pt idx="2682">
                  <c:v>62908</c:v>
                </c:pt>
                <c:pt idx="2683">
                  <c:v>62915</c:v>
                </c:pt>
                <c:pt idx="2684">
                  <c:v>62920</c:v>
                </c:pt>
                <c:pt idx="2685">
                  <c:v>62929</c:v>
                </c:pt>
                <c:pt idx="2686">
                  <c:v>62936</c:v>
                </c:pt>
                <c:pt idx="2687">
                  <c:v>62943</c:v>
                </c:pt>
                <c:pt idx="2688">
                  <c:v>62950</c:v>
                </c:pt>
                <c:pt idx="2689">
                  <c:v>62957</c:v>
                </c:pt>
                <c:pt idx="2690">
                  <c:v>62964</c:v>
                </c:pt>
                <c:pt idx="2691">
                  <c:v>62971</c:v>
                </c:pt>
                <c:pt idx="2692">
                  <c:v>62978</c:v>
                </c:pt>
                <c:pt idx="2693">
                  <c:v>62985</c:v>
                </c:pt>
                <c:pt idx="2694">
                  <c:v>62992</c:v>
                </c:pt>
                <c:pt idx="2695">
                  <c:v>62999</c:v>
                </c:pt>
                <c:pt idx="2696">
                  <c:v>63006</c:v>
                </c:pt>
                <c:pt idx="2697">
                  <c:v>63013</c:v>
                </c:pt>
                <c:pt idx="2698">
                  <c:v>63020</c:v>
                </c:pt>
                <c:pt idx="2699">
                  <c:v>63027</c:v>
                </c:pt>
                <c:pt idx="2700">
                  <c:v>63034</c:v>
                </c:pt>
                <c:pt idx="2701">
                  <c:v>63041</c:v>
                </c:pt>
                <c:pt idx="2702">
                  <c:v>63048</c:v>
                </c:pt>
                <c:pt idx="2703">
                  <c:v>63055</c:v>
                </c:pt>
                <c:pt idx="2704">
                  <c:v>63062</c:v>
                </c:pt>
                <c:pt idx="2705">
                  <c:v>63069</c:v>
                </c:pt>
                <c:pt idx="2706">
                  <c:v>63076</c:v>
                </c:pt>
                <c:pt idx="2707">
                  <c:v>63083</c:v>
                </c:pt>
                <c:pt idx="2708">
                  <c:v>63090</c:v>
                </c:pt>
                <c:pt idx="2709">
                  <c:v>63097</c:v>
                </c:pt>
                <c:pt idx="2710">
                  <c:v>63104</c:v>
                </c:pt>
                <c:pt idx="2711">
                  <c:v>63111</c:v>
                </c:pt>
                <c:pt idx="2712">
                  <c:v>63118</c:v>
                </c:pt>
                <c:pt idx="2713">
                  <c:v>63125</c:v>
                </c:pt>
                <c:pt idx="2714">
                  <c:v>63132</c:v>
                </c:pt>
                <c:pt idx="2715">
                  <c:v>63139</c:v>
                </c:pt>
                <c:pt idx="2716">
                  <c:v>63146</c:v>
                </c:pt>
                <c:pt idx="2717">
                  <c:v>63153</c:v>
                </c:pt>
                <c:pt idx="2718">
                  <c:v>63160</c:v>
                </c:pt>
                <c:pt idx="2719">
                  <c:v>63167</c:v>
                </c:pt>
                <c:pt idx="2720">
                  <c:v>63174</c:v>
                </c:pt>
                <c:pt idx="2721">
                  <c:v>63180</c:v>
                </c:pt>
                <c:pt idx="2722">
                  <c:v>63188</c:v>
                </c:pt>
                <c:pt idx="2723">
                  <c:v>63195</c:v>
                </c:pt>
                <c:pt idx="2724">
                  <c:v>63202</c:v>
                </c:pt>
                <c:pt idx="2725">
                  <c:v>63209</c:v>
                </c:pt>
                <c:pt idx="2726">
                  <c:v>63216</c:v>
                </c:pt>
                <c:pt idx="2727">
                  <c:v>63223</c:v>
                </c:pt>
                <c:pt idx="2728">
                  <c:v>63230</c:v>
                </c:pt>
                <c:pt idx="2729">
                  <c:v>63237</c:v>
                </c:pt>
                <c:pt idx="2730">
                  <c:v>63244</c:v>
                </c:pt>
                <c:pt idx="2731">
                  <c:v>63251</c:v>
                </c:pt>
                <c:pt idx="2732">
                  <c:v>63258</c:v>
                </c:pt>
                <c:pt idx="2733">
                  <c:v>63265</c:v>
                </c:pt>
                <c:pt idx="2734">
                  <c:v>63270</c:v>
                </c:pt>
                <c:pt idx="2735">
                  <c:v>63279</c:v>
                </c:pt>
                <c:pt idx="2736">
                  <c:v>63286</c:v>
                </c:pt>
                <c:pt idx="2737">
                  <c:v>63293</c:v>
                </c:pt>
                <c:pt idx="2738">
                  <c:v>63300</c:v>
                </c:pt>
                <c:pt idx="2739">
                  <c:v>63306</c:v>
                </c:pt>
                <c:pt idx="2740">
                  <c:v>63314</c:v>
                </c:pt>
                <c:pt idx="2741">
                  <c:v>63321</c:v>
                </c:pt>
                <c:pt idx="2742">
                  <c:v>63328</c:v>
                </c:pt>
                <c:pt idx="2743">
                  <c:v>63335</c:v>
                </c:pt>
                <c:pt idx="2744">
                  <c:v>63342</c:v>
                </c:pt>
                <c:pt idx="2745">
                  <c:v>63349</c:v>
                </c:pt>
                <c:pt idx="2746">
                  <c:v>63356</c:v>
                </c:pt>
                <c:pt idx="2747">
                  <c:v>63363</c:v>
                </c:pt>
                <c:pt idx="2748">
                  <c:v>63370</c:v>
                </c:pt>
                <c:pt idx="2749">
                  <c:v>63377</c:v>
                </c:pt>
                <c:pt idx="2750">
                  <c:v>63384</c:v>
                </c:pt>
                <c:pt idx="2751">
                  <c:v>63391</c:v>
                </c:pt>
                <c:pt idx="2752">
                  <c:v>63398</c:v>
                </c:pt>
                <c:pt idx="2753">
                  <c:v>63405</c:v>
                </c:pt>
                <c:pt idx="2754">
                  <c:v>63412</c:v>
                </c:pt>
                <c:pt idx="2755">
                  <c:v>63419</c:v>
                </c:pt>
                <c:pt idx="2756">
                  <c:v>63426</c:v>
                </c:pt>
                <c:pt idx="2757">
                  <c:v>63433</c:v>
                </c:pt>
                <c:pt idx="2758">
                  <c:v>63440</c:v>
                </c:pt>
                <c:pt idx="2759">
                  <c:v>63447</c:v>
                </c:pt>
                <c:pt idx="2760">
                  <c:v>63454</c:v>
                </c:pt>
                <c:pt idx="2761">
                  <c:v>63461</c:v>
                </c:pt>
                <c:pt idx="2762">
                  <c:v>63468</c:v>
                </c:pt>
                <c:pt idx="2763">
                  <c:v>63475</c:v>
                </c:pt>
                <c:pt idx="2764">
                  <c:v>63482</c:v>
                </c:pt>
                <c:pt idx="2765">
                  <c:v>63489</c:v>
                </c:pt>
                <c:pt idx="2766">
                  <c:v>63496</c:v>
                </c:pt>
                <c:pt idx="2767">
                  <c:v>63503</c:v>
                </c:pt>
                <c:pt idx="2768">
                  <c:v>63510</c:v>
                </c:pt>
                <c:pt idx="2769">
                  <c:v>63517</c:v>
                </c:pt>
                <c:pt idx="2770">
                  <c:v>63524</c:v>
                </c:pt>
                <c:pt idx="2771">
                  <c:v>63531</c:v>
                </c:pt>
                <c:pt idx="2772">
                  <c:v>63538</c:v>
                </c:pt>
                <c:pt idx="2773">
                  <c:v>63544</c:v>
                </c:pt>
                <c:pt idx="2774">
                  <c:v>63552</c:v>
                </c:pt>
                <c:pt idx="2775">
                  <c:v>63562</c:v>
                </c:pt>
                <c:pt idx="2776">
                  <c:v>63569</c:v>
                </c:pt>
                <c:pt idx="2777">
                  <c:v>63576</c:v>
                </c:pt>
                <c:pt idx="2778">
                  <c:v>63583</c:v>
                </c:pt>
                <c:pt idx="2779">
                  <c:v>63590</c:v>
                </c:pt>
                <c:pt idx="2780">
                  <c:v>63597</c:v>
                </c:pt>
                <c:pt idx="2781">
                  <c:v>63604</c:v>
                </c:pt>
                <c:pt idx="2782">
                  <c:v>63611</c:v>
                </c:pt>
                <c:pt idx="2783">
                  <c:v>63618</c:v>
                </c:pt>
                <c:pt idx="2784">
                  <c:v>63625</c:v>
                </c:pt>
                <c:pt idx="2785">
                  <c:v>63632</c:v>
                </c:pt>
                <c:pt idx="2786">
                  <c:v>63639</c:v>
                </c:pt>
                <c:pt idx="2787">
                  <c:v>63646</c:v>
                </c:pt>
                <c:pt idx="2788">
                  <c:v>63653</c:v>
                </c:pt>
                <c:pt idx="2789">
                  <c:v>63656</c:v>
                </c:pt>
                <c:pt idx="2790">
                  <c:v>63667</c:v>
                </c:pt>
                <c:pt idx="2791">
                  <c:v>63671</c:v>
                </c:pt>
                <c:pt idx="2792">
                  <c:v>63681</c:v>
                </c:pt>
                <c:pt idx="2793">
                  <c:v>63688</c:v>
                </c:pt>
                <c:pt idx="2794">
                  <c:v>63695</c:v>
                </c:pt>
                <c:pt idx="2795">
                  <c:v>63702</c:v>
                </c:pt>
                <c:pt idx="2796">
                  <c:v>63709</c:v>
                </c:pt>
                <c:pt idx="2797">
                  <c:v>63716</c:v>
                </c:pt>
                <c:pt idx="2798">
                  <c:v>63723</c:v>
                </c:pt>
                <c:pt idx="2799">
                  <c:v>63730</c:v>
                </c:pt>
                <c:pt idx="2800">
                  <c:v>63737</c:v>
                </c:pt>
                <c:pt idx="2801">
                  <c:v>63744</c:v>
                </c:pt>
                <c:pt idx="2802">
                  <c:v>63751</c:v>
                </c:pt>
                <c:pt idx="2803">
                  <c:v>63758</c:v>
                </c:pt>
                <c:pt idx="2804">
                  <c:v>63765</c:v>
                </c:pt>
                <c:pt idx="2805">
                  <c:v>63772</c:v>
                </c:pt>
                <c:pt idx="2806">
                  <c:v>63779</c:v>
                </c:pt>
                <c:pt idx="2807">
                  <c:v>63786</c:v>
                </c:pt>
                <c:pt idx="2808">
                  <c:v>63793</c:v>
                </c:pt>
                <c:pt idx="2809">
                  <c:v>63800</c:v>
                </c:pt>
                <c:pt idx="2810">
                  <c:v>63807</c:v>
                </c:pt>
                <c:pt idx="2811">
                  <c:v>63814</c:v>
                </c:pt>
                <c:pt idx="2812">
                  <c:v>63821</c:v>
                </c:pt>
                <c:pt idx="2813">
                  <c:v>63828</c:v>
                </c:pt>
                <c:pt idx="2814">
                  <c:v>63835</c:v>
                </c:pt>
                <c:pt idx="2815">
                  <c:v>63842</c:v>
                </c:pt>
                <c:pt idx="2816">
                  <c:v>63849</c:v>
                </c:pt>
                <c:pt idx="2817">
                  <c:v>63856</c:v>
                </c:pt>
                <c:pt idx="2818">
                  <c:v>63863</c:v>
                </c:pt>
                <c:pt idx="2819">
                  <c:v>63870</c:v>
                </c:pt>
                <c:pt idx="2820">
                  <c:v>63877</c:v>
                </c:pt>
                <c:pt idx="2821">
                  <c:v>63884</c:v>
                </c:pt>
                <c:pt idx="2822">
                  <c:v>63891</c:v>
                </c:pt>
                <c:pt idx="2823">
                  <c:v>63898</c:v>
                </c:pt>
                <c:pt idx="2824">
                  <c:v>63905</c:v>
                </c:pt>
                <c:pt idx="2825">
                  <c:v>63909</c:v>
                </c:pt>
                <c:pt idx="2826">
                  <c:v>63919</c:v>
                </c:pt>
                <c:pt idx="2827">
                  <c:v>63927</c:v>
                </c:pt>
                <c:pt idx="2828">
                  <c:v>63934</c:v>
                </c:pt>
                <c:pt idx="2829">
                  <c:v>63941</c:v>
                </c:pt>
                <c:pt idx="2830">
                  <c:v>63948</c:v>
                </c:pt>
                <c:pt idx="2831">
                  <c:v>63955</c:v>
                </c:pt>
                <c:pt idx="2832">
                  <c:v>63962</c:v>
                </c:pt>
                <c:pt idx="2833">
                  <c:v>63969</c:v>
                </c:pt>
                <c:pt idx="2834">
                  <c:v>63976</c:v>
                </c:pt>
                <c:pt idx="2835">
                  <c:v>63983</c:v>
                </c:pt>
                <c:pt idx="2836">
                  <c:v>63990</c:v>
                </c:pt>
                <c:pt idx="2837">
                  <c:v>63997</c:v>
                </c:pt>
                <c:pt idx="2838">
                  <c:v>64004</c:v>
                </c:pt>
                <c:pt idx="2839">
                  <c:v>64011</c:v>
                </c:pt>
                <c:pt idx="2840">
                  <c:v>64018</c:v>
                </c:pt>
                <c:pt idx="2841">
                  <c:v>64025</c:v>
                </c:pt>
                <c:pt idx="2842">
                  <c:v>64032</c:v>
                </c:pt>
                <c:pt idx="2843">
                  <c:v>64038</c:v>
                </c:pt>
                <c:pt idx="2844">
                  <c:v>64046</c:v>
                </c:pt>
                <c:pt idx="2845">
                  <c:v>64053</c:v>
                </c:pt>
                <c:pt idx="2846">
                  <c:v>64060</c:v>
                </c:pt>
                <c:pt idx="2847">
                  <c:v>64067</c:v>
                </c:pt>
                <c:pt idx="2848">
                  <c:v>64074</c:v>
                </c:pt>
                <c:pt idx="2849">
                  <c:v>64081</c:v>
                </c:pt>
                <c:pt idx="2850">
                  <c:v>64088</c:v>
                </c:pt>
                <c:pt idx="2851">
                  <c:v>64095</c:v>
                </c:pt>
                <c:pt idx="2852">
                  <c:v>64102</c:v>
                </c:pt>
                <c:pt idx="2853">
                  <c:v>64109</c:v>
                </c:pt>
                <c:pt idx="2854">
                  <c:v>64116</c:v>
                </c:pt>
                <c:pt idx="2855">
                  <c:v>64123</c:v>
                </c:pt>
                <c:pt idx="2856">
                  <c:v>64130</c:v>
                </c:pt>
                <c:pt idx="2857">
                  <c:v>64137</c:v>
                </c:pt>
                <c:pt idx="2858">
                  <c:v>64144</c:v>
                </c:pt>
                <c:pt idx="2859">
                  <c:v>64151</c:v>
                </c:pt>
              </c:numCache>
            </c:numRef>
          </c:xVal>
          <c:yVal>
            <c:numRef>
              <c:f>EUR1Y!$V$670:$V$3529</c:f>
              <c:numCache>
                <c:formatCode>0.0000%</c:formatCode>
                <c:ptCount val="2860"/>
                <c:pt idx="0">
                  <c:v>1.3081753717982073E-2</c:v>
                </c:pt>
                <c:pt idx="1">
                  <c:v>1.3131567629350499E-2</c:v>
                </c:pt>
                <c:pt idx="2">
                  <c:v>1.318138921940182E-2</c:v>
                </c:pt>
                <c:pt idx="3">
                  <c:v>1.3231218489037015E-2</c:v>
                </c:pt>
                <c:pt idx="4">
                  <c:v>1.3281055439156841E-2</c:v>
                </c:pt>
                <c:pt idx="5">
                  <c:v>1.3330900070662496E-2</c:v>
                </c:pt>
                <c:pt idx="6">
                  <c:v>1.3380752384455396E-2</c:v>
                </c:pt>
                <c:pt idx="7">
                  <c:v>1.3430612381436956E-2</c:v>
                </c:pt>
                <c:pt idx="8">
                  <c:v>1.3480480062508593E-2</c:v>
                </c:pt>
                <c:pt idx="9">
                  <c:v>1.353035542857216E-2</c:v>
                </c:pt>
                <c:pt idx="10">
                  <c:v>1.3580238480529512E-2</c:v>
                </c:pt>
                <c:pt idx="11">
                  <c:v>1.3630129219283159E-2</c:v>
                </c:pt>
                <c:pt idx="12">
                  <c:v>1.3680027645734737E-2</c:v>
                </c:pt>
                <c:pt idx="13">
                  <c:v>1.3729933760786975E-2</c:v>
                </c:pt>
                <c:pt idx="14">
                  <c:v>1.3779847565342602E-2</c:v>
                </c:pt>
                <c:pt idx="15">
                  <c:v>1.382976906030435E-2</c:v>
                </c:pt>
                <c:pt idx="16">
                  <c:v>1.3879698246574949E-2</c:v>
                </c:pt>
                <c:pt idx="17">
                  <c:v>1.3929635125057564E-2</c:v>
                </c:pt>
                <c:pt idx="18">
                  <c:v>1.3979579696655586E-2</c:v>
                </c:pt>
                <c:pt idx="19">
                  <c:v>1.4029531962271961E-2</c:v>
                </c:pt>
                <c:pt idx="20">
                  <c:v>1.4079491922810954E-2</c:v>
                </c:pt>
                <c:pt idx="21">
                  <c:v>1.4129459579175949E-2</c:v>
                </c:pt>
                <c:pt idx="22">
                  <c:v>1.4179434932270774E-2</c:v>
                </c:pt>
                <c:pt idx="23">
                  <c:v>1.422941798299991E-2</c:v>
                </c:pt>
                <c:pt idx="24">
                  <c:v>1.4279408732266963E-2</c:v>
                </c:pt>
                <c:pt idx="25">
                  <c:v>1.4329407180977071E-2</c:v>
                </c:pt>
                <c:pt idx="26">
                  <c:v>1.4379413330034058E-2</c:v>
                </c:pt>
                <c:pt idx="27">
                  <c:v>1.4429427180343285E-2</c:v>
                </c:pt>
                <c:pt idx="28">
                  <c:v>1.4479448732809453E-2</c:v>
                </c:pt>
                <c:pt idx="29">
                  <c:v>1.452947798833748E-2</c:v>
                </c:pt>
                <c:pt idx="30">
                  <c:v>1.4579514947832724E-2</c:v>
                </c:pt>
                <c:pt idx="31">
                  <c:v>1.4629559612200763E-2</c:v>
                </c:pt>
                <c:pt idx="32">
                  <c:v>1.4679611982346734E-2</c:v>
                </c:pt>
                <c:pt idx="33">
                  <c:v>1.4729672059176874E-2</c:v>
                </c:pt>
                <c:pt idx="34">
                  <c:v>1.477973984359654E-2</c:v>
                </c:pt>
                <c:pt idx="35">
                  <c:v>1.4829815336512184E-2</c:v>
                </c:pt>
                <c:pt idx="36">
                  <c:v>1.4879898538830259E-2</c:v>
                </c:pt>
                <c:pt idx="37">
                  <c:v>1.4929989451456342E-2</c:v>
                </c:pt>
                <c:pt idx="38">
                  <c:v>1.4980088075297764E-2</c:v>
                </c:pt>
                <c:pt idx="39">
                  <c:v>1.5030194411260977E-2</c:v>
                </c:pt>
                <c:pt idx="40">
                  <c:v>1.5080308460252869E-2</c:v>
                </c:pt>
                <c:pt idx="41">
                  <c:v>1.5130430223180554E-2</c:v>
                </c:pt>
                <c:pt idx="42">
                  <c:v>1.5180559700950922E-2</c:v>
                </c:pt>
                <c:pt idx="43">
                  <c:v>1.5230696894471958E-2</c:v>
                </c:pt>
                <c:pt idx="44">
                  <c:v>1.5280841804650773E-2</c:v>
                </c:pt>
                <c:pt idx="45">
                  <c:v>1.5330994432395351E-2</c:v>
                </c:pt>
                <c:pt idx="46">
                  <c:v>1.5381154778613243E-2</c:v>
                </c:pt>
                <c:pt idx="47">
                  <c:v>1.5431322844212871E-2</c:v>
                </c:pt>
                <c:pt idx="48">
                  <c:v>1.5481498630102002E-2</c:v>
                </c:pt>
                <c:pt idx="49">
                  <c:v>1.5531682137189499E-2</c:v>
                </c:pt>
                <c:pt idx="50">
                  <c:v>1.5581873366383787E-2</c:v>
                </c:pt>
                <c:pt idx="51">
                  <c:v>1.5632072318593287E-2</c:v>
                </c:pt>
                <c:pt idx="52">
                  <c:v>1.5680514145710346E-2</c:v>
                </c:pt>
                <c:pt idx="53">
                  <c:v>1.5724119244793649E-2</c:v>
                </c:pt>
                <c:pt idx="54">
                  <c:v>1.5767694718188091E-2</c:v>
                </c:pt>
                <c:pt idx="55">
                  <c:v>1.5811240561864018E-2</c:v>
                </c:pt>
                <c:pt idx="56">
                  <c:v>1.5854756771793967E-2</c:v>
                </c:pt>
                <c:pt idx="57">
                  <c:v>1.5898243343952664E-2</c:v>
                </c:pt>
                <c:pt idx="58">
                  <c:v>1.5941700274319001E-2</c:v>
                </c:pt>
                <c:pt idx="59">
                  <c:v>1.5985127558872297E-2</c:v>
                </c:pt>
                <c:pt idx="60">
                  <c:v>1.6028525193596266E-2</c:v>
                </c:pt>
                <c:pt idx="61">
                  <c:v>1.6071893174476576E-2</c:v>
                </c:pt>
                <c:pt idx="62">
                  <c:v>1.6115231497501537E-2</c:v>
                </c:pt>
                <c:pt idx="63">
                  <c:v>1.6158540158662082E-2</c:v>
                </c:pt>
                <c:pt idx="64">
                  <c:v>1.6201819153951556E-2</c:v>
                </c:pt>
                <c:pt idx="65">
                  <c:v>1.6245068479366579E-2</c:v>
                </c:pt>
                <c:pt idx="66">
                  <c:v>1.6288288130905972E-2</c:v>
                </c:pt>
                <c:pt idx="67">
                  <c:v>1.6331478104570959E-2</c:v>
                </c:pt>
                <c:pt idx="68">
                  <c:v>1.6374638396365833E-2</c:v>
                </c:pt>
                <c:pt idx="69">
                  <c:v>1.6417769002297296E-2</c:v>
                </c:pt>
                <c:pt idx="70">
                  <c:v>1.6460869918374681E-2</c:v>
                </c:pt>
                <c:pt idx="71">
                  <c:v>1.6503941140610157E-2</c:v>
                </c:pt>
                <c:pt idx="72">
                  <c:v>1.6546982665017872E-2</c:v>
                </c:pt>
                <c:pt idx="73">
                  <c:v>1.6589994487615483E-2</c:v>
                </c:pt>
                <c:pt idx="74">
                  <c:v>1.6632976604422828E-2</c:v>
                </c:pt>
                <c:pt idx="75">
                  <c:v>1.6675929011462375E-2</c:v>
                </c:pt>
                <c:pt idx="76">
                  <c:v>1.6718851704759223E-2</c:v>
                </c:pt>
                <c:pt idx="77">
                  <c:v>1.6761744680341317E-2</c:v>
                </c:pt>
                <c:pt idx="78">
                  <c:v>1.6804607934239008E-2</c:v>
                </c:pt>
                <c:pt idx="79">
                  <c:v>1.6847441462485284E-2</c:v>
                </c:pt>
                <c:pt idx="80">
                  <c:v>1.6890245261115964E-2</c:v>
                </c:pt>
                <c:pt idx="81">
                  <c:v>1.6933019326169071E-2</c:v>
                </c:pt>
                <c:pt idx="82">
                  <c:v>1.6975763653686131E-2</c:v>
                </c:pt>
                <c:pt idx="83">
                  <c:v>1.7018478239710196E-2</c:v>
                </c:pt>
                <c:pt idx="84">
                  <c:v>1.7061163080288044E-2</c:v>
                </c:pt>
                <c:pt idx="85">
                  <c:v>1.7103818171467989E-2</c:v>
                </c:pt>
                <c:pt idx="86">
                  <c:v>1.7146443509301845E-2</c:v>
                </c:pt>
                <c:pt idx="87">
                  <c:v>1.7189039089843837E-2</c:v>
                </c:pt>
                <c:pt idx="88">
                  <c:v>1.7231604909150818E-2</c:v>
                </c:pt>
                <c:pt idx="89">
                  <c:v>1.7274140963281833E-2</c:v>
                </c:pt>
                <c:pt idx="90">
                  <c:v>1.7316647248299427E-2</c:v>
                </c:pt>
                <c:pt idx="91">
                  <c:v>1.7359123760268335E-2</c:v>
                </c:pt>
                <c:pt idx="92">
                  <c:v>1.7401570495255488E-2</c:v>
                </c:pt>
                <c:pt idx="93">
                  <c:v>1.7443987449331094E-2</c:v>
                </c:pt>
                <c:pt idx="94">
                  <c:v>1.7486374618568216E-2</c:v>
                </c:pt>
                <c:pt idx="95">
                  <c:v>1.7528731999041442E-2</c:v>
                </c:pt>
                <c:pt idx="96">
                  <c:v>1.7571059586829311E-2</c:v>
                </c:pt>
                <c:pt idx="97">
                  <c:v>1.7613357378012104E-2</c:v>
                </c:pt>
                <c:pt idx="98">
                  <c:v>1.7655625368673395E-2</c:v>
                </c:pt>
                <c:pt idx="99">
                  <c:v>1.7697863554898944E-2</c:v>
                </c:pt>
                <c:pt idx="100">
                  <c:v>1.7740071932776925E-2</c:v>
                </c:pt>
                <c:pt idx="101">
                  <c:v>1.7782250498399224E-2</c:v>
                </c:pt>
                <c:pt idx="102">
                  <c:v>1.7824399247858835E-2</c:v>
                </c:pt>
                <c:pt idx="103">
                  <c:v>1.7866518177252908E-2</c:v>
                </c:pt>
                <c:pt idx="104">
                  <c:v>1.7904435417191219E-2</c:v>
                </c:pt>
                <c:pt idx="105">
                  <c:v>1.7934746256883429E-2</c:v>
                </c:pt>
                <c:pt idx="106">
                  <c:v>1.7964974317880834E-2</c:v>
                </c:pt>
                <c:pt idx="107">
                  <c:v>1.7995119592653243E-2</c:v>
                </c:pt>
                <c:pt idx="108">
                  <c:v>1.8025182073691262E-2</c:v>
                </c:pt>
                <c:pt idx="109">
                  <c:v>1.8055161753505432E-2</c:v>
                </c:pt>
                <c:pt idx="110">
                  <c:v>1.8085058624627535E-2</c:v>
                </c:pt>
                <c:pt idx="111">
                  <c:v>1.8114872679609061E-2</c:v>
                </c:pt>
                <c:pt idx="112">
                  <c:v>1.814460391102253E-2</c:v>
                </c:pt>
                <c:pt idx="113">
                  <c:v>1.8174252311460821E-2</c:v>
                </c:pt>
                <c:pt idx="114">
                  <c:v>1.8203817873536973E-2</c:v>
                </c:pt>
                <c:pt idx="115">
                  <c:v>1.8233300589884819E-2</c:v>
                </c:pt>
                <c:pt idx="116">
                  <c:v>1.8262700453159222E-2</c:v>
                </c:pt>
                <c:pt idx="117">
                  <c:v>1.8292017456034315E-2</c:v>
                </c:pt>
                <c:pt idx="118">
                  <c:v>1.8321251591205696E-2</c:v>
                </c:pt>
                <c:pt idx="119">
                  <c:v>1.8350402851389107E-2</c:v>
                </c:pt>
                <c:pt idx="120">
                  <c:v>1.8379471229321102E-2</c:v>
                </c:pt>
                <c:pt idx="121">
                  <c:v>1.8408456717757937E-2</c:v>
                </c:pt>
                <c:pt idx="122">
                  <c:v>1.8437359309477777E-2</c:v>
                </c:pt>
                <c:pt idx="123">
                  <c:v>1.846617899727783E-2</c:v>
                </c:pt>
                <c:pt idx="124">
                  <c:v>1.8494915773976557E-2</c:v>
                </c:pt>
                <c:pt idx="125">
                  <c:v>1.8523569632413223E-2</c:v>
                </c:pt>
                <c:pt idx="126">
                  <c:v>1.8552140565446792E-2</c:v>
                </c:pt>
                <c:pt idx="127">
                  <c:v>1.8580628565957706E-2</c:v>
                </c:pt>
                <c:pt idx="128">
                  <c:v>1.8609033626845888E-2</c:v>
                </c:pt>
                <c:pt idx="129">
                  <c:v>1.8637355741032726E-2</c:v>
                </c:pt>
                <c:pt idx="130">
                  <c:v>1.8668025470343002E-2</c:v>
                </c:pt>
                <c:pt idx="131">
                  <c:v>1.8696225165913578E-2</c:v>
                </c:pt>
                <c:pt idx="132">
                  <c:v>1.8724342122604581E-2</c:v>
                </c:pt>
                <c:pt idx="133">
                  <c:v>1.8752376333408066E-2</c:v>
                </c:pt>
                <c:pt idx="134">
                  <c:v>1.8780327791337488E-2</c:v>
                </c:pt>
                <c:pt idx="135">
                  <c:v>1.8808196489426183E-2</c:v>
                </c:pt>
                <c:pt idx="136">
                  <c:v>1.8835982420728009E-2</c:v>
                </c:pt>
                <c:pt idx="137">
                  <c:v>1.8863685578317798E-2</c:v>
                </c:pt>
                <c:pt idx="138">
                  <c:v>1.8891305955289817E-2</c:v>
                </c:pt>
                <c:pt idx="139">
                  <c:v>1.8918843544760172E-2</c:v>
                </c:pt>
                <c:pt idx="140">
                  <c:v>1.8946298339864848E-2</c:v>
                </c:pt>
                <c:pt idx="141">
                  <c:v>1.8973670333759702E-2</c:v>
                </c:pt>
                <c:pt idx="142">
                  <c:v>1.9000959519622648E-2</c:v>
                </c:pt>
                <c:pt idx="143">
                  <c:v>1.9028165890650602E-2</c:v>
                </c:pt>
                <c:pt idx="144">
                  <c:v>1.9055289440061889E-2</c:v>
                </c:pt>
                <c:pt idx="145">
                  <c:v>1.9082330161094924E-2</c:v>
                </c:pt>
                <c:pt idx="146">
                  <c:v>1.9109288047008864E-2</c:v>
                </c:pt>
                <c:pt idx="147">
                  <c:v>1.9136163091083624E-2</c:v>
                </c:pt>
                <c:pt idx="148">
                  <c:v>1.9162955286618773E-2</c:v>
                </c:pt>
                <c:pt idx="149">
                  <c:v>1.9189664626935495E-2</c:v>
                </c:pt>
                <c:pt idx="150">
                  <c:v>1.9216291105375077E-2</c:v>
                </c:pt>
                <c:pt idx="151">
                  <c:v>1.9242834715298675E-2</c:v>
                </c:pt>
                <c:pt idx="152">
                  <c:v>1.9269295450089506E-2</c:v>
                </c:pt>
                <c:pt idx="153">
                  <c:v>1.9295673303149567E-2</c:v>
                </c:pt>
                <c:pt idx="154">
                  <c:v>1.932196826790292E-2</c:v>
                </c:pt>
                <c:pt idx="155">
                  <c:v>1.9348180337793276E-2</c:v>
                </c:pt>
                <c:pt idx="156">
                  <c:v>1.9373330976302592E-2</c:v>
                </c:pt>
                <c:pt idx="157">
                  <c:v>1.9392516011376842E-2</c:v>
                </c:pt>
                <c:pt idx="158">
                  <c:v>1.9411597980102845E-2</c:v>
                </c:pt>
                <c:pt idx="159">
                  <c:v>1.9430576876584341E-2</c:v>
                </c:pt>
                <c:pt idx="160">
                  <c:v>1.9449452694956511E-2</c:v>
                </c:pt>
                <c:pt idx="161">
                  <c:v>1.9468225429386643E-2</c:v>
                </c:pt>
                <c:pt idx="162">
                  <c:v>1.9486895074073474E-2</c:v>
                </c:pt>
                <c:pt idx="163">
                  <c:v>1.9505461623247851E-2</c:v>
                </c:pt>
                <c:pt idx="164">
                  <c:v>1.9523925071172503E-2</c:v>
                </c:pt>
                <c:pt idx="165">
                  <c:v>1.9542285412141178E-2</c:v>
                </c:pt>
                <c:pt idx="166">
                  <c:v>1.9560542640480381E-2</c:v>
                </c:pt>
                <c:pt idx="167">
                  <c:v>1.9578696750547846E-2</c:v>
                </c:pt>
                <c:pt idx="168">
                  <c:v>1.9596747736733418E-2</c:v>
                </c:pt>
                <c:pt idx="169">
                  <c:v>1.9614695593458173E-2</c:v>
                </c:pt>
                <c:pt idx="170">
                  <c:v>1.9632540315175945E-2</c:v>
                </c:pt>
                <c:pt idx="171">
                  <c:v>1.9650281896371365E-2</c:v>
                </c:pt>
                <c:pt idx="172">
                  <c:v>1.9667920331561388E-2</c:v>
                </c:pt>
                <c:pt idx="173">
                  <c:v>1.9687952234985071E-2</c:v>
                </c:pt>
                <c:pt idx="174">
                  <c:v>1.9705369624705513E-2</c:v>
                </c:pt>
                <c:pt idx="175">
                  <c:v>1.9722683851395053E-2</c:v>
                </c:pt>
                <c:pt idx="176">
                  <c:v>1.9739894909702776E-2</c:v>
                </c:pt>
                <c:pt idx="177">
                  <c:v>1.9757002794309003E-2</c:v>
                </c:pt>
                <c:pt idx="178">
                  <c:v>1.9774007499925944E-2</c:v>
                </c:pt>
                <c:pt idx="179">
                  <c:v>1.9790909021298129E-2</c:v>
                </c:pt>
                <c:pt idx="180">
                  <c:v>1.9807707353201323E-2</c:v>
                </c:pt>
                <c:pt idx="181">
                  <c:v>1.9824402490443614E-2</c:v>
                </c:pt>
                <c:pt idx="182">
                  <c:v>1.984099442786454E-2</c:v>
                </c:pt>
                <c:pt idx="183">
                  <c:v>1.9855789942347494E-2</c:v>
                </c:pt>
                <c:pt idx="184">
                  <c:v>1.9872114875470945E-2</c:v>
                </c:pt>
                <c:pt idx="185">
                  <c:v>1.9888336313090064E-2</c:v>
                </c:pt>
                <c:pt idx="186">
                  <c:v>1.9904454250190343E-2</c:v>
                </c:pt>
                <c:pt idx="187">
                  <c:v>1.992046868178968E-2</c:v>
                </c:pt>
                <c:pt idx="188">
                  <c:v>1.9936379602937745E-2</c:v>
                </c:pt>
                <c:pt idx="189">
                  <c:v>1.9952187008716378E-2</c:v>
                </c:pt>
                <c:pt idx="190">
                  <c:v>1.9967890894239195E-2</c:v>
                </c:pt>
                <c:pt idx="191">
                  <c:v>1.9985711426256471E-2</c:v>
                </c:pt>
                <c:pt idx="192">
                  <c:v>2.0001193466353751E-2</c:v>
                </c:pt>
                <c:pt idx="193">
                  <c:v>2.0016571971046122E-2</c:v>
                </c:pt>
                <c:pt idx="194">
                  <c:v>2.0031846935579252E-2</c:v>
                </c:pt>
                <c:pt idx="195">
                  <c:v>2.0047018355231441E-2</c:v>
                </c:pt>
                <c:pt idx="196">
                  <c:v>2.00620862253123E-2</c:v>
                </c:pt>
                <c:pt idx="197">
                  <c:v>2.0077050541163859E-2</c:v>
                </c:pt>
                <c:pt idx="198">
                  <c:v>2.0091911298160119E-2</c:v>
                </c:pt>
                <c:pt idx="199">
                  <c:v>2.0106668491706614E-2</c:v>
                </c:pt>
                <c:pt idx="200">
                  <c:v>2.0121322117241301E-2</c:v>
                </c:pt>
                <c:pt idx="201">
                  <c:v>2.0135872170233885E-2</c:v>
                </c:pt>
                <c:pt idx="202">
                  <c:v>2.0150318646186043E-2</c:v>
                </c:pt>
                <c:pt idx="203">
                  <c:v>2.0164661540631873E-2</c:v>
                </c:pt>
                <c:pt idx="204">
                  <c:v>2.0178900849136778E-2</c:v>
                </c:pt>
                <c:pt idx="205">
                  <c:v>2.0193036567298588E-2</c:v>
                </c:pt>
                <c:pt idx="206">
                  <c:v>2.0207068690746656E-2</c:v>
                </c:pt>
                <c:pt idx="207">
                  <c:v>2.0220997215142759E-2</c:v>
                </c:pt>
                <c:pt idx="208">
                  <c:v>2.0234964138157722E-2</c:v>
                </c:pt>
                <c:pt idx="209">
                  <c:v>2.0249687578124346E-2</c:v>
                </c:pt>
                <c:pt idx="210">
                  <c:v>2.0264321603704057E-2</c:v>
                </c:pt>
                <c:pt idx="211">
                  <c:v>2.0278866210991165E-2</c:v>
                </c:pt>
                <c:pt idx="212">
                  <c:v>2.0293321396102963E-2</c:v>
                </c:pt>
                <c:pt idx="213">
                  <c:v>2.030768715518106E-2</c:v>
                </c:pt>
                <c:pt idx="214">
                  <c:v>2.0321963484390717E-2</c:v>
                </c:pt>
                <c:pt idx="215">
                  <c:v>2.0336150379921279E-2</c:v>
                </c:pt>
                <c:pt idx="216">
                  <c:v>2.035024783798553E-2</c:v>
                </c:pt>
                <c:pt idx="217">
                  <c:v>2.0364255854820348E-2</c:v>
                </c:pt>
                <c:pt idx="218">
                  <c:v>2.0378174426686692E-2</c:v>
                </c:pt>
                <c:pt idx="219">
                  <c:v>2.039200354986874E-2</c:v>
                </c:pt>
                <c:pt idx="220">
                  <c:v>2.040574322067476E-2</c:v>
                </c:pt>
                <c:pt idx="221">
                  <c:v>2.0419393435437333E-2</c:v>
                </c:pt>
                <c:pt idx="222">
                  <c:v>2.0432954190512248E-2</c:v>
                </c:pt>
                <c:pt idx="223">
                  <c:v>2.0446425482279606E-2</c:v>
                </c:pt>
                <c:pt idx="224">
                  <c:v>2.045980730714294E-2</c:v>
                </c:pt>
                <c:pt idx="225">
                  <c:v>2.0476786634955779E-2</c:v>
                </c:pt>
                <c:pt idx="226">
                  <c:v>2.0490089001773001E-2</c:v>
                </c:pt>
                <c:pt idx="227">
                  <c:v>2.0503302372868484E-2</c:v>
                </c:pt>
                <c:pt idx="228">
                  <c:v>2.0516426744714791E-2</c:v>
                </c:pt>
                <c:pt idx="229">
                  <c:v>2.0529462113808468E-2</c:v>
                </c:pt>
                <c:pt idx="230">
                  <c:v>2.0538881102808913E-2</c:v>
                </c:pt>
                <c:pt idx="231">
                  <c:v>2.0555265829841241E-2</c:v>
                </c:pt>
                <c:pt idx="232">
                  <c:v>2.056803416989168E-2</c:v>
                </c:pt>
                <c:pt idx="233">
                  <c:v>2.0580713493411514E-2</c:v>
                </c:pt>
                <c:pt idx="234">
                  <c:v>2.0589082165420637E-2</c:v>
                </c:pt>
                <c:pt idx="235">
                  <c:v>2.0605805077343643E-2</c:v>
                </c:pt>
                <c:pt idx="236">
                  <c:v>2.0618217331056989E-2</c:v>
                </c:pt>
                <c:pt idx="237">
                  <c:v>2.0630540554842276E-2</c:v>
                </c:pt>
                <c:pt idx="238">
                  <c:v>2.0642774745409268E-2</c:v>
                </c:pt>
                <c:pt idx="239">
                  <c:v>2.0656636045471133E-2</c:v>
                </c:pt>
                <c:pt idx="240">
                  <c:v>2.0666976013846171E-2</c:v>
                </c:pt>
                <c:pt idx="241">
                  <c:v>2.0682023397734211E-2</c:v>
                </c:pt>
                <c:pt idx="242">
                  <c:v>2.0693730280388289E-2</c:v>
                </c:pt>
                <c:pt idx="243">
                  <c:v>2.0705347630112912E-2</c:v>
                </c:pt>
                <c:pt idx="244">
                  <c:v>2.0716875443806345E-2</c:v>
                </c:pt>
                <c:pt idx="245">
                  <c:v>2.0728313718391157E-2</c:v>
                </c:pt>
                <c:pt idx="246">
                  <c:v>2.0739662450812477E-2</c:v>
                </c:pt>
                <c:pt idx="247">
                  <c:v>2.0750921638040619E-2</c:v>
                </c:pt>
                <c:pt idx="248">
                  <c:v>2.0762091277069326E-2</c:v>
                </c:pt>
                <c:pt idx="249">
                  <c:v>2.0773171364915789E-2</c:v>
                </c:pt>
                <c:pt idx="250">
                  <c:v>2.0784161898621704E-2</c:v>
                </c:pt>
                <c:pt idx="251">
                  <c:v>2.0795062875252224E-2</c:v>
                </c:pt>
                <c:pt idx="252">
                  <c:v>2.0805874291897012E-2</c:v>
                </c:pt>
                <c:pt idx="253">
                  <c:v>2.0816596145668741E-2</c:v>
                </c:pt>
                <c:pt idx="254">
                  <c:v>2.0827228433704596E-2</c:v>
                </c:pt>
                <c:pt idx="255">
                  <c:v>2.0837771153165433E-2</c:v>
                </c:pt>
                <c:pt idx="256">
                  <c:v>2.0848224301236399E-2</c:v>
                </c:pt>
                <c:pt idx="257">
                  <c:v>2.0858587875125872E-2</c:v>
                </c:pt>
                <c:pt idx="258">
                  <c:v>2.0868861872066526E-2</c:v>
                </c:pt>
                <c:pt idx="259">
                  <c:v>2.0879046289315133E-2</c:v>
                </c:pt>
                <c:pt idx="260">
                  <c:v>2.0888137582784846E-2</c:v>
                </c:pt>
                <c:pt idx="261">
                  <c:v>2.0896740634788673E-2</c:v>
                </c:pt>
                <c:pt idx="262">
                  <c:v>2.0905257319646518E-2</c:v>
                </c:pt>
                <c:pt idx="263">
                  <c:v>2.091368763516616E-2</c:v>
                </c:pt>
                <c:pt idx="264">
                  <c:v>2.0922031579177939E-2</c:v>
                </c:pt>
                <c:pt idx="265">
                  <c:v>2.0930289149533654E-2</c:v>
                </c:pt>
                <c:pt idx="266">
                  <c:v>2.0938460344108321E-2</c:v>
                </c:pt>
                <c:pt idx="267">
                  <c:v>2.0946545160798417E-2</c:v>
                </c:pt>
                <c:pt idx="268">
                  <c:v>2.095454359752276E-2</c:v>
                </c:pt>
                <c:pt idx="269">
                  <c:v>2.0962455652222715E-2</c:v>
                </c:pt>
                <c:pt idx="270">
                  <c:v>2.0970281322862001E-2</c:v>
                </c:pt>
                <c:pt idx="271">
                  <c:v>2.0978020607425572E-2</c:v>
                </c:pt>
                <c:pt idx="272">
                  <c:v>2.098567350392181E-2</c:v>
                </c:pt>
                <c:pt idx="273">
                  <c:v>2.0993240010380349E-2</c:v>
                </c:pt>
                <c:pt idx="274">
                  <c:v>2.1000720124853819E-2</c:v>
                </c:pt>
                <c:pt idx="275">
                  <c:v>2.1008113845416738E-2</c:v>
                </c:pt>
                <c:pt idx="276">
                  <c:v>2.1015421170165541E-2</c:v>
                </c:pt>
                <c:pt idx="277">
                  <c:v>2.1022642097219865E-2</c:v>
                </c:pt>
                <c:pt idx="278">
                  <c:v>2.1029776624720376E-2</c:v>
                </c:pt>
                <c:pt idx="279">
                  <c:v>2.1036824750830737E-2</c:v>
                </c:pt>
                <c:pt idx="280">
                  <c:v>2.1043786473736722E-2</c:v>
                </c:pt>
                <c:pt idx="281">
                  <c:v>2.1050661791646018E-2</c:v>
                </c:pt>
                <c:pt idx="282">
                  <c:v>2.105745070278886E-2</c:v>
                </c:pt>
                <c:pt idx="283">
                  <c:v>2.1064153205417824E-2</c:v>
                </c:pt>
                <c:pt idx="284">
                  <c:v>2.1070769297807164E-2</c:v>
                </c:pt>
                <c:pt idx="285">
                  <c:v>2.1077298978254139E-2</c:v>
                </c:pt>
                <c:pt idx="286">
                  <c:v>2.1083742245077676E-2</c:v>
                </c:pt>
                <c:pt idx="287">
                  <c:v>2.1090099096619269E-2</c:v>
                </c:pt>
                <c:pt idx="288">
                  <c:v>2.1096369531242092E-2</c:v>
                </c:pt>
                <c:pt idx="289">
                  <c:v>2.1102553547332311E-2</c:v>
                </c:pt>
                <c:pt idx="290">
                  <c:v>2.1108651143297994E-2</c:v>
                </c:pt>
                <c:pt idx="291">
                  <c:v>2.1114662317569328E-2</c:v>
                </c:pt>
                <c:pt idx="292">
                  <c:v>2.1120587068598838E-2</c:v>
                </c:pt>
                <c:pt idx="293">
                  <c:v>2.1126425394861169E-2</c:v>
                </c:pt>
                <c:pt idx="294">
                  <c:v>2.1132177294853744E-2</c:v>
                </c:pt>
                <c:pt idx="295">
                  <c:v>2.1137842767095447E-2</c:v>
                </c:pt>
                <c:pt idx="296">
                  <c:v>2.1143421810127933E-2</c:v>
                </c:pt>
                <c:pt idx="297">
                  <c:v>2.1148914422514983E-2</c:v>
                </c:pt>
                <c:pt idx="298">
                  <c:v>2.1154320602842499E-2</c:v>
                </c:pt>
                <c:pt idx="299">
                  <c:v>2.1159640349718931E-2</c:v>
                </c:pt>
                <c:pt idx="300">
                  <c:v>2.1164873661774421E-2</c:v>
                </c:pt>
                <c:pt idx="301">
                  <c:v>2.1170020537662097E-2</c:v>
                </c:pt>
                <c:pt idx="302">
                  <c:v>2.1175080976056776E-2</c:v>
                </c:pt>
                <c:pt idx="303">
                  <c:v>2.1180054975655827E-2</c:v>
                </c:pt>
                <c:pt idx="304">
                  <c:v>2.1184942535178299E-2</c:v>
                </c:pt>
                <c:pt idx="305">
                  <c:v>2.1189743653366462E-2</c:v>
                </c:pt>
                <c:pt idx="306">
                  <c:v>2.1194458328984048E-2</c:v>
                </c:pt>
                <c:pt idx="307">
                  <c:v>2.1199086560817117E-2</c:v>
                </c:pt>
                <c:pt idx="308">
                  <c:v>2.1203628347674294E-2</c:v>
                </c:pt>
                <c:pt idx="309">
                  <c:v>2.1208083688386767E-2</c:v>
                </c:pt>
                <c:pt idx="310">
                  <c:v>2.1212452581806734E-2</c:v>
                </c:pt>
                <c:pt idx="311">
                  <c:v>2.121673502680984E-2</c:v>
                </c:pt>
                <c:pt idx="312">
                  <c:v>2.1227566352070973E-2</c:v>
                </c:pt>
                <c:pt idx="313">
                  <c:v>2.1230059826465825E-2</c:v>
                </c:pt>
                <c:pt idx="314">
                  <c:v>2.1232468830757217E-2</c:v>
                </c:pt>
                <c:pt idx="315">
                  <c:v>2.1234793364338728E-2</c:v>
                </c:pt>
                <c:pt idx="316">
                  <c:v>2.123703342662606E-2</c:v>
                </c:pt>
                <c:pt idx="317">
                  <c:v>2.123918901705572E-2</c:v>
                </c:pt>
                <c:pt idx="318">
                  <c:v>2.1241260135085458E-2</c:v>
                </c:pt>
                <c:pt idx="319">
                  <c:v>2.124324678019426E-2</c:v>
                </c:pt>
                <c:pt idx="320">
                  <c:v>2.1245148951882366E-2</c:v>
                </c:pt>
                <c:pt idx="321">
                  <c:v>2.1246966649671475E-2</c:v>
                </c:pt>
                <c:pt idx="322">
                  <c:v>2.1248699873104307E-2</c:v>
                </c:pt>
                <c:pt idx="323">
                  <c:v>2.1250348621745043E-2</c:v>
                </c:pt>
                <c:pt idx="324">
                  <c:v>2.1251912895178679E-2</c:v>
                </c:pt>
                <c:pt idx="325">
                  <c:v>2.1253392693012099E-2</c:v>
                </c:pt>
                <c:pt idx="326">
                  <c:v>2.1254788014872784E-2</c:v>
                </c:pt>
                <c:pt idx="327">
                  <c:v>2.1256098860409887E-2</c:v>
                </c:pt>
                <c:pt idx="328">
                  <c:v>2.125732522929381E-2</c:v>
                </c:pt>
                <c:pt idx="329">
                  <c:v>2.1258467121215978E-2</c:v>
                </c:pt>
                <c:pt idx="330">
                  <c:v>2.1259524535889061E-2</c:v>
                </c:pt>
                <c:pt idx="331">
                  <c:v>2.1260497473047188E-2</c:v>
                </c:pt>
                <c:pt idx="332">
                  <c:v>2.1261385932445732E-2</c:v>
                </c:pt>
                <c:pt idx="333">
                  <c:v>2.1262189913861092E-2</c:v>
                </c:pt>
                <c:pt idx="334">
                  <c:v>2.126290941709091E-2</c:v>
                </c:pt>
                <c:pt idx="335">
                  <c:v>2.126354444195451E-2</c:v>
                </c:pt>
                <c:pt idx="336">
                  <c:v>2.1264094988292015E-2</c:v>
                </c:pt>
                <c:pt idx="337">
                  <c:v>2.1264561055965015E-2</c:v>
                </c:pt>
                <c:pt idx="338">
                  <c:v>2.1265532279948537E-2</c:v>
                </c:pt>
                <c:pt idx="339">
                  <c:v>2.1265895886494284E-2</c:v>
                </c:pt>
                <c:pt idx="340">
                  <c:v>2.1266175240016675E-2</c:v>
                </c:pt>
                <c:pt idx="341">
                  <c:v>2.1266370340444946E-2</c:v>
                </c:pt>
                <c:pt idx="342">
                  <c:v>2.1266481187730175E-2</c:v>
                </c:pt>
                <c:pt idx="343">
                  <c:v>2.1266507781844409E-2</c:v>
                </c:pt>
                <c:pt idx="344">
                  <c:v>2.1266450122781312E-2</c:v>
                </c:pt>
                <c:pt idx="345">
                  <c:v>2.1266308210555078E-2</c:v>
                </c:pt>
                <c:pt idx="346">
                  <c:v>2.126608204520131E-2</c:v>
                </c:pt>
                <c:pt idx="347">
                  <c:v>2.1265771626776793E-2</c:v>
                </c:pt>
                <c:pt idx="348">
                  <c:v>2.1265376955360155E-2</c:v>
                </c:pt>
                <c:pt idx="349">
                  <c:v>2.1264898031050326E-2</c:v>
                </c:pt>
                <c:pt idx="350">
                  <c:v>2.1264334853967653E-2</c:v>
                </c:pt>
                <c:pt idx="351">
                  <c:v>2.1263687424254097E-2</c:v>
                </c:pt>
                <c:pt idx="352">
                  <c:v>2.126295574207215E-2</c:v>
                </c:pt>
                <c:pt idx="353">
                  <c:v>2.1262139807606367E-2</c:v>
                </c:pt>
                <c:pt idx="354">
                  <c:v>2.1261239621061606E-2</c:v>
                </c:pt>
                <c:pt idx="355">
                  <c:v>2.1260255182664139E-2</c:v>
                </c:pt>
                <c:pt idx="356">
                  <c:v>2.1259186492661855E-2</c:v>
                </c:pt>
                <c:pt idx="357">
                  <c:v>2.1258033551323607E-2</c:v>
                </c:pt>
                <c:pt idx="358">
                  <c:v>2.125679635893922E-2</c:v>
                </c:pt>
                <c:pt idx="359">
                  <c:v>2.125547491581992E-2</c:v>
                </c:pt>
                <c:pt idx="360">
                  <c:v>2.1254069222298336E-2</c:v>
                </c:pt>
                <c:pt idx="361">
                  <c:v>2.1252579278727847E-2</c:v>
                </c:pt>
                <c:pt idx="362">
                  <c:v>2.125100508548302E-2</c:v>
                </c:pt>
                <c:pt idx="363">
                  <c:v>2.1249346642960035E-2</c:v>
                </c:pt>
                <c:pt idx="364">
                  <c:v>2.1240541941686175E-2</c:v>
                </c:pt>
                <c:pt idx="365">
                  <c:v>2.123983646246556E-2</c:v>
                </c:pt>
                <c:pt idx="366">
                  <c:v>2.1239056536509173E-2</c:v>
                </c:pt>
                <c:pt idx="367">
                  <c:v>2.1238202163990867E-2</c:v>
                </c:pt>
                <c:pt idx="368">
                  <c:v>2.1237273345100213E-2</c:v>
                </c:pt>
                <c:pt idx="369">
                  <c:v>2.1236270080043609E-2</c:v>
                </c:pt>
                <c:pt idx="370">
                  <c:v>2.123519236904426E-2</c:v>
                </c:pt>
                <c:pt idx="371">
                  <c:v>2.1234040212341321E-2</c:v>
                </c:pt>
                <c:pt idx="372">
                  <c:v>2.1232813610191414E-2</c:v>
                </c:pt>
                <c:pt idx="373">
                  <c:v>2.1231512562866674E-2</c:v>
                </c:pt>
                <c:pt idx="374">
                  <c:v>2.1230137070656928E-2</c:v>
                </c:pt>
                <c:pt idx="375">
                  <c:v>2.1228687133867059E-2</c:v>
                </c:pt>
                <c:pt idx="376">
                  <c:v>2.1227162752819877E-2</c:v>
                </c:pt>
                <c:pt idx="377">
                  <c:v>2.1225563927854123E-2</c:v>
                </c:pt>
                <c:pt idx="378">
                  <c:v>2.1223890659324923E-2</c:v>
                </c:pt>
                <c:pt idx="379">
                  <c:v>2.1222142947604661E-2</c:v>
                </c:pt>
                <c:pt idx="380">
                  <c:v>2.1220320793081216E-2</c:v>
                </c:pt>
                <c:pt idx="381">
                  <c:v>2.1218424196159956E-2</c:v>
                </c:pt>
                <c:pt idx="382">
                  <c:v>2.1216453157262175E-2</c:v>
                </c:pt>
                <c:pt idx="383">
                  <c:v>2.1214407676826214E-2</c:v>
                </c:pt>
                <c:pt idx="384">
                  <c:v>2.1212287755306578E-2</c:v>
                </c:pt>
                <c:pt idx="385">
                  <c:v>2.1210093393174357E-2</c:v>
                </c:pt>
                <c:pt idx="386">
                  <c:v>2.1207824590917471E-2</c:v>
                </c:pt>
                <c:pt idx="387">
                  <c:v>2.1205481349039997E-2</c:v>
                </c:pt>
                <c:pt idx="388">
                  <c:v>2.1203063668062828E-2</c:v>
                </c:pt>
                <c:pt idx="389">
                  <c:v>2.1200571548523464E-2</c:v>
                </c:pt>
                <c:pt idx="390">
                  <c:v>2.1197625784426528E-2</c:v>
                </c:pt>
                <c:pt idx="391">
                  <c:v>2.1194920904144252E-2</c:v>
                </c:pt>
                <c:pt idx="392">
                  <c:v>2.1192141387714847E-2</c:v>
                </c:pt>
                <c:pt idx="393">
                  <c:v>2.1189287235756346E-2</c:v>
                </c:pt>
                <c:pt idx="394">
                  <c:v>2.1186358448903198E-2</c:v>
                </c:pt>
                <c:pt idx="395">
                  <c:v>2.1183355027806057E-2</c:v>
                </c:pt>
                <c:pt idx="396">
                  <c:v>2.1180276973132666E-2</c:v>
                </c:pt>
                <c:pt idx="397">
                  <c:v>2.1177124285566971E-2</c:v>
                </c:pt>
                <c:pt idx="398">
                  <c:v>2.1173896965809558E-2</c:v>
                </c:pt>
                <c:pt idx="399">
                  <c:v>2.117059501457811E-2</c:v>
                </c:pt>
                <c:pt idx="400">
                  <c:v>2.1167218432606275E-2</c:v>
                </c:pt>
                <c:pt idx="401">
                  <c:v>2.1163767220644582E-2</c:v>
                </c:pt>
                <c:pt idx="402">
                  <c:v>2.1160241379459977E-2</c:v>
                </c:pt>
                <c:pt idx="403">
                  <c:v>2.1156640909836055E-2</c:v>
                </c:pt>
                <c:pt idx="404">
                  <c:v>2.1152965812573268E-2</c:v>
                </c:pt>
                <c:pt idx="405">
                  <c:v>2.1149216088488063E-2</c:v>
                </c:pt>
                <c:pt idx="406">
                  <c:v>2.1145391738413961E-2</c:v>
                </c:pt>
                <c:pt idx="407">
                  <c:v>2.1141492763201132E-2</c:v>
                </c:pt>
                <c:pt idx="408">
                  <c:v>2.1137519163715954E-2</c:v>
                </c:pt>
                <c:pt idx="409">
                  <c:v>2.1133470940841448E-2</c:v>
                </c:pt>
                <c:pt idx="410">
                  <c:v>2.112934809547749E-2</c:v>
                </c:pt>
                <c:pt idx="411">
                  <c:v>2.1125150628540174E-2</c:v>
                </c:pt>
                <c:pt idx="412">
                  <c:v>2.1120878540962892E-2</c:v>
                </c:pt>
                <c:pt idx="413">
                  <c:v>2.1116531833694357E-2</c:v>
                </c:pt>
                <c:pt idx="414">
                  <c:v>2.1112110507701037E-2</c:v>
                </c:pt>
                <c:pt idx="415">
                  <c:v>2.1107614563965815E-2</c:v>
                </c:pt>
                <c:pt idx="416">
                  <c:v>2.1103234286113381E-2</c:v>
                </c:pt>
                <c:pt idx="417">
                  <c:v>2.1099926206932275E-2</c:v>
                </c:pt>
                <c:pt idx="418">
                  <c:v>2.1096552470400709E-2</c:v>
                </c:pt>
                <c:pt idx="419">
                  <c:v>2.1093113077178535E-2</c:v>
                </c:pt>
                <c:pt idx="420">
                  <c:v>2.1089608027938318E-2</c:v>
                </c:pt>
                <c:pt idx="421">
                  <c:v>2.1086037323365312E-2</c:v>
                </c:pt>
                <c:pt idx="422">
                  <c:v>2.108240096415814E-2</c:v>
                </c:pt>
                <c:pt idx="423">
                  <c:v>2.1078698951027462E-2</c:v>
                </c:pt>
                <c:pt idx="424">
                  <c:v>2.1074931284697087E-2</c:v>
                </c:pt>
                <c:pt idx="425">
                  <c:v>2.1071097965904177E-2</c:v>
                </c:pt>
                <c:pt idx="426">
                  <c:v>2.1067198995398159E-2</c:v>
                </c:pt>
                <c:pt idx="427">
                  <c:v>2.1063234373941604E-2</c:v>
                </c:pt>
                <c:pt idx="428">
                  <c:v>2.105920410230934E-2</c:v>
                </c:pt>
                <c:pt idx="429">
                  <c:v>2.1055108181289563E-2</c:v>
                </c:pt>
                <c:pt idx="430">
                  <c:v>2.1050946611683601E-2</c:v>
                </c:pt>
                <c:pt idx="431">
                  <c:v>2.1046719394304834E-2</c:v>
                </c:pt>
                <c:pt idx="432">
                  <c:v>2.1042426529979993E-2</c:v>
                </c:pt>
                <c:pt idx="433">
                  <c:v>2.1037440016384749E-2</c:v>
                </c:pt>
                <c:pt idx="434">
                  <c:v>2.1033006482875552E-2</c:v>
                </c:pt>
                <c:pt idx="435">
                  <c:v>2.102850730510154E-2</c:v>
                </c:pt>
                <c:pt idx="436">
                  <c:v>2.1023942483942879E-2</c:v>
                </c:pt>
                <c:pt idx="437">
                  <c:v>2.1019312020291794E-2</c:v>
                </c:pt>
                <c:pt idx="438">
                  <c:v>2.1014615915053637E-2</c:v>
                </c:pt>
                <c:pt idx="439">
                  <c:v>2.1009854169146906E-2</c:v>
                </c:pt>
                <c:pt idx="440">
                  <c:v>2.1005026783502585E-2</c:v>
                </c:pt>
                <c:pt idx="441">
                  <c:v>2.1000133759064579E-2</c:v>
                </c:pt>
                <c:pt idx="442">
                  <c:v>2.0995175096789925E-2</c:v>
                </c:pt>
                <c:pt idx="443">
                  <c:v>2.0990150797647496E-2</c:v>
                </c:pt>
                <c:pt idx="444">
                  <c:v>2.0985060862620614E-2</c:v>
                </c:pt>
                <c:pt idx="445">
                  <c:v>2.0979905292703768E-2</c:v>
                </c:pt>
                <c:pt idx="446">
                  <c:v>2.0974684088905689E-2</c:v>
                </c:pt>
                <c:pt idx="447">
                  <c:v>2.0969397252246492E-2</c:v>
                </c:pt>
                <c:pt idx="448">
                  <c:v>2.0964044783760748E-2</c:v>
                </c:pt>
                <c:pt idx="449">
                  <c:v>2.095862668449441E-2</c:v>
                </c:pt>
                <c:pt idx="450">
                  <c:v>2.0953142955507455E-2</c:v>
                </c:pt>
                <c:pt idx="451">
                  <c:v>2.0947593597871468E-2</c:v>
                </c:pt>
                <c:pt idx="452">
                  <c:v>2.0941978612672038E-2</c:v>
                </c:pt>
                <c:pt idx="453">
                  <c:v>2.0936298001006378E-2</c:v>
                </c:pt>
                <c:pt idx="454">
                  <c:v>2.0930551763985922E-2</c:v>
                </c:pt>
                <c:pt idx="455">
                  <c:v>2.0924739902733934E-2</c:v>
                </c:pt>
                <c:pt idx="456">
                  <c:v>2.091886241838661E-2</c:v>
                </c:pt>
                <c:pt idx="457">
                  <c:v>2.091291931209327E-2</c:v>
                </c:pt>
                <c:pt idx="458">
                  <c:v>2.0906910585015946E-2</c:v>
                </c:pt>
                <c:pt idx="459">
                  <c:v>2.0900836238329366E-2</c:v>
                </c:pt>
                <c:pt idx="460">
                  <c:v>2.0894696273221627E-2</c:v>
                </c:pt>
                <c:pt idx="461">
                  <c:v>2.0888490690892641E-2</c:v>
                </c:pt>
                <c:pt idx="462">
                  <c:v>2.0882219492556121E-2</c:v>
                </c:pt>
                <c:pt idx="463">
                  <c:v>2.0875882679437834E-2</c:v>
                </c:pt>
                <c:pt idx="464">
                  <c:v>2.0869480252777108E-2</c:v>
                </c:pt>
                <c:pt idx="465">
                  <c:v>2.0863012213825551E-2</c:v>
                </c:pt>
                <c:pt idx="466">
                  <c:v>2.08564785638479E-2</c:v>
                </c:pt>
                <c:pt idx="467">
                  <c:v>2.0849879304121164E-2</c:v>
                </c:pt>
                <c:pt idx="468">
                  <c:v>2.0843370008940269E-2</c:v>
                </c:pt>
                <c:pt idx="469">
                  <c:v>2.0837732624001355E-2</c:v>
                </c:pt>
                <c:pt idx="470">
                  <c:v>2.0832036771888759E-2</c:v>
                </c:pt>
                <c:pt idx="471">
                  <c:v>2.0826282453594133E-2</c:v>
                </c:pt>
                <c:pt idx="472">
                  <c:v>2.0820469670120727E-2</c:v>
                </c:pt>
                <c:pt idx="473">
                  <c:v>2.0814598422480332E-2</c:v>
                </c:pt>
                <c:pt idx="474">
                  <c:v>2.080866871169635E-2</c:v>
                </c:pt>
                <c:pt idx="475">
                  <c:v>2.0802680538802038E-2</c:v>
                </c:pt>
                <c:pt idx="476">
                  <c:v>2.0796633904840288E-2</c:v>
                </c:pt>
                <c:pt idx="477">
                  <c:v>2.0790528810864722E-2</c:v>
                </c:pt>
                <c:pt idx="478">
                  <c:v>2.0784365257938815E-2</c:v>
                </c:pt>
                <c:pt idx="479">
                  <c:v>2.0778143247136345E-2</c:v>
                </c:pt>
                <c:pt idx="480">
                  <c:v>2.077186277954159E-2</c:v>
                </c:pt>
                <c:pt idx="481">
                  <c:v>2.0765523856248472E-2</c:v>
                </c:pt>
                <c:pt idx="482">
                  <c:v>2.0759126478360982E-2</c:v>
                </c:pt>
                <c:pt idx="483">
                  <c:v>2.0752670646994063E-2</c:v>
                </c:pt>
                <c:pt idx="484">
                  <c:v>2.0746156363272303E-2</c:v>
                </c:pt>
                <c:pt idx="485">
                  <c:v>2.0738639894734526E-2</c:v>
                </c:pt>
                <c:pt idx="486">
                  <c:v>2.0732000359801061E-2</c:v>
                </c:pt>
                <c:pt idx="487">
                  <c:v>2.072530237611403E-2</c:v>
                </c:pt>
                <c:pt idx="488">
                  <c:v>2.0718545944839628E-2</c:v>
                </c:pt>
                <c:pt idx="489">
                  <c:v>2.0711731067155431E-2</c:v>
                </c:pt>
                <c:pt idx="490">
                  <c:v>2.0704857744248219E-2</c:v>
                </c:pt>
                <c:pt idx="491">
                  <c:v>2.0697925977315713E-2</c:v>
                </c:pt>
                <c:pt idx="492">
                  <c:v>2.0690935767565283E-2</c:v>
                </c:pt>
                <c:pt idx="493">
                  <c:v>2.0683887116215015E-2</c:v>
                </c:pt>
                <c:pt idx="494">
                  <c:v>2.0676780024492209E-2</c:v>
                </c:pt>
                <c:pt idx="495">
                  <c:v>2.0669614493635323E-2</c:v>
                </c:pt>
                <c:pt idx="496">
                  <c:v>2.0662390524892452E-2</c:v>
                </c:pt>
                <c:pt idx="497">
                  <c:v>2.065510811952221E-2</c:v>
                </c:pt>
                <c:pt idx="498">
                  <c:v>2.0647767278792844E-2</c:v>
                </c:pt>
                <c:pt idx="499">
                  <c:v>2.0640368003983545E-2</c:v>
                </c:pt>
                <c:pt idx="500">
                  <c:v>2.0634526520988135E-2</c:v>
                </c:pt>
                <c:pt idx="501">
                  <c:v>2.0625394157290772E-2</c:v>
                </c:pt>
                <c:pt idx="502">
                  <c:v>2.0617819588015628E-2</c:v>
                </c:pt>
                <c:pt idx="503">
                  <c:v>2.0610186589877198E-2</c:v>
                </c:pt>
                <c:pt idx="504">
                  <c:v>2.0602495164204836E-2</c:v>
                </c:pt>
                <c:pt idx="505">
                  <c:v>2.0594745312338836E-2</c:v>
                </c:pt>
                <c:pt idx="506">
                  <c:v>2.0586937035629135E-2</c:v>
                </c:pt>
                <c:pt idx="507">
                  <c:v>2.0579070335435521E-2</c:v>
                </c:pt>
                <c:pt idx="508">
                  <c:v>2.057114521312851E-2</c:v>
                </c:pt>
                <c:pt idx="509">
                  <c:v>2.0563161670088703E-2</c:v>
                </c:pt>
                <c:pt idx="510">
                  <c:v>2.0555119707706543E-2</c:v>
                </c:pt>
                <c:pt idx="511">
                  <c:v>2.0547019327382995E-2</c:v>
                </c:pt>
                <c:pt idx="512">
                  <c:v>2.0538860530528877E-2</c:v>
                </c:pt>
                <c:pt idx="513">
                  <c:v>2.0530643318565734E-2</c:v>
                </c:pt>
                <c:pt idx="514">
                  <c:v>2.0522367692924533E-2</c:v>
                </c:pt>
                <c:pt idx="515">
                  <c:v>2.051403365504675E-2</c:v>
                </c:pt>
                <c:pt idx="516">
                  <c:v>2.0505641206384376E-2</c:v>
                </c:pt>
                <c:pt idx="517">
                  <c:v>2.049719034839903E-2</c:v>
                </c:pt>
                <c:pt idx="518">
                  <c:v>2.048868108256242E-2</c:v>
                </c:pt>
                <c:pt idx="519">
                  <c:v>2.048011341035719E-2</c:v>
                </c:pt>
                <c:pt idx="520">
                  <c:v>2.0471661943830686E-2</c:v>
                </c:pt>
                <c:pt idx="521">
                  <c:v>2.0464203484365086E-2</c:v>
                </c:pt>
                <c:pt idx="522">
                  <c:v>2.0456693180216857E-2</c:v>
                </c:pt>
                <c:pt idx="523">
                  <c:v>2.0449131032547155E-2</c:v>
                </c:pt>
                <c:pt idx="524">
                  <c:v>2.0441517042525014E-2</c:v>
                </c:pt>
                <c:pt idx="525">
                  <c:v>2.0433851211327573E-2</c:v>
                </c:pt>
                <c:pt idx="526">
                  <c:v>2.0426133540139862E-2</c:v>
                </c:pt>
                <c:pt idx="527">
                  <c:v>2.0418364030155223E-2</c:v>
                </c:pt>
                <c:pt idx="528">
                  <c:v>2.0410542682574449E-2</c:v>
                </c:pt>
                <c:pt idx="529">
                  <c:v>2.0402669498606876E-2</c:v>
                </c:pt>
                <c:pt idx="530">
                  <c:v>2.0394744479469724E-2</c:v>
                </c:pt>
                <c:pt idx="531">
                  <c:v>2.0386767626388094E-2</c:v>
                </c:pt>
                <c:pt idx="532">
                  <c:v>2.0378738940594748E-2</c:v>
                </c:pt>
                <c:pt idx="533">
                  <c:v>2.0370658423331439E-2</c:v>
                </c:pt>
                <c:pt idx="534">
                  <c:v>2.0362526075846921E-2</c:v>
                </c:pt>
                <c:pt idx="535">
                  <c:v>2.0354341899398703E-2</c:v>
                </c:pt>
                <c:pt idx="536">
                  <c:v>2.0346105895251532E-2</c:v>
                </c:pt>
                <c:pt idx="537">
                  <c:v>2.0335474692100713E-2</c:v>
                </c:pt>
                <c:pt idx="538">
                  <c:v>2.0327235102569938E-2</c:v>
                </c:pt>
                <c:pt idx="539">
                  <c:v>2.0318943965095263E-2</c:v>
                </c:pt>
                <c:pt idx="540">
                  <c:v>2.0310601280957848E-2</c:v>
                </c:pt>
                <c:pt idx="541">
                  <c:v>2.0302207051448213E-2</c:v>
                </c:pt>
                <c:pt idx="542">
                  <c:v>2.0294697763792453E-2</c:v>
                </c:pt>
                <c:pt idx="543">
                  <c:v>2.0285263961508555E-2</c:v>
                </c:pt>
                <c:pt idx="544">
                  <c:v>2.0276715103698127E-2</c:v>
                </c:pt>
                <c:pt idx="545">
                  <c:v>2.0268114705752925E-2</c:v>
                </c:pt>
                <c:pt idx="546">
                  <c:v>2.0259741904935954E-2</c:v>
                </c:pt>
                <c:pt idx="547">
                  <c:v>2.0250759294785155E-2</c:v>
                </c:pt>
                <c:pt idx="548">
                  <c:v>2.0242004284445132E-2</c:v>
                </c:pt>
                <c:pt idx="549">
                  <c:v>2.0233197739336285E-2</c:v>
                </c:pt>
                <c:pt idx="550">
                  <c:v>2.0224481587062419E-2</c:v>
                </c:pt>
                <c:pt idx="551">
                  <c:v>2.0215430050264761E-2</c:v>
                </c:pt>
                <c:pt idx="552">
                  <c:v>2.0201047306381274E-2</c:v>
                </c:pt>
                <c:pt idx="553">
                  <c:v>2.0191949461577634E-2</c:v>
                </c:pt>
                <c:pt idx="554">
                  <c:v>2.018279995233515E-2</c:v>
                </c:pt>
                <c:pt idx="555">
                  <c:v>2.0173598780067987E-2</c:v>
                </c:pt>
                <c:pt idx="556">
                  <c:v>2.0164345946198613E-2</c:v>
                </c:pt>
                <c:pt idx="557">
                  <c:v>2.0155041452157362E-2</c:v>
                </c:pt>
                <c:pt idx="558">
                  <c:v>2.0145685299381769E-2</c:v>
                </c:pt>
                <c:pt idx="559">
                  <c:v>2.0136277489318771E-2</c:v>
                </c:pt>
                <c:pt idx="560">
                  <c:v>2.0126818023422061E-2</c:v>
                </c:pt>
                <c:pt idx="561">
                  <c:v>2.0117306903153644E-2</c:v>
                </c:pt>
                <c:pt idx="562">
                  <c:v>2.0107744129983819E-2</c:v>
                </c:pt>
                <c:pt idx="563">
                  <c:v>2.009812970539096E-2</c:v>
                </c:pt>
                <c:pt idx="564">
                  <c:v>2.0088463630860226E-2</c:v>
                </c:pt>
                <c:pt idx="565">
                  <c:v>2.0078745907886591E-2</c:v>
                </c:pt>
                <c:pt idx="566">
                  <c:v>2.006897653797159E-2</c:v>
                </c:pt>
                <c:pt idx="567">
                  <c:v>2.0059155522625046E-2</c:v>
                </c:pt>
                <c:pt idx="568">
                  <c:v>2.00492828633651E-2</c:v>
                </c:pt>
                <c:pt idx="569">
                  <c:v>2.0039358561717516E-2</c:v>
                </c:pt>
                <c:pt idx="570">
                  <c:v>2.0029382619216371E-2</c:v>
                </c:pt>
                <c:pt idx="571">
                  <c:v>2.0019355037403166E-2</c:v>
                </c:pt>
                <c:pt idx="572">
                  <c:v>2.001593824808371E-2</c:v>
                </c:pt>
                <c:pt idx="573">
                  <c:v>2.0006949147773484E-2</c:v>
                </c:pt>
                <c:pt idx="574">
                  <c:v>1.9997913982032878E-2</c:v>
                </c:pt>
                <c:pt idx="575">
                  <c:v>1.9988832752107891E-2</c:v>
                </c:pt>
                <c:pt idx="576">
                  <c:v>1.9979705459250423E-2</c:v>
                </c:pt>
                <c:pt idx="577">
                  <c:v>1.9970532104718476E-2</c:v>
                </c:pt>
                <c:pt idx="578">
                  <c:v>1.9961312689777057E-2</c:v>
                </c:pt>
                <c:pt idx="579">
                  <c:v>1.9952047215696621E-2</c:v>
                </c:pt>
                <c:pt idx="580">
                  <c:v>1.9942735683754615E-2</c:v>
                </c:pt>
                <c:pt idx="581">
                  <c:v>1.9933378095235044E-2</c:v>
                </c:pt>
                <c:pt idx="582">
                  <c:v>1.9923974451427361E-2</c:v>
                </c:pt>
                <c:pt idx="583">
                  <c:v>1.9914524753628021E-2</c:v>
                </c:pt>
                <c:pt idx="584">
                  <c:v>1.9905029003140024E-2</c:v>
                </c:pt>
                <c:pt idx="585">
                  <c:v>1.9895487201272051E-2</c:v>
                </c:pt>
                <c:pt idx="586">
                  <c:v>1.9885899349339771E-2</c:v>
                </c:pt>
                <c:pt idx="587">
                  <c:v>1.9876265448664308E-2</c:v>
                </c:pt>
                <c:pt idx="588">
                  <c:v>1.9866585500574224E-2</c:v>
                </c:pt>
                <c:pt idx="589">
                  <c:v>1.9856859506403528E-2</c:v>
                </c:pt>
                <c:pt idx="590">
                  <c:v>1.984708746749279E-2</c:v>
                </c:pt>
                <c:pt idx="591">
                  <c:v>1.9837269385189565E-2</c:v>
                </c:pt>
                <c:pt idx="592">
                  <c:v>1.9827405260846871E-2</c:v>
                </c:pt>
                <c:pt idx="593">
                  <c:v>1.9817495095824273E-2</c:v>
                </c:pt>
                <c:pt idx="594">
                  <c:v>1.9807538891488331E-2</c:v>
                </c:pt>
                <c:pt idx="595">
                  <c:v>1.9797536649211276E-2</c:v>
                </c:pt>
                <c:pt idx="596">
                  <c:v>1.9787488370371465E-2</c:v>
                </c:pt>
                <c:pt idx="597">
                  <c:v>1.9777394056354019E-2</c:v>
                </c:pt>
                <c:pt idx="598">
                  <c:v>1.9767471463749953E-2</c:v>
                </c:pt>
                <c:pt idx="599">
                  <c:v>1.9757232735252372E-2</c:v>
                </c:pt>
                <c:pt idx="600">
                  <c:v>1.9746947852642582E-2</c:v>
                </c:pt>
                <c:pt idx="601">
                  <c:v>1.9736616817339077E-2</c:v>
                </c:pt>
                <c:pt idx="602">
                  <c:v>1.9726239630765363E-2</c:v>
                </c:pt>
                <c:pt idx="603">
                  <c:v>1.9715816294351759E-2</c:v>
                </c:pt>
                <c:pt idx="604">
                  <c:v>1.9705346809534917E-2</c:v>
                </c:pt>
                <c:pt idx="605">
                  <c:v>1.9694831177758068E-2</c:v>
                </c:pt>
                <c:pt idx="606">
                  <c:v>1.9684269400470574E-2</c:v>
                </c:pt>
                <c:pt idx="607">
                  <c:v>1.9673661479127927E-2</c:v>
                </c:pt>
                <c:pt idx="608">
                  <c:v>1.9663007415192193E-2</c:v>
                </c:pt>
                <c:pt idx="609">
                  <c:v>1.9652307210132221E-2</c:v>
                </c:pt>
                <c:pt idx="610">
                  <c:v>1.9641560865422559E-2</c:v>
                </c:pt>
                <c:pt idx="611">
                  <c:v>1.9630768382544541E-2</c:v>
                </c:pt>
                <c:pt idx="612">
                  <c:v>1.9619929762984982E-2</c:v>
                </c:pt>
                <c:pt idx="613">
                  <c:v>1.9609045008238575E-2</c:v>
                </c:pt>
                <c:pt idx="614">
                  <c:v>1.9598114119804829E-2</c:v>
                </c:pt>
                <c:pt idx="615">
                  <c:v>1.9587137099190709E-2</c:v>
                </c:pt>
                <c:pt idx="616">
                  <c:v>1.9576113947908643E-2</c:v>
                </c:pt>
                <c:pt idx="617">
                  <c:v>1.9565044667478295E-2</c:v>
                </c:pt>
                <c:pt idx="618">
                  <c:v>1.9553929259425239E-2</c:v>
                </c:pt>
                <c:pt idx="619">
                  <c:v>1.9542767725280748E-2</c:v>
                </c:pt>
                <c:pt idx="620">
                  <c:v>1.9531560066583745E-2</c:v>
                </c:pt>
                <c:pt idx="621">
                  <c:v>1.9520306284878428E-2</c:v>
                </c:pt>
                <c:pt idx="622">
                  <c:v>1.950900638171621E-2</c:v>
                </c:pt>
                <c:pt idx="623">
                  <c:v>1.9497660358653985E-2</c:v>
                </c:pt>
                <c:pt idx="624">
                  <c:v>1.9483607966522525E-2</c:v>
                </c:pt>
                <c:pt idx="625">
                  <c:v>1.9473123518935813E-2</c:v>
                </c:pt>
                <c:pt idx="626">
                  <c:v>1.9462597530722159E-2</c:v>
                </c:pt>
                <c:pt idx="627">
                  <c:v>1.9452030003187484E-2</c:v>
                </c:pt>
                <c:pt idx="628">
                  <c:v>1.944142093764361E-2</c:v>
                </c:pt>
                <c:pt idx="629">
                  <c:v>1.9430770335407622E-2</c:v>
                </c:pt>
                <c:pt idx="630">
                  <c:v>1.9420078197801206E-2</c:v>
                </c:pt>
                <c:pt idx="631">
                  <c:v>1.9409344526151295E-2</c:v>
                </c:pt>
                <c:pt idx="632">
                  <c:v>1.9398569321790966E-2</c:v>
                </c:pt>
                <c:pt idx="633">
                  <c:v>1.9387752586056788E-2</c:v>
                </c:pt>
                <c:pt idx="634">
                  <c:v>1.9376894320291688E-2</c:v>
                </c:pt>
                <c:pt idx="635">
                  <c:v>1.9365994525842974E-2</c:v>
                </c:pt>
                <c:pt idx="636">
                  <c:v>1.9355053204064301E-2</c:v>
                </c:pt>
                <c:pt idx="637">
                  <c:v>1.9344070356312831E-2</c:v>
                </c:pt>
                <c:pt idx="638">
                  <c:v>1.9333045983951858E-2</c:v>
                </c:pt>
                <c:pt idx="639">
                  <c:v>1.9321980088350149E-2</c:v>
                </c:pt>
                <c:pt idx="640">
                  <c:v>1.9310872670880629E-2</c:v>
                </c:pt>
                <c:pt idx="641">
                  <c:v>1.9299723732921929E-2</c:v>
                </c:pt>
                <c:pt idx="642">
                  <c:v>1.9288533275858142E-2</c:v>
                </c:pt>
                <c:pt idx="643">
                  <c:v>1.9277301301077528E-2</c:v>
                </c:pt>
                <c:pt idx="644">
                  <c:v>1.9266027809974263E-2</c:v>
                </c:pt>
                <c:pt idx="645">
                  <c:v>1.925471280394777E-2</c:v>
                </c:pt>
                <c:pt idx="646">
                  <c:v>1.9243356284402081E-2</c:v>
                </c:pt>
                <c:pt idx="647">
                  <c:v>1.923195825274648E-2</c:v>
                </c:pt>
                <c:pt idx="648">
                  <c:v>1.9220518710395939E-2</c:v>
                </c:pt>
                <c:pt idx="649">
                  <c:v>1.9209037658769603E-2</c:v>
                </c:pt>
                <c:pt idx="650">
                  <c:v>1.9197515099292958E-2</c:v>
                </c:pt>
                <c:pt idx="651">
                  <c:v>1.9185951033395439E-2</c:v>
                </c:pt>
                <c:pt idx="652">
                  <c:v>1.9174345462512388E-2</c:v>
                </c:pt>
                <c:pt idx="653">
                  <c:v>1.916269838808397E-2</c:v>
                </c:pt>
                <c:pt idx="654">
                  <c:v>1.9151009811555604E-2</c:v>
                </c:pt>
                <c:pt idx="655">
                  <c:v>1.9139279734377963E-2</c:v>
                </c:pt>
                <c:pt idx="656">
                  <c:v>1.9127508158006543E-2</c:v>
                </c:pt>
                <c:pt idx="657">
                  <c:v>1.9115695083902311E-2</c:v>
                </c:pt>
                <c:pt idx="658">
                  <c:v>1.9103840513531055E-2</c:v>
                </c:pt>
                <c:pt idx="659">
                  <c:v>1.9091944448364033E-2</c:v>
                </c:pt>
                <c:pt idx="660">
                  <c:v>1.9080006889877328E-2</c:v>
                </c:pt>
                <c:pt idx="661">
                  <c:v>1.9068027839552276E-2</c:v>
                </c:pt>
                <c:pt idx="662">
                  <c:v>1.9056007298875684E-2</c:v>
                </c:pt>
                <c:pt idx="663">
                  <c:v>1.9043945269338745E-2</c:v>
                </c:pt>
                <c:pt idx="664">
                  <c:v>1.9031841752438342E-2</c:v>
                </c:pt>
                <c:pt idx="665">
                  <c:v>1.9019696749676837E-2</c:v>
                </c:pt>
                <c:pt idx="666">
                  <c:v>1.9007510262560971E-2</c:v>
                </c:pt>
                <c:pt idx="667">
                  <c:v>1.8995282292602521E-2</c:v>
                </c:pt>
                <c:pt idx="668">
                  <c:v>1.898301284131939E-2</c:v>
                </c:pt>
                <c:pt idx="669">
                  <c:v>1.8970701910233655E-2</c:v>
                </c:pt>
                <c:pt idx="670">
                  <c:v>1.8958349500873297E-2</c:v>
                </c:pt>
                <c:pt idx="671">
                  <c:v>1.8945955614770898E-2</c:v>
                </c:pt>
                <c:pt idx="672">
                  <c:v>1.8933520253463638E-2</c:v>
                </c:pt>
                <c:pt idx="673">
                  <c:v>1.892104341849549E-2</c:v>
                </c:pt>
                <c:pt idx="674">
                  <c:v>1.8908525111414366E-2</c:v>
                </c:pt>
                <c:pt idx="675">
                  <c:v>1.8895965333772993E-2</c:v>
                </c:pt>
                <c:pt idx="676">
                  <c:v>1.888074901127991E-2</c:v>
                </c:pt>
                <c:pt idx="677">
                  <c:v>1.8868733397562978E-2</c:v>
                </c:pt>
                <c:pt idx="678">
                  <c:v>1.8856679756343149E-2</c:v>
                </c:pt>
                <c:pt idx="679">
                  <c:v>1.8844588088991816E-2</c:v>
                </c:pt>
                <c:pt idx="680">
                  <c:v>1.8832458396884535E-2</c:v>
                </c:pt>
                <c:pt idx="681">
                  <c:v>1.8820290681402122E-2</c:v>
                </c:pt>
                <c:pt idx="682">
                  <c:v>1.8808084943928455E-2</c:v>
                </c:pt>
                <c:pt idx="683">
                  <c:v>1.879584118585223E-2</c:v>
                </c:pt>
                <c:pt idx="684">
                  <c:v>1.8783559408566745E-2</c:v>
                </c:pt>
                <c:pt idx="685">
                  <c:v>1.8771239613469239E-2</c:v>
                </c:pt>
                <c:pt idx="686">
                  <c:v>1.8758881801961547E-2</c:v>
                </c:pt>
                <c:pt idx="687">
                  <c:v>1.8746485975449673E-2</c:v>
                </c:pt>
                <c:pt idx="688">
                  <c:v>1.873405213534355E-2</c:v>
                </c:pt>
                <c:pt idx="689">
                  <c:v>1.8721580283058162E-2</c:v>
                </c:pt>
                <c:pt idx="690">
                  <c:v>1.8709070420012644E-2</c:v>
                </c:pt>
                <c:pt idx="691">
                  <c:v>1.8696522547629862E-2</c:v>
                </c:pt>
                <c:pt idx="692">
                  <c:v>1.8683936667337711E-2</c:v>
                </c:pt>
                <c:pt idx="693">
                  <c:v>1.8671312780567814E-2</c:v>
                </c:pt>
                <c:pt idx="694">
                  <c:v>1.8658650888756172E-2</c:v>
                </c:pt>
                <c:pt idx="695">
                  <c:v>1.8645950993344044E-2</c:v>
                </c:pt>
                <c:pt idx="696">
                  <c:v>1.8633213095775317E-2</c:v>
                </c:pt>
                <c:pt idx="697">
                  <c:v>1.8620437197499791E-2</c:v>
                </c:pt>
                <c:pt idx="698">
                  <c:v>1.8607623299970767E-2</c:v>
                </c:pt>
                <c:pt idx="699">
                  <c:v>1.8594771404645931E-2</c:v>
                </c:pt>
                <c:pt idx="700">
                  <c:v>1.8581881512987342E-2</c:v>
                </c:pt>
                <c:pt idx="701">
                  <c:v>1.8568953626461007E-2</c:v>
                </c:pt>
                <c:pt idx="702">
                  <c:v>1.8555987746538407E-2</c:v>
                </c:pt>
                <c:pt idx="703">
                  <c:v>1.8542983874693872E-2</c:v>
                </c:pt>
                <c:pt idx="704">
                  <c:v>1.8529942012406764E-2</c:v>
                </c:pt>
                <c:pt idx="705">
                  <c:v>1.8516862161161048E-2</c:v>
                </c:pt>
                <c:pt idx="706">
                  <c:v>1.8503744322444188E-2</c:v>
                </c:pt>
                <c:pt idx="707">
                  <c:v>1.8490588497748914E-2</c:v>
                </c:pt>
                <c:pt idx="708">
                  <c:v>1.8477394688571448E-2</c:v>
                </c:pt>
                <c:pt idx="709">
                  <c:v>1.8464162896412617E-2</c:v>
                </c:pt>
                <c:pt idx="710">
                  <c:v>1.8450893122777635E-2</c:v>
                </c:pt>
                <c:pt idx="711">
                  <c:v>1.8437585369175859E-2</c:v>
                </c:pt>
                <c:pt idx="712">
                  <c:v>1.8424239637121267E-2</c:v>
                </c:pt>
                <c:pt idx="713">
                  <c:v>1.8410855928131541E-2</c:v>
                </c:pt>
                <c:pt idx="714">
                  <c:v>1.8397434243729853E-2</c:v>
                </c:pt>
                <c:pt idx="715">
                  <c:v>1.8383974585441769E-2</c:v>
                </c:pt>
                <c:pt idx="716">
                  <c:v>1.8370476954799004E-2</c:v>
                </c:pt>
                <c:pt idx="717">
                  <c:v>1.8356941353336761E-2</c:v>
                </c:pt>
                <c:pt idx="718">
                  <c:v>1.8343367782594634E-2</c:v>
                </c:pt>
                <c:pt idx="719">
                  <c:v>1.8329756244116376E-2</c:v>
                </c:pt>
                <c:pt idx="720">
                  <c:v>1.8316106739450111E-2</c:v>
                </c:pt>
                <c:pt idx="721">
                  <c:v>1.8302419270148799E-2</c:v>
                </c:pt>
                <c:pt idx="722">
                  <c:v>1.8288693837768887E-2</c:v>
                </c:pt>
                <c:pt idx="723">
                  <c:v>1.8274930443871427E-2</c:v>
                </c:pt>
                <c:pt idx="724">
                  <c:v>1.8261129090022296E-2</c:v>
                </c:pt>
                <c:pt idx="725">
                  <c:v>1.8247289777790644E-2</c:v>
                </c:pt>
                <c:pt idx="726">
                  <c:v>1.8233412508750664E-2</c:v>
                </c:pt>
                <c:pt idx="727">
                  <c:v>1.8219497284481152E-2</c:v>
                </c:pt>
                <c:pt idx="728">
                  <c:v>1.820568905732111E-2</c:v>
                </c:pt>
                <c:pt idx="729">
                  <c:v>1.8192714766486873E-2</c:v>
                </c:pt>
                <c:pt idx="730">
                  <c:v>1.8179706346721284E-2</c:v>
                </c:pt>
                <c:pt idx="731">
                  <c:v>1.8166663799355224E-2</c:v>
                </c:pt>
                <c:pt idx="732">
                  <c:v>1.8153587125722417E-2</c:v>
                </c:pt>
                <c:pt idx="733">
                  <c:v>1.8140476327159444E-2</c:v>
                </c:pt>
                <c:pt idx="734">
                  <c:v>1.8127331405007913E-2</c:v>
                </c:pt>
                <c:pt idx="735">
                  <c:v>1.811415236061097E-2</c:v>
                </c:pt>
                <c:pt idx="736">
                  <c:v>1.8100939195317012E-2</c:v>
                </c:pt>
                <c:pt idx="737">
                  <c:v>1.8087691910477512E-2</c:v>
                </c:pt>
                <c:pt idx="738">
                  <c:v>1.8074410507446122E-2</c:v>
                </c:pt>
                <c:pt idx="739">
                  <c:v>1.8061094987581537E-2</c:v>
                </c:pt>
                <c:pt idx="740">
                  <c:v>1.8047745352245299E-2</c:v>
                </c:pt>
                <c:pt idx="741">
                  <c:v>1.8034361602802237E-2</c:v>
                </c:pt>
                <c:pt idx="742">
                  <c:v>1.8020943740621333E-2</c:v>
                </c:pt>
                <c:pt idx="743">
                  <c:v>1.8007491767073985E-2</c:v>
                </c:pt>
                <c:pt idx="744">
                  <c:v>1.7994005683535971E-2</c:v>
                </c:pt>
                <c:pt idx="745">
                  <c:v>1.7978551251069064E-2</c:v>
                </c:pt>
                <c:pt idx="746">
                  <c:v>1.7964992079341959E-2</c:v>
                </c:pt>
                <c:pt idx="747">
                  <c:v>1.795139880196964E-2</c:v>
                </c:pt>
                <c:pt idx="748">
                  <c:v>1.7937771420342124E-2</c:v>
                </c:pt>
                <c:pt idx="749">
                  <c:v>1.7924109935852701E-2</c:v>
                </c:pt>
                <c:pt idx="750">
                  <c:v>1.7910414349898176E-2</c:v>
                </c:pt>
                <c:pt idx="751">
                  <c:v>1.7896684663878851E-2</c:v>
                </c:pt>
                <c:pt idx="752">
                  <c:v>1.7882920879198533E-2</c:v>
                </c:pt>
                <c:pt idx="753">
                  <c:v>1.7869122997264758E-2</c:v>
                </c:pt>
                <c:pt idx="754">
                  <c:v>1.7854723868799719E-2</c:v>
                </c:pt>
                <c:pt idx="755">
                  <c:v>1.7840903647649939E-2</c:v>
                </c:pt>
                <c:pt idx="756">
                  <c:v>1.7827049424763649E-2</c:v>
                </c:pt>
                <c:pt idx="757">
                  <c:v>1.781316120155655E-2</c:v>
                </c:pt>
                <c:pt idx="758">
                  <c:v>1.7799238979448927E-2</c:v>
                </c:pt>
                <c:pt idx="759">
                  <c:v>1.7785282759864556E-2</c:v>
                </c:pt>
                <c:pt idx="760">
                  <c:v>1.7770180768223388E-2</c:v>
                </c:pt>
                <c:pt idx="761">
                  <c:v>1.775726833397467E-2</c:v>
                </c:pt>
                <c:pt idx="762">
                  <c:v>1.7743210130533749E-2</c:v>
                </c:pt>
                <c:pt idx="763">
                  <c:v>1.7729117935343739E-2</c:v>
                </c:pt>
                <c:pt idx="764">
                  <c:v>1.7714991749845022E-2</c:v>
                </c:pt>
                <c:pt idx="765">
                  <c:v>1.7700831575482339E-2</c:v>
                </c:pt>
                <c:pt idx="766">
                  <c:v>1.7686637413703278E-2</c:v>
                </c:pt>
                <c:pt idx="767">
                  <c:v>1.7672409265958481E-2</c:v>
                </c:pt>
                <c:pt idx="768">
                  <c:v>1.7658147133702739E-2</c:v>
                </c:pt>
                <c:pt idx="769">
                  <c:v>1.7643851018394125E-2</c:v>
                </c:pt>
                <c:pt idx="770">
                  <c:v>1.7629520921493544E-2</c:v>
                </c:pt>
                <c:pt idx="771">
                  <c:v>1.7615156844466493E-2</c:v>
                </c:pt>
                <c:pt idx="772">
                  <c:v>1.7600758788781302E-2</c:v>
                </c:pt>
                <c:pt idx="773">
                  <c:v>1.7586326755909581E-2</c:v>
                </c:pt>
                <c:pt idx="774">
                  <c:v>1.7571860747326435E-2</c:v>
                </c:pt>
                <c:pt idx="775">
                  <c:v>1.7557360764511119E-2</c:v>
                </c:pt>
                <c:pt idx="776">
                  <c:v>1.7542826808945072E-2</c:v>
                </c:pt>
                <c:pt idx="777">
                  <c:v>1.7528258882114751E-2</c:v>
                </c:pt>
                <c:pt idx="778">
                  <c:v>1.7513656985509024E-2</c:v>
                </c:pt>
                <c:pt idx="779">
                  <c:v>1.7499021120620028E-2</c:v>
                </c:pt>
                <c:pt idx="780">
                  <c:v>1.7484817385607174E-2</c:v>
                </c:pt>
                <c:pt idx="781">
                  <c:v>1.7473380549366282E-2</c:v>
                </c:pt>
                <c:pt idx="782">
                  <c:v>1.7461917246061002E-2</c:v>
                </c:pt>
                <c:pt idx="783">
                  <c:v>1.7450427476603827E-2</c:v>
                </c:pt>
                <c:pt idx="784">
                  <c:v>1.7438911241908783E-2</c:v>
                </c:pt>
                <c:pt idx="785">
                  <c:v>1.7427368542892511E-2</c:v>
                </c:pt>
                <c:pt idx="786">
                  <c:v>1.7415799380473624E-2</c:v>
                </c:pt>
                <c:pt idx="787">
                  <c:v>1.7404203755572476E-2</c:v>
                </c:pt>
                <c:pt idx="788">
                  <c:v>1.7392581669112048E-2</c:v>
                </c:pt>
                <c:pt idx="789">
                  <c:v>1.7380933122016842E-2</c:v>
                </c:pt>
                <c:pt idx="790">
                  <c:v>1.7369258115214205E-2</c:v>
                </c:pt>
                <c:pt idx="791">
                  <c:v>1.7357556649632577E-2</c:v>
                </c:pt>
                <c:pt idx="792">
                  <c:v>1.7345828726203449E-2</c:v>
                </c:pt>
                <c:pt idx="793">
                  <c:v>1.7334074345859849E-2</c:v>
                </c:pt>
                <c:pt idx="794">
                  <c:v>1.7322293509537203E-2</c:v>
                </c:pt>
                <c:pt idx="795">
                  <c:v>1.73104862181729E-2</c:v>
                </c:pt>
                <c:pt idx="796">
                  <c:v>1.7298652472706084E-2</c:v>
                </c:pt>
                <c:pt idx="797">
                  <c:v>1.7283489253028372E-2</c:v>
                </c:pt>
                <c:pt idx="798">
                  <c:v>1.727167195194634E-2</c:v>
                </c:pt>
                <c:pt idx="799">
                  <c:v>1.7259828340815603E-2</c:v>
                </c:pt>
                <c:pt idx="800">
                  <c:v>1.7247958420579104E-2</c:v>
                </c:pt>
                <c:pt idx="801">
                  <c:v>1.723606219218065E-2</c:v>
                </c:pt>
                <c:pt idx="802">
                  <c:v>1.7226008269466526E-2</c:v>
                </c:pt>
                <c:pt idx="803">
                  <c:v>1.7212190814687025E-2</c:v>
                </c:pt>
                <c:pt idx="804">
                  <c:v>1.7200215667491203E-2</c:v>
                </c:pt>
                <c:pt idx="805">
                  <c:v>1.7188214215932349E-2</c:v>
                </c:pt>
                <c:pt idx="806">
                  <c:v>1.7177609585968555E-2</c:v>
                </c:pt>
                <c:pt idx="807">
                  <c:v>1.7165443626203026E-2</c:v>
                </c:pt>
                <c:pt idx="808">
                  <c:v>1.7153251152813766E-2</c:v>
                </c:pt>
                <c:pt idx="809">
                  <c:v>1.7141032166770733E-2</c:v>
                </c:pt>
                <c:pt idx="810">
                  <c:v>1.7128786669046301E-2</c:v>
                </c:pt>
                <c:pt idx="811">
                  <c:v>1.7115374767719689E-2</c:v>
                </c:pt>
                <c:pt idx="812">
                  <c:v>1.7104216142451716E-2</c:v>
                </c:pt>
                <c:pt idx="813">
                  <c:v>1.7091891115536821E-2</c:v>
                </c:pt>
                <c:pt idx="814">
                  <c:v>1.707953958084929E-2</c:v>
                </c:pt>
                <c:pt idx="815">
                  <c:v>1.706512611480366E-2</c:v>
                </c:pt>
                <c:pt idx="816">
                  <c:v>1.7052793881778588E-2</c:v>
                </c:pt>
                <c:pt idx="817">
                  <c:v>1.7040435285828381E-2</c:v>
                </c:pt>
                <c:pt idx="818">
                  <c:v>1.7028050327936004E-2</c:v>
                </c:pt>
                <c:pt idx="819">
                  <c:v>1.7015582717190475E-2</c:v>
                </c:pt>
                <c:pt idx="820">
                  <c:v>1.7003201330269283E-2</c:v>
                </c:pt>
                <c:pt idx="821">
                  <c:v>1.6990737292471341E-2</c:v>
                </c:pt>
                <c:pt idx="822">
                  <c:v>1.6978246896685128E-2</c:v>
                </c:pt>
                <c:pt idx="823">
                  <c:v>1.6965730143904074E-2</c:v>
                </c:pt>
                <c:pt idx="824">
                  <c:v>1.6953187035124218E-2</c:v>
                </c:pt>
                <c:pt idx="825">
                  <c:v>1.6940617571343561E-2</c:v>
                </c:pt>
                <c:pt idx="826">
                  <c:v>1.6928021753560986E-2</c:v>
                </c:pt>
                <c:pt idx="827">
                  <c:v>1.6915399582779496E-2</c:v>
                </c:pt>
                <c:pt idx="828">
                  <c:v>1.6902751060002979E-2</c:v>
                </c:pt>
                <c:pt idx="829">
                  <c:v>1.6890076186237279E-2</c:v>
                </c:pt>
                <c:pt idx="830">
                  <c:v>1.6877374962490636E-2</c:v>
                </c:pt>
                <c:pt idx="831">
                  <c:v>1.6864647389773682E-2</c:v>
                </c:pt>
                <c:pt idx="832">
                  <c:v>1.6849226995164505E-2</c:v>
                </c:pt>
                <c:pt idx="833">
                  <c:v>1.6839913943517585E-2</c:v>
                </c:pt>
                <c:pt idx="834">
                  <c:v>1.6830581713160597E-2</c:v>
                </c:pt>
                <c:pt idx="835">
                  <c:v>1.6821230304632628E-2</c:v>
                </c:pt>
                <c:pt idx="836">
                  <c:v>1.6811859718475142E-2</c:v>
                </c:pt>
                <c:pt idx="837">
                  <c:v>1.6802469955229403E-2</c:v>
                </c:pt>
                <c:pt idx="838">
                  <c:v>1.6793061015439065E-2</c:v>
                </c:pt>
                <c:pt idx="839">
                  <c:v>1.6783632899648206E-2</c:v>
                </c:pt>
                <c:pt idx="840">
                  <c:v>1.6774185608402013E-2</c:v>
                </c:pt>
                <c:pt idx="841">
                  <c:v>1.6767165241927565E-2</c:v>
                </c:pt>
                <c:pt idx="842">
                  <c:v>1.6755233501730415E-2</c:v>
                </c:pt>
                <c:pt idx="843">
                  <c:v>1.6745728687401248E-2</c:v>
                </c:pt>
                <c:pt idx="844">
                  <c:v>1.6736204699809212E-2</c:v>
                </c:pt>
                <c:pt idx="845">
                  <c:v>1.6726661539504716E-2</c:v>
                </c:pt>
                <c:pt idx="846">
                  <c:v>1.6717099207040113E-2</c:v>
                </c:pt>
                <c:pt idx="847">
                  <c:v>1.6707517702968216E-2</c:v>
                </c:pt>
                <c:pt idx="848">
                  <c:v>1.6697917027843345E-2</c:v>
                </c:pt>
                <c:pt idx="849">
                  <c:v>1.6685323462629829E-2</c:v>
                </c:pt>
                <c:pt idx="850">
                  <c:v>1.6675620100764368E-2</c:v>
                </c:pt>
                <c:pt idx="851">
                  <c:v>1.6665897466532627E-2</c:v>
                </c:pt>
                <c:pt idx="852">
                  <c:v>1.665615556049679E-2</c:v>
                </c:pt>
                <c:pt idx="853">
                  <c:v>1.6646394383220131E-2</c:v>
                </c:pt>
                <c:pt idx="854">
                  <c:v>1.6636613935267237E-2</c:v>
                </c:pt>
                <c:pt idx="855">
                  <c:v>1.6626814217203578E-2</c:v>
                </c:pt>
                <c:pt idx="856">
                  <c:v>1.661699522959615E-2</c:v>
                </c:pt>
                <c:pt idx="857">
                  <c:v>1.6607156973012824E-2</c:v>
                </c:pt>
                <c:pt idx="858">
                  <c:v>1.659729944802214E-2</c:v>
                </c:pt>
                <c:pt idx="859">
                  <c:v>1.6587422655194375E-2</c:v>
                </c:pt>
                <c:pt idx="860">
                  <c:v>1.6577526595100908E-2</c:v>
                </c:pt>
                <c:pt idx="861">
                  <c:v>1.6567611268313777E-2</c:v>
                </c:pt>
                <c:pt idx="862">
                  <c:v>1.6557676675406547E-2</c:v>
                </c:pt>
                <c:pt idx="863">
                  <c:v>1.6546299264510622E-2</c:v>
                </c:pt>
                <c:pt idx="864">
                  <c:v>1.6536323388996032E-2</c:v>
                </c:pt>
                <c:pt idx="865">
                  <c:v>1.6526328249170531E-2</c:v>
                </c:pt>
                <c:pt idx="866">
                  <c:v>1.6516313845612283E-2</c:v>
                </c:pt>
                <c:pt idx="867">
                  <c:v>1.6506280178900334E-2</c:v>
                </c:pt>
                <c:pt idx="868">
                  <c:v>1.6496227249614383E-2</c:v>
                </c:pt>
                <c:pt idx="869">
                  <c:v>1.6486155058336539E-2</c:v>
                </c:pt>
                <c:pt idx="870">
                  <c:v>1.6476063605648916E-2</c:v>
                </c:pt>
                <c:pt idx="871">
                  <c:v>1.6465952892134931E-2</c:v>
                </c:pt>
                <c:pt idx="872">
                  <c:v>1.6455822918379544E-2</c:v>
                </c:pt>
                <c:pt idx="873">
                  <c:v>1.6445673684968153E-2</c:v>
                </c:pt>
                <c:pt idx="874">
                  <c:v>1.64355051924879E-2</c:v>
                </c:pt>
                <c:pt idx="875">
                  <c:v>1.6425317441526591E-2</c:v>
                </c:pt>
                <c:pt idx="876">
                  <c:v>1.6415110432673123E-2</c:v>
                </c:pt>
                <c:pt idx="877">
                  <c:v>1.640488416651837E-2</c:v>
                </c:pt>
                <c:pt idx="878">
                  <c:v>1.6394638643653196E-2</c:v>
                </c:pt>
                <c:pt idx="879">
                  <c:v>1.6384373864670228E-2</c:v>
                </c:pt>
                <c:pt idx="880">
                  <c:v>1.6374089830162523E-2</c:v>
                </c:pt>
                <c:pt idx="881">
                  <c:v>1.6363786540725112E-2</c:v>
                </c:pt>
                <c:pt idx="882">
                  <c:v>1.6353463996953903E-2</c:v>
                </c:pt>
                <c:pt idx="883">
                  <c:v>1.634312219944524E-2</c:v>
                </c:pt>
                <c:pt idx="884">
                  <c:v>1.633684254640351E-2</c:v>
                </c:pt>
                <c:pt idx="885">
                  <c:v>1.6329632914644406E-2</c:v>
                </c:pt>
                <c:pt idx="886">
                  <c:v>1.6322410084586084E-2</c:v>
                </c:pt>
                <c:pt idx="887">
                  <c:v>1.6315174056514555E-2</c:v>
                </c:pt>
                <c:pt idx="888">
                  <c:v>1.6307924830716278E-2</c:v>
                </c:pt>
                <c:pt idx="889">
                  <c:v>1.630066240747859E-2</c:v>
                </c:pt>
                <c:pt idx="890">
                  <c:v>1.6293386787088596E-2</c:v>
                </c:pt>
                <c:pt idx="891">
                  <c:v>1.6286097969834948E-2</c:v>
                </c:pt>
                <c:pt idx="892">
                  <c:v>1.627879595600585E-2</c:v>
                </c:pt>
                <c:pt idx="893">
                  <c:v>1.6271480745890386E-2</c:v>
                </c:pt>
                <c:pt idx="894">
                  <c:v>1.6264152339778078E-2</c:v>
                </c:pt>
                <c:pt idx="895">
                  <c:v>1.6256810737959548E-2</c:v>
                </c:pt>
                <c:pt idx="896">
                  <c:v>1.6249455940724966E-2</c:v>
                </c:pt>
                <c:pt idx="897">
                  <c:v>1.6242087948365614E-2</c:v>
                </c:pt>
                <c:pt idx="898">
                  <c:v>1.6234706761173636E-2</c:v>
                </c:pt>
                <c:pt idx="899">
                  <c:v>1.6227312379440965E-2</c:v>
                </c:pt>
                <c:pt idx="900">
                  <c:v>1.6219904803460188E-2</c:v>
                </c:pt>
                <c:pt idx="901">
                  <c:v>1.6212484033524772E-2</c:v>
                </c:pt>
                <c:pt idx="902">
                  <c:v>1.6205050069928617E-2</c:v>
                </c:pt>
                <c:pt idx="903">
                  <c:v>1.6197602912966059E-2</c:v>
                </c:pt>
                <c:pt idx="904">
                  <c:v>1.6190142562931664E-2</c:v>
                </c:pt>
                <c:pt idx="905">
                  <c:v>1.6182669020121082E-2</c:v>
                </c:pt>
                <c:pt idx="906">
                  <c:v>1.6175182284829746E-2</c:v>
                </c:pt>
                <c:pt idx="907">
                  <c:v>1.6167682357354631E-2</c:v>
                </c:pt>
                <c:pt idx="908">
                  <c:v>1.6160169237992478E-2</c:v>
                </c:pt>
                <c:pt idx="909">
                  <c:v>1.6152642927040259E-2</c:v>
                </c:pt>
                <c:pt idx="910">
                  <c:v>1.6145103424796692E-2</c:v>
                </c:pt>
                <c:pt idx="911">
                  <c:v>1.613755073156006E-2</c:v>
                </c:pt>
                <c:pt idx="912">
                  <c:v>1.6129984847628863E-2</c:v>
                </c:pt>
                <c:pt idx="913">
                  <c:v>1.6122405773302921E-2</c:v>
                </c:pt>
                <c:pt idx="914">
                  <c:v>1.6114813508882699E-2</c:v>
                </c:pt>
                <c:pt idx="915">
                  <c:v>1.6107208054668452E-2</c:v>
                </c:pt>
                <c:pt idx="916">
                  <c:v>1.6099589410961093E-2</c:v>
                </c:pt>
                <c:pt idx="917">
                  <c:v>1.6091957578062185E-2</c:v>
                </c:pt>
                <c:pt idx="918">
                  <c:v>1.6084312556274395E-2</c:v>
                </c:pt>
                <c:pt idx="919">
                  <c:v>1.607665434589994E-2</c:v>
                </c:pt>
                <c:pt idx="920">
                  <c:v>1.6068982947241926E-2</c:v>
                </c:pt>
                <c:pt idx="921">
                  <c:v>1.6061298360604544E-2</c:v>
                </c:pt>
                <c:pt idx="922">
                  <c:v>1.6053600586291336E-2</c:v>
                </c:pt>
                <c:pt idx="923">
                  <c:v>1.6045889624607592E-2</c:v>
                </c:pt>
                <c:pt idx="924">
                  <c:v>1.6038165475858377E-2</c:v>
                </c:pt>
                <c:pt idx="925">
                  <c:v>1.6030428140349426E-2</c:v>
                </c:pt>
                <c:pt idx="926">
                  <c:v>1.60226776183869E-2</c:v>
                </c:pt>
                <c:pt idx="927">
                  <c:v>1.6014913910278063E-2</c:v>
                </c:pt>
                <c:pt idx="928">
                  <c:v>1.6007137016329737E-2</c:v>
                </c:pt>
                <c:pt idx="929">
                  <c:v>1.5999346936850276E-2</c:v>
                </c:pt>
                <c:pt idx="930">
                  <c:v>1.5991543672147165E-2</c:v>
                </c:pt>
                <c:pt idx="931">
                  <c:v>1.598372722253073E-2</c:v>
                </c:pt>
                <c:pt idx="932">
                  <c:v>1.5975897588309102E-2</c:v>
                </c:pt>
                <c:pt idx="933">
                  <c:v>1.5968054769792617E-2</c:v>
                </c:pt>
                <c:pt idx="934">
                  <c:v>1.5960198767292034E-2</c:v>
                </c:pt>
                <c:pt idx="935">
                  <c:v>1.595232958111812E-2</c:v>
                </c:pt>
                <c:pt idx="936">
                  <c:v>1.5944130620558872E-2</c:v>
                </c:pt>
                <c:pt idx="937">
                  <c:v>1.5939105715832475E-2</c:v>
                </c:pt>
                <c:pt idx="938">
                  <c:v>1.5934072720739347E-2</c:v>
                </c:pt>
                <c:pt idx="939">
                  <c:v>1.5929031635401908E-2</c:v>
                </c:pt>
                <c:pt idx="940">
                  <c:v>1.5923982459941706E-2</c:v>
                </c:pt>
                <c:pt idx="941">
                  <c:v>1.5918925194482039E-2</c:v>
                </c:pt>
                <c:pt idx="942">
                  <c:v>1.5913859839145329E-2</c:v>
                </c:pt>
                <c:pt idx="943">
                  <c:v>1.5908786394054877E-2</c:v>
                </c:pt>
                <c:pt idx="944">
                  <c:v>1.5903704859332884E-2</c:v>
                </c:pt>
                <c:pt idx="945">
                  <c:v>1.5898615235103525E-2</c:v>
                </c:pt>
                <c:pt idx="946">
                  <c:v>1.58935175214901E-2</c:v>
                </c:pt>
                <c:pt idx="947">
                  <c:v>1.5888411718616127E-2</c:v>
                </c:pt>
                <c:pt idx="948">
                  <c:v>1.5883297826605559E-2</c:v>
                </c:pt>
                <c:pt idx="949">
                  <c:v>1.5878175845582789E-2</c:v>
                </c:pt>
                <c:pt idx="950">
                  <c:v>1.5873045775671779E-2</c:v>
                </c:pt>
                <c:pt idx="951">
                  <c:v>1.5867907616996916E-2</c:v>
                </c:pt>
                <c:pt idx="952">
                  <c:v>1.5862761369683256E-2</c:v>
                </c:pt>
                <c:pt idx="953">
                  <c:v>1.5857607033855407E-2</c:v>
                </c:pt>
                <c:pt idx="954">
                  <c:v>1.5852444609638638E-2</c:v>
                </c:pt>
                <c:pt idx="955">
                  <c:v>1.5847274097158224E-2</c:v>
                </c:pt>
                <c:pt idx="956">
                  <c:v>1.5842095496538994E-2</c:v>
                </c:pt>
                <c:pt idx="957">
                  <c:v>1.5836908807907311E-2</c:v>
                </c:pt>
                <c:pt idx="958">
                  <c:v>1.5831714031389322E-2</c:v>
                </c:pt>
                <c:pt idx="959">
                  <c:v>1.5826511167110299E-2</c:v>
                </c:pt>
                <c:pt idx="960">
                  <c:v>1.5821300215196822E-2</c:v>
                </c:pt>
                <c:pt idx="961">
                  <c:v>1.5816081175775258E-2</c:v>
                </c:pt>
                <c:pt idx="962">
                  <c:v>1.5810822133077974E-2</c:v>
                </c:pt>
                <c:pt idx="963">
                  <c:v>1.5805600018164803E-2</c:v>
                </c:pt>
                <c:pt idx="964">
                  <c:v>1.5800369837881835E-2</c:v>
                </c:pt>
                <c:pt idx="965">
                  <c:v>1.5795131592356407E-2</c:v>
                </c:pt>
                <c:pt idx="966">
                  <c:v>1.5789885281714974E-2</c:v>
                </c:pt>
                <c:pt idx="967">
                  <c:v>1.5784630906085517E-2</c:v>
                </c:pt>
                <c:pt idx="968">
                  <c:v>1.5779368465594933E-2</c:v>
                </c:pt>
                <c:pt idx="969">
                  <c:v>1.5774097960371637E-2</c:v>
                </c:pt>
                <c:pt idx="970">
                  <c:v>1.5768819390542532E-2</c:v>
                </c:pt>
                <c:pt idx="971">
                  <c:v>1.5763532756236692E-2</c:v>
                </c:pt>
                <c:pt idx="972">
                  <c:v>1.5758238057581878E-2</c:v>
                </c:pt>
                <c:pt idx="973">
                  <c:v>1.5752935294706519E-2</c:v>
                </c:pt>
                <c:pt idx="974">
                  <c:v>1.5747624467739467E-2</c:v>
                </c:pt>
                <c:pt idx="975">
                  <c:v>1.5742305576809369E-2</c:v>
                </c:pt>
                <c:pt idx="976">
                  <c:v>1.5736978622045514E-2</c:v>
                </c:pt>
                <c:pt idx="977">
                  <c:v>1.5731643603577202E-2</c:v>
                </c:pt>
                <c:pt idx="978">
                  <c:v>1.5726300521533728E-2</c:v>
                </c:pt>
                <c:pt idx="979">
                  <c:v>1.5720949376044607E-2</c:v>
                </c:pt>
                <c:pt idx="980">
                  <c:v>1.5715590167239786E-2</c:v>
                </c:pt>
                <c:pt idx="981">
                  <c:v>1.5710222895249436E-2</c:v>
                </c:pt>
                <c:pt idx="982">
                  <c:v>1.5704847560203725E-2</c:v>
                </c:pt>
                <c:pt idx="983">
                  <c:v>1.5699464162233261E-2</c:v>
                </c:pt>
                <c:pt idx="984">
                  <c:v>1.569407270146821E-2</c:v>
                </c:pt>
                <c:pt idx="985">
                  <c:v>1.5688673178039618E-2</c:v>
                </c:pt>
                <c:pt idx="986">
                  <c:v>1.5683265592078527E-2</c:v>
                </c:pt>
                <c:pt idx="987">
                  <c:v>1.56778499437162E-2</c:v>
                </c:pt>
                <c:pt idx="988">
                  <c:v>1.5672413032993472E-2</c:v>
                </c:pt>
                <c:pt idx="989">
                  <c:v>1.5669471542071597E-2</c:v>
                </c:pt>
                <c:pt idx="990">
                  <c:v>1.5666526105304539E-2</c:v>
                </c:pt>
                <c:pt idx="991">
                  <c:v>1.5663576722727248E-2</c:v>
                </c:pt>
                <c:pt idx="992">
                  <c:v>1.5660623394375101E-2</c:v>
                </c:pt>
                <c:pt idx="993">
                  <c:v>1.5657666120283045E-2</c:v>
                </c:pt>
                <c:pt idx="994">
                  <c:v>1.5654704900485806E-2</c:v>
                </c:pt>
                <c:pt idx="995">
                  <c:v>1.5651739735018984E-2</c:v>
                </c:pt>
                <c:pt idx="996">
                  <c:v>1.5648770623917303E-2</c:v>
                </c:pt>
                <c:pt idx="997">
                  <c:v>1.5645797567216586E-2</c:v>
                </c:pt>
                <c:pt idx="998">
                  <c:v>1.5642820564951553E-2</c:v>
                </c:pt>
                <c:pt idx="999">
                  <c:v>1.563983961715781E-2</c:v>
                </c:pt>
                <c:pt idx="1000">
                  <c:v>1.5636854723870299E-2</c:v>
                </c:pt>
                <c:pt idx="1001">
                  <c:v>1.5633865885125057E-2</c:v>
                </c:pt>
                <c:pt idx="1002">
                  <c:v>1.5630873100957246E-2</c:v>
                </c:pt>
                <c:pt idx="1003">
                  <c:v>1.562787637140203E-2</c:v>
                </c:pt>
                <c:pt idx="1004">
                  <c:v>1.5624875696495667E-2</c:v>
                </c:pt>
                <c:pt idx="1005">
                  <c:v>1.5621871076273315E-2</c:v>
                </c:pt>
                <c:pt idx="1006">
                  <c:v>1.5618862510770796E-2</c:v>
                </c:pt>
                <c:pt idx="1007">
                  <c:v>1.561585000002349E-2</c:v>
                </c:pt>
                <c:pt idx="1008">
                  <c:v>1.5612833544067216E-2</c:v>
                </c:pt>
                <c:pt idx="1009">
                  <c:v>1.5609813142938229E-2</c:v>
                </c:pt>
                <c:pt idx="1010">
                  <c:v>1.5606788796671909E-2</c:v>
                </c:pt>
                <c:pt idx="1011">
                  <c:v>1.5603760505303859E-2</c:v>
                </c:pt>
                <c:pt idx="1012">
                  <c:v>1.5600728268870769E-2</c:v>
                </c:pt>
                <c:pt idx="1013">
                  <c:v>1.5597692087407803E-2</c:v>
                </c:pt>
                <c:pt idx="1014">
                  <c:v>1.5594651960951869E-2</c:v>
                </c:pt>
                <c:pt idx="1015">
                  <c:v>1.5591485696048074E-2</c:v>
                </c:pt>
                <c:pt idx="1016">
                  <c:v>1.5588431007704486E-2</c:v>
                </c:pt>
                <c:pt idx="1017">
                  <c:v>1.5585372363827572E-2</c:v>
                </c:pt>
                <c:pt idx="1018">
                  <c:v>1.5582309764453905E-2</c:v>
                </c:pt>
                <c:pt idx="1019">
                  <c:v>1.5579243209619184E-2</c:v>
                </c:pt>
                <c:pt idx="1020">
                  <c:v>1.5576172699360203E-2</c:v>
                </c:pt>
                <c:pt idx="1021">
                  <c:v>1.5573098233713532E-2</c:v>
                </c:pt>
                <c:pt idx="1022">
                  <c:v>1.5570019812715087E-2</c:v>
                </c:pt>
                <c:pt idx="1023">
                  <c:v>1.5566496774047497E-2</c:v>
                </c:pt>
                <c:pt idx="1024">
                  <c:v>1.556340987741921E-2</c:v>
                </c:pt>
                <c:pt idx="1025">
                  <c:v>1.556031902555435E-2</c:v>
                </c:pt>
                <c:pt idx="1026">
                  <c:v>1.5557224218489703E-2</c:v>
                </c:pt>
                <c:pt idx="1027">
                  <c:v>1.5554125456261628E-2</c:v>
                </c:pt>
                <c:pt idx="1028">
                  <c:v>1.5551022738907135E-2</c:v>
                </c:pt>
                <c:pt idx="1029">
                  <c:v>1.5547916066463453E-2</c:v>
                </c:pt>
                <c:pt idx="1030">
                  <c:v>1.5544805438966938E-2</c:v>
                </c:pt>
                <c:pt idx="1031">
                  <c:v>1.5541690856454382E-2</c:v>
                </c:pt>
                <c:pt idx="1032">
                  <c:v>1.5538572318963237E-2</c:v>
                </c:pt>
                <c:pt idx="1033">
                  <c:v>1.5535449826530072E-2</c:v>
                </c:pt>
                <c:pt idx="1034">
                  <c:v>1.5532323379191901E-2</c:v>
                </c:pt>
                <c:pt idx="1035">
                  <c:v>1.5529192976986173E-2</c:v>
                </c:pt>
                <c:pt idx="1036">
                  <c:v>1.5526058619949682E-2</c:v>
                </c:pt>
                <c:pt idx="1037">
                  <c:v>1.5522920308119876E-2</c:v>
                </c:pt>
                <c:pt idx="1038">
                  <c:v>1.5519778041533767E-2</c:v>
                </c:pt>
                <c:pt idx="1039">
                  <c:v>1.5516631820228584E-2</c:v>
                </c:pt>
                <c:pt idx="1040">
                  <c:v>1.5513754696721694E-2</c:v>
                </c:pt>
                <c:pt idx="1041">
                  <c:v>1.5512513625265678E-2</c:v>
                </c:pt>
                <c:pt idx="1042">
                  <c:v>1.5511271559861506E-2</c:v>
                </c:pt>
                <c:pt idx="1043">
                  <c:v>1.5510028500512463E-2</c:v>
                </c:pt>
                <c:pt idx="1044">
                  <c:v>1.5508784447222271E-2</c:v>
                </c:pt>
                <c:pt idx="1045">
                  <c:v>1.5507539399994654E-2</c:v>
                </c:pt>
                <c:pt idx="1046">
                  <c:v>1.5506293358833554E-2</c:v>
                </c:pt>
                <c:pt idx="1047">
                  <c:v>1.5505046323742253E-2</c:v>
                </c:pt>
                <c:pt idx="1048">
                  <c:v>1.5503798294724917E-2</c:v>
                </c:pt>
                <c:pt idx="1049">
                  <c:v>1.5502549271785047E-2</c:v>
                </c:pt>
                <c:pt idx="1050">
                  <c:v>1.5501299254926368E-2</c:v>
                </c:pt>
                <c:pt idx="1051">
                  <c:v>1.5500048244152381E-2</c:v>
                </c:pt>
                <c:pt idx="1052">
                  <c:v>1.549879623946703E-2</c:v>
                </c:pt>
                <c:pt idx="1053">
                  <c:v>1.5497543240874257E-2</c:v>
                </c:pt>
                <c:pt idx="1054">
                  <c:v>1.5496289248377567E-2</c:v>
                </c:pt>
                <c:pt idx="1055">
                  <c:v>1.54950342619809E-2</c:v>
                </c:pt>
                <c:pt idx="1056">
                  <c:v>1.5493778281687543E-2</c:v>
                </c:pt>
                <c:pt idx="1057">
                  <c:v>1.5492341658626809E-2</c:v>
                </c:pt>
                <c:pt idx="1058">
                  <c:v>1.5491083548568157E-2</c:v>
                </c:pt>
                <c:pt idx="1059">
                  <c:v>1.5489824444624857E-2</c:v>
                </c:pt>
                <c:pt idx="1060">
                  <c:v>1.5488564346800635E-2</c:v>
                </c:pt>
                <c:pt idx="1061">
                  <c:v>1.5487303255099213E-2</c:v>
                </c:pt>
                <c:pt idx="1062">
                  <c:v>1.5486041169524534E-2</c:v>
                </c:pt>
                <c:pt idx="1063">
                  <c:v>1.5484778090080321E-2</c:v>
                </c:pt>
                <c:pt idx="1064">
                  <c:v>1.5483514016770075E-2</c:v>
                </c:pt>
                <c:pt idx="1065">
                  <c:v>1.5482248949597743E-2</c:v>
                </c:pt>
                <c:pt idx="1066">
                  <c:v>1.5480982888567264E-2</c:v>
                </c:pt>
                <c:pt idx="1067">
                  <c:v>1.5479715833681703E-2</c:v>
                </c:pt>
                <c:pt idx="1068">
                  <c:v>1.5478447784946101E-2</c:v>
                </c:pt>
                <c:pt idx="1069">
                  <c:v>1.5477178742363082E-2</c:v>
                </c:pt>
                <c:pt idx="1070">
                  <c:v>1.5475908705936809E-2</c:v>
                </c:pt>
                <c:pt idx="1071">
                  <c:v>1.5475634539751608E-2</c:v>
                </c:pt>
                <c:pt idx="1072">
                  <c:v>1.5473365651570049E-2</c:v>
                </c:pt>
                <c:pt idx="1073">
                  <c:v>1.5472092633637009E-2</c:v>
                </c:pt>
                <c:pt idx="1074">
                  <c:v>1.5470818621876044E-2</c:v>
                </c:pt>
                <c:pt idx="1075">
                  <c:v>1.546954361629066E-2</c:v>
                </c:pt>
                <c:pt idx="1076">
                  <c:v>1.5468267616884798E-2</c:v>
                </c:pt>
                <c:pt idx="1077">
                  <c:v>1.5466990623662179E-2</c:v>
                </c:pt>
                <c:pt idx="1078">
                  <c:v>1.5465712636626749E-2</c:v>
                </c:pt>
                <c:pt idx="1079">
                  <c:v>1.5464433655782449E-2</c:v>
                </c:pt>
                <c:pt idx="1080">
                  <c:v>1.5463153681132781E-2</c:v>
                </c:pt>
                <c:pt idx="1081">
                  <c:v>1.5461872712681469E-2</c:v>
                </c:pt>
                <c:pt idx="1082">
                  <c:v>1.5460590750432894E-2</c:v>
                </c:pt>
                <c:pt idx="1083">
                  <c:v>1.545930779439034E-2</c:v>
                </c:pt>
                <c:pt idx="1084">
                  <c:v>1.545802384455775E-2</c:v>
                </c:pt>
                <c:pt idx="1085">
                  <c:v>1.5456738900939284E-2</c:v>
                </c:pt>
                <c:pt idx="1086">
                  <c:v>1.5455452963538447E-2</c:v>
                </c:pt>
                <c:pt idx="1087">
                  <c:v>1.5454166032358961E-2</c:v>
                </c:pt>
                <c:pt idx="1088">
                  <c:v>1.5452878107404987E-2</c:v>
                </c:pt>
                <c:pt idx="1089">
                  <c:v>1.545158918868025E-2</c:v>
                </c:pt>
                <c:pt idx="1090">
                  <c:v>1.5450299276188472E-2</c:v>
                </c:pt>
                <c:pt idx="1091">
                  <c:v>1.5449008369933374E-2</c:v>
                </c:pt>
                <c:pt idx="1092">
                  <c:v>1.5447954988159896E-2</c:v>
                </c:pt>
                <c:pt idx="1093">
                  <c:v>1.544833309623209E-2</c:v>
                </c:pt>
                <c:pt idx="1094">
                  <c:v>1.544871261532178E-2</c:v>
                </c:pt>
                <c:pt idx="1095">
                  <c:v>1.5449093545430934E-2</c:v>
                </c:pt>
                <c:pt idx="1096">
                  <c:v>1.5449475886561087E-2</c:v>
                </c:pt>
                <c:pt idx="1097">
                  <c:v>1.5449859638713554E-2</c:v>
                </c:pt>
                <c:pt idx="1098">
                  <c:v>1.5450244801890523E-2</c:v>
                </c:pt>
                <c:pt idx="1099">
                  <c:v>1.5450631376093309E-2</c:v>
                </c:pt>
                <c:pt idx="1100">
                  <c:v>1.5451019361323006E-2</c:v>
                </c:pt>
                <c:pt idx="1101">
                  <c:v>1.5451408757582243E-2</c:v>
                </c:pt>
                <c:pt idx="1102">
                  <c:v>1.5451799564872115E-2</c:v>
                </c:pt>
                <c:pt idx="1103">
                  <c:v>1.5452191783194373E-2</c:v>
                </c:pt>
                <c:pt idx="1104">
                  <c:v>1.5452585412550771E-2</c:v>
                </c:pt>
                <c:pt idx="1105">
                  <c:v>1.5452980452942402E-2</c:v>
                </c:pt>
                <c:pt idx="1106">
                  <c:v>1.5453376904371676E-2</c:v>
                </c:pt>
                <c:pt idx="1107">
                  <c:v>1.5453774766840128E-2</c:v>
                </c:pt>
                <c:pt idx="1108">
                  <c:v>1.5454174040349286E-2</c:v>
                </c:pt>
                <c:pt idx="1109">
                  <c:v>1.545539867583683E-2</c:v>
                </c:pt>
                <c:pt idx="1110">
                  <c:v>1.5455795853785126E-2</c:v>
                </c:pt>
                <c:pt idx="1111">
                  <c:v>1.5456194435206726E-2</c:v>
                </c:pt>
                <c:pt idx="1112">
                  <c:v>1.5456594420103593E-2</c:v>
                </c:pt>
                <c:pt idx="1113">
                  <c:v>1.5456995808478338E-2</c:v>
                </c:pt>
                <c:pt idx="1114">
                  <c:v>1.5456286582321066E-2</c:v>
                </c:pt>
                <c:pt idx="1115">
                  <c:v>1.5457802795664949E-2</c:v>
                </c:pt>
                <c:pt idx="1116">
                  <c:v>1.5458208394480736E-2</c:v>
                </c:pt>
                <c:pt idx="1117">
                  <c:v>1.5458615396780718E-2</c:v>
                </c:pt>
                <c:pt idx="1118">
                  <c:v>1.5457942879664958E-2</c:v>
                </c:pt>
                <c:pt idx="1119">
                  <c:v>1.545943361183915E-2</c:v>
                </c:pt>
                <c:pt idx="1120">
                  <c:v>1.5459844824601084E-2</c:v>
                </c:pt>
                <c:pt idx="1121">
                  <c:v>1.5460257440853966E-2</c:v>
                </c:pt>
                <c:pt idx="1122">
                  <c:v>1.5461020729232675E-2</c:v>
                </c:pt>
                <c:pt idx="1123">
                  <c:v>1.5460633646756757E-2</c:v>
                </c:pt>
                <c:pt idx="1124">
                  <c:v>1.5461056505058118E-2</c:v>
                </c:pt>
                <c:pt idx="1125">
                  <c:v>1.5461480774431066E-2</c:v>
                </c:pt>
                <c:pt idx="1126">
                  <c:v>1.5461906454876918E-2</c:v>
                </c:pt>
                <c:pt idx="1127">
                  <c:v>1.5462333546398081E-2</c:v>
                </c:pt>
                <c:pt idx="1128">
                  <c:v>1.546276204899587E-2</c:v>
                </c:pt>
                <c:pt idx="1129">
                  <c:v>1.546319196267291E-2</c:v>
                </c:pt>
                <c:pt idx="1130">
                  <c:v>1.5463623287430081E-2</c:v>
                </c:pt>
                <c:pt idx="1131">
                  <c:v>1.5464056023269354E-2</c:v>
                </c:pt>
                <c:pt idx="1132">
                  <c:v>1.5464490170193135E-2</c:v>
                </c:pt>
                <c:pt idx="1133">
                  <c:v>1.5464925728202739E-2</c:v>
                </c:pt>
                <c:pt idx="1134">
                  <c:v>1.5465362697300356E-2</c:v>
                </c:pt>
                <c:pt idx="1135">
                  <c:v>1.546580107748774E-2</c:v>
                </c:pt>
                <c:pt idx="1136">
                  <c:v>1.5466240868766423E-2</c:v>
                </c:pt>
                <c:pt idx="1137">
                  <c:v>1.5466682071138813E-2</c:v>
                </c:pt>
                <c:pt idx="1138">
                  <c:v>1.5467124684606006E-2</c:v>
                </c:pt>
                <c:pt idx="1139">
                  <c:v>1.5467568709170409E-2</c:v>
                </c:pt>
                <c:pt idx="1140">
                  <c:v>1.5468014144834216E-2</c:v>
                </c:pt>
                <c:pt idx="1141">
                  <c:v>1.5468460991598518E-2</c:v>
                </c:pt>
                <c:pt idx="1142">
                  <c:v>1.5468909249465508E-2</c:v>
                </c:pt>
                <c:pt idx="1143">
                  <c:v>1.5469358918437592E-2</c:v>
                </c:pt>
                <c:pt idx="1144">
                  <c:v>1.5470926538013222E-2</c:v>
                </c:pt>
                <c:pt idx="1145">
                  <c:v>1.5472943977566279E-2</c:v>
                </c:pt>
                <c:pt idx="1146">
                  <c:v>1.5474964920162673E-2</c:v>
                </c:pt>
                <c:pt idx="1147">
                  <c:v>1.5476989365823425E-2</c:v>
                </c:pt>
                <c:pt idx="1148">
                  <c:v>1.547901731457E-2</c:v>
                </c:pt>
                <c:pt idx="1149">
                  <c:v>1.5481048766422981E-2</c:v>
                </c:pt>
                <c:pt idx="1150">
                  <c:v>1.548308372140471E-2</c:v>
                </c:pt>
                <c:pt idx="1151">
                  <c:v>1.548512217953555E-2</c:v>
                </c:pt>
                <c:pt idx="1152">
                  <c:v>1.5487164140837185E-2</c:v>
                </c:pt>
                <c:pt idx="1153">
                  <c:v>1.5489209605331298E-2</c:v>
                </c:pt>
                <c:pt idx="1154">
                  <c:v>1.5491258573039127E-2</c:v>
                </c:pt>
                <c:pt idx="1155">
                  <c:v>1.549331104398214E-2</c:v>
                </c:pt>
                <c:pt idx="1156">
                  <c:v>1.5495367018181796E-2</c:v>
                </c:pt>
                <c:pt idx="1157">
                  <c:v>1.5497426495659775E-2</c:v>
                </c:pt>
                <c:pt idx="1158">
                  <c:v>1.5499489476437544E-2</c:v>
                </c:pt>
                <c:pt idx="1159">
                  <c:v>1.5501555960536781E-2</c:v>
                </c:pt>
                <c:pt idx="1160">
                  <c:v>1.5503625947979384E-2</c:v>
                </c:pt>
                <c:pt idx="1161">
                  <c:v>1.5505699438786383E-2</c:v>
                </c:pt>
                <c:pt idx="1162">
                  <c:v>1.550777643298055E-2</c:v>
                </c:pt>
                <c:pt idx="1163">
                  <c:v>1.5509856930582693E-2</c:v>
                </c:pt>
                <c:pt idx="1164">
                  <c:v>1.5511940931614711E-2</c:v>
                </c:pt>
                <c:pt idx="1165">
                  <c:v>1.551402843609938E-2</c:v>
                </c:pt>
                <c:pt idx="1166">
                  <c:v>1.5516119444057504E-2</c:v>
                </c:pt>
                <c:pt idx="1167">
                  <c:v>1.5518213955511425E-2</c:v>
                </c:pt>
                <c:pt idx="1168">
                  <c:v>1.552031197048304E-2</c:v>
                </c:pt>
                <c:pt idx="1169">
                  <c:v>1.5522413488994469E-2</c:v>
                </c:pt>
                <c:pt idx="1170">
                  <c:v>1.5525000275624538E-2</c:v>
                </c:pt>
                <c:pt idx="1171">
                  <c:v>1.5527102144517241E-2</c:v>
                </c:pt>
                <c:pt idx="1172">
                  <c:v>1.5529207507589319E-2</c:v>
                </c:pt>
                <c:pt idx="1173">
                  <c:v>1.5531316364862609E-2</c:v>
                </c:pt>
                <c:pt idx="1174">
                  <c:v>1.5533428716358733E-2</c:v>
                </c:pt>
                <c:pt idx="1175">
                  <c:v>1.5535544562100623E-2</c:v>
                </c:pt>
                <c:pt idx="1176">
                  <c:v>1.553766390211034E-2</c:v>
                </c:pt>
                <c:pt idx="1177">
                  <c:v>1.5539786736409723E-2</c:v>
                </c:pt>
                <c:pt idx="1178">
                  <c:v>1.5541913065020832E-2</c:v>
                </c:pt>
                <c:pt idx="1179">
                  <c:v>1.5544042887966817E-2</c:v>
                </c:pt>
                <c:pt idx="1180">
                  <c:v>1.55461762052693E-2</c:v>
                </c:pt>
                <c:pt idx="1181">
                  <c:v>1.5548313016950777E-2</c:v>
                </c:pt>
                <c:pt idx="1182">
                  <c:v>1.5550453323033743E-2</c:v>
                </c:pt>
                <c:pt idx="1183">
                  <c:v>1.5552597123540911E-2</c:v>
                </c:pt>
                <c:pt idx="1184">
                  <c:v>1.5554744418494344E-2</c:v>
                </c:pt>
                <c:pt idx="1185">
                  <c:v>1.5556895207916534E-2</c:v>
                </c:pt>
                <c:pt idx="1186">
                  <c:v>1.5559049491830415E-2</c:v>
                </c:pt>
                <c:pt idx="1187">
                  <c:v>1.5561207270258046E-2</c:v>
                </c:pt>
                <c:pt idx="1188">
                  <c:v>1.5563368543222357E-2</c:v>
                </c:pt>
                <c:pt idx="1189">
                  <c:v>1.5565533310746065E-2</c:v>
                </c:pt>
                <c:pt idx="1190">
                  <c:v>1.5567701572851665E-2</c:v>
                </c:pt>
                <c:pt idx="1191">
                  <c:v>1.5569873329561869E-2</c:v>
                </c:pt>
                <c:pt idx="1192">
                  <c:v>1.5572048580899832E-2</c:v>
                </c:pt>
                <c:pt idx="1193">
                  <c:v>1.5574227326888046E-2</c:v>
                </c:pt>
                <c:pt idx="1194">
                  <c:v>1.5576409567549444E-2</c:v>
                </c:pt>
                <c:pt idx="1195">
                  <c:v>1.5578595302906742E-2</c:v>
                </c:pt>
                <c:pt idx="1196">
                  <c:v>1.5581040508835407E-2</c:v>
                </c:pt>
                <c:pt idx="1197">
                  <c:v>1.5584681844496819E-2</c:v>
                </c:pt>
                <c:pt idx="1198">
                  <c:v>1.5588328474964575E-2</c:v>
                </c:pt>
                <c:pt idx="1199">
                  <c:v>1.5591980400297422E-2</c:v>
                </c:pt>
                <c:pt idx="1200">
                  <c:v>1.5595637620552584E-2</c:v>
                </c:pt>
                <c:pt idx="1201">
                  <c:v>1.5599300135788812E-2</c:v>
                </c:pt>
                <c:pt idx="1202">
                  <c:v>1.5602967946063546E-2</c:v>
                </c:pt>
                <c:pt idx="1203">
                  <c:v>1.5606641051435537E-2</c:v>
                </c:pt>
                <c:pt idx="1204">
                  <c:v>1.5610319451962661E-2</c:v>
                </c:pt>
                <c:pt idx="1205">
                  <c:v>1.5614003147703453E-2</c:v>
                </c:pt>
                <c:pt idx="1206">
                  <c:v>1.5617692138716879E-2</c:v>
                </c:pt>
                <c:pt idx="1207">
                  <c:v>1.5621386425060601E-2</c:v>
                </c:pt>
                <c:pt idx="1208">
                  <c:v>1.5625086006793805E-2</c:v>
                </c:pt>
                <c:pt idx="1209">
                  <c:v>1.5628790883975022E-2</c:v>
                </c:pt>
                <c:pt idx="1210">
                  <c:v>1.5632501056663223E-2</c:v>
                </c:pt>
                <c:pt idx="1211">
                  <c:v>1.5636216524916941E-2</c:v>
                </c:pt>
                <c:pt idx="1212">
                  <c:v>1.5639937288795581E-2</c:v>
                </c:pt>
                <c:pt idx="1213">
                  <c:v>1.5643663348358115E-2</c:v>
                </c:pt>
                <c:pt idx="1214">
                  <c:v>1.5647394703663504E-2</c:v>
                </c:pt>
                <c:pt idx="1215">
                  <c:v>1.5651131354771166E-2</c:v>
                </c:pt>
                <c:pt idx="1216">
                  <c:v>1.565487330174006E-2</c:v>
                </c:pt>
                <c:pt idx="1217">
                  <c:v>1.5658620544629596E-2</c:v>
                </c:pt>
                <c:pt idx="1218">
                  <c:v>1.5662373083499836E-2</c:v>
                </c:pt>
                <c:pt idx="1219">
                  <c:v>1.5666130918409966E-2</c:v>
                </c:pt>
                <c:pt idx="1220">
                  <c:v>1.5669894049419392E-2</c:v>
                </c:pt>
                <c:pt idx="1221">
                  <c:v>1.5673662476587743E-2</c:v>
                </c:pt>
                <c:pt idx="1222">
                  <c:v>1.5676824340410692E-2</c:v>
                </c:pt>
                <c:pt idx="1223">
                  <c:v>1.5680613781063904E-2</c:v>
                </c:pt>
                <c:pt idx="1224">
                  <c:v>1.5684408532337442E-2</c:v>
                </c:pt>
                <c:pt idx="1225">
                  <c:v>1.5688208594291535E-2</c:v>
                </c:pt>
                <c:pt idx="1226">
                  <c:v>1.569201396698619E-2</c:v>
                </c:pt>
                <c:pt idx="1227">
                  <c:v>1.5695824650482502E-2</c:v>
                </c:pt>
                <c:pt idx="1228">
                  <c:v>1.5699640644840265E-2</c:v>
                </c:pt>
                <c:pt idx="1229">
                  <c:v>1.5703461950120581E-2</c:v>
                </c:pt>
                <c:pt idx="1230">
                  <c:v>1.5707288566383672E-2</c:v>
                </c:pt>
                <c:pt idx="1231">
                  <c:v>1.5711120493690642E-2</c:v>
                </c:pt>
                <c:pt idx="1232">
                  <c:v>1.5714957732101718E-2</c:v>
                </c:pt>
                <c:pt idx="1233">
                  <c:v>1.5718800281678436E-2</c:v>
                </c:pt>
                <c:pt idx="1234">
                  <c:v>1.5722648142481463E-2</c:v>
                </c:pt>
                <c:pt idx="1235">
                  <c:v>1.5726501314572337E-2</c:v>
                </c:pt>
                <c:pt idx="1236">
                  <c:v>1.5730359798011503E-2</c:v>
                </c:pt>
                <c:pt idx="1237">
                  <c:v>1.5734223592860506E-2</c:v>
                </c:pt>
                <c:pt idx="1238">
                  <c:v>1.5738092699180875E-2</c:v>
                </c:pt>
                <c:pt idx="1239">
                  <c:v>1.5741967117033722E-2</c:v>
                </c:pt>
                <c:pt idx="1240">
                  <c:v>1.5745846846481022E-2</c:v>
                </c:pt>
                <c:pt idx="1241">
                  <c:v>1.5749731887583433E-2</c:v>
                </c:pt>
                <c:pt idx="1242">
                  <c:v>1.5753622240403598E-2</c:v>
                </c:pt>
                <c:pt idx="1243">
                  <c:v>1.5757517905002835E-2</c:v>
                </c:pt>
                <c:pt idx="1244">
                  <c:v>1.5761418881442901E-2</c:v>
                </c:pt>
                <c:pt idx="1245">
                  <c:v>1.5765325169785994E-2</c:v>
                </c:pt>
                <c:pt idx="1246">
                  <c:v>1.5769236770093654E-2</c:v>
                </c:pt>
                <c:pt idx="1247">
                  <c:v>1.5773153682428518E-2</c:v>
                </c:pt>
                <c:pt idx="1248">
                  <c:v>1.5777875995283352E-2</c:v>
                </c:pt>
                <c:pt idx="1249">
                  <c:v>1.5782600124139786E-2</c:v>
                </c:pt>
                <c:pt idx="1250">
                  <c:v>1.5787330411919234E-2</c:v>
                </c:pt>
                <c:pt idx="1251">
                  <c:v>1.5792066858709954E-2</c:v>
                </c:pt>
                <c:pt idx="1252">
                  <c:v>1.5796809464598674E-2</c:v>
                </c:pt>
                <c:pt idx="1253">
                  <c:v>1.5801558229672337E-2</c:v>
                </c:pt>
                <c:pt idx="1254">
                  <c:v>1.5806313154018765E-2</c:v>
                </c:pt>
                <c:pt idx="1255">
                  <c:v>1.5811074237725115E-2</c:v>
                </c:pt>
                <c:pt idx="1256">
                  <c:v>1.5815841480879216E-2</c:v>
                </c:pt>
                <c:pt idx="1257">
                  <c:v>1.5820614883568444E-2</c:v>
                </c:pt>
                <c:pt idx="1258">
                  <c:v>1.5825394445880398E-2</c:v>
                </c:pt>
                <c:pt idx="1259">
                  <c:v>1.5830180167903565E-2</c:v>
                </c:pt>
                <c:pt idx="1260">
                  <c:v>1.5834972049725973E-2</c:v>
                </c:pt>
                <c:pt idx="1261">
                  <c:v>1.583977009143523E-2</c:v>
                </c:pt>
                <c:pt idx="1262">
                  <c:v>1.5844574293120032E-2</c:v>
                </c:pt>
                <c:pt idx="1263">
                  <c:v>1.5849384654868633E-2</c:v>
                </c:pt>
                <c:pt idx="1264">
                  <c:v>1.5854201176769514E-2</c:v>
                </c:pt>
                <c:pt idx="1265">
                  <c:v>1.585902385891115E-2</c:v>
                </c:pt>
                <c:pt idx="1266">
                  <c:v>1.5863852701382457E-2</c:v>
                </c:pt>
                <c:pt idx="1267">
                  <c:v>1.5868687704271911E-2</c:v>
                </c:pt>
                <c:pt idx="1268">
                  <c:v>1.5873528867669309E-2</c:v>
                </c:pt>
                <c:pt idx="1269">
                  <c:v>1.5878376191662463E-2</c:v>
                </c:pt>
                <c:pt idx="1270">
                  <c:v>1.5883229676341388E-2</c:v>
                </c:pt>
                <c:pt idx="1271">
                  <c:v>1.5888089321795213E-2</c:v>
                </c:pt>
                <c:pt idx="1272">
                  <c:v>1.5892955128113301E-2</c:v>
                </c:pt>
                <c:pt idx="1273">
                  <c:v>1.5897827095385213E-2</c:v>
                </c:pt>
                <c:pt idx="1274">
                  <c:v>1.590270522370053E-2</c:v>
                </c:pt>
                <c:pt idx="1275">
                  <c:v>1.5907589513148822E-2</c:v>
                </c:pt>
                <c:pt idx="1276">
                  <c:v>1.5912479963819875E-2</c:v>
                </c:pt>
                <c:pt idx="1277">
                  <c:v>1.5917376575803926E-2</c:v>
                </c:pt>
                <c:pt idx="1278">
                  <c:v>1.5922279349190757E-2</c:v>
                </c:pt>
                <c:pt idx="1279">
                  <c:v>1.5927188284071265E-2</c:v>
                </c:pt>
                <c:pt idx="1280">
                  <c:v>1.5932103380535013E-2</c:v>
                </c:pt>
                <c:pt idx="1281">
                  <c:v>1.5937024638672671E-2</c:v>
                </c:pt>
                <c:pt idx="1282">
                  <c:v>1.5941952058574693E-2</c:v>
                </c:pt>
                <c:pt idx="1283">
                  <c:v>1.5946885640331955E-2</c:v>
                </c:pt>
                <c:pt idx="1284">
                  <c:v>1.5951825384034914E-2</c:v>
                </c:pt>
                <c:pt idx="1285">
                  <c:v>1.5956771289774449E-2</c:v>
                </c:pt>
                <c:pt idx="1286">
                  <c:v>1.5961723357641892E-2</c:v>
                </c:pt>
                <c:pt idx="1287">
                  <c:v>1.5966681587727904E-2</c:v>
                </c:pt>
                <c:pt idx="1288">
                  <c:v>1.5971645980124249E-2</c:v>
                </c:pt>
                <c:pt idx="1289">
                  <c:v>1.5976616534921374E-2</c:v>
                </c:pt>
                <c:pt idx="1290">
                  <c:v>1.5981593252211702E-2</c:v>
                </c:pt>
                <c:pt idx="1291">
                  <c:v>1.5986576132086115E-2</c:v>
                </c:pt>
                <c:pt idx="1292">
                  <c:v>1.59915651746366E-2</c:v>
                </c:pt>
                <c:pt idx="1293">
                  <c:v>1.5996560379954693E-2</c:v>
                </c:pt>
                <c:pt idx="1294">
                  <c:v>1.6001561748132598E-2</c:v>
                </c:pt>
                <c:pt idx="1295">
                  <c:v>1.6006569279262077E-2</c:v>
                </c:pt>
                <c:pt idx="1296">
                  <c:v>1.6011582973435329E-2</c:v>
                </c:pt>
                <c:pt idx="1297">
                  <c:v>1.6016602830744558E-2</c:v>
                </c:pt>
                <c:pt idx="1298">
                  <c:v>1.6021628851282395E-2</c:v>
                </c:pt>
                <c:pt idx="1299">
                  <c:v>1.6026661035140829E-2</c:v>
                </c:pt>
                <c:pt idx="1300">
                  <c:v>1.6031491041176942E-2</c:v>
                </c:pt>
                <c:pt idx="1301">
                  <c:v>1.6035076012973406E-2</c:v>
                </c:pt>
                <c:pt idx="1302">
                  <c:v>1.6038665135251907E-2</c:v>
                </c:pt>
                <c:pt idx="1303">
                  <c:v>1.6042258408056911E-2</c:v>
                </c:pt>
                <c:pt idx="1304">
                  <c:v>1.6045855831432865E-2</c:v>
                </c:pt>
                <c:pt idx="1305">
                  <c:v>1.6049457405424454E-2</c:v>
                </c:pt>
                <c:pt idx="1306">
                  <c:v>1.605306313007657E-2</c:v>
                </c:pt>
                <c:pt idx="1307">
                  <c:v>1.6056673005433453E-2</c:v>
                </c:pt>
                <c:pt idx="1308">
                  <c:v>1.6060287031539999E-2</c:v>
                </c:pt>
                <c:pt idx="1309">
                  <c:v>1.6063905208441538E-2</c:v>
                </c:pt>
                <c:pt idx="1310">
                  <c:v>1.6067527536182093E-2</c:v>
                </c:pt>
                <c:pt idx="1311">
                  <c:v>1.6071154014806997E-2</c:v>
                </c:pt>
                <c:pt idx="1312">
                  <c:v>1.6074784644361361E-2</c:v>
                </c:pt>
                <c:pt idx="1313">
                  <c:v>1.6078419424890085E-2</c:v>
                </c:pt>
                <c:pt idx="1314">
                  <c:v>1.6082058356437848E-2</c:v>
                </c:pt>
                <c:pt idx="1315">
                  <c:v>1.6085701439049978E-2</c:v>
                </c:pt>
                <c:pt idx="1316">
                  <c:v>1.6089348672772025E-2</c:v>
                </c:pt>
                <c:pt idx="1317">
                  <c:v>1.6093522022932166E-2</c:v>
                </c:pt>
                <c:pt idx="1318">
                  <c:v>1.6097178152041657E-2</c:v>
                </c:pt>
                <c:pt idx="1319">
                  <c:v>1.6100838432402544E-2</c:v>
                </c:pt>
                <c:pt idx="1320">
                  <c:v>1.6104502864060823E-2</c:v>
                </c:pt>
                <c:pt idx="1321">
                  <c:v>1.6108171447062256E-2</c:v>
                </c:pt>
                <c:pt idx="1322">
                  <c:v>1.6111844181451531E-2</c:v>
                </c:pt>
                <c:pt idx="1323">
                  <c:v>1.6115521067274412E-2</c:v>
                </c:pt>
                <c:pt idx="1324">
                  <c:v>1.6119202104576669E-2</c:v>
                </c:pt>
                <c:pt idx="1325">
                  <c:v>1.6122887293403863E-2</c:v>
                </c:pt>
                <c:pt idx="1326">
                  <c:v>1.6126576633801539E-2</c:v>
                </c:pt>
                <c:pt idx="1327">
                  <c:v>1.6130270125815908E-2</c:v>
                </c:pt>
                <c:pt idx="1328">
                  <c:v>1.6133967769492309E-2</c:v>
                </c:pt>
                <c:pt idx="1329">
                  <c:v>1.6137669564876726E-2</c:v>
                </c:pt>
                <c:pt idx="1330">
                  <c:v>1.6141375512014933E-2</c:v>
                </c:pt>
                <c:pt idx="1331">
                  <c:v>1.614508561095292E-2</c:v>
                </c:pt>
                <c:pt idx="1332">
                  <c:v>1.6148799861737118E-2</c:v>
                </c:pt>
                <c:pt idx="1333">
                  <c:v>1.6152518264412857E-2</c:v>
                </c:pt>
                <c:pt idx="1334">
                  <c:v>1.6156240819026571E-2</c:v>
                </c:pt>
                <c:pt idx="1335">
                  <c:v>1.6159967525624683E-2</c:v>
                </c:pt>
                <c:pt idx="1336">
                  <c:v>1.6163698384252967E-2</c:v>
                </c:pt>
                <c:pt idx="1337">
                  <c:v>1.6167433394958068E-2</c:v>
                </c:pt>
                <c:pt idx="1338">
                  <c:v>1.6171172557785322E-2</c:v>
                </c:pt>
                <c:pt idx="1339">
                  <c:v>1.6174915872782695E-2</c:v>
                </c:pt>
                <c:pt idx="1340">
                  <c:v>1.6178663339995295E-2</c:v>
                </c:pt>
                <c:pt idx="1341">
                  <c:v>1.6182414959470207E-2</c:v>
                </c:pt>
                <c:pt idx="1342">
                  <c:v>1.6186170731253429E-2</c:v>
                </c:pt>
                <c:pt idx="1343">
                  <c:v>1.618993065539226E-2</c:v>
                </c:pt>
                <c:pt idx="1344">
                  <c:v>1.619369473193269E-2</c:v>
                </c:pt>
                <c:pt idx="1345">
                  <c:v>1.6197462960921807E-2</c:v>
                </c:pt>
                <c:pt idx="1346">
                  <c:v>1.6201235342405817E-2</c:v>
                </c:pt>
                <c:pt idx="1347">
                  <c:v>1.6205011876432251E-2</c:v>
                </c:pt>
                <c:pt idx="1348">
                  <c:v>1.6208792563047091E-2</c:v>
                </c:pt>
                <c:pt idx="1349">
                  <c:v>1.6212577402297649E-2</c:v>
                </c:pt>
                <c:pt idx="1350">
                  <c:v>1.6216366394230786E-2</c:v>
                </c:pt>
                <c:pt idx="1351">
                  <c:v>1.6220159538893376E-2</c:v>
                </c:pt>
                <c:pt idx="1352">
                  <c:v>1.6223681844407374E-2</c:v>
                </c:pt>
                <c:pt idx="1353">
                  <c:v>1.6225556953914599E-2</c:v>
                </c:pt>
                <c:pt idx="1354">
                  <c:v>1.6227433771030784E-2</c:v>
                </c:pt>
                <c:pt idx="1355">
                  <c:v>1.6229312295766005E-2</c:v>
                </c:pt>
                <c:pt idx="1356">
                  <c:v>1.6231192528129452E-2</c:v>
                </c:pt>
                <c:pt idx="1357">
                  <c:v>1.6233074468130767E-2</c:v>
                </c:pt>
                <c:pt idx="1358">
                  <c:v>1.6234958115779147E-2</c:v>
                </c:pt>
                <c:pt idx="1359">
                  <c:v>1.6236843471085324E-2</c:v>
                </c:pt>
                <c:pt idx="1360">
                  <c:v>1.6238730534057617E-2</c:v>
                </c:pt>
                <c:pt idx="1361">
                  <c:v>1.6240619304706543E-2</c:v>
                </c:pt>
                <c:pt idx="1362">
                  <c:v>1.6242509783041516E-2</c:v>
                </c:pt>
                <c:pt idx="1363">
                  <c:v>1.6244401969072168E-2</c:v>
                </c:pt>
                <c:pt idx="1364">
                  <c:v>1.6246295862807927E-2</c:v>
                </c:pt>
                <c:pt idx="1365">
                  <c:v>1.6248191464258856E-2</c:v>
                </c:pt>
                <c:pt idx="1366">
                  <c:v>1.6250088773434597E-2</c:v>
                </c:pt>
                <c:pt idx="1367">
                  <c:v>1.6251987790344348E-2</c:v>
                </c:pt>
                <c:pt idx="1368">
                  <c:v>1.6253888514997965E-2</c:v>
                </c:pt>
                <c:pt idx="1369">
                  <c:v>1.6256062862872536E-2</c:v>
                </c:pt>
                <c:pt idx="1370">
                  <c:v>1.6257967247010483E-2</c:v>
                </c:pt>
                <c:pt idx="1371">
                  <c:v>1.6259873338923172E-2</c:v>
                </c:pt>
                <c:pt idx="1372">
                  <c:v>1.6261781138619806E-2</c:v>
                </c:pt>
                <c:pt idx="1373">
                  <c:v>1.6263690646110454E-2</c:v>
                </c:pt>
                <c:pt idx="1374">
                  <c:v>1.6265601861404754E-2</c:v>
                </c:pt>
                <c:pt idx="1375">
                  <c:v>1.6267514784512559E-2</c:v>
                </c:pt>
                <c:pt idx="1376">
                  <c:v>1.6269429415443949E-2</c:v>
                </c:pt>
                <c:pt idx="1377">
                  <c:v>1.6271345754208116E-2</c:v>
                </c:pt>
                <c:pt idx="1378">
                  <c:v>1.6273263800814917E-2</c:v>
                </c:pt>
                <c:pt idx="1379">
                  <c:v>1.6276681082874177E-2</c:v>
                </c:pt>
                <c:pt idx="1380">
                  <c:v>1.6278591540837745E-2</c:v>
                </c:pt>
                <c:pt idx="1381">
                  <c:v>1.6280503692995878E-2</c:v>
                </c:pt>
                <c:pt idx="1382">
                  <c:v>1.6282417539358791E-2</c:v>
                </c:pt>
                <c:pt idx="1383">
                  <c:v>1.6284816735642874E-2</c:v>
                </c:pt>
                <c:pt idx="1384">
                  <c:v>1.6286250314736954E-2</c:v>
                </c:pt>
                <c:pt idx="1385">
                  <c:v>1.6288169243772188E-2</c:v>
                </c:pt>
                <c:pt idx="1386">
                  <c:v>1.6290089867050651E-2</c:v>
                </c:pt>
                <c:pt idx="1387">
                  <c:v>1.6292012184582979E-2</c:v>
                </c:pt>
                <c:pt idx="1388">
                  <c:v>1.6293936196378297E-2</c:v>
                </c:pt>
                <c:pt idx="1389">
                  <c:v>1.6295861902446602E-2</c:v>
                </c:pt>
                <c:pt idx="1390">
                  <c:v>1.6297789302798311E-2</c:v>
                </c:pt>
                <c:pt idx="1391">
                  <c:v>1.6298353824864747E-2</c:v>
                </c:pt>
                <c:pt idx="1392">
                  <c:v>1.6301649186389107E-2</c:v>
                </c:pt>
                <c:pt idx="1393">
                  <c:v>1.6303581669648608E-2</c:v>
                </c:pt>
                <c:pt idx="1394">
                  <c:v>1.6305515847230185E-2</c:v>
                </c:pt>
                <c:pt idx="1395">
                  <c:v>1.6307451719143606E-2</c:v>
                </c:pt>
                <c:pt idx="1396">
                  <c:v>1.6309389285399524E-2</c:v>
                </c:pt>
                <c:pt idx="1397">
                  <c:v>1.6311328546007493E-2</c:v>
                </c:pt>
                <c:pt idx="1398">
                  <c:v>1.6313269500977064E-2</c:v>
                </c:pt>
                <c:pt idx="1399">
                  <c:v>1.631521215031824E-2</c:v>
                </c:pt>
                <c:pt idx="1400">
                  <c:v>1.6317156494041439E-2</c:v>
                </c:pt>
                <c:pt idx="1401">
                  <c:v>1.6319102532156005E-2</c:v>
                </c:pt>
                <c:pt idx="1402">
                  <c:v>1.6321050264672145E-2</c:v>
                </c:pt>
                <c:pt idx="1403">
                  <c:v>1.6322999691600074E-2</c:v>
                </c:pt>
                <c:pt idx="1404">
                  <c:v>1.6324583298245456E-2</c:v>
                </c:pt>
                <c:pt idx="1405">
                  <c:v>1.6324736109245612E-2</c:v>
                </c:pt>
                <c:pt idx="1406">
                  <c:v>1.6324888471043575E-2</c:v>
                </c:pt>
                <c:pt idx="1407">
                  <c:v>1.6325040383639119E-2</c:v>
                </c:pt>
                <c:pt idx="1408">
                  <c:v>1.6325191847032253E-2</c:v>
                </c:pt>
                <c:pt idx="1409">
                  <c:v>1.6325342861222319E-2</c:v>
                </c:pt>
                <c:pt idx="1410">
                  <c:v>1.6325493426209751E-2</c:v>
                </c:pt>
                <c:pt idx="1411">
                  <c:v>1.6325643541993687E-2</c:v>
                </c:pt>
                <c:pt idx="1412">
                  <c:v>1.6325793208574118E-2</c:v>
                </c:pt>
                <c:pt idx="1413">
                  <c:v>1.6324861100850331E-2</c:v>
                </c:pt>
                <c:pt idx="1414">
                  <c:v>1.6326091194124266E-2</c:v>
                </c:pt>
                <c:pt idx="1415">
                  <c:v>1.6326239513093112E-2</c:v>
                </c:pt>
                <c:pt idx="1416">
                  <c:v>1.6326387382858243E-2</c:v>
                </c:pt>
                <c:pt idx="1417">
                  <c:v>1.6326534803418565E-2</c:v>
                </c:pt>
                <c:pt idx="1418">
                  <c:v>1.6326681774774303E-2</c:v>
                </c:pt>
                <c:pt idx="1419">
                  <c:v>1.6326828296925455E-2</c:v>
                </c:pt>
                <c:pt idx="1420">
                  <c:v>1.6326974369871367E-2</c:v>
                </c:pt>
                <c:pt idx="1421">
                  <c:v>1.6326771818012557E-2</c:v>
                </c:pt>
                <c:pt idx="1422">
                  <c:v>1.6326915910041113E-2</c:v>
                </c:pt>
                <c:pt idx="1423">
                  <c:v>1.6327059551660257E-2</c:v>
                </c:pt>
                <c:pt idx="1424">
                  <c:v>1.6327202742869119E-2</c:v>
                </c:pt>
                <c:pt idx="1425">
                  <c:v>1.6327345483667918E-2</c:v>
                </c:pt>
                <c:pt idx="1426">
                  <c:v>1.6326366729590494E-2</c:v>
                </c:pt>
                <c:pt idx="1427">
                  <c:v>1.6327629614034455E-2</c:v>
                </c:pt>
                <c:pt idx="1428">
                  <c:v>1.6327771003601103E-2</c:v>
                </c:pt>
                <c:pt idx="1429">
                  <c:v>1.6327911942757473E-2</c:v>
                </c:pt>
                <c:pt idx="1430">
                  <c:v>1.63269189408538E-2</c:v>
                </c:pt>
                <c:pt idx="1431">
                  <c:v>1.6328192469836314E-2</c:v>
                </c:pt>
                <c:pt idx="1432">
                  <c:v>1.632833205775857E-2</c:v>
                </c:pt>
                <c:pt idx="1433">
                  <c:v>1.6328471195269239E-2</c:v>
                </c:pt>
                <c:pt idx="1434">
                  <c:v>1.6328609882367666E-2</c:v>
                </c:pt>
                <c:pt idx="1435">
                  <c:v>1.6328059496401152E-2</c:v>
                </c:pt>
                <c:pt idx="1436">
                  <c:v>1.6328194936890878E-2</c:v>
                </c:pt>
                <c:pt idx="1437">
                  <c:v>1.6328329924539992E-2</c:v>
                </c:pt>
                <c:pt idx="1438">
                  <c:v>1.6328464459348272E-2</c:v>
                </c:pt>
                <c:pt idx="1439">
                  <c:v>1.6328598541315936E-2</c:v>
                </c:pt>
                <c:pt idx="1440">
                  <c:v>1.6328732170442332E-2</c:v>
                </c:pt>
                <c:pt idx="1441">
                  <c:v>1.6328865346727235E-2</c:v>
                </c:pt>
                <c:pt idx="1442">
                  <c:v>1.632899807017087E-2</c:v>
                </c:pt>
                <c:pt idx="1443">
                  <c:v>1.6329130340773011E-2</c:v>
                </c:pt>
                <c:pt idx="1444">
                  <c:v>1.6329262158533007E-2</c:v>
                </c:pt>
                <c:pt idx="1445">
                  <c:v>1.6329393523451072E-2</c:v>
                </c:pt>
                <c:pt idx="1446">
                  <c:v>1.6329524435526554E-2</c:v>
                </c:pt>
                <c:pt idx="1447">
                  <c:v>1.6329654894759887E-2</c:v>
                </c:pt>
                <c:pt idx="1448">
                  <c:v>1.6329784901151074E-2</c:v>
                </c:pt>
                <c:pt idx="1449">
                  <c:v>1.6329914454699238E-2</c:v>
                </c:pt>
                <c:pt idx="1450">
                  <c:v>1.6330043555404159E-2</c:v>
                </c:pt>
                <c:pt idx="1451">
                  <c:v>1.6330172203266494E-2</c:v>
                </c:pt>
                <c:pt idx="1452">
                  <c:v>1.6330300398285369E-2</c:v>
                </c:pt>
                <c:pt idx="1453">
                  <c:v>1.6330428140460783E-2</c:v>
                </c:pt>
                <c:pt idx="1454">
                  <c:v>1.6330555429792733E-2</c:v>
                </c:pt>
                <c:pt idx="1455">
                  <c:v>1.6330682266280785E-2</c:v>
                </c:pt>
                <c:pt idx="1456">
                  <c:v>1.6330433392517545E-2</c:v>
                </c:pt>
                <c:pt idx="1457">
                  <c:v>1.6328854656749017E-2</c:v>
                </c:pt>
                <c:pt idx="1458">
                  <c:v>1.6327273564472736E-2</c:v>
                </c:pt>
                <c:pt idx="1459">
                  <c:v>1.6325690115699867E-2</c:v>
                </c:pt>
                <c:pt idx="1460">
                  <c:v>1.6324104310441363E-2</c:v>
                </c:pt>
                <c:pt idx="1461">
                  <c:v>1.6322516148708825E-2</c:v>
                </c:pt>
                <c:pt idx="1462">
                  <c:v>1.6320925630512993E-2</c:v>
                </c:pt>
                <c:pt idx="1463">
                  <c:v>1.6319332755865248E-2</c:v>
                </c:pt>
                <c:pt idx="1464">
                  <c:v>1.6317737524777422E-2</c:v>
                </c:pt>
                <c:pt idx="1465">
                  <c:v>1.6316139937259583E-2</c:v>
                </c:pt>
                <c:pt idx="1466">
                  <c:v>1.6314539993323999E-2</c:v>
                </c:pt>
                <c:pt idx="1467">
                  <c:v>1.631293769298162E-2</c:v>
                </c:pt>
                <c:pt idx="1468">
                  <c:v>1.6311333036243613E-2</c:v>
                </c:pt>
                <c:pt idx="1469">
                  <c:v>1.6309726023121369E-2</c:v>
                </c:pt>
                <c:pt idx="1470">
                  <c:v>1.6308116653626713E-2</c:v>
                </c:pt>
                <c:pt idx="1471">
                  <c:v>1.6306504927770155E-2</c:v>
                </c:pt>
                <c:pt idx="1472">
                  <c:v>1.6304890845563962E-2</c:v>
                </c:pt>
                <c:pt idx="1473">
                  <c:v>1.6303274407018425E-2</c:v>
                </c:pt>
                <c:pt idx="1474">
                  <c:v>1.6301655612146249E-2</c:v>
                </c:pt>
                <c:pt idx="1475">
                  <c:v>1.6300034460957725E-2</c:v>
                </c:pt>
                <c:pt idx="1476">
                  <c:v>1.6298410953465119E-2</c:v>
                </c:pt>
                <c:pt idx="1477">
                  <c:v>1.6296785089679158E-2</c:v>
                </c:pt>
                <c:pt idx="1478">
                  <c:v>1.6295156869611672E-2</c:v>
                </c:pt>
                <c:pt idx="1479">
                  <c:v>1.6293526293274487E-2</c:v>
                </c:pt>
                <c:pt idx="1480">
                  <c:v>1.6291893360678551E-2</c:v>
                </c:pt>
                <c:pt idx="1481">
                  <c:v>1.6290258071835692E-2</c:v>
                </c:pt>
                <c:pt idx="1482">
                  <c:v>1.6288620426757518E-2</c:v>
                </c:pt>
                <c:pt idx="1483">
                  <c:v>1.6286980425454976E-2</c:v>
                </c:pt>
                <c:pt idx="1484">
                  <c:v>1.6285338067940552E-2</c:v>
                </c:pt>
                <c:pt idx="1485">
                  <c:v>1.6283693354225193E-2</c:v>
                </c:pt>
                <c:pt idx="1486">
                  <c:v>1.628204628432051E-2</c:v>
                </c:pt>
                <c:pt idx="1487">
                  <c:v>1.6280396858238764E-2</c:v>
                </c:pt>
                <c:pt idx="1488">
                  <c:v>1.6278745075991127E-2</c:v>
                </c:pt>
                <c:pt idx="1489">
                  <c:v>1.6277090937588765E-2</c:v>
                </c:pt>
                <c:pt idx="1490">
                  <c:v>1.6275434443043944E-2</c:v>
                </c:pt>
                <c:pt idx="1491">
                  <c:v>1.6273775592368492E-2</c:v>
                </c:pt>
                <c:pt idx="1492">
                  <c:v>1.6272114385574011E-2</c:v>
                </c:pt>
                <c:pt idx="1493">
                  <c:v>1.6270450822671676E-2</c:v>
                </c:pt>
                <c:pt idx="1494">
                  <c:v>1.626878490367353E-2</c:v>
                </c:pt>
                <c:pt idx="1495">
                  <c:v>1.6267116628591833E-2</c:v>
                </c:pt>
                <c:pt idx="1496">
                  <c:v>1.6265445997437979E-2</c:v>
                </c:pt>
                <c:pt idx="1497">
                  <c:v>1.6263773010223571E-2</c:v>
                </c:pt>
                <c:pt idx="1498">
                  <c:v>1.6262097666960219E-2</c:v>
                </c:pt>
                <c:pt idx="1499">
                  <c:v>1.6260419967660845E-2</c:v>
                </c:pt>
                <c:pt idx="1500">
                  <c:v>1.6258739912335958E-2</c:v>
                </c:pt>
                <c:pt idx="1501">
                  <c:v>1.6257057500998262E-2</c:v>
                </c:pt>
                <c:pt idx="1502">
                  <c:v>1.6255372733659363E-2</c:v>
                </c:pt>
                <c:pt idx="1503">
                  <c:v>1.625368561033087E-2</c:v>
                </c:pt>
                <c:pt idx="1504">
                  <c:v>1.6251996131025261E-2</c:v>
                </c:pt>
                <c:pt idx="1505">
                  <c:v>1.6250304295753932E-2</c:v>
                </c:pt>
                <c:pt idx="1506">
                  <c:v>1.6248610104529142E-2</c:v>
                </c:pt>
                <c:pt idx="1507">
                  <c:v>1.624691355736272E-2</c:v>
                </c:pt>
                <c:pt idx="1508">
                  <c:v>1.6244462183812106E-2</c:v>
                </c:pt>
                <c:pt idx="1509">
                  <c:v>1.6241172675122116E-2</c:v>
                </c:pt>
                <c:pt idx="1510">
                  <c:v>1.6237879148485821E-2</c:v>
                </c:pt>
                <c:pt idx="1511">
                  <c:v>1.6234581603941988E-2</c:v>
                </c:pt>
                <c:pt idx="1512">
                  <c:v>1.6231280041530471E-2</c:v>
                </c:pt>
                <c:pt idx="1513">
                  <c:v>1.622797446129157E-2</c:v>
                </c:pt>
                <c:pt idx="1514">
                  <c:v>1.622466486326514E-2</c:v>
                </c:pt>
                <c:pt idx="1515">
                  <c:v>1.6221351247490384E-2</c:v>
                </c:pt>
                <c:pt idx="1516">
                  <c:v>1.6218033614007817E-2</c:v>
                </c:pt>
                <c:pt idx="1517">
                  <c:v>1.6214711962856641E-2</c:v>
                </c:pt>
                <c:pt idx="1518">
                  <c:v>1.6211386294077812E-2</c:v>
                </c:pt>
                <c:pt idx="1519">
                  <c:v>1.6208056607710748E-2</c:v>
                </c:pt>
                <c:pt idx="1520">
                  <c:v>1.6204722903795526E-2</c:v>
                </c:pt>
                <c:pt idx="1521">
                  <c:v>1.6201385182372883E-2</c:v>
                </c:pt>
                <c:pt idx="1522">
                  <c:v>1.6198043443482454E-2</c:v>
                </c:pt>
                <c:pt idx="1523">
                  <c:v>1.619469768716476E-2</c:v>
                </c:pt>
                <c:pt idx="1524">
                  <c:v>1.6191347913460094E-2</c:v>
                </c:pt>
                <c:pt idx="1525">
                  <c:v>1.6187994122408535E-2</c:v>
                </c:pt>
                <c:pt idx="1526">
                  <c:v>1.6184636314051034E-2</c:v>
                </c:pt>
                <c:pt idx="1527">
                  <c:v>1.6181274488427454E-2</c:v>
                </c:pt>
                <c:pt idx="1528">
                  <c:v>1.6177908645578526E-2</c:v>
                </c:pt>
                <c:pt idx="1529">
                  <c:v>1.6174538785544548E-2</c:v>
                </c:pt>
                <c:pt idx="1530">
                  <c:v>1.6171164908366693E-2</c:v>
                </c:pt>
                <c:pt idx="1531">
                  <c:v>1.6167787014084816E-2</c:v>
                </c:pt>
                <c:pt idx="1532">
                  <c:v>1.6164405102740531E-2</c:v>
                </c:pt>
                <c:pt idx="1533">
                  <c:v>1.6161019174373917E-2</c:v>
                </c:pt>
                <c:pt idx="1534">
                  <c:v>1.6157629229025704E-2</c:v>
                </c:pt>
                <c:pt idx="1535">
                  <c:v>1.6154235266736851E-2</c:v>
                </c:pt>
                <c:pt idx="1536">
                  <c:v>1.6150837287548524E-2</c:v>
                </c:pt>
                <c:pt idx="1537">
                  <c:v>1.6147435291501464E-2</c:v>
                </c:pt>
                <c:pt idx="1538">
                  <c:v>1.6144029278636618E-2</c:v>
                </c:pt>
                <c:pt idx="1539">
                  <c:v>1.6140619248994507E-2</c:v>
                </c:pt>
                <c:pt idx="1540">
                  <c:v>1.6137205202617178E-2</c:v>
                </c:pt>
                <c:pt idx="1541">
                  <c:v>1.6133787139545365E-2</c:v>
                </c:pt>
                <c:pt idx="1542">
                  <c:v>1.6130365059819581E-2</c:v>
                </c:pt>
                <c:pt idx="1543">
                  <c:v>1.6126938963481881E-2</c:v>
                </c:pt>
                <c:pt idx="1544">
                  <c:v>1.6123508850573433E-2</c:v>
                </c:pt>
                <c:pt idx="1545">
                  <c:v>1.6120074721135188E-2</c:v>
                </c:pt>
                <c:pt idx="1546">
                  <c:v>1.6116636575208326E-2</c:v>
                </c:pt>
                <c:pt idx="1547">
                  <c:v>1.6113194412835548E-2</c:v>
                </c:pt>
                <c:pt idx="1548">
                  <c:v>1.6109748234056271E-2</c:v>
                </c:pt>
                <c:pt idx="1549">
                  <c:v>1.6106298038913645E-2</c:v>
                </c:pt>
                <c:pt idx="1550">
                  <c:v>1.6102843827448841E-2</c:v>
                </c:pt>
                <c:pt idx="1551">
                  <c:v>1.6099385599702812E-2</c:v>
                </c:pt>
                <c:pt idx="1552">
                  <c:v>1.6095923355718262E-2</c:v>
                </c:pt>
                <c:pt idx="1553">
                  <c:v>1.6092457095535927E-2</c:v>
                </c:pt>
                <c:pt idx="1554">
                  <c:v>1.6088986819197855E-2</c:v>
                </c:pt>
                <c:pt idx="1555">
                  <c:v>1.6085512526746313E-2</c:v>
                </c:pt>
                <c:pt idx="1556">
                  <c:v>1.6082034218222477E-2</c:v>
                </c:pt>
                <c:pt idx="1557">
                  <c:v>1.6078551893668826E-2</c:v>
                </c:pt>
                <c:pt idx="1558">
                  <c:v>1.6075065553126541E-2</c:v>
                </c:pt>
                <c:pt idx="1559">
                  <c:v>1.6071575196638325E-2</c:v>
                </c:pt>
                <c:pt idx="1560">
                  <c:v>1.6067118907717986E-2</c:v>
                </c:pt>
                <c:pt idx="1561">
                  <c:v>1.6062092232147513E-2</c:v>
                </c:pt>
                <c:pt idx="1562">
                  <c:v>1.6057060040194734E-2</c:v>
                </c:pt>
                <c:pt idx="1563">
                  <c:v>1.6052022331942865E-2</c:v>
                </c:pt>
                <c:pt idx="1564">
                  <c:v>1.6046979107475347E-2</c:v>
                </c:pt>
                <c:pt idx="1565">
                  <c:v>1.6041930366876279E-2</c:v>
                </c:pt>
                <c:pt idx="1566">
                  <c:v>1.603687611022888E-2</c:v>
                </c:pt>
                <c:pt idx="1567">
                  <c:v>1.6031816337616592E-2</c:v>
                </c:pt>
                <c:pt idx="1568">
                  <c:v>1.6026751049123725E-2</c:v>
                </c:pt>
                <c:pt idx="1569">
                  <c:v>1.6021680244833508E-2</c:v>
                </c:pt>
                <c:pt idx="1570">
                  <c:v>1.6016603924830473E-2</c:v>
                </c:pt>
                <c:pt idx="1571">
                  <c:v>1.6011522089198718E-2</c:v>
                </c:pt>
                <c:pt idx="1572">
                  <c:v>1.60064347380219E-2</c:v>
                </c:pt>
                <c:pt idx="1573">
                  <c:v>1.6001341871384776E-2</c:v>
                </c:pt>
                <c:pt idx="1574">
                  <c:v>1.5996243489371221E-2</c:v>
                </c:pt>
                <c:pt idx="1575">
                  <c:v>1.5991139592065988E-2</c:v>
                </c:pt>
                <c:pt idx="1576">
                  <c:v>1.5986030179553398E-2</c:v>
                </c:pt>
                <c:pt idx="1577">
                  <c:v>1.5980915251918425E-2</c:v>
                </c:pt>
                <c:pt idx="1578">
                  <c:v>1.5975794809245158E-2</c:v>
                </c:pt>
                <c:pt idx="1579">
                  <c:v>1.5970668851618797E-2</c:v>
                </c:pt>
                <c:pt idx="1580">
                  <c:v>1.5965537379124532E-2</c:v>
                </c:pt>
                <c:pt idx="1581">
                  <c:v>1.5960400391846895E-2</c:v>
                </c:pt>
                <c:pt idx="1582">
                  <c:v>1.5955257889870861E-2</c:v>
                </c:pt>
                <c:pt idx="1583">
                  <c:v>1.5950109873281843E-2</c:v>
                </c:pt>
                <c:pt idx="1584">
                  <c:v>1.5944956342164814E-2</c:v>
                </c:pt>
                <c:pt idx="1585">
                  <c:v>1.5939797296605621E-2</c:v>
                </c:pt>
                <c:pt idx="1586">
                  <c:v>1.5934613294239328E-2</c:v>
                </c:pt>
                <c:pt idx="1587">
                  <c:v>1.5929456832659415E-2</c:v>
                </c:pt>
                <c:pt idx="1588">
                  <c:v>1.5924294871723126E-2</c:v>
                </c:pt>
                <c:pt idx="1589">
                  <c:v>1.5919127411516069E-2</c:v>
                </c:pt>
                <c:pt idx="1590">
                  <c:v>1.5913954452123426E-2</c:v>
                </c:pt>
                <c:pt idx="1591">
                  <c:v>1.590877599363168E-2</c:v>
                </c:pt>
                <c:pt idx="1592">
                  <c:v>1.5903592036125579E-2</c:v>
                </c:pt>
                <c:pt idx="1593">
                  <c:v>1.5898402579691825E-2</c:v>
                </c:pt>
                <c:pt idx="1594">
                  <c:v>1.5893207624416251E-2</c:v>
                </c:pt>
                <c:pt idx="1595">
                  <c:v>1.5888007170383817E-2</c:v>
                </c:pt>
                <c:pt idx="1596">
                  <c:v>1.5882801217682326E-2</c:v>
                </c:pt>
                <c:pt idx="1597">
                  <c:v>1.5877589766396728E-2</c:v>
                </c:pt>
                <c:pt idx="1598">
                  <c:v>1.5872372816613956E-2</c:v>
                </c:pt>
                <c:pt idx="1599">
                  <c:v>1.5867150368419403E-2</c:v>
                </c:pt>
                <c:pt idx="1600">
                  <c:v>1.5861922421901306E-2</c:v>
                </c:pt>
                <c:pt idx="1601">
                  <c:v>1.5856688977144401E-2</c:v>
                </c:pt>
                <c:pt idx="1602">
                  <c:v>1.5851450034236277E-2</c:v>
                </c:pt>
                <c:pt idx="1603">
                  <c:v>1.5846205593264068E-2</c:v>
                </c:pt>
                <c:pt idx="1604">
                  <c:v>1.5840955654313614E-2</c:v>
                </c:pt>
                <c:pt idx="1605">
                  <c:v>1.5835700217472711E-2</c:v>
                </c:pt>
                <c:pt idx="1606">
                  <c:v>1.5830439282827413E-2</c:v>
                </c:pt>
                <c:pt idx="1607">
                  <c:v>1.5825172850465731E-2</c:v>
                </c:pt>
                <c:pt idx="1608">
                  <c:v>1.5819900920474812E-2</c:v>
                </c:pt>
                <c:pt idx="1609">
                  <c:v>1.5814623492941146E-2</c:v>
                </c:pt>
                <c:pt idx="1610">
                  <c:v>1.5809340567952745E-2</c:v>
                </c:pt>
                <c:pt idx="1611">
                  <c:v>1.5804052145597412E-2</c:v>
                </c:pt>
                <c:pt idx="1612">
                  <c:v>1.5798550470726105E-2</c:v>
                </c:pt>
                <c:pt idx="1613">
                  <c:v>1.5791796002107589E-2</c:v>
                </c:pt>
                <c:pt idx="1614">
                  <c:v>1.5785034697425336E-2</c:v>
                </c:pt>
                <c:pt idx="1615">
                  <c:v>1.5778266556819558E-2</c:v>
                </c:pt>
                <c:pt idx="1616">
                  <c:v>1.5771491580428294E-2</c:v>
                </c:pt>
                <c:pt idx="1617">
                  <c:v>1.5764709768392192E-2</c:v>
                </c:pt>
                <c:pt idx="1618">
                  <c:v>1.5757921120850591E-2</c:v>
                </c:pt>
                <c:pt idx="1619">
                  <c:v>1.5751125637944154E-2</c:v>
                </c:pt>
                <c:pt idx="1620">
                  <c:v>1.5744323319811994E-2</c:v>
                </c:pt>
                <c:pt idx="1621">
                  <c:v>1.573751416659477E-2</c:v>
                </c:pt>
                <c:pt idx="1622">
                  <c:v>1.5730698178433131E-2</c:v>
                </c:pt>
                <c:pt idx="1623">
                  <c:v>1.5723875355466856E-2</c:v>
                </c:pt>
                <c:pt idx="1624">
                  <c:v>1.5717045697837256E-2</c:v>
                </c:pt>
                <c:pt idx="1625">
                  <c:v>1.5710209205684764E-2</c:v>
                </c:pt>
                <c:pt idx="1626">
                  <c:v>1.5703365879150465E-2</c:v>
                </c:pt>
                <c:pt idx="1627">
                  <c:v>1.5696515718375017E-2</c:v>
                </c:pt>
                <c:pt idx="1628">
                  <c:v>1.5689658723499724E-2</c:v>
                </c:pt>
                <c:pt idx="1629">
                  <c:v>1.5681813789824157E-2</c:v>
                </c:pt>
                <c:pt idx="1630">
                  <c:v>1.5674942150925821E-2</c:v>
                </c:pt>
                <c:pt idx="1631">
                  <c:v>1.5668063678372316E-2</c:v>
                </c:pt>
                <c:pt idx="1632">
                  <c:v>1.5661178372305597E-2</c:v>
                </c:pt>
                <c:pt idx="1633">
                  <c:v>1.5654286232866983E-2</c:v>
                </c:pt>
                <c:pt idx="1634">
                  <c:v>1.5647387260199735E-2</c:v>
                </c:pt>
                <c:pt idx="1635">
                  <c:v>1.5640481454444955E-2</c:v>
                </c:pt>
                <c:pt idx="1636">
                  <c:v>1.563356881574525E-2</c:v>
                </c:pt>
                <c:pt idx="1637">
                  <c:v>1.5626649344243026E-2</c:v>
                </c:pt>
                <c:pt idx="1638">
                  <c:v>1.5619723040081773E-2</c:v>
                </c:pt>
                <c:pt idx="1639">
                  <c:v>1.5612935473772597E-2</c:v>
                </c:pt>
                <c:pt idx="1640">
                  <c:v>1.5605978062233874E-2</c:v>
                </c:pt>
                <c:pt idx="1641">
                  <c:v>1.5599013800018848E-2</c:v>
                </c:pt>
                <c:pt idx="1642">
                  <c:v>1.5592042687272066E-2</c:v>
                </c:pt>
                <c:pt idx="1643">
                  <c:v>1.5585064724136535E-2</c:v>
                </c:pt>
                <c:pt idx="1644">
                  <c:v>1.5578079910756139E-2</c:v>
                </c:pt>
                <c:pt idx="1645">
                  <c:v>1.5571088247274982E-2</c:v>
                </c:pt>
                <c:pt idx="1646">
                  <c:v>1.5564089733837168E-2</c:v>
                </c:pt>
                <c:pt idx="1647">
                  <c:v>1.5556083045248321E-2</c:v>
                </c:pt>
                <c:pt idx="1648">
                  <c:v>1.5549069853817548E-2</c:v>
                </c:pt>
                <c:pt idx="1649">
                  <c:v>1.5542049812884113E-2</c:v>
                </c:pt>
                <c:pt idx="1650">
                  <c:v>1.5535022922591899E-2</c:v>
                </c:pt>
                <c:pt idx="1651">
                  <c:v>1.5527989183086762E-2</c:v>
                </c:pt>
                <c:pt idx="1652">
                  <c:v>1.5520948594512586E-2</c:v>
                </c:pt>
                <c:pt idx="1653">
                  <c:v>1.5513901157015449E-2</c:v>
                </c:pt>
                <c:pt idx="1654">
                  <c:v>1.5506846870739889E-2</c:v>
                </c:pt>
                <c:pt idx="1655">
                  <c:v>1.5499785735831108E-2</c:v>
                </c:pt>
                <c:pt idx="1656">
                  <c:v>1.5492717752435837E-2</c:v>
                </c:pt>
                <c:pt idx="1657">
                  <c:v>1.5485642920698399E-2</c:v>
                </c:pt>
                <c:pt idx="1658">
                  <c:v>1.5478561240765087E-2</c:v>
                </c:pt>
                <c:pt idx="1659">
                  <c:v>1.5471472712782413E-2</c:v>
                </c:pt>
                <c:pt idx="1660">
                  <c:v>1.5464377336895142E-2</c:v>
                </c:pt>
                <c:pt idx="1661">
                  <c:v>1.5457275113250658E-2</c:v>
                </c:pt>
                <c:pt idx="1662">
                  <c:v>1.5450166041995259E-2</c:v>
                </c:pt>
                <c:pt idx="1663">
                  <c:v>1.544305012327458E-2</c:v>
                </c:pt>
                <c:pt idx="1664">
                  <c:v>1.5435730650198284E-2</c:v>
                </c:pt>
                <c:pt idx="1665">
                  <c:v>1.5427223410182498E-2</c:v>
                </c:pt>
                <c:pt idx="1666">
                  <c:v>1.5418708137487315E-2</c:v>
                </c:pt>
                <c:pt idx="1667">
                  <c:v>1.5410184832317939E-2</c:v>
                </c:pt>
                <c:pt idx="1668">
                  <c:v>1.5401653494881328E-2</c:v>
                </c:pt>
                <c:pt idx="1669">
                  <c:v>1.5393114125383564E-2</c:v>
                </c:pt>
                <c:pt idx="1670">
                  <c:v>1.5384566724031386E-2</c:v>
                </c:pt>
                <c:pt idx="1671">
                  <c:v>1.5376011291031749E-2</c:v>
                </c:pt>
                <c:pt idx="1672">
                  <c:v>1.5367447826591177E-2</c:v>
                </c:pt>
                <c:pt idx="1673">
                  <c:v>1.5358876330917939E-2</c:v>
                </c:pt>
                <c:pt idx="1674">
                  <c:v>1.5350296804218557E-2</c:v>
                </c:pt>
                <c:pt idx="1675">
                  <c:v>1.5341709246701082E-2</c:v>
                </c:pt>
                <c:pt idx="1676">
                  <c:v>1.5333113658572909E-2</c:v>
                </c:pt>
                <c:pt idx="1677">
                  <c:v>1.5324510040042311E-2</c:v>
                </c:pt>
                <c:pt idx="1678">
                  <c:v>1.531589839131756E-2</c:v>
                </c:pt>
                <c:pt idx="1679">
                  <c:v>1.5307278712607364E-2</c:v>
                </c:pt>
                <c:pt idx="1680">
                  <c:v>1.5298651004119779E-2</c:v>
                </c:pt>
                <c:pt idx="1681">
                  <c:v>1.5287800369039125E-2</c:v>
                </c:pt>
                <c:pt idx="1682">
                  <c:v>1.5279197016636971E-2</c:v>
                </c:pt>
                <c:pt idx="1683">
                  <c:v>1.5270585678293317E-2</c:v>
                </c:pt>
                <c:pt idx="1684">
                  <c:v>1.5261966354216608E-2</c:v>
                </c:pt>
                <c:pt idx="1685">
                  <c:v>1.5253339044615939E-2</c:v>
                </c:pt>
                <c:pt idx="1686">
                  <c:v>1.5245867465137324E-2</c:v>
                </c:pt>
                <c:pt idx="1687">
                  <c:v>1.5236060469675194E-2</c:v>
                </c:pt>
                <c:pt idx="1688">
                  <c:v>1.5227409204754183E-2</c:v>
                </c:pt>
                <c:pt idx="1689">
                  <c:v>1.5218749955145165E-2</c:v>
                </c:pt>
                <c:pt idx="1690">
                  <c:v>1.5210994689345647E-2</c:v>
                </c:pt>
                <c:pt idx="1691">
                  <c:v>1.5201407502699936E-2</c:v>
                </c:pt>
                <c:pt idx="1692">
                  <c:v>1.5192724300284313E-2</c:v>
                </c:pt>
                <c:pt idx="1693">
                  <c:v>1.5184033114019033E-2</c:v>
                </c:pt>
                <c:pt idx="1694">
                  <c:v>1.5175119303741815E-2</c:v>
                </c:pt>
                <c:pt idx="1695">
                  <c:v>1.5162018367551667E-2</c:v>
                </c:pt>
                <c:pt idx="1696">
                  <c:v>1.5153256478131196E-2</c:v>
                </c:pt>
                <c:pt idx="1697">
                  <c:v>1.5144486562660325E-2</c:v>
                </c:pt>
                <c:pt idx="1698">
                  <c:v>1.5135708621351487E-2</c:v>
                </c:pt>
                <c:pt idx="1699">
                  <c:v>1.5126922654417115E-2</c:v>
                </c:pt>
                <c:pt idx="1700">
                  <c:v>1.5118128662069423E-2</c:v>
                </c:pt>
                <c:pt idx="1701">
                  <c:v>1.5109326644521501E-2</c:v>
                </c:pt>
                <c:pt idx="1702">
                  <c:v>1.5100516601986438E-2</c:v>
                </c:pt>
                <c:pt idx="1703">
                  <c:v>1.5091698534677105E-2</c:v>
                </c:pt>
                <c:pt idx="1704">
                  <c:v>1.5082872442807031E-2</c:v>
                </c:pt>
                <c:pt idx="1705">
                  <c:v>1.5074038326589743E-2</c:v>
                </c:pt>
                <c:pt idx="1706">
                  <c:v>1.5065196186239206E-2</c:v>
                </c:pt>
                <c:pt idx="1707">
                  <c:v>1.505634602196851E-2</c:v>
                </c:pt>
                <c:pt idx="1708">
                  <c:v>1.5047487833992498E-2</c:v>
                </c:pt>
                <c:pt idx="1709">
                  <c:v>1.5038621622525793E-2</c:v>
                </c:pt>
                <c:pt idx="1710">
                  <c:v>1.502974738778236E-2</c:v>
                </c:pt>
                <c:pt idx="1711">
                  <c:v>1.5020865129977039E-2</c:v>
                </c:pt>
                <c:pt idx="1712">
                  <c:v>1.5011974849324457E-2</c:v>
                </c:pt>
                <c:pt idx="1713">
                  <c:v>1.500307654604011E-2</c:v>
                </c:pt>
                <c:pt idx="1714">
                  <c:v>1.4994170220339277E-2</c:v>
                </c:pt>
                <c:pt idx="1715">
                  <c:v>1.498525587243724E-2</c:v>
                </c:pt>
                <c:pt idx="1716">
                  <c:v>1.4975372936062872E-2</c:v>
                </c:pt>
                <c:pt idx="1717">
                  <c:v>1.4965096818984728E-2</c:v>
                </c:pt>
                <c:pt idx="1718">
                  <c:v>1.4954811592683838E-2</c:v>
                </c:pt>
                <c:pt idx="1719">
                  <c:v>1.4944517257443373E-2</c:v>
                </c:pt>
                <c:pt idx="1720">
                  <c:v>1.4934213813546284E-2</c:v>
                </c:pt>
                <c:pt idx="1721">
                  <c:v>1.4923901261276181E-2</c:v>
                </c:pt>
                <c:pt idx="1722">
                  <c:v>1.4913579600916233E-2</c:v>
                </c:pt>
                <c:pt idx="1723">
                  <c:v>1.4903248832750926E-2</c:v>
                </c:pt>
                <c:pt idx="1724">
                  <c:v>1.4892908957063869E-2</c:v>
                </c:pt>
                <c:pt idx="1725">
                  <c:v>1.4882559974139328E-2</c:v>
                </c:pt>
                <c:pt idx="1726">
                  <c:v>1.4872201884262443E-2</c:v>
                </c:pt>
                <c:pt idx="1727">
                  <c:v>1.4861834687717918E-2</c:v>
                </c:pt>
                <c:pt idx="1728">
                  <c:v>1.4851458384790678E-2</c:v>
                </c:pt>
                <c:pt idx="1729">
                  <c:v>1.4841072975766301E-2</c:v>
                </c:pt>
                <c:pt idx="1730">
                  <c:v>1.4830678460930368E-2</c:v>
                </c:pt>
                <c:pt idx="1731">
                  <c:v>1.4820274840568458E-2</c:v>
                </c:pt>
                <c:pt idx="1732">
                  <c:v>1.4809862114967463E-2</c:v>
                </c:pt>
                <c:pt idx="1733">
                  <c:v>1.4799440284412966E-2</c:v>
                </c:pt>
                <c:pt idx="1734">
                  <c:v>1.478900934919164E-2</c:v>
                </c:pt>
                <c:pt idx="1735">
                  <c:v>1.4778569309590598E-2</c:v>
                </c:pt>
                <c:pt idx="1736">
                  <c:v>1.4768120165896952E-2</c:v>
                </c:pt>
                <c:pt idx="1737">
                  <c:v>1.4757661918398255E-2</c:v>
                </c:pt>
                <c:pt idx="1738">
                  <c:v>1.4747194567381399E-2</c:v>
                </c:pt>
                <c:pt idx="1739">
                  <c:v>1.4736718113134812E-2</c:v>
                </c:pt>
                <c:pt idx="1740">
                  <c:v>1.472623255594648E-2</c:v>
                </c:pt>
                <c:pt idx="1741">
                  <c:v>1.4715737896104615E-2</c:v>
                </c:pt>
                <c:pt idx="1742">
                  <c:v>1.4705234133898079E-2</c:v>
                </c:pt>
                <c:pt idx="1743">
                  <c:v>1.4694721269615739E-2</c:v>
                </c:pt>
                <c:pt idx="1744">
                  <c:v>1.4684199303546239E-2</c:v>
                </c:pt>
                <c:pt idx="1745">
                  <c:v>1.4673668235979319E-2</c:v>
                </c:pt>
                <c:pt idx="1746">
                  <c:v>1.4663128067204502E-2</c:v>
                </c:pt>
                <c:pt idx="1747">
                  <c:v>1.465257879751153E-2</c:v>
                </c:pt>
                <c:pt idx="1748">
                  <c:v>1.464202042719058E-2</c:v>
                </c:pt>
                <c:pt idx="1749">
                  <c:v>1.4631452956531833E-2</c:v>
                </c:pt>
                <c:pt idx="1750">
                  <c:v>1.4620876385826122E-2</c:v>
                </c:pt>
                <c:pt idx="1751">
                  <c:v>1.4610290715364285E-2</c:v>
                </c:pt>
                <c:pt idx="1752">
                  <c:v>1.4599695945436936E-2</c:v>
                </c:pt>
                <c:pt idx="1753">
                  <c:v>1.4589092076335573E-2</c:v>
                </c:pt>
                <c:pt idx="1754">
                  <c:v>1.4578479108352561E-2</c:v>
                </c:pt>
                <c:pt idx="1755">
                  <c:v>1.4567857041778518E-2</c:v>
                </c:pt>
                <c:pt idx="1756">
                  <c:v>1.4557225876906468E-2</c:v>
                </c:pt>
                <c:pt idx="1757">
                  <c:v>1.4546585614028126E-2</c:v>
                </c:pt>
                <c:pt idx="1758">
                  <c:v>1.4535936253436516E-2</c:v>
                </c:pt>
                <c:pt idx="1759">
                  <c:v>1.4525277795424008E-2</c:v>
                </c:pt>
                <c:pt idx="1760">
                  <c:v>1.4514610240284062E-2</c:v>
                </c:pt>
                <c:pt idx="1761">
                  <c:v>1.4503933588309492E-2</c:v>
                </c:pt>
                <c:pt idx="1762">
                  <c:v>1.4493247839794412E-2</c:v>
                </c:pt>
                <c:pt idx="1763">
                  <c:v>1.4482552995032509E-2</c:v>
                </c:pt>
                <c:pt idx="1764">
                  <c:v>1.4471849054317464E-2</c:v>
                </c:pt>
                <c:pt idx="1765">
                  <c:v>1.4461136017944055E-2</c:v>
                </c:pt>
                <c:pt idx="1766">
                  <c:v>1.4450413886206624E-2</c:v>
                </c:pt>
                <c:pt idx="1767">
                  <c:v>1.4439682659399728E-2</c:v>
                </c:pt>
                <c:pt idx="1768">
                  <c:v>1.4427636942254006E-2</c:v>
                </c:pt>
                <c:pt idx="1769">
                  <c:v>1.44029368292398E-2</c:v>
                </c:pt>
                <c:pt idx="1770">
                  <c:v>1.4378214990974296E-2</c:v>
                </c:pt>
                <c:pt idx="1771">
                  <c:v>1.4353471429097387E-2</c:v>
                </c:pt>
                <c:pt idx="1772">
                  <c:v>1.432870614525138E-2</c:v>
                </c:pt>
                <c:pt idx="1773">
                  <c:v>1.4303919141079233E-2</c:v>
                </c:pt>
                <c:pt idx="1774">
                  <c:v>1.4279110418224781E-2</c:v>
                </c:pt>
                <c:pt idx="1775">
                  <c:v>1.4254279978335145E-2</c:v>
                </c:pt>
                <c:pt idx="1776">
                  <c:v>1.4229427823056789E-2</c:v>
                </c:pt>
                <c:pt idx="1777">
                  <c:v>1.4204553954038584E-2</c:v>
                </c:pt>
                <c:pt idx="1778">
                  <c:v>1.4179658372930502E-2</c:v>
                </c:pt>
                <c:pt idx="1779">
                  <c:v>1.4154741081384698E-2</c:v>
                </c:pt>
                <c:pt idx="1780">
                  <c:v>1.4129802081053548E-2</c:v>
                </c:pt>
                <c:pt idx="1781">
                  <c:v>1.4104841373592279E-2</c:v>
                </c:pt>
                <c:pt idx="1782">
                  <c:v>1.4079858960655892E-2</c:v>
                </c:pt>
                <c:pt idx="1783">
                  <c:v>1.4054854843901586E-2</c:v>
                </c:pt>
                <c:pt idx="1784">
                  <c:v>1.4029829024988961E-2</c:v>
                </c:pt>
                <c:pt idx="1785">
                  <c:v>1.4004781505576968E-2</c:v>
                </c:pt>
                <c:pt idx="1786">
                  <c:v>1.3979712287327617E-2</c:v>
                </c:pt>
                <c:pt idx="1787">
                  <c:v>1.3954621371903579E-2</c:v>
                </c:pt>
                <c:pt idx="1788">
                  <c:v>1.3929508760969057E-2</c:v>
                </c:pt>
                <c:pt idx="1789">
                  <c:v>1.3904374456190225E-2</c:v>
                </c:pt>
                <c:pt idx="1790">
                  <c:v>1.3879218459233914E-2</c:v>
                </c:pt>
                <c:pt idx="1791">
                  <c:v>1.3854040771768487E-2</c:v>
                </c:pt>
                <c:pt idx="1792">
                  <c:v>1.3828841395463845E-2</c:v>
                </c:pt>
                <c:pt idx="1793">
                  <c:v>1.3803620331991413E-2</c:v>
                </c:pt>
                <c:pt idx="1794">
                  <c:v>1.377683349463938E-2</c:v>
                </c:pt>
                <c:pt idx="1795">
                  <c:v>1.3751630264902953E-2</c:v>
                </c:pt>
                <c:pt idx="1796">
                  <c:v>1.3726405411828214E-2</c:v>
                </c:pt>
                <c:pt idx="1797">
                  <c:v>1.3701158937089236E-2</c:v>
                </c:pt>
                <c:pt idx="1798">
                  <c:v>1.3675890842360086E-2</c:v>
                </c:pt>
                <c:pt idx="1799">
                  <c:v>1.3650601129316148E-2</c:v>
                </c:pt>
                <c:pt idx="1800">
                  <c:v>1.3625289799634769E-2</c:v>
                </c:pt>
                <c:pt idx="1801">
                  <c:v>1.359995685499395E-2</c:v>
                </c:pt>
                <c:pt idx="1802">
                  <c:v>1.3574602297074752E-2</c:v>
                </c:pt>
                <c:pt idx="1803">
                  <c:v>1.3549226127557577E-2</c:v>
                </c:pt>
                <c:pt idx="1804">
                  <c:v>1.352382834812545E-2</c:v>
                </c:pt>
                <c:pt idx="1805">
                  <c:v>1.3498408960462711E-2</c:v>
                </c:pt>
                <c:pt idx="1806">
                  <c:v>1.3472967966254129E-2</c:v>
                </c:pt>
                <c:pt idx="1807">
                  <c:v>1.3447505367187754E-2</c:v>
                </c:pt>
                <c:pt idx="1808">
                  <c:v>1.3422021164951196E-2</c:v>
                </c:pt>
                <c:pt idx="1809">
                  <c:v>1.3396515361234254E-2</c:v>
                </c:pt>
                <c:pt idx="1810">
                  <c:v>1.3370987957728467E-2</c:v>
                </c:pt>
                <c:pt idx="1811">
                  <c:v>1.3345438956125819E-2</c:v>
                </c:pt>
                <c:pt idx="1812">
                  <c:v>1.3319868358120908E-2</c:v>
                </c:pt>
                <c:pt idx="1813">
                  <c:v>1.3294276165408772E-2</c:v>
                </c:pt>
                <c:pt idx="1814">
                  <c:v>1.3268662379686196E-2</c:v>
                </c:pt>
                <c:pt idx="1815">
                  <c:v>1.3243027002651059E-2</c:v>
                </c:pt>
                <c:pt idx="1816">
                  <c:v>1.3217370036003418E-2</c:v>
                </c:pt>
                <c:pt idx="1817">
                  <c:v>1.3191691481444428E-2</c:v>
                </c:pt>
                <c:pt idx="1818">
                  <c:v>1.3165991340675462E-2</c:v>
                </c:pt>
                <c:pt idx="1819">
                  <c:v>1.3140269615401164E-2</c:v>
                </c:pt>
                <c:pt idx="1820">
                  <c:v>1.3117843999798843E-2</c:v>
                </c:pt>
                <c:pt idx="1821">
                  <c:v>1.3115315293378629E-2</c:v>
                </c:pt>
                <c:pt idx="1822">
                  <c:v>1.3112786593373612E-2</c:v>
                </c:pt>
                <c:pt idx="1823">
                  <c:v>1.3110257899784228E-2</c:v>
                </c:pt>
                <c:pt idx="1824">
                  <c:v>1.3107729212609821E-2</c:v>
                </c:pt>
                <c:pt idx="1825">
                  <c:v>1.310520053185083E-2</c:v>
                </c:pt>
                <c:pt idx="1826">
                  <c:v>1.3102671857507252E-2</c:v>
                </c:pt>
                <c:pt idx="1827">
                  <c:v>1.3100143189578872E-2</c:v>
                </c:pt>
                <c:pt idx="1828">
                  <c:v>1.3097614528065904E-2</c:v>
                </c:pt>
                <c:pt idx="1829">
                  <c:v>1.3095085872967916E-2</c:v>
                </c:pt>
                <c:pt idx="1830">
                  <c:v>1.3092557224285562E-2</c:v>
                </c:pt>
                <c:pt idx="1831">
                  <c:v>1.3090028582018184E-2</c:v>
                </c:pt>
                <c:pt idx="1832">
                  <c:v>1.3087499946166002E-2</c:v>
                </c:pt>
                <c:pt idx="1833">
                  <c:v>1.3084971316729236E-2</c:v>
                </c:pt>
                <c:pt idx="1834">
                  <c:v>1.3082442693707447E-2</c:v>
                </c:pt>
                <c:pt idx="1835">
                  <c:v>1.3079914077100636E-2</c:v>
                </c:pt>
                <c:pt idx="1836">
                  <c:v>1.3077385466909021E-2</c:v>
                </c:pt>
                <c:pt idx="1837">
                  <c:v>1.3074856863132821E-2</c:v>
                </c:pt>
                <c:pt idx="1838">
                  <c:v>1.3072328265771599E-2</c:v>
                </c:pt>
                <c:pt idx="1839">
                  <c:v>1.3069799674825354E-2</c:v>
                </c:pt>
                <c:pt idx="1840">
                  <c:v>1.3067271090294524E-2</c:v>
                </c:pt>
                <c:pt idx="1841">
                  <c:v>1.3064742512178673E-2</c:v>
                </c:pt>
                <c:pt idx="1842">
                  <c:v>1.3062213940477581E-2</c:v>
                </c:pt>
                <c:pt idx="1843">
                  <c:v>1.3059685375191466E-2</c:v>
                </c:pt>
                <c:pt idx="1844">
                  <c:v>1.3057156816320329E-2</c:v>
                </c:pt>
                <c:pt idx="1845">
                  <c:v>1.3054628263864825E-2</c:v>
                </c:pt>
                <c:pt idx="1846">
                  <c:v>1.305204475667327E-2</c:v>
                </c:pt>
                <c:pt idx="1847">
                  <c:v>1.3049516307651388E-2</c:v>
                </c:pt>
                <c:pt idx="1848">
                  <c:v>1.3046987865026801E-2</c:v>
                </c:pt>
                <c:pt idx="1849">
                  <c:v>1.304445942879907E-2</c:v>
                </c:pt>
                <c:pt idx="1850">
                  <c:v>1.3041930998968851E-2</c:v>
                </c:pt>
                <c:pt idx="1851">
                  <c:v>1.3039402575535488E-2</c:v>
                </c:pt>
                <c:pt idx="1852">
                  <c:v>1.3036874158499419E-2</c:v>
                </c:pt>
                <c:pt idx="1853">
                  <c:v>1.3034345747860424E-2</c:v>
                </c:pt>
                <c:pt idx="1854">
                  <c:v>1.3031817343618505E-2</c:v>
                </c:pt>
                <c:pt idx="1855">
                  <c:v>1.302928894577322E-2</c:v>
                </c:pt>
                <c:pt idx="1856">
                  <c:v>1.3026760554325669E-2</c:v>
                </c:pt>
                <c:pt idx="1857">
                  <c:v>1.3024232169274754E-2</c:v>
                </c:pt>
                <c:pt idx="1858">
                  <c:v>1.3021703790621132E-2</c:v>
                </c:pt>
                <c:pt idx="1859">
                  <c:v>1.3019175418364367E-2</c:v>
                </c:pt>
                <c:pt idx="1860">
                  <c:v>1.3016647052504675E-2</c:v>
                </c:pt>
                <c:pt idx="1861">
                  <c:v>1.3014118693042058E-2</c:v>
                </c:pt>
                <c:pt idx="1862">
                  <c:v>1.3011590339976297E-2</c:v>
                </c:pt>
                <c:pt idx="1863">
                  <c:v>1.3009061993307392E-2</c:v>
                </c:pt>
                <c:pt idx="1864">
                  <c:v>1.3006533653035562E-2</c:v>
                </c:pt>
                <c:pt idx="1865">
                  <c:v>1.3004005319160806E-2</c:v>
                </c:pt>
                <c:pt idx="1866">
                  <c:v>1.3001476991682467E-2</c:v>
                </c:pt>
                <c:pt idx="1867">
                  <c:v>1.2998948670601203E-2</c:v>
                </c:pt>
                <c:pt idx="1868">
                  <c:v>1.2996420355917233E-2</c:v>
                </c:pt>
                <c:pt idx="1869">
                  <c:v>1.2993892047629461E-2</c:v>
                </c:pt>
                <c:pt idx="1870">
                  <c:v>1.2991363745739204E-2</c:v>
                </c:pt>
                <c:pt idx="1871">
                  <c:v>1.2988835450245362E-2</c:v>
                </c:pt>
                <c:pt idx="1872">
                  <c:v>1.2986307161148158E-2</c:v>
                </c:pt>
                <c:pt idx="1873">
                  <c:v>1.2983778878448027E-2</c:v>
                </c:pt>
                <c:pt idx="1874">
                  <c:v>1.2981250602144315E-2</c:v>
                </c:pt>
                <c:pt idx="1875">
                  <c:v>1.2978722332237678E-2</c:v>
                </c:pt>
                <c:pt idx="1876">
                  <c:v>1.2976194068727678E-2</c:v>
                </c:pt>
                <c:pt idx="1877">
                  <c:v>1.2973665811614533E-2</c:v>
                </c:pt>
                <c:pt idx="1878">
                  <c:v>1.2971137560897805E-2</c:v>
                </c:pt>
                <c:pt idx="1879">
                  <c:v>1.2968609316578152E-2</c:v>
                </c:pt>
                <c:pt idx="1880">
                  <c:v>1.2966081078654917E-2</c:v>
                </c:pt>
                <c:pt idx="1881">
                  <c:v>1.2963552847128537E-2</c:v>
                </c:pt>
                <c:pt idx="1882">
                  <c:v>1.2961024621998355E-2</c:v>
                </c:pt>
                <c:pt idx="1883">
                  <c:v>1.2958496403265249E-2</c:v>
                </c:pt>
                <c:pt idx="1884">
                  <c:v>1.2955968190928561E-2</c:v>
                </c:pt>
                <c:pt idx="1885">
                  <c:v>1.2953439984988289E-2</c:v>
                </c:pt>
                <c:pt idx="1886">
                  <c:v>1.2950911785445093E-2</c:v>
                </c:pt>
                <c:pt idx="1887">
                  <c:v>1.2948383592298095E-2</c:v>
                </c:pt>
                <c:pt idx="1888">
                  <c:v>1.2945855405547954E-2</c:v>
                </c:pt>
                <c:pt idx="1889">
                  <c:v>1.2942966057093871E-2</c:v>
                </c:pt>
                <c:pt idx="1890">
                  <c:v>1.2940437884050464E-2</c:v>
                </c:pt>
                <c:pt idx="1891">
                  <c:v>1.2937909717403473E-2</c:v>
                </c:pt>
                <c:pt idx="1892">
                  <c:v>1.2935381557152901E-2</c:v>
                </c:pt>
                <c:pt idx="1893">
                  <c:v>1.2932853403298746E-2</c:v>
                </c:pt>
                <c:pt idx="1894">
                  <c:v>1.2930325255841228E-2</c:v>
                </c:pt>
                <c:pt idx="1895">
                  <c:v>1.2927797114780128E-2</c:v>
                </c:pt>
                <c:pt idx="1896">
                  <c:v>1.2925268980115007E-2</c:v>
                </c:pt>
                <c:pt idx="1897">
                  <c:v>1.2922740851846522E-2</c:v>
                </c:pt>
                <c:pt idx="1898">
                  <c:v>1.2920212729974675E-2</c:v>
                </c:pt>
                <c:pt idx="1899">
                  <c:v>1.2917684614499025E-2</c:v>
                </c:pt>
                <c:pt idx="1900">
                  <c:v>1.2915156505419356E-2</c:v>
                </c:pt>
                <c:pt idx="1901">
                  <c:v>1.2912628402736543E-2</c:v>
                </c:pt>
                <c:pt idx="1902">
                  <c:v>1.2910100306449708E-2</c:v>
                </c:pt>
                <c:pt idx="1903">
                  <c:v>1.2907572216559074E-2</c:v>
                </c:pt>
                <c:pt idx="1904">
                  <c:v>1.2905044133065074E-2</c:v>
                </c:pt>
                <c:pt idx="1905">
                  <c:v>1.2902516055967274E-2</c:v>
                </c:pt>
                <c:pt idx="1906">
                  <c:v>1.2899987985265673E-2</c:v>
                </c:pt>
                <c:pt idx="1907">
                  <c:v>1.289745992096027E-2</c:v>
                </c:pt>
                <c:pt idx="1908">
                  <c:v>1.2894931863051066E-2</c:v>
                </c:pt>
                <c:pt idx="1909">
                  <c:v>1.2892403811538061E-2</c:v>
                </c:pt>
                <c:pt idx="1910">
                  <c:v>1.2889875766421472E-2</c:v>
                </c:pt>
                <c:pt idx="1911">
                  <c:v>1.2887347727700863E-2</c:v>
                </c:pt>
                <c:pt idx="1912">
                  <c:v>1.2884819695376235E-2</c:v>
                </c:pt>
                <c:pt idx="1913">
                  <c:v>1.2882291669447805E-2</c:v>
                </c:pt>
                <c:pt idx="1914">
                  <c:v>1.2879763649915794E-2</c:v>
                </c:pt>
                <c:pt idx="1915">
                  <c:v>1.2877235636779978E-2</c:v>
                </c:pt>
                <c:pt idx="1916">
                  <c:v>1.2874707630039926E-2</c:v>
                </c:pt>
                <c:pt idx="1917">
                  <c:v>1.2872179629695852E-2</c:v>
                </c:pt>
                <c:pt idx="1918">
                  <c:v>1.2869651635747978E-2</c:v>
                </c:pt>
                <c:pt idx="1919">
                  <c:v>1.2867123648196083E-2</c:v>
                </c:pt>
                <c:pt idx="1920">
                  <c:v>1.2864595667040167E-2</c:v>
                </c:pt>
                <c:pt idx="1921">
                  <c:v>1.286206769228045E-2</c:v>
                </c:pt>
                <c:pt idx="1922">
                  <c:v>1.2859539723916494E-2</c:v>
                </c:pt>
                <c:pt idx="1923">
                  <c:v>1.2857011761948518E-2</c:v>
                </c:pt>
                <c:pt idx="1924">
                  <c:v>1.285448380637674E-2</c:v>
                </c:pt>
                <c:pt idx="1925">
                  <c:v>1.2851955857200722E-2</c:v>
                </c:pt>
                <c:pt idx="1926">
                  <c:v>1.2849427914420904E-2</c:v>
                </c:pt>
                <c:pt idx="1927">
                  <c:v>1.2846899978036626E-2</c:v>
                </c:pt>
                <c:pt idx="1928">
                  <c:v>1.2844372048048548E-2</c:v>
                </c:pt>
                <c:pt idx="1929">
                  <c:v>1.2841844124456011E-2</c:v>
                </c:pt>
                <c:pt idx="1930">
                  <c:v>1.2839316207259673E-2</c:v>
                </c:pt>
                <c:pt idx="1931">
                  <c:v>1.2836788296458877E-2</c:v>
                </c:pt>
                <c:pt idx="1932">
                  <c:v>1.2834260392054278E-2</c:v>
                </c:pt>
                <c:pt idx="1933">
                  <c:v>1.2831732494045222E-2</c:v>
                </c:pt>
                <c:pt idx="1934">
                  <c:v>1.2829204602432146E-2</c:v>
                </c:pt>
                <c:pt idx="1935">
                  <c:v>1.282667671721483E-2</c:v>
                </c:pt>
                <c:pt idx="1936">
                  <c:v>1.2824148838393055E-2</c:v>
                </c:pt>
                <c:pt idx="1937">
                  <c:v>1.282162096596748E-2</c:v>
                </c:pt>
                <c:pt idx="1938">
                  <c:v>1.2819093099937227E-2</c:v>
                </c:pt>
                <c:pt idx="1939">
                  <c:v>1.2816565240302735E-2</c:v>
                </c:pt>
                <c:pt idx="1940">
                  <c:v>1.2814037387063782E-2</c:v>
                </c:pt>
                <c:pt idx="1941">
                  <c:v>1.281114841976541E-2</c:v>
                </c:pt>
                <c:pt idx="1942">
                  <c:v>1.2808620580231441E-2</c:v>
                </c:pt>
                <c:pt idx="1943">
                  <c:v>1.2806092747093671E-2</c:v>
                </c:pt>
                <c:pt idx="1944">
                  <c:v>1.2803564920351005E-2</c:v>
                </c:pt>
                <c:pt idx="1945">
                  <c:v>1.2801037100004319E-2</c:v>
                </c:pt>
                <c:pt idx="1946">
                  <c:v>1.2798509286052737E-2</c:v>
                </c:pt>
                <c:pt idx="1947">
                  <c:v>1.2795981478496914E-2</c:v>
                </c:pt>
                <c:pt idx="1948">
                  <c:v>1.2793453677337072E-2</c:v>
                </c:pt>
                <c:pt idx="1949">
                  <c:v>1.2790925882572551E-2</c:v>
                </c:pt>
                <c:pt idx="1950">
                  <c:v>1.2788398094203353E-2</c:v>
                </c:pt>
                <c:pt idx="1951">
                  <c:v>1.2785870312230135E-2</c:v>
                </c:pt>
                <c:pt idx="1952">
                  <c:v>1.2783342536652021E-2</c:v>
                </c:pt>
                <c:pt idx="1953">
                  <c:v>1.2780814767469667E-2</c:v>
                </c:pt>
                <c:pt idx="1954">
                  <c:v>1.2778241744144464E-2</c:v>
                </c:pt>
                <c:pt idx="1955">
                  <c:v>1.2775759248290929E-2</c:v>
                </c:pt>
                <c:pt idx="1956">
                  <c:v>1.2773231498294981E-2</c:v>
                </c:pt>
                <c:pt idx="1957">
                  <c:v>1.2770703754694137E-2</c:v>
                </c:pt>
                <c:pt idx="1958">
                  <c:v>1.2768176017489054E-2</c:v>
                </c:pt>
                <c:pt idx="1959">
                  <c:v>1.2765648286679074E-2</c:v>
                </c:pt>
                <c:pt idx="1960">
                  <c:v>1.2763120562264856E-2</c:v>
                </c:pt>
                <c:pt idx="1961">
                  <c:v>1.276059284424552E-2</c:v>
                </c:pt>
                <c:pt idx="1962">
                  <c:v>1.2758065132621508E-2</c:v>
                </c:pt>
                <c:pt idx="1963">
                  <c:v>1.2755537427393038E-2</c:v>
                </c:pt>
                <c:pt idx="1964">
                  <c:v>1.275300972855989E-2</c:v>
                </c:pt>
                <c:pt idx="1965">
                  <c:v>1.2750482036122066E-2</c:v>
                </c:pt>
                <c:pt idx="1966">
                  <c:v>1.2747954350079124E-2</c:v>
                </c:pt>
                <c:pt idx="1967">
                  <c:v>1.2745426670431726E-2</c:v>
                </c:pt>
                <c:pt idx="1968">
                  <c:v>1.2742898997179432E-2</c:v>
                </c:pt>
                <c:pt idx="1969">
                  <c:v>1.2740371330322678E-2</c:v>
                </c:pt>
                <c:pt idx="1970">
                  <c:v>1.2737843669861247E-2</c:v>
                </c:pt>
                <c:pt idx="1971">
                  <c:v>1.2735316015794701E-2</c:v>
                </c:pt>
                <c:pt idx="1972">
                  <c:v>1.2732788368123258E-2</c:v>
                </c:pt>
                <c:pt idx="1973">
                  <c:v>1.2730260726847138E-2</c:v>
                </c:pt>
                <c:pt idx="1974">
                  <c:v>1.2727733091965903E-2</c:v>
                </c:pt>
                <c:pt idx="1975">
                  <c:v>1.2725205463480209E-2</c:v>
                </c:pt>
                <c:pt idx="1976">
                  <c:v>1.2722677841389399E-2</c:v>
                </c:pt>
                <c:pt idx="1977">
                  <c:v>1.2720150225693913E-2</c:v>
                </c:pt>
                <c:pt idx="1978">
                  <c:v>1.2717622616393311E-2</c:v>
                </c:pt>
                <c:pt idx="1979">
                  <c:v>1.2715095013487812E-2</c:v>
                </c:pt>
                <c:pt idx="1980">
                  <c:v>1.2712567416977419E-2</c:v>
                </c:pt>
                <c:pt idx="1981">
                  <c:v>1.2710039826862127E-2</c:v>
                </c:pt>
                <c:pt idx="1982">
                  <c:v>1.2707512243141721E-2</c:v>
                </c:pt>
                <c:pt idx="1983">
                  <c:v>1.2704984665816418E-2</c:v>
                </c:pt>
                <c:pt idx="1984">
                  <c:v>1.2702457094886E-2</c:v>
                </c:pt>
                <c:pt idx="1985">
                  <c:v>1.2699929530350249E-2</c:v>
                </c:pt>
                <c:pt idx="1986">
                  <c:v>1.2697401972209818E-2</c:v>
                </c:pt>
                <c:pt idx="1987">
                  <c:v>1.2694874420464273E-2</c:v>
                </c:pt>
                <c:pt idx="1988">
                  <c:v>1.2692346875113612E-2</c:v>
                </c:pt>
                <c:pt idx="1989">
                  <c:v>1.2689819336157836E-2</c:v>
                </c:pt>
                <c:pt idx="1990">
                  <c:v>1.2687291803596725E-2</c:v>
                </c:pt>
                <c:pt idx="1991">
                  <c:v>1.2684764277431157E-2</c:v>
                </c:pt>
                <c:pt idx="1992">
                  <c:v>1.2682236757659816E-2</c:v>
                </c:pt>
                <c:pt idx="1993">
                  <c:v>1.2679431754332149E-2</c:v>
                </c:pt>
                <c:pt idx="1994">
                  <c:v>1.2676904072289183E-2</c:v>
                </c:pt>
                <c:pt idx="1995">
                  <c:v>1.2674376396676604E-2</c:v>
                </c:pt>
                <c:pt idx="1996">
                  <c:v>1.2671848727494195E-2</c:v>
                </c:pt>
                <c:pt idx="1997">
                  <c:v>1.2669321064742393E-2</c:v>
                </c:pt>
                <c:pt idx="1998">
                  <c:v>1.2666669342281094E-2</c:v>
                </c:pt>
                <c:pt idx="1999">
                  <c:v>1.2664265758528859E-2</c:v>
                </c:pt>
                <c:pt idx="2000">
                  <c:v>1.2661738115067347E-2</c:v>
                </c:pt>
                <c:pt idx="2001">
                  <c:v>1.2659210478036224E-2</c:v>
                </c:pt>
                <c:pt idx="2002">
                  <c:v>1.2656559835758628E-2</c:v>
                </c:pt>
                <c:pt idx="2003">
                  <c:v>1.2654155223264267E-2</c:v>
                </c:pt>
                <c:pt idx="2004">
                  <c:v>1.2651627605523869E-2</c:v>
                </c:pt>
                <c:pt idx="2005">
                  <c:v>1.2649099994212988E-2</c:v>
                </c:pt>
                <c:pt idx="2006">
                  <c:v>1.2645087451452364E-2</c:v>
                </c:pt>
                <c:pt idx="2007">
                  <c:v>1.2642559944423119E-2</c:v>
                </c:pt>
                <c:pt idx="2008">
                  <c:v>1.2640032443806669E-2</c:v>
                </c:pt>
                <c:pt idx="2009">
                  <c:v>1.2637504949601919E-2</c:v>
                </c:pt>
                <c:pt idx="2010">
                  <c:v>1.2634977461809745E-2</c:v>
                </c:pt>
                <c:pt idx="2011">
                  <c:v>1.2632449980430147E-2</c:v>
                </c:pt>
                <c:pt idx="2012">
                  <c:v>1.2629922505462471E-2</c:v>
                </c:pt>
                <c:pt idx="2013">
                  <c:v>1.262739503690693E-2</c:v>
                </c:pt>
                <c:pt idx="2014">
                  <c:v>1.2624867574763967E-2</c:v>
                </c:pt>
                <c:pt idx="2015">
                  <c:v>1.2622340119032922E-2</c:v>
                </c:pt>
                <c:pt idx="2016">
                  <c:v>1.2619812669714235E-2</c:v>
                </c:pt>
                <c:pt idx="2017">
                  <c:v>1.2617285226807688E-2</c:v>
                </c:pt>
                <c:pt idx="2018">
                  <c:v>1.2614757790313496E-2</c:v>
                </c:pt>
                <c:pt idx="2019">
                  <c:v>1.2612230360231225E-2</c:v>
                </c:pt>
                <c:pt idx="2020">
                  <c:v>1.2609702936561093E-2</c:v>
                </c:pt>
                <c:pt idx="2021">
                  <c:v>1.2607175519303099E-2</c:v>
                </c:pt>
                <c:pt idx="2022">
                  <c:v>1.2604648108457243E-2</c:v>
                </c:pt>
                <c:pt idx="2023">
                  <c:v>1.2602120704023308E-2</c:v>
                </c:pt>
                <c:pt idx="2024">
                  <c:v>1.259959330600173E-2</c:v>
                </c:pt>
                <c:pt idx="2025">
                  <c:v>1.2597065914392072E-2</c:v>
                </c:pt>
                <c:pt idx="2026">
                  <c:v>1.2594538529194333E-2</c:v>
                </c:pt>
                <c:pt idx="2027">
                  <c:v>1.2592011150408734E-2</c:v>
                </c:pt>
                <c:pt idx="2028">
                  <c:v>1.2589483778035274E-2</c:v>
                </c:pt>
                <c:pt idx="2029">
                  <c:v>1.2586956412073514E-2</c:v>
                </c:pt>
                <c:pt idx="2030">
                  <c:v>1.2584429052523894E-2</c:v>
                </c:pt>
                <c:pt idx="2031">
                  <c:v>1.2581901699386194E-2</c:v>
                </c:pt>
                <c:pt idx="2032">
                  <c:v>1.2579374352660632E-2</c:v>
                </c:pt>
                <c:pt idx="2033">
                  <c:v>1.2576847012346553E-2</c:v>
                </c:pt>
                <c:pt idx="2034">
                  <c:v>1.2574319678444613E-2</c:v>
                </c:pt>
                <c:pt idx="2035">
                  <c:v>1.2571792350954595E-2</c:v>
                </c:pt>
                <c:pt idx="2036">
                  <c:v>1.2569265029876495E-2</c:v>
                </c:pt>
                <c:pt idx="2037">
                  <c:v>1.2566737715210097E-2</c:v>
                </c:pt>
                <c:pt idx="2038">
                  <c:v>1.2564210406955403E-2</c:v>
                </c:pt>
                <c:pt idx="2039">
                  <c:v>1.2561683105113063E-2</c:v>
                </c:pt>
                <c:pt idx="2040">
                  <c:v>1.2559155809682207E-2</c:v>
                </c:pt>
                <c:pt idx="2041">
                  <c:v>1.2556628520663055E-2</c:v>
                </c:pt>
                <c:pt idx="2042">
                  <c:v>1.255410123805582E-2</c:v>
                </c:pt>
                <c:pt idx="2043">
                  <c:v>1.2551573961860071E-2</c:v>
                </c:pt>
                <c:pt idx="2044">
                  <c:v>1.254904669207624E-2</c:v>
                </c:pt>
                <c:pt idx="2045">
                  <c:v>1.254651942870433E-2</c:v>
                </c:pt>
                <c:pt idx="2046">
                  <c:v>1.2543992171744123E-2</c:v>
                </c:pt>
                <c:pt idx="2047">
                  <c:v>1.2541464921195398E-2</c:v>
                </c:pt>
                <c:pt idx="2048">
                  <c:v>1.2538937677058156E-2</c:v>
                </c:pt>
                <c:pt idx="2049">
                  <c:v>1.2536410439333054E-2</c:v>
                </c:pt>
                <c:pt idx="2050">
                  <c:v>1.2533883208019216E-2</c:v>
                </c:pt>
                <c:pt idx="2051">
                  <c:v>1.2531355983117299E-2</c:v>
                </c:pt>
                <c:pt idx="2052">
                  <c:v>1.2528828764626646E-2</c:v>
                </c:pt>
                <c:pt idx="2053">
                  <c:v>1.2526301552547914E-2</c:v>
                </c:pt>
                <c:pt idx="2054">
                  <c:v>1.2523737936157537E-2</c:v>
                </c:pt>
                <c:pt idx="2055">
                  <c:v>1.252121082379663E-2</c:v>
                </c:pt>
                <c:pt idx="2056">
                  <c:v>1.2518683717829731E-2</c:v>
                </c:pt>
                <c:pt idx="2057">
                  <c:v>1.2516156618256622E-2</c:v>
                </c:pt>
                <c:pt idx="2058">
                  <c:v>1.2513629525077084E-2</c:v>
                </c:pt>
                <c:pt idx="2059">
                  <c:v>1.2511102438291554E-2</c:v>
                </c:pt>
                <c:pt idx="2060">
                  <c:v>1.2508575357899595E-2</c:v>
                </c:pt>
                <c:pt idx="2061">
                  <c:v>1.2506048283901425E-2</c:v>
                </c:pt>
                <c:pt idx="2062">
                  <c:v>1.2503521216296828E-2</c:v>
                </c:pt>
                <c:pt idx="2063">
                  <c:v>1.2500994155086018E-2</c:v>
                </c:pt>
                <c:pt idx="2064">
                  <c:v>1.2498467100268999E-2</c:v>
                </c:pt>
                <c:pt idx="2065">
                  <c:v>1.2495940051845549E-2</c:v>
                </c:pt>
                <c:pt idx="2066">
                  <c:v>1.2493413009815671E-2</c:v>
                </c:pt>
                <c:pt idx="2067">
                  <c:v>1.2490885974179801E-2</c:v>
                </c:pt>
                <c:pt idx="2068">
                  <c:v>1.2488358944937064E-2</c:v>
                </c:pt>
                <c:pt idx="2069">
                  <c:v>1.2485831922088117E-2</c:v>
                </c:pt>
                <c:pt idx="2070">
                  <c:v>1.248330490563274E-2</c:v>
                </c:pt>
                <c:pt idx="2071">
                  <c:v>1.2480777895570934E-2</c:v>
                </c:pt>
                <c:pt idx="2072">
                  <c:v>1.2478250891902918E-2</c:v>
                </c:pt>
                <c:pt idx="2073">
                  <c:v>1.2475723894628032E-2</c:v>
                </c:pt>
                <c:pt idx="2074">
                  <c:v>1.2473196903746719E-2</c:v>
                </c:pt>
                <c:pt idx="2075">
                  <c:v>1.2470669919259195E-2</c:v>
                </c:pt>
                <c:pt idx="2076">
                  <c:v>1.2468142941165024E-2</c:v>
                </c:pt>
                <c:pt idx="2077">
                  <c:v>1.2465615969464203E-2</c:v>
                </c:pt>
                <c:pt idx="2078">
                  <c:v>1.2463089004156734E-2</c:v>
                </c:pt>
                <c:pt idx="2079">
                  <c:v>1.2460562045243054E-2</c:v>
                </c:pt>
                <c:pt idx="2080">
                  <c:v>1.2458035092722508E-2</c:v>
                </c:pt>
                <c:pt idx="2081">
                  <c:v>1.2455508146595531E-2</c:v>
                </c:pt>
                <c:pt idx="2082">
                  <c:v>1.2452981206861906E-2</c:v>
                </c:pt>
                <c:pt idx="2083">
                  <c:v>1.2450454273521634E-2</c:v>
                </c:pt>
                <c:pt idx="2084">
                  <c:v>1.2447927346574713E-2</c:v>
                </c:pt>
                <c:pt idx="2085">
                  <c:v>1.2445400426021143E-2</c:v>
                </c:pt>
                <c:pt idx="2086">
                  <c:v>1.2442873511860924E-2</c:v>
                </c:pt>
                <c:pt idx="2087">
                  <c:v>1.2440346604093839E-2</c:v>
                </c:pt>
                <c:pt idx="2088">
                  <c:v>1.2437819702720324E-2</c:v>
                </c:pt>
                <c:pt idx="2089">
                  <c:v>1.2435292807739721E-2</c:v>
                </c:pt>
                <c:pt idx="2090">
                  <c:v>1.2432765919152692E-2</c:v>
                </c:pt>
                <c:pt idx="2091">
                  <c:v>1.2430239036959011E-2</c:v>
                </c:pt>
                <c:pt idx="2092">
                  <c:v>1.2427712161158245E-2</c:v>
                </c:pt>
                <c:pt idx="2093">
                  <c:v>1.242518529175105E-2</c:v>
                </c:pt>
                <c:pt idx="2094">
                  <c:v>1.242265842873677E-2</c:v>
                </c:pt>
                <c:pt idx="2095">
                  <c:v>1.242013157211562E-2</c:v>
                </c:pt>
                <c:pt idx="2096">
                  <c:v>1.2417604721887823E-2</c:v>
                </c:pt>
                <c:pt idx="2097">
                  <c:v>1.2415077878052939E-2</c:v>
                </c:pt>
                <c:pt idx="2098">
                  <c:v>1.2412551040611189E-2</c:v>
                </c:pt>
                <c:pt idx="2099">
                  <c:v>1.2410024209562789E-2</c:v>
                </c:pt>
                <c:pt idx="2100">
                  <c:v>1.2407497384907304E-2</c:v>
                </c:pt>
                <c:pt idx="2101">
                  <c:v>1.2404970566644949E-2</c:v>
                </c:pt>
                <c:pt idx="2102">
                  <c:v>1.2402443754775729E-2</c:v>
                </c:pt>
                <c:pt idx="2103">
                  <c:v>1.239991694929986E-2</c:v>
                </c:pt>
                <c:pt idx="2104">
                  <c:v>1.2397390150216247E-2</c:v>
                </c:pt>
                <c:pt idx="2105">
                  <c:v>1.2394863357526424E-2</c:v>
                </c:pt>
                <c:pt idx="2106">
                  <c:v>1.2392336571229078E-2</c:v>
                </c:pt>
                <c:pt idx="2107">
                  <c:v>1.2389809791324863E-2</c:v>
                </c:pt>
                <c:pt idx="2108">
                  <c:v>1.2387283017813781E-2</c:v>
                </c:pt>
                <c:pt idx="2109">
                  <c:v>1.2384756250695394E-2</c:v>
                </c:pt>
                <c:pt idx="2110">
                  <c:v>1.2382229489969919E-2</c:v>
                </c:pt>
                <c:pt idx="2111">
                  <c:v>1.2379702735637578E-2</c:v>
                </c:pt>
                <c:pt idx="2112">
                  <c:v>1.237717598769815E-2</c:v>
                </c:pt>
                <c:pt idx="2113">
                  <c:v>1.2374649246151637E-2</c:v>
                </c:pt>
                <c:pt idx="2114">
                  <c:v>1.2372122510997816E-2</c:v>
                </c:pt>
                <c:pt idx="2115">
                  <c:v>1.2369595782236911E-2</c:v>
                </c:pt>
                <c:pt idx="2116">
                  <c:v>1.2367069059868918E-2</c:v>
                </c:pt>
                <c:pt idx="2117">
                  <c:v>1.2364542343893621E-2</c:v>
                </c:pt>
                <c:pt idx="2118">
                  <c:v>1.2362015634311236E-2</c:v>
                </c:pt>
                <c:pt idx="2119">
                  <c:v>1.2359488931121548E-2</c:v>
                </c:pt>
                <c:pt idx="2120">
                  <c:v>1.2356962234324552E-2</c:v>
                </c:pt>
                <c:pt idx="2121">
                  <c:v>1.2354435543920472E-2</c:v>
                </c:pt>
                <c:pt idx="2122">
                  <c:v>1.2351908859909085E-2</c:v>
                </c:pt>
                <c:pt idx="2123">
                  <c:v>1.2349382182290392E-2</c:v>
                </c:pt>
                <c:pt idx="2124">
                  <c:v>1.2346855511064613E-2</c:v>
                </c:pt>
                <c:pt idx="2125">
                  <c:v>1.2344328846231311E-2</c:v>
                </c:pt>
                <c:pt idx="2126">
                  <c:v>1.2341802187790702E-2</c:v>
                </c:pt>
                <c:pt idx="2127">
                  <c:v>1.2339275535743007E-2</c:v>
                </c:pt>
                <c:pt idx="2128">
                  <c:v>1.2336748890087788E-2</c:v>
                </c:pt>
                <c:pt idx="2129">
                  <c:v>1.2334222250824825E-2</c:v>
                </c:pt>
                <c:pt idx="2130">
                  <c:v>1.2331695617954995E-2</c:v>
                </c:pt>
                <c:pt idx="2131">
                  <c:v>1.2329168991477641E-2</c:v>
                </c:pt>
                <c:pt idx="2132">
                  <c:v>1.2326642371392763E-2</c:v>
                </c:pt>
                <c:pt idx="2133">
                  <c:v>1.2324115757700578E-2</c:v>
                </c:pt>
                <c:pt idx="2134">
                  <c:v>1.2321589150400651E-2</c:v>
                </c:pt>
                <c:pt idx="2135">
                  <c:v>1.2319062549493637E-2</c:v>
                </c:pt>
                <c:pt idx="2136">
                  <c:v>1.2316535954978879E-2</c:v>
                </c:pt>
                <c:pt idx="2137">
                  <c:v>1.2314009366856596E-2</c:v>
                </c:pt>
                <c:pt idx="2138">
                  <c:v>1.231148278512679E-2</c:v>
                </c:pt>
                <c:pt idx="2139">
                  <c:v>1.2308956209789678E-2</c:v>
                </c:pt>
                <c:pt idx="2140">
                  <c:v>1.2306429640844824E-2</c:v>
                </c:pt>
                <c:pt idx="2141">
                  <c:v>1.2303903078292443E-2</c:v>
                </c:pt>
                <c:pt idx="2142">
                  <c:v>1.230137652213254E-2</c:v>
                </c:pt>
                <c:pt idx="2143">
                  <c:v>1.2298849972365113E-2</c:v>
                </c:pt>
                <c:pt idx="2144">
                  <c:v>1.229632342898994E-2</c:v>
                </c:pt>
                <c:pt idx="2145">
                  <c:v>1.2293796892007025E-2</c:v>
                </c:pt>
                <c:pt idx="2146">
                  <c:v>1.2291270361416804E-2</c:v>
                </c:pt>
                <c:pt idx="2147">
                  <c:v>1.2288743837218622E-2</c:v>
                </c:pt>
                <c:pt idx="2148">
                  <c:v>1.2286217319412915E-2</c:v>
                </c:pt>
                <c:pt idx="2149">
                  <c:v>1.2283690807999244E-2</c:v>
                </c:pt>
                <c:pt idx="2150">
                  <c:v>1.228116430297805E-2</c:v>
                </c:pt>
                <c:pt idx="2151">
                  <c:v>1.2278637804349332E-2</c:v>
                </c:pt>
                <c:pt idx="2152">
                  <c:v>1.2276111312112651E-2</c:v>
                </c:pt>
                <c:pt idx="2153">
                  <c:v>1.2273584826268226E-2</c:v>
                </c:pt>
                <c:pt idx="2154">
                  <c:v>1.2271058346816058E-2</c:v>
                </c:pt>
                <c:pt idx="2155">
                  <c:v>1.2268531873755928E-2</c:v>
                </c:pt>
                <c:pt idx="2156">
                  <c:v>1.2266005407088273E-2</c:v>
                </c:pt>
                <c:pt idx="2157">
                  <c:v>1.2263478946812656E-2</c:v>
                </c:pt>
                <c:pt idx="2158">
                  <c:v>1.2260952492929295E-2</c:v>
                </c:pt>
                <c:pt idx="2159">
                  <c:v>1.2258426045437754E-2</c:v>
                </c:pt>
                <c:pt idx="2160">
                  <c:v>1.2255899604338687E-2</c:v>
                </c:pt>
                <c:pt idx="2161">
                  <c:v>1.2253373169631659E-2</c:v>
                </c:pt>
                <c:pt idx="2162">
                  <c:v>1.2250846741316667E-2</c:v>
                </c:pt>
                <c:pt idx="2163">
                  <c:v>1.2248320319393713E-2</c:v>
                </c:pt>
                <c:pt idx="2164">
                  <c:v>1.2245793903863017E-2</c:v>
                </c:pt>
                <c:pt idx="2165">
                  <c:v>1.2243267494724139E-2</c:v>
                </c:pt>
                <c:pt idx="2166">
                  <c:v>1.2240741091977297E-2</c:v>
                </c:pt>
                <c:pt idx="2167">
                  <c:v>1.2238214695622713E-2</c:v>
                </c:pt>
                <c:pt idx="2168">
                  <c:v>1.2235688305659947E-2</c:v>
                </c:pt>
                <c:pt idx="2169">
                  <c:v>1.2233161922089219E-2</c:v>
                </c:pt>
                <c:pt idx="2170">
                  <c:v>1.2230635544910091E-2</c:v>
                </c:pt>
                <c:pt idx="2171">
                  <c:v>1.2228109174123437E-2</c:v>
                </c:pt>
                <c:pt idx="2172">
                  <c:v>1.2225582809728384E-2</c:v>
                </c:pt>
                <c:pt idx="2173">
                  <c:v>1.2223056451725587E-2</c:v>
                </c:pt>
                <c:pt idx="2174">
                  <c:v>1.2220530100114391E-2</c:v>
                </c:pt>
                <c:pt idx="2175">
                  <c:v>1.2218003754895231E-2</c:v>
                </c:pt>
                <c:pt idx="2176">
                  <c:v>1.2215477416067889E-2</c:v>
                </c:pt>
                <c:pt idx="2177">
                  <c:v>1.2212951083632368E-2</c:v>
                </c:pt>
                <c:pt idx="2178">
                  <c:v>1.2210424757588663E-2</c:v>
                </c:pt>
                <c:pt idx="2179">
                  <c:v>1.2207898437936779E-2</c:v>
                </c:pt>
                <c:pt idx="2180">
                  <c:v>1.2205372124676711E-2</c:v>
                </c:pt>
                <c:pt idx="2181">
                  <c:v>1.2202845817808464E-2</c:v>
                </c:pt>
                <c:pt idx="2182">
                  <c:v>1.2200319517332034E-2</c:v>
                </c:pt>
                <c:pt idx="2183">
                  <c:v>1.2197793223247204E-2</c:v>
                </c:pt>
                <c:pt idx="2184">
                  <c:v>1.2195266935554411E-2</c:v>
                </c:pt>
                <c:pt idx="2185">
                  <c:v>1.2192740654253218E-2</c:v>
                </c:pt>
                <c:pt idx="2186">
                  <c:v>1.2190214379343407E-2</c:v>
                </c:pt>
                <c:pt idx="2187">
                  <c:v>1.2187688110825632E-2</c:v>
                </c:pt>
                <c:pt idx="2188">
                  <c:v>1.2185161848699456E-2</c:v>
                </c:pt>
                <c:pt idx="2189">
                  <c:v>1.2182635592964881E-2</c:v>
                </c:pt>
                <c:pt idx="2190">
                  <c:v>1.2180109343621905E-2</c:v>
                </c:pt>
                <c:pt idx="2191">
                  <c:v>1.2177583100670748E-2</c:v>
                </c:pt>
                <c:pt idx="2192">
                  <c:v>1.2175056864111191E-2</c:v>
                </c:pt>
                <c:pt idx="2193">
                  <c:v>1.2172530633943232E-2</c:v>
                </c:pt>
                <c:pt idx="2194">
                  <c:v>1.2170004410166435E-2</c:v>
                </c:pt>
                <c:pt idx="2195">
                  <c:v>1.2167478192781677E-2</c:v>
                </c:pt>
                <c:pt idx="2196">
                  <c:v>1.2164951981788298E-2</c:v>
                </c:pt>
                <c:pt idx="2197">
                  <c:v>1.2162425777186301E-2</c:v>
                </c:pt>
                <c:pt idx="2198">
                  <c:v>1.2159899578975902E-2</c:v>
                </c:pt>
                <c:pt idx="2199">
                  <c:v>1.2157373387157104E-2</c:v>
                </c:pt>
                <c:pt idx="2200">
                  <c:v>1.2154847201729685E-2</c:v>
                </c:pt>
                <c:pt idx="2201">
                  <c:v>1.2151960140496316E-2</c:v>
                </c:pt>
                <c:pt idx="2202">
                  <c:v>1.2149433968764682E-2</c:v>
                </c:pt>
                <c:pt idx="2203">
                  <c:v>1.2146907803424867E-2</c:v>
                </c:pt>
                <c:pt idx="2204">
                  <c:v>1.2144381644476213E-2</c:v>
                </c:pt>
                <c:pt idx="2205">
                  <c:v>1.214185549191916E-2</c:v>
                </c:pt>
                <c:pt idx="2206">
                  <c:v>1.2139329345753267E-2</c:v>
                </c:pt>
                <c:pt idx="2207">
                  <c:v>1.2136803205978973E-2</c:v>
                </c:pt>
                <c:pt idx="2208">
                  <c:v>1.2134277072596062E-2</c:v>
                </c:pt>
                <c:pt idx="2209">
                  <c:v>1.2131750945604092E-2</c:v>
                </c:pt>
                <c:pt idx="2210">
                  <c:v>1.2129247882495581E-2</c:v>
                </c:pt>
                <c:pt idx="2211">
                  <c:v>1.2126721684160038E-2</c:v>
                </c:pt>
                <c:pt idx="2212">
                  <c:v>1.2124195492233572E-2</c:v>
                </c:pt>
                <c:pt idx="2213">
                  <c:v>1.212166930671619E-2</c:v>
                </c:pt>
                <c:pt idx="2214">
                  <c:v>1.211914312760767E-2</c:v>
                </c:pt>
                <c:pt idx="2215">
                  <c:v>1.2116707427995449E-2</c:v>
                </c:pt>
                <c:pt idx="2216">
                  <c:v>1.2114090788617434E-2</c:v>
                </c:pt>
                <c:pt idx="2217">
                  <c:v>1.2111564628735721E-2</c:v>
                </c:pt>
                <c:pt idx="2218">
                  <c:v>1.2109038475263087E-2</c:v>
                </c:pt>
                <c:pt idx="2219">
                  <c:v>1.2106512328199317E-2</c:v>
                </c:pt>
                <c:pt idx="2220">
                  <c:v>1.2103986187543971E-2</c:v>
                </c:pt>
                <c:pt idx="2221">
                  <c:v>1.2101460053297925E-2</c:v>
                </c:pt>
                <c:pt idx="2222">
                  <c:v>1.2098933925460742E-2</c:v>
                </c:pt>
                <c:pt idx="2223">
                  <c:v>1.2096407804032202E-2</c:v>
                </c:pt>
                <c:pt idx="2224">
                  <c:v>1.2093881689012525E-2</c:v>
                </c:pt>
                <c:pt idx="2225">
                  <c:v>1.2091355580401711E-2</c:v>
                </c:pt>
                <c:pt idx="2226">
                  <c:v>1.2088829478199541E-2</c:v>
                </c:pt>
                <c:pt idx="2227">
                  <c:v>1.2086303382406014E-2</c:v>
                </c:pt>
                <c:pt idx="2228">
                  <c:v>1.2083777293021788E-2</c:v>
                </c:pt>
                <c:pt idx="2229">
                  <c:v>1.2081251210045768E-2</c:v>
                </c:pt>
                <c:pt idx="2230">
                  <c:v>1.2078725133478612E-2</c:v>
                </c:pt>
                <c:pt idx="2231">
                  <c:v>1.2076199063320317E-2</c:v>
                </c:pt>
                <c:pt idx="2232">
                  <c:v>1.2073672999570666E-2</c:v>
                </c:pt>
                <c:pt idx="2233">
                  <c:v>1.2071146942229443E-2</c:v>
                </c:pt>
                <c:pt idx="2234">
                  <c:v>1.2068620891296861E-2</c:v>
                </c:pt>
                <c:pt idx="2235">
                  <c:v>1.2066094846773144E-2</c:v>
                </c:pt>
                <c:pt idx="2236">
                  <c:v>1.206356880865807E-2</c:v>
                </c:pt>
                <c:pt idx="2237">
                  <c:v>1.2061042776951423E-2</c:v>
                </c:pt>
                <c:pt idx="2238">
                  <c:v>1.2058516751653418E-2</c:v>
                </c:pt>
                <c:pt idx="2239">
                  <c:v>1.2055990732764059E-2</c:v>
                </c:pt>
                <c:pt idx="2240">
                  <c:v>1.2053464720283123E-2</c:v>
                </c:pt>
                <c:pt idx="2241">
                  <c:v>1.2050938714210833E-2</c:v>
                </c:pt>
                <c:pt idx="2242">
                  <c:v>1.2048412714546968E-2</c:v>
                </c:pt>
                <c:pt idx="2243">
                  <c:v>1.2045886721291749E-2</c:v>
                </c:pt>
                <c:pt idx="2244">
                  <c:v>1.2043360734444735E-2</c:v>
                </c:pt>
                <c:pt idx="2245">
                  <c:v>1.2040834754006366E-2</c:v>
                </c:pt>
                <c:pt idx="2246">
                  <c:v>1.2038308779976642E-2</c:v>
                </c:pt>
                <c:pt idx="2247">
                  <c:v>1.2035782812355124E-2</c:v>
                </c:pt>
                <c:pt idx="2248">
                  <c:v>1.2033256851142033E-2</c:v>
                </c:pt>
                <c:pt idx="2249">
                  <c:v>1.2030730896337365E-2</c:v>
                </c:pt>
                <c:pt idx="2250">
                  <c:v>1.2028204947941126E-2</c:v>
                </c:pt>
                <c:pt idx="2251">
                  <c:v>1.2025679005953312E-2</c:v>
                </c:pt>
                <c:pt idx="2252">
                  <c:v>1.2023153070373703E-2</c:v>
                </c:pt>
                <c:pt idx="2253">
                  <c:v>1.2020305160454541E-2</c:v>
                </c:pt>
                <c:pt idx="2254">
                  <c:v>1.2017779071882744E-2</c:v>
                </c:pt>
                <c:pt idx="2255">
                  <c:v>1.2015252989754704E-2</c:v>
                </c:pt>
                <c:pt idx="2256">
                  <c:v>1.2012726914070425E-2</c:v>
                </c:pt>
                <c:pt idx="2257">
                  <c:v>1.2010200844829903E-2</c:v>
                </c:pt>
                <c:pt idx="2258">
                  <c:v>1.2007617722027743E-2</c:v>
                </c:pt>
                <c:pt idx="2259">
                  <c:v>1.2005148725679917E-2</c:v>
                </c:pt>
                <c:pt idx="2260">
                  <c:v>1.2002622675770454E-2</c:v>
                </c:pt>
                <c:pt idx="2261">
                  <c:v>1.2000096632304749E-2</c:v>
                </c:pt>
                <c:pt idx="2262">
                  <c:v>1.1997514534239336E-2</c:v>
                </c:pt>
                <c:pt idx="2263">
                  <c:v>1.1994988753268661E-2</c:v>
                </c:pt>
                <c:pt idx="2264">
                  <c:v>1.1992462978687833E-2</c:v>
                </c:pt>
                <c:pt idx="2265">
                  <c:v>1.1989937210497946E-2</c:v>
                </c:pt>
                <c:pt idx="2266">
                  <c:v>1.1987484850900376E-2</c:v>
                </c:pt>
                <c:pt idx="2267">
                  <c:v>1.1984885693289031E-2</c:v>
                </c:pt>
                <c:pt idx="2268">
                  <c:v>1.1982359944270221E-2</c:v>
                </c:pt>
                <c:pt idx="2269">
                  <c:v>1.1979834201641915E-2</c:v>
                </c:pt>
                <c:pt idx="2270">
                  <c:v>1.1977308465403456E-2</c:v>
                </c:pt>
                <c:pt idx="2271">
                  <c:v>1.1974457778978362E-2</c:v>
                </c:pt>
                <c:pt idx="2272">
                  <c:v>1.1971931890353126E-2</c:v>
                </c:pt>
                <c:pt idx="2273">
                  <c:v>1.1969406008153268E-2</c:v>
                </c:pt>
                <c:pt idx="2274">
                  <c:v>1.1966880132379006E-2</c:v>
                </c:pt>
                <c:pt idx="2275">
                  <c:v>1.1964301455738893E-2</c:v>
                </c:pt>
                <c:pt idx="2276">
                  <c:v>1.1961828400108142E-2</c:v>
                </c:pt>
                <c:pt idx="2277">
                  <c:v>1.1959302543611102E-2</c:v>
                </c:pt>
                <c:pt idx="2278">
                  <c:v>1.195677669353966E-2</c:v>
                </c:pt>
                <c:pt idx="2279">
                  <c:v>1.195425084989403E-2</c:v>
                </c:pt>
                <c:pt idx="2280">
                  <c:v>1.1951725012673779E-2</c:v>
                </c:pt>
                <c:pt idx="2281">
                  <c:v>1.194919918187934E-2</c:v>
                </c:pt>
                <c:pt idx="2282">
                  <c:v>1.1946673357510498E-2</c:v>
                </c:pt>
                <c:pt idx="2283">
                  <c:v>1.1944147539567251E-2</c:v>
                </c:pt>
                <c:pt idx="2284">
                  <c:v>1.1941621728049166E-2</c:v>
                </c:pt>
                <c:pt idx="2285">
                  <c:v>1.193909592295711E-2</c:v>
                </c:pt>
                <c:pt idx="2286">
                  <c:v>1.1936570124290216E-2</c:v>
                </c:pt>
                <c:pt idx="2287">
                  <c:v>1.1934044332049134E-2</c:v>
                </c:pt>
                <c:pt idx="2288">
                  <c:v>1.1947150201901175E-2</c:v>
                </c:pt>
                <c:pt idx="2289">
                  <c:v>1.1981119077093321E-2</c:v>
                </c:pt>
                <c:pt idx="2290">
                  <c:v>1.2015117068965325E-2</c:v>
                </c:pt>
                <c:pt idx="2291">
                  <c:v>1.2049144180428645E-2</c:v>
                </c:pt>
                <c:pt idx="2292">
                  <c:v>1.2083200414397572E-2</c:v>
                </c:pt>
                <c:pt idx="2293">
                  <c:v>1.2117285773788136E-2</c:v>
                </c:pt>
                <c:pt idx="2294">
                  <c:v>1.2151400261519422E-2</c:v>
                </c:pt>
                <c:pt idx="2295">
                  <c:v>1.2185543880512687E-2</c:v>
                </c:pt>
                <c:pt idx="2296">
                  <c:v>1.2219716633692677E-2</c:v>
                </c:pt>
                <c:pt idx="2297">
                  <c:v>1.2240808999604834E-2</c:v>
                </c:pt>
                <c:pt idx="2298">
                  <c:v>1.2288149554321179E-2</c:v>
                </c:pt>
                <c:pt idx="2299">
                  <c:v>1.2322409727630726E-2</c:v>
                </c:pt>
                <c:pt idx="2300">
                  <c:v>1.2356699046848845E-2</c:v>
                </c:pt>
                <c:pt idx="2301">
                  <c:v>1.2391017514912265E-2</c:v>
                </c:pt>
                <c:pt idx="2302">
                  <c:v>1.2425365134760759E-2</c:v>
                </c:pt>
                <c:pt idx="2303">
                  <c:v>1.2459741909336058E-2</c:v>
                </c:pt>
                <c:pt idx="2304">
                  <c:v>1.2494147841582948E-2</c:v>
                </c:pt>
                <c:pt idx="2305">
                  <c:v>1.2536245806575839E-2</c:v>
                </c:pt>
                <c:pt idx="2306">
                  <c:v>1.2570914657752666E-2</c:v>
                </c:pt>
                <c:pt idx="2307">
                  <c:v>1.2605612834717317E-2</c:v>
                </c:pt>
                <c:pt idx="2308">
                  <c:v>1.26403403404421E-2</c:v>
                </c:pt>
                <c:pt idx="2309">
                  <c:v>1.267509717790239E-2</c:v>
                </c:pt>
                <c:pt idx="2310">
                  <c:v>1.2709883350075531E-2</c:v>
                </c:pt>
                <c:pt idx="2311">
                  <c:v>1.2744698859941932E-2</c:v>
                </c:pt>
                <c:pt idx="2312">
                  <c:v>1.2779543710483758E-2</c:v>
                </c:pt>
                <c:pt idx="2313">
                  <c:v>1.281441790468733E-2</c:v>
                </c:pt>
                <c:pt idx="2314">
                  <c:v>1.2849321445540069E-2</c:v>
                </c:pt>
                <c:pt idx="2315">
                  <c:v>1.2884254336032675E-2</c:v>
                </c:pt>
                <c:pt idx="2316">
                  <c:v>1.2919216579158045E-2</c:v>
                </c:pt>
                <c:pt idx="2317">
                  <c:v>1.2954208177912138E-2</c:v>
                </c:pt>
                <c:pt idx="2318">
                  <c:v>1.2994234526002136E-2</c:v>
                </c:pt>
                <c:pt idx="2319">
                  <c:v>1.3029289039774301E-2</c:v>
                </c:pt>
                <c:pt idx="2320">
                  <c:v>1.3064372918606766E-2</c:v>
                </c:pt>
                <c:pt idx="2321">
                  <c:v>1.3099486165506224E-2</c:v>
                </c:pt>
                <c:pt idx="2322">
                  <c:v>1.3134628783481773E-2</c:v>
                </c:pt>
                <c:pt idx="2323">
                  <c:v>1.3169800775544704E-2</c:v>
                </c:pt>
                <c:pt idx="2324">
                  <c:v>1.3205002144709372E-2</c:v>
                </c:pt>
                <c:pt idx="2325">
                  <c:v>1.3240232893992543E-2</c:v>
                </c:pt>
                <c:pt idx="2326">
                  <c:v>1.327549302641339E-2</c:v>
                </c:pt>
                <c:pt idx="2327">
                  <c:v>1.3310782544993934E-2</c:v>
                </c:pt>
                <c:pt idx="2328">
                  <c:v>1.3346101452758826E-2</c:v>
                </c:pt>
                <c:pt idx="2329">
                  <c:v>1.3381449752735121E-2</c:v>
                </c:pt>
                <c:pt idx="2330">
                  <c:v>1.3416827447952287E-2</c:v>
                </c:pt>
                <c:pt idx="2331">
                  <c:v>1.345223454144286E-2</c:v>
                </c:pt>
                <c:pt idx="2332">
                  <c:v>1.3487671036241997E-2</c:v>
                </c:pt>
                <c:pt idx="2333">
                  <c:v>1.3523136935386832E-2</c:v>
                </c:pt>
                <c:pt idx="2334">
                  <c:v>1.3558632241917347E-2</c:v>
                </c:pt>
                <c:pt idx="2335">
                  <c:v>1.3594156958876362E-2</c:v>
                </c:pt>
                <c:pt idx="2336">
                  <c:v>1.3629711089308898E-2</c:v>
                </c:pt>
                <c:pt idx="2337">
                  <c:v>1.3665294636263037E-2</c:v>
                </c:pt>
                <c:pt idx="2338">
                  <c:v>1.3700907602789268E-2</c:v>
                </c:pt>
                <c:pt idx="2339">
                  <c:v>1.3736549991940275E-2</c:v>
                </c:pt>
                <c:pt idx="2340">
                  <c:v>1.3751227363910793E-2</c:v>
                </c:pt>
                <c:pt idx="2341">
                  <c:v>1.375016521043658E-2</c:v>
                </c:pt>
                <c:pt idx="2342">
                  <c:v>1.3749103058090229E-2</c:v>
                </c:pt>
                <c:pt idx="2343">
                  <c:v>1.3748040906872401E-2</c:v>
                </c:pt>
                <c:pt idx="2344">
                  <c:v>1.3746978756782218E-2</c:v>
                </c:pt>
                <c:pt idx="2345">
                  <c:v>1.374591660782034E-2</c:v>
                </c:pt>
                <c:pt idx="2346">
                  <c:v>1.3744854459986544E-2</c:v>
                </c:pt>
                <c:pt idx="2347">
                  <c:v>1.3743792313280833E-2</c:v>
                </c:pt>
                <c:pt idx="2348">
                  <c:v>1.3742730167703424E-2</c:v>
                </c:pt>
                <c:pt idx="2349">
                  <c:v>1.374166802325388E-2</c:v>
                </c:pt>
                <c:pt idx="2350">
                  <c:v>1.3740605879932859E-2</c:v>
                </c:pt>
                <c:pt idx="2351">
                  <c:v>1.3739543737739482E-2</c:v>
                </c:pt>
                <c:pt idx="2352">
                  <c:v>1.3738481596674191E-2</c:v>
                </c:pt>
                <c:pt idx="2353">
                  <c:v>1.3737419456737203E-2</c:v>
                </c:pt>
                <c:pt idx="2354">
                  <c:v>1.3736357317928079E-2</c:v>
                </c:pt>
                <c:pt idx="2355">
                  <c:v>1.3735295180247258E-2</c:v>
                </c:pt>
                <c:pt idx="2356">
                  <c:v>1.373423304369452E-2</c:v>
                </c:pt>
                <c:pt idx="2357">
                  <c:v>1.3733170908269867E-2</c:v>
                </c:pt>
                <c:pt idx="2358">
                  <c:v>1.3732108773973298E-2</c:v>
                </c:pt>
                <c:pt idx="2359">
                  <c:v>1.3731046640804812E-2</c:v>
                </c:pt>
                <c:pt idx="2360">
                  <c:v>1.3729984508764411E-2</c:v>
                </c:pt>
                <c:pt idx="2361">
                  <c:v>1.3728922377852313E-2</c:v>
                </c:pt>
                <c:pt idx="2362">
                  <c:v>1.3727860248067861E-2</c:v>
                </c:pt>
                <c:pt idx="2363">
                  <c:v>1.3726798119411491E-2</c:v>
                </c:pt>
                <c:pt idx="2364">
                  <c:v>1.3725735991883646E-2</c:v>
                </c:pt>
                <c:pt idx="2365">
                  <c:v>1.3724673865483664E-2</c:v>
                </c:pt>
                <c:pt idx="2366">
                  <c:v>1.3723611740211765E-2</c:v>
                </c:pt>
                <c:pt idx="2367">
                  <c:v>1.3722549616067952E-2</c:v>
                </c:pt>
                <c:pt idx="2368">
                  <c:v>1.3721487493052222E-2</c:v>
                </c:pt>
                <c:pt idx="2369">
                  <c:v>1.3720425371164576E-2</c:v>
                </c:pt>
                <c:pt idx="2370">
                  <c:v>1.3719363250404794E-2</c:v>
                </c:pt>
                <c:pt idx="2371">
                  <c:v>1.3718301130773316E-2</c:v>
                </c:pt>
                <c:pt idx="2372">
                  <c:v>1.3717239012270141E-2</c:v>
                </c:pt>
                <c:pt idx="2373">
                  <c:v>1.371617689489483E-2</c:v>
                </c:pt>
                <c:pt idx="2374">
                  <c:v>1.3715114778647385E-2</c:v>
                </c:pt>
                <c:pt idx="2375">
                  <c:v>1.3714052663528244E-2</c:v>
                </c:pt>
                <c:pt idx="2376">
                  <c:v>1.3712990549536966E-2</c:v>
                </c:pt>
                <c:pt idx="2377">
                  <c:v>1.371192843667399E-2</c:v>
                </c:pt>
                <c:pt idx="2378">
                  <c:v>1.3710866324938882E-2</c:v>
                </c:pt>
                <c:pt idx="2379">
                  <c:v>1.3709804214332074E-2</c:v>
                </c:pt>
                <c:pt idx="2380">
                  <c:v>1.3708742104853351E-2</c:v>
                </c:pt>
                <c:pt idx="2381">
                  <c:v>1.3707679996502057E-2</c:v>
                </c:pt>
                <c:pt idx="2382">
                  <c:v>1.3706617889279502E-2</c:v>
                </c:pt>
                <c:pt idx="2383">
                  <c:v>1.3705555783184812E-2</c:v>
                </c:pt>
                <c:pt idx="2384">
                  <c:v>1.3704493678218205E-2</c:v>
                </c:pt>
                <c:pt idx="2385">
                  <c:v>1.3703431574379683E-2</c:v>
                </c:pt>
                <c:pt idx="2386">
                  <c:v>1.3702369471669244E-2</c:v>
                </c:pt>
                <c:pt idx="2387">
                  <c:v>1.3701307370086671E-2</c:v>
                </c:pt>
                <c:pt idx="2388">
                  <c:v>1.3700245269632401E-2</c:v>
                </c:pt>
                <c:pt idx="2389">
                  <c:v>1.3699183170305777E-2</c:v>
                </c:pt>
                <c:pt idx="2390">
                  <c:v>1.3698121072107893E-2</c:v>
                </c:pt>
                <c:pt idx="2391">
                  <c:v>1.3697058975037436E-2</c:v>
                </c:pt>
                <c:pt idx="2392">
                  <c:v>1.3695996879095063E-2</c:v>
                </c:pt>
                <c:pt idx="2393">
                  <c:v>1.3694934784280993E-2</c:v>
                </c:pt>
                <c:pt idx="2394">
                  <c:v>1.3693872690595008E-2</c:v>
                </c:pt>
                <c:pt idx="2395">
                  <c:v>1.3692810598036887E-2</c:v>
                </c:pt>
                <c:pt idx="2396">
                  <c:v>1.369174850660685E-2</c:v>
                </c:pt>
                <c:pt idx="2397">
                  <c:v>1.3690686416305116E-2</c:v>
                </c:pt>
                <c:pt idx="2398">
                  <c:v>1.3689624327131028E-2</c:v>
                </c:pt>
                <c:pt idx="2399">
                  <c:v>1.3688562239085243E-2</c:v>
                </c:pt>
                <c:pt idx="2400">
                  <c:v>1.3687500152167322E-2</c:v>
                </c:pt>
                <c:pt idx="2401">
                  <c:v>1.3686438066377486E-2</c:v>
                </c:pt>
                <c:pt idx="2402">
                  <c:v>1.3685375981715953E-2</c:v>
                </c:pt>
                <c:pt idx="2403">
                  <c:v>1.3684313898182065E-2</c:v>
                </c:pt>
                <c:pt idx="2404">
                  <c:v>1.368325181577648E-2</c:v>
                </c:pt>
                <c:pt idx="2405">
                  <c:v>1.368218973449898E-2</c:v>
                </c:pt>
                <c:pt idx="2406">
                  <c:v>1.3681127654349343E-2</c:v>
                </c:pt>
                <c:pt idx="2407">
                  <c:v>1.3680065575327574E-2</c:v>
                </c:pt>
                <c:pt idx="2408">
                  <c:v>1.3679003497434105E-2</c:v>
                </c:pt>
                <c:pt idx="2409">
                  <c:v>1.3677941420668503E-2</c:v>
                </c:pt>
                <c:pt idx="2410">
                  <c:v>1.3676879345030984E-2</c:v>
                </c:pt>
                <c:pt idx="2411">
                  <c:v>1.3675817270521548E-2</c:v>
                </c:pt>
                <c:pt idx="2412">
                  <c:v>1.3674755197140197E-2</c:v>
                </c:pt>
                <c:pt idx="2413">
                  <c:v>1.367369312488693E-2</c:v>
                </c:pt>
                <c:pt idx="2414">
                  <c:v>1.3672631053761309E-2</c:v>
                </c:pt>
                <c:pt idx="2415">
                  <c:v>1.3671568983764209E-2</c:v>
                </c:pt>
                <c:pt idx="2416">
                  <c:v>1.3670506914894975E-2</c:v>
                </c:pt>
                <c:pt idx="2417">
                  <c:v>1.3669444847153387E-2</c:v>
                </c:pt>
                <c:pt idx="2418">
                  <c:v>1.3668565207404391E-2</c:v>
                </c:pt>
                <c:pt idx="2419">
                  <c:v>1.366750310195337E-2</c:v>
                </c:pt>
                <c:pt idx="2420">
                  <c:v>1.3666440997633249E-2</c:v>
                </c:pt>
                <c:pt idx="2421">
                  <c:v>1.3665378894444464E-2</c:v>
                </c:pt>
                <c:pt idx="2422">
                  <c:v>1.3664316792387231E-2</c:v>
                </c:pt>
                <c:pt idx="2423">
                  <c:v>1.3663254691460461E-2</c:v>
                </c:pt>
                <c:pt idx="2424">
                  <c:v>1.3662192591665245E-2</c:v>
                </c:pt>
                <c:pt idx="2425">
                  <c:v>1.3661130493001144E-2</c:v>
                </c:pt>
                <c:pt idx="2426">
                  <c:v>1.3660068395468163E-2</c:v>
                </c:pt>
                <c:pt idx="2427">
                  <c:v>1.3659006299066079E-2</c:v>
                </c:pt>
                <c:pt idx="2428">
                  <c:v>1.3657944203795548E-2</c:v>
                </c:pt>
                <c:pt idx="2429">
                  <c:v>1.3656882109655918E-2</c:v>
                </c:pt>
                <c:pt idx="2430">
                  <c:v>1.3655820016647403E-2</c:v>
                </c:pt>
                <c:pt idx="2431">
                  <c:v>1.3654757924770007E-2</c:v>
                </c:pt>
                <c:pt idx="2432">
                  <c:v>1.3653695834023944E-2</c:v>
                </c:pt>
                <c:pt idx="2433">
                  <c:v>1.3652633744408782E-2</c:v>
                </c:pt>
                <c:pt idx="2434">
                  <c:v>1.3651571655924954E-2</c:v>
                </c:pt>
                <c:pt idx="2435">
                  <c:v>1.3650509568572245E-2</c:v>
                </c:pt>
                <c:pt idx="2436">
                  <c:v>1.3649447482350432E-2</c:v>
                </c:pt>
                <c:pt idx="2437">
                  <c:v>1.3648385397259957E-2</c:v>
                </c:pt>
                <c:pt idx="2438">
                  <c:v>1.3647323313300378E-2</c:v>
                </c:pt>
                <c:pt idx="2439">
                  <c:v>1.3646261230472355E-2</c:v>
                </c:pt>
                <c:pt idx="2440">
                  <c:v>1.3645199148775228E-2</c:v>
                </c:pt>
                <c:pt idx="2441">
                  <c:v>1.3644137068209222E-2</c:v>
                </c:pt>
                <c:pt idx="2442">
                  <c:v>1.364307498877433E-2</c:v>
                </c:pt>
                <c:pt idx="2443">
                  <c:v>1.3642012910470557E-2</c:v>
                </c:pt>
                <c:pt idx="2444">
                  <c:v>1.3640950833297898E-2</c:v>
                </c:pt>
                <c:pt idx="2445">
                  <c:v>1.3639888757256141E-2</c:v>
                </c:pt>
                <c:pt idx="2446">
                  <c:v>1.3638826682345936E-2</c:v>
                </c:pt>
                <c:pt idx="2447">
                  <c:v>1.3637764608566631E-2</c:v>
                </c:pt>
                <c:pt idx="2448">
                  <c:v>1.3636702535918442E-2</c:v>
                </c:pt>
                <c:pt idx="2449">
                  <c:v>1.3635640464401371E-2</c:v>
                </c:pt>
                <c:pt idx="2450">
                  <c:v>1.3634578394015415E-2</c:v>
                </c:pt>
                <c:pt idx="2451">
                  <c:v>1.3633516324760578E-2</c:v>
                </c:pt>
                <c:pt idx="2452">
                  <c:v>1.3632454256636858E-2</c:v>
                </c:pt>
                <c:pt idx="2453">
                  <c:v>1.3631392189644254E-2</c:v>
                </c:pt>
                <c:pt idx="2454">
                  <c:v>1.3630330123782987E-2</c:v>
                </c:pt>
                <c:pt idx="2455">
                  <c:v>1.3629268059052398E-2</c:v>
                </c:pt>
                <c:pt idx="2456">
                  <c:v>1.3628205995452928E-2</c:v>
                </c:pt>
                <c:pt idx="2457">
                  <c:v>1.3627143932984793E-2</c:v>
                </c:pt>
                <c:pt idx="2458">
                  <c:v>1.3626081871647993E-2</c:v>
                </c:pt>
                <c:pt idx="2459">
                  <c:v>1.3625019811441874E-2</c:v>
                </c:pt>
                <c:pt idx="2460">
                  <c:v>1.362395775236709E-2</c:v>
                </c:pt>
                <c:pt idx="2461">
                  <c:v>1.3622895694423423E-2</c:v>
                </c:pt>
                <c:pt idx="2462">
                  <c:v>1.3621833637610655E-2</c:v>
                </c:pt>
                <c:pt idx="2463">
                  <c:v>1.3620771581928785E-2</c:v>
                </c:pt>
                <c:pt idx="2464">
                  <c:v>1.3619709527378688E-2</c:v>
                </c:pt>
                <c:pt idx="2465">
                  <c:v>1.3618647473959052E-2</c:v>
                </c:pt>
                <c:pt idx="2466">
                  <c:v>1.3617585421670752E-2</c:v>
                </c:pt>
                <c:pt idx="2467">
                  <c:v>1.361652337051357E-2</c:v>
                </c:pt>
                <c:pt idx="2468">
                  <c:v>1.3615461320487722E-2</c:v>
                </c:pt>
                <c:pt idx="2469">
                  <c:v>1.3614399271592555E-2</c:v>
                </c:pt>
                <c:pt idx="2470">
                  <c:v>1.3613337223828504E-2</c:v>
                </c:pt>
                <c:pt idx="2471">
                  <c:v>1.3612094864200548E-2</c:v>
                </c:pt>
                <c:pt idx="2472">
                  <c:v>1.361103285849832E-2</c:v>
                </c:pt>
                <c:pt idx="2473">
                  <c:v>1.3609970853924394E-2</c:v>
                </c:pt>
                <c:pt idx="2474">
                  <c:v>1.3608908850478333E-2</c:v>
                </c:pt>
                <c:pt idx="2475">
                  <c:v>1.3607846848160137E-2</c:v>
                </c:pt>
                <c:pt idx="2476">
                  <c:v>1.3606784846970026E-2</c:v>
                </c:pt>
                <c:pt idx="2477">
                  <c:v>1.3605722846907777E-2</c:v>
                </c:pt>
                <c:pt idx="2478">
                  <c:v>1.3604660847973396E-2</c:v>
                </c:pt>
                <c:pt idx="2479">
                  <c:v>1.3603447136286844E-2</c:v>
                </c:pt>
                <c:pt idx="2480">
                  <c:v>1.3602385139769597E-2</c:v>
                </c:pt>
                <c:pt idx="2481">
                  <c:v>1.3601323144380215E-2</c:v>
                </c:pt>
                <c:pt idx="2482">
                  <c:v>1.3600261150118698E-2</c:v>
                </c:pt>
                <c:pt idx="2483">
                  <c:v>1.3599199156985485E-2</c:v>
                </c:pt>
                <c:pt idx="2484">
                  <c:v>1.3598137164979915E-2</c:v>
                </c:pt>
                <c:pt idx="2485">
                  <c:v>1.3597075174102212E-2</c:v>
                </c:pt>
                <c:pt idx="2486">
                  <c:v>1.3596013184352593E-2</c:v>
                </c:pt>
                <c:pt idx="2487">
                  <c:v>1.3594951195731057E-2</c:v>
                </c:pt>
                <c:pt idx="2488">
                  <c:v>1.3593889208237168E-2</c:v>
                </c:pt>
                <c:pt idx="2489">
                  <c:v>1.3592827221871143E-2</c:v>
                </c:pt>
                <c:pt idx="2490">
                  <c:v>1.3591765236633422E-2</c:v>
                </c:pt>
                <c:pt idx="2491">
                  <c:v>1.3590703252523564E-2</c:v>
                </c:pt>
                <c:pt idx="2492">
                  <c:v>1.3589641269541354E-2</c:v>
                </c:pt>
                <c:pt idx="2493">
                  <c:v>1.3588579287687226E-2</c:v>
                </c:pt>
                <c:pt idx="2494">
                  <c:v>1.3587517306961184E-2</c:v>
                </c:pt>
                <c:pt idx="2495">
                  <c:v>1.3586455327363006E-2</c:v>
                </c:pt>
                <c:pt idx="2496">
                  <c:v>1.3585393348892473E-2</c:v>
                </c:pt>
                <c:pt idx="2497">
                  <c:v>1.3584331371550025E-2</c:v>
                </c:pt>
                <c:pt idx="2498">
                  <c:v>1.358326939533566E-2</c:v>
                </c:pt>
                <c:pt idx="2499">
                  <c:v>1.3582207420249161E-2</c:v>
                </c:pt>
                <c:pt idx="2500">
                  <c:v>1.3581145446290308E-2</c:v>
                </c:pt>
                <c:pt idx="2501">
                  <c:v>1.3580083473459757E-2</c:v>
                </c:pt>
                <c:pt idx="2502">
                  <c:v>1.357902150175729E-2</c:v>
                </c:pt>
                <c:pt idx="2503">
                  <c:v>1.357795953118225E-2</c:v>
                </c:pt>
                <c:pt idx="2504">
                  <c:v>1.3576897561735295E-2</c:v>
                </c:pt>
                <c:pt idx="2505">
                  <c:v>1.3575835593416203E-2</c:v>
                </c:pt>
                <c:pt idx="2506">
                  <c:v>1.3574773626225197E-2</c:v>
                </c:pt>
                <c:pt idx="2507">
                  <c:v>1.3573711660161835E-2</c:v>
                </c:pt>
                <c:pt idx="2508">
                  <c:v>1.3572649695226339E-2</c:v>
                </c:pt>
                <c:pt idx="2509">
                  <c:v>1.3571587731419147E-2</c:v>
                </c:pt>
                <c:pt idx="2510">
                  <c:v>1.3570525768739818E-2</c:v>
                </c:pt>
                <c:pt idx="2511">
                  <c:v>1.3569463807188136E-2</c:v>
                </c:pt>
                <c:pt idx="2512">
                  <c:v>1.3568401846764538E-2</c:v>
                </c:pt>
                <c:pt idx="2513">
                  <c:v>1.3567188179089685E-2</c:v>
                </c:pt>
                <c:pt idx="2514">
                  <c:v>1.3566126221083002E-2</c:v>
                </c:pt>
                <c:pt idx="2515">
                  <c:v>1.3565064264204403E-2</c:v>
                </c:pt>
                <c:pt idx="2516">
                  <c:v>1.3564002308453451E-2</c:v>
                </c:pt>
                <c:pt idx="2517">
                  <c:v>1.3562940353830363E-2</c:v>
                </c:pt>
                <c:pt idx="2518">
                  <c:v>1.356187840033536E-2</c:v>
                </c:pt>
                <c:pt idx="2519">
                  <c:v>1.3560816447968221E-2</c:v>
                </c:pt>
                <c:pt idx="2520">
                  <c:v>1.3559754496728946E-2</c:v>
                </c:pt>
                <c:pt idx="2521">
                  <c:v>1.355869254661732E-2</c:v>
                </c:pt>
                <c:pt idx="2522">
                  <c:v>1.3557630597633775E-2</c:v>
                </c:pt>
                <c:pt idx="2523">
                  <c:v>1.3556568649778096E-2</c:v>
                </c:pt>
                <c:pt idx="2524">
                  <c:v>1.3555506703050281E-2</c:v>
                </c:pt>
                <c:pt idx="2525">
                  <c:v>1.3554444757450332E-2</c:v>
                </c:pt>
                <c:pt idx="2526">
                  <c:v>1.3553204696310569E-2</c:v>
                </c:pt>
                <c:pt idx="2527">
                  <c:v>1.3552320869634467E-2</c:v>
                </c:pt>
                <c:pt idx="2528">
                  <c:v>1.3551258927418331E-2</c:v>
                </c:pt>
                <c:pt idx="2529">
                  <c:v>1.3550196986330061E-2</c:v>
                </c:pt>
                <c:pt idx="2530">
                  <c:v>1.3549135046369655E-2</c:v>
                </c:pt>
                <c:pt idx="2531">
                  <c:v>1.3548073107537114E-2</c:v>
                </c:pt>
                <c:pt idx="2532">
                  <c:v>1.3547011169832219E-2</c:v>
                </c:pt>
                <c:pt idx="2533">
                  <c:v>1.3545949233255628E-2</c:v>
                </c:pt>
                <c:pt idx="2534">
                  <c:v>1.3544887297806682E-2</c:v>
                </c:pt>
                <c:pt idx="2535">
                  <c:v>1.3543825363485602E-2</c:v>
                </c:pt>
                <c:pt idx="2536">
                  <c:v>1.3542763430292605E-2</c:v>
                </c:pt>
                <c:pt idx="2537">
                  <c:v>1.3541701498227471E-2</c:v>
                </c:pt>
                <c:pt idx="2538">
                  <c:v>1.3540639567289986E-2</c:v>
                </c:pt>
                <c:pt idx="2539">
                  <c:v>1.3539577637480364E-2</c:v>
                </c:pt>
                <c:pt idx="2540">
                  <c:v>1.3538515708798826E-2</c:v>
                </c:pt>
                <c:pt idx="2541">
                  <c:v>1.3537453781245155E-2</c:v>
                </c:pt>
                <c:pt idx="2542">
                  <c:v>1.3536391854819127E-2</c:v>
                </c:pt>
                <c:pt idx="2543">
                  <c:v>1.3535329929520966E-2</c:v>
                </c:pt>
                <c:pt idx="2544">
                  <c:v>1.3534268005351107E-2</c:v>
                </c:pt>
                <c:pt idx="2545">
                  <c:v>1.3533206082308895E-2</c:v>
                </c:pt>
                <c:pt idx="2546">
                  <c:v>1.3532144160394109E-2</c:v>
                </c:pt>
                <c:pt idx="2547">
                  <c:v>1.3531082239607846E-2</c:v>
                </c:pt>
                <c:pt idx="2548">
                  <c:v>1.3530020319949009E-2</c:v>
                </c:pt>
                <c:pt idx="2549">
                  <c:v>1.3528958401418255E-2</c:v>
                </c:pt>
                <c:pt idx="2550">
                  <c:v>1.3527896484015148E-2</c:v>
                </c:pt>
                <c:pt idx="2551">
                  <c:v>1.3526834567740125E-2</c:v>
                </c:pt>
                <c:pt idx="2552">
                  <c:v>1.3525772652592966E-2</c:v>
                </c:pt>
                <c:pt idx="2553">
                  <c:v>1.3524710738573455E-2</c:v>
                </c:pt>
                <c:pt idx="2554">
                  <c:v>1.3523648825681807E-2</c:v>
                </c:pt>
                <c:pt idx="2555">
                  <c:v>1.3522586913918243E-2</c:v>
                </c:pt>
                <c:pt idx="2556">
                  <c:v>1.3521525003282325E-2</c:v>
                </c:pt>
                <c:pt idx="2557">
                  <c:v>1.3520463093774273E-2</c:v>
                </c:pt>
                <c:pt idx="2558">
                  <c:v>1.3519401185394304E-2</c:v>
                </c:pt>
                <c:pt idx="2559">
                  <c:v>1.3518339278141981E-2</c:v>
                </c:pt>
                <c:pt idx="2560">
                  <c:v>1.3517277372017742E-2</c:v>
                </c:pt>
                <c:pt idx="2561">
                  <c:v>1.351621546702093E-2</c:v>
                </c:pt>
                <c:pt idx="2562">
                  <c:v>1.3515153563152202E-2</c:v>
                </c:pt>
                <c:pt idx="2563">
                  <c:v>1.3514091660411339E-2</c:v>
                </c:pt>
                <c:pt idx="2564">
                  <c:v>1.3513029758798123E-2</c:v>
                </c:pt>
                <c:pt idx="2565">
                  <c:v>1.3512169296129171E-2</c:v>
                </c:pt>
                <c:pt idx="2566">
                  <c:v>1.3511107317923959E-2</c:v>
                </c:pt>
                <c:pt idx="2567">
                  <c:v>1.3510045340852882E-2</c:v>
                </c:pt>
                <c:pt idx="2568">
                  <c:v>1.3508983364915938E-2</c:v>
                </c:pt>
                <c:pt idx="2569">
                  <c:v>1.3507921390113128E-2</c:v>
                </c:pt>
                <c:pt idx="2570">
                  <c:v>1.3506330303165994E-2</c:v>
                </c:pt>
                <c:pt idx="2571">
                  <c:v>1.3505797443909909E-2</c:v>
                </c:pt>
                <c:pt idx="2572">
                  <c:v>1.3504735472509065E-2</c:v>
                </c:pt>
                <c:pt idx="2573">
                  <c:v>1.3503673502242788E-2</c:v>
                </c:pt>
                <c:pt idx="2574">
                  <c:v>1.3502082893635093E-2</c:v>
                </c:pt>
                <c:pt idx="2575">
                  <c:v>1.3501549565112203E-2</c:v>
                </c:pt>
                <c:pt idx="2576">
                  <c:v>1.3500487598248111E-2</c:v>
                </c:pt>
                <c:pt idx="2577">
                  <c:v>1.3499425632518153E-2</c:v>
                </c:pt>
                <c:pt idx="2578">
                  <c:v>1.3497404765455547E-2</c:v>
                </c:pt>
                <c:pt idx="2579">
                  <c:v>1.3496342881565359E-2</c:v>
                </c:pt>
                <c:pt idx="2580">
                  <c:v>1.3495280998803472E-2</c:v>
                </c:pt>
                <c:pt idx="2581">
                  <c:v>1.3494219117169233E-2</c:v>
                </c:pt>
                <c:pt idx="2582">
                  <c:v>1.349315723666264E-2</c:v>
                </c:pt>
                <c:pt idx="2583">
                  <c:v>1.349209535728391E-2</c:v>
                </c:pt>
                <c:pt idx="2584">
                  <c:v>1.3491033479033266E-2</c:v>
                </c:pt>
                <c:pt idx="2585">
                  <c:v>1.3489971601910048E-2</c:v>
                </c:pt>
                <c:pt idx="2586">
                  <c:v>1.3488909725914914E-2</c:v>
                </c:pt>
                <c:pt idx="2587">
                  <c:v>1.3487847851047643E-2</c:v>
                </c:pt>
                <c:pt idx="2588">
                  <c:v>1.348678597730802E-2</c:v>
                </c:pt>
                <c:pt idx="2589">
                  <c:v>1.3485724104696261E-2</c:v>
                </c:pt>
                <c:pt idx="2590">
                  <c:v>1.3484662233212368E-2</c:v>
                </c:pt>
                <c:pt idx="2591">
                  <c:v>1.348360036285612E-2</c:v>
                </c:pt>
                <c:pt idx="2592">
                  <c:v>1.3482538493627957E-2</c:v>
                </c:pt>
                <c:pt idx="2593">
                  <c:v>1.348147662552744E-2</c:v>
                </c:pt>
                <c:pt idx="2594">
                  <c:v>1.3480414758554786E-2</c:v>
                </c:pt>
                <c:pt idx="2595">
                  <c:v>1.3479352892709779E-2</c:v>
                </c:pt>
                <c:pt idx="2596">
                  <c:v>1.3478291027992856E-2</c:v>
                </c:pt>
                <c:pt idx="2597">
                  <c:v>1.347722916440358E-2</c:v>
                </c:pt>
                <c:pt idx="2598">
                  <c:v>1.3476167301941948E-2</c:v>
                </c:pt>
                <c:pt idx="2599">
                  <c:v>1.3475105440608402E-2</c:v>
                </c:pt>
                <c:pt idx="2600">
                  <c:v>1.34740435804025E-2</c:v>
                </c:pt>
                <c:pt idx="2601">
                  <c:v>1.3472981721324682E-2</c:v>
                </c:pt>
                <c:pt idx="2602">
                  <c:v>1.3471919863374074E-2</c:v>
                </c:pt>
                <c:pt idx="2603">
                  <c:v>1.3470858006551767E-2</c:v>
                </c:pt>
                <c:pt idx="2604">
                  <c:v>1.3469796150857107E-2</c:v>
                </c:pt>
                <c:pt idx="2605">
                  <c:v>1.3468734296290091E-2</c:v>
                </c:pt>
                <c:pt idx="2606">
                  <c:v>1.3467672442850942E-2</c:v>
                </c:pt>
                <c:pt idx="2607">
                  <c:v>1.3466610590539657E-2</c:v>
                </c:pt>
                <c:pt idx="2608">
                  <c:v>1.3465548739356237E-2</c:v>
                </c:pt>
                <c:pt idx="2609">
                  <c:v>1.3464486889300464E-2</c:v>
                </c:pt>
                <c:pt idx="2610">
                  <c:v>1.3463425040372554E-2</c:v>
                </c:pt>
                <c:pt idx="2611">
                  <c:v>1.346236319257251E-2</c:v>
                </c:pt>
                <c:pt idx="2612">
                  <c:v>1.3461301345900113E-2</c:v>
                </c:pt>
                <c:pt idx="2613">
                  <c:v>1.3460239500355579E-2</c:v>
                </c:pt>
                <c:pt idx="2614">
                  <c:v>1.3459177655938692E-2</c:v>
                </c:pt>
                <c:pt idx="2615">
                  <c:v>1.3458115812649669E-2</c:v>
                </c:pt>
                <c:pt idx="2616">
                  <c:v>1.3457053970488513E-2</c:v>
                </c:pt>
                <c:pt idx="2617">
                  <c:v>1.3455992129455E-2</c:v>
                </c:pt>
                <c:pt idx="2618">
                  <c:v>1.3454930289549354E-2</c:v>
                </c:pt>
                <c:pt idx="2619">
                  <c:v>1.3453868450771572E-2</c:v>
                </c:pt>
                <c:pt idx="2620">
                  <c:v>1.3452806613121437E-2</c:v>
                </c:pt>
                <c:pt idx="2621">
                  <c:v>1.3451744776598946E-2</c:v>
                </c:pt>
                <c:pt idx="2622">
                  <c:v>1.345068294120454E-2</c:v>
                </c:pt>
                <c:pt idx="2623">
                  <c:v>1.344962110693778E-2</c:v>
                </c:pt>
                <c:pt idx="2624">
                  <c:v>1.3448559273798667E-2</c:v>
                </c:pt>
                <c:pt idx="2625">
                  <c:v>1.3447497441787417E-2</c:v>
                </c:pt>
                <c:pt idx="2626">
                  <c:v>1.3446609753010834E-2</c:v>
                </c:pt>
                <c:pt idx="2627">
                  <c:v>1.3445547883944059E-2</c:v>
                </c:pt>
                <c:pt idx="2628">
                  <c:v>1.3444486016008183E-2</c:v>
                </c:pt>
                <c:pt idx="2629">
                  <c:v>1.3443424149203206E-2</c:v>
                </c:pt>
                <c:pt idx="2630">
                  <c:v>1.3442362283529127E-2</c:v>
                </c:pt>
                <c:pt idx="2631">
                  <c:v>1.3441300418985946E-2</c:v>
                </c:pt>
                <c:pt idx="2632">
                  <c:v>1.3440238555573447E-2</c:v>
                </c:pt>
                <c:pt idx="2633">
                  <c:v>1.3439176693292065E-2</c:v>
                </c:pt>
                <c:pt idx="2634">
                  <c:v>1.3438114832141362E-2</c:v>
                </c:pt>
                <c:pt idx="2635">
                  <c:v>1.3437052972121558E-2</c:v>
                </c:pt>
                <c:pt idx="2636">
                  <c:v>1.3435991113232872E-2</c:v>
                </c:pt>
                <c:pt idx="2637">
                  <c:v>1.3434929255475084E-2</c:v>
                </c:pt>
                <c:pt idx="2638">
                  <c:v>1.3433867398847976E-2</c:v>
                </c:pt>
                <c:pt idx="2639">
                  <c:v>1.3432805543351767E-2</c:v>
                </c:pt>
                <c:pt idx="2640">
                  <c:v>1.3431743688986674E-2</c:v>
                </c:pt>
                <c:pt idx="2641">
                  <c:v>1.3430681835752262E-2</c:v>
                </c:pt>
                <c:pt idx="2642">
                  <c:v>1.3429619983648968E-2</c:v>
                </c:pt>
                <c:pt idx="2643">
                  <c:v>1.3428558132676134E-2</c:v>
                </c:pt>
                <c:pt idx="2644">
                  <c:v>1.3427496282834636E-2</c:v>
                </c:pt>
                <c:pt idx="2645">
                  <c:v>1.3426434434123601E-2</c:v>
                </c:pt>
                <c:pt idx="2646">
                  <c:v>1.3425372586543683E-2</c:v>
                </c:pt>
                <c:pt idx="2647">
                  <c:v>1.3424310740094663E-2</c:v>
                </c:pt>
                <c:pt idx="2648">
                  <c:v>1.3423248894776542E-2</c:v>
                </c:pt>
                <c:pt idx="2649">
                  <c:v>1.3422187050589099E-2</c:v>
                </c:pt>
                <c:pt idx="2650">
                  <c:v>1.3421125207532558E-2</c:v>
                </c:pt>
                <c:pt idx="2651">
                  <c:v>1.3420063365606914E-2</c:v>
                </c:pt>
                <c:pt idx="2652">
                  <c:v>1.3419001524812169E-2</c:v>
                </c:pt>
                <c:pt idx="2653">
                  <c:v>1.3417939685148322E-2</c:v>
                </c:pt>
                <c:pt idx="2654">
                  <c:v>1.3416877846615374E-2</c:v>
                </c:pt>
                <c:pt idx="2655">
                  <c:v>1.3415816009213325E-2</c:v>
                </c:pt>
                <c:pt idx="2656">
                  <c:v>1.3414754172941957E-2</c:v>
                </c:pt>
                <c:pt idx="2657">
                  <c:v>1.3413692337801486E-2</c:v>
                </c:pt>
                <c:pt idx="2658">
                  <c:v>1.3412630503791914E-2</c:v>
                </c:pt>
                <c:pt idx="2659">
                  <c:v>1.3411568670913459E-2</c:v>
                </c:pt>
                <c:pt idx="2660">
                  <c:v>1.3410506839165686E-2</c:v>
                </c:pt>
                <c:pt idx="2661">
                  <c:v>1.3409445008548591E-2</c:v>
                </c:pt>
                <c:pt idx="2662">
                  <c:v>1.3408383179062615E-2</c:v>
                </c:pt>
                <c:pt idx="2663">
                  <c:v>1.3407321350707536E-2</c:v>
                </c:pt>
                <c:pt idx="2664">
                  <c:v>1.3406259523482702E-2</c:v>
                </c:pt>
                <c:pt idx="2665">
                  <c:v>1.3405197697389201E-2</c:v>
                </c:pt>
                <c:pt idx="2666">
                  <c:v>1.3404135872426819E-2</c:v>
                </c:pt>
                <c:pt idx="2667">
                  <c:v>1.3403074048594898E-2</c:v>
                </c:pt>
                <c:pt idx="2668">
                  <c:v>1.3402012225893876E-2</c:v>
                </c:pt>
                <c:pt idx="2669">
                  <c:v>1.3400950404323753E-2</c:v>
                </c:pt>
                <c:pt idx="2670">
                  <c:v>1.339988858388453E-2</c:v>
                </c:pt>
                <c:pt idx="2671">
                  <c:v>1.3398826764575985E-2</c:v>
                </c:pt>
                <c:pt idx="2672">
                  <c:v>1.3397764946398339E-2</c:v>
                </c:pt>
                <c:pt idx="2673">
                  <c:v>1.339670312935181E-2</c:v>
                </c:pt>
                <c:pt idx="2674">
                  <c:v>1.3395641313435744E-2</c:v>
                </c:pt>
                <c:pt idx="2675">
                  <c:v>1.3394579498650576E-2</c:v>
                </c:pt>
                <c:pt idx="2676">
                  <c:v>1.3393517684996305E-2</c:v>
                </c:pt>
                <c:pt idx="2677">
                  <c:v>1.3392455872473154E-2</c:v>
                </c:pt>
                <c:pt idx="2678">
                  <c:v>1.3391221958999259E-2</c:v>
                </c:pt>
                <c:pt idx="2679">
                  <c:v>1.3390160187885925E-2</c:v>
                </c:pt>
                <c:pt idx="2680">
                  <c:v>1.338909841790002E-2</c:v>
                </c:pt>
                <c:pt idx="2681">
                  <c:v>1.3388036649041979E-2</c:v>
                </c:pt>
                <c:pt idx="2682">
                  <c:v>1.3386974881311804E-2</c:v>
                </c:pt>
                <c:pt idx="2683">
                  <c:v>1.3385913114709056E-2</c:v>
                </c:pt>
                <c:pt idx="2684">
                  <c:v>1.3384851349234171E-2</c:v>
                </c:pt>
                <c:pt idx="2685">
                  <c:v>1.3383789584886934E-2</c:v>
                </c:pt>
                <c:pt idx="2686">
                  <c:v>1.3382727821667561E-2</c:v>
                </c:pt>
                <c:pt idx="2687">
                  <c:v>1.3381666059575616E-2</c:v>
                </c:pt>
                <c:pt idx="2688">
                  <c:v>1.3380604298611534E-2</c:v>
                </c:pt>
                <c:pt idx="2689">
                  <c:v>1.337954253877488E-2</c:v>
                </c:pt>
                <c:pt idx="2690">
                  <c:v>1.337848078006631E-2</c:v>
                </c:pt>
                <c:pt idx="2691">
                  <c:v>1.3377419022485166E-2</c:v>
                </c:pt>
                <c:pt idx="2692">
                  <c:v>1.3376357266032108E-2</c:v>
                </c:pt>
                <c:pt idx="2693">
                  <c:v>1.3375295510706256E-2</c:v>
                </c:pt>
                <c:pt idx="2694">
                  <c:v>1.337423375650827E-2</c:v>
                </c:pt>
                <c:pt idx="2695">
                  <c:v>1.337317200343793E-2</c:v>
                </c:pt>
                <c:pt idx="2696">
                  <c:v>1.3372110251495234E-2</c:v>
                </c:pt>
                <c:pt idx="2697">
                  <c:v>1.3371048500680405E-2</c:v>
                </c:pt>
                <c:pt idx="2698">
                  <c:v>1.3369986750993221E-2</c:v>
                </c:pt>
                <c:pt idx="2699">
                  <c:v>1.3368925002433682E-2</c:v>
                </c:pt>
                <c:pt idx="2700">
                  <c:v>1.3367863255001791E-2</c:v>
                </c:pt>
                <c:pt idx="2701">
                  <c:v>1.3366801508697545E-2</c:v>
                </c:pt>
                <c:pt idx="2702">
                  <c:v>1.3365739763520944E-2</c:v>
                </c:pt>
                <c:pt idx="2703">
                  <c:v>1.336467801947221E-2</c:v>
                </c:pt>
                <c:pt idx="2704">
                  <c:v>1.3363616276550902E-2</c:v>
                </c:pt>
                <c:pt idx="2705">
                  <c:v>1.3362554534757678E-2</c:v>
                </c:pt>
                <c:pt idx="2706">
                  <c:v>1.336149279409188E-2</c:v>
                </c:pt>
                <c:pt idx="2707">
                  <c:v>1.3360431054553508E-2</c:v>
                </c:pt>
                <c:pt idx="2708">
                  <c:v>1.3359369316143222E-2</c:v>
                </c:pt>
                <c:pt idx="2709">
                  <c:v>1.3358307578860144E-2</c:v>
                </c:pt>
                <c:pt idx="2710">
                  <c:v>1.3357245842705149E-2</c:v>
                </c:pt>
                <c:pt idx="2711">
                  <c:v>1.3356184107677581E-2</c:v>
                </c:pt>
                <c:pt idx="2712">
                  <c:v>1.3355122373777879E-2</c:v>
                </c:pt>
                <c:pt idx="2713">
                  <c:v>1.3354060641005602E-2</c:v>
                </c:pt>
                <c:pt idx="2714">
                  <c:v>1.3352998909361192E-2</c:v>
                </c:pt>
                <c:pt idx="2715">
                  <c:v>1.3351937178844208E-2</c:v>
                </c:pt>
                <c:pt idx="2716">
                  <c:v>1.3350875449455308E-2</c:v>
                </c:pt>
                <c:pt idx="2717">
                  <c:v>1.3349813721193834E-2</c:v>
                </c:pt>
                <c:pt idx="2718">
                  <c:v>1.3348751994059788E-2</c:v>
                </c:pt>
                <c:pt idx="2719">
                  <c:v>1.3347690268053606E-2</c:v>
                </c:pt>
                <c:pt idx="2720">
                  <c:v>1.334662854317529E-2</c:v>
                </c:pt>
                <c:pt idx="2721">
                  <c:v>1.33455668194244E-2</c:v>
                </c:pt>
                <c:pt idx="2722">
                  <c:v>1.3344505096801157E-2</c:v>
                </c:pt>
                <c:pt idx="2723">
                  <c:v>1.3343443375305559E-2</c:v>
                </c:pt>
                <c:pt idx="2724">
                  <c:v>1.3342381654937827E-2</c:v>
                </c:pt>
                <c:pt idx="2725">
                  <c:v>1.334131993569752E-2</c:v>
                </c:pt>
                <c:pt idx="2726">
                  <c:v>1.334025821758464E-2</c:v>
                </c:pt>
                <c:pt idx="2727">
                  <c:v>1.3339196500600064E-2</c:v>
                </c:pt>
                <c:pt idx="2728">
                  <c:v>1.3338134784742698E-2</c:v>
                </c:pt>
                <c:pt idx="2729">
                  <c:v>1.3337073070012756E-2</c:v>
                </c:pt>
                <c:pt idx="2730">
                  <c:v>1.3336011356410899E-2</c:v>
                </c:pt>
                <c:pt idx="2731">
                  <c:v>1.3334949643936687E-2</c:v>
                </c:pt>
                <c:pt idx="2732">
                  <c:v>1.3333887932589683E-2</c:v>
                </c:pt>
                <c:pt idx="2733">
                  <c:v>1.3332826222370765E-2</c:v>
                </c:pt>
                <c:pt idx="2734">
                  <c:v>1.3331764513279271E-2</c:v>
                </c:pt>
                <c:pt idx="2735">
                  <c:v>1.3330702805315425E-2</c:v>
                </c:pt>
                <c:pt idx="2736">
                  <c:v>1.3329641098479224E-2</c:v>
                </c:pt>
                <c:pt idx="2737">
                  <c:v>1.3328579392770669E-2</c:v>
                </c:pt>
                <c:pt idx="2738">
                  <c:v>1.3327517688189761E-2</c:v>
                </c:pt>
                <c:pt idx="2739">
                  <c:v>1.3326455984736717E-2</c:v>
                </c:pt>
                <c:pt idx="2740">
                  <c:v>1.3325394282410662E-2</c:v>
                </c:pt>
                <c:pt idx="2741">
                  <c:v>1.3324332581212909E-2</c:v>
                </c:pt>
                <c:pt idx="2742">
                  <c:v>1.3323270881142584E-2</c:v>
                </c:pt>
                <c:pt idx="2743">
                  <c:v>1.3322209182199904E-2</c:v>
                </c:pt>
                <c:pt idx="2744">
                  <c:v>1.3321147484384652E-2</c:v>
                </c:pt>
                <c:pt idx="2745">
                  <c:v>1.3320085787697264E-2</c:v>
                </c:pt>
                <c:pt idx="2746">
                  <c:v>1.3319024092137303E-2</c:v>
                </c:pt>
                <c:pt idx="2747">
                  <c:v>1.3317962397705208E-2</c:v>
                </c:pt>
                <c:pt idx="2748">
                  <c:v>1.3316900704400321E-2</c:v>
                </c:pt>
                <c:pt idx="2749">
                  <c:v>1.3315839012223298E-2</c:v>
                </c:pt>
                <c:pt idx="2750">
                  <c:v>1.3314777321174141E-2</c:v>
                </c:pt>
                <c:pt idx="2751">
                  <c:v>1.331371563125219E-2</c:v>
                </c:pt>
                <c:pt idx="2752">
                  <c:v>1.3312653942458105E-2</c:v>
                </c:pt>
                <c:pt idx="2753">
                  <c:v>1.3311592254791666E-2</c:v>
                </c:pt>
                <c:pt idx="2754">
                  <c:v>1.3310530568252654E-2</c:v>
                </c:pt>
                <c:pt idx="2755">
                  <c:v>1.3309468882841288E-2</c:v>
                </c:pt>
                <c:pt idx="2756">
                  <c:v>1.3308407198557786E-2</c:v>
                </c:pt>
                <c:pt idx="2757">
                  <c:v>1.3307345515401494E-2</c:v>
                </c:pt>
                <c:pt idx="2758">
                  <c:v>1.3306283833373065E-2</c:v>
                </c:pt>
                <c:pt idx="2759">
                  <c:v>1.3305222152472502E-2</c:v>
                </c:pt>
                <c:pt idx="2760">
                  <c:v>1.3304160472699146E-2</c:v>
                </c:pt>
                <c:pt idx="2761">
                  <c:v>1.3303098794053655E-2</c:v>
                </c:pt>
                <c:pt idx="2762">
                  <c:v>1.3302037116535373E-2</c:v>
                </c:pt>
                <c:pt idx="2763">
                  <c:v>1.3300975440145173E-2</c:v>
                </c:pt>
                <c:pt idx="2764">
                  <c:v>1.32999137648824E-2</c:v>
                </c:pt>
                <c:pt idx="2765">
                  <c:v>1.3298852090747056E-2</c:v>
                </c:pt>
                <c:pt idx="2766">
                  <c:v>1.3297790417739357E-2</c:v>
                </c:pt>
                <c:pt idx="2767">
                  <c:v>1.3296728745859522E-2</c:v>
                </c:pt>
                <c:pt idx="2768">
                  <c:v>1.3295667075107116E-2</c:v>
                </c:pt>
                <c:pt idx="2769">
                  <c:v>1.3294605405482135E-2</c:v>
                </c:pt>
                <c:pt idx="2770">
                  <c:v>1.329354373698502E-2</c:v>
                </c:pt>
                <c:pt idx="2771">
                  <c:v>1.3292482069615332E-2</c:v>
                </c:pt>
                <c:pt idx="2772">
                  <c:v>1.329142040337329E-2</c:v>
                </c:pt>
                <c:pt idx="2773">
                  <c:v>1.329020707190621E-2</c:v>
                </c:pt>
                <c:pt idx="2774">
                  <c:v>1.3289145408080426E-2</c:v>
                </c:pt>
                <c:pt idx="2775">
                  <c:v>1.3288083745382069E-2</c:v>
                </c:pt>
                <c:pt idx="2776">
                  <c:v>1.3287022083811358E-2</c:v>
                </c:pt>
                <c:pt idx="2777">
                  <c:v>1.3285960423368513E-2</c:v>
                </c:pt>
                <c:pt idx="2778">
                  <c:v>1.3284898764053314E-2</c:v>
                </c:pt>
                <c:pt idx="2779">
                  <c:v>1.3283837105865321E-2</c:v>
                </c:pt>
                <c:pt idx="2780">
                  <c:v>1.3282775448805195E-2</c:v>
                </c:pt>
                <c:pt idx="2781">
                  <c:v>1.3281713792872494E-2</c:v>
                </c:pt>
                <c:pt idx="2782">
                  <c:v>1.328065213806744E-2</c:v>
                </c:pt>
                <c:pt idx="2783">
                  <c:v>1.3279590484389812E-2</c:v>
                </c:pt>
                <c:pt idx="2784">
                  <c:v>1.3278528831840049E-2</c:v>
                </c:pt>
                <c:pt idx="2785">
                  <c:v>1.3277467180417495E-2</c:v>
                </c:pt>
                <c:pt idx="2786">
                  <c:v>1.3276405530122807E-2</c:v>
                </c:pt>
                <c:pt idx="2787">
                  <c:v>1.3275343880955982E-2</c:v>
                </c:pt>
                <c:pt idx="2788">
                  <c:v>1.3274282232916145E-2</c:v>
                </c:pt>
                <c:pt idx="2789">
                  <c:v>1.3273220586004175E-2</c:v>
                </c:pt>
                <c:pt idx="2790">
                  <c:v>1.327215894021963E-2</c:v>
                </c:pt>
                <c:pt idx="2791">
                  <c:v>1.3271097295562952E-2</c:v>
                </c:pt>
                <c:pt idx="2792">
                  <c:v>1.3270035652033699E-2</c:v>
                </c:pt>
                <c:pt idx="2793">
                  <c:v>1.3268974009631875E-2</c:v>
                </c:pt>
                <c:pt idx="2794">
                  <c:v>1.3267912368357476E-2</c:v>
                </c:pt>
                <c:pt idx="2795">
                  <c:v>1.3266850728211162E-2</c:v>
                </c:pt>
                <c:pt idx="2796">
                  <c:v>1.3265789089192057E-2</c:v>
                </c:pt>
                <c:pt idx="2797">
                  <c:v>1.3264727451300376E-2</c:v>
                </c:pt>
                <c:pt idx="2798">
                  <c:v>1.3263665814536562E-2</c:v>
                </c:pt>
                <c:pt idx="2799">
                  <c:v>1.3262604178900175E-2</c:v>
                </c:pt>
                <c:pt idx="2800">
                  <c:v>1.3261542544391432E-2</c:v>
                </c:pt>
                <c:pt idx="2801">
                  <c:v>1.3260480911010336E-2</c:v>
                </c:pt>
                <c:pt idx="2802">
                  <c:v>1.3259419278756669E-2</c:v>
                </c:pt>
                <c:pt idx="2803">
                  <c:v>1.3258357647630645E-2</c:v>
                </c:pt>
                <c:pt idx="2804">
                  <c:v>1.325729601763183E-2</c:v>
                </c:pt>
                <c:pt idx="2805">
                  <c:v>1.325623438876088E-2</c:v>
                </c:pt>
                <c:pt idx="2806">
                  <c:v>1.3255172761017358E-2</c:v>
                </c:pt>
                <c:pt idx="2807">
                  <c:v>1.325411113440148E-2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EUR1Y!$W$2</c:f>
              <c:strCache>
                <c:ptCount val="1"/>
                <c:pt idx="0">
                  <c:v>DEMO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EUR1Y!$S$670:$S$3529</c:f>
              <c:numCache>
                <c:formatCode>ddd\,\ dd\-mmm\-yyyy</c:formatCode>
                <c:ptCount val="2860"/>
                <c:pt idx="0">
                  <c:v>44071</c:v>
                </c:pt>
                <c:pt idx="1">
                  <c:v>44078</c:v>
                </c:pt>
                <c:pt idx="2">
                  <c:v>44085</c:v>
                </c:pt>
                <c:pt idx="3">
                  <c:v>44092</c:v>
                </c:pt>
                <c:pt idx="4">
                  <c:v>44099</c:v>
                </c:pt>
                <c:pt idx="5">
                  <c:v>44106</c:v>
                </c:pt>
                <c:pt idx="6">
                  <c:v>44113</c:v>
                </c:pt>
                <c:pt idx="7">
                  <c:v>44120</c:v>
                </c:pt>
                <c:pt idx="8">
                  <c:v>44127</c:v>
                </c:pt>
                <c:pt idx="9">
                  <c:v>44134</c:v>
                </c:pt>
                <c:pt idx="10">
                  <c:v>44141</c:v>
                </c:pt>
                <c:pt idx="11">
                  <c:v>44148</c:v>
                </c:pt>
                <c:pt idx="12">
                  <c:v>44155</c:v>
                </c:pt>
                <c:pt idx="13">
                  <c:v>44162</c:v>
                </c:pt>
                <c:pt idx="14">
                  <c:v>44169</c:v>
                </c:pt>
                <c:pt idx="15">
                  <c:v>44176</c:v>
                </c:pt>
                <c:pt idx="16">
                  <c:v>44183</c:v>
                </c:pt>
                <c:pt idx="17">
                  <c:v>44189</c:v>
                </c:pt>
                <c:pt idx="18">
                  <c:v>44196</c:v>
                </c:pt>
                <c:pt idx="19">
                  <c:v>44204</c:v>
                </c:pt>
                <c:pt idx="20">
                  <c:v>44211</c:v>
                </c:pt>
                <c:pt idx="21">
                  <c:v>44218</c:v>
                </c:pt>
                <c:pt idx="22">
                  <c:v>44225</c:v>
                </c:pt>
                <c:pt idx="23">
                  <c:v>44232</c:v>
                </c:pt>
                <c:pt idx="24">
                  <c:v>44239</c:v>
                </c:pt>
                <c:pt idx="25">
                  <c:v>44246</c:v>
                </c:pt>
                <c:pt idx="26">
                  <c:v>44253</c:v>
                </c:pt>
                <c:pt idx="27">
                  <c:v>44260</c:v>
                </c:pt>
                <c:pt idx="28">
                  <c:v>44267</c:v>
                </c:pt>
                <c:pt idx="29">
                  <c:v>44274</c:v>
                </c:pt>
                <c:pt idx="30">
                  <c:v>44281</c:v>
                </c:pt>
                <c:pt idx="31">
                  <c:v>44286</c:v>
                </c:pt>
                <c:pt idx="32">
                  <c:v>44295</c:v>
                </c:pt>
                <c:pt idx="33">
                  <c:v>44302</c:v>
                </c:pt>
                <c:pt idx="34">
                  <c:v>44309</c:v>
                </c:pt>
                <c:pt idx="35">
                  <c:v>44316</c:v>
                </c:pt>
                <c:pt idx="36">
                  <c:v>44323</c:v>
                </c:pt>
                <c:pt idx="37">
                  <c:v>44330</c:v>
                </c:pt>
                <c:pt idx="38">
                  <c:v>44337</c:v>
                </c:pt>
                <c:pt idx="39">
                  <c:v>44344</c:v>
                </c:pt>
                <c:pt idx="40">
                  <c:v>44351</c:v>
                </c:pt>
                <c:pt idx="41">
                  <c:v>44358</c:v>
                </c:pt>
                <c:pt idx="42">
                  <c:v>44365</c:v>
                </c:pt>
                <c:pt idx="43">
                  <c:v>44372</c:v>
                </c:pt>
                <c:pt idx="44">
                  <c:v>44379</c:v>
                </c:pt>
                <c:pt idx="45">
                  <c:v>44386</c:v>
                </c:pt>
                <c:pt idx="46">
                  <c:v>44393</c:v>
                </c:pt>
                <c:pt idx="47">
                  <c:v>44400</c:v>
                </c:pt>
                <c:pt idx="48">
                  <c:v>44407</c:v>
                </c:pt>
                <c:pt idx="49">
                  <c:v>44414</c:v>
                </c:pt>
                <c:pt idx="50">
                  <c:v>44421</c:v>
                </c:pt>
                <c:pt idx="51">
                  <c:v>44428</c:v>
                </c:pt>
                <c:pt idx="52">
                  <c:v>44435</c:v>
                </c:pt>
                <c:pt idx="53">
                  <c:v>44442</c:v>
                </c:pt>
                <c:pt idx="54">
                  <c:v>44449</c:v>
                </c:pt>
                <c:pt idx="55">
                  <c:v>44456</c:v>
                </c:pt>
                <c:pt idx="56">
                  <c:v>44463</c:v>
                </c:pt>
                <c:pt idx="57">
                  <c:v>44470</c:v>
                </c:pt>
                <c:pt idx="58">
                  <c:v>44477</c:v>
                </c:pt>
                <c:pt idx="59">
                  <c:v>44484</c:v>
                </c:pt>
                <c:pt idx="60">
                  <c:v>44491</c:v>
                </c:pt>
                <c:pt idx="61">
                  <c:v>44498</c:v>
                </c:pt>
                <c:pt idx="62">
                  <c:v>44505</c:v>
                </c:pt>
                <c:pt idx="63">
                  <c:v>44512</c:v>
                </c:pt>
                <c:pt idx="64">
                  <c:v>44519</c:v>
                </c:pt>
                <c:pt idx="65">
                  <c:v>44526</c:v>
                </c:pt>
                <c:pt idx="66">
                  <c:v>44533</c:v>
                </c:pt>
                <c:pt idx="67">
                  <c:v>44540</c:v>
                </c:pt>
                <c:pt idx="68">
                  <c:v>44547</c:v>
                </c:pt>
                <c:pt idx="69">
                  <c:v>44554</c:v>
                </c:pt>
                <c:pt idx="70">
                  <c:v>44561</c:v>
                </c:pt>
                <c:pt idx="71">
                  <c:v>44568</c:v>
                </c:pt>
                <c:pt idx="72">
                  <c:v>44575</c:v>
                </c:pt>
                <c:pt idx="73">
                  <c:v>44582</c:v>
                </c:pt>
                <c:pt idx="74">
                  <c:v>44589</c:v>
                </c:pt>
                <c:pt idx="75">
                  <c:v>44596</c:v>
                </c:pt>
                <c:pt idx="76">
                  <c:v>44603</c:v>
                </c:pt>
                <c:pt idx="77">
                  <c:v>44610</c:v>
                </c:pt>
                <c:pt idx="78">
                  <c:v>44617</c:v>
                </c:pt>
                <c:pt idx="79">
                  <c:v>44624</c:v>
                </c:pt>
                <c:pt idx="80">
                  <c:v>44631</c:v>
                </c:pt>
                <c:pt idx="81">
                  <c:v>44638</c:v>
                </c:pt>
                <c:pt idx="82">
                  <c:v>44645</c:v>
                </c:pt>
                <c:pt idx="83">
                  <c:v>44652</c:v>
                </c:pt>
                <c:pt idx="84">
                  <c:v>44659</c:v>
                </c:pt>
                <c:pt idx="85">
                  <c:v>44664</c:v>
                </c:pt>
                <c:pt idx="86">
                  <c:v>44673</c:v>
                </c:pt>
                <c:pt idx="87">
                  <c:v>44680</c:v>
                </c:pt>
                <c:pt idx="88">
                  <c:v>44687</c:v>
                </c:pt>
                <c:pt idx="89">
                  <c:v>44694</c:v>
                </c:pt>
                <c:pt idx="90">
                  <c:v>44701</c:v>
                </c:pt>
                <c:pt idx="91">
                  <c:v>44708</c:v>
                </c:pt>
                <c:pt idx="92">
                  <c:v>44715</c:v>
                </c:pt>
                <c:pt idx="93">
                  <c:v>44722</c:v>
                </c:pt>
                <c:pt idx="94">
                  <c:v>44729</c:v>
                </c:pt>
                <c:pt idx="95">
                  <c:v>44736</c:v>
                </c:pt>
                <c:pt idx="96">
                  <c:v>44743</c:v>
                </c:pt>
                <c:pt idx="97">
                  <c:v>44750</c:v>
                </c:pt>
                <c:pt idx="98">
                  <c:v>44757</c:v>
                </c:pt>
                <c:pt idx="99">
                  <c:v>44764</c:v>
                </c:pt>
                <c:pt idx="100">
                  <c:v>44771</c:v>
                </c:pt>
                <c:pt idx="101">
                  <c:v>44778</c:v>
                </c:pt>
                <c:pt idx="102">
                  <c:v>44785</c:v>
                </c:pt>
                <c:pt idx="103">
                  <c:v>44792</c:v>
                </c:pt>
                <c:pt idx="104">
                  <c:v>44799</c:v>
                </c:pt>
                <c:pt idx="105">
                  <c:v>44806</c:v>
                </c:pt>
                <c:pt idx="106">
                  <c:v>44813</c:v>
                </c:pt>
                <c:pt idx="107">
                  <c:v>44820</c:v>
                </c:pt>
                <c:pt idx="108">
                  <c:v>44827</c:v>
                </c:pt>
                <c:pt idx="109">
                  <c:v>44834</c:v>
                </c:pt>
                <c:pt idx="110">
                  <c:v>44841</c:v>
                </c:pt>
                <c:pt idx="111">
                  <c:v>44848</c:v>
                </c:pt>
                <c:pt idx="112">
                  <c:v>44855</c:v>
                </c:pt>
                <c:pt idx="113">
                  <c:v>44862</c:v>
                </c:pt>
                <c:pt idx="114">
                  <c:v>44869</c:v>
                </c:pt>
                <c:pt idx="115">
                  <c:v>44876</c:v>
                </c:pt>
                <c:pt idx="116">
                  <c:v>44883</c:v>
                </c:pt>
                <c:pt idx="117">
                  <c:v>44890</c:v>
                </c:pt>
                <c:pt idx="118">
                  <c:v>44897</c:v>
                </c:pt>
                <c:pt idx="119">
                  <c:v>44904</c:v>
                </c:pt>
                <c:pt idx="120">
                  <c:v>44911</c:v>
                </c:pt>
                <c:pt idx="121">
                  <c:v>44917</c:v>
                </c:pt>
                <c:pt idx="122">
                  <c:v>44925</c:v>
                </c:pt>
                <c:pt idx="123">
                  <c:v>44932</c:v>
                </c:pt>
                <c:pt idx="124">
                  <c:v>44939</c:v>
                </c:pt>
                <c:pt idx="125">
                  <c:v>44946</c:v>
                </c:pt>
                <c:pt idx="126">
                  <c:v>44953</c:v>
                </c:pt>
                <c:pt idx="127">
                  <c:v>44960</c:v>
                </c:pt>
                <c:pt idx="128">
                  <c:v>44967</c:v>
                </c:pt>
                <c:pt idx="129">
                  <c:v>44974</c:v>
                </c:pt>
                <c:pt idx="130">
                  <c:v>44981</c:v>
                </c:pt>
                <c:pt idx="131">
                  <c:v>44988</c:v>
                </c:pt>
                <c:pt idx="132">
                  <c:v>44995</c:v>
                </c:pt>
                <c:pt idx="133">
                  <c:v>45002</c:v>
                </c:pt>
                <c:pt idx="134">
                  <c:v>45009</c:v>
                </c:pt>
                <c:pt idx="135">
                  <c:v>45016</c:v>
                </c:pt>
                <c:pt idx="136">
                  <c:v>45021</c:v>
                </c:pt>
                <c:pt idx="137">
                  <c:v>45030</c:v>
                </c:pt>
                <c:pt idx="138">
                  <c:v>45037</c:v>
                </c:pt>
                <c:pt idx="139">
                  <c:v>45043</c:v>
                </c:pt>
                <c:pt idx="140">
                  <c:v>45051</c:v>
                </c:pt>
                <c:pt idx="141">
                  <c:v>45058</c:v>
                </c:pt>
                <c:pt idx="142">
                  <c:v>45065</c:v>
                </c:pt>
                <c:pt idx="143">
                  <c:v>45072</c:v>
                </c:pt>
                <c:pt idx="144">
                  <c:v>45079</c:v>
                </c:pt>
                <c:pt idx="145">
                  <c:v>45086</c:v>
                </c:pt>
                <c:pt idx="146">
                  <c:v>45093</c:v>
                </c:pt>
                <c:pt idx="147">
                  <c:v>45100</c:v>
                </c:pt>
                <c:pt idx="148">
                  <c:v>45107</c:v>
                </c:pt>
                <c:pt idx="149">
                  <c:v>45114</c:v>
                </c:pt>
                <c:pt idx="150">
                  <c:v>45121</c:v>
                </c:pt>
                <c:pt idx="151">
                  <c:v>45128</c:v>
                </c:pt>
                <c:pt idx="152">
                  <c:v>45135</c:v>
                </c:pt>
                <c:pt idx="153">
                  <c:v>45142</c:v>
                </c:pt>
                <c:pt idx="154">
                  <c:v>45149</c:v>
                </c:pt>
                <c:pt idx="155">
                  <c:v>45156</c:v>
                </c:pt>
                <c:pt idx="156">
                  <c:v>45163</c:v>
                </c:pt>
                <c:pt idx="157">
                  <c:v>45170</c:v>
                </c:pt>
                <c:pt idx="158">
                  <c:v>45177</c:v>
                </c:pt>
                <c:pt idx="159">
                  <c:v>45184</c:v>
                </c:pt>
                <c:pt idx="160">
                  <c:v>45191</c:v>
                </c:pt>
                <c:pt idx="161">
                  <c:v>45198</c:v>
                </c:pt>
                <c:pt idx="162">
                  <c:v>45205</c:v>
                </c:pt>
                <c:pt idx="163">
                  <c:v>45212</c:v>
                </c:pt>
                <c:pt idx="164">
                  <c:v>45219</c:v>
                </c:pt>
                <c:pt idx="165">
                  <c:v>45226</c:v>
                </c:pt>
                <c:pt idx="166">
                  <c:v>45233</c:v>
                </c:pt>
                <c:pt idx="167">
                  <c:v>45240</c:v>
                </c:pt>
                <c:pt idx="168">
                  <c:v>45247</c:v>
                </c:pt>
                <c:pt idx="169">
                  <c:v>45254</c:v>
                </c:pt>
                <c:pt idx="170">
                  <c:v>45261</c:v>
                </c:pt>
                <c:pt idx="171">
                  <c:v>45268</c:v>
                </c:pt>
                <c:pt idx="172">
                  <c:v>45275</c:v>
                </c:pt>
                <c:pt idx="173">
                  <c:v>45281</c:v>
                </c:pt>
                <c:pt idx="174">
                  <c:v>45289</c:v>
                </c:pt>
                <c:pt idx="175">
                  <c:v>45299</c:v>
                </c:pt>
                <c:pt idx="176">
                  <c:v>45306</c:v>
                </c:pt>
                <c:pt idx="177">
                  <c:v>45313</c:v>
                </c:pt>
                <c:pt idx="178">
                  <c:v>45320</c:v>
                </c:pt>
                <c:pt idx="179">
                  <c:v>45327</c:v>
                </c:pt>
                <c:pt idx="180">
                  <c:v>45334</c:v>
                </c:pt>
                <c:pt idx="181">
                  <c:v>45341</c:v>
                </c:pt>
                <c:pt idx="182">
                  <c:v>45348</c:v>
                </c:pt>
                <c:pt idx="183">
                  <c:v>45355</c:v>
                </c:pt>
                <c:pt idx="184">
                  <c:v>45362</c:v>
                </c:pt>
                <c:pt idx="185">
                  <c:v>45369</c:v>
                </c:pt>
                <c:pt idx="186">
                  <c:v>45376</c:v>
                </c:pt>
                <c:pt idx="187">
                  <c:v>45379</c:v>
                </c:pt>
                <c:pt idx="188">
                  <c:v>45390</c:v>
                </c:pt>
                <c:pt idx="189">
                  <c:v>45397</c:v>
                </c:pt>
                <c:pt idx="190">
                  <c:v>45404</c:v>
                </c:pt>
                <c:pt idx="191">
                  <c:v>45411</c:v>
                </c:pt>
                <c:pt idx="192">
                  <c:v>45419</c:v>
                </c:pt>
                <c:pt idx="193">
                  <c:v>45426</c:v>
                </c:pt>
                <c:pt idx="194">
                  <c:v>45433</c:v>
                </c:pt>
                <c:pt idx="195">
                  <c:v>45440</c:v>
                </c:pt>
                <c:pt idx="196">
                  <c:v>45447</c:v>
                </c:pt>
                <c:pt idx="197">
                  <c:v>45454</c:v>
                </c:pt>
                <c:pt idx="198">
                  <c:v>45461</c:v>
                </c:pt>
                <c:pt idx="199">
                  <c:v>45468</c:v>
                </c:pt>
                <c:pt idx="200">
                  <c:v>45475</c:v>
                </c:pt>
                <c:pt idx="201">
                  <c:v>45482</c:v>
                </c:pt>
                <c:pt idx="202">
                  <c:v>45489</c:v>
                </c:pt>
                <c:pt idx="203">
                  <c:v>45496</c:v>
                </c:pt>
                <c:pt idx="204">
                  <c:v>45503</c:v>
                </c:pt>
                <c:pt idx="205">
                  <c:v>45510</c:v>
                </c:pt>
                <c:pt idx="206">
                  <c:v>45517</c:v>
                </c:pt>
                <c:pt idx="207">
                  <c:v>45524</c:v>
                </c:pt>
                <c:pt idx="208">
                  <c:v>45531</c:v>
                </c:pt>
                <c:pt idx="209">
                  <c:v>45538</c:v>
                </c:pt>
                <c:pt idx="210">
                  <c:v>45545</c:v>
                </c:pt>
                <c:pt idx="211">
                  <c:v>45552</c:v>
                </c:pt>
                <c:pt idx="212">
                  <c:v>45559</c:v>
                </c:pt>
                <c:pt idx="213">
                  <c:v>45566</c:v>
                </c:pt>
                <c:pt idx="214">
                  <c:v>45573</c:v>
                </c:pt>
                <c:pt idx="215">
                  <c:v>45580</c:v>
                </c:pt>
                <c:pt idx="216">
                  <c:v>45587</c:v>
                </c:pt>
                <c:pt idx="217">
                  <c:v>45594</c:v>
                </c:pt>
                <c:pt idx="218">
                  <c:v>45601</c:v>
                </c:pt>
                <c:pt idx="219">
                  <c:v>45608</c:v>
                </c:pt>
                <c:pt idx="220">
                  <c:v>45615</c:v>
                </c:pt>
                <c:pt idx="221">
                  <c:v>45622</c:v>
                </c:pt>
                <c:pt idx="222">
                  <c:v>45629</c:v>
                </c:pt>
                <c:pt idx="223">
                  <c:v>45636</c:v>
                </c:pt>
                <c:pt idx="224">
                  <c:v>45643</c:v>
                </c:pt>
                <c:pt idx="225">
                  <c:v>45649</c:v>
                </c:pt>
                <c:pt idx="226">
                  <c:v>45657</c:v>
                </c:pt>
                <c:pt idx="227">
                  <c:v>45665</c:v>
                </c:pt>
                <c:pt idx="228">
                  <c:v>45672</c:v>
                </c:pt>
                <c:pt idx="229">
                  <c:v>45679</c:v>
                </c:pt>
                <c:pt idx="230">
                  <c:v>45686</c:v>
                </c:pt>
                <c:pt idx="231">
                  <c:v>45693</c:v>
                </c:pt>
                <c:pt idx="232">
                  <c:v>45700</c:v>
                </c:pt>
                <c:pt idx="233">
                  <c:v>45707</c:v>
                </c:pt>
                <c:pt idx="234">
                  <c:v>45714</c:v>
                </c:pt>
                <c:pt idx="235">
                  <c:v>45721</c:v>
                </c:pt>
                <c:pt idx="236">
                  <c:v>45728</c:v>
                </c:pt>
                <c:pt idx="237">
                  <c:v>45735</c:v>
                </c:pt>
                <c:pt idx="238">
                  <c:v>45742</c:v>
                </c:pt>
                <c:pt idx="239">
                  <c:v>45749</c:v>
                </c:pt>
                <c:pt idx="240">
                  <c:v>45756</c:v>
                </c:pt>
                <c:pt idx="241">
                  <c:v>45763</c:v>
                </c:pt>
                <c:pt idx="242">
                  <c:v>45772</c:v>
                </c:pt>
                <c:pt idx="243">
                  <c:v>45779</c:v>
                </c:pt>
                <c:pt idx="244">
                  <c:v>45786</c:v>
                </c:pt>
                <c:pt idx="245">
                  <c:v>45793</c:v>
                </c:pt>
                <c:pt idx="246">
                  <c:v>45800</c:v>
                </c:pt>
                <c:pt idx="247">
                  <c:v>45807</c:v>
                </c:pt>
                <c:pt idx="248">
                  <c:v>45814</c:v>
                </c:pt>
                <c:pt idx="249">
                  <c:v>45821</c:v>
                </c:pt>
                <c:pt idx="250">
                  <c:v>45828</c:v>
                </c:pt>
                <c:pt idx="251">
                  <c:v>45835</c:v>
                </c:pt>
                <c:pt idx="252">
                  <c:v>45842</c:v>
                </c:pt>
                <c:pt idx="253">
                  <c:v>45849</c:v>
                </c:pt>
                <c:pt idx="254">
                  <c:v>45856</c:v>
                </c:pt>
                <c:pt idx="255">
                  <c:v>45863</c:v>
                </c:pt>
                <c:pt idx="256">
                  <c:v>45870</c:v>
                </c:pt>
                <c:pt idx="257">
                  <c:v>45877</c:v>
                </c:pt>
                <c:pt idx="258">
                  <c:v>45884</c:v>
                </c:pt>
                <c:pt idx="259">
                  <c:v>45891</c:v>
                </c:pt>
                <c:pt idx="260">
                  <c:v>45898</c:v>
                </c:pt>
                <c:pt idx="261">
                  <c:v>45905</c:v>
                </c:pt>
                <c:pt idx="262">
                  <c:v>45912</c:v>
                </c:pt>
                <c:pt idx="263">
                  <c:v>45919</c:v>
                </c:pt>
                <c:pt idx="264">
                  <c:v>45926</c:v>
                </c:pt>
                <c:pt idx="265">
                  <c:v>45933</c:v>
                </c:pt>
                <c:pt idx="266">
                  <c:v>45940</c:v>
                </c:pt>
                <c:pt idx="267">
                  <c:v>45947</c:v>
                </c:pt>
                <c:pt idx="268">
                  <c:v>45954</c:v>
                </c:pt>
                <c:pt idx="269">
                  <c:v>45961</c:v>
                </c:pt>
                <c:pt idx="270">
                  <c:v>45968</c:v>
                </c:pt>
                <c:pt idx="271">
                  <c:v>45975</c:v>
                </c:pt>
                <c:pt idx="272">
                  <c:v>45982</c:v>
                </c:pt>
                <c:pt idx="273">
                  <c:v>45989</c:v>
                </c:pt>
                <c:pt idx="274">
                  <c:v>45996</c:v>
                </c:pt>
                <c:pt idx="275">
                  <c:v>46003</c:v>
                </c:pt>
                <c:pt idx="276">
                  <c:v>46010</c:v>
                </c:pt>
                <c:pt idx="277">
                  <c:v>46015</c:v>
                </c:pt>
                <c:pt idx="278">
                  <c:v>46024</c:v>
                </c:pt>
                <c:pt idx="279">
                  <c:v>46031</c:v>
                </c:pt>
                <c:pt idx="280">
                  <c:v>46038</c:v>
                </c:pt>
                <c:pt idx="281">
                  <c:v>46045</c:v>
                </c:pt>
                <c:pt idx="282">
                  <c:v>46052</c:v>
                </c:pt>
                <c:pt idx="283">
                  <c:v>46059</c:v>
                </c:pt>
                <c:pt idx="284">
                  <c:v>46066</c:v>
                </c:pt>
                <c:pt idx="285">
                  <c:v>46073</c:v>
                </c:pt>
                <c:pt idx="286">
                  <c:v>46080</c:v>
                </c:pt>
                <c:pt idx="287">
                  <c:v>46087</c:v>
                </c:pt>
                <c:pt idx="288">
                  <c:v>46094</c:v>
                </c:pt>
                <c:pt idx="289">
                  <c:v>46101</c:v>
                </c:pt>
                <c:pt idx="290">
                  <c:v>46108</c:v>
                </c:pt>
                <c:pt idx="291">
                  <c:v>46113</c:v>
                </c:pt>
                <c:pt idx="292">
                  <c:v>46122</c:v>
                </c:pt>
                <c:pt idx="293">
                  <c:v>46129</c:v>
                </c:pt>
                <c:pt idx="294">
                  <c:v>46136</c:v>
                </c:pt>
                <c:pt idx="295">
                  <c:v>46142</c:v>
                </c:pt>
                <c:pt idx="296">
                  <c:v>46150</c:v>
                </c:pt>
                <c:pt idx="297">
                  <c:v>46157</c:v>
                </c:pt>
                <c:pt idx="298">
                  <c:v>46164</c:v>
                </c:pt>
                <c:pt idx="299">
                  <c:v>46171</c:v>
                </c:pt>
                <c:pt idx="300">
                  <c:v>46178</c:v>
                </c:pt>
                <c:pt idx="301">
                  <c:v>46185</c:v>
                </c:pt>
                <c:pt idx="302">
                  <c:v>46192</c:v>
                </c:pt>
                <c:pt idx="303">
                  <c:v>46199</c:v>
                </c:pt>
                <c:pt idx="304">
                  <c:v>46206</c:v>
                </c:pt>
                <c:pt idx="305">
                  <c:v>46213</c:v>
                </c:pt>
                <c:pt idx="306">
                  <c:v>46220</c:v>
                </c:pt>
                <c:pt idx="307">
                  <c:v>46227</c:v>
                </c:pt>
                <c:pt idx="308">
                  <c:v>46234</c:v>
                </c:pt>
                <c:pt idx="309">
                  <c:v>46241</c:v>
                </c:pt>
                <c:pt idx="310">
                  <c:v>46248</c:v>
                </c:pt>
                <c:pt idx="311">
                  <c:v>46255</c:v>
                </c:pt>
                <c:pt idx="312">
                  <c:v>46262</c:v>
                </c:pt>
                <c:pt idx="313">
                  <c:v>46269</c:v>
                </c:pt>
                <c:pt idx="314">
                  <c:v>46276</c:v>
                </c:pt>
                <c:pt idx="315">
                  <c:v>46283</c:v>
                </c:pt>
                <c:pt idx="316">
                  <c:v>46290</c:v>
                </c:pt>
                <c:pt idx="317">
                  <c:v>46297</c:v>
                </c:pt>
                <c:pt idx="318">
                  <c:v>46304</c:v>
                </c:pt>
                <c:pt idx="319">
                  <c:v>46311</c:v>
                </c:pt>
                <c:pt idx="320">
                  <c:v>46318</c:v>
                </c:pt>
                <c:pt idx="321">
                  <c:v>46325</c:v>
                </c:pt>
                <c:pt idx="322">
                  <c:v>46332</c:v>
                </c:pt>
                <c:pt idx="323">
                  <c:v>46339</c:v>
                </c:pt>
                <c:pt idx="324">
                  <c:v>46346</c:v>
                </c:pt>
                <c:pt idx="325">
                  <c:v>46353</c:v>
                </c:pt>
                <c:pt idx="326">
                  <c:v>46360</c:v>
                </c:pt>
                <c:pt idx="327">
                  <c:v>46367</c:v>
                </c:pt>
                <c:pt idx="328">
                  <c:v>46374</c:v>
                </c:pt>
                <c:pt idx="329">
                  <c:v>46380</c:v>
                </c:pt>
                <c:pt idx="330">
                  <c:v>46387</c:v>
                </c:pt>
                <c:pt idx="331">
                  <c:v>46395</c:v>
                </c:pt>
                <c:pt idx="332">
                  <c:v>46402</c:v>
                </c:pt>
                <c:pt idx="333">
                  <c:v>46409</c:v>
                </c:pt>
                <c:pt idx="334">
                  <c:v>46416</c:v>
                </c:pt>
                <c:pt idx="335">
                  <c:v>46423</c:v>
                </c:pt>
                <c:pt idx="336">
                  <c:v>46430</c:v>
                </c:pt>
                <c:pt idx="337">
                  <c:v>46437</c:v>
                </c:pt>
                <c:pt idx="338">
                  <c:v>46444</c:v>
                </c:pt>
                <c:pt idx="339">
                  <c:v>46451</c:v>
                </c:pt>
                <c:pt idx="340">
                  <c:v>46458</c:v>
                </c:pt>
                <c:pt idx="341">
                  <c:v>46465</c:v>
                </c:pt>
                <c:pt idx="342">
                  <c:v>46470</c:v>
                </c:pt>
                <c:pt idx="343">
                  <c:v>46479</c:v>
                </c:pt>
                <c:pt idx="344">
                  <c:v>46486</c:v>
                </c:pt>
                <c:pt idx="345">
                  <c:v>46493</c:v>
                </c:pt>
                <c:pt idx="346">
                  <c:v>46500</c:v>
                </c:pt>
                <c:pt idx="347">
                  <c:v>46507</c:v>
                </c:pt>
                <c:pt idx="348">
                  <c:v>46514</c:v>
                </c:pt>
                <c:pt idx="349">
                  <c:v>46521</c:v>
                </c:pt>
                <c:pt idx="350">
                  <c:v>46528</c:v>
                </c:pt>
                <c:pt idx="351">
                  <c:v>46535</c:v>
                </c:pt>
                <c:pt idx="352">
                  <c:v>46542</c:v>
                </c:pt>
                <c:pt idx="353">
                  <c:v>46549</c:v>
                </c:pt>
                <c:pt idx="354">
                  <c:v>46556</c:v>
                </c:pt>
                <c:pt idx="355">
                  <c:v>46563</c:v>
                </c:pt>
                <c:pt idx="356">
                  <c:v>46570</c:v>
                </c:pt>
                <c:pt idx="357">
                  <c:v>46577</c:v>
                </c:pt>
                <c:pt idx="358">
                  <c:v>46584</c:v>
                </c:pt>
                <c:pt idx="359">
                  <c:v>46591</c:v>
                </c:pt>
                <c:pt idx="360">
                  <c:v>46598</c:v>
                </c:pt>
                <c:pt idx="361">
                  <c:v>46605</c:v>
                </c:pt>
                <c:pt idx="362">
                  <c:v>46612</c:v>
                </c:pt>
                <c:pt idx="363">
                  <c:v>46619</c:v>
                </c:pt>
                <c:pt idx="364">
                  <c:v>46626</c:v>
                </c:pt>
                <c:pt idx="365">
                  <c:v>46633</c:v>
                </c:pt>
                <c:pt idx="366">
                  <c:v>46640</c:v>
                </c:pt>
                <c:pt idx="367">
                  <c:v>46647</c:v>
                </c:pt>
                <c:pt idx="368">
                  <c:v>46654</c:v>
                </c:pt>
                <c:pt idx="369">
                  <c:v>46661</c:v>
                </c:pt>
                <c:pt idx="370">
                  <c:v>46668</c:v>
                </c:pt>
                <c:pt idx="371">
                  <c:v>46675</c:v>
                </c:pt>
                <c:pt idx="372">
                  <c:v>46682</c:v>
                </c:pt>
                <c:pt idx="373">
                  <c:v>46689</c:v>
                </c:pt>
                <c:pt idx="374">
                  <c:v>46696</c:v>
                </c:pt>
                <c:pt idx="375">
                  <c:v>46703</c:v>
                </c:pt>
                <c:pt idx="376">
                  <c:v>46710</c:v>
                </c:pt>
                <c:pt idx="377">
                  <c:v>46717</c:v>
                </c:pt>
                <c:pt idx="378">
                  <c:v>46724</c:v>
                </c:pt>
                <c:pt idx="379">
                  <c:v>46731</c:v>
                </c:pt>
                <c:pt idx="380">
                  <c:v>46738</c:v>
                </c:pt>
                <c:pt idx="381">
                  <c:v>46745</c:v>
                </c:pt>
                <c:pt idx="382">
                  <c:v>46752</c:v>
                </c:pt>
                <c:pt idx="383">
                  <c:v>46759</c:v>
                </c:pt>
                <c:pt idx="384">
                  <c:v>46766</c:v>
                </c:pt>
                <c:pt idx="385">
                  <c:v>46773</c:v>
                </c:pt>
                <c:pt idx="386">
                  <c:v>46780</c:v>
                </c:pt>
                <c:pt idx="387">
                  <c:v>46787</c:v>
                </c:pt>
                <c:pt idx="388">
                  <c:v>46794</c:v>
                </c:pt>
                <c:pt idx="389">
                  <c:v>46801</c:v>
                </c:pt>
                <c:pt idx="390">
                  <c:v>46808</c:v>
                </c:pt>
                <c:pt idx="391">
                  <c:v>46815</c:v>
                </c:pt>
                <c:pt idx="392">
                  <c:v>46822</c:v>
                </c:pt>
                <c:pt idx="393">
                  <c:v>46829</c:v>
                </c:pt>
                <c:pt idx="394">
                  <c:v>46836</c:v>
                </c:pt>
                <c:pt idx="395">
                  <c:v>46843</c:v>
                </c:pt>
                <c:pt idx="396">
                  <c:v>46850</c:v>
                </c:pt>
                <c:pt idx="397">
                  <c:v>46855</c:v>
                </c:pt>
                <c:pt idx="398">
                  <c:v>46864</c:v>
                </c:pt>
                <c:pt idx="399">
                  <c:v>46870</c:v>
                </c:pt>
                <c:pt idx="400">
                  <c:v>46878</c:v>
                </c:pt>
                <c:pt idx="401">
                  <c:v>46885</c:v>
                </c:pt>
                <c:pt idx="402">
                  <c:v>46892</c:v>
                </c:pt>
                <c:pt idx="403">
                  <c:v>46899</c:v>
                </c:pt>
                <c:pt idx="404">
                  <c:v>46906</c:v>
                </c:pt>
                <c:pt idx="405">
                  <c:v>46913</c:v>
                </c:pt>
                <c:pt idx="406">
                  <c:v>46920</c:v>
                </c:pt>
                <c:pt idx="407">
                  <c:v>46927</c:v>
                </c:pt>
                <c:pt idx="408">
                  <c:v>46934</c:v>
                </c:pt>
                <c:pt idx="409">
                  <c:v>46941</c:v>
                </c:pt>
                <c:pt idx="410">
                  <c:v>46948</c:v>
                </c:pt>
                <c:pt idx="411">
                  <c:v>46955</c:v>
                </c:pt>
                <c:pt idx="412">
                  <c:v>46962</c:v>
                </c:pt>
                <c:pt idx="413">
                  <c:v>46969</c:v>
                </c:pt>
                <c:pt idx="414">
                  <c:v>46976</c:v>
                </c:pt>
                <c:pt idx="415">
                  <c:v>46983</c:v>
                </c:pt>
                <c:pt idx="416">
                  <c:v>46990</c:v>
                </c:pt>
                <c:pt idx="417">
                  <c:v>46997</c:v>
                </c:pt>
                <c:pt idx="418">
                  <c:v>47004</c:v>
                </c:pt>
                <c:pt idx="419">
                  <c:v>47011</c:v>
                </c:pt>
                <c:pt idx="420">
                  <c:v>47018</c:v>
                </c:pt>
                <c:pt idx="421">
                  <c:v>47025</c:v>
                </c:pt>
                <c:pt idx="422">
                  <c:v>47032</c:v>
                </c:pt>
                <c:pt idx="423">
                  <c:v>47039</c:v>
                </c:pt>
                <c:pt idx="424">
                  <c:v>47046</c:v>
                </c:pt>
                <c:pt idx="425">
                  <c:v>47053</c:v>
                </c:pt>
                <c:pt idx="426">
                  <c:v>47060</c:v>
                </c:pt>
                <c:pt idx="427">
                  <c:v>47067</c:v>
                </c:pt>
                <c:pt idx="428">
                  <c:v>47074</c:v>
                </c:pt>
                <c:pt idx="429">
                  <c:v>47081</c:v>
                </c:pt>
                <c:pt idx="430">
                  <c:v>47088</c:v>
                </c:pt>
                <c:pt idx="431">
                  <c:v>47095</c:v>
                </c:pt>
                <c:pt idx="432">
                  <c:v>47102</c:v>
                </c:pt>
                <c:pt idx="433">
                  <c:v>47108</c:v>
                </c:pt>
                <c:pt idx="434">
                  <c:v>47116</c:v>
                </c:pt>
                <c:pt idx="435">
                  <c:v>47126</c:v>
                </c:pt>
                <c:pt idx="436">
                  <c:v>47133</c:v>
                </c:pt>
                <c:pt idx="437">
                  <c:v>47140</c:v>
                </c:pt>
                <c:pt idx="438">
                  <c:v>47147</c:v>
                </c:pt>
                <c:pt idx="439">
                  <c:v>47154</c:v>
                </c:pt>
                <c:pt idx="440">
                  <c:v>47161</c:v>
                </c:pt>
                <c:pt idx="441">
                  <c:v>47168</c:v>
                </c:pt>
                <c:pt idx="442">
                  <c:v>47175</c:v>
                </c:pt>
                <c:pt idx="443">
                  <c:v>47182</c:v>
                </c:pt>
                <c:pt idx="444">
                  <c:v>47189</c:v>
                </c:pt>
                <c:pt idx="445">
                  <c:v>47196</c:v>
                </c:pt>
                <c:pt idx="446">
                  <c:v>47203</c:v>
                </c:pt>
                <c:pt idx="447">
                  <c:v>47206</c:v>
                </c:pt>
                <c:pt idx="448">
                  <c:v>47217</c:v>
                </c:pt>
                <c:pt idx="449">
                  <c:v>47224</c:v>
                </c:pt>
                <c:pt idx="450">
                  <c:v>47231</c:v>
                </c:pt>
                <c:pt idx="451">
                  <c:v>47235</c:v>
                </c:pt>
                <c:pt idx="452">
                  <c:v>47245</c:v>
                </c:pt>
                <c:pt idx="453">
                  <c:v>47252</c:v>
                </c:pt>
                <c:pt idx="454">
                  <c:v>47259</c:v>
                </c:pt>
                <c:pt idx="455">
                  <c:v>47266</c:v>
                </c:pt>
                <c:pt idx="456">
                  <c:v>47273</c:v>
                </c:pt>
                <c:pt idx="457">
                  <c:v>47280</c:v>
                </c:pt>
                <c:pt idx="458">
                  <c:v>47287</c:v>
                </c:pt>
                <c:pt idx="459">
                  <c:v>47294</c:v>
                </c:pt>
                <c:pt idx="460">
                  <c:v>47301</c:v>
                </c:pt>
                <c:pt idx="461">
                  <c:v>47308</c:v>
                </c:pt>
                <c:pt idx="462">
                  <c:v>47315</c:v>
                </c:pt>
                <c:pt idx="463">
                  <c:v>47322</c:v>
                </c:pt>
                <c:pt idx="464">
                  <c:v>47329</c:v>
                </c:pt>
                <c:pt idx="465">
                  <c:v>47336</c:v>
                </c:pt>
                <c:pt idx="466">
                  <c:v>47343</c:v>
                </c:pt>
                <c:pt idx="467">
                  <c:v>47350</c:v>
                </c:pt>
                <c:pt idx="468">
                  <c:v>47357</c:v>
                </c:pt>
                <c:pt idx="469">
                  <c:v>47364</c:v>
                </c:pt>
                <c:pt idx="470">
                  <c:v>47371</c:v>
                </c:pt>
                <c:pt idx="471">
                  <c:v>47378</c:v>
                </c:pt>
                <c:pt idx="472">
                  <c:v>47385</c:v>
                </c:pt>
                <c:pt idx="473">
                  <c:v>47392</c:v>
                </c:pt>
                <c:pt idx="474">
                  <c:v>47399</c:v>
                </c:pt>
                <c:pt idx="475">
                  <c:v>47406</c:v>
                </c:pt>
                <c:pt idx="476">
                  <c:v>47413</c:v>
                </c:pt>
                <c:pt idx="477">
                  <c:v>47420</c:v>
                </c:pt>
                <c:pt idx="478">
                  <c:v>47427</c:v>
                </c:pt>
                <c:pt idx="479">
                  <c:v>47434</c:v>
                </c:pt>
                <c:pt idx="480">
                  <c:v>47441</c:v>
                </c:pt>
                <c:pt idx="481">
                  <c:v>47448</c:v>
                </c:pt>
                <c:pt idx="482">
                  <c:v>47455</c:v>
                </c:pt>
                <c:pt idx="483">
                  <c:v>47462</c:v>
                </c:pt>
                <c:pt idx="484">
                  <c:v>47469</c:v>
                </c:pt>
                <c:pt idx="485">
                  <c:v>47473</c:v>
                </c:pt>
                <c:pt idx="486">
                  <c:v>47483</c:v>
                </c:pt>
                <c:pt idx="487">
                  <c:v>47491</c:v>
                </c:pt>
                <c:pt idx="488">
                  <c:v>47498</c:v>
                </c:pt>
                <c:pt idx="489">
                  <c:v>47505</c:v>
                </c:pt>
                <c:pt idx="490">
                  <c:v>47512</c:v>
                </c:pt>
                <c:pt idx="491">
                  <c:v>47519</c:v>
                </c:pt>
                <c:pt idx="492">
                  <c:v>47526</c:v>
                </c:pt>
                <c:pt idx="493">
                  <c:v>47533</c:v>
                </c:pt>
                <c:pt idx="494">
                  <c:v>47540</c:v>
                </c:pt>
                <c:pt idx="495">
                  <c:v>47547</c:v>
                </c:pt>
                <c:pt idx="496">
                  <c:v>47554</c:v>
                </c:pt>
                <c:pt idx="497">
                  <c:v>47561</c:v>
                </c:pt>
                <c:pt idx="498">
                  <c:v>47568</c:v>
                </c:pt>
                <c:pt idx="499">
                  <c:v>47575</c:v>
                </c:pt>
                <c:pt idx="500">
                  <c:v>47582</c:v>
                </c:pt>
                <c:pt idx="501">
                  <c:v>47589</c:v>
                </c:pt>
                <c:pt idx="502">
                  <c:v>47596</c:v>
                </c:pt>
                <c:pt idx="503">
                  <c:v>47602</c:v>
                </c:pt>
                <c:pt idx="504">
                  <c:v>47610</c:v>
                </c:pt>
                <c:pt idx="505">
                  <c:v>47617</c:v>
                </c:pt>
                <c:pt idx="506">
                  <c:v>47624</c:v>
                </c:pt>
                <c:pt idx="507">
                  <c:v>47631</c:v>
                </c:pt>
                <c:pt idx="508">
                  <c:v>47638</c:v>
                </c:pt>
                <c:pt idx="509">
                  <c:v>47645</c:v>
                </c:pt>
                <c:pt idx="510">
                  <c:v>47652</c:v>
                </c:pt>
                <c:pt idx="511">
                  <c:v>47659</c:v>
                </c:pt>
                <c:pt idx="512">
                  <c:v>47666</c:v>
                </c:pt>
                <c:pt idx="513">
                  <c:v>47673</c:v>
                </c:pt>
                <c:pt idx="514">
                  <c:v>47680</c:v>
                </c:pt>
                <c:pt idx="515">
                  <c:v>47687</c:v>
                </c:pt>
                <c:pt idx="516">
                  <c:v>47694</c:v>
                </c:pt>
                <c:pt idx="517">
                  <c:v>47701</c:v>
                </c:pt>
                <c:pt idx="518">
                  <c:v>47708</c:v>
                </c:pt>
                <c:pt idx="519">
                  <c:v>47715</c:v>
                </c:pt>
                <c:pt idx="520">
                  <c:v>47722</c:v>
                </c:pt>
                <c:pt idx="521">
                  <c:v>47729</c:v>
                </c:pt>
                <c:pt idx="522">
                  <c:v>47736</c:v>
                </c:pt>
                <c:pt idx="523">
                  <c:v>47743</c:v>
                </c:pt>
                <c:pt idx="524">
                  <c:v>47750</c:v>
                </c:pt>
                <c:pt idx="525">
                  <c:v>47757</c:v>
                </c:pt>
                <c:pt idx="526">
                  <c:v>47764</c:v>
                </c:pt>
                <c:pt idx="527">
                  <c:v>47771</c:v>
                </c:pt>
                <c:pt idx="528">
                  <c:v>47778</c:v>
                </c:pt>
                <c:pt idx="529">
                  <c:v>47785</c:v>
                </c:pt>
                <c:pt idx="530">
                  <c:v>47792</c:v>
                </c:pt>
                <c:pt idx="531">
                  <c:v>47799</c:v>
                </c:pt>
                <c:pt idx="532">
                  <c:v>47806</c:v>
                </c:pt>
                <c:pt idx="533">
                  <c:v>47813</c:v>
                </c:pt>
                <c:pt idx="534">
                  <c:v>47820</c:v>
                </c:pt>
                <c:pt idx="535">
                  <c:v>47827</c:v>
                </c:pt>
                <c:pt idx="536">
                  <c:v>47834</c:v>
                </c:pt>
                <c:pt idx="537">
                  <c:v>47840</c:v>
                </c:pt>
                <c:pt idx="538">
                  <c:v>47848</c:v>
                </c:pt>
                <c:pt idx="539">
                  <c:v>47856</c:v>
                </c:pt>
                <c:pt idx="540">
                  <c:v>47863</c:v>
                </c:pt>
                <c:pt idx="541">
                  <c:v>47870</c:v>
                </c:pt>
                <c:pt idx="542">
                  <c:v>47877</c:v>
                </c:pt>
                <c:pt idx="543">
                  <c:v>47884</c:v>
                </c:pt>
                <c:pt idx="544">
                  <c:v>47891</c:v>
                </c:pt>
                <c:pt idx="545">
                  <c:v>47898</c:v>
                </c:pt>
                <c:pt idx="546">
                  <c:v>47905</c:v>
                </c:pt>
                <c:pt idx="547">
                  <c:v>47912</c:v>
                </c:pt>
                <c:pt idx="548">
                  <c:v>47919</c:v>
                </c:pt>
                <c:pt idx="549">
                  <c:v>47926</c:v>
                </c:pt>
                <c:pt idx="550">
                  <c:v>47933</c:v>
                </c:pt>
                <c:pt idx="551">
                  <c:v>47940</c:v>
                </c:pt>
                <c:pt idx="552">
                  <c:v>47947</c:v>
                </c:pt>
                <c:pt idx="553">
                  <c:v>47956</c:v>
                </c:pt>
                <c:pt idx="554">
                  <c:v>47963</c:v>
                </c:pt>
                <c:pt idx="555">
                  <c:v>47970</c:v>
                </c:pt>
                <c:pt idx="556">
                  <c:v>47977</c:v>
                </c:pt>
                <c:pt idx="557">
                  <c:v>47984</c:v>
                </c:pt>
                <c:pt idx="558">
                  <c:v>47991</c:v>
                </c:pt>
                <c:pt idx="559">
                  <c:v>47998</c:v>
                </c:pt>
                <c:pt idx="560">
                  <c:v>48005</c:v>
                </c:pt>
                <c:pt idx="561">
                  <c:v>48012</c:v>
                </c:pt>
                <c:pt idx="562">
                  <c:v>48019</c:v>
                </c:pt>
                <c:pt idx="563">
                  <c:v>48026</c:v>
                </c:pt>
                <c:pt idx="564">
                  <c:v>48033</c:v>
                </c:pt>
                <c:pt idx="565">
                  <c:v>48040</c:v>
                </c:pt>
                <c:pt idx="566">
                  <c:v>48047</c:v>
                </c:pt>
                <c:pt idx="567">
                  <c:v>48054</c:v>
                </c:pt>
                <c:pt idx="568">
                  <c:v>48061</c:v>
                </c:pt>
                <c:pt idx="569">
                  <c:v>48068</c:v>
                </c:pt>
                <c:pt idx="570">
                  <c:v>48075</c:v>
                </c:pt>
                <c:pt idx="571">
                  <c:v>48082</c:v>
                </c:pt>
                <c:pt idx="572">
                  <c:v>48089</c:v>
                </c:pt>
                <c:pt idx="573">
                  <c:v>48096</c:v>
                </c:pt>
                <c:pt idx="574">
                  <c:v>48103</c:v>
                </c:pt>
                <c:pt idx="575">
                  <c:v>48110</c:v>
                </c:pt>
                <c:pt idx="576">
                  <c:v>48117</c:v>
                </c:pt>
                <c:pt idx="577">
                  <c:v>48124</c:v>
                </c:pt>
                <c:pt idx="578">
                  <c:v>48131</c:v>
                </c:pt>
                <c:pt idx="579">
                  <c:v>48138</c:v>
                </c:pt>
                <c:pt idx="580">
                  <c:v>48145</c:v>
                </c:pt>
                <c:pt idx="581">
                  <c:v>48152</c:v>
                </c:pt>
                <c:pt idx="582">
                  <c:v>48159</c:v>
                </c:pt>
                <c:pt idx="583">
                  <c:v>48166</c:v>
                </c:pt>
                <c:pt idx="584">
                  <c:v>48173</c:v>
                </c:pt>
                <c:pt idx="585">
                  <c:v>48180</c:v>
                </c:pt>
                <c:pt idx="586">
                  <c:v>48187</c:v>
                </c:pt>
                <c:pt idx="587">
                  <c:v>48194</c:v>
                </c:pt>
                <c:pt idx="588">
                  <c:v>48201</c:v>
                </c:pt>
                <c:pt idx="589">
                  <c:v>48206</c:v>
                </c:pt>
                <c:pt idx="590">
                  <c:v>48215</c:v>
                </c:pt>
                <c:pt idx="591">
                  <c:v>48222</c:v>
                </c:pt>
                <c:pt idx="592">
                  <c:v>48229</c:v>
                </c:pt>
                <c:pt idx="593">
                  <c:v>48236</c:v>
                </c:pt>
                <c:pt idx="594">
                  <c:v>48243</c:v>
                </c:pt>
                <c:pt idx="595">
                  <c:v>48250</c:v>
                </c:pt>
                <c:pt idx="596">
                  <c:v>48257</c:v>
                </c:pt>
                <c:pt idx="597">
                  <c:v>48264</c:v>
                </c:pt>
                <c:pt idx="598">
                  <c:v>48271</c:v>
                </c:pt>
                <c:pt idx="599">
                  <c:v>48278</c:v>
                </c:pt>
                <c:pt idx="600">
                  <c:v>48285</c:v>
                </c:pt>
                <c:pt idx="601">
                  <c:v>48292</c:v>
                </c:pt>
                <c:pt idx="602">
                  <c:v>48297</c:v>
                </c:pt>
                <c:pt idx="603">
                  <c:v>48306</c:v>
                </c:pt>
                <c:pt idx="604">
                  <c:v>48313</c:v>
                </c:pt>
                <c:pt idx="605">
                  <c:v>48320</c:v>
                </c:pt>
                <c:pt idx="606">
                  <c:v>48327</c:v>
                </c:pt>
                <c:pt idx="607">
                  <c:v>48334</c:v>
                </c:pt>
                <c:pt idx="608">
                  <c:v>48341</c:v>
                </c:pt>
                <c:pt idx="609">
                  <c:v>48348</c:v>
                </c:pt>
                <c:pt idx="610">
                  <c:v>48355</c:v>
                </c:pt>
                <c:pt idx="611">
                  <c:v>48362</c:v>
                </c:pt>
                <c:pt idx="612">
                  <c:v>48369</c:v>
                </c:pt>
                <c:pt idx="613">
                  <c:v>48376</c:v>
                </c:pt>
                <c:pt idx="614">
                  <c:v>48383</c:v>
                </c:pt>
                <c:pt idx="615">
                  <c:v>48390</c:v>
                </c:pt>
                <c:pt idx="616">
                  <c:v>48397</c:v>
                </c:pt>
                <c:pt idx="617">
                  <c:v>48404</c:v>
                </c:pt>
                <c:pt idx="618">
                  <c:v>48411</c:v>
                </c:pt>
                <c:pt idx="619">
                  <c:v>48418</c:v>
                </c:pt>
                <c:pt idx="620">
                  <c:v>48425</c:v>
                </c:pt>
                <c:pt idx="621">
                  <c:v>48432</c:v>
                </c:pt>
                <c:pt idx="622">
                  <c:v>48439</c:v>
                </c:pt>
                <c:pt idx="623">
                  <c:v>48446</c:v>
                </c:pt>
                <c:pt idx="624">
                  <c:v>48453</c:v>
                </c:pt>
                <c:pt idx="625">
                  <c:v>48460</c:v>
                </c:pt>
                <c:pt idx="626">
                  <c:v>48467</c:v>
                </c:pt>
                <c:pt idx="627">
                  <c:v>48474</c:v>
                </c:pt>
                <c:pt idx="628">
                  <c:v>48481</c:v>
                </c:pt>
                <c:pt idx="629">
                  <c:v>48488</c:v>
                </c:pt>
                <c:pt idx="630">
                  <c:v>48495</c:v>
                </c:pt>
                <c:pt idx="631">
                  <c:v>48502</c:v>
                </c:pt>
                <c:pt idx="632">
                  <c:v>48509</c:v>
                </c:pt>
                <c:pt idx="633">
                  <c:v>48516</c:v>
                </c:pt>
                <c:pt idx="634">
                  <c:v>48523</c:v>
                </c:pt>
                <c:pt idx="635">
                  <c:v>48530</c:v>
                </c:pt>
                <c:pt idx="636">
                  <c:v>48537</c:v>
                </c:pt>
                <c:pt idx="637">
                  <c:v>48544</c:v>
                </c:pt>
                <c:pt idx="638">
                  <c:v>48551</c:v>
                </c:pt>
                <c:pt idx="639">
                  <c:v>48558</c:v>
                </c:pt>
                <c:pt idx="640">
                  <c:v>48565</c:v>
                </c:pt>
                <c:pt idx="641">
                  <c:v>48572</c:v>
                </c:pt>
                <c:pt idx="642">
                  <c:v>48579</c:v>
                </c:pt>
                <c:pt idx="643">
                  <c:v>48586</c:v>
                </c:pt>
                <c:pt idx="644">
                  <c:v>48593</c:v>
                </c:pt>
                <c:pt idx="645">
                  <c:v>48600</c:v>
                </c:pt>
                <c:pt idx="646">
                  <c:v>48607</c:v>
                </c:pt>
                <c:pt idx="647">
                  <c:v>48614</c:v>
                </c:pt>
                <c:pt idx="648">
                  <c:v>48621</c:v>
                </c:pt>
                <c:pt idx="649">
                  <c:v>48628</c:v>
                </c:pt>
                <c:pt idx="650">
                  <c:v>48635</c:v>
                </c:pt>
                <c:pt idx="651">
                  <c:v>48642</c:v>
                </c:pt>
                <c:pt idx="652">
                  <c:v>48649</c:v>
                </c:pt>
                <c:pt idx="653">
                  <c:v>48656</c:v>
                </c:pt>
                <c:pt idx="654">
                  <c:v>48663</c:v>
                </c:pt>
                <c:pt idx="655">
                  <c:v>48670</c:v>
                </c:pt>
                <c:pt idx="656">
                  <c:v>48677</c:v>
                </c:pt>
                <c:pt idx="657">
                  <c:v>48682</c:v>
                </c:pt>
                <c:pt idx="658">
                  <c:v>48691</c:v>
                </c:pt>
                <c:pt idx="659">
                  <c:v>48698</c:v>
                </c:pt>
                <c:pt idx="660">
                  <c:v>48705</c:v>
                </c:pt>
                <c:pt idx="661">
                  <c:v>48712</c:v>
                </c:pt>
                <c:pt idx="662">
                  <c:v>48719</c:v>
                </c:pt>
                <c:pt idx="663">
                  <c:v>48726</c:v>
                </c:pt>
                <c:pt idx="664">
                  <c:v>48733</c:v>
                </c:pt>
                <c:pt idx="665">
                  <c:v>48740</c:v>
                </c:pt>
                <c:pt idx="666">
                  <c:v>48747</c:v>
                </c:pt>
                <c:pt idx="667">
                  <c:v>48754</c:v>
                </c:pt>
                <c:pt idx="668">
                  <c:v>48761</c:v>
                </c:pt>
                <c:pt idx="669">
                  <c:v>48768</c:v>
                </c:pt>
                <c:pt idx="670">
                  <c:v>48775</c:v>
                </c:pt>
                <c:pt idx="671">
                  <c:v>48782</c:v>
                </c:pt>
                <c:pt idx="672">
                  <c:v>48789</c:v>
                </c:pt>
                <c:pt idx="673">
                  <c:v>48796</c:v>
                </c:pt>
                <c:pt idx="674">
                  <c:v>48803</c:v>
                </c:pt>
                <c:pt idx="675">
                  <c:v>48810</c:v>
                </c:pt>
                <c:pt idx="676">
                  <c:v>48817</c:v>
                </c:pt>
                <c:pt idx="677">
                  <c:v>48824</c:v>
                </c:pt>
                <c:pt idx="678">
                  <c:v>48831</c:v>
                </c:pt>
                <c:pt idx="679">
                  <c:v>48838</c:v>
                </c:pt>
                <c:pt idx="680">
                  <c:v>48845</c:v>
                </c:pt>
                <c:pt idx="681">
                  <c:v>48852</c:v>
                </c:pt>
                <c:pt idx="682">
                  <c:v>48859</c:v>
                </c:pt>
                <c:pt idx="683">
                  <c:v>48866</c:v>
                </c:pt>
                <c:pt idx="684">
                  <c:v>48873</c:v>
                </c:pt>
                <c:pt idx="685">
                  <c:v>48880</c:v>
                </c:pt>
                <c:pt idx="686">
                  <c:v>48887</c:v>
                </c:pt>
                <c:pt idx="687">
                  <c:v>48894</c:v>
                </c:pt>
                <c:pt idx="688">
                  <c:v>48901</c:v>
                </c:pt>
                <c:pt idx="689">
                  <c:v>48908</c:v>
                </c:pt>
                <c:pt idx="690">
                  <c:v>48915</c:v>
                </c:pt>
                <c:pt idx="691">
                  <c:v>48922</c:v>
                </c:pt>
                <c:pt idx="692">
                  <c:v>48929</c:v>
                </c:pt>
                <c:pt idx="693">
                  <c:v>48935</c:v>
                </c:pt>
                <c:pt idx="694">
                  <c:v>48943</c:v>
                </c:pt>
                <c:pt idx="695">
                  <c:v>48950</c:v>
                </c:pt>
                <c:pt idx="696">
                  <c:v>48957</c:v>
                </c:pt>
                <c:pt idx="697">
                  <c:v>48964</c:v>
                </c:pt>
                <c:pt idx="698">
                  <c:v>48971</c:v>
                </c:pt>
                <c:pt idx="699">
                  <c:v>48978</c:v>
                </c:pt>
                <c:pt idx="700">
                  <c:v>48985</c:v>
                </c:pt>
                <c:pt idx="701">
                  <c:v>48992</c:v>
                </c:pt>
                <c:pt idx="702">
                  <c:v>48999</c:v>
                </c:pt>
                <c:pt idx="703">
                  <c:v>49006</c:v>
                </c:pt>
                <c:pt idx="704">
                  <c:v>49013</c:v>
                </c:pt>
                <c:pt idx="705">
                  <c:v>49020</c:v>
                </c:pt>
                <c:pt idx="706">
                  <c:v>49027</c:v>
                </c:pt>
                <c:pt idx="707">
                  <c:v>49034</c:v>
                </c:pt>
                <c:pt idx="708">
                  <c:v>49039</c:v>
                </c:pt>
                <c:pt idx="709">
                  <c:v>49048</c:v>
                </c:pt>
                <c:pt idx="710">
                  <c:v>49055</c:v>
                </c:pt>
                <c:pt idx="711">
                  <c:v>49061</c:v>
                </c:pt>
                <c:pt idx="712">
                  <c:v>49069</c:v>
                </c:pt>
                <c:pt idx="713">
                  <c:v>49076</c:v>
                </c:pt>
                <c:pt idx="714">
                  <c:v>49083</c:v>
                </c:pt>
                <c:pt idx="715">
                  <c:v>49090</c:v>
                </c:pt>
                <c:pt idx="716">
                  <c:v>49097</c:v>
                </c:pt>
                <c:pt idx="717">
                  <c:v>49104</c:v>
                </c:pt>
                <c:pt idx="718">
                  <c:v>49111</c:v>
                </c:pt>
                <c:pt idx="719">
                  <c:v>49118</c:v>
                </c:pt>
                <c:pt idx="720">
                  <c:v>49125</c:v>
                </c:pt>
                <c:pt idx="721">
                  <c:v>49132</c:v>
                </c:pt>
                <c:pt idx="722">
                  <c:v>49139</c:v>
                </c:pt>
                <c:pt idx="723">
                  <c:v>49146</c:v>
                </c:pt>
                <c:pt idx="724">
                  <c:v>49153</c:v>
                </c:pt>
                <c:pt idx="725">
                  <c:v>49160</c:v>
                </c:pt>
                <c:pt idx="726">
                  <c:v>49167</c:v>
                </c:pt>
                <c:pt idx="727">
                  <c:v>49174</c:v>
                </c:pt>
                <c:pt idx="728">
                  <c:v>49181</c:v>
                </c:pt>
                <c:pt idx="729">
                  <c:v>49188</c:v>
                </c:pt>
                <c:pt idx="730">
                  <c:v>49195</c:v>
                </c:pt>
                <c:pt idx="731">
                  <c:v>49202</c:v>
                </c:pt>
                <c:pt idx="732">
                  <c:v>49209</c:v>
                </c:pt>
                <c:pt idx="733">
                  <c:v>49216</c:v>
                </c:pt>
                <c:pt idx="734">
                  <c:v>49223</c:v>
                </c:pt>
                <c:pt idx="735">
                  <c:v>49230</c:v>
                </c:pt>
                <c:pt idx="736">
                  <c:v>49237</c:v>
                </c:pt>
                <c:pt idx="737">
                  <c:v>49244</c:v>
                </c:pt>
                <c:pt idx="738">
                  <c:v>49251</c:v>
                </c:pt>
                <c:pt idx="739">
                  <c:v>49258</c:v>
                </c:pt>
                <c:pt idx="740">
                  <c:v>49265</c:v>
                </c:pt>
                <c:pt idx="741">
                  <c:v>49272</c:v>
                </c:pt>
                <c:pt idx="742">
                  <c:v>49279</c:v>
                </c:pt>
                <c:pt idx="743">
                  <c:v>49286</c:v>
                </c:pt>
                <c:pt idx="744">
                  <c:v>49293</c:v>
                </c:pt>
                <c:pt idx="745">
                  <c:v>49299</c:v>
                </c:pt>
                <c:pt idx="746">
                  <c:v>49307</c:v>
                </c:pt>
                <c:pt idx="747">
                  <c:v>49317</c:v>
                </c:pt>
                <c:pt idx="748">
                  <c:v>49324</c:v>
                </c:pt>
                <c:pt idx="749">
                  <c:v>49331</c:v>
                </c:pt>
                <c:pt idx="750">
                  <c:v>49338</c:v>
                </c:pt>
                <c:pt idx="751">
                  <c:v>49345</c:v>
                </c:pt>
                <c:pt idx="752">
                  <c:v>49352</c:v>
                </c:pt>
                <c:pt idx="753">
                  <c:v>49359</c:v>
                </c:pt>
                <c:pt idx="754">
                  <c:v>49366</c:v>
                </c:pt>
                <c:pt idx="755">
                  <c:v>49373</c:v>
                </c:pt>
                <c:pt idx="756">
                  <c:v>49380</c:v>
                </c:pt>
                <c:pt idx="757">
                  <c:v>49387</c:v>
                </c:pt>
                <c:pt idx="758">
                  <c:v>49390</c:v>
                </c:pt>
                <c:pt idx="759">
                  <c:v>49401</c:v>
                </c:pt>
                <c:pt idx="760">
                  <c:v>49408</c:v>
                </c:pt>
                <c:pt idx="761">
                  <c:v>49415</c:v>
                </c:pt>
                <c:pt idx="762">
                  <c:v>49422</c:v>
                </c:pt>
                <c:pt idx="763">
                  <c:v>49426</c:v>
                </c:pt>
                <c:pt idx="764">
                  <c:v>49436</c:v>
                </c:pt>
                <c:pt idx="765">
                  <c:v>49443</c:v>
                </c:pt>
                <c:pt idx="766">
                  <c:v>49450</c:v>
                </c:pt>
                <c:pt idx="767">
                  <c:v>49457</c:v>
                </c:pt>
                <c:pt idx="768">
                  <c:v>49464</c:v>
                </c:pt>
                <c:pt idx="769">
                  <c:v>49471</c:v>
                </c:pt>
                <c:pt idx="770">
                  <c:v>49478</c:v>
                </c:pt>
                <c:pt idx="771">
                  <c:v>49485</c:v>
                </c:pt>
                <c:pt idx="772">
                  <c:v>49492</c:v>
                </c:pt>
                <c:pt idx="773">
                  <c:v>49499</c:v>
                </c:pt>
                <c:pt idx="774">
                  <c:v>49506</c:v>
                </c:pt>
                <c:pt idx="775">
                  <c:v>49513</c:v>
                </c:pt>
                <c:pt idx="776">
                  <c:v>49520</c:v>
                </c:pt>
                <c:pt idx="777">
                  <c:v>49527</c:v>
                </c:pt>
                <c:pt idx="778">
                  <c:v>49534</c:v>
                </c:pt>
                <c:pt idx="779">
                  <c:v>49541</c:v>
                </c:pt>
                <c:pt idx="780">
                  <c:v>49548</c:v>
                </c:pt>
                <c:pt idx="781">
                  <c:v>49555</c:v>
                </c:pt>
                <c:pt idx="782">
                  <c:v>49562</c:v>
                </c:pt>
                <c:pt idx="783">
                  <c:v>49569</c:v>
                </c:pt>
                <c:pt idx="784">
                  <c:v>49576</c:v>
                </c:pt>
                <c:pt idx="785">
                  <c:v>49583</c:v>
                </c:pt>
                <c:pt idx="786">
                  <c:v>49590</c:v>
                </c:pt>
                <c:pt idx="787">
                  <c:v>49597</c:v>
                </c:pt>
                <c:pt idx="788">
                  <c:v>49604</c:v>
                </c:pt>
                <c:pt idx="789">
                  <c:v>49611</c:v>
                </c:pt>
                <c:pt idx="790">
                  <c:v>49618</c:v>
                </c:pt>
                <c:pt idx="791">
                  <c:v>49625</c:v>
                </c:pt>
                <c:pt idx="792">
                  <c:v>49632</c:v>
                </c:pt>
                <c:pt idx="793">
                  <c:v>49639</c:v>
                </c:pt>
                <c:pt idx="794">
                  <c:v>49646</c:v>
                </c:pt>
                <c:pt idx="795">
                  <c:v>49653</c:v>
                </c:pt>
                <c:pt idx="796">
                  <c:v>49660</c:v>
                </c:pt>
                <c:pt idx="797">
                  <c:v>49664</c:v>
                </c:pt>
                <c:pt idx="798">
                  <c:v>49674</c:v>
                </c:pt>
                <c:pt idx="799">
                  <c:v>49682</c:v>
                </c:pt>
                <c:pt idx="800">
                  <c:v>49689</c:v>
                </c:pt>
                <c:pt idx="801">
                  <c:v>49696</c:v>
                </c:pt>
                <c:pt idx="802">
                  <c:v>49703</c:v>
                </c:pt>
                <c:pt idx="803">
                  <c:v>49710</c:v>
                </c:pt>
                <c:pt idx="804">
                  <c:v>49717</c:v>
                </c:pt>
                <c:pt idx="805">
                  <c:v>49724</c:v>
                </c:pt>
                <c:pt idx="806">
                  <c:v>49731</c:v>
                </c:pt>
                <c:pt idx="807">
                  <c:v>49738</c:v>
                </c:pt>
                <c:pt idx="808">
                  <c:v>49745</c:v>
                </c:pt>
                <c:pt idx="809">
                  <c:v>49752</c:v>
                </c:pt>
                <c:pt idx="810">
                  <c:v>49759</c:v>
                </c:pt>
                <c:pt idx="811">
                  <c:v>49766</c:v>
                </c:pt>
                <c:pt idx="812">
                  <c:v>49773</c:v>
                </c:pt>
                <c:pt idx="813">
                  <c:v>49780</c:v>
                </c:pt>
                <c:pt idx="814">
                  <c:v>49787</c:v>
                </c:pt>
                <c:pt idx="815">
                  <c:v>49794</c:v>
                </c:pt>
                <c:pt idx="816">
                  <c:v>49802</c:v>
                </c:pt>
                <c:pt idx="817">
                  <c:v>49809</c:v>
                </c:pt>
                <c:pt idx="818">
                  <c:v>49816</c:v>
                </c:pt>
                <c:pt idx="819">
                  <c:v>49823</c:v>
                </c:pt>
                <c:pt idx="820">
                  <c:v>49830</c:v>
                </c:pt>
                <c:pt idx="821">
                  <c:v>49837</c:v>
                </c:pt>
                <c:pt idx="822">
                  <c:v>49844</c:v>
                </c:pt>
                <c:pt idx="823">
                  <c:v>49851</c:v>
                </c:pt>
                <c:pt idx="824">
                  <c:v>49858</c:v>
                </c:pt>
                <c:pt idx="825">
                  <c:v>49865</c:v>
                </c:pt>
                <c:pt idx="826">
                  <c:v>49872</c:v>
                </c:pt>
                <c:pt idx="827">
                  <c:v>49879</c:v>
                </c:pt>
                <c:pt idx="828">
                  <c:v>49886</c:v>
                </c:pt>
                <c:pt idx="829">
                  <c:v>49893</c:v>
                </c:pt>
                <c:pt idx="830">
                  <c:v>49900</c:v>
                </c:pt>
                <c:pt idx="831">
                  <c:v>49907</c:v>
                </c:pt>
                <c:pt idx="832">
                  <c:v>49914</c:v>
                </c:pt>
                <c:pt idx="833">
                  <c:v>49921</c:v>
                </c:pt>
                <c:pt idx="834">
                  <c:v>49928</c:v>
                </c:pt>
                <c:pt idx="835">
                  <c:v>49935</c:v>
                </c:pt>
                <c:pt idx="836">
                  <c:v>49942</c:v>
                </c:pt>
                <c:pt idx="837">
                  <c:v>49949</c:v>
                </c:pt>
                <c:pt idx="838">
                  <c:v>49956</c:v>
                </c:pt>
                <c:pt idx="839">
                  <c:v>49963</c:v>
                </c:pt>
                <c:pt idx="840">
                  <c:v>49970</c:v>
                </c:pt>
                <c:pt idx="841">
                  <c:v>49977</c:v>
                </c:pt>
                <c:pt idx="842">
                  <c:v>49984</c:v>
                </c:pt>
                <c:pt idx="843">
                  <c:v>49991</c:v>
                </c:pt>
                <c:pt idx="844">
                  <c:v>49998</c:v>
                </c:pt>
                <c:pt idx="845">
                  <c:v>50005</c:v>
                </c:pt>
                <c:pt idx="846">
                  <c:v>50012</c:v>
                </c:pt>
                <c:pt idx="847">
                  <c:v>50019</c:v>
                </c:pt>
                <c:pt idx="848">
                  <c:v>50026</c:v>
                </c:pt>
                <c:pt idx="849">
                  <c:v>50032</c:v>
                </c:pt>
                <c:pt idx="850">
                  <c:v>50040</c:v>
                </c:pt>
                <c:pt idx="851">
                  <c:v>50048</c:v>
                </c:pt>
                <c:pt idx="852">
                  <c:v>50055</c:v>
                </c:pt>
                <c:pt idx="853">
                  <c:v>50062</c:v>
                </c:pt>
                <c:pt idx="854">
                  <c:v>50069</c:v>
                </c:pt>
                <c:pt idx="855">
                  <c:v>50076</c:v>
                </c:pt>
                <c:pt idx="856">
                  <c:v>50083</c:v>
                </c:pt>
                <c:pt idx="857">
                  <c:v>50090</c:v>
                </c:pt>
                <c:pt idx="858">
                  <c:v>50097</c:v>
                </c:pt>
                <c:pt idx="859">
                  <c:v>50104</c:v>
                </c:pt>
                <c:pt idx="860">
                  <c:v>50111</c:v>
                </c:pt>
                <c:pt idx="861">
                  <c:v>50118</c:v>
                </c:pt>
                <c:pt idx="862">
                  <c:v>50125</c:v>
                </c:pt>
                <c:pt idx="863">
                  <c:v>50131</c:v>
                </c:pt>
                <c:pt idx="864">
                  <c:v>50140</c:v>
                </c:pt>
                <c:pt idx="865">
                  <c:v>50147</c:v>
                </c:pt>
                <c:pt idx="866">
                  <c:v>50154</c:v>
                </c:pt>
                <c:pt idx="867">
                  <c:v>50160</c:v>
                </c:pt>
                <c:pt idx="868">
                  <c:v>50168</c:v>
                </c:pt>
                <c:pt idx="869">
                  <c:v>50175</c:v>
                </c:pt>
                <c:pt idx="870">
                  <c:v>50182</c:v>
                </c:pt>
                <c:pt idx="871">
                  <c:v>50189</c:v>
                </c:pt>
                <c:pt idx="872">
                  <c:v>50196</c:v>
                </c:pt>
                <c:pt idx="873">
                  <c:v>50203</c:v>
                </c:pt>
                <c:pt idx="874">
                  <c:v>50210</c:v>
                </c:pt>
                <c:pt idx="875">
                  <c:v>50217</c:v>
                </c:pt>
                <c:pt idx="876">
                  <c:v>50224</c:v>
                </c:pt>
                <c:pt idx="877">
                  <c:v>50231</c:v>
                </c:pt>
                <c:pt idx="878">
                  <c:v>50238</c:v>
                </c:pt>
                <c:pt idx="879">
                  <c:v>50245</c:v>
                </c:pt>
                <c:pt idx="880">
                  <c:v>50252</c:v>
                </c:pt>
                <c:pt idx="881">
                  <c:v>50259</c:v>
                </c:pt>
                <c:pt idx="882">
                  <c:v>50266</c:v>
                </c:pt>
                <c:pt idx="883">
                  <c:v>50273</c:v>
                </c:pt>
                <c:pt idx="884">
                  <c:v>50280</c:v>
                </c:pt>
                <c:pt idx="885">
                  <c:v>50287</c:v>
                </c:pt>
                <c:pt idx="886">
                  <c:v>50294</c:v>
                </c:pt>
                <c:pt idx="887">
                  <c:v>50301</c:v>
                </c:pt>
                <c:pt idx="888">
                  <c:v>50308</c:v>
                </c:pt>
                <c:pt idx="889">
                  <c:v>50315</c:v>
                </c:pt>
                <c:pt idx="890">
                  <c:v>50322</c:v>
                </c:pt>
                <c:pt idx="891">
                  <c:v>50329</c:v>
                </c:pt>
                <c:pt idx="892">
                  <c:v>50336</c:v>
                </c:pt>
                <c:pt idx="893">
                  <c:v>50343</c:v>
                </c:pt>
                <c:pt idx="894">
                  <c:v>50350</c:v>
                </c:pt>
                <c:pt idx="895">
                  <c:v>50357</c:v>
                </c:pt>
                <c:pt idx="896">
                  <c:v>50364</c:v>
                </c:pt>
                <c:pt idx="897">
                  <c:v>50371</c:v>
                </c:pt>
                <c:pt idx="898">
                  <c:v>50378</c:v>
                </c:pt>
                <c:pt idx="899">
                  <c:v>50385</c:v>
                </c:pt>
                <c:pt idx="900">
                  <c:v>50392</c:v>
                </c:pt>
                <c:pt idx="901">
                  <c:v>50398</c:v>
                </c:pt>
                <c:pt idx="902">
                  <c:v>50405</c:v>
                </c:pt>
                <c:pt idx="903">
                  <c:v>50413</c:v>
                </c:pt>
                <c:pt idx="904">
                  <c:v>50420</c:v>
                </c:pt>
                <c:pt idx="905">
                  <c:v>50427</c:v>
                </c:pt>
                <c:pt idx="906">
                  <c:v>50434</c:v>
                </c:pt>
                <c:pt idx="907">
                  <c:v>50441</c:v>
                </c:pt>
                <c:pt idx="908">
                  <c:v>50448</c:v>
                </c:pt>
                <c:pt idx="909">
                  <c:v>50455</c:v>
                </c:pt>
                <c:pt idx="910">
                  <c:v>50462</c:v>
                </c:pt>
                <c:pt idx="911">
                  <c:v>50469</c:v>
                </c:pt>
                <c:pt idx="912">
                  <c:v>50476</c:v>
                </c:pt>
                <c:pt idx="913">
                  <c:v>50483</c:v>
                </c:pt>
                <c:pt idx="914">
                  <c:v>50490</c:v>
                </c:pt>
                <c:pt idx="915">
                  <c:v>50497</c:v>
                </c:pt>
                <c:pt idx="916">
                  <c:v>50504</c:v>
                </c:pt>
                <c:pt idx="917">
                  <c:v>50511</c:v>
                </c:pt>
                <c:pt idx="918">
                  <c:v>50516</c:v>
                </c:pt>
                <c:pt idx="919">
                  <c:v>50525</c:v>
                </c:pt>
                <c:pt idx="920">
                  <c:v>50532</c:v>
                </c:pt>
                <c:pt idx="921">
                  <c:v>50539</c:v>
                </c:pt>
                <c:pt idx="922">
                  <c:v>50546</c:v>
                </c:pt>
                <c:pt idx="923">
                  <c:v>50553</c:v>
                </c:pt>
                <c:pt idx="924">
                  <c:v>50560</c:v>
                </c:pt>
                <c:pt idx="925">
                  <c:v>50567</c:v>
                </c:pt>
                <c:pt idx="926">
                  <c:v>50574</c:v>
                </c:pt>
                <c:pt idx="927">
                  <c:v>50581</c:v>
                </c:pt>
                <c:pt idx="928">
                  <c:v>50588</c:v>
                </c:pt>
                <c:pt idx="929">
                  <c:v>50595</c:v>
                </c:pt>
                <c:pt idx="930">
                  <c:v>50602</c:v>
                </c:pt>
                <c:pt idx="931">
                  <c:v>50609</c:v>
                </c:pt>
                <c:pt idx="932">
                  <c:v>50616</c:v>
                </c:pt>
                <c:pt idx="933">
                  <c:v>50623</c:v>
                </c:pt>
                <c:pt idx="934">
                  <c:v>50630</c:v>
                </c:pt>
                <c:pt idx="935">
                  <c:v>50637</c:v>
                </c:pt>
                <c:pt idx="936">
                  <c:v>50644</c:v>
                </c:pt>
                <c:pt idx="937">
                  <c:v>50651</c:v>
                </c:pt>
                <c:pt idx="938">
                  <c:v>50658</c:v>
                </c:pt>
                <c:pt idx="939">
                  <c:v>50665</c:v>
                </c:pt>
                <c:pt idx="940">
                  <c:v>50672</c:v>
                </c:pt>
                <c:pt idx="941">
                  <c:v>50679</c:v>
                </c:pt>
                <c:pt idx="942">
                  <c:v>50686</c:v>
                </c:pt>
                <c:pt idx="943">
                  <c:v>50693</c:v>
                </c:pt>
                <c:pt idx="944">
                  <c:v>50700</c:v>
                </c:pt>
                <c:pt idx="945">
                  <c:v>50707</c:v>
                </c:pt>
                <c:pt idx="946">
                  <c:v>50714</c:v>
                </c:pt>
                <c:pt idx="947">
                  <c:v>50721</c:v>
                </c:pt>
                <c:pt idx="948">
                  <c:v>50728</c:v>
                </c:pt>
                <c:pt idx="949">
                  <c:v>50735</c:v>
                </c:pt>
                <c:pt idx="950">
                  <c:v>50742</c:v>
                </c:pt>
                <c:pt idx="951">
                  <c:v>50749</c:v>
                </c:pt>
                <c:pt idx="952">
                  <c:v>50756</c:v>
                </c:pt>
                <c:pt idx="953">
                  <c:v>50763</c:v>
                </c:pt>
                <c:pt idx="954">
                  <c:v>50770</c:v>
                </c:pt>
                <c:pt idx="955">
                  <c:v>50777</c:v>
                </c:pt>
                <c:pt idx="956">
                  <c:v>50784</c:v>
                </c:pt>
                <c:pt idx="957">
                  <c:v>50791</c:v>
                </c:pt>
                <c:pt idx="958">
                  <c:v>50798</c:v>
                </c:pt>
                <c:pt idx="959">
                  <c:v>50805</c:v>
                </c:pt>
                <c:pt idx="960">
                  <c:v>50812</c:v>
                </c:pt>
                <c:pt idx="961">
                  <c:v>50819</c:v>
                </c:pt>
                <c:pt idx="962">
                  <c:v>50826</c:v>
                </c:pt>
                <c:pt idx="963">
                  <c:v>50833</c:v>
                </c:pt>
                <c:pt idx="964">
                  <c:v>50840</c:v>
                </c:pt>
                <c:pt idx="965">
                  <c:v>50847</c:v>
                </c:pt>
                <c:pt idx="966">
                  <c:v>50854</c:v>
                </c:pt>
                <c:pt idx="967">
                  <c:v>50861</c:v>
                </c:pt>
                <c:pt idx="968">
                  <c:v>50866</c:v>
                </c:pt>
                <c:pt idx="969">
                  <c:v>50875</c:v>
                </c:pt>
                <c:pt idx="970">
                  <c:v>50882</c:v>
                </c:pt>
                <c:pt idx="971">
                  <c:v>50889</c:v>
                </c:pt>
                <c:pt idx="972">
                  <c:v>50896</c:v>
                </c:pt>
                <c:pt idx="973">
                  <c:v>50903</c:v>
                </c:pt>
                <c:pt idx="974">
                  <c:v>50910</c:v>
                </c:pt>
                <c:pt idx="975">
                  <c:v>50917</c:v>
                </c:pt>
                <c:pt idx="976">
                  <c:v>50924</c:v>
                </c:pt>
                <c:pt idx="977">
                  <c:v>50931</c:v>
                </c:pt>
                <c:pt idx="978">
                  <c:v>50938</c:v>
                </c:pt>
                <c:pt idx="979">
                  <c:v>50945</c:v>
                </c:pt>
                <c:pt idx="980">
                  <c:v>50952</c:v>
                </c:pt>
                <c:pt idx="981">
                  <c:v>50959</c:v>
                </c:pt>
                <c:pt idx="982">
                  <c:v>50966</c:v>
                </c:pt>
                <c:pt idx="983">
                  <c:v>50973</c:v>
                </c:pt>
                <c:pt idx="984">
                  <c:v>50980</c:v>
                </c:pt>
                <c:pt idx="985">
                  <c:v>50987</c:v>
                </c:pt>
                <c:pt idx="986">
                  <c:v>50994</c:v>
                </c:pt>
                <c:pt idx="987">
                  <c:v>51001</c:v>
                </c:pt>
                <c:pt idx="988">
                  <c:v>51008</c:v>
                </c:pt>
                <c:pt idx="989">
                  <c:v>51015</c:v>
                </c:pt>
                <c:pt idx="990">
                  <c:v>51022</c:v>
                </c:pt>
                <c:pt idx="991">
                  <c:v>51029</c:v>
                </c:pt>
                <c:pt idx="992">
                  <c:v>51036</c:v>
                </c:pt>
                <c:pt idx="993">
                  <c:v>51043</c:v>
                </c:pt>
                <c:pt idx="994">
                  <c:v>51050</c:v>
                </c:pt>
                <c:pt idx="995">
                  <c:v>51057</c:v>
                </c:pt>
                <c:pt idx="996">
                  <c:v>51064</c:v>
                </c:pt>
                <c:pt idx="997">
                  <c:v>51071</c:v>
                </c:pt>
                <c:pt idx="998">
                  <c:v>51078</c:v>
                </c:pt>
                <c:pt idx="999">
                  <c:v>51085</c:v>
                </c:pt>
                <c:pt idx="1000">
                  <c:v>51092</c:v>
                </c:pt>
                <c:pt idx="1001">
                  <c:v>51099</c:v>
                </c:pt>
                <c:pt idx="1002">
                  <c:v>51106</c:v>
                </c:pt>
                <c:pt idx="1003">
                  <c:v>51113</c:v>
                </c:pt>
                <c:pt idx="1004">
                  <c:v>51120</c:v>
                </c:pt>
                <c:pt idx="1005">
                  <c:v>51126</c:v>
                </c:pt>
                <c:pt idx="1006">
                  <c:v>51134</c:v>
                </c:pt>
                <c:pt idx="1007">
                  <c:v>51141</c:v>
                </c:pt>
                <c:pt idx="1008">
                  <c:v>51148</c:v>
                </c:pt>
                <c:pt idx="1009">
                  <c:v>51155</c:v>
                </c:pt>
                <c:pt idx="1010">
                  <c:v>51162</c:v>
                </c:pt>
                <c:pt idx="1011">
                  <c:v>51169</c:v>
                </c:pt>
                <c:pt idx="1012">
                  <c:v>51176</c:v>
                </c:pt>
                <c:pt idx="1013">
                  <c:v>51183</c:v>
                </c:pt>
                <c:pt idx="1014">
                  <c:v>51190</c:v>
                </c:pt>
                <c:pt idx="1015">
                  <c:v>51197</c:v>
                </c:pt>
                <c:pt idx="1016">
                  <c:v>51204</c:v>
                </c:pt>
                <c:pt idx="1017">
                  <c:v>51211</c:v>
                </c:pt>
                <c:pt idx="1018">
                  <c:v>51218</c:v>
                </c:pt>
                <c:pt idx="1019">
                  <c:v>51223</c:v>
                </c:pt>
                <c:pt idx="1020">
                  <c:v>51232</c:v>
                </c:pt>
                <c:pt idx="1021">
                  <c:v>51239</c:v>
                </c:pt>
                <c:pt idx="1022">
                  <c:v>51246</c:v>
                </c:pt>
                <c:pt idx="1023">
                  <c:v>51253</c:v>
                </c:pt>
                <c:pt idx="1024">
                  <c:v>51263</c:v>
                </c:pt>
                <c:pt idx="1025">
                  <c:v>51270</c:v>
                </c:pt>
                <c:pt idx="1026">
                  <c:v>51277</c:v>
                </c:pt>
                <c:pt idx="1027">
                  <c:v>51284</c:v>
                </c:pt>
                <c:pt idx="1028">
                  <c:v>51291</c:v>
                </c:pt>
                <c:pt idx="1029">
                  <c:v>51298</c:v>
                </c:pt>
                <c:pt idx="1030">
                  <c:v>51305</c:v>
                </c:pt>
                <c:pt idx="1031">
                  <c:v>51312</c:v>
                </c:pt>
                <c:pt idx="1032">
                  <c:v>51319</c:v>
                </c:pt>
                <c:pt idx="1033">
                  <c:v>51326</c:v>
                </c:pt>
                <c:pt idx="1034">
                  <c:v>51333</c:v>
                </c:pt>
                <c:pt idx="1035">
                  <c:v>51340</c:v>
                </c:pt>
                <c:pt idx="1036">
                  <c:v>51347</c:v>
                </c:pt>
                <c:pt idx="1037">
                  <c:v>51354</c:v>
                </c:pt>
                <c:pt idx="1038">
                  <c:v>51361</c:v>
                </c:pt>
                <c:pt idx="1039">
                  <c:v>51368</c:v>
                </c:pt>
                <c:pt idx="1040">
                  <c:v>51375</c:v>
                </c:pt>
                <c:pt idx="1041">
                  <c:v>51382</c:v>
                </c:pt>
                <c:pt idx="1042">
                  <c:v>51389</c:v>
                </c:pt>
                <c:pt idx="1043">
                  <c:v>51396</c:v>
                </c:pt>
                <c:pt idx="1044">
                  <c:v>51403</c:v>
                </c:pt>
                <c:pt idx="1045">
                  <c:v>51410</c:v>
                </c:pt>
                <c:pt idx="1046">
                  <c:v>51417</c:v>
                </c:pt>
                <c:pt idx="1047">
                  <c:v>51424</c:v>
                </c:pt>
                <c:pt idx="1048">
                  <c:v>51431</c:v>
                </c:pt>
                <c:pt idx="1049">
                  <c:v>51438</c:v>
                </c:pt>
                <c:pt idx="1050">
                  <c:v>51445</c:v>
                </c:pt>
                <c:pt idx="1051">
                  <c:v>51452</c:v>
                </c:pt>
                <c:pt idx="1052">
                  <c:v>51459</c:v>
                </c:pt>
                <c:pt idx="1053">
                  <c:v>51466</c:v>
                </c:pt>
                <c:pt idx="1054">
                  <c:v>51473</c:v>
                </c:pt>
                <c:pt idx="1055">
                  <c:v>51480</c:v>
                </c:pt>
                <c:pt idx="1056">
                  <c:v>51487</c:v>
                </c:pt>
                <c:pt idx="1057">
                  <c:v>51491</c:v>
                </c:pt>
                <c:pt idx="1058">
                  <c:v>51501</c:v>
                </c:pt>
                <c:pt idx="1059">
                  <c:v>51509</c:v>
                </c:pt>
                <c:pt idx="1060">
                  <c:v>51516</c:v>
                </c:pt>
                <c:pt idx="1061">
                  <c:v>51523</c:v>
                </c:pt>
                <c:pt idx="1062">
                  <c:v>51530</c:v>
                </c:pt>
                <c:pt idx="1063">
                  <c:v>51537</c:v>
                </c:pt>
                <c:pt idx="1064">
                  <c:v>51544</c:v>
                </c:pt>
                <c:pt idx="1065">
                  <c:v>51551</c:v>
                </c:pt>
                <c:pt idx="1066">
                  <c:v>51558</c:v>
                </c:pt>
                <c:pt idx="1067">
                  <c:v>51565</c:v>
                </c:pt>
                <c:pt idx="1068">
                  <c:v>51572</c:v>
                </c:pt>
                <c:pt idx="1069">
                  <c:v>51579</c:v>
                </c:pt>
                <c:pt idx="1070">
                  <c:v>51586</c:v>
                </c:pt>
                <c:pt idx="1071">
                  <c:v>51593</c:v>
                </c:pt>
                <c:pt idx="1072">
                  <c:v>51600</c:v>
                </c:pt>
                <c:pt idx="1073">
                  <c:v>51607</c:v>
                </c:pt>
                <c:pt idx="1074">
                  <c:v>51614</c:v>
                </c:pt>
                <c:pt idx="1075">
                  <c:v>51620</c:v>
                </c:pt>
                <c:pt idx="1076">
                  <c:v>51628</c:v>
                </c:pt>
                <c:pt idx="1077">
                  <c:v>51635</c:v>
                </c:pt>
                <c:pt idx="1078">
                  <c:v>51642</c:v>
                </c:pt>
                <c:pt idx="1079">
                  <c:v>51649</c:v>
                </c:pt>
                <c:pt idx="1080">
                  <c:v>51656</c:v>
                </c:pt>
                <c:pt idx="1081">
                  <c:v>51663</c:v>
                </c:pt>
                <c:pt idx="1082">
                  <c:v>51670</c:v>
                </c:pt>
                <c:pt idx="1083">
                  <c:v>51677</c:v>
                </c:pt>
                <c:pt idx="1084">
                  <c:v>51684</c:v>
                </c:pt>
                <c:pt idx="1085">
                  <c:v>51691</c:v>
                </c:pt>
                <c:pt idx="1086">
                  <c:v>51698</c:v>
                </c:pt>
                <c:pt idx="1087">
                  <c:v>51705</c:v>
                </c:pt>
                <c:pt idx="1088">
                  <c:v>51712</c:v>
                </c:pt>
                <c:pt idx="1089">
                  <c:v>51719</c:v>
                </c:pt>
                <c:pt idx="1090">
                  <c:v>51726</c:v>
                </c:pt>
                <c:pt idx="1091">
                  <c:v>51733</c:v>
                </c:pt>
                <c:pt idx="1092">
                  <c:v>51740</c:v>
                </c:pt>
                <c:pt idx="1093">
                  <c:v>51747</c:v>
                </c:pt>
                <c:pt idx="1094">
                  <c:v>51754</c:v>
                </c:pt>
                <c:pt idx="1095">
                  <c:v>51761</c:v>
                </c:pt>
                <c:pt idx="1096">
                  <c:v>51768</c:v>
                </c:pt>
                <c:pt idx="1097">
                  <c:v>51775</c:v>
                </c:pt>
                <c:pt idx="1098">
                  <c:v>51782</c:v>
                </c:pt>
                <c:pt idx="1099">
                  <c:v>51789</c:v>
                </c:pt>
                <c:pt idx="1100">
                  <c:v>51796</c:v>
                </c:pt>
                <c:pt idx="1101">
                  <c:v>51803</c:v>
                </c:pt>
                <c:pt idx="1102">
                  <c:v>51810</c:v>
                </c:pt>
                <c:pt idx="1103">
                  <c:v>51817</c:v>
                </c:pt>
                <c:pt idx="1104">
                  <c:v>51824</c:v>
                </c:pt>
                <c:pt idx="1105">
                  <c:v>51831</c:v>
                </c:pt>
                <c:pt idx="1106">
                  <c:v>51838</c:v>
                </c:pt>
                <c:pt idx="1107">
                  <c:v>51845</c:v>
                </c:pt>
                <c:pt idx="1108">
                  <c:v>51852</c:v>
                </c:pt>
                <c:pt idx="1109">
                  <c:v>51858</c:v>
                </c:pt>
                <c:pt idx="1110">
                  <c:v>51866</c:v>
                </c:pt>
                <c:pt idx="1111">
                  <c:v>51874</c:v>
                </c:pt>
                <c:pt idx="1112">
                  <c:v>51881</c:v>
                </c:pt>
                <c:pt idx="1113">
                  <c:v>51888</c:v>
                </c:pt>
                <c:pt idx="1114">
                  <c:v>51895</c:v>
                </c:pt>
                <c:pt idx="1115">
                  <c:v>51902</c:v>
                </c:pt>
                <c:pt idx="1116">
                  <c:v>51909</c:v>
                </c:pt>
                <c:pt idx="1117">
                  <c:v>51916</c:v>
                </c:pt>
                <c:pt idx="1118">
                  <c:v>51923</c:v>
                </c:pt>
                <c:pt idx="1119">
                  <c:v>51930</c:v>
                </c:pt>
                <c:pt idx="1120">
                  <c:v>51937</c:v>
                </c:pt>
                <c:pt idx="1121">
                  <c:v>51944</c:v>
                </c:pt>
                <c:pt idx="1122">
                  <c:v>51951</c:v>
                </c:pt>
                <c:pt idx="1123">
                  <c:v>51958</c:v>
                </c:pt>
                <c:pt idx="1124">
                  <c:v>51967</c:v>
                </c:pt>
                <c:pt idx="1125">
                  <c:v>51974</c:v>
                </c:pt>
                <c:pt idx="1126">
                  <c:v>51981</c:v>
                </c:pt>
                <c:pt idx="1127">
                  <c:v>51988</c:v>
                </c:pt>
                <c:pt idx="1128">
                  <c:v>51995</c:v>
                </c:pt>
                <c:pt idx="1129">
                  <c:v>52002</c:v>
                </c:pt>
                <c:pt idx="1130">
                  <c:v>52009</c:v>
                </c:pt>
                <c:pt idx="1131">
                  <c:v>52016</c:v>
                </c:pt>
                <c:pt idx="1132">
                  <c:v>52023</c:v>
                </c:pt>
                <c:pt idx="1133">
                  <c:v>52030</c:v>
                </c:pt>
                <c:pt idx="1134">
                  <c:v>52037</c:v>
                </c:pt>
                <c:pt idx="1135">
                  <c:v>52044</c:v>
                </c:pt>
                <c:pt idx="1136">
                  <c:v>52051</c:v>
                </c:pt>
                <c:pt idx="1137">
                  <c:v>52058</c:v>
                </c:pt>
                <c:pt idx="1138">
                  <c:v>52065</c:v>
                </c:pt>
                <c:pt idx="1139">
                  <c:v>52072</c:v>
                </c:pt>
                <c:pt idx="1140">
                  <c:v>52079</c:v>
                </c:pt>
                <c:pt idx="1141">
                  <c:v>52086</c:v>
                </c:pt>
                <c:pt idx="1142">
                  <c:v>52093</c:v>
                </c:pt>
                <c:pt idx="1143">
                  <c:v>52100</c:v>
                </c:pt>
                <c:pt idx="1144">
                  <c:v>52107</c:v>
                </c:pt>
                <c:pt idx="1145">
                  <c:v>52114</c:v>
                </c:pt>
                <c:pt idx="1146">
                  <c:v>52121</c:v>
                </c:pt>
                <c:pt idx="1147">
                  <c:v>52128</c:v>
                </c:pt>
                <c:pt idx="1148">
                  <c:v>52135</c:v>
                </c:pt>
                <c:pt idx="1149">
                  <c:v>52142</c:v>
                </c:pt>
                <c:pt idx="1150">
                  <c:v>52149</c:v>
                </c:pt>
                <c:pt idx="1151">
                  <c:v>52156</c:v>
                </c:pt>
                <c:pt idx="1152">
                  <c:v>52163</c:v>
                </c:pt>
                <c:pt idx="1153">
                  <c:v>52170</c:v>
                </c:pt>
                <c:pt idx="1154">
                  <c:v>52177</c:v>
                </c:pt>
                <c:pt idx="1155">
                  <c:v>52184</c:v>
                </c:pt>
                <c:pt idx="1156">
                  <c:v>52191</c:v>
                </c:pt>
                <c:pt idx="1157">
                  <c:v>52198</c:v>
                </c:pt>
                <c:pt idx="1158">
                  <c:v>52205</c:v>
                </c:pt>
                <c:pt idx="1159">
                  <c:v>52212</c:v>
                </c:pt>
                <c:pt idx="1160">
                  <c:v>52219</c:v>
                </c:pt>
                <c:pt idx="1161">
                  <c:v>52224</c:v>
                </c:pt>
                <c:pt idx="1162">
                  <c:v>52233</c:v>
                </c:pt>
                <c:pt idx="1163">
                  <c:v>52240</c:v>
                </c:pt>
                <c:pt idx="1164">
                  <c:v>52247</c:v>
                </c:pt>
                <c:pt idx="1165">
                  <c:v>52254</c:v>
                </c:pt>
                <c:pt idx="1166">
                  <c:v>52261</c:v>
                </c:pt>
                <c:pt idx="1167">
                  <c:v>52268</c:v>
                </c:pt>
                <c:pt idx="1168">
                  <c:v>52275</c:v>
                </c:pt>
                <c:pt idx="1169">
                  <c:v>52282</c:v>
                </c:pt>
                <c:pt idx="1170">
                  <c:v>52289</c:v>
                </c:pt>
                <c:pt idx="1171">
                  <c:v>52296</c:v>
                </c:pt>
                <c:pt idx="1172">
                  <c:v>52303</c:v>
                </c:pt>
                <c:pt idx="1173">
                  <c:v>52310</c:v>
                </c:pt>
                <c:pt idx="1174">
                  <c:v>52315</c:v>
                </c:pt>
                <c:pt idx="1175">
                  <c:v>52324</c:v>
                </c:pt>
                <c:pt idx="1176">
                  <c:v>52331</c:v>
                </c:pt>
                <c:pt idx="1177">
                  <c:v>52338</c:v>
                </c:pt>
                <c:pt idx="1178">
                  <c:v>52345</c:v>
                </c:pt>
                <c:pt idx="1179">
                  <c:v>52351</c:v>
                </c:pt>
                <c:pt idx="1180">
                  <c:v>52359</c:v>
                </c:pt>
                <c:pt idx="1181">
                  <c:v>52366</c:v>
                </c:pt>
                <c:pt idx="1182">
                  <c:v>52373</c:v>
                </c:pt>
                <c:pt idx="1183">
                  <c:v>52380</c:v>
                </c:pt>
                <c:pt idx="1184">
                  <c:v>52387</c:v>
                </c:pt>
                <c:pt idx="1185">
                  <c:v>52394</c:v>
                </c:pt>
                <c:pt idx="1186">
                  <c:v>52401</c:v>
                </c:pt>
                <c:pt idx="1187">
                  <c:v>52408</c:v>
                </c:pt>
                <c:pt idx="1188">
                  <c:v>52415</c:v>
                </c:pt>
                <c:pt idx="1189">
                  <c:v>52422</c:v>
                </c:pt>
                <c:pt idx="1190">
                  <c:v>52429</c:v>
                </c:pt>
                <c:pt idx="1191">
                  <c:v>52436</c:v>
                </c:pt>
                <c:pt idx="1192">
                  <c:v>52443</c:v>
                </c:pt>
                <c:pt idx="1193">
                  <c:v>52450</c:v>
                </c:pt>
                <c:pt idx="1194">
                  <c:v>52457</c:v>
                </c:pt>
                <c:pt idx="1195">
                  <c:v>52464</c:v>
                </c:pt>
                <c:pt idx="1196">
                  <c:v>52471</c:v>
                </c:pt>
                <c:pt idx="1197">
                  <c:v>52478</c:v>
                </c:pt>
                <c:pt idx="1198">
                  <c:v>52485</c:v>
                </c:pt>
                <c:pt idx="1199">
                  <c:v>52492</c:v>
                </c:pt>
                <c:pt idx="1200">
                  <c:v>52499</c:v>
                </c:pt>
                <c:pt idx="1201">
                  <c:v>52506</c:v>
                </c:pt>
                <c:pt idx="1202">
                  <c:v>52513</c:v>
                </c:pt>
                <c:pt idx="1203">
                  <c:v>52520</c:v>
                </c:pt>
                <c:pt idx="1204">
                  <c:v>52527</c:v>
                </c:pt>
                <c:pt idx="1205">
                  <c:v>52534</c:v>
                </c:pt>
                <c:pt idx="1206">
                  <c:v>52541</c:v>
                </c:pt>
                <c:pt idx="1207">
                  <c:v>52548</c:v>
                </c:pt>
                <c:pt idx="1208">
                  <c:v>52555</c:v>
                </c:pt>
                <c:pt idx="1209">
                  <c:v>52562</c:v>
                </c:pt>
                <c:pt idx="1210">
                  <c:v>52569</c:v>
                </c:pt>
                <c:pt idx="1211">
                  <c:v>52576</c:v>
                </c:pt>
                <c:pt idx="1212">
                  <c:v>52583</c:v>
                </c:pt>
                <c:pt idx="1213">
                  <c:v>52589</c:v>
                </c:pt>
                <c:pt idx="1214">
                  <c:v>52596</c:v>
                </c:pt>
                <c:pt idx="1215">
                  <c:v>52604</c:v>
                </c:pt>
                <c:pt idx="1216">
                  <c:v>52611</c:v>
                </c:pt>
                <c:pt idx="1217">
                  <c:v>52618</c:v>
                </c:pt>
                <c:pt idx="1218">
                  <c:v>52625</c:v>
                </c:pt>
                <c:pt idx="1219">
                  <c:v>52632</c:v>
                </c:pt>
                <c:pt idx="1220">
                  <c:v>52639</c:v>
                </c:pt>
                <c:pt idx="1221">
                  <c:v>52646</c:v>
                </c:pt>
                <c:pt idx="1222">
                  <c:v>52653</c:v>
                </c:pt>
                <c:pt idx="1223">
                  <c:v>52660</c:v>
                </c:pt>
                <c:pt idx="1224">
                  <c:v>52667</c:v>
                </c:pt>
                <c:pt idx="1225">
                  <c:v>52674</c:v>
                </c:pt>
                <c:pt idx="1226">
                  <c:v>52681</c:v>
                </c:pt>
                <c:pt idx="1227">
                  <c:v>52688</c:v>
                </c:pt>
                <c:pt idx="1228">
                  <c:v>52695</c:v>
                </c:pt>
                <c:pt idx="1229">
                  <c:v>52700</c:v>
                </c:pt>
                <c:pt idx="1230">
                  <c:v>52709</c:v>
                </c:pt>
                <c:pt idx="1231">
                  <c:v>52716</c:v>
                </c:pt>
                <c:pt idx="1232">
                  <c:v>52723</c:v>
                </c:pt>
                <c:pt idx="1233">
                  <c:v>52730</c:v>
                </c:pt>
                <c:pt idx="1234">
                  <c:v>52737</c:v>
                </c:pt>
                <c:pt idx="1235">
                  <c:v>52744</c:v>
                </c:pt>
                <c:pt idx="1236">
                  <c:v>52751</c:v>
                </c:pt>
                <c:pt idx="1237">
                  <c:v>52758</c:v>
                </c:pt>
                <c:pt idx="1238">
                  <c:v>52765</c:v>
                </c:pt>
                <c:pt idx="1239">
                  <c:v>52772</c:v>
                </c:pt>
                <c:pt idx="1240">
                  <c:v>52779</c:v>
                </c:pt>
                <c:pt idx="1241">
                  <c:v>52786</c:v>
                </c:pt>
                <c:pt idx="1242">
                  <c:v>52793</c:v>
                </c:pt>
                <c:pt idx="1243">
                  <c:v>52800</c:v>
                </c:pt>
                <c:pt idx="1244">
                  <c:v>52807</c:v>
                </c:pt>
                <c:pt idx="1245">
                  <c:v>52814</c:v>
                </c:pt>
                <c:pt idx="1246">
                  <c:v>52821</c:v>
                </c:pt>
                <c:pt idx="1247">
                  <c:v>52828</c:v>
                </c:pt>
                <c:pt idx="1248">
                  <c:v>52835</c:v>
                </c:pt>
                <c:pt idx="1249">
                  <c:v>52842</c:v>
                </c:pt>
                <c:pt idx="1250">
                  <c:v>52849</c:v>
                </c:pt>
                <c:pt idx="1251">
                  <c:v>52856</c:v>
                </c:pt>
                <c:pt idx="1252">
                  <c:v>52863</c:v>
                </c:pt>
                <c:pt idx="1253">
                  <c:v>52870</c:v>
                </c:pt>
                <c:pt idx="1254">
                  <c:v>52877</c:v>
                </c:pt>
                <c:pt idx="1255">
                  <c:v>52884</c:v>
                </c:pt>
                <c:pt idx="1256">
                  <c:v>52891</c:v>
                </c:pt>
                <c:pt idx="1257">
                  <c:v>52898</c:v>
                </c:pt>
                <c:pt idx="1258">
                  <c:v>52905</c:v>
                </c:pt>
                <c:pt idx="1259">
                  <c:v>52912</c:v>
                </c:pt>
                <c:pt idx="1260">
                  <c:v>52919</c:v>
                </c:pt>
                <c:pt idx="1261">
                  <c:v>52926</c:v>
                </c:pt>
                <c:pt idx="1262">
                  <c:v>52933</c:v>
                </c:pt>
                <c:pt idx="1263">
                  <c:v>52940</c:v>
                </c:pt>
                <c:pt idx="1264">
                  <c:v>52947</c:v>
                </c:pt>
                <c:pt idx="1265">
                  <c:v>52953</c:v>
                </c:pt>
                <c:pt idx="1266">
                  <c:v>52961</c:v>
                </c:pt>
                <c:pt idx="1267">
                  <c:v>52968</c:v>
                </c:pt>
                <c:pt idx="1268">
                  <c:v>52975</c:v>
                </c:pt>
                <c:pt idx="1269">
                  <c:v>52982</c:v>
                </c:pt>
                <c:pt idx="1270">
                  <c:v>52989</c:v>
                </c:pt>
                <c:pt idx="1271">
                  <c:v>52996</c:v>
                </c:pt>
                <c:pt idx="1272">
                  <c:v>53003</c:v>
                </c:pt>
                <c:pt idx="1273">
                  <c:v>53010</c:v>
                </c:pt>
                <c:pt idx="1274">
                  <c:v>53017</c:v>
                </c:pt>
                <c:pt idx="1275">
                  <c:v>53024</c:v>
                </c:pt>
                <c:pt idx="1276">
                  <c:v>53031</c:v>
                </c:pt>
                <c:pt idx="1277">
                  <c:v>53038</c:v>
                </c:pt>
                <c:pt idx="1278">
                  <c:v>53045</c:v>
                </c:pt>
                <c:pt idx="1279">
                  <c:v>53052</c:v>
                </c:pt>
                <c:pt idx="1280">
                  <c:v>53057</c:v>
                </c:pt>
                <c:pt idx="1281">
                  <c:v>53066</c:v>
                </c:pt>
                <c:pt idx="1282">
                  <c:v>53073</c:v>
                </c:pt>
                <c:pt idx="1283">
                  <c:v>53079</c:v>
                </c:pt>
                <c:pt idx="1284">
                  <c:v>53087</c:v>
                </c:pt>
                <c:pt idx="1285">
                  <c:v>53094</c:v>
                </c:pt>
                <c:pt idx="1286">
                  <c:v>53101</c:v>
                </c:pt>
                <c:pt idx="1287">
                  <c:v>53108</c:v>
                </c:pt>
                <c:pt idx="1288">
                  <c:v>53115</c:v>
                </c:pt>
                <c:pt idx="1289">
                  <c:v>53122</c:v>
                </c:pt>
                <c:pt idx="1290">
                  <c:v>53129</c:v>
                </c:pt>
                <c:pt idx="1291">
                  <c:v>53136</c:v>
                </c:pt>
                <c:pt idx="1292">
                  <c:v>53143</c:v>
                </c:pt>
                <c:pt idx="1293">
                  <c:v>53150</c:v>
                </c:pt>
                <c:pt idx="1294">
                  <c:v>53157</c:v>
                </c:pt>
                <c:pt idx="1295">
                  <c:v>53164</c:v>
                </c:pt>
                <c:pt idx="1296">
                  <c:v>53171</c:v>
                </c:pt>
                <c:pt idx="1297">
                  <c:v>53178</c:v>
                </c:pt>
                <c:pt idx="1298">
                  <c:v>53185</c:v>
                </c:pt>
                <c:pt idx="1299">
                  <c:v>53192</c:v>
                </c:pt>
                <c:pt idx="1300">
                  <c:v>53199</c:v>
                </c:pt>
                <c:pt idx="1301">
                  <c:v>53206</c:v>
                </c:pt>
                <c:pt idx="1302">
                  <c:v>53213</c:v>
                </c:pt>
                <c:pt idx="1303">
                  <c:v>53220</c:v>
                </c:pt>
                <c:pt idx="1304">
                  <c:v>53227</c:v>
                </c:pt>
                <c:pt idx="1305">
                  <c:v>53234</c:v>
                </c:pt>
                <c:pt idx="1306">
                  <c:v>53241</c:v>
                </c:pt>
                <c:pt idx="1307">
                  <c:v>53248</c:v>
                </c:pt>
                <c:pt idx="1308">
                  <c:v>53255</c:v>
                </c:pt>
                <c:pt idx="1309">
                  <c:v>53262</c:v>
                </c:pt>
                <c:pt idx="1310">
                  <c:v>53269</c:v>
                </c:pt>
                <c:pt idx="1311">
                  <c:v>53276</c:v>
                </c:pt>
                <c:pt idx="1312">
                  <c:v>53283</c:v>
                </c:pt>
                <c:pt idx="1313">
                  <c:v>53290</c:v>
                </c:pt>
                <c:pt idx="1314">
                  <c:v>53297</c:v>
                </c:pt>
                <c:pt idx="1315">
                  <c:v>53304</c:v>
                </c:pt>
                <c:pt idx="1316">
                  <c:v>53311</c:v>
                </c:pt>
                <c:pt idx="1317">
                  <c:v>53317</c:v>
                </c:pt>
                <c:pt idx="1318">
                  <c:v>53325</c:v>
                </c:pt>
                <c:pt idx="1319">
                  <c:v>53335</c:v>
                </c:pt>
                <c:pt idx="1320">
                  <c:v>53342</c:v>
                </c:pt>
                <c:pt idx="1321">
                  <c:v>53349</c:v>
                </c:pt>
                <c:pt idx="1322">
                  <c:v>53356</c:v>
                </c:pt>
                <c:pt idx="1323">
                  <c:v>53363</c:v>
                </c:pt>
                <c:pt idx="1324">
                  <c:v>53370</c:v>
                </c:pt>
                <c:pt idx="1325">
                  <c:v>53377</c:v>
                </c:pt>
                <c:pt idx="1326">
                  <c:v>53384</c:v>
                </c:pt>
                <c:pt idx="1327">
                  <c:v>53391</c:v>
                </c:pt>
                <c:pt idx="1328">
                  <c:v>53398</c:v>
                </c:pt>
                <c:pt idx="1329">
                  <c:v>53405</c:v>
                </c:pt>
                <c:pt idx="1330">
                  <c:v>53408</c:v>
                </c:pt>
                <c:pt idx="1331">
                  <c:v>53419</c:v>
                </c:pt>
                <c:pt idx="1332">
                  <c:v>53426</c:v>
                </c:pt>
                <c:pt idx="1333">
                  <c:v>53433</c:v>
                </c:pt>
                <c:pt idx="1334">
                  <c:v>53440</c:v>
                </c:pt>
                <c:pt idx="1335">
                  <c:v>53444</c:v>
                </c:pt>
                <c:pt idx="1336">
                  <c:v>53454</c:v>
                </c:pt>
                <c:pt idx="1337">
                  <c:v>53461</c:v>
                </c:pt>
                <c:pt idx="1338">
                  <c:v>53468</c:v>
                </c:pt>
                <c:pt idx="1339">
                  <c:v>53475</c:v>
                </c:pt>
                <c:pt idx="1340">
                  <c:v>53482</c:v>
                </c:pt>
                <c:pt idx="1341">
                  <c:v>53489</c:v>
                </c:pt>
                <c:pt idx="1342">
                  <c:v>53496</c:v>
                </c:pt>
                <c:pt idx="1343">
                  <c:v>53503</c:v>
                </c:pt>
                <c:pt idx="1344">
                  <c:v>53510</c:v>
                </c:pt>
                <c:pt idx="1345">
                  <c:v>53517</c:v>
                </c:pt>
                <c:pt idx="1346">
                  <c:v>53524</c:v>
                </c:pt>
                <c:pt idx="1347">
                  <c:v>53531</c:v>
                </c:pt>
                <c:pt idx="1348">
                  <c:v>53538</c:v>
                </c:pt>
                <c:pt idx="1349">
                  <c:v>53545</c:v>
                </c:pt>
                <c:pt idx="1350">
                  <c:v>53552</c:v>
                </c:pt>
                <c:pt idx="1351">
                  <c:v>53559</c:v>
                </c:pt>
                <c:pt idx="1352">
                  <c:v>53566</c:v>
                </c:pt>
                <c:pt idx="1353">
                  <c:v>53573</c:v>
                </c:pt>
                <c:pt idx="1354">
                  <c:v>53580</c:v>
                </c:pt>
                <c:pt idx="1355">
                  <c:v>53587</c:v>
                </c:pt>
                <c:pt idx="1356">
                  <c:v>53594</c:v>
                </c:pt>
                <c:pt idx="1357">
                  <c:v>53601</c:v>
                </c:pt>
                <c:pt idx="1358">
                  <c:v>53608</c:v>
                </c:pt>
                <c:pt idx="1359">
                  <c:v>53615</c:v>
                </c:pt>
                <c:pt idx="1360">
                  <c:v>53622</c:v>
                </c:pt>
                <c:pt idx="1361">
                  <c:v>53629</c:v>
                </c:pt>
                <c:pt idx="1362">
                  <c:v>53636</c:v>
                </c:pt>
                <c:pt idx="1363">
                  <c:v>53643</c:v>
                </c:pt>
                <c:pt idx="1364">
                  <c:v>53650</c:v>
                </c:pt>
                <c:pt idx="1365">
                  <c:v>53657</c:v>
                </c:pt>
                <c:pt idx="1366">
                  <c:v>53664</c:v>
                </c:pt>
                <c:pt idx="1367">
                  <c:v>53671</c:v>
                </c:pt>
                <c:pt idx="1368">
                  <c:v>53678</c:v>
                </c:pt>
                <c:pt idx="1369">
                  <c:v>53682</c:v>
                </c:pt>
                <c:pt idx="1370">
                  <c:v>53692</c:v>
                </c:pt>
                <c:pt idx="1371">
                  <c:v>53700</c:v>
                </c:pt>
                <c:pt idx="1372">
                  <c:v>53707</c:v>
                </c:pt>
                <c:pt idx="1373">
                  <c:v>53714</c:v>
                </c:pt>
                <c:pt idx="1374">
                  <c:v>53721</c:v>
                </c:pt>
                <c:pt idx="1375">
                  <c:v>53728</c:v>
                </c:pt>
                <c:pt idx="1376">
                  <c:v>53735</c:v>
                </c:pt>
                <c:pt idx="1377">
                  <c:v>53742</c:v>
                </c:pt>
                <c:pt idx="1378">
                  <c:v>53749</c:v>
                </c:pt>
                <c:pt idx="1379">
                  <c:v>53756</c:v>
                </c:pt>
                <c:pt idx="1380">
                  <c:v>53763</c:v>
                </c:pt>
                <c:pt idx="1381">
                  <c:v>53770</c:v>
                </c:pt>
                <c:pt idx="1382">
                  <c:v>53777</c:v>
                </c:pt>
                <c:pt idx="1383">
                  <c:v>53784</c:v>
                </c:pt>
                <c:pt idx="1384">
                  <c:v>53791</c:v>
                </c:pt>
                <c:pt idx="1385">
                  <c:v>53798</c:v>
                </c:pt>
                <c:pt idx="1386">
                  <c:v>53805</c:v>
                </c:pt>
                <c:pt idx="1387">
                  <c:v>53811</c:v>
                </c:pt>
                <c:pt idx="1388">
                  <c:v>53819</c:v>
                </c:pt>
                <c:pt idx="1389">
                  <c:v>53826</c:v>
                </c:pt>
                <c:pt idx="1390">
                  <c:v>53833</c:v>
                </c:pt>
                <c:pt idx="1391">
                  <c:v>53840</c:v>
                </c:pt>
                <c:pt idx="1392">
                  <c:v>53847</c:v>
                </c:pt>
                <c:pt idx="1393">
                  <c:v>53854</c:v>
                </c:pt>
                <c:pt idx="1394">
                  <c:v>53861</c:v>
                </c:pt>
                <c:pt idx="1395">
                  <c:v>53868</c:v>
                </c:pt>
                <c:pt idx="1396">
                  <c:v>53875</c:v>
                </c:pt>
                <c:pt idx="1397">
                  <c:v>53882</c:v>
                </c:pt>
                <c:pt idx="1398">
                  <c:v>53889</c:v>
                </c:pt>
                <c:pt idx="1399">
                  <c:v>53896</c:v>
                </c:pt>
                <c:pt idx="1400">
                  <c:v>53903</c:v>
                </c:pt>
                <c:pt idx="1401">
                  <c:v>53910</c:v>
                </c:pt>
                <c:pt idx="1402">
                  <c:v>53917</c:v>
                </c:pt>
                <c:pt idx="1403">
                  <c:v>53924</c:v>
                </c:pt>
                <c:pt idx="1404">
                  <c:v>53931</c:v>
                </c:pt>
                <c:pt idx="1405">
                  <c:v>53938</c:v>
                </c:pt>
                <c:pt idx="1406">
                  <c:v>53945</c:v>
                </c:pt>
                <c:pt idx="1407">
                  <c:v>53952</c:v>
                </c:pt>
                <c:pt idx="1408">
                  <c:v>53959</c:v>
                </c:pt>
                <c:pt idx="1409">
                  <c:v>53966</c:v>
                </c:pt>
                <c:pt idx="1410">
                  <c:v>53973</c:v>
                </c:pt>
                <c:pt idx="1411">
                  <c:v>53980</c:v>
                </c:pt>
                <c:pt idx="1412">
                  <c:v>53987</c:v>
                </c:pt>
                <c:pt idx="1413">
                  <c:v>53994</c:v>
                </c:pt>
                <c:pt idx="1414">
                  <c:v>54001</c:v>
                </c:pt>
                <c:pt idx="1415">
                  <c:v>54008</c:v>
                </c:pt>
                <c:pt idx="1416">
                  <c:v>54015</c:v>
                </c:pt>
                <c:pt idx="1417">
                  <c:v>54022</c:v>
                </c:pt>
                <c:pt idx="1418">
                  <c:v>54029</c:v>
                </c:pt>
                <c:pt idx="1419">
                  <c:v>54036</c:v>
                </c:pt>
                <c:pt idx="1420">
                  <c:v>54043</c:v>
                </c:pt>
                <c:pt idx="1421">
                  <c:v>54049</c:v>
                </c:pt>
                <c:pt idx="1422">
                  <c:v>54057</c:v>
                </c:pt>
                <c:pt idx="1423">
                  <c:v>54065</c:v>
                </c:pt>
                <c:pt idx="1424">
                  <c:v>54072</c:v>
                </c:pt>
                <c:pt idx="1425">
                  <c:v>54079</c:v>
                </c:pt>
                <c:pt idx="1426">
                  <c:v>54086</c:v>
                </c:pt>
                <c:pt idx="1427">
                  <c:v>54093</c:v>
                </c:pt>
                <c:pt idx="1428">
                  <c:v>54100</c:v>
                </c:pt>
                <c:pt idx="1429">
                  <c:v>54107</c:v>
                </c:pt>
                <c:pt idx="1430">
                  <c:v>54114</c:v>
                </c:pt>
                <c:pt idx="1431">
                  <c:v>54121</c:v>
                </c:pt>
                <c:pt idx="1432">
                  <c:v>54128</c:v>
                </c:pt>
                <c:pt idx="1433">
                  <c:v>54135</c:v>
                </c:pt>
                <c:pt idx="1434">
                  <c:v>54142</c:v>
                </c:pt>
                <c:pt idx="1435">
                  <c:v>54149</c:v>
                </c:pt>
                <c:pt idx="1436">
                  <c:v>54158</c:v>
                </c:pt>
                <c:pt idx="1437">
                  <c:v>54165</c:v>
                </c:pt>
                <c:pt idx="1438">
                  <c:v>54172</c:v>
                </c:pt>
                <c:pt idx="1439">
                  <c:v>54178</c:v>
                </c:pt>
                <c:pt idx="1440">
                  <c:v>54186</c:v>
                </c:pt>
                <c:pt idx="1441">
                  <c:v>54193</c:v>
                </c:pt>
                <c:pt idx="1442">
                  <c:v>54200</c:v>
                </c:pt>
                <c:pt idx="1443">
                  <c:v>54207</c:v>
                </c:pt>
                <c:pt idx="1444">
                  <c:v>54214</c:v>
                </c:pt>
                <c:pt idx="1445">
                  <c:v>54221</c:v>
                </c:pt>
                <c:pt idx="1446">
                  <c:v>54228</c:v>
                </c:pt>
                <c:pt idx="1447">
                  <c:v>54235</c:v>
                </c:pt>
                <c:pt idx="1448">
                  <c:v>54242</c:v>
                </c:pt>
                <c:pt idx="1449">
                  <c:v>54249</c:v>
                </c:pt>
                <c:pt idx="1450">
                  <c:v>54256</c:v>
                </c:pt>
                <c:pt idx="1451">
                  <c:v>54263</c:v>
                </c:pt>
                <c:pt idx="1452">
                  <c:v>54270</c:v>
                </c:pt>
                <c:pt idx="1453">
                  <c:v>54277</c:v>
                </c:pt>
                <c:pt idx="1454">
                  <c:v>54284</c:v>
                </c:pt>
                <c:pt idx="1455">
                  <c:v>54291</c:v>
                </c:pt>
                <c:pt idx="1456">
                  <c:v>54298</c:v>
                </c:pt>
                <c:pt idx="1457">
                  <c:v>54305</c:v>
                </c:pt>
                <c:pt idx="1458">
                  <c:v>54312</c:v>
                </c:pt>
                <c:pt idx="1459">
                  <c:v>54319</c:v>
                </c:pt>
                <c:pt idx="1460">
                  <c:v>54326</c:v>
                </c:pt>
                <c:pt idx="1461">
                  <c:v>54333</c:v>
                </c:pt>
                <c:pt idx="1462">
                  <c:v>54340</c:v>
                </c:pt>
                <c:pt idx="1463">
                  <c:v>54347</c:v>
                </c:pt>
                <c:pt idx="1464">
                  <c:v>54354</c:v>
                </c:pt>
                <c:pt idx="1465">
                  <c:v>54361</c:v>
                </c:pt>
                <c:pt idx="1466">
                  <c:v>54368</c:v>
                </c:pt>
                <c:pt idx="1467">
                  <c:v>54375</c:v>
                </c:pt>
                <c:pt idx="1468">
                  <c:v>54382</c:v>
                </c:pt>
                <c:pt idx="1469">
                  <c:v>54389</c:v>
                </c:pt>
                <c:pt idx="1470">
                  <c:v>54396</c:v>
                </c:pt>
                <c:pt idx="1471">
                  <c:v>54403</c:v>
                </c:pt>
                <c:pt idx="1472">
                  <c:v>54410</c:v>
                </c:pt>
                <c:pt idx="1473">
                  <c:v>54416</c:v>
                </c:pt>
                <c:pt idx="1474">
                  <c:v>54423</c:v>
                </c:pt>
                <c:pt idx="1475">
                  <c:v>54431</c:v>
                </c:pt>
                <c:pt idx="1476">
                  <c:v>54438</c:v>
                </c:pt>
                <c:pt idx="1477">
                  <c:v>54445</c:v>
                </c:pt>
                <c:pt idx="1478">
                  <c:v>54452</c:v>
                </c:pt>
                <c:pt idx="1479">
                  <c:v>54459</c:v>
                </c:pt>
                <c:pt idx="1480">
                  <c:v>54466</c:v>
                </c:pt>
                <c:pt idx="1481">
                  <c:v>54473</c:v>
                </c:pt>
                <c:pt idx="1482">
                  <c:v>54480</c:v>
                </c:pt>
                <c:pt idx="1483">
                  <c:v>54487</c:v>
                </c:pt>
                <c:pt idx="1484">
                  <c:v>54494</c:v>
                </c:pt>
                <c:pt idx="1485">
                  <c:v>54501</c:v>
                </c:pt>
                <c:pt idx="1486">
                  <c:v>54508</c:v>
                </c:pt>
                <c:pt idx="1487">
                  <c:v>54515</c:v>
                </c:pt>
                <c:pt idx="1488">
                  <c:v>54522</c:v>
                </c:pt>
                <c:pt idx="1489">
                  <c:v>54527</c:v>
                </c:pt>
                <c:pt idx="1490">
                  <c:v>54536</c:v>
                </c:pt>
                <c:pt idx="1491">
                  <c:v>54543</c:v>
                </c:pt>
                <c:pt idx="1492">
                  <c:v>54550</c:v>
                </c:pt>
                <c:pt idx="1493">
                  <c:v>54557</c:v>
                </c:pt>
                <c:pt idx="1494">
                  <c:v>54564</c:v>
                </c:pt>
                <c:pt idx="1495">
                  <c:v>54571</c:v>
                </c:pt>
                <c:pt idx="1496">
                  <c:v>54578</c:v>
                </c:pt>
                <c:pt idx="1497">
                  <c:v>54585</c:v>
                </c:pt>
                <c:pt idx="1498">
                  <c:v>54592</c:v>
                </c:pt>
                <c:pt idx="1499">
                  <c:v>54599</c:v>
                </c:pt>
                <c:pt idx="1500">
                  <c:v>54606</c:v>
                </c:pt>
                <c:pt idx="1501">
                  <c:v>54613</c:v>
                </c:pt>
                <c:pt idx="1502">
                  <c:v>54620</c:v>
                </c:pt>
                <c:pt idx="1503">
                  <c:v>54627</c:v>
                </c:pt>
                <c:pt idx="1504">
                  <c:v>54634</c:v>
                </c:pt>
                <c:pt idx="1505">
                  <c:v>54641</c:v>
                </c:pt>
                <c:pt idx="1506">
                  <c:v>54648</c:v>
                </c:pt>
                <c:pt idx="1507">
                  <c:v>54655</c:v>
                </c:pt>
                <c:pt idx="1508">
                  <c:v>54662</c:v>
                </c:pt>
                <c:pt idx="1509">
                  <c:v>54669</c:v>
                </c:pt>
                <c:pt idx="1510">
                  <c:v>54676</c:v>
                </c:pt>
                <c:pt idx="1511">
                  <c:v>54683</c:v>
                </c:pt>
                <c:pt idx="1512">
                  <c:v>54690</c:v>
                </c:pt>
                <c:pt idx="1513">
                  <c:v>54697</c:v>
                </c:pt>
                <c:pt idx="1514">
                  <c:v>54704</c:v>
                </c:pt>
                <c:pt idx="1515">
                  <c:v>54711</c:v>
                </c:pt>
                <c:pt idx="1516">
                  <c:v>54718</c:v>
                </c:pt>
                <c:pt idx="1517">
                  <c:v>54725</c:v>
                </c:pt>
                <c:pt idx="1518">
                  <c:v>54732</c:v>
                </c:pt>
                <c:pt idx="1519">
                  <c:v>54739</c:v>
                </c:pt>
                <c:pt idx="1520">
                  <c:v>54746</c:v>
                </c:pt>
                <c:pt idx="1521">
                  <c:v>54753</c:v>
                </c:pt>
                <c:pt idx="1522">
                  <c:v>54760</c:v>
                </c:pt>
                <c:pt idx="1523">
                  <c:v>54767</c:v>
                </c:pt>
                <c:pt idx="1524">
                  <c:v>54774</c:v>
                </c:pt>
                <c:pt idx="1525">
                  <c:v>54781</c:v>
                </c:pt>
                <c:pt idx="1526">
                  <c:v>54788</c:v>
                </c:pt>
                <c:pt idx="1527">
                  <c:v>54795</c:v>
                </c:pt>
                <c:pt idx="1528">
                  <c:v>54802</c:v>
                </c:pt>
                <c:pt idx="1529">
                  <c:v>54809</c:v>
                </c:pt>
                <c:pt idx="1530">
                  <c:v>54816</c:v>
                </c:pt>
                <c:pt idx="1531">
                  <c:v>54823</c:v>
                </c:pt>
                <c:pt idx="1532">
                  <c:v>54830</c:v>
                </c:pt>
                <c:pt idx="1533">
                  <c:v>54837</c:v>
                </c:pt>
                <c:pt idx="1534">
                  <c:v>54844</c:v>
                </c:pt>
                <c:pt idx="1535">
                  <c:v>54851</c:v>
                </c:pt>
                <c:pt idx="1536">
                  <c:v>54858</c:v>
                </c:pt>
                <c:pt idx="1537">
                  <c:v>54865</c:v>
                </c:pt>
                <c:pt idx="1538">
                  <c:v>54872</c:v>
                </c:pt>
                <c:pt idx="1539">
                  <c:v>54879</c:v>
                </c:pt>
                <c:pt idx="1540">
                  <c:v>54884</c:v>
                </c:pt>
                <c:pt idx="1541">
                  <c:v>54893</c:v>
                </c:pt>
                <c:pt idx="1542">
                  <c:v>54900</c:v>
                </c:pt>
                <c:pt idx="1543">
                  <c:v>54907</c:v>
                </c:pt>
                <c:pt idx="1544">
                  <c:v>54914</c:v>
                </c:pt>
                <c:pt idx="1545">
                  <c:v>54921</c:v>
                </c:pt>
                <c:pt idx="1546">
                  <c:v>54928</c:v>
                </c:pt>
                <c:pt idx="1547">
                  <c:v>54935</c:v>
                </c:pt>
                <c:pt idx="1548">
                  <c:v>54942</c:v>
                </c:pt>
                <c:pt idx="1549">
                  <c:v>54949</c:v>
                </c:pt>
                <c:pt idx="1550">
                  <c:v>54956</c:v>
                </c:pt>
                <c:pt idx="1551">
                  <c:v>54963</c:v>
                </c:pt>
                <c:pt idx="1552">
                  <c:v>54970</c:v>
                </c:pt>
                <c:pt idx="1553">
                  <c:v>54977</c:v>
                </c:pt>
                <c:pt idx="1554">
                  <c:v>54984</c:v>
                </c:pt>
                <c:pt idx="1555">
                  <c:v>54991</c:v>
                </c:pt>
                <c:pt idx="1556">
                  <c:v>54998</c:v>
                </c:pt>
                <c:pt idx="1557">
                  <c:v>55005</c:v>
                </c:pt>
                <c:pt idx="1558">
                  <c:v>55012</c:v>
                </c:pt>
                <c:pt idx="1559">
                  <c:v>55019</c:v>
                </c:pt>
                <c:pt idx="1560">
                  <c:v>55026</c:v>
                </c:pt>
                <c:pt idx="1561">
                  <c:v>55033</c:v>
                </c:pt>
                <c:pt idx="1562">
                  <c:v>55040</c:v>
                </c:pt>
                <c:pt idx="1563">
                  <c:v>55047</c:v>
                </c:pt>
                <c:pt idx="1564">
                  <c:v>55054</c:v>
                </c:pt>
                <c:pt idx="1565">
                  <c:v>55061</c:v>
                </c:pt>
                <c:pt idx="1566">
                  <c:v>55068</c:v>
                </c:pt>
                <c:pt idx="1567">
                  <c:v>55075</c:v>
                </c:pt>
                <c:pt idx="1568">
                  <c:v>55082</c:v>
                </c:pt>
                <c:pt idx="1569">
                  <c:v>55089</c:v>
                </c:pt>
                <c:pt idx="1570">
                  <c:v>55096</c:v>
                </c:pt>
                <c:pt idx="1571">
                  <c:v>55103</c:v>
                </c:pt>
                <c:pt idx="1572">
                  <c:v>55110</c:v>
                </c:pt>
                <c:pt idx="1573">
                  <c:v>55117</c:v>
                </c:pt>
                <c:pt idx="1574">
                  <c:v>55124</c:v>
                </c:pt>
                <c:pt idx="1575">
                  <c:v>55131</c:v>
                </c:pt>
                <c:pt idx="1576">
                  <c:v>55138</c:v>
                </c:pt>
                <c:pt idx="1577">
                  <c:v>55144</c:v>
                </c:pt>
                <c:pt idx="1578">
                  <c:v>55152</c:v>
                </c:pt>
                <c:pt idx="1579">
                  <c:v>55159</c:v>
                </c:pt>
                <c:pt idx="1580">
                  <c:v>55166</c:v>
                </c:pt>
                <c:pt idx="1581">
                  <c:v>55173</c:v>
                </c:pt>
                <c:pt idx="1582">
                  <c:v>55180</c:v>
                </c:pt>
                <c:pt idx="1583">
                  <c:v>55187</c:v>
                </c:pt>
                <c:pt idx="1584">
                  <c:v>55194</c:v>
                </c:pt>
                <c:pt idx="1585">
                  <c:v>55201</c:v>
                </c:pt>
                <c:pt idx="1586">
                  <c:v>55208</c:v>
                </c:pt>
                <c:pt idx="1587">
                  <c:v>55215</c:v>
                </c:pt>
                <c:pt idx="1588">
                  <c:v>55222</c:v>
                </c:pt>
                <c:pt idx="1589">
                  <c:v>55229</c:v>
                </c:pt>
                <c:pt idx="1590">
                  <c:v>55236</c:v>
                </c:pt>
                <c:pt idx="1591">
                  <c:v>55241</c:v>
                </c:pt>
                <c:pt idx="1592">
                  <c:v>55250</c:v>
                </c:pt>
                <c:pt idx="1593">
                  <c:v>55257</c:v>
                </c:pt>
                <c:pt idx="1594">
                  <c:v>55264</c:v>
                </c:pt>
                <c:pt idx="1595">
                  <c:v>55270</c:v>
                </c:pt>
                <c:pt idx="1596">
                  <c:v>55278</c:v>
                </c:pt>
                <c:pt idx="1597">
                  <c:v>55285</c:v>
                </c:pt>
                <c:pt idx="1598">
                  <c:v>55292</c:v>
                </c:pt>
                <c:pt idx="1599">
                  <c:v>55299</c:v>
                </c:pt>
                <c:pt idx="1600">
                  <c:v>55306</c:v>
                </c:pt>
                <c:pt idx="1601">
                  <c:v>55313</c:v>
                </c:pt>
                <c:pt idx="1602">
                  <c:v>55320</c:v>
                </c:pt>
                <c:pt idx="1603">
                  <c:v>55327</c:v>
                </c:pt>
                <c:pt idx="1604">
                  <c:v>55334</c:v>
                </c:pt>
                <c:pt idx="1605">
                  <c:v>55341</c:v>
                </c:pt>
                <c:pt idx="1606">
                  <c:v>55348</c:v>
                </c:pt>
                <c:pt idx="1607">
                  <c:v>55355</c:v>
                </c:pt>
                <c:pt idx="1608">
                  <c:v>55362</c:v>
                </c:pt>
                <c:pt idx="1609">
                  <c:v>55369</c:v>
                </c:pt>
                <c:pt idx="1610">
                  <c:v>55376</c:v>
                </c:pt>
                <c:pt idx="1611">
                  <c:v>55383</c:v>
                </c:pt>
                <c:pt idx="1612">
                  <c:v>55390</c:v>
                </c:pt>
                <c:pt idx="1613">
                  <c:v>55397</c:v>
                </c:pt>
                <c:pt idx="1614">
                  <c:v>55404</c:v>
                </c:pt>
                <c:pt idx="1615">
                  <c:v>55411</c:v>
                </c:pt>
                <c:pt idx="1616">
                  <c:v>55418</c:v>
                </c:pt>
                <c:pt idx="1617">
                  <c:v>55425</c:v>
                </c:pt>
                <c:pt idx="1618">
                  <c:v>55432</c:v>
                </c:pt>
                <c:pt idx="1619">
                  <c:v>55439</c:v>
                </c:pt>
                <c:pt idx="1620">
                  <c:v>55446</c:v>
                </c:pt>
                <c:pt idx="1621">
                  <c:v>55453</c:v>
                </c:pt>
                <c:pt idx="1622">
                  <c:v>55460</c:v>
                </c:pt>
                <c:pt idx="1623">
                  <c:v>55467</c:v>
                </c:pt>
                <c:pt idx="1624">
                  <c:v>55474</c:v>
                </c:pt>
                <c:pt idx="1625">
                  <c:v>55481</c:v>
                </c:pt>
                <c:pt idx="1626">
                  <c:v>55488</c:v>
                </c:pt>
                <c:pt idx="1627">
                  <c:v>55495</c:v>
                </c:pt>
                <c:pt idx="1628">
                  <c:v>55502</c:v>
                </c:pt>
                <c:pt idx="1629">
                  <c:v>55508</c:v>
                </c:pt>
                <c:pt idx="1630">
                  <c:v>55516</c:v>
                </c:pt>
                <c:pt idx="1631">
                  <c:v>55526</c:v>
                </c:pt>
                <c:pt idx="1632">
                  <c:v>55533</c:v>
                </c:pt>
                <c:pt idx="1633">
                  <c:v>55540</c:v>
                </c:pt>
                <c:pt idx="1634">
                  <c:v>55547</c:v>
                </c:pt>
                <c:pt idx="1635">
                  <c:v>55554</c:v>
                </c:pt>
                <c:pt idx="1636">
                  <c:v>55561</c:v>
                </c:pt>
                <c:pt idx="1637">
                  <c:v>55568</c:v>
                </c:pt>
                <c:pt idx="1638">
                  <c:v>55575</c:v>
                </c:pt>
                <c:pt idx="1639">
                  <c:v>55582</c:v>
                </c:pt>
                <c:pt idx="1640">
                  <c:v>55589</c:v>
                </c:pt>
                <c:pt idx="1641">
                  <c:v>55596</c:v>
                </c:pt>
                <c:pt idx="1642">
                  <c:v>55603</c:v>
                </c:pt>
                <c:pt idx="1643">
                  <c:v>55610</c:v>
                </c:pt>
                <c:pt idx="1644">
                  <c:v>55617</c:v>
                </c:pt>
                <c:pt idx="1645">
                  <c:v>55624</c:v>
                </c:pt>
                <c:pt idx="1646">
                  <c:v>55627</c:v>
                </c:pt>
                <c:pt idx="1647">
                  <c:v>55638</c:v>
                </c:pt>
                <c:pt idx="1648">
                  <c:v>55646</c:v>
                </c:pt>
                <c:pt idx="1649">
                  <c:v>55653</c:v>
                </c:pt>
                <c:pt idx="1650">
                  <c:v>55660</c:v>
                </c:pt>
                <c:pt idx="1651">
                  <c:v>55667</c:v>
                </c:pt>
                <c:pt idx="1652">
                  <c:v>55674</c:v>
                </c:pt>
                <c:pt idx="1653">
                  <c:v>55681</c:v>
                </c:pt>
                <c:pt idx="1654">
                  <c:v>55688</c:v>
                </c:pt>
                <c:pt idx="1655">
                  <c:v>55695</c:v>
                </c:pt>
                <c:pt idx="1656">
                  <c:v>55702</c:v>
                </c:pt>
                <c:pt idx="1657">
                  <c:v>55709</c:v>
                </c:pt>
                <c:pt idx="1658">
                  <c:v>55716</c:v>
                </c:pt>
                <c:pt idx="1659">
                  <c:v>55723</c:v>
                </c:pt>
                <c:pt idx="1660">
                  <c:v>55730</c:v>
                </c:pt>
                <c:pt idx="1661">
                  <c:v>55737</c:v>
                </c:pt>
                <c:pt idx="1662">
                  <c:v>55744</c:v>
                </c:pt>
                <c:pt idx="1663">
                  <c:v>55751</c:v>
                </c:pt>
                <c:pt idx="1664">
                  <c:v>55758</c:v>
                </c:pt>
                <c:pt idx="1665">
                  <c:v>55765</c:v>
                </c:pt>
                <c:pt idx="1666">
                  <c:v>55772</c:v>
                </c:pt>
                <c:pt idx="1667">
                  <c:v>55779</c:v>
                </c:pt>
                <c:pt idx="1668">
                  <c:v>55786</c:v>
                </c:pt>
                <c:pt idx="1669">
                  <c:v>55793</c:v>
                </c:pt>
                <c:pt idx="1670">
                  <c:v>55800</c:v>
                </c:pt>
                <c:pt idx="1671">
                  <c:v>55807</c:v>
                </c:pt>
                <c:pt idx="1672">
                  <c:v>55814</c:v>
                </c:pt>
                <c:pt idx="1673">
                  <c:v>55821</c:v>
                </c:pt>
                <c:pt idx="1674">
                  <c:v>55828</c:v>
                </c:pt>
                <c:pt idx="1675">
                  <c:v>55835</c:v>
                </c:pt>
                <c:pt idx="1676">
                  <c:v>55842</c:v>
                </c:pt>
                <c:pt idx="1677">
                  <c:v>55849</c:v>
                </c:pt>
                <c:pt idx="1678">
                  <c:v>55856</c:v>
                </c:pt>
                <c:pt idx="1679">
                  <c:v>55863</c:v>
                </c:pt>
                <c:pt idx="1680">
                  <c:v>55870</c:v>
                </c:pt>
                <c:pt idx="1681">
                  <c:v>55876</c:v>
                </c:pt>
                <c:pt idx="1682">
                  <c:v>55884</c:v>
                </c:pt>
                <c:pt idx="1683">
                  <c:v>55892</c:v>
                </c:pt>
                <c:pt idx="1684">
                  <c:v>55899</c:v>
                </c:pt>
                <c:pt idx="1685">
                  <c:v>55906</c:v>
                </c:pt>
                <c:pt idx="1686">
                  <c:v>55913</c:v>
                </c:pt>
                <c:pt idx="1687">
                  <c:v>55920</c:v>
                </c:pt>
                <c:pt idx="1688">
                  <c:v>55927</c:v>
                </c:pt>
                <c:pt idx="1689">
                  <c:v>55934</c:v>
                </c:pt>
                <c:pt idx="1690">
                  <c:v>55941</c:v>
                </c:pt>
                <c:pt idx="1691">
                  <c:v>55948</c:v>
                </c:pt>
                <c:pt idx="1692">
                  <c:v>55955</c:v>
                </c:pt>
                <c:pt idx="1693">
                  <c:v>55962</c:v>
                </c:pt>
                <c:pt idx="1694">
                  <c:v>55969</c:v>
                </c:pt>
                <c:pt idx="1695">
                  <c:v>55976</c:v>
                </c:pt>
                <c:pt idx="1696">
                  <c:v>55985</c:v>
                </c:pt>
                <c:pt idx="1697">
                  <c:v>55992</c:v>
                </c:pt>
                <c:pt idx="1698">
                  <c:v>55999</c:v>
                </c:pt>
                <c:pt idx="1699">
                  <c:v>56006</c:v>
                </c:pt>
                <c:pt idx="1700">
                  <c:v>56013</c:v>
                </c:pt>
                <c:pt idx="1701">
                  <c:v>56020</c:v>
                </c:pt>
                <c:pt idx="1702">
                  <c:v>56027</c:v>
                </c:pt>
                <c:pt idx="1703">
                  <c:v>56034</c:v>
                </c:pt>
                <c:pt idx="1704">
                  <c:v>56041</c:v>
                </c:pt>
                <c:pt idx="1705">
                  <c:v>56048</c:v>
                </c:pt>
                <c:pt idx="1706">
                  <c:v>56055</c:v>
                </c:pt>
                <c:pt idx="1707">
                  <c:v>56062</c:v>
                </c:pt>
                <c:pt idx="1708">
                  <c:v>56069</c:v>
                </c:pt>
                <c:pt idx="1709">
                  <c:v>56076</c:v>
                </c:pt>
                <c:pt idx="1710">
                  <c:v>56083</c:v>
                </c:pt>
                <c:pt idx="1711">
                  <c:v>56090</c:v>
                </c:pt>
                <c:pt idx="1712">
                  <c:v>56097</c:v>
                </c:pt>
                <c:pt idx="1713">
                  <c:v>56104</c:v>
                </c:pt>
                <c:pt idx="1714">
                  <c:v>56111</c:v>
                </c:pt>
                <c:pt idx="1715">
                  <c:v>56118</c:v>
                </c:pt>
                <c:pt idx="1716">
                  <c:v>56125</c:v>
                </c:pt>
                <c:pt idx="1717">
                  <c:v>56132</c:v>
                </c:pt>
                <c:pt idx="1718">
                  <c:v>56139</c:v>
                </c:pt>
                <c:pt idx="1719">
                  <c:v>56146</c:v>
                </c:pt>
                <c:pt idx="1720">
                  <c:v>56153</c:v>
                </c:pt>
                <c:pt idx="1721">
                  <c:v>56160</c:v>
                </c:pt>
                <c:pt idx="1722">
                  <c:v>56167</c:v>
                </c:pt>
                <c:pt idx="1723">
                  <c:v>56174</c:v>
                </c:pt>
                <c:pt idx="1724">
                  <c:v>56181</c:v>
                </c:pt>
                <c:pt idx="1725">
                  <c:v>56188</c:v>
                </c:pt>
                <c:pt idx="1726">
                  <c:v>56195</c:v>
                </c:pt>
                <c:pt idx="1727">
                  <c:v>56202</c:v>
                </c:pt>
                <c:pt idx="1728">
                  <c:v>56209</c:v>
                </c:pt>
                <c:pt idx="1729">
                  <c:v>56216</c:v>
                </c:pt>
                <c:pt idx="1730">
                  <c:v>56223</c:v>
                </c:pt>
                <c:pt idx="1731">
                  <c:v>56230</c:v>
                </c:pt>
                <c:pt idx="1732">
                  <c:v>56237</c:v>
                </c:pt>
                <c:pt idx="1733">
                  <c:v>56242</c:v>
                </c:pt>
                <c:pt idx="1734">
                  <c:v>56251</c:v>
                </c:pt>
                <c:pt idx="1735">
                  <c:v>56258</c:v>
                </c:pt>
                <c:pt idx="1736">
                  <c:v>56265</c:v>
                </c:pt>
                <c:pt idx="1737">
                  <c:v>56272</c:v>
                </c:pt>
                <c:pt idx="1738">
                  <c:v>56279</c:v>
                </c:pt>
                <c:pt idx="1739">
                  <c:v>56286</c:v>
                </c:pt>
                <c:pt idx="1740">
                  <c:v>56293</c:v>
                </c:pt>
                <c:pt idx="1741">
                  <c:v>56300</c:v>
                </c:pt>
                <c:pt idx="1742">
                  <c:v>56307</c:v>
                </c:pt>
                <c:pt idx="1743">
                  <c:v>56314</c:v>
                </c:pt>
                <c:pt idx="1744">
                  <c:v>56321</c:v>
                </c:pt>
                <c:pt idx="1745">
                  <c:v>56328</c:v>
                </c:pt>
                <c:pt idx="1746">
                  <c:v>56333</c:v>
                </c:pt>
                <c:pt idx="1747">
                  <c:v>56342</c:v>
                </c:pt>
                <c:pt idx="1748">
                  <c:v>56349</c:v>
                </c:pt>
                <c:pt idx="1749">
                  <c:v>56356</c:v>
                </c:pt>
                <c:pt idx="1750">
                  <c:v>56363</c:v>
                </c:pt>
                <c:pt idx="1751">
                  <c:v>56369</c:v>
                </c:pt>
                <c:pt idx="1752">
                  <c:v>56377</c:v>
                </c:pt>
                <c:pt idx="1753">
                  <c:v>56384</c:v>
                </c:pt>
                <c:pt idx="1754">
                  <c:v>56391</c:v>
                </c:pt>
                <c:pt idx="1755">
                  <c:v>56398</c:v>
                </c:pt>
                <c:pt idx="1756">
                  <c:v>56405</c:v>
                </c:pt>
                <c:pt idx="1757">
                  <c:v>56412</c:v>
                </c:pt>
                <c:pt idx="1758">
                  <c:v>56419</c:v>
                </c:pt>
                <c:pt idx="1759">
                  <c:v>56426</c:v>
                </c:pt>
                <c:pt idx="1760">
                  <c:v>56433</c:v>
                </c:pt>
                <c:pt idx="1761">
                  <c:v>56440</c:v>
                </c:pt>
                <c:pt idx="1762">
                  <c:v>56447</c:v>
                </c:pt>
                <c:pt idx="1763">
                  <c:v>56454</c:v>
                </c:pt>
                <c:pt idx="1764">
                  <c:v>56461</c:v>
                </c:pt>
                <c:pt idx="1765">
                  <c:v>56468</c:v>
                </c:pt>
                <c:pt idx="1766">
                  <c:v>56475</c:v>
                </c:pt>
                <c:pt idx="1767">
                  <c:v>56482</c:v>
                </c:pt>
                <c:pt idx="1768">
                  <c:v>56489</c:v>
                </c:pt>
                <c:pt idx="1769">
                  <c:v>56496</c:v>
                </c:pt>
                <c:pt idx="1770">
                  <c:v>56503</c:v>
                </c:pt>
                <c:pt idx="1771">
                  <c:v>56510</c:v>
                </c:pt>
                <c:pt idx="1772">
                  <c:v>56517</c:v>
                </c:pt>
                <c:pt idx="1773">
                  <c:v>56524</c:v>
                </c:pt>
                <c:pt idx="1774">
                  <c:v>56531</c:v>
                </c:pt>
                <c:pt idx="1775">
                  <c:v>56538</c:v>
                </c:pt>
                <c:pt idx="1776">
                  <c:v>56545</c:v>
                </c:pt>
                <c:pt idx="1777">
                  <c:v>56552</c:v>
                </c:pt>
                <c:pt idx="1778">
                  <c:v>56559</c:v>
                </c:pt>
                <c:pt idx="1779">
                  <c:v>56566</c:v>
                </c:pt>
                <c:pt idx="1780">
                  <c:v>56573</c:v>
                </c:pt>
                <c:pt idx="1781">
                  <c:v>56580</c:v>
                </c:pt>
                <c:pt idx="1782">
                  <c:v>56587</c:v>
                </c:pt>
                <c:pt idx="1783">
                  <c:v>56594</c:v>
                </c:pt>
                <c:pt idx="1784">
                  <c:v>56601</c:v>
                </c:pt>
                <c:pt idx="1785">
                  <c:v>56607</c:v>
                </c:pt>
                <c:pt idx="1786">
                  <c:v>56614</c:v>
                </c:pt>
                <c:pt idx="1787">
                  <c:v>56622</c:v>
                </c:pt>
                <c:pt idx="1788">
                  <c:v>56629</c:v>
                </c:pt>
                <c:pt idx="1789">
                  <c:v>56636</c:v>
                </c:pt>
                <c:pt idx="1790">
                  <c:v>56643</c:v>
                </c:pt>
                <c:pt idx="1791">
                  <c:v>56650</c:v>
                </c:pt>
                <c:pt idx="1792">
                  <c:v>56657</c:v>
                </c:pt>
                <c:pt idx="1793">
                  <c:v>56664</c:v>
                </c:pt>
                <c:pt idx="1794">
                  <c:v>56671</c:v>
                </c:pt>
                <c:pt idx="1795">
                  <c:v>56678</c:v>
                </c:pt>
                <c:pt idx="1796">
                  <c:v>56685</c:v>
                </c:pt>
                <c:pt idx="1797">
                  <c:v>56692</c:v>
                </c:pt>
                <c:pt idx="1798">
                  <c:v>56699</c:v>
                </c:pt>
                <c:pt idx="1799">
                  <c:v>56706</c:v>
                </c:pt>
                <c:pt idx="1800">
                  <c:v>56713</c:v>
                </c:pt>
                <c:pt idx="1801">
                  <c:v>56718</c:v>
                </c:pt>
                <c:pt idx="1802">
                  <c:v>56727</c:v>
                </c:pt>
                <c:pt idx="1803">
                  <c:v>56734</c:v>
                </c:pt>
                <c:pt idx="1804">
                  <c:v>56741</c:v>
                </c:pt>
                <c:pt idx="1805">
                  <c:v>56748</c:v>
                </c:pt>
                <c:pt idx="1806">
                  <c:v>56755</c:v>
                </c:pt>
                <c:pt idx="1807">
                  <c:v>56762</c:v>
                </c:pt>
                <c:pt idx="1808">
                  <c:v>56769</c:v>
                </c:pt>
                <c:pt idx="1809">
                  <c:v>56776</c:v>
                </c:pt>
                <c:pt idx="1810">
                  <c:v>56783</c:v>
                </c:pt>
                <c:pt idx="1811">
                  <c:v>56790</c:v>
                </c:pt>
                <c:pt idx="1812">
                  <c:v>56797</c:v>
                </c:pt>
                <c:pt idx="1813">
                  <c:v>56804</c:v>
                </c:pt>
                <c:pt idx="1814">
                  <c:v>56811</c:v>
                </c:pt>
                <c:pt idx="1815">
                  <c:v>56818</c:v>
                </c:pt>
                <c:pt idx="1816">
                  <c:v>56825</c:v>
                </c:pt>
                <c:pt idx="1817">
                  <c:v>56832</c:v>
                </c:pt>
                <c:pt idx="1818">
                  <c:v>56839</c:v>
                </c:pt>
                <c:pt idx="1819">
                  <c:v>56846</c:v>
                </c:pt>
                <c:pt idx="1820">
                  <c:v>56853</c:v>
                </c:pt>
                <c:pt idx="1821">
                  <c:v>56860</c:v>
                </c:pt>
                <c:pt idx="1822">
                  <c:v>56867</c:v>
                </c:pt>
                <c:pt idx="1823">
                  <c:v>56874</c:v>
                </c:pt>
                <c:pt idx="1824">
                  <c:v>56881</c:v>
                </c:pt>
                <c:pt idx="1825">
                  <c:v>56888</c:v>
                </c:pt>
                <c:pt idx="1826">
                  <c:v>56895</c:v>
                </c:pt>
                <c:pt idx="1827">
                  <c:v>56902</c:v>
                </c:pt>
                <c:pt idx="1828">
                  <c:v>56909</c:v>
                </c:pt>
                <c:pt idx="1829">
                  <c:v>56916</c:v>
                </c:pt>
                <c:pt idx="1830">
                  <c:v>56923</c:v>
                </c:pt>
                <c:pt idx="1831">
                  <c:v>56930</c:v>
                </c:pt>
                <c:pt idx="1832">
                  <c:v>56937</c:v>
                </c:pt>
                <c:pt idx="1833">
                  <c:v>56944</c:v>
                </c:pt>
                <c:pt idx="1834">
                  <c:v>56951</c:v>
                </c:pt>
                <c:pt idx="1835">
                  <c:v>56958</c:v>
                </c:pt>
                <c:pt idx="1836">
                  <c:v>56965</c:v>
                </c:pt>
                <c:pt idx="1837">
                  <c:v>56972</c:v>
                </c:pt>
                <c:pt idx="1838">
                  <c:v>56979</c:v>
                </c:pt>
                <c:pt idx="1839">
                  <c:v>56986</c:v>
                </c:pt>
                <c:pt idx="1840">
                  <c:v>56993</c:v>
                </c:pt>
                <c:pt idx="1841">
                  <c:v>57000</c:v>
                </c:pt>
                <c:pt idx="1842">
                  <c:v>57007</c:v>
                </c:pt>
                <c:pt idx="1843">
                  <c:v>57014</c:v>
                </c:pt>
                <c:pt idx="1844">
                  <c:v>57021</c:v>
                </c:pt>
                <c:pt idx="1845">
                  <c:v>57028</c:v>
                </c:pt>
                <c:pt idx="1846">
                  <c:v>57035</c:v>
                </c:pt>
                <c:pt idx="1847">
                  <c:v>57042</c:v>
                </c:pt>
                <c:pt idx="1848">
                  <c:v>57049</c:v>
                </c:pt>
                <c:pt idx="1849">
                  <c:v>57056</c:v>
                </c:pt>
                <c:pt idx="1850">
                  <c:v>57063</c:v>
                </c:pt>
                <c:pt idx="1851">
                  <c:v>57068</c:v>
                </c:pt>
                <c:pt idx="1852">
                  <c:v>57077</c:v>
                </c:pt>
                <c:pt idx="1853">
                  <c:v>57084</c:v>
                </c:pt>
                <c:pt idx="1854">
                  <c:v>57091</c:v>
                </c:pt>
                <c:pt idx="1855">
                  <c:v>57097</c:v>
                </c:pt>
                <c:pt idx="1856">
                  <c:v>57105</c:v>
                </c:pt>
                <c:pt idx="1857">
                  <c:v>57112</c:v>
                </c:pt>
                <c:pt idx="1858">
                  <c:v>57119</c:v>
                </c:pt>
                <c:pt idx="1859">
                  <c:v>57126</c:v>
                </c:pt>
                <c:pt idx="1860">
                  <c:v>57133</c:v>
                </c:pt>
                <c:pt idx="1861">
                  <c:v>57140</c:v>
                </c:pt>
                <c:pt idx="1862">
                  <c:v>57147</c:v>
                </c:pt>
                <c:pt idx="1863">
                  <c:v>57154</c:v>
                </c:pt>
                <c:pt idx="1864">
                  <c:v>57161</c:v>
                </c:pt>
                <c:pt idx="1865">
                  <c:v>57168</c:v>
                </c:pt>
                <c:pt idx="1866">
                  <c:v>57175</c:v>
                </c:pt>
                <c:pt idx="1867">
                  <c:v>57182</c:v>
                </c:pt>
                <c:pt idx="1868">
                  <c:v>57189</c:v>
                </c:pt>
                <c:pt idx="1869">
                  <c:v>57196</c:v>
                </c:pt>
                <c:pt idx="1870">
                  <c:v>57203</c:v>
                </c:pt>
                <c:pt idx="1871">
                  <c:v>57210</c:v>
                </c:pt>
                <c:pt idx="1872">
                  <c:v>57217</c:v>
                </c:pt>
                <c:pt idx="1873">
                  <c:v>57224</c:v>
                </c:pt>
                <c:pt idx="1874">
                  <c:v>57231</c:v>
                </c:pt>
                <c:pt idx="1875">
                  <c:v>57238</c:v>
                </c:pt>
                <c:pt idx="1876">
                  <c:v>57245</c:v>
                </c:pt>
                <c:pt idx="1877">
                  <c:v>57252</c:v>
                </c:pt>
                <c:pt idx="1878">
                  <c:v>57259</c:v>
                </c:pt>
                <c:pt idx="1879">
                  <c:v>57266</c:v>
                </c:pt>
                <c:pt idx="1880">
                  <c:v>57273</c:v>
                </c:pt>
                <c:pt idx="1881">
                  <c:v>57280</c:v>
                </c:pt>
                <c:pt idx="1882">
                  <c:v>57287</c:v>
                </c:pt>
                <c:pt idx="1883">
                  <c:v>57294</c:v>
                </c:pt>
                <c:pt idx="1884">
                  <c:v>57301</c:v>
                </c:pt>
                <c:pt idx="1885">
                  <c:v>57308</c:v>
                </c:pt>
                <c:pt idx="1886">
                  <c:v>57315</c:v>
                </c:pt>
                <c:pt idx="1887">
                  <c:v>57322</c:v>
                </c:pt>
                <c:pt idx="1888">
                  <c:v>57329</c:v>
                </c:pt>
                <c:pt idx="1889">
                  <c:v>57335</c:v>
                </c:pt>
                <c:pt idx="1890">
                  <c:v>57343</c:v>
                </c:pt>
                <c:pt idx="1891">
                  <c:v>57353</c:v>
                </c:pt>
                <c:pt idx="1892">
                  <c:v>57360</c:v>
                </c:pt>
                <c:pt idx="1893">
                  <c:v>57367</c:v>
                </c:pt>
                <c:pt idx="1894">
                  <c:v>57374</c:v>
                </c:pt>
                <c:pt idx="1895">
                  <c:v>57381</c:v>
                </c:pt>
                <c:pt idx="1896">
                  <c:v>57388</c:v>
                </c:pt>
                <c:pt idx="1897">
                  <c:v>57395</c:v>
                </c:pt>
                <c:pt idx="1898">
                  <c:v>57402</c:v>
                </c:pt>
                <c:pt idx="1899">
                  <c:v>57409</c:v>
                </c:pt>
                <c:pt idx="1900">
                  <c:v>57416</c:v>
                </c:pt>
                <c:pt idx="1901">
                  <c:v>57423</c:v>
                </c:pt>
                <c:pt idx="1902">
                  <c:v>57430</c:v>
                </c:pt>
                <c:pt idx="1903">
                  <c:v>57437</c:v>
                </c:pt>
                <c:pt idx="1904">
                  <c:v>57444</c:v>
                </c:pt>
                <c:pt idx="1905">
                  <c:v>57451</c:v>
                </c:pt>
                <c:pt idx="1906">
                  <c:v>57454</c:v>
                </c:pt>
                <c:pt idx="1907">
                  <c:v>57462</c:v>
                </c:pt>
                <c:pt idx="1908">
                  <c:v>57472</c:v>
                </c:pt>
                <c:pt idx="1909">
                  <c:v>57479</c:v>
                </c:pt>
                <c:pt idx="1910">
                  <c:v>57486</c:v>
                </c:pt>
                <c:pt idx="1911">
                  <c:v>57493</c:v>
                </c:pt>
                <c:pt idx="1912">
                  <c:v>57500</c:v>
                </c:pt>
                <c:pt idx="1913">
                  <c:v>57507</c:v>
                </c:pt>
                <c:pt idx="1914">
                  <c:v>57514</c:v>
                </c:pt>
                <c:pt idx="1915">
                  <c:v>57521</c:v>
                </c:pt>
                <c:pt idx="1916">
                  <c:v>57528</c:v>
                </c:pt>
                <c:pt idx="1917">
                  <c:v>57535</c:v>
                </c:pt>
                <c:pt idx="1918">
                  <c:v>57542</c:v>
                </c:pt>
                <c:pt idx="1919">
                  <c:v>57549</c:v>
                </c:pt>
                <c:pt idx="1920">
                  <c:v>57556</c:v>
                </c:pt>
                <c:pt idx="1921">
                  <c:v>57563</c:v>
                </c:pt>
                <c:pt idx="1922">
                  <c:v>57570</c:v>
                </c:pt>
                <c:pt idx="1923">
                  <c:v>57577</c:v>
                </c:pt>
                <c:pt idx="1924">
                  <c:v>57584</c:v>
                </c:pt>
                <c:pt idx="1925">
                  <c:v>57591</c:v>
                </c:pt>
                <c:pt idx="1926">
                  <c:v>57598</c:v>
                </c:pt>
                <c:pt idx="1927">
                  <c:v>57605</c:v>
                </c:pt>
                <c:pt idx="1928">
                  <c:v>57612</c:v>
                </c:pt>
                <c:pt idx="1929">
                  <c:v>57619</c:v>
                </c:pt>
                <c:pt idx="1930">
                  <c:v>57626</c:v>
                </c:pt>
                <c:pt idx="1931">
                  <c:v>57633</c:v>
                </c:pt>
                <c:pt idx="1932">
                  <c:v>57640</c:v>
                </c:pt>
                <c:pt idx="1933">
                  <c:v>57647</c:v>
                </c:pt>
                <c:pt idx="1934">
                  <c:v>57654</c:v>
                </c:pt>
                <c:pt idx="1935">
                  <c:v>57661</c:v>
                </c:pt>
                <c:pt idx="1936">
                  <c:v>57668</c:v>
                </c:pt>
                <c:pt idx="1937">
                  <c:v>57675</c:v>
                </c:pt>
                <c:pt idx="1938">
                  <c:v>57682</c:v>
                </c:pt>
                <c:pt idx="1939">
                  <c:v>57689</c:v>
                </c:pt>
                <c:pt idx="1940">
                  <c:v>57696</c:v>
                </c:pt>
                <c:pt idx="1941">
                  <c:v>57700</c:v>
                </c:pt>
                <c:pt idx="1942">
                  <c:v>57710</c:v>
                </c:pt>
                <c:pt idx="1943">
                  <c:v>57718</c:v>
                </c:pt>
                <c:pt idx="1944">
                  <c:v>57725</c:v>
                </c:pt>
                <c:pt idx="1945">
                  <c:v>57732</c:v>
                </c:pt>
                <c:pt idx="1946">
                  <c:v>57739</c:v>
                </c:pt>
                <c:pt idx="1947">
                  <c:v>57746</c:v>
                </c:pt>
                <c:pt idx="1948">
                  <c:v>57753</c:v>
                </c:pt>
                <c:pt idx="1949">
                  <c:v>57760</c:v>
                </c:pt>
                <c:pt idx="1950">
                  <c:v>57767</c:v>
                </c:pt>
                <c:pt idx="1951">
                  <c:v>57774</c:v>
                </c:pt>
                <c:pt idx="1952">
                  <c:v>57781</c:v>
                </c:pt>
                <c:pt idx="1953">
                  <c:v>57788</c:v>
                </c:pt>
                <c:pt idx="1954">
                  <c:v>57795</c:v>
                </c:pt>
                <c:pt idx="1955">
                  <c:v>57802</c:v>
                </c:pt>
                <c:pt idx="1956">
                  <c:v>57809</c:v>
                </c:pt>
                <c:pt idx="1957">
                  <c:v>57816</c:v>
                </c:pt>
                <c:pt idx="1958">
                  <c:v>57823</c:v>
                </c:pt>
                <c:pt idx="1959">
                  <c:v>57829</c:v>
                </c:pt>
                <c:pt idx="1960">
                  <c:v>57837</c:v>
                </c:pt>
                <c:pt idx="1961">
                  <c:v>57844</c:v>
                </c:pt>
                <c:pt idx="1962">
                  <c:v>57851</c:v>
                </c:pt>
                <c:pt idx="1963">
                  <c:v>57858</c:v>
                </c:pt>
                <c:pt idx="1964">
                  <c:v>57865</c:v>
                </c:pt>
                <c:pt idx="1965">
                  <c:v>57872</c:v>
                </c:pt>
                <c:pt idx="1966">
                  <c:v>57879</c:v>
                </c:pt>
                <c:pt idx="1967">
                  <c:v>57886</c:v>
                </c:pt>
                <c:pt idx="1968">
                  <c:v>57893</c:v>
                </c:pt>
                <c:pt idx="1969">
                  <c:v>57900</c:v>
                </c:pt>
                <c:pt idx="1970">
                  <c:v>57907</c:v>
                </c:pt>
                <c:pt idx="1971">
                  <c:v>57914</c:v>
                </c:pt>
                <c:pt idx="1972">
                  <c:v>57921</c:v>
                </c:pt>
                <c:pt idx="1973">
                  <c:v>57928</c:v>
                </c:pt>
                <c:pt idx="1974">
                  <c:v>57935</c:v>
                </c:pt>
                <c:pt idx="1975">
                  <c:v>57942</c:v>
                </c:pt>
                <c:pt idx="1976">
                  <c:v>57949</c:v>
                </c:pt>
                <c:pt idx="1977">
                  <c:v>57956</c:v>
                </c:pt>
                <c:pt idx="1978">
                  <c:v>57963</c:v>
                </c:pt>
                <c:pt idx="1979">
                  <c:v>57970</c:v>
                </c:pt>
                <c:pt idx="1980">
                  <c:v>57977</c:v>
                </c:pt>
                <c:pt idx="1981">
                  <c:v>57984</c:v>
                </c:pt>
                <c:pt idx="1982">
                  <c:v>57991</c:v>
                </c:pt>
                <c:pt idx="1983">
                  <c:v>57998</c:v>
                </c:pt>
                <c:pt idx="1984">
                  <c:v>58005</c:v>
                </c:pt>
                <c:pt idx="1985">
                  <c:v>58012</c:v>
                </c:pt>
                <c:pt idx="1986">
                  <c:v>58019</c:v>
                </c:pt>
                <c:pt idx="1987">
                  <c:v>58026</c:v>
                </c:pt>
                <c:pt idx="1988">
                  <c:v>58033</c:v>
                </c:pt>
                <c:pt idx="1989">
                  <c:v>58040</c:v>
                </c:pt>
                <c:pt idx="1990">
                  <c:v>58047</c:v>
                </c:pt>
                <c:pt idx="1991">
                  <c:v>58054</c:v>
                </c:pt>
                <c:pt idx="1992">
                  <c:v>58061</c:v>
                </c:pt>
                <c:pt idx="1993">
                  <c:v>58067</c:v>
                </c:pt>
                <c:pt idx="1994">
                  <c:v>58075</c:v>
                </c:pt>
                <c:pt idx="1995">
                  <c:v>58083</c:v>
                </c:pt>
                <c:pt idx="1996">
                  <c:v>58090</c:v>
                </c:pt>
                <c:pt idx="1997">
                  <c:v>58097</c:v>
                </c:pt>
                <c:pt idx="1998">
                  <c:v>58104</c:v>
                </c:pt>
                <c:pt idx="1999">
                  <c:v>58111</c:v>
                </c:pt>
                <c:pt idx="2000">
                  <c:v>58118</c:v>
                </c:pt>
                <c:pt idx="2001">
                  <c:v>58125</c:v>
                </c:pt>
                <c:pt idx="2002">
                  <c:v>58132</c:v>
                </c:pt>
                <c:pt idx="2003">
                  <c:v>58139</c:v>
                </c:pt>
                <c:pt idx="2004">
                  <c:v>58146</c:v>
                </c:pt>
                <c:pt idx="2005">
                  <c:v>58153</c:v>
                </c:pt>
                <c:pt idx="2006">
                  <c:v>58160</c:v>
                </c:pt>
                <c:pt idx="2007">
                  <c:v>58169</c:v>
                </c:pt>
                <c:pt idx="2008">
                  <c:v>58176</c:v>
                </c:pt>
                <c:pt idx="2009">
                  <c:v>58183</c:v>
                </c:pt>
                <c:pt idx="2010">
                  <c:v>58190</c:v>
                </c:pt>
                <c:pt idx="2011">
                  <c:v>58197</c:v>
                </c:pt>
                <c:pt idx="2012">
                  <c:v>58204</c:v>
                </c:pt>
                <c:pt idx="2013">
                  <c:v>58211</c:v>
                </c:pt>
                <c:pt idx="2014">
                  <c:v>58218</c:v>
                </c:pt>
                <c:pt idx="2015">
                  <c:v>58225</c:v>
                </c:pt>
                <c:pt idx="2016">
                  <c:v>58232</c:v>
                </c:pt>
                <c:pt idx="2017">
                  <c:v>58239</c:v>
                </c:pt>
                <c:pt idx="2018">
                  <c:v>58246</c:v>
                </c:pt>
                <c:pt idx="2019">
                  <c:v>58253</c:v>
                </c:pt>
                <c:pt idx="2020">
                  <c:v>58260</c:v>
                </c:pt>
                <c:pt idx="2021">
                  <c:v>58267</c:v>
                </c:pt>
                <c:pt idx="2022">
                  <c:v>58274</c:v>
                </c:pt>
                <c:pt idx="2023">
                  <c:v>58281</c:v>
                </c:pt>
                <c:pt idx="2024">
                  <c:v>58288</c:v>
                </c:pt>
                <c:pt idx="2025">
                  <c:v>58295</c:v>
                </c:pt>
                <c:pt idx="2026">
                  <c:v>58302</c:v>
                </c:pt>
                <c:pt idx="2027">
                  <c:v>58309</c:v>
                </c:pt>
                <c:pt idx="2028">
                  <c:v>58316</c:v>
                </c:pt>
                <c:pt idx="2029">
                  <c:v>58323</c:v>
                </c:pt>
                <c:pt idx="2030">
                  <c:v>58330</c:v>
                </c:pt>
                <c:pt idx="2031">
                  <c:v>58337</c:v>
                </c:pt>
                <c:pt idx="2032">
                  <c:v>58344</c:v>
                </c:pt>
                <c:pt idx="2033">
                  <c:v>58351</c:v>
                </c:pt>
                <c:pt idx="2034">
                  <c:v>58358</c:v>
                </c:pt>
                <c:pt idx="2035">
                  <c:v>58365</c:v>
                </c:pt>
                <c:pt idx="2036">
                  <c:v>58372</c:v>
                </c:pt>
                <c:pt idx="2037">
                  <c:v>58379</c:v>
                </c:pt>
                <c:pt idx="2038">
                  <c:v>58386</c:v>
                </c:pt>
                <c:pt idx="2039">
                  <c:v>58393</c:v>
                </c:pt>
                <c:pt idx="2040">
                  <c:v>58400</c:v>
                </c:pt>
                <c:pt idx="2041">
                  <c:v>58407</c:v>
                </c:pt>
                <c:pt idx="2042">
                  <c:v>58414</c:v>
                </c:pt>
                <c:pt idx="2043">
                  <c:v>58421</c:v>
                </c:pt>
                <c:pt idx="2044">
                  <c:v>58428</c:v>
                </c:pt>
                <c:pt idx="2045">
                  <c:v>58433</c:v>
                </c:pt>
                <c:pt idx="2046">
                  <c:v>58442</c:v>
                </c:pt>
                <c:pt idx="2047">
                  <c:v>58449</c:v>
                </c:pt>
                <c:pt idx="2048">
                  <c:v>58456</c:v>
                </c:pt>
                <c:pt idx="2049">
                  <c:v>58463</c:v>
                </c:pt>
                <c:pt idx="2050">
                  <c:v>58470</c:v>
                </c:pt>
                <c:pt idx="2051">
                  <c:v>58477</c:v>
                </c:pt>
                <c:pt idx="2052">
                  <c:v>58484</c:v>
                </c:pt>
                <c:pt idx="2053">
                  <c:v>58491</c:v>
                </c:pt>
                <c:pt idx="2054">
                  <c:v>58498</c:v>
                </c:pt>
                <c:pt idx="2055">
                  <c:v>58505</c:v>
                </c:pt>
                <c:pt idx="2056">
                  <c:v>58512</c:v>
                </c:pt>
                <c:pt idx="2057">
                  <c:v>58519</c:v>
                </c:pt>
                <c:pt idx="2058">
                  <c:v>58526</c:v>
                </c:pt>
                <c:pt idx="2059">
                  <c:v>58533</c:v>
                </c:pt>
                <c:pt idx="2060">
                  <c:v>58540</c:v>
                </c:pt>
                <c:pt idx="2061">
                  <c:v>58545</c:v>
                </c:pt>
                <c:pt idx="2062">
                  <c:v>58554</c:v>
                </c:pt>
                <c:pt idx="2063">
                  <c:v>58561</c:v>
                </c:pt>
                <c:pt idx="2064">
                  <c:v>58568</c:v>
                </c:pt>
                <c:pt idx="2065">
                  <c:v>58575</c:v>
                </c:pt>
                <c:pt idx="2066">
                  <c:v>58582</c:v>
                </c:pt>
                <c:pt idx="2067">
                  <c:v>58589</c:v>
                </c:pt>
                <c:pt idx="2068">
                  <c:v>58596</c:v>
                </c:pt>
                <c:pt idx="2069">
                  <c:v>58603</c:v>
                </c:pt>
                <c:pt idx="2070">
                  <c:v>58610</c:v>
                </c:pt>
                <c:pt idx="2071">
                  <c:v>58617</c:v>
                </c:pt>
                <c:pt idx="2072">
                  <c:v>58624</c:v>
                </c:pt>
                <c:pt idx="2073">
                  <c:v>58631</c:v>
                </c:pt>
                <c:pt idx="2074">
                  <c:v>58638</c:v>
                </c:pt>
                <c:pt idx="2075">
                  <c:v>58645</c:v>
                </c:pt>
                <c:pt idx="2076">
                  <c:v>58652</c:v>
                </c:pt>
                <c:pt idx="2077">
                  <c:v>58659</c:v>
                </c:pt>
                <c:pt idx="2078">
                  <c:v>58666</c:v>
                </c:pt>
                <c:pt idx="2079">
                  <c:v>58673</c:v>
                </c:pt>
                <c:pt idx="2080">
                  <c:v>58680</c:v>
                </c:pt>
                <c:pt idx="2081">
                  <c:v>58687</c:v>
                </c:pt>
                <c:pt idx="2082">
                  <c:v>58694</c:v>
                </c:pt>
                <c:pt idx="2083">
                  <c:v>58701</c:v>
                </c:pt>
                <c:pt idx="2084">
                  <c:v>58708</c:v>
                </c:pt>
                <c:pt idx="2085">
                  <c:v>58715</c:v>
                </c:pt>
                <c:pt idx="2086">
                  <c:v>58722</c:v>
                </c:pt>
                <c:pt idx="2087">
                  <c:v>58729</c:v>
                </c:pt>
                <c:pt idx="2088">
                  <c:v>58736</c:v>
                </c:pt>
                <c:pt idx="2089">
                  <c:v>58743</c:v>
                </c:pt>
                <c:pt idx="2090">
                  <c:v>58750</c:v>
                </c:pt>
                <c:pt idx="2091">
                  <c:v>58757</c:v>
                </c:pt>
                <c:pt idx="2092">
                  <c:v>58764</c:v>
                </c:pt>
                <c:pt idx="2093">
                  <c:v>58771</c:v>
                </c:pt>
                <c:pt idx="2094">
                  <c:v>58778</c:v>
                </c:pt>
                <c:pt idx="2095">
                  <c:v>58785</c:v>
                </c:pt>
                <c:pt idx="2096">
                  <c:v>58792</c:v>
                </c:pt>
                <c:pt idx="2097">
                  <c:v>58799</c:v>
                </c:pt>
                <c:pt idx="2098">
                  <c:v>58806</c:v>
                </c:pt>
                <c:pt idx="2099">
                  <c:v>58813</c:v>
                </c:pt>
                <c:pt idx="2100">
                  <c:v>58820</c:v>
                </c:pt>
                <c:pt idx="2101">
                  <c:v>58827</c:v>
                </c:pt>
                <c:pt idx="2102">
                  <c:v>58834</c:v>
                </c:pt>
                <c:pt idx="2103">
                  <c:v>58841</c:v>
                </c:pt>
                <c:pt idx="2104">
                  <c:v>58848</c:v>
                </c:pt>
                <c:pt idx="2105">
                  <c:v>58855</c:v>
                </c:pt>
                <c:pt idx="2106">
                  <c:v>58862</c:v>
                </c:pt>
                <c:pt idx="2107">
                  <c:v>58869</c:v>
                </c:pt>
                <c:pt idx="2108">
                  <c:v>58876</c:v>
                </c:pt>
                <c:pt idx="2109">
                  <c:v>58883</c:v>
                </c:pt>
                <c:pt idx="2110">
                  <c:v>58890</c:v>
                </c:pt>
                <c:pt idx="2111">
                  <c:v>58897</c:v>
                </c:pt>
                <c:pt idx="2112">
                  <c:v>58902</c:v>
                </c:pt>
                <c:pt idx="2113">
                  <c:v>58911</c:v>
                </c:pt>
                <c:pt idx="2114">
                  <c:v>58918</c:v>
                </c:pt>
                <c:pt idx="2115">
                  <c:v>58925</c:v>
                </c:pt>
                <c:pt idx="2116">
                  <c:v>58932</c:v>
                </c:pt>
                <c:pt idx="2117">
                  <c:v>58939</c:v>
                </c:pt>
                <c:pt idx="2118">
                  <c:v>58946</c:v>
                </c:pt>
                <c:pt idx="2119">
                  <c:v>58953</c:v>
                </c:pt>
                <c:pt idx="2120">
                  <c:v>58960</c:v>
                </c:pt>
                <c:pt idx="2121">
                  <c:v>58967</c:v>
                </c:pt>
                <c:pt idx="2122">
                  <c:v>58974</c:v>
                </c:pt>
                <c:pt idx="2123">
                  <c:v>58981</c:v>
                </c:pt>
                <c:pt idx="2124">
                  <c:v>58988</c:v>
                </c:pt>
                <c:pt idx="2125">
                  <c:v>58995</c:v>
                </c:pt>
                <c:pt idx="2126">
                  <c:v>59002</c:v>
                </c:pt>
                <c:pt idx="2127">
                  <c:v>59009</c:v>
                </c:pt>
                <c:pt idx="2128">
                  <c:v>59016</c:v>
                </c:pt>
                <c:pt idx="2129">
                  <c:v>59023</c:v>
                </c:pt>
                <c:pt idx="2130">
                  <c:v>59030</c:v>
                </c:pt>
                <c:pt idx="2131">
                  <c:v>59037</c:v>
                </c:pt>
                <c:pt idx="2132">
                  <c:v>59044</c:v>
                </c:pt>
                <c:pt idx="2133">
                  <c:v>59051</c:v>
                </c:pt>
                <c:pt idx="2134">
                  <c:v>59058</c:v>
                </c:pt>
                <c:pt idx="2135">
                  <c:v>59065</c:v>
                </c:pt>
                <c:pt idx="2136">
                  <c:v>59072</c:v>
                </c:pt>
                <c:pt idx="2137">
                  <c:v>59079</c:v>
                </c:pt>
                <c:pt idx="2138">
                  <c:v>59086</c:v>
                </c:pt>
                <c:pt idx="2139">
                  <c:v>59093</c:v>
                </c:pt>
                <c:pt idx="2140">
                  <c:v>59100</c:v>
                </c:pt>
                <c:pt idx="2141">
                  <c:v>59107</c:v>
                </c:pt>
                <c:pt idx="2142">
                  <c:v>59114</c:v>
                </c:pt>
                <c:pt idx="2143">
                  <c:v>59121</c:v>
                </c:pt>
                <c:pt idx="2144">
                  <c:v>59128</c:v>
                </c:pt>
                <c:pt idx="2145">
                  <c:v>59135</c:v>
                </c:pt>
                <c:pt idx="2146">
                  <c:v>59142</c:v>
                </c:pt>
                <c:pt idx="2147">
                  <c:v>59149</c:v>
                </c:pt>
                <c:pt idx="2148">
                  <c:v>59156</c:v>
                </c:pt>
                <c:pt idx="2149">
                  <c:v>59162</c:v>
                </c:pt>
                <c:pt idx="2150">
                  <c:v>59170</c:v>
                </c:pt>
                <c:pt idx="2151">
                  <c:v>59177</c:v>
                </c:pt>
                <c:pt idx="2152">
                  <c:v>59184</c:v>
                </c:pt>
                <c:pt idx="2153">
                  <c:v>59191</c:v>
                </c:pt>
                <c:pt idx="2154">
                  <c:v>59198</c:v>
                </c:pt>
                <c:pt idx="2155">
                  <c:v>59205</c:v>
                </c:pt>
                <c:pt idx="2156">
                  <c:v>59212</c:v>
                </c:pt>
                <c:pt idx="2157">
                  <c:v>59219</c:v>
                </c:pt>
                <c:pt idx="2158">
                  <c:v>59226</c:v>
                </c:pt>
                <c:pt idx="2159">
                  <c:v>59233</c:v>
                </c:pt>
                <c:pt idx="2160">
                  <c:v>59240</c:v>
                </c:pt>
                <c:pt idx="2161">
                  <c:v>59247</c:v>
                </c:pt>
                <c:pt idx="2162">
                  <c:v>59252</c:v>
                </c:pt>
                <c:pt idx="2163">
                  <c:v>59261</c:v>
                </c:pt>
                <c:pt idx="2164">
                  <c:v>59268</c:v>
                </c:pt>
                <c:pt idx="2165">
                  <c:v>59275</c:v>
                </c:pt>
                <c:pt idx="2166">
                  <c:v>59282</c:v>
                </c:pt>
                <c:pt idx="2167">
                  <c:v>59288</c:v>
                </c:pt>
                <c:pt idx="2168">
                  <c:v>59296</c:v>
                </c:pt>
                <c:pt idx="2169">
                  <c:v>59303</c:v>
                </c:pt>
                <c:pt idx="2170">
                  <c:v>59310</c:v>
                </c:pt>
                <c:pt idx="2171">
                  <c:v>59317</c:v>
                </c:pt>
                <c:pt idx="2172">
                  <c:v>59324</c:v>
                </c:pt>
                <c:pt idx="2173">
                  <c:v>59331</c:v>
                </c:pt>
                <c:pt idx="2174">
                  <c:v>59338</c:v>
                </c:pt>
                <c:pt idx="2175">
                  <c:v>59345</c:v>
                </c:pt>
                <c:pt idx="2176">
                  <c:v>59352</c:v>
                </c:pt>
                <c:pt idx="2177">
                  <c:v>59359</c:v>
                </c:pt>
                <c:pt idx="2178">
                  <c:v>59366</c:v>
                </c:pt>
                <c:pt idx="2179">
                  <c:v>59373</c:v>
                </c:pt>
                <c:pt idx="2180">
                  <c:v>59380</c:v>
                </c:pt>
                <c:pt idx="2181">
                  <c:v>59387</c:v>
                </c:pt>
                <c:pt idx="2182">
                  <c:v>59394</c:v>
                </c:pt>
                <c:pt idx="2183">
                  <c:v>59401</c:v>
                </c:pt>
                <c:pt idx="2184">
                  <c:v>59408</c:v>
                </c:pt>
                <c:pt idx="2185">
                  <c:v>59415</c:v>
                </c:pt>
                <c:pt idx="2186">
                  <c:v>59422</c:v>
                </c:pt>
                <c:pt idx="2187">
                  <c:v>59429</c:v>
                </c:pt>
                <c:pt idx="2188">
                  <c:v>59436</c:v>
                </c:pt>
                <c:pt idx="2189">
                  <c:v>59443</c:v>
                </c:pt>
                <c:pt idx="2190">
                  <c:v>59450</c:v>
                </c:pt>
                <c:pt idx="2191">
                  <c:v>59457</c:v>
                </c:pt>
                <c:pt idx="2192">
                  <c:v>59464</c:v>
                </c:pt>
                <c:pt idx="2193">
                  <c:v>59471</c:v>
                </c:pt>
                <c:pt idx="2194">
                  <c:v>59478</c:v>
                </c:pt>
                <c:pt idx="2195">
                  <c:v>59485</c:v>
                </c:pt>
                <c:pt idx="2196">
                  <c:v>59492</c:v>
                </c:pt>
                <c:pt idx="2197">
                  <c:v>59499</c:v>
                </c:pt>
                <c:pt idx="2198">
                  <c:v>59506</c:v>
                </c:pt>
                <c:pt idx="2199">
                  <c:v>59513</c:v>
                </c:pt>
                <c:pt idx="2200">
                  <c:v>59520</c:v>
                </c:pt>
                <c:pt idx="2201">
                  <c:v>59526</c:v>
                </c:pt>
                <c:pt idx="2202">
                  <c:v>59534</c:v>
                </c:pt>
                <c:pt idx="2203">
                  <c:v>59544</c:v>
                </c:pt>
                <c:pt idx="2204">
                  <c:v>59551</c:v>
                </c:pt>
                <c:pt idx="2205">
                  <c:v>59558</c:v>
                </c:pt>
                <c:pt idx="2206">
                  <c:v>59565</c:v>
                </c:pt>
                <c:pt idx="2207">
                  <c:v>59572</c:v>
                </c:pt>
                <c:pt idx="2208">
                  <c:v>59579</c:v>
                </c:pt>
                <c:pt idx="2209">
                  <c:v>59586</c:v>
                </c:pt>
                <c:pt idx="2210">
                  <c:v>59593</c:v>
                </c:pt>
                <c:pt idx="2211">
                  <c:v>59600</c:v>
                </c:pt>
                <c:pt idx="2212">
                  <c:v>59607</c:v>
                </c:pt>
                <c:pt idx="2213">
                  <c:v>59614</c:v>
                </c:pt>
                <c:pt idx="2214">
                  <c:v>59621</c:v>
                </c:pt>
                <c:pt idx="2215">
                  <c:v>59628</c:v>
                </c:pt>
                <c:pt idx="2216">
                  <c:v>59635</c:v>
                </c:pt>
                <c:pt idx="2217">
                  <c:v>59638</c:v>
                </c:pt>
                <c:pt idx="2218">
                  <c:v>59649</c:v>
                </c:pt>
                <c:pt idx="2219">
                  <c:v>59653</c:v>
                </c:pt>
                <c:pt idx="2220">
                  <c:v>59663</c:v>
                </c:pt>
                <c:pt idx="2221">
                  <c:v>59670</c:v>
                </c:pt>
                <c:pt idx="2222">
                  <c:v>59677</c:v>
                </c:pt>
                <c:pt idx="2223">
                  <c:v>59684</c:v>
                </c:pt>
                <c:pt idx="2224">
                  <c:v>59691</c:v>
                </c:pt>
                <c:pt idx="2225">
                  <c:v>59698</c:v>
                </c:pt>
                <c:pt idx="2226">
                  <c:v>59705</c:v>
                </c:pt>
                <c:pt idx="2227">
                  <c:v>59712</c:v>
                </c:pt>
                <c:pt idx="2228">
                  <c:v>59719</c:v>
                </c:pt>
                <c:pt idx="2229">
                  <c:v>59726</c:v>
                </c:pt>
                <c:pt idx="2230">
                  <c:v>59733</c:v>
                </c:pt>
                <c:pt idx="2231">
                  <c:v>59740</c:v>
                </c:pt>
                <c:pt idx="2232">
                  <c:v>59747</c:v>
                </c:pt>
                <c:pt idx="2233">
                  <c:v>59754</c:v>
                </c:pt>
                <c:pt idx="2234">
                  <c:v>59761</c:v>
                </c:pt>
                <c:pt idx="2235">
                  <c:v>59768</c:v>
                </c:pt>
                <c:pt idx="2236">
                  <c:v>59775</c:v>
                </c:pt>
                <c:pt idx="2237">
                  <c:v>59782</c:v>
                </c:pt>
                <c:pt idx="2238">
                  <c:v>59789</c:v>
                </c:pt>
                <c:pt idx="2239">
                  <c:v>59796</c:v>
                </c:pt>
                <c:pt idx="2240">
                  <c:v>59803</c:v>
                </c:pt>
                <c:pt idx="2241">
                  <c:v>59810</c:v>
                </c:pt>
                <c:pt idx="2242">
                  <c:v>59817</c:v>
                </c:pt>
                <c:pt idx="2243">
                  <c:v>59824</c:v>
                </c:pt>
                <c:pt idx="2244">
                  <c:v>59831</c:v>
                </c:pt>
                <c:pt idx="2245">
                  <c:v>59838</c:v>
                </c:pt>
                <c:pt idx="2246">
                  <c:v>59845</c:v>
                </c:pt>
                <c:pt idx="2247">
                  <c:v>59852</c:v>
                </c:pt>
                <c:pt idx="2248">
                  <c:v>59859</c:v>
                </c:pt>
                <c:pt idx="2249">
                  <c:v>59866</c:v>
                </c:pt>
                <c:pt idx="2250">
                  <c:v>59873</c:v>
                </c:pt>
                <c:pt idx="2251">
                  <c:v>59880</c:v>
                </c:pt>
                <c:pt idx="2252">
                  <c:v>59887</c:v>
                </c:pt>
                <c:pt idx="2253">
                  <c:v>59891</c:v>
                </c:pt>
                <c:pt idx="2254">
                  <c:v>59901</c:v>
                </c:pt>
                <c:pt idx="2255">
                  <c:v>59909</c:v>
                </c:pt>
                <c:pt idx="2256">
                  <c:v>59916</c:v>
                </c:pt>
                <c:pt idx="2257">
                  <c:v>59923</c:v>
                </c:pt>
                <c:pt idx="2258">
                  <c:v>59930</c:v>
                </c:pt>
                <c:pt idx="2259">
                  <c:v>59937</c:v>
                </c:pt>
                <c:pt idx="2260">
                  <c:v>59944</c:v>
                </c:pt>
                <c:pt idx="2261">
                  <c:v>59951</c:v>
                </c:pt>
                <c:pt idx="2262">
                  <c:v>59958</c:v>
                </c:pt>
                <c:pt idx="2263">
                  <c:v>59965</c:v>
                </c:pt>
                <c:pt idx="2264">
                  <c:v>59972</c:v>
                </c:pt>
                <c:pt idx="2265">
                  <c:v>59979</c:v>
                </c:pt>
                <c:pt idx="2266">
                  <c:v>59986</c:v>
                </c:pt>
                <c:pt idx="2267">
                  <c:v>59993</c:v>
                </c:pt>
                <c:pt idx="2268">
                  <c:v>60000</c:v>
                </c:pt>
                <c:pt idx="2269">
                  <c:v>60007</c:v>
                </c:pt>
                <c:pt idx="2270">
                  <c:v>60014</c:v>
                </c:pt>
                <c:pt idx="2271">
                  <c:v>60021</c:v>
                </c:pt>
                <c:pt idx="2272">
                  <c:v>60029</c:v>
                </c:pt>
                <c:pt idx="2273">
                  <c:v>60036</c:v>
                </c:pt>
                <c:pt idx="2274">
                  <c:v>60043</c:v>
                </c:pt>
                <c:pt idx="2275">
                  <c:v>60050</c:v>
                </c:pt>
                <c:pt idx="2276">
                  <c:v>60057</c:v>
                </c:pt>
                <c:pt idx="2277">
                  <c:v>60064</c:v>
                </c:pt>
                <c:pt idx="2278">
                  <c:v>60071</c:v>
                </c:pt>
                <c:pt idx="2279">
                  <c:v>60078</c:v>
                </c:pt>
                <c:pt idx="2280">
                  <c:v>60085</c:v>
                </c:pt>
                <c:pt idx="2281">
                  <c:v>60092</c:v>
                </c:pt>
                <c:pt idx="2282">
                  <c:v>60099</c:v>
                </c:pt>
                <c:pt idx="2283">
                  <c:v>60106</c:v>
                </c:pt>
                <c:pt idx="2284">
                  <c:v>60113</c:v>
                </c:pt>
                <c:pt idx="2285">
                  <c:v>60120</c:v>
                </c:pt>
                <c:pt idx="2286">
                  <c:v>60127</c:v>
                </c:pt>
                <c:pt idx="2287">
                  <c:v>60134</c:v>
                </c:pt>
                <c:pt idx="2288">
                  <c:v>60141</c:v>
                </c:pt>
                <c:pt idx="2289">
                  <c:v>60148</c:v>
                </c:pt>
                <c:pt idx="2290">
                  <c:v>60155</c:v>
                </c:pt>
                <c:pt idx="2291">
                  <c:v>60162</c:v>
                </c:pt>
                <c:pt idx="2292">
                  <c:v>60169</c:v>
                </c:pt>
                <c:pt idx="2293">
                  <c:v>60176</c:v>
                </c:pt>
                <c:pt idx="2294">
                  <c:v>60183</c:v>
                </c:pt>
                <c:pt idx="2295">
                  <c:v>60190</c:v>
                </c:pt>
                <c:pt idx="2296">
                  <c:v>60197</c:v>
                </c:pt>
                <c:pt idx="2297">
                  <c:v>60204</c:v>
                </c:pt>
                <c:pt idx="2298">
                  <c:v>60211</c:v>
                </c:pt>
                <c:pt idx="2299">
                  <c:v>60218</c:v>
                </c:pt>
                <c:pt idx="2300">
                  <c:v>60225</c:v>
                </c:pt>
                <c:pt idx="2301">
                  <c:v>60232</c:v>
                </c:pt>
                <c:pt idx="2302">
                  <c:v>60239</c:v>
                </c:pt>
                <c:pt idx="2303">
                  <c:v>60246</c:v>
                </c:pt>
                <c:pt idx="2304">
                  <c:v>60253</c:v>
                </c:pt>
                <c:pt idx="2305">
                  <c:v>60259</c:v>
                </c:pt>
                <c:pt idx="2306">
                  <c:v>60267</c:v>
                </c:pt>
                <c:pt idx="2307">
                  <c:v>60275</c:v>
                </c:pt>
                <c:pt idx="2308">
                  <c:v>60282</c:v>
                </c:pt>
                <c:pt idx="2309">
                  <c:v>60289</c:v>
                </c:pt>
                <c:pt idx="2310">
                  <c:v>60296</c:v>
                </c:pt>
                <c:pt idx="2311">
                  <c:v>60303</c:v>
                </c:pt>
                <c:pt idx="2312">
                  <c:v>60310</c:v>
                </c:pt>
                <c:pt idx="2313">
                  <c:v>60317</c:v>
                </c:pt>
                <c:pt idx="2314">
                  <c:v>60324</c:v>
                </c:pt>
                <c:pt idx="2315">
                  <c:v>60331</c:v>
                </c:pt>
                <c:pt idx="2316">
                  <c:v>60338</c:v>
                </c:pt>
                <c:pt idx="2317">
                  <c:v>60345</c:v>
                </c:pt>
                <c:pt idx="2318">
                  <c:v>60351</c:v>
                </c:pt>
                <c:pt idx="2319">
                  <c:v>60360</c:v>
                </c:pt>
                <c:pt idx="2320">
                  <c:v>60367</c:v>
                </c:pt>
                <c:pt idx="2321">
                  <c:v>60374</c:v>
                </c:pt>
                <c:pt idx="2322">
                  <c:v>60381</c:v>
                </c:pt>
                <c:pt idx="2323">
                  <c:v>60387</c:v>
                </c:pt>
                <c:pt idx="2324">
                  <c:v>60395</c:v>
                </c:pt>
                <c:pt idx="2325">
                  <c:v>60402</c:v>
                </c:pt>
                <c:pt idx="2326">
                  <c:v>60409</c:v>
                </c:pt>
                <c:pt idx="2327">
                  <c:v>60416</c:v>
                </c:pt>
                <c:pt idx="2328">
                  <c:v>60423</c:v>
                </c:pt>
                <c:pt idx="2329">
                  <c:v>60430</c:v>
                </c:pt>
                <c:pt idx="2330">
                  <c:v>60437</c:v>
                </c:pt>
                <c:pt idx="2331">
                  <c:v>60444</c:v>
                </c:pt>
                <c:pt idx="2332">
                  <c:v>60451</c:v>
                </c:pt>
                <c:pt idx="2333">
                  <c:v>60458</c:v>
                </c:pt>
                <c:pt idx="2334">
                  <c:v>60465</c:v>
                </c:pt>
                <c:pt idx="2335">
                  <c:v>60472</c:v>
                </c:pt>
                <c:pt idx="2336">
                  <c:v>60479</c:v>
                </c:pt>
                <c:pt idx="2337">
                  <c:v>60486</c:v>
                </c:pt>
                <c:pt idx="2338">
                  <c:v>60493</c:v>
                </c:pt>
                <c:pt idx="2339">
                  <c:v>60500</c:v>
                </c:pt>
                <c:pt idx="2340">
                  <c:v>60507</c:v>
                </c:pt>
                <c:pt idx="2341">
                  <c:v>60514</c:v>
                </c:pt>
                <c:pt idx="2342">
                  <c:v>60521</c:v>
                </c:pt>
                <c:pt idx="2343">
                  <c:v>60528</c:v>
                </c:pt>
                <c:pt idx="2344">
                  <c:v>60535</c:v>
                </c:pt>
                <c:pt idx="2345">
                  <c:v>60542</c:v>
                </c:pt>
                <c:pt idx="2346">
                  <c:v>60549</c:v>
                </c:pt>
                <c:pt idx="2347">
                  <c:v>60556</c:v>
                </c:pt>
                <c:pt idx="2348">
                  <c:v>60563</c:v>
                </c:pt>
                <c:pt idx="2349">
                  <c:v>60570</c:v>
                </c:pt>
                <c:pt idx="2350">
                  <c:v>60577</c:v>
                </c:pt>
                <c:pt idx="2351">
                  <c:v>60584</c:v>
                </c:pt>
                <c:pt idx="2352">
                  <c:v>60591</c:v>
                </c:pt>
                <c:pt idx="2353">
                  <c:v>60598</c:v>
                </c:pt>
                <c:pt idx="2354">
                  <c:v>60605</c:v>
                </c:pt>
                <c:pt idx="2355">
                  <c:v>60612</c:v>
                </c:pt>
                <c:pt idx="2356">
                  <c:v>60619</c:v>
                </c:pt>
                <c:pt idx="2357">
                  <c:v>60625</c:v>
                </c:pt>
                <c:pt idx="2358">
                  <c:v>60632</c:v>
                </c:pt>
                <c:pt idx="2359">
                  <c:v>60640</c:v>
                </c:pt>
                <c:pt idx="2360">
                  <c:v>60647</c:v>
                </c:pt>
                <c:pt idx="2361">
                  <c:v>60654</c:v>
                </c:pt>
                <c:pt idx="2362">
                  <c:v>60661</c:v>
                </c:pt>
                <c:pt idx="2363">
                  <c:v>60668</c:v>
                </c:pt>
                <c:pt idx="2364">
                  <c:v>60675</c:v>
                </c:pt>
                <c:pt idx="2365">
                  <c:v>60682</c:v>
                </c:pt>
                <c:pt idx="2366">
                  <c:v>60689</c:v>
                </c:pt>
                <c:pt idx="2367">
                  <c:v>60696</c:v>
                </c:pt>
                <c:pt idx="2368">
                  <c:v>60703</c:v>
                </c:pt>
                <c:pt idx="2369">
                  <c:v>60710</c:v>
                </c:pt>
                <c:pt idx="2370">
                  <c:v>60717</c:v>
                </c:pt>
                <c:pt idx="2371">
                  <c:v>60724</c:v>
                </c:pt>
                <c:pt idx="2372">
                  <c:v>60729</c:v>
                </c:pt>
                <c:pt idx="2373">
                  <c:v>60738</c:v>
                </c:pt>
                <c:pt idx="2374">
                  <c:v>60745</c:v>
                </c:pt>
                <c:pt idx="2375">
                  <c:v>60752</c:v>
                </c:pt>
                <c:pt idx="2376">
                  <c:v>60759</c:v>
                </c:pt>
                <c:pt idx="2377">
                  <c:v>60766</c:v>
                </c:pt>
                <c:pt idx="2378">
                  <c:v>60773</c:v>
                </c:pt>
                <c:pt idx="2379">
                  <c:v>60780</c:v>
                </c:pt>
                <c:pt idx="2380">
                  <c:v>60787</c:v>
                </c:pt>
                <c:pt idx="2381">
                  <c:v>60794</c:v>
                </c:pt>
                <c:pt idx="2382">
                  <c:v>60801</c:v>
                </c:pt>
                <c:pt idx="2383">
                  <c:v>60808</c:v>
                </c:pt>
                <c:pt idx="2384">
                  <c:v>60815</c:v>
                </c:pt>
                <c:pt idx="2385">
                  <c:v>60822</c:v>
                </c:pt>
                <c:pt idx="2386">
                  <c:v>60829</c:v>
                </c:pt>
                <c:pt idx="2387">
                  <c:v>60836</c:v>
                </c:pt>
                <c:pt idx="2388">
                  <c:v>60843</c:v>
                </c:pt>
                <c:pt idx="2389">
                  <c:v>60850</c:v>
                </c:pt>
                <c:pt idx="2390">
                  <c:v>60857</c:v>
                </c:pt>
                <c:pt idx="2391">
                  <c:v>60864</c:v>
                </c:pt>
                <c:pt idx="2392">
                  <c:v>60871</c:v>
                </c:pt>
                <c:pt idx="2393">
                  <c:v>60878</c:v>
                </c:pt>
                <c:pt idx="2394">
                  <c:v>60885</c:v>
                </c:pt>
                <c:pt idx="2395">
                  <c:v>60892</c:v>
                </c:pt>
                <c:pt idx="2396">
                  <c:v>60899</c:v>
                </c:pt>
                <c:pt idx="2397">
                  <c:v>60906</c:v>
                </c:pt>
                <c:pt idx="2398">
                  <c:v>60913</c:v>
                </c:pt>
                <c:pt idx="2399">
                  <c:v>60920</c:v>
                </c:pt>
                <c:pt idx="2400">
                  <c:v>60927</c:v>
                </c:pt>
                <c:pt idx="2401">
                  <c:v>60934</c:v>
                </c:pt>
                <c:pt idx="2402">
                  <c:v>60941</c:v>
                </c:pt>
                <c:pt idx="2403">
                  <c:v>60948</c:v>
                </c:pt>
                <c:pt idx="2404">
                  <c:v>60955</c:v>
                </c:pt>
                <c:pt idx="2405">
                  <c:v>60962</c:v>
                </c:pt>
                <c:pt idx="2406">
                  <c:v>60969</c:v>
                </c:pt>
                <c:pt idx="2407">
                  <c:v>60976</c:v>
                </c:pt>
                <c:pt idx="2408">
                  <c:v>60983</c:v>
                </c:pt>
                <c:pt idx="2409">
                  <c:v>60990</c:v>
                </c:pt>
                <c:pt idx="2410">
                  <c:v>60997</c:v>
                </c:pt>
                <c:pt idx="2411">
                  <c:v>61004</c:v>
                </c:pt>
                <c:pt idx="2412">
                  <c:v>61011</c:v>
                </c:pt>
                <c:pt idx="2413">
                  <c:v>61018</c:v>
                </c:pt>
                <c:pt idx="2414">
                  <c:v>61025</c:v>
                </c:pt>
                <c:pt idx="2415">
                  <c:v>61032</c:v>
                </c:pt>
                <c:pt idx="2416">
                  <c:v>61039</c:v>
                </c:pt>
                <c:pt idx="2417">
                  <c:v>61046</c:v>
                </c:pt>
                <c:pt idx="2418">
                  <c:v>61053</c:v>
                </c:pt>
                <c:pt idx="2419">
                  <c:v>61060</c:v>
                </c:pt>
                <c:pt idx="2420">
                  <c:v>61067</c:v>
                </c:pt>
                <c:pt idx="2421">
                  <c:v>61074</c:v>
                </c:pt>
                <c:pt idx="2422">
                  <c:v>61081</c:v>
                </c:pt>
                <c:pt idx="2423">
                  <c:v>61086</c:v>
                </c:pt>
                <c:pt idx="2424">
                  <c:v>61095</c:v>
                </c:pt>
                <c:pt idx="2425">
                  <c:v>61102</c:v>
                </c:pt>
                <c:pt idx="2426">
                  <c:v>61109</c:v>
                </c:pt>
                <c:pt idx="2427">
                  <c:v>61116</c:v>
                </c:pt>
                <c:pt idx="2428">
                  <c:v>61123</c:v>
                </c:pt>
                <c:pt idx="2429">
                  <c:v>61130</c:v>
                </c:pt>
                <c:pt idx="2430">
                  <c:v>61137</c:v>
                </c:pt>
                <c:pt idx="2431">
                  <c:v>61144</c:v>
                </c:pt>
                <c:pt idx="2432">
                  <c:v>61151</c:v>
                </c:pt>
                <c:pt idx="2433">
                  <c:v>61158</c:v>
                </c:pt>
                <c:pt idx="2434">
                  <c:v>61165</c:v>
                </c:pt>
                <c:pt idx="2435">
                  <c:v>61172</c:v>
                </c:pt>
                <c:pt idx="2436">
                  <c:v>61179</c:v>
                </c:pt>
                <c:pt idx="2437">
                  <c:v>61186</c:v>
                </c:pt>
                <c:pt idx="2438">
                  <c:v>61193</c:v>
                </c:pt>
                <c:pt idx="2439">
                  <c:v>61200</c:v>
                </c:pt>
                <c:pt idx="2440">
                  <c:v>61207</c:v>
                </c:pt>
                <c:pt idx="2441">
                  <c:v>61214</c:v>
                </c:pt>
                <c:pt idx="2442">
                  <c:v>61221</c:v>
                </c:pt>
                <c:pt idx="2443">
                  <c:v>61228</c:v>
                </c:pt>
                <c:pt idx="2444">
                  <c:v>61235</c:v>
                </c:pt>
                <c:pt idx="2445">
                  <c:v>61242</c:v>
                </c:pt>
                <c:pt idx="2446">
                  <c:v>61249</c:v>
                </c:pt>
                <c:pt idx="2447">
                  <c:v>61256</c:v>
                </c:pt>
                <c:pt idx="2448">
                  <c:v>61263</c:v>
                </c:pt>
                <c:pt idx="2449">
                  <c:v>61270</c:v>
                </c:pt>
                <c:pt idx="2450">
                  <c:v>61277</c:v>
                </c:pt>
                <c:pt idx="2451">
                  <c:v>61284</c:v>
                </c:pt>
                <c:pt idx="2452">
                  <c:v>61291</c:v>
                </c:pt>
                <c:pt idx="2453">
                  <c:v>61298</c:v>
                </c:pt>
                <c:pt idx="2454">
                  <c:v>61305</c:v>
                </c:pt>
                <c:pt idx="2455">
                  <c:v>61312</c:v>
                </c:pt>
                <c:pt idx="2456">
                  <c:v>61319</c:v>
                </c:pt>
                <c:pt idx="2457">
                  <c:v>61326</c:v>
                </c:pt>
                <c:pt idx="2458">
                  <c:v>61333</c:v>
                </c:pt>
                <c:pt idx="2459">
                  <c:v>61340</c:v>
                </c:pt>
                <c:pt idx="2460">
                  <c:v>61347</c:v>
                </c:pt>
                <c:pt idx="2461">
                  <c:v>61353</c:v>
                </c:pt>
                <c:pt idx="2462">
                  <c:v>61361</c:v>
                </c:pt>
                <c:pt idx="2463">
                  <c:v>61368</c:v>
                </c:pt>
                <c:pt idx="2464">
                  <c:v>61375</c:v>
                </c:pt>
                <c:pt idx="2465">
                  <c:v>61382</c:v>
                </c:pt>
                <c:pt idx="2466">
                  <c:v>61389</c:v>
                </c:pt>
                <c:pt idx="2467">
                  <c:v>61396</c:v>
                </c:pt>
                <c:pt idx="2468">
                  <c:v>61403</c:v>
                </c:pt>
                <c:pt idx="2469">
                  <c:v>61410</c:v>
                </c:pt>
                <c:pt idx="2470">
                  <c:v>61417</c:v>
                </c:pt>
                <c:pt idx="2471">
                  <c:v>61424</c:v>
                </c:pt>
                <c:pt idx="2472">
                  <c:v>61431</c:v>
                </c:pt>
                <c:pt idx="2473">
                  <c:v>61438</c:v>
                </c:pt>
                <c:pt idx="2474">
                  <c:v>61445</c:v>
                </c:pt>
                <c:pt idx="2475">
                  <c:v>61452</c:v>
                </c:pt>
                <c:pt idx="2476">
                  <c:v>61459</c:v>
                </c:pt>
                <c:pt idx="2477">
                  <c:v>61466</c:v>
                </c:pt>
                <c:pt idx="2478">
                  <c:v>61471</c:v>
                </c:pt>
                <c:pt idx="2479">
                  <c:v>61480</c:v>
                </c:pt>
                <c:pt idx="2480">
                  <c:v>61490</c:v>
                </c:pt>
                <c:pt idx="2481">
                  <c:v>61497</c:v>
                </c:pt>
                <c:pt idx="2482">
                  <c:v>61504</c:v>
                </c:pt>
                <c:pt idx="2483">
                  <c:v>61511</c:v>
                </c:pt>
                <c:pt idx="2484">
                  <c:v>61518</c:v>
                </c:pt>
                <c:pt idx="2485">
                  <c:v>61525</c:v>
                </c:pt>
                <c:pt idx="2486">
                  <c:v>61532</c:v>
                </c:pt>
                <c:pt idx="2487">
                  <c:v>61539</c:v>
                </c:pt>
                <c:pt idx="2488">
                  <c:v>61546</c:v>
                </c:pt>
                <c:pt idx="2489">
                  <c:v>61553</c:v>
                </c:pt>
                <c:pt idx="2490">
                  <c:v>61560</c:v>
                </c:pt>
                <c:pt idx="2491">
                  <c:v>61567</c:v>
                </c:pt>
                <c:pt idx="2492">
                  <c:v>61574</c:v>
                </c:pt>
                <c:pt idx="2493">
                  <c:v>61581</c:v>
                </c:pt>
                <c:pt idx="2494">
                  <c:v>61588</c:v>
                </c:pt>
                <c:pt idx="2495">
                  <c:v>61595</c:v>
                </c:pt>
                <c:pt idx="2496">
                  <c:v>61602</c:v>
                </c:pt>
                <c:pt idx="2497">
                  <c:v>61609</c:v>
                </c:pt>
                <c:pt idx="2498">
                  <c:v>61616</c:v>
                </c:pt>
                <c:pt idx="2499">
                  <c:v>61623</c:v>
                </c:pt>
                <c:pt idx="2500">
                  <c:v>61630</c:v>
                </c:pt>
                <c:pt idx="2501">
                  <c:v>61637</c:v>
                </c:pt>
                <c:pt idx="2502">
                  <c:v>61644</c:v>
                </c:pt>
                <c:pt idx="2503">
                  <c:v>61651</c:v>
                </c:pt>
                <c:pt idx="2504">
                  <c:v>61658</c:v>
                </c:pt>
                <c:pt idx="2505">
                  <c:v>61665</c:v>
                </c:pt>
                <c:pt idx="2506">
                  <c:v>61672</c:v>
                </c:pt>
                <c:pt idx="2507">
                  <c:v>61679</c:v>
                </c:pt>
                <c:pt idx="2508">
                  <c:v>61686</c:v>
                </c:pt>
                <c:pt idx="2509">
                  <c:v>61693</c:v>
                </c:pt>
                <c:pt idx="2510">
                  <c:v>61700</c:v>
                </c:pt>
                <c:pt idx="2511">
                  <c:v>61707</c:v>
                </c:pt>
                <c:pt idx="2512">
                  <c:v>61714</c:v>
                </c:pt>
                <c:pt idx="2513">
                  <c:v>61718</c:v>
                </c:pt>
                <c:pt idx="2514">
                  <c:v>61728</c:v>
                </c:pt>
                <c:pt idx="2515">
                  <c:v>61736</c:v>
                </c:pt>
                <c:pt idx="2516">
                  <c:v>61743</c:v>
                </c:pt>
                <c:pt idx="2517">
                  <c:v>61750</c:v>
                </c:pt>
                <c:pt idx="2518">
                  <c:v>61757</c:v>
                </c:pt>
                <c:pt idx="2519">
                  <c:v>61764</c:v>
                </c:pt>
                <c:pt idx="2520">
                  <c:v>61771</c:v>
                </c:pt>
                <c:pt idx="2521">
                  <c:v>61778</c:v>
                </c:pt>
                <c:pt idx="2522">
                  <c:v>61785</c:v>
                </c:pt>
                <c:pt idx="2523">
                  <c:v>61792</c:v>
                </c:pt>
                <c:pt idx="2524">
                  <c:v>61799</c:v>
                </c:pt>
                <c:pt idx="2525">
                  <c:v>61806</c:v>
                </c:pt>
                <c:pt idx="2526">
                  <c:v>61813</c:v>
                </c:pt>
                <c:pt idx="2527">
                  <c:v>61820</c:v>
                </c:pt>
                <c:pt idx="2528">
                  <c:v>61827</c:v>
                </c:pt>
                <c:pt idx="2529">
                  <c:v>61834</c:v>
                </c:pt>
                <c:pt idx="2530">
                  <c:v>61841</c:v>
                </c:pt>
                <c:pt idx="2531">
                  <c:v>61847</c:v>
                </c:pt>
                <c:pt idx="2532">
                  <c:v>61855</c:v>
                </c:pt>
                <c:pt idx="2533">
                  <c:v>61862</c:v>
                </c:pt>
                <c:pt idx="2534">
                  <c:v>61869</c:v>
                </c:pt>
                <c:pt idx="2535">
                  <c:v>61876</c:v>
                </c:pt>
                <c:pt idx="2536">
                  <c:v>61883</c:v>
                </c:pt>
                <c:pt idx="2537">
                  <c:v>61890</c:v>
                </c:pt>
                <c:pt idx="2538">
                  <c:v>61897</c:v>
                </c:pt>
                <c:pt idx="2539">
                  <c:v>61904</c:v>
                </c:pt>
                <c:pt idx="2540">
                  <c:v>61911</c:v>
                </c:pt>
                <c:pt idx="2541">
                  <c:v>61918</c:v>
                </c:pt>
                <c:pt idx="2542">
                  <c:v>61925</c:v>
                </c:pt>
                <c:pt idx="2543">
                  <c:v>61932</c:v>
                </c:pt>
                <c:pt idx="2544">
                  <c:v>61939</c:v>
                </c:pt>
                <c:pt idx="2545">
                  <c:v>61946</c:v>
                </c:pt>
                <c:pt idx="2546">
                  <c:v>61953</c:v>
                </c:pt>
                <c:pt idx="2547">
                  <c:v>61960</c:v>
                </c:pt>
                <c:pt idx="2548">
                  <c:v>61967</c:v>
                </c:pt>
                <c:pt idx="2549">
                  <c:v>61974</c:v>
                </c:pt>
                <c:pt idx="2550">
                  <c:v>61981</c:v>
                </c:pt>
                <c:pt idx="2551">
                  <c:v>61988</c:v>
                </c:pt>
                <c:pt idx="2552">
                  <c:v>61995</c:v>
                </c:pt>
                <c:pt idx="2553">
                  <c:v>62002</c:v>
                </c:pt>
                <c:pt idx="2554">
                  <c:v>62009</c:v>
                </c:pt>
                <c:pt idx="2555">
                  <c:v>62016</c:v>
                </c:pt>
                <c:pt idx="2556">
                  <c:v>62023</c:v>
                </c:pt>
                <c:pt idx="2557">
                  <c:v>62030</c:v>
                </c:pt>
                <c:pt idx="2558">
                  <c:v>62037</c:v>
                </c:pt>
                <c:pt idx="2559">
                  <c:v>62044</c:v>
                </c:pt>
                <c:pt idx="2560">
                  <c:v>62051</c:v>
                </c:pt>
                <c:pt idx="2561">
                  <c:v>62058</c:v>
                </c:pt>
                <c:pt idx="2562">
                  <c:v>62065</c:v>
                </c:pt>
                <c:pt idx="2563">
                  <c:v>62072</c:v>
                </c:pt>
                <c:pt idx="2564">
                  <c:v>62079</c:v>
                </c:pt>
                <c:pt idx="2565">
                  <c:v>62085</c:v>
                </c:pt>
                <c:pt idx="2566">
                  <c:v>62093</c:v>
                </c:pt>
                <c:pt idx="2567">
                  <c:v>62101</c:v>
                </c:pt>
                <c:pt idx="2568">
                  <c:v>62108</c:v>
                </c:pt>
                <c:pt idx="2569">
                  <c:v>62115</c:v>
                </c:pt>
                <c:pt idx="2570">
                  <c:v>62122</c:v>
                </c:pt>
                <c:pt idx="2571">
                  <c:v>62129</c:v>
                </c:pt>
                <c:pt idx="2572">
                  <c:v>62136</c:v>
                </c:pt>
                <c:pt idx="2573">
                  <c:v>62143</c:v>
                </c:pt>
                <c:pt idx="2574">
                  <c:v>62150</c:v>
                </c:pt>
                <c:pt idx="2575">
                  <c:v>62157</c:v>
                </c:pt>
                <c:pt idx="2576">
                  <c:v>62164</c:v>
                </c:pt>
                <c:pt idx="2577">
                  <c:v>62171</c:v>
                </c:pt>
                <c:pt idx="2578">
                  <c:v>62178</c:v>
                </c:pt>
                <c:pt idx="2579">
                  <c:v>62187</c:v>
                </c:pt>
                <c:pt idx="2580">
                  <c:v>62194</c:v>
                </c:pt>
                <c:pt idx="2581">
                  <c:v>62201</c:v>
                </c:pt>
                <c:pt idx="2582">
                  <c:v>62208</c:v>
                </c:pt>
                <c:pt idx="2583">
                  <c:v>62215</c:v>
                </c:pt>
                <c:pt idx="2584">
                  <c:v>62222</c:v>
                </c:pt>
                <c:pt idx="2585">
                  <c:v>62229</c:v>
                </c:pt>
                <c:pt idx="2586">
                  <c:v>62236</c:v>
                </c:pt>
                <c:pt idx="2587">
                  <c:v>62243</c:v>
                </c:pt>
                <c:pt idx="2588">
                  <c:v>62250</c:v>
                </c:pt>
                <c:pt idx="2589">
                  <c:v>62257</c:v>
                </c:pt>
                <c:pt idx="2590">
                  <c:v>62264</c:v>
                </c:pt>
                <c:pt idx="2591">
                  <c:v>62271</c:v>
                </c:pt>
                <c:pt idx="2592">
                  <c:v>62278</c:v>
                </c:pt>
                <c:pt idx="2593">
                  <c:v>62285</c:v>
                </c:pt>
                <c:pt idx="2594">
                  <c:v>62292</c:v>
                </c:pt>
                <c:pt idx="2595">
                  <c:v>62299</c:v>
                </c:pt>
                <c:pt idx="2596">
                  <c:v>62306</c:v>
                </c:pt>
                <c:pt idx="2597">
                  <c:v>62313</c:v>
                </c:pt>
                <c:pt idx="2598">
                  <c:v>62320</c:v>
                </c:pt>
                <c:pt idx="2599">
                  <c:v>62327</c:v>
                </c:pt>
                <c:pt idx="2600">
                  <c:v>62334</c:v>
                </c:pt>
                <c:pt idx="2601">
                  <c:v>62341</c:v>
                </c:pt>
                <c:pt idx="2602">
                  <c:v>62348</c:v>
                </c:pt>
                <c:pt idx="2603">
                  <c:v>62355</c:v>
                </c:pt>
                <c:pt idx="2604">
                  <c:v>62362</c:v>
                </c:pt>
                <c:pt idx="2605">
                  <c:v>62369</c:v>
                </c:pt>
                <c:pt idx="2606">
                  <c:v>62376</c:v>
                </c:pt>
                <c:pt idx="2607">
                  <c:v>62383</c:v>
                </c:pt>
                <c:pt idx="2608">
                  <c:v>62390</c:v>
                </c:pt>
                <c:pt idx="2609">
                  <c:v>62397</c:v>
                </c:pt>
                <c:pt idx="2610">
                  <c:v>62404</c:v>
                </c:pt>
                <c:pt idx="2611">
                  <c:v>62411</c:v>
                </c:pt>
                <c:pt idx="2612">
                  <c:v>62418</c:v>
                </c:pt>
                <c:pt idx="2613">
                  <c:v>62425</c:v>
                </c:pt>
                <c:pt idx="2614">
                  <c:v>62432</c:v>
                </c:pt>
                <c:pt idx="2615">
                  <c:v>62439</c:v>
                </c:pt>
                <c:pt idx="2616">
                  <c:v>62446</c:v>
                </c:pt>
                <c:pt idx="2617">
                  <c:v>62451</c:v>
                </c:pt>
                <c:pt idx="2618">
                  <c:v>62460</c:v>
                </c:pt>
                <c:pt idx="2619">
                  <c:v>62467</c:v>
                </c:pt>
                <c:pt idx="2620">
                  <c:v>62474</c:v>
                </c:pt>
                <c:pt idx="2621">
                  <c:v>62481</c:v>
                </c:pt>
                <c:pt idx="2622">
                  <c:v>62488</c:v>
                </c:pt>
                <c:pt idx="2623">
                  <c:v>62495</c:v>
                </c:pt>
                <c:pt idx="2624">
                  <c:v>62502</c:v>
                </c:pt>
                <c:pt idx="2625">
                  <c:v>62509</c:v>
                </c:pt>
                <c:pt idx="2626">
                  <c:v>62516</c:v>
                </c:pt>
                <c:pt idx="2627">
                  <c:v>62523</c:v>
                </c:pt>
                <c:pt idx="2628">
                  <c:v>62530</c:v>
                </c:pt>
                <c:pt idx="2629">
                  <c:v>62537</c:v>
                </c:pt>
                <c:pt idx="2630">
                  <c:v>62544</c:v>
                </c:pt>
                <c:pt idx="2631">
                  <c:v>62551</c:v>
                </c:pt>
                <c:pt idx="2632">
                  <c:v>62558</c:v>
                </c:pt>
                <c:pt idx="2633">
                  <c:v>62563</c:v>
                </c:pt>
                <c:pt idx="2634">
                  <c:v>62572</c:v>
                </c:pt>
                <c:pt idx="2635">
                  <c:v>62578</c:v>
                </c:pt>
                <c:pt idx="2636">
                  <c:v>62586</c:v>
                </c:pt>
                <c:pt idx="2637">
                  <c:v>62593</c:v>
                </c:pt>
                <c:pt idx="2638">
                  <c:v>62600</c:v>
                </c:pt>
                <c:pt idx="2639">
                  <c:v>62607</c:v>
                </c:pt>
                <c:pt idx="2640">
                  <c:v>62614</c:v>
                </c:pt>
                <c:pt idx="2641">
                  <c:v>62621</c:v>
                </c:pt>
                <c:pt idx="2642">
                  <c:v>62628</c:v>
                </c:pt>
                <c:pt idx="2643">
                  <c:v>62635</c:v>
                </c:pt>
                <c:pt idx="2644">
                  <c:v>62642</c:v>
                </c:pt>
                <c:pt idx="2645">
                  <c:v>62649</c:v>
                </c:pt>
                <c:pt idx="2646">
                  <c:v>62656</c:v>
                </c:pt>
                <c:pt idx="2647">
                  <c:v>62663</c:v>
                </c:pt>
                <c:pt idx="2648">
                  <c:v>62670</c:v>
                </c:pt>
                <c:pt idx="2649">
                  <c:v>62677</c:v>
                </c:pt>
                <c:pt idx="2650">
                  <c:v>62684</c:v>
                </c:pt>
                <c:pt idx="2651">
                  <c:v>62691</c:v>
                </c:pt>
                <c:pt idx="2652">
                  <c:v>62698</c:v>
                </c:pt>
                <c:pt idx="2653">
                  <c:v>62705</c:v>
                </c:pt>
                <c:pt idx="2654">
                  <c:v>62712</c:v>
                </c:pt>
                <c:pt idx="2655">
                  <c:v>62719</c:v>
                </c:pt>
                <c:pt idx="2656">
                  <c:v>62726</c:v>
                </c:pt>
                <c:pt idx="2657">
                  <c:v>62733</c:v>
                </c:pt>
                <c:pt idx="2658">
                  <c:v>62740</c:v>
                </c:pt>
                <c:pt idx="2659">
                  <c:v>62747</c:v>
                </c:pt>
                <c:pt idx="2660">
                  <c:v>62754</c:v>
                </c:pt>
                <c:pt idx="2661">
                  <c:v>62761</c:v>
                </c:pt>
                <c:pt idx="2662">
                  <c:v>62768</c:v>
                </c:pt>
                <c:pt idx="2663">
                  <c:v>62775</c:v>
                </c:pt>
                <c:pt idx="2664">
                  <c:v>62782</c:v>
                </c:pt>
                <c:pt idx="2665">
                  <c:v>62789</c:v>
                </c:pt>
                <c:pt idx="2666">
                  <c:v>62796</c:v>
                </c:pt>
                <c:pt idx="2667">
                  <c:v>62803</c:v>
                </c:pt>
                <c:pt idx="2668">
                  <c:v>62810</c:v>
                </c:pt>
                <c:pt idx="2669">
                  <c:v>62816</c:v>
                </c:pt>
                <c:pt idx="2670">
                  <c:v>62823</c:v>
                </c:pt>
                <c:pt idx="2671">
                  <c:v>62831</c:v>
                </c:pt>
                <c:pt idx="2672">
                  <c:v>62838</c:v>
                </c:pt>
                <c:pt idx="2673">
                  <c:v>62845</c:v>
                </c:pt>
                <c:pt idx="2674">
                  <c:v>62852</c:v>
                </c:pt>
                <c:pt idx="2675">
                  <c:v>62859</c:v>
                </c:pt>
                <c:pt idx="2676">
                  <c:v>62866</c:v>
                </c:pt>
                <c:pt idx="2677">
                  <c:v>62873</c:v>
                </c:pt>
                <c:pt idx="2678">
                  <c:v>62880</c:v>
                </c:pt>
                <c:pt idx="2679">
                  <c:v>62887</c:v>
                </c:pt>
                <c:pt idx="2680">
                  <c:v>62894</c:v>
                </c:pt>
                <c:pt idx="2681">
                  <c:v>62901</c:v>
                </c:pt>
                <c:pt idx="2682">
                  <c:v>62908</c:v>
                </c:pt>
                <c:pt idx="2683">
                  <c:v>62915</c:v>
                </c:pt>
                <c:pt idx="2684">
                  <c:v>62920</c:v>
                </c:pt>
                <c:pt idx="2685">
                  <c:v>62929</c:v>
                </c:pt>
                <c:pt idx="2686">
                  <c:v>62936</c:v>
                </c:pt>
                <c:pt idx="2687">
                  <c:v>62943</c:v>
                </c:pt>
                <c:pt idx="2688">
                  <c:v>62950</c:v>
                </c:pt>
                <c:pt idx="2689">
                  <c:v>62957</c:v>
                </c:pt>
                <c:pt idx="2690">
                  <c:v>62964</c:v>
                </c:pt>
                <c:pt idx="2691">
                  <c:v>62971</c:v>
                </c:pt>
                <c:pt idx="2692">
                  <c:v>62978</c:v>
                </c:pt>
                <c:pt idx="2693">
                  <c:v>62985</c:v>
                </c:pt>
                <c:pt idx="2694">
                  <c:v>62992</c:v>
                </c:pt>
                <c:pt idx="2695">
                  <c:v>62999</c:v>
                </c:pt>
                <c:pt idx="2696">
                  <c:v>63006</c:v>
                </c:pt>
                <c:pt idx="2697">
                  <c:v>63013</c:v>
                </c:pt>
                <c:pt idx="2698">
                  <c:v>63020</c:v>
                </c:pt>
                <c:pt idx="2699">
                  <c:v>63027</c:v>
                </c:pt>
                <c:pt idx="2700">
                  <c:v>63034</c:v>
                </c:pt>
                <c:pt idx="2701">
                  <c:v>63041</c:v>
                </c:pt>
                <c:pt idx="2702">
                  <c:v>63048</c:v>
                </c:pt>
                <c:pt idx="2703">
                  <c:v>63055</c:v>
                </c:pt>
                <c:pt idx="2704">
                  <c:v>63062</c:v>
                </c:pt>
                <c:pt idx="2705">
                  <c:v>63069</c:v>
                </c:pt>
                <c:pt idx="2706">
                  <c:v>63076</c:v>
                </c:pt>
                <c:pt idx="2707">
                  <c:v>63083</c:v>
                </c:pt>
                <c:pt idx="2708">
                  <c:v>63090</c:v>
                </c:pt>
                <c:pt idx="2709">
                  <c:v>63097</c:v>
                </c:pt>
                <c:pt idx="2710">
                  <c:v>63104</c:v>
                </c:pt>
                <c:pt idx="2711">
                  <c:v>63111</c:v>
                </c:pt>
                <c:pt idx="2712">
                  <c:v>63118</c:v>
                </c:pt>
                <c:pt idx="2713">
                  <c:v>63125</c:v>
                </c:pt>
                <c:pt idx="2714">
                  <c:v>63132</c:v>
                </c:pt>
                <c:pt idx="2715">
                  <c:v>63139</c:v>
                </c:pt>
                <c:pt idx="2716">
                  <c:v>63146</c:v>
                </c:pt>
                <c:pt idx="2717">
                  <c:v>63153</c:v>
                </c:pt>
                <c:pt idx="2718">
                  <c:v>63160</c:v>
                </c:pt>
                <c:pt idx="2719">
                  <c:v>63167</c:v>
                </c:pt>
                <c:pt idx="2720">
                  <c:v>63174</c:v>
                </c:pt>
                <c:pt idx="2721">
                  <c:v>63180</c:v>
                </c:pt>
                <c:pt idx="2722">
                  <c:v>63188</c:v>
                </c:pt>
                <c:pt idx="2723">
                  <c:v>63195</c:v>
                </c:pt>
                <c:pt idx="2724">
                  <c:v>63202</c:v>
                </c:pt>
                <c:pt idx="2725">
                  <c:v>63209</c:v>
                </c:pt>
                <c:pt idx="2726">
                  <c:v>63216</c:v>
                </c:pt>
                <c:pt idx="2727">
                  <c:v>63223</c:v>
                </c:pt>
                <c:pt idx="2728">
                  <c:v>63230</c:v>
                </c:pt>
                <c:pt idx="2729">
                  <c:v>63237</c:v>
                </c:pt>
                <c:pt idx="2730">
                  <c:v>63244</c:v>
                </c:pt>
                <c:pt idx="2731">
                  <c:v>63251</c:v>
                </c:pt>
                <c:pt idx="2732">
                  <c:v>63258</c:v>
                </c:pt>
                <c:pt idx="2733">
                  <c:v>63265</c:v>
                </c:pt>
                <c:pt idx="2734">
                  <c:v>63270</c:v>
                </c:pt>
                <c:pt idx="2735">
                  <c:v>63279</c:v>
                </c:pt>
                <c:pt idx="2736">
                  <c:v>63286</c:v>
                </c:pt>
                <c:pt idx="2737">
                  <c:v>63293</c:v>
                </c:pt>
                <c:pt idx="2738">
                  <c:v>63300</c:v>
                </c:pt>
                <c:pt idx="2739">
                  <c:v>63306</c:v>
                </c:pt>
                <c:pt idx="2740">
                  <c:v>63314</c:v>
                </c:pt>
                <c:pt idx="2741">
                  <c:v>63321</c:v>
                </c:pt>
                <c:pt idx="2742">
                  <c:v>63328</c:v>
                </c:pt>
                <c:pt idx="2743">
                  <c:v>63335</c:v>
                </c:pt>
                <c:pt idx="2744">
                  <c:v>63342</c:v>
                </c:pt>
                <c:pt idx="2745">
                  <c:v>63349</c:v>
                </c:pt>
                <c:pt idx="2746">
                  <c:v>63356</c:v>
                </c:pt>
                <c:pt idx="2747">
                  <c:v>63363</c:v>
                </c:pt>
                <c:pt idx="2748">
                  <c:v>63370</c:v>
                </c:pt>
                <c:pt idx="2749">
                  <c:v>63377</c:v>
                </c:pt>
                <c:pt idx="2750">
                  <c:v>63384</c:v>
                </c:pt>
                <c:pt idx="2751">
                  <c:v>63391</c:v>
                </c:pt>
                <c:pt idx="2752">
                  <c:v>63398</c:v>
                </c:pt>
                <c:pt idx="2753">
                  <c:v>63405</c:v>
                </c:pt>
                <c:pt idx="2754">
                  <c:v>63412</c:v>
                </c:pt>
                <c:pt idx="2755">
                  <c:v>63419</c:v>
                </c:pt>
                <c:pt idx="2756">
                  <c:v>63426</c:v>
                </c:pt>
                <c:pt idx="2757">
                  <c:v>63433</c:v>
                </c:pt>
                <c:pt idx="2758">
                  <c:v>63440</c:v>
                </c:pt>
                <c:pt idx="2759">
                  <c:v>63447</c:v>
                </c:pt>
                <c:pt idx="2760">
                  <c:v>63454</c:v>
                </c:pt>
                <c:pt idx="2761">
                  <c:v>63461</c:v>
                </c:pt>
                <c:pt idx="2762">
                  <c:v>63468</c:v>
                </c:pt>
                <c:pt idx="2763">
                  <c:v>63475</c:v>
                </c:pt>
                <c:pt idx="2764">
                  <c:v>63482</c:v>
                </c:pt>
                <c:pt idx="2765">
                  <c:v>63489</c:v>
                </c:pt>
                <c:pt idx="2766">
                  <c:v>63496</c:v>
                </c:pt>
                <c:pt idx="2767">
                  <c:v>63503</c:v>
                </c:pt>
                <c:pt idx="2768">
                  <c:v>63510</c:v>
                </c:pt>
                <c:pt idx="2769">
                  <c:v>63517</c:v>
                </c:pt>
                <c:pt idx="2770">
                  <c:v>63524</c:v>
                </c:pt>
                <c:pt idx="2771">
                  <c:v>63531</c:v>
                </c:pt>
                <c:pt idx="2772">
                  <c:v>63538</c:v>
                </c:pt>
                <c:pt idx="2773">
                  <c:v>63544</c:v>
                </c:pt>
                <c:pt idx="2774">
                  <c:v>63552</c:v>
                </c:pt>
                <c:pt idx="2775">
                  <c:v>63562</c:v>
                </c:pt>
                <c:pt idx="2776">
                  <c:v>63569</c:v>
                </c:pt>
                <c:pt idx="2777">
                  <c:v>63576</c:v>
                </c:pt>
                <c:pt idx="2778">
                  <c:v>63583</c:v>
                </c:pt>
                <c:pt idx="2779">
                  <c:v>63590</c:v>
                </c:pt>
                <c:pt idx="2780">
                  <c:v>63597</c:v>
                </c:pt>
                <c:pt idx="2781">
                  <c:v>63604</c:v>
                </c:pt>
                <c:pt idx="2782">
                  <c:v>63611</c:v>
                </c:pt>
                <c:pt idx="2783">
                  <c:v>63618</c:v>
                </c:pt>
                <c:pt idx="2784">
                  <c:v>63625</c:v>
                </c:pt>
                <c:pt idx="2785">
                  <c:v>63632</c:v>
                </c:pt>
                <c:pt idx="2786">
                  <c:v>63639</c:v>
                </c:pt>
                <c:pt idx="2787">
                  <c:v>63646</c:v>
                </c:pt>
                <c:pt idx="2788">
                  <c:v>63653</c:v>
                </c:pt>
                <c:pt idx="2789">
                  <c:v>63656</c:v>
                </c:pt>
                <c:pt idx="2790">
                  <c:v>63667</c:v>
                </c:pt>
                <c:pt idx="2791">
                  <c:v>63671</c:v>
                </c:pt>
                <c:pt idx="2792">
                  <c:v>63681</c:v>
                </c:pt>
                <c:pt idx="2793">
                  <c:v>63688</c:v>
                </c:pt>
                <c:pt idx="2794">
                  <c:v>63695</c:v>
                </c:pt>
                <c:pt idx="2795">
                  <c:v>63702</c:v>
                </c:pt>
                <c:pt idx="2796">
                  <c:v>63709</c:v>
                </c:pt>
                <c:pt idx="2797">
                  <c:v>63716</c:v>
                </c:pt>
                <c:pt idx="2798">
                  <c:v>63723</c:v>
                </c:pt>
                <c:pt idx="2799">
                  <c:v>63730</c:v>
                </c:pt>
                <c:pt idx="2800">
                  <c:v>63737</c:v>
                </c:pt>
                <c:pt idx="2801">
                  <c:v>63744</c:v>
                </c:pt>
                <c:pt idx="2802">
                  <c:v>63751</c:v>
                </c:pt>
                <c:pt idx="2803">
                  <c:v>63758</c:v>
                </c:pt>
                <c:pt idx="2804">
                  <c:v>63765</c:v>
                </c:pt>
                <c:pt idx="2805">
                  <c:v>63772</c:v>
                </c:pt>
                <c:pt idx="2806">
                  <c:v>63779</c:v>
                </c:pt>
                <c:pt idx="2807">
                  <c:v>63786</c:v>
                </c:pt>
                <c:pt idx="2808">
                  <c:v>63793</c:v>
                </c:pt>
                <c:pt idx="2809">
                  <c:v>63800</c:v>
                </c:pt>
                <c:pt idx="2810">
                  <c:v>63807</c:v>
                </c:pt>
                <c:pt idx="2811">
                  <c:v>63814</c:v>
                </c:pt>
                <c:pt idx="2812">
                  <c:v>63821</c:v>
                </c:pt>
                <c:pt idx="2813">
                  <c:v>63828</c:v>
                </c:pt>
                <c:pt idx="2814">
                  <c:v>63835</c:v>
                </c:pt>
                <c:pt idx="2815">
                  <c:v>63842</c:v>
                </c:pt>
                <c:pt idx="2816">
                  <c:v>63849</c:v>
                </c:pt>
                <c:pt idx="2817">
                  <c:v>63856</c:v>
                </c:pt>
                <c:pt idx="2818">
                  <c:v>63863</c:v>
                </c:pt>
                <c:pt idx="2819">
                  <c:v>63870</c:v>
                </c:pt>
                <c:pt idx="2820">
                  <c:v>63877</c:v>
                </c:pt>
                <c:pt idx="2821">
                  <c:v>63884</c:v>
                </c:pt>
                <c:pt idx="2822">
                  <c:v>63891</c:v>
                </c:pt>
                <c:pt idx="2823">
                  <c:v>63898</c:v>
                </c:pt>
                <c:pt idx="2824">
                  <c:v>63905</c:v>
                </c:pt>
                <c:pt idx="2825">
                  <c:v>63909</c:v>
                </c:pt>
                <c:pt idx="2826">
                  <c:v>63919</c:v>
                </c:pt>
                <c:pt idx="2827">
                  <c:v>63927</c:v>
                </c:pt>
                <c:pt idx="2828">
                  <c:v>63934</c:v>
                </c:pt>
                <c:pt idx="2829">
                  <c:v>63941</c:v>
                </c:pt>
                <c:pt idx="2830">
                  <c:v>63948</c:v>
                </c:pt>
                <c:pt idx="2831">
                  <c:v>63955</c:v>
                </c:pt>
                <c:pt idx="2832">
                  <c:v>63962</c:v>
                </c:pt>
                <c:pt idx="2833">
                  <c:v>63969</c:v>
                </c:pt>
                <c:pt idx="2834">
                  <c:v>63976</c:v>
                </c:pt>
                <c:pt idx="2835">
                  <c:v>63983</c:v>
                </c:pt>
                <c:pt idx="2836">
                  <c:v>63990</c:v>
                </c:pt>
                <c:pt idx="2837">
                  <c:v>63997</c:v>
                </c:pt>
                <c:pt idx="2838">
                  <c:v>64004</c:v>
                </c:pt>
                <c:pt idx="2839">
                  <c:v>64011</c:v>
                </c:pt>
                <c:pt idx="2840">
                  <c:v>64018</c:v>
                </c:pt>
                <c:pt idx="2841">
                  <c:v>64025</c:v>
                </c:pt>
                <c:pt idx="2842">
                  <c:v>64032</c:v>
                </c:pt>
                <c:pt idx="2843">
                  <c:v>64038</c:v>
                </c:pt>
                <c:pt idx="2844">
                  <c:v>64046</c:v>
                </c:pt>
                <c:pt idx="2845">
                  <c:v>64053</c:v>
                </c:pt>
                <c:pt idx="2846">
                  <c:v>64060</c:v>
                </c:pt>
                <c:pt idx="2847">
                  <c:v>64067</c:v>
                </c:pt>
                <c:pt idx="2848">
                  <c:v>64074</c:v>
                </c:pt>
                <c:pt idx="2849">
                  <c:v>64081</c:v>
                </c:pt>
                <c:pt idx="2850">
                  <c:v>64088</c:v>
                </c:pt>
                <c:pt idx="2851">
                  <c:v>64095</c:v>
                </c:pt>
                <c:pt idx="2852">
                  <c:v>64102</c:v>
                </c:pt>
                <c:pt idx="2853">
                  <c:v>64109</c:v>
                </c:pt>
                <c:pt idx="2854">
                  <c:v>64116</c:v>
                </c:pt>
                <c:pt idx="2855">
                  <c:v>64123</c:v>
                </c:pt>
                <c:pt idx="2856">
                  <c:v>64130</c:v>
                </c:pt>
                <c:pt idx="2857">
                  <c:v>64137</c:v>
                </c:pt>
                <c:pt idx="2858">
                  <c:v>64144</c:v>
                </c:pt>
                <c:pt idx="2859">
                  <c:v>64151</c:v>
                </c:pt>
              </c:numCache>
            </c:numRef>
          </c:xVal>
          <c:yVal>
            <c:numRef>
              <c:f>EUR1Y!$W$670:$W$3529</c:f>
              <c:numCache>
                <c:formatCode>0.0000%</c:formatCode>
                <c:ptCount val="2860"/>
                <c:pt idx="0">
                  <c:v>1.3161373854279802E-2</c:v>
                </c:pt>
                <c:pt idx="1">
                  <c:v>1.3212061701470131E-2</c:v>
                </c:pt>
                <c:pt idx="2">
                  <c:v>1.3262845164614189E-2</c:v>
                </c:pt>
                <c:pt idx="3">
                  <c:v>1.3313719122852405E-2</c:v>
                </c:pt>
                <c:pt idx="4">
                  <c:v>1.3364678382030412E-2</c:v>
                </c:pt>
                <c:pt idx="5">
                  <c:v>1.3415717674675616E-2</c:v>
                </c:pt>
                <c:pt idx="6">
                  <c:v>1.3466831659974634E-2</c:v>
                </c:pt>
                <c:pt idx="7">
                  <c:v>1.3518014923750746E-2</c:v>
                </c:pt>
                <c:pt idx="8">
                  <c:v>1.3569261978441105E-2</c:v>
                </c:pt>
                <c:pt idx="9">
                  <c:v>1.3620567263075072E-2</c:v>
                </c:pt>
                <c:pt idx="10">
                  <c:v>1.3671925143251646E-2</c:v>
                </c:pt>
                <c:pt idx="11">
                  <c:v>1.37233299111191E-2</c:v>
                </c:pt>
                <c:pt idx="12">
                  <c:v>1.377477578535133E-2</c:v>
                </c:pt>
                <c:pt idx="13">
                  <c:v>1.3826256911129464E-2</c:v>
                </c:pt>
                <c:pt idx="14">
                  <c:v>1.3877767360118635E-2</c:v>
                </c:pt>
                <c:pt idx="15">
                  <c:v>1.3929301130449157E-2</c:v>
                </c:pt>
                <c:pt idx="16">
                  <c:v>1.3980852146695278E-2</c:v>
                </c:pt>
                <c:pt idx="17">
                  <c:v>1.403241425985613E-2</c:v>
                </c:pt>
                <c:pt idx="18">
                  <c:v>1.4083981247334915E-2</c:v>
                </c:pt>
                <c:pt idx="19">
                  <c:v>1.4135546812921399E-2</c:v>
                </c:pt>
                <c:pt idx="20">
                  <c:v>1.4187104586772189E-2</c:v>
                </c:pt>
                <c:pt idx="21">
                  <c:v>1.4238648125392777E-2</c:v>
                </c:pt>
                <c:pt idx="22">
                  <c:v>1.4290170911619153E-2</c:v>
                </c:pt>
                <c:pt idx="23">
                  <c:v>1.4341666354600489E-2</c:v>
                </c:pt>
                <c:pt idx="24">
                  <c:v>1.4393127789782948E-2</c:v>
                </c:pt>
                <c:pt idx="25">
                  <c:v>1.4444548478891494E-2</c:v>
                </c:pt>
                <c:pt idx="26">
                  <c:v>1.4495921609915228E-2</c:v>
                </c:pt>
                <c:pt idx="27">
                  <c:v>1.4547240297090955E-2</c:v>
                </c:pt>
                <c:pt idx="28">
                  <c:v>1.459849758088896E-2</c:v>
                </c:pt>
                <c:pt idx="29">
                  <c:v>1.4649686427997223E-2</c:v>
                </c:pt>
                <c:pt idx="30">
                  <c:v>1.4700799731308735E-2</c:v>
                </c:pt>
                <c:pt idx="31">
                  <c:v>1.4751830309907467E-2</c:v>
                </c:pt>
                <c:pt idx="32">
                  <c:v>1.4802770909055461E-2</c:v>
                </c:pt>
                <c:pt idx="33">
                  <c:v>1.4853614200180991E-2</c:v>
                </c:pt>
                <c:pt idx="34">
                  <c:v>1.4904352780866971E-2</c:v>
                </c:pt>
                <c:pt idx="35">
                  <c:v>1.4954979174839771E-2</c:v>
                </c:pt>
                <c:pt idx="36">
                  <c:v>1.5005485831958714E-2</c:v>
                </c:pt>
                <c:pt idx="37">
                  <c:v>1.5055865128207753E-2</c:v>
                </c:pt>
                <c:pt idx="38">
                  <c:v>1.5106109365684734E-2</c:v>
                </c:pt>
                <c:pt idx="39">
                  <c:v>1.5156210772595711E-2</c:v>
                </c:pt>
                <c:pt idx="40">
                  <c:v>1.5206161503244426E-2</c:v>
                </c:pt>
                <c:pt idx="41">
                  <c:v>1.525595363802881E-2</c:v>
                </c:pt>
                <c:pt idx="42">
                  <c:v>1.5305579183432876E-2</c:v>
                </c:pt>
                <c:pt idx="43">
                  <c:v>1.5355030072022781E-2</c:v>
                </c:pt>
                <c:pt idx="44">
                  <c:v>1.5404298162442659E-2</c:v>
                </c:pt>
                <c:pt idx="45">
                  <c:v>1.5453375239410686E-2</c:v>
                </c:pt>
                <c:pt idx="46">
                  <c:v>1.550225301371623E-2</c:v>
                </c:pt>
                <c:pt idx="47">
                  <c:v>1.555092312222007E-2</c:v>
                </c:pt>
                <c:pt idx="48">
                  <c:v>1.5599377127851545E-2</c:v>
                </c:pt>
                <c:pt idx="49">
                  <c:v>1.5647606519609877E-2</c:v>
                </c:pt>
                <c:pt idx="50">
                  <c:v>1.5695602712565471E-2</c:v>
                </c:pt>
                <c:pt idx="51">
                  <c:v>1.5743357047861253E-2</c:v>
                </c:pt>
                <c:pt idx="52">
                  <c:v>1.5790873270226453E-2</c:v>
                </c:pt>
                <c:pt idx="53">
                  <c:v>1.5838301128669886E-2</c:v>
                </c:pt>
                <c:pt idx="54">
                  <c:v>1.588567353970468E-2</c:v>
                </c:pt>
                <c:pt idx="55">
                  <c:v>1.5932984797909826E-2</c:v>
                </c:pt>
                <c:pt idx="56">
                  <c:v>1.5980229152549544E-2</c:v>
                </c:pt>
                <c:pt idx="57">
                  <c:v>1.6027400807568912E-2</c:v>
                </c:pt>
                <c:pt idx="58">
                  <c:v>1.6074493921586192E-2</c:v>
                </c:pt>
                <c:pt idx="59">
                  <c:v>1.612150260788715E-2</c:v>
                </c:pt>
                <c:pt idx="60">
                  <c:v>1.6168420934419343E-2</c:v>
                </c:pt>
                <c:pt idx="61">
                  <c:v>1.6215242923787319E-2</c:v>
                </c:pt>
                <c:pt idx="62">
                  <c:v>1.6261962553247127E-2</c:v>
                </c:pt>
                <c:pt idx="63">
                  <c:v>1.6308573754702606E-2</c:v>
                </c:pt>
                <c:pt idx="64">
                  <c:v>1.6355070414701221E-2</c:v>
                </c:pt>
                <c:pt idx="65">
                  <c:v>1.6401446374430327E-2</c:v>
                </c:pt>
                <c:pt idx="66">
                  <c:v>1.6447695429713909E-2</c:v>
                </c:pt>
                <c:pt idx="67">
                  <c:v>1.6493811331011021E-2</c:v>
                </c:pt>
                <c:pt idx="68">
                  <c:v>1.6539787783412745E-2</c:v>
                </c:pt>
                <c:pt idx="69">
                  <c:v>1.6585618446641297E-2</c:v>
                </c:pt>
                <c:pt idx="70">
                  <c:v>1.6631296935047404E-2</c:v>
                </c:pt>
                <c:pt idx="71">
                  <c:v>1.667681681761185E-2</c:v>
                </c:pt>
                <c:pt idx="72">
                  <c:v>1.6722171617943697E-2</c:v>
                </c:pt>
                <c:pt idx="73">
                  <c:v>1.6767354814280749E-2</c:v>
                </c:pt>
                <c:pt idx="74">
                  <c:v>1.681235983949151E-2</c:v>
                </c:pt>
                <c:pt idx="75">
                  <c:v>1.6857180081075847E-2</c:v>
                </c:pt>
                <c:pt idx="76">
                  <c:v>1.6901808881166727E-2</c:v>
                </c:pt>
                <c:pt idx="77">
                  <c:v>1.6946239536533965E-2</c:v>
                </c:pt>
                <c:pt idx="78">
                  <c:v>1.699046529858618E-2</c:v>
                </c:pt>
                <c:pt idx="79">
                  <c:v>1.7034479373374729E-2</c:v>
                </c:pt>
                <c:pt idx="80">
                  <c:v>1.7078274921598982E-2</c:v>
                </c:pt>
                <c:pt idx="81">
                  <c:v>1.7121845058609374E-2</c:v>
                </c:pt>
                <c:pt idx="82">
                  <c:v>1.7165182854415522E-2</c:v>
                </c:pt>
                <c:pt idx="83">
                  <c:v>1.7208281333689488E-2</c:v>
                </c:pt>
                <c:pt idx="84">
                  <c:v>1.7251133475775435E-2</c:v>
                </c:pt>
                <c:pt idx="85">
                  <c:v>1.7293732214694438E-2</c:v>
                </c:pt>
                <c:pt idx="86">
                  <c:v>1.7336070439154343E-2</c:v>
                </c:pt>
                <c:pt idx="87">
                  <c:v>1.7378140992557859E-2</c:v>
                </c:pt>
                <c:pt idx="88">
                  <c:v>1.7419936673012424E-2</c:v>
                </c:pt>
                <c:pt idx="89">
                  <c:v>1.74614502333394E-2</c:v>
                </c:pt>
                <c:pt idx="90">
                  <c:v>1.7502674381086339E-2</c:v>
                </c:pt>
                <c:pt idx="91">
                  <c:v>1.7543601778537272E-2</c:v>
                </c:pt>
                <c:pt idx="92">
                  <c:v>1.7584225042725408E-2</c:v>
                </c:pt>
                <c:pt idx="93">
                  <c:v>1.7624536745446513E-2</c:v>
                </c:pt>
                <c:pt idx="94">
                  <c:v>1.7664529413271797E-2</c:v>
                </c:pt>
                <c:pt idx="95">
                  <c:v>1.7704195527563499E-2</c:v>
                </c:pt>
                <c:pt idx="96">
                  <c:v>1.7743527524489534E-2</c:v>
                </c:pt>
                <c:pt idx="97">
                  <c:v>1.7782517795039497E-2</c:v>
                </c:pt>
                <c:pt idx="98">
                  <c:v>1.7821158685041954E-2</c:v>
                </c:pt>
                <c:pt idx="99">
                  <c:v>1.7859442495181527E-2</c:v>
                </c:pt>
                <c:pt idx="100">
                  <c:v>1.789736148101817E-2</c:v>
                </c:pt>
                <c:pt idx="101">
                  <c:v>1.7934907853005555E-2</c:v>
                </c:pt>
                <c:pt idx="102">
                  <c:v>1.7972073776512113E-2</c:v>
                </c:pt>
                <c:pt idx="103">
                  <c:v>1.8008851371840946E-2</c:v>
                </c:pt>
                <c:pt idx="104">
                  <c:v>1.8045245251592991E-2</c:v>
                </c:pt>
                <c:pt idx="105">
                  <c:v>1.8081315308529456E-2</c:v>
                </c:pt>
                <c:pt idx="106">
                  <c:v>1.8117038494880187E-2</c:v>
                </c:pt>
                <c:pt idx="107">
                  <c:v>1.815241717292301E-2</c:v>
                </c:pt>
                <c:pt idx="108">
                  <c:v>1.8187453764626087E-2</c:v>
                </c:pt>
                <c:pt idx="109">
                  <c:v>1.8222150751650099E-2</c:v>
                </c:pt>
                <c:pt idx="110">
                  <c:v>1.8256510675349134E-2</c:v>
                </c:pt>
                <c:pt idx="111">
                  <c:v>1.8290536136773963E-2</c:v>
                </c:pt>
                <c:pt idx="112">
                  <c:v>1.8324229796671389E-2</c:v>
                </c:pt>
                <c:pt idx="113">
                  <c:v>1.8357594375487087E-2</c:v>
                </c:pt>
                <c:pt idx="114">
                  <c:v>1.8390632653364734E-2</c:v>
                </c:pt>
                <c:pt idx="115">
                  <c:v>1.8423347470149076E-2</c:v>
                </c:pt>
                <c:pt idx="116">
                  <c:v>1.8455741725384167E-2</c:v>
                </c:pt>
                <c:pt idx="117">
                  <c:v>1.8487818378314255E-2</c:v>
                </c:pt>
                <c:pt idx="118">
                  <c:v>1.851958044788465E-2</c:v>
                </c:pt>
                <c:pt idx="119">
                  <c:v>1.8551031012741078E-2</c:v>
                </c:pt>
                <c:pt idx="120">
                  <c:v>1.8582173211228792E-2</c:v>
                </c:pt>
                <c:pt idx="121">
                  <c:v>1.8613010241392801E-2</c:v>
                </c:pt>
                <c:pt idx="122">
                  <c:v>1.86435453609772E-2</c:v>
                </c:pt>
                <c:pt idx="123">
                  <c:v>1.8673781887423881E-2</c:v>
                </c:pt>
                <c:pt idx="124">
                  <c:v>1.8703723197872286E-2</c:v>
                </c:pt>
                <c:pt idx="125">
                  <c:v>1.8733372729157448E-2</c:v>
                </c:pt>
                <c:pt idx="126">
                  <c:v>1.8762733977809115E-2</c:v>
                </c:pt>
                <c:pt idx="127">
                  <c:v>1.8791810500050011E-2</c:v>
                </c:pt>
                <c:pt idx="128">
                  <c:v>1.8820605911795362E-2</c:v>
                </c:pt>
                <c:pt idx="129">
                  <c:v>1.8849123888649875E-2</c:v>
                </c:pt>
                <c:pt idx="130">
                  <c:v>1.887981782606267E-2</c:v>
                </c:pt>
                <c:pt idx="131">
                  <c:v>1.8907778874557375E-2</c:v>
                </c:pt>
                <c:pt idx="132">
                  <c:v>1.8935473093346863E-2</c:v>
                </c:pt>
                <c:pt idx="133">
                  <c:v>1.8962904376287084E-2</c:v>
                </c:pt>
                <c:pt idx="134">
                  <c:v>1.8990076676756205E-2</c:v>
                </c:pt>
                <c:pt idx="135">
                  <c:v>1.9016994007652881E-2</c:v>
                </c:pt>
                <c:pt idx="136">
                  <c:v>1.9043660441393388E-2</c:v>
                </c:pt>
                <c:pt idx="137">
                  <c:v>1.9070080109909029E-2</c:v>
                </c:pt>
                <c:pt idx="138">
                  <c:v>1.9096257204645029E-2</c:v>
                </c:pt>
                <c:pt idx="139">
                  <c:v>1.9122195976557038E-2</c:v>
                </c:pt>
                <c:pt idx="140">
                  <c:v>1.9147900736107646E-2</c:v>
                </c:pt>
                <c:pt idx="141">
                  <c:v>1.917337585326594E-2</c:v>
                </c:pt>
                <c:pt idx="142">
                  <c:v>1.9198625757503571E-2</c:v>
                </c:pt>
                <c:pt idx="143">
                  <c:v>1.9223654937792576E-2</c:v>
                </c:pt>
                <c:pt idx="144">
                  <c:v>1.9248467942602532E-2</c:v>
                </c:pt>
                <c:pt idx="145">
                  <c:v>1.9273069379897728E-2</c:v>
                </c:pt>
                <c:pt idx="146">
                  <c:v>1.9297463917136271E-2</c:v>
                </c:pt>
                <c:pt idx="147">
                  <c:v>1.9321656281265084E-2</c:v>
                </c:pt>
                <c:pt idx="148">
                  <c:v>1.9345651258718805E-2</c:v>
                </c:pt>
                <c:pt idx="149">
                  <c:v>1.9369453695418041E-2</c:v>
                </c:pt>
                <c:pt idx="150">
                  <c:v>1.9393068496765208E-2</c:v>
                </c:pt>
                <c:pt idx="151">
                  <c:v>1.9416500627643465E-2</c:v>
                </c:pt>
                <c:pt idx="152">
                  <c:v>1.9439755112414275E-2</c:v>
                </c:pt>
                <c:pt idx="153">
                  <c:v>1.9462837034914606E-2</c:v>
                </c:pt>
                <c:pt idx="154">
                  <c:v>1.9485751538456237E-2</c:v>
                </c:pt>
                <c:pt idx="155">
                  <c:v>1.9508503825822296E-2</c:v>
                </c:pt>
                <c:pt idx="156">
                  <c:v>1.9531097187350618E-2</c:v>
                </c:pt>
                <c:pt idx="157">
                  <c:v>1.9553416803760781E-2</c:v>
                </c:pt>
                <c:pt idx="158">
                  <c:v>1.9575397660094782E-2</c:v>
                </c:pt>
                <c:pt idx="159">
                  <c:v>1.9597045883809845E-2</c:v>
                </c:pt>
                <c:pt idx="160">
                  <c:v>1.9618367674546992E-2</c:v>
                </c:pt>
                <c:pt idx="161">
                  <c:v>1.9639369304119237E-2</c:v>
                </c:pt>
                <c:pt idx="162">
                  <c:v>1.9660057116499579E-2</c:v>
                </c:pt>
                <c:pt idx="163">
                  <c:v>1.9680437527806797E-2</c:v>
                </c:pt>
                <c:pt idx="164">
                  <c:v>1.9700517026294547E-2</c:v>
                </c:pt>
                <c:pt idx="165">
                  <c:v>1.9720302172337365E-2</c:v>
                </c:pt>
                <c:pt idx="166">
                  <c:v>1.9739799598419538E-2</c:v>
                </c:pt>
                <c:pt idx="167">
                  <c:v>1.975901600912244E-2</c:v>
                </c:pt>
                <c:pt idx="168">
                  <c:v>1.9777958181112727E-2</c:v>
                </c:pt>
                <c:pt idx="169">
                  <c:v>1.9796632963129245E-2</c:v>
                </c:pt>
                <c:pt idx="170">
                  <c:v>1.9815047275972539E-2</c:v>
                </c:pt>
                <c:pt idx="171">
                  <c:v>1.9833208112493717E-2</c:v>
                </c:pt>
                <c:pt idx="172">
                  <c:v>1.9851122537580687E-2</c:v>
                </c:pt>
                <c:pt idx="173">
                  <c:v>1.9871303596491675E-2</c:v>
                </c:pt>
                <c:pt idx="174">
                  <c:v>1.9888714121930298E-2</c:v>
                </c:pt>
                <c:pt idx="175">
                  <c:v>1.9905900908731903E-2</c:v>
                </c:pt>
                <c:pt idx="176">
                  <c:v>1.9922871320113198E-2</c:v>
                </c:pt>
                <c:pt idx="177">
                  <c:v>1.9939632791275048E-2</c:v>
                </c:pt>
                <c:pt idx="178">
                  <c:v>1.9956192829392008E-2</c:v>
                </c:pt>
                <c:pt idx="179">
                  <c:v>1.9972559013603144E-2</c:v>
                </c:pt>
                <c:pt idx="180">
                  <c:v>1.9988738995003297E-2</c:v>
                </c:pt>
                <c:pt idx="181">
                  <c:v>2.0004740496633689E-2</c:v>
                </c:pt>
                <c:pt idx="182">
                  <c:v>2.0020571313474938E-2</c:v>
                </c:pt>
                <c:pt idx="183">
                  <c:v>2.0034607736501266E-2</c:v>
                </c:pt>
                <c:pt idx="184">
                  <c:v>2.0050123659436342E-2</c:v>
                </c:pt>
                <c:pt idx="185">
                  <c:v>2.0065492675839763E-2</c:v>
                </c:pt>
                <c:pt idx="186">
                  <c:v>2.0080722889744267E-2</c:v>
                </c:pt>
                <c:pt idx="187">
                  <c:v>2.0095822477277901E-2</c:v>
                </c:pt>
                <c:pt idx="188">
                  <c:v>2.0110799686658333E-2</c:v>
                </c:pt>
                <c:pt idx="189">
                  <c:v>2.0125662838186946E-2</c:v>
                </c:pt>
                <c:pt idx="190">
                  <c:v>2.0140420324245976E-2</c:v>
                </c:pt>
                <c:pt idx="191">
                  <c:v>2.0157167497809079E-2</c:v>
                </c:pt>
                <c:pt idx="192">
                  <c:v>2.017172715308381E-2</c:v>
                </c:pt>
                <c:pt idx="193">
                  <c:v>2.0186207988162799E-2</c:v>
                </c:pt>
                <c:pt idx="194">
                  <c:v>2.0200618694010273E-2</c:v>
                </c:pt>
                <c:pt idx="195">
                  <c:v>2.021496803365817E-2</c:v>
                </c:pt>
                <c:pt idx="196">
                  <c:v>2.0229264842203533E-2</c:v>
                </c:pt>
                <c:pt idx="197">
                  <c:v>2.0243518026810462E-2</c:v>
                </c:pt>
                <c:pt idx="198">
                  <c:v>2.0257736566709025E-2</c:v>
                </c:pt>
                <c:pt idx="199">
                  <c:v>2.0271929513198995E-2</c:v>
                </c:pt>
                <c:pt idx="200">
                  <c:v>2.0286105989650041E-2</c:v>
                </c:pt>
                <c:pt idx="201">
                  <c:v>2.0300275191506789E-2</c:v>
                </c:pt>
                <c:pt idx="202">
                  <c:v>2.0314446386291006E-2</c:v>
                </c:pt>
                <c:pt idx="203">
                  <c:v>2.0328628913608378E-2</c:v>
                </c:pt>
                <c:pt idx="204">
                  <c:v>2.0342832185151816E-2</c:v>
                </c:pt>
                <c:pt idx="205">
                  <c:v>2.0357065684710192E-2</c:v>
                </c:pt>
                <c:pt idx="206">
                  <c:v>2.0371338968174495E-2</c:v>
                </c:pt>
                <c:pt idx="207">
                  <c:v>2.0385661663546346E-2</c:v>
                </c:pt>
                <c:pt idx="208">
                  <c:v>2.0400042413634082E-2</c:v>
                </c:pt>
                <c:pt idx="209">
                  <c:v>2.0414423923111522E-2</c:v>
                </c:pt>
                <c:pt idx="210">
                  <c:v>2.0428767571637765E-2</c:v>
                </c:pt>
                <c:pt idx="211">
                  <c:v>2.0443071340975179E-2</c:v>
                </c:pt>
                <c:pt idx="212">
                  <c:v>2.0457333192419436E-2</c:v>
                </c:pt>
                <c:pt idx="213">
                  <c:v>2.0471551066799949E-2</c:v>
                </c:pt>
                <c:pt idx="214">
                  <c:v>2.0485722884477902E-2</c:v>
                </c:pt>
                <c:pt idx="215">
                  <c:v>2.0499846545347342E-2</c:v>
                </c:pt>
                <c:pt idx="216">
                  <c:v>2.0513919928833207E-2</c:v>
                </c:pt>
                <c:pt idx="217">
                  <c:v>2.0527940893892434E-2</c:v>
                </c:pt>
                <c:pt idx="218">
                  <c:v>2.0541907279012409E-2</c:v>
                </c:pt>
                <c:pt idx="219">
                  <c:v>2.0555816902211192E-2</c:v>
                </c:pt>
                <c:pt idx="220">
                  <c:v>2.0569667561037522E-2</c:v>
                </c:pt>
                <c:pt idx="221">
                  <c:v>2.0583457032569936E-2</c:v>
                </c:pt>
                <c:pt idx="222">
                  <c:v>2.0597183073417645E-2</c:v>
                </c:pt>
                <c:pt idx="223">
                  <c:v>2.0610843419720099E-2</c:v>
                </c:pt>
                <c:pt idx="224">
                  <c:v>2.0624435787146542E-2</c:v>
                </c:pt>
                <c:pt idx="225">
                  <c:v>2.0642943059861342E-2</c:v>
                </c:pt>
                <c:pt idx="226">
                  <c:v>2.0656373341083521E-2</c:v>
                </c:pt>
                <c:pt idx="227">
                  <c:v>2.0669727346320936E-2</c:v>
                </c:pt>
                <c:pt idx="228">
                  <c:v>2.0683002713918514E-2</c:v>
                </c:pt>
                <c:pt idx="229">
                  <c:v>2.0696197061861675E-2</c:v>
                </c:pt>
                <c:pt idx="230">
                  <c:v>2.0704797187777024E-2</c:v>
                </c:pt>
                <c:pt idx="231">
                  <c:v>2.0722333068936435E-2</c:v>
                </c:pt>
                <c:pt idx="232">
                  <c:v>2.0735269862248457E-2</c:v>
                </c:pt>
                <c:pt idx="233">
                  <c:v>2.074811590426975E-2</c:v>
                </c:pt>
                <c:pt idx="234">
                  <c:v>2.0756446889403205E-2</c:v>
                </c:pt>
                <c:pt idx="235">
                  <c:v>2.0773525778882231E-2</c:v>
                </c:pt>
                <c:pt idx="236">
                  <c:v>2.0786084582810154E-2</c:v>
                </c:pt>
                <c:pt idx="237">
                  <c:v>2.0798542578121696E-2</c:v>
                </c:pt>
                <c:pt idx="238">
                  <c:v>2.0810897199604501E-2</c:v>
                </c:pt>
                <c:pt idx="239">
                  <c:v>2.0824569843953367E-2</c:v>
                </c:pt>
                <c:pt idx="240">
                  <c:v>2.0835285958488114E-2</c:v>
                </c:pt>
                <c:pt idx="241">
                  <c:v>2.0851343363784365E-2</c:v>
                </c:pt>
                <c:pt idx="242">
                  <c:v>2.0863216096253204E-2</c:v>
                </c:pt>
                <c:pt idx="243">
                  <c:v>2.087497163706336E-2</c:v>
                </c:pt>
                <c:pt idx="244">
                  <c:v>2.0886607278017777E-2</c:v>
                </c:pt>
                <c:pt idx="245">
                  <c:v>2.0898120290472617E-2</c:v>
                </c:pt>
                <c:pt idx="246">
                  <c:v>2.0909507925337283E-2</c:v>
                </c:pt>
                <c:pt idx="247">
                  <c:v>2.0920767413077919E-2</c:v>
                </c:pt>
                <c:pt idx="248">
                  <c:v>2.0931895963719797E-2</c:v>
                </c:pt>
                <c:pt idx="249">
                  <c:v>2.0942890766848885E-2</c:v>
                </c:pt>
                <c:pt idx="250">
                  <c:v>2.0953748991615329E-2</c:v>
                </c:pt>
                <c:pt idx="251">
                  <c:v>2.0964467786735642E-2</c:v>
                </c:pt>
                <c:pt idx="252">
                  <c:v>2.097504428049534E-2</c:v>
                </c:pt>
                <c:pt idx="253">
                  <c:v>2.0985475580752231E-2</c:v>
                </c:pt>
                <c:pt idx="254">
                  <c:v>2.0995758774939904E-2</c:v>
                </c:pt>
                <c:pt idx="255">
                  <c:v>2.1005890930069493E-2</c:v>
                </c:pt>
                <c:pt idx="256">
                  <c:v>2.1015869092734934E-2</c:v>
                </c:pt>
                <c:pt idx="257">
                  <c:v>2.102569028911383E-2</c:v>
                </c:pt>
                <c:pt idx="258">
                  <c:v>2.1035351524974471E-2</c:v>
                </c:pt>
                <c:pt idx="259">
                  <c:v>2.1044849785676042E-2</c:v>
                </c:pt>
                <c:pt idx="260">
                  <c:v>2.1054203431483967E-2</c:v>
                </c:pt>
                <c:pt idx="261">
                  <c:v>2.1063469466303181E-2</c:v>
                </c:pt>
                <c:pt idx="262">
                  <c:v>2.1072650276394954E-2</c:v>
                </c:pt>
                <c:pt idx="263">
                  <c:v>2.1081744845734326E-2</c:v>
                </c:pt>
                <c:pt idx="264">
                  <c:v>2.1090752151345621E-2</c:v>
                </c:pt>
                <c:pt idx="265">
                  <c:v>2.109967116330113E-2</c:v>
                </c:pt>
                <c:pt idx="266">
                  <c:v>2.1108500844723748E-2</c:v>
                </c:pt>
                <c:pt idx="267">
                  <c:v>2.1117240151785881E-2</c:v>
                </c:pt>
                <c:pt idx="268">
                  <c:v>2.1125888033710963E-2</c:v>
                </c:pt>
                <c:pt idx="269">
                  <c:v>2.1134443432773032E-2</c:v>
                </c:pt>
                <c:pt idx="270">
                  <c:v>2.1142905284299577E-2</c:v>
                </c:pt>
                <c:pt idx="271">
                  <c:v>2.1151272516669775E-2</c:v>
                </c:pt>
                <c:pt idx="272">
                  <c:v>2.1159544051316474E-2</c:v>
                </c:pt>
                <c:pt idx="273">
                  <c:v>2.1167718802727064E-2</c:v>
                </c:pt>
                <c:pt idx="274">
                  <c:v>2.1175795678443254E-2</c:v>
                </c:pt>
                <c:pt idx="275">
                  <c:v>2.118377357906305E-2</c:v>
                </c:pt>
                <c:pt idx="276">
                  <c:v>2.1191651398240759E-2</c:v>
                </c:pt>
                <c:pt idx="277">
                  <c:v>2.1199428022687841E-2</c:v>
                </c:pt>
                <c:pt idx="278">
                  <c:v>2.1207102332174474E-2</c:v>
                </c:pt>
                <c:pt idx="279">
                  <c:v>2.1214673199528876E-2</c:v>
                </c:pt>
                <c:pt idx="280">
                  <c:v>2.1222139490640165E-2</c:v>
                </c:pt>
                <c:pt idx="281">
                  <c:v>2.1229500064457903E-2</c:v>
                </c:pt>
                <c:pt idx="282">
                  <c:v>2.1236753772993208E-2</c:v>
                </c:pt>
                <c:pt idx="283">
                  <c:v>2.1243899461319844E-2</c:v>
                </c:pt>
                <c:pt idx="284">
                  <c:v>2.1250935967575973E-2</c:v>
                </c:pt>
                <c:pt idx="285">
                  <c:v>2.1257862122963937E-2</c:v>
                </c:pt>
                <c:pt idx="286">
                  <c:v>2.1264676751751557E-2</c:v>
                </c:pt>
                <c:pt idx="287">
                  <c:v>2.1271378671273915E-2</c:v>
                </c:pt>
                <c:pt idx="288">
                  <c:v>2.127796669193377E-2</c:v>
                </c:pt>
                <c:pt idx="289">
                  <c:v>2.1284439617203089E-2</c:v>
                </c:pt>
                <c:pt idx="290">
                  <c:v>2.1290796243623063E-2</c:v>
                </c:pt>
                <c:pt idx="291">
                  <c:v>2.1297035360806942E-2</c:v>
                </c:pt>
                <c:pt idx="292">
                  <c:v>2.1303155751440914E-2</c:v>
                </c:pt>
                <c:pt idx="293">
                  <c:v>2.130915619128345E-2</c:v>
                </c:pt>
                <c:pt idx="294">
                  <c:v>2.1315035449168802E-2</c:v>
                </c:pt>
                <c:pt idx="295">
                  <c:v>2.1320792287007236E-2</c:v>
                </c:pt>
                <c:pt idx="296">
                  <c:v>2.1326425459786327E-2</c:v>
                </c:pt>
                <c:pt idx="297">
                  <c:v>2.133193371557272E-2</c:v>
                </c:pt>
                <c:pt idx="298">
                  <c:v>2.1337315795512797E-2</c:v>
                </c:pt>
                <c:pt idx="299">
                  <c:v>2.1342570433834408E-2</c:v>
                </c:pt>
                <c:pt idx="300">
                  <c:v>2.1347696357848646E-2</c:v>
                </c:pt>
                <c:pt idx="301">
                  <c:v>2.1352692287950916E-2</c:v>
                </c:pt>
                <c:pt idx="302">
                  <c:v>2.1357556937622278E-2</c:v>
                </c:pt>
                <c:pt idx="303">
                  <c:v>2.1362289013431176E-2</c:v>
                </c:pt>
                <c:pt idx="304">
                  <c:v>2.1366887215034543E-2</c:v>
                </c:pt>
                <c:pt idx="305">
                  <c:v>2.1371350235179994E-2</c:v>
                </c:pt>
                <c:pt idx="306">
                  <c:v>2.1375676759707571E-2</c:v>
                </c:pt>
                <c:pt idx="307">
                  <c:v>2.1379865467549518E-2</c:v>
                </c:pt>
                <c:pt idx="308">
                  <c:v>2.1383915030734904E-2</c:v>
                </c:pt>
                <c:pt idx="309">
                  <c:v>2.1387824114388502E-2</c:v>
                </c:pt>
                <c:pt idx="310">
                  <c:v>2.1391591376734524E-2</c:v>
                </c:pt>
                <c:pt idx="311">
                  <c:v>2.1395215469097058E-2</c:v>
                </c:pt>
                <c:pt idx="312">
                  <c:v>2.1398673281345097E-2</c:v>
                </c:pt>
                <c:pt idx="313">
                  <c:v>2.1401958447007888E-2</c:v>
                </c:pt>
                <c:pt idx="314">
                  <c:v>2.1405101959492068E-2</c:v>
                </c:pt>
                <c:pt idx="315">
                  <c:v>2.1408105427980779E-2</c:v>
                </c:pt>
                <c:pt idx="316">
                  <c:v>2.1410970474644034E-2</c:v>
                </c:pt>
                <c:pt idx="317">
                  <c:v>2.141369873463763E-2</c:v>
                </c:pt>
                <c:pt idx="318">
                  <c:v>2.1416291856099844E-2</c:v>
                </c:pt>
                <c:pt idx="319">
                  <c:v>2.1418751500150362E-2</c:v>
                </c:pt>
                <c:pt idx="320">
                  <c:v>2.142107934088916E-2</c:v>
                </c:pt>
                <c:pt idx="321">
                  <c:v>2.1423277065391929E-2</c:v>
                </c:pt>
                <c:pt idx="322">
                  <c:v>2.1425346373709832E-2</c:v>
                </c:pt>
                <c:pt idx="323">
                  <c:v>2.1427288978867334E-2</c:v>
                </c:pt>
                <c:pt idx="324">
                  <c:v>2.1429106606859996E-2</c:v>
                </c:pt>
                <c:pt idx="325">
                  <c:v>2.143080099665165E-2</c:v>
                </c:pt>
                <c:pt idx="326">
                  <c:v>2.1432373900173926E-2</c:v>
                </c:pt>
                <c:pt idx="327">
                  <c:v>2.1433827082322568E-2</c:v>
                </c:pt>
                <c:pt idx="328">
                  <c:v>2.1435162320957185E-2</c:v>
                </c:pt>
                <c:pt idx="329">
                  <c:v>2.1436381406897111E-2</c:v>
                </c:pt>
                <c:pt idx="330">
                  <c:v>2.1437486143921818E-2</c:v>
                </c:pt>
                <c:pt idx="331">
                  <c:v>2.1438478348766568E-2</c:v>
                </c:pt>
                <c:pt idx="332">
                  <c:v>2.1439359851122389E-2</c:v>
                </c:pt>
                <c:pt idx="333">
                  <c:v>2.1440132493633239E-2</c:v>
                </c:pt>
                <c:pt idx="334">
                  <c:v>2.1440798131893365E-2</c:v>
                </c:pt>
                <c:pt idx="335">
                  <c:v>2.1441358634446888E-2</c:v>
                </c:pt>
                <c:pt idx="336">
                  <c:v>2.144181588278515E-2</c:v>
                </c:pt>
                <c:pt idx="337">
                  <c:v>2.1442171771343881E-2</c:v>
                </c:pt>
                <c:pt idx="338">
                  <c:v>2.1443071559048312E-2</c:v>
                </c:pt>
                <c:pt idx="339">
                  <c:v>2.1443225288208859E-2</c:v>
                </c:pt>
                <c:pt idx="340">
                  <c:v>2.144328306114E-2</c:v>
                </c:pt>
                <c:pt idx="341">
                  <c:v>2.1443246817133735E-2</c:v>
                </c:pt>
                <c:pt idx="342">
                  <c:v>2.1443118508384314E-2</c:v>
                </c:pt>
                <c:pt idx="343">
                  <c:v>2.1442900099985625E-2</c:v>
                </c:pt>
                <c:pt idx="344">
                  <c:v>2.1442593569929645E-2</c:v>
                </c:pt>
                <c:pt idx="345">
                  <c:v>2.1442200909104914E-2</c:v>
                </c:pt>
                <c:pt idx="346">
                  <c:v>2.1441724121294151E-2</c:v>
                </c:pt>
                <c:pt idx="347">
                  <c:v>2.1441165223173363E-2</c:v>
                </c:pt>
                <c:pt idx="348">
                  <c:v>2.1440526244309005E-2</c:v>
                </c:pt>
                <c:pt idx="349">
                  <c:v>2.1439809227158435E-2</c:v>
                </c:pt>
                <c:pt idx="350">
                  <c:v>2.1439016227064865E-2</c:v>
                </c:pt>
                <c:pt idx="351">
                  <c:v>2.1438149312259132E-2</c:v>
                </c:pt>
                <c:pt idx="352">
                  <c:v>2.1437210563856623E-2</c:v>
                </c:pt>
                <c:pt idx="353">
                  <c:v>2.1436202075854879E-2</c:v>
                </c:pt>
                <c:pt idx="354">
                  <c:v>2.1435125955134041E-2</c:v>
                </c:pt>
                <c:pt idx="355">
                  <c:v>2.1433984321453336E-2</c:v>
                </c:pt>
                <c:pt idx="356">
                  <c:v>2.1432779307451751E-2</c:v>
                </c:pt>
                <c:pt idx="357">
                  <c:v>2.1431513058643867E-2</c:v>
                </c:pt>
                <c:pt idx="358">
                  <c:v>2.1430187733420748E-2</c:v>
                </c:pt>
                <c:pt idx="359">
                  <c:v>2.1428805503048182E-2</c:v>
                </c:pt>
                <c:pt idx="360">
                  <c:v>2.1427368551664071E-2</c:v>
                </c:pt>
                <c:pt idx="361">
                  <c:v>2.1425879076278638E-2</c:v>
                </c:pt>
                <c:pt idx="362">
                  <c:v>2.1424339286772027E-2</c:v>
                </c:pt>
                <c:pt idx="363">
                  <c:v>2.1422751405894096E-2</c:v>
                </c:pt>
                <c:pt idx="364">
                  <c:v>2.1421129101346345E-2</c:v>
                </c:pt>
                <c:pt idx="365">
                  <c:v>2.1419470197581388E-2</c:v>
                </c:pt>
                <c:pt idx="366">
                  <c:v>2.141773337892703E-2</c:v>
                </c:pt>
                <c:pt idx="367">
                  <c:v>2.141591952659749E-2</c:v>
                </c:pt>
                <c:pt idx="368">
                  <c:v>2.1414029526871367E-2</c:v>
                </c:pt>
                <c:pt idx="369">
                  <c:v>2.141206427109096E-2</c:v>
                </c:pt>
                <c:pt idx="370">
                  <c:v>2.14100246556625E-2</c:v>
                </c:pt>
                <c:pt idx="371">
                  <c:v>2.1407911582054604E-2</c:v>
                </c:pt>
                <c:pt idx="372">
                  <c:v>2.1405725956796778E-2</c:v>
                </c:pt>
                <c:pt idx="373">
                  <c:v>2.1403468691480257E-2</c:v>
                </c:pt>
                <c:pt idx="374">
                  <c:v>2.1401140702756932E-2</c:v>
                </c:pt>
                <c:pt idx="375">
                  <c:v>2.1398742912337818E-2</c:v>
                </c:pt>
                <c:pt idx="376">
                  <c:v>2.1396276246993053E-2</c:v>
                </c:pt>
                <c:pt idx="377">
                  <c:v>2.1393741638550796E-2</c:v>
                </c:pt>
                <c:pt idx="378">
                  <c:v>2.1391140023897037E-2</c:v>
                </c:pt>
                <c:pt idx="379">
                  <c:v>2.1388472344974901E-2</c:v>
                </c:pt>
                <c:pt idx="380">
                  <c:v>2.1385739548782718E-2</c:v>
                </c:pt>
                <c:pt idx="381">
                  <c:v>2.1382942587375321E-2</c:v>
                </c:pt>
                <c:pt idx="382">
                  <c:v>2.1380082417861632E-2</c:v>
                </c:pt>
                <c:pt idx="383">
                  <c:v>2.1377160002404898E-2</c:v>
                </c:pt>
                <c:pt idx="384">
                  <c:v>2.1374176308222463E-2</c:v>
                </c:pt>
                <c:pt idx="385">
                  <c:v>2.1371132307582936E-2</c:v>
                </c:pt>
                <c:pt idx="386">
                  <c:v>2.1368028977809012E-2</c:v>
                </c:pt>
                <c:pt idx="387">
                  <c:v>2.1364867301273134E-2</c:v>
                </c:pt>
                <c:pt idx="388">
                  <c:v>2.1361648265399429E-2</c:v>
                </c:pt>
                <c:pt idx="389">
                  <c:v>2.1358372862661977E-2</c:v>
                </c:pt>
                <c:pt idx="390">
                  <c:v>2.1354641977395766E-2</c:v>
                </c:pt>
                <c:pt idx="391">
                  <c:v>2.1351260077119887E-2</c:v>
                </c:pt>
                <c:pt idx="392">
                  <c:v>2.1347825144076793E-2</c:v>
                </c:pt>
                <c:pt idx="393">
                  <c:v>2.1344338194628484E-2</c:v>
                </c:pt>
                <c:pt idx="394">
                  <c:v>2.1340800250197255E-2</c:v>
                </c:pt>
                <c:pt idx="395">
                  <c:v>2.1337212337265238E-2</c:v>
                </c:pt>
                <c:pt idx="396">
                  <c:v>2.1333575487373531E-2</c:v>
                </c:pt>
                <c:pt idx="397">
                  <c:v>2.1329890737122201E-2</c:v>
                </c:pt>
                <c:pt idx="398">
                  <c:v>2.1326159128169184E-2</c:v>
                </c:pt>
                <c:pt idx="399">
                  <c:v>2.1322381707229852E-2</c:v>
                </c:pt>
                <c:pt idx="400">
                  <c:v>2.1318559526076575E-2</c:v>
                </c:pt>
                <c:pt idx="401">
                  <c:v>2.1314693641537399E-2</c:v>
                </c:pt>
                <c:pt idx="402">
                  <c:v>2.1310785115497593E-2</c:v>
                </c:pt>
                <c:pt idx="403">
                  <c:v>2.1306835014895692E-2</c:v>
                </c:pt>
                <c:pt idx="404">
                  <c:v>2.1302844411726793E-2</c:v>
                </c:pt>
                <c:pt idx="405">
                  <c:v>2.1298814383038607E-2</c:v>
                </c:pt>
                <c:pt idx="406">
                  <c:v>2.1294746010932994E-2</c:v>
                </c:pt>
                <c:pt idx="407">
                  <c:v>2.1290640382565302E-2</c:v>
                </c:pt>
                <c:pt idx="408">
                  <c:v>2.128649859014263E-2</c:v>
                </c:pt>
                <c:pt idx="409">
                  <c:v>2.12823217309249E-2</c:v>
                </c:pt>
                <c:pt idx="410">
                  <c:v>2.1278110907222904E-2</c:v>
                </c:pt>
                <c:pt idx="411">
                  <c:v>2.1273867226399172E-2</c:v>
                </c:pt>
                <c:pt idx="412">
                  <c:v>2.126959180086644E-2</c:v>
                </c:pt>
                <c:pt idx="413">
                  <c:v>2.1265285748087875E-2</c:v>
                </c:pt>
                <c:pt idx="414">
                  <c:v>2.126095019057575E-2</c:v>
                </c:pt>
                <c:pt idx="415">
                  <c:v>2.1256586255892326E-2</c:v>
                </c:pt>
                <c:pt idx="416">
                  <c:v>2.1252194686833238E-2</c:v>
                </c:pt>
                <c:pt idx="417">
                  <c:v>2.1247752905132433E-2</c:v>
                </c:pt>
                <c:pt idx="418">
                  <c:v>2.1243248274097126E-2</c:v>
                </c:pt>
                <c:pt idx="419">
                  <c:v>2.1238682232900916E-2</c:v>
                </c:pt>
                <c:pt idx="420">
                  <c:v>2.1234056228088386E-2</c:v>
                </c:pt>
                <c:pt idx="421">
                  <c:v>2.1229371713572694E-2</c:v>
                </c:pt>
                <c:pt idx="422">
                  <c:v>2.122463015063622E-2</c:v>
                </c:pt>
                <c:pt idx="423">
                  <c:v>2.1219833007928162E-2</c:v>
                </c:pt>
                <c:pt idx="424">
                  <c:v>2.1214981761464771E-2</c:v>
                </c:pt>
                <c:pt idx="425">
                  <c:v>2.1210077894627345E-2</c:v>
                </c:pt>
                <c:pt idx="426">
                  <c:v>2.1205122898162048E-2</c:v>
                </c:pt>
                <c:pt idx="427">
                  <c:v>2.1200118270178349E-2</c:v>
                </c:pt>
                <c:pt idx="428">
                  <c:v>2.1195065516148377E-2</c:v>
                </c:pt>
                <c:pt idx="429">
                  <c:v>2.1189966148906263E-2</c:v>
                </c:pt>
                <c:pt idx="430">
                  <c:v>2.1184821688646615E-2</c:v>
                </c:pt>
                <c:pt idx="431">
                  <c:v>2.1179633662923837E-2</c:v>
                </c:pt>
                <c:pt idx="432">
                  <c:v>2.1174403606652372E-2</c:v>
                </c:pt>
                <c:pt idx="433">
                  <c:v>2.1168376912268284E-2</c:v>
                </c:pt>
                <c:pt idx="434">
                  <c:v>2.1163061993337673E-2</c:v>
                </c:pt>
                <c:pt idx="435">
                  <c:v>2.1157709915772756E-2</c:v>
                </c:pt>
                <c:pt idx="436">
                  <c:v>2.1152322244966392E-2</c:v>
                </c:pt>
                <c:pt idx="437">
                  <c:v>2.1146900553665988E-2</c:v>
                </c:pt>
                <c:pt idx="438">
                  <c:v>2.1141446421973509E-2</c:v>
                </c:pt>
                <c:pt idx="439">
                  <c:v>2.1135961437344392E-2</c:v>
                </c:pt>
                <c:pt idx="440">
                  <c:v>2.1130447194587079E-2</c:v>
                </c:pt>
                <c:pt idx="441">
                  <c:v>2.1124905295861508E-2</c:v>
                </c:pt>
                <c:pt idx="442">
                  <c:v>2.1119337350679768E-2</c:v>
                </c:pt>
                <c:pt idx="443">
                  <c:v>2.1113744975904559E-2</c:v>
                </c:pt>
                <c:pt idx="444">
                  <c:v>2.1108129795748751E-2</c:v>
                </c:pt>
                <c:pt idx="445">
                  <c:v>2.1102493441774738E-2</c:v>
                </c:pt>
                <c:pt idx="446">
                  <c:v>2.1096837552894428E-2</c:v>
                </c:pt>
                <c:pt idx="447">
                  <c:v>2.1091163775368158E-2</c:v>
                </c:pt>
                <c:pt idx="448">
                  <c:v>2.1085473762803369E-2</c:v>
                </c:pt>
                <c:pt idx="449">
                  <c:v>2.1079769176156803E-2</c:v>
                </c:pt>
                <c:pt idx="450">
                  <c:v>2.1074051683730995E-2</c:v>
                </c:pt>
                <c:pt idx="451">
                  <c:v>2.1068322961175157E-2</c:v>
                </c:pt>
                <c:pt idx="452">
                  <c:v>2.1062584691485385E-2</c:v>
                </c:pt>
                <c:pt idx="453">
                  <c:v>2.1056838565003358E-2</c:v>
                </c:pt>
                <c:pt idx="454">
                  <c:v>2.1051086279415883E-2</c:v>
                </c:pt>
                <c:pt idx="455">
                  <c:v>2.1045329539755575E-2</c:v>
                </c:pt>
                <c:pt idx="456">
                  <c:v>2.10395700583993E-2</c:v>
                </c:pt>
                <c:pt idx="457">
                  <c:v>2.1033809555069283E-2</c:v>
                </c:pt>
                <c:pt idx="458">
                  <c:v>2.1028049756831365E-2</c:v>
                </c:pt>
                <c:pt idx="459">
                  <c:v>2.1022292398095631E-2</c:v>
                </c:pt>
                <c:pt idx="460">
                  <c:v>2.1016539220616887E-2</c:v>
                </c:pt>
                <c:pt idx="461">
                  <c:v>2.1010791973492648E-2</c:v>
                </c:pt>
                <c:pt idx="462">
                  <c:v>2.1005052413164707E-2</c:v>
                </c:pt>
                <c:pt idx="463">
                  <c:v>2.0999322303418669E-2</c:v>
                </c:pt>
                <c:pt idx="464">
                  <c:v>2.0993603415383099E-2</c:v>
                </c:pt>
                <c:pt idx="465">
                  <c:v>2.0987897527530157E-2</c:v>
                </c:pt>
                <c:pt idx="466">
                  <c:v>2.0982206425676268E-2</c:v>
                </c:pt>
                <c:pt idx="467">
                  <c:v>2.0976531902980374E-2</c:v>
                </c:pt>
                <c:pt idx="468">
                  <c:v>2.097087578826384E-2</c:v>
                </c:pt>
                <c:pt idx="469">
                  <c:v>2.0965240861604638E-2</c:v>
                </c:pt>
                <c:pt idx="470">
                  <c:v>2.0959626906446358E-2</c:v>
                </c:pt>
                <c:pt idx="471">
                  <c:v>2.0954032252419291E-2</c:v>
                </c:pt>
                <c:pt idx="472">
                  <c:v>2.0948455218474934E-2</c:v>
                </c:pt>
                <c:pt idx="473">
                  <c:v>2.0942894112887731E-2</c:v>
                </c:pt>
                <c:pt idx="474">
                  <c:v>2.0937347233254203E-2</c:v>
                </c:pt>
                <c:pt idx="475">
                  <c:v>2.0931812866493822E-2</c:v>
                </c:pt>
                <c:pt idx="476">
                  <c:v>2.0926289288848137E-2</c:v>
                </c:pt>
                <c:pt idx="477">
                  <c:v>2.0920774765881653E-2</c:v>
                </c:pt>
                <c:pt idx="478">
                  <c:v>2.0915267552480726E-2</c:v>
                </c:pt>
                <c:pt idx="479">
                  <c:v>2.0909765892855536E-2</c:v>
                </c:pt>
                <c:pt idx="480">
                  <c:v>2.0904268020539223E-2</c:v>
                </c:pt>
                <c:pt idx="481">
                  <c:v>2.0898772158387442E-2</c:v>
                </c:pt>
                <c:pt idx="482">
                  <c:v>2.0893276518580323E-2</c:v>
                </c:pt>
                <c:pt idx="483">
                  <c:v>2.0887779302620951E-2</c:v>
                </c:pt>
                <c:pt idx="484">
                  <c:v>2.0882278701336906E-2</c:v>
                </c:pt>
                <c:pt idx="485">
                  <c:v>2.087598581958609E-2</c:v>
                </c:pt>
                <c:pt idx="486">
                  <c:v>2.0870471822281092E-2</c:v>
                </c:pt>
                <c:pt idx="487">
                  <c:v>2.0864948684182111E-2</c:v>
                </c:pt>
                <c:pt idx="488">
                  <c:v>2.0859414551891928E-2</c:v>
                </c:pt>
                <c:pt idx="489">
                  <c:v>2.0853867561339782E-2</c:v>
                </c:pt>
                <c:pt idx="490">
                  <c:v>2.0848305837780492E-2</c:v>
                </c:pt>
                <c:pt idx="491">
                  <c:v>2.0842727495797086E-2</c:v>
                </c:pt>
                <c:pt idx="492">
                  <c:v>2.0837130639300361E-2</c:v>
                </c:pt>
                <c:pt idx="493">
                  <c:v>2.0831513361528883E-2</c:v>
                </c:pt>
                <c:pt idx="494">
                  <c:v>2.0825873745051616E-2</c:v>
                </c:pt>
                <c:pt idx="495">
                  <c:v>2.0820209861765512E-2</c:v>
                </c:pt>
                <c:pt idx="496">
                  <c:v>2.0814519772900112E-2</c:v>
                </c:pt>
                <c:pt idx="497">
                  <c:v>2.080880152901492E-2</c:v>
                </c:pt>
                <c:pt idx="498">
                  <c:v>2.0803053170002018E-2</c:v>
                </c:pt>
                <c:pt idx="499">
                  <c:v>2.0797272725086524E-2</c:v>
                </c:pt>
                <c:pt idx="500">
                  <c:v>2.0792182109890846E-2</c:v>
                </c:pt>
                <c:pt idx="501">
                  <c:v>2.0785607641119915E-2</c:v>
                </c:pt>
                <c:pt idx="502">
                  <c:v>2.0779719007192918E-2</c:v>
                </c:pt>
                <c:pt idx="503">
                  <c:v>2.0773790297614194E-2</c:v>
                </c:pt>
                <c:pt idx="504">
                  <c:v>2.0767819488288E-2</c:v>
                </c:pt>
                <c:pt idx="505">
                  <c:v>2.0761804544459288E-2</c:v>
                </c:pt>
                <c:pt idx="506">
                  <c:v>2.0755743420713041E-2</c:v>
                </c:pt>
                <c:pt idx="507">
                  <c:v>2.0749634060975158E-2</c:v>
                </c:pt>
                <c:pt idx="508">
                  <c:v>2.0743474398515285E-2</c:v>
                </c:pt>
                <c:pt idx="509">
                  <c:v>2.073726235594683E-2</c:v>
                </c:pt>
                <c:pt idx="510">
                  <c:v>2.0730995845229153E-2</c:v>
                </c:pt>
                <c:pt idx="511">
                  <c:v>2.0724672767668869E-2</c:v>
                </c:pt>
                <c:pt idx="512">
                  <c:v>2.0718291013920732E-2</c:v>
                </c:pt>
                <c:pt idx="513">
                  <c:v>2.0711848463990042E-2</c:v>
                </c:pt>
                <c:pt idx="514">
                  <c:v>2.07053429872333E-2</c:v>
                </c:pt>
                <c:pt idx="515">
                  <c:v>2.069877244236084E-2</c:v>
                </c:pt>
                <c:pt idx="516">
                  <c:v>2.069213467743836E-2</c:v>
                </c:pt>
                <c:pt idx="517">
                  <c:v>2.0685427529887578E-2</c:v>
                </c:pt>
                <c:pt idx="518">
                  <c:v>2.0678648826489524E-2</c:v>
                </c:pt>
                <c:pt idx="519">
                  <c:v>2.0671796383385621E-2</c:v>
                </c:pt>
                <c:pt idx="520">
                  <c:v>2.0664868916923672E-2</c:v>
                </c:pt>
                <c:pt idx="521">
                  <c:v>2.065791979306935E-2</c:v>
                </c:pt>
                <c:pt idx="522">
                  <c:v>2.0650979625008066E-2</c:v>
                </c:pt>
                <c:pt idx="523">
                  <c:v>2.0644046229814857E-2</c:v>
                </c:pt>
                <c:pt idx="524">
                  <c:v>2.0637117413391887E-2</c:v>
                </c:pt>
                <c:pt idx="525">
                  <c:v>2.0630190970468233E-2</c:v>
                </c:pt>
                <c:pt idx="526">
                  <c:v>2.0623264684599442E-2</c:v>
                </c:pt>
                <c:pt idx="527">
                  <c:v>2.061633632817016E-2</c:v>
                </c:pt>
                <c:pt idx="528">
                  <c:v>2.0609403662391727E-2</c:v>
                </c:pt>
                <c:pt idx="529">
                  <c:v>2.0602464437305238E-2</c:v>
                </c:pt>
                <c:pt idx="530">
                  <c:v>2.0595516391780012E-2</c:v>
                </c:pt>
                <c:pt idx="531">
                  <c:v>2.0588557253515567E-2</c:v>
                </c:pt>
                <c:pt idx="532">
                  <c:v>2.0581584739041391E-2</c:v>
                </c:pt>
                <c:pt idx="533">
                  <c:v>2.0574596553717833E-2</c:v>
                </c:pt>
                <c:pt idx="534">
                  <c:v>2.056759039173674E-2</c:v>
                </c:pt>
                <c:pt idx="535">
                  <c:v>2.0560563936122794E-2</c:v>
                </c:pt>
                <c:pt idx="536">
                  <c:v>2.0553514858733708E-2</c:v>
                </c:pt>
                <c:pt idx="537">
                  <c:v>2.0545635095507622E-2</c:v>
                </c:pt>
                <c:pt idx="538">
                  <c:v>2.0538529909147701E-2</c:v>
                </c:pt>
                <c:pt idx="539">
                  <c:v>2.0531393200603897E-2</c:v>
                </c:pt>
                <c:pt idx="540">
                  <c:v>2.0524222602099608E-2</c:v>
                </c:pt>
                <c:pt idx="541">
                  <c:v>2.0517015734756054E-2</c:v>
                </c:pt>
                <c:pt idx="542">
                  <c:v>2.0509479362988532E-2</c:v>
                </c:pt>
                <c:pt idx="543">
                  <c:v>2.0502483622541656E-2</c:v>
                </c:pt>
                <c:pt idx="544">
                  <c:v>2.0495153564419756E-2</c:v>
                </c:pt>
                <c:pt idx="545">
                  <c:v>2.0487777610960631E-2</c:v>
                </c:pt>
                <c:pt idx="546">
                  <c:v>2.0480118508463298E-2</c:v>
                </c:pt>
                <c:pt idx="547">
                  <c:v>2.0472878269481687E-2</c:v>
                </c:pt>
                <c:pt idx="548">
                  <c:v>2.0465349979456961E-2</c:v>
                </c:pt>
                <c:pt idx="549">
                  <c:v>2.0457765990089118E-2</c:v>
                </c:pt>
                <c:pt idx="550">
                  <c:v>2.0450169001996695E-2</c:v>
                </c:pt>
                <c:pt idx="551">
                  <c:v>2.0442420987338363E-2</c:v>
                </c:pt>
                <c:pt idx="552">
                  <c:v>2.043016714494578E-2</c:v>
                </c:pt>
                <c:pt idx="553">
                  <c:v>2.0422308072420774E-2</c:v>
                </c:pt>
                <c:pt idx="554">
                  <c:v>2.0414380048109415E-2</c:v>
                </c:pt>
                <c:pt idx="555">
                  <c:v>2.0406380527777147E-2</c:v>
                </c:pt>
                <c:pt idx="556">
                  <c:v>2.0398306956084428E-2</c:v>
                </c:pt>
                <c:pt idx="557">
                  <c:v>2.0390156766588896E-2</c:v>
                </c:pt>
                <c:pt idx="558">
                  <c:v>2.0381927381748873E-2</c:v>
                </c:pt>
                <c:pt idx="559">
                  <c:v>2.0373616212924238E-2</c:v>
                </c:pt>
                <c:pt idx="560">
                  <c:v>2.0365220660380573E-2</c:v>
                </c:pt>
                <c:pt idx="561">
                  <c:v>2.035673811329048E-2</c:v>
                </c:pt>
                <c:pt idx="562">
                  <c:v>2.0348165949736628E-2</c:v>
                </c:pt>
                <c:pt idx="563">
                  <c:v>2.0339501536715258E-2</c:v>
                </c:pt>
                <c:pt idx="564">
                  <c:v>2.0330742230137925E-2</c:v>
                </c:pt>
                <c:pt idx="565">
                  <c:v>2.0321885374835865E-2</c:v>
                </c:pt>
                <c:pt idx="566">
                  <c:v>2.0312928304561308E-2</c:v>
                </c:pt>
                <c:pt idx="567">
                  <c:v>2.0303868341991851E-2</c:v>
                </c:pt>
                <c:pt idx="568">
                  <c:v>2.0294702798733282E-2</c:v>
                </c:pt>
                <c:pt idx="569">
                  <c:v>2.0285428975322439E-2</c:v>
                </c:pt>
                <c:pt idx="570">
                  <c:v>2.0276044161231997E-2</c:v>
                </c:pt>
                <c:pt idx="571">
                  <c:v>2.0266545634871791E-2</c:v>
                </c:pt>
                <c:pt idx="572">
                  <c:v>2.0256906105947641E-2</c:v>
                </c:pt>
                <c:pt idx="573">
                  <c:v>2.0247194025409379E-2</c:v>
                </c:pt>
                <c:pt idx="574">
                  <c:v>2.0237445942322196E-2</c:v>
                </c:pt>
                <c:pt idx="575">
                  <c:v>2.022766054970512E-2</c:v>
                </c:pt>
                <c:pt idx="576">
                  <c:v>2.0217836535534876E-2</c:v>
                </c:pt>
                <c:pt idx="577">
                  <c:v>2.0207972582747629E-2</c:v>
                </c:pt>
                <c:pt idx="578">
                  <c:v>2.0198067369238983E-2</c:v>
                </c:pt>
                <c:pt idx="579">
                  <c:v>2.0188119567865301E-2</c:v>
                </c:pt>
                <c:pt idx="580">
                  <c:v>2.0178127846444127E-2</c:v>
                </c:pt>
                <c:pt idx="581">
                  <c:v>2.0168090867755079E-2</c:v>
                </c:pt>
                <c:pt idx="582">
                  <c:v>2.0158007289541133E-2</c:v>
                </c:pt>
                <c:pt idx="583">
                  <c:v>2.0147875764509306E-2</c:v>
                </c:pt>
                <c:pt idx="584">
                  <c:v>2.0137694940330856E-2</c:v>
                </c:pt>
                <c:pt idx="585">
                  <c:v>2.0127463459643034E-2</c:v>
                </c:pt>
                <c:pt idx="586">
                  <c:v>2.0117179960049747E-2</c:v>
                </c:pt>
                <c:pt idx="587">
                  <c:v>2.0106843074122638E-2</c:v>
                </c:pt>
                <c:pt idx="588">
                  <c:v>2.0096451429401304E-2</c:v>
                </c:pt>
                <c:pt idx="589">
                  <c:v>2.0086003648395936E-2</c:v>
                </c:pt>
                <c:pt idx="590">
                  <c:v>2.0075498348585769E-2</c:v>
                </c:pt>
                <c:pt idx="591">
                  <c:v>2.0064934142423892E-2</c:v>
                </c:pt>
                <c:pt idx="592">
                  <c:v>2.0054309637334195E-2</c:v>
                </c:pt>
                <c:pt idx="593">
                  <c:v>2.0043623435715301E-2</c:v>
                </c:pt>
                <c:pt idx="594">
                  <c:v>2.0032874134940128E-2</c:v>
                </c:pt>
                <c:pt idx="595">
                  <c:v>2.0022060327358714E-2</c:v>
                </c:pt>
                <c:pt idx="596">
                  <c:v>2.0011180600297374E-2</c:v>
                </c:pt>
                <c:pt idx="597">
                  <c:v>2.0000233536061292E-2</c:v>
                </c:pt>
                <c:pt idx="598">
                  <c:v>1.9989411230262211E-2</c:v>
                </c:pt>
                <c:pt idx="599">
                  <c:v>1.9978332388008311E-2</c:v>
                </c:pt>
                <c:pt idx="600">
                  <c:v>1.9967182806068962E-2</c:v>
                </c:pt>
                <c:pt idx="601">
                  <c:v>1.9955961046563331E-2</c:v>
                </c:pt>
                <c:pt idx="602">
                  <c:v>1.994466566658119E-2</c:v>
                </c:pt>
                <c:pt idx="603">
                  <c:v>1.9933295218184661E-2</c:v>
                </c:pt>
                <c:pt idx="604">
                  <c:v>1.9921848248408213E-2</c:v>
                </c:pt>
                <c:pt idx="605">
                  <c:v>1.9910323299261738E-2</c:v>
                </c:pt>
                <c:pt idx="606">
                  <c:v>1.9898718907730099E-2</c:v>
                </c:pt>
                <c:pt idx="607">
                  <c:v>1.9887033605775987E-2</c:v>
                </c:pt>
                <c:pt idx="608">
                  <c:v>1.9875265920341455E-2</c:v>
                </c:pt>
                <c:pt idx="609">
                  <c:v>1.9863414373347911E-2</c:v>
                </c:pt>
                <c:pt idx="610">
                  <c:v>1.9851477481699624E-2</c:v>
                </c:pt>
                <c:pt idx="611">
                  <c:v>1.9839453757283295E-2</c:v>
                </c:pt>
                <c:pt idx="612">
                  <c:v>1.9827341706971546E-2</c:v>
                </c:pt>
                <c:pt idx="613">
                  <c:v>1.981513983262315E-2</c:v>
                </c:pt>
                <c:pt idx="614">
                  <c:v>1.9802846631084781E-2</c:v>
                </c:pt>
                <c:pt idx="615">
                  <c:v>1.9790460594193635E-2</c:v>
                </c:pt>
                <c:pt idx="616">
                  <c:v>1.9777980208777877E-2</c:v>
                </c:pt>
                <c:pt idx="617">
                  <c:v>1.9765403956659929E-2</c:v>
                </c:pt>
                <c:pt idx="618">
                  <c:v>1.9752730314656238E-2</c:v>
                </c:pt>
                <c:pt idx="619">
                  <c:v>1.9739957754580564E-2</c:v>
                </c:pt>
                <c:pt idx="620">
                  <c:v>1.9727084743245745E-2</c:v>
                </c:pt>
                <c:pt idx="621">
                  <c:v>1.9714109742464337E-2</c:v>
                </c:pt>
                <c:pt idx="622">
                  <c:v>1.9701031209051478E-2</c:v>
                </c:pt>
                <c:pt idx="623">
                  <c:v>1.9687847594827276E-2</c:v>
                </c:pt>
                <c:pt idx="624">
                  <c:v>1.9674570438900911E-2</c:v>
                </c:pt>
                <c:pt idx="625">
                  <c:v>1.9661297893205865E-2</c:v>
                </c:pt>
                <c:pt idx="626">
                  <c:v>1.9648023733722483E-2</c:v>
                </c:pt>
                <c:pt idx="627">
                  <c:v>1.9634745400930388E-2</c:v>
                </c:pt>
                <c:pt idx="628">
                  <c:v>1.9621460325195433E-2</c:v>
                </c:pt>
                <c:pt idx="629">
                  <c:v>1.9608165926771448E-2</c:v>
                </c:pt>
                <c:pt idx="630">
                  <c:v>1.9594859615800455E-2</c:v>
                </c:pt>
                <c:pt idx="631">
                  <c:v>1.9581538792313564E-2</c:v>
                </c:pt>
                <c:pt idx="632">
                  <c:v>1.9568200846232918E-2</c:v>
                </c:pt>
                <c:pt idx="633">
                  <c:v>1.9554843157371712E-2</c:v>
                </c:pt>
                <c:pt idx="634">
                  <c:v>1.9541463095435276E-2</c:v>
                </c:pt>
                <c:pt idx="635">
                  <c:v>1.9528058020023494E-2</c:v>
                </c:pt>
                <c:pt idx="636">
                  <c:v>1.9514625280631675E-2</c:v>
                </c:pt>
                <c:pt idx="637">
                  <c:v>1.9501162216650551E-2</c:v>
                </c:pt>
                <c:pt idx="638">
                  <c:v>1.9487666157369566E-2</c:v>
                </c:pt>
                <c:pt idx="639">
                  <c:v>1.9474134421977745E-2</c:v>
                </c:pt>
                <c:pt idx="640">
                  <c:v>1.9460564319564805E-2</c:v>
                </c:pt>
                <c:pt idx="641">
                  <c:v>1.9446953149123761E-2</c:v>
                </c:pt>
                <c:pt idx="642">
                  <c:v>1.9433298199551603E-2</c:v>
                </c:pt>
                <c:pt idx="643">
                  <c:v>1.9419596749652133E-2</c:v>
                </c:pt>
                <c:pt idx="644">
                  <c:v>1.940584606813749E-2</c:v>
                </c:pt>
                <c:pt idx="645">
                  <c:v>1.9392043413629271E-2</c:v>
                </c:pt>
                <c:pt idx="646">
                  <c:v>1.9378186034663097E-2</c:v>
                </c:pt>
                <c:pt idx="647">
                  <c:v>1.9364271169687329E-2</c:v>
                </c:pt>
                <c:pt idx="648">
                  <c:v>1.9350296047068522E-2</c:v>
                </c:pt>
                <c:pt idx="649">
                  <c:v>1.9336257885091215E-2</c:v>
                </c:pt>
                <c:pt idx="650">
                  <c:v>1.9322153891962745E-2</c:v>
                </c:pt>
                <c:pt idx="651">
                  <c:v>1.9307981265813477E-2</c:v>
                </c:pt>
                <c:pt idx="652">
                  <c:v>1.9293737194700507E-2</c:v>
                </c:pt>
                <c:pt idx="653">
                  <c:v>1.9279418856610969E-2</c:v>
                </c:pt>
                <c:pt idx="654">
                  <c:v>1.926502341946312E-2</c:v>
                </c:pt>
                <c:pt idx="655">
                  <c:v>1.9250548041111145E-2</c:v>
                </c:pt>
                <c:pt idx="656">
                  <c:v>1.9235989869346496E-2</c:v>
                </c:pt>
                <c:pt idx="657">
                  <c:v>1.9221346041901819E-2</c:v>
                </c:pt>
                <c:pt idx="658">
                  <c:v>1.9206613686453582E-2</c:v>
                </c:pt>
                <c:pt idx="659">
                  <c:v>1.9191789920626028E-2</c:v>
                </c:pt>
                <c:pt idx="660">
                  <c:v>1.9176871851993568E-2</c:v>
                </c:pt>
                <c:pt idx="661">
                  <c:v>1.9161856578085383E-2</c:v>
                </c:pt>
                <c:pt idx="662">
                  <c:v>1.9146741186387418E-2</c:v>
                </c:pt>
                <c:pt idx="663">
                  <c:v>1.9131522754347603E-2</c:v>
                </c:pt>
                <c:pt idx="664">
                  <c:v>1.9116198349378506E-2</c:v>
                </c:pt>
                <c:pt idx="665">
                  <c:v>1.9100765028861488E-2</c:v>
                </c:pt>
                <c:pt idx="666">
                  <c:v>1.9085219840150641E-2</c:v>
                </c:pt>
                <c:pt idx="667">
                  <c:v>1.9069559820576724E-2</c:v>
                </c:pt>
                <c:pt idx="668">
                  <c:v>1.9053781997451787E-2</c:v>
                </c:pt>
                <c:pt idx="669">
                  <c:v>1.9037883388072423E-2</c:v>
                </c:pt>
                <c:pt idx="670">
                  <c:v>1.9021860999725273E-2</c:v>
                </c:pt>
                <c:pt idx="671">
                  <c:v>1.9005711829690509E-2</c:v>
                </c:pt>
                <c:pt idx="672">
                  <c:v>1.89894328652471E-2</c:v>
                </c:pt>
                <c:pt idx="673">
                  <c:v>1.8973021083676534E-2</c:v>
                </c:pt>
                <c:pt idx="674">
                  <c:v>1.895647345226938E-2</c:v>
                </c:pt>
                <c:pt idx="675">
                  <c:v>1.8939786928327929E-2</c:v>
                </c:pt>
                <c:pt idx="676">
                  <c:v>1.8922971809032279E-2</c:v>
                </c:pt>
                <c:pt idx="677">
                  <c:v>1.8906082757520662E-2</c:v>
                </c:pt>
                <c:pt idx="678">
                  <c:v>1.8889088258669636E-2</c:v>
                </c:pt>
                <c:pt idx="679">
                  <c:v>1.8871992756228462E-2</c:v>
                </c:pt>
                <c:pt idx="680">
                  <c:v>1.8854800713991079E-2</c:v>
                </c:pt>
                <c:pt idx="681">
                  <c:v>1.8837516615790185E-2</c:v>
                </c:pt>
                <c:pt idx="682">
                  <c:v>1.882014496549177E-2</c:v>
                </c:pt>
                <c:pt idx="683">
                  <c:v>1.8802690286988992E-2</c:v>
                </c:pt>
                <c:pt idx="684">
                  <c:v>1.8785157124197118E-2</c:v>
                </c:pt>
                <c:pt idx="685">
                  <c:v>1.8767550041046754E-2</c:v>
                </c:pt>
                <c:pt idx="686">
                  <c:v>1.8749873621480107E-2</c:v>
                </c:pt>
                <c:pt idx="687">
                  <c:v>1.8732132469445308E-2</c:v>
                </c:pt>
                <c:pt idx="688">
                  <c:v>1.8714331208892019E-2</c:v>
                </c:pt>
                <c:pt idx="689">
                  <c:v>1.8696474483765522E-2</c:v>
                </c:pt>
                <c:pt idx="690">
                  <c:v>1.8678566958003871E-2</c:v>
                </c:pt>
                <c:pt idx="691">
                  <c:v>1.8660613315532211E-2</c:v>
                </c:pt>
                <c:pt idx="692">
                  <c:v>1.8642618260260129E-2</c:v>
                </c:pt>
                <c:pt idx="693">
                  <c:v>1.8624586516076194E-2</c:v>
                </c:pt>
                <c:pt idx="694">
                  <c:v>1.860652282684554E-2</c:v>
                </c:pt>
                <c:pt idx="695">
                  <c:v>1.8588431956405929E-2</c:v>
                </c:pt>
                <c:pt idx="696">
                  <c:v>1.857031868856469E-2</c:v>
                </c:pt>
                <c:pt idx="697">
                  <c:v>1.8552187827095633E-2</c:v>
                </c:pt>
                <c:pt idx="698">
                  <c:v>1.8534044195736229E-2</c:v>
                </c:pt>
                <c:pt idx="699">
                  <c:v>1.8515892638184733E-2</c:v>
                </c:pt>
                <c:pt idx="700">
                  <c:v>1.8497738018098689E-2</c:v>
                </c:pt>
                <c:pt idx="701">
                  <c:v>1.8479585219092255E-2</c:v>
                </c:pt>
                <c:pt idx="702">
                  <c:v>1.846143914473428E-2</c:v>
                </c:pt>
                <c:pt idx="703">
                  <c:v>1.8443304718546511E-2</c:v>
                </c:pt>
                <c:pt idx="704">
                  <c:v>1.8425186884003405E-2</c:v>
                </c:pt>
                <c:pt idx="705">
                  <c:v>1.8407090604529042E-2</c:v>
                </c:pt>
                <c:pt idx="706">
                  <c:v>1.838902086349823E-2</c:v>
                </c:pt>
                <c:pt idx="707">
                  <c:v>1.8370982664234318E-2</c:v>
                </c:pt>
                <c:pt idx="708">
                  <c:v>1.835298103000918E-2</c:v>
                </c:pt>
                <c:pt idx="709">
                  <c:v>1.833502100404499E-2</c:v>
                </c:pt>
                <c:pt idx="710">
                  <c:v>1.8317107649510479E-2</c:v>
                </c:pt>
                <c:pt idx="711">
                  <c:v>1.8299246049525111E-2</c:v>
                </c:pt>
                <c:pt idx="712">
                  <c:v>1.828144130715775E-2</c:v>
                </c:pt>
                <c:pt idx="713">
                  <c:v>1.8263698545428E-2</c:v>
                </c:pt>
                <c:pt idx="714">
                  <c:v>1.8246022907307931E-2</c:v>
                </c:pt>
                <c:pt idx="715">
                  <c:v>1.8228419555722981E-2</c:v>
                </c:pt>
                <c:pt idx="716">
                  <c:v>1.8210893673554114E-2</c:v>
                </c:pt>
                <c:pt idx="717">
                  <c:v>1.8193450463639169E-2</c:v>
                </c:pt>
                <c:pt idx="718">
                  <c:v>1.8176095148776994E-2</c:v>
                </c:pt>
                <c:pt idx="719">
                  <c:v>1.8158832971727896E-2</c:v>
                </c:pt>
                <c:pt idx="720">
                  <c:v>1.8141669195218459E-2</c:v>
                </c:pt>
                <c:pt idx="721">
                  <c:v>1.8124609101943079E-2</c:v>
                </c:pt>
                <c:pt idx="722">
                  <c:v>1.810765799456986E-2</c:v>
                </c:pt>
                <c:pt idx="723">
                  <c:v>1.8090821195741957E-2</c:v>
                </c:pt>
                <c:pt idx="724">
                  <c:v>1.8074104048083905E-2</c:v>
                </c:pt>
                <c:pt idx="725">
                  <c:v>1.8057511914204467E-2</c:v>
                </c:pt>
                <c:pt idx="726">
                  <c:v>1.8041050176703002E-2</c:v>
                </c:pt>
                <c:pt idx="727">
                  <c:v>1.8024724238172946E-2</c:v>
                </c:pt>
                <c:pt idx="728">
                  <c:v>1.8008537819932346E-2</c:v>
                </c:pt>
                <c:pt idx="729">
                  <c:v>1.7992392321150474E-2</c:v>
                </c:pt>
                <c:pt idx="730">
                  <c:v>1.7976230886611995E-2</c:v>
                </c:pt>
                <c:pt idx="731">
                  <c:v>1.7960057774310763E-2</c:v>
                </c:pt>
                <c:pt idx="732">
                  <c:v>1.7943877258630794E-2</c:v>
                </c:pt>
                <c:pt idx="733">
                  <c:v>1.792769363034389E-2</c:v>
                </c:pt>
                <c:pt idx="734">
                  <c:v>1.791151119660829E-2</c:v>
                </c:pt>
                <c:pt idx="735">
                  <c:v>1.7895334280966728E-2</c:v>
                </c:pt>
                <c:pt idx="736">
                  <c:v>1.7879167223346634E-2</c:v>
                </c:pt>
                <c:pt idx="737">
                  <c:v>1.7863014380057295E-2</c:v>
                </c:pt>
                <c:pt idx="738">
                  <c:v>1.7846880123790505E-2</c:v>
                </c:pt>
                <c:pt idx="739">
                  <c:v>1.7830768843619043E-2</c:v>
                </c:pt>
                <c:pt idx="740">
                  <c:v>1.7814684944996884E-2</c:v>
                </c:pt>
                <c:pt idx="741">
                  <c:v>1.7798632849758321E-2</c:v>
                </c:pt>
                <c:pt idx="742">
                  <c:v>1.778261699611863E-2</c:v>
                </c:pt>
                <c:pt idx="743">
                  <c:v>1.776664183867363E-2</c:v>
                </c:pt>
                <c:pt idx="744">
                  <c:v>1.7750711848400328E-2</c:v>
                </c:pt>
                <c:pt idx="745">
                  <c:v>1.7732567209101109E-2</c:v>
                </c:pt>
                <c:pt idx="746">
                  <c:v>1.7716749137134103E-2</c:v>
                </c:pt>
                <c:pt idx="747">
                  <c:v>1.770099039063372E-2</c:v>
                </c:pt>
                <c:pt idx="748">
                  <c:v>1.7685295508450567E-2</c:v>
                </c:pt>
                <c:pt idx="749">
                  <c:v>1.7669669045821929E-2</c:v>
                </c:pt>
                <c:pt idx="750">
                  <c:v>1.7654115574372419E-2</c:v>
                </c:pt>
                <c:pt idx="751">
                  <c:v>1.7638639682118141E-2</c:v>
                </c:pt>
                <c:pt idx="752">
                  <c:v>1.7623245973466251E-2</c:v>
                </c:pt>
                <c:pt idx="753">
                  <c:v>1.7607939069219123E-2</c:v>
                </c:pt>
                <c:pt idx="754">
                  <c:v>1.7592206611881531E-2</c:v>
                </c:pt>
                <c:pt idx="755">
                  <c:v>1.7577097480842328E-2</c:v>
                </c:pt>
                <c:pt idx="756">
                  <c:v>1.7562088749860139E-2</c:v>
                </c:pt>
                <c:pt idx="757">
                  <c:v>1.7547185092790366E-2</c:v>
                </c:pt>
                <c:pt idx="758">
                  <c:v>1.7532391199852143E-2</c:v>
                </c:pt>
                <c:pt idx="759">
                  <c:v>1.7517711777634472E-2</c:v>
                </c:pt>
                <c:pt idx="760">
                  <c:v>1.7501309756334668E-2</c:v>
                </c:pt>
                <c:pt idx="761">
                  <c:v>1.748871525358791E-2</c:v>
                </c:pt>
                <c:pt idx="762">
                  <c:v>1.7474407646820581E-2</c:v>
                </c:pt>
                <c:pt idx="763">
                  <c:v>1.746023350090677E-2</c:v>
                </c:pt>
                <c:pt idx="764">
                  <c:v>1.7446197604346781E-2</c:v>
                </c:pt>
                <c:pt idx="765">
                  <c:v>1.7432304762039171E-2</c:v>
                </c:pt>
                <c:pt idx="766">
                  <c:v>1.7418559795284238E-2</c:v>
                </c:pt>
                <c:pt idx="767">
                  <c:v>1.7404967541791886E-2</c:v>
                </c:pt>
                <c:pt idx="768">
                  <c:v>1.7391532855686433E-2</c:v>
                </c:pt>
                <c:pt idx="769">
                  <c:v>1.7378260607513591E-2</c:v>
                </c:pt>
                <c:pt idx="770">
                  <c:v>1.7365155684247031E-2</c:v>
                </c:pt>
                <c:pt idx="771">
                  <c:v>1.7352222989295358E-2</c:v>
                </c:pt>
                <c:pt idx="772">
                  <c:v>1.7339467442508895E-2</c:v>
                </c:pt>
                <c:pt idx="773">
                  <c:v>1.7326893980188624E-2</c:v>
                </c:pt>
                <c:pt idx="774">
                  <c:v>1.7314507555091441E-2</c:v>
                </c:pt>
                <c:pt idx="775">
                  <c:v>1.7302313136441063E-2</c:v>
                </c:pt>
                <c:pt idx="776">
                  <c:v>1.7290315709934594E-2</c:v>
                </c:pt>
                <c:pt idx="777">
                  <c:v>1.7278520277752125E-2</c:v>
                </c:pt>
                <c:pt idx="778">
                  <c:v>1.7266931858564819E-2</c:v>
                </c:pt>
                <c:pt idx="779">
                  <c:v>1.7255555487544951E-2</c:v>
                </c:pt>
                <c:pt idx="780">
                  <c:v>1.7244395311565099E-2</c:v>
                </c:pt>
                <c:pt idx="781">
                  <c:v>1.7233399448595654E-2</c:v>
                </c:pt>
                <c:pt idx="782">
                  <c:v>1.7222533316992406E-2</c:v>
                </c:pt>
                <c:pt idx="783">
                  <c:v>1.7211793909423921E-2</c:v>
                </c:pt>
                <c:pt idx="784">
                  <c:v>1.7201178206127401E-2</c:v>
                </c:pt>
                <c:pt idx="785">
                  <c:v>1.719068317490649E-2</c:v>
                </c:pt>
                <c:pt idx="786">
                  <c:v>1.7180305771128009E-2</c:v>
                </c:pt>
                <c:pt idx="787">
                  <c:v>1.7170042937718896E-2</c:v>
                </c:pt>
                <c:pt idx="788">
                  <c:v>1.715989160516336E-2</c:v>
                </c:pt>
                <c:pt idx="789">
                  <c:v>1.7149848691500266E-2</c:v>
                </c:pt>
                <c:pt idx="790">
                  <c:v>1.7139911102319862E-2</c:v>
                </c:pt>
                <c:pt idx="791">
                  <c:v>1.7130075730762237E-2</c:v>
                </c:pt>
                <c:pt idx="792">
                  <c:v>1.7120339457513189E-2</c:v>
                </c:pt>
                <c:pt idx="793">
                  <c:v>1.7110699150802898E-2</c:v>
                </c:pt>
                <c:pt idx="794">
                  <c:v>1.7101151666402664E-2</c:v>
                </c:pt>
                <c:pt idx="795">
                  <c:v>1.7091693847623809E-2</c:v>
                </c:pt>
                <c:pt idx="796">
                  <c:v>1.7082322525313519E-2</c:v>
                </c:pt>
                <c:pt idx="797">
                  <c:v>1.7071383993421917E-2</c:v>
                </c:pt>
                <c:pt idx="798">
                  <c:v>1.7062199792842736E-2</c:v>
                </c:pt>
                <c:pt idx="799">
                  <c:v>1.7053090535644189E-2</c:v>
                </c:pt>
                <c:pt idx="800">
                  <c:v>1.7044053014730817E-2</c:v>
                </c:pt>
                <c:pt idx="801">
                  <c:v>1.7035084010599472E-2</c:v>
                </c:pt>
                <c:pt idx="802">
                  <c:v>1.7026604330653568E-2</c:v>
                </c:pt>
                <c:pt idx="803">
                  <c:v>1.701733861263037E-2</c:v>
                </c:pt>
                <c:pt idx="804">
                  <c:v>1.7008555717739002E-2</c:v>
                </c:pt>
                <c:pt idx="805">
                  <c:v>1.6999828337520274E-2</c:v>
                </c:pt>
                <c:pt idx="806">
                  <c:v>1.6991559096358317E-2</c:v>
                </c:pt>
                <c:pt idx="807">
                  <c:v>1.6982933672120452E-2</c:v>
                </c:pt>
                <c:pt idx="808">
                  <c:v>1.6974355964751289E-2</c:v>
                </c:pt>
                <c:pt idx="809">
                  <c:v>1.6965822633910003E-2</c:v>
                </c:pt>
                <c:pt idx="810">
                  <c:v>1.6957330326738219E-2</c:v>
                </c:pt>
                <c:pt idx="811">
                  <c:v>1.6948300133595582E-2</c:v>
                </c:pt>
                <c:pt idx="812">
                  <c:v>1.6940455309361554E-2</c:v>
                </c:pt>
                <c:pt idx="813">
                  <c:v>1.6932065830833124E-2</c:v>
                </c:pt>
                <c:pt idx="814">
                  <c:v>1.6923703839324698E-2</c:v>
                </c:pt>
                <c:pt idx="815">
                  <c:v>1.6913851782705446E-2</c:v>
                </c:pt>
                <c:pt idx="816">
                  <c:v>1.6905524540938029E-2</c:v>
                </c:pt>
                <c:pt idx="817">
                  <c:v>1.6897212750901842E-2</c:v>
                </c:pt>
                <c:pt idx="818">
                  <c:v>1.6888912972780824E-2</c:v>
                </c:pt>
                <c:pt idx="819">
                  <c:v>1.6881194101830112E-2</c:v>
                </c:pt>
                <c:pt idx="820">
                  <c:v>1.6872335630741361E-2</c:v>
                </c:pt>
                <c:pt idx="821">
                  <c:v>1.6864051124913199E-2</c:v>
                </c:pt>
                <c:pt idx="822">
                  <c:v>1.6855764747180119E-2</c:v>
                </c:pt>
                <c:pt idx="823">
                  <c:v>1.6847472995450859E-2</c:v>
                </c:pt>
                <c:pt idx="824">
                  <c:v>1.6839172355179597E-2</c:v>
                </c:pt>
                <c:pt idx="825">
                  <c:v>1.683085929936726E-2</c:v>
                </c:pt>
                <c:pt idx="826">
                  <c:v>1.6822530288564137E-2</c:v>
                </c:pt>
                <c:pt idx="827">
                  <c:v>1.6814181770867909E-2</c:v>
                </c:pt>
                <c:pt idx="828">
                  <c:v>1.6805810181927363E-2</c:v>
                </c:pt>
                <c:pt idx="829">
                  <c:v>1.6797411944942393E-2</c:v>
                </c:pt>
                <c:pt idx="830">
                  <c:v>1.6788983470665736E-2</c:v>
                </c:pt>
                <c:pt idx="831">
                  <c:v>1.6780521157404492E-2</c:v>
                </c:pt>
                <c:pt idx="832">
                  <c:v>1.6772042630831575E-2</c:v>
                </c:pt>
                <c:pt idx="833">
                  <c:v>1.6763626983328457E-2</c:v>
                </c:pt>
                <c:pt idx="834">
                  <c:v>1.6755252786332015E-2</c:v>
                </c:pt>
                <c:pt idx="835">
                  <c:v>1.674691966056548E-2</c:v>
                </c:pt>
                <c:pt idx="836">
                  <c:v>1.6738627225439992E-2</c:v>
                </c:pt>
                <c:pt idx="837">
                  <c:v>1.6730375099054392E-2</c:v>
                </c:pt>
                <c:pt idx="838">
                  <c:v>1.6722162898195652E-2</c:v>
                </c:pt>
                <c:pt idx="839">
                  <c:v>1.6713990238339103E-2</c:v>
                </c:pt>
                <c:pt idx="840">
                  <c:v>1.6705856733647117E-2</c:v>
                </c:pt>
                <c:pt idx="841">
                  <c:v>1.6698330524452566E-2</c:v>
                </c:pt>
                <c:pt idx="842">
                  <c:v>1.668970563984741E-2</c:v>
                </c:pt>
                <c:pt idx="843">
                  <c:v>1.6681687272503142E-2</c:v>
                </c:pt>
                <c:pt idx="844">
                  <c:v>1.6673706503850992E-2</c:v>
                </c:pt>
                <c:pt idx="845">
                  <c:v>1.6665762941491167E-2</c:v>
                </c:pt>
                <c:pt idx="846">
                  <c:v>1.6657856191711354E-2</c:v>
                </c:pt>
                <c:pt idx="847">
                  <c:v>1.664998585948629E-2</c:v>
                </c:pt>
                <c:pt idx="848">
                  <c:v>1.664215154847732E-2</c:v>
                </c:pt>
                <c:pt idx="849">
                  <c:v>1.6631217317719004E-2</c:v>
                </c:pt>
                <c:pt idx="850">
                  <c:v>1.6623453977194703E-2</c:v>
                </c:pt>
                <c:pt idx="851">
                  <c:v>1.6615726702773059E-2</c:v>
                </c:pt>
                <c:pt idx="852">
                  <c:v>1.6608035094033764E-2</c:v>
                </c:pt>
                <c:pt idx="853">
                  <c:v>1.6600378749235936E-2</c:v>
                </c:pt>
                <c:pt idx="854">
                  <c:v>1.6592757265318756E-2</c:v>
                </c:pt>
                <c:pt idx="855">
                  <c:v>1.6585170237900161E-2</c:v>
                </c:pt>
                <c:pt idx="856">
                  <c:v>1.6577617261277062E-2</c:v>
                </c:pt>
                <c:pt idx="857">
                  <c:v>1.6570097928426668E-2</c:v>
                </c:pt>
                <c:pt idx="858">
                  <c:v>1.6562611831004485E-2</c:v>
                </c:pt>
                <c:pt idx="859">
                  <c:v>1.6555158559345019E-2</c:v>
                </c:pt>
                <c:pt idx="860">
                  <c:v>1.6547737702462605E-2</c:v>
                </c:pt>
                <c:pt idx="861">
                  <c:v>1.6540348848049467E-2</c:v>
                </c:pt>
                <c:pt idx="862">
                  <c:v>1.6532991582477025E-2</c:v>
                </c:pt>
                <c:pt idx="863">
                  <c:v>1.6524621426820884E-2</c:v>
                </c:pt>
                <c:pt idx="864">
                  <c:v>1.6517330452646237E-2</c:v>
                </c:pt>
                <c:pt idx="865">
                  <c:v>1.651006975873405E-2</c:v>
                </c:pt>
                <c:pt idx="866">
                  <c:v>1.6502838925981984E-2</c:v>
                </c:pt>
                <c:pt idx="867">
                  <c:v>1.6495637533964921E-2</c:v>
                </c:pt>
                <c:pt idx="868">
                  <c:v>1.6488465160936709E-2</c:v>
                </c:pt>
                <c:pt idx="869">
                  <c:v>1.6481321383828872E-2</c:v>
                </c:pt>
                <c:pt idx="870">
                  <c:v>1.6474205778251896E-2</c:v>
                </c:pt>
                <c:pt idx="871">
                  <c:v>1.6467117918493493E-2</c:v>
                </c:pt>
                <c:pt idx="872">
                  <c:v>1.6460057377519915E-2</c:v>
                </c:pt>
                <c:pt idx="873">
                  <c:v>1.645302372697529E-2</c:v>
                </c:pt>
                <c:pt idx="874">
                  <c:v>1.6446016537181404E-2</c:v>
                </c:pt>
                <c:pt idx="875">
                  <c:v>1.6439035377138145E-2</c:v>
                </c:pt>
                <c:pt idx="876">
                  <c:v>1.6432079814522629E-2</c:v>
                </c:pt>
                <c:pt idx="877">
                  <c:v>1.6425149415690496E-2</c:v>
                </c:pt>
                <c:pt idx="878">
                  <c:v>1.6418243745674181E-2</c:v>
                </c:pt>
                <c:pt idx="879">
                  <c:v>1.6411362368184215E-2</c:v>
                </c:pt>
                <c:pt idx="880">
                  <c:v>1.6404504845607907E-2</c:v>
                </c:pt>
                <c:pt idx="881">
                  <c:v>1.639767073901089E-2</c:v>
                </c:pt>
                <c:pt idx="882">
                  <c:v>1.6390859608135806E-2</c:v>
                </c:pt>
                <c:pt idx="883">
                  <c:v>1.6384071011402504E-2</c:v>
                </c:pt>
                <c:pt idx="884">
                  <c:v>1.6377273277752225E-2</c:v>
                </c:pt>
                <c:pt idx="885">
                  <c:v>1.6370448168323153E-2</c:v>
                </c:pt>
                <c:pt idx="886">
                  <c:v>1.636363566862345E-2</c:v>
                </c:pt>
                <c:pt idx="887">
                  <c:v>1.6356837995705743E-2</c:v>
                </c:pt>
                <c:pt idx="888">
                  <c:v>1.6350057374300675E-2</c:v>
                </c:pt>
                <c:pt idx="889">
                  <c:v>1.6343296036817792E-2</c:v>
                </c:pt>
                <c:pt idx="890">
                  <c:v>1.6336556223344002E-2</c:v>
                </c:pt>
                <c:pt idx="891">
                  <c:v>1.6329840181645777E-2</c:v>
                </c:pt>
                <c:pt idx="892">
                  <c:v>1.6323150167167601E-2</c:v>
                </c:pt>
                <c:pt idx="893">
                  <c:v>1.6316488443033302E-2</c:v>
                </c:pt>
                <c:pt idx="894">
                  <c:v>1.630985728004648E-2</c:v>
                </c:pt>
                <c:pt idx="895">
                  <c:v>1.6303258956690065E-2</c:v>
                </c:pt>
                <c:pt idx="896">
                  <c:v>1.6296695759127875E-2</c:v>
                </c:pt>
                <c:pt idx="897">
                  <c:v>1.6290169981204576E-2</c:v>
                </c:pt>
                <c:pt idx="898">
                  <c:v>1.6283683924445277E-2</c:v>
                </c:pt>
                <c:pt idx="899">
                  <c:v>1.6277239898058588E-2</c:v>
                </c:pt>
                <c:pt idx="900">
                  <c:v>1.6270840218934855E-2</c:v>
                </c:pt>
                <c:pt idx="901">
                  <c:v>1.6264487211648585E-2</c:v>
                </c:pt>
                <c:pt idx="902">
                  <c:v>1.6258183208458003E-2</c:v>
                </c:pt>
                <c:pt idx="903">
                  <c:v>1.6251930549307014E-2</c:v>
                </c:pt>
                <c:pt idx="904">
                  <c:v>1.6245731581825219E-2</c:v>
                </c:pt>
                <c:pt idx="905">
                  <c:v>1.6239588661329653E-2</c:v>
                </c:pt>
                <c:pt idx="906">
                  <c:v>1.6233504150825671E-2</c:v>
                </c:pt>
                <c:pt idx="907">
                  <c:v>1.6227480421007159E-2</c:v>
                </c:pt>
                <c:pt idx="908">
                  <c:v>1.622151985025895E-2</c:v>
                </c:pt>
                <c:pt idx="909">
                  <c:v>1.6215624824657916E-2</c:v>
                </c:pt>
                <c:pt idx="910">
                  <c:v>1.6209797737972962E-2</c:v>
                </c:pt>
                <c:pt idx="911">
                  <c:v>1.6204040991668542E-2</c:v>
                </c:pt>
                <c:pt idx="912">
                  <c:v>1.6198356994903775E-2</c:v>
                </c:pt>
                <c:pt idx="913">
                  <c:v>1.6192748164535514E-2</c:v>
                </c:pt>
                <c:pt idx="914">
                  <c:v>1.6187216925119215E-2</c:v>
                </c:pt>
                <c:pt idx="915">
                  <c:v>1.6181765708911798E-2</c:v>
                </c:pt>
                <c:pt idx="916">
                  <c:v>1.6176396955870975E-2</c:v>
                </c:pt>
                <c:pt idx="917">
                  <c:v>1.6171113113659208E-2</c:v>
                </c:pt>
                <c:pt idx="918">
                  <c:v>1.6165916637644787E-2</c:v>
                </c:pt>
                <c:pt idx="919">
                  <c:v>1.6160809990902716E-2</c:v>
                </c:pt>
                <c:pt idx="920">
                  <c:v>1.6155795644219307E-2</c:v>
                </c:pt>
                <c:pt idx="921">
                  <c:v>1.6150876076090875E-2</c:v>
                </c:pt>
                <c:pt idx="922">
                  <c:v>1.6146053772729204E-2</c:v>
                </c:pt>
                <c:pt idx="923">
                  <c:v>1.6141331228060458E-2</c:v>
                </c:pt>
                <c:pt idx="924">
                  <c:v>1.6136710943730207E-2</c:v>
                </c:pt>
                <c:pt idx="925">
                  <c:v>1.6132195429104323E-2</c:v>
                </c:pt>
                <c:pt idx="926">
                  <c:v>1.6127787201271587E-2</c:v>
                </c:pt>
                <c:pt idx="927">
                  <c:v>1.6123488785046547E-2</c:v>
                </c:pt>
                <c:pt idx="928">
                  <c:v>1.6119302712971711E-2</c:v>
                </c:pt>
                <c:pt idx="929">
                  <c:v>1.61152315253206E-2</c:v>
                </c:pt>
                <c:pt idx="930">
                  <c:v>1.6111277770099297E-2</c:v>
                </c:pt>
                <c:pt idx="931">
                  <c:v>1.6107444003051256E-2</c:v>
                </c:pt>
                <c:pt idx="932">
                  <c:v>1.6103732787658614E-2</c:v>
                </c:pt>
                <c:pt idx="933">
                  <c:v>1.6100146695145263E-2</c:v>
                </c:pt>
                <c:pt idx="934">
                  <c:v>1.6096688304480567E-2</c:v>
                </c:pt>
                <c:pt idx="935">
                  <c:v>1.609336020238222E-2</c:v>
                </c:pt>
                <c:pt idx="936">
                  <c:v>1.6090165177287973E-2</c:v>
                </c:pt>
                <c:pt idx="937">
                  <c:v>1.6087002519015934E-2</c:v>
                </c:pt>
                <c:pt idx="938">
                  <c:v>1.6083803432288026E-2</c:v>
                </c:pt>
                <c:pt idx="939">
                  <c:v>1.6080570419489838E-2</c:v>
                </c:pt>
                <c:pt idx="940">
                  <c:v>1.6077305991428054E-2</c:v>
                </c:pt>
                <c:pt idx="941">
                  <c:v>1.607401266733002E-2</c:v>
                </c:pt>
                <c:pt idx="942">
                  <c:v>1.6070692974842433E-2</c:v>
                </c:pt>
                <c:pt idx="943">
                  <c:v>1.6067349450029581E-2</c:v>
                </c:pt>
                <c:pt idx="944">
                  <c:v>1.606398463737423E-2</c:v>
                </c:pt>
                <c:pt idx="945">
                  <c:v>1.6060601089775854E-2</c:v>
                </c:pt>
                <c:pt idx="946">
                  <c:v>1.605720136855E-2</c:v>
                </c:pt>
                <c:pt idx="947">
                  <c:v>1.6053788043428711E-2</c:v>
                </c:pt>
                <c:pt idx="948">
                  <c:v>1.6050363692558123E-2</c:v>
                </c:pt>
                <c:pt idx="949">
                  <c:v>1.6046930902499996E-2</c:v>
                </c:pt>
                <c:pt idx="950">
                  <c:v>1.6043492268229955E-2</c:v>
                </c:pt>
                <c:pt idx="951">
                  <c:v>1.6040050393138171E-2</c:v>
                </c:pt>
                <c:pt idx="952">
                  <c:v>1.6036607889027575E-2</c:v>
                </c:pt>
                <c:pt idx="953">
                  <c:v>1.603316737611564E-2</c:v>
                </c:pt>
                <c:pt idx="954">
                  <c:v>1.6029731483032824E-2</c:v>
                </c:pt>
                <c:pt idx="955">
                  <c:v>1.6026302846823028E-2</c:v>
                </c:pt>
                <c:pt idx="956">
                  <c:v>1.6022884112943149E-2</c:v>
                </c:pt>
                <c:pt idx="957">
                  <c:v>1.6019477935264825E-2</c:v>
                </c:pt>
                <c:pt idx="958">
                  <c:v>1.6016086976071826E-2</c:v>
                </c:pt>
                <c:pt idx="959">
                  <c:v>1.6012713906062001E-2</c:v>
                </c:pt>
                <c:pt idx="960">
                  <c:v>1.600936140434861E-2</c:v>
                </c:pt>
                <c:pt idx="961">
                  <c:v>1.6006032158457695E-2</c:v>
                </c:pt>
                <c:pt idx="962">
                  <c:v>1.6002885363996241E-2</c:v>
                </c:pt>
                <c:pt idx="963">
                  <c:v>1.5999615146940621E-2</c:v>
                </c:pt>
                <c:pt idx="964">
                  <c:v>1.5996376316640488E-2</c:v>
                </c:pt>
                <c:pt idx="965">
                  <c:v>1.5993171587318354E-2</c:v>
                </c:pt>
                <c:pt idx="966">
                  <c:v>1.5990003681591106E-2</c:v>
                </c:pt>
                <c:pt idx="967">
                  <c:v>1.5986875330471315E-2</c:v>
                </c:pt>
                <c:pt idx="968">
                  <c:v>1.5983789273368555E-2</c:v>
                </c:pt>
                <c:pt idx="969">
                  <c:v>1.59807482580894E-2</c:v>
                </c:pt>
                <c:pt idx="970">
                  <c:v>1.5977755040839602E-2</c:v>
                </c:pt>
                <c:pt idx="971">
                  <c:v>1.5974812386224106E-2</c:v>
                </c:pt>
                <c:pt idx="972">
                  <c:v>1.5971923067249212E-2</c:v>
                </c:pt>
                <c:pt idx="973">
                  <c:v>1.596908986532412E-2</c:v>
                </c:pt>
                <c:pt idx="974">
                  <c:v>1.5966315570260497E-2</c:v>
                </c:pt>
                <c:pt idx="975">
                  <c:v>1.5963602980276825E-2</c:v>
                </c:pt>
                <c:pt idx="976">
                  <c:v>1.5960954901996893E-2</c:v>
                </c:pt>
                <c:pt idx="977">
                  <c:v>1.595837415045415E-2</c:v>
                </c:pt>
                <c:pt idx="978">
                  <c:v>1.5955863549091061E-2</c:v>
                </c:pt>
                <c:pt idx="979">
                  <c:v>1.5953425929763471E-2</c:v>
                </c:pt>
                <c:pt idx="980">
                  <c:v>1.5951064132740382E-2</c:v>
                </c:pt>
                <c:pt idx="981">
                  <c:v>1.5948781006706794E-2</c:v>
                </c:pt>
                <c:pt idx="982">
                  <c:v>1.5946579408765902E-2</c:v>
                </c:pt>
                <c:pt idx="983">
                  <c:v>1.5944462204441037E-2</c:v>
                </c:pt>
                <c:pt idx="984">
                  <c:v>1.594243226767831E-2</c:v>
                </c:pt>
                <c:pt idx="985">
                  <c:v>1.5940492480849226E-2</c:v>
                </c:pt>
                <c:pt idx="986">
                  <c:v>1.593864573475132E-2</c:v>
                </c:pt>
                <c:pt idx="987">
                  <c:v>1.5936894928613877E-2</c:v>
                </c:pt>
                <c:pt idx="988">
                  <c:v>1.5935236475309571E-2</c:v>
                </c:pt>
                <c:pt idx="989">
                  <c:v>1.5933532469238461E-2</c:v>
                </c:pt>
                <c:pt idx="990">
                  <c:v>1.5931724951000644E-2</c:v>
                </c:pt>
                <c:pt idx="991">
                  <c:v>1.5929815874527565E-2</c:v>
                </c:pt>
                <c:pt idx="992">
                  <c:v>1.5927807200336652E-2</c:v>
                </c:pt>
                <c:pt idx="993">
                  <c:v>1.592570089553242E-2</c:v>
                </c:pt>
                <c:pt idx="994">
                  <c:v>1.5923498933802308E-2</c:v>
                </c:pt>
                <c:pt idx="995">
                  <c:v>1.5921203295415381E-2</c:v>
                </c:pt>
                <c:pt idx="996">
                  <c:v>1.5918815967221452E-2</c:v>
                </c:pt>
                <c:pt idx="997">
                  <c:v>1.5916338942646491E-2</c:v>
                </c:pt>
                <c:pt idx="998">
                  <c:v>1.5913774221694155E-2</c:v>
                </c:pt>
                <c:pt idx="999">
                  <c:v>1.5911123810940991E-2</c:v>
                </c:pt>
                <c:pt idx="1000">
                  <c:v>1.5908389723536427E-2</c:v>
                </c:pt>
                <c:pt idx="1001">
                  <c:v>1.5905573979199717E-2</c:v>
                </c:pt>
                <c:pt idx="1002">
                  <c:v>1.5902678604219726E-2</c:v>
                </c:pt>
                <c:pt idx="1003">
                  <c:v>1.589970563145187E-2</c:v>
                </c:pt>
                <c:pt idx="1004">
                  <c:v>1.5896657100316361E-2</c:v>
                </c:pt>
                <c:pt idx="1005">
                  <c:v>1.5893535056798004E-2</c:v>
                </c:pt>
                <c:pt idx="1006">
                  <c:v>1.5890341553442697E-2</c:v>
                </c:pt>
                <c:pt idx="1007">
                  <c:v>1.5887078649357851E-2</c:v>
                </c:pt>
                <c:pt idx="1008">
                  <c:v>1.5883748410208048E-2</c:v>
                </c:pt>
                <c:pt idx="1009">
                  <c:v>1.5880352908217214E-2</c:v>
                </c:pt>
                <c:pt idx="1010">
                  <c:v>1.5876894222163807E-2</c:v>
                </c:pt>
                <c:pt idx="1011">
                  <c:v>1.587337443738061E-2</c:v>
                </c:pt>
                <c:pt idx="1012">
                  <c:v>1.5869795645754286E-2</c:v>
                </c:pt>
                <c:pt idx="1013">
                  <c:v>1.586615994572254E-2</c:v>
                </c:pt>
                <c:pt idx="1014">
                  <c:v>1.586246944227369E-2</c:v>
                </c:pt>
                <c:pt idx="1015">
                  <c:v>1.5858723623281914E-2</c:v>
                </c:pt>
                <c:pt idx="1016">
                  <c:v>1.5854931062119701E-2</c:v>
                </c:pt>
                <c:pt idx="1017">
                  <c:v>1.5851089513739477E-2</c:v>
                </c:pt>
                <c:pt idx="1018">
                  <c:v>1.5847201113776695E-2</c:v>
                </c:pt>
                <c:pt idx="1019">
                  <c:v>1.5843268004427036E-2</c:v>
                </c:pt>
                <c:pt idx="1020">
                  <c:v>1.5839292334449258E-2</c:v>
                </c:pt>
                <c:pt idx="1021">
                  <c:v>1.5835276259160164E-2</c:v>
                </c:pt>
                <c:pt idx="1022">
                  <c:v>1.5831221940437009E-2</c:v>
                </c:pt>
                <c:pt idx="1023">
                  <c:v>1.5826544386594886E-2</c:v>
                </c:pt>
                <c:pt idx="1024">
                  <c:v>1.5822415427937386E-2</c:v>
                </c:pt>
                <c:pt idx="1025">
                  <c:v>1.5818255063003734E-2</c:v>
                </c:pt>
                <c:pt idx="1026">
                  <c:v>1.5814065480832792E-2</c:v>
                </c:pt>
                <c:pt idx="1027">
                  <c:v>1.5809848877018189E-2</c:v>
                </c:pt>
                <c:pt idx="1028">
                  <c:v>1.5805607453706988E-2</c:v>
                </c:pt>
                <c:pt idx="1029">
                  <c:v>1.5801343419598608E-2</c:v>
                </c:pt>
                <c:pt idx="1030">
                  <c:v>1.5797058989945472E-2</c:v>
                </c:pt>
                <c:pt idx="1031">
                  <c:v>1.5792756386551244E-2</c:v>
                </c:pt>
                <c:pt idx="1032">
                  <c:v>1.5788437837770199E-2</c:v>
                </c:pt>
                <c:pt idx="1033">
                  <c:v>1.5784105578507419E-2</c:v>
                </c:pt>
                <c:pt idx="1034">
                  <c:v>1.5779761850218142E-2</c:v>
                </c:pt>
                <c:pt idx="1035">
                  <c:v>1.5775408900907329E-2</c:v>
                </c:pt>
                <c:pt idx="1036">
                  <c:v>1.5771048985128346E-2</c:v>
                </c:pt>
                <c:pt idx="1037">
                  <c:v>1.5766684363984283E-2</c:v>
                </c:pt>
                <c:pt idx="1038">
                  <c:v>1.5762317305126405E-2</c:v>
                </c:pt>
                <c:pt idx="1039">
                  <c:v>1.5757950082754612E-2</c:v>
                </c:pt>
                <c:pt idx="1040">
                  <c:v>1.5753584639254883E-2</c:v>
                </c:pt>
                <c:pt idx="1041">
                  <c:v>1.5749202423569544E-2</c:v>
                </c:pt>
                <c:pt idx="1042">
                  <c:v>1.5744792748128525E-2</c:v>
                </c:pt>
                <c:pt idx="1043">
                  <c:v>1.5740356998822907E-2</c:v>
                </c:pt>
                <c:pt idx="1044">
                  <c:v>1.5735896565350908E-2</c:v>
                </c:pt>
                <c:pt idx="1045">
                  <c:v>1.5731412841216357E-2</c:v>
                </c:pt>
                <c:pt idx="1046">
                  <c:v>1.5726907223728048E-2</c:v>
                </c:pt>
                <c:pt idx="1047">
                  <c:v>1.5722381114001257E-2</c:v>
                </c:pt>
                <c:pt idx="1048">
                  <c:v>1.5717835916955126E-2</c:v>
                </c:pt>
                <c:pt idx="1049">
                  <c:v>1.5713273041313747E-2</c:v>
                </c:pt>
                <c:pt idx="1050">
                  <c:v>1.5708693899604425E-2</c:v>
                </c:pt>
                <c:pt idx="1051">
                  <c:v>1.5704099908159633E-2</c:v>
                </c:pt>
                <c:pt idx="1052">
                  <c:v>1.5699492487113741E-2</c:v>
                </c:pt>
                <c:pt idx="1053">
                  <c:v>1.569487306040563E-2</c:v>
                </c:pt>
                <c:pt idx="1054">
                  <c:v>1.5690243055775637E-2</c:v>
                </c:pt>
                <c:pt idx="1055">
                  <c:v>1.5685603904768402E-2</c:v>
                </c:pt>
                <c:pt idx="1056">
                  <c:v>1.5680957042730009E-2</c:v>
                </c:pt>
                <c:pt idx="1057">
                  <c:v>1.5675638747490193E-2</c:v>
                </c:pt>
                <c:pt idx="1058">
                  <c:v>1.5670980212802544E-2</c:v>
                </c:pt>
                <c:pt idx="1059">
                  <c:v>1.5666318502923715E-2</c:v>
                </c:pt>
                <c:pt idx="1060">
                  <c:v>1.566165506895114E-2</c:v>
                </c:pt>
                <c:pt idx="1061">
                  <c:v>1.5656991365783052E-2</c:v>
                </c:pt>
                <c:pt idx="1062">
                  <c:v>1.5652328852119785E-2</c:v>
                </c:pt>
                <c:pt idx="1063">
                  <c:v>1.5647668990463135E-2</c:v>
                </c:pt>
                <c:pt idx="1064">
                  <c:v>1.5643013247115246E-2</c:v>
                </c:pt>
                <c:pt idx="1065">
                  <c:v>1.5638363092180158E-2</c:v>
                </c:pt>
                <c:pt idx="1066">
                  <c:v>1.5633719999563797E-2</c:v>
                </c:pt>
                <c:pt idx="1067">
                  <c:v>1.5629085446972019E-2</c:v>
                </c:pt>
                <c:pt idx="1068">
                  <c:v>1.5624460915912774E-2</c:v>
                </c:pt>
                <c:pt idx="1069">
                  <c:v>1.5619847891694818E-2</c:v>
                </c:pt>
                <c:pt idx="1070">
                  <c:v>1.5615247863429448E-2</c:v>
                </c:pt>
                <c:pt idx="1071">
                  <c:v>1.5610559703346051E-2</c:v>
                </c:pt>
                <c:pt idx="1072">
                  <c:v>1.5606092770204995E-2</c:v>
                </c:pt>
                <c:pt idx="1073">
                  <c:v>1.5601540702474895E-2</c:v>
                </c:pt>
                <c:pt idx="1074">
                  <c:v>1.5597007625155136E-2</c:v>
                </c:pt>
                <c:pt idx="1075">
                  <c:v>1.5592495046365593E-2</c:v>
                </c:pt>
                <c:pt idx="1076">
                  <c:v>1.5588004478027374E-2</c:v>
                </c:pt>
                <c:pt idx="1077">
                  <c:v>1.5583537435865231E-2</c:v>
                </c:pt>
                <c:pt idx="1078">
                  <c:v>1.5579095439405586E-2</c:v>
                </c:pt>
                <c:pt idx="1079">
                  <c:v>1.5574680011979159E-2</c:v>
                </c:pt>
                <c:pt idx="1080">
                  <c:v>1.5570292680719662E-2</c:v>
                </c:pt>
                <c:pt idx="1081">
                  <c:v>1.5565934976563566E-2</c:v>
                </c:pt>
                <c:pt idx="1082">
                  <c:v>1.5561608434252956E-2</c:v>
                </c:pt>
                <c:pt idx="1083">
                  <c:v>1.5557314592333126E-2</c:v>
                </c:pt>
                <c:pt idx="1084">
                  <c:v>1.5553054993155197E-2</c:v>
                </c:pt>
                <c:pt idx="1085">
                  <c:v>1.5548831182874813E-2</c:v>
                </c:pt>
                <c:pt idx="1086">
                  <c:v>1.5544644711454104E-2</c:v>
                </c:pt>
                <c:pt idx="1087">
                  <c:v>1.5540497132660815E-2</c:v>
                </c:pt>
                <c:pt idx="1088">
                  <c:v>1.5536390004069619E-2</c:v>
                </c:pt>
                <c:pt idx="1089">
                  <c:v>1.5532324887063208E-2</c:v>
                </c:pt>
                <c:pt idx="1090">
                  <c:v>1.5528303346830986E-2</c:v>
                </c:pt>
                <c:pt idx="1091">
                  <c:v>1.5524326952371256E-2</c:v>
                </c:pt>
                <c:pt idx="1092">
                  <c:v>1.5520397657457706E-2</c:v>
                </c:pt>
                <c:pt idx="1093">
                  <c:v>1.5516539734088884E-2</c:v>
                </c:pt>
                <c:pt idx="1094">
                  <c:v>1.5512766283496016E-2</c:v>
                </c:pt>
                <c:pt idx="1095">
                  <c:v>1.550907638323276E-2</c:v>
                </c:pt>
                <c:pt idx="1096">
                  <c:v>1.5505469107225216E-2</c:v>
                </c:pt>
                <c:pt idx="1097">
                  <c:v>1.5501943525770603E-2</c:v>
                </c:pt>
                <c:pt idx="1098">
                  <c:v>1.5498498705538358E-2</c:v>
                </c:pt>
                <c:pt idx="1099">
                  <c:v>1.5495133709567503E-2</c:v>
                </c:pt>
                <c:pt idx="1100">
                  <c:v>1.5491847597267752E-2</c:v>
                </c:pt>
                <c:pt idx="1101">
                  <c:v>1.5488639424416868E-2</c:v>
                </c:pt>
                <c:pt idx="1102">
                  <c:v>1.5485508243161987E-2</c:v>
                </c:pt>
                <c:pt idx="1103">
                  <c:v>1.5482453102017206E-2</c:v>
                </c:pt>
                <c:pt idx="1104">
                  <c:v>1.5479473045864894E-2</c:v>
                </c:pt>
                <c:pt idx="1105">
                  <c:v>1.5476567115952194E-2</c:v>
                </c:pt>
                <c:pt idx="1106">
                  <c:v>1.5473734349893428E-2</c:v>
                </c:pt>
                <c:pt idx="1107">
                  <c:v>1.5470973781667251E-2</c:v>
                </c:pt>
                <c:pt idx="1108">
                  <c:v>1.546828444161687E-2</c:v>
                </c:pt>
                <c:pt idx="1109">
                  <c:v>1.5465626854822889E-2</c:v>
                </c:pt>
                <c:pt idx="1110">
                  <c:v>1.5463088370440192E-2</c:v>
                </c:pt>
                <c:pt idx="1111">
                  <c:v>1.54606185948727E-2</c:v>
                </c:pt>
                <c:pt idx="1112">
                  <c:v>1.5458216551285014E-2</c:v>
                </c:pt>
                <c:pt idx="1113">
                  <c:v>1.5455881259222398E-2</c:v>
                </c:pt>
                <c:pt idx="1114">
                  <c:v>1.5453097510238831E-2</c:v>
                </c:pt>
                <c:pt idx="1115">
                  <c:v>1.5451406989754559E-2</c:v>
                </c:pt>
                <c:pt idx="1116">
                  <c:v>1.5449266033340552E-2</c:v>
                </c:pt>
                <c:pt idx="1117">
                  <c:v>1.5447187870431653E-2</c:v>
                </c:pt>
                <c:pt idx="1118">
                  <c:v>1.5444626157747693E-2</c:v>
                </c:pt>
                <c:pt idx="1119">
                  <c:v>1.544321592727428E-2</c:v>
                </c:pt>
                <c:pt idx="1120">
                  <c:v>1.5441320139041398E-2</c:v>
                </c:pt>
                <c:pt idx="1121">
                  <c:v>1.5439483128343506E-2</c:v>
                </c:pt>
                <c:pt idx="1122">
                  <c:v>1.5437902346131323E-2</c:v>
                </c:pt>
                <c:pt idx="1123">
                  <c:v>1.5434612412045906E-2</c:v>
                </c:pt>
                <c:pt idx="1124">
                  <c:v>1.5432966691074461E-2</c:v>
                </c:pt>
                <c:pt idx="1125">
                  <c:v>1.5431374418220621E-2</c:v>
                </c:pt>
                <c:pt idx="1126">
                  <c:v>1.5429834555678486E-2</c:v>
                </c:pt>
                <c:pt idx="1127">
                  <c:v>1.5428346061995763E-2</c:v>
                </c:pt>
                <c:pt idx="1128">
                  <c:v>1.5426907892072886E-2</c:v>
                </c:pt>
                <c:pt idx="1129">
                  <c:v>1.5425518997161039E-2</c:v>
                </c:pt>
                <c:pt idx="1130">
                  <c:v>1.5424178324864571E-2</c:v>
                </c:pt>
                <c:pt idx="1131">
                  <c:v>1.5422884819137277E-2</c:v>
                </c:pt>
                <c:pt idx="1132">
                  <c:v>1.5421637420283477E-2</c:v>
                </c:pt>
                <c:pt idx="1133">
                  <c:v>1.5420435064958694E-2</c:v>
                </c:pt>
                <c:pt idx="1134">
                  <c:v>1.5419276686166793E-2</c:v>
                </c:pt>
                <c:pt idx="1135">
                  <c:v>1.5418161213260858E-2</c:v>
                </c:pt>
                <c:pt idx="1136">
                  <c:v>1.5417087571943201E-2</c:v>
                </c:pt>
                <c:pt idx="1137">
                  <c:v>1.5416054684263596E-2</c:v>
                </c:pt>
                <c:pt idx="1138">
                  <c:v>1.5415061468620385E-2</c:v>
                </c:pt>
                <c:pt idx="1139">
                  <c:v>1.5414106839758289E-2</c:v>
                </c:pt>
                <c:pt idx="1140">
                  <c:v>1.5413189708770147E-2</c:v>
                </c:pt>
                <c:pt idx="1141">
                  <c:v>1.5412308983094307E-2</c:v>
                </c:pt>
                <c:pt idx="1142">
                  <c:v>1.5411463566515701E-2</c:v>
                </c:pt>
                <c:pt idx="1143">
                  <c:v>1.541065235916564E-2</c:v>
                </c:pt>
                <c:pt idx="1144">
                  <c:v>1.5409874149788592E-2</c:v>
                </c:pt>
                <c:pt idx="1145">
                  <c:v>1.5409128711918695E-2</c:v>
                </c:pt>
                <c:pt idx="1146">
                  <c:v>1.5408417294043509E-2</c:v>
                </c:pt>
                <c:pt idx="1147">
                  <c:v>1.5407741197585348E-2</c:v>
                </c:pt>
                <c:pt idx="1148">
                  <c:v>1.5407101726986793E-2</c:v>
                </c:pt>
                <c:pt idx="1149">
                  <c:v>1.5406500189709378E-2</c:v>
                </c:pt>
                <c:pt idx="1150">
                  <c:v>1.5405937896235788E-2</c:v>
                </c:pt>
                <c:pt idx="1151">
                  <c:v>1.5405416160070065E-2</c:v>
                </c:pt>
                <c:pt idx="1152">
                  <c:v>1.5404936297736963E-2</c:v>
                </c:pt>
                <c:pt idx="1153">
                  <c:v>1.5404499628784787E-2</c:v>
                </c:pt>
                <c:pt idx="1154">
                  <c:v>1.5404107475782771E-2</c:v>
                </c:pt>
                <c:pt idx="1155">
                  <c:v>1.5403761164325232E-2</c:v>
                </c:pt>
                <c:pt idx="1156">
                  <c:v>1.5403462023028952E-2</c:v>
                </c:pt>
                <c:pt idx="1157">
                  <c:v>1.5403211383535353E-2</c:v>
                </c:pt>
                <c:pt idx="1158">
                  <c:v>1.540301058051183E-2</c:v>
                </c:pt>
                <c:pt idx="1159">
                  <c:v>1.5402860951650638E-2</c:v>
                </c:pt>
                <c:pt idx="1160">
                  <c:v>1.5402763837671094E-2</c:v>
                </c:pt>
                <c:pt idx="1161">
                  <c:v>1.5402720582318698E-2</c:v>
                </c:pt>
                <c:pt idx="1162">
                  <c:v>1.5402732532367977E-2</c:v>
                </c:pt>
                <c:pt idx="1163">
                  <c:v>1.5402801037620735E-2</c:v>
                </c:pt>
                <c:pt idx="1164">
                  <c:v>1.5402927450909121E-2</c:v>
                </c:pt>
                <c:pt idx="1165">
                  <c:v>1.5403113128094748E-2</c:v>
                </c:pt>
                <c:pt idx="1166">
                  <c:v>1.5403359428070669E-2</c:v>
                </c:pt>
                <c:pt idx="1167">
                  <c:v>1.5403667712760938E-2</c:v>
                </c:pt>
                <c:pt idx="1168">
                  <c:v>1.5404039347122797E-2</c:v>
                </c:pt>
                <c:pt idx="1169">
                  <c:v>1.5404475699146023E-2</c:v>
                </c:pt>
                <c:pt idx="1170">
                  <c:v>1.5405343220093907E-2</c:v>
                </c:pt>
                <c:pt idx="1171">
                  <c:v>1.540591959229917E-2</c:v>
                </c:pt>
                <c:pt idx="1172">
                  <c:v>1.5406565287800827E-2</c:v>
                </c:pt>
                <c:pt idx="1173">
                  <c:v>1.5407281684763343E-2</c:v>
                </c:pt>
                <c:pt idx="1174">
                  <c:v>1.540807016438199E-2</c:v>
                </c:pt>
                <c:pt idx="1175">
                  <c:v>1.5408932110882612E-2</c:v>
                </c:pt>
                <c:pt idx="1176">
                  <c:v>1.5409868911524262E-2</c:v>
                </c:pt>
                <c:pt idx="1177">
                  <c:v>1.5410881956597445E-2</c:v>
                </c:pt>
                <c:pt idx="1178">
                  <c:v>1.5411972639428928E-2</c:v>
                </c:pt>
                <c:pt idx="1179">
                  <c:v>1.5413142356379332E-2</c:v>
                </c:pt>
                <c:pt idx="1180">
                  <c:v>1.5414392506846631E-2</c:v>
                </c:pt>
                <c:pt idx="1181">
                  <c:v>1.5415724493266154E-2</c:v>
                </c:pt>
                <c:pt idx="1182">
                  <c:v>1.5417139721112106E-2</c:v>
                </c:pt>
                <c:pt idx="1183">
                  <c:v>1.5418639598898883E-2</c:v>
                </c:pt>
                <c:pt idx="1184">
                  <c:v>1.5420225538181297E-2</c:v>
                </c:pt>
                <c:pt idx="1185">
                  <c:v>1.5421898953557403E-2</c:v>
                </c:pt>
                <c:pt idx="1186">
                  <c:v>1.5423661262668066E-2</c:v>
                </c:pt>
                <c:pt idx="1187">
                  <c:v>1.5425513886200247E-2</c:v>
                </c:pt>
                <c:pt idx="1188">
                  <c:v>1.5427458247885892E-2</c:v>
                </c:pt>
                <c:pt idx="1189">
                  <c:v>1.542949577450523E-2</c:v>
                </c:pt>
                <c:pt idx="1190">
                  <c:v>1.5431627895887411E-2</c:v>
                </c:pt>
                <c:pt idx="1191">
                  <c:v>1.5433856044911166E-2</c:v>
                </c:pt>
                <c:pt idx="1192">
                  <c:v>1.5436181657507873E-2</c:v>
                </c:pt>
                <c:pt idx="1193">
                  <c:v>1.5438606172661762E-2</c:v>
                </c:pt>
                <c:pt idx="1194">
                  <c:v>1.5441131032411234E-2</c:v>
                </c:pt>
                <c:pt idx="1195">
                  <c:v>1.5443757681850388E-2</c:v>
                </c:pt>
                <c:pt idx="1196">
                  <c:v>1.5446495331438069E-2</c:v>
                </c:pt>
                <c:pt idx="1197">
                  <c:v>1.5449326152763615E-2</c:v>
                </c:pt>
                <c:pt idx="1198">
                  <c:v>1.5452234151134028E-2</c:v>
                </c:pt>
                <c:pt idx="1199">
                  <c:v>1.5455217054856741E-2</c:v>
                </c:pt>
                <c:pt idx="1200">
                  <c:v>1.545827258543E-2</c:v>
                </c:pt>
                <c:pt idx="1201">
                  <c:v>1.5461398457540444E-2</c:v>
                </c:pt>
                <c:pt idx="1202">
                  <c:v>1.5464592379061804E-2</c:v>
                </c:pt>
                <c:pt idx="1203">
                  <c:v>1.5467852051052057E-2</c:v>
                </c:pt>
                <c:pt idx="1204">
                  <c:v>1.5471175167752997E-2</c:v>
                </c:pt>
                <c:pt idx="1205">
                  <c:v>1.547455941658892E-2</c:v>
                </c:pt>
                <c:pt idx="1206">
                  <c:v>1.5478002478163567E-2</c:v>
                </c:pt>
                <c:pt idx="1207">
                  <c:v>1.5481502026259685E-2</c:v>
                </c:pt>
                <c:pt idx="1208">
                  <c:v>1.5485055727837283E-2</c:v>
                </c:pt>
                <c:pt idx="1209">
                  <c:v>1.5488661243032539E-2</c:v>
                </c:pt>
                <c:pt idx="1210">
                  <c:v>1.5492316225155836E-2</c:v>
                </c:pt>
                <c:pt idx="1211">
                  <c:v>1.5496018320690884E-2</c:v>
                </c:pt>
                <c:pt idx="1212">
                  <c:v>1.5499765169293413E-2</c:v>
                </c:pt>
                <c:pt idx="1213">
                  <c:v>1.5503554403789643E-2</c:v>
                </c:pt>
                <c:pt idx="1214">
                  <c:v>1.5507383650176069E-2</c:v>
                </c:pt>
                <c:pt idx="1215">
                  <c:v>1.5511250527616614E-2</c:v>
                </c:pt>
                <c:pt idx="1216">
                  <c:v>1.5515152648443511E-2</c:v>
                </c:pt>
                <c:pt idx="1217">
                  <c:v>1.5519087618155113E-2</c:v>
                </c:pt>
                <c:pt idx="1218">
                  <c:v>1.5523053035414805E-2</c:v>
                </c:pt>
                <c:pt idx="1219">
                  <c:v>1.5527046492051874E-2</c:v>
                </c:pt>
                <c:pt idx="1220">
                  <c:v>1.5531065573057799E-2</c:v>
                </c:pt>
                <c:pt idx="1221">
                  <c:v>1.5535107856587342E-2</c:v>
                </c:pt>
                <c:pt idx="1222">
                  <c:v>1.5538585766733694E-2</c:v>
                </c:pt>
                <c:pt idx="1223">
                  <c:v>1.5542667860230893E-2</c:v>
                </c:pt>
                <c:pt idx="1224">
                  <c:v>1.5546765572754822E-2</c:v>
                </c:pt>
                <c:pt idx="1225">
                  <c:v>1.5550876447724788E-2</c:v>
                </c:pt>
                <c:pt idx="1226">
                  <c:v>1.5554998021701804E-2</c:v>
                </c:pt>
                <c:pt idx="1227">
                  <c:v>1.5559127824387493E-2</c:v>
                </c:pt>
                <c:pt idx="1228">
                  <c:v>1.5563263378625184E-2</c:v>
                </c:pt>
                <c:pt idx="1229">
                  <c:v>1.5567402200397281E-2</c:v>
                </c:pt>
                <c:pt idx="1230">
                  <c:v>1.5571541798827899E-2</c:v>
                </c:pt>
                <c:pt idx="1231">
                  <c:v>1.5575679676179566E-2</c:v>
                </c:pt>
                <c:pt idx="1232">
                  <c:v>1.5579813327855642E-2</c:v>
                </c:pt>
                <c:pt idx="1233">
                  <c:v>1.5583940242398127E-2</c:v>
                </c:pt>
                <c:pt idx="1234">
                  <c:v>1.5588057901490725E-2</c:v>
                </c:pt>
                <c:pt idx="1235">
                  <c:v>1.5592163779954907E-2</c:v>
                </c:pt>
                <c:pt idx="1236">
                  <c:v>1.5596255345752747E-2</c:v>
                </c:pt>
                <c:pt idx="1237">
                  <c:v>1.5600330059987375E-2</c:v>
                </c:pt>
                <c:pt idx="1238">
                  <c:v>1.5604385376900995E-2</c:v>
                </c:pt>
                <c:pt idx="1239">
                  <c:v>1.5608418743876855E-2</c:v>
                </c:pt>
                <c:pt idx="1240">
                  <c:v>1.5612427601439915E-2</c:v>
                </c:pt>
                <c:pt idx="1241">
                  <c:v>1.5616409383255522E-2</c:v>
                </c:pt>
                <c:pt idx="1242">
                  <c:v>1.5620361516132702E-2</c:v>
                </c:pt>
                <c:pt idx="1243">
                  <c:v>1.5624281420021528E-2</c:v>
                </c:pt>
                <c:pt idx="1244">
                  <c:v>1.5628166508016406E-2</c:v>
                </c:pt>
                <c:pt idx="1245">
                  <c:v>1.5632014186355413E-2</c:v>
                </c:pt>
                <c:pt idx="1246">
                  <c:v>1.5635821854421413E-2</c:v>
                </c:pt>
                <c:pt idx="1247">
                  <c:v>1.5639586904743336E-2</c:v>
                </c:pt>
                <c:pt idx="1248">
                  <c:v>1.5643305464765649E-2</c:v>
                </c:pt>
                <c:pt idx="1249">
                  <c:v>1.5647025987523034E-2</c:v>
                </c:pt>
                <c:pt idx="1250">
                  <c:v>1.5650786799082415E-2</c:v>
                </c:pt>
                <c:pt idx="1251">
                  <c:v>1.5654584332020605E-2</c:v>
                </c:pt>
                <c:pt idx="1252">
                  <c:v>1.5658415009420001E-2</c:v>
                </c:pt>
                <c:pt idx="1253">
                  <c:v>1.5662275244868115E-2</c:v>
                </c:pt>
                <c:pt idx="1254">
                  <c:v>1.566616144245607E-2</c:v>
                </c:pt>
                <c:pt idx="1255">
                  <c:v>1.5670069996778346E-2</c:v>
                </c:pt>
                <c:pt idx="1256">
                  <c:v>1.5673997292929537E-2</c:v>
                </c:pt>
                <c:pt idx="1257">
                  <c:v>1.5677939706505627E-2</c:v>
                </c:pt>
                <c:pt idx="1258">
                  <c:v>1.5681893603602042E-2</c:v>
                </c:pt>
                <c:pt idx="1259">
                  <c:v>1.5685855340813206E-2</c:v>
                </c:pt>
                <c:pt idx="1260">
                  <c:v>1.5689821265231885E-2</c:v>
                </c:pt>
                <c:pt idx="1261">
                  <c:v>1.5693787714449396E-2</c:v>
                </c:pt>
                <c:pt idx="1262">
                  <c:v>1.5697751016554531E-2</c:v>
                </c:pt>
                <c:pt idx="1263">
                  <c:v>1.5701707490133974E-2</c:v>
                </c:pt>
                <c:pt idx="1264">
                  <c:v>1.5705653444272098E-2</c:v>
                </c:pt>
                <c:pt idx="1265">
                  <c:v>1.5709585178550086E-2</c:v>
                </c:pt>
                <c:pt idx="1266">
                  <c:v>1.5713498983049207E-2</c:v>
                </c:pt>
                <c:pt idx="1267">
                  <c:v>1.5717391138347539E-2</c:v>
                </c:pt>
                <c:pt idx="1268">
                  <c:v>1.5721257915523031E-2</c:v>
                </c:pt>
                <c:pt idx="1269">
                  <c:v>1.5725095576152859E-2</c:v>
                </c:pt>
                <c:pt idx="1270">
                  <c:v>1.5728900372314718E-2</c:v>
                </c:pt>
                <c:pt idx="1271">
                  <c:v>1.5732668546589026E-2</c:v>
                </c:pt>
                <c:pt idx="1272">
                  <c:v>1.5736396332057392E-2</c:v>
                </c:pt>
                <c:pt idx="1273">
                  <c:v>1.5740079952306113E-2</c:v>
                </c:pt>
                <c:pt idx="1274">
                  <c:v>1.5743715621426613E-2</c:v>
                </c:pt>
                <c:pt idx="1275">
                  <c:v>1.5747299544017639E-2</c:v>
                </c:pt>
                <c:pt idx="1276">
                  <c:v>1.5750827915185919E-2</c:v>
                </c:pt>
                <c:pt idx="1277">
                  <c:v>1.5754296920549651E-2</c:v>
                </c:pt>
                <c:pt idx="1278">
                  <c:v>1.5757702736238083E-2</c:v>
                </c:pt>
                <c:pt idx="1279">
                  <c:v>1.576104152889676E-2</c:v>
                </c:pt>
                <c:pt idx="1280">
                  <c:v>1.5764309455687305E-2</c:v>
                </c:pt>
                <c:pt idx="1281">
                  <c:v>1.5767502664291357E-2</c:v>
                </c:pt>
                <c:pt idx="1282">
                  <c:v>1.5770617292912348E-2</c:v>
                </c:pt>
                <c:pt idx="1283">
                  <c:v>1.5773649470278744E-2</c:v>
                </c:pt>
                <c:pt idx="1284">
                  <c:v>1.577659531564737E-2</c:v>
                </c:pt>
                <c:pt idx="1285">
                  <c:v>1.5779450938805582E-2</c:v>
                </c:pt>
                <c:pt idx="1286">
                  <c:v>1.5782212440075209E-2</c:v>
                </c:pt>
                <c:pt idx="1287">
                  <c:v>1.5784875910315844E-2</c:v>
                </c:pt>
                <c:pt idx="1288">
                  <c:v>1.5787437430928999E-2</c:v>
                </c:pt>
                <c:pt idx="1289">
                  <c:v>1.5789893073860736E-2</c:v>
                </c:pt>
                <c:pt idx="1290">
                  <c:v>1.5792238901606706E-2</c:v>
                </c:pt>
                <c:pt idx="1291">
                  <c:v>1.5794470967215871E-2</c:v>
                </c:pt>
                <c:pt idx="1292">
                  <c:v>1.5796585314294002E-2</c:v>
                </c:pt>
                <c:pt idx="1293">
                  <c:v>1.579857797701004E-2</c:v>
                </c:pt>
                <c:pt idx="1294">
                  <c:v>1.5800444980098936E-2</c:v>
                </c:pt>
                <c:pt idx="1295">
                  <c:v>1.580218233886669E-2</c:v>
                </c:pt>
                <c:pt idx="1296">
                  <c:v>1.5803786059196925E-2</c:v>
                </c:pt>
                <c:pt idx="1297">
                  <c:v>1.5805252137553721E-2</c:v>
                </c:pt>
                <c:pt idx="1298">
                  <c:v>1.5806576560989521E-2</c:v>
                </c:pt>
                <c:pt idx="1299">
                  <c:v>1.5807755307147738E-2</c:v>
                </c:pt>
                <c:pt idx="1300">
                  <c:v>1.5808785354406402E-2</c:v>
                </c:pt>
                <c:pt idx="1301">
                  <c:v>1.580972547914632E-2</c:v>
                </c:pt>
                <c:pt idx="1302">
                  <c:v>1.5810612835400549E-2</c:v>
                </c:pt>
                <c:pt idx="1303">
                  <c:v>1.5811448890119265E-2</c:v>
                </c:pt>
                <c:pt idx="1304">
                  <c:v>1.5812235114272228E-2</c:v>
                </c:pt>
                <c:pt idx="1305">
                  <c:v>1.5812972982848988E-2</c:v>
                </c:pt>
                <c:pt idx="1306">
                  <c:v>1.5813663974858241E-2</c:v>
                </c:pt>
                <c:pt idx="1307">
                  <c:v>1.5814309573326735E-2</c:v>
                </c:pt>
                <c:pt idx="1308">
                  <c:v>1.5814911265298597E-2</c:v>
                </c:pt>
                <c:pt idx="1309">
                  <c:v>1.5815470541835353E-2</c:v>
                </c:pt>
                <c:pt idx="1310">
                  <c:v>1.5815988898014371E-2</c:v>
                </c:pt>
                <c:pt idx="1311">
                  <c:v>1.5816467832929552E-2</c:v>
                </c:pt>
                <c:pt idx="1312">
                  <c:v>1.5816908849688442E-2</c:v>
                </c:pt>
                <c:pt idx="1313">
                  <c:v>1.5817313455414463E-2</c:v>
                </c:pt>
                <c:pt idx="1314">
                  <c:v>1.581768316124425E-2</c:v>
                </c:pt>
                <c:pt idx="1315">
                  <c:v>1.5818019482328107E-2</c:v>
                </c:pt>
                <c:pt idx="1316">
                  <c:v>1.5818323937829355E-2</c:v>
                </c:pt>
                <c:pt idx="1317">
                  <c:v>1.5818634822004966E-2</c:v>
                </c:pt>
                <c:pt idx="1318">
                  <c:v>1.581887612832214E-2</c:v>
                </c:pt>
                <c:pt idx="1319">
                  <c:v>1.5819090369690019E-2</c:v>
                </c:pt>
                <c:pt idx="1320">
                  <c:v>1.5819279081891173E-2</c:v>
                </c:pt>
                <c:pt idx="1321">
                  <c:v>1.5819443804719644E-2</c:v>
                </c:pt>
                <c:pt idx="1322">
                  <c:v>1.5819586081980301E-2</c:v>
                </c:pt>
                <c:pt idx="1323">
                  <c:v>1.5819707461486421E-2</c:v>
                </c:pt>
                <c:pt idx="1324">
                  <c:v>1.5819809495062089E-2</c:v>
                </c:pt>
                <c:pt idx="1325">
                  <c:v>1.5819893738540258E-2</c:v>
                </c:pt>
                <c:pt idx="1326">
                  <c:v>1.5819961751763364E-2</c:v>
                </c:pt>
                <c:pt idx="1327">
                  <c:v>1.5820015098582052E-2</c:v>
                </c:pt>
                <c:pt idx="1328">
                  <c:v>1.5820055346855152E-2</c:v>
                </c:pt>
                <c:pt idx="1329">
                  <c:v>1.5820084068450774E-2</c:v>
                </c:pt>
                <c:pt idx="1330">
                  <c:v>1.582010283924435E-2</c:v>
                </c:pt>
                <c:pt idx="1331">
                  <c:v>1.5820113239119065E-2</c:v>
                </c:pt>
                <c:pt idx="1332">
                  <c:v>1.582011685196695E-2</c:v>
                </c:pt>
                <c:pt idx="1333">
                  <c:v>1.5820115265686035E-2</c:v>
                </c:pt>
                <c:pt idx="1334">
                  <c:v>1.5820110072183858E-2</c:v>
                </c:pt>
                <c:pt idx="1335">
                  <c:v>1.5820102867373741E-2</c:v>
                </c:pt>
                <c:pt idx="1336">
                  <c:v>1.5820095251177627E-2</c:v>
                </c:pt>
                <c:pt idx="1337">
                  <c:v>1.5820088827524129E-2</c:v>
                </c:pt>
                <c:pt idx="1338">
                  <c:v>1.5820085204349601E-2</c:v>
                </c:pt>
                <c:pt idx="1339">
                  <c:v>1.5820085993598156E-2</c:v>
                </c:pt>
                <c:pt idx="1340">
                  <c:v>1.5820092811220352E-2</c:v>
                </c:pt>
                <c:pt idx="1341">
                  <c:v>1.5820107277175796E-2</c:v>
                </c:pt>
                <c:pt idx="1342">
                  <c:v>1.5820131015430994E-2</c:v>
                </c:pt>
                <c:pt idx="1343">
                  <c:v>1.5820165653960192E-2</c:v>
                </c:pt>
                <c:pt idx="1344">
                  <c:v>1.5820212824745824E-2</c:v>
                </c:pt>
                <c:pt idx="1345">
                  <c:v>1.5820274163779402E-2</c:v>
                </c:pt>
                <c:pt idx="1346">
                  <c:v>1.5820351311058651E-2</c:v>
                </c:pt>
                <c:pt idx="1347">
                  <c:v>1.5820445910592559E-2</c:v>
                </c:pt>
                <c:pt idx="1348">
                  <c:v>1.5820559610397855E-2</c:v>
                </c:pt>
                <c:pt idx="1349">
                  <c:v>1.5820694062500126E-2</c:v>
                </c:pt>
                <c:pt idx="1350">
                  <c:v>1.5820850922934688E-2</c:v>
                </c:pt>
                <c:pt idx="1351">
                  <c:v>1.582103185174788E-2</c:v>
                </c:pt>
                <c:pt idx="1352">
                  <c:v>1.5821238243675866E-2</c:v>
                </c:pt>
                <c:pt idx="1353">
                  <c:v>1.5821454955004859E-2</c:v>
                </c:pt>
                <c:pt idx="1354">
                  <c:v>1.5821672415445305E-2</c:v>
                </c:pt>
                <c:pt idx="1355">
                  <c:v>1.5821890534616471E-2</c:v>
                </c:pt>
                <c:pt idx="1356">
                  <c:v>1.582210922192254E-2</c:v>
                </c:pt>
                <c:pt idx="1357">
                  <c:v>1.5822328386550687E-2</c:v>
                </c:pt>
                <c:pt idx="1358">
                  <c:v>1.5822547937473442E-2</c:v>
                </c:pt>
                <c:pt idx="1359">
                  <c:v>1.5822767783446542E-2</c:v>
                </c:pt>
                <c:pt idx="1360">
                  <c:v>1.5822987833010647E-2</c:v>
                </c:pt>
                <c:pt idx="1361">
                  <c:v>1.5823207994489611E-2</c:v>
                </c:pt>
                <c:pt idx="1362">
                  <c:v>1.5823428175992669E-2</c:v>
                </c:pt>
                <c:pt idx="1363">
                  <c:v>1.5823648285412235E-2</c:v>
                </c:pt>
                <c:pt idx="1364">
                  <c:v>1.5823868230425232E-2</c:v>
                </c:pt>
                <c:pt idx="1365">
                  <c:v>1.582408791849264E-2</c:v>
                </c:pt>
                <c:pt idx="1366">
                  <c:v>1.5824307256860164E-2</c:v>
                </c:pt>
                <c:pt idx="1367">
                  <c:v>1.582452615255691E-2</c:v>
                </c:pt>
                <c:pt idx="1368">
                  <c:v>1.5824744512396492E-2</c:v>
                </c:pt>
                <c:pt idx="1369">
                  <c:v>1.5824993290520728E-2</c:v>
                </c:pt>
                <c:pt idx="1370">
                  <c:v>1.5825210187299842E-2</c:v>
                </c:pt>
                <c:pt idx="1371">
                  <c:v>1.5825426253944966E-2</c:v>
                </c:pt>
                <c:pt idx="1372">
                  <c:v>1.5825641396375302E-2</c:v>
                </c:pt>
                <c:pt idx="1373">
                  <c:v>1.5825855520294554E-2</c:v>
                </c:pt>
                <c:pt idx="1374">
                  <c:v>1.5826068531189834E-2</c:v>
                </c:pt>
                <c:pt idx="1375">
                  <c:v>1.5826280334333843E-2</c:v>
                </c:pt>
                <c:pt idx="1376">
                  <c:v>1.5826490834782041E-2</c:v>
                </c:pt>
                <c:pt idx="1377">
                  <c:v>1.5826699937374594E-2</c:v>
                </c:pt>
                <c:pt idx="1378">
                  <c:v>1.582690754673597E-2</c:v>
                </c:pt>
                <c:pt idx="1379">
                  <c:v>1.5828193353484531E-2</c:v>
                </c:pt>
                <c:pt idx="1380">
                  <c:v>1.582839706731403E-2</c:v>
                </c:pt>
                <c:pt idx="1381">
                  <c:v>1.5828598973014234E-2</c:v>
                </c:pt>
                <c:pt idx="1382">
                  <c:v>1.5828798975013544E-2</c:v>
                </c:pt>
                <c:pt idx="1383">
                  <c:v>1.5829355987240386E-2</c:v>
                </c:pt>
                <c:pt idx="1384">
                  <c:v>1.5829192884548968E-2</c:v>
                </c:pt>
                <c:pt idx="1385">
                  <c:v>1.5829386599870359E-2</c:v>
                </c:pt>
                <c:pt idx="1386">
                  <c:v>1.5829578027059678E-2</c:v>
                </c:pt>
                <c:pt idx="1387">
                  <c:v>1.582976706947466E-2</c:v>
                </c:pt>
                <c:pt idx="1388">
                  <c:v>1.582995363025844E-2</c:v>
                </c:pt>
                <c:pt idx="1389">
                  <c:v>1.5830137612339531E-2</c:v>
                </c:pt>
                <c:pt idx="1390">
                  <c:v>1.5830318918433364E-2</c:v>
                </c:pt>
                <c:pt idx="1391">
                  <c:v>1.5829426795650872E-2</c:v>
                </c:pt>
                <c:pt idx="1392">
                  <c:v>1.5830673112448134E-2</c:v>
                </c:pt>
                <c:pt idx="1393">
                  <c:v>1.5830845804728176E-2</c:v>
                </c:pt>
                <c:pt idx="1394">
                  <c:v>1.583101542973982E-2</c:v>
                </c:pt>
                <c:pt idx="1395">
                  <c:v>1.5831181889126966E-2</c:v>
                </c:pt>
                <c:pt idx="1396">
                  <c:v>1.5831345084320412E-2</c:v>
                </c:pt>
                <c:pt idx="1397">
                  <c:v>1.5831504916536787E-2</c:v>
                </c:pt>
                <c:pt idx="1398">
                  <c:v>1.5831661286778542E-2</c:v>
                </c:pt>
                <c:pt idx="1399">
                  <c:v>1.5831814095833081E-2</c:v>
                </c:pt>
                <c:pt idx="1400">
                  <c:v>1.5831963244275157E-2</c:v>
                </c:pt>
                <c:pt idx="1401">
                  <c:v>1.5832108632465123E-2</c:v>
                </c:pt>
                <c:pt idx="1402">
                  <c:v>1.5832250160548723E-2</c:v>
                </c:pt>
                <c:pt idx="1403">
                  <c:v>1.5832387728458179E-2</c:v>
                </c:pt>
                <c:pt idx="1404">
                  <c:v>1.5832521468928398E-2</c:v>
                </c:pt>
                <c:pt idx="1405">
                  <c:v>1.583265269605539E-2</c:v>
                </c:pt>
                <c:pt idx="1406">
                  <c:v>1.5832781511534326E-2</c:v>
                </c:pt>
                <c:pt idx="1407">
                  <c:v>1.5832907945357952E-2</c:v>
                </c:pt>
                <c:pt idx="1408">
                  <c:v>1.5833032027607427E-2</c:v>
                </c:pt>
                <c:pt idx="1409">
                  <c:v>1.583315378845318E-2</c:v>
                </c:pt>
                <c:pt idx="1410">
                  <c:v>1.5833273258152966E-2</c:v>
                </c:pt>
                <c:pt idx="1411">
                  <c:v>1.583339046705403E-2</c:v>
                </c:pt>
                <c:pt idx="1412">
                  <c:v>1.5833505445593112E-2</c:v>
                </c:pt>
                <c:pt idx="1413">
                  <c:v>1.5832560416818572E-2</c:v>
                </c:pt>
                <c:pt idx="1414">
                  <c:v>1.5833728833770197E-2</c:v>
                </c:pt>
                <c:pt idx="1415">
                  <c:v>1.5833837304723288E-2</c:v>
                </c:pt>
                <c:pt idx="1416">
                  <c:v>1.583394366794456E-2</c:v>
                </c:pt>
                <c:pt idx="1417">
                  <c:v>1.5834047954312581E-2</c:v>
                </c:pt>
                <c:pt idx="1418">
                  <c:v>1.5834150194795834E-2</c:v>
                </c:pt>
                <c:pt idx="1419">
                  <c:v>1.5834250420450131E-2</c:v>
                </c:pt>
                <c:pt idx="1420">
                  <c:v>1.5834348662421647E-2</c:v>
                </c:pt>
                <c:pt idx="1421">
                  <c:v>1.5834106146690997E-2</c:v>
                </c:pt>
                <c:pt idx="1422">
                  <c:v>1.5834200286603647E-2</c:v>
                </c:pt>
                <c:pt idx="1423">
                  <c:v>1.5834292545329646E-2</c:v>
                </c:pt>
                <c:pt idx="1424">
                  <c:v>1.5834382954487955E-2</c:v>
                </c:pt>
                <c:pt idx="1425">
                  <c:v>1.5834471545788136E-2</c:v>
                </c:pt>
                <c:pt idx="1426">
                  <c:v>1.5833501936346937E-2</c:v>
                </c:pt>
                <c:pt idx="1427">
                  <c:v>1.5834643402091491E-2</c:v>
                </c:pt>
                <c:pt idx="1428">
                  <c:v>1.5834726730955956E-2</c:v>
                </c:pt>
                <c:pt idx="1429">
                  <c:v>1.5834808369685083E-2</c:v>
                </c:pt>
                <c:pt idx="1430">
                  <c:v>1.5833832772984804E-2</c:v>
                </c:pt>
                <c:pt idx="1431">
                  <c:v>1.583496670543744E-2</c:v>
                </c:pt>
                <c:pt idx="1432">
                  <c:v>1.5835043467033322E-2</c:v>
                </c:pt>
                <c:pt idx="1433">
                  <c:v>1.5835118667639172E-2</c:v>
                </c:pt>
                <c:pt idx="1434">
                  <c:v>1.5835192339763705E-2</c:v>
                </c:pt>
                <c:pt idx="1435">
                  <c:v>1.5834602431122193E-2</c:v>
                </c:pt>
                <c:pt idx="1436">
                  <c:v>1.5834672546319789E-2</c:v>
                </c:pt>
                <c:pt idx="1437">
                  <c:v>1.5834741261178904E-2</c:v>
                </c:pt>
                <c:pt idx="1438">
                  <c:v>1.5834808608836438E-2</c:v>
                </c:pt>
                <c:pt idx="1439">
                  <c:v>1.5834874622519726E-2</c:v>
                </c:pt>
                <c:pt idx="1440">
                  <c:v>1.5834939335545459E-2</c:v>
                </c:pt>
                <c:pt idx="1441">
                  <c:v>1.5835002781319243E-2</c:v>
                </c:pt>
                <c:pt idx="1442">
                  <c:v>1.58350649933367E-2</c:v>
                </c:pt>
                <c:pt idx="1443">
                  <c:v>1.5835126005182137E-2</c:v>
                </c:pt>
                <c:pt idx="1444">
                  <c:v>1.5835185850529666E-2</c:v>
                </c:pt>
                <c:pt idx="1445">
                  <c:v>1.5835244563142739E-2</c:v>
                </c:pt>
                <c:pt idx="1446">
                  <c:v>1.5835302176873949E-2</c:v>
                </c:pt>
                <c:pt idx="1447">
                  <c:v>1.583535872566524E-2</c:v>
                </c:pt>
                <c:pt idx="1448">
                  <c:v>1.5835414243548573E-2</c:v>
                </c:pt>
                <c:pt idx="1449">
                  <c:v>1.5835468764644815E-2</c:v>
                </c:pt>
                <c:pt idx="1450">
                  <c:v>1.5835522323163747E-2</c:v>
                </c:pt>
                <c:pt idx="1451">
                  <c:v>1.5835574953404954E-2</c:v>
                </c:pt>
                <c:pt idx="1452">
                  <c:v>1.5835626689757583E-2</c:v>
                </c:pt>
                <c:pt idx="1453">
                  <c:v>1.5835677566700349E-2</c:v>
                </c:pt>
                <c:pt idx="1454">
                  <c:v>1.5835727618800019E-2</c:v>
                </c:pt>
                <c:pt idx="1455">
                  <c:v>1.5835776880714459E-2</c:v>
                </c:pt>
                <c:pt idx="1456">
                  <c:v>1.5835825071773491E-2</c:v>
                </c:pt>
                <c:pt idx="1457">
                  <c:v>1.5835872281361841E-2</c:v>
                </c:pt>
                <c:pt idx="1458">
                  <c:v>1.5835918978953388E-2</c:v>
                </c:pt>
                <c:pt idx="1459">
                  <c:v>1.5835965126295991E-2</c:v>
                </c:pt>
                <c:pt idx="1460">
                  <c:v>1.5836010685059985E-2</c:v>
                </c:pt>
                <c:pt idx="1461">
                  <c:v>1.5836055616837517E-2</c:v>
                </c:pt>
                <c:pt idx="1462">
                  <c:v>1.5836099883141455E-2</c:v>
                </c:pt>
                <c:pt idx="1463">
                  <c:v>1.5836143445406483E-2</c:v>
                </c:pt>
                <c:pt idx="1464">
                  <c:v>1.5836186264988665E-2</c:v>
                </c:pt>
                <c:pt idx="1465">
                  <c:v>1.5836228303165879E-2</c:v>
                </c:pt>
                <c:pt idx="1466">
                  <c:v>1.5836269521137598E-2</c:v>
                </c:pt>
                <c:pt idx="1467">
                  <c:v>1.5836309880024459E-2</c:v>
                </c:pt>
                <c:pt idx="1468">
                  <c:v>1.5836349340869135E-2</c:v>
                </c:pt>
                <c:pt idx="1469">
                  <c:v>1.5836387864634791E-2</c:v>
                </c:pt>
                <c:pt idx="1470">
                  <c:v>1.5836425412207516E-2</c:v>
                </c:pt>
                <c:pt idx="1471">
                  <c:v>1.5836461944394104E-2</c:v>
                </c:pt>
                <c:pt idx="1472">
                  <c:v>1.5836497421922526E-2</c:v>
                </c:pt>
                <c:pt idx="1473">
                  <c:v>1.5836531805443654E-2</c:v>
                </c:pt>
                <c:pt idx="1474">
                  <c:v>1.5836565055528641E-2</c:v>
                </c:pt>
                <c:pt idx="1475">
                  <c:v>1.583659713267024E-2</c:v>
                </c:pt>
                <c:pt idx="1476">
                  <c:v>1.5836627997283241E-2</c:v>
                </c:pt>
                <c:pt idx="1477">
                  <c:v>1.5836657609704031E-2</c:v>
                </c:pt>
                <c:pt idx="1478">
                  <c:v>1.5836685930190154E-2</c:v>
                </c:pt>
                <c:pt idx="1479">
                  <c:v>1.5836712918920744E-2</c:v>
                </c:pt>
                <c:pt idx="1480">
                  <c:v>1.583673853599633E-2</c:v>
                </c:pt>
                <c:pt idx="1481">
                  <c:v>1.5836762741439678E-2</c:v>
                </c:pt>
                <c:pt idx="1482">
                  <c:v>1.5836785495194284E-2</c:v>
                </c:pt>
                <c:pt idx="1483">
                  <c:v>1.5836806757125677E-2</c:v>
                </c:pt>
                <c:pt idx="1484">
                  <c:v>1.583682648702011E-2</c:v>
                </c:pt>
                <c:pt idx="1485">
                  <c:v>1.5836844644586956E-2</c:v>
                </c:pt>
                <c:pt idx="1486">
                  <c:v>1.5836861189455664E-2</c:v>
                </c:pt>
                <c:pt idx="1487">
                  <c:v>1.5836876081177929E-2</c:v>
                </c:pt>
                <c:pt idx="1488">
                  <c:v>1.5836889279226392E-2</c:v>
                </c:pt>
                <c:pt idx="1489">
                  <c:v>1.5836900742996162E-2</c:v>
                </c:pt>
                <c:pt idx="1490">
                  <c:v>1.5836910431803068E-2</c:v>
                </c:pt>
                <c:pt idx="1491">
                  <c:v>1.5836918304884325E-2</c:v>
                </c:pt>
                <c:pt idx="1492">
                  <c:v>1.5836924321400266E-2</c:v>
                </c:pt>
                <c:pt idx="1493">
                  <c:v>1.5836928440430425E-2</c:v>
                </c:pt>
                <c:pt idx="1494">
                  <c:v>1.5836930620977893E-2</c:v>
                </c:pt>
                <c:pt idx="1495">
                  <c:v>1.583693082196649E-2</c:v>
                </c:pt>
                <c:pt idx="1496">
                  <c:v>1.5836929002240967E-2</c:v>
                </c:pt>
                <c:pt idx="1497">
                  <c:v>1.5836925120568779E-2</c:v>
                </c:pt>
                <c:pt idx="1498">
                  <c:v>1.583691913563853E-2</c:v>
                </c:pt>
                <c:pt idx="1499">
                  <c:v>1.5836911006059547E-2</c:v>
                </c:pt>
                <c:pt idx="1500">
                  <c:v>1.5836900690364291E-2</c:v>
                </c:pt>
                <c:pt idx="1501">
                  <c:v>1.583688814700528E-2</c:v>
                </c:pt>
                <c:pt idx="1502">
                  <c:v>1.5836873334357297E-2</c:v>
                </c:pt>
                <c:pt idx="1503">
                  <c:v>1.5836856210716708E-2</c:v>
                </c:pt>
                <c:pt idx="1504">
                  <c:v>1.583683673430105E-2</c:v>
                </c:pt>
                <c:pt idx="1505">
                  <c:v>1.5836814863249671E-2</c:v>
                </c:pt>
                <c:pt idx="1506">
                  <c:v>1.5836790555623731E-2</c:v>
                </c:pt>
                <c:pt idx="1507">
                  <c:v>1.5836763769405553E-2</c:v>
                </c:pt>
                <c:pt idx="1508">
                  <c:v>1.5836734571345039E-2</c:v>
                </c:pt>
                <c:pt idx="1509">
                  <c:v>1.5836703499866933E-2</c:v>
                </c:pt>
                <c:pt idx="1510">
                  <c:v>1.5836670351802914E-2</c:v>
                </c:pt>
                <c:pt idx="1511">
                  <c:v>1.5836635140849421E-2</c:v>
                </c:pt>
                <c:pt idx="1512">
                  <c:v>1.5836597880749318E-2</c:v>
                </c:pt>
                <c:pt idx="1513">
                  <c:v>1.5836558585288187E-2</c:v>
                </c:pt>
                <c:pt idx="1514">
                  <c:v>1.5836517268297809E-2</c:v>
                </c:pt>
                <c:pt idx="1515">
                  <c:v>1.5836473943653555E-2</c:v>
                </c:pt>
                <c:pt idx="1516">
                  <c:v>1.5836428625276337E-2</c:v>
                </c:pt>
                <c:pt idx="1517">
                  <c:v>1.5836381327131104E-2</c:v>
                </c:pt>
                <c:pt idx="1518">
                  <c:v>1.58363320632279E-2</c:v>
                </c:pt>
                <c:pt idx="1519">
                  <c:v>1.583628084762146E-2</c:v>
                </c:pt>
                <c:pt idx="1520">
                  <c:v>1.583622769441053E-2</c:v>
                </c:pt>
                <c:pt idx="1521">
                  <c:v>1.5836172617738977E-2</c:v>
                </c:pt>
                <c:pt idx="1522">
                  <c:v>1.5836115631795999E-2</c:v>
                </c:pt>
                <c:pt idx="1523">
                  <c:v>1.5836056750814374E-2</c:v>
                </c:pt>
                <c:pt idx="1524">
                  <c:v>1.5835995989072437E-2</c:v>
                </c:pt>
                <c:pt idx="1525">
                  <c:v>1.5835933360892753E-2</c:v>
                </c:pt>
                <c:pt idx="1526">
                  <c:v>1.5835868880642354E-2</c:v>
                </c:pt>
                <c:pt idx="1527">
                  <c:v>1.5835802562732943E-2</c:v>
                </c:pt>
                <c:pt idx="1528">
                  <c:v>1.5835734421622217E-2</c:v>
                </c:pt>
                <c:pt idx="1529">
                  <c:v>1.5835664471810135E-2</c:v>
                </c:pt>
                <c:pt idx="1530">
                  <c:v>1.5835592727843753E-2</c:v>
                </c:pt>
                <c:pt idx="1531">
                  <c:v>1.5835519204313475E-2</c:v>
                </c:pt>
                <c:pt idx="1532">
                  <c:v>1.5835443915853953E-2</c:v>
                </c:pt>
                <c:pt idx="1533">
                  <c:v>1.5835366877146047E-2</c:v>
                </c:pt>
                <c:pt idx="1534">
                  <c:v>1.5835288102914197E-2</c:v>
                </c:pt>
                <c:pt idx="1535">
                  <c:v>1.5835207607927958E-2</c:v>
                </c:pt>
                <c:pt idx="1536">
                  <c:v>1.5835125407000907E-2</c:v>
                </c:pt>
                <c:pt idx="1537">
                  <c:v>1.583504151499239E-2</c:v>
                </c:pt>
                <c:pt idx="1538">
                  <c:v>1.5834955946804896E-2</c:v>
                </c:pt>
                <c:pt idx="1539">
                  <c:v>1.5834868717387124E-2</c:v>
                </c:pt>
                <c:pt idx="1540">
                  <c:v>1.5834779841731577E-2</c:v>
                </c:pt>
                <c:pt idx="1541">
                  <c:v>1.5834689334875647E-2</c:v>
                </c:pt>
                <c:pt idx="1542">
                  <c:v>1.5834597211901631E-2</c:v>
                </c:pt>
                <c:pt idx="1543">
                  <c:v>1.5834503487936497E-2</c:v>
                </c:pt>
                <c:pt idx="1544">
                  <c:v>1.5834408178150787E-2</c:v>
                </c:pt>
                <c:pt idx="1545">
                  <c:v>1.5834311297761049E-2</c:v>
                </c:pt>
                <c:pt idx="1546">
                  <c:v>1.583421286202806E-2</c:v>
                </c:pt>
                <c:pt idx="1547">
                  <c:v>1.5834112886257055E-2</c:v>
                </c:pt>
                <c:pt idx="1548">
                  <c:v>1.5834011385798607E-2</c:v>
                </c:pt>
                <c:pt idx="1549">
                  <c:v>1.5833908376046864E-2</c:v>
                </c:pt>
                <c:pt idx="1550">
                  <c:v>1.5833803872441533E-2</c:v>
                </c:pt>
                <c:pt idx="1551">
                  <c:v>1.5833697890466777E-2</c:v>
                </c:pt>
                <c:pt idx="1552">
                  <c:v>1.5833590445651431E-2</c:v>
                </c:pt>
                <c:pt idx="1553">
                  <c:v>1.5833481553568354E-2</c:v>
                </c:pt>
                <c:pt idx="1554">
                  <c:v>1.5833371229836395E-2</c:v>
                </c:pt>
                <c:pt idx="1555">
                  <c:v>1.5833259490118205E-2</c:v>
                </c:pt>
                <c:pt idx="1556">
                  <c:v>1.5833146350120449E-2</c:v>
                </c:pt>
                <c:pt idx="1557">
                  <c:v>1.5833031825596013E-2</c:v>
                </c:pt>
                <c:pt idx="1558">
                  <c:v>1.5832915932341565E-2</c:v>
                </c:pt>
                <c:pt idx="1559">
                  <c:v>1.5832798686198472E-2</c:v>
                </c:pt>
                <c:pt idx="1560">
                  <c:v>1.5832680219989355E-2</c:v>
                </c:pt>
                <c:pt idx="1561">
                  <c:v>1.5832561034316298E-2</c:v>
                </c:pt>
                <c:pt idx="1562">
                  <c:v>1.583244079055483E-2</c:v>
                </c:pt>
                <c:pt idx="1563">
                  <c:v>1.5832319445092932E-2</c:v>
                </c:pt>
                <c:pt idx="1564">
                  <c:v>1.5832196954235146E-2</c:v>
                </c:pt>
                <c:pt idx="1565">
                  <c:v>1.5832073274202791E-2</c:v>
                </c:pt>
                <c:pt idx="1566">
                  <c:v>1.5831948361132879E-2</c:v>
                </c:pt>
                <c:pt idx="1567">
                  <c:v>1.5831822171079403E-2</c:v>
                </c:pt>
                <c:pt idx="1568">
                  <c:v>1.5831694660010959E-2</c:v>
                </c:pt>
                <c:pt idx="1569">
                  <c:v>1.5831565783813794E-2</c:v>
                </c:pt>
                <c:pt idx="1570">
                  <c:v>1.5831435498289616E-2</c:v>
                </c:pt>
                <c:pt idx="1571">
                  <c:v>1.5831303759157134E-2</c:v>
                </c:pt>
                <c:pt idx="1572">
                  <c:v>1.5831170522050308E-2</c:v>
                </c:pt>
                <c:pt idx="1573">
                  <c:v>1.5831035742519213E-2</c:v>
                </c:pt>
                <c:pt idx="1574">
                  <c:v>1.5830899376031576E-2</c:v>
                </c:pt>
                <c:pt idx="1575">
                  <c:v>1.5830761377969065E-2</c:v>
                </c:pt>
                <c:pt idx="1576">
                  <c:v>1.5830621703632308E-2</c:v>
                </c:pt>
                <c:pt idx="1577">
                  <c:v>1.5830480308235657E-2</c:v>
                </c:pt>
                <c:pt idx="1578">
                  <c:v>1.5830337146911108E-2</c:v>
                </c:pt>
                <c:pt idx="1579">
                  <c:v>1.5830192174705691E-2</c:v>
                </c:pt>
                <c:pt idx="1580">
                  <c:v>1.5830045346584085E-2</c:v>
                </c:pt>
                <c:pt idx="1581">
                  <c:v>1.5829896617426217E-2</c:v>
                </c:pt>
                <c:pt idx="1582">
                  <c:v>1.5829745942028361E-2</c:v>
                </c:pt>
                <c:pt idx="1583">
                  <c:v>1.5829593275103124E-2</c:v>
                </c:pt>
                <c:pt idx="1584">
                  <c:v>1.5829438571279015E-2</c:v>
                </c:pt>
                <c:pt idx="1585">
                  <c:v>1.582928178510155E-2</c:v>
                </c:pt>
                <c:pt idx="1586">
                  <c:v>1.582945739535619E-2</c:v>
                </c:pt>
                <c:pt idx="1587">
                  <c:v>1.5829296097003592E-2</c:v>
                </c:pt>
                <c:pt idx="1588">
                  <c:v>1.582913256594539E-2</c:v>
                </c:pt>
                <c:pt idx="1589">
                  <c:v>1.5828966756474317E-2</c:v>
                </c:pt>
                <c:pt idx="1590">
                  <c:v>1.5828798622802308E-2</c:v>
                </c:pt>
                <c:pt idx="1591">
                  <c:v>1.5828628119054135E-2</c:v>
                </c:pt>
                <c:pt idx="1592">
                  <c:v>1.5828455199273565E-2</c:v>
                </c:pt>
                <c:pt idx="1593">
                  <c:v>1.5828279817419827E-2</c:v>
                </c:pt>
                <c:pt idx="1594">
                  <c:v>1.5828101927368502E-2</c:v>
                </c:pt>
                <c:pt idx="1595">
                  <c:v>1.5827921482912406E-2</c:v>
                </c:pt>
                <c:pt idx="1596">
                  <c:v>1.5827738437759382E-2</c:v>
                </c:pt>
                <c:pt idx="1597">
                  <c:v>1.5827552745534941E-2</c:v>
                </c:pt>
                <c:pt idx="1598">
                  <c:v>1.5827364359780733E-2</c:v>
                </c:pt>
                <c:pt idx="1599">
                  <c:v>1.5827173233954529E-2</c:v>
                </c:pt>
                <c:pt idx="1600">
                  <c:v>1.5826979321431112E-2</c:v>
                </c:pt>
                <c:pt idx="1601">
                  <c:v>1.5826782575501401E-2</c:v>
                </c:pt>
                <c:pt idx="1602">
                  <c:v>1.5826582949372441E-2</c:v>
                </c:pt>
                <c:pt idx="1603">
                  <c:v>1.5826380396168287E-2</c:v>
                </c:pt>
                <c:pt idx="1604">
                  <c:v>1.5826174868929562E-2</c:v>
                </c:pt>
                <c:pt idx="1605">
                  <c:v>1.5825966320612585E-2</c:v>
                </c:pt>
                <c:pt idx="1606">
                  <c:v>1.5825754704090464E-2</c:v>
                </c:pt>
                <c:pt idx="1607">
                  <c:v>1.5825539972153097E-2</c:v>
                </c:pt>
                <c:pt idx="1608">
                  <c:v>1.5825322077506945E-2</c:v>
                </c:pt>
                <c:pt idx="1609">
                  <c:v>1.5825100972773735E-2</c:v>
                </c:pt>
                <c:pt idx="1610">
                  <c:v>1.5824876610493286E-2</c:v>
                </c:pt>
                <c:pt idx="1611">
                  <c:v>1.5824648943120901E-2</c:v>
                </c:pt>
                <c:pt idx="1612">
                  <c:v>1.5824417909208681E-2</c:v>
                </c:pt>
                <c:pt idx="1613">
                  <c:v>1.5824182645835089E-2</c:v>
                </c:pt>
                <c:pt idx="1614">
                  <c:v>1.5823942719926879E-2</c:v>
                </c:pt>
                <c:pt idx="1615">
                  <c:v>1.5823698211755791E-2</c:v>
                </c:pt>
                <c:pt idx="1616">
                  <c:v>1.5823449201779874E-2</c:v>
                </c:pt>
                <c:pt idx="1617">
                  <c:v>1.5823195770645872E-2</c:v>
                </c:pt>
                <c:pt idx="1618">
                  <c:v>1.5822937999187922E-2</c:v>
                </c:pt>
                <c:pt idx="1619">
                  <c:v>1.5822675968429518E-2</c:v>
                </c:pt>
                <c:pt idx="1620">
                  <c:v>1.5822409759580238E-2</c:v>
                </c:pt>
                <c:pt idx="1621">
                  <c:v>1.5822139454038573E-2</c:v>
                </c:pt>
                <c:pt idx="1622">
                  <c:v>1.5821865133390407E-2</c:v>
                </c:pt>
                <c:pt idx="1623">
                  <c:v>1.582158687941055E-2</c:v>
                </c:pt>
                <c:pt idx="1624">
                  <c:v>1.5821304774060543E-2</c:v>
                </c:pt>
                <c:pt idx="1625">
                  <c:v>1.5821018899489968E-2</c:v>
                </c:pt>
                <c:pt idx="1626">
                  <c:v>1.582072933803734E-2</c:v>
                </c:pt>
                <c:pt idx="1627">
                  <c:v>1.5820436172227458E-2</c:v>
                </c:pt>
                <c:pt idx="1628">
                  <c:v>1.5820139484774273E-2</c:v>
                </c:pt>
                <c:pt idx="1629">
                  <c:v>1.5819796207537692E-2</c:v>
                </c:pt>
                <c:pt idx="1630">
                  <c:v>1.5819492253104486E-2</c:v>
                </c:pt>
                <c:pt idx="1631">
                  <c:v>1.5819185038208339E-2</c:v>
                </c:pt>
                <c:pt idx="1632">
                  <c:v>1.5818874646340284E-2</c:v>
                </c:pt>
                <c:pt idx="1633">
                  <c:v>1.5818561161180487E-2</c:v>
                </c:pt>
                <c:pt idx="1634">
                  <c:v>1.5818244666596502E-2</c:v>
                </c:pt>
                <c:pt idx="1635">
                  <c:v>1.5817925246643719E-2</c:v>
                </c:pt>
                <c:pt idx="1636">
                  <c:v>1.5817602985565352E-2</c:v>
                </c:pt>
                <c:pt idx="1637">
                  <c:v>1.5817277967792438E-2</c:v>
                </c:pt>
                <c:pt idx="1638">
                  <c:v>1.5816950277944285E-2</c:v>
                </c:pt>
                <c:pt idx="1639">
                  <c:v>1.581629888435453E-2</c:v>
                </c:pt>
                <c:pt idx="1640">
                  <c:v>1.5815966223331857E-2</c:v>
                </c:pt>
                <c:pt idx="1641">
                  <c:v>1.5815631146024807E-2</c:v>
                </c:pt>
                <c:pt idx="1642">
                  <c:v>1.5815293738046864E-2</c:v>
                </c:pt>
                <c:pt idx="1643">
                  <c:v>1.5814954085198989E-2</c:v>
                </c:pt>
                <c:pt idx="1644">
                  <c:v>1.5814612273471137E-2</c:v>
                </c:pt>
                <c:pt idx="1645">
                  <c:v>1.58142683890416E-2</c:v>
                </c:pt>
                <c:pt idx="1646">
                  <c:v>1.5813922518276586E-2</c:v>
                </c:pt>
                <c:pt idx="1647">
                  <c:v>1.5813524916195792E-2</c:v>
                </c:pt>
                <c:pt idx="1648">
                  <c:v>1.5813175080699331E-2</c:v>
                </c:pt>
                <c:pt idx="1649">
                  <c:v>1.5812823531530597E-2</c:v>
                </c:pt>
                <c:pt idx="1650">
                  <c:v>1.5812470355836977E-2</c:v>
                </c:pt>
                <c:pt idx="1651">
                  <c:v>1.5812115640953098E-2</c:v>
                </c:pt>
                <c:pt idx="1652">
                  <c:v>1.5811759474402162E-2</c:v>
                </c:pt>
                <c:pt idx="1653">
                  <c:v>1.5811401943896356E-2</c:v>
                </c:pt>
                <c:pt idx="1654">
                  <c:v>1.5811043137334908E-2</c:v>
                </c:pt>
                <c:pt idx="1655">
                  <c:v>1.5810683142806474E-2</c:v>
                </c:pt>
                <c:pt idx="1656">
                  <c:v>1.5810322048588059E-2</c:v>
                </c:pt>
                <c:pt idx="1657">
                  <c:v>1.5809959943143909E-2</c:v>
                </c:pt>
                <c:pt idx="1658">
                  <c:v>1.5809596915128149E-2</c:v>
                </c:pt>
                <c:pt idx="1659">
                  <c:v>1.5809233053381937E-2</c:v>
                </c:pt>
                <c:pt idx="1660">
                  <c:v>1.5808868446934767E-2</c:v>
                </c:pt>
                <c:pt idx="1661">
                  <c:v>1.5808503185005571E-2</c:v>
                </c:pt>
                <c:pt idx="1662">
                  <c:v>1.5808137357000093E-2</c:v>
                </c:pt>
                <c:pt idx="1663">
                  <c:v>1.5807771052514172E-2</c:v>
                </c:pt>
                <c:pt idx="1664">
                  <c:v>1.5807404340870107E-2</c:v>
                </c:pt>
                <c:pt idx="1665">
                  <c:v>1.58070360440189E-2</c:v>
                </c:pt>
                <c:pt idx="1666">
                  <c:v>1.5806665435047881E-2</c:v>
                </c:pt>
                <c:pt idx="1667">
                  <c:v>1.5806292512397967E-2</c:v>
                </c:pt>
                <c:pt idx="1668">
                  <c:v>1.5805917274516652E-2</c:v>
                </c:pt>
                <c:pt idx="1669">
                  <c:v>1.5805539719856022E-2</c:v>
                </c:pt>
                <c:pt idx="1670">
                  <c:v>1.5805159846873418E-2</c:v>
                </c:pt>
                <c:pt idx="1671">
                  <c:v>1.5804777654030565E-2</c:v>
                </c:pt>
                <c:pt idx="1672">
                  <c:v>1.5804393139795099E-2</c:v>
                </c:pt>
                <c:pt idx="1673">
                  <c:v>1.5804006302638819E-2</c:v>
                </c:pt>
                <c:pt idx="1674">
                  <c:v>1.5803617141038777E-2</c:v>
                </c:pt>
                <c:pt idx="1675">
                  <c:v>1.5803225653477068E-2</c:v>
                </c:pt>
                <c:pt idx="1676">
                  <c:v>1.5802831838441472E-2</c:v>
                </c:pt>
                <c:pt idx="1677">
                  <c:v>1.5802435694423717E-2</c:v>
                </c:pt>
                <c:pt idx="1678">
                  <c:v>1.5802037219920788E-2</c:v>
                </c:pt>
                <c:pt idx="1679">
                  <c:v>1.5801636413435145E-2</c:v>
                </c:pt>
                <c:pt idx="1680">
                  <c:v>1.5801233273474279E-2</c:v>
                </c:pt>
                <c:pt idx="1681">
                  <c:v>1.5801398594256479E-2</c:v>
                </c:pt>
                <c:pt idx="1682">
                  <c:v>1.5800990094603194E-2</c:v>
                </c:pt>
                <c:pt idx="1683">
                  <c:v>1.580057925461141E-2</c:v>
                </c:pt>
                <c:pt idx="1684">
                  <c:v>1.5800166072793716E-2</c:v>
                </c:pt>
                <c:pt idx="1685">
                  <c:v>1.5799750547666819E-2</c:v>
                </c:pt>
                <c:pt idx="1686">
                  <c:v>1.5798391988822238E-2</c:v>
                </c:pt>
                <c:pt idx="1687">
                  <c:v>1.5798912461581927E-2</c:v>
                </c:pt>
                <c:pt idx="1688">
                  <c:v>1.5798489897683288E-2</c:v>
                </c:pt>
                <c:pt idx="1689">
                  <c:v>1.5798064984595031E-2</c:v>
                </c:pt>
                <c:pt idx="1690">
                  <c:v>1.5796699244868657E-2</c:v>
                </c:pt>
                <c:pt idx="1691">
                  <c:v>1.5797208105023483E-2</c:v>
                </c:pt>
                <c:pt idx="1692">
                  <c:v>1.5796776135640057E-2</c:v>
                </c:pt>
                <c:pt idx="1693">
                  <c:v>1.5796341811266098E-2</c:v>
                </c:pt>
                <c:pt idx="1694">
                  <c:v>1.5796217179430718E-2</c:v>
                </c:pt>
                <c:pt idx="1695">
                  <c:v>1.5794590630272977E-2</c:v>
                </c:pt>
                <c:pt idx="1696">
                  <c:v>1.5794148271564848E-2</c:v>
                </c:pt>
                <c:pt idx="1697">
                  <c:v>1.5793703553767795E-2</c:v>
                </c:pt>
                <c:pt idx="1698">
                  <c:v>1.5793256475482388E-2</c:v>
                </c:pt>
                <c:pt idx="1699">
                  <c:v>1.5792807035314674E-2</c:v>
                </c:pt>
                <c:pt idx="1700">
                  <c:v>1.579235523187552E-2</c:v>
                </c:pt>
                <c:pt idx="1701">
                  <c:v>1.5791901063781047E-2</c:v>
                </c:pt>
                <c:pt idx="1702">
                  <c:v>1.5791444529651751E-2</c:v>
                </c:pt>
                <c:pt idx="1703">
                  <c:v>1.5790985628114269E-2</c:v>
                </c:pt>
                <c:pt idx="1704">
                  <c:v>1.5790524357799172E-2</c:v>
                </c:pt>
                <c:pt idx="1705">
                  <c:v>1.5790060717342735E-2</c:v>
                </c:pt>
                <c:pt idx="1706">
                  <c:v>1.5789594705385823E-2</c:v>
                </c:pt>
                <c:pt idx="1707">
                  <c:v>1.5789126320574338E-2</c:v>
                </c:pt>
                <c:pt idx="1708">
                  <c:v>1.5788655561559443E-2</c:v>
                </c:pt>
                <c:pt idx="1709">
                  <c:v>1.5788182426996901E-2</c:v>
                </c:pt>
                <c:pt idx="1710">
                  <c:v>1.5787706915548164E-2</c:v>
                </c:pt>
                <c:pt idx="1711">
                  <c:v>1.5787229025879066E-2</c:v>
                </c:pt>
                <c:pt idx="1712">
                  <c:v>1.5786748756660699E-2</c:v>
                </c:pt>
                <c:pt idx="1713">
                  <c:v>1.5786266106568973E-2</c:v>
                </c:pt>
                <c:pt idx="1714">
                  <c:v>1.5785781074285483E-2</c:v>
                </c:pt>
                <c:pt idx="1715">
                  <c:v>1.5785293658496E-2</c:v>
                </c:pt>
                <c:pt idx="1716">
                  <c:v>1.5784823234214772E-2</c:v>
                </c:pt>
                <c:pt idx="1717">
                  <c:v>1.5784421158429502E-2</c:v>
                </c:pt>
                <c:pt idx="1718">
                  <c:v>1.5784086254539677E-2</c:v>
                </c:pt>
                <c:pt idx="1719">
                  <c:v>1.5783814178195976E-2</c:v>
                </c:pt>
                <c:pt idx="1720">
                  <c:v>1.5783600576350285E-2</c:v>
                </c:pt>
                <c:pt idx="1721">
                  <c:v>1.5783441087251097E-2</c:v>
                </c:pt>
                <c:pt idx="1722">
                  <c:v>1.5783331340443074E-2</c:v>
                </c:pt>
                <c:pt idx="1723">
                  <c:v>1.5783266956763096E-2</c:v>
                </c:pt>
                <c:pt idx="1724">
                  <c:v>1.5783243548339841E-2</c:v>
                </c:pt>
                <c:pt idx="1725">
                  <c:v>1.5783256718589392E-2</c:v>
                </c:pt>
                <c:pt idx="1726">
                  <c:v>1.5783302062217203E-2</c:v>
                </c:pt>
                <c:pt idx="1727">
                  <c:v>1.5783375165213297E-2</c:v>
                </c:pt>
                <c:pt idx="1728">
                  <c:v>1.5783471604852037E-2</c:v>
                </c:pt>
                <c:pt idx="1729">
                  <c:v>1.5783586949691689E-2</c:v>
                </c:pt>
                <c:pt idx="1730">
                  <c:v>1.5783716759572453E-2</c:v>
                </c:pt>
                <c:pt idx="1731">
                  <c:v>1.5783856585617331E-2</c:v>
                </c:pt>
                <c:pt idx="1732">
                  <c:v>1.5784001970228421E-2</c:v>
                </c:pt>
                <c:pt idx="1733">
                  <c:v>1.5784148447090404E-2</c:v>
                </c:pt>
                <c:pt idx="1734">
                  <c:v>1.5784291541167922E-2</c:v>
                </c:pt>
                <c:pt idx="1735">
                  <c:v>1.5784426768706242E-2</c:v>
                </c:pt>
                <c:pt idx="1736">
                  <c:v>1.5784549637231457E-2</c:v>
                </c:pt>
                <c:pt idx="1737">
                  <c:v>1.578465564555117E-2</c:v>
                </c:pt>
                <c:pt idx="1738">
                  <c:v>1.5784740283754681E-2</c:v>
                </c:pt>
                <c:pt idx="1739">
                  <c:v>1.5784799033214336E-2</c:v>
                </c:pt>
                <c:pt idx="1740">
                  <c:v>1.5784827366587026E-2</c:v>
                </c:pt>
                <c:pt idx="1741">
                  <c:v>1.5784820747813989E-2</c:v>
                </c:pt>
                <c:pt idx="1742">
                  <c:v>1.5784774632122998E-2</c:v>
                </c:pt>
                <c:pt idx="1743">
                  <c:v>1.5784684466030978E-2</c:v>
                </c:pt>
                <c:pt idx="1744">
                  <c:v>1.5784545687344682E-2</c:v>
                </c:pt>
                <c:pt idx="1745">
                  <c:v>1.578435372516308E-2</c:v>
                </c:pt>
                <c:pt idx="1746">
                  <c:v>1.5784103999879999E-2</c:v>
                </c:pt>
                <c:pt idx="1747">
                  <c:v>1.5783791923186744E-2</c:v>
                </c:pt>
                <c:pt idx="1748">
                  <c:v>1.5783412898074296E-2</c:v>
                </c:pt>
                <c:pt idx="1749">
                  <c:v>1.5782962318836156E-2</c:v>
                </c:pt>
                <c:pt idx="1750">
                  <c:v>1.5782435571073599E-2</c:v>
                </c:pt>
                <c:pt idx="1751">
                  <c:v>1.5781828031695668E-2</c:v>
                </c:pt>
                <c:pt idx="1752">
                  <c:v>1.5781135068925985E-2</c:v>
                </c:pt>
                <c:pt idx="1753">
                  <c:v>1.5780352042304466E-2</c:v>
                </c:pt>
                <c:pt idx="1754">
                  <c:v>1.5779474302692189E-2</c:v>
                </c:pt>
                <c:pt idx="1755">
                  <c:v>1.5778497192276596E-2</c:v>
                </c:pt>
                <c:pt idx="1756">
                  <c:v>1.5777416044574381E-2</c:v>
                </c:pt>
                <c:pt idx="1757">
                  <c:v>1.5776226184437168E-2</c:v>
                </c:pt>
                <c:pt idx="1758">
                  <c:v>1.5774922928057423E-2</c:v>
                </c:pt>
                <c:pt idx="1759">
                  <c:v>1.5773501582971739E-2</c:v>
                </c:pt>
                <c:pt idx="1760">
                  <c:v>1.5771957448066976E-2</c:v>
                </c:pt>
                <c:pt idx="1761">
                  <c:v>1.5770285813587481E-2</c:v>
                </c:pt>
                <c:pt idx="1762">
                  <c:v>1.5768481961139027E-2</c:v>
                </c:pt>
                <c:pt idx="1763">
                  <c:v>1.5766541163695833E-2</c:v>
                </c:pt>
                <c:pt idx="1764">
                  <c:v>1.576445868560734E-2</c:v>
                </c:pt>
                <c:pt idx="1765">
                  <c:v>1.5762229782604352E-2</c:v>
                </c:pt>
                <c:pt idx="1766">
                  <c:v>1.5759849701806043E-2</c:v>
                </c:pt>
                <c:pt idx="1767">
                  <c:v>1.5757313681727395E-2</c:v>
                </c:pt>
                <c:pt idx="1768">
                  <c:v>1.5754592919592574E-2</c:v>
                </c:pt>
                <c:pt idx="1769">
                  <c:v>1.5751429924294347E-2</c:v>
                </c:pt>
                <c:pt idx="1770">
                  <c:v>1.5747750205317261E-2</c:v>
                </c:pt>
                <c:pt idx="1771">
                  <c:v>1.5743559061296056E-2</c:v>
                </c:pt>
                <c:pt idx="1772">
                  <c:v>1.5738861803326724E-2</c:v>
                </c:pt>
                <c:pt idx="1773">
                  <c:v>1.5733663754940702E-2</c:v>
                </c:pt>
                <c:pt idx="1774">
                  <c:v>1.5727970252074824E-2</c:v>
                </c:pt>
                <c:pt idx="1775">
                  <c:v>1.5721786643048137E-2</c:v>
                </c:pt>
                <c:pt idx="1776">
                  <c:v>1.571511828853343E-2</c:v>
                </c:pt>
                <c:pt idx="1777">
                  <c:v>1.5707970561529838E-2</c:v>
                </c:pt>
                <c:pt idx="1778">
                  <c:v>1.5700348847338556E-2</c:v>
                </c:pt>
                <c:pt idx="1779">
                  <c:v>1.5692258543536106E-2</c:v>
                </c:pt>
                <c:pt idx="1780">
                  <c:v>1.5683705059948282E-2</c:v>
                </c:pt>
                <c:pt idx="1781">
                  <c:v>1.5674693818624956E-2</c:v>
                </c:pt>
                <c:pt idx="1782">
                  <c:v>1.5665230253813819E-2</c:v>
                </c:pt>
                <c:pt idx="1783">
                  <c:v>1.5655319811936481E-2</c:v>
                </c:pt>
                <c:pt idx="1784">
                  <c:v>1.5644967951562644E-2</c:v>
                </c:pt>
                <c:pt idx="1785">
                  <c:v>1.5634180143385586E-2</c:v>
                </c:pt>
                <c:pt idx="1786">
                  <c:v>1.5622961870197818E-2</c:v>
                </c:pt>
                <c:pt idx="1787">
                  <c:v>1.5611318626865716E-2</c:v>
                </c:pt>
                <c:pt idx="1788">
                  <c:v>1.559925592030738E-2</c:v>
                </c:pt>
                <c:pt idx="1789">
                  <c:v>1.5586779269467232E-2</c:v>
                </c:pt>
                <c:pt idx="1790">
                  <c:v>1.5573894205292808E-2</c:v>
                </c:pt>
                <c:pt idx="1791">
                  <c:v>1.5560606270711324E-2</c:v>
                </c:pt>
                <c:pt idx="1792">
                  <c:v>1.5546921020606891E-2</c:v>
                </c:pt>
                <c:pt idx="1793">
                  <c:v>1.5532844021797094E-2</c:v>
                </c:pt>
                <c:pt idx="1794">
                  <c:v>1.5517341618390017E-2</c:v>
                </c:pt>
                <c:pt idx="1795">
                  <c:v>1.5502476120928392E-2</c:v>
                </c:pt>
                <c:pt idx="1796">
                  <c:v>1.5487236796432739E-2</c:v>
                </c:pt>
                <c:pt idx="1797">
                  <c:v>1.5471629244606273E-2</c:v>
                </c:pt>
                <c:pt idx="1798">
                  <c:v>1.5455659076942123E-2</c:v>
                </c:pt>
                <c:pt idx="1799">
                  <c:v>1.5439331916700178E-2</c:v>
                </c:pt>
                <c:pt idx="1800">
                  <c:v>1.5422653398886564E-2</c:v>
                </c:pt>
                <c:pt idx="1801">
                  <c:v>1.5405629170234631E-2</c:v>
                </c:pt>
                <c:pt idx="1802">
                  <c:v>1.538826488918116E-2</c:v>
                </c:pt>
                <c:pt idx="1803">
                  <c:v>1.5370566225847572E-2</c:v>
                </c:pt>
                <c:pt idx="1804">
                  <c:v>1.5352538862020496E-2</c:v>
                </c:pt>
                <c:pt idx="1805">
                  <c:v>1.5334188491130791E-2</c:v>
                </c:pt>
                <c:pt idx="1806">
                  <c:v>1.5315520818234559E-2</c:v>
                </c:pt>
                <c:pt idx="1807">
                  <c:v>1.5296541559993042E-2</c:v>
                </c:pt>
                <c:pt idx="1808">
                  <c:v>1.5277256444653626E-2</c:v>
                </c:pt>
                <c:pt idx="1809">
                  <c:v>1.5257671212033893E-2</c:v>
                </c:pt>
                <c:pt idx="1810">
                  <c:v>1.5237791613497162E-2</c:v>
                </c:pt>
                <c:pt idx="1811">
                  <c:v>1.5217623411940696E-2</c:v>
                </c:pt>
                <c:pt idx="1812">
                  <c:v>1.519717238177321E-2</c:v>
                </c:pt>
                <c:pt idx="1813">
                  <c:v>1.517644430889957E-2</c:v>
                </c:pt>
                <c:pt idx="1814">
                  <c:v>1.5155444990702895E-2</c:v>
                </c:pt>
                <c:pt idx="1815">
                  <c:v>1.5134180236025776E-2</c:v>
                </c:pt>
                <c:pt idx="1816">
                  <c:v>1.5112655865156943E-2</c:v>
                </c:pt>
                <c:pt idx="1817">
                  <c:v>1.5090877709811179E-2</c:v>
                </c:pt>
                <c:pt idx="1818">
                  <c:v>1.5068851613114904E-2</c:v>
                </c:pt>
                <c:pt idx="1819">
                  <c:v>1.504658342959023E-2</c:v>
                </c:pt>
                <c:pt idx="1820">
                  <c:v>1.5024081903264739E-2</c:v>
                </c:pt>
                <c:pt idx="1821">
                  <c:v>1.5001527228831255E-2</c:v>
                </c:pt>
                <c:pt idx="1822">
                  <c:v>1.4979023871155827E-2</c:v>
                </c:pt>
                <c:pt idx="1823">
                  <c:v>1.4956571981145503E-2</c:v>
                </c:pt>
                <c:pt idx="1824">
                  <c:v>1.4934171709703178E-2</c:v>
                </c:pt>
                <c:pt idx="1825">
                  <c:v>1.4911823207723449E-2</c:v>
                </c:pt>
                <c:pt idx="1826">
                  <c:v>1.4889526626096545E-2</c:v>
                </c:pt>
                <c:pt idx="1827">
                  <c:v>1.4867282115706801E-2</c:v>
                </c:pt>
                <c:pt idx="1828">
                  <c:v>1.4845089827433303E-2</c:v>
                </c:pt>
                <c:pt idx="1829">
                  <c:v>1.4822949912148595E-2</c:v>
                </c:pt>
                <c:pt idx="1830">
                  <c:v>1.4800862520720407E-2</c:v>
                </c:pt>
                <c:pt idx="1831">
                  <c:v>1.4778827804011232E-2</c:v>
                </c:pt>
                <c:pt idx="1832">
                  <c:v>1.4756845912878319E-2</c:v>
                </c:pt>
                <c:pt idx="1833">
                  <c:v>1.473491699817215E-2</c:v>
                </c:pt>
                <c:pt idx="1834">
                  <c:v>1.4713041210740801E-2</c:v>
                </c:pt>
                <c:pt idx="1835">
                  <c:v>1.4691218701425141E-2</c:v>
                </c:pt>
                <c:pt idx="1836">
                  <c:v>1.4669449621061672E-2</c:v>
                </c:pt>
                <c:pt idx="1837">
                  <c:v>1.4647734120482311E-2</c:v>
                </c:pt>
                <c:pt idx="1838">
                  <c:v>1.4626072350513292E-2</c:v>
                </c:pt>
                <c:pt idx="1839">
                  <c:v>1.4604464461977797E-2</c:v>
                </c:pt>
                <c:pt idx="1840">
                  <c:v>1.4582910605692232E-2</c:v>
                </c:pt>
                <c:pt idx="1841">
                  <c:v>1.4561410932469949E-2</c:v>
                </c:pt>
                <c:pt idx="1842">
                  <c:v>1.4539965593119058E-2</c:v>
                </c:pt>
                <c:pt idx="1843">
                  <c:v>1.4518574738443955E-2</c:v>
                </c:pt>
                <c:pt idx="1844">
                  <c:v>1.4497238519244011E-2</c:v>
                </c:pt>
                <c:pt idx="1845">
                  <c:v>1.4475957086315105E-2</c:v>
                </c:pt>
                <c:pt idx="1846">
                  <c:v>1.4455922150390028E-2</c:v>
                </c:pt>
                <c:pt idx="1847">
                  <c:v>1.4434747550855E-2</c:v>
                </c:pt>
                <c:pt idx="1848">
                  <c:v>1.4413628175761977E-2</c:v>
                </c:pt>
                <c:pt idx="1849">
                  <c:v>1.4392564175893579E-2</c:v>
                </c:pt>
                <c:pt idx="1850">
                  <c:v>1.437155570202958E-2</c:v>
                </c:pt>
                <c:pt idx="1851">
                  <c:v>1.4350602904945369E-2</c:v>
                </c:pt>
                <c:pt idx="1852">
                  <c:v>1.4329705935413273E-2</c:v>
                </c:pt>
                <c:pt idx="1853">
                  <c:v>1.4308864944201459E-2</c:v>
                </c:pt>
                <c:pt idx="1854">
                  <c:v>1.4288080082074803E-2</c:v>
                </c:pt>
                <c:pt idx="1855">
                  <c:v>1.4267351499794686E-2</c:v>
                </c:pt>
                <c:pt idx="1856">
                  <c:v>1.4246679348119634E-2</c:v>
                </c:pt>
                <c:pt idx="1857">
                  <c:v>1.4226063777804453E-2</c:v>
                </c:pt>
                <c:pt idx="1858">
                  <c:v>1.4205504939601103E-2</c:v>
                </c:pt>
                <c:pt idx="1859">
                  <c:v>1.4185002984258474E-2</c:v>
                </c:pt>
                <c:pt idx="1860">
                  <c:v>1.4164558062522835E-2</c:v>
                </c:pt>
                <c:pt idx="1861">
                  <c:v>1.4144170325136287E-2</c:v>
                </c:pt>
                <c:pt idx="1862">
                  <c:v>1.412383992283962E-2</c:v>
                </c:pt>
                <c:pt idx="1863">
                  <c:v>1.4103567006370558E-2</c:v>
                </c:pt>
                <c:pt idx="1864">
                  <c:v>1.4083351726463758E-2</c:v>
                </c:pt>
                <c:pt idx="1865">
                  <c:v>1.406319423385125E-2</c:v>
                </c:pt>
                <c:pt idx="1866">
                  <c:v>1.404309467926397E-2</c:v>
                </c:pt>
                <c:pt idx="1867">
                  <c:v>1.4023053213428472E-2</c:v>
                </c:pt>
                <c:pt idx="1868">
                  <c:v>1.4003069987071088E-2</c:v>
                </c:pt>
                <c:pt idx="1869">
                  <c:v>1.3983145150914436E-2</c:v>
                </c:pt>
                <c:pt idx="1870">
                  <c:v>1.3963278855679592E-2</c:v>
                </c:pt>
                <c:pt idx="1871">
                  <c:v>1.3943471252085884E-2</c:v>
                </c:pt>
                <c:pt idx="1872">
                  <c:v>1.3923722490850887E-2</c:v>
                </c:pt>
                <c:pt idx="1873">
                  <c:v>1.3904032722688893E-2</c:v>
                </c:pt>
                <c:pt idx="1874">
                  <c:v>1.3884402098315067E-2</c:v>
                </c:pt>
                <c:pt idx="1875">
                  <c:v>1.3864830768440195E-2</c:v>
                </c:pt>
                <c:pt idx="1876">
                  <c:v>1.3845318883776159E-2</c:v>
                </c:pt>
                <c:pt idx="1877">
                  <c:v>1.382586659503068E-2</c:v>
                </c:pt>
                <c:pt idx="1878">
                  <c:v>1.3806474052912134E-2</c:v>
                </c:pt>
                <c:pt idx="1879">
                  <c:v>1.3787141408126929E-2</c:v>
                </c:pt>
                <c:pt idx="1880">
                  <c:v>1.3767868811380373E-2</c:v>
                </c:pt>
                <c:pt idx="1881">
                  <c:v>1.3748656413376248E-2</c:v>
                </c:pt>
                <c:pt idx="1882">
                  <c:v>1.372950436481811E-2</c:v>
                </c:pt>
                <c:pt idx="1883">
                  <c:v>1.3710412816408645E-2</c:v>
                </c:pt>
                <c:pt idx="1884">
                  <c:v>1.3691381918848345E-2</c:v>
                </c:pt>
                <c:pt idx="1885">
                  <c:v>1.3672411822838798E-2</c:v>
                </c:pt>
                <c:pt idx="1886">
                  <c:v>1.3653502679079839E-2</c:v>
                </c:pt>
                <c:pt idx="1887">
                  <c:v>1.3634654638270868E-2</c:v>
                </c:pt>
                <c:pt idx="1888">
                  <c:v>1.3615867851111501E-2</c:v>
                </c:pt>
                <c:pt idx="1889">
                  <c:v>1.3594472434999396E-2</c:v>
                </c:pt>
                <c:pt idx="1890">
                  <c:v>1.3575817413114885E-2</c:v>
                </c:pt>
                <c:pt idx="1891">
                  <c:v>1.3557224118503748E-2</c:v>
                </c:pt>
                <c:pt idx="1892">
                  <c:v>1.353869270186429E-2</c:v>
                </c:pt>
                <c:pt idx="1893">
                  <c:v>1.3520223313895033E-2</c:v>
                </c:pt>
                <c:pt idx="1894">
                  <c:v>1.3501816105294499E-2</c:v>
                </c:pt>
                <c:pt idx="1895">
                  <c:v>1.3483471226761426E-2</c:v>
                </c:pt>
                <c:pt idx="1896">
                  <c:v>1.3465188828994997E-2</c:v>
                </c:pt>
                <c:pt idx="1897">
                  <c:v>1.3446969062694171E-2</c:v>
                </c:pt>
                <c:pt idx="1898">
                  <c:v>1.3428812078559442E-2</c:v>
                </c:pt>
                <c:pt idx="1899">
                  <c:v>1.3410718027291081E-2</c:v>
                </c:pt>
                <c:pt idx="1900">
                  <c:v>1.3392687059591117E-2</c:v>
                </c:pt>
                <c:pt idx="1901">
                  <c:v>1.3374719326161138E-2</c:v>
                </c:pt>
                <c:pt idx="1902">
                  <c:v>1.3356814977703827E-2</c:v>
                </c:pt>
                <c:pt idx="1903">
                  <c:v>1.3338974164924277E-2</c:v>
                </c:pt>
                <c:pt idx="1904">
                  <c:v>1.3321197038526484E-2</c:v>
                </c:pt>
                <c:pt idx="1905">
                  <c:v>1.330348374921729E-2</c:v>
                </c:pt>
                <c:pt idx="1906">
                  <c:v>1.3285834447704641E-2</c:v>
                </c:pt>
                <c:pt idx="1907">
                  <c:v>1.3268249284696687E-2</c:v>
                </c:pt>
                <c:pt idx="1908">
                  <c:v>1.325072841090444E-2</c:v>
                </c:pt>
                <c:pt idx="1909">
                  <c:v>1.3233271977040216E-2</c:v>
                </c:pt>
                <c:pt idx="1910">
                  <c:v>1.321588013381721E-2</c:v>
                </c:pt>
                <c:pt idx="1911">
                  <c:v>1.3198553031951249E-2</c:v>
                </c:pt>
                <c:pt idx="1912">
                  <c:v>1.3181290822159247E-2</c:v>
                </c:pt>
                <c:pt idx="1913">
                  <c:v>1.3164093655161191E-2</c:v>
                </c:pt>
                <c:pt idx="1914">
                  <c:v>1.3146961681678379E-2</c:v>
                </c:pt>
                <c:pt idx="1915">
                  <c:v>1.312989505243386E-2</c:v>
                </c:pt>
                <c:pt idx="1916">
                  <c:v>1.311289391815419E-2</c:v>
                </c:pt>
                <c:pt idx="1917">
                  <c:v>1.3095958429567458E-2</c:v>
                </c:pt>
                <c:pt idx="1918">
                  <c:v>1.3079088737404376E-2</c:v>
                </c:pt>
                <c:pt idx="1919">
                  <c:v>1.3062284992397854E-2</c:v>
                </c:pt>
                <c:pt idx="1920">
                  <c:v>1.3045547345284297E-2</c:v>
                </c:pt>
                <c:pt idx="1921">
                  <c:v>1.3028875946802307E-2</c:v>
                </c:pt>
                <c:pt idx="1922">
                  <c:v>1.3012270947693331E-2</c:v>
                </c:pt>
                <c:pt idx="1923">
                  <c:v>1.2995732498702539E-2</c:v>
                </c:pt>
                <c:pt idx="1924">
                  <c:v>1.2979260750576852E-2</c:v>
                </c:pt>
                <c:pt idx="1925">
                  <c:v>1.2962855854067791E-2</c:v>
                </c:pt>
                <c:pt idx="1926">
                  <c:v>1.2946517959928848E-2</c:v>
                </c:pt>
                <c:pt idx="1927">
                  <c:v>1.2930247218918332E-2</c:v>
                </c:pt>
                <c:pt idx="1928">
                  <c:v>1.2914043781796525E-2</c:v>
                </c:pt>
                <c:pt idx="1929">
                  <c:v>1.2897907799328525E-2</c:v>
                </c:pt>
                <c:pt idx="1930">
                  <c:v>1.2881839422281842E-2</c:v>
                </c:pt>
                <c:pt idx="1931">
                  <c:v>1.2865838801429677E-2</c:v>
                </c:pt>
                <c:pt idx="1932">
                  <c:v>1.2849906087546985E-2</c:v>
                </c:pt>
                <c:pt idx="1933">
                  <c:v>1.2834041431414631E-2</c:v>
                </c:pt>
                <c:pt idx="1934">
                  <c:v>1.2818244983815895E-2</c:v>
                </c:pt>
                <c:pt idx="1935">
                  <c:v>1.2802516895539304E-2</c:v>
                </c:pt>
                <c:pt idx="1936">
                  <c:v>1.2786857317377776E-2</c:v>
                </c:pt>
                <c:pt idx="1937">
                  <c:v>1.2771266400127504E-2</c:v>
                </c:pt>
                <c:pt idx="1938">
                  <c:v>1.2755744294591477E-2</c:v>
                </c:pt>
                <c:pt idx="1939">
                  <c:v>1.2740291151574434E-2</c:v>
                </c:pt>
                <c:pt idx="1940">
                  <c:v>1.272490712188812E-2</c:v>
                </c:pt>
                <c:pt idx="1941">
                  <c:v>1.270741019570908E-2</c:v>
                </c:pt>
                <c:pt idx="1942">
                  <c:v>1.2692174773871422E-2</c:v>
                </c:pt>
                <c:pt idx="1943">
                  <c:v>1.2677008939373492E-2</c:v>
                </c:pt>
                <c:pt idx="1944">
                  <c:v>1.2661912843046526E-2</c:v>
                </c:pt>
                <c:pt idx="1945">
                  <c:v>1.2646886635727017E-2</c:v>
                </c:pt>
                <c:pt idx="1946">
                  <c:v>1.2631930468258249E-2</c:v>
                </c:pt>
                <c:pt idx="1947">
                  <c:v>1.2617044491487447E-2</c:v>
                </c:pt>
                <c:pt idx="1948">
                  <c:v>1.2602228856268188E-2</c:v>
                </c:pt>
                <c:pt idx="1949">
                  <c:v>1.2587483713459085E-2</c:v>
                </c:pt>
                <c:pt idx="1950">
                  <c:v>1.2572809213925102E-2</c:v>
                </c:pt>
                <c:pt idx="1951">
                  <c:v>1.2558205508537553E-2</c:v>
                </c:pt>
                <c:pt idx="1952">
                  <c:v>1.2543672748172138E-2</c:v>
                </c:pt>
                <c:pt idx="1953">
                  <c:v>1.2529211083713307E-2</c:v>
                </c:pt>
                <c:pt idx="1954">
                  <c:v>1.2515585416458485E-2</c:v>
                </c:pt>
                <c:pt idx="1955">
                  <c:v>1.2500501646075567E-2</c:v>
                </c:pt>
                <c:pt idx="1956">
                  <c:v>1.2486254174694476E-2</c:v>
                </c:pt>
                <c:pt idx="1957">
                  <c:v>1.2472078402814736E-2</c:v>
                </c:pt>
                <c:pt idx="1958">
                  <c:v>1.2457974481350805E-2</c:v>
                </c:pt>
                <c:pt idx="1959">
                  <c:v>1.2443942561225682E-2</c:v>
                </c:pt>
                <c:pt idx="1960">
                  <c:v>1.2429982793367624E-2</c:v>
                </c:pt>
                <c:pt idx="1961">
                  <c:v>1.2416095328712991E-2</c:v>
                </c:pt>
                <c:pt idx="1962">
                  <c:v>1.2402280318204494E-2</c:v>
                </c:pt>
                <c:pt idx="1963">
                  <c:v>1.2388537912792506E-2</c:v>
                </c:pt>
                <c:pt idx="1964">
                  <c:v>1.2374868263434631E-2</c:v>
                </c:pt>
                <c:pt idx="1965">
                  <c:v>1.2361271521096137E-2</c:v>
                </c:pt>
                <c:pt idx="1966">
                  <c:v>1.2347747836749518E-2</c:v>
                </c:pt>
                <c:pt idx="1967">
                  <c:v>1.2334297361374934E-2</c:v>
                </c:pt>
                <c:pt idx="1968">
                  <c:v>1.2320920245960649E-2</c:v>
                </c:pt>
                <c:pt idx="1969">
                  <c:v>1.2307616641502589E-2</c:v>
                </c:pt>
                <c:pt idx="1970">
                  <c:v>1.2294386699004787E-2</c:v>
                </c:pt>
                <c:pt idx="1971">
                  <c:v>1.2281230569479377E-2</c:v>
                </c:pt>
                <c:pt idx="1972">
                  <c:v>1.2268148403946817E-2</c:v>
                </c:pt>
                <c:pt idx="1973">
                  <c:v>1.2255140353435223E-2</c:v>
                </c:pt>
                <c:pt idx="1974">
                  <c:v>1.2242206568982797E-2</c:v>
                </c:pt>
                <c:pt idx="1975">
                  <c:v>1.2229347201634303E-2</c:v>
                </c:pt>
                <c:pt idx="1976">
                  <c:v>1.2216562402444139E-2</c:v>
                </c:pt>
                <c:pt idx="1977">
                  <c:v>1.2203852322476129E-2</c:v>
                </c:pt>
                <c:pt idx="1978">
                  <c:v>1.2191217112802194E-2</c:v>
                </c:pt>
                <c:pt idx="1979">
                  <c:v>1.2178656924503232E-2</c:v>
                </c:pt>
                <c:pt idx="1980">
                  <c:v>1.2166171908669783E-2</c:v>
                </c:pt>
                <c:pt idx="1981">
                  <c:v>1.2153762216401146E-2</c:v>
                </c:pt>
                <c:pt idx="1982">
                  <c:v>1.214142799880647E-2</c:v>
                </c:pt>
                <c:pt idx="1983">
                  <c:v>1.2129169407004108E-2</c:v>
                </c:pt>
                <c:pt idx="1984">
                  <c:v>1.2116986592122046E-2</c:v>
                </c:pt>
                <c:pt idx="1985">
                  <c:v>1.2104879705297906E-2</c:v>
                </c:pt>
                <c:pt idx="1986">
                  <c:v>1.2092848897679387E-2</c:v>
                </c:pt>
                <c:pt idx="1987">
                  <c:v>1.2080894320424041E-2</c:v>
                </c:pt>
                <c:pt idx="1988">
                  <c:v>1.2069016124699496E-2</c:v>
                </c:pt>
                <c:pt idx="1989">
                  <c:v>1.2057214461683228E-2</c:v>
                </c:pt>
                <c:pt idx="1990">
                  <c:v>1.2045489482563017E-2</c:v>
                </c:pt>
                <c:pt idx="1991">
                  <c:v>1.2033841338538461E-2</c:v>
                </c:pt>
                <c:pt idx="1992">
                  <c:v>1.2022270180817264E-2</c:v>
                </c:pt>
                <c:pt idx="1993">
                  <c:v>1.2008001351858774E-2</c:v>
                </c:pt>
                <c:pt idx="1994">
                  <c:v>1.1996606165988343E-2</c:v>
                </c:pt>
                <c:pt idx="1995">
                  <c:v>1.1985288469170689E-2</c:v>
                </c:pt>
                <c:pt idx="1996">
                  <c:v>1.1974048412657248E-2</c:v>
                </c:pt>
                <c:pt idx="1997">
                  <c:v>1.1962886147710563E-2</c:v>
                </c:pt>
                <c:pt idx="1998">
                  <c:v>1.1953432141372752E-2</c:v>
                </c:pt>
                <c:pt idx="1999">
                  <c:v>1.1940795597622973E-2</c:v>
                </c:pt>
                <c:pt idx="2000">
                  <c:v>1.1929867615063566E-2</c:v>
                </c:pt>
                <c:pt idx="2001">
                  <c:v>1.1919018029234793E-2</c:v>
                </c:pt>
                <c:pt idx="2002">
                  <c:v>1.1909813293715436E-2</c:v>
                </c:pt>
                <c:pt idx="2003">
                  <c:v>1.18975546530624E-2</c:v>
                </c:pt>
                <c:pt idx="2004">
                  <c:v>1.1886941165394377E-2</c:v>
                </c:pt>
                <c:pt idx="2005">
                  <c:v>1.1876406679809702E-2</c:v>
                </c:pt>
                <c:pt idx="2006">
                  <c:v>1.186050940236168E-2</c:v>
                </c:pt>
                <c:pt idx="2007">
                  <c:v>1.1850173327207003E-2</c:v>
                </c:pt>
                <c:pt idx="2008">
                  <c:v>1.1839916781085301E-2</c:v>
                </c:pt>
                <c:pt idx="2009">
                  <c:v>1.1829739915411632E-2</c:v>
                </c:pt>
                <c:pt idx="2010">
                  <c:v>1.1819642881613499E-2</c:v>
                </c:pt>
                <c:pt idx="2011">
                  <c:v>1.1809625831130856E-2</c:v>
                </c:pt>
                <c:pt idx="2012">
                  <c:v>1.1799688915416761E-2</c:v>
                </c:pt>
                <c:pt idx="2013">
                  <c:v>1.1789832285938247E-2</c:v>
                </c:pt>
                <c:pt idx="2014">
                  <c:v>1.1780056094174802E-2</c:v>
                </c:pt>
                <c:pt idx="2015">
                  <c:v>1.1770360491619234E-2</c:v>
                </c:pt>
                <c:pt idx="2016">
                  <c:v>1.1760745629779417E-2</c:v>
                </c:pt>
                <c:pt idx="2017">
                  <c:v>1.1751211660174806E-2</c:v>
                </c:pt>
                <c:pt idx="2018">
                  <c:v>1.1741758734339924E-2</c:v>
                </c:pt>
                <c:pt idx="2019">
                  <c:v>1.1732387003823268E-2</c:v>
                </c:pt>
                <c:pt idx="2020">
                  <c:v>1.1723096620186446E-2</c:v>
                </c:pt>
                <c:pt idx="2021">
                  <c:v>1.171388773500657E-2</c:v>
                </c:pt>
                <c:pt idx="2022">
                  <c:v>1.1704760499874073E-2</c:v>
                </c:pt>
                <c:pt idx="2023">
                  <c:v>1.1695715066394021E-2</c:v>
                </c:pt>
                <c:pt idx="2024">
                  <c:v>1.1686751586185899E-2</c:v>
                </c:pt>
                <c:pt idx="2025">
                  <c:v>1.1677870210884692E-2</c:v>
                </c:pt>
                <c:pt idx="2026">
                  <c:v>1.1669071092139152E-2</c:v>
                </c:pt>
                <c:pt idx="2027">
                  <c:v>1.1660354381613312E-2</c:v>
                </c:pt>
                <c:pt idx="2028">
                  <c:v>1.1651720230986718E-2</c:v>
                </c:pt>
                <c:pt idx="2029">
                  <c:v>1.1643168791952889E-2</c:v>
                </c:pt>
                <c:pt idx="2030">
                  <c:v>1.1634700216222385E-2</c:v>
                </c:pt>
                <c:pt idx="2031">
                  <c:v>1.1626314655519518E-2</c:v>
                </c:pt>
                <c:pt idx="2032">
                  <c:v>1.1618012261585861E-2</c:v>
                </c:pt>
                <c:pt idx="2033">
                  <c:v>1.1609793186176961E-2</c:v>
                </c:pt>
                <c:pt idx="2034">
                  <c:v>1.1601657581065183E-2</c:v>
                </c:pt>
                <c:pt idx="2035">
                  <c:v>1.1593605598038837E-2</c:v>
                </c:pt>
                <c:pt idx="2036">
                  <c:v>1.1585637388901518E-2</c:v>
                </c:pt>
                <c:pt idx="2037">
                  <c:v>1.1577753105474077E-2</c:v>
                </c:pt>
                <c:pt idx="2038">
                  <c:v>1.1569952899593311E-2</c:v>
                </c:pt>
                <c:pt idx="2039">
                  <c:v>1.1562236923111957E-2</c:v>
                </c:pt>
                <c:pt idx="2040">
                  <c:v>1.1554605327900223E-2</c:v>
                </c:pt>
                <c:pt idx="2041">
                  <c:v>1.1547058265844047E-2</c:v>
                </c:pt>
                <c:pt idx="2042">
                  <c:v>1.1539595888847492E-2</c:v>
                </c:pt>
                <c:pt idx="2043">
                  <c:v>1.1532218348830347E-2</c:v>
                </c:pt>
                <c:pt idx="2044">
                  <c:v>1.152492579772987E-2</c:v>
                </c:pt>
                <c:pt idx="2045">
                  <c:v>1.1517718387501014E-2</c:v>
                </c:pt>
                <c:pt idx="2046">
                  <c:v>1.1510596270115983E-2</c:v>
                </c:pt>
                <c:pt idx="2047">
                  <c:v>1.1503559597563582E-2</c:v>
                </c:pt>
                <c:pt idx="2048">
                  <c:v>1.1496608521852055E-2</c:v>
                </c:pt>
                <c:pt idx="2049">
                  <c:v>1.1489743195005366E-2</c:v>
                </c:pt>
                <c:pt idx="2050">
                  <c:v>1.1482963769066703E-2</c:v>
                </c:pt>
                <c:pt idx="2051">
                  <c:v>1.1476270396097162E-2</c:v>
                </c:pt>
                <c:pt idx="2052">
                  <c:v>1.146966322817553E-2</c:v>
                </c:pt>
                <c:pt idx="2053">
                  <c:v>1.1463142417398502E-2</c:v>
                </c:pt>
                <c:pt idx="2054">
                  <c:v>1.1456929393034882E-2</c:v>
                </c:pt>
                <c:pt idx="2055">
                  <c:v>1.1450575663491946E-2</c:v>
                </c:pt>
                <c:pt idx="2056">
                  <c:v>1.1444308733770699E-2</c:v>
                </c:pt>
                <c:pt idx="2057">
                  <c:v>1.1438128756040921E-2</c:v>
                </c:pt>
                <c:pt idx="2058">
                  <c:v>1.1432035882492326E-2</c:v>
                </c:pt>
                <c:pt idx="2059">
                  <c:v>1.1426030265331929E-2</c:v>
                </c:pt>
                <c:pt idx="2060">
                  <c:v>1.1420112056787547E-2</c:v>
                </c:pt>
                <c:pt idx="2061">
                  <c:v>1.1414281409105616E-2</c:v>
                </c:pt>
                <c:pt idx="2062">
                  <c:v>1.1408538474551843E-2</c:v>
                </c:pt>
                <c:pt idx="2063">
                  <c:v>1.1402883405411646E-2</c:v>
                </c:pt>
                <c:pt idx="2064">
                  <c:v>1.1397316353990369E-2</c:v>
                </c:pt>
                <c:pt idx="2065">
                  <c:v>1.1391837472613072E-2</c:v>
                </c:pt>
                <c:pt idx="2066">
                  <c:v>1.138644691362452E-2</c:v>
                </c:pt>
                <c:pt idx="2067">
                  <c:v>1.1381144829390065E-2</c:v>
                </c:pt>
                <c:pt idx="2068">
                  <c:v>1.1375931372294772E-2</c:v>
                </c:pt>
                <c:pt idx="2069">
                  <c:v>1.1370806694744291E-2</c:v>
                </c:pt>
                <c:pt idx="2070">
                  <c:v>1.1365770949165077E-2</c:v>
                </c:pt>
                <c:pt idx="2071">
                  <c:v>1.1360824288003951E-2</c:v>
                </c:pt>
                <c:pt idx="2072">
                  <c:v>1.1355966863728542E-2</c:v>
                </c:pt>
                <c:pt idx="2073">
                  <c:v>1.1351198828827283E-2</c:v>
                </c:pt>
                <c:pt idx="2074">
                  <c:v>1.1346520335809629E-2</c:v>
                </c:pt>
                <c:pt idx="2075">
                  <c:v>1.1341931537206721E-2</c:v>
                </c:pt>
                <c:pt idx="2076">
                  <c:v>1.1337432585570939E-2</c:v>
                </c:pt>
                <c:pt idx="2077">
                  <c:v>1.1333023633475471E-2</c:v>
                </c:pt>
                <c:pt idx="2078">
                  <c:v>1.132870483351584E-2</c:v>
                </c:pt>
                <c:pt idx="2079">
                  <c:v>1.1324476338308598E-2</c:v>
                </c:pt>
                <c:pt idx="2080">
                  <c:v>1.1320338300493071E-2</c:v>
                </c:pt>
                <c:pt idx="2081">
                  <c:v>1.1316290872730046E-2</c:v>
                </c:pt>
                <c:pt idx="2082">
                  <c:v>1.1312334207702649E-2</c:v>
                </c:pt>
                <c:pt idx="2083">
                  <c:v>1.1308468458116346E-2</c:v>
                </c:pt>
                <c:pt idx="2084">
                  <c:v>1.1304693776698502E-2</c:v>
                </c:pt>
                <c:pt idx="2085">
                  <c:v>1.1301010316200351E-2</c:v>
                </c:pt>
                <c:pt idx="2086">
                  <c:v>1.1297418229394155E-2</c:v>
                </c:pt>
                <c:pt idx="2087">
                  <c:v>1.1293917669076486E-2</c:v>
                </c:pt>
                <c:pt idx="2088">
                  <c:v>1.1290508788065591E-2</c:v>
                </c:pt>
                <c:pt idx="2089">
                  <c:v>1.1287191739204911E-2</c:v>
                </c:pt>
                <c:pt idx="2090">
                  <c:v>1.1283966675358685E-2</c:v>
                </c:pt>
                <c:pt idx="2091">
                  <c:v>1.128083374941634E-2</c:v>
                </c:pt>
                <c:pt idx="2092">
                  <c:v>1.1277793114290301E-2</c:v>
                </c:pt>
                <c:pt idx="2093">
                  <c:v>1.1274844922916421E-2</c:v>
                </c:pt>
                <c:pt idx="2094">
                  <c:v>1.1271989328254867E-2</c:v>
                </c:pt>
                <c:pt idx="2095">
                  <c:v>1.1269226483289454E-2</c:v>
                </c:pt>
                <c:pt idx="2096">
                  <c:v>1.1266556541028969E-2</c:v>
                </c:pt>
                <c:pt idx="2097">
                  <c:v>1.126397965450497E-2</c:v>
                </c:pt>
                <c:pt idx="2098">
                  <c:v>1.1261495976774859E-2</c:v>
                </c:pt>
                <c:pt idx="2099">
                  <c:v>1.1259105660919691E-2</c:v>
                </c:pt>
                <c:pt idx="2100">
                  <c:v>1.1256808860045925E-2</c:v>
                </c:pt>
                <c:pt idx="2101">
                  <c:v>1.1254605727284331E-2</c:v>
                </c:pt>
                <c:pt idx="2102">
                  <c:v>1.1252496415790861E-2</c:v>
                </c:pt>
                <c:pt idx="2103">
                  <c:v>1.1250481078746655E-2</c:v>
                </c:pt>
                <c:pt idx="2104">
                  <c:v>1.1248559869358035E-2</c:v>
                </c:pt>
                <c:pt idx="2105">
                  <c:v>1.1246732940856952E-2</c:v>
                </c:pt>
                <c:pt idx="2106">
                  <c:v>1.1245000446500756E-2</c:v>
                </c:pt>
                <c:pt idx="2107">
                  <c:v>1.1243362539572642E-2</c:v>
                </c:pt>
                <c:pt idx="2108">
                  <c:v>1.1241819373381427E-2</c:v>
                </c:pt>
                <c:pt idx="2109">
                  <c:v>1.1240371101262209E-2</c:v>
                </c:pt>
                <c:pt idx="2110">
                  <c:v>1.1239017876576149E-2</c:v>
                </c:pt>
                <c:pt idx="2111">
                  <c:v>1.1237759852710904E-2</c:v>
                </c:pt>
                <c:pt idx="2112">
                  <c:v>1.1236597183079976E-2</c:v>
                </c:pt>
                <c:pt idx="2113">
                  <c:v>1.1235530021124242E-2</c:v>
                </c:pt>
                <c:pt idx="2114">
                  <c:v>1.1234558520310856E-2</c:v>
                </c:pt>
                <c:pt idx="2115">
                  <c:v>1.1233682834133915E-2</c:v>
                </c:pt>
                <c:pt idx="2116">
                  <c:v>1.1232903116114887E-2</c:v>
                </c:pt>
                <c:pt idx="2117">
                  <c:v>1.1232219519801525E-2</c:v>
                </c:pt>
                <c:pt idx="2118">
                  <c:v>1.1231632198770262E-2</c:v>
                </c:pt>
                <c:pt idx="2119">
                  <c:v>1.1231141306624044E-2</c:v>
                </c:pt>
                <c:pt idx="2120">
                  <c:v>1.1230746996993618E-2</c:v>
                </c:pt>
                <c:pt idx="2121">
                  <c:v>1.1230449423537549E-2</c:v>
                </c:pt>
                <c:pt idx="2122">
                  <c:v>1.1230248739942656E-2</c:v>
                </c:pt>
                <c:pt idx="2123">
                  <c:v>1.1230145099922912E-2</c:v>
                </c:pt>
                <c:pt idx="2124">
                  <c:v>1.1230138657222073E-2</c:v>
                </c:pt>
                <c:pt idx="2125">
                  <c:v>1.1230229565610836E-2</c:v>
                </c:pt>
                <c:pt idx="2126">
                  <c:v>1.123041797888902E-2</c:v>
                </c:pt>
                <c:pt idx="2127">
                  <c:v>1.1230704050885576E-2</c:v>
                </c:pt>
                <c:pt idx="2128">
                  <c:v>1.1231087935456831E-2</c:v>
                </c:pt>
                <c:pt idx="2129">
                  <c:v>1.1231569786489549E-2</c:v>
                </c:pt>
                <c:pt idx="2130">
                  <c:v>1.1232149757899186E-2</c:v>
                </c:pt>
                <c:pt idx="2131">
                  <c:v>1.1232828003630327E-2</c:v>
                </c:pt>
                <c:pt idx="2132">
                  <c:v>1.123360467765668E-2</c:v>
                </c:pt>
                <c:pt idx="2133">
                  <c:v>1.1234479933982617E-2</c:v>
                </c:pt>
                <c:pt idx="2134">
                  <c:v>1.1235453926641197E-2</c:v>
                </c:pt>
                <c:pt idx="2135">
                  <c:v>1.1236526809695705E-2</c:v>
                </c:pt>
                <c:pt idx="2136">
                  <c:v>1.1237698737239206E-2</c:v>
                </c:pt>
                <c:pt idx="2137">
                  <c:v>1.1238969863395868E-2</c:v>
                </c:pt>
                <c:pt idx="2138">
                  <c:v>1.1240340342318982E-2</c:v>
                </c:pt>
                <c:pt idx="2139">
                  <c:v>1.1241810328193595E-2</c:v>
                </c:pt>
                <c:pt idx="2140">
                  <c:v>1.1243379975234105E-2</c:v>
                </c:pt>
                <c:pt idx="2141">
                  <c:v>1.1245049437686878E-2</c:v>
                </c:pt>
                <c:pt idx="2142">
                  <c:v>1.1246818869827849E-2</c:v>
                </c:pt>
                <c:pt idx="2143">
                  <c:v>1.1248688425966024E-2</c:v>
                </c:pt>
                <c:pt idx="2144">
                  <c:v>1.1250658260439972E-2</c:v>
                </c:pt>
                <c:pt idx="2145">
                  <c:v>1.1252728527620234E-2</c:v>
                </c:pt>
                <c:pt idx="2146">
                  <c:v>1.125489938190955E-2</c:v>
                </c:pt>
                <c:pt idx="2147">
                  <c:v>1.1257170977741536E-2</c:v>
                </c:pt>
                <c:pt idx="2148">
                  <c:v>1.1259543469581782E-2</c:v>
                </c:pt>
                <c:pt idx="2149">
                  <c:v>1.1262017011928511E-2</c:v>
                </c:pt>
                <c:pt idx="2150">
                  <c:v>1.1264591759311701E-2</c:v>
                </c:pt>
                <c:pt idx="2151">
                  <c:v>1.1267267866293741E-2</c:v>
                </c:pt>
                <c:pt idx="2152">
                  <c:v>1.1270045487469656E-2</c:v>
                </c:pt>
                <c:pt idx="2153">
                  <c:v>1.1272924777467094E-2</c:v>
                </c:pt>
                <c:pt idx="2154">
                  <c:v>1.1275905890946345E-2</c:v>
                </c:pt>
                <c:pt idx="2155">
                  <c:v>1.127898898260076E-2</c:v>
                </c:pt>
                <c:pt idx="2156">
                  <c:v>1.128217420715742E-2</c:v>
                </c:pt>
                <c:pt idx="2157">
                  <c:v>1.1285461719375599E-2</c:v>
                </c:pt>
                <c:pt idx="2158">
                  <c:v>1.1288851674049173E-2</c:v>
                </c:pt>
                <c:pt idx="2159">
                  <c:v>1.1292344226004652E-2</c:v>
                </c:pt>
                <c:pt idx="2160">
                  <c:v>1.1295939530103142E-2</c:v>
                </c:pt>
                <c:pt idx="2161">
                  <c:v>1.1299637741239264E-2</c:v>
                </c:pt>
                <c:pt idx="2162">
                  <c:v>1.1303439014341362E-2</c:v>
                </c:pt>
                <c:pt idx="2163">
                  <c:v>1.1307343504372817E-2</c:v>
                </c:pt>
                <c:pt idx="2164">
                  <c:v>1.1311351366331183E-2</c:v>
                </c:pt>
                <c:pt idx="2165">
                  <c:v>1.131546275524839E-2</c:v>
                </c:pt>
                <c:pt idx="2166">
                  <c:v>1.1319677826190972E-2</c:v>
                </c:pt>
                <c:pt idx="2167">
                  <c:v>1.1323996734260726E-2</c:v>
                </c:pt>
                <c:pt idx="2168">
                  <c:v>1.1328419634594265E-2</c:v>
                </c:pt>
                <c:pt idx="2169">
                  <c:v>1.1332946682363468E-2</c:v>
                </c:pt>
                <c:pt idx="2170">
                  <c:v>1.1337578032775684E-2</c:v>
                </c:pt>
                <c:pt idx="2171">
                  <c:v>1.1342313841073969E-2</c:v>
                </c:pt>
                <c:pt idx="2172">
                  <c:v>1.1347154262536413E-2</c:v>
                </c:pt>
                <c:pt idx="2173">
                  <c:v>1.1352099452477898E-2</c:v>
                </c:pt>
                <c:pt idx="2174">
                  <c:v>1.1357149566248134E-2</c:v>
                </c:pt>
                <c:pt idx="2175">
                  <c:v>1.136230475923471E-2</c:v>
                </c:pt>
                <c:pt idx="2176">
                  <c:v>1.1367565186859824E-2</c:v>
                </c:pt>
                <c:pt idx="2177">
                  <c:v>1.1372931004582903E-2</c:v>
                </c:pt>
                <c:pt idx="2178">
                  <c:v>1.1378402367900381E-2</c:v>
                </c:pt>
                <c:pt idx="2179">
                  <c:v>1.1383979432345055E-2</c:v>
                </c:pt>
                <c:pt idx="2180">
                  <c:v>1.1389662353486943E-2</c:v>
                </c:pt>
                <c:pt idx="2181">
                  <c:v>1.1395451286933301E-2</c:v>
                </c:pt>
                <c:pt idx="2182">
                  <c:v>1.1401346388328393E-2</c:v>
                </c:pt>
                <c:pt idx="2183">
                  <c:v>1.140734781335437E-2</c:v>
                </c:pt>
                <c:pt idx="2184">
                  <c:v>1.1413455717731055E-2</c:v>
                </c:pt>
                <c:pt idx="2185">
                  <c:v>1.1419670257215497E-2</c:v>
                </c:pt>
                <c:pt idx="2186">
                  <c:v>1.1425991587602853E-2</c:v>
                </c:pt>
                <c:pt idx="2187">
                  <c:v>1.1432419864727485E-2</c:v>
                </c:pt>
                <c:pt idx="2188">
                  <c:v>1.143895524446098E-2</c:v>
                </c:pt>
                <c:pt idx="2189">
                  <c:v>1.1445597882713692E-2</c:v>
                </c:pt>
                <c:pt idx="2190">
                  <c:v>1.1452347935434738E-2</c:v>
                </c:pt>
                <c:pt idx="2191">
                  <c:v>1.1459205558611778E-2</c:v>
                </c:pt>
                <c:pt idx="2192">
                  <c:v>1.1466170908272113E-2</c:v>
                </c:pt>
                <c:pt idx="2193">
                  <c:v>1.147324414048159E-2</c:v>
                </c:pt>
                <c:pt idx="2194">
                  <c:v>1.1480425411345255E-2</c:v>
                </c:pt>
                <c:pt idx="2195">
                  <c:v>1.148771487700845E-2</c:v>
                </c:pt>
                <c:pt idx="2196">
                  <c:v>1.1495112693655062E-2</c:v>
                </c:pt>
                <c:pt idx="2197">
                  <c:v>1.1502619017510153E-2</c:v>
                </c:pt>
                <c:pt idx="2198">
                  <c:v>1.1510234004837328E-2</c:v>
                </c:pt>
                <c:pt idx="2199">
                  <c:v>1.1517957811941584E-2</c:v>
                </c:pt>
                <c:pt idx="2200">
                  <c:v>1.1525790595167553E-2</c:v>
                </c:pt>
                <c:pt idx="2201">
                  <c:v>1.1534875988187386E-2</c:v>
                </c:pt>
                <c:pt idx="2202">
                  <c:v>1.1542942818329998E-2</c:v>
                </c:pt>
                <c:pt idx="2203">
                  <c:v>1.1551119116228019E-2</c:v>
                </c:pt>
                <c:pt idx="2204">
                  <c:v>1.1559405038395153E-2</c:v>
                </c:pt>
                <c:pt idx="2205">
                  <c:v>1.1567800741386499E-2</c:v>
                </c:pt>
                <c:pt idx="2206">
                  <c:v>1.1576306381798329E-2</c:v>
                </c:pt>
                <c:pt idx="2207">
                  <c:v>1.158492211626852E-2</c:v>
                </c:pt>
                <c:pt idx="2208">
                  <c:v>1.1593648101476567E-2</c:v>
                </c:pt>
                <c:pt idx="2209">
                  <c:v>1.1602484494143788E-2</c:v>
                </c:pt>
                <c:pt idx="2210">
                  <c:v>1.1612330086435132E-2</c:v>
                </c:pt>
                <c:pt idx="2211">
                  <c:v>1.1621396066079516E-2</c:v>
                </c:pt>
                <c:pt idx="2212">
                  <c:v>1.163057293860195E-2</c:v>
                </c:pt>
                <c:pt idx="2213">
                  <c:v>1.1639860860910144E-2</c:v>
                </c:pt>
                <c:pt idx="2214">
                  <c:v>1.1649259989953963E-2</c:v>
                </c:pt>
                <c:pt idx="2215">
                  <c:v>1.1662539909252126E-2</c:v>
                </c:pt>
                <c:pt idx="2216">
                  <c:v>1.1668392496264576E-2</c:v>
                </c:pt>
                <c:pt idx="2217">
                  <c:v>1.167812618764732E-2</c:v>
                </c:pt>
                <c:pt idx="2218">
                  <c:v>1.168797171399889E-2</c:v>
                </c:pt>
                <c:pt idx="2219">
                  <c:v>1.1697929232485589E-2</c:v>
                </c:pt>
                <c:pt idx="2220">
                  <c:v>1.1707998900318926E-2</c:v>
                </c:pt>
                <c:pt idx="2221">
                  <c:v>1.1718180874754316E-2</c:v>
                </c:pt>
                <c:pt idx="2222">
                  <c:v>1.1728475313090847E-2</c:v>
                </c:pt>
                <c:pt idx="2223">
                  <c:v>1.1738882372672387E-2</c:v>
                </c:pt>
                <c:pt idx="2224">
                  <c:v>1.174940221088757E-2</c:v>
                </c:pt>
                <c:pt idx="2225">
                  <c:v>1.1760034985169811E-2</c:v>
                </c:pt>
                <c:pt idx="2226">
                  <c:v>1.1770780852997291E-2</c:v>
                </c:pt>
                <c:pt idx="2227">
                  <c:v>1.1781639971893401E-2</c:v>
                </c:pt>
                <c:pt idx="2228">
                  <c:v>1.1792612499426747E-2</c:v>
                </c:pt>
                <c:pt idx="2229">
                  <c:v>1.1803698593212234E-2</c:v>
                </c:pt>
                <c:pt idx="2230">
                  <c:v>1.1814898410909538E-2</c:v>
                </c:pt>
                <c:pt idx="2231">
                  <c:v>1.1826212110224421E-2</c:v>
                </c:pt>
                <c:pt idx="2232">
                  <c:v>1.1837639848908945E-2</c:v>
                </c:pt>
                <c:pt idx="2233">
                  <c:v>1.1849181784761477E-2</c:v>
                </c:pt>
                <c:pt idx="2234">
                  <c:v>1.1860838075626242E-2</c:v>
                </c:pt>
                <c:pt idx="2235">
                  <c:v>1.1872608879393993E-2</c:v>
                </c:pt>
                <c:pt idx="2236">
                  <c:v>1.188449435400331E-2</c:v>
                </c:pt>
                <c:pt idx="2237">
                  <c:v>1.1896494657438856E-2</c:v>
                </c:pt>
                <c:pt idx="2238">
                  <c:v>1.1908609947732251E-2</c:v>
                </c:pt>
                <c:pt idx="2239">
                  <c:v>1.1920840382963165E-2</c:v>
                </c:pt>
                <c:pt idx="2240">
                  <c:v>1.1933186121258224E-2</c:v>
                </c:pt>
                <c:pt idx="2241">
                  <c:v>1.1945647320791669E-2</c:v>
                </c:pt>
                <c:pt idx="2242">
                  <c:v>1.1958224139785567E-2</c:v>
                </c:pt>
                <c:pt idx="2243">
                  <c:v>1.1970916736510693E-2</c:v>
                </c:pt>
                <c:pt idx="2244">
                  <c:v>1.1983725269285431E-2</c:v>
                </c:pt>
                <c:pt idx="2245">
                  <c:v>1.1996649896475781E-2</c:v>
                </c:pt>
                <c:pt idx="2246">
                  <c:v>1.200969077649819E-2</c:v>
                </c:pt>
                <c:pt idx="2247">
                  <c:v>1.2022848067816503E-2</c:v>
                </c:pt>
                <c:pt idx="2248">
                  <c:v>1.2036121928943705E-2</c:v>
                </c:pt>
                <c:pt idx="2249">
                  <c:v>1.2049512518441918E-2</c:v>
                </c:pt>
                <c:pt idx="2250">
                  <c:v>1.2063019994922848E-2</c:v>
                </c:pt>
                <c:pt idx="2251">
                  <c:v>1.2076644517047555E-2</c:v>
                </c:pt>
                <c:pt idx="2252">
                  <c:v>1.2090386243526463E-2</c:v>
                </c:pt>
                <c:pt idx="2253">
                  <c:v>1.2108778772521518E-2</c:v>
                </c:pt>
                <c:pt idx="2254">
                  <c:v>1.2122790122383381E-2</c:v>
                </c:pt>
                <c:pt idx="2255">
                  <c:v>1.2136919207418813E-2</c:v>
                </c:pt>
                <c:pt idx="2256">
                  <c:v>1.2151166186591738E-2</c:v>
                </c:pt>
                <c:pt idx="2257">
                  <c:v>1.2165531218916703E-2</c:v>
                </c:pt>
                <c:pt idx="2258">
                  <c:v>1.217606484099671E-2</c:v>
                </c:pt>
                <c:pt idx="2259">
                  <c:v>1.2194616079336348E-2</c:v>
                </c:pt>
                <c:pt idx="2260">
                  <c:v>1.2209336225717298E-2</c:v>
                </c:pt>
                <c:pt idx="2261">
                  <c:v>1.2224175061821298E-2</c:v>
                </c:pt>
                <c:pt idx="2262">
                  <c:v>1.2235074274912822E-2</c:v>
                </c:pt>
                <c:pt idx="2263">
                  <c:v>1.2250123635909663E-2</c:v>
                </c:pt>
                <c:pt idx="2264">
                  <c:v>1.2265292116445285E-2</c:v>
                </c:pt>
                <c:pt idx="2265">
                  <c:v>1.2280579875876487E-2</c:v>
                </c:pt>
                <c:pt idx="2266">
                  <c:v>1.230154635273442E-2</c:v>
                </c:pt>
                <c:pt idx="2267">
                  <c:v>1.231151386911193E-2</c:v>
                </c:pt>
                <c:pt idx="2268">
                  <c:v>1.2327160421890604E-2</c:v>
                </c:pt>
                <c:pt idx="2269">
                  <c:v>1.2342926891514391E-2</c:v>
                </c:pt>
                <c:pt idx="2270">
                  <c:v>1.2358813437602235E-2</c:v>
                </c:pt>
                <c:pt idx="2271">
                  <c:v>1.2379989251168958E-2</c:v>
                </c:pt>
                <c:pt idx="2272">
                  <c:v>1.2396152156863778E-2</c:v>
                </c:pt>
                <c:pt idx="2273">
                  <c:v>1.2412435673581891E-2</c:v>
                </c:pt>
                <c:pt idx="2274">
                  <c:v>1.2428839961214799E-2</c:v>
                </c:pt>
                <c:pt idx="2275">
                  <c:v>1.2440946402450409E-2</c:v>
                </c:pt>
                <c:pt idx="2276">
                  <c:v>1.2462011489060433E-2</c:v>
                </c:pt>
                <c:pt idx="2277">
                  <c:v>1.2478779049327766E-2</c:v>
                </c:pt>
                <c:pt idx="2278">
                  <c:v>1.2495668020618462E-2</c:v>
                </c:pt>
                <c:pt idx="2279">
                  <c:v>1.2512678563096279E-2</c:v>
                </c:pt>
                <c:pt idx="2280">
                  <c:v>1.2529810836981613E-2</c:v>
                </c:pt>
                <c:pt idx="2281">
                  <c:v>1.2547065002547564E-2</c:v>
                </c:pt>
                <c:pt idx="2282">
                  <c:v>1.2564441220125172E-2</c:v>
                </c:pt>
                <c:pt idx="2283">
                  <c:v>1.2581939650099933E-2</c:v>
                </c:pt>
                <c:pt idx="2284">
                  <c:v>1.2599560452913747E-2</c:v>
                </c:pt>
                <c:pt idx="2285">
                  <c:v>1.2617303789063847E-2</c:v>
                </c:pt>
                <c:pt idx="2286">
                  <c:v>1.2635169819105178E-2</c:v>
                </c:pt>
                <c:pt idx="2287">
                  <c:v>1.2653158703647796E-2</c:v>
                </c:pt>
                <c:pt idx="2288">
                  <c:v>1.2671236373520672E-2</c:v>
                </c:pt>
                <c:pt idx="2289">
                  <c:v>1.2689124500335679E-2</c:v>
                </c:pt>
                <c:pt idx="2290">
                  <c:v>1.2706760035368645E-2</c:v>
                </c:pt>
                <c:pt idx="2291">
                  <c:v>1.2724140644390846E-2</c:v>
                </c:pt>
                <c:pt idx="2292">
                  <c:v>1.2741263990078052E-2</c:v>
                </c:pt>
                <c:pt idx="2293">
                  <c:v>1.2758127732016625E-2</c:v>
                </c:pt>
                <c:pt idx="2294">
                  <c:v>1.277472952670787E-2</c:v>
                </c:pt>
                <c:pt idx="2295">
                  <c:v>1.2791067027574798E-2</c:v>
                </c:pt>
                <c:pt idx="2296">
                  <c:v>1.2807137884967557E-2</c:v>
                </c:pt>
                <c:pt idx="2297">
                  <c:v>1.281928498798672E-2</c:v>
                </c:pt>
                <c:pt idx="2298">
                  <c:v>1.2838470255406985E-2</c:v>
                </c:pt>
                <c:pt idx="2299">
                  <c:v>1.2853727053845658E-2</c:v>
                </c:pt>
                <c:pt idx="2300">
                  <c:v>1.2868707779608111E-2</c:v>
                </c:pt>
                <c:pt idx="2301">
                  <c:v>1.2883410067773226E-2</c:v>
                </c:pt>
                <c:pt idx="2302">
                  <c:v>1.2897831550384492E-2</c:v>
                </c:pt>
                <c:pt idx="2303">
                  <c:v>1.2911969856456536E-2</c:v>
                </c:pt>
                <c:pt idx="2304">
                  <c:v>1.2925822611981231E-2</c:v>
                </c:pt>
                <c:pt idx="2305">
                  <c:v>1.294325697679995E-2</c:v>
                </c:pt>
                <c:pt idx="2306">
                  <c:v>1.2956467559997834E-2</c:v>
                </c:pt>
                <c:pt idx="2307">
                  <c:v>1.2969382857543789E-2</c:v>
                </c:pt>
                <c:pt idx="2308">
                  <c:v>1.2982000469281467E-2</c:v>
                </c:pt>
                <c:pt idx="2309">
                  <c:v>1.2994317992052647E-2</c:v>
                </c:pt>
                <c:pt idx="2310">
                  <c:v>1.3006333019702929E-2</c:v>
                </c:pt>
                <c:pt idx="2311">
                  <c:v>1.3018043143090935E-2</c:v>
                </c:pt>
                <c:pt idx="2312">
                  <c:v>1.3029445950092684E-2</c:v>
                </c:pt>
                <c:pt idx="2313">
                  <c:v>1.3040539025612108E-2</c:v>
                </c:pt>
                <c:pt idx="2314">
                  <c:v>1.3051319951584334E-2</c:v>
                </c:pt>
                <c:pt idx="2315">
                  <c:v>1.306178630698686E-2</c:v>
                </c:pt>
                <c:pt idx="2316">
                  <c:v>1.3071935667844143E-2</c:v>
                </c:pt>
                <c:pt idx="2317">
                  <c:v>1.3081765607237023E-2</c:v>
                </c:pt>
                <c:pt idx="2318">
                  <c:v>1.3092605578210249E-2</c:v>
                </c:pt>
                <c:pt idx="2319">
                  <c:v>1.3101742857108687E-2</c:v>
                </c:pt>
                <c:pt idx="2320">
                  <c:v>1.3110553067996534E-2</c:v>
                </c:pt>
                <c:pt idx="2321">
                  <c:v>1.3119033771836762E-2</c:v>
                </c:pt>
                <c:pt idx="2322">
                  <c:v>1.3127182526688144E-2</c:v>
                </c:pt>
                <c:pt idx="2323">
                  <c:v>1.3134996887712049E-2</c:v>
                </c:pt>
                <c:pt idx="2324">
                  <c:v>1.3142474407180976E-2</c:v>
                </c:pt>
                <c:pt idx="2325">
                  <c:v>1.3149612634486224E-2</c:v>
                </c:pt>
                <c:pt idx="2326">
                  <c:v>1.3156409116147523E-2</c:v>
                </c:pt>
                <c:pt idx="2327">
                  <c:v>1.3162861395818954E-2</c:v>
                </c:pt>
                <c:pt idx="2328">
                  <c:v>1.3168967014299454E-2</c:v>
                </c:pt>
                <c:pt idx="2329">
                  <c:v>1.3174723509539608E-2</c:v>
                </c:pt>
                <c:pt idx="2330">
                  <c:v>1.3180128416651289E-2</c:v>
                </c:pt>
                <c:pt idx="2331">
                  <c:v>1.3185179267915096E-2</c:v>
                </c:pt>
                <c:pt idx="2332">
                  <c:v>1.3189873592790001E-2</c:v>
                </c:pt>
                <c:pt idx="2333">
                  <c:v>1.319420891792056E-2</c:v>
                </c:pt>
                <c:pt idx="2334">
                  <c:v>1.319818276714854E-2</c:v>
                </c:pt>
                <c:pt idx="2335">
                  <c:v>1.320179266151794E-2</c:v>
                </c:pt>
                <c:pt idx="2336">
                  <c:v>1.3205036119287262E-2</c:v>
                </c:pt>
                <c:pt idx="2337">
                  <c:v>1.3207910655936303E-2</c:v>
                </c:pt>
                <c:pt idx="2338">
                  <c:v>1.3210413784177095E-2</c:v>
                </c:pt>
                <c:pt idx="2339">
                  <c:v>1.3212543013960487E-2</c:v>
                </c:pt>
                <c:pt idx="2340">
                  <c:v>1.3214357087297185E-2</c:v>
                </c:pt>
                <c:pt idx="2341">
                  <c:v>1.3216133915933409E-2</c:v>
                </c:pt>
                <c:pt idx="2342">
                  <c:v>1.3217907858338325E-2</c:v>
                </c:pt>
                <c:pt idx="2343">
                  <c:v>1.3219678904484665E-2</c:v>
                </c:pt>
                <c:pt idx="2344">
                  <c:v>1.3221447044345819E-2</c:v>
                </c:pt>
                <c:pt idx="2345">
                  <c:v>1.3223212267894741E-2</c:v>
                </c:pt>
                <c:pt idx="2346">
                  <c:v>1.3224974565104382E-2</c:v>
                </c:pt>
                <c:pt idx="2347">
                  <c:v>1.3226733925947478E-2</c:v>
                </c:pt>
                <c:pt idx="2348">
                  <c:v>1.3228490340397414E-2</c:v>
                </c:pt>
                <c:pt idx="2349">
                  <c:v>1.3230243798426272E-2</c:v>
                </c:pt>
                <c:pt idx="2350">
                  <c:v>1.3231994290007657E-2</c:v>
                </c:pt>
                <c:pt idx="2351">
                  <c:v>1.3233741805113648E-2</c:v>
                </c:pt>
                <c:pt idx="2352">
                  <c:v>1.3235486333717416E-2</c:v>
                </c:pt>
                <c:pt idx="2353">
                  <c:v>1.3237227865791035E-2</c:v>
                </c:pt>
                <c:pt idx="2354">
                  <c:v>1.3238966391307679E-2</c:v>
                </c:pt>
                <c:pt idx="2355">
                  <c:v>1.3240701900240081E-2</c:v>
                </c:pt>
                <c:pt idx="2356">
                  <c:v>1.3242434382560096E-2</c:v>
                </c:pt>
                <c:pt idx="2357">
                  <c:v>1.324416382824046E-2</c:v>
                </c:pt>
                <c:pt idx="2358">
                  <c:v>1.3245890227253905E-2</c:v>
                </c:pt>
                <c:pt idx="2359">
                  <c:v>1.3247613569572726E-2</c:v>
                </c:pt>
                <c:pt idx="2360">
                  <c:v>1.3249333845169001E-2</c:v>
                </c:pt>
                <c:pt idx="2361">
                  <c:v>1.3251051044015243E-2</c:v>
                </c:pt>
                <c:pt idx="2362">
                  <c:v>1.3252765156083965E-2</c:v>
                </c:pt>
                <c:pt idx="2363">
                  <c:v>1.3254476171347028E-2</c:v>
                </c:pt>
                <c:pt idx="2364">
                  <c:v>1.3256184079776943E-2</c:v>
                </c:pt>
                <c:pt idx="2365">
                  <c:v>1.3257888871345568E-2</c:v>
                </c:pt>
                <c:pt idx="2366">
                  <c:v>1.3259590536025418E-2</c:v>
                </c:pt>
                <c:pt idx="2367">
                  <c:v>1.3261289063788132E-2</c:v>
                </c:pt>
                <c:pt idx="2368">
                  <c:v>1.3262984444606222E-2</c:v>
                </c:pt>
                <c:pt idx="2369">
                  <c:v>1.3264676668451108E-2</c:v>
                </c:pt>
                <c:pt idx="2370">
                  <c:v>1.3266365725295744E-2</c:v>
                </c:pt>
                <c:pt idx="2371">
                  <c:v>1.326805160511111E-2</c:v>
                </c:pt>
                <c:pt idx="2372">
                  <c:v>1.3269734297869283E-2</c:v>
                </c:pt>
                <c:pt idx="2373">
                  <c:v>1.3271413793542339E-2</c:v>
                </c:pt>
                <c:pt idx="2374">
                  <c:v>1.3273090082102134E-2</c:v>
                </c:pt>
                <c:pt idx="2375">
                  <c:v>1.3274763153520308E-2</c:v>
                </c:pt>
                <c:pt idx="2376">
                  <c:v>1.3276432997768718E-2</c:v>
                </c:pt>
                <c:pt idx="2377">
                  <c:v>1.3278099604819E-2</c:v>
                </c:pt>
                <c:pt idx="2378">
                  <c:v>1.3279762964642797E-2</c:v>
                </c:pt>
                <c:pt idx="2379">
                  <c:v>1.3281423067211962E-2</c:v>
                </c:pt>
                <c:pt idx="2380">
                  <c:v>1.3283079902497916E-2</c:v>
                </c:pt>
                <c:pt idx="2381">
                  <c:v>1.3284733460472079E-2</c:v>
                </c:pt>
                <c:pt idx="2382">
                  <c:v>1.3286383731106527E-2</c:v>
                </c:pt>
                <c:pt idx="2383">
                  <c:v>1.3288030704372239E-2</c:v>
                </c:pt>
                <c:pt idx="2384">
                  <c:v>1.3289674370240855E-2</c:v>
                </c:pt>
                <c:pt idx="2385">
                  <c:v>1.3291314718683795E-2</c:v>
                </c:pt>
                <c:pt idx="2386">
                  <c:v>1.3292951739672479E-2</c:v>
                </c:pt>
                <c:pt idx="2387">
                  <c:v>1.3294585423178542E-2</c:v>
                </c:pt>
                <c:pt idx="2388">
                  <c:v>1.3296215759172969E-2</c:v>
                </c:pt>
                <c:pt idx="2389">
                  <c:v>1.3297842737627396E-2</c:v>
                </c:pt>
                <c:pt idx="2390">
                  <c:v>1.3299466348512805E-2</c:v>
                </c:pt>
                <c:pt idx="2391">
                  <c:v>1.3301086581800394E-2</c:v>
                </c:pt>
                <c:pt idx="2392">
                  <c:v>1.3302703427461806E-2</c:v>
                </c:pt>
                <c:pt idx="2393">
                  <c:v>1.3304316875467799E-2</c:v>
                </c:pt>
                <c:pt idx="2394">
                  <c:v>1.3305926915789796E-2</c:v>
                </c:pt>
                <c:pt idx="2395">
                  <c:v>1.3307533538398994E-2</c:v>
                </c:pt>
                <c:pt idx="2396">
                  <c:v>1.3309136733265937E-2</c:v>
                </c:pt>
                <c:pt idx="2397">
                  <c:v>1.3310736490362483E-2</c:v>
                </c:pt>
                <c:pt idx="2398">
                  <c:v>1.3312332799658957E-2</c:v>
                </c:pt>
                <c:pt idx="2399">
                  <c:v>1.3313925651126778E-2</c:v>
                </c:pt>
                <c:pt idx="2400">
                  <c:v>1.3315515034737144E-2</c:v>
                </c:pt>
                <c:pt idx="2401">
                  <c:v>1.3317100940460383E-2</c:v>
                </c:pt>
                <c:pt idx="2402">
                  <c:v>1.3318683358267911E-2</c:v>
                </c:pt>
                <c:pt idx="2403">
                  <c:v>1.3320262278130492E-2</c:v>
                </c:pt>
                <c:pt idx="2404">
                  <c:v>1.3321837690018887E-2</c:v>
                </c:pt>
                <c:pt idx="2405">
                  <c:v>1.3323409583903861E-2</c:v>
                </c:pt>
                <c:pt idx="2406">
                  <c:v>1.3324977949757049E-2</c:v>
                </c:pt>
                <c:pt idx="2407">
                  <c:v>1.332654277754812E-2</c:v>
                </c:pt>
                <c:pt idx="2408">
                  <c:v>1.3328104057248493E-2</c:v>
                </c:pt>
                <c:pt idx="2409">
                  <c:v>1.3329661778828711E-2</c:v>
                </c:pt>
                <c:pt idx="2410">
                  <c:v>1.3331215932259758E-2</c:v>
                </c:pt>
                <c:pt idx="2411">
                  <c:v>1.3332766507512172E-2</c:v>
                </c:pt>
                <c:pt idx="2412">
                  <c:v>1.33343134945565E-2</c:v>
                </c:pt>
                <c:pt idx="2413">
                  <c:v>1.3335856883363285E-2</c:v>
                </c:pt>
                <c:pt idx="2414">
                  <c:v>1.3337396663903727E-2</c:v>
                </c:pt>
                <c:pt idx="2415">
                  <c:v>1.3338932826147929E-2</c:v>
                </c:pt>
                <c:pt idx="2416">
                  <c:v>1.3340465360066658E-2</c:v>
                </c:pt>
                <c:pt idx="2417">
                  <c:v>1.3341994255630454E-2</c:v>
                </c:pt>
                <c:pt idx="2418">
                  <c:v>1.3343872223444742E-2</c:v>
                </c:pt>
                <c:pt idx="2419">
                  <c:v>1.3345393600298966E-2</c:v>
                </c:pt>
                <c:pt idx="2420">
                  <c:v>1.3346911307864053E-2</c:v>
                </c:pt>
                <c:pt idx="2421">
                  <c:v>1.3348425336110871E-2</c:v>
                </c:pt>
                <c:pt idx="2422">
                  <c:v>1.3349935675009627E-2</c:v>
                </c:pt>
                <c:pt idx="2423">
                  <c:v>1.3351442314529437E-2</c:v>
                </c:pt>
                <c:pt idx="2424">
                  <c:v>1.3352945244640948E-2</c:v>
                </c:pt>
                <c:pt idx="2425">
                  <c:v>1.3354444455314149E-2</c:v>
                </c:pt>
                <c:pt idx="2426">
                  <c:v>1.3355939936518815E-2</c:v>
                </c:pt>
                <c:pt idx="2427">
                  <c:v>1.3357431678224931E-2</c:v>
                </c:pt>
                <c:pt idx="2428">
                  <c:v>1.3358919670402274E-2</c:v>
                </c:pt>
                <c:pt idx="2429">
                  <c:v>1.3360403903021487E-2</c:v>
                </c:pt>
                <c:pt idx="2430">
                  <c:v>1.336188436605147E-2</c:v>
                </c:pt>
                <c:pt idx="2431">
                  <c:v>1.336336104946243E-2</c:v>
                </c:pt>
                <c:pt idx="2432">
                  <c:v>1.3364833943224576E-2</c:v>
                </c:pt>
                <c:pt idx="2433">
                  <c:v>1.3366303037307681E-2</c:v>
                </c:pt>
                <c:pt idx="2434">
                  <c:v>1.3367768321681081E-2</c:v>
                </c:pt>
                <c:pt idx="2435">
                  <c:v>1.3369229786314983E-2</c:v>
                </c:pt>
                <c:pt idx="2436">
                  <c:v>1.3370687421178942E-2</c:v>
                </c:pt>
                <c:pt idx="2437">
                  <c:v>1.3372141216243165E-2</c:v>
                </c:pt>
                <c:pt idx="2438">
                  <c:v>1.3373591161477206E-2</c:v>
                </c:pt>
                <c:pt idx="2439">
                  <c:v>1.3375037246850619E-2</c:v>
                </c:pt>
                <c:pt idx="2440">
                  <c:v>1.3376479462333614E-2</c:v>
                </c:pt>
                <c:pt idx="2441">
                  <c:v>1.3377917797895744E-2</c:v>
                </c:pt>
                <c:pt idx="2442">
                  <c:v>1.3379352243505905E-2</c:v>
                </c:pt>
                <c:pt idx="2443">
                  <c:v>1.3380782789134965E-2</c:v>
                </c:pt>
                <c:pt idx="2444">
                  <c:v>1.3382209424752257E-2</c:v>
                </c:pt>
                <c:pt idx="2445">
                  <c:v>1.3383632140327333E-2</c:v>
                </c:pt>
                <c:pt idx="2446">
                  <c:v>1.338505092582953E-2</c:v>
                </c:pt>
                <c:pt idx="2447">
                  <c:v>1.3386465771229277E-2</c:v>
                </c:pt>
                <c:pt idx="2448">
                  <c:v>1.3387876666495687E-2</c:v>
                </c:pt>
                <c:pt idx="2449">
                  <c:v>1.3389283601598316E-2</c:v>
                </c:pt>
                <c:pt idx="2450">
                  <c:v>1.3390686566507373E-2</c:v>
                </c:pt>
                <c:pt idx="2451">
                  <c:v>1.3392085551192191E-2</c:v>
                </c:pt>
                <c:pt idx="2452">
                  <c:v>1.3393480545622326E-2</c:v>
                </c:pt>
                <c:pt idx="2453">
                  <c:v>1.339487153976711E-2</c:v>
                </c:pt>
                <c:pt idx="2454">
                  <c:v>1.3396258523596757E-2</c:v>
                </c:pt>
                <c:pt idx="2455">
                  <c:v>1.3397641487080161E-2</c:v>
                </c:pt>
                <c:pt idx="2456">
                  <c:v>1.3399020420187532E-2</c:v>
                </c:pt>
                <c:pt idx="2457">
                  <c:v>1.3400395312887768E-2</c:v>
                </c:pt>
                <c:pt idx="2458">
                  <c:v>1.3401766155151297E-2</c:v>
                </c:pt>
                <c:pt idx="2459">
                  <c:v>1.3403132936947235E-2</c:v>
                </c:pt>
                <c:pt idx="2460">
                  <c:v>1.3404495648244918E-2</c:v>
                </c:pt>
                <c:pt idx="2461">
                  <c:v>1.3405854279013899E-2</c:v>
                </c:pt>
                <c:pt idx="2462">
                  <c:v>1.3407208819224388E-2</c:v>
                </c:pt>
                <c:pt idx="2463">
                  <c:v>1.3408559258845499E-2</c:v>
                </c:pt>
                <c:pt idx="2464">
                  <c:v>1.3409905587846572E-2</c:v>
                </c:pt>
                <c:pt idx="2465">
                  <c:v>1.3411247796197592E-2</c:v>
                </c:pt>
                <c:pt idx="2466">
                  <c:v>1.3412585873867459E-2</c:v>
                </c:pt>
                <c:pt idx="2467">
                  <c:v>1.3413919810826383E-2</c:v>
                </c:pt>
                <c:pt idx="2468">
                  <c:v>1.3415249597043481E-2</c:v>
                </c:pt>
                <c:pt idx="2469">
                  <c:v>1.3416575222488743E-2</c:v>
                </c:pt>
                <c:pt idx="2470">
                  <c:v>1.3417896677131065E-2</c:v>
                </c:pt>
                <c:pt idx="2471">
                  <c:v>1.3418873636042487E-2</c:v>
                </c:pt>
                <c:pt idx="2472">
                  <c:v>1.3420186976268757E-2</c:v>
                </c:pt>
                <c:pt idx="2473">
                  <c:v>1.3421496116468182E-2</c:v>
                </c:pt>
                <c:pt idx="2474">
                  <c:v>1.3422801046610864E-2</c:v>
                </c:pt>
                <c:pt idx="2475">
                  <c:v>1.3424101756666472E-2</c:v>
                </c:pt>
                <c:pt idx="2476">
                  <c:v>1.342539823660511E-2</c:v>
                </c:pt>
                <c:pt idx="2477">
                  <c:v>1.3426690476397106E-2</c:v>
                </c:pt>
                <c:pt idx="2478">
                  <c:v>1.3427978466011903E-2</c:v>
                </c:pt>
                <c:pt idx="2479">
                  <c:v>1.3429445236978067E-2</c:v>
                </c:pt>
                <c:pt idx="2480">
                  <c:v>1.343072408529605E-2</c:v>
                </c:pt>
                <c:pt idx="2481">
                  <c:v>1.3431998651913777E-2</c:v>
                </c:pt>
                <c:pt idx="2482">
                  <c:v>1.3433268926801575E-2</c:v>
                </c:pt>
                <c:pt idx="2483">
                  <c:v>1.3434534899929329E-2</c:v>
                </c:pt>
                <c:pt idx="2484">
                  <c:v>1.3435796561266705E-2</c:v>
                </c:pt>
                <c:pt idx="2485">
                  <c:v>1.3437053900784028E-2</c:v>
                </c:pt>
                <c:pt idx="2486">
                  <c:v>1.3438306908451186E-2</c:v>
                </c:pt>
                <c:pt idx="2487">
                  <c:v>1.3439555574238284E-2</c:v>
                </c:pt>
                <c:pt idx="2488">
                  <c:v>1.3440799888114986E-2</c:v>
                </c:pt>
                <c:pt idx="2489">
                  <c:v>1.344203984005162E-2</c:v>
                </c:pt>
                <c:pt idx="2490">
                  <c:v>1.344327542001807E-2</c:v>
                </c:pt>
                <c:pt idx="2491">
                  <c:v>1.3444506617984225E-2</c:v>
                </c:pt>
                <c:pt idx="2492">
                  <c:v>1.3445733423920405E-2</c:v>
                </c:pt>
                <c:pt idx="2493">
                  <c:v>1.3446955827796281E-2</c:v>
                </c:pt>
                <c:pt idx="2494">
                  <c:v>1.3448173819582396E-2</c:v>
                </c:pt>
                <c:pt idx="2495">
                  <c:v>1.3449387389248195E-2</c:v>
                </c:pt>
                <c:pt idx="2496">
                  <c:v>1.3450596526764443E-2</c:v>
                </c:pt>
                <c:pt idx="2497">
                  <c:v>1.3451801222100589E-2</c:v>
                </c:pt>
                <c:pt idx="2498">
                  <c:v>1.3453001465227174E-2</c:v>
                </c:pt>
                <c:pt idx="2499">
                  <c:v>1.3454197246113866E-2</c:v>
                </c:pt>
                <c:pt idx="2500">
                  <c:v>1.3455388554730772E-2</c:v>
                </c:pt>
                <c:pt idx="2501">
                  <c:v>1.3456575381048434E-2</c:v>
                </c:pt>
                <c:pt idx="2502">
                  <c:v>1.3457757715036737E-2</c:v>
                </c:pt>
                <c:pt idx="2503">
                  <c:v>1.3458935546666008E-2</c:v>
                </c:pt>
                <c:pt idx="2504">
                  <c:v>1.346010886590613E-2</c:v>
                </c:pt>
                <c:pt idx="2505">
                  <c:v>1.3461277662727429E-2</c:v>
                </c:pt>
                <c:pt idx="2506">
                  <c:v>1.3462441927100012E-2</c:v>
                </c:pt>
                <c:pt idx="2507">
                  <c:v>1.346360164899398E-2</c:v>
                </c:pt>
                <c:pt idx="2508">
                  <c:v>1.3464756818380099E-2</c:v>
                </c:pt>
                <c:pt idx="2509">
                  <c:v>1.3465907425228036E-2</c:v>
                </c:pt>
                <c:pt idx="2510">
                  <c:v>1.3467053459508114E-2</c:v>
                </c:pt>
                <c:pt idx="2511">
                  <c:v>1.3468194911190876E-2</c:v>
                </c:pt>
                <c:pt idx="2512">
                  <c:v>1.346933177024621E-2</c:v>
                </c:pt>
                <c:pt idx="2513">
                  <c:v>1.3470625401246886E-2</c:v>
                </c:pt>
                <c:pt idx="2514">
                  <c:v>1.3471752385184948E-2</c:v>
                </c:pt>
                <c:pt idx="2515">
                  <c:v>1.3472874744973619E-2</c:v>
                </c:pt>
                <c:pt idx="2516">
                  <c:v>1.3473992470584095E-2</c:v>
                </c:pt>
                <c:pt idx="2517">
                  <c:v>1.3475105551985611E-2</c:v>
                </c:pt>
                <c:pt idx="2518">
                  <c:v>1.34762139791498E-2</c:v>
                </c:pt>
                <c:pt idx="2519">
                  <c:v>1.3477317742046335E-2</c:v>
                </c:pt>
                <c:pt idx="2520">
                  <c:v>1.3478416830645754E-2</c:v>
                </c:pt>
                <c:pt idx="2521">
                  <c:v>1.3479511234918603E-2</c:v>
                </c:pt>
                <c:pt idx="2522">
                  <c:v>1.3480600944835207E-2</c:v>
                </c:pt>
                <c:pt idx="2523">
                  <c:v>1.3481685950366546E-2</c:v>
                </c:pt>
                <c:pt idx="2524">
                  <c:v>1.3482766241482286E-2</c:v>
                </c:pt>
                <c:pt idx="2525">
                  <c:v>1.3483841808153848E-2</c:v>
                </c:pt>
                <c:pt idx="2526">
                  <c:v>1.3484587840456183E-2</c:v>
                </c:pt>
                <c:pt idx="2527">
                  <c:v>1.3485978728045515E-2</c:v>
                </c:pt>
                <c:pt idx="2528">
                  <c:v>1.3487040061207146E-2</c:v>
                </c:pt>
                <c:pt idx="2529">
                  <c:v>1.3488096629806552E-2</c:v>
                </c:pt>
                <c:pt idx="2530">
                  <c:v>1.3489148423814715E-2</c:v>
                </c:pt>
                <c:pt idx="2531">
                  <c:v>1.3490195433201959E-2</c:v>
                </c:pt>
                <c:pt idx="2532">
                  <c:v>1.3491237647939266E-2</c:v>
                </c:pt>
                <c:pt idx="2533">
                  <c:v>1.3492275057997398E-2</c:v>
                </c:pt>
                <c:pt idx="2534">
                  <c:v>1.3493307653347117E-2</c:v>
                </c:pt>
                <c:pt idx="2535">
                  <c:v>1.3494335423959404E-2</c:v>
                </c:pt>
                <c:pt idx="2536">
                  <c:v>1.3495358359804803E-2</c:v>
                </c:pt>
                <c:pt idx="2537">
                  <c:v>1.3496376450854296E-2</c:v>
                </c:pt>
                <c:pt idx="2538">
                  <c:v>1.3497389687078863E-2</c:v>
                </c:pt>
                <c:pt idx="2539">
                  <c:v>1.3498398058449266E-2</c:v>
                </c:pt>
                <c:pt idx="2540">
                  <c:v>1.3499401554936489E-2</c:v>
                </c:pt>
                <c:pt idx="2541">
                  <c:v>1.3500400166511727E-2</c:v>
                </c:pt>
                <c:pt idx="2542">
                  <c:v>1.3501393883145748E-2</c:v>
                </c:pt>
                <c:pt idx="2543">
                  <c:v>1.3502382694809748E-2</c:v>
                </c:pt>
                <c:pt idx="2544">
                  <c:v>1.3503366591474712E-2</c:v>
                </c:pt>
                <c:pt idx="2545">
                  <c:v>1.3504345563112056E-2</c:v>
                </c:pt>
                <c:pt idx="2546">
                  <c:v>1.3505319599692762E-2</c:v>
                </c:pt>
                <c:pt idx="2547">
                  <c:v>1.3506288691187814E-2</c:v>
                </c:pt>
                <c:pt idx="2548">
                  <c:v>1.3507252827568629E-2</c:v>
                </c:pt>
                <c:pt idx="2549">
                  <c:v>1.3508211998806407E-2</c:v>
                </c:pt>
                <c:pt idx="2550">
                  <c:v>1.3509166194872349E-2</c:v>
                </c:pt>
                <c:pt idx="2551">
                  <c:v>1.3510115405738092E-2</c:v>
                </c:pt>
                <c:pt idx="2552">
                  <c:v>1.3511059621374619E-2</c:v>
                </c:pt>
                <c:pt idx="2553">
                  <c:v>1.3511998831753568E-2</c:v>
                </c:pt>
                <c:pt idx="2554">
                  <c:v>1.3512933026846578E-2</c:v>
                </c:pt>
                <c:pt idx="2555">
                  <c:v>1.3513862196624628E-2</c:v>
                </c:pt>
                <c:pt idx="2556">
                  <c:v>1.3514786331059358E-2</c:v>
                </c:pt>
                <c:pt idx="2557">
                  <c:v>1.3515705420122625E-2</c:v>
                </c:pt>
                <c:pt idx="2558">
                  <c:v>1.3516619453785848E-2</c:v>
                </c:pt>
                <c:pt idx="2559">
                  <c:v>1.3517528422020666E-2</c:v>
                </c:pt>
                <c:pt idx="2560">
                  <c:v>1.3518432314798497E-2</c:v>
                </c:pt>
                <c:pt idx="2561">
                  <c:v>1.3519331122091638E-2</c:v>
                </c:pt>
                <c:pt idx="2562">
                  <c:v>1.3520224833871287E-2</c:v>
                </c:pt>
                <c:pt idx="2563">
                  <c:v>1.3521113440109523E-2</c:v>
                </c:pt>
                <c:pt idx="2564">
                  <c:v>1.3521996930777984E-2</c:v>
                </c:pt>
                <c:pt idx="2565">
                  <c:v>1.3523624608738721E-2</c:v>
                </c:pt>
                <c:pt idx="2566">
                  <c:v>1.3524496421599969E-2</c:v>
                </c:pt>
                <c:pt idx="2567">
                  <c:v>1.3525363085562363E-2</c:v>
                </c:pt>
                <c:pt idx="2568">
                  <c:v>1.3526224590596868E-2</c:v>
                </c:pt>
                <c:pt idx="2569">
                  <c:v>1.35270809266751E-2</c:v>
                </c:pt>
                <c:pt idx="2570">
                  <c:v>1.3527000811614186E-2</c:v>
                </c:pt>
                <c:pt idx="2571">
                  <c:v>1.3528778051846178E-2</c:v>
                </c:pt>
                <c:pt idx="2572">
                  <c:v>1.352961882088226E-2</c:v>
                </c:pt>
                <c:pt idx="2573">
                  <c:v>1.3530454380847238E-2</c:v>
                </c:pt>
                <c:pt idx="2574">
                  <c:v>1.3530357612397239E-2</c:v>
                </c:pt>
                <c:pt idx="2575">
                  <c:v>1.3532109833449922E-2</c:v>
                </c:pt>
                <c:pt idx="2576">
                  <c:v>1.3532929706030648E-2</c:v>
                </c:pt>
                <c:pt idx="2577">
                  <c:v>1.3533744329426526E-2</c:v>
                </c:pt>
                <c:pt idx="2578">
                  <c:v>1.3534398983147388E-2</c:v>
                </c:pt>
                <c:pt idx="2579">
                  <c:v>1.3535200769364642E-2</c:v>
                </c:pt>
                <c:pt idx="2580">
                  <c:v>1.3535997272405261E-2</c:v>
                </c:pt>
                <c:pt idx="2581">
                  <c:v>1.3536788482242415E-2</c:v>
                </c:pt>
                <c:pt idx="2582">
                  <c:v>1.353757438884862E-2</c:v>
                </c:pt>
                <c:pt idx="2583">
                  <c:v>1.3538354982196826E-2</c:v>
                </c:pt>
                <c:pt idx="2584">
                  <c:v>1.353913025225933E-2</c:v>
                </c:pt>
                <c:pt idx="2585">
                  <c:v>1.3539900189009522E-2</c:v>
                </c:pt>
                <c:pt idx="2586">
                  <c:v>1.3540664782420133E-2</c:v>
                </c:pt>
                <c:pt idx="2587">
                  <c:v>1.3541424022464338E-2</c:v>
                </c:pt>
                <c:pt idx="2588">
                  <c:v>1.3542177899115307E-2</c:v>
                </c:pt>
                <c:pt idx="2589">
                  <c:v>1.3542926402345553E-2</c:v>
                </c:pt>
                <c:pt idx="2590">
                  <c:v>1.3543669522128685E-2</c:v>
                </c:pt>
                <c:pt idx="2591">
                  <c:v>1.3544407248438096E-2</c:v>
                </c:pt>
                <c:pt idx="2592">
                  <c:v>1.3545139571246737E-2</c:v>
                </c:pt>
                <c:pt idx="2593">
                  <c:v>1.3545866480528218E-2</c:v>
                </c:pt>
                <c:pt idx="2594">
                  <c:v>1.3546587966255489E-2</c:v>
                </c:pt>
                <c:pt idx="2595">
                  <c:v>1.354730401840238E-2</c:v>
                </c:pt>
                <c:pt idx="2596">
                  <c:v>1.3548014626942282E-2</c:v>
                </c:pt>
                <c:pt idx="2597">
                  <c:v>1.3548719781849241E-2</c:v>
                </c:pt>
                <c:pt idx="2598">
                  <c:v>1.3549419473095991E-2</c:v>
                </c:pt>
                <c:pt idx="2599">
                  <c:v>1.3550113690656798E-2</c:v>
                </c:pt>
                <c:pt idx="2600">
                  <c:v>1.3550802424505928E-2</c:v>
                </c:pt>
                <c:pt idx="2601">
                  <c:v>1.3551485664615897E-2</c:v>
                </c:pt>
                <c:pt idx="2602">
                  <c:v>1.3552163400961626E-2</c:v>
                </c:pt>
                <c:pt idx="2603">
                  <c:v>1.3552835623516946E-2</c:v>
                </c:pt>
                <c:pt idx="2604">
                  <c:v>1.3553502322255681E-2</c:v>
                </c:pt>
                <c:pt idx="2605">
                  <c:v>1.3554163487151664E-2</c:v>
                </c:pt>
                <c:pt idx="2606">
                  <c:v>1.3554819108179596E-2</c:v>
                </c:pt>
                <c:pt idx="2607">
                  <c:v>1.3555469175312871E-2</c:v>
                </c:pt>
                <c:pt idx="2608">
                  <c:v>1.3556113678527066E-2</c:v>
                </c:pt>
                <c:pt idx="2609">
                  <c:v>1.3556752607795573E-2</c:v>
                </c:pt>
                <c:pt idx="2610">
                  <c:v>1.3557385953092657E-2</c:v>
                </c:pt>
                <c:pt idx="2611">
                  <c:v>1.3558013704393461E-2</c:v>
                </c:pt>
                <c:pt idx="2612">
                  <c:v>1.3558635851672251E-2</c:v>
                </c:pt>
                <c:pt idx="2613">
                  <c:v>1.3559252384903514E-2</c:v>
                </c:pt>
                <c:pt idx="2614">
                  <c:v>1.3559863294061952E-2</c:v>
                </c:pt>
                <c:pt idx="2615">
                  <c:v>1.356046856912271E-2</c:v>
                </c:pt>
                <c:pt idx="2616">
                  <c:v>1.3561068200060051E-2</c:v>
                </c:pt>
                <c:pt idx="2617">
                  <c:v>1.3561662176849339E-2</c:v>
                </c:pt>
                <c:pt idx="2618">
                  <c:v>1.3562250489465279E-2</c:v>
                </c:pt>
                <c:pt idx="2619">
                  <c:v>1.3562833127882791E-2</c:v>
                </c:pt>
                <c:pt idx="2620">
                  <c:v>1.3563410082077457E-2</c:v>
                </c:pt>
                <c:pt idx="2621">
                  <c:v>1.356398134202442E-2</c:v>
                </c:pt>
                <c:pt idx="2622">
                  <c:v>1.3564546897698603E-2</c:v>
                </c:pt>
                <c:pt idx="2623">
                  <c:v>1.3565106739075367E-2</c:v>
                </c:pt>
                <c:pt idx="2624">
                  <c:v>1.356566085613051E-2</c:v>
                </c:pt>
                <c:pt idx="2625">
                  <c:v>1.3566209238839179E-2</c:v>
                </c:pt>
                <c:pt idx="2626">
                  <c:v>1.3567041314200634E-2</c:v>
                </c:pt>
                <c:pt idx="2627">
                  <c:v>1.3567577800584258E-2</c:v>
                </c:pt>
                <c:pt idx="2628">
                  <c:v>1.3568108521617717E-2</c:v>
                </c:pt>
                <c:pt idx="2629">
                  <c:v>1.3568633467275807E-2</c:v>
                </c:pt>
                <c:pt idx="2630">
                  <c:v>1.3569152627534416E-2</c:v>
                </c:pt>
                <c:pt idx="2631">
                  <c:v>1.3569665992369211E-2</c:v>
                </c:pt>
                <c:pt idx="2632">
                  <c:v>1.3570173551755426E-2</c:v>
                </c:pt>
                <c:pt idx="2633">
                  <c:v>1.3570675295669164E-2</c:v>
                </c:pt>
                <c:pt idx="2634">
                  <c:v>1.3571171214086315E-2</c:v>
                </c:pt>
                <c:pt idx="2635">
                  <c:v>1.3571661296982548E-2</c:v>
                </c:pt>
                <c:pt idx="2636">
                  <c:v>1.3572145534333748E-2</c:v>
                </c:pt>
                <c:pt idx="2637">
                  <c:v>1.3572623916116022E-2</c:v>
                </c:pt>
                <c:pt idx="2638">
                  <c:v>1.3573096432305696E-2</c:v>
                </c:pt>
                <c:pt idx="2639">
                  <c:v>1.3573563072878873E-2</c:v>
                </c:pt>
                <c:pt idx="2640">
                  <c:v>1.3574023827811659E-2</c:v>
                </c:pt>
                <c:pt idx="2641">
                  <c:v>1.3574478687081254E-2</c:v>
                </c:pt>
                <c:pt idx="2642">
                  <c:v>1.3574927640663105E-2</c:v>
                </c:pt>
                <c:pt idx="2643">
                  <c:v>1.3575370678534412E-2</c:v>
                </c:pt>
                <c:pt idx="2644">
                  <c:v>1.3575807790671718E-2</c:v>
                </c:pt>
                <c:pt idx="2645">
                  <c:v>1.3576238967051783E-2</c:v>
                </c:pt>
                <c:pt idx="2646">
                  <c:v>1.3576664197651149E-2</c:v>
                </c:pt>
                <c:pt idx="2647">
                  <c:v>1.3577083472447014E-2</c:v>
                </c:pt>
                <c:pt idx="2648">
                  <c:v>1.3577496781416358E-2</c:v>
                </c:pt>
                <c:pt idx="2649">
                  <c:v>1.357790411453638E-2</c:v>
                </c:pt>
                <c:pt idx="2650">
                  <c:v>1.3578305461784275E-2</c:v>
                </c:pt>
                <c:pt idx="2651">
                  <c:v>1.3578700813136805E-2</c:v>
                </c:pt>
                <c:pt idx="2652">
                  <c:v>1.3579090158571823E-2</c:v>
                </c:pt>
                <c:pt idx="2653">
                  <c:v>1.3579473488067182E-2</c:v>
                </c:pt>
                <c:pt idx="2654">
                  <c:v>1.3579850791599643E-2</c:v>
                </c:pt>
                <c:pt idx="2655">
                  <c:v>1.3580222059147277E-2</c:v>
                </c:pt>
                <c:pt idx="2656">
                  <c:v>1.3580587280688155E-2</c:v>
                </c:pt>
                <c:pt idx="2657">
                  <c:v>1.3580946446199477E-2</c:v>
                </c:pt>
                <c:pt idx="2658">
                  <c:v>1.3581299545659313E-2</c:v>
                </c:pt>
                <c:pt idx="2659">
                  <c:v>1.358164656904595E-2</c:v>
                </c:pt>
                <c:pt idx="2660">
                  <c:v>1.3581987506337682E-2</c:v>
                </c:pt>
                <c:pt idx="2661">
                  <c:v>1.3582322347512579E-2</c:v>
                </c:pt>
                <c:pt idx="2662">
                  <c:v>1.3582651082548275E-2</c:v>
                </c:pt>
                <c:pt idx="2663">
                  <c:v>1.3582973701424588E-2</c:v>
                </c:pt>
                <c:pt idx="2664">
                  <c:v>1.3583290194118936E-2</c:v>
                </c:pt>
                <c:pt idx="2665">
                  <c:v>1.3583600550610262E-2</c:v>
                </c:pt>
                <c:pt idx="2666">
                  <c:v>1.3583904760877293E-2</c:v>
                </c:pt>
                <c:pt idx="2667">
                  <c:v>1.3584202814899193E-2</c:v>
                </c:pt>
                <c:pt idx="2668">
                  <c:v>1.3584494702654252E-2</c:v>
                </c:pt>
                <c:pt idx="2669">
                  <c:v>1.3584780414122069E-2</c:v>
                </c:pt>
                <c:pt idx="2670">
                  <c:v>1.358505993928181E-2</c:v>
                </c:pt>
                <c:pt idx="2671">
                  <c:v>1.3585333268112199E-2</c:v>
                </c:pt>
                <c:pt idx="2672">
                  <c:v>1.3585600390593056E-2</c:v>
                </c:pt>
                <c:pt idx="2673">
                  <c:v>1.3585861296703323E-2</c:v>
                </c:pt>
                <c:pt idx="2674">
                  <c:v>1.3586115976423478E-2</c:v>
                </c:pt>
                <c:pt idx="2675">
                  <c:v>1.3586364419732464E-2</c:v>
                </c:pt>
                <c:pt idx="2676">
                  <c:v>1.3586606616610099E-2</c:v>
                </c:pt>
                <c:pt idx="2677">
                  <c:v>1.3586842557036202E-2</c:v>
                </c:pt>
                <c:pt idx="2678">
                  <c:v>1.3586804710211576E-2</c:v>
                </c:pt>
                <c:pt idx="2679">
                  <c:v>1.3587028554164264E-2</c:v>
                </c:pt>
                <c:pt idx="2680">
                  <c:v>1.3587246112556826E-2</c:v>
                </c:pt>
                <c:pt idx="2681">
                  <c:v>1.3587457375370315E-2</c:v>
                </c:pt>
                <c:pt idx="2682">
                  <c:v>1.358766233258535E-2</c:v>
                </c:pt>
                <c:pt idx="2683">
                  <c:v>1.3587860974182768E-2</c:v>
                </c:pt>
                <c:pt idx="2684">
                  <c:v>1.3588053290144061E-2</c:v>
                </c:pt>
                <c:pt idx="2685">
                  <c:v>1.3588239270449847E-2</c:v>
                </c:pt>
                <c:pt idx="2686">
                  <c:v>1.3588418905081619E-2</c:v>
                </c:pt>
                <c:pt idx="2687">
                  <c:v>1.3588592184020653E-2</c:v>
                </c:pt>
                <c:pt idx="2688">
                  <c:v>1.3588759097248439E-2</c:v>
                </c:pt>
                <c:pt idx="2689">
                  <c:v>1.3588919634746694E-2</c:v>
                </c:pt>
                <c:pt idx="2690">
                  <c:v>1.3589073786496908E-2</c:v>
                </c:pt>
                <c:pt idx="2691">
                  <c:v>1.3589221542481232E-2</c:v>
                </c:pt>
                <c:pt idx="2692">
                  <c:v>1.3589362892681379E-2</c:v>
                </c:pt>
                <c:pt idx="2693">
                  <c:v>1.3589497827079499E-2</c:v>
                </c:pt>
                <c:pt idx="2694">
                  <c:v>1.3589626335657525E-2</c:v>
                </c:pt>
                <c:pt idx="2695">
                  <c:v>1.3589748408398264E-2</c:v>
                </c:pt>
                <c:pt idx="2696">
                  <c:v>1.3589864035283644E-2</c:v>
                </c:pt>
                <c:pt idx="2697">
                  <c:v>1.3589973206296697E-2</c:v>
                </c:pt>
                <c:pt idx="2698">
                  <c:v>1.359007591141935E-2</c:v>
                </c:pt>
                <c:pt idx="2699">
                  <c:v>1.3590172140635069E-2</c:v>
                </c:pt>
                <c:pt idx="2700">
                  <c:v>1.3590261883926442E-2</c:v>
                </c:pt>
                <c:pt idx="2701">
                  <c:v>1.3590345131276497E-2</c:v>
                </c:pt>
                <c:pt idx="2702">
                  <c:v>1.3590421872668478E-2</c:v>
                </c:pt>
                <c:pt idx="2703">
                  <c:v>1.3590492098085629E-2</c:v>
                </c:pt>
                <c:pt idx="2704">
                  <c:v>1.3590555797511419E-2</c:v>
                </c:pt>
                <c:pt idx="2705">
                  <c:v>1.359061296092887E-2</c:v>
                </c:pt>
                <c:pt idx="2706">
                  <c:v>1.3590663578322544E-2</c:v>
                </c:pt>
                <c:pt idx="2707">
                  <c:v>1.3590707639675466E-2</c:v>
                </c:pt>
                <c:pt idx="2708">
                  <c:v>1.3590745134971978E-2</c:v>
                </c:pt>
                <c:pt idx="2709">
                  <c:v>1.3590776054195543E-2</c:v>
                </c:pt>
                <c:pt idx="2710">
                  <c:v>1.3590800387331159E-2</c:v>
                </c:pt>
                <c:pt idx="2711">
                  <c:v>1.3590818124362072E-2</c:v>
                </c:pt>
                <c:pt idx="2712">
                  <c:v>1.3590829255273716E-2</c:v>
                </c:pt>
                <c:pt idx="2713">
                  <c:v>1.3590833770049994E-2</c:v>
                </c:pt>
                <c:pt idx="2714">
                  <c:v>1.3590831658675686E-2</c:v>
                </c:pt>
                <c:pt idx="2715">
                  <c:v>1.3590822911135789E-2</c:v>
                </c:pt>
                <c:pt idx="2716">
                  <c:v>1.3590807517415298E-2</c:v>
                </c:pt>
                <c:pt idx="2717">
                  <c:v>1.3590785467498775E-2</c:v>
                </c:pt>
                <c:pt idx="2718">
                  <c:v>1.3590756751372094E-2</c:v>
                </c:pt>
                <c:pt idx="2719">
                  <c:v>1.3590721359020031E-2</c:v>
                </c:pt>
                <c:pt idx="2720">
                  <c:v>1.359067928042868E-2</c:v>
                </c:pt>
                <c:pt idx="2721">
                  <c:v>1.359063050558282E-2</c:v>
                </c:pt>
                <c:pt idx="2722">
                  <c:v>1.3590575024468759E-2</c:v>
                </c:pt>
                <c:pt idx="2723">
                  <c:v>1.3590512827072595E-2</c:v>
                </c:pt>
                <c:pt idx="2724">
                  <c:v>1.3590443903379761E-2</c:v>
                </c:pt>
                <c:pt idx="2725">
                  <c:v>1.3590368243376784E-2</c:v>
                </c:pt>
                <c:pt idx="2726">
                  <c:v>1.3590285837049982E-2</c:v>
                </c:pt>
                <c:pt idx="2727">
                  <c:v>1.3590196674385442E-2</c:v>
                </c:pt>
                <c:pt idx="2728">
                  <c:v>1.3590100745370134E-2</c:v>
                </c:pt>
                <c:pt idx="2729">
                  <c:v>1.3589998039990591E-2</c:v>
                </c:pt>
                <c:pt idx="2730">
                  <c:v>1.3589888548233779E-2</c:v>
                </c:pt>
                <c:pt idx="2731">
                  <c:v>1.3589772260086667E-2</c:v>
                </c:pt>
                <c:pt idx="2732">
                  <c:v>1.3589649165536226E-2</c:v>
                </c:pt>
                <c:pt idx="2733">
                  <c:v>1.3589519254570295E-2</c:v>
                </c:pt>
                <c:pt idx="2734">
                  <c:v>1.3589382517175409E-2</c:v>
                </c:pt>
                <c:pt idx="2735">
                  <c:v>1.3589238943340068E-2</c:v>
                </c:pt>
                <c:pt idx="2736">
                  <c:v>1.3589088523051459E-2</c:v>
                </c:pt>
                <c:pt idx="2737">
                  <c:v>1.3588931246297427E-2</c:v>
                </c:pt>
                <c:pt idx="2738">
                  <c:v>1.3588767103066475E-2</c:v>
                </c:pt>
                <c:pt idx="2739">
                  <c:v>1.3588596083346227E-2</c:v>
                </c:pt>
                <c:pt idx="2740">
                  <c:v>1.3588418177125623E-2</c:v>
                </c:pt>
                <c:pt idx="2741">
                  <c:v>1.3588233374392068E-2</c:v>
                </c:pt>
                <c:pt idx="2742">
                  <c:v>1.3588041665135379E-2</c:v>
                </c:pt>
                <c:pt idx="2743">
                  <c:v>1.3587843039343621E-2</c:v>
                </c:pt>
                <c:pt idx="2744">
                  <c:v>1.3587637487005949E-2</c:v>
                </c:pt>
                <c:pt idx="2745">
                  <c:v>1.3587424998111304E-2</c:v>
                </c:pt>
                <c:pt idx="2746">
                  <c:v>1.3587205562649066E-2</c:v>
                </c:pt>
                <c:pt idx="2747">
                  <c:v>1.3586979170608389E-2</c:v>
                </c:pt>
                <c:pt idx="2748">
                  <c:v>1.3586745811979311E-2</c:v>
                </c:pt>
                <c:pt idx="2749">
                  <c:v>1.358650547675099E-2</c:v>
                </c:pt>
                <c:pt idx="2750">
                  <c:v>1.3586258154913241E-2</c:v>
                </c:pt>
                <c:pt idx="2751">
                  <c:v>1.3586003836456317E-2</c:v>
                </c:pt>
                <c:pt idx="2752">
                  <c:v>1.3585742511370253E-2</c:v>
                </c:pt>
                <c:pt idx="2753">
                  <c:v>1.3585474169645522E-2</c:v>
                </c:pt>
                <c:pt idx="2754">
                  <c:v>1.3585198801272597E-2</c:v>
                </c:pt>
                <c:pt idx="2755">
                  <c:v>1.3584916396241948E-2</c:v>
                </c:pt>
                <c:pt idx="2756">
                  <c:v>1.358462694454427E-2</c:v>
                </c:pt>
                <c:pt idx="2757">
                  <c:v>1.3584330436170909E-2</c:v>
                </c:pt>
                <c:pt idx="2758">
                  <c:v>1.3584026861112557E-2</c:v>
                </c:pt>
                <c:pt idx="2759">
                  <c:v>1.3583716209360781E-2</c:v>
                </c:pt>
                <c:pt idx="2760">
                  <c:v>1.3583398470906713E-2</c:v>
                </c:pt>
                <c:pt idx="2761">
                  <c:v>1.3583073635742576E-2</c:v>
                </c:pt>
                <c:pt idx="2762">
                  <c:v>1.3582741693859063E-2</c:v>
                </c:pt>
                <c:pt idx="2763">
                  <c:v>1.3582402635249052E-2</c:v>
                </c:pt>
                <c:pt idx="2764">
                  <c:v>1.3582056449904551E-2</c:v>
                </c:pt>
                <c:pt idx="2765">
                  <c:v>1.3581703127817348E-2</c:v>
                </c:pt>
                <c:pt idx="2766">
                  <c:v>1.3581342658980103E-2</c:v>
                </c:pt>
                <c:pt idx="2767">
                  <c:v>1.358097503338526E-2</c:v>
                </c:pt>
                <c:pt idx="2768">
                  <c:v>1.358060024102592E-2</c:v>
                </c:pt>
                <c:pt idx="2769">
                  <c:v>1.3580218271894965E-2</c:v>
                </c:pt>
                <c:pt idx="2770">
                  <c:v>1.3579829115985495E-2</c:v>
                </c:pt>
                <c:pt idx="2771">
                  <c:v>1.3579432763290173E-2</c:v>
                </c:pt>
                <c:pt idx="2772">
                  <c:v>1.3579029203803415E-2</c:v>
                </c:pt>
                <c:pt idx="2773">
                  <c:v>1.3578559155481614E-2</c:v>
                </c:pt>
                <c:pt idx="2774">
                  <c:v>1.3578140119174154E-2</c:v>
                </c:pt>
                <c:pt idx="2775">
                  <c:v>1.3577713844626657E-2</c:v>
                </c:pt>
                <c:pt idx="2776">
                  <c:v>1.357728032183376E-2</c:v>
                </c:pt>
                <c:pt idx="2777">
                  <c:v>1.3576839540789001E-2</c:v>
                </c:pt>
                <c:pt idx="2778">
                  <c:v>1.357639149148745E-2</c:v>
                </c:pt>
                <c:pt idx="2779">
                  <c:v>1.3575936163923523E-2</c:v>
                </c:pt>
                <c:pt idx="2780">
                  <c:v>1.3575473548092073E-2</c:v>
                </c:pt>
                <c:pt idx="2781">
                  <c:v>1.3575003633988388E-2</c:v>
                </c:pt>
                <c:pt idx="2782">
                  <c:v>1.3574526411607325E-2</c:v>
                </c:pt>
                <c:pt idx="2783">
                  <c:v>1.3574041870944608E-2</c:v>
                </c:pt>
                <c:pt idx="2784">
                  <c:v>1.3573550001995749E-2</c:v>
                </c:pt>
                <c:pt idx="2785">
                  <c:v>1.3573050794756259E-2</c:v>
                </c:pt>
                <c:pt idx="2786">
                  <c:v>1.3572544239222519E-2</c:v>
                </c:pt>
                <c:pt idx="2787">
                  <c:v>1.3572030325390264E-2</c:v>
                </c:pt>
                <c:pt idx="2788">
                  <c:v>1.3571509043256092E-2</c:v>
                </c:pt>
                <c:pt idx="2789">
                  <c:v>1.3570980382816174E-2</c:v>
                </c:pt>
                <c:pt idx="2790">
                  <c:v>1.3570444334067115E-2</c:v>
                </c:pt>
                <c:pt idx="2791">
                  <c:v>1.3569900887006393E-2</c:v>
                </c:pt>
                <c:pt idx="2792">
                  <c:v>1.3569350031630394E-2</c:v>
                </c:pt>
                <c:pt idx="2793">
                  <c:v>1.3568791757936818E-2</c:v>
                </c:pt>
                <c:pt idx="2794">
                  <c:v>1.3568226055922929E-2</c:v>
                </c:pt>
                <c:pt idx="2795">
                  <c:v>1.3567652915586422E-2</c:v>
                </c:pt>
                <c:pt idx="2796">
                  <c:v>1.3567072326924345E-2</c:v>
                </c:pt>
                <c:pt idx="2797">
                  <c:v>1.3566484279935925E-2</c:v>
                </c:pt>
                <c:pt idx="2798">
                  <c:v>1.3565888764618429E-2</c:v>
                </c:pt>
                <c:pt idx="2799">
                  <c:v>1.356528577097043E-2</c:v>
                </c:pt>
                <c:pt idx="2800">
                  <c:v>1.3564675288990502E-2</c:v>
                </c:pt>
                <c:pt idx="2801">
                  <c:v>1.3564057308677662E-2</c:v>
                </c:pt>
                <c:pt idx="2802">
                  <c:v>1.3563431820030702E-2</c:v>
                </c:pt>
                <c:pt idx="2803">
                  <c:v>1.3562798813048638E-2</c:v>
                </c:pt>
                <c:pt idx="2804">
                  <c:v>1.3562158277730921E-2</c:v>
                </c:pt>
                <c:pt idx="2805">
                  <c:v>1.3561510204076782E-2</c:v>
                </c:pt>
                <c:pt idx="2806">
                  <c:v>1.3560854582086331E-2</c:v>
                </c:pt>
                <c:pt idx="2807">
                  <c:v>1.3560191401759458E-2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74944"/>
        <c:axId val="845064064"/>
      </c:scatterChart>
      <c:valAx>
        <c:axId val="155074944"/>
        <c:scaling>
          <c:orientation val="minMax"/>
          <c:max val="64525"/>
          <c:min val="43705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</c:spPr>
        <c:txPr>
          <a:bodyPr rot="-2700000"/>
          <a:lstStyle/>
          <a:p>
            <a:pPr>
              <a:defRPr/>
            </a:pPr>
            <a:endParaRPr lang="en-US"/>
          </a:p>
        </c:txPr>
        <c:crossAx val="845064064"/>
        <c:crosses val="autoZero"/>
        <c:crossBetween val="midCat"/>
        <c:majorUnit val="3650"/>
      </c:valAx>
      <c:valAx>
        <c:axId val="84506406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155074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36</xdr:row>
      <xdr:rowOff>39375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14</xdr:col>
      <xdr:colOff>105600</xdr:colOff>
      <xdr:row>72</xdr:row>
      <xdr:rowOff>39375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14</xdr:col>
      <xdr:colOff>105600</xdr:colOff>
      <xdr:row>145</xdr:row>
      <xdr:rowOff>39375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73</xdr:row>
      <xdr:rowOff>66675</xdr:rowOff>
    </xdr:from>
    <xdr:to>
      <xdr:col>14</xdr:col>
      <xdr:colOff>105600</xdr:colOff>
      <xdr:row>108</xdr:row>
      <xdr:rowOff>106050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35</xdr:row>
      <xdr:rowOff>39375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14</xdr:col>
      <xdr:colOff>105600</xdr:colOff>
      <xdr:row>71</xdr:row>
      <xdr:rowOff>39375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72</xdr:row>
      <xdr:rowOff>0</xdr:rowOff>
    </xdr:from>
    <xdr:to>
      <xdr:col>14</xdr:col>
      <xdr:colOff>105600</xdr:colOff>
      <xdr:row>107</xdr:row>
      <xdr:rowOff>39375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108</xdr:row>
      <xdr:rowOff>0</xdr:rowOff>
    </xdr:from>
    <xdr:to>
      <xdr:col>14</xdr:col>
      <xdr:colOff>105600</xdr:colOff>
      <xdr:row>143</xdr:row>
      <xdr:rowOff>39375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35</xdr:row>
      <xdr:rowOff>39375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14</xdr:col>
      <xdr:colOff>105600</xdr:colOff>
      <xdr:row>71</xdr:row>
      <xdr:rowOff>39375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72</xdr:row>
      <xdr:rowOff>0</xdr:rowOff>
    </xdr:from>
    <xdr:to>
      <xdr:col>14</xdr:col>
      <xdr:colOff>105600</xdr:colOff>
      <xdr:row>107</xdr:row>
      <xdr:rowOff>39375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108</xdr:row>
      <xdr:rowOff>0</xdr:rowOff>
    </xdr:from>
    <xdr:to>
      <xdr:col>14</xdr:col>
      <xdr:colOff>105600</xdr:colOff>
      <xdr:row>143</xdr:row>
      <xdr:rowOff>39375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36</xdr:row>
      <xdr:rowOff>39375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14</xdr:col>
      <xdr:colOff>105600</xdr:colOff>
      <xdr:row>72</xdr:row>
      <xdr:rowOff>39375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14</xdr:col>
      <xdr:colOff>105600</xdr:colOff>
      <xdr:row>108</xdr:row>
      <xdr:rowOff>39375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109</xdr:row>
      <xdr:rowOff>0</xdr:rowOff>
    </xdr:from>
    <xdr:to>
      <xdr:col>14</xdr:col>
      <xdr:colOff>105600</xdr:colOff>
      <xdr:row>144</xdr:row>
      <xdr:rowOff>39375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105600</xdr:colOff>
      <xdr:row>36</xdr:row>
      <xdr:rowOff>39375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14</xdr:col>
      <xdr:colOff>105600</xdr:colOff>
      <xdr:row>72</xdr:row>
      <xdr:rowOff>39375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14</xdr:col>
      <xdr:colOff>105600</xdr:colOff>
      <xdr:row>108</xdr:row>
      <xdr:rowOff>39375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109</xdr:row>
      <xdr:rowOff>0</xdr:rowOff>
    </xdr:from>
    <xdr:to>
      <xdr:col>14</xdr:col>
      <xdr:colOff>105600</xdr:colOff>
      <xdr:row>144</xdr:row>
      <xdr:rowOff>39375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4"/>
  <sheetViews>
    <sheetView tabSelected="1" workbookViewId="0">
      <selection activeCell="D6" sqref="D6"/>
    </sheetView>
  </sheetViews>
  <sheetFormatPr defaultRowHeight="11.25" x14ac:dyDescent="0.2"/>
  <cols>
    <col min="1" max="1" width="9.140625" style="1"/>
    <col min="2" max="2" width="2.7109375" style="1" customWidth="1"/>
    <col min="3" max="3" width="16.140625" style="1" bestFit="1" customWidth="1"/>
    <col min="4" max="4" width="27.5703125" style="1" bestFit="1" customWidth="1"/>
    <col min="5" max="5" width="2.7109375" style="1" customWidth="1"/>
    <col min="6" max="16384" width="9.140625" style="1"/>
  </cols>
  <sheetData>
    <row r="1" spans="2:5" ht="12" thickBot="1" x14ac:dyDescent="0.25"/>
    <row r="2" spans="2:5" ht="17.25" thickBot="1" x14ac:dyDescent="0.35">
      <c r="B2" s="37" t="s">
        <v>18</v>
      </c>
      <c r="C2" s="38"/>
      <c r="D2" s="38"/>
      <c r="E2" s="39"/>
    </row>
    <row r="3" spans="2:5" x14ac:dyDescent="0.2">
      <c r="B3" s="10"/>
      <c r="C3" s="11"/>
      <c r="D3" s="11"/>
      <c r="E3" s="12"/>
    </row>
    <row r="4" spans="2:5" x14ac:dyDescent="0.2">
      <c r="B4" s="13"/>
      <c r="C4" s="4" t="s">
        <v>17</v>
      </c>
      <c r="D4" s="33">
        <f>_xll.qlSettingsEvaluationDate(Trigger)</f>
        <v>42242</v>
      </c>
      <c r="E4" s="5"/>
    </row>
    <row r="5" spans="2:5" x14ac:dyDescent="0.2">
      <c r="B5" s="13"/>
      <c r="C5" s="6" t="s">
        <v>16</v>
      </c>
      <c r="D5" s="34">
        <f>_xll.qlCalendarAdvance(Calendar,EvaluationDate,"2D","F",,Trigger)</f>
        <v>42244</v>
      </c>
      <c r="E5" s="5"/>
    </row>
    <row r="6" spans="2:5" x14ac:dyDescent="0.2">
      <c r="B6" s="13"/>
      <c r="C6" s="6" t="s">
        <v>4</v>
      </c>
      <c r="D6" s="7"/>
      <c r="E6" s="5"/>
    </row>
    <row r="7" spans="2:5" x14ac:dyDescent="0.2">
      <c r="B7" s="13"/>
      <c r="C7" s="6" t="s">
        <v>1</v>
      </c>
      <c r="D7" s="35" t="s">
        <v>2</v>
      </c>
      <c r="E7" s="5"/>
    </row>
    <row r="8" spans="2:5" x14ac:dyDescent="0.2">
      <c r="B8" s="13"/>
      <c r="C8" s="6" t="s">
        <v>6</v>
      </c>
      <c r="D8" s="36" t="s">
        <v>7</v>
      </c>
      <c r="E8" s="5"/>
    </row>
    <row r="9" spans="2:5" x14ac:dyDescent="0.2">
      <c r="B9" s="13"/>
      <c r="C9" s="6" t="s">
        <v>5</v>
      </c>
      <c r="D9" s="35">
        <v>2</v>
      </c>
      <c r="E9" s="5"/>
    </row>
    <row r="10" spans="2:5" x14ac:dyDescent="0.2">
      <c r="B10" s="13"/>
      <c r="C10" s="6" t="s">
        <v>8</v>
      </c>
      <c r="D10" s="36" t="b">
        <v>1</v>
      </c>
      <c r="E10" s="5"/>
    </row>
    <row r="11" spans="2:5" x14ac:dyDescent="0.2">
      <c r="B11" s="13"/>
      <c r="C11" s="6" t="s">
        <v>9</v>
      </c>
      <c r="D11" s="36" t="b">
        <v>1</v>
      </c>
      <c r="E11" s="5"/>
    </row>
    <row r="12" spans="2:5" x14ac:dyDescent="0.2">
      <c r="B12" s="13"/>
      <c r="C12" s="6" t="s">
        <v>15</v>
      </c>
      <c r="D12" s="36" t="s">
        <v>3</v>
      </c>
      <c r="E12" s="5"/>
    </row>
    <row r="13" spans="2:5" x14ac:dyDescent="0.2">
      <c r="B13" s="13"/>
      <c r="C13" s="6" t="s">
        <v>14</v>
      </c>
      <c r="D13" s="36" t="str">
        <f>PROPER(Currency)&amp;FamilyName</f>
        <v>Euribor</v>
      </c>
      <c r="E13" s="5"/>
    </row>
    <row r="14" spans="2:5" ht="12" thickBot="1" x14ac:dyDescent="0.25">
      <c r="B14" s="14"/>
      <c r="C14" s="8"/>
      <c r="D14" s="8"/>
      <c r="E14" s="9"/>
    </row>
  </sheetData>
  <mergeCells count="1">
    <mergeCell ref="B2:E2"/>
  </mergeCells>
  <dataValidations count="3">
    <dataValidation type="list" allowBlank="1" showInputMessage="1" showErrorMessage="1" sqref="D12">
      <formula1>"ibor,Libor"</formula1>
    </dataValidation>
    <dataValidation type="list" allowBlank="1" showInputMessage="1" showErrorMessage="1" sqref="D7">
      <formula1>"EUR,USD,GBP,JPY,CHF"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W3695"/>
  <sheetViews>
    <sheetView topLeftCell="A2"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0" width="17.28515625" style="1" bestFit="1" customWidth="1"/>
    <col min="21" max="22" width="8.7109375" style="1" customWidth="1"/>
    <col min="23" max="23" width="10" style="1" bestFit="1" customWidth="1"/>
    <col min="24" max="16384" width="9.140625" style="1"/>
  </cols>
  <sheetData>
    <row r="1" spans="16:23" hidden="1" outlineLevel="1" x14ac:dyDescent="0.2">
      <c r="U1" s="1" t="str">
        <f>_xll.qlEonia(,"Mx_"&amp;Currency&amp;Tenor,Permanent,Trigger,ObjectOverwrite)</f>
        <v>obj_00f59#0005</v>
      </c>
      <c r="V1" s="1" t="str">
        <f>_xll.qlEonia(,"MX"&amp;Currency&amp;Tenor&amp;"_NEW",Permanent,Trigger,ObjectOverwrite)</f>
        <v>obj_00f58#0005</v>
      </c>
    </row>
    <row r="2" spans="16:23" ht="22.5" collapsed="1" x14ac:dyDescent="0.2">
      <c r="R2" s="2" t="s">
        <v>26</v>
      </c>
      <c r="S2" s="2" t="s">
        <v>11</v>
      </c>
      <c r="T2" s="2" t="s">
        <v>10</v>
      </c>
      <c r="U2" s="2" t="s">
        <v>22</v>
      </c>
      <c r="V2" s="2" t="s">
        <v>23</v>
      </c>
      <c r="W2" s="3" t="s">
        <v>13</v>
      </c>
    </row>
    <row r="3" spans="16:23" x14ac:dyDescent="0.2">
      <c r="P3" s="24" t="s">
        <v>27</v>
      </c>
      <c r="R3" s="15" t="s">
        <v>20</v>
      </c>
      <c r="S3" s="16">
        <f>_xll.qlCalendarAdvance(Calendar,_xll.qlSettingsEvaluationDate(Trigger),"0D","F",,Trigger)</f>
        <v>42242</v>
      </c>
      <c r="T3" s="16">
        <f>_xll.qlCalendarAdvance(Calendar,S3,"0D",,,Trigger)</f>
        <v>42242</v>
      </c>
      <c r="U3" s="21">
        <f>IFERROR(_xll.qlIndexFixing($U$1,S3,,Trigger),NA())</f>
        <v>-1.1999990000077787E-3</v>
      </c>
      <c r="V3" s="21">
        <f>IFERROR(_xll.qlIndexFixing($V$1,S3,,Trigger),NA())</f>
        <v>-1.2000000000078614E-3</v>
      </c>
      <c r="W3" s="26">
        <f>(U3-V3)*10000</f>
        <v>1.000000082740371E-5</v>
      </c>
    </row>
    <row r="4" spans="16:23" x14ac:dyDescent="0.2">
      <c r="P4" s="25">
        <f t="array" ref="P4">MAX(ABS(W3:W261))</f>
        <v>1.4231096337358196</v>
      </c>
      <c r="R4" s="17" t="s">
        <v>20</v>
      </c>
      <c r="S4" s="18">
        <f>_xll.qlCalendarAdvance(Calendar,S3,R4,,Trigger)</f>
        <v>42243</v>
      </c>
      <c r="T4" s="18">
        <f>_xll.qlCalendarAdvance(Calendar,T3,R4,"f",,Trigger)</f>
        <v>42243</v>
      </c>
      <c r="U4" s="22">
        <f>IFERROR(_xll.qlIndexFixing($U$1,S4,,Trigger),NA())</f>
        <v>-1.2000000027656554E-3</v>
      </c>
      <c r="V4" s="22">
        <f>IFERROR(_xll.qlIndexFixing($V$1,S4,,Trigger),NA())</f>
        <v>-1.2000000000478295E-3</v>
      </c>
      <c r="W4" s="27">
        <f t="shared" ref="W4:W67" si="0">(U4-V4)*10000</f>
        <v>-2.7178259642823832E-8</v>
      </c>
    </row>
    <row r="5" spans="16:23" x14ac:dyDescent="0.2">
      <c r="R5" s="17" t="s">
        <v>20</v>
      </c>
      <c r="S5" s="18">
        <f>_xll.qlCalendarAdvance(Calendar,S4,R5,,Trigger)</f>
        <v>42244</v>
      </c>
      <c r="T5" s="18">
        <f>_xll.qlCalendarAdvance(Calendar,T4,R5,"f",,Trigger)</f>
        <v>42244</v>
      </c>
      <c r="U5" s="22">
        <f>IFERROR(_xll.qlIndexFixing($U$1,S5,,Trigger),NA())</f>
        <v>-1.1999999770129222E-3</v>
      </c>
      <c r="V5" s="22">
        <f>IFERROR(_xll.qlIndexFixing($V$1,S5,,Trigger),NA())</f>
        <v>-1.2111928900093716E-3</v>
      </c>
      <c r="W5" s="27">
        <f t="shared" si="0"/>
        <v>0.11192912996449422</v>
      </c>
    </row>
    <row r="6" spans="16:23" x14ac:dyDescent="0.2">
      <c r="R6" s="17" t="s">
        <v>20</v>
      </c>
      <c r="S6" s="18">
        <f>_xll.qlCalendarAdvance(Calendar,S5,R6,,Trigger)</f>
        <v>42247</v>
      </c>
      <c r="T6" s="18">
        <f>_xll.qlCalendarAdvance(Calendar,T5,R6,"f",,Trigger)</f>
        <v>42247</v>
      </c>
      <c r="U6" s="22">
        <f>IFERROR(_xll.qlIndexFixing($U$1,S6,,Trigger),NA())</f>
        <v>-1.2376653142354144E-3</v>
      </c>
      <c r="V6" s="22">
        <f>IFERROR(_xll.qlIndexFixing($V$1,S6,,Trigger),NA())</f>
        <v>-1.2294482137154006E-3</v>
      </c>
      <c r="W6" s="27">
        <f t="shared" si="0"/>
        <v>-8.217100520013787E-2</v>
      </c>
    </row>
    <row r="7" spans="16:23" x14ac:dyDescent="0.2">
      <c r="R7" s="17" t="s">
        <v>20</v>
      </c>
      <c r="S7" s="18">
        <f>_xll.qlCalendarAdvance(Calendar,S6,R7,,Trigger)</f>
        <v>42248</v>
      </c>
      <c r="T7" s="18">
        <f>_xll.qlCalendarAdvance(Calendar,T6,R7,"f",,Trigger)</f>
        <v>42248</v>
      </c>
      <c r="U7" s="22">
        <f>IFERROR(_xll.qlIndexFixing($U$1,S7,,Trigger),NA())</f>
        <v>-1.2545825994880744E-3</v>
      </c>
      <c r="V7" s="22">
        <f>IFERROR(_xll.qlIndexFixing($V$1,S7,,Trigger),NA())</f>
        <v>-1.2440277416203571E-3</v>
      </c>
      <c r="W7" s="27">
        <f t="shared" si="0"/>
        <v>-0.1055485786771726</v>
      </c>
    </row>
    <row r="8" spans="16:23" x14ac:dyDescent="0.2">
      <c r="R8" s="17" t="s">
        <v>20</v>
      </c>
      <c r="S8" s="18">
        <f>_xll.qlCalendarAdvance(Calendar,S7,R8,,Trigger)</f>
        <v>42249</v>
      </c>
      <c r="T8" s="18">
        <f>_xll.qlCalendarAdvance(Calendar,T7,R8,"f",,Trigger)</f>
        <v>42249</v>
      </c>
      <c r="U8" s="22">
        <f>IFERROR(_xll.qlIndexFixing($U$1,S8,,Trigger),NA())</f>
        <v>-1.2609777217997831E-3</v>
      </c>
      <c r="V8" s="22">
        <f>IFERROR(_xll.qlIndexFixing($V$1,S8,,Trigger),NA())</f>
        <v>-1.2525468125490491E-3</v>
      </c>
      <c r="W8" s="27">
        <f t="shared" si="0"/>
        <v>-8.4309092507339756E-2</v>
      </c>
    </row>
    <row r="9" spans="16:23" x14ac:dyDescent="0.2">
      <c r="R9" s="17" t="s">
        <v>20</v>
      </c>
      <c r="S9" s="18">
        <f>_xll.qlCalendarAdvance(Calendar,S8,R9,,Trigger)</f>
        <v>42250</v>
      </c>
      <c r="T9" s="18">
        <f>_xll.qlCalendarAdvance(Calendar,T8,R9,"f",,Trigger)</f>
        <v>42250</v>
      </c>
      <c r="U9" s="22">
        <f>IFERROR(_xll.qlIndexFixing($U$1,S9,,Trigger),NA())</f>
        <v>-1.2568506814503166E-3</v>
      </c>
      <c r="V9" s="22">
        <f>IFERROR(_xll.qlIndexFixing($V$1,S9,,Trigger),NA())</f>
        <v>-1.2504745880770329E-3</v>
      </c>
      <c r="W9" s="27">
        <f t="shared" si="0"/>
        <v>-6.3760933732837088E-2</v>
      </c>
    </row>
    <row r="10" spans="16:23" x14ac:dyDescent="0.2">
      <c r="R10" s="17" t="s">
        <v>20</v>
      </c>
      <c r="S10" s="18">
        <f>_xll.qlCalendarAdvance(Calendar,S9,R10,,Trigger)</f>
        <v>42251</v>
      </c>
      <c r="T10" s="18">
        <f>_xll.qlCalendarAdvance(Calendar,T9,R10,"f",,Trigger)</f>
        <v>42251</v>
      </c>
      <c r="U10" s="22">
        <f>IFERROR(_xll.qlIndexFixing($U$1,S10,,Trigger),NA())</f>
        <v>-1.2480090904576358E-3</v>
      </c>
      <c r="V10" s="22">
        <f>IFERROR(_xll.qlIndexFixing($V$1,S10,,Trigger),NA())</f>
        <v>-1.2463783873117862E-3</v>
      </c>
      <c r="W10" s="27">
        <f t="shared" si="0"/>
        <v>-1.6307031458495658E-2</v>
      </c>
    </row>
    <row r="11" spans="16:23" x14ac:dyDescent="0.2">
      <c r="R11" s="17" t="s">
        <v>20</v>
      </c>
      <c r="S11" s="18">
        <f>_xll.qlCalendarAdvance(Calendar,S10,R11,,Trigger)</f>
        <v>42254</v>
      </c>
      <c r="T11" s="18">
        <f>_xll.qlCalendarAdvance(Calendar,T10,R11,"f",,Trigger)</f>
        <v>42254</v>
      </c>
      <c r="U11" s="22">
        <f>IFERROR(_xll.qlIndexFixing($U$1,S11,,Trigger),NA())</f>
        <v>-1.2473066423712709E-3</v>
      </c>
      <c r="V11" s="22">
        <f>IFERROR(_xll.qlIndexFixing($V$1,S11,,Trigger),NA())</f>
        <v>-1.2487688170326194E-3</v>
      </c>
      <c r="W11" s="27">
        <f t="shared" si="0"/>
        <v>1.4621746613485698E-2</v>
      </c>
    </row>
    <row r="12" spans="16:23" x14ac:dyDescent="0.2">
      <c r="R12" s="17" t="s">
        <v>20</v>
      </c>
      <c r="S12" s="18">
        <f>_xll.qlCalendarAdvance(Calendar,S11,R12,,Trigger)</f>
        <v>42255</v>
      </c>
      <c r="T12" s="18">
        <f>_xll.qlCalendarAdvance(Calendar,T11,R12,"f",,Trigger)</f>
        <v>42255</v>
      </c>
      <c r="U12" s="22">
        <f>IFERROR(_xll.qlIndexFixing($U$1,S12,,Trigger),NA())</f>
        <v>-1.2492334850167097E-3</v>
      </c>
      <c r="V12" s="22">
        <f>IFERROR(_xll.qlIndexFixing($V$1,S12,,Trigger),NA())</f>
        <v>-1.2507636530889599E-3</v>
      </c>
      <c r="W12" s="27">
        <f t="shared" si="0"/>
        <v>1.5301680722501487E-2</v>
      </c>
    </row>
    <row r="13" spans="16:23" x14ac:dyDescent="0.2">
      <c r="R13" s="17" t="s">
        <v>20</v>
      </c>
      <c r="S13" s="18">
        <f>_xll.qlCalendarAdvance(Calendar,S12,R13,,Trigger)</f>
        <v>42256</v>
      </c>
      <c r="T13" s="18">
        <f>_xll.qlCalendarAdvance(Calendar,T12,R13,"f",,Trigger)</f>
        <v>42256</v>
      </c>
      <c r="U13" s="22">
        <f>IFERROR(_xll.qlIndexFixing($U$1,S13,,Trigger),NA())</f>
        <v>-1.252528465545133E-3</v>
      </c>
      <c r="V13" s="22">
        <f>IFERROR(_xll.qlIndexFixing($V$1,S13,,Trigger),NA())</f>
        <v>-1.2537075062102332E-3</v>
      </c>
      <c r="W13" s="27">
        <f t="shared" si="0"/>
        <v>1.1790406651002172E-2</v>
      </c>
    </row>
    <row r="14" spans="16:23" x14ac:dyDescent="0.2">
      <c r="R14" s="17" t="s">
        <v>20</v>
      </c>
      <c r="S14" s="18">
        <f>_xll.qlCalendarAdvance(Calendar,S13,R14,,Trigger)</f>
        <v>42257</v>
      </c>
      <c r="T14" s="18">
        <f>_xll.qlCalendarAdvance(Calendar,T13,R14,"f",,Trigger)</f>
        <v>42257</v>
      </c>
      <c r="U14" s="22">
        <f>IFERROR(_xll.qlIndexFixing($U$1,S14,,Trigger),NA())</f>
        <v>-1.2571915841164127E-3</v>
      </c>
      <c r="V14" s="22">
        <f>IFERROR(_xll.qlIndexFixing($V$1,S14,,Trigger),NA())</f>
        <v>-1.2579123432487904E-3</v>
      </c>
      <c r="W14" s="27">
        <f t="shared" si="0"/>
        <v>7.2075913237767963E-3</v>
      </c>
    </row>
    <row r="15" spans="16:23" x14ac:dyDescent="0.2">
      <c r="R15" s="17" t="s">
        <v>20</v>
      </c>
      <c r="S15" s="18">
        <f>_xll.qlCalendarAdvance(Calendar,S14,R15,,Trigger)</f>
        <v>42258</v>
      </c>
      <c r="T15" s="18">
        <f>_xll.qlCalendarAdvance(Calendar,T14,R15,"f",,Trigger)</f>
        <v>42258</v>
      </c>
      <c r="U15" s="22">
        <f>IFERROR(_xll.qlIndexFixing($U$1,S15,,Trigger),NA())</f>
        <v>-1.2617095331313166E-3</v>
      </c>
      <c r="V15" s="22">
        <f>IFERROR(_xll.qlIndexFixing($V$1,S15,,Trigger),NA())</f>
        <v>-1.2634230406138869E-3</v>
      </c>
      <c r="W15" s="27">
        <f t="shared" si="0"/>
        <v>1.7135074825702645E-2</v>
      </c>
    </row>
    <row r="16" spans="16:23" x14ac:dyDescent="0.2">
      <c r="R16" s="17" t="s">
        <v>20</v>
      </c>
      <c r="S16" s="18">
        <f>_xll.qlCalendarAdvance(Calendar,S15,R16,,Trigger)</f>
        <v>42261</v>
      </c>
      <c r="T16" s="18">
        <f>_xll.qlCalendarAdvance(Calendar,T15,R16,"f",,Trigger)</f>
        <v>42261</v>
      </c>
      <c r="U16" s="22">
        <f>IFERROR(_xll.qlIndexFixing($U$1,S16,,Trigger),NA())</f>
        <v>-1.2674828113068415E-3</v>
      </c>
      <c r="V16" s="22">
        <f>IFERROR(_xll.qlIndexFixing($V$1,S16,,Trigger),NA())</f>
        <v>-1.2686171595621687E-3</v>
      </c>
      <c r="W16" s="27">
        <f t="shared" si="0"/>
        <v>1.1343482553272111E-2</v>
      </c>
    </row>
    <row r="17" spans="18:23" x14ac:dyDescent="0.2">
      <c r="R17" s="17" t="s">
        <v>20</v>
      </c>
      <c r="S17" s="18">
        <f>_xll.qlCalendarAdvance(Calendar,S16,R17,,Trigger)</f>
        <v>42262</v>
      </c>
      <c r="T17" s="18">
        <f>_xll.qlCalendarAdvance(Calendar,T16,R17,"f",,Trigger)</f>
        <v>42262</v>
      </c>
      <c r="U17" s="22">
        <f>IFERROR(_xll.qlIndexFixing($U$1,S17,,Trigger),NA())</f>
        <v>-1.2725271364244506E-3</v>
      </c>
      <c r="V17" s="22">
        <f>IFERROR(_xll.qlIndexFixing($V$1,S17,,Trigger),NA())</f>
        <v>-1.2723124043922951E-3</v>
      </c>
      <c r="W17" s="27">
        <f t="shared" si="0"/>
        <v>-2.1473203215549574E-3</v>
      </c>
    </row>
    <row r="18" spans="18:23" x14ac:dyDescent="0.2">
      <c r="R18" s="17" t="s">
        <v>20</v>
      </c>
      <c r="S18" s="18">
        <f>_xll.qlCalendarAdvance(Calendar,S17,R18,,Trigger)</f>
        <v>42263</v>
      </c>
      <c r="T18" s="18">
        <f>_xll.qlCalendarAdvance(Calendar,T17,R18,"f",,Trigger)</f>
        <v>42263</v>
      </c>
      <c r="U18" s="22">
        <f>IFERROR(_xll.qlIndexFixing($U$1,S18,,Trigger),NA())</f>
        <v>-1.2788673994190702E-3</v>
      </c>
      <c r="V18" s="22">
        <f>IFERROR(_xll.qlIndexFixing($V$1,S18,,Trigger),NA())</f>
        <v>-1.2768734582069285E-3</v>
      </c>
      <c r="W18" s="27">
        <f t="shared" si="0"/>
        <v>-1.9939412121416922E-2</v>
      </c>
    </row>
    <row r="19" spans="18:23" x14ac:dyDescent="0.2">
      <c r="R19" s="17" t="s">
        <v>20</v>
      </c>
      <c r="S19" s="18">
        <f>_xll.qlCalendarAdvance(Calendar,S18,R19,,Trigger)</f>
        <v>42264</v>
      </c>
      <c r="T19" s="18">
        <f>_xll.qlCalendarAdvance(Calendar,T18,R19,"f",,Trigger)</f>
        <v>42264</v>
      </c>
      <c r="U19" s="22">
        <f>IFERROR(_xll.qlIndexFixing($U$1,S19,,Trigger),NA())</f>
        <v>-1.2865036005704766E-3</v>
      </c>
      <c r="V19" s="22">
        <f>IFERROR(_xll.qlIndexFixing($V$1,S19,,Trigger),NA())</f>
        <v>-1.282437365981437E-3</v>
      </c>
      <c r="W19" s="27">
        <f t="shared" si="0"/>
        <v>-4.0662345890396523E-2</v>
      </c>
    </row>
    <row r="20" spans="18:23" x14ac:dyDescent="0.2">
      <c r="R20" s="17" t="s">
        <v>20</v>
      </c>
      <c r="S20" s="18">
        <f>_xll.qlCalendarAdvance(Calendar,S19,R20,,Trigger)</f>
        <v>42265</v>
      </c>
      <c r="T20" s="18">
        <f>_xll.qlCalendarAdvance(Calendar,T19,R20,"f",,Trigger)</f>
        <v>42265</v>
      </c>
      <c r="U20" s="22">
        <f>IFERROR(_xll.qlIndexFixing($U$1,S20,,Trigger),NA())</f>
        <v>-1.3039285755667152E-3</v>
      </c>
      <c r="V20" s="22">
        <f>IFERROR(_xll.qlIndexFixing($V$1,S20,,Trigger),NA())</f>
        <v>-1.3019275462511359E-3</v>
      </c>
      <c r="W20" s="27">
        <f t="shared" si="0"/>
        <v>-2.0010293155792169E-2</v>
      </c>
    </row>
    <row r="21" spans="18:23" x14ac:dyDescent="0.2">
      <c r="R21" s="17" t="s">
        <v>20</v>
      </c>
      <c r="S21" s="18">
        <f>_xll.qlCalendarAdvance(Calendar,S20,R21,,Trigger)</f>
        <v>42268</v>
      </c>
      <c r="T21" s="18">
        <f>_xll.qlCalendarAdvance(Calendar,T20,R21,"f",,Trigger)</f>
        <v>42268</v>
      </c>
      <c r="U21" s="22">
        <f>IFERROR(_xll.qlIndexFixing($U$1,S21,,Trigger),NA())</f>
        <v>-1.3163475979638406E-3</v>
      </c>
      <c r="V21" s="22">
        <f>IFERROR(_xll.qlIndexFixing($V$1,S21,,Trigger),NA())</f>
        <v>-1.3189128900625846E-3</v>
      </c>
      <c r="W21" s="27">
        <f t="shared" si="0"/>
        <v>2.5652920987440098E-2</v>
      </c>
    </row>
    <row r="22" spans="18:23" x14ac:dyDescent="0.2">
      <c r="R22" s="17" t="s">
        <v>20</v>
      </c>
      <c r="S22" s="18">
        <f>_xll.qlCalendarAdvance(Calendar,S21,R22,,Trigger)</f>
        <v>42269</v>
      </c>
      <c r="T22" s="18">
        <f>_xll.qlCalendarAdvance(Calendar,T21,R22,"f",,Trigger)</f>
        <v>42269</v>
      </c>
      <c r="U22" s="22">
        <f>IFERROR(_xll.qlIndexFixing($U$1,S22,,Trigger),NA())</f>
        <v>-1.3193306701531071E-3</v>
      </c>
      <c r="V22" s="22">
        <f>IFERROR(_xll.qlIndexFixing($V$1,S22,,Trigger),NA())</f>
        <v>-1.3235743548367651E-3</v>
      </c>
      <c r="W22" s="27">
        <f t="shared" si="0"/>
        <v>4.2436846836579889E-2</v>
      </c>
    </row>
    <row r="23" spans="18:23" x14ac:dyDescent="0.2">
      <c r="R23" s="17" t="s">
        <v>20</v>
      </c>
      <c r="S23" s="18">
        <f>_xll.qlCalendarAdvance(Calendar,S22,R23,,Trigger)</f>
        <v>42270</v>
      </c>
      <c r="T23" s="18">
        <f>_xll.qlCalendarAdvance(Calendar,T22,R23,"f",,Trigger)</f>
        <v>42270</v>
      </c>
      <c r="U23" s="22">
        <f>IFERROR(_xll.qlIndexFixing($U$1,S23,,Trigger),NA())</f>
        <v>-1.3203792958993432E-3</v>
      </c>
      <c r="V23" s="22">
        <f>IFERROR(_xll.qlIndexFixing($V$1,S23,,Trigger),NA())</f>
        <v>-1.3253470810825618E-3</v>
      </c>
      <c r="W23" s="27">
        <f t="shared" si="0"/>
        <v>4.9677851832186093E-2</v>
      </c>
    </row>
    <row r="24" spans="18:23" x14ac:dyDescent="0.2">
      <c r="R24" s="17" t="s">
        <v>20</v>
      </c>
      <c r="S24" s="18">
        <f>_xll.qlCalendarAdvance(Calendar,S23,R24,,Trigger)</f>
        <v>42271</v>
      </c>
      <c r="T24" s="18">
        <f>_xll.qlCalendarAdvance(Calendar,T23,R24,"f",,Trigger)</f>
        <v>42271</v>
      </c>
      <c r="U24" s="22">
        <f>IFERROR(_xll.qlIndexFixing($U$1,S24,,Trigger),NA())</f>
        <v>-1.3194934752025489E-3</v>
      </c>
      <c r="V24" s="22">
        <f>IFERROR(_xll.qlIndexFixing($V$1,S24,,Trigger),NA())</f>
        <v>-1.3238367840351373E-3</v>
      </c>
      <c r="W24" s="27">
        <f t="shared" si="0"/>
        <v>4.3433088325883773E-2</v>
      </c>
    </row>
    <row r="25" spans="18:23" x14ac:dyDescent="0.2">
      <c r="R25" s="17" t="s">
        <v>20</v>
      </c>
      <c r="S25" s="18">
        <f>_xll.qlCalendarAdvance(Calendar,S24,R25,,Trigger)</f>
        <v>42272</v>
      </c>
      <c r="T25" s="18">
        <f>_xll.qlCalendarAdvance(Calendar,T24,R25,"f",,Trigger)</f>
        <v>42272</v>
      </c>
      <c r="U25" s="22">
        <f>IFERROR(_xll.qlIndexFixing($U$1,S25,,Trigger),NA())</f>
        <v>-1.3112689025929214E-3</v>
      </c>
      <c r="V25" s="22">
        <f>IFERROR(_xll.qlIndexFixing($V$1,S25,,Trigger),NA())</f>
        <v>-1.3078966040191986E-3</v>
      </c>
      <c r="W25" s="27">
        <f t="shared" si="0"/>
        <v>-3.3722985737227873E-2</v>
      </c>
    </row>
    <row r="26" spans="18:23" x14ac:dyDescent="0.2">
      <c r="R26" s="17" t="s">
        <v>20</v>
      </c>
      <c r="S26" s="18">
        <f>_xll.qlCalendarAdvance(Calendar,S25,R26,,Trigger)</f>
        <v>42275</v>
      </c>
      <c r="T26" s="18">
        <f>_xll.qlCalendarAdvance(Calendar,T25,R26,"f",,Trigger)</f>
        <v>42275</v>
      </c>
      <c r="U26" s="22">
        <f>IFERROR(_xll.qlIndexFixing($U$1,S26,,Trigger),NA())</f>
        <v>-1.2989311180255925E-3</v>
      </c>
      <c r="V26" s="22">
        <f>IFERROR(_xll.qlIndexFixing($V$1,S26,,Trigger),NA())</f>
        <v>-1.2871595235663946E-3</v>
      </c>
      <c r="W26" s="27">
        <f t="shared" si="0"/>
        <v>-0.11771594459197843</v>
      </c>
    </row>
    <row r="27" spans="18:23" x14ac:dyDescent="0.2">
      <c r="R27" s="17" t="s">
        <v>20</v>
      </c>
      <c r="S27" s="18">
        <f>_xll.qlCalendarAdvance(Calendar,S26,R27,,Trigger)</f>
        <v>42276</v>
      </c>
      <c r="T27" s="18">
        <f>_xll.qlCalendarAdvance(Calendar,T26,R27,"f",,Trigger)</f>
        <v>42276</v>
      </c>
      <c r="U27" s="22">
        <f>IFERROR(_xll.qlIndexFixing($U$1,S27,,Trigger),NA())</f>
        <v>-1.2945827472021776E-3</v>
      </c>
      <c r="V27" s="22">
        <f>IFERROR(_xll.qlIndexFixing($V$1,S27,,Trigger),NA())</f>
        <v>-1.2870232130035575E-3</v>
      </c>
      <c r="W27" s="27">
        <f t="shared" si="0"/>
        <v>-7.5595341986200992E-2</v>
      </c>
    </row>
    <row r="28" spans="18:23" x14ac:dyDescent="0.2">
      <c r="R28" s="17" t="s">
        <v>20</v>
      </c>
      <c r="S28" s="18">
        <f>_xll.qlCalendarAdvance(Calendar,S27,R28,,Trigger)</f>
        <v>42277</v>
      </c>
      <c r="T28" s="18">
        <f>_xll.qlCalendarAdvance(Calendar,T27,R28,"f",,Trigger)</f>
        <v>42277</v>
      </c>
      <c r="U28" s="22">
        <f>IFERROR(_xll.qlIndexFixing($U$1,S28,,Trigger),NA())</f>
        <v>-1.2906382812882811E-3</v>
      </c>
      <c r="V28" s="22">
        <f>IFERROR(_xll.qlIndexFixing($V$1,S28,,Trigger),NA())</f>
        <v>-1.2868568113111323E-3</v>
      </c>
      <c r="W28" s="27">
        <f t="shared" si="0"/>
        <v>-3.7814699771487881E-2</v>
      </c>
    </row>
    <row r="29" spans="18:23" x14ac:dyDescent="0.2">
      <c r="R29" s="17" t="s">
        <v>20</v>
      </c>
      <c r="S29" s="18">
        <f>_xll.qlCalendarAdvance(Calendar,S28,R29,,Trigger)</f>
        <v>42278</v>
      </c>
      <c r="T29" s="18">
        <f>_xll.qlCalendarAdvance(Calendar,T28,R29,"f",,Trigger)</f>
        <v>42278</v>
      </c>
      <c r="U29" s="22">
        <f>IFERROR(_xll.qlIndexFixing($U$1,S29,,Trigger),NA())</f>
        <v>-1.2870977203238709E-3</v>
      </c>
      <c r="V29" s="22">
        <f>IFERROR(_xll.qlIndexFixing($V$1,S29,,Trigger),NA())</f>
        <v>-1.2866702275626807E-3</v>
      </c>
      <c r="W29" s="27">
        <f t="shared" si="0"/>
        <v>-4.2749276119025126E-3</v>
      </c>
    </row>
    <row r="30" spans="18:23" x14ac:dyDescent="0.2">
      <c r="R30" s="17" t="s">
        <v>20</v>
      </c>
      <c r="S30" s="18">
        <f>_xll.qlCalendarAdvance(Calendar,S29,R30,,Trigger)</f>
        <v>42279</v>
      </c>
      <c r="T30" s="18">
        <f>_xll.qlCalendarAdvance(Calendar,T29,R30,"f",,Trigger)</f>
        <v>42279</v>
      </c>
      <c r="U30" s="22">
        <f>IFERROR(_xll.qlIndexFixing($U$1,S30,,Trigger),NA())</f>
        <v>-1.2813583870352474E-3</v>
      </c>
      <c r="V30" s="22">
        <f>IFERROR(_xll.qlIndexFixing($V$1,S30,,Trigger),NA())</f>
        <v>-1.2862747372688332E-3</v>
      </c>
      <c r="W30" s="27">
        <f t="shared" si="0"/>
        <v>4.9163502335858311E-2</v>
      </c>
    </row>
    <row r="31" spans="18:23" x14ac:dyDescent="0.2">
      <c r="R31" s="17" t="s">
        <v>20</v>
      </c>
      <c r="S31" s="18">
        <f>_xll.qlCalendarAdvance(Calendar,S30,R31,,Trigger)</f>
        <v>42282</v>
      </c>
      <c r="T31" s="18">
        <f>_xll.qlCalendarAdvance(Calendar,T30,R31,"f",,Trigger)</f>
        <v>42282</v>
      </c>
      <c r="U31" s="22">
        <f>IFERROR(_xll.qlIndexFixing($U$1,S31,,Trigger),NA())</f>
        <v>-1.2769745250418296E-3</v>
      </c>
      <c r="V31" s="22">
        <f>IFERROR(_xll.qlIndexFixing($V$1,S31,,Trigger),NA())</f>
        <v>-1.2859202579962314E-3</v>
      </c>
      <c r="W31" s="27">
        <f t="shared" si="0"/>
        <v>8.9457329544018194E-2</v>
      </c>
    </row>
    <row r="32" spans="18:23" x14ac:dyDescent="0.2">
      <c r="R32" s="17" t="s">
        <v>20</v>
      </c>
      <c r="S32" s="18">
        <f>_xll.qlCalendarAdvance(Calendar,S31,R32,,Trigger)</f>
        <v>42283</v>
      </c>
      <c r="T32" s="18">
        <f>_xll.qlCalendarAdvance(Calendar,T31,R32,"f",,Trigger)</f>
        <v>42283</v>
      </c>
      <c r="U32" s="22">
        <f>IFERROR(_xll.qlIndexFixing($U$1,S32,,Trigger),NA())</f>
        <v>-1.2754534884651392E-3</v>
      </c>
      <c r="V32" s="22">
        <f>IFERROR(_xll.qlIndexFixing($V$1,S32,,Trigger),NA())</f>
        <v>-1.2857814031486114E-3</v>
      </c>
      <c r="W32" s="27">
        <f t="shared" si="0"/>
        <v>0.10327914683472272</v>
      </c>
    </row>
    <row r="33" spans="16:23" x14ac:dyDescent="0.2">
      <c r="R33" s="17" t="s">
        <v>20</v>
      </c>
      <c r="S33" s="18">
        <f>_xll.qlCalendarAdvance(Calendar,S32,R33,,Trigger)</f>
        <v>42284</v>
      </c>
      <c r="T33" s="18">
        <f>_xll.qlCalendarAdvance(Calendar,T32,R33,"f",,Trigger)</f>
        <v>42284</v>
      </c>
      <c r="U33" s="22">
        <f>IFERROR(_xll.qlIndexFixing($U$1,S33,,Trigger),NA())</f>
        <v>-1.2743363568379351E-3</v>
      </c>
      <c r="V33" s="22">
        <f>IFERROR(_xll.qlIndexFixing($V$1,S33,,Trigger),NA())</f>
        <v>-1.2856818217255039E-3</v>
      </c>
      <c r="W33" s="27">
        <f t="shared" si="0"/>
        <v>0.11345464887568824</v>
      </c>
    </row>
    <row r="34" spans="16:23" x14ac:dyDescent="0.2">
      <c r="R34" s="17" t="s">
        <v>20</v>
      </c>
      <c r="S34" s="18">
        <f>_xll.qlCalendarAdvance(Calendar,S33,R34,,Trigger)</f>
        <v>42285</v>
      </c>
      <c r="T34" s="18">
        <f>_xll.qlCalendarAdvance(Calendar,T33,R34,"f",,Trigger)</f>
        <v>42285</v>
      </c>
      <c r="U34" s="22">
        <f>IFERROR(_xll.qlIndexFixing($U$1,S34,,Trigger),NA())</f>
        <v>-1.2736231302001855E-3</v>
      </c>
      <c r="V34" s="22">
        <f>IFERROR(_xll.qlIndexFixing($V$1,S34,,Trigger),NA())</f>
        <v>-1.2856314231202148E-3</v>
      </c>
      <c r="W34" s="27">
        <f t="shared" si="0"/>
        <v>0.12008292920029362</v>
      </c>
    </row>
    <row r="35" spans="16:23" x14ac:dyDescent="0.2">
      <c r="R35" s="17" t="s">
        <v>20</v>
      </c>
      <c r="S35" s="18">
        <f>_xll.qlCalendarAdvance(Calendar,S34,R35,,Trigger)</f>
        <v>42286</v>
      </c>
      <c r="T35" s="18">
        <f>_xll.qlCalendarAdvance(Calendar,T34,R35,"f",,Trigger)</f>
        <v>42286</v>
      </c>
      <c r="U35" s="22">
        <f>IFERROR(_xll.qlIndexFixing($U$1,S35,,Trigger),NA())</f>
        <v>-1.2735385212403472E-3</v>
      </c>
      <c r="V35" s="22">
        <f>IFERROR(_xll.qlIndexFixing($V$1,S35,,Trigger),NA())</f>
        <v>-1.285739522596252E-3</v>
      </c>
      <c r="W35" s="27">
        <f t="shared" si="0"/>
        <v>0.1220100135590485</v>
      </c>
    </row>
    <row r="36" spans="16:23" x14ac:dyDescent="0.2">
      <c r="R36" s="17" t="s">
        <v>20</v>
      </c>
      <c r="S36" s="18">
        <f>_xll.qlCalendarAdvance(Calendar,S35,R36,,Trigger)</f>
        <v>42289</v>
      </c>
      <c r="T36" s="18">
        <f>_xll.qlCalendarAdvance(Calendar,T35,R36,"f",,Trigger)</f>
        <v>42289</v>
      </c>
      <c r="U36" s="22">
        <f>IFERROR(_xll.qlIndexFixing($U$1,S36,,Trigger),NA())</f>
        <v>-1.2748092727044025E-3</v>
      </c>
      <c r="V36" s="22">
        <f>IFERROR(_xll.qlIndexFixing($V$1,S36,,Trigger),NA())</f>
        <v>-1.2861198410663022E-3</v>
      </c>
      <c r="W36" s="27">
        <f t="shared" si="0"/>
        <v>0.11310568361899698</v>
      </c>
    </row>
    <row r="37" spans="16:23" x14ac:dyDescent="0.2">
      <c r="R37" s="17" t="s">
        <v>20</v>
      </c>
      <c r="S37" s="18">
        <f>_xll.qlCalendarAdvance(Calendar,S36,R37,,Trigger)</f>
        <v>42290</v>
      </c>
      <c r="T37" s="18">
        <f>_xll.qlCalendarAdvance(Calendar,T36,R37,"f",,Trigger)</f>
        <v>42290</v>
      </c>
      <c r="U37" s="22">
        <f>IFERROR(_xll.qlIndexFixing($U$1,S37,,Trigger),NA())</f>
        <v>-1.2761155705742766E-3</v>
      </c>
      <c r="V37" s="22">
        <f>IFERROR(_xll.qlIndexFixing($V$1,S37,,Trigger),NA())</f>
        <v>-1.286463994851772E-3</v>
      </c>
      <c r="W37" s="27">
        <f t="shared" si="0"/>
        <v>0.10348424277495383</v>
      </c>
    </row>
    <row r="38" spans="16:23" x14ac:dyDescent="0.2">
      <c r="R38" s="17" t="s">
        <v>20</v>
      </c>
      <c r="S38" s="18">
        <f>_xll.qlCalendarAdvance(Calendar,S37,R38,,Trigger)</f>
        <v>42291</v>
      </c>
      <c r="T38" s="18">
        <f>_xll.qlCalendarAdvance(Calendar,T37,R38,"f",,Trigger)</f>
        <v>42291</v>
      </c>
      <c r="U38" s="22">
        <f>IFERROR(_xll.qlIndexFixing($U$1,S38,,Trigger),NA())</f>
        <v>-1.2778257734735732E-3</v>
      </c>
      <c r="V38" s="22">
        <f>IFERROR(_xll.qlIndexFixing($V$1,S38,,Trigger),NA())</f>
        <v>-1.2869167869355991E-3</v>
      </c>
      <c r="W38" s="27">
        <f t="shared" si="0"/>
        <v>9.0910134620258987E-2</v>
      </c>
    </row>
    <row r="39" spans="16:23" x14ac:dyDescent="0.2">
      <c r="P39" s="24" t="s">
        <v>27</v>
      </c>
      <c r="R39" s="17" t="s">
        <v>20</v>
      </c>
      <c r="S39" s="18">
        <f>_xll.qlCalendarAdvance(Calendar,S38,R39,,Trigger)</f>
        <v>42292</v>
      </c>
      <c r="T39" s="18">
        <f>_xll.qlCalendarAdvance(Calendar,T38,R39,"f",,Trigger)</f>
        <v>42292</v>
      </c>
      <c r="U39" s="22">
        <f>IFERROR(_xll.qlIndexFixing($U$1,S39,,Trigger),NA())</f>
        <v>-1.2799398812823881E-3</v>
      </c>
      <c r="V39" s="22">
        <f>IFERROR(_xll.qlIndexFixing($V$1,S39,,Trigger),NA())</f>
        <v>-1.2874881263513771E-3</v>
      </c>
      <c r="W39" s="27">
        <f t="shared" si="0"/>
        <v>7.5482450689889902E-2</v>
      </c>
    </row>
    <row r="40" spans="16:23" x14ac:dyDescent="0.2">
      <c r="P40" s="25">
        <f t="array" ref="P40">MAX(ABS(W3:W514))</f>
        <v>2.6292018058704514</v>
      </c>
      <c r="R40" s="17" t="s">
        <v>20</v>
      </c>
      <c r="S40" s="18">
        <f>_xll.qlCalendarAdvance(Calendar,S39,R40,,Trigger)</f>
        <v>42293</v>
      </c>
      <c r="T40" s="18">
        <f>_xll.qlCalendarAdvance(Calendar,T39,R40,"f",,Trigger)</f>
        <v>42293</v>
      </c>
      <c r="U40" s="22">
        <f>IFERROR(_xll.qlIndexFixing($U$1,S40,,Trigger),NA())</f>
        <v>-1.2855098560438094E-3</v>
      </c>
      <c r="V40" s="22">
        <f>IFERROR(_xll.qlIndexFixing($V$1,S40,,Trigger),NA())</f>
        <v>-1.2890708938950723E-3</v>
      </c>
      <c r="W40" s="27">
        <f t="shared" si="0"/>
        <v>3.5610378512629381E-2</v>
      </c>
    </row>
    <row r="41" spans="16:23" x14ac:dyDescent="0.2">
      <c r="R41" s="17" t="s">
        <v>20</v>
      </c>
      <c r="S41" s="18">
        <f>_xll.qlCalendarAdvance(Calendar,S40,R41,,Trigger)</f>
        <v>42296</v>
      </c>
      <c r="T41" s="18">
        <f>_xll.qlCalendarAdvance(Calendar,T40,R41,"f",,Trigger)</f>
        <v>42296</v>
      </c>
      <c r="U41" s="22">
        <f>IFERROR(_xll.qlIndexFixing($U$1,S41,,Trigger),NA())</f>
        <v>-1.2924353612531192E-3</v>
      </c>
      <c r="V41" s="22">
        <f>IFERROR(_xll.qlIndexFixing($V$1,S41,,Trigger),NA())</f>
        <v>-1.2911571437212999E-3</v>
      </c>
      <c r="W41" s="27">
        <f t="shared" si="0"/>
        <v>-1.2782175318193367E-2</v>
      </c>
    </row>
    <row r="42" spans="16:23" x14ac:dyDescent="0.2">
      <c r="R42" s="17" t="s">
        <v>20</v>
      </c>
      <c r="S42" s="18">
        <f>_xll.qlCalendarAdvance(Calendar,S41,R42,,Trigger)</f>
        <v>42297</v>
      </c>
      <c r="T42" s="18">
        <f>_xll.qlCalendarAdvance(Calendar,T41,R42,"f",,Trigger)</f>
        <v>42297</v>
      </c>
      <c r="U42" s="22">
        <f>IFERROR(_xll.qlIndexFixing($U$1,S42,,Trigger),NA())</f>
        <v>-1.2965689935295899E-3</v>
      </c>
      <c r="V42" s="22">
        <f>IFERROR(_xll.qlIndexFixing($V$1,S42,,Trigger),NA())</f>
        <v>-1.2924698590977002E-3</v>
      </c>
      <c r="W42" s="27">
        <f t="shared" si="0"/>
        <v>-4.099134431889695E-2</v>
      </c>
    </row>
    <row r="43" spans="16:23" x14ac:dyDescent="0.2">
      <c r="R43" s="17" t="s">
        <v>20</v>
      </c>
      <c r="S43" s="18">
        <f>_xll.qlCalendarAdvance(Calendar,S42,R43,,Trigger)</f>
        <v>42298</v>
      </c>
      <c r="T43" s="18">
        <f>_xll.qlCalendarAdvance(Calendar,T42,R43,"f",,Trigger)</f>
        <v>42298</v>
      </c>
      <c r="U43" s="22">
        <f>IFERROR(_xll.qlIndexFixing($U$1,S43,,Trigger),NA())</f>
        <v>-1.3011065304757707E-3</v>
      </c>
      <c r="V43" s="22">
        <f>IFERROR(_xll.qlIndexFixing($V$1,S43,,Trigger),NA())</f>
        <v>-1.2939605775663665E-3</v>
      </c>
      <c r="W43" s="27">
        <f t="shared" si="0"/>
        <v>-7.1459529094042296E-2</v>
      </c>
    </row>
    <row r="44" spans="16:23" x14ac:dyDescent="0.2">
      <c r="R44" s="17" t="s">
        <v>20</v>
      </c>
      <c r="S44" s="18">
        <f>_xll.qlCalendarAdvance(Calendar,S43,R44,,Trigger)</f>
        <v>42299</v>
      </c>
      <c r="T44" s="18">
        <f>_xll.qlCalendarAdvance(Calendar,T43,R44,"f",,Trigger)</f>
        <v>42299</v>
      </c>
      <c r="U44" s="22">
        <f>IFERROR(_xll.qlIndexFixing($U$1,S44,,Trigger),NA())</f>
        <v>-1.3060479724913421E-3</v>
      </c>
      <c r="V44" s="22">
        <f>IFERROR(_xll.qlIndexFixing($V$1,S44,,Trigger),NA())</f>
        <v>-1.2956392079610524E-3</v>
      </c>
      <c r="W44" s="27">
        <f t="shared" si="0"/>
        <v>-0.10408764530289716</v>
      </c>
    </row>
    <row r="45" spans="16:23" x14ac:dyDescent="0.2">
      <c r="R45" s="17" t="s">
        <v>20</v>
      </c>
      <c r="S45" s="18">
        <f>_xll.qlCalendarAdvance(Calendar,S44,R45,,Trigger)</f>
        <v>42300</v>
      </c>
      <c r="T45" s="18">
        <f>_xll.qlCalendarAdvance(Calendar,T44,R45,"f",,Trigger)</f>
        <v>42300</v>
      </c>
      <c r="U45" s="22">
        <f>IFERROR(_xll.qlIndexFixing($U$1,S45,,Trigger),NA())</f>
        <v>-1.3172723855303659E-3</v>
      </c>
      <c r="V45" s="22">
        <f>IFERROR(_xll.qlIndexFixing($V$1,S45,,Trigger),NA())</f>
        <v>-1.2996676970233878E-3</v>
      </c>
      <c r="W45" s="27">
        <f t="shared" si="0"/>
        <v>-0.1760468850697805</v>
      </c>
    </row>
    <row r="46" spans="16:23" x14ac:dyDescent="0.2">
      <c r="R46" s="17" t="s">
        <v>20</v>
      </c>
      <c r="S46" s="18">
        <f>_xll.qlCalendarAdvance(Calendar,S45,R46,,Trigger)</f>
        <v>42303</v>
      </c>
      <c r="T46" s="18">
        <f>_xll.qlCalendarAdvance(Calendar,T45,R46,"f",,Trigger)</f>
        <v>42303</v>
      </c>
      <c r="U46" s="22">
        <f>IFERROR(_xll.qlIndexFixing($U$1,S46,,Trigger),NA())</f>
        <v>-1.3298527879301858E-3</v>
      </c>
      <c r="V46" s="22">
        <f>IFERROR(_xll.qlIndexFixing($V$1,S46,,Trigger),NA())</f>
        <v>-1.3044310364263012E-3</v>
      </c>
      <c r="W46" s="27">
        <f t="shared" si="0"/>
        <v>-0.25421751503884593</v>
      </c>
    </row>
    <row r="47" spans="16:23" x14ac:dyDescent="0.2">
      <c r="R47" s="17" t="s">
        <v>20</v>
      </c>
      <c r="S47" s="18">
        <f>_xll.qlCalendarAdvance(Calendar,S46,R47,,Trigger)</f>
        <v>42304</v>
      </c>
      <c r="T47" s="18">
        <f>_xll.qlCalendarAdvance(Calendar,T46,R47,"f",,Trigger)</f>
        <v>42304</v>
      </c>
      <c r="U47" s="22">
        <f>IFERROR(_xll.qlIndexFixing($U$1,S47,,Trigger),NA())</f>
        <v>-1.3368137537339564E-3</v>
      </c>
      <c r="V47" s="22">
        <f>IFERROR(_xll.qlIndexFixing($V$1,S47,,Trigger),NA())</f>
        <v>-1.3071978663514727E-3</v>
      </c>
      <c r="W47" s="27">
        <f t="shared" si="0"/>
        <v>-0.29615887382483663</v>
      </c>
    </row>
    <row r="48" spans="16:23" x14ac:dyDescent="0.2">
      <c r="R48" s="17" t="s">
        <v>20</v>
      </c>
      <c r="S48" s="18">
        <f>_xll.qlCalendarAdvance(Calendar,S47,R48,,Trigger)</f>
        <v>42305</v>
      </c>
      <c r="T48" s="18">
        <f>_xll.qlCalendarAdvance(Calendar,T47,R48,"f",,Trigger)</f>
        <v>42305</v>
      </c>
      <c r="U48" s="22">
        <f>IFERROR(_xll.qlIndexFixing($U$1,S48,,Trigger),NA())</f>
        <v>-1.3434504430920313E-3</v>
      </c>
      <c r="V48" s="22">
        <f>IFERROR(_xll.qlIndexFixing($V$1,S48,,Trigger),NA())</f>
        <v>-1.3096632006881492E-3</v>
      </c>
      <c r="W48" s="27">
        <f t="shared" si="0"/>
        <v>-0.3378724240388209</v>
      </c>
    </row>
    <row r="49" spans="18:23" x14ac:dyDescent="0.2">
      <c r="R49" s="17" t="s">
        <v>20</v>
      </c>
      <c r="S49" s="18">
        <f>_xll.qlCalendarAdvance(Calendar,S48,R49,,Trigger)</f>
        <v>42306</v>
      </c>
      <c r="T49" s="18">
        <f>_xll.qlCalendarAdvance(Calendar,T48,R49,"f",,Trigger)</f>
        <v>42306</v>
      </c>
      <c r="U49" s="22">
        <f>IFERROR(_xll.qlIndexFixing($U$1,S49,,Trigger),NA())</f>
        <v>-1.3493200536895955E-3</v>
      </c>
      <c r="V49" s="22">
        <f>IFERROR(_xll.qlIndexFixing($V$1,S49,,Trigger),NA())</f>
        <v>-1.3116796788326113E-3</v>
      </c>
      <c r="W49" s="27">
        <f t="shared" si="0"/>
        <v>-0.37640374856984238</v>
      </c>
    </row>
    <row r="50" spans="18:23" x14ac:dyDescent="0.2">
      <c r="R50" s="17" t="s">
        <v>20</v>
      </c>
      <c r="S50" s="18">
        <f>_xll.qlCalendarAdvance(Calendar,S49,R50,,Trigger)</f>
        <v>42307</v>
      </c>
      <c r="T50" s="18">
        <f>_xll.qlCalendarAdvance(Calendar,T49,R50,"f",,Trigger)</f>
        <v>42307</v>
      </c>
      <c r="U50" s="22">
        <f>IFERROR(_xll.qlIndexFixing($U$1,S50,,Trigger),NA())</f>
        <v>-1.3601864740264702E-3</v>
      </c>
      <c r="V50" s="22">
        <f>IFERROR(_xll.qlIndexFixing($V$1,S50,,Trigger),NA())</f>
        <v>-1.3157813173947375E-3</v>
      </c>
      <c r="W50" s="27">
        <f t="shared" si="0"/>
        <v>-0.44405156631732723</v>
      </c>
    </row>
    <row r="51" spans="18:23" x14ac:dyDescent="0.2">
      <c r="R51" s="17" t="s">
        <v>20</v>
      </c>
      <c r="S51" s="18">
        <f>_xll.qlCalendarAdvance(Calendar,S50,R51,,Trigger)</f>
        <v>42310</v>
      </c>
      <c r="T51" s="18">
        <f>_xll.qlCalendarAdvance(Calendar,T50,R51,"f",,Trigger)</f>
        <v>42310</v>
      </c>
      <c r="U51" s="22">
        <f>IFERROR(_xll.qlIndexFixing($U$1,S51,,Trigger),NA())</f>
        <v>-1.3701955108524899E-3</v>
      </c>
      <c r="V51" s="22">
        <f>IFERROR(_xll.qlIndexFixing($V$1,S51,,Trigger),NA())</f>
        <v>-1.31995885833458E-3</v>
      </c>
      <c r="W51" s="27">
        <f t="shared" si="0"/>
        <v>-0.50236652517909874</v>
      </c>
    </row>
    <row r="52" spans="18:23" x14ac:dyDescent="0.2">
      <c r="R52" s="17" t="s">
        <v>20</v>
      </c>
      <c r="S52" s="18">
        <f>_xll.qlCalendarAdvance(Calendar,S51,R52,,Trigger)</f>
        <v>42311</v>
      </c>
      <c r="T52" s="18">
        <f>_xll.qlCalendarAdvance(Calendar,T51,R52,"f",,Trigger)</f>
        <v>42311</v>
      </c>
      <c r="U52" s="22">
        <f>IFERROR(_xll.qlIndexFixing($U$1,S52,,Trigger),NA())</f>
        <v>-1.3747636287764209E-3</v>
      </c>
      <c r="V52" s="22">
        <f>IFERROR(_xll.qlIndexFixing($V$1,S52,,Trigger),NA())</f>
        <v>-1.3220747626663254E-3</v>
      </c>
      <c r="W52" s="27">
        <f t="shared" si="0"/>
        <v>-0.52688866110095489</v>
      </c>
    </row>
    <row r="53" spans="18:23" x14ac:dyDescent="0.2">
      <c r="R53" s="17" t="s">
        <v>20</v>
      </c>
      <c r="S53" s="18">
        <f>_xll.qlCalendarAdvance(Calendar,S52,R53,,Trigger)</f>
        <v>42312</v>
      </c>
      <c r="T53" s="18">
        <f>_xll.qlCalendarAdvance(Calendar,T52,R53,"f",,Trigger)</f>
        <v>42312</v>
      </c>
      <c r="U53" s="22">
        <f>IFERROR(_xll.qlIndexFixing($U$1,S53,,Trigger),NA())</f>
        <v>-1.3790714481576316E-3</v>
      </c>
      <c r="V53" s="22">
        <f>IFERROR(_xll.qlIndexFixing($V$1,S53,,Trigger),NA())</f>
        <v>-1.3242062278306932E-3</v>
      </c>
      <c r="W53" s="27">
        <f t="shared" si="0"/>
        <v>-0.54865220326938413</v>
      </c>
    </row>
    <row r="54" spans="18:23" x14ac:dyDescent="0.2">
      <c r="R54" s="17" t="s">
        <v>20</v>
      </c>
      <c r="S54" s="18">
        <f>_xll.qlCalendarAdvance(Calendar,S53,R54,,Trigger)</f>
        <v>42313</v>
      </c>
      <c r="T54" s="18">
        <f>_xll.qlCalendarAdvance(Calendar,T53,R54,"f",,Trigger)</f>
        <v>42313</v>
      </c>
      <c r="U54" s="22">
        <f>IFERROR(_xll.qlIndexFixing($U$1,S54,,Trigger),NA())</f>
        <v>-1.3831189690360901E-3</v>
      </c>
      <c r="V54" s="22">
        <f>IFERROR(_xll.qlIndexFixing($V$1,S54,,Trigger),NA())</f>
        <v>-1.3263518122608176E-3</v>
      </c>
      <c r="W54" s="27">
        <f t="shared" si="0"/>
        <v>-0.56767156775272554</v>
      </c>
    </row>
    <row r="55" spans="18:23" x14ac:dyDescent="0.2">
      <c r="R55" s="17" t="s">
        <v>20</v>
      </c>
      <c r="S55" s="18">
        <f>_xll.qlCalendarAdvance(Calendar,S54,R55,,Trigger)</f>
        <v>42314</v>
      </c>
      <c r="T55" s="18">
        <f>_xll.qlCalendarAdvance(Calendar,T54,R55,"f",,Trigger)</f>
        <v>42314</v>
      </c>
      <c r="U55" s="22">
        <f>IFERROR(_xll.qlIndexFixing($U$1,S55,,Trigger),NA())</f>
        <v>-1.3903409795457122E-3</v>
      </c>
      <c r="V55" s="22">
        <f>IFERROR(_xll.qlIndexFixing($V$1,S55,,Trigger),NA())</f>
        <v>-1.3306779199862007E-3</v>
      </c>
      <c r="W55" s="27">
        <f t="shared" si="0"/>
        <v>-0.59663059559511566</v>
      </c>
    </row>
    <row r="56" spans="18:23" x14ac:dyDescent="0.2">
      <c r="R56" s="17" t="s">
        <v>20</v>
      </c>
      <c r="S56" s="18">
        <f>_xll.qlCalendarAdvance(Calendar,S55,R56,,Trigger)</f>
        <v>42317</v>
      </c>
      <c r="T56" s="18">
        <f>_xll.qlCalendarAdvance(Calendar,T55,R56,"f",,Trigger)</f>
        <v>42317</v>
      </c>
      <c r="U56" s="22">
        <f>IFERROR(_xll.qlIndexFixing($U$1,S56,,Trigger),NA())</f>
        <v>-1.396706067602338E-3</v>
      </c>
      <c r="V56" s="22">
        <f>IFERROR(_xll.qlIndexFixing($V$1,S56,,Trigger),NA())</f>
        <v>-1.3350465149386537E-3</v>
      </c>
      <c r="W56" s="27">
        <f t="shared" si="0"/>
        <v>-0.61659552663684281</v>
      </c>
    </row>
    <row r="57" spans="18:23" x14ac:dyDescent="0.2">
      <c r="R57" s="17" t="s">
        <v>20</v>
      </c>
      <c r="S57" s="18">
        <f>_xll.qlCalendarAdvance(Calendar,S56,R57,,Trigger)</f>
        <v>42318</v>
      </c>
      <c r="T57" s="18">
        <f>_xll.qlCalendarAdvance(Calendar,T56,R57,"f",,Trigger)</f>
        <v>42318</v>
      </c>
      <c r="U57" s="22">
        <f>IFERROR(_xll.qlIndexFixing($U$1,S57,,Trigger),NA())</f>
        <v>-1.3994520960869394E-3</v>
      </c>
      <c r="V57" s="22">
        <f>IFERROR(_xll.qlIndexFixing($V$1,S57,,Trigger),NA())</f>
        <v>-1.3372410743928143E-3</v>
      </c>
      <c r="W57" s="27">
        <f t="shared" si="0"/>
        <v>-0.62211021694125179</v>
      </c>
    </row>
    <row r="58" spans="18:23" x14ac:dyDescent="0.2">
      <c r="R58" s="17" t="s">
        <v>20</v>
      </c>
      <c r="S58" s="18">
        <f>_xll.qlCalendarAdvance(Calendar,S57,R58,,Trigger)</f>
        <v>42319</v>
      </c>
      <c r="T58" s="18">
        <f>_xll.qlCalendarAdvance(Calendar,T57,R58,"f",,Trigger)</f>
        <v>42319</v>
      </c>
      <c r="U58" s="22">
        <f>IFERROR(_xll.qlIndexFixing($U$1,S58,,Trigger),NA())</f>
        <v>-1.4019378259888526E-3</v>
      </c>
      <c r="V58" s="22">
        <f>IFERROR(_xll.qlIndexFixing($V$1,S58,,Trigger),NA())</f>
        <v>-1.3394411044309606E-3</v>
      </c>
      <c r="W58" s="27">
        <f t="shared" si="0"/>
        <v>-0.62496721557891988</v>
      </c>
    </row>
    <row r="59" spans="18:23" x14ac:dyDescent="0.2">
      <c r="R59" s="17" t="s">
        <v>20</v>
      </c>
      <c r="S59" s="18">
        <f>_xll.qlCalendarAdvance(Calendar,S58,R59,,Trigger)</f>
        <v>42320</v>
      </c>
      <c r="T59" s="18">
        <f>_xll.qlCalendarAdvance(Calendar,T58,R59,"f",,Trigger)</f>
        <v>42320</v>
      </c>
      <c r="U59" s="22">
        <f>IFERROR(_xll.qlIndexFixing($U$1,S59,,Trigger),NA())</f>
        <v>-1.4041632575478857E-3</v>
      </c>
      <c r="V59" s="22">
        <f>IFERROR(_xll.qlIndexFixing($V$1,S59,,Trigger),NA())</f>
        <v>-1.3416451636460991E-3</v>
      </c>
      <c r="W59" s="27">
        <f t="shared" si="0"/>
        <v>-0.62518093901786642</v>
      </c>
    </row>
    <row r="60" spans="18:23" x14ac:dyDescent="0.2">
      <c r="R60" s="17" t="s">
        <v>20</v>
      </c>
      <c r="S60" s="18">
        <f>_xll.qlCalendarAdvance(Calendar,S59,R60,,Trigger)</f>
        <v>42321</v>
      </c>
      <c r="T60" s="18">
        <f>_xll.qlCalendarAdvance(Calendar,T59,R60,"f",,Trigger)</f>
        <v>42321</v>
      </c>
      <c r="U60" s="22">
        <f>IFERROR(_xll.qlIndexFixing($U$1,S60,,Trigger),NA())</f>
        <v>-1.4077409541934927E-3</v>
      </c>
      <c r="V60" s="22">
        <f>IFERROR(_xll.qlIndexFixing($V$1,S60,,Trigger),NA())</f>
        <v>-1.3460544721910495E-3</v>
      </c>
      <c r="W60" s="27">
        <f t="shared" si="0"/>
        <v>-0.61686482002443199</v>
      </c>
    </row>
    <row r="61" spans="18:23" x14ac:dyDescent="0.2">
      <c r="R61" s="17" t="s">
        <v>20</v>
      </c>
      <c r="S61" s="18">
        <f>_xll.qlCalendarAdvance(Calendar,S60,R61,,Trigger)</f>
        <v>42324</v>
      </c>
      <c r="T61" s="18">
        <f>_xll.qlCalendarAdvance(Calendar,T60,R61,"f",,Trigger)</f>
        <v>42324</v>
      </c>
      <c r="U61" s="22">
        <f>IFERROR(_xll.qlIndexFixing($U$1,S61,,Trigger),NA())</f>
        <v>-1.4104619989963041E-3</v>
      </c>
      <c r="V61" s="22">
        <f>IFERROR(_xll.qlIndexFixing($V$1,S61,,Trigger),NA())</f>
        <v>-1.3504728624980089E-3</v>
      </c>
      <c r="W61" s="27">
        <f t="shared" si="0"/>
        <v>-0.59989136498295181</v>
      </c>
    </row>
    <row r="62" spans="18:23" x14ac:dyDescent="0.2">
      <c r="R62" s="17" t="s">
        <v>20</v>
      </c>
      <c r="S62" s="18">
        <f>_xll.qlCalendarAdvance(Calendar,S61,R62,,Trigger)</f>
        <v>42325</v>
      </c>
      <c r="T62" s="18">
        <f>_xll.qlCalendarAdvance(Calendar,T61,R62,"f",,Trigger)</f>
        <v>42325</v>
      </c>
      <c r="U62" s="22">
        <f>IFERROR(_xll.qlIndexFixing($U$1,S62,,Trigger),NA())</f>
        <v>-1.4113859383213523E-3</v>
      </c>
      <c r="V62" s="22">
        <f>IFERROR(_xll.qlIndexFixing($V$1,S62,,Trigger),NA())</f>
        <v>-1.3526754454940004E-3</v>
      </c>
      <c r="W62" s="27">
        <f t="shared" si="0"/>
        <v>-0.58710492827351857</v>
      </c>
    </row>
    <row r="63" spans="18:23" x14ac:dyDescent="0.2">
      <c r="R63" s="17" t="s">
        <v>20</v>
      </c>
      <c r="S63" s="18">
        <f>_xll.qlCalendarAdvance(Calendar,S62,R63,,Trigger)</f>
        <v>42326</v>
      </c>
      <c r="T63" s="18">
        <f>_xll.qlCalendarAdvance(Calendar,T62,R63,"f",,Trigger)</f>
        <v>42326</v>
      </c>
      <c r="U63" s="22">
        <f>IFERROR(_xll.qlIndexFixing($U$1,S63,,Trigger),NA())</f>
        <v>-1.4120495791036802E-3</v>
      </c>
      <c r="V63" s="22">
        <f>IFERROR(_xll.qlIndexFixing($V$1,S63,,Trigger),NA())</f>
        <v>-1.3548734087454051E-3</v>
      </c>
      <c r="W63" s="27">
        <f t="shared" si="0"/>
        <v>-0.57176170358275158</v>
      </c>
    </row>
    <row r="64" spans="18:23" x14ac:dyDescent="0.2">
      <c r="R64" s="17" t="s">
        <v>20</v>
      </c>
      <c r="S64" s="18">
        <f>_xll.qlCalendarAdvance(Calendar,S63,R64,,Trigger)</f>
        <v>42327</v>
      </c>
      <c r="T64" s="18">
        <f>_xll.qlCalendarAdvance(Calendar,T63,R64,"f",,Trigger)</f>
        <v>42327</v>
      </c>
      <c r="U64" s="22">
        <f>IFERROR(_xll.qlIndexFixing($U$1,S64,,Trigger),NA())</f>
        <v>-1.412452921423224E-3</v>
      </c>
      <c r="V64" s="22">
        <f>IFERROR(_xll.qlIndexFixing($V$1,S64,,Trigger),NA())</f>
        <v>-1.3570653109651332E-3</v>
      </c>
      <c r="W64" s="27">
        <f t="shared" si="0"/>
        <v>-0.55387610458090819</v>
      </c>
    </row>
    <row r="65" spans="18:23" x14ac:dyDescent="0.2">
      <c r="R65" s="17" t="s">
        <v>20</v>
      </c>
      <c r="S65" s="18">
        <f>_xll.qlCalendarAdvance(Calendar,S64,R65,,Trigger)</f>
        <v>42328</v>
      </c>
      <c r="T65" s="18">
        <f>_xll.qlCalendarAdvance(Calendar,T64,R65,"f",,Trigger)</f>
        <v>42328</v>
      </c>
      <c r="U65" s="22">
        <f>IFERROR(_xll.qlIndexFixing($U$1,S65,,Trigger),NA())</f>
        <v>-1.4123864035253675E-3</v>
      </c>
      <c r="V65" s="22">
        <f>IFERROR(_xll.qlIndexFixing($V$1,S65,,Trigger),NA())</f>
        <v>-1.3614165557696012E-3</v>
      </c>
      <c r="W65" s="27">
        <f t="shared" si="0"/>
        <v>-0.50969847755766295</v>
      </c>
    </row>
    <row r="66" spans="18:23" x14ac:dyDescent="0.2">
      <c r="R66" s="17" t="s">
        <v>20</v>
      </c>
      <c r="S66" s="18">
        <f>_xll.qlCalendarAdvance(Calendar,S65,R66,,Trigger)</f>
        <v>42331</v>
      </c>
      <c r="T66" s="18">
        <f>_xll.qlCalendarAdvance(Calendar,T65,R66,"f",,Trigger)</f>
        <v>42331</v>
      </c>
      <c r="U66" s="22">
        <f>IFERROR(_xll.qlIndexFixing($U$1,S66,,Trigger),NA())</f>
        <v>-1.4114633065531734E-3</v>
      </c>
      <c r="V66" s="22">
        <f>IFERROR(_xll.qlIndexFixing($V$1,S66,,Trigger),NA())</f>
        <v>-1.3657434794289713E-3</v>
      </c>
      <c r="W66" s="27">
        <f t="shared" si="0"/>
        <v>-0.45719827124202084</v>
      </c>
    </row>
    <row r="67" spans="18:23" x14ac:dyDescent="0.2">
      <c r="R67" s="17" t="s">
        <v>20</v>
      </c>
      <c r="S67" s="18">
        <f>_xll.qlCalendarAdvance(Calendar,S66,R67,,Trigger)</f>
        <v>42332</v>
      </c>
      <c r="T67" s="18">
        <f>_xll.qlCalendarAdvance(Calendar,T66,R67,"f",,Trigger)</f>
        <v>42332</v>
      </c>
      <c r="U67" s="22">
        <f>IFERROR(_xll.qlIndexFixing($U$1,S67,,Trigger),NA())</f>
        <v>-1.4105651567986044E-3</v>
      </c>
      <c r="V67" s="22">
        <f>IFERROR(_xll.qlIndexFixing($V$1,S67,,Trigger),NA())</f>
        <v>-1.3678834540664653E-3</v>
      </c>
      <c r="W67" s="27">
        <f t="shared" si="0"/>
        <v>-0.42681702732139115</v>
      </c>
    </row>
    <row r="68" spans="18:23" x14ac:dyDescent="0.2">
      <c r="R68" s="17" t="s">
        <v>20</v>
      </c>
      <c r="S68" s="18">
        <f>_xll.qlCalendarAdvance(Calendar,S67,R68,,Trigger)</f>
        <v>42333</v>
      </c>
      <c r="T68" s="18">
        <f>_xll.qlCalendarAdvance(Calendar,T67,R68,"f",,Trigger)</f>
        <v>42333</v>
      </c>
      <c r="U68" s="22">
        <f>IFERROR(_xll.qlIndexFixing($U$1,S68,,Trigger),NA())</f>
        <v>-1.4094067084613471E-3</v>
      </c>
      <c r="V68" s="22">
        <f>IFERROR(_xll.qlIndexFixing($V$1,S68,,Trigger),NA())</f>
        <v>-1.3700087189505439E-3</v>
      </c>
      <c r="W68" s="27">
        <f t="shared" ref="W68:W131" si="1">(U68-V68)*10000</f>
        <v>-0.393979895108032</v>
      </c>
    </row>
    <row r="69" spans="18:23" x14ac:dyDescent="0.2">
      <c r="R69" s="17" t="s">
        <v>20</v>
      </c>
      <c r="S69" s="18">
        <f>_xll.qlCalendarAdvance(Calendar,S68,R69,,Trigger)</f>
        <v>42334</v>
      </c>
      <c r="T69" s="18">
        <f>_xll.qlCalendarAdvance(Calendar,T68,R69,"f",,Trigger)</f>
        <v>42334</v>
      </c>
      <c r="U69" s="22">
        <f>IFERROR(_xll.qlIndexFixing($U$1,S69,,Trigger),NA())</f>
        <v>-1.4079879617412416E-3</v>
      </c>
      <c r="V69" s="22">
        <f>IFERROR(_xll.qlIndexFixing($V$1,S69,,Trigger),NA())</f>
        <v>-1.3721178324743732E-3</v>
      </c>
      <c r="W69" s="27">
        <f t="shared" si="1"/>
        <v>-0.35870129266868389</v>
      </c>
    </row>
    <row r="70" spans="18:23" x14ac:dyDescent="0.2">
      <c r="R70" s="17" t="s">
        <v>20</v>
      </c>
      <c r="S70" s="18">
        <f>_xll.qlCalendarAdvance(Calendar,S69,R70,,Trigger)</f>
        <v>42335</v>
      </c>
      <c r="T70" s="18">
        <f>_xll.qlCalendarAdvance(Calendar,T69,R70,"f",,Trigger)</f>
        <v>42335</v>
      </c>
      <c r="U70" s="22">
        <f>IFERROR(_xll.qlIndexFixing($U$1,S70,,Trigger),NA())</f>
        <v>-1.4042773290068311E-3</v>
      </c>
      <c r="V70" s="22">
        <f>IFERROR(_xll.qlIndexFixing($V$1,S70,,Trigger),NA())</f>
        <v>-1.3762697527885948E-3</v>
      </c>
      <c r="W70" s="27">
        <f t="shared" si="1"/>
        <v>-0.28007576218236352</v>
      </c>
    </row>
    <row r="71" spans="18:23" x14ac:dyDescent="0.2">
      <c r="R71" s="17" t="s">
        <v>20</v>
      </c>
      <c r="S71" s="18">
        <f>_xll.qlCalendarAdvance(Calendar,S70,R71,,Trigger)</f>
        <v>42338</v>
      </c>
      <c r="T71" s="18">
        <f>_xll.qlCalendarAdvance(Calendar,T70,R71,"f",,Trigger)</f>
        <v>42338</v>
      </c>
      <c r="U71" s="22">
        <f>IFERROR(_xll.qlIndexFixing($U$1,S71,,Trigger),NA())</f>
        <v>-1.4026368616182339E-3</v>
      </c>
      <c r="V71" s="22">
        <f>IFERROR(_xll.qlIndexFixing($V$1,S71,,Trigger),NA())</f>
        <v>-1.382603269193261E-3</v>
      </c>
      <c r="W71" s="27">
        <f t="shared" si="1"/>
        <v>-0.20033592424972824</v>
      </c>
    </row>
    <row r="72" spans="18:23" x14ac:dyDescent="0.2">
      <c r="R72" s="17" t="s">
        <v>20</v>
      </c>
      <c r="S72" s="18">
        <f>_xll.qlCalendarAdvance(Calendar,S71,R72,,Trigger)</f>
        <v>42339</v>
      </c>
      <c r="T72" s="18">
        <f>_xll.qlCalendarAdvance(Calendar,T71,R72,"f",,Trigger)</f>
        <v>42339</v>
      </c>
      <c r="U72" s="22">
        <f>IFERROR(_xll.qlIndexFixing($U$1,S72,,Trigger),NA())</f>
        <v>-1.405734481978449E-3</v>
      </c>
      <c r="V72" s="22">
        <f>IFERROR(_xll.qlIndexFixing($V$1,S72,,Trigger),NA())</f>
        <v>-1.3889411036904775E-3</v>
      </c>
      <c r="W72" s="27">
        <f t="shared" si="1"/>
        <v>-0.1679337828797145</v>
      </c>
    </row>
    <row r="73" spans="18:23" x14ac:dyDescent="0.2">
      <c r="R73" s="17" t="s">
        <v>20</v>
      </c>
      <c r="S73" s="18">
        <f>_xll.qlCalendarAdvance(Calendar,S72,R73,,Trigger)</f>
        <v>42340</v>
      </c>
      <c r="T73" s="18">
        <f>_xll.qlCalendarAdvance(Calendar,T72,R73,"f",,Trigger)</f>
        <v>42340</v>
      </c>
      <c r="U73" s="22">
        <f>IFERROR(_xll.qlIndexFixing($U$1,S73,,Trigger),NA())</f>
        <v>-1.4085179791711866E-3</v>
      </c>
      <c r="V73" s="22">
        <f>IFERROR(_xll.qlIndexFixing($V$1,S73,,Trigger),NA())</f>
        <v>-1.3950217953206945E-3</v>
      </c>
      <c r="W73" s="27">
        <f t="shared" si="1"/>
        <v>-0.13496183850492116</v>
      </c>
    </row>
    <row r="74" spans="18:23" x14ac:dyDescent="0.2">
      <c r="R74" s="17" t="s">
        <v>20</v>
      </c>
      <c r="S74" s="18">
        <f>_xll.qlCalendarAdvance(Calendar,S73,R74,,Trigger)</f>
        <v>42341</v>
      </c>
      <c r="T74" s="18">
        <f>_xll.qlCalendarAdvance(Calendar,T73,R74,"f",,Trigger)</f>
        <v>42341</v>
      </c>
      <c r="U74" s="22">
        <f>IFERROR(_xll.qlIndexFixing($U$1,S74,,Trigger),NA())</f>
        <v>-1.4109873532364148E-3</v>
      </c>
      <c r="V74" s="22">
        <f>IFERROR(_xll.qlIndexFixing($V$1,S74,,Trigger),NA())</f>
        <v>-1.4008292151457269E-3</v>
      </c>
      <c r="W74" s="27">
        <f t="shared" si="1"/>
        <v>-0.10158138090687885</v>
      </c>
    </row>
    <row r="75" spans="18:23" x14ac:dyDescent="0.2">
      <c r="R75" s="17" t="s">
        <v>20</v>
      </c>
      <c r="S75" s="18">
        <f>_xll.qlCalendarAdvance(Calendar,S74,R75,,Trigger)</f>
        <v>42342</v>
      </c>
      <c r="T75" s="18">
        <f>_xll.qlCalendarAdvance(Calendar,T74,R75,"f",,Trigger)</f>
        <v>42342</v>
      </c>
      <c r="U75" s="22">
        <f>IFERROR(_xll.qlIndexFixing($U$1,S75,,Trigger),NA())</f>
        <v>-1.4148734633501192E-3</v>
      </c>
      <c r="V75" s="22">
        <f>IFERROR(_xll.qlIndexFixing($V$1,S75,,Trigger),NA())</f>
        <v>-1.4114469707804389E-3</v>
      </c>
      <c r="W75" s="27">
        <f t="shared" si="1"/>
        <v>-3.4264925696803061E-2</v>
      </c>
    </row>
    <row r="76" spans="18:23" x14ac:dyDescent="0.2">
      <c r="R76" s="17" t="s">
        <v>20</v>
      </c>
      <c r="S76" s="18">
        <f>_xll.qlCalendarAdvance(Calendar,S75,R76,,Trigger)</f>
        <v>42345</v>
      </c>
      <c r="T76" s="18">
        <f>_xll.qlCalendarAdvance(Calendar,T75,R76,"f",,Trigger)</f>
        <v>42345</v>
      </c>
      <c r="U76" s="22">
        <f>IFERROR(_xll.qlIndexFixing($U$1,S76,,Trigger),NA())</f>
        <v>-1.4177236178625208E-3</v>
      </c>
      <c r="V76" s="22">
        <f>IFERROR(_xll.qlIndexFixing($V$1,S76,,Trigger),NA())</f>
        <v>-1.4210035994688397E-3</v>
      </c>
      <c r="W76" s="27">
        <f t="shared" si="1"/>
        <v>3.2799816063189269E-2</v>
      </c>
    </row>
    <row r="77" spans="18:23" x14ac:dyDescent="0.2">
      <c r="R77" s="17" t="s">
        <v>20</v>
      </c>
      <c r="S77" s="18">
        <f>_xll.qlCalendarAdvance(Calendar,S76,R77,,Trigger)</f>
        <v>42346</v>
      </c>
      <c r="T77" s="18">
        <f>_xll.qlCalendarAdvance(Calendar,T76,R77,"f",,Trigger)</f>
        <v>42346</v>
      </c>
      <c r="U77" s="22">
        <f>IFERROR(_xll.qlIndexFixing($U$1,S77,,Trigger),NA())</f>
        <v>-1.4186223761303296E-3</v>
      </c>
      <c r="V77" s="22">
        <f>IFERROR(_xll.qlIndexFixing($V$1,S77,,Trigger),NA())</f>
        <v>-1.4252027274741508E-3</v>
      </c>
      <c r="W77" s="27">
        <f t="shared" si="1"/>
        <v>6.580351343821178E-2</v>
      </c>
    </row>
    <row r="78" spans="18:23" x14ac:dyDescent="0.2">
      <c r="R78" s="17" t="s">
        <v>20</v>
      </c>
      <c r="S78" s="18">
        <f>_xll.qlCalendarAdvance(Calendar,S77,R78,,Trigger)</f>
        <v>42347</v>
      </c>
      <c r="T78" s="18">
        <f>_xll.qlCalendarAdvance(Calendar,T77,R78,"f",,Trigger)</f>
        <v>42347</v>
      </c>
      <c r="U78" s="22">
        <f>IFERROR(_xll.qlIndexFixing($U$1,S78,,Trigger),NA())</f>
        <v>-1.419207011270629E-3</v>
      </c>
      <c r="V78" s="22">
        <f>IFERROR(_xll.qlIndexFixing($V$1,S78,,Trigger),NA())</f>
        <v>-1.4290318104048794E-3</v>
      </c>
      <c r="W78" s="27">
        <f t="shared" si="1"/>
        <v>9.8247991342503838E-2</v>
      </c>
    </row>
    <row r="79" spans="18:23" x14ac:dyDescent="0.2">
      <c r="R79" s="17" t="s">
        <v>20</v>
      </c>
      <c r="S79" s="18">
        <f>_xll.qlCalendarAdvance(Calendar,S78,R79,,Trigger)</f>
        <v>42348</v>
      </c>
      <c r="T79" s="18">
        <f>_xll.qlCalendarAdvance(Calendar,T78,R79,"f",,Trigger)</f>
        <v>42348</v>
      </c>
      <c r="U79" s="22">
        <f>IFERROR(_xll.qlIndexFixing($U$1,S79,,Trigger),NA())</f>
        <v>-1.419477523363355E-3</v>
      </c>
      <c r="V79" s="22">
        <f>IFERROR(_xll.qlIndexFixing($V$1,S79,,Trigger),NA())</f>
        <v>-1.4324747194027765E-3</v>
      </c>
      <c r="W79" s="27">
        <f t="shared" si="1"/>
        <v>0.1299719603942151</v>
      </c>
    </row>
    <row r="80" spans="18:23" x14ac:dyDescent="0.2">
      <c r="R80" s="17" t="s">
        <v>20</v>
      </c>
      <c r="S80" s="18">
        <f>_xll.qlCalendarAdvance(Calendar,S79,R80,,Trigger)</f>
        <v>42349</v>
      </c>
      <c r="T80" s="18">
        <f>_xll.qlCalendarAdvance(Calendar,T79,R80,"f",,Trigger)</f>
        <v>42349</v>
      </c>
      <c r="U80" s="22">
        <f>IFERROR(_xll.qlIndexFixing($U$1,S80,,Trigger),NA())</f>
        <v>-1.4189658771979197E-3</v>
      </c>
      <c r="V80" s="22">
        <f>IFERROR(_xll.qlIndexFixing($V$1,S80,,Trigger),NA())</f>
        <v>-1.4379869027791869E-3</v>
      </c>
      <c r="W80" s="27">
        <f t="shared" si="1"/>
        <v>0.19021025581267281</v>
      </c>
    </row>
    <row r="81" spans="18:23" x14ac:dyDescent="0.2">
      <c r="R81" s="17" t="s">
        <v>20</v>
      </c>
      <c r="S81" s="18">
        <f>_xll.qlCalendarAdvance(Calendar,S80,R81,,Trigger)</f>
        <v>42352</v>
      </c>
      <c r="T81" s="18">
        <f>_xll.qlCalendarAdvance(Calendar,T80,R81,"f",,Trigger)</f>
        <v>42352</v>
      </c>
      <c r="U81" s="22">
        <f>IFERROR(_xll.qlIndexFixing($U$1,S81,,Trigger),NA())</f>
        <v>-1.4174183399395801E-3</v>
      </c>
      <c r="V81" s="22">
        <f>IFERROR(_xll.qlIndexFixing($V$1,S81,,Trigger),NA())</f>
        <v>-1.4420620389010708E-3</v>
      </c>
      <c r="W81" s="27">
        <f t="shared" si="1"/>
        <v>0.24643698961490657</v>
      </c>
    </row>
    <row r="82" spans="18:23" x14ac:dyDescent="0.2">
      <c r="R82" s="17" t="s">
        <v>20</v>
      </c>
      <c r="S82" s="18">
        <f>_xll.qlCalendarAdvance(Calendar,S81,R82,,Trigger)</f>
        <v>42353</v>
      </c>
      <c r="T82" s="18">
        <f>_xll.qlCalendarAdvance(Calendar,T81,R82,"f",,Trigger)</f>
        <v>42353</v>
      </c>
      <c r="U82" s="22">
        <f>IFERROR(_xll.qlIndexFixing($U$1,S82,,Trigger),NA())</f>
        <v>-1.4161182362348868E-3</v>
      </c>
      <c r="V82" s="22">
        <f>IFERROR(_xll.qlIndexFixing($V$1,S82,,Trigger),NA())</f>
        <v>-1.4433321452012038E-3</v>
      </c>
      <c r="W82" s="27">
        <f t="shared" si="1"/>
        <v>0.27213908966317035</v>
      </c>
    </row>
    <row r="83" spans="18:23" x14ac:dyDescent="0.2">
      <c r="R83" s="17" t="s">
        <v>20</v>
      </c>
      <c r="S83" s="18">
        <f>_xll.qlCalendarAdvance(Calendar,S82,R83,,Trigger)</f>
        <v>42354</v>
      </c>
      <c r="T83" s="18">
        <f>_xll.qlCalendarAdvance(Calendar,T82,R83,"f",,Trigger)</f>
        <v>42354</v>
      </c>
      <c r="U83" s="22">
        <f>IFERROR(_xll.qlIndexFixing($U$1,S83,,Trigger),NA())</f>
        <v>-1.41450400948262E-3</v>
      </c>
      <c r="V83" s="22">
        <f>IFERROR(_xll.qlIndexFixing($V$1,S83,,Trigger),NA())</f>
        <v>-1.4441193042591394E-3</v>
      </c>
      <c r="W83" s="27">
        <f t="shared" si="1"/>
        <v>0.29615294776519363</v>
      </c>
    </row>
    <row r="84" spans="18:23" x14ac:dyDescent="0.2">
      <c r="R84" s="17" t="s">
        <v>20</v>
      </c>
      <c r="S84" s="18">
        <f>_xll.qlCalendarAdvance(Calendar,S83,R84,,Trigger)</f>
        <v>42355</v>
      </c>
      <c r="T84" s="18">
        <f>_xll.qlCalendarAdvance(Calendar,T83,R84,"f",,Trigger)</f>
        <v>42355</v>
      </c>
      <c r="U84" s="22">
        <f>IFERROR(_xll.qlIndexFixing($U$1,S84,,Trigger),NA())</f>
        <v>-1.4125756594030037E-3</v>
      </c>
      <c r="V84" s="22">
        <f>IFERROR(_xll.qlIndexFixing($V$1,S84,,Trigger),NA())</f>
        <v>-1.4444073872965646E-3</v>
      </c>
      <c r="W84" s="27">
        <f t="shared" si="1"/>
        <v>0.31831727893560924</v>
      </c>
    </row>
    <row r="85" spans="18:23" x14ac:dyDescent="0.2">
      <c r="R85" s="17" t="s">
        <v>20</v>
      </c>
      <c r="S85" s="18">
        <f>_xll.qlCalendarAdvance(Calendar,S84,R85,,Trigger)</f>
        <v>42356</v>
      </c>
      <c r="T85" s="18">
        <f>_xll.qlCalendarAdvance(Calendar,T84,R85,"f",,Trigger)</f>
        <v>42356</v>
      </c>
      <c r="U85" s="22">
        <f>IFERROR(_xll.qlIndexFixing($U$1,S85,,Trigger),NA())</f>
        <v>-1.4076663779949428E-3</v>
      </c>
      <c r="V85" s="22">
        <f>IFERROR(_xll.qlIndexFixing($V$1,S85,,Trigger),NA())</f>
        <v>-1.4432335359870763E-3</v>
      </c>
      <c r="W85" s="27">
        <f t="shared" si="1"/>
        <v>0.35567157992133502</v>
      </c>
    </row>
    <row r="86" spans="18:23" x14ac:dyDescent="0.2">
      <c r="R86" s="17" t="s">
        <v>20</v>
      </c>
      <c r="S86" s="18">
        <f>_xll.qlCalendarAdvance(Calendar,S85,R86,,Trigger)</f>
        <v>42359</v>
      </c>
      <c r="T86" s="18">
        <f>_xll.qlCalendarAdvance(Calendar,T85,R86,"f",,Trigger)</f>
        <v>42359</v>
      </c>
      <c r="U86" s="22">
        <f>IFERROR(_xll.qlIndexFixing($U$1,S86,,Trigger),NA())</f>
        <v>-1.4017210278494119E-3</v>
      </c>
      <c r="V86" s="22">
        <f>IFERROR(_xll.qlIndexFixing($V$1,S86,,Trigger),NA())</f>
        <v>-1.4402463806373333E-3</v>
      </c>
      <c r="W86" s="27">
        <f t="shared" si="1"/>
        <v>0.38525352787921463</v>
      </c>
    </row>
    <row r="87" spans="18:23" x14ac:dyDescent="0.2">
      <c r="R87" s="17" t="s">
        <v>20</v>
      </c>
      <c r="S87" s="18">
        <f>_xll.qlCalendarAdvance(Calendar,S86,R87,,Trigger)</f>
        <v>42360</v>
      </c>
      <c r="T87" s="18">
        <f>_xll.qlCalendarAdvance(Calendar,T86,R87,"f",,Trigger)</f>
        <v>42360</v>
      </c>
      <c r="U87" s="22">
        <f>IFERROR(_xll.qlIndexFixing($U$1,S87,,Trigger),NA())</f>
        <v>-1.3982220620523123E-3</v>
      </c>
      <c r="V87" s="22">
        <f>IFERROR(_xll.qlIndexFixing($V$1,S87,,Trigger),NA())</f>
        <v>-1.4377971498191755E-3</v>
      </c>
      <c r="W87" s="27">
        <f t="shared" si="1"/>
        <v>0.39575087766863248</v>
      </c>
    </row>
    <row r="88" spans="18:23" x14ac:dyDescent="0.2">
      <c r="R88" s="17" t="s">
        <v>20</v>
      </c>
      <c r="S88" s="18">
        <f>_xll.qlCalendarAdvance(Calendar,S87,R88,,Trigger)</f>
        <v>42361</v>
      </c>
      <c r="T88" s="18">
        <f>_xll.qlCalendarAdvance(Calendar,T87,R88,"f",,Trigger)</f>
        <v>42361</v>
      </c>
      <c r="U88" s="22">
        <f>IFERROR(_xll.qlIndexFixing($U$1,S88,,Trigger),NA())</f>
        <v>-1.3944089730077991E-3</v>
      </c>
      <c r="V88" s="22">
        <f>IFERROR(_xll.qlIndexFixing($V$1,S88,,Trigger),NA())</f>
        <v>-1.4347520695112692E-3</v>
      </c>
      <c r="W88" s="27">
        <f t="shared" si="1"/>
        <v>0.40343096503470122</v>
      </c>
    </row>
    <row r="89" spans="18:23" x14ac:dyDescent="0.2">
      <c r="R89" s="17" t="s">
        <v>20</v>
      </c>
      <c r="S89" s="18">
        <f>_xll.qlCalendarAdvance(Calendar,S88,R89,,Trigger)</f>
        <v>42362</v>
      </c>
      <c r="T89" s="18">
        <f>_xll.qlCalendarAdvance(Calendar,T88,R89,"f",,Trigger)</f>
        <v>42362</v>
      </c>
      <c r="U89" s="22">
        <f>IFERROR(_xll.qlIndexFixing($U$1,S89,,Trigger),NA())</f>
        <v>-1.3832976613370462E-3</v>
      </c>
      <c r="V89" s="22">
        <f>IFERROR(_xll.qlIndexFixing($V$1,S89,,Trigger),NA())</f>
        <v>-1.42401054436192E-3</v>
      </c>
      <c r="W89" s="27">
        <f t="shared" si="1"/>
        <v>0.40712883024873747</v>
      </c>
    </row>
    <row r="90" spans="18:23" x14ac:dyDescent="0.2">
      <c r="R90" s="17" t="s">
        <v>20</v>
      </c>
      <c r="S90" s="18">
        <f>_xll.qlCalendarAdvance(Calendar,S89,R90,,Trigger)</f>
        <v>42366</v>
      </c>
      <c r="T90" s="18">
        <f>_xll.qlCalendarAdvance(Calendar,T89,R90,"f",,Trigger)</f>
        <v>42366</v>
      </c>
      <c r="U90" s="22">
        <f>IFERROR(_xll.qlIndexFixing($U$1,S90,,Trigger),NA())</f>
        <v>-1.3687542354334781E-3</v>
      </c>
      <c r="V90" s="22">
        <f>IFERROR(_xll.qlIndexFixing($V$1,S90,,Trigger),NA())</f>
        <v>-1.4121694188018452E-3</v>
      </c>
      <c r="W90" s="27">
        <f t="shared" si="1"/>
        <v>0.43415183368367138</v>
      </c>
    </row>
    <row r="91" spans="18:23" x14ac:dyDescent="0.2">
      <c r="R91" s="17" t="s">
        <v>20</v>
      </c>
      <c r="S91" s="18">
        <f>_xll.qlCalendarAdvance(Calendar,S90,R91,,Trigger)</f>
        <v>42367</v>
      </c>
      <c r="T91" s="18">
        <f>_xll.qlCalendarAdvance(Calendar,T90,R91,"f",,Trigger)</f>
        <v>42367</v>
      </c>
      <c r="U91" s="22">
        <f>IFERROR(_xll.qlIndexFixing($U$1,S91,,Trigger),NA())</f>
        <v>-1.359986542581737E-3</v>
      </c>
      <c r="V91" s="22">
        <f>IFERROR(_xll.qlIndexFixing($V$1,S91,,Trigger),NA())</f>
        <v>-1.4100561792584898E-3</v>
      </c>
      <c r="W91" s="27">
        <f t="shared" si="1"/>
        <v>0.50069636676752793</v>
      </c>
    </row>
    <row r="92" spans="18:23" x14ac:dyDescent="0.2">
      <c r="R92" s="17" t="s">
        <v>20</v>
      </c>
      <c r="S92" s="18">
        <f>_xll.qlCalendarAdvance(Calendar,S91,R92,,Trigger)</f>
        <v>42368</v>
      </c>
      <c r="T92" s="18">
        <f>_xll.qlCalendarAdvance(Calendar,T91,R92,"f",,Trigger)</f>
        <v>42368</v>
      </c>
      <c r="U92" s="22">
        <f>IFERROR(_xll.qlIndexFixing($U$1,S92,,Trigger),NA())</f>
        <v>-1.3519322621791119E-3</v>
      </c>
      <c r="V92" s="22">
        <f>IFERROR(_xll.qlIndexFixing($V$1,S92,,Trigger),NA())</f>
        <v>-1.4080850342113038E-3</v>
      </c>
      <c r="W92" s="27">
        <f t="shared" si="1"/>
        <v>0.56152772032191933</v>
      </c>
    </row>
    <row r="93" spans="18:23" x14ac:dyDescent="0.2">
      <c r="R93" s="17" t="s">
        <v>20</v>
      </c>
      <c r="S93" s="18">
        <f>_xll.qlCalendarAdvance(Calendar,S92,R93,,Trigger)</f>
        <v>42369</v>
      </c>
      <c r="T93" s="18">
        <f>_xll.qlCalendarAdvance(Calendar,T92,R93,"f",,Trigger)</f>
        <v>42369</v>
      </c>
      <c r="U93" s="22">
        <f>IFERROR(_xll.qlIndexFixing($U$1,S93,,Trigger),NA())</f>
        <v>-1.3353561939510872E-3</v>
      </c>
      <c r="V93" s="22">
        <f>IFERROR(_xll.qlIndexFixing($V$1,S93,,Trigger),NA())</f>
        <v>-1.4039212187688666E-3</v>
      </c>
      <c r="W93" s="27">
        <f t="shared" si="1"/>
        <v>0.68565024817779374</v>
      </c>
    </row>
    <row r="94" spans="18:23" x14ac:dyDescent="0.2">
      <c r="R94" s="17" t="s">
        <v>20</v>
      </c>
      <c r="S94" s="18">
        <f>_xll.qlCalendarAdvance(Calendar,S93,R94,,Trigger)</f>
        <v>42373</v>
      </c>
      <c r="T94" s="18">
        <f>_xll.qlCalendarAdvance(Calendar,T93,R94,"f",,Trigger)</f>
        <v>42373</v>
      </c>
      <c r="U94" s="22">
        <f>IFERROR(_xll.qlIndexFixing($U$1,S94,,Trigger),NA())</f>
        <v>-1.3223620486213505E-3</v>
      </c>
      <c r="V94" s="22">
        <f>IFERROR(_xll.qlIndexFixing($V$1,S94,,Trigger),NA())</f>
        <v>-1.4006078750794515E-3</v>
      </c>
      <c r="W94" s="27">
        <f t="shared" si="1"/>
        <v>0.78245826458100964</v>
      </c>
    </row>
    <row r="95" spans="18:23" x14ac:dyDescent="0.2">
      <c r="R95" s="17" t="s">
        <v>20</v>
      </c>
      <c r="S95" s="18">
        <f>_xll.qlCalendarAdvance(Calendar,S94,R95,,Trigger)</f>
        <v>42374</v>
      </c>
      <c r="T95" s="18">
        <f>_xll.qlCalendarAdvance(Calendar,T94,R95,"f",,Trigger)</f>
        <v>42374</v>
      </c>
      <c r="U95" s="22">
        <f>IFERROR(_xll.qlIndexFixing($U$1,S95,,Trigger),NA())</f>
        <v>-1.3185882438326857E-3</v>
      </c>
      <c r="V95" s="22">
        <f>IFERROR(_xll.qlIndexFixing($V$1,S95,,Trigger),NA())</f>
        <v>-1.3996375859504084E-3</v>
      </c>
      <c r="W95" s="27">
        <f t="shared" si="1"/>
        <v>0.81049342117722745</v>
      </c>
    </row>
    <row r="96" spans="18:23" x14ac:dyDescent="0.2">
      <c r="R96" s="17" t="s">
        <v>20</v>
      </c>
      <c r="S96" s="18">
        <f>_xll.qlCalendarAdvance(Calendar,S95,R96,,Trigger)</f>
        <v>42375</v>
      </c>
      <c r="T96" s="18">
        <f>_xll.qlCalendarAdvance(Calendar,T95,R96,"f",,Trigger)</f>
        <v>42375</v>
      </c>
      <c r="U96" s="22">
        <f>IFERROR(_xll.qlIndexFixing($U$1,S96,,Trigger),NA())</f>
        <v>-1.315527851732945E-3</v>
      </c>
      <c r="V96" s="22">
        <f>IFERROR(_xll.qlIndexFixing($V$1,S96,,Trigger),NA())</f>
        <v>-1.3988588210178676E-3</v>
      </c>
      <c r="W96" s="27">
        <f t="shared" si="1"/>
        <v>0.83330969284922674</v>
      </c>
    </row>
    <row r="97" spans="16:23" x14ac:dyDescent="0.2">
      <c r="R97" s="17" t="s">
        <v>20</v>
      </c>
      <c r="S97" s="18">
        <f>_xll.qlCalendarAdvance(Calendar,S96,R97,,Trigger)</f>
        <v>42376</v>
      </c>
      <c r="T97" s="18">
        <f>_xll.qlCalendarAdvance(Calendar,T96,R97,"f",,Trigger)</f>
        <v>42376</v>
      </c>
      <c r="U97" s="22">
        <f>IFERROR(_xll.qlIndexFixing($U$1,S97,,Trigger),NA())</f>
        <v>-1.3131808724020644E-3</v>
      </c>
      <c r="V97" s="22">
        <f>IFERROR(_xll.qlIndexFixing($V$1,S97,,Trigger),NA())</f>
        <v>-1.3982786416733006E-3</v>
      </c>
      <c r="W97" s="27">
        <f t="shared" si="1"/>
        <v>0.85097769271236245</v>
      </c>
    </row>
    <row r="98" spans="16:23" x14ac:dyDescent="0.2">
      <c r="R98" s="17" t="s">
        <v>20</v>
      </c>
      <c r="S98" s="18">
        <f>_xll.qlCalendarAdvance(Calendar,S97,R98,,Trigger)</f>
        <v>42377</v>
      </c>
      <c r="T98" s="18">
        <f>_xll.qlCalendarAdvance(Calendar,T97,R98,"f",,Trigger)</f>
        <v>42377</v>
      </c>
      <c r="U98" s="22">
        <f>IFERROR(_xll.qlIndexFixing($U$1,S98,,Trigger),NA())</f>
        <v>-1.3108601828948352E-3</v>
      </c>
      <c r="V98" s="22">
        <f>IFERROR(_xll.qlIndexFixing($V$1,S98,,Trigger),NA())</f>
        <v>-1.3978101139366927E-3</v>
      </c>
      <c r="W98" s="27">
        <f t="shared" si="1"/>
        <v>0.86949931041857553</v>
      </c>
    </row>
    <row r="99" spans="16:23" x14ac:dyDescent="0.2">
      <c r="R99" s="17" t="s">
        <v>20</v>
      </c>
      <c r="S99" s="18">
        <f>_xll.qlCalendarAdvance(Calendar,S98,R99,,Trigger)</f>
        <v>42380</v>
      </c>
      <c r="T99" s="18">
        <f>_xll.qlCalendarAdvance(Calendar,T98,R99,"f",,Trigger)</f>
        <v>42380</v>
      </c>
      <c r="U99" s="22">
        <f>IFERROR(_xll.qlIndexFixing($U$1,S99,,Trigger),NA())</f>
        <v>-1.3109270824074315E-3</v>
      </c>
      <c r="V99" s="22">
        <f>IFERROR(_xll.qlIndexFixing($V$1,S99,,Trigger),NA())</f>
        <v>-1.3980850065253847E-3</v>
      </c>
      <c r="W99" s="27">
        <f t="shared" si="1"/>
        <v>0.871579241179532</v>
      </c>
    </row>
    <row r="100" spans="16:23" x14ac:dyDescent="0.2">
      <c r="R100" s="17" t="s">
        <v>20</v>
      </c>
      <c r="S100" s="18">
        <f>_xll.qlCalendarAdvance(Calendar,S99,R100,,Trigger)</f>
        <v>42381</v>
      </c>
      <c r="T100" s="18">
        <f>_xll.qlCalendarAdvance(Calendar,T99,R100,"f",,Trigger)</f>
        <v>42381</v>
      </c>
      <c r="U100" s="22">
        <f>IFERROR(_xll.qlIndexFixing($U$1,S100,,Trigger),NA())</f>
        <v>-1.3121471667609796E-3</v>
      </c>
      <c r="V100" s="22">
        <f>IFERROR(_xll.qlIndexFixing($V$1,S100,,Trigger),NA())</f>
        <v>-1.3986036753532716E-3</v>
      </c>
      <c r="W100" s="27">
        <f t="shared" si="1"/>
        <v>0.86456508592291925</v>
      </c>
    </row>
    <row r="101" spans="16:23" x14ac:dyDescent="0.2">
      <c r="R101" s="17" t="s">
        <v>20</v>
      </c>
      <c r="S101" s="18">
        <f>_xll.qlCalendarAdvance(Calendar,S100,R101,,Trigger)</f>
        <v>42382</v>
      </c>
      <c r="T101" s="18">
        <f>_xll.qlCalendarAdvance(Calendar,T100,R101,"f",,Trigger)</f>
        <v>42382</v>
      </c>
      <c r="U101" s="22">
        <f>IFERROR(_xll.qlIndexFixing($U$1,S101,,Trigger),NA())</f>
        <v>-1.314080664003292E-3</v>
      </c>
      <c r="V101" s="22">
        <f>IFERROR(_xll.qlIndexFixing($V$1,S101,,Trigger),NA())</f>
        <v>-1.3993632977982173E-3</v>
      </c>
      <c r="W101" s="27">
        <f t="shared" si="1"/>
        <v>0.85282633794925289</v>
      </c>
    </row>
    <row r="102" spans="16:23" x14ac:dyDescent="0.2">
      <c r="R102" s="17" t="s">
        <v>20</v>
      </c>
      <c r="S102" s="18">
        <f>_xll.qlCalendarAdvance(Calendar,S101,R102,,Trigger)</f>
        <v>42383</v>
      </c>
      <c r="T102" s="18">
        <f>_xll.qlCalendarAdvance(Calendar,T101,R102,"f",,Trigger)</f>
        <v>42383</v>
      </c>
      <c r="U102" s="22">
        <f>IFERROR(_xll.qlIndexFixing($U$1,S102,,Trigger),NA())</f>
        <v>-1.3167275737746564E-3</v>
      </c>
      <c r="V102" s="22">
        <f>IFERROR(_xll.qlIndexFixing($V$1,S102,,Trigger),NA())</f>
        <v>-1.4003709354115657E-3</v>
      </c>
      <c r="W102" s="27">
        <f t="shared" si="1"/>
        <v>0.83643361636909219</v>
      </c>
    </row>
    <row r="103" spans="16:23" x14ac:dyDescent="0.2">
      <c r="R103" s="17" t="s">
        <v>20</v>
      </c>
      <c r="S103" s="18">
        <f>_xll.qlCalendarAdvance(Calendar,S102,R103,,Trigger)</f>
        <v>42384</v>
      </c>
      <c r="T103" s="18">
        <f>_xll.qlCalendarAdvance(Calendar,T102,R103,"f",,Trigger)</f>
        <v>42384</v>
      </c>
      <c r="U103" s="22">
        <f>IFERROR(_xll.qlIndexFixing($U$1,S103,,Trigger),NA())</f>
        <v>-1.324394563577691E-3</v>
      </c>
      <c r="V103" s="22">
        <f>IFERROR(_xll.qlIndexFixing($V$1,S103,,Trigger),NA())</f>
        <v>-1.4032427648125179E-3</v>
      </c>
      <c r="W103" s="27">
        <f t="shared" si="1"/>
        <v>0.78848201234826831</v>
      </c>
    </row>
    <row r="104" spans="16:23" x14ac:dyDescent="0.2">
      <c r="R104" s="17" t="s">
        <v>20</v>
      </c>
      <c r="S104" s="18">
        <f>_xll.qlCalendarAdvance(Calendar,S103,R104,,Trigger)</f>
        <v>42387</v>
      </c>
      <c r="T104" s="18">
        <f>_xll.qlCalendarAdvance(Calendar,T103,R104,"f",,Trigger)</f>
        <v>42387</v>
      </c>
      <c r="U104" s="22">
        <f>IFERROR(_xll.qlIndexFixing($U$1,S104,,Trigger),NA())</f>
        <v>-1.3344493402689395E-3</v>
      </c>
      <c r="V104" s="22">
        <f>IFERROR(_xll.qlIndexFixing($V$1,S104,,Trigger),NA())</f>
        <v>-1.4070228644191829E-3</v>
      </c>
      <c r="W104" s="27">
        <f t="shared" si="1"/>
        <v>0.72573524150243429</v>
      </c>
    </row>
    <row r="105" spans="16:23" x14ac:dyDescent="0.2">
      <c r="R105" s="17" t="s">
        <v>20</v>
      </c>
      <c r="S105" s="18">
        <f>_xll.qlCalendarAdvance(Calendar,S104,R105,,Trigger)</f>
        <v>42388</v>
      </c>
      <c r="T105" s="18">
        <f>_xll.qlCalendarAdvance(Calendar,T104,R105,"f",,Trigger)</f>
        <v>42388</v>
      </c>
      <c r="U105" s="22">
        <f>IFERROR(_xll.qlIndexFixing($U$1,S105,,Trigger),NA())</f>
        <v>-1.3406633134449564E-3</v>
      </c>
      <c r="V105" s="22">
        <f>IFERROR(_xll.qlIndexFixing($V$1,S105,,Trigger),NA())</f>
        <v>-1.4093764982270329E-3</v>
      </c>
      <c r="W105" s="27">
        <f t="shared" si="1"/>
        <v>0.68713184782076553</v>
      </c>
    </row>
    <row r="106" spans="16:23" x14ac:dyDescent="0.2">
      <c r="R106" s="17" t="s">
        <v>20</v>
      </c>
      <c r="S106" s="18">
        <f>_xll.qlCalendarAdvance(Calendar,S105,R106,,Trigger)</f>
        <v>42389</v>
      </c>
      <c r="T106" s="18">
        <f>_xll.qlCalendarAdvance(Calendar,T105,R106,"f",,Trigger)</f>
        <v>42389</v>
      </c>
      <c r="U106" s="22">
        <f>IFERROR(_xll.qlIndexFixing($U$1,S106,,Trigger),NA())</f>
        <v>-1.3475906992299613E-3</v>
      </c>
      <c r="V106" s="22">
        <f>IFERROR(_xll.qlIndexFixing($V$1,S106,,Trigger),NA())</f>
        <v>-1.4120205152323706E-3</v>
      </c>
      <c r="W106" s="27">
        <f t="shared" si="1"/>
        <v>0.64429816002409268</v>
      </c>
    </row>
    <row r="107" spans="16:23" x14ac:dyDescent="0.2">
      <c r="R107" s="17" t="s">
        <v>20</v>
      </c>
      <c r="S107" s="18">
        <f>_xll.qlCalendarAdvance(Calendar,S106,R107,,Trigger)</f>
        <v>42390</v>
      </c>
      <c r="T107" s="18">
        <f>_xll.qlCalendarAdvance(Calendar,T106,R107,"f",,Trigger)</f>
        <v>42390</v>
      </c>
      <c r="U107" s="22">
        <f>IFERROR(_xll.qlIndexFixing($U$1,S107,,Trigger),NA())</f>
        <v>-1.3552314975040503E-3</v>
      </c>
      <c r="V107" s="22">
        <f>IFERROR(_xll.qlIndexFixing($V$1,S107,,Trigger),NA())</f>
        <v>-1.4149619770265076E-3</v>
      </c>
      <c r="W107" s="27">
        <f t="shared" si="1"/>
        <v>0.59730479522457358</v>
      </c>
    </row>
    <row r="108" spans="16:23" x14ac:dyDescent="0.2">
      <c r="R108" s="17" t="s">
        <v>20</v>
      </c>
      <c r="S108" s="18">
        <f>_xll.qlCalendarAdvance(Calendar,S107,R108,,Trigger)</f>
        <v>42391</v>
      </c>
      <c r="T108" s="18">
        <f>_xll.qlCalendarAdvance(Calendar,T107,R108,"f",,Trigger)</f>
        <v>42391</v>
      </c>
      <c r="U108" s="22">
        <f>IFERROR(_xll.qlIndexFixing($U$1,S108,,Trigger),NA())</f>
        <v>-1.3728859001904681E-3</v>
      </c>
      <c r="V108" s="22">
        <f>IFERROR(_xll.qlIndexFixing($V$1,S108,,Trigger),NA())</f>
        <v>-1.4218660738007927E-3</v>
      </c>
      <c r="W108" s="27">
        <f t="shared" si="1"/>
        <v>0.48980173610324584</v>
      </c>
    </row>
    <row r="109" spans="16:23" x14ac:dyDescent="0.2">
      <c r="R109" s="17" t="s">
        <v>20</v>
      </c>
      <c r="S109" s="18">
        <f>_xll.qlCalendarAdvance(Calendar,S108,R109,,Trigger)</f>
        <v>42394</v>
      </c>
      <c r="T109" s="18">
        <f>_xll.qlCalendarAdvance(Calendar,T108,R109,"f",,Trigger)</f>
        <v>42394</v>
      </c>
      <c r="U109" s="22">
        <f>IFERROR(_xll.qlIndexFixing($U$1,S109,,Trigger),NA())</f>
        <v>-1.3929288151715014E-3</v>
      </c>
      <c r="V109" s="22">
        <f>IFERROR(_xll.qlIndexFixing($V$1,S109,,Trigger),NA())</f>
        <v>-1.4298434982817909E-3</v>
      </c>
      <c r="W109" s="27">
        <f t="shared" si="1"/>
        <v>0.36914683110289559</v>
      </c>
    </row>
    <row r="110" spans="16:23" x14ac:dyDescent="0.2">
      <c r="R110" s="17" t="s">
        <v>20</v>
      </c>
      <c r="S110" s="18">
        <f>_xll.qlCalendarAdvance(Calendar,S109,R110,,Trigger)</f>
        <v>42395</v>
      </c>
      <c r="T110" s="18">
        <f>_xll.qlCalendarAdvance(Calendar,T109,R110,"f",,Trigger)</f>
        <v>42395</v>
      </c>
      <c r="U110" s="22">
        <f>IFERROR(_xll.qlIndexFixing($U$1,S110,,Trigger),NA())</f>
        <v>-1.4041366753714257E-3</v>
      </c>
      <c r="V110" s="22">
        <f>IFERROR(_xll.qlIndexFixing($V$1,S110,,Trigger),NA())</f>
        <v>-1.4343781039727332E-3</v>
      </c>
      <c r="W110" s="27">
        <f t="shared" si="1"/>
        <v>0.30241428601307518</v>
      </c>
    </row>
    <row r="111" spans="16:23" x14ac:dyDescent="0.2">
      <c r="R111" s="17" t="s">
        <v>20</v>
      </c>
      <c r="S111" s="18">
        <f>_xll.qlCalendarAdvance(Calendar,S110,R111,,Trigger)</f>
        <v>42396</v>
      </c>
      <c r="T111" s="18">
        <f>_xll.qlCalendarAdvance(Calendar,T110,R111,"f",,Trigger)</f>
        <v>42396</v>
      </c>
      <c r="U111" s="22">
        <f>IFERROR(_xll.qlIndexFixing($U$1,S111,,Trigger),NA())</f>
        <v>-1.4160579478605939E-3</v>
      </c>
      <c r="V111" s="22">
        <f>IFERROR(_xll.qlIndexFixing($V$1,S111,,Trigger),NA())</f>
        <v>-1.4392525226014641E-3</v>
      </c>
      <c r="W111" s="27">
        <f t="shared" si="1"/>
        <v>0.23194574740870166</v>
      </c>
    </row>
    <row r="112" spans="16:23" x14ac:dyDescent="0.2">
      <c r="P112" s="24" t="s">
        <v>27</v>
      </c>
      <c r="R112" s="17" t="s">
        <v>20</v>
      </c>
      <c r="S112" s="18">
        <f>_xll.qlCalendarAdvance(Calendar,S111,R112,,Trigger)</f>
        <v>42397</v>
      </c>
      <c r="T112" s="18">
        <f>_xll.qlCalendarAdvance(Calendar,T111,R112,"f",,Trigger)</f>
        <v>42397</v>
      </c>
      <c r="U112" s="22">
        <f>IFERROR(_xll.qlIndexFixing($U$1,S112,,Trigger),NA())</f>
        <v>-1.4278595997962995E-3</v>
      </c>
      <c r="V112" s="22">
        <f>IFERROR(_xll.qlIndexFixing($V$1,S112,,Trigger),NA())</f>
        <v>-1.4449590993326211E-3</v>
      </c>
      <c r="W112" s="27">
        <f t="shared" si="1"/>
        <v>0.17099499536321616</v>
      </c>
    </row>
    <row r="113" spans="16:23" x14ac:dyDescent="0.2">
      <c r="P113" s="25">
        <f t="array" ref="P113">MAX(ABS(_xll.ohPack(W3:W3529)))</f>
        <v>8.6878705365833753</v>
      </c>
      <c r="R113" s="17" t="s">
        <v>20</v>
      </c>
      <c r="S113" s="18">
        <f>_xll.qlCalendarAdvance(Calendar,S112,R113,,Trigger)</f>
        <v>42398</v>
      </c>
      <c r="T113" s="18">
        <f>_xll.qlCalendarAdvance(Calendar,T112,R113,"f",,Trigger)</f>
        <v>42398</v>
      </c>
      <c r="U113" s="22">
        <f>IFERROR(_xll.qlIndexFixing($U$1,S113,,Trigger),NA())</f>
        <v>-1.4488607997087399E-3</v>
      </c>
      <c r="V113" s="22">
        <f>IFERROR(_xll.qlIndexFixing($V$1,S113,,Trigger),NA())</f>
        <v>-1.4569592052815494E-3</v>
      </c>
      <c r="W113" s="27">
        <f t="shared" si="1"/>
        <v>8.0984055728094972E-2</v>
      </c>
    </row>
    <row r="114" spans="16:23" x14ac:dyDescent="0.2">
      <c r="R114" s="17" t="s">
        <v>20</v>
      </c>
      <c r="S114" s="18">
        <f>_xll.qlCalendarAdvance(Calendar,S113,R114,,Trigger)</f>
        <v>42401</v>
      </c>
      <c r="T114" s="18">
        <f>_xll.qlCalendarAdvance(Calendar,T113,R114,"f",,Trigger)</f>
        <v>42401</v>
      </c>
      <c r="U114" s="22">
        <f>IFERROR(_xll.qlIndexFixing($U$1,S114,,Trigger),NA())</f>
        <v>-1.4681163925356344E-3</v>
      </c>
      <c r="V114" s="22">
        <f>IFERROR(_xll.qlIndexFixing($V$1,S114,,Trigger),NA())</f>
        <v>-1.4681727321086413E-3</v>
      </c>
      <c r="W114" s="27">
        <f t="shared" si="1"/>
        <v>5.6339573006880528E-4</v>
      </c>
    </row>
    <row r="115" spans="16:23" x14ac:dyDescent="0.2">
      <c r="R115" s="17" t="s">
        <v>20</v>
      </c>
      <c r="S115" s="18">
        <f>_xll.qlCalendarAdvance(Calendar,S114,R115,,Trigger)</f>
        <v>42402</v>
      </c>
      <c r="T115" s="18">
        <f>_xll.qlCalendarAdvance(Calendar,T114,R115,"f",,Trigger)</f>
        <v>42402</v>
      </c>
      <c r="U115" s="22">
        <f>IFERROR(_xll.qlIndexFixing($U$1,S115,,Trigger),NA())</f>
        <v>-1.4768626387429151E-3</v>
      </c>
      <c r="V115" s="22">
        <f>IFERROR(_xll.qlIndexFixing($V$1,S115,,Trigger),NA())</f>
        <v>-1.4733568296199095E-3</v>
      </c>
      <c r="W115" s="27">
        <f t="shared" si="1"/>
        <v>-3.5058091230055766E-2</v>
      </c>
    </row>
    <row r="116" spans="16:23" x14ac:dyDescent="0.2">
      <c r="R116" s="17" t="s">
        <v>20</v>
      </c>
      <c r="S116" s="18">
        <f>_xll.qlCalendarAdvance(Calendar,S115,R116,,Trigger)</f>
        <v>42403</v>
      </c>
      <c r="T116" s="18">
        <f>_xll.qlCalendarAdvance(Calendar,T115,R116,"f",,Trigger)</f>
        <v>42403</v>
      </c>
      <c r="U116" s="22">
        <f>IFERROR(_xll.qlIndexFixing($U$1,S116,,Trigger),NA())</f>
        <v>-1.4850817044509412E-3</v>
      </c>
      <c r="V116" s="22">
        <f>IFERROR(_xll.qlIndexFixing($V$1,S116,,Trigger),NA())</f>
        <v>-1.4782767775889383E-3</v>
      </c>
      <c r="W116" s="27">
        <f t="shared" si="1"/>
        <v>-6.8049268620029579E-2</v>
      </c>
    </row>
    <row r="117" spans="16:23" x14ac:dyDescent="0.2">
      <c r="R117" s="17" t="s">
        <v>20</v>
      </c>
      <c r="S117" s="18">
        <f>_xll.qlCalendarAdvance(Calendar,S116,R117,,Trigger)</f>
        <v>42404</v>
      </c>
      <c r="T117" s="18">
        <f>_xll.qlCalendarAdvance(Calendar,T116,R117,"f",,Trigger)</f>
        <v>42404</v>
      </c>
      <c r="U117" s="22">
        <f>IFERROR(_xll.qlIndexFixing($U$1,S117,,Trigger),NA())</f>
        <v>-1.4927735894199046E-3</v>
      </c>
      <c r="V117" s="22">
        <f>IFERROR(_xll.qlIndexFixing($V$1,S117,,Trigger),NA())</f>
        <v>-1.4829243633451838E-3</v>
      </c>
      <c r="W117" s="27">
        <f t="shared" si="1"/>
        <v>-9.8492260747207183E-2</v>
      </c>
    </row>
    <row r="118" spans="16:23" x14ac:dyDescent="0.2">
      <c r="R118" s="17" t="s">
        <v>20</v>
      </c>
      <c r="S118" s="18">
        <f>_xll.qlCalendarAdvance(Calendar,S117,R118,,Trigger)</f>
        <v>42405</v>
      </c>
      <c r="T118" s="18">
        <f>_xll.qlCalendarAdvance(Calendar,T117,R118,"f",,Trigger)</f>
        <v>42405</v>
      </c>
      <c r="U118" s="22">
        <f>IFERROR(_xll.qlIndexFixing($U$1,S118,,Trigger),NA())</f>
        <v>-1.506393787416016E-3</v>
      </c>
      <c r="V118" s="22">
        <f>IFERROR(_xll.qlIndexFixing($V$1,S118,,Trigger),NA())</f>
        <v>-1.4912644204567727E-3</v>
      </c>
      <c r="W118" s="27">
        <f t="shared" si="1"/>
        <v>-0.15129366959243384</v>
      </c>
    </row>
    <row r="119" spans="16:23" x14ac:dyDescent="0.2">
      <c r="R119" s="17" t="s">
        <v>20</v>
      </c>
      <c r="S119" s="18">
        <f>_xll.qlCalendarAdvance(Calendar,S118,R119,,Trigger)</f>
        <v>42408</v>
      </c>
      <c r="T119" s="18">
        <f>_xll.qlCalendarAdvance(Calendar,T118,R119,"f",,Trigger)</f>
        <v>42408</v>
      </c>
      <c r="U119" s="22">
        <f>IFERROR(_xll.qlIndexFixing($U$1,S119,,Trigger),NA())</f>
        <v>-1.5182693236637235E-3</v>
      </c>
      <c r="V119" s="22">
        <f>IFERROR(_xll.qlIndexFixing($V$1,S119,,Trigger),NA())</f>
        <v>-1.498626832150407E-3</v>
      </c>
      <c r="W119" s="27">
        <f t="shared" si="1"/>
        <v>-0.19642491513316429</v>
      </c>
    </row>
    <row r="120" spans="16:23" x14ac:dyDescent="0.2">
      <c r="R120" s="17" t="s">
        <v>20</v>
      </c>
      <c r="S120" s="18">
        <f>_xll.qlCalendarAdvance(Calendar,S119,R120,,Trigger)</f>
        <v>42409</v>
      </c>
      <c r="T120" s="18">
        <f>_xll.qlCalendarAdvance(Calendar,T119,R120,"f",,Trigger)</f>
        <v>42409</v>
      </c>
      <c r="U120" s="22">
        <f>IFERROR(_xll.qlIndexFixing($U$1,S120,,Trigger),NA())</f>
        <v>-1.5233253060165097E-3</v>
      </c>
      <c r="V120" s="22">
        <f>IFERROR(_xll.qlIndexFixing($V$1,S120,,Trigger),NA())</f>
        <v>-1.501789417583943E-3</v>
      </c>
      <c r="W120" s="27">
        <f t="shared" si="1"/>
        <v>-0.21535888432566708</v>
      </c>
    </row>
    <row r="121" spans="16:23" x14ac:dyDescent="0.2">
      <c r="R121" s="17" t="s">
        <v>20</v>
      </c>
      <c r="S121" s="18">
        <f>_xll.qlCalendarAdvance(Calendar,S120,R121,,Trigger)</f>
        <v>42410</v>
      </c>
      <c r="T121" s="18">
        <f>_xll.qlCalendarAdvance(Calendar,T120,R121,"f",,Trigger)</f>
        <v>42410</v>
      </c>
      <c r="U121" s="22">
        <f>IFERROR(_xll.qlIndexFixing($U$1,S121,,Trigger),NA())</f>
        <v>-1.5278541078300734E-3</v>
      </c>
      <c r="V121" s="22">
        <f>IFERROR(_xll.qlIndexFixing($V$1,S121,,Trigger),NA())</f>
        <v>-1.5046303650212423E-3</v>
      </c>
      <c r="W121" s="27">
        <f t="shared" si="1"/>
        <v>-0.23223742808831105</v>
      </c>
    </row>
    <row r="122" spans="16:23" x14ac:dyDescent="0.2">
      <c r="R122" s="17" t="s">
        <v>20</v>
      </c>
      <c r="S122" s="18">
        <f>_xll.qlCalendarAdvance(Calendar,S121,R122,,Trigger)</f>
        <v>42411</v>
      </c>
      <c r="T122" s="18">
        <f>_xll.qlCalendarAdvance(Calendar,T121,R122,"f",,Trigger)</f>
        <v>42411</v>
      </c>
      <c r="U122" s="22">
        <f>IFERROR(_xll.qlIndexFixing($U$1,S122,,Trigger),NA())</f>
        <v>-1.5318557291443824E-3</v>
      </c>
      <c r="V122" s="22">
        <f>IFERROR(_xll.qlIndexFixing($V$1,S122,,Trigger),NA())</f>
        <v>-1.5071414617517931E-3</v>
      </c>
      <c r="W122" s="27">
        <f t="shared" si="1"/>
        <v>-0.24714267392589306</v>
      </c>
    </row>
    <row r="123" spans="16:23" x14ac:dyDescent="0.2">
      <c r="R123" s="17" t="s">
        <v>20</v>
      </c>
      <c r="S123" s="18">
        <f>_xll.qlCalendarAdvance(Calendar,S122,R123,,Trigger)</f>
        <v>42412</v>
      </c>
      <c r="T123" s="18">
        <f>_xll.qlCalendarAdvance(Calendar,T122,R123,"f",,Trigger)</f>
        <v>42412</v>
      </c>
      <c r="U123" s="22">
        <f>IFERROR(_xll.qlIndexFixing($U$1,S123,,Trigger),NA())</f>
        <v>-1.5380951322718772E-3</v>
      </c>
      <c r="V123" s="22">
        <f>IFERROR(_xll.qlIndexFixing($V$1,S123,,Trigger),NA())</f>
        <v>-1.5110167479237546E-3</v>
      </c>
      <c r="W123" s="27">
        <f t="shared" si="1"/>
        <v>-0.27078384348122597</v>
      </c>
    </row>
    <row r="124" spans="16:23" x14ac:dyDescent="0.2">
      <c r="R124" s="17" t="s">
        <v>20</v>
      </c>
      <c r="S124" s="18">
        <f>_xll.qlCalendarAdvance(Calendar,S123,R124,,Trigger)</f>
        <v>42415</v>
      </c>
      <c r="T124" s="18">
        <f>_xll.qlCalendarAdvance(Calendar,T123,R124,"f",,Trigger)</f>
        <v>42415</v>
      </c>
      <c r="U124" s="22">
        <f>IFERROR(_xll.qlIndexFixing($U$1,S124,,Trigger),NA())</f>
        <v>-1.5425904104482413E-3</v>
      </c>
      <c r="V124" s="22">
        <f>IFERROR(_xll.qlIndexFixing($V$1,S124,,Trigger),NA())</f>
        <v>-1.5137230899542331E-3</v>
      </c>
      <c r="W124" s="27">
        <f t="shared" si="1"/>
        <v>-0.28867320494008197</v>
      </c>
    </row>
    <row r="125" spans="16:23" x14ac:dyDescent="0.2">
      <c r="R125" s="17" t="s">
        <v>20</v>
      </c>
      <c r="S125" s="18">
        <f>_xll.qlCalendarAdvance(Calendar,S124,R125,,Trigger)</f>
        <v>42416</v>
      </c>
      <c r="T125" s="18">
        <f>_xll.qlCalendarAdvance(Calendar,T124,R125,"f",,Trigger)</f>
        <v>42416</v>
      </c>
      <c r="U125" s="22">
        <f>IFERROR(_xll.qlIndexFixing($U$1,S125,,Trigger),NA())</f>
        <v>-1.5439561297858617E-3</v>
      </c>
      <c r="V125" s="22">
        <f>IFERROR(_xll.qlIndexFixing($V$1,S125,,Trigger),NA())</f>
        <v>-1.5144617440521202E-3</v>
      </c>
      <c r="W125" s="27">
        <f t="shared" si="1"/>
        <v>-0.29494385733741524</v>
      </c>
    </row>
    <row r="126" spans="16:23" x14ac:dyDescent="0.2">
      <c r="R126" s="17" t="s">
        <v>20</v>
      </c>
      <c r="S126" s="18">
        <f>_xll.qlCalendarAdvance(Calendar,S125,R126,,Trigger)</f>
        <v>42417</v>
      </c>
      <c r="T126" s="18">
        <f>_xll.qlCalendarAdvance(Calendar,T125,R126,"f",,Trigger)</f>
        <v>42417</v>
      </c>
      <c r="U126" s="22">
        <f>IFERROR(_xll.qlIndexFixing($U$1,S126,,Trigger),NA())</f>
        <v>-1.5447946687441316E-3</v>
      </c>
      <c r="V126" s="22">
        <f>IFERROR(_xll.qlIndexFixing($V$1,S126,,Trigger),NA())</f>
        <v>-1.5148212717397413E-3</v>
      </c>
      <c r="W126" s="27">
        <f t="shared" si="1"/>
        <v>-0.29973397004390279</v>
      </c>
    </row>
    <row r="127" spans="16:23" x14ac:dyDescent="0.2">
      <c r="R127" s="17" t="s">
        <v>20</v>
      </c>
      <c r="S127" s="18">
        <f>_xll.qlCalendarAdvance(Calendar,S126,R127,,Trigger)</f>
        <v>42418</v>
      </c>
      <c r="T127" s="18">
        <f>_xll.qlCalendarAdvance(Calendar,T126,R127,"f",,Trigger)</f>
        <v>42418</v>
      </c>
      <c r="U127" s="22">
        <f>IFERROR(_xll.qlIndexFixing($U$1,S127,,Trigger),NA())</f>
        <v>-1.5451060274029871E-3</v>
      </c>
      <c r="V127" s="22">
        <f>IFERROR(_xll.qlIndexFixing($V$1,S127,,Trigger),NA())</f>
        <v>-1.5147934603065849E-3</v>
      </c>
      <c r="W127" s="27">
        <f t="shared" si="1"/>
        <v>-0.30312567096402177</v>
      </c>
    </row>
    <row r="128" spans="16:23" x14ac:dyDescent="0.2">
      <c r="R128" s="17" t="s">
        <v>20</v>
      </c>
      <c r="S128" s="18">
        <f>_xll.qlCalendarAdvance(Calendar,S127,R128,,Trigger)</f>
        <v>42419</v>
      </c>
      <c r="T128" s="18">
        <f>_xll.qlCalendarAdvance(Calendar,T127,R128,"f",,Trigger)</f>
        <v>42419</v>
      </c>
      <c r="U128" s="22">
        <f>IFERROR(_xll.qlIndexFixing($U$1,S128,,Trigger),NA())</f>
        <v>-1.543964854833213E-3</v>
      </c>
      <c r="V128" s="22">
        <f>IFERROR(_xll.qlIndexFixing($V$1,S128,,Trigger),NA())</f>
        <v>-1.5133992815874464E-3</v>
      </c>
      <c r="W128" s="27">
        <f t="shared" si="1"/>
        <v>-0.30565573245766586</v>
      </c>
    </row>
    <row r="129" spans="18:23" x14ac:dyDescent="0.2">
      <c r="R129" s="17" t="s">
        <v>20</v>
      </c>
      <c r="S129" s="18">
        <f>_xll.qlCalendarAdvance(Calendar,S128,R129,,Trigger)</f>
        <v>42422</v>
      </c>
      <c r="T129" s="18">
        <f>_xll.qlCalendarAdvance(Calendar,T128,R129,"f",,Trigger)</f>
        <v>42422</v>
      </c>
      <c r="U129" s="22">
        <f>IFERROR(_xll.qlIndexFixing($U$1,S129,,Trigger),NA())</f>
        <v>-1.5410796579651276E-3</v>
      </c>
      <c r="V129" s="22">
        <f>IFERROR(_xll.qlIndexFixing($V$1,S129,,Trigger),NA())</f>
        <v>-1.5106445704349269E-3</v>
      </c>
      <c r="W129" s="27">
        <f t="shared" si="1"/>
        <v>-0.30435087530200633</v>
      </c>
    </row>
    <row r="130" spans="18:23" x14ac:dyDescent="0.2">
      <c r="R130" s="17" t="s">
        <v>20</v>
      </c>
      <c r="S130" s="18">
        <f>_xll.qlCalendarAdvance(Calendar,S129,R130,,Trigger)</f>
        <v>42423</v>
      </c>
      <c r="T130" s="18">
        <f>_xll.qlCalendarAdvance(Calendar,T129,R130,"f",,Trigger)</f>
        <v>42423</v>
      </c>
      <c r="U130" s="22">
        <f>IFERROR(_xll.qlIndexFixing($U$1,S130,,Trigger),NA())</f>
        <v>-1.5387551146073264E-3</v>
      </c>
      <c r="V130" s="22">
        <f>IFERROR(_xll.qlIndexFixing($V$1,S130,,Trigger),NA())</f>
        <v>-1.5085568738193444E-3</v>
      </c>
      <c r="W130" s="27">
        <f t="shared" si="1"/>
        <v>-0.30198240787981945</v>
      </c>
    </row>
    <row r="131" spans="18:23" x14ac:dyDescent="0.2">
      <c r="R131" s="17" t="s">
        <v>20</v>
      </c>
      <c r="S131" s="18">
        <f>_xll.qlCalendarAdvance(Calendar,S130,R131,,Trigger)</f>
        <v>42424</v>
      </c>
      <c r="T131" s="18">
        <f>_xll.qlCalendarAdvance(Calendar,T130,R131,"f",,Trigger)</f>
        <v>42424</v>
      </c>
      <c r="U131" s="22">
        <f>IFERROR(_xll.qlIndexFixing($U$1,S131,,Trigger),NA())</f>
        <v>-1.5359033909501107E-3</v>
      </c>
      <c r="V131" s="22">
        <f>IFERROR(_xll.qlIndexFixing($V$1,S131,,Trigger),NA())</f>
        <v>-1.5060325621396586E-3</v>
      </c>
      <c r="W131" s="27">
        <f t="shared" si="1"/>
        <v>-0.2987082881045211</v>
      </c>
    </row>
    <row r="132" spans="18:23" x14ac:dyDescent="0.2">
      <c r="R132" s="17" t="s">
        <v>20</v>
      </c>
      <c r="S132" s="18">
        <f>_xll.qlCalendarAdvance(Calendar,S131,R132,,Trigger)</f>
        <v>42425</v>
      </c>
      <c r="T132" s="18">
        <f>_xll.qlCalendarAdvance(Calendar,T131,R132,"f",,Trigger)</f>
        <v>42425</v>
      </c>
      <c r="U132" s="22">
        <f>IFERROR(_xll.qlIndexFixing($U$1,S132,,Trigger),NA())</f>
        <v>-1.5325244868336085E-3</v>
      </c>
      <c r="V132" s="22">
        <f>IFERROR(_xll.qlIndexFixing($V$1,S132,,Trigger),NA())</f>
        <v>-1.503063422885198E-3</v>
      </c>
      <c r="W132" s="27">
        <f t="shared" ref="W132:W195" si="2">(U132-V132)*10000</f>
        <v>-0.29461063948410526</v>
      </c>
    </row>
    <row r="133" spans="18:23" x14ac:dyDescent="0.2">
      <c r="R133" s="17" t="s">
        <v>20</v>
      </c>
      <c r="S133" s="18">
        <f>_xll.qlCalendarAdvance(Calendar,S132,R133,,Trigger)</f>
        <v>42426</v>
      </c>
      <c r="T133" s="18">
        <f>_xll.qlCalendarAdvance(Calendar,T132,R133,"f",,Trigger)</f>
        <v>42426</v>
      </c>
      <c r="U133" s="22">
        <f>IFERROR(_xll.qlIndexFixing($U$1,S133,,Trigger),NA())</f>
        <v>-1.5240029588436954E-3</v>
      </c>
      <c r="V133" s="22">
        <f>IFERROR(_xll.qlIndexFixing($V$1,S133,,Trigger),NA())</f>
        <v>-1.495595108691461E-3</v>
      </c>
      <c r="W133" s="27">
        <f t="shared" si="2"/>
        <v>-0.2840785015223446</v>
      </c>
    </row>
    <row r="134" spans="18:23" x14ac:dyDescent="0.2">
      <c r="R134" s="17" t="s">
        <v>20</v>
      </c>
      <c r="S134" s="18">
        <f>_xll.qlCalendarAdvance(Calendar,S133,R134,,Trigger)</f>
        <v>42429</v>
      </c>
      <c r="T134" s="18">
        <f>_xll.qlCalendarAdvance(Calendar,T133,R134,"f",,Trigger)</f>
        <v>42429</v>
      </c>
      <c r="U134" s="22">
        <f>IFERROR(_xll.qlIndexFixing($U$1,S134,,Trigger),NA())</f>
        <v>-1.517495624678844E-3</v>
      </c>
      <c r="V134" s="22">
        <f>IFERROR(_xll.qlIndexFixing($V$1,S134,,Trigger),NA())</f>
        <v>-1.4882515262160112E-3</v>
      </c>
      <c r="W134" s="27">
        <f t="shared" si="2"/>
        <v>-0.29244098462832824</v>
      </c>
    </row>
    <row r="135" spans="18:23" x14ac:dyDescent="0.2">
      <c r="R135" s="17" t="s">
        <v>20</v>
      </c>
      <c r="S135" s="18">
        <f>_xll.qlCalendarAdvance(Calendar,S134,R135,,Trigger)</f>
        <v>42430</v>
      </c>
      <c r="T135" s="18">
        <f>_xll.qlCalendarAdvance(Calendar,T134,R135,"f",,Trigger)</f>
        <v>42430</v>
      </c>
      <c r="U135" s="22">
        <f>IFERROR(_xll.qlIndexFixing($U$1,S135,,Trigger),NA())</f>
        <v>-1.5192276984032915E-3</v>
      </c>
      <c r="V135" s="22">
        <f>IFERROR(_xll.qlIndexFixing($V$1,S135,,Trigger),NA())</f>
        <v>-1.4866888689724078E-3</v>
      </c>
      <c r="W135" s="27">
        <f t="shared" si="2"/>
        <v>-0.32538829430883709</v>
      </c>
    </row>
    <row r="136" spans="18:23" x14ac:dyDescent="0.2">
      <c r="R136" s="17" t="s">
        <v>20</v>
      </c>
      <c r="S136" s="18">
        <f>_xll.qlCalendarAdvance(Calendar,S135,R136,,Trigger)</f>
        <v>42431</v>
      </c>
      <c r="T136" s="18">
        <f>_xll.qlCalendarAdvance(Calendar,T135,R136,"f",,Trigger)</f>
        <v>42431</v>
      </c>
      <c r="U136" s="22">
        <f>IFERROR(_xll.qlIndexFixing($U$1,S136,,Trigger),NA())</f>
        <v>-1.5207772359016047E-3</v>
      </c>
      <c r="V136" s="22">
        <f>IFERROR(_xll.qlIndexFixing($V$1,S136,,Trigger),NA())</f>
        <v>-1.4852399128173488E-3</v>
      </c>
      <c r="W136" s="27">
        <f t="shared" si="2"/>
        <v>-0.35537323084255945</v>
      </c>
    </row>
    <row r="137" spans="18:23" x14ac:dyDescent="0.2">
      <c r="R137" s="17" t="s">
        <v>20</v>
      </c>
      <c r="S137" s="18">
        <f>_xll.qlCalendarAdvance(Calendar,S136,R137,,Trigger)</f>
        <v>42432</v>
      </c>
      <c r="T137" s="18">
        <f>_xll.qlCalendarAdvance(Calendar,T136,R137,"f",,Trigger)</f>
        <v>42432</v>
      </c>
      <c r="U137" s="22">
        <f>IFERROR(_xll.qlIndexFixing($U$1,S137,,Trigger),NA())</f>
        <v>-1.5221442370139115E-3</v>
      </c>
      <c r="V137" s="22">
        <f>IFERROR(_xll.qlIndexFixing($V$1,S137,,Trigger),NA())</f>
        <v>-1.4839079928430365E-3</v>
      </c>
      <c r="W137" s="27">
        <f t="shared" si="2"/>
        <v>-0.38236244170875011</v>
      </c>
    </row>
    <row r="138" spans="18:23" x14ac:dyDescent="0.2">
      <c r="R138" s="17" t="s">
        <v>20</v>
      </c>
      <c r="S138" s="18">
        <f>_xll.qlCalendarAdvance(Calendar,S137,R138,,Trigger)</f>
        <v>42433</v>
      </c>
      <c r="T138" s="18">
        <f>_xll.qlCalendarAdvance(Calendar,T137,R138,"f",,Trigger)</f>
        <v>42433</v>
      </c>
      <c r="U138" s="22">
        <f>IFERROR(_xll.qlIndexFixing($U$1,S138,,Trigger),NA())</f>
        <v>-1.5242633309142661E-3</v>
      </c>
      <c r="V138" s="22">
        <f>IFERROR(_xll.qlIndexFixing($V$1,S138,,Trigger),NA())</f>
        <v>-1.4816448490506673E-3</v>
      </c>
      <c r="W138" s="27">
        <f t="shared" si="2"/>
        <v>-0.42618481863598845</v>
      </c>
    </row>
    <row r="139" spans="18:23" x14ac:dyDescent="0.2">
      <c r="R139" s="17" t="s">
        <v>20</v>
      </c>
      <c r="S139" s="18">
        <f>_xll.qlCalendarAdvance(Calendar,S138,R139,,Trigger)</f>
        <v>42436</v>
      </c>
      <c r="T139" s="18">
        <f>_xll.qlCalendarAdvance(Calendar,T138,R139,"f",,Trigger)</f>
        <v>42436</v>
      </c>
      <c r="U139" s="22">
        <f>IFERROR(_xll.qlIndexFixing($U$1,S139,,Trigger),NA())</f>
        <v>-1.5257868780826911E-3</v>
      </c>
      <c r="V139" s="22">
        <f>IFERROR(_xll.qlIndexFixing($V$1,S139,,Trigger),NA())</f>
        <v>-1.4798173695629302E-3</v>
      </c>
      <c r="W139" s="27">
        <f t="shared" si="2"/>
        <v>-0.45969508519760893</v>
      </c>
    </row>
    <row r="140" spans="18:23" x14ac:dyDescent="0.2">
      <c r="R140" s="17" t="s">
        <v>20</v>
      </c>
      <c r="S140" s="18">
        <f>_xll.qlCalendarAdvance(Calendar,S139,R140,,Trigger)</f>
        <v>42437</v>
      </c>
      <c r="T140" s="18">
        <f>_xll.qlCalendarAdvance(Calendar,T139,R140,"f",,Trigger)</f>
        <v>42437</v>
      </c>
      <c r="U140" s="22">
        <f>IFERROR(_xll.qlIndexFixing($U$1,S140,,Trigger),NA())</f>
        <v>-1.5262411975847101E-3</v>
      </c>
      <c r="V140" s="22">
        <f>IFERROR(_xll.qlIndexFixing($V$1,S140,,Trigger),NA())</f>
        <v>-1.4791206518793842E-3</v>
      </c>
      <c r="W140" s="27">
        <f t="shared" si="2"/>
        <v>-0.47120545705325867</v>
      </c>
    </row>
    <row r="141" spans="18:23" x14ac:dyDescent="0.2">
      <c r="R141" s="17" t="s">
        <v>20</v>
      </c>
      <c r="S141" s="18">
        <f>_xll.qlCalendarAdvance(Calendar,S140,R141,,Trigger)</f>
        <v>42438</v>
      </c>
      <c r="T141" s="18">
        <f>_xll.qlCalendarAdvance(Calendar,T140,R141,"f",,Trigger)</f>
        <v>42438</v>
      </c>
      <c r="U141" s="22">
        <f>IFERROR(_xll.qlIndexFixing($U$1,S141,,Trigger),NA())</f>
        <v>-1.5265129806207867E-3</v>
      </c>
      <c r="V141" s="22">
        <f>IFERROR(_xll.qlIndexFixing($V$1,S141,,Trigger),NA())</f>
        <v>-1.4785609791712062E-3</v>
      </c>
      <c r="W141" s="27">
        <f t="shared" si="2"/>
        <v>-0.4795200144958045</v>
      </c>
    </row>
    <row r="142" spans="18:23" x14ac:dyDescent="0.2">
      <c r="R142" s="17" t="s">
        <v>20</v>
      </c>
      <c r="S142" s="18">
        <f>_xll.qlCalendarAdvance(Calendar,S141,R142,,Trigger)</f>
        <v>42439</v>
      </c>
      <c r="T142" s="18">
        <f>_xll.qlCalendarAdvance(Calendar,T141,R142,"f",,Trigger)</f>
        <v>42439</v>
      </c>
      <c r="U142" s="22">
        <f>IFERROR(_xll.qlIndexFixing($U$1,S142,,Trigger),NA())</f>
        <v>-1.526602227470697E-3</v>
      </c>
      <c r="V142" s="22">
        <f>IFERROR(_xll.qlIndexFixing($V$1,S142,,Trigger),NA())</f>
        <v>-1.4781416860509822E-3</v>
      </c>
      <c r="W142" s="27">
        <f t="shared" si="2"/>
        <v>-0.48460541419714787</v>
      </c>
    </row>
    <row r="143" spans="18:23" x14ac:dyDescent="0.2">
      <c r="R143" s="17" t="s">
        <v>20</v>
      </c>
      <c r="S143" s="18">
        <f>_xll.qlCalendarAdvance(Calendar,S142,R143,,Trigger)</f>
        <v>42440</v>
      </c>
      <c r="T143" s="18">
        <f>_xll.qlCalendarAdvance(Calendar,T142,R143,"f",,Trigger)</f>
        <v>42440</v>
      </c>
      <c r="U143" s="22">
        <f>IFERROR(_xll.qlIndexFixing($U$1,S143,,Trigger),NA())</f>
        <v>-1.5261657965792708E-3</v>
      </c>
      <c r="V143" s="22">
        <f>IFERROR(_xll.qlIndexFixing($V$1,S143,,Trigger),NA())</f>
        <v>-1.4777816399780264E-3</v>
      </c>
      <c r="W143" s="27">
        <f t="shared" si="2"/>
        <v>-0.48384156601244399</v>
      </c>
    </row>
    <row r="144" spans="18:23" x14ac:dyDescent="0.2">
      <c r="R144" s="17" t="s">
        <v>20</v>
      </c>
      <c r="S144" s="18">
        <f>_xll.qlCalendarAdvance(Calendar,S143,R144,,Trigger)</f>
        <v>42443</v>
      </c>
      <c r="T144" s="18">
        <f>_xll.qlCalendarAdvance(Calendar,T143,R144,"f",,Trigger)</f>
        <v>42443</v>
      </c>
      <c r="U144" s="22">
        <f>IFERROR(_xll.qlIndexFixing($U$1,S144,,Trigger),NA())</f>
        <v>-1.5251338512900503E-3</v>
      </c>
      <c r="V144" s="22">
        <f>IFERROR(_xll.qlIndexFixing($V$1,S144,,Trigger),NA())</f>
        <v>-1.4779350066174146E-3</v>
      </c>
      <c r="W144" s="27">
        <f t="shared" si="2"/>
        <v>-0.47198844672635687</v>
      </c>
    </row>
    <row r="145" spans="18:23" x14ac:dyDescent="0.2">
      <c r="R145" s="17" t="s">
        <v>20</v>
      </c>
      <c r="S145" s="18">
        <f>_xll.qlCalendarAdvance(Calendar,S144,R145,,Trigger)</f>
        <v>42444</v>
      </c>
      <c r="T145" s="18">
        <f>_xll.qlCalendarAdvance(Calendar,T144,R145,"f",,Trigger)</f>
        <v>42444</v>
      </c>
      <c r="U145" s="22">
        <f>IFERROR(_xll.qlIndexFixing($U$1,S145,,Trigger),NA())</f>
        <v>-1.5243104164097687E-3</v>
      </c>
      <c r="V145" s="22">
        <f>IFERROR(_xll.qlIndexFixing($V$1,S145,,Trigger),NA())</f>
        <v>-1.4782676340230338E-3</v>
      </c>
      <c r="W145" s="27">
        <f t="shared" si="2"/>
        <v>-0.46042782386734871</v>
      </c>
    </row>
    <row r="146" spans="18:23" x14ac:dyDescent="0.2">
      <c r="R146" s="17" t="s">
        <v>20</v>
      </c>
      <c r="S146" s="18">
        <f>_xll.qlCalendarAdvance(Calendar,S145,R146,,Trigger)</f>
        <v>42445</v>
      </c>
      <c r="T146" s="18">
        <f>_xll.qlCalendarAdvance(Calendar,T145,R146,"f",,Trigger)</f>
        <v>42445</v>
      </c>
      <c r="U146" s="22">
        <f>IFERROR(_xll.qlIndexFixing($U$1,S146,,Trigger),NA())</f>
        <v>-1.5233044452234168E-3</v>
      </c>
      <c r="V146" s="22">
        <f>IFERROR(_xll.qlIndexFixing($V$1,S146,,Trigger),NA())</f>
        <v>-1.4787606499311323E-3</v>
      </c>
      <c r="W146" s="27">
        <f t="shared" si="2"/>
        <v>-0.44543795292284472</v>
      </c>
    </row>
    <row r="147" spans="18:23" x14ac:dyDescent="0.2">
      <c r="R147" s="17" t="s">
        <v>20</v>
      </c>
      <c r="S147" s="18">
        <f>_xll.qlCalendarAdvance(Calendar,S146,R147,,Trigger)</f>
        <v>42446</v>
      </c>
      <c r="T147" s="18">
        <f>_xll.qlCalendarAdvance(Calendar,T146,R147,"f",,Trigger)</f>
        <v>42446</v>
      </c>
      <c r="U147" s="22">
        <f>IFERROR(_xll.qlIndexFixing($U$1,S147,,Trigger),NA())</f>
        <v>-1.5221159376510585E-3</v>
      </c>
      <c r="V147" s="22">
        <f>IFERROR(_xll.qlIndexFixing($V$1,S147,,Trigger),NA())</f>
        <v>-1.4794173889942641E-3</v>
      </c>
      <c r="W147" s="27">
        <f t="shared" si="2"/>
        <v>-0.42698548656794344</v>
      </c>
    </row>
    <row r="148" spans="18:23" x14ac:dyDescent="0.2">
      <c r="R148" s="17" t="s">
        <v>20</v>
      </c>
      <c r="S148" s="18">
        <f>_xll.qlCalendarAdvance(Calendar,S147,R148,,Trigger)</f>
        <v>42447</v>
      </c>
      <c r="T148" s="18">
        <f>_xll.qlCalendarAdvance(Calendar,T147,R148,"f",,Trigger)</f>
        <v>42447</v>
      </c>
      <c r="U148" s="22">
        <f>IFERROR(_xll.qlIndexFixing($U$1,S148,,Trigger),NA())</f>
        <v>-1.5191240576939435E-3</v>
      </c>
      <c r="V148" s="22">
        <f>IFERROR(_xll.qlIndexFixing($V$1,S148,,Trigger),NA())</f>
        <v>-1.4812871906144665E-3</v>
      </c>
      <c r="W148" s="27">
        <f t="shared" si="2"/>
        <v>-0.37836867079477088</v>
      </c>
    </row>
    <row r="149" spans="18:23" x14ac:dyDescent="0.2">
      <c r="R149" s="17" t="s">
        <v>20</v>
      </c>
      <c r="S149" s="18">
        <f>_xll.qlCalendarAdvance(Calendar,S148,R149,,Trigger)</f>
        <v>42450</v>
      </c>
      <c r="T149" s="18">
        <f>_xll.qlCalendarAdvance(Calendar,T148,R149,"f",,Trigger)</f>
        <v>42450</v>
      </c>
      <c r="U149" s="22">
        <f>IFERROR(_xll.qlIndexFixing($U$1,S149,,Trigger),NA())</f>
        <v>-1.5155365441810176E-3</v>
      </c>
      <c r="V149" s="22">
        <f>IFERROR(_xll.qlIndexFixing($V$1,S149,,Trigger),NA())</f>
        <v>-1.4837482745644337E-3</v>
      </c>
      <c r="W149" s="27">
        <f t="shared" si="2"/>
        <v>-0.31788269616583875</v>
      </c>
    </row>
    <row r="150" spans="18:23" x14ac:dyDescent="0.2">
      <c r="R150" s="17" t="s">
        <v>20</v>
      </c>
      <c r="S150" s="18">
        <f>_xll.qlCalendarAdvance(Calendar,S149,R150,,Trigger)</f>
        <v>42451</v>
      </c>
      <c r="T150" s="18">
        <f>_xll.qlCalendarAdvance(Calendar,T149,R150,"f",,Trigger)</f>
        <v>42451</v>
      </c>
      <c r="U150" s="22">
        <f>IFERROR(_xll.qlIndexFixing($U$1,S150,,Trigger),NA())</f>
        <v>-1.5134353548384993E-3</v>
      </c>
      <c r="V150" s="22">
        <f>IFERROR(_xll.qlIndexFixing($V$1,S150,,Trigger),NA())</f>
        <v>-1.4852736523085497E-3</v>
      </c>
      <c r="W150" s="27">
        <f t="shared" si="2"/>
        <v>-0.2816170252994965</v>
      </c>
    </row>
    <row r="151" spans="18:23" x14ac:dyDescent="0.2">
      <c r="R151" s="17" t="s">
        <v>20</v>
      </c>
      <c r="S151" s="18">
        <f>_xll.qlCalendarAdvance(Calendar,S150,R151,,Trigger)</f>
        <v>42452</v>
      </c>
      <c r="T151" s="18">
        <f>_xll.qlCalendarAdvance(Calendar,T150,R151,"f",,Trigger)</f>
        <v>42452</v>
      </c>
      <c r="U151" s="22">
        <f>IFERROR(_xll.qlIndexFixing($U$1,S151,,Trigger),NA())</f>
        <v>-1.5111516293098148E-3</v>
      </c>
      <c r="V151" s="22">
        <f>IFERROR(_xll.qlIndexFixing($V$1,S151,,Trigger),NA())</f>
        <v>-1.4869827619623521E-3</v>
      </c>
      <c r="W151" s="27">
        <f t="shared" si="2"/>
        <v>-0.24168867347462708</v>
      </c>
    </row>
    <row r="152" spans="18:23" x14ac:dyDescent="0.2">
      <c r="R152" s="17" t="s">
        <v>20</v>
      </c>
      <c r="S152" s="18">
        <f>_xll.qlCalendarAdvance(Calendar,S151,R152,,Trigger)</f>
        <v>42453</v>
      </c>
      <c r="T152" s="18">
        <f>_xll.qlCalendarAdvance(Calendar,T151,R152,"f",,Trigger)</f>
        <v>42453</v>
      </c>
      <c r="U152" s="22">
        <f>IFERROR(_xll.qlIndexFixing($U$1,S152,,Trigger),NA())</f>
        <v>-1.5030101476529723E-3</v>
      </c>
      <c r="V152" s="22">
        <f>IFERROR(_xll.qlIndexFixing($V$1,S152,,Trigger),NA())</f>
        <v>-1.4934305120801739E-3</v>
      </c>
      <c r="W152" s="27">
        <f t="shared" si="2"/>
        <v>-9.5796355727983951E-2</v>
      </c>
    </row>
    <row r="153" spans="18:23" x14ac:dyDescent="0.2">
      <c r="R153" s="17" t="s">
        <v>20</v>
      </c>
      <c r="S153" s="18">
        <f>_xll.qlCalendarAdvance(Calendar,S152,R153,,Trigger)</f>
        <v>42458</v>
      </c>
      <c r="T153" s="18">
        <f>_xll.qlCalendarAdvance(Calendar,T152,R153,"f",,Trigger)</f>
        <v>42458</v>
      </c>
      <c r="U153" s="22">
        <f>IFERROR(_xll.qlIndexFixing($U$1,S153,,Trigger),NA())</f>
        <v>-1.4936055465630815E-3</v>
      </c>
      <c r="V153" s="22">
        <f>IFERROR(_xll.qlIndexFixing($V$1,S153,,Trigger),NA())</f>
        <v>-1.50099193470421E-3</v>
      </c>
      <c r="W153" s="27">
        <f t="shared" si="2"/>
        <v>7.3863881411284638E-2</v>
      </c>
    </row>
    <row r="154" spans="18:23" x14ac:dyDescent="0.2">
      <c r="R154" s="17" t="s">
        <v>20</v>
      </c>
      <c r="S154" s="18">
        <f>_xll.qlCalendarAdvance(Calendar,S153,R154,,Trigger)</f>
        <v>42459</v>
      </c>
      <c r="T154" s="18">
        <f>_xll.qlCalendarAdvance(Calendar,T153,R154,"f",,Trigger)</f>
        <v>42459</v>
      </c>
      <c r="U154" s="22">
        <f>IFERROR(_xll.qlIndexFixing($U$1,S154,,Trigger),NA())</f>
        <v>-1.4902791355764222E-3</v>
      </c>
      <c r="V154" s="22">
        <f>IFERROR(_xll.qlIndexFixing($V$1,S154,,Trigger),NA())</f>
        <v>-1.5032876591547506E-3</v>
      </c>
      <c r="W154" s="27">
        <f t="shared" si="2"/>
        <v>0.13008523578328379</v>
      </c>
    </row>
    <row r="155" spans="18:23" x14ac:dyDescent="0.2">
      <c r="R155" s="17" t="s">
        <v>20</v>
      </c>
      <c r="S155" s="18">
        <f>_xll.qlCalendarAdvance(Calendar,S154,R155,,Trigger)</f>
        <v>42460</v>
      </c>
      <c r="T155" s="18">
        <f>_xll.qlCalendarAdvance(Calendar,T154,R155,"f",,Trigger)</f>
        <v>42460</v>
      </c>
      <c r="U155" s="22">
        <f>IFERROR(_xll.qlIndexFixing($U$1,S155,,Trigger),NA())</f>
        <v>-1.4871541889149853E-3</v>
      </c>
      <c r="V155" s="22">
        <f>IFERROR(_xll.qlIndexFixing($V$1,S155,,Trigger),NA())</f>
        <v>-1.5054720340756944E-3</v>
      </c>
      <c r="W155" s="27">
        <f t="shared" si="2"/>
        <v>0.18317845160709112</v>
      </c>
    </row>
    <row r="156" spans="18:23" x14ac:dyDescent="0.2">
      <c r="R156" s="17" t="s">
        <v>20</v>
      </c>
      <c r="S156" s="18">
        <f>_xll.qlCalendarAdvance(Calendar,S155,R156,,Trigger)</f>
        <v>42461</v>
      </c>
      <c r="T156" s="18">
        <f>_xll.qlCalendarAdvance(Calendar,T155,R156,"f",,Trigger)</f>
        <v>42461</v>
      </c>
      <c r="U156" s="22">
        <f>IFERROR(_xll.qlIndexFixing($U$1,S156,,Trigger),NA())</f>
        <v>-1.4815697453940402E-3</v>
      </c>
      <c r="V156" s="22">
        <f>IFERROR(_xll.qlIndexFixing($V$1,S156,,Trigger),NA())</f>
        <v>-1.5094515720814883E-3</v>
      </c>
      <c r="W156" s="27">
        <f t="shared" si="2"/>
        <v>0.27881826687448097</v>
      </c>
    </row>
    <row r="157" spans="18:23" x14ac:dyDescent="0.2">
      <c r="R157" s="17" t="s">
        <v>20</v>
      </c>
      <c r="S157" s="18">
        <f>_xll.qlCalendarAdvance(Calendar,S156,R157,,Trigger)</f>
        <v>42464</v>
      </c>
      <c r="T157" s="18">
        <f>_xll.qlCalendarAdvance(Calendar,T156,R157,"f",,Trigger)</f>
        <v>42464</v>
      </c>
      <c r="U157" s="22">
        <f>IFERROR(_xll.qlIndexFixing($U$1,S157,,Trigger),NA())</f>
        <v>-1.4766690440826125E-3</v>
      </c>
      <c r="V157" s="22">
        <f>IFERROR(_xll.qlIndexFixing($V$1,S157,,Trigger),NA())</f>
        <v>-1.5130491680759306E-3</v>
      </c>
      <c r="W157" s="27">
        <f t="shared" si="2"/>
        <v>0.36380123993318136</v>
      </c>
    </row>
    <row r="158" spans="18:23" x14ac:dyDescent="0.2">
      <c r="R158" s="17" t="s">
        <v>20</v>
      </c>
      <c r="S158" s="18">
        <f>_xll.qlCalendarAdvance(Calendar,S157,R158,,Trigger)</f>
        <v>42465</v>
      </c>
      <c r="T158" s="18">
        <f>_xll.qlCalendarAdvance(Calendar,T157,R158,"f",,Trigger)</f>
        <v>42465</v>
      </c>
      <c r="U158" s="22">
        <f>IFERROR(_xll.qlIndexFixing($U$1,S158,,Trigger),NA())</f>
        <v>-1.4745514184877351E-3</v>
      </c>
      <c r="V158" s="22">
        <f>IFERROR(_xll.qlIndexFixing($V$1,S158,,Trigger),NA())</f>
        <v>-1.5146416427880283E-3</v>
      </c>
      <c r="W158" s="27">
        <f t="shared" si="2"/>
        <v>0.40090224300293187</v>
      </c>
    </row>
    <row r="159" spans="18:23" x14ac:dyDescent="0.2">
      <c r="R159" s="17" t="s">
        <v>20</v>
      </c>
      <c r="S159" s="18">
        <f>_xll.qlCalendarAdvance(Calendar,S158,R159,,Trigger)</f>
        <v>42466</v>
      </c>
      <c r="T159" s="18">
        <f>_xll.qlCalendarAdvance(Calendar,T158,R159,"f",,Trigger)</f>
        <v>42466</v>
      </c>
      <c r="U159" s="22">
        <f>IFERROR(_xll.qlIndexFixing($U$1,S159,,Trigger),NA())</f>
        <v>-1.4726352571781121E-3</v>
      </c>
      <c r="V159" s="22">
        <f>IFERROR(_xll.qlIndexFixing($V$1,S159,,Trigger),NA())</f>
        <v>-1.5161087070181267E-3</v>
      </c>
      <c r="W159" s="27">
        <f t="shared" si="2"/>
        <v>0.43473449840014666</v>
      </c>
    </row>
    <row r="160" spans="18:23" x14ac:dyDescent="0.2">
      <c r="R160" s="17" t="s">
        <v>20</v>
      </c>
      <c r="S160" s="18">
        <f>_xll.qlCalendarAdvance(Calendar,S159,R160,,Trigger)</f>
        <v>42467</v>
      </c>
      <c r="T160" s="18">
        <f>_xll.qlCalendarAdvance(Calendar,T159,R160,"f",,Trigger)</f>
        <v>42467</v>
      </c>
      <c r="U160" s="22">
        <f>IFERROR(_xll.qlIndexFixing($U$1,S160,,Trigger),NA())</f>
        <v>-1.4709205600338393E-3</v>
      </c>
      <c r="V160" s="22">
        <f>IFERROR(_xll.qlIndexFixing($V$1,S160,,Trigger),NA())</f>
        <v>-1.5174480174806604E-3</v>
      </c>
      <c r="W160" s="27">
        <f t="shared" si="2"/>
        <v>0.46527457446821074</v>
      </c>
    </row>
    <row r="161" spans="18:23" x14ac:dyDescent="0.2">
      <c r="R161" s="17" t="s">
        <v>20</v>
      </c>
      <c r="S161" s="18">
        <f>_xll.qlCalendarAdvance(Calendar,S160,R161,,Trigger)</f>
        <v>42468</v>
      </c>
      <c r="T161" s="18">
        <f>_xll.qlCalendarAdvance(Calendar,T160,R161,"f",,Trigger)</f>
        <v>42468</v>
      </c>
      <c r="U161" s="22">
        <f>IFERROR(_xll.qlIndexFixing($U$1,S161,,Trigger),NA())</f>
        <v>-1.4681567256991102E-3</v>
      </c>
      <c r="V161" s="22">
        <f>IFERROR(_xll.qlIndexFixing($V$1,S161,,Trigger),NA())</f>
        <v>-1.5196826591390433E-3</v>
      </c>
      <c r="W161" s="27">
        <f t="shared" si="2"/>
        <v>0.51525933439933169</v>
      </c>
    </row>
    <row r="162" spans="18:23" x14ac:dyDescent="0.2">
      <c r="R162" s="17" t="s">
        <v>20</v>
      </c>
      <c r="S162" s="18">
        <f>_xll.qlCalendarAdvance(Calendar,S161,R162,,Trigger)</f>
        <v>42471</v>
      </c>
      <c r="T162" s="18">
        <f>_xll.qlCalendarAdvance(Calendar,T161,R162,"f",,Trigger)</f>
        <v>42471</v>
      </c>
      <c r="U162" s="22">
        <f>IFERROR(_xll.qlIndexFixing($U$1,S162,,Trigger),NA())</f>
        <v>-1.4660764139096116E-3</v>
      </c>
      <c r="V162" s="22">
        <f>IFERROR(_xll.qlIndexFixing($V$1,S162,,Trigger),NA())</f>
        <v>-1.521480849988599E-3</v>
      </c>
      <c r="W162" s="27">
        <f t="shared" si="2"/>
        <v>0.55404436078987374</v>
      </c>
    </row>
    <row r="163" spans="18:23" x14ac:dyDescent="0.2">
      <c r="R163" s="17" t="s">
        <v>20</v>
      </c>
      <c r="S163" s="18">
        <f>_xll.qlCalendarAdvance(Calendar,S162,R163,,Trigger)</f>
        <v>42472</v>
      </c>
      <c r="T163" s="18">
        <f>_xll.qlCalendarAdvance(Calendar,T162,R163,"f",,Trigger)</f>
        <v>42472</v>
      </c>
      <c r="U163" s="22">
        <f>IFERROR(_xll.qlIndexFixing($U$1,S163,,Trigger),NA())</f>
        <v>-1.4653690380317386E-3</v>
      </c>
      <c r="V163" s="22">
        <f>IFERROR(_xll.qlIndexFixing($V$1,S163,,Trigger),NA())</f>
        <v>-1.5221462385728302E-3</v>
      </c>
      <c r="W163" s="27">
        <f t="shared" si="2"/>
        <v>0.56777200541091588</v>
      </c>
    </row>
    <row r="164" spans="18:23" x14ac:dyDescent="0.2">
      <c r="R164" s="17" t="s">
        <v>20</v>
      </c>
      <c r="S164" s="18">
        <f>_xll.qlCalendarAdvance(Calendar,S163,R164,,Trigger)</f>
        <v>42473</v>
      </c>
      <c r="T164" s="18">
        <f>_xll.qlCalendarAdvance(Calendar,T163,R164,"f",,Trigger)</f>
        <v>42473</v>
      </c>
      <c r="U164" s="22">
        <f>IFERROR(_xll.qlIndexFixing($U$1,S164,,Trigger),NA())</f>
        <v>-1.4648631263192158E-3</v>
      </c>
      <c r="V164" s="22">
        <f>IFERROR(_xll.qlIndexFixing($V$1,S164,,Trigger),NA())</f>
        <v>-1.52266981231719E-3</v>
      </c>
      <c r="W164" s="27">
        <f t="shared" si="2"/>
        <v>0.57806685997974228</v>
      </c>
    </row>
    <row r="165" spans="18:23" x14ac:dyDescent="0.2">
      <c r="R165" s="17" t="s">
        <v>20</v>
      </c>
      <c r="S165" s="18">
        <f>_xll.qlCalendarAdvance(Calendar,S164,R165,,Trigger)</f>
        <v>42474</v>
      </c>
      <c r="T165" s="18">
        <f>_xll.qlCalendarAdvance(Calendar,T164,R165,"f",,Trigger)</f>
        <v>42474</v>
      </c>
      <c r="U165" s="22">
        <f>IFERROR(_xll.qlIndexFixing($U$1,S165,,Trigger),NA())</f>
        <v>-1.4645586789319154E-3</v>
      </c>
      <c r="V165" s="22">
        <f>IFERROR(_xll.qlIndexFixing($V$1,S165,,Trigger),NA())</f>
        <v>-1.523049227936113E-3</v>
      </c>
      <c r="W165" s="27">
        <f t="shared" si="2"/>
        <v>0.5849054900419759</v>
      </c>
    </row>
    <row r="166" spans="18:23" x14ac:dyDescent="0.2">
      <c r="R166" s="17" t="s">
        <v>20</v>
      </c>
      <c r="S166" s="18">
        <f>_xll.qlCalendarAdvance(Calendar,S165,R166,,Trigger)</f>
        <v>42475</v>
      </c>
      <c r="T166" s="18">
        <f>_xll.qlCalendarAdvance(Calendar,T165,R166,"f",,Trigger)</f>
        <v>42475</v>
      </c>
      <c r="U166" s="22">
        <f>IFERROR(_xll.qlIndexFixing($U$1,S166,,Trigger),NA())</f>
        <v>-1.4646153730746292E-3</v>
      </c>
      <c r="V166" s="22">
        <f>IFERROR(_xll.qlIndexFixing($V$1,S166,,Trigger),NA())</f>
        <v>-1.5233093682320842E-3</v>
      </c>
      <c r="W166" s="27">
        <f t="shared" si="2"/>
        <v>0.58693995157454992</v>
      </c>
    </row>
    <row r="167" spans="18:23" x14ac:dyDescent="0.2">
      <c r="R167" s="17" t="s">
        <v>20</v>
      </c>
      <c r="S167" s="18">
        <f>_xll.qlCalendarAdvance(Calendar,S166,R167,,Trigger)</f>
        <v>42478</v>
      </c>
      <c r="T167" s="18">
        <f>_xll.qlCalendarAdvance(Calendar,T166,R167,"f",,Trigger)</f>
        <v>42478</v>
      </c>
      <c r="U167" s="22">
        <f>IFERROR(_xll.qlIndexFixing($U$1,S167,,Trigger),NA())</f>
        <v>-1.4653555318755451E-3</v>
      </c>
      <c r="V167" s="22">
        <f>IFERROR(_xll.qlIndexFixing($V$1,S167,,Trigger),NA())</f>
        <v>-1.5230784378905682E-3</v>
      </c>
      <c r="W167" s="27">
        <f t="shared" si="2"/>
        <v>0.57722906015023057</v>
      </c>
    </row>
    <row r="168" spans="18:23" x14ac:dyDescent="0.2">
      <c r="R168" s="17" t="s">
        <v>20</v>
      </c>
      <c r="S168" s="18">
        <f>_xll.qlCalendarAdvance(Calendar,S167,R168,,Trigger)</f>
        <v>42479</v>
      </c>
      <c r="T168" s="18">
        <f>_xll.qlCalendarAdvance(Calendar,T167,R168,"f",,Trigger)</f>
        <v>42479</v>
      </c>
      <c r="U168" s="22">
        <f>IFERROR(_xll.qlIndexFixing($U$1,S168,,Trigger),NA())</f>
        <v>-1.4660584058345805E-3</v>
      </c>
      <c r="V168" s="22">
        <f>IFERROR(_xll.qlIndexFixing($V$1,S168,,Trigger),NA())</f>
        <v>-1.5227019099617323E-3</v>
      </c>
      <c r="W168" s="27">
        <f t="shared" si="2"/>
        <v>0.566435041271518</v>
      </c>
    </row>
    <row r="169" spans="18:23" x14ac:dyDescent="0.2">
      <c r="R169" s="17" t="s">
        <v>20</v>
      </c>
      <c r="S169" s="18">
        <f>_xll.qlCalendarAdvance(Calendar,S168,R169,,Trigger)</f>
        <v>42480</v>
      </c>
      <c r="T169" s="18">
        <f>_xll.qlCalendarAdvance(Calendar,T168,R169,"f",,Trigger)</f>
        <v>42480</v>
      </c>
      <c r="U169" s="22">
        <f>IFERROR(_xll.qlIndexFixing($U$1,S169,,Trigger),NA())</f>
        <v>-1.4669627439589661E-3</v>
      </c>
      <c r="V169" s="22">
        <f>IFERROR(_xll.qlIndexFixing($V$1,S169,,Trigger),NA())</f>
        <v>-1.5221671629950251E-3</v>
      </c>
      <c r="W169" s="27">
        <f t="shared" si="2"/>
        <v>0.55204419036058994</v>
      </c>
    </row>
    <row r="170" spans="18:23" x14ac:dyDescent="0.2">
      <c r="R170" s="17" t="s">
        <v>20</v>
      </c>
      <c r="S170" s="18">
        <f>_xll.qlCalendarAdvance(Calendar,S169,R170,,Trigger)</f>
        <v>42481</v>
      </c>
      <c r="T170" s="18">
        <f>_xll.qlCalendarAdvance(Calendar,T169,R170,"f",,Trigger)</f>
        <v>42481</v>
      </c>
      <c r="U170" s="22">
        <f>IFERROR(_xll.qlIndexFixing($U$1,S170,,Trigger),NA())</f>
        <v>-1.468068546328638E-3</v>
      </c>
      <c r="V170" s="22">
        <f>IFERROR(_xll.qlIndexFixing($V$1,S170,,Trigger),NA())</f>
        <v>-1.5214718533451688E-3</v>
      </c>
      <c r="W170" s="27">
        <f t="shared" si="2"/>
        <v>0.53403307016530732</v>
      </c>
    </row>
    <row r="171" spans="18:23" x14ac:dyDescent="0.2">
      <c r="R171" s="17" t="s">
        <v>20</v>
      </c>
      <c r="S171" s="18">
        <f>_xll.qlCalendarAdvance(Calendar,S170,R171,,Trigger)</f>
        <v>42482</v>
      </c>
      <c r="T171" s="18">
        <f>_xll.qlCalendarAdvance(Calendar,T170,R171,"f",,Trigger)</f>
        <v>42482</v>
      </c>
      <c r="U171" s="22">
        <f>IFERROR(_xll.qlIndexFixing($U$1,S171,,Trigger),NA())</f>
        <v>-1.4709456883066352E-3</v>
      </c>
      <c r="V171" s="22">
        <f>IFERROR(_xll.qlIndexFixing($V$1,S171,,Trigger),NA())</f>
        <v>-1.5195278943247459E-3</v>
      </c>
      <c r="W171" s="27">
        <f t="shared" si="2"/>
        <v>0.48582206018110696</v>
      </c>
    </row>
    <row r="172" spans="18:23" x14ac:dyDescent="0.2">
      <c r="R172" s="17" t="s">
        <v>20</v>
      </c>
      <c r="S172" s="18">
        <f>_xll.qlCalendarAdvance(Calendar,S171,R172,,Trigger)</f>
        <v>42485</v>
      </c>
      <c r="T172" s="18">
        <f>_xll.qlCalendarAdvance(Calendar,T171,R172,"f",,Trigger)</f>
        <v>42485</v>
      </c>
      <c r="U172" s="22">
        <f>IFERROR(_xll.qlIndexFixing($U$1,S172,,Trigger),NA())</f>
        <v>-1.4745063982202211E-3</v>
      </c>
      <c r="V172" s="22">
        <f>IFERROR(_xll.qlIndexFixing($V$1,S172,,Trigger),NA())</f>
        <v>-1.5170381195250826E-3</v>
      </c>
      <c r="W172" s="27">
        <f t="shared" si="2"/>
        <v>0.42531721304861492</v>
      </c>
    </row>
    <row r="173" spans="18:23" x14ac:dyDescent="0.2">
      <c r="R173" s="17" t="s">
        <v>20</v>
      </c>
      <c r="S173" s="18">
        <f>_xll.qlCalendarAdvance(Calendar,S172,R173,,Trigger)</f>
        <v>42486</v>
      </c>
      <c r="T173" s="18">
        <f>_xll.qlCalendarAdvance(Calendar,T172,R173,"f",,Trigger)</f>
        <v>42486</v>
      </c>
      <c r="U173" s="22">
        <f>IFERROR(_xll.qlIndexFixing($U$1,S173,,Trigger),NA())</f>
        <v>-1.4766195218962608E-3</v>
      </c>
      <c r="V173" s="22">
        <f>IFERROR(_xll.qlIndexFixing($V$1,S173,,Trigger),NA())</f>
        <v>-1.5155048447779151E-3</v>
      </c>
      <c r="W173" s="27">
        <f t="shared" si="2"/>
        <v>0.38885322881654361</v>
      </c>
    </row>
    <row r="174" spans="18:23" x14ac:dyDescent="0.2">
      <c r="R174" s="17" t="s">
        <v>20</v>
      </c>
      <c r="S174" s="18">
        <f>_xll.qlCalendarAdvance(Calendar,S173,R174,,Trigger)</f>
        <v>42487</v>
      </c>
      <c r="T174" s="18">
        <f>_xll.qlCalendarAdvance(Calendar,T173,R174,"f",,Trigger)</f>
        <v>42487</v>
      </c>
      <c r="U174" s="22">
        <f>IFERROR(_xll.qlIndexFixing($U$1,S174,,Trigger),NA())</f>
        <v>-1.4789341096577147E-3</v>
      </c>
      <c r="V174" s="22">
        <f>IFERROR(_xll.qlIndexFixing($V$1,S174,,Trigger),NA())</f>
        <v>-1.5137969466749723E-3</v>
      </c>
      <c r="W174" s="27">
        <f t="shared" si="2"/>
        <v>0.34862837017257675</v>
      </c>
    </row>
    <row r="175" spans="18:23" x14ac:dyDescent="0.2">
      <c r="R175" s="17" t="s">
        <v>20</v>
      </c>
      <c r="S175" s="18">
        <f>_xll.qlCalendarAdvance(Calendar,S174,R175,,Trigger)</f>
        <v>42488</v>
      </c>
      <c r="T175" s="18">
        <f>_xll.qlCalendarAdvance(Calendar,T174,R175,"f",,Trigger)</f>
        <v>42488</v>
      </c>
      <c r="U175" s="22">
        <f>IFERROR(_xll.qlIndexFixing($U$1,S175,,Trigger),NA())</f>
        <v>-1.4786789734655414E-3</v>
      </c>
      <c r="V175" s="22">
        <f>IFERROR(_xll.qlIndexFixing($V$1,S175,,Trigger),NA())</f>
        <v>-1.5127759172539612E-3</v>
      </c>
      <c r="W175" s="27">
        <f t="shared" si="2"/>
        <v>0.34096943788419765</v>
      </c>
    </row>
    <row r="176" spans="18:23" x14ac:dyDescent="0.2">
      <c r="R176" s="17" t="s">
        <v>20</v>
      </c>
      <c r="S176" s="18">
        <f>_xll.qlCalendarAdvance(Calendar,S175,R176,,Trigger)</f>
        <v>42489</v>
      </c>
      <c r="T176" s="18">
        <f>_xll.qlCalendarAdvance(Calendar,T175,R176,"f",,Trigger)</f>
        <v>42489</v>
      </c>
      <c r="U176" s="22">
        <f>IFERROR(_xll.qlIndexFixing($U$1,S176,,Trigger),NA())</f>
        <v>-1.4736408126703182E-3</v>
      </c>
      <c r="V176" s="22">
        <f>IFERROR(_xll.qlIndexFixing($V$1,S176,,Trigger),NA())</f>
        <v>-1.5123498655267298E-3</v>
      </c>
      <c r="W176" s="27">
        <f t="shared" si="2"/>
        <v>0.38709052856411574</v>
      </c>
    </row>
    <row r="177" spans="18:23" x14ac:dyDescent="0.2">
      <c r="R177" s="17" t="s">
        <v>20</v>
      </c>
      <c r="S177" s="18">
        <f>_xll.qlCalendarAdvance(Calendar,S176,R177,,Trigger)</f>
        <v>42492</v>
      </c>
      <c r="T177" s="18">
        <f>_xll.qlCalendarAdvance(Calendar,T176,R177,"f",,Trigger)</f>
        <v>42492</v>
      </c>
      <c r="U177" s="22">
        <f>IFERROR(_xll.qlIndexFixing($U$1,S177,,Trigger),NA())</f>
        <v>-1.4697224800785946E-3</v>
      </c>
      <c r="V177" s="22">
        <f>IFERROR(_xll.qlIndexFixing($V$1,S177,,Trigger),NA())</f>
        <v>-1.5119545742603435E-3</v>
      </c>
      <c r="W177" s="27">
        <f t="shared" si="2"/>
        <v>0.42232094181748892</v>
      </c>
    </row>
    <row r="178" spans="18:23" x14ac:dyDescent="0.2">
      <c r="R178" s="17" t="s">
        <v>20</v>
      </c>
      <c r="S178" s="18">
        <f>_xll.qlCalendarAdvance(Calendar,S177,R178,,Trigger)</f>
        <v>42493</v>
      </c>
      <c r="T178" s="18">
        <f>_xll.qlCalendarAdvance(Calendar,T177,R178,"f",,Trigger)</f>
        <v>42493</v>
      </c>
      <c r="U178" s="22">
        <f>IFERROR(_xll.qlIndexFixing($U$1,S178,,Trigger),NA())</f>
        <v>-1.468314179482455E-3</v>
      </c>
      <c r="V178" s="22">
        <f>IFERROR(_xll.qlIndexFixing($V$1,S178,,Trigger),NA())</f>
        <v>-1.5117635252837047E-3</v>
      </c>
      <c r="W178" s="27">
        <f t="shared" si="2"/>
        <v>0.43449345801249706</v>
      </c>
    </row>
    <row r="179" spans="18:23" x14ac:dyDescent="0.2">
      <c r="R179" s="17" t="s">
        <v>20</v>
      </c>
      <c r="S179" s="18">
        <f>_xll.qlCalendarAdvance(Calendar,S178,R179,,Trigger)</f>
        <v>42494</v>
      </c>
      <c r="T179" s="18">
        <f>_xll.qlCalendarAdvance(Calendar,T178,R179,"f",,Trigger)</f>
        <v>42494</v>
      </c>
      <c r="U179" s="22">
        <f>IFERROR(_xll.qlIndexFixing($U$1,S179,,Trigger),NA())</f>
        <v>-1.4672382081304391E-3</v>
      </c>
      <c r="V179" s="22">
        <f>IFERROR(_xll.qlIndexFixing($V$1,S179,,Trigger),NA())</f>
        <v>-1.5115787879782516E-3</v>
      </c>
      <c r="W179" s="27">
        <f t="shared" si="2"/>
        <v>0.44340579847812478</v>
      </c>
    </row>
    <row r="180" spans="18:23" x14ac:dyDescent="0.2">
      <c r="R180" s="17" t="s">
        <v>20</v>
      </c>
      <c r="S180" s="18">
        <f>_xll.qlCalendarAdvance(Calendar,S179,R180,,Trigger)</f>
        <v>42495</v>
      </c>
      <c r="T180" s="18">
        <f>_xll.qlCalendarAdvance(Calendar,T179,R180,"f",,Trigger)</f>
        <v>42495</v>
      </c>
      <c r="U180" s="22">
        <f>IFERROR(_xll.qlIndexFixing($U$1,S180,,Trigger),NA())</f>
        <v>-1.4664945656228667E-3</v>
      </c>
      <c r="V180" s="22">
        <f>IFERROR(_xll.qlIndexFixing($V$1,S180,,Trigger),NA())</f>
        <v>-1.5114006611449682E-3</v>
      </c>
      <c r="W180" s="27">
        <f t="shared" si="2"/>
        <v>0.44906095522101452</v>
      </c>
    </row>
    <row r="181" spans="18:23" x14ac:dyDescent="0.2">
      <c r="R181" s="17" t="s">
        <v>20</v>
      </c>
      <c r="S181" s="18">
        <f>_xll.qlCalendarAdvance(Calendar,S180,R181,,Trigger)</f>
        <v>42496</v>
      </c>
      <c r="T181" s="18">
        <f>_xll.qlCalendarAdvance(Calendar,T180,R181,"f",,Trigger)</f>
        <v>42496</v>
      </c>
      <c r="U181" s="22">
        <f>IFERROR(_xll.qlIndexFixing($U$1,S181,,Trigger),NA())</f>
        <v>-1.4661090738643523E-3</v>
      </c>
      <c r="V181" s="22">
        <f>IFERROR(_xll.qlIndexFixing($V$1,S181,,Trigger),NA())</f>
        <v>-1.5110615920521653E-3</v>
      </c>
      <c r="W181" s="27">
        <f t="shared" si="2"/>
        <v>0.44952518187812984</v>
      </c>
    </row>
    <row r="182" spans="18:23" x14ac:dyDescent="0.2">
      <c r="R182" s="17" t="s">
        <v>20</v>
      </c>
      <c r="S182" s="18">
        <f>_xll.qlCalendarAdvance(Calendar,S181,R182,,Trigger)</f>
        <v>42499</v>
      </c>
      <c r="T182" s="18">
        <f>_xll.qlCalendarAdvance(Calendar,T181,R182,"f",,Trigger)</f>
        <v>42499</v>
      </c>
      <c r="U182" s="22">
        <f>IFERROR(_xll.qlIndexFixing($U$1,S182,,Trigger),NA())</f>
        <v>-1.466843287354358E-3</v>
      </c>
      <c r="V182" s="22">
        <f>IFERROR(_xll.qlIndexFixing($V$1,S182,,Trigger),NA())</f>
        <v>-1.5107602282382615E-3</v>
      </c>
      <c r="W182" s="27">
        <f t="shared" si="2"/>
        <v>0.43916940883903521</v>
      </c>
    </row>
    <row r="183" spans="18:23" x14ac:dyDescent="0.2">
      <c r="R183" s="17" t="s">
        <v>20</v>
      </c>
      <c r="S183" s="18">
        <f>_xll.qlCalendarAdvance(Calendar,S182,R183,,Trigger)</f>
        <v>42500</v>
      </c>
      <c r="T183" s="18">
        <f>_xll.qlCalendarAdvance(Calendar,T182,R183,"f",,Trigger)</f>
        <v>42500</v>
      </c>
      <c r="U183" s="22">
        <f>IFERROR(_xll.qlIndexFixing($U$1,S183,,Trigger),NA())</f>
        <v>-1.467761290667724E-3</v>
      </c>
      <c r="V183" s="22">
        <f>IFERROR(_xll.qlIndexFixing($V$1,S183,,Trigger),NA())</f>
        <v>-1.5106196314640385E-3</v>
      </c>
      <c r="W183" s="27">
        <f t="shared" si="2"/>
        <v>0.42858340796314565</v>
      </c>
    </row>
    <row r="184" spans="18:23" x14ac:dyDescent="0.2">
      <c r="R184" s="17" t="s">
        <v>20</v>
      </c>
      <c r="S184" s="18">
        <f>_xll.qlCalendarAdvance(Calendar,S183,R184,,Trigger)</f>
        <v>42501</v>
      </c>
      <c r="T184" s="18">
        <f>_xll.qlCalendarAdvance(Calendar,T183,R184,"f",,Trigger)</f>
        <v>42501</v>
      </c>
      <c r="U184" s="22">
        <f>IFERROR(_xll.qlIndexFixing($U$1,S184,,Trigger),NA())</f>
        <v>-1.4690116229054695E-3</v>
      </c>
      <c r="V184" s="22">
        <f>IFERROR(_xll.qlIndexFixing($V$1,S184,,Trigger),NA())</f>
        <v>-1.5104874364491039E-3</v>
      </c>
      <c r="W184" s="27">
        <f t="shared" si="2"/>
        <v>0.41475813543634388</v>
      </c>
    </row>
    <row r="185" spans="18:23" x14ac:dyDescent="0.2">
      <c r="R185" s="17" t="s">
        <v>20</v>
      </c>
      <c r="S185" s="18">
        <f>_xll.qlCalendarAdvance(Calendar,S184,R185,,Trigger)</f>
        <v>42502</v>
      </c>
      <c r="T185" s="18">
        <f>_xll.qlCalendarAdvance(Calendar,T184,R185,"f",,Trigger)</f>
        <v>42502</v>
      </c>
      <c r="U185" s="22">
        <f>IFERROR(_xll.qlIndexFixing($U$1,S185,,Trigger),NA())</f>
        <v>-1.4705942844273068E-3</v>
      </c>
      <c r="V185" s="22">
        <f>IFERROR(_xll.qlIndexFixing($V$1,S185,,Trigger),NA())</f>
        <v>-1.5103639415947612E-3</v>
      </c>
      <c r="W185" s="27">
        <f t="shared" si="2"/>
        <v>0.39769657167454397</v>
      </c>
    </row>
    <row r="186" spans="18:23" x14ac:dyDescent="0.2">
      <c r="R186" s="17" t="s">
        <v>20</v>
      </c>
      <c r="S186" s="18">
        <f>_xll.qlCalendarAdvance(Calendar,S185,R186,,Trigger)</f>
        <v>42503</v>
      </c>
      <c r="T186" s="18">
        <f>_xll.qlCalendarAdvance(Calendar,T185,R186,"f",,Trigger)</f>
        <v>42503</v>
      </c>
      <c r="U186" s="22">
        <f>IFERROR(_xll.qlIndexFixing($U$1,S186,,Trigger),NA())</f>
        <v>-1.4748613286652557E-3</v>
      </c>
      <c r="V186" s="22">
        <f>IFERROR(_xll.qlIndexFixing($V$1,S186,,Trigger),NA())</f>
        <v>-1.5101411107876217E-3</v>
      </c>
      <c r="W186" s="27">
        <f t="shared" si="2"/>
        <v>0.35279782122366043</v>
      </c>
    </row>
    <row r="187" spans="18:23" x14ac:dyDescent="0.2">
      <c r="R187" s="17" t="s">
        <v>20</v>
      </c>
      <c r="S187" s="18">
        <f>_xll.qlCalendarAdvance(Calendar,S186,R187,,Trigger)</f>
        <v>42506</v>
      </c>
      <c r="T187" s="18">
        <f>_xll.qlCalendarAdvance(Calendar,T186,R187,"f",,Trigger)</f>
        <v>42506</v>
      </c>
      <c r="U187" s="22">
        <f>IFERROR(_xll.qlIndexFixing($U$1,S187,,Trigger),NA())</f>
        <v>-1.480248221117364E-3</v>
      </c>
      <c r="V187" s="22">
        <f>IFERROR(_xll.qlIndexFixing($V$1,S187,,Trigger),NA())</f>
        <v>-1.5099629361259304E-3</v>
      </c>
      <c r="W187" s="27">
        <f t="shared" si="2"/>
        <v>0.29714715008566372</v>
      </c>
    </row>
    <row r="188" spans="18:23" x14ac:dyDescent="0.2">
      <c r="R188" s="17" t="s">
        <v>20</v>
      </c>
      <c r="S188" s="18">
        <f>_xll.qlCalendarAdvance(Calendar,S187,R188,,Trigger)</f>
        <v>42507</v>
      </c>
      <c r="T188" s="18">
        <f>_xll.qlCalendarAdvance(Calendar,T187,R188,"f",,Trigger)</f>
        <v>42507</v>
      </c>
      <c r="U188" s="22">
        <f>IFERROR(_xll.qlIndexFixing($U$1,S188,,Trigger),NA())</f>
        <v>-1.4834925281004274E-3</v>
      </c>
      <c r="V188" s="22">
        <f>IFERROR(_xll.qlIndexFixing($V$1,S188,,Trigger),NA())</f>
        <v>-1.5098874208918645E-3</v>
      </c>
      <c r="W188" s="27">
        <f t="shared" si="2"/>
        <v>0.2639489279143703</v>
      </c>
    </row>
    <row r="189" spans="18:23" x14ac:dyDescent="0.2">
      <c r="R189" s="17" t="s">
        <v>20</v>
      </c>
      <c r="S189" s="18">
        <f>_xll.qlCalendarAdvance(Calendar,S188,R189,,Trigger)</f>
        <v>42508</v>
      </c>
      <c r="T189" s="18">
        <f>_xll.qlCalendarAdvance(Calendar,T188,R189,"f",,Trigger)</f>
        <v>42508</v>
      </c>
      <c r="U189" s="22">
        <f>IFERROR(_xll.qlIndexFixing($U$1,S189,,Trigger),NA())</f>
        <v>-1.4870691640878064E-3</v>
      </c>
      <c r="V189" s="22">
        <f>IFERROR(_xll.qlIndexFixing($V$1,S189,,Trigger),NA())</f>
        <v>-1.5098223973053493E-3</v>
      </c>
      <c r="W189" s="27">
        <f t="shared" si="2"/>
        <v>0.22753233217542856</v>
      </c>
    </row>
    <row r="190" spans="18:23" x14ac:dyDescent="0.2">
      <c r="R190" s="17" t="s">
        <v>20</v>
      </c>
      <c r="S190" s="18">
        <f>_xll.qlCalendarAdvance(Calendar,S189,R190,,Trigger)</f>
        <v>42509</v>
      </c>
      <c r="T190" s="18">
        <f>_xll.qlCalendarAdvance(Calendar,T189,R190,"f",,Trigger)</f>
        <v>42509</v>
      </c>
      <c r="U190" s="22">
        <f>IFERROR(_xll.qlIndexFixing($U$1,S190,,Trigger),NA())</f>
        <v>-1.490978129079501E-3</v>
      </c>
      <c r="V190" s="22">
        <f>IFERROR(_xll.qlIndexFixing($V$1,S190,,Trigger),NA())</f>
        <v>-1.5097681638875926E-3</v>
      </c>
      <c r="W190" s="27">
        <f t="shared" si="2"/>
        <v>0.18790034808091605</v>
      </c>
    </row>
    <row r="191" spans="18:23" x14ac:dyDescent="0.2">
      <c r="R191" s="17" t="s">
        <v>20</v>
      </c>
      <c r="S191" s="18">
        <f>_xll.qlCalendarAdvance(Calendar,S190,R191,,Trigger)</f>
        <v>42510</v>
      </c>
      <c r="T191" s="18">
        <f>_xll.qlCalendarAdvance(Calendar,T190,R191,"f",,Trigger)</f>
        <v>42510</v>
      </c>
      <c r="U191" s="22">
        <f>IFERROR(_xll.qlIndexFixing($U$1,S191,,Trigger),NA())</f>
        <v>-1.499897573462583E-3</v>
      </c>
      <c r="V191" s="22">
        <f>IFERROR(_xll.qlIndexFixing($V$1,S191,,Trigger),NA())</f>
        <v>-1.50969082596486E-3</v>
      </c>
      <c r="W191" s="27">
        <f t="shared" si="2"/>
        <v>9.7932525022770278E-2</v>
      </c>
    </row>
    <row r="192" spans="18:23" x14ac:dyDescent="0.2">
      <c r="R192" s="17" t="s">
        <v>20</v>
      </c>
      <c r="S192" s="18">
        <f>_xll.qlCalendarAdvance(Calendar,S191,R192,,Trigger)</f>
        <v>42513</v>
      </c>
      <c r="T192" s="18">
        <f>_xll.qlCalendarAdvance(Calendar,T191,R192,"f",,Trigger)</f>
        <v>42513</v>
      </c>
      <c r="U192" s="22">
        <f>IFERROR(_xll.qlIndexFixing($U$1,S192,,Trigger),NA())</f>
        <v>-1.5099372795690513E-3</v>
      </c>
      <c r="V192" s="22">
        <f>IFERROR(_xll.qlIndexFixing($V$1,S192,,Trigger),NA())</f>
        <v>-1.5096651028878583E-3</v>
      </c>
      <c r="W192" s="27">
        <f t="shared" si="2"/>
        <v>-2.7217668119305927E-3</v>
      </c>
    </row>
    <row r="193" spans="18:23" x14ac:dyDescent="0.2">
      <c r="R193" s="17" t="s">
        <v>20</v>
      </c>
      <c r="S193" s="18">
        <f>_xll.qlCalendarAdvance(Calendar,S192,R193,,Trigger)</f>
        <v>42514</v>
      </c>
      <c r="T193" s="18">
        <f>_xll.qlCalendarAdvance(Calendar,T192,R193,"f",,Trigger)</f>
        <v>42514</v>
      </c>
      <c r="U193" s="22">
        <f>IFERROR(_xll.qlIndexFixing($U$1,S193,,Trigger),NA())</f>
        <v>-1.5155078897821639E-3</v>
      </c>
      <c r="V193" s="22">
        <f>IFERROR(_xll.qlIndexFixing($V$1,S193,,Trigger),NA())</f>
        <v>-1.5096692986116267E-3</v>
      </c>
      <c r="W193" s="27">
        <f t="shared" si="2"/>
        <v>-5.8385911705371996E-2</v>
      </c>
    </row>
    <row r="194" spans="18:23" x14ac:dyDescent="0.2">
      <c r="R194" s="17" t="s">
        <v>20</v>
      </c>
      <c r="S194" s="18">
        <f>_xll.qlCalendarAdvance(Calendar,S193,R194,,Trigger)</f>
        <v>42515</v>
      </c>
      <c r="T194" s="18">
        <f>_xll.qlCalendarAdvance(Calendar,T193,R194,"f",,Trigger)</f>
        <v>42515</v>
      </c>
      <c r="U194" s="22">
        <f>IFERROR(_xll.qlIndexFixing($U$1,S194,,Trigger),NA())</f>
        <v>-1.5214108288397199E-3</v>
      </c>
      <c r="V194" s="22">
        <f>IFERROR(_xll.qlIndexFixing($V$1,S194,,Trigger),NA())</f>
        <v>-1.5096860757513042E-3</v>
      </c>
      <c r="W194" s="27">
        <f t="shared" si="2"/>
        <v>-0.11724753088415696</v>
      </c>
    </row>
    <row r="195" spans="18:23" x14ac:dyDescent="0.2">
      <c r="R195" s="17" t="s">
        <v>20</v>
      </c>
      <c r="S195" s="18">
        <f>_xll.qlCalendarAdvance(Calendar,S194,R195,,Trigger)</f>
        <v>42516</v>
      </c>
      <c r="T195" s="18">
        <f>_xll.qlCalendarAdvance(Calendar,T194,R195,"f",,Trigger)</f>
        <v>42516</v>
      </c>
      <c r="U195" s="22">
        <f>IFERROR(_xll.qlIndexFixing($U$1,S195,,Trigger),NA())</f>
        <v>-1.5276460969415595E-3</v>
      </c>
      <c r="V195" s="22">
        <f>IFERROR(_xll.qlIndexFixing($V$1,S195,,Trigger),NA())</f>
        <v>-1.5097157329879707E-3</v>
      </c>
      <c r="W195" s="27">
        <f t="shared" si="2"/>
        <v>-0.17930363953588824</v>
      </c>
    </row>
    <row r="196" spans="18:23" x14ac:dyDescent="0.2">
      <c r="R196" s="17" t="s">
        <v>20</v>
      </c>
      <c r="S196" s="18">
        <f>_xll.qlCalendarAdvance(Calendar,S195,R196,,Trigger)</f>
        <v>42517</v>
      </c>
      <c r="T196" s="18">
        <f>_xll.qlCalendarAdvance(Calendar,T195,R196,"f",,Trigger)</f>
        <v>42517</v>
      </c>
      <c r="U196" s="22">
        <f>IFERROR(_xll.qlIndexFixing($U$1,S196,,Trigger),NA())</f>
        <v>-1.5412177981177777E-3</v>
      </c>
      <c r="V196" s="22">
        <f>IFERROR(_xll.qlIndexFixing($V$1,S196,,Trigger),NA())</f>
        <v>-1.5098131417090599E-3</v>
      </c>
      <c r="W196" s="27">
        <f t="shared" ref="W196:W259" si="3">(U196-V196)*10000</f>
        <v>-0.31404656408717813</v>
      </c>
    </row>
    <row r="197" spans="18:23" x14ac:dyDescent="0.2">
      <c r="R197" s="17" t="s">
        <v>20</v>
      </c>
      <c r="S197" s="18">
        <f>_xll.qlCalendarAdvance(Calendar,S196,R197,,Trigger)</f>
        <v>42520</v>
      </c>
      <c r="T197" s="18">
        <f>_xll.qlCalendarAdvance(Calendar,T196,R197,"f",,Trigger)</f>
        <v>42520</v>
      </c>
      <c r="U197" s="22">
        <f>IFERROR(_xll.qlIndexFixing($U$1,S197,,Trigger),NA())</f>
        <v>-1.5581661660535318E-3</v>
      </c>
      <c r="V197" s="22">
        <f>IFERROR(_xll.qlIndexFixing($V$1,S197,,Trigger),NA())</f>
        <v>-1.509838276683162E-3</v>
      </c>
      <c r="W197" s="27">
        <f t="shared" si="3"/>
        <v>-0.48327889370369803</v>
      </c>
    </row>
    <row r="198" spans="18:23" x14ac:dyDescent="0.2">
      <c r="R198" s="17" t="s">
        <v>20</v>
      </c>
      <c r="S198" s="18">
        <f>_xll.qlCalendarAdvance(Calendar,S197,R198,,Trigger)</f>
        <v>42521</v>
      </c>
      <c r="T198" s="18">
        <f>_xll.qlCalendarAdvance(Calendar,T197,R198,"f",,Trigger)</f>
        <v>42521</v>
      </c>
      <c r="U198" s="22">
        <f>IFERROR(_xll.qlIndexFixing($U$1,S198,,Trigger),NA())</f>
        <v>-1.5698279140607951E-3</v>
      </c>
      <c r="V198" s="22">
        <f>IFERROR(_xll.qlIndexFixing($V$1,S198,,Trigger),NA())</f>
        <v>-1.5096696692751266E-3</v>
      </c>
      <c r="W198" s="27">
        <f t="shared" si="3"/>
        <v>-0.60158244785668558</v>
      </c>
    </row>
    <row r="199" spans="18:23" x14ac:dyDescent="0.2">
      <c r="R199" s="17" t="s">
        <v>20</v>
      </c>
      <c r="S199" s="18">
        <f>_xll.qlCalendarAdvance(Calendar,S198,R199,,Trigger)</f>
        <v>42522</v>
      </c>
      <c r="T199" s="18">
        <f>_xll.qlCalendarAdvance(Calendar,T198,R199,"f",,Trigger)</f>
        <v>42522</v>
      </c>
      <c r="U199" s="22">
        <f>IFERROR(_xll.qlIndexFixing($U$1,S199,,Trigger),NA())</f>
        <v>-1.5807021222746798E-3</v>
      </c>
      <c r="V199" s="22">
        <f>IFERROR(_xll.qlIndexFixing($V$1,S199,,Trigger),NA())</f>
        <v>-1.5095075324111917E-3</v>
      </c>
      <c r="W199" s="27">
        <f t="shared" si="3"/>
        <v>-0.71194589863488034</v>
      </c>
    </row>
    <row r="200" spans="18:23" x14ac:dyDescent="0.2">
      <c r="R200" s="17" t="s">
        <v>20</v>
      </c>
      <c r="S200" s="18">
        <f>_xll.qlCalendarAdvance(Calendar,S199,R200,,Trigger)</f>
        <v>42523</v>
      </c>
      <c r="T200" s="18">
        <f>_xll.qlCalendarAdvance(Calendar,T199,R200,"f",,Trigger)</f>
        <v>42523</v>
      </c>
      <c r="U200" s="22">
        <f>IFERROR(_xll.qlIndexFixing($U$1,S200,,Trigger),NA())</f>
        <v>-1.5907887905752816E-3</v>
      </c>
      <c r="V200" s="22">
        <f>IFERROR(_xll.qlIndexFixing($V$1,S200,,Trigger),NA())</f>
        <v>-1.50935208827363E-3</v>
      </c>
      <c r="W200" s="27">
        <f t="shared" si="3"/>
        <v>-0.81436702301651565</v>
      </c>
    </row>
    <row r="201" spans="18:23" x14ac:dyDescent="0.2">
      <c r="R201" s="17" t="s">
        <v>20</v>
      </c>
      <c r="S201" s="18">
        <f>_xll.qlCalendarAdvance(Calendar,S200,R201,,Trigger)</f>
        <v>42524</v>
      </c>
      <c r="T201" s="18">
        <f>_xll.qlCalendarAdvance(Calendar,T200,R201,"f",,Trigger)</f>
        <v>42524</v>
      </c>
      <c r="U201" s="22">
        <f>IFERROR(_xll.qlIndexFixing($U$1,S201,,Trigger),NA())</f>
        <v>-1.6083298095193044E-3</v>
      </c>
      <c r="V201" s="22">
        <f>IFERROR(_xll.qlIndexFixing($V$1,S201,,Trigger),NA())</f>
        <v>-1.5090582958032783E-3</v>
      </c>
      <c r="W201" s="27">
        <f t="shared" si="3"/>
        <v>-0.9927151371602605</v>
      </c>
    </row>
    <row r="202" spans="18:23" x14ac:dyDescent="0.2">
      <c r="R202" s="17" t="s">
        <v>20</v>
      </c>
      <c r="S202" s="18">
        <f>_xll.qlCalendarAdvance(Calendar,S201,R202,,Trigger)</f>
        <v>42527</v>
      </c>
      <c r="T202" s="18">
        <f>_xll.qlCalendarAdvance(Calendar,T201,R202,"f",,Trigger)</f>
        <v>42527</v>
      </c>
      <c r="U202" s="22">
        <f>IFERROR(_xll.qlIndexFixing($U$1,S202,,Trigger),NA())</f>
        <v>-1.6232600669230379E-3</v>
      </c>
      <c r="V202" s="22">
        <f>IFERROR(_xll.qlIndexFixing($V$1,S202,,Trigger),NA())</f>
        <v>-1.5088016883879618E-3</v>
      </c>
      <c r="W202" s="27">
        <f t="shared" si="3"/>
        <v>-1.1445837853507612</v>
      </c>
    </row>
    <row r="203" spans="18:23" x14ac:dyDescent="0.2">
      <c r="R203" s="17" t="s">
        <v>20</v>
      </c>
      <c r="S203" s="18">
        <f>_xll.qlCalendarAdvance(Calendar,S202,R203,,Trigger)</f>
        <v>42528</v>
      </c>
      <c r="T203" s="18">
        <f>_xll.qlCalendarAdvance(Calendar,T202,R203,"f",,Trigger)</f>
        <v>42528</v>
      </c>
      <c r="U203" s="22">
        <f>IFERROR(_xll.qlIndexFixing($U$1,S203,,Trigger),NA())</f>
        <v>-1.6294090369362024E-3</v>
      </c>
      <c r="V203" s="22">
        <f>IFERROR(_xll.qlIndexFixing($V$1,S203,,Trigger),NA())</f>
        <v>-1.5086830447330613E-3</v>
      </c>
      <c r="W203" s="27">
        <f t="shared" si="3"/>
        <v>-1.2072599220314117</v>
      </c>
    </row>
    <row r="204" spans="18:23" x14ac:dyDescent="0.2">
      <c r="R204" s="17" t="s">
        <v>20</v>
      </c>
      <c r="S204" s="18">
        <f>_xll.qlCalendarAdvance(Calendar,S203,R204,,Trigger)</f>
        <v>42529</v>
      </c>
      <c r="T204" s="18">
        <f>_xll.qlCalendarAdvance(Calendar,T203,R204,"f",,Trigger)</f>
        <v>42529</v>
      </c>
      <c r="U204" s="22">
        <f>IFERROR(_xll.qlIndexFixing($U$1,S204,,Trigger),NA())</f>
        <v>-1.6347704675556685E-3</v>
      </c>
      <c r="V204" s="22">
        <f>IFERROR(_xll.qlIndexFixing($V$1,S204,,Trigger),NA())</f>
        <v>-1.5085724282570823E-3</v>
      </c>
      <c r="W204" s="27">
        <f t="shared" si="3"/>
        <v>-1.261980392985862</v>
      </c>
    </row>
    <row r="205" spans="18:23" x14ac:dyDescent="0.2">
      <c r="R205" s="17" t="s">
        <v>20</v>
      </c>
      <c r="S205" s="18">
        <f>_xll.qlCalendarAdvance(Calendar,S204,R205,,Trigger)</f>
        <v>42530</v>
      </c>
      <c r="T205" s="18">
        <f>_xll.qlCalendarAdvance(Calendar,T204,R205,"f",,Trigger)</f>
        <v>42530</v>
      </c>
      <c r="U205" s="22">
        <f>IFERROR(_xll.qlIndexFixing($U$1,S205,,Trigger),NA())</f>
        <v>-1.6393443585016598E-3</v>
      </c>
      <c r="V205" s="22">
        <f>IFERROR(_xll.qlIndexFixing($V$1,S205,,Trigger),NA())</f>
        <v>-1.5084700616618818E-3</v>
      </c>
      <c r="W205" s="27">
        <f t="shared" si="3"/>
        <v>-1.3087429683977803</v>
      </c>
    </row>
    <row r="206" spans="18:23" x14ac:dyDescent="0.2">
      <c r="R206" s="17" t="s">
        <v>20</v>
      </c>
      <c r="S206" s="18">
        <f>_xll.qlCalendarAdvance(Calendar,S205,R206,,Trigger)</f>
        <v>42531</v>
      </c>
      <c r="T206" s="18">
        <f>_xll.qlCalendarAdvance(Calendar,T205,R206,"f",,Trigger)</f>
        <v>42531</v>
      </c>
      <c r="U206" s="22">
        <f>IFERROR(_xll.qlIndexFixing($U$1,S206,,Trigger),NA())</f>
        <v>-1.6458594845669694E-3</v>
      </c>
      <c r="V206" s="22">
        <f>IFERROR(_xll.qlIndexFixing($V$1,S206,,Trigger),NA())</f>
        <v>-1.5082876202132667E-3</v>
      </c>
      <c r="W206" s="27">
        <f t="shared" si="3"/>
        <v>-1.3757186435370272</v>
      </c>
    </row>
    <row r="207" spans="18:23" x14ac:dyDescent="0.2">
      <c r="R207" s="17" t="s">
        <v>20</v>
      </c>
      <c r="S207" s="18">
        <f>_xll.qlCalendarAdvance(Calendar,S206,R207,,Trigger)</f>
        <v>42534</v>
      </c>
      <c r="T207" s="18">
        <f>_xll.qlCalendarAdvance(Calendar,T206,R207,"f",,Trigger)</f>
        <v>42534</v>
      </c>
      <c r="U207" s="22">
        <f>IFERROR(_xll.qlIndexFixing($U$1,S207,,Trigger),NA())</f>
        <v>-1.6497645285484808E-3</v>
      </c>
      <c r="V207" s="22">
        <f>IFERROR(_xll.qlIndexFixing($V$1,S207,,Trigger),NA())</f>
        <v>-1.508147540811855E-3</v>
      </c>
      <c r="W207" s="27">
        <f t="shared" si="3"/>
        <v>-1.4161698773662579</v>
      </c>
    </row>
    <row r="208" spans="18:23" x14ac:dyDescent="0.2">
      <c r="R208" s="17" t="s">
        <v>20</v>
      </c>
      <c r="S208" s="18">
        <f>_xll.qlCalendarAdvance(Calendar,S207,R208,,Trigger)</f>
        <v>42535</v>
      </c>
      <c r="T208" s="18">
        <f>_xll.qlCalendarAdvance(Calendar,T207,R208,"f",,Trigger)</f>
        <v>42535</v>
      </c>
      <c r="U208" s="22">
        <f>IFERROR(_xll.qlIndexFixing($U$1,S208,,Trigger),NA())</f>
        <v>-1.6504007225259798E-3</v>
      </c>
      <c r="V208" s="22">
        <f>IFERROR(_xll.qlIndexFixing($V$1,S208,,Trigger),NA())</f>
        <v>-1.5080897591523978E-3</v>
      </c>
      <c r="W208" s="27">
        <f t="shared" si="3"/>
        <v>-1.4231096337358196</v>
      </c>
    </row>
    <row r="209" spans="18:23" x14ac:dyDescent="0.2">
      <c r="R209" s="17" t="s">
        <v>20</v>
      </c>
      <c r="S209" s="18">
        <f>_xll.qlCalendarAdvance(Calendar,S208,R209,,Trigger)</f>
        <v>42536</v>
      </c>
      <c r="T209" s="18">
        <f>_xll.qlCalendarAdvance(Calendar,T208,R209,"f",,Trigger)</f>
        <v>42536</v>
      </c>
      <c r="U209" s="22">
        <f>IFERROR(_xll.qlIndexFixing($U$1,S209,,Trigger),NA())</f>
        <v>-1.6502493771097804E-3</v>
      </c>
      <c r="V209" s="22">
        <f>IFERROR(_xll.qlIndexFixing($V$1,S209,,Trigger),NA())</f>
        <v>-1.5080415616663956E-3</v>
      </c>
      <c r="W209" s="27">
        <f t="shared" si="3"/>
        <v>-1.4220781544338479</v>
      </c>
    </row>
    <row r="210" spans="18:23" x14ac:dyDescent="0.2">
      <c r="R210" s="17" t="s">
        <v>20</v>
      </c>
      <c r="S210" s="18">
        <f>_xll.qlCalendarAdvance(Calendar,S209,R210,,Trigger)</f>
        <v>42537</v>
      </c>
      <c r="T210" s="18">
        <f>_xll.qlCalendarAdvance(Calendar,T209,R210,"f",,Trigger)</f>
        <v>42537</v>
      </c>
      <c r="U210" s="22">
        <f>IFERROR(_xll.qlIndexFixing($U$1,S210,,Trigger),NA())</f>
        <v>-1.6493104923798185E-3</v>
      </c>
      <c r="V210" s="22">
        <f>IFERROR(_xll.qlIndexFixing($V$1,S210,,Trigger),NA())</f>
        <v>-1.5080031709757691E-3</v>
      </c>
      <c r="W210" s="27">
        <f t="shared" si="3"/>
        <v>-1.4130732140404945</v>
      </c>
    </row>
    <row r="211" spans="18:23" x14ac:dyDescent="0.2">
      <c r="R211" s="17" t="s">
        <v>20</v>
      </c>
      <c r="S211" s="18">
        <f>_xll.qlCalendarAdvance(Calendar,S210,R211,,Trigger)</f>
        <v>42538</v>
      </c>
      <c r="T211" s="18">
        <f>_xll.qlCalendarAdvance(Calendar,T210,R211,"f",,Trigger)</f>
        <v>42538</v>
      </c>
      <c r="U211" s="22">
        <f>IFERROR(_xll.qlIndexFixing($U$1,S211,,Trigger),NA())</f>
        <v>-1.6448000766189352E-3</v>
      </c>
      <c r="V211" s="22">
        <f>IFERROR(_xll.qlIndexFixing($V$1,S211,,Trigger),NA())</f>
        <v>-1.5079538739692921E-3</v>
      </c>
      <c r="W211" s="27">
        <f t="shared" si="3"/>
        <v>-1.3684620264964309</v>
      </c>
    </row>
    <row r="212" spans="18:23" x14ac:dyDescent="0.2">
      <c r="R212" s="17" t="s">
        <v>20</v>
      </c>
      <c r="S212" s="18">
        <f>_xll.qlCalendarAdvance(Calendar,S211,R212,,Trigger)</f>
        <v>42541</v>
      </c>
      <c r="T212" s="18">
        <f>_xll.qlCalendarAdvance(Calendar,T211,R212,"f",,Trigger)</f>
        <v>42541</v>
      </c>
      <c r="U212" s="22">
        <f>IFERROR(_xll.qlIndexFixing($U$1,S212,,Trigger),NA())</f>
        <v>-1.6376795593231463E-3</v>
      </c>
      <c r="V212" s="22">
        <f>IFERROR(_xll.qlIndexFixing($V$1,S212,,Trigger),NA())</f>
        <v>-1.5079521230498827E-3</v>
      </c>
      <c r="W212" s="27">
        <f t="shared" si="3"/>
        <v>-1.2972743627326366</v>
      </c>
    </row>
    <row r="213" spans="18:23" x14ac:dyDescent="0.2">
      <c r="R213" s="17" t="s">
        <v>20</v>
      </c>
      <c r="S213" s="18">
        <f>_xll.qlCalendarAdvance(Calendar,S212,R213,,Trigger)</f>
        <v>42542</v>
      </c>
      <c r="T213" s="18">
        <f>_xll.qlCalendarAdvance(Calendar,T212,R213,"f",,Trigger)</f>
        <v>42542</v>
      </c>
      <c r="U213" s="22">
        <f>IFERROR(_xll.qlIndexFixing($U$1,S213,,Trigger),NA())</f>
        <v>-1.6328029775047881E-3</v>
      </c>
      <c r="V213" s="22">
        <f>IFERROR(_xll.qlIndexFixing($V$1,S213,,Trigger),NA())</f>
        <v>-1.5079661019079538E-3</v>
      </c>
      <c r="W213" s="27">
        <f t="shared" si="3"/>
        <v>-1.2483687559683432</v>
      </c>
    </row>
    <row r="214" spans="18:23" x14ac:dyDescent="0.2">
      <c r="R214" s="17" t="s">
        <v>20</v>
      </c>
      <c r="S214" s="18">
        <f>_xll.qlCalendarAdvance(Calendar,S213,R214,,Trigger)</f>
        <v>42543</v>
      </c>
      <c r="T214" s="18">
        <f>_xll.qlCalendarAdvance(Calendar,T213,R214,"f",,Trigger)</f>
        <v>42543</v>
      </c>
      <c r="U214" s="22">
        <f>IFERROR(_xll.qlIndexFixing($U$1,S214,,Trigger),NA())</f>
        <v>-1.6271388562127953E-3</v>
      </c>
      <c r="V214" s="22">
        <f>IFERROR(_xll.qlIndexFixing($V$1,S214,,Trigger),NA())</f>
        <v>-1.5079912219739811E-3</v>
      </c>
      <c r="W214" s="27">
        <f t="shared" si="3"/>
        <v>-1.1914763423881425</v>
      </c>
    </row>
    <row r="215" spans="18:23" x14ac:dyDescent="0.2">
      <c r="R215" s="17" t="s">
        <v>20</v>
      </c>
      <c r="S215" s="18">
        <f>_xll.qlCalendarAdvance(Calendar,S214,R215,,Trigger)</f>
        <v>42544</v>
      </c>
      <c r="T215" s="18">
        <f>_xll.qlCalendarAdvance(Calendar,T214,R215,"f",,Trigger)</f>
        <v>42544</v>
      </c>
      <c r="U215" s="22">
        <f>IFERROR(_xll.qlIndexFixing($U$1,S215,,Trigger),NA())</f>
        <v>-1.6206871953272639E-3</v>
      </c>
      <c r="V215" s="22">
        <f>IFERROR(_xll.qlIndexFixing($V$1,S215,,Trigger),NA())</f>
        <v>-1.5080277055501412E-3</v>
      </c>
      <c r="W215" s="27">
        <f t="shared" si="3"/>
        <v>-1.126594897771227</v>
      </c>
    </row>
    <row r="216" spans="18:23" x14ac:dyDescent="0.2">
      <c r="R216" s="17" t="s">
        <v>20</v>
      </c>
      <c r="S216" s="18">
        <f>_xll.qlCalendarAdvance(Calendar,S215,R216,,Trigger)</f>
        <v>42545</v>
      </c>
      <c r="T216" s="18">
        <f>_xll.qlCalendarAdvance(Calendar,T215,R216,"f",,Trigger)</f>
        <v>42545</v>
      </c>
      <c r="U216" s="22">
        <f>IFERROR(_xll.qlIndexFixing($U$1,S216,,Trigger),NA())</f>
        <v>-1.6051515846093878E-3</v>
      </c>
      <c r="V216" s="22">
        <f>IFERROR(_xll.qlIndexFixing($V$1,S216,,Trigger),NA())</f>
        <v>-1.5081333455935209E-3</v>
      </c>
      <c r="W216" s="27">
        <f t="shared" si="3"/>
        <v>-0.97018239015866925</v>
      </c>
    </row>
    <row r="217" spans="18:23" x14ac:dyDescent="0.2">
      <c r="R217" s="17" t="s">
        <v>20</v>
      </c>
      <c r="S217" s="18">
        <f>_xll.qlCalendarAdvance(Calendar,S216,R217,,Trigger)</f>
        <v>42548</v>
      </c>
      <c r="T217" s="18">
        <f>_xll.qlCalendarAdvance(Calendar,T216,R217,"f",,Trigger)</f>
        <v>42548</v>
      </c>
      <c r="U217" s="22">
        <f>IFERROR(_xll.qlIndexFixing($U$1,S217,,Trigger),NA())</f>
        <v>-1.587005155609944E-3</v>
      </c>
      <c r="V217" s="22">
        <f>IFERROR(_xll.qlIndexFixing($V$1,S217,,Trigger),NA())</f>
        <v>-1.5082917243569582E-3</v>
      </c>
      <c r="W217" s="27">
        <f t="shared" si="3"/>
        <v>-0.78713431252985799</v>
      </c>
    </row>
    <row r="218" spans="18:23" x14ac:dyDescent="0.2">
      <c r="R218" s="17" t="s">
        <v>20</v>
      </c>
      <c r="S218" s="18">
        <f>_xll.qlCalendarAdvance(Calendar,S217,R218,,Trigger)</f>
        <v>42549</v>
      </c>
      <c r="T218" s="18">
        <f>_xll.qlCalendarAdvance(Calendar,T217,R218,"f",,Trigger)</f>
        <v>42549</v>
      </c>
      <c r="U218" s="22">
        <f>IFERROR(_xll.qlIndexFixing($U$1,S218,,Trigger),NA())</f>
        <v>-1.5811231406548387E-3</v>
      </c>
      <c r="V218" s="22">
        <f>IFERROR(_xll.qlIndexFixing($V$1,S218,,Trigger),NA())</f>
        <v>-1.5084859923986116E-3</v>
      </c>
      <c r="W218" s="27">
        <f t="shared" si="3"/>
        <v>-0.72637148256227135</v>
      </c>
    </row>
    <row r="219" spans="18:23" x14ac:dyDescent="0.2">
      <c r="R219" s="17" t="s">
        <v>20</v>
      </c>
      <c r="S219" s="18">
        <f>_xll.qlCalendarAdvance(Calendar,S218,R219,,Trigger)</f>
        <v>42550</v>
      </c>
      <c r="T219" s="18">
        <f>_xll.qlCalendarAdvance(Calendar,T218,R219,"f",,Trigger)</f>
        <v>42550</v>
      </c>
      <c r="U219" s="22">
        <f>IFERROR(_xll.qlIndexFixing($U$1,S219,,Trigger),NA())</f>
        <v>-1.579422732240765E-3</v>
      </c>
      <c r="V219" s="22">
        <f>IFERROR(_xll.qlIndexFixing($V$1,S219,,Trigger),NA())</f>
        <v>-1.5087638136446202E-3</v>
      </c>
      <c r="W219" s="27">
        <f t="shared" si="3"/>
        <v>-0.70658918596144815</v>
      </c>
    </row>
    <row r="220" spans="18:23" x14ac:dyDescent="0.2">
      <c r="R220" s="17" t="s">
        <v>20</v>
      </c>
      <c r="S220" s="18">
        <f>_xll.qlCalendarAdvance(Calendar,S219,R220,,Trigger)</f>
        <v>42551</v>
      </c>
      <c r="T220" s="18">
        <f>_xll.qlCalendarAdvance(Calendar,T219,R220,"f",,Trigger)</f>
        <v>42551</v>
      </c>
      <c r="U220" s="22">
        <f>IFERROR(_xll.qlIndexFixing($U$1,S220,,Trigger),NA())</f>
        <v>-1.5776274874079732E-3</v>
      </c>
      <c r="V220" s="22">
        <f>IFERROR(_xll.qlIndexFixing($V$1,S220,,Trigger),NA())</f>
        <v>-1.5090139843687567E-3</v>
      </c>
      <c r="W220" s="27">
        <f t="shared" si="3"/>
        <v>-0.68613503039216539</v>
      </c>
    </row>
    <row r="221" spans="18:23" x14ac:dyDescent="0.2">
      <c r="R221" s="17" t="s">
        <v>20</v>
      </c>
      <c r="S221" s="18">
        <f>_xll.qlCalendarAdvance(Calendar,S220,R221,,Trigger)</f>
        <v>42552</v>
      </c>
      <c r="T221" s="18">
        <f>_xll.qlCalendarAdvance(Calendar,T220,R221,"f",,Trigger)</f>
        <v>42552</v>
      </c>
      <c r="U221" s="22">
        <f>IFERROR(_xll.qlIndexFixing($U$1,S221,,Trigger),NA())</f>
        <v>-1.5737139964633329E-3</v>
      </c>
      <c r="V221" s="22">
        <f>IFERROR(_xll.qlIndexFixing($V$1,S221,,Trigger),NA())</f>
        <v>-1.5094142185478887E-3</v>
      </c>
      <c r="W221" s="27">
        <f t="shared" si="3"/>
        <v>-0.64299777915444167</v>
      </c>
    </row>
    <row r="222" spans="18:23" x14ac:dyDescent="0.2">
      <c r="R222" s="17" t="s">
        <v>20</v>
      </c>
      <c r="S222" s="18">
        <f>_xll.qlCalendarAdvance(Calendar,S221,R222,,Trigger)</f>
        <v>42555</v>
      </c>
      <c r="T222" s="18">
        <f>_xll.qlCalendarAdvance(Calendar,T221,R222,"f",,Trigger)</f>
        <v>42555</v>
      </c>
      <c r="U222" s="22">
        <f>IFERROR(_xll.qlIndexFixing($U$1,S222,,Trigger),NA())</f>
        <v>-1.569498142610648E-3</v>
      </c>
      <c r="V222" s="22">
        <f>IFERROR(_xll.qlIndexFixing($V$1,S222,,Trigger),NA())</f>
        <v>-1.5097317209189498E-3</v>
      </c>
      <c r="W222" s="27">
        <f t="shared" si="3"/>
        <v>-0.59766421691698213</v>
      </c>
    </row>
    <row r="223" spans="18:23" x14ac:dyDescent="0.2">
      <c r="R223" s="17" t="s">
        <v>20</v>
      </c>
      <c r="S223" s="18">
        <f>_xll.qlCalendarAdvance(Calendar,S222,R223,,Trigger)</f>
        <v>42556</v>
      </c>
      <c r="T223" s="18">
        <f>_xll.qlCalendarAdvance(Calendar,T222,R223,"f",,Trigger)</f>
        <v>42556</v>
      </c>
      <c r="U223" s="22">
        <f>IFERROR(_xll.qlIndexFixing($U$1,S223,,Trigger),NA())</f>
        <v>-1.5672287149648412E-3</v>
      </c>
      <c r="V223" s="22">
        <f>IFERROR(_xll.qlIndexFixing($V$1,S223,,Trigger),NA())</f>
        <v>-1.5098388078582659E-3</v>
      </c>
      <c r="W223" s="27">
        <f t="shared" si="3"/>
        <v>-0.57389907106575322</v>
      </c>
    </row>
    <row r="224" spans="18:23" x14ac:dyDescent="0.2">
      <c r="R224" s="17" t="s">
        <v>20</v>
      </c>
      <c r="S224" s="18">
        <f>_xll.qlCalendarAdvance(Calendar,S223,R224,,Trigger)</f>
        <v>42557</v>
      </c>
      <c r="T224" s="18">
        <f>_xll.qlCalendarAdvance(Calendar,T223,R224,"f",,Trigger)</f>
        <v>42557</v>
      </c>
      <c r="U224" s="22">
        <f>IFERROR(_xll.qlIndexFixing($U$1,S224,,Trigger),NA())</f>
        <v>-1.5648644508603482E-3</v>
      </c>
      <c r="V224" s="22">
        <f>IFERROR(_xll.qlIndexFixing($V$1,S224,,Trigger),NA())</f>
        <v>-1.5099163117815451E-3</v>
      </c>
      <c r="W224" s="27">
        <f t="shared" si="3"/>
        <v>-0.54948139078803138</v>
      </c>
    </row>
    <row r="225" spans="18:23" x14ac:dyDescent="0.2">
      <c r="R225" s="17" t="s">
        <v>20</v>
      </c>
      <c r="S225" s="18">
        <f>_xll.qlCalendarAdvance(Calendar,S224,R225,,Trigger)</f>
        <v>42558</v>
      </c>
      <c r="T225" s="18">
        <f>_xll.qlCalendarAdvance(Calendar,T224,R225,"f",,Trigger)</f>
        <v>42558</v>
      </c>
      <c r="U225" s="22">
        <f>IFERROR(_xll.qlIndexFixing($U$1,S225,,Trigger),NA())</f>
        <v>-1.562405350177265E-3</v>
      </c>
      <c r="V225" s="22">
        <f>IFERROR(_xll.qlIndexFixing($V$1,S225,,Trigger),NA())</f>
        <v>-1.5099639104665386E-3</v>
      </c>
      <c r="W225" s="27">
        <f t="shared" si="3"/>
        <v>-0.52441439710726456</v>
      </c>
    </row>
    <row r="226" spans="18:23" x14ac:dyDescent="0.2">
      <c r="R226" s="17" t="s">
        <v>20</v>
      </c>
      <c r="S226" s="18">
        <f>_xll.qlCalendarAdvance(Calendar,S225,R226,,Trigger)</f>
        <v>42559</v>
      </c>
      <c r="T226" s="18">
        <f>_xll.qlCalendarAdvance(Calendar,T225,R226,"f",,Trigger)</f>
        <v>42559</v>
      </c>
      <c r="U226" s="22">
        <f>IFERROR(_xll.qlIndexFixing($U$1,S226,,Trigger),NA())</f>
        <v>-1.5571642914835593E-3</v>
      </c>
      <c r="V226" s="22">
        <f>IFERROR(_xll.qlIndexFixing($V$1,S226,,Trigger),NA())</f>
        <v>-1.5099514800764879E-3</v>
      </c>
      <c r="W226" s="27">
        <f t="shared" si="3"/>
        <v>-0.47212811407071342</v>
      </c>
    </row>
    <row r="227" spans="18:23" x14ac:dyDescent="0.2">
      <c r="R227" s="17" t="s">
        <v>20</v>
      </c>
      <c r="S227" s="18">
        <f>_xll.qlCalendarAdvance(Calendar,S226,R227,,Trigger)</f>
        <v>42562</v>
      </c>
      <c r="T227" s="18">
        <f>_xll.qlCalendarAdvance(Calendar,T226,R227,"f",,Trigger)</f>
        <v>42562</v>
      </c>
      <c r="U227" s="22">
        <f>IFERROR(_xll.qlIndexFixing($U$1,S227,,Trigger),NA())</f>
        <v>-1.5516205819388063E-3</v>
      </c>
      <c r="V227" s="22">
        <f>IFERROR(_xll.qlIndexFixing($V$1,S227,,Trigger),NA())</f>
        <v>-1.5098488111764397E-3</v>
      </c>
      <c r="W227" s="27">
        <f t="shared" si="3"/>
        <v>-0.417717707623666</v>
      </c>
    </row>
    <row r="228" spans="18:23" x14ac:dyDescent="0.2">
      <c r="R228" s="17" t="s">
        <v>20</v>
      </c>
      <c r="S228" s="18">
        <f>_xll.qlCalendarAdvance(Calendar,S227,R228,,Trigger)</f>
        <v>42563</v>
      </c>
      <c r="T228" s="18">
        <f>_xll.qlCalendarAdvance(Calendar,T227,R228,"f",,Trigger)</f>
        <v>42563</v>
      </c>
      <c r="U228" s="22">
        <f>IFERROR(_xll.qlIndexFixing($U$1,S228,,Trigger),NA())</f>
        <v>-1.5486872985226441E-3</v>
      </c>
      <c r="V228" s="22">
        <f>IFERROR(_xll.qlIndexFixing($V$1,S228,,Trigger),NA())</f>
        <v>-1.5097420523746408E-3</v>
      </c>
      <c r="W228" s="27">
        <f t="shared" si="3"/>
        <v>-0.38945246148003321</v>
      </c>
    </row>
    <row r="229" spans="18:23" x14ac:dyDescent="0.2">
      <c r="R229" s="17" t="s">
        <v>20</v>
      </c>
      <c r="S229" s="18">
        <f>_xll.qlCalendarAdvance(Calendar,S228,R229,,Trigger)</f>
        <v>42564</v>
      </c>
      <c r="T229" s="18">
        <f>_xll.qlCalendarAdvance(Calendar,T228,R229,"f",,Trigger)</f>
        <v>42564</v>
      </c>
      <c r="U229" s="22">
        <f>IFERROR(_xll.qlIndexFixing($U$1,S229,,Trigger),NA())</f>
        <v>-1.5456591784479556E-3</v>
      </c>
      <c r="V229" s="22">
        <f>IFERROR(_xll.qlIndexFixing($V$1,S229,,Trigger),NA())</f>
        <v>-1.5096034556805193E-3</v>
      </c>
      <c r="W229" s="27">
        <f t="shared" si="3"/>
        <v>-0.36055722767436293</v>
      </c>
    </row>
    <row r="230" spans="18:23" x14ac:dyDescent="0.2">
      <c r="R230" s="17" t="s">
        <v>20</v>
      </c>
      <c r="S230" s="18">
        <f>_xll.qlCalendarAdvance(Calendar,S229,R230,,Trigger)</f>
        <v>42565</v>
      </c>
      <c r="T230" s="18">
        <f>_xll.qlCalendarAdvance(Calendar,T229,R230,"f",,Trigger)</f>
        <v>42565</v>
      </c>
      <c r="U230" s="22">
        <f>IFERROR(_xll.qlIndexFixing($U$1,S230,,Trigger),NA())</f>
        <v>-1.5425362219545491E-3</v>
      </c>
      <c r="V230" s="22">
        <f>IFERROR(_xll.qlIndexFixing($V$1,S230,,Trigger),NA())</f>
        <v>-1.5094326990316986E-3</v>
      </c>
      <c r="W230" s="27">
        <f t="shared" si="3"/>
        <v>-0.33103522922850459</v>
      </c>
    </row>
    <row r="231" spans="18:23" x14ac:dyDescent="0.2">
      <c r="R231" s="17" t="s">
        <v>20</v>
      </c>
      <c r="S231" s="18">
        <f>_xll.qlCalendarAdvance(Calendar,S230,R231,,Trigger)</f>
        <v>42566</v>
      </c>
      <c r="T231" s="18">
        <f>_xll.qlCalendarAdvance(Calendar,T230,R231,"f",,Trigger)</f>
        <v>42566</v>
      </c>
      <c r="U231" s="22">
        <f>IFERROR(_xll.qlIndexFixing($U$1,S231,,Trigger),NA())</f>
        <v>-1.5359676334547601E-3</v>
      </c>
      <c r="V231" s="22">
        <f>IFERROR(_xll.qlIndexFixing($V$1,S231,,Trigger),NA())</f>
        <v>-1.508976050526023E-3</v>
      </c>
      <c r="W231" s="27">
        <f t="shared" si="3"/>
        <v>-0.26991582928737046</v>
      </c>
    </row>
    <row r="232" spans="18:23" x14ac:dyDescent="0.2">
      <c r="R232" s="17" t="s">
        <v>20</v>
      </c>
      <c r="S232" s="18">
        <f>_xll.qlCalendarAdvance(Calendar,S231,R232,,Trigger)</f>
        <v>42569</v>
      </c>
      <c r="T232" s="18">
        <f>_xll.qlCalendarAdvance(Calendar,T231,R232,"f",,Trigger)</f>
        <v>42569</v>
      </c>
      <c r="U232" s="22">
        <f>IFERROR(_xll.qlIndexFixing($U$1,S232,,Trigger),NA())</f>
        <v>-1.5290960299152445E-3</v>
      </c>
      <c r="V232" s="22">
        <f>IFERROR(_xll.qlIndexFixing($V$1,S232,,Trigger),NA())</f>
        <v>-1.5084216312422072E-3</v>
      </c>
      <c r="W232" s="27">
        <f t="shared" si="3"/>
        <v>-0.20674398673037331</v>
      </c>
    </row>
    <row r="233" spans="18:23" x14ac:dyDescent="0.2">
      <c r="R233" s="17" t="s">
        <v>20</v>
      </c>
      <c r="S233" s="18">
        <f>_xll.qlCalendarAdvance(Calendar,S232,R233,,Trigger)</f>
        <v>42570</v>
      </c>
      <c r="T233" s="18">
        <f>_xll.qlCalendarAdvance(Calendar,T232,R233,"f",,Trigger)</f>
        <v>42570</v>
      </c>
      <c r="U233" s="22">
        <f>IFERROR(_xll.qlIndexFixing($U$1,S233,,Trigger),NA())</f>
        <v>-1.5254988904489508E-3</v>
      </c>
      <c r="V233" s="22">
        <f>IFERROR(_xll.qlIndexFixing($V$1,S233,,Trigger),NA())</f>
        <v>-1.5080852433646541E-3</v>
      </c>
      <c r="W233" s="27">
        <f t="shared" si="3"/>
        <v>-0.17413647084296713</v>
      </c>
    </row>
    <row r="234" spans="18:23" x14ac:dyDescent="0.2">
      <c r="R234" s="17" t="s">
        <v>20</v>
      </c>
      <c r="S234" s="18">
        <f>_xll.qlCalendarAdvance(Calendar,S233,R234,,Trigger)</f>
        <v>42571</v>
      </c>
      <c r="T234" s="18">
        <f>_xll.qlCalendarAdvance(Calendar,T233,R234,"f",,Trigger)</f>
        <v>42571</v>
      </c>
      <c r="U234" s="22">
        <f>IFERROR(_xll.qlIndexFixing($U$1,S234,,Trigger),NA())</f>
        <v>-1.5218069143640989E-3</v>
      </c>
      <c r="V234" s="22">
        <f>IFERROR(_xll.qlIndexFixing($V$1,S234,,Trigger),NA())</f>
        <v>-1.5077147630782051E-3</v>
      </c>
      <c r="W234" s="27">
        <f t="shared" si="3"/>
        <v>-0.14092151285893806</v>
      </c>
    </row>
    <row r="235" spans="18:23" x14ac:dyDescent="0.2">
      <c r="R235" s="17" t="s">
        <v>20</v>
      </c>
      <c r="S235" s="18">
        <f>_xll.qlCalendarAdvance(Calendar,S234,R235,,Trigger)</f>
        <v>42572</v>
      </c>
      <c r="T235" s="18">
        <f>_xll.qlCalendarAdvance(Calendar,T234,R235,"f",,Trigger)</f>
        <v>42572</v>
      </c>
      <c r="U235" s="22">
        <f>IFERROR(_xll.qlIndexFixing($U$1,S235,,Trigger),NA())</f>
        <v>-1.5180201018205608E-3</v>
      </c>
      <c r="V235" s="22">
        <f>IFERROR(_xll.qlIndexFixing($V$1,S235,,Trigger),NA())</f>
        <v>-1.507309867880835E-3</v>
      </c>
      <c r="W235" s="27">
        <f t="shared" si="3"/>
        <v>-0.10710233939725811</v>
      </c>
    </row>
    <row r="236" spans="18:23" x14ac:dyDescent="0.2">
      <c r="R236" s="17" t="s">
        <v>20</v>
      </c>
      <c r="S236" s="18">
        <f>_xll.qlCalendarAdvance(Calendar,S235,R236,,Trigger)</f>
        <v>42573</v>
      </c>
      <c r="T236" s="18">
        <f>_xll.qlCalendarAdvance(Calendar,T235,R236,"f",,Trigger)</f>
        <v>42573</v>
      </c>
      <c r="U236" s="22">
        <f>IFERROR(_xll.qlIndexFixing($U$1,S236,,Trigger),NA())</f>
        <v>-1.5101240199655308E-3</v>
      </c>
      <c r="V236" s="22">
        <f>IFERROR(_xll.qlIndexFixing($V$1,S236,,Trigger),NA())</f>
        <v>-1.5063774483259351E-3</v>
      </c>
      <c r="W236" s="27">
        <f t="shared" si="3"/>
        <v>-3.7465716395956861E-2</v>
      </c>
    </row>
    <row r="237" spans="18:23" x14ac:dyDescent="0.2">
      <c r="R237" s="17" t="s">
        <v>20</v>
      </c>
      <c r="S237" s="18">
        <f>_xll.qlCalendarAdvance(Calendar,S236,R237,,Trigger)</f>
        <v>42576</v>
      </c>
      <c r="T237" s="18">
        <f>_xll.qlCalendarAdvance(Calendar,T236,R237,"f",,Trigger)</f>
        <v>42576</v>
      </c>
      <c r="U237" s="22">
        <f>IFERROR(_xll.qlIndexFixing($U$1,S237,,Trigger),NA())</f>
        <v>-1.501924485460826E-3</v>
      </c>
      <c r="V237" s="22">
        <f>IFERROR(_xll.qlIndexFixing($V$1,S237,,Trigger),NA())</f>
        <v>-1.5053396987729784E-3</v>
      </c>
      <c r="W237" s="27">
        <f t="shared" si="3"/>
        <v>3.415213312152332E-2</v>
      </c>
    </row>
    <row r="238" spans="18:23" x14ac:dyDescent="0.2">
      <c r="R238" s="17" t="s">
        <v>20</v>
      </c>
      <c r="S238" s="18">
        <f>_xll.qlCalendarAdvance(Calendar,S237,R238,,Trigger)</f>
        <v>42577</v>
      </c>
      <c r="T238" s="18">
        <f>_xll.qlCalendarAdvance(Calendar,T237,R238,"f",,Trigger)</f>
        <v>42577</v>
      </c>
      <c r="U238" s="22">
        <f>IFERROR(_xll.qlIndexFixing($U$1,S238,,Trigger),NA())</f>
        <v>-1.4976634899444008E-3</v>
      </c>
      <c r="V238" s="22">
        <f>IFERROR(_xll.qlIndexFixing($V$1,S238,,Trigger),NA())</f>
        <v>-1.5047578986449039E-3</v>
      </c>
      <c r="W238" s="27">
        <f t="shared" si="3"/>
        <v>7.094408700503152E-2</v>
      </c>
    </row>
    <row r="239" spans="18:23" x14ac:dyDescent="0.2">
      <c r="R239" s="17" t="s">
        <v>20</v>
      </c>
      <c r="S239" s="18">
        <f>_xll.qlCalendarAdvance(Calendar,S238,R239,,Trigger)</f>
        <v>42578</v>
      </c>
      <c r="T239" s="18">
        <f>_xll.qlCalendarAdvance(Calendar,T238,R239,"f",,Trigger)</f>
        <v>42578</v>
      </c>
      <c r="U239" s="22">
        <f>IFERROR(_xll.qlIndexFixing($U$1,S239,,Trigger),NA())</f>
        <v>-1.4933076577694493E-3</v>
      </c>
      <c r="V239" s="22">
        <f>IFERROR(_xll.qlIndexFixing($V$1,S239,,Trigger),NA())</f>
        <v>-1.5041397512716159E-3</v>
      </c>
      <c r="W239" s="27">
        <f t="shared" si="3"/>
        <v>0.10832093502166629</v>
      </c>
    </row>
    <row r="240" spans="18:23" x14ac:dyDescent="0.2">
      <c r="R240" s="17" t="s">
        <v>20</v>
      </c>
      <c r="S240" s="18">
        <f>_xll.qlCalendarAdvance(Calendar,S239,R240,,Trigger)</f>
        <v>42579</v>
      </c>
      <c r="T240" s="18">
        <f>_xll.qlCalendarAdvance(Calendar,T239,R240,"f",,Trigger)</f>
        <v>42579</v>
      </c>
      <c r="U240" s="22">
        <f>IFERROR(_xll.qlIndexFixing($U$1,S240,,Trigger),NA())</f>
        <v>-1.4881094471475009E-3</v>
      </c>
      <c r="V240" s="22">
        <f>IFERROR(_xll.qlIndexFixing($V$1,S240,,Trigger),NA())</f>
        <v>-1.5039261509341983E-3</v>
      </c>
      <c r="W240" s="27">
        <f t="shared" si="3"/>
        <v>0.15816703786697417</v>
      </c>
    </row>
    <row r="241" spans="18:23" x14ac:dyDescent="0.2">
      <c r="R241" s="17" t="s">
        <v>20</v>
      </c>
      <c r="S241" s="18">
        <f>_xll.qlCalendarAdvance(Calendar,S240,R241,,Trigger)</f>
        <v>42580</v>
      </c>
      <c r="T241" s="18">
        <f>_xll.qlCalendarAdvance(Calendar,T240,R241,"f",,Trigger)</f>
        <v>42580</v>
      </c>
      <c r="U241" s="22">
        <f>IFERROR(_xll.qlIndexFixing($U$1,S241,,Trigger),NA())</f>
        <v>-1.476899649550667E-3</v>
      </c>
      <c r="V241" s="22">
        <f>IFERROR(_xll.qlIndexFixing($V$1,S241,,Trigger),NA())</f>
        <v>-1.5042524412356428E-3</v>
      </c>
      <c r="W241" s="27">
        <f t="shared" si="3"/>
        <v>0.27352791684975841</v>
      </c>
    </row>
    <row r="242" spans="18:23" x14ac:dyDescent="0.2">
      <c r="R242" s="17" t="s">
        <v>20</v>
      </c>
      <c r="S242" s="18">
        <f>_xll.qlCalendarAdvance(Calendar,S241,R242,,Trigger)</f>
        <v>42583</v>
      </c>
      <c r="T242" s="18">
        <f>_xll.qlCalendarAdvance(Calendar,T241,R242,"f",,Trigger)</f>
        <v>42583</v>
      </c>
      <c r="U242" s="22">
        <f>IFERROR(_xll.qlIndexFixing($U$1,S242,,Trigger),NA())</f>
        <v>-1.4666407080010657E-3</v>
      </c>
      <c r="V242" s="22">
        <f>IFERROR(_xll.qlIndexFixing($V$1,S242,,Trigger),NA())</f>
        <v>-1.504466971322671E-3</v>
      </c>
      <c r="W242" s="27">
        <f t="shared" si="3"/>
        <v>0.37826263321605325</v>
      </c>
    </row>
    <row r="243" spans="18:23" x14ac:dyDescent="0.2">
      <c r="R243" s="17" t="s">
        <v>20</v>
      </c>
      <c r="S243" s="18">
        <f>_xll.qlCalendarAdvance(Calendar,S242,R243,,Trigger)</f>
        <v>42584</v>
      </c>
      <c r="T243" s="18">
        <f>_xll.qlCalendarAdvance(Calendar,T242,R243,"f",,Trigger)</f>
        <v>42584</v>
      </c>
      <c r="U243" s="22">
        <f>IFERROR(_xll.qlIndexFixing($U$1,S243,,Trigger),NA())</f>
        <v>-1.4619775769197929E-3</v>
      </c>
      <c r="V243" s="22">
        <f>IFERROR(_xll.qlIndexFixing($V$1,S243,,Trigger),NA())</f>
        <v>-1.5045079061382083E-3</v>
      </c>
      <c r="W243" s="27">
        <f t="shared" si="3"/>
        <v>0.42530329218415375</v>
      </c>
    </row>
    <row r="244" spans="18:23" x14ac:dyDescent="0.2">
      <c r="R244" s="17" t="s">
        <v>20</v>
      </c>
      <c r="S244" s="18">
        <f>_xll.qlCalendarAdvance(Calendar,S243,R244,,Trigger)</f>
        <v>42585</v>
      </c>
      <c r="T244" s="18">
        <f>_xll.qlCalendarAdvance(Calendar,T243,R244,"f",,Trigger)</f>
        <v>42585</v>
      </c>
      <c r="U244" s="22">
        <f>IFERROR(_xll.qlIndexFixing($U$1,S244,,Trigger),NA())</f>
        <v>-1.4575960671647792E-3</v>
      </c>
      <c r="V244" s="22">
        <f>IFERROR(_xll.qlIndexFixing($V$1,S244,,Trigger),NA())</f>
        <v>-1.5045103152511174E-3</v>
      </c>
      <c r="W244" s="27">
        <f t="shared" si="3"/>
        <v>0.46914248086338262</v>
      </c>
    </row>
    <row r="245" spans="18:23" x14ac:dyDescent="0.2">
      <c r="R245" s="17" t="s">
        <v>20</v>
      </c>
      <c r="S245" s="18">
        <f>_xll.qlCalendarAdvance(Calendar,S244,R245,,Trigger)</f>
        <v>42586</v>
      </c>
      <c r="T245" s="18">
        <f>_xll.qlCalendarAdvance(Calendar,T244,R245,"f",,Trigger)</f>
        <v>42586</v>
      </c>
      <c r="U245" s="22">
        <f>IFERROR(_xll.qlIndexFixing($U$1,S245,,Trigger),NA())</f>
        <v>-1.4534961789358647E-3</v>
      </c>
      <c r="V245" s="22">
        <f>IFERROR(_xll.qlIndexFixing($V$1,S245,,Trigger),NA())</f>
        <v>-1.5044737899083671E-3</v>
      </c>
      <c r="W245" s="27">
        <f t="shared" si="3"/>
        <v>0.50977610972502418</v>
      </c>
    </row>
    <row r="246" spans="18:23" x14ac:dyDescent="0.2">
      <c r="R246" s="17" t="s">
        <v>20</v>
      </c>
      <c r="S246" s="18">
        <f>_xll.qlCalendarAdvance(Calendar,S245,R246,,Trigger)</f>
        <v>42587</v>
      </c>
      <c r="T246" s="18">
        <f>_xll.qlCalendarAdvance(Calendar,T245,R246,"f",,Trigger)</f>
        <v>42587</v>
      </c>
      <c r="U246" s="22">
        <f>IFERROR(_xll.qlIndexFixing($U$1,S246,,Trigger),NA())</f>
        <v>-1.4462293309325247E-3</v>
      </c>
      <c r="V246" s="22">
        <f>IFERROR(_xll.qlIndexFixing($V$1,S246,,Trigger),NA())</f>
        <v>-1.5042626284067495E-3</v>
      </c>
      <c r="W246" s="27">
        <f t="shared" si="3"/>
        <v>0.5803329747422481</v>
      </c>
    </row>
    <row r="247" spans="18:23" x14ac:dyDescent="0.2">
      <c r="R247" s="17" t="s">
        <v>20</v>
      </c>
      <c r="S247" s="18">
        <f>_xll.qlCalendarAdvance(Calendar,S246,R247,,Trigger)</f>
        <v>42590</v>
      </c>
      <c r="T247" s="18">
        <f>_xll.qlCalendarAdvance(Calendar,T246,R247,"f",,Trigger)</f>
        <v>42590</v>
      </c>
      <c r="U247" s="22">
        <f>IFERROR(_xll.qlIndexFixing($U$1,S247,,Trigger),NA())</f>
        <v>-1.4399128412012629E-3</v>
      </c>
      <c r="V247" s="22">
        <f>IFERROR(_xll.qlIndexFixing($V$1,S247,,Trigger),NA())</f>
        <v>-1.5039301690400464E-3</v>
      </c>
      <c r="W247" s="27">
        <f t="shared" si="3"/>
        <v>0.64017327838783444</v>
      </c>
    </row>
    <row r="248" spans="18:23" x14ac:dyDescent="0.2">
      <c r="R248" s="17" t="s">
        <v>20</v>
      </c>
      <c r="S248" s="18">
        <f>_xll.qlCalendarAdvance(Calendar,S247,R248,,Trigger)</f>
        <v>42591</v>
      </c>
      <c r="T248" s="18">
        <f>_xll.qlCalendarAdvance(Calendar,T247,R248,"f",,Trigger)</f>
        <v>42591</v>
      </c>
      <c r="U248" s="22">
        <f>IFERROR(_xll.qlIndexFixing($U$1,S248,,Trigger),NA())</f>
        <v>-1.4372210604829405E-3</v>
      </c>
      <c r="V248" s="22">
        <f>IFERROR(_xll.qlIndexFixing($V$1,S248,,Trigger),NA())</f>
        <v>-1.5036928401235272E-3</v>
      </c>
      <c r="W248" s="27">
        <f t="shared" si="3"/>
        <v>0.66471779640586703</v>
      </c>
    </row>
    <row r="249" spans="18:23" x14ac:dyDescent="0.2">
      <c r="R249" s="17" t="s">
        <v>20</v>
      </c>
      <c r="S249" s="18">
        <f>_xll.qlCalendarAdvance(Calendar,S248,R249,,Trigger)</f>
        <v>42592</v>
      </c>
      <c r="T249" s="18">
        <f>_xll.qlCalendarAdvance(Calendar,T248,R249,"f",,Trigger)</f>
        <v>42592</v>
      </c>
      <c r="U249" s="22">
        <f>IFERROR(_xll.qlIndexFixing($U$1,S249,,Trigger),NA())</f>
        <v>-1.4348109014106214E-3</v>
      </c>
      <c r="V249" s="22">
        <f>IFERROR(_xll.qlIndexFixing($V$1,S249,,Trigger),NA())</f>
        <v>-1.503414124193192E-3</v>
      </c>
      <c r="W249" s="27">
        <f t="shared" si="3"/>
        <v>0.68603222782570583</v>
      </c>
    </row>
    <row r="250" spans="18:23" x14ac:dyDescent="0.2">
      <c r="R250" s="17" t="s">
        <v>20</v>
      </c>
      <c r="S250" s="18">
        <f>_xll.qlCalendarAdvance(Calendar,S249,R250,,Trigger)</f>
        <v>42593</v>
      </c>
      <c r="T250" s="18">
        <f>_xll.qlCalendarAdvance(Calendar,T249,R250,"f",,Trigger)</f>
        <v>42593</v>
      </c>
      <c r="U250" s="22">
        <f>IFERROR(_xll.qlIndexFixing($U$1,S250,,Trigger),NA())</f>
        <v>-1.4326823638644015E-3</v>
      </c>
      <c r="V250" s="22">
        <f>IFERROR(_xll.qlIndexFixing($V$1,S250,,Trigger),NA())</f>
        <v>-1.5030936124560412E-3</v>
      </c>
      <c r="W250" s="27">
        <f t="shared" si="3"/>
        <v>0.70411248591639719</v>
      </c>
    </row>
    <row r="251" spans="18:23" x14ac:dyDescent="0.2">
      <c r="R251" s="17" t="s">
        <v>20</v>
      </c>
      <c r="S251" s="18">
        <f>_xll.qlCalendarAdvance(Calendar,S250,R251,,Trigger)</f>
        <v>42594</v>
      </c>
      <c r="T251" s="18">
        <f>_xll.qlCalendarAdvance(Calendar,T250,R251,"f",,Trigger)</f>
        <v>42594</v>
      </c>
      <c r="U251" s="22">
        <f>IFERROR(_xll.qlIndexFixing($U$1,S251,,Trigger),NA())</f>
        <v>-1.4293583519320308E-3</v>
      </c>
      <c r="V251" s="22">
        <f>IFERROR(_xll.qlIndexFixing($V$1,S251,,Trigger),NA())</f>
        <v>-1.5023049567286506E-3</v>
      </c>
      <c r="W251" s="27">
        <f t="shared" si="3"/>
        <v>0.72946604796619852</v>
      </c>
    </row>
    <row r="252" spans="18:23" x14ac:dyDescent="0.2">
      <c r="R252" s="17" t="s">
        <v>20</v>
      </c>
      <c r="S252" s="18">
        <f>_xll.qlCalendarAdvance(Calendar,S251,R252,,Trigger)</f>
        <v>42597</v>
      </c>
      <c r="T252" s="18">
        <f>_xll.qlCalendarAdvance(Calendar,T251,R252,"f",,Trigger)</f>
        <v>42597</v>
      </c>
      <c r="U252" s="22">
        <f>IFERROR(_xll.qlIndexFixing($U$1,S252,,Trigger),NA())</f>
        <v>-1.4269844289005462E-3</v>
      </c>
      <c r="V252" s="22">
        <f>IFERROR(_xll.qlIndexFixing($V$1,S252,,Trigger),NA())</f>
        <v>-1.5013854326184628E-3</v>
      </c>
      <c r="W252" s="27">
        <f t="shared" si="3"/>
        <v>0.74401003717916581</v>
      </c>
    </row>
    <row r="253" spans="18:23" x14ac:dyDescent="0.2">
      <c r="R253" s="17" t="s">
        <v>20</v>
      </c>
      <c r="S253" s="18">
        <f>_xll.qlCalendarAdvance(Calendar,S252,R253,,Trigger)</f>
        <v>42598</v>
      </c>
      <c r="T253" s="18">
        <f>_xll.qlCalendarAdvance(Calendar,T252,R253,"f",,Trigger)</f>
        <v>42598</v>
      </c>
      <c r="U253" s="22">
        <f>IFERROR(_xll.qlIndexFixing($U$1,S253,,Trigger),NA())</f>
        <v>-1.4262639991846626E-3</v>
      </c>
      <c r="V253" s="22">
        <f>IFERROR(_xll.qlIndexFixing($V$1,S253,,Trigger),NA())</f>
        <v>-1.5008498105917312E-3</v>
      </c>
      <c r="W253" s="27">
        <f t="shared" si="3"/>
        <v>0.74585811407068547</v>
      </c>
    </row>
    <row r="254" spans="18:23" x14ac:dyDescent="0.2">
      <c r="R254" s="17" t="s">
        <v>20</v>
      </c>
      <c r="S254" s="18">
        <f>_xll.qlCalendarAdvance(Calendar,S253,R254,,Trigger)</f>
        <v>42599</v>
      </c>
      <c r="T254" s="18">
        <f>_xll.qlCalendarAdvance(Calendar,T253,R254,"f",,Trigger)</f>
        <v>42599</v>
      </c>
      <c r="U254" s="22">
        <f>IFERROR(_xll.qlIndexFixing($U$1,S254,,Trigger),NA())</f>
        <v>-1.4258251908749742E-3</v>
      </c>
      <c r="V254" s="22">
        <f>IFERROR(_xll.qlIndexFixing($V$1,S254,,Trigger),NA())</f>
        <v>-1.5002699401600594E-3</v>
      </c>
      <c r="W254" s="27">
        <f t="shared" si="3"/>
        <v>0.74444749285085265</v>
      </c>
    </row>
    <row r="255" spans="18:23" x14ac:dyDescent="0.2">
      <c r="R255" s="17" t="s">
        <v>20</v>
      </c>
      <c r="S255" s="18">
        <f>_xll.qlCalendarAdvance(Calendar,S254,R255,,Trigger)</f>
        <v>42600</v>
      </c>
      <c r="T255" s="18">
        <f>_xll.qlCalendarAdvance(Calendar,T254,R255,"f",,Trigger)</f>
        <v>42600</v>
      </c>
      <c r="U255" s="22">
        <f>IFERROR(_xll.qlIndexFixing($U$1,S255,,Trigger),NA())</f>
        <v>-1.425668004131353E-3</v>
      </c>
      <c r="V255" s="22">
        <f>IFERROR(_xll.qlIndexFixing($V$1,S255,,Trigger),NA())</f>
        <v>-1.4996454126903203E-3</v>
      </c>
      <c r="W255" s="27">
        <f t="shared" si="3"/>
        <v>0.73977408558967284</v>
      </c>
    </row>
    <row r="256" spans="18:23" x14ac:dyDescent="0.2">
      <c r="R256" s="17" t="s">
        <v>20</v>
      </c>
      <c r="S256" s="18">
        <f>_xll.qlCalendarAdvance(Calendar,S255,R256,,Trigger)</f>
        <v>42601</v>
      </c>
      <c r="T256" s="18">
        <f>_xll.qlCalendarAdvance(Calendar,T255,R256,"f",,Trigger)</f>
        <v>42601</v>
      </c>
      <c r="U256" s="22">
        <f>IFERROR(_xll.qlIndexFixing($U$1,S256,,Trigger),NA())</f>
        <v>-1.4262867183845174E-3</v>
      </c>
      <c r="V256" s="22">
        <f>IFERROR(_xll.qlIndexFixing($V$1,S256,,Trigger),NA())</f>
        <v>-1.4982392213136464E-3</v>
      </c>
      <c r="W256" s="27">
        <f t="shared" si="3"/>
        <v>0.71952502929129025</v>
      </c>
    </row>
    <row r="257" spans="18:23" x14ac:dyDescent="0.2">
      <c r="R257" s="17" t="s">
        <v>20</v>
      </c>
      <c r="S257" s="18">
        <f>_xll.qlCalendarAdvance(Calendar,S256,R257,,Trigger)</f>
        <v>42604</v>
      </c>
      <c r="T257" s="18">
        <f>_xll.qlCalendarAdvance(Calendar,T256,R257,"f",,Trigger)</f>
        <v>42604</v>
      </c>
      <c r="U257" s="22">
        <f>IFERROR(_xll.qlIndexFixing($U$1,S257,,Trigger),NA())</f>
        <v>-1.4278554729374449E-3</v>
      </c>
      <c r="V257" s="22">
        <f>IFERROR(_xll.qlIndexFixing($V$1,S257,,Trigger),NA())</f>
        <v>-1.4966925560511157E-3</v>
      </c>
      <c r="W257" s="27">
        <f t="shared" si="3"/>
        <v>0.68837083113670872</v>
      </c>
    </row>
    <row r="258" spans="18:23" x14ac:dyDescent="0.2">
      <c r="R258" s="17" t="s">
        <v>20</v>
      </c>
      <c r="S258" s="18">
        <f>_xll.qlCalendarAdvance(Calendar,S257,R258,,Trigger)</f>
        <v>42605</v>
      </c>
      <c r="T258" s="18">
        <f>_xll.qlCalendarAdvance(Calendar,T257,R258,"f",,Trigger)</f>
        <v>42605</v>
      </c>
      <c r="U258" s="22">
        <f>IFERROR(_xll.qlIndexFixing($U$1,S258,,Trigger),NA())</f>
        <v>-1.4291063939442239E-3</v>
      </c>
      <c r="V258" s="22">
        <f>IFERROR(_xll.qlIndexFixing($V$1,S258,,Trigger),NA())</f>
        <v>-1.4958386114960476E-3</v>
      </c>
      <c r="W258" s="27">
        <f t="shared" si="3"/>
        <v>0.6673221755182368</v>
      </c>
    </row>
    <row r="259" spans="18:23" x14ac:dyDescent="0.2">
      <c r="R259" s="17" t="s">
        <v>20</v>
      </c>
      <c r="S259" s="18">
        <f>_xll.qlCalendarAdvance(Calendar,S258,R259,,Trigger)</f>
        <v>42606</v>
      </c>
      <c r="T259" s="18">
        <f>_xll.qlCalendarAdvance(Calendar,T258,R259,"f",,Trigger)</f>
        <v>42606</v>
      </c>
      <c r="U259" s="22">
        <f>IFERROR(_xll.qlIndexFixing($U$1,S259,,Trigger),NA())</f>
        <v>-1.4306389365170702E-3</v>
      </c>
      <c r="V259" s="22">
        <f>IFERROR(_xll.qlIndexFixing($V$1,S259,,Trigger),NA())</f>
        <v>-1.4949375571848833E-3</v>
      </c>
      <c r="W259" s="27">
        <f t="shared" si="3"/>
        <v>0.64298620667813111</v>
      </c>
    </row>
    <row r="260" spans="18:23" x14ac:dyDescent="0.2">
      <c r="R260" s="17" t="s">
        <v>20</v>
      </c>
      <c r="S260" s="18">
        <f>_xll.qlCalendarAdvance(Calendar,S259,R260,,Trigger)</f>
        <v>42607</v>
      </c>
      <c r="T260" s="18">
        <f>_xll.qlCalendarAdvance(Calendar,T259,R260,"f",,Trigger)</f>
        <v>42607</v>
      </c>
      <c r="U260" s="22">
        <f>IFERROR(_xll.qlIndexFixing($U$1,S260,,Trigger),NA())</f>
        <v>-1.4324531007359198E-3</v>
      </c>
      <c r="V260" s="22">
        <f>IFERROR(_xll.qlIndexFixing($V$1,S260,,Trigger),NA())</f>
        <v>-1.4939889844445275E-3</v>
      </c>
      <c r="W260" s="27">
        <f t="shared" ref="W260:W323" si="4">(U260-V260)*10000</f>
        <v>0.61535883708607741</v>
      </c>
    </row>
    <row r="261" spans="18:23" x14ac:dyDescent="0.2">
      <c r="R261" s="17" t="s">
        <v>20</v>
      </c>
      <c r="S261" s="18">
        <f>_xll.qlCalendarAdvance(Calendar,S260,R261,,Trigger)</f>
        <v>42608</v>
      </c>
      <c r="T261" s="18">
        <f>_xll.qlCalendarAdvance(Calendar,T260,R261,"f",,Trigger)</f>
        <v>42608</v>
      </c>
      <c r="U261" s="22">
        <f>IFERROR(_xll.qlIndexFixing($U$1,S261,,Trigger),NA())</f>
        <v>-1.4370144313691213E-3</v>
      </c>
      <c r="V261" s="22">
        <f>IFERROR(_xll.qlIndexFixing($V$1,S261,,Trigger),NA())</f>
        <v>-1.4919252172207464E-3</v>
      </c>
      <c r="W261" s="27">
        <f t="shared" si="4"/>
        <v>0.54910785851625121</v>
      </c>
    </row>
    <row r="262" spans="18:23" x14ac:dyDescent="0.2">
      <c r="R262" s="17" t="s">
        <v>20</v>
      </c>
      <c r="S262" s="18">
        <f>_xll.qlCalendarAdvance(Calendar,S261,R262,,Trigger)</f>
        <v>42611</v>
      </c>
      <c r="T262" s="18">
        <f>_xll.qlCalendarAdvance(Calendar,T261,R262,"f",,Trigger)</f>
        <v>42611</v>
      </c>
      <c r="U262" s="22">
        <f>IFERROR(_xll.qlIndexFixing($U$1,S262,,Trigger),NA())</f>
        <v>-1.4409390547553969E-3</v>
      </c>
      <c r="V262" s="22">
        <f>IFERROR(_xll.qlIndexFixing($V$1,S262,,Trigger),NA())</f>
        <v>-1.490475735672625E-3</v>
      </c>
      <c r="W262" s="27">
        <f t="shared" si="4"/>
        <v>0.49536680917228182</v>
      </c>
    </row>
    <row r="263" spans="18:23" x14ac:dyDescent="0.2">
      <c r="R263" s="17" t="s">
        <v>20</v>
      </c>
      <c r="S263" s="18">
        <f>_xll.qlCalendarAdvance(Calendar,S262,R263,,Trigger)</f>
        <v>42612</v>
      </c>
      <c r="T263" s="18">
        <f>_xll.qlCalendarAdvance(Calendar,T262,R263,"f",,Trigger)</f>
        <v>42612</v>
      </c>
      <c r="U263" s="22">
        <f>IFERROR(_xll.qlIndexFixing($U$1,S263,,Trigger),NA())</f>
        <v>-1.440804699668341E-3</v>
      </c>
      <c r="V263" s="22">
        <f>IFERROR(_xll.qlIndexFixing($V$1,S263,,Trigger),NA())</f>
        <v>-1.4907931188323786E-3</v>
      </c>
      <c r="W263" s="27">
        <f t="shared" si="4"/>
        <v>0.49988419164037623</v>
      </c>
    </row>
    <row r="264" spans="18:23" x14ac:dyDescent="0.2">
      <c r="R264" s="17" t="s">
        <v>20</v>
      </c>
      <c r="S264" s="18">
        <f>_xll.qlCalendarAdvance(Calendar,S263,R264,,Trigger)</f>
        <v>42613</v>
      </c>
      <c r="T264" s="18">
        <f>_xll.qlCalendarAdvance(Calendar,T263,R264,"f",,Trigger)</f>
        <v>42613</v>
      </c>
      <c r="U264" s="22">
        <f>IFERROR(_xll.qlIndexFixing($U$1,S264,,Trigger),NA())</f>
        <v>-1.4406777796338588E-3</v>
      </c>
      <c r="V264" s="22">
        <f>IFERROR(_xll.qlIndexFixing($V$1,S264,,Trigger),NA())</f>
        <v>-1.4910315108584982E-3</v>
      </c>
      <c r="W264" s="27">
        <f t="shared" si="4"/>
        <v>0.50353731224639375</v>
      </c>
    </row>
    <row r="265" spans="18:23" x14ac:dyDescent="0.2">
      <c r="R265" s="17" t="s">
        <v>20</v>
      </c>
      <c r="S265" s="18">
        <f>_xll.qlCalendarAdvance(Calendar,S264,R265,,Trigger)</f>
        <v>42614</v>
      </c>
      <c r="T265" s="18">
        <f>_xll.qlCalendarAdvance(Calendar,T264,R265,"f",,Trigger)</f>
        <v>42614</v>
      </c>
      <c r="U265" s="22">
        <f>IFERROR(_xll.qlIndexFixing($U$1,S265,,Trigger),NA())</f>
        <v>-1.4405582947718543E-3</v>
      </c>
      <c r="V265" s="22">
        <f>IFERROR(_xll.qlIndexFixing($V$1,S265,,Trigger),NA())</f>
        <v>-1.4911900603120642E-3</v>
      </c>
      <c r="W265" s="27">
        <f t="shared" si="4"/>
        <v>0.50631765540209983</v>
      </c>
    </row>
    <row r="266" spans="18:23" x14ac:dyDescent="0.2">
      <c r="R266" s="17" t="s">
        <v>20</v>
      </c>
      <c r="S266" s="18">
        <f>_xll.qlCalendarAdvance(Calendar,S265,R266,,Trigger)</f>
        <v>42615</v>
      </c>
      <c r="T266" s="18">
        <f>_xll.qlCalendarAdvance(Calendar,T265,R266,"f",,Trigger)</f>
        <v>42615</v>
      </c>
      <c r="U266" s="22">
        <f>IFERROR(_xll.qlIndexFixing($U$1,S266,,Trigger),NA())</f>
        <v>-1.4403383461125685E-3</v>
      </c>
      <c r="V266" s="22">
        <f>IFERROR(_xll.qlIndexFixing($V$1,S266,,Trigger),NA())</f>
        <v>-1.4912305812186943E-3</v>
      </c>
      <c r="W266" s="27">
        <f t="shared" si="4"/>
        <v>0.50892235106125838</v>
      </c>
    </row>
    <row r="267" spans="18:23" x14ac:dyDescent="0.2">
      <c r="R267" s="17" t="s">
        <v>20</v>
      </c>
      <c r="S267" s="18">
        <f>_xll.qlCalendarAdvance(Calendar,S266,R267,,Trigger)</f>
        <v>42618</v>
      </c>
      <c r="T267" s="18">
        <f>_xll.qlCalendarAdvance(Calendar,T266,R267,"f",,Trigger)</f>
        <v>42618</v>
      </c>
      <c r="U267" s="22">
        <f>IFERROR(_xll.qlIndexFixing($U$1,S267,,Trigger),NA())</f>
        <v>-1.4401547067688369E-3</v>
      </c>
      <c r="V267" s="22">
        <f>IFERROR(_xll.qlIndexFixing($V$1,S267,,Trigger),NA())</f>
        <v>-1.4910087971475861E-3</v>
      </c>
      <c r="W267" s="27">
        <f t="shared" si="4"/>
        <v>0.50854090378749106</v>
      </c>
    </row>
    <row r="268" spans="18:23" x14ac:dyDescent="0.2">
      <c r="R268" s="17" t="s">
        <v>20</v>
      </c>
      <c r="S268" s="18">
        <f>_xll.qlCalendarAdvance(Calendar,S267,R268,,Trigger)</f>
        <v>42619</v>
      </c>
      <c r="T268" s="18">
        <f>_xll.qlCalendarAdvance(Calendar,T267,R268,"f",,Trigger)</f>
        <v>42619</v>
      </c>
      <c r="U268" s="22">
        <f>IFERROR(_xll.qlIndexFixing($U$1,S268,,Trigger),NA())</f>
        <v>-1.4400723976093488E-3</v>
      </c>
      <c r="V268" s="22">
        <f>IFERROR(_xll.qlIndexFixing($V$1,S268,,Trigger),NA())</f>
        <v>-1.490755357518303E-3</v>
      </c>
      <c r="W268" s="27">
        <f t="shared" si="4"/>
        <v>0.50682959908954217</v>
      </c>
    </row>
    <row r="269" spans="18:23" x14ac:dyDescent="0.2">
      <c r="R269" s="17" t="s">
        <v>20</v>
      </c>
      <c r="S269" s="18">
        <f>_xll.qlCalendarAdvance(Calendar,S268,R269,,Trigger)</f>
        <v>42620</v>
      </c>
      <c r="T269" s="18">
        <f>_xll.qlCalendarAdvance(Calendar,T268,R269,"f",,Trigger)</f>
        <v>42620</v>
      </c>
      <c r="U269" s="22">
        <f>IFERROR(_xll.qlIndexFixing($U$1,S269,,Trigger),NA())</f>
        <v>-1.4399975234624662E-3</v>
      </c>
      <c r="V269" s="22">
        <f>IFERROR(_xll.qlIndexFixing($V$1,S269,,Trigger),NA())</f>
        <v>-1.4904169649643251E-3</v>
      </c>
      <c r="W269" s="27">
        <f t="shared" si="4"/>
        <v>0.50419441501858842</v>
      </c>
    </row>
    <row r="270" spans="18:23" x14ac:dyDescent="0.2">
      <c r="R270" s="17" t="s">
        <v>20</v>
      </c>
      <c r="S270" s="18">
        <f>_xll.qlCalendarAdvance(Calendar,S269,R270,,Trigger)</f>
        <v>42621</v>
      </c>
      <c r="T270" s="18">
        <f>_xll.qlCalendarAdvance(Calendar,T269,R270,"f",,Trigger)</f>
        <v>42621</v>
      </c>
      <c r="U270" s="22">
        <f>IFERROR(_xll.qlIndexFixing($U$1,S270,,Trigger),NA())</f>
        <v>-1.4399300846479335E-3</v>
      </c>
      <c r="V270" s="22">
        <f>IFERROR(_xll.qlIndexFixing($V$1,S270,,Trigger),NA())</f>
        <v>-1.4899927678868607E-3</v>
      </c>
      <c r="W270" s="27">
        <f t="shared" si="4"/>
        <v>0.50062683238927264</v>
      </c>
    </row>
    <row r="271" spans="18:23" x14ac:dyDescent="0.2">
      <c r="R271" s="17" t="s">
        <v>20</v>
      </c>
      <c r="S271" s="18">
        <f>_xll.qlCalendarAdvance(Calendar,S270,R271,,Trigger)</f>
        <v>42622</v>
      </c>
      <c r="T271" s="18">
        <f>_xll.qlCalendarAdvance(Calendar,T270,R271,"f",,Trigger)</f>
        <v>42622</v>
      </c>
      <c r="U271" s="22">
        <f>IFERROR(_xll.qlIndexFixing($U$1,S271,,Trigger),NA())</f>
        <v>-1.4398142320404261E-3</v>
      </c>
      <c r="V271" s="22">
        <f>IFERROR(_xll.qlIndexFixing($V$1,S271,,Trigger),NA())</f>
        <v>-1.4888479419594702E-3</v>
      </c>
      <c r="W271" s="27">
        <f t="shared" si="4"/>
        <v>0.49033709919044099</v>
      </c>
    </row>
    <row r="272" spans="18:23" x14ac:dyDescent="0.2">
      <c r="R272" s="17" t="s">
        <v>20</v>
      </c>
      <c r="S272" s="18">
        <f>_xll.qlCalendarAdvance(Calendar,S271,R272,,Trigger)</f>
        <v>42625</v>
      </c>
      <c r="T272" s="18">
        <f>_xll.qlCalendarAdvance(Calendar,T271,R272,"f",,Trigger)</f>
        <v>42625</v>
      </c>
      <c r="U272" s="22">
        <f>IFERROR(_xll.qlIndexFixing($U$1,S272,,Trigger),NA())</f>
        <v>-1.439734680395155E-3</v>
      </c>
      <c r="V272" s="22">
        <f>IFERROR(_xll.qlIndexFixing($V$1,S272,,Trigger),NA())</f>
        <v>-1.487420898369507E-3</v>
      </c>
      <c r="W272" s="27">
        <f t="shared" si="4"/>
        <v>0.47686217974352019</v>
      </c>
    </row>
    <row r="273" spans="18:23" x14ac:dyDescent="0.2">
      <c r="R273" s="17" t="s">
        <v>20</v>
      </c>
      <c r="S273" s="18">
        <f>_xll.qlCalendarAdvance(Calendar,S272,R273,,Trigger)</f>
        <v>42626</v>
      </c>
      <c r="T273" s="18">
        <f>_xll.qlCalendarAdvance(Calendar,T272,R273,"f",,Trigger)</f>
        <v>42626</v>
      </c>
      <c r="U273" s="22">
        <f>IFERROR(_xll.qlIndexFixing($U$1,S273,,Trigger),NA())</f>
        <v>-1.4397044172431706E-3</v>
      </c>
      <c r="V273" s="22">
        <f>IFERROR(_xll.qlIndexFixing($V$1,S273,,Trigger),NA())</f>
        <v>-1.4865549022546887E-3</v>
      </c>
      <c r="W273" s="27">
        <f t="shared" si="4"/>
        <v>0.46850485011518117</v>
      </c>
    </row>
    <row r="274" spans="18:23" x14ac:dyDescent="0.2">
      <c r="R274" s="17" t="s">
        <v>20</v>
      </c>
      <c r="S274" s="18">
        <f>_xll.qlCalendarAdvance(Calendar,S273,R274,,Trigger)</f>
        <v>42627</v>
      </c>
      <c r="T274" s="18">
        <f>_xll.qlCalendarAdvance(Calendar,T273,R274,"f",,Trigger)</f>
        <v>42627</v>
      </c>
      <c r="U274" s="22">
        <f>IFERROR(_xll.qlIndexFixing($U$1,S274,,Trigger),NA())</f>
        <v>-1.4396815891037917E-3</v>
      </c>
      <c r="V274" s="22">
        <f>IFERROR(_xll.qlIndexFixing($V$1,S274,,Trigger),NA())</f>
        <v>-1.4855979912642425E-3</v>
      </c>
      <c r="W274" s="27">
        <f t="shared" si="4"/>
        <v>0.45916402160450787</v>
      </c>
    </row>
    <row r="275" spans="18:23" x14ac:dyDescent="0.2">
      <c r="R275" s="17" t="s">
        <v>20</v>
      </c>
      <c r="S275" s="18">
        <f>_xll.qlCalendarAdvance(Calendar,S274,R275,,Trigger)</f>
        <v>42628</v>
      </c>
      <c r="T275" s="18">
        <f>_xll.qlCalendarAdvance(Calendar,T274,R275,"f",,Trigger)</f>
        <v>42628</v>
      </c>
      <c r="U275" s="22">
        <f>IFERROR(_xll.qlIndexFixing($U$1,S275,,Trigger),NA())</f>
        <v>-1.4396661960969226E-3</v>
      </c>
      <c r="V275" s="22">
        <f>IFERROR(_xll.qlIndexFixing($V$1,S275,,Trigger),NA())</f>
        <v>-1.4845493135595689E-3</v>
      </c>
      <c r="W275" s="27">
        <f t="shared" si="4"/>
        <v>0.44883117462646283</v>
      </c>
    </row>
    <row r="276" spans="18:23" x14ac:dyDescent="0.2">
      <c r="R276" s="17" t="s">
        <v>20</v>
      </c>
      <c r="S276" s="18">
        <f>_xll.qlCalendarAdvance(Calendar,S275,R276,,Trigger)</f>
        <v>42629</v>
      </c>
      <c r="T276" s="18">
        <f>_xll.qlCalendarAdvance(Calendar,T275,R276,"f",,Trigger)</f>
        <v>42629</v>
      </c>
      <c r="U276" s="22">
        <f>IFERROR(_xll.qlIndexFixing($U$1,S276,,Trigger),NA())</f>
        <v>-1.439654436810045E-3</v>
      </c>
      <c r="V276" s="22">
        <f>IFERROR(_xll.qlIndexFixing($V$1,S276,,Trigger),NA())</f>
        <v>-1.4821357088434794E-3</v>
      </c>
      <c r="W276" s="27">
        <f t="shared" si="4"/>
        <v>0.42481272033434436</v>
      </c>
    </row>
    <row r="277" spans="18:23" x14ac:dyDescent="0.2">
      <c r="R277" s="17" t="s">
        <v>20</v>
      </c>
      <c r="S277" s="18">
        <f>_xll.qlCalendarAdvance(Calendar,S276,R277,,Trigger)</f>
        <v>42632</v>
      </c>
      <c r="T277" s="18">
        <f>_xll.qlCalendarAdvance(Calendar,T276,R277,"f",,Trigger)</f>
        <v>42632</v>
      </c>
      <c r="U277" s="22">
        <f>IFERROR(_xll.qlIndexFixing($U$1,S277,,Trigger),NA())</f>
        <v>-1.4396789757142869E-3</v>
      </c>
      <c r="V277" s="22">
        <f>IFERROR(_xll.qlIndexFixing($V$1,S277,,Trigger),NA())</f>
        <v>-1.4794199023437926E-3</v>
      </c>
      <c r="W277" s="27">
        <f t="shared" si="4"/>
        <v>0.3974092662950568</v>
      </c>
    </row>
    <row r="278" spans="18:23" x14ac:dyDescent="0.2">
      <c r="R278" s="17" t="s">
        <v>20</v>
      </c>
      <c r="S278" s="18">
        <f>_xll.qlCalendarAdvance(Calendar,S277,R278,,Trigger)</f>
        <v>42633</v>
      </c>
      <c r="T278" s="18">
        <f>_xll.qlCalendarAdvance(Calendar,T277,R278,"f",,Trigger)</f>
        <v>42633</v>
      </c>
      <c r="U278" s="22">
        <f>IFERROR(_xll.qlIndexFixing($U$1,S278,,Trigger),NA())</f>
        <v>-1.4397007584499022E-3</v>
      </c>
      <c r="V278" s="22">
        <f>IFERROR(_xll.qlIndexFixing($V$1,S278,,Trigger),NA())</f>
        <v>-1.4778996158471003E-3</v>
      </c>
      <c r="W278" s="27">
        <f t="shared" si="4"/>
        <v>0.38198857397198083</v>
      </c>
    </row>
    <row r="279" spans="18:23" x14ac:dyDescent="0.2">
      <c r="R279" s="17" t="s">
        <v>20</v>
      </c>
      <c r="S279" s="18">
        <f>_xll.qlCalendarAdvance(Calendar,S278,R279,,Trigger)</f>
        <v>42634</v>
      </c>
      <c r="T279" s="18">
        <f>_xll.qlCalendarAdvance(Calendar,T278,R279,"f",,Trigger)</f>
        <v>42634</v>
      </c>
      <c r="U279" s="22">
        <f>IFERROR(_xll.qlIndexFixing($U$1,S279,,Trigger),NA())</f>
        <v>-1.4397299763579952E-3</v>
      </c>
      <c r="V279" s="22">
        <f>IFERROR(_xll.qlIndexFixing($V$1,S279,,Trigger),NA())</f>
        <v>-1.476282452324007E-3</v>
      </c>
      <c r="W279" s="27">
        <f t="shared" si="4"/>
        <v>0.36552475966011855</v>
      </c>
    </row>
    <row r="280" spans="18:23" x14ac:dyDescent="0.2">
      <c r="R280" s="17" t="s">
        <v>20</v>
      </c>
      <c r="S280" s="18">
        <f>_xll.qlCalendarAdvance(Calendar,S279,R280,,Trigger)</f>
        <v>42635</v>
      </c>
      <c r="T280" s="18">
        <f>_xll.qlCalendarAdvance(Calendar,T279,R280,"f",,Trigger)</f>
        <v>42635</v>
      </c>
      <c r="U280" s="22">
        <f>IFERROR(_xll.qlIndexFixing($U$1,S280,,Trigger),NA())</f>
        <v>-1.4397666293985978E-3</v>
      </c>
      <c r="V280" s="22">
        <f>IFERROR(_xll.qlIndexFixing($V$1,S280,,Trigger),NA())</f>
        <v>-1.4745675603755615E-3</v>
      </c>
      <c r="W280" s="27">
        <f t="shared" si="4"/>
        <v>0.34800930976963684</v>
      </c>
    </row>
    <row r="281" spans="18:23" x14ac:dyDescent="0.2">
      <c r="R281" s="17" t="s">
        <v>20</v>
      </c>
      <c r="S281" s="18">
        <f>_xll.qlCalendarAdvance(Calendar,S280,R281,,Trigger)</f>
        <v>42636</v>
      </c>
      <c r="T281" s="18">
        <f>_xll.qlCalendarAdvance(Calendar,T280,R281,"f",,Trigger)</f>
        <v>42636</v>
      </c>
      <c r="U281" s="22">
        <f>IFERROR(_xll.qlIndexFixing($U$1,S281,,Trigger),NA())</f>
        <v>-1.4398589602748757E-3</v>
      </c>
      <c r="V281" s="22">
        <f>IFERROR(_xll.qlIndexFixing($V$1,S281,,Trigger),NA())</f>
        <v>-1.470801746474848E-3</v>
      </c>
      <c r="W281" s="27">
        <f t="shared" si="4"/>
        <v>0.30942786199972261</v>
      </c>
    </row>
    <row r="282" spans="18:23" x14ac:dyDescent="0.2">
      <c r="R282" s="17" t="s">
        <v>20</v>
      </c>
      <c r="S282" s="18">
        <f>_xll.qlCalendarAdvance(Calendar,S281,R282,,Trigger)</f>
        <v>42639</v>
      </c>
      <c r="T282" s="18">
        <f>_xll.qlCalendarAdvance(Calendar,T281,R282,"f",,Trigger)</f>
        <v>42639</v>
      </c>
      <c r="U282" s="22">
        <f>IFERROR(_xll.qlIndexFixing($U$1,S282,,Trigger),NA())</f>
        <v>-1.439987592846137E-3</v>
      </c>
      <c r="V282" s="22">
        <f>IFERROR(_xll.qlIndexFixing($V$1,S282,,Trigger),NA())</f>
        <v>-1.4667136715562634E-3</v>
      </c>
      <c r="W282" s="27">
        <f t="shared" si="4"/>
        <v>0.26726078710126444</v>
      </c>
    </row>
    <row r="283" spans="18:23" x14ac:dyDescent="0.2">
      <c r="R283" s="17" t="s">
        <v>20</v>
      </c>
      <c r="S283" s="18">
        <f>_xll.qlCalendarAdvance(Calendar,S282,R283,,Trigger)</f>
        <v>42640</v>
      </c>
      <c r="T283" s="18">
        <f>_xll.qlCalendarAdvance(Calendar,T282,R283,"f",,Trigger)</f>
        <v>42640</v>
      </c>
      <c r="U283" s="22">
        <f>IFERROR(_xll.qlIndexFixing($U$1,S283,,Trigger),NA())</f>
        <v>-1.4400614214693519E-3</v>
      </c>
      <c r="V283" s="22">
        <f>IFERROR(_xll.qlIndexFixing($V$1,S283,,Trigger),NA())</f>
        <v>-1.4644973607014222E-3</v>
      </c>
      <c r="W283" s="27">
        <f t="shared" si="4"/>
        <v>0.24435939232070325</v>
      </c>
    </row>
    <row r="284" spans="18:23" x14ac:dyDescent="0.2">
      <c r="R284" s="17" t="s">
        <v>20</v>
      </c>
      <c r="S284" s="18">
        <f>_xll.qlCalendarAdvance(Calendar,S283,R284,,Trigger)</f>
        <v>42641</v>
      </c>
      <c r="T284" s="18">
        <f>_xll.qlCalendarAdvance(Calendar,T283,R284,"f",,Trigger)</f>
        <v>42641</v>
      </c>
      <c r="U284" s="22">
        <f>IFERROR(_xll.qlIndexFixing($U$1,S284,,Trigger),NA())</f>
        <v>-1.4401064510094486E-3</v>
      </c>
      <c r="V284" s="22">
        <f>IFERROR(_xll.qlIndexFixing($V$1,S284,,Trigger),NA())</f>
        <v>-1.4633968176047674E-3</v>
      </c>
      <c r="W284" s="27">
        <f t="shared" si="4"/>
        <v>0.23290366595318801</v>
      </c>
    </row>
    <row r="285" spans="18:23" x14ac:dyDescent="0.2">
      <c r="R285" s="17" t="s">
        <v>20</v>
      </c>
      <c r="S285" s="18">
        <f>_xll.qlCalendarAdvance(Calendar,S284,R285,,Trigger)</f>
        <v>42642</v>
      </c>
      <c r="T285" s="18">
        <f>_xll.qlCalendarAdvance(Calendar,T284,R285,"f",,Trigger)</f>
        <v>42642</v>
      </c>
      <c r="U285" s="22">
        <f>IFERROR(_xll.qlIndexFixing($U$1,S285,,Trigger),NA())</f>
        <v>-1.4401174240319392E-3</v>
      </c>
      <c r="V285" s="22">
        <f>IFERROR(_xll.qlIndexFixing($V$1,S285,,Trigger),NA())</f>
        <v>-1.4634466151708381E-3</v>
      </c>
      <c r="W285" s="27">
        <f t="shared" si="4"/>
        <v>0.23329191138898864</v>
      </c>
    </row>
    <row r="286" spans="18:23" x14ac:dyDescent="0.2">
      <c r="R286" s="17" t="s">
        <v>20</v>
      </c>
      <c r="S286" s="18">
        <f>_xll.qlCalendarAdvance(Calendar,S285,R286,,Trigger)</f>
        <v>42643</v>
      </c>
      <c r="T286" s="18">
        <f>_xll.qlCalendarAdvance(Calendar,T285,R286,"f",,Trigger)</f>
        <v>42643</v>
      </c>
      <c r="U286" s="22">
        <f>IFERROR(_xll.qlIndexFixing($U$1,S286,,Trigger),NA())</f>
        <v>-1.4401321052215366E-3</v>
      </c>
      <c r="V286" s="22">
        <f>IFERROR(_xll.qlIndexFixing($V$1,S286,,Trigger),NA())</f>
        <v>-1.4633689396648109E-3</v>
      </c>
      <c r="W286" s="27">
        <f t="shared" si="4"/>
        <v>0.2323683444327429</v>
      </c>
    </row>
    <row r="287" spans="18:23" x14ac:dyDescent="0.2">
      <c r="R287" s="17" t="s">
        <v>20</v>
      </c>
      <c r="S287" s="18">
        <f>_xll.qlCalendarAdvance(Calendar,S286,R287,,Trigger)</f>
        <v>42646</v>
      </c>
      <c r="T287" s="18">
        <f>_xll.qlCalendarAdvance(Calendar,T286,R287,"f",,Trigger)</f>
        <v>42646</v>
      </c>
      <c r="U287" s="22">
        <f>IFERROR(_xll.qlIndexFixing($U$1,S287,,Trigger),NA())</f>
        <v>-1.4401568052102576E-3</v>
      </c>
      <c r="V287" s="22">
        <f>IFERROR(_xll.qlIndexFixing($V$1,S287,,Trigger),NA())</f>
        <v>-1.4631293191813555E-3</v>
      </c>
      <c r="W287" s="27">
        <f t="shared" si="4"/>
        <v>0.22972513971097897</v>
      </c>
    </row>
    <row r="288" spans="18:23" x14ac:dyDescent="0.2">
      <c r="R288" s="17" t="s">
        <v>20</v>
      </c>
      <c r="S288" s="18">
        <f>_xll.qlCalendarAdvance(Calendar,S287,R288,,Trigger)</f>
        <v>42647</v>
      </c>
      <c r="T288" s="18">
        <f>_xll.qlCalendarAdvance(Calendar,T287,R288,"f",,Trigger)</f>
        <v>42647</v>
      </c>
      <c r="U288" s="22">
        <f>IFERROR(_xll.qlIndexFixing($U$1,S288,,Trigger),NA())</f>
        <v>-1.4401655228368782E-3</v>
      </c>
      <c r="V288" s="22">
        <f>IFERROR(_xll.qlIndexFixing($V$1,S288,,Trigger),NA())</f>
        <v>-1.4629183537362422E-3</v>
      </c>
      <c r="W288" s="27">
        <f t="shared" si="4"/>
        <v>0.22752830899364085</v>
      </c>
    </row>
    <row r="289" spans="18:23" x14ac:dyDescent="0.2">
      <c r="R289" s="17" t="s">
        <v>20</v>
      </c>
      <c r="S289" s="18">
        <f>_xll.qlCalendarAdvance(Calendar,S288,R289,,Trigger)</f>
        <v>42648</v>
      </c>
      <c r="T289" s="18">
        <f>_xll.qlCalendarAdvance(Calendar,T288,R289,"f",,Trigger)</f>
        <v>42648</v>
      </c>
      <c r="U289" s="22">
        <f>IFERROR(_xll.qlIndexFixing($U$1,S289,,Trigger),NA())</f>
        <v>-1.4401737894642608E-3</v>
      </c>
      <c r="V289" s="22">
        <f>IFERROR(_xll.qlIndexFixing($V$1,S289,,Trigger),NA())</f>
        <v>-1.4626537235784554E-3</v>
      </c>
      <c r="W289" s="27">
        <f t="shared" si="4"/>
        <v>0.22479934114194577</v>
      </c>
    </row>
    <row r="290" spans="18:23" x14ac:dyDescent="0.2">
      <c r="R290" s="17" t="s">
        <v>20</v>
      </c>
      <c r="S290" s="18">
        <f>_xll.qlCalendarAdvance(Calendar,S289,R290,,Trigger)</f>
        <v>42649</v>
      </c>
      <c r="T290" s="18">
        <f>_xll.qlCalendarAdvance(Calendar,T289,R290,"f",,Trigger)</f>
        <v>42649</v>
      </c>
      <c r="U290" s="22">
        <f>IFERROR(_xll.qlIndexFixing($U$1,S290,,Trigger),NA())</f>
        <v>-1.4401816050924054E-3</v>
      </c>
      <c r="V290" s="22">
        <f>IFERROR(_xll.qlIndexFixing($V$1,S290,,Trigger),NA())</f>
        <v>-1.4623349249909268E-3</v>
      </c>
      <c r="W290" s="27">
        <f t="shared" si="4"/>
        <v>0.22153319898521318</v>
      </c>
    </row>
    <row r="291" spans="18:23" x14ac:dyDescent="0.2">
      <c r="R291" s="17" t="s">
        <v>20</v>
      </c>
      <c r="S291" s="18">
        <f>_xll.qlCalendarAdvance(Calendar,S290,R291,,Trigger)</f>
        <v>42650</v>
      </c>
      <c r="T291" s="18">
        <f>_xll.qlCalendarAdvance(Calendar,T290,R291,"f",,Trigger)</f>
        <v>42650</v>
      </c>
      <c r="U291" s="22">
        <f>IFERROR(_xll.qlIndexFixing($U$1,S291,,Trigger),NA())</f>
        <v>-1.4401899711069532E-3</v>
      </c>
      <c r="V291" s="22">
        <f>IFERROR(_xll.qlIndexFixing($V$1,S291,,Trigger),NA())</f>
        <v>-1.4615083120528283E-3</v>
      </c>
      <c r="W291" s="27">
        <f t="shared" si="4"/>
        <v>0.21318340945875036</v>
      </c>
    </row>
    <row r="292" spans="18:23" x14ac:dyDescent="0.2">
      <c r="R292" s="17" t="s">
        <v>20</v>
      </c>
      <c r="S292" s="18">
        <f>_xll.qlCalendarAdvance(Calendar,S291,R292,,Trigger)</f>
        <v>42653</v>
      </c>
      <c r="T292" s="18">
        <f>_xll.qlCalendarAdvance(Calendar,T291,R292,"f",,Trigger)</f>
        <v>42653</v>
      </c>
      <c r="U292" s="22">
        <f>IFERROR(_xll.qlIndexFixing($U$1,S292,,Trigger),NA())</f>
        <v>-1.440208356813244E-3</v>
      </c>
      <c r="V292" s="22">
        <f>IFERROR(_xll.qlIndexFixing($V$1,S292,,Trigger),NA())</f>
        <v>-1.4605079640084284E-3</v>
      </c>
      <c r="W292" s="27">
        <f t="shared" si="4"/>
        <v>0.20299607195184421</v>
      </c>
    </row>
    <row r="293" spans="18:23" x14ac:dyDescent="0.2">
      <c r="R293" s="17" t="s">
        <v>20</v>
      </c>
      <c r="S293" s="18">
        <f>_xll.qlCalendarAdvance(Calendar,S292,R293,,Trigger)</f>
        <v>42654</v>
      </c>
      <c r="T293" s="18">
        <f>_xll.qlCalendarAdvance(Calendar,T292,R293,"f",,Trigger)</f>
        <v>42654</v>
      </c>
      <c r="U293" s="22">
        <f>IFERROR(_xll.qlIndexFixing($U$1,S293,,Trigger),NA())</f>
        <v>-1.4402139170854866E-3</v>
      </c>
      <c r="V293" s="22">
        <f>IFERROR(_xll.qlIndexFixing($V$1,S293,,Trigger),NA())</f>
        <v>-1.4599107621204865E-3</v>
      </c>
      <c r="W293" s="27">
        <f t="shared" si="4"/>
        <v>0.1969684503499991</v>
      </c>
    </row>
    <row r="294" spans="18:23" x14ac:dyDescent="0.2">
      <c r="R294" s="17" t="s">
        <v>20</v>
      </c>
      <c r="S294" s="18">
        <f>_xll.qlCalendarAdvance(Calendar,S293,R294,,Trigger)</f>
        <v>42655</v>
      </c>
      <c r="T294" s="18">
        <f>_xll.qlCalendarAdvance(Calendar,T293,R294,"f",,Trigger)</f>
        <v>42655</v>
      </c>
      <c r="U294" s="22">
        <f>IFERROR(_xll.qlIndexFixing($U$1,S294,,Trigger),NA())</f>
        <v>-1.4402190263984593E-3</v>
      </c>
      <c r="V294" s="22">
        <f>IFERROR(_xll.qlIndexFixing($V$1,S294,,Trigger),NA())</f>
        <v>-1.4592563677018333E-3</v>
      </c>
      <c r="W294" s="27">
        <f t="shared" si="4"/>
        <v>0.19037341303373978</v>
      </c>
    </row>
    <row r="295" spans="18:23" x14ac:dyDescent="0.2">
      <c r="R295" s="17" t="s">
        <v>20</v>
      </c>
      <c r="S295" s="18">
        <f>_xll.qlCalendarAdvance(Calendar,S294,R295,,Trigger)</f>
        <v>42656</v>
      </c>
      <c r="T295" s="18">
        <f>_xll.qlCalendarAdvance(Calendar,T294,R295,"f",,Trigger)</f>
        <v>42656</v>
      </c>
      <c r="U295" s="22">
        <f>IFERROR(_xll.qlIndexFixing($U$1,S295,,Trigger),NA())</f>
        <v>-1.440223684552322E-3</v>
      </c>
      <c r="V295" s="22">
        <f>IFERROR(_xll.qlIndexFixing($V$1,S295,,Trigger),NA())</f>
        <v>-1.4585442766756884E-3</v>
      </c>
      <c r="W295" s="27">
        <f t="shared" si="4"/>
        <v>0.18320592123366453</v>
      </c>
    </row>
    <row r="296" spans="18:23" x14ac:dyDescent="0.2">
      <c r="R296" s="17" t="s">
        <v>20</v>
      </c>
      <c r="S296" s="18">
        <f>_xll.qlCalendarAdvance(Calendar,S295,R296,,Trigger)</f>
        <v>42657</v>
      </c>
      <c r="T296" s="18">
        <f>_xll.qlCalendarAdvance(Calendar,T295,R296,"f",,Trigger)</f>
        <v>42657</v>
      </c>
      <c r="U296" s="22">
        <f>IFERROR(_xll.qlIndexFixing($U$1,S296,,Trigger),NA())</f>
        <v>-1.4402257355783377E-3</v>
      </c>
      <c r="V296" s="22">
        <f>IFERROR(_xll.qlIndexFixing($V$1,S296,,Trigger),NA())</f>
        <v>-1.4569193562641303E-3</v>
      </c>
      <c r="W296" s="27">
        <f t="shared" si="4"/>
        <v>0.16693620685792609</v>
      </c>
    </row>
    <row r="297" spans="18:23" x14ac:dyDescent="0.2">
      <c r="R297" s="17" t="s">
        <v>20</v>
      </c>
      <c r="S297" s="18">
        <f>_xll.qlCalendarAdvance(Calendar,S296,R297,,Trigger)</f>
        <v>42660</v>
      </c>
      <c r="T297" s="18">
        <f>_xll.qlCalendarAdvance(Calendar,T296,R297,"f",,Trigger)</f>
        <v>42660</v>
      </c>
      <c r="U297" s="22">
        <f>IFERROR(_xll.qlIndexFixing($U$1,S297,,Trigger),NA())</f>
        <v>-1.4402378068556487E-3</v>
      </c>
      <c r="V297" s="22">
        <f>IFERROR(_xll.qlIndexFixing($V$1,S297,,Trigger),NA())</f>
        <v>-1.4551088661196587E-3</v>
      </c>
      <c r="W297" s="27">
        <f t="shared" si="4"/>
        <v>0.1487105926401</v>
      </c>
    </row>
    <row r="298" spans="18:23" x14ac:dyDescent="0.2">
      <c r="R298" s="17" t="s">
        <v>20</v>
      </c>
      <c r="S298" s="18">
        <f>_xll.qlCalendarAdvance(Calendar,S297,R298,,Trigger)</f>
        <v>42661</v>
      </c>
      <c r="T298" s="18">
        <f>_xll.qlCalendarAdvance(Calendar,T297,R298,"f",,Trigger)</f>
        <v>42661</v>
      </c>
      <c r="U298" s="22">
        <f>IFERROR(_xll.qlIndexFixing($U$1,S298,,Trigger),NA())</f>
        <v>-1.4402402097335454E-3</v>
      </c>
      <c r="V298" s="22">
        <f>IFERROR(_xll.qlIndexFixing($V$1,S298,,Trigger),NA())</f>
        <v>-1.4541007318236154E-3</v>
      </c>
      <c r="W298" s="27">
        <f t="shared" si="4"/>
        <v>0.13860522090070049</v>
      </c>
    </row>
    <row r="299" spans="18:23" x14ac:dyDescent="0.2">
      <c r="R299" s="17" t="s">
        <v>20</v>
      </c>
      <c r="S299" s="18">
        <f>_xll.qlCalendarAdvance(Calendar,S298,R299,,Trigger)</f>
        <v>42662</v>
      </c>
      <c r="T299" s="18">
        <f>_xll.qlCalendarAdvance(Calendar,T298,R299,"f",,Trigger)</f>
        <v>42662</v>
      </c>
      <c r="U299" s="22">
        <f>IFERROR(_xll.qlIndexFixing($U$1,S299,,Trigger),NA())</f>
        <v>-1.4402421616521721E-3</v>
      </c>
      <c r="V299" s="22">
        <f>IFERROR(_xll.qlIndexFixing($V$1,S299,,Trigger),NA())</f>
        <v>-1.4530318769390149E-3</v>
      </c>
      <c r="W299" s="27">
        <f t="shared" si="4"/>
        <v>0.12789715286842807</v>
      </c>
    </row>
    <row r="300" spans="18:23" x14ac:dyDescent="0.2">
      <c r="R300" s="17" t="s">
        <v>20</v>
      </c>
      <c r="S300" s="18">
        <f>_xll.qlCalendarAdvance(Calendar,S299,R300,,Trigger)</f>
        <v>42663</v>
      </c>
      <c r="T300" s="18">
        <f>_xll.qlCalendarAdvance(Calendar,T299,R300,"f",,Trigger)</f>
        <v>42663</v>
      </c>
      <c r="U300" s="22">
        <f>IFERROR(_xll.qlIndexFixing($U$1,S300,,Trigger),NA())</f>
        <v>-1.4402436624916248E-3</v>
      </c>
      <c r="V300" s="22">
        <f>IFERROR(_xll.qlIndexFixing($V$1,S300,,Trigger),NA())</f>
        <v>-1.4519017974290449E-3</v>
      </c>
      <c r="W300" s="27">
        <f t="shared" si="4"/>
        <v>0.11658134937420073</v>
      </c>
    </row>
    <row r="301" spans="18:23" x14ac:dyDescent="0.2">
      <c r="R301" s="17" t="s">
        <v>20</v>
      </c>
      <c r="S301" s="18">
        <f>_xll.qlCalendarAdvance(Calendar,S300,R301,,Trigger)</f>
        <v>42664</v>
      </c>
      <c r="T301" s="18">
        <f>_xll.qlCalendarAdvance(Calendar,T300,R301,"f",,Trigger)</f>
        <v>42664</v>
      </c>
      <c r="U301" s="22">
        <f>IFERROR(_xll.qlIndexFixing($U$1,S301,,Trigger),NA())</f>
        <v>-1.4402393986756579E-3</v>
      </c>
      <c r="V301" s="22">
        <f>IFERROR(_xll.qlIndexFixing($V$1,S301,,Trigger),NA())</f>
        <v>-1.4494292004085807E-3</v>
      </c>
      <c r="W301" s="27">
        <f t="shared" si="4"/>
        <v>9.189801732922831E-2</v>
      </c>
    </row>
    <row r="302" spans="18:23" x14ac:dyDescent="0.2">
      <c r="R302" s="17" t="s">
        <v>20</v>
      </c>
      <c r="S302" s="18">
        <f>_xll.qlCalendarAdvance(Calendar,S301,R302,,Trigger)</f>
        <v>42667</v>
      </c>
      <c r="T302" s="18">
        <f>_xll.qlCalendarAdvance(Calendar,T301,R302,"f",,Trigger)</f>
        <v>42667</v>
      </c>
      <c r="U302" s="22">
        <f>IFERROR(_xll.qlIndexFixing($U$1,S302,,Trigger),NA())</f>
        <v>-1.4402451552975037E-3</v>
      </c>
      <c r="V302" s="22">
        <f>IFERROR(_xll.qlIndexFixing($V$1,S302,,Trigger),NA())</f>
        <v>-1.4467591526390322E-3</v>
      </c>
      <c r="W302" s="27">
        <f t="shared" si="4"/>
        <v>6.5139973415284658E-2</v>
      </c>
    </row>
    <row r="303" spans="18:23" x14ac:dyDescent="0.2">
      <c r="R303" s="17" t="s">
        <v>20</v>
      </c>
      <c r="S303" s="18">
        <f>_xll.qlCalendarAdvance(Calendar,S302,R303,,Trigger)</f>
        <v>42668</v>
      </c>
      <c r="T303" s="18">
        <f>_xll.qlCalendarAdvance(Calendar,T302,R303,"f",,Trigger)</f>
        <v>42668</v>
      </c>
      <c r="U303" s="22">
        <f>IFERROR(_xll.qlIndexFixing($U$1,S303,,Trigger),NA())</f>
        <v>-1.4402444008609905E-3</v>
      </c>
      <c r="V303" s="22">
        <f>IFERROR(_xll.qlIndexFixing($V$1,S303,,Trigger),NA())</f>
        <v>-1.4453153897298066E-3</v>
      </c>
      <c r="W303" s="27">
        <f t="shared" si="4"/>
        <v>5.0709888688160731E-2</v>
      </c>
    </row>
    <row r="304" spans="18:23" x14ac:dyDescent="0.2">
      <c r="R304" s="17" t="s">
        <v>20</v>
      </c>
      <c r="S304" s="18">
        <f>_xll.qlCalendarAdvance(Calendar,S303,R304,,Trigger)</f>
        <v>42669</v>
      </c>
      <c r="T304" s="18">
        <f>_xll.qlCalendarAdvance(Calendar,T303,R304,"f",,Trigger)</f>
        <v>42669</v>
      </c>
      <c r="U304" s="22">
        <f>IFERROR(_xll.qlIndexFixing($U$1,S304,,Trigger),NA())</f>
        <v>-1.4402431953852712E-3</v>
      </c>
      <c r="V304" s="22">
        <f>IFERROR(_xll.qlIndexFixing($V$1,S304,,Trigger),NA())</f>
        <v>-1.4438073783340499E-3</v>
      </c>
      <c r="W304" s="27">
        <f t="shared" si="4"/>
        <v>3.5641829487786936E-2</v>
      </c>
    </row>
    <row r="305" spans="18:23" x14ac:dyDescent="0.2">
      <c r="R305" s="17" t="s">
        <v>20</v>
      </c>
      <c r="S305" s="18">
        <f>_xll.qlCalendarAdvance(Calendar,S304,R305,,Trigger)</f>
        <v>42670</v>
      </c>
      <c r="T305" s="18">
        <f>_xll.qlCalendarAdvance(Calendar,T304,R305,"f",,Trigger)</f>
        <v>42670</v>
      </c>
      <c r="U305" s="22">
        <f>IFERROR(_xll.qlIndexFixing($U$1,S305,,Trigger),NA())</f>
        <v>-1.440241538870346E-3</v>
      </c>
      <c r="V305" s="22">
        <f>IFERROR(_xll.qlIndexFixing($V$1,S305,,Trigger),NA())</f>
        <v>-1.4422346140552378E-3</v>
      </c>
      <c r="W305" s="27">
        <f t="shared" si="4"/>
        <v>1.9930751848917794E-2</v>
      </c>
    </row>
    <row r="306" spans="18:23" x14ac:dyDescent="0.2">
      <c r="R306" s="17" t="s">
        <v>20</v>
      </c>
      <c r="S306" s="18">
        <f>_xll.qlCalendarAdvance(Calendar,S305,R306,,Trigger)</f>
        <v>42671</v>
      </c>
      <c r="T306" s="18">
        <f>_xll.qlCalendarAdvance(Calendar,T305,R306,"f",,Trigger)</f>
        <v>42671</v>
      </c>
      <c r="U306" s="22">
        <f>IFERROR(_xll.qlIndexFixing($U$1,S306,,Trigger),NA())</f>
        <v>-1.4402246301425947E-3</v>
      </c>
      <c r="V306" s="22">
        <f>IFERROR(_xll.qlIndexFixing($V$1,S306,,Trigger),NA())</f>
        <v>-1.4382817432245787E-3</v>
      </c>
      <c r="W306" s="27">
        <f t="shared" si="4"/>
        <v>-1.9428869180160291E-2</v>
      </c>
    </row>
    <row r="307" spans="18:23" x14ac:dyDescent="0.2">
      <c r="R307" s="17" t="s">
        <v>20</v>
      </c>
      <c r="S307" s="18">
        <f>_xll.qlCalendarAdvance(Calendar,S306,R307,,Trigger)</f>
        <v>42674</v>
      </c>
      <c r="T307" s="18">
        <f>_xll.qlCalendarAdvance(Calendar,T306,R307,"f",,Trigger)</f>
        <v>42674</v>
      </c>
      <c r="U307" s="22">
        <f>IFERROR(_xll.qlIndexFixing($U$1,S307,,Trigger),NA())</f>
        <v>-1.4402194356311071E-3</v>
      </c>
      <c r="V307" s="22">
        <f>IFERROR(_xll.qlIndexFixing($V$1,S307,,Trigger),NA())</f>
        <v>-1.43425127378638E-3</v>
      </c>
      <c r="W307" s="27">
        <f t="shared" si="4"/>
        <v>-5.9681618447271489E-2</v>
      </c>
    </row>
    <row r="308" spans="18:23" x14ac:dyDescent="0.2">
      <c r="R308" s="17" t="s">
        <v>20</v>
      </c>
      <c r="S308" s="18">
        <f>_xll.qlCalendarAdvance(Calendar,S307,R308,,Trigger)</f>
        <v>42675</v>
      </c>
      <c r="T308" s="18">
        <f>_xll.qlCalendarAdvance(Calendar,T307,R308,"f",,Trigger)</f>
        <v>42675</v>
      </c>
      <c r="U308" s="22">
        <f>IFERROR(_xll.qlIndexFixing($U$1,S308,,Trigger),NA())</f>
        <v>-1.4402155831527708E-3</v>
      </c>
      <c r="V308" s="22">
        <f>IFERROR(_xll.qlIndexFixing($V$1,S308,,Trigger),NA())</f>
        <v>-1.432327747608042E-3</v>
      </c>
      <c r="W308" s="27">
        <f t="shared" si="4"/>
        <v>-7.8878355447287163E-2</v>
      </c>
    </row>
    <row r="309" spans="18:23" x14ac:dyDescent="0.2">
      <c r="R309" s="17" t="s">
        <v>20</v>
      </c>
      <c r="S309" s="18">
        <f>_xll.qlCalendarAdvance(Calendar,S308,R309,,Trigger)</f>
        <v>42676</v>
      </c>
      <c r="T309" s="18">
        <f>_xll.qlCalendarAdvance(Calendar,T308,R309,"f",,Trigger)</f>
        <v>42676</v>
      </c>
      <c r="U309" s="22">
        <f>IFERROR(_xll.qlIndexFixing($U$1,S309,,Trigger),NA())</f>
        <v>-1.4402127062540515E-3</v>
      </c>
      <c r="V309" s="22">
        <f>IFERROR(_xll.qlIndexFixing($V$1,S309,,Trigger),NA())</f>
        <v>-1.4304619467342405E-3</v>
      </c>
      <c r="W309" s="27">
        <f t="shared" si="4"/>
        <v>-9.7507595198109698E-2</v>
      </c>
    </row>
    <row r="310" spans="18:23" x14ac:dyDescent="0.2">
      <c r="R310" s="17" t="s">
        <v>20</v>
      </c>
      <c r="S310" s="18">
        <f>_xll.qlCalendarAdvance(Calendar,S309,R310,,Trigger)</f>
        <v>42677</v>
      </c>
      <c r="T310" s="18">
        <f>_xll.qlCalendarAdvance(Calendar,T309,R310,"f",,Trigger)</f>
        <v>42677</v>
      </c>
      <c r="U310" s="22">
        <f>IFERROR(_xll.qlIndexFixing($U$1,S310,,Trigger),NA())</f>
        <v>-1.4402108047351092E-3</v>
      </c>
      <c r="V310" s="22">
        <f>IFERROR(_xll.qlIndexFixing($V$1,S310,,Trigger),NA())</f>
        <v>-1.4286545223241021E-3</v>
      </c>
      <c r="W310" s="27">
        <f t="shared" si="4"/>
        <v>-0.11556282411007146</v>
      </c>
    </row>
    <row r="311" spans="18:23" x14ac:dyDescent="0.2">
      <c r="R311" s="17" t="s">
        <v>20</v>
      </c>
      <c r="S311" s="18">
        <f>_xll.qlCalendarAdvance(Calendar,S310,R311,,Trigger)</f>
        <v>42678</v>
      </c>
      <c r="T311" s="18">
        <f>_xll.qlCalendarAdvance(Calendar,T310,R311,"f",,Trigger)</f>
        <v>42678</v>
      </c>
      <c r="U311" s="22">
        <f>IFERROR(_xll.qlIndexFixing($U$1,S311,,Trigger),NA())</f>
        <v>-1.4402044916517198E-3</v>
      </c>
      <c r="V311" s="22">
        <f>IFERROR(_xll.qlIndexFixing($V$1,S311,,Trigger),NA())</f>
        <v>-1.4252318738527947E-3</v>
      </c>
      <c r="W311" s="27">
        <f t="shared" si="4"/>
        <v>-0.14972617798925114</v>
      </c>
    </row>
    <row r="312" spans="18:23" x14ac:dyDescent="0.2">
      <c r="R312" s="17" t="s">
        <v>20</v>
      </c>
      <c r="S312" s="18">
        <f>_xll.qlCalendarAdvance(Calendar,S311,R312,,Trigger)</f>
        <v>42681</v>
      </c>
      <c r="T312" s="18">
        <f>_xll.qlCalendarAdvance(Calendar,T311,R312,"f",,Trigger)</f>
        <v>42681</v>
      </c>
      <c r="U312" s="22">
        <f>IFERROR(_xll.qlIndexFixing($U$1,S312,,Trigger),NA())</f>
        <v>-1.4402129534563102E-3</v>
      </c>
      <c r="V312" s="22">
        <f>IFERROR(_xll.qlIndexFixing($V$1,S312,,Trigger),NA())</f>
        <v>-1.4220216080262915E-3</v>
      </c>
      <c r="W312" s="27">
        <f t="shared" si="4"/>
        <v>-0.18191345430018657</v>
      </c>
    </row>
    <row r="313" spans="18:23" x14ac:dyDescent="0.2">
      <c r="R313" s="17" t="s">
        <v>20</v>
      </c>
      <c r="S313" s="18">
        <f>_xll.qlCalendarAdvance(Calendar,S312,R313,,Trigger)</f>
        <v>42682</v>
      </c>
      <c r="T313" s="18">
        <f>_xll.qlCalendarAdvance(Calendar,T312,R313,"f",,Trigger)</f>
        <v>42682</v>
      </c>
      <c r="U313" s="22">
        <f>IFERROR(_xll.qlIndexFixing($U$1,S313,,Trigger),NA())</f>
        <v>-1.4402159293158689E-3</v>
      </c>
      <c r="V313" s="22">
        <f>IFERROR(_xll.qlIndexFixing($V$1,S313,,Trigger),NA())</f>
        <v>-1.4205158301239251E-3</v>
      </c>
      <c r="W313" s="27">
        <f t="shared" si="4"/>
        <v>-0.19700099191943821</v>
      </c>
    </row>
    <row r="314" spans="18:23" x14ac:dyDescent="0.2">
      <c r="R314" s="17" t="s">
        <v>20</v>
      </c>
      <c r="S314" s="18">
        <f>_xll.qlCalendarAdvance(Calendar,S313,R314,,Trigger)</f>
        <v>42683</v>
      </c>
      <c r="T314" s="18">
        <f>_xll.qlCalendarAdvance(Calendar,T313,R314,"f",,Trigger)</f>
        <v>42683</v>
      </c>
      <c r="U314" s="22">
        <f>IFERROR(_xll.qlIndexFixing($U$1,S314,,Trigger),NA())</f>
        <v>-1.4402198806351407E-3</v>
      </c>
      <c r="V314" s="22">
        <f>IFERROR(_xll.qlIndexFixing($V$1,S314,,Trigger),NA())</f>
        <v>-1.4190723346407808E-3</v>
      </c>
      <c r="W314" s="27">
        <f t="shared" si="4"/>
        <v>-0.21147545994359973</v>
      </c>
    </row>
    <row r="315" spans="18:23" x14ac:dyDescent="0.2">
      <c r="R315" s="17" t="s">
        <v>20</v>
      </c>
      <c r="S315" s="18">
        <f>_xll.qlCalendarAdvance(Calendar,S314,R315,,Trigger)</f>
        <v>42684</v>
      </c>
      <c r="T315" s="18">
        <f>_xll.qlCalendarAdvance(Calendar,T314,R315,"f",,Trigger)</f>
        <v>42684</v>
      </c>
      <c r="U315" s="22">
        <f>IFERROR(_xll.qlIndexFixing($U$1,S315,,Trigger),NA())</f>
        <v>-1.4402248074141255E-3</v>
      </c>
      <c r="V315" s="22">
        <f>IFERROR(_xll.qlIndexFixing($V$1,S315,,Trigger),NA())</f>
        <v>-1.4176917721364646E-3</v>
      </c>
      <c r="W315" s="27">
        <f t="shared" si="4"/>
        <v>-0.22533035277660929</v>
      </c>
    </row>
    <row r="316" spans="18:23" x14ac:dyDescent="0.2">
      <c r="R316" s="17" t="s">
        <v>20</v>
      </c>
      <c r="S316" s="18">
        <f>_xll.qlCalendarAdvance(Calendar,S315,R316,,Trigger)</f>
        <v>42685</v>
      </c>
      <c r="T316" s="18">
        <f>_xll.qlCalendarAdvance(Calendar,T315,R316,"f",,Trigger)</f>
        <v>42685</v>
      </c>
      <c r="U316" s="22">
        <f>IFERROR(_xll.qlIndexFixing($U$1,S316,,Trigger),NA())</f>
        <v>-1.4402321506601368E-3</v>
      </c>
      <c r="V316" s="22">
        <f>IFERROR(_xll.qlIndexFixing($V$1,S316,,Trigger),NA())</f>
        <v>-1.4151381167959443E-3</v>
      </c>
      <c r="W316" s="27">
        <f t="shared" si="4"/>
        <v>-0.25094033864192511</v>
      </c>
    </row>
    <row r="317" spans="18:23" x14ac:dyDescent="0.2">
      <c r="R317" s="17" t="s">
        <v>20</v>
      </c>
      <c r="S317" s="18">
        <f>_xll.qlCalendarAdvance(Calendar,S316,R317,,Trigger)</f>
        <v>42688</v>
      </c>
      <c r="T317" s="18">
        <f>_xll.qlCalendarAdvance(Calendar,T316,R317,"f",,Trigger)</f>
        <v>42688</v>
      </c>
      <c r="U317" s="22">
        <f>IFERROR(_xll.qlIndexFixing($U$1,S317,,Trigger),NA())</f>
        <v>-1.4402542692470988E-3</v>
      </c>
      <c r="V317" s="22">
        <f>IFERROR(_xll.qlIndexFixing($V$1,S317,,Trigger),NA())</f>
        <v>-1.4128118741307816E-3</v>
      </c>
      <c r="W317" s="27">
        <f t="shared" si="4"/>
        <v>-0.27442395116317186</v>
      </c>
    </row>
    <row r="318" spans="18:23" x14ac:dyDescent="0.2">
      <c r="R318" s="17" t="s">
        <v>20</v>
      </c>
      <c r="S318" s="18">
        <f>_xll.qlCalendarAdvance(Calendar,S317,R318,,Trigger)</f>
        <v>42689</v>
      </c>
      <c r="T318" s="18">
        <f>_xll.qlCalendarAdvance(Calendar,T317,R318,"f",,Trigger)</f>
        <v>42689</v>
      </c>
      <c r="U318" s="22">
        <f>IFERROR(_xll.qlIndexFixing($U$1,S318,,Trigger),NA())</f>
        <v>-1.4402640734045846E-3</v>
      </c>
      <c r="V318" s="22">
        <f>IFERROR(_xll.qlIndexFixing($V$1,S318,,Trigger),NA())</f>
        <v>-1.4117557425086247E-3</v>
      </c>
      <c r="W318" s="27">
        <f t="shared" si="4"/>
        <v>-0.28508330895959944</v>
      </c>
    </row>
    <row r="319" spans="18:23" x14ac:dyDescent="0.2">
      <c r="R319" s="17" t="s">
        <v>20</v>
      </c>
      <c r="S319" s="18">
        <f>_xll.qlCalendarAdvance(Calendar,S318,R319,,Trigger)</f>
        <v>42690</v>
      </c>
      <c r="T319" s="18">
        <f>_xll.qlCalendarAdvance(Calendar,T318,R319,"f",,Trigger)</f>
        <v>42690</v>
      </c>
      <c r="U319" s="22">
        <f>IFERROR(_xll.qlIndexFixing($U$1,S319,,Trigger),NA())</f>
        <v>-1.4402748529818155E-3</v>
      </c>
      <c r="V319" s="22">
        <f>IFERROR(_xll.qlIndexFixing($V$1,S319,,Trigger),NA())</f>
        <v>-1.4107664497409189E-3</v>
      </c>
      <c r="W319" s="27">
        <f t="shared" si="4"/>
        <v>-0.29508403240896541</v>
      </c>
    </row>
    <row r="320" spans="18:23" x14ac:dyDescent="0.2">
      <c r="R320" s="17" t="s">
        <v>20</v>
      </c>
      <c r="S320" s="18">
        <f>_xll.qlCalendarAdvance(Calendar,S319,R320,,Trigger)</f>
        <v>42691</v>
      </c>
      <c r="T320" s="18">
        <f>_xll.qlCalendarAdvance(Calendar,T319,R320,"f",,Trigger)</f>
        <v>42691</v>
      </c>
      <c r="U320" s="22">
        <f>IFERROR(_xll.qlIndexFixing($U$1,S320,,Trigger),NA())</f>
        <v>-1.4402866079388232E-3</v>
      </c>
      <c r="V320" s="22">
        <f>IFERROR(_xll.qlIndexFixing($V$1,S320,,Trigger),NA())</f>
        <v>-1.409844647066727E-3</v>
      </c>
      <c r="W320" s="27">
        <f t="shared" si="4"/>
        <v>-0.30441960872096274</v>
      </c>
    </row>
    <row r="321" spans="18:23" x14ac:dyDescent="0.2">
      <c r="R321" s="17" t="s">
        <v>20</v>
      </c>
      <c r="S321" s="18">
        <f>_xll.qlCalendarAdvance(Calendar,S320,R321,,Trigger)</f>
        <v>42692</v>
      </c>
      <c r="T321" s="18">
        <f>_xll.qlCalendarAdvance(Calendar,T320,R321,"f",,Trigger)</f>
        <v>42692</v>
      </c>
      <c r="U321" s="22">
        <f>IFERROR(_xll.qlIndexFixing($U$1,S321,,Trigger),NA())</f>
        <v>-1.4403076071811682E-3</v>
      </c>
      <c r="V321" s="22">
        <f>IFERROR(_xll.qlIndexFixing($V$1,S321,,Trigger),NA())</f>
        <v>-1.4082237547663468E-3</v>
      </c>
      <c r="W321" s="27">
        <f t="shared" si="4"/>
        <v>-0.32083852414821479</v>
      </c>
    </row>
    <row r="322" spans="18:23" x14ac:dyDescent="0.2">
      <c r="R322" s="17" t="s">
        <v>20</v>
      </c>
      <c r="S322" s="18">
        <f>_xll.qlCalendarAdvance(Calendar,S321,R322,,Trigger)</f>
        <v>42695</v>
      </c>
      <c r="T322" s="18">
        <f>_xll.qlCalendarAdvance(Calendar,T321,R322,"f",,Trigger)</f>
        <v>42695</v>
      </c>
      <c r="U322" s="22">
        <f>IFERROR(_xll.qlIndexFixing($U$1,S322,,Trigger),NA())</f>
        <v>-1.4403433829235368E-3</v>
      </c>
      <c r="V322" s="22">
        <f>IFERROR(_xll.qlIndexFixing($V$1,S322,,Trigger),NA())</f>
        <v>-1.4068453561710825E-3</v>
      </c>
      <c r="W322" s="27">
        <f t="shared" si="4"/>
        <v>-0.3349802675245428</v>
      </c>
    </row>
    <row r="323" spans="18:23" x14ac:dyDescent="0.2">
      <c r="R323" s="17" t="s">
        <v>20</v>
      </c>
      <c r="S323" s="18">
        <f>_xll.qlCalendarAdvance(Calendar,S322,R323,,Trigger)</f>
        <v>42696</v>
      </c>
      <c r="T323" s="18">
        <f>_xll.qlCalendarAdvance(Calendar,T322,R323,"f",,Trigger)</f>
        <v>42696</v>
      </c>
      <c r="U323" s="22">
        <f>IFERROR(_xll.qlIndexFixing($U$1,S323,,Trigger),NA())</f>
        <v>-1.4403600153789498E-3</v>
      </c>
      <c r="V323" s="22">
        <f>IFERROR(_xll.qlIndexFixing($V$1,S323,,Trigger),NA())</f>
        <v>-1.4062707683137887E-3</v>
      </c>
      <c r="W323" s="27">
        <f t="shared" si="4"/>
        <v>-0.34089247065161032</v>
      </c>
    </row>
    <row r="324" spans="18:23" x14ac:dyDescent="0.2">
      <c r="R324" s="17" t="s">
        <v>20</v>
      </c>
      <c r="S324" s="18">
        <f>_xll.qlCalendarAdvance(Calendar,S323,R324,,Trigger)</f>
        <v>42697</v>
      </c>
      <c r="T324" s="18">
        <f>_xll.qlCalendarAdvance(Calendar,T323,R324,"f",,Trigger)</f>
        <v>42697</v>
      </c>
      <c r="U324" s="22">
        <f>IFERROR(_xll.qlIndexFixing($U$1,S324,,Trigger),NA())</f>
        <v>-1.4403776230942356E-3</v>
      </c>
      <c r="V324" s="22">
        <f>IFERROR(_xll.qlIndexFixing($V$1,S324,,Trigger),NA())</f>
        <v>-1.4057675761058874E-3</v>
      </c>
      <c r="W324" s="27">
        <f t="shared" ref="W324:W387" si="5">(U324-V324)*10000</f>
        <v>-0.34610046988348131</v>
      </c>
    </row>
    <row r="325" spans="18:23" x14ac:dyDescent="0.2">
      <c r="R325" s="17" t="s">
        <v>20</v>
      </c>
      <c r="S325" s="18">
        <f>_xll.qlCalendarAdvance(Calendar,S324,R325,,Trigger)</f>
        <v>42698</v>
      </c>
      <c r="T325" s="18">
        <f>_xll.qlCalendarAdvance(Calendar,T324,R325,"f",,Trigger)</f>
        <v>42698</v>
      </c>
      <c r="U325" s="22">
        <f>IFERROR(_xll.qlIndexFixing($U$1,S325,,Trigger),NA())</f>
        <v>-1.4403962065090425E-3</v>
      </c>
      <c r="V325" s="22">
        <f>IFERROR(_xll.qlIndexFixing($V$1,S325,,Trigger),NA())</f>
        <v>-1.4053364310262495E-3</v>
      </c>
      <c r="W325" s="27">
        <f t="shared" si="5"/>
        <v>-0.35059775482793043</v>
      </c>
    </row>
    <row r="326" spans="18:23" x14ac:dyDescent="0.2">
      <c r="R326" s="17" t="s">
        <v>20</v>
      </c>
      <c r="S326" s="18">
        <f>_xll.qlCalendarAdvance(Calendar,S325,R326,,Trigger)</f>
        <v>42699</v>
      </c>
      <c r="T326" s="18">
        <f>_xll.qlCalendarAdvance(Calendar,T325,R326,"f",,Trigger)</f>
        <v>42699</v>
      </c>
      <c r="U326" s="22">
        <f>IFERROR(_xll.qlIndexFixing($U$1,S326,,Trigger),NA())</f>
        <v>-1.4404308612281369E-3</v>
      </c>
      <c r="V326" s="22">
        <f>IFERROR(_xll.qlIndexFixing($V$1,S326,,Trigger),NA())</f>
        <v>-1.4047120703031268E-3</v>
      </c>
      <c r="W326" s="27">
        <f t="shared" si="5"/>
        <v>-0.35718790925010069</v>
      </c>
    </row>
    <row r="327" spans="18:23" x14ac:dyDescent="0.2">
      <c r="R327" s="17" t="s">
        <v>20</v>
      </c>
      <c r="S327" s="18">
        <f>_xll.qlCalendarAdvance(Calendar,S326,R327,,Trigger)</f>
        <v>42702</v>
      </c>
      <c r="T327" s="18">
        <f>_xll.qlCalendarAdvance(Calendar,T326,R327,"f",,Trigger)</f>
        <v>42702</v>
      </c>
      <c r="U327" s="22">
        <f>IFERROR(_xll.qlIndexFixing($U$1,S327,,Trigger),NA())</f>
        <v>-1.4461992134640056E-3</v>
      </c>
      <c r="V327" s="22">
        <f>IFERROR(_xll.qlIndexFixing($V$1,S327,,Trigger),NA())</f>
        <v>-1.4030911847973115E-3</v>
      </c>
      <c r="W327" s="27">
        <f t="shared" si="5"/>
        <v>-0.43108028666694054</v>
      </c>
    </row>
    <row r="328" spans="18:23" x14ac:dyDescent="0.2">
      <c r="R328" s="17" t="s">
        <v>20</v>
      </c>
      <c r="S328" s="18">
        <f>_xll.qlCalendarAdvance(Calendar,S327,R328,,Trigger)</f>
        <v>42703</v>
      </c>
      <c r="T328" s="18">
        <f>_xll.qlCalendarAdvance(Calendar,T327,R328,"f",,Trigger)</f>
        <v>42703</v>
      </c>
      <c r="U328" s="22">
        <f>IFERROR(_xll.qlIndexFixing($U$1,S328,,Trigger),NA())</f>
        <v>-1.4568703563533347E-3</v>
      </c>
      <c r="V328" s="22">
        <f>IFERROR(_xll.qlIndexFixing($V$1,S328,,Trigger),NA())</f>
        <v>-1.4004712578019607E-3</v>
      </c>
      <c r="W328" s="27">
        <f t="shared" si="5"/>
        <v>-0.56399098551374038</v>
      </c>
    </row>
    <row r="329" spans="18:23" x14ac:dyDescent="0.2">
      <c r="R329" s="17" t="s">
        <v>20</v>
      </c>
      <c r="S329" s="18">
        <f>_xll.qlCalendarAdvance(Calendar,S328,R329,,Trigger)</f>
        <v>42704</v>
      </c>
      <c r="T329" s="18">
        <f>_xll.qlCalendarAdvance(Calendar,T328,R329,"f",,Trigger)</f>
        <v>42704</v>
      </c>
      <c r="U329" s="22">
        <f>IFERROR(_xll.qlIndexFixing($U$1,S329,,Trigger),NA())</f>
        <v>-1.4663572410311687E-3</v>
      </c>
      <c r="V329" s="22">
        <f>IFERROR(_xll.qlIndexFixing($V$1,S329,,Trigger),NA())</f>
        <v>-1.3978511860424092E-3</v>
      </c>
      <c r="W329" s="27">
        <f t="shared" si="5"/>
        <v>-0.68506054988759502</v>
      </c>
    </row>
    <row r="330" spans="18:23" x14ac:dyDescent="0.2">
      <c r="R330" s="17" t="s">
        <v>20</v>
      </c>
      <c r="S330" s="18">
        <f>_xll.qlCalendarAdvance(Calendar,S329,R330,,Trigger)</f>
        <v>42705</v>
      </c>
      <c r="T330" s="18">
        <f>_xll.qlCalendarAdvance(Calendar,T329,R330,"f",,Trigger)</f>
        <v>42705</v>
      </c>
      <c r="U330" s="22">
        <f>IFERROR(_xll.qlIndexFixing($U$1,S330,,Trigger),NA())</f>
        <v>-1.4746598677373157E-3</v>
      </c>
      <c r="V330" s="22">
        <f>IFERROR(_xll.qlIndexFixing($V$1,S330,,Trigger),NA())</f>
        <v>-1.3952311064890921E-3</v>
      </c>
      <c r="W330" s="27">
        <f t="shared" si="5"/>
        <v>-0.79428761248223623</v>
      </c>
    </row>
    <row r="331" spans="18:23" x14ac:dyDescent="0.2">
      <c r="R331" s="17" t="s">
        <v>20</v>
      </c>
      <c r="S331" s="18">
        <f>_xll.qlCalendarAdvance(Calendar,S330,R331,,Trigger)</f>
        <v>42706</v>
      </c>
      <c r="T331" s="18">
        <f>_xll.qlCalendarAdvance(Calendar,T330,R331,"f",,Trigger)</f>
        <v>42706</v>
      </c>
      <c r="U331" s="22">
        <f>IFERROR(_xll.qlIndexFixing($U$1,S331,,Trigger),NA())</f>
        <v>-1.4873114501590123E-3</v>
      </c>
      <c r="V331" s="22">
        <f>IFERROR(_xll.qlIndexFixing($V$1,S331,,Trigger),NA())</f>
        <v>-1.3899862382960038E-3</v>
      </c>
      <c r="W331" s="27">
        <f t="shared" si="5"/>
        <v>-0.97325211863008576</v>
      </c>
    </row>
    <row r="332" spans="18:23" x14ac:dyDescent="0.2">
      <c r="R332" s="17" t="s">
        <v>20</v>
      </c>
      <c r="S332" s="18">
        <f>_xll.qlCalendarAdvance(Calendar,S331,R332,,Trigger)</f>
        <v>42709</v>
      </c>
      <c r="T332" s="18">
        <f>_xll.qlCalendarAdvance(Calendar,T331,R332,"f",,Trigger)</f>
        <v>42709</v>
      </c>
      <c r="U332" s="22">
        <f>IFERROR(_xll.qlIndexFixing($U$1,S332,,Trigger),NA())</f>
        <v>-1.4960277960840429E-3</v>
      </c>
      <c r="V332" s="22">
        <f>IFERROR(_xll.qlIndexFixing($V$1,S332,,Trigger),NA())</f>
        <v>-1.3847534455502242E-3</v>
      </c>
      <c r="W332" s="27">
        <f t="shared" si="5"/>
        <v>-1.1127435053381873</v>
      </c>
    </row>
    <row r="333" spans="18:23" x14ac:dyDescent="0.2">
      <c r="R333" s="17" t="s">
        <v>20</v>
      </c>
      <c r="S333" s="18">
        <f>_xll.qlCalendarAdvance(Calendar,S332,R333,,Trigger)</f>
        <v>42710</v>
      </c>
      <c r="T333" s="18">
        <f>_xll.qlCalendarAdvance(Calendar,T332,R333,"f",,Trigger)</f>
        <v>42710</v>
      </c>
      <c r="U333" s="22">
        <f>IFERROR(_xll.qlIndexFixing($U$1,S333,,Trigger),NA())</f>
        <v>-1.4984091336511796E-3</v>
      </c>
      <c r="V333" s="22">
        <f>IFERROR(_xll.qlIndexFixing($V$1,S333,,Trigger),NA())</f>
        <v>-1.3821353785870016E-3</v>
      </c>
      <c r="W333" s="27">
        <f t="shared" si="5"/>
        <v>-1.1627375506417792</v>
      </c>
    </row>
    <row r="334" spans="18:23" x14ac:dyDescent="0.2">
      <c r="R334" s="17" t="s">
        <v>20</v>
      </c>
      <c r="S334" s="18">
        <f>_xll.qlCalendarAdvance(Calendar,S333,R334,,Trigger)</f>
        <v>42711</v>
      </c>
      <c r="T334" s="18">
        <f>_xll.qlCalendarAdvance(Calendar,T333,R334,"f",,Trigger)</f>
        <v>42711</v>
      </c>
      <c r="U334" s="22">
        <f>IFERROR(_xll.qlIndexFixing($U$1,S334,,Trigger),NA())</f>
        <v>-1.4996062136862776E-3</v>
      </c>
      <c r="V334" s="22">
        <f>IFERROR(_xll.qlIndexFixing($V$1,S334,,Trigger),NA())</f>
        <v>-1.3795181244535826E-3</v>
      </c>
      <c r="W334" s="27">
        <f t="shared" si="5"/>
        <v>-1.2008808923269498</v>
      </c>
    </row>
    <row r="335" spans="18:23" x14ac:dyDescent="0.2">
      <c r="R335" s="17" t="s">
        <v>20</v>
      </c>
      <c r="S335" s="18">
        <f>_xll.qlCalendarAdvance(Calendar,S334,R335,,Trigger)</f>
        <v>42712</v>
      </c>
      <c r="T335" s="18">
        <f>_xll.qlCalendarAdvance(Calendar,T334,R335,"f",,Trigger)</f>
        <v>42712</v>
      </c>
      <c r="U335" s="22">
        <f>IFERROR(_xll.qlIndexFixing($U$1,S335,,Trigger),NA())</f>
        <v>-1.4996190359894968E-3</v>
      </c>
      <c r="V335" s="22">
        <f>IFERROR(_xll.qlIndexFixing($V$1,S335,,Trigger),NA())</f>
        <v>-1.3769018199605298E-3</v>
      </c>
      <c r="W335" s="27">
        <f t="shared" si="5"/>
        <v>-1.227172160289669</v>
      </c>
    </row>
    <row r="336" spans="18:23" x14ac:dyDescent="0.2">
      <c r="R336" s="17" t="s">
        <v>20</v>
      </c>
      <c r="S336" s="18">
        <f>_xll.qlCalendarAdvance(Calendar,S335,R336,,Trigger)</f>
        <v>42713</v>
      </c>
      <c r="T336" s="18">
        <f>_xll.qlCalendarAdvance(Calendar,T335,R336,"f",,Trigger)</f>
        <v>42713</v>
      </c>
      <c r="U336" s="22">
        <f>IFERROR(_xll.qlIndexFixing($U$1,S336,,Trigger),NA())</f>
        <v>-1.4956909407937147E-3</v>
      </c>
      <c r="V336" s="22">
        <f>IFERROR(_xll.qlIndexFixing($V$1,S336,,Trigger),NA())</f>
        <v>-1.3716678341157973E-3</v>
      </c>
      <c r="W336" s="27">
        <f t="shared" si="5"/>
        <v>-1.2402310667791738</v>
      </c>
    </row>
    <row r="337" spans="18:23" x14ac:dyDescent="0.2">
      <c r="R337" s="17" t="s">
        <v>20</v>
      </c>
      <c r="S337" s="18">
        <f>_xll.qlCalendarAdvance(Calendar,S336,R337,,Trigger)</f>
        <v>42716</v>
      </c>
      <c r="T337" s="18">
        <f>_xll.qlCalendarAdvance(Calendar,T336,R337,"f",,Trigger)</f>
        <v>42716</v>
      </c>
      <c r="U337" s="22">
        <f>IFERROR(_xll.qlIndexFixing($U$1,S337,,Trigger),NA())</f>
        <v>-1.4878277481633617E-3</v>
      </c>
      <c r="V337" s="22">
        <f>IFERROR(_xll.qlIndexFixing($V$1,S337,,Trigger),NA())</f>
        <v>-1.3664488344033998E-3</v>
      </c>
      <c r="W337" s="27">
        <f t="shared" si="5"/>
        <v>-1.213789137599619</v>
      </c>
    </row>
    <row r="338" spans="18:23" x14ac:dyDescent="0.2">
      <c r="R338" s="17" t="s">
        <v>20</v>
      </c>
      <c r="S338" s="18">
        <f>_xll.qlCalendarAdvance(Calendar,S337,R338,,Trigger)</f>
        <v>42717</v>
      </c>
      <c r="T338" s="18">
        <f>_xll.qlCalendarAdvance(Calendar,T337,R338,"f",,Trigger)</f>
        <v>42717</v>
      </c>
      <c r="U338" s="22">
        <f>IFERROR(_xll.qlIndexFixing($U$1,S338,,Trigger),NA())</f>
        <v>-1.481919281927091E-3</v>
      </c>
      <c r="V338" s="22">
        <f>IFERROR(_xll.qlIndexFixing($V$1,S338,,Trigger),NA())</f>
        <v>-1.3638393299508778E-3</v>
      </c>
      <c r="W338" s="27">
        <f t="shared" si="5"/>
        <v>-1.1807995197621324</v>
      </c>
    </row>
    <row r="339" spans="18:23" x14ac:dyDescent="0.2">
      <c r="R339" s="17" t="s">
        <v>20</v>
      </c>
      <c r="S339" s="18">
        <f>_xll.qlCalendarAdvance(Calendar,S338,R339,,Trigger)</f>
        <v>42718</v>
      </c>
      <c r="T339" s="18">
        <f>_xll.qlCalendarAdvance(Calendar,T338,R339,"f",,Trigger)</f>
        <v>42718</v>
      </c>
      <c r="U339" s="22">
        <f>IFERROR(_xll.qlIndexFixing($U$1,S339,,Trigger),NA())</f>
        <v>-1.4748265576791653E-3</v>
      </c>
      <c r="V339" s="22">
        <f>IFERROR(_xll.qlIndexFixing($V$1,S339,,Trigger),NA())</f>
        <v>-1.3612315958022592E-3</v>
      </c>
      <c r="W339" s="27">
        <f t="shared" si="5"/>
        <v>-1.135949618769061</v>
      </c>
    </row>
    <row r="340" spans="18:23" x14ac:dyDescent="0.2">
      <c r="R340" s="17" t="s">
        <v>20</v>
      </c>
      <c r="S340" s="18">
        <f>_xll.qlCalendarAdvance(Calendar,S339,R340,,Trigger)</f>
        <v>42719</v>
      </c>
      <c r="T340" s="18">
        <f>_xll.qlCalendarAdvance(Calendar,T339,R340,"f",,Trigger)</f>
        <v>42719</v>
      </c>
      <c r="U340" s="22">
        <f>IFERROR(_xll.qlIndexFixing($U$1,S340,,Trigger),NA())</f>
        <v>-1.4665495755794566E-3</v>
      </c>
      <c r="V340" s="22">
        <f>IFERROR(_xll.qlIndexFixing($V$1,S340,,Trigger),NA())</f>
        <v>-1.3586257690079151E-3</v>
      </c>
      <c r="W340" s="27">
        <f t="shared" si="5"/>
        <v>-1.0792380657154155</v>
      </c>
    </row>
    <row r="341" spans="18:23" x14ac:dyDescent="0.2">
      <c r="R341" s="17" t="s">
        <v>20</v>
      </c>
      <c r="S341" s="18">
        <f>_xll.qlCalendarAdvance(Calendar,S340,R341,,Trigger)</f>
        <v>42720</v>
      </c>
      <c r="T341" s="18">
        <f>_xll.qlCalendarAdvance(Calendar,T340,R341,"f",,Trigger)</f>
        <v>42720</v>
      </c>
      <c r="U341" s="22">
        <f>IFERROR(_xll.qlIndexFixing($U$1,S341,,Trigger),NA())</f>
        <v>-1.4460422761342073E-3</v>
      </c>
      <c r="V341" s="22">
        <f>IFERROR(_xll.qlIndexFixing($V$1,S341,,Trigger),NA())</f>
        <v>-1.3534160681505369E-3</v>
      </c>
      <c r="W341" s="27">
        <f t="shared" si="5"/>
        <v>-0.92626207983670383</v>
      </c>
    </row>
    <row r="342" spans="18:23" x14ac:dyDescent="0.2">
      <c r="R342" s="17" t="s">
        <v>20</v>
      </c>
      <c r="S342" s="18">
        <f>_xll.qlCalendarAdvance(Calendar,S341,R342,,Trigger)</f>
        <v>42723</v>
      </c>
      <c r="T342" s="18">
        <f>_xll.qlCalendarAdvance(Calendar,T341,R342,"f",,Trigger)</f>
        <v>42723</v>
      </c>
      <c r="U342" s="22">
        <f>IFERROR(_xll.qlIndexFixing($U$1,S342,,Trigger),NA())</f>
        <v>-1.4215990661048394E-3</v>
      </c>
      <c r="V342" s="22">
        <f>IFERROR(_xll.qlIndexFixing($V$1,S342,,Trigger),NA())</f>
        <v>-1.3482242687068435E-3</v>
      </c>
      <c r="W342" s="27">
        <f t="shared" si="5"/>
        <v>-0.73374797397995906</v>
      </c>
    </row>
    <row r="343" spans="18:23" x14ac:dyDescent="0.2">
      <c r="R343" s="17" t="s">
        <v>20</v>
      </c>
      <c r="S343" s="18">
        <f>_xll.qlCalendarAdvance(Calendar,S342,R343,,Trigger)</f>
        <v>42724</v>
      </c>
      <c r="T343" s="18">
        <f>_xll.qlCalendarAdvance(Calendar,T342,R343,"f",,Trigger)</f>
        <v>42724</v>
      </c>
      <c r="U343" s="22">
        <f>IFERROR(_xll.qlIndexFixing($U$1,S343,,Trigger),NA())</f>
        <v>-1.407400792867719E-3</v>
      </c>
      <c r="V343" s="22">
        <f>IFERROR(_xll.qlIndexFixing($V$1,S343,,Trigger),NA())</f>
        <v>-1.3456300293634982E-3</v>
      </c>
      <c r="W343" s="27">
        <f t="shared" si="5"/>
        <v>-0.61770763504220838</v>
      </c>
    </row>
    <row r="344" spans="18:23" x14ac:dyDescent="0.2">
      <c r="R344" s="17" t="s">
        <v>20</v>
      </c>
      <c r="S344" s="18">
        <f>_xll.qlCalendarAdvance(Calendar,S343,R344,,Trigger)</f>
        <v>42725</v>
      </c>
      <c r="T344" s="18">
        <f>_xll.qlCalendarAdvance(Calendar,T343,R344,"f",,Trigger)</f>
        <v>42725</v>
      </c>
      <c r="U344" s="22">
        <f>IFERROR(_xll.qlIndexFixing($U$1,S344,,Trigger),NA())</f>
        <v>-1.3920182610993592E-3</v>
      </c>
      <c r="V344" s="22">
        <f>IFERROR(_xll.qlIndexFixing($V$1,S344,,Trigger),NA())</f>
        <v>-1.3430385178381243E-3</v>
      </c>
      <c r="W344" s="27">
        <f t="shared" si="5"/>
        <v>-0.48979743261234887</v>
      </c>
    </row>
    <row r="345" spans="18:23" x14ac:dyDescent="0.2">
      <c r="R345" s="17" t="s">
        <v>20</v>
      </c>
      <c r="S345" s="18">
        <f>_xll.qlCalendarAdvance(Calendar,S344,R345,,Trigger)</f>
        <v>42726</v>
      </c>
      <c r="T345" s="18">
        <f>_xll.qlCalendarAdvance(Calendar,T344,R345,"f",,Trigger)</f>
        <v>42726</v>
      </c>
      <c r="U345" s="22">
        <f>IFERROR(_xll.qlIndexFixing($U$1,S345,,Trigger),NA())</f>
        <v>-1.3754514705599519E-3</v>
      </c>
      <c r="V345" s="22">
        <f>IFERROR(_xll.qlIndexFixing($V$1,S345,,Trigger),NA())</f>
        <v>-1.340449871061189E-3</v>
      </c>
      <c r="W345" s="27">
        <f t="shared" si="5"/>
        <v>-0.35001599498762914</v>
      </c>
    </row>
    <row r="346" spans="18:23" x14ac:dyDescent="0.2">
      <c r="R346" s="17" t="s">
        <v>20</v>
      </c>
      <c r="S346" s="18">
        <f>_xll.qlCalendarAdvance(Calendar,S345,R346,,Trigger)</f>
        <v>42727</v>
      </c>
      <c r="T346" s="18">
        <f>_xll.qlCalendarAdvance(Calendar,T345,R346,"f",,Trigger)</f>
        <v>42727</v>
      </c>
      <c r="U346" s="22">
        <f>IFERROR(_xll.qlIndexFixing($U$1,S346,,Trigger),NA())</f>
        <v>-1.3281058502256915E-3</v>
      </c>
      <c r="V346" s="22">
        <f>IFERROR(_xll.qlIndexFixing($V$1,S346,,Trigger),NA())</f>
        <v>-1.3339863595052126E-3</v>
      </c>
      <c r="W346" s="27">
        <f t="shared" si="5"/>
        <v>5.8805092795211067E-2</v>
      </c>
    </row>
    <row r="347" spans="18:23" x14ac:dyDescent="0.2">
      <c r="R347" s="17" t="s">
        <v>20</v>
      </c>
      <c r="S347" s="18">
        <f>_xll.qlCalendarAdvance(Calendar,S346,R347,,Trigger)</f>
        <v>42731</v>
      </c>
      <c r="T347" s="18">
        <f>_xll.qlCalendarAdvance(Calendar,T346,R347,"f",,Trigger)</f>
        <v>42731</v>
      </c>
      <c r="U347" s="22">
        <f>IFERROR(_xll.qlIndexFixing($U$1,S347,,Trigger),NA())</f>
        <v>-1.2748536306217417E-3</v>
      </c>
      <c r="V347" s="22">
        <f>IFERROR(_xll.qlIndexFixing($V$1,S347,,Trigger),NA())</f>
        <v>-1.3275543943347401E-3</v>
      </c>
      <c r="W347" s="27">
        <f t="shared" si="5"/>
        <v>0.52700763712998366</v>
      </c>
    </row>
    <row r="348" spans="18:23" x14ac:dyDescent="0.2">
      <c r="R348" s="17" t="s">
        <v>20</v>
      </c>
      <c r="S348" s="18">
        <f>_xll.qlCalendarAdvance(Calendar,S347,R348,,Trigger)</f>
        <v>42732</v>
      </c>
      <c r="T348" s="18">
        <f>_xll.qlCalendarAdvance(Calendar,T347,R348,"f",,Trigger)</f>
        <v>42732</v>
      </c>
      <c r="U348" s="22">
        <f>IFERROR(_xll.qlIndexFixing($U$1,S348,,Trigger),NA())</f>
        <v>-1.2534546804898739E-3</v>
      </c>
      <c r="V348" s="22">
        <f>IFERROR(_xll.qlIndexFixing($V$1,S348,,Trigger),NA())</f>
        <v>-1.3203871236777687E-3</v>
      </c>
      <c r="W348" s="27">
        <f t="shared" si="5"/>
        <v>0.66932443187894819</v>
      </c>
    </row>
    <row r="349" spans="18:23" x14ac:dyDescent="0.2">
      <c r="R349" s="17" t="s">
        <v>20</v>
      </c>
      <c r="S349" s="18">
        <f>_xll.qlCalendarAdvance(Calendar,S348,R349,,Trigger)</f>
        <v>42733</v>
      </c>
      <c r="T349" s="18">
        <f>_xll.qlCalendarAdvance(Calendar,T348,R349,"f",,Trigger)</f>
        <v>42733</v>
      </c>
      <c r="U349" s="22">
        <f>IFERROR(_xll.qlIndexFixing($U$1,S349,,Trigger),NA())</f>
        <v>-1.2346296656629008E-3</v>
      </c>
      <c r="V349" s="22">
        <f>IFERROR(_xll.qlIndexFixing($V$1,S349,,Trigger),NA())</f>
        <v>-1.3089312895164795E-3</v>
      </c>
      <c r="W349" s="27">
        <f t="shared" si="5"/>
        <v>0.74301623853578747</v>
      </c>
    </row>
    <row r="350" spans="18:23" x14ac:dyDescent="0.2">
      <c r="R350" s="17" t="s">
        <v>20</v>
      </c>
      <c r="S350" s="18">
        <f>_xll.qlCalendarAdvance(Calendar,S349,R350,,Trigger)</f>
        <v>42734</v>
      </c>
      <c r="T350" s="18">
        <f>_xll.qlCalendarAdvance(Calendar,T349,R350,"f",,Trigger)</f>
        <v>42734</v>
      </c>
      <c r="U350" s="22">
        <f>IFERROR(_xll.qlIndexFixing($U$1,S350,,Trigger),NA())</f>
        <v>-1.2004520941966135E-3</v>
      </c>
      <c r="V350" s="22">
        <f>IFERROR(_xll.qlIndexFixing($V$1,S350,,Trigger),NA())</f>
        <v>-1.2875774022447217E-3</v>
      </c>
      <c r="W350" s="27">
        <f t="shared" si="5"/>
        <v>0.87125308048108252</v>
      </c>
    </row>
    <row r="351" spans="18:23" x14ac:dyDescent="0.2">
      <c r="R351" s="17" t="s">
        <v>20</v>
      </c>
      <c r="S351" s="18">
        <f>_xll.qlCalendarAdvance(Calendar,S350,R351,,Trigger)</f>
        <v>42737</v>
      </c>
      <c r="T351" s="18">
        <f>_xll.qlCalendarAdvance(Calendar,T350,R351,"f",,Trigger)</f>
        <v>42737</v>
      </c>
      <c r="U351" s="22">
        <f>IFERROR(_xll.qlIndexFixing($U$1,S351,,Trigger),NA())</f>
        <v>-1.1697589898318483E-3</v>
      </c>
      <c r="V351" s="22">
        <f>IFERROR(_xll.qlIndexFixing($V$1,S351,,Trigger),NA())</f>
        <v>-1.2678167566582133E-3</v>
      </c>
      <c r="W351" s="27">
        <f t="shared" si="5"/>
        <v>0.98057766826364912</v>
      </c>
    </row>
    <row r="352" spans="18:23" x14ac:dyDescent="0.2">
      <c r="R352" s="17" t="s">
        <v>20</v>
      </c>
      <c r="S352" s="18">
        <f>_xll.qlCalendarAdvance(Calendar,S351,R352,,Trigger)</f>
        <v>42738</v>
      </c>
      <c r="T352" s="18">
        <f>_xll.qlCalendarAdvance(Calendar,T351,R352,"f",,Trigger)</f>
        <v>42738</v>
      </c>
      <c r="U352" s="22">
        <f>IFERROR(_xll.qlIndexFixing($U$1,S352,,Trigger),NA())</f>
        <v>-1.1561486673627996E-3</v>
      </c>
      <c r="V352" s="22">
        <f>IFERROR(_xll.qlIndexFixing($V$1,S352,,Trigger),NA())</f>
        <v>-1.2587369697358852E-3</v>
      </c>
      <c r="W352" s="27">
        <f t="shared" si="5"/>
        <v>1.0258830237308558</v>
      </c>
    </row>
    <row r="353" spans="18:23" x14ac:dyDescent="0.2">
      <c r="R353" s="17" t="s">
        <v>20</v>
      </c>
      <c r="S353" s="18">
        <f>_xll.qlCalendarAdvance(Calendar,S352,R353,,Trigger)</f>
        <v>42739</v>
      </c>
      <c r="T353" s="18">
        <f>_xll.qlCalendarAdvance(Calendar,T352,R353,"f",,Trigger)</f>
        <v>42739</v>
      </c>
      <c r="U353" s="22">
        <f>IFERROR(_xll.qlIndexFixing($U$1,S353,,Trigger),NA())</f>
        <v>-1.143581283828965E-3</v>
      </c>
      <c r="V353" s="22">
        <f>IFERROR(_xll.qlIndexFixing($V$1,S353,,Trigger),NA())</f>
        <v>-1.2501453794167006E-3</v>
      </c>
      <c r="W353" s="27">
        <f t="shared" si="5"/>
        <v>1.0656409558773561</v>
      </c>
    </row>
    <row r="354" spans="18:23" x14ac:dyDescent="0.2">
      <c r="R354" s="17" t="s">
        <v>20</v>
      </c>
      <c r="S354" s="18">
        <f>_xll.qlCalendarAdvance(Calendar,S353,R354,,Trigger)</f>
        <v>42740</v>
      </c>
      <c r="T354" s="18">
        <f>_xll.qlCalendarAdvance(Calendar,T353,R354,"f",,Trigger)</f>
        <v>42740</v>
      </c>
      <c r="U354" s="22">
        <f>IFERROR(_xll.qlIndexFixing($U$1,S354,,Trigger),NA())</f>
        <v>-1.1320568391504082E-3</v>
      </c>
      <c r="V354" s="22">
        <f>IFERROR(_xll.qlIndexFixing($V$1,S354,,Trigger),NA())</f>
        <v>-1.2420463147577721E-3</v>
      </c>
      <c r="W354" s="27">
        <f t="shared" si="5"/>
        <v>1.0998947560736383</v>
      </c>
    </row>
    <row r="355" spans="18:23" x14ac:dyDescent="0.2">
      <c r="R355" s="17" t="s">
        <v>20</v>
      </c>
      <c r="S355" s="18">
        <f>_xll.qlCalendarAdvance(Calendar,S354,R355,,Trigger)</f>
        <v>42741</v>
      </c>
      <c r="T355" s="18">
        <f>_xll.qlCalendarAdvance(Calendar,T354,R355,"f",,Trigger)</f>
        <v>42741</v>
      </c>
      <c r="U355" s="22">
        <f>IFERROR(_xll.qlIndexFixing($U$1,S355,,Trigger),NA())</f>
        <v>-1.1124809759133214E-3</v>
      </c>
      <c r="V355" s="22">
        <f>IFERROR(_xll.qlIndexFixing($V$1,S355,,Trigger),NA())</f>
        <v>-1.2275073974477024E-3</v>
      </c>
      <c r="W355" s="27">
        <f t="shared" si="5"/>
        <v>1.1502642153438103</v>
      </c>
    </row>
    <row r="356" spans="18:23" x14ac:dyDescent="0.2">
      <c r="R356" s="17" t="s">
        <v>20</v>
      </c>
      <c r="S356" s="18">
        <f>_xll.qlCalendarAdvance(Calendar,S355,R356,,Trigger)</f>
        <v>42744</v>
      </c>
      <c r="T356" s="18">
        <f>_xll.qlCalendarAdvance(Calendar,T355,R356,"f",,Trigger)</f>
        <v>42744</v>
      </c>
      <c r="U356" s="22">
        <f>IFERROR(_xll.qlIndexFixing($U$1,S356,,Trigger),NA())</f>
        <v>-1.0963884522263712E-3</v>
      </c>
      <c r="V356" s="22">
        <f>IFERROR(_xll.qlIndexFixing($V$1,S356,,Trigger),NA())</f>
        <v>-1.2146618937469711E-3</v>
      </c>
      <c r="W356" s="27">
        <f t="shared" si="5"/>
        <v>1.1827344152059993</v>
      </c>
    </row>
    <row r="357" spans="18:23" x14ac:dyDescent="0.2">
      <c r="R357" s="17" t="s">
        <v>20</v>
      </c>
      <c r="S357" s="18">
        <f>_xll.qlCalendarAdvance(Calendar,S356,R357,,Trigger)</f>
        <v>42745</v>
      </c>
      <c r="T357" s="18">
        <f>_xll.qlCalendarAdvance(Calendar,T356,R357,"f",,Trigger)</f>
        <v>42745</v>
      </c>
      <c r="U357" s="22">
        <f>IFERROR(_xll.qlIndexFixing($U$1,S357,,Trigger),NA())</f>
        <v>-1.0900787037426696E-3</v>
      </c>
      <c r="V357" s="22">
        <f>IFERROR(_xll.qlIndexFixing($V$1,S357,,Trigger),NA())</f>
        <v>-1.209090393126111E-3</v>
      </c>
      <c r="W357" s="27">
        <f t="shared" si="5"/>
        <v>1.1901168938344142</v>
      </c>
    </row>
    <row r="358" spans="18:23" x14ac:dyDescent="0.2">
      <c r="R358" s="17" t="s">
        <v>20</v>
      </c>
      <c r="S358" s="18">
        <f>_xll.qlCalendarAdvance(Calendar,S357,R358,,Trigger)</f>
        <v>42746</v>
      </c>
      <c r="T358" s="18">
        <f>_xll.qlCalendarAdvance(Calendar,T357,R358,"f",,Trigger)</f>
        <v>42746</v>
      </c>
      <c r="U358" s="22">
        <f>IFERROR(_xll.qlIndexFixing($U$1,S358,,Trigger),NA())</f>
        <v>-1.0848118947937024E-3</v>
      </c>
      <c r="V358" s="22">
        <f>IFERROR(_xll.qlIndexFixing($V$1,S358,,Trigger),NA())</f>
        <v>-1.2040373923882797E-3</v>
      </c>
      <c r="W358" s="27">
        <f t="shared" si="5"/>
        <v>1.1922549759457723</v>
      </c>
    </row>
    <row r="359" spans="18:23" x14ac:dyDescent="0.2">
      <c r="R359" s="17" t="s">
        <v>20</v>
      </c>
      <c r="S359" s="18">
        <f>_xll.qlCalendarAdvance(Calendar,S358,R359,,Trigger)</f>
        <v>42747</v>
      </c>
      <c r="T359" s="18">
        <f>_xll.qlCalendarAdvance(Calendar,T358,R359,"f",,Trigger)</f>
        <v>42747</v>
      </c>
      <c r="U359" s="22">
        <f>IFERROR(_xll.qlIndexFixing($U$1,S359,,Trigger),NA())</f>
        <v>-1.0805880251796296E-3</v>
      </c>
      <c r="V359" s="22">
        <f>IFERROR(_xll.qlIndexFixing($V$1,S359,,Trigger),NA())</f>
        <v>-1.19950722079043E-3</v>
      </c>
      <c r="W359" s="27">
        <f t="shared" si="5"/>
        <v>1.1891919561080044</v>
      </c>
    </row>
    <row r="360" spans="18:23" x14ac:dyDescent="0.2">
      <c r="R360" s="17" t="s">
        <v>20</v>
      </c>
      <c r="S360" s="18">
        <f>_xll.qlCalendarAdvance(Calendar,S359,R360,,Trigger)</f>
        <v>42748</v>
      </c>
      <c r="T360" s="18">
        <f>_xll.qlCalendarAdvance(Calendar,T359,R360,"f",,Trigger)</f>
        <v>42748</v>
      </c>
      <c r="U360" s="22">
        <f>IFERROR(_xll.qlIndexFixing($U$1,S360,,Trigger),NA())</f>
        <v>-1.0756135374245801E-3</v>
      </c>
      <c r="V360" s="22">
        <f>IFERROR(_xll.qlIndexFixing($V$1,S360,,Trigger),NA())</f>
        <v>-1.1922073375059128E-3</v>
      </c>
      <c r="W360" s="27">
        <f t="shared" si="5"/>
        <v>1.1659380008133269</v>
      </c>
    </row>
    <row r="361" spans="18:23" x14ac:dyDescent="0.2">
      <c r="R361" s="17" t="s">
        <v>20</v>
      </c>
      <c r="S361" s="18">
        <f>_xll.qlCalendarAdvance(Calendar,S360,R361,,Trigger)</f>
        <v>42751</v>
      </c>
      <c r="T361" s="18">
        <f>_xll.qlCalendarAdvance(Calendar,T360,R361,"f",,Trigger)</f>
        <v>42751</v>
      </c>
      <c r="U361" s="22">
        <f>IFERROR(_xll.qlIndexFixing($U$1,S361,,Trigger),NA())</f>
        <v>-1.0741219423504589E-3</v>
      </c>
      <c r="V361" s="22">
        <f>IFERROR(_xll.qlIndexFixing($V$1,S361,,Trigger),NA())</f>
        <v>-1.1867014043431823E-3</v>
      </c>
      <c r="W361" s="27">
        <f t="shared" si="5"/>
        <v>1.125794619927234</v>
      </c>
    </row>
    <row r="362" spans="18:23" x14ac:dyDescent="0.2">
      <c r="R362" s="17" t="s">
        <v>20</v>
      </c>
      <c r="S362" s="18">
        <f>_xll.qlCalendarAdvance(Calendar,S361,R362,,Trigger)</f>
        <v>42752</v>
      </c>
      <c r="T362" s="18">
        <f>_xll.qlCalendarAdvance(Calendar,T361,R362,"f",,Trigger)</f>
        <v>42752</v>
      </c>
      <c r="U362" s="22">
        <f>IFERROR(_xll.qlIndexFixing($U$1,S362,,Trigger),NA())</f>
        <v>-1.0751127705699304E-3</v>
      </c>
      <c r="V362" s="22">
        <f>IFERROR(_xll.qlIndexFixing($V$1,S362,,Trigger),NA())</f>
        <v>-1.184850313062924E-3</v>
      </c>
      <c r="W362" s="27">
        <f t="shared" si="5"/>
        <v>1.0973754249299361</v>
      </c>
    </row>
    <row r="363" spans="18:23" x14ac:dyDescent="0.2">
      <c r="R363" s="17" t="s">
        <v>20</v>
      </c>
      <c r="S363" s="18">
        <f>_xll.qlCalendarAdvance(Calendar,S362,R363,,Trigger)</f>
        <v>42753</v>
      </c>
      <c r="T363" s="18">
        <f>_xll.qlCalendarAdvance(Calendar,T362,R363,"f",,Trigger)</f>
        <v>42753</v>
      </c>
      <c r="U363" s="22">
        <f>IFERROR(_xll.qlIndexFixing($U$1,S363,,Trigger),NA())</f>
        <v>-1.0771465383241363E-3</v>
      </c>
      <c r="V363" s="22">
        <f>IFERROR(_xll.qlIndexFixing($V$1,S363,,Trigger),NA())</f>
        <v>-1.1835480248656438E-3</v>
      </c>
      <c r="W363" s="27">
        <f t="shared" si="5"/>
        <v>1.064014865415075</v>
      </c>
    </row>
    <row r="364" spans="18:23" x14ac:dyDescent="0.2">
      <c r="R364" s="17" t="s">
        <v>20</v>
      </c>
      <c r="S364" s="18">
        <f>_xll.qlCalendarAdvance(Calendar,S363,R364,,Trigger)</f>
        <v>42754</v>
      </c>
      <c r="T364" s="18">
        <f>_xll.qlCalendarAdvance(Calendar,T363,R364,"f",,Trigger)</f>
        <v>42754</v>
      </c>
      <c r="U364" s="22">
        <f>IFERROR(_xll.qlIndexFixing($U$1,S364,,Trigger),NA())</f>
        <v>-1.0802232456530447E-3</v>
      </c>
      <c r="V364" s="22">
        <f>IFERROR(_xll.qlIndexFixing($V$1,S364,,Trigger),NA())</f>
        <v>-1.1827988689683266E-3</v>
      </c>
      <c r="W364" s="27">
        <f t="shared" si="5"/>
        <v>1.0257562331528192</v>
      </c>
    </row>
    <row r="365" spans="18:23" x14ac:dyDescent="0.2">
      <c r="R365" s="17" t="s">
        <v>20</v>
      </c>
      <c r="S365" s="18">
        <f>_xll.qlCalendarAdvance(Calendar,S364,R365,,Trigger)</f>
        <v>42755</v>
      </c>
      <c r="T365" s="18">
        <f>_xll.qlCalendarAdvance(Calendar,T364,R365,"f",,Trigger)</f>
        <v>42755</v>
      </c>
      <c r="U365" s="22">
        <f>IFERROR(_xll.qlIndexFixing($U$1,S365,,Trigger),NA())</f>
        <v>-1.089849825919309E-3</v>
      </c>
      <c r="V365" s="22">
        <f>IFERROR(_xll.qlIndexFixing($V$1,S365,,Trigger),NA())</f>
        <v>-1.1831620875302207E-3</v>
      </c>
      <c r="W365" s="27">
        <f t="shared" si="5"/>
        <v>0.93312261610911662</v>
      </c>
    </row>
    <row r="366" spans="18:23" x14ac:dyDescent="0.2">
      <c r="R366" s="17" t="s">
        <v>20</v>
      </c>
      <c r="S366" s="18">
        <f>_xll.qlCalendarAdvance(Calendar,S365,R366,,Trigger)</f>
        <v>42758</v>
      </c>
      <c r="T366" s="18">
        <f>_xll.qlCalendarAdvance(Calendar,T365,R366,"f",,Trigger)</f>
        <v>42758</v>
      </c>
      <c r="U366" s="22">
        <f>IFERROR(_xll.qlIndexFixing($U$1,S366,,Trigger),NA())</f>
        <v>-1.1029594695965983E-3</v>
      </c>
      <c r="V366" s="22">
        <f>IFERROR(_xll.qlIndexFixing($V$1,S366,,Trigger),NA())</f>
        <v>-1.1854201473227022E-3</v>
      </c>
      <c r="W366" s="27">
        <f t="shared" si="5"/>
        <v>0.82460677726103881</v>
      </c>
    </row>
    <row r="367" spans="18:23" x14ac:dyDescent="0.2">
      <c r="R367" s="17" t="s">
        <v>20</v>
      </c>
      <c r="S367" s="18">
        <f>_xll.qlCalendarAdvance(Calendar,S366,R367,,Trigger)</f>
        <v>42759</v>
      </c>
      <c r="T367" s="18">
        <f>_xll.qlCalendarAdvance(Calendar,T366,R367,"f",,Trigger)</f>
        <v>42759</v>
      </c>
      <c r="U367" s="22">
        <f>IFERROR(_xll.qlIndexFixing($U$1,S367,,Trigger),NA())</f>
        <v>-1.1112508741195626E-3</v>
      </c>
      <c r="V367" s="22">
        <f>IFERROR(_xll.qlIndexFixing($V$1,S367,,Trigger),NA())</f>
        <v>-1.187501587582851E-3</v>
      </c>
      <c r="W367" s="27">
        <f t="shared" si="5"/>
        <v>0.76250713463288378</v>
      </c>
    </row>
    <row r="368" spans="18:23" x14ac:dyDescent="0.2">
      <c r="R368" s="17" t="s">
        <v>20</v>
      </c>
      <c r="S368" s="18">
        <f>_xll.qlCalendarAdvance(Calendar,S367,R368,,Trigger)</f>
        <v>42760</v>
      </c>
      <c r="T368" s="18">
        <f>_xll.qlCalendarAdvance(Calendar,T367,R368,"f",,Trigger)</f>
        <v>42760</v>
      </c>
      <c r="U368" s="22">
        <f>IFERROR(_xll.qlIndexFixing($U$1,S368,,Trigger),NA())</f>
        <v>-1.120585217777581E-3</v>
      </c>
      <c r="V368" s="22">
        <f>IFERROR(_xll.qlIndexFixing($V$1,S368,,Trigger),NA())</f>
        <v>-1.1901621341658952E-3</v>
      </c>
      <c r="W368" s="27">
        <f t="shared" si="5"/>
        <v>0.69576916388314203</v>
      </c>
    </row>
    <row r="369" spans="18:23" x14ac:dyDescent="0.2">
      <c r="R369" s="17" t="s">
        <v>20</v>
      </c>
      <c r="S369" s="18">
        <f>_xll.qlCalendarAdvance(Calendar,S368,R369,,Trigger)</f>
        <v>42761</v>
      </c>
      <c r="T369" s="18">
        <f>_xll.qlCalendarAdvance(Calendar,T368,R369,"f",,Trigger)</f>
        <v>42761</v>
      </c>
      <c r="U369" s="22">
        <f>IFERROR(_xll.qlIndexFixing($U$1,S369,,Trigger),NA())</f>
        <v>-1.1309625007305257E-3</v>
      </c>
      <c r="V369" s="22">
        <f>IFERROR(_xll.qlIndexFixing($V$1,S369,,Trigger),NA())</f>
        <v>-1.1934061158491716E-3</v>
      </c>
      <c r="W369" s="27">
        <f t="shared" si="5"/>
        <v>0.62443615118645823</v>
      </c>
    </row>
    <row r="370" spans="18:23" x14ac:dyDescent="0.2">
      <c r="R370" s="17" t="s">
        <v>20</v>
      </c>
      <c r="S370" s="18">
        <f>_xll.qlCalendarAdvance(Calendar,S369,R370,,Trigger)</f>
        <v>42762</v>
      </c>
      <c r="T370" s="18">
        <f>_xll.qlCalendarAdvance(Calendar,T369,R370,"f",,Trigger)</f>
        <v>42762</v>
      </c>
      <c r="U370" s="22">
        <f>IFERROR(_xll.qlIndexFixing($U$1,S370,,Trigger),NA())</f>
        <v>-1.1551898231054736E-3</v>
      </c>
      <c r="V370" s="22">
        <f>IFERROR(_xll.qlIndexFixing($V$1,S370,,Trigger),NA())</f>
        <v>-1.2018564963378608E-3</v>
      </c>
      <c r="W370" s="27">
        <f t="shared" si="5"/>
        <v>0.46666673232387268</v>
      </c>
    </row>
    <row r="371" spans="18:23" x14ac:dyDescent="0.2">
      <c r="R371" s="17" t="s">
        <v>20</v>
      </c>
      <c r="S371" s="18">
        <f>_xll.qlCalendarAdvance(Calendar,S370,R371,,Trigger)</f>
        <v>42765</v>
      </c>
      <c r="T371" s="18">
        <f>_xll.qlCalendarAdvance(Calendar,T370,R371,"f",,Trigger)</f>
        <v>42765</v>
      </c>
      <c r="U371" s="22">
        <f>IFERROR(_xll.qlIndexFixing($U$1,S371,,Trigger),NA())</f>
        <v>-1.1835050938069358E-3</v>
      </c>
      <c r="V371" s="22">
        <f>IFERROR(_xll.qlIndexFixing($V$1,S371,,Trigger),NA())</f>
        <v>-1.2102205544906042E-3</v>
      </c>
      <c r="W371" s="27">
        <f t="shared" si="5"/>
        <v>0.26715460683668368</v>
      </c>
    </row>
    <row r="372" spans="18:23" x14ac:dyDescent="0.2">
      <c r="R372" s="17" t="s">
        <v>20</v>
      </c>
      <c r="S372" s="18">
        <f>_xll.qlCalendarAdvance(Calendar,S371,R372,,Trigger)</f>
        <v>42766</v>
      </c>
      <c r="T372" s="18">
        <f>_xll.qlCalendarAdvance(Calendar,T371,R372,"f",,Trigger)</f>
        <v>42766</v>
      </c>
      <c r="U372" s="22">
        <f>IFERROR(_xll.qlIndexFixing($U$1,S372,,Trigger),NA())</f>
        <v>-1.1987332971852283E-3</v>
      </c>
      <c r="V372" s="22">
        <f>IFERROR(_xll.qlIndexFixing($V$1,S372,,Trigger),NA())</f>
        <v>-1.2117267345512772E-3</v>
      </c>
      <c r="W372" s="27">
        <f t="shared" si="5"/>
        <v>0.12993437366048965</v>
      </c>
    </row>
    <row r="373" spans="18:23" x14ac:dyDescent="0.2">
      <c r="R373" s="17" t="s">
        <v>20</v>
      </c>
      <c r="S373" s="18">
        <f>_xll.qlCalendarAdvance(Calendar,S372,R373,,Trigger)</f>
        <v>42767</v>
      </c>
      <c r="T373" s="18">
        <f>_xll.qlCalendarAdvance(Calendar,T372,R373,"f",,Trigger)</f>
        <v>42767</v>
      </c>
      <c r="U373" s="22">
        <f>IFERROR(_xll.qlIndexFixing($U$1,S373,,Trigger),NA())</f>
        <v>-1.2126465627648741E-3</v>
      </c>
      <c r="V373" s="22">
        <f>IFERROR(_xll.qlIndexFixing($V$1,S373,,Trigger),NA())</f>
        <v>-1.2130050969672013E-3</v>
      </c>
      <c r="W373" s="27">
        <f t="shared" si="5"/>
        <v>3.5853420232712097E-3</v>
      </c>
    </row>
    <row r="374" spans="18:23" x14ac:dyDescent="0.2">
      <c r="R374" s="17" t="s">
        <v>20</v>
      </c>
      <c r="S374" s="18">
        <f>_xll.qlCalendarAdvance(Calendar,S373,R374,,Trigger)</f>
        <v>42768</v>
      </c>
      <c r="T374" s="18">
        <f>_xll.qlCalendarAdvance(Calendar,T373,R374,"f",,Trigger)</f>
        <v>42768</v>
      </c>
      <c r="U374" s="22">
        <f>IFERROR(_xll.qlIndexFixing($U$1,S374,,Trigger),NA())</f>
        <v>-1.2252448909855218E-3</v>
      </c>
      <c r="V374" s="22">
        <f>IFERROR(_xll.qlIndexFixing($V$1,S374,,Trigger),NA())</f>
        <v>-1.2140538083649233E-3</v>
      </c>
      <c r="W374" s="27">
        <f t="shared" si="5"/>
        <v>-0.11191082620598536</v>
      </c>
    </row>
    <row r="375" spans="18:23" x14ac:dyDescent="0.2">
      <c r="R375" s="17" t="s">
        <v>20</v>
      </c>
      <c r="S375" s="18">
        <f>_xll.qlCalendarAdvance(Calendar,S374,R375,,Trigger)</f>
        <v>42769</v>
      </c>
      <c r="T375" s="18">
        <f>_xll.qlCalendarAdvance(Calendar,T374,R375,"f",,Trigger)</f>
        <v>42769</v>
      </c>
      <c r="U375" s="22">
        <f>IFERROR(_xll.qlIndexFixing($U$1,S375,,Trigger),NA())</f>
        <v>-1.246054109733663E-3</v>
      </c>
      <c r="V375" s="22">
        <f>IFERROR(_xll.qlIndexFixing($V$1,S375,,Trigger),NA())</f>
        <v>-1.2153724609254013E-3</v>
      </c>
      <c r="W375" s="27">
        <f t="shared" si="5"/>
        <v>-0.30681648808261741</v>
      </c>
    </row>
    <row r="376" spans="18:23" x14ac:dyDescent="0.2">
      <c r="R376" s="17" t="s">
        <v>20</v>
      </c>
      <c r="S376" s="18">
        <f>_xll.qlCalendarAdvance(Calendar,S375,R376,,Trigger)</f>
        <v>42772</v>
      </c>
      <c r="T376" s="18">
        <f>_xll.qlCalendarAdvance(Calendar,T375,R376,"f",,Trigger)</f>
        <v>42772</v>
      </c>
      <c r="U376" s="22">
        <f>IFERROR(_xll.qlIndexFixing($U$1,S376,,Trigger),NA())</f>
        <v>-1.2624888303180981E-3</v>
      </c>
      <c r="V376" s="22">
        <f>IFERROR(_xll.qlIndexFixing($V$1,S376,,Trigger),NA())</f>
        <v>-1.2159154874558098E-3</v>
      </c>
      <c r="W376" s="27">
        <f t="shared" si="5"/>
        <v>-0.46573342862288314</v>
      </c>
    </row>
    <row r="377" spans="18:23" x14ac:dyDescent="0.2">
      <c r="R377" s="17" t="s">
        <v>20</v>
      </c>
      <c r="S377" s="18">
        <f>_xll.qlCalendarAdvance(Calendar,S376,R377,,Trigger)</f>
        <v>42773</v>
      </c>
      <c r="T377" s="18">
        <f>_xll.qlCalendarAdvance(Calendar,T376,R377,"f",,Trigger)</f>
        <v>42773</v>
      </c>
      <c r="U377" s="22">
        <f>IFERROR(_xll.qlIndexFixing($U$1,S377,,Trigger),NA())</f>
        <v>-1.268512472303307E-3</v>
      </c>
      <c r="V377" s="22">
        <f>IFERROR(_xll.qlIndexFixing($V$1,S377,,Trigger),NA())</f>
        <v>-1.215788450474875E-3</v>
      </c>
      <c r="W377" s="27">
        <f t="shared" si="5"/>
        <v>-0.52724021828431944</v>
      </c>
    </row>
    <row r="378" spans="18:23" x14ac:dyDescent="0.2">
      <c r="R378" s="17" t="s">
        <v>20</v>
      </c>
      <c r="S378" s="18">
        <f>_xll.qlCalendarAdvance(Calendar,S377,R378,,Trigger)</f>
        <v>42774</v>
      </c>
      <c r="T378" s="18">
        <f>_xll.qlCalendarAdvance(Calendar,T377,R378,"f",,Trigger)</f>
        <v>42774</v>
      </c>
      <c r="U378" s="22">
        <f>IFERROR(_xll.qlIndexFixing($U$1,S378,,Trigger),NA())</f>
        <v>-1.27322117748907E-3</v>
      </c>
      <c r="V378" s="22">
        <f>IFERROR(_xll.qlIndexFixing($V$1,S378,,Trigger),NA())</f>
        <v>-1.215420765032782E-3</v>
      </c>
      <c r="W378" s="27">
        <f t="shared" si="5"/>
        <v>-0.57800412456288086</v>
      </c>
    </row>
    <row r="379" spans="18:23" x14ac:dyDescent="0.2">
      <c r="R379" s="17" t="s">
        <v>20</v>
      </c>
      <c r="S379" s="18">
        <f>_xll.qlCalendarAdvance(Calendar,S378,R379,,Trigger)</f>
        <v>42775</v>
      </c>
      <c r="T379" s="18">
        <f>_xll.qlCalendarAdvance(Calendar,T378,R379,"f",,Trigger)</f>
        <v>42775</v>
      </c>
      <c r="U379" s="22">
        <f>IFERROR(_xll.qlIndexFixing($U$1,S379,,Trigger),NA())</f>
        <v>-1.2766149456755471E-3</v>
      </c>
      <c r="V379" s="22">
        <f>IFERROR(_xll.qlIndexFixing($V$1,S379,,Trigger),NA())</f>
        <v>-1.2148105979159496E-3</v>
      </c>
      <c r="W379" s="27">
        <f t="shared" si="5"/>
        <v>-0.61804347759597533</v>
      </c>
    </row>
    <row r="380" spans="18:23" x14ac:dyDescent="0.2">
      <c r="R380" s="17" t="s">
        <v>20</v>
      </c>
      <c r="S380" s="18">
        <f>_xll.qlCalendarAdvance(Calendar,S379,R380,,Trigger)</f>
        <v>42776</v>
      </c>
      <c r="T380" s="18">
        <f>_xll.qlCalendarAdvance(Calendar,T379,R380,"f",,Trigger)</f>
        <v>42776</v>
      </c>
      <c r="U380" s="22">
        <f>IFERROR(_xll.qlIndexFixing($U$1,S380,,Trigger),NA())</f>
        <v>-1.2790148151387015E-3</v>
      </c>
      <c r="V380" s="22">
        <f>IFERROR(_xll.qlIndexFixing($V$1,S380,,Trigger),NA())</f>
        <v>-1.2127687412455401E-3</v>
      </c>
      <c r="W380" s="27">
        <f t="shared" si="5"/>
        <v>-0.66246073893161395</v>
      </c>
    </row>
    <row r="381" spans="18:23" x14ac:dyDescent="0.2">
      <c r="R381" s="17" t="s">
        <v>20</v>
      </c>
      <c r="S381" s="18">
        <f>_xll.qlCalendarAdvance(Calendar,S380,R381,,Trigger)</f>
        <v>42779</v>
      </c>
      <c r="T381" s="18">
        <f>_xll.qlCalendarAdvance(Calendar,T380,R381,"f",,Trigger)</f>
        <v>42779</v>
      </c>
      <c r="U381" s="22">
        <f>IFERROR(_xll.qlIndexFixing($U$1,S381,,Trigger),NA())</f>
        <v>-1.2770406500672848E-3</v>
      </c>
      <c r="V381" s="22">
        <f>IFERROR(_xll.qlIndexFixing($V$1,S381,,Trigger),NA())</f>
        <v>-1.2099084541850047E-3</v>
      </c>
      <c r="W381" s="27">
        <f t="shared" si="5"/>
        <v>-0.67132195882280143</v>
      </c>
    </row>
    <row r="382" spans="18:23" x14ac:dyDescent="0.2">
      <c r="R382" s="17" t="s">
        <v>20</v>
      </c>
      <c r="S382" s="18">
        <f>_xll.qlCalendarAdvance(Calendar,S381,R382,,Trigger)</f>
        <v>42780</v>
      </c>
      <c r="T382" s="18">
        <f>_xll.qlCalendarAdvance(Calendar,T381,R382,"f",,Trigger)</f>
        <v>42780</v>
      </c>
      <c r="U382" s="22">
        <f>IFERROR(_xll.qlIndexFixing($U$1,S382,,Trigger),NA())</f>
        <v>-1.2738597339767566E-3</v>
      </c>
      <c r="V382" s="22">
        <f>IFERROR(_xll.qlIndexFixing($V$1,S382,,Trigger),NA())</f>
        <v>-1.2080583845275328E-3</v>
      </c>
      <c r="W382" s="27">
        <f t="shared" si="5"/>
        <v>-0.65801349449223778</v>
      </c>
    </row>
    <row r="383" spans="18:23" x14ac:dyDescent="0.2">
      <c r="R383" s="17" t="s">
        <v>20</v>
      </c>
      <c r="S383" s="18">
        <f>_xll.qlCalendarAdvance(Calendar,S382,R383,,Trigger)</f>
        <v>42781</v>
      </c>
      <c r="T383" s="18">
        <f>_xll.qlCalendarAdvance(Calendar,T382,R383,"f",,Trigger)</f>
        <v>42781</v>
      </c>
      <c r="U383" s="22">
        <f>IFERROR(_xll.qlIndexFixing($U$1,S383,,Trigger),NA())</f>
        <v>-1.2693638812066865E-3</v>
      </c>
      <c r="V383" s="22">
        <f>IFERROR(_xll.qlIndexFixing($V$1,S383,,Trigger),NA())</f>
        <v>-1.2059548354725891E-3</v>
      </c>
      <c r="W383" s="27">
        <f t="shared" si="5"/>
        <v>-0.63409045734097447</v>
      </c>
    </row>
    <row r="384" spans="18:23" x14ac:dyDescent="0.2">
      <c r="R384" s="17" t="s">
        <v>20</v>
      </c>
      <c r="S384" s="18">
        <f>_xll.qlCalendarAdvance(Calendar,S383,R384,,Trigger)</f>
        <v>42782</v>
      </c>
      <c r="T384" s="18">
        <f>_xll.qlCalendarAdvance(Calendar,T383,R384,"f",,Trigger)</f>
        <v>42782</v>
      </c>
      <c r="U384" s="22">
        <f>IFERROR(_xll.qlIndexFixing($U$1,S384,,Trigger),NA())</f>
        <v>-1.2635530912374904E-3</v>
      </c>
      <c r="V384" s="22">
        <f>IFERROR(_xll.qlIndexFixing($V$1,S384,,Trigger),NA())</f>
        <v>-1.2035959740464008E-3</v>
      </c>
      <c r="W384" s="27">
        <f t="shared" si="5"/>
        <v>-0.59957117191089537</v>
      </c>
    </row>
    <row r="385" spans="18:23" x14ac:dyDescent="0.2">
      <c r="R385" s="17" t="s">
        <v>20</v>
      </c>
      <c r="S385" s="18">
        <f>_xll.qlCalendarAdvance(Calendar,S384,R385,,Trigger)</f>
        <v>42783</v>
      </c>
      <c r="T385" s="18">
        <f>_xll.qlCalendarAdvance(Calendar,T384,R385,"f",,Trigger)</f>
        <v>42783</v>
      </c>
      <c r="U385" s="22">
        <f>IFERROR(_xll.qlIndexFixing($U$1,S385,,Trigger),NA())</f>
        <v>-1.247544064919559E-3</v>
      </c>
      <c r="V385" s="22">
        <f>IFERROR(_xll.qlIndexFixing($V$1,S385,,Trigger),NA())</f>
        <v>-1.1980140579836984E-3</v>
      </c>
      <c r="W385" s="27">
        <f t="shared" si="5"/>
        <v>-0.49530006935860627</v>
      </c>
    </row>
    <row r="386" spans="18:23" x14ac:dyDescent="0.2">
      <c r="R386" s="17" t="s">
        <v>20</v>
      </c>
      <c r="S386" s="18">
        <f>_xll.qlCalendarAdvance(Calendar,S385,R386,,Trigger)</f>
        <v>42786</v>
      </c>
      <c r="T386" s="18">
        <f>_xll.qlCalendarAdvance(Calendar,T385,R386,"f",,Trigger)</f>
        <v>42786</v>
      </c>
      <c r="U386" s="22">
        <f>IFERROR(_xll.qlIndexFixing($U$1,S386,,Trigger),NA())</f>
        <v>-1.2271605609681657E-3</v>
      </c>
      <c r="V386" s="22">
        <f>IFERROR(_xll.qlIndexFixing($V$1,S386,,Trigger),NA())</f>
        <v>-1.1915707444742907E-3</v>
      </c>
      <c r="W386" s="27">
        <f t="shared" si="5"/>
        <v>-0.35589816493875048</v>
      </c>
    </row>
    <row r="387" spans="18:23" x14ac:dyDescent="0.2">
      <c r="R387" s="17" t="s">
        <v>20</v>
      </c>
      <c r="S387" s="18">
        <f>_xll.qlCalendarAdvance(Calendar,S386,R387,,Trigger)</f>
        <v>42787</v>
      </c>
      <c r="T387" s="18">
        <f>_xll.qlCalendarAdvance(Calendar,T386,R387,"f",,Trigger)</f>
        <v>42787</v>
      </c>
      <c r="U387" s="22">
        <f>IFERROR(_xll.qlIndexFixing($U$1,S387,,Trigger),NA())</f>
        <v>-1.2147750852431471E-3</v>
      </c>
      <c r="V387" s="22">
        <f>IFERROR(_xll.qlIndexFixing($V$1,S387,,Trigger),NA())</f>
        <v>-1.187907826185608E-3</v>
      </c>
      <c r="W387" s="27">
        <f t="shared" si="5"/>
        <v>-0.26867259057539172</v>
      </c>
    </row>
    <row r="388" spans="18:23" x14ac:dyDescent="0.2">
      <c r="R388" s="17" t="s">
        <v>20</v>
      </c>
      <c r="S388" s="18">
        <f>_xll.qlCalendarAdvance(Calendar,S387,R388,,Trigger)</f>
        <v>42788</v>
      </c>
      <c r="T388" s="18">
        <f>_xll.qlCalendarAdvance(Calendar,T387,R388,"f",,Trigger)</f>
        <v>42788</v>
      </c>
      <c r="U388" s="22">
        <f>IFERROR(_xll.qlIndexFixing($U$1,S388,,Trigger),NA())</f>
        <v>-1.20107467175945E-3</v>
      </c>
      <c r="V388" s="22">
        <f>IFERROR(_xll.qlIndexFixing($V$1,S388,,Trigger),NA())</f>
        <v>-1.1839785977629802E-3</v>
      </c>
      <c r="W388" s="27">
        <f t="shared" ref="W388:W451" si="6">(U388-V388)*10000</f>
        <v>-0.1709607399646984</v>
      </c>
    </row>
    <row r="389" spans="18:23" x14ac:dyDescent="0.2">
      <c r="R389" s="17" t="s">
        <v>20</v>
      </c>
      <c r="S389" s="18">
        <f>_xll.qlCalendarAdvance(Calendar,S388,R389,,Trigger)</f>
        <v>42789</v>
      </c>
      <c r="T389" s="18">
        <f>_xll.qlCalendarAdvance(Calendar,T388,R389,"f",,Trigger)</f>
        <v>42789</v>
      </c>
      <c r="U389" s="22">
        <f>IFERROR(_xll.qlIndexFixing($U$1,S389,,Trigger),NA())</f>
        <v>-1.1860593208368186E-3</v>
      </c>
      <c r="V389" s="22">
        <f>IFERROR(_xll.qlIndexFixing($V$1,S389,,Trigger),NA())</f>
        <v>-1.1797812259128904E-3</v>
      </c>
      <c r="W389" s="27">
        <f t="shared" si="6"/>
        <v>-6.2780949239282791E-2</v>
      </c>
    </row>
    <row r="390" spans="18:23" x14ac:dyDescent="0.2">
      <c r="R390" s="17" t="s">
        <v>20</v>
      </c>
      <c r="S390" s="18">
        <f>_xll.qlCalendarAdvance(Calendar,S389,R390,,Trigger)</f>
        <v>42790</v>
      </c>
      <c r="T390" s="18">
        <f>_xll.qlCalendarAdvance(Calendar,T389,R390,"f",,Trigger)</f>
        <v>42790</v>
      </c>
      <c r="U390" s="22">
        <f>IFERROR(_xll.qlIndexFixing($U$1,S390,,Trigger),NA())</f>
        <v>-1.1516418084100977E-3</v>
      </c>
      <c r="V390" s="22">
        <f>IFERROR(_xll.qlIndexFixing($V$1,S390,,Trigger),NA())</f>
        <v>-1.1704797010025914E-3</v>
      </c>
      <c r="W390" s="27">
        <f t="shared" si="6"/>
        <v>0.18837892592493688</v>
      </c>
    </row>
    <row r="391" spans="18:23" x14ac:dyDescent="0.2">
      <c r="R391" s="17" t="s">
        <v>20</v>
      </c>
      <c r="S391" s="18">
        <f>_xll.qlCalendarAdvance(Calendar,S390,R391,,Trigger)</f>
        <v>42793</v>
      </c>
      <c r="T391" s="18">
        <f>_xll.qlCalendarAdvance(Calendar,T390,R391,"f",,Trigger)</f>
        <v>42793</v>
      </c>
      <c r="U391" s="22">
        <f>IFERROR(_xll.qlIndexFixing($U$1,S391,,Trigger),NA())</f>
        <v>-1.1128485362021934E-3</v>
      </c>
      <c r="V391" s="22">
        <f>IFERROR(_xll.qlIndexFixing($V$1,S391,,Trigger),NA())</f>
        <v>-1.1602736466009844E-3</v>
      </c>
      <c r="W391" s="27">
        <f t="shared" si="6"/>
        <v>0.47425110398791048</v>
      </c>
    </row>
    <row r="392" spans="18:23" x14ac:dyDescent="0.2">
      <c r="R392" s="17" t="s">
        <v>20</v>
      </c>
      <c r="S392" s="18">
        <f>_xll.qlCalendarAdvance(Calendar,S391,R392,,Trigger)</f>
        <v>42794</v>
      </c>
      <c r="T392" s="18">
        <f>_xll.qlCalendarAdvance(Calendar,T391,R392,"f",,Trigger)</f>
        <v>42794</v>
      </c>
      <c r="U392" s="22">
        <f>IFERROR(_xll.qlIndexFixing($U$1,S392,,Trigger),NA())</f>
        <v>-1.0949479483102209E-3</v>
      </c>
      <c r="V392" s="22">
        <f>IFERROR(_xll.qlIndexFixing($V$1,S392,,Trigger),NA())</f>
        <v>-1.1551596941394848E-3</v>
      </c>
      <c r="W392" s="27">
        <f t="shared" si="6"/>
        <v>0.60211745829263918</v>
      </c>
    </row>
    <row r="393" spans="18:23" x14ac:dyDescent="0.2">
      <c r="R393" s="17" t="s">
        <v>20</v>
      </c>
      <c r="S393" s="18">
        <f>_xll.qlCalendarAdvance(Calendar,S392,R393,,Trigger)</f>
        <v>42795</v>
      </c>
      <c r="T393" s="18">
        <f>_xll.qlCalendarAdvance(Calendar,T392,R393,"f",,Trigger)</f>
        <v>42795</v>
      </c>
      <c r="U393" s="22">
        <f>IFERROR(_xll.qlIndexFixing($U$1,S393,,Trigger),NA())</f>
        <v>-1.0808314475818648E-3</v>
      </c>
      <c r="V393" s="22">
        <f>IFERROR(_xll.qlIndexFixing($V$1,S393,,Trigger),NA())</f>
        <v>-1.1504483209678895E-3</v>
      </c>
      <c r="W393" s="27">
        <f t="shared" si="6"/>
        <v>0.69616873386024736</v>
      </c>
    </row>
    <row r="394" spans="18:23" x14ac:dyDescent="0.2">
      <c r="R394" s="17" t="s">
        <v>20</v>
      </c>
      <c r="S394" s="18">
        <f>_xll.qlCalendarAdvance(Calendar,S393,R394,,Trigger)</f>
        <v>42796</v>
      </c>
      <c r="T394" s="18">
        <f>_xll.qlCalendarAdvance(Calendar,T393,R394,"f",,Trigger)</f>
        <v>42796</v>
      </c>
      <c r="U394" s="22">
        <f>IFERROR(_xll.qlIndexFixing($U$1,S394,,Trigger),NA())</f>
        <v>-1.0675143654648167E-3</v>
      </c>
      <c r="V394" s="22">
        <f>IFERROR(_xll.qlIndexFixing($V$1,S394,,Trigger),NA())</f>
        <v>-1.1458029506794531E-3</v>
      </c>
      <c r="W394" s="27">
        <f t="shared" si="6"/>
        <v>0.78288585214636441</v>
      </c>
    </row>
    <row r="395" spans="18:23" x14ac:dyDescent="0.2">
      <c r="R395" s="17" t="s">
        <v>20</v>
      </c>
      <c r="S395" s="18">
        <f>_xll.qlCalendarAdvance(Calendar,S394,R395,,Trigger)</f>
        <v>42797</v>
      </c>
      <c r="T395" s="18">
        <f>_xll.qlCalendarAdvance(Calendar,T394,R395,"f",,Trigger)</f>
        <v>42797</v>
      </c>
      <c r="U395" s="22">
        <f>IFERROR(_xll.qlIndexFixing($U$1,S395,,Trigger),NA())</f>
        <v>-1.0435419051413319E-3</v>
      </c>
      <c r="V395" s="22">
        <f>IFERROR(_xll.qlIndexFixing($V$1,S395,,Trigger),NA())</f>
        <v>-1.1367317488630846E-3</v>
      </c>
      <c r="W395" s="27">
        <f t="shared" si="6"/>
        <v>0.93189843721752652</v>
      </c>
    </row>
    <row r="396" spans="18:23" x14ac:dyDescent="0.2">
      <c r="R396" s="17" t="s">
        <v>20</v>
      </c>
      <c r="S396" s="18">
        <f>_xll.qlCalendarAdvance(Calendar,S395,R396,,Trigger)</f>
        <v>42800</v>
      </c>
      <c r="T396" s="18">
        <f>_xll.qlCalendarAdvance(Calendar,T395,R396,"f",,Trigger)</f>
        <v>42800</v>
      </c>
      <c r="U396" s="22">
        <f>IFERROR(_xll.qlIndexFixing($U$1,S396,,Trigger),NA())</f>
        <v>-1.0222402239890016E-3</v>
      </c>
      <c r="V396" s="22">
        <f>IFERROR(_xll.qlIndexFixing($V$1,S396,,Trigger),NA())</f>
        <v>-1.1278939716996561E-3</v>
      </c>
      <c r="W396" s="27">
        <f t="shared" si="6"/>
        <v>1.056537477106545</v>
      </c>
    </row>
    <row r="397" spans="18:23" x14ac:dyDescent="0.2">
      <c r="R397" s="17" t="s">
        <v>20</v>
      </c>
      <c r="S397" s="18">
        <f>_xll.qlCalendarAdvance(Calendar,S396,R397,,Trigger)</f>
        <v>42801</v>
      </c>
      <c r="T397" s="18">
        <f>_xll.qlCalendarAdvance(Calendar,T396,R397,"f",,Trigger)</f>
        <v>42801</v>
      </c>
      <c r="U397" s="22">
        <f>IFERROR(_xll.qlIndexFixing($U$1,S397,,Trigger),NA())</f>
        <v>-1.0129202357278544E-3</v>
      </c>
      <c r="V397" s="22">
        <f>IFERROR(_xll.qlIndexFixing($V$1,S397,,Trigger),NA())</f>
        <v>-1.1235879703441753E-3</v>
      </c>
      <c r="W397" s="27">
        <f t="shared" si="6"/>
        <v>1.1066773461632096</v>
      </c>
    </row>
    <row r="398" spans="18:23" x14ac:dyDescent="0.2">
      <c r="R398" s="17" t="s">
        <v>20</v>
      </c>
      <c r="S398" s="18">
        <f>_xll.qlCalendarAdvance(Calendar,S397,R398,,Trigger)</f>
        <v>42802</v>
      </c>
      <c r="T398" s="18">
        <f>_xll.qlCalendarAdvance(Calendar,T397,R398,"f",,Trigger)</f>
        <v>42802</v>
      </c>
      <c r="U398" s="22">
        <f>IFERROR(_xll.qlIndexFixing($U$1,S398,,Trigger),NA())</f>
        <v>-1.0043996665975996E-3</v>
      </c>
      <c r="V398" s="22">
        <f>IFERROR(_xll.qlIndexFixing($V$1,S398,,Trigger),NA())</f>
        <v>-1.1193517137186859E-3</v>
      </c>
      <c r="W398" s="27">
        <f t="shared" si="6"/>
        <v>1.1495204712108631</v>
      </c>
    </row>
    <row r="399" spans="18:23" x14ac:dyDescent="0.2">
      <c r="R399" s="17" t="s">
        <v>20</v>
      </c>
      <c r="S399" s="18">
        <f>_xll.qlCalendarAdvance(Calendar,S398,R399,,Trigger)</f>
        <v>42803</v>
      </c>
      <c r="T399" s="18">
        <f>_xll.qlCalendarAdvance(Calendar,T398,R399,"f",,Trigger)</f>
        <v>42803</v>
      </c>
      <c r="U399" s="22">
        <f>IFERROR(_xll.qlIndexFixing($U$1,S399,,Trigger),NA())</f>
        <v>-9.9667851655826922E-4</v>
      </c>
      <c r="V399" s="22">
        <f>IFERROR(_xll.qlIndexFixing($V$1,S399,,Trigger),NA())</f>
        <v>-1.1151858250846303E-3</v>
      </c>
      <c r="W399" s="27">
        <f t="shared" si="6"/>
        <v>1.1850730852636104</v>
      </c>
    </row>
    <row r="400" spans="18:23" x14ac:dyDescent="0.2">
      <c r="R400" s="17" t="s">
        <v>20</v>
      </c>
      <c r="S400" s="18">
        <f>_xll.qlCalendarAdvance(Calendar,S399,R400,,Trigger)</f>
        <v>42804</v>
      </c>
      <c r="T400" s="18">
        <f>_xll.qlCalendarAdvance(Calendar,T399,R400,"f",,Trigger)</f>
        <v>42804</v>
      </c>
      <c r="U400" s="22">
        <f>IFERROR(_xll.qlIndexFixing($U$1,S400,,Trigger),NA())</f>
        <v>-9.838982578536104E-4</v>
      </c>
      <c r="V400" s="22">
        <f>IFERROR(_xll.qlIndexFixing($V$1,S400,,Trigger),NA())</f>
        <v>-1.1070883220565264E-3</v>
      </c>
      <c r="W400" s="27">
        <f t="shared" si="6"/>
        <v>1.2319006420291601</v>
      </c>
    </row>
    <row r="401" spans="18:23" x14ac:dyDescent="0.2">
      <c r="R401" s="17" t="s">
        <v>20</v>
      </c>
      <c r="S401" s="18">
        <f>_xll.qlCalendarAdvance(Calendar,S400,R401,,Trigger)</f>
        <v>42807</v>
      </c>
      <c r="T401" s="18">
        <f>_xll.qlCalendarAdvance(Calendar,T400,R401,"f",,Trigger)</f>
        <v>42807</v>
      </c>
      <c r="U401" s="22">
        <f>IFERROR(_xll.qlIndexFixing($U$1,S401,,Trigger),NA())</f>
        <v>-9.7378810786974412E-4</v>
      </c>
      <c r="V401" s="22">
        <f>IFERROR(_xll.qlIndexFixing($V$1,S401,,Trigger),NA())</f>
        <v>-1.0992384246444331E-3</v>
      </c>
      <c r="W401" s="27">
        <f t="shared" si="6"/>
        <v>1.2545031677468899</v>
      </c>
    </row>
    <row r="402" spans="18:23" x14ac:dyDescent="0.2">
      <c r="R402" s="17" t="s">
        <v>20</v>
      </c>
      <c r="S402" s="18">
        <f>_xll.qlCalendarAdvance(Calendar,S401,R402,,Trigger)</f>
        <v>42808</v>
      </c>
      <c r="T402" s="18">
        <f>_xll.qlCalendarAdvance(Calendar,T401,R402,"f",,Trigger)</f>
        <v>42808</v>
      </c>
      <c r="U402" s="22">
        <f>IFERROR(_xll.qlIndexFixing($U$1,S402,,Trigger),NA())</f>
        <v>-9.7006405380462013E-4</v>
      </c>
      <c r="V402" s="22">
        <f>IFERROR(_xll.qlIndexFixing($V$1,S402,,Trigger),NA())</f>
        <v>-1.0954337308843876E-3</v>
      </c>
      <c r="W402" s="27">
        <f t="shared" si="6"/>
        <v>1.2536967707976743</v>
      </c>
    </row>
    <row r="403" spans="18:23" x14ac:dyDescent="0.2">
      <c r="R403" s="17" t="s">
        <v>20</v>
      </c>
      <c r="S403" s="18">
        <f>_xll.qlCalendarAdvance(Calendar,S402,R403,,Trigger)</f>
        <v>42809</v>
      </c>
      <c r="T403" s="18">
        <f>_xll.qlCalendarAdvance(Calendar,T402,R403,"f",,Trigger)</f>
        <v>42809</v>
      </c>
      <c r="U403" s="22">
        <f>IFERROR(_xll.qlIndexFixing($U$1,S403,,Trigger),NA())</f>
        <v>-9.6713941903026068E-4</v>
      </c>
      <c r="V403" s="22">
        <f>IFERROR(_xll.qlIndexFixing($V$1,S403,,Trigger),NA())</f>
        <v>-1.0917031470025762E-3</v>
      </c>
      <c r="W403" s="27">
        <f t="shared" si="6"/>
        <v>1.2456372797231552</v>
      </c>
    </row>
    <row r="404" spans="18:23" x14ac:dyDescent="0.2">
      <c r="R404" s="17" t="s">
        <v>20</v>
      </c>
      <c r="S404" s="18">
        <f>_xll.qlCalendarAdvance(Calendar,S403,R404,,Trigger)</f>
        <v>42810</v>
      </c>
      <c r="T404" s="18">
        <f>_xll.qlCalendarAdvance(Calendar,T403,R404,"f",,Trigger)</f>
        <v>42810</v>
      </c>
      <c r="U404" s="22">
        <f>IFERROR(_xll.qlIndexFixing($U$1,S404,,Trigger),NA())</f>
        <v>-9.6501420358663381E-4</v>
      </c>
      <c r="V404" s="22">
        <f>IFERROR(_xll.qlIndexFixing($V$1,S404,,Trigger),NA())</f>
        <v>-1.0880472963803456E-3</v>
      </c>
      <c r="W404" s="27">
        <f t="shared" si="6"/>
        <v>1.2303309279371177</v>
      </c>
    </row>
    <row r="405" spans="18:23" x14ac:dyDescent="0.2">
      <c r="R405" s="17" t="s">
        <v>20</v>
      </c>
      <c r="S405" s="18">
        <f>_xll.qlCalendarAdvance(Calendar,S404,R405,,Trigger)</f>
        <v>42811</v>
      </c>
      <c r="T405" s="18">
        <f>_xll.qlCalendarAdvance(Calendar,T404,R405,"f",,Trigger)</f>
        <v>42811</v>
      </c>
      <c r="U405" s="22">
        <f>IFERROR(_xll.qlIndexFixing($U$1,S405,,Trigger),NA())</f>
        <v>-9.6342592550424655E-4</v>
      </c>
      <c r="V405" s="22">
        <f>IFERROR(_xll.qlIndexFixing($V$1,S405,,Trigger),NA())</f>
        <v>-1.0809845783565919E-3</v>
      </c>
      <c r="W405" s="27">
        <f t="shared" si="6"/>
        <v>1.1755865285234535</v>
      </c>
    </row>
    <row r="406" spans="18:23" x14ac:dyDescent="0.2">
      <c r="R406" s="17" t="s">
        <v>20</v>
      </c>
      <c r="S406" s="18">
        <f>_xll.qlCalendarAdvance(Calendar,S405,R406,,Trigger)</f>
        <v>42814</v>
      </c>
      <c r="T406" s="18">
        <f>_xll.qlCalendarAdvance(Calendar,T405,R406,"f",,Trigger)</f>
        <v>42814</v>
      </c>
      <c r="U406" s="22">
        <f>IFERROR(_xll.qlIndexFixing($U$1,S406,,Trigger),NA())</f>
        <v>-9.6450753519938814E-4</v>
      </c>
      <c r="V406" s="22">
        <f>IFERROR(_xll.qlIndexFixing($V$1,S406,,Trigger),NA())</f>
        <v>-1.0741836993899412E-3</v>
      </c>
      <c r="W406" s="27">
        <f t="shared" si="6"/>
        <v>1.0967616419055304</v>
      </c>
    </row>
    <row r="407" spans="18:23" x14ac:dyDescent="0.2">
      <c r="R407" s="17" t="s">
        <v>20</v>
      </c>
      <c r="S407" s="18">
        <f>_xll.qlCalendarAdvance(Calendar,S406,R407,,Trigger)</f>
        <v>42815</v>
      </c>
      <c r="T407" s="18">
        <f>_xll.qlCalendarAdvance(Calendar,T406,R407,"f",,Trigger)</f>
        <v>42815</v>
      </c>
      <c r="U407" s="22">
        <f>IFERROR(_xll.qlIndexFixing($U$1,S407,,Trigger),NA())</f>
        <v>-9.6637941636945612E-4</v>
      </c>
      <c r="V407" s="22">
        <f>IFERROR(_xll.qlIndexFixing($V$1,S407,,Trigger),NA())</f>
        <v>-1.070910869422903E-3</v>
      </c>
      <c r="W407" s="27">
        <f t="shared" si="6"/>
        <v>1.0453145305344691</v>
      </c>
    </row>
    <row r="408" spans="18:23" x14ac:dyDescent="0.2">
      <c r="R408" s="17" t="s">
        <v>20</v>
      </c>
      <c r="S408" s="18">
        <f>_xll.qlCalendarAdvance(Calendar,S407,R408,,Trigger)</f>
        <v>42816</v>
      </c>
      <c r="T408" s="18">
        <f>_xll.qlCalendarAdvance(Calendar,T407,R408,"f",,Trigger)</f>
        <v>42816</v>
      </c>
      <c r="U408" s="22">
        <f>IFERROR(_xll.qlIndexFixing($U$1,S408,,Trigger),NA())</f>
        <v>-9.6905071703012879E-4</v>
      </c>
      <c r="V408" s="22">
        <f>IFERROR(_xll.qlIndexFixing($V$1,S408,,Trigger),NA())</f>
        <v>-1.0677165144024059E-3</v>
      </c>
      <c r="W408" s="27">
        <f t="shared" si="6"/>
        <v>0.98665797372277098</v>
      </c>
    </row>
    <row r="409" spans="18:23" x14ac:dyDescent="0.2">
      <c r="R409" s="17" t="s">
        <v>20</v>
      </c>
      <c r="S409" s="18">
        <f>_xll.qlCalendarAdvance(Calendar,S408,R409,,Trigger)</f>
        <v>42817</v>
      </c>
      <c r="T409" s="18">
        <f>_xll.qlCalendarAdvance(Calendar,T408,R409,"f",,Trigger)</f>
        <v>42817</v>
      </c>
      <c r="U409" s="22">
        <f>IFERROR(_xll.qlIndexFixing($U$1,S409,,Trigger),NA())</f>
        <v>-9.7252143678172587E-4</v>
      </c>
      <c r="V409" s="22">
        <f>IFERROR(_xll.qlIndexFixing($V$1,S409,,Trigger),NA())</f>
        <v>-1.0646012580295405E-3</v>
      </c>
      <c r="W409" s="27">
        <f t="shared" si="6"/>
        <v>0.92079821247814664</v>
      </c>
    </row>
    <row r="410" spans="18:23" x14ac:dyDescent="0.2">
      <c r="R410" s="17" t="s">
        <v>20</v>
      </c>
      <c r="S410" s="18">
        <f>_xll.qlCalendarAdvance(Calendar,S409,R410,,Trigger)</f>
        <v>42818</v>
      </c>
      <c r="T410" s="18">
        <f>_xll.qlCalendarAdvance(Calendar,T409,R410,"f",,Trigger)</f>
        <v>42818</v>
      </c>
      <c r="U410" s="22">
        <f>IFERROR(_xll.qlIndexFixing($U$1,S410,,Trigger),NA())</f>
        <v>-9.8212492815719088E-4</v>
      </c>
      <c r="V410" s="22">
        <f>IFERROR(_xll.qlIndexFixing($V$1,S410,,Trigger),NA())</f>
        <v>-1.0586344116925162E-3</v>
      </c>
      <c r="W410" s="27">
        <f t="shared" si="6"/>
        <v>0.76509483535325273</v>
      </c>
    </row>
    <row r="411" spans="18:23" x14ac:dyDescent="0.2">
      <c r="R411" s="17" t="s">
        <v>20</v>
      </c>
      <c r="S411" s="18">
        <f>_xll.qlCalendarAdvance(Calendar,S410,R411,,Trigger)</f>
        <v>42821</v>
      </c>
      <c r="T411" s="18">
        <f>_xll.qlCalendarAdvance(Calendar,T410,R411,"f",,Trigger)</f>
        <v>42821</v>
      </c>
      <c r="U411" s="22">
        <f>IFERROR(_xll.qlIndexFixing($U$1,S411,,Trigger),NA())</f>
        <v>-9.9439850881566372E-4</v>
      </c>
      <c r="V411" s="22">
        <f>IFERROR(_xll.qlIndexFixing($V$1,S411,,Trigger),NA())</f>
        <v>-1.0529436893191857E-3</v>
      </c>
      <c r="W411" s="27">
        <f t="shared" si="6"/>
        <v>0.58545180503521976</v>
      </c>
    </row>
    <row r="412" spans="18:23" x14ac:dyDescent="0.2">
      <c r="R412" s="17" t="s">
        <v>20</v>
      </c>
      <c r="S412" s="18">
        <f>_xll.qlCalendarAdvance(Calendar,S411,R412,,Trigger)</f>
        <v>42822</v>
      </c>
      <c r="T412" s="18">
        <f>_xll.qlCalendarAdvance(Calendar,T411,R412,"f",,Trigger)</f>
        <v>42822</v>
      </c>
      <c r="U412" s="22">
        <f>IFERROR(_xll.qlIndexFixing($U$1,S412,,Trigger),NA())</f>
        <v>-9.9863939897470999E-4</v>
      </c>
      <c r="V412" s="22">
        <f>IFERROR(_xll.qlIndexFixing($V$1,S412,,Trigger),NA())</f>
        <v>-1.0493325452554103E-3</v>
      </c>
      <c r="W412" s="27">
        <f t="shared" si="6"/>
        <v>0.50693146280700319</v>
      </c>
    </row>
    <row r="413" spans="18:23" x14ac:dyDescent="0.2">
      <c r="R413" s="17" t="s">
        <v>20</v>
      </c>
      <c r="S413" s="18">
        <f>_xll.qlCalendarAdvance(Calendar,S412,R413,,Trigger)</f>
        <v>42823</v>
      </c>
      <c r="T413" s="18">
        <f>_xll.qlCalendarAdvance(Calendar,T412,R413,"f",,Trigger)</f>
        <v>42823</v>
      </c>
      <c r="U413" s="22">
        <f>IFERROR(_xll.qlIndexFixing($U$1,S413,,Trigger),NA())</f>
        <v>-9.9983486961718882E-4</v>
      </c>
      <c r="V413" s="22">
        <f>IFERROR(_xll.qlIndexFixing($V$1,S413,,Trigger),NA())</f>
        <v>-1.0448797078765892E-3</v>
      </c>
      <c r="W413" s="27">
        <f t="shared" si="6"/>
        <v>0.45044838259400422</v>
      </c>
    </row>
    <row r="414" spans="18:23" x14ac:dyDescent="0.2">
      <c r="R414" s="17" t="s">
        <v>20</v>
      </c>
      <c r="S414" s="18">
        <f>_xll.qlCalendarAdvance(Calendar,S413,R414,,Trigger)</f>
        <v>42824</v>
      </c>
      <c r="T414" s="18">
        <f>_xll.qlCalendarAdvance(Calendar,T413,R414,"f",,Trigger)</f>
        <v>42824</v>
      </c>
      <c r="U414" s="22">
        <f>IFERROR(_xll.qlIndexFixing($U$1,S414,,Trigger),NA())</f>
        <v>-1.0009028898894101E-3</v>
      </c>
      <c r="V414" s="22">
        <f>IFERROR(_xll.qlIndexFixing($V$1,S414,,Trigger),NA())</f>
        <v>-1.0404744989589432E-3</v>
      </c>
      <c r="W414" s="27">
        <f t="shared" si="6"/>
        <v>0.39571609069533054</v>
      </c>
    </row>
    <row r="415" spans="18:23" x14ac:dyDescent="0.2">
      <c r="R415" s="17" t="s">
        <v>20</v>
      </c>
      <c r="S415" s="18">
        <f>_xll.qlCalendarAdvance(Calendar,S414,R415,,Trigger)</f>
        <v>42825</v>
      </c>
      <c r="T415" s="18">
        <f>_xll.qlCalendarAdvance(Calendar,T414,R415,"f",,Trigger)</f>
        <v>42825</v>
      </c>
      <c r="U415" s="22">
        <f>IFERROR(_xll.qlIndexFixing($U$1,S415,,Trigger),NA())</f>
        <v>-1.0026113040062512E-3</v>
      </c>
      <c r="V415" s="22">
        <f>IFERROR(_xll.qlIndexFixing($V$1,S415,,Trigger),NA())</f>
        <v>-1.0318220968708047E-3</v>
      </c>
      <c r="W415" s="27">
        <f t="shared" si="6"/>
        <v>0.29210792864553525</v>
      </c>
    </row>
    <row r="416" spans="18:23" x14ac:dyDescent="0.2">
      <c r="R416" s="17" t="s">
        <v>20</v>
      </c>
      <c r="S416" s="18">
        <f>_xll.qlCalendarAdvance(Calendar,S415,R416,,Trigger)</f>
        <v>42828</v>
      </c>
      <c r="T416" s="18">
        <f>_xll.qlCalendarAdvance(Calendar,T415,R416,"f",,Trigger)</f>
        <v>42828</v>
      </c>
      <c r="U416" s="22">
        <f>IFERROR(_xll.qlIndexFixing($U$1,S416,,Trigger),NA())</f>
        <v>-1.0039004685546971E-3</v>
      </c>
      <c r="V416" s="22">
        <f>IFERROR(_xll.qlIndexFixing($V$1,S416,,Trigger),NA())</f>
        <v>-1.0233387932245819E-3</v>
      </c>
      <c r="W416" s="27">
        <f t="shared" si="6"/>
        <v>0.19438324669884821</v>
      </c>
    </row>
    <row r="417" spans="18:23" x14ac:dyDescent="0.2">
      <c r="R417" s="17" t="s">
        <v>20</v>
      </c>
      <c r="S417" s="18">
        <f>_xll.qlCalendarAdvance(Calendar,S416,R417,,Trigger)</f>
        <v>42829</v>
      </c>
      <c r="T417" s="18">
        <f>_xll.qlCalendarAdvance(Calendar,T416,R417,"f",,Trigger)</f>
        <v>42829</v>
      </c>
      <c r="U417" s="22">
        <f>IFERROR(_xll.qlIndexFixing($U$1,S417,,Trigger),NA())</f>
        <v>-1.0043312375751512E-3</v>
      </c>
      <c r="V417" s="22">
        <f>IFERROR(_xll.qlIndexFixing($V$1,S417,,Trigger),NA())</f>
        <v>-1.0191783599866611E-3</v>
      </c>
      <c r="W417" s="27">
        <f t="shared" si="6"/>
        <v>0.14847122411509872</v>
      </c>
    </row>
    <row r="418" spans="18:23" x14ac:dyDescent="0.2">
      <c r="R418" s="17" t="s">
        <v>20</v>
      </c>
      <c r="S418" s="18">
        <f>_xll.qlCalendarAdvance(Calendar,S417,R418,,Trigger)</f>
        <v>42830</v>
      </c>
      <c r="T418" s="18">
        <f>_xll.qlCalendarAdvance(Calendar,T417,R418,"f",,Trigger)</f>
        <v>42830</v>
      </c>
      <c r="U418" s="22">
        <f>IFERROR(_xll.qlIndexFixing($U$1,S418,,Trigger),NA())</f>
        <v>-1.0046345562653158E-3</v>
      </c>
      <c r="V418" s="22">
        <f>IFERROR(_xll.qlIndexFixing($V$1,S418,,Trigger),NA())</f>
        <v>-1.0150682084075768E-3</v>
      </c>
      <c r="W418" s="27">
        <f t="shared" si="6"/>
        <v>0.10433652142260996</v>
      </c>
    </row>
    <row r="419" spans="18:23" x14ac:dyDescent="0.2">
      <c r="R419" s="17" t="s">
        <v>20</v>
      </c>
      <c r="S419" s="18">
        <f>_xll.qlCalendarAdvance(Calendar,S418,R419,,Trigger)</f>
        <v>42831</v>
      </c>
      <c r="T419" s="18">
        <f>_xll.qlCalendarAdvance(Calendar,T418,R419,"f",,Trigger)</f>
        <v>42831</v>
      </c>
      <c r="U419" s="22">
        <f>IFERROR(_xll.qlIndexFixing($U$1,S419,,Trigger),NA())</f>
        <v>-1.004810424705127E-3</v>
      </c>
      <c r="V419" s="22">
        <f>IFERROR(_xll.qlIndexFixing($V$1,S419,,Trigger),NA())</f>
        <v>-1.0110087805736967E-3</v>
      </c>
      <c r="W419" s="27">
        <f t="shared" si="6"/>
        <v>6.1983558685696494E-2</v>
      </c>
    </row>
    <row r="420" spans="18:23" x14ac:dyDescent="0.2">
      <c r="R420" s="17" t="s">
        <v>20</v>
      </c>
      <c r="S420" s="18">
        <f>_xll.qlCalendarAdvance(Calendar,S419,R420,,Trigger)</f>
        <v>42832</v>
      </c>
      <c r="T420" s="18">
        <f>_xll.qlCalendarAdvance(Calendar,T419,R420,"f",,Trigger)</f>
        <v>42832</v>
      </c>
      <c r="U420" s="22">
        <f>IFERROR(_xll.qlIndexFixing($U$1,S420,,Trigger),NA())</f>
        <v>-1.0047345233266114E-3</v>
      </c>
      <c r="V420" s="22">
        <f>IFERROR(_xll.qlIndexFixing($V$1,S420,,Trigger),NA())</f>
        <v>-1.003058420563363E-3</v>
      </c>
      <c r="W420" s="27">
        <f t="shared" si="6"/>
        <v>-1.676102763248366E-2</v>
      </c>
    </row>
    <row r="421" spans="18:23" x14ac:dyDescent="0.2">
      <c r="R421" s="17" t="s">
        <v>20</v>
      </c>
      <c r="S421" s="18">
        <f>_xll.qlCalendarAdvance(Calendar,S420,R421,,Trigger)</f>
        <v>42835</v>
      </c>
      <c r="T421" s="18">
        <f>_xll.qlCalendarAdvance(Calendar,T420,R421,"f",,Trigger)</f>
        <v>42835</v>
      </c>
      <c r="U421" s="22">
        <f>IFERROR(_xll.qlIndexFixing($U$1,S421,,Trigger),NA())</f>
        <v>-1.0042393960807416E-3</v>
      </c>
      <c r="V421" s="22">
        <f>IFERROR(_xll.qlIndexFixing($V$1,S421,,Trigger),NA())</f>
        <v>-9.9528715109542532E-4</v>
      </c>
      <c r="W421" s="27">
        <f t="shared" si="6"/>
        <v>-8.9522449853163266E-2</v>
      </c>
    </row>
    <row r="422" spans="18:23" x14ac:dyDescent="0.2">
      <c r="R422" s="17" t="s">
        <v>20</v>
      </c>
      <c r="S422" s="18">
        <f>_xll.qlCalendarAdvance(Calendar,S421,R422,,Trigger)</f>
        <v>42836</v>
      </c>
      <c r="T422" s="18">
        <f>_xll.qlCalendarAdvance(Calendar,T421,R422,"f",,Trigger)</f>
        <v>42836</v>
      </c>
      <c r="U422" s="22">
        <f>IFERROR(_xll.qlIndexFixing($U$1,S422,,Trigger),NA())</f>
        <v>-1.0037780131888496E-3</v>
      </c>
      <c r="V422" s="22">
        <f>IFERROR(_xll.qlIndexFixing($V$1,S422,,Trigger),NA())</f>
        <v>-9.9148797504167163E-4</v>
      </c>
      <c r="W422" s="27">
        <f t="shared" si="6"/>
        <v>-0.12290038147177995</v>
      </c>
    </row>
    <row r="423" spans="18:23" x14ac:dyDescent="0.2">
      <c r="R423" s="17" t="s">
        <v>20</v>
      </c>
      <c r="S423" s="18">
        <f>_xll.qlCalendarAdvance(Calendar,S422,R423,,Trigger)</f>
        <v>42837</v>
      </c>
      <c r="T423" s="18">
        <f>_xll.qlCalendarAdvance(Calendar,T422,R423,"f",,Trigger)</f>
        <v>42837</v>
      </c>
      <c r="U423" s="22">
        <f>IFERROR(_xll.qlIndexFixing($U$1,S423,,Trigger),NA())</f>
        <v>-1.0031891800865722E-3</v>
      </c>
      <c r="V423" s="22">
        <f>IFERROR(_xll.qlIndexFixing($V$1,S423,,Trigger),NA())</f>
        <v>-9.877421757709115E-4</v>
      </c>
      <c r="W423" s="27">
        <f t="shared" si="6"/>
        <v>-0.15447004315660706</v>
      </c>
    </row>
    <row r="424" spans="18:23" x14ac:dyDescent="0.2">
      <c r="R424" s="17" t="s">
        <v>20</v>
      </c>
      <c r="S424" s="18">
        <f>_xll.qlCalendarAdvance(Calendar,S423,R424,,Trigger)</f>
        <v>42838</v>
      </c>
      <c r="T424" s="18">
        <f>_xll.qlCalendarAdvance(Calendar,T423,R424,"f",,Trigger)</f>
        <v>42838</v>
      </c>
      <c r="U424" s="22">
        <f>IFERROR(_xll.qlIndexFixing($U$1,S424,,Trigger),NA())</f>
        <v>-1.0005249674920336E-3</v>
      </c>
      <c r="V424" s="22">
        <f>IFERROR(_xll.qlIndexFixing($V$1,S424,,Trigger),NA())</f>
        <v>-9.7687930465628625E-4</v>
      </c>
      <c r="W424" s="27">
        <f t="shared" si="6"/>
        <v>-0.23645662835747316</v>
      </c>
    </row>
    <row r="425" spans="18:23" x14ac:dyDescent="0.2">
      <c r="R425" s="17" t="s">
        <v>20</v>
      </c>
      <c r="S425" s="18">
        <f>_xll.qlCalendarAdvance(Calendar,S424,R425,,Trigger)</f>
        <v>42843</v>
      </c>
      <c r="T425" s="18">
        <f>_xll.qlCalendarAdvance(Calendar,T424,R425,"f",,Trigger)</f>
        <v>42843</v>
      </c>
      <c r="U425" s="22">
        <f>IFERROR(_xll.qlIndexFixing($U$1,S425,,Trigger),NA())</f>
        <v>-9.9697972593570938E-4</v>
      </c>
      <c r="V425" s="22">
        <f>IFERROR(_xll.qlIndexFixing($V$1,S425,,Trigger),NA())</f>
        <v>-9.664130556608086E-4</v>
      </c>
      <c r="W425" s="27">
        <f t="shared" si="6"/>
        <v>-0.30566670274900787</v>
      </c>
    </row>
    <row r="426" spans="18:23" x14ac:dyDescent="0.2">
      <c r="R426" s="17" t="s">
        <v>20</v>
      </c>
      <c r="S426" s="18">
        <f>_xll.qlCalendarAdvance(Calendar,S425,R426,,Trigger)</f>
        <v>42844</v>
      </c>
      <c r="T426" s="18">
        <f>_xll.qlCalendarAdvance(Calendar,T425,R426,"f",,Trigger)</f>
        <v>42844</v>
      </c>
      <c r="U426" s="22">
        <f>IFERROR(_xll.qlIndexFixing($U$1,S426,,Trigger),NA())</f>
        <v>-9.9549874092108581E-4</v>
      </c>
      <c r="V426" s="22">
        <f>IFERROR(_xll.qlIndexFixing($V$1,S426,,Trigger),NA())</f>
        <v>-9.6305327512702377E-4</v>
      </c>
      <c r="W426" s="27">
        <f t="shared" si="6"/>
        <v>-0.32445465794062045</v>
      </c>
    </row>
    <row r="427" spans="18:23" x14ac:dyDescent="0.2">
      <c r="R427" s="17" t="s">
        <v>20</v>
      </c>
      <c r="S427" s="18">
        <f>_xll.qlCalendarAdvance(Calendar,S426,R427,,Trigger)</f>
        <v>42845</v>
      </c>
      <c r="T427" s="18">
        <f>_xll.qlCalendarAdvance(Calendar,T426,R427,"f",,Trigger)</f>
        <v>42845</v>
      </c>
      <c r="U427" s="22">
        <f>IFERROR(_xll.qlIndexFixing($U$1,S427,,Trigger),NA())</f>
        <v>-9.9389030581598092E-4</v>
      </c>
      <c r="V427" s="22">
        <f>IFERROR(_xll.qlIndexFixing($V$1,S427,,Trigger),NA())</f>
        <v>-9.5975040882656515E-4</v>
      </c>
      <c r="W427" s="27">
        <f t="shared" si="6"/>
        <v>-0.34139896989415774</v>
      </c>
    </row>
    <row r="428" spans="18:23" x14ac:dyDescent="0.2">
      <c r="R428" s="17" t="s">
        <v>20</v>
      </c>
      <c r="S428" s="18">
        <f>_xll.qlCalendarAdvance(Calendar,S427,R428,,Trigger)</f>
        <v>42846</v>
      </c>
      <c r="T428" s="18">
        <f>_xll.qlCalendarAdvance(Calendar,T427,R428,"f",,Trigger)</f>
        <v>42846</v>
      </c>
      <c r="U428" s="22">
        <f>IFERROR(_xll.qlIndexFixing($U$1,S428,,Trigger),NA())</f>
        <v>-9.9024587713714141E-4</v>
      </c>
      <c r="V428" s="22">
        <f>IFERROR(_xll.qlIndexFixing($V$1,S428,,Trigger),NA())</f>
        <v>-9.5333407668096726E-4</v>
      </c>
      <c r="W428" s="27">
        <f t="shared" si="6"/>
        <v>-0.36911800456174149</v>
      </c>
    </row>
    <row r="429" spans="18:23" x14ac:dyDescent="0.2">
      <c r="R429" s="17" t="s">
        <v>20</v>
      </c>
      <c r="S429" s="18">
        <f>_xll.qlCalendarAdvance(Calendar,S428,R429,,Trigger)</f>
        <v>42849</v>
      </c>
      <c r="T429" s="18">
        <f>_xll.qlCalendarAdvance(Calendar,T428,R429,"f",,Trigger)</f>
        <v>42849</v>
      </c>
      <c r="U429" s="22">
        <f>IFERROR(_xll.qlIndexFixing($U$1,S429,,Trigger),NA())</f>
        <v>-9.861820620127304E-4</v>
      </c>
      <c r="V429" s="22">
        <f>IFERROR(_xll.qlIndexFixing($V$1,S429,,Trigger),NA())</f>
        <v>-9.4711692944393633E-4</v>
      </c>
      <c r="W429" s="27">
        <f t="shared" si="6"/>
        <v>-0.3906513256879407</v>
      </c>
    </row>
    <row r="430" spans="18:23" x14ac:dyDescent="0.2">
      <c r="R430" s="17" t="s">
        <v>20</v>
      </c>
      <c r="S430" s="18">
        <f>_xll.qlCalendarAdvance(Calendar,S429,R430,,Trigger)</f>
        <v>42850</v>
      </c>
      <c r="T430" s="18">
        <f>_xll.qlCalendarAdvance(Calendar,T429,R430,"f",,Trigger)</f>
        <v>42850</v>
      </c>
      <c r="U430" s="22">
        <f>IFERROR(_xll.qlIndexFixing($U$1,S430,,Trigger),NA())</f>
        <v>-9.8393637541605017E-4</v>
      </c>
      <c r="V430" s="22">
        <f>IFERROR(_xll.qlIndexFixing($V$1,S430,,Trigger),NA())</f>
        <v>-9.4410526700450248E-4</v>
      </c>
      <c r="W430" s="27">
        <f t="shared" si="6"/>
        <v>-0.39831108411547689</v>
      </c>
    </row>
    <row r="431" spans="18:23" x14ac:dyDescent="0.2">
      <c r="R431" s="17" t="s">
        <v>20</v>
      </c>
      <c r="S431" s="18">
        <f>_xll.qlCalendarAdvance(Calendar,S430,R431,,Trigger)</f>
        <v>42851</v>
      </c>
      <c r="T431" s="18">
        <f>_xll.qlCalendarAdvance(Calendar,T430,R431,"f",,Trigger)</f>
        <v>42851</v>
      </c>
      <c r="U431" s="22">
        <f>IFERROR(_xll.qlIndexFixing($U$1,S431,,Trigger),NA())</f>
        <v>-9.8156323852904848E-4</v>
      </c>
      <c r="V431" s="22">
        <f>IFERROR(_xll.qlIndexFixing($V$1,S431,,Trigger),NA())</f>
        <v>-9.4115317171628021E-4</v>
      </c>
      <c r="W431" s="27">
        <f t="shared" si="6"/>
        <v>-0.40410066812768264</v>
      </c>
    </row>
    <row r="432" spans="18:23" x14ac:dyDescent="0.2">
      <c r="R432" s="17" t="s">
        <v>20</v>
      </c>
      <c r="S432" s="18">
        <f>_xll.qlCalendarAdvance(Calendar,S431,R432,,Trigger)</f>
        <v>42852</v>
      </c>
      <c r="T432" s="18">
        <f>_xll.qlCalendarAdvance(Calendar,T431,R432,"f",,Trigger)</f>
        <v>42852</v>
      </c>
      <c r="U432" s="22">
        <f>IFERROR(_xll.qlIndexFixing($U$1,S432,,Trigger),NA())</f>
        <v>-9.7906265131175729E-4</v>
      </c>
      <c r="V432" s="22">
        <f>IFERROR(_xll.qlIndexFixing($V$1,S432,,Trigger),NA())</f>
        <v>-9.3826108582550916E-4</v>
      </c>
      <c r="W432" s="27">
        <f t="shared" si="6"/>
        <v>-0.40801565486248137</v>
      </c>
    </row>
    <row r="433" spans="18:23" x14ac:dyDescent="0.2">
      <c r="R433" s="17" t="s">
        <v>20</v>
      </c>
      <c r="S433" s="18">
        <f>_xll.qlCalendarAdvance(Calendar,S432,R433,,Trigger)</f>
        <v>42853</v>
      </c>
      <c r="T433" s="18">
        <f>_xll.qlCalendarAdvance(Calendar,T432,R433,"f",,Trigger)</f>
        <v>42853</v>
      </c>
      <c r="U433" s="22">
        <f>IFERROR(_xll.qlIndexFixing($U$1,S433,,Trigger),NA())</f>
        <v>-9.9124549626461445E-4</v>
      </c>
      <c r="V433" s="22">
        <f>IFERROR(_xll.qlIndexFixing($V$1,S433,,Trigger),NA())</f>
        <v>-9.2791770575306742E-4</v>
      </c>
      <c r="W433" s="27">
        <f t="shared" si="6"/>
        <v>-0.63327790511547022</v>
      </c>
    </row>
    <row r="434" spans="18:23" x14ac:dyDescent="0.2">
      <c r="R434" s="17" t="s">
        <v>20</v>
      </c>
      <c r="S434" s="18">
        <f>_xll.qlCalendarAdvance(Calendar,S433,R434,,Trigger)</f>
        <v>42857</v>
      </c>
      <c r="T434" s="18">
        <f>_xll.qlCalendarAdvance(Calendar,T433,R434,"f",,Trigger)</f>
        <v>42857</v>
      </c>
      <c r="U434" s="22">
        <f>IFERROR(_xll.qlIndexFixing($U$1,S434,,Trigger),NA())</f>
        <v>-1.0043961848626992E-3</v>
      </c>
      <c r="V434" s="22">
        <f>IFERROR(_xll.qlIndexFixing($V$1,S434,,Trigger),NA())</f>
        <v>-9.1697043897998043E-4</v>
      </c>
      <c r="W434" s="27">
        <f t="shared" si="6"/>
        <v>-0.87425745882718786</v>
      </c>
    </row>
    <row r="435" spans="18:23" x14ac:dyDescent="0.2">
      <c r="R435" s="17" t="s">
        <v>20</v>
      </c>
      <c r="S435" s="18">
        <f>_xll.qlCalendarAdvance(Calendar,S434,R435,,Trigger)</f>
        <v>42858</v>
      </c>
      <c r="T435" s="18">
        <f>_xll.qlCalendarAdvance(Calendar,T434,R435,"f",,Trigger)</f>
        <v>42858</v>
      </c>
      <c r="U435" s="22">
        <f>IFERROR(_xll.qlIndexFixing($U$1,S435,,Trigger),NA())</f>
        <v>-1.0078773585719958E-3</v>
      </c>
      <c r="V435" s="22">
        <f>IFERROR(_xll.qlIndexFixing($V$1,S435,,Trigger),NA())</f>
        <v>-9.1268318750614696E-4</v>
      </c>
      <c r="W435" s="27">
        <f t="shared" si="6"/>
        <v>-0.9519417106584882</v>
      </c>
    </row>
    <row r="436" spans="18:23" x14ac:dyDescent="0.2">
      <c r="R436" s="17" t="s">
        <v>20</v>
      </c>
      <c r="S436" s="18">
        <f>_xll.qlCalendarAdvance(Calendar,S435,R436,,Trigger)</f>
        <v>42859</v>
      </c>
      <c r="T436" s="18">
        <f>_xll.qlCalendarAdvance(Calendar,T435,R436,"f",,Trigger)</f>
        <v>42859</v>
      </c>
      <c r="U436" s="22">
        <f>IFERROR(_xll.qlIndexFixing($U$1,S436,,Trigger),NA())</f>
        <v>-1.010469800353242E-3</v>
      </c>
      <c r="V436" s="22">
        <f>IFERROR(_xll.qlIndexFixing($V$1,S436,,Trigger),NA())</f>
        <v>-9.0844317120808427E-4</v>
      </c>
      <c r="W436" s="27">
        <f t="shared" si="6"/>
        <v>-1.020266291451577</v>
      </c>
    </row>
    <row r="437" spans="18:23" x14ac:dyDescent="0.2">
      <c r="R437" s="17" t="s">
        <v>20</v>
      </c>
      <c r="S437" s="18">
        <f>_xll.qlCalendarAdvance(Calendar,S436,R437,,Trigger)</f>
        <v>42860</v>
      </c>
      <c r="T437" s="18">
        <f>_xll.qlCalendarAdvance(Calendar,T436,R437,"f",,Trigger)</f>
        <v>42860</v>
      </c>
      <c r="U437" s="22">
        <f>IFERROR(_xll.qlIndexFixing($U$1,S437,,Trigger),NA())</f>
        <v>-1.0126893953810168E-3</v>
      </c>
      <c r="V437" s="22">
        <f>IFERROR(_xll.qlIndexFixing($V$1,S437,,Trigger),NA())</f>
        <v>-9.0012030900865625E-4</v>
      </c>
      <c r="W437" s="27">
        <f t="shared" si="6"/>
        <v>-1.1256908637236052</v>
      </c>
    </row>
    <row r="438" spans="18:23" x14ac:dyDescent="0.2">
      <c r="R438" s="17" t="s">
        <v>20</v>
      </c>
      <c r="S438" s="18">
        <f>_xll.qlCalendarAdvance(Calendar,S437,R438,,Trigger)</f>
        <v>42863</v>
      </c>
      <c r="T438" s="18">
        <f>_xll.qlCalendarAdvance(Calendar,T437,R438,"f",,Trigger)</f>
        <v>42863</v>
      </c>
      <c r="U438" s="22">
        <f>IFERROR(_xll.qlIndexFixing($U$1,S438,,Trigger),NA())</f>
        <v>-1.0119522479978826E-3</v>
      </c>
      <c r="V438" s="22">
        <f>IFERROR(_xll.qlIndexFixing($V$1,S438,,Trigger),NA())</f>
        <v>-8.9196334018826207E-4</v>
      </c>
      <c r="W438" s="27">
        <f t="shared" si="6"/>
        <v>-1.1998890780962057</v>
      </c>
    </row>
    <row r="439" spans="18:23" x14ac:dyDescent="0.2">
      <c r="R439" s="17" t="s">
        <v>20</v>
      </c>
      <c r="S439" s="18">
        <f>_xll.qlCalendarAdvance(Calendar,S438,R439,,Trigger)</f>
        <v>42864</v>
      </c>
      <c r="T439" s="18">
        <f>_xll.qlCalendarAdvance(Calendar,T438,R439,"f",,Trigger)</f>
        <v>42864</v>
      </c>
      <c r="U439" s="22">
        <f>IFERROR(_xll.qlIndexFixing($U$1,S439,,Trigger),NA())</f>
        <v>-1.0101010299790047E-3</v>
      </c>
      <c r="V439" s="22">
        <f>IFERROR(_xll.qlIndexFixing($V$1,S439,,Trigger),NA())</f>
        <v>-8.8796541191982215E-4</v>
      </c>
      <c r="W439" s="27">
        <f t="shared" si="6"/>
        <v>-1.221356180591826</v>
      </c>
    </row>
    <row r="440" spans="18:23" x14ac:dyDescent="0.2">
      <c r="R440" s="17" t="s">
        <v>20</v>
      </c>
      <c r="S440" s="18">
        <f>_xll.qlCalendarAdvance(Calendar,S439,R440,,Trigger)</f>
        <v>42865</v>
      </c>
      <c r="T440" s="18">
        <f>_xll.qlCalendarAdvance(Calendar,T439,R440,"f",,Trigger)</f>
        <v>42865</v>
      </c>
      <c r="U440" s="22">
        <f>IFERROR(_xll.qlIndexFixing($U$1,S440,,Trigger),NA())</f>
        <v>-1.0073610801120125E-3</v>
      </c>
      <c r="V440" s="22">
        <f>IFERROR(_xll.qlIndexFixing($V$1,S440,,Trigger),NA())</f>
        <v>-8.8401708393526235E-4</v>
      </c>
      <c r="W440" s="27">
        <f t="shared" si="6"/>
        <v>-1.2334399617675018</v>
      </c>
    </row>
    <row r="441" spans="18:23" x14ac:dyDescent="0.2">
      <c r="R441" s="17" t="s">
        <v>20</v>
      </c>
      <c r="S441" s="18">
        <f>_xll.qlCalendarAdvance(Calendar,S440,R441,,Trigger)</f>
        <v>42866</v>
      </c>
      <c r="T441" s="18">
        <f>_xll.qlCalendarAdvance(Calendar,T440,R441,"f",,Trigger)</f>
        <v>42866</v>
      </c>
      <c r="U441" s="22">
        <f>IFERROR(_xll.qlIndexFixing($U$1,S441,,Trigger),NA())</f>
        <v>-1.0037323982370339E-3</v>
      </c>
      <c r="V441" s="22">
        <f>IFERROR(_xll.qlIndexFixing($V$1,S441,,Trigger),NA())</f>
        <v>-8.8011875051918764E-4</v>
      </c>
      <c r="W441" s="27">
        <f t="shared" si="6"/>
        <v>-1.2361364771784622</v>
      </c>
    </row>
    <row r="442" spans="18:23" x14ac:dyDescent="0.2">
      <c r="R442" s="17" t="s">
        <v>20</v>
      </c>
      <c r="S442" s="18">
        <f>_xll.qlCalendarAdvance(Calendar,S441,R442,,Trigger)</f>
        <v>42867</v>
      </c>
      <c r="T442" s="18">
        <f>_xll.qlCalendarAdvance(Calendar,T441,R442,"f",,Trigger)</f>
        <v>42867</v>
      </c>
      <c r="U442" s="22">
        <f>IFERROR(_xll.qlIndexFixing($U$1,S442,,Trigger),NA())</f>
        <v>-9.9350985245383328E-4</v>
      </c>
      <c r="V442" s="22">
        <f>IFERROR(_xll.qlIndexFixing($V$1,S442,,Trigger),NA())</f>
        <v>-8.7248858796407092E-4</v>
      </c>
      <c r="W442" s="27">
        <f t="shared" si="6"/>
        <v>-1.2102126448976236</v>
      </c>
    </row>
    <row r="443" spans="18:23" x14ac:dyDescent="0.2">
      <c r="R443" s="17" t="s">
        <v>20</v>
      </c>
      <c r="S443" s="18">
        <f>_xll.qlCalendarAdvance(Calendar,S442,R443,,Trigger)</f>
        <v>42870</v>
      </c>
      <c r="T443" s="18">
        <f>_xll.qlCalendarAdvance(Calendar,T442,R443,"f",,Trigger)</f>
        <v>42870</v>
      </c>
      <c r="U443" s="22">
        <f>IFERROR(_xll.qlIndexFixing($U$1,S443,,Trigger),NA())</f>
        <v>-9.8033035009770231E-4</v>
      </c>
      <c r="V443" s="22">
        <f>IFERROR(_xll.qlIndexFixing($V$1,S443,,Trigger),NA())</f>
        <v>-8.6503324463471643E-4</v>
      </c>
      <c r="W443" s="27">
        <f t="shared" si="6"/>
        <v>-1.1529710546298588</v>
      </c>
    </row>
    <row r="444" spans="18:23" x14ac:dyDescent="0.2">
      <c r="R444" s="17" t="s">
        <v>20</v>
      </c>
      <c r="S444" s="18">
        <f>_xll.qlCalendarAdvance(Calendar,S443,R444,,Trigger)</f>
        <v>42871</v>
      </c>
      <c r="T444" s="18">
        <f>_xll.qlCalendarAdvance(Calendar,T443,R444,"f",,Trigger)</f>
        <v>42871</v>
      </c>
      <c r="U444" s="22">
        <f>IFERROR(_xll.qlIndexFixing($U$1,S444,,Trigger),NA())</f>
        <v>-9.7225800774314308E-4</v>
      </c>
      <c r="V444" s="22">
        <f>IFERROR(_xll.qlIndexFixing($V$1,S444,,Trigger),NA())</f>
        <v>-8.6139079621183612E-4</v>
      </c>
      <c r="W444" s="27">
        <f t="shared" si="6"/>
        <v>-1.1086721153130696</v>
      </c>
    </row>
    <row r="445" spans="18:23" x14ac:dyDescent="0.2">
      <c r="R445" s="17" t="s">
        <v>20</v>
      </c>
      <c r="S445" s="18">
        <f>_xll.qlCalendarAdvance(Calendar,S444,R445,,Trigger)</f>
        <v>42872</v>
      </c>
      <c r="T445" s="18">
        <f>_xll.qlCalendarAdvance(Calendar,T444,R445,"f",,Trigger)</f>
        <v>42872</v>
      </c>
      <c r="U445" s="22">
        <f>IFERROR(_xll.qlIndexFixing($U$1,S445,,Trigger),NA())</f>
        <v>-9.6329693306085318E-4</v>
      </c>
      <c r="V445" s="22">
        <f>IFERROR(_xll.qlIndexFixing($V$1,S445,,Trigger),NA())</f>
        <v>-8.578007073856142E-4</v>
      </c>
      <c r="W445" s="27">
        <f t="shared" si="6"/>
        <v>-1.0549622567523897</v>
      </c>
    </row>
    <row r="446" spans="18:23" x14ac:dyDescent="0.2">
      <c r="R446" s="17" t="s">
        <v>20</v>
      </c>
      <c r="S446" s="18">
        <f>_xll.qlCalendarAdvance(Calendar,S445,R446,,Trigger)</f>
        <v>42873</v>
      </c>
      <c r="T446" s="18">
        <f>_xll.qlCalendarAdvance(Calendar,T445,R446,"f",,Trigger)</f>
        <v>42873</v>
      </c>
      <c r="U446" s="22">
        <f>IFERROR(_xll.qlIndexFixing($U$1,S446,,Trigger),NA())</f>
        <v>-9.5344712621070471E-4</v>
      </c>
      <c r="V446" s="22">
        <f>IFERROR(_xll.qlIndexFixing($V$1,S446,,Trigger),NA())</f>
        <v>-8.5426337244065564E-4</v>
      </c>
      <c r="W446" s="27">
        <f t="shared" si="6"/>
        <v>-0.99183753770049066</v>
      </c>
    </row>
    <row r="447" spans="18:23" x14ac:dyDescent="0.2">
      <c r="R447" s="17" t="s">
        <v>20</v>
      </c>
      <c r="S447" s="18">
        <f>_xll.qlCalendarAdvance(Calendar,S446,R447,,Trigger)</f>
        <v>42874</v>
      </c>
      <c r="T447" s="18">
        <f>_xll.qlCalendarAdvance(Calendar,T446,R447,"f",,Trigger)</f>
        <v>42874</v>
      </c>
      <c r="U447" s="22">
        <f>IFERROR(_xll.qlIndexFixing($U$1,S447,,Trigger),NA())</f>
        <v>-9.3078266452994995E-4</v>
      </c>
      <c r="V447" s="22">
        <f>IFERROR(_xll.qlIndexFixing($V$1,S447,,Trigger),NA())</f>
        <v>-8.4736452504063919E-4</v>
      </c>
      <c r="W447" s="27">
        <f t="shared" si="6"/>
        <v>-0.83418139489310761</v>
      </c>
    </row>
    <row r="448" spans="18:23" x14ac:dyDescent="0.2">
      <c r="R448" s="17" t="s">
        <v>20</v>
      </c>
      <c r="S448" s="18">
        <f>_xll.qlCalendarAdvance(Calendar,S447,R448,,Trigger)</f>
        <v>42877</v>
      </c>
      <c r="T448" s="18">
        <f>_xll.qlCalendarAdvance(Calendar,T447,R448,"f",,Trigger)</f>
        <v>42877</v>
      </c>
      <c r="U448" s="22">
        <f>IFERROR(_xll.qlIndexFixing($U$1,S448,,Trigger),NA())</f>
        <v>-9.051605738141788E-4</v>
      </c>
      <c r="V448" s="22">
        <f>IFERROR(_xll.qlIndexFixing($V$1,S448,,Trigger),NA())</f>
        <v>-8.4064945468753649E-4</v>
      </c>
      <c r="W448" s="27">
        <f t="shared" si="6"/>
        <v>-0.64511119126642313</v>
      </c>
    </row>
    <row r="449" spans="18:23" x14ac:dyDescent="0.2">
      <c r="R449" s="17" t="s">
        <v>20</v>
      </c>
      <c r="S449" s="18">
        <f>_xll.qlCalendarAdvance(Calendar,S448,R449,,Trigger)</f>
        <v>42878</v>
      </c>
      <c r="T449" s="18">
        <f>_xll.qlCalendarAdvance(Calendar,T448,R449,"f",,Trigger)</f>
        <v>42878</v>
      </c>
      <c r="U449" s="22">
        <f>IFERROR(_xll.qlIndexFixing($U$1,S449,,Trigger),NA())</f>
        <v>-8.908671041663041E-4</v>
      </c>
      <c r="V449" s="22">
        <f>IFERROR(_xll.qlIndexFixing($V$1,S449,,Trigger),NA())</f>
        <v>-8.3738180177928001E-4</v>
      </c>
      <c r="W449" s="27">
        <f t="shared" si="6"/>
        <v>-0.53485302387024092</v>
      </c>
    </row>
    <row r="450" spans="18:23" x14ac:dyDescent="0.2">
      <c r="R450" s="17" t="s">
        <v>20</v>
      </c>
      <c r="S450" s="18">
        <f>_xll.qlCalendarAdvance(Calendar,S449,R450,,Trigger)</f>
        <v>42879</v>
      </c>
      <c r="T450" s="18">
        <f>_xll.qlCalendarAdvance(Calendar,T449,R450,"f",,Trigger)</f>
        <v>42879</v>
      </c>
      <c r="U450" s="22">
        <f>IFERROR(_xll.qlIndexFixing($U$1,S450,,Trigger),NA())</f>
        <v>-8.7568490163114632E-4</v>
      </c>
      <c r="V450" s="22">
        <f>IFERROR(_xll.qlIndexFixing($V$1,S450,,Trigger),NA())</f>
        <v>-8.3416926786039625E-4</v>
      </c>
      <c r="W450" s="27">
        <f t="shared" si="6"/>
        <v>-0.41515633770750071</v>
      </c>
    </row>
    <row r="451" spans="18:23" x14ac:dyDescent="0.2">
      <c r="R451" s="17" t="s">
        <v>20</v>
      </c>
      <c r="S451" s="18">
        <f>_xll.qlCalendarAdvance(Calendar,S450,R451,,Trigger)</f>
        <v>42880</v>
      </c>
      <c r="T451" s="18">
        <f>_xll.qlCalendarAdvance(Calendar,T450,R451,"f",,Trigger)</f>
        <v>42880</v>
      </c>
      <c r="U451" s="22">
        <f>IFERROR(_xll.qlIndexFixing($U$1,S451,,Trigger),NA())</f>
        <v>-8.5961396612876939E-4</v>
      </c>
      <c r="V451" s="22">
        <f>IFERROR(_xll.qlIndexFixing($V$1,S451,,Trigger),NA())</f>
        <v>-8.3101224709558608E-4</v>
      </c>
      <c r="W451" s="27">
        <f t="shared" si="6"/>
        <v>-0.28601719033183315</v>
      </c>
    </row>
    <row r="452" spans="18:23" x14ac:dyDescent="0.2">
      <c r="R452" s="17" t="s">
        <v>20</v>
      </c>
      <c r="S452" s="18">
        <f>_xll.qlCalendarAdvance(Calendar,S451,R452,,Trigger)</f>
        <v>42881</v>
      </c>
      <c r="T452" s="18">
        <f>_xll.qlCalendarAdvance(Calendar,T451,R452,"f",,Trigger)</f>
        <v>42881</v>
      </c>
      <c r="U452" s="22">
        <f>IFERROR(_xll.qlIndexFixing($U$1,S452,,Trigger),NA())</f>
        <v>-8.245077632107467E-4</v>
      </c>
      <c r="V452" s="22">
        <f>IFERROR(_xll.qlIndexFixing($V$1,S452,,Trigger),NA())</f>
        <v>-8.2488333061458974E-4</v>
      </c>
      <c r="W452" s="27">
        <f t="shared" ref="W452:W515" si="7">(U452-V452)*10000</f>
        <v>3.7556740384303566E-3</v>
      </c>
    </row>
    <row r="453" spans="18:23" x14ac:dyDescent="0.2">
      <c r="R453" s="17" t="s">
        <v>20</v>
      </c>
      <c r="S453" s="18">
        <f>_xll.qlCalendarAdvance(Calendar,S452,R453,,Trigger)</f>
        <v>42884</v>
      </c>
      <c r="T453" s="18">
        <f>_xll.qlCalendarAdvance(Calendar,T452,R453,"f",,Trigger)</f>
        <v>42884</v>
      </c>
      <c r="U453" s="22">
        <f>IFERROR(_xll.qlIndexFixing($U$1,S453,,Trigger),NA())</f>
        <v>-7.8986933725655462E-4</v>
      </c>
      <c r="V453" s="22">
        <f>IFERROR(_xll.qlIndexFixing($V$1,S453,,Trigger),NA())</f>
        <v>-8.1835688441778132E-4</v>
      </c>
      <c r="W453" s="27">
        <f t="shared" si="7"/>
        <v>0.28487547161226701</v>
      </c>
    </row>
    <row r="454" spans="18:23" x14ac:dyDescent="0.2">
      <c r="R454" s="17" t="s">
        <v>20</v>
      </c>
      <c r="S454" s="18">
        <f>_xll.qlCalendarAdvance(Calendar,S453,R454,,Trigger)</f>
        <v>42885</v>
      </c>
      <c r="T454" s="18">
        <f>_xll.qlCalendarAdvance(Calendar,T453,R454,"f",,Trigger)</f>
        <v>42885</v>
      </c>
      <c r="U454" s="22">
        <f>IFERROR(_xll.qlIndexFixing($U$1,S454,,Trigger),NA())</f>
        <v>-7.7717233840424171E-4</v>
      </c>
      <c r="V454" s="22">
        <f>IFERROR(_xll.qlIndexFixing($V$1,S454,,Trigger),NA())</f>
        <v>-8.1426953699725857E-4</v>
      </c>
      <c r="W454" s="27">
        <f t="shared" si="7"/>
        <v>0.37097198593016856</v>
      </c>
    </row>
    <row r="455" spans="18:23" x14ac:dyDescent="0.2">
      <c r="R455" s="17" t="s">
        <v>20</v>
      </c>
      <c r="S455" s="18">
        <f>_xll.qlCalendarAdvance(Calendar,S454,R455,,Trigger)</f>
        <v>42886</v>
      </c>
      <c r="T455" s="18">
        <f>_xll.qlCalendarAdvance(Calendar,T454,R455,"f",,Trigger)</f>
        <v>42886</v>
      </c>
      <c r="U455" s="22">
        <f>IFERROR(_xll.qlIndexFixing($U$1,S455,,Trigger),NA())</f>
        <v>-7.6503367508973241E-4</v>
      </c>
      <c r="V455" s="22">
        <f>IFERROR(_xll.qlIndexFixing($V$1,S455,,Trigger),NA())</f>
        <v>-8.1019004073645817E-4</v>
      </c>
      <c r="W455" s="27">
        <f t="shared" si="7"/>
        <v>0.4515636564672576</v>
      </c>
    </row>
    <row r="456" spans="18:23" x14ac:dyDescent="0.2">
      <c r="R456" s="17" t="s">
        <v>20</v>
      </c>
      <c r="S456" s="18">
        <f>_xll.qlCalendarAdvance(Calendar,S455,R456,,Trigger)</f>
        <v>42887</v>
      </c>
      <c r="T456" s="18">
        <f>_xll.qlCalendarAdvance(Calendar,T455,R456,"f",,Trigger)</f>
        <v>42887</v>
      </c>
      <c r="U456" s="22">
        <f>IFERROR(_xll.qlIndexFixing($U$1,S456,,Trigger),NA())</f>
        <v>-7.5345334751286686E-4</v>
      </c>
      <c r="V456" s="22">
        <f>IFERROR(_xll.qlIndexFixing($V$1,S456,,Trigger),NA())</f>
        <v>-8.0611851450029803E-4</v>
      </c>
      <c r="W456" s="27">
        <f t="shared" si="7"/>
        <v>0.52665166987431178</v>
      </c>
    </row>
    <row r="457" spans="18:23" x14ac:dyDescent="0.2">
      <c r="R457" s="17" t="s">
        <v>20</v>
      </c>
      <c r="S457" s="18">
        <f>_xll.qlCalendarAdvance(Calendar,S456,R457,,Trigger)</f>
        <v>42888</v>
      </c>
      <c r="T457" s="18">
        <f>_xll.qlCalendarAdvance(Calendar,T456,R457,"f",,Trigger)</f>
        <v>42888</v>
      </c>
      <c r="U457" s="22">
        <f>IFERROR(_xll.qlIndexFixing($U$1,S457,,Trigger),NA())</f>
        <v>-7.3215232236911731E-4</v>
      </c>
      <c r="V457" s="22">
        <f>IFERROR(_xll.qlIndexFixing($V$1,S457,,Trigger),NA())</f>
        <v>-7.9800085490244754E-4</v>
      </c>
      <c r="W457" s="27">
        <f t="shared" si="7"/>
        <v>0.65848532533330228</v>
      </c>
    </row>
    <row r="458" spans="18:23" x14ac:dyDescent="0.2">
      <c r="R458" s="17" t="s">
        <v>20</v>
      </c>
      <c r="S458" s="18">
        <f>_xll.qlCalendarAdvance(Calendar,S457,R458,,Trigger)</f>
        <v>42891</v>
      </c>
      <c r="T458" s="18">
        <f>_xll.qlCalendarAdvance(Calendar,T457,R458,"f",,Trigger)</f>
        <v>42891</v>
      </c>
      <c r="U458" s="22">
        <f>IFERROR(_xll.qlIndexFixing($U$1,S458,,Trigger),NA())</f>
        <v>-7.1271539450190602E-4</v>
      </c>
      <c r="V458" s="22">
        <f>IFERROR(_xll.qlIndexFixing($V$1,S458,,Trigger),NA())</f>
        <v>-7.8991448957843602E-4</v>
      </c>
      <c r="W458" s="27">
        <f t="shared" si="7"/>
        <v>0.7719909507653</v>
      </c>
    </row>
    <row r="459" spans="18:23" x14ac:dyDescent="0.2">
      <c r="R459" s="17" t="s">
        <v>20</v>
      </c>
      <c r="S459" s="18">
        <f>_xll.qlCalendarAdvance(Calendar,S458,R459,,Trigger)</f>
        <v>42892</v>
      </c>
      <c r="T459" s="18">
        <f>_xll.qlCalendarAdvance(Calendar,T458,R459,"f",,Trigger)</f>
        <v>42892</v>
      </c>
      <c r="U459" s="22">
        <f>IFERROR(_xll.qlIndexFixing($U$1,S459,,Trigger),NA())</f>
        <v>-7.039267457731313E-4</v>
      </c>
      <c r="V459" s="22">
        <f>IFERROR(_xll.qlIndexFixing($V$1,S459,,Trigger),NA())</f>
        <v>-7.8588459819783907E-4</v>
      </c>
      <c r="W459" s="27">
        <f t="shared" si="7"/>
        <v>0.81957852424707767</v>
      </c>
    </row>
    <row r="460" spans="18:23" x14ac:dyDescent="0.2">
      <c r="R460" s="17" t="s">
        <v>20</v>
      </c>
      <c r="S460" s="18">
        <f>_xll.qlCalendarAdvance(Calendar,S459,R460,,Trigger)</f>
        <v>42893</v>
      </c>
      <c r="T460" s="18">
        <f>_xll.qlCalendarAdvance(Calendar,T459,R460,"f",,Trigger)</f>
        <v>42893</v>
      </c>
      <c r="U460" s="22">
        <f>IFERROR(_xll.qlIndexFixing($U$1,S460,,Trigger),NA())</f>
        <v>-6.9569643310174456E-4</v>
      </c>
      <c r="V460" s="22">
        <f>IFERROR(_xll.qlIndexFixing($V$1,S460,,Trigger),NA())</f>
        <v>-7.8186339059094223E-4</v>
      </c>
      <c r="W460" s="27">
        <f t="shared" si="7"/>
        <v>0.86166957489197671</v>
      </c>
    </row>
    <row r="461" spans="18:23" x14ac:dyDescent="0.2">
      <c r="R461" s="17" t="s">
        <v>20</v>
      </c>
      <c r="S461" s="18">
        <f>_xll.qlCalendarAdvance(Calendar,S460,R461,,Trigger)</f>
        <v>42894</v>
      </c>
      <c r="T461" s="18">
        <f>_xll.qlCalendarAdvance(Calendar,T460,R461,"f",,Trigger)</f>
        <v>42894</v>
      </c>
      <c r="U461" s="22">
        <f>IFERROR(_xll.qlIndexFixing($U$1,S461,,Trigger),NA())</f>
        <v>-6.8802445632787368E-4</v>
      </c>
      <c r="V461" s="22">
        <f>IFERROR(_xll.qlIndexFixing($V$1,S461,,Trigger),NA())</f>
        <v>-7.7785098582250356E-4</v>
      </c>
      <c r="W461" s="27">
        <f t="shared" si="7"/>
        <v>0.89826529494629881</v>
      </c>
    </row>
    <row r="462" spans="18:23" x14ac:dyDescent="0.2">
      <c r="R462" s="17" t="s">
        <v>20</v>
      </c>
      <c r="S462" s="18">
        <f>_xll.qlCalendarAdvance(Calendar,S461,R462,,Trigger)</f>
        <v>42895</v>
      </c>
      <c r="T462" s="18">
        <f>_xll.qlCalendarAdvance(Calendar,T461,R462,"f",,Trigger)</f>
        <v>42895</v>
      </c>
      <c r="U462" s="22">
        <f>IFERROR(_xll.qlIndexFixing($U$1,S462,,Trigger),NA())</f>
        <v>-6.7454035908909304E-4</v>
      </c>
      <c r="V462" s="22">
        <f>IFERROR(_xll.qlIndexFixing($V$1,S462,,Trigger),NA())</f>
        <v>-7.6985446753496944E-4</v>
      </c>
      <c r="W462" s="27">
        <f t="shared" si="7"/>
        <v>0.953141084458764</v>
      </c>
    </row>
    <row r="463" spans="18:23" x14ac:dyDescent="0.2">
      <c r="R463" s="17" t="s">
        <v>20</v>
      </c>
      <c r="S463" s="18">
        <f>_xll.qlCalendarAdvance(Calendar,S462,R463,,Trigger)</f>
        <v>42898</v>
      </c>
      <c r="T463" s="18">
        <f>_xll.qlCalendarAdvance(Calendar,T462,R463,"f",,Trigger)</f>
        <v>42898</v>
      </c>
      <c r="U463" s="22">
        <f>IFERROR(_xll.qlIndexFixing($U$1,S463,,Trigger),NA())</f>
        <v>-6.6291990972633386E-4</v>
      </c>
      <c r="V463" s="22">
        <f>IFERROR(_xll.qlIndexFixing($V$1,S463,,Trigger),NA())</f>
        <v>-7.6189177427021804E-4</v>
      </c>
      <c r="W463" s="27">
        <f t="shared" si="7"/>
        <v>0.9897186454388418</v>
      </c>
    </row>
    <row r="464" spans="18:23" x14ac:dyDescent="0.2">
      <c r="R464" s="17" t="s">
        <v>20</v>
      </c>
      <c r="S464" s="18">
        <f>_xll.qlCalendarAdvance(Calendar,S463,R464,,Trigger)</f>
        <v>42899</v>
      </c>
      <c r="T464" s="18">
        <f>_xll.qlCalendarAdvance(Calendar,T463,R464,"f",,Trigger)</f>
        <v>42899</v>
      </c>
      <c r="U464" s="22">
        <f>IFERROR(_xll.qlIndexFixing($U$1,S464,,Trigger),NA())</f>
        <v>-6.5803961335930694E-4</v>
      </c>
      <c r="V464" s="22">
        <f>IFERROR(_xll.qlIndexFixing($V$1,S464,,Trigger),NA())</f>
        <v>-7.5792516794681575E-4</v>
      </c>
      <c r="W464" s="27">
        <f t="shared" si="7"/>
        <v>0.99885554587508807</v>
      </c>
    </row>
    <row r="465" spans="18:23" x14ac:dyDescent="0.2">
      <c r="R465" s="17" t="s">
        <v>20</v>
      </c>
      <c r="S465" s="18">
        <f>_xll.qlCalendarAdvance(Calendar,S464,R465,,Trigger)</f>
        <v>42900</v>
      </c>
      <c r="T465" s="18">
        <f>_xll.qlCalendarAdvance(Calendar,T464,R465,"f",,Trigger)</f>
        <v>42900</v>
      </c>
      <c r="U465" s="22">
        <f>IFERROR(_xll.qlIndexFixing($U$1,S465,,Trigger),NA())</f>
        <v>-6.5371765308963603E-4</v>
      </c>
      <c r="V465" s="22">
        <f>IFERROR(_xll.qlIndexFixing($V$1,S465,,Trigger),NA())</f>
        <v>-7.5396807833083557E-4</v>
      </c>
      <c r="W465" s="27">
        <f t="shared" si="7"/>
        <v>1.0025042524119954</v>
      </c>
    </row>
    <row r="466" spans="18:23" x14ac:dyDescent="0.2">
      <c r="R466" s="17" t="s">
        <v>20</v>
      </c>
      <c r="S466" s="18">
        <f>_xll.qlCalendarAdvance(Calendar,S465,R466,,Trigger)</f>
        <v>42901</v>
      </c>
      <c r="T466" s="18">
        <f>_xll.qlCalendarAdvance(Calendar,T465,R466,"f",,Trigger)</f>
        <v>42901</v>
      </c>
      <c r="U466" s="22">
        <f>IFERROR(_xll.qlIndexFixing($U$1,S466,,Trigger),NA())</f>
        <v>-6.4995402895728915E-4</v>
      </c>
      <c r="V466" s="22">
        <f>IFERROR(_xll.qlIndexFixing($V$1,S466,,Trigger),NA())</f>
        <v>-7.5002062412732329E-4</v>
      </c>
      <c r="W466" s="27">
        <f t="shared" si="7"/>
        <v>1.0006659517003413</v>
      </c>
    </row>
    <row r="467" spans="18:23" x14ac:dyDescent="0.2">
      <c r="R467" s="17" t="s">
        <v>20</v>
      </c>
      <c r="S467" s="18">
        <f>_xll.qlCalendarAdvance(Calendar,S466,R467,,Trigger)</f>
        <v>42902</v>
      </c>
      <c r="T467" s="18">
        <f>_xll.qlCalendarAdvance(Calendar,T466,R467,"f",,Trigger)</f>
        <v>42902</v>
      </c>
      <c r="U467" s="22">
        <f>IFERROR(_xll.qlIndexFixing($U$1,S467,,Trigger),NA())</f>
        <v>-6.4428674828587162E-4</v>
      </c>
      <c r="V467" s="22">
        <f>IFERROR(_xll.qlIndexFixing($V$1,S467,,Trigger),NA())</f>
        <v>-7.4215689934931106E-4</v>
      </c>
      <c r="W467" s="27">
        <f t="shared" si="7"/>
        <v>0.97870151063439437</v>
      </c>
    </row>
    <row r="468" spans="18:23" x14ac:dyDescent="0.2">
      <c r="R468" s="17" t="s">
        <v>20</v>
      </c>
      <c r="S468" s="18">
        <f>_xll.qlCalendarAdvance(Calendar,S467,R468,,Trigger)</f>
        <v>42905</v>
      </c>
      <c r="T468" s="18">
        <f>_xll.qlCalendarAdvance(Calendar,T467,R468,"f",,Trigger)</f>
        <v>42905</v>
      </c>
      <c r="U468" s="22">
        <f>IFERROR(_xll.qlIndexFixing($U$1,S468,,Trigger),NA())</f>
        <v>-6.4048289444063045E-4</v>
      </c>
      <c r="V468" s="22">
        <f>IFERROR(_xll.qlIndexFixing($V$1,S468,,Trigger),NA())</f>
        <v>-7.3432954257324212E-4</v>
      </c>
      <c r="W468" s="27">
        <f t="shared" si="7"/>
        <v>0.93846648132611676</v>
      </c>
    </row>
    <row r="469" spans="18:23" x14ac:dyDescent="0.2">
      <c r="R469" s="17" t="s">
        <v>20</v>
      </c>
      <c r="S469" s="18">
        <f>_xll.qlCalendarAdvance(Calendar,S468,R469,,Trigger)</f>
        <v>42906</v>
      </c>
      <c r="T469" s="18">
        <f>_xll.qlCalendarAdvance(Calendar,T468,R469,"f",,Trigger)</f>
        <v>42906</v>
      </c>
      <c r="U469" s="22">
        <f>IFERROR(_xll.qlIndexFixing($U$1,S469,,Trigger),NA())</f>
        <v>-6.3951095139458403E-4</v>
      </c>
      <c r="V469" s="22">
        <f>IFERROR(_xll.qlIndexFixing($V$1,S469,,Trigger),NA())</f>
        <v>-7.3043205072398365E-4</v>
      </c>
      <c r="W469" s="27">
        <f t="shared" si="7"/>
        <v>0.90921099329399624</v>
      </c>
    </row>
    <row r="470" spans="18:23" x14ac:dyDescent="0.2">
      <c r="R470" s="17" t="s">
        <v>20</v>
      </c>
      <c r="S470" s="18">
        <f>_xll.qlCalendarAdvance(Calendar,S469,R470,,Trigger)</f>
        <v>42907</v>
      </c>
      <c r="T470" s="18">
        <f>_xll.qlCalendarAdvance(Calendar,T469,R470,"f",,Trigger)</f>
        <v>42907</v>
      </c>
      <c r="U470" s="22">
        <f>IFERROR(_xll.qlIndexFixing($U$1,S470,,Trigger),NA())</f>
        <v>-6.3909734448586164E-4</v>
      </c>
      <c r="V470" s="22">
        <f>IFERROR(_xll.qlIndexFixing($V$1,S470,,Trigger),NA())</f>
        <v>-7.2654490819612505E-4</v>
      </c>
      <c r="W470" s="27">
        <f t="shared" si="7"/>
        <v>0.8744756371026341</v>
      </c>
    </row>
    <row r="471" spans="18:23" x14ac:dyDescent="0.2">
      <c r="R471" s="17" t="s">
        <v>20</v>
      </c>
      <c r="S471" s="18">
        <f>_xll.qlCalendarAdvance(Calendar,S470,R471,,Trigger)</f>
        <v>42908</v>
      </c>
      <c r="T471" s="18">
        <f>_xll.qlCalendarAdvance(Calendar,T470,R471,"f",,Trigger)</f>
        <v>42908</v>
      </c>
      <c r="U471" s="22">
        <f>IFERROR(_xll.qlIndexFixing($U$1,S471,,Trigger),NA())</f>
        <v>-6.3924207391430343E-4</v>
      </c>
      <c r="V471" s="22">
        <f>IFERROR(_xll.qlIndexFixing($V$1,S471,,Trigger),NA())</f>
        <v>-7.2266823389455226E-4</v>
      </c>
      <c r="W471" s="27">
        <f t="shared" si="7"/>
        <v>0.83426159980248826</v>
      </c>
    </row>
    <row r="472" spans="18:23" x14ac:dyDescent="0.2">
      <c r="R472" s="17" t="s">
        <v>20</v>
      </c>
      <c r="S472" s="18">
        <f>_xll.qlCalendarAdvance(Calendar,S471,R472,,Trigger)</f>
        <v>42909</v>
      </c>
      <c r="T472" s="18">
        <f>_xll.qlCalendarAdvance(Calendar,T471,R472,"f",,Trigger)</f>
        <v>42909</v>
      </c>
      <c r="U472" s="22">
        <f>IFERROR(_xll.qlIndexFixing($U$1,S472,,Trigger),NA())</f>
        <v>-6.413915107295054E-4</v>
      </c>
      <c r="V472" s="22">
        <f>IFERROR(_xll.qlIndexFixing($V$1,S472,,Trigger),NA())</f>
        <v>-7.149489547320087E-4</v>
      </c>
      <c r="W472" s="27">
        <f t="shared" si="7"/>
        <v>0.73557444002503303</v>
      </c>
    </row>
    <row r="473" spans="18:23" x14ac:dyDescent="0.2">
      <c r="R473" s="17" t="s">
        <v>20</v>
      </c>
      <c r="S473" s="18">
        <f>_xll.qlCalendarAdvance(Calendar,S472,R473,,Trigger)</f>
        <v>42912</v>
      </c>
      <c r="T473" s="18">
        <f>_xll.qlCalendarAdvance(Calendar,T472,R473,"f",,Trigger)</f>
        <v>42912</v>
      </c>
      <c r="U473" s="22">
        <f>IFERROR(_xll.qlIndexFixing($U$1,S473,,Trigger),NA())</f>
        <v>-6.4540435376070349E-4</v>
      </c>
      <c r="V473" s="22">
        <f>IFERROR(_xll.qlIndexFixing($V$1,S473,,Trigger),NA())</f>
        <v>-7.0726859920711149E-4</v>
      </c>
      <c r="W473" s="27">
        <f t="shared" si="7"/>
        <v>0.61864245446408006</v>
      </c>
    </row>
    <row r="474" spans="18:23" x14ac:dyDescent="0.2">
      <c r="R474" s="17" t="s">
        <v>20</v>
      </c>
      <c r="S474" s="18">
        <f>_xll.qlCalendarAdvance(Calendar,S473,R474,,Trigger)</f>
        <v>42913</v>
      </c>
      <c r="T474" s="18">
        <f>_xll.qlCalendarAdvance(Calendar,T473,R474,"f",,Trigger)</f>
        <v>42913</v>
      </c>
      <c r="U474" s="22">
        <f>IFERROR(_xll.qlIndexFixing($U$1,S474,,Trigger),NA())</f>
        <v>-6.4834076419550968E-4</v>
      </c>
      <c r="V474" s="22">
        <f>IFERROR(_xll.qlIndexFixing($V$1,S474,,Trigger),NA())</f>
        <v>-7.0344605092920176E-4</v>
      </c>
      <c r="W474" s="27">
        <f t="shared" si="7"/>
        <v>0.55105286733692083</v>
      </c>
    </row>
    <row r="475" spans="18:23" x14ac:dyDescent="0.2">
      <c r="R475" s="17" t="s">
        <v>20</v>
      </c>
      <c r="S475" s="18">
        <f>_xll.qlCalendarAdvance(Calendar,S474,R475,,Trigger)</f>
        <v>42914</v>
      </c>
      <c r="T475" s="18">
        <f>_xll.qlCalendarAdvance(Calendar,T474,R475,"f",,Trigger)</f>
        <v>42914</v>
      </c>
      <c r="U475" s="22">
        <f>IFERROR(_xll.qlIndexFixing($U$1,S475,,Trigger),NA())</f>
        <v>-6.4874210711440838E-4</v>
      </c>
      <c r="V475" s="22">
        <f>IFERROR(_xll.qlIndexFixing($V$1,S475,,Trigger),NA())</f>
        <v>-6.9939663320806034E-4</v>
      </c>
      <c r="W475" s="27">
        <f t="shared" si="7"/>
        <v>0.50654526093651953</v>
      </c>
    </row>
    <row r="476" spans="18:23" x14ac:dyDescent="0.2">
      <c r="R476" s="17" t="s">
        <v>20</v>
      </c>
      <c r="S476" s="18">
        <f>_xll.qlCalendarAdvance(Calendar,S475,R476,,Trigger)</f>
        <v>42915</v>
      </c>
      <c r="T476" s="18">
        <f>_xll.qlCalendarAdvance(Calendar,T475,R476,"f",,Trigger)</f>
        <v>42915</v>
      </c>
      <c r="U476" s="22">
        <f>IFERROR(_xll.qlIndexFixing($U$1,S476,,Trigger),NA())</f>
        <v>-6.4627760447244498E-4</v>
      </c>
      <c r="V476" s="22">
        <f>IFERROR(_xll.qlIndexFixing($V$1,S476,,Trigger),NA())</f>
        <v>-6.9510694939989293E-4</v>
      </c>
      <c r="W476" s="27">
        <f t="shared" si="7"/>
        <v>0.48829344927447949</v>
      </c>
    </row>
    <row r="477" spans="18:23" x14ac:dyDescent="0.2">
      <c r="R477" s="17" t="s">
        <v>20</v>
      </c>
      <c r="S477" s="18">
        <f>_xll.qlCalendarAdvance(Calendar,S476,R477,,Trigger)</f>
        <v>42916</v>
      </c>
      <c r="T477" s="18">
        <f>_xll.qlCalendarAdvance(Calendar,T476,R477,"f",,Trigger)</f>
        <v>42916</v>
      </c>
      <c r="U477" s="22">
        <f>IFERROR(_xll.qlIndexFixing($U$1,S477,,Trigger),NA())</f>
        <v>-6.4155468702864482E-4</v>
      </c>
      <c r="V477" s="22">
        <f>IFERROR(_xll.qlIndexFixing($V$1,S477,,Trigger),NA())</f>
        <v>-6.864965113306809E-4</v>
      </c>
      <c r="W477" s="27">
        <f t="shared" si="7"/>
        <v>0.44941824302036082</v>
      </c>
    </row>
    <row r="478" spans="18:23" x14ac:dyDescent="0.2">
      <c r="R478" s="17" t="s">
        <v>20</v>
      </c>
      <c r="S478" s="18">
        <f>_xll.qlCalendarAdvance(Calendar,S477,R478,,Trigger)</f>
        <v>42919</v>
      </c>
      <c r="T478" s="18">
        <f>_xll.qlCalendarAdvance(Calendar,T477,R478,"f",,Trigger)</f>
        <v>42919</v>
      </c>
      <c r="U478" s="22">
        <f>IFERROR(_xll.qlIndexFixing($U$1,S478,,Trigger),NA())</f>
        <v>-6.3704128736130627E-4</v>
      </c>
      <c r="V478" s="22">
        <f>IFERROR(_xll.qlIndexFixing($V$1,S478,,Trigger),NA())</f>
        <v>-6.7785898610228656E-4</v>
      </c>
      <c r="W478" s="27">
        <f t="shared" si="7"/>
        <v>0.4081769874098029</v>
      </c>
    </row>
    <row r="479" spans="18:23" x14ac:dyDescent="0.2">
      <c r="R479" s="17" t="s">
        <v>20</v>
      </c>
      <c r="S479" s="18">
        <f>_xll.qlCalendarAdvance(Calendar,S478,R479,,Trigger)</f>
        <v>42920</v>
      </c>
      <c r="T479" s="18">
        <f>_xll.qlCalendarAdvance(Calendar,T478,R479,"f",,Trigger)</f>
        <v>42920</v>
      </c>
      <c r="U479" s="22">
        <f>IFERROR(_xll.qlIndexFixing($U$1,S479,,Trigger),NA())</f>
        <v>-6.3488763130781223E-4</v>
      </c>
      <c r="V479" s="22">
        <f>IFERROR(_xll.qlIndexFixing($V$1,S479,,Trigger),NA())</f>
        <v>-6.7352474433679532E-4</v>
      </c>
      <c r="W479" s="27">
        <f t="shared" si="7"/>
        <v>0.38637113028983094</v>
      </c>
    </row>
    <row r="480" spans="18:23" x14ac:dyDescent="0.2">
      <c r="R480" s="17" t="s">
        <v>20</v>
      </c>
      <c r="S480" s="18">
        <f>_xll.qlCalendarAdvance(Calendar,S479,R480,,Trigger)</f>
        <v>42921</v>
      </c>
      <c r="T480" s="18">
        <f>_xll.qlCalendarAdvance(Calendar,T479,R480,"f",,Trigger)</f>
        <v>42921</v>
      </c>
      <c r="U480" s="22">
        <f>IFERROR(_xll.qlIndexFixing($U$1,S480,,Trigger),NA())</f>
        <v>-6.3279614476385859E-4</v>
      </c>
      <c r="V480" s="22">
        <f>IFERROR(_xll.qlIndexFixing($V$1,S480,,Trigger),NA())</f>
        <v>-6.6918162479279175E-4</v>
      </c>
      <c r="W480" s="27">
        <f t="shared" si="7"/>
        <v>0.36385480028933159</v>
      </c>
    </row>
    <row r="481" spans="18:23" x14ac:dyDescent="0.2">
      <c r="R481" s="17" t="s">
        <v>20</v>
      </c>
      <c r="S481" s="18">
        <f>_xll.qlCalendarAdvance(Calendar,S480,R481,,Trigger)</f>
        <v>42922</v>
      </c>
      <c r="T481" s="18">
        <f>_xll.qlCalendarAdvance(Calendar,T480,R481,"f",,Trigger)</f>
        <v>42922</v>
      </c>
      <c r="U481" s="22">
        <f>IFERROR(_xll.qlIndexFixing($U$1,S481,,Trigger),NA())</f>
        <v>-6.3076682736973311E-4</v>
      </c>
      <c r="V481" s="22">
        <f>IFERROR(_xll.qlIndexFixing($V$1,S481,,Trigger),NA())</f>
        <v>-6.6482963850145183E-4</v>
      </c>
      <c r="W481" s="27">
        <f t="shared" si="7"/>
        <v>0.34062811131718718</v>
      </c>
    </row>
    <row r="482" spans="18:23" x14ac:dyDescent="0.2">
      <c r="R482" s="17" t="s">
        <v>20</v>
      </c>
      <c r="S482" s="18">
        <f>_xll.qlCalendarAdvance(Calendar,S481,R482,,Trigger)</f>
        <v>42923</v>
      </c>
      <c r="T482" s="18">
        <f>_xll.qlCalendarAdvance(Calendar,T481,R482,"f",,Trigger)</f>
        <v>42923</v>
      </c>
      <c r="U482" s="22">
        <f>IFERROR(_xll.qlIndexFixing($U$1,S482,,Trigger),NA())</f>
        <v>-6.2691433224681958E-4</v>
      </c>
      <c r="V482" s="22">
        <f>IFERROR(_xll.qlIndexFixing($V$1,S482,,Trigger),NA())</f>
        <v>-6.560949711653663E-4</v>
      </c>
      <c r="W482" s="27">
        <f t="shared" si="7"/>
        <v>0.2918063891854672</v>
      </c>
    </row>
    <row r="483" spans="18:23" x14ac:dyDescent="0.2">
      <c r="R483" s="17" t="s">
        <v>20</v>
      </c>
      <c r="S483" s="18">
        <f>_xll.qlCalendarAdvance(Calendar,S482,R483,,Trigger)</f>
        <v>42926</v>
      </c>
      <c r="T483" s="18">
        <f>_xll.qlCalendarAdvance(Calendar,T482,R483,"f",,Trigger)</f>
        <v>42926</v>
      </c>
      <c r="U483" s="22">
        <f>IFERROR(_xll.qlIndexFixing($U$1,S483,,Trigger),NA())</f>
        <v>-6.2327125168959441E-4</v>
      </c>
      <c r="V483" s="22">
        <f>IFERROR(_xll.qlIndexFixing($V$1,S483,,Trigger),NA())</f>
        <v>-6.4733325220167615E-4</v>
      </c>
      <c r="W483" s="27">
        <f t="shared" si="7"/>
        <v>0.24062000512081738</v>
      </c>
    </row>
    <row r="484" spans="18:23" x14ac:dyDescent="0.2">
      <c r="R484" s="17" t="s">
        <v>20</v>
      </c>
      <c r="S484" s="18">
        <f>_xll.qlCalendarAdvance(Calendar,S483,R484,,Trigger)</f>
        <v>42927</v>
      </c>
      <c r="T484" s="18">
        <f>_xll.qlCalendarAdvance(Calendar,T483,R484,"f",,Trigger)</f>
        <v>42927</v>
      </c>
      <c r="U484" s="22">
        <f>IFERROR(_xll.qlIndexFixing($U$1,S484,,Trigger),NA())</f>
        <v>-6.215527810438104E-4</v>
      </c>
      <c r="V484" s="22">
        <f>IFERROR(_xll.qlIndexFixing($V$1,S484,,Trigger),NA())</f>
        <v>-6.429371014782248E-4</v>
      </c>
      <c r="W484" s="27">
        <f t="shared" si="7"/>
        <v>0.21384320434414406</v>
      </c>
    </row>
    <row r="485" spans="18:23" x14ac:dyDescent="0.2">
      <c r="R485" s="17" t="s">
        <v>20</v>
      </c>
      <c r="S485" s="18">
        <f>_xll.qlCalendarAdvance(Calendar,S484,R485,,Trigger)</f>
        <v>42928</v>
      </c>
      <c r="T485" s="18">
        <f>_xll.qlCalendarAdvance(Calendar,T484,R485,"f",,Trigger)</f>
        <v>42928</v>
      </c>
      <c r="U485" s="22">
        <f>IFERROR(_xll.qlIndexFixing($U$1,S485,,Trigger),NA())</f>
        <v>-6.1989647974769468E-4</v>
      </c>
      <c r="V485" s="22">
        <f>IFERROR(_xll.qlIndexFixing($V$1,S485,,Trigger),NA())</f>
        <v>-6.385321515134379E-4</v>
      </c>
      <c r="W485" s="27">
        <f t="shared" si="7"/>
        <v>0.18635671765743211</v>
      </c>
    </row>
    <row r="486" spans="18:23" x14ac:dyDescent="0.2">
      <c r="R486" s="17" t="s">
        <v>20</v>
      </c>
      <c r="S486" s="18">
        <f>_xll.qlCalendarAdvance(Calendar,S485,R486,,Trigger)</f>
        <v>42929</v>
      </c>
      <c r="T486" s="18">
        <f>_xll.qlCalendarAdvance(Calendar,T485,R486,"f",,Trigger)</f>
        <v>42929</v>
      </c>
      <c r="U486" s="22">
        <f>IFERROR(_xll.qlIndexFixing($U$1,S486,,Trigger),NA())</f>
        <v>-6.1830234788118332E-4</v>
      </c>
      <c r="V486" s="22">
        <f>IFERROR(_xll.qlIndexFixing($V$1,S486,,Trigger),NA())</f>
        <v>-6.3411841365823562E-4</v>
      </c>
      <c r="W486" s="27">
        <f t="shared" si="7"/>
        <v>0.15816065777052302</v>
      </c>
    </row>
    <row r="487" spans="18:23" x14ac:dyDescent="0.2">
      <c r="R487" s="17" t="s">
        <v>20</v>
      </c>
      <c r="S487" s="18">
        <f>_xll.qlCalendarAdvance(Calendar,S486,R487,,Trigger)</f>
        <v>42930</v>
      </c>
      <c r="T487" s="18">
        <f>_xll.qlCalendarAdvance(Calendar,T486,R487,"f",,Trigger)</f>
        <v>42930</v>
      </c>
      <c r="U487" s="22">
        <f>IFERROR(_xll.qlIndexFixing($U$1,S487,,Trigger),NA())</f>
        <v>-6.1532026348842805E-4</v>
      </c>
      <c r="V487" s="22">
        <f>IFERROR(_xll.qlIndexFixing($V$1,S487,,Trigger),NA())</f>
        <v>-6.2526061508361153E-4</v>
      </c>
      <c r="W487" s="27">
        <f t="shared" si="7"/>
        <v>9.940351595183472E-2</v>
      </c>
    </row>
    <row r="488" spans="18:23" x14ac:dyDescent="0.2">
      <c r="R488" s="17" t="s">
        <v>20</v>
      </c>
      <c r="S488" s="18">
        <f>_xll.qlCalendarAdvance(Calendar,S487,R488,,Trigger)</f>
        <v>42933</v>
      </c>
      <c r="T488" s="18">
        <f>_xll.qlCalendarAdvance(Calendar,T487,R488,"f",,Trigger)</f>
        <v>42933</v>
      </c>
      <c r="U488" s="22">
        <f>IFERROR(_xll.qlIndexFixing($U$1,S488,,Trigger),NA())</f>
        <v>-6.1254751363204463E-4</v>
      </c>
      <c r="V488" s="22">
        <f>IFERROR(_xll.qlIndexFixing($V$1,S488,,Trigger),NA())</f>
        <v>-6.1637580767381905E-4</v>
      </c>
      <c r="W488" s="27">
        <f t="shared" si="7"/>
        <v>3.8282940417744271E-2</v>
      </c>
    </row>
    <row r="489" spans="18:23" x14ac:dyDescent="0.2">
      <c r="R489" s="17" t="s">
        <v>20</v>
      </c>
      <c r="S489" s="18">
        <f>_xll.qlCalendarAdvance(Calendar,S488,R489,,Trigger)</f>
        <v>42934</v>
      </c>
      <c r="T489" s="18">
        <f>_xll.qlCalendarAdvance(Calendar,T488,R489,"f",,Trigger)</f>
        <v>42934</v>
      </c>
      <c r="U489" s="22">
        <f>IFERROR(_xll.qlIndexFixing($U$1,S489,,Trigger),NA())</f>
        <v>-6.1126422851387474E-4</v>
      </c>
      <c r="V489" s="22">
        <f>IFERROR(_xll.qlIndexFixing($V$1,S489,,Trigger),NA())</f>
        <v>-6.119182987918137E-4</v>
      </c>
      <c r="W489" s="27">
        <f t="shared" si="7"/>
        <v>6.5407027793895622E-3</v>
      </c>
    </row>
    <row r="490" spans="18:23" x14ac:dyDescent="0.2">
      <c r="R490" s="17" t="s">
        <v>20</v>
      </c>
      <c r="S490" s="18">
        <f>_xll.qlCalendarAdvance(Calendar,S489,R490,,Trigger)</f>
        <v>42935</v>
      </c>
      <c r="T490" s="18">
        <f>_xll.qlCalendarAdvance(Calendar,T489,R490,"f",,Trigger)</f>
        <v>42935</v>
      </c>
      <c r="U490" s="22">
        <f>IFERROR(_xll.qlIndexFixing($U$1,S490,,Trigger),NA())</f>
        <v>-6.1004311258550104E-4</v>
      </c>
      <c r="V490" s="22">
        <f>IFERROR(_xll.qlIndexFixing($V$1,S490,,Trigger),NA())</f>
        <v>-6.0745206944545771E-4</v>
      </c>
      <c r="W490" s="27">
        <f t="shared" si="7"/>
        <v>-2.5910431400433254E-2</v>
      </c>
    </row>
    <row r="491" spans="18:23" x14ac:dyDescent="0.2">
      <c r="R491" s="17" t="s">
        <v>20</v>
      </c>
      <c r="S491" s="18">
        <f>_xll.qlCalendarAdvance(Calendar,S490,R491,,Trigger)</f>
        <v>42936</v>
      </c>
      <c r="T491" s="18">
        <f>_xll.qlCalendarAdvance(Calendar,T490,R491,"f",,Trigger)</f>
        <v>42936</v>
      </c>
      <c r="U491" s="22">
        <f>IFERROR(_xll.qlIndexFixing($U$1,S491,,Trigger),NA())</f>
        <v>-6.0888416608673168E-4</v>
      </c>
      <c r="V491" s="22">
        <f>IFERROR(_xll.qlIndexFixing($V$1,S491,,Trigger),NA())</f>
        <v>-6.0297713066592706E-4</v>
      </c>
      <c r="W491" s="27">
        <f t="shared" si="7"/>
        <v>-5.9070354208046183E-2</v>
      </c>
    </row>
    <row r="492" spans="18:23" x14ac:dyDescent="0.2">
      <c r="R492" s="17" t="s">
        <v>20</v>
      </c>
      <c r="S492" s="18">
        <f>_xll.qlCalendarAdvance(Calendar,S491,R492,,Trigger)</f>
        <v>42937</v>
      </c>
      <c r="T492" s="18">
        <f>_xll.qlCalendarAdvance(Calendar,T491,R492,"f",,Trigger)</f>
        <v>42937</v>
      </c>
      <c r="U492" s="22">
        <f>IFERROR(_xll.qlIndexFixing($U$1,S492,,Trigger),NA())</f>
        <v>-6.0677248159279884E-4</v>
      </c>
      <c r="V492" s="22">
        <f>IFERROR(_xll.qlIndexFixing($V$1,S492,,Trigger),NA())</f>
        <v>-5.9399729876119522E-4</v>
      </c>
      <c r="W492" s="27">
        <f t="shared" si="7"/>
        <v>-0.12775182831603615</v>
      </c>
    </row>
    <row r="493" spans="18:23" x14ac:dyDescent="0.2">
      <c r="R493" s="17" t="s">
        <v>20</v>
      </c>
      <c r="S493" s="18">
        <f>_xll.qlCalendarAdvance(Calendar,S492,R493,,Trigger)</f>
        <v>42940</v>
      </c>
      <c r="T493" s="18">
        <f>_xll.qlCalendarAdvance(Calendar,T492,R493,"f",,Trigger)</f>
        <v>42940</v>
      </c>
      <c r="U493" s="22">
        <f>IFERROR(_xll.qlIndexFixing($U$1,S493,,Trigger),NA())</f>
        <v>-6.0487007366827328E-4</v>
      </c>
      <c r="V493" s="22">
        <f>IFERROR(_xll.qlIndexFixing($V$1,S493,,Trigger),NA())</f>
        <v>-5.8499050847427014E-4</v>
      </c>
      <c r="W493" s="27">
        <f t="shared" si="7"/>
        <v>-0.19879565194003135</v>
      </c>
    </row>
    <row r="494" spans="18:23" x14ac:dyDescent="0.2">
      <c r="R494" s="17" t="s">
        <v>20</v>
      </c>
      <c r="S494" s="18">
        <f>_xll.qlCalendarAdvance(Calendar,S493,R494,,Trigger)</f>
        <v>42941</v>
      </c>
      <c r="T494" s="18">
        <f>_xll.qlCalendarAdvance(Calendar,T493,R494,"f",,Trigger)</f>
        <v>42941</v>
      </c>
      <c r="U494" s="22">
        <f>IFERROR(_xll.qlIndexFixing($U$1,S494,,Trigger),NA())</f>
        <v>-6.0402197383790934E-4</v>
      </c>
      <c r="V494" s="22">
        <f>IFERROR(_xll.qlIndexFixing($V$1,S494,,Trigger),NA())</f>
        <v>-5.8047219231305291E-4</v>
      </c>
      <c r="W494" s="27">
        <f t="shared" si="7"/>
        <v>-0.23549781524856428</v>
      </c>
    </row>
    <row r="495" spans="18:23" x14ac:dyDescent="0.2">
      <c r="R495" s="17" t="s">
        <v>20</v>
      </c>
      <c r="S495" s="18">
        <f>_xll.qlCalendarAdvance(Calendar,S494,R495,,Trigger)</f>
        <v>42942</v>
      </c>
      <c r="T495" s="18">
        <f>_xll.qlCalendarAdvance(Calendar,T494,R495,"f",,Trigger)</f>
        <v>42942</v>
      </c>
      <c r="U495" s="22">
        <f>IFERROR(_xll.qlIndexFixing($U$1,S495,,Trigger),NA())</f>
        <v>-6.0323604351708582E-4</v>
      </c>
      <c r="V495" s="22">
        <f>IFERROR(_xll.qlIndexFixing($V$1,S495,,Trigger),NA())</f>
        <v>-5.7594523422466182E-4</v>
      </c>
      <c r="W495" s="27">
        <f t="shared" si="7"/>
        <v>-0.27290809292424001</v>
      </c>
    </row>
    <row r="496" spans="18:23" x14ac:dyDescent="0.2">
      <c r="R496" s="17" t="s">
        <v>20</v>
      </c>
      <c r="S496" s="18">
        <f>_xll.qlCalendarAdvance(Calendar,S495,R496,,Trigger)</f>
        <v>42943</v>
      </c>
      <c r="T496" s="18">
        <f>_xll.qlCalendarAdvance(Calendar,T495,R496,"f",,Trigger)</f>
        <v>42943</v>
      </c>
      <c r="U496" s="22">
        <f>IFERROR(_xll.qlIndexFixing($U$1,S496,,Trigger),NA())</f>
        <v>-6.0251228238605847E-4</v>
      </c>
      <c r="V496" s="22">
        <f>IFERROR(_xll.qlIndexFixing($V$1,S496,,Trigger),NA())</f>
        <v>-5.7140964567992114E-4</v>
      </c>
      <c r="W496" s="27">
        <f t="shared" si="7"/>
        <v>-0.31102636706137332</v>
      </c>
    </row>
    <row r="497" spans="18:23" x14ac:dyDescent="0.2">
      <c r="R497" s="17" t="s">
        <v>20</v>
      </c>
      <c r="S497" s="18">
        <f>_xll.qlCalendarAdvance(Calendar,S496,R497,,Trigger)</f>
        <v>42944</v>
      </c>
      <c r="T497" s="18">
        <f>_xll.qlCalendarAdvance(Calendar,T496,R497,"f",,Trigger)</f>
        <v>42944</v>
      </c>
      <c r="U497" s="22">
        <f>IFERROR(_xll.qlIndexFixing($U$1,S497,,Trigger),NA())</f>
        <v>-6.4989125172054685E-4</v>
      </c>
      <c r="V497" s="22">
        <f>IFERROR(_xll.qlIndexFixing($V$1,S497,,Trigger),NA())</f>
        <v>-5.7487069339501318E-4</v>
      </c>
      <c r="W497" s="27">
        <f t="shared" si="7"/>
        <v>-0.75020558325533671</v>
      </c>
    </row>
    <row r="498" spans="18:23" x14ac:dyDescent="0.2">
      <c r="R498" s="17" t="s">
        <v>20</v>
      </c>
      <c r="S498" s="18">
        <f>_xll.qlCalendarAdvance(Calendar,S497,R498,,Trigger)</f>
        <v>42947</v>
      </c>
      <c r="T498" s="18">
        <f>_xll.qlCalendarAdvance(Calendar,T497,R498,"f",,Trigger)</f>
        <v>42947</v>
      </c>
      <c r="U498" s="22">
        <f>IFERROR(_xll.qlIndexFixing($U$1,S498,,Trigger),NA())</f>
        <v>-7.0409754223010879E-4</v>
      </c>
      <c r="V498" s="22">
        <f>IFERROR(_xll.qlIndexFixing($V$1,S498,,Trigger),NA())</f>
        <v>-5.8012277737606865E-4</v>
      </c>
      <c r="W498" s="27">
        <f t="shared" si="7"/>
        <v>-1.2397476485404013</v>
      </c>
    </row>
    <row r="499" spans="18:23" x14ac:dyDescent="0.2">
      <c r="R499" s="17" t="s">
        <v>20</v>
      </c>
      <c r="S499" s="18">
        <f>_xll.qlCalendarAdvance(Calendar,S498,R499,,Trigger)</f>
        <v>42948</v>
      </c>
      <c r="T499" s="18">
        <f>_xll.qlCalendarAdvance(Calendar,T498,R499,"f",,Trigger)</f>
        <v>42948</v>
      </c>
      <c r="U499" s="22">
        <f>IFERROR(_xll.qlIndexFixing($U$1,S499,,Trigger),NA())</f>
        <v>-7.2531055257840649E-4</v>
      </c>
      <c r="V499" s="22">
        <f>IFERROR(_xll.qlIndexFixing($V$1,S499,,Trigger),NA())</f>
        <v>-5.8124225884359504E-4</v>
      </c>
      <c r="W499" s="27">
        <f t="shared" si="7"/>
        <v>-1.4406829373481145</v>
      </c>
    </row>
    <row r="500" spans="18:23" x14ac:dyDescent="0.2">
      <c r="R500" s="17" t="s">
        <v>20</v>
      </c>
      <c r="S500" s="18">
        <f>_xll.qlCalendarAdvance(Calendar,S499,R500,,Trigger)</f>
        <v>42949</v>
      </c>
      <c r="T500" s="18">
        <f>_xll.qlCalendarAdvance(Calendar,T499,R500,"f",,Trigger)</f>
        <v>42949</v>
      </c>
      <c r="U500" s="22">
        <f>IFERROR(_xll.qlIndexFixing($U$1,S500,,Trigger),NA())</f>
        <v>-7.4298983489651249E-4</v>
      </c>
      <c r="V500" s="22">
        <f>IFERROR(_xll.qlIndexFixing($V$1,S500,,Trigger),NA())</f>
        <v>-5.8145024223410502E-4</v>
      </c>
      <c r="W500" s="27">
        <f t="shared" si="7"/>
        <v>-1.6153959266240747</v>
      </c>
    </row>
    <row r="501" spans="18:23" x14ac:dyDescent="0.2">
      <c r="R501" s="17" t="s">
        <v>20</v>
      </c>
      <c r="S501" s="18">
        <f>_xll.qlCalendarAdvance(Calendar,S500,R501,,Trigger)</f>
        <v>42950</v>
      </c>
      <c r="T501" s="18">
        <f>_xll.qlCalendarAdvance(Calendar,T500,R501,"f",,Trigger)</f>
        <v>42950</v>
      </c>
      <c r="U501" s="22">
        <f>IFERROR(_xll.qlIndexFixing($U$1,S501,,Trigger),NA())</f>
        <v>-7.57135389464203E-4</v>
      </c>
      <c r="V501" s="22">
        <f>IFERROR(_xll.qlIndexFixing($V$1,S501,,Trigger),NA())</f>
        <v>-5.8074150252718226E-4</v>
      </c>
      <c r="W501" s="27">
        <f t="shared" si="7"/>
        <v>-1.7639388693702074</v>
      </c>
    </row>
    <row r="502" spans="18:23" x14ac:dyDescent="0.2">
      <c r="R502" s="17" t="s">
        <v>20</v>
      </c>
      <c r="S502" s="18">
        <f>_xll.qlCalendarAdvance(Calendar,S501,R502,,Trigger)</f>
        <v>42951</v>
      </c>
      <c r="T502" s="18">
        <f>_xll.qlCalendarAdvance(Calendar,T501,R502,"f",,Trigger)</f>
        <v>42951</v>
      </c>
      <c r="U502" s="22">
        <f>IFERROR(_xll.qlIndexFixing($U$1,S502,,Trigger),NA())</f>
        <v>-7.7364574574634304E-4</v>
      </c>
      <c r="V502" s="22">
        <f>IFERROR(_xll.qlIndexFixing($V$1,S502,,Trigger),NA())</f>
        <v>-5.7624123319666154E-4</v>
      </c>
      <c r="W502" s="27">
        <f t="shared" si="7"/>
        <v>-1.974045125496815</v>
      </c>
    </row>
    <row r="503" spans="18:23" x14ac:dyDescent="0.2">
      <c r="R503" s="17" t="s">
        <v>20</v>
      </c>
      <c r="S503" s="18">
        <f>_xll.qlCalendarAdvance(Calendar,S502,R503,,Trigger)</f>
        <v>42954</v>
      </c>
      <c r="T503" s="18">
        <f>_xll.qlCalendarAdvance(Calendar,T502,R503,"f",,Trigger)</f>
        <v>42954</v>
      </c>
      <c r="U503" s="22">
        <f>IFERROR(_xll.qlIndexFixing($U$1,S503,,Trigger),NA())</f>
        <v>-7.7838033790467165E-4</v>
      </c>
      <c r="V503" s="22">
        <f>IFERROR(_xll.qlIndexFixing($V$1,S503,,Trigger),NA())</f>
        <v>-5.6863481651348025E-4</v>
      </c>
      <c r="W503" s="27">
        <f t="shared" si="7"/>
        <v>-2.097455213911914</v>
      </c>
    </row>
    <row r="504" spans="18:23" x14ac:dyDescent="0.2">
      <c r="R504" s="17" t="s">
        <v>20</v>
      </c>
      <c r="S504" s="18">
        <f>_xll.qlCalendarAdvance(Calendar,S503,R504,,Trigger)</f>
        <v>42955</v>
      </c>
      <c r="T504" s="18">
        <f>_xll.qlCalendarAdvance(Calendar,T503,R504,"f",,Trigger)</f>
        <v>42955</v>
      </c>
      <c r="U504" s="22">
        <f>IFERROR(_xll.qlIndexFixing($U$1,S504,,Trigger),NA())</f>
        <v>-7.7485725839654407E-4</v>
      </c>
      <c r="V504" s="22">
        <f>IFERROR(_xll.qlIndexFixing($V$1,S504,,Trigger),NA())</f>
        <v>-5.6326408857110266E-4</v>
      </c>
      <c r="W504" s="27">
        <f t="shared" si="7"/>
        <v>-2.1159316982544141</v>
      </c>
    </row>
    <row r="505" spans="18:23" x14ac:dyDescent="0.2">
      <c r="R505" s="17" t="s">
        <v>20</v>
      </c>
      <c r="S505" s="18">
        <f>_xll.qlCalendarAdvance(Calendar,S504,R505,,Trigger)</f>
        <v>42956</v>
      </c>
      <c r="T505" s="18">
        <f>_xll.qlCalendarAdvance(Calendar,T504,R505,"f",,Trigger)</f>
        <v>42956</v>
      </c>
      <c r="U505" s="22">
        <f>IFERROR(_xll.qlIndexFixing($U$1,S505,,Trigger),NA())</f>
        <v>-7.6780045209723369E-4</v>
      </c>
      <c r="V505" s="22">
        <f>IFERROR(_xll.qlIndexFixing($V$1,S505,,Trigger),NA())</f>
        <v>-5.5694528848793112E-4</v>
      </c>
      <c r="W505" s="27">
        <f t="shared" si="7"/>
        <v>-2.1085516360930256</v>
      </c>
    </row>
    <row r="506" spans="18:23" x14ac:dyDescent="0.2">
      <c r="R506" s="17" t="s">
        <v>20</v>
      </c>
      <c r="S506" s="18">
        <f>_xll.qlCalendarAdvance(Calendar,S505,R506,,Trigger)</f>
        <v>42957</v>
      </c>
      <c r="T506" s="18">
        <f>_xll.qlCalendarAdvance(Calendar,T505,R506,"f",,Trigger)</f>
        <v>42957</v>
      </c>
      <c r="U506" s="22">
        <f>IFERROR(_xll.qlIndexFixing($U$1,S506,,Trigger),NA())</f>
        <v>-7.5720991892680445E-4</v>
      </c>
      <c r="V506" s="22">
        <f>IFERROR(_xll.qlIndexFixing($V$1,S506,,Trigger),NA())</f>
        <v>-5.4967319100374112E-4</v>
      </c>
      <c r="W506" s="27">
        <f t="shared" si="7"/>
        <v>-2.0753672792306332</v>
      </c>
    </row>
    <row r="507" spans="18:23" x14ac:dyDescent="0.2">
      <c r="R507" s="17" t="s">
        <v>20</v>
      </c>
      <c r="S507" s="18">
        <f>_xll.qlCalendarAdvance(Calendar,S506,R507,,Trigger)</f>
        <v>42958</v>
      </c>
      <c r="T507" s="18">
        <f>_xll.qlCalendarAdvance(Calendar,T506,R507,"f",,Trigger)</f>
        <v>42958</v>
      </c>
      <c r="U507" s="22">
        <f>IFERROR(_xll.qlIndexFixing($U$1,S507,,Trigger),NA())</f>
        <v>-7.2424830423578612E-4</v>
      </c>
      <c r="V507" s="22">
        <f>IFERROR(_xll.qlIndexFixing($V$1,S507,,Trigger),NA())</f>
        <v>-5.3192442835747755E-4</v>
      </c>
      <c r="W507" s="27">
        <f t="shared" si="7"/>
        <v>-1.9232387587830857</v>
      </c>
    </row>
    <row r="508" spans="18:23" x14ac:dyDescent="0.2">
      <c r="R508" s="17" t="s">
        <v>20</v>
      </c>
      <c r="S508" s="18">
        <f>_xll.qlCalendarAdvance(Calendar,S507,R508,,Trigger)</f>
        <v>42961</v>
      </c>
      <c r="T508" s="18">
        <f>_xll.qlCalendarAdvance(Calendar,T507,R508,"f",,Trigger)</f>
        <v>42961</v>
      </c>
      <c r="U508" s="22">
        <f>IFERROR(_xll.qlIndexFixing($U$1,S508,,Trigger),NA())</f>
        <v>-6.795105089407727E-4</v>
      </c>
      <c r="V508" s="22">
        <f>IFERROR(_xll.qlIndexFixing($V$1,S508,,Trigger),NA())</f>
        <v>-5.1094733060530473E-4</v>
      </c>
      <c r="W508" s="27">
        <f t="shared" si="7"/>
        <v>-1.6856317833546797</v>
      </c>
    </row>
    <row r="509" spans="18:23" x14ac:dyDescent="0.2">
      <c r="R509" s="17" t="s">
        <v>20</v>
      </c>
      <c r="S509" s="18">
        <f>_xll.qlCalendarAdvance(Calendar,S508,R509,,Trigger)</f>
        <v>42962</v>
      </c>
      <c r="T509" s="18">
        <f>_xll.qlCalendarAdvance(Calendar,T508,R509,"f",,Trigger)</f>
        <v>42962</v>
      </c>
      <c r="U509" s="22">
        <f>IFERROR(_xll.qlIndexFixing($U$1,S509,,Trigger),NA())</f>
        <v>-6.5125133434040805E-4</v>
      </c>
      <c r="V509" s="22">
        <f>IFERROR(_xll.qlIndexFixing($V$1,S509,,Trigger),NA())</f>
        <v>-4.9883037312792311E-4</v>
      </c>
      <c r="W509" s="27">
        <f t="shared" si="7"/>
        <v>-1.5242096121248494</v>
      </c>
    </row>
    <row r="510" spans="18:23" x14ac:dyDescent="0.2">
      <c r="R510" s="17" t="s">
        <v>20</v>
      </c>
      <c r="S510" s="18">
        <f>_xll.qlCalendarAdvance(Calendar,S509,R510,,Trigger)</f>
        <v>42963</v>
      </c>
      <c r="T510" s="18">
        <f>_xll.qlCalendarAdvance(Calendar,T509,R510,"f",,Trigger)</f>
        <v>42963</v>
      </c>
      <c r="U510" s="22">
        <f>IFERROR(_xll.qlIndexFixing($U$1,S510,,Trigger),NA())</f>
        <v>-6.1945842939170603E-4</v>
      </c>
      <c r="V510" s="22">
        <f>IFERROR(_xll.qlIndexFixing($V$1,S510,,Trigger),NA())</f>
        <v>-4.857287687665135E-4</v>
      </c>
      <c r="W510" s="27">
        <f t="shared" si="7"/>
        <v>-1.3372966062519254</v>
      </c>
    </row>
    <row r="511" spans="18:23" x14ac:dyDescent="0.2">
      <c r="R511" s="17" t="s">
        <v>20</v>
      </c>
      <c r="S511" s="18">
        <f>_xll.qlCalendarAdvance(Calendar,S510,R511,,Trigger)</f>
        <v>42964</v>
      </c>
      <c r="T511" s="18">
        <f>_xll.qlCalendarAdvance(Calendar,T510,R511,"f",,Trigger)</f>
        <v>42964</v>
      </c>
      <c r="U511" s="22">
        <f>IFERROR(_xll.qlIndexFixing($U$1,S511,,Trigger),NA())</f>
        <v>-5.8413179305549789E-4</v>
      </c>
      <c r="V511" s="22">
        <f>IFERROR(_xll.qlIndexFixing($V$1,S511,,Trigger),NA())</f>
        <v>-4.7163729246069153E-4</v>
      </c>
      <c r="W511" s="27">
        <f t="shared" si="7"/>
        <v>-1.1249450059480637</v>
      </c>
    </row>
    <row r="512" spans="18:23" x14ac:dyDescent="0.2">
      <c r="R512" s="17" t="s">
        <v>20</v>
      </c>
      <c r="S512" s="18">
        <f>_xll.qlCalendarAdvance(Calendar,S511,R512,,Trigger)</f>
        <v>42965</v>
      </c>
      <c r="T512" s="18">
        <f>_xll.qlCalendarAdvance(Calendar,T511,R512,"f",,Trigger)</f>
        <v>42965</v>
      </c>
      <c r="U512" s="22">
        <f>IFERROR(_xll.qlIndexFixing($U$1,S512,,Trigger),NA())</f>
        <v>-5.0169871339988958E-4</v>
      </c>
      <c r="V512" s="22">
        <f>IFERROR(_xll.qlIndexFixing($V$1,S512,,Trigger),NA())</f>
        <v>-4.4012810438864847E-4</v>
      </c>
      <c r="W512" s="27">
        <f t="shared" si="7"/>
        <v>-0.61570609011241118</v>
      </c>
    </row>
    <row r="513" spans="18:23" x14ac:dyDescent="0.2">
      <c r="R513" s="17" t="s">
        <v>20</v>
      </c>
      <c r="S513" s="18">
        <f>_xll.qlCalendarAdvance(Calendar,S512,R513,,Trigger)</f>
        <v>42968</v>
      </c>
      <c r="T513" s="18">
        <f>_xll.qlCalendarAdvance(Calendar,T512,R513,"f",,Trigger)</f>
        <v>42968</v>
      </c>
      <c r="U513" s="22">
        <f>IFERROR(_xll.qlIndexFixing($U$1,S513,,Trigger),NA())</f>
        <v>-4.0748791257261274E-4</v>
      </c>
      <c r="V513" s="22">
        <f>IFERROR(_xll.qlIndexFixing($V$1,S513,,Trigger),NA())</f>
        <v>-4.0526816934338683E-4</v>
      </c>
      <c r="W513" s="27">
        <f t="shared" si="7"/>
        <v>-2.2197432292259123E-2</v>
      </c>
    </row>
    <row r="514" spans="18:23" x14ac:dyDescent="0.2">
      <c r="R514" s="17" t="s">
        <v>21</v>
      </c>
      <c r="S514" s="18">
        <f>_xll.qlCalendarAdvance(Calendar,S513,R514,,Trigger)</f>
        <v>42975</v>
      </c>
      <c r="T514" s="18">
        <f>_xll.qlCalendarAdvance(Calendar,T513,R514,"f",,Trigger)</f>
        <v>42975</v>
      </c>
      <c r="U514" s="22">
        <f>IFERROR(_xll.qlIndexFixing($U$1,S514,,Trigger),NA())</f>
        <v>2.6602763192329348E-6</v>
      </c>
      <c r="V514" s="22">
        <f>IFERROR(_xll.qlIndexFixing($V$1,S514,,Trigger),NA())</f>
        <v>-2.602599042678122E-4</v>
      </c>
      <c r="W514" s="27">
        <f t="shared" si="7"/>
        <v>2.6292018058704514</v>
      </c>
    </row>
    <row r="515" spans="18:23" x14ac:dyDescent="0.2">
      <c r="R515" s="17" t="s">
        <v>21</v>
      </c>
      <c r="S515" s="18">
        <f>_xll.qlCalendarAdvance(Calendar,S514,R515,,Trigger)</f>
        <v>42982</v>
      </c>
      <c r="T515" s="18">
        <f>_xll.qlCalendarAdvance(Calendar,T514,R515,"f",,Trigger)</f>
        <v>42982</v>
      </c>
      <c r="U515" s="22">
        <f>IFERROR(_xll.qlIndexFixing($U$1,S515,,Trigger),NA())</f>
        <v>3.9615280096327865E-5</v>
      </c>
      <c r="V515" s="22">
        <f>IFERROR(_xll.qlIndexFixing($V$1,S515,,Trigger),NA())</f>
        <v>-2.2674271908051935E-4</v>
      </c>
      <c r="W515" s="27">
        <f t="shared" si="7"/>
        <v>2.6635799917684722</v>
      </c>
    </row>
    <row r="516" spans="18:23" x14ac:dyDescent="0.2">
      <c r="R516" s="17" t="s">
        <v>21</v>
      </c>
      <c r="S516" s="18">
        <f>_xll.qlCalendarAdvance(Calendar,S515,R516,,Trigger)</f>
        <v>42989</v>
      </c>
      <c r="T516" s="18">
        <f>_xll.qlCalendarAdvance(Calendar,T515,R516,"f",,Trigger)</f>
        <v>42989</v>
      </c>
      <c r="U516" s="22">
        <f>IFERROR(_xll.qlIndexFixing($U$1,S516,,Trigger),NA())</f>
        <v>7.6018814203493434E-5</v>
      </c>
      <c r="V516" s="22">
        <f>IFERROR(_xll.qlIndexFixing($V$1,S516,,Trigger),NA())</f>
        <v>-1.9292417811289653E-4</v>
      </c>
      <c r="W516" s="27">
        <f t="shared" ref="W516:W579" si="8">(U516-V516)*10000</f>
        <v>2.6894299231638996</v>
      </c>
    </row>
    <row r="517" spans="18:23" x14ac:dyDescent="0.2">
      <c r="R517" s="17" t="s">
        <v>21</v>
      </c>
      <c r="S517" s="18">
        <f>_xll.qlCalendarAdvance(Calendar,S516,R517,,Trigger)</f>
        <v>42996</v>
      </c>
      <c r="T517" s="18">
        <f>_xll.qlCalendarAdvance(Calendar,T516,R517,"f",,Trigger)</f>
        <v>42996</v>
      </c>
      <c r="U517" s="22">
        <f>IFERROR(_xll.qlIndexFixing($U$1,S517,,Trigger),NA())</f>
        <v>1.1187087832098541E-4</v>
      </c>
      <c r="V517" s="22">
        <f>IFERROR(_xll.qlIndexFixing($V$1,S517,,Trigger),NA())</f>
        <v>-1.5880823556191359E-4</v>
      </c>
      <c r="W517" s="27">
        <f t="shared" si="8"/>
        <v>2.70679113882899</v>
      </c>
    </row>
    <row r="518" spans="18:23" x14ac:dyDescent="0.2">
      <c r="R518" s="17" t="s">
        <v>21</v>
      </c>
      <c r="S518" s="18">
        <f>_xll.qlCalendarAdvance(Calendar,S517,R518,,Trigger)</f>
        <v>43003</v>
      </c>
      <c r="T518" s="18">
        <f>_xll.qlCalendarAdvance(Calendar,T517,R518,"f",,Trigger)</f>
        <v>43003</v>
      </c>
      <c r="U518" s="22">
        <f>IFERROR(_xll.qlIndexFixing($U$1,S518,,Trigger),NA())</f>
        <v>1.4717147228893168E-4</v>
      </c>
      <c r="V518" s="22">
        <f>IFERROR(_xll.qlIndexFixing($V$1,S518,,Trigger),NA())</f>
        <v>-1.2439884578441252E-4</v>
      </c>
      <c r="W518" s="27">
        <f t="shared" si="8"/>
        <v>2.715703180733442</v>
      </c>
    </row>
    <row r="519" spans="18:23" x14ac:dyDescent="0.2">
      <c r="R519" s="17" t="s">
        <v>21</v>
      </c>
      <c r="S519" s="18">
        <f>_xll.qlCalendarAdvance(Calendar,S518,R519,,Trigger)</f>
        <v>43010</v>
      </c>
      <c r="T519" s="18">
        <f>_xll.qlCalendarAdvance(Calendar,T518,R519,"f",,Trigger)</f>
        <v>43010</v>
      </c>
      <c r="U519" s="22">
        <f>IFERROR(_xll.qlIndexFixing($U$1,S519,,Trigger),NA())</f>
        <v>1.8192059594746013E-4</v>
      </c>
      <c r="V519" s="22">
        <f>IFERROR(_xll.qlIndexFixing($V$1,S519,,Trigger),NA())</f>
        <v>-8.9699963057299215E-5</v>
      </c>
      <c r="W519" s="27">
        <f t="shared" si="8"/>
        <v>2.7162055900475934</v>
      </c>
    </row>
    <row r="520" spans="18:23" x14ac:dyDescent="0.2">
      <c r="R520" s="17" t="s">
        <v>21</v>
      </c>
      <c r="S520" s="18">
        <f>_xll.qlCalendarAdvance(Calendar,S519,R520,,Trigger)</f>
        <v>43017</v>
      </c>
      <c r="T520" s="18">
        <f>_xll.qlCalendarAdvance(Calendar,T519,R520,"f",,Trigger)</f>
        <v>43017</v>
      </c>
      <c r="U520" s="22">
        <f>IFERROR(_xll.qlIndexFixing($U$1,S520,,Trigger),NA())</f>
        <v>2.1611824929657075E-4</v>
      </c>
      <c r="V520" s="22">
        <f>IFERROR(_xll.qlIndexFixing($V$1,S520,,Trigger),NA())</f>
        <v>-5.4715541737415663E-5</v>
      </c>
      <c r="W520" s="27">
        <f t="shared" si="8"/>
        <v>2.7083379103398642</v>
      </c>
    </row>
    <row r="521" spans="18:23" x14ac:dyDescent="0.2">
      <c r="R521" s="17" t="s">
        <v>21</v>
      </c>
      <c r="S521" s="18">
        <f>_xll.qlCalendarAdvance(Calendar,S520,R521,,Trigger)</f>
        <v>43024</v>
      </c>
      <c r="T521" s="18">
        <f>_xll.qlCalendarAdvance(Calendar,T520,R521,"f",,Trigger)</f>
        <v>43024</v>
      </c>
      <c r="U521" s="22">
        <f>IFERROR(_xll.qlIndexFixing($U$1,S521,,Trigger),NA())</f>
        <v>2.4976443193658326E-4</v>
      </c>
      <c r="V521" s="22">
        <f>IFERROR(_xll.qlIndexFixing($V$1,S521,,Trigger),NA())</f>
        <v>-1.9449535861859601E-5</v>
      </c>
      <c r="W521" s="27">
        <f t="shared" si="8"/>
        <v>2.6921396779844287</v>
      </c>
    </row>
    <row r="522" spans="18:23" x14ac:dyDescent="0.2">
      <c r="R522" s="17" t="s">
        <v>21</v>
      </c>
      <c r="S522" s="18">
        <f>_xll.qlCalendarAdvance(Calendar,S521,R522,,Trigger)</f>
        <v>43031</v>
      </c>
      <c r="T522" s="18">
        <f>_xll.qlCalendarAdvance(Calendar,T521,R522,"f",,Trigger)</f>
        <v>43031</v>
      </c>
      <c r="U522" s="22">
        <f>IFERROR(_xll.qlIndexFixing($U$1,S522,,Trigger),NA())</f>
        <v>2.8285914394743372E-4</v>
      </c>
      <c r="V522" s="22">
        <f>IFERROR(_xll.qlIndexFixing($V$1,S522,,Trigger),NA())</f>
        <v>1.6094099892782765E-5</v>
      </c>
      <c r="W522" s="27">
        <f t="shared" si="8"/>
        <v>2.6676504405465096</v>
      </c>
    </row>
    <row r="523" spans="18:23" x14ac:dyDescent="0.2">
      <c r="R523" s="17" t="s">
        <v>21</v>
      </c>
      <c r="S523" s="18">
        <f>_xll.qlCalendarAdvance(Calendar,S522,R523,,Trigger)</f>
        <v>43038</v>
      </c>
      <c r="T523" s="18">
        <f>_xll.qlCalendarAdvance(Calendar,T522,R523,"f",,Trigger)</f>
        <v>43038</v>
      </c>
      <c r="U523" s="22">
        <f>IFERROR(_xll.qlIndexFixing($U$1,S523,,Trigger),NA())</f>
        <v>3.1540238492944184E-4</v>
      </c>
      <c r="V523" s="22">
        <f>IFERROR(_xll.qlIndexFixing($V$1,S523,,Trigger),NA())</f>
        <v>5.1911411569349752E-5</v>
      </c>
      <c r="W523" s="27">
        <f t="shared" si="8"/>
        <v>2.6349097336009208</v>
      </c>
    </row>
    <row r="524" spans="18:23" x14ac:dyDescent="0.2">
      <c r="R524" s="17" t="s">
        <v>21</v>
      </c>
      <c r="S524" s="18">
        <f>_xll.qlCalendarAdvance(Calendar,S523,R524,,Trigger)</f>
        <v>43045</v>
      </c>
      <c r="T524" s="18">
        <f>_xll.qlCalendarAdvance(Calendar,T523,R524,"f",,Trigger)</f>
        <v>43045</v>
      </c>
      <c r="U524" s="22">
        <f>IFERROR(_xll.qlIndexFixing($U$1,S524,,Trigger),NA())</f>
        <v>3.4739415488260761E-4</v>
      </c>
      <c r="V524" s="22">
        <f>IFERROR(_xll.qlIndexFixing($V$1,S524,,Trigger),NA())</f>
        <v>8.7998444691095301E-5</v>
      </c>
      <c r="W524" s="27">
        <f t="shared" si="8"/>
        <v>2.5939571019151231</v>
      </c>
    </row>
    <row r="525" spans="18:23" x14ac:dyDescent="0.2">
      <c r="R525" s="17" t="s">
        <v>21</v>
      </c>
      <c r="S525" s="18">
        <f>_xll.qlCalendarAdvance(Calendar,S524,R525,,Trigger)</f>
        <v>43052</v>
      </c>
      <c r="T525" s="18">
        <f>_xll.qlCalendarAdvance(Calendar,T524,R525,"f",,Trigger)</f>
        <v>43052</v>
      </c>
      <c r="U525" s="22">
        <f>IFERROR(_xll.qlIndexFixing($U$1,S525,,Trigger),NA())</f>
        <v>3.7883445364705892E-4</v>
      </c>
      <c r="V525" s="22">
        <f>IFERROR(_xll.qlIndexFixing($V$1,S525,,Trigger),NA())</f>
        <v>1.2435124506104955E-4</v>
      </c>
      <c r="W525" s="27">
        <f t="shared" si="8"/>
        <v>2.5448320858600937</v>
      </c>
    </row>
    <row r="526" spans="18:23" x14ac:dyDescent="0.2">
      <c r="R526" s="17" t="s">
        <v>21</v>
      </c>
      <c r="S526" s="18">
        <f>_xll.qlCalendarAdvance(Calendar,S525,R526,,Trigger)</f>
        <v>43059</v>
      </c>
      <c r="T526" s="18">
        <f>_xll.qlCalendarAdvance(Calendar,T525,R526,"f",,Trigger)</f>
        <v>43059</v>
      </c>
      <c r="U526" s="22">
        <f>IFERROR(_xll.qlIndexFixing($U$1,S526,,Trigger),NA())</f>
        <v>4.0972328114285972E-4</v>
      </c>
      <c r="V526" s="22">
        <f>IFERROR(_xll.qlIndexFixing($V$1,S526,,Trigger),NA())</f>
        <v>1.6096585832237054E-4</v>
      </c>
      <c r="W526" s="27">
        <f t="shared" si="8"/>
        <v>2.4875742282048918</v>
      </c>
    </row>
    <row r="527" spans="18:23" x14ac:dyDescent="0.2">
      <c r="R527" s="17" t="s">
        <v>21</v>
      </c>
      <c r="S527" s="18">
        <f>_xll.qlCalendarAdvance(Calendar,S526,R527,,Trigger)</f>
        <v>43066</v>
      </c>
      <c r="T527" s="18">
        <f>_xll.qlCalendarAdvance(Calendar,T526,R527,"f",,Trigger)</f>
        <v>43066</v>
      </c>
      <c r="U527" s="22">
        <f>IFERROR(_xll.qlIndexFixing($U$1,S527,,Trigger),NA())</f>
        <v>4.4006063721013788E-4</v>
      </c>
      <c r="V527" s="22">
        <f>IFERROR(_xll.qlIndexFixing($V$1,S527,,Trigger),NA())</f>
        <v>1.9783833019815233E-4</v>
      </c>
      <c r="W527" s="27">
        <f t="shared" si="8"/>
        <v>2.4222230701198555</v>
      </c>
    </row>
    <row r="528" spans="18:23" x14ac:dyDescent="0.2">
      <c r="R528" s="17" t="s">
        <v>21</v>
      </c>
      <c r="S528" s="18">
        <f>_xll.qlCalendarAdvance(Calendar,S527,R528,,Trigger)</f>
        <v>43073</v>
      </c>
      <c r="T528" s="18">
        <f>_xll.qlCalendarAdvance(Calendar,T527,R528,"f",,Trigger)</f>
        <v>43073</v>
      </c>
      <c r="U528" s="22">
        <f>IFERROR(_xll.qlIndexFixing($U$1,S528,,Trigger),NA())</f>
        <v>4.6984652152914919E-4</v>
      </c>
      <c r="V528" s="22">
        <f>IFERROR(_xll.qlIndexFixing($V$1,S528,,Trigger),NA())</f>
        <v>2.3496470649142509E-4</v>
      </c>
      <c r="W528" s="27">
        <f t="shared" si="8"/>
        <v>2.348818150377241</v>
      </c>
    </row>
    <row r="529" spans="18:23" x14ac:dyDescent="0.2">
      <c r="R529" s="17" t="s">
        <v>21</v>
      </c>
      <c r="S529" s="18">
        <f>_xll.qlCalendarAdvance(Calendar,S528,R529,,Trigger)</f>
        <v>43080</v>
      </c>
      <c r="T529" s="18">
        <f>_xll.qlCalendarAdvance(Calendar,T528,R529,"f",,Trigger)</f>
        <v>43080</v>
      </c>
      <c r="U529" s="22">
        <f>IFERROR(_xll.qlIndexFixing($U$1,S529,,Trigger),NA())</f>
        <v>4.9908093401995757E-4</v>
      </c>
      <c r="V529" s="22">
        <f>IFERROR(_xll.qlIndexFixing($V$1,S529,,Trigger),NA())</f>
        <v>2.7234103276541077E-4</v>
      </c>
      <c r="W529" s="27">
        <f t="shared" si="8"/>
        <v>2.2673990125454679</v>
      </c>
    </row>
    <row r="530" spans="18:23" x14ac:dyDescent="0.2">
      <c r="R530" s="17" t="s">
        <v>21</v>
      </c>
      <c r="S530" s="18">
        <f>_xll.qlCalendarAdvance(Calendar,S529,R530,,Trigger)</f>
        <v>43087</v>
      </c>
      <c r="T530" s="18">
        <f>_xll.qlCalendarAdvance(Calendar,T529,R530,"f",,Trigger)</f>
        <v>43087</v>
      </c>
      <c r="U530" s="22">
        <f>IFERROR(_xll.qlIndexFixing($U$1,S530,,Trigger),NA())</f>
        <v>5.2776387468256303E-4</v>
      </c>
      <c r="V530" s="22">
        <f>IFERROR(_xll.qlIndexFixing($V$1,S530,,Trigger),NA())</f>
        <v>3.0996335490307558E-4</v>
      </c>
      <c r="W530" s="27">
        <f t="shared" si="8"/>
        <v>2.1780051977948744</v>
      </c>
    </row>
    <row r="531" spans="18:23" x14ac:dyDescent="0.2">
      <c r="R531" s="17" t="s">
        <v>21</v>
      </c>
      <c r="S531" s="18">
        <f>_xll.qlCalendarAdvance(Calendar,S530,R531,,Trigger)</f>
        <v>43096</v>
      </c>
      <c r="T531" s="18">
        <f>_xll.qlCalendarAdvance(Calendar,T530,R531,"f",,Trigger)</f>
        <v>43096</v>
      </c>
      <c r="U531" s="22">
        <f>IFERROR(_xll.qlIndexFixing($U$1,S531,,Trigger),NA())</f>
        <v>5.63831615156829E-4</v>
      </c>
      <c r="V531" s="22">
        <f>IFERROR(_xll.qlIndexFixing($V$1,S531,,Trigger),NA())</f>
        <v>3.5869001105304221E-4</v>
      </c>
      <c r="W531" s="27">
        <f t="shared" si="8"/>
        <v>2.0514160410378679</v>
      </c>
    </row>
    <row r="532" spans="18:23" x14ac:dyDescent="0.2">
      <c r="R532" s="17" t="s">
        <v>21</v>
      </c>
      <c r="S532" s="18">
        <f>_xll.qlCalendarAdvance(Calendar,S531,R532,,Trigger)</f>
        <v>43103</v>
      </c>
      <c r="T532" s="18">
        <f>_xll.qlCalendarAdvance(Calendar,T531,R532,"f",,Trigger)</f>
        <v>43103</v>
      </c>
      <c r="U532" s="22">
        <f>IFERROR(_xll.qlIndexFixing($U$1,S532,,Trigger),NA())</f>
        <v>5.9125404820115079E-4</v>
      </c>
      <c r="V532" s="22">
        <f>IFERROR(_xll.qlIndexFixing($V$1,S532,,Trigger),NA())</f>
        <v>3.9685976025438663E-4</v>
      </c>
      <c r="W532" s="27">
        <f t="shared" si="8"/>
        <v>1.9439428794676417</v>
      </c>
    </row>
    <row r="533" spans="18:23" x14ac:dyDescent="0.2">
      <c r="R533" s="17" t="s">
        <v>21</v>
      </c>
      <c r="S533" s="18">
        <f>_xll.qlCalendarAdvance(Calendar,S532,R533,,Trigger)</f>
        <v>43110</v>
      </c>
      <c r="T533" s="18">
        <f>_xll.qlCalendarAdvance(Calendar,T532,R533,"f",,Trigger)</f>
        <v>43110</v>
      </c>
      <c r="U533" s="22">
        <f>IFERROR(_xll.qlIndexFixing($U$1,S533,,Trigger),NA())</f>
        <v>6.1812500893765332E-4</v>
      </c>
      <c r="V533" s="22">
        <f>IFERROR(_xll.qlIndexFixing($V$1,S533,,Trigger),NA())</f>
        <v>4.3526251251257975E-4</v>
      </c>
      <c r="W533" s="27">
        <f t="shared" si="8"/>
        <v>1.8286249642507357</v>
      </c>
    </row>
    <row r="534" spans="18:23" x14ac:dyDescent="0.2">
      <c r="R534" s="17" t="s">
        <v>21</v>
      </c>
      <c r="S534" s="18">
        <f>_xll.qlCalendarAdvance(Calendar,S533,R534,,Trigger)</f>
        <v>43117</v>
      </c>
      <c r="T534" s="18">
        <f>_xll.qlCalendarAdvance(Calendar,T533,R534,"f",,Trigger)</f>
        <v>43117</v>
      </c>
      <c r="U534" s="22">
        <f>IFERROR(_xll.qlIndexFixing($U$1,S534,,Trigger),NA())</f>
        <v>6.4444449720646446E-4</v>
      </c>
      <c r="V534" s="22">
        <f>IFERROR(_xll.qlIndexFixing($V$1,S534,,Trigger),NA())</f>
        <v>4.7389431347077959E-4</v>
      </c>
      <c r="W534" s="27">
        <f t="shared" si="8"/>
        <v>1.7055018373568487</v>
      </c>
    </row>
    <row r="535" spans="18:23" x14ac:dyDescent="0.2">
      <c r="R535" s="17" t="s">
        <v>21</v>
      </c>
      <c r="S535" s="18">
        <f>_xll.qlCalendarAdvance(Calendar,S534,R535,,Trigger)</f>
        <v>43124</v>
      </c>
      <c r="T535" s="18">
        <f>_xll.qlCalendarAdvance(Calendar,T534,R535,"f",,Trigger)</f>
        <v>43124</v>
      </c>
      <c r="U535" s="22">
        <f>IFERROR(_xll.qlIndexFixing($U$1,S535,,Trigger),NA())</f>
        <v>6.7021251292764816E-4</v>
      </c>
      <c r="V535" s="22">
        <f>IFERROR(_xll.qlIndexFixing($V$1,S535,,Trigger),NA())</f>
        <v>5.1275120901195237E-4</v>
      </c>
      <c r="W535" s="27">
        <f t="shared" si="8"/>
        <v>1.5746130391569579</v>
      </c>
    </row>
    <row r="536" spans="18:23" x14ac:dyDescent="0.2">
      <c r="R536" s="17" t="s">
        <v>21</v>
      </c>
      <c r="S536" s="18">
        <f>_xll.qlCalendarAdvance(Calendar,S535,R536,,Trigger)</f>
        <v>43131</v>
      </c>
      <c r="T536" s="18">
        <f>_xll.qlCalendarAdvance(Calendar,T535,R536,"f",,Trigger)</f>
        <v>43131</v>
      </c>
      <c r="U536" s="22">
        <f>IFERROR(_xll.qlIndexFixing($U$1,S536,,Trigger),NA())</f>
        <v>6.9542905594133231E-4</v>
      </c>
      <c r="V536" s="22">
        <f>IFERROR(_xll.qlIndexFixing($V$1,S536,,Trigger),NA())</f>
        <v>5.5182924453944793E-4</v>
      </c>
      <c r="W536" s="27">
        <f t="shared" si="8"/>
        <v>1.4359981140188438</v>
      </c>
    </row>
    <row r="537" spans="18:23" x14ac:dyDescent="0.2">
      <c r="R537" s="17" t="s">
        <v>21</v>
      </c>
      <c r="S537" s="18">
        <f>_xll.qlCalendarAdvance(Calendar,S536,R537,,Trigger)</f>
        <v>43138</v>
      </c>
      <c r="T537" s="18">
        <f>_xll.qlCalendarAdvance(Calendar,T536,R537,"f",,Trigger)</f>
        <v>43138</v>
      </c>
      <c r="U537" s="22">
        <f>IFERROR(_xll.qlIndexFixing($U$1,S537,,Trigger),NA())</f>
        <v>7.2009412616758084E-4</v>
      </c>
      <c r="V537" s="22">
        <f>IFERROR(_xll.qlIndexFixing($V$1,S537,,Trigger),NA())</f>
        <v>5.9112446601616853E-4</v>
      </c>
      <c r="W537" s="27">
        <f t="shared" si="8"/>
        <v>1.2896966015141231</v>
      </c>
    </row>
    <row r="538" spans="18:23" x14ac:dyDescent="0.2">
      <c r="R538" s="17" t="s">
        <v>21</v>
      </c>
      <c r="S538" s="18">
        <f>_xll.qlCalendarAdvance(Calendar,S537,R538,,Trigger)</f>
        <v>43145</v>
      </c>
      <c r="T538" s="18">
        <f>_xll.qlCalendarAdvance(Calendar,T537,R538,"f",,Trigger)</f>
        <v>43145</v>
      </c>
      <c r="U538" s="22">
        <f>IFERROR(_xll.qlIndexFixing($U$1,S538,,Trigger),NA())</f>
        <v>7.442077235264577E-4</v>
      </c>
      <c r="V538" s="22">
        <f>IFERROR(_xll.qlIndexFixing($V$1,S538,,Trigger),NA())</f>
        <v>6.3063291892540008E-4</v>
      </c>
      <c r="W538" s="27">
        <f t="shared" si="8"/>
        <v>1.1357480460105762</v>
      </c>
    </row>
    <row r="539" spans="18:23" x14ac:dyDescent="0.2">
      <c r="R539" s="17" t="s">
        <v>21</v>
      </c>
      <c r="S539" s="18">
        <f>_xll.qlCalendarAdvance(Calendar,S538,R539,,Trigger)</f>
        <v>43152</v>
      </c>
      <c r="T539" s="18">
        <f>_xll.qlCalendarAdvance(Calendar,T538,R539,"f",,Trigger)</f>
        <v>43152</v>
      </c>
      <c r="U539" s="22">
        <f>IFERROR(_xll.qlIndexFixing($U$1,S539,,Trigger),NA())</f>
        <v>7.6776984785809077E-4</v>
      </c>
      <c r="V539" s="22">
        <f>IFERROR(_xll.qlIndexFixing($V$1,S539,,Trigger),NA())</f>
        <v>6.7035064915010878E-4</v>
      </c>
      <c r="W539" s="27">
        <f t="shared" si="8"/>
        <v>0.97419198707981991</v>
      </c>
    </row>
    <row r="540" spans="18:23" x14ac:dyDescent="0.2">
      <c r="R540" s="17" t="s">
        <v>21</v>
      </c>
      <c r="S540" s="18">
        <f>_xll.qlCalendarAdvance(Calendar,S539,R540,,Trigger)</f>
        <v>43159</v>
      </c>
      <c r="T540" s="18">
        <f>_xll.qlCalendarAdvance(Calendar,T539,R540,"f",,Trigger)</f>
        <v>43159</v>
      </c>
      <c r="U540" s="22">
        <f>IFERROR(_xll.qlIndexFixing($U$1,S540,,Trigger),NA())</f>
        <v>7.90780499082544E-4</v>
      </c>
      <c r="V540" s="22">
        <f>IFERROR(_xll.qlIndexFixing($V$1,S540,,Trigger),NA())</f>
        <v>7.1027370217358055E-4</v>
      </c>
      <c r="W540" s="27">
        <f t="shared" si="8"/>
        <v>0.80506796908963452</v>
      </c>
    </row>
    <row r="541" spans="18:23" x14ac:dyDescent="0.2">
      <c r="R541" s="17" t="s">
        <v>21</v>
      </c>
      <c r="S541" s="18">
        <f>_xll.qlCalendarAdvance(Calendar,S540,R541,,Trigger)</f>
        <v>43166</v>
      </c>
      <c r="T541" s="18">
        <f>_xll.qlCalendarAdvance(Calendar,T540,R541,"f",,Trigger)</f>
        <v>43166</v>
      </c>
      <c r="U541" s="22">
        <f>IFERROR(_xll.qlIndexFixing($U$1,S541,,Trigger),NA())</f>
        <v>8.1323967696000921E-4</v>
      </c>
      <c r="V541" s="22">
        <f>IFERROR(_xll.qlIndexFixing($V$1,S541,,Trigger),NA())</f>
        <v>7.5039812387878158E-4</v>
      </c>
      <c r="W541" s="27">
        <f t="shared" si="8"/>
        <v>0.6284155308122763</v>
      </c>
    </row>
    <row r="542" spans="18:23" x14ac:dyDescent="0.2">
      <c r="R542" s="17" t="s">
        <v>21</v>
      </c>
      <c r="S542" s="18">
        <f>_xll.qlCalendarAdvance(Calendar,S541,R542,,Trigger)</f>
        <v>43173</v>
      </c>
      <c r="T542" s="18">
        <f>_xll.qlCalendarAdvance(Calendar,T541,R542,"f",,Trigger)</f>
        <v>43173</v>
      </c>
      <c r="U542" s="22">
        <f>IFERROR(_xll.qlIndexFixing($U$1,S542,,Trigger),NA())</f>
        <v>8.3514738173029457E-4</v>
      </c>
      <c r="V542" s="22">
        <f>IFERROR(_xll.qlIndexFixing($V$1,S542,,Trigger),NA())</f>
        <v>7.9071995982893384E-4</v>
      </c>
      <c r="W542" s="27">
        <f t="shared" si="8"/>
        <v>0.44427421901360731</v>
      </c>
    </row>
    <row r="543" spans="18:23" x14ac:dyDescent="0.2">
      <c r="R543" s="17" t="s">
        <v>21</v>
      </c>
      <c r="S543" s="18">
        <f>_xll.qlCalendarAdvance(Calendar,S542,R543,,Trigger)</f>
        <v>43180</v>
      </c>
      <c r="T543" s="18">
        <f>_xll.qlCalendarAdvance(Calendar,T542,R543,"f",,Trigger)</f>
        <v>43180</v>
      </c>
      <c r="U543" s="22">
        <f>IFERROR(_xll.qlIndexFixing($U$1,S543,,Trigger),NA())</f>
        <v>8.5650361291378374E-4</v>
      </c>
      <c r="V543" s="22">
        <f>IFERROR(_xll.qlIndexFixing($V$1,S543,,Trigger),NA())</f>
        <v>8.3123525574713142E-4</v>
      </c>
      <c r="W543" s="27">
        <f t="shared" si="8"/>
        <v>0.25268357166652322</v>
      </c>
    </row>
    <row r="544" spans="18:23" x14ac:dyDescent="0.2">
      <c r="R544" s="17" t="s">
        <v>21</v>
      </c>
      <c r="S544" s="18">
        <f>_xll.qlCalendarAdvance(Calendar,S543,R544,,Trigger)</f>
        <v>43187</v>
      </c>
      <c r="T544" s="18">
        <f>_xll.qlCalendarAdvance(Calendar,T543,R544,"f",,Trigger)</f>
        <v>43187</v>
      </c>
      <c r="U544" s="22">
        <f>IFERROR(_xll.qlIndexFixing($U$1,S544,,Trigger),NA())</f>
        <v>8.7730837043054066E-4</v>
      </c>
      <c r="V544" s="22">
        <f>IFERROR(_xll.qlIndexFixing($V$1,S544,,Trigger),NA())</f>
        <v>8.719400573564684E-4</v>
      </c>
      <c r="W544" s="27">
        <f t="shared" si="8"/>
        <v>5.3683130740722618E-2</v>
      </c>
    </row>
    <row r="545" spans="18:23" x14ac:dyDescent="0.2">
      <c r="R545" s="17" t="s">
        <v>21</v>
      </c>
      <c r="S545" s="18">
        <f>_xll.qlCalendarAdvance(Calendar,S544,R545,,Trigger)</f>
        <v>43194</v>
      </c>
      <c r="T545" s="18">
        <f>_xll.qlCalendarAdvance(Calendar,T544,R545,"f",,Trigger)</f>
        <v>43194</v>
      </c>
      <c r="U545" s="22">
        <f>IFERROR(_xll.qlIndexFixing($U$1,S545,,Trigger),NA())</f>
        <v>8.9756165452037351E-4</v>
      </c>
      <c r="V545" s="22">
        <f>IFERROR(_xll.qlIndexFixing($V$1,S545,,Trigger),NA())</f>
        <v>9.1283041030010281E-4</v>
      </c>
      <c r="W545" s="27">
        <f t="shared" si="8"/>
        <v>-0.15268755779729304</v>
      </c>
    </row>
    <row r="546" spans="18:23" x14ac:dyDescent="0.2">
      <c r="R546" s="17" t="s">
        <v>21</v>
      </c>
      <c r="S546" s="18">
        <f>_xll.qlCalendarAdvance(Calendar,S545,R546,,Trigger)</f>
        <v>43201</v>
      </c>
      <c r="T546" s="18">
        <f>_xll.qlCalendarAdvance(Calendar,T545,R546,"f",,Trigger)</f>
        <v>43201</v>
      </c>
      <c r="U546" s="22">
        <f>IFERROR(_xll.qlIndexFixing($U$1,S546,,Trigger),NA())</f>
        <v>9.1726346478360199E-4</v>
      </c>
      <c r="V546" s="22">
        <f>IFERROR(_xll.qlIndexFixing($V$1,S546,,Trigger),NA())</f>
        <v>9.5390236022119268E-4</v>
      </c>
      <c r="W546" s="27">
        <f t="shared" si="8"/>
        <v>-0.36638895437590691</v>
      </c>
    </row>
    <row r="547" spans="18:23" x14ac:dyDescent="0.2">
      <c r="R547" s="17" t="s">
        <v>21</v>
      </c>
      <c r="S547" s="18">
        <f>_xll.qlCalendarAdvance(Calendar,S546,R547,,Trigger)</f>
        <v>43208</v>
      </c>
      <c r="T547" s="18">
        <f>_xll.qlCalendarAdvance(Calendar,T546,R547,"f",,Trigger)</f>
        <v>43208</v>
      </c>
      <c r="U547" s="22">
        <f>IFERROR(_xll.qlIndexFixing($U$1,S547,,Trigger),NA())</f>
        <v>9.3641380130016216E-4</v>
      </c>
      <c r="V547" s="22">
        <f>IFERROR(_xll.qlIndexFixing($V$1,S547,,Trigger),NA())</f>
        <v>9.9515195284283209E-4</v>
      </c>
      <c r="W547" s="27">
        <f t="shared" si="8"/>
        <v>-0.58738151542669925</v>
      </c>
    </row>
    <row r="548" spans="18:23" x14ac:dyDescent="0.2">
      <c r="R548" s="17" t="s">
        <v>21</v>
      </c>
      <c r="S548" s="18">
        <f>_xll.qlCalendarAdvance(Calendar,S547,R548,,Trigger)</f>
        <v>43215</v>
      </c>
      <c r="T548" s="18">
        <f>_xll.qlCalendarAdvance(Calendar,T547,R548,"f",,Trigger)</f>
        <v>43215</v>
      </c>
      <c r="U548" s="22">
        <f>IFERROR(_xll.qlIndexFixing($U$1,S548,,Trigger),NA())</f>
        <v>9.5501266391018191E-4</v>
      </c>
      <c r="V548" s="22">
        <f>IFERROR(_xll.qlIndexFixing($V$1,S548,,Trigger),NA())</f>
        <v>1.0365752338881151E-3</v>
      </c>
      <c r="W548" s="27">
        <f t="shared" si="8"/>
        <v>-0.81562569977933208</v>
      </c>
    </row>
    <row r="549" spans="18:23" x14ac:dyDescent="0.2">
      <c r="R549" s="17" t="s">
        <v>21</v>
      </c>
      <c r="S549" s="18">
        <f>_xll.qlCalendarAdvance(Calendar,S548,R549,,Trigger)</f>
        <v>43222</v>
      </c>
      <c r="T549" s="18">
        <f>_xll.qlCalendarAdvance(Calendar,T548,R549,"f",,Trigger)</f>
        <v>43222</v>
      </c>
      <c r="U549" s="22">
        <f>IFERROR(_xll.qlIndexFixing($U$1,S549,,Trigger),NA())</f>
        <v>9.7306005245378913E-4</v>
      </c>
      <c r="V549" s="22">
        <f>IFERROR(_xll.qlIndexFixing($V$1,S549,,Trigger),NA())</f>
        <v>1.0781682489202637E-3</v>
      </c>
      <c r="W549" s="27">
        <f t="shared" si="8"/>
        <v>-1.0510819646647462</v>
      </c>
    </row>
    <row r="550" spans="18:23" x14ac:dyDescent="0.2">
      <c r="R550" s="17" t="s">
        <v>21</v>
      </c>
      <c r="S550" s="18">
        <f>_xll.qlCalendarAdvance(Calendar,S549,R550,,Trigger)</f>
        <v>43229</v>
      </c>
      <c r="T550" s="18">
        <f>_xll.qlCalendarAdvance(Calendar,T549,R550,"f",,Trigger)</f>
        <v>43229</v>
      </c>
      <c r="U550" s="22">
        <f>IFERROR(_xll.qlIndexFixing($U$1,S550,,Trigger),NA())</f>
        <v>9.9055596701091986E-4</v>
      </c>
      <c r="V550" s="22">
        <f>IFERROR(_xll.qlIndexFixing($V$1,S550,,Trigger),NA())</f>
        <v>1.1199270437423081E-3</v>
      </c>
      <c r="W550" s="27">
        <f t="shared" si="8"/>
        <v>-1.2937107673138826</v>
      </c>
    </row>
    <row r="551" spans="18:23" x14ac:dyDescent="0.2">
      <c r="R551" s="17" t="s">
        <v>21</v>
      </c>
      <c r="S551" s="18">
        <f>_xll.qlCalendarAdvance(Calendar,S550,R551,,Trigger)</f>
        <v>43236</v>
      </c>
      <c r="T551" s="18">
        <f>_xll.qlCalendarAdvance(Calendar,T550,R551,"f",,Trigger)</f>
        <v>43236</v>
      </c>
      <c r="U551" s="22">
        <f>IFERROR(_xll.qlIndexFixing($U$1,S551,,Trigger),NA())</f>
        <v>1.0075004075016381E-3</v>
      </c>
      <c r="V551" s="22">
        <f>IFERROR(_xll.qlIndexFixing($V$1,S551,,Trigger),NA())</f>
        <v>1.1618476639174702E-3</v>
      </c>
      <c r="W551" s="27">
        <f t="shared" si="8"/>
        <v>-1.5434725641583213</v>
      </c>
    </row>
    <row r="552" spans="18:23" x14ac:dyDescent="0.2">
      <c r="R552" s="17" t="s">
        <v>21</v>
      </c>
      <c r="S552" s="18">
        <f>_xll.qlCalendarAdvance(Calendar,S551,R552,,Trigger)</f>
        <v>43243</v>
      </c>
      <c r="T552" s="18">
        <f>_xll.qlCalendarAdvance(Calendar,T551,R552,"f",,Trigger)</f>
        <v>43243</v>
      </c>
      <c r="U552" s="22">
        <f>IFERROR(_xll.qlIndexFixing($U$1,S552,,Trigger),NA())</f>
        <v>1.0238933735262634E-3</v>
      </c>
      <c r="V552" s="22">
        <f>IFERROR(_xll.qlIndexFixing($V$1,S552,,Trigger),NA())</f>
        <v>1.2039261552487801E-3</v>
      </c>
      <c r="W552" s="27">
        <f t="shared" si="8"/>
        <v>-1.8003278172251669</v>
      </c>
    </row>
    <row r="553" spans="18:23" x14ac:dyDescent="0.2">
      <c r="R553" s="17" t="s">
        <v>21</v>
      </c>
      <c r="S553" s="18">
        <f>_xll.qlCalendarAdvance(Calendar,S552,R553,,Trigger)</f>
        <v>43250</v>
      </c>
      <c r="T553" s="18">
        <f>_xll.qlCalendarAdvance(Calendar,T552,R553,"f",,Trigger)</f>
        <v>43250</v>
      </c>
      <c r="U553" s="22">
        <f>IFERROR(_xll.qlIndexFixing($U$1,S553,,Trigger),NA())</f>
        <v>1.0397348653246041E-3</v>
      </c>
      <c r="V553" s="22">
        <f>IFERROR(_xll.qlIndexFixing($V$1,S553,,Trigger),NA())</f>
        <v>1.2461585632195238E-3</v>
      </c>
      <c r="W553" s="27">
        <f t="shared" si="8"/>
        <v>-2.0642369789491966</v>
      </c>
    </row>
    <row r="554" spans="18:23" x14ac:dyDescent="0.2">
      <c r="R554" s="17" t="s">
        <v>21</v>
      </c>
      <c r="S554" s="18">
        <f>_xll.qlCalendarAdvance(Calendar,S553,R554,,Trigger)</f>
        <v>43257</v>
      </c>
      <c r="T554" s="18">
        <f>_xll.qlCalendarAdvance(Calendar,T553,R554,"f",,Trigger)</f>
        <v>43257</v>
      </c>
      <c r="U554" s="22">
        <f>IFERROR(_xll.qlIndexFixing($U$1,S554,,Trigger),NA())</f>
        <v>1.0550248828966602E-3</v>
      </c>
      <c r="V554" s="22">
        <f>IFERROR(_xll.qlIndexFixing($V$1,S554,,Trigger),NA())</f>
        <v>1.2885409337926035E-3</v>
      </c>
      <c r="W554" s="27">
        <f t="shared" si="8"/>
        <v>-2.3351605089594329</v>
      </c>
    </row>
    <row r="555" spans="18:23" x14ac:dyDescent="0.2">
      <c r="R555" s="17" t="s">
        <v>21</v>
      </c>
      <c r="S555" s="18">
        <f>_xll.qlCalendarAdvance(Calendar,S554,R555,,Trigger)</f>
        <v>43264</v>
      </c>
      <c r="T555" s="18">
        <f>_xll.qlCalendarAdvance(Calendar,T554,R555,"f",,Trigger)</f>
        <v>43264</v>
      </c>
      <c r="U555" s="22">
        <f>IFERROR(_xll.qlIndexFixing($U$1,S555,,Trigger),NA())</f>
        <v>1.0697634259226874E-3</v>
      </c>
      <c r="V555" s="22">
        <f>IFERROR(_xll.qlIndexFixing($V$1,S555,,Trigger),NA())</f>
        <v>1.331069312291433E-3</v>
      </c>
      <c r="W555" s="27">
        <f t="shared" si="8"/>
        <v>-2.6130588636874563</v>
      </c>
    </row>
    <row r="556" spans="18:23" x14ac:dyDescent="0.2">
      <c r="R556" s="17" t="s">
        <v>21</v>
      </c>
      <c r="S556" s="18">
        <f>_xll.qlCalendarAdvance(Calendar,S555,R556,,Trigger)</f>
        <v>43271</v>
      </c>
      <c r="T556" s="18">
        <f>_xll.qlCalendarAdvance(Calendar,T555,R556,"f",,Trigger)</f>
        <v>43271</v>
      </c>
      <c r="U556" s="22">
        <f>IFERROR(_xll.qlIndexFixing($U$1,S556,,Trigger),NA())</f>
        <v>1.0839504944826217E-3</v>
      </c>
      <c r="V556" s="22">
        <f>IFERROR(_xll.qlIndexFixing($V$1,S556,,Trigger),NA())</f>
        <v>1.3737397445989785E-3</v>
      </c>
      <c r="W556" s="27">
        <f t="shared" si="8"/>
        <v>-2.8978925011635681</v>
      </c>
    </row>
    <row r="557" spans="18:23" x14ac:dyDescent="0.2">
      <c r="R557" s="17" t="s">
        <v>21</v>
      </c>
      <c r="S557" s="18">
        <f>_xll.qlCalendarAdvance(Calendar,S556,R557,,Trigger)</f>
        <v>43278</v>
      </c>
      <c r="T557" s="18">
        <f>_xll.qlCalendarAdvance(Calendar,T556,R557,"f",,Trigger)</f>
        <v>43278</v>
      </c>
      <c r="U557" s="22">
        <f>IFERROR(_xll.qlIndexFixing($U$1,S557,,Trigger),NA())</f>
        <v>1.0975860883366551E-3</v>
      </c>
      <c r="V557" s="22">
        <f>IFERROR(_xll.qlIndexFixing($V$1,S557,,Trigger),NA())</f>
        <v>1.4165482763583981E-3</v>
      </c>
      <c r="W557" s="27">
        <f t="shared" si="8"/>
        <v>-3.1896218802174303</v>
      </c>
    </row>
    <row r="558" spans="18:23" x14ac:dyDescent="0.2">
      <c r="R558" s="17" t="s">
        <v>21</v>
      </c>
      <c r="S558" s="18">
        <f>_xll.qlCalendarAdvance(Calendar,S557,R558,,Trigger)</f>
        <v>43285</v>
      </c>
      <c r="T558" s="18">
        <f>_xll.qlCalendarAdvance(Calendar,T557,R558,"f",,Trigger)</f>
        <v>43285</v>
      </c>
      <c r="U558" s="22">
        <f>IFERROR(_xll.qlIndexFixing($U$1,S558,,Trigger),NA())</f>
        <v>1.1106702077245956E-3</v>
      </c>
      <c r="V558" s="22">
        <f>IFERROR(_xll.qlIndexFixing($V$1,S558,,Trigger),NA())</f>
        <v>1.4594909531329137E-3</v>
      </c>
      <c r="W558" s="27">
        <f t="shared" si="8"/>
        <v>-3.4882074540831809</v>
      </c>
    </row>
    <row r="559" spans="18:23" x14ac:dyDescent="0.2">
      <c r="R559" s="17" t="s">
        <v>21</v>
      </c>
      <c r="S559" s="18">
        <f>_xll.qlCalendarAdvance(Calendar,S558,R559,,Trigger)</f>
        <v>43292</v>
      </c>
      <c r="T559" s="18">
        <f>_xll.qlCalendarAdvance(Calendar,T558,R559,"f",,Trigger)</f>
        <v>43292</v>
      </c>
      <c r="U559" s="22">
        <f>IFERROR(_xll.qlIndexFixing($U$1,S559,,Trigger),NA())</f>
        <v>1.123202852246763E-3</v>
      </c>
      <c r="V559" s="22">
        <f>IFERROR(_xll.qlIndexFixing($V$1,S559,,Trigger),NA())</f>
        <v>1.5025638205656833E-3</v>
      </c>
      <c r="W559" s="27">
        <f t="shared" si="8"/>
        <v>-3.793609683189203</v>
      </c>
    </row>
    <row r="560" spans="18:23" x14ac:dyDescent="0.2">
      <c r="R560" s="17" t="s">
        <v>21</v>
      </c>
      <c r="S560" s="18">
        <f>_xll.qlCalendarAdvance(Calendar,S559,R560,,Trigger)</f>
        <v>43299</v>
      </c>
      <c r="T560" s="18">
        <f>_xll.qlCalendarAdvance(Calendar,T559,R560,"f",,Trigger)</f>
        <v>43299</v>
      </c>
      <c r="U560" s="22">
        <f>IFERROR(_xll.qlIndexFixing($U$1,S560,,Trigger),NA())</f>
        <v>1.1351840221429654E-3</v>
      </c>
      <c r="V560" s="22">
        <f>IFERROR(_xll.qlIndexFixing($V$1,S560,,Trigger),NA())</f>
        <v>1.5457629245396731E-3</v>
      </c>
      <c r="W560" s="27">
        <f t="shared" si="8"/>
        <v>-4.1057890239670769</v>
      </c>
    </row>
    <row r="561" spans="18:23" x14ac:dyDescent="0.2">
      <c r="R561" s="17" t="s">
        <v>21</v>
      </c>
      <c r="S561" s="18">
        <f>_xll.qlCalendarAdvance(Calendar,S560,R561,,Trigger)</f>
        <v>43306</v>
      </c>
      <c r="T561" s="18">
        <f>_xll.qlCalendarAdvance(Calendar,T560,R561,"f",,Trigger)</f>
        <v>43306</v>
      </c>
      <c r="U561" s="22">
        <f>IFERROR(_xll.qlIndexFixing($U$1,S561,,Trigger),NA())</f>
        <v>1.1466137170934587E-3</v>
      </c>
      <c r="V561" s="22">
        <f>IFERROR(_xll.qlIndexFixing($V$1,S561,,Trigger),NA())</f>
        <v>1.5890843105381691E-3</v>
      </c>
      <c r="W561" s="27">
        <f t="shared" si="8"/>
        <v>-4.424705934447104</v>
      </c>
    </row>
    <row r="562" spans="18:23" x14ac:dyDescent="0.2">
      <c r="R562" s="17" t="s">
        <v>21</v>
      </c>
      <c r="S562" s="18">
        <f>_xll.qlCalendarAdvance(Calendar,S561,R562,,Trigger)</f>
        <v>43313</v>
      </c>
      <c r="T562" s="18">
        <f>_xll.qlCalendarAdvance(Calendar,T561,R562,"f",,Trigger)</f>
        <v>43313</v>
      </c>
      <c r="U562" s="22">
        <f>IFERROR(_xll.qlIndexFixing($U$1,S562,,Trigger),NA())</f>
        <v>1.1574919372581149E-3</v>
      </c>
      <c r="V562" s="22">
        <f>IFERROR(_xll.qlIndexFixing($V$1,S562,,Trigger),NA())</f>
        <v>1.6325240242842654E-3</v>
      </c>
      <c r="W562" s="27">
        <f t="shared" si="8"/>
        <v>-4.7503208702615041</v>
      </c>
    </row>
    <row r="563" spans="18:23" x14ac:dyDescent="0.2">
      <c r="R563" s="17" t="s">
        <v>21</v>
      </c>
      <c r="S563" s="18">
        <f>_xll.qlCalendarAdvance(Calendar,S562,R563,,Trigger)</f>
        <v>43320</v>
      </c>
      <c r="T563" s="18">
        <f>_xll.qlCalendarAdvance(Calendar,T562,R563,"f",,Trigger)</f>
        <v>43320</v>
      </c>
      <c r="U563" s="22">
        <f>IFERROR(_xll.qlIndexFixing($U$1,S563,,Trigger),NA())</f>
        <v>1.167818682477062E-3</v>
      </c>
      <c r="V563" s="22">
        <f>IFERROR(_xll.qlIndexFixing($V$1,S563,,Trigger),NA())</f>
        <v>1.6760781112612477E-3</v>
      </c>
      <c r="W563" s="27">
        <f t="shared" si="8"/>
        <v>-5.0825942878418573</v>
      </c>
    </row>
    <row r="564" spans="18:23" x14ac:dyDescent="0.2">
      <c r="R564" s="17" t="s">
        <v>21</v>
      </c>
      <c r="S564" s="18">
        <f>_xll.qlCalendarAdvance(Calendar,S563,R564,,Trigger)</f>
        <v>43327</v>
      </c>
      <c r="T564" s="18">
        <f>_xll.qlCalendarAdvance(Calendar,T563,R564,"f",,Trigger)</f>
        <v>43327</v>
      </c>
      <c r="U564" s="22">
        <f>IFERROR(_xll.qlIndexFixing($U$1,S564,,Trigger),NA())</f>
        <v>1.1775939526703638E-3</v>
      </c>
      <c r="V564" s="22">
        <f>IFERROR(_xll.qlIndexFixing($V$1,S564,,Trigger),NA())</f>
        <v>1.7197426174320185E-3</v>
      </c>
      <c r="W564" s="27">
        <f t="shared" si="8"/>
        <v>-5.4214866476165469</v>
      </c>
    </row>
    <row r="565" spans="18:23" x14ac:dyDescent="0.2">
      <c r="R565" s="17" t="s">
        <v>21</v>
      </c>
      <c r="S565" s="18">
        <f>_xll.qlCalendarAdvance(Calendar,S564,R565,,Trigger)</f>
        <v>43334</v>
      </c>
      <c r="T565" s="18">
        <f>_xll.qlCalendarAdvance(Calendar,T564,R565,"f",,Trigger)</f>
        <v>43334</v>
      </c>
      <c r="U565" s="22">
        <f>IFERROR(_xll.qlIndexFixing($U$1,S565,,Trigger),NA())</f>
        <v>1.1868177479978925E-3</v>
      </c>
      <c r="V565" s="22">
        <f>IFERROR(_xll.qlIndexFixing($V$1,S565,,Trigger),NA())</f>
        <v>1.7635135881199915E-3</v>
      </c>
      <c r="W565" s="27">
        <f t="shared" si="8"/>
        <v>-5.7669584012209896</v>
      </c>
    </row>
    <row r="566" spans="18:23" x14ac:dyDescent="0.2">
      <c r="R566" s="17" t="s">
        <v>21</v>
      </c>
      <c r="S566" s="18">
        <f>_xll.qlCalendarAdvance(Calendar,S565,R566,,Trigger)</f>
        <v>43341</v>
      </c>
      <c r="T566" s="18">
        <f>_xll.qlCalendarAdvance(Calendar,T565,R566,"f",,Trigger)</f>
        <v>43341</v>
      </c>
      <c r="U566" s="22">
        <f>IFERROR(_xll.qlIndexFixing($U$1,S566,,Trigger),NA())</f>
        <v>1.2224296378349209E-3</v>
      </c>
      <c r="V566" s="22">
        <f>IFERROR(_xll.qlIndexFixing($V$1,S566,,Trigger),NA())</f>
        <v>1.8132087037425748E-3</v>
      </c>
      <c r="W566" s="27">
        <f t="shared" si="8"/>
        <v>-5.9077906590765394</v>
      </c>
    </row>
    <row r="567" spans="18:23" x14ac:dyDescent="0.2">
      <c r="R567" s="17" t="s">
        <v>21</v>
      </c>
      <c r="S567" s="18">
        <f>_xll.qlCalendarAdvance(Calendar,S566,R567,,Trigger)</f>
        <v>43348</v>
      </c>
      <c r="T567" s="18">
        <f>_xll.qlCalendarAdvance(Calendar,T566,R567,"f",,Trigger)</f>
        <v>43348</v>
      </c>
      <c r="U567" s="22">
        <f>IFERROR(_xll.qlIndexFixing($U$1,S567,,Trigger),NA())</f>
        <v>1.3549346439223342E-3</v>
      </c>
      <c r="V567" s="22">
        <f>IFERROR(_xll.qlIndexFixing($V$1,S567,,Trigger),NA())</f>
        <v>1.8841957140924848E-3</v>
      </c>
      <c r="W567" s="27">
        <f t="shared" si="8"/>
        <v>-5.2926107017015056</v>
      </c>
    </row>
    <row r="568" spans="18:23" x14ac:dyDescent="0.2">
      <c r="R568" s="17" t="s">
        <v>21</v>
      </c>
      <c r="S568" s="18">
        <f>_xll.qlCalendarAdvance(Calendar,S567,R568,,Trigger)</f>
        <v>43355</v>
      </c>
      <c r="T568" s="18">
        <f>_xll.qlCalendarAdvance(Calendar,T567,R568,"f",,Trigger)</f>
        <v>43355</v>
      </c>
      <c r="U568" s="22">
        <f>IFERROR(_xll.qlIndexFixing($U$1,S568,,Trigger),NA())</f>
        <v>1.4846768206844274E-3</v>
      </c>
      <c r="V568" s="22">
        <f>IFERROR(_xll.qlIndexFixing($V$1,S568,,Trigger),NA())</f>
        <v>1.9550099233889284E-3</v>
      </c>
      <c r="W568" s="27">
        <f t="shared" si="8"/>
        <v>-4.7033310270450102</v>
      </c>
    </row>
    <row r="569" spans="18:23" x14ac:dyDescent="0.2">
      <c r="R569" s="17" t="s">
        <v>21</v>
      </c>
      <c r="S569" s="18">
        <f>_xll.qlCalendarAdvance(Calendar,S568,R569,,Trigger)</f>
        <v>43362</v>
      </c>
      <c r="T569" s="18">
        <f>_xll.qlCalendarAdvance(Calendar,T568,R569,"f",,Trigger)</f>
        <v>43362</v>
      </c>
      <c r="U569" s="22">
        <f>IFERROR(_xll.qlIndexFixing($U$1,S569,,Trigger),NA())</f>
        <v>1.6116561653234385E-3</v>
      </c>
      <c r="V569" s="22">
        <f>IFERROR(_xll.qlIndexFixing($V$1,S569,,Trigger),NA())</f>
        <v>2.025627897497273E-3</v>
      </c>
      <c r="W569" s="27">
        <f t="shared" si="8"/>
        <v>-4.1397173217383454</v>
      </c>
    </row>
    <row r="570" spans="18:23" x14ac:dyDescent="0.2">
      <c r="R570" s="17" t="s">
        <v>21</v>
      </c>
      <c r="S570" s="18">
        <f>_xll.qlCalendarAdvance(Calendar,S569,R570,,Trigger)</f>
        <v>43369</v>
      </c>
      <c r="T570" s="18">
        <f>_xll.qlCalendarAdvance(Calendar,T569,R570,"f",,Trigger)</f>
        <v>43369</v>
      </c>
      <c r="U570" s="22">
        <f>IFERROR(_xll.qlIndexFixing($U$1,S570,,Trigger),NA())</f>
        <v>1.7358726746419251E-3</v>
      </c>
      <c r="V570" s="22">
        <f>IFERROR(_xll.qlIndexFixing($V$1,S570,,Trigger),NA())</f>
        <v>2.0960262024427578E-3</v>
      </c>
      <c r="W570" s="27">
        <f t="shared" si="8"/>
        <v>-3.6015352780083276</v>
      </c>
    </row>
    <row r="571" spans="18:23" x14ac:dyDescent="0.2">
      <c r="R571" s="17" t="s">
        <v>21</v>
      </c>
      <c r="S571" s="18">
        <f>_xll.qlCalendarAdvance(Calendar,S570,R571,,Trigger)</f>
        <v>43376</v>
      </c>
      <c r="T571" s="18">
        <f>_xll.qlCalendarAdvance(Calendar,T570,R571,"f",,Trigger)</f>
        <v>43376</v>
      </c>
      <c r="U571" s="22">
        <f>IFERROR(_xll.qlIndexFixing($U$1,S571,,Trigger),NA())</f>
        <v>1.8573263460019973E-3</v>
      </c>
      <c r="V571" s="22">
        <f>IFERROR(_xll.qlIndexFixing($V$1,S571,,Trigger),NA())</f>
        <v>2.166181404010814E-3</v>
      </c>
      <c r="W571" s="27">
        <f t="shared" si="8"/>
        <v>-3.0885505800881674</v>
      </c>
    </row>
    <row r="572" spans="18:23" x14ac:dyDescent="0.2">
      <c r="R572" s="17" t="s">
        <v>21</v>
      </c>
      <c r="S572" s="18">
        <f>_xll.qlCalendarAdvance(Calendar,S571,R572,,Trigger)</f>
        <v>43383</v>
      </c>
      <c r="T572" s="18">
        <f>_xll.qlCalendarAdvance(Calendar,T571,R572,"f",,Trigger)</f>
        <v>43383</v>
      </c>
      <c r="U572" s="22">
        <f>IFERROR(_xll.qlIndexFixing($U$1,S572,,Trigger),NA())</f>
        <v>1.9760171766858292E-3</v>
      </c>
      <c r="V572" s="22">
        <f>IFERROR(_xll.qlIndexFixing($V$1,S572,,Trigger),NA())</f>
        <v>2.2360700680668089E-3</v>
      </c>
      <c r="W572" s="27">
        <f t="shared" si="8"/>
        <v>-2.6005289138097964</v>
      </c>
    </row>
    <row r="573" spans="18:23" x14ac:dyDescent="0.2">
      <c r="R573" s="17" t="s">
        <v>21</v>
      </c>
      <c r="S573" s="18">
        <f>_xll.qlCalendarAdvance(Calendar,S572,R573,,Trigger)</f>
        <v>43390</v>
      </c>
      <c r="T573" s="18">
        <f>_xll.qlCalendarAdvance(Calendar,T572,R573,"f",,Trigger)</f>
        <v>43390</v>
      </c>
      <c r="U573" s="22">
        <f>IFERROR(_xll.qlIndexFixing($U$1,S573,,Trigger),NA())</f>
        <v>2.0919451638157227E-3</v>
      </c>
      <c r="V573" s="22">
        <f>IFERROR(_xll.qlIndexFixing($V$1,S573,,Trigger),NA())</f>
        <v>2.3056687603961734E-3</v>
      </c>
      <c r="W573" s="27">
        <f t="shared" si="8"/>
        <v>-2.137235965804507</v>
      </c>
    </row>
    <row r="574" spans="18:23" x14ac:dyDescent="0.2">
      <c r="R574" s="17" t="s">
        <v>21</v>
      </c>
      <c r="S574" s="18">
        <f>_xll.qlCalendarAdvance(Calendar,S573,R574,,Trigger)</f>
        <v>43397</v>
      </c>
      <c r="T574" s="18">
        <f>_xll.qlCalendarAdvance(Calendar,T573,R574,"f",,Trigger)</f>
        <v>43397</v>
      </c>
      <c r="U574" s="22">
        <f>IFERROR(_xll.qlIndexFixing($U$1,S574,,Trigger),NA())</f>
        <v>2.2051103046738518E-3</v>
      </c>
      <c r="V574" s="22">
        <f>IFERROR(_xll.qlIndexFixing($V$1,S574,,Trigger),NA())</f>
        <v>2.374954046944211E-3</v>
      </c>
      <c r="W574" s="27">
        <f t="shared" si="8"/>
        <v>-1.6984374227035914</v>
      </c>
    </row>
    <row r="575" spans="18:23" x14ac:dyDescent="0.2">
      <c r="R575" s="17" t="s">
        <v>21</v>
      </c>
      <c r="S575" s="18">
        <f>_xll.qlCalendarAdvance(Calendar,S574,R575,,Trigger)</f>
        <v>43404</v>
      </c>
      <c r="T575" s="18">
        <f>_xll.qlCalendarAdvance(Calendar,T574,R575,"f",,Trigger)</f>
        <v>43404</v>
      </c>
      <c r="U575" s="22">
        <f>IFERROR(_xll.qlIndexFixing($U$1,S575,,Trigger),NA())</f>
        <v>2.3155125967022627E-3</v>
      </c>
      <c r="V575" s="22">
        <f>IFERROR(_xll.qlIndexFixing($V$1,S575,,Trigger),NA())</f>
        <v>2.4439024934963527E-3</v>
      </c>
      <c r="W575" s="27">
        <f t="shared" si="8"/>
        <v>-1.2838989679408996</v>
      </c>
    </row>
    <row r="576" spans="18:23" x14ac:dyDescent="0.2">
      <c r="R576" s="17" t="s">
        <v>21</v>
      </c>
      <c r="S576" s="18">
        <f>_xll.qlCalendarAdvance(Calendar,S575,R576,,Trigger)</f>
        <v>43411</v>
      </c>
      <c r="T576" s="18">
        <f>_xll.qlCalendarAdvance(Calendar,T575,R576,"f",,Trigger)</f>
        <v>43411</v>
      </c>
      <c r="U576" s="22">
        <f>IFERROR(_xll.qlIndexFixing($U$1,S576,,Trigger),NA())</f>
        <v>2.4231520375028737E-3</v>
      </c>
      <c r="V576" s="22">
        <f>IFERROR(_xll.qlIndexFixing($V$1,S576,,Trigger),NA())</f>
        <v>2.5124906655982215E-3</v>
      </c>
      <c r="W576" s="27">
        <f t="shared" si="8"/>
        <v>-0.89338628095347872</v>
      </c>
    </row>
    <row r="577" spans="18:23" x14ac:dyDescent="0.2">
      <c r="R577" s="17" t="s">
        <v>21</v>
      </c>
      <c r="S577" s="18">
        <f>_xll.qlCalendarAdvance(Calendar,S576,R577,,Trigger)</f>
        <v>43418</v>
      </c>
      <c r="T577" s="18">
        <f>_xll.qlCalendarAdvance(Calendar,T576,R577,"f",,Trigger)</f>
        <v>43418</v>
      </c>
      <c r="U577" s="22">
        <f>IFERROR(_xll.qlIndexFixing($U$1,S577,,Trigger),NA())</f>
        <v>2.5280286243578587E-3</v>
      </c>
      <c r="V577" s="22">
        <f>IFERROR(_xll.qlIndexFixing($V$1,S577,,Trigger),NA())</f>
        <v>2.5806951293549929E-3</v>
      </c>
      <c r="W577" s="27">
        <f t="shared" si="8"/>
        <v>-0.52666504997134211</v>
      </c>
    </row>
    <row r="578" spans="18:23" x14ac:dyDescent="0.2">
      <c r="R578" s="17" t="s">
        <v>21</v>
      </c>
      <c r="S578" s="18">
        <f>_xll.qlCalendarAdvance(Calendar,S577,R578,,Trigger)</f>
        <v>43425</v>
      </c>
      <c r="T578" s="18">
        <f>_xll.qlCalendarAdvance(Calendar,T577,R578,"f",,Trigger)</f>
        <v>43425</v>
      </c>
      <c r="U578" s="22">
        <f>IFERROR(_xll.qlIndexFixing($U$1,S578,,Trigger),NA())</f>
        <v>2.6301423549490721E-3</v>
      </c>
      <c r="V578" s="22">
        <f>IFERROR(_xll.qlIndexFixing($V$1,S578,,Trigger),NA())</f>
        <v>2.6484924502323537E-3</v>
      </c>
      <c r="W578" s="27">
        <f t="shared" si="8"/>
        <v>-0.18350095283281576</v>
      </c>
    </row>
    <row r="579" spans="18:23" x14ac:dyDescent="0.2">
      <c r="R579" s="17" t="s">
        <v>21</v>
      </c>
      <c r="S579" s="18">
        <f>_xll.qlCalendarAdvance(Calendar,S578,R579,,Trigger)</f>
        <v>43432</v>
      </c>
      <c r="T579" s="18">
        <f>_xll.qlCalendarAdvance(Calendar,T578,R579,"f",,Trigger)</f>
        <v>43432</v>
      </c>
      <c r="U579" s="22">
        <f>IFERROR(_xll.qlIndexFixing($U$1,S579,,Trigger),NA())</f>
        <v>2.7294932271182404E-3</v>
      </c>
      <c r="V579" s="22">
        <f>IFERROR(_xll.qlIndexFixing($V$1,S579,,Trigger),NA())</f>
        <v>2.7158591941756072E-3</v>
      </c>
      <c r="W579" s="27">
        <f t="shared" si="8"/>
        <v>0.13634032942633212</v>
      </c>
    </row>
    <row r="580" spans="18:23" x14ac:dyDescent="0.2">
      <c r="R580" s="17" t="s">
        <v>21</v>
      </c>
      <c r="S580" s="18">
        <f>_xll.qlCalendarAdvance(Calendar,S579,R580,,Trigger)</f>
        <v>43439</v>
      </c>
      <c r="T580" s="18">
        <f>_xll.qlCalendarAdvance(Calendar,T579,R580,"f",,Trigger)</f>
        <v>43439</v>
      </c>
      <c r="U580" s="22">
        <f>IFERROR(_xll.qlIndexFixing($U$1,S580,,Trigger),NA())</f>
        <v>2.8260812382274736E-3</v>
      </c>
      <c r="V580" s="22">
        <f>IFERROR(_xll.qlIndexFixing($V$1,S580,,Trigger),NA())</f>
        <v>2.7827719268103124E-3</v>
      </c>
      <c r="W580" s="27">
        <f t="shared" ref="W580:W643" si="9">(U580-V580)*10000</f>
        <v>0.43309311417161211</v>
      </c>
    </row>
    <row r="581" spans="18:23" x14ac:dyDescent="0.2">
      <c r="R581" s="17" t="s">
        <v>21</v>
      </c>
      <c r="S581" s="18">
        <f>_xll.qlCalendarAdvance(Calendar,S580,R581,,Trigger)</f>
        <v>43446</v>
      </c>
      <c r="T581" s="18">
        <f>_xll.qlCalendarAdvance(Calendar,T580,R581,"f",,Trigger)</f>
        <v>43446</v>
      </c>
      <c r="U581" s="22">
        <f>IFERROR(_xll.qlIndexFixing($U$1,S581,,Trigger),NA())</f>
        <v>2.9199063863583063E-3</v>
      </c>
      <c r="V581" s="22">
        <f>IFERROR(_xll.qlIndexFixing($V$1,S581,,Trigger),NA())</f>
        <v>2.8492072139219005E-3</v>
      </c>
      <c r="W581" s="27">
        <f t="shared" si="9"/>
        <v>0.70699172436405888</v>
      </c>
    </row>
    <row r="582" spans="18:23" x14ac:dyDescent="0.2">
      <c r="R582" s="17" t="s">
        <v>21</v>
      </c>
      <c r="S582" s="18">
        <f>_xll.qlCalendarAdvance(Calendar,S581,R582,,Trigger)</f>
        <v>43453</v>
      </c>
      <c r="T582" s="18">
        <f>_xll.qlCalendarAdvance(Calendar,T581,R582,"f",,Trigger)</f>
        <v>43453</v>
      </c>
      <c r="U582" s="22">
        <f>IFERROR(_xll.qlIndexFixing($U$1,S582,,Trigger),NA())</f>
        <v>3.010968669192593E-3</v>
      </c>
      <c r="V582" s="22">
        <f>IFERROR(_xll.qlIndexFixing($V$1,S582,,Trigger),NA())</f>
        <v>2.9151416209760583E-3</v>
      </c>
      <c r="W582" s="27">
        <f t="shared" si="9"/>
        <v>0.95827048216534649</v>
      </c>
    </row>
    <row r="583" spans="18:23" x14ac:dyDescent="0.2">
      <c r="R583" s="17" t="s">
        <v>21</v>
      </c>
      <c r="S583" s="18">
        <f>_xll.qlCalendarAdvance(Calendar,S582,R583,,Trigger)</f>
        <v>43461</v>
      </c>
      <c r="T583" s="18">
        <f>_xll.qlCalendarAdvance(Calendar,T582,R583,"f",,Trigger)</f>
        <v>43461</v>
      </c>
      <c r="U583" s="22">
        <f>IFERROR(_xll.qlIndexFixing($U$1,S583,,Trigger),NA())</f>
        <v>3.1116567464284373E-3</v>
      </c>
      <c r="V583" s="22">
        <f>IFERROR(_xll.qlIndexFixing($V$1,S583,,Trigger),NA())</f>
        <v>2.9898518453830292E-3</v>
      </c>
      <c r="W583" s="27">
        <f t="shared" si="9"/>
        <v>1.2180490104540809</v>
      </c>
    </row>
    <row r="584" spans="18:23" x14ac:dyDescent="0.2">
      <c r="R584" s="17" t="s">
        <v>21</v>
      </c>
      <c r="S584" s="18">
        <f>_xll.qlCalendarAdvance(Calendar,S583,R584,,Trigger)</f>
        <v>43468</v>
      </c>
      <c r="T584" s="18">
        <f>_xll.qlCalendarAdvance(Calendar,T583,R584,"f",,Trigger)</f>
        <v>43468</v>
      </c>
      <c r="U584" s="22">
        <f>IFERROR(_xll.qlIndexFixing($U$1,S584,,Trigger),NA())</f>
        <v>3.1967985967185086E-3</v>
      </c>
      <c r="V584" s="22">
        <f>IFERROR(_xll.qlIndexFixing($V$1,S584,,Trigger),NA())</f>
        <v>3.0546340269221872E-3</v>
      </c>
      <c r="W584" s="27">
        <f t="shared" si="9"/>
        <v>1.4216456979632142</v>
      </c>
    </row>
    <row r="585" spans="18:23" x14ac:dyDescent="0.2">
      <c r="R585" s="17" t="s">
        <v>21</v>
      </c>
      <c r="S585" s="18">
        <f>_xll.qlCalendarAdvance(Calendar,S584,R585,,Trigger)</f>
        <v>43475</v>
      </c>
      <c r="T585" s="18">
        <f>_xll.qlCalendarAdvance(Calendar,T584,R585,"f",,Trigger)</f>
        <v>43475</v>
      </c>
      <c r="U585" s="22">
        <f>IFERROR(_xll.qlIndexFixing($U$1,S585,,Trigger),NA())</f>
        <v>3.2791775753171493E-3</v>
      </c>
      <c r="V585" s="22">
        <f>IFERROR(_xll.qlIndexFixing($V$1,S585,,Trigger),NA())</f>
        <v>3.1188416777183647E-3</v>
      </c>
      <c r="W585" s="27">
        <f t="shared" si="9"/>
        <v>1.6033589759878453</v>
      </c>
    </row>
    <row r="586" spans="18:23" x14ac:dyDescent="0.2">
      <c r="R586" s="17" t="s">
        <v>21</v>
      </c>
      <c r="S586" s="18">
        <f>_xll.qlCalendarAdvance(Calendar,S585,R586,,Trigger)</f>
        <v>43482</v>
      </c>
      <c r="T586" s="18">
        <f>_xll.qlCalendarAdvance(Calendar,T585,R586,"f",,Trigger)</f>
        <v>43482</v>
      </c>
      <c r="U586" s="22">
        <f>IFERROR(_xll.qlIndexFixing($U$1,S586,,Trigger),NA())</f>
        <v>3.3587936804657659E-3</v>
      </c>
      <c r="V586" s="22">
        <f>IFERROR(_xll.qlIndexFixing($V$1,S586,,Trigger),NA())</f>
        <v>3.1824513635569929E-3</v>
      </c>
      <c r="W586" s="27">
        <f t="shared" si="9"/>
        <v>1.76342316908773</v>
      </c>
    </row>
    <row r="587" spans="18:23" x14ac:dyDescent="0.2">
      <c r="R587" s="17" t="s">
        <v>21</v>
      </c>
      <c r="S587" s="18">
        <f>_xll.qlCalendarAdvance(Calendar,S586,R587,,Trigger)</f>
        <v>43489</v>
      </c>
      <c r="T587" s="18">
        <f>_xll.qlCalendarAdvance(Calendar,T586,R587,"f",,Trigger)</f>
        <v>43489</v>
      </c>
      <c r="U587" s="22">
        <f>IFERROR(_xll.qlIndexFixing($U$1,S587,,Trigger),NA())</f>
        <v>3.435646910086021E-3</v>
      </c>
      <c r="V587" s="22">
        <f>IFERROR(_xll.qlIndexFixing($V$1,S587,,Trigger),NA())</f>
        <v>3.2454396499037585E-3</v>
      </c>
      <c r="W587" s="27">
        <f t="shared" si="9"/>
        <v>1.9020726018226242</v>
      </c>
    </row>
    <row r="588" spans="18:23" x14ac:dyDescent="0.2">
      <c r="R588" s="17" t="s">
        <v>21</v>
      </c>
      <c r="S588" s="18">
        <f>_xll.qlCalendarAdvance(Calendar,S587,R588,,Trigger)</f>
        <v>43496</v>
      </c>
      <c r="T588" s="18">
        <f>_xll.qlCalendarAdvance(Calendar,T587,R588,"f",,Trigger)</f>
        <v>43496</v>
      </c>
      <c r="U588" s="22">
        <f>IFERROR(_xll.qlIndexFixing($U$1,S588,,Trigger),NA())</f>
        <v>3.5097372627390655E-3</v>
      </c>
      <c r="V588" s="22">
        <f>IFERROR(_xll.qlIndexFixing($V$1,S588,,Trigger),NA())</f>
        <v>3.3077831023842208E-3</v>
      </c>
      <c r="W588" s="27">
        <f t="shared" si="9"/>
        <v>2.019541603548447</v>
      </c>
    </row>
    <row r="589" spans="18:23" x14ac:dyDescent="0.2">
      <c r="R589" s="17" t="s">
        <v>21</v>
      </c>
      <c r="S589" s="18">
        <f>_xll.qlCalendarAdvance(Calendar,S588,R589,,Trigger)</f>
        <v>43503</v>
      </c>
      <c r="T589" s="18">
        <f>_xll.qlCalendarAdvance(Calendar,T588,R589,"f",,Trigger)</f>
        <v>43503</v>
      </c>
      <c r="U589" s="22">
        <f>IFERROR(_xll.qlIndexFixing($U$1,S589,,Trigger),NA())</f>
        <v>3.581064736426498E-3</v>
      </c>
      <c r="V589" s="22">
        <f>IFERROR(_xll.qlIndexFixing($V$1,S589,,Trigger),NA())</f>
        <v>3.3694582865440026E-3</v>
      </c>
      <c r="W589" s="27">
        <f t="shared" si="9"/>
        <v>2.1160644988249544</v>
      </c>
    </row>
    <row r="590" spans="18:23" x14ac:dyDescent="0.2">
      <c r="R590" s="17" t="s">
        <v>21</v>
      </c>
      <c r="S590" s="18">
        <f>_xll.qlCalendarAdvance(Calendar,S589,R590,,Trigger)</f>
        <v>43510</v>
      </c>
      <c r="T590" s="18">
        <f>_xll.qlCalendarAdvance(Calendar,T589,R590,"f",,Trigger)</f>
        <v>43510</v>
      </c>
      <c r="U590" s="22">
        <f>IFERROR(_xll.qlIndexFixing($U$1,S590,,Trigger),NA())</f>
        <v>3.6496293297094695E-3</v>
      </c>
      <c r="V590" s="22">
        <f>IFERROR(_xll.qlIndexFixing($V$1,S590,,Trigger),NA())</f>
        <v>3.4304417681685351E-3</v>
      </c>
      <c r="W590" s="27">
        <f t="shared" si="9"/>
        <v>2.1918756154093444</v>
      </c>
    </row>
    <row r="591" spans="18:23" x14ac:dyDescent="0.2">
      <c r="R591" s="17" t="s">
        <v>21</v>
      </c>
      <c r="S591" s="18">
        <f>_xll.qlCalendarAdvance(Calendar,S590,R591,,Trigger)</f>
        <v>43517</v>
      </c>
      <c r="T591" s="18">
        <f>_xll.qlCalendarAdvance(Calendar,T590,R591,"f",,Trigger)</f>
        <v>43517</v>
      </c>
      <c r="U591" s="22">
        <f>IFERROR(_xll.qlIndexFixing($U$1,S591,,Trigger),NA())</f>
        <v>3.7154310409093227E-3</v>
      </c>
      <c r="V591" s="22">
        <f>IFERROR(_xll.qlIndexFixing($V$1,S591,,Trigger),NA())</f>
        <v>3.4907101125636331E-3</v>
      </c>
      <c r="W591" s="27">
        <f t="shared" si="9"/>
        <v>2.2472092834568969</v>
      </c>
    </row>
    <row r="592" spans="18:23" x14ac:dyDescent="0.2">
      <c r="R592" s="17" t="s">
        <v>21</v>
      </c>
      <c r="S592" s="18">
        <f>_xll.qlCalendarAdvance(Calendar,S591,R592,,Trigger)</f>
        <v>43524</v>
      </c>
      <c r="T592" s="18">
        <f>_xll.qlCalendarAdvance(Calendar,T591,R592,"f",,Trigger)</f>
        <v>43524</v>
      </c>
      <c r="U592" s="22">
        <f>IFERROR(_xll.qlIndexFixing($U$1,S592,,Trigger),NA())</f>
        <v>3.7784698685072726E-3</v>
      </c>
      <c r="V592" s="22">
        <f>IFERROR(_xll.qlIndexFixing($V$1,S592,,Trigger),NA())</f>
        <v>3.5502398854347916E-3</v>
      </c>
      <c r="W592" s="27">
        <f t="shared" si="9"/>
        <v>2.2822998307248099</v>
      </c>
    </row>
    <row r="593" spans="18:23" x14ac:dyDescent="0.2">
      <c r="R593" s="17" t="s">
        <v>21</v>
      </c>
      <c r="S593" s="18">
        <f>_xll.qlCalendarAdvance(Calendar,S592,R593,,Trigger)</f>
        <v>43531</v>
      </c>
      <c r="T593" s="18">
        <f>_xll.qlCalendarAdvance(Calendar,T592,R593,"f",,Trigger)</f>
        <v>43531</v>
      </c>
      <c r="U593" s="22">
        <f>IFERROR(_xll.qlIndexFixing($U$1,S593,,Trigger),NA())</f>
        <v>3.8387458110644701E-3</v>
      </c>
      <c r="V593" s="22">
        <f>IFERROR(_xll.qlIndexFixing($V$1,S593,,Trigger),NA())</f>
        <v>3.6090076521677616E-3</v>
      </c>
      <c r="W593" s="27">
        <f t="shared" si="9"/>
        <v>2.2973815889670846</v>
      </c>
    </row>
    <row r="594" spans="18:23" x14ac:dyDescent="0.2">
      <c r="R594" s="17" t="s">
        <v>21</v>
      </c>
      <c r="S594" s="18">
        <f>_xll.qlCalendarAdvance(Calendar,S593,R594,,Trigger)</f>
        <v>43538</v>
      </c>
      <c r="T594" s="18">
        <f>_xll.qlCalendarAdvance(Calendar,T593,R594,"f",,Trigger)</f>
        <v>43538</v>
      </c>
      <c r="U594" s="22">
        <f>IFERROR(_xll.qlIndexFixing($U$1,S594,,Trigger),NA())</f>
        <v>3.8962588672220022E-3</v>
      </c>
      <c r="V594" s="22">
        <f>IFERROR(_xll.qlIndexFixing($V$1,S594,,Trigger),NA())</f>
        <v>3.6669899785479743E-3</v>
      </c>
      <c r="W594" s="27">
        <f t="shared" si="9"/>
        <v>2.2926888867402795</v>
      </c>
    </row>
    <row r="595" spans="18:23" x14ac:dyDescent="0.2">
      <c r="R595" s="17" t="s">
        <v>21</v>
      </c>
      <c r="S595" s="18">
        <f>_xll.qlCalendarAdvance(Calendar,S594,R595,,Trigger)</f>
        <v>43545</v>
      </c>
      <c r="T595" s="18">
        <f>_xll.qlCalendarAdvance(Calendar,T594,R595,"f",,Trigger)</f>
        <v>43545</v>
      </c>
      <c r="U595" s="22">
        <f>IFERROR(_xll.qlIndexFixing($U$1,S595,,Trigger),NA())</f>
        <v>3.951009035700892E-3</v>
      </c>
      <c r="V595" s="22">
        <f>IFERROR(_xll.qlIndexFixing($V$1,S595,,Trigger),NA())</f>
        <v>3.7241634298013082E-3</v>
      </c>
      <c r="W595" s="27">
        <f t="shared" si="9"/>
        <v>2.268456058995838</v>
      </c>
    </row>
    <row r="596" spans="18:23" x14ac:dyDescent="0.2">
      <c r="R596" s="17" t="s">
        <v>21</v>
      </c>
      <c r="S596" s="18">
        <f>_xll.qlCalendarAdvance(Calendar,S595,R596,,Trigger)</f>
        <v>43552</v>
      </c>
      <c r="T596" s="18">
        <f>_xll.qlCalendarAdvance(Calendar,T595,R596,"f",,Trigger)</f>
        <v>43552</v>
      </c>
      <c r="U596" s="22">
        <f>IFERROR(_xll.qlIndexFixing($U$1,S596,,Trigger),NA())</f>
        <v>4.0029963150622905E-3</v>
      </c>
      <c r="V596" s="22">
        <f>IFERROR(_xll.qlIndexFixing($V$1,S596,,Trigger),NA())</f>
        <v>3.7805045716332586E-3</v>
      </c>
      <c r="W596" s="27">
        <f t="shared" si="9"/>
        <v>2.2249174342903189</v>
      </c>
    </row>
    <row r="597" spans="18:23" x14ac:dyDescent="0.2">
      <c r="R597" s="17" t="s">
        <v>21</v>
      </c>
      <c r="S597" s="18">
        <f>_xll.qlCalendarAdvance(Calendar,S596,R597,,Trigger)</f>
        <v>43559</v>
      </c>
      <c r="T597" s="18">
        <f>_xll.qlCalendarAdvance(Calendar,T596,R597,"f",,Trigger)</f>
        <v>43559</v>
      </c>
      <c r="U597" s="22">
        <f>IFERROR(_xll.qlIndexFixing($U$1,S597,,Trigger),NA())</f>
        <v>4.0522207042670289E-3</v>
      </c>
      <c r="V597" s="22">
        <f>IFERROR(_xll.qlIndexFixing($V$1,S597,,Trigger),NA())</f>
        <v>3.8359899694295763E-3</v>
      </c>
      <c r="W597" s="27">
        <f t="shared" si="9"/>
        <v>2.1623073483745259</v>
      </c>
    </row>
    <row r="598" spans="18:23" x14ac:dyDescent="0.2">
      <c r="R598" s="17" t="s">
        <v>21</v>
      </c>
      <c r="S598" s="18">
        <f>_xll.qlCalendarAdvance(Calendar,S597,R598,,Trigger)</f>
        <v>43566</v>
      </c>
      <c r="T598" s="18">
        <f>_xll.qlCalendarAdvance(Calendar,T597,R598,"f",,Trigger)</f>
        <v>43566</v>
      </c>
      <c r="U598" s="22">
        <f>IFERROR(_xll.qlIndexFixing($U$1,S598,,Trigger),NA())</f>
        <v>4.0986822021160663E-3</v>
      </c>
      <c r="V598" s="22">
        <f>IFERROR(_xll.qlIndexFixing($V$1,S598,,Trigger),NA())</f>
        <v>3.8905961888957563E-3</v>
      </c>
      <c r="W598" s="27">
        <f t="shared" si="9"/>
        <v>2.0808601322030995</v>
      </c>
    </row>
    <row r="599" spans="18:23" x14ac:dyDescent="0.2">
      <c r="R599" s="17" t="s">
        <v>21</v>
      </c>
      <c r="S599" s="18">
        <f>_xll.qlCalendarAdvance(Calendar,S598,R599,,Trigger)</f>
        <v>43573</v>
      </c>
      <c r="T599" s="18">
        <f>_xll.qlCalendarAdvance(Calendar,T598,R599,"f",,Trigger)</f>
        <v>43573</v>
      </c>
      <c r="U599" s="22">
        <f>IFERROR(_xll.qlIndexFixing($U$1,S599,,Trigger),NA())</f>
        <v>4.1543981477492054E-3</v>
      </c>
      <c r="V599" s="22">
        <f>IFERROR(_xll.qlIndexFixing($V$1,S599,,Trigger),NA())</f>
        <v>3.9595426785972165E-3</v>
      </c>
      <c r="W599" s="27">
        <f t="shared" si="9"/>
        <v>1.9485546915198881</v>
      </c>
    </row>
    <row r="600" spans="18:23" x14ac:dyDescent="0.2">
      <c r="R600" s="17" t="s">
        <v>21</v>
      </c>
      <c r="S600" s="18">
        <f>_xll.qlCalendarAdvance(Calendar,S599,R600,,Trigger)</f>
        <v>43580</v>
      </c>
      <c r="T600" s="18">
        <f>_xll.qlCalendarAdvance(Calendar,T599,R600,"f",,Trigger)</f>
        <v>43580</v>
      </c>
      <c r="U600" s="22">
        <f>IFERROR(_xll.qlIndexFixing($U$1,S600,,Trigger),NA())</f>
        <v>4.1833165196702993E-3</v>
      </c>
      <c r="V600" s="22">
        <f>IFERROR(_xll.qlIndexFixing($V$1,S600,,Trigger),NA())</f>
        <v>3.9970773542208349E-3</v>
      </c>
      <c r="W600" s="27">
        <f t="shared" si="9"/>
        <v>1.8623916544946439</v>
      </c>
    </row>
    <row r="601" spans="18:23" x14ac:dyDescent="0.2">
      <c r="R601" s="17" t="s">
        <v>21</v>
      </c>
      <c r="S601" s="18">
        <f>_xll.qlCalendarAdvance(Calendar,S600,R601,,Trigger)</f>
        <v>43587</v>
      </c>
      <c r="T601" s="18">
        <f>_xll.qlCalendarAdvance(Calendar,T600,R601,"f",,Trigger)</f>
        <v>43587</v>
      </c>
      <c r="U601" s="22">
        <f>IFERROR(_xll.qlIndexFixing($U$1,S601,,Trigger),NA())</f>
        <v>4.2214893373770934E-3</v>
      </c>
      <c r="V601" s="22">
        <f>IFERROR(_xll.qlIndexFixing($V$1,S601,,Trigger),NA())</f>
        <v>4.0489054310910433E-3</v>
      </c>
      <c r="W601" s="27">
        <f t="shared" si="9"/>
        <v>1.7258390628605014</v>
      </c>
    </row>
    <row r="602" spans="18:23" x14ac:dyDescent="0.2">
      <c r="R602" s="17" t="s">
        <v>21</v>
      </c>
      <c r="S602" s="18">
        <f>_xll.qlCalendarAdvance(Calendar,S601,R602,,Trigger)</f>
        <v>43594</v>
      </c>
      <c r="T602" s="18">
        <f>_xll.qlCalendarAdvance(Calendar,T601,R602,"f",,Trigger)</f>
        <v>43594</v>
      </c>
      <c r="U602" s="22">
        <f>IFERROR(_xll.qlIndexFixing($U$1,S602,,Trigger),NA())</f>
        <v>4.2568992598113198E-3</v>
      </c>
      <c r="V602" s="22">
        <f>IFERROR(_xll.qlIndexFixing($V$1,S602,,Trigger),NA())</f>
        <v>4.0997605913339896E-3</v>
      </c>
      <c r="W602" s="27">
        <f t="shared" si="9"/>
        <v>1.5713866847733016</v>
      </c>
    </row>
    <row r="603" spans="18:23" x14ac:dyDescent="0.2">
      <c r="R603" s="17" t="s">
        <v>21</v>
      </c>
      <c r="S603" s="18">
        <f>_xll.qlCalendarAdvance(Calendar,S602,R603,,Trigger)</f>
        <v>43601</v>
      </c>
      <c r="T603" s="18">
        <f>_xll.qlCalendarAdvance(Calendar,T602,R603,"f",,Trigger)</f>
        <v>43601</v>
      </c>
      <c r="U603" s="22">
        <f>IFERROR(_xll.qlIndexFixing($U$1,S603,,Trigger),NA())</f>
        <v>4.2895462862535538E-3</v>
      </c>
      <c r="V603" s="22">
        <f>IFERROR(_xll.qlIndexFixing($V$1,S603,,Trigger),NA())</f>
        <v>4.1496194004952969E-3</v>
      </c>
      <c r="W603" s="27">
        <f t="shared" si="9"/>
        <v>1.3992688575825696</v>
      </c>
    </row>
    <row r="604" spans="18:23" x14ac:dyDescent="0.2">
      <c r="R604" s="17" t="s">
        <v>21</v>
      </c>
      <c r="S604" s="18">
        <f>_xll.qlCalendarAdvance(Calendar,S603,R604,,Trigger)</f>
        <v>43608</v>
      </c>
      <c r="T604" s="18">
        <f>_xll.qlCalendarAdvance(Calendar,T603,R604,"f",,Trigger)</f>
        <v>43608</v>
      </c>
      <c r="U604" s="22">
        <f>IFERROR(_xll.qlIndexFixing($U$1,S604,,Trigger),NA())</f>
        <v>4.319430415904435E-3</v>
      </c>
      <c r="V604" s="22">
        <f>IFERROR(_xll.qlIndexFixing($V$1,S604,,Trigger),NA())</f>
        <v>4.1984584239607159E-3</v>
      </c>
      <c r="W604" s="27">
        <f t="shared" si="9"/>
        <v>1.209719919437191</v>
      </c>
    </row>
    <row r="605" spans="18:23" x14ac:dyDescent="0.2">
      <c r="R605" s="17" t="s">
        <v>21</v>
      </c>
      <c r="S605" s="18">
        <f>_xll.qlCalendarAdvance(Calendar,S604,R605,,Trigger)</f>
        <v>43615</v>
      </c>
      <c r="T605" s="18">
        <f>_xll.qlCalendarAdvance(Calendar,T604,R605,"f",,Trigger)</f>
        <v>43615</v>
      </c>
      <c r="U605" s="22">
        <f>IFERROR(_xll.qlIndexFixing($U$1,S605,,Trigger),NA())</f>
        <v>4.3465516480445388E-3</v>
      </c>
      <c r="V605" s="22">
        <f>IFERROR(_xll.qlIndexFixing($V$1,S605,,Trigger),NA())</f>
        <v>4.2462542271959336E-3</v>
      </c>
      <c r="W605" s="27">
        <f t="shared" si="9"/>
        <v>1.0029742084860516</v>
      </c>
    </row>
    <row r="606" spans="18:23" x14ac:dyDescent="0.2">
      <c r="R606" s="17" t="s">
        <v>21</v>
      </c>
      <c r="S606" s="18">
        <f>_xll.qlCalendarAdvance(Calendar,S605,R606,,Trigger)</f>
        <v>43622</v>
      </c>
      <c r="T606" s="18">
        <f>_xll.qlCalendarAdvance(Calendar,T605,R606,"f",,Trigger)</f>
        <v>43622</v>
      </c>
      <c r="U606" s="22">
        <f>IFERROR(_xll.qlIndexFixing($U$1,S606,,Trigger),NA())</f>
        <v>4.3709099821143127E-3</v>
      </c>
      <c r="V606" s="22">
        <f>IFERROR(_xll.qlIndexFixing($V$1,S606,,Trigger),NA())</f>
        <v>4.292983375746573E-3</v>
      </c>
      <c r="W606" s="27">
        <f t="shared" si="9"/>
        <v>0.77926606367739737</v>
      </c>
    </row>
    <row r="607" spans="18:23" x14ac:dyDescent="0.2">
      <c r="R607" s="17" t="s">
        <v>21</v>
      </c>
      <c r="S607" s="18">
        <f>_xll.qlCalendarAdvance(Calendar,S606,R607,,Trigger)</f>
        <v>43629</v>
      </c>
      <c r="T607" s="18">
        <f>_xll.qlCalendarAdvance(Calendar,T606,R607,"f",,Trigger)</f>
        <v>43629</v>
      </c>
      <c r="U607" s="22">
        <f>IFERROR(_xll.qlIndexFixing($U$1,S607,,Trigger),NA())</f>
        <v>4.3925054173943323E-3</v>
      </c>
      <c r="V607" s="22">
        <f>IFERROR(_xll.qlIndexFixing($V$1,S607,,Trigger),NA())</f>
        <v>4.3386224349184488E-3</v>
      </c>
      <c r="W607" s="27">
        <f t="shared" si="9"/>
        <v>0.53882982475883523</v>
      </c>
    </row>
    <row r="608" spans="18:23" x14ac:dyDescent="0.2">
      <c r="R608" s="17" t="s">
        <v>21</v>
      </c>
      <c r="S608" s="18">
        <f>_xll.qlCalendarAdvance(Calendar,S607,R608,,Trigger)</f>
        <v>43636</v>
      </c>
      <c r="T608" s="18">
        <f>_xll.qlCalendarAdvance(Calendar,T607,R608,"f",,Trigger)</f>
        <v>43636</v>
      </c>
      <c r="U608" s="22">
        <f>IFERROR(_xll.qlIndexFixing($U$1,S608,,Trigger),NA())</f>
        <v>4.4113379535648534E-3</v>
      </c>
      <c r="V608" s="22">
        <f>IFERROR(_xll.qlIndexFixing($V$1,S608,,Trigger),NA())</f>
        <v>4.3831479702571841E-3</v>
      </c>
      <c r="W608" s="27">
        <f t="shared" si="9"/>
        <v>0.28189983307669308</v>
      </c>
    </row>
    <row r="609" spans="18:23" x14ac:dyDescent="0.2">
      <c r="R609" s="17" t="s">
        <v>21</v>
      </c>
      <c r="S609" s="18">
        <f>_xll.qlCalendarAdvance(Calendar,S608,R609,,Trigger)</f>
        <v>43643</v>
      </c>
      <c r="T609" s="18">
        <f>_xll.qlCalendarAdvance(Calendar,T608,R609,"f",,Trigger)</f>
        <v>43643</v>
      </c>
      <c r="U609" s="22">
        <f>IFERROR(_xll.qlIndexFixing($U$1,S609,,Trigger),NA())</f>
        <v>4.4274075901462595E-3</v>
      </c>
      <c r="V609" s="22">
        <f>IFERROR(_xll.qlIndexFixing($V$1,S609,,Trigger),NA())</f>
        <v>4.4265365470685936E-3</v>
      </c>
      <c r="W609" s="27">
        <f t="shared" si="9"/>
        <v>8.7104307766594502E-3</v>
      </c>
    </row>
    <row r="610" spans="18:23" x14ac:dyDescent="0.2">
      <c r="R610" s="17" t="s">
        <v>21</v>
      </c>
      <c r="S610" s="18">
        <f>_xll.qlCalendarAdvance(Calendar,S609,R610,,Trigger)</f>
        <v>43650</v>
      </c>
      <c r="T610" s="18">
        <f>_xll.qlCalendarAdvance(Calendar,T609,R610,"f",,Trigger)</f>
        <v>43650</v>
      </c>
      <c r="U610" s="22">
        <f>IFERROR(_xll.qlIndexFixing($U$1,S610,,Trigger),NA())</f>
        <v>4.4407143267388705E-3</v>
      </c>
      <c r="V610" s="22">
        <f>IFERROR(_xll.qlIndexFixing($V$1,S610,,Trigger),NA())</f>
        <v>4.4687647309782363E-3</v>
      </c>
      <c r="W610" s="27">
        <f t="shared" si="9"/>
        <v>-0.28050404239365889</v>
      </c>
    </row>
    <row r="611" spans="18:23" x14ac:dyDescent="0.2">
      <c r="R611" s="17" t="s">
        <v>21</v>
      </c>
      <c r="S611" s="18">
        <f>_xll.qlCalendarAdvance(Calendar,S610,R611,,Trigger)</f>
        <v>43657</v>
      </c>
      <c r="T611" s="18">
        <f>_xll.qlCalendarAdvance(Calendar,T610,R611,"f",,Trigger)</f>
        <v>43657</v>
      </c>
      <c r="U611" s="22">
        <f>IFERROR(_xll.qlIndexFixing($U$1,S611,,Trigger),NA())</f>
        <v>4.451258163102878E-3</v>
      </c>
      <c r="V611" s="22">
        <f>IFERROR(_xll.qlIndexFixing($V$1,S611,,Trigger),NA())</f>
        <v>4.5098090872919272E-3</v>
      </c>
      <c r="W611" s="27">
        <f t="shared" si="9"/>
        <v>-0.58550924189049169</v>
      </c>
    </row>
    <row r="612" spans="18:23" x14ac:dyDescent="0.2">
      <c r="R612" s="17" t="s">
        <v>21</v>
      </c>
      <c r="S612" s="18">
        <f>_xll.qlCalendarAdvance(Calendar,S611,R612,,Trigger)</f>
        <v>43664</v>
      </c>
      <c r="T612" s="18">
        <f>_xll.qlCalendarAdvance(Calendar,T611,R612,"f",,Trigger)</f>
        <v>43664</v>
      </c>
      <c r="U612" s="22">
        <f>IFERROR(_xll.qlIndexFixing($U$1,S612,,Trigger),NA())</f>
        <v>4.459039098918538E-3</v>
      </c>
      <c r="V612" s="22">
        <f>IFERROR(_xll.qlIndexFixing($V$1,S612,,Trigger),NA())</f>
        <v>4.549646181475353E-3</v>
      </c>
      <c r="W612" s="27">
        <f t="shared" si="9"/>
        <v>-0.90607082556815044</v>
      </c>
    </row>
    <row r="613" spans="18:23" x14ac:dyDescent="0.2">
      <c r="R613" s="17" t="s">
        <v>21</v>
      </c>
      <c r="S613" s="18">
        <f>_xll.qlCalendarAdvance(Calendar,S612,R613,,Trigger)</f>
        <v>43671</v>
      </c>
      <c r="T613" s="18">
        <f>_xll.qlCalendarAdvance(Calendar,T612,R613,"f",,Trigger)</f>
        <v>43671</v>
      </c>
      <c r="U613" s="22">
        <f>IFERROR(_xll.qlIndexFixing($U$1,S613,,Trigger),NA())</f>
        <v>4.4640571340259783E-3</v>
      </c>
      <c r="V613" s="22">
        <f>IFERROR(_xll.qlIndexFixing($V$1,S613,,Trigger),NA())</f>
        <v>4.5882525789942008E-3</v>
      </c>
      <c r="W613" s="27">
        <f t="shared" si="9"/>
        <v>-1.2419544496822255</v>
      </c>
    </row>
    <row r="614" spans="18:23" x14ac:dyDescent="0.2">
      <c r="R614" s="17" t="s">
        <v>21</v>
      </c>
      <c r="S614" s="18">
        <f>_xll.qlCalendarAdvance(Calendar,S613,R614,,Trigger)</f>
        <v>43678</v>
      </c>
      <c r="T614" s="18">
        <f>_xll.qlCalendarAdvance(Calendar,T613,R614,"f",,Trigger)</f>
        <v>43678</v>
      </c>
      <c r="U614" s="22">
        <f>IFERROR(_xll.qlIndexFixing($U$1,S614,,Trigger),NA())</f>
        <v>4.4663122682653267E-3</v>
      </c>
      <c r="V614" s="22">
        <f>IFERROR(_xll.qlIndexFixing($V$1,S614,,Trigger),NA())</f>
        <v>4.6256048453141574E-3</v>
      </c>
      <c r="W614" s="27">
        <f t="shared" si="9"/>
        <v>-1.5929257704883071</v>
      </c>
    </row>
    <row r="615" spans="18:23" x14ac:dyDescent="0.2">
      <c r="R615" s="17" t="s">
        <v>21</v>
      </c>
      <c r="S615" s="18">
        <f>_xll.qlCalendarAdvance(Calendar,S614,R615,,Trigger)</f>
        <v>43685</v>
      </c>
      <c r="T615" s="18">
        <f>_xll.qlCalendarAdvance(Calendar,T614,R615,"f",,Trigger)</f>
        <v>43685</v>
      </c>
      <c r="U615" s="22">
        <f>IFERROR(_xll.qlIndexFixing($U$1,S615,,Trigger),NA())</f>
        <v>4.4658045017964554E-3</v>
      </c>
      <c r="V615" s="22">
        <f>IFERROR(_xll.qlIndexFixing($V$1,S615,,Trigger),NA())</f>
        <v>4.6616795458209737E-3</v>
      </c>
      <c r="W615" s="27">
        <f t="shared" si="9"/>
        <v>-1.9587504402451827</v>
      </c>
    </row>
    <row r="616" spans="18:23" x14ac:dyDescent="0.2">
      <c r="R616" s="17" t="s">
        <v>21</v>
      </c>
      <c r="S616" s="18">
        <f>_xll.qlCalendarAdvance(Calendar,S615,R616,,Trigger)</f>
        <v>43692</v>
      </c>
      <c r="T616" s="18">
        <f>_xll.qlCalendarAdvance(Calendar,T615,R616,"f",,Trigger)</f>
        <v>43692</v>
      </c>
      <c r="U616" s="22">
        <f>IFERROR(_xll.qlIndexFixing($U$1,S616,,Trigger),NA())</f>
        <v>4.4625338342996201E-3</v>
      </c>
      <c r="V616" s="22">
        <f>IFERROR(_xll.qlIndexFixing($V$1,S616,,Trigger),NA())</f>
        <v>4.6964532459803365E-3</v>
      </c>
      <c r="W616" s="27">
        <f t="shared" si="9"/>
        <v>-2.3391941168071639</v>
      </c>
    </row>
    <row r="617" spans="18:23" x14ac:dyDescent="0.2">
      <c r="R617" s="17" t="s">
        <v>21</v>
      </c>
      <c r="S617" s="18">
        <f>_xll.qlCalendarAdvance(Calendar,S616,R617,,Trigger)</f>
        <v>43699</v>
      </c>
      <c r="T617" s="18">
        <f>_xll.qlCalendarAdvance(Calendar,T616,R617,"f",,Trigger)</f>
        <v>43699</v>
      </c>
      <c r="U617" s="22">
        <f>IFERROR(_xll.qlIndexFixing($U$1,S617,,Trigger),NA())</f>
        <v>4.4565002660945652E-3</v>
      </c>
      <c r="V617" s="22">
        <f>IFERROR(_xll.qlIndexFixing($V$1,S617,,Trigger),NA())</f>
        <v>4.729902511337869E-3</v>
      </c>
      <c r="W617" s="27">
        <f t="shared" si="9"/>
        <v>-2.7340224524330381</v>
      </c>
    </row>
    <row r="618" spans="18:23" x14ac:dyDescent="0.2">
      <c r="R618" s="17" t="s">
        <v>21</v>
      </c>
      <c r="S618" s="18">
        <f>_xll.qlCalendarAdvance(Calendar,S617,R618,,Trigger)</f>
        <v>43706</v>
      </c>
      <c r="T618" s="18">
        <f>_xll.qlCalendarAdvance(Calendar,T617,R618,"f",,Trigger)</f>
        <v>43706</v>
      </c>
      <c r="U618" s="22">
        <f>IFERROR(_xll.qlIndexFixing($U$1,S618,,Trigger),NA())</f>
        <v>4.4700209909542821E-3</v>
      </c>
      <c r="V618" s="22">
        <f>IFERROR(_xll.qlIndexFixing($V$1,S618,,Trigger),NA())</f>
        <v>4.76834726192088E-3</v>
      </c>
      <c r="W618" s="27">
        <f t="shared" si="9"/>
        <v>-2.9832627096659792</v>
      </c>
    </row>
    <row r="619" spans="18:23" x14ac:dyDescent="0.2">
      <c r="R619" s="17" t="s">
        <v>21</v>
      </c>
      <c r="S619" s="18">
        <f>_xll.qlCalendarAdvance(Calendar,S618,R619,,Trigger)</f>
        <v>43713</v>
      </c>
      <c r="T619" s="18">
        <f>_xll.qlCalendarAdvance(Calendar,T618,R619,"f",,Trigger)</f>
        <v>43713</v>
      </c>
      <c r="U619" s="22">
        <f>IFERROR(_xll.qlIndexFixing($U$1,S619,,Trigger),NA())</f>
        <v>4.563421284053959E-3</v>
      </c>
      <c r="V619" s="22">
        <f>IFERROR(_xll.qlIndexFixing($V$1,S619,,Trigger),NA())</f>
        <v>4.8294562507500416E-3</v>
      </c>
      <c r="W619" s="27">
        <f t="shared" si="9"/>
        <v>-2.6603496669608262</v>
      </c>
    </row>
    <row r="620" spans="18:23" x14ac:dyDescent="0.2">
      <c r="R620" s="17" t="s">
        <v>21</v>
      </c>
      <c r="S620" s="18">
        <f>_xll.qlCalendarAdvance(Calendar,S619,R620,,Trigger)</f>
        <v>43720</v>
      </c>
      <c r="T620" s="18">
        <f>_xll.qlCalendarAdvance(Calendar,T619,R620,"f",,Trigger)</f>
        <v>43720</v>
      </c>
      <c r="U620" s="22">
        <f>IFERROR(_xll.qlIndexFixing($U$1,S620,,Trigger),NA())</f>
        <v>4.6554061429837645E-3</v>
      </c>
      <c r="V620" s="22">
        <f>IFERROR(_xll.qlIndexFixing($V$1,S620,,Trigger),NA())</f>
        <v>4.8904700317375926E-3</v>
      </c>
      <c r="W620" s="27">
        <f t="shared" si="9"/>
        <v>-2.3506388875382811</v>
      </c>
    </row>
    <row r="621" spans="18:23" x14ac:dyDescent="0.2">
      <c r="R621" s="17" t="s">
        <v>21</v>
      </c>
      <c r="S621" s="18">
        <f>_xll.qlCalendarAdvance(Calendar,S620,R621,,Trigger)</f>
        <v>43727</v>
      </c>
      <c r="T621" s="18">
        <f>_xll.qlCalendarAdvance(Calendar,T620,R621,"f",,Trigger)</f>
        <v>43727</v>
      </c>
      <c r="U621" s="22">
        <f>IFERROR(_xll.qlIndexFixing($U$1,S621,,Trigger),NA())</f>
        <v>4.7459755669443382E-3</v>
      </c>
      <c r="V621" s="22">
        <f>IFERROR(_xll.qlIndexFixing($V$1,S621,,Trigger),NA())</f>
        <v>4.9513815676327511E-3</v>
      </c>
      <c r="W621" s="27">
        <f t="shared" si="9"/>
        <v>-2.0540600068841286</v>
      </c>
    </row>
    <row r="622" spans="18:23" x14ac:dyDescent="0.2">
      <c r="R622" s="17" t="s">
        <v>21</v>
      </c>
      <c r="S622" s="18">
        <f>_xll.qlCalendarAdvance(Calendar,S621,R622,,Trigger)</f>
        <v>43734</v>
      </c>
      <c r="T622" s="18">
        <f>_xll.qlCalendarAdvance(Calendar,T621,R622,"f",,Trigger)</f>
        <v>43734</v>
      </c>
      <c r="U622" s="22">
        <f>IFERROR(_xll.qlIndexFixing($U$1,S622,,Trigger),NA())</f>
        <v>4.8351295547366391E-3</v>
      </c>
      <c r="V622" s="22">
        <f>IFERROR(_xll.qlIndexFixing($V$1,S622,,Trigger),NA())</f>
        <v>5.0121838211047987E-3</v>
      </c>
      <c r="W622" s="27">
        <f t="shared" si="9"/>
        <v>-1.7705426636815957</v>
      </c>
    </row>
    <row r="623" spans="18:23" x14ac:dyDescent="0.2">
      <c r="R623" s="17" t="s">
        <v>21</v>
      </c>
      <c r="S623" s="18">
        <f>_xll.qlCalendarAdvance(Calendar,S622,R623,,Trigger)</f>
        <v>43741</v>
      </c>
      <c r="T623" s="18">
        <f>_xll.qlCalendarAdvance(Calendar,T622,R623,"f",,Trigger)</f>
        <v>43741</v>
      </c>
      <c r="U623" s="22">
        <f>IFERROR(_xll.qlIndexFixing($U$1,S623,,Trigger),NA())</f>
        <v>4.9228681052415624E-3</v>
      </c>
      <c r="V623" s="22">
        <f>IFERROR(_xll.qlIndexFixing($V$1,S623,,Trigger),NA())</f>
        <v>5.0728697549828894E-3</v>
      </c>
      <c r="W623" s="27">
        <f t="shared" si="9"/>
        <v>-1.5000164974132701</v>
      </c>
    </row>
    <row r="624" spans="18:23" x14ac:dyDescent="0.2">
      <c r="R624" s="17" t="s">
        <v>21</v>
      </c>
      <c r="S624" s="18">
        <f>_xll.qlCalendarAdvance(Calendar,S623,R624,,Trigger)</f>
        <v>43748</v>
      </c>
      <c r="T624" s="18">
        <f>_xll.qlCalendarAdvance(Calendar,T623,R624,"f",,Trigger)</f>
        <v>43748</v>
      </c>
      <c r="U624" s="22">
        <f>IFERROR(_xll.qlIndexFixing($U$1,S624,,Trigger),NA())</f>
        <v>5.0091912174998754E-3</v>
      </c>
      <c r="V624" s="22">
        <f>IFERROR(_xll.qlIndexFixing($V$1,S624,,Trigger),NA())</f>
        <v>5.133432331856369E-3</v>
      </c>
      <c r="W624" s="27">
        <f t="shared" si="9"/>
        <v>-1.2424111435649365</v>
      </c>
    </row>
    <row r="625" spans="18:23" x14ac:dyDescent="0.2">
      <c r="R625" s="17" t="s">
        <v>21</v>
      </c>
      <c r="S625" s="18">
        <f>_xll.qlCalendarAdvance(Calendar,S624,R625,,Trigger)</f>
        <v>43755</v>
      </c>
      <c r="T625" s="18">
        <f>_xll.qlCalendarAdvance(Calendar,T624,R625,"f",,Trigger)</f>
        <v>43755</v>
      </c>
      <c r="U625" s="22">
        <f>IFERROR(_xll.qlIndexFixing($U$1,S625,,Trigger),NA())</f>
        <v>5.0940988905523454E-3</v>
      </c>
      <c r="V625" s="22">
        <f>IFERROR(_xll.qlIndexFixing($V$1,S625,,Trigger),NA())</f>
        <v>5.1938645145543916E-3</v>
      </c>
      <c r="W625" s="27">
        <f t="shared" si="9"/>
        <v>-0.99765624002046138</v>
      </c>
    </row>
    <row r="626" spans="18:23" x14ac:dyDescent="0.2">
      <c r="R626" s="17" t="s">
        <v>21</v>
      </c>
      <c r="S626" s="18">
        <f>_xll.qlCalendarAdvance(Calendar,S625,R626,,Trigger)</f>
        <v>43762</v>
      </c>
      <c r="T626" s="18">
        <f>_xll.qlCalendarAdvance(Calendar,T625,R626,"f",,Trigger)</f>
        <v>43762</v>
      </c>
      <c r="U626" s="22">
        <f>IFERROR(_xll.qlIndexFixing($U$1,S626,,Trigger),NA())</f>
        <v>5.1775911233598038E-3</v>
      </c>
      <c r="V626" s="22">
        <f>IFERROR(_xll.qlIndexFixing($V$1,S626,,Trigger),NA())</f>
        <v>5.2541592657462388E-3</v>
      </c>
      <c r="W626" s="27">
        <f t="shared" si="9"/>
        <v>-0.76568142386435056</v>
      </c>
    </row>
    <row r="627" spans="18:23" x14ac:dyDescent="0.2">
      <c r="R627" s="17" t="s">
        <v>21</v>
      </c>
      <c r="S627" s="18">
        <f>_xll.qlCalendarAdvance(Calendar,S626,R627,,Trigger)</f>
        <v>43769</v>
      </c>
      <c r="T627" s="18">
        <f>_xll.qlCalendarAdvance(Calendar,T626,R627,"f",,Trigger)</f>
        <v>43769</v>
      </c>
      <c r="U627" s="22">
        <f>IFERROR(_xll.qlIndexFixing($U$1,S627,,Trigger),NA())</f>
        <v>5.2596679149630177E-3</v>
      </c>
      <c r="V627" s="22">
        <f>IFERROR(_xll.qlIndexFixing($V$1,S627,,Trigger),NA())</f>
        <v>5.3143095481811287E-3</v>
      </c>
      <c r="W627" s="27">
        <f t="shared" si="9"/>
        <v>-0.54641633218110996</v>
      </c>
    </row>
    <row r="628" spans="18:23" x14ac:dyDescent="0.2">
      <c r="R628" s="17" t="s">
        <v>21</v>
      </c>
      <c r="S628" s="18">
        <f>_xll.qlCalendarAdvance(Calendar,S627,R628,,Trigger)</f>
        <v>43776</v>
      </c>
      <c r="T628" s="18">
        <f>_xll.qlCalendarAdvance(Calendar,T627,R628,"f",,Trigger)</f>
        <v>43776</v>
      </c>
      <c r="U628" s="22">
        <f>IFERROR(_xll.qlIndexFixing($U$1,S628,,Trigger),NA())</f>
        <v>5.3403292642428823E-3</v>
      </c>
      <c r="V628" s="22">
        <f>IFERROR(_xll.qlIndexFixing($V$1,S628,,Trigger),NA())</f>
        <v>5.374308324608279E-3</v>
      </c>
      <c r="W628" s="27">
        <f t="shared" si="9"/>
        <v>-0.33979060365396663</v>
      </c>
    </row>
    <row r="629" spans="18:23" x14ac:dyDescent="0.2">
      <c r="R629" s="17" t="s">
        <v>21</v>
      </c>
      <c r="S629" s="18">
        <f>_xll.qlCalendarAdvance(Calendar,S628,R629,,Trigger)</f>
        <v>43783</v>
      </c>
      <c r="T629" s="18">
        <f>_xll.qlCalendarAdvance(Calendar,T628,R629,"f",,Trigger)</f>
        <v>43783</v>
      </c>
      <c r="U629" s="22">
        <f>IFERROR(_xll.qlIndexFixing($U$1,S629,,Trigger),NA())</f>
        <v>5.4195751704000372E-3</v>
      </c>
      <c r="V629" s="22">
        <f>IFERROR(_xll.qlIndexFixing($V$1,S629,,Trigger),NA())</f>
        <v>5.4341485576170356E-3</v>
      </c>
      <c r="W629" s="27">
        <f t="shared" si="9"/>
        <v>-0.14573387216998412</v>
      </c>
    </row>
    <row r="630" spans="18:23" x14ac:dyDescent="0.2">
      <c r="R630" s="17" t="s">
        <v>21</v>
      </c>
      <c r="S630" s="18">
        <f>_xll.qlCalendarAdvance(Calendar,S629,R630,,Trigger)</f>
        <v>43790</v>
      </c>
      <c r="T630" s="18">
        <f>_xll.qlCalendarAdvance(Calendar,T629,R630,"f",,Trigger)</f>
        <v>43790</v>
      </c>
      <c r="U630" s="22">
        <f>IFERROR(_xll.qlIndexFixing($U$1,S630,,Trigger),NA())</f>
        <v>5.4974056324752496E-3</v>
      </c>
      <c r="V630" s="22">
        <f>IFERROR(_xll.qlIndexFixing($V$1,S630,,Trigger),NA())</f>
        <v>5.4938232099566164E-3</v>
      </c>
      <c r="W630" s="27">
        <f t="shared" si="9"/>
        <v>3.582422518633166E-2</v>
      </c>
    </row>
    <row r="631" spans="18:23" x14ac:dyDescent="0.2">
      <c r="R631" s="17" t="s">
        <v>21</v>
      </c>
      <c r="S631" s="18">
        <f>_xll.qlCalendarAdvance(Calendar,S630,R631,,Trigger)</f>
        <v>43797</v>
      </c>
      <c r="T631" s="18">
        <f>_xll.qlCalendarAdvance(Calendar,T630,R631,"f",,Trigger)</f>
        <v>43797</v>
      </c>
      <c r="U631" s="22">
        <f>IFERROR(_xll.qlIndexFixing($U$1,S631,,Trigger),NA())</f>
        <v>5.5738206494293507E-3</v>
      </c>
      <c r="V631" s="22">
        <f>IFERROR(_xll.qlIndexFixing($V$1,S631,,Trigger),NA())</f>
        <v>5.5533252443762393E-3</v>
      </c>
      <c r="W631" s="27">
        <f t="shared" si="9"/>
        <v>0.20495405053111426</v>
      </c>
    </row>
    <row r="632" spans="18:23" x14ac:dyDescent="0.2">
      <c r="R632" s="17" t="s">
        <v>21</v>
      </c>
      <c r="S632" s="18">
        <f>_xll.qlCalendarAdvance(Calendar,S631,R632,,Trigger)</f>
        <v>43804</v>
      </c>
      <c r="T632" s="18">
        <f>_xll.qlCalendarAdvance(Calendar,T631,R632,"f",,Trigger)</f>
        <v>43804</v>
      </c>
      <c r="U632" s="22">
        <f>IFERROR(_xll.qlIndexFixing($U$1,S632,,Trigger),NA())</f>
        <v>5.6488202205429161E-3</v>
      </c>
      <c r="V632" s="22">
        <f>IFERROR(_xll.qlIndexFixing($V$1,S632,,Trigger),NA())</f>
        <v>5.6126476235451861E-3</v>
      </c>
      <c r="W632" s="27">
        <f t="shared" si="9"/>
        <v>0.36172596997730011</v>
      </c>
    </row>
    <row r="633" spans="18:23" x14ac:dyDescent="0.2">
      <c r="R633" s="17" t="s">
        <v>21</v>
      </c>
      <c r="S633" s="18">
        <f>_xll.qlCalendarAdvance(Calendar,S632,R633,,Trigger)</f>
        <v>43811</v>
      </c>
      <c r="T633" s="18">
        <f>_xll.qlCalendarAdvance(Calendar,T632,R633,"f",,Trigger)</f>
        <v>43811</v>
      </c>
      <c r="U633" s="22">
        <f>IFERROR(_xll.qlIndexFixing($U$1,S633,,Trigger),NA())</f>
        <v>5.722404344856713E-3</v>
      </c>
      <c r="V633" s="22">
        <f>IFERROR(_xll.qlIndexFixing($V$1,S633,,Trigger),NA())</f>
        <v>5.6717833100528026E-3</v>
      </c>
      <c r="W633" s="27">
        <f t="shared" si="9"/>
        <v>0.50621034803910447</v>
      </c>
    </row>
    <row r="634" spans="18:23" x14ac:dyDescent="0.2">
      <c r="R634" s="17" t="s">
        <v>21</v>
      </c>
      <c r="S634" s="18">
        <f>_xll.qlCalendarAdvance(Calendar,S633,R634,,Trigger)</f>
        <v>43818</v>
      </c>
      <c r="T634" s="18">
        <f>_xll.qlCalendarAdvance(Calendar,T633,R634,"f",,Trigger)</f>
        <v>43818</v>
      </c>
      <c r="U634" s="22">
        <f>IFERROR(_xll.qlIndexFixing($U$1,S634,,Trigger),NA())</f>
        <v>5.7945730214914448E-3</v>
      </c>
      <c r="V634" s="22">
        <f>IFERROR(_xll.qlIndexFixing($V$1,S634,,Trigger),NA())</f>
        <v>5.7307252667282427E-3</v>
      </c>
      <c r="W634" s="27">
        <f t="shared" si="9"/>
        <v>0.63847754763202147</v>
      </c>
    </row>
    <row r="635" spans="18:23" x14ac:dyDescent="0.2">
      <c r="R635" s="17" t="s">
        <v>21</v>
      </c>
      <c r="S635" s="18">
        <f>_xll.qlCalendarAdvance(Calendar,S634,R635,,Trigger)</f>
        <v>43826</v>
      </c>
      <c r="T635" s="18">
        <f>_xll.qlCalendarAdvance(Calendar,T634,R635,"f",,Trigger)</f>
        <v>43826</v>
      </c>
      <c r="U635" s="22">
        <f>IFERROR(_xll.qlIndexFixing($U$1,S635,,Trigger),NA())</f>
        <v>5.8853680609516346E-3</v>
      </c>
      <c r="V635" s="22">
        <f>IFERROR(_xll.qlIndexFixing($V$1,S635,,Trigger),NA())</f>
        <v>5.8063040104183727E-3</v>
      </c>
      <c r="W635" s="27">
        <f t="shared" si="9"/>
        <v>0.7906405053326182</v>
      </c>
    </row>
    <row r="636" spans="18:23" x14ac:dyDescent="0.2">
      <c r="R636" s="17" t="s">
        <v>21</v>
      </c>
      <c r="S636" s="18">
        <f>_xll.qlCalendarAdvance(Calendar,S635,R636,,Trigger)</f>
        <v>43833</v>
      </c>
      <c r="T636" s="18">
        <f>_xll.qlCalendarAdvance(Calendar,T635,R636,"f",,Trigger)</f>
        <v>43833</v>
      </c>
      <c r="U636" s="22">
        <f>IFERROR(_xll.qlIndexFixing($U$1,S636,,Trigger),NA())</f>
        <v>5.9543036924747383E-3</v>
      </c>
      <c r="V636" s="22">
        <f>IFERROR(_xll.qlIndexFixing($V$1,S636,,Trigger),NA())</f>
        <v>5.8647785777399264E-3</v>
      </c>
      <c r="W636" s="27">
        <f t="shared" si="9"/>
        <v>0.8952511473481195</v>
      </c>
    </row>
    <row r="637" spans="18:23" x14ac:dyDescent="0.2">
      <c r="R637" s="17" t="s">
        <v>21</v>
      </c>
      <c r="S637" s="18">
        <f>_xll.qlCalendarAdvance(Calendar,S636,R637,,Trigger)</f>
        <v>43840</v>
      </c>
      <c r="T637" s="18">
        <f>_xll.qlCalendarAdvance(Calendar,T636,R637,"f",,Trigger)</f>
        <v>43840</v>
      </c>
      <c r="U637" s="22">
        <f>IFERROR(_xll.qlIndexFixing($U$1,S637,,Trigger),NA())</f>
        <v>6.0218238526310586E-3</v>
      </c>
      <c r="V637" s="22">
        <f>IFERROR(_xll.qlIndexFixing($V$1,S637,,Trigger),NA())</f>
        <v>5.9230363043827339E-3</v>
      </c>
      <c r="W637" s="27">
        <f t="shared" si="9"/>
        <v>0.98787548248324697</v>
      </c>
    </row>
    <row r="638" spans="18:23" x14ac:dyDescent="0.2">
      <c r="R638" s="17" t="s">
        <v>21</v>
      </c>
      <c r="S638" s="18">
        <f>_xll.qlCalendarAdvance(Calendar,S637,R638,,Trigger)</f>
        <v>43847</v>
      </c>
      <c r="T638" s="18">
        <f>_xll.qlCalendarAdvance(Calendar,T637,R638,"f",,Trigger)</f>
        <v>43847</v>
      </c>
      <c r="U638" s="22">
        <f>IFERROR(_xll.qlIndexFixing($U$1,S638,,Trigger),NA())</f>
        <v>6.0879285390491589E-3</v>
      </c>
      <c r="V638" s="22">
        <f>IFERROR(_xll.qlIndexFixing($V$1,S638,,Trigger),NA())</f>
        <v>5.9810701525364607E-3</v>
      </c>
      <c r="W638" s="27">
        <f t="shared" si="9"/>
        <v>1.0685838651269819</v>
      </c>
    </row>
    <row r="639" spans="18:23" x14ac:dyDescent="0.2">
      <c r="R639" s="17" t="s">
        <v>21</v>
      </c>
      <c r="S639" s="18">
        <f>_xll.qlCalendarAdvance(Calendar,S638,R639,,Trigger)</f>
        <v>43854</v>
      </c>
      <c r="T639" s="18">
        <f>_xll.qlCalendarAdvance(Calendar,T638,R639,"f",,Trigger)</f>
        <v>43854</v>
      </c>
      <c r="U639" s="22">
        <f>IFERROR(_xll.qlIndexFixing($U$1,S639,,Trigger),NA())</f>
        <v>6.1526177493576029E-3</v>
      </c>
      <c r="V639" s="22">
        <f>IFERROR(_xll.qlIndexFixing($V$1,S639,,Trigger),NA())</f>
        <v>6.0388730844174177E-3</v>
      </c>
      <c r="W639" s="27">
        <f t="shared" si="9"/>
        <v>1.137446649401852</v>
      </c>
    </row>
    <row r="640" spans="18:23" x14ac:dyDescent="0.2">
      <c r="R640" s="17" t="s">
        <v>21</v>
      </c>
      <c r="S640" s="18">
        <f>_xll.qlCalendarAdvance(Calendar,S639,R640,,Trigger)</f>
        <v>43861</v>
      </c>
      <c r="T640" s="18">
        <f>_xll.qlCalendarAdvance(Calendar,T639,R640,"f",,Trigger)</f>
        <v>43861</v>
      </c>
      <c r="U640" s="22">
        <f>IFERROR(_xll.qlIndexFixing($U$1,S640,,Trigger),NA())</f>
        <v>6.2158914812915356E-3</v>
      </c>
      <c r="V640" s="22">
        <f>IFERROR(_xll.qlIndexFixing($V$1,S640,,Trigger),NA())</f>
        <v>6.0964380622152703E-3</v>
      </c>
      <c r="W640" s="27">
        <f t="shared" si="9"/>
        <v>1.1945341907626528</v>
      </c>
    </row>
    <row r="641" spans="18:23" x14ac:dyDescent="0.2">
      <c r="R641" s="17" t="s">
        <v>21</v>
      </c>
      <c r="S641" s="18">
        <f>_xll.qlCalendarAdvance(Calendar,S640,R641,,Trigger)</f>
        <v>43868</v>
      </c>
      <c r="T641" s="18">
        <f>_xll.qlCalendarAdvance(Calendar,T640,R641,"f",,Trigger)</f>
        <v>43868</v>
      </c>
      <c r="U641" s="22">
        <f>IFERROR(_xll.qlIndexFixing($U$1,S641,,Trigger),NA())</f>
        <v>6.2777497326127474E-3</v>
      </c>
      <c r="V641" s="22">
        <f>IFERROR(_xll.qlIndexFixing($V$1,S641,,Trigger),NA())</f>
        <v>6.1537580481463294E-3</v>
      </c>
      <c r="W641" s="27">
        <f t="shared" si="9"/>
        <v>1.2399168446641795</v>
      </c>
    </row>
    <row r="642" spans="18:23" x14ac:dyDescent="0.2">
      <c r="R642" s="17" t="s">
        <v>21</v>
      </c>
      <c r="S642" s="18">
        <f>_xll.qlCalendarAdvance(Calendar,S641,R642,,Trigger)</f>
        <v>43875</v>
      </c>
      <c r="T642" s="18">
        <f>_xll.qlCalendarAdvance(Calendar,T641,R642,"f",,Trigger)</f>
        <v>43875</v>
      </c>
      <c r="U642" s="22">
        <f>IFERROR(_xll.qlIndexFixing($U$1,S642,,Trigger),NA())</f>
        <v>6.3381925010830287E-3</v>
      </c>
      <c r="V642" s="22">
        <f>IFERROR(_xll.qlIndexFixing($V$1,S642,,Trigger),NA())</f>
        <v>6.2108260043469699E-3</v>
      </c>
      <c r="W642" s="27">
        <f t="shared" si="9"/>
        <v>1.2736649673605882</v>
      </c>
    </row>
    <row r="643" spans="18:23" x14ac:dyDescent="0.2">
      <c r="R643" s="17" t="s">
        <v>21</v>
      </c>
      <c r="S643" s="18">
        <f>_xll.qlCalendarAdvance(Calendar,S642,R643,,Trigger)</f>
        <v>43882</v>
      </c>
      <c r="T643" s="18">
        <f>_xll.qlCalendarAdvance(Calendar,T642,R643,"f",,Trigger)</f>
        <v>43882</v>
      </c>
      <c r="U643" s="22">
        <f>IFERROR(_xll.qlIndexFixing($U$1,S643,,Trigger),NA())</f>
        <v>6.3972197846240419E-3</v>
      </c>
      <c r="V643" s="22">
        <f>IFERROR(_xll.qlIndexFixing($V$1,S643,,Trigger),NA())</f>
        <v>6.2676348929802117E-3</v>
      </c>
      <c r="W643" s="27">
        <f t="shared" si="9"/>
        <v>1.2958489164383025</v>
      </c>
    </row>
    <row r="644" spans="18:23" x14ac:dyDescent="0.2">
      <c r="R644" s="17" t="s">
        <v>21</v>
      </c>
      <c r="S644" s="18">
        <f>_xll.qlCalendarAdvance(Calendar,S643,R644,,Trigger)</f>
        <v>43889</v>
      </c>
      <c r="T644" s="18">
        <f>_xll.qlCalendarAdvance(Calendar,T643,R644,"f",,Trigger)</f>
        <v>43889</v>
      </c>
      <c r="U644" s="22">
        <f>IFERROR(_xll.qlIndexFixing($U$1,S644,,Trigger),NA())</f>
        <v>6.454831581104159E-3</v>
      </c>
      <c r="V644" s="22">
        <f>IFERROR(_xll.qlIndexFixing($V$1,S644,,Trigger),NA())</f>
        <v>6.3241776762090751E-3</v>
      </c>
      <c r="W644" s="27">
        <f t="shared" ref="W644:W707" si="10">(U644-V644)*10000</f>
        <v>1.3065390489508388</v>
      </c>
    </row>
    <row r="645" spans="18:23" x14ac:dyDescent="0.2">
      <c r="R645" s="17" t="s">
        <v>21</v>
      </c>
      <c r="S645" s="18">
        <f>_xll.qlCalendarAdvance(Calendar,S644,R645,,Trigger)</f>
        <v>43896</v>
      </c>
      <c r="T645" s="18">
        <f>_xll.qlCalendarAdvance(Calendar,T644,R645,"f",,Trigger)</f>
        <v>43896</v>
      </c>
      <c r="U645" s="22">
        <f>IFERROR(_xll.qlIndexFixing($U$1,S645,,Trigger),NA())</f>
        <v>6.5110278885249784E-3</v>
      </c>
      <c r="V645" s="22">
        <f>IFERROR(_xll.qlIndexFixing($V$1,S645,,Trigger),NA())</f>
        <v>6.3804473161699349E-3</v>
      </c>
      <c r="W645" s="27">
        <f t="shared" si="10"/>
        <v>1.305805723550435</v>
      </c>
    </row>
    <row r="646" spans="18:23" x14ac:dyDescent="0.2">
      <c r="R646" s="17" t="s">
        <v>21</v>
      </c>
      <c r="S646" s="18">
        <f>_xll.qlCalendarAdvance(Calendar,S645,R646,,Trigger)</f>
        <v>43903</v>
      </c>
      <c r="T646" s="18">
        <f>_xll.qlCalendarAdvance(Calendar,T645,R646,"f",,Trigger)</f>
        <v>43903</v>
      </c>
      <c r="U646" s="22">
        <f>IFERROR(_xll.qlIndexFixing($U$1,S646,,Trigger),NA())</f>
        <v>6.5658087048880986E-3</v>
      </c>
      <c r="V646" s="22">
        <f>IFERROR(_xll.qlIndexFixing($V$1,S646,,Trigger),NA())</f>
        <v>6.4364367749458751E-3</v>
      </c>
      <c r="W646" s="27">
        <f t="shared" si="10"/>
        <v>1.2937192994222357</v>
      </c>
    </row>
    <row r="647" spans="18:23" x14ac:dyDescent="0.2">
      <c r="R647" s="17" t="s">
        <v>21</v>
      </c>
      <c r="S647" s="18">
        <f>_xll.qlCalendarAdvance(Calendar,S646,R647,,Trigger)</f>
        <v>43910</v>
      </c>
      <c r="T647" s="18">
        <f>_xll.qlCalendarAdvance(Calendar,T646,R647,"f",,Trigger)</f>
        <v>43910</v>
      </c>
      <c r="U647" s="22">
        <f>IFERROR(_xll.qlIndexFixing($U$1,S647,,Trigger),NA())</f>
        <v>6.6191740282217637E-3</v>
      </c>
      <c r="V647" s="22">
        <f>IFERROR(_xll.qlIndexFixing($V$1,S647,,Trigger),NA())</f>
        <v>6.4921390146999158E-3</v>
      </c>
      <c r="W647" s="27">
        <f t="shared" si="10"/>
        <v>1.2703501352184787</v>
      </c>
    </row>
    <row r="648" spans="18:23" x14ac:dyDescent="0.2">
      <c r="R648" s="17" t="s">
        <v>21</v>
      </c>
      <c r="S648" s="18">
        <f>_xll.qlCalendarAdvance(Calendar,S647,R648,,Trigger)</f>
        <v>43917</v>
      </c>
      <c r="T648" s="18">
        <f>_xll.qlCalendarAdvance(Calendar,T647,R648,"f",,Trigger)</f>
        <v>43917</v>
      </c>
      <c r="U648" s="22">
        <f>IFERROR(_xll.qlIndexFixing($U$1,S648,,Trigger),NA())</f>
        <v>6.6711238566607989E-3</v>
      </c>
      <c r="V648" s="22">
        <f>IFERROR(_xll.qlIndexFixing($V$1,S648,,Trigger),NA())</f>
        <v>6.5475469975151412E-3</v>
      </c>
      <c r="W648" s="27">
        <f t="shared" si="10"/>
        <v>1.2357685914565764</v>
      </c>
    </row>
    <row r="649" spans="18:23" x14ac:dyDescent="0.2">
      <c r="R649" s="17" t="s">
        <v>21</v>
      </c>
      <c r="S649" s="18">
        <f>_xll.qlCalendarAdvance(Calendar,S648,R649,,Trigger)</f>
        <v>43924</v>
      </c>
      <c r="T649" s="18">
        <f>_xll.qlCalendarAdvance(Calendar,T648,R649,"f",,Trigger)</f>
        <v>43924</v>
      </c>
      <c r="U649" s="22">
        <f>IFERROR(_xll.qlIndexFixing($U$1,S649,,Trigger),NA())</f>
        <v>6.7216581883666748E-3</v>
      </c>
      <c r="V649" s="22">
        <f>IFERROR(_xll.qlIndexFixing($V$1,S649,,Trigger),NA())</f>
        <v>6.6026536854746354E-3</v>
      </c>
      <c r="W649" s="27">
        <f t="shared" si="10"/>
        <v>1.1900450289203945</v>
      </c>
    </row>
    <row r="650" spans="18:23" x14ac:dyDescent="0.2">
      <c r="R650" s="17" t="s">
        <v>21</v>
      </c>
      <c r="S650" s="18">
        <f>_xll.qlCalendarAdvance(Calendar,S649,R650,,Trigger)</f>
        <v>43935</v>
      </c>
      <c r="T650" s="18">
        <f>_xll.qlCalendarAdvance(Calendar,T649,R650,"f",,Trigger)</f>
        <v>43935</v>
      </c>
      <c r="U650" s="22">
        <f>IFERROR(_xll.qlIndexFixing($U$1,S650,,Trigger),NA())</f>
        <v>6.7912761472843641E-3</v>
      </c>
      <c r="V650" s="22">
        <f>IFERROR(_xll.qlIndexFixing($V$1,S650,,Trigger),NA())</f>
        <v>6.6807191058426696E-3</v>
      </c>
      <c r="W650" s="27">
        <f t="shared" si="10"/>
        <v>1.1055704144169454</v>
      </c>
    </row>
    <row r="651" spans="18:23" x14ac:dyDescent="0.2">
      <c r="R651" s="17" t="s">
        <v>21</v>
      </c>
      <c r="S651" s="18">
        <f>_xll.qlCalendarAdvance(Calendar,S650,R651,,Trigger)</f>
        <v>43942</v>
      </c>
      <c r="T651" s="18">
        <f>_xll.qlCalendarAdvance(Calendar,T650,R651,"f",,Trigger)</f>
        <v>43942</v>
      </c>
      <c r="U651" s="22">
        <f>IFERROR(_xll.qlIndexFixing($U$1,S651,,Trigger),NA())</f>
        <v>6.8383710536590314E-3</v>
      </c>
      <c r="V651" s="22">
        <f>IFERROR(_xll.qlIndexFixing($V$1,S651,,Trigger),NA())</f>
        <v>6.7350627997075918E-3</v>
      </c>
      <c r="W651" s="27">
        <f t="shared" si="10"/>
        <v>1.0330825395143961</v>
      </c>
    </row>
    <row r="652" spans="18:23" x14ac:dyDescent="0.2">
      <c r="R652" s="17" t="s">
        <v>21</v>
      </c>
      <c r="S652" s="18">
        <f>_xll.qlCalendarAdvance(Calendar,S651,R652,,Trigger)</f>
        <v>43949</v>
      </c>
      <c r="T652" s="18">
        <f>_xll.qlCalendarAdvance(Calendar,T651,R652,"f",,Trigger)</f>
        <v>43949</v>
      </c>
      <c r="U652" s="22">
        <f>IFERROR(_xll.qlIndexFixing($U$1,S652,,Trigger),NA())</f>
        <v>6.8840504992451201E-3</v>
      </c>
      <c r="V652" s="22">
        <f>IFERROR(_xll.qlIndexFixing($V$1,S652,,Trigger),NA())</f>
        <v>6.7890810645288013E-3</v>
      </c>
      <c r="W652" s="27">
        <f t="shared" si="10"/>
        <v>0.94969434716318801</v>
      </c>
    </row>
    <row r="653" spans="18:23" x14ac:dyDescent="0.2">
      <c r="R653" s="17" t="s">
        <v>21</v>
      </c>
      <c r="S653" s="18">
        <f>_xll.qlCalendarAdvance(Calendar,S652,R653,,Trigger)</f>
        <v>43956</v>
      </c>
      <c r="T653" s="18">
        <f>_xll.qlCalendarAdvance(Calendar,T652,R653,"f",,Trigger)</f>
        <v>43956</v>
      </c>
      <c r="U653" s="22">
        <f>IFERROR(_xll.qlIndexFixing($U$1,S653,,Trigger),NA())</f>
        <v>6.9283144834031418E-3</v>
      </c>
      <c r="V653" s="22">
        <f>IFERROR(_xll.qlIndexFixing($V$1,S653,,Trigger),NA())</f>
        <v>6.842766862895644E-3</v>
      </c>
      <c r="W653" s="27">
        <f t="shared" si="10"/>
        <v>0.85547620507497868</v>
      </c>
    </row>
    <row r="654" spans="18:23" x14ac:dyDescent="0.2">
      <c r="R654" s="17" t="s">
        <v>21</v>
      </c>
      <c r="S654" s="18">
        <f>_xll.qlCalendarAdvance(Calendar,S653,R654,,Trigger)</f>
        <v>43963</v>
      </c>
      <c r="T654" s="18">
        <f>_xll.qlCalendarAdvance(Calendar,T653,R654,"f",,Trigger)</f>
        <v>43963</v>
      </c>
      <c r="U654" s="22">
        <f>IFERROR(_xll.qlIndexFixing($U$1,S654,,Trigger),NA())</f>
        <v>6.9711630057334162E-3</v>
      </c>
      <c r="V654" s="22">
        <f>IFERROR(_xll.qlIndexFixing($V$1,S654,,Trigger),NA())</f>
        <v>6.8961131573974654E-3</v>
      </c>
      <c r="W654" s="27">
        <f t="shared" si="10"/>
        <v>0.75049848335950742</v>
      </c>
    </row>
    <row r="655" spans="18:23" x14ac:dyDescent="0.2">
      <c r="R655" s="17" t="s">
        <v>21</v>
      </c>
      <c r="S655" s="18">
        <f>_xll.qlCalendarAdvance(Calendar,S654,R655,,Trigger)</f>
        <v>43970</v>
      </c>
      <c r="T655" s="18">
        <f>_xll.qlCalendarAdvance(Calendar,T654,R655,"f",,Trigger)</f>
        <v>43970</v>
      </c>
      <c r="U655" s="22">
        <f>IFERROR(_xll.qlIndexFixing($U$1,S655,,Trigger),NA())</f>
        <v>7.0125960655964548E-3</v>
      </c>
      <c r="V655" s="22">
        <f>IFERROR(_xll.qlIndexFixing($V$1,S655,,Trigger),NA())</f>
        <v>6.9491129107035476E-3</v>
      </c>
      <c r="W655" s="27">
        <f t="shared" si="10"/>
        <v>0.63483154892907123</v>
      </c>
    </row>
    <row r="656" spans="18:23" x14ac:dyDescent="0.2">
      <c r="R656" s="17" t="s">
        <v>21</v>
      </c>
      <c r="S656" s="18">
        <f>_xll.qlCalendarAdvance(Calendar,S655,R656,,Trigger)</f>
        <v>43977</v>
      </c>
      <c r="T656" s="18">
        <f>_xll.qlCalendarAdvance(Calendar,T655,R656,"f",,Trigger)</f>
        <v>43977</v>
      </c>
      <c r="U656" s="22">
        <f>IFERROR(_xll.qlIndexFixing($U$1,S656,,Trigger),NA())</f>
        <v>7.0526136625925773E-3</v>
      </c>
      <c r="V656" s="22">
        <f>IFERROR(_xll.qlIndexFixing($V$1,S656,,Trigger),NA())</f>
        <v>7.0017590854032363E-3</v>
      </c>
      <c r="W656" s="27">
        <f t="shared" si="10"/>
        <v>0.50854577189340944</v>
      </c>
    </row>
    <row r="657" spans="18:23" x14ac:dyDescent="0.2">
      <c r="R657" s="17" t="s">
        <v>21</v>
      </c>
      <c r="S657" s="18">
        <f>_xll.qlCalendarAdvance(Calendar,S656,R657,,Trigger)</f>
        <v>43984</v>
      </c>
      <c r="T657" s="18">
        <f>_xll.qlCalendarAdvance(Calendar,T656,R657,"f",,Trigger)</f>
        <v>43984</v>
      </c>
      <c r="U657" s="22">
        <f>IFERROR(_xll.qlIndexFixing($U$1,S657,,Trigger),NA())</f>
        <v>7.0912157962421674E-3</v>
      </c>
      <c r="V657" s="22">
        <f>IFERROR(_xll.qlIndexFixing($V$1,S657,,Trigger),NA())</f>
        <v>7.0540446440858773E-3</v>
      </c>
      <c r="W657" s="27">
        <f t="shared" si="10"/>
        <v>0.37171152156290077</v>
      </c>
    </row>
    <row r="658" spans="18:23" x14ac:dyDescent="0.2">
      <c r="R658" s="17" t="s">
        <v>21</v>
      </c>
      <c r="S658" s="18">
        <f>_xll.qlCalendarAdvance(Calendar,S657,R658,,Trigger)</f>
        <v>43991</v>
      </c>
      <c r="T658" s="18">
        <f>_xll.qlCalendarAdvance(Calendar,T657,R658,"f",,Trigger)</f>
        <v>43991</v>
      </c>
      <c r="U658" s="22">
        <f>IFERROR(_xll.qlIndexFixing($U$1,S658,,Trigger),NA())</f>
        <v>7.1284024660656087E-3</v>
      </c>
      <c r="V658" s="22">
        <f>IFERROR(_xll.qlIndexFixing($V$1,S658,,Trigger),NA())</f>
        <v>7.1059625492608802E-3</v>
      </c>
      <c r="W658" s="27">
        <f t="shared" si="10"/>
        <v>0.22439916804728455</v>
      </c>
    </row>
    <row r="659" spans="18:23" x14ac:dyDescent="0.2">
      <c r="R659" s="17" t="s">
        <v>21</v>
      </c>
      <c r="S659" s="18">
        <f>_xll.qlCalendarAdvance(Calendar,S658,R659,,Trigger)</f>
        <v>43998</v>
      </c>
      <c r="T659" s="18">
        <f>_xll.qlCalendarAdvance(Calendar,T658,R659,"f",,Trigger)</f>
        <v>43998</v>
      </c>
      <c r="U659" s="22">
        <f>IFERROR(_xll.qlIndexFixing($U$1,S659,,Trigger),NA())</f>
        <v>7.1641736716632209E-3</v>
      </c>
      <c r="V659" s="22">
        <f>IFERROR(_xll.qlIndexFixing($V$1,S659,,Trigger),NA())</f>
        <v>7.157505763597527E-3</v>
      </c>
      <c r="W659" s="27">
        <f t="shared" si="10"/>
        <v>6.6679080656939504E-2</v>
      </c>
    </row>
    <row r="660" spans="18:23" x14ac:dyDescent="0.2">
      <c r="R660" s="17" t="s">
        <v>21</v>
      </c>
      <c r="S660" s="18">
        <f>_xll.qlCalendarAdvance(Calendar,S659,R660,,Trigger)</f>
        <v>44005</v>
      </c>
      <c r="T660" s="18">
        <f>_xll.qlCalendarAdvance(Calendar,T659,R660,"f",,Trigger)</f>
        <v>44005</v>
      </c>
      <c r="U660" s="22">
        <f>IFERROR(_xll.qlIndexFixing($U$1,S660,,Trigger),NA())</f>
        <v>7.1985294124754517E-3</v>
      </c>
      <c r="V660" s="22">
        <f>IFERROR(_xll.qlIndexFixing($V$1,S660,,Trigger),NA())</f>
        <v>7.2086672496851634E-3</v>
      </c>
      <c r="W660" s="27">
        <f t="shared" si="10"/>
        <v>-0.1013783720971162</v>
      </c>
    </row>
    <row r="661" spans="18:23" x14ac:dyDescent="0.2">
      <c r="R661" s="17" t="s">
        <v>21</v>
      </c>
      <c r="S661" s="18">
        <f>_xll.qlCalendarAdvance(Calendar,S660,R661,,Trigger)</f>
        <v>44012</v>
      </c>
      <c r="T661" s="18">
        <f>_xll.qlCalendarAdvance(Calendar,T660,R661,"f",,Trigger)</f>
        <v>44012</v>
      </c>
      <c r="U661" s="22">
        <f>IFERROR(_xll.qlIndexFixing($U$1,S661,,Trigger),NA())</f>
        <v>7.2314696882624929E-3</v>
      </c>
      <c r="V661" s="22">
        <f>IFERROR(_xll.qlIndexFixing($V$1,S661,,Trigger),NA())</f>
        <v>7.2594399700331991E-3</v>
      </c>
      <c r="W661" s="27">
        <f t="shared" si="10"/>
        <v>-0.27970281770706151</v>
      </c>
    </row>
    <row r="662" spans="18:23" x14ac:dyDescent="0.2">
      <c r="R662" s="17" t="s">
        <v>21</v>
      </c>
      <c r="S662" s="18">
        <f>_xll.qlCalendarAdvance(Calendar,S661,R662,,Trigger)</f>
        <v>44019</v>
      </c>
      <c r="T662" s="18">
        <f>_xll.qlCalendarAdvance(Calendar,T661,R662,"f",,Trigger)</f>
        <v>44019</v>
      </c>
      <c r="U662" s="22">
        <f>IFERROR(_xll.qlIndexFixing($U$1,S662,,Trigger),NA())</f>
        <v>7.2629944986246642E-3</v>
      </c>
      <c r="V662" s="22">
        <f>IFERROR(_xll.qlIndexFixing($V$1,S662,,Trigger),NA())</f>
        <v>7.3098168873109159E-3</v>
      </c>
      <c r="W662" s="27">
        <f t="shared" si="10"/>
        <v>-0.4682238868625177</v>
      </c>
    </row>
    <row r="663" spans="18:23" x14ac:dyDescent="0.2">
      <c r="R663" s="17" t="s">
        <v>21</v>
      </c>
      <c r="S663" s="18">
        <f>_xll.qlCalendarAdvance(Calendar,S662,R663,,Trigger)</f>
        <v>44026</v>
      </c>
      <c r="T663" s="18">
        <f>_xll.qlCalendarAdvance(Calendar,T662,R663,"f",,Trigger)</f>
        <v>44026</v>
      </c>
      <c r="U663" s="22">
        <f>IFERROR(_xll.qlIndexFixing($U$1,S663,,Trigger),NA())</f>
        <v>7.2931038430823492E-3</v>
      </c>
      <c r="V663" s="22">
        <f>IFERROR(_xll.qlIndexFixing($V$1,S663,,Trigger),NA())</f>
        <v>7.3597909639477876E-3</v>
      </c>
      <c r="W663" s="27">
        <f t="shared" si="10"/>
        <v>-0.66687120865438487</v>
      </c>
    </row>
    <row r="664" spans="18:23" x14ac:dyDescent="0.2">
      <c r="R664" s="17" t="s">
        <v>21</v>
      </c>
      <c r="S664" s="18">
        <f>_xll.qlCalendarAdvance(Calendar,S663,R664,,Trigger)</f>
        <v>44033</v>
      </c>
      <c r="T664" s="18">
        <f>_xll.qlCalendarAdvance(Calendar,T663,R664,"f",,Trigger)</f>
        <v>44033</v>
      </c>
      <c r="U664" s="22">
        <f>IFERROR(_xll.qlIndexFixing($U$1,S664,,Trigger),NA())</f>
        <v>7.3217977213158036E-3</v>
      </c>
      <c r="V664" s="22">
        <f>IFERROR(_xll.qlIndexFixing($V$1,S664,,Trigger),NA())</f>
        <v>7.4093551626930321E-3</v>
      </c>
      <c r="W664" s="27">
        <f t="shared" si="10"/>
        <v>-0.87557441377228429</v>
      </c>
    </row>
    <row r="665" spans="18:23" x14ac:dyDescent="0.2">
      <c r="R665" s="17" t="s">
        <v>21</v>
      </c>
      <c r="S665" s="18">
        <f>_xll.qlCalendarAdvance(Calendar,S664,R665,,Trigger)</f>
        <v>44040</v>
      </c>
      <c r="T665" s="18">
        <f>_xll.qlCalendarAdvance(Calendar,T664,R665,"f",,Trigger)</f>
        <v>44040</v>
      </c>
      <c r="U665" s="22">
        <f>IFERROR(_xll.qlIndexFixing($U$1,S665,,Trigger),NA())</f>
        <v>7.3490761330852195E-3</v>
      </c>
      <c r="V665" s="22">
        <f>IFERROR(_xll.qlIndexFixing($V$1,S665,,Trigger),NA())</f>
        <v>7.4585024459761229E-3</v>
      </c>
      <c r="W665" s="27">
        <f t="shared" si="10"/>
        <v>-1.0942631289090343</v>
      </c>
    </row>
    <row r="666" spans="18:23" x14ac:dyDescent="0.2">
      <c r="R666" s="17" t="s">
        <v>21</v>
      </c>
      <c r="S666" s="18">
        <f>_xll.qlCalendarAdvance(Calendar,S665,R666,,Trigger)</f>
        <v>44047</v>
      </c>
      <c r="T666" s="18">
        <f>_xll.qlCalendarAdvance(Calendar,T665,R666,"f",,Trigger)</f>
        <v>44047</v>
      </c>
      <c r="U666" s="22">
        <f>IFERROR(_xll.qlIndexFixing($U$1,S666,,Trigger),NA())</f>
        <v>7.3749390779109802E-3</v>
      </c>
      <c r="V666" s="22">
        <f>IFERROR(_xll.qlIndexFixing($V$1,S666,,Trigger),NA())</f>
        <v>7.507225776546278E-3</v>
      </c>
      <c r="W666" s="27">
        <f t="shared" si="10"/>
        <v>-1.3228669863529774</v>
      </c>
    </row>
    <row r="667" spans="18:23" x14ac:dyDescent="0.2">
      <c r="R667" s="17" t="s">
        <v>21</v>
      </c>
      <c r="S667" s="18">
        <f>_xll.qlCalendarAdvance(Calendar,S666,R667,,Trigger)</f>
        <v>44054</v>
      </c>
      <c r="T667" s="18">
        <f>_xll.qlCalendarAdvance(Calendar,T666,R667,"f",,Trigger)</f>
        <v>44054</v>
      </c>
      <c r="U667" s="22">
        <f>IFERROR(_xll.qlIndexFixing($U$1,S667,,Trigger),NA())</f>
        <v>7.3993865556332139E-3</v>
      </c>
      <c r="V667" s="22">
        <f>IFERROR(_xll.qlIndexFixing($V$1,S667,,Trigger),NA())</f>
        <v>7.555518116832971E-3</v>
      </c>
      <c r="W667" s="27">
        <f t="shared" si="10"/>
        <v>-1.5613156119975713</v>
      </c>
    </row>
    <row r="668" spans="18:23" x14ac:dyDescent="0.2">
      <c r="R668" s="17" t="s">
        <v>21</v>
      </c>
      <c r="S668" s="18">
        <f>_xll.qlCalendarAdvance(Calendar,S667,R668,,Trigger)</f>
        <v>44061</v>
      </c>
      <c r="T668" s="18">
        <f>_xll.qlCalendarAdvance(Calendar,T667,R668,"f",,Trigger)</f>
        <v>44061</v>
      </c>
      <c r="U668" s="22">
        <f>IFERROR(_xll.qlIndexFixing($U$1,S668,,Trigger),NA())</f>
        <v>7.4224185658522401E-3</v>
      </c>
      <c r="V668" s="22">
        <f>IFERROR(_xll.qlIndexFixing($V$1,S668,,Trigger),NA())</f>
        <v>7.6033724293456117E-3</v>
      </c>
      <c r="W668" s="27">
        <f t="shared" si="10"/>
        <v>-1.8095386349337161</v>
      </c>
    </row>
    <row r="669" spans="18:23" x14ac:dyDescent="0.2">
      <c r="R669" s="17" t="s">
        <v>21</v>
      </c>
      <c r="S669" s="18">
        <f>_xll.qlCalendarAdvance(Calendar,S668,R669,,Trigger)</f>
        <v>44068</v>
      </c>
      <c r="T669" s="18">
        <f>_xll.qlCalendarAdvance(Calendar,T668,R669,"f",,Trigger)</f>
        <v>44068</v>
      </c>
      <c r="U669" s="22">
        <f>IFERROR(_xll.qlIndexFixing($U$1,S669,,Trigger),NA())</f>
        <v>7.4440351083282508E-3</v>
      </c>
      <c r="V669" s="22">
        <f>IFERROR(_xll.qlIndexFixing($V$1,S669,,Trigger),NA())</f>
        <v>7.650781676753482E-3</v>
      </c>
      <c r="W669" s="27">
        <f t="shared" si="10"/>
        <v>-2.067465684252312</v>
      </c>
    </row>
    <row r="670" spans="18:23" x14ac:dyDescent="0.2">
      <c r="R670" s="17" t="s">
        <v>21</v>
      </c>
      <c r="S670" s="18">
        <f>_xll.qlCalendarAdvance(Calendar,S669,R670,,Trigger)</f>
        <v>44075</v>
      </c>
      <c r="T670" s="18">
        <f>_xll.qlCalendarAdvance(Calendar,T669,R670,"f",,Trigger)</f>
        <v>44075</v>
      </c>
      <c r="U670" s="22">
        <f>IFERROR(_xll.qlIndexFixing($U$1,S670,,Trigger),NA())</f>
        <v>7.5060048037833837E-3</v>
      </c>
      <c r="V670" s="22">
        <f>IFERROR(_xll.qlIndexFixing($V$1,S670,,Trigger),NA())</f>
        <v>7.70693201928907E-3</v>
      </c>
      <c r="W670" s="27">
        <f t="shared" si="10"/>
        <v>-2.0092721550568626</v>
      </c>
    </row>
    <row r="671" spans="18:23" x14ac:dyDescent="0.2">
      <c r="R671" s="17" t="s">
        <v>21</v>
      </c>
      <c r="S671" s="18">
        <f>_xll.qlCalendarAdvance(Calendar,S670,R671,,Trigger)</f>
        <v>44082</v>
      </c>
      <c r="T671" s="18">
        <f>_xll.qlCalendarAdvance(Calendar,T670,R671,"f",,Trigger)</f>
        <v>44082</v>
      </c>
      <c r="U671" s="22">
        <f>IFERROR(_xll.qlIndexFixing($U$1,S671,,Trigger),NA())</f>
        <v>7.5900077894708318E-3</v>
      </c>
      <c r="V671" s="22">
        <f>IFERROR(_xll.qlIndexFixing($V$1,S671,,Trigger),NA())</f>
        <v>7.767982038648924E-3</v>
      </c>
      <c r="W671" s="27">
        <f t="shared" si="10"/>
        <v>-1.7797424917809224</v>
      </c>
    </row>
    <row r="672" spans="18:23" x14ac:dyDescent="0.2">
      <c r="R672" s="17" t="s">
        <v>21</v>
      </c>
      <c r="S672" s="18">
        <f>_xll.qlCalendarAdvance(Calendar,S671,R672,,Trigger)</f>
        <v>44089</v>
      </c>
      <c r="T672" s="18">
        <f>_xll.qlCalendarAdvance(Calendar,T671,R672,"f",,Trigger)</f>
        <v>44089</v>
      </c>
      <c r="U672" s="22">
        <f>IFERROR(_xll.qlIndexFixing($U$1,S672,,Trigger),NA())</f>
        <v>7.6728927910529876E-3</v>
      </c>
      <c r="V672" s="22">
        <f>IFERROR(_xll.qlIndexFixing($V$1,S672,,Trigger),NA())</f>
        <v>7.8288744410492939E-3</v>
      </c>
      <c r="W672" s="27">
        <f t="shared" si="10"/>
        <v>-1.5598164999630626</v>
      </c>
    </row>
    <row r="673" spans="18:23" x14ac:dyDescent="0.2">
      <c r="R673" s="17" t="s">
        <v>21</v>
      </c>
      <c r="S673" s="18">
        <f>_xll.qlCalendarAdvance(Calendar,S672,R673,,Trigger)</f>
        <v>44096</v>
      </c>
      <c r="T673" s="18">
        <f>_xll.qlCalendarAdvance(Calendar,T672,R673,"f",,Trigger)</f>
        <v>44096</v>
      </c>
      <c r="U673" s="22">
        <f>IFERROR(_xll.qlIndexFixing($U$1,S673,,Trigger),NA())</f>
        <v>7.7546598078903628E-3</v>
      </c>
      <c r="V673" s="22">
        <f>IFERROR(_xll.qlIndexFixing($V$1,S673,,Trigger),NA())</f>
        <v>7.8896043618215117E-3</v>
      </c>
      <c r="W673" s="27">
        <f t="shared" si="10"/>
        <v>-1.349445539311489</v>
      </c>
    </row>
    <row r="674" spans="18:23" x14ac:dyDescent="0.2">
      <c r="R674" s="17" t="s">
        <v>21</v>
      </c>
      <c r="S674" s="18">
        <f>_xll.qlCalendarAdvance(Calendar,S673,R674,,Trigger)</f>
        <v>44103</v>
      </c>
      <c r="T674" s="18">
        <f>_xll.qlCalendarAdvance(Calendar,T673,R674,"f",,Trigger)</f>
        <v>44103</v>
      </c>
      <c r="U674" s="22">
        <f>IFERROR(_xll.qlIndexFixing($U$1,S674,,Trigger),NA())</f>
        <v>7.8353088391036607E-3</v>
      </c>
      <c r="V674" s="22">
        <f>IFERROR(_xll.qlIndexFixing($V$1,S674,,Trigger),NA())</f>
        <v>7.9501669362969096E-3</v>
      </c>
      <c r="W674" s="27">
        <f t="shared" si="10"/>
        <v>-1.1485809719324891</v>
      </c>
    </row>
    <row r="675" spans="18:23" x14ac:dyDescent="0.2">
      <c r="R675" s="17" t="s">
        <v>21</v>
      </c>
      <c r="S675" s="18">
        <f>_xll.qlCalendarAdvance(Calendar,S674,R675,,Trigger)</f>
        <v>44110</v>
      </c>
      <c r="T675" s="18">
        <f>_xll.qlCalendarAdvance(Calendar,T674,R675,"f",,Trigger)</f>
        <v>44110</v>
      </c>
      <c r="U675" s="22">
        <f>IFERROR(_xll.qlIndexFixing($U$1,S675,,Trigger),NA())</f>
        <v>7.9148398839734568E-3</v>
      </c>
      <c r="V675" s="22">
        <f>IFERROR(_xll.qlIndexFixing($V$1,S675,,Trigger),NA())</f>
        <v>8.0105572999666919E-3</v>
      </c>
      <c r="W675" s="27">
        <f t="shared" si="10"/>
        <v>-0.95717415993235022</v>
      </c>
    </row>
    <row r="676" spans="18:23" x14ac:dyDescent="0.2">
      <c r="R676" s="17" t="s">
        <v>21</v>
      </c>
      <c r="S676" s="18">
        <f>_xll.qlCalendarAdvance(Calendar,S675,R676,,Trigger)</f>
        <v>44117</v>
      </c>
      <c r="T676" s="18">
        <f>_xll.qlCalendarAdvance(Calendar,T675,R676,"f",,Trigger)</f>
        <v>44117</v>
      </c>
      <c r="U676" s="22">
        <f>IFERROR(_xll.qlIndexFixing($U$1,S676,,Trigger),NA())</f>
        <v>7.9932529417003906E-3</v>
      </c>
      <c r="V676" s="22">
        <f>IFERROR(_xll.qlIndexFixing($V$1,S676,,Trigger),NA())</f>
        <v>8.0707705880023184E-3</v>
      </c>
      <c r="W676" s="27">
        <f t="shared" si="10"/>
        <v>-0.77517646301927812</v>
      </c>
    </row>
    <row r="677" spans="18:23" x14ac:dyDescent="0.2">
      <c r="R677" s="17" t="s">
        <v>21</v>
      </c>
      <c r="S677" s="18">
        <f>_xll.qlCalendarAdvance(Calendar,S676,R677,,Trigger)</f>
        <v>44124</v>
      </c>
      <c r="T677" s="18">
        <f>_xll.qlCalendarAdvance(Calendar,T676,R677,"f",,Trigger)</f>
        <v>44124</v>
      </c>
      <c r="U677" s="22">
        <f>IFERROR(_xll.qlIndexFixing($U$1,S677,,Trigger),NA())</f>
        <v>8.0705480117249095E-3</v>
      </c>
      <c r="V677" s="22">
        <f>IFERROR(_xll.qlIndexFixing($V$1,S677,,Trigger),NA())</f>
        <v>8.1308019358949934E-3</v>
      </c>
      <c r="W677" s="27">
        <f t="shared" si="10"/>
        <v>-0.60253924170083906</v>
      </c>
    </row>
    <row r="678" spans="18:23" x14ac:dyDescent="0.2">
      <c r="R678" s="17" t="s">
        <v>21</v>
      </c>
      <c r="S678" s="18">
        <f>_xll.qlCalendarAdvance(Calendar,S677,R678,,Trigger)</f>
        <v>44131</v>
      </c>
      <c r="T678" s="18">
        <f>_xll.qlCalendarAdvance(Calendar,T677,R678,"f",,Trigger)</f>
        <v>44131</v>
      </c>
      <c r="U678" s="22">
        <f>IFERROR(_xll.qlIndexFixing($U$1,S678,,Trigger),NA())</f>
        <v>8.1467250931677171E-3</v>
      </c>
      <c r="V678" s="22">
        <f>IFERROR(_xll.qlIndexFixing($V$1,S678,,Trigger),NA())</f>
        <v>8.1906464788961131E-3</v>
      </c>
      <c r="W678" s="27">
        <f t="shared" si="10"/>
        <v>-0.4392138572839599</v>
      </c>
    </row>
    <row r="679" spans="18:23" x14ac:dyDescent="0.2">
      <c r="R679" s="17" t="s">
        <v>21</v>
      </c>
      <c r="S679" s="18">
        <f>_xll.qlCalendarAdvance(Calendar,S678,R679,,Trigger)</f>
        <v>44138</v>
      </c>
      <c r="T679" s="18">
        <f>_xll.qlCalendarAdvance(Calendar,T678,R679,"f",,Trigger)</f>
        <v>44138</v>
      </c>
      <c r="U679" s="22">
        <f>IFERROR(_xll.qlIndexFixing($U$1,S679,,Trigger),NA())</f>
        <v>8.2217841853893248E-3</v>
      </c>
      <c r="V679" s="22">
        <f>IFERROR(_xll.qlIndexFixing($V$1,S679,,Trigger),NA())</f>
        <v>8.2502993524169455E-3</v>
      </c>
      <c r="W679" s="27">
        <f t="shared" si="10"/>
        <v>-0.28515167027620691</v>
      </c>
    </row>
    <row r="680" spans="18:23" x14ac:dyDescent="0.2">
      <c r="R680" s="17" t="s">
        <v>21</v>
      </c>
      <c r="S680" s="18">
        <f>_xll.qlCalendarAdvance(Calendar,S679,R680,,Trigger)</f>
        <v>44145</v>
      </c>
      <c r="T680" s="18">
        <f>_xll.qlCalendarAdvance(Calendar,T679,R680,"f",,Trigger)</f>
        <v>44145</v>
      </c>
      <c r="U680" s="22">
        <f>IFERROR(_xll.qlIndexFixing($U$1,S680,,Trigger),NA())</f>
        <v>8.295725287590372E-3</v>
      </c>
      <c r="V680" s="22">
        <f>IFERROR(_xll.qlIndexFixing($V$1,S680,,Trigger),NA())</f>
        <v>8.3097556917888227E-3</v>
      </c>
      <c r="W680" s="27">
        <f t="shared" si="10"/>
        <v>-0.14030404198450697</v>
      </c>
    </row>
    <row r="681" spans="18:23" x14ac:dyDescent="0.2">
      <c r="R681" s="17" t="s">
        <v>21</v>
      </c>
      <c r="S681" s="18">
        <f>_xll.qlCalendarAdvance(Calendar,S680,R681,,Trigger)</f>
        <v>44152</v>
      </c>
      <c r="T681" s="18">
        <f>_xll.qlCalendarAdvance(Calendar,T680,R681,"f",,Trigger)</f>
        <v>44152</v>
      </c>
      <c r="U681" s="22">
        <f>IFERROR(_xll.qlIndexFixing($U$1,S681,,Trigger),NA())</f>
        <v>8.3685483992113063E-3</v>
      </c>
      <c r="V681" s="22">
        <f>IFERROR(_xll.qlIndexFixing($V$1,S681,,Trigger),NA())</f>
        <v>8.3690106323430768E-3</v>
      </c>
      <c r="W681" s="27">
        <f t="shared" si="10"/>
        <v>-4.622331317705175E-3</v>
      </c>
    </row>
    <row r="682" spans="18:23" x14ac:dyDescent="0.2">
      <c r="R682" s="17" t="s">
        <v>21</v>
      </c>
      <c r="S682" s="18">
        <f>_xll.qlCalendarAdvance(Calendar,S681,R682,,Trigger)</f>
        <v>44159</v>
      </c>
      <c r="T682" s="18">
        <f>_xll.qlCalendarAdvance(Calendar,T681,R682,"f",,Trigger)</f>
        <v>44159</v>
      </c>
      <c r="U682" s="22">
        <f>IFERROR(_xll.qlIndexFixing($U$1,S682,,Trigger),NA())</f>
        <v>8.4402535195327033E-3</v>
      </c>
      <c r="V682" s="22">
        <f>IFERROR(_xll.qlIndexFixing($V$1,S682,,Trigger),NA())</f>
        <v>8.428059309331104E-3</v>
      </c>
      <c r="W682" s="27">
        <f t="shared" si="10"/>
        <v>0.12194210201599276</v>
      </c>
    </row>
    <row r="683" spans="18:23" x14ac:dyDescent="0.2">
      <c r="R683" s="17" t="s">
        <v>21</v>
      </c>
      <c r="S683" s="18">
        <f>_xll.qlCalendarAdvance(Calendar,S682,R683,,Trigger)</f>
        <v>44166</v>
      </c>
      <c r="T683" s="18">
        <f>_xll.qlCalendarAdvance(Calendar,T682,R683,"f",,Trigger)</f>
        <v>44166</v>
      </c>
      <c r="U683" s="22">
        <f>IFERROR(_xll.qlIndexFixing($U$1,S683,,Trigger),NA())</f>
        <v>8.5108406478351384E-3</v>
      </c>
      <c r="V683" s="22">
        <f>IFERROR(_xll.qlIndexFixing($V$1,S683,,Trigger),NA())</f>
        <v>8.4868968581641724E-3</v>
      </c>
      <c r="W683" s="27">
        <f t="shared" si="10"/>
        <v>0.23943789670965998</v>
      </c>
    </row>
    <row r="684" spans="18:23" x14ac:dyDescent="0.2">
      <c r="R684" s="17" t="s">
        <v>21</v>
      </c>
      <c r="S684" s="18">
        <f>_xll.qlCalendarAdvance(Calendar,S683,R684,,Trigger)</f>
        <v>44173</v>
      </c>
      <c r="T684" s="18">
        <f>_xll.qlCalendarAdvance(Calendar,T683,R684,"f",,Trigger)</f>
        <v>44173</v>
      </c>
      <c r="U684" s="22">
        <f>IFERROR(_xll.qlIndexFixing($U$1,S684,,Trigger),NA())</f>
        <v>8.5803097835590592E-3</v>
      </c>
      <c r="V684" s="22">
        <f>IFERROR(_xll.qlIndexFixing($V$1,S684,,Trigger),NA())</f>
        <v>8.5455184142535501E-3</v>
      </c>
      <c r="W684" s="27">
        <f t="shared" si="10"/>
        <v>0.34791369305509079</v>
      </c>
    </row>
    <row r="685" spans="18:23" x14ac:dyDescent="0.2">
      <c r="R685" s="17" t="s">
        <v>21</v>
      </c>
      <c r="S685" s="18">
        <f>_xll.qlCalendarAdvance(Calendar,S684,R685,,Trigger)</f>
        <v>44180</v>
      </c>
      <c r="T685" s="18">
        <f>_xll.qlCalendarAdvance(Calendar,T684,R685,"f",,Trigger)</f>
        <v>44180</v>
      </c>
      <c r="U685" s="22">
        <f>IFERROR(_xll.qlIndexFixing($U$1,S685,,Trigger),NA())</f>
        <v>8.6486609259850411E-3</v>
      </c>
      <c r="V685" s="22">
        <f>IFERROR(_xll.qlIndexFixing($V$1,S685,,Trigger),NA())</f>
        <v>8.6039191127706971E-3</v>
      </c>
      <c r="W685" s="27">
        <f t="shared" si="10"/>
        <v>0.44741813214344006</v>
      </c>
    </row>
    <row r="686" spans="18:23" x14ac:dyDescent="0.2">
      <c r="R686" s="17" t="s">
        <v>21</v>
      </c>
      <c r="S686" s="18">
        <f>_xll.qlCalendarAdvance(Calendar,S685,R686,,Trigger)</f>
        <v>44187</v>
      </c>
      <c r="T686" s="18">
        <f>_xll.qlCalendarAdvance(Calendar,T685,R686,"f",,Trigger)</f>
        <v>44187</v>
      </c>
      <c r="U686" s="22">
        <f>IFERROR(_xll.qlIndexFixing($U$1,S686,,Trigger),NA())</f>
        <v>8.7158940744735958E-3</v>
      </c>
      <c r="V686" s="22">
        <f>IFERROR(_xll.qlIndexFixing($V$1,S686,,Trigger),NA())</f>
        <v>8.6620940890469456E-3</v>
      </c>
      <c r="W686" s="27">
        <f t="shared" si="10"/>
        <v>0.5379998542665021</v>
      </c>
    </row>
    <row r="687" spans="18:23" x14ac:dyDescent="0.2">
      <c r="R687" s="17" t="s">
        <v>21</v>
      </c>
      <c r="S687" s="18">
        <f>_xll.qlCalendarAdvance(Calendar,S686,R687,,Trigger)</f>
        <v>44194</v>
      </c>
      <c r="T687" s="18">
        <f>_xll.qlCalendarAdvance(Calendar,T686,R687,"f",,Trigger)</f>
        <v>44194</v>
      </c>
      <c r="U687" s="22">
        <f>IFERROR(_xll.qlIndexFixing($U$1,S687,,Trigger),NA())</f>
        <v>8.7820092284651707E-3</v>
      </c>
      <c r="V687" s="22">
        <f>IFERROR(_xll.qlIndexFixing($V$1,S687,,Trigger),NA())</f>
        <v>8.7200384785734997E-3</v>
      </c>
      <c r="W687" s="27">
        <f t="shared" si="10"/>
        <v>0.61970749891671062</v>
      </c>
    </row>
    <row r="688" spans="18:23" x14ac:dyDescent="0.2">
      <c r="R688" s="17" t="s">
        <v>21</v>
      </c>
      <c r="S688" s="18">
        <f>_xll.qlCalendarAdvance(Calendar,S687,R688,,Trigger)</f>
        <v>44201</v>
      </c>
      <c r="T688" s="18">
        <f>_xll.qlCalendarAdvance(Calendar,T687,R688,"f",,Trigger)</f>
        <v>44201</v>
      </c>
      <c r="U688" s="22">
        <f>IFERROR(_xll.qlIndexFixing($U$1,S688,,Trigger),NA())</f>
        <v>8.8470063872403415E-3</v>
      </c>
      <c r="V688" s="22">
        <f>IFERROR(_xll.qlIndexFixing($V$1,S688,,Trigger),NA())</f>
        <v>8.7777474165218194E-3</v>
      </c>
      <c r="W688" s="27">
        <f t="shared" si="10"/>
        <v>0.6925897071852205</v>
      </c>
    </row>
    <row r="689" spans="18:23" x14ac:dyDescent="0.2">
      <c r="R689" s="17" t="s">
        <v>21</v>
      </c>
      <c r="S689" s="18">
        <f>_xll.qlCalendarAdvance(Calendar,S688,R689,,Trigger)</f>
        <v>44208</v>
      </c>
      <c r="T689" s="18">
        <f>_xll.qlCalendarAdvance(Calendar,T688,R689,"f",,Trigger)</f>
        <v>44208</v>
      </c>
      <c r="U689" s="22">
        <f>IFERROR(_xll.qlIndexFixing($U$1,S689,,Trigger),NA())</f>
        <v>8.9108855502395556E-3</v>
      </c>
      <c r="V689" s="22">
        <f>IFERROR(_xll.qlIndexFixing($V$1,S689,,Trigger),NA())</f>
        <v>8.8352160381433009E-3</v>
      </c>
      <c r="W689" s="27">
        <f t="shared" si="10"/>
        <v>0.75669512096254721</v>
      </c>
    </row>
    <row r="690" spans="18:23" x14ac:dyDescent="0.2">
      <c r="R690" s="17" t="s">
        <v>21</v>
      </c>
      <c r="S690" s="18">
        <f>_xll.qlCalendarAdvance(Calendar,S689,R690,,Trigger)</f>
        <v>44215</v>
      </c>
      <c r="T690" s="18">
        <f>_xll.qlCalendarAdvance(Calendar,T689,R690,"f",,Trigger)</f>
        <v>44215</v>
      </c>
      <c r="U690" s="22">
        <f>IFERROR(_xll.qlIndexFixing($U$1,S690,,Trigger),NA())</f>
        <v>8.9736467169032608E-3</v>
      </c>
      <c r="V690" s="22">
        <f>IFERROR(_xll.qlIndexFixing($V$1,S690,,Trigger),NA())</f>
        <v>8.8924394790090844E-3</v>
      </c>
      <c r="W690" s="27">
        <f t="shared" si="10"/>
        <v>0.81207237894176387</v>
      </c>
    </row>
    <row r="691" spans="18:23" x14ac:dyDescent="0.2">
      <c r="R691" s="17" t="s">
        <v>21</v>
      </c>
      <c r="S691" s="18">
        <f>_xll.qlCalendarAdvance(Calendar,S690,R691,,Trigger)</f>
        <v>44222</v>
      </c>
      <c r="T691" s="18">
        <f>_xll.qlCalendarAdvance(Calendar,T690,R691,"f",,Trigger)</f>
        <v>44222</v>
      </c>
      <c r="U691" s="22">
        <f>IFERROR(_xll.qlIndexFixing($U$1,S691,,Trigger),NA())</f>
        <v>9.0352898866719045E-3</v>
      </c>
      <c r="V691" s="22">
        <f>IFERROR(_xll.qlIndexFixing($V$1,S691,,Trigger),NA())</f>
        <v>8.9494128741307577E-3</v>
      </c>
      <c r="W691" s="27">
        <f t="shared" si="10"/>
        <v>0.85877012541146769</v>
      </c>
    </row>
    <row r="692" spans="18:23" x14ac:dyDescent="0.2">
      <c r="R692" s="17" t="s">
        <v>21</v>
      </c>
      <c r="S692" s="18">
        <f>_xll.qlCalendarAdvance(Calendar,S691,R692,,Trigger)</f>
        <v>44229</v>
      </c>
      <c r="T692" s="18">
        <f>_xll.qlCalendarAdvance(Calendar,T691,R692,"f",,Trigger)</f>
        <v>44229</v>
      </c>
      <c r="U692" s="22">
        <f>IFERROR(_xll.qlIndexFixing($U$1,S692,,Trigger),NA())</f>
        <v>9.0958150588260622E-3</v>
      </c>
      <c r="V692" s="22">
        <f>IFERROR(_xll.qlIndexFixing($V$1,S692,,Trigger),NA())</f>
        <v>9.0061313589995251E-3</v>
      </c>
      <c r="W692" s="27">
        <f t="shared" si="10"/>
        <v>0.89683699826537122</v>
      </c>
    </row>
    <row r="693" spans="18:23" x14ac:dyDescent="0.2">
      <c r="R693" s="17" t="s">
        <v>21</v>
      </c>
      <c r="S693" s="18">
        <f>_xll.qlCalendarAdvance(Calendar,S692,R693,,Trigger)</f>
        <v>44236</v>
      </c>
      <c r="T693" s="18">
        <f>_xll.qlCalendarAdvance(Calendar,T692,R693,"f",,Trigger)</f>
        <v>44236</v>
      </c>
      <c r="U693" s="22">
        <f>IFERROR(_xll.qlIndexFixing($U$1,S693,,Trigger),NA())</f>
        <v>9.1552222329660538E-3</v>
      </c>
      <c r="V693" s="22">
        <f>IFERROR(_xll.qlIndexFixing($V$1,S693,,Trigger),NA())</f>
        <v>9.0625900688667826E-3</v>
      </c>
      <c r="W693" s="27">
        <f t="shared" si="10"/>
        <v>0.92632164099271108</v>
      </c>
    </row>
    <row r="694" spans="18:23" x14ac:dyDescent="0.2">
      <c r="R694" s="17" t="s">
        <v>21</v>
      </c>
      <c r="S694" s="18">
        <f>_xll.qlCalendarAdvance(Calendar,S693,R694,,Trigger)</f>
        <v>44243</v>
      </c>
      <c r="T694" s="18">
        <f>_xll.qlCalendarAdvance(Calendar,T693,R694,"f",,Trigger)</f>
        <v>44243</v>
      </c>
      <c r="U694" s="22">
        <f>IFERROR(_xll.qlIndexFixing($U$1,S694,,Trigger),NA())</f>
        <v>9.2135114084523906E-3</v>
      </c>
      <c r="V694" s="22">
        <f>IFERROR(_xll.qlIndexFixing($V$1,S694,,Trigger),NA())</f>
        <v>9.1187841390638624E-3</v>
      </c>
      <c r="W694" s="27">
        <f t="shared" si="10"/>
        <v>0.94727269388528157</v>
      </c>
    </row>
    <row r="695" spans="18:23" x14ac:dyDescent="0.2">
      <c r="R695" s="17" t="s">
        <v>21</v>
      </c>
      <c r="S695" s="18">
        <f>_xll.qlCalendarAdvance(Calendar,S694,R695,,Trigger)</f>
        <v>44250</v>
      </c>
      <c r="T695" s="18">
        <f>_xll.qlCalendarAdvance(Calendar,T694,R695,"f",,Trigger)</f>
        <v>44250</v>
      </c>
      <c r="U695" s="22">
        <f>IFERROR(_xll.qlIndexFixing($U$1,S695,,Trigger),NA())</f>
        <v>9.2706825846455843E-3</v>
      </c>
      <c r="V695" s="22">
        <f>IFERROR(_xll.qlIndexFixing($V$1,S695,,Trigger),NA())</f>
        <v>9.1747087047622244E-3</v>
      </c>
      <c r="W695" s="27">
        <f t="shared" si="10"/>
        <v>0.95973879883359814</v>
      </c>
    </row>
    <row r="696" spans="18:23" x14ac:dyDescent="0.2">
      <c r="R696" s="17" t="s">
        <v>21</v>
      </c>
      <c r="S696" s="18">
        <f>_xll.qlCalendarAdvance(Calendar,S695,R696,,Trigger)</f>
        <v>44257</v>
      </c>
      <c r="T696" s="18">
        <f>_xll.qlCalendarAdvance(Calendar,T695,R696,"f",,Trigger)</f>
        <v>44257</v>
      </c>
      <c r="U696" s="22">
        <f>IFERROR(_xll.qlIndexFixing($U$1,S696,,Trigger),NA())</f>
        <v>9.3267357612258905E-3</v>
      </c>
      <c r="V696" s="22">
        <f>IFERROR(_xll.qlIndexFixing($V$1,S696,,Trigger),NA())</f>
        <v>9.2303589014530729E-3</v>
      </c>
      <c r="W696" s="27">
        <f t="shared" si="10"/>
        <v>0.96376859772817625</v>
      </c>
    </row>
    <row r="697" spans="18:23" x14ac:dyDescent="0.2">
      <c r="R697" s="17" t="s">
        <v>21</v>
      </c>
      <c r="S697" s="18">
        <f>_xll.qlCalendarAdvance(Calendar,S696,R697,,Trigger)</f>
        <v>44264</v>
      </c>
      <c r="T697" s="18">
        <f>_xll.qlCalendarAdvance(Calendar,T696,R697,"f",,Trigger)</f>
        <v>44264</v>
      </c>
      <c r="U697" s="22">
        <f>IFERROR(_xll.qlIndexFixing($U$1,S697,,Trigger),NA())</f>
        <v>9.381670937553821E-3</v>
      </c>
      <c r="V697" s="22">
        <f>IFERROR(_xll.qlIndexFixing($V$1,S697,,Trigger),NA())</f>
        <v>9.2857298643078678E-3</v>
      </c>
      <c r="W697" s="27">
        <f t="shared" si="10"/>
        <v>0.95941073245953135</v>
      </c>
    </row>
    <row r="698" spans="18:23" x14ac:dyDescent="0.2">
      <c r="R698" s="17" t="s">
        <v>21</v>
      </c>
      <c r="S698" s="18">
        <f>_xll.qlCalendarAdvance(Calendar,S697,R698,,Trigger)</f>
        <v>44271</v>
      </c>
      <c r="T698" s="18">
        <f>_xll.qlCalendarAdvance(Calendar,T697,R698,"f",,Trigger)</f>
        <v>44271</v>
      </c>
      <c r="U698" s="22">
        <f>IFERROR(_xll.qlIndexFixing($U$1,S698,,Trigger),NA())</f>
        <v>9.4354881131497592E-3</v>
      </c>
      <c r="V698" s="22">
        <f>IFERROR(_xll.qlIndexFixing($V$1,S698,,Trigger),NA())</f>
        <v>9.3408167286579413E-3</v>
      </c>
      <c r="W698" s="27">
        <f t="shared" si="10"/>
        <v>0.94671384491817889</v>
      </c>
    </row>
    <row r="699" spans="18:23" x14ac:dyDescent="0.2">
      <c r="R699" s="17" t="s">
        <v>21</v>
      </c>
      <c r="S699" s="18">
        <f>_xll.qlCalendarAdvance(Calendar,S698,R699,,Trigger)</f>
        <v>44278</v>
      </c>
      <c r="T699" s="18">
        <f>_xll.qlCalendarAdvance(Calendar,T698,R699,"f",,Trigger)</f>
        <v>44278</v>
      </c>
      <c r="U699" s="22">
        <f>IFERROR(_xll.qlIndexFixing($U$1,S699,,Trigger),NA())</f>
        <v>9.4881872875340889E-3</v>
      </c>
      <c r="V699" s="22">
        <f>IFERROR(_xll.qlIndexFixing($V$1,S699,,Trigger),NA())</f>
        <v>9.3956146298346255E-3</v>
      </c>
      <c r="W699" s="27">
        <f t="shared" si="10"/>
        <v>0.92572657699463434</v>
      </c>
    </row>
    <row r="700" spans="18:23" x14ac:dyDescent="0.2">
      <c r="R700" s="17" t="s">
        <v>21</v>
      </c>
      <c r="S700" s="18">
        <f>_xll.qlCalendarAdvance(Calendar,S699,R700,,Trigger)</f>
        <v>44285</v>
      </c>
      <c r="T700" s="18">
        <f>_xll.qlCalendarAdvance(Calendar,T699,R700,"f",,Trigger)</f>
        <v>44285</v>
      </c>
      <c r="U700" s="22">
        <f>IFERROR(_xll.qlIndexFixing($U$1,S700,,Trigger),NA())</f>
        <v>9.5397684600673216E-3</v>
      </c>
      <c r="V700" s="22">
        <f>IFERROR(_xll.qlIndexFixing($V$1,S700,,Trigger),NA())</f>
        <v>9.4501187030093803E-3</v>
      </c>
      <c r="W700" s="27">
        <f t="shared" si="10"/>
        <v>0.89649757057941315</v>
      </c>
    </row>
    <row r="701" spans="18:23" x14ac:dyDescent="0.2">
      <c r="R701" s="17" t="s">
        <v>21</v>
      </c>
      <c r="S701" s="18">
        <f>_xll.qlCalendarAdvance(Calendar,S700,R701,,Trigger)</f>
        <v>44292</v>
      </c>
      <c r="T701" s="18">
        <f>_xll.qlCalendarAdvance(Calendar,T700,R701,"f",,Trigger)</f>
        <v>44292</v>
      </c>
      <c r="U701" s="22">
        <f>IFERROR(_xll.qlIndexFixing($U$1,S701,,Trigger),NA())</f>
        <v>9.5902316304297131E-3</v>
      </c>
      <c r="V701" s="22">
        <f>IFERROR(_xll.qlIndexFixing($V$1,S701,,Trigger),NA())</f>
        <v>9.5043240835934739E-3</v>
      </c>
      <c r="W701" s="27">
        <f t="shared" si="10"/>
        <v>0.85907546836239135</v>
      </c>
    </row>
    <row r="702" spans="18:23" x14ac:dyDescent="0.2">
      <c r="R702" s="17" t="s">
        <v>21</v>
      </c>
      <c r="S702" s="18">
        <f>_xll.qlCalendarAdvance(Calendar,S701,R702,,Trigger)</f>
        <v>44299</v>
      </c>
      <c r="T702" s="18">
        <f>_xll.qlCalendarAdvance(Calendar,T701,R702,"f",,Trigger)</f>
        <v>44299</v>
      </c>
      <c r="U702" s="22">
        <f>IFERROR(_xll.qlIndexFixing($U$1,S702,,Trigger),NA())</f>
        <v>9.6395767981416469E-3</v>
      </c>
      <c r="V702" s="22">
        <f>IFERROR(_xll.qlIndexFixing($V$1,S702,,Trigger),NA())</f>
        <v>9.5582259067583664E-3</v>
      </c>
      <c r="W702" s="27">
        <f t="shared" si="10"/>
        <v>0.81350891383280555</v>
      </c>
    </row>
    <row r="703" spans="18:23" x14ac:dyDescent="0.2">
      <c r="R703" s="17" t="s">
        <v>21</v>
      </c>
      <c r="S703" s="18">
        <f>_xll.qlCalendarAdvance(Calendar,S702,R703,,Trigger)</f>
        <v>44306</v>
      </c>
      <c r="T703" s="18">
        <f>_xll.qlCalendarAdvance(Calendar,T702,R703,"f",,Trigger)</f>
        <v>44306</v>
      </c>
      <c r="U703" s="22">
        <f>IFERROR(_xll.qlIndexFixing($U$1,S703,,Trigger),NA())</f>
        <v>9.6878039626435708E-3</v>
      </c>
      <c r="V703" s="22">
        <f>IFERROR(_xll.qlIndexFixing($V$1,S703,,Trigger),NA())</f>
        <v>9.6118193079153258E-3</v>
      </c>
      <c r="W703" s="27">
        <f t="shared" si="10"/>
        <v>0.75984654728245005</v>
      </c>
    </row>
    <row r="704" spans="18:23" x14ac:dyDescent="0.2">
      <c r="R704" s="17" t="s">
        <v>21</v>
      </c>
      <c r="S704" s="18">
        <f>_xll.qlCalendarAdvance(Calendar,S703,R704,,Trigger)</f>
        <v>44313</v>
      </c>
      <c r="T704" s="18">
        <f>_xll.qlCalendarAdvance(Calendar,T703,R704,"f",,Trigger)</f>
        <v>44313</v>
      </c>
      <c r="U704" s="22">
        <f>IFERROR(_xll.qlIndexFixing($U$1,S704,,Trigger),NA())</f>
        <v>9.7349131236157405E-3</v>
      </c>
      <c r="V704" s="22">
        <f>IFERROR(_xll.qlIndexFixing($V$1,S704,,Trigger),NA())</f>
        <v>9.6650994222358122E-3</v>
      </c>
      <c r="W704" s="27">
        <f t="shared" si="10"/>
        <v>0.69813701379928261</v>
      </c>
    </row>
    <row r="705" spans="18:23" x14ac:dyDescent="0.2">
      <c r="R705" s="17" t="s">
        <v>21</v>
      </c>
      <c r="S705" s="18">
        <f>_xll.qlCalendarAdvance(Calendar,S704,R705,,Trigger)</f>
        <v>44320</v>
      </c>
      <c r="T705" s="18">
        <f>_xll.qlCalendarAdvance(Calendar,T704,R705,"f",,Trigger)</f>
        <v>44320</v>
      </c>
      <c r="U705" s="22">
        <f>IFERROR(_xll.qlIndexFixing($U$1,S705,,Trigger),NA())</f>
        <v>9.7809042804986035E-3</v>
      </c>
      <c r="V705" s="22">
        <f>IFERROR(_xll.qlIndexFixing($V$1,S705,,Trigger),NA())</f>
        <v>9.7180613849712216E-3</v>
      </c>
      <c r="W705" s="27">
        <f t="shared" si="10"/>
        <v>0.6284289552738187</v>
      </c>
    </row>
    <row r="706" spans="18:23" x14ac:dyDescent="0.2">
      <c r="R706" s="17" t="s">
        <v>21</v>
      </c>
      <c r="S706" s="18">
        <f>_xll.qlCalendarAdvance(Calendar,S705,R706,,Trigger)</f>
        <v>44327</v>
      </c>
      <c r="T706" s="18">
        <f>_xll.qlCalendarAdvance(Calendar,T705,R706,"f",,Trigger)</f>
        <v>44327</v>
      </c>
      <c r="U706" s="22">
        <f>IFERROR(_xll.qlIndexFixing($U$1,S706,,Trigger),NA())</f>
        <v>9.8257774329724157E-3</v>
      </c>
      <c r="V706" s="22">
        <f>IFERROR(_xll.qlIndexFixing($V$1,S706,,Trigger),NA())</f>
        <v>9.7707003315328222E-3</v>
      </c>
      <c r="W706" s="27">
        <f t="shared" si="10"/>
        <v>0.55077101439593434</v>
      </c>
    </row>
    <row r="707" spans="18:23" x14ac:dyDescent="0.2">
      <c r="R707" s="17" t="s">
        <v>21</v>
      </c>
      <c r="S707" s="18">
        <f>_xll.qlCalendarAdvance(Calendar,S706,R707,,Trigger)</f>
        <v>44334</v>
      </c>
      <c r="T707" s="18">
        <f>_xll.qlCalendarAdvance(Calendar,T706,R707,"f",,Trigger)</f>
        <v>44334</v>
      </c>
      <c r="U707" s="22">
        <f>IFERROR(_xll.qlIndexFixing($U$1,S707,,Trigger),NA())</f>
        <v>9.8695325804776246E-3</v>
      </c>
      <c r="V707" s="22">
        <f>IFERROR(_xll.qlIndexFixing($V$1,S707,,Trigger),NA())</f>
        <v>9.823011397092074E-3</v>
      </c>
      <c r="W707" s="27">
        <f t="shared" si="10"/>
        <v>0.46521183385550557</v>
      </c>
    </row>
    <row r="708" spans="18:23" x14ac:dyDescent="0.2">
      <c r="R708" s="17" t="s">
        <v>21</v>
      </c>
      <c r="S708" s="18">
        <f>_xll.qlCalendarAdvance(Calendar,S707,R708,,Trigger)</f>
        <v>44341</v>
      </c>
      <c r="T708" s="18">
        <f>_xll.qlCalendarAdvance(Calendar,T707,R708,"f",,Trigger)</f>
        <v>44341</v>
      </c>
      <c r="U708" s="22">
        <f>IFERROR(_xll.qlIndexFixing($U$1,S708,,Trigger),NA())</f>
        <v>9.912169722694486E-3</v>
      </c>
      <c r="V708" s="22">
        <f>IFERROR(_xll.qlIndexFixing($V$1,S708,,Trigger),NA())</f>
        <v>9.8749897169803091E-3</v>
      </c>
      <c r="W708" s="27">
        <f t="shared" ref="W708:W771" si="11">(U708-V708)*10000</f>
        <v>0.371800057141769</v>
      </c>
    </row>
    <row r="709" spans="18:23" x14ac:dyDescent="0.2">
      <c r="R709" s="17" t="s">
        <v>21</v>
      </c>
      <c r="S709" s="18">
        <f>_xll.qlCalendarAdvance(Calendar,S708,R709,,Trigger)</f>
        <v>44348</v>
      </c>
      <c r="T709" s="18">
        <f>_xll.qlCalendarAdvance(Calendar,T708,R709,"f",,Trigger)</f>
        <v>44348</v>
      </c>
      <c r="U709" s="22">
        <f>IFERROR(_xll.qlIndexFixing($U$1,S709,,Trigger),NA())</f>
        <v>9.9536888592233197E-3</v>
      </c>
      <c r="V709" s="22">
        <f>IFERROR(_xll.qlIndexFixing($V$1,S709,,Trigger),NA())</f>
        <v>9.9266304263689875E-3</v>
      </c>
      <c r="W709" s="27">
        <f t="shared" si="11"/>
        <v>0.27058432854332182</v>
      </c>
    </row>
    <row r="710" spans="18:23" x14ac:dyDescent="0.2">
      <c r="R710" s="17" t="s">
        <v>21</v>
      </c>
      <c r="S710" s="18">
        <f>_xll.qlCalendarAdvance(Calendar,S709,R710,,Trigger)</f>
        <v>44355</v>
      </c>
      <c r="T710" s="18">
        <f>_xll.qlCalendarAdvance(Calendar,T709,R710,"f",,Trigger)</f>
        <v>44355</v>
      </c>
      <c r="U710" s="22">
        <f>IFERROR(_xll.qlIndexFixing($U$1,S710,,Trigger),NA())</f>
        <v>9.9940899897443813E-3</v>
      </c>
      <c r="V710" s="22">
        <f>IFERROR(_xll.qlIndexFixing($V$1,S710,,Trigger),NA())</f>
        <v>9.9779286606693773E-3</v>
      </c>
      <c r="W710" s="27">
        <f t="shared" si="11"/>
        <v>0.16161329075004005</v>
      </c>
    </row>
    <row r="711" spans="18:23" x14ac:dyDescent="0.2">
      <c r="R711" s="17" t="s">
        <v>21</v>
      </c>
      <c r="S711" s="18">
        <f>_xll.qlCalendarAdvance(Calendar,S710,R711,,Trigger)</f>
        <v>44362</v>
      </c>
      <c r="T711" s="18">
        <f>_xll.qlCalendarAdvance(Calendar,T710,R711,"f",,Trigger)</f>
        <v>44362</v>
      </c>
      <c r="U711" s="22">
        <f>IFERROR(_xll.qlIndexFixing($U$1,S711,,Trigger),NA())</f>
        <v>1.0033373113778055E-2</v>
      </c>
      <c r="V711" s="22">
        <f>IFERROR(_xll.qlIndexFixing($V$1,S711,,Trigger),NA())</f>
        <v>1.0028879554973003E-2</v>
      </c>
      <c r="W711" s="27">
        <f t="shared" si="11"/>
        <v>4.4935588050520892E-2</v>
      </c>
    </row>
    <row r="712" spans="18:23" x14ac:dyDescent="0.2">
      <c r="R712" s="17" t="s">
        <v>21</v>
      </c>
      <c r="S712" s="18">
        <f>_xll.qlCalendarAdvance(Calendar,S711,R712,,Trigger)</f>
        <v>44369</v>
      </c>
      <c r="T712" s="18">
        <f>_xll.qlCalendarAdvance(Calendar,T711,R712,"f",,Trigger)</f>
        <v>44369</v>
      </c>
      <c r="U712" s="22">
        <f>IFERROR(_xll.qlIndexFixing($U$1,S712,,Trigger),NA())</f>
        <v>1.0071538231004595E-2</v>
      </c>
      <c r="V712" s="22">
        <f>IFERROR(_xll.qlIndexFixing($V$1,S712,,Trigger),NA())</f>
        <v>1.0079478244691131E-2</v>
      </c>
      <c r="W712" s="27">
        <f t="shared" si="11"/>
        <v>-7.9400136865359627E-2</v>
      </c>
    </row>
    <row r="713" spans="18:23" x14ac:dyDescent="0.2">
      <c r="R713" s="17" t="s">
        <v>21</v>
      </c>
      <c r="S713" s="18">
        <f>_xll.qlCalendarAdvance(Calendar,S712,R713,,Trigger)</f>
        <v>44376</v>
      </c>
      <c r="T713" s="18">
        <f>_xll.qlCalendarAdvance(Calendar,T712,R713,"f",,Trigger)</f>
        <v>44376</v>
      </c>
      <c r="U713" s="22">
        <f>IFERROR(_xll.qlIndexFixing($U$1,S713,,Trigger),NA())</f>
        <v>1.0108585341024323E-2</v>
      </c>
      <c r="V713" s="22">
        <f>IFERROR(_xll.qlIndexFixing($V$1,S713,,Trigger),NA())</f>
        <v>1.0129719864995224E-2</v>
      </c>
      <c r="W713" s="27">
        <f t="shared" si="11"/>
        <v>-0.21134523970900432</v>
      </c>
    </row>
    <row r="714" spans="18:23" x14ac:dyDescent="0.2">
      <c r="R714" s="17" t="s">
        <v>21</v>
      </c>
      <c r="S714" s="18">
        <f>_xll.qlCalendarAdvance(Calendar,S713,R714,,Trigger)</f>
        <v>44383</v>
      </c>
      <c r="T714" s="18">
        <f>_xll.qlCalendarAdvance(Calendar,T713,R714,"f",,Trigger)</f>
        <v>44383</v>
      </c>
      <c r="U714" s="22">
        <f>IFERROR(_xll.qlIndexFixing($U$1,S714,,Trigger),NA())</f>
        <v>1.0144514443517494E-2</v>
      </c>
      <c r="V714" s="22">
        <f>IFERROR(_xll.qlIndexFixing($V$1,S714,,Trigger),NA())</f>
        <v>1.0179599551296548E-2</v>
      </c>
      <c r="W714" s="27">
        <f t="shared" si="11"/>
        <v>-0.35085107779053715</v>
      </c>
    </row>
    <row r="715" spans="18:23" x14ac:dyDescent="0.2">
      <c r="R715" s="17" t="s">
        <v>21</v>
      </c>
      <c r="S715" s="18">
        <f>_xll.qlCalendarAdvance(Calendar,S714,R715,,Trigger)</f>
        <v>44390</v>
      </c>
      <c r="T715" s="18">
        <f>_xll.qlCalendarAdvance(Calendar,T714,R715,"f",,Trigger)</f>
        <v>44390</v>
      </c>
      <c r="U715" s="22">
        <f>IFERROR(_xll.qlIndexFixing($U$1,S715,,Trigger),NA())</f>
        <v>1.0179325538164363E-2</v>
      </c>
      <c r="V715" s="22">
        <f>IFERROR(_xll.qlIndexFixing($V$1,S715,,Trigger),NA())</f>
        <v>1.0229112438606691E-2</v>
      </c>
      <c r="W715" s="27">
        <f t="shared" si="11"/>
        <v>-0.49786900442327919</v>
      </c>
    </row>
    <row r="716" spans="18:23" x14ac:dyDescent="0.2">
      <c r="R716" s="17" t="s">
        <v>21</v>
      </c>
      <c r="S716" s="18">
        <f>_xll.qlCalendarAdvance(Calendar,S715,R716,,Trigger)</f>
        <v>44397</v>
      </c>
      <c r="T716" s="18">
        <f>_xll.qlCalendarAdvance(Calendar,T715,R716,"f",,Trigger)</f>
        <v>44397</v>
      </c>
      <c r="U716" s="22">
        <f>IFERROR(_xll.qlIndexFixing($U$1,S716,,Trigger),NA())</f>
        <v>1.0213018624645187E-2</v>
      </c>
      <c r="V716" s="22">
        <f>IFERROR(_xll.qlIndexFixing($V$1,S716,,Trigger),NA())</f>
        <v>1.0278253662416859E-2</v>
      </c>
      <c r="W716" s="27">
        <f t="shared" si="11"/>
        <v>-0.652350377716715</v>
      </c>
    </row>
    <row r="717" spans="18:23" x14ac:dyDescent="0.2">
      <c r="R717" s="17" t="s">
        <v>21</v>
      </c>
      <c r="S717" s="18">
        <f>_xll.qlCalendarAdvance(Calendar,S716,R717,,Trigger)</f>
        <v>44404</v>
      </c>
      <c r="T717" s="18">
        <f>_xll.qlCalendarAdvance(Calendar,T716,R717,"f",,Trigger)</f>
        <v>44404</v>
      </c>
      <c r="U717" s="22">
        <f>IFERROR(_xll.qlIndexFixing($U$1,S717,,Trigger),NA())</f>
        <v>1.0245593702640221E-2</v>
      </c>
      <c r="V717" s="22">
        <f>IFERROR(_xll.qlIndexFixing($V$1,S717,,Trigger),NA())</f>
        <v>1.0327018357818574E-2</v>
      </c>
      <c r="W717" s="27">
        <f t="shared" si="11"/>
        <v>-0.81424655178352623</v>
      </c>
    </row>
    <row r="718" spans="18:23" x14ac:dyDescent="0.2">
      <c r="R718" s="17" t="s">
        <v>21</v>
      </c>
      <c r="S718" s="18">
        <f>_xll.qlCalendarAdvance(Calendar,S717,R718,,Trigger)</f>
        <v>44411</v>
      </c>
      <c r="T718" s="18">
        <f>_xll.qlCalendarAdvance(Calendar,T717,R718,"f",,Trigger)</f>
        <v>44411</v>
      </c>
      <c r="U718" s="22">
        <f>IFERROR(_xll.qlIndexFixing($U$1,S718,,Trigger),NA())</f>
        <v>1.0277050771829721E-2</v>
      </c>
      <c r="V718" s="22">
        <f>IFERROR(_xll.qlIndexFixing($V$1,S718,,Trigger),NA())</f>
        <v>1.0375401660143169E-2</v>
      </c>
      <c r="W718" s="27">
        <f t="shared" si="11"/>
        <v>-0.98350888313447626</v>
      </c>
    </row>
    <row r="719" spans="18:23" x14ac:dyDescent="0.2">
      <c r="R719" s="17" t="s">
        <v>21</v>
      </c>
      <c r="S719" s="18">
        <f>_xll.qlCalendarAdvance(Calendar,S718,R719,,Trigger)</f>
        <v>44418</v>
      </c>
      <c r="T719" s="18">
        <f>_xll.qlCalendarAdvance(Calendar,T718,R719,"f",,Trigger)</f>
        <v>44418</v>
      </c>
      <c r="U719" s="22">
        <f>IFERROR(_xll.qlIndexFixing($U$1,S719,,Trigger),NA())</f>
        <v>1.0307389831893943E-2</v>
      </c>
      <c r="V719" s="22">
        <f>IFERROR(_xll.qlIndexFixing($V$1,S719,,Trigger),NA())</f>
        <v>1.042339870464204E-2</v>
      </c>
      <c r="W719" s="27">
        <f t="shared" si="11"/>
        <v>-1.1600887274809679</v>
      </c>
    </row>
    <row r="720" spans="18:23" x14ac:dyDescent="0.2">
      <c r="R720" s="17" t="s">
        <v>21</v>
      </c>
      <c r="S720" s="18">
        <f>_xll.qlCalendarAdvance(Calendar,S719,R720,,Trigger)</f>
        <v>44425</v>
      </c>
      <c r="T720" s="18">
        <f>_xll.qlCalendarAdvance(Calendar,T719,R720,"f",,Trigger)</f>
        <v>44425</v>
      </c>
      <c r="U720" s="22">
        <f>IFERROR(_xll.qlIndexFixing($U$1,S720,,Trigger),NA())</f>
        <v>1.0336610882593078E-2</v>
      </c>
      <c r="V720" s="22">
        <f>IFERROR(_xll.qlIndexFixing($V$1,S720,,Trigger),NA())</f>
        <v>1.0471004626566582E-2</v>
      </c>
      <c r="W720" s="27">
        <f t="shared" si="11"/>
        <v>-1.3439374397350434</v>
      </c>
    </row>
    <row r="721" spans="18:23" x14ac:dyDescent="0.2">
      <c r="R721" s="17" t="s">
        <v>21</v>
      </c>
      <c r="S721" s="18">
        <f>_xll.qlCalendarAdvance(Calendar,S720,R721,,Trigger)</f>
        <v>44432</v>
      </c>
      <c r="T721" s="18">
        <f>_xll.qlCalendarAdvance(Calendar,T720,R721,"f",,Trigger)</f>
        <v>44432</v>
      </c>
      <c r="U721" s="22">
        <f>IFERROR(_xll.qlIndexFixing($U$1,S721,,Trigger),NA())</f>
        <v>1.0364713923687319E-2</v>
      </c>
      <c r="V721" s="22">
        <f>IFERROR(_xll.qlIndexFixing($V$1,S721,,Trigger),NA())</f>
        <v>1.0518214561168193E-2</v>
      </c>
      <c r="W721" s="27">
        <f t="shared" si="11"/>
        <v>-1.535006374808745</v>
      </c>
    </row>
    <row r="722" spans="18:23" x14ac:dyDescent="0.2">
      <c r="R722" s="17" t="s">
        <v>21</v>
      </c>
      <c r="S722" s="18">
        <f>_xll.qlCalendarAdvance(Calendar,S721,R722,,Trigger)</f>
        <v>44439</v>
      </c>
      <c r="T722" s="18">
        <f>_xll.qlCalendarAdvance(Calendar,T721,R722,"f",,Trigger)</f>
        <v>44439</v>
      </c>
      <c r="U722" s="22">
        <f>IFERROR(_xll.qlIndexFixing($U$1,S722,,Trigger),NA())</f>
        <v>1.0403268239667085E-2</v>
      </c>
      <c r="V722" s="22">
        <f>IFERROR(_xll.qlIndexFixing($V$1,S722,,Trigger),NA())</f>
        <v>1.0568250412390512E-2</v>
      </c>
      <c r="W722" s="27">
        <f t="shared" si="11"/>
        <v>-1.6498217272342686</v>
      </c>
    </row>
    <row r="723" spans="18:23" x14ac:dyDescent="0.2">
      <c r="R723" s="17" t="s">
        <v>21</v>
      </c>
      <c r="S723" s="18">
        <f>_xll.qlCalendarAdvance(Calendar,S722,R723,,Trigger)</f>
        <v>44446</v>
      </c>
      <c r="T723" s="18">
        <f>_xll.qlCalendarAdvance(Calendar,T722,R723,"f",,Trigger)</f>
        <v>44446</v>
      </c>
      <c r="U723" s="22">
        <f>IFERROR(_xll.qlIndexFixing($U$1,S723,,Trigger),NA())</f>
        <v>1.0483107003347314E-2</v>
      </c>
      <c r="V723" s="22">
        <f>IFERROR(_xll.qlIndexFixing($V$1,S723,,Trigger),NA())</f>
        <v>1.0629742506287343E-2</v>
      </c>
      <c r="W723" s="27">
        <f t="shared" si="11"/>
        <v>-1.4663550294002903</v>
      </c>
    </row>
    <row r="724" spans="18:23" x14ac:dyDescent="0.2">
      <c r="R724" s="17" t="s">
        <v>21</v>
      </c>
      <c r="S724" s="18">
        <f>_xll.qlCalendarAdvance(Calendar,S723,R724,,Trigger)</f>
        <v>44453</v>
      </c>
      <c r="T724" s="18">
        <f>_xll.qlCalendarAdvance(Calendar,T723,R724,"f",,Trigger)</f>
        <v>44453</v>
      </c>
      <c r="U724" s="22">
        <f>IFERROR(_xll.qlIndexFixing($U$1,S724,,Trigger),NA())</f>
        <v>1.0561797494670344E-2</v>
      </c>
      <c r="V724" s="22">
        <f>IFERROR(_xll.qlIndexFixing($V$1,S724,,Trigger),NA())</f>
        <v>1.0690873671057588E-2</v>
      </c>
      <c r="W724" s="27">
        <f t="shared" si="11"/>
        <v>-1.2907617638724389</v>
      </c>
    </row>
    <row r="725" spans="18:23" x14ac:dyDescent="0.2">
      <c r="R725" s="17" t="s">
        <v>21</v>
      </c>
      <c r="S725" s="18">
        <f>_xll.qlCalendarAdvance(Calendar,S724,R725,,Trigger)</f>
        <v>44460</v>
      </c>
      <c r="T725" s="18">
        <f>_xll.qlCalendarAdvance(Calendar,T724,R725,"f",,Trigger)</f>
        <v>44460</v>
      </c>
      <c r="U725" s="22">
        <f>IFERROR(_xll.qlIndexFixing($U$1,S725,,Trigger),NA())</f>
        <v>1.0639339712756879E-2</v>
      </c>
      <c r="V725" s="22">
        <f>IFERROR(_xll.qlIndexFixing($V$1,S725,,Trigger),NA())</f>
        <v>1.0751637857779883E-2</v>
      </c>
      <c r="W725" s="27">
        <f t="shared" si="11"/>
        <v>-1.1229814502300428</v>
      </c>
    </row>
    <row r="726" spans="18:23" x14ac:dyDescent="0.2">
      <c r="R726" s="17" t="s">
        <v>21</v>
      </c>
      <c r="S726" s="18">
        <f>_xll.qlCalendarAdvance(Calendar,S725,R726,,Trigger)</f>
        <v>44467</v>
      </c>
      <c r="T726" s="18">
        <f>_xll.qlCalendarAdvance(Calendar,T725,R726,"f",,Trigger)</f>
        <v>44467</v>
      </c>
      <c r="U726" s="22">
        <f>IFERROR(_xll.qlIndexFixing($U$1,S726,,Trigger),NA())</f>
        <v>1.0715733656887494E-2</v>
      </c>
      <c r="V726" s="22">
        <f>IFERROR(_xll.qlIndexFixing($V$1,S726,,Trigger),NA())</f>
        <v>1.0812029017852609E-2</v>
      </c>
      <c r="W726" s="27">
        <f t="shared" si="11"/>
        <v>-0.96295360965115151</v>
      </c>
    </row>
    <row r="727" spans="18:23" x14ac:dyDescent="0.2">
      <c r="R727" s="17" t="s">
        <v>21</v>
      </c>
      <c r="S727" s="18">
        <f>_xll.qlCalendarAdvance(Calendar,S726,R727,,Trigger)</f>
        <v>44474</v>
      </c>
      <c r="T727" s="18">
        <f>_xll.qlCalendarAdvance(Calendar,T726,R727,"f",,Trigger)</f>
        <v>44474</v>
      </c>
      <c r="U727" s="22">
        <f>IFERROR(_xll.qlIndexFixing($U$1,S727,,Trigger),NA())</f>
        <v>1.0790979326262828E-2</v>
      </c>
      <c r="V727" s="22">
        <f>IFERROR(_xll.qlIndexFixing($V$1,S727,,Trigger),NA())</f>
        <v>1.0872041102274466E-2</v>
      </c>
      <c r="W727" s="27">
        <f t="shared" si="11"/>
        <v>-0.81061776011637221</v>
      </c>
    </row>
    <row r="728" spans="18:23" x14ac:dyDescent="0.2">
      <c r="R728" s="17" t="s">
        <v>21</v>
      </c>
      <c r="S728" s="18">
        <f>_xll.qlCalendarAdvance(Calendar,S727,R728,,Trigger)</f>
        <v>44481</v>
      </c>
      <c r="T728" s="18">
        <f>_xll.qlCalendarAdvance(Calendar,T727,R728,"f",,Trigger)</f>
        <v>44481</v>
      </c>
      <c r="U728" s="22">
        <f>IFERROR(_xll.qlIndexFixing($U$1,S728,,Trigger),NA())</f>
        <v>1.086507672032333E-2</v>
      </c>
      <c r="V728" s="22">
        <f>IFERROR(_xll.qlIndexFixing($V$1,S728,,Trigger),NA())</f>
        <v>1.0931668062443833E-2</v>
      </c>
      <c r="W728" s="27">
        <f t="shared" si="11"/>
        <v>-0.66591342120503327</v>
      </c>
    </row>
    <row r="729" spans="18:23" x14ac:dyDescent="0.2">
      <c r="R729" s="17" t="s">
        <v>21</v>
      </c>
      <c r="S729" s="18">
        <f>_xll.qlCalendarAdvance(Calendar,S728,R729,,Trigger)</f>
        <v>44488</v>
      </c>
      <c r="T729" s="18">
        <f>_xll.qlCalendarAdvance(Calendar,T728,R729,"f",,Trigger)</f>
        <v>44488</v>
      </c>
      <c r="U729" s="22">
        <f>IFERROR(_xll.qlIndexFixing($U$1,S729,,Trigger),NA())</f>
        <v>1.0938025838189702E-2</v>
      </c>
      <c r="V729" s="22">
        <f>IFERROR(_xll.qlIndexFixing($V$1,S729,,Trigger),NA())</f>
        <v>1.0990903849439349E-2</v>
      </c>
      <c r="W729" s="27">
        <f t="shared" si="11"/>
        <v>-0.52878011249646306</v>
      </c>
    </row>
    <row r="730" spans="18:23" x14ac:dyDescent="0.2">
      <c r="R730" s="17" t="s">
        <v>21</v>
      </c>
      <c r="S730" s="18">
        <f>_xll.qlCalendarAdvance(Calendar,S729,R730,,Trigger)</f>
        <v>44495</v>
      </c>
      <c r="T730" s="18">
        <f>_xll.qlCalendarAdvance(Calendar,T729,R730,"f",,Trigger)</f>
        <v>44495</v>
      </c>
      <c r="U730" s="22">
        <f>IFERROR(_xll.qlIndexFixing($U$1,S730,,Trigger),NA())</f>
        <v>1.1009826679222456E-2</v>
      </c>
      <c r="V730" s="22">
        <f>IFERROR(_xll.qlIndexFixing($V$1,S730,,Trigger),NA())</f>
        <v>1.1049742414499519E-2</v>
      </c>
      <c r="W730" s="27">
        <f t="shared" si="11"/>
        <v>-0.39915735277062936</v>
      </c>
    </row>
    <row r="731" spans="18:23" x14ac:dyDescent="0.2">
      <c r="R731" s="17" t="s">
        <v>21</v>
      </c>
      <c r="S731" s="18">
        <f>_xll.qlCalendarAdvance(Calendar,S730,R731,,Trigger)</f>
        <v>44502</v>
      </c>
      <c r="T731" s="18">
        <f>_xll.qlCalendarAdvance(Calendar,T730,R731,"f",,Trigger)</f>
        <v>44502</v>
      </c>
      <c r="U731" s="22">
        <f>IFERROR(_xll.qlIndexFixing($U$1,S731,,Trigger),NA())</f>
        <v>1.1080479242782104E-2</v>
      </c>
      <c r="V731" s="22">
        <f>IFERROR(_xll.qlIndexFixing($V$1,S731,,Trigger),NA())</f>
        <v>1.1108177708862854E-2</v>
      </c>
      <c r="W731" s="27">
        <f t="shared" si="11"/>
        <v>-0.27698466080749995</v>
      </c>
    </row>
    <row r="732" spans="18:23" x14ac:dyDescent="0.2">
      <c r="R732" s="17" t="s">
        <v>21</v>
      </c>
      <c r="S732" s="18">
        <f>_xll.qlCalendarAdvance(Calendar,S731,R732,,Trigger)</f>
        <v>44509</v>
      </c>
      <c r="T732" s="18">
        <f>_xll.qlCalendarAdvance(Calendar,T731,R732,"f",,Trigger)</f>
        <v>44509</v>
      </c>
      <c r="U732" s="22">
        <f>IFERROR(_xll.qlIndexFixing($U$1,S732,,Trigger),NA())</f>
        <v>1.1149983528229157E-2</v>
      </c>
      <c r="V732" s="22">
        <f>IFERROR(_xll.qlIndexFixing($V$1,S732,,Trigger),NA())</f>
        <v>1.1166203683687925E-2</v>
      </c>
      <c r="W732" s="27">
        <f t="shared" si="11"/>
        <v>-0.16220155458768204</v>
      </c>
    </row>
    <row r="733" spans="18:23" x14ac:dyDescent="0.2">
      <c r="R733" s="17" t="s">
        <v>21</v>
      </c>
      <c r="S733" s="18">
        <f>_xll.qlCalendarAdvance(Calendar,S732,R733,,Trigger)</f>
        <v>44516</v>
      </c>
      <c r="T733" s="18">
        <f>_xll.qlCalendarAdvance(Calendar,T732,R733,"f",,Trigger)</f>
        <v>44516</v>
      </c>
      <c r="U733" s="22">
        <f>IFERROR(_xll.qlIndexFixing($U$1,S733,,Trigger),NA())</f>
        <v>1.1218339534684318E-2</v>
      </c>
      <c r="V733" s="22">
        <f>IFERROR(_xll.qlIndexFixing($V$1,S733,,Trigger),NA())</f>
        <v>1.1223814290053369E-2</v>
      </c>
      <c r="W733" s="27">
        <f t="shared" si="11"/>
        <v>-5.4747553690503992E-2</v>
      </c>
    </row>
    <row r="734" spans="18:23" x14ac:dyDescent="0.2">
      <c r="R734" s="17" t="s">
        <v>21</v>
      </c>
      <c r="S734" s="18">
        <f>_xll.qlCalendarAdvance(Calendar,S733,R734,,Trigger)</f>
        <v>44523</v>
      </c>
      <c r="T734" s="18">
        <f>_xll.qlCalendarAdvance(Calendar,T733,R734,"f",,Trigger)</f>
        <v>44523</v>
      </c>
      <c r="U734" s="22">
        <f>IFERROR(_xll.qlIndexFixing($U$1,S734,,Trigger),NA())</f>
        <v>1.1285547261747908E-2</v>
      </c>
      <c r="V734" s="22">
        <f>IFERROR(_xll.qlIndexFixing($V$1,S734,,Trigger),NA())</f>
        <v>1.1281003479357565E-2</v>
      </c>
      <c r="W734" s="27">
        <f t="shared" si="11"/>
        <v>4.5437823903426988E-2</v>
      </c>
    </row>
    <row r="735" spans="18:23" x14ac:dyDescent="0.2">
      <c r="R735" s="17" t="s">
        <v>21</v>
      </c>
      <c r="S735" s="18">
        <f>_xll.qlCalendarAdvance(Calendar,S734,R735,,Trigger)</f>
        <v>44530</v>
      </c>
      <c r="T735" s="18">
        <f>_xll.qlCalendarAdvance(Calendar,T734,R735,"f",,Trigger)</f>
        <v>44530</v>
      </c>
      <c r="U735" s="22">
        <f>IFERROR(_xll.qlIndexFixing($U$1,S735,,Trigger),NA())</f>
        <v>1.1351606708700501E-2</v>
      </c>
      <c r="V735" s="22">
        <f>IFERROR(_xll.qlIndexFixing($V$1,S735,,Trigger),NA())</f>
        <v>1.1337765202679151E-2</v>
      </c>
      <c r="W735" s="27">
        <f t="shared" si="11"/>
        <v>0.13841506021350369</v>
      </c>
    </row>
    <row r="736" spans="18:23" x14ac:dyDescent="0.2">
      <c r="R736" s="17" t="s">
        <v>21</v>
      </c>
      <c r="S736" s="18">
        <f>_xll.qlCalendarAdvance(Calendar,S735,R736,,Trigger)</f>
        <v>44537</v>
      </c>
      <c r="T736" s="18">
        <f>_xll.qlCalendarAdvance(Calendar,T735,R736,"f",,Trigger)</f>
        <v>44537</v>
      </c>
      <c r="U736" s="22">
        <f>IFERROR(_xll.qlIndexFixing($U$1,S736,,Trigger),NA())</f>
        <v>1.1416517874742738E-2</v>
      </c>
      <c r="V736" s="22">
        <f>IFERROR(_xll.qlIndexFixing($V$1,S736,,Trigger),NA())</f>
        <v>1.1394093411176698E-2</v>
      </c>
      <c r="W736" s="27">
        <f t="shared" si="11"/>
        <v>0.22424463566039776</v>
      </c>
    </row>
    <row r="737" spans="18:23" x14ac:dyDescent="0.2">
      <c r="R737" s="17" t="s">
        <v>21</v>
      </c>
      <c r="S737" s="18">
        <f>_xll.qlCalendarAdvance(Calendar,S736,R737,,Trigger)</f>
        <v>44544</v>
      </c>
      <c r="T737" s="18">
        <f>_xll.qlCalendarAdvance(Calendar,T736,R737,"f",,Trigger)</f>
        <v>44544</v>
      </c>
      <c r="U737" s="22">
        <f>IFERROR(_xll.qlIndexFixing($U$1,S737,,Trigger),NA())</f>
        <v>1.1480280759474937E-2</v>
      </c>
      <c r="V737" s="22">
        <f>IFERROR(_xll.qlIndexFixing($V$1,S737,,Trigger),NA())</f>
        <v>1.1449982056008778E-2</v>
      </c>
      <c r="W737" s="27">
        <f t="shared" si="11"/>
        <v>0.30298703466158372</v>
      </c>
    </row>
    <row r="738" spans="18:23" x14ac:dyDescent="0.2">
      <c r="R738" s="17" t="s">
        <v>21</v>
      </c>
      <c r="S738" s="18">
        <f>_xll.qlCalendarAdvance(Calendar,S737,R738,,Trigger)</f>
        <v>44551</v>
      </c>
      <c r="T738" s="18">
        <f>_xll.qlCalendarAdvance(Calendar,T737,R738,"f",,Trigger)</f>
        <v>44551</v>
      </c>
      <c r="U738" s="22">
        <f>IFERROR(_xll.qlIndexFixing($U$1,S738,,Trigger),NA())</f>
        <v>1.154289536225761E-2</v>
      </c>
      <c r="V738" s="22">
        <f>IFERROR(_xll.qlIndexFixing($V$1,S738,,Trigger),NA())</f>
        <v>1.1505425088413901E-2</v>
      </c>
      <c r="W738" s="27">
        <f t="shared" si="11"/>
        <v>0.37470273843709379</v>
      </c>
    </row>
    <row r="739" spans="18:23" x14ac:dyDescent="0.2">
      <c r="R739" s="17" t="s">
        <v>21</v>
      </c>
      <c r="S739" s="18">
        <f>_xll.qlCalendarAdvance(Calendar,S738,R739,,Trigger)</f>
        <v>44558</v>
      </c>
      <c r="T739" s="18">
        <f>_xll.qlCalendarAdvance(Calendar,T738,R739,"f",,Trigger)</f>
        <v>44558</v>
      </c>
      <c r="U739" s="22">
        <f>IFERROR(_xll.qlIndexFixing($U$1,S739,,Trigger),NA())</f>
        <v>1.1604361682371334E-2</v>
      </c>
      <c r="V739" s="22">
        <f>IFERROR(_xll.qlIndexFixing($V$1,S739,,Trigger),NA())</f>
        <v>1.1560416459630574E-2</v>
      </c>
      <c r="W739" s="27">
        <f t="shared" si="11"/>
        <v>0.43945222740759959</v>
      </c>
    </row>
    <row r="740" spans="18:23" x14ac:dyDescent="0.2">
      <c r="R740" s="17" t="s">
        <v>21</v>
      </c>
      <c r="S740" s="18">
        <f>_xll.qlCalendarAdvance(Calendar,S739,R740,,Trigger)</f>
        <v>44565</v>
      </c>
      <c r="T740" s="18">
        <f>_xll.qlCalendarAdvance(Calendar,T739,R740,"f",,Trigger)</f>
        <v>44565</v>
      </c>
      <c r="U740" s="22">
        <f>IFERROR(_xll.qlIndexFixing($U$1,S740,,Trigger),NA())</f>
        <v>1.1664679719256554E-2</v>
      </c>
      <c r="V740" s="22">
        <f>IFERROR(_xll.qlIndexFixing($V$1,S740,,Trigger),NA())</f>
        <v>1.1614950120737433E-2</v>
      </c>
      <c r="W740" s="27">
        <f t="shared" si="11"/>
        <v>0.4972959851912151</v>
      </c>
    </row>
    <row r="741" spans="18:23" x14ac:dyDescent="0.2">
      <c r="R741" s="17" t="s">
        <v>21</v>
      </c>
      <c r="S741" s="18">
        <f>_xll.qlCalendarAdvance(Calendar,S740,R741,,Trigger)</f>
        <v>44572</v>
      </c>
      <c r="T741" s="18">
        <f>_xll.qlCalendarAdvance(Calendar,T740,R741,"f",,Trigger)</f>
        <v>44572</v>
      </c>
      <c r="U741" s="22">
        <f>IFERROR(_xll.qlIndexFixing($U$1,S741,,Trigger),NA())</f>
        <v>1.1723849472433656E-2</v>
      </c>
      <c r="V741" s="22">
        <f>IFERROR(_xll.qlIndexFixing($V$1,S741,,Trigger),NA())</f>
        <v>1.1669020022893051E-2</v>
      </c>
      <c r="W741" s="27">
        <f t="shared" si="11"/>
        <v>0.54829449540605424</v>
      </c>
    </row>
    <row r="742" spans="18:23" x14ac:dyDescent="0.2">
      <c r="R742" s="17" t="s">
        <v>21</v>
      </c>
      <c r="S742" s="18">
        <f>_xll.qlCalendarAdvance(Calendar,S741,R742,,Trigger)</f>
        <v>44579</v>
      </c>
      <c r="T742" s="18">
        <f>_xll.qlCalendarAdvance(Calendar,T741,R742,"f",,Trigger)</f>
        <v>44579</v>
      </c>
      <c r="U742" s="22">
        <f>IFERROR(_xll.qlIndexFixing($U$1,S742,,Trigger),NA())</f>
        <v>1.1781870941183215E-2</v>
      </c>
      <c r="V742" s="22">
        <f>IFERROR(_xll.qlIndexFixing($V$1,S742,,Trigger),NA())</f>
        <v>1.1722620117335936E-2</v>
      </c>
      <c r="W742" s="27">
        <f t="shared" si="11"/>
        <v>0.59250823847278866</v>
      </c>
    </row>
    <row r="743" spans="18:23" x14ac:dyDescent="0.2">
      <c r="R743" s="17" t="s">
        <v>21</v>
      </c>
      <c r="S743" s="18">
        <f>_xll.qlCalendarAdvance(Calendar,S742,R743,,Trigger)</f>
        <v>44586</v>
      </c>
      <c r="T743" s="18">
        <f>_xll.qlCalendarAdvance(Calendar,T742,R743,"f",,Trigger)</f>
        <v>44586</v>
      </c>
      <c r="U743" s="22">
        <f>IFERROR(_xll.qlIndexFixing($U$1,S743,,Trigger),NA())</f>
        <v>1.1838744125105549E-2</v>
      </c>
      <c r="V743" s="22">
        <f>IFERROR(_xll.qlIndexFixing($V$1,S743,,Trigger),NA())</f>
        <v>1.177574435522466E-2</v>
      </c>
      <c r="W743" s="27">
        <f t="shared" si="11"/>
        <v>0.62999769880889289</v>
      </c>
    </row>
    <row r="744" spans="18:23" x14ac:dyDescent="0.2">
      <c r="R744" s="17" t="s">
        <v>21</v>
      </c>
      <c r="S744" s="18">
        <f>_xll.qlCalendarAdvance(Calendar,S743,R744,,Trigger)</f>
        <v>44593</v>
      </c>
      <c r="T744" s="18">
        <f>_xll.qlCalendarAdvance(Calendar,T743,R744,"f",,Trigger)</f>
        <v>44593</v>
      </c>
      <c r="U744" s="22">
        <f>IFERROR(_xll.qlIndexFixing($U$1,S744,,Trigger),NA())</f>
        <v>1.1894469023561172E-2</v>
      </c>
      <c r="V744" s="22">
        <f>IFERROR(_xll.qlIndexFixing($V$1,S744,,Trigger),NA())</f>
        <v>1.182838668763786E-2</v>
      </c>
      <c r="W744" s="27">
        <f t="shared" si="11"/>
        <v>0.6608233592331203</v>
      </c>
    </row>
    <row r="745" spans="18:23" x14ac:dyDescent="0.2">
      <c r="R745" s="17" t="s">
        <v>21</v>
      </c>
      <c r="S745" s="18">
        <f>_xll.qlCalendarAdvance(Calendar,S744,R745,,Trigger)</f>
        <v>44600</v>
      </c>
      <c r="T745" s="18">
        <f>_xll.qlCalendarAdvance(Calendar,T744,R745,"f",,Trigger)</f>
        <v>44600</v>
      </c>
      <c r="U745" s="22">
        <f>IFERROR(_xll.qlIndexFixing($U$1,S745,,Trigger),NA())</f>
        <v>1.1949045636070466E-2</v>
      </c>
      <c r="V745" s="22">
        <f>IFERROR(_xll.qlIndexFixing($V$1,S745,,Trigger),NA())</f>
        <v>1.1880541065814043E-2</v>
      </c>
      <c r="W745" s="27">
        <f t="shared" si="11"/>
        <v>0.68504570256422426</v>
      </c>
    </row>
    <row r="746" spans="18:23" x14ac:dyDescent="0.2">
      <c r="R746" s="17" t="s">
        <v>21</v>
      </c>
      <c r="S746" s="18">
        <f>_xll.qlCalendarAdvance(Calendar,S745,R746,,Trigger)</f>
        <v>44607</v>
      </c>
      <c r="T746" s="18">
        <f>_xll.qlCalendarAdvance(Calendar,T745,R746,"f",,Trigger)</f>
        <v>44607</v>
      </c>
      <c r="U746" s="22">
        <f>IFERROR(_xll.qlIndexFixing($U$1,S746,,Trigger),NA())</f>
        <v>1.2002473962073879E-2</v>
      </c>
      <c r="V746" s="22">
        <f>IFERROR(_xll.qlIndexFixing($V$1,S746,,Trigger),NA())</f>
        <v>1.1932201440991719E-2</v>
      </c>
      <c r="W746" s="27">
        <f t="shared" si="11"/>
        <v>0.70272521082159756</v>
      </c>
    </row>
    <row r="747" spans="18:23" x14ac:dyDescent="0.2">
      <c r="R747" s="17" t="s">
        <v>21</v>
      </c>
      <c r="S747" s="18">
        <f>_xll.qlCalendarAdvance(Calendar,S746,R747,,Trigger)</f>
        <v>44614</v>
      </c>
      <c r="T747" s="18">
        <f>_xll.qlCalendarAdvance(Calendar,T746,R747,"f",,Trigger)</f>
        <v>44614</v>
      </c>
      <c r="U747" s="22">
        <f>IFERROR(_xll.qlIndexFixing($U$1,S747,,Trigger),NA())</f>
        <v>1.2054754001091794E-2</v>
      </c>
      <c r="V747" s="22">
        <f>IFERROR(_xll.qlIndexFixing($V$1,S747,,Trigger),NA())</f>
        <v>1.1983361764169587E-2</v>
      </c>
      <c r="W747" s="27">
        <f t="shared" si="11"/>
        <v>0.7139223692220753</v>
      </c>
    </row>
    <row r="748" spans="18:23" x14ac:dyDescent="0.2">
      <c r="R748" s="17" t="s">
        <v>21</v>
      </c>
      <c r="S748" s="18">
        <f>_xll.qlCalendarAdvance(Calendar,S747,R748,,Trigger)</f>
        <v>44621</v>
      </c>
      <c r="T748" s="18">
        <f>_xll.qlCalendarAdvance(Calendar,T747,R748,"f",,Trigger)</f>
        <v>44621</v>
      </c>
      <c r="U748" s="22">
        <f>IFERROR(_xll.qlIndexFixing($U$1,S748,,Trigger),NA())</f>
        <v>1.2105885752644596E-2</v>
      </c>
      <c r="V748" s="22">
        <f>IFERROR(_xll.qlIndexFixing($V$1,S748,,Trigger),NA())</f>
        <v>1.2034015986666091E-2</v>
      </c>
      <c r="W748" s="27">
        <f t="shared" si="11"/>
        <v>0.71869765978505029</v>
      </c>
    </row>
    <row r="749" spans="18:23" x14ac:dyDescent="0.2">
      <c r="R749" s="17" t="s">
        <v>21</v>
      </c>
      <c r="S749" s="18">
        <f>_xll.qlCalendarAdvance(Calendar,S748,R749,,Trigger)</f>
        <v>44628</v>
      </c>
      <c r="T749" s="18">
        <f>_xll.qlCalendarAdvance(Calendar,T748,R749,"f",,Trigger)</f>
        <v>44628</v>
      </c>
      <c r="U749" s="22">
        <f>IFERROR(_xll.qlIndexFixing($U$1,S749,,Trigger),NA())</f>
        <v>1.2155869216092796E-2</v>
      </c>
      <c r="V749" s="22">
        <f>IFERROR(_xll.qlIndexFixing($V$1,S749,,Trigger),NA())</f>
        <v>1.2084158059479932E-2</v>
      </c>
      <c r="W749" s="27">
        <f t="shared" si="11"/>
        <v>0.71711156612863647</v>
      </c>
    </row>
    <row r="750" spans="18:23" x14ac:dyDescent="0.2">
      <c r="R750" s="17" t="s">
        <v>21</v>
      </c>
      <c r="S750" s="18">
        <f>_xll.qlCalendarAdvance(Calendar,S749,R750,,Trigger)</f>
        <v>44635</v>
      </c>
      <c r="T750" s="18">
        <f>_xll.qlCalendarAdvance(Calendar,T749,R750,"f",,Trigger)</f>
        <v>44635</v>
      </c>
      <c r="U750" s="22">
        <f>IFERROR(_xll.qlIndexFixing($U$1,S750,,Trigger),NA())</f>
        <v>1.2204704391196586E-2</v>
      </c>
      <c r="V750" s="22">
        <f>IFERROR(_xll.qlIndexFixing($V$1,S750,,Trigger),NA())</f>
        <v>1.2133781933929555E-2</v>
      </c>
      <c r="W750" s="27">
        <f t="shared" si="11"/>
        <v>0.70922457267030836</v>
      </c>
    </row>
    <row r="751" spans="18:23" x14ac:dyDescent="0.2">
      <c r="R751" s="17" t="s">
        <v>21</v>
      </c>
      <c r="S751" s="18">
        <f>_xll.qlCalendarAdvance(Calendar,S750,R751,,Trigger)</f>
        <v>44642</v>
      </c>
      <c r="T751" s="18">
        <f>_xll.qlCalendarAdvance(Calendar,T750,R751,"f",,Trigger)</f>
        <v>44642</v>
      </c>
      <c r="U751" s="22">
        <f>IFERROR(_xll.qlIndexFixing($U$1,S751,,Trigger),NA())</f>
        <v>1.2252391277316477E-2</v>
      </c>
      <c r="V751" s="22">
        <f>IFERROR(_xll.qlIndexFixing($V$1,S751,,Trigger),NA())</f>
        <v>1.2182881561093595E-2</v>
      </c>
      <c r="W751" s="27">
        <f t="shared" si="11"/>
        <v>0.69509716222881934</v>
      </c>
    </row>
    <row r="752" spans="18:23" x14ac:dyDescent="0.2">
      <c r="R752" s="17" t="s">
        <v>21</v>
      </c>
      <c r="S752" s="18">
        <f>_xll.qlCalendarAdvance(Calendar,S751,R752,,Trigger)</f>
        <v>44649</v>
      </c>
      <c r="T752" s="18">
        <f>_xll.qlCalendarAdvance(Calendar,T751,R752,"f",,Trigger)</f>
        <v>44649</v>
      </c>
      <c r="U752" s="22">
        <f>IFERROR(_xll.qlIndexFixing($U$1,S752,,Trigger),NA())</f>
        <v>1.2298929873972853E-2</v>
      </c>
      <c r="V752" s="22">
        <f>IFERROR(_xll.qlIndexFixing($V$1,S752,,Trigger),NA())</f>
        <v>1.223145089221056E-2</v>
      </c>
      <c r="W752" s="27">
        <f t="shared" si="11"/>
        <v>0.67478981762292278</v>
      </c>
    </row>
    <row r="753" spans="18:23" x14ac:dyDescent="0.2">
      <c r="R753" s="17" t="s">
        <v>21</v>
      </c>
      <c r="S753" s="18">
        <f>_xll.qlCalendarAdvance(Calendar,S752,R753,,Trigger)</f>
        <v>44656</v>
      </c>
      <c r="T753" s="18">
        <f>_xll.qlCalendarAdvance(Calendar,T752,R753,"f",,Trigger)</f>
        <v>44656</v>
      </c>
      <c r="U753" s="22">
        <f>IFERROR(_xll.qlIndexFixing($U$1,S753,,Trigger),NA())</f>
        <v>1.2344320180845969E-2</v>
      </c>
      <c r="V753" s="22">
        <f>IFERROR(_xll.qlIndexFixing($V$1,S753,,Trigger),NA())</f>
        <v>1.2279483878279152E-2</v>
      </c>
      <c r="W753" s="27">
        <f t="shared" si="11"/>
        <v>0.64836302566817494</v>
      </c>
    </row>
    <row r="754" spans="18:23" x14ac:dyDescent="0.2">
      <c r="R754" s="17" t="s">
        <v>21</v>
      </c>
      <c r="S754" s="18">
        <f>_xll.qlCalendarAdvance(Calendar,S753,R754,,Trigger)</f>
        <v>44663</v>
      </c>
      <c r="T754" s="18">
        <f>_xll.qlCalendarAdvance(Calendar,T753,R754,"f",,Trigger)</f>
        <v>44663</v>
      </c>
      <c r="U754" s="22">
        <f>IFERROR(_xll.qlIndexFixing($U$1,S754,,Trigger),NA())</f>
        <v>1.2388562197376274E-2</v>
      </c>
      <c r="V754" s="22">
        <f>IFERROR(_xll.qlIndexFixing($V$1,S754,,Trigger),NA())</f>
        <v>1.2326974470537877E-2</v>
      </c>
      <c r="W754" s="27">
        <f t="shared" si="11"/>
        <v>0.61587726838396861</v>
      </c>
    </row>
    <row r="755" spans="18:23" x14ac:dyDescent="0.2">
      <c r="R755" s="17" t="s">
        <v>21</v>
      </c>
      <c r="S755" s="18">
        <f>_xll.qlCalendarAdvance(Calendar,S754,R755,,Trigger)</f>
        <v>44670</v>
      </c>
      <c r="T755" s="18">
        <f>_xll.qlCalendarAdvance(Calendar,T754,R755,"f",,Trigger)</f>
        <v>44670</v>
      </c>
      <c r="U755" s="22">
        <f>IFERROR(_xll.qlIndexFixing($U$1,S755,,Trigger),NA())</f>
        <v>1.2431655923323959E-2</v>
      </c>
      <c r="V755" s="22">
        <f>IFERROR(_xll.qlIndexFixing($V$1,S755,,Trigger),NA())</f>
        <v>1.2373916620145309E-2</v>
      </c>
      <c r="W755" s="27">
        <f t="shared" si="11"/>
        <v>0.57739303178649948</v>
      </c>
    </row>
    <row r="756" spans="18:23" x14ac:dyDescent="0.2">
      <c r="R756" s="17" t="s">
        <v>21</v>
      </c>
      <c r="S756" s="18">
        <f>_xll.qlCalendarAdvance(Calendar,S755,R756,,Trigger)</f>
        <v>44677</v>
      </c>
      <c r="T756" s="18">
        <f>_xll.qlCalendarAdvance(Calendar,T755,R756,"f",,Trigger)</f>
        <v>44677</v>
      </c>
      <c r="U756" s="22">
        <f>IFERROR(_xll.qlIndexFixing($U$1,S756,,Trigger),NA())</f>
        <v>1.2473601358129471E-2</v>
      </c>
      <c r="V756" s="22">
        <f>IFERROR(_xll.qlIndexFixing($V$1,S756,,Trigger),NA())</f>
        <v>1.2420304278260019E-2</v>
      </c>
      <c r="W756" s="27">
        <f t="shared" si="11"/>
        <v>0.53297079869452091</v>
      </c>
    </row>
    <row r="757" spans="18:23" x14ac:dyDescent="0.2">
      <c r="R757" s="17" t="s">
        <v>21</v>
      </c>
      <c r="S757" s="18">
        <f>_xll.qlCalendarAdvance(Calendar,S756,R757,,Trigger)</f>
        <v>44684</v>
      </c>
      <c r="T757" s="18">
        <f>_xll.qlCalendarAdvance(Calendar,T756,R757,"f",,Trigger)</f>
        <v>44684</v>
      </c>
      <c r="U757" s="22">
        <f>IFERROR(_xll.qlIndexFixing($U$1,S757,,Trigger),NA())</f>
        <v>1.2514398501393131E-2</v>
      </c>
      <c r="V757" s="22">
        <f>IFERROR(_xll.qlIndexFixing($V$1,S757,,Trigger),NA())</f>
        <v>1.2466131396040581E-2</v>
      </c>
      <c r="W757" s="27">
        <f t="shared" si="11"/>
        <v>0.48267105352550743</v>
      </c>
    </row>
    <row r="758" spans="18:23" x14ac:dyDescent="0.2">
      <c r="R758" s="17" t="s">
        <v>21</v>
      </c>
      <c r="S758" s="18">
        <f>_xll.qlCalendarAdvance(Calendar,S757,R758,,Trigger)</f>
        <v>44691</v>
      </c>
      <c r="T758" s="18">
        <f>_xll.qlCalendarAdvance(Calendar,T757,R758,"f",,Trigger)</f>
        <v>44691</v>
      </c>
      <c r="U758" s="22">
        <f>IFERROR(_xll.qlIndexFixing($U$1,S758,,Trigger),NA())</f>
        <v>1.2554047352715259E-2</v>
      </c>
      <c r="V758" s="22">
        <f>IFERROR(_xll.qlIndexFixing($V$1,S758,,Trigger),NA())</f>
        <v>1.2511391924645565E-2</v>
      </c>
      <c r="W758" s="27">
        <f t="shared" si="11"/>
        <v>0.42655428069693357</v>
      </c>
    </row>
    <row r="759" spans="18:23" x14ac:dyDescent="0.2">
      <c r="R759" s="17" t="s">
        <v>21</v>
      </c>
      <c r="S759" s="18">
        <f>_xll.qlCalendarAdvance(Calendar,S758,R759,,Trigger)</f>
        <v>44698</v>
      </c>
      <c r="T759" s="18">
        <f>_xll.qlCalendarAdvance(Calendar,T758,R759,"f",,Trigger)</f>
        <v>44698</v>
      </c>
      <c r="U759" s="22">
        <f>IFERROR(_xll.qlIndexFixing($U$1,S759,,Trigger),NA())</f>
        <v>1.2592547911856045E-2</v>
      </c>
      <c r="V759" s="22">
        <f>IFERROR(_xll.qlIndexFixing($V$1,S759,,Trigger),NA())</f>
        <v>1.2556079815153609E-2</v>
      </c>
      <c r="W759" s="27">
        <f t="shared" si="11"/>
        <v>0.3646809670243556</v>
      </c>
    </row>
    <row r="760" spans="18:23" x14ac:dyDescent="0.2">
      <c r="R760" s="17" t="s">
        <v>21</v>
      </c>
      <c r="S760" s="18">
        <f>_xll.qlCalendarAdvance(Calendar,S759,R760,,Trigger)</f>
        <v>44705</v>
      </c>
      <c r="T760" s="18">
        <f>_xll.qlCalendarAdvance(Calendar,T759,R760,"f",,Trigger)</f>
        <v>44705</v>
      </c>
      <c r="U760" s="22">
        <f>IFERROR(_xll.qlIndexFixing($U$1,S760,,Trigger),NA())</f>
        <v>1.2629900178255937E-2</v>
      </c>
      <c r="V760" s="22">
        <f>IFERROR(_xll.qlIndexFixing($V$1,S760,,Trigger),NA())</f>
        <v>1.2600189018803221E-2</v>
      </c>
      <c r="W760" s="27">
        <f t="shared" si="11"/>
        <v>0.29711159452716629</v>
      </c>
    </row>
    <row r="761" spans="18:23" x14ac:dyDescent="0.2">
      <c r="R761" s="17" t="s">
        <v>21</v>
      </c>
      <c r="S761" s="18">
        <f>_xll.qlCalendarAdvance(Calendar,S760,R761,,Trigger)</f>
        <v>44712</v>
      </c>
      <c r="T761" s="18">
        <f>_xll.qlCalendarAdvance(Calendar,T760,R761,"f",,Trigger)</f>
        <v>44712</v>
      </c>
      <c r="U761" s="22">
        <f>IFERROR(_xll.qlIndexFixing($U$1,S761,,Trigger),NA())</f>
        <v>1.2666104151675128E-2</v>
      </c>
      <c r="V761" s="22">
        <f>IFERROR(_xll.qlIndexFixing($V$1,S761,,Trigger),NA())</f>
        <v>1.2643713486752972E-2</v>
      </c>
      <c r="W761" s="27">
        <f t="shared" si="11"/>
        <v>0.22390664922156134</v>
      </c>
    </row>
    <row r="762" spans="18:23" x14ac:dyDescent="0.2">
      <c r="R762" s="17" t="s">
        <v>21</v>
      </c>
      <c r="S762" s="18">
        <f>_xll.qlCalendarAdvance(Calendar,S761,R762,,Trigger)</f>
        <v>44719</v>
      </c>
      <c r="T762" s="18">
        <f>_xll.qlCalendarAdvance(Calendar,T761,R762,"f",,Trigger)</f>
        <v>44719</v>
      </c>
      <c r="U762" s="22">
        <f>IFERROR(_xll.qlIndexFixing($U$1,S762,,Trigger),NA())</f>
        <v>1.2701159831793873E-2</v>
      </c>
      <c r="V762" s="22">
        <f>IFERROR(_xll.qlIndexFixing($V$1,S762,,Trigger),NA())</f>
        <v>1.26866471700815E-2</v>
      </c>
      <c r="W762" s="27">
        <f t="shared" si="11"/>
        <v>0.14512661712373642</v>
      </c>
    </row>
    <row r="763" spans="18:23" x14ac:dyDescent="0.2">
      <c r="R763" s="17" t="s">
        <v>21</v>
      </c>
      <c r="S763" s="18">
        <f>_xll.qlCalendarAdvance(Calendar,S762,R763,,Trigger)</f>
        <v>44726</v>
      </c>
      <c r="T763" s="18">
        <f>_xll.qlCalendarAdvance(Calendar,T762,R763,"f",,Trigger)</f>
        <v>44726</v>
      </c>
      <c r="U763" s="22">
        <f>IFERROR(_xll.qlIndexFixing($U$1,S763,,Trigger),NA())</f>
        <v>1.2735067218212492E-2</v>
      </c>
      <c r="V763" s="22">
        <f>IFERROR(_xll.qlIndexFixing($V$1,S763,,Trigger),NA())</f>
        <v>1.2728984019947376E-2</v>
      </c>
      <c r="W763" s="27">
        <f t="shared" si="11"/>
        <v>6.0831982651166072E-2</v>
      </c>
    </row>
    <row r="764" spans="18:23" x14ac:dyDescent="0.2">
      <c r="R764" s="17" t="s">
        <v>21</v>
      </c>
      <c r="S764" s="18">
        <f>_xll.qlCalendarAdvance(Calendar,S763,R764,,Trigger)</f>
        <v>44733</v>
      </c>
      <c r="T764" s="18">
        <f>_xll.qlCalendarAdvance(Calendar,T763,R764,"f",,Trigger)</f>
        <v>44733</v>
      </c>
      <c r="U764" s="22">
        <f>IFERROR(_xll.qlIndexFixing($U$1,S764,,Trigger),NA())</f>
        <v>1.2767826310531305E-2</v>
      </c>
      <c r="V764" s="22">
        <f>IFERROR(_xll.qlIndexFixing($V$1,S764,,Trigger),NA())</f>
        <v>1.2770717987589109E-2</v>
      </c>
      <c r="W764" s="27">
        <f t="shared" si="11"/>
        <v>-2.8916770578035766E-2</v>
      </c>
    </row>
    <row r="765" spans="18:23" x14ac:dyDescent="0.2">
      <c r="R765" s="17" t="s">
        <v>21</v>
      </c>
      <c r="S765" s="18">
        <f>_xll.qlCalendarAdvance(Calendar,S764,R765,,Trigger)</f>
        <v>44740</v>
      </c>
      <c r="T765" s="18">
        <f>_xll.qlCalendarAdvance(Calendar,T764,R765,"f",,Trigger)</f>
        <v>44740</v>
      </c>
      <c r="U765" s="22">
        <f>IFERROR(_xll.qlIndexFixing($U$1,S765,,Trigger),NA())</f>
        <v>1.2799437108590439E-2</v>
      </c>
      <c r="V765" s="22">
        <f>IFERROR(_xll.qlIndexFixing($V$1,S765,,Trigger),NA())</f>
        <v>1.2811843024005398E-2</v>
      </c>
      <c r="W765" s="27">
        <f t="shared" si="11"/>
        <v>-0.12405915414959168</v>
      </c>
    </row>
    <row r="766" spans="18:23" x14ac:dyDescent="0.2">
      <c r="R766" s="17" t="s">
        <v>21</v>
      </c>
      <c r="S766" s="18">
        <f>_xll.qlCalendarAdvance(Calendar,S765,R766,,Trigger)</f>
        <v>44747</v>
      </c>
      <c r="T766" s="18">
        <f>_xll.qlCalendarAdvance(Calendar,T765,R766,"f",,Trigger)</f>
        <v>44747</v>
      </c>
      <c r="U766" s="22">
        <f>IFERROR(_xll.qlIndexFixing($U$1,S766,,Trigger),NA())</f>
        <v>1.2829899611990214E-2</v>
      </c>
      <c r="V766" s="22">
        <f>IFERROR(_xll.qlIndexFixing($V$1,S766,,Trigger),NA())</f>
        <v>1.2852353080514689E-2</v>
      </c>
      <c r="W766" s="27">
        <f t="shared" si="11"/>
        <v>-0.22453468524474829</v>
      </c>
    </row>
    <row r="767" spans="18:23" x14ac:dyDescent="0.2">
      <c r="R767" s="17" t="s">
        <v>21</v>
      </c>
      <c r="S767" s="18">
        <f>_xll.qlCalendarAdvance(Calendar,S766,R767,,Trigger)</f>
        <v>44754</v>
      </c>
      <c r="T767" s="18">
        <f>_xll.qlCalendarAdvance(Calendar,T766,R767,"f",,Trigger)</f>
        <v>44754</v>
      </c>
      <c r="U767" s="22">
        <f>IFERROR(_xll.qlIndexFixing($U$1,S767,,Trigger),NA())</f>
        <v>1.2859213820490822E-2</v>
      </c>
      <c r="V767" s="22">
        <f>IFERROR(_xll.qlIndexFixing($V$1,S767,,Trigger),NA())</f>
        <v>1.2892242108195617E-2</v>
      </c>
      <c r="W767" s="27">
        <f t="shared" si="11"/>
        <v>-0.33028287704794934</v>
      </c>
    </row>
    <row r="768" spans="18:23" x14ac:dyDescent="0.2">
      <c r="R768" s="17" t="s">
        <v>21</v>
      </c>
      <c r="S768" s="18">
        <f>_xll.qlCalendarAdvance(Calendar,S767,R768,,Trigger)</f>
        <v>44761</v>
      </c>
      <c r="T768" s="18">
        <f>_xll.qlCalendarAdvance(Calendar,T767,R768,"f",,Trigger)</f>
        <v>44761</v>
      </c>
      <c r="U768" s="22">
        <f>IFERROR(_xll.qlIndexFixing($U$1,S768,,Trigger),NA())</f>
        <v>1.2887379733852455E-2</v>
      </c>
      <c r="V768" s="22">
        <f>IFERROR(_xll.qlIndexFixing($V$1,S768,,Trigger),NA())</f>
        <v>1.2931504058206755E-2</v>
      </c>
      <c r="W768" s="27">
        <f t="shared" si="11"/>
        <v>-0.44124324354299915</v>
      </c>
    </row>
    <row r="769" spans="18:23" x14ac:dyDescent="0.2">
      <c r="R769" s="17" t="s">
        <v>21</v>
      </c>
      <c r="S769" s="18">
        <f>_xll.qlCalendarAdvance(Calendar,S768,R769,,Trigger)</f>
        <v>44768</v>
      </c>
      <c r="T769" s="18">
        <f>_xll.qlCalendarAdvance(Calendar,T768,R769,"f",,Trigger)</f>
        <v>44768</v>
      </c>
      <c r="U769" s="22">
        <f>IFERROR(_xll.qlIndexFixing($U$1,S769,,Trigger),NA())</f>
        <v>1.2914397351595497E-2</v>
      </c>
      <c r="V769" s="22">
        <f>IFERROR(_xll.qlIndexFixing($V$1,S769,,Trigger),NA())</f>
        <v>1.2970132881626739E-2</v>
      </c>
      <c r="W769" s="27">
        <f t="shared" si="11"/>
        <v>-0.5573553003124232</v>
      </c>
    </row>
    <row r="770" spans="18:23" x14ac:dyDescent="0.2">
      <c r="R770" s="17" t="s">
        <v>21</v>
      </c>
      <c r="S770" s="18">
        <f>_xll.qlCalendarAdvance(Calendar,S769,R770,,Trigger)</f>
        <v>44775</v>
      </c>
      <c r="T770" s="18">
        <f>_xll.qlCalendarAdvance(Calendar,T769,R770,"f",,Trigger)</f>
        <v>44775</v>
      </c>
      <c r="U770" s="22">
        <f>IFERROR(_xll.qlIndexFixing($U$1,S770,,Trigger),NA())</f>
        <v>1.2940266673719947E-2</v>
      </c>
      <c r="V770" s="22">
        <f>IFERROR(_xll.qlIndexFixing($V$1,S770,,Trigger),NA())</f>
        <v>1.3008122529774013E-2</v>
      </c>
      <c r="W770" s="27">
        <f t="shared" si="11"/>
        <v>-0.67855856054066521</v>
      </c>
    </row>
    <row r="771" spans="18:23" x14ac:dyDescent="0.2">
      <c r="R771" s="17" t="s">
        <v>21</v>
      </c>
      <c r="S771" s="18">
        <f>_xll.qlCalendarAdvance(Calendar,S770,R771,,Trigger)</f>
        <v>44782</v>
      </c>
      <c r="T771" s="18">
        <f>_xll.qlCalendarAdvance(Calendar,T770,R771,"f",,Trigger)</f>
        <v>44782</v>
      </c>
      <c r="U771" s="22">
        <f>IFERROR(_xll.qlIndexFixing($U$1,S771,,Trigger),NA())</f>
        <v>1.2964987699826125E-2</v>
      </c>
      <c r="V771" s="22">
        <f>IFERROR(_xll.qlIndexFixing($V$1,S771,,Trigger),NA())</f>
        <v>1.3045466953647278E-2</v>
      </c>
      <c r="W771" s="27">
        <f t="shared" si="11"/>
        <v>-0.80479253821152952</v>
      </c>
    </row>
    <row r="772" spans="18:23" x14ac:dyDescent="0.2">
      <c r="R772" s="17" t="s">
        <v>21</v>
      </c>
      <c r="S772" s="18">
        <f>_xll.qlCalendarAdvance(Calendar,S771,R772,,Trigger)</f>
        <v>44789</v>
      </c>
      <c r="T772" s="18">
        <f>_xll.qlCalendarAdvance(Calendar,T771,R772,"f",,Trigger)</f>
        <v>44789</v>
      </c>
      <c r="U772" s="22">
        <f>IFERROR(_xll.qlIndexFixing($U$1,S772,,Trigger),NA())</f>
        <v>1.2988560429754159E-2</v>
      </c>
      <c r="V772" s="22">
        <f>IFERROR(_xll.qlIndexFixing($V$1,S772,,Trigger),NA())</f>
        <v>1.3082160104485041E-2</v>
      </c>
      <c r="W772" s="27">
        <f t="shared" ref="W772:W835" si="12">(U772-V772)*10000</f>
        <v>-0.93599674730882043</v>
      </c>
    </row>
    <row r="773" spans="18:23" x14ac:dyDescent="0.2">
      <c r="R773" s="17" t="s">
        <v>21</v>
      </c>
      <c r="S773" s="18">
        <f>_xll.qlCalendarAdvance(Calendar,S772,R773,,Trigger)</f>
        <v>44796</v>
      </c>
      <c r="T773" s="18">
        <f>_xll.qlCalendarAdvance(Calendar,T772,R773,"f",,Trigger)</f>
        <v>44796</v>
      </c>
      <c r="U773" s="22">
        <f>IFERROR(_xll.qlIndexFixing($U$1,S773,,Trigger),NA())</f>
        <v>1.3010984863184305E-2</v>
      </c>
      <c r="V773" s="22">
        <f>IFERROR(_xll.qlIndexFixing($V$1,S773,,Trigger),NA())</f>
        <v>1.3118195933525811E-2</v>
      </c>
      <c r="W773" s="27">
        <f t="shared" si="12"/>
        <v>-1.0721107034150634</v>
      </c>
    </row>
    <row r="774" spans="18:23" x14ac:dyDescent="0.2">
      <c r="R774" s="17" t="s">
        <v>21</v>
      </c>
      <c r="S774" s="18">
        <f>_xll.qlCalendarAdvance(Calendar,S773,R774,,Trigger)</f>
        <v>44803</v>
      </c>
      <c r="T774" s="18">
        <f>_xll.qlCalendarAdvance(Calendar,T773,R774,"f",,Trigger)</f>
        <v>44803</v>
      </c>
      <c r="U774" s="22">
        <f>IFERROR(_xll.qlIndexFixing($U$1,S774,,Trigger),NA())</f>
        <v>1.3041332848748866E-2</v>
      </c>
      <c r="V774" s="22">
        <f>IFERROR(_xll.qlIndexFixing($V$1,S774,,Trigger),NA())</f>
        <v>1.3156794903625979E-2</v>
      </c>
      <c r="W774" s="27">
        <f t="shared" si="12"/>
        <v>-1.1546205487711347</v>
      </c>
    </row>
    <row r="775" spans="18:23" x14ac:dyDescent="0.2">
      <c r="R775" s="17" t="s">
        <v>21</v>
      </c>
      <c r="S775" s="18">
        <f>_xll.qlCalendarAdvance(Calendar,S774,R775,,Trigger)</f>
        <v>44810</v>
      </c>
      <c r="T775" s="18">
        <f>_xll.qlCalendarAdvance(Calendar,T774,R775,"f",,Trigger)</f>
        <v>44810</v>
      </c>
      <c r="U775" s="22">
        <f>IFERROR(_xll.qlIndexFixing($U$1,S775,,Trigger),NA())</f>
        <v>1.3103986207649854E-2</v>
      </c>
      <c r="V775" s="22">
        <f>IFERROR(_xll.qlIndexFixing($V$1,S775,,Trigger),NA())</f>
        <v>1.3206778551806408E-2</v>
      </c>
      <c r="W775" s="27">
        <f t="shared" si="12"/>
        <v>-1.027923441565548</v>
      </c>
    </row>
    <row r="776" spans="18:23" x14ac:dyDescent="0.2">
      <c r="R776" s="17" t="s">
        <v>21</v>
      </c>
      <c r="S776" s="18">
        <f>_xll.qlCalendarAdvance(Calendar,S775,R776,,Trigger)</f>
        <v>44817</v>
      </c>
      <c r="T776" s="18">
        <f>_xll.qlCalendarAdvance(Calendar,T775,R776,"f",,Trigger)</f>
        <v>44817</v>
      </c>
      <c r="U776" s="22">
        <f>IFERROR(_xll.qlIndexFixing($U$1,S776,,Trigger),NA())</f>
        <v>1.3165806642421174E-2</v>
      </c>
      <c r="V776" s="22">
        <f>IFERROR(_xll.qlIndexFixing($V$1,S776,,Trigger),NA())</f>
        <v>1.3256459339050508E-2</v>
      </c>
      <c r="W776" s="27">
        <f t="shared" si="12"/>
        <v>-0.90652696629334173</v>
      </c>
    </row>
    <row r="777" spans="18:23" x14ac:dyDescent="0.2">
      <c r="R777" s="17" t="s">
        <v>21</v>
      </c>
      <c r="S777" s="18">
        <f>_xll.qlCalendarAdvance(Calendar,S776,R777,,Trigger)</f>
        <v>44824</v>
      </c>
      <c r="T777" s="18">
        <f>_xll.qlCalendarAdvance(Calendar,T776,R777,"f",,Trigger)</f>
        <v>44824</v>
      </c>
      <c r="U777" s="22">
        <f>IFERROR(_xll.qlIndexFixing($U$1,S777,,Trigger),NA())</f>
        <v>1.3226794152503274E-2</v>
      </c>
      <c r="V777" s="22">
        <f>IFERROR(_xll.qlIndexFixing($V$1,S777,,Trigger),NA())</f>
        <v>1.3305833908763276E-2</v>
      </c>
      <c r="W777" s="27">
        <f t="shared" si="12"/>
        <v>-0.79039756260002036</v>
      </c>
    </row>
    <row r="778" spans="18:23" x14ac:dyDescent="0.2">
      <c r="R778" s="17" t="s">
        <v>21</v>
      </c>
      <c r="S778" s="18">
        <f>_xll.qlCalendarAdvance(Calendar,S777,R778,,Trigger)</f>
        <v>44831</v>
      </c>
      <c r="T778" s="18">
        <f>_xll.qlCalendarAdvance(Calendar,T777,R778,"f",,Trigger)</f>
        <v>44831</v>
      </c>
      <c r="U778" s="22">
        <f>IFERROR(_xll.qlIndexFixing($U$1,S778,,Trigger),NA())</f>
        <v>1.3286948737496473E-2</v>
      </c>
      <c r="V778" s="22">
        <f>IFERROR(_xll.qlIndexFixing($V$1,S778,,Trigger),NA())</f>
        <v>1.3354898904669454E-2</v>
      </c>
      <c r="W778" s="27">
        <f t="shared" si="12"/>
        <v>-0.67950167172980969</v>
      </c>
    </row>
    <row r="779" spans="18:23" x14ac:dyDescent="0.2">
      <c r="R779" s="17" t="s">
        <v>21</v>
      </c>
      <c r="S779" s="18">
        <f>_xll.qlCalendarAdvance(Calendar,S778,R779,,Trigger)</f>
        <v>44838</v>
      </c>
      <c r="T779" s="18">
        <f>_xll.qlCalendarAdvance(Calendar,T778,R779,"f",,Trigger)</f>
        <v>44838</v>
      </c>
      <c r="U779" s="22">
        <f>IFERROR(_xll.qlIndexFixing($U$1,S779,,Trigger),NA())</f>
        <v>1.3346270397160964E-2</v>
      </c>
      <c r="V779" s="22">
        <f>IFERROR(_xll.qlIndexFixing($V$1,S779,,Trigger),NA())</f>
        <v>1.3403650970253977E-2</v>
      </c>
      <c r="W779" s="27">
        <f t="shared" si="12"/>
        <v>-0.57380573093013254</v>
      </c>
    </row>
    <row r="780" spans="18:23" x14ac:dyDescent="0.2">
      <c r="R780" s="17" t="s">
        <v>21</v>
      </c>
      <c r="S780" s="18">
        <f>_xll.qlCalendarAdvance(Calendar,S779,R780,,Trigger)</f>
        <v>44845</v>
      </c>
      <c r="T780" s="18">
        <f>_xll.qlCalendarAdvance(Calendar,T779,R780,"f",,Trigger)</f>
        <v>44845</v>
      </c>
      <c r="U780" s="22">
        <f>IFERROR(_xll.qlIndexFixing($U$1,S780,,Trigger),NA())</f>
        <v>1.3404759130857258E-2</v>
      </c>
      <c r="V780" s="22">
        <f>IFERROR(_xll.qlIndexFixing($V$1,S780,,Trigger),NA())</f>
        <v>1.3452086749161651E-2</v>
      </c>
      <c r="W780" s="27">
        <f t="shared" si="12"/>
        <v>-0.47327618304393582</v>
      </c>
    </row>
    <row r="781" spans="18:23" x14ac:dyDescent="0.2">
      <c r="R781" s="17" t="s">
        <v>21</v>
      </c>
      <c r="S781" s="18">
        <f>_xll.qlCalendarAdvance(Calendar,S780,R781,,Trigger)</f>
        <v>44852</v>
      </c>
      <c r="T781" s="18">
        <f>_xll.qlCalendarAdvance(Calendar,T780,R781,"f",,Trigger)</f>
        <v>44852</v>
      </c>
      <c r="U781" s="22">
        <f>IFERROR(_xll.qlIndexFixing($U$1,S781,,Trigger),NA())</f>
        <v>1.346241493826561E-2</v>
      </c>
      <c r="V781" s="22">
        <f>IFERROR(_xll.qlIndexFixing($V$1,S781,,Trigger),NA())</f>
        <v>1.3500202884797474E-2</v>
      </c>
      <c r="W781" s="27">
        <f t="shared" si="12"/>
        <v>-0.37787946531864236</v>
      </c>
    </row>
    <row r="782" spans="18:23" x14ac:dyDescent="0.2">
      <c r="R782" s="17" t="s">
        <v>21</v>
      </c>
      <c r="S782" s="18">
        <f>_xll.qlCalendarAdvance(Calendar,S781,R782,,Trigger)</f>
        <v>44859</v>
      </c>
      <c r="T782" s="18">
        <f>_xll.qlCalendarAdvance(Calendar,T781,R782,"f",,Trigger)</f>
        <v>44859</v>
      </c>
      <c r="U782" s="22">
        <f>IFERROR(_xll.qlIndexFixing($U$1,S782,,Trigger),NA())</f>
        <v>1.3519237819066277E-2</v>
      </c>
      <c r="V782" s="22">
        <f>IFERROR(_xll.qlIndexFixing($V$1,S782,,Trigger),NA())</f>
        <v>1.3547996020886188E-2</v>
      </c>
      <c r="W782" s="27">
        <f t="shared" si="12"/>
        <v>-0.28758201819911733</v>
      </c>
    </row>
    <row r="783" spans="18:23" x14ac:dyDescent="0.2">
      <c r="R783" s="17" t="s">
        <v>21</v>
      </c>
      <c r="S783" s="18">
        <f>_xll.qlCalendarAdvance(Calendar,S782,R783,,Trigger)</f>
        <v>44866</v>
      </c>
      <c r="T783" s="18">
        <f>_xll.qlCalendarAdvance(Calendar,T782,R783,"f",,Trigger)</f>
        <v>44866</v>
      </c>
      <c r="U783" s="22">
        <f>IFERROR(_xll.qlIndexFixing($U$1,S783,,Trigger),NA())</f>
        <v>1.3575227772699705E-2</v>
      </c>
      <c r="V783" s="22">
        <f>IFERROR(_xll.qlIndexFixing($V$1,S783,,Trigger),NA())</f>
        <v>1.3595462800912728E-2</v>
      </c>
      <c r="W783" s="27">
        <f t="shared" si="12"/>
        <v>-0.20235028213022588</v>
      </c>
    </row>
    <row r="784" spans="18:23" x14ac:dyDescent="0.2">
      <c r="R784" s="17" t="s">
        <v>21</v>
      </c>
      <c r="S784" s="18">
        <f>_xll.qlCalendarAdvance(Calendar,S783,R784,,Trigger)</f>
        <v>44873</v>
      </c>
      <c r="T784" s="18">
        <f>_xll.qlCalendarAdvance(Calendar,T783,R784,"f",,Trigger)</f>
        <v>44873</v>
      </c>
      <c r="U784" s="22">
        <f>IFERROR(_xll.qlIndexFixing($U$1,S784,,Trigger),NA())</f>
        <v>1.3630384798926087E-2</v>
      </c>
      <c r="V784" s="22">
        <f>IFERROR(_xll.qlIndexFixing($V$1,S784,,Trigger),NA())</f>
        <v>1.3642599868441962E-2</v>
      </c>
      <c r="W784" s="27">
        <f t="shared" si="12"/>
        <v>-0.12215069515875143</v>
      </c>
    </row>
    <row r="785" spans="18:23" x14ac:dyDescent="0.2">
      <c r="R785" s="17" t="s">
        <v>21</v>
      </c>
      <c r="S785" s="18">
        <f>_xll.qlCalendarAdvance(Calendar,S784,R785,,Trigger)</f>
        <v>44880</v>
      </c>
      <c r="T785" s="18">
        <f>_xll.qlCalendarAdvance(Calendar,T784,R785,"f",,Trigger)</f>
        <v>44880</v>
      </c>
      <c r="U785" s="22">
        <f>IFERROR(_xll.qlIndexFixing($U$1,S785,,Trigger),NA())</f>
        <v>1.3684708897265807E-2</v>
      </c>
      <c r="V785" s="22">
        <f>IFERROR(_xll.qlIndexFixing($V$1,S785,,Trigger),NA())</f>
        <v>1.3689403866958827E-2</v>
      </c>
      <c r="W785" s="27">
        <f t="shared" si="12"/>
        <v>-4.694969693019857E-2</v>
      </c>
    </row>
    <row r="786" spans="18:23" x14ac:dyDescent="0.2">
      <c r="R786" s="17" t="s">
        <v>21</v>
      </c>
      <c r="S786" s="18">
        <f>_xll.qlCalendarAdvance(Calendar,S785,R786,,Trigger)</f>
        <v>44887</v>
      </c>
      <c r="T786" s="18">
        <f>_xll.qlCalendarAdvance(Calendar,T785,R786,"f",,Trigger)</f>
        <v>44887</v>
      </c>
      <c r="U786" s="22">
        <f>IFERROR(_xll.qlIndexFixing($U$1,S786,,Trigger),NA())</f>
        <v>1.373820006739912E-2</v>
      </c>
      <c r="V786" s="22">
        <f>IFERROR(_xll.qlIndexFixing($V$1,S786,,Trigger),NA())</f>
        <v>1.3735871440188063E-2</v>
      </c>
      <c r="W786" s="27">
        <f t="shared" si="12"/>
        <v>2.3286272110567552E-2</v>
      </c>
    </row>
    <row r="787" spans="18:23" x14ac:dyDescent="0.2">
      <c r="R787" s="17" t="s">
        <v>21</v>
      </c>
      <c r="S787" s="18">
        <f>_xll.qlCalendarAdvance(Calendar,S786,R787,,Trigger)</f>
        <v>44894</v>
      </c>
      <c r="T787" s="18">
        <f>_xll.qlCalendarAdvance(Calendar,T786,R787,"f",,Trigger)</f>
        <v>44894</v>
      </c>
      <c r="U787" s="22">
        <f>IFERROR(_xll.qlIndexFixing($U$1,S787,,Trigger),NA())</f>
        <v>1.3790858308926346E-2</v>
      </c>
      <c r="V787" s="22">
        <f>IFERROR(_xll.qlIndexFixing($V$1,S787,,Trigger),NA())</f>
        <v>1.3781999231454733E-2</v>
      </c>
      <c r="W787" s="27">
        <f t="shared" si="12"/>
        <v>8.8590774716124088E-2</v>
      </c>
    </row>
    <row r="788" spans="18:23" x14ac:dyDescent="0.2">
      <c r="R788" s="17" t="s">
        <v>21</v>
      </c>
      <c r="S788" s="18">
        <f>_xll.qlCalendarAdvance(Calendar,S787,R788,,Trigger)</f>
        <v>44901</v>
      </c>
      <c r="T788" s="18">
        <f>_xll.qlCalendarAdvance(Calendar,T787,R788,"f",,Trigger)</f>
        <v>44901</v>
      </c>
      <c r="U788" s="22">
        <f>IFERROR(_xll.qlIndexFixing($U$1,S788,,Trigger),NA())</f>
        <v>1.384268362152774E-2</v>
      </c>
      <c r="V788" s="22">
        <f>IFERROR(_xll.qlIndexFixing($V$1,S788,,Trigger),NA())</f>
        <v>1.382778388448358E-2</v>
      </c>
      <c r="W788" s="27">
        <f t="shared" si="12"/>
        <v>0.14899737044160588</v>
      </c>
    </row>
    <row r="789" spans="18:23" x14ac:dyDescent="0.2">
      <c r="R789" s="17" t="s">
        <v>21</v>
      </c>
      <c r="S789" s="18">
        <f>_xll.qlCalendarAdvance(Calendar,S788,R789,,Trigger)</f>
        <v>44908</v>
      </c>
      <c r="T789" s="18">
        <f>_xll.qlCalendarAdvance(Calendar,T788,R789,"f",,Trigger)</f>
        <v>44908</v>
      </c>
      <c r="U789" s="22">
        <f>IFERROR(_xll.qlIndexFixing($U$1,S789,,Trigger),NA())</f>
        <v>1.3893676004803623E-2</v>
      </c>
      <c r="V789" s="22">
        <f>IFERROR(_xll.qlIndexFixing($V$1,S789,,Trigger),NA())</f>
        <v>1.3873222042919409E-2</v>
      </c>
      <c r="W789" s="27">
        <f t="shared" si="12"/>
        <v>0.20453961884214777</v>
      </c>
    </row>
    <row r="790" spans="18:23" x14ac:dyDescent="0.2">
      <c r="R790" s="17" t="s">
        <v>21</v>
      </c>
      <c r="S790" s="18">
        <f>_xll.qlCalendarAdvance(Calendar,S789,R790,,Trigger)</f>
        <v>44915</v>
      </c>
      <c r="T790" s="18">
        <f>_xll.qlCalendarAdvance(Calendar,T789,R790,"f",,Trigger)</f>
        <v>44915</v>
      </c>
      <c r="U790" s="22">
        <f>IFERROR(_xll.qlIndexFixing($U$1,S790,,Trigger),NA())</f>
        <v>1.3943835458354314E-2</v>
      </c>
      <c r="V790" s="22">
        <f>IFERROR(_xll.qlIndexFixing($V$1,S790,,Trigger),NA())</f>
        <v>1.3918310350087282E-2</v>
      </c>
      <c r="W790" s="27">
        <f t="shared" si="12"/>
        <v>0.25525108267032692</v>
      </c>
    </row>
    <row r="791" spans="18:23" x14ac:dyDescent="0.2">
      <c r="R791" s="17" t="s">
        <v>21</v>
      </c>
      <c r="S791" s="18">
        <f>_xll.qlCalendarAdvance(Calendar,S790,R791,,Trigger)</f>
        <v>44922</v>
      </c>
      <c r="T791" s="18">
        <f>_xll.qlCalendarAdvance(Calendar,T790,R791,"f",,Trigger)</f>
        <v>44922</v>
      </c>
      <c r="U791" s="22">
        <f>IFERROR(_xll.qlIndexFixing($U$1,S791,,Trigger),NA())</f>
        <v>1.3993161981940005E-2</v>
      </c>
      <c r="V791" s="22">
        <f>IFERROR(_xll.qlIndexFixing($V$1,S791,,Trigger),NA())</f>
        <v>1.3963045449632006E-2</v>
      </c>
      <c r="W791" s="27">
        <f t="shared" si="12"/>
        <v>0.30116532307999933</v>
      </c>
    </row>
    <row r="792" spans="18:23" x14ac:dyDescent="0.2">
      <c r="R792" s="17" t="s">
        <v>21</v>
      </c>
      <c r="S792" s="18">
        <f>_xll.qlCalendarAdvance(Calendar,S791,R792,,Trigger)</f>
        <v>44929</v>
      </c>
      <c r="T792" s="18">
        <f>_xll.qlCalendarAdvance(Calendar,T791,R792,"f",,Trigger)</f>
        <v>44929</v>
      </c>
      <c r="U792" s="22">
        <f>IFERROR(_xll.qlIndexFixing($U$1,S792,,Trigger),NA())</f>
        <v>1.404165557508108E-2</v>
      </c>
      <c r="V792" s="22">
        <f>IFERROR(_xll.qlIndexFixing($V$1,S792,,Trigger),NA())</f>
        <v>1.400742398511845E-2</v>
      </c>
      <c r="W792" s="27">
        <f t="shared" si="12"/>
        <v>0.34231589962629982</v>
      </c>
    </row>
    <row r="793" spans="18:23" x14ac:dyDescent="0.2">
      <c r="R793" s="17" t="s">
        <v>21</v>
      </c>
      <c r="S793" s="18">
        <f>_xll.qlCalendarAdvance(Calendar,S792,R793,,Trigger)</f>
        <v>44936</v>
      </c>
      <c r="T793" s="18">
        <f>_xll.qlCalendarAdvance(Calendar,T792,R793,"f",,Trigger)</f>
        <v>44936</v>
      </c>
      <c r="U793" s="22">
        <f>IFERROR(_xll.qlIndexFixing($U$1,S793,,Trigger),NA())</f>
        <v>1.4089316237617666E-2</v>
      </c>
      <c r="V793" s="22">
        <f>IFERROR(_xll.qlIndexFixing($V$1,S793,,Trigger),NA())</f>
        <v>1.4051442600111486E-2</v>
      </c>
      <c r="W793" s="27">
        <f t="shared" si="12"/>
        <v>0.37873637506180557</v>
      </c>
    </row>
    <row r="794" spans="18:23" x14ac:dyDescent="0.2">
      <c r="R794" s="17" t="s">
        <v>21</v>
      </c>
      <c r="S794" s="18">
        <f>_xll.qlCalendarAdvance(Calendar,S793,R794,,Trigger)</f>
        <v>44943</v>
      </c>
      <c r="T794" s="18">
        <f>_xll.qlCalendarAdvance(Calendar,T793,R794,"f",,Trigger)</f>
        <v>44943</v>
      </c>
      <c r="U794" s="22">
        <f>IFERROR(_xll.qlIndexFixing($U$1,S794,,Trigger),NA())</f>
        <v>1.4136143969070147E-2</v>
      </c>
      <c r="V794" s="22">
        <f>IFERROR(_xll.qlIndexFixing($V$1,S794,,Trigger),NA())</f>
        <v>1.4095097938096046E-2</v>
      </c>
      <c r="W794" s="27">
        <f t="shared" si="12"/>
        <v>0.410460309741012</v>
      </c>
    </row>
    <row r="795" spans="18:23" x14ac:dyDescent="0.2">
      <c r="R795" s="17" t="s">
        <v>21</v>
      </c>
      <c r="S795" s="18">
        <f>_xll.qlCalendarAdvance(Calendar,S794,R795,,Trigger)</f>
        <v>44950</v>
      </c>
      <c r="T795" s="18">
        <f>_xll.qlCalendarAdvance(Calendar,T794,R795,"f",,Trigger)</f>
        <v>44950</v>
      </c>
      <c r="U795" s="22">
        <f>IFERROR(_xll.qlIndexFixing($U$1,S795,,Trigger),NA())</f>
        <v>1.4182138769198716E-2</v>
      </c>
      <c r="V795" s="22">
        <f>IFERROR(_xll.qlIndexFixing($V$1,S795,,Trigger),NA())</f>
        <v>1.4138386642716938E-2</v>
      </c>
      <c r="W795" s="27">
        <f t="shared" si="12"/>
        <v>0.43752126481777509</v>
      </c>
    </row>
    <row r="796" spans="18:23" x14ac:dyDescent="0.2">
      <c r="R796" s="17" t="s">
        <v>21</v>
      </c>
      <c r="S796" s="18">
        <f>_xll.qlCalendarAdvance(Calendar,S795,R796,,Trigger)</f>
        <v>44957</v>
      </c>
      <c r="T796" s="18">
        <f>_xll.qlCalendarAdvance(Calendar,T795,R796,"f",,Trigger)</f>
        <v>44957</v>
      </c>
      <c r="U796" s="22">
        <f>IFERROR(_xll.qlIndexFixing($U$1,S796,,Trigger),NA())</f>
        <v>1.422730063760369E-2</v>
      </c>
      <c r="V796" s="22">
        <f>IFERROR(_xll.qlIndexFixing($V$1,S796,,Trigger),NA())</f>
        <v>1.4181305357539031E-2</v>
      </c>
      <c r="W796" s="27">
        <f t="shared" si="12"/>
        <v>0.45995280064659028</v>
      </c>
    </row>
    <row r="797" spans="18:23" x14ac:dyDescent="0.2">
      <c r="R797" s="17" t="s">
        <v>21</v>
      </c>
      <c r="S797" s="18">
        <f>_xll.qlCalendarAdvance(Calendar,S796,R797,,Trigger)</f>
        <v>44964</v>
      </c>
      <c r="T797" s="18">
        <f>_xll.qlCalendarAdvance(Calendar,T796,R797,"f",,Trigger)</f>
        <v>44964</v>
      </c>
      <c r="U797" s="22">
        <f>IFERROR(_xll.qlIndexFixing($U$1,S797,,Trigger),NA())</f>
        <v>1.4271629573965328E-2</v>
      </c>
      <c r="V797" s="22">
        <f>IFERROR(_xll.qlIndexFixing($V$1,S797,,Trigger),NA())</f>
        <v>1.4223850725887388E-2</v>
      </c>
      <c r="W797" s="27">
        <f t="shared" si="12"/>
        <v>0.47778848077939529</v>
      </c>
    </row>
    <row r="798" spans="18:23" x14ac:dyDescent="0.2">
      <c r="R798" s="17" t="s">
        <v>21</v>
      </c>
      <c r="S798" s="18">
        <f>_xll.qlCalendarAdvance(Calendar,S797,R798,,Trigger)</f>
        <v>44971</v>
      </c>
      <c r="T798" s="18">
        <f>_xll.qlCalendarAdvance(Calendar,T797,R798,"f",,Trigger)</f>
        <v>44971</v>
      </c>
      <c r="U798" s="22">
        <f>IFERROR(_xll.qlIndexFixing($U$1,S798,,Trigger),NA())</f>
        <v>1.4315125578123755E-2</v>
      </c>
      <c r="V798" s="22">
        <f>IFERROR(_xll.qlIndexFixing($V$1,S798,,Trigger),NA())</f>
        <v>1.4266019391566687E-2</v>
      </c>
      <c r="W798" s="27">
        <f t="shared" si="12"/>
        <v>0.49106186557068554</v>
      </c>
    </row>
    <row r="799" spans="18:23" x14ac:dyDescent="0.2">
      <c r="R799" s="17" t="s">
        <v>21</v>
      </c>
      <c r="S799" s="18">
        <f>_xll.qlCalendarAdvance(Calendar,S798,R799,,Trigger)</f>
        <v>44978</v>
      </c>
      <c r="T799" s="18">
        <f>_xll.qlCalendarAdvance(Calendar,T798,R799,"f",,Trigger)</f>
        <v>44978</v>
      </c>
      <c r="U799" s="22">
        <f>IFERROR(_xll.qlIndexFixing($U$1,S799,,Trigger),NA())</f>
        <v>1.4357788649599357E-2</v>
      </c>
      <c r="V799" s="22">
        <f>IFERROR(_xll.qlIndexFixing($V$1,S799,,Trigger),NA())</f>
        <v>1.4307807998061861E-2</v>
      </c>
      <c r="W799" s="27">
        <f t="shared" si="12"/>
        <v>0.49980651537495646</v>
      </c>
    </row>
    <row r="800" spans="18:23" x14ac:dyDescent="0.2">
      <c r="R800" s="17" t="s">
        <v>21</v>
      </c>
      <c r="S800" s="18">
        <f>_xll.qlCalendarAdvance(Calendar,S799,R800,,Trigger)</f>
        <v>44985</v>
      </c>
      <c r="T800" s="18">
        <f>_xll.qlCalendarAdvance(Calendar,T799,R800,"f",,Trigger)</f>
        <v>44985</v>
      </c>
      <c r="U800" s="22">
        <f>IFERROR(_xll.qlIndexFixing($U$1,S800,,Trigger),NA())</f>
        <v>1.439961878823226E-2</v>
      </c>
      <c r="V800" s="22">
        <f>IFERROR(_xll.qlIndexFixing($V$1,S800,,Trigger),NA())</f>
        <v>1.4349213188857846E-2</v>
      </c>
      <c r="W800" s="27">
        <f t="shared" si="12"/>
        <v>0.50405599374414578</v>
      </c>
    </row>
    <row r="801" spans="18:23" x14ac:dyDescent="0.2">
      <c r="R801" s="17" t="s">
        <v>21</v>
      </c>
      <c r="S801" s="18">
        <f>_xll.qlCalendarAdvance(Calendar,S800,R801,,Trigger)</f>
        <v>44992</v>
      </c>
      <c r="T801" s="18">
        <f>_xll.qlCalendarAdvance(Calendar,T800,R801,"f",,Trigger)</f>
        <v>44992</v>
      </c>
      <c r="U801" s="22">
        <f>IFERROR(_xll.qlIndexFixing($U$1,S801,,Trigger),NA())</f>
        <v>1.4440615993702721E-2</v>
      </c>
      <c r="V801" s="22">
        <f>IFERROR(_xll.qlIndexFixing($V$1,S801,,Trigger),NA())</f>
        <v>1.439023160751951E-2</v>
      </c>
      <c r="W801" s="27">
        <f t="shared" si="12"/>
        <v>0.5038438618321095</v>
      </c>
    </row>
    <row r="802" spans="18:23" x14ac:dyDescent="0.2">
      <c r="R802" s="17" t="s">
        <v>21</v>
      </c>
      <c r="S802" s="18">
        <f>_xll.qlCalendarAdvance(Calendar,S801,R802,,Trigger)</f>
        <v>44999</v>
      </c>
      <c r="T802" s="18">
        <f>_xll.qlCalendarAdvance(Calendar,T801,R802,"f",,Trigger)</f>
        <v>44999</v>
      </c>
      <c r="U802" s="22">
        <f>IFERROR(_xll.qlIndexFixing($U$1,S802,,Trigger),NA())</f>
        <v>1.448078026561106E-2</v>
      </c>
      <c r="V802" s="22">
        <f>IFERROR(_xll.qlIndexFixing($V$1,S802,,Trigger),NA())</f>
        <v>1.4430859897611725E-2</v>
      </c>
      <c r="W802" s="27">
        <f t="shared" si="12"/>
        <v>0.49920367999334303</v>
      </c>
    </row>
    <row r="803" spans="18:23" x14ac:dyDescent="0.2">
      <c r="R803" s="17" t="s">
        <v>21</v>
      </c>
      <c r="S803" s="18">
        <f>_xll.qlCalendarAdvance(Calendar,S802,R803,,Trigger)</f>
        <v>45006</v>
      </c>
      <c r="T803" s="18">
        <f>_xll.qlCalendarAdvance(Calendar,T802,R803,"f",,Trigger)</f>
        <v>45006</v>
      </c>
      <c r="U803" s="22">
        <f>IFERROR(_xll.qlIndexFixing($U$1,S803,,Trigger),NA())</f>
        <v>1.4520111603877339E-2</v>
      </c>
      <c r="V803" s="22">
        <f>IFERROR(_xll.qlIndexFixing($V$1,S803,,Trigger),NA())</f>
        <v>1.4471094702699361E-2</v>
      </c>
      <c r="W803" s="27">
        <f t="shared" si="12"/>
        <v>0.49016901177978411</v>
      </c>
    </row>
    <row r="804" spans="18:23" x14ac:dyDescent="0.2">
      <c r="R804" s="17" t="s">
        <v>21</v>
      </c>
      <c r="S804" s="18">
        <f>_xll.qlCalendarAdvance(Calendar,S803,R804,,Trigger)</f>
        <v>45013</v>
      </c>
      <c r="T804" s="18">
        <f>_xll.qlCalendarAdvance(Calendar,T803,R804,"f",,Trigger)</f>
        <v>45013</v>
      </c>
      <c r="U804" s="22">
        <f>IFERROR(_xll.qlIndexFixing($U$1,S804,,Trigger),NA())</f>
        <v>1.4558610008021944E-2</v>
      </c>
      <c r="V804" s="22">
        <f>IFERROR(_xll.qlIndexFixing($V$1,S804,,Trigger),NA())</f>
        <v>1.4510932666267351E-2</v>
      </c>
      <c r="W804" s="27">
        <f t="shared" si="12"/>
        <v>0.47677341754592817</v>
      </c>
    </row>
    <row r="805" spans="18:23" x14ac:dyDescent="0.2">
      <c r="R805" s="17" t="s">
        <v>21</v>
      </c>
      <c r="S805" s="18">
        <f>_xll.qlCalendarAdvance(Calendar,S804,R805,,Trigger)</f>
        <v>45020</v>
      </c>
      <c r="T805" s="18">
        <f>_xll.qlCalendarAdvance(Calendar,T804,R805,"f",,Trigger)</f>
        <v>45020</v>
      </c>
      <c r="U805" s="22">
        <f>IFERROR(_xll.qlIndexFixing($U$1,S805,,Trigger),NA())</f>
        <v>1.4596275477964937E-2</v>
      </c>
      <c r="V805" s="22">
        <f>IFERROR(_xll.qlIndexFixing($V$1,S805,,Trigger),NA())</f>
        <v>1.4550370432040438E-2</v>
      </c>
      <c r="W805" s="27">
        <f t="shared" si="12"/>
        <v>0.45905045924499177</v>
      </c>
    </row>
    <row r="806" spans="18:23" x14ac:dyDescent="0.2">
      <c r="R806" s="17" t="s">
        <v>21</v>
      </c>
      <c r="S806" s="18">
        <f>_xll.qlCalendarAdvance(Calendar,S805,R806,,Trigger)</f>
        <v>45027</v>
      </c>
      <c r="T806" s="18">
        <f>_xll.qlCalendarAdvance(Calendar,T805,R806,"f",,Trigger)</f>
        <v>45027</v>
      </c>
      <c r="U806" s="22">
        <f>IFERROR(_xll.qlIndexFixing($U$1,S806,,Trigger),NA())</f>
        <v>1.4633108013306639E-2</v>
      </c>
      <c r="V806" s="22">
        <f>IFERROR(_xll.qlIndexFixing($V$1,S806,,Trigger),NA())</f>
        <v>1.4589404643343684E-2</v>
      </c>
      <c r="W806" s="27">
        <f t="shared" si="12"/>
        <v>0.43703369962955207</v>
      </c>
    </row>
    <row r="807" spans="18:23" x14ac:dyDescent="0.2">
      <c r="R807" s="17" t="s">
        <v>21</v>
      </c>
      <c r="S807" s="18">
        <f>_xll.qlCalendarAdvance(Calendar,S806,R807,,Trigger)</f>
        <v>45034</v>
      </c>
      <c r="T807" s="18">
        <f>_xll.qlCalendarAdvance(Calendar,T806,R807,"f",,Trigger)</f>
        <v>45034</v>
      </c>
      <c r="U807" s="22">
        <f>IFERROR(_xll.qlIndexFixing($U$1,S807,,Trigger),NA())</f>
        <v>1.4669107613807242E-2</v>
      </c>
      <c r="V807" s="22">
        <f>IFERROR(_xll.qlIndexFixing($V$1,S807,,Trigger),NA())</f>
        <v>1.4628031943821895E-2</v>
      </c>
      <c r="W807" s="27">
        <f t="shared" si="12"/>
        <v>0.41075669985346508</v>
      </c>
    </row>
    <row r="808" spans="18:23" x14ac:dyDescent="0.2">
      <c r="R808" s="17" t="s">
        <v>21</v>
      </c>
      <c r="S808" s="18">
        <f>_xll.qlCalendarAdvance(Calendar,S807,R808,,Trigger)</f>
        <v>45041</v>
      </c>
      <c r="T808" s="18">
        <f>_xll.qlCalendarAdvance(Calendar,T807,R808,"f",,Trigger)</f>
        <v>45041</v>
      </c>
      <c r="U808" s="22">
        <f>IFERROR(_xll.qlIndexFixing($U$1,S808,,Trigger),NA())</f>
        <v>1.4704274279306873E-2</v>
      </c>
      <c r="V808" s="22">
        <f>IFERROR(_xll.qlIndexFixing($V$1,S808,,Trigger),NA())</f>
        <v>1.4666248976960006E-2</v>
      </c>
      <c r="W808" s="27">
        <f t="shared" si="12"/>
        <v>0.38025302346866852</v>
      </c>
    </row>
    <row r="809" spans="18:23" x14ac:dyDescent="0.2">
      <c r="R809" s="17" t="s">
        <v>21</v>
      </c>
      <c r="S809" s="18">
        <f>_xll.qlCalendarAdvance(Calendar,S808,R809,,Trigger)</f>
        <v>45048</v>
      </c>
      <c r="T809" s="18">
        <f>_xll.qlCalendarAdvance(Calendar,T808,R809,"f",,Trigger)</f>
        <v>45048</v>
      </c>
      <c r="U809" s="22">
        <f>IFERROR(_xll.qlIndexFixing($U$1,S809,,Trigger),NA())</f>
        <v>1.4738608009405851E-2</v>
      </c>
      <c r="V809" s="22">
        <f>IFERROR(_xll.qlIndexFixing($V$1,S809,,Trigger),NA())</f>
        <v>1.4704052386402822E-2</v>
      </c>
      <c r="W809" s="27">
        <f t="shared" si="12"/>
        <v>0.34555623003029723</v>
      </c>
    </row>
    <row r="810" spans="18:23" x14ac:dyDescent="0.2">
      <c r="R810" s="17" t="s">
        <v>21</v>
      </c>
      <c r="S810" s="18">
        <f>_xll.qlCalendarAdvance(Calendar,S809,R810,,Trigger)</f>
        <v>45055</v>
      </c>
      <c r="T810" s="18">
        <f>_xll.qlCalendarAdvance(Calendar,T809,R810,"f",,Trigger)</f>
        <v>45055</v>
      </c>
      <c r="U810" s="22">
        <f>IFERROR(_xll.qlIndexFixing($U$1,S810,,Trigger),NA())</f>
        <v>1.4772108804104178E-2</v>
      </c>
      <c r="V810" s="22">
        <f>IFERROR(_xll.qlIndexFixing($V$1,S810,,Trigger),NA())</f>
        <v>1.4741438815635277E-2</v>
      </c>
      <c r="W810" s="27">
        <f t="shared" si="12"/>
        <v>0.3066998846890101</v>
      </c>
    </row>
    <row r="811" spans="18:23" x14ac:dyDescent="0.2">
      <c r="R811" s="17" t="s">
        <v>21</v>
      </c>
      <c r="S811" s="18">
        <f>_xll.qlCalendarAdvance(Calendar,S810,R811,,Trigger)</f>
        <v>45062</v>
      </c>
      <c r="T811" s="18">
        <f>_xll.qlCalendarAdvance(Calendar,T810,R811,"f",,Trigger)</f>
        <v>45062</v>
      </c>
      <c r="U811" s="22">
        <f>IFERROR(_xll.qlIndexFixing($U$1,S811,,Trigger),NA())</f>
        <v>1.4804776662922237E-2</v>
      </c>
      <c r="V811" s="22">
        <f>IFERROR(_xll.qlIndexFixing($V$1,S811,,Trigger),NA())</f>
        <v>1.4778404908302178E-2</v>
      </c>
      <c r="W811" s="27">
        <f t="shared" si="12"/>
        <v>0.26371754620058141</v>
      </c>
    </row>
    <row r="812" spans="18:23" x14ac:dyDescent="0.2">
      <c r="R812" s="17" t="s">
        <v>21</v>
      </c>
      <c r="S812" s="18">
        <f>_xll.qlCalendarAdvance(Calendar,S811,R812,,Trigger)</f>
        <v>45069</v>
      </c>
      <c r="T812" s="18">
        <f>_xll.qlCalendarAdvance(Calendar,T811,R812,"f",,Trigger)</f>
        <v>45069</v>
      </c>
      <c r="U812" s="22">
        <f>IFERROR(_xll.qlIndexFixing($U$1,S812,,Trigger),NA())</f>
        <v>1.4836611585780091E-2</v>
      </c>
      <c r="V812" s="22">
        <f>IFERROR(_xll.qlIndexFixing($V$1,S812,,Trigger),NA())</f>
        <v>1.4814947307728588E-2</v>
      </c>
      <c r="W812" s="27">
        <f t="shared" si="12"/>
        <v>0.21664278051503061</v>
      </c>
    </row>
    <row r="813" spans="18:23" x14ac:dyDescent="0.2">
      <c r="R813" s="17" t="s">
        <v>21</v>
      </c>
      <c r="S813" s="18">
        <f>_xll.qlCalendarAdvance(Calendar,S812,R813,,Trigger)</f>
        <v>45076</v>
      </c>
      <c r="T813" s="18">
        <f>_xll.qlCalendarAdvance(Calendar,T812,R813,"f",,Trigger)</f>
        <v>45076</v>
      </c>
      <c r="U813" s="22">
        <f>IFERROR(_xll.qlIndexFixing($U$1,S813,,Trigger),NA())</f>
        <v>1.4867613572437932E-2</v>
      </c>
      <c r="V813" s="22">
        <f>IFERROR(_xll.qlIndexFixing($V$1,S813,,Trigger),NA())</f>
        <v>1.4851062657719183E-2</v>
      </c>
      <c r="W813" s="27">
        <f t="shared" si="12"/>
        <v>0.16550914718749254</v>
      </c>
    </row>
    <row r="814" spans="18:23" x14ac:dyDescent="0.2">
      <c r="R814" s="17" t="s">
        <v>21</v>
      </c>
      <c r="S814" s="18">
        <f>_xll.qlCalendarAdvance(Calendar,S813,R814,,Trigger)</f>
        <v>45083</v>
      </c>
      <c r="T814" s="18">
        <f>_xll.qlCalendarAdvance(Calendar,T813,R814,"f",,Trigger)</f>
        <v>45083</v>
      </c>
      <c r="U814" s="22">
        <f>IFERROR(_xll.qlIndexFixing($U$1,S814,,Trigger),NA())</f>
        <v>1.4897782622655953E-2</v>
      </c>
      <c r="V814" s="22">
        <f>IFERROR(_xll.qlIndexFixing($V$1,S814,,Trigger),NA())</f>
        <v>1.4886747601599026E-2</v>
      </c>
      <c r="W814" s="27">
        <f t="shared" si="12"/>
        <v>0.11035021056926553</v>
      </c>
    </row>
    <row r="815" spans="18:23" x14ac:dyDescent="0.2">
      <c r="R815" s="17" t="s">
        <v>21</v>
      </c>
      <c r="S815" s="18">
        <f>_xll.qlCalendarAdvance(Calendar,S814,R815,,Trigger)</f>
        <v>45090</v>
      </c>
      <c r="T815" s="18">
        <f>_xll.qlCalendarAdvance(Calendar,T814,R815,"f",,Trigger)</f>
        <v>45090</v>
      </c>
      <c r="U815" s="22">
        <f>IFERROR(_xll.qlIndexFixing($U$1,S815,,Trigger),NA())</f>
        <v>1.4927118736194345E-2</v>
      </c>
      <c r="V815" s="22">
        <f>IFERROR(_xll.qlIndexFixing($V$1,S815,,Trigger),NA())</f>
        <v>1.492199878309286E-2</v>
      </c>
      <c r="W815" s="27">
        <f t="shared" si="12"/>
        <v>5.1199531014844979E-2</v>
      </c>
    </row>
    <row r="816" spans="18:23" x14ac:dyDescent="0.2">
      <c r="R816" s="17" t="s">
        <v>21</v>
      </c>
      <c r="S816" s="18">
        <f>_xll.qlCalendarAdvance(Calendar,S815,R816,,Trigger)</f>
        <v>45097</v>
      </c>
      <c r="T816" s="18">
        <f>_xll.qlCalendarAdvance(Calendar,T815,R816,"f",,Trigger)</f>
        <v>45097</v>
      </c>
      <c r="U816" s="22">
        <f>IFERROR(_xll.qlIndexFixing($U$1,S816,,Trigger),NA())</f>
        <v>1.4955621912893236E-2</v>
      </c>
      <c r="V816" s="22">
        <f>IFERROR(_xll.qlIndexFixing($V$1,S816,,Trigger),NA())</f>
        <v>1.4956812845685619E-2</v>
      </c>
      <c r="W816" s="27">
        <f t="shared" si="12"/>
        <v>-1.190932792383137E-2</v>
      </c>
    </row>
    <row r="817" spans="18:23" x14ac:dyDescent="0.2">
      <c r="R817" s="17" t="s">
        <v>21</v>
      </c>
      <c r="S817" s="18">
        <f>_xll.qlCalendarAdvance(Calendar,S816,R817,,Trigger)</f>
        <v>45104</v>
      </c>
      <c r="T817" s="18">
        <f>_xll.qlCalendarAdvance(Calendar,T816,R817,"f",,Trigger)</f>
        <v>45104</v>
      </c>
      <c r="U817" s="22">
        <f>IFERROR(_xll.qlIndexFixing($U$1,S817,,Trigger),NA())</f>
        <v>1.4983292152512817E-2</v>
      </c>
      <c r="V817" s="22">
        <f>IFERROR(_xll.qlIndexFixing($V$1,S817,,Trigger),NA())</f>
        <v>1.4991186432862236E-2</v>
      </c>
      <c r="W817" s="27">
        <f t="shared" si="12"/>
        <v>-7.8942803494186364E-2</v>
      </c>
    </row>
    <row r="818" spans="18:23" x14ac:dyDescent="0.2">
      <c r="R818" s="17" t="s">
        <v>21</v>
      </c>
      <c r="S818" s="18">
        <f>_xll.qlCalendarAdvance(Calendar,S817,R818,,Trigger)</f>
        <v>45111</v>
      </c>
      <c r="T818" s="18">
        <f>_xll.qlCalendarAdvance(Calendar,T817,R818,"f",,Trigger)</f>
        <v>45111</v>
      </c>
      <c r="U818" s="22">
        <f>IFERROR(_xll.qlIndexFixing($U$1,S818,,Trigger),NA())</f>
        <v>1.5010129454973153E-2</v>
      </c>
      <c r="V818" s="22">
        <f>IFERROR(_xll.qlIndexFixing($V$1,S818,,Trigger),NA())</f>
        <v>1.5025116188267518E-2</v>
      </c>
      <c r="W818" s="27">
        <f t="shared" si="12"/>
        <v>-0.14986733294364285</v>
      </c>
    </row>
    <row r="819" spans="18:23" x14ac:dyDescent="0.2">
      <c r="R819" s="17" t="s">
        <v>21</v>
      </c>
      <c r="S819" s="18">
        <f>_xll.qlCalendarAdvance(Calendar,S818,R819,,Trigger)</f>
        <v>45118</v>
      </c>
      <c r="T819" s="18">
        <f>_xll.qlCalendarAdvance(Calendar,T818,R819,"f",,Trigger)</f>
        <v>45118</v>
      </c>
      <c r="U819" s="22">
        <f>IFERROR(_xll.qlIndexFixing($U$1,S819,,Trigger),NA())</f>
        <v>1.50361338199545E-2</v>
      </c>
      <c r="V819" s="22">
        <f>IFERROR(_xll.qlIndexFixing($V$1,S819,,Trigger),NA())</f>
        <v>1.5058598755386399E-2</v>
      </c>
      <c r="W819" s="27">
        <f t="shared" si="12"/>
        <v>-0.22464935431898425</v>
      </c>
    </row>
    <row r="820" spans="18:23" x14ac:dyDescent="0.2">
      <c r="R820" s="17" t="s">
        <v>21</v>
      </c>
      <c r="S820" s="18">
        <f>_xll.qlCalendarAdvance(Calendar,S819,R820,,Trigger)</f>
        <v>45125</v>
      </c>
      <c r="T820" s="18">
        <f>_xll.qlCalendarAdvance(Calendar,T819,R820,"f",,Trigger)</f>
        <v>45125</v>
      </c>
      <c r="U820" s="22">
        <f>IFERROR(_xll.qlIndexFixing($U$1,S820,,Trigger),NA())</f>
        <v>1.5061305247376922E-2</v>
      </c>
      <c r="V820" s="22">
        <f>IFERROR(_xll.qlIndexFixing($V$1,S820,,Trigger),NA())</f>
        <v>1.5091630777783749E-2</v>
      </c>
      <c r="W820" s="27">
        <f t="shared" si="12"/>
        <v>-0.30325530406827284</v>
      </c>
    </row>
    <row r="821" spans="18:23" x14ac:dyDescent="0.2">
      <c r="R821" s="17" t="s">
        <v>21</v>
      </c>
      <c r="S821" s="18">
        <f>_xll.qlCalendarAdvance(Calendar,S820,R821,,Trigger)</f>
        <v>45132</v>
      </c>
      <c r="T821" s="18">
        <f>_xll.qlCalendarAdvance(Calendar,T820,R821,"f",,Trigger)</f>
        <v>45132</v>
      </c>
      <c r="U821" s="22">
        <f>IFERROR(_xll.qlIndexFixing($U$1,S821,,Trigger),NA())</f>
        <v>1.5085643736920673E-2</v>
      </c>
      <c r="V821" s="22">
        <f>IFERROR(_xll.qlIndexFixing($V$1,S821,,Trigger),NA())</f>
        <v>1.5124208899024438E-2</v>
      </c>
      <c r="W821" s="27">
        <f t="shared" si="12"/>
        <v>-0.3856516210376526</v>
      </c>
    </row>
    <row r="822" spans="18:23" x14ac:dyDescent="0.2">
      <c r="R822" s="17" t="s">
        <v>21</v>
      </c>
      <c r="S822" s="18">
        <f>_xll.qlCalendarAdvance(Calendar,S821,R822,,Trigger)</f>
        <v>45139</v>
      </c>
      <c r="T822" s="18">
        <f>_xll.qlCalendarAdvance(Calendar,T821,R822,"f",,Trigger)</f>
        <v>45139</v>
      </c>
      <c r="U822" s="22">
        <f>IFERROR(_xll.qlIndexFixing($U$1,S822,,Trigger),NA())</f>
        <v>1.5109149288585755E-2</v>
      </c>
      <c r="V822" s="22">
        <f>IFERROR(_xll.qlIndexFixing($V$1,S822,,Trigger),NA())</f>
        <v>1.5156329762673337E-2</v>
      </c>
      <c r="W822" s="27">
        <f t="shared" si="12"/>
        <v>-0.47180474087582525</v>
      </c>
    </row>
    <row r="823" spans="18:23" x14ac:dyDescent="0.2">
      <c r="R823" s="17" t="s">
        <v>21</v>
      </c>
      <c r="S823" s="18">
        <f>_xll.qlCalendarAdvance(Calendar,S822,R823,,Trigger)</f>
        <v>45146</v>
      </c>
      <c r="T823" s="18">
        <f>_xll.qlCalendarAdvance(Calendar,T822,R823,"f",,Trigger)</f>
        <v>45146</v>
      </c>
      <c r="U823" s="22">
        <f>IFERROR(_xll.qlIndexFixing($U$1,S823,,Trigger),NA())</f>
        <v>1.5131821902132359E-2</v>
      </c>
      <c r="V823" s="22">
        <f>IFERROR(_xll.qlIndexFixing($V$1,S823,,Trigger),NA())</f>
        <v>1.518799001221538E-2</v>
      </c>
      <c r="W823" s="27">
        <f t="shared" si="12"/>
        <v>-0.56168110083021361</v>
      </c>
    </row>
    <row r="824" spans="18:23" x14ac:dyDescent="0.2">
      <c r="R824" s="17" t="s">
        <v>21</v>
      </c>
      <c r="S824" s="18">
        <f>_xll.qlCalendarAdvance(Calendar,S823,R824,,Trigger)</f>
        <v>45153</v>
      </c>
      <c r="T824" s="18">
        <f>_xll.qlCalendarAdvance(Calendar,T823,R824,"f",,Trigger)</f>
        <v>45153</v>
      </c>
      <c r="U824" s="22">
        <f>IFERROR(_xll.qlIndexFixing($U$1,S824,,Trigger),NA())</f>
        <v>1.5153661577400612E-2</v>
      </c>
      <c r="V824" s="22">
        <f>IFERROR(_xll.qlIndexFixing($V$1,S824,,Trigger),NA())</f>
        <v>1.5219186291295372E-2</v>
      </c>
      <c r="W824" s="27">
        <f t="shared" si="12"/>
        <v>-0.65524713894760112</v>
      </c>
    </row>
    <row r="825" spans="18:23" x14ac:dyDescent="0.2">
      <c r="R825" s="17" t="s">
        <v>21</v>
      </c>
      <c r="S825" s="18">
        <f>_xll.qlCalendarAdvance(Calendar,S824,R825,,Trigger)</f>
        <v>45160</v>
      </c>
      <c r="T825" s="18">
        <f>_xll.qlCalendarAdvance(Calendar,T824,R825,"f",,Trigger)</f>
        <v>45160</v>
      </c>
      <c r="U825" s="22">
        <f>IFERROR(_xll.qlIndexFixing($U$1,S825,,Trigger),NA())</f>
        <v>1.5174668314230644E-2</v>
      </c>
      <c r="V825" s="22">
        <f>IFERROR(_xll.qlIndexFixing($V$1,S825,,Trigger),NA())</f>
        <v>1.5249915243318313E-2</v>
      </c>
      <c r="W825" s="27">
        <f t="shared" si="12"/>
        <v>-0.75246929087668946</v>
      </c>
    </row>
    <row r="826" spans="18:23" x14ac:dyDescent="0.2">
      <c r="R826" s="17" t="s">
        <v>21</v>
      </c>
      <c r="S826" s="18">
        <f>_xll.qlCalendarAdvance(Calendar,S825,R826,,Trigger)</f>
        <v>45167</v>
      </c>
      <c r="T826" s="18">
        <f>_xll.qlCalendarAdvance(Calendar,T825,R826,"f",,Trigger)</f>
        <v>45167</v>
      </c>
      <c r="U826" s="22">
        <f>IFERROR(_xll.qlIndexFixing($U$1,S826,,Trigger),NA())</f>
        <v>1.5202538652907549E-2</v>
      </c>
      <c r="V826" s="22">
        <f>IFERROR(_xll.qlIndexFixing($V$1,S826,,Trigger),NA())</f>
        <v>1.5283634175524696E-2</v>
      </c>
      <c r="W826" s="27">
        <f t="shared" si="12"/>
        <v>-0.81095522617147253</v>
      </c>
    </row>
    <row r="827" spans="18:23" x14ac:dyDescent="0.2">
      <c r="R827" s="17" t="s">
        <v>21</v>
      </c>
      <c r="S827" s="18">
        <f>_xll.qlCalendarAdvance(Calendar,S826,R827,,Trigger)</f>
        <v>45174</v>
      </c>
      <c r="T827" s="18">
        <f>_xll.qlCalendarAdvance(Calendar,T826,R827,"f",,Trigger)</f>
        <v>45174</v>
      </c>
      <c r="U827" s="22">
        <f>IFERROR(_xll.qlIndexFixing($U$1,S827,,Trigger),NA())</f>
        <v>1.5257706437568075E-2</v>
      </c>
      <c r="V827" s="22">
        <f>IFERROR(_xll.qlIndexFixing($V$1,S827,,Trigger),NA())</f>
        <v>1.5329523040632509E-2</v>
      </c>
      <c r="W827" s="27">
        <f t="shared" si="12"/>
        <v>-0.71816603064434048</v>
      </c>
    </row>
    <row r="828" spans="18:23" x14ac:dyDescent="0.2">
      <c r="R828" s="17" t="s">
        <v>21</v>
      </c>
      <c r="S828" s="18">
        <f>_xll.qlCalendarAdvance(Calendar,S827,R828,,Trigger)</f>
        <v>45181</v>
      </c>
      <c r="T828" s="18">
        <f>_xll.qlCalendarAdvance(Calendar,T827,R828,"f",,Trigger)</f>
        <v>45181</v>
      </c>
      <c r="U828" s="22">
        <f>IFERROR(_xll.qlIndexFixing($U$1,S828,,Trigger),NA())</f>
        <v>1.5311891636056174E-2</v>
      </c>
      <c r="V828" s="22">
        <f>IFERROR(_xll.qlIndexFixing($V$1,S828,,Trigger),NA())</f>
        <v>1.5374858356373977E-2</v>
      </c>
      <c r="W828" s="27">
        <f t="shared" si="12"/>
        <v>-0.62966720317803038</v>
      </c>
    </row>
    <row r="829" spans="18:23" x14ac:dyDescent="0.2">
      <c r="R829" s="17" t="s">
        <v>21</v>
      </c>
      <c r="S829" s="18">
        <f>_xll.qlCalendarAdvance(Calendar,S828,R829,,Trigger)</f>
        <v>45188</v>
      </c>
      <c r="T829" s="18">
        <f>_xll.qlCalendarAdvance(Calendar,T828,R829,"f",,Trigger)</f>
        <v>45188</v>
      </c>
      <c r="U829" s="22">
        <f>IFERROR(_xll.qlIndexFixing($U$1,S829,,Trigger),NA())</f>
        <v>1.5365094247972166E-2</v>
      </c>
      <c r="V829" s="22">
        <f>IFERROR(_xll.qlIndexFixing($V$1,S829,,Trigger),NA())</f>
        <v>1.541963494688936E-2</v>
      </c>
      <c r="W829" s="27">
        <f t="shared" si="12"/>
        <v>-0.54540698917193708</v>
      </c>
    </row>
    <row r="830" spans="18:23" x14ac:dyDescent="0.2">
      <c r="R830" s="17" t="s">
        <v>21</v>
      </c>
      <c r="S830" s="18">
        <f>_xll.qlCalendarAdvance(Calendar,S829,R830,,Trigger)</f>
        <v>45195</v>
      </c>
      <c r="T830" s="18">
        <f>_xll.qlCalendarAdvance(Calendar,T829,R830,"f",,Trigger)</f>
        <v>45195</v>
      </c>
      <c r="U830" s="22">
        <f>IFERROR(_xll.qlIndexFixing($U$1,S830,,Trigger),NA())</f>
        <v>1.5417314272836435E-2</v>
      </c>
      <c r="V830" s="22">
        <f>IFERROR(_xll.qlIndexFixing($V$1,S830,,Trigger),NA())</f>
        <v>1.5463847636318917E-2</v>
      </c>
      <c r="W830" s="27">
        <f t="shared" si="12"/>
        <v>-0.46533363482481604</v>
      </c>
    </row>
    <row r="831" spans="18:23" x14ac:dyDescent="0.2">
      <c r="R831" s="17" t="s">
        <v>21</v>
      </c>
      <c r="S831" s="18">
        <f>_xll.qlCalendarAdvance(Calendar,S830,R831,,Trigger)</f>
        <v>45202</v>
      </c>
      <c r="T831" s="18">
        <f>_xll.qlCalendarAdvance(Calendar,T830,R831,"f",,Trigger)</f>
        <v>45202</v>
      </c>
      <c r="U831" s="22">
        <f>IFERROR(_xll.qlIndexFixing($U$1,S831,,Trigger),NA())</f>
        <v>1.5468551710329237E-2</v>
      </c>
      <c r="V831" s="22">
        <f>IFERROR(_xll.qlIndexFixing($V$1,S831,,Trigger),NA())</f>
        <v>1.5507491248802907E-2</v>
      </c>
      <c r="W831" s="27">
        <f t="shared" si="12"/>
        <v>-0.38939538473670154</v>
      </c>
    </row>
    <row r="832" spans="18:23" x14ac:dyDescent="0.2">
      <c r="R832" s="17" t="s">
        <v>21</v>
      </c>
      <c r="S832" s="18">
        <f>_xll.qlCalendarAdvance(Calendar,S831,R832,,Trigger)</f>
        <v>45209</v>
      </c>
      <c r="T832" s="18">
        <f>_xll.qlCalendarAdvance(Calendar,T831,R832,"f",,Trigger)</f>
        <v>45209</v>
      </c>
      <c r="U832" s="22">
        <f>IFERROR(_xll.qlIndexFixing($U$1,S832,,Trigger),NA())</f>
        <v>1.5518806559891019E-2</v>
      </c>
      <c r="V832" s="22">
        <f>IFERROR(_xll.qlIndexFixing($V$1,S832,,Trigger),NA())</f>
        <v>1.5550560608401653E-2</v>
      </c>
      <c r="W832" s="27">
        <f t="shared" si="12"/>
        <v>-0.31754048510634902</v>
      </c>
    </row>
    <row r="833" spans="18:23" x14ac:dyDescent="0.2">
      <c r="R833" s="17" t="s">
        <v>21</v>
      </c>
      <c r="S833" s="18">
        <f>_xll.qlCalendarAdvance(Calendar,S832,R833,,Trigger)</f>
        <v>45216</v>
      </c>
      <c r="T833" s="18">
        <f>_xll.qlCalendarAdvance(Calendar,T832,R833,"f",,Trigger)</f>
        <v>45216</v>
      </c>
      <c r="U833" s="22">
        <f>IFERROR(_xll.qlIndexFixing($U$1,S833,,Trigger),NA())</f>
        <v>1.5568078821202036E-2</v>
      </c>
      <c r="V833" s="22">
        <f>IFERROR(_xll.qlIndexFixing($V$1,S833,,Trigger),NA())</f>
        <v>1.5593050539095543E-2</v>
      </c>
      <c r="W833" s="27">
        <f t="shared" si="12"/>
        <v>-0.24971717893507162</v>
      </c>
    </row>
    <row r="834" spans="18:23" x14ac:dyDescent="0.2">
      <c r="R834" s="17" t="s">
        <v>21</v>
      </c>
      <c r="S834" s="18">
        <f>_xll.qlCalendarAdvance(Calendar,S833,R834,,Trigger)</f>
        <v>45223</v>
      </c>
      <c r="T834" s="18">
        <f>_xll.qlCalendarAdvance(Calendar,T833,R834,"f",,Trigger)</f>
        <v>45223</v>
      </c>
      <c r="U834" s="22">
        <f>IFERROR(_xll.qlIndexFixing($U$1,S834,,Trigger),NA())</f>
        <v>1.5616368493942545E-2</v>
      </c>
      <c r="V834" s="22">
        <f>IFERROR(_xll.qlIndexFixing($V$1,S834,,Trigger),NA())</f>
        <v>1.5634955865264644E-2</v>
      </c>
      <c r="W834" s="27">
        <f t="shared" si="12"/>
        <v>-0.18587371322098534</v>
      </c>
    </row>
    <row r="835" spans="18:23" x14ac:dyDescent="0.2">
      <c r="R835" s="17" t="s">
        <v>21</v>
      </c>
      <c r="S835" s="18">
        <f>_xll.qlCalendarAdvance(Calendar,S834,R835,,Trigger)</f>
        <v>45230</v>
      </c>
      <c r="T835" s="18">
        <f>_xll.qlCalendarAdvance(Calendar,T834,R835,"f",,Trigger)</f>
        <v>45230</v>
      </c>
      <c r="U835" s="22">
        <f>IFERROR(_xll.qlIndexFixing($U$1,S835,,Trigger),NA())</f>
        <v>1.5663675577473057E-2</v>
      </c>
      <c r="V835" s="22">
        <f>IFERROR(_xll.qlIndexFixing($V$1,S835,,Trigger),NA())</f>
        <v>1.567627141072947E-2</v>
      </c>
      <c r="W835" s="27">
        <f t="shared" si="12"/>
        <v>-0.12595833256412448</v>
      </c>
    </row>
    <row r="836" spans="18:23" x14ac:dyDescent="0.2">
      <c r="R836" s="17" t="s">
        <v>21</v>
      </c>
      <c r="S836" s="18">
        <f>_xll.qlCalendarAdvance(Calendar,S835,R836,,Trigger)</f>
        <v>45237</v>
      </c>
      <c r="T836" s="18">
        <f>_xll.qlCalendarAdvance(Calendar,T835,R836,"f",,Trigger)</f>
        <v>45237</v>
      </c>
      <c r="U836" s="22">
        <f>IFERROR(_xll.qlIndexFixing($U$1,S836,,Trigger),NA())</f>
        <v>1.5710000071633701E-2</v>
      </c>
      <c r="V836" s="22">
        <f>IFERROR(_xll.qlIndexFixing($V$1,S836,,Trigger),NA())</f>
        <v>1.5716991999710217E-2</v>
      </c>
      <c r="W836" s="27">
        <f t="shared" ref="W836:W899" si="13">(U836-V836)*10000</f>
        <v>-6.9919280765162739E-2</v>
      </c>
    </row>
    <row r="837" spans="18:23" x14ac:dyDescent="0.2">
      <c r="R837" s="17" t="s">
        <v>21</v>
      </c>
      <c r="S837" s="18">
        <f>_xll.qlCalendarAdvance(Calendar,S836,R837,,Trigger)</f>
        <v>45244</v>
      </c>
      <c r="T837" s="18">
        <f>_xll.qlCalendarAdvance(Calendar,T836,R837,"f",,Trigger)</f>
        <v>45244</v>
      </c>
      <c r="U837" s="22">
        <f>IFERROR(_xll.qlIndexFixing($U$1,S837,,Trigger),NA())</f>
        <v>1.5755341975944859E-2</v>
      </c>
      <c r="V837" s="22">
        <f>IFERROR(_xll.qlIndexFixing($V$1,S837,,Trigger),NA())</f>
        <v>1.5757112456347144E-2</v>
      </c>
      <c r="W837" s="27">
        <f t="shared" si="13"/>
        <v>-1.7704804022855569E-2</v>
      </c>
    </row>
    <row r="838" spans="18:23" x14ac:dyDescent="0.2">
      <c r="R838" s="17" t="s">
        <v>21</v>
      </c>
      <c r="S838" s="18">
        <f>_xll.qlCalendarAdvance(Calendar,S837,R838,,Trigger)</f>
        <v>45251</v>
      </c>
      <c r="T838" s="18">
        <f>_xll.qlCalendarAdvance(Calendar,T837,R838,"f",,Trigger)</f>
        <v>45251</v>
      </c>
      <c r="U838" s="22">
        <f>IFERROR(_xll.qlIndexFixing($U$1,S838,,Trigger),NA())</f>
        <v>1.5799701289926915E-2</v>
      </c>
      <c r="V838" s="22">
        <f>IFERROR(_xll.qlIndexFixing($V$1,S838,,Trigger),NA())</f>
        <v>1.5796627604780511E-2</v>
      </c>
      <c r="W838" s="27">
        <f t="shared" si="13"/>
        <v>3.0736851464041592E-2</v>
      </c>
    </row>
    <row r="839" spans="18:23" x14ac:dyDescent="0.2">
      <c r="R839" s="17" t="s">
        <v>21</v>
      </c>
      <c r="S839" s="18">
        <f>_xll.qlCalendarAdvance(Calendar,S838,R839,,Trigger)</f>
        <v>45258</v>
      </c>
      <c r="T839" s="18">
        <f>_xll.qlCalendarAdvance(Calendar,T838,R839,"f",,Trigger)</f>
        <v>45258</v>
      </c>
      <c r="U839" s="22">
        <f>IFERROR(_xll.qlIndexFixing($U$1,S839,,Trigger),NA())</f>
        <v>1.5843078013419998E-2</v>
      </c>
      <c r="V839" s="22">
        <f>IFERROR(_xll.qlIndexFixing($V$1,S839,,Trigger),NA())</f>
        <v>1.5835532268990704E-2</v>
      </c>
      <c r="W839" s="27">
        <f t="shared" si="13"/>
        <v>7.5457444292936771E-2</v>
      </c>
    </row>
    <row r="840" spans="18:23" x14ac:dyDescent="0.2">
      <c r="R840" s="17" t="s">
        <v>21</v>
      </c>
      <c r="S840" s="18">
        <f>_xll.qlCalendarAdvance(Calendar,S839,R840,,Trigger)</f>
        <v>45265</v>
      </c>
      <c r="T840" s="18">
        <f>_xll.qlCalendarAdvance(Calendar,T839,R840,"f",,Trigger)</f>
        <v>45265</v>
      </c>
      <c r="U840" s="22">
        <f>IFERROR(_xll.qlIndexFixing($U$1,S840,,Trigger),NA())</f>
        <v>1.5885472146024426E-2</v>
      </c>
      <c r="V840" s="22">
        <f>IFERROR(_xll.qlIndexFixing($V$1,S840,,Trigger),NA())</f>
        <v>1.5873821273197919E-2</v>
      </c>
      <c r="W840" s="27">
        <f t="shared" si="13"/>
        <v>0.11650872826507452</v>
      </c>
    </row>
    <row r="841" spans="18:23" x14ac:dyDescent="0.2">
      <c r="R841" s="17" t="s">
        <v>21</v>
      </c>
      <c r="S841" s="18">
        <f>_xll.qlCalendarAdvance(Calendar,S840,R841,,Trigger)</f>
        <v>45272</v>
      </c>
      <c r="T841" s="18">
        <f>_xll.qlCalendarAdvance(Calendar,T840,R841,"f",,Trigger)</f>
        <v>45272</v>
      </c>
      <c r="U841" s="22">
        <f>IFERROR(_xll.qlIndexFixing($U$1,S841,,Trigger),NA())</f>
        <v>1.5926883687340521E-2</v>
      </c>
      <c r="V841" s="22">
        <f>IFERROR(_xll.qlIndexFixing($V$1,S841,,Trigger),NA())</f>
        <v>1.5911489441462479E-2</v>
      </c>
      <c r="W841" s="27">
        <f t="shared" si="13"/>
        <v>0.15394245878042057</v>
      </c>
    </row>
    <row r="842" spans="18:23" x14ac:dyDescent="0.2">
      <c r="R842" s="17" t="s">
        <v>21</v>
      </c>
      <c r="S842" s="18">
        <f>_xll.qlCalendarAdvance(Calendar,S841,R842,,Trigger)</f>
        <v>45279</v>
      </c>
      <c r="T842" s="18">
        <f>_xll.qlCalendarAdvance(Calendar,T841,R842,"f",,Trigger)</f>
        <v>45279</v>
      </c>
      <c r="U842" s="22">
        <f>IFERROR(_xll.qlIndexFixing($U$1,S842,,Trigger),NA())</f>
        <v>1.59673126369686E-2</v>
      </c>
      <c r="V842" s="22">
        <f>IFERROR(_xll.qlIndexFixing($V$1,S842,,Trigger),NA())</f>
        <v>1.5948531597844706E-2</v>
      </c>
      <c r="W842" s="27">
        <f t="shared" si="13"/>
        <v>0.18781039123894061</v>
      </c>
    </row>
    <row r="843" spans="18:23" x14ac:dyDescent="0.2">
      <c r="R843" s="17" t="s">
        <v>21</v>
      </c>
      <c r="S843" s="18">
        <f>_xll.qlCalendarAdvance(Calendar,S842,R843,,Trigger)</f>
        <v>45287</v>
      </c>
      <c r="T843" s="18">
        <f>_xll.qlCalendarAdvance(Calendar,T842,R843,"f",,Trigger)</f>
        <v>45287</v>
      </c>
      <c r="U843" s="22">
        <f>IFERROR(_xll.qlIndexFixing($U$1,S843,,Trigger),NA())</f>
        <v>1.6012313977142867E-2</v>
      </c>
      <c r="V843" s="22">
        <f>IFERROR(_xll.qlIndexFixing($V$1,S843,,Trigger),NA())</f>
        <v>1.5990092306159553E-2</v>
      </c>
      <c r="W843" s="27">
        <f t="shared" si="13"/>
        <v>0.22221670983313402</v>
      </c>
    </row>
    <row r="844" spans="18:23" x14ac:dyDescent="0.2">
      <c r="R844" s="17" t="s">
        <v>21</v>
      </c>
      <c r="S844" s="18">
        <f>_xll.qlCalendarAdvance(Calendar,S843,R844,,Trigger)</f>
        <v>45294</v>
      </c>
      <c r="T844" s="18">
        <f>_xll.qlCalendarAdvance(Calendar,T843,R844,"f",,Trigger)</f>
        <v>45294</v>
      </c>
      <c r="U844" s="22">
        <f>IFERROR(_xll.qlIndexFixing($U$1,S844,,Trigger),NA())</f>
        <v>1.6050637372160281E-2</v>
      </c>
      <c r="V844" s="22">
        <f>IFERROR(_xll.qlIndexFixing($V$1,S844,,Trigger),NA())</f>
        <v>1.6025775579695534E-2</v>
      </c>
      <c r="W844" s="27">
        <f t="shared" si="13"/>
        <v>0.24861792464747623</v>
      </c>
    </row>
    <row r="845" spans="18:23" x14ac:dyDescent="0.2">
      <c r="R845" s="17" t="s">
        <v>21</v>
      </c>
      <c r="S845" s="18">
        <f>_xll.qlCalendarAdvance(Calendar,S844,R845,,Trigger)</f>
        <v>45301</v>
      </c>
      <c r="T845" s="18">
        <f>_xll.qlCalendarAdvance(Calendar,T844,R845,"f",,Trigger)</f>
        <v>45301</v>
      </c>
      <c r="U845" s="22">
        <f>IFERROR(_xll.qlIndexFixing($U$1,S845,,Trigger),NA())</f>
        <v>1.6087978174610384E-2</v>
      </c>
      <c r="V845" s="22">
        <f>IFERROR(_xll.qlIndexFixing($V$1,S845,,Trigger),NA())</f>
        <v>1.6060816574281489E-2</v>
      </c>
      <c r="W845" s="27">
        <f t="shared" si="13"/>
        <v>0.27161600328895474</v>
      </c>
    </row>
    <row r="846" spans="18:23" x14ac:dyDescent="0.2">
      <c r="R846" s="17" t="s">
        <v>21</v>
      </c>
      <c r="S846" s="18">
        <f>_xll.qlCalendarAdvance(Calendar,S845,R846,,Trigger)</f>
        <v>45308</v>
      </c>
      <c r="T846" s="18">
        <f>_xll.qlCalendarAdvance(Calendar,T845,R846,"f",,Trigger)</f>
        <v>45308</v>
      </c>
      <c r="U846" s="22">
        <f>IFERROR(_xll.qlIndexFixing($U$1,S846,,Trigger),NA())</f>
        <v>1.6124336384253368E-2</v>
      </c>
      <c r="V846" s="22">
        <f>IFERROR(_xll.qlIndexFixing($V$1,S846,,Trigger),NA())</f>
        <v>1.6095210114057679E-2</v>
      </c>
      <c r="W846" s="27">
        <f t="shared" si="13"/>
        <v>0.29126270195689585</v>
      </c>
    </row>
    <row r="847" spans="18:23" x14ac:dyDescent="0.2">
      <c r="R847" s="17" t="s">
        <v>21</v>
      </c>
      <c r="S847" s="18">
        <f>_xll.qlCalendarAdvance(Calendar,S846,R847,,Trigger)</f>
        <v>45315</v>
      </c>
      <c r="T847" s="18">
        <f>_xll.qlCalendarAdvance(Calendar,T846,R847,"f",,Trigger)</f>
        <v>45315</v>
      </c>
      <c r="U847" s="22">
        <f>IFERROR(_xll.qlIndexFixing($U$1,S847,,Trigger),NA())</f>
        <v>1.615971200052968E-2</v>
      </c>
      <c r="V847" s="22">
        <f>IFERROR(_xll.qlIndexFixing($V$1,S847,,Trigger),NA())</f>
        <v>1.6128951023164362E-2</v>
      </c>
      <c r="W847" s="27">
        <f t="shared" si="13"/>
        <v>0.30760977365318354</v>
      </c>
    </row>
    <row r="848" spans="18:23" x14ac:dyDescent="0.2">
      <c r="R848" s="17" t="s">
        <v>21</v>
      </c>
      <c r="S848" s="18">
        <f>_xll.qlCalendarAdvance(Calendar,S847,R848,,Trigger)</f>
        <v>45322</v>
      </c>
      <c r="T848" s="18">
        <f>_xll.qlCalendarAdvance(Calendar,T847,R848,"f",,Trigger)</f>
        <v>45322</v>
      </c>
      <c r="U848" s="22">
        <f>IFERROR(_xll.qlIndexFixing($U$1,S848,,Trigger),NA())</f>
        <v>1.6194105023359384E-2</v>
      </c>
      <c r="V848" s="22">
        <f>IFERROR(_xll.qlIndexFixing($V$1,S848,,Trigger),NA())</f>
        <v>1.6162034125741798E-2</v>
      </c>
      <c r="W848" s="27">
        <f t="shared" si="13"/>
        <v>0.32070897617586525</v>
      </c>
    </row>
    <row r="849" spans="18:23" x14ac:dyDescent="0.2">
      <c r="R849" s="17" t="s">
        <v>21</v>
      </c>
      <c r="S849" s="18">
        <f>_xll.qlCalendarAdvance(Calendar,S848,R849,,Trigger)</f>
        <v>45329</v>
      </c>
      <c r="T849" s="18">
        <f>_xll.qlCalendarAdvance(Calendar,T848,R849,"f",,Trigger)</f>
        <v>45329</v>
      </c>
      <c r="U849" s="22">
        <f>IFERROR(_xll.qlIndexFixing($U$1,S849,,Trigger),NA())</f>
        <v>1.62275154523428E-2</v>
      </c>
      <c r="V849" s="22">
        <f>IFERROR(_xll.qlIndexFixing($V$1,S849,,Trigger),NA())</f>
        <v>1.6194454245850309E-2</v>
      </c>
      <c r="W849" s="27">
        <f t="shared" si="13"/>
        <v>0.33061206492490669</v>
      </c>
    </row>
    <row r="850" spans="18:23" x14ac:dyDescent="0.2">
      <c r="R850" s="17" t="s">
        <v>21</v>
      </c>
      <c r="S850" s="18">
        <f>_xll.qlCalendarAdvance(Calendar,S849,R850,,Trigger)</f>
        <v>45336</v>
      </c>
      <c r="T850" s="18">
        <f>_xll.qlCalendarAdvance(Calendar,T849,R850,"f",,Trigger)</f>
        <v>45336</v>
      </c>
      <c r="U850" s="22">
        <f>IFERROR(_xll.qlIndexFixing($U$1,S850,,Trigger),NA())</f>
        <v>1.6259943287320056E-2</v>
      </c>
      <c r="V850" s="22">
        <f>IFERROR(_xll.qlIndexFixing($V$1,S850,,Trigger),NA())</f>
        <v>1.6226206207710092E-2</v>
      </c>
      <c r="W850" s="27">
        <f t="shared" si="13"/>
        <v>0.33737079609963416</v>
      </c>
    </row>
    <row r="851" spans="18:23" x14ac:dyDescent="0.2">
      <c r="R851" s="17" t="s">
        <v>21</v>
      </c>
      <c r="S851" s="18">
        <f>_xll.qlCalendarAdvance(Calendar,S850,R851,,Trigger)</f>
        <v>45343</v>
      </c>
      <c r="T851" s="18">
        <f>_xll.qlCalendarAdvance(Calendar,T850,R851,"f",,Trigger)</f>
        <v>45343</v>
      </c>
      <c r="U851" s="22">
        <f>IFERROR(_xll.qlIndexFixing($U$1,S851,,Trigger),NA())</f>
        <v>1.6291388527811534E-2</v>
      </c>
      <c r="V851" s="22">
        <f>IFERROR(_xll.qlIndexFixing($V$1,S851,,Trigger),NA())</f>
        <v>1.6257284835301533E-2</v>
      </c>
      <c r="W851" s="27">
        <f t="shared" si="13"/>
        <v>0.34103692510001338</v>
      </c>
    </row>
    <row r="852" spans="18:23" x14ac:dyDescent="0.2">
      <c r="R852" s="17" t="s">
        <v>21</v>
      </c>
      <c r="S852" s="18">
        <f>_xll.qlCalendarAdvance(Calendar,S851,R852,,Trigger)</f>
        <v>45350</v>
      </c>
      <c r="T852" s="18">
        <f>_xll.qlCalendarAdvance(Calendar,T851,R852,"f",,Trigger)</f>
        <v>45350</v>
      </c>
      <c r="U852" s="22">
        <f>IFERROR(_xll.qlIndexFixing($U$1,S852,,Trigger),NA())</f>
        <v>1.6321851173817237E-2</v>
      </c>
      <c r="V852" s="22">
        <f>IFERROR(_xll.qlIndexFixing($V$1,S852,,Trigger),NA())</f>
        <v>1.6287684952924764E-2</v>
      </c>
      <c r="W852" s="27">
        <f t="shared" si="13"/>
        <v>0.3416622089247312</v>
      </c>
    </row>
    <row r="853" spans="18:23" x14ac:dyDescent="0.2">
      <c r="R853" s="17" t="s">
        <v>21</v>
      </c>
      <c r="S853" s="18">
        <f>_xll.qlCalendarAdvance(Calendar,S852,R853,,Trigger)</f>
        <v>45357</v>
      </c>
      <c r="T853" s="18">
        <f>_xll.qlCalendarAdvance(Calendar,T852,R853,"f",,Trigger)</f>
        <v>45357</v>
      </c>
      <c r="U853" s="22">
        <f>IFERROR(_xll.qlIndexFixing($U$1,S853,,Trigger),NA())</f>
        <v>1.6351331225017418E-2</v>
      </c>
      <c r="V853" s="22">
        <f>IFERROR(_xll.qlIndexFixing($V$1,S853,,Trigger),NA())</f>
        <v>1.6317401384560171E-2</v>
      </c>
      <c r="W853" s="27">
        <f t="shared" si="13"/>
        <v>0.33929840457247451</v>
      </c>
    </row>
    <row r="854" spans="18:23" x14ac:dyDescent="0.2">
      <c r="R854" s="17" t="s">
        <v>21</v>
      </c>
      <c r="S854" s="18">
        <f>_xll.qlCalendarAdvance(Calendar,S853,R854,,Trigger)</f>
        <v>45364</v>
      </c>
      <c r="T854" s="18">
        <f>_xll.qlCalendarAdvance(Calendar,T853,R854,"f",,Trigger)</f>
        <v>45364</v>
      </c>
      <c r="U854" s="22">
        <f>IFERROR(_xll.qlIndexFixing($U$1,S854,,Trigger),NA())</f>
        <v>1.6379828681012398E-2</v>
      </c>
      <c r="V854" s="22">
        <f>IFERROR(_xll.qlIndexFixing($V$1,S854,,Trigger),NA())</f>
        <v>1.6346428954348013E-2</v>
      </c>
      <c r="W854" s="27">
        <f t="shared" si="13"/>
        <v>0.33399726664384843</v>
      </c>
    </row>
    <row r="855" spans="18:23" x14ac:dyDescent="0.2">
      <c r="R855" s="17" t="s">
        <v>21</v>
      </c>
      <c r="S855" s="18">
        <f>_xll.qlCalendarAdvance(Calendar,S854,R855,,Trigger)</f>
        <v>45371</v>
      </c>
      <c r="T855" s="18">
        <f>_xll.qlCalendarAdvance(Calendar,T854,R855,"f",,Trigger)</f>
        <v>45371</v>
      </c>
      <c r="U855" s="22">
        <f>IFERROR(_xll.qlIndexFixing($U$1,S855,,Trigger),NA())</f>
        <v>1.6407343541722241E-2</v>
      </c>
      <c r="V855" s="22">
        <f>IFERROR(_xll.qlIndexFixing($V$1,S855,,Trigger),NA())</f>
        <v>1.6374762486508487E-2</v>
      </c>
      <c r="W855" s="27">
        <f t="shared" si="13"/>
        <v>0.32581055213753984</v>
      </c>
    </row>
    <row r="856" spans="18:23" x14ac:dyDescent="0.2">
      <c r="R856" s="17" t="s">
        <v>21</v>
      </c>
      <c r="S856" s="18">
        <f>_xll.qlCalendarAdvance(Calendar,S855,R856,,Trigger)</f>
        <v>45378</v>
      </c>
      <c r="T856" s="18">
        <f>_xll.qlCalendarAdvance(Calendar,T855,R856,"f",,Trigger)</f>
        <v>45378</v>
      </c>
      <c r="U856" s="22">
        <f>IFERROR(_xll.qlIndexFixing($U$1,S856,,Trigger),NA())</f>
        <v>1.6433875806907139E-2</v>
      </c>
      <c r="V856" s="22">
        <f>IFERROR(_xll.qlIndexFixing($V$1,S856,,Trigger),NA())</f>
        <v>1.6402396805181851E-2</v>
      </c>
      <c r="W856" s="27">
        <f t="shared" si="13"/>
        <v>0.31479001725287503</v>
      </c>
    </row>
    <row r="857" spans="18:23" x14ac:dyDescent="0.2">
      <c r="R857" s="17" t="s">
        <v>21</v>
      </c>
      <c r="S857" s="18">
        <f>_xll.qlCalendarAdvance(Calendar,S856,R857,,Trigger)</f>
        <v>45385</v>
      </c>
      <c r="T857" s="18">
        <f>_xll.qlCalendarAdvance(Calendar,T856,R857,"f",,Trigger)</f>
        <v>45385</v>
      </c>
      <c r="U857" s="22">
        <f>IFERROR(_xll.qlIndexFixing($U$1,S857,,Trigger),NA())</f>
        <v>1.6459425476327283E-2</v>
      </c>
      <c r="V857" s="22">
        <f>IFERROR(_xll.qlIndexFixing($V$1,S857,,Trigger),NA())</f>
        <v>1.6429326734428429E-2</v>
      </c>
      <c r="W857" s="27">
        <f t="shared" si="13"/>
        <v>0.30098741898854087</v>
      </c>
    </row>
    <row r="858" spans="18:23" x14ac:dyDescent="0.2">
      <c r="R858" s="17" t="s">
        <v>21</v>
      </c>
      <c r="S858" s="18">
        <f>_xll.qlCalendarAdvance(Calendar,S857,R858,,Trigger)</f>
        <v>45392</v>
      </c>
      <c r="T858" s="18">
        <f>_xll.qlCalendarAdvance(Calendar,T857,R858,"f",,Trigger)</f>
        <v>45392</v>
      </c>
      <c r="U858" s="22">
        <f>IFERROR(_xll.qlIndexFixing($U$1,S858,,Trigger),NA())</f>
        <v>1.6483992549822801E-2</v>
      </c>
      <c r="V858" s="22">
        <f>IFERROR(_xll.qlIndexFixing($V$1,S858,,Trigger),NA())</f>
        <v>1.6455547098388479E-2</v>
      </c>
      <c r="W858" s="27">
        <f t="shared" si="13"/>
        <v>0.28445451434322422</v>
      </c>
    </row>
    <row r="859" spans="18:23" x14ac:dyDescent="0.2">
      <c r="R859" s="17" t="s">
        <v>21</v>
      </c>
      <c r="S859" s="18">
        <f>_xll.qlCalendarAdvance(Calendar,S858,R859,,Trigger)</f>
        <v>45399</v>
      </c>
      <c r="T859" s="18">
        <f>_xll.qlCalendarAdvance(Calendar,T858,R859,"f",,Trigger)</f>
        <v>45399</v>
      </c>
      <c r="U859" s="22">
        <f>IFERROR(_xll.qlIndexFixing($U$1,S859,,Trigger),NA())</f>
        <v>1.6507577026994014E-2</v>
      </c>
      <c r="V859" s="22">
        <f>IFERROR(_xll.qlIndexFixing($V$1,S859,,Trigger),NA())</f>
        <v>1.6481052721202261E-2</v>
      </c>
      <c r="W859" s="27">
        <f t="shared" si="13"/>
        <v>0.26524305791753022</v>
      </c>
    </row>
    <row r="860" spans="18:23" x14ac:dyDescent="0.2">
      <c r="R860" s="17" t="s">
        <v>21</v>
      </c>
      <c r="S860" s="18">
        <f>_xll.qlCalendarAdvance(Calendar,S859,R860,,Trigger)</f>
        <v>45406</v>
      </c>
      <c r="T860" s="18">
        <f>_xll.qlCalendarAdvance(Calendar,T859,R860,"f",,Trigger)</f>
        <v>45406</v>
      </c>
      <c r="U860" s="22">
        <f>IFERROR(_xll.qlIndexFixing($U$1,S860,,Trigger),NA())</f>
        <v>1.6530178907920856E-2</v>
      </c>
      <c r="V860" s="22">
        <f>IFERROR(_xll.qlIndexFixing($V$1,S860,,Trigger),NA())</f>
        <v>1.6505838427089969E-2</v>
      </c>
      <c r="W860" s="27">
        <f t="shared" si="13"/>
        <v>0.2434048083088669</v>
      </c>
    </row>
    <row r="861" spans="18:23" x14ac:dyDescent="0.2">
      <c r="R861" s="17" t="s">
        <v>21</v>
      </c>
      <c r="S861" s="18">
        <f>_xll.qlCalendarAdvance(Calendar,S860,R861,,Trigger)</f>
        <v>45414</v>
      </c>
      <c r="T861" s="18">
        <f>_xll.qlCalendarAdvance(Calendar,T860,R861,"f",,Trigger)</f>
        <v>45414</v>
      </c>
      <c r="U861" s="22">
        <f>IFERROR(_xll.qlIndexFixing($U$1,S861,,Trigger),NA())</f>
        <v>1.6554806449367021E-2</v>
      </c>
      <c r="V861" s="22">
        <f>IFERROR(_xll.qlIndexFixing($V$1,S861,,Trigger),NA())</f>
        <v>1.6533276777481731E-2</v>
      </c>
      <c r="W861" s="27">
        <f t="shared" si="13"/>
        <v>0.21529671885289758</v>
      </c>
    </row>
    <row r="862" spans="18:23" x14ac:dyDescent="0.2">
      <c r="R862" s="17" t="s">
        <v>21</v>
      </c>
      <c r="S862" s="18">
        <f>_xll.qlCalendarAdvance(Calendar,S861,R862,,Trigger)</f>
        <v>45421</v>
      </c>
      <c r="T862" s="18">
        <f>_xll.qlCalendarAdvance(Calendar,T861,R862,"f",,Trigger)</f>
        <v>45421</v>
      </c>
      <c r="U862" s="22">
        <f>IFERROR(_xll.qlIndexFixing($U$1,S862,,Trigger),NA())</f>
        <v>1.6575302766090871E-2</v>
      </c>
      <c r="V862" s="22">
        <f>IFERROR(_xll.qlIndexFixing($V$1,S862,,Trigger),NA())</f>
        <v>1.6556502375326687E-2</v>
      </c>
      <c r="W862" s="27">
        <f t="shared" si="13"/>
        <v>0.18800390764184272</v>
      </c>
    </row>
    <row r="863" spans="18:23" x14ac:dyDescent="0.2">
      <c r="R863" s="17" t="s">
        <v>21</v>
      </c>
      <c r="S863" s="18">
        <f>_xll.qlCalendarAdvance(Calendar,S862,R863,,Trigger)</f>
        <v>45428</v>
      </c>
      <c r="T863" s="18">
        <f>_xll.qlCalendarAdvance(Calendar,T862,R863,"f",,Trigger)</f>
        <v>45428</v>
      </c>
      <c r="U863" s="22">
        <f>IFERROR(_xll.qlIndexFixing($U$1,S863,,Trigger),NA())</f>
        <v>1.6594816485770991E-2</v>
      </c>
      <c r="V863" s="22">
        <f>IFERROR(_xll.qlIndexFixing($V$1,S863,,Trigger),NA())</f>
        <v>1.6578991789177877E-2</v>
      </c>
      <c r="W863" s="27">
        <f t="shared" si="13"/>
        <v>0.1582469659311414</v>
      </c>
    </row>
    <row r="864" spans="18:23" x14ac:dyDescent="0.2">
      <c r="R864" s="17" t="s">
        <v>21</v>
      </c>
      <c r="S864" s="18">
        <f>_xll.qlCalendarAdvance(Calendar,S863,R864,,Trigger)</f>
        <v>45435</v>
      </c>
      <c r="T864" s="18">
        <f>_xll.qlCalendarAdvance(Calendar,T863,R864,"f",,Trigger)</f>
        <v>45435</v>
      </c>
      <c r="U864" s="22">
        <f>IFERROR(_xll.qlIndexFixing($U$1,S864,,Trigger),NA())</f>
        <v>1.6613347608407381E-2</v>
      </c>
      <c r="V864" s="22">
        <f>IFERROR(_xll.qlIndexFixing($V$1,S864,,Trigger),NA())</f>
        <v>1.660073984317556E-2</v>
      </c>
      <c r="W864" s="27">
        <f t="shared" si="13"/>
        <v>0.12607765231820167</v>
      </c>
    </row>
    <row r="865" spans="18:23" x14ac:dyDescent="0.2">
      <c r="R865" s="17" t="s">
        <v>21</v>
      </c>
      <c r="S865" s="18">
        <f>_xll.qlCalendarAdvance(Calendar,S864,R865,,Trigger)</f>
        <v>45442</v>
      </c>
      <c r="T865" s="18">
        <f>_xll.qlCalendarAdvance(Calendar,T864,R865,"f",,Trigger)</f>
        <v>45442</v>
      </c>
      <c r="U865" s="22">
        <f>IFERROR(_xll.qlIndexFixing($U$1,S865,,Trigger),NA())</f>
        <v>1.6630896133760231E-2</v>
      </c>
      <c r="V865" s="22">
        <f>IFERROR(_xll.qlIndexFixing($V$1,S865,,Trigger),NA())</f>
        <v>1.6621741361619868E-2</v>
      </c>
      <c r="W865" s="27">
        <f t="shared" si="13"/>
        <v>9.1547721403628657E-2</v>
      </c>
    </row>
    <row r="866" spans="18:23" x14ac:dyDescent="0.2">
      <c r="R866" s="17" t="s">
        <v>21</v>
      </c>
      <c r="S866" s="18">
        <f>_xll.qlCalendarAdvance(Calendar,S865,R866,,Trigger)</f>
        <v>45449</v>
      </c>
      <c r="T866" s="18">
        <f>_xll.qlCalendarAdvance(Calendar,T865,R866,"f",,Trigger)</f>
        <v>45449</v>
      </c>
      <c r="U866" s="22">
        <f>IFERROR(_xll.qlIndexFixing($U$1,S866,,Trigger),NA())</f>
        <v>1.6647462061749607E-2</v>
      </c>
      <c r="V866" s="22">
        <f>IFERROR(_xll.qlIndexFixing($V$1,S866,,Trigger),NA())</f>
        <v>1.664199116865106E-2</v>
      </c>
      <c r="W866" s="27">
        <f t="shared" si="13"/>
        <v>5.4708930985469806E-2</v>
      </c>
    </row>
    <row r="867" spans="18:23" x14ac:dyDescent="0.2">
      <c r="R867" s="17" t="s">
        <v>21</v>
      </c>
      <c r="S867" s="18">
        <f>_xll.qlCalendarAdvance(Calendar,S866,R867,,Trigger)</f>
        <v>45456</v>
      </c>
      <c r="T867" s="18">
        <f>_xll.qlCalendarAdvance(Calendar,T866,R867,"f",,Trigger)</f>
        <v>45456</v>
      </c>
      <c r="U867" s="22">
        <f>IFERROR(_xll.qlIndexFixing($U$1,S867,,Trigger),NA())</f>
        <v>1.6663045392295572E-2</v>
      </c>
      <c r="V867" s="22">
        <f>IFERROR(_xll.qlIndexFixing($V$1,S867,,Trigger),NA())</f>
        <v>1.6661484088409395E-2</v>
      </c>
      <c r="W867" s="27">
        <f t="shared" si="13"/>
        <v>1.5613038861772566E-2</v>
      </c>
    </row>
    <row r="868" spans="18:23" x14ac:dyDescent="0.2">
      <c r="R868" s="17" t="s">
        <v>21</v>
      </c>
      <c r="S868" s="18">
        <f>_xll.qlCalendarAdvance(Calendar,S867,R868,,Trigger)</f>
        <v>45463</v>
      </c>
      <c r="T868" s="18">
        <f>_xll.qlCalendarAdvance(Calendar,T867,R868,"f",,Trigger)</f>
        <v>45463</v>
      </c>
      <c r="U868" s="22">
        <f>IFERROR(_xll.qlIndexFixing($U$1,S868,,Trigger),NA())</f>
        <v>1.6677646125158319E-2</v>
      </c>
      <c r="V868" s="22">
        <f>IFERROR(_xll.qlIndexFixing($V$1,S868,,Trigger),NA())</f>
        <v>1.6680214945115068E-2</v>
      </c>
      <c r="W868" s="27">
        <f t="shared" si="13"/>
        <v>-2.568819956749735E-2</v>
      </c>
    </row>
    <row r="869" spans="18:23" x14ac:dyDescent="0.2">
      <c r="R869" s="17" t="s">
        <v>21</v>
      </c>
      <c r="S869" s="18">
        <f>_xll.qlCalendarAdvance(Calendar,S868,R869,,Trigger)</f>
        <v>45470</v>
      </c>
      <c r="T869" s="18">
        <f>_xll.qlCalendarAdvance(Calendar,T868,R869,"f",,Trigger)</f>
        <v>45470</v>
      </c>
      <c r="U869" s="22">
        <f>IFERROR(_xll.qlIndexFixing($U$1,S869,,Trigger),NA())</f>
        <v>1.6691264260177974E-2</v>
      </c>
      <c r="V869" s="22">
        <f>IFERROR(_xll.qlIndexFixing($V$1,S869,,Trigger),NA())</f>
        <v>1.6698178562748467E-2</v>
      </c>
      <c r="W869" s="27">
        <f t="shared" si="13"/>
        <v>-6.9143025704931915E-2</v>
      </c>
    </row>
    <row r="870" spans="18:23" x14ac:dyDescent="0.2">
      <c r="R870" s="17" t="s">
        <v>21</v>
      </c>
      <c r="S870" s="18">
        <f>_xll.qlCalendarAdvance(Calendar,S869,R870,,Trigger)</f>
        <v>45477</v>
      </c>
      <c r="T870" s="18">
        <f>_xll.qlCalendarAdvance(Calendar,T869,R870,"f",,Trigger)</f>
        <v>45477</v>
      </c>
      <c r="U870" s="22">
        <f>IFERROR(_xll.qlIndexFixing($U$1,S870,,Trigger),NA())</f>
        <v>1.6703899797434474E-2</v>
      </c>
      <c r="V870" s="22">
        <f>IFERROR(_xll.qlIndexFixing($V$1,S870,,Trigger),NA())</f>
        <v>1.6715369765689658E-2</v>
      </c>
      <c r="W870" s="27">
        <f t="shared" si="13"/>
        <v>-0.11469968255184426</v>
      </c>
    </row>
    <row r="871" spans="18:23" x14ac:dyDescent="0.2">
      <c r="R871" s="17" t="s">
        <v>21</v>
      </c>
      <c r="S871" s="18">
        <f>_xll.qlCalendarAdvance(Calendar,S870,R871,,Trigger)</f>
        <v>45484</v>
      </c>
      <c r="T871" s="18">
        <f>_xll.qlCalendarAdvance(Calendar,T870,R871,"f",,Trigger)</f>
        <v>45484</v>
      </c>
      <c r="U871" s="22">
        <f>IFERROR(_xll.qlIndexFixing($U$1,S871,,Trigger),NA())</f>
        <v>1.6715552736688011E-2</v>
      </c>
      <c r="V871" s="22">
        <f>IFERROR(_xll.qlIndexFixing($V$1,S871,,Trigger),NA())</f>
        <v>1.6731783378078902E-2</v>
      </c>
      <c r="W871" s="27">
        <f t="shared" si="13"/>
        <v>-0.1623064139089081</v>
      </c>
    </row>
    <row r="872" spans="18:23" x14ac:dyDescent="0.2">
      <c r="R872" s="17" t="s">
        <v>21</v>
      </c>
      <c r="S872" s="18">
        <f>_xll.qlCalendarAdvance(Calendar,S871,R872,,Trigger)</f>
        <v>45491</v>
      </c>
      <c r="T872" s="18">
        <f>_xll.qlCalendarAdvance(Calendar,T871,R872,"f",,Trigger)</f>
        <v>45491</v>
      </c>
      <c r="U872" s="22">
        <f>IFERROR(_xll.qlIndexFixing($U$1,S872,,Trigger),NA())</f>
        <v>1.6726223077778712E-2</v>
      </c>
      <c r="V872" s="22">
        <f>IFERROR(_xll.qlIndexFixing($V$1,S872,,Trigger),NA())</f>
        <v>1.6747414224136392E-2</v>
      </c>
      <c r="W872" s="27">
        <f t="shared" si="13"/>
        <v>-0.21191146357679713</v>
      </c>
    </row>
    <row r="873" spans="18:23" x14ac:dyDescent="0.2">
      <c r="R873" s="17" t="s">
        <v>21</v>
      </c>
      <c r="S873" s="18">
        <f>_xll.qlCalendarAdvance(Calendar,S872,R873,,Trigger)</f>
        <v>45498</v>
      </c>
      <c r="T873" s="18">
        <f>_xll.qlCalendarAdvance(Calendar,T872,R873,"f",,Trigger)</f>
        <v>45498</v>
      </c>
      <c r="U873" s="22">
        <f>IFERROR(_xll.qlIndexFixing($U$1,S873,,Trigger),NA())</f>
        <v>1.6735910820866451E-2</v>
      </c>
      <c r="V873" s="22">
        <f>IFERROR(_xll.qlIndexFixing($V$1,S873,,Trigger),NA())</f>
        <v>1.6762257127922453E-2</v>
      </c>
      <c r="W873" s="27">
        <f t="shared" si="13"/>
        <v>-0.26346307056002161</v>
      </c>
    </row>
    <row r="874" spans="18:23" x14ac:dyDescent="0.2">
      <c r="R874" s="17" t="s">
        <v>21</v>
      </c>
      <c r="S874" s="18">
        <f>_xll.qlCalendarAdvance(Calendar,S873,R874,,Trigger)</f>
        <v>45505</v>
      </c>
      <c r="T874" s="18">
        <f>_xll.qlCalendarAdvance(Calendar,T873,R874,"f",,Trigger)</f>
        <v>45505</v>
      </c>
      <c r="U874" s="22">
        <f>IFERROR(_xll.qlIndexFixing($U$1,S874,,Trigger),NA())</f>
        <v>1.6744615965631482E-2</v>
      </c>
      <c r="V874" s="22">
        <f>IFERROR(_xll.qlIndexFixing($V$1,S874,,Trigger),NA())</f>
        <v>1.6776306913817152E-2</v>
      </c>
      <c r="W874" s="27">
        <f t="shared" si="13"/>
        <v>-0.31690948185669754</v>
      </c>
    </row>
    <row r="875" spans="18:23" x14ac:dyDescent="0.2">
      <c r="R875" s="17" t="s">
        <v>21</v>
      </c>
      <c r="S875" s="18">
        <f>_xll.qlCalendarAdvance(Calendar,S874,R875,,Trigger)</f>
        <v>45512</v>
      </c>
      <c r="T875" s="18">
        <f>_xll.qlCalendarAdvance(Calendar,T874,R875,"f",,Trigger)</f>
        <v>45512</v>
      </c>
      <c r="U875" s="22">
        <f>IFERROR(_xll.qlIndexFixing($U$1,S875,,Trigger),NA())</f>
        <v>1.6752338512073806E-2</v>
      </c>
      <c r="V875" s="22">
        <f>IFERROR(_xll.qlIndexFixing($V$1,S875,,Trigger),NA())</f>
        <v>1.6789558405800875E-2</v>
      </c>
      <c r="W875" s="27">
        <f t="shared" si="13"/>
        <v>-0.37219893727069575</v>
      </c>
    </row>
    <row r="876" spans="18:23" x14ac:dyDescent="0.2">
      <c r="R876" s="17" t="s">
        <v>21</v>
      </c>
      <c r="S876" s="18">
        <f>_xll.qlCalendarAdvance(Calendar,S875,R876,,Trigger)</f>
        <v>45519</v>
      </c>
      <c r="T876" s="18">
        <f>_xll.qlCalendarAdvance(Calendar,T875,R876,"f",,Trigger)</f>
        <v>45519</v>
      </c>
      <c r="U876" s="22">
        <f>IFERROR(_xll.qlIndexFixing($U$1,S876,,Trigger),NA())</f>
        <v>1.6759078460113486E-2</v>
      </c>
      <c r="V876" s="22">
        <f>IFERROR(_xll.qlIndexFixing($V$1,S876,,Trigger),NA())</f>
        <v>1.6802006428333627E-2</v>
      </c>
      <c r="W876" s="27">
        <f t="shared" si="13"/>
        <v>-0.42927968220141111</v>
      </c>
    </row>
    <row r="877" spans="18:23" x14ac:dyDescent="0.2">
      <c r="R877" s="17" t="s">
        <v>21</v>
      </c>
      <c r="S877" s="18">
        <f>_xll.qlCalendarAdvance(Calendar,S876,R877,,Trigger)</f>
        <v>45526</v>
      </c>
      <c r="T877" s="18">
        <f>_xll.qlCalendarAdvance(Calendar,T876,R877,"f",,Trigger)</f>
        <v>45526</v>
      </c>
      <c r="U877" s="22">
        <f>IFERROR(_xll.qlIndexFixing($U$1,S877,,Trigger),NA())</f>
        <v>1.6764835809750522E-2</v>
      </c>
      <c r="V877" s="22">
        <f>IFERROR(_xll.qlIndexFixing($V$1,S877,,Trigger),NA())</f>
        <v>1.6813645805315858E-2</v>
      </c>
      <c r="W877" s="27">
        <f t="shared" si="13"/>
        <v>-0.48809995565335385</v>
      </c>
    </row>
    <row r="878" spans="18:23" x14ac:dyDescent="0.2">
      <c r="R878" s="17" t="s">
        <v>21</v>
      </c>
      <c r="S878" s="18">
        <f>_xll.qlCalendarAdvance(Calendar,S877,R878,,Trigger)</f>
        <v>45533</v>
      </c>
      <c r="T878" s="18">
        <f>_xll.qlCalendarAdvance(Calendar,T877,R878,"f",,Trigger)</f>
        <v>45533</v>
      </c>
      <c r="U878" s="22">
        <f>IFERROR(_xll.qlIndexFixing($U$1,S878,,Trigger),NA())</f>
        <v>1.6775186600614944E-2</v>
      </c>
      <c r="V878" s="22">
        <f>IFERROR(_xll.qlIndexFixing($V$1,S878,,Trigger),NA())</f>
        <v>1.682753939367565E-2</v>
      </c>
      <c r="W878" s="27">
        <f t="shared" si="13"/>
        <v>-0.52352793060705949</v>
      </c>
    </row>
    <row r="879" spans="18:23" x14ac:dyDescent="0.2">
      <c r="R879" s="17" t="s">
        <v>21</v>
      </c>
      <c r="S879" s="18">
        <f>_xll.qlCalendarAdvance(Calendar,S878,R879,,Trigger)</f>
        <v>45540</v>
      </c>
      <c r="T879" s="18">
        <f>_xll.qlCalendarAdvance(Calendar,T878,R879,"f",,Trigger)</f>
        <v>45540</v>
      </c>
      <c r="U879" s="22">
        <f>IFERROR(_xll.qlIndexFixing($U$1,S879,,Trigger),NA())</f>
        <v>1.68053428477144E-2</v>
      </c>
      <c r="V879" s="22">
        <f>IFERROR(_xll.qlIndexFixing($V$1,S879,,Trigger),NA())</f>
        <v>1.6852236894759898E-2</v>
      </c>
      <c r="W879" s="27">
        <f t="shared" si="13"/>
        <v>-0.46894047045498155</v>
      </c>
    </row>
    <row r="880" spans="18:23" x14ac:dyDescent="0.2">
      <c r="R880" s="17" t="s">
        <v>21</v>
      </c>
      <c r="S880" s="18">
        <f>_xll.qlCalendarAdvance(Calendar,S879,R880,,Trigger)</f>
        <v>45547</v>
      </c>
      <c r="T880" s="18">
        <f>_xll.qlCalendarAdvance(Calendar,T879,R880,"f",,Trigger)</f>
        <v>45547</v>
      </c>
      <c r="U880" s="22">
        <f>IFERROR(_xll.qlIndexFixing($U$1,S880,,Trigger),NA())</f>
        <v>1.6835084451054527E-2</v>
      </c>
      <c r="V880" s="22">
        <f>IFERROR(_xll.qlIndexFixing($V$1,S880,,Trigger),NA())</f>
        <v>1.6876732666011307E-2</v>
      </c>
      <c r="W880" s="27">
        <f t="shared" si="13"/>
        <v>-0.41648214956779839</v>
      </c>
    </row>
    <row r="881" spans="18:23" x14ac:dyDescent="0.2">
      <c r="R881" s="17" t="s">
        <v>21</v>
      </c>
      <c r="S881" s="18">
        <f>_xll.qlCalendarAdvance(Calendar,S880,R881,,Trigger)</f>
        <v>45554</v>
      </c>
      <c r="T881" s="18">
        <f>_xll.qlCalendarAdvance(Calendar,T880,R881,"f",,Trigger)</f>
        <v>45554</v>
      </c>
      <c r="U881" s="22">
        <f>IFERROR(_xll.qlIndexFixing($U$1,S881,,Trigger),NA())</f>
        <v>1.6864411410555391E-2</v>
      </c>
      <c r="V881" s="22">
        <f>IFERROR(_xll.qlIndexFixing($V$1,S881,,Trigger),NA())</f>
        <v>1.6901026009108477E-2</v>
      </c>
      <c r="W881" s="27">
        <f t="shared" si="13"/>
        <v>-0.36614598553086353</v>
      </c>
    </row>
    <row r="882" spans="18:23" x14ac:dyDescent="0.2">
      <c r="R882" s="17" t="s">
        <v>21</v>
      </c>
      <c r="S882" s="18">
        <f>_xll.qlCalendarAdvance(Calendar,S881,R882,,Trigger)</f>
        <v>45561</v>
      </c>
      <c r="T882" s="18">
        <f>_xll.qlCalendarAdvance(Calendar,T881,R882,"f",,Trigger)</f>
        <v>45561</v>
      </c>
      <c r="U882" s="22">
        <f>IFERROR(_xll.qlIndexFixing($U$1,S882,,Trigger),NA())</f>
        <v>1.6893323726216991E-2</v>
      </c>
      <c r="V882" s="22">
        <f>IFERROR(_xll.qlIndexFixing($V$1,S882,,Trigger),NA())</f>
        <v>1.692511622509052E-2</v>
      </c>
      <c r="W882" s="27">
        <f t="shared" si="13"/>
        <v>-0.3179249887352853</v>
      </c>
    </row>
    <row r="883" spans="18:23" x14ac:dyDescent="0.2">
      <c r="R883" s="17" t="s">
        <v>21</v>
      </c>
      <c r="S883" s="18">
        <f>_xll.qlCalendarAdvance(Calendar,S882,R883,,Trigger)</f>
        <v>45568</v>
      </c>
      <c r="T883" s="18">
        <f>_xll.qlCalendarAdvance(Calendar,T882,R883,"f",,Trigger)</f>
        <v>45568</v>
      </c>
      <c r="U883" s="22">
        <f>IFERROR(_xll.qlIndexFixing($U$1,S883,,Trigger),NA())</f>
        <v>1.6921821397879455E-2</v>
      </c>
      <c r="V883" s="22">
        <f>IFERROR(_xll.qlIndexFixing($V$1,S883,,Trigger),NA())</f>
        <v>1.6949002615476161E-2</v>
      </c>
      <c r="W883" s="27">
        <f t="shared" si="13"/>
        <v>-0.27181217596705665</v>
      </c>
    </row>
    <row r="884" spans="18:23" x14ac:dyDescent="0.2">
      <c r="R884" s="17" t="s">
        <v>21</v>
      </c>
      <c r="S884" s="18">
        <f>_xll.qlCalendarAdvance(Calendar,S883,R884,,Trigger)</f>
        <v>45575</v>
      </c>
      <c r="T884" s="18">
        <f>_xll.qlCalendarAdvance(Calendar,T883,R884,"f",,Trigger)</f>
        <v>45575</v>
      </c>
      <c r="U884" s="22">
        <f>IFERROR(_xll.qlIndexFixing($U$1,S884,,Trigger),NA())</f>
        <v>1.6949904425382911E-2</v>
      </c>
      <c r="V884" s="22">
        <f>IFERROR(_xll.qlIndexFixing($V$1,S884,,Trigger),NA())</f>
        <v>1.6972684481384448E-2</v>
      </c>
      <c r="W884" s="27">
        <f t="shared" si="13"/>
        <v>-0.22780056001536764</v>
      </c>
    </row>
    <row r="885" spans="18:23" x14ac:dyDescent="0.2">
      <c r="R885" s="17" t="s">
        <v>21</v>
      </c>
      <c r="S885" s="18">
        <f>_xll.qlCalendarAdvance(Calendar,S884,R885,,Trigger)</f>
        <v>45582</v>
      </c>
      <c r="T885" s="18">
        <f>_xll.qlCalendarAdvance(Calendar,T884,R885,"f",,Trigger)</f>
        <v>45582</v>
      </c>
      <c r="U885" s="22">
        <f>IFERROR(_xll.qlIndexFixing($U$1,S885,,Trigger),NA())</f>
        <v>1.6977572808647423E-2</v>
      </c>
      <c r="V885" s="22">
        <f>IFERROR(_xll.qlIndexFixing($V$1,S885,,Trigger),NA())</f>
        <v>1.6996161124334108E-2</v>
      </c>
      <c r="W885" s="27">
        <f t="shared" si="13"/>
        <v>-0.18588315686685064</v>
      </c>
    </row>
    <row r="886" spans="18:23" x14ac:dyDescent="0.2">
      <c r="R886" s="17" t="s">
        <v>21</v>
      </c>
      <c r="S886" s="18">
        <f>_xll.qlCalendarAdvance(Calendar,S885,R886,,Trigger)</f>
        <v>45589</v>
      </c>
      <c r="T886" s="18">
        <f>_xll.qlCalendarAdvance(Calendar,T885,R886,"f",,Trigger)</f>
        <v>45589</v>
      </c>
      <c r="U886" s="22">
        <f>IFERROR(_xll.qlIndexFixing($U$1,S886,,Trigger),NA())</f>
        <v>1.7004826547672991E-2</v>
      </c>
      <c r="V886" s="22">
        <f>IFERROR(_xll.qlIndexFixing($V$1,S886,,Trigger),NA())</f>
        <v>1.7019431845524124E-2</v>
      </c>
      <c r="W886" s="27">
        <f t="shared" si="13"/>
        <v>-0.14605297851133514</v>
      </c>
    </row>
    <row r="887" spans="18:23" x14ac:dyDescent="0.2">
      <c r="R887" s="17" t="s">
        <v>21</v>
      </c>
      <c r="S887" s="18">
        <f>_xll.qlCalendarAdvance(Calendar,S886,R887,,Trigger)</f>
        <v>45596</v>
      </c>
      <c r="T887" s="18">
        <f>_xll.qlCalendarAdvance(Calendar,T886,R887,"f",,Trigger)</f>
        <v>45596</v>
      </c>
      <c r="U887" s="22">
        <f>IFERROR(_xll.qlIndexFixing($U$1,S887,,Trigger),NA())</f>
        <v>1.7031665642299743E-2</v>
      </c>
      <c r="V887" s="22">
        <f>IFERROR(_xll.qlIndexFixing($V$1,S887,,Trigger),NA())</f>
        <v>1.7042495946233416E-2</v>
      </c>
      <c r="W887" s="27">
        <f t="shared" si="13"/>
        <v>-0.10830303933673235</v>
      </c>
    </row>
    <row r="888" spans="18:23" x14ac:dyDescent="0.2">
      <c r="R888" s="17" t="s">
        <v>21</v>
      </c>
      <c r="S888" s="18">
        <f>_xll.qlCalendarAdvance(Calendar,S887,R888,,Trigger)</f>
        <v>45603</v>
      </c>
      <c r="T888" s="18">
        <f>_xll.qlCalendarAdvance(Calendar,T887,R888,"f",,Trigger)</f>
        <v>45603</v>
      </c>
      <c r="U888" s="22">
        <f>IFERROR(_xll.qlIndexFixing($U$1,S888,,Trigger),NA())</f>
        <v>1.7058090092367806E-2</v>
      </c>
      <c r="V888" s="22">
        <f>IFERROR(_xll.qlIndexFixing($V$1,S888,,Trigger),NA())</f>
        <v>1.7065352727900773E-2</v>
      </c>
      <c r="W888" s="27">
        <f t="shared" si="13"/>
        <v>-7.2626355329674652E-2</v>
      </c>
    </row>
    <row r="889" spans="18:23" x14ac:dyDescent="0.2">
      <c r="R889" s="17" t="s">
        <v>21</v>
      </c>
      <c r="S889" s="18">
        <f>_xll.qlCalendarAdvance(Calendar,S888,R889,,Trigger)</f>
        <v>45610</v>
      </c>
      <c r="T889" s="18">
        <f>_xll.qlCalendarAdvance(Calendar,T888,R889,"f",,Trigger)</f>
        <v>45610</v>
      </c>
      <c r="U889" s="22">
        <f>IFERROR(_xll.qlIndexFixing($U$1,S889,,Trigger),NA())</f>
        <v>1.7084099897957117E-2</v>
      </c>
      <c r="V889" s="22">
        <f>IFERROR(_xll.qlIndexFixing($V$1,S889,,Trigger),NA())</f>
        <v>1.7088001491645244E-2</v>
      </c>
      <c r="W889" s="27">
        <f t="shared" si="13"/>
        <v>-3.9015936881270363E-2</v>
      </c>
    </row>
    <row r="890" spans="18:23" x14ac:dyDescent="0.2">
      <c r="R890" s="17" t="s">
        <v>21</v>
      </c>
      <c r="S890" s="18">
        <f>_xll.qlCalendarAdvance(Calendar,S889,R890,,Trigger)</f>
        <v>45617</v>
      </c>
      <c r="T890" s="18">
        <f>_xll.qlCalendarAdvance(Calendar,T889,R890,"f",,Trigger)</f>
        <v>45617</v>
      </c>
      <c r="U890" s="22">
        <f>IFERROR(_xll.qlIndexFixing($U$1,S890,,Trigger),NA())</f>
        <v>1.7109695058827867E-2</v>
      </c>
      <c r="V890" s="22">
        <f>IFERROR(_xll.qlIndexFixing($V$1,S890,,Trigger),NA())</f>
        <v>1.7110441539065491E-2</v>
      </c>
      <c r="W890" s="27">
        <f t="shared" si="13"/>
        <v>-7.4648023762335924E-3</v>
      </c>
    </row>
    <row r="891" spans="18:23" x14ac:dyDescent="0.2">
      <c r="R891" s="17" t="s">
        <v>21</v>
      </c>
      <c r="S891" s="18">
        <f>_xll.qlCalendarAdvance(Calendar,S890,R891,,Trigger)</f>
        <v>45624</v>
      </c>
      <c r="T891" s="18">
        <f>_xll.qlCalendarAdvance(Calendar,T890,R891,"f",,Trigger)</f>
        <v>45624</v>
      </c>
      <c r="U891" s="22">
        <f>IFERROR(_xll.qlIndexFixing($U$1,S891,,Trigger),NA())</f>
        <v>1.7134875574900121E-2</v>
      </c>
      <c r="V891" s="22">
        <f>IFERROR(_xll.qlIndexFixing($V$1,S891,,Trigger),NA())</f>
        <v>1.7132672171200625E-2</v>
      </c>
      <c r="W891" s="27">
        <f t="shared" si="13"/>
        <v>2.2034036994966755E-2</v>
      </c>
    </row>
    <row r="892" spans="18:23" x14ac:dyDescent="0.2">
      <c r="R892" s="17" t="s">
        <v>21</v>
      </c>
      <c r="S892" s="18">
        <f>_xll.qlCalendarAdvance(Calendar,S891,R892,,Trigger)</f>
        <v>45631</v>
      </c>
      <c r="T892" s="18">
        <f>_xll.qlCalendarAdvance(Calendar,T891,R892,"f",,Trigger)</f>
        <v>45631</v>
      </c>
      <c r="U892" s="22">
        <f>IFERROR(_xll.qlIndexFixing($U$1,S892,,Trigger),NA())</f>
        <v>1.7159641446253815E-2</v>
      </c>
      <c r="V892" s="22">
        <f>IFERROR(_xll.qlIndexFixing($V$1,S892,,Trigger),NA())</f>
        <v>1.7154692689569373E-2</v>
      </c>
      <c r="W892" s="27">
        <f t="shared" si="13"/>
        <v>4.9487566844419462E-2</v>
      </c>
    </row>
    <row r="893" spans="18:23" x14ac:dyDescent="0.2">
      <c r="R893" s="17" t="s">
        <v>21</v>
      </c>
      <c r="S893" s="18">
        <f>_xll.qlCalendarAdvance(Calendar,S892,R893,,Trigger)</f>
        <v>45638</v>
      </c>
      <c r="T893" s="18">
        <f>_xll.qlCalendarAdvance(Calendar,T892,R893,"f",,Trigger)</f>
        <v>45638</v>
      </c>
      <c r="U893" s="22">
        <f>IFERROR(_xll.qlIndexFixing($U$1,S893,,Trigger),NA())</f>
        <v>1.7183992672569204E-2</v>
      </c>
      <c r="V893" s="22">
        <f>IFERROR(_xll.qlIndexFixing($V$1,S893,,Trigger),NA())</f>
        <v>1.7176502395290782E-2</v>
      </c>
      <c r="W893" s="27">
        <f t="shared" si="13"/>
        <v>7.4902772784213312E-2</v>
      </c>
    </row>
    <row r="894" spans="18:23" x14ac:dyDescent="0.2">
      <c r="R894" s="17" t="s">
        <v>21</v>
      </c>
      <c r="S894" s="18">
        <f>_xll.qlCalendarAdvance(Calendar,S893,R894,,Trigger)</f>
        <v>45645</v>
      </c>
      <c r="T894" s="18">
        <f>_xll.qlCalendarAdvance(Calendar,T893,R894,"f",,Trigger)</f>
        <v>45645</v>
      </c>
      <c r="U894" s="22">
        <f>IFERROR(_xll.qlIndexFixing($U$1,S894,,Trigger),NA())</f>
        <v>1.720792925400616E-2</v>
      </c>
      <c r="V894" s="22">
        <f>IFERROR(_xll.qlIndexFixing($V$1,S894,,Trigger),NA())</f>
        <v>1.719810058988358E-2</v>
      </c>
      <c r="W894" s="27">
        <f t="shared" si="13"/>
        <v>9.8286641225797666E-2</v>
      </c>
    </row>
    <row r="895" spans="18:23" x14ac:dyDescent="0.2">
      <c r="R895" s="17" t="s">
        <v>21</v>
      </c>
      <c r="S895" s="18">
        <f>_xll.qlCalendarAdvance(Calendar,S894,R895,,Trigger)</f>
        <v>45653</v>
      </c>
      <c r="T895" s="18">
        <f>_xll.qlCalendarAdvance(Calendar,T894,R895,"f",,Trigger)</f>
        <v>45653</v>
      </c>
      <c r="U895" s="22">
        <f>IFERROR(_xll.qlIndexFixing($U$1,S895,,Trigger),NA())</f>
        <v>1.7238918198323461E-2</v>
      </c>
      <c r="V895" s="22">
        <f>IFERROR(_xll.qlIndexFixing($V$1,S895,,Trigger),NA())</f>
        <v>1.7226380565791288E-2</v>
      </c>
      <c r="W895" s="27">
        <f t="shared" si="13"/>
        <v>0.12537632532172438</v>
      </c>
    </row>
    <row r="896" spans="18:23" x14ac:dyDescent="0.2">
      <c r="R896" s="17" t="s">
        <v>21</v>
      </c>
      <c r="S896" s="18">
        <f>_xll.qlCalendarAdvance(Calendar,S895,R896,,Trigger)</f>
        <v>45660</v>
      </c>
      <c r="T896" s="18">
        <f>_xll.qlCalendarAdvance(Calendar,T895,R896,"f",,Trigger)</f>
        <v>45660</v>
      </c>
      <c r="U896" s="22">
        <f>IFERROR(_xll.qlIndexFixing($U$1,S896,,Trigger),NA())</f>
        <v>1.7261909222421323E-2</v>
      </c>
      <c r="V896" s="22">
        <f>IFERROR(_xll.qlIndexFixing($V$1,S896,,Trigger),NA())</f>
        <v>1.7247494699432764E-2</v>
      </c>
      <c r="W896" s="27">
        <f t="shared" si="13"/>
        <v>0.14414522988559497</v>
      </c>
    </row>
    <row r="897" spans="18:23" x14ac:dyDescent="0.2">
      <c r="R897" s="17" t="s">
        <v>21</v>
      </c>
      <c r="S897" s="18">
        <f>_xll.qlCalendarAdvance(Calendar,S896,R897,,Trigger)</f>
        <v>45667</v>
      </c>
      <c r="T897" s="18">
        <f>_xll.qlCalendarAdvance(Calendar,T896,R897,"f",,Trigger)</f>
        <v>45667</v>
      </c>
      <c r="U897" s="22">
        <f>IFERROR(_xll.qlIndexFixing($U$1,S897,,Trigger),NA())</f>
        <v>1.728448556433726E-2</v>
      </c>
      <c r="V897" s="22">
        <f>IFERROR(_xll.qlIndexFixing($V$1,S897,,Trigger),NA())</f>
        <v>1.7268395008116499E-2</v>
      </c>
      <c r="W897" s="27">
        <f t="shared" si="13"/>
        <v>0.16090556220760277</v>
      </c>
    </row>
    <row r="898" spans="18:23" x14ac:dyDescent="0.2">
      <c r="R898" s="17" t="s">
        <v>21</v>
      </c>
      <c r="S898" s="18">
        <f>_xll.qlCalendarAdvance(Calendar,S897,R898,,Trigger)</f>
        <v>45674</v>
      </c>
      <c r="T898" s="18">
        <f>_xll.qlCalendarAdvance(Calendar,T897,R898,"f",,Trigger)</f>
        <v>45674</v>
      </c>
      <c r="U898" s="22">
        <f>IFERROR(_xll.qlIndexFixing($U$1,S898,,Trigger),NA())</f>
        <v>1.7306647223884752E-2</v>
      </c>
      <c r="V898" s="22">
        <f>IFERROR(_xll.qlIndexFixing($V$1,S898,,Trigger),NA())</f>
        <v>1.7289080793041478E-2</v>
      </c>
      <c r="W898" s="27">
        <f t="shared" si="13"/>
        <v>0.17566430843274361</v>
      </c>
    </row>
    <row r="899" spans="18:23" x14ac:dyDescent="0.2">
      <c r="R899" s="17" t="s">
        <v>21</v>
      </c>
      <c r="S899" s="18">
        <f>_xll.qlCalendarAdvance(Calendar,S898,R899,,Trigger)</f>
        <v>45681</v>
      </c>
      <c r="T899" s="18">
        <f>_xll.qlCalendarAdvance(Calendar,T898,R899,"f",,Trigger)</f>
        <v>45681</v>
      </c>
      <c r="U899" s="22">
        <f>IFERROR(_xll.qlIndexFixing($U$1,S899,,Trigger),NA())</f>
        <v>1.7328394200797348E-2</v>
      </c>
      <c r="V899" s="22">
        <f>IFERROR(_xll.qlIndexFixing($V$1,S899,,Trigger),NA())</f>
        <v>1.7309551355406683E-2</v>
      </c>
      <c r="W899" s="27">
        <f t="shared" si="13"/>
        <v>0.18842845390665275</v>
      </c>
    </row>
    <row r="900" spans="18:23" x14ac:dyDescent="0.2">
      <c r="R900" s="17" t="s">
        <v>21</v>
      </c>
      <c r="S900" s="18">
        <f>_xll.qlCalendarAdvance(Calendar,S899,R900,,Trigger)</f>
        <v>45688</v>
      </c>
      <c r="T900" s="18">
        <f>_xll.qlCalendarAdvance(Calendar,T899,R900,"f",,Trigger)</f>
        <v>45688</v>
      </c>
      <c r="U900" s="22">
        <f>IFERROR(_xll.qlIndexFixing($U$1,S900,,Trigger),NA())</f>
        <v>1.7349726494888529E-2</v>
      </c>
      <c r="V900" s="22">
        <f>IFERROR(_xll.qlIndexFixing($V$1,S900,,Trigger),NA())</f>
        <v>1.7329805996384451E-2</v>
      </c>
      <c r="W900" s="27">
        <f t="shared" ref="W900:W963" si="14">(U900-V900)*10000</f>
        <v>0.19920498504077955</v>
      </c>
    </row>
    <row r="901" spans="18:23" x14ac:dyDescent="0.2">
      <c r="R901" s="17" t="s">
        <v>21</v>
      </c>
      <c r="S901" s="18">
        <f>_xll.qlCalendarAdvance(Calendar,S900,R901,,Trigger)</f>
        <v>45695</v>
      </c>
      <c r="T901" s="18">
        <f>_xll.qlCalendarAdvance(Calendar,T900,R901,"f",,Trigger)</f>
        <v>45695</v>
      </c>
      <c r="U901" s="22">
        <f>IFERROR(_xll.qlIndexFixing($U$1,S901,,Trigger),NA())</f>
        <v>1.7370644105891841E-2</v>
      </c>
      <c r="V901" s="22">
        <f>IFERROR(_xll.qlIndexFixing($V$1,S901,,Trigger),NA())</f>
        <v>1.734984401709383E-2</v>
      </c>
      <c r="W901" s="27">
        <f t="shared" si="14"/>
        <v>0.20800088798011984</v>
      </c>
    </row>
    <row r="902" spans="18:23" x14ac:dyDescent="0.2">
      <c r="R902" s="17" t="s">
        <v>21</v>
      </c>
      <c r="S902" s="18">
        <f>_xll.qlCalendarAdvance(Calendar,S901,R902,,Trigger)</f>
        <v>45702</v>
      </c>
      <c r="T902" s="18">
        <f>_xll.qlCalendarAdvance(Calendar,T901,R902,"f",,Trigger)</f>
        <v>45702</v>
      </c>
      <c r="U902" s="22">
        <f>IFERROR(_xll.qlIndexFixing($U$1,S902,,Trigger),NA())</f>
        <v>1.7391147033567478E-2</v>
      </c>
      <c r="V902" s="22">
        <f>IFERROR(_xll.qlIndexFixing($V$1,S902,,Trigger),NA())</f>
        <v>1.7369664718787092E-2</v>
      </c>
      <c r="W902" s="27">
        <f t="shared" si="14"/>
        <v>0.21482314780385536</v>
      </c>
    </row>
    <row r="903" spans="18:23" x14ac:dyDescent="0.2">
      <c r="R903" s="17" t="s">
        <v>21</v>
      </c>
      <c r="S903" s="18">
        <f>_xll.qlCalendarAdvance(Calendar,S902,R903,,Trigger)</f>
        <v>45709</v>
      </c>
      <c r="T903" s="18">
        <f>_xll.qlCalendarAdvance(Calendar,T902,R903,"f",,Trigger)</f>
        <v>45709</v>
      </c>
      <c r="U903" s="22">
        <f>IFERROR(_xll.qlIndexFixing($U$1,S903,,Trigger),NA())</f>
        <v>1.7411235277808856E-2</v>
      </c>
      <c r="V903" s="22">
        <f>IFERROR(_xll.qlIndexFixing($V$1,S903,,Trigger),NA())</f>
        <v>1.7389267402609931E-2</v>
      </c>
      <c r="W903" s="27">
        <f t="shared" si="14"/>
        <v>0.21967875198924958</v>
      </c>
    </row>
    <row r="904" spans="18:23" x14ac:dyDescent="0.2">
      <c r="R904" s="17" t="s">
        <v>21</v>
      </c>
      <c r="S904" s="18">
        <f>_xll.qlCalendarAdvance(Calendar,S903,R904,,Trigger)</f>
        <v>45716</v>
      </c>
      <c r="T904" s="18">
        <f>_xll.qlCalendarAdvance(Calendar,T903,R904,"f",,Trigger)</f>
        <v>45716</v>
      </c>
      <c r="U904" s="22">
        <f>IFERROR(_xll.qlIndexFixing($U$1,S904,,Trigger),NA())</f>
        <v>1.7430908838296233E-2</v>
      </c>
      <c r="V904" s="22">
        <f>IFERROR(_xll.qlIndexFixing($V$1,S904,,Trigger),NA())</f>
        <v>1.7408651369734685E-2</v>
      </c>
      <c r="W904" s="27">
        <f t="shared" si="14"/>
        <v>0.22257468561548421</v>
      </c>
    </row>
    <row r="905" spans="18:23" x14ac:dyDescent="0.2">
      <c r="R905" s="17" t="s">
        <v>21</v>
      </c>
      <c r="S905" s="18">
        <f>_xll.qlCalendarAdvance(Calendar,S904,R905,,Trigger)</f>
        <v>45723</v>
      </c>
      <c r="T905" s="18">
        <f>_xll.qlCalendarAdvance(Calendar,T904,R905,"f",,Trigger)</f>
        <v>45723</v>
      </c>
      <c r="U905" s="22">
        <f>IFERROR(_xll.qlIndexFixing($U$1,S905,,Trigger),NA())</f>
        <v>1.7450167714923026E-2</v>
      </c>
      <c r="V905" s="22">
        <f>IFERROR(_xll.qlIndexFixing($V$1,S905,,Trigger),NA())</f>
        <v>1.7427815921360335E-2</v>
      </c>
      <c r="W905" s="27">
        <f t="shared" si="14"/>
        <v>0.22351793562691569</v>
      </c>
    </row>
    <row r="906" spans="18:23" x14ac:dyDescent="0.2">
      <c r="R906" s="17" t="s">
        <v>21</v>
      </c>
      <c r="S906" s="18">
        <f>_xll.qlCalendarAdvance(Calendar,S905,R906,,Trigger)</f>
        <v>45730</v>
      </c>
      <c r="T906" s="18">
        <f>_xll.qlCalendarAdvance(Calendar,T905,R906,"f",,Trigger)</f>
        <v>45730</v>
      </c>
      <c r="U906" s="22">
        <f>IFERROR(_xll.qlIndexFixing($U$1,S906,,Trigger),NA())</f>
        <v>1.7469011907396137E-2</v>
      </c>
      <c r="V906" s="22">
        <f>IFERROR(_xll.qlIndexFixing($V$1,S906,,Trigger),NA())</f>
        <v>1.7446760358659219E-2</v>
      </c>
      <c r="W906" s="27">
        <f t="shared" si="14"/>
        <v>0.22251548736917925</v>
      </c>
    </row>
    <row r="907" spans="18:23" x14ac:dyDescent="0.2">
      <c r="R907" s="17" t="s">
        <v>21</v>
      </c>
      <c r="S907" s="18">
        <f>_xll.qlCalendarAdvance(Calendar,S906,R907,,Trigger)</f>
        <v>45737</v>
      </c>
      <c r="T907" s="18">
        <f>_xll.qlCalendarAdvance(Calendar,T906,R907,"f",,Trigger)</f>
        <v>45737</v>
      </c>
      <c r="U907" s="22">
        <f>IFERROR(_xll.qlIndexFixing($U$1,S907,,Trigger),NA())</f>
        <v>1.7487441415555693E-2</v>
      </c>
      <c r="V907" s="22">
        <f>IFERROR(_xll.qlIndexFixing($V$1,S907,,Trigger),NA())</f>
        <v>1.7465483982803676E-2</v>
      </c>
      <c r="W907" s="27">
        <f t="shared" si="14"/>
        <v>0.2195743275201778</v>
      </c>
    </row>
    <row r="908" spans="18:23" x14ac:dyDescent="0.2">
      <c r="R908" s="17" t="s">
        <v>21</v>
      </c>
      <c r="S908" s="18">
        <f>_xll.qlCalendarAdvance(Calendar,S907,R908,,Trigger)</f>
        <v>45744</v>
      </c>
      <c r="T908" s="18">
        <f>_xll.qlCalendarAdvance(Calendar,T907,R908,"f",,Trigger)</f>
        <v>45744</v>
      </c>
      <c r="U908" s="22">
        <f>IFERROR(_xll.qlIndexFixing($U$1,S908,,Trigger),NA())</f>
        <v>1.7505456239241823E-2</v>
      </c>
      <c r="V908" s="22">
        <f>IFERROR(_xll.qlIndexFixing($V$1,S908,,Trigger),NA())</f>
        <v>1.7483986094992687E-2</v>
      </c>
      <c r="W908" s="27">
        <f t="shared" si="14"/>
        <v>0.21470144249136069</v>
      </c>
    </row>
    <row r="909" spans="18:23" x14ac:dyDescent="0.2">
      <c r="R909" s="17" t="s">
        <v>21</v>
      </c>
      <c r="S909" s="18">
        <f>_xll.qlCalendarAdvance(Calendar,S908,R909,,Trigger)</f>
        <v>45751</v>
      </c>
      <c r="T909" s="18">
        <f>_xll.qlCalendarAdvance(Calendar,T908,R909,"f",,Trigger)</f>
        <v>45751</v>
      </c>
      <c r="U909" s="22">
        <f>IFERROR(_xll.qlIndexFixing($U$1,S909,,Trigger),NA())</f>
        <v>1.7523056378241364E-2</v>
      </c>
      <c r="V909" s="22">
        <f>IFERROR(_xll.qlIndexFixing($V$1,S909,,Trigger),NA())</f>
        <v>1.7502265996425237E-2</v>
      </c>
      <c r="W909" s="27">
        <f t="shared" si="14"/>
        <v>0.20790381816127024</v>
      </c>
    </row>
    <row r="910" spans="18:23" x14ac:dyDescent="0.2">
      <c r="R910" s="17" t="s">
        <v>21</v>
      </c>
      <c r="S910" s="18">
        <f>_xll.qlCalendarAdvance(Calendar,S909,R910,,Trigger)</f>
        <v>45758</v>
      </c>
      <c r="T910" s="18">
        <f>_xll.qlCalendarAdvance(Calendar,T909,R910,"f",,Trigger)</f>
        <v>45758</v>
      </c>
      <c r="U910" s="22">
        <f>IFERROR(_xll.qlIndexFixing($U$1,S910,,Trigger),NA())</f>
        <v>1.7540241832367798E-2</v>
      </c>
      <c r="V910" s="22">
        <f>IFERROR(_xll.qlIndexFixing($V$1,S910,,Trigger),NA())</f>
        <v>1.7520322988220371E-2</v>
      </c>
      <c r="W910" s="27">
        <f t="shared" si="14"/>
        <v>0.19918844147426285</v>
      </c>
    </row>
    <row r="911" spans="18:23" x14ac:dyDescent="0.2">
      <c r="R911" s="17" t="s">
        <v>21</v>
      </c>
      <c r="S911" s="18">
        <f>_xll.qlCalendarAdvance(Calendar,S910,R911,,Trigger)</f>
        <v>45769</v>
      </c>
      <c r="T911" s="18">
        <f>_xll.qlCalendarAdvance(Calendar,T910,R911,"f",,Trigger)</f>
        <v>45769</v>
      </c>
      <c r="U911" s="22">
        <f>IFERROR(_xll.qlIndexFixing($U$1,S911,,Trigger),NA())</f>
        <v>1.7563219084681947E-2</v>
      </c>
      <c r="V911" s="22">
        <f>IFERROR(_xll.qlIndexFixing($V$1,S911,,Trigger),NA())</f>
        <v>1.754487707652963E-2</v>
      </c>
      <c r="W911" s="27">
        <f t="shared" si="14"/>
        <v>0.1834200815231668</v>
      </c>
    </row>
    <row r="912" spans="18:23" x14ac:dyDescent="0.2">
      <c r="R912" s="17" t="s">
        <v>21</v>
      </c>
      <c r="S912" s="18">
        <f>_xll.qlCalendarAdvance(Calendar,S911,R912,,Trigger)</f>
        <v>45776</v>
      </c>
      <c r="T912" s="18">
        <f>_xll.qlCalendarAdvance(Calendar,T911,R912,"f",,Trigger)</f>
        <v>45776</v>
      </c>
      <c r="U912" s="22">
        <f>IFERROR(_xll.qlIndexFixing($U$1,S912,,Trigger),NA())</f>
        <v>1.7579395867075576E-2</v>
      </c>
      <c r="V912" s="22">
        <f>IFERROR(_xll.qlIndexFixing($V$1,S912,,Trigger),NA())</f>
        <v>1.7562388104037652E-2</v>
      </c>
      <c r="W912" s="27">
        <f t="shared" si="14"/>
        <v>0.17007763037923951</v>
      </c>
    </row>
    <row r="913" spans="18:23" x14ac:dyDescent="0.2">
      <c r="R913" s="17" t="s">
        <v>21</v>
      </c>
      <c r="S913" s="18">
        <f>_xll.qlCalendarAdvance(Calendar,S912,R913,,Trigger)</f>
        <v>45783</v>
      </c>
      <c r="T913" s="18">
        <f>_xll.qlCalendarAdvance(Calendar,T912,R913,"f",,Trigger)</f>
        <v>45783</v>
      </c>
      <c r="U913" s="22">
        <f>IFERROR(_xll.qlIndexFixing($U$1,S913,,Trigger),NA())</f>
        <v>1.7595158003071987E-2</v>
      </c>
      <c r="V913" s="22">
        <f>IFERROR(_xll.qlIndexFixing($V$1,S913,,Trigger),NA())</f>
        <v>1.7579673846475075E-2</v>
      </c>
      <c r="W913" s="27">
        <f t="shared" si="14"/>
        <v>0.15484156596912158</v>
      </c>
    </row>
    <row r="914" spans="18:23" x14ac:dyDescent="0.2">
      <c r="R914" s="17" t="s">
        <v>21</v>
      </c>
      <c r="S914" s="18">
        <f>_xll.qlCalendarAdvance(Calendar,S913,R914,,Trigger)</f>
        <v>45790</v>
      </c>
      <c r="T914" s="18">
        <f>_xll.qlCalendarAdvance(Calendar,T913,R914,"f",,Trigger)</f>
        <v>45790</v>
      </c>
      <c r="U914" s="22">
        <f>IFERROR(_xll.qlIndexFixing($U$1,S914,,Trigger),NA())</f>
        <v>1.761050549267118E-2</v>
      </c>
      <c r="V914" s="22">
        <f>IFERROR(_xll.qlIndexFixing($V$1,S914,,Trigger),NA())</f>
        <v>1.7596733604960946E-2</v>
      </c>
      <c r="W914" s="27">
        <f t="shared" si="14"/>
        <v>0.13771887710234409</v>
      </c>
    </row>
    <row r="915" spans="18:23" x14ac:dyDescent="0.2">
      <c r="R915" s="17" t="s">
        <v>21</v>
      </c>
      <c r="S915" s="18">
        <f>_xll.qlCalendarAdvance(Calendar,S914,R915,,Trigger)</f>
        <v>45797</v>
      </c>
      <c r="T915" s="18">
        <f>_xll.qlCalendarAdvance(Calendar,T914,R915,"f",,Trigger)</f>
        <v>45797</v>
      </c>
      <c r="U915" s="22">
        <f>IFERROR(_xll.qlIndexFixing($U$1,S915,,Trigger),NA())</f>
        <v>1.762543833579322E-2</v>
      </c>
      <c r="V915" s="22">
        <f>IFERROR(_xll.qlIndexFixing($V$1,S915,,Trigger),NA())</f>
        <v>1.761356668085412E-2</v>
      </c>
      <c r="W915" s="27">
        <f t="shared" si="14"/>
        <v>0.11871654939099585</v>
      </c>
    </row>
    <row r="916" spans="18:23" x14ac:dyDescent="0.2">
      <c r="R916" s="17" t="s">
        <v>21</v>
      </c>
      <c r="S916" s="18">
        <f>_xll.qlCalendarAdvance(Calendar,S915,R916,,Trigger)</f>
        <v>45804</v>
      </c>
      <c r="T916" s="18">
        <f>_xll.qlCalendarAdvance(Calendar,T915,R916,"f",,Trigger)</f>
        <v>45804</v>
      </c>
      <c r="U916" s="22">
        <f>IFERROR(_xll.qlIndexFixing($U$1,S916,,Trigger),NA())</f>
        <v>1.7639956532278234E-2</v>
      </c>
      <c r="V916" s="22">
        <f>IFERROR(_xll.qlIndexFixing($V$1,S916,,Trigger),NA())</f>
        <v>1.7630172375513453E-2</v>
      </c>
      <c r="W916" s="27">
        <f t="shared" si="14"/>
        <v>9.784156764780505E-2</v>
      </c>
    </row>
    <row r="917" spans="18:23" x14ac:dyDescent="0.2">
      <c r="R917" s="17" t="s">
        <v>21</v>
      </c>
      <c r="S917" s="18">
        <f>_xll.qlCalendarAdvance(Calendar,S916,R917,,Trigger)</f>
        <v>45811</v>
      </c>
      <c r="T917" s="18">
        <f>_xll.qlCalendarAdvance(Calendar,T916,R917,"f",,Trigger)</f>
        <v>45811</v>
      </c>
      <c r="U917" s="22">
        <f>IFERROR(_xll.qlIndexFixing($U$1,S917,,Trigger),NA())</f>
        <v>1.7654060082206158E-2</v>
      </c>
      <c r="V917" s="22">
        <f>IFERROR(_xll.qlIndexFixing($V$1,S917,,Trigger),NA())</f>
        <v>1.7646549990137927E-2</v>
      </c>
      <c r="W917" s="27">
        <f t="shared" si="14"/>
        <v>7.5100920682302785E-2</v>
      </c>
    </row>
    <row r="918" spans="18:23" x14ac:dyDescent="0.2">
      <c r="R918" s="17" t="s">
        <v>21</v>
      </c>
      <c r="S918" s="18">
        <f>_xll.qlCalendarAdvance(Calendar,S917,R918,,Trigger)</f>
        <v>45818</v>
      </c>
      <c r="T918" s="18">
        <f>_xll.qlCalendarAdvance(Calendar,T917,R918,"f",,Trigger)</f>
        <v>45818</v>
      </c>
      <c r="U918" s="22">
        <f>IFERROR(_xll.qlIndexFixing($U$1,S918,,Trigger),NA())</f>
        <v>1.7667748985576992E-2</v>
      </c>
      <c r="V918" s="22">
        <f>IFERROR(_xll.qlIndexFixing($V$1,S918,,Trigger),NA())</f>
        <v>1.766269882624627E-2</v>
      </c>
      <c r="W918" s="27">
        <f t="shared" si="14"/>
        <v>5.0501593307217263E-2</v>
      </c>
    </row>
    <row r="919" spans="18:23" x14ac:dyDescent="0.2">
      <c r="R919" s="17" t="s">
        <v>21</v>
      </c>
      <c r="S919" s="18">
        <f>_xll.qlCalendarAdvance(Calendar,S918,R919,,Trigger)</f>
        <v>45825</v>
      </c>
      <c r="T919" s="18">
        <f>_xll.qlCalendarAdvance(Calendar,T918,R919,"f",,Trigger)</f>
        <v>45825</v>
      </c>
      <c r="U919" s="22">
        <f>IFERROR(_xll.qlIndexFixing($U$1,S919,,Trigger),NA())</f>
        <v>1.7681023242230864E-2</v>
      </c>
      <c r="V919" s="22">
        <f>IFERROR(_xll.qlIndexFixing($V$1,S919,,Trigger),NA())</f>
        <v>1.7678618185037465E-2</v>
      </c>
      <c r="W919" s="27">
        <f t="shared" si="14"/>
        <v>2.4050571933997844E-2</v>
      </c>
    </row>
    <row r="920" spans="18:23" x14ac:dyDescent="0.2">
      <c r="R920" s="17" t="s">
        <v>21</v>
      </c>
      <c r="S920" s="18">
        <f>_xll.qlCalendarAdvance(Calendar,S919,R920,,Trigger)</f>
        <v>45832</v>
      </c>
      <c r="T920" s="18">
        <f>_xll.qlCalendarAdvance(Calendar,T919,R920,"f",,Trigger)</f>
        <v>45832</v>
      </c>
      <c r="U920" s="22">
        <f>IFERROR(_xll.qlIndexFixing($U$1,S920,,Trigger),NA())</f>
        <v>1.7693882852087839E-2</v>
      </c>
      <c r="V920" s="22">
        <f>IFERROR(_xll.qlIndexFixing($V$1,S920,,Trigger),NA())</f>
        <v>1.7694307367870366E-2</v>
      </c>
      <c r="W920" s="27">
        <f t="shared" si="14"/>
        <v>-4.2451578252666877E-3</v>
      </c>
    </row>
    <row r="921" spans="18:23" x14ac:dyDescent="0.2">
      <c r="R921" s="17" t="s">
        <v>21</v>
      </c>
      <c r="S921" s="18">
        <f>_xll.qlCalendarAdvance(Calendar,S920,R921,,Trigger)</f>
        <v>45839</v>
      </c>
      <c r="T921" s="18">
        <f>_xll.qlCalendarAdvance(Calendar,T920,R921,"f",,Trigger)</f>
        <v>45839</v>
      </c>
      <c r="U921" s="22">
        <f>IFERROR(_xll.qlIndexFixing($U$1,S921,,Trigger),NA())</f>
        <v>1.7706327815307787E-2</v>
      </c>
      <c r="V921" s="22">
        <f>IFERROR(_xll.qlIndexFixing($V$1,S921,,Trigger),NA())</f>
        <v>1.7709765675943956E-2</v>
      </c>
      <c r="W921" s="27">
        <f t="shared" si="14"/>
        <v>-3.437860636168466E-2</v>
      </c>
    </row>
    <row r="922" spans="18:23" x14ac:dyDescent="0.2">
      <c r="R922" s="17" t="s">
        <v>21</v>
      </c>
      <c r="S922" s="18">
        <f>_xll.qlCalendarAdvance(Calendar,S921,R922,,Trigger)</f>
        <v>45846</v>
      </c>
      <c r="T922" s="18">
        <f>_xll.qlCalendarAdvance(Calendar,T921,R922,"f",,Trigger)</f>
        <v>45846</v>
      </c>
      <c r="U922" s="22">
        <f>IFERROR(_xll.qlIndexFixing($U$1,S922,,Trigger),NA())</f>
        <v>1.7718358131570966E-2</v>
      </c>
      <c r="V922" s="22">
        <f>IFERROR(_xll.qlIndexFixing($V$1,S922,,Trigger),NA())</f>
        <v>1.7724992410776963E-2</v>
      </c>
      <c r="W922" s="27">
        <f t="shared" si="14"/>
        <v>-6.6342792059970179E-2</v>
      </c>
    </row>
    <row r="923" spans="18:23" x14ac:dyDescent="0.2">
      <c r="R923" s="17" t="s">
        <v>21</v>
      </c>
      <c r="S923" s="18">
        <f>_xll.qlCalendarAdvance(Calendar,S922,R923,,Trigger)</f>
        <v>45853</v>
      </c>
      <c r="T923" s="18">
        <f>_xll.qlCalendarAdvance(Calendar,T922,R923,"f",,Trigger)</f>
        <v>45853</v>
      </c>
      <c r="U923" s="22">
        <f>IFERROR(_xll.qlIndexFixing($U$1,S923,,Trigger),NA())</f>
        <v>1.7729973801037247E-2</v>
      </c>
      <c r="V923" s="22">
        <f>IFERROR(_xll.qlIndexFixing($V$1,S923,,Trigger),NA())</f>
        <v>1.773998687356837E-2</v>
      </c>
      <c r="W923" s="27">
        <f t="shared" si="14"/>
        <v>-0.10013072531123157</v>
      </c>
    </row>
    <row r="924" spans="18:23" x14ac:dyDescent="0.2">
      <c r="R924" s="17" t="s">
        <v>21</v>
      </c>
      <c r="S924" s="18">
        <f>_xll.qlCalendarAdvance(Calendar,S923,R924,,Trigger)</f>
        <v>45860</v>
      </c>
      <c r="T924" s="18">
        <f>_xll.qlCalendarAdvance(Calendar,T923,R924,"f",,Trigger)</f>
        <v>45860</v>
      </c>
      <c r="U924" s="22">
        <f>IFERROR(_xll.qlIndexFixing($U$1,S924,,Trigger),NA())</f>
        <v>1.7741174823546757E-2</v>
      </c>
      <c r="V924" s="22">
        <f>IFERROR(_xll.qlIndexFixing($V$1,S924,,Trigger),NA())</f>
        <v>1.7754748365756967E-2</v>
      </c>
      <c r="W924" s="27">
        <f t="shared" si="14"/>
        <v>-0.13573542210210121</v>
      </c>
    </row>
    <row r="925" spans="18:23" x14ac:dyDescent="0.2">
      <c r="R925" s="17" t="s">
        <v>21</v>
      </c>
      <c r="S925" s="18">
        <f>_xll.qlCalendarAdvance(Calendar,S924,R925,,Trigger)</f>
        <v>45867</v>
      </c>
      <c r="T925" s="18">
        <f>_xll.qlCalendarAdvance(Calendar,T924,R925,"f",,Trigger)</f>
        <v>45867</v>
      </c>
      <c r="U925" s="22">
        <f>IFERROR(_xll.qlIndexFixing($U$1,S925,,Trigger),NA())</f>
        <v>1.7751961199179433E-2</v>
      </c>
      <c r="V925" s="22">
        <f>IFERROR(_xll.qlIndexFixing($V$1,S925,,Trigger),NA())</f>
        <v>1.7769276188541738E-2</v>
      </c>
      <c r="W925" s="27">
        <f t="shared" si="14"/>
        <v>-0.173149893623048</v>
      </c>
    </row>
    <row r="926" spans="18:23" x14ac:dyDescent="0.2">
      <c r="R926" s="17" t="s">
        <v>21</v>
      </c>
      <c r="S926" s="18">
        <f>_xll.qlCalendarAdvance(Calendar,S925,R926,,Trigger)</f>
        <v>45874</v>
      </c>
      <c r="T926" s="18">
        <f>_xll.qlCalendarAdvance(Calendar,T925,R926,"f",,Trigger)</f>
        <v>45874</v>
      </c>
      <c r="U926" s="22">
        <f>IFERROR(_xll.qlIndexFixing($U$1,S926,,Trigger),NA())</f>
        <v>1.776233292785534E-2</v>
      </c>
      <c r="V926" s="22">
        <f>IFERROR(_xll.qlIndexFixing($V$1,S926,,Trigger),NA())</f>
        <v>1.7783569643281538E-2</v>
      </c>
      <c r="W926" s="27">
        <f t="shared" si="14"/>
        <v>-0.21236715426198316</v>
      </c>
    </row>
    <row r="927" spans="18:23" x14ac:dyDescent="0.2">
      <c r="R927" s="17" t="s">
        <v>21</v>
      </c>
      <c r="S927" s="18">
        <f>_xll.qlCalendarAdvance(Calendar,S926,R927,,Trigger)</f>
        <v>45881</v>
      </c>
      <c r="T927" s="18">
        <f>_xll.qlCalendarAdvance(Calendar,T926,R927,"f",,Trigger)</f>
        <v>45881</v>
      </c>
      <c r="U927" s="22">
        <f>IFERROR(_xll.qlIndexFixing($U$1,S927,,Trigger),NA())</f>
        <v>1.777229000949454E-2</v>
      </c>
      <c r="V927" s="22">
        <f>IFERROR(_xll.qlIndexFixing($V$1,S927,,Trigger),NA())</f>
        <v>1.7797628031255286E-2</v>
      </c>
      <c r="W927" s="27">
        <f t="shared" si="14"/>
        <v>-0.25338021760745733</v>
      </c>
    </row>
    <row r="928" spans="18:23" x14ac:dyDescent="0.2">
      <c r="R928" s="17" t="s">
        <v>21</v>
      </c>
      <c r="S928" s="18">
        <f>_xll.qlCalendarAdvance(Calendar,S927,R928,,Trigger)</f>
        <v>45888</v>
      </c>
      <c r="T928" s="18">
        <f>_xll.qlCalendarAdvance(Calendar,T927,R928,"f",,Trigger)</f>
        <v>45888</v>
      </c>
      <c r="U928" s="22">
        <f>IFERROR(_xll.qlIndexFixing($U$1,S928,,Trigger),NA())</f>
        <v>1.7781832444097034E-2</v>
      </c>
      <c r="V928" s="22">
        <f>IFERROR(_xll.qlIndexFixing($V$1,S928,,Trigger),NA())</f>
        <v>1.7811450653981709E-2</v>
      </c>
      <c r="W928" s="27">
        <f t="shared" si="14"/>
        <v>-0.29618209884674229</v>
      </c>
    </row>
    <row r="929" spans="18:23" x14ac:dyDescent="0.2">
      <c r="R929" s="17" t="s">
        <v>21</v>
      </c>
      <c r="S929" s="18">
        <f>_xll.qlCalendarAdvance(Calendar,S928,R929,,Trigger)</f>
        <v>45895</v>
      </c>
      <c r="T929" s="18">
        <f>_xll.qlCalendarAdvance(Calendar,T928,R929,"f",,Trigger)</f>
        <v>45895</v>
      </c>
      <c r="U929" s="22">
        <f>IFERROR(_xll.qlIndexFixing($U$1,S929,,Trigger),NA())</f>
        <v>1.7790960231582886E-2</v>
      </c>
      <c r="V929" s="22">
        <f>IFERROR(_xll.qlIndexFixing($V$1,S929,,Trigger),NA())</f>
        <v>1.7825036812579853E-2</v>
      </c>
      <c r="W929" s="27">
        <f t="shared" si="14"/>
        <v>-0.34076580996966754</v>
      </c>
    </row>
    <row r="930" spans="18:23" x14ac:dyDescent="0.2">
      <c r="R930" s="17" t="s">
        <v>21</v>
      </c>
      <c r="S930" s="18">
        <f>_xll.qlCalendarAdvance(Calendar,S929,R930,,Trigger)</f>
        <v>45902</v>
      </c>
      <c r="T930" s="18">
        <f>_xll.qlCalendarAdvance(Calendar,T929,R930,"f",,Trigger)</f>
        <v>45902</v>
      </c>
      <c r="U930" s="22">
        <f>IFERROR(_xll.qlIndexFixing($U$1,S930,,Trigger),NA())</f>
        <v>1.7809134311743691E-2</v>
      </c>
      <c r="V930" s="22">
        <f>IFERROR(_xll.qlIndexFixing($V$1,S930,,Trigger),NA())</f>
        <v>1.7841442828325782E-2</v>
      </c>
      <c r="W930" s="27">
        <f t="shared" si="14"/>
        <v>-0.32308516582091329</v>
      </c>
    </row>
    <row r="931" spans="18:23" x14ac:dyDescent="0.2">
      <c r="R931" s="17" t="s">
        <v>21</v>
      </c>
      <c r="S931" s="18">
        <f>_xll.qlCalendarAdvance(Calendar,S930,R931,,Trigger)</f>
        <v>45909</v>
      </c>
      <c r="T931" s="18">
        <f>_xll.qlCalendarAdvance(Calendar,T930,R931,"f",,Trigger)</f>
        <v>45909</v>
      </c>
      <c r="U931" s="22">
        <f>IFERROR(_xll.qlIndexFixing($U$1,S931,,Trigger),NA())</f>
        <v>1.7829640090178955E-2</v>
      </c>
      <c r="V931" s="22">
        <f>IFERROR(_xll.qlIndexFixing($V$1,S931,,Trigger),NA())</f>
        <v>1.7858564381301179E-2</v>
      </c>
      <c r="W931" s="27">
        <f t="shared" si="14"/>
        <v>-0.28924291122223167</v>
      </c>
    </row>
    <row r="932" spans="18:23" x14ac:dyDescent="0.2">
      <c r="R932" s="17" t="s">
        <v>21</v>
      </c>
      <c r="S932" s="18">
        <f>_xll.qlCalendarAdvance(Calendar,S931,R932,,Trigger)</f>
        <v>45916</v>
      </c>
      <c r="T932" s="18">
        <f>_xll.qlCalendarAdvance(Calendar,T931,R932,"f",,Trigger)</f>
        <v>45916</v>
      </c>
      <c r="U932" s="22">
        <f>IFERROR(_xll.qlIndexFixing($U$1,S932,,Trigger),NA())</f>
        <v>1.7849917466756793E-2</v>
      </c>
      <c r="V932" s="22">
        <f>IFERROR(_xll.qlIndexFixing($V$1,S932,,Trigger),NA())</f>
        <v>1.7875582354331954E-2</v>
      </c>
      <c r="W932" s="27">
        <f t="shared" si="14"/>
        <v>-0.25664887575160833</v>
      </c>
    </row>
    <row r="933" spans="18:23" x14ac:dyDescent="0.2">
      <c r="R933" s="17" t="s">
        <v>21</v>
      </c>
      <c r="S933" s="18">
        <f>_xll.qlCalendarAdvance(Calendar,S932,R933,,Trigger)</f>
        <v>45923</v>
      </c>
      <c r="T933" s="18">
        <f>_xll.qlCalendarAdvance(Calendar,T932,R933,"f",,Trigger)</f>
        <v>45923</v>
      </c>
      <c r="U933" s="22">
        <f>IFERROR(_xll.qlIndexFixing($U$1,S933,,Trigger),NA())</f>
        <v>1.7869966441637075E-2</v>
      </c>
      <c r="V933" s="22">
        <f>IFERROR(_xll.qlIndexFixing($V$1,S933,,Trigger),NA())</f>
        <v>1.7892496902174315E-2</v>
      </c>
      <c r="W933" s="27">
        <f t="shared" si="14"/>
        <v>-0.2253046053724006</v>
      </c>
    </row>
    <row r="934" spans="18:23" x14ac:dyDescent="0.2">
      <c r="R934" s="17" t="s">
        <v>21</v>
      </c>
      <c r="S934" s="18">
        <f>_xll.qlCalendarAdvance(Calendar,S933,R934,,Trigger)</f>
        <v>45930</v>
      </c>
      <c r="T934" s="18">
        <f>_xll.qlCalendarAdvance(Calendar,T933,R934,"f",,Trigger)</f>
        <v>45930</v>
      </c>
      <c r="U934" s="22">
        <f>IFERROR(_xll.qlIndexFixing($U$1,S934,,Trigger),NA())</f>
        <v>1.788978701465993E-2</v>
      </c>
      <c r="V934" s="22">
        <f>IFERROR(_xll.qlIndexFixing($V$1,S934,,Trigger),NA())</f>
        <v>1.7909308179584471E-2</v>
      </c>
      <c r="W934" s="27">
        <f t="shared" si="14"/>
        <v>-0.19521164924540813</v>
      </c>
    </row>
    <row r="935" spans="18:23" x14ac:dyDescent="0.2">
      <c r="R935" s="17" t="s">
        <v>21</v>
      </c>
      <c r="S935" s="18">
        <f>_xll.qlCalendarAdvance(Calendar,S934,R935,,Trigger)</f>
        <v>45937</v>
      </c>
      <c r="T935" s="18">
        <f>_xll.qlCalendarAdvance(Calendar,T934,R935,"f",,Trigger)</f>
        <v>45937</v>
      </c>
      <c r="U935" s="22">
        <f>IFERROR(_xll.qlIndexFixing($U$1,S935,,Trigger),NA())</f>
        <v>1.7909379185825358E-2</v>
      </c>
      <c r="V935" s="22">
        <f>IFERROR(_xll.qlIndexFixing($V$1,S935,,Trigger),NA())</f>
        <v>1.7926016341318629E-2</v>
      </c>
      <c r="W935" s="27">
        <f t="shared" si="14"/>
        <v>-0.16637155493270939</v>
      </c>
    </row>
    <row r="936" spans="18:23" x14ac:dyDescent="0.2">
      <c r="R936" s="17" t="s">
        <v>21</v>
      </c>
      <c r="S936" s="18">
        <f>_xll.qlCalendarAdvance(Calendar,S935,R936,,Trigger)</f>
        <v>45944</v>
      </c>
      <c r="T936" s="18">
        <f>_xll.qlCalendarAdvance(Calendar,T935,R936,"f",,Trigger)</f>
        <v>45944</v>
      </c>
      <c r="U936" s="22">
        <f>IFERROR(_xll.qlIndexFixing($U$1,S936,,Trigger),NA())</f>
        <v>1.7928742955053423E-2</v>
      </c>
      <c r="V936" s="22">
        <f>IFERROR(_xll.qlIndexFixing($V$1,S936,,Trigger),NA())</f>
        <v>1.7942621542212933E-2</v>
      </c>
      <c r="W936" s="27">
        <f t="shared" si="14"/>
        <v>-0.13878587159510403</v>
      </c>
    </row>
    <row r="937" spans="18:23" x14ac:dyDescent="0.2">
      <c r="R937" s="17" t="s">
        <v>21</v>
      </c>
      <c r="S937" s="18">
        <f>_xll.qlCalendarAdvance(Calendar,S936,R937,,Trigger)</f>
        <v>45951</v>
      </c>
      <c r="T937" s="18">
        <f>_xll.qlCalendarAdvance(Calendar,T936,R937,"f",,Trigger)</f>
        <v>45951</v>
      </c>
      <c r="U937" s="22">
        <f>IFERROR(_xll.qlIndexFixing($U$1,S937,,Trigger),NA())</f>
        <v>1.7947878322344124E-2</v>
      </c>
      <c r="V937" s="22">
        <f>IFERROR(_xll.qlIndexFixing($V$1,S937,,Trigger),NA())</f>
        <v>1.7959123937023591E-2</v>
      </c>
      <c r="W937" s="27">
        <f t="shared" si="14"/>
        <v>-0.11245614679467053</v>
      </c>
    </row>
    <row r="938" spans="18:23" x14ac:dyDescent="0.2">
      <c r="R938" s="17" t="s">
        <v>21</v>
      </c>
      <c r="S938" s="18">
        <f>_xll.qlCalendarAdvance(Calendar,S937,R938,,Trigger)</f>
        <v>45958</v>
      </c>
      <c r="T938" s="18">
        <f>_xll.qlCalendarAdvance(Calendar,T937,R938,"f",,Trigger)</f>
        <v>45958</v>
      </c>
      <c r="U938" s="22">
        <f>IFERROR(_xll.qlIndexFixing($U$1,S938,,Trigger),NA())</f>
        <v>1.7966785287697462E-2</v>
      </c>
      <c r="V938" s="22">
        <f>IFERROR(_xll.qlIndexFixing($V$1,S938,,Trigger),NA())</f>
        <v>1.7975523680426875E-2</v>
      </c>
      <c r="W938" s="27">
        <f t="shared" si="14"/>
        <v>-8.7383927294126806E-2</v>
      </c>
    </row>
    <row r="939" spans="18:23" x14ac:dyDescent="0.2">
      <c r="R939" s="17" t="s">
        <v>21</v>
      </c>
      <c r="S939" s="18">
        <f>_xll.qlCalendarAdvance(Calendar,S938,R939,,Trigger)</f>
        <v>45965</v>
      </c>
      <c r="T939" s="18">
        <f>_xll.qlCalendarAdvance(Calendar,T938,R939,"f",,Trigger)</f>
        <v>45965</v>
      </c>
      <c r="U939" s="22">
        <f>IFERROR(_xll.qlIndexFixing($U$1,S939,,Trigger),NA())</f>
        <v>1.7985463851033501E-2</v>
      </c>
      <c r="V939" s="22">
        <f>IFERROR(_xll.qlIndexFixing($V$1,S939,,Trigger),NA())</f>
        <v>1.79918209274188E-2</v>
      </c>
      <c r="W939" s="27">
        <f t="shared" si="14"/>
        <v>-6.357076385299365E-2</v>
      </c>
    </row>
    <row r="940" spans="18:23" x14ac:dyDescent="0.2">
      <c r="R940" s="17" t="s">
        <v>21</v>
      </c>
      <c r="S940" s="18">
        <f>_xll.qlCalendarAdvance(Calendar,S939,R940,,Trigger)</f>
        <v>45972</v>
      </c>
      <c r="T940" s="18">
        <f>_xll.qlCalendarAdvance(Calendar,T939,R940,"f",,Trigger)</f>
        <v>45972</v>
      </c>
      <c r="U940" s="22">
        <f>IFERROR(_xll.qlIndexFixing($U$1,S940,,Trigger),NA())</f>
        <v>1.8003914012272304E-2</v>
      </c>
      <c r="V940" s="22">
        <f>IFERROR(_xll.qlIndexFixing($V$1,S940,,Trigger),NA())</f>
        <v>1.8008015832595703E-2</v>
      </c>
      <c r="W940" s="27">
        <f t="shared" si="14"/>
        <v>-4.101820323398897E-2</v>
      </c>
    </row>
    <row r="941" spans="18:23" x14ac:dyDescent="0.2">
      <c r="R941" s="17" t="s">
        <v>21</v>
      </c>
      <c r="S941" s="18">
        <f>_xll.qlCalendarAdvance(Calendar,S940,R941,,Trigger)</f>
        <v>45979</v>
      </c>
      <c r="T941" s="18">
        <f>_xll.qlCalendarAdvance(Calendar,T940,R941,"f",,Trigger)</f>
        <v>45979</v>
      </c>
      <c r="U941" s="22">
        <f>IFERROR(_xll.qlIndexFixing($U$1,S941,,Trigger),NA())</f>
        <v>1.8022135771493808E-2</v>
      </c>
      <c r="V941" s="22">
        <f>IFERROR(_xll.qlIndexFixing($V$1,S941,,Trigger),NA())</f>
        <v>1.8024108550633855E-2</v>
      </c>
      <c r="W941" s="27">
        <f t="shared" si="14"/>
        <v>-1.9727791400470096E-2</v>
      </c>
    </row>
    <row r="942" spans="18:23" x14ac:dyDescent="0.2">
      <c r="R942" s="17" t="s">
        <v>21</v>
      </c>
      <c r="S942" s="18">
        <f>_xll.qlCalendarAdvance(Calendar,S941,R942,,Trigger)</f>
        <v>45986</v>
      </c>
      <c r="T942" s="18">
        <f>_xll.qlCalendarAdvance(Calendar,T941,R942,"f",,Trigger)</f>
        <v>45986</v>
      </c>
      <c r="U942" s="22">
        <f>IFERROR(_xll.qlIndexFixing($U$1,S942,,Trigger),NA())</f>
        <v>1.8040129128458204E-2</v>
      </c>
      <c r="V942" s="22">
        <f>IFERROR(_xll.qlIndexFixing($V$1,S942,,Trigger),NA())</f>
        <v>1.8040099236609208E-2</v>
      </c>
      <c r="W942" s="27">
        <f t="shared" si="14"/>
        <v>2.9891848996044246E-4</v>
      </c>
    </row>
    <row r="943" spans="18:23" x14ac:dyDescent="0.2">
      <c r="R943" s="17" t="s">
        <v>21</v>
      </c>
      <c r="S943" s="18">
        <f>_xll.qlCalendarAdvance(Calendar,S942,R943,,Trigger)</f>
        <v>45993</v>
      </c>
      <c r="T943" s="18">
        <f>_xll.qlCalendarAdvance(Calendar,T942,R943,"f",,Trigger)</f>
        <v>45993</v>
      </c>
      <c r="U943" s="22">
        <f>IFERROR(_xll.qlIndexFixing($U$1,S943,,Trigger),NA())</f>
        <v>1.8057894083405301E-2</v>
      </c>
      <c r="V943" s="22">
        <f>IFERROR(_xll.qlIndexFixing($V$1,S943,,Trigger),NA())</f>
        <v>1.8055988045038163E-2</v>
      </c>
      <c r="W943" s="27">
        <f t="shared" si="14"/>
        <v>1.9060383671387626E-2</v>
      </c>
    </row>
    <row r="944" spans="18:23" x14ac:dyDescent="0.2">
      <c r="R944" s="17" t="s">
        <v>21</v>
      </c>
      <c r="S944" s="18">
        <f>_xll.qlCalendarAdvance(Calendar,S943,R944,,Trigger)</f>
        <v>46000</v>
      </c>
      <c r="T944" s="18">
        <f>_xll.qlCalendarAdvance(Calendar,T943,R944,"f",,Trigger)</f>
        <v>46000</v>
      </c>
      <c r="U944" s="22">
        <f>IFERROR(_xll.qlIndexFixing($U$1,S944,,Trigger),NA())</f>
        <v>1.8075430636175227E-2</v>
      </c>
      <c r="V944" s="22">
        <f>IFERROR(_xll.qlIndexFixing($V$1,S944,,Trigger),NA())</f>
        <v>1.8071775130836798E-2</v>
      </c>
      <c r="W944" s="27">
        <f t="shared" si="14"/>
        <v>3.6555053384290659E-2</v>
      </c>
    </row>
    <row r="945" spans="18:23" x14ac:dyDescent="0.2">
      <c r="R945" s="17" t="s">
        <v>21</v>
      </c>
      <c r="S945" s="18">
        <f>_xll.qlCalendarAdvance(Calendar,S944,R945,,Trigger)</f>
        <v>46007</v>
      </c>
      <c r="T945" s="18">
        <f>_xll.qlCalendarAdvance(Calendar,T944,R945,"f",,Trigger)</f>
        <v>46007</v>
      </c>
      <c r="U945" s="22">
        <f>IFERROR(_xll.qlIndexFixing($U$1,S945,,Trigger),NA())</f>
        <v>1.8092738786688045E-2</v>
      </c>
      <c r="V945" s="22">
        <f>IFERROR(_xll.qlIndexFixing($V$1,S945,,Trigger),NA())</f>
        <v>1.8087460648761322E-2</v>
      </c>
      <c r="W945" s="27">
        <f t="shared" si="14"/>
        <v>5.2781379267230477E-2</v>
      </c>
    </row>
    <row r="946" spans="18:23" x14ac:dyDescent="0.2">
      <c r="R946" s="17" t="s">
        <v>21</v>
      </c>
      <c r="S946" s="18">
        <f>_xll.qlCalendarAdvance(Calendar,S945,R946,,Trigger)</f>
        <v>46014</v>
      </c>
      <c r="T946" s="18">
        <f>_xll.qlCalendarAdvance(Calendar,T945,R946,"f",,Trigger)</f>
        <v>46014</v>
      </c>
      <c r="U946" s="22">
        <f>IFERROR(_xll.qlIndexFixing($U$1,S946,,Trigger),NA())</f>
        <v>1.8109818534943756E-2</v>
      </c>
      <c r="V946" s="22">
        <f>IFERROR(_xll.qlIndexFixing($V$1,S946,,Trigger),NA())</f>
        <v>1.8103044753488007E-2</v>
      </c>
      <c r="W946" s="27">
        <f t="shared" si="14"/>
        <v>6.7737814557489173E-2</v>
      </c>
    </row>
    <row r="947" spans="18:23" x14ac:dyDescent="0.2">
      <c r="R947" s="17" t="s">
        <v>21</v>
      </c>
      <c r="S947" s="18">
        <f>_xll.qlCalendarAdvance(Calendar,S946,R947,,Trigger)</f>
        <v>46021</v>
      </c>
      <c r="T947" s="18">
        <f>_xll.qlCalendarAdvance(Calendar,T946,R947,"f",,Trigger)</f>
        <v>46021</v>
      </c>
      <c r="U947" s="22">
        <f>IFERROR(_xll.qlIndexFixing($U$1,S947,,Trigger),NA())</f>
        <v>1.8126669880942359E-2</v>
      </c>
      <c r="V947" s="22">
        <f>IFERROR(_xll.qlIndexFixing($V$1,S947,,Trigger),NA())</f>
        <v>1.8118527599852996E-2</v>
      </c>
      <c r="W947" s="27">
        <f t="shared" si="14"/>
        <v>8.1422810893627684E-2</v>
      </c>
    </row>
    <row r="948" spans="18:23" x14ac:dyDescent="0.2">
      <c r="R948" s="17" t="s">
        <v>21</v>
      </c>
      <c r="S948" s="18">
        <f>_xll.qlCalendarAdvance(Calendar,S947,R948,,Trigger)</f>
        <v>46028</v>
      </c>
      <c r="T948" s="18">
        <f>_xll.qlCalendarAdvance(Calendar,T947,R948,"f",,Trigger)</f>
        <v>46028</v>
      </c>
      <c r="U948" s="22">
        <f>IFERROR(_xll.qlIndexFixing($U$1,S948,,Trigger),NA())</f>
        <v>1.8143292824603918E-2</v>
      </c>
      <c r="V948" s="22">
        <f>IFERROR(_xll.qlIndexFixing($V$1,S948,,Trigger),NA())</f>
        <v>1.813390934277237E-2</v>
      </c>
      <c r="W948" s="27">
        <f t="shared" si="14"/>
        <v>9.3834818315485791E-2</v>
      </c>
    </row>
    <row r="949" spans="18:23" x14ac:dyDescent="0.2">
      <c r="R949" s="17" t="s">
        <v>21</v>
      </c>
      <c r="S949" s="18">
        <f>_xll.qlCalendarAdvance(Calendar,S948,R949,,Trigger)</f>
        <v>46035</v>
      </c>
      <c r="T949" s="18">
        <f>_xll.qlCalendarAdvance(Calendar,T948,R949,"f",,Trigger)</f>
        <v>46035</v>
      </c>
      <c r="U949" s="22">
        <f>IFERROR(_xll.qlIndexFixing($U$1,S949,,Trigger),NA())</f>
        <v>1.8159687365848498E-2</v>
      </c>
      <c r="V949" s="22">
        <f>IFERROR(_xll.qlIndexFixing($V$1,S949,,Trigger),NA())</f>
        <v>1.8149190136842464E-2</v>
      </c>
      <c r="W949" s="27">
        <f t="shared" si="14"/>
        <v>0.10497229006034559</v>
      </c>
    </row>
    <row r="950" spans="18:23" x14ac:dyDescent="0.2">
      <c r="R950" s="17" t="s">
        <v>21</v>
      </c>
      <c r="S950" s="18">
        <f>_xll.qlCalendarAdvance(Calendar,S949,R950,,Trigger)</f>
        <v>46042</v>
      </c>
      <c r="T950" s="18">
        <f>_xll.qlCalendarAdvance(Calendar,T949,R950,"f",,Trigger)</f>
        <v>46042</v>
      </c>
      <c r="U950" s="22">
        <f>IFERROR(_xll.qlIndexFixing($U$1,S950,,Trigger),NA())</f>
        <v>1.817585350483597E-2</v>
      </c>
      <c r="V950" s="22">
        <f>IFERROR(_xll.qlIndexFixing($V$1,S950,,Trigger),NA())</f>
        <v>1.8164370136819485E-2</v>
      </c>
      <c r="W950" s="27">
        <f t="shared" si="14"/>
        <v>0.11483368016484974</v>
      </c>
    </row>
    <row r="951" spans="18:23" x14ac:dyDescent="0.2">
      <c r="R951" s="17" t="s">
        <v>21</v>
      </c>
      <c r="S951" s="18">
        <f>_xll.qlCalendarAdvance(Calendar,S950,R951,,Trigger)</f>
        <v>46049</v>
      </c>
      <c r="T951" s="18">
        <f>_xll.qlCalendarAdvance(Calendar,T950,R951,"f",,Trigger)</f>
        <v>46049</v>
      </c>
      <c r="U951" s="22">
        <f>IFERROR(_xll.qlIndexFixing($U$1,S951,,Trigger),NA())</f>
        <v>1.8191791241326527E-2</v>
      </c>
      <c r="V951" s="22">
        <f>IFERROR(_xll.qlIndexFixing($V$1,S951,,Trigger),NA())</f>
        <v>1.8179449497619515E-2</v>
      </c>
      <c r="W951" s="27">
        <f t="shared" si="14"/>
        <v>0.12341743707011688</v>
      </c>
    </row>
    <row r="952" spans="18:23" x14ac:dyDescent="0.2">
      <c r="R952" s="17" t="s">
        <v>21</v>
      </c>
      <c r="S952" s="18">
        <f>_xll.qlCalendarAdvance(Calendar,S951,R952,,Trigger)</f>
        <v>46056</v>
      </c>
      <c r="T952" s="18">
        <f>_xll.qlCalendarAdvance(Calendar,T951,R952,"f",,Trigger)</f>
        <v>46056</v>
      </c>
      <c r="U952" s="22">
        <f>IFERROR(_xll.qlIndexFixing($U$1,S952,,Trigger),NA())</f>
        <v>1.8207500575400104E-2</v>
      </c>
      <c r="V952" s="22">
        <f>IFERROR(_xll.qlIndexFixing($V$1,S952,,Trigger),NA())</f>
        <v>1.8194428373918825E-2</v>
      </c>
      <c r="W952" s="27">
        <f t="shared" si="14"/>
        <v>0.13072201481278967</v>
      </c>
    </row>
    <row r="953" spans="18:23" x14ac:dyDescent="0.2">
      <c r="R953" s="17" t="s">
        <v>21</v>
      </c>
      <c r="S953" s="18">
        <f>_xll.qlCalendarAdvance(Calendar,S952,R953,,Trigger)</f>
        <v>46063</v>
      </c>
      <c r="T953" s="18">
        <f>_xll.qlCalendarAdvance(Calendar,T952,R953,"f",,Trigger)</f>
        <v>46063</v>
      </c>
      <c r="U953" s="22">
        <f>IFERROR(_xll.qlIndexFixing($U$1,S953,,Trigger),NA())</f>
        <v>1.8222981506976765E-2</v>
      </c>
      <c r="V953" s="22">
        <f>IFERROR(_xll.qlIndexFixing($V$1,S953,,Trigger),NA())</f>
        <v>1.8209306920553558E-2</v>
      </c>
      <c r="W953" s="27">
        <f t="shared" si="14"/>
        <v>0.13674586423206847</v>
      </c>
    </row>
    <row r="954" spans="18:23" x14ac:dyDescent="0.2">
      <c r="R954" s="17" t="s">
        <v>21</v>
      </c>
      <c r="S954" s="18">
        <f>_xll.qlCalendarAdvance(Calendar,S953,R954,,Trigger)</f>
        <v>46070</v>
      </c>
      <c r="T954" s="18">
        <f>_xll.qlCalendarAdvance(Calendar,T953,R954,"f",,Trigger)</f>
        <v>46070</v>
      </c>
      <c r="U954" s="22">
        <f>IFERROR(_xll.qlIndexFixing($U$1,S954,,Trigger),NA())</f>
        <v>1.8238234036056511E-2</v>
      </c>
      <c r="V954" s="22">
        <f>IFERROR(_xll.qlIndexFixing($V$1,S954,,Trigger),NA())</f>
        <v>1.8224085292199987E-2</v>
      </c>
      <c r="W954" s="27">
        <f t="shared" si="14"/>
        <v>0.14148743856523538</v>
      </c>
    </row>
    <row r="955" spans="18:23" x14ac:dyDescent="0.2">
      <c r="R955" s="17" t="s">
        <v>21</v>
      </c>
      <c r="S955" s="18">
        <f>_xll.qlCalendarAdvance(Calendar,S954,R955,,Trigger)</f>
        <v>46077</v>
      </c>
      <c r="T955" s="18">
        <f>_xll.qlCalendarAdvance(Calendar,T954,R955,"f",,Trigger)</f>
        <v>46077</v>
      </c>
      <c r="U955" s="22">
        <f>IFERROR(_xll.qlIndexFixing($U$1,S955,,Trigger),NA())</f>
        <v>1.8253258162639341E-2</v>
      </c>
      <c r="V955" s="22">
        <f>IFERROR(_xll.qlIndexFixing($V$1,S955,,Trigger),NA())</f>
        <v>1.8238763643854128E-2</v>
      </c>
      <c r="W955" s="27">
        <f t="shared" si="14"/>
        <v>0.14494518785213018</v>
      </c>
    </row>
    <row r="956" spans="18:23" x14ac:dyDescent="0.2">
      <c r="R956" s="17" t="s">
        <v>21</v>
      </c>
      <c r="S956" s="18">
        <f>_xll.qlCalendarAdvance(Calendar,S955,R956,,Trigger)</f>
        <v>46084</v>
      </c>
      <c r="T956" s="18">
        <f>_xll.qlCalendarAdvance(Calendar,T955,R956,"f",,Trigger)</f>
        <v>46084</v>
      </c>
      <c r="U956" s="22">
        <f>IFERROR(_xll.qlIndexFixing($U$1,S956,,Trigger),NA())</f>
        <v>1.8268053886645319E-2</v>
      </c>
      <c r="V956" s="22">
        <f>IFERROR(_xll.qlIndexFixing($V$1,S956,,Trigger),NA())</f>
        <v>1.8253342130032379E-2</v>
      </c>
      <c r="W956" s="27">
        <f t="shared" si="14"/>
        <v>0.14711756612939553</v>
      </c>
    </row>
    <row r="957" spans="18:23" x14ac:dyDescent="0.2">
      <c r="R957" s="17" t="s">
        <v>21</v>
      </c>
      <c r="S957" s="18">
        <f>_xll.qlCalendarAdvance(Calendar,S956,R957,,Trigger)</f>
        <v>46091</v>
      </c>
      <c r="T957" s="18">
        <f>_xll.qlCalendarAdvance(Calendar,T956,R957,"f",,Trigger)</f>
        <v>46091</v>
      </c>
      <c r="U957" s="22">
        <f>IFERROR(_xll.qlIndexFixing($U$1,S957,,Trigger),NA())</f>
        <v>1.8282621208154382E-2</v>
      </c>
      <c r="V957" s="22">
        <f>IFERROR(_xll.qlIndexFixing($V$1,S957,,Trigger),NA())</f>
        <v>1.8267820905650822E-2</v>
      </c>
      <c r="W957" s="27">
        <f t="shared" si="14"/>
        <v>0.14800302503559237</v>
      </c>
    </row>
    <row r="958" spans="18:23" x14ac:dyDescent="0.2">
      <c r="R958" s="17" t="s">
        <v>21</v>
      </c>
      <c r="S958" s="18">
        <f>_xll.qlCalendarAdvance(Calendar,S957,R958,,Trigger)</f>
        <v>46098</v>
      </c>
      <c r="T958" s="18">
        <f>_xll.qlCalendarAdvance(Calendar,T957,R958,"f",,Trigger)</f>
        <v>46098</v>
      </c>
      <c r="U958" s="22">
        <f>IFERROR(_xll.qlIndexFixing($U$1,S958,,Trigger),NA())</f>
        <v>1.829696012692672E-2</v>
      </c>
      <c r="V958" s="22">
        <f>IFERROR(_xll.qlIndexFixing($V$1,S958,,Trigger),NA())</f>
        <v>1.8282200125465664E-2</v>
      </c>
      <c r="W958" s="27">
        <f t="shared" si="14"/>
        <v>0.14760001461056049</v>
      </c>
    </row>
    <row r="959" spans="18:23" x14ac:dyDescent="0.2">
      <c r="R959" s="17" t="s">
        <v>21</v>
      </c>
      <c r="S959" s="18">
        <f>_xll.qlCalendarAdvance(Calendar,S958,R959,,Trigger)</f>
        <v>46105</v>
      </c>
      <c r="T959" s="18">
        <f>_xll.qlCalendarAdvance(Calendar,T958,R959,"f",,Trigger)</f>
        <v>46105</v>
      </c>
      <c r="U959" s="22">
        <f>IFERROR(_xll.qlIndexFixing($U$1,S959,,Trigger),NA())</f>
        <v>1.8311070643122207E-2</v>
      </c>
      <c r="V959" s="22">
        <f>IFERROR(_xll.qlIndexFixing($V$1,S959,,Trigger),NA())</f>
        <v>1.8296479944233113E-2</v>
      </c>
      <c r="W959" s="27">
        <f t="shared" si="14"/>
        <v>0.14590698889094256</v>
      </c>
    </row>
    <row r="960" spans="18:23" x14ac:dyDescent="0.2">
      <c r="R960" s="17" t="s">
        <v>21</v>
      </c>
      <c r="S960" s="18">
        <f>_xll.qlCalendarAdvance(Calendar,S959,R960,,Trigger)</f>
        <v>46112</v>
      </c>
      <c r="T960" s="18">
        <f>_xll.qlCalendarAdvance(Calendar,T959,R960,"f",,Trigger)</f>
        <v>46112</v>
      </c>
      <c r="U960" s="22">
        <f>IFERROR(_xll.qlIndexFixing($U$1,S960,,Trigger),NA())</f>
        <v>1.832495275658097E-2</v>
      </c>
      <c r="V960" s="22">
        <f>IFERROR(_xll.qlIndexFixing($V$1,S960,,Trigger),NA())</f>
        <v>1.8310660516709376E-2</v>
      </c>
      <c r="W960" s="27">
        <f t="shared" si="14"/>
        <v>0.14292239871593893</v>
      </c>
    </row>
    <row r="961" spans="18:23" x14ac:dyDescent="0.2">
      <c r="R961" s="17" t="s">
        <v>21</v>
      </c>
      <c r="S961" s="18">
        <f>_xll.qlCalendarAdvance(Calendar,S960,R961,,Trigger)</f>
        <v>46119</v>
      </c>
      <c r="T961" s="18">
        <f>_xll.qlCalendarAdvance(Calendar,T960,R961,"f",,Trigger)</f>
        <v>46119</v>
      </c>
      <c r="U961" s="22">
        <f>IFERROR(_xll.qlIndexFixing($U$1,S961,,Trigger),NA())</f>
        <v>1.8338606467382945E-2</v>
      </c>
      <c r="V961" s="22">
        <f>IFERROR(_xll.qlIndexFixing($V$1,S961,,Trigger),NA())</f>
        <v>1.8324741997730598E-2</v>
      </c>
      <c r="W961" s="27">
        <f t="shared" si="14"/>
        <v>0.13864469652347111</v>
      </c>
    </row>
    <row r="962" spans="18:23" x14ac:dyDescent="0.2">
      <c r="R962" s="17" t="s">
        <v>21</v>
      </c>
      <c r="S962" s="18">
        <f>_xll.qlCalendarAdvance(Calendar,S961,R962,,Trigger)</f>
        <v>46126</v>
      </c>
      <c r="T962" s="18">
        <f>_xll.qlCalendarAdvance(Calendar,T961,R962,"f",,Trigger)</f>
        <v>46126</v>
      </c>
      <c r="U962" s="22">
        <f>IFERROR(_xll.qlIndexFixing($U$1,S962,,Trigger),NA())</f>
        <v>1.8352031775448197E-2</v>
      </c>
      <c r="V962" s="22">
        <f>IFERROR(_xll.qlIndexFixing($V$1,S962,,Trigger),NA())</f>
        <v>1.8338724542052987E-2</v>
      </c>
      <c r="W962" s="27">
        <f t="shared" si="14"/>
        <v>0.13307233395210005</v>
      </c>
    </row>
    <row r="963" spans="18:23" x14ac:dyDescent="0.2">
      <c r="R963" s="17" t="s">
        <v>21</v>
      </c>
      <c r="S963" s="18">
        <f>_xll.qlCalendarAdvance(Calendar,S962,R963,,Trigger)</f>
        <v>46133</v>
      </c>
      <c r="T963" s="18">
        <f>_xll.qlCalendarAdvance(Calendar,T962,R963,"f",,Trigger)</f>
        <v>46133</v>
      </c>
      <c r="U963" s="22">
        <f>IFERROR(_xll.qlIndexFixing($U$1,S963,,Trigger),NA())</f>
        <v>1.836522868085666E-2</v>
      </c>
      <c r="V963" s="22">
        <f>IFERROR(_xll.qlIndexFixing($V$1,S963,,Trigger),NA())</f>
        <v>1.8352608304432749E-2</v>
      </c>
      <c r="W963" s="27">
        <f t="shared" si="14"/>
        <v>0.12620376423910784</v>
      </c>
    </row>
    <row r="964" spans="18:23" x14ac:dyDescent="0.2">
      <c r="R964" s="17" t="s">
        <v>21</v>
      </c>
      <c r="S964" s="18">
        <f>_xll.qlCalendarAdvance(Calendar,S963,R964,,Trigger)</f>
        <v>46140</v>
      </c>
      <c r="T964" s="18">
        <f>_xll.qlCalendarAdvance(Calendar,T963,R964,"f",,Trigger)</f>
        <v>46140</v>
      </c>
      <c r="U964" s="22">
        <f>IFERROR(_xll.qlIndexFixing($U$1,S964,,Trigger),NA())</f>
        <v>1.8378197183368528E-2</v>
      </c>
      <c r="V964" s="22">
        <f>IFERROR(_xll.qlIndexFixing($V$1,S964,,Trigger),NA())</f>
        <v>1.8366393439785966E-2</v>
      </c>
      <c r="W964" s="27">
        <f t="shared" ref="W964:W1027" si="15">(U964-V964)*10000</f>
        <v>0.1180374358256131</v>
      </c>
    </row>
    <row r="965" spans="18:23" x14ac:dyDescent="0.2">
      <c r="R965" s="17" t="s">
        <v>21</v>
      </c>
      <c r="S965" s="18">
        <f>_xll.qlCalendarAdvance(Calendar,S964,R965,,Trigger)</f>
        <v>46147</v>
      </c>
      <c r="T965" s="18">
        <f>_xll.qlCalendarAdvance(Calendar,T964,R965,"f",,Trigger)</f>
        <v>46147</v>
      </c>
      <c r="U965" s="22">
        <f>IFERROR(_xll.qlIndexFixing($U$1,S965,,Trigger),NA())</f>
        <v>1.8390937283223607E-2</v>
      </c>
      <c r="V965" s="22">
        <f>IFERROR(_xll.qlIndexFixing($V$1,S965,,Trigger),NA())</f>
        <v>1.8380080102629037E-2</v>
      </c>
      <c r="W965" s="27">
        <f t="shared" si="15"/>
        <v>0.10857180594570082</v>
      </c>
    </row>
    <row r="966" spans="18:23" x14ac:dyDescent="0.2">
      <c r="R966" s="17" t="s">
        <v>21</v>
      </c>
      <c r="S966" s="18">
        <f>_xll.qlCalendarAdvance(Calendar,S965,R966,,Trigger)</f>
        <v>46154</v>
      </c>
      <c r="T966" s="18">
        <f>_xll.qlCalendarAdvance(Calendar,T965,R966,"f",,Trigger)</f>
        <v>46154</v>
      </c>
      <c r="U966" s="22">
        <f>IFERROR(_xll.qlIndexFixing($U$1,S966,,Trigger),NA())</f>
        <v>1.8403448980102155E-2</v>
      </c>
      <c r="V966" s="22">
        <f>IFERROR(_xll.qlIndexFixing($V$1,S966,,Trigger),NA())</f>
        <v>1.8393668447957978E-2</v>
      </c>
      <c r="W966" s="27">
        <f t="shared" si="15"/>
        <v>9.7805321441768456E-2</v>
      </c>
    </row>
    <row r="967" spans="18:23" x14ac:dyDescent="0.2">
      <c r="R967" s="17" t="s">
        <v>21</v>
      </c>
      <c r="S967" s="18">
        <f>_xll.qlCalendarAdvance(Calendar,S966,R967,,Trigger)</f>
        <v>46161</v>
      </c>
      <c r="T967" s="18">
        <f>_xll.qlCalendarAdvance(Calendar,T966,R967,"f",,Trigger)</f>
        <v>46161</v>
      </c>
      <c r="U967" s="22">
        <f>IFERROR(_xll.qlIndexFixing($U$1,S967,,Trigger),NA())</f>
        <v>1.8415732274243979E-2</v>
      </c>
      <c r="V967" s="22">
        <f>IFERROR(_xll.qlIndexFixing($V$1,S967,,Trigger),NA())</f>
        <v>1.8407158630449061E-2</v>
      </c>
      <c r="W967" s="27">
        <f t="shared" si="15"/>
        <v>8.5736437949179845E-2</v>
      </c>
    </row>
    <row r="968" spans="18:23" x14ac:dyDescent="0.2">
      <c r="R968" s="17" t="s">
        <v>21</v>
      </c>
      <c r="S968" s="18">
        <f>_xll.qlCalendarAdvance(Calendar,S967,R968,,Trigger)</f>
        <v>46168</v>
      </c>
      <c r="T968" s="18">
        <f>_xll.qlCalendarAdvance(Calendar,T967,R968,"f",,Trigger)</f>
        <v>46168</v>
      </c>
      <c r="U968" s="22">
        <f>IFERROR(_xll.qlIndexFixing($U$1,S968,,Trigger),NA())</f>
        <v>1.8427787165489207E-2</v>
      </c>
      <c r="V968" s="22">
        <f>IFERROR(_xll.qlIndexFixing($V$1,S968,,Trigger),NA())</f>
        <v>1.8420550804858493E-2</v>
      </c>
      <c r="W968" s="27">
        <f t="shared" si="15"/>
        <v>7.2363606307135342E-2</v>
      </c>
    </row>
    <row r="969" spans="18:23" x14ac:dyDescent="0.2">
      <c r="R969" s="17" t="s">
        <v>21</v>
      </c>
      <c r="S969" s="18">
        <f>_xll.qlCalendarAdvance(Calendar,S968,R969,,Trigger)</f>
        <v>46175</v>
      </c>
      <c r="T969" s="18">
        <f>_xll.qlCalendarAdvance(Calendar,T968,R969,"f",,Trigger)</f>
        <v>46175</v>
      </c>
      <c r="U969" s="22">
        <f>IFERROR(_xll.qlIndexFixing($U$1,S969,,Trigger),NA())</f>
        <v>1.8439613653837839E-2</v>
      </c>
      <c r="V969" s="22">
        <f>IFERROR(_xll.qlIndexFixing($V$1,S969,,Trigger),NA())</f>
        <v>1.8433845126022419E-2</v>
      </c>
      <c r="W969" s="27">
        <f t="shared" si="15"/>
        <v>5.7685278154195885E-2</v>
      </c>
    </row>
    <row r="970" spans="18:23" x14ac:dyDescent="0.2">
      <c r="R970" s="17" t="s">
        <v>21</v>
      </c>
      <c r="S970" s="18">
        <f>_xll.qlCalendarAdvance(Calendar,S969,R970,,Trigger)</f>
        <v>46182</v>
      </c>
      <c r="T970" s="18">
        <f>_xll.qlCalendarAdvance(Calendar,T969,R970,"f",,Trigger)</f>
        <v>46182</v>
      </c>
      <c r="U970" s="22">
        <f>IFERROR(_xll.qlIndexFixing($U$1,S970,,Trigger),NA())</f>
        <v>1.8451211739289874E-2</v>
      </c>
      <c r="V970" s="22">
        <f>IFERROR(_xll.qlIndexFixing($V$1,S970,,Trigger),NA())</f>
        <v>1.8447041748776982E-2</v>
      </c>
      <c r="W970" s="27">
        <f t="shared" si="15"/>
        <v>4.169990512892241E-2</v>
      </c>
    </row>
    <row r="971" spans="18:23" x14ac:dyDescent="0.2">
      <c r="R971" s="17" t="s">
        <v>21</v>
      </c>
      <c r="S971" s="18">
        <f>_xll.qlCalendarAdvance(Calendar,S970,R971,,Trigger)</f>
        <v>46189</v>
      </c>
      <c r="T971" s="18">
        <f>_xll.qlCalendarAdvance(Calendar,T970,R971,"f",,Trigger)</f>
        <v>46189</v>
      </c>
      <c r="U971" s="22">
        <f>IFERROR(_xll.qlIndexFixing($U$1,S971,,Trigger),NA())</f>
        <v>1.8462581421765378E-2</v>
      </c>
      <c r="V971" s="22">
        <f>IFERROR(_xll.qlIndexFixing($V$1,S971,,Trigger),NA())</f>
        <v>1.8460140827718519E-2</v>
      </c>
      <c r="W971" s="27">
        <f t="shared" si="15"/>
        <v>2.4405940468597009E-2</v>
      </c>
    </row>
    <row r="972" spans="18:23" x14ac:dyDescent="0.2">
      <c r="R972" s="17" t="s">
        <v>21</v>
      </c>
      <c r="S972" s="18">
        <f>_xll.qlCalendarAdvance(Calendar,S971,R972,,Trigger)</f>
        <v>46196</v>
      </c>
      <c r="T972" s="18">
        <f>_xll.qlCalendarAdvance(Calendar,T971,R972,"f",,Trigger)</f>
        <v>46196</v>
      </c>
      <c r="U972" s="22">
        <f>IFERROR(_xll.qlIndexFixing($U$1,S972,,Trigger),NA())</f>
        <v>1.8473722701344286E-2</v>
      </c>
      <c r="V972" s="22">
        <f>IFERROR(_xll.qlIndexFixing($V$1,S972,,Trigger),NA())</f>
        <v>1.8473142517843044E-2</v>
      </c>
      <c r="W972" s="27">
        <f t="shared" si="15"/>
        <v>5.8018350124200424E-3</v>
      </c>
    </row>
    <row r="973" spans="18:23" x14ac:dyDescent="0.2">
      <c r="R973" s="17" t="s">
        <v>21</v>
      </c>
      <c r="S973" s="18">
        <f>_xll.qlCalendarAdvance(Calendar,S972,R973,,Trigger)</f>
        <v>46203</v>
      </c>
      <c r="T973" s="18">
        <f>_xll.qlCalendarAdvance(Calendar,T972,R973,"f",,Trigger)</f>
        <v>46203</v>
      </c>
      <c r="U973" s="22">
        <f>IFERROR(_xll.qlIndexFixing($U$1,S973,,Trigger),NA())</f>
        <v>1.8484635577866726E-2</v>
      </c>
      <c r="V973" s="22">
        <f>IFERROR(_xll.qlIndexFixing($V$1,S973,,Trigger),NA())</f>
        <v>1.8486046973746895E-2</v>
      </c>
      <c r="W973" s="27">
        <f t="shared" si="15"/>
        <v>-1.4113958801686977E-2</v>
      </c>
    </row>
    <row r="974" spans="18:23" x14ac:dyDescent="0.2">
      <c r="R974" s="17" t="s">
        <v>21</v>
      </c>
      <c r="S974" s="18">
        <f>_xll.qlCalendarAdvance(Calendar,S973,R974,,Trigger)</f>
        <v>46210</v>
      </c>
      <c r="T974" s="18">
        <f>_xll.qlCalendarAdvance(Calendar,T973,R974,"f",,Trigger)</f>
        <v>46210</v>
      </c>
      <c r="U974" s="22">
        <f>IFERROR(_xll.qlIndexFixing($U$1,S974,,Trigger),NA())</f>
        <v>1.849532005149257E-2</v>
      </c>
      <c r="V974" s="22">
        <f>IFERROR(_xll.qlIndexFixing($V$1,S974,,Trigger),NA())</f>
        <v>1.849885435034615E-2</v>
      </c>
      <c r="W974" s="27">
        <f t="shared" si="15"/>
        <v>-3.5342988535802533E-2</v>
      </c>
    </row>
    <row r="975" spans="18:23" x14ac:dyDescent="0.2">
      <c r="R975" s="17" t="s">
        <v>21</v>
      </c>
      <c r="S975" s="18">
        <f>_xll.qlCalendarAdvance(Calendar,S974,R975,,Trigger)</f>
        <v>46217</v>
      </c>
      <c r="T975" s="18">
        <f>_xll.qlCalendarAdvance(Calendar,T974,R975,"f",,Trigger)</f>
        <v>46217</v>
      </c>
      <c r="U975" s="22">
        <f>IFERROR(_xll.qlIndexFixing($U$1,S975,,Trigger),NA())</f>
        <v>1.8505776122061945E-2</v>
      </c>
      <c r="V975" s="22">
        <f>IFERROR(_xll.qlIndexFixing($V$1,S975,,Trigger),NA())</f>
        <v>1.8511564802317082E-2</v>
      </c>
      <c r="W975" s="27">
        <f t="shared" si="15"/>
        <v>-5.788680255136569E-2</v>
      </c>
    </row>
    <row r="976" spans="18:23" x14ac:dyDescent="0.2">
      <c r="R976" s="17" t="s">
        <v>21</v>
      </c>
      <c r="S976" s="18">
        <f>_xll.qlCalendarAdvance(Calendar,S975,R976,,Trigger)</f>
        <v>46224</v>
      </c>
      <c r="T976" s="18">
        <f>_xll.qlCalendarAdvance(Calendar,T975,R976,"f",,Trigger)</f>
        <v>46224</v>
      </c>
      <c r="U976" s="22">
        <f>IFERROR(_xll.qlIndexFixing($U$1,S976,,Trigger),NA())</f>
        <v>1.8516003789574853E-2</v>
      </c>
      <c r="V976" s="22">
        <f>IFERROR(_xll.qlIndexFixing($V$1,S976,,Trigger),NA())</f>
        <v>1.8524178484495835E-2</v>
      </c>
      <c r="W976" s="27">
        <f t="shared" si="15"/>
        <v>-8.1746949209815511E-2</v>
      </c>
    </row>
    <row r="977" spans="18:23" x14ac:dyDescent="0.2">
      <c r="R977" s="17" t="s">
        <v>21</v>
      </c>
      <c r="S977" s="18">
        <f>_xll.qlCalendarAdvance(Calendar,S976,R977,,Trigger)</f>
        <v>46231</v>
      </c>
      <c r="T977" s="18">
        <f>_xll.qlCalendarAdvance(Calendar,T976,R977,"f",,Trigger)</f>
        <v>46231</v>
      </c>
      <c r="U977" s="22">
        <f>IFERROR(_xll.qlIndexFixing($U$1,S977,,Trigger),NA())</f>
        <v>1.8526003054031293E-2</v>
      </c>
      <c r="V977" s="22">
        <f>IFERROR(_xll.qlIndexFixing($V$1,S977,,Trigger),NA())</f>
        <v>1.8536695551638616E-2</v>
      </c>
      <c r="W977" s="27">
        <f t="shared" si="15"/>
        <v>-0.10692497607323048</v>
      </c>
    </row>
    <row r="978" spans="18:23" x14ac:dyDescent="0.2">
      <c r="R978" s="17" t="s">
        <v>21</v>
      </c>
      <c r="S978" s="18">
        <f>_xll.qlCalendarAdvance(Calendar,S977,R978,,Trigger)</f>
        <v>46238</v>
      </c>
      <c r="T978" s="18">
        <f>_xll.qlCalendarAdvance(Calendar,T977,R978,"f",,Trigger)</f>
        <v>46238</v>
      </c>
      <c r="U978" s="22">
        <f>IFERROR(_xll.qlIndexFixing($U$1,S978,,Trigger),NA())</f>
        <v>1.8535773915351328E-2</v>
      </c>
      <c r="V978" s="22">
        <f>IFERROR(_xll.qlIndexFixing($V$1,S978,,Trigger),NA())</f>
        <v>1.8549116158501633E-2</v>
      </c>
      <c r="W978" s="27">
        <f t="shared" si="15"/>
        <v>-0.13342243150304967</v>
      </c>
    </row>
    <row r="979" spans="18:23" x14ac:dyDescent="0.2">
      <c r="R979" s="17" t="s">
        <v>21</v>
      </c>
      <c r="S979" s="18">
        <f>_xll.qlCalendarAdvance(Calendar,S978,R979,,Trigger)</f>
        <v>46245</v>
      </c>
      <c r="T979" s="18">
        <f>_xll.qlCalendarAdvance(Calendar,T978,R979,"f",,Trigger)</f>
        <v>46245</v>
      </c>
      <c r="U979" s="22">
        <f>IFERROR(_xll.qlIndexFixing($U$1,S979,,Trigger),NA())</f>
        <v>1.8545316373614895E-2</v>
      </c>
      <c r="V979" s="22">
        <f>IFERROR(_xll.qlIndexFixing($V$1,S979,,Trigger),NA())</f>
        <v>1.856144045992103E-2</v>
      </c>
      <c r="W979" s="27">
        <f t="shared" si="15"/>
        <v>-0.16124086306135155</v>
      </c>
    </row>
    <row r="980" spans="18:23" x14ac:dyDescent="0.2">
      <c r="R980" s="17" t="s">
        <v>21</v>
      </c>
      <c r="S980" s="18">
        <f>_xll.qlCalendarAdvance(Calendar,S979,R980,,Trigger)</f>
        <v>46252</v>
      </c>
      <c r="T980" s="18">
        <f>_xll.qlCalendarAdvance(Calendar,T979,R980,"f",,Trigger)</f>
        <v>46252</v>
      </c>
      <c r="U980" s="22">
        <f>IFERROR(_xll.qlIndexFixing($U$1,S980,,Trigger),NA())</f>
        <v>1.8554630428821994E-2</v>
      </c>
      <c r="V980" s="22">
        <f>IFERROR(_xll.qlIndexFixing($V$1,S980,,Trigger),NA())</f>
        <v>1.8573668610653016E-2</v>
      </c>
      <c r="W980" s="27">
        <f t="shared" si="15"/>
        <v>-0.19038181831021461</v>
      </c>
    </row>
    <row r="981" spans="18:23" x14ac:dyDescent="0.2">
      <c r="R981" s="17" t="s">
        <v>21</v>
      </c>
      <c r="S981" s="18">
        <f>_xll.qlCalendarAdvance(Calendar,S980,R981,,Trigger)</f>
        <v>46259</v>
      </c>
      <c r="T981" s="18">
        <f>_xll.qlCalendarAdvance(Calendar,T980,R981,"f",,Trigger)</f>
        <v>46259</v>
      </c>
      <c r="U981" s="22">
        <f>IFERROR(_xll.qlIndexFixing($U$1,S981,,Trigger),NA())</f>
        <v>1.8563716080892689E-2</v>
      </c>
      <c r="V981" s="22">
        <f>IFERROR(_xll.qlIndexFixing($V$1,S981,,Trigger),NA())</f>
        <v>1.8585800765373861E-2</v>
      </c>
      <c r="W981" s="27">
        <f t="shared" si="15"/>
        <v>-0.22084684481171735</v>
      </c>
    </row>
    <row r="982" spans="18:23" x14ac:dyDescent="0.2">
      <c r="R982" s="17" t="s">
        <v>21</v>
      </c>
      <c r="S982" s="18">
        <f>_xll.qlCalendarAdvance(Calendar,S981,R982,,Trigger)</f>
        <v>46266</v>
      </c>
      <c r="T982" s="18">
        <f>_xll.qlCalendarAdvance(Calendar,T981,R982,"f",,Trigger)</f>
        <v>46266</v>
      </c>
      <c r="U982" s="22">
        <f>IFERROR(_xll.qlIndexFixing($U$1,S982,,Trigger),NA())</f>
        <v>1.8579522762935952E-2</v>
      </c>
      <c r="V982" s="22">
        <f>IFERROR(_xll.qlIndexFixing($V$1,S982,,Trigger),NA())</f>
        <v>1.8602120887827311E-2</v>
      </c>
      <c r="W982" s="27">
        <f t="shared" si="15"/>
        <v>-0.22598124891359817</v>
      </c>
    </row>
    <row r="983" spans="18:23" x14ac:dyDescent="0.2">
      <c r="R983" s="17" t="s">
        <v>21</v>
      </c>
      <c r="S983" s="18">
        <f>_xll.qlCalendarAdvance(Calendar,S982,R983,,Trigger)</f>
        <v>46273</v>
      </c>
      <c r="T983" s="18">
        <f>_xll.qlCalendarAdvance(Calendar,T982,R983,"f",,Trigger)</f>
        <v>46273</v>
      </c>
      <c r="U983" s="22">
        <f>IFERROR(_xll.qlIndexFixing($U$1,S983,,Trigger),NA())</f>
        <v>1.8598845200186176E-2</v>
      </c>
      <c r="V983" s="22">
        <f>IFERROR(_xll.qlIndexFixing($V$1,S983,,Trigger),NA())</f>
        <v>1.8620521220684694E-2</v>
      </c>
      <c r="W983" s="27">
        <f t="shared" si="15"/>
        <v>-0.21676020498517801</v>
      </c>
    </row>
    <row r="984" spans="18:23" x14ac:dyDescent="0.2">
      <c r="R984" s="17" t="s">
        <v>21</v>
      </c>
      <c r="S984" s="18">
        <f>_xll.qlCalendarAdvance(Calendar,S983,R984,,Trigger)</f>
        <v>46280</v>
      </c>
      <c r="T984" s="18">
        <f>_xll.qlCalendarAdvance(Calendar,T983,R984,"f",,Trigger)</f>
        <v>46280</v>
      </c>
      <c r="U984" s="22">
        <f>IFERROR(_xll.qlIndexFixing($U$1,S984,,Trigger),NA())</f>
        <v>1.8617797011266646E-2</v>
      </c>
      <c r="V984" s="22">
        <f>IFERROR(_xll.qlIndexFixing($V$1,S984,,Trigger),NA())</f>
        <v>1.8638575546399139E-2</v>
      </c>
      <c r="W984" s="27">
        <f t="shared" si="15"/>
        <v>-0.20778535132492948</v>
      </c>
    </row>
    <row r="985" spans="18:23" x14ac:dyDescent="0.2">
      <c r="R985" s="17" t="s">
        <v>21</v>
      </c>
      <c r="S985" s="18">
        <f>_xll.qlCalendarAdvance(Calendar,S984,R985,,Trigger)</f>
        <v>46287</v>
      </c>
      <c r="T985" s="18">
        <f>_xll.qlCalendarAdvance(Calendar,T984,R985,"f",,Trigger)</f>
        <v>46287</v>
      </c>
      <c r="U985" s="22">
        <f>IFERROR(_xll.qlIndexFixing($U$1,S985,,Trigger),NA())</f>
        <v>1.8636378195937553E-2</v>
      </c>
      <c r="V985" s="22">
        <f>IFERROR(_xll.qlIndexFixing($V$1,S985,,Trigger),NA())</f>
        <v>1.8656282052260664E-2</v>
      </c>
      <c r="W985" s="27">
        <f t="shared" si="15"/>
        <v>-0.19903856323111313</v>
      </c>
    </row>
    <row r="986" spans="18:23" x14ac:dyDescent="0.2">
      <c r="R986" s="17" t="s">
        <v>21</v>
      </c>
      <c r="S986" s="18">
        <f>_xll.qlCalendarAdvance(Calendar,S985,R986,,Trigger)</f>
        <v>46294</v>
      </c>
      <c r="T986" s="18">
        <f>_xll.qlCalendarAdvance(Calendar,T985,R986,"f",,Trigger)</f>
        <v>46294</v>
      </c>
      <c r="U986" s="22">
        <f>IFERROR(_xll.qlIndexFixing($U$1,S986,,Trigger),NA())</f>
        <v>1.8654588754278834E-2</v>
      </c>
      <c r="V986" s="22">
        <f>IFERROR(_xll.qlIndexFixing($V$1,S986,,Trigger),NA())</f>
        <v>1.8673638925479352E-2</v>
      </c>
      <c r="W986" s="27">
        <f t="shared" si="15"/>
        <v>-0.19050171200518662</v>
      </c>
    </row>
    <row r="987" spans="18:23" x14ac:dyDescent="0.2">
      <c r="R987" s="17" t="s">
        <v>21</v>
      </c>
      <c r="S987" s="18">
        <f>_xll.qlCalendarAdvance(Calendar,S986,R987,,Trigger)</f>
        <v>46301</v>
      </c>
      <c r="T987" s="18">
        <f>_xll.qlCalendarAdvance(Calendar,T986,R987,"f",,Trigger)</f>
        <v>46301</v>
      </c>
      <c r="U987" s="22">
        <f>IFERROR(_xll.qlIndexFixing($U$1,S987,,Trigger),NA())</f>
        <v>1.8672428686210552E-2</v>
      </c>
      <c r="V987" s="22">
        <f>IFERROR(_xll.qlIndexFixing($V$1,S987,,Trigger),NA())</f>
        <v>1.869064435334522E-2</v>
      </c>
      <c r="W987" s="27">
        <f t="shared" si="15"/>
        <v>-0.18215667134668934</v>
      </c>
    </row>
    <row r="988" spans="18:23" x14ac:dyDescent="0.2">
      <c r="R988" s="17" t="s">
        <v>21</v>
      </c>
      <c r="S988" s="18">
        <f>_xll.qlCalendarAdvance(Calendar,S987,R988,,Trigger)</f>
        <v>46308</v>
      </c>
      <c r="T988" s="18">
        <f>_xll.qlCalendarAdvance(Calendar,T987,R988,"f",,Trigger)</f>
        <v>46308</v>
      </c>
      <c r="U988" s="22">
        <f>IFERROR(_xll.qlIndexFixing($U$1,S988,,Trigger),NA())</f>
        <v>1.8689897991812643E-2</v>
      </c>
      <c r="V988" s="22">
        <f>IFERROR(_xll.qlIndexFixing($V$1,S988,,Trigger),NA())</f>
        <v>1.8707296523308159E-2</v>
      </c>
      <c r="W988" s="27">
        <f t="shared" si="15"/>
        <v>-0.17398531495516067</v>
      </c>
    </row>
    <row r="989" spans="18:23" x14ac:dyDescent="0.2">
      <c r="R989" s="17" t="s">
        <v>21</v>
      </c>
      <c r="S989" s="18">
        <f>_xll.qlCalendarAdvance(Calendar,S988,R989,,Trigger)</f>
        <v>46315</v>
      </c>
      <c r="T989" s="18">
        <f>_xll.qlCalendarAdvance(Calendar,T988,R989,"f",,Trigger)</f>
        <v>46315</v>
      </c>
      <c r="U989" s="22">
        <f>IFERROR(_xll.qlIndexFixing($U$1,S989,,Trigger),NA())</f>
        <v>1.8706996670845299E-2</v>
      </c>
      <c r="V989" s="22">
        <f>IFERROR(_xll.qlIndexFixing($V$1,S989,,Trigger),NA())</f>
        <v>1.8723593622418377E-2</v>
      </c>
      <c r="W989" s="27">
        <f t="shared" si="15"/>
        <v>-0.16596951573077945</v>
      </c>
    </row>
    <row r="990" spans="18:23" x14ac:dyDescent="0.2">
      <c r="R990" s="17" t="s">
        <v>21</v>
      </c>
      <c r="S990" s="18">
        <f>_xll.qlCalendarAdvance(Calendar,S989,R990,,Trigger)</f>
        <v>46322</v>
      </c>
      <c r="T990" s="18">
        <f>_xll.qlCalendarAdvance(Calendar,T989,R990,"f",,Trigger)</f>
        <v>46322</v>
      </c>
      <c r="U990" s="22">
        <f>IFERROR(_xll.qlIndexFixing($U$1,S990,,Trigger),NA())</f>
        <v>1.8723724723228585E-2</v>
      </c>
      <c r="V990" s="22">
        <f>IFERROR(_xll.qlIndexFixing($V$1,S990,,Trigger),NA())</f>
        <v>1.873953383804583E-2</v>
      </c>
      <c r="W990" s="27">
        <f t="shared" si="15"/>
        <v>-0.15809114817244563</v>
      </c>
    </row>
    <row r="991" spans="18:23" x14ac:dyDescent="0.2">
      <c r="R991" s="17" t="s">
        <v>21</v>
      </c>
      <c r="S991" s="18">
        <f>_xll.qlCalendarAdvance(Calendar,S990,R991,,Trigger)</f>
        <v>46329</v>
      </c>
      <c r="T991" s="18">
        <f>_xll.qlCalendarAdvance(Calendar,T990,R991,"f",,Trigger)</f>
        <v>46329</v>
      </c>
      <c r="U991" s="22">
        <f>IFERROR(_xll.qlIndexFixing($U$1,S991,,Trigger),NA())</f>
        <v>1.8740082149042436E-2</v>
      </c>
      <c r="V991" s="22">
        <f>IFERROR(_xll.qlIndexFixing($V$1,S991,,Trigger),NA())</f>
        <v>1.8755115357480534E-2</v>
      </c>
      <c r="W991" s="27">
        <f t="shared" si="15"/>
        <v>-0.15033208438097745</v>
      </c>
    </row>
    <row r="992" spans="18:23" x14ac:dyDescent="0.2">
      <c r="R992" s="17" t="s">
        <v>21</v>
      </c>
      <c r="S992" s="18">
        <f>_xll.qlCalendarAdvance(Calendar,S991,R992,,Trigger)</f>
        <v>46336</v>
      </c>
      <c r="T992" s="18">
        <f>_xll.qlCalendarAdvance(Calendar,T991,R992,"f",,Trigger)</f>
        <v>46336</v>
      </c>
      <c r="U992" s="22">
        <f>IFERROR(_xll.qlIndexFixing($U$1,S992,,Trigger),NA())</f>
        <v>1.8756068948286853E-2</v>
      </c>
      <c r="V992" s="22">
        <f>IFERROR(_xll.qlIndexFixing($V$1,S992,,Trigger),NA())</f>
        <v>1.8770336367852636E-2</v>
      </c>
      <c r="W992" s="27">
        <f t="shared" si="15"/>
        <v>-0.14267419565783257</v>
      </c>
    </row>
    <row r="993" spans="18:23" x14ac:dyDescent="0.2">
      <c r="R993" s="17" t="s">
        <v>21</v>
      </c>
      <c r="S993" s="18">
        <f>_xll.qlCalendarAdvance(Calendar,S992,R993,,Trigger)</f>
        <v>46343</v>
      </c>
      <c r="T993" s="18">
        <f>_xll.qlCalendarAdvance(Calendar,T992,R993,"f",,Trigger)</f>
        <v>46343</v>
      </c>
      <c r="U993" s="22">
        <f>IFERROR(_xll.qlIndexFixing($U$1,S993,,Trigger),NA())</f>
        <v>1.8771685120722026E-2</v>
      </c>
      <c r="V993" s="22">
        <f>IFERROR(_xll.qlIndexFixing($V$1,S993,,Trigger),NA())</f>
        <v>1.8785195056771897E-2</v>
      </c>
      <c r="W993" s="27">
        <f t="shared" si="15"/>
        <v>-0.13509936049871385</v>
      </c>
    </row>
    <row r="994" spans="18:23" x14ac:dyDescent="0.2">
      <c r="R994" s="17" t="s">
        <v>21</v>
      </c>
      <c r="S994" s="18">
        <f>_xll.qlCalendarAdvance(Calendar,S993,R994,,Trigger)</f>
        <v>46350</v>
      </c>
      <c r="T994" s="18">
        <f>_xll.qlCalendarAdvance(Calendar,T993,R994,"f",,Trigger)</f>
        <v>46350</v>
      </c>
      <c r="U994" s="22">
        <f>IFERROR(_xll.qlIndexFixing($U$1,S994,,Trigger),NA())</f>
        <v>1.8786930666507828E-2</v>
      </c>
      <c r="V994" s="22">
        <f>IFERROR(_xll.qlIndexFixing($V$1,S994,,Trigger),NA())</f>
        <v>1.8799689611128656E-2</v>
      </c>
      <c r="W994" s="27">
        <f t="shared" si="15"/>
        <v>-0.12758944620827606</v>
      </c>
    </row>
    <row r="995" spans="18:23" x14ac:dyDescent="0.2">
      <c r="R995" s="17" t="s">
        <v>21</v>
      </c>
      <c r="S995" s="18">
        <f>_xll.qlCalendarAdvance(Calendar,S994,R995,,Trigger)</f>
        <v>46357</v>
      </c>
      <c r="T995" s="18">
        <f>_xll.qlCalendarAdvance(Calendar,T994,R995,"f",,Trigger)</f>
        <v>46357</v>
      </c>
      <c r="U995" s="22">
        <f>IFERROR(_xll.qlIndexFixing($U$1,S995,,Trigger),NA())</f>
        <v>1.8801805585404452E-2</v>
      </c>
      <c r="V995" s="22">
        <f>IFERROR(_xll.qlIndexFixing($V$1,S995,,Trigger),NA())</f>
        <v>1.8813818218372802E-2</v>
      </c>
      <c r="W995" s="27">
        <f t="shared" si="15"/>
        <v>-0.1201263296835009</v>
      </c>
    </row>
    <row r="996" spans="18:23" x14ac:dyDescent="0.2">
      <c r="R996" s="17" t="s">
        <v>21</v>
      </c>
      <c r="S996" s="18">
        <f>_xll.qlCalendarAdvance(Calendar,S995,R996,,Trigger)</f>
        <v>46364</v>
      </c>
      <c r="T996" s="18">
        <f>_xll.qlCalendarAdvance(Calendar,T995,R996,"f",,Trigger)</f>
        <v>46364</v>
      </c>
      <c r="U996" s="22">
        <f>IFERROR(_xll.qlIndexFixing($U$1,S996,,Trigger),NA())</f>
        <v>1.8816309877411896E-2</v>
      </c>
      <c r="V996" s="22">
        <f>IFERROR(_xll.qlIndexFixing($V$1,S996,,Trigger),NA())</f>
        <v>1.8827579065874289E-2</v>
      </c>
      <c r="W996" s="27">
        <f t="shared" si="15"/>
        <v>-0.11269188462392776</v>
      </c>
    </row>
    <row r="997" spans="18:23" x14ac:dyDescent="0.2">
      <c r="R997" s="17" t="s">
        <v>21</v>
      </c>
      <c r="S997" s="18">
        <f>_xll.qlCalendarAdvance(Calendar,S996,R997,,Trigger)</f>
        <v>46371</v>
      </c>
      <c r="T997" s="18">
        <f>_xll.qlCalendarAdvance(Calendar,T996,R997,"f",,Trigger)</f>
        <v>46371</v>
      </c>
      <c r="U997" s="22">
        <f>IFERROR(_xll.qlIndexFixing($U$1,S997,,Trigger),NA())</f>
        <v>1.8830443542530162E-2</v>
      </c>
      <c r="V997" s="22">
        <f>IFERROR(_xll.qlIndexFixing($V$1,S997,,Trigger),NA())</f>
        <v>1.8840970340763263E-2</v>
      </c>
      <c r="W997" s="27">
        <f t="shared" si="15"/>
        <v>-0.10526798233101431</v>
      </c>
    </row>
    <row r="998" spans="18:23" x14ac:dyDescent="0.2">
      <c r="R998" s="17" t="s">
        <v>21</v>
      </c>
      <c r="S998" s="18">
        <f>_xll.qlCalendarAdvance(Calendar,S997,R998,,Trigger)</f>
        <v>46378</v>
      </c>
      <c r="T998" s="18">
        <f>_xll.qlCalendarAdvance(Calendar,T997,R998,"f",,Trigger)</f>
        <v>46378</v>
      </c>
      <c r="U998" s="22">
        <f>IFERROR(_xll.qlIndexFixing($U$1,S998,,Trigger),NA())</f>
        <v>1.8844206580759248E-2</v>
      </c>
      <c r="V998" s="22">
        <f>IFERROR(_xll.qlIndexFixing($V$1,S998,,Trigger),NA())</f>
        <v>1.8853990230409678E-2</v>
      </c>
      <c r="W998" s="27">
        <f t="shared" si="15"/>
        <v>-9.783649650429993E-2</v>
      </c>
    </row>
    <row r="999" spans="18:23" x14ac:dyDescent="0.2">
      <c r="R999" s="17" t="s">
        <v>21</v>
      </c>
      <c r="S999" s="18">
        <f>_xll.qlCalendarAdvance(Calendar,S998,R999,,Trigger)</f>
        <v>46385</v>
      </c>
      <c r="T999" s="18">
        <f>_xll.qlCalendarAdvance(Calendar,T998,R999,"f",,Trigger)</f>
        <v>46385</v>
      </c>
      <c r="U999" s="22">
        <f>IFERROR(_xll.qlIndexFixing($U$1,S999,,Trigger),NA())</f>
        <v>1.8857598991939284E-2</v>
      </c>
      <c r="V999" s="22">
        <f>IFERROR(_xll.qlIndexFixing($V$1,S999,,Trigger),NA())</f>
        <v>1.8866636922103552E-2</v>
      </c>
      <c r="W999" s="27">
        <f t="shared" si="15"/>
        <v>-9.0379301642684595E-2</v>
      </c>
    </row>
    <row r="1000" spans="18:23" x14ac:dyDescent="0.2">
      <c r="R1000" s="17" t="s">
        <v>21</v>
      </c>
      <c r="S1000" s="18">
        <f>_xll.qlCalendarAdvance(Calendar,S999,R1000,,Trigger)</f>
        <v>46392</v>
      </c>
      <c r="T1000" s="18">
        <f>_xll.qlCalendarAdvance(Calendar,T999,R1000,"f",,Trigger)</f>
        <v>46392</v>
      </c>
      <c r="U1000" s="22">
        <f>IFERROR(_xll.qlIndexFixing($U$1,S1000,,Trigger),NA())</f>
        <v>1.887062077623014E-2</v>
      </c>
      <c r="V1000" s="22">
        <f>IFERROR(_xll.qlIndexFixing($V$1,S1000,,Trigger),NA())</f>
        <v>1.8878908603054967E-2</v>
      </c>
      <c r="W1000" s="27">
        <f t="shared" si="15"/>
        <v>-8.2878268248265385E-2</v>
      </c>
    </row>
    <row r="1001" spans="18:23" x14ac:dyDescent="0.2">
      <c r="R1001" s="17" t="s">
        <v>21</v>
      </c>
      <c r="S1001" s="18">
        <f>_xll.qlCalendarAdvance(Calendar,S1000,R1001,,Trigger)</f>
        <v>46399</v>
      </c>
      <c r="T1001" s="18">
        <f>_xll.qlCalendarAdvance(Calendar,T1000,R1001,"f",,Trigger)</f>
        <v>46399</v>
      </c>
      <c r="U1001" s="22">
        <f>IFERROR(_xll.qlIndexFixing($U$1,S1001,,Trigger),NA())</f>
        <v>1.8883271933312074E-2</v>
      </c>
      <c r="V1001" s="22">
        <f>IFERROR(_xll.qlIndexFixing($V$1,S1001,,Trigger),NA())</f>
        <v>1.8890803460633876E-2</v>
      </c>
      <c r="W1001" s="27">
        <f t="shared" si="15"/>
        <v>-7.5315273218024004E-2</v>
      </c>
    </row>
    <row r="1002" spans="18:23" x14ac:dyDescent="0.2">
      <c r="R1002" s="17" t="s">
        <v>21</v>
      </c>
      <c r="S1002" s="18">
        <f>_xll.qlCalendarAdvance(Calendar,S1001,R1002,,Trigger)</f>
        <v>46406</v>
      </c>
      <c r="T1002" s="18">
        <f>_xll.qlCalendarAdvance(Calendar,T1001,R1002,"f",,Trigger)</f>
        <v>46406</v>
      </c>
      <c r="U1002" s="22">
        <f>IFERROR(_xll.qlIndexFixing($U$1,S1002,,Trigger),NA())</f>
        <v>1.8895552463344956E-2</v>
      </c>
      <c r="V1002" s="22">
        <f>IFERROR(_xll.qlIndexFixing($V$1,S1002,,Trigger),NA())</f>
        <v>1.8902319682050361E-2</v>
      </c>
      <c r="W1002" s="27">
        <f t="shared" si="15"/>
        <v>-6.7672187054057531E-2</v>
      </c>
    </row>
    <row r="1003" spans="18:23" x14ac:dyDescent="0.2">
      <c r="R1003" s="17" t="s">
        <v>21</v>
      </c>
      <c r="S1003" s="18">
        <f>_xll.qlCalendarAdvance(Calendar,S1002,R1003,,Trigger)</f>
        <v>46413</v>
      </c>
      <c r="T1003" s="18">
        <f>_xll.qlCalendarAdvance(Calendar,T1002,R1003,"f",,Trigger)</f>
        <v>46413</v>
      </c>
      <c r="U1003" s="22">
        <f>IFERROR(_xll.qlIndexFixing($U$1,S1003,,Trigger),NA())</f>
        <v>1.8907462366328787E-2</v>
      </c>
      <c r="V1003" s="22">
        <f>IFERROR(_xll.qlIndexFixing($V$1,S1003,,Trigger),NA())</f>
        <v>1.8913455454674377E-2</v>
      </c>
      <c r="W1003" s="27">
        <f t="shared" si="15"/>
        <v>-5.9930883455905359E-2</v>
      </c>
    </row>
    <row r="1004" spans="18:23" x14ac:dyDescent="0.2">
      <c r="R1004" s="17" t="s">
        <v>21</v>
      </c>
      <c r="S1004" s="18">
        <f>_xll.qlCalendarAdvance(Calendar,S1003,R1004,,Trigger)</f>
        <v>46420</v>
      </c>
      <c r="T1004" s="18">
        <f>_xll.qlCalendarAdvance(Calendar,T1003,R1004,"f",,Trigger)</f>
        <v>46420</v>
      </c>
      <c r="U1004" s="22">
        <f>IFERROR(_xll.qlIndexFixing($U$1,S1004,,Trigger),NA())</f>
        <v>1.8919001641943822E-2</v>
      </c>
      <c r="V1004" s="22">
        <f>IFERROR(_xll.qlIndexFixing($V$1,S1004,,Trigger),NA())</f>
        <v>1.8924208965636069E-2</v>
      </c>
      <c r="W1004" s="27">
        <f t="shared" si="15"/>
        <v>-5.2073236922467458E-2</v>
      </c>
    </row>
    <row r="1005" spans="18:23" x14ac:dyDescent="0.2">
      <c r="R1005" s="17" t="s">
        <v>21</v>
      </c>
      <c r="S1005" s="18">
        <f>_xll.qlCalendarAdvance(Calendar,S1004,R1005,,Trigger)</f>
        <v>46427</v>
      </c>
      <c r="T1005" s="18">
        <f>_xll.qlCalendarAdvance(Calendar,T1004,R1005,"f",,Trigger)</f>
        <v>46427</v>
      </c>
      <c r="U1005" s="22">
        <f>IFERROR(_xll.qlIndexFixing($U$1,S1005,,Trigger),NA())</f>
        <v>1.8930170290509807E-2</v>
      </c>
      <c r="V1005" s="22">
        <f>IFERROR(_xll.qlIndexFixing($V$1,S1005,,Trigger),NA())</f>
        <v>1.8934578402385327E-2</v>
      </c>
      <c r="W1005" s="27">
        <f t="shared" si="15"/>
        <v>-4.4081118755201487E-2</v>
      </c>
    </row>
    <row r="1006" spans="18:23" x14ac:dyDescent="0.2">
      <c r="R1006" s="17" t="s">
        <v>21</v>
      </c>
      <c r="S1006" s="18">
        <f>_xll.qlCalendarAdvance(Calendar,S1005,R1006,,Trigger)</f>
        <v>46434</v>
      </c>
      <c r="T1006" s="18">
        <f>_xll.qlCalendarAdvance(Calendar,T1005,R1006,"f",,Trigger)</f>
        <v>46434</v>
      </c>
      <c r="U1006" s="22">
        <f>IFERROR(_xll.qlIndexFixing($U$1,S1006,,Trigger),NA())</f>
        <v>1.8940968311706996E-2</v>
      </c>
      <c r="V1006" s="22">
        <f>IFERROR(_xll.qlIndexFixing($V$1,S1006,,Trigger),NA())</f>
        <v>1.8944561952132233E-2</v>
      </c>
      <c r="W1006" s="27">
        <f t="shared" si="15"/>
        <v>-3.5936404252367993E-2</v>
      </c>
    </row>
    <row r="1007" spans="18:23" x14ac:dyDescent="0.2">
      <c r="R1007" s="17" t="s">
        <v>21</v>
      </c>
      <c r="S1007" s="18">
        <f>_xll.qlCalendarAdvance(Calendar,S1006,R1007,,Trigger)</f>
        <v>46441</v>
      </c>
      <c r="T1007" s="18">
        <f>_xll.qlCalendarAdvance(Calendar,T1006,R1007,"f",,Trigger)</f>
        <v>46441</v>
      </c>
      <c r="U1007" s="22">
        <f>IFERROR(_xll.qlIndexFixing($U$1,S1007,,Trigger),NA())</f>
        <v>1.8951395705695262E-2</v>
      </c>
      <c r="V1007" s="22">
        <f>IFERROR(_xll.qlIndexFixing($V$1,S1007,,Trigger),NA())</f>
        <v>1.8954157802166804E-2</v>
      </c>
      <c r="W1007" s="27">
        <f t="shared" si="15"/>
        <v>-2.7620964715424634E-2</v>
      </c>
    </row>
    <row r="1008" spans="18:23" x14ac:dyDescent="0.2">
      <c r="R1008" s="17" t="s">
        <v>21</v>
      </c>
      <c r="S1008" s="18">
        <f>_xll.qlCalendarAdvance(Calendar,S1007,R1008,,Trigger)</f>
        <v>46448</v>
      </c>
      <c r="T1008" s="18">
        <f>_xll.qlCalendarAdvance(Calendar,T1007,R1008,"f",,Trigger)</f>
        <v>46448</v>
      </c>
      <c r="U1008" s="22">
        <f>IFERROR(_xll.qlIndexFixing($U$1,S1008,,Trigger),NA())</f>
        <v>1.8961452472314733E-2</v>
      </c>
      <c r="V1008" s="22">
        <f>IFERROR(_xll.qlIndexFixing($V$1,S1008,,Trigger),NA())</f>
        <v>1.8963364139858996E-2</v>
      </c>
      <c r="W1008" s="27">
        <f t="shared" si="15"/>
        <v>-1.9116675442631959E-2</v>
      </c>
    </row>
    <row r="1009" spans="18:23" x14ac:dyDescent="0.2">
      <c r="R1009" s="17" t="s">
        <v>21</v>
      </c>
      <c r="S1009" s="18">
        <f>_xll.qlCalendarAdvance(Calendar,S1008,R1009,,Trigger)</f>
        <v>46455</v>
      </c>
      <c r="T1009" s="18">
        <f>_xll.qlCalendarAdvance(Calendar,T1008,R1009,"f",,Trigger)</f>
        <v>46455</v>
      </c>
      <c r="U1009" s="22">
        <f>IFERROR(_xll.qlIndexFixing($U$1,S1009,,Trigger),NA())</f>
        <v>1.8971138611645344E-2</v>
      </c>
      <c r="V1009" s="22">
        <f>IFERROR(_xll.qlIndexFixing($V$1,S1009,,Trigger),NA())</f>
        <v>1.8972179152338953E-2</v>
      </c>
      <c r="W1009" s="27">
        <f t="shared" si="15"/>
        <v>-1.0405406936087047E-2</v>
      </c>
    </row>
    <row r="1010" spans="18:23" x14ac:dyDescent="0.2">
      <c r="R1010" s="17" t="s">
        <v>21</v>
      </c>
      <c r="S1010" s="18">
        <f>_xll.qlCalendarAdvance(Calendar,S1009,R1010,,Trigger)</f>
        <v>46462</v>
      </c>
      <c r="T1010" s="18">
        <f>_xll.qlCalendarAdvance(Calendar,T1009,R1010,"f",,Trigger)</f>
        <v>46462</v>
      </c>
      <c r="U1010" s="22">
        <f>IFERROR(_xll.qlIndexFixing($U$1,S1010,,Trigger),NA())</f>
        <v>1.898045412360716E-2</v>
      </c>
      <c r="V1010" s="22">
        <f>IFERROR(_xll.qlIndexFixing($V$1,S1010,,Trigger),NA())</f>
        <v>1.8980601027136501E-2</v>
      </c>
      <c r="W1010" s="27">
        <f t="shared" si="15"/>
        <v>-1.4690352934110251E-3</v>
      </c>
    </row>
    <row r="1011" spans="18:23" x14ac:dyDescent="0.2">
      <c r="R1011" s="17" t="s">
        <v>21</v>
      </c>
      <c r="S1011" s="18">
        <f>_xll.qlCalendarAdvance(Calendar,S1010,R1011,,Trigger)</f>
        <v>46469</v>
      </c>
      <c r="T1011" s="18">
        <f>_xll.qlCalendarAdvance(Calendar,T1010,R1011,"f",,Trigger)</f>
        <v>46469</v>
      </c>
      <c r="U1011" s="22">
        <f>IFERROR(_xll.qlIndexFixing($U$1,S1011,,Trigger),NA())</f>
        <v>1.8989399008200181E-2</v>
      </c>
      <c r="V1011" s="22">
        <f>IFERROR(_xll.qlIndexFixing($V$1,S1011,,Trigger),NA())</f>
        <v>1.8988627951381787E-2</v>
      </c>
      <c r="W1011" s="27">
        <f t="shared" si="15"/>
        <v>7.7105681839384488E-3</v>
      </c>
    </row>
    <row r="1012" spans="18:23" x14ac:dyDescent="0.2">
      <c r="R1012" s="17" t="s">
        <v>21</v>
      </c>
      <c r="S1012" s="18">
        <f>_xll.qlCalendarAdvance(Calendar,S1011,R1012,,Trigger)</f>
        <v>46476</v>
      </c>
      <c r="T1012" s="18">
        <f>_xll.qlCalendarAdvance(Calendar,T1011,R1012,"f",,Trigger)</f>
        <v>46476</v>
      </c>
      <c r="U1012" s="22">
        <f>IFERROR(_xll.qlIndexFixing($U$1,S1012,,Trigger),NA())</f>
        <v>1.8997973265264534E-2</v>
      </c>
      <c r="V1012" s="22">
        <f>IFERROR(_xll.qlIndexFixing($V$1,S1012,,Trigger),NA())</f>
        <v>1.8996258112364828E-2</v>
      </c>
      <c r="W1012" s="27">
        <f t="shared" si="15"/>
        <v>1.7151528997061405E-2</v>
      </c>
    </row>
    <row r="1013" spans="18:23" x14ac:dyDescent="0.2">
      <c r="R1013" s="17" t="s">
        <v>21</v>
      </c>
      <c r="S1013" s="18">
        <f>_xll.qlCalendarAdvance(Calendar,S1012,R1013,,Trigger)</f>
        <v>46483</v>
      </c>
      <c r="T1013" s="18">
        <f>_xll.qlCalendarAdvance(Calendar,T1012,R1013,"f",,Trigger)</f>
        <v>46483</v>
      </c>
      <c r="U1013" s="22">
        <f>IFERROR(_xll.qlIndexFixing($U$1,S1013,,Trigger),NA())</f>
        <v>1.9006176894880156E-2</v>
      </c>
      <c r="V1013" s="22">
        <f>IFERROR(_xll.qlIndexFixing($V$1,S1013,,Trigger),NA())</f>
        <v>1.9003489697455578E-2</v>
      </c>
      <c r="W1013" s="27">
        <f t="shared" si="15"/>
        <v>2.6871974245779029E-2</v>
      </c>
    </row>
    <row r="1014" spans="18:23" x14ac:dyDescent="0.2">
      <c r="R1014" s="17" t="s">
        <v>21</v>
      </c>
      <c r="S1014" s="18">
        <f>_xll.qlCalendarAdvance(Calendar,S1013,R1014,,Trigger)</f>
        <v>46490</v>
      </c>
      <c r="T1014" s="18">
        <f>_xll.qlCalendarAdvance(Calendar,T1013,R1014,"f",,Trigger)</f>
        <v>46490</v>
      </c>
      <c r="U1014" s="22">
        <f>IFERROR(_xll.qlIndexFixing($U$1,S1014,,Trigger),NA())</f>
        <v>1.9014009897047046E-2</v>
      </c>
      <c r="V1014" s="22">
        <f>IFERROR(_xll.qlIndexFixing($V$1,S1014,,Trigger),NA())</f>
        <v>1.9010320893784183E-2</v>
      </c>
      <c r="W1014" s="27">
        <f t="shared" si="15"/>
        <v>3.6890032628633662E-2</v>
      </c>
    </row>
    <row r="1015" spans="18:23" x14ac:dyDescent="0.2">
      <c r="R1015" s="17" t="s">
        <v>21</v>
      </c>
      <c r="S1015" s="18">
        <f>_xll.qlCalendarAdvance(Calendar,S1014,R1015,,Trigger)</f>
        <v>46497</v>
      </c>
      <c r="T1015" s="18">
        <f>_xll.qlCalendarAdvance(Calendar,T1014,R1015,"f",,Trigger)</f>
        <v>46497</v>
      </c>
      <c r="U1015" s="22">
        <f>IFERROR(_xll.qlIndexFixing($U$1,S1015,,Trigger),NA())</f>
        <v>1.9021472271685269E-2</v>
      </c>
      <c r="V1015" s="22">
        <f>IFERROR(_xll.qlIndexFixing($V$1,S1015,,Trigger),NA())</f>
        <v>1.9016749888880469E-2</v>
      </c>
      <c r="W1015" s="27">
        <f t="shared" si="15"/>
        <v>4.7223828048004179E-2</v>
      </c>
    </row>
    <row r="1016" spans="18:23" x14ac:dyDescent="0.2">
      <c r="R1016" s="17" t="s">
        <v>21</v>
      </c>
      <c r="S1016" s="18">
        <f>_xll.qlCalendarAdvance(Calendar,S1015,R1016,,Trigger)</f>
        <v>46504</v>
      </c>
      <c r="T1016" s="18">
        <f>_xll.qlCalendarAdvance(Calendar,T1015,R1016,"f",,Trigger)</f>
        <v>46504</v>
      </c>
      <c r="U1016" s="22">
        <f>IFERROR(_xll.qlIndexFixing($U$1,S1016,,Trigger),NA())</f>
        <v>1.9028564018794825E-2</v>
      </c>
      <c r="V1016" s="22">
        <f>IFERROR(_xll.qlIndexFixing($V$1,S1016,,Trigger),NA())</f>
        <v>1.9022774869954517E-2</v>
      </c>
      <c r="W1016" s="27">
        <f t="shared" si="15"/>
        <v>5.7891488403072344E-2</v>
      </c>
    </row>
    <row r="1017" spans="18:23" x14ac:dyDescent="0.2">
      <c r="R1017" s="17" t="s">
        <v>21</v>
      </c>
      <c r="S1017" s="18">
        <f>_xll.qlCalendarAdvance(Calendar,S1016,R1017,,Trigger)</f>
        <v>46511</v>
      </c>
      <c r="T1017" s="18">
        <f>_xll.qlCalendarAdvance(Calendar,T1016,R1017,"f",,Trigger)</f>
        <v>46511</v>
      </c>
      <c r="U1017" s="22">
        <f>IFERROR(_xll.qlIndexFixing($U$1,S1017,,Trigger),NA())</f>
        <v>1.9035285138375713E-2</v>
      </c>
      <c r="V1017" s="22">
        <f>IFERROR(_xll.qlIndexFixing($V$1,S1017,,Trigger),NA())</f>
        <v>1.9028394024296347E-2</v>
      </c>
      <c r="W1017" s="27">
        <f t="shared" si="15"/>
        <v>6.8911140793659342E-2</v>
      </c>
    </row>
    <row r="1018" spans="18:23" x14ac:dyDescent="0.2">
      <c r="R1018" s="17" t="s">
        <v>21</v>
      </c>
      <c r="S1018" s="18">
        <f>_xll.qlCalendarAdvance(Calendar,S1017,R1018,,Trigger)</f>
        <v>46518</v>
      </c>
      <c r="T1018" s="18">
        <f>_xll.qlCalendarAdvance(Calendar,T1017,R1018,"f",,Trigger)</f>
        <v>46518</v>
      </c>
      <c r="U1018" s="22">
        <f>IFERROR(_xll.qlIndexFixing($U$1,S1018,,Trigger),NA())</f>
        <v>1.9041635630347997E-2</v>
      </c>
      <c r="V1018" s="22">
        <f>IFERROR(_xll.qlIndexFixing($V$1,S1018,,Trigger),NA())</f>
        <v>1.9033605539195975E-2</v>
      </c>
      <c r="W1018" s="27">
        <f t="shared" si="15"/>
        <v>8.0300911520225782E-2</v>
      </c>
    </row>
    <row r="1019" spans="18:23" x14ac:dyDescent="0.2">
      <c r="R1019" s="17" t="s">
        <v>21</v>
      </c>
      <c r="S1019" s="18">
        <f>_xll.qlCalendarAdvance(Calendar,S1018,R1019,,Trigger)</f>
        <v>46525</v>
      </c>
      <c r="T1019" s="18">
        <f>_xll.qlCalendarAdvance(Calendar,T1018,R1019,"f",,Trigger)</f>
        <v>46525</v>
      </c>
      <c r="U1019" s="22">
        <f>IFERROR(_xll.qlIndexFixing($U$1,S1019,,Trigger),NA())</f>
        <v>1.9047615494711678E-2</v>
      </c>
      <c r="V1019" s="22">
        <f>IFERROR(_xll.qlIndexFixing($V$1,S1019,,Trigger),NA())</f>
        <v>1.9038407601943419E-2</v>
      </c>
      <c r="W1019" s="27">
        <f t="shared" si="15"/>
        <v>9.2078927682592848E-2</v>
      </c>
    </row>
    <row r="1020" spans="18:23" x14ac:dyDescent="0.2">
      <c r="R1020" s="17" t="s">
        <v>21</v>
      </c>
      <c r="S1020" s="18">
        <f>_xll.qlCalendarAdvance(Calendar,S1019,R1020,,Trigger)</f>
        <v>46532</v>
      </c>
      <c r="T1020" s="18">
        <f>_xll.qlCalendarAdvance(Calendar,T1019,R1020,"f",,Trigger)</f>
        <v>46532</v>
      </c>
      <c r="U1020" s="22">
        <f>IFERROR(_xll.qlIndexFixing($U$1,S1020,,Trigger),NA())</f>
        <v>1.9053224731546692E-2</v>
      </c>
      <c r="V1020" s="22">
        <f>IFERROR(_xll.qlIndexFixing($V$1,S1020,,Trigger),NA())</f>
        <v>1.9042798399908634E-2</v>
      </c>
      <c r="W1020" s="27">
        <f t="shared" si="15"/>
        <v>0.10426331638058173</v>
      </c>
    </row>
    <row r="1021" spans="18:23" x14ac:dyDescent="0.2">
      <c r="R1021" s="17" t="s">
        <v>21</v>
      </c>
      <c r="S1021" s="18">
        <f>_xll.qlCalendarAdvance(Calendar,S1020,R1021,,Trigger)</f>
        <v>46539</v>
      </c>
      <c r="T1021" s="18">
        <f>_xll.qlCalendarAdvance(Calendar,T1020,R1021,"f",,Trigger)</f>
        <v>46539</v>
      </c>
      <c r="U1021" s="22">
        <f>IFERROR(_xll.qlIndexFixing($U$1,S1021,,Trigger),NA())</f>
        <v>1.9058463340693166E-2</v>
      </c>
      <c r="V1021" s="22">
        <f>IFERROR(_xll.qlIndexFixing($V$1,S1021,,Trigger),NA())</f>
        <v>1.9046776120301701E-2</v>
      </c>
      <c r="W1021" s="27">
        <f t="shared" si="15"/>
        <v>0.11687220391465303</v>
      </c>
    </row>
    <row r="1022" spans="18:23" x14ac:dyDescent="0.2">
      <c r="R1022" s="17" t="s">
        <v>21</v>
      </c>
      <c r="S1022" s="18">
        <f>_xll.qlCalendarAdvance(Calendar,S1021,R1022,,Trigger)</f>
        <v>46546</v>
      </c>
      <c r="T1022" s="18">
        <f>_xll.qlCalendarAdvance(Calendar,T1021,R1022,"f",,Trigger)</f>
        <v>46546</v>
      </c>
      <c r="U1022" s="22">
        <f>IFERROR(_xll.qlIndexFixing($U$1,S1022,,Trigger),NA())</f>
        <v>1.9063331322231036E-2</v>
      </c>
      <c r="V1022" s="22">
        <f>IFERROR(_xll.qlIndexFixing($V$1,S1022,,Trigger),NA())</f>
        <v>1.9050338950652446E-2</v>
      </c>
      <c r="W1022" s="27">
        <f t="shared" si="15"/>
        <v>0.12992371578590678</v>
      </c>
    </row>
    <row r="1023" spans="18:23" x14ac:dyDescent="0.2">
      <c r="R1023" s="17" t="s">
        <v>21</v>
      </c>
      <c r="S1023" s="18">
        <f>_xll.qlCalendarAdvance(Calendar,S1022,R1023,,Trigger)</f>
        <v>46553</v>
      </c>
      <c r="T1023" s="18">
        <f>_xll.qlCalendarAdvance(Calendar,T1022,R1023,"f",,Trigger)</f>
        <v>46553</v>
      </c>
      <c r="U1023" s="22">
        <f>IFERROR(_xll.qlIndexFixing($U$1,S1023,,Trigger),NA())</f>
        <v>1.9067828676080367E-2</v>
      </c>
      <c r="V1023" s="22">
        <f>IFERROR(_xll.qlIndexFixing($V$1,S1023,,Trigger),NA())</f>
        <v>1.9053485077931143E-2</v>
      </c>
      <c r="W1023" s="27">
        <f t="shared" si="15"/>
        <v>0.1434359814922459</v>
      </c>
    </row>
    <row r="1024" spans="18:23" x14ac:dyDescent="0.2">
      <c r="R1024" s="17" t="s">
        <v>21</v>
      </c>
      <c r="S1024" s="18">
        <f>_xll.qlCalendarAdvance(Calendar,S1023,R1024,,Trigger)</f>
        <v>46560</v>
      </c>
      <c r="T1024" s="18">
        <f>_xll.qlCalendarAdvance(Calendar,T1023,R1024,"f",,Trigger)</f>
        <v>46560</v>
      </c>
      <c r="U1024" s="22">
        <f>IFERROR(_xll.qlIndexFixing($U$1,S1024,,Trigger),NA())</f>
        <v>1.9071955402161223E-2</v>
      </c>
      <c r="V1024" s="22">
        <f>IFERROR(_xll.qlIndexFixing($V$1,S1024,,Trigger),NA())</f>
        <v>1.9056212689667618E-2</v>
      </c>
      <c r="W1024" s="27">
        <f t="shared" si="15"/>
        <v>0.15742712493604927</v>
      </c>
    </row>
    <row r="1025" spans="18:23" x14ac:dyDescent="0.2">
      <c r="R1025" s="17" t="s">
        <v>21</v>
      </c>
      <c r="S1025" s="18">
        <f>_xll.qlCalendarAdvance(Calendar,S1024,R1025,,Trigger)</f>
        <v>46567</v>
      </c>
      <c r="T1025" s="18">
        <f>_xll.qlCalendarAdvance(Calendar,T1024,R1025,"f",,Trigger)</f>
        <v>46567</v>
      </c>
      <c r="U1025" s="22">
        <f>IFERROR(_xll.qlIndexFixing($U$1,S1025,,Trigger),NA())</f>
        <v>1.907571150071341E-2</v>
      </c>
      <c r="V1025" s="22">
        <f>IFERROR(_xll.qlIndexFixing($V$1,S1025,,Trigger),NA())</f>
        <v>1.9058519973151888E-2</v>
      </c>
      <c r="W1025" s="27">
        <f t="shared" si="15"/>
        <v>0.1719152756152198</v>
      </c>
    </row>
    <row r="1026" spans="18:23" x14ac:dyDescent="0.2">
      <c r="R1026" s="17" t="s">
        <v>21</v>
      </c>
      <c r="S1026" s="18">
        <f>_xll.qlCalendarAdvance(Calendar,S1025,R1026,,Trigger)</f>
        <v>46574</v>
      </c>
      <c r="T1026" s="18">
        <f>_xll.qlCalendarAdvance(Calendar,T1025,R1026,"f",,Trigger)</f>
        <v>46574</v>
      </c>
      <c r="U1026" s="22">
        <f>IFERROR(_xll.qlIndexFixing($U$1,S1026,,Trigger),NA())</f>
        <v>1.9079096971497123E-2</v>
      </c>
      <c r="V1026" s="22">
        <f>IFERROR(_xll.qlIndexFixing($V$1,S1026,,Trigger),NA())</f>
        <v>1.9060405115673973E-2</v>
      </c>
      <c r="W1026" s="27">
        <f t="shared" si="15"/>
        <v>0.18691855823149695</v>
      </c>
    </row>
    <row r="1027" spans="18:23" x14ac:dyDescent="0.2">
      <c r="R1027" s="17" t="s">
        <v>21</v>
      </c>
      <c r="S1027" s="18">
        <f>_xll.qlCalendarAdvance(Calendar,S1026,R1027,,Trigger)</f>
        <v>46581</v>
      </c>
      <c r="T1027" s="18">
        <f>_xll.qlCalendarAdvance(Calendar,T1026,R1027,"f",,Trigger)</f>
        <v>46581</v>
      </c>
      <c r="U1027" s="22">
        <f>IFERROR(_xll.qlIndexFixing($U$1,S1027,,Trigger),NA())</f>
        <v>1.9082111814592295E-2</v>
      </c>
      <c r="V1027" s="22">
        <f>IFERROR(_xll.qlIndexFixing($V$1,S1027,,Trigger),NA())</f>
        <v>1.9061866304523889E-2</v>
      </c>
      <c r="W1027" s="27">
        <f t="shared" si="15"/>
        <v>0.20245510068406247</v>
      </c>
    </row>
    <row r="1028" spans="18:23" x14ac:dyDescent="0.2">
      <c r="R1028" s="17" t="s">
        <v>21</v>
      </c>
      <c r="S1028" s="18">
        <f>_xll.qlCalendarAdvance(Calendar,S1027,R1028,,Trigger)</f>
        <v>46588</v>
      </c>
      <c r="T1028" s="18">
        <f>_xll.qlCalendarAdvance(Calendar,T1027,R1028,"f",,Trigger)</f>
        <v>46588</v>
      </c>
      <c r="U1028" s="22">
        <f>IFERROR(_xll.qlIndexFixing($U$1,S1028,,Trigger),NA())</f>
        <v>1.9084756029918992E-2</v>
      </c>
      <c r="V1028" s="22">
        <f>IFERROR(_xll.qlIndexFixing($V$1,S1028,,Trigger),NA())</f>
        <v>1.9062901727151527E-2</v>
      </c>
      <c r="W1028" s="27">
        <f t="shared" ref="W1028:W1091" si="16">(U1028-V1028)*10000</f>
        <v>0.21854302767465583</v>
      </c>
    </row>
    <row r="1029" spans="18:23" x14ac:dyDescent="0.2">
      <c r="R1029" s="17" t="s">
        <v>21</v>
      </c>
      <c r="S1029" s="18">
        <f>_xll.qlCalendarAdvance(Calendar,S1028,R1029,,Trigger)</f>
        <v>46595</v>
      </c>
      <c r="T1029" s="18">
        <f>_xll.qlCalendarAdvance(Calendar,T1028,R1029,"f",,Trigger)</f>
        <v>46595</v>
      </c>
      <c r="U1029" s="22">
        <f>IFERROR(_xll.qlIndexFixing($U$1,S1029,,Trigger),NA())</f>
        <v>1.9087029617637086E-2</v>
      </c>
      <c r="V1029" s="22">
        <f>IFERROR(_xll.qlIndexFixing($V$1,S1029,,Trigger),NA())</f>
        <v>1.9063509570607096E-2</v>
      </c>
      <c r="W1029" s="27">
        <f t="shared" si="16"/>
        <v>0.2352004702999011</v>
      </c>
    </row>
    <row r="1030" spans="18:23" x14ac:dyDescent="0.2">
      <c r="R1030" s="17" t="s">
        <v>21</v>
      </c>
      <c r="S1030" s="18">
        <f>_xll.qlCalendarAdvance(Calendar,S1029,R1030,,Trigger)</f>
        <v>46602</v>
      </c>
      <c r="T1030" s="18">
        <f>_xll.qlCalendarAdvance(Calendar,T1029,R1030,"f",,Trigger)</f>
        <v>46602</v>
      </c>
      <c r="U1030" s="22">
        <f>IFERROR(_xll.qlIndexFixing($U$1,S1030,,Trigger),NA())</f>
        <v>1.9088932577506768E-2</v>
      </c>
      <c r="V1030" s="22">
        <f>IFERROR(_xll.qlIndexFixing($V$1,S1030,,Trigger),NA())</f>
        <v>1.9063688022500358E-2</v>
      </c>
      <c r="W1030" s="27">
        <f t="shared" si="16"/>
        <v>0.25244555006409541</v>
      </c>
    </row>
    <row r="1031" spans="18:23" x14ac:dyDescent="0.2">
      <c r="R1031" s="17" t="s">
        <v>21</v>
      </c>
      <c r="S1031" s="18">
        <f>_xll.qlCalendarAdvance(Calendar,S1030,R1031,,Trigger)</f>
        <v>46609</v>
      </c>
      <c r="T1031" s="18">
        <f>_xll.qlCalendarAdvance(Calendar,T1030,R1031,"f",,Trigger)</f>
        <v>46609</v>
      </c>
      <c r="U1031" s="22">
        <f>IFERROR(_xll.qlIndexFixing($U$1,S1031,,Trigger),NA())</f>
        <v>1.9090464909607974E-2</v>
      </c>
      <c r="V1031" s="22">
        <f>IFERROR(_xll.qlIndexFixing($V$1,S1031,,Trigger),NA())</f>
        <v>1.906343526996146E-2</v>
      </c>
      <c r="W1031" s="27">
        <f t="shared" si="16"/>
        <v>0.2702963964651417</v>
      </c>
    </row>
    <row r="1032" spans="18:23" x14ac:dyDescent="0.2">
      <c r="R1032" s="17" t="s">
        <v>21</v>
      </c>
      <c r="S1032" s="18">
        <f>_xll.qlCalendarAdvance(Calendar,S1031,R1032,,Trigger)</f>
        <v>46616</v>
      </c>
      <c r="T1032" s="18">
        <f>_xll.qlCalendarAdvance(Calendar,T1031,R1032,"f",,Trigger)</f>
        <v>46616</v>
      </c>
      <c r="U1032" s="22">
        <f>IFERROR(_xll.qlIndexFixing($U$1,S1032,,Trigger),NA())</f>
        <v>1.9091626614100576E-2</v>
      </c>
      <c r="V1032" s="22">
        <f>IFERROR(_xll.qlIndexFixing($V$1,S1032,,Trigger),NA())</f>
        <v>1.906274950044029E-2</v>
      </c>
      <c r="W1032" s="27">
        <f t="shared" si="16"/>
        <v>0.28877113660286113</v>
      </c>
    </row>
    <row r="1033" spans="18:23" x14ac:dyDescent="0.2">
      <c r="R1033" s="17" t="s">
        <v>21</v>
      </c>
      <c r="S1033" s="18">
        <f>_xll.qlCalendarAdvance(Calendar,S1032,R1033,,Trigger)</f>
        <v>46623</v>
      </c>
      <c r="T1033" s="18">
        <f>_xll.qlCalendarAdvance(Calendar,T1032,R1033,"f",,Trigger)</f>
        <v>46623</v>
      </c>
      <c r="U1033" s="22">
        <f>IFERROR(_xll.qlIndexFixing($U$1,S1033,,Trigger),NA())</f>
        <v>1.9092417690744767E-2</v>
      </c>
      <c r="V1033" s="22">
        <f>IFERROR(_xll.qlIndexFixing($V$1,S1033,,Trigger),NA())</f>
        <v>1.9061628901146932E-2</v>
      </c>
      <c r="W1033" s="27">
        <f t="shared" si="16"/>
        <v>0.30788789597835375</v>
      </c>
    </row>
    <row r="1034" spans="18:23" x14ac:dyDescent="0.2">
      <c r="R1034" s="17" t="s">
        <v>21</v>
      </c>
      <c r="S1034" s="18">
        <f>_xll.qlCalendarAdvance(Calendar,S1033,R1034,,Trigger)</f>
        <v>46630</v>
      </c>
      <c r="T1034" s="18">
        <f>_xll.qlCalendarAdvance(Calendar,T1033,R1034,"f",,Trigger)</f>
        <v>46630</v>
      </c>
      <c r="U1034" s="22">
        <f>IFERROR(_xll.qlIndexFixing($U$1,S1034,,Trigger),NA())</f>
        <v>1.9096240487463945E-2</v>
      </c>
      <c r="V1034" s="22">
        <f>IFERROR(_xll.qlIndexFixing($V$1,S1034,,Trigger),NA())</f>
        <v>1.9062312358677502E-2</v>
      </c>
      <c r="W1034" s="27">
        <f t="shared" si="16"/>
        <v>0.33928128786442358</v>
      </c>
    </row>
    <row r="1035" spans="18:23" x14ac:dyDescent="0.2">
      <c r="R1035" s="17" t="s">
        <v>21</v>
      </c>
      <c r="S1035" s="18">
        <f>_xll.qlCalendarAdvance(Calendar,S1034,R1035,,Trigger)</f>
        <v>46637</v>
      </c>
      <c r="T1035" s="18">
        <f>_xll.qlCalendarAdvance(Calendar,T1034,R1035,"f",,Trigger)</f>
        <v>46637</v>
      </c>
      <c r="U1035" s="22">
        <f>IFERROR(_xll.qlIndexFixing($U$1,S1035,,Trigger),NA())</f>
        <v>1.9112070212994325E-2</v>
      </c>
      <c r="V1035" s="22">
        <f>IFERROR(_xll.qlIndexFixing($V$1,S1035,,Trigger),NA())</f>
        <v>1.9070900913824573E-2</v>
      </c>
      <c r="W1035" s="27">
        <f t="shared" si="16"/>
        <v>0.41169299169752094</v>
      </c>
    </row>
    <row r="1036" spans="18:23" x14ac:dyDescent="0.2">
      <c r="R1036" s="17" t="s">
        <v>21</v>
      </c>
      <c r="S1036" s="18">
        <f>_xll.qlCalendarAdvance(Calendar,S1035,R1036,,Trigger)</f>
        <v>46644</v>
      </c>
      <c r="T1036" s="18">
        <f>_xll.qlCalendarAdvance(Calendar,T1035,R1036,"f",,Trigger)</f>
        <v>46644</v>
      </c>
      <c r="U1036" s="22">
        <f>IFERROR(_xll.qlIndexFixing($U$1,S1036,,Trigger),NA())</f>
        <v>1.9127367303308773E-2</v>
      </c>
      <c r="V1036" s="22">
        <f>IFERROR(_xll.qlIndexFixing($V$1,S1036,,Trigger),NA())</f>
        <v>1.9079261596370856E-2</v>
      </c>
      <c r="W1036" s="27">
        <f t="shared" si="16"/>
        <v>0.48105706937917603</v>
      </c>
    </row>
    <row r="1037" spans="18:23" x14ac:dyDescent="0.2">
      <c r="R1037" s="17" t="s">
        <v>21</v>
      </c>
      <c r="S1037" s="18">
        <f>_xll.qlCalendarAdvance(Calendar,S1036,R1037,,Trigger)</f>
        <v>46651</v>
      </c>
      <c r="T1037" s="18">
        <f>_xll.qlCalendarAdvance(Calendar,T1036,R1037,"f",,Trigger)</f>
        <v>46651</v>
      </c>
      <c r="U1037" s="22">
        <f>IFERROR(_xll.qlIndexFixing($U$1,S1037,,Trigger),NA())</f>
        <v>1.9142131758407288E-2</v>
      </c>
      <c r="V1037" s="22">
        <f>IFERROR(_xll.qlIndexFixing($V$1,S1037,,Trigger),NA())</f>
        <v>1.9087393622623239E-2</v>
      </c>
      <c r="W1037" s="27">
        <f t="shared" si="16"/>
        <v>0.54738135784049291</v>
      </c>
    </row>
    <row r="1038" spans="18:23" x14ac:dyDescent="0.2">
      <c r="R1038" s="17" t="s">
        <v>21</v>
      </c>
      <c r="S1038" s="18">
        <f>_xll.qlCalendarAdvance(Calendar,S1037,R1038,,Trigger)</f>
        <v>46658</v>
      </c>
      <c r="T1038" s="18">
        <f>_xll.qlCalendarAdvance(Calendar,T1037,R1038,"f",,Trigger)</f>
        <v>46658</v>
      </c>
      <c r="U1038" s="22">
        <f>IFERROR(_xll.qlIndexFixing($U$1,S1038,,Trigger),NA())</f>
        <v>1.9156363578209934E-2</v>
      </c>
      <c r="V1038" s="22">
        <f>IFERROR(_xll.qlIndexFixing($V$1,S1038,,Trigger),NA())</f>
        <v>1.9095296208648804E-2</v>
      </c>
      <c r="W1038" s="27">
        <f t="shared" si="16"/>
        <v>0.61067369561129681</v>
      </c>
    </row>
    <row r="1039" spans="18:23" x14ac:dyDescent="0.2">
      <c r="R1039" s="17" t="s">
        <v>21</v>
      </c>
      <c r="S1039" s="18">
        <f>_xll.qlCalendarAdvance(Calendar,S1038,R1039,,Trigger)</f>
        <v>46665</v>
      </c>
      <c r="T1039" s="18">
        <f>_xll.qlCalendarAdvance(Calendar,T1038,R1039,"f",,Trigger)</f>
        <v>46665</v>
      </c>
      <c r="U1039" s="22">
        <f>IFERROR(_xll.qlIndexFixing($U$1,S1039,,Trigger),NA())</f>
        <v>1.9170062762636775E-2</v>
      </c>
      <c r="V1039" s="22">
        <f>IFERROR(_xll.qlIndexFixing($V$1,S1039,,Trigger),NA())</f>
        <v>1.9102968570834378E-2</v>
      </c>
      <c r="W1039" s="27">
        <f t="shared" si="16"/>
        <v>0.67094191802397063</v>
      </c>
    </row>
    <row r="1040" spans="18:23" x14ac:dyDescent="0.2">
      <c r="R1040" s="17" t="s">
        <v>21</v>
      </c>
      <c r="S1040" s="18">
        <f>_xll.qlCalendarAdvance(Calendar,S1039,R1040,,Trigger)</f>
        <v>46672</v>
      </c>
      <c r="T1040" s="18">
        <f>_xll.qlCalendarAdvance(Calendar,T1039,R1040,"f",,Trigger)</f>
        <v>46672</v>
      </c>
      <c r="U1040" s="22">
        <f>IFERROR(_xll.qlIndexFixing($U$1,S1040,,Trigger),NA())</f>
        <v>1.9183229311687811E-2</v>
      </c>
      <c r="V1040" s="22">
        <f>IFERROR(_xll.qlIndexFixing($V$1,S1040,,Trigger),NA())</f>
        <v>1.9110409925007232E-2</v>
      </c>
      <c r="W1040" s="27">
        <f t="shared" si="16"/>
        <v>0.72819386680578191</v>
      </c>
    </row>
    <row r="1041" spans="18:23" x14ac:dyDescent="0.2">
      <c r="R1041" s="17" t="s">
        <v>21</v>
      </c>
      <c r="S1041" s="18">
        <f>_xll.qlCalendarAdvance(Calendar,S1040,R1041,,Trigger)</f>
        <v>46679</v>
      </c>
      <c r="T1041" s="18">
        <f>_xll.qlCalendarAdvance(Calendar,T1040,R1041,"f",,Trigger)</f>
        <v>46679</v>
      </c>
      <c r="U1041" s="22">
        <f>IFERROR(_xll.qlIndexFixing($U$1,S1041,,Trigger),NA())</f>
        <v>1.9195863225123233E-2</v>
      </c>
      <c r="V1041" s="22">
        <f>IFERROR(_xll.qlIndexFixing($V$1,S1041,,Trigger),NA())</f>
        <v>1.9117619487794002E-2</v>
      </c>
      <c r="W1041" s="27">
        <f t="shared" si="16"/>
        <v>0.78243737329231067</v>
      </c>
    </row>
    <row r="1042" spans="18:23" x14ac:dyDescent="0.2">
      <c r="R1042" s="17" t="s">
        <v>21</v>
      </c>
      <c r="S1042" s="18">
        <f>_xll.qlCalendarAdvance(Calendar,S1041,R1042,,Trigger)</f>
        <v>46686</v>
      </c>
      <c r="T1042" s="18">
        <f>_xll.qlCalendarAdvance(Calendar,T1041,R1042,"f",,Trigger)</f>
        <v>46686</v>
      </c>
      <c r="U1042" s="22">
        <f>IFERROR(_xll.qlIndexFixing($U$1,S1042,,Trigger),NA())</f>
        <v>1.9207964503102914E-2</v>
      </c>
      <c r="V1042" s="22">
        <f>IFERROR(_xll.qlIndexFixing($V$1,S1042,,Trigger),NA())</f>
        <v>1.912459647502196E-2</v>
      </c>
      <c r="W1042" s="27">
        <f t="shared" si="16"/>
        <v>0.83368028080954559</v>
      </c>
    </row>
    <row r="1043" spans="18:23" x14ac:dyDescent="0.2">
      <c r="R1043" s="17" t="s">
        <v>21</v>
      </c>
      <c r="S1043" s="18">
        <f>_xll.qlCalendarAdvance(Calendar,S1042,R1043,,Trigger)</f>
        <v>46693</v>
      </c>
      <c r="T1043" s="18">
        <f>_xll.qlCalendarAdvance(Calendar,T1042,R1043,"f",,Trigger)</f>
        <v>46693</v>
      </c>
      <c r="U1043" s="22">
        <f>IFERROR(_xll.qlIndexFixing($U$1,S1043,,Trigger),NA())</f>
        <v>1.9219533145466983E-2</v>
      </c>
      <c r="V1043" s="22">
        <f>IFERROR(_xll.qlIndexFixing($V$1,S1043,,Trigger),NA())</f>
        <v>1.9131340103077932E-2</v>
      </c>
      <c r="W1043" s="27">
        <f t="shared" si="16"/>
        <v>0.88193042389050902</v>
      </c>
    </row>
    <row r="1044" spans="18:23" x14ac:dyDescent="0.2">
      <c r="R1044" s="17" t="s">
        <v>21</v>
      </c>
      <c r="S1044" s="18">
        <f>_xll.qlCalendarAdvance(Calendar,S1043,R1044,,Trigger)</f>
        <v>46700</v>
      </c>
      <c r="T1044" s="18">
        <f>_xll.qlCalendarAdvance(Calendar,T1043,R1044,"f",,Trigger)</f>
        <v>46700</v>
      </c>
      <c r="U1044" s="22">
        <f>IFERROR(_xll.qlIndexFixing($U$1,S1044,,Trigger),NA())</f>
        <v>1.9230569152215438E-2</v>
      </c>
      <c r="V1044" s="22">
        <f>IFERROR(_xll.qlIndexFixing($V$1,S1044,,Trigger),NA())</f>
        <v>1.9137849588108935E-2</v>
      </c>
      <c r="W1044" s="27">
        <f t="shared" si="16"/>
        <v>0.92719564106502617</v>
      </c>
    </row>
    <row r="1045" spans="18:23" x14ac:dyDescent="0.2">
      <c r="R1045" s="17" t="s">
        <v>21</v>
      </c>
      <c r="S1045" s="18">
        <f>_xll.qlCalendarAdvance(Calendar,S1044,R1045,,Trigger)</f>
        <v>46707</v>
      </c>
      <c r="T1045" s="18">
        <f>_xll.qlCalendarAdvance(Calendar,T1044,R1045,"f",,Trigger)</f>
        <v>46707</v>
      </c>
      <c r="U1045" s="22">
        <f>IFERROR(_xll.qlIndexFixing($U$1,S1045,,Trigger),NA())</f>
        <v>1.9241072523188407E-2</v>
      </c>
      <c r="V1045" s="22">
        <f>IFERROR(_xll.qlIndexFixing($V$1,S1045,,Trigger),NA())</f>
        <v>1.9144124146341923E-2</v>
      </c>
      <c r="W1045" s="27">
        <f t="shared" si="16"/>
        <v>0.96948376846484052</v>
      </c>
    </row>
    <row r="1046" spans="18:23" x14ac:dyDescent="0.2">
      <c r="R1046" s="17" t="s">
        <v>21</v>
      </c>
      <c r="S1046" s="18">
        <f>_xll.qlCalendarAdvance(Calendar,S1045,R1046,,Trigger)</f>
        <v>46714</v>
      </c>
      <c r="T1046" s="18">
        <f>_xll.qlCalendarAdvance(Calendar,T1045,R1046,"f",,Trigger)</f>
        <v>46714</v>
      </c>
      <c r="U1046" s="22">
        <f>IFERROR(_xll.qlIndexFixing($U$1,S1046,,Trigger),NA())</f>
        <v>1.9251043258465828E-2</v>
      </c>
      <c r="V1046" s="22">
        <f>IFERROR(_xll.qlIndexFixing($V$1,S1046,,Trigger),NA())</f>
        <v>1.9150162993843978E-2</v>
      </c>
      <c r="W1046" s="27">
        <f t="shared" si="16"/>
        <v>1.0088026462184985</v>
      </c>
    </row>
    <row r="1047" spans="18:23" x14ac:dyDescent="0.2">
      <c r="R1047" s="17" t="s">
        <v>21</v>
      </c>
      <c r="S1047" s="18">
        <f>_xll.qlCalendarAdvance(Calendar,S1046,R1047,,Trigger)</f>
        <v>46721</v>
      </c>
      <c r="T1047" s="18">
        <f>_xll.qlCalendarAdvance(Calendar,T1046,R1047,"f",,Trigger)</f>
        <v>46721</v>
      </c>
      <c r="U1047" s="22">
        <f>IFERROR(_xll.qlIndexFixing($U$1,S1047,,Trigger),NA())</f>
        <v>1.9260481357967763E-2</v>
      </c>
      <c r="V1047" s="22">
        <f>IFERROR(_xll.qlIndexFixing($V$1,S1047,,Trigger),NA())</f>
        <v>1.9155965346842052E-2</v>
      </c>
      <c r="W1047" s="27">
        <f t="shared" si="16"/>
        <v>1.0451601112571041</v>
      </c>
    </row>
    <row r="1048" spans="18:23" x14ac:dyDescent="0.2">
      <c r="R1048" s="17" t="s">
        <v>21</v>
      </c>
      <c r="S1048" s="18">
        <f>_xll.qlCalendarAdvance(Calendar,S1047,R1048,,Trigger)</f>
        <v>46728</v>
      </c>
      <c r="T1048" s="18">
        <f>_xll.qlCalendarAdvance(Calendar,T1047,R1048,"f",,Trigger)</f>
        <v>46728</v>
      </c>
      <c r="U1048" s="22">
        <f>IFERROR(_xll.qlIndexFixing($U$1,S1048,,Trigger),NA())</f>
        <v>1.9269386821614276E-2</v>
      </c>
      <c r="V1048" s="22">
        <f>IFERROR(_xll.qlIndexFixing($V$1,S1048,,Trigger),NA())</f>
        <v>1.9161530421643036E-2</v>
      </c>
      <c r="W1048" s="27">
        <f t="shared" si="16"/>
        <v>1.0785639997124008</v>
      </c>
    </row>
    <row r="1049" spans="18:23" x14ac:dyDescent="0.2">
      <c r="R1049" s="17" t="s">
        <v>21</v>
      </c>
      <c r="S1049" s="18">
        <f>_xll.qlCalendarAdvance(Calendar,S1048,R1049,,Trigger)</f>
        <v>46735</v>
      </c>
      <c r="T1049" s="18">
        <f>_xll.qlCalendarAdvance(Calendar,T1048,R1049,"f",,Trigger)</f>
        <v>46735</v>
      </c>
      <c r="U1049" s="22">
        <f>IFERROR(_xll.qlIndexFixing($U$1,S1049,,Trigger),NA())</f>
        <v>1.9277759649405368E-2</v>
      </c>
      <c r="V1049" s="22">
        <f>IFERROR(_xll.qlIndexFixing($V$1,S1049,,Trigger),NA())</f>
        <v>1.9166857434473883E-2</v>
      </c>
      <c r="W1049" s="27">
        <f t="shared" si="16"/>
        <v>1.1090221493148533</v>
      </c>
    </row>
    <row r="1050" spans="18:23" x14ac:dyDescent="0.2">
      <c r="R1050" s="17" t="s">
        <v>21</v>
      </c>
      <c r="S1050" s="18">
        <f>_xll.qlCalendarAdvance(Calendar,S1049,R1050,,Trigger)</f>
        <v>46742</v>
      </c>
      <c r="T1050" s="18">
        <f>_xll.qlCalendarAdvance(Calendar,T1049,R1050,"f",,Trigger)</f>
        <v>46742</v>
      </c>
      <c r="U1050" s="22">
        <f>IFERROR(_xll.qlIndexFixing($U$1,S1050,,Trigger),NA())</f>
        <v>1.9285599841261103E-2</v>
      </c>
      <c r="V1050" s="22">
        <f>IFERROR(_xll.qlIndexFixing($V$1,S1050,,Trigger),NA())</f>
        <v>1.9171945601241802E-2</v>
      </c>
      <c r="W1050" s="27">
        <f t="shared" si="16"/>
        <v>1.136542400193008</v>
      </c>
    </row>
    <row r="1051" spans="18:23" x14ac:dyDescent="0.2">
      <c r="R1051" s="17" t="s">
        <v>21</v>
      </c>
      <c r="S1051" s="18">
        <f>_xll.qlCalendarAdvance(Calendar,S1050,R1051,,Trigger)</f>
        <v>46749</v>
      </c>
      <c r="T1051" s="18">
        <f>_xll.qlCalendarAdvance(Calendar,T1050,R1051,"f",,Trigger)</f>
        <v>46749</v>
      </c>
      <c r="U1051" s="22">
        <f>IFERROR(_xll.qlIndexFixing($U$1,S1051,,Trigger),NA())</f>
        <v>1.929290739718148E-2</v>
      </c>
      <c r="V1051" s="22">
        <f>IFERROR(_xll.qlIndexFixing($V$1,S1051,,Trigger),NA())</f>
        <v>1.9176794138333619E-2</v>
      </c>
      <c r="W1051" s="27">
        <f t="shared" si="16"/>
        <v>1.1611325884786083</v>
      </c>
    </row>
    <row r="1052" spans="18:23" x14ac:dyDescent="0.2">
      <c r="R1052" s="17" t="s">
        <v>21</v>
      </c>
      <c r="S1052" s="18">
        <f>_xll.qlCalendarAdvance(Calendar,S1051,R1052,,Trigger)</f>
        <v>46756</v>
      </c>
      <c r="T1052" s="18">
        <f>_xll.qlCalendarAdvance(Calendar,T1051,R1052,"f",,Trigger)</f>
        <v>46756</v>
      </c>
      <c r="U1052" s="22">
        <f>IFERROR(_xll.qlIndexFixing($U$1,S1052,,Trigger),NA())</f>
        <v>1.92996823171665E-2</v>
      </c>
      <c r="V1052" s="22">
        <f>IFERROR(_xll.qlIndexFixing($V$1,S1052,,Trigger),NA())</f>
        <v>1.9181402261976288E-2</v>
      </c>
      <c r="W1052" s="27">
        <f t="shared" si="16"/>
        <v>1.182800551902119</v>
      </c>
    </row>
    <row r="1053" spans="18:23" x14ac:dyDescent="0.2">
      <c r="R1053" s="17" t="s">
        <v>21</v>
      </c>
      <c r="S1053" s="18">
        <f>_xll.qlCalendarAdvance(Calendar,S1052,R1053,,Trigger)</f>
        <v>46763</v>
      </c>
      <c r="T1053" s="18">
        <f>_xll.qlCalendarAdvance(Calendar,T1052,R1053,"f",,Trigger)</f>
        <v>46763</v>
      </c>
      <c r="U1053" s="22">
        <f>IFERROR(_xll.qlIndexFixing($U$1,S1053,,Trigger),NA())</f>
        <v>1.930592460105629E-2</v>
      </c>
      <c r="V1053" s="22">
        <f>IFERROR(_xll.qlIndexFixing($V$1,S1053,,Trigger),NA())</f>
        <v>1.918576918823689E-2</v>
      </c>
      <c r="W1053" s="27">
        <f t="shared" si="16"/>
        <v>1.2015541281940045</v>
      </c>
    </row>
    <row r="1054" spans="18:23" x14ac:dyDescent="0.2">
      <c r="R1054" s="17" t="s">
        <v>21</v>
      </c>
      <c r="S1054" s="18">
        <f>_xll.qlCalendarAdvance(Calendar,S1053,R1054,,Trigger)</f>
        <v>46770</v>
      </c>
      <c r="T1054" s="18">
        <f>_xll.qlCalendarAdvance(Calendar,T1053,R1054,"f",,Trigger)</f>
        <v>46770</v>
      </c>
      <c r="U1054" s="22">
        <f>IFERROR(_xll.qlIndexFixing($U$1,S1054,,Trigger),NA())</f>
        <v>1.9311634249010723E-2</v>
      </c>
      <c r="V1054" s="22">
        <f>IFERROR(_xll.qlIndexFixing($V$1,S1054,,Trigger),NA())</f>
        <v>1.918989413350225E-2</v>
      </c>
      <c r="W1054" s="27">
        <f t="shared" si="16"/>
        <v>1.2174011550847297</v>
      </c>
    </row>
    <row r="1055" spans="18:23" x14ac:dyDescent="0.2">
      <c r="R1055" s="17" t="s">
        <v>21</v>
      </c>
      <c r="S1055" s="18">
        <f>_xll.qlCalendarAdvance(Calendar,S1054,R1055,,Trigger)</f>
        <v>46777</v>
      </c>
      <c r="T1055" s="18">
        <f>_xll.qlCalendarAdvance(Calendar,T1054,R1055,"f",,Trigger)</f>
        <v>46777</v>
      </c>
      <c r="U1055" s="22">
        <f>IFERROR(_xll.qlIndexFixing($U$1,S1055,,Trigger),NA())</f>
        <v>1.9316811260869926E-2</v>
      </c>
      <c r="V1055" s="22">
        <f>IFERROR(_xll.qlIndexFixing($V$1,S1055,,Trigger),NA())</f>
        <v>1.9193776313759514E-2</v>
      </c>
      <c r="W1055" s="27">
        <f t="shared" si="16"/>
        <v>1.2303494711041196</v>
      </c>
    </row>
    <row r="1056" spans="18:23" x14ac:dyDescent="0.2">
      <c r="R1056" s="17" t="s">
        <v>21</v>
      </c>
      <c r="S1056" s="18">
        <f>_xll.qlCalendarAdvance(Calendar,S1055,R1056,,Trigger)</f>
        <v>46784</v>
      </c>
      <c r="T1056" s="18">
        <f>_xll.qlCalendarAdvance(Calendar,T1055,R1056,"f",,Trigger)</f>
        <v>46784</v>
      </c>
      <c r="U1056" s="22">
        <f>IFERROR(_xll.qlIndexFixing($U$1,S1056,,Trigger),NA())</f>
        <v>1.93214556366339E-2</v>
      </c>
      <c r="V1056" s="22">
        <f>IFERROR(_xll.qlIndexFixing($V$1,S1056,,Trigger),NA())</f>
        <v>1.9197414945315572E-2</v>
      </c>
      <c r="W1056" s="27">
        <f t="shared" si="16"/>
        <v>1.2404069131832784</v>
      </c>
    </row>
    <row r="1057" spans="18:23" x14ac:dyDescent="0.2">
      <c r="R1057" s="17" t="s">
        <v>21</v>
      </c>
      <c r="S1057" s="18">
        <f>_xll.qlCalendarAdvance(Calendar,S1056,R1057,,Trigger)</f>
        <v>46791</v>
      </c>
      <c r="T1057" s="18">
        <f>_xll.qlCalendarAdvance(Calendar,T1056,R1057,"f",,Trigger)</f>
        <v>46791</v>
      </c>
      <c r="U1057" s="22">
        <f>IFERROR(_xll.qlIndexFixing($U$1,S1057,,Trigger),NA())</f>
        <v>1.9325567376302644E-2</v>
      </c>
      <c r="V1057" s="22">
        <f>IFERROR(_xll.qlIndexFixing($V$1,S1057,,Trigger),NA())</f>
        <v>1.9200809244317441E-2</v>
      </c>
      <c r="W1057" s="27">
        <f t="shared" si="16"/>
        <v>1.2475813198520314</v>
      </c>
    </row>
    <row r="1058" spans="18:23" x14ac:dyDescent="0.2">
      <c r="R1058" s="17" t="s">
        <v>21</v>
      </c>
      <c r="S1058" s="18">
        <f>_xll.qlCalendarAdvance(Calendar,S1057,R1058,,Trigger)</f>
        <v>46798</v>
      </c>
      <c r="T1058" s="18">
        <f>_xll.qlCalendarAdvance(Calendar,T1057,R1058,"f",,Trigger)</f>
        <v>46798</v>
      </c>
      <c r="U1058" s="22">
        <f>IFERROR(_xll.qlIndexFixing($U$1,S1058,,Trigger),NA())</f>
        <v>1.9329146479876158E-2</v>
      </c>
      <c r="V1058" s="22">
        <f>IFERROR(_xll.qlIndexFixing($V$1,S1058,,Trigger),NA())</f>
        <v>1.920395842707201E-2</v>
      </c>
      <c r="W1058" s="27">
        <f t="shared" si="16"/>
        <v>1.2518805280414824</v>
      </c>
    </row>
    <row r="1059" spans="18:23" x14ac:dyDescent="0.2">
      <c r="R1059" s="17" t="s">
        <v>21</v>
      </c>
      <c r="S1059" s="18">
        <f>_xll.qlCalendarAdvance(Calendar,S1058,R1059,,Trigger)</f>
        <v>46805</v>
      </c>
      <c r="T1059" s="18">
        <f>_xll.qlCalendarAdvance(Calendar,T1058,R1059,"f",,Trigger)</f>
        <v>46805</v>
      </c>
      <c r="U1059" s="22">
        <f>IFERROR(_xll.qlIndexFixing($U$1,S1059,,Trigger),NA())</f>
        <v>1.9332192947274507E-2</v>
      </c>
      <c r="V1059" s="22">
        <f>IFERROR(_xll.qlIndexFixing($V$1,S1059,,Trigger),NA())</f>
        <v>1.9206861709566425E-2</v>
      </c>
      <c r="W1059" s="27">
        <f t="shared" si="16"/>
        <v>1.2533123770808174</v>
      </c>
    </row>
    <row r="1060" spans="18:23" x14ac:dyDescent="0.2">
      <c r="R1060" s="17" t="s">
        <v>21</v>
      </c>
      <c r="S1060" s="18">
        <f>_xll.qlCalendarAdvance(Calendar,S1059,R1060,,Trigger)</f>
        <v>46812</v>
      </c>
      <c r="T1060" s="18">
        <f>_xll.qlCalendarAdvance(Calendar,T1059,R1060,"f",,Trigger)</f>
        <v>46812</v>
      </c>
      <c r="U1060" s="22">
        <f>IFERROR(_xll.qlIndexFixing($U$1,S1060,,Trigger),NA())</f>
        <v>1.933470677849769E-2</v>
      </c>
      <c r="V1060" s="22">
        <f>IFERROR(_xll.qlIndexFixing($V$1,S1060,,Trigger),NA())</f>
        <v>1.9209518308107576E-2</v>
      </c>
      <c r="W1060" s="27">
        <f t="shared" si="16"/>
        <v>1.2518847039011405</v>
      </c>
    </row>
    <row r="1061" spans="18:23" x14ac:dyDescent="0.2">
      <c r="R1061" s="17" t="s">
        <v>21</v>
      </c>
      <c r="S1061" s="18">
        <f>_xll.qlCalendarAdvance(Calendar,S1060,R1061,,Trigger)</f>
        <v>46819</v>
      </c>
      <c r="T1061" s="18">
        <f>_xll.qlCalendarAdvance(Calendar,T1060,R1061,"f",,Trigger)</f>
        <v>46819</v>
      </c>
      <c r="U1061" s="22">
        <f>IFERROR(_xll.qlIndexFixing($U$1,S1061,,Trigger),NA())</f>
        <v>1.9336687973625644E-2</v>
      </c>
      <c r="V1061" s="22">
        <f>IFERROR(_xll.qlIndexFixing($V$1,S1061,,Trigger),NA())</f>
        <v>1.9211927439002352E-2</v>
      </c>
      <c r="W1061" s="27">
        <f t="shared" si="16"/>
        <v>1.2476053462329162</v>
      </c>
    </row>
    <row r="1062" spans="18:23" x14ac:dyDescent="0.2">
      <c r="R1062" s="17" t="s">
        <v>21</v>
      </c>
      <c r="S1062" s="18">
        <f>_xll.qlCalendarAdvance(Calendar,S1061,R1062,,Trigger)</f>
        <v>46826</v>
      </c>
      <c r="T1062" s="18">
        <f>_xll.qlCalendarAdvance(Calendar,T1061,R1062,"f",,Trigger)</f>
        <v>46826</v>
      </c>
      <c r="U1062" s="22">
        <f>IFERROR(_xll.qlIndexFixing($U$1,S1062,,Trigger),NA())</f>
        <v>1.9338136532578432E-2</v>
      </c>
      <c r="V1062" s="22">
        <f>IFERROR(_xll.qlIndexFixing($V$1,S1062,,Trigger),NA())</f>
        <v>1.9214088318317835E-2</v>
      </c>
      <c r="W1062" s="27">
        <f t="shared" si="16"/>
        <v>1.2404821426059698</v>
      </c>
    </row>
    <row r="1063" spans="18:23" x14ac:dyDescent="0.2">
      <c r="R1063" s="17" t="s">
        <v>21</v>
      </c>
      <c r="S1063" s="18">
        <f>_xll.qlCalendarAdvance(Calendar,S1062,R1063,,Trigger)</f>
        <v>46833</v>
      </c>
      <c r="T1063" s="18">
        <f>_xll.qlCalendarAdvance(Calendar,T1062,R1063,"f",,Trigger)</f>
        <v>46833</v>
      </c>
      <c r="U1063" s="22">
        <f>IFERROR(_xll.qlIndexFixing($U$1,S1063,,Trigger),NA())</f>
        <v>1.9339052455276118E-2</v>
      </c>
      <c r="V1063" s="22">
        <f>IFERROR(_xll.qlIndexFixing($V$1,S1063,,Trigger),NA())</f>
        <v>1.9216000162280977E-2</v>
      </c>
      <c r="W1063" s="27">
        <f t="shared" si="16"/>
        <v>1.2305229299514053</v>
      </c>
    </row>
    <row r="1064" spans="18:23" x14ac:dyDescent="0.2">
      <c r="R1064" s="17" t="s">
        <v>21</v>
      </c>
      <c r="S1064" s="18">
        <f>_xll.qlCalendarAdvance(Calendar,S1063,R1064,,Trigger)</f>
        <v>46840</v>
      </c>
      <c r="T1064" s="18">
        <f>_xll.qlCalendarAdvance(Calendar,T1063,R1064,"f",,Trigger)</f>
        <v>46840</v>
      </c>
      <c r="U1064" s="22">
        <f>IFERROR(_xll.qlIndexFixing($U$1,S1064,,Trigger),NA())</f>
        <v>1.9339435741878575E-2</v>
      </c>
      <c r="V1064" s="22">
        <f>IFERROR(_xll.qlIndexFixing($V$1,S1064,,Trigger),NA())</f>
        <v>1.9217662187038798E-2</v>
      </c>
      <c r="W1064" s="27">
        <f t="shared" si="16"/>
        <v>1.2177355483977692</v>
      </c>
    </row>
    <row r="1065" spans="18:23" x14ac:dyDescent="0.2">
      <c r="R1065" s="17" t="s">
        <v>21</v>
      </c>
      <c r="S1065" s="18">
        <f>_xll.qlCalendarAdvance(Calendar,S1064,R1065,,Trigger)</f>
        <v>46847</v>
      </c>
      <c r="T1065" s="18">
        <f>_xll.qlCalendarAdvance(Calendar,T1064,R1065,"f",,Trigger)</f>
        <v>46847</v>
      </c>
      <c r="U1065" s="22">
        <f>IFERROR(_xll.qlIndexFixing($U$1,S1065,,Trigger),NA())</f>
        <v>1.9339286392225929E-2</v>
      </c>
      <c r="V1065" s="22">
        <f>IFERROR(_xll.qlIndexFixing($V$1,S1065,,Trigger),NA())</f>
        <v>1.9219073608818249E-2</v>
      </c>
      <c r="W1065" s="27">
        <f t="shared" si="16"/>
        <v>1.2021278340768049</v>
      </c>
    </row>
    <row r="1066" spans="18:23" x14ac:dyDescent="0.2">
      <c r="R1066" s="17" t="s">
        <v>21</v>
      </c>
      <c r="S1066" s="18">
        <f>_xll.qlCalendarAdvance(Calendar,S1065,R1066,,Trigger)</f>
        <v>46854</v>
      </c>
      <c r="T1066" s="18">
        <f>_xll.qlCalendarAdvance(Calendar,T1065,R1066,"f",,Trigger)</f>
        <v>46854</v>
      </c>
      <c r="U1066" s="22">
        <f>IFERROR(_xll.qlIndexFixing($U$1,S1066,,Trigger),NA())</f>
        <v>1.9338604406478055E-2</v>
      </c>
      <c r="V1066" s="22">
        <f>IFERROR(_xll.qlIndexFixing($V$1,S1066,,Trigger),NA())</f>
        <v>1.9220233643926221E-2</v>
      </c>
      <c r="W1066" s="27">
        <f t="shared" si="16"/>
        <v>1.1837076255183376</v>
      </c>
    </row>
    <row r="1067" spans="18:23" x14ac:dyDescent="0.2">
      <c r="R1067" s="17" t="s">
        <v>21</v>
      </c>
      <c r="S1067" s="18">
        <f>_xll.qlCalendarAdvance(Calendar,S1066,R1067,,Trigger)</f>
        <v>46861</v>
      </c>
      <c r="T1067" s="18">
        <f>_xll.qlCalendarAdvance(Calendar,T1066,R1067,"f",,Trigger)</f>
        <v>46861</v>
      </c>
      <c r="U1067" s="22">
        <f>IFERROR(_xll.qlIndexFixing($U$1,S1067,,Trigger),NA())</f>
        <v>1.9337389784555015E-2</v>
      </c>
      <c r="V1067" s="22">
        <f>IFERROR(_xll.qlIndexFixing($V$1,S1067,,Trigger),NA())</f>
        <v>1.9221141508509731E-2</v>
      </c>
      <c r="W1067" s="27">
        <f t="shared" si="16"/>
        <v>1.1624827604528321</v>
      </c>
    </row>
    <row r="1068" spans="18:23" x14ac:dyDescent="0.2">
      <c r="R1068" s="17" t="s">
        <v>21</v>
      </c>
      <c r="S1068" s="18">
        <f>_xll.qlCalendarAdvance(Calendar,S1067,R1068,,Trigger)</f>
        <v>46868</v>
      </c>
      <c r="T1068" s="18">
        <f>_xll.qlCalendarAdvance(Calendar,T1067,R1068,"f",,Trigger)</f>
        <v>46868</v>
      </c>
      <c r="U1068" s="22">
        <f>IFERROR(_xll.qlIndexFixing($U$1,S1068,,Trigger),NA())</f>
        <v>1.9335642526376873E-2</v>
      </c>
      <c r="V1068" s="22">
        <f>IFERROR(_xll.qlIndexFixing($V$1,S1068,,Trigger),NA())</f>
        <v>1.9221796418715797E-2</v>
      </c>
      <c r="W1068" s="27">
        <f t="shared" si="16"/>
        <v>1.1384610766107528</v>
      </c>
    </row>
    <row r="1069" spans="18:23" x14ac:dyDescent="0.2">
      <c r="R1069" s="17" t="s">
        <v>21</v>
      </c>
      <c r="S1069" s="18">
        <f>_xll.qlCalendarAdvance(Calendar,S1068,R1069,,Trigger)</f>
        <v>46875</v>
      </c>
      <c r="T1069" s="18">
        <f>_xll.qlCalendarAdvance(Calendar,T1068,R1069,"f",,Trigger)</f>
        <v>46875</v>
      </c>
      <c r="U1069" s="22">
        <f>IFERROR(_xll.qlIndexFixing($U$1,S1069,,Trigger),NA())</f>
        <v>1.9333362632103501E-2</v>
      </c>
      <c r="V1069" s="22">
        <f>IFERROR(_xll.qlIndexFixing($V$1,S1069,,Trigger),NA())</f>
        <v>1.9222197590691437E-2</v>
      </c>
      <c r="W1069" s="27">
        <f t="shared" si="16"/>
        <v>1.1116504141206462</v>
      </c>
    </row>
    <row r="1070" spans="18:23" x14ac:dyDescent="0.2">
      <c r="R1070" s="17" t="s">
        <v>21</v>
      </c>
      <c r="S1070" s="18">
        <f>_xll.qlCalendarAdvance(Calendar,S1069,R1070,,Trigger)</f>
        <v>46882</v>
      </c>
      <c r="T1070" s="18">
        <f>_xll.qlCalendarAdvance(Calendar,T1069,R1070,"f",,Trigger)</f>
        <v>46882</v>
      </c>
      <c r="U1070" s="22">
        <f>IFERROR(_xll.qlIndexFixing($U$1,S1070,,Trigger),NA())</f>
        <v>1.9330550101575028E-2</v>
      </c>
      <c r="V1070" s="22">
        <f>IFERROR(_xll.qlIndexFixing($V$1,S1070,,Trigger),NA())</f>
        <v>1.9222344240743539E-2</v>
      </c>
      <c r="W1070" s="27">
        <f t="shared" si="16"/>
        <v>1.0820586083148953</v>
      </c>
    </row>
    <row r="1071" spans="18:23" x14ac:dyDescent="0.2">
      <c r="R1071" s="17" t="s">
        <v>21</v>
      </c>
      <c r="S1071" s="18">
        <f>_xll.qlCalendarAdvance(Calendar,S1070,R1071,,Trigger)</f>
        <v>46889</v>
      </c>
      <c r="T1071" s="18">
        <f>_xll.qlCalendarAdvance(Calendar,T1070,R1071,"f",,Trigger)</f>
        <v>46889</v>
      </c>
      <c r="U1071" s="22">
        <f>IFERROR(_xll.qlIndexFixing($U$1,S1071,,Trigger),NA())</f>
        <v>1.9327204935031261E-2</v>
      </c>
      <c r="V1071" s="22">
        <f>IFERROR(_xll.qlIndexFixing($V$1,S1071,,Trigger),NA())</f>
        <v>1.9222235585099057E-2</v>
      </c>
      <c r="W1071" s="27">
        <f t="shared" si="16"/>
        <v>1.0496934993220464</v>
      </c>
    </row>
    <row r="1072" spans="18:23" x14ac:dyDescent="0.2">
      <c r="R1072" s="17" t="s">
        <v>21</v>
      </c>
      <c r="S1072" s="18">
        <f>_xll.qlCalendarAdvance(Calendar,S1071,R1072,,Trigger)</f>
        <v>46896</v>
      </c>
      <c r="T1072" s="18">
        <f>_xll.qlCalendarAdvance(Calendar,T1071,R1072,"f",,Trigger)</f>
        <v>46896</v>
      </c>
      <c r="U1072" s="22">
        <f>IFERROR(_xll.qlIndexFixing($U$1,S1072,,Trigger),NA())</f>
        <v>1.9323327132312329E-2</v>
      </c>
      <c r="V1072" s="22">
        <f>IFERROR(_xll.qlIndexFixing($V$1,S1072,,Trigger),NA())</f>
        <v>1.9221870839905009E-2</v>
      </c>
      <c r="W1072" s="27">
        <f t="shared" si="16"/>
        <v>1.0145629240732035</v>
      </c>
    </row>
    <row r="1073" spans="18:23" x14ac:dyDescent="0.2">
      <c r="R1073" s="17" t="s">
        <v>21</v>
      </c>
      <c r="S1073" s="18">
        <f>_xll.qlCalendarAdvance(Calendar,S1072,R1073,,Trigger)</f>
        <v>46903</v>
      </c>
      <c r="T1073" s="18">
        <f>_xll.qlCalendarAdvance(Calendar,T1072,R1073,"f",,Trigger)</f>
        <v>46903</v>
      </c>
      <c r="U1073" s="22">
        <f>IFERROR(_xll.qlIndexFixing($U$1,S1073,,Trigger),NA())</f>
        <v>1.9318916693418231E-2</v>
      </c>
      <c r="V1073" s="22">
        <f>IFERROR(_xll.qlIndexFixing($V$1,S1073,,Trigger),NA())</f>
        <v>1.9221249221308412E-2</v>
      </c>
      <c r="W1073" s="27">
        <f t="shared" si="16"/>
        <v>0.97667472109819187</v>
      </c>
    </row>
    <row r="1074" spans="18:23" x14ac:dyDescent="0.2">
      <c r="R1074" s="17" t="s">
        <v>21</v>
      </c>
      <c r="S1074" s="18">
        <f>_xll.qlCalendarAdvance(Calendar,S1073,R1074,,Trigger)</f>
        <v>46910</v>
      </c>
      <c r="T1074" s="18">
        <f>_xll.qlCalendarAdvance(Calendar,T1073,R1074,"f",,Trigger)</f>
        <v>46910</v>
      </c>
      <c r="U1074" s="22">
        <f>IFERROR(_xll.qlIndexFixing($U$1,S1074,,Trigger),NA())</f>
        <v>1.931397361850884E-2</v>
      </c>
      <c r="V1074" s="22">
        <f>IFERROR(_xll.qlIndexFixing($V$1,S1074,,Trigger),NA())</f>
        <v>1.9220369945616156E-2</v>
      </c>
      <c r="W1074" s="27">
        <f t="shared" si="16"/>
        <v>0.93603672892683676</v>
      </c>
    </row>
    <row r="1075" spans="18:23" x14ac:dyDescent="0.2">
      <c r="R1075" s="17" t="s">
        <v>21</v>
      </c>
      <c r="S1075" s="18">
        <f>_xll.qlCalendarAdvance(Calendar,S1074,R1075,,Trigger)</f>
        <v>46917</v>
      </c>
      <c r="T1075" s="18">
        <f>_xll.qlCalendarAdvance(Calendar,T1074,R1075,"f",,Trigger)</f>
        <v>46917</v>
      </c>
      <c r="U1075" s="22">
        <f>IFERROR(_xll.qlIndexFixing($U$1,S1075,,Trigger),NA())</f>
        <v>1.9308497907504218E-2</v>
      </c>
      <c r="V1075" s="22">
        <f>IFERROR(_xll.qlIndexFixing($V$1,S1075,,Trigger),NA())</f>
        <v>1.9219232228975258E-2</v>
      </c>
      <c r="W1075" s="27">
        <f t="shared" si="16"/>
        <v>0.89265678528960279</v>
      </c>
    </row>
    <row r="1076" spans="18:23" x14ac:dyDescent="0.2">
      <c r="R1076" s="17" t="s">
        <v>21</v>
      </c>
      <c r="S1076" s="18">
        <f>_xll.qlCalendarAdvance(Calendar,S1075,R1076,,Trigger)</f>
        <v>46924</v>
      </c>
      <c r="T1076" s="18">
        <f>_xll.qlCalendarAdvance(Calendar,T1075,R1076,"f",,Trigger)</f>
        <v>46924</v>
      </c>
      <c r="U1076" s="22">
        <f>IFERROR(_xll.qlIndexFixing($U$1,S1076,,Trigger),NA())</f>
        <v>1.9302489560484304E-2</v>
      </c>
      <c r="V1076" s="22">
        <f>IFERROR(_xll.qlIndexFixing($V$1,S1076,,Trigger),NA())</f>
        <v>1.9217835287612672E-2</v>
      </c>
      <c r="W1076" s="27">
        <f t="shared" si="16"/>
        <v>0.8465427287163152</v>
      </c>
    </row>
    <row r="1077" spans="18:23" x14ac:dyDescent="0.2">
      <c r="R1077" s="17" t="s">
        <v>21</v>
      </c>
      <c r="S1077" s="18">
        <f>_xll.qlCalendarAdvance(Calendar,S1076,R1077,,Trigger)</f>
        <v>46931</v>
      </c>
      <c r="T1077" s="18">
        <f>_xll.qlCalendarAdvance(Calendar,T1076,R1077,"f",,Trigger)</f>
        <v>46931</v>
      </c>
      <c r="U1077" s="22">
        <f>IFERROR(_xll.qlIndexFixing($U$1,S1077,,Trigger),NA())</f>
        <v>1.9295948577449096E-2</v>
      </c>
      <c r="V1077" s="22">
        <f>IFERROR(_xll.qlIndexFixing($V$1,S1077,,Trigger),NA())</f>
        <v>1.9216178337755352E-2</v>
      </c>
      <c r="W1077" s="27">
        <f t="shared" si="16"/>
        <v>0.79770239693743861</v>
      </c>
    </row>
    <row r="1078" spans="18:23" x14ac:dyDescent="0.2">
      <c r="R1078" s="17" t="s">
        <v>21</v>
      </c>
      <c r="S1078" s="18">
        <f>_xll.qlCalendarAdvance(Calendar,S1077,R1078,,Trigger)</f>
        <v>46938</v>
      </c>
      <c r="T1078" s="18">
        <f>_xll.qlCalendarAdvance(Calendar,T1077,R1078,"f",,Trigger)</f>
        <v>46938</v>
      </c>
      <c r="U1078" s="22">
        <f>IFERROR(_xll.qlIndexFixing($U$1,S1078,,Trigger),NA())</f>
        <v>1.9288874958398594E-2</v>
      </c>
      <c r="V1078" s="22">
        <f>IFERROR(_xll.qlIndexFixing($V$1,S1078,,Trigger),NA())</f>
        <v>1.9214260595550314E-2</v>
      </c>
      <c r="W1078" s="27">
        <f t="shared" si="16"/>
        <v>0.74614362848279825</v>
      </c>
    </row>
    <row r="1079" spans="18:23" x14ac:dyDescent="0.2">
      <c r="R1079" s="17" t="s">
        <v>21</v>
      </c>
      <c r="S1079" s="18">
        <f>_xll.qlCalendarAdvance(Calendar,S1078,R1079,,Trigger)</f>
        <v>46945</v>
      </c>
      <c r="T1079" s="18">
        <f>_xll.qlCalendarAdvance(Calendar,T1078,R1079,"f",,Trigger)</f>
        <v>46945</v>
      </c>
      <c r="U1079" s="22">
        <f>IFERROR(_xll.qlIndexFixing($U$1,S1079,,Trigger),NA())</f>
        <v>1.9281268703412735E-2</v>
      </c>
      <c r="V1079" s="22">
        <f>IFERROR(_xll.qlIndexFixing($V$1,S1079,,Trigger),NA())</f>
        <v>1.9212081277224513E-2</v>
      </c>
      <c r="W1079" s="27">
        <f t="shared" si="16"/>
        <v>0.69187426188221934</v>
      </c>
    </row>
    <row r="1080" spans="18:23" x14ac:dyDescent="0.2">
      <c r="R1080" s="17" t="s">
        <v>21</v>
      </c>
      <c r="S1080" s="18">
        <f>_xll.qlCalendarAdvance(Calendar,S1079,R1080,,Trigger)</f>
        <v>46952</v>
      </c>
      <c r="T1080" s="18">
        <f>_xll.qlCalendarAdvance(Calendar,T1079,R1080,"f",,Trigger)</f>
        <v>46952</v>
      </c>
      <c r="U1080" s="22">
        <f>IFERROR(_xll.qlIndexFixing($U$1,S1080,,Trigger),NA())</f>
        <v>1.9273129812411582E-2</v>
      </c>
      <c r="V1080" s="22">
        <f>IFERROR(_xll.qlIndexFixing($V$1,S1080,,Trigger),NA())</f>
        <v>1.9209639599004902E-2</v>
      </c>
      <c r="W1080" s="27">
        <f t="shared" si="16"/>
        <v>0.63490213406680596</v>
      </c>
    </row>
    <row r="1081" spans="18:23" x14ac:dyDescent="0.2">
      <c r="R1081" s="17" t="s">
        <v>21</v>
      </c>
      <c r="S1081" s="18">
        <f>_xll.qlCalendarAdvance(Calendar,S1080,R1081,,Trigger)</f>
        <v>46959</v>
      </c>
      <c r="T1081" s="18">
        <f>_xll.qlCalendarAdvance(Calendar,T1080,R1081,"f",,Trigger)</f>
        <v>46959</v>
      </c>
      <c r="U1081" s="22">
        <f>IFERROR(_xll.qlIndexFixing($U$1,S1081,,Trigger),NA())</f>
        <v>1.9264458285634944E-2</v>
      </c>
      <c r="V1081" s="22">
        <f>IFERROR(_xll.qlIndexFixing($V$1,S1081,,Trigger),NA())</f>
        <v>1.9206934777038498E-2</v>
      </c>
      <c r="W1081" s="27">
        <f t="shared" si="16"/>
        <v>0.57523508596446504</v>
      </c>
    </row>
    <row r="1082" spans="18:23" x14ac:dyDescent="0.2">
      <c r="R1082" s="17" t="s">
        <v>21</v>
      </c>
      <c r="S1082" s="18">
        <f>_xll.qlCalendarAdvance(Calendar,S1081,R1082,,Trigger)</f>
        <v>46966</v>
      </c>
      <c r="T1082" s="18">
        <f>_xll.qlCalendarAdvance(Calendar,T1081,R1082,"f",,Trigger)</f>
        <v>46966</v>
      </c>
      <c r="U1082" s="22">
        <f>IFERROR(_xll.qlIndexFixing($U$1,S1082,,Trigger),NA())</f>
        <v>1.9255254122922949E-2</v>
      </c>
      <c r="V1082" s="22">
        <f>IFERROR(_xll.qlIndexFixing($V$1,S1082,,Trigger),NA())</f>
        <v>1.9203966027632191E-2</v>
      </c>
      <c r="W1082" s="27">
        <f t="shared" si="16"/>
        <v>0.51288095290757951</v>
      </c>
    </row>
    <row r="1083" spans="18:23" x14ac:dyDescent="0.2">
      <c r="R1083" s="17" t="s">
        <v>21</v>
      </c>
      <c r="S1083" s="18">
        <f>_xll.qlCalendarAdvance(Calendar,S1082,R1083,,Trigger)</f>
        <v>46973</v>
      </c>
      <c r="T1083" s="18">
        <f>_xll.qlCalendarAdvance(Calendar,T1082,R1083,"f",,Trigger)</f>
        <v>46973</v>
      </c>
      <c r="U1083" s="22">
        <f>IFERROR(_xll.qlIndexFixing($U$1,S1083,,Trigger),NA())</f>
        <v>1.9245517324435468E-2</v>
      </c>
      <c r="V1083" s="22">
        <f>IFERROR(_xll.qlIndexFixing($V$1,S1083,,Trigger),NA())</f>
        <v>1.9200732566932999E-2</v>
      </c>
      <c r="W1083" s="27">
        <f t="shared" si="16"/>
        <v>0.44784757502469574</v>
      </c>
    </row>
    <row r="1084" spans="18:23" x14ac:dyDescent="0.2">
      <c r="R1084" s="17" t="s">
        <v>21</v>
      </c>
      <c r="S1084" s="18">
        <f>_xll.qlCalendarAdvance(Calendar,S1083,R1084,,Trigger)</f>
        <v>46980</v>
      </c>
      <c r="T1084" s="18">
        <f>_xll.qlCalendarAdvance(Calendar,T1083,R1084,"f",,Trigger)</f>
        <v>46980</v>
      </c>
      <c r="U1084" s="22">
        <f>IFERROR(_xll.qlIndexFixing($U$1,S1084,,Trigger),NA())</f>
        <v>1.9235247890252438E-2</v>
      </c>
      <c r="V1084" s="22">
        <f>IFERROR(_xll.qlIndexFixing($V$1,S1084,,Trigger),NA())</f>
        <v>1.9197233611167874E-2</v>
      </c>
      <c r="W1084" s="27">
        <f t="shared" si="16"/>
        <v>0.38014279084563896</v>
      </c>
    </row>
    <row r="1085" spans="18:23" x14ac:dyDescent="0.2">
      <c r="R1085" s="17" t="s">
        <v>21</v>
      </c>
      <c r="S1085" s="18">
        <f>_xll.qlCalendarAdvance(Calendar,S1084,R1085,,Trigger)</f>
        <v>46987</v>
      </c>
      <c r="T1085" s="18">
        <f>_xll.qlCalendarAdvance(Calendar,T1084,R1085,"f",,Trigger)</f>
        <v>46987</v>
      </c>
      <c r="U1085" s="22">
        <f>IFERROR(_xll.qlIndexFixing($U$1,S1085,,Trigger),NA())</f>
        <v>1.9224445820293923E-2</v>
      </c>
      <c r="V1085" s="22">
        <f>IFERROR(_xll.qlIndexFixing($V$1,S1085,,Trigger),NA())</f>
        <v>1.9193468376563771E-2</v>
      </c>
      <c r="W1085" s="27">
        <f t="shared" si="16"/>
        <v>0.30977443730151322</v>
      </c>
    </row>
    <row r="1086" spans="18:23" x14ac:dyDescent="0.2">
      <c r="R1086" s="17" t="s">
        <v>21</v>
      </c>
      <c r="S1086" s="18">
        <f>_xll.qlCalendarAdvance(Calendar,S1085,R1086,,Trigger)</f>
        <v>46994</v>
      </c>
      <c r="T1086" s="18">
        <f>_xll.qlCalendarAdvance(Calendar,T1085,R1086,"f",,Trigger)</f>
        <v>46994</v>
      </c>
      <c r="U1086" s="22">
        <f>IFERROR(_xll.qlIndexFixing($U$1,S1086,,Trigger),NA())</f>
        <v>1.9215170150541638E-2</v>
      </c>
      <c r="V1086" s="22">
        <f>IFERROR(_xll.qlIndexFixing($V$1,S1086,,Trigger),NA())</f>
        <v>1.9191005233354375E-2</v>
      </c>
      <c r="W1086" s="27">
        <f t="shared" si="16"/>
        <v>0.24164917187263768</v>
      </c>
    </row>
    <row r="1087" spans="18:23" x14ac:dyDescent="0.2">
      <c r="R1087" s="17" t="s">
        <v>21</v>
      </c>
      <c r="S1087" s="18">
        <f>_xll.qlCalendarAdvance(Calendar,S1086,R1087,,Trigger)</f>
        <v>47001</v>
      </c>
      <c r="T1087" s="18">
        <f>_xll.qlCalendarAdvance(Calendar,T1086,R1087,"f",,Trigger)</f>
        <v>47001</v>
      </c>
      <c r="U1087" s="22">
        <f>IFERROR(_xll.qlIndexFixing($U$1,S1087,,Trigger),NA())</f>
        <v>1.9213222525440443E-2</v>
      </c>
      <c r="V1087" s="22">
        <f>IFERROR(_xll.qlIndexFixing($V$1,S1087,,Trigger),NA())</f>
        <v>1.9194093755112718E-2</v>
      </c>
      <c r="W1087" s="27">
        <f t="shared" si="16"/>
        <v>0.1912877032772542</v>
      </c>
    </row>
    <row r="1088" spans="18:23" x14ac:dyDescent="0.2">
      <c r="R1088" s="17" t="s">
        <v>21</v>
      </c>
      <c r="S1088" s="18">
        <f>_xll.qlCalendarAdvance(Calendar,S1087,R1088,,Trigger)</f>
        <v>47008</v>
      </c>
      <c r="T1088" s="18">
        <f>_xll.qlCalendarAdvance(Calendar,T1087,R1088,"f",,Trigger)</f>
        <v>47008</v>
      </c>
      <c r="U1088" s="22">
        <f>IFERROR(_xll.qlIndexFixing($U$1,S1088,,Trigger),NA())</f>
        <v>1.921125767467835E-2</v>
      </c>
      <c r="V1088" s="22">
        <f>IFERROR(_xll.qlIndexFixing($V$1,S1088,,Trigger),NA())</f>
        <v>1.9197023312509387E-2</v>
      </c>
      <c r="W1088" s="27">
        <f t="shared" si="16"/>
        <v>0.14234362168963344</v>
      </c>
    </row>
    <row r="1089" spans="18:23" x14ac:dyDescent="0.2">
      <c r="R1089" s="17" t="s">
        <v>21</v>
      </c>
      <c r="S1089" s="18">
        <f>_xll.qlCalendarAdvance(Calendar,S1088,R1089,,Trigger)</f>
        <v>47015</v>
      </c>
      <c r="T1089" s="18">
        <f>_xll.qlCalendarAdvance(Calendar,T1088,R1089,"f",,Trigger)</f>
        <v>47015</v>
      </c>
      <c r="U1089" s="22">
        <f>IFERROR(_xll.qlIndexFixing($U$1,S1089,,Trigger),NA())</f>
        <v>1.9209275598335296E-2</v>
      </c>
      <c r="V1089" s="22">
        <f>IFERROR(_xll.qlIndexFixing($V$1,S1089,,Trigger),NA())</f>
        <v>1.9199793574289359E-2</v>
      </c>
      <c r="W1089" s="27">
        <f t="shared" si="16"/>
        <v>9.4820240459370098E-2</v>
      </c>
    </row>
    <row r="1090" spans="18:23" x14ac:dyDescent="0.2">
      <c r="R1090" s="17" t="s">
        <v>21</v>
      </c>
      <c r="S1090" s="18">
        <f>_xll.qlCalendarAdvance(Calendar,S1089,R1090,,Trigger)</f>
        <v>47022</v>
      </c>
      <c r="T1090" s="18">
        <f>_xll.qlCalendarAdvance(Calendar,T1089,R1090,"f",,Trigger)</f>
        <v>47022</v>
      </c>
      <c r="U1090" s="22">
        <f>IFERROR(_xll.qlIndexFixing($U$1,S1090,,Trigger),NA())</f>
        <v>1.9207276296251408E-2</v>
      </c>
      <c r="V1090" s="22">
        <f>IFERROR(_xll.qlIndexFixing($V$1,S1090,,Trigger),NA())</f>
        <v>1.920240420919761E-2</v>
      </c>
      <c r="W1090" s="27">
        <f t="shared" si="16"/>
        <v>4.8720870537977135E-2</v>
      </c>
    </row>
    <row r="1091" spans="18:23" x14ac:dyDescent="0.2">
      <c r="R1091" s="17" t="s">
        <v>21</v>
      </c>
      <c r="S1091" s="18">
        <f>_xll.qlCalendarAdvance(Calendar,S1090,R1091,,Trigger)</f>
        <v>47029</v>
      </c>
      <c r="T1091" s="18">
        <f>_xll.qlCalendarAdvance(Calendar,T1090,R1091,"f",,Trigger)</f>
        <v>47029</v>
      </c>
      <c r="U1091" s="22">
        <f>IFERROR(_xll.qlIndexFixing($U$1,S1091,,Trigger),NA())</f>
        <v>1.9205259768666494E-2</v>
      </c>
      <c r="V1091" s="22">
        <f>IFERROR(_xll.qlIndexFixing($V$1,S1091,,Trigger),NA())</f>
        <v>1.9204854886138989E-2</v>
      </c>
      <c r="W1091" s="27">
        <f t="shared" si="16"/>
        <v>4.0488252750492393E-3</v>
      </c>
    </row>
    <row r="1092" spans="18:23" x14ac:dyDescent="0.2">
      <c r="R1092" s="17" t="s">
        <v>21</v>
      </c>
      <c r="S1092" s="18">
        <f>_xll.qlCalendarAdvance(Calendar,S1091,R1092,,Trigger)</f>
        <v>47036</v>
      </c>
      <c r="T1092" s="18">
        <f>_xll.qlCalendarAdvance(Calendar,T1091,R1092,"f",,Trigger)</f>
        <v>47036</v>
      </c>
      <c r="U1092" s="22">
        <f>IFERROR(_xll.qlIndexFixing($U$1,S1092,,Trigger),NA())</f>
        <v>1.9203226015340746E-2</v>
      </c>
      <c r="V1092" s="22">
        <f>IFERROR(_xll.qlIndexFixing($V$1,S1092,,Trigger),NA())</f>
        <v>1.9207145274018345E-2</v>
      </c>
      <c r="W1092" s="27">
        <f t="shared" ref="W1092:W1155" si="17">(U1092-V1092)*10000</f>
        <v>-3.9192586775982363E-2</v>
      </c>
    </row>
    <row r="1093" spans="18:23" x14ac:dyDescent="0.2">
      <c r="R1093" s="17" t="s">
        <v>21</v>
      </c>
      <c r="S1093" s="18">
        <f>_xll.qlCalendarAdvance(Calendar,S1092,R1093,,Trigger)</f>
        <v>47043</v>
      </c>
      <c r="T1093" s="18">
        <f>_xll.qlCalendarAdvance(Calendar,T1092,R1093,"f",,Trigger)</f>
        <v>47043</v>
      </c>
      <c r="U1093" s="22">
        <f>IFERROR(_xll.qlIndexFixing($U$1,S1093,,Trigger),NA())</f>
        <v>1.9201175036434037E-2</v>
      </c>
      <c r="V1093" s="22">
        <f>IFERROR(_xll.qlIndexFixing($V$1,S1093,,Trigger),NA())</f>
        <v>1.9209275041500717E-2</v>
      </c>
      <c r="W1093" s="27">
        <f t="shared" si="17"/>
        <v>-8.1000050666801826E-2</v>
      </c>
    </row>
    <row r="1094" spans="18:23" x14ac:dyDescent="0.2">
      <c r="R1094" s="17" t="s">
        <v>21</v>
      </c>
      <c r="S1094" s="18">
        <f>_xll.qlCalendarAdvance(Calendar,S1093,R1094,,Trigger)</f>
        <v>47050</v>
      </c>
      <c r="T1094" s="18">
        <f>_xll.qlCalendarAdvance(Calendar,T1093,R1094,"f",,Trigger)</f>
        <v>47050</v>
      </c>
      <c r="U1094" s="22">
        <f>IFERROR(_xll.qlIndexFixing($U$1,S1094,,Trigger),NA())</f>
        <v>1.9199106831786494E-2</v>
      </c>
      <c r="V1094" s="22">
        <f>IFERROR(_xll.qlIndexFixing($V$1,S1094,,Trigger),NA())</f>
        <v>1.9211243857490956E-2</v>
      </c>
      <c r="W1094" s="27">
        <f t="shared" si="17"/>
        <v>-0.12137025704461735</v>
      </c>
    </row>
    <row r="1095" spans="18:23" x14ac:dyDescent="0.2">
      <c r="R1095" s="17" t="s">
        <v>21</v>
      </c>
      <c r="S1095" s="18">
        <f>_xll.qlCalendarAdvance(Calendar,S1094,R1095,,Trigger)</f>
        <v>47057</v>
      </c>
      <c r="T1095" s="18">
        <f>_xll.qlCalendarAdvance(Calendar,T1094,R1095,"f",,Trigger)</f>
        <v>47057</v>
      </c>
      <c r="U1095" s="22">
        <f>IFERROR(_xll.qlIndexFixing($U$1,S1095,,Trigger),NA())</f>
        <v>1.9197021401637926E-2</v>
      </c>
      <c r="V1095" s="22">
        <f>IFERROR(_xll.qlIndexFixing($V$1,S1095,,Trigger),NA())</f>
        <v>1.9213051390893909E-2</v>
      </c>
      <c r="W1095" s="27">
        <f t="shared" si="17"/>
        <v>-0.16029989255983423</v>
      </c>
    </row>
    <row r="1096" spans="18:23" x14ac:dyDescent="0.2">
      <c r="R1096" s="17" t="s">
        <v>21</v>
      </c>
      <c r="S1096" s="18">
        <f>_xll.qlCalendarAdvance(Calendar,S1095,R1096,,Trigger)</f>
        <v>47064</v>
      </c>
      <c r="T1096" s="18">
        <f>_xll.qlCalendarAdvance(Calendar,T1095,R1096,"f",,Trigger)</f>
        <v>47064</v>
      </c>
      <c r="U1096" s="22">
        <f>IFERROR(_xll.qlIndexFixing($U$1,S1096,,Trigger),NA())</f>
        <v>1.9194918745748524E-2</v>
      </c>
      <c r="V1096" s="22">
        <f>IFERROR(_xll.qlIndexFixing($V$1,S1096,,Trigger),NA())</f>
        <v>1.921469731053449E-2</v>
      </c>
      <c r="W1096" s="27">
        <f t="shared" si="17"/>
        <v>-0.19778564785966068</v>
      </c>
    </row>
    <row r="1097" spans="18:23" x14ac:dyDescent="0.2">
      <c r="R1097" s="17" t="s">
        <v>21</v>
      </c>
      <c r="S1097" s="18">
        <f>_xll.qlCalendarAdvance(Calendar,S1096,R1097,,Trigger)</f>
        <v>47071</v>
      </c>
      <c r="T1097" s="18">
        <f>_xll.qlCalendarAdvance(Calendar,T1096,R1097,"f",,Trigger)</f>
        <v>47071</v>
      </c>
      <c r="U1097" s="22">
        <f>IFERROR(_xll.qlIndexFixing($U$1,S1097,,Trigger),NA())</f>
        <v>1.9192798864198224E-2</v>
      </c>
      <c r="V1097" s="22">
        <f>IFERROR(_xll.qlIndexFixing($V$1,S1097,,Trigger),NA())</f>
        <v>1.9216181285157674E-2</v>
      </c>
      <c r="W1097" s="27">
        <f t="shared" si="17"/>
        <v>-0.23382420959450201</v>
      </c>
    </row>
    <row r="1098" spans="18:23" x14ac:dyDescent="0.2">
      <c r="R1098" s="17" t="s">
        <v>21</v>
      </c>
      <c r="S1098" s="18">
        <f>_xll.qlCalendarAdvance(Calendar,S1097,R1098,,Trigger)</f>
        <v>47078</v>
      </c>
      <c r="T1098" s="18">
        <f>_xll.qlCalendarAdvance(Calendar,T1097,R1098,"f",,Trigger)</f>
        <v>47078</v>
      </c>
      <c r="U1098" s="22">
        <f>IFERROR(_xll.qlIndexFixing($U$1,S1098,,Trigger),NA())</f>
        <v>1.9190661757066962E-2</v>
      </c>
      <c r="V1098" s="22">
        <f>IFERROR(_xll.qlIndexFixing($V$1,S1098,,Trigger),NA())</f>
        <v>1.9217502983668311E-2</v>
      </c>
      <c r="W1098" s="27">
        <f t="shared" si="17"/>
        <v>-0.26841226601348467</v>
      </c>
    </row>
    <row r="1099" spans="18:23" x14ac:dyDescent="0.2">
      <c r="R1099" s="17" t="s">
        <v>21</v>
      </c>
      <c r="S1099" s="18">
        <f>_xll.qlCalendarAdvance(Calendar,S1098,R1099,,Trigger)</f>
        <v>47085</v>
      </c>
      <c r="T1099" s="18">
        <f>_xll.qlCalendarAdvance(Calendar,T1098,R1099,"f",,Trigger)</f>
        <v>47085</v>
      </c>
      <c r="U1099" s="22">
        <f>IFERROR(_xll.qlIndexFixing($U$1,S1099,,Trigger),NA())</f>
        <v>1.9188507424274803E-2</v>
      </c>
      <c r="V1099" s="22">
        <f>IFERROR(_xll.qlIndexFixing($V$1,S1099,,Trigger),NA())</f>
        <v>1.9218662074891313E-2</v>
      </c>
      <c r="W1099" s="27">
        <f t="shared" si="17"/>
        <v>-0.30154650616509571</v>
      </c>
    </row>
    <row r="1100" spans="18:23" x14ac:dyDescent="0.2">
      <c r="R1100" s="17" t="s">
        <v>21</v>
      </c>
      <c r="S1100" s="18">
        <f>_xll.qlCalendarAdvance(Calendar,S1099,R1100,,Trigger)</f>
        <v>47092</v>
      </c>
      <c r="T1100" s="18">
        <f>_xll.qlCalendarAdvance(Calendar,T1099,R1100,"f",,Trigger)</f>
        <v>47092</v>
      </c>
      <c r="U1100" s="22">
        <f>IFERROR(_xll.qlIndexFixing($U$1,S1100,,Trigger),NA())</f>
        <v>1.9186335865821746E-2</v>
      </c>
      <c r="V1100" s="22">
        <f>IFERROR(_xll.qlIndexFixing($V$1,S1100,,Trigger),NA())</f>
        <v>1.9219658227571657E-2</v>
      </c>
      <c r="W1100" s="27">
        <f t="shared" si="17"/>
        <v>-0.33322361749910101</v>
      </c>
    </row>
    <row r="1101" spans="18:23" x14ac:dyDescent="0.2">
      <c r="R1101" s="17" t="s">
        <v>21</v>
      </c>
      <c r="S1101" s="18">
        <f>_xll.qlCalendarAdvance(Calendar,S1100,R1101,,Trigger)</f>
        <v>47099</v>
      </c>
      <c r="T1101" s="18">
        <f>_xll.qlCalendarAdvance(Calendar,T1100,R1101,"f",,Trigger)</f>
        <v>47099</v>
      </c>
      <c r="U1101" s="22">
        <f>IFERROR(_xll.qlIndexFixing($U$1,S1101,,Trigger),NA())</f>
        <v>1.9184147081787728E-2</v>
      </c>
      <c r="V1101" s="22">
        <f>IFERROR(_xll.qlIndexFixing($V$1,S1101,,Trigger),NA())</f>
        <v>1.9220491110694127E-2</v>
      </c>
      <c r="W1101" s="27">
        <f t="shared" si="17"/>
        <v>-0.36344028906398762</v>
      </c>
    </row>
    <row r="1102" spans="18:23" x14ac:dyDescent="0.2">
      <c r="R1102" s="17" t="s">
        <v>21</v>
      </c>
      <c r="S1102" s="18">
        <f>_xll.qlCalendarAdvance(Calendar,S1101,R1102,,Trigger)</f>
        <v>47106</v>
      </c>
      <c r="T1102" s="18">
        <f>_xll.qlCalendarAdvance(Calendar,T1101,R1102,"f",,Trigger)</f>
        <v>47106</v>
      </c>
      <c r="U1102" s="22">
        <f>IFERROR(_xll.qlIndexFixing($U$1,S1102,,Trigger),NA())</f>
        <v>1.9181941072092812E-2</v>
      </c>
      <c r="V1102" s="22">
        <f>IFERROR(_xll.qlIndexFixing($V$1,S1102,,Trigger),NA())</f>
        <v>1.9221160393083636E-2</v>
      </c>
      <c r="W1102" s="27">
        <f t="shared" si="17"/>
        <v>-0.39219320990824258</v>
      </c>
    </row>
    <row r="1103" spans="18:23" x14ac:dyDescent="0.2">
      <c r="R1103" s="17" t="s">
        <v>21</v>
      </c>
      <c r="S1103" s="18">
        <f>_xll.qlCalendarAdvance(Calendar,S1102,R1103,,Trigger)</f>
        <v>47114</v>
      </c>
      <c r="T1103" s="18">
        <f>_xll.qlCalendarAdvance(Calendar,T1102,R1103,"f",,Trigger)</f>
        <v>47114</v>
      </c>
      <c r="U1103" s="22">
        <f>IFERROR(_xll.qlIndexFixing($U$1,S1103,,Trigger),NA())</f>
        <v>1.9179398825519556E-2</v>
      </c>
      <c r="V1103" s="22">
        <f>IFERROR(_xll.qlIndexFixing($V$1,S1103,,Trigger),NA())</f>
        <v>1.9221724534856932E-2</v>
      </c>
      <c r="W1103" s="27">
        <f t="shared" si="17"/>
        <v>-0.42325709337376338</v>
      </c>
    </row>
    <row r="1104" spans="18:23" x14ac:dyDescent="0.2">
      <c r="R1104" s="17" t="s">
        <v>21</v>
      </c>
      <c r="S1104" s="18">
        <f>_xll.qlCalendarAdvance(Calendar,S1103,R1104,,Trigger)</f>
        <v>47121</v>
      </c>
      <c r="T1104" s="18">
        <f>_xll.qlCalendarAdvance(Calendar,T1103,R1104,"f",,Trigger)</f>
        <v>47121</v>
      </c>
      <c r="U1104" s="22">
        <f>IFERROR(_xll.qlIndexFixing($U$1,S1104,,Trigger),NA())</f>
        <v>1.9177155903751242E-2</v>
      </c>
      <c r="V1104" s="22">
        <f>IFERROR(_xll.qlIndexFixing($V$1,S1104,,Trigger),NA())</f>
        <v>1.9222042128967942E-2</v>
      </c>
      <c r="W1104" s="27">
        <f t="shared" si="17"/>
        <v>-0.44886225216700382</v>
      </c>
    </row>
    <row r="1105" spans="18:23" x14ac:dyDescent="0.2">
      <c r="R1105" s="17" t="s">
        <v>21</v>
      </c>
      <c r="S1105" s="18">
        <f>_xll.qlCalendarAdvance(Calendar,S1104,R1105,,Trigger)</f>
        <v>47128</v>
      </c>
      <c r="T1105" s="18">
        <f>_xll.qlCalendarAdvance(Calendar,T1104,R1105,"f",,Trigger)</f>
        <v>47128</v>
      </c>
      <c r="U1105" s="22">
        <f>IFERROR(_xll.qlIndexFixing($U$1,S1105,,Trigger),NA())</f>
        <v>1.917489575632203E-2</v>
      </c>
      <c r="V1105" s="22">
        <f>IFERROR(_xll.qlIndexFixing($V$1,S1105,,Trigger),NA())</f>
        <v>1.9222195081498583E-2</v>
      </c>
      <c r="W1105" s="27">
        <f t="shared" si="17"/>
        <v>-0.47299325176552998</v>
      </c>
    </row>
    <row r="1106" spans="18:23" x14ac:dyDescent="0.2">
      <c r="R1106" s="17" t="s">
        <v>21</v>
      </c>
      <c r="S1106" s="18">
        <f>_xll.qlCalendarAdvance(Calendar,S1105,R1106,,Trigger)</f>
        <v>47135</v>
      </c>
      <c r="T1106" s="18">
        <f>_xll.qlCalendarAdvance(Calendar,T1105,R1106,"f",,Trigger)</f>
        <v>47135</v>
      </c>
      <c r="U1106" s="22">
        <f>IFERROR(_xll.qlIndexFixing($U$1,S1106,,Trigger),NA())</f>
        <v>1.9172618383231921E-2</v>
      </c>
      <c r="V1106" s="22">
        <f>IFERROR(_xll.qlIndexFixing($V$1,S1106,,Trigger),NA())</f>
        <v>1.9222183061273768E-2</v>
      </c>
      <c r="W1106" s="27">
        <f t="shared" si="17"/>
        <v>-0.49564678041846832</v>
      </c>
    </row>
    <row r="1107" spans="18:23" x14ac:dyDescent="0.2">
      <c r="R1107" s="17" t="s">
        <v>21</v>
      </c>
      <c r="S1107" s="18">
        <f>_xll.qlCalendarAdvance(Calendar,S1106,R1107,,Trigger)</f>
        <v>47142</v>
      </c>
      <c r="T1107" s="18">
        <f>_xll.qlCalendarAdvance(Calendar,T1106,R1107,"f",,Trigger)</f>
        <v>47142</v>
      </c>
      <c r="U1107" s="22">
        <f>IFERROR(_xll.qlIndexFixing($U$1,S1107,,Trigger),NA())</f>
        <v>1.9170323784480914E-2</v>
      </c>
      <c r="V1107" s="22">
        <f>IFERROR(_xll.qlIndexFixing($V$1,S1107,,Trigger),NA())</f>
        <v>1.9222005737038472E-2</v>
      </c>
      <c r="W1107" s="27">
        <f t="shared" si="17"/>
        <v>-0.51681952557558475</v>
      </c>
    </row>
    <row r="1108" spans="18:23" x14ac:dyDescent="0.2">
      <c r="R1108" s="17" t="s">
        <v>21</v>
      </c>
      <c r="S1108" s="18">
        <f>_xll.qlCalendarAdvance(Calendar,S1107,R1108,,Trigger)</f>
        <v>47149</v>
      </c>
      <c r="T1108" s="18">
        <f>_xll.qlCalendarAdvance(Calendar,T1107,R1108,"f",,Trigger)</f>
        <v>47149</v>
      </c>
      <c r="U1108" s="22">
        <f>IFERROR(_xll.qlIndexFixing($U$1,S1108,,Trigger),NA())</f>
        <v>1.9168011960148945E-2</v>
      </c>
      <c r="V1108" s="22">
        <f>IFERROR(_xll.qlIndexFixing($V$1,S1108,,Trigger),NA())</f>
        <v>1.9221662777857418E-2</v>
      </c>
      <c r="W1108" s="27">
        <f t="shared" si="17"/>
        <v>-0.53650817708472687</v>
      </c>
    </row>
    <row r="1109" spans="18:23" x14ac:dyDescent="0.2">
      <c r="R1109" s="17" t="s">
        <v>21</v>
      </c>
      <c r="S1109" s="18">
        <f>_xll.qlCalendarAdvance(Calendar,S1108,R1109,,Trigger)</f>
        <v>47156</v>
      </c>
      <c r="T1109" s="18">
        <f>_xll.qlCalendarAdvance(Calendar,T1108,R1109,"f",,Trigger)</f>
        <v>47156</v>
      </c>
      <c r="U1109" s="22">
        <f>IFERROR(_xll.qlIndexFixing($U$1,S1109,,Trigger),NA())</f>
        <v>1.9165682910156079E-2</v>
      </c>
      <c r="V1109" s="22">
        <f>IFERROR(_xll.qlIndexFixing($V$1,S1109,,Trigger),NA())</f>
        <v>1.9221153852315709E-2</v>
      </c>
      <c r="W1109" s="27">
        <f t="shared" si="17"/>
        <v>-0.55470942159629999</v>
      </c>
    </row>
    <row r="1110" spans="18:23" x14ac:dyDescent="0.2">
      <c r="R1110" s="17" t="s">
        <v>21</v>
      </c>
      <c r="S1110" s="18">
        <f>_xll.qlCalendarAdvance(Calendar,S1109,R1110,,Trigger)</f>
        <v>47163</v>
      </c>
      <c r="T1110" s="18">
        <f>_xll.qlCalendarAdvance(Calendar,T1109,R1110,"f",,Trigger)</f>
        <v>47163</v>
      </c>
      <c r="U1110" s="22">
        <f>IFERROR(_xll.qlIndexFixing($U$1,S1110,,Trigger),NA())</f>
        <v>1.9163336634582251E-2</v>
      </c>
      <c r="V1110" s="22">
        <f>IFERROR(_xll.qlIndexFixing($V$1,S1110,,Trigger),NA())</f>
        <v>1.9220478629558002E-2</v>
      </c>
      <c r="W1110" s="27">
        <f t="shared" si="17"/>
        <v>-0.57141994975751231</v>
      </c>
    </row>
    <row r="1111" spans="18:23" x14ac:dyDescent="0.2">
      <c r="R1111" s="17" t="s">
        <v>21</v>
      </c>
      <c r="S1111" s="18">
        <f>_xll.qlCalendarAdvance(Calendar,S1110,R1111,,Trigger)</f>
        <v>47170</v>
      </c>
      <c r="T1111" s="18">
        <f>_xll.qlCalendarAdvance(Calendar,T1110,R1111,"f",,Trigger)</f>
        <v>47170</v>
      </c>
      <c r="U1111" s="22">
        <f>IFERROR(_xll.qlIndexFixing($U$1,S1111,,Trigger),NA())</f>
        <v>1.9160973133347525E-2</v>
      </c>
      <c r="V1111" s="22">
        <f>IFERROR(_xll.qlIndexFixing($V$1,S1111,,Trigger),NA())</f>
        <v>1.9219636778089466E-2</v>
      </c>
      <c r="W1111" s="27">
        <f t="shared" si="17"/>
        <v>-0.58663644741940857</v>
      </c>
    </row>
    <row r="1112" spans="18:23" x14ac:dyDescent="0.2">
      <c r="R1112" s="17" t="s">
        <v>21</v>
      </c>
      <c r="S1112" s="18">
        <f>_xll.qlCalendarAdvance(Calendar,S1111,R1112,,Trigger)</f>
        <v>47177</v>
      </c>
      <c r="T1112" s="18">
        <f>_xll.qlCalendarAdvance(Calendar,T1111,R1112,"f",,Trigger)</f>
        <v>47177</v>
      </c>
      <c r="U1112" s="22">
        <f>IFERROR(_xll.qlIndexFixing($U$1,S1112,,Trigger),NA())</f>
        <v>1.9158592406451902E-2</v>
      </c>
      <c r="V1112" s="22">
        <f>IFERROR(_xll.qlIndexFixing($V$1,S1112,,Trigger),NA())</f>
        <v>1.9218627966974822E-2</v>
      </c>
      <c r="W1112" s="27">
        <f t="shared" si="17"/>
        <v>-0.60035560522919695</v>
      </c>
    </row>
    <row r="1113" spans="18:23" x14ac:dyDescent="0.2">
      <c r="R1113" s="17" t="s">
        <v>21</v>
      </c>
      <c r="S1113" s="18">
        <f>_xll.qlCalendarAdvance(Calendar,S1112,R1113,,Trigger)</f>
        <v>47184</v>
      </c>
      <c r="T1113" s="18">
        <f>_xll.qlCalendarAdvance(Calendar,T1112,R1113,"f",,Trigger)</f>
        <v>47184</v>
      </c>
      <c r="U1113" s="22">
        <f>IFERROR(_xll.qlIndexFixing($U$1,S1113,,Trigger),NA())</f>
        <v>1.9156194453895381E-2</v>
      </c>
      <c r="V1113" s="22">
        <f>IFERROR(_xll.qlIndexFixing($V$1,S1113,,Trigger),NA())</f>
        <v>1.9217451864959045E-2</v>
      </c>
      <c r="W1113" s="27">
        <f t="shared" si="17"/>
        <v>-0.61257411063664335</v>
      </c>
    </row>
    <row r="1114" spans="18:23" x14ac:dyDescent="0.2">
      <c r="R1114" s="17" t="s">
        <v>21</v>
      </c>
      <c r="S1114" s="18">
        <f>_xll.qlCalendarAdvance(Calendar,S1113,R1114,,Trigger)</f>
        <v>47191</v>
      </c>
      <c r="T1114" s="18">
        <f>_xll.qlCalendarAdvance(Calendar,T1113,R1114,"f",,Trigger)</f>
        <v>47191</v>
      </c>
      <c r="U1114" s="22">
        <f>IFERROR(_xll.qlIndexFixing($U$1,S1114,,Trigger),NA())</f>
        <v>1.9153779275757898E-2</v>
      </c>
      <c r="V1114" s="22">
        <f>IFERROR(_xll.qlIndexFixing($V$1,S1114,,Trigger),NA())</f>
        <v>1.921610814086705E-2</v>
      </c>
      <c r="W1114" s="27">
        <f t="shared" si="17"/>
        <v>-0.62328865109151366</v>
      </c>
    </row>
    <row r="1115" spans="18:23" x14ac:dyDescent="0.2">
      <c r="R1115" s="17" t="s">
        <v>21</v>
      </c>
      <c r="S1115" s="18">
        <f>_xll.qlCalendarAdvance(Calendar,S1114,R1115,,Trigger)</f>
        <v>47198</v>
      </c>
      <c r="T1115" s="18">
        <f>_xll.qlCalendarAdvance(Calendar,T1114,R1115,"f",,Trigger)</f>
        <v>47198</v>
      </c>
      <c r="U1115" s="22">
        <f>IFERROR(_xll.qlIndexFixing($U$1,S1115,,Trigger),NA())</f>
        <v>1.9151346871959518E-2</v>
      </c>
      <c r="V1115" s="22">
        <f>IFERROR(_xll.qlIndexFixing($V$1,S1115,,Trigger),NA())</f>
        <v>1.9214596463603684E-2</v>
      </c>
      <c r="W1115" s="27">
        <f t="shared" si="17"/>
        <v>-0.63249591644165548</v>
      </c>
    </row>
    <row r="1116" spans="18:23" x14ac:dyDescent="0.2">
      <c r="R1116" s="17" t="s">
        <v>21</v>
      </c>
      <c r="S1116" s="18">
        <f>_xll.qlCalendarAdvance(Calendar,S1115,R1116,,Trigger)</f>
        <v>47205</v>
      </c>
      <c r="T1116" s="18">
        <f>_xll.qlCalendarAdvance(Calendar,T1115,R1116,"f",,Trigger)</f>
        <v>47205</v>
      </c>
      <c r="U1116" s="22">
        <f>IFERROR(_xll.qlIndexFixing($U$1,S1116,,Trigger),NA())</f>
        <v>1.9148897242580176E-2</v>
      </c>
      <c r="V1116" s="22">
        <f>IFERROR(_xll.qlIndexFixing($V$1,S1116,,Trigger),NA())</f>
        <v>1.9212916501913924E-2</v>
      </c>
      <c r="W1116" s="27">
        <f t="shared" si="17"/>
        <v>-0.64019259333747414</v>
      </c>
    </row>
    <row r="1117" spans="18:23" x14ac:dyDescent="0.2">
      <c r="R1117" s="17" t="s">
        <v>21</v>
      </c>
      <c r="S1117" s="18">
        <f>_xll.qlCalendarAdvance(Calendar,S1116,R1117,,Trigger)</f>
        <v>47212</v>
      </c>
      <c r="T1117" s="18">
        <f>_xll.qlCalendarAdvance(Calendar,T1116,R1117,"f",,Trigger)</f>
        <v>47212</v>
      </c>
      <c r="U1117" s="22">
        <f>IFERROR(_xll.qlIndexFixing($U$1,S1117,,Trigger),NA())</f>
        <v>1.9146430387460001E-2</v>
      </c>
      <c r="V1117" s="22">
        <f>IFERROR(_xll.qlIndexFixing($V$1,S1117,,Trigger),NA())</f>
        <v>1.921106792486249E-2</v>
      </c>
      <c r="W1117" s="27">
        <f t="shared" si="17"/>
        <v>-0.64637537402489897</v>
      </c>
    </row>
    <row r="1118" spans="18:23" x14ac:dyDescent="0.2">
      <c r="R1118" s="17" t="s">
        <v>21</v>
      </c>
      <c r="S1118" s="18">
        <f>_xll.qlCalendarAdvance(Calendar,S1117,R1118,,Trigger)</f>
        <v>47219</v>
      </c>
      <c r="T1118" s="18">
        <f>_xll.qlCalendarAdvance(Calendar,T1117,R1118,"f",,Trigger)</f>
        <v>47219</v>
      </c>
      <c r="U1118" s="22">
        <f>IFERROR(_xll.qlIndexFixing($U$1,S1118,,Trigger),NA())</f>
        <v>1.9143946306758863E-2</v>
      </c>
      <c r="V1118" s="22">
        <f>IFERROR(_xll.qlIndexFixing($V$1,S1118,,Trigger),NA())</f>
        <v>1.9209050401034489E-2</v>
      </c>
      <c r="W1118" s="27">
        <f t="shared" si="17"/>
        <v>-0.65104094275625357</v>
      </c>
    </row>
    <row r="1119" spans="18:23" x14ac:dyDescent="0.2">
      <c r="R1119" s="17" t="s">
        <v>21</v>
      </c>
      <c r="S1119" s="18">
        <f>_xll.qlCalendarAdvance(Calendar,S1118,R1119,,Trigger)</f>
        <v>47226</v>
      </c>
      <c r="T1119" s="18">
        <f>_xll.qlCalendarAdvance(Calendar,T1118,R1119,"f",,Trigger)</f>
        <v>47226</v>
      </c>
      <c r="U1119" s="22">
        <f>IFERROR(_xll.qlIndexFixing($U$1,S1119,,Trigger),NA())</f>
        <v>1.9141445000476764E-2</v>
      </c>
      <c r="V1119" s="22">
        <f>IFERROR(_xll.qlIndexFixing($V$1,S1119,,Trigger),NA())</f>
        <v>1.9206863599334767E-2</v>
      </c>
      <c r="W1119" s="27">
        <f t="shared" si="17"/>
        <v>-0.65418598858002497</v>
      </c>
    </row>
    <row r="1120" spans="18:23" x14ac:dyDescent="0.2">
      <c r="R1120" s="17" t="s">
        <v>21</v>
      </c>
      <c r="S1120" s="18">
        <f>_xll.qlCalendarAdvance(Calendar,S1119,R1120,,Trigger)</f>
        <v>47233</v>
      </c>
      <c r="T1120" s="18">
        <f>_xll.qlCalendarAdvance(Calendar,T1119,R1120,"f",,Trigger)</f>
        <v>47233</v>
      </c>
      <c r="U1120" s="22">
        <f>IFERROR(_xll.qlIndexFixing($U$1,S1120,,Trigger),NA())</f>
        <v>1.9138926468453832E-2</v>
      </c>
      <c r="V1120" s="22">
        <f>IFERROR(_xll.qlIndexFixing($V$1,S1120,,Trigger),NA())</f>
        <v>1.9204507188668174E-2</v>
      </c>
      <c r="W1120" s="27">
        <f t="shared" si="17"/>
        <v>-0.65580720214342136</v>
      </c>
    </row>
    <row r="1121" spans="18:23" x14ac:dyDescent="0.2">
      <c r="R1121" s="17" t="s">
        <v>21</v>
      </c>
      <c r="S1121" s="18">
        <f>_xll.qlCalendarAdvance(Calendar,S1120,R1121,,Trigger)</f>
        <v>47240</v>
      </c>
      <c r="T1121" s="18">
        <f>_xll.qlCalendarAdvance(Calendar,T1120,R1121,"f",,Trigger)</f>
        <v>47240</v>
      </c>
      <c r="U1121" s="22">
        <f>IFERROR(_xll.qlIndexFixing($U$1,S1121,,Trigger),NA())</f>
        <v>1.9136390710929874E-2</v>
      </c>
      <c r="V1121" s="22">
        <f>IFERROR(_xll.qlIndexFixing($V$1,S1121,,Trigger),NA())</f>
        <v>1.9201980837779686E-2</v>
      </c>
      <c r="W1121" s="27">
        <f t="shared" si="17"/>
        <v>-0.65590126849812691</v>
      </c>
    </row>
    <row r="1122" spans="18:23" x14ac:dyDescent="0.2">
      <c r="R1122" s="17" t="s">
        <v>21</v>
      </c>
      <c r="S1122" s="18">
        <f>_xll.qlCalendarAdvance(Calendar,S1121,R1122,,Trigger)</f>
        <v>47247</v>
      </c>
      <c r="T1122" s="18">
        <f>_xll.qlCalendarAdvance(Calendar,T1121,R1122,"f",,Trigger)</f>
        <v>47247</v>
      </c>
      <c r="U1122" s="22">
        <f>IFERROR(_xll.qlIndexFixing($U$1,S1122,,Trigger),NA())</f>
        <v>1.9133837727665082E-2</v>
      </c>
      <c r="V1122" s="22">
        <f>IFERROR(_xll.qlIndexFixing($V$1,S1122,,Trigger),NA())</f>
        <v>1.9199284215654089E-2</v>
      </c>
      <c r="W1122" s="27">
        <f t="shared" si="17"/>
        <v>-0.65446487989007096</v>
      </c>
    </row>
    <row r="1123" spans="18:23" x14ac:dyDescent="0.2">
      <c r="R1123" s="17" t="s">
        <v>21</v>
      </c>
      <c r="S1123" s="18">
        <f>_xll.qlCalendarAdvance(Calendar,S1122,R1123,,Trigger)</f>
        <v>47254</v>
      </c>
      <c r="T1123" s="18">
        <f>_xll.qlCalendarAdvance(Calendar,T1122,R1123,"f",,Trigger)</f>
        <v>47254</v>
      </c>
      <c r="U1123" s="22">
        <f>IFERROR(_xll.qlIndexFixing($U$1,S1123,,Trigger),NA())</f>
        <v>1.9131267518739392E-2</v>
      </c>
      <c r="V1123" s="22">
        <f>IFERROR(_xll.qlIndexFixing($V$1,S1123,,Trigger),NA())</f>
        <v>1.9196416991036358E-2</v>
      </c>
      <c r="W1123" s="27">
        <f t="shared" si="17"/>
        <v>-0.65149472296965882</v>
      </c>
    </row>
    <row r="1124" spans="18:23" x14ac:dyDescent="0.2">
      <c r="R1124" s="17" t="s">
        <v>21</v>
      </c>
      <c r="S1124" s="18">
        <f>_xll.qlCalendarAdvance(Calendar,S1123,R1124,,Trigger)</f>
        <v>47261</v>
      </c>
      <c r="T1124" s="18">
        <f>_xll.qlCalendarAdvance(Calendar,T1123,R1124,"f",,Trigger)</f>
        <v>47261</v>
      </c>
      <c r="U1124" s="22">
        <f>IFERROR(_xll.qlIndexFixing($U$1,S1124,,Trigger),NA())</f>
        <v>1.9128680084232741E-2</v>
      </c>
      <c r="V1124" s="22">
        <f>IFERROR(_xll.qlIndexFixing($V$1,S1124,,Trigger),NA())</f>
        <v>1.9193378832751407E-2</v>
      </c>
      <c r="W1124" s="27">
        <f t="shared" si="17"/>
        <v>-0.64698748518665639</v>
      </c>
    </row>
    <row r="1125" spans="18:23" x14ac:dyDescent="0.2">
      <c r="R1125" s="17" t="s">
        <v>21</v>
      </c>
      <c r="S1125" s="18">
        <f>_xll.qlCalendarAdvance(Calendar,S1124,R1125,,Trigger)</f>
        <v>47268</v>
      </c>
      <c r="T1125" s="18">
        <f>_xll.qlCalendarAdvance(Calendar,T1124,R1125,"f",,Trigger)</f>
        <v>47268</v>
      </c>
      <c r="U1125" s="22">
        <f>IFERROR(_xll.qlIndexFixing($U$1,S1125,,Trigger),NA())</f>
        <v>1.9126075424145128E-2</v>
      </c>
      <c r="V1125" s="22">
        <f>IFERROR(_xll.qlIndexFixing($V$1,S1125,,Trigger),NA())</f>
        <v>1.9190169409624147E-2</v>
      </c>
      <c r="W1125" s="27">
        <f t="shared" si="17"/>
        <v>-0.64093985479019011</v>
      </c>
    </row>
    <row r="1126" spans="18:23" x14ac:dyDescent="0.2">
      <c r="R1126" s="17" t="s">
        <v>21</v>
      </c>
      <c r="S1126" s="18">
        <f>_xll.qlCalendarAdvance(Calendar,S1125,R1126,,Trigger)</f>
        <v>47275</v>
      </c>
      <c r="T1126" s="18">
        <f>_xll.qlCalendarAdvance(Calendar,T1125,R1126,"f",,Trigger)</f>
        <v>47275</v>
      </c>
      <c r="U1126" s="22">
        <f>IFERROR(_xll.qlIndexFixing($U$1,S1126,,Trigger),NA())</f>
        <v>1.9123453538396618E-2</v>
      </c>
      <c r="V1126" s="22">
        <f>IFERROR(_xll.qlIndexFixing($V$1,S1126,,Trigger),NA())</f>
        <v>1.9186788390639364E-2</v>
      </c>
      <c r="W1126" s="27">
        <f t="shared" si="17"/>
        <v>-0.6333485224274682</v>
      </c>
    </row>
    <row r="1127" spans="18:23" x14ac:dyDescent="0.2">
      <c r="R1127" s="17" t="s">
        <v>21</v>
      </c>
      <c r="S1127" s="18">
        <f>_xll.qlCalendarAdvance(Calendar,S1126,R1127,,Trigger)</f>
        <v>47282</v>
      </c>
      <c r="T1127" s="18">
        <f>_xll.qlCalendarAdvance(Calendar,T1126,R1127,"f",,Trigger)</f>
        <v>47282</v>
      </c>
      <c r="U1127" s="22">
        <f>IFERROR(_xll.qlIndexFixing($U$1,S1127,,Trigger),NA())</f>
        <v>1.9120814427067145E-2</v>
      </c>
      <c r="V1127" s="22">
        <f>IFERROR(_xll.qlIndexFixing($V$1,S1127,,Trigger),NA())</f>
        <v>1.9183235444542035E-2</v>
      </c>
      <c r="W1127" s="27">
        <f t="shared" si="17"/>
        <v>-0.62421017474889595</v>
      </c>
    </row>
    <row r="1128" spans="18:23" x14ac:dyDescent="0.2">
      <c r="R1128" s="17" t="s">
        <v>21</v>
      </c>
      <c r="S1128" s="18">
        <f>_xll.qlCalendarAdvance(Calendar,S1127,R1128,,Trigger)</f>
        <v>47289</v>
      </c>
      <c r="T1128" s="18">
        <f>_xll.qlCalendarAdvance(Calendar,T1127,R1128,"f",,Trigger)</f>
        <v>47289</v>
      </c>
      <c r="U1128" s="22">
        <f>IFERROR(_xll.qlIndexFixing($U$1,S1128,,Trigger),NA())</f>
        <v>1.911815808999684E-2</v>
      </c>
      <c r="V1128" s="22">
        <f>IFERROR(_xll.qlIndexFixing($V$1,S1128,,Trigger),NA())</f>
        <v>1.9179510240077136E-2</v>
      </c>
      <c r="W1128" s="27">
        <f t="shared" si="17"/>
        <v>-0.61352150080296042</v>
      </c>
    </row>
    <row r="1129" spans="18:23" x14ac:dyDescent="0.2">
      <c r="R1129" s="17" t="s">
        <v>21</v>
      </c>
      <c r="S1129" s="18">
        <f>_xll.qlCalendarAdvance(Calendar,S1128,R1129,,Trigger)</f>
        <v>47296</v>
      </c>
      <c r="T1129" s="18">
        <f>_xll.qlCalendarAdvance(Calendar,T1128,R1129,"f",,Trigger)</f>
        <v>47296</v>
      </c>
      <c r="U1129" s="22">
        <f>IFERROR(_xll.qlIndexFixing($U$1,S1129,,Trigger),NA())</f>
        <v>1.9115484527345572E-2</v>
      </c>
      <c r="V1129" s="22">
        <f>IFERROR(_xll.qlIndexFixing($V$1,S1129,,Trigger),NA())</f>
        <v>1.9175612446309387E-2</v>
      </c>
      <c r="W1129" s="27">
        <f t="shared" si="17"/>
        <v>-0.60127918963814864</v>
      </c>
    </row>
    <row r="1130" spans="18:23" x14ac:dyDescent="0.2">
      <c r="R1130" s="17" t="s">
        <v>21</v>
      </c>
      <c r="S1130" s="18">
        <f>_xll.qlCalendarAdvance(Calendar,S1129,R1130,,Trigger)</f>
        <v>47303</v>
      </c>
      <c r="T1130" s="18">
        <f>_xll.qlCalendarAdvance(Calendar,T1129,R1130,"f",,Trigger)</f>
        <v>47303</v>
      </c>
      <c r="U1130" s="22">
        <f>IFERROR(_xll.qlIndexFixing($U$1,S1130,,Trigger),NA())</f>
        <v>1.9112793739033407E-2</v>
      </c>
      <c r="V1130" s="22">
        <f>IFERROR(_xll.qlIndexFixing($V$1,S1130,,Trigger),NA())</f>
        <v>1.9171541731903829E-2</v>
      </c>
      <c r="W1130" s="27">
        <f t="shared" si="17"/>
        <v>-0.5874799287042265</v>
      </c>
    </row>
    <row r="1131" spans="18:23" x14ac:dyDescent="0.2">
      <c r="R1131" s="17" t="s">
        <v>21</v>
      </c>
      <c r="S1131" s="18">
        <f>_xll.qlCalendarAdvance(Calendar,S1130,R1131,,Trigger)</f>
        <v>47310</v>
      </c>
      <c r="T1131" s="18">
        <f>_xll.qlCalendarAdvance(Calendar,T1130,R1131,"f",,Trigger)</f>
        <v>47310</v>
      </c>
      <c r="U1131" s="22">
        <f>IFERROR(_xll.qlIndexFixing($U$1,S1131,,Trigger),NA())</f>
        <v>1.911008572514028E-2</v>
      </c>
      <c r="V1131" s="22">
        <f>IFERROR(_xll.qlIndexFixing($V$1,S1131,,Trigger),NA())</f>
        <v>1.9167297765765312E-2</v>
      </c>
      <c r="W1131" s="27">
        <f t="shared" si="17"/>
        <v>-0.57212040625032046</v>
      </c>
    </row>
    <row r="1132" spans="18:23" x14ac:dyDescent="0.2">
      <c r="R1132" s="17" t="s">
        <v>21</v>
      </c>
      <c r="S1132" s="18">
        <f>_xll.qlCalendarAdvance(Calendar,S1131,R1132,,Trigger)</f>
        <v>47317</v>
      </c>
      <c r="T1132" s="18">
        <f>_xll.qlCalendarAdvance(Calendar,T1131,R1132,"f",,Trigger)</f>
        <v>47317</v>
      </c>
      <c r="U1132" s="22">
        <f>IFERROR(_xll.qlIndexFixing($U$1,S1132,,Trigger),NA())</f>
        <v>1.9107360485666192E-2</v>
      </c>
      <c r="V1132" s="22">
        <f>IFERROR(_xll.qlIndexFixing($V$1,S1132,,Trigger),NA())</f>
        <v>1.9162880216718747E-2</v>
      </c>
      <c r="W1132" s="27">
        <f t="shared" si="17"/>
        <v>-0.55519731052555699</v>
      </c>
    </row>
    <row r="1133" spans="18:23" x14ac:dyDescent="0.2">
      <c r="R1133" s="17" t="s">
        <v>21</v>
      </c>
      <c r="S1133" s="18">
        <f>_xll.qlCalendarAdvance(Calendar,S1132,R1133,,Trigger)</f>
        <v>47324</v>
      </c>
      <c r="T1133" s="18">
        <f>_xll.qlCalendarAdvance(Calendar,T1132,R1133,"f",,Trigger)</f>
        <v>47324</v>
      </c>
      <c r="U1133" s="22">
        <f>IFERROR(_xll.qlIndexFixing($U$1,S1133,,Trigger),NA())</f>
        <v>1.9104618020451269E-2</v>
      </c>
      <c r="V1133" s="22">
        <f>IFERROR(_xll.qlIndexFixing($V$1,S1133,,Trigger),NA())</f>
        <v>1.9158288753668984E-2</v>
      </c>
      <c r="W1133" s="27">
        <f t="shared" si="17"/>
        <v>-0.53670733217714428</v>
      </c>
    </row>
    <row r="1134" spans="18:23" x14ac:dyDescent="0.2">
      <c r="R1134" s="17" t="s">
        <v>21</v>
      </c>
      <c r="S1134" s="18">
        <f>_xll.qlCalendarAdvance(Calendar,S1133,R1134,,Trigger)</f>
        <v>47331</v>
      </c>
      <c r="T1134" s="18">
        <f>_xll.qlCalendarAdvance(Calendar,T1133,R1134,"f",,Trigger)</f>
        <v>47331</v>
      </c>
      <c r="U1134" s="22">
        <f>IFERROR(_xll.qlIndexFixing($U$1,S1134,,Trigger),NA())</f>
        <v>1.9101858329655386E-2</v>
      </c>
      <c r="V1134" s="22">
        <f>IFERROR(_xll.qlIndexFixing($V$1,S1134,,Trigger),NA())</f>
        <v>1.9153523045360998E-2</v>
      </c>
      <c r="W1134" s="27">
        <f t="shared" si="17"/>
        <v>-0.51664715705612707</v>
      </c>
    </row>
    <row r="1135" spans="18:23" x14ac:dyDescent="0.2">
      <c r="R1135" s="17" t="s">
        <v>21</v>
      </c>
      <c r="S1135" s="18">
        <f>_xll.qlCalendarAdvance(Calendar,S1134,R1135,,Trigger)</f>
        <v>47338</v>
      </c>
      <c r="T1135" s="18">
        <f>_xll.qlCalendarAdvance(Calendar,T1134,R1135,"f",,Trigger)</f>
        <v>47338</v>
      </c>
      <c r="U1135" s="22">
        <f>IFERROR(_xll.qlIndexFixing($U$1,S1135,,Trigger),NA())</f>
        <v>1.909908141327854E-2</v>
      </c>
      <c r="V1135" s="22">
        <f>IFERROR(_xll.qlIndexFixing($V$1,S1135,,Trigger),NA())</f>
        <v>1.9148582760699639E-2</v>
      </c>
      <c r="W1135" s="27">
        <f t="shared" si="17"/>
        <v>-0.4950134742109924</v>
      </c>
    </row>
    <row r="1136" spans="18:23" x14ac:dyDescent="0.2">
      <c r="R1136" s="17" t="s">
        <v>21</v>
      </c>
      <c r="S1136" s="18">
        <f>_xll.qlCalendarAdvance(Calendar,S1135,R1136,,Trigger)</f>
        <v>47345</v>
      </c>
      <c r="T1136" s="18">
        <f>_xll.qlCalendarAdvance(Calendar,T1135,R1136,"f",,Trigger)</f>
        <v>47345</v>
      </c>
      <c r="U1136" s="22">
        <f>IFERROR(_xll.qlIndexFixing($U$1,S1136,,Trigger),NA())</f>
        <v>1.9096287271160861E-2</v>
      </c>
      <c r="V1136" s="22">
        <f>IFERROR(_xll.qlIndexFixing($V$1,S1136,,Trigger),NA())</f>
        <v>1.9143467568429884E-2</v>
      </c>
      <c r="W1136" s="27">
        <f t="shared" si="17"/>
        <v>-0.47180297269022731</v>
      </c>
    </row>
    <row r="1137" spans="18:23" x14ac:dyDescent="0.2">
      <c r="R1137" s="17" t="s">
        <v>21</v>
      </c>
      <c r="S1137" s="18">
        <f>_xll.qlCalendarAdvance(Calendar,S1136,R1137,,Trigger)</f>
        <v>47352</v>
      </c>
      <c r="T1137" s="18">
        <f>_xll.qlCalendarAdvance(Calendar,T1136,R1137,"f",,Trigger)</f>
        <v>47352</v>
      </c>
      <c r="U1137" s="22">
        <f>IFERROR(_xll.qlIndexFixing($U$1,S1137,,Trigger),NA())</f>
        <v>1.909347590346222E-2</v>
      </c>
      <c r="V1137" s="22">
        <f>IFERROR(_xll.qlIndexFixing($V$1,S1137,,Trigger),NA())</f>
        <v>1.9138177137616452E-2</v>
      </c>
      <c r="W1137" s="27">
        <f t="shared" si="17"/>
        <v>-0.44701234154231884</v>
      </c>
    </row>
    <row r="1138" spans="18:23" x14ac:dyDescent="0.2">
      <c r="R1138" s="17" t="s">
        <v>21</v>
      </c>
      <c r="S1138" s="18">
        <f>_xll.qlCalendarAdvance(Calendar,S1137,R1138,,Trigger)</f>
        <v>47359</v>
      </c>
      <c r="T1138" s="18">
        <f>_xll.qlCalendarAdvance(Calendar,T1137,R1138,"f",,Trigger)</f>
        <v>47359</v>
      </c>
      <c r="U1138" s="22">
        <f>IFERROR(_xll.qlIndexFixing($U$1,S1138,,Trigger),NA())</f>
        <v>1.9091262218307037E-2</v>
      </c>
      <c r="V1138" s="22">
        <f>IFERROR(_xll.qlIndexFixing($V$1,S1138,,Trigger),NA())</f>
        <v>1.9133978091785409E-2</v>
      </c>
      <c r="W1138" s="27">
        <f t="shared" si="17"/>
        <v>-0.42715873478371691</v>
      </c>
    </row>
    <row r="1139" spans="18:23" x14ac:dyDescent="0.2">
      <c r="R1139" s="17" t="s">
        <v>21</v>
      </c>
      <c r="S1139" s="18">
        <f>_xll.qlCalendarAdvance(Calendar,S1138,R1139,,Trigger)</f>
        <v>47366</v>
      </c>
      <c r="T1139" s="18">
        <f>_xll.qlCalendarAdvance(Calendar,T1138,R1139,"f",,Trigger)</f>
        <v>47366</v>
      </c>
      <c r="U1139" s="22">
        <f>IFERROR(_xll.qlIndexFixing($U$1,S1139,,Trigger),NA())</f>
        <v>1.9091207268742139E-2</v>
      </c>
      <c r="V1139" s="22">
        <f>IFERROR(_xll.qlIndexFixing($V$1,S1139,,Trigger),NA())</f>
        <v>1.913426820563835E-2</v>
      </c>
      <c r="W1139" s="27">
        <f t="shared" si="17"/>
        <v>-0.43060936896210933</v>
      </c>
    </row>
    <row r="1140" spans="18:23" x14ac:dyDescent="0.2">
      <c r="R1140" s="17" t="s">
        <v>21</v>
      </c>
      <c r="S1140" s="18">
        <f>_xll.qlCalendarAdvance(Calendar,S1139,R1140,,Trigger)</f>
        <v>47373</v>
      </c>
      <c r="T1140" s="18">
        <f>_xll.qlCalendarAdvance(Calendar,T1139,R1140,"f",,Trigger)</f>
        <v>47373</v>
      </c>
      <c r="U1140" s="22">
        <f>IFERROR(_xll.qlIndexFixing($U$1,S1140,,Trigger),NA())</f>
        <v>1.909100461428892E-2</v>
      </c>
      <c r="V1140" s="22">
        <f>IFERROR(_xll.qlIndexFixing($V$1,S1140,,Trigger),NA())</f>
        <v>1.9134414547856693E-2</v>
      </c>
      <c r="W1140" s="27">
        <f t="shared" si="17"/>
        <v>-0.43409933567772896</v>
      </c>
    </row>
    <row r="1141" spans="18:23" x14ac:dyDescent="0.2">
      <c r="R1141" s="17" t="s">
        <v>21</v>
      </c>
      <c r="S1141" s="18">
        <f>_xll.qlCalendarAdvance(Calendar,S1140,R1141,,Trigger)</f>
        <v>47380</v>
      </c>
      <c r="T1141" s="18">
        <f>_xll.qlCalendarAdvance(Calendar,T1140,R1141,"f",,Trigger)</f>
        <v>47380</v>
      </c>
      <c r="U1141" s="22">
        <f>IFERROR(_xll.qlIndexFixing($U$1,S1141,,Trigger),NA())</f>
        <v>1.9090654254947381E-2</v>
      </c>
      <c r="V1141" s="22">
        <f>IFERROR(_xll.qlIndexFixing($V$1,S1141,,Trigger),NA())</f>
        <v>1.91344168317098E-2</v>
      </c>
      <c r="W1141" s="27">
        <f t="shared" si="17"/>
        <v>-0.43762576762418348</v>
      </c>
    </row>
    <row r="1142" spans="18:23" x14ac:dyDescent="0.2">
      <c r="R1142" s="17" t="s">
        <v>21</v>
      </c>
      <c r="S1142" s="18">
        <f>_xll.qlCalendarAdvance(Calendar,S1141,R1142,,Trigger)</f>
        <v>47387</v>
      </c>
      <c r="T1142" s="18">
        <f>_xll.qlCalendarAdvance(Calendar,T1141,R1142,"f",,Trigger)</f>
        <v>47387</v>
      </c>
      <c r="U1142" s="22">
        <f>IFERROR(_xll.qlIndexFixing($U$1,S1142,,Trigger),NA())</f>
        <v>1.909015619055765E-2</v>
      </c>
      <c r="V1142" s="22">
        <f>IFERROR(_xll.qlIndexFixing($V$1,S1142,,Trigger),NA())</f>
        <v>1.9134274770946647E-2</v>
      </c>
      <c r="W1142" s="27">
        <f t="shared" si="17"/>
        <v>-0.4411858038899652</v>
      </c>
    </row>
    <row r="1143" spans="18:23" x14ac:dyDescent="0.2">
      <c r="R1143" s="17" t="s">
        <v>21</v>
      </c>
      <c r="S1143" s="18">
        <f>_xll.qlCalendarAdvance(Calendar,S1142,R1143,,Trigger)</f>
        <v>47394</v>
      </c>
      <c r="T1143" s="18">
        <f>_xll.qlCalendarAdvance(Calendar,T1142,R1143,"f",,Trigger)</f>
        <v>47394</v>
      </c>
      <c r="U1143" s="22">
        <f>IFERROR(_xll.qlIndexFixing($U$1,S1143,,Trigger),NA())</f>
        <v>1.9089510421279599E-2</v>
      </c>
      <c r="V1143" s="22">
        <f>IFERROR(_xll.qlIndexFixing($V$1,S1143,,Trigger),NA())</f>
        <v>1.9133988078836595E-2</v>
      </c>
      <c r="W1143" s="27">
        <f t="shared" si="17"/>
        <v>-0.44477657556996064</v>
      </c>
    </row>
    <row r="1144" spans="18:23" x14ac:dyDescent="0.2">
      <c r="R1144" s="17" t="s">
        <v>21</v>
      </c>
      <c r="S1144" s="18">
        <f>_xll.qlCalendarAdvance(Calendar,S1143,R1144,,Trigger)</f>
        <v>47401</v>
      </c>
      <c r="T1144" s="18">
        <f>_xll.qlCalendarAdvance(Calendar,T1143,R1144,"f",,Trigger)</f>
        <v>47401</v>
      </c>
      <c r="U1144" s="22">
        <f>IFERROR(_xll.qlIndexFixing($U$1,S1144,,Trigger),NA())</f>
        <v>1.9088716947113227E-2</v>
      </c>
      <c r="V1144" s="22">
        <f>IFERROR(_xll.qlIndexFixing($V$1,S1144,,Trigger),NA())</f>
        <v>1.9133556468808877E-2</v>
      </c>
      <c r="W1144" s="27">
        <f t="shared" si="17"/>
        <v>-0.44839521695649864</v>
      </c>
    </row>
    <row r="1145" spans="18:23" x14ac:dyDescent="0.2">
      <c r="R1145" s="17" t="s">
        <v>21</v>
      </c>
      <c r="S1145" s="18">
        <f>_xll.qlCalendarAdvance(Calendar,S1144,R1145,,Trigger)</f>
        <v>47408</v>
      </c>
      <c r="T1145" s="18">
        <f>_xll.qlCalendarAdvance(Calendar,T1144,R1145,"f",,Trigger)</f>
        <v>47408</v>
      </c>
      <c r="U1145" s="22">
        <f>IFERROR(_xll.qlIndexFixing($U$1,S1145,,Trigger),NA())</f>
        <v>1.9087775767978599E-2</v>
      </c>
      <c r="V1145" s="22">
        <f>IFERROR(_xll.qlIndexFixing($V$1,S1145,,Trigger),NA())</f>
        <v>1.9132979654452598E-2</v>
      </c>
      <c r="W1145" s="27">
        <f t="shared" si="17"/>
        <v>-0.45203886473998978</v>
      </c>
    </row>
    <row r="1146" spans="18:23" x14ac:dyDescent="0.2">
      <c r="R1146" s="17" t="s">
        <v>21</v>
      </c>
      <c r="S1146" s="18">
        <f>_xll.qlCalendarAdvance(Calendar,S1145,R1146,,Trigger)</f>
        <v>47415</v>
      </c>
      <c r="T1146" s="18">
        <f>_xll.qlCalendarAdvance(Calendar,T1145,R1146,"f",,Trigger)</f>
        <v>47415</v>
      </c>
      <c r="U1146" s="22">
        <f>IFERROR(_xll.qlIndexFixing($U$1,S1146,,Trigger),NA())</f>
        <v>1.908668688395565E-2</v>
      </c>
      <c r="V1146" s="22">
        <f>IFERROR(_xll.qlIndexFixing($V$1,S1146,,Trigger),NA())</f>
        <v>1.9132257349117054E-2</v>
      </c>
      <c r="W1146" s="27">
        <f t="shared" si="17"/>
        <v>-0.45570465161404172</v>
      </c>
    </row>
    <row r="1147" spans="18:23" x14ac:dyDescent="0.2">
      <c r="R1147" s="17" t="s">
        <v>21</v>
      </c>
      <c r="S1147" s="18">
        <f>_xll.qlCalendarAdvance(Calendar,S1146,R1147,,Trigger)</f>
        <v>47422</v>
      </c>
      <c r="T1147" s="18">
        <f>_xll.qlCalendarAdvance(Calendar,T1146,R1147,"f",,Trigger)</f>
        <v>47422</v>
      </c>
      <c r="U1147" s="22">
        <f>IFERROR(_xll.qlIndexFixing($U$1,S1147,,Trigger),NA())</f>
        <v>1.9085450295044382E-2</v>
      </c>
      <c r="V1147" s="22">
        <f>IFERROR(_xll.qlIndexFixing($V$1,S1147,,Trigger),NA())</f>
        <v>1.9131389266311416E-2</v>
      </c>
      <c r="W1147" s="27">
        <f t="shared" si="17"/>
        <v>-0.4593897126703439</v>
      </c>
    </row>
    <row r="1148" spans="18:23" x14ac:dyDescent="0.2">
      <c r="R1148" s="17" t="s">
        <v>21</v>
      </c>
      <c r="S1148" s="18">
        <f>_xll.qlCalendarAdvance(Calendar,S1147,R1148,,Trigger)</f>
        <v>47429</v>
      </c>
      <c r="T1148" s="18">
        <f>_xll.qlCalendarAdvance(Calendar,T1147,R1148,"f",,Trigger)</f>
        <v>47429</v>
      </c>
      <c r="U1148" s="22">
        <f>IFERROR(_xll.qlIndexFixing($U$1,S1148,,Trigger),NA())</f>
        <v>1.9084066001084921E-2</v>
      </c>
      <c r="V1148" s="22">
        <f>IFERROR(_xll.qlIndexFixing($V$1,S1148,,Trigger),NA())</f>
        <v>1.9130375119544851E-2</v>
      </c>
      <c r="W1148" s="27">
        <f t="shared" si="17"/>
        <v>-0.46309118459930687</v>
      </c>
    </row>
    <row r="1149" spans="18:23" x14ac:dyDescent="0.2">
      <c r="R1149" s="17" t="s">
        <v>21</v>
      </c>
      <c r="S1149" s="18">
        <f>_xll.qlCalendarAdvance(Calendar,S1148,R1149,,Trigger)</f>
        <v>47436</v>
      </c>
      <c r="T1149" s="18">
        <f>_xll.qlCalendarAdvance(Calendar,T1148,R1149,"f",,Trigger)</f>
        <v>47436</v>
      </c>
      <c r="U1149" s="22">
        <f>IFERROR(_xll.qlIndexFixing($U$1,S1149,,Trigger),NA())</f>
        <v>1.9082534002317075E-2</v>
      </c>
      <c r="V1149" s="22">
        <f>IFERROR(_xll.qlIndexFixing($V$1,S1149,,Trigger),NA())</f>
        <v>1.9129214622086721E-2</v>
      </c>
      <c r="W1149" s="27">
        <f t="shared" si="17"/>
        <v>-0.46680619769645659</v>
      </c>
    </row>
    <row r="1150" spans="18:23" x14ac:dyDescent="0.2">
      <c r="R1150" s="17" t="s">
        <v>21</v>
      </c>
      <c r="S1150" s="18">
        <f>_xll.qlCalendarAdvance(Calendar,S1149,R1150,,Trigger)</f>
        <v>47443</v>
      </c>
      <c r="T1150" s="18">
        <f>_xll.qlCalendarAdvance(Calendar,T1149,R1150,"f",,Trigger)</f>
        <v>47443</v>
      </c>
      <c r="U1150" s="22">
        <f>IFERROR(_xll.qlIndexFixing($U$1,S1150,,Trigger),NA())</f>
        <v>1.9080854298501038E-2</v>
      </c>
      <c r="V1150" s="22">
        <f>IFERROR(_xll.qlIndexFixing($V$1,S1150,,Trigger),NA())</f>
        <v>1.912790748752613E-2</v>
      </c>
      <c r="W1150" s="27">
        <f t="shared" si="17"/>
        <v>-0.47053189025092479</v>
      </c>
    </row>
    <row r="1151" spans="18:23" x14ac:dyDescent="0.2">
      <c r="R1151" s="17" t="s">
        <v>21</v>
      </c>
      <c r="S1151" s="18">
        <f>_xll.qlCalendarAdvance(Calendar,S1150,R1151,,Trigger)</f>
        <v>47450</v>
      </c>
      <c r="T1151" s="18">
        <f>_xll.qlCalendarAdvance(Calendar,T1150,R1151,"f",,Trigger)</f>
        <v>47450</v>
      </c>
      <c r="U1151" s="22">
        <f>IFERROR(_xll.qlIndexFixing($U$1,S1151,,Trigger),NA())</f>
        <v>1.9079026889876616E-2</v>
      </c>
      <c r="V1151" s="22">
        <f>IFERROR(_xll.qlIndexFixing($V$1,S1151,,Trigger),NA())</f>
        <v>1.9126453429292312E-2</v>
      </c>
      <c r="W1151" s="27">
        <f t="shared" si="17"/>
        <v>-0.47426539415695856</v>
      </c>
    </row>
    <row r="1152" spans="18:23" x14ac:dyDescent="0.2">
      <c r="R1152" s="17" t="s">
        <v>21</v>
      </c>
      <c r="S1152" s="18">
        <f>_xll.qlCalendarAdvance(Calendar,S1151,R1152,,Trigger)</f>
        <v>47457</v>
      </c>
      <c r="T1152" s="18">
        <f>_xll.qlCalendarAdvance(Calendar,T1151,R1152,"f",,Trigger)</f>
        <v>47457</v>
      </c>
      <c r="U1152" s="22">
        <f>IFERROR(_xll.qlIndexFixing($U$1,S1152,,Trigger),NA())</f>
        <v>1.9077051776283938E-2</v>
      </c>
      <c r="V1152" s="22">
        <f>IFERROR(_xll.qlIndexFixing($V$1,S1152,,Trigger),NA())</f>
        <v>1.9124852160814498E-2</v>
      </c>
      <c r="W1152" s="27">
        <f t="shared" si="17"/>
        <v>-0.47800384530560791</v>
      </c>
    </row>
    <row r="1153" spans="18:23" x14ac:dyDescent="0.2">
      <c r="R1153" s="17" t="s">
        <v>21</v>
      </c>
      <c r="S1153" s="18">
        <f>_xll.qlCalendarAdvance(Calendar,S1152,R1153,,Trigger)</f>
        <v>47464</v>
      </c>
      <c r="T1153" s="18">
        <f>_xll.qlCalendarAdvance(Calendar,T1152,R1153,"f",,Trigger)</f>
        <v>47464</v>
      </c>
      <c r="U1153" s="22">
        <f>IFERROR(_xll.qlIndexFixing($U$1,S1153,,Trigger),NA())</f>
        <v>1.9074928957802939E-2</v>
      </c>
      <c r="V1153" s="22">
        <f>IFERROR(_xll.qlIndexFixing($V$1,S1153,,Trigger),NA())</f>
        <v>1.9123103395601859E-2</v>
      </c>
      <c r="W1153" s="27">
        <f t="shared" si="17"/>
        <v>-0.48174437798920167</v>
      </c>
    </row>
    <row r="1154" spans="18:23" x14ac:dyDescent="0.2">
      <c r="R1154" s="17" t="s">
        <v>21</v>
      </c>
      <c r="S1154" s="18">
        <f>_xll.qlCalendarAdvance(Calendar,S1153,R1154,,Trigger)</f>
        <v>47471</v>
      </c>
      <c r="T1154" s="18">
        <f>_xll.qlCalendarAdvance(Calendar,T1153,R1154,"f",,Trigger)</f>
        <v>47471</v>
      </c>
      <c r="U1154" s="22">
        <f>IFERROR(_xll.qlIndexFixing($U$1,S1154,,Trigger),NA())</f>
        <v>1.9072658434353684E-2</v>
      </c>
      <c r="V1154" s="22">
        <f>IFERROR(_xll.qlIndexFixing($V$1,S1154,,Trigger),NA())</f>
        <v>1.9121206847083627E-2</v>
      </c>
      <c r="W1154" s="27">
        <f t="shared" si="17"/>
        <v>-0.48548412729942925</v>
      </c>
    </row>
    <row r="1155" spans="18:23" x14ac:dyDescent="0.2">
      <c r="R1155" s="17" t="s">
        <v>21</v>
      </c>
      <c r="S1155" s="18">
        <f>_xll.qlCalendarAdvance(Calendar,S1154,R1155,,Trigger)</f>
        <v>47479</v>
      </c>
      <c r="T1155" s="18">
        <f>_xll.qlCalendarAdvance(Calendar,T1154,R1155,"f",,Trigger)</f>
        <v>47479</v>
      </c>
      <c r="U1155" s="22">
        <f>IFERROR(_xll.qlIndexFixing($U$1,S1155,,Trigger),NA())</f>
        <v>1.9069882687361428E-2</v>
      </c>
      <c r="V1155" s="22">
        <f>IFERROR(_xll.qlIndexFixing($V$1,S1155,,Trigger),NA())</f>
        <v>1.9118858036337727E-2</v>
      </c>
      <c r="W1155" s="27">
        <f t="shared" si="17"/>
        <v>-0.4897534897629896</v>
      </c>
    </row>
    <row r="1156" spans="18:23" x14ac:dyDescent="0.2">
      <c r="R1156" s="17" t="s">
        <v>21</v>
      </c>
      <c r="S1156" s="18">
        <f>_xll.qlCalendarAdvance(Calendar,S1155,R1156,,Trigger)</f>
        <v>47486</v>
      </c>
      <c r="T1156" s="18">
        <f>_xll.qlCalendarAdvance(Calendar,T1155,R1156,"f",,Trigger)</f>
        <v>47486</v>
      </c>
      <c r="U1156" s="22">
        <f>IFERROR(_xll.qlIndexFixing($U$1,S1156,,Trigger),NA())</f>
        <v>1.9067295653414362E-2</v>
      </c>
      <c r="V1156" s="22">
        <f>IFERROR(_xll.qlIndexFixing($V$1,S1156,,Trigger),NA())</f>
        <v>1.9116643844387937E-2</v>
      </c>
      <c r="W1156" s="27">
        <f t="shared" ref="W1156:W1219" si="18">(U1156-V1156)*10000</f>
        <v>-0.49348190973574901</v>
      </c>
    </row>
    <row r="1157" spans="18:23" x14ac:dyDescent="0.2">
      <c r="R1157" s="17" t="s">
        <v>21</v>
      </c>
      <c r="S1157" s="18">
        <f>_xll.qlCalendarAdvance(Calendar,S1156,R1157,,Trigger)</f>
        <v>47493</v>
      </c>
      <c r="T1157" s="18">
        <f>_xll.qlCalendarAdvance(Calendar,T1156,R1157,"f",,Trigger)</f>
        <v>47493</v>
      </c>
      <c r="U1157" s="22">
        <f>IFERROR(_xll.qlIndexFixing($U$1,S1157,,Trigger),NA())</f>
        <v>1.9064560914578976E-2</v>
      </c>
      <c r="V1157" s="22">
        <f>IFERROR(_xll.qlIndexFixing($V$1,S1157,,Trigger),NA())</f>
        <v>1.9114280968492992E-2</v>
      </c>
      <c r="W1157" s="27">
        <f t="shared" si="18"/>
        <v>-0.49720053914015239</v>
      </c>
    </row>
    <row r="1158" spans="18:23" x14ac:dyDescent="0.2">
      <c r="R1158" s="17" t="s">
        <v>21</v>
      </c>
      <c r="S1158" s="18">
        <f>_xll.qlCalendarAdvance(Calendar,S1157,R1158,,Trigger)</f>
        <v>47500</v>
      </c>
      <c r="T1158" s="18">
        <f>_xll.qlCalendarAdvance(Calendar,T1157,R1158,"f",,Trigger)</f>
        <v>47500</v>
      </c>
      <c r="U1158" s="22">
        <f>IFERROR(_xll.qlIndexFixing($U$1,S1158,,Trigger),NA())</f>
        <v>1.906167847085527E-2</v>
      </c>
      <c r="V1158" s="22">
        <f>IFERROR(_xll.qlIndexFixing($V$1,S1158,,Trigger),NA())</f>
        <v>1.9111769122241995E-2</v>
      </c>
      <c r="W1158" s="27">
        <f t="shared" si="18"/>
        <v>-0.50090651386724971</v>
      </c>
    </row>
    <row r="1159" spans="18:23" x14ac:dyDescent="0.2">
      <c r="R1159" s="17" t="s">
        <v>21</v>
      </c>
      <c r="S1159" s="18">
        <f>_xll.qlCalendarAdvance(Calendar,S1158,R1159,,Trigger)</f>
        <v>47507</v>
      </c>
      <c r="T1159" s="18">
        <f>_xll.qlCalendarAdvance(Calendar,T1158,R1159,"f",,Trigger)</f>
        <v>47507</v>
      </c>
      <c r="U1159" s="22">
        <f>IFERROR(_xll.qlIndexFixing($U$1,S1159,,Trigger),NA())</f>
        <v>1.905864832232318E-2</v>
      </c>
      <c r="V1159" s="22">
        <f>IFERROR(_xll.qlIndexFixing($V$1,S1159,,Trigger),NA())</f>
        <v>1.910910801906418E-2</v>
      </c>
      <c r="W1159" s="27">
        <f t="shared" si="18"/>
        <v>-0.50459696741000926</v>
      </c>
    </row>
    <row r="1160" spans="18:23" x14ac:dyDescent="0.2">
      <c r="R1160" s="17" t="s">
        <v>21</v>
      </c>
      <c r="S1160" s="18">
        <f>_xll.qlCalendarAdvance(Calendar,S1159,R1160,,Trigger)</f>
        <v>47514</v>
      </c>
      <c r="T1160" s="18">
        <f>_xll.qlCalendarAdvance(Calendar,T1159,R1160,"f",,Trigger)</f>
        <v>47514</v>
      </c>
      <c r="U1160" s="22">
        <f>IFERROR(_xll.qlIndexFixing($U$1,S1160,,Trigger),NA())</f>
        <v>1.9055470468742897E-2</v>
      </c>
      <c r="V1160" s="22">
        <f>IFERROR(_xll.qlIndexFixing($V$1,S1160,,Trigger),NA())</f>
        <v>1.9106297372308845E-2</v>
      </c>
      <c r="W1160" s="27">
        <f t="shared" si="18"/>
        <v>-0.50826903565948101</v>
      </c>
    </row>
    <row r="1161" spans="18:23" x14ac:dyDescent="0.2">
      <c r="R1161" s="17" t="s">
        <v>21</v>
      </c>
      <c r="S1161" s="18">
        <f>_xll.qlCalendarAdvance(Calendar,S1160,R1161,,Trigger)</f>
        <v>47521</v>
      </c>
      <c r="T1161" s="18">
        <f>_xll.qlCalendarAdvance(Calendar,T1160,R1161,"f",,Trigger)</f>
        <v>47521</v>
      </c>
      <c r="U1161" s="22">
        <f>IFERROR(_xll.qlIndexFixing($U$1,S1161,,Trigger),NA())</f>
        <v>1.905214491035423E-2</v>
      </c>
      <c r="V1161" s="22">
        <f>IFERROR(_xll.qlIndexFixing($V$1,S1161,,Trigger),NA())</f>
        <v>1.9103336895565093E-2</v>
      </c>
      <c r="W1161" s="27">
        <f t="shared" si="18"/>
        <v>-0.51191985210863322</v>
      </c>
    </row>
    <row r="1162" spans="18:23" x14ac:dyDescent="0.2">
      <c r="R1162" s="17" t="s">
        <v>21</v>
      </c>
      <c r="S1162" s="18">
        <f>_xll.qlCalendarAdvance(Calendar,S1161,R1162,,Trigger)</f>
        <v>47528</v>
      </c>
      <c r="T1162" s="18">
        <f>_xll.qlCalendarAdvance(Calendar,T1161,R1162,"f",,Trigger)</f>
        <v>47528</v>
      </c>
      <c r="U1162" s="22">
        <f>IFERROR(_xll.qlIndexFixing($U$1,S1162,,Trigger),NA())</f>
        <v>1.9048671647077242E-2</v>
      </c>
      <c r="V1162" s="22">
        <f>IFERROR(_xll.qlIndexFixing($V$1,S1162,,Trigger),NA())</f>
        <v>1.9100226302182222E-2</v>
      </c>
      <c r="W1162" s="27">
        <f t="shared" si="18"/>
        <v>-0.51554655104979474</v>
      </c>
    </row>
    <row r="1163" spans="18:23" x14ac:dyDescent="0.2">
      <c r="R1163" s="17" t="s">
        <v>21</v>
      </c>
      <c r="S1163" s="18">
        <f>_xll.qlCalendarAdvance(Calendar,S1162,R1163,,Trigger)</f>
        <v>47535</v>
      </c>
      <c r="T1163" s="18">
        <f>_xll.qlCalendarAdvance(Calendar,T1162,R1163,"f",,Trigger)</f>
        <v>47535</v>
      </c>
      <c r="U1163" s="22">
        <f>IFERROR(_xll.qlIndexFixing($U$1,S1163,,Trigger),NA())</f>
        <v>1.9045050678911934E-2</v>
      </c>
      <c r="V1163" s="22">
        <f>IFERROR(_xll.qlIndexFixing($V$1,S1163,,Trigger),NA())</f>
        <v>1.90969653056694E-2</v>
      </c>
      <c r="W1163" s="27">
        <f t="shared" si="18"/>
        <v>-0.51914626757465498</v>
      </c>
    </row>
    <row r="1164" spans="18:23" x14ac:dyDescent="0.2">
      <c r="R1164" s="17" t="s">
        <v>21</v>
      </c>
      <c r="S1164" s="18">
        <f>_xll.qlCalendarAdvance(Calendar,S1163,R1164,,Trigger)</f>
        <v>47542</v>
      </c>
      <c r="T1164" s="18">
        <f>_xll.qlCalendarAdvance(Calendar,T1163,R1164,"f",,Trigger)</f>
        <v>47542</v>
      </c>
      <c r="U1164" s="22">
        <f>IFERROR(_xll.qlIndexFixing($U$1,S1164,,Trigger),NA())</f>
        <v>1.9041282005938243E-2</v>
      </c>
      <c r="V1164" s="22">
        <f>IFERROR(_xll.qlIndexFixing($V$1,S1164,,Trigger),NA())</f>
        <v>1.9093553619455861E-2</v>
      </c>
      <c r="W1164" s="27">
        <f t="shared" si="18"/>
        <v>-0.52271613517618221</v>
      </c>
    </row>
    <row r="1165" spans="18:23" x14ac:dyDescent="0.2">
      <c r="R1165" s="17" t="s">
        <v>21</v>
      </c>
      <c r="S1165" s="18">
        <f>_xll.qlCalendarAdvance(Calendar,S1164,R1165,,Trigger)</f>
        <v>47549</v>
      </c>
      <c r="T1165" s="18">
        <f>_xll.qlCalendarAdvance(Calendar,T1164,R1165,"f",,Trigger)</f>
        <v>47549</v>
      </c>
      <c r="U1165" s="22">
        <f>IFERROR(_xll.qlIndexFixing($U$1,S1165,,Trigger),NA())</f>
        <v>1.9037365627996294E-2</v>
      </c>
      <c r="V1165" s="22">
        <f>IFERROR(_xll.qlIndexFixing($V$1,S1165,,Trigger),NA())</f>
        <v>1.9089990957050773E-2</v>
      </c>
      <c r="W1165" s="27">
        <f t="shared" si="18"/>
        <v>-0.52625329054478698</v>
      </c>
    </row>
    <row r="1166" spans="18:23" x14ac:dyDescent="0.2">
      <c r="R1166" s="17" t="s">
        <v>21</v>
      </c>
      <c r="S1166" s="18">
        <f>_xll.qlCalendarAdvance(Calendar,S1165,R1166,,Trigger)</f>
        <v>47556</v>
      </c>
      <c r="T1166" s="18">
        <f>_xll.qlCalendarAdvance(Calendar,T1165,R1166,"f",,Trigger)</f>
        <v>47556</v>
      </c>
      <c r="U1166" s="22">
        <f>IFERROR(_xll.qlIndexFixing($U$1,S1166,,Trigger),NA())</f>
        <v>1.9033301545245962E-2</v>
      </c>
      <c r="V1166" s="22">
        <f>IFERROR(_xll.qlIndexFixing($V$1,S1166,,Trigger),NA())</f>
        <v>1.908627703188337E-2</v>
      </c>
      <c r="W1166" s="27">
        <f t="shared" si="18"/>
        <v>-0.52975486637407698</v>
      </c>
    </row>
    <row r="1167" spans="18:23" x14ac:dyDescent="0.2">
      <c r="R1167" s="17" t="s">
        <v>21</v>
      </c>
      <c r="S1167" s="18">
        <f>_xll.qlCalendarAdvance(Calendar,S1166,R1167,,Trigger)</f>
        <v>47563</v>
      </c>
      <c r="T1167" s="18">
        <f>_xll.qlCalendarAdvance(Calendar,T1166,R1167,"f",,Trigger)</f>
        <v>47563</v>
      </c>
      <c r="U1167" s="22">
        <f>IFERROR(_xll.qlIndexFixing($U$1,S1167,,Trigger),NA())</f>
        <v>1.9029089757607309E-2</v>
      </c>
      <c r="V1167" s="22">
        <f>IFERROR(_xll.qlIndexFixing($V$1,S1167,,Trigger),NA())</f>
        <v>1.9082411557382883E-2</v>
      </c>
      <c r="W1167" s="27">
        <f t="shared" si="18"/>
        <v>-0.53321799775574164</v>
      </c>
    </row>
    <row r="1168" spans="18:23" x14ac:dyDescent="0.2">
      <c r="R1168" s="17" t="s">
        <v>21</v>
      </c>
      <c r="S1168" s="18">
        <f>_xll.qlCalendarAdvance(Calendar,S1167,R1168,,Trigger)</f>
        <v>47570</v>
      </c>
      <c r="T1168" s="18">
        <f>_xll.qlCalendarAdvance(Calendar,T1167,R1168,"f",,Trigger)</f>
        <v>47570</v>
      </c>
      <c r="U1168" s="22">
        <f>IFERROR(_xll.qlIndexFixing($U$1,S1168,,Trigger),NA())</f>
        <v>1.9024730265160272E-2</v>
      </c>
      <c r="V1168" s="22">
        <f>IFERROR(_xll.qlIndexFixing($V$1,S1168,,Trigger),NA())</f>
        <v>1.9078394247058483E-2</v>
      </c>
      <c r="W1168" s="27">
        <f t="shared" si="18"/>
        <v>-0.53663981898210977</v>
      </c>
    </row>
    <row r="1169" spans="18:23" x14ac:dyDescent="0.2">
      <c r="R1169" s="17" t="s">
        <v>21</v>
      </c>
      <c r="S1169" s="18">
        <f>_xll.qlCalendarAdvance(Calendar,S1168,R1169,,Trigger)</f>
        <v>47577</v>
      </c>
      <c r="T1169" s="18">
        <f>_xll.qlCalendarAdvance(Calendar,T1168,R1169,"f",,Trigger)</f>
        <v>47577</v>
      </c>
      <c r="U1169" s="22">
        <f>IFERROR(_xll.qlIndexFixing($U$1,S1169,,Trigger),NA())</f>
        <v>1.9020223067744979E-2</v>
      </c>
      <c r="V1169" s="22">
        <f>IFERROR(_xll.qlIndexFixing($V$1,S1169,,Trigger),NA())</f>
        <v>1.9074224814339402E-2</v>
      </c>
      <c r="W1169" s="27">
        <f t="shared" si="18"/>
        <v>-0.54001746594423139</v>
      </c>
    </row>
    <row r="1170" spans="18:23" x14ac:dyDescent="0.2">
      <c r="R1170" s="17" t="s">
        <v>21</v>
      </c>
      <c r="S1170" s="18">
        <f>_xll.qlCalendarAdvance(Calendar,S1169,R1170,,Trigger)</f>
        <v>47584</v>
      </c>
      <c r="T1170" s="18">
        <f>_xll.qlCalendarAdvance(Calendar,T1169,R1170,"f",,Trigger)</f>
        <v>47584</v>
      </c>
      <c r="U1170" s="22">
        <f>IFERROR(_xll.qlIndexFixing($U$1,S1170,,Trigger),NA())</f>
        <v>1.9015568165601238E-2</v>
      </c>
      <c r="V1170" s="22">
        <f>IFERROR(_xll.qlIndexFixing($V$1,S1170,,Trigger),NA())</f>
        <v>1.9069902972654873E-2</v>
      </c>
      <c r="W1170" s="27">
        <f t="shared" si="18"/>
        <v>-0.54334807053635359</v>
      </c>
    </row>
    <row r="1171" spans="18:23" x14ac:dyDescent="0.2">
      <c r="R1171" s="17" t="s">
        <v>21</v>
      </c>
      <c r="S1171" s="18">
        <f>_xll.qlCalendarAdvance(Calendar,S1170,R1171,,Trigger)</f>
        <v>47591</v>
      </c>
      <c r="T1171" s="18">
        <f>_xll.qlCalendarAdvance(Calendar,T1170,R1171,"f",,Trigger)</f>
        <v>47591</v>
      </c>
      <c r="U1171" s="22">
        <f>IFERROR(_xll.qlIndexFixing($U$1,S1171,,Trigger),NA())</f>
        <v>1.9011370880058109E-2</v>
      </c>
      <c r="V1171" s="22">
        <f>IFERROR(_xll.qlIndexFixing($V$1,S1171,,Trigger),NA())</f>
        <v>1.9066138007834965E-2</v>
      </c>
      <c r="W1171" s="27">
        <f t="shared" si="18"/>
        <v>-0.54767127776855773</v>
      </c>
    </row>
    <row r="1172" spans="18:23" x14ac:dyDescent="0.2">
      <c r="R1172" s="17" t="s">
        <v>21</v>
      </c>
      <c r="S1172" s="18">
        <f>_xll.qlCalendarAdvance(Calendar,S1171,R1172,,Trigger)</f>
        <v>47598</v>
      </c>
      <c r="T1172" s="18">
        <f>_xll.qlCalendarAdvance(Calendar,T1171,R1172,"f",,Trigger)</f>
        <v>47598</v>
      </c>
      <c r="U1172" s="22">
        <f>IFERROR(_xll.qlIndexFixing($U$1,S1172,,Trigger),NA())</f>
        <v>1.900581524672873E-2</v>
      </c>
      <c r="V1172" s="22">
        <f>IFERROR(_xll.qlIndexFixing($V$1,S1172,,Trigger),NA())</f>
        <v>1.906080091634621E-2</v>
      </c>
      <c r="W1172" s="27">
        <f t="shared" si="18"/>
        <v>-0.54985669617479971</v>
      </c>
    </row>
    <row r="1173" spans="18:23" x14ac:dyDescent="0.2">
      <c r="R1173" s="17" t="s">
        <v>21</v>
      </c>
      <c r="S1173" s="18">
        <f>_xll.qlCalendarAdvance(Calendar,S1172,R1173,,Trigger)</f>
        <v>47605</v>
      </c>
      <c r="T1173" s="18">
        <f>_xll.qlCalendarAdvance(Calendar,T1172,R1173,"f",,Trigger)</f>
        <v>47605</v>
      </c>
      <c r="U1173" s="22">
        <f>IFERROR(_xll.qlIndexFixing($U$1,S1173,,Trigger),NA())</f>
        <v>1.90007172300799E-2</v>
      </c>
      <c r="V1173" s="22">
        <f>IFERROR(_xll.qlIndexFixing($V$1,S1173,,Trigger),NA())</f>
        <v>1.9056020128580542E-2</v>
      </c>
      <c r="W1173" s="27">
        <f t="shared" si="18"/>
        <v>-0.55302898500642073</v>
      </c>
    </row>
    <row r="1174" spans="18:23" x14ac:dyDescent="0.2">
      <c r="R1174" s="17" t="s">
        <v>21</v>
      </c>
      <c r="S1174" s="18">
        <f>_xll.qlCalendarAdvance(Calendar,S1173,R1174,,Trigger)</f>
        <v>47612</v>
      </c>
      <c r="T1174" s="18">
        <f>_xll.qlCalendarAdvance(Calendar,T1173,R1174,"f",,Trigger)</f>
        <v>47612</v>
      </c>
      <c r="U1174" s="22">
        <f>IFERROR(_xll.qlIndexFixing($U$1,S1174,,Trigger),NA())</f>
        <v>1.8995471508542749E-2</v>
      </c>
      <c r="V1174" s="22">
        <f>IFERROR(_xll.qlIndexFixing($V$1,S1174,,Trigger),NA())</f>
        <v>1.9051085785806166E-2</v>
      </c>
      <c r="W1174" s="27">
        <f t="shared" si="18"/>
        <v>-0.55614277263416056</v>
      </c>
    </row>
    <row r="1175" spans="18:23" x14ac:dyDescent="0.2">
      <c r="R1175" s="17" t="s">
        <v>21</v>
      </c>
      <c r="S1175" s="18">
        <f>_xll.qlCalendarAdvance(Calendar,S1174,R1175,,Trigger)</f>
        <v>47619</v>
      </c>
      <c r="T1175" s="18">
        <f>_xll.qlCalendarAdvance(Calendar,T1174,R1175,"f",,Trigger)</f>
        <v>47619</v>
      </c>
      <c r="U1175" s="22">
        <f>IFERROR(_xll.qlIndexFixing($U$1,S1175,,Trigger),NA())</f>
        <v>1.8990078082277151E-2</v>
      </c>
      <c r="V1175" s="22">
        <f>IFERROR(_xll.qlIndexFixing($V$1,S1175,,Trigger),NA())</f>
        <v>1.9045997601292441E-2</v>
      </c>
      <c r="W1175" s="27">
        <f t="shared" si="18"/>
        <v>-0.55919519015290575</v>
      </c>
    </row>
    <row r="1176" spans="18:23" x14ac:dyDescent="0.2">
      <c r="R1176" s="17" t="s">
        <v>21</v>
      </c>
      <c r="S1176" s="18">
        <f>_xll.qlCalendarAdvance(Calendar,S1175,R1176,,Trigger)</f>
        <v>47626</v>
      </c>
      <c r="T1176" s="18">
        <f>_xll.qlCalendarAdvance(Calendar,T1175,R1176,"f",,Trigger)</f>
        <v>47626</v>
      </c>
      <c r="U1176" s="22">
        <f>IFERROR(_xll.qlIndexFixing($U$1,S1176,,Trigger),NA())</f>
        <v>1.8984536951203168E-2</v>
      </c>
      <c r="V1176" s="22">
        <f>IFERROR(_xll.qlIndexFixing($V$1,S1176,,Trigger),NA())</f>
        <v>1.9040755288708411E-2</v>
      </c>
      <c r="W1176" s="27">
        <f t="shared" si="18"/>
        <v>-0.56218337505242744</v>
      </c>
    </row>
    <row r="1177" spans="18:23" x14ac:dyDescent="0.2">
      <c r="R1177" s="17" t="s">
        <v>21</v>
      </c>
      <c r="S1177" s="18">
        <f>_xll.qlCalendarAdvance(Calendar,S1176,R1177,,Trigger)</f>
        <v>47633</v>
      </c>
      <c r="T1177" s="18">
        <f>_xll.qlCalendarAdvance(Calendar,T1176,R1177,"f",,Trigger)</f>
        <v>47633</v>
      </c>
      <c r="U1177" s="22">
        <f>IFERROR(_xll.qlIndexFixing($U$1,S1177,,Trigger),NA())</f>
        <v>1.8978848115240865E-2</v>
      </c>
      <c r="V1177" s="22">
        <f>IFERROR(_xll.qlIndexFixing($V$1,S1177,,Trigger),NA())</f>
        <v>1.9035358561323434E-2</v>
      </c>
      <c r="W1177" s="27">
        <f t="shared" si="18"/>
        <v>-0.56510446082569388</v>
      </c>
    </row>
    <row r="1178" spans="18:23" x14ac:dyDescent="0.2">
      <c r="R1178" s="17" t="s">
        <v>21</v>
      </c>
      <c r="S1178" s="18">
        <f>_xll.qlCalendarAdvance(Calendar,S1177,R1178,,Trigger)</f>
        <v>47640</v>
      </c>
      <c r="T1178" s="18">
        <f>_xll.qlCalendarAdvance(Calendar,T1177,R1178,"f",,Trigger)</f>
        <v>47640</v>
      </c>
      <c r="U1178" s="22">
        <f>IFERROR(_xll.qlIndexFixing($U$1,S1178,,Trigger),NA())</f>
        <v>1.8973011574550114E-2</v>
      </c>
      <c r="V1178" s="22">
        <f>IFERROR(_xll.qlIndexFixing($V$1,S1178,,Trigger),NA())</f>
        <v>1.9029807132726617E-2</v>
      </c>
      <c r="W1178" s="27">
        <f t="shared" si="18"/>
        <v>-0.56795558176503391</v>
      </c>
    </row>
    <row r="1179" spans="18:23" x14ac:dyDescent="0.2">
      <c r="R1179" s="17" t="s">
        <v>21</v>
      </c>
      <c r="S1179" s="18">
        <f>_xll.qlCalendarAdvance(Calendar,S1178,R1179,,Trigger)</f>
        <v>47647</v>
      </c>
      <c r="T1179" s="18">
        <f>_xll.qlCalendarAdvance(Calendar,T1178,R1179,"f",,Trigger)</f>
        <v>47647</v>
      </c>
      <c r="U1179" s="22">
        <f>IFERROR(_xll.qlIndexFixing($U$1,S1179,,Trigger),NA())</f>
        <v>1.8967027329050978E-2</v>
      </c>
      <c r="V1179" s="22">
        <f>IFERROR(_xll.qlIndexFixing($V$1,S1179,,Trigger),NA())</f>
        <v>1.9024100716267256E-2</v>
      </c>
      <c r="W1179" s="27">
        <f t="shared" si="18"/>
        <v>-0.57073387216277638</v>
      </c>
    </row>
    <row r="1180" spans="18:23" x14ac:dyDescent="0.2">
      <c r="R1180" s="17" t="s">
        <v>21</v>
      </c>
      <c r="S1180" s="18">
        <f>_xll.qlCalendarAdvance(Calendar,S1179,R1180,,Trigger)</f>
        <v>47654</v>
      </c>
      <c r="T1180" s="18">
        <f>_xll.qlCalendarAdvance(Calendar,T1179,R1180,"f",,Trigger)</f>
        <v>47654</v>
      </c>
      <c r="U1180" s="22">
        <f>IFERROR(_xll.qlIndexFixing($U$1,S1180,,Trigger),NA())</f>
        <v>1.8960895378823395E-2</v>
      </c>
      <c r="V1180" s="22">
        <f>IFERROR(_xll.qlIndexFixing($V$1,S1180,,Trigger),NA())</f>
        <v>1.9018239025534456E-2</v>
      </c>
      <c r="W1180" s="27">
        <f t="shared" si="18"/>
        <v>-0.57343646711061069</v>
      </c>
    </row>
    <row r="1181" spans="18:23" x14ac:dyDescent="0.2">
      <c r="R1181" s="17" t="s">
        <v>21</v>
      </c>
      <c r="S1181" s="18">
        <f>_xll.qlCalendarAdvance(Calendar,S1180,R1181,,Trigger)</f>
        <v>47661</v>
      </c>
      <c r="T1181" s="18">
        <f>_xll.qlCalendarAdvance(Calendar,T1180,R1181,"f",,Trigger)</f>
        <v>47661</v>
      </c>
      <c r="U1181" s="22">
        <f>IFERROR(_xll.qlIndexFixing($U$1,S1181,,Trigger),NA())</f>
        <v>1.8954615723707491E-2</v>
      </c>
      <c r="V1181" s="22">
        <f>IFERROR(_xll.qlIndexFixing($V$1,S1181,,Trigger),NA())</f>
        <v>1.9012221773957449E-2</v>
      </c>
      <c r="W1181" s="27">
        <f t="shared" si="18"/>
        <v>-0.57606050249958685</v>
      </c>
    </row>
    <row r="1182" spans="18:23" x14ac:dyDescent="0.2">
      <c r="R1182" s="17" t="s">
        <v>21</v>
      </c>
      <c r="S1182" s="18">
        <f>_xll.qlCalendarAdvance(Calendar,S1181,R1182,,Trigger)</f>
        <v>47668</v>
      </c>
      <c r="T1182" s="18">
        <f>_xll.qlCalendarAdvance(Calendar,T1181,R1182,"f",,Trigger)</f>
        <v>47668</v>
      </c>
      <c r="U1182" s="22">
        <f>IFERROR(_xll.qlIndexFixing($U$1,S1182,,Trigger),NA())</f>
        <v>1.8948188363943075E-2</v>
      </c>
      <c r="V1182" s="22">
        <f>IFERROR(_xll.qlIndexFixing($V$1,S1182,,Trigger),NA())</f>
        <v>1.9006048674885534E-2</v>
      </c>
      <c r="W1182" s="27">
        <f t="shared" si="18"/>
        <v>-0.57860310942459137</v>
      </c>
    </row>
    <row r="1183" spans="18:23" x14ac:dyDescent="0.2">
      <c r="R1183" s="17" t="s">
        <v>21</v>
      </c>
      <c r="S1183" s="18">
        <f>_xll.qlCalendarAdvance(Calendar,S1182,R1183,,Trigger)</f>
        <v>47675</v>
      </c>
      <c r="T1183" s="18">
        <f>_xll.qlCalendarAdvance(Calendar,T1182,R1183,"f",,Trigger)</f>
        <v>47675</v>
      </c>
      <c r="U1183" s="22">
        <f>IFERROR(_xll.qlIndexFixing($U$1,S1183,,Trigger),NA())</f>
        <v>1.8941613299370275E-2</v>
      </c>
      <c r="V1183" s="22">
        <f>IFERROR(_xll.qlIndexFixing($V$1,S1183,,Trigger),NA())</f>
        <v>1.8999719441827878E-2</v>
      </c>
      <c r="W1183" s="27">
        <f t="shared" si="18"/>
        <v>-0.58106142457603482</v>
      </c>
    </row>
    <row r="1184" spans="18:23" x14ac:dyDescent="0.2">
      <c r="R1184" s="17" t="s">
        <v>21</v>
      </c>
      <c r="S1184" s="18">
        <f>_xll.qlCalendarAdvance(Calendar,S1183,R1184,,Trigger)</f>
        <v>47682</v>
      </c>
      <c r="T1184" s="18">
        <f>_xll.qlCalendarAdvance(Calendar,T1183,R1184,"f",,Trigger)</f>
        <v>47682</v>
      </c>
      <c r="U1184" s="22">
        <f>IFERROR(_xll.qlIndexFixing($U$1,S1184,,Trigger),NA())</f>
        <v>1.8934890530069026E-2</v>
      </c>
      <c r="V1184" s="22">
        <f>IFERROR(_xll.qlIndexFixing($V$1,S1184,,Trigger),NA())</f>
        <v>1.8993233788373587E-2</v>
      </c>
      <c r="W1184" s="27">
        <f t="shared" si="18"/>
        <v>-0.58343258304560663</v>
      </c>
    </row>
    <row r="1185" spans="18:23" x14ac:dyDescent="0.2">
      <c r="R1185" s="17" t="s">
        <v>21</v>
      </c>
      <c r="S1185" s="18">
        <f>_xll.qlCalendarAdvance(Calendar,S1184,R1185,,Trigger)</f>
        <v>47689</v>
      </c>
      <c r="T1185" s="18">
        <f>_xll.qlCalendarAdvance(Calendar,T1184,R1185,"f",,Trigger)</f>
        <v>47689</v>
      </c>
      <c r="U1185" s="22">
        <f>IFERROR(_xll.qlIndexFixing($U$1,S1185,,Trigger),NA())</f>
        <v>1.892802005603933E-2</v>
      </c>
      <c r="V1185" s="22">
        <f>IFERROR(_xll.qlIndexFixing($V$1,S1185,,Trigger),NA())</f>
        <v>1.8986591427871957E-2</v>
      </c>
      <c r="W1185" s="27">
        <f t="shared" si="18"/>
        <v>-0.58571371832627506</v>
      </c>
    </row>
    <row r="1186" spans="18:23" x14ac:dyDescent="0.2">
      <c r="R1186" s="17" t="s">
        <v>21</v>
      </c>
      <c r="S1186" s="18">
        <f>_xll.qlCalendarAdvance(Calendar,S1185,R1186,,Trigger)</f>
        <v>47696</v>
      </c>
      <c r="T1186" s="18">
        <f>_xll.qlCalendarAdvance(Calendar,T1185,R1186,"f",,Trigger)</f>
        <v>47696</v>
      </c>
      <c r="U1186" s="22">
        <f>IFERROR(_xll.qlIndexFixing($U$1,S1186,,Trigger),NA())</f>
        <v>1.8921001877201249E-2</v>
      </c>
      <c r="V1186" s="22">
        <f>IFERROR(_xll.qlIndexFixing($V$1,S1186,,Trigger),NA())</f>
        <v>1.8979792073752222E-2</v>
      </c>
      <c r="W1186" s="27">
        <f t="shared" si="18"/>
        <v>-0.58790196550972951</v>
      </c>
    </row>
    <row r="1187" spans="18:23" x14ac:dyDescent="0.2">
      <c r="R1187" s="17" t="s">
        <v>21</v>
      </c>
      <c r="S1187" s="18">
        <f>_xll.qlCalendarAdvance(Calendar,S1186,R1187,,Trigger)</f>
        <v>47703</v>
      </c>
      <c r="T1187" s="18">
        <f>_xll.qlCalendarAdvance(Calendar,T1186,R1187,"f",,Trigger)</f>
        <v>47703</v>
      </c>
      <c r="U1187" s="22">
        <f>IFERROR(_xll.qlIndexFixing($U$1,S1187,,Trigger),NA())</f>
        <v>1.891383599363472E-2</v>
      </c>
      <c r="V1187" s="22">
        <f>IFERROR(_xll.qlIndexFixing($V$1,S1187,,Trigger),NA())</f>
        <v>1.897283543952355E-2</v>
      </c>
      <c r="W1187" s="27">
        <f t="shared" si="18"/>
        <v>-0.58999445888829882</v>
      </c>
    </row>
    <row r="1188" spans="18:23" x14ac:dyDescent="0.2">
      <c r="R1188" s="17" t="s">
        <v>21</v>
      </c>
      <c r="S1188" s="18">
        <f>_xll.qlCalendarAdvance(Calendar,S1187,R1188,,Trigger)</f>
        <v>47710</v>
      </c>
      <c r="T1188" s="18">
        <f>_xll.qlCalendarAdvance(Calendar,T1187,R1188,"f",,Trigger)</f>
        <v>47710</v>
      </c>
      <c r="U1188" s="22">
        <f>IFERROR(_xll.qlIndexFixing($U$1,S1188,,Trigger),NA())</f>
        <v>1.8906522405499615E-2</v>
      </c>
      <c r="V1188" s="22">
        <f>IFERROR(_xll.qlIndexFixing($V$1,S1188,,Trigger),NA())</f>
        <v>1.8965721238775046E-2</v>
      </c>
      <c r="W1188" s="27">
        <f t="shared" si="18"/>
        <v>-0.59198833275431184</v>
      </c>
    </row>
    <row r="1189" spans="18:23" x14ac:dyDescent="0.2">
      <c r="R1189" s="17" t="s">
        <v>21</v>
      </c>
      <c r="S1189" s="18">
        <f>_xll.qlCalendarAdvance(Calendar,S1188,R1189,,Trigger)</f>
        <v>47717</v>
      </c>
      <c r="T1189" s="18">
        <f>_xll.qlCalendarAdvance(Calendar,T1188,R1189,"f",,Trigger)</f>
        <v>47717</v>
      </c>
      <c r="U1189" s="22">
        <f>IFERROR(_xll.qlIndexFixing($U$1,S1189,,Trigger),NA())</f>
        <v>1.8899061112556126E-2</v>
      </c>
      <c r="V1189" s="22">
        <f>IFERROR(_xll.qlIndexFixing($V$1,S1189,,Trigger),NA())</f>
        <v>1.8958449184696136E-2</v>
      </c>
      <c r="W1189" s="27">
        <f t="shared" si="18"/>
        <v>-0.5938807214000974</v>
      </c>
    </row>
    <row r="1190" spans="18:23" x14ac:dyDescent="0.2">
      <c r="R1190" s="17" t="s">
        <v>21</v>
      </c>
      <c r="S1190" s="18">
        <f>_xll.qlCalendarAdvance(Calendar,S1189,R1190,,Trigger)</f>
        <v>47724</v>
      </c>
      <c r="T1190" s="18">
        <f>_xll.qlCalendarAdvance(Calendar,T1189,R1190,"f",,Trigger)</f>
        <v>47724</v>
      </c>
      <c r="U1190" s="22">
        <f>IFERROR(_xll.qlIndexFixing($U$1,S1190,,Trigger),NA())</f>
        <v>1.8891834394612061E-2</v>
      </c>
      <c r="V1190" s="22">
        <f>IFERROR(_xll.qlIndexFixing($V$1,S1190,,Trigger),NA())</f>
        <v>1.8952440214494715E-2</v>
      </c>
      <c r="W1190" s="27">
        <f t="shared" si="18"/>
        <v>-0.60605819882653122</v>
      </c>
    </row>
    <row r="1191" spans="18:23" x14ac:dyDescent="0.2">
      <c r="R1191" s="17" t="s">
        <v>21</v>
      </c>
      <c r="S1191" s="18">
        <f>_xll.qlCalendarAdvance(Calendar,S1190,R1191,,Trigger)</f>
        <v>47731</v>
      </c>
      <c r="T1191" s="18">
        <f>_xll.qlCalendarAdvance(Calendar,T1190,R1191,"f",,Trigger)</f>
        <v>47731</v>
      </c>
      <c r="U1191" s="22">
        <f>IFERROR(_xll.qlIndexFixing($U$1,S1191,,Trigger),NA())</f>
        <v>1.8885981143048625E-2</v>
      </c>
      <c r="V1191" s="22">
        <f>IFERROR(_xll.qlIndexFixing($V$1,S1191,,Trigger),NA())</f>
        <v>1.8951471674046871E-2</v>
      </c>
      <c r="W1191" s="27">
        <f t="shared" si="18"/>
        <v>-0.65490530998246754</v>
      </c>
    </row>
    <row r="1192" spans="18:23" x14ac:dyDescent="0.2">
      <c r="R1192" s="17" t="s">
        <v>21</v>
      </c>
      <c r="S1192" s="18">
        <f>_xll.qlCalendarAdvance(Calendar,S1191,R1192,,Trigger)</f>
        <v>47738</v>
      </c>
      <c r="T1192" s="18">
        <f>_xll.qlCalendarAdvance(Calendar,T1191,R1192,"f",,Trigger)</f>
        <v>47738</v>
      </c>
      <c r="U1192" s="22">
        <f>IFERROR(_xll.qlIndexFixing($U$1,S1192,,Trigger),NA())</f>
        <v>1.8880178270546111E-2</v>
      </c>
      <c r="V1192" s="22">
        <f>IFERROR(_xll.qlIndexFixing($V$1,S1192,,Trigger),NA())</f>
        <v>1.895032386244111E-2</v>
      </c>
      <c r="W1192" s="27">
        <f t="shared" si="18"/>
        <v>-0.70145591894998915</v>
      </c>
    </row>
    <row r="1193" spans="18:23" x14ac:dyDescent="0.2">
      <c r="R1193" s="17" t="s">
        <v>21</v>
      </c>
      <c r="S1193" s="18">
        <f>_xll.qlCalendarAdvance(Calendar,S1192,R1193,,Trigger)</f>
        <v>47745</v>
      </c>
      <c r="T1193" s="18">
        <f>_xll.qlCalendarAdvance(Calendar,T1192,R1193,"f",,Trigger)</f>
        <v>47745</v>
      </c>
      <c r="U1193" s="22">
        <f>IFERROR(_xll.qlIndexFixing($U$1,S1193,,Trigger),NA())</f>
        <v>1.8874425777024584E-2</v>
      </c>
      <c r="V1193" s="22">
        <f>IFERROR(_xll.qlIndexFixing($V$1,S1193,,Trigger),NA())</f>
        <v>1.8948996259533502E-2</v>
      </c>
      <c r="W1193" s="27">
        <f t="shared" si="18"/>
        <v>-0.74570482508917735</v>
      </c>
    </row>
    <row r="1194" spans="18:23" x14ac:dyDescent="0.2">
      <c r="R1194" s="17" t="s">
        <v>21</v>
      </c>
      <c r="S1194" s="18">
        <f>_xll.qlCalendarAdvance(Calendar,S1193,R1194,,Trigger)</f>
        <v>47752</v>
      </c>
      <c r="T1194" s="18">
        <f>_xll.qlCalendarAdvance(Calendar,T1193,R1194,"f",,Trigger)</f>
        <v>47752</v>
      </c>
      <c r="U1194" s="22">
        <f>IFERROR(_xll.qlIndexFixing($U$1,S1194,,Trigger),NA())</f>
        <v>1.8868723662404108E-2</v>
      </c>
      <c r="V1194" s="22">
        <f>IFERROR(_xll.qlIndexFixing($V$1,S1194,,Trigger),NA())</f>
        <v>1.8947488345499863E-2</v>
      </c>
      <c r="W1194" s="27">
        <f t="shared" si="18"/>
        <v>-0.78764683095755572</v>
      </c>
    </row>
    <row r="1195" spans="18:23" x14ac:dyDescent="0.2">
      <c r="R1195" s="17" t="s">
        <v>21</v>
      </c>
      <c r="S1195" s="18">
        <f>_xll.qlCalendarAdvance(Calendar,S1194,R1195,,Trigger)</f>
        <v>47759</v>
      </c>
      <c r="T1195" s="18">
        <f>_xll.qlCalendarAdvance(Calendar,T1194,R1195,"f",,Trigger)</f>
        <v>47759</v>
      </c>
      <c r="U1195" s="22">
        <f>IFERROR(_xll.qlIndexFixing($U$1,S1195,,Trigger),NA())</f>
        <v>1.8863071926844555E-2</v>
      </c>
      <c r="V1195" s="22">
        <f>IFERROR(_xll.qlIndexFixing($V$1,S1195,,Trigger),NA())</f>
        <v>1.8945799600356139E-2</v>
      </c>
      <c r="W1195" s="27">
        <f t="shared" si="18"/>
        <v>-0.82727673511584499</v>
      </c>
    </row>
    <row r="1196" spans="18:23" x14ac:dyDescent="0.2">
      <c r="R1196" s="17" t="s">
        <v>21</v>
      </c>
      <c r="S1196" s="18">
        <f>_xll.qlCalendarAdvance(Calendar,S1195,R1196,,Trigger)</f>
        <v>47766</v>
      </c>
      <c r="T1196" s="18">
        <f>_xll.qlCalendarAdvance(Calendar,T1195,R1196,"f",,Trigger)</f>
        <v>47766</v>
      </c>
      <c r="U1196" s="22">
        <f>IFERROR(_xll.qlIndexFixing($U$1,S1196,,Trigger),NA())</f>
        <v>1.8857470570265988E-2</v>
      </c>
      <c r="V1196" s="22">
        <f>IFERROR(_xll.qlIndexFixing($V$1,S1196,,Trigger),NA())</f>
        <v>1.8943929503958401E-2</v>
      </c>
      <c r="W1196" s="27">
        <f t="shared" si="18"/>
        <v>-0.86458933692412643</v>
      </c>
    </row>
    <row r="1197" spans="18:23" x14ac:dyDescent="0.2">
      <c r="R1197" s="17" t="s">
        <v>21</v>
      </c>
      <c r="S1197" s="18">
        <f>_xll.qlCalendarAdvance(Calendar,S1196,R1197,,Trigger)</f>
        <v>47773</v>
      </c>
      <c r="T1197" s="18">
        <f>_xll.qlCalendarAdvance(Calendar,T1196,R1197,"f",,Trigger)</f>
        <v>47773</v>
      </c>
      <c r="U1197" s="22">
        <f>IFERROR(_xll.qlIndexFixing($U$1,S1197,,Trigger),NA())</f>
        <v>1.8851919592668409E-2</v>
      </c>
      <c r="V1197" s="22">
        <f>IFERROR(_xll.qlIndexFixing($V$1,S1197,,Trigger),NA())</f>
        <v>1.8941877536482465E-2</v>
      </c>
      <c r="W1197" s="27">
        <f t="shared" si="18"/>
        <v>-0.89957943814056307</v>
      </c>
    </row>
    <row r="1198" spans="18:23" x14ac:dyDescent="0.2">
      <c r="R1198" s="17" t="s">
        <v>21</v>
      </c>
      <c r="S1198" s="18">
        <f>_xll.qlCalendarAdvance(Calendar,S1197,R1198,,Trigger)</f>
        <v>47780</v>
      </c>
      <c r="T1198" s="18">
        <f>_xll.qlCalendarAdvance(Calendar,T1197,R1198,"f",,Trigger)</f>
        <v>47780</v>
      </c>
      <c r="U1198" s="22">
        <f>IFERROR(_xll.qlIndexFixing($U$1,S1198,,Trigger),NA())</f>
        <v>1.8846418994051817E-2</v>
      </c>
      <c r="V1198" s="22">
        <f>IFERROR(_xll.qlIndexFixing($V$1,S1198,,Trigger),NA())</f>
        <v>1.8939643177784404E-2</v>
      </c>
      <c r="W1198" s="27">
        <f t="shared" si="18"/>
        <v>-0.93224183732587562</v>
      </c>
    </row>
    <row r="1199" spans="18:23" x14ac:dyDescent="0.2">
      <c r="R1199" s="17" t="s">
        <v>21</v>
      </c>
      <c r="S1199" s="18">
        <f>_xll.qlCalendarAdvance(Calendar,S1198,R1199,,Trigger)</f>
        <v>47787</v>
      </c>
      <c r="T1199" s="18">
        <f>_xll.qlCalendarAdvance(Calendar,T1198,R1199,"f",,Trigger)</f>
        <v>47787</v>
      </c>
      <c r="U1199" s="22">
        <f>IFERROR(_xll.qlIndexFixing($U$1,S1199,,Trigger),NA())</f>
        <v>1.8840968774336275E-2</v>
      </c>
      <c r="V1199" s="22">
        <f>IFERROR(_xll.qlIndexFixing($V$1,S1199,,Trigger),NA())</f>
        <v>1.893722590811997E-2</v>
      </c>
      <c r="W1199" s="27">
        <f t="shared" si="18"/>
        <v>-0.96257133783694826</v>
      </c>
    </row>
    <row r="1200" spans="18:23" x14ac:dyDescent="0.2">
      <c r="R1200" s="17" t="s">
        <v>21</v>
      </c>
      <c r="S1200" s="18">
        <f>_xll.qlCalendarAdvance(Calendar,S1199,R1200,,Trigger)</f>
        <v>47794</v>
      </c>
      <c r="T1200" s="18">
        <f>_xll.qlCalendarAdvance(Calendar,T1199,R1200,"f",,Trigger)</f>
        <v>47794</v>
      </c>
      <c r="U1200" s="22">
        <f>IFERROR(_xll.qlIndexFixing($U$1,S1200,,Trigger),NA())</f>
        <v>1.8835568933681657E-2</v>
      </c>
      <c r="V1200" s="22">
        <f>IFERROR(_xll.qlIndexFixing($V$1,S1200,,Trigger),NA())</f>
        <v>1.8934625207265299E-2</v>
      </c>
      <c r="W1200" s="27">
        <f t="shared" si="18"/>
        <v>-0.99056273583641996</v>
      </c>
    </row>
    <row r="1201" spans="18:23" x14ac:dyDescent="0.2">
      <c r="R1201" s="17" t="s">
        <v>21</v>
      </c>
      <c r="S1201" s="18">
        <f>_xll.qlCalendarAdvance(Calendar,S1200,R1201,,Trigger)</f>
        <v>47801</v>
      </c>
      <c r="T1201" s="18">
        <f>_xll.qlCalendarAdvance(Calendar,T1200,R1201,"f",,Trigger)</f>
        <v>47801</v>
      </c>
      <c r="U1201" s="22">
        <f>IFERROR(_xll.qlIndexFixing($U$1,S1201,,Trigger),NA())</f>
        <v>1.8830219472008025E-2</v>
      </c>
      <c r="V1201" s="22">
        <f>IFERROR(_xll.qlIndexFixing($V$1,S1201,,Trigger),NA())</f>
        <v>1.8931840555476143E-2</v>
      </c>
      <c r="W1201" s="27">
        <f t="shared" si="18"/>
        <v>-1.0162108346811749</v>
      </c>
    </row>
    <row r="1202" spans="18:23" x14ac:dyDescent="0.2">
      <c r="R1202" s="17" t="s">
        <v>21</v>
      </c>
      <c r="S1202" s="18">
        <f>_xll.qlCalendarAdvance(Calendar,S1201,R1202,,Trigger)</f>
        <v>47808</v>
      </c>
      <c r="T1202" s="18">
        <f>_xll.qlCalendarAdvance(Calendar,T1201,R1202,"f",,Trigger)</f>
        <v>47808</v>
      </c>
      <c r="U1202" s="22">
        <f>IFERROR(_xll.qlIndexFixing($U$1,S1202,,Trigger),NA())</f>
        <v>1.8824920389235444E-2</v>
      </c>
      <c r="V1202" s="22">
        <f>IFERROR(_xll.qlIndexFixing($V$1,S1202,,Trigger),NA())</f>
        <v>1.8928871432608574E-2</v>
      </c>
      <c r="W1202" s="27">
        <f t="shared" si="18"/>
        <v>-1.0395104337312944</v>
      </c>
    </row>
    <row r="1203" spans="18:23" x14ac:dyDescent="0.2">
      <c r="R1203" s="17" t="s">
        <v>21</v>
      </c>
      <c r="S1203" s="18">
        <f>_xll.qlCalendarAdvance(Calendar,S1202,R1203,,Trigger)</f>
        <v>47815</v>
      </c>
      <c r="T1203" s="18">
        <f>_xll.qlCalendarAdvance(Calendar,T1202,R1203,"f",,Trigger)</f>
        <v>47815</v>
      </c>
      <c r="U1203" s="22">
        <f>IFERROR(_xll.qlIndexFixing($U$1,S1203,,Trigger),NA())</f>
        <v>1.8819671685443851E-2</v>
      </c>
      <c r="V1203" s="22">
        <f>IFERROR(_xll.qlIndexFixing($V$1,S1203,,Trigger),NA())</f>
        <v>1.8925717318758473E-2</v>
      </c>
      <c r="W1203" s="27">
        <f t="shared" si="18"/>
        <v>-1.0604563331462202</v>
      </c>
    </row>
    <row r="1204" spans="18:23" x14ac:dyDescent="0.2">
      <c r="R1204" s="17" t="s">
        <v>21</v>
      </c>
      <c r="S1204" s="18">
        <f>_xll.qlCalendarAdvance(Calendar,S1203,R1204,,Trigger)</f>
        <v>47822</v>
      </c>
      <c r="T1204" s="18">
        <f>_xll.qlCalendarAdvance(Calendar,T1203,R1204,"f",,Trigger)</f>
        <v>47822</v>
      </c>
      <c r="U1204" s="22">
        <f>IFERROR(_xll.qlIndexFixing($U$1,S1204,,Trigger),NA())</f>
        <v>1.8814473360553308E-2</v>
      </c>
      <c r="V1204" s="22">
        <f>IFERROR(_xll.qlIndexFixing($V$1,S1204,,Trigger),NA())</f>
        <v>1.8922377693941783E-2</v>
      </c>
      <c r="W1204" s="27">
        <f t="shared" si="18"/>
        <v>-1.0790433338847549</v>
      </c>
    </row>
    <row r="1205" spans="18:23" x14ac:dyDescent="0.2">
      <c r="R1205" s="17" t="s">
        <v>21</v>
      </c>
      <c r="S1205" s="18">
        <f>_xll.qlCalendarAdvance(Calendar,S1204,R1205,,Trigger)</f>
        <v>47829</v>
      </c>
      <c r="T1205" s="18">
        <f>_xll.qlCalendarAdvance(Calendar,T1204,R1205,"f",,Trigger)</f>
        <v>47829</v>
      </c>
      <c r="U1205" s="22">
        <f>IFERROR(_xll.qlIndexFixing($U$1,S1205,,Trigger),NA())</f>
        <v>1.8809325414723688E-2</v>
      </c>
      <c r="V1205" s="22">
        <f>IFERROR(_xll.qlIndexFixing($V$1,S1205,,Trigger),NA())</f>
        <v>1.891885203817445E-2</v>
      </c>
      <c r="W1205" s="27">
        <f t="shared" si="18"/>
        <v>-1.0952662345076192</v>
      </c>
    </row>
    <row r="1206" spans="18:23" x14ac:dyDescent="0.2">
      <c r="R1206" s="17" t="s">
        <v>21</v>
      </c>
      <c r="S1206" s="18">
        <f>_xll.qlCalendarAdvance(Calendar,S1205,R1206,,Trigger)</f>
        <v>47836</v>
      </c>
      <c r="T1206" s="18">
        <f>_xll.qlCalendarAdvance(Calendar,T1205,R1206,"f",,Trigger)</f>
        <v>47836</v>
      </c>
      <c r="U1206" s="22">
        <f>IFERROR(_xll.qlIndexFixing($U$1,S1206,,Trigger),NA())</f>
        <v>1.8804227847875055E-2</v>
      </c>
      <c r="V1206" s="22">
        <f>IFERROR(_xll.qlIndexFixing($V$1,S1206,,Trigger),NA())</f>
        <v>1.8915139831472416E-2</v>
      </c>
      <c r="W1206" s="27">
        <f t="shared" si="18"/>
        <v>-1.1091198359736154</v>
      </c>
    </row>
    <row r="1207" spans="18:23" x14ac:dyDescent="0.2">
      <c r="R1207" s="17" t="s">
        <v>21</v>
      </c>
      <c r="S1207" s="18">
        <f>_xll.qlCalendarAdvance(Calendar,S1206,R1207,,Trigger)</f>
        <v>47844</v>
      </c>
      <c r="T1207" s="18">
        <f>_xll.qlCalendarAdvance(Calendar,T1206,R1207,"f",,Trigger)</f>
        <v>47844</v>
      </c>
      <c r="U1207" s="22">
        <f>IFERROR(_xll.qlIndexFixing($U$1,S1207,,Trigger),NA())</f>
        <v>1.8798729761915212E-2</v>
      </c>
      <c r="V1207" s="22">
        <f>IFERROR(_xll.qlIndexFixing($V$1,S1207,,Trigger),NA())</f>
        <v>1.8911084091861596E-2</v>
      </c>
      <c r="W1207" s="27">
        <f t="shared" si="18"/>
        <v>-1.1235432994638472</v>
      </c>
    </row>
    <row r="1208" spans="18:23" x14ac:dyDescent="0.2">
      <c r="R1208" s="17" t="s">
        <v>21</v>
      </c>
      <c r="S1208" s="18">
        <f>_xll.qlCalendarAdvance(Calendar,S1207,R1208,,Trigger)</f>
        <v>47851</v>
      </c>
      <c r="T1208" s="18">
        <f>_xll.qlCalendarAdvance(Calendar,T1207,R1208,"f",,Trigger)</f>
        <v>47851</v>
      </c>
      <c r="U1208" s="22">
        <f>IFERROR(_xll.qlIndexFixing($U$1,S1208,,Trigger),NA())</f>
        <v>1.8793746826650803E-2</v>
      </c>
      <c r="V1208" s="22">
        <f>IFERROR(_xll.qlIndexFixing($V$1,S1208,,Trigger),NA())</f>
        <v>1.8906943091945294E-2</v>
      </c>
      <c r="W1208" s="27">
        <f t="shared" si="18"/>
        <v>-1.1319626529449067</v>
      </c>
    </row>
    <row r="1209" spans="18:23" x14ac:dyDescent="0.2">
      <c r="R1209" s="17" t="s">
        <v>21</v>
      </c>
      <c r="S1209" s="18">
        <f>_xll.qlCalendarAdvance(Calendar,S1208,R1209,,Trigger)</f>
        <v>47858</v>
      </c>
      <c r="T1209" s="18">
        <f>_xll.qlCalendarAdvance(Calendar,T1208,R1209,"f",,Trigger)</f>
        <v>47858</v>
      </c>
      <c r="U1209" s="22">
        <f>IFERROR(_xll.qlIndexFixing($U$1,S1209,,Trigger),NA())</f>
        <v>1.8788814275749743E-2</v>
      </c>
      <c r="V1209" s="22">
        <f>IFERROR(_xll.qlIndexFixing($V$1,S1209,,Trigger),NA())</f>
        <v>1.8902613812983304E-2</v>
      </c>
      <c r="W1209" s="27">
        <f t="shared" si="18"/>
        <v>-1.1379953723356095</v>
      </c>
    </row>
    <row r="1210" spans="18:23" x14ac:dyDescent="0.2">
      <c r="R1210" s="17" t="s">
        <v>21</v>
      </c>
      <c r="S1210" s="18">
        <f>_xll.qlCalendarAdvance(Calendar,S1209,R1210,,Trigger)</f>
        <v>47865</v>
      </c>
      <c r="T1210" s="18">
        <f>_xll.qlCalendarAdvance(Calendar,T1209,R1210,"f",,Trigger)</f>
        <v>47865</v>
      </c>
      <c r="U1210" s="22">
        <f>IFERROR(_xll.qlIndexFixing($U$1,S1210,,Trigger),NA())</f>
        <v>1.8783932109158741E-2</v>
      </c>
      <c r="V1210" s="22">
        <f>IFERROR(_xll.qlIndexFixing($V$1,S1210,,Trigger),NA())</f>
        <v>1.889809573488499E-2</v>
      </c>
      <c r="W1210" s="27">
        <f t="shared" si="18"/>
        <v>-1.1416362572624905</v>
      </c>
    </row>
    <row r="1211" spans="18:23" x14ac:dyDescent="0.2">
      <c r="R1211" s="17" t="s">
        <v>21</v>
      </c>
      <c r="S1211" s="18">
        <f>_xll.qlCalendarAdvance(Calendar,S1210,R1211,,Trigger)</f>
        <v>47872</v>
      </c>
      <c r="T1211" s="18">
        <f>_xll.qlCalendarAdvance(Calendar,T1210,R1211,"f",,Trigger)</f>
        <v>47872</v>
      </c>
      <c r="U1211" s="22">
        <f>IFERROR(_xll.qlIndexFixing($U$1,S1211,,Trigger),NA())</f>
        <v>1.8779100326931086E-2</v>
      </c>
      <c r="V1211" s="22">
        <f>IFERROR(_xll.qlIndexFixing($V$1,S1211,,Trigger),NA())</f>
        <v>1.8893388337666295E-2</v>
      </c>
      <c r="W1211" s="27">
        <f t="shared" si="18"/>
        <v>-1.1428801073520845</v>
      </c>
    </row>
    <row r="1212" spans="18:23" x14ac:dyDescent="0.2">
      <c r="R1212" s="17" t="s">
        <v>21</v>
      </c>
      <c r="S1212" s="18">
        <f>_xll.qlCalendarAdvance(Calendar,S1211,R1212,,Trigger)</f>
        <v>47879</v>
      </c>
      <c r="T1212" s="18">
        <f>_xll.qlCalendarAdvance(Calendar,T1211,R1212,"f",,Trigger)</f>
        <v>47879</v>
      </c>
      <c r="U1212" s="22">
        <f>IFERROR(_xll.qlIndexFixing($U$1,S1212,,Trigger),NA())</f>
        <v>1.8774318929040135E-2</v>
      </c>
      <c r="V1212" s="22">
        <f>IFERROR(_xll.qlIndexFixing($V$1,S1212,,Trigger),NA())</f>
        <v>1.8888491101289873E-2</v>
      </c>
      <c r="W1212" s="27">
        <f t="shared" si="18"/>
        <v>-1.1417217224973797</v>
      </c>
    </row>
    <row r="1213" spans="18:23" x14ac:dyDescent="0.2">
      <c r="R1213" s="17" t="s">
        <v>21</v>
      </c>
      <c r="S1213" s="18">
        <f>_xll.qlCalendarAdvance(Calendar,S1212,R1213,,Trigger)</f>
        <v>47886</v>
      </c>
      <c r="T1213" s="18">
        <f>_xll.qlCalendarAdvance(Calendar,T1212,R1213,"f",,Trigger)</f>
        <v>47886</v>
      </c>
      <c r="U1213" s="22">
        <f>IFERROR(_xll.qlIndexFixing($U$1,S1213,,Trigger),NA())</f>
        <v>1.876958791545924E-2</v>
      </c>
      <c r="V1213" s="22">
        <f>IFERROR(_xll.qlIndexFixing($V$1,S1213,,Trigger),NA())</f>
        <v>1.8883403505771668E-2</v>
      </c>
      <c r="W1213" s="27">
        <f t="shared" si="18"/>
        <v>-1.1381559031242716</v>
      </c>
    </row>
    <row r="1214" spans="18:23" x14ac:dyDescent="0.2">
      <c r="R1214" s="17" t="s">
        <v>21</v>
      </c>
      <c r="S1214" s="18">
        <f>_xll.qlCalendarAdvance(Calendar,S1213,R1214,,Trigger)</f>
        <v>47893</v>
      </c>
      <c r="T1214" s="18">
        <f>_xll.qlCalendarAdvance(Calendar,T1213,R1214,"f",,Trigger)</f>
        <v>47893</v>
      </c>
      <c r="U1214" s="22">
        <f>IFERROR(_xll.qlIndexFixing($U$1,S1214,,Trigger),NA())</f>
        <v>1.8764907286188404E-2</v>
      </c>
      <c r="V1214" s="22">
        <f>IFERROR(_xll.qlIndexFixing($V$1,S1214,,Trigger),NA())</f>
        <v>1.8878125031100979E-2</v>
      </c>
      <c r="W1214" s="27">
        <f t="shared" si="18"/>
        <v>-1.1321774491257486</v>
      </c>
    </row>
    <row r="1215" spans="18:23" x14ac:dyDescent="0.2">
      <c r="R1215" s="17" t="s">
        <v>21</v>
      </c>
      <c r="S1215" s="18">
        <f>_xll.qlCalendarAdvance(Calendar,S1214,R1215,,Trigger)</f>
        <v>47900</v>
      </c>
      <c r="T1215" s="18">
        <f>_xll.qlCalendarAdvance(Calendar,T1214,R1215,"f",,Trigger)</f>
        <v>47900</v>
      </c>
      <c r="U1215" s="22">
        <f>IFERROR(_xll.qlIndexFixing($U$1,S1215,,Trigger),NA())</f>
        <v>1.876027704125427E-2</v>
      </c>
      <c r="V1215" s="22">
        <f>IFERROR(_xll.qlIndexFixing($V$1,S1215,,Trigger),NA())</f>
        <v>1.8872655157267104E-2</v>
      </c>
      <c r="W1215" s="27">
        <f t="shared" si="18"/>
        <v>-1.1237811601283454</v>
      </c>
    </row>
    <row r="1216" spans="18:23" x14ac:dyDescent="0.2">
      <c r="R1216" s="17" t="s">
        <v>21</v>
      </c>
      <c r="S1216" s="18">
        <f>_xll.qlCalendarAdvance(Calendar,S1215,R1216,,Trigger)</f>
        <v>47907</v>
      </c>
      <c r="T1216" s="18">
        <f>_xll.qlCalendarAdvance(Calendar,T1215,R1216,"f",,Trigger)</f>
        <v>47907</v>
      </c>
      <c r="U1216" s="22">
        <f>IFERROR(_xll.qlIndexFixing($U$1,S1216,,Trigger),NA())</f>
        <v>1.8755697180630193E-2</v>
      </c>
      <c r="V1216" s="22">
        <f>IFERROR(_xll.qlIndexFixing($V$1,S1216,,Trigger),NA())</f>
        <v>1.8866993364232698E-2</v>
      </c>
      <c r="W1216" s="27">
        <f t="shared" si="18"/>
        <v>-1.1129618360250504</v>
      </c>
    </row>
    <row r="1217" spans="18:23" x14ac:dyDescent="0.2">
      <c r="R1217" s="17" t="s">
        <v>21</v>
      </c>
      <c r="S1217" s="18">
        <f>_xll.qlCalendarAdvance(Calendar,S1216,R1217,,Trigger)</f>
        <v>47914</v>
      </c>
      <c r="T1217" s="18">
        <f>_xll.qlCalendarAdvance(Calendar,T1216,R1217,"f",,Trigger)</f>
        <v>47914</v>
      </c>
      <c r="U1217" s="22">
        <f>IFERROR(_xll.qlIndexFixing($U$1,S1217,,Trigger),NA())</f>
        <v>1.8751167704262883E-2</v>
      </c>
      <c r="V1217" s="22">
        <f>IFERROR(_xll.qlIndexFixing($V$1,S1217,,Trigger),NA())</f>
        <v>1.8861139131987059E-2</v>
      </c>
      <c r="W1217" s="27">
        <f t="shared" si="18"/>
        <v>-1.099714277241759</v>
      </c>
    </row>
    <row r="1218" spans="18:23" x14ac:dyDescent="0.2">
      <c r="R1218" s="17" t="s">
        <v>21</v>
      </c>
      <c r="S1218" s="18">
        <f>_xll.qlCalendarAdvance(Calendar,S1217,R1218,,Trigger)</f>
        <v>47921</v>
      </c>
      <c r="T1218" s="18">
        <f>_xll.qlCalendarAdvance(Calendar,T1217,R1218,"f",,Trigger)</f>
        <v>47921</v>
      </c>
      <c r="U1218" s="22">
        <f>IFERROR(_xll.qlIndexFixing($U$1,S1218,,Trigger),NA())</f>
        <v>1.8746688612258922E-2</v>
      </c>
      <c r="V1218" s="22">
        <f>IFERROR(_xll.qlIndexFixing($V$1,S1218,,Trigger),NA())</f>
        <v>1.8855091940572777E-2</v>
      </c>
      <c r="W1218" s="27">
        <f t="shared" si="18"/>
        <v>-1.0840332831385524</v>
      </c>
    </row>
    <row r="1219" spans="18:23" x14ac:dyDescent="0.2">
      <c r="R1219" s="17" t="s">
        <v>21</v>
      </c>
      <c r="S1219" s="18">
        <f>_xll.qlCalendarAdvance(Calendar,S1218,R1219,,Trigger)</f>
        <v>47928</v>
      </c>
      <c r="T1219" s="18">
        <f>_xll.qlCalendarAdvance(Calendar,T1218,R1219,"f",,Trigger)</f>
        <v>47928</v>
      </c>
      <c r="U1219" s="22">
        <f>IFERROR(_xll.qlIndexFixing($U$1,S1219,,Trigger),NA())</f>
        <v>1.8742259904485081E-2</v>
      </c>
      <c r="V1219" s="22">
        <f>IFERROR(_xll.qlIndexFixing($V$1,S1219,,Trigger),NA())</f>
        <v>1.8848851269925859E-2</v>
      </c>
      <c r="W1219" s="27">
        <f t="shared" si="18"/>
        <v>-1.0659136544077796</v>
      </c>
    </row>
    <row r="1220" spans="18:23" x14ac:dyDescent="0.2">
      <c r="R1220" s="17" t="s">
        <v>21</v>
      </c>
      <c r="S1220" s="18">
        <f>_xll.qlCalendarAdvance(Calendar,S1219,R1220,,Trigger)</f>
        <v>47935</v>
      </c>
      <c r="T1220" s="18">
        <f>_xll.qlCalendarAdvance(Calendar,T1219,R1220,"f",,Trigger)</f>
        <v>47935</v>
      </c>
      <c r="U1220" s="22">
        <f>IFERROR(_xll.qlIndexFixing($U$1,S1220,,Trigger),NA())</f>
        <v>1.8737881581021298E-2</v>
      </c>
      <c r="V1220" s="22">
        <f>IFERROR(_xll.qlIndexFixing($V$1,S1220,,Trigger),NA())</f>
        <v>1.8842416600088896E-2</v>
      </c>
      <c r="W1220" s="27">
        <f t="shared" ref="W1220:W1283" si="19">(U1220-V1220)*10000</f>
        <v>-1.0453501906759755</v>
      </c>
    </row>
    <row r="1221" spans="18:23" x14ac:dyDescent="0.2">
      <c r="R1221" s="17" t="s">
        <v>21</v>
      </c>
      <c r="S1221" s="18">
        <f>_xll.qlCalendarAdvance(Calendar,S1220,R1221,,Trigger)</f>
        <v>47942</v>
      </c>
      <c r="T1221" s="18">
        <f>_xll.qlCalendarAdvance(Calendar,T1220,R1221,"f",,Trigger)</f>
        <v>47942</v>
      </c>
      <c r="U1221" s="22">
        <f>IFERROR(_xll.qlIndexFixing($U$1,S1221,,Trigger),NA())</f>
        <v>1.8733553641814282E-2</v>
      </c>
      <c r="V1221" s="22">
        <f>IFERROR(_xll.qlIndexFixing($V$1,S1221,,Trigger),NA())</f>
        <v>1.883578741102454E-2</v>
      </c>
      <c r="W1221" s="27">
        <f t="shared" si="19"/>
        <v>-1.0223376921025817</v>
      </c>
    </row>
    <row r="1222" spans="18:23" x14ac:dyDescent="0.2">
      <c r="R1222" s="17" t="s">
        <v>21</v>
      </c>
      <c r="S1222" s="18">
        <f>_xll.qlCalendarAdvance(Calendar,S1221,R1222,,Trigger)</f>
        <v>47953</v>
      </c>
      <c r="T1222" s="18">
        <f>_xll.qlCalendarAdvance(Calendar,T1221,R1222,"f",,Trigger)</f>
        <v>47953</v>
      </c>
      <c r="U1222" s="22">
        <f>IFERROR(_xll.qlIndexFixing($U$1,S1222,,Trigger),NA())</f>
        <v>1.8726483798836568E-2</v>
      </c>
      <c r="V1222" s="22">
        <f>IFERROR(_xll.qlIndexFixing($V$1,S1222,,Trigger),NA())</f>
        <v>1.8824995603230477E-2</v>
      </c>
      <c r="W1222" s="27">
        <f t="shared" si="19"/>
        <v>-0.98511804393908164</v>
      </c>
    </row>
    <row r="1223" spans="18:23" x14ac:dyDescent="0.2">
      <c r="R1223" s="17" t="s">
        <v>21</v>
      </c>
      <c r="S1223" s="18">
        <f>_xll.qlCalendarAdvance(Calendar,S1222,R1223,,Trigger)</f>
        <v>47960</v>
      </c>
      <c r="T1223" s="18">
        <f>_xll.qlCalendarAdvance(Calendar,T1222,R1223,"f",,Trigger)</f>
        <v>47960</v>
      </c>
      <c r="U1223" s="22">
        <f>IFERROR(_xll.qlIndexFixing($U$1,S1223,,Trigger),NA())</f>
        <v>1.8722278658840352E-2</v>
      </c>
      <c r="V1223" s="22">
        <f>IFERROR(_xll.qlIndexFixing($V$1,S1223,,Trigger),NA())</f>
        <v>1.8817892591771468E-2</v>
      </c>
      <c r="W1223" s="27">
        <f t="shared" si="19"/>
        <v>-0.95613932931115642</v>
      </c>
    </row>
    <row r="1224" spans="18:23" x14ac:dyDescent="0.2">
      <c r="R1224" s="17" t="s">
        <v>21</v>
      </c>
      <c r="S1224" s="18">
        <f>_xll.qlCalendarAdvance(Calendar,S1223,R1224,,Trigger)</f>
        <v>47967</v>
      </c>
      <c r="T1224" s="18">
        <f>_xll.qlCalendarAdvance(Calendar,T1223,R1224,"f",,Trigger)</f>
        <v>47967</v>
      </c>
      <c r="U1224" s="22">
        <f>IFERROR(_xll.qlIndexFixing($U$1,S1224,,Trigger),NA())</f>
        <v>1.8718123897825123E-2</v>
      </c>
      <c r="V1224" s="22">
        <f>IFERROR(_xll.qlIndexFixing($V$1,S1224,,Trigger),NA())</f>
        <v>1.8810593298361766E-2</v>
      </c>
      <c r="W1224" s="27">
        <f t="shared" si="19"/>
        <v>-0.9246940053664332</v>
      </c>
    </row>
    <row r="1225" spans="18:23" x14ac:dyDescent="0.2">
      <c r="R1225" s="17" t="s">
        <v>21</v>
      </c>
      <c r="S1225" s="18">
        <f>_xll.qlCalendarAdvance(Calendar,S1224,R1225,,Trigger)</f>
        <v>47974</v>
      </c>
      <c r="T1225" s="18">
        <f>_xll.qlCalendarAdvance(Calendar,T1224,R1225,"f",,Trigger)</f>
        <v>47974</v>
      </c>
      <c r="U1225" s="22">
        <f>IFERROR(_xll.qlIndexFixing($U$1,S1225,,Trigger),NA())</f>
        <v>1.8714019515710945E-2</v>
      </c>
      <c r="V1225" s="22">
        <f>IFERROR(_xll.qlIndexFixing($V$1,S1225,,Trigger),NA())</f>
        <v>1.8803097203177188E-2</v>
      </c>
      <c r="W1225" s="27">
        <f t="shared" si="19"/>
        <v>-0.8907768746624356</v>
      </c>
    </row>
    <row r="1226" spans="18:23" x14ac:dyDescent="0.2">
      <c r="R1226" s="17" t="s">
        <v>21</v>
      </c>
      <c r="S1226" s="18">
        <f>_xll.qlCalendarAdvance(Calendar,S1225,R1226,,Trigger)</f>
        <v>47981</v>
      </c>
      <c r="T1226" s="18">
        <f>_xll.qlCalendarAdvance(Calendar,T1225,R1226,"f",,Trigger)</f>
        <v>47981</v>
      </c>
      <c r="U1226" s="22">
        <f>IFERROR(_xll.qlIndexFixing($U$1,S1226,,Trigger),NA())</f>
        <v>1.8709965512577753E-2</v>
      </c>
      <c r="V1226" s="22">
        <f>IFERROR(_xll.qlIndexFixing($V$1,S1226,,Trigger),NA())</f>
        <v>1.8795403786233678E-2</v>
      </c>
      <c r="W1226" s="27">
        <f t="shared" si="19"/>
        <v>-0.8543827365592449</v>
      </c>
    </row>
    <row r="1227" spans="18:23" x14ac:dyDescent="0.2">
      <c r="R1227" s="17" t="s">
        <v>21</v>
      </c>
      <c r="S1227" s="18">
        <f>_xll.qlCalendarAdvance(Calendar,S1226,R1227,,Trigger)</f>
        <v>47988</v>
      </c>
      <c r="T1227" s="18">
        <f>_xll.qlCalendarAdvance(Calendar,T1226,R1227,"f",,Trigger)</f>
        <v>47988</v>
      </c>
      <c r="U1227" s="22">
        <f>IFERROR(_xll.qlIndexFixing($U$1,S1227,,Trigger),NA())</f>
        <v>1.8705961888345612E-2</v>
      </c>
      <c r="V1227" s="22">
        <f>IFERROR(_xll.qlIndexFixing($V$1,S1227,,Trigger),NA())</f>
        <v>1.8787512527467243E-2</v>
      </c>
      <c r="W1227" s="27">
        <f t="shared" si="19"/>
        <v>-0.81550639121630297</v>
      </c>
    </row>
    <row r="1228" spans="18:23" x14ac:dyDescent="0.2">
      <c r="R1228" s="17" t="s">
        <v>21</v>
      </c>
      <c r="S1228" s="18">
        <f>_xll.qlCalendarAdvance(Calendar,S1227,R1228,,Trigger)</f>
        <v>47995</v>
      </c>
      <c r="T1228" s="18">
        <f>_xll.qlCalendarAdvance(Calendar,T1227,R1228,"f",,Trigger)</f>
        <v>47995</v>
      </c>
      <c r="U1228" s="22">
        <f>IFERROR(_xll.qlIndexFixing($U$1,S1228,,Trigger),NA())</f>
        <v>1.8702008642934587E-2</v>
      </c>
      <c r="V1228" s="22">
        <f>IFERROR(_xll.qlIndexFixing($V$1,S1228,,Trigger),NA())</f>
        <v>1.87794229070537E-2</v>
      </c>
      <c r="W1228" s="27">
        <f t="shared" si="19"/>
        <v>-0.77414264119113341</v>
      </c>
    </row>
    <row r="1229" spans="18:23" x14ac:dyDescent="0.2">
      <c r="R1229" s="17" t="s">
        <v>21</v>
      </c>
      <c r="S1229" s="18">
        <f>_xll.qlCalendarAdvance(Calendar,S1228,R1229,,Trigger)</f>
        <v>48002</v>
      </c>
      <c r="T1229" s="18">
        <f>_xll.qlCalendarAdvance(Calendar,T1228,R1229,"f",,Trigger)</f>
        <v>48002</v>
      </c>
      <c r="U1229" s="22">
        <f>IFERROR(_xll.qlIndexFixing($U$1,S1229,,Trigger),NA())</f>
        <v>1.8698105776584484E-2</v>
      </c>
      <c r="V1229" s="22">
        <f>IFERROR(_xll.qlIndexFixing($V$1,S1229,,Trigger),NA())</f>
        <v>1.8771134404929057E-2</v>
      </c>
      <c r="W1229" s="27">
        <f t="shared" si="19"/>
        <v>-0.73028628344573576</v>
      </c>
    </row>
    <row r="1230" spans="18:23" x14ac:dyDescent="0.2">
      <c r="R1230" s="17" t="s">
        <v>21</v>
      </c>
      <c r="S1230" s="18">
        <f>_xll.qlCalendarAdvance(Calendar,S1229,R1230,,Trigger)</f>
        <v>48009</v>
      </c>
      <c r="T1230" s="18">
        <f>_xll.qlCalendarAdvance(Calendar,T1229,R1230,"f",,Trigger)</f>
        <v>48009</v>
      </c>
      <c r="U1230" s="22">
        <f>IFERROR(_xll.qlIndexFixing($U$1,S1230,,Trigger),NA())</f>
        <v>1.8694253289055496E-2</v>
      </c>
      <c r="V1230" s="22">
        <f>IFERROR(_xll.qlIndexFixing($V$1,S1230,,Trigger),NA())</f>
        <v>1.8762646501109259E-2</v>
      </c>
      <c r="W1230" s="27">
        <f t="shared" si="19"/>
        <v>-0.68393212053763364</v>
      </c>
    </row>
    <row r="1231" spans="18:23" x14ac:dyDescent="0.2">
      <c r="R1231" s="17" t="s">
        <v>21</v>
      </c>
      <c r="S1231" s="18">
        <f>_xll.qlCalendarAdvance(Calendar,S1230,R1231,,Trigger)</f>
        <v>48016</v>
      </c>
      <c r="T1231" s="18">
        <f>_xll.qlCalendarAdvance(Calendar,T1230,R1231,"f",,Trigger)</f>
        <v>48016</v>
      </c>
      <c r="U1231" s="22">
        <f>IFERROR(_xll.qlIndexFixing($U$1,S1231,,Trigger),NA())</f>
        <v>1.8690451180347623E-2</v>
      </c>
      <c r="V1231" s="22">
        <f>IFERROR(_xll.qlIndexFixing($V$1,S1231,,Trigger),NA())</f>
        <v>1.8753958675690185E-2</v>
      </c>
      <c r="W1231" s="27">
        <f t="shared" si="19"/>
        <v>-0.63507495342562947</v>
      </c>
    </row>
    <row r="1232" spans="18:23" x14ac:dyDescent="0.2">
      <c r="R1232" s="17" t="s">
        <v>21</v>
      </c>
      <c r="S1232" s="18">
        <f>_xll.qlCalendarAdvance(Calendar,S1231,R1232,,Trigger)</f>
        <v>48023</v>
      </c>
      <c r="T1232" s="18">
        <f>_xll.qlCalendarAdvance(Calendar,T1231,R1232,"f",,Trigger)</f>
        <v>48023</v>
      </c>
      <c r="U1232" s="22">
        <f>IFERROR(_xll.qlIndexFixing($U$1,S1232,,Trigger),NA())</f>
        <v>1.8686699450700672E-2</v>
      </c>
      <c r="V1232" s="22">
        <f>IFERROR(_xll.qlIndexFixing($V$1,S1232,,Trigger),NA())</f>
        <v>1.8745070408607845E-2</v>
      </c>
      <c r="W1232" s="27">
        <f t="shared" si="19"/>
        <v>-0.58370957907172283</v>
      </c>
    </row>
    <row r="1233" spans="18:23" x14ac:dyDescent="0.2">
      <c r="R1233" s="17" t="s">
        <v>21</v>
      </c>
      <c r="S1233" s="18">
        <f>_xll.qlCalendarAdvance(Calendar,S1232,R1233,,Trigger)</f>
        <v>48030</v>
      </c>
      <c r="T1233" s="18">
        <f>_xll.qlCalendarAdvance(Calendar,T1232,R1233,"f",,Trigger)</f>
        <v>48030</v>
      </c>
      <c r="U1233" s="22">
        <f>IFERROR(_xll.qlIndexFixing($U$1,S1233,,Trigger),NA())</f>
        <v>1.8682998099954773E-2</v>
      </c>
      <c r="V1233" s="22">
        <f>IFERROR(_xll.qlIndexFixing($V$1,S1233,,Trigger),NA())</f>
        <v>1.8735981180038053E-2</v>
      </c>
      <c r="W1233" s="27">
        <f t="shared" si="19"/>
        <v>-0.52983080083279788</v>
      </c>
    </row>
    <row r="1234" spans="18:23" x14ac:dyDescent="0.2">
      <c r="R1234" s="17" t="s">
        <v>21</v>
      </c>
      <c r="S1234" s="18">
        <f>_xll.qlCalendarAdvance(Calendar,S1233,R1234,,Trigger)</f>
        <v>48037</v>
      </c>
      <c r="T1234" s="18">
        <f>_xll.qlCalendarAdvance(Calendar,T1233,R1234,"f",,Trigger)</f>
        <v>48037</v>
      </c>
      <c r="U1234" s="22">
        <f>IFERROR(_xll.qlIndexFixing($U$1,S1234,,Trigger),NA())</f>
        <v>1.8679347128109924E-2</v>
      </c>
      <c r="V1234" s="22">
        <f>IFERROR(_xll.qlIndexFixing($V$1,S1234,,Trigger),NA())</f>
        <v>1.8726690469916818E-2</v>
      </c>
      <c r="W1234" s="27">
        <f t="shared" si="19"/>
        <v>-0.47343341806893591</v>
      </c>
    </row>
    <row r="1235" spans="18:23" x14ac:dyDescent="0.2">
      <c r="R1235" s="17" t="s">
        <v>21</v>
      </c>
      <c r="S1235" s="18">
        <f>_xll.qlCalendarAdvance(Calendar,S1234,R1235,,Trigger)</f>
        <v>48044</v>
      </c>
      <c r="T1235" s="18">
        <f>_xll.qlCalendarAdvance(Calendar,T1234,R1235,"f",,Trigger)</f>
        <v>48044</v>
      </c>
      <c r="U1235" s="22">
        <f>IFERROR(_xll.qlIndexFixing($U$1,S1235,,Trigger),NA())</f>
        <v>1.8675746535166127E-2</v>
      </c>
      <c r="V1235" s="22">
        <f>IFERROR(_xll.qlIndexFixing($V$1,S1235,,Trigger),NA())</f>
        <v>1.8717197758340021E-2</v>
      </c>
      <c r="W1235" s="27">
        <f t="shared" si="19"/>
        <v>-0.41451223173893936</v>
      </c>
    </row>
    <row r="1236" spans="18:23" x14ac:dyDescent="0.2">
      <c r="R1236" s="17" t="s">
        <v>21</v>
      </c>
      <c r="S1236" s="18">
        <f>_xll.qlCalendarAdvance(Calendar,S1235,R1236,,Trigger)</f>
        <v>48051</v>
      </c>
      <c r="T1236" s="18">
        <f>_xll.qlCalendarAdvance(Calendar,T1235,R1236,"f",,Trigger)</f>
        <v>48051</v>
      </c>
      <c r="U1236" s="22">
        <f>IFERROR(_xll.qlIndexFixing($U$1,S1236,,Trigger),NA())</f>
        <v>1.8672196321043444E-2</v>
      </c>
      <c r="V1236" s="22">
        <f>IFERROR(_xll.qlIndexFixing($V$1,S1236,,Trigger),NA())</f>
        <v>1.8707502525243669E-2</v>
      </c>
      <c r="W1236" s="27">
        <f t="shared" si="19"/>
        <v>-0.35306204200225011</v>
      </c>
    </row>
    <row r="1237" spans="18:23" x14ac:dyDescent="0.2">
      <c r="R1237" s="17" t="s">
        <v>21</v>
      </c>
      <c r="S1237" s="18">
        <f>_xll.qlCalendarAdvance(Calendar,S1236,R1237,,Trigger)</f>
        <v>48058</v>
      </c>
      <c r="T1237" s="18">
        <f>_xll.qlCalendarAdvance(Calendar,T1236,R1237,"f",,Trigger)</f>
        <v>48058</v>
      </c>
      <c r="U1237" s="22">
        <f>IFERROR(_xll.qlIndexFixing($U$1,S1237,,Trigger),NA())</f>
        <v>1.8668696485901748E-2</v>
      </c>
      <c r="V1237" s="22">
        <f>IFERROR(_xll.qlIndexFixing($V$1,S1237,,Trigger),NA())</f>
        <v>1.8697604250723643E-2</v>
      </c>
      <c r="W1237" s="27">
        <f t="shared" si="19"/>
        <v>-0.28907764821894943</v>
      </c>
    </row>
    <row r="1238" spans="18:23" x14ac:dyDescent="0.2">
      <c r="R1238" s="17" t="s">
        <v>21</v>
      </c>
      <c r="S1238" s="18">
        <f>_xll.qlCalendarAdvance(Calendar,S1237,R1238,,Trigger)</f>
        <v>48065</v>
      </c>
      <c r="T1238" s="18">
        <f>_xll.qlCalendarAdvance(Calendar,T1237,R1238,"f",,Trigger)</f>
        <v>48065</v>
      </c>
      <c r="U1238" s="22">
        <f>IFERROR(_xll.qlIndexFixing($U$1,S1238,,Trigger),NA())</f>
        <v>1.8665247029661103E-2</v>
      </c>
      <c r="V1238" s="22">
        <f>IFERROR(_xll.qlIndexFixing($V$1,S1238,,Trigger),NA())</f>
        <v>1.8687502414875823E-2</v>
      </c>
      <c r="W1238" s="27">
        <f t="shared" si="19"/>
        <v>-0.22255385214720036</v>
      </c>
    </row>
    <row r="1239" spans="18:23" x14ac:dyDescent="0.2">
      <c r="R1239" s="17" t="s">
        <v>21</v>
      </c>
      <c r="S1239" s="18">
        <f>_xll.qlCalendarAdvance(Calendar,S1238,R1239,,Trigger)</f>
        <v>48072</v>
      </c>
      <c r="T1239" s="18">
        <f>_xll.qlCalendarAdvance(Calendar,T1238,R1239,"f",,Trigger)</f>
        <v>48072</v>
      </c>
      <c r="U1239" s="22">
        <f>IFERROR(_xll.qlIndexFixing($U$1,S1239,,Trigger),NA())</f>
        <v>1.8661847952241573E-2</v>
      </c>
      <c r="V1239" s="22">
        <f>IFERROR(_xll.qlIndexFixing($V$1,S1239,,Trigger),NA())</f>
        <v>1.8677196497636217E-2</v>
      </c>
      <c r="W1239" s="27">
        <f t="shared" si="19"/>
        <v>-0.15348545394644475</v>
      </c>
    </row>
    <row r="1240" spans="18:23" x14ac:dyDescent="0.2">
      <c r="R1240" s="17" t="s">
        <v>21</v>
      </c>
      <c r="S1240" s="18">
        <f>_xll.qlCalendarAdvance(Calendar,S1239,R1240,,Trigger)</f>
        <v>48079</v>
      </c>
      <c r="T1240" s="18">
        <f>_xll.qlCalendarAdvance(Calendar,T1239,R1240,"f",,Trigger)</f>
        <v>48079</v>
      </c>
      <c r="U1240" s="22">
        <f>IFERROR(_xll.qlIndexFixing($U$1,S1240,,Trigger),NA())</f>
        <v>1.8658499253803029E-2</v>
      </c>
      <c r="V1240" s="22">
        <f>IFERROR(_xll.qlIndexFixing($V$1,S1240,,Trigger),NA())</f>
        <v>1.8666685979100706E-2</v>
      </c>
      <c r="W1240" s="27">
        <f t="shared" si="19"/>
        <v>-8.1867252976763893E-2</v>
      </c>
    </row>
    <row r="1241" spans="18:23" x14ac:dyDescent="0.2">
      <c r="R1241" s="17" t="s">
        <v>21</v>
      </c>
      <c r="S1241" s="18">
        <f>_xll.qlCalendarAdvance(Calendar,S1240,R1241,,Trigger)</f>
        <v>48086</v>
      </c>
      <c r="T1241" s="18">
        <f>_xll.qlCalendarAdvance(Calendar,T1240,R1241,"f",,Trigger)</f>
        <v>48086</v>
      </c>
      <c r="U1241" s="22">
        <f>IFERROR(_xll.qlIndexFixing($U$1,S1241,,Trigger),NA())</f>
        <v>1.8655200934185601E-2</v>
      </c>
      <c r="V1241" s="22">
        <f>IFERROR(_xll.qlIndexFixing($V$1,S1241,,Trigger),NA())</f>
        <v>1.8655970339285233E-2</v>
      </c>
      <c r="W1241" s="27">
        <f t="shared" si="19"/>
        <v>-7.6940509963208115E-3</v>
      </c>
    </row>
    <row r="1242" spans="18:23" x14ac:dyDescent="0.2">
      <c r="R1242" s="17" t="s">
        <v>21</v>
      </c>
      <c r="S1242" s="18">
        <f>_xll.qlCalendarAdvance(Calendar,S1241,R1242,,Trigger)</f>
        <v>48093</v>
      </c>
      <c r="T1242" s="18">
        <f>_xll.qlCalendarAdvance(Calendar,T1241,R1242,"f",,Trigger)</f>
        <v>48093</v>
      </c>
      <c r="U1242" s="22">
        <f>IFERROR(_xll.qlIndexFixing($U$1,S1242,,Trigger),NA())</f>
        <v>1.8655633561559526E-2</v>
      </c>
      <c r="V1242" s="22">
        <f>IFERROR(_xll.qlIndexFixing($V$1,S1242,,Trigger),NA())</f>
        <v>1.8651412056414074E-2</v>
      </c>
      <c r="W1242" s="27">
        <f t="shared" si="19"/>
        <v>4.2215051454519426E-2</v>
      </c>
    </row>
    <row r="1243" spans="18:23" x14ac:dyDescent="0.2">
      <c r="R1243" s="17" t="s">
        <v>21</v>
      </c>
      <c r="S1243" s="18">
        <f>_xll.qlCalendarAdvance(Calendar,S1242,R1243,,Trigger)</f>
        <v>48100</v>
      </c>
      <c r="T1243" s="18">
        <f>_xll.qlCalendarAdvance(Calendar,T1242,R1243,"f",,Trigger)</f>
        <v>48100</v>
      </c>
      <c r="U1243" s="22">
        <f>IFERROR(_xll.qlIndexFixing($U$1,S1243,,Trigger),NA())</f>
        <v>1.8656789147186714E-2</v>
      </c>
      <c r="V1243" s="22">
        <f>IFERROR(_xll.qlIndexFixing($V$1,S1243,,Trigger),NA())</f>
        <v>1.8648407064318917E-2</v>
      </c>
      <c r="W1243" s="27">
        <f t="shared" si="19"/>
        <v>8.3820828677971804E-2</v>
      </c>
    </row>
    <row r="1244" spans="18:23" x14ac:dyDescent="0.2">
      <c r="R1244" s="17" t="s">
        <v>21</v>
      </c>
      <c r="S1244" s="18">
        <f>_xll.qlCalendarAdvance(Calendar,S1243,R1244,,Trigger)</f>
        <v>48107</v>
      </c>
      <c r="T1244" s="18">
        <f>_xll.qlCalendarAdvance(Calendar,T1243,R1244,"f",,Trigger)</f>
        <v>48107</v>
      </c>
      <c r="U1244" s="22">
        <f>IFERROR(_xll.qlIndexFixing($U$1,S1244,,Trigger),NA())</f>
        <v>1.865762370425017E-2</v>
      </c>
      <c r="V1244" s="22">
        <f>IFERROR(_xll.qlIndexFixing($V$1,S1244,,Trigger),NA())</f>
        <v>1.864522239435118E-2</v>
      </c>
      <c r="W1244" s="27">
        <f t="shared" si="19"/>
        <v>0.12401309898990576</v>
      </c>
    </row>
    <row r="1245" spans="18:23" x14ac:dyDescent="0.2">
      <c r="R1245" s="17" t="s">
        <v>21</v>
      </c>
      <c r="S1245" s="18">
        <f>_xll.qlCalendarAdvance(Calendar,S1244,R1245,,Trigger)</f>
        <v>48114</v>
      </c>
      <c r="T1245" s="18">
        <f>_xll.qlCalendarAdvance(Calendar,T1244,R1245,"f",,Trigger)</f>
        <v>48114</v>
      </c>
      <c r="U1245" s="22">
        <f>IFERROR(_xll.qlIndexFixing($U$1,S1245,,Trigger),NA())</f>
        <v>1.865813723282983E-2</v>
      </c>
      <c r="V1245" s="22">
        <f>IFERROR(_xll.qlIndexFixing($V$1,S1245,,Trigger),NA())</f>
        <v>1.8641857516854543E-2</v>
      </c>
      <c r="W1245" s="27">
        <f t="shared" si="19"/>
        <v>0.1627971597528699</v>
      </c>
    </row>
    <row r="1246" spans="18:23" x14ac:dyDescent="0.2">
      <c r="R1246" s="17" t="s">
        <v>21</v>
      </c>
      <c r="S1246" s="18">
        <f>_xll.qlCalendarAdvance(Calendar,S1245,R1246,,Trigger)</f>
        <v>48121</v>
      </c>
      <c r="T1246" s="18">
        <f>_xll.qlCalendarAdvance(Calendar,T1245,R1246,"f",,Trigger)</f>
        <v>48121</v>
      </c>
      <c r="U1246" s="22">
        <f>IFERROR(_xll.qlIndexFixing($U$1,S1246,,Trigger),NA())</f>
        <v>1.8658329732845758E-2</v>
      </c>
      <c r="V1246" s="22">
        <f>IFERROR(_xll.qlIndexFixing($V$1,S1246,,Trigger),NA())</f>
        <v>1.8638311902012816E-2</v>
      </c>
      <c r="W1246" s="27">
        <f t="shared" si="19"/>
        <v>0.20017830832941286</v>
      </c>
    </row>
    <row r="1247" spans="18:23" x14ac:dyDescent="0.2">
      <c r="R1247" s="17" t="s">
        <v>21</v>
      </c>
      <c r="S1247" s="18">
        <f>_xll.qlCalendarAdvance(Calendar,S1246,R1247,,Trigger)</f>
        <v>48128</v>
      </c>
      <c r="T1247" s="18">
        <f>_xll.qlCalendarAdvance(Calendar,T1246,R1247,"f",,Trigger)</f>
        <v>48128</v>
      </c>
      <c r="U1247" s="22">
        <f>IFERROR(_xll.qlIndexFixing($U$1,S1247,,Trigger),NA())</f>
        <v>1.8658201204218017E-2</v>
      </c>
      <c r="V1247" s="22">
        <f>IFERROR(_xll.qlIndexFixing($V$1,S1247,,Trigger),NA())</f>
        <v>1.8634585020169681E-2</v>
      </c>
      <c r="W1247" s="27">
        <f t="shared" si="19"/>
        <v>0.23616184048336208</v>
      </c>
    </row>
    <row r="1248" spans="18:23" x14ac:dyDescent="0.2">
      <c r="R1248" s="17" t="s">
        <v>21</v>
      </c>
      <c r="S1248" s="18">
        <f>_xll.qlCalendarAdvance(Calendar,S1247,R1248,,Trigger)</f>
        <v>48135</v>
      </c>
      <c r="T1248" s="18">
        <f>_xll.qlCalendarAdvance(Calendar,T1247,R1248,"f",,Trigger)</f>
        <v>48135</v>
      </c>
      <c r="U1248" s="22">
        <f>IFERROR(_xll.qlIndexFixing($U$1,S1248,,Trigger),NA())</f>
        <v>1.865775164710648E-2</v>
      </c>
      <c r="V1248" s="22">
        <f>IFERROR(_xll.qlIndexFixing($V$1,S1248,,Trigger),NA())</f>
        <v>1.8630676341748753E-2</v>
      </c>
      <c r="W1248" s="27">
        <f t="shared" si="19"/>
        <v>0.2707530535772662</v>
      </c>
    </row>
    <row r="1249" spans="18:23" x14ac:dyDescent="0.2">
      <c r="R1249" s="17" t="s">
        <v>21</v>
      </c>
      <c r="S1249" s="18">
        <f>_xll.qlCalendarAdvance(Calendar,S1248,R1249,,Trigger)</f>
        <v>48142</v>
      </c>
      <c r="T1249" s="18">
        <f>_xll.qlCalendarAdvance(Calendar,T1248,R1249,"f",,Trigger)</f>
        <v>48142</v>
      </c>
      <c r="U1249" s="22">
        <f>IFERROR(_xll.qlIndexFixing($U$1,S1249,,Trigger),NA())</f>
        <v>1.865698106143121E-2</v>
      </c>
      <c r="V1249" s="22">
        <f>IFERROR(_xll.qlIndexFixing($V$1,S1249,,Trigger),NA())</f>
        <v>1.8626585336853907E-2</v>
      </c>
      <c r="W1249" s="27">
        <f t="shared" si="19"/>
        <v>0.3039572457730344</v>
      </c>
    </row>
    <row r="1250" spans="18:23" x14ac:dyDescent="0.2">
      <c r="R1250" s="17" t="s">
        <v>21</v>
      </c>
      <c r="S1250" s="18">
        <f>_xll.qlCalendarAdvance(Calendar,S1249,R1250,,Trigger)</f>
        <v>48149</v>
      </c>
      <c r="T1250" s="18">
        <f>_xll.qlCalendarAdvance(Calendar,T1249,R1250,"f",,Trigger)</f>
        <v>48149</v>
      </c>
      <c r="U1250" s="22">
        <f>IFERROR(_xll.qlIndexFixing($U$1,S1250,,Trigger),NA())</f>
        <v>1.8655889447112273E-2</v>
      </c>
      <c r="V1250" s="22">
        <f>IFERROR(_xll.qlIndexFixing($V$1,S1250,,Trigger),NA())</f>
        <v>1.8622311475828823E-2</v>
      </c>
      <c r="W1250" s="27">
        <f t="shared" si="19"/>
        <v>0.33577971283449415</v>
      </c>
    </row>
    <row r="1251" spans="18:23" x14ac:dyDescent="0.2">
      <c r="R1251" s="17" t="s">
        <v>21</v>
      </c>
      <c r="S1251" s="18">
        <f>_xll.qlCalendarAdvance(Calendar,S1250,R1251,,Trigger)</f>
        <v>48156</v>
      </c>
      <c r="T1251" s="18">
        <f>_xll.qlCalendarAdvance(Calendar,T1250,R1251,"f",,Trigger)</f>
        <v>48156</v>
      </c>
      <c r="U1251" s="22">
        <f>IFERROR(_xll.qlIndexFixing($U$1,S1251,,Trigger),NA())</f>
        <v>1.8654476804389475E-2</v>
      </c>
      <c r="V1251" s="22">
        <f>IFERROR(_xll.qlIndexFixing($V$1,S1251,,Trigger),NA())</f>
        <v>1.8617854229017183E-2</v>
      </c>
      <c r="W1251" s="27">
        <f t="shared" si="19"/>
        <v>0.36622575372291521</v>
      </c>
    </row>
    <row r="1252" spans="18:23" x14ac:dyDescent="0.2">
      <c r="R1252" s="17" t="s">
        <v>21</v>
      </c>
      <c r="S1252" s="18">
        <f>_xll.qlCalendarAdvance(Calendar,S1251,R1252,,Trigger)</f>
        <v>48163</v>
      </c>
      <c r="T1252" s="18">
        <f>_xll.qlCalendarAdvance(Calendar,T1251,R1252,"f",,Trigger)</f>
        <v>48163</v>
      </c>
      <c r="U1252" s="22">
        <f>IFERROR(_xll.qlIndexFixing($U$1,S1252,,Trigger),NA())</f>
        <v>1.8652743133023009E-2</v>
      </c>
      <c r="V1252" s="22">
        <f>IFERROR(_xll.qlIndexFixing($V$1,S1252,,Trigger),NA())</f>
        <v>1.8613213066682732E-2</v>
      </c>
      <c r="W1252" s="27">
        <f t="shared" si="19"/>
        <v>0.39530066340276448</v>
      </c>
    </row>
    <row r="1253" spans="18:23" x14ac:dyDescent="0.2">
      <c r="R1253" s="17" t="s">
        <v>21</v>
      </c>
      <c r="S1253" s="18">
        <f>_xll.qlCalendarAdvance(Calendar,S1252,R1253,,Trigger)</f>
        <v>48170</v>
      </c>
      <c r="T1253" s="18">
        <f>_xll.qlCalendarAdvance(Calendar,T1252,R1253,"f",,Trigger)</f>
        <v>48170</v>
      </c>
      <c r="U1253" s="22">
        <f>IFERROR(_xll.qlIndexFixing($U$1,S1253,,Trigger),NA())</f>
        <v>1.865068843309281E-2</v>
      </c>
      <c r="V1253" s="22">
        <f>IFERROR(_xll.qlIndexFixing($V$1,S1253,,Trigger),NA())</f>
        <v>1.8608387459089215E-2</v>
      </c>
      <c r="W1253" s="27">
        <f t="shared" si="19"/>
        <v>0.42300974003595115</v>
      </c>
    </row>
    <row r="1254" spans="18:23" x14ac:dyDescent="0.2">
      <c r="R1254" s="17" t="s">
        <v>21</v>
      </c>
      <c r="S1254" s="18">
        <f>_xll.qlCalendarAdvance(Calendar,S1253,R1254,,Trigger)</f>
        <v>48177</v>
      </c>
      <c r="T1254" s="18">
        <f>_xll.qlCalendarAdvance(Calendar,T1253,R1254,"f",,Trigger)</f>
        <v>48177</v>
      </c>
      <c r="U1254" s="22">
        <f>IFERROR(_xll.qlIndexFixing($U$1,S1254,,Trigger),NA())</f>
        <v>1.8648312704598879E-2</v>
      </c>
      <c r="V1254" s="22">
        <f>IFERROR(_xll.qlIndexFixing($V$1,S1254,,Trigger),NA())</f>
        <v>1.8603376876580313E-2</v>
      </c>
      <c r="W1254" s="27">
        <f t="shared" si="19"/>
        <v>0.44935828018566326</v>
      </c>
    </row>
    <row r="1255" spans="18:23" x14ac:dyDescent="0.2">
      <c r="R1255" s="17" t="s">
        <v>21</v>
      </c>
      <c r="S1255" s="18">
        <f>_xll.qlCalendarAdvance(Calendar,S1254,R1255,,Trigger)</f>
        <v>48184</v>
      </c>
      <c r="T1255" s="18">
        <f>_xll.qlCalendarAdvance(Calendar,T1254,R1255,"f",,Trigger)</f>
        <v>48184</v>
      </c>
      <c r="U1255" s="22">
        <f>IFERROR(_xll.qlIndexFixing($U$1,S1255,,Trigger),NA())</f>
        <v>1.8645615947541216E-2</v>
      </c>
      <c r="V1255" s="22">
        <f>IFERROR(_xll.qlIndexFixing($V$1,S1255,,Trigger),NA())</f>
        <v>1.8598180789419771E-2</v>
      </c>
      <c r="W1255" s="27">
        <f t="shared" si="19"/>
        <v>0.47435158121444942</v>
      </c>
    </row>
    <row r="1256" spans="18:23" x14ac:dyDescent="0.2">
      <c r="R1256" s="17" t="s">
        <v>21</v>
      </c>
      <c r="S1256" s="18">
        <f>_xll.qlCalendarAdvance(Calendar,S1255,R1256,,Trigger)</f>
        <v>48191</v>
      </c>
      <c r="T1256" s="18">
        <f>_xll.qlCalendarAdvance(Calendar,T1255,R1256,"f",,Trigger)</f>
        <v>48191</v>
      </c>
      <c r="U1256" s="22">
        <f>IFERROR(_xll.qlIndexFixing($U$1,S1256,,Trigger),NA())</f>
        <v>1.8642598162079693E-2</v>
      </c>
      <c r="V1256" s="22">
        <f>IFERROR(_xll.qlIndexFixing($V$1,S1256,,Trigger),NA())</f>
        <v>1.8592798668031207E-2</v>
      </c>
      <c r="W1256" s="27">
        <f t="shared" si="19"/>
        <v>0.49799494048485826</v>
      </c>
    </row>
    <row r="1257" spans="18:23" x14ac:dyDescent="0.2">
      <c r="R1257" s="17" t="s">
        <v>21</v>
      </c>
      <c r="S1257" s="18">
        <f>_xll.qlCalendarAdvance(Calendar,S1256,R1257,,Trigger)</f>
        <v>48198</v>
      </c>
      <c r="T1257" s="18">
        <f>_xll.qlCalendarAdvance(Calendar,T1256,R1257,"f",,Trigger)</f>
        <v>48198</v>
      </c>
      <c r="U1257" s="22">
        <f>IFERROR(_xll.qlIndexFixing($U$1,S1257,,Trigger),NA())</f>
        <v>1.8639259348054438E-2</v>
      </c>
      <c r="V1257" s="22">
        <f>IFERROR(_xll.qlIndexFixing($V$1,S1257,,Trigger),NA())</f>
        <v>1.8587229982438558E-2</v>
      </c>
      <c r="W1257" s="27">
        <f t="shared" si="19"/>
        <v>0.52029365615879897</v>
      </c>
    </row>
    <row r="1258" spans="18:23" x14ac:dyDescent="0.2">
      <c r="R1258" s="17" t="s">
        <v>21</v>
      </c>
      <c r="S1258" s="18">
        <f>_xll.qlCalendarAdvance(Calendar,S1257,R1258,,Trigger)</f>
        <v>48205</v>
      </c>
      <c r="T1258" s="18">
        <f>_xll.qlCalendarAdvance(Calendar,T1257,R1258,"f",,Trigger)</f>
        <v>48205</v>
      </c>
      <c r="U1258" s="22">
        <f>IFERROR(_xll.qlIndexFixing($U$1,S1258,,Trigger),NA())</f>
        <v>1.863559950546545E-2</v>
      </c>
      <c r="V1258" s="22">
        <f>IFERROR(_xll.qlIndexFixing($V$1,S1258,,Trigger),NA())</f>
        <v>1.8581474203145376E-2</v>
      </c>
      <c r="W1258" s="27">
        <f t="shared" si="19"/>
        <v>0.54125302320073843</v>
      </c>
    </row>
    <row r="1259" spans="18:23" x14ac:dyDescent="0.2">
      <c r="R1259" s="17" t="s">
        <v>21</v>
      </c>
      <c r="S1259" s="18">
        <f>_xll.qlCalendarAdvance(Calendar,S1258,R1259,,Trigger)</f>
        <v>48212</v>
      </c>
      <c r="T1259" s="18">
        <f>_xll.qlCalendarAdvance(Calendar,T1258,R1259,"f",,Trigger)</f>
        <v>48212</v>
      </c>
      <c r="U1259" s="22">
        <f>IFERROR(_xll.qlIndexFixing($U$1,S1259,,Trigger),NA())</f>
        <v>1.8631618634472602E-2</v>
      </c>
      <c r="V1259" s="22">
        <f>IFERROR(_xll.qlIndexFixing($V$1,S1259,,Trigger),NA())</f>
        <v>1.8575530800415407E-2</v>
      </c>
      <c r="W1259" s="27">
        <f t="shared" si="19"/>
        <v>0.56087834057194641</v>
      </c>
    </row>
    <row r="1260" spans="18:23" x14ac:dyDescent="0.2">
      <c r="R1260" s="17" t="s">
        <v>21</v>
      </c>
      <c r="S1260" s="18">
        <f>_xll.qlCalendarAdvance(Calendar,S1259,R1260,,Trigger)</f>
        <v>48219</v>
      </c>
      <c r="T1260" s="18">
        <f>_xll.qlCalendarAdvance(Calendar,T1259,R1260,"f",,Trigger)</f>
        <v>48219</v>
      </c>
      <c r="U1260" s="22">
        <f>IFERROR(_xll.qlIndexFixing($U$1,S1260,,Trigger),NA())</f>
        <v>1.8627316734916022E-2</v>
      </c>
      <c r="V1260" s="22">
        <f>IFERROR(_xll.qlIndexFixing($V$1,S1260,,Trigger),NA())</f>
        <v>1.8569399244592333E-2</v>
      </c>
      <c r="W1260" s="27">
        <f t="shared" si="19"/>
        <v>0.5791749032368898</v>
      </c>
    </row>
    <row r="1261" spans="18:23" x14ac:dyDescent="0.2">
      <c r="R1261" s="17" t="s">
        <v>21</v>
      </c>
      <c r="S1261" s="18">
        <f>_xll.qlCalendarAdvance(Calendar,S1260,R1261,,Trigger)</f>
        <v>48226</v>
      </c>
      <c r="T1261" s="18">
        <f>_xll.qlCalendarAdvance(Calendar,T1260,R1261,"f",,Trigger)</f>
        <v>48226</v>
      </c>
      <c r="U1261" s="22">
        <f>IFERROR(_xll.qlIndexFixing($U$1,S1261,,Trigger),NA())</f>
        <v>1.8622693806875645E-2</v>
      </c>
      <c r="V1261" s="22">
        <f>IFERROR(_xll.qlIndexFixing($V$1,S1261,,Trigger),NA())</f>
        <v>1.8563079005780025E-2</v>
      </c>
      <c r="W1261" s="27">
        <f t="shared" si="19"/>
        <v>0.59614801095619896</v>
      </c>
    </row>
    <row r="1262" spans="18:23" x14ac:dyDescent="0.2">
      <c r="R1262" s="17" t="s">
        <v>21</v>
      </c>
      <c r="S1262" s="18">
        <f>_xll.qlCalendarAdvance(Calendar,S1261,R1262,,Trigger)</f>
        <v>48233</v>
      </c>
      <c r="T1262" s="18">
        <f>_xll.qlCalendarAdvance(Calendar,T1261,R1262,"f",,Trigger)</f>
        <v>48233</v>
      </c>
      <c r="U1262" s="22">
        <f>IFERROR(_xll.qlIndexFixing($U$1,S1262,,Trigger),NA())</f>
        <v>1.8617749850431409E-2</v>
      </c>
      <c r="V1262" s="22">
        <f>IFERROR(_xll.qlIndexFixing($V$1,S1262,,Trigger),NA())</f>
        <v>1.8556569554561975E-2</v>
      </c>
      <c r="W1262" s="27">
        <f t="shared" si="19"/>
        <v>0.61180295869434076</v>
      </c>
    </row>
    <row r="1263" spans="18:23" x14ac:dyDescent="0.2">
      <c r="R1263" s="17" t="s">
        <v>21</v>
      </c>
      <c r="S1263" s="18">
        <f>_xll.qlCalendarAdvance(Calendar,S1262,R1263,,Trigger)</f>
        <v>48240</v>
      </c>
      <c r="T1263" s="18">
        <f>_xll.qlCalendarAdvance(Calendar,T1262,R1263,"f",,Trigger)</f>
        <v>48240</v>
      </c>
      <c r="U1263" s="22">
        <f>IFERROR(_xll.qlIndexFixing($U$1,S1263,,Trigger),NA())</f>
        <v>1.8612484865503376E-2</v>
      </c>
      <c r="V1263" s="22">
        <f>IFERROR(_xll.qlIndexFixing($V$1,S1263,,Trigger),NA())</f>
        <v>1.8549870361042053E-2</v>
      </c>
      <c r="W1263" s="27">
        <f t="shared" si="19"/>
        <v>0.6261450446132244</v>
      </c>
    </row>
    <row r="1264" spans="18:23" x14ac:dyDescent="0.2">
      <c r="R1264" s="17" t="s">
        <v>21</v>
      </c>
      <c r="S1264" s="18">
        <f>_xll.qlCalendarAdvance(Calendar,S1263,R1264,,Trigger)</f>
        <v>48247</v>
      </c>
      <c r="T1264" s="18">
        <f>_xll.qlCalendarAdvance(Calendar,T1263,R1264,"f",,Trigger)</f>
        <v>48247</v>
      </c>
      <c r="U1264" s="22">
        <f>IFERROR(_xll.qlIndexFixing($U$1,S1264,,Trigger),NA())</f>
        <v>1.8606898852091547E-2</v>
      </c>
      <c r="V1264" s="22">
        <f>IFERROR(_xll.qlIndexFixing($V$1,S1264,,Trigger),NA())</f>
        <v>1.8542980895484007E-2</v>
      </c>
      <c r="W1264" s="27">
        <f t="shared" si="19"/>
        <v>0.6391795660753985</v>
      </c>
    </row>
    <row r="1265" spans="18:23" x14ac:dyDescent="0.2">
      <c r="R1265" s="17" t="s">
        <v>21</v>
      </c>
      <c r="S1265" s="18">
        <f>_xll.qlCalendarAdvance(Calendar,S1264,R1265,,Trigger)</f>
        <v>48254</v>
      </c>
      <c r="T1265" s="18">
        <f>_xll.qlCalendarAdvance(Calendar,T1264,R1265,"f",,Trigger)</f>
        <v>48254</v>
      </c>
      <c r="U1265" s="22">
        <f>IFERROR(_xll.qlIndexFixing($U$1,S1265,,Trigger),NA())</f>
        <v>1.8600991810275858E-2</v>
      </c>
      <c r="V1265" s="22">
        <f>IFERROR(_xll.qlIndexFixing($V$1,S1265,,Trigger),NA())</f>
        <v>1.8535900628311452E-2</v>
      </c>
      <c r="W1265" s="27">
        <f t="shared" si="19"/>
        <v>0.65091181964405109</v>
      </c>
    </row>
    <row r="1266" spans="18:23" x14ac:dyDescent="0.2">
      <c r="R1266" s="17" t="s">
        <v>21</v>
      </c>
      <c r="S1266" s="18">
        <f>_xll.qlCalendarAdvance(Calendar,S1265,R1266,,Trigger)</f>
        <v>48261</v>
      </c>
      <c r="T1266" s="18">
        <f>_xll.qlCalendarAdvance(Calendar,T1265,R1266,"f",,Trigger)</f>
        <v>48261</v>
      </c>
      <c r="U1266" s="22">
        <f>IFERROR(_xll.qlIndexFixing($U$1,S1266,,Trigger),NA())</f>
        <v>1.8594763740056308E-2</v>
      </c>
      <c r="V1266" s="22">
        <f>IFERROR(_xll.qlIndexFixing($V$1,S1266,,Trigger),NA())</f>
        <v>1.8528629029788135E-2</v>
      </c>
      <c r="W1266" s="27">
        <f t="shared" si="19"/>
        <v>0.6613471026817308</v>
      </c>
    </row>
    <row r="1267" spans="18:23" x14ac:dyDescent="0.2">
      <c r="R1267" s="17" t="s">
        <v>21</v>
      </c>
      <c r="S1267" s="18">
        <f>_xll.qlCalendarAdvance(Calendar,S1266,R1267,,Trigger)</f>
        <v>48268</v>
      </c>
      <c r="T1267" s="18">
        <f>_xll.qlCalendarAdvance(Calendar,T1266,R1267,"f",,Trigger)</f>
        <v>48268</v>
      </c>
      <c r="U1267" s="22">
        <f>IFERROR(_xll.qlIndexFixing($U$1,S1267,,Trigger),NA())</f>
        <v>1.8588214641432899E-2</v>
      </c>
      <c r="V1267" s="22">
        <f>IFERROR(_xll.qlIndexFixing($V$1,S1267,,Trigger),NA())</f>
        <v>1.85211655701778E-2</v>
      </c>
      <c r="W1267" s="27">
        <f t="shared" si="19"/>
        <v>0.67049071255098625</v>
      </c>
    </row>
    <row r="1268" spans="18:23" x14ac:dyDescent="0.2">
      <c r="R1268" s="17" t="s">
        <v>21</v>
      </c>
      <c r="S1268" s="18">
        <f>_xll.qlCalendarAdvance(Calendar,S1267,R1268,,Trigger)</f>
        <v>48275</v>
      </c>
      <c r="T1268" s="18">
        <f>_xll.qlCalendarAdvance(Calendar,T1267,R1268,"f",,Trigger)</f>
        <v>48275</v>
      </c>
      <c r="U1268" s="22">
        <f>IFERROR(_xll.qlIndexFixing($U$1,S1268,,Trigger),NA())</f>
        <v>1.8581344514485565E-2</v>
      </c>
      <c r="V1268" s="22">
        <f>IFERROR(_xll.qlIndexFixing($V$1,S1268,,Trigger),NA())</f>
        <v>1.8513509719824128E-2</v>
      </c>
      <c r="W1268" s="27">
        <f t="shared" si="19"/>
        <v>0.67834794661436604</v>
      </c>
    </row>
    <row r="1269" spans="18:23" x14ac:dyDescent="0.2">
      <c r="R1269" s="17" t="s">
        <v>21</v>
      </c>
      <c r="S1269" s="18">
        <f>_xll.qlCalendarAdvance(Calendar,S1268,R1269,,Trigger)</f>
        <v>48282</v>
      </c>
      <c r="T1269" s="18">
        <f>_xll.qlCalendarAdvance(Calendar,T1268,R1269,"f",,Trigger)</f>
        <v>48282</v>
      </c>
      <c r="U1269" s="22">
        <f>IFERROR(_xll.qlIndexFixing($U$1,S1269,,Trigger),NA())</f>
        <v>1.8574153359134371E-2</v>
      </c>
      <c r="V1269" s="22">
        <f>IFERROR(_xll.qlIndexFixing($V$1,S1269,,Trigger),NA())</f>
        <v>1.8505660949070801E-2</v>
      </c>
      <c r="W1269" s="27">
        <f t="shared" si="19"/>
        <v>0.68492410063569764</v>
      </c>
    </row>
    <row r="1270" spans="18:23" x14ac:dyDescent="0.2">
      <c r="R1270" s="17" t="s">
        <v>21</v>
      </c>
      <c r="S1270" s="18">
        <f>_xll.qlCalendarAdvance(Calendar,S1269,R1270,,Trigger)</f>
        <v>48289</v>
      </c>
      <c r="T1270" s="18">
        <f>_xll.qlCalendarAdvance(Calendar,T1269,R1270,"f",,Trigger)</f>
        <v>48289</v>
      </c>
      <c r="U1270" s="22">
        <f>IFERROR(_xll.qlIndexFixing($U$1,S1270,,Trigger),NA())</f>
        <v>1.8566641175459253E-2</v>
      </c>
      <c r="V1270" s="22">
        <f>IFERROR(_xll.qlIndexFixing($V$1,S1270,,Trigger),NA())</f>
        <v>1.8497618728021692E-2</v>
      </c>
      <c r="W1270" s="27">
        <f t="shared" si="19"/>
        <v>0.69022447437561141</v>
      </c>
    </row>
    <row r="1271" spans="18:23" x14ac:dyDescent="0.2">
      <c r="R1271" s="17" t="s">
        <v>21</v>
      </c>
      <c r="S1271" s="18">
        <f>_xll.qlCalendarAdvance(Calendar,S1270,R1271,,Trigger)</f>
        <v>48296</v>
      </c>
      <c r="T1271" s="18">
        <f>_xll.qlCalendarAdvance(Calendar,T1270,R1271,"f",,Trigger)</f>
        <v>48296</v>
      </c>
      <c r="U1271" s="22">
        <f>IFERROR(_xll.qlIndexFixing($U$1,S1271,,Trigger),NA())</f>
        <v>1.8558807963460211E-2</v>
      </c>
      <c r="V1271" s="22">
        <f>IFERROR(_xll.qlIndexFixing($V$1,S1271,,Trigger),NA())</f>
        <v>1.8489382527180354E-2</v>
      </c>
      <c r="W1271" s="27">
        <f t="shared" si="19"/>
        <v>0.69425436279857422</v>
      </c>
    </row>
    <row r="1272" spans="18:23" x14ac:dyDescent="0.2">
      <c r="R1272" s="17" t="s">
        <v>21</v>
      </c>
      <c r="S1272" s="18">
        <f>_xll.qlCalendarAdvance(Calendar,S1271,R1272,,Trigger)</f>
        <v>48303</v>
      </c>
      <c r="T1272" s="18">
        <f>_xll.qlCalendarAdvance(Calendar,T1271,R1272,"f",,Trigger)</f>
        <v>48303</v>
      </c>
      <c r="U1272" s="22">
        <f>IFERROR(_xll.qlIndexFixing($U$1,S1272,,Trigger),NA())</f>
        <v>1.8550653723137245E-2</v>
      </c>
      <c r="V1272" s="22">
        <f>IFERROR(_xll.qlIndexFixing($V$1,S1272,,Trigger),NA())</f>
        <v>1.8480951816810531E-2</v>
      </c>
      <c r="W1272" s="27">
        <f t="shared" si="19"/>
        <v>0.6970190632671347</v>
      </c>
    </row>
    <row r="1273" spans="18:23" x14ac:dyDescent="0.2">
      <c r="R1273" s="17" t="s">
        <v>21</v>
      </c>
      <c r="S1273" s="18">
        <f>_xll.qlCalendarAdvance(Calendar,S1272,R1273,,Trigger)</f>
        <v>48310</v>
      </c>
      <c r="T1273" s="18">
        <f>_xll.qlCalendarAdvance(Calendar,T1272,R1273,"f",,Trigger)</f>
        <v>48310</v>
      </c>
      <c r="U1273" s="22">
        <f>IFERROR(_xll.qlIndexFixing($U$1,S1273,,Trigger),NA())</f>
        <v>1.8542178454570291E-2</v>
      </c>
      <c r="V1273" s="22">
        <f>IFERROR(_xll.qlIndexFixing($V$1,S1273,,Trigger),NA())</f>
        <v>1.8472326067096034E-2</v>
      </c>
      <c r="W1273" s="27">
        <f t="shared" si="19"/>
        <v>0.69852387474256261</v>
      </c>
    </row>
    <row r="1274" spans="18:23" x14ac:dyDescent="0.2">
      <c r="R1274" s="17" t="s">
        <v>21</v>
      </c>
      <c r="S1274" s="18">
        <f>_xll.qlCalendarAdvance(Calendar,S1273,R1274,,Trigger)</f>
        <v>48317</v>
      </c>
      <c r="T1274" s="18">
        <f>_xll.qlCalendarAdvance(Calendar,T1273,R1274,"f",,Trigger)</f>
        <v>48317</v>
      </c>
      <c r="U1274" s="22">
        <f>IFERROR(_xll.qlIndexFixing($U$1,S1274,,Trigger),NA())</f>
        <v>1.8533382157759348E-2</v>
      </c>
      <c r="V1274" s="22">
        <f>IFERROR(_xll.qlIndexFixing($V$1,S1274,,Trigger),NA())</f>
        <v>1.8463504748540416E-2</v>
      </c>
      <c r="W1274" s="27">
        <f t="shared" si="19"/>
        <v>0.69877409218932485</v>
      </c>
    </row>
    <row r="1275" spans="18:23" x14ac:dyDescent="0.2">
      <c r="R1275" s="17" t="s">
        <v>21</v>
      </c>
      <c r="S1275" s="18">
        <f>_xll.qlCalendarAdvance(Calendar,S1274,R1275,,Trigger)</f>
        <v>48324</v>
      </c>
      <c r="T1275" s="18">
        <f>_xll.qlCalendarAdvance(Calendar,T1274,R1275,"f",,Trigger)</f>
        <v>48324</v>
      </c>
      <c r="U1275" s="22">
        <f>IFERROR(_xll.qlIndexFixing($U$1,S1275,,Trigger),NA())</f>
        <v>1.8524264832704418E-2</v>
      </c>
      <c r="V1275" s="22">
        <f>IFERROR(_xll.qlIndexFixing($V$1,S1275,,Trigger),NA())</f>
        <v>1.8454487331247549E-2</v>
      </c>
      <c r="W1275" s="27">
        <f t="shared" si="19"/>
        <v>0.69777501456869118</v>
      </c>
    </row>
    <row r="1276" spans="18:23" x14ac:dyDescent="0.2">
      <c r="R1276" s="17" t="s">
        <v>21</v>
      </c>
      <c r="S1276" s="18">
        <f>_xll.qlCalendarAdvance(Calendar,S1275,R1276,,Trigger)</f>
        <v>48331</v>
      </c>
      <c r="T1276" s="18">
        <f>_xll.qlCalendarAdvance(Calendar,T1275,R1276,"f",,Trigger)</f>
        <v>48331</v>
      </c>
      <c r="U1276" s="22">
        <f>IFERROR(_xll.qlIndexFixing($U$1,S1276,,Trigger),NA())</f>
        <v>1.8514826479485436E-2</v>
      </c>
      <c r="V1276" s="22">
        <f>IFERROR(_xll.qlIndexFixing($V$1,S1276,,Trigger),NA())</f>
        <v>1.8445273285641051E-2</v>
      </c>
      <c r="W1276" s="27">
        <f t="shared" si="19"/>
        <v>0.69553193844384964</v>
      </c>
    </row>
    <row r="1277" spans="18:23" x14ac:dyDescent="0.2">
      <c r="R1277" s="17" t="s">
        <v>21</v>
      </c>
      <c r="S1277" s="18">
        <f>_xll.qlCalendarAdvance(Calendar,S1276,R1277,,Trigger)</f>
        <v>48338</v>
      </c>
      <c r="T1277" s="18">
        <f>_xll.qlCalendarAdvance(Calendar,T1276,R1277,"f",,Trigger)</f>
        <v>48338</v>
      </c>
      <c r="U1277" s="22">
        <f>IFERROR(_xll.qlIndexFixing($U$1,S1277,,Trigger),NA())</f>
        <v>1.8505067098022465E-2</v>
      </c>
      <c r="V1277" s="22">
        <f>IFERROR(_xll.qlIndexFixing($V$1,S1277,,Trigger),NA())</f>
        <v>1.8435862081984666E-2</v>
      </c>
      <c r="W1277" s="27">
        <f t="shared" si="19"/>
        <v>0.69205016037798828</v>
      </c>
    </row>
    <row r="1278" spans="18:23" x14ac:dyDescent="0.2">
      <c r="R1278" s="17" t="s">
        <v>21</v>
      </c>
      <c r="S1278" s="18">
        <f>_xll.qlCalendarAdvance(Calendar,S1277,R1278,,Trigger)</f>
        <v>48345</v>
      </c>
      <c r="T1278" s="18">
        <f>_xll.qlCalendarAdvance(Calendar,T1277,R1278,"f",,Trigger)</f>
        <v>48345</v>
      </c>
      <c r="U1278" s="22">
        <f>IFERROR(_xll.qlIndexFixing($U$1,S1278,,Trigger),NA())</f>
        <v>1.8494986688475379E-2</v>
      </c>
      <c r="V1278" s="22">
        <f>IFERROR(_xll.qlIndexFixing($V$1,S1278,,Trigger),NA())</f>
        <v>1.8426253190622077E-2</v>
      </c>
      <c r="W1278" s="27">
        <f t="shared" si="19"/>
        <v>0.68733497853301628</v>
      </c>
    </row>
    <row r="1279" spans="18:23" x14ac:dyDescent="0.2">
      <c r="R1279" s="17" t="s">
        <v>21</v>
      </c>
      <c r="S1279" s="18">
        <f>_xll.qlCalendarAdvance(Calendar,S1278,R1279,,Trigger)</f>
        <v>48352</v>
      </c>
      <c r="T1279" s="18">
        <f>_xll.qlCalendarAdvance(Calendar,T1278,R1279,"f",,Trigger)</f>
        <v>48352</v>
      </c>
      <c r="U1279" s="22">
        <f>IFERROR(_xll.qlIndexFixing($U$1,S1279,,Trigger),NA())</f>
        <v>1.8484585250764241E-2</v>
      </c>
      <c r="V1279" s="22">
        <f>IFERROR(_xll.qlIndexFixing($V$1,S1279,,Trigger),NA())</f>
        <v>1.8416446081817028E-2</v>
      </c>
      <c r="W1279" s="27">
        <f t="shared" si="19"/>
        <v>0.6813916894721217</v>
      </c>
    </row>
    <row r="1280" spans="18:23" x14ac:dyDescent="0.2">
      <c r="R1280" s="17" t="s">
        <v>21</v>
      </c>
      <c r="S1280" s="18">
        <f>_xll.qlCalendarAdvance(Calendar,S1279,R1280,,Trigger)</f>
        <v>48359</v>
      </c>
      <c r="T1280" s="18">
        <f>_xll.qlCalendarAdvance(Calendar,T1279,R1280,"f",,Trigger)</f>
        <v>48359</v>
      </c>
      <c r="U1280" s="22">
        <f>IFERROR(_xll.qlIndexFixing($U$1,S1280,,Trigger),NA())</f>
        <v>1.8473862784968986E-2</v>
      </c>
      <c r="V1280" s="22">
        <f>IFERROR(_xll.qlIndexFixing($V$1,S1280,,Trigger),NA())</f>
        <v>1.8406440225833265E-2</v>
      </c>
      <c r="W1280" s="27">
        <f t="shared" si="19"/>
        <v>0.67422559135721372</v>
      </c>
    </row>
    <row r="1281" spans="18:23" x14ac:dyDescent="0.2">
      <c r="R1281" s="17" t="s">
        <v>21</v>
      </c>
      <c r="S1281" s="18">
        <f>_xll.qlCalendarAdvance(Calendar,S1280,R1281,,Trigger)</f>
        <v>48366</v>
      </c>
      <c r="T1281" s="18">
        <f>_xll.qlCalendarAdvance(Calendar,T1280,R1281,"f",,Trigger)</f>
        <v>48366</v>
      </c>
      <c r="U1281" s="22">
        <f>IFERROR(_xll.qlIndexFixing($U$1,S1281,,Trigger),NA())</f>
        <v>1.8462819291169552E-2</v>
      </c>
      <c r="V1281" s="22">
        <f>IFERROR(_xll.qlIndexFixing($V$1,S1281,,Trigger),NA())</f>
        <v>1.8396235092934532E-2</v>
      </c>
      <c r="W1281" s="27">
        <f t="shared" si="19"/>
        <v>0.66584198235020153</v>
      </c>
    </row>
    <row r="1282" spans="18:23" x14ac:dyDescent="0.2">
      <c r="R1282" s="17" t="s">
        <v>21</v>
      </c>
      <c r="S1282" s="18">
        <f>_xll.qlCalendarAdvance(Calendar,S1281,R1282,,Trigger)</f>
        <v>48373</v>
      </c>
      <c r="T1282" s="18">
        <f>_xll.qlCalendarAdvance(Calendar,T1281,R1282,"f",,Trigger)</f>
        <v>48373</v>
      </c>
      <c r="U1282" s="22">
        <f>IFERROR(_xll.qlIndexFixing($U$1,S1282,,Trigger),NA())</f>
        <v>1.8451454769206066E-2</v>
      </c>
      <c r="V1282" s="22">
        <f>IFERROR(_xll.qlIndexFixing($V$1,S1282,,Trigger),NA())</f>
        <v>1.8385830153704319E-2</v>
      </c>
      <c r="W1282" s="27">
        <f t="shared" si="19"/>
        <v>0.6562461550174703</v>
      </c>
    </row>
    <row r="1283" spans="18:23" x14ac:dyDescent="0.2">
      <c r="R1283" s="17" t="s">
        <v>21</v>
      </c>
      <c r="S1283" s="18">
        <f>_xll.qlCalendarAdvance(Calendar,S1282,R1283,,Trigger)</f>
        <v>48380</v>
      </c>
      <c r="T1283" s="18">
        <f>_xll.qlCalendarAdvance(Calendar,T1282,R1283,"f",,Trigger)</f>
        <v>48380</v>
      </c>
      <c r="U1283" s="22">
        <f>IFERROR(_xll.qlIndexFixing($U$1,S1283,,Trigger),NA())</f>
        <v>1.8439769219318336E-2</v>
      </c>
      <c r="V1283" s="22">
        <f>IFERROR(_xll.qlIndexFixing($V$1,S1283,,Trigger),NA())</f>
        <v>1.8375224878086627E-2</v>
      </c>
      <c r="W1283" s="27">
        <f t="shared" si="19"/>
        <v>0.64544341231709268</v>
      </c>
    </row>
    <row r="1284" spans="18:23" x14ac:dyDescent="0.2">
      <c r="R1284" s="17" t="s">
        <v>21</v>
      </c>
      <c r="S1284" s="18">
        <f>_xll.qlCalendarAdvance(Calendar,S1283,R1284,,Trigger)</f>
        <v>48387</v>
      </c>
      <c r="T1284" s="18">
        <f>_xll.qlCalendarAdvance(Calendar,T1283,R1284,"f",,Trigger)</f>
        <v>48387</v>
      </c>
      <c r="U1284" s="22">
        <f>IFERROR(_xll.qlIndexFixing($U$1,S1284,,Trigger),NA())</f>
        <v>1.8427762641426426E-2</v>
      </c>
      <c r="V1284" s="22">
        <f>IFERROR(_xll.qlIndexFixing($V$1,S1284,,Trigger),NA())</f>
        <v>1.8364418736664945E-2</v>
      </c>
      <c r="W1284" s="27">
        <f t="shared" ref="W1284:W1347" si="20">(U1284-V1284)*10000</f>
        <v>0.6334390476148144</v>
      </c>
    </row>
    <row r="1285" spans="18:23" x14ac:dyDescent="0.2">
      <c r="R1285" s="17" t="s">
        <v>21</v>
      </c>
      <c r="S1285" s="18">
        <f>_xll.qlCalendarAdvance(Calendar,S1284,R1285,,Trigger)</f>
        <v>48394</v>
      </c>
      <c r="T1285" s="18">
        <f>_xll.qlCalendarAdvance(Calendar,T1284,R1285,"f",,Trigger)</f>
        <v>48394</v>
      </c>
      <c r="U1285" s="22">
        <f>IFERROR(_xll.qlIndexFixing($U$1,S1285,,Trigger),NA())</f>
        <v>1.8415435035610273E-2</v>
      </c>
      <c r="V1285" s="22">
        <f>IFERROR(_xll.qlIndexFixing($V$1,S1285,,Trigger),NA())</f>
        <v>1.8353411199543146E-2</v>
      </c>
      <c r="W1285" s="27">
        <f t="shared" si="20"/>
        <v>0.62023836067126581</v>
      </c>
    </row>
    <row r="1286" spans="18:23" x14ac:dyDescent="0.2">
      <c r="R1286" s="17" t="s">
        <v>21</v>
      </c>
      <c r="S1286" s="18">
        <f>_xll.qlCalendarAdvance(Calendar,S1285,R1286,,Trigger)</f>
        <v>48401</v>
      </c>
      <c r="T1286" s="18">
        <f>_xll.qlCalendarAdvance(Calendar,T1285,R1286,"f",,Trigger)</f>
        <v>48401</v>
      </c>
      <c r="U1286" s="22">
        <f>IFERROR(_xll.qlIndexFixing($U$1,S1286,,Trigger),NA())</f>
        <v>1.8402786401869875E-2</v>
      </c>
      <c r="V1286" s="22">
        <f>IFERROR(_xll.qlIndexFixing($V$1,S1286,,Trigger),NA())</f>
        <v>1.8342201737144848E-2</v>
      </c>
      <c r="W1286" s="27">
        <f t="shared" si="20"/>
        <v>0.60584664725027437</v>
      </c>
    </row>
    <row r="1287" spans="18:23" x14ac:dyDescent="0.2">
      <c r="R1287" s="17" t="s">
        <v>21</v>
      </c>
      <c r="S1287" s="18">
        <f>_xll.qlCalendarAdvance(Calendar,S1286,R1287,,Trigger)</f>
        <v>48408</v>
      </c>
      <c r="T1287" s="18">
        <f>_xll.qlCalendarAdvance(Calendar,T1286,R1287,"f",,Trigger)</f>
        <v>48408</v>
      </c>
      <c r="U1287" s="22">
        <f>IFERROR(_xll.qlIndexFixing($U$1,S1287,,Trigger),NA())</f>
        <v>1.8389816740205234E-2</v>
      </c>
      <c r="V1287" s="22">
        <f>IFERROR(_xll.qlIndexFixing($V$1,S1287,,Trigger),NA())</f>
        <v>1.8330789819813731E-2</v>
      </c>
      <c r="W1287" s="27">
        <f t="shared" si="20"/>
        <v>0.59026920391502813</v>
      </c>
    </row>
    <row r="1288" spans="18:23" x14ac:dyDescent="0.2">
      <c r="R1288" s="17" t="s">
        <v>21</v>
      </c>
      <c r="S1288" s="18">
        <f>_xll.qlCalendarAdvance(Calendar,S1287,R1288,,Trigger)</f>
        <v>48415</v>
      </c>
      <c r="T1288" s="18">
        <f>_xll.qlCalendarAdvance(Calendar,T1287,R1288,"f",,Trigger)</f>
        <v>48415</v>
      </c>
      <c r="U1288" s="22">
        <f>IFERROR(_xll.qlIndexFixing($U$1,S1288,,Trigger),NA())</f>
        <v>1.8376526050696285E-2</v>
      </c>
      <c r="V1288" s="22">
        <f>IFERROR(_xll.qlIndexFixing($V$1,S1288,,Trigger),NA())</f>
        <v>1.8319174917813541E-2</v>
      </c>
      <c r="W1288" s="27">
        <f t="shared" si="20"/>
        <v>0.57351132882743627</v>
      </c>
    </row>
    <row r="1289" spans="18:23" x14ac:dyDescent="0.2">
      <c r="R1289" s="17" t="s">
        <v>21</v>
      </c>
      <c r="S1289" s="18">
        <f>_xll.qlCalendarAdvance(Calendar,S1288,R1289,,Trigger)</f>
        <v>48422</v>
      </c>
      <c r="T1289" s="18">
        <f>_xll.qlCalendarAdvance(Calendar,T1288,R1289,"f",,Trigger)</f>
        <v>48422</v>
      </c>
      <c r="U1289" s="22">
        <f>IFERROR(_xll.qlIndexFixing($U$1,S1289,,Trigger),NA())</f>
        <v>1.8362914333422964E-2</v>
      </c>
      <c r="V1289" s="22">
        <f>IFERROR(_xll.qlIndexFixing($V$1,S1289,,Trigger),NA())</f>
        <v>1.8307356501408023E-2</v>
      </c>
      <c r="W1289" s="27">
        <f t="shared" si="20"/>
        <v>0.555578320149408</v>
      </c>
    </row>
    <row r="1290" spans="18:23" x14ac:dyDescent="0.2">
      <c r="R1290" s="17" t="s">
        <v>21</v>
      </c>
      <c r="S1290" s="18">
        <f>_xll.qlCalendarAdvance(Calendar,S1289,R1290,,Trigger)</f>
        <v>48429</v>
      </c>
      <c r="T1290" s="18">
        <f>_xll.qlCalendarAdvance(Calendar,T1289,R1290,"f",,Trigger)</f>
        <v>48429</v>
      </c>
      <c r="U1290" s="22">
        <f>IFERROR(_xll.qlIndexFixing($U$1,S1290,,Trigger),NA())</f>
        <v>1.8348981588385271E-2</v>
      </c>
      <c r="V1290" s="22">
        <f>IFERROR(_xll.qlIndexFixing($V$1,S1290,,Trigger),NA())</f>
        <v>1.8295334040940858E-2</v>
      </c>
      <c r="W1290" s="27">
        <f t="shared" si="20"/>
        <v>0.53647547444413135</v>
      </c>
    </row>
    <row r="1291" spans="18:23" x14ac:dyDescent="0.2">
      <c r="R1291" s="17" t="s">
        <v>21</v>
      </c>
      <c r="S1291" s="18">
        <f>_xll.qlCalendarAdvance(Calendar,S1290,R1291,,Trigger)</f>
        <v>48436</v>
      </c>
      <c r="T1291" s="18">
        <f>_xll.qlCalendarAdvance(Calendar,T1290,R1291,"f",,Trigger)</f>
        <v>48436</v>
      </c>
      <c r="U1291" s="22">
        <f>IFERROR(_xll.qlIndexFixing($U$1,S1291,,Trigger),NA())</f>
        <v>1.8334727815583207E-2</v>
      </c>
      <c r="V1291" s="22">
        <f>IFERROR(_xll.qlIndexFixing($V$1,S1291,,Trigger),NA())</f>
        <v>1.8283107006675792E-2</v>
      </c>
      <c r="W1291" s="27">
        <f t="shared" si="20"/>
        <v>0.51620808907415494</v>
      </c>
    </row>
    <row r="1292" spans="18:23" x14ac:dyDescent="0.2">
      <c r="R1292" s="17" t="s">
        <v>21</v>
      </c>
      <c r="S1292" s="18">
        <f>_xll.qlCalendarAdvance(Calendar,S1291,R1292,,Trigger)</f>
        <v>48443</v>
      </c>
      <c r="T1292" s="18">
        <f>_xll.qlCalendarAdvance(Calendar,T1291,R1292,"f",,Trigger)</f>
        <v>48443</v>
      </c>
      <c r="U1292" s="22">
        <f>IFERROR(_xll.qlIndexFixing($U$1,S1292,,Trigger),NA())</f>
        <v>1.8320153015096707E-2</v>
      </c>
      <c r="V1292" s="22">
        <f>IFERROR(_xll.qlIndexFixing($V$1,S1292,,Trigger),NA())</f>
        <v>1.8270674868956505E-2</v>
      </c>
      <c r="W1292" s="27">
        <f t="shared" si="20"/>
        <v>0.49478146140202739</v>
      </c>
    </row>
    <row r="1293" spans="18:23" x14ac:dyDescent="0.2">
      <c r="R1293" s="17" t="s">
        <v>21</v>
      </c>
      <c r="S1293" s="18">
        <f>_xll.qlCalendarAdvance(Calendar,S1292,R1293,,Trigger)</f>
        <v>48450</v>
      </c>
      <c r="T1293" s="18">
        <f>_xll.qlCalendarAdvance(Calendar,T1292,R1293,"f",,Trigger)</f>
        <v>48450</v>
      </c>
      <c r="U1293" s="22">
        <f>IFERROR(_xll.qlIndexFixing($U$1,S1293,,Trigger),NA())</f>
        <v>1.8305257186925772E-2</v>
      </c>
      <c r="V1293" s="22">
        <f>IFERROR(_xll.qlIndexFixing($V$1,S1293,,Trigger),NA())</f>
        <v>1.8258037098126678E-2</v>
      </c>
      <c r="W1293" s="27">
        <f t="shared" si="20"/>
        <v>0.47220088799093674</v>
      </c>
    </row>
    <row r="1294" spans="18:23" x14ac:dyDescent="0.2">
      <c r="R1294" s="17" t="s">
        <v>21</v>
      </c>
      <c r="S1294" s="18">
        <f>_xll.qlCalendarAdvance(Calendar,S1293,R1294,,Trigger)</f>
        <v>48457</v>
      </c>
      <c r="T1294" s="18">
        <f>_xll.qlCalendarAdvance(Calendar,T1293,R1294,"f",,Trigger)</f>
        <v>48457</v>
      </c>
      <c r="U1294" s="22">
        <f>IFERROR(_xll.qlIndexFixing($U$1,S1294,,Trigger),NA())</f>
        <v>1.8291824446885485E-2</v>
      </c>
      <c r="V1294" s="22">
        <f>IFERROR(_xll.qlIndexFixing($V$1,S1294,,Trigger),NA())</f>
        <v>1.8246924004321485E-2</v>
      </c>
      <c r="W1294" s="27">
        <f t="shared" si="20"/>
        <v>0.44900442563999832</v>
      </c>
    </row>
    <row r="1295" spans="18:23" x14ac:dyDescent="0.2">
      <c r="R1295" s="17" t="s">
        <v>21</v>
      </c>
      <c r="S1295" s="18">
        <f>_xll.qlCalendarAdvance(Calendar,S1294,R1295,,Trigger)</f>
        <v>48464</v>
      </c>
      <c r="T1295" s="18">
        <f>_xll.qlCalendarAdvance(Calendar,T1294,R1295,"f",,Trigger)</f>
        <v>48464</v>
      </c>
      <c r="U1295" s="22">
        <f>IFERROR(_xll.qlIndexFixing($U$1,S1295,,Trigger),NA())</f>
        <v>1.8284718306409431E-2</v>
      </c>
      <c r="V1295" s="22">
        <f>IFERROR(_xll.qlIndexFixing($V$1,S1295,,Trigger),NA())</f>
        <v>1.8241970039882816E-2</v>
      </c>
      <c r="W1295" s="27">
        <f t="shared" si="20"/>
        <v>0.42748266526615453</v>
      </c>
    </row>
    <row r="1296" spans="18:23" x14ac:dyDescent="0.2">
      <c r="R1296" s="17" t="s">
        <v>21</v>
      </c>
      <c r="S1296" s="18">
        <f>_xll.qlCalendarAdvance(Calendar,S1295,R1296,,Trigger)</f>
        <v>48471</v>
      </c>
      <c r="T1296" s="18">
        <f>_xll.qlCalendarAdvance(Calendar,T1295,R1296,"f",,Trigger)</f>
        <v>48471</v>
      </c>
      <c r="U1296" s="22">
        <f>IFERROR(_xll.qlIndexFixing($U$1,S1296,,Trigger),NA())</f>
        <v>1.8277466659606389E-2</v>
      </c>
      <c r="V1296" s="22">
        <f>IFERROR(_xll.qlIndexFixing($V$1,S1296,,Trigger),NA())</f>
        <v>1.8236841048011598E-2</v>
      </c>
      <c r="W1296" s="27">
        <f t="shared" si="20"/>
        <v>0.40625611594791167</v>
      </c>
    </row>
    <row r="1297" spans="18:23" x14ac:dyDescent="0.2">
      <c r="R1297" s="17" t="s">
        <v>21</v>
      </c>
      <c r="S1297" s="18">
        <f>_xll.qlCalendarAdvance(Calendar,S1296,R1297,,Trigger)</f>
        <v>48478</v>
      </c>
      <c r="T1297" s="18">
        <f>_xll.qlCalendarAdvance(Calendar,T1296,R1297,"f",,Trigger)</f>
        <v>48478</v>
      </c>
      <c r="U1297" s="22">
        <f>IFERROR(_xll.qlIndexFixing($U$1,S1297,,Trigger),NA())</f>
        <v>1.8270069506236553E-2</v>
      </c>
      <c r="V1297" s="22">
        <f>IFERROR(_xll.qlIndexFixing($V$1,S1297,,Trigger),NA())</f>
        <v>1.8231536520714187E-2</v>
      </c>
      <c r="W1297" s="27">
        <f t="shared" si="20"/>
        <v>0.38532985522365948</v>
      </c>
    </row>
    <row r="1298" spans="18:23" x14ac:dyDescent="0.2">
      <c r="R1298" s="17" t="s">
        <v>21</v>
      </c>
      <c r="S1298" s="18">
        <f>_xll.qlCalendarAdvance(Calendar,S1297,R1298,,Trigger)</f>
        <v>48485</v>
      </c>
      <c r="T1298" s="18">
        <f>_xll.qlCalendarAdvance(Calendar,T1297,R1298,"f",,Trigger)</f>
        <v>48485</v>
      </c>
      <c r="U1298" s="22">
        <f>IFERROR(_xll.qlIndexFixing($U$1,S1298,,Trigger),NA())</f>
        <v>1.82625268466996E-2</v>
      </c>
      <c r="V1298" s="22">
        <f>IFERROR(_xll.qlIndexFixing($V$1,S1298,,Trigger),NA())</f>
        <v>1.822605595047655E-2</v>
      </c>
      <c r="W1298" s="27">
        <f t="shared" si="20"/>
        <v>0.36470896223050886</v>
      </c>
    </row>
    <row r="1299" spans="18:23" x14ac:dyDescent="0.2">
      <c r="R1299" s="17" t="s">
        <v>21</v>
      </c>
      <c r="S1299" s="18">
        <f>_xll.qlCalendarAdvance(Calendar,S1298,R1299,,Trigger)</f>
        <v>48492</v>
      </c>
      <c r="T1299" s="18">
        <f>_xll.qlCalendarAdvance(Calendar,T1298,R1299,"f",,Trigger)</f>
        <v>48492</v>
      </c>
      <c r="U1299" s="22">
        <f>IFERROR(_xll.qlIndexFixing($U$1,S1299,,Trigger),NA())</f>
        <v>1.8254838680595853E-2</v>
      </c>
      <c r="V1299" s="22">
        <f>IFERROR(_xll.qlIndexFixing($V$1,S1299,,Trigger),NA())</f>
        <v>1.8220398829544848E-2</v>
      </c>
      <c r="W1299" s="27">
        <f t="shared" si="20"/>
        <v>0.34439851051004666</v>
      </c>
    </row>
    <row r="1300" spans="18:23" x14ac:dyDescent="0.2">
      <c r="R1300" s="17" t="s">
        <v>21</v>
      </c>
      <c r="S1300" s="18">
        <f>_xll.qlCalendarAdvance(Calendar,S1299,R1300,,Trigger)</f>
        <v>48499</v>
      </c>
      <c r="T1300" s="18">
        <f>_xll.qlCalendarAdvance(Calendar,T1299,R1300,"f",,Trigger)</f>
        <v>48499</v>
      </c>
      <c r="U1300" s="22">
        <f>IFERROR(_xll.qlIndexFixing($U$1,S1300,,Trigger),NA())</f>
        <v>1.8247005008245054E-2</v>
      </c>
      <c r="V1300" s="22">
        <f>IFERROR(_xll.qlIndexFixing($V$1,S1300,,Trigger),NA())</f>
        <v>1.8214564650325116E-2</v>
      </c>
      <c r="W1300" s="27">
        <f t="shared" si="20"/>
        <v>0.32440357919938378</v>
      </c>
    </row>
    <row r="1301" spans="18:23" x14ac:dyDescent="0.2">
      <c r="R1301" s="17" t="s">
        <v>21</v>
      </c>
      <c r="S1301" s="18">
        <f>_xll.qlCalendarAdvance(Calendar,S1300,R1301,,Trigger)</f>
        <v>48506</v>
      </c>
      <c r="T1301" s="18">
        <f>_xll.qlCalendarAdvance(Calendar,T1300,R1301,"f",,Trigger)</f>
        <v>48506</v>
      </c>
      <c r="U1301" s="22">
        <f>IFERROR(_xll.qlIndexFixing($U$1,S1301,,Trigger),NA())</f>
        <v>1.8239025829487332E-2</v>
      </c>
      <c r="V1301" s="22">
        <f>IFERROR(_xll.qlIndexFixing($V$1,S1301,,Trigger),NA())</f>
        <v>1.8208552904983577E-2</v>
      </c>
      <c r="W1301" s="27">
        <f t="shared" si="20"/>
        <v>0.30472924503754939</v>
      </c>
    </row>
    <row r="1302" spans="18:23" x14ac:dyDescent="0.2">
      <c r="R1302" s="17" t="s">
        <v>21</v>
      </c>
      <c r="S1302" s="18">
        <f>_xll.qlCalendarAdvance(Calendar,S1301,R1302,,Trigger)</f>
        <v>48513</v>
      </c>
      <c r="T1302" s="18">
        <f>_xll.qlCalendarAdvance(Calendar,T1301,R1302,"f",,Trigger)</f>
        <v>48513</v>
      </c>
      <c r="U1302" s="22">
        <f>IFERROR(_xll.qlIndexFixing($U$1,S1302,,Trigger),NA())</f>
        <v>1.8230901144322686E-2</v>
      </c>
      <c r="V1302" s="22">
        <f>IFERROR(_xll.qlIndexFixing($V$1,S1302,,Trigger),NA())</f>
        <v>1.8202363085846329E-2</v>
      </c>
      <c r="W1302" s="27">
        <f t="shared" si="20"/>
        <v>0.28538058476357264</v>
      </c>
    </row>
    <row r="1303" spans="18:23" x14ac:dyDescent="0.2">
      <c r="R1303" s="17" t="s">
        <v>21</v>
      </c>
      <c r="S1303" s="18">
        <f>_xll.qlCalendarAdvance(Calendar,S1302,R1303,,Trigger)</f>
        <v>48520</v>
      </c>
      <c r="T1303" s="18">
        <f>_xll.qlCalendarAdvance(Calendar,T1302,R1303,"f",,Trigger)</f>
        <v>48520</v>
      </c>
      <c r="U1303" s="22">
        <f>IFERROR(_xll.qlIndexFixing($U$1,S1303,,Trigger),NA())</f>
        <v>1.8222630952831054E-2</v>
      </c>
      <c r="V1303" s="22">
        <f>IFERROR(_xll.qlIndexFixing($V$1,S1303,,Trigger),NA())</f>
        <v>1.8195994685239469E-2</v>
      </c>
      <c r="W1303" s="27">
        <f t="shared" si="20"/>
        <v>0.26636267591584328</v>
      </c>
    </row>
    <row r="1304" spans="18:23" x14ac:dyDescent="0.2">
      <c r="R1304" s="17" t="s">
        <v>21</v>
      </c>
      <c r="S1304" s="18">
        <f>_xll.qlCalendarAdvance(Calendar,S1303,R1304,,Trigger)</f>
        <v>48527</v>
      </c>
      <c r="T1304" s="18">
        <f>_xll.qlCalendarAdvance(Calendar,T1303,R1304,"f",,Trigger)</f>
        <v>48527</v>
      </c>
      <c r="U1304" s="22">
        <f>IFERROR(_xll.qlIndexFixing($U$1,S1304,,Trigger),NA())</f>
        <v>1.821421525509237E-2</v>
      </c>
      <c r="V1304" s="22">
        <f>IFERROR(_xll.qlIndexFixing($V$1,S1304,,Trigger),NA())</f>
        <v>1.8189447195489095E-2</v>
      </c>
      <c r="W1304" s="27">
        <f t="shared" si="20"/>
        <v>0.24768059603275105</v>
      </c>
    </row>
    <row r="1305" spans="18:23" x14ac:dyDescent="0.2">
      <c r="R1305" s="17" t="s">
        <v>21</v>
      </c>
      <c r="S1305" s="18">
        <f>_xll.qlCalendarAdvance(Calendar,S1304,R1305,,Trigger)</f>
        <v>48534</v>
      </c>
      <c r="T1305" s="18">
        <f>_xll.qlCalendarAdvance(Calendar,T1304,R1305,"f",,Trigger)</f>
        <v>48534</v>
      </c>
      <c r="U1305" s="22">
        <f>IFERROR(_xll.qlIndexFixing($U$1,S1305,,Trigger),NA())</f>
        <v>1.8205654050946762E-2</v>
      </c>
      <c r="V1305" s="22">
        <f>IFERROR(_xll.qlIndexFixing($V$1,S1305,,Trigger),NA())</f>
        <v>1.8182720108921302E-2</v>
      </c>
      <c r="W1305" s="27">
        <f t="shared" si="20"/>
        <v>0.22933942025460397</v>
      </c>
    </row>
    <row r="1306" spans="18:23" x14ac:dyDescent="0.2">
      <c r="R1306" s="17" t="s">
        <v>21</v>
      </c>
      <c r="S1306" s="18">
        <f>_xll.qlCalendarAdvance(Calendar,S1305,R1306,,Trigger)</f>
        <v>48541</v>
      </c>
      <c r="T1306" s="18">
        <f>_xll.qlCalendarAdvance(Calendar,T1305,R1306,"f",,Trigger)</f>
        <v>48541</v>
      </c>
      <c r="U1306" s="22">
        <f>IFERROR(_xll.qlIndexFixing($U$1,S1306,,Trigger),NA())</f>
        <v>1.8196947340554104E-2</v>
      </c>
      <c r="V1306" s="22">
        <f>IFERROR(_xll.qlIndexFixing($V$1,S1306,,Trigger),NA())</f>
        <v>1.8175812917782252E-2</v>
      </c>
      <c r="W1306" s="27">
        <f t="shared" si="20"/>
        <v>0.21134422771851291</v>
      </c>
    </row>
    <row r="1307" spans="18:23" x14ac:dyDescent="0.2">
      <c r="R1307" s="17" t="s">
        <v>21</v>
      </c>
      <c r="S1307" s="18">
        <f>_xll.qlCalendarAdvance(Calendar,S1306,R1307,,Trigger)</f>
        <v>48548</v>
      </c>
      <c r="T1307" s="18">
        <f>_xll.qlCalendarAdvance(Calendar,T1306,R1307,"f",,Trigger)</f>
        <v>48548</v>
      </c>
      <c r="U1307" s="22">
        <f>IFERROR(_xll.qlIndexFixing($U$1,S1307,,Trigger),NA())</f>
        <v>1.8188095123834458E-2</v>
      </c>
      <c r="V1307" s="22">
        <f>IFERROR(_xll.qlIndexFixing($V$1,S1307,,Trigger),NA())</f>
        <v>1.8168725114318107E-2</v>
      </c>
      <c r="W1307" s="27">
        <f t="shared" si="20"/>
        <v>0.19370009516350706</v>
      </c>
    </row>
    <row r="1308" spans="18:23" x14ac:dyDescent="0.2">
      <c r="R1308" s="17" t="s">
        <v>21</v>
      </c>
      <c r="S1308" s="18">
        <f>_xll.qlCalendarAdvance(Calendar,S1307,R1308,,Trigger)</f>
        <v>48555</v>
      </c>
      <c r="T1308" s="18">
        <f>_xll.qlCalendarAdvance(Calendar,T1307,R1308,"f",,Trigger)</f>
        <v>48555</v>
      </c>
      <c r="U1308" s="22">
        <f>IFERROR(_xll.qlIndexFixing($U$1,S1308,,Trigger),NA())</f>
        <v>1.8179097400707889E-2</v>
      </c>
      <c r="V1308" s="22">
        <f>IFERROR(_xll.qlIndexFixing($V$1,S1308,,Trigger),NA())</f>
        <v>1.8161456190934899E-2</v>
      </c>
      <c r="W1308" s="27">
        <f t="shared" si="20"/>
        <v>0.17641209772989441</v>
      </c>
    </row>
    <row r="1309" spans="18:23" x14ac:dyDescent="0.2">
      <c r="R1309" s="17" t="s">
        <v>21</v>
      </c>
      <c r="S1309" s="18">
        <f>_xll.qlCalendarAdvance(Calendar,S1308,R1309,,Trigger)</f>
        <v>48562</v>
      </c>
      <c r="T1309" s="18">
        <f>_xll.qlCalendarAdvance(Calendar,T1308,R1309,"f",,Trigger)</f>
        <v>48562</v>
      </c>
      <c r="U1309" s="22">
        <f>IFERROR(_xll.qlIndexFixing($U$1,S1309,,Trigger),NA())</f>
        <v>1.8169954171414204E-2</v>
      </c>
      <c r="V1309" s="22">
        <f>IFERROR(_xll.qlIndexFixing($V$1,S1309,,Trigger),NA())</f>
        <v>1.8154005639958726E-2</v>
      </c>
      <c r="W1309" s="27">
        <f t="shared" si="20"/>
        <v>0.15948531455478587</v>
      </c>
    </row>
    <row r="1310" spans="18:23" x14ac:dyDescent="0.2">
      <c r="R1310" s="17" t="s">
        <v>21</v>
      </c>
      <c r="S1310" s="18">
        <f>_xll.qlCalendarAdvance(Calendar,S1309,R1310,,Trigger)</f>
        <v>48569</v>
      </c>
      <c r="T1310" s="18">
        <f>_xll.qlCalendarAdvance(Calendar,T1309,R1310,"f",,Trigger)</f>
        <v>48569</v>
      </c>
      <c r="U1310" s="22">
        <f>IFERROR(_xll.qlIndexFixing($U$1,S1310,,Trigger),NA())</f>
        <v>1.8160665435793533E-2</v>
      </c>
      <c r="V1310" s="22">
        <f>IFERROR(_xll.qlIndexFixing($V$1,S1310,,Trigger),NA())</f>
        <v>1.8146372953635748E-2</v>
      </c>
      <c r="W1310" s="27">
        <f t="shared" si="20"/>
        <v>0.14292482157785003</v>
      </c>
    </row>
    <row r="1311" spans="18:23" x14ac:dyDescent="0.2">
      <c r="R1311" s="17" t="s">
        <v>21</v>
      </c>
      <c r="S1311" s="18">
        <f>_xll.qlCalendarAdvance(Calendar,S1310,R1311,,Trigger)</f>
        <v>48576</v>
      </c>
      <c r="T1311" s="18">
        <f>_xll.qlCalendarAdvance(Calendar,T1310,R1311,"f",,Trigger)</f>
        <v>48576</v>
      </c>
      <c r="U1311" s="22">
        <f>IFERROR(_xll.qlIndexFixing($U$1,S1311,,Trigger),NA())</f>
        <v>1.8151231194005746E-2</v>
      </c>
      <c r="V1311" s="22">
        <f>IFERROR(_xll.qlIndexFixing($V$1,S1311,,Trigger),NA())</f>
        <v>1.8138557624212126E-2</v>
      </c>
      <c r="W1311" s="27">
        <f t="shared" si="20"/>
        <v>0.12673569793619777</v>
      </c>
    </row>
    <row r="1312" spans="18:23" x14ac:dyDescent="0.2">
      <c r="R1312" s="17" t="s">
        <v>21</v>
      </c>
      <c r="S1312" s="18">
        <f>_xll.qlCalendarAdvance(Calendar,S1311,R1312,,Trigger)</f>
        <v>48583</v>
      </c>
      <c r="T1312" s="18">
        <f>_xll.qlCalendarAdvance(Calendar,T1311,R1312,"f",,Trigger)</f>
        <v>48583</v>
      </c>
      <c r="U1312" s="22">
        <f>IFERROR(_xll.qlIndexFixing($U$1,S1312,,Trigger),NA())</f>
        <v>1.8141651445890972E-2</v>
      </c>
      <c r="V1312" s="22">
        <f>IFERROR(_xll.qlIndexFixing($V$1,S1312,,Trigger),NA())</f>
        <v>1.8130559144093894E-2</v>
      </c>
      <c r="W1312" s="27">
        <f t="shared" si="20"/>
        <v>0.11092301797077653</v>
      </c>
    </row>
    <row r="1313" spans="18:23" x14ac:dyDescent="0.2">
      <c r="R1313" s="17" t="s">
        <v>21</v>
      </c>
      <c r="S1313" s="18">
        <f>_xll.qlCalendarAdvance(Calendar,S1312,R1313,,Trigger)</f>
        <v>48590</v>
      </c>
      <c r="T1313" s="18">
        <f>_xll.qlCalendarAdvance(Calendar,T1312,R1313,"f",,Trigger)</f>
        <v>48590</v>
      </c>
      <c r="U1313" s="22">
        <f>IFERROR(_xll.qlIndexFixing($U$1,S1313,,Trigger),NA())</f>
        <v>1.8131926191609082E-2</v>
      </c>
      <c r="V1313" s="22">
        <f>IFERROR(_xll.qlIndexFixing($V$1,S1313,,Trigger),NA())</f>
        <v>1.8122377005607149E-2</v>
      </c>
      <c r="W1313" s="27">
        <f t="shared" si="20"/>
        <v>9.5491860019336627E-2</v>
      </c>
    </row>
    <row r="1314" spans="18:23" x14ac:dyDescent="0.2">
      <c r="R1314" s="17" t="s">
        <v>21</v>
      </c>
      <c r="S1314" s="18">
        <f>_xll.qlCalendarAdvance(Calendar,S1313,R1314,,Trigger)</f>
        <v>48597</v>
      </c>
      <c r="T1314" s="18">
        <f>_xll.qlCalendarAdvance(Calendar,T1313,R1314,"f",,Trigger)</f>
        <v>48597</v>
      </c>
      <c r="U1314" s="22">
        <f>IFERROR(_xll.qlIndexFixing($U$1,S1314,,Trigger),NA())</f>
        <v>1.8122055431080142E-2</v>
      </c>
      <c r="V1314" s="22">
        <f>IFERROR(_xll.qlIndexFixing($V$1,S1314,,Trigger),NA())</f>
        <v>1.8114010700918115E-2</v>
      </c>
      <c r="W1314" s="27">
        <f t="shared" si="20"/>
        <v>8.0447301620267808E-2</v>
      </c>
    </row>
    <row r="1315" spans="18:23" x14ac:dyDescent="0.2">
      <c r="R1315" s="17" t="s">
        <v>21</v>
      </c>
      <c r="S1315" s="18">
        <f>_xll.qlCalendarAdvance(Calendar,S1314,R1315,,Trigger)</f>
        <v>48604</v>
      </c>
      <c r="T1315" s="18">
        <f>_xll.qlCalendarAdvance(Calendar,T1314,R1315,"f",,Trigger)</f>
        <v>48604</v>
      </c>
      <c r="U1315" s="22">
        <f>IFERROR(_xll.qlIndexFixing($U$1,S1315,,Trigger),NA())</f>
        <v>1.811203916430415E-2</v>
      </c>
      <c r="V1315" s="22">
        <f>IFERROR(_xll.qlIndexFixing($V$1,S1315,,Trigger),NA())</f>
        <v>1.8105459722512762E-2</v>
      </c>
      <c r="W1315" s="27">
        <f t="shared" si="20"/>
        <v>6.5794417913878078E-2</v>
      </c>
    </row>
    <row r="1316" spans="18:23" x14ac:dyDescent="0.2">
      <c r="R1316" s="17" t="s">
        <v>21</v>
      </c>
      <c r="S1316" s="18">
        <f>_xll.qlCalendarAdvance(Calendar,S1315,R1316,,Trigger)</f>
        <v>48611</v>
      </c>
      <c r="T1316" s="18">
        <f>_xll.qlCalendarAdvance(Calendar,T1315,R1316,"f",,Trigger)</f>
        <v>48611</v>
      </c>
      <c r="U1316" s="22">
        <f>IFERROR(_xll.qlIndexFixing($U$1,S1316,,Trigger),NA())</f>
        <v>1.8101877391361043E-2</v>
      </c>
      <c r="V1316" s="22">
        <f>IFERROR(_xll.qlIndexFixing($V$1,S1316,,Trigger),NA())</f>
        <v>1.8096723562557315E-2</v>
      </c>
      <c r="W1316" s="27">
        <f t="shared" si="20"/>
        <v>5.1538288037278335E-2</v>
      </c>
    </row>
    <row r="1317" spans="18:23" x14ac:dyDescent="0.2">
      <c r="R1317" s="17" t="s">
        <v>21</v>
      </c>
      <c r="S1317" s="18">
        <f>_xll.qlCalendarAdvance(Calendar,S1316,R1317,,Trigger)</f>
        <v>48618</v>
      </c>
      <c r="T1317" s="18">
        <f>_xll.qlCalendarAdvance(Calendar,T1316,R1317,"f",,Trigger)</f>
        <v>48618</v>
      </c>
      <c r="U1317" s="22">
        <f>IFERROR(_xll.qlIndexFixing($U$1,S1317,,Trigger),NA())</f>
        <v>1.8091570112170885E-2</v>
      </c>
      <c r="V1317" s="22">
        <f>IFERROR(_xll.qlIndexFixing($V$1,S1317,,Trigger),NA())</f>
        <v>1.8087801713377871E-2</v>
      </c>
      <c r="W1317" s="27">
        <f t="shared" si="20"/>
        <v>3.7683987930137164E-2</v>
      </c>
    </row>
    <row r="1318" spans="18:23" x14ac:dyDescent="0.2">
      <c r="R1318" s="17" t="s">
        <v>21</v>
      </c>
      <c r="S1318" s="18">
        <f>_xll.qlCalendarAdvance(Calendar,S1317,R1318,,Trigger)</f>
        <v>48625</v>
      </c>
      <c r="T1318" s="18">
        <f>_xll.qlCalendarAdvance(Calendar,T1317,R1318,"f",,Trigger)</f>
        <v>48625</v>
      </c>
      <c r="U1318" s="22">
        <f>IFERROR(_xll.qlIndexFixing($U$1,S1318,,Trigger),NA())</f>
        <v>1.8081117326893548E-2</v>
      </c>
      <c r="V1318" s="22">
        <f>IFERROR(_xll.qlIndexFixing($V$1,S1318,,Trigger),NA())</f>
        <v>1.8078693667380463E-2</v>
      </c>
      <c r="W1318" s="27">
        <f t="shared" si="20"/>
        <v>2.4236595130844307E-2</v>
      </c>
    </row>
    <row r="1319" spans="18:23" x14ac:dyDescent="0.2">
      <c r="R1319" s="17" t="s">
        <v>21</v>
      </c>
      <c r="S1319" s="18">
        <f>_xll.qlCalendarAdvance(Calendar,S1318,R1319,,Trigger)</f>
        <v>48632</v>
      </c>
      <c r="T1319" s="18">
        <f>_xll.qlCalendarAdvance(Calendar,T1318,R1319,"f",,Trigger)</f>
        <v>48632</v>
      </c>
      <c r="U1319" s="22">
        <f>IFERROR(_xll.qlIndexFixing($U$1,S1319,,Trigger),NA())</f>
        <v>1.8070519035449095E-2</v>
      </c>
      <c r="V1319" s="22">
        <f>IFERROR(_xll.qlIndexFixing($V$1,S1319,,Trigger),NA())</f>
        <v>1.8069398916731316E-2</v>
      </c>
      <c r="W1319" s="27">
        <f t="shared" si="20"/>
        <v>1.1201187177789507E-2</v>
      </c>
    </row>
    <row r="1320" spans="18:23" x14ac:dyDescent="0.2">
      <c r="R1320" s="17" t="s">
        <v>21</v>
      </c>
      <c r="S1320" s="18">
        <f>_xll.qlCalendarAdvance(Calendar,S1319,R1320,,Trigger)</f>
        <v>48639</v>
      </c>
      <c r="T1320" s="18">
        <f>_xll.qlCalendarAdvance(Calendar,T1319,R1320,"f",,Trigger)</f>
        <v>48639</v>
      </c>
      <c r="U1320" s="22">
        <f>IFERROR(_xll.qlIndexFixing($U$1,S1320,,Trigger),NA())</f>
        <v>1.8059775237837528E-2</v>
      </c>
      <c r="V1320" s="22">
        <f>IFERROR(_xll.qlIndexFixing($V$1,S1320,,Trigger),NA())</f>
        <v>1.80599169539164E-2</v>
      </c>
      <c r="W1320" s="27">
        <f t="shared" si="20"/>
        <v>-1.4171607887192295E-3</v>
      </c>
    </row>
    <row r="1321" spans="18:23" x14ac:dyDescent="0.2">
      <c r="R1321" s="17" t="s">
        <v>21</v>
      </c>
      <c r="S1321" s="18">
        <f>_xll.qlCalendarAdvance(Calendar,S1320,R1321,,Trigger)</f>
        <v>48646</v>
      </c>
      <c r="T1321" s="18">
        <f>_xll.qlCalendarAdvance(Calendar,T1320,R1321,"f",,Trigger)</f>
        <v>48646</v>
      </c>
      <c r="U1321" s="22">
        <f>IFERROR(_xll.qlIndexFixing($U$1,S1321,,Trigger),NA())</f>
        <v>1.8048885933978909E-2</v>
      </c>
      <c r="V1321" s="22">
        <f>IFERROR(_xll.qlIndexFixing($V$1,S1321,,Trigger),NA())</f>
        <v>1.8050247271101938E-2</v>
      </c>
      <c r="W1321" s="27">
        <f t="shared" si="20"/>
        <v>-1.3613371230292159E-2</v>
      </c>
    </row>
    <row r="1322" spans="18:23" x14ac:dyDescent="0.2">
      <c r="R1322" s="17" t="s">
        <v>21</v>
      </c>
      <c r="S1322" s="18">
        <f>_xll.qlCalendarAdvance(Calendar,S1321,R1322,,Trigger)</f>
        <v>48653</v>
      </c>
      <c r="T1322" s="18">
        <f>_xll.qlCalendarAdvance(Calendar,T1321,R1322,"f",,Trigger)</f>
        <v>48653</v>
      </c>
      <c r="U1322" s="22">
        <f>IFERROR(_xll.qlIndexFixing($U$1,S1322,,Trigger),NA())</f>
        <v>1.8037851124113047E-2</v>
      </c>
      <c r="V1322" s="22">
        <f>IFERROR(_xll.qlIndexFixing($V$1,S1322,,Trigger),NA())</f>
        <v>1.8040389360614029E-2</v>
      </c>
      <c r="W1322" s="27">
        <f t="shared" si="20"/>
        <v>-2.5382365009818386E-2</v>
      </c>
    </row>
    <row r="1323" spans="18:23" x14ac:dyDescent="0.2">
      <c r="R1323" s="17" t="s">
        <v>21</v>
      </c>
      <c r="S1323" s="18">
        <f>_xll.qlCalendarAdvance(Calendar,S1322,R1323,,Trigger)</f>
        <v>48660</v>
      </c>
      <c r="T1323" s="18">
        <f>_xll.qlCalendarAdvance(Calendar,T1322,R1323,"f",,Trigger)</f>
        <v>48660</v>
      </c>
      <c r="U1323" s="22">
        <f>IFERROR(_xll.qlIndexFixing($U$1,S1323,,Trigger),NA())</f>
        <v>1.8026670808160006E-2</v>
      </c>
      <c r="V1323" s="22">
        <f>IFERROR(_xll.qlIndexFixing($V$1,S1323,,Trigger),NA())</f>
        <v>1.8030342714778769E-2</v>
      </c>
      <c r="W1323" s="27">
        <f t="shared" si="20"/>
        <v>-3.6719066187629323E-2</v>
      </c>
    </row>
    <row r="1324" spans="18:23" x14ac:dyDescent="0.2">
      <c r="R1324" s="17" t="s">
        <v>21</v>
      </c>
      <c r="S1324" s="18">
        <f>_xll.qlCalendarAdvance(Calendar,S1323,R1324,,Trigger)</f>
        <v>48667</v>
      </c>
      <c r="T1324" s="18">
        <f>_xll.qlCalendarAdvance(Calendar,T1323,R1324,"f",,Trigger)</f>
        <v>48667</v>
      </c>
      <c r="U1324" s="22">
        <f>IFERROR(_xll.qlIndexFixing($U$1,S1324,,Trigger),NA())</f>
        <v>1.801534498603985E-2</v>
      </c>
      <c r="V1324" s="22">
        <f>IFERROR(_xll.qlIndexFixing($V$1,S1324,,Trigger),NA())</f>
        <v>1.8020106825922255E-2</v>
      </c>
      <c r="W1324" s="27">
        <f t="shared" si="20"/>
        <v>-4.7618398824056385E-2</v>
      </c>
    </row>
    <row r="1325" spans="18:23" x14ac:dyDescent="0.2">
      <c r="R1325" s="17" t="s">
        <v>21</v>
      </c>
      <c r="S1325" s="18">
        <f>_xll.qlCalendarAdvance(Calendar,S1324,R1325,,Trigger)</f>
        <v>48674</v>
      </c>
      <c r="T1325" s="18">
        <f>_xll.qlCalendarAdvance(Calendar,T1324,R1325,"f",,Trigger)</f>
        <v>48674</v>
      </c>
      <c r="U1325" s="22">
        <f>IFERROR(_xll.qlIndexFixing($U$1,S1325,,Trigger),NA())</f>
        <v>1.800387365791245E-2</v>
      </c>
      <c r="V1325" s="22">
        <f>IFERROR(_xll.qlIndexFixing($V$1,S1325,,Trigger),NA())</f>
        <v>1.8009681186370585E-2</v>
      </c>
      <c r="W1325" s="27">
        <f t="shared" si="20"/>
        <v>-5.8075284581349251E-2</v>
      </c>
    </row>
    <row r="1326" spans="18:23" x14ac:dyDescent="0.2">
      <c r="R1326" s="17" t="s">
        <v>21</v>
      </c>
      <c r="S1326" s="18">
        <f>_xll.qlCalendarAdvance(Calendar,S1325,R1326,,Trigger)</f>
        <v>48681</v>
      </c>
      <c r="T1326" s="18">
        <f>_xll.qlCalendarAdvance(Calendar,T1325,R1326,"f",,Trigger)</f>
        <v>48681</v>
      </c>
      <c r="U1326" s="22">
        <f>IFERROR(_xll.qlIndexFixing($U$1,S1326,,Trigger),NA())</f>
        <v>1.7992256823697872E-2</v>
      </c>
      <c r="V1326" s="22">
        <f>IFERROR(_xll.qlIndexFixing($V$1,S1326,,Trigger),NA())</f>
        <v>1.799906528836992E-2</v>
      </c>
      <c r="W1326" s="27">
        <f t="shared" si="20"/>
        <v>-6.8084646720478759E-2</v>
      </c>
    </row>
    <row r="1327" spans="18:23" x14ac:dyDescent="0.2">
      <c r="R1327" s="17" t="s">
        <v>21</v>
      </c>
      <c r="S1327" s="18">
        <f>_xll.qlCalendarAdvance(Calendar,S1326,R1327,,Trigger)</f>
        <v>48688</v>
      </c>
      <c r="T1327" s="18">
        <f>_xll.qlCalendarAdvance(Calendar,T1326,R1327,"f",,Trigger)</f>
        <v>48688</v>
      </c>
      <c r="U1327" s="22">
        <f>IFERROR(_xll.qlIndexFixing($U$1,S1327,,Trigger),NA())</f>
        <v>1.7980494483396114E-2</v>
      </c>
      <c r="V1327" s="22">
        <f>IFERROR(_xll.qlIndexFixing($V$1,S1327,,Trigger),NA())</f>
        <v>1.7988258624326292E-2</v>
      </c>
      <c r="W1327" s="27">
        <f t="shared" si="20"/>
        <v>-7.7641409301776321E-2</v>
      </c>
    </row>
    <row r="1328" spans="18:23" x14ac:dyDescent="0.2">
      <c r="R1328" s="17" t="s">
        <v>21</v>
      </c>
      <c r="S1328" s="18">
        <f>_xll.qlCalendarAdvance(Calendar,S1327,R1328,,Trigger)</f>
        <v>48695</v>
      </c>
      <c r="T1328" s="18">
        <f>_xll.qlCalendarAdvance(Calendar,T1327,R1328,"f",,Trigger)</f>
        <v>48695</v>
      </c>
      <c r="U1328" s="22">
        <f>IFERROR(_xll.qlIndexFixing($U$1,S1328,,Trigger),NA())</f>
        <v>1.7968586637007178E-2</v>
      </c>
      <c r="V1328" s="22">
        <f>IFERROR(_xll.qlIndexFixing($V$1,S1328,,Trigger),NA())</f>
        <v>1.7977260686405927E-2</v>
      </c>
      <c r="W1328" s="27">
        <f t="shared" si="20"/>
        <v>-8.6740493987491618E-2</v>
      </c>
    </row>
    <row r="1329" spans="18:23" x14ac:dyDescent="0.2">
      <c r="R1329" s="17" t="s">
        <v>21</v>
      </c>
      <c r="S1329" s="18">
        <f>_xll.qlCalendarAdvance(Calendar,S1328,R1329,,Trigger)</f>
        <v>48702</v>
      </c>
      <c r="T1329" s="18">
        <f>_xll.qlCalendarAdvance(Calendar,T1328,R1329,"f",,Trigger)</f>
        <v>48702</v>
      </c>
      <c r="U1329" s="22">
        <f>IFERROR(_xll.qlIndexFixing($U$1,S1329,,Trigger),NA())</f>
        <v>1.7956533284610998E-2</v>
      </c>
      <c r="V1329" s="22">
        <f>IFERROR(_xll.qlIndexFixing($V$1,S1329,,Trigger),NA())</f>
        <v>1.7966070967094794E-2</v>
      </c>
      <c r="W1329" s="27">
        <f t="shared" si="20"/>
        <v>-9.5376824837956065E-2</v>
      </c>
    </row>
    <row r="1330" spans="18:23" x14ac:dyDescent="0.2">
      <c r="R1330" s="17" t="s">
        <v>21</v>
      </c>
      <c r="S1330" s="18">
        <f>_xll.qlCalendarAdvance(Calendar,S1329,R1330,,Trigger)</f>
        <v>48709</v>
      </c>
      <c r="T1330" s="18">
        <f>_xll.qlCalendarAdvance(Calendar,T1329,R1330,"f",,Trigger)</f>
        <v>48709</v>
      </c>
      <c r="U1330" s="22">
        <f>IFERROR(_xll.qlIndexFixing($U$1,S1330,,Trigger),NA())</f>
        <v>1.7944334426287512E-2</v>
      </c>
      <c r="V1330" s="22">
        <f>IFERROR(_xll.qlIndexFixing($V$1,S1330,,Trigger),NA())</f>
        <v>1.7954688958559117E-2</v>
      </c>
      <c r="W1330" s="27">
        <f t="shared" si="20"/>
        <v>-0.10354532271605876</v>
      </c>
    </row>
    <row r="1331" spans="18:23" x14ac:dyDescent="0.2">
      <c r="R1331" s="17" t="s">
        <v>21</v>
      </c>
      <c r="S1331" s="18">
        <f>_xll.qlCalendarAdvance(Calendar,S1330,R1331,,Trigger)</f>
        <v>48716</v>
      </c>
      <c r="T1331" s="18">
        <f>_xll.qlCalendarAdvance(Calendar,T1330,R1331,"f",,Trigger)</f>
        <v>48716</v>
      </c>
      <c r="U1331" s="22">
        <f>IFERROR(_xll.qlIndexFixing($U$1,S1331,,Trigger),NA())</f>
        <v>1.7931990061876846E-2</v>
      </c>
      <c r="V1331" s="22">
        <f>IFERROR(_xll.qlIndexFixing($V$1,S1331,,Trigger),NA())</f>
        <v>1.7943114153204931E-2</v>
      </c>
      <c r="W1331" s="27">
        <f t="shared" si="20"/>
        <v>-0.11124091328085228</v>
      </c>
    </row>
    <row r="1332" spans="18:23" x14ac:dyDescent="0.2">
      <c r="R1332" s="17" t="s">
        <v>21</v>
      </c>
      <c r="S1332" s="18">
        <f>_xll.qlCalendarAdvance(Calendar,S1331,R1332,,Trigger)</f>
        <v>48723</v>
      </c>
      <c r="T1332" s="18">
        <f>_xll.qlCalendarAdvance(Calendar,T1331,R1332,"f",,Trigger)</f>
        <v>48723</v>
      </c>
      <c r="U1332" s="22">
        <f>IFERROR(_xll.qlIndexFixing($U$1,S1332,,Trigger),NA())</f>
        <v>1.7919500191538873E-2</v>
      </c>
      <c r="V1332" s="22">
        <f>IFERROR(_xll.qlIndexFixing($V$1,S1332,,Trigger),NA())</f>
        <v>1.7931346043358332E-2</v>
      </c>
      <c r="W1332" s="27">
        <f t="shared" si="20"/>
        <v>-0.1184585181945863</v>
      </c>
    </row>
    <row r="1333" spans="18:23" x14ac:dyDescent="0.2">
      <c r="R1333" s="17" t="s">
        <v>21</v>
      </c>
      <c r="S1333" s="18">
        <f>_xll.qlCalendarAdvance(Calendar,S1332,R1333,,Trigger)</f>
        <v>48730</v>
      </c>
      <c r="T1333" s="18">
        <f>_xll.qlCalendarAdvance(Calendar,T1332,R1333,"f",,Trigger)</f>
        <v>48730</v>
      </c>
      <c r="U1333" s="22">
        <f>IFERROR(_xll.qlIndexFixing($U$1,S1333,,Trigger),NA())</f>
        <v>1.7906864815273593E-2</v>
      </c>
      <c r="V1333" s="22">
        <f>IFERROR(_xll.qlIndexFixing($V$1,S1333,,Trigger),NA())</f>
        <v>1.7919384121185544E-2</v>
      </c>
      <c r="W1333" s="27">
        <f t="shared" si="20"/>
        <v>-0.12519305911951051</v>
      </c>
    </row>
    <row r="1334" spans="18:23" x14ac:dyDescent="0.2">
      <c r="R1334" s="17" t="s">
        <v>21</v>
      </c>
      <c r="S1334" s="18">
        <f>_xll.qlCalendarAdvance(Calendar,S1333,R1334,,Trigger)</f>
        <v>48737</v>
      </c>
      <c r="T1334" s="18">
        <f>_xll.qlCalendarAdvance(Calendar,T1333,R1334,"f",,Trigger)</f>
        <v>48737</v>
      </c>
      <c r="U1334" s="22">
        <f>IFERROR(_xll.qlIndexFixing($U$1,S1334,,Trigger),NA())</f>
        <v>1.789408393300107E-2</v>
      </c>
      <c r="V1334" s="22">
        <f>IFERROR(_xll.qlIndexFixing($V$1,S1334,,Trigger),NA())</f>
        <v>1.7907227879172538E-2</v>
      </c>
      <c r="W1334" s="27">
        <f t="shared" si="20"/>
        <v>-0.13143946171467746</v>
      </c>
    </row>
    <row r="1335" spans="18:23" x14ac:dyDescent="0.2">
      <c r="R1335" s="17" t="s">
        <v>21</v>
      </c>
      <c r="S1335" s="18">
        <f>_xll.qlCalendarAdvance(Calendar,S1334,R1335,,Trigger)</f>
        <v>48744</v>
      </c>
      <c r="T1335" s="18">
        <f>_xll.qlCalendarAdvance(Calendar,T1334,R1335,"f",,Trigger)</f>
        <v>48744</v>
      </c>
      <c r="U1335" s="22">
        <f>IFERROR(_xll.qlIndexFixing($U$1,S1335,,Trigger),NA())</f>
        <v>1.7881157544721304E-2</v>
      </c>
      <c r="V1335" s="22">
        <f>IFERROR(_xll.qlIndexFixing($V$1,S1335,,Trigger),NA())</f>
        <v>1.7894876809485538E-2</v>
      </c>
      <c r="W1335" s="27">
        <f t="shared" si="20"/>
        <v>-0.13719264764233685</v>
      </c>
    </row>
    <row r="1336" spans="18:23" x14ac:dyDescent="0.2">
      <c r="R1336" s="17" t="s">
        <v>21</v>
      </c>
      <c r="S1336" s="18">
        <f>_xll.qlCalendarAdvance(Calendar,S1335,R1336,,Trigger)</f>
        <v>48751</v>
      </c>
      <c r="T1336" s="18">
        <f>_xll.qlCalendarAdvance(Calendar,T1335,R1336,"f",,Trigger)</f>
        <v>48751</v>
      </c>
      <c r="U1336" s="22">
        <f>IFERROR(_xll.qlIndexFixing($U$1,S1336,,Trigger),NA())</f>
        <v>1.7868085650674104E-2</v>
      </c>
      <c r="V1336" s="22">
        <f>IFERROR(_xll.qlIndexFixing($V$1,S1336,,Trigger),NA())</f>
        <v>1.7882330404610514E-2</v>
      </c>
      <c r="W1336" s="27">
        <f t="shared" si="20"/>
        <v>-0.14244753936409893</v>
      </c>
    </row>
    <row r="1337" spans="18:23" x14ac:dyDescent="0.2">
      <c r="R1337" s="17" t="s">
        <v>21</v>
      </c>
      <c r="S1337" s="18">
        <f>_xll.qlCalendarAdvance(Calendar,S1336,R1337,,Trigger)</f>
        <v>48758</v>
      </c>
      <c r="T1337" s="18">
        <f>_xll.qlCalendarAdvance(Calendar,T1336,R1337,"f",,Trigger)</f>
        <v>48758</v>
      </c>
      <c r="U1337" s="22">
        <f>IFERROR(_xll.qlIndexFixing($U$1,S1337,,Trigger),NA())</f>
        <v>1.785486825061966E-2</v>
      </c>
      <c r="V1337" s="22">
        <f>IFERROR(_xll.qlIndexFixing($V$1,S1337,,Trigger),NA())</f>
        <v>1.7869588156793625E-2</v>
      </c>
      <c r="W1337" s="27">
        <f t="shared" si="20"/>
        <v>-0.14719906173965569</v>
      </c>
    </row>
    <row r="1338" spans="18:23" x14ac:dyDescent="0.2">
      <c r="R1338" s="17" t="s">
        <v>21</v>
      </c>
      <c r="S1338" s="18">
        <f>_xll.qlCalendarAdvance(Calendar,S1337,R1338,,Trigger)</f>
        <v>48765</v>
      </c>
      <c r="T1338" s="18">
        <f>_xll.qlCalendarAdvance(Calendar,T1337,R1338,"f",,Trigger)</f>
        <v>48765</v>
      </c>
      <c r="U1338" s="22">
        <f>IFERROR(_xll.qlIndexFixing($U$1,S1338,,Trigger),NA())</f>
        <v>1.7841505344637909E-2</v>
      </c>
      <c r="V1338" s="22">
        <f>IFERROR(_xll.qlIndexFixing($V$1,S1338,,Trigger),NA())</f>
        <v>1.7856649558201099E-2</v>
      </c>
      <c r="W1338" s="27">
        <f t="shared" si="20"/>
        <v>-0.15144213563189624</v>
      </c>
    </row>
    <row r="1339" spans="18:23" x14ac:dyDescent="0.2">
      <c r="R1339" s="17" t="s">
        <v>21</v>
      </c>
      <c r="S1339" s="18">
        <f>_xll.qlCalendarAdvance(Calendar,S1338,R1339,,Trigger)</f>
        <v>48772</v>
      </c>
      <c r="T1339" s="18">
        <f>_xll.qlCalendarAdvance(Calendar,T1338,R1339,"f",,Trigger)</f>
        <v>48772</v>
      </c>
      <c r="U1339" s="22">
        <f>IFERROR(_xll.qlIndexFixing($U$1,S1339,,Trigger),NA())</f>
        <v>1.7827996932888723E-2</v>
      </c>
      <c r="V1339" s="22">
        <f>IFERROR(_xll.qlIndexFixing($V$1,S1339,,Trigger),NA())</f>
        <v>1.7843514101318902E-2</v>
      </c>
      <c r="W1339" s="27">
        <f t="shared" si="20"/>
        <v>-0.1551716843017914</v>
      </c>
    </row>
    <row r="1340" spans="18:23" x14ac:dyDescent="0.2">
      <c r="R1340" s="17" t="s">
        <v>21</v>
      </c>
      <c r="S1340" s="18">
        <f>_xll.qlCalendarAdvance(Calendar,S1339,R1340,,Trigger)</f>
        <v>48779</v>
      </c>
      <c r="T1340" s="18">
        <f>_xll.qlCalendarAdvance(Calendar,T1339,R1340,"f",,Trigger)</f>
        <v>48779</v>
      </c>
      <c r="U1340" s="22">
        <f>IFERROR(_xll.qlIndexFixing($U$1,S1340,,Trigger),NA())</f>
        <v>1.7814343015292167E-2</v>
      </c>
      <c r="V1340" s="22">
        <f>IFERROR(_xll.qlIndexFixing($V$1,S1340,,Trigger),NA())</f>
        <v>1.7830181278393198E-2</v>
      </c>
      <c r="W1340" s="27">
        <f t="shared" si="20"/>
        <v>-0.15838263101031202</v>
      </c>
    </row>
    <row r="1341" spans="18:23" x14ac:dyDescent="0.2">
      <c r="R1341" s="17" t="s">
        <v>21</v>
      </c>
      <c r="S1341" s="18">
        <f>_xll.qlCalendarAdvance(Calendar,S1340,R1341,,Trigger)</f>
        <v>48786</v>
      </c>
      <c r="T1341" s="18">
        <f>_xll.qlCalendarAdvance(Calendar,T1340,R1341,"f",,Trigger)</f>
        <v>48786</v>
      </c>
      <c r="U1341" s="22">
        <f>IFERROR(_xll.qlIndexFixing($U$1,S1341,,Trigger),NA())</f>
        <v>1.7800543591768303E-2</v>
      </c>
      <c r="V1341" s="22">
        <f>IFERROR(_xll.qlIndexFixing($V$1,S1341,,Trigger),NA())</f>
        <v>1.7816650581750082E-2</v>
      </c>
      <c r="W1341" s="27">
        <f t="shared" si="20"/>
        <v>-0.16106989981778952</v>
      </c>
    </row>
    <row r="1342" spans="18:23" x14ac:dyDescent="0.2">
      <c r="R1342" s="17" t="s">
        <v>21</v>
      </c>
      <c r="S1342" s="18">
        <f>_xll.qlCalendarAdvance(Calendar,S1341,R1342,,Trigger)</f>
        <v>48793</v>
      </c>
      <c r="T1342" s="18">
        <f>_xll.qlCalendarAdvance(Calendar,T1341,R1342,"f",,Trigger)</f>
        <v>48793</v>
      </c>
      <c r="U1342" s="22">
        <f>IFERROR(_xll.qlIndexFixing($U$1,S1342,,Trigger),NA())</f>
        <v>1.7786598662477004E-2</v>
      </c>
      <c r="V1342" s="22">
        <f>IFERROR(_xll.qlIndexFixing($V$1,S1342,,Trigger),NA())</f>
        <v>1.7802921503795588E-2</v>
      </c>
      <c r="W1342" s="27">
        <f t="shared" si="20"/>
        <v>-0.16322841318583414</v>
      </c>
    </row>
    <row r="1343" spans="18:23" x14ac:dyDescent="0.2">
      <c r="R1343" s="17" t="s">
        <v>21</v>
      </c>
      <c r="S1343" s="18">
        <f>_xll.qlCalendarAdvance(Calendar,S1342,R1343,,Trigger)</f>
        <v>48800</v>
      </c>
      <c r="T1343" s="18">
        <f>_xll.qlCalendarAdvance(Calendar,T1342,R1343,"f",,Trigger)</f>
        <v>48800</v>
      </c>
      <c r="U1343" s="22">
        <f>IFERROR(_xll.qlIndexFixing($U$1,S1343,,Trigger),NA())</f>
        <v>1.7772508227418271E-2</v>
      </c>
      <c r="V1343" s="22">
        <f>IFERROR(_xll.qlIndexFixing($V$1,S1343,,Trigger),NA())</f>
        <v>1.7788993536775877E-2</v>
      </c>
      <c r="W1343" s="27">
        <f t="shared" si="20"/>
        <v>-0.16485309357605615</v>
      </c>
    </row>
    <row r="1344" spans="18:23" x14ac:dyDescent="0.2">
      <c r="R1344" s="17" t="s">
        <v>21</v>
      </c>
      <c r="S1344" s="18">
        <f>_xll.qlCalendarAdvance(Calendar,S1343,R1344,,Trigger)</f>
        <v>48807</v>
      </c>
      <c r="T1344" s="18">
        <f>_xll.qlCalendarAdvance(Calendar,T1343,R1344,"f",,Trigger)</f>
        <v>48807</v>
      </c>
      <c r="U1344" s="22">
        <f>IFERROR(_xll.qlIndexFixing($U$1,S1344,,Trigger),NA())</f>
        <v>1.7758272286512167E-2</v>
      </c>
      <c r="V1344" s="22">
        <f>IFERROR(_xll.qlIndexFixing($V$1,S1344,,Trigger),NA())</f>
        <v>1.7774866172857173E-2</v>
      </c>
      <c r="W1344" s="27">
        <f t="shared" si="20"/>
        <v>-0.16593886345006581</v>
      </c>
    </row>
    <row r="1345" spans="18:23" x14ac:dyDescent="0.2">
      <c r="R1345" s="17" t="s">
        <v>21</v>
      </c>
      <c r="S1345" s="18">
        <f>_xll.qlCalendarAdvance(Calendar,S1344,R1345,,Trigger)</f>
        <v>48814</v>
      </c>
      <c r="T1345" s="18">
        <f>_xll.qlCalendarAdvance(Calendar,T1344,R1345,"f",,Trigger)</f>
        <v>48814</v>
      </c>
      <c r="U1345" s="22">
        <f>IFERROR(_xll.qlIndexFixing($U$1,S1345,,Trigger),NA())</f>
        <v>1.7743890839838627E-2</v>
      </c>
      <c r="V1345" s="22">
        <f>IFERROR(_xll.qlIndexFixing($V$1,S1345,,Trigger),NA())</f>
        <v>1.7760538904685319E-2</v>
      </c>
      <c r="W1345" s="27">
        <f t="shared" si="20"/>
        <v>-0.16648064846691568</v>
      </c>
    </row>
    <row r="1346" spans="18:23" x14ac:dyDescent="0.2">
      <c r="R1346" s="17" t="s">
        <v>21</v>
      </c>
      <c r="S1346" s="18">
        <f>_xll.qlCalendarAdvance(Calendar,S1345,R1346,,Trigger)</f>
        <v>48821</v>
      </c>
      <c r="T1346" s="18">
        <f>_xll.qlCalendarAdvance(Calendar,T1345,R1346,"f",,Trigger)</f>
        <v>48821</v>
      </c>
      <c r="U1346" s="22">
        <f>IFERROR(_xll.qlIndexFixing($U$1,S1346,,Trigger),NA())</f>
        <v>1.7729094601044437E-2</v>
      </c>
      <c r="V1346" s="22">
        <f>IFERROR(_xll.qlIndexFixing($V$1,S1346,,Trigger),NA())</f>
        <v>1.7747884500121103E-2</v>
      </c>
      <c r="W1346" s="27">
        <f t="shared" si="20"/>
        <v>-0.18789899076665506</v>
      </c>
    </row>
    <row r="1347" spans="18:23" x14ac:dyDescent="0.2">
      <c r="R1347" s="17" t="s">
        <v>21</v>
      </c>
      <c r="S1347" s="18">
        <f>_xll.qlCalendarAdvance(Calendar,S1346,R1347,,Trigger)</f>
        <v>48828</v>
      </c>
      <c r="T1347" s="18">
        <f>_xll.qlCalendarAdvance(Calendar,T1346,R1347,"f",,Trigger)</f>
        <v>48828</v>
      </c>
      <c r="U1347" s="22">
        <f>IFERROR(_xll.qlIndexFixing($U$1,S1347,,Trigger),NA())</f>
        <v>1.7713400544350222E-2</v>
      </c>
      <c r="V1347" s="22">
        <f>IFERROR(_xll.qlIndexFixing($V$1,S1347,,Trigger),NA())</f>
        <v>1.7741911003383848E-2</v>
      </c>
      <c r="W1347" s="27">
        <f t="shared" si="20"/>
        <v>-0.28510459033626034</v>
      </c>
    </row>
    <row r="1348" spans="18:23" x14ac:dyDescent="0.2">
      <c r="R1348" s="17" t="s">
        <v>21</v>
      </c>
      <c r="S1348" s="18">
        <f>_xll.qlCalendarAdvance(Calendar,S1347,R1348,,Trigger)</f>
        <v>48835</v>
      </c>
      <c r="T1348" s="18">
        <f>_xll.qlCalendarAdvance(Calendar,T1347,R1348,"f",,Trigger)</f>
        <v>48835</v>
      </c>
      <c r="U1348" s="22">
        <f>IFERROR(_xll.qlIndexFixing($U$1,S1348,,Trigger),NA())</f>
        <v>1.7697950705661825E-2</v>
      </c>
      <c r="V1348" s="22">
        <f>IFERROR(_xll.qlIndexFixing($V$1,S1348,,Trigger),NA())</f>
        <v>1.7735757860828372E-2</v>
      </c>
      <c r="W1348" s="27">
        <f t="shared" ref="W1348:W1411" si="21">(U1348-V1348)*10000</f>
        <v>-0.37807155166547091</v>
      </c>
    </row>
    <row r="1349" spans="18:23" x14ac:dyDescent="0.2">
      <c r="R1349" s="17" t="s">
        <v>21</v>
      </c>
      <c r="S1349" s="18">
        <f>_xll.qlCalendarAdvance(Calendar,S1348,R1349,,Trigger)</f>
        <v>48842</v>
      </c>
      <c r="T1349" s="18">
        <f>_xll.qlCalendarAdvance(Calendar,T1348,R1349,"f",,Trigger)</f>
        <v>48842</v>
      </c>
      <c r="U1349" s="22">
        <f>IFERROR(_xll.qlIndexFixing($U$1,S1349,,Trigger),NA())</f>
        <v>1.7682745085139118E-2</v>
      </c>
      <c r="V1349" s="22">
        <f>IFERROR(_xll.qlIndexFixing($V$1,S1349,,Trigger),NA())</f>
        <v>1.772942453864168E-2</v>
      </c>
      <c r="W1349" s="27">
        <f t="shared" si="21"/>
        <v>-0.46679453502562751</v>
      </c>
    </row>
    <row r="1350" spans="18:23" x14ac:dyDescent="0.2">
      <c r="R1350" s="17" t="s">
        <v>21</v>
      </c>
      <c r="S1350" s="18">
        <f>_xll.qlCalendarAdvance(Calendar,S1349,R1350,,Trigger)</f>
        <v>48849</v>
      </c>
      <c r="T1350" s="18">
        <f>_xll.qlCalendarAdvance(Calendar,T1349,R1350,"f",,Trigger)</f>
        <v>48849</v>
      </c>
      <c r="U1350" s="22">
        <f>IFERROR(_xll.qlIndexFixing($U$1,S1350,,Trigger),NA())</f>
        <v>1.7667783682542293E-2</v>
      </c>
      <c r="V1350" s="22">
        <f>IFERROR(_xll.qlIndexFixing($V$1,S1350,,Trigger),NA())</f>
        <v>1.7722910503490397E-2</v>
      </c>
      <c r="W1350" s="27">
        <f t="shared" si="21"/>
        <v>-0.55126820948103727</v>
      </c>
    </row>
    <row r="1351" spans="18:23" x14ac:dyDescent="0.2">
      <c r="R1351" s="17" t="s">
        <v>21</v>
      </c>
      <c r="S1351" s="18">
        <f>_xll.qlCalendarAdvance(Calendar,S1350,R1351,,Trigger)</f>
        <v>48856</v>
      </c>
      <c r="T1351" s="18">
        <f>_xll.qlCalendarAdvance(Calendar,T1350,R1351,"f",,Trigger)</f>
        <v>48856</v>
      </c>
      <c r="U1351" s="22">
        <f>IFERROR(_xll.qlIndexFixing($U$1,S1351,,Trigger),NA())</f>
        <v>1.765306649787135E-2</v>
      </c>
      <c r="V1351" s="22">
        <f>IFERROR(_xll.qlIndexFixing($V$1,S1351,,Trigger),NA())</f>
        <v>1.771621522148159E-2</v>
      </c>
      <c r="W1351" s="27">
        <f t="shared" si="21"/>
        <v>-0.63148723610240154</v>
      </c>
    </row>
    <row r="1352" spans="18:23" x14ac:dyDescent="0.2">
      <c r="R1352" s="17" t="s">
        <v>21</v>
      </c>
      <c r="S1352" s="18">
        <f>_xll.qlCalendarAdvance(Calendar,S1351,R1352,,Trigger)</f>
        <v>48863</v>
      </c>
      <c r="T1352" s="18">
        <f>_xll.qlCalendarAdvance(Calendar,T1351,R1352,"f",,Trigger)</f>
        <v>48863</v>
      </c>
      <c r="U1352" s="22">
        <f>IFERROR(_xll.qlIndexFixing($U$1,S1352,,Trigger),NA())</f>
        <v>1.7638593531206226E-2</v>
      </c>
      <c r="V1352" s="22">
        <f>IFERROR(_xll.qlIndexFixing($V$1,S1352,,Trigger),NA())</f>
        <v>1.7709338159281884E-2</v>
      </c>
      <c r="W1352" s="27">
        <f t="shared" si="21"/>
        <v>-0.70744628075658511</v>
      </c>
    </row>
    <row r="1353" spans="18:23" x14ac:dyDescent="0.2">
      <c r="R1353" s="17" t="s">
        <v>21</v>
      </c>
      <c r="S1353" s="18">
        <f>_xll.qlCalendarAdvance(Calendar,S1352,R1353,,Trigger)</f>
        <v>48870</v>
      </c>
      <c r="T1353" s="18">
        <f>_xll.qlCalendarAdvance(Calendar,T1352,R1353,"f",,Trigger)</f>
        <v>48870</v>
      </c>
      <c r="U1353" s="22">
        <f>IFERROR(_xll.qlIndexFixing($U$1,S1353,,Trigger),NA())</f>
        <v>1.7624364782307111E-2</v>
      </c>
      <c r="V1353" s="22">
        <f>IFERROR(_xll.qlIndexFixing($V$1,S1353,,Trigger),NA())</f>
        <v>1.7702278782998349E-2</v>
      </c>
      <c r="W1353" s="27">
        <f t="shared" si="21"/>
        <v>-0.77914000691237106</v>
      </c>
    </row>
    <row r="1354" spans="18:23" x14ac:dyDescent="0.2">
      <c r="R1354" s="17" t="s">
        <v>21</v>
      </c>
      <c r="S1354" s="18">
        <f>_xll.qlCalendarAdvance(Calendar,S1353,R1354,,Trigger)</f>
        <v>48877</v>
      </c>
      <c r="T1354" s="18">
        <f>_xll.qlCalendarAdvance(Calendar,T1353,R1354,"f",,Trigger)</f>
        <v>48877</v>
      </c>
      <c r="U1354" s="22">
        <f>IFERROR(_xll.qlIndexFixing($U$1,S1354,,Trigger),NA())</f>
        <v>1.7610380251413815E-2</v>
      </c>
      <c r="V1354" s="22">
        <f>IFERROR(_xll.qlIndexFixing($V$1,S1354,,Trigger),NA())</f>
        <v>1.7695036559377542E-2</v>
      </c>
      <c r="W1354" s="27">
        <f t="shared" si="21"/>
        <v>-0.84656307963726363</v>
      </c>
    </row>
    <row r="1355" spans="18:23" x14ac:dyDescent="0.2">
      <c r="R1355" s="17" t="s">
        <v>21</v>
      </c>
      <c r="S1355" s="18">
        <f>_xll.qlCalendarAdvance(Calendar,S1354,R1355,,Trigger)</f>
        <v>48884</v>
      </c>
      <c r="T1355" s="18">
        <f>_xll.qlCalendarAdvance(Calendar,T1354,R1355,"f",,Trigger)</f>
        <v>48884</v>
      </c>
      <c r="U1355" s="22">
        <f>IFERROR(_xll.qlIndexFixing($U$1,S1355,,Trigger),NA())</f>
        <v>1.7596639938286529E-2</v>
      </c>
      <c r="V1355" s="22">
        <f>IFERROR(_xll.qlIndexFixing($V$1,S1355,,Trigger),NA())</f>
        <v>1.7687610954446598E-2</v>
      </c>
      <c r="W1355" s="27">
        <f t="shared" si="21"/>
        <v>-0.9097101616006853</v>
      </c>
    </row>
    <row r="1356" spans="18:23" x14ac:dyDescent="0.2">
      <c r="R1356" s="17" t="s">
        <v>21</v>
      </c>
      <c r="S1356" s="18">
        <f>_xll.qlCalendarAdvance(Calendar,S1355,R1356,,Trigger)</f>
        <v>48891</v>
      </c>
      <c r="T1356" s="18">
        <f>_xll.qlCalendarAdvance(Calendar,T1355,R1356,"f",,Trigger)</f>
        <v>48891</v>
      </c>
      <c r="U1356" s="22">
        <f>IFERROR(_xll.qlIndexFixing($U$1,S1356,,Trigger),NA())</f>
        <v>1.7583143843005189E-2</v>
      </c>
      <c r="V1356" s="22">
        <f>IFERROR(_xll.qlIndexFixing($V$1,S1356,,Trigger),NA())</f>
        <v>1.7680001434792203E-2</v>
      </c>
      <c r="W1356" s="27">
        <f t="shared" si="21"/>
        <v>-0.9685759178701403</v>
      </c>
    </row>
    <row r="1357" spans="18:23" x14ac:dyDescent="0.2">
      <c r="R1357" s="17" t="s">
        <v>21</v>
      </c>
      <c r="S1357" s="18">
        <f>_xll.qlCalendarAdvance(Calendar,S1356,R1357,,Trigger)</f>
        <v>48898</v>
      </c>
      <c r="T1357" s="18">
        <f>_xll.qlCalendarAdvance(Calendar,T1356,R1357,"f",,Trigger)</f>
        <v>48898</v>
      </c>
      <c r="U1357" s="22">
        <f>IFERROR(_xll.qlIndexFixing($U$1,S1357,,Trigger),NA())</f>
        <v>1.7569891965489859E-2</v>
      </c>
      <c r="V1357" s="22">
        <f>IFERROR(_xll.qlIndexFixing($V$1,S1357,,Trigger),NA())</f>
        <v>1.7672207466921108E-2</v>
      </c>
      <c r="W1357" s="27">
        <f t="shared" si="21"/>
        <v>-1.0231550143124934</v>
      </c>
    </row>
    <row r="1358" spans="18:23" x14ac:dyDescent="0.2">
      <c r="R1358" s="17" t="s">
        <v>21</v>
      </c>
      <c r="S1358" s="18">
        <f>_xll.qlCalendarAdvance(Calendar,S1357,R1358,,Trigger)</f>
        <v>48905</v>
      </c>
      <c r="T1358" s="18">
        <f>_xll.qlCalendarAdvance(Calendar,T1357,R1358,"f",,Trigger)</f>
        <v>48905</v>
      </c>
      <c r="U1358" s="22">
        <f>IFERROR(_xll.qlIndexFixing($U$1,S1358,,Trigger),NA())</f>
        <v>1.7556884305740539E-2</v>
      </c>
      <c r="V1358" s="22">
        <f>IFERROR(_xll.qlIndexFixing($V$1,S1358,,Trigger),NA())</f>
        <v>1.7664228516940383E-2</v>
      </c>
      <c r="W1358" s="27">
        <f t="shared" si="21"/>
        <v>-1.0734421119984461</v>
      </c>
    </row>
    <row r="1359" spans="18:23" x14ac:dyDescent="0.2">
      <c r="R1359" s="17" t="s">
        <v>21</v>
      </c>
      <c r="S1359" s="18">
        <f>_xll.qlCalendarAdvance(Calendar,S1358,R1359,,Trigger)</f>
        <v>48912</v>
      </c>
      <c r="T1359" s="18">
        <f>_xll.qlCalendarAdvance(Calendar,T1358,R1359,"f",,Trigger)</f>
        <v>48912</v>
      </c>
      <c r="U1359" s="22">
        <f>IFERROR(_xll.qlIndexFixing($U$1,S1359,,Trigger),NA())</f>
        <v>1.7544120863757229E-2</v>
      </c>
      <c r="V1359" s="22">
        <f>IFERROR(_xll.qlIndexFixing($V$1,S1359,,Trigger),NA())</f>
        <v>1.7656064051516651E-2</v>
      </c>
      <c r="W1359" s="27">
        <f t="shared" si="21"/>
        <v>-1.1194318775942236</v>
      </c>
    </row>
    <row r="1360" spans="18:23" x14ac:dyDescent="0.2">
      <c r="R1360" s="17" t="s">
        <v>21</v>
      </c>
      <c r="S1360" s="18">
        <f>_xll.qlCalendarAdvance(Calendar,S1359,R1360,,Trigger)</f>
        <v>48919</v>
      </c>
      <c r="T1360" s="18">
        <f>_xll.qlCalendarAdvance(Calendar,T1359,R1360,"f",,Trigger)</f>
        <v>48919</v>
      </c>
      <c r="U1360" s="22">
        <f>IFERROR(_xll.qlIndexFixing($U$1,S1360,,Trigger),NA())</f>
        <v>1.7531601639459993E-2</v>
      </c>
      <c r="V1360" s="22">
        <f>IFERROR(_xll.qlIndexFixing($V$1,S1360,,Trigger),NA())</f>
        <v>1.7647713536916854E-2</v>
      </c>
      <c r="W1360" s="27">
        <f t="shared" si="21"/>
        <v>-1.161118974568609</v>
      </c>
    </row>
    <row r="1361" spans="18:23" x14ac:dyDescent="0.2">
      <c r="R1361" s="17" t="s">
        <v>21</v>
      </c>
      <c r="S1361" s="18">
        <f>_xll.qlCalendarAdvance(Calendar,S1360,R1361,,Trigger)</f>
        <v>48926</v>
      </c>
      <c r="T1361" s="18">
        <f>_xll.qlCalendarAdvance(Calendar,T1360,R1361,"f",,Trigger)</f>
        <v>48926</v>
      </c>
      <c r="U1361" s="22">
        <f>IFERROR(_xll.qlIndexFixing($U$1,S1361,,Trigger),NA())</f>
        <v>1.7519326632848831E-2</v>
      </c>
      <c r="V1361" s="22">
        <f>IFERROR(_xll.qlIndexFixing($V$1,S1361,,Trigger),NA())</f>
        <v>1.7639176439487869E-2</v>
      </c>
      <c r="W1361" s="27">
        <f t="shared" si="21"/>
        <v>-1.1984980663903855</v>
      </c>
    </row>
    <row r="1362" spans="18:23" x14ac:dyDescent="0.2">
      <c r="R1362" s="17" t="s">
        <v>21</v>
      </c>
      <c r="S1362" s="18">
        <f>_xll.qlCalendarAdvance(Calendar,S1361,R1362,,Trigger)</f>
        <v>48933</v>
      </c>
      <c r="T1362" s="18">
        <f>_xll.qlCalendarAdvance(Calendar,T1361,R1362,"f",,Trigger)</f>
        <v>48933</v>
      </c>
      <c r="U1362" s="22">
        <f>IFERROR(_xll.qlIndexFixing($U$1,S1362,,Trigger),NA())</f>
        <v>1.7507295843843806E-2</v>
      </c>
      <c r="V1362" s="22">
        <f>IFERROR(_xll.qlIndexFixing($V$1,S1362,,Trigger),NA())</f>
        <v>1.7630452225816384E-2</v>
      </c>
      <c r="W1362" s="27">
        <f t="shared" si="21"/>
        <v>-1.2315638197257783</v>
      </c>
    </row>
    <row r="1363" spans="18:23" x14ac:dyDescent="0.2">
      <c r="R1363" s="17" t="s">
        <v>21</v>
      </c>
      <c r="S1363" s="18">
        <f>_xll.qlCalendarAdvance(Calendar,S1362,R1363,,Trigger)</f>
        <v>48940</v>
      </c>
      <c r="T1363" s="18">
        <f>_xll.qlCalendarAdvance(Calendar,T1362,R1363,"f",,Trigger)</f>
        <v>48940</v>
      </c>
      <c r="U1363" s="22">
        <f>IFERROR(_xll.qlIndexFixing($U$1,S1363,,Trigger),NA())</f>
        <v>1.7495509272604792E-2</v>
      </c>
      <c r="V1363" s="22">
        <f>IFERROR(_xll.qlIndexFixing($V$1,S1363,,Trigger),NA())</f>
        <v>1.7621540362169341E-2</v>
      </c>
      <c r="W1363" s="27">
        <f t="shared" si="21"/>
        <v>-1.2603108956454889</v>
      </c>
    </row>
    <row r="1364" spans="18:23" x14ac:dyDescent="0.2">
      <c r="R1364" s="17" t="s">
        <v>21</v>
      </c>
      <c r="S1364" s="18">
        <f>_xll.qlCalendarAdvance(Calendar,S1363,R1364,,Trigger)</f>
        <v>48947</v>
      </c>
      <c r="T1364" s="18">
        <f>_xll.qlCalendarAdvance(Calendar,T1363,R1364,"f",,Trigger)</f>
        <v>48947</v>
      </c>
      <c r="U1364" s="22">
        <f>IFERROR(_xll.qlIndexFixing($U$1,S1364,,Trigger),NA())</f>
        <v>1.7483966918812044E-2</v>
      </c>
      <c r="V1364" s="22">
        <f>IFERROR(_xll.qlIndexFixing($V$1,S1364,,Trigger),NA())</f>
        <v>1.7612440314893618E-2</v>
      </c>
      <c r="W1364" s="27">
        <f t="shared" si="21"/>
        <v>-1.2847339608157426</v>
      </c>
    </row>
    <row r="1365" spans="18:23" x14ac:dyDescent="0.2">
      <c r="R1365" s="17" t="s">
        <v>21</v>
      </c>
      <c r="S1365" s="18">
        <f>_xll.qlCalendarAdvance(Calendar,S1364,R1365,,Trigger)</f>
        <v>48954</v>
      </c>
      <c r="T1365" s="18">
        <f>_xll.qlCalendarAdvance(Calendar,T1364,R1365,"f",,Trigger)</f>
        <v>48954</v>
      </c>
      <c r="U1365" s="22">
        <f>IFERROR(_xll.qlIndexFixing($U$1,S1365,,Trigger),NA())</f>
        <v>1.7472668782625433E-2</v>
      </c>
      <c r="V1365" s="22">
        <f>IFERROR(_xll.qlIndexFixing($V$1,S1365,,Trigger),NA())</f>
        <v>1.760315155041603E-2</v>
      </c>
      <c r="W1365" s="27">
        <f t="shared" si="21"/>
        <v>-1.304827677905962</v>
      </c>
    </row>
    <row r="1366" spans="18:23" x14ac:dyDescent="0.2">
      <c r="R1366" s="17" t="s">
        <v>21</v>
      </c>
      <c r="S1366" s="18">
        <f>_xll.qlCalendarAdvance(Calendar,S1365,R1366,,Trigger)</f>
        <v>48961</v>
      </c>
      <c r="T1366" s="18">
        <f>_xll.qlCalendarAdvance(Calendar,T1365,R1366,"f",,Trigger)</f>
        <v>48961</v>
      </c>
      <c r="U1366" s="22">
        <f>IFERROR(_xll.qlIndexFixing($U$1,S1366,,Trigger),NA())</f>
        <v>1.7461614864044961E-2</v>
      </c>
      <c r="V1366" s="22">
        <f>IFERROR(_xll.qlIndexFixing($V$1,S1366,,Trigger),NA())</f>
        <v>1.7593673535243326E-2</v>
      </c>
      <c r="W1366" s="27">
        <f t="shared" si="21"/>
        <v>-1.3205867119836512</v>
      </c>
    </row>
    <row r="1367" spans="18:23" x14ac:dyDescent="0.2">
      <c r="R1367" s="17" t="s">
        <v>21</v>
      </c>
      <c r="S1367" s="18">
        <f>_xll.qlCalendarAdvance(Calendar,S1366,R1367,,Trigger)</f>
        <v>48968</v>
      </c>
      <c r="T1367" s="18">
        <f>_xll.qlCalendarAdvance(Calendar,T1366,R1367,"f",,Trigger)</f>
        <v>48968</v>
      </c>
      <c r="U1367" s="22">
        <f>IFERROR(_xll.qlIndexFixing($U$1,S1367,,Trigger),NA())</f>
        <v>1.7450805163070626E-2</v>
      </c>
      <c r="V1367" s="22">
        <f>IFERROR(_xll.qlIndexFixing($V$1,S1367,,Trigger),NA())</f>
        <v>1.7584005735722386E-2</v>
      </c>
      <c r="W1367" s="27">
        <f t="shared" si="21"/>
        <v>-1.3320057265175933</v>
      </c>
    </row>
    <row r="1368" spans="18:23" x14ac:dyDescent="0.2">
      <c r="R1368" s="17" t="s">
        <v>21</v>
      </c>
      <c r="S1368" s="18">
        <f>_xll.qlCalendarAdvance(Calendar,S1367,R1368,,Trigger)</f>
        <v>48975</v>
      </c>
      <c r="T1368" s="18">
        <f>_xll.qlCalendarAdvance(Calendar,T1367,R1368,"f",,Trigger)</f>
        <v>48975</v>
      </c>
      <c r="U1368" s="22">
        <f>IFERROR(_xll.qlIndexFixing($U$1,S1368,,Trigger),NA())</f>
        <v>1.7440239679542557E-2</v>
      </c>
      <c r="V1368" s="22">
        <f>IFERROR(_xll.qlIndexFixing($V$1,S1368,,Trigger),NA())</f>
        <v>1.7574147618200087E-2</v>
      </c>
      <c r="W1368" s="27">
        <f t="shared" si="21"/>
        <v>-1.3390793865752926</v>
      </c>
    </row>
    <row r="1369" spans="18:23" x14ac:dyDescent="0.2">
      <c r="R1369" s="17" t="s">
        <v>21</v>
      </c>
      <c r="S1369" s="18">
        <f>_xll.qlCalendarAdvance(Calendar,S1368,R1369,,Trigger)</f>
        <v>48982</v>
      </c>
      <c r="T1369" s="18">
        <f>_xll.qlCalendarAdvance(Calendar,T1368,R1369,"f",,Trigger)</f>
        <v>48982</v>
      </c>
      <c r="U1369" s="22">
        <f>IFERROR(_xll.qlIndexFixing($U$1,S1369,,Trigger),NA())</f>
        <v>1.7429918413460754E-2</v>
      </c>
      <c r="V1369" s="22">
        <f>IFERROR(_xll.qlIndexFixing($V$1,S1369,,Trigger),NA())</f>
        <v>1.7564098649103244E-2</v>
      </c>
      <c r="W1369" s="27">
        <f t="shared" si="21"/>
        <v>-1.3418023564248927</v>
      </c>
    </row>
    <row r="1370" spans="18:23" x14ac:dyDescent="0.2">
      <c r="R1370" s="17" t="s">
        <v>21</v>
      </c>
      <c r="S1370" s="18">
        <f>_xll.qlCalendarAdvance(Calendar,S1369,R1370,,Trigger)</f>
        <v>48989</v>
      </c>
      <c r="T1370" s="18">
        <f>_xll.qlCalendarAdvance(Calendar,T1369,R1370,"f",,Trigger)</f>
        <v>48989</v>
      </c>
      <c r="U1370" s="22">
        <f>IFERROR(_xll.qlIndexFixing($U$1,S1370,,Trigger),NA())</f>
        <v>1.7419841364985089E-2</v>
      </c>
      <c r="V1370" s="22">
        <f>IFERROR(_xll.qlIndexFixing($V$1,S1370,,Trigger),NA())</f>
        <v>1.7553858294858671E-2</v>
      </c>
      <c r="W1370" s="27">
        <f t="shared" si="21"/>
        <v>-1.340169298735816</v>
      </c>
    </row>
    <row r="1371" spans="18:23" x14ac:dyDescent="0.2">
      <c r="R1371" s="17" t="s">
        <v>21</v>
      </c>
      <c r="S1371" s="18">
        <f>_xll.qlCalendarAdvance(Calendar,S1370,R1371,,Trigger)</f>
        <v>48996</v>
      </c>
      <c r="T1371" s="18">
        <f>_xll.qlCalendarAdvance(Calendar,T1370,R1371,"f",,Trigger)</f>
        <v>48996</v>
      </c>
      <c r="U1371" s="22">
        <f>IFERROR(_xll.qlIndexFixing($U$1,S1371,,Trigger),NA())</f>
        <v>1.7410008533875754E-2</v>
      </c>
      <c r="V1371" s="22">
        <f>IFERROR(_xll.qlIndexFixing($V$1,S1371,,Trigger),NA())</f>
        <v>1.7543426021813247E-2</v>
      </c>
      <c r="W1371" s="27">
        <f t="shared" si="21"/>
        <v>-1.3341748793749275</v>
      </c>
    </row>
    <row r="1372" spans="18:23" x14ac:dyDescent="0.2">
      <c r="R1372" s="17" t="s">
        <v>21</v>
      </c>
      <c r="S1372" s="18">
        <f>_xll.qlCalendarAdvance(Calendar,S1371,R1372,,Trigger)</f>
        <v>49003</v>
      </c>
      <c r="T1372" s="18">
        <f>_xll.qlCalendarAdvance(Calendar,T1371,R1372,"f",,Trigger)</f>
        <v>49003</v>
      </c>
      <c r="U1372" s="22">
        <f>IFERROR(_xll.qlIndexFixing($U$1,S1372,,Trigger),NA())</f>
        <v>1.740041992029262E-2</v>
      </c>
      <c r="V1372" s="22">
        <f>IFERROR(_xll.qlIndexFixing($V$1,S1372,,Trigger),NA())</f>
        <v>1.7532801296473721E-2</v>
      </c>
      <c r="W1372" s="27">
        <f t="shared" si="21"/>
        <v>-1.3238137618110102</v>
      </c>
    </row>
    <row r="1373" spans="18:23" x14ac:dyDescent="0.2">
      <c r="R1373" s="17" t="s">
        <v>21</v>
      </c>
      <c r="S1373" s="18">
        <f>_xll.qlCalendarAdvance(Calendar,S1372,R1373,,Trigger)</f>
        <v>49010</v>
      </c>
      <c r="T1373" s="18">
        <f>_xll.qlCalendarAdvance(Calendar,T1372,R1373,"f",,Trigger)</f>
        <v>49010</v>
      </c>
      <c r="U1373" s="22">
        <f>IFERROR(_xll.qlIndexFixing($U$1,S1373,,Trigger),NA())</f>
        <v>1.739107552399588E-2</v>
      </c>
      <c r="V1373" s="22">
        <f>IFERROR(_xll.qlIndexFixing($V$1,S1373,,Trigger),NA())</f>
        <v>1.7521983585107037E-2</v>
      </c>
      <c r="W1373" s="27">
        <f t="shared" si="21"/>
        <v>-1.3090806111115683</v>
      </c>
    </row>
    <row r="1374" spans="18:23" x14ac:dyDescent="0.2">
      <c r="R1374" s="17" t="s">
        <v>21</v>
      </c>
      <c r="S1374" s="18">
        <f>_xll.qlCalendarAdvance(Calendar,S1373,R1374,,Trigger)</f>
        <v>49017</v>
      </c>
      <c r="T1374" s="18">
        <f>_xll.qlCalendarAdvance(Calendar,T1373,R1374,"f",,Trigger)</f>
        <v>49017</v>
      </c>
      <c r="U1374" s="22">
        <f>IFERROR(_xll.qlIndexFixing($U$1,S1374,,Trigger),NA())</f>
        <v>1.7381975345145406E-2</v>
      </c>
      <c r="V1374" s="22">
        <f>IFERROR(_xll.qlIndexFixing($V$1,S1374,,Trigger),NA())</f>
        <v>1.7510972354219945E-2</v>
      </c>
      <c r="W1374" s="27">
        <f t="shared" si="21"/>
        <v>-1.2899700907453848</v>
      </c>
    </row>
    <row r="1375" spans="18:23" x14ac:dyDescent="0.2">
      <c r="R1375" s="17" t="s">
        <v>21</v>
      </c>
      <c r="S1375" s="18">
        <f>_xll.qlCalendarAdvance(Calendar,S1374,R1375,,Trigger)</f>
        <v>49024</v>
      </c>
      <c r="T1375" s="18">
        <f>_xll.qlCalendarAdvance(Calendar,T1374,R1375,"f",,Trigger)</f>
        <v>49024</v>
      </c>
      <c r="U1375" s="22">
        <f>IFERROR(_xll.qlIndexFixing($U$1,S1375,,Trigger),NA())</f>
        <v>1.7373119383661262E-2</v>
      </c>
      <c r="V1375" s="22">
        <f>IFERROR(_xll.qlIndexFixing($V$1,S1375,,Trigger),NA())</f>
        <v>1.7499767070079386E-2</v>
      </c>
      <c r="W1375" s="27">
        <f t="shared" si="21"/>
        <v>-1.2664768641812429</v>
      </c>
    </row>
    <row r="1376" spans="18:23" x14ac:dyDescent="0.2">
      <c r="R1376" s="17" t="s">
        <v>21</v>
      </c>
      <c r="S1376" s="18">
        <f>_xll.qlCalendarAdvance(Calendar,S1375,R1376,,Trigger)</f>
        <v>49031</v>
      </c>
      <c r="T1376" s="18">
        <f>_xll.qlCalendarAdvance(Calendar,T1375,R1376,"f",,Trigger)</f>
        <v>49031</v>
      </c>
      <c r="U1376" s="22">
        <f>IFERROR(_xll.qlIndexFixing($U$1,S1376,,Trigger),NA())</f>
        <v>1.7364507639543447E-2</v>
      </c>
      <c r="V1376" s="22">
        <f>IFERROR(_xll.qlIndexFixing($V$1,S1376,,Trigger),NA())</f>
        <v>1.7488367199351984E-2</v>
      </c>
      <c r="W1376" s="27">
        <f t="shared" si="21"/>
        <v>-1.238595598085368</v>
      </c>
    </row>
    <row r="1377" spans="18:23" x14ac:dyDescent="0.2">
      <c r="R1377" s="17" t="s">
        <v>21</v>
      </c>
      <c r="S1377" s="18">
        <f>_xll.qlCalendarAdvance(Calendar,S1376,R1377,,Trigger)</f>
        <v>49038</v>
      </c>
      <c r="T1377" s="18">
        <f>_xll.qlCalendarAdvance(Calendar,T1376,R1377,"f",,Trigger)</f>
        <v>49038</v>
      </c>
      <c r="U1377" s="22">
        <f>IFERROR(_xll.qlIndexFixing($U$1,S1377,,Trigger),NA())</f>
        <v>1.7356140112791962E-2</v>
      </c>
      <c r="V1377" s="22">
        <f>IFERROR(_xll.qlIndexFixing($V$1,S1377,,Trigger),NA())</f>
        <v>1.7476772208144808E-2</v>
      </c>
      <c r="W1377" s="27">
        <f t="shared" si="21"/>
        <v>-1.2063209535284614</v>
      </c>
    </row>
    <row r="1378" spans="18:23" x14ac:dyDescent="0.2">
      <c r="R1378" s="17" t="s">
        <v>21</v>
      </c>
      <c r="S1378" s="18">
        <f>_xll.qlCalendarAdvance(Calendar,S1377,R1378,,Trigger)</f>
        <v>49045</v>
      </c>
      <c r="T1378" s="18">
        <f>_xll.qlCalendarAdvance(Calendar,T1377,R1378,"f",,Trigger)</f>
        <v>49045</v>
      </c>
      <c r="U1378" s="22">
        <f>IFERROR(_xll.qlIndexFixing($U$1,S1378,,Trigger),NA())</f>
        <v>1.7348016803406807E-2</v>
      </c>
      <c r="V1378" s="22">
        <f>IFERROR(_xll.qlIndexFixing($V$1,S1378,,Trigger),NA())</f>
        <v>1.7464981563044546E-2</v>
      </c>
      <c r="W1378" s="27">
        <f t="shared" si="21"/>
        <v>-1.1696475963773878</v>
      </c>
    </row>
    <row r="1379" spans="18:23" x14ac:dyDescent="0.2">
      <c r="R1379" s="17" t="s">
        <v>21</v>
      </c>
      <c r="S1379" s="18">
        <f>_xll.qlCalendarAdvance(Calendar,S1378,R1379,,Trigger)</f>
        <v>49052</v>
      </c>
      <c r="T1379" s="18">
        <f>_xll.qlCalendarAdvance(Calendar,T1378,R1379,"f",,Trigger)</f>
        <v>49052</v>
      </c>
      <c r="U1379" s="22">
        <f>IFERROR(_xll.qlIndexFixing($U$1,S1379,,Trigger),NA())</f>
        <v>1.734013771122811E-2</v>
      </c>
      <c r="V1379" s="22">
        <f>IFERROR(_xll.qlIndexFixing($V$1,S1379,,Trigger),NA())</f>
        <v>1.7452994730318139E-2</v>
      </c>
      <c r="W1379" s="27">
        <f t="shared" si="21"/>
        <v>-1.128570190900291</v>
      </c>
    </row>
    <row r="1380" spans="18:23" x14ac:dyDescent="0.2">
      <c r="R1380" s="17" t="s">
        <v>21</v>
      </c>
      <c r="S1380" s="18">
        <f>_xll.qlCalendarAdvance(Calendar,S1379,R1380,,Trigger)</f>
        <v>49059</v>
      </c>
      <c r="T1380" s="18">
        <f>_xll.qlCalendarAdvance(Calendar,T1379,R1380,"f",,Trigger)</f>
        <v>49059</v>
      </c>
      <c r="U1380" s="22">
        <f>IFERROR(_xll.qlIndexFixing($U$1,S1380,,Trigger),NA())</f>
        <v>1.7332502836335806E-2</v>
      </c>
      <c r="V1380" s="22">
        <f>IFERROR(_xll.qlIndexFixing($V$1,S1380,,Trigger),NA())</f>
        <v>1.7440811176552273E-2</v>
      </c>
      <c r="W1380" s="27">
        <f t="shared" si="21"/>
        <v>-1.0830834021646751</v>
      </c>
    </row>
    <row r="1381" spans="18:23" x14ac:dyDescent="0.2">
      <c r="R1381" s="17" t="s">
        <v>21</v>
      </c>
      <c r="S1381" s="18">
        <f>_xll.qlCalendarAdvance(Calendar,S1380,R1381,,Trigger)</f>
        <v>49066</v>
      </c>
      <c r="T1381" s="18">
        <f>_xll.qlCalendarAdvance(Calendar,T1380,R1381,"f",,Trigger)</f>
        <v>49066</v>
      </c>
      <c r="U1381" s="22">
        <f>IFERROR(_xll.qlIndexFixing($U$1,S1381,,Trigger),NA())</f>
        <v>1.7325112178809832E-2</v>
      </c>
      <c r="V1381" s="22">
        <f>IFERROR(_xll.qlIndexFixing($V$1,S1381,,Trigger),NA())</f>
        <v>1.7428430368013892E-2</v>
      </c>
      <c r="W1381" s="27">
        <f t="shared" si="21"/>
        <v>-1.0331818920406022</v>
      </c>
    </row>
    <row r="1382" spans="18:23" x14ac:dyDescent="0.2">
      <c r="R1382" s="17" t="s">
        <v>21</v>
      </c>
      <c r="S1382" s="18">
        <f>_xll.qlCalendarAdvance(Calendar,S1381,R1382,,Trigger)</f>
        <v>49073</v>
      </c>
      <c r="T1382" s="18">
        <f>_xll.qlCalendarAdvance(Calendar,T1381,R1382,"f",,Trigger)</f>
        <v>49073</v>
      </c>
      <c r="U1382" s="22">
        <f>IFERROR(_xll.qlIndexFixing($U$1,S1382,,Trigger),NA())</f>
        <v>1.7317965738490315E-2</v>
      </c>
      <c r="V1382" s="22">
        <f>IFERROR(_xll.qlIndexFixing($V$1,S1382,,Trigger),NA())</f>
        <v>1.7415851771129809E-2</v>
      </c>
      <c r="W1382" s="27">
        <f t="shared" si="21"/>
        <v>-0.97886032639493692</v>
      </c>
    </row>
    <row r="1383" spans="18:23" x14ac:dyDescent="0.2">
      <c r="R1383" s="17" t="s">
        <v>21</v>
      </c>
      <c r="S1383" s="18">
        <f>_xll.qlCalendarAdvance(Calendar,S1382,R1383,,Trigger)</f>
        <v>49080</v>
      </c>
      <c r="T1383" s="18">
        <f>_xll.qlCalendarAdvance(Calendar,T1382,R1383,"f",,Trigger)</f>
        <v>49080</v>
      </c>
      <c r="U1383" s="22">
        <f>IFERROR(_xll.qlIndexFixing($U$1,S1383,,Trigger),NA())</f>
        <v>1.7311063515457192E-2</v>
      </c>
      <c r="V1383" s="22">
        <f>IFERROR(_xll.qlIndexFixing($V$1,S1383,,Trigger),NA())</f>
        <v>1.7403074852406775E-2</v>
      </c>
      <c r="W1383" s="27">
        <f t="shared" si="21"/>
        <v>-0.92011336949582301</v>
      </c>
    </row>
    <row r="1384" spans="18:23" x14ac:dyDescent="0.2">
      <c r="R1384" s="17" t="s">
        <v>21</v>
      </c>
      <c r="S1384" s="18">
        <f>_xll.qlCalendarAdvance(Calendar,S1383,R1384,,Trigger)</f>
        <v>49087</v>
      </c>
      <c r="T1384" s="18">
        <f>_xll.qlCalendarAdvance(Calendar,T1383,R1384,"f",,Trigger)</f>
        <v>49087</v>
      </c>
      <c r="U1384" s="22">
        <f>IFERROR(_xll.qlIndexFixing($U$1,S1384,,Trigger),NA())</f>
        <v>1.7304405509550591E-2</v>
      </c>
      <c r="V1384" s="22">
        <f>IFERROR(_xll.qlIndexFixing($V$1,S1384,,Trigger),NA())</f>
        <v>1.7390099078031795E-2</v>
      </c>
      <c r="W1384" s="27">
        <f t="shared" si="21"/>
        <v>-0.85693568481204352</v>
      </c>
    </row>
    <row r="1385" spans="18:23" x14ac:dyDescent="0.2">
      <c r="R1385" s="17" t="s">
        <v>21</v>
      </c>
      <c r="S1385" s="18">
        <f>_xll.qlCalendarAdvance(Calendar,S1384,R1385,,Trigger)</f>
        <v>49094</v>
      </c>
      <c r="T1385" s="18">
        <f>_xll.qlCalendarAdvance(Calendar,T1384,R1385,"f",,Trigger)</f>
        <v>49094</v>
      </c>
      <c r="U1385" s="22">
        <f>IFERROR(_xll.qlIndexFixing($U$1,S1385,,Trigger),NA())</f>
        <v>1.729799172101032E-2</v>
      </c>
      <c r="V1385" s="22">
        <f>IFERROR(_xll.qlIndexFixing($V$1,S1385,,Trigger),NA())</f>
        <v>1.7376923914591558E-2</v>
      </c>
      <c r="W1385" s="27">
        <f t="shared" si="21"/>
        <v>-0.78932193581238153</v>
      </c>
    </row>
    <row r="1386" spans="18:23" x14ac:dyDescent="0.2">
      <c r="R1386" s="17" t="s">
        <v>21</v>
      </c>
      <c r="S1386" s="18">
        <f>_xll.qlCalendarAdvance(Calendar,S1385,R1386,,Trigger)</f>
        <v>49101</v>
      </c>
      <c r="T1386" s="18">
        <f>_xll.qlCalendarAdvance(Calendar,T1385,R1386,"f",,Trigger)</f>
        <v>49101</v>
      </c>
      <c r="U1386" s="22">
        <f>IFERROR(_xll.qlIndexFixing($U$1,S1386,,Trigger),NA())</f>
        <v>1.729182214959657E-2</v>
      </c>
      <c r="V1386" s="22">
        <f>IFERROR(_xll.qlIndexFixing($V$1,S1386,,Trigger),NA())</f>
        <v>1.7363548828512876E-2</v>
      </c>
      <c r="W1386" s="27">
        <f t="shared" si="21"/>
        <v>-0.71726678916306241</v>
      </c>
    </row>
    <row r="1387" spans="18:23" x14ac:dyDescent="0.2">
      <c r="R1387" s="17" t="s">
        <v>21</v>
      </c>
      <c r="S1387" s="18">
        <f>_xll.qlCalendarAdvance(Calendar,S1386,R1387,,Trigger)</f>
        <v>49108</v>
      </c>
      <c r="T1387" s="18">
        <f>_xll.qlCalendarAdvance(Calendar,T1386,R1387,"f",,Trigger)</f>
        <v>49108</v>
      </c>
      <c r="U1387" s="22">
        <f>IFERROR(_xll.qlIndexFixing($U$1,S1387,,Trigger),NA())</f>
        <v>1.7285896795389277E-2</v>
      </c>
      <c r="V1387" s="22">
        <f>IFERROR(_xll.qlIndexFixing($V$1,S1387,,Trigger),NA())</f>
        <v>1.7349973286062692E-2</v>
      </c>
      <c r="W1387" s="27">
        <f t="shared" si="21"/>
        <v>-0.6407649067341481</v>
      </c>
    </row>
    <row r="1388" spans="18:23" x14ac:dyDescent="0.2">
      <c r="R1388" s="17" t="s">
        <v>21</v>
      </c>
      <c r="S1388" s="18">
        <f>_xll.qlCalendarAdvance(Calendar,S1387,R1388,,Trigger)</f>
        <v>49115</v>
      </c>
      <c r="T1388" s="18">
        <f>_xll.qlCalendarAdvance(Calendar,T1387,R1388,"f",,Trigger)</f>
        <v>49115</v>
      </c>
      <c r="U1388" s="22">
        <f>IFERROR(_xll.qlIndexFixing($U$1,S1388,,Trigger),NA())</f>
        <v>1.7280215658388443E-2</v>
      </c>
      <c r="V1388" s="22">
        <f>IFERROR(_xll.qlIndexFixing($V$1,S1388,,Trigger),NA())</f>
        <v>1.7336196753747757E-2</v>
      </c>
      <c r="W1388" s="27">
        <f t="shared" si="21"/>
        <v>-0.55981095359314281</v>
      </c>
    </row>
    <row r="1389" spans="18:23" x14ac:dyDescent="0.2">
      <c r="R1389" s="17" t="s">
        <v>21</v>
      </c>
      <c r="S1389" s="18">
        <f>_xll.qlCalendarAdvance(Calendar,S1388,R1389,,Trigger)</f>
        <v>49122</v>
      </c>
      <c r="T1389" s="18">
        <f>_xll.qlCalendarAdvance(Calendar,T1388,R1389,"f",,Trigger)</f>
        <v>49122</v>
      </c>
      <c r="U1389" s="22">
        <f>IFERROR(_xll.qlIndexFixing($U$1,S1389,,Trigger),NA())</f>
        <v>1.7274778738514129E-2</v>
      </c>
      <c r="V1389" s="22">
        <f>IFERROR(_xll.qlIndexFixing($V$1,S1389,,Trigger),NA())</f>
        <v>1.7322218697914948E-2</v>
      </c>
      <c r="W1389" s="27">
        <f t="shared" si="21"/>
        <v>-0.47439959400819021</v>
      </c>
    </row>
    <row r="1390" spans="18:23" x14ac:dyDescent="0.2">
      <c r="R1390" s="17" t="s">
        <v>21</v>
      </c>
      <c r="S1390" s="18">
        <f>_xll.qlCalendarAdvance(Calendar,S1389,R1390,,Trigger)</f>
        <v>49129</v>
      </c>
      <c r="T1390" s="18">
        <f>_xll.qlCalendarAdvance(Calendar,T1389,R1390,"f",,Trigger)</f>
        <v>49129</v>
      </c>
      <c r="U1390" s="22">
        <f>IFERROR(_xll.qlIndexFixing($U$1,S1390,,Trigger),NA())</f>
        <v>1.7269586035846274E-2</v>
      </c>
      <c r="V1390" s="22">
        <f>IFERROR(_xll.qlIndexFixing($V$1,S1390,,Trigger),NA())</f>
        <v>1.7308038585150953E-2</v>
      </c>
      <c r="W1390" s="27">
        <f t="shared" si="21"/>
        <v>-0.38452549304679451</v>
      </c>
    </row>
    <row r="1391" spans="18:23" x14ac:dyDescent="0.2">
      <c r="R1391" s="17" t="s">
        <v>21</v>
      </c>
      <c r="S1391" s="18">
        <f>_xll.qlCalendarAdvance(Calendar,S1390,R1391,,Trigger)</f>
        <v>49136</v>
      </c>
      <c r="T1391" s="18">
        <f>_xll.qlCalendarAdvance(Calendar,T1390,R1391,"f",,Trigger)</f>
        <v>49136</v>
      </c>
      <c r="U1391" s="22">
        <f>IFERROR(_xll.qlIndexFixing($U$1,S1391,,Trigger),NA())</f>
        <v>1.726463755030494E-2</v>
      </c>
      <c r="V1391" s="22">
        <f>IFERROR(_xll.qlIndexFixing($V$1,S1391,,Trigger),NA())</f>
        <v>1.7293655881482906E-2</v>
      </c>
      <c r="W1391" s="27">
        <f t="shared" si="21"/>
        <v>-0.29018331177965706</v>
      </c>
    </row>
    <row r="1392" spans="18:23" x14ac:dyDescent="0.2">
      <c r="R1392" s="17" t="s">
        <v>21</v>
      </c>
      <c r="S1392" s="18">
        <f>_xll.qlCalendarAdvance(Calendar,S1391,R1392,,Trigger)</f>
        <v>49143</v>
      </c>
      <c r="T1392" s="18">
        <f>_xll.qlCalendarAdvance(Calendar,T1391,R1392,"f",,Trigger)</f>
        <v>49143</v>
      </c>
      <c r="U1392" s="22">
        <f>IFERROR(_xll.qlIndexFixing($U$1,S1392,,Trigger),NA())</f>
        <v>1.7259933281970063E-2</v>
      </c>
      <c r="V1392" s="22">
        <f>IFERROR(_xll.qlIndexFixing($V$1,S1392,,Trigger),NA())</f>
        <v>1.7279070053817236E-2</v>
      </c>
      <c r="W1392" s="27">
        <f t="shared" si="21"/>
        <v>-0.1913677184717244</v>
      </c>
    </row>
    <row r="1393" spans="18:23" x14ac:dyDescent="0.2">
      <c r="R1393" s="17" t="s">
        <v>21</v>
      </c>
      <c r="S1393" s="18">
        <f>_xll.qlCalendarAdvance(Calendar,S1392,R1393,,Trigger)</f>
        <v>49150</v>
      </c>
      <c r="T1393" s="18">
        <f>_xll.qlCalendarAdvance(Calendar,T1392,R1393,"f",,Trigger)</f>
        <v>49150</v>
      </c>
      <c r="U1393" s="22">
        <f>IFERROR(_xll.qlIndexFixing($U$1,S1393,,Trigger),NA())</f>
        <v>1.7255473230601837E-2</v>
      </c>
      <c r="V1393" s="22">
        <f>IFERROR(_xll.qlIndexFixing($V$1,S1393,,Trigger),NA())</f>
        <v>1.7264280568101142E-2</v>
      </c>
      <c r="W1393" s="27">
        <f t="shared" si="21"/>
        <v>-8.8073374993058451E-2</v>
      </c>
    </row>
    <row r="1394" spans="18:23" x14ac:dyDescent="0.2">
      <c r="R1394" s="17" t="s">
        <v>21</v>
      </c>
      <c r="S1394" s="18">
        <f>_xll.qlCalendarAdvance(Calendar,S1393,R1394,,Trigger)</f>
        <v>49157</v>
      </c>
      <c r="T1394" s="18">
        <f>_xll.qlCalendarAdvance(Calendar,T1393,R1394,"f",,Trigger)</f>
        <v>49157</v>
      </c>
      <c r="U1394" s="22">
        <f>IFERROR(_xll.qlIndexFixing($U$1,S1394,,Trigger),NA())</f>
        <v>1.7251257396440067E-2</v>
      </c>
      <c r="V1394" s="22">
        <f>IFERROR(_xll.qlIndexFixing($V$1,S1394,,Trigger),NA())</f>
        <v>1.7249286891001248E-2</v>
      </c>
      <c r="W1394" s="27">
        <f t="shared" si="21"/>
        <v>1.9705054388197141E-2</v>
      </c>
    </row>
    <row r="1395" spans="18:23" x14ac:dyDescent="0.2">
      <c r="R1395" s="17" t="s">
        <v>21</v>
      </c>
      <c r="S1395" s="18">
        <f>_xll.qlCalendarAdvance(Calendar,S1394,R1395,,Trigger)</f>
        <v>49164</v>
      </c>
      <c r="T1395" s="18">
        <f>_xll.qlCalendarAdvance(Calendar,T1394,R1395,"f",,Trigger)</f>
        <v>49164</v>
      </c>
      <c r="U1395" s="22">
        <f>IFERROR(_xll.qlIndexFixing($U$1,S1395,,Trigger),NA())</f>
        <v>1.724728577940482E-2</v>
      </c>
      <c r="V1395" s="22">
        <f>IFERROR(_xll.qlIndexFixing($V$1,S1395,,Trigger),NA())</f>
        <v>1.723408848886443E-2</v>
      </c>
      <c r="W1395" s="27">
        <f t="shared" si="21"/>
        <v>0.13197290540389872</v>
      </c>
    </row>
    <row r="1396" spans="18:23" x14ac:dyDescent="0.2">
      <c r="R1396" s="17" t="s">
        <v>21</v>
      </c>
      <c r="S1396" s="18">
        <f>_xll.qlCalendarAdvance(Calendar,S1395,R1396,,Trigger)</f>
        <v>49171</v>
      </c>
      <c r="T1396" s="18">
        <f>_xll.qlCalendarAdvance(Calendar,T1395,R1396,"f",,Trigger)</f>
        <v>49171</v>
      </c>
      <c r="U1396" s="22">
        <f>IFERROR(_xll.qlIndexFixing($U$1,S1396,,Trigger),NA())</f>
        <v>1.7243558379496093E-2</v>
      </c>
      <c r="V1396" s="22">
        <f>IFERROR(_xll.qlIndexFixing($V$1,S1396,,Trigger),NA())</f>
        <v>1.7218684828197439E-2</v>
      </c>
      <c r="W1396" s="27">
        <f t="shared" si="21"/>
        <v>0.24873551298654206</v>
      </c>
    </row>
    <row r="1397" spans="18:23" x14ac:dyDescent="0.2">
      <c r="R1397" s="17" t="s">
        <v>21</v>
      </c>
      <c r="S1397" s="18">
        <f>_xll.qlCalendarAdvance(Calendar,S1396,R1397,,Trigger)</f>
        <v>49178</v>
      </c>
      <c r="T1397" s="18">
        <f>_xll.qlCalendarAdvance(Calendar,T1396,R1397,"f",,Trigger)</f>
        <v>49178</v>
      </c>
      <c r="U1397" s="22">
        <f>IFERROR(_xll.qlIndexFixing($U$1,S1397,,Trigger),NA())</f>
        <v>1.7240075196633953E-2</v>
      </c>
      <c r="V1397" s="22">
        <f>IFERROR(_xll.qlIndexFixing($V$1,S1397,,Trigger),NA())</f>
        <v>1.7203075375267218E-2</v>
      </c>
      <c r="W1397" s="27">
        <f t="shared" si="21"/>
        <v>0.36999821366734409</v>
      </c>
    </row>
    <row r="1398" spans="18:23" x14ac:dyDescent="0.2">
      <c r="R1398" s="17" t="s">
        <v>21</v>
      </c>
      <c r="S1398" s="18">
        <f>_xll.qlCalendarAdvance(Calendar,S1397,R1398,,Trigger)</f>
        <v>49185</v>
      </c>
      <c r="T1398" s="18">
        <f>_xll.qlCalendarAdvance(Calendar,T1397,R1398,"f",,Trigger)</f>
        <v>49185</v>
      </c>
      <c r="U1398" s="22">
        <f>IFERROR(_xll.qlIndexFixing($U$1,S1398,,Trigger),NA())</f>
        <v>1.7237640491876149E-2</v>
      </c>
      <c r="V1398" s="22">
        <f>IFERROR(_xll.qlIndexFixing($V$1,S1398,,Trigger),NA())</f>
        <v>1.7189233559333772E-2</v>
      </c>
      <c r="W1398" s="27">
        <f t="shared" si="21"/>
        <v>0.4840693254237749</v>
      </c>
    </row>
    <row r="1399" spans="18:23" x14ac:dyDescent="0.2">
      <c r="R1399" s="17" t="s">
        <v>21</v>
      </c>
      <c r="S1399" s="18">
        <f>_xll.qlCalendarAdvance(Calendar,S1398,R1399,,Trigger)</f>
        <v>49192</v>
      </c>
      <c r="T1399" s="18">
        <f>_xll.qlCalendarAdvance(Calendar,T1398,R1399,"f",,Trigger)</f>
        <v>49192</v>
      </c>
      <c r="U1399" s="22">
        <f>IFERROR(_xll.qlIndexFixing($U$1,S1399,,Trigger),NA())</f>
        <v>1.7237978114046371E-2</v>
      </c>
      <c r="V1399" s="22">
        <f>IFERROR(_xll.qlIndexFixing($V$1,S1399,,Trigger),NA())</f>
        <v>1.7182444721441925E-2</v>
      </c>
      <c r="W1399" s="27">
        <f t="shared" si="21"/>
        <v>0.55533392604445453</v>
      </c>
    </row>
    <row r="1400" spans="18:23" x14ac:dyDescent="0.2">
      <c r="R1400" s="17" t="s">
        <v>21</v>
      </c>
      <c r="S1400" s="18">
        <f>_xll.qlCalendarAdvance(Calendar,S1399,R1400,,Trigger)</f>
        <v>49199</v>
      </c>
      <c r="T1400" s="18">
        <f>_xll.qlCalendarAdvance(Calendar,T1399,R1400,"f",,Trigger)</f>
        <v>49199</v>
      </c>
      <c r="U1400" s="22">
        <f>IFERROR(_xll.qlIndexFixing($U$1,S1400,,Trigger),NA())</f>
        <v>1.7237862232821755E-2</v>
      </c>
      <c r="V1400" s="22">
        <f>IFERROR(_xll.qlIndexFixing($V$1,S1400,,Trigger),NA())</f>
        <v>1.7175484946365671E-2</v>
      </c>
      <c r="W1400" s="27">
        <f t="shared" si="21"/>
        <v>0.62377286456083425</v>
      </c>
    </row>
    <row r="1401" spans="18:23" x14ac:dyDescent="0.2">
      <c r="R1401" s="17" t="s">
        <v>21</v>
      </c>
      <c r="S1401" s="18">
        <f>_xll.qlCalendarAdvance(Calendar,S1400,R1401,,Trigger)</f>
        <v>49206</v>
      </c>
      <c r="T1401" s="18">
        <f>_xll.qlCalendarAdvance(Calendar,T1400,R1401,"f",,Trigger)</f>
        <v>49206</v>
      </c>
      <c r="U1401" s="22">
        <f>IFERROR(_xll.qlIndexFixing($U$1,S1401,,Trigger),NA())</f>
        <v>1.7237292848282237E-2</v>
      </c>
      <c r="V1401" s="22">
        <f>IFERROR(_xll.qlIndexFixing($V$1,S1401,,Trigger),NA())</f>
        <v>1.7168353735144137E-2</v>
      </c>
      <c r="W1401" s="27">
        <f t="shared" si="21"/>
        <v>0.68939113138100083</v>
      </c>
    </row>
    <row r="1402" spans="18:23" x14ac:dyDescent="0.2">
      <c r="R1402" s="17" t="s">
        <v>21</v>
      </c>
      <c r="S1402" s="18">
        <f>_xll.qlCalendarAdvance(Calendar,S1401,R1402,,Trigger)</f>
        <v>49213</v>
      </c>
      <c r="T1402" s="18">
        <f>_xll.qlCalendarAdvance(Calendar,T1401,R1402,"f",,Trigger)</f>
        <v>49213</v>
      </c>
      <c r="U1402" s="22">
        <f>IFERROR(_xll.qlIndexFixing($U$1,S1402,,Trigger),NA())</f>
        <v>1.7236269960427819E-2</v>
      </c>
      <c r="V1402" s="22">
        <f>IFERROR(_xll.qlIndexFixing($V$1,S1402,,Trigger),NA())</f>
        <v>1.7161050588336835E-2</v>
      </c>
      <c r="W1402" s="27">
        <f t="shared" si="21"/>
        <v>0.75219372090984393</v>
      </c>
    </row>
    <row r="1403" spans="18:23" x14ac:dyDescent="0.2">
      <c r="R1403" s="17" t="s">
        <v>21</v>
      </c>
      <c r="S1403" s="18">
        <f>_xll.qlCalendarAdvance(Calendar,S1402,R1403,,Trigger)</f>
        <v>49220</v>
      </c>
      <c r="T1403" s="18">
        <f>_xll.qlCalendarAdvance(Calendar,T1402,R1403,"f",,Trigger)</f>
        <v>49220</v>
      </c>
      <c r="U1403" s="22">
        <f>IFERROR(_xll.qlIndexFixing($U$1,S1403,,Trigger),NA())</f>
        <v>1.72347935692585E-2</v>
      </c>
      <c r="V1403" s="22">
        <f>IFERROR(_xll.qlIndexFixing($V$1,S1403,,Trigger),NA())</f>
        <v>1.7153575007222699E-2</v>
      </c>
      <c r="W1403" s="27">
        <f t="shared" si="21"/>
        <v>0.81218562035800801</v>
      </c>
    </row>
    <row r="1404" spans="18:23" x14ac:dyDescent="0.2">
      <c r="R1404" s="17" t="s">
        <v>21</v>
      </c>
      <c r="S1404" s="18">
        <f>_xll.qlCalendarAdvance(Calendar,S1403,R1404,,Trigger)</f>
        <v>49227</v>
      </c>
      <c r="T1404" s="18">
        <f>_xll.qlCalendarAdvance(Calendar,T1403,R1404,"f",,Trigger)</f>
        <v>49227</v>
      </c>
      <c r="U1404" s="22">
        <f>IFERROR(_xll.qlIndexFixing($U$1,S1404,,Trigger),NA())</f>
        <v>1.7232863674694343E-2</v>
      </c>
      <c r="V1404" s="22">
        <f>IFERROR(_xll.qlIndexFixing($V$1,S1404,,Trigger),NA())</f>
        <v>1.7145926492601049E-2</v>
      </c>
      <c r="W1404" s="27">
        <f t="shared" si="21"/>
        <v>0.86937182093294041</v>
      </c>
    </row>
    <row r="1405" spans="18:23" x14ac:dyDescent="0.2">
      <c r="R1405" s="17" t="s">
        <v>21</v>
      </c>
      <c r="S1405" s="18">
        <f>_xll.qlCalendarAdvance(Calendar,S1404,R1405,,Trigger)</f>
        <v>49234</v>
      </c>
      <c r="T1405" s="18">
        <f>_xll.qlCalendarAdvance(Calendar,T1404,R1405,"f",,Trigger)</f>
        <v>49234</v>
      </c>
      <c r="U1405" s="22">
        <f>IFERROR(_xll.qlIndexFixing($U$1,S1405,,Trigger),NA())</f>
        <v>1.7230480276895221E-2</v>
      </c>
      <c r="V1405" s="22">
        <f>IFERROR(_xll.qlIndexFixing($V$1,S1405,,Trigger),NA())</f>
        <v>1.713810454535114E-2</v>
      </c>
      <c r="W1405" s="27">
        <f t="shared" si="21"/>
        <v>0.92375731544080963</v>
      </c>
    </row>
    <row r="1406" spans="18:23" x14ac:dyDescent="0.2">
      <c r="R1406" s="17" t="s">
        <v>21</v>
      </c>
      <c r="S1406" s="18">
        <f>_xll.qlCalendarAdvance(Calendar,S1405,R1406,,Trigger)</f>
        <v>49241</v>
      </c>
      <c r="T1406" s="18">
        <f>_xll.qlCalendarAdvance(Calendar,T1405,R1406,"f",,Trigger)</f>
        <v>49241</v>
      </c>
      <c r="U1406" s="22">
        <f>IFERROR(_xll.qlIndexFixing($U$1,S1406,,Trigger),NA())</f>
        <v>1.7227643375781199E-2</v>
      </c>
      <c r="V1406" s="22">
        <f>IFERROR(_xll.qlIndexFixing($V$1,S1406,,Trigger),NA())</f>
        <v>1.7130108666432164E-2</v>
      </c>
      <c r="W1406" s="27">
        <f t="shared" si="21"/>
        <v>0.97534709349034188</v>
      </c>
    </row>
    <row r="1407" spans="18:23" x14ac:dyDescent="0.2">
      <c r="R1407" s="17" t="s">
        <v>21</v>
      </c>
      <c r="S1407" s="18">
        <f>_xll.qlCalendarAdvance(Calendar,S1406,R1407,,Trigger)</f>
        <v>49248</v>
      </c>
      <c r="T1407" s="18">
        <f>_xll.qlCalendarAdvance(Calendar,T1406,R1407,"f",,Trigger)</f>
        <v>49248</v>
      </c>
      <c r="U1407" s="22">
        <f>IFERROR(_xll.qlIndexFixing($U$1,S1407,,Trigger),NA())</f>
        <v>1.7224352971352275E-2</v>
      </c>
      <c r="V1407" s="22">
        <f>IFERROR(_xll.qlIndexFixing($V$1,S1407,,Trigger),NA())</f>
        <v>1.7121938356803312E-2</v>
      </c>
      <c r="W1407" s="27">
        <f t="shared" si="21"/>
        <v>1.0241461454896239</v>
      </c>
    </row>
    <row r="1408" spans="18:23" x14ac:dyDescent="0.2">
      <c r="R1408" s="17" t="s">
        <v>21</v>
      </c>
      <c r="S1408" s="18">
        <f>_xll.qlCalendarAdvance(Calendar,S1407,R1408,,Trigger)</f>
        <v>49255</v>
      </c>
      <c r="T1408" s="18">
        <f>_xll.qlCalendarAdvance(Calendar,T1407,R1408,"f",,Trigger)</f>
        <v>49255</v>
      </c>
      <c r="U1408" s="22">
        <f>IFERROR(_xll.qlIndexFixing($U$1,S1408,,Trigger),NA())</f>
        <v>1.722060906360845E-2</v>
      </c>
      <c r="V1408" s="22">
        <f>IFERROR(_xll.qlIndexFixing($V$1,S1408,,Trigger),NA())</f>
        <v>1.7113593117263903E-2</v>
      </c>
      <c r="W1408" s="27">
        <f t="shared" si="21"/>
        <v>1.0701594634454636</v>
      </c>
    </row>
    <row r="1409" spans="18:23" x14ac:dyDescent="0.2">
      <c r="R1409" s="17" t="s">
        <v>21</v>
      </c>
      <c r="S1409" s="18">
        <f>_xll.qlCalendarAdvance(Calendar,S1408,R1409,,Trigger)</f>
        <v>49262</v>
      </c>
      <c r="T1409" s="18">
        <f>_xll.qlCalendarAdvance(Calendar,T1408,R1409,"f",,Trigger)</f>
        <v>49262</v>
      </c>
      <c r="U1409" s="22">
        <f>IFERROR(_xll.qlIndexFixing($U$1,S1409,,Trigger),NA())</f>
        <v>1.721641165262966E-2</v>
      </c>
      <c r="V1409" s="22">
        <f>IFERROR(_xll.qlIndexFixing($V$1,S1409,,Trigger),NA())</f>
        <v>1.7105072448933001E-2</v>
      </c>
      <c r="W1409" s="27">
        <f t="shared" si="21"/>
        <v>1.1133920369665873</v>
      </c>
    </row>
    <row r="1410" spans="18:23" x14ac:dyDescent="0.2">
      <c r="R1410" s="17" t="s">
        <v>21</v>
      </c>
      <c r="S1410" s="18">
        <f>_xll.qlCalendarAdvance(Calendar,S1409,R1410,,Trigger)</f>
        <v>49269</v>
      </c>
      <c r="T1410" s="18">
        <f>_xll.qlCalendarAdvance(Calendar,T1409,R1410,"f",,Trigger)</f>
        <v>49269</v>
      </c>
      <c r="U1410" s="22">
        <f>IFERROR(_xll.qlIndexFixing($U$1,S1410,,Trigger),NA())</f>
        <v>1.7211760738415904E-2</v>
      </c>
      <c r="V1410" s="22">
        <f>IFERROR(_xll.qlIndexFixing($V$1,S1410,,Trigger),NA())</f>
        <v>1.7096375852609924E-2</v>
      </c>
      <c r="W1410" s="27">
        <f t="shared" si="21"/>
        <v>1.1538488580598028</v>
      </c>
    </row>
    <row r="1411" spans="18:23" x14ac:dyDescent="0.2">
      <c r="R1411" s="17" t="s">
        <v>21</v>
      </c>
      <c r="S1411" s="18">
        <f>_xll.qlCalendarAdvance(Calendar,S1410,R1411,,Trigger)</f>
        <v>49276</v>
      </c>
      <c r="T1411" s="18">
        <f>_xll.qlCalendarAdvance(Calendar,T1410,R1411,"f",,Trigger)</f>
        <v>49276</v>
      </c>
      <c r="U1411" s="22">
        <f>IFERROR(_xll.qlIndexFixing($U$1,S1411,,Trigger),NA())</f>
        <v>1.7206656320887248E-2</v>
      </c>
      <c r="V1411" s="22">
        <f>IFERROR(_xll.qlIndexFixing($V$1,S1411,,Trigger),NA())</f>
        <v>1.7087502829173928E-2</v>
      </c>
      <c r="W1411" s="27">
        <f t="shared" si="21"/>
        <v>1.1915349171331968</v>
      </c>
    </row>
    <row r="1412" spans="18:23" x14ac:dyDescent="0.2">
      <c r="R1412" s="17" t="s">
        <v>21</v>
      </c>
      <c r="S1412" s="18">
        <f>_xll.qlCalendarAdvance(Calendar,S1411,R1412,,Trigger)</f>
        <v>49283</v>
      </c>
      <c r="T1412" s="18">
        <f>_xll.qlCalendarAdvance(Calendar,T1411,R1412,"f",,Trigger)</f>
        <v>49283</v>
      </c>
      <c r="U1412" s="22">
        <f>IFERROR(_xll.qlIndexFixing($U$1,S1412,,Trigger),NA())</f>
        <v>1.7201098400123627E-2</v>
      </c>
      <c r="V1412" s="22">
        <f>IFERROR(_xll.qlIndexFixing($V$1,S1412,,Trigger),NA())</f>
        <v>1.7078452879664141E-2</v>
      </c>
      <c r="W1412" s="27">
        <f t="shared" ref="W1412:W1475" si="22">(U1412-V1412)*10000</f>
        <v>1.2264552045948562</v>
      </c>
    </row>
    <row r="1413" spans="18:23" x14ac:dyDescent="0.2">
      <c r="R1413" s="17" t="s">
        <v>21</v>
      </c>
      <c r="S1413" s="18">
        <f>_xll.qlCalendarAdvance(Calendar,S1412,R1413,,Trigger)</f>
        <v>49290</v>
      </c>
      <c r="T1413" s="18">
        <f>_xll.qlCalendarAdvance(Calendar,T1412,R1413,"f",,Trigger)</f>
        <v>49290</v>
      </c>
      <c r="U1413" s="22">
        <f>IFERROR(_xll.qlIndexFixing($U$1,S1413,,Trigger),NA())</f>
        <v>1.7195086976284912E-2</v>
      </c>
      <c r="V1413" s="22">
        <f>IFERROR(_xll.qlIndexFixing($V$1,S1413,,Trigger),NA())</f>
        <v>1.7069225504959817E-2</v>
      </c>
      <c r="W1413" s="27">
        <f t="shared" si="22"/>
        <v>1.2586147132509495</v>
      </c>
    </row>
    <row r="1414" spans="18:23" x14ac:dyDescent="0.2">
      <c r="R1414" s="17" t="s">
        <v>21</v>
      </c>
      <c r="S1414" s="18">
        <f>_xll.qlCalendarAdvance(Calendar,S1413,R1414,,Trigger)</f>
        <v>49297</v>
      </c>
      <c r="T1414" s="18">
        <f>_xll.qlCalendarAdvance(Calendar,T1413,R1414,"f",,Trigger)</f>
        <v>49297</v>
      </c>
      <c r="U1414" s="22">
        <f>IFERROR(_xll.qlIndexFixing($U$1,S1414,,Trigger),NA())</f>
        <v>1.7188622049211233E-2</v>
      </c>
      <c r="V1414" s="22">
        <f>IFERROR(_xll.qlIndexFixing($V$1,S1414,,Trigger),NA())</f>
        <v>1.7059820206020149E-2</v>
      </c>
      <c r="W1414" s="27">
        <f t="shared" si="22"/>
        <v>1.2880184319108423</v>
      </c>
    </row>
    <row r="1415" spans="18:23" x14ac:dyDescent="0.2">
      <c r="R1415" s="17" t="s">
        <v>21</v>
      </c>
      <c r="S1415" s="18">
        <f>_xll.qlCalendarAdvance(Calendar,S1414,R1415,,Trigger)</f>
        <v>49305</v>
      </c>
      <c r="T1415" s="18">
        <f>_xll.qlCalendarAdvance(Calendar,T1414,R1415,"f",,Trigger)</f>
        <v>49305</v>
      </c>
      <c r="U1415" s="22">
        <f>IFERROR(_xll.qlIndexFixing($U$1,S1415,,Trigger),NA())</f>
        <v>1.718067825119185E-2</v>
      </c>
      <c r="V1415" s="22">
        <f>IFERROR(_xll.qlIndexFixing($V$1,S1415,,Trigger),NA())</f>
        <v>1.7048852786327728E-2</v>
      </c>
      <c r="W1415" s="27">
        <f t="shared" si="22"/>
        <v>1.318254648641215</v>
      </c>
    </row>
    <row r="1416" spans="18:23" x14ac:dyDescent="0.2">
      <c r="R1416" s="17" t="s">
        <v>21</v>
      </c>
      <c r="S1416" s="18">
        <f>_xll.qlCalendarAdvance(Calendar,S1415,R1416,,Trigger)</f>
        <v>49312</v>
      </c>
      <c r="T1416" s="18">
        <f>_xll.qlCalendarAdvance(Calendar,T1415,R1416,"f",,Trigger)</f>
        <v>49312</v>
      </c>
      <c r="U1416" s="22">
        <f>IFERROR(_xll.qlIndexFixing($U$1,S1416,,Trigger),NA())</f>
        <v>1.7173241531631689E-2</v>
      </c>
      <c r="V1416" s="22">
        <f>IFERROR(_xll.qlIndexFixing($V$1,S1416,,Trigger),NA())</f>
        <v>1.7039064540433912E-2</v>
      </c>
      <c r="W1416" s="27">
        <f t="shared" si="22"/>
        <v>1.3417699119777637</v>
      </c>
    </row>
    <row r="1417" spans="18:23" x14ac:dyDescent="0.2">
      <c r="R1417" s="17" t="s">
        <v>21</v>
      </c>
      <c r="S1417" s="18">
        <f>_xll.qlCalendarAdvance(Calendar,S1416,R1417,,Trigger)</f>
        <v>49319</v>
      </c>
      <c r="T1417" s="18">
        <f>_xll.qlCalendarAdvance(Calendar,T1416,R1417,"f",,Trigger)</f>
        <v>49319</v>
      </c>
      <c r="U1417" s="22">
        <f>IFERROR(_xll.qlIndexFixing($U$1,S1417,,Trigger),NA())</f>
        <v>1.7165351309076371E-2</v>
      </c>
      <c r="V1417" s="22">
        <f>IFERROR(_xll.qlIndexFixing($V$1,S1417,,Trigger),NA())</f>
        <v>1.7029096801879362E-2</v>
      </c>
      <c r="W1417" s="27">
        <f t="shared" si="22"/>
        <v>1.3625450719700893</v>
      </c>
    </row>
    <row r="1418" spans="18:23" x14ac:dyDescent="0.2">
      <c r="R1418" s="17" t="s">
        <v>21</v>
      </c>
      <c r="S1418" s="18">
        <f>_xll.qlCalendarAdvance(Calendar,S1417,R1418,,Trigger)</f>
        <v>49326</v>
      </c>
      <c r="T1418" s="18">
        <f>_xll.qlCalendarAdvance(Calendar,T1417,R1418,"f",,Trigger)</f>
        <v>49326</v>
      </c>
      <c r="U1418" s="22">
        <f>IFERROR(_xll.qlIndexFixing($U$1,S1418,,Trigger),NA())</f>
        <v>1.7157007583366024E-2</v>
      </c>
      <c r="V1418" s="22">
        <f>IFERROR(_xll.qlIndexFixing($V$1,S1418,,Trigger),NA())</f>
        <v>1.7018949071463396E-2</v>
      </c>
      <c r="W1418" s="27">
        <f t="shared" si="22"/>
        <v>1.3805851190262786</v>
      </c>
    </row>
    <row r="1419" spans="18:23" x14ac:dyDescent="0.2">
      <c r="R1419" s="17" t="s">
        <v>21</v>
      </c>
      <c r="S1419" s="18">
        <f>_xll.qlCalendarAdvance(Calendar,S1418,R1419,,Trigger)</f>
        <v>49333</v>
      </c>
      <c r="T1419" s="18">
        <f>_xll.qlCalendarAdvance(Calendar,T1418,R1419,"f",,Trigger)</f>
        <v>49333</v>
      </c>
      <c r="U1419" s="22">
        <f>IFERROR(_xll.qlIndexFixing($U$1,S1419,,Trigger),NA())</f>
        <v>1.714821035466052E-2</v>
      </c>
      <c r="V1419" s="22">
        <f>IFERROR(_xll.qlIndexFixing($V$1,S1419,,Trigger),NA())</f>
        <v>1.7008620850145206E-2</v>
      </c>
      <c r="W1419" s="27">
        <f t="shared" si="22"/>
        <v>1.3958950451531393</v>
      </c>
    </row>
    <row r="1420" spans="18:23" x14ac:dyDescent="0.2">
      <c r="R1420" s="17" t="s">
        <v>21</v>
      </c>
      <c r="S1420" s="18">
        <f>_xll.qlCalendarAdvance(Calendar,S1419,R1420,,Trigger)</f>
        <v>49340</v>
      </c>
      <c r="T1420" s="18">
        <f>_xll.qlCalendarAdvance(Calendar,T1419,R1420,"f",,Trigger)</f>
        <v>49340</v>
      </c>
      <c r="U1420" s="22">
        <f>IFERROR(_xll.qlIndexFixing($U$1,S1420,,Trigger),NA())</f>
        <v>1.7138959623039796E-2</v>
      </c>
      <c r="V1420" s="22">
        <f>IFERROR(_xll.qlIndexFixing($V$1,S1420,,Trigger),NA())</f>
        <v>1.6998111638724112E-2</v>
      </c>
      <c r="W1420" s="27">
        <f t="shared" si="22"/>
        <v>1.4084798431568402</v>
      </c>
    </row>
    <row r="1421" spans="18:23" x14ac:dyDescent="0.2">
      <c r="R1421" s="17" t="s">
        <v>21</v>
      </c>
      <c r="S1421" s="18">
        <f>_xll.qlCalendarAdvance(Calendar,S1420,R1421,,Trigger)</f>
        <v>49347</v>
      </c>
      <c r="T1421" s="18">
        <f>_xll.qlCalendarAdvance(Calendar,T1420,R1421,"f",,Trigger)</f>
        <v>49347</v>
      </c>
      <c r="U1421" s="22">
        <f>IFERROR(_xll.qlIndexFixing($U$1,S1421,,Trigger),NA())</f>
        <v>1.7129255388343978E-2</v>
      </c>
      <c r="V1421" s="22">
        <f>IFERROR(_xll.qlIndexFixing($V$1,S1421,,Trigger),NA())</f>
        <v>1.6987420938239239E-2</v>
      </c>
      <c r="W1421" s="27">
        <f t="shared" si="22"/>
        <v>1.4183445010473861</v>
      </c>
    </row>
    <row r="1422" spans="18:23" x14ac:dyDescent="0.2">
      <c r="R1422" s="17" t="s">
        <v>21</v>
      </c>
      <c r="S1422" s="18">
        <f>_xll.qlCalendarAdvance(Calendar,S1421,R1422,,Trigger)</f>
        <v>49354</v>
      </c>
      <c r="T1422" s="18">
        <f>_xll.qlCalendarAdvance(Calendar,T1421,R1422,"f",,Trigger)</f>
        <v>49354</v>
      </c>
      <c r="U1422" s="22">
        <f>IFERROR(_xll.qlIndexFixing($U$1,S1422,,Trigger),NA())</f>
        <v>1.7119097650812876E-2</v>
      </c>
      <c r="V1422" s="22">
        <f>IFERROR(_xll.qlIndexFixing($V$1,S1422,,Trigger),NA())</f>
        <v>1.6976548249649781E-2</v>
      </c>
      <c r="W1422" s="27">
        <f t="shared" si="22"/>
        <v>1.4254940116309456</v>
      </c>
    </row>
    <row r="1423" spans="18:23" x14ac:dyDescent="0.2">
      <c r="R1423" s="17" t="s">
        <v>21</v>
      </c>
      <c r="S1423" s="18">
        <f>_xll.qlCalendarAdvance(Calendar,S1422,R1423,,Trigger)</f>
        <v>49361</v>
      </c>
      <c r="T1423" s="18">
        <f>_xll.qlCalendarAdvance(Calendar,T1422,R1423,"f",,Trigger)</f>
        <v>49361</v>
      </c>
      <c r="U1423" s="22">
        <f>IFERROR(_xll.qlIndexFixing($U$1,S1423,,Trigger),NA())</f>
        <v>1.7108486410286616E-2</v>
      </c>
      <c r="V1423" s="22">
        <f>IFERROR(_xll.qlIndexFixing($V$1,S1423,,Trigger),NA())</f>
        <v>1.6965493073914928E-2</v>
      </c>
      <c r="W1423" s="27">
        <f t="shared" si="22"/>
        <v>1.4299333637168843</v>
      </c>
    </row>
    <row r="1424" spans="18:23" x14ac:dyDescent="0.2">
      <c r="R1424" s="17" t="s">
        <v>21</v>
      </c>
      <c r="S1424" s="18">
        <f>_xll.qlCalendarAdvance(Calendar,S1423,R1424,,Trigger)</f>
        <v>49368</v>
      </c>
      <c r="T1424" s="18">
        <f>_xll.qlCalendarAdvance(Calendar,T1423,R1424,"f",,Trigger)</f>
        <v>49368</v>
      </c>
      <c r="U1424" s="22">
        <f>IFERROR(_xll.qlIndexFixing($U$1,S1424,,Trigger),NA())</f>
        <v>1.7097421667005008E-2</v>
      </c>
      <c r="V1424" s="22">
        <f>IFERROR(_xll.qlIndexFixing($V$1,S1424,,Trigger),NA())</f>
        <v>1.6954254911833999E-2</v>
      </c>
      <c r="W1424" s="27">
        <f t="shared" si="22"/>
        <v>1.4316675517100919</v>
      </c>
    </row>
    <row r="1425" spans="18:23" x14ac:dyDescent="0.2">
      <c r="R1425" s="17" t="s">
        <v>21</v>
      </c>
      <c r="S1425" s="18">
        <f>_xll.qlCalendarAdvance(Calendar,S1424,R1425,,Trigger)</f>
        <v>49375</v>
      </c>
      <c r="T1425" s="18">
        <f>_xll.qlCalendarAdvance(Calendar,T1424,R1425,"f",,Trigger)</f>
        <v>49375</v>
      </c>
      <c r="U1425" s="22">
        <f>IFERROR(_xll.qlIndexFixing($U$1,S1425,,Trigger),NA())</f>
        <v>1.7085903420888116E-2</v>
      </c>
      <c r="V1425" s="22">
        <f>IFERROR(_xll.qlIndexFixing($V$1,S1425,,Trigger),NA())</f>
        <v>1.6942833264366186E-2</v>
      </c>
      <c r="W1425" s="27">
        <f t="shared" si="22"/>
        <v>1.4307015652192945</v>
      </c>
    </row>
    <row r="1426" spans="18:23" x14ac:dyDescent="0.2">
      <c r="R1426" s="17" t="s">
        <v>21</v>
      </c>
      <c r="S1426" s="18">
        <f>_xll.qlCalendarAdvance(Calendar,S1425,R1426,,Trigger)</f>
        <v>49382</v>
      </c>
      <c r="T1426" s="18">
        <f>_xll.qlCalendarAdvance(Calendar,T1425,R1426,"f",,Trigger)</f>
        <v>49382</v>
      </c>
      <c r="U1426" s="22">
        <f>IFERROR(_xll.qlIndexFixing($U$1,S1426,,Trigger),NA())</f>
        <v>1.7073931672015874E-2</v>
      </c>
      <c r="V1426" s="22">
        <f>IFERROR(_xll.qlIndexFixing($V$1,S1426,,Trigger),NA())</f>
        <v>1.6931227632630552E-2</v>
      </c>
      <c r="W1426" s="27">
        <f t="shared" si="22"/>
        <v>1.4270403938532183</v>
      </c>
    </row>
    <row r="1427" spans="18:23" x14ac:dyDescent="0.2">
      <c r="R1427" s="17" t="s">
        <v>21</v>
      </c>
      <c r="S1427" s="18">
        <f>_xll.qlCalendarAdvance(Calendar,S1426,R1427,,Trigger)</f>
        <v>49389</v>
      </c>
      <c r="T1427" s="18">
        <f>_xll.qlCalendarAdvance(Calendar,T1426,R1427,"f",,Trigger)</f>
        <v>49389</v>
      </c>
      <c r="U1427" s="22">
        <f>IFERROR(_xll.qlIndexFixing($U$1,S1427,,Trigger),NA())</f>
        <v>1.7061506420388284E-2</v>
      </c>
      <c r="V1427" s="22">
        <f>IFERROR(_xll.qlIndexFixing($V$1,S1427,,Trigger),NA())</f>
        <v>1.6919437517266545E-2</v>
      </c>
      <c r="W1427" s="27">
        <f t="shared" si="22"/>
        <v>1.4206890312173925</v>
      </c>
    </row>
    <row r="1428" spans="18:23" x14ac:dyDescent="0.2">
      <c r="R1428" s="17" t="s">
        <v>21</v>
      </c>
      <c r="S1428" s="18">
        <f>_xll.qlCalendarAdvance(Calendar,S1427,R1428,,Trigger)</f>
        <v>49396</v>
      </c>
      <c r="T1428" s="18">
        <f>_xll.qlCalendarAdvance(Calendar,T1427,R1428,"f",,Trigger)</f>
        <v>49396</v>
      </c>
      <c r="U1428" s="22">
        <f>IFERROR(_xll.qlIndexFixing($U$1,S1428,,Trigger),NA())</f>
        <v>1.7048627666165217E-2</v>
      </c>
      <c r="V1428" s="22">
        <f>IFERROR(_xll.qlIndexFixing($V$1,S1428,,Trigger),NA())</f>
        <v>1.6907462419313291E-2</v>
      </c>
      <c r="W1428" s="27">
        <f t="shared" si="22"/>
        <v>1.4116524685192644</v>
      </c>
    </row>
    <row r="1429" spans="18:23" x14ac:dyDescent="0.2">
      <c r="R1429" s="17" t="s">
        <v>21</v>
      </c>
      <c r="S1429" s="18">
        <f>_xll.qlCalendarAdvance(Calendar,S1428,R1429,,Trigger)</f>
        <v>49403</v>
      </c>
      <c r="T1429" s="18">
        <f>_xll.qlCalendarAdvance(Calendar,T1428,R1429,"f",,Trigger)</f>
        <v>49403</v>
      </c>
      <c r="U1429" s="22">
        <f>IFERROR(_xll.qlIndexFixing($U$1,S1429,,Trigger),NA())</f>
        <v>1.7035295409266737E-2</v>
      </c>
      <c r="V1429" s="22">
        <f>IFERROR(_xll.qlIndexFixing($V$1,S1429,,Trigger),NA())</f>
        <v>1.6895301839809918E-2</v>
      </c>
      <c r="W1429" s="27">
        <f t="shared" si="22"/>
        <v>1.3999356945681996</v>
      </c>
    </row>
    <row r="1430" spans="18:23" x14ac:dyDescent="0.2">
      <c r="R1430" s="17" t="s">
        <v>21</v>
      </c>
      <c r="S1430" s="18">
        <f>_xll.qlCalendarAdvance(Calendar,S1429,R1430,,Trigger)</f>
        <v>49410</v>
      </c>
      <c r="T1430" s="18">
        <f>_xll.qlCalendarAdvance(Calendar,T1429,R1430,"f",,Trigger)</f>
        <v>49410</v>
      </c>
      <c r="U1430" s="22">
        <f>IFERROR(_xll.qlIndexFixing($U$1,S1430,,Trigger),NA())</f>
        <v>1.7021509649772781E-2</v>
      </c>
      <c r="V1430" s="22">
        <f>IFERROR(_xll.qlIndexFixing($V$1,S1430,,Trigger),NA())</f>
        <v>1.6882955279555745E-2</v>
      </c>
      <c r="W1430" s="27">
        <f t="shared" si="22"/>
        <v>1.3855437021703665</v>
      </c>
    </row>
    <row r="1431" spans="18:23" x14ac:dyDescent="0.2">
      <c r="R1431" s="17" t="s">
        <v>21</v>
      </c>
      <c r="S1431" s="18">
        <f>_xll.qlCalendarAdvance(Calendar,S1430,R1431,,Trigger)</f>
        <v>49417</v>
      </c>
      <c r="T1431" s="18">
        <f>_xll.qlCalendarAdvance(Calendar,T1430,R1431,"f",,Trigger)</f>
        <v>49417</v>
      </c>
      <c r="U1431" s="22">
        <f>IFERROR(_xll.qlIndexFixing($U$1,S1431,,Trigger),NA())</f>
        <v>1.7007270387923157E-2</v>
      </c>
      <c r="V1431" s="22">
        <f>IFERROR(_xll.qlIndexFixing($V$1,S1431,,Trigger),NA())</f>
        <v>1.68704222395899E-2</v>
      </c>
      <c r="W1431" s="27">
        <f t="shared" si="22"/>
        <v>1.3684814833325731</v>
      </c>
    </row>
    <row r="1432" spans="18:23" x14ac:dyDescent="0.2">
      <c r="R1432" s="17" t="s">
        <v>21</v>
      </c>
      <c r="S1432" s="18">
        <f>_xll.qlCalendarAdvance(Calendar,S1431,R1432,,Trigger)</f>
        <v>49424</v>
      </c>
      <c r="T1432" s="18">
        <f>_xll.qlCalendarAdvance(Calendar,T1431,R1432,"f",,Trigger)</f>
        <v>49424</v>
      </c>
      <c r="U1432" s="22">
        <f>IFERROR(_xll.qlIndexFixing($U$1,S1432,,Trigger),NA())</f>
        <v>1.6992577623478056E-2</v>
      </c>
      <c r="V1432" s="22">
        <f>IFERROR(_xll.qlIndexFixing($V$1,S1432,,Trigger),NA())</f>
        <v>1.6857702220711701E-2</v>
      </c>
      <c r="W1432" s="27">
        <f t="shared" si="22"/>
        <v>1.3487540276635457</v>
      </c>
    </row>
    <row r="1433" spans="18:23" x14ac:dyDescent="0.2">
      <c r="R1433" s="17" t="s">
        <v>21</v>
      </c>
      <c r="S1433" s="18">
        <f>_xll.qlCalendarAdvance(Calendar,S1432,R1433,,Trigger)</f>
        <v>49431</v>
      </c>
      <c r="T1433" s="18">
        <f>_xll.qlCalendarAdvance(Calendar,T1432,R1433,"f",,Trigger)</f>
        <v>49431</v>
      </c>
      <c r="U1433" s="22">
        <f>IFERROR(_xll.qlIndexFixing($U$1,S1433,,Trigger),NA())</f>
        <v>1.6977431356677286E-2</v>
      </c>
      <c r="V1433" s="22">
        <f>IFERROR(_xll.qlIndexFixing($V$1,S1433,,Trigger),NA())</f>
        <v>1.6844794724040213E-2</v>
      </c>
      <c r="W1433" s="27">
        <f t="shared" si="22"/>
        <v>1.3263663263707315</v>
      </c>
    </row>
    <row r="1434" spans="18:23" x14ac:dyDescent="0.2">
      <c r="R1434" s="17" t="s">
        <v>21</v>
      </c>
      <c r="S1434" s="18">
        <f>_xll.qlCalendarAdvance(Calendar,S1433,R1434,,Trigger)</f>
        <v>49438</v>
      </c>
      <c r="T1434" s="18">
        <f>_xll.qlCalendarAdvance(Calendar,T1433,R1434,"f",,Trigger)</f>
        <v>49438</v>
      </c>
      <c r="U1434" s="22">
        <f>IFERROR(_xll.qlIndexFixing($U$1,S1434,,Trigger),NA())</f>
        <v>1.6961831587440912E-2</v>
      </c>
      <c r="V1434" s="22">
        <f>IFERROR(_xll.qlIndexFixing($V$1,S1434,,Trigger),NA())</f>
        <v>1.6831699250294818E-2</v>
      </c>
      <c r="W1434" s="27">
        <f t="shared" si="22"/>
        <v>1.3013233714609385</v>
      </c>
    </row>
    <row r="1435" spans="18:23" x14ac:dyDescent="0.2">
      <c r="R1435" s="17" t="s">
        <v>21</v>
      </c>
      <c r="S1435" s="18">
        <f>_xll.qlCalendarAdvance(Calendar,S1434,R1435,,Trigger)</f>
        <v>49445</v>
      </c>
      <c r="T1435" s="18">
        <f>_xll.qlCalendarAdvance(Calendar,T1434,R1435,"f",,Trigger)</f>
        <v>49445</v>
      </c>
      <c r="U1435" s="22">
        <f>IFERROR(_xll.qlIndexFixing($U$1,S1435,,Trigger),NA())</f>
        <v>1.6945778315928806E-2</v>
      </c>
      <c r="V1435" s="22">
        <f>IFERROR(_xll.qlIndexFixing($V$1,S1435,,Trigger),NA())</f>
        <v>1.6818415300674516E-2</v>
      </c>
      <c r="W1435" s="27">
        <f t="shared" si="22"/>
        <v>1.2736301525428928</v>
      </c>
    </row>
    <row r="1436" spans="18:23" x14ac:dyDescent="0.2">
      <c r="R1436" s="17" t="s">
        <v>21</v>
      </c>
      <c r="S1436" s="18">
        <f>_xll.qlCalendarAdvance(Calendar,S1435,R1436,,Trigger)</f>
        <v>49452</v>
      </c>
      <c r="T1436" s="18">
        <f>_xll.qlCalendarAdvance(Calendar,T1435,R1436,"f",,Trigger)</f>
        <v>49452</v>
      </c>
      <c r="U1436" s="22">
        <f>IFERROR(_xll.qlIndexFixing($U$1,S1436,,Trigger),NA())</f>
        <v>1.6929271542220903E-2</v>
      </c>
      <c r="V1436" s="22">
        <f>IFERROR(_xll.qlIndexFixing($V$1,S1436,,Trigger),NA())</f>
        <v>1.6804942375738818E-2</v>
      </c>
      <c r="W1436" s="27">
        <f t="shared" si="22"/>
        <v>1.2432916648208447</v>
      </c>
    </row>
    <row r="1437" spans="18:23" x14ac:dyDescent="0.2">
      <c r="R1437" s="17" t="s">
        <v>21</v>
      </c>
      <c r="S1437" s="18">
        <f>_xll.qlCalendarAdvance(Calendar,S1436,R1437,,Trigger)</f>
        <v>49459</v>
      </c>
      <c r="T1437" s="18">
        <f>_xll.qlCalendarAdvance(Calendar,T1436,R1437,"f",,Trigger)</f>
        <v>49459</v>
      </c>
      <c r="U1437" s="22">
        <f>IFERROR(_xll.qlIndexFixing($U$1,S1437,,Trigger),NA())</f>
        <v>1.6912311266317204E-2</v>
      </c>
      <c r="V1437" s="22">
        <f>IFERROR(_xll.qlIndexFixing($V$1,S1437,,Trigger),NA())</f>
        <v>1.679127997676666E-2</v>
      </c>
      <c r="W1437" s="27">
        <f t="shared" si="22"/>
        <v>1.2103128955054387</v>
      </c>
    </row>
    <row r="1438" spans="18:23" x14ac:dyDescent="0.2">
      <c r="R1438" s="17" t="s">
        <v>21</v>
      </c>
      <c r="S1438" s="18">
        <f>_xll.qlCalendarAdvance(Calendar,S1437,R1438,,Trigger)</f>
        <v>49466</v>
      </c>
      <c r="T1438" s="18">
        <f>_xll.qlCalendarAdvance(Calendar,T1437,R1438,"f",,Trigger)</f>
        <v>49466</v>
      </c>
      <c r="U1438" s="22">
        <f>IFERROR(_xll.qlIndexFixing($U$1,S1438,,Trigger),NA())</f>
        <v>1.6894897488297644E-2</v>
      </c>
      <c r="V1438" s="22">
        <f>IFERROR(_xll.qlIndexFixing($V$1,S1438,,Trigger),NA())</f>
        <v>1.677742760455736E-2</v>
      </c>
      <c r="W1438" s="27">
        <f t="shared" si="22"/>
        <v>1.1746988374028433</v>
      </c>
    </row>
    <row r="1439" spans="18:23" x14ac:dyDescent="0.2">
      <c r="R1439" s="17" t="s">
        <v>21</v>
      </c>
      <c r="S1439" s="18">
        <f>_xll.qlCalendarAdvance(Calendar,S1438,R1439,,Trigger)</f>
        <v>49473</v>
      </c>
      <c r="T1439" s="18">
        <f>_xll.qlCalendarAdvance(Calendar,T1438,R1439,"f",,Trigger)</f>
        <v>49473</v>
      </c>
      <c r="U1439" s="22">
        <f>IFERROR(_xll.qlIndexFixing($U$1,S1439,,Trigger),NA())</f>
        <v>1.6877030208242161E-2</v>
      </c>
      <c r="V1439" s="22">
        <f>IFERROR(_xll.qlIndexFixing($V$1,S1439,,Trigger),NA())</f>
        <v>1.6763384759990174E-2</v>
      </c>
      <c r="W1439" s="27">
        <f t="shared" si="22"/>
        <v>1.1364544825198664</v>
      </c>
    </row>
    <row r="1440" spans="18:23" x14ac:dyDescent="0.2">
      <c r="R1440" s="17" t="s">
        <v>21</v>
      </c>
      <c r="S1440" s="18">
        <f>_xll.qlCalendarAdvance(Calendar,S1439,R1440,,Trigger)</f>
        <v>49480</v>
      </c>
      <c r="T1440" s="18">
        <f>_xll.qlCalendarAdvance(Calendar,T1439,R1440,"f",,Trigger)</f>
        <v>49480</v>
      </c>
      <c r="U1440" s="22">
        <f>IFERROR(_xll.qlIndexFixing($U$1,S1440,,Trigger),NA())</f>
        <v>1.6858709426230689E-2</v>
      </c>
      <c r="V1440" s="22">
        <f>IFERROR(_xll.qlIndexFixing($V$1,S1440,,Trigger),NA())</f>
        <v>1.674915094410423E-2</v>
      </c>
      <c r="W1440" s="27">
        <f t="shared" si="22"/>
        <v>1.0955848212645947</v>
      </c>
    </row>
    <row r="1441" spans="18:23" x14ac:dyDescent="0.2">
      <c r="R1441" s="17" t="s">
        <v>21</v>
      </c>
      <c r="S1441" s="18">
        <f>_xll.qlCalendarAdvance(Calendar,S1440,R1441,,Trigger)</f>
        <v>49487</v>
      </c>
      <c r="T1441" s="18">
        <f>_xll.qlCalendarAdvance(Calendar,T1440,R1441,"f",,Trigger)</f>
        <v>49487</v>
      </c>
      <c r="U1441" s="22">
        <f>IFERROR(_xll.qlIndexFixing($U$1,S1441,,Trigger),NA())</f>
        <v>1.6839935142343165E-2</v>
      </c>
      <c r="V1441" s="22">
        <f>IFERROR(_xll.qlIndexFixing($V$1,S1441,,Trigger),NA())</f>
        <v>1.6734725657858718E-2</v>
      </c>
      <c r="W1441" s="27">
        <f t="shared" si="22"/>
        <v>1.0520948448444756</v>
      </c>
    </row>
    <row r="1442" spans="18:23" x14ac:dyDescent="0.2">
      <c r="R1442" s="17" t="s">
        <v>21</v>
      </c>
      <c r="S1442" s="18">
        <f>_xll.qlCalendarAdvance(Calendar,S1441,R1442,,Trigger)</f>
        <v>49494</v>
      </c>
      <c r="T1442" s="18">
        <f>_xll.qlCalendarAdvance(Calendar,T1441,R1442,"f",,Trigger)</f>
        <v>49494</v>
      </c>
      <c r="U1442" s="22">
        <f>IFERROR(_xll.qlIndexFixing($U$1,S1442,,Trigger),NA())</f>
        <v>1.6820707356659526E-2</v>
      </c>
      <c r="V1442" s="22">
        <f>IFERROR(_xll.qlIndexFixing($V$1,S1442,,Trigger),NA())</f>
        <v>1.6720108402052958E-2</v>
      </c>
      <c r="W1442" s="27">
        <f t="shared" si="22"/>
        <v>1.0059895460656776</v>
      </c>
    </row>
    <row r="1443" spans="18:23" x14ac:dyDescent="0.2">
      <c r="R1443" s="17" t="s">
        <v>21</v>
      </c>
      <c r="S1443" s="18">
        <f>_xll.qlCalendarAdvance(Calendar,S1442,R1443,,Trigger)</f>
        <v>49501</v>
      </c>
      <c r="T1443" s="18">
        <f>_xll.qlCalendarAdvance(Calendar,T1442,R1443,"f",,Trigger)</f>
        <v>49501</v>
      </c>
      <c r="U1443" s="22">
        <f>IFERROR(_xll.qlIndexFixing($U$1,S1443,,Trigger),NA())</f>
        <v>1.6801026069099834E-2</v>
      </c>
      <c r="V1443" s="22">
        <f>IFERROR(_xll.qlIndexFixing($V$1,S1443,,Trigger),NA())</f>
        <v>1.6705298677646141E-2</v>
      </c>
      <c r="W1443" s="27">
        <f t="shared" si="22"/>
        <v>0.9572739145369269</v>
      </c>
    </row>
    <row r="1444" spans="18:23" x14ac:dyDescent="0.2">
      <c r="R1444" s="17" t="s">
        <v>21</v>
      </c>
      <c r="S1444" s="18">
        <f>_xll.qlCalendarAdvance(Calendar,S1443,R1444,,Trigger)</f>
        <v>49508</v>
      </c>
      <c r="T1444" s="18">
        <f>_xll.qlCalendarAdvance(Calendar,T1443,R1444,"f",,Trigger)</f>
        <v>49508</v>
      </c>
      <c r="U1444" s="22">
        <f>IFERROR(_xll.qlIndexFixing($U$1,S1444,,Trigger),NA())</f>
        <v>1.6780891279983834E-2</v>
      </c>
      <c r="V1444" s="22">
        <f>IFERROR(_xll.qlIndexFixing($V$1,S1444,,Trigger),NA())</f>
        <v>1.6690295985677395E-2</v>
      </c>
      <c r="W1444" s="27">
        <f t="shared" si="22"/>
        <v>0.905952943064392</v>
      </c>
    </row>
    <row r="1445" spans="18:23" x14ac:dyDescent="0.2">
      <c r="R1445" s="17" t="s">
        <v>21</v>
      </c>
      <c r="S1445" s="18">
        <f>_xll.qlCalendarAdvance(Calendar,S1444,R1445,,Trigger)</f>
        <v>49515</v>
      </c>
      <c r="T1445" s="18">
        <f>_xll.qlCalendarAdvance(Calendar,T1444,R1445,"f",,Trigger)</f>
        <v>49515</v>
      </c>
      <c r="U1445" s="22">
        <f>IFERROR(_xll.qlIndexFixing($U$1,S1445,,Trigger),NA())</f>
        <v>1.6760302989151654E-2</v>
      </c>
      <c r="V1445" s="22">
        <f>IFERROR(_xll.qlIndexFixing($V$1,S1445,,Trigger),NA())</f>
        <v>1.6675099827025974E-2</v>
      </c>
      <c r="W1445" s="27">
        <f t="shared" si="22"/>
        <v>0.8520316212567991</v>
      </c>
    </row>
    <row r="1446" spans="18:23" x14ac:dyDescent="0.2">
      <c r="R1446" s="17" t="s">
        <v>21</v>
      </c>
      <c r="S1446" s="18">
        <f>_xll.qlCalendarAdvance(Calendar,S1445,R1446,,Trigger)</f>
        <v>49522</v>
      </c>
      <c r="T1446" s="18">
        <f>_xll.qlCalendarAdvance(Calendar,T1445,R1446,"f",,Trigger)</f>
        <v>49522</v>
      </c>
      <c r="U1446" s="22">
        <f>IFERROR(_xll.qlIndexFixing($U$1,S1446,,Trigger),NA())</f>
        <v>1.6739261196763167E-2</v>
      </c>
      <c r="V1446" s="22">
        <f>IFERROR(_xll.qlIndexFixing($V$1,S1446,,Trigger),NA())</f>
        <v>1.6659709702651071E-2</v>
      </c>
      <c r="W1446" s="27">
        <f t="shared" si="22"/>
        <v>0.79551494112095611</v>
      </c>
    </row>
    <row r="1447" spans="18:23" x14ac:dyDescent="0.2">
      <c r="R1447" s="17" t="s">
        <v>21</v>
      </c>
      <c r="S1447" s="18">
        <f>_xll.qlCalendarAdvance(Calendar,S1446,R1447,,Trigger)</f>
        <v>49529</v>
      </c>
      <c r="T1447" s="18">
        <f>_xll.qlCalendarAdvance(Calendar,T1446,R1447,"f",,Trigger)</f>
        <v>49529</v>
      </c>
      <c r="U1447" s="22">
        <f>IFERROR(_xll.qlIndexFixing($U$1,S1447,,Trigger),NA())</f>
        <v>1.6717765903058179E-2</v>
      </c>
      <c r="V1447" s="22">
        <f>IFERROR(_xll.qlIndexFixing($V$1,S1447,,Trigger),NA())</f>
        <v>1.664412511343194E-2</v>
      </c>
      <c r="W1447" s="27">
        <f t="shared" si="22"/>
        <v>0.73640789626239211</v>
      </c>
    </row>
    <row r="1448" spans="18:23" x14ac:dyDescent="0.2">
      <c r="R1448" s="17" t="s">
        <v>21</v>
      </c>
      <c r="S1448" s="18">
        <f>_xll.qlCalendarAdvance(Calendar,S1447,R1448,,Trigger)</f>
        <v>49536</v>
      </c>
      <c r="T1448" s="18">
        <f>_xll.qlCalendarAdvance(Calendar,T1447,R1448,"f",,Trigger)</f>
        <v>49536</v>
      </c>
      <c r="U1448" s="22">
        <f>IFERROR(_xll.qlIndexFixing($U$1,S1448,,Trigger),NA())</f>
        <v>1.6695817107956756E-2</v>
      </c>
      <c r="V1448" s="22">
        <f>IFERROR(_xll.qlIndexFixing($V$1,S1448,,Trigger),NA())</f>
        <v>1.6628345560407709E-2</v>
      </c>
      <c r="W1448" s="27">
        <f t="shared" si="22"/>
        <v>0.67471547549047273</v>
      </c>
    </row>
    <row r="1449" spans="18:23" x14ac:dyDescent="0.2">
      <c r="R1449" s="17" t="s">
        <v>21</v>
      </c>
      <c r="S1449" s="18">
        <f>_xll.qlCalendarAdvance(Calendar,S1448,R1449,,Trigger)</f>
        <v>49543</v>
      </c>
      <c r="T1449" s="18">
        <f>_xll.qlCalendarAdvance(Calendar,T1448,R1449,"f",,Trigger)</f>
        <v>49543</v>
      </c>
      <c r="U1449" s="22">
        <f>IFERROR(_xll.qlIndexFixing($U$1,S1449,,Trigger),NA())</f>
        <v>1.6673414811458898E-2</v>
      </c>
      <c r="V1449" s="22">
        <f>IFERROR(_xll.qlIndexFixing($V$1,S1449,,Trigger),NA())</f>
        <v>1.6612370544377697E-2</v>
      </c>
      <c r="W1449" s="27">
        <f t="shared" si="22"/>
        <v>0.61044267081200587</v>
      </c>
    </row>
    <row r="1450" spans="18:23" x14ac:dyDescent="0.2">
      <c r="R1450" s="17" t="s">
        <v>21</v>
      </c>
      <c r="S1450" s="18">
        <f>_xll.qlCalendarAdvance(Calendar,S1449,R1450,,Trigger)</f>
        <v>49550</v>
      </c>
      <c r="T1450" s="18">
        <f>_xll.qlCalendarAdvance(Calendar,T1449,R1450,"f",,Trigger)</f>
        <v>49550</v>
      </c>
      <c r="U1450" s="22">
        <f>IFERROR(_xll.qlIndexFixing($U$1,S1450,,Trigger),NA())</f>
        <v>1.6651062386587867E-2</v>
      </c>
      <c r="V1450" s="22">
        <f>IFERROR(_xll.qlIndexFixing($V$1,S1450,,Trigger),NA())</f>
        <v>1.6598074119853479E-2</v>
      </c>
      <c r="W1450" s="27">
        <f t="shared" si="22"/>
        <v>0.5298826673438839</v>
      </c>
    </row>
    <row r="1451" spans="18:23" x14ac:dyDescent="0.2">
      <c r="R1451" s="17" t="s">
        <v>21</v>
      </c>
      <c r="S1451" s="18">
        <f>_xll.qlCalendarAdvance(Calendar,S1450,R1451,,Trigger)</f>
        <v>49557</v>
      </c>
      <c r="T1451" s="18">
        <f>_xll.qlCalendarAdvance(Calendar,T1450,R1451,"f",,Trigger)</f>
        <v>49557</v>
      </c>
      <c r="U1451" s="22">
        <f>IFERROR(_xll.qlIndexFixing($U$1,S1451,,Trigger),NA())</f>
        <v>1.6630595303599449E-2</v>
      </c>
      <c r="V1451" s="22">
        <f>IFERROR(_xll.qlIndexFixing($V$1,S1451,,Trigger),NA())</f>
        <v>1.6590493773582793E-2</v>
      </c>
      <c r="W1451" s="27">
        <f t="shared" si="22"/>
        <v>0.40101530016656284</v>
      </c>
    </row>
    <row r="1452" spans="18:23" x14ac:dyDescent="0.2">
      <c r="R1452" s="17" t="s">
        <v>21</v>
      </c>
      <c r="S1452" s="18">
        <f>_xll.qlCalendarAdvance(Calendar,S1451,R1452,,Trigger)</f>
        <v>49564</v>
      </c>
      <c r="T1452" s="18">
        <f>_xll.qlCalendarAdvance(Calendar,T1451,R1452,"f",,Trigger)</f>
        <v>49564</v>
      </c>
      <c r="U1452" s="22">
        <f>IFERROR(_xll.qlIndexFixing($U$1,S1452,,Trigger),NA())</f>
        <v>1.6610492298418933E-2</v>
      </c>
      <c r="V1452" s="22">
        <f>IFERROR(_xll.qlIndexFixing($V$1,S1452,,Trigger),NA())</f>
        <v>1.6582781529299595E-2</v>
      </c>
      <c r="W1452" s="27">
        <f t="shared" si="22"/>
        <v>0.27710769119337897</v>
      </c>
    </row>
    <row r="1453" spans="18:23" x14ac:dyDescent="0.2">
      <c r="R1453" s="17" t="s">
        <v>21</v>
      </c>
      <c r="S1453" s="18">
        <f>_xll.qlCalendarAdvance(Calendar,S1452,R1453,,Trigger)</f>
        <v>49571</v>
      </c>
      <c r="T1453" s="18">
        <f>_xll.qlCalendarAdvance(Calendar,T1452,R1453,"f",,Trigger)</f>
        <v>49571</v>
      </c>
      <c r="U1453" s="22">
        <f>IFERROR(_xll.qlIndexFixing($U$1,S1453,,Trigger),NA())</f>
        <v>1.6590753370966382E-2</v>
      </c>
      <c r="V1453" s="22">
        <f>IFERROR(_xll.qlIndexFixing($V$1,S1453,,Trigger),NA())</f>
        <v>1.6574937040401139E-2</v>
      </c>
      <c r="W1453" s="27">
        <f t="shared" si="22"/>
        <v>0.15816330565243675</v>
      </c>
    </row>
    <row r="1454" spans="18:23" x14ac:dyDescent="0.2">
      <c r="R1454" s="17" t="s">
        <v>21</v>
      </c>
      <c r="S1454" s="18">
        <f>_xll.qlCalendarAdvance(Calendar,S1453,R1454,,Trigger)</f>
        <v>49578</v>
      </c>
      <c r="T1454" s="18">
        <f>_xll.qlCalendarAdvance(Calendar,T1453,R1454,"f",,Trigger)</f>
        <v>49578</v>
      </c>
      <c r="U1454" s="22">
        <f>IFERROR(_xll.qlIndexFixing($U$1,S1454,,Trigger),NA())</f>
        <v>1.6571378521161861E-2</v>
      </c>
      <c r="V1454" s="22">
        <f>IFERROR(_xll.qlIndexFixing($V$1,S1454,,Trigger),NA())</f>
        <v>1.6566959960284677E-2</v>
      </c>
      <c r="W1454" s="27">
        <f t="shared" si="22"/>
        <v>4.4185608771840634E-2</v>
      </c>
    </row>
    <row r="1455" spans="18:23" x14ac:dyDescent="0.2">
      <c r="R1455" s="17" t="s">
        <v>21</v>
      </c>
      <c r="S1455" s="18">
        <f>_xll.qlCalendarAdvance(Calendar,S1454,R1455,,Trigger)</f>
        <v>49585</v>
      </c>
      <c r="T1455" s="18">
        <f>_xll.qlCalendarAdvance(Calendar,T1454,R1455,"f",,Trigger)</f>
        <v>49585</v>
      </c>
      <c r="U1455" s="22">
        <f>IFERROR(_xll.qlIndexFixing($U$1,S1455,,Trigger),NA())</f>
        <v>1.6552367748925434E-2</v>
      </c>
      <c r="V1455" s="22">
        <f>IFERROR(_xll.qlIndexFixing($V$1,S1455,,Trigger),NA())</f>
        <v>1.655884994202772E-2</v>
      </c>
      <c r="W1455" s="27">
        <f t="shared" si="22"/>
        <v>-6.48219310228626E-2</v>
      </c>
    </row>
    <row r="1456" spans="18:23" x14ac:dyDescent="0.2">
      <c r="R1456" s="17" t="s">
        <v>21</v>
      </c>
      <c r="S1456" s="18">
        <f>_xll.qlCalendarAdvance(Calendar,S1455,R1456,,Trigger)</f>
        <v>49592</v>
      </c>
      <c r="T1456" s="18">
        <f>_xll.qlCalendarAdvance(Calendar,T1455,R1456,"f",,Trigger)</f>
        <v>49592</v>
      </c>
      <c r="U1456" s="22">
        <f>IFERROR(_xll.qlIndexFixing($U$1,S1456,,Trigger),NA())</f>
        <v>1.65337210542571E-2</v>
      </c>
      <c r="V1456" s="22">
        <f>IFERROR(_xll.qlIndexFixing($V$1,S1456,,Trigger),NA())</f>
        <v>1.6550606638947585E-2</v>
      </c>
      <c r="W1456" s="27">
        <f t="shared" si="22"/>
        <v>-0.16885584690484734</v>
      </c>
    </row>
    <row r="1457" spans="18:23" x14ac:dyDescent="0.2">
      <c r="R1457" s="17" t="s">
        <v>21</v>
      </c>
      <c r="S1457" s="18">
        <f>_xll.qlCalendarAdvance(Calendar,S1456,R1457,,Trigger)</f>
        <v>49599</v>
      </c>
      <c r="T1457" s="18">
        <f>_xll.qlCalendarAdvance(Calendar,T1456,R1457,"f",,Trigger)</f>
        <v>49599</v>
      </c>
      <c r="U1457" s="22">
        <f>IFERROR(_xll.qlIndexFixing($U$1,S1457,,Trigger),NA())</f>
        <v>1.6515438437076924E-2</v>
      </c>
      <c r="V1457" s="22">
        <f>IFERROR(_xll.qlIndexFixing($V$1,S1457,,Trigger),NA())</f>
        <v>1.6542229704361588E-2</v>
      </c>
      <c r="W1457" s="27">
        <f t="shared" si="22"/>
        <v>-0.26791267284664855</v>
      </c>
    </row>
    <row r="1458" spans="18:23" x14ac:dyDescent="0.2">
      <c r="R1458" s="17" t="s">
        <v>21</v>
      </c>
      <c r="S1458" s="18">
        <f>_xll.qlCalendarAdvance(Calendar,S1457,R1458,,Trigger)</f>
        <v>49606</v>
      </c>
      <c r="T1458" s="18">
        <f>_xll.qlCalendarAdvance(Calendar,T1457,R1458,"f",,Trigger)</f>
        <v>49606</v>
      </c>
      <c r="U1458" s="22">
        <f>IFERROR(_xll.qlIndexFixing($U$1,S1458,,Trigger),NA())</f>
        <v>1.6497519897384905E-2</v>
      </c>
      <c r="V1458" s="22">
        <f>IFERROR(_xll.qlIndexFixing($V$1,S1458,,Trigger),NA())</f>
        <v>1.6533718791507113E-2</v>
      </c>
      <c r="W1458" s="27">
        <f t="shared" si="22"/>
        <v>-0.36198894122208003</v>
      </c>
    </row>
    <row r="1459" spans="18:23" x14ac:dyDescent="0.2">
      <c r="R1459" s="17" t="s">
        <v>21</v>
      </c>
      <c r="S1459" s="18">
        <f>_xll.qlCalendarAdvance(Calendar,S1458,R1459,,Trigger)</f>
        <v>49613</v>
      </c>
      <c r="T1459" s="18">
        <f>_xll.qlCalendarAdvance(Calendar,T1458,R1459,"f",,Trigger)</f>
        <v>49613</v>
      </c>
      <c r="U1459" s="22">
        <f>IFERROR(_xll.qlIndexFixing($U$1,S1459,,Trigger),NA())</f>
        <v>1.6479965435101107E-2</v>
      </c>
      <c r="V1459" s="22">
        <f>IFERROR(_xll.qlIndexFixing($V$1,S1459,,Trigger),NA())</f>
        <v>1.6525073553701475E-2</v>
      </c>
      <c r="W1459" s="27">
        <f t="shared" si="22"/>
        <v>-0.45108118600367675</v>
      </c>
    </row>
    <row r="1460" spans="18:23" x14ac:dyDescent="0.2">
      <c r="R1460" s="17" t="s">
        <v>21</v>
      </c>
      <c r="S1460" s="18">
        <f>_xll.qlCalendarAdvance(Calendar,S1459,R1460,,Trigger)</f>
        <v>49620</v>
      </c>
      <c r="T1460" s="18">
        <f>_xll.qlCalendarAdvance(Calendar,T1459,R1460,"f",,Trigger)</f>
        <v>49620</v>
      </c>
      <c r="U1460" s="22">
        <f>IFERROR(_xll.qlIndexFixing($U$1,S1460,,Trigger),NA())</f>
        <v>1.6462775050065659E-2</v>
      </c>
      <c r="V1460" s="22">
        <f>IFERROR(_xll.qlIndexFixing($V$1,S1460,,Trigger),NA())</f>
        <v>1.6516293644182056E-2</v>
      </c>
      <c r="W1460" s="27">
        <f t="shared" si="22"/>
        <v>-0.53518594116397367</v>
      </c>
    </row>
    <row r="1461" spans="18:23" x14ac:dyDescent="0.2">
      <c r="R1461" s="17" t="s">
        <v>21</v>
      </c>
      <c r="S1461" s="18">
        <f>_xll.qlCalendarAdvance(Calendar,S1460,R1461,,Trigger)</f>
        <v>49627</v>
      </c>
      <c r="T1461" s="18">
        <f>_xll.qlCalendarAdvance(Calendar,T1460,R1461,"f",,Trigger)</f>
        <v>49627</v>
      </c>
      <c r="U1461" s="22">
        <f>IFERROR(_xll.qlIndexFixing($U$1,S1461,,Trigger),NA())</f>
        <v>1.6445948742438432E-2</v>
      </c>
      <c r="V1461" s="22">
        <f>IFERROR(_xll.qlIndexFixing($V$1,S1461,,Trigger),NA())</f>
        <v>1.6507378716186238E-2</v>
      </c>
      <c r="W1461" s="27">
        <f t="shared" si="22"/>
        <v>-0.61429973747806343</v>
      </c>
    </row>
    <row r="1462" spans="18:23" x14ac:dyDescent="0.2">
      <c r="R1462" s="17" t="s">
        <v>21</v>
      </c>
      <c r="S1462" s="18">
        <f>_xll.qlCalendarAdvance(Calendar,S1461,R1462,,Trigger)</f>
        <v>49634</v>
      </c>
      <c r="T1462" s="18">
        <f>_xll.qlCalendarAdvance(Calendar,T1461,R1462,"f",,Trigger)</f>
        <v>49634</v>
      </c>
      <c r="U1462" s="22">
        <f>IFERROR(_xll.qlIndexFixing($U$1,S1462,,Trigger),NA())</f>
        <v>1.6429486511979619E-2</v>
      </c>
      <c r="V1462" s="22">
        <f>IFERROR(_xll.qlIndexFixing($V$1,S1462,,Trigger),NA())</f>
        <v>1.6498328423031339E-2</v>
      </c>
      <c r="W1462" s="27">
        <f t="shared" si="22"/>
        <v>-0.68841911051720217</v>
      </c>
    </row>
    <row r="1463" spans="18:23" x14ac:dyDescent="0.2">
      <c r="R1463" s="17" t="s">
        <v>21</v>
      </c>
      <c r="S1463" s="18">
        <f>_xll.qlCalendarAdvance(Calendar,S1462,R1463,,Trigger)</f>
        <v>49641</v>
      </c>
      <c r="T1463" s="18">
        <f>_xll.qlCalendarAdvance(Calendar,T1462,R1463,"f",,Trigger)</f>
        <v>49641</v>
      </c>
      <c r="U1463" s="22">
        <f>IFERROR(_xll.qlIndexFixing($U$1,S1463,,Trigger),NA())</f>
        <v>1.6413388358529346E-2</v>
      </c>
      <c r="V1463" s="22">
        <f>IFERROR(_xll.qlIndexFixing($V$1,S1463,,Trigger),NA())</f>
        <v>1.6489142417954739E-2</v>
      </c>
      <c r="W1463" s="27">
        <f t="shared" si="22"/>
        <v>-0.75754059425392484</v>
      </c>
    </row>
    <row r="1464" spans="18:23" x14ac:dyDescent="0.2">
      <c r="R1464" s="17" t="s">
        <v>21</v>
      </c>
      <c r="S1464" s="18">
        <f>_xll.qlCalendarAdvance(Calendar,S1463,R1464,,Trigger)</f>
        <v>49648</v>
      </c>
      <c r="T1464" s="18">
        <f>_xll.qlCalendarAdvance(Calendar,T1463,R1464,"f",,Trigger)</f>
        <v>49648</v>
      </c>
      <c r="U1464" s="22">
        <f>IFERROR(_xll.qlIndexFixing($U$1,S1464,,Trigger),NA())</f>
        <v>1.6397654282407359E-2</v>
      </c>
      <c r="V1464" s="22">
        <f>IFERROR(_xll.qlIndexFixing($V$1,S1464,,Trigger),NA())</f>
        <v>1.6479820354273755E-2</v>
      </c>
      <c r="W1464" s="27">
        <f t="shared" si="22"/>
        <v>-0.82166071866396351</v>
      </c>
    </row>
    <row r="1465" spans="18:23" x14ac:dyDescent="0.2">
      <c r="R1465" s="17" t="s">
        <v>21</v>
      </c>
      <c r="S1465" s="18">
        <f>_xll.qlCalendarAdvance(Calendar,S1464,R1465,,Trigger)</f>
        <v>49655</v>
      </c>
      <c r="T1465" s="18">
        <f>_xll.qlCalendarAdvance(Calendar,T1464,R1465,"f",,Trigger)</f>
        <v>49655</v>
      </c>
      <c r="U1465" s="22">
        <f>IFERROR(_xll.qlIndexFixing($U$1,S1465,,Trigger),NA())</f>
        <v>1.6382284283373849E-2</v>
      </c>
      <c r="V1465" s="22">
        <f>IFERROR(_xll.qlIndexFixing($V$1,S1465,,Trigger),NA())</f>
        <v>1.647036188522577E-2</v>
      </c>
      <c r="W1465" s="27">
        <f t="shared" si="22"/>
        <v>-0.88077601851921372</v>
      </c>
    </row>
    <row r="1466" spans="18:23" x14ac:dyDescent="0.2">
      <c r="R1466" s="17" t="s">
        <v>21</v>
      </c>
      <c r="S1466" s="18">
        <f>_xll.qlCalendarAdvance(Calendar,S1465,R1466,,Trigger)</f>
        <v>49662</v>
      </c>
      <c r="T1466" s="18">
        <f>_xll.qlCalendarAdvance(Calendar,T1465,R1466,"f",,Trigger)</f>
        <v>49662</v>
      </c>
      <c r="U1466" s="22">
        <f>IFERROR(_xll.qlIndexFixing($U$1,S1466,,Trigger),NA())</f>
        <v>1.636727836134888E-2</v>
      </c>
      <c r="V1466" s="22">
        <f>IFERROR(_xll.qlIndexFixing($V$1,S1466,,Trigger),NA())</f>
        <v>1.6460766664128101E-2</v>
      </c>
      <c r="W1466" s="27">
        <f t="shared" si="22"/>
        <v>-0.93488302779221044</v>
      </c>
    </row>
    <row r="1467" spans="18:23" x14ac:dyDescent="0.2">
      <c r="R1467" s="17" t="s">
        <v>21</v>
      </c>
      <c r="S1467" s="18">
        <f>_xll.qlCalendarAdvance(Calendar,S1466,R1467,,Trigger)</f>
        <v>49670</v>
      </c>
      <c r="T1467" s="18">
        <f>_xll.qlCalendarAdvance(Calendar,T1466,R1467,"f",,Trigger)</f>
        <v>49670</v>
      </c>
      <c r="U1467" s="22">
        <f>IFERROR(_xll.qlIndexFixing($U$1,S1467,,Trigger),NA())</f>
        <v>1.6350574544699015E-2</v>
      </c>
      <c r="V1467" s="22">
        <f>IFERROR(_xll.qlIndexFixing($V$1,S1467,,Trigger),NA())</f>
        <v>1.6449632800776826E-2</v>
      </c>
      <c r="W1467" s="27">
        <f t="shared" si="22"/>
        <v>-0.99058256077810825</v>
      </c>
    </row>
    <row r="1468" spans="18:23" x14ac:dyDescent="0.2">
      <c r="R1468" s="17" t="s">
        <v>21</v>
      </c>
      <c r="S1468" s="18">
        <f>_xll.qlCalendarAdvance(Calendar,S1467,R1468,,Trigger)</f>
        <v>49677</v>
      </c>
      <c r="T1468" s="18">
        <f>_xll.qlCalendarAdvance(Calendar,T1467,R1468,"f",,Trigger)</f>
        <v>49677</v>
      </c>
      <c r="U1468" s="22">
        <f>IFERROR(_xll.qlIndexFixing($U$1,S1468,,Trigger),NA())</f>
        <v>1.6336348787486799E-2</v>
      </c>
      <c r="V1468" s="22">
        <f>IFERROR(_xll.qlIndexFixing($V$1,S1468,,Trigger),NA())</f>
        <v>1.6439743371980953E-2</v>
      </c>
      <c r="W1468" s="27">
        <f t="shared" si="22"/>
        <v>-1.0339458449415417</v>
      </c>
    </row>
    <row r="1469" spans="18:23" x14ac:dyDescent="0.2">
      <c r="R1469" s="17" t="s">
        <v>21</v>
      </c>
      <c r="S1469" s="18">
        <f>_xll.qlCalendarAdvance(Calendar,S1468,R1469,,Trigger)</f>
        <v>49684</v>
      </c>
      <c r="T1469" s="18">
        <f>_xll.qlCalendarAdvance(Calendar,T1468,R1469,"f",,Trigger)</f>
        <v>49684</v>
      </c>
      <c r="U1469" s="22">
        <f>IFERROR(_xll.qlIndexFixing($U$1,S1469,,Trigger),NA())</f>
        <v>1.6322487107283123E-2</v>
      </c>
      <c r="V1469" s="22">
        <f>IFERROR(_xll.qlIndexFixing($V$1,S1469,,Trigger),NA())</f>
        <v>1.6429716101287184E-2</v>
      </c>
      <c r="W1469" s="27">
        <f t="shared" si="22"/>
        <v>-1.072289940040605</v>
      </c>
    </row>
    <row r="1470" spans="18:23" x14ac:dyDescent="0.2">
      <c r="R1470" s="17" t="s">
        <v>21</v>
      </c>
      <c r="S1470" s="18">
        <f>_xll.qlCalendarAdvance(Calendar,S1469,R1470,,Trigger)</f>
        <v>49691</v>
      </c>
      <c r="T1470" s="18">
        <f>_xll.qlCalendarAdvance(Calendar,T1469,R1470,"f",,Trigger)</f>
        <v>49691</v>
      </c>
      <c r="U1470" s="22">
        <f>IFERROR(_xll.qlIndexFixing($U$1,S1470,,Trigger),NA())</f>
        <v>1.6308989503928117E-2</v>
      </c>
      <c r="V1470" s="22">
        <f>IFERROR(_xll.qlIndexFixing($V$1,S1470,,Trigger),NA())</f>
        <v>1.6419550642092773E-2</v>
      </c>
      <c r="W1470" s="27">
        <f t="shared" si="22"/>
        <v>-1.105611381646554</v>
      </c>
    </row>
    <row r="1471" spans="18:23" x14ac:dyDescent="0.2">
      <c r="R1471" s="17" t="s">
        <v>21</v>
      </c>
      <c r="S1471" s="18">
        <f>_xll.qlCalendarAdvance(Calendar,S1470,R1471,,Trigger)</f>
        <v>49698</v>
      </c>
      <c r="T1471" s="18">
        <f>_xll.qlCalendarAdvance(Calendar,T1470,R1471,"f",,Trigger)</f>
        <v>49698</v>
      </c>
      <c r="U1471" s="22">
        <f>IFERROR(_xll.qlIndexFixing($U$1,S1471,,Trigger),NA())</f>
        <v>1.6295855977341844E-2</v>
      </c>
      <c r="V1471" s="22">
        <f>IFERROR(_xll.qlIndexFixing($V$1,S1471,,Trigger),NA())</f>
        <v>1.6409246647715037E-2</v>
      </c>
      <c r="W1471" s="27">
        <f t="shared" si="22"/>
        <v>-1.1339067037319239</v>
      </c>
    </row>
    <row r="1472" spans="18:23" x14ac:dyDescent="0.2">
      <c r="R1472" s="17" t="s">
        <v>21</v>
      </c>
      <c r="S1472" s="18">
        <f>_xll.qlCalendarAdvance(Calendar,S1471,R1472,,Trigger)</f>
        <v>49705</v>
      </c>
      <c r="T1472" s="18">
        <f>_xll.qlCalendarAdvance(Calendar,T1471,R1472,"f",,Trigger)</f>
        <v>49705</v>
      </c>
      <c r="U1472" s="22">
        <f>IFERROR(_xll.qlIndexFixing($U$1,S1472,,Trigger),NA())</f>
        <v>1.6283086527524304E-2</v>
      </c>
      <c r="V1472" s="22">
        <f>IFERROR(_xll.qlIndexFixing($V$1,S1472,,Trigger),NA())</f>
        <v>1.6398803771231485E-2</v>
      </c>
      <c r="W1472" s="27">
        <f t="shared" si="22"/>
        <v>-1.1571724370718073</v>
      </c>
    </row>
    <row r="1473" spans="18:23" x14ac:dyDescent="0.2">
      <c r="R1473" s="17" t="s">
        <v>21</v>
      </c>
      <c r="S1473" s="18">
        <f>_xll.qlCalendarAdvance(Calendar,S1472,R1473,,Trigger)</f>
        <v>49712</v>
      </c>
      <c r="T1473" s="18">
        <f>_xll.qlCalendarAdvance(Calendar,T1472,R1473,"f",,Trigger)</f>
        <v>49712</v>
      </c>
      <c r="U1473" s="22">
        <f>IFERROR(_xll.qlIndexFixing($U$1,S1473,,Trigger),NA())</f>
        <v>1.6270681154555433E-2</v>
      </c>
      <c r="V1473" s="22">
        <f>IFERROR(_xll.qlIndexFixing($V$1,S1473,,Trigger),NA())</f>
        <v>1.6388221666119307E-2</v>
      </c>
      <c r="W1473" s="27">
        <f t="shared" si="22"/>
        <v>-1.1754051156387391</v>
      </c>
    </row>
    <row r="1474" spans="18:23" x14ac:dyDescent="0.2">
      <c r="R1474" s="17" t="s">
        <v>21</v>
      </c>
      <c r="S1474" s="18">
        <f>_xll.qlCalendarAdvance(Calendar,S1473,R1474,,Trigger)</f>
        <v>49719</v>
      </c>
      <c r="T1474" s="18">
        <f>_xll.qlCalendarAdvance(Calendar,T1473,R1474,"f",,Trigger)</f>
        <v>49719</v>
      </c>
      <c r="U1474" s="22">
        <f>IFERROR(_xll.qlIndexFixing($U$1,S1474,,Trigger),NA())</f>
        <v>1.6258639858195423E-2</v>
      </c>
      <c r="V1474" s="22">
        <f>IFERROR(_xll.qlIndexFixing($V$1,S1474,,Trigger),NA())</f>
        <v>1.6377499985615884E-2</v>
      </c>
      <c r="W1474" s="27">
        <f t="shared" si="22"/>
        <v>-1.1886012742046148</v>
      </c>
    </row>
    <row r="1475" spans="18:23" x14ac:dyDescent="0.2">
      <c r="R1475" s="17" t="s">
        <v>21</v>
      </c>
      <c r="S1475" s="18">
        <f>_xll.qlCalendarAdvance(Calendar,S1474,R1475,,Trigger)</f>
        <v>49726</v>
      </c>
      <c r="T1475" s="18">
        <f>_xll.qlCalendarAdvance(Calendar,T1474,R1475,"f",,Trigger)</f>
        <v>49726</v>
      </c>
      <c r="U1475" s="22">
        <f>IFERROR(_xll.qlIndexFixing($U$1,S1475,,Trigger),NA())</f>
        <v>1.6246962638444273E-2</v>
      </c>
      <c r="V1475" s="22">
        <f>IFERROR(_xll.qlIndexFixing($V$1,S1475,,Trigger),NA())</f>
        <v>1.6366638382958598E-2</v>
      </c>
      <c r="W1475" s="27">
        <f t="shared" si="22"/>
        <v>-1.1967574451432483</v>
      </c>
    </row>
    <row r="1476" spans="18:23" x14ac:dyDescent="0.2">
      <c r="R1476" s="17" t="s">
        <v>21</v>
      </c>
      <c r="S1476" s="18">
        <f>_xll.qlCalendarAdvance(Calendar,S1475,R1476,,Trigger)</f>
        <v>49733</v>
      </c>
      <c r="T1476" s="18">
        <f>_xll.qlCalendarAdvance(Calendar,T1475,R1476,"f",,Trigger)</f>
        <v>49733</v>
      </c>
      <c r="U1476" s="22">
        <f>IFERROR(_xll.qlIndexFixing($U$1,S1476,,Trigger),NA())</f>
        <v>1.6235649495461857E-2</v>
      </c>
      <c r="V1476" s="22">
        <f>IFERROR(_xll.qlIndexFixing($V$1,S1476,,Trigger),NA())</f>
        <v>1.635563651138483E-2</v>
      </c>
      <c r="W1476" s="27">
        <f t="shared" ref="W1476:W1539" si="23">(U1476-V1476)*10000</f>
        <v>-1.1998701592297323</v>
      </c>
    </row>
    <row r="1477" spans="18:23" x14ac:dyDescent="0.2">
      <c r="R1477" s="17" t="s">
        <v>21</v>
      </c>
      <c r="S1477" s="18">
        <f>_xll.qlCalendarAdvance(Calendar,S1476,R1477,,Trigger)</f>
        <v>49740</v>
      </c>
      <c r="T1477" s="18">
        <f>_xll.qlCalendarAdvance(Calendar,T1476,R1477,"f",,Trigger)</f>
        <v>49740</v>
      </c>
      <c r="U1477" s="22">
        <f>IFERROR(_xll.qlIndexFixing($U$1,S1477,,Trigger),NA())</f>
        <v>1.6224700428928429E-2</v>
      </c>
      <c r="V1477" s="22">
        <f>IFERROR(_xll.qlIndexFixing($V$1,S1477,,Trigger),NA())</f>
        <v>1.6344494024131961E-2</v>
      </c>
      <c r="W1477" s="27">
        <f t="shared" si="23"/>
        <v>-1.1979359520353228</v>
      </c>
    </row>
    <row r="1478" spans="18:23" x14ac:dyDescent="0.2">
      <c r="R1478" s="17" t="s">
        <v>21</v>
      </c>
      <c r="S1478" s="18">
        <f>_xll.qlCalendarAdvance(Calendar,S1477,R1478,,Trigger)</f>
        <v>49747</v>
      </c>
      <c r="T1478" s="18">
        <f>_xll.qlCalendarAdvance(Calendar,T1477,R1478,"f",,Trigger)</f>
        <v>49747</v>
      </c>
      <c r="U1478" s="22">
        <f>IFERROR(_xll.qlIndexFixing($U$1,S1478,,Trigger),NA())</f>
        <v>1.6214115439003862E-2</v>
      </c>
      <c r="V1478" s="22">
        <f>IFERROR(_xll.qlIndexFixing($V$1,S1478,,Trigger),NA())</f>
        <v>1.6333210574597246E-2</v>
      </c>
      <c r="W1478" s="27">
        <f t="shared" si="23"/>
        <v>-1.1909513559338336</v>
      </c>
    </row>
    <row r="1479" spans="18:23" x14ac:dyDescent="0.2">
      <c r="R1479" s="17" t="s">
        <v>21</v>
      </c>
      <c r="S1479" s="18">
        <f>_xll.qlCalendarAdvance(Calendar,S1478,R1479,,Trigger)</f>
        <v>49754</v>
      </c>
      <c r="T1479" s="18">
        <f>_xll.qlCalendarAdvance(Calendar,T1478,R1479,"f",,Trigger)</f>
        <v>49754</v>
      </c>
      <c r="U1479" s="22">
        <f>IFERROR(_xll.qlIndexFixing($U$1,S1479,,Trigger),NA())</f>
        <v>1.620389452560822E-2</v>
      </c>
      <c r="V1479" s="22">
        <f>IFERROR(_xll.qlIndexFixing($V$1,S1479,,Trigger),NA())</f>
        <v>1.6321785816018064E-2</v>
      </c>
      <c r="W1479" s="27">
        <f t="shared" si="23"/>
        <v>-1.1789129040984392</v>
      </c>
    </row>
    <row r="1480" spans="18:23" x14ac:dyDescent="0.2">
      <c r="R1480" s="17" t="s">
        <v>21</v>
      </c>
      <c r="S1480" s="18">
        <f>_xll.qlCalendarAdvance(Calendar,S1479,R1480,,Trigger)</f>
        <v>49761</v>
      </c>
      <c r="T1480" s="18">
        <f>_xll.qlCalendarAdvance(Calendar,T1479,R1480,"f",,Trigger)</f>
        <v>49761</v>
      </c>
      <c r="U1480" s="22">
        <f>IFERROR(_xll.qlIndexFixing($U$1,S1480,,Trigger),NA())</f>
        <v>1.6194037688741503E-2</v>
      </c>
      <c r="V1480" s="22">
        <f>IFERROR(_xll.qlIndexFixing($V$1,S1480,,Trigger),NA())</f>
        <v>1.6310219401711734E-2</v>
      </c>
      <c r="W1480" s="27">
        <f t="shared" si="23"/>
        <v>-1.1618171297023139</v>
      </c>
    </row>
    <row r="1481" spans="18:23" x14ac:dyDescent="0.2">
      <c r="R1481" s="17" t="s">
        <v>21</v>
      </c>
      <c r="S1481" s="18">
        <f>_xll.qlCalendarAdvance(Calendar,S1480,R1481,,Trigger)</f>
        <v>49768</v>
      </c>
      <c r="T1481" s="18">
        <f>_xll.qlCalendarAdvance(Calendar,T1480,R1481,"f",,Trigger)</f>
        <v>49768</v>
      </c>
      <c r="U1481" s="22">
        <f>IFERROR(_xll.qlIndexFixing($U$1,S1481,,Trigger),NA())</f>
        <v>1.6184544928323774E-2</v>
      </c>
      <c r="V1481" s="22">
        <f>IFERROR(_xll.qlIndexFixing($V$1,S1481,,Trigger),NA())</f>
        <v>1.6298510984835701E-2</v>
      </c>
      <c r="W1481" s="27">
        <f t="shared" si="23"/>
        <v>-1.1396605651192715</v>
      </c>
    </row>
    <row r="1482" spans="18:23" x14ac:dyDescent="0.2">
      <c r="R1482" s="17" t="s">
        <v>21</v>
      </c>
      <c r="S1482" s="18">
        <f>_xll.qlCalendarAdvance(Calendar,S1481,R1482,,Trigger)</f>
        <v>49775</v>
      </c>
      <c r="T1482" s="18">
        <f>_xll.qlCalendarAdvance(Calendar,T1481,R1482,"f",,Trigger)</f>
        <v>49775</v>
      </c>
      <c r="U1482" s="22">
        <f>IFERROR(_xll.qlIndexFixing($U$1,S1482,,Trigger),NA())</f>
        <v>1.6174335538382323E-2</v>
      </c>
      <c r="V1482" s="22">
        <f>IFERROR(_xll.qlIndexFixing($V$1,S1482,,Trigger),NA())</f>
        <v>1.6284718266268428E-2</v>
      </c>
      <c r="W1482" s="27">
        <f t="shared" si="23"/>
        <v>-1.103827278861047</v>
      </c>
    </row>
    <row r="1483" spans="18:23" x14ac:dyDescent="0.2">
      <c r="R1483" s="17" t="s">
        <v>21</v>
      </c>
      <c r="S1483" s="18">
        <f>_xll.qlCalendarAdvance(Calendar,S1482,R1483,,Trigger)</f>
        <v>49782</v>
      </c>
      <c r="T1483" s="18">
        <f>_xll.qlCalendarAdvance(Calendar,T1482,R1483,"f",,Trigger)</f>
        <v>49782</v>
      </c>
      <c r="U1483" s="22">
        <f>IFERROR(_xll.qlIndexFixing($U$1,S1483,,Trigger),NA())</f>
        <v>1.6166651636755347E-2</v>
      </c>
      <c r="V1483" s="22">
        <f>IFERROR(_xll.qlIndexFixing($V$1,S1483,,Trigger),NA())</f>
        <v>1.6274666756643796E-2</v>
      </c>
      <c r="W1483" s="27">
        <f t="shared" si="23"/>
        <v>-1.0801511988844936</v>
      </c>
    </row>
    <row r="1484" spans="18:23" x14ac:dyDescent="0.2">
      <c r="R1484" s="17" t="s">
        <v>21</v>
      </c>
      <c r="S1484" s="18">
        <f>_xll.qlCalendarAdvance(Calendar,S1483,R1484,,Trigger)</f>
        <v>49789</v>
      </c>
      <c r="T1484" s="18">
        <f>_xll.qlCalendarAdvance(Calendar,T1483,R1484,"f",,Trigger)</f>
        <v>49789</v>
      </c>
      <c r="U1484" s="22">
        <f>IFERROR(_xll.qlIndexFixing($U$1,S1484,,Trigger),NA())</f>
        <v>1.6158251105524712E-2</v>
      </c>
      <c r="V1484" s="22">
        <f>IFERROR(_xll.qlIndexFixing($V$1,S1484,,Trigger),NA())</f>
        <v>1.6262530251882623E-2</v>
      </c>
      <c r="W1484" s="27">
        <f t="shared" si="23"/>
        <v>-1.0427914635791069</v>
      </c>
    </row>
    <row r="1485" spans="18:23" x14ac:dyDescent="0.2">
      <c r="R1485" s="17" t="s">
        <v>21</v>
      </c>
      <c r="S1485" s="18">
        <f>_xll.qlCalendarAdvance(Calendar,S1484,R1485,,Trigger)</f>
        <v>49797</v>
      </c>
      <c r="T1485" s="18">
        <f>_xll.qlCalendarAdvance(Calendar,T1484,R1485,"f",,Trigger)</f>
        <v>49797</v>
      </c>
      <c r="U1485" s="22">
        <f>IFERROR(_xll.qlIndexFixing($U$1,S1485,,Trigger),NA())</f>
        <v>1.6148712205854565E-2</v>
      </c>
      <c r="V1485" s="22">
        <f>IFERROR(_xll.qlIndexFixing($V$1,S1485,,Trigger),NA())</f>
        <v>1.6247447674109239E-2</v>
      </c>
      <c r="W1485" s="27">
        <f t="shared" si="23"/>
        <v>-0.98735468254673719</v>
      </c>
    </row>
    <row r="1486" spans="18:23" x14ac:dyDescent="0.2">
      <c r="R1486" s="17" t="s">
        <v>21</v>
      </c>
      <c r="S1486" s="18">
        <f>_xll.qlCalendarAdvance(Calendar,S1485,R1486,,Trigger)</f>
        <v>49804</v>
      </c>
      <c r="T1486" s="18">
        <f>_xll.qlCalendarAdvance(Calendar,T1485,R1486,"f",,Trigger)</f>
        <v>49804</v>
      </c>
      <c r="U1486" s="22">
        <f>IFERROR(_xll.qlIndexFixing($U$1,S1486,,Trigger),NA())</f>
        <v>1.6141143170322891E-2</v>
      </c>
      <c r="V1486" s="22">
        <f>IFERROR(_xll.qlIndexFixing($V$1,S1486,,Trigger),NA())</f>
        <v>1.6234981785654412E-2</v>
      </c>
      <c r="W1486" s="27">
        <f t="shared" si="23"/>
        <v>-0.93838615331520714</v>
      </c>
    </row>
    <row r="1487" spans="18:23" x14ac:dyDescent="0.2">
      <c r="R1487" s="17" t="s">
        <v>21</v>
      </c>
      <c r="S1487" s="18">
        <f>_xll.qlCalendarAdvance(Calendar,S1486,R1487,,Trigger)</f>
        <v>49811</v>
      </c>
      <c r="T1487" s="18">
        <f>_xll.qlCalendarAdvance(Calendar,T1486,R1487,"f",,Trigger)</f>
        <v>49811</v>
      </c>
      <c r="U1487" s="22">
        <f>IFERROR(_xll.qlIndexFixing($U$1,S1487,,Trigger),NA())</f>
        <v>1.6133938244040635E-2</v>
      </c>
      <c r="V1487" s="22">
        <f>IFERROR(_xll.qlIndexFixing($V$1,S1487,,Trigger),NA())</f>
        <v>1.6222371703156213E-2</v>
      </c>
      <c r="W1487" s="27">
        <f t="shared" si="23"/>
        <v>-0.88433459115577762</v>
      </c>
    </row>
    <row r="1488" spans="18:23" x14ac:dyDescent="0.2">
      <c r="R1488" s="17" t="s">
        <v>21</v>
      </c>
      <c r="S1488" s="18">
        <f>_xll.qlCalendarAdvance(Calendar,S1487,R1488,,Trigger)</f>
        <v>49818</v>
      </c>
      <c r="T1488" s="18">
        <f>_xll.qlCalendarAdvance(Calendar,T1487,R1488,"f",,Trigger)</f>
        <v>49818</v>
      </c>
      <c r="U1488" s="22">
        <f>IFERROR(_xll.qlIndexFixing($U$1,S1488,,Trigger),NA())</f>
        <v>1.6127097426954506E-2</v>
      </c>
      <c r="V1488" s="22">
        <f>IFERROR(_xll.qlIndexFixing($V$1,S1488,,Trigger),NA())</f>
        <v>1.6209617079878669E-2</v>
      </c>
      <c r="W1488" s="27">
        <f t="shared" si="23"/>
        <v>-0.82519652924162301</v>
      </c>
    </row>
    <row r="1489" spans="18:23" x14ac:dyDescent="0.2">
      <c r="R1489" s="17" t="s">
        <v>21</v>
      </c>
      <c r="S1489" s="18">
        <f>_xll.qlCalendarAdvance(Calendar,S1488,R1489,,Trigger)</f>
        <v>49825</v>
      </c>
      <c r="T1489" s="18">
        <f>_xll.qlCalendarAdvance(Calendar,T1488,R1489,"f",,Trigger)</f>
        <v>49825</v>
      </c>
      <c r="U1489" s="22">
        <f>IFERROR(_xll.qlIndexFixing($U$1,S1489,,Trigger),NA())</f>
        <v>1.6120620718984568E-2</v>
      </c>
      <c r="V1489" s="22">
        <f>IFERROR(_xll.qlIndexFixing($V$1,S1489,,Trigger),NA())</f>
        <v>1.6196717569112451E-2</v>
      </c>
      <c r="W1489" s="27">
        <f t="shared" si="23"/>
        <v>-0.76096850127882476</v>
      </c>
    </row>
    <row r="1490" spans="18:23" x14ac:dyDescent="0.2">
      <c r="R1490" s="17" t="s">
        <v>21</v>
      </c>
      <c r="S1490" s="18">
        <f>_xll.qlCalendarAdvance(Calendar,S1489,R1490,,Trigger)</f>
        <v>49832</v>
      </c>
      <c r="T1490" s="18">
        <f>_xll.qlCalendarAdvance(Calendar,T1489,R1490,"f",,Trigger)</f>
        <v>49832</v>
      </c>
      <c r="U1490" s="22">
        <f>IFERROR(_xll.qlIndexFixing($U$1,S1490,,Trigger),NA())</f>
        <v>1.6114508120077531E-2</v>
      </c>
      <c r="V1490" s="22">
        <f>IFERROR(_xll.qlIndexFixing($V$1,S1490,,Trigger),NA())</f>
        <v>1.6183672824148232E-2</v>
      </c>
      <c r="W1490" s="27">
        <f t="shared" si="23"/>
        <v>-0.69164704070701077</v>
      </c>
    </row>
    <row r="1491" spans="18:23" x14ac:dyDescent="0.2">
      <c r="R1491" s="17" t="s">
        <v>21</v>
      </c>
      <c r="S1491" s="18">
        <f>_xll.qlCalendarAdvance(Calendar,S1490,R1491,,Trigger)</f>
        <v>49839</v>
      </c>
      <c r="T1491" s="18">
        <f>_xll.qlCalendarAdvance(Calendar,T1490,R1491,"f",,Trigger)</f>
        <v>49839</v>
      </c>
      <c r="U1491" s="22">
        <f>IFERROR(_xll.qlIndexFixing($U$1,S1491,,Trigger),NA())</f>
        <v>1.6108759630206748E-2</v>
      </c>
      <c r="V1491" s="22">
        <f>IFERROR(_xll.qlIndexFixing($V$1,S1491,,Trigger),NA())</f>
        <v>1.6170482498250038E-2</v>
      </c>
      <c r="W1491" s="27">
        <f t="shared" si="23"/>
        <v>-0.61722868043290191</v>
      </c>
    </row>
    <row r="1492" spans="18:23" x14ac:dyDescent="0.2">
      <c r="R1492" s="17" t="s">
        <v>21</v>
      </c>
      <c r="S1492" s="18">
        <f>_xll.qlCalendarAdvance(Calendar,S1491,R1492,,Trigger)</f>
        <v>49846</v>
      </c>
      <c r="T1492" s="18">
        <f>_xll.qlCalendarAdvance(Calendar,T1491,R1492,"f",,Trigger)</f>
        <v>49846</v>
      </c>
      <c r="U1492" s="22">
        <f>IFERROR(_xll.qlIndexFixing($U$1,S1492,,Trigger),NA())</f>
        <v>1.6103375249265639E-2</v>
      </c>
      <c r="V1492" s="22">
        <f>IFERROR(_xll.qlIndexFixing($V$1,S1492,,Trigger),NA())</f>
        <v>1.6157146244655252E-2</v>
      </c>
      <c r="W1492" s="27">
        <f t="shared" si="23"/>
        <v>-0.53770995389612608</v>
      </c>
    </row>
    <row r="1493" spans="18:23" x14ac:dyDescent="0.2">
      <c r="R1493" s="17" t="s">
        <v>21</v>
      </c>
      <c r="S1493" s="18">
        <f>_xll.qlCalendarAdvance(Calendar,S1492,R1493,,Trigger)</f>
        <v>49853</v>
      </c>
      <c r="T1493" s="18">
        <f>_xll.qlCalendarAdvance(Calendar,T1492,R1493,"f",,Trigger)</f>
        <v>49853</v>
      </c>
      <c r="U1493" s="22">
        <f>IFERROR(_xll.qlIndexFixing($U$1,S1493,,Trigger),NA())</f>
        <v>1.6098354977254203E-2</v>
      </c>
      <c r="V1493" s="22">
        <f>IFERROR(_xll.qlIndexFixing($V$1,S1493,,Trigger),NA())</f>
        <v>1.6143663716707835E-2</v>
      </c>
      <c r="W1493" s="27">
        <f t="shared" si="23"/>
        <v>-0.45308739453631119</v>
      </c>
    </row>
    <row r="1494" spans="18:23" x14ac:dyDescent="0.2">
      <c r="R1494" s="17" t="s">
        <v>21</v>
      </c>
      <c r="S1494" s="18">
        <f>_xll.qlCalendarAdvance(Calendar,S1493,R1494,,Trigger)</f>
        <v>49860</v>
      </c>
      <c r="T1494" s="18">
        <f>_xll.qlCalendarAdvance(Calendar,T1493,R1494,"f",,Trigger)</f>
        <v>49860</v>
      </c>
      <c r="U1494" s="22">
        <f>IFERROR(_xll.qlIndexFixing($U$1,S1494,,Trigger),NA())</f>
        <v>1.6093698814092505E-2</v>
      </c>
      <c r="V1494" s="22">
        <f>IFERROR(_xll.qlIndexFixing($V$1,S1494,,Trigger),NA())</f>
        <v>1.6130034567671814E-2</v>
      </c>
      <c r="W1494" s="27">
        <f t="shared" si="23"/>
        <v>-0.36335753579308516</v>
      </c>
    </row>
    <row r="1495" spans="18:23" x14ac:dyDescent="0.2">
      <c r="R1495" s="17" t="s">
        <v>21</v>
      </c>
      <c r="S1495" s="18">
        <f>_xll.qlCalendarAdvance(Calendar,S1494,R1495,,Trigger)</f>
        <v>49867</v>
      </c>
      <c r="T1495" s="18">
        <f>_xll.qlCalendarAdvance(Calendar,T1494,R1495,"f",,Trigger)</f>
        <v>49867</v>
      </c>
      <c r="U1495" s="22">
        <f>IFERROR(_xll.qlIndexFixing($U$1,S1495,,Trigger),NA())</f>
        <v>1.6089406759753899E-2</v>
      </c>
      <c r="V1495" s="22">
        <f>IFERROR(_xll.qlIndexFixing($V$1,S1495,,Trigger),NA())</f>
        <v>1.6116258450784571E-2</v>
      </c>
      <c r="W1495" s="27">
        <f t="shared" si="23"/>
        <v>-0.26851691030671532</v>
      </c>
    </row>
    <row r="1496" spans="18:23" x14ac:dyDescent="0.2">
      <c r="R1496" s="17" t="s">
        <v>21</v>
      </c>
      <c r="S1496" s="18">
        <f>_xll.qlCalendarAdvance(Calendar,S1495,R1496,,Trigger)</f>
        <v>49874</v>
      </c>
      <c r="T1496" s="18">
        <f>_xll.qlCalendarAdvance(Calendar,T1495,R1496,"f",,Trigger)</f>
        <v>49874</v>
      </c>
      <c r="U1496" s="22">
        <f>IFERROR(_xll.qlIndexFixing($U$1,S1496,,Trigger),NA())</f>
        <v>1.6085478814185095E-2</v>
      </c>
      <c r="V1496" s="22">
        <f>IFERROR(_xll.qlIndexFixing($V$1,S1496,,Trigger),NA())</f>
        <v>1.6102335019363423E-2</v>
      </c>
      <c r="W1496" s="27">
        <f t="shared" si="23"/>
        <v>-0.1685620517832831</v>
      </c>
    </row>
    <row r="1497" spans="18:23" x14ac:dyDescent="0.2">
      <c r="R1497" s="17" t="s">
        <v>21</v>
      </c>
      <c r="S1497" s="18">
        <f>_xll.qlCalendarAdvance(Calendar,S1496,R1497,,Trigger)</f>
        <v>49881</v>
      </c>
      <c r="T1497" s="18">
        <f>_xll.qlCalendarAdvance(Calendar,T1496,R1497,"f",,Trigger)</f>
        <v>49881</v>
      </c>
      <c r="U1497" s="22">
        <f>IFERROR(_xll.qlIndexFixing($U$1,S1497,,Trigger),NA())</f>
        <v>1.6081914977359446E-2</v>
      </c>
      <c r="V1497" s="22">
        <f>IFERROR(_xll.qlIndexFixing($V$1,S1497,,Trigger),NA())</f>
        <v>1.6088263926699042E-2</v>
      </c>
      <c r="W1497" s="27">
        <f t="shared" si="23"/>
        <v>-6.3489493395962882E-2</v>
      </c>
    </row>
    <row r="1498" spans="18:23" x14ac:dyDescent="0.2">
      <c r="R1498" s="17" t="s">
        <v>21</v>
      </c>
      <c r="S1498" s="18">
        <f>_xll.qlCalendarAdvance(Calendar,S1497,R1498,,Trigger)</f>
        <v>49888</v>
      </c>
      <c r="T1498" s="18">
        <f>_xll.qlCalendarAdvance(Calendar,T1497,R1498,"f",,Trigger)</f>
        <v>49888</v>
      </c>
      <c r="U1498" s="22">
        <f>IFERROR(_xll.qlIndexFixing($U$1,S1498,,Trigger),NA())</f>
        <v>1.6078715249276954E-2</v>
      </c>
      <c r="V1498" s="22">
        <f>IFERROR(_xll.qlIndexFixing($V$1,S1498,,Trigger),NA())</f>
        <v>1.6074044826055456E-2</v>
      </c>
      <c r="W1498" s="27">
        <f t="shared" si="23"/>
        <v>4.6704232214977992E-2</v>
      </c>
    </row>
    <row r="1499" spans="18:23" x14ac:dyDescent="0.2">
      <c r="R1499" s="17" t="s">
        <v>21</v>
      </c>
      <c r="S1499" s="18">
        <f>_xll.qlCalendarAdvance(Calendar,S1498,R1499,,Trigger)</f>
        <v>49895</v>
      </c>
      <c r="T1499" s="18">
        <f>_xll.qlCalendarAdvance(Calendar,T1498,R1499,"f",,Trigger)</f>
        <v>49895</v>
      </c>
      <c r="U1499" s="22">
        <f>IFERROR(_xll.qlIndexFixing($U$1,S1499,,Trigger),NA())</f>
        <v>1.6075879629884327E-2</v>
      </c>
      <c r="V1499" s="22">
        <f>IFERROR(_xll.qlIndexFixing($V$1,S1499,,Trigger),NA())</f>
        <v>1.6059677370723335E-2</v>
      </c>
      <c r="W1499" s="27">
        <f t="shared" si="23"/>
        <v>0.16202259160991161</v>
      </c>
    </row>
    <row r="1500" spans="18:23" x14ac:dyDescent="0.2">
      <c r="R1500" s="17" t="s">
        <v>21</v>
      </c>
      <c r="S1500" s="18">
        <f>_xll.qlCalendarAdvance(Calendar,S1499,R1500,,Trigger)</f>
        <v>49902</v>
      </c>
      <c r="T1500" s="18">
        <f>_xll.qlCalendarAdvance(Calendar,T1499,R1500,"f",,Trigger)</f>
        <v>49902</v>
      </c>
      <c r="U1500" s="22">
        <f>IFERROR(_xll.qlIndexFixing($U$1,S1500,,Trigger),NA())</f>
        <v>1.6073408119128274E-2</v>
      </c>
      <c r="V1500" s="22">
        <f>IFERROR(_xll.qlIndexFixing($V$1,S1500,,Trigger),NA())</f>
        <v>1.6045161213993353E-2</v>
      </c>
      <c r="W1500" s="27">
        <f t="shared" si="23"/>
        <v>0.28246905134921008</v>
      </c>
    </row>
    <row r="1501" spans="18:23" x14ac:dyDescent="0.2">
      <c r="R1501" s="17" t="s">
        <v>21</v>
      </c>
      <c r="S1501" s="18">
        <f>_xll.qlCalendarAdvance(Calendar,S1500,R1501,,Trigger)</f>
        <v>49909</v>
      </c>
      <c r="T1501" s="18">
        <f>_xll.qlCalendarAdvance(Calendar,T1500,R1501,"f",,Trigger)</f>
        <v>49909</v>
      </c>
      <c r="U1501" s="22">
        <f>IFERROR(_xll.qlIndexFixing($U$1,S1501,,Trigger),NA())</f>
        <v>1.6071300716982151E-2</v>
      </c>
      <c r="V1501" s="22">
        <f>IFERROR(_xll.qlIndexFixing($V$1,S1501,,Trigger),NA())</f>
        <v>1.6030496009129536E-2</v>
      </c>
      <c r="W1501" s="27">
        <f t="shared" si="23"/>
        <v>0.40804707852615252</v>
      </c>
    </row>
    <row r="1502" spans="18:23" x14ac:dyDescent="0.2">
      <c r="R1502" s="17" t="s">
        <v>21</v>
      </c>
      <c r="S1502" s="18">
        <f>_xll.qlCalendarAdvance(Calendar,S1501,R1502,,Trigger)</f>
        <v>49916</v>
      </c>
      <c r="T1502" s="18">
        <f>_xll.qlCalendarAdvance(Calendar,T1501,R1502,"f",,Trigger)</f>
        <v>49916</v>
      </c>
      <c r="U1502" s="22">
        <f>IFERROR(_xll.qlIndexFixing($U$1,S1502,,Trigger),NA())</f>
        <v>1.6068353192117968E-2</v>
      </c>
      <c r="V1502" s="22">
        <f>IFERROR(_xll.qlIndexFixing($V$1,S1502,,Trigger),NA())</f>
        <v>1.6018288231407496E-2</v>
      </c>
      <c r="W1502" s="27">
        <f t="shared" si="23"/>
        <v>0.50064960710471951</v>
      </c>
    </row>
    <row r="1503" spans="18:23" x14ac:dyDescent="0.2">
      <c r="R1503" s="17" t="s">
        <v>21</v>
      </c>
      <c r="S1503" s="18">
        <f>_xll.qlCalendarAdvance(Calendar,S1502,R1503,,Trigger)</f>
        <v>49923</v>
      </c>
      <c r="T1503" s="18">
        <f>_xll.qlCalendarAdvance(Calendar,T1502,R1503,"f",,Trigger)</f>
        <v>49923</v>
      </c>
      <c r="U1503" s="22">
        <f>IFERROR(_xll.qlIndexFixing($U$1,S1503,,Trigger),NA())</f>
        <v>1.6063253363052254E-2</v>
      </c>
      <c r="V1503" s="22">
        <f>IFERROR(_xll.qlIndexFixing($V$1,S1503,,Trigger),NA())</f>
        <v>1.6010660269678567E-2</v>
      </c>
      <c r="W1503" s="27">
        <f t="shared" si="23"/>
        <v>0.52593093373687338</v>
      </c>
    </row>
    <row r="1504" spans="18:23" x14ac:dyDescent="0.2">
      <c r="R1504" s="17" t="s">
        <v>21</v>
      </c>
      <c r="S1504" s="18">
        <f>_xll.qlCalendarAdvance(Calendar,S1503,R1504,,Trigger)</f>
        <v>49930</v>
      </c>
      <c r="T1504" s="18">
        <f>_xll.qlCalendarAdvance(Calendar,T1503,R1504,"f",,Trigger)</f>
        <v>49930</v>
      </c>
      <c r="U1504" s="22">
        <f>IFERROR(_xll.qlIndexFixing($U$1,S1504,,Trigger),NA())</f>
        <v>1.6057986865707363E-2</v>
      </c>
      <c r="V1504" s="22">
        <f>IFERROR(_xll.qlIndexFixing($V$1,S1504,,Trigger),NA())</f>
        <v>1.6002939049855058E-2</v>
      </c>
      <c r="W1504" s="27">
        <f t="shared" si="23"/>
        <v>0.55047815852304893</v>
      </c>
    </row>
    <row r="1505" spans="18:23" x14ac:dyDescent="0.2">
      <c r="R1505" s="17" t="s">
        <v>21</v>
      </c>
      <c r="S1505" s="18">
        <f>_xll.qlCalendarAdvance(Calendar,S1504,R1505,,Trigger)</f>
        <v>49937</v>
      </c>
      <c r="T1505" s="18">
        <f>_xll.qlCalendarAdvance(Calendar,T1504,R1505,"f",,Trigger)</f>
        <v>49937</v>
      </c>
      <c r="U1505" s="22">
        <f>IFERROR(_xll.qlIndexFixing($U$1,S1505,,Trigger),NA())</f>
        <v>1.6052553700030003E-2</v>
      </c>
      <c r="V1505" s="22">
        <f>IFERROR(_xll.qlIndexFixing($V$1,S1505,,Trigger),NA())</f>
        <v>1.5995124359040602E-2</v>
      </c>
      <c r="W1505" s="27">
        <f t="shared" si="23"/>
        <v>0.57429340989401112</v>
      </c>
    </row>
    <row r="1506" spans="18:23" x14ac:dyDescent="0.2">
      <c r="R1506" s="17" t="s">
        <v>21</v>
      </c>
      <c r="S1506" s="18">
        <f>_xll.qlCalendarAdvance(Calendar,S1505,R1506,,Trigger)</f>
        <v>49944</v>
      </c>
      <c r="T1506" s="18">
        <f>_xll.qlCalendarAdvance(Calendar,T1505,R1506,"f",,Trigger)</f>
        <v>49944</v>
      </c>
      <c r="U1506" s="22">
        <f>IFERROR(_xll.qlIndexFixing($U$1,S1506,,Trigger),NA())</f>
        <v>1.6046953866100111E-2</v>
      </c>
      <c r="V1506" s="22">
        <f>IFERROR(_xll.qlIndexFixing($V$1,S1506,,Trigger),NA())</f>
        <v>1.5987215984525349E-2</v>
      </c>
      <c r="W1506" s="27">
        <f t="shared" si="23"/>
        <v>0.59737881574761786</v>
      </c>
    </row>
    <row r="1507" spans="18:23" x14ac:dyDescent="0.2">
      <c r="R1507" s="17" t="s">
        <v>21</v>
      </c>
      <c r="S1507" s="18">
        <f>_xll.qlCalendarAdvance(Calendar,S1506,R1507,,Trigger)</f>
        <v>49951</v>
      </c>
      <c r="T1507" s="18">
        <f>_xll.qlCalendarAdvance(Calendar,T1506,R1507,"f",,Trigger)</f>
        <v>49951</v>
      </c>
      <c r="U1507" s="22">
        <f>IFERROR(_xll.qlIndexFixing($U$1,S1507,,Trigger),NA())</f>
        <v>1.6041187363917686E-2</v>
      </c>
      <c r="V1507" s="22">
        <f>IFERROR(_xll.qlIndexFixing($V$1,S1507,,Trigger),NA())</f>
        <v>1.5979213713386287E-2</v>
      </c>
      <c r="W1507" s="27">
        <f t="shared" si="23"/>
        <v>0.61973650531399471</v>
      </c>
    </row>
    <row r="1508" spans="18:23" x14ac:dyDescent="0.2">
      <c r="R1508" s="17" t="s">
        <v>21</v>
      </c>
      <c r="S1508" s="18">
        <f>_xll.qlCalendarAdvance(Calendar,S1507,R1508,,Trigger)</f>
        <v>49958</v>
      </c>
      <c r="T1508" s="18">
        <f>_xll.qlCalendarAdvance(Calendar,T1507,R1508,"f",,Trigger)</f>
        <v>49958</v>
      </c>
      <c r="U1508" s="22">
        <f>IFERROR(_xll.qlIndexFixing($U$1,S1508,,Trigger),NA())</f>
        <v>1.6035254193536019E-2</v>
      </c>
      <c r="V1508" s="22">
        <f>IFERROR(_xll.qlIndexFixing($V$1,S1508,,Trigger),NA())</f>
        <v>1.5971117332913565E-2</v>
      </c>
      <c r="W1508" s="27">
        <f t="shared" si="23"/>
        <v>0.64136860622454606</v>
      </c>
    </row>
    <row r="1509" spans="18:23" x14ac:dyDescent="0.2">
      <c r="R1509" s="17" t="s">
        <v>21</v>
      </c>
      <c r="S1509" s="18">
        <f>_xll.qlCalendarAdvance(Calendar,S1508,R1509,,Trigger)</f>
        <v>49965</v>
      </c>
      <c r="T1509" s="18">
        <f>_xll.qlCalendarAdvance(Calendar,T1508,R1509,"f",,Trigger)</f>
        <v>49965</v>
      </c>
      <c r="U1509" s="22">
        <f>IFERROR(_xll.qlIndexFixing($U$1,S1509,,Trigger),NA())</f>
        <v>1.6029154354928465E-2</v>
      </c>
      <c r="V1509" s="22">
        <f>IFERROR(_xll.qlIndexFixing($V$1,S1509,,Trigger),NA())</f>
        <v>1.5962926630237462E-2</v>
      </c>
      <c r="W1509" s="27">
        <f t="shared" si="23"/>
        <v>0.66227724691003687</v>
      </c>
    </row>
    <row r="1510" spans="18:23" x14ac:dyDescent="0.2">
      <c r="R1510" s="17" t="s">
        <v>21</v>
      </c>
      <c r="S1510" s="18">
        <f>_xll.qlCalendarAdvance(Calendar,S1509,R1510,,Trigger)</f>
        <v>49972</v>
      </c>
      <c r="T1510" s="18">
        <f>_xll.qlCalendarAdvance(Calendar,T1509,R1510,"f",,Trigger)</f>
        <v>49972</v>
      </c>
      <c r="U1510" s="22">
        <f>IFERROR(_xll.qlIndexFixing($U$1,S1510,,Trigger),NA())</f>
        <v>1.602288784817496E-2</v>
      </c>
      <c r="V1510" s="22">
        <f>IFERROR(_xll.qlIndexFixing($V$1,S1510,,Trigger),NA())</f>
        <v>1.5954641392568192E-2</v>
      </c>
      <c r="W1510" s="27">
        <f t="shared" si="23"/>
        <v>0.68246455606768563</v>
      </c>
    </row>
    <row r="1511" spans="18:23" x14ac:dyDescent="0.2">
      <c r="R1511" s="17" t="s">
        <v>21</v>
      </c>
      <c r="S1511" s="18">
        <f>_xll.qlCalendarAdvance(Calendar,S1510,R1511,,Trigger)</f>
        <v>49979</v>
      </c>
      <c r="T1511" s="18">
        <f>_xll.qlCalendarAdvance(Calendar,T1510,R1511,"f",,Trigger)</f>
        <v>49979</v>
      </c>
      <c r="U1511" s="22">
        <f>IFERROR(_xll.qlIndexFixing($U$1,S1511,,Trigger),NA())</f>
        <v>1.6016454673275504E-2</v>
      </c>
      <c r="V1511" s="22">
        <f>IFERROR(_xll.qlIndexFixing($V$1,S1511,,Trigger),NA())</f>
        <v>1.5946261407089324E-2</v>
      </c>
      <c r="W1511" s="27">
        <f t="shared" si="23"/>
        <v>0.70193266186180381</v>
      </c>
    </row>
    <row r="1512" spans="18:23" x14ac:dyDescent="0.2">
      <c r="R1512" s="17" t="s">
        <v>21</v>
      </c>
      <c r="S1512" s="18">
        <f>_xll.qlCalendarAdvance(Calendar,S1511,R1512,,Trigger)</f>
        <v>49986</v>
      </c>
      <c r="T1512" s="18">
        <f>_xll.qlCalendarAdvance(Calendar,T1511,R1512,"f",,Trigger)</f>
        <v>49986</v>
      </c>
      <c r="U1512" s="22">
        <f>IFERROR(_xll.qlIndexFixing($U$1,S1512,,Trigger),NA())</f>
        <v>1.6009854830203452E-2</v>
      </c>
      <c r="V1512" s="22">
        <f>IFERROR(_xll.qlIndexFixing($V$1,S1512,,Trigger),NA())</f>
        <v>1.5937786460984427E-2</v>
      </c>
      <c r="W1512" s="27">
        <f t="shared" si="23"/>
        <v>0.7206836921902493</v>
      </c>
    </row>
    <row r="1513" spans="18:23" x14ac:dyDescent="0.2">
      <c r="R1513" s="17" t="s">
        <v>21</v>
      </c>
      <c r="S1513" s="18">
        <f>_xll.qlCalendarAdvance(Calendar,S1512,R1513,,Trigger)</f>
        <v>49993</v>
      </c>
      <c r="T1513" s="18">
        <f>_xll.qlCalendarAdvance(Calendar,T1512,R1513,"f",,Trigger)</f>
        <v>49993</v>
      </c>
      <c r="U1513" s="22">
        <f>IFERROR(_xll.qlIndexFixing($U$1,S1513,,Trigger),NA())</f>
        <v>1.6003088319118675E-2</v>
      </c>
      <c r="V1513" s="22">
        <f>IFERROR(_xll.qlIndexFixing($V$1,S1513,,Trigger),NA())</f>
        <v>1.5929216341437069E-2</v>
      </c>
      <c r="W1513" s="27">
        <f t="shared" si="23"/>
        <v>0.73871977681605472</v>
      </c>
    </row>
    <row r="1514" spans="18:23" x14ac:dyDescent="0.2">
      <c r="R1514" s="17" t="s">
        <v>21</v>
      </c>
      <c r="S1514" s="18">
        <f>_xll.qlCalendarAdvance(Calendar,S1513,R1514,,Trigger)</f>
        <v>50000</v>
      </c>
      <c r="T1514" s="18">
        <f>_xll.qlCalendarAdvance(Calendar,T1513,R1514,"f",,Trigger)</f>
        <v>50000</v>
      </c>
      <c r="U1514" s="22">
        <f>IFERROR(_xll.qlIndexFixing($U$1,S1514,,Trigger),NA())</f>
        <v>1.5996155139914592E-2</v>
      </c>
      <c r="V1514" s="22">
        <f>IFERROR(_xll.qlIndexFixing($V$1,S1514,,Trigger),NA())</f>
        <v>1.5920550835657465E-2</v>
      </c>
      <c r="W1514" s="27">
        <f t="shared" si="23"/>
        <v>0.75604304257126387</v>
      </c>
    </row>
    <row r="1515" spans="18:23" x14ac:dyDescent="0.2">
      <c r="R1515" s="17" t="s">
        <v>21</v>
      </c>
      <c r="S1515" s="18">
        <f>_xll.qlCalendarAdvance(Calendar,S1514,R1515,,Trigger)</f>
        <v>50007</v>
      </c>
      <c r="T1515" s="18">
        <f>_xll.qlCalendarAdvance(Calendar,T1514,R1515,"f",,Trigger)</f>
        <v>50007</v>
      </c>
      <c r="U1515" s="22">
        <f>IFERROR(_xll.qlIndexFixing($U$1,S1515,,Trigger),NA())</f>
        <v>1.5989055292697785E-2</v>
      </c>
      <c r="V1515" s="22">
        <f>IFERROR(_xll.qlIndexFixing($V$1,S1515,,Trigger),NA())</f>
        <v>1.5911789730829184E-2</v>
      </c>
      <c r="W1515" s="27">
        <f t="shared" si="23"/>
        <v>0.7726556186860023</v>
      </c>
    </row>
    <row r="1516" spans="18:23" x14ac:dyDescent="0.2">
      <c r="R1516" s="17" t="s">
        <v>21</v>
      </c>
      <c r="S1516" s="18">
        <f>_xll.qlCalendarAdvance(Calendar,S1515,R1516,,Trigger)</f>
        <v>50014</v>
      </c>
      <c r="T1516" s="18">
        <f>_xll.qlCalendarAdvance(Calendar,T1515,R1516,"f",,Trigger)</f>
        <v>50014</v>
      </c>
      <c r="U1516" s="22">
        <f>IFERROR(_xll.qlIndexFixing($U$1,S1516,,Trigger),NA())</f>
        <v>1.5981788777468253E-2</v>
      </c>
      <c r="V1516" s="22">
        <f>IFERROR(_xll.qlIndexFixing($V$1,S1516,,Trigger),NA())</f>
        <v>1.590293281416244E-2</v>
      </c>
      <c r="W1516" s="27">
        <f t="shared" si="23"/>
        <v>0.78855963305812793</v>
      </c>
    </row>
    <row r="1517" spans="18:23" x14ac:dyDescent="0.2">
      <c r="R1517" s="17" t="s">
        <v>21</v>
      </c>
      <c r="S1517" s="18">
        <f>_xll.qlCalendarAdvance(Calendar,S1516,R1517,,Trigger)</f>
        <v>50021</v>
      </c>
      <c r="T1517" s="18">
        <f>_xll.qlCalendarAdvance(Calendar,T1516,R1517,"f",,Trigger)</f>
        <v>50021</v>
      </c>
      <c r="U1517" s="22">
        <f>IFERROR(_xll.qlIndexFixing($U$1,S1517,,Trigger),NA())</f>
        <v>1.5974355594279288E-2</v>
      </c>
      <c r="V1517" s="22">
        <f>IFERROR(_xll.qlIndexFixing($V$1,S1517,,Trigger),NA())</f>
        <v>1.5893979872814157E-2</v>
      </c>
      <c r="W1517" s="27">
        <f t="shared" si="23"/>
        <v>0.80375721465131278</v>
      </c>
    </row>
    <row r="1518" spans="18:23" x14ac:dyDescent="0.2">
      <c r="R1518" s="17" t="s">
        <v>21</v>
      </c>
      <c r="S1518" s="18">
        <f>_xll.qlCalendarAdvance(Calendar,S1517,R1518,,Trigger)</f>
        <v>50028</v>
      </c>
      <c r="T1518" s="18">
        <f>_xll.qlCalendarAdvance(Calendar,T1517,R1518,"f",,Trigger)</f>
        <v>50028</v>
      </c>
      <c r="U1518" s="22">
        <f>IFERROR(_xll.qlIndexFixing($U$1,S1518,,Trigger),NA())</f>
        <v>1.5966755743130889E-2</v>
      </c>
      <c r="V1518" s="22">
        <f>IFERROR(_xll.qlIndexFixing($V$1,S1518,,Trigger),NA())</f>
        <v>1.5884930694021193E-2</v>
      </c>
      <c r="W1518" s="27">
        <f t="shared" si="23"/>
        <v>0.81825049109696124</v>
      </c>
    </row>
    <row r="1519" spans="18:23" x14ac:dyDescent="0.2">
      <c r="R1519" s="17" t="s">
        <v>21</v>
      </c>
      <c r="S1519" s="18">
        <f>_xll.qlCalendarAdvance(Calendar,S1518,R1519,,Trigger)</f>
        <v>50038</v>
      </c>
      <c r="T1519" s="18">
        <f>_xll.qlCalendarAdvance(Calendar,T1518,R1519,"f",,Trigger)</f>
        <v>50038</v>
      </c>
      <c r="U1519" s="22">
        <f>IFERROR(_xll.qlIndexFixing($U$1,S1519,,Trigger),NA())</f>
        <v>1.5956033521167257E-2</v>
      </c>
      <c r="V1519" s="22">
        <f>IFERROR(_xll.qlIndexFixing($V$1,S1519,,Trigger),NA())</f>
        <v>1.5872455111614059E-2</v>
      </c>
      <c r="W1519" s="27">
        <f t="shared" si="23"/>
        <v>0.8357840955319773</v>
      </c>
    </row>
    <row r="1520" spans="18:23" x14ac:dyDescent="0.2">
      <c r="R1520" s="17" t="s">
        <v>21</v>
      </c>
      <c r="S1520" s="18">
        <f>_xll.qlCalendarAdvance(Calendar,S1519,R1520,,Trigger)</f>
        <v>50045</v>
      </c>
      <c r="T1520" s="18">
        <f>_xll.qlCalendarAdvance(Calendar,T1519,R1520,"f",,Trigger)</f>
        <v>50045</v>
      </c>
      <c r="U1520" s="22">
        <f>IFERROR(_xll.qlIndexFixing($U$1,S1520,,Trigger),NA())</f>
        <v>1.5948053422105701E-2</v>
      </c>
      <c r="V1520" s="22">
        <f>IFERROR(_xll.qlIndexFixing($V$1,S1520,,Trigger),NA())</f>
        <v>1.5863185980871108E-2</v>
      </c>
      <c r="W1520" s="27">
        <f t="shared" si="23"/>
        <v>0.84867441234592889</v>
      </c>
    </row>
    <row r="1521" spans="18:23" x14ac:dyDescent="0.2">
      <c r="R1521" s="17" t="s">
        <v>21</v>
      </c>
      <c r="S1521" s="18">
        <f>_xll.qlCalendarAdvance(Calendar,S1520,R1521,,Trigger)</f>
        <v>50052</v>
      </c>
      <c r="T1521" s="18">
        <f>_xll.qlCalendarAdvance(Calendar,T1520,R1521,"f",,Trigger)</f>
        <v>50052</v>
      </c>
      <c r="U1521" s="22">
        <f>IFERROR(_xll.qlIndexFixing($U$1,S1521,,Trigger),NA())</f>
        <v>1.5939906669553139E-2</v>
      </c>
      <c r="V1521" s="22">
        <f>IFERROR(_xll.qlIndexFixing($V$1,S1521,,Trigger),NA())</f>
        <v>1.5853819921582968E-2</v>
      </c>
      <c r="W1521" s="27">
        <f t="shared" si="23"/>
        <v>0.86086747970171018</v>
      </c>
    </row>
    <row r="1522" spans="18:23" x14ac:dyDescent="0.2">
      <c r="R1522" s="17" t="s">
        <v>21</v>
      </c>
      <c r="S1522" s="18">
        <f>_xll.qlCalendarAdvance(Calendar,S1521,R1522,,Trigger)</f>
        <v>50059</v>
      </c>
      <c r="T1522" s="18">
        <f>_xll.qlCalendarAdvance(Calendar,T1521,R1522,"f",,Trigger)</f>
        <v>50059</v>
      </c>
      <c r="U1522" s="22">
        <f>IFERROR(_xll.qlIndexFixing($U$1,S1522,,Trigger),NA())</f>
        <v>1.5931593263669441E-2</v>
      </c>
      <c r="V1522" s="22">
        <f>IFERROR(_xll.qlIndexFixing($V$1,S1522,,Trigger),NA())</f>
        <v>1.5844356720720043E-2</v>
      </c>
      <c r="W1522" s="27">
        <f t="shared" si="23"/>
        <v>0.87236542949398199</v>
      </c>
    </row>
    <row r="1523" spans="18:23" x14ac:dyDescent="0.2">
      <c r="R1523" s="17" t="s">
        <v>21</v>
      </c>
      <c r="S1523" s="18">
        <f>_xll.qlCalendarAdvance(Calendar,S1522,R1523,,Trigger)</f>
        <v>50066</v>
      </c>
      <c r="T1523" s="18">
        <f>_xll.qlCalendarAdvance(Calendar,T1522,R1523,"f",,Trigger)</f>
        <v>50066</v>
      </c>
      <c r="U1523" s="22">
        <f>IFERROR(_xll.qlIndexFixing($U$1,S1523,,Trigger),NA())</f>
        <v>1.5923113204294737E-2</v>
      </c>
      <c r="V1523" s="22">
        <f>IFERROR(_xll.qlIndexFixing($V$1,S1523,,Trigger),NA())</f>
        <v>1.5834796165812293E-2</v>
      </c>
      <c r="W1523" s="27">
        <f t="shared" si="23"/>
        <v>0.88317038482443877</v>
      </c>
    </row>
    <row r="1524" spans="18:23" x14ac:dyDescent="0.2">
      <c r="R1524" s="17" t="s">
        <v>21</v>
      </c>
      <c r="S1524" s="18">
        <f>_xll.qlCalendarAdvance(Calendar,S1523,R1524,,Trigger)</f>
        <v>50073</v>
      </c>
      <c r="T1524" s="18">
        <f>_xll.qlCalendarAdvance(Calendar,T1523,R1524,"f",,Trigger)</f>
        <v>50073</v>
      </c>
      <c r="U1524" s="22">
        <f>IFERROR(_xll.qlIndexFixing($U$1,S1524,,Trigger),NA())</f>
        <v>1.5914466491508961E-2</v>
      </c>
      <c r="V1524" s="22">
        <f>IFERROR(_xll.qlIndexFixing($V$1,S1524,,Trigger),NA())</f>
        <v>1.582513804367025E-2</v>
      </c>
      <c r="W1524" s="27">
        <f t="shared" si="23"/>
        <v>0.8932844783871019</v>
      </c>
    </row>
    <row r="1525" spans="18:23" x14ac:dyDescent="0.2">
      <c r="R1525" s="17" t="s">
        <v>21</v>
      </c>
      <c r="S1525" s="18">
        <f>_xll.qlCalendarAdvance(Calendar,S1524,R1525,,Trigger)</f>
        <v>50080</v>
      </c>
      <c r="T1525" s="18">
        <f>_xll.qlCalendarAdvance(Calendar,T1524,R1525,"f",,Trigger)</f>
        <v>50080</v>
      </c>
      <c r="U1525" s="22">
        <f>IFERROR(_xll.qlIndexFixing($U$1,S1525,,Trigger),NA())</f>
        <v>1.590565312539205E-2</v>
      </c>
      <c r="V1525" s="22">
        <f>IFERROR(_xll.qlIndexFixing($V$1,S1525,,Trigger),NA())</f>
        <v>1.5815382141743939E-2</v>
      </c>
      <c r="W1525" s="27">
        <f t="shared" si="23"/>
        <v>0.90270983648110814</v>
      </c>
    </row>
    <row r="1526" spans="18:23" x14ac:dyDescent="0.2">
      <c r="R1526" s="17" t="s">
        <v>21</v>
      </c>
      <c r="S1526" s="18">
        <f>_xll.qlCalendarAdvance(Calendar,S1525,R1526,,Trigger)</f>
        <v>50087</v>
      </c>
      <c r="T1526" s="18">
        <f>_xll.qlCalendarAdvance(Calendar,T1525,R1526,"f",,Trigger)</f>
        <v>50087</v>
      </c>
      <c r="U1526" s="22">
        <f>IFERROR(_xll.qlIndexFixing($U$1,S1526,,Trigger),NA())</f>
        <v>1.5896673105864068E-2</v>
      </c>
      <c r="V1526" s="22">
        <f>IFERROR(_xll.qlIndexFixing($V$1,S1526,,Trigger),NA())</f>
        <v>1.5805528247163636E-2</v>
      </c>
      <c r="W1526" s="27">
        <f t="shared" si="23"/>
        <v>0.91144858700431541</v>
      </c>
    </row>
    <row r="1527" spans="18:23" x14ac:dyDescent="0.2">
      <c r="R1527" s="17" t="s">
        <v>21</v>
      </c>
      <c r="S1527" s="18">
        <f>_xll.qlCalendarAdvance(Calendar,S1526,R1527,,Trigger)</f>
        <v>50094</v>
      </c>
      <c r="T1527" s="18">
        <f>_xll.qlCalendarAdvance(Calendar,T1526,R1527,"f",,Trigger)</f>
        <v>50094</v>
      </c>
      <c r="U1527" s="22">
        <f>IFERROR(_xll.qlIndexFixing($U$1,S1527,,Trigger),NA())</f>
        <v>1.5887526433084886E-2</v>
      </c>
      <c r="V1527" s="22">
        <f>IFERROR(_xll.qlIndexFixing($V$1,S1527,,Trigger),NA())</f>
        <v>1.5795576147139556E-2</v>
      </c>
      <c r="W1527" s="27">
        <f t="shared" si="23"/>
        <v>0.91950285945330279</v>
      </c>
    </row>
    <row r="1528" spans="18:23" x14ac:dyDescent="0.2">
      <c r="R1528" s="17" t="s">
        <v>21</v>
      </c>
      <c r="S1528" s="18">
        <f>_xll.qlCalendarAdvance(Calendar,S1527,R1528,,Trigger)</f>
        <v>50101</v>
      </c>
      <c r="T1528" s="18">
        <f>_xll.qlCalendarAdvance(Calendar,T1527,R1528,"f",,Trigger)</f>
        <v>50101</v>
      </c>
      <c r="U1528" s="22">
        <f>IFERROR(_xll.qlIndexFixing($U$1,S1528,,Trigger),NA())</f>
        <v>1.5878213106734762E-2</v>
      </c>
      <c r="V1528" s="22">
        <f>IFERROR(_xll.qlIndexFixing($V$1,S1528,,Trigger),NA())</f>
        <v>1.5785525628881913E-2</v>
      </c>
      <c r="W1528" s="27">
        <f t="shared" si="23"/>
        <v>0.92687477852848588</v>
      </c>
    </row>
    <row r="1529" spans="18:23" x14ac:dyDescent="0.2">
      <c r="R1529" s="17" t="s">
        <v>21</v>
      </c>
      <c r="S1529" s="18">
        <f>_xll.qlCalendarAdvance(Calendar,S1528,R1529,,Trigger)</f>
        <v>50108</v>
      </c>
      <c r="T1529" s="18">
        <f>_xll.qlCalendarAdvance(Calendar,T1528,R1529,"f",,Trigger)</f>
        <v>50108</v>
      </c>
      <c r="U1529" s="22">
        <f>IFERROR(_xll.qlIndexFixing($U$1,S1529,,Trigger),NA())</f>
        <v>1.5868733127213375E-2</v>
      </c>
      <c r="V1529" s="22">
        <f>IFERROR(_xll.qlIndexFixing($V$1,S1529,,Trigger),NA())</f>
        <v>1.5775376479520986E-2</v>
      </c>
      <c r="W1529" s="27">
        <f t="shared" si="23"/>
        <v>0.93356647692388606</v>
      </c>
    </row>
    <row r="1530" spans="18:23" x14ac:dyDescent="0.2">
      <c r="R1530" s="17" t="s">
        <v>21</v>
      </c>
      <c r="S1530" s="18">
        <f>_xll.qlCalendarAdvance(Calendar,S1529,R1530,,Trigger)</f>
        <v>50115</v>
      </c>
      <c r="T1530" s="18">
        <f>_xll.qlCalendarAdvance(Calendar,T1529,R1530,"f",,Trigger)</f>
        <v>50115</v>
      </c>
      <c r="U1530" s="22">
        <f>IFERROR(_xll.qlIndexFixing($U$1,S1530,,Trigger),NA())</f>
        <v>1.5859086494360852E-2</v>
      </c>
      <c r="V1530" s="22">
        <f>IFERROR(_xll.qlIndexFixing($V$1,S1530,,Trigger),NA())</f>
        <v>1.5765128486266988E-2</v>
      </c>
      <c r="W1530" s="27">
        <f t="shared" si="23"/>
        <v>0.93958008093864009</v>
      </c>
    </row>
    <row r="1531" spans="18:23" x14ac:dyDescent="0.2">
      <c r="R1531" s="17" t="s">
        <v>21</v>
      </c>
      <c r="S1531" s="18">
        <f>_xll.qlCalendarAdvance(Calendar,S1530,R1531,,Trigger)</f>
        <v>50122</v>
      </c>
      <c r="T1531" s="18">
        <f>_xll.qlCalendarAdvance(Calendar,T1530,R1531,"f",,Trigger)</f>
        <v>50122</v>
      </c>
      <c r="U1531" s="22">
        <f>IFERROR(_xll.qlIndexFixing($U$1,S1531,,Trigger),NA())</f>
        <v>1.5849273208177195E-2</v>
      </c>
      <c r="V1531" s="22">
        <f>IFERROR(_xll.qlIndexFixing($V$1,S1531,,Trigger),NA())</f>
        <v>1.575478143641007E-2</v>
      </c>
      <c r="W1531" s="27">
        <f t="shared" si="23"/>
        <v>0.94491771767124533</v>
      </c>
    </row>
    <row r="1532" spans="18:23" x14ac:dyDescent="0.2">
      <c r="R1532" s="17" t="s">
        <v>21</v>
      </c>
      <c r="S1532" s="18">
        <f>_xll.qlCalendarAdvance(Calendar,S1531,R1532,,Trigger)</f>
        <v>50129</v>
      </c>
      <c r="T1532" s="18">
        <f>_xll.qlCalendarAdvance(Calendar,T1531,R1532,"f",,Trigger)</f>
        <v>50129</v>
      </c>
      <c r="U1532" s="22">
        <f>IFERROR(_xll.qlIndexFixing($U$1,S1532,,Trigger),NA())</f>
        <v>1.5839293268742338E-2</v>
      </c>
      <c r="V1532" s="22">
        <f>IFERROR(_xll.qlIndexFixing($V$1,S1532,,Trigger),NA())</f>
        <v>1.574433511708051E-2</v>
      </c>
      <c r="W1532" s="27">
        <f t="shared" si="23"/>
        <v>0.94958151661828083</v>
      </c>
    </row>
    <row r="1533" spans="18:23" x14ac:dyDescent="0.2">
      <c r="R1533" s="17" t="s">
        <v>21</v>
      </c>
      <c r="S1533" s="18">
        <f>_xll.qlCalendarAdvance(Calendar,S1532,R1533,,Trigger)</f>
        <v>50137</v>
      </c>
      <c r="T1533" s="18">
        <f>_xll.qlCalendarAdvance(Calendar,T1532,R1533,"f",,Trigger)</f>
        <v>50137</v>
      </c>
      <c r="U1533" s="22">
        <f>IFERROR(_xll.qlIndexFixing($U$1,S1533,,Trigger),NA())</f>
        <v>1.5827683558349293E-2</v>
      </c>
      <c r="V1533" s="22">
        <f>IFERROR(_xll.qlIndexFixing($V$1,S1533,,Trigger),NA())</f>
        <v>1.5732274638944332E-2</v>
      </c>
      <c r="W1533" s="27">
        <f t="shared" si="23"/>
        <v>0.95408919404960102</v>
      </c>
    </row>
    <row r="1534" spans="18:23" x14ac:dyDescent="0.2">
      <c r="R1534" s="17" t="s">
        <v>21</v>
      </c>
      <c r="S1534" s="18">
        <f>_xll.qlCalendarAdvance(Calendar,S1533,R1534,,Trigger)</f>
        <v>50144</v>
      </c>
      <c r="T1534" s="18">
        <f>_xll.qlCalendarAdvance(Calendar,T1533,R1534,"f",,Trigger)</f>
        <v>50144</v>
      </c>
      <c r="U1534" s="22">
        <f>IFERROR(_xll.qlIndexFixing($U$1,S1534,,Trigger),NA())</f>
        <v>1.5817346504736207E-2</v>
      </c>
      <c r="V1534" s="22">
        <f>IFERROR(_xll.qlIndexFixing($V$1,S1534,,Trigger),NA())</f>
        <v>1.5721614882746593E-2</v>
      </c>
      <c r="W1534" s="27">
        <f t="shared" si="23"/>
        <v>0.95731621989614268</v>
      </c>
    </row>
    <row r="1535" spans="18:23" x14ac:dyDescent="0.2">
      <c r="R1535" s="17" t="s">
        <v>21</v>
      </c>
      <c r="S1535" s="18">
        <f>_xll.qlCalendarAdvance(Calendar,S1534,R1535,,Trigger)</f>
        <v>50151</v>
      </c>
      <c r="T1535" s="18">
        <f>_xll.qlCalendarAdvance(Calendar,T1534,R1535,"f",,Trigger)</f>
        <v>50151</v>
      </c>
      <c r="U1535" s="22">
        <f>IFERROR(_xll.qlIndexFixing($U$1,S1535,,Trigger),NA())</f>
        <v>1.5806842797791987E-2</v>
      </c>
      <c r="V1535" s="22">
        <f>IFERROR(_xll.qlIndexFixing($V$1,S1535,,Trigger),NA())</f>
        <v>1.571085518817128E-2</v>
      </c>
      <c r="W1535" s="27">
        <f t="shared" si="23"/>
        <v>0.95987609620706849</v>
      </c>
    </row>
    <row r="1536" spans="18:23" x14ac:dyDescent="0.2">
      <c r="R1536" s="17" t="s">
        <v>21</v>
      </c>
      <c r="S1536" s="18">
        <f>_xll.qlCalendarAdvance(Calendar,S1535,R1536,,Trigger)</f>
        <v>50158</v>
      </c>
      <c r="T1536" s="18">
        <f>_xll.qlCalendarAdvance(Calendar,T1535,R1536,"f",,Trigger)</f>
        <v>50158</v>
      </c>
      <c r="U1536" s="22">
        <f>IFERROR(_xll.qlIndexFixing($U$1,S1536,,Trigger),NA())</f>
        <v>1.5796172437676503E-2</v>
      </c>
      <c r="V1536" s="22">
        <f>IFERROR(_xll.qlIndexFixing($V$1,S1536,,Trigger),NA())</f>
        <v>1.5699995342668416E-2</v>
      </c>
      <c r="W1536" s="27">
        <f t="shared" si="23"/>
        <v>0.96177095008087576</v>
      </c>
    </row>
    <row r="1537" spans="18:23" x14ac:dyDescent="0.2">
      <c r="R1537" s="17" t="s">
        <v>21</v>
      </c>
      <c r="S1537" s="18">
        <f>_xll.qlCalendarAdvance(Calendar,S1536,R1537,,Trigger)</f>
        <v>50165</v>
      </c>
      <c r="T1537" s="18">
        <f>_xll.qlCalendarAdvance(Calendar,T1536,R1537,"f",,Trigger)</f>
        <v>50165</v>
      </c>
      <c r="U1537" s="22">
        <f>IFERROR(_xll.qlIndexFixing($U$1,S1537,,Trigger),NA())</f>
        <v>1.5785335424389757E-2</v>
      </c>
      <c r="V1537" s="22">
        <f>IFERROR(_xll.qlIndexFixing($V$1,S1537,,Trigger),NA())</f>
        <v>1.5689035133288343E-2</v>
      </c>
      <c r="W1537" s="27">
        <f t="shared" si="23"/>
        <v>0.96300291101414359</v>
      </c>
    </row>
    <row r="1538" spans="18:23" x14ac:dyDescent="0.2">
      <c r="R1538" s="17" t="s">
        <v>21</v>
      </c>
      <c r="S1538" s="18">
        <f>_xll.qlCalendarAdvance(Calendar,S1537,R1538,,Trigger)</f>
        <v>50172</v>
      </c>
      <c r="T1538" s="18">
        <f>_xll.qlCalendarAdvance(Calendar,T1537,R1538,"f",,Trigger)</f>
        <v>50172</v>
      </c>
      <c r="U1538" s="22">
        <f>IFERROR(_xll.qlIndexFixing($U$1,S1538,,Trigger),NA())</f>
        <v>1.5774331757851812E-2</v>
      </c>
      <c r="V1538" s="22">
        <f>IFERROR(_xll.qlIndexFixing($V$1,S1538,,Trigger),NA())</f>
        <v>1.5677974347081403E-2</v>
      </c>
      <c r="W1538" s="27">
        <f t="shared" si="23"/>
        <v>0.96357410770409047</v>
      </c>
    </row>
    <row r="1539" spans="18:23" x14ac:dyDescent="0.2">
      <c r="R1539" s="17" t="s">
        <v>21</v>
      </c>
      <c r="S1539" s="18">
        <f>_xll.qlCalendarAdvance(Calendar,S1538,R1539,,Trigger)</f>
        <v>50179</v>
      </c>
      <c r="T1539" s="18">
        <f>_xll.qlCalendarAdvance(Calendar,T1538,R1539,"f",,Trigger)</f>
        <v>50179</v>
      </c>
      <c r="U1539" s="22">
        <f>IFERROR(_xll.qlIndexFixing($U$1,S1539,,Trigger),NA())</f>
        <v>1.5763161438142603E-2</v>
      </c>
      <c r="V1539" s="22">
        <f>IFERROR(_xll.qlIndexFixing($V$1,S1539,,Trigger),NA())</f>
        <v>1.5666812771577554E-2</v>
      </c>
      <c r="W1539" s="27">
        <f t="shared" si="23"/>
        <v>0.96348666565049257</v>
      </c>
    </row>
    <row r="1540" spans="18:23" x14ac:dyDescent="0.2">
      <c r="R1540" s="17" t="s">
        <v>21</v>
      </c>
      <c r="S1540" s="18">
        <f>_xll.qlCalendarAdvance(Calendar,S1539,R1540,,Trigger)</f>
        <v>50186</v>
      </c>
      <c r="T1540" s="18">
        <f>_xll.qlCalendarAdvance(Calendar,T1539,R1540,"f",,Trigger)</f>
        <v>50186</v>
      </c>
      <c r="U1540" s="22">
        <f>IFERROR(_xll.qlIndexFixing($U$1,S1540,,Trigger),NA())</f>
        <v>1.5751824465182196E-2</v>
      </c>
      <c r="V1540" s="22">
        <f>IFERROR(_xll.qlIndexFixing($V$1,S1540,,Trigger),NA())</f>
        <v>1.5655550193667267E-2</v>
      </c>
      <c r="W1540" s="27">
        <f t="shared" ref="W1540:W1603" si="24">(U1540-V1540)*10000</f>
        <v>0.96274271514928955</v>
      </c>
    </row>
    <row r="1541" spans="18:23" x14ac:dyDescent="0.2">
      <c r="R1541" s="17" t="s">
        <v>21</v>
      </c>
      <c r="S1541" s="18">
        <f>_xll.qlCalendarAdvance(Calendar,S1540,R1541,,Trigger)</f>
        <v>50193</v>
      </c>
      <c r="T1541" s="18">
        <f>_xll.qlCalendarAdvance(Calendar,T1540,R1541,"f",,Trigger)</f>
        <v>50193</v>
      </c>
      <c r="U1541" s="22">
        <f>IFERROR(_xll.qlIndexFixing($U$1,S1541,,Trigger),NA())</f>
        <v>1.5740320839130462E-2</v>
      </c>
      <c r="V1541" s="22">
        <f>IFERROR(_xll.qlIndexFixing($V$1,S1541,,Trigger),NA())</f>
        <v>1.5644186400720628E-2</v>
      </c>
      <c r="W1541" s="27">
        <f t="shared" si="24"/>
        <v>0.96134438409833933</v>
      </c>
    </row>
    <row r="1542" spans="18:23" x14ac:dyDescent="0.2">
      <c r="R1542" s="17" t="s">
        <v>21</v>
      </c>
      <c r="S1542" s="18">
        <f>_xll.qlCalendarAdvance(Calendar,S1541,R1542,,Trigger)</f>
        <v>50200</v>
      </c>
      <c r="T1542" s="18">
        <f>_xll.qlCalendarAdvance(Calendar,T1541,R1542,"f",,Trigger)</f>
        <v>50200</v>
      </c>
      <c r="U1542" s="22">
        <f>IFERROR(_xll.qlIndexFixing($U$1,S1542,,Trigger),NA())</f>
        <v>1.5728650559907464E-2</v>
      </c>
      <c r="V1542" s="22">
        <f>IFERROR(_xll.qlIndexFixing($V$1,S1542,,Trigger),NA())</f>
        <v>1.5632721179867914E-2</v>
      </c>
      <c r="W1542" s="27">
        <f t="shared" si="24"/>
        <v>0.95929380039549983</v>
      </c>
    </row>
    <row r="1543" spans="18:23" x14ac:dyDescent="0.2">
      <c r="R1543" s="17" t="s">
        <v>21</v>
      </c>
      <c r="S1543" s="18">
        <f>_xll.qlCalendarAdvance(Calendar,S1542,R1543,,Trigger)</f>
        <v>50207</v>
      </c>
      <c r="T1543" s="18">
        <f>_xll.qlCalendarAdvance(Calendar,T1542,R1543,"f",,Trigger)</f>
        <v>50207</v>
      </c>
      <c r="U1543" s="22">
        <f>IFERROR(_xll.qlIndexFixing($U$1,S1543,,Trigger),NA())</f>
        <v>1.571681362759314E-2</v>
      </c>
      <c r="V1543" s="22">
        <f>IFERROR(_xll.qlIndexFixing($V$1,S1543,,Trigger),NA())</f>
        <v>1.5621154318399277E-2</v>
      </c>
      <c r="W1543" s="27">
        <f t="shared" si="24"/>
        <v>0.95659309193862896</v>
      </c>
    </row>
    <row r="1544" spans="18:23" x14ac:dyDescent="0.2">
      <c r="R1544" s="17" t="s">
        <v>21</v>
      </c>
      <c r="S1544" s="18">
        <f>_xll.qlCalendarAdvance(Calendar,S1543,R1544,,Trigger)</f>
        <v>50214</v>
      </c>
      <c r="T1544" s="18">
        <f>_xll.qlCalendarAdvance(Calendar,T1543,R1544,"f",,Trigger)</f>
        <v>50214</v>
      </c>
      <c r="U1544" s="22">
        <f>IFERROR(_xll.qlIndexFixing($U$1,S1544,,Trigger),NA())</f>
        <v>1.5704810042107553E-2</v>
      </c>
      <c r="V1544" s="22">
        <f>IFERROR(_xll.qlIndexFixing($V$1,S1544,,Trigger),NA())</f>
        <v>1.5609485603365059E-2</v>
      </c>
      <c r="W1544" s="27">
        <f t="shared" si="24"/>
        <v>0.95324438742494522</v>
      </c>
    </row>
    <row r="1545" spans="18:23" x14ac:dyDescent="0.2">
      <c r="R1545" s="17" t="s">
        <v>21</v>
      </c>
      <c r="S1545" s="18">
        <f>_xll.qlCalendarAdvance(Calendar,S1544,R1545,,Trigger)</f>
        <v>50221</v>
      </c>
      <c r="T1545" s="18">
        <f>_xll.qlCalendarAdvance(Calendar,T1544,R1545,"f",,Trigger)</f>
        <v>50221</v>
      </c>
      <c r="U1545" s="22">
        <f>IFERROR(_xll.qlIndexFixing($U$1,S1545,,Trigger),NA())</f>
        <v>1.5692639803530639E-2</v>
      </c>
      <c r="V1545" s="22">
        <f>IFERROR(_xll.qlIndexFixing($V$1,S1545,,Trigger),NA())</f>
        <v>1.5597714822055408E-2</v>
      </c>
      <c r="W1545" s="27">
        <f t="shared" si="24"/>
        <v>0.94924981475230652</v>
      </c>
    </row>
    <row r="1546" spans="18:23" x14ac:dyDescent="0.2">
      <c r="R1546" s="17" t="s">
        <v>21</v>
      </c>
      <c r="S1546" s="18">
        <f>_xll.qlCalendarAdvance(Calendar,S1545,R1546,,Trigger)</f>
        <v>50228</v>
      </c>
      <c r="T1546" s="18">
        <f>_xll.qlCalendarAdvance(Calendar,T1545,R1546,"f",,Trigger)</f>
        <v>50228</v>
      </c>
      <c r="U1546" s="22">
        <f>IFERROR(_xll.qlIndexFixing($U$1,S1546,,Trigger),NA())</f>
        <v>1.5680302911942334E-2</v>
      </c>
      <c r="V1546" s="22">
        <f>IFERROR(_xll.qlIndexFixing($V$1,S1546,,Trigger),NA())</f>
        <v>1.5585841761680541E-2</v>
      </c>
      <c r="W1546" s="27">
        <f t="shared" si="24"/>
        <v>0.94461150261793136</v>
      </c>
    </row>
    <row r="1547" spans="18:23" x14ac:dyDescent="0.2">
      <c r="R1547" s="17" t="s">
        <v>21</v>
      </c>
      <c r="S1547" s="18">
        <f>_xll.qlCalendarAdvance(Calendar,S1546,R1547,,Trigger)</f>
        <v>50235</v>
      </c>
      <c r="T1547" s="18">
        <f>_xll.qlCalendarAdvance(Calendar,T1546,R1547,"f",,Trigger)</f>
        <v>50235</v>
      </c>
      <c r="U1547" s="22">
        <f>IFERROR(_xll.qlIndexFixing($U$1,S1547,,Trigger),NA())</f>
        <v>1.5667799367262703E-2</v>
      </c>
      <c r="V1547" s="22">
        <f>IFERROR(_xll.qlIndexFixing($V$1,S1547,,Trigger),NA())</f>
        <v>1.5573866209370735E-2</v>
      </c>
      <c r="W1547" s="27">
        <f t="shared" si="24"/>
        <v>0.93933157891967767</v>
      </c>
    </row>
    <row r="1548" spans="18:23" x14ac:dyDescent="0.2">
      <c r="R1548" s="17" t="s">
        <v>21</v>
      </c>
      <c r="S1548" s="18">
        <f>_xll.qlCalendarAdvance(Calendar,S1547,R1548,,Trigger)</f>
        <v>50242</v>
      </c>
      <c r="T1548" s="18">
        <f>_xll.qlCalendarAdvance(Calendar,T1547,R1548,"f",,Trigger)</f>
        <v>50242</v>
      </c>
      <c r="U1548" s="22">
        <f>IFERROR(_xll.qlIndexFixing($U$1,S1548,,Trigger),NA())</f>
        <v>1.565512916957168E-2</v>
      </c>
      <c r="V1548" s="22">
        <f>IFERROR(_xll.qlIndexFixing($V$1,S1548,,Trigger),NA())</f>
        <v>1.5561787952496076E-2</v>
      </c>
      <c r="W1548" s="27">
        <f t="shared" si="24"/>
        <v>0.93341217075604277</v>
      </c>
    </row>
    <row r="1549" spans="18:23" x14ac:dyDescent="0.2">
      <c r="R1549" s="17" t="s">
        <v>21</v>
      </c>
      <c r="S1549" s="18">
        <f>_xll.qlCalendarAdvance(Calendar,S1548,R1549,,Trigger)</f>
        <v>50249</v>
      </c>
      <c r="T1549" s="18">
        <f>_xll.qlCalendarAdvance(Calendar,T1548,R1549,"f",,Trigger)</f>
        <v>50249</v>
      </c>
      <c r="U1549" s="22">
        <f>IFERROR(_xll.qlIndexFixing($U$1,S1549,,Trigger),NA())</f>
        <v>1.564229231878933E-2</v>
      </c>
      <c r="V1549" s="22">
        <f>IFERROR(_xll.qlIndexFixing($V$1,S1549,,Trigger),NA())</f>
        <v>1.5549606777947034E-2</v>
      </c>
      <c r="W1549" s="27">
        <f t="shared" si="24"/>
        <v>0.92685540842296632</v>
      </c>
    </row>
    <row r="1550" spans="18:23" x14ac:dyDescent="0.2">
      <c r="R1550" s="17" t="s">
        <v>21</v>
      </c>
      <c r="S1550" s="18">
        <f>_xll.qlCalendarAdvance(Calendar,S1549,R1550,,Trigger)</f>
        <v>50256</v>
      </c>
      <c r="T1550" s="18">
        <f>_xll.qlCalendarAdvance(Calendar,T1549,R1550,"f",,Trigger)</f>
        <v>50256</v>
      </c>
      <c r="U1550" s="22">
        <f>IFERROR(_xll.qlIndexFixing($U$1,S1550,,Trigger),NA())</f>
        <v>1.5629288815075526E-2</v>
      </c>
      <c r="V1550" s="22">
        <f>IFERROR(_xll.qlIndexFixing($V$1,S1550,,Trigger),NA())</f>
        <v>1.5537322473253568E-2</v>
      </c>
      <c r="W1550" s="27">
        <f t="shared" si="24"/>
        <v>0.91966341821958508</v>
      </c>
    </row>
    <row r="1551" spans="18:23" x14ac:dyDescent="0.2">
      <c r="R1551" s="17" t="s">
        <v>21</v>
      </c>
      <c r="S1551" s="18">
        <f>_xll.qlCalendarAdvance(Calendar,S1550,R1551,,Trigger)</f>
        <v>50263</v>
      </c>
      <c r="T1551" s="18">
        <f>_xll.qlCalendarAdvance(Calendar,T1550,R1551,"f",,Trigger)</f>
        <v>50263</v>
      </c>
      <c r="U1551" s="22">
        <f>IFERROR(_xll.qlIndexFixing($U$1,S1551,,Trigger),NA())</f>
        <v>1.5616118658190459E-2</v>
      </c>
      <c r="V1551" s="22">
        <f>IFERROR(_xll.qlIndexFixing($V$1,S1551,,Trigger),NA())</f>
        <v>1.5524934825466019E-2</v>
      </c>
      <c r="W1551" s="27">
        <f t="shared" si="24"/>
        <v>0.9118383272443964</v>
      </c>
    </row>
    <row r="1552" spans="18:23" x14ac:dyDescent="0.2">
      <c r="R1552" s="17" t="s">
        <v>21</v>
      </c>
      <c r="S1552" s="18">
        <f>_xll.qlCalendarAdvance(Calendar,S1551,R1552,,Trigger)</f>
        <v>50270</v>
      </c>
      <c r="T1552" s="18">
        <f>_xll.qlCalendarAdvance(Calendar,T1551,R1552,"f",,Trigger)</f>
        <v>50270</v>
      </c>
      <c r="U1552" s="22">
        <f>IFERROR(_xll.qlIndexFixing($U$1,S1552,,Trigger),NA())</f>
        <v>1.5602781848533809E-2</v>
      </c>
      <c r="V1552" s="22">
        <f>IFERROR(_xll.qlIndexFixing($V$1,S1552,,Trigger),NA())</f>
        <v>1.5512443621714667E-2</v>
      </c>
      <c r="W1552" s="27">
        <f t="shared" si="24"/>
        <v>0.90338226819142164</v>
      </c>
    </row>
    <row r="1553" spans="18:23" x14ac:dyDescent="0.2">
      <c r="R1553" s="17" t="s">
        <v>21</v>
      </c>
      <c r="S1553" s="18">
        <f>_xll.qlCalendarAdvance(Calendar,S1552,R1553,,Trigger)</f>
        <v>50277</v>
      </c>
      <c r="T1553" s="18">
        <f>_xll.qlCalendarAdvance(Calendar,T1552,R1553,"f",,Trigger)</f>
        <v>50277</v>
      </c>
      <c r="U1553" s="22">
        <f>IFERROR(_xll.qlIndexFixing($U$1,S1553,,Trigger),NA())</f>
        <v>1.5589278385785832E-2</v>
      </c>
      <c r="V1553" s="22">
        <f>IFERROR(_xll.qlIndexFixing($V$1,S1553,,Trigger),NA())</f>
        <v>1.5499848649369596E-2</v>
      </c>
      <c r="W1553" s="27">
        <f t="shared" si="24"/>
        <v>0.89429736416235528</v>
      </c>
    </row>
    <row r="1554" spans="18:23" x14ac:dyDescent="0.2">
      <c r="R1554" s="17" t="s">
        <v>21</v>
      </c>
      <c r="S1554" s="18">
        <f>_xll.qlCalendarAdvance(Calendar,S1553,R1554,,Trigger)</f>
        <v>50284</v>
      </c>
      <c r="T1554" s="18">
        <f>_xll.qlCalendarAdvance(Calendar,T1553,R1554,"f",,Trigger)</f>
        <v>50284</v>
      </c>
      <c r="U1554" s="22">
        <f>IFERROR(_xll.qlIndexFixing($U$1,S1554,,Trigger),NA())</f>
        <v>1.5575433143633077E-2</v>
      </c>
      <c r="V1554" s="22">
        <f>IFERROR(_xll.qlIndexFixing($V$1,S1554,,Trigger),NA())</f>
        <v>1.5490654737178033E-2</v>
      </c>
      <c r="W1554" s="27">
        <f t="shared" si="24"/>
        <v>0.84778406455043864</v>
      </c>
    </row>
    <row r="1555" spans="18:23" x14ac:dyDescent="0.2">
      <c r="R1555" s="17" t="s">
        <v>21</v>
      </c>
      <c r="S1555" s="18">
        <f>_xll.qlCalendarAdvance(Calendar,S1554,R1555,,Trigger)</f>
        <v>50291</v>
      </c>
      <c r="T1555" s="18">
        <f>_xll.qlCalendarAdvance(Calendar,T1554,R1555,"f",,Trigger)</f>
        <v>50291</v>
      </c>
      <c r="U1555" s="22">
        <f>IFERROR(_xll.qlIndexFixing($U$1,S1555,,Trigger),NA())</f>
        <v>1.5561635257919093E-2</v>
      </c>
      <c r="V1555" s="22">
        <f>IFERROR(_xll.qlIndexFixing($V$1,S1555,,Trigger),NA())</f>
        <v>1.548335910012355E-2</v>
      </c>
      <c r="W1555" s="27">
        <f t="shared" si="24"/>
        <v>0.78276157795542645</v>
      </c>
    </row>
    <row r="1556" spans="18:23" x14ac:dyDescent="0.2">
      <c r="R1556" s="17" t="s">
        <v>21</v>
      </c>
      <c r="S1556" s="18">
        <f>_xll.qlCalendarAdvance(Calendar,S1555,R1556,,Trigger)</f>
        <v>50298</v>
      </c>
      <c r="T1556" s="18">
        <f>_xll.qlCalendarAdvance(Calendar,T1555,R1556,"f",,Trigger)</f>
        <v>50298</v>
      </c>
      <c r="U1556" s="22">
        <f>IFERROR(_xll.qlIndexFixing($U$1,S1556,,Trigger),NA())</f>
        <v>1.5548050306675165E-2</v>
      </c>
      <c r="V1556" s="22">
        <f>IFERROR(_xll.qlIndexFixing($V$1,S1556,,Trigger),NA())</f>
        <v>1.5476026555871769E-2</v>
      </c>
      <c r="W1556" s="27">
        <f t="shared" si="24"/>
        <v>0.72023750803396069</v>
      </c>
    </row>
    <row r="1557" spans="18:23" x14ac:dyDescent="0.2">
      <c r="R1557" s="17" t="s">
        <v>21</v>
      </c>
      <c r="S1557" s="18">
        <f>_xll.qlCalendarAdvance(Calendar,S1556,R1557,,Trigger)</f>
        <v>50305</v>
      </c>
      <c r="T1557" s="18">
        <f>_xll.qlCalendarAdvance(Calendar,T1556,R1557,"f",,Trigger)</f>
        <v>50305</v>
      </c>
      <c r="U1557" s="22">
        <f>IFERROR(_xll.qlIndexFixing($U$1,S1557,,Trigger),NA())</f>
        <v>1.5534678290141102E-2</v>
      </c>
      <c r="V1557" s="22">
        <f>IFERROR(_xll.qlIndexFixing($V$1,S1557,,Trigger),NA())</f>
        <v>1.5468657076445069E-2</v>
      </c>
      <c r="W1557" s="27">
        <f t="shared" si="24"/>
        <v>0.66021213696032532</v>
      </c>
    </row>
    <row r="1558" spans="18:23" x14ac:dyDescent="0.2">
      <c r="R1558" s="17" t="s">
        <v>21</v>
      </c>
      <c r="S1558" s="18">
        <f>_xll.qlCalendarAdvance(Calendar,S1557,R1558,,Trigger)</f>
        <v>50312</v>
      </c>
      <c r="T1558" s="18">
        <f>_xll.qlCalendarAdvance(Calendar,T1557,R1558,"f",,Trigger)</f>
        <v>50312</v>
      </c>
      <c r="U1558" s="22">
        <f>IFERROR(_xll.qlIndexFixing($U$1,S1558,,Trigger),NA())</f>
        <v>1.5521519207917223E-2</v>
      </c>
      <c r="V1558" s="22">
        <f>IFERROR(_xll.qlIndexFixing($V$1,S1558,,Trigger),NA())</f>
        <v>1.5461250633546086E-2</v>
      </c>
      <c r="W1558" s="27">
        <f t="shared" si="24"/>
        <v>0.60268574371136197</v>
      </c>
    </row>
    <row r="1559" spans="18:23" x14ac:dyDescent="0.2">
      <c r="R1559" s="17" t="s">
        <v>21</v>
      </c>
      <c r="S1559" s="18">
        <f>_xll.qlCalendarAdvance(Calendar,S1558,R1559,,Trigger)</f>
        <v>50319</v>
      </c>
      <c r="T1559" s="18">
        <f>_xll.qlCalendarAdvance(Calendar,T1558,R1559,"f",,Trigger)</f>
        <v>50319</v>
      </c>
      <c r="U1559" s="22">
        <f>IFERROR(_xll.qlIndexFixing($U$1,S1559,,Trigger),NA())</f>
        <v>1.5508573060323272E-2</v>
      </c>
      <c r="V1559" s="22">
        <f>IFERROR(_xll.qlIndexFixing($V$1,S1559,,Trigger),NA())</f>
        <v>1.5453807199117264E-2</v>
      </c>
      <c r="W1559" s="27">
        <f t="shared" si="24"/>
        <v>0.54765861206007571</v>
      </c>
    </row>
    <row r="1560" spans="18:23" x14ac:dyDescent="0.2">
      <c r="R1560" s="17" t="s">
        <v>21</v>
      </c>
      <c r="S1560" s="18">
        <f>_xll.qlCalendarAdvance(Calendar,S1559,R1560,,Trigger)</f>
        <v>50326</v>
      </c>
      <c r="T1560" s="18">
        <f>_xll.qlCalendarAdvance(Calendar,T1559,R1560,"f",,Trigger)</f>
        <v>50326</v>
      </c>
      <c r="U1560" s="22">
        <f>IFERROR(_xll.qlIndexFixing($U$1,S1560,,Trigger),NA())</f>
        <v>1.5495839847119441E-2</v>
      </c>
      <c r="V1560" s="22">
        <f>IFERROR(_xll.qlIndexFixing($V$1,S1560,,Trigger),NA())</f>
        <v>1.5446326744941175E-2</v>
      </c>
      <c r="W1560" s="27">
        <f t="shared" si="24"/>
        <v>0.49513102178266877</v>
      </c>
    </row>
    <row r="1561" spans="18:23" x14ac:dyDescent="0.2">
      <c r="R1561" s="17" t="s">
        <v>21</v>
      </c>
      <c r="S1561" s="18">
        <f>_xll.qlCalendarAdvance(Calendar,S1560,R1561,,Trigger)</f>
        <v>50333</v>
      </c>
      <c r="T1561" s="18">
        <f>_xll.qlCalendarAdvance(Calendar,T1560,R1561,"f",,Trigger)</f>
        <v>50333</v>
      </c>
      <c r="U1561" s="22">
        <f>IFERROR(_xll.qlIndexFixing($U$1,S1561,,Trigger),NA())</f>
        <v>1.5483319568465603E-2</v>
      </c>
      <c r="V1561" s="22">
        <f>IFERROR(_xll.qlIndexFixing($V$1,S1561,,Trigger),NA())</f>
        <v>1.5438809242880325E-2</v>
      </c>
      <c r="W1561" s="27">
        <f t="shared" si="24"/>
        <v>0.44510325585278565</v>
      </c>
    </row>
    <row r="1562" spans="18:23" x14ac:dyDescent="0.2">
      <c r="R1562" s="17" t="s">
        <v>21</v>
      </c>
      <c r="S1562" s="18">
        <f>_xll.qlCalendarAdvance(Calendar,S1561,R1562,,Trigger)</f>
        <v>50340</v>
      </c>
      <c r="T1562" s="18">
        <f>_xll.qlCalendarAdvance(Calendar,T1561,R1562,"f",,Trigger)</f>
        <v>50340</v>
      </c>
      <c r="U1562" s="22">
        <f>IFERROR(_xll.qlIndexFixing($U$1,S1562,,Trigger),NA())</f>
        <v>1.5471012224121949E-2</v>
      </c>
      <c r="V1562" s="22">
        <f>IFERROR(_xll.qlIndexFixing($V$1,S1562,,Trigger),NA())</f>
        <v>1.5431254664717287E-2</v>
      </c>
      <c r="W1562" s="27">
        <f t="shared" si="24"/>
        <v>0.39757559404662857</v>
      </c>
    </row>
    <row r="1563" spans="18:23" x14ac:dyDescent="0.2">
      <c r="R1563" s="17" t="s">
        <v>21</v>
      </c>
      <c r="S1563" s="18">
        <f>_xll.qlCalendarAdvance(Calendar,S1562,R1563,,Trigger)</f>
        <v>50347</v>
      </c>
      <c r="T1563" s="18">
        <f>_xll.qlCalendarAdvance(Calendar,T1562,R1563,"f",,Trigger)</f>
        <v>50347</v>
      </c>
      <c r="U1563" s="22">
        <f>IFERROR(_xll.qlIndexFixing($U$1,S1563,,Trigger),NA())</f>
        <v>1.5458917814248352E-2</v>
      </c>
      <c r="V1563" s="22">
        <f>IFERROR(_xll.qlIndexFixing($V$1,S1563,,Trigger),NA())</f>
        <v>1.542366298247444E-2</v>
      </c>
      <c r="W1563" s="27">
        <f t="shared" si="24"/>
        <v>0.35254831773912088</v>
      </c>
    </row>
    <row r="1564" spans="18:23" x14ac:dyDescent="0.2">
      <c r="R1564" s="17" t="s">
        <v>21</v>
      </c>
      <c r="S1564" s="18">
        <f>_xll.qlCalendarAdvance(Calendar,S1563,R1564,,Trigger)</f>
        <v>50354</v>
      </c>
      <c r="T1564" s="18">
        <f>_xll.qlCalendarAdvance(Calendar,T1563,R1564,"f",,Trigger)</f>
        <v>50354</v>
      </c>
      <c r="U1564" s="22">
        <f>IFERROR(_xll.qlIndexFixing($U$1,S1564,,Trigger),NA())</f>
        <v>1.5447036338684939E-2</v>
      </c>
      <c r="V1564" s="22">
        <f>IFERROR(_xll.qlIndexFixing($V$1,S1564,,Trigger),NA())</f>
        <v>1.541603416785442E-2</v>
      </c>
      <c r="W1564" s="27">
        <f t="shared" si="24"/>
        <v>0.31002170830518594</v>
      </c>
    </row>
    <row r="1565" spans="18:23" x14ac:dyDescent="0.2">
      <c r="R1565" s="17" t="s">
        <v>21</v>
      </c>
      <c r="S1565" s="18">
        <f>_xll.qlCalendarAdvance(Calendar,S1564,R1565,,Trigger)</f>
        <v>50361</v>
      </c>
      <c r="T1565" s="18">
        <f>_xll.qlCalendarAdvance(Calendar,T1564,R1565,"f",,Trigger)</f>
        <v>50361</v>
      </c>
      <c r="U1565" s="22">
        <f>IFERROR(_xll.qlIndexFixing($U$1,S1565,,Trigger),NA())</f>
        <v>1.5435367797591582E-2</v>
      </c>
      <c r="V1565" s="22">
        <f>IFERROR(_xll.qlIndexFixing($V$1,S1565,,Trigger),NA())</f>
        <v>1.5408368192799671E-2</v>
      </c>
      <c r="W1565" s="27">
        <f t="shared" si="24"/>
        <v>0.2699960479191077</v>
      </c>
    </row>
    <row r="1566" spans="18:23" x14ac:dyDescent="0.2">
      <c r="R1566" s="17" t="s">
        <v>21</v>
      </c>
      <c r="S1566" s="18">
        <f>_xll.qlCalendarAdvance(Calendar,S1565,R1566,,Trigger)</f>
        <v>50368</v>
      </c>
      <c r="T1566" s="18">
        <f>_xll.qlCalendarAdvance(Calendar,T1565,R1566,"f",,Trigger)</f>
        <v>50368</v>
      </c>
      <c r="U1566" s="22">
        <f>IFERROR(_xll.qlIndexFixing($U$1,S1566,,Trigger),NA())</f>
        <v>1.5423912190728473E-2</v>
      </c>
      <c r="V1566" s="22">
        <f>IFERROR(_xll.qlIndexFixing($V$1,S1566,,Trigger),NA())</f>
        <v>1.5400665029092764E-2</v>
      </c>
      <c r="W1566" s="27">
        <f t="shared" si="24"/>
        <v>0.23247161635708835</v>
      </c>
    </row>
    <row r="1567" spans="18:23" x14ac:dyDescent="0.2">
      <c r="R1567" s="17" t="s">
        <v>21</v>
      </c>
      <c r="S1567" s="18">
        <f>_xll.qlCalendarAdvance(Calendar,S1566,R1567,,Trigger)</f>
        <v>50375</v>
      </c>
      <c r="T1567" s="18">
        <f>_xll.qlCalendarAdvance(Calendar,T1566,R1567,"f",,Trigger)</f>
        <v>50375</v>
      </c>
      <c r="U1567" s="22">
        <f>IFERROR(_xll.qlIndexFixing($U$1,S1567,,Trigger),NA())</f>
        <v>1.5412669518255484E-2</v>
      </c>
      <c r="V1567" s="22">
        <f>IFERROR(_xll.qlIndexFixing($V$1,S1567,,Trigger),NA())</f>
        <v>1.5392924648516271E-2</v>
      </c>
      <c r="W1567" s="27">
        <f t="shared" si="24"/>
        <v>0.197448697392133</v>
      </c>
    </row>
    <row r="1568" spans="18:23" x14ac:dyDescent="0.2">
      <c r="R1568" s="17" t="s">
        <v>21</v>
      </c>
      <c r="S1568" s="18">
        <f>_xll.qlCalendarAdvance(Calendar,S1567,R1568,,Trigger)</f>
        <v>50382</v>
      </c>
      <c r="T1568" s="18">
        <f>_xll.qlCalendarAdvance(Calendar,T1567,R1568,"f",,Trigger)</f>
        <v>50382</v>
      </c>
      <c r="U1568" s="22">
        <f>IFERROR(_xll.qlIndexFixing($U$1,S1568,,Trigger),NA())</f>
        <v>1.540163978009268E-2</v>
      </c>
      <c r="V1568" s="22">
        <f>IFERROR(_xll.qlIndexFixing($V$1,S1568,,Trigger),NA())</f>
        <v>1.5385147023012635E-2</v>
      </c>
      <c r="W1568" s="27">
        <f t="shared" si="24"/>
        <v>0.16492757080044385</v>
      </c>
    </row>
    <row r="1569" spans="18:23" x14ac:dyDescent="0.2">
      <c r="R1569" s="17" t="s">
        <v>21</v>
      </c>
      <c r="S1569" s="18">
        <f>_xll.qlCalendarAdvance(Calendar,S1568,R1569,,Trigger)</f>
        <v>50389</v>
      </c>
      <c r="T1569" s="18">
        <f>_xll.qlCalendarAdvance(Calendar,T1568,R1569,"f",,Trigger)</f>
        <v>50389</v>
      </c>
      <c r="U1569" s="22">
        <f>IFERROR(_xll.qlIndexFixing($U$1,S1569,,Trigger),NA())</f>
        <v>1.5390822976080187E-2</v>
      </c>
      <c r="V1569" s="22">
        <f>IFERROR(_xll.qlIndexFixing($V$1,S1569,,Trigger),NA())</f>
        <v>1.5377332124364429E-2</v>
      </c>
      <c r="W1569" s="27">
        <f t="shared" si="24"/>
        <v>0.13490851715758367</v>
      </c>
    </row>
    <row r="1570" spans="18:23" x14ac:dyDescent="0.2">
      <c r="R1570" s="17" t="s">
        <v>21</v>
      </c>
      <c r="S1570" s="18">
        <f>_xll.qlCalendarAdvance(Calendar,S1569,R1570,,Trigger)</f>
        <v>50396</v>
      </c>
      <c r="T1570" s="18">
        <f>_xll.qlCalendarAdvance(Calendar,T1569,R1570,"f",,Trigger)</f>
        <v>50396</v>
      </c>
      <c r="U1570" s="22">
        <f>IFERROR(_xll.qlIndexFixing($U$1,S1570,,Trigger),NA())</f>
        <v>1.5380219106457815E-2</v>
      </c>
      <c r="V1570" s="22">
        <f>IFERROR(_xll.qlIndexFixing($V$1,S1570,,Trigger),NA())</f>
        <v>1.5369479924514096E-2</v>
      </c>
      <c r="W1570" s="27">
        <f t="shared" si="24"/>
        <v>0.107391819437197</v>
      </c>
    </row>
    <row r="1571" spans="18:23" x14ac:dyDescent="0.2">
      <c r="R1571" s="17" t="s">
        <v>21</v>
      </c>
      <c r="S1571" s="18">
        <f>_xll.qlCalendarAdvance(Calendar,S1570,R1571,,Trigger)</f>
        <v>50403</v>
      </c>
      <c r="T1571" s="18">
        <f>_xll.qlCalendarAdvance(Calendar,T1570,R1571,"f",,Trigger)</f>
        <v>50403</v>
      </c>
      <c r="U1571" s="22">
        <f>IFERROR(_xll.qlIndexFixing($U$1,S1571,,Trigger),NA())</f>
        <v>1.5369828171065691E-2</v>
      </c>
      <c r="V1571" s="22">
        <f>IFERROR(_xll.qlIndexFixing($V$1,S1571,,Trigger),NA())</f>
        <v>1.5361590395244207E-2</v>
      </c>
      <c r="W1571" s="27">
        <f t="shared" si="24"/>
        <v>8.2377758214846608E-2</v>
      </c>
    </row>
    <row r="1572" spans="18:23" x14ac:dyDescent="0.2">
      <c r="R1572" s="17" t="s">
        <v>21</v>
      </c>
      <c r="S1572" s="18">
        <f>_xll.qlCalendarAdvance(Calendar,S1571,R1572,,Trigger)</f>
        <v>50410</v>
      </c>
      <c r="T1572" s="18">
        <f>_xll.qlCalendarAdvance(Calendar,T1571,R1572,"f",,Trigger)</f>
        <v>50410</v>
      </c>
      <c r="U1572" s="22">
        <f>IFERROR(_xll.qlIndexFixing($U$1,S1572,,Trigger),NA())</f>
        <v>1.535965016982388E-2</v>
      </c>
      <c r="V1572" s="22">
        <f>IFERROR(_xll.qlIndexFixing($V$1,S1572,,Trigger),NA())</f>
        <v>1.535366350841727E-2</v>
      </c>
      <c r="W1572" s="27">
        <f t="shared" si="24"/>
        <v>5.9866614066095281E-2</v>
      </c>
    </row>
    <row r="1573" spans="18:23" x14ac:dyDescent="0.2">
      <c r="R1573" s="17" t="s">
        <v>21</v>
      </c>
      <c r="S1573" s="18">
        <f>_xll.qlCalendarAdvance(Calendar,S1572,R1573,,Trigger)</f>
        <v>50417</v>
      </c>
      <c r="T1573" s="18">
        <f>_xll.qlCalendarAdvance(Calendar,T1572,R1573,"f",,Trigger)</f>
        <v>50417</v>
      </c>
      <c r="U1573" s="22">
        <f>IFERROR(_xll.qlIndexFixing($U$1,S1573,,Trigger),NA())</f>
        <v>1.5349685102812316E-2</v>
      </c>
      <c r="V1573" s="22">
        <f>IFERROR(_xll.qlIndexFixing($V$1,S1573,,Trigger),NA())</f>
        <v>1.5345699235815857E-2</v>
      </c>
      <c r="W1573" s="27">
        <f t="shared" si="24"/>
        <v>3.9858669964587534E-2</v>
      </c>
    </row>
    <row r="1574" spans="18:23" x14ac:dyDescent="0.2">
      <c r="R1574" s="17" t="s">
        <v>21</v>
      </c>
      <c r="S1574" s="18">
        <f>_xll.qlCalendarAdvance(Calendar,S1573,R1574,,Trigger)</f>
        <v>50424</v>
      </c>
      <c r="T1574" s="18">
        <f>_xll.qlCalendarAdvance(Calendar,T1573,R1574,"f",,Trigger)</f>
        <v>50424</v>
      </c>
      <c r="U1574" s="22">
        <f>IFERROR(_xll.qlIndexFixing($U$1,S1574,,Trigger),NA())</f>
        <v>1.5339932969951064E-2</v>
      </c>
      <c r="V1574" s="22">
        <f>IFERROR(_xll.qlIndexFixing($V$1,S1574,,Trigger),NA())</f>
        <v>1.5337697549302476E-2</v>
      </c>
      <c r="W1574" s="27">
        <f t="shared" si="24"/>
        <v>2.2354206485886152E-2</v>
      </c>
    </row>
    <row r="1575" spans="18:23" x14ac:dyDescent="0.2">
      <c r="R1575" s="17" t="s">
        <v>21</v>
      </c>
      <c r="S1575" s="18">
        <f>_xll.qlCalendarAdvance(Calendar,S1574,R1575,,Trigger)</f>
        <v>50431</v>
      </c>
      <c r="T1575" s="18">
        <f>_xll.qlCalendarAdvance(Calendar,T1574,R1575,"f",,Trigger)</f>
        <v>50431</v>
      </c>
      <c r="U1575" s="22">
        <f>IFERROR(_xll.qlIndexFixing($U$1,S1575,,Trigger),NA())</f>
        <v>1.5330393771320061E-2</v>
      </c>
      <c r="V1575" s="22">
        <f>IFERROR(_xll.qlIndexFixing($V$1,S1575,,Trigger),NA())</f>
        <v>1.5329658420899506E-2</v>
      </c>
      <c r="W1575" s="27">
        <f t="shared" si="24"/>
        <v>7.3535042055539179E-3</v>
      </c>
    </row>
    <row r="1576" spans="18:23" x14ac:dyDescent="0.2">
      <c r="R1576" s="17" t="s">
        <v>21</v>
      </c>
      <c r="S1576" s="18">
        <f>_xll.qlCalendarAdvance(Calendar,S1575,R1576,,Trigger)</f>
        <v>50438</v>
      </c>
      <c r="T1576" s="18">
        <f>_xll.qlCalendarAdvance(Calendar,T1575,R1576,"f",,Trigger)</f>
        <v>50438</v>
      </c>
      <c r="U1576" s="22">
        <f>IFERROR(_xll.qlIndexFixing($U$1,S1576,,Trigger),NA())</f>
        <v>1.532106750683937E-2</v>
      </c>
      <c r="V1576" s="22">
        <f>IFERROR(_xll.qlIndexFixing($V$1,S1576,,Trigger),NA())</f>
        <v>1.5321581822229646E-2</v>
      </c>
      <c r="W1576" s="27">
        <f t="shared" si="24"/>
        <v>-5.1431539027646522E-3</v>
      </c>
    </row>
    <row r="1577" spans="18:23" x14ac:dyDescent="0.2">
      <c r="R1577" s="17" t="s">
        <v>21</v>
      </c>
      <c r="S1577" s="18">
        <f>_xll.qlCalendarAdvance(Calendar,S1576,R1577,,Trigger)</f>
        <v>50445</v>
      </c>
      <c r="T1577" s="18">
        <f>_xll.qlCalendarAdvance(Calendar,T1576,R1577,"f",,Trigger)</f>
        <v>50445</v>
      </c>
      <c r="U1577" s="22">
        <f>IFERROR(_xll.qlIndexFixing($U$1,S1577,,Trigger),NA())</f>
        <v>1.5311954176508991E-2</v>
      </c>
      <c r="V1577" s="22">
        <f>IFERROR(_xll.qlIndexFixing($V$1,S1577,,Trigger),NA())</f>
        <v>1.5313467725235341E-2</v>
      </c>
      <c r="W1577" s="27">
        <f t="shared" si="24"/>
        <v>-1.5135487263506775E-2</v>
      </c>
    </row>
    <row r="1578" spans="18:23" x14ac:dyDescent="0.2">
      <c r="R1578" s="17" t="s">
        <v>21</v>
      </c>
      <c r="S1578" s="18">
        <f>_xll.qlCalendarAdvance(Calendar,S1577,R1578,,Trigger)</f>
        <v>50452</v>
      </c>
      <c r="T1578" s="18">
        <f>_xll.qlCalendarAdvance(Calendar,T1577,R1578,"f",,Trigger)</f>
        <v>50452</v>
      </c>
      <c r="U1578" s="22">
        <f>IFERROR(_xll.qlIndexFixing($U$1,S1578,,Trigger),NA())</f>
        <v>1.5303053780248987E-2</v>
      </c>
      <c r="V1578" s="22">
        <f>IFERROR(_xll.qlIndexFixing($V$1,S1578,,Trigger),NA())</f>
        <v>1.5305316101699162E-2</v>
      </c>
      <c r="W1578" s="27">
        <f t="shared" si="24"/>
        <v>-2.2623214501749089E-2</v>
      </c>
    </row>
    <row r="1579" spans="18:23" x14ac:dyDescent="0.2">
      <c r="R1579" s="17" t="s">
        <v>21</v>
      </c>
      <c r="S1579" s="18">
        <f>_xll.qlCalendarAdvance(Calendar,S1578,R1579,,Trigger)</f>
        <v>50459</v>
      </c>
      <c r="T1579" s="18">
        <f>_xll.qlCalendarAdvance(Calendar,T1578,R1579,"f",,Trigger)</f>
        <v>50459</v>
      </c>
      <c r="U1579" s="22">
        <f>IFERROR(_xll.qlIndexFixing($U$1,S1579,,Trigger),NA())</f>
        <v>1.529436631805936E-2</v>
      </c>
      <c r="V1579" s="22">
        <f>IFERROR(_xll.qlIndexFixing($V$1,S1579,,Trigger),NA())</f>
        <v>1.5297126923563553E-2</v>
      </c>
      <c r="W1579" s="27">
        <f t="shared" si="24"/>
        <v>-2.7606055041928812E-2</v>
      </c>
    </row>
    <row r="1580" spans="18:23" x14ac:dyDescent="0.2">
      <c r="R1580" s="17" t="s">
        <v>21</v>
      </c>
      <c r="S1580" s="18">
        <f>_xll.qlCalendarAdvance(Calendar,S1579,R1580,,Trigger)</f>
        <v>50466</v>
      </c>
      <c r="T1580" s="18">
        <f>_xll.qlCalendarAdvance(Calendar,T1579,R1580,"f",,Trigger)</f>
        <v>50466</v>
      </c>
      <c r="U1580" s="22">
        <f>IFERROR(_xll.qlIndexFixing($U$1,S1580,,Trigger),NA())</f>
        <v>1.5285891790099981E-2</v>
      </c>
      <c r="V1580" s="22">
        <f>IFERROR(_xll.qlIndexFixing($V$1,S1580,,Trigger),NA())</f>
        <v>1.5288900162691021E-2</v>
      </c>
      <c r="W1580" s="27">
        <f t="shared" si="24"/>
        <v>-3.0083725910401427E-2</v>
      </c>
    </row>
    <row r="1581" spans="18:23" x14ac:dyDescent="0.2">
      <c r="R1581" s="17" t="s">
        <v>21</v>
      </c>
      <c r="S1581" s="18">
        <f>_xll.qlCalendarAdvance(Calendar,S1580,R1581,,Trigger)</f>
        <v>50473</v>
      </c>
      <c r="T1581" s="18">
        <f>_xll.qlCalendarAdvance(Calendar,T1580,R1581,"f",,Trigger)</f>
        <v>50473</v>
      </c>
      <c r="U1581" s="22">
        <f>IFERROR(_xll.qlIndexFixing($U$1,S1581,,Trigger),NA())</f>
        <v>1.5277630196051106E-2</v>
      </c>
      <c r="V1581" s="22">
        <f>IFERROR(_xll.qlIndexFixing($V$1,S1581,,Trigger),NA())</f>
        <v>1.5280635790784203E-2</v>
      </c>
      <c r="W1581" s="27">
        <f t="shared" si="24"/>
        <v>-3.0055947330964727E-2</v>
      </c>
    </row>
    <row r="1582" spans="18:23" x14ac:dyDescent="0.2">
      <c r="R1582" s="17" t="s">
        <v>21</v>
      </c>
      <c r="S1582" s="18">
        <f>_xll.qlCalendarAdvance(Calendar,S1581,R1582,,Trigger)</f>
        <v>50480</v>
      </c>
      <c r="T1582" s="18">
        <f>_xll.qlCalendarAdvance(Calendar,T1581,R1582,"f",,Trigger)</f>
        <v>50480</v>
      </c>
      <c r="U1582" s="22">
        <f>IFERROR(_xll.qlIndexFixing($U$1,S1582,,Trigger),NA())</f>
        <v>1.5269581536152543E-2</v>
      </c>
      <c r="V1582" s="22">
        <f>IFERROR(_xll.qlIndexFixing($V$1,S1582,,Trigger),NA())</f>
        <v>1.5272333779785541E-2</v>
      </c>
      <c r="W1582" s="27">
        <f t="shared" si="24"/>
        <v>-2.7522436329974198E-2</v>
      </c>
    </row>
    <row r="1583" spans="18:23" x14ac:dyDescent="0.2">
      <c r="R1583" s="17" t="s">
        <v>21</v>
      </c>
      <c r="S1583" s="18">
        <f>_xll.qlCalendarAdvance(Calendar,S1582,R1583,,Trigger)</f>
        <v>50487</v>
      </c>
      <c r="T1583" s="18">
        <f>_xll.qlCalendarAdvance(Calendar,T1582,R1583,"f",,Trigger)</f>
        <v>50487</v>
      </c>
      <c r="U1583" s="22">
        <f>IFERROR(_xll.qlIndexFixing($U$1,S1583,,Trigger),NA())</f>
        <v>1.526174581024442E-2</v>
      </c>
      <c r="V1583" s="22">
        <f>IFERROR(_xll.qlIndexFixing($V$1,S1583,,Trigger),NA())</f>
        <v>1.5263994101557543E-2</v>
      </c>
      <c r="W1583" s="27">
        <f t="shared" si="24"/>
        <v>-2.2482913131227633E-2</v>
      </c>
    </row>
    <row r="1584" spans="18:23" x14ac:dyDescent="0.2">
      <c r="R1584" s="17" t="s">
        <v>21</v>
      </c>
      <c r="S1584" s="18">
        <f>_xll.qlCalendarAdvance(Calendar,S1583,R1584,,Trigger)</f>
        <v>50494</v>
      </c>
      <c r="T1584" s="18">
        <f>_xll.qlCalendarAdvance(Calendar,T1583,R1584,"f",,Trigger)</f>
        <v>50494</v>
      </c>
      <c r="U1584" s="22">
        <f>IFERROR(_xll.qlIndexFixing($U$1,S1584,,Trigger),NA())</f>
        <v>1.5254123018406673E-2</v>
      </c>
      <c r="V1584" s="22">
        <f>IFERROR(_xll.qlIndexFixing($V$1,S1584,,Trigger),NA())</f>
        <v>1.5255616727882781E-2</v>
      </c>
      <c r="W1584" s="27">
        <f t="shared" si="24"/>
        <v>-1.4937094761080516E-2</v>
      </c>
    </row>
    <row r="1585" spans="18:23" x14ac:dyDescent="0.2">
      <c r="R1585" s="17" t="s">
        <v>21</v>
      </c>
      <c r="S1585" s="18">
        <f>_xll.qlCalendarAdvance(Calendar,S1584,R1585,,Trigger)</f>
        <v>50501</v>
      </c>
      <c r="T1585" s="18">
        <f>_xll.qlCalendarAdvance(Calendar,T1584,R1585,"f",,Trigger)</f>
        <v>50501</v>
      </c>
      <c r="U1585" s="22">
        <f>IFERROR(_xll.qlIndexFixing($U$1,S1585,,Trigger),NA())</f>
        <v>1.5246713160639302E-2</v>
      </c>
      <c r="V1585" s="22">
        <f>IFERROR(_xll.qlIndexFixing($V$1,S1585,,Trigger),NA())</f>
        <v>1.5247201630703699E-2</v>
      </c>
      <c r="W1585" s="27">
        <f t="shared" si="24"/>
        <v>-4.8847006439700635E-3</v>
      </c>
    </row>
    <row r="1586" spans="18:23" x14ac:dyDescent="0.2">
      <c r="R1586" s="17" t="s">
        <v>21</v>
      </c>
      <c r="S1586" s="18">
        <f>_xll.qlCalendarAdvance(Calendar,S1585,R1586,,Trigger)</f>
        <v>50508</v>
      </c>
      <c r="T1586" s="18">
        <f>_xll.qlCalendarAdvance(Calendar,T1585,R1586,"f",,Trigger)</f>
        <v>50508</v>
      </c>
      <c r="U1586" s="22">
        <f>IFERROR(_xll.qlIndexFixing($U$1,S1586,,Trigger),NA())</f>
        <v>1.5239516236782435E-2</v>
      </c>
      <c r="V1586" s="22">
        <f>IFERROR(_xll.qlIndexFixing($V$1,S1586,,Trigger),NA())</f>
        <v>1.5238748781802869E-2</v>
      </c>
      <c r="W1586" s="27">
        <f t="shared" si="24"/>
        <v>7.6745497956665076E-3</v>
      </c>
    </row>
    <row r="1587" spans="18:23" x14ac:dyDescent="0.2">
      <c r="R1587" s="17" t="s">
        <v>21</v>
      </c>
      <c r="S1587" s="18">
        <f>_xll.qlCalendarAdvance(Calendar,S1586,R1587,,Trigger)</f>
        <v>50515</v>
      </c>
      <c r="T1587" s="18">
        <f>_xll.qlCalendarAdvance(Calendar,T1586,R1587,"f",,Trigger)</f>
        <v>50515</v>
      </c>
      <c r="U1587" s="22">
        <f>IFERROR(_xll.qlIndexFixing($U$1,S1587,,Trigger),NA())</f>
        <v>1.5232532246916008E-2</v>
      </c>
      <c r="V1587" s="22">
        <f>IFERROR(_xll.qlIndexFixing($V$1,S1587,,Trigger),NA())</f>
        <v>1.5230258152962861E-2</v>
      </c>
      <c r="W1587" s="27">
        <f t="shared" si="24"/>
        <v>2.2740939531473714E-2</v>
      </c>
    </row>
    <row r="1588" spans="18:23" x14ac:dyDescent="0.2">
      <c r="R1588" s="17" t="s">
        <v>21</v>
      </c>
      <c r="S1588" s="18">
        <f>_xll.qlCalendarAdvance(Calendar,S1587,R1588,,Trigger)</f>
        <v>50522</v>
      </c>
      <c r="T1588" s="18">
        <f>_xll.qlCalendarAdvance(Calendar,T1587,R1588,"f",,Trigger)</f>
        <v>50522</v>
      </c>
      <c r="U1588" s="22">
        <f>IFERROR(_xll.qlIndexFixing($U$1,S1588,,Trigger),NA())</f>
        <v>1.5225761191119958E-2</v>
      </c>
      <c r="V1588" s="22">
        <f>IFERROR(_xll.qlIndexFixing($V$1,S1588,,Trigger),NA())</f>
        <v>1.5221729716206056E-2</v>
      </c>
      <c r="W1588" s="27">
        <f t="shared" si="24"/>
        <v>4.0314749139014339E-2</v>
      </c>
    </row>
    <row r="1589" spans="18:23" x14ac:dyDescent="0.2">
      <c r="R1589" s="17" t="s">
        <v>21</v>
      </c>
      <c r="S1589" s="18">
        <f>_xll.qlCalendarAdvance(Calendar,S1588,R1589,,Trigger)</f>
        <v>50529</v>
      </c>
      <c r="T1589" s="18">
        <f>_xll.qlCalendarAdvance(Calendar,T1588,R1589,"f",,Trigger)</f>
        <v>50529</v>
      </c>
      <c r="U1589" s="22">
        <f>IFERROR(_xll.qlIndexFixing($U$1,S1589,,Trigger),NA())</f>
        <v>1.5219203069154474E-2</v>
      </c>
      <c r="V1589" s="22">
        <f>IFERROR(_xll.qlIndexFixing($V$1,S1589,,Trigger),NA())</f>
        <v>1.5213163443235089E-2</v>
      </c>
      <c r="W1589" s="27">
        <f t="shared" si="24"/>
        <v>6.0396259193851165E-2</v>
      </c>
    </row>
    <row r="1590" spans="18:23" x14ac:dyDescent="0.2">
      <c r="R1590" s="17" t="s">
        <v>21</v>
      </c>
      <c r="S1590" s="18">
        <f>_xll.qlCalendarAdvance(Calendar,S1589,R1590,,Trigger)</f>
        <v>50536</v>
      </c>
      <c r="T1590" s="18">
        <f>_xll.qlCalendarAdvance(Calendar,T1589,R1590,"f",,Trigger)</f>
        <v>50536</v>
      </c>
      <c r="U1590" s="22">
        <f>IFERROR(_xll.qlIndexFixing($U$1,S1590,,Trigger),NA())</f>
        <v>1.5212857881259367E-2</v>
      </c>
      <c r="V1590" s="22">
        <f>IFERROR(_xll.qlIndexFixing($V$1,S1590,,Trigger),NA())</f>
        <v>1.5204559305832532E-2</v>
      </c>
      <c r="W1590" s="27">
        <f t="shared" si="24"/>
        <v>8.2985754268349865E-2</v>
      </c>
    </row>
    <row r="1591" spans="18:23" x14ac:dyDescent="0.2">
      <c r="R1591" s="17" t="s">
        <v>21</v>
      </c>
      <c r="S1591" s="18">
        <f>_xll.qlCalendarAdvance(Calendar,S1590,R1591,,Trigger)</f>
        <v>50543</v>
      </c>
      <c r="T1591" s="18">
        <f>_xll.qlCalendarAdvance(Calendar,T1590,R1591,"f",,Trigger)</f>
        <v>50543</v>
      </c>
      <c r="U1591" s="22">
        <f>IFERROR(_xll.qlIndexFixing($U$1,S1591,,Trigger),NA())</f>
        <v>1.5206725627274764E-2</v>
      </c>
      <c r="V1591" s="22">
        <f>IFERROR(_xll.qlIndexFixing($V$1,S1591,,Trigger),NA())</f>
        <v>1.5195917276020765E-2</v>
      </c>
      <c r="W1591" s="27">
        <f t="shared" si="24"/>
        <v>0.10808351253999149</v>
      </c>
    </row>
    <row r="1592" spans="18:23" x14ac:dyDescent="0.2">
      <c r="R1592" s="17" t="s">
        <v>21</v>
      </c>
      <c r="S1592" s="18">
        <f>_xll.qlCalendarAdvance(Calendar,S1591,R1592,,Trigger)</f>
        <v>50550</v>
      </c>
      <c r="T1592" s="18">
        <f>_xll.qlCalendarAdvance(Calendar,T1591,R1592,"f",,Trigger)</f>
        <v>50550</v>
      </c>
      <c r="U1592" s="22">
        <f>IFERROR(_xll.qlIndexFixing($U$1,S1592,,Trigger),NA())</f>
        <v>1.5200806307120729E-2</v>
      </c>
      <c r="V1592" s="22">
        <f>IFERROR(_xll.qlIndexFixing($V$1,S1592,,Trigger),NA())</f>
        <v>1.5187237325662295E-2</v>
      </c>
      <c r="W1592" s="27">
        <f t="shared" si="24"/>
        <v>0.13568981458433882</v>
      </c>
    </row>
    <row r="1593" spans="18:23" x14ac:dyDescent="0.2">
      <c r="R1593" s="17" t="s">
        <v>21</v>
      </c>
      <c r="S1593" s="18">
        <f>_xll.qlCalendarAdvance(Calendar,S1592,R1593,,Trigger)</f>
        <v>50557</v>
      </c>
      <c r="T1593" s="18">
        <f>_xll.qlCalendarAdvance(Calendar,T1592,R1593,"f",,Trigger)</f>
        <v>50557</v>
      </c>
      <c r="U1593" s="22">
        <f>IFERROR(_xll.qlIndexFixing($U$1,S1593,,Trigger),NA())</f>
        <v>1.519509992103707E-2</v>
      </c>
      <c r="V1593" s="22">
        <f>IFERROR(_xll.qlIndexFixing($V$1,S1593,,Trigger),NA())</f>
        <v>1.5178519426379822E-2</v>
      </c>
      <c r="W1593" s="27">
        <f t="shared" si="24"/>
        <v>0.16580494657247868</v>
      </c>
    </row>
    <row r="1594" spans="18:23" x14ac:dyDescent="0.2">
      <c r="R1594" s="17" t="s">
        <v>21</v>
      </c>
      <c r="S1594" s="18">
        <f>_xll.qlCalendarAdvance(Calendar,S1593,R1594,,Trigger)</f>
        <v>50564</v>
      </c>
      <c r="T1594" s="18">
        <f>_xll.qlCalendarAdvance(Calendar,T1593,R1594,"f",,Trigger)</f>
        <v>50564</v>
      </c>
      <c r="U1594" s="22">
        <f>IFERROR(_xll.qlIndexFixing($U$1,S1594,,Trigger),NA())</f>
        <v>1.5189606468863914E-2</v>
      </c>
      <c r="V1594" s="22">
        <f>IFERROR(_xll.qlIndexFixing($V$1,S1594,,Trigger),NA())</f>
        <v>1.5169763550195725E-2</v>
      </c>
      <c r="W1594" s="27">
        <f t="shared" si="24"/>
        <v>0.19842918668189213</v>
      </c>
    </row>
    <row r="1595" spans="18:23" x14ac:dyDescent="0.2">
      <c r="R1595" s="17" t="s">
        <v>21</v>
      </c>
      <c r="S1595" s="18">
        <f>_xll.qlCalendarAdvance(Calendar,S1594,R1595,,Trigger)</f>
        <v>50571</v>
      </c>
      <c r="T1595" s="18">
        <f>_xll.qlCalendarAdvance(Calendar,T1594,R1595,"f",,Trigger)</f>
        <v>50571</v>
      </c>
      <c r="U1595" s="22">
        <f>IFERROR(_xll.qlIndexFixing($U$1,S1595,,Trigger),NA())</f>
        <v>1.5184325950521327E-2</v>
      </c>
      <c r="V1595" s="22">
        <f>IFERROR(_xll.qlIndexFixing($V$1,S1595,,Trigger),NA())</f>
        <v>1.5160969668892577E-2</v>
      </c>
      <c r="W1595" s="27">
        <f t="shared" si="24"/>
        <v>0.23356281628750253</v>
      </c>
    </row>
    <row r="1596" spans="18:23" x14ac:dyDescent="0.2">
      <c r="R1596" s="17" t="s">
        <v>21</v>
      </c>
      <c r="S1596" s="18">
        <f>_xll.qlCalendarAdvance(Calendar,S1595,R1596,,Trigger)</f>
        <v>50578</v>
      </c>
      <c r="T1596" s="18">
        <f>_xll.qlCalendarAdvance(Calendar,T1595,R1596,"f",,Trigger)</f>
        <v>50578</v>
      </c>
      <c r="U1596" s="22">
        <f>IFERROR(_xll.qlIndexFixing($U$1,S1596,,Trigger),NA())</f>
        <v>1.5179258366089243E-2</v>
      </c>
      <c r="V1596" s="22">
        <f>IFERROR(_xll.qlIndexFixing($V$1,S1596,,Trigger),NA())</f>
        <v>1.515213775441282E-2</v>
      </c>
      <c r="W1596" s="27">
        <f t="shared" si="24"/>
        <v>0.27120611676423323</v>
      </c>
    </row>
    <row r="1597" spans="18:23" x14ac:dyDescent="0.2">
      <c r="R1597" s="17" t="s">
        <v>21</v>
      </c>
      <c r="S1597" s="18">
        <f>_xll.qlCalendarAdvance(Calendar,S1596,R1597,,Trigger)</f>
        <v>50585</v>
      </c>
      <c r="T1597" s="18">
        <f>_xll.qlCalendarAdvance(Calendar,T1596,R1597,"f",,Trigger)</f>
        <v>50585</v>
      </c>
      <c r="U1597" s="22">
        <f>IFERROR(_xll.qlIndexFixing($U$1,S1597,,Trigger),NA())</f>
        <v>1.5174403715567664E-2</v>
      </c>
      <c r="V1597" s="22">
        <f>IFERROR(_xll.qlIndexFixing($V$1,S1597,,Trigger),NA())</f>
        <v>1.5143267778459091E-2</v>
      </c>
      <c r="W1597" s="27">
        <f t="shared" si="24"/>
        <v>0.31135937108572875</v>
      </c>
    </row>
    <row r="1598" spans="18:23" x14ac:dyDescent="0.2">
      <c r="R1598" s="17" t="s">
        <v>21</v>
      </c>
      <c r="S1598" s="18">
        <f>_xll.qlCalendarAdvance(Calendar,S1597,R1598,,Trigger)</f>
        <v>50592</v>
      </c>
      <c r="T1598" s="18">
        <f>_xll.qlCalendarAdvance(Calendar,T1597,R1598,"f",,Trigger)</f>
        <v>50592</v>
      </c>
      <c r="U1598" s="22">
        <f>IFERROR(_xll.qlIndexFixing($U$1,S1598,,Trigger),NA())</f>
        <v>1.5169761998876652E-2</v>
      </c>
      <c r="V1598" s="22">
        <f>IFERROR(_xll.qlIndexFixing($V$1,S1598,,Trigger),NA())</f>
        <v>1.5134359712893897E-2</v>
      </c>
      <c r="W1598" s="27">
        <f t="shared" si="24"/>
        <v>0.35402285982755188</v>
      </c>
    </row>
    <row r="1599" spans="18:23" x14ac:dyDescent="0.2">
      <c r="R1599" s="17" t="s">
        <v>21</v>
      </c>
      <c r="S1599" s="18">
        <f>_xll.qlCalendarAdvance(Calendar,S1598,R1599,,Trigger)</f>
        <v>50599</v>
      </c>
      <c r="T1599" s="18">
        <f>_xll.qlCalendarAdvance(Calendar,T1598,R1599,"f",,Trigger)</f>
        <v>50599</v>
      </c>
      <c r="U1599" s="22">
        <f>IFERROR(_xll.qlIndexFixing($U$1,S1599,,Trigger),NA())</f>
        <v>1.5165333216016208E-2</v>
      </c>
      <c r="V1599" s="22">
        <f>IFERROR(_xll.qlIndexFixing($V$1,S1599,,Trigger),NA())</f>
        <v>1.5125413529739618E-2</v>
      </c>
      <c r="W1599" s="27">
        <f t="shared" si="24"/>
        <v>0.39919686276590483</v>
      </c>
    </row>
    <row r="1600" spans="18:23" x14ac:dyDescent="0.2">
      <c r="R1600" s="17" t="s">
        <v>21</v>
      </c>
      <c r="S1600" s="18">
        <f>_xll.qlCalendarAdvance(Calendar,S1599,R1600,,Trigger)</f>
        <v>50606</v>
      </c>
      <c r="T1600" s="18">
        <f>_xll.qlCalendarAdvance(Calendar,T1599,R1600,"f",,Trigger)</f>
        <v>50606</v>
      </c>
      <c r="U1600" s="22">
        <f>IFERROR(_xll.qlIndexFixing($U$1,S1600,,Trigger),NA())</f>
        <v>1.5161117367066268E-2</v>
      </c>
      <c r="V1600" s="22">
        <f>IFERROR(_xll.qlIndexFixing($V$1,S1600,,Trigger),NA())</f>
        <v>1.5116429200698889E-2</v>
      </c>
      <c r="W1600" s="27">
        <f t="shared" si="24"/>
        <v>0.44688166367379267</v>
      </c>
    </row>
    <row r="1601" spans="18:23" x14ac:dyDescent="0.2">
      <c r="R1601" s="17" t="s">
        <v>21</v>
      </c>
      <c r="S1601" s="18">
        <f>_xll.qlCalendarAdvance(Calendar,S1600,R1601,,Trigger)</f>
        <v>50613</v>
      </c>
      <c r="T1601" s="18">
        <f>_xll.qlCalendarAdvance(Calendar,T1600,R1601,"f",,Trigger)</f>
        <v>50613</v>
      </c>
      <c r="U1601" s="22">
        <f>IFERROR(_xll.qlIndexFixing($U$1,S1601,,Trigger),NA())</f>
        <v>1.5157114452026832E-2</v>
      </c>
      <c r="V1601" s="22">
        <f>IFERROR(_xll.qlIndexFixing($V$1,S1601,,Trigger),NA())</f>
        <v>1.5107406697634218E-2</v>
      </c>
      <c r="W1601" s="27">
        <f t="shared" si="24"/>
        <v>0.49707754392613879</v>
      </c>
    </row>
    <row r="1602" spans="18:23" x14ac:dyDescent="0.2">
      <c r="R1602" s="17" t="s">
        <v>21</v>
      </c>
      <c r="S1602" s="18">
        <f>_xll.qlCalendarAdvance(Calendar,S1601,R1602,,Trigger)</f>
        <v>50620</v>
      </c>
      <c r="T1602" s="18">
        <f>_xll.qlCalendarAdvance(Calendar,T1601,R1602,"f",,Trigger)</f>
        <v>50620</v>
      </c>
      <c r="U1602" s="22">
        <f>IFERROR(_xll.qlIndexFixing($U$1,S1602,,Trigger),NA())</f>
        <v>1.5153324470738028E-2</v>
      </c>
      <c r="V1602" s="22">
        <f>IFERROR(_xll.qlIndexFixing($V$1,S1602,,Trigger),NA())</f>
        <v>1.5098345992328177E-2</v>
      </c>
      <c r="W1602" s="27">
        <f t="shared" si="24"/>
        <v>0.54978478409850595</v>
      </c>
    </row>
    <row r="1603" spans="18:23" x14ac:dyDescent="0.2">
      <c r="R1603" s="17" t="s">
        <v>21</v>
      </c>
      <c r="S1603" s="18">
        <f>_xll.qlCalendarAdvance(Calendar,S1602,R1603,,Trigger)</f>
        <v>50627</v>
      </c>
      <c r="T1603" s="18">
        <f>_xll.qlCalendarAdvance(Calendar,T1602,R1603,"f",,Trigger)</f>
        <v>50627</v>
      </c>
      <c r="U1603" s="22">
        <f>IFERROR(_xll.qlIndexFixing($U$1,S1603,,Trigger),NA())</f>
        <v>1.5149747423279791E-2</v>
      </c>
      <c r="V1603" s="22">
        <f>IFERROR(_xll.qlIndexFixing($V$1,S1603,,Trigger),NA())</f>
        <v>1.508924705672321E-2</v>
      </c>
      <c r="W1603" s="27">
        <f t="shared" si="24"/>
        <v>0.60500366556581753</v>
      </c>
    </row>
    <row r="1604" spans="18:23" x14ac:dyDescent="0.2">
      <c r="R1604" s="17" t="s">
        <v>21</v>
      </c>
      <c r="S1604" s="18">
        <f>_xll.qlCalendarAdvance(Calendar,S1603,R1604,,Trigger)</f>
        <v>50634</v>
      </c>
      <c r="T1604" s="18">
        <f>_xll.qlCalendarAdvance(Calendar,T1603,R1604,"f",,Trigger)</f>
        <v>50634</v>
      </c>
      <c r="U1604" s="22">
        <f>IFERROR(_xll.qlIndexFixing($U$1,S1604,,Trigger),NA())</f>
        <v>1.5146383309732059E-2</v>
      </c>
      <c r="V1604" s="22">
        <f>IFERROR(_xll.qlIndexFixing($V$1,S1604,,Trigger),NA())</f>
        <v>1.5080109862761759E-2</v>
      </c>
      <c r="W1604" s="27">
        <f t="shared" ref="W1604:W1667" si="25">(U1604-V1604)*10000</f>
        <v>0.66273446970299688</v>
      </c>
    </row>
    <row r="1605" spans="18:23" x14ac:dyDescent="0.2">
      <c r="R1605" s="17" t="s">
        <v>21</v>
      </c>
      <c r="S1605" s="18">
        <f>_xll.qlCalendarAdvance(Calendar,S1604,R1605,,Trigger)</f>
        <v>50641</v>
      </c>
      <c r="T1605" s="18">
        <f>_xll.qlCalendarAdvance(Calendar,T1604,R1605,"f",,Trigger)</f>
        <v>50641</v>
      </c>
      <c r="U1605" s="22">
        <f>IFERROR(_xll.qlIndexFixing($U$1,S1605,,Trigger),NA())</f>
        <v>1.5143232130014894E-2</v>
      </c>
      <c r="V1605" s="22">
        <f>IFERROR(_xll.qlIndexFixing($V$1,S1605,,Trigger),NA())</f>
        <v>1.5070934382066525E-2</v>
      </c>
      <c r="W1605" s="27">
        <f t="shared" si="25"/>
        <v>0.72297747948368851</v>
      </c>
    </row>
    <row r="1606" spans="18:23" x14ac:dyDescent="0.2">
      <c r="R1606" s="17" t="s">
        <v>21</v>
      </c>
      <c r="S1606" s="18">
        <f>_xll.qlCalendarAdvance(Calendar,S1605,R1606,,Trigger)</f>
        <v>50648</v>
      </c>
      <c r="T1606" s="18">
        <f>_xll.qlCalendarAdvance(Calendar,T1605,R1606,"f",,Trigger)</f>
        <v>50648</v>
      </c>
      <c r="U1606" s="22">
        <f>IFERROR(_xll.qlIndexFixing($U$1,S1606,,Trigger),NA())</f>
        <v>1.513996864781042E-2</v>
      </c>
      <c r="V1606" s="22">
        <f>IFERROR(_xll.qlIndexFixing($V$1,S1606,,Trigger),NA())</f>
        <v>1.5062191765435884E-2</v>
      </c>
      <c r="W1606" s="27">
        <f t="shared" si="25"/>
        <v>0.77776882374536171</v>
      </c>
    </row>
    <row r="1607" spans="18:23" x14ac:dyDescent="0.2">
      <c r="R1607" s="17" t="s">
        <v>21</v>
      </c>
      <c r="S1607" s="18">
        <f>_xll.qlCalendarAdvance(Calendar,S1606,R1607,,Trigger)</f>
        <v>50655</v>
      </c>
      <c r="T1607" s="18">
        <f>_xll.qlCalendarAdvance(Calendar,T1606,R1607,"f",,Trigger)</f>
        <v>50655</v>
      </c>
      <c r="U1607" s="22">
        <f>IFERROR(_xll.qlIndexFixing($U$1,S1607,,Trigger),NA())</f>
        <v>1.5135522429057247E-2</v>
      </c>
      <c r="V1607" s="22">
        <f>IFERROR(_xll.qlIndexFixing($V$1,S1607,,Trigger),NA())</f>
        <v>1.5055185949028882E-2</v>
      </c>
      <c r="W1607" s="27">
        <f t="shared" si="25"/>
        <v>0.80336480028364576</v>
      </c>
    </row>
    <row r="1608" spans="18:23" x14ac:dyDescent="0.2">
      <c r="R1608" s="17" t="s">
        <v>21</v>
      </c>
      <c r="S1608" s="18">
        <f>_xll.qlCalendarAdvance(Calendar,S1607,R1608,,Trigger)</f>
        <v>50662</v>
      </c>
      <c r="T1608" s="18">
        <f>_xll.qlCalendarAdvance(Calendar,T1607,R1608,"f",,Trigger)</f>
        <v>50662</v>
      </c>
      <c r="U1608" s="22">
        <f>IFERROR(_xll.qlIndexFixing($U$1,S1608,,Trigger),NA())</f>
        <v>1.5130952362971684E-2</v>
      </c>
      <c r="V1608" s="22">
        <f>IFERROR(_xll.qlIndexFixing($V$1,S1608,,Trigger),NA())</f>
        <v>1.5048220669715562E-2</v>
      </c>
      <c r="W1608" s="27">
        <f t="shared" si="25"/>
        <v>0.8273169325612173</v>
      </c>
    </row>
    <row r="1609" spans="18:23" x14ac:dyDescent="0.2">
      <c r="R1609" s="17" t="s">
        <v>21</v>
      </c>
      <c r="S1609" s="18">
        <f>_xll.qlCalendarAdvance(Calendar,S1608,R1609,,Trigger)</f>
        <v>50669</v>
      </c>
      <c r="T1609" s="18">
        <f>_xll.qlCalendarAdvance(Calendar,T1608,R1609,"f",,Trigger)</f>
        <v>50669</v>
      </c>
      <c r="U1609" s="22">
        <f>IFERROR(_xll.qlIndexFixing($U$1,S1609,,Trigger),NA())</f>
        <v>1.5126258449473795E-2</v>
      </c>
      <c r="V1609" s="22">
        <f>IFERROR(_xll.qlIndexFixing($V$1,S1609,,Trigger),NA())</f>
        <v>1.5041296142923599E-2</v>
      </c>
      <c r="W1609" s="27">
        <f t="shared" si="25"/>
        <v>0.84962306550195876</v>
      </c>
    </row>
    <row r="1610" spans="18:23" x14ac:dyDescent="0.2">
      <c r="R1610" s="17" t="s">
        <v>21</v>
      </c>
      <c r="S1610" s="18">
        <f>_xll.qlCalendarAdvance(Calendar,S1609,R1610,,Trigger)</f>
        <v>50676</v>
      </c>
      <c r="T1610" s="18">
        <f>_xll.qlCalendarAdvance(Calendar,T1609,R1610,"f",,Trigger)</f>
        <v>50676</v>
      </c>
      <c r="U1610" s="22">
        <f>IFERROR(_xll.qlIndexFixing($U$1,S1610,,Trigger),NA())</f>
        <v>1.5121440688563581E-2</v>
      </c>
      <c r="V1610" s="22">
        <f>IFERROR(_xll.qlIndexFixing($V$1,S1610,,Trigger),NA())</f>
        <v>1.503441258408067E-2</v>
      </c>
      <c r="W1610" s="27">
        <f t="shared" si="25"/>
        <v>0.87028104482911317</v>
      </c>
    </row>
    <row r="1611" spans="18:23" x14ac:dyDescent="0.2">
      <c r="R1611" s="17" t="s">
        <v>21</v>
      </c>
      <c r="S1611" s="18">
        <f>_xll.qlCalendarAdvance(Calendar,S1610,R1611,,Trigger)</f>
        <v>50683</v>
      </c>
      <c r="T1611" s="18">
        <f>_xll.qlCalendarAdvance(Calendar,T1610,R1611,"f",,Trigger)</f>
        <v>50683</v>
      </c>
      <c r="U1611" s="22">
        <f>IFERROR(_xll.qlIndexFixing($U$1,S1611,,Trigger),NA())</f>
        <v>1.5116499080400914E-2</v>
      </c>
      <c r="V1611" s="22">
        <f>IFERROR(_xll.qlIndexFixing($V$1,S1611,,Trigger),NA())</f>
        <v>1.5027570208934193E-2</v>
      </c>
      <c r="W1611" s="27">
        <f t="shared" si="25"/>
        <v>0.88928871466720238</v>
      </c>
    </row>
    <row r="1612" spans="18:23" x14ac:dyDescent="0.2">
      <c r="R1612" s="17" t="s">
        <v>21</v>
      </c>
      <c r="S1612" s="18">
        <f>_xll.qlCalendarAdvance(Calendar,S1611,R1612,,Trigger)</f>
        <v>50690</v>
      </c>
      <c r="T1612" s="18">
        <f>_xll.qlCalendarAdvance(Calendar,T1611,R1612,"f",,Trigger)</f>
        <v>50690</v>
      </c>
      <c r="U1612" s="22">
        <f>IFERROR(_xll.qlIndexFixing($U$1,S1612,,Trigger),NA())</f>
        <v>1.5111433624905857E-2</v>
      </c>
      <c r="V1612" s="22">
        <f>IFERROR(_xll.qlIndexFixing($V$1,S1612,,Trigger),NA())</f>
        <v>1.5020769232672038E-2</v>
      </c>
      <c r="W1612" s="27">
        <f t="shared" si="25"/>
        <v>0.90664392233819058</v>
      </c>
    </row>
    <row r="1613" spans="18:23" x14ac:dyDescent="0.2">
      <c r="R1613" s="17" t="s">
        <v>21</v>
      </c>
      <c r="S1613" s="18">
        <f>_xll.qlCalendarAdvance(Calendar,S1612,R1613,,Trigger)</f>
        <v>50697</v>
      </c>
      <c r="T1613" s="18">
        <f>_xll.qlCalendarAdvance(Calendar,T1612,R1613,"f",,Trigger)</f>
        <v>50697</v>
      </c>
      <c r="U1613" s="22">
        <f>IFERROR(_xll.qlIndexFixing($U$1,S1613,,Trigger),NA())</f>
        <v>1.510624432207841E-2</v>
      </c>
      <c r="V1613" s="22">
        <f>IFERROR(_xll.qlIndexFixing($V$1,S1613,,Trigger),NA())</f>
        <v>1.5014009871041623E-2</v>
      </c>
      <c r="W1613" s="27">
        <f t="shared" si="25"/>
        <v>0.92234451036787846</v>
      </c>
    </row>
    <row r="1614" spans="18:23" x14ac:dyDescent="0.2">
      <c r="R1614" s="17" t="s">
        <v>21</v>
      </c>
      <c r="S1614" s="18">
        <f>_xll.qlCalendarAdvance(Calendar,S1613,R1614,,Trigger)</f>
        <v>50704</v>
      </c>
      <c r="T1614" s="18">
        <f>_xll.qlCalendarAdvance(Calendar,T1613,R1614,"f",,Trigger)</f>
        <v>50704</v>
      </c>
      <c r="U1614" s="22">
        <f>IFERROR(_xll.qlIndexFixing($U$1,S1614,,Trigger),NA())</f>
        <v>1.5100931171918575E-2</v>
      </c>
      <c r="V1614" s="22">
        <f>IFERROR(_xll.qlIndexFixing($V$1,S1614,,Trigger),NA())</f>
        <v>1.5007292339390688E-2</v>
      </c>
      <c r="W1614" s="27">
        <f t="shared" si="25"/>
        <v>0.93638832527886962</v>
      </c>
    </row>
    <row r="1615" spans="18:23" x14ac:dyDescent="0.2">
      <c r="R1615" s="17" t="s">
        <v>21</v>
      </c>
      <c r="S1615" s="18">
        <f>_xll.qlCalendarAdvance(Calendar,S1614,R1615,,Trigger)</f>
        <v>50711</v>
      </c>
      <c r="T1615" s="18">
        <f>_xll.qlCalendarAdvance(Calendar,T1614,R1615,"f",,Trigger)</f>
        <v>50711</v>
      </c>
      <c r="U1615" s="22">
        <f>IFERROR(_xll.qlIndexFixing($U$1,S1615,,Trigger),NA())</f>
        <v>1.5095494174426349E-2</v>
      </c>
      <c r="V1615" s="22">
        <f>IFERROR(_xll.qlIndexFixing($V$1,S1615,,Trigger),NA())</f>
        <v>1.5000616853226845E-2</v>
      </c>
      <c r="W1615" s="27">
        <f t="shared" si="25"/>
        <v>0.94877321199504649</v>
      </c>
    </row>
    <row r="1616" spans="18:23" x14ac:dyDescent="0.2">
      <c r="R1616" s="17" t="s">
        <v>21</v>
      </c>
      <c r="S1616" s="18">
        <f>_xll.qlCalendarAdvance(Calendar,S1615,R1616,,Trigger)</f>
        <v>50718</v>
      </c>
      <c r="T1616" s="18">
        <f>_xll.qlCalendarAdvance(Calendar,T1615,R1616,"f",,Trigger)</f>
        <v>50718</v>
      </c>
      <c r="U1616" s="22">
        <f>IFERROR(_xll.qlIndexFixing($U$1,S1616,,Trigger),NA())</f>
        <v>1.5089933329601735E-2</v>
      </c>
      <c r="V1616" s="22">
        <f>IFERROR(_xll.qlIndexFixing($V$1,S1616,,Trigger),NA())</f>
        <v>1.4993983628057705E-2</v>
      </c>
      <c r="W1616" s="27">
        <f t="shared" si="25"/>
        <v>0.95949701544029153</v>
      </c>
    </row>
    <row r="1617" spans="18:23" x14ac:dyDescent="0.2">
      <c r="R1617" s="17" t="s">
        <v>21</v>
      </c>
      <c r="S1617" s="18">
        <f>_xll.qlCalendarAdvance(Calendar,S1616,R1617,,Trigger)</f>
        <v>50725</v>
      </c>
      <c r="T1617" s="18">
        <f>_xll.qlCalendarAdvance(Calendar,T1616,R1617,"f",,Trigger)</f>
        <v>50725</v>
      </c>
      <c r="U1617" s="22">
        <f>IFERROR(_xll.qlIndexFixing($U$1,S1617,,Trigger),NA())</f>
        <v>1.508424863744473E-2</v>
      </c>
      <c r="V1617" s="22">
        <f>IFERROR(_xll.qlIndexFixing($V$1,S1617,,Trigger),NA())</f>
        <v>1.4987392879470818E-2</v>
      </c>
      <c r="W1617" s="27">
        <f t="shared" si="25"/>
        <v>0.9685575797391266</v>
      </c>
    </row>
    <row r="1618" spans="18:23" x14ac:dyDescent="0.2">
      <c r="R1618" s="17" t="s">
        <v>21</v>
      </c>
      <c r="S1618" s="18">
        <f>_xll.qlCalendarAdvance(Calendar,S1617,R1618,,Trigger)</f>
        <v>50732</v>
      </c>
      <c r="T1618" s="18">
        <f>_xll.qlCalendarAdvance(Calendar,T1617,R1618,"f",,Trigger)</f>
        <v>50732</v>
      </c>
      <c r="U1618" s="22">
        <f>IFERROR(_xll.qlIndexFixing($U$1,S1618,,Trigger),NA())</f>
        <v>1.5078440098035273E-2</v>
      </c>
      <c r="V1618" s="22">
        <f>IFERROR(_xll.qlIndexFixing($V$1,S1618,,Trigger),NA())</f>
        <v>1.4980844822973793E-2</v>
      </c>
      <c r="W1618" s="27">
        <f t="shared" si="25"/>
        <v>0.9759527506147947</v>
      </c>
    </row>
    <row r="1619" spans="18:23" x14ac:dyDescent="0.2">
      <c r="R1619" s="17" t="s">
        <v>21</v>
      </c>
      <c r="S1619" s="18">
        <f>_xll.qlCalendarAdvance(Calendar,S1618,R1619,,Trigger)</f>
        <v>50739</v>
      </c>
      <c r="T1619" s="18">
        <f>_xll.qlCalendarAdvance(Calendar,T1618,R1619,"f",,Trigger)</f>
        <v>50739</v>
      </c>
      <c r="U1619" s="22">
        <f>IFERROR(_xll.qlIndexFixing($U$1,S1619,,Trigger),NA())</f>
        <v>1.507250771121349E-2</v>
      </c>
      <c r="V1619" s="22">
        <f>IFERROR(_xll.qlIndexFixing($V$1,S1619,,Trigger),NA())</f>
        <v>1.4974339673914372E-2</v>
      </c>
      <c r="W1619" s="27">
        <f t="shared" si="25"/>
        <v>0.98168037299117827</v>
      </c>
    </row>
    <row r="1620" spans="18:23" x14ac:dyDescent="0.2">
      <c r="R1620" s="17" t="s">
        <v>21</v>
      </c>
      <c r="S1620" s="18">
        <f>_xll.qlCalendarAdvance(Calendar,S1619,R1620,,Trigger)</f>
        <v>50746</v>
      </c>
      <c r="T1620" s="18">
        <f>_xll.qlCalendarAdvance(Calendar,T1619,R1620,"f",,Trigger)</f>
        <v>50746</v>
      </c>
      <c r="U1620" s="22">
        <f>IFERROR(_xll.qlIndexFixing($U$1,S1620,,Trigger),NA())</f>
        <v>1.5066451477139253E-2</v>
      </c>
      <c r="V1620" s="22">
        <f>IFERROR(_xll.qlIndexFixing($V$1,S1620,,Trigger),NA())</f>
        <v>1.4967877647880101E-2</v>
      </c>
      <c r="W1620" s="27">
        <f t="shared" si="25"/>
        <v>0.98573829259152035</v>
      </c>
    </row>
    <row r="1621" spans="18:23" x14ac:dyDescent="0.2">
      <c r="R1621" s="17" t="s">
        <v>21</v>
      </c>
      <c r="S1621" s="18">
        <f>_xll.qlCalendarAdvance(Calendar,S1620,R1621,,Trigger)</f>
        <v>50753</v>
      </c>
      <c r="T1621" s="18">
        <f>_xll.qlCalendarAdvance(Calendar,T1620,R1621,"f",,Trigger)</f>
        <v>50753</v>
      </c>
      <c r="U1621" s="22">
        <f>IFERROR(_xll.qlIndexFixing($U$1,S1621,,Trigger),NA())</f>
        <v>1.5060271395812563E-2</v>
      </c>
      <c r="V1621" s="22">
        <f>IFERROR(_xll.qlIndexFixing($V$1,S1621,,Trigger),NA())</f>
        <v>1.4961458960298657E-2</v>
      </c>
      <c r="W1621" s="27">
        <f t="shared" si="25"/>
        <v>0.98812435513906394</v>
      </c>
    </row>
    <row r="1622" spans="18:23" x14ac:dyDescent="0.2">
      <c r="R1622" s="17" t="s">
        <v>21</v>
      </c>
      <c r="S1622" s="18">
        <f>_xll.qlCalendarAdvance(Calendar,S1621,R1622,,Trigger)</f>
        <v>50760</v>
      </c>
      <c r="T1622" s="18">
        <f>_xll.qlCalendarAdvance(Calendar,T1621,R1622,"f",,Trigger)</f>
        <v>50760</v>
      </c>
      <c r="U1622" s="22">
        <f>IFERROR(_xll.qlIndexFixing($U$1,S1622,,Trigger),NA())</f>
        <v>1.505396746723342E-2</v>
      </c>
      <c r="V1622" s="22">
        <f>IFERROR(_xll.qlIndexFixing($V$1,S1622,,Trigger),NA())</f>
        <v>1.4955083826837523E-2</v>
      </c>
      <c r="W1622" s="27">
        <f t="shared" si="25"/>
        <v>0.98883640395897032</v>
      </c>
    </row>
    <row r="1623" spans="18:23" x14ac:dyDescent="0.2">
      <c r="R1623" s="17" t="s">
        <v>21</v>
      </c>
      <c r="S1623" s="18">
        <f>_xll.qlCalendarAdvance(Calendar,S1622,R1623,,Trigger)</f>
        <v>50767</v>
      </c>
      <c r="T1623" s="18">
        <f>_xll.qlCalendarAdvance(Calendar,T1622,R1623,"f",,Trigger)</f>
        <v>50767</v>
      </c>
      <c r="U1623" s="22">
        <f>IFERROR(_xll.qlIndexFixing($U$1,S1623,,Trigger),NA())</f>
        <v>1.5047539691321887E-2</v>
      </c>
      <c r="V1623" s="22">
        <f>IFERROR(_xll.qlIndexFixing($V$1,S1623,,Trigger),NA())</f>
        <v>1.4948752462764503E-2</v>
      </c>
      <c r="W1623" s="27">
        <f t="shared" si="25"/>
        <v>0.9878722855738431</v>
      </c>
    </row>
    <row r="1624" spans="18:23" x14ac:dyDescent="0.2">
      <c r="R1624" s="17" t="s">
        <v>21</v>
      </c>
      <c r="S1624" s="18">
        <f>_xll.qlCalendarAdvance(Calendar,S1623,R1624,,Trigger)</f>
        <v>50774</v>
      </c>
      <c r="T1624" s="18">
        <f>_xll.qlCalendarAdvance(Calendar,T1623,R1624,"f",,Trigger)</f>
        <v>50774</v>
      </c>
      <c r="U1624" s="22">
        <f>IFERROR(_xll.qlIndexFixing($U$1,S1624,,Trigger),NA())</f>
        <v>1.5040988068157901E-2</v>
      </c>
      <c r="V1624" s="22">
        <f>IFERROR(_xll.qlIndexFixing($V$1,S1624,,Trigger),NA())</f>
        <v>1.4942465083827017E-2</v>
      </c>
      <c r="W1624" s="27">
        <f t="shared" si="25"/>
        <v>0.98522984330884356</v>
      </c>
    </row>
    <row r="1625" spans="18:23" x14ac:dyDescent="0.2">
      <c r="R1625" s="17" t="s">
        <v>21</v>
      </c>
      <c r="S1625" s="18">
        <f>_xll.qlCalendarAdvance(Calendar,S1624,R1625,,Trigger)</f>
        <v>50781</v>
      </c>
      <c r="T1625" s="18">
        <f>_xll.qlCalendarAdvance(Calendar,T1624,R1625,"f",,Trigger)</f>
        <v>50781</v>
      </c>
      <c r="U1625" s="22">
        <f>IFERROR(_xll.qlIndexFixing($U$1,S1625,,Trigger),NA())</f>
        <v>1.5034312597741462E-2</v>
      </c>
      <c r="V1625" s="22">
        <f>IFERROR(_xll.qlIndexFixing($V$1,S1625,,Trigger),NA())</f>
        <v>1.4936221905292868E-2</v>
      </c>
      <c r="W1625" s="27">
        <f t="shared" si="25"/>
        <v>0.98090692448593586</v>
      </c>
    </row>
    <row r="1626" spans="18:23" x14ac:dyDescent="0.2">
      <c r="R1626" s="17" t="s">
        <v>21</v>
      </c>
      <c r="S1626" s="18">
        <f>_xll.qlCalendarAdvance(Calendar,S1625,R1626,,Trigger)</f>
        <v>50788</v>
      </c>
      <c r="T1626" s="18">
        <f>_xll.qlCalendarAdvance(Calendar,T1625,R1626,"f",,Trigger)</f>
        <v>50788</v>
      </c>
      <c r="U1626" s="22">
        <f>IFERROR(_xll.qlIndexFixing($U$1,S1626,,Trigger),NA())</f>
        <v>1.5027513280072569E-2</v>
      </c>
      <c r="V1626" s="22">
        <f>IFERROR(_xll.qlIndexFixing($V$1,S1626,,Trigger),NA())</f>
        <v>1.4930023142749604E-2</v>
      </c>
      <c r="W1626" s="27">
        <f t="shared" si="25"/>
        <v>0.97490137322964188</v>
      </c>
    </row>
    <row r="1627" spans="18:23" x14ac:dyDescent="0.2">
      <c r="R1627" s="17" t="s">
        <v>21</v>
      </c>
      <c r="S1627" s="18">
        <f>_xll.qlCalendarAdvance(Calendar,S1626,R1627,,Trigger)</f>
        <v>50795</v>
      </c>
      <c r="T1627" s="18">
        <f>_xll.qlCalendarAdvance(Calendar,T1626,R1627,"f",,Trigger)</f>
        <v>50795</v>
      </c>
      <c r="U1627" s="22">
        <f>IFERROR(_xll.qlIndexFixing($U$1,S1627,,Trigger),NA())</f>
        <v>1.5020590115151222E-2</v>
      </c>
      <c r="V1627" s="22">
        <f>IFERROR(_xll.qlIndexFixing($V$1,S1627,,Trigger),NA())</f>
        <v>1.4923869011784774E-2</v>
      </c>
      <c r="W1627" s="27">
        <f t="shared" si="25"/>
        <v>0.96721103366448347</v>
      </c>
    </row>
    <row r="1628" spans="18:23" x14ac:dyDescent="0.2">
      <c r="R1628" s="17" t="s">
        <v>21</v>
      </c>
      <c r="S1628" s="18">
        <f>_xll.qlCalendarAdvance(Calendar,S1627,R1628,,Trigger)</f>
        <v>50802</v>
      </c>
      <c r="T1628" s="18">
        <f>_xll.qlCalendarAdvance(Calendar,T1627,R1628,"f",,Trigger)</f>
        <v>50802</v>
      </c>
      <c r="U1628" s="22">
        <f>IFERROR(_xll.qlIndexFixing($U$1,S1628,,Trigger),NA())</f>
        <v>1.5013543102977422E-2</v>
      </c>
      <c r="V1628" s="22">
        <f>IFERROR(_xll.qlIndexFixing($V$1,S1628,,Trigger),NA())</f>
        <v>1.4917759727746116E-2</v>
      </c>
      <c r="W1628" s="27">
        <f t="shared" si="25"/>
        <v>0.95783375231306422</v>
      </c>
    </row>
    <row r="1629" spans="18:23" x14ac:dyDescent="0.2">
      <c r="R1629" s="17" t="s">
        <v>21</v>
      </c>
      <c r="S1629" s="18">
        <f>_xll.qlCalendarAdvance(Calendar,S1628,R1629,,Trigger)</f>
        <v>50809</v>
      </c>
      <c r="T1629" s="18">
        <f>_xll.qlCalendarAdvance(Calendar,T1628,R1629,"f",,Trigger)</f>
        <v>50809</v>
      </c>
      <c r="U1629" s="22">
        <f>IFERROR(_xll.qlIndexFixing($U$1,S1629,,Trigger),NA())</f>
        <v>1.5006372243471233E-2</v>
      </c>
      <c r="V1629" s="22">
        <f>IFERROR(_xll.qlIndexFixing($V$1,S1629,,Trigger),NA())</f>
        <v>1.4911695506221179E-2</v>
      </c>
      <c r="W1629" s="27">
        <f t="shared" si="25"/>
        <v>0.94676737250054543</v>
      </c>
    </row>
    <row r="1630" spans="18:23" x14ac:dyDescent="0.2">
      <c r="R1630" s="17" t="s">
        <v>21</v>
      </c>
      <c r="S1630" s="18">
        <f>_xll.qlCalendarAdvance(Calendar,S1629,R1630,,Trigger)</f>
        <v>50816</v>
      </c>
      <c r="T1630" s="18">
        <f>_xll.qlCalendarAdvance(Calendar,T1629,R1630,"f",,Trigger)</f>
        <v>50816</v>
      </c>
      <c r="U1630" s="22">
        <f>IFERROR(_xll.qlIndexFixing($U$1,S1630,,Trigger),NA())</f>
        <v>1.4999077536872463E-2</v>
      </c>
      <c r="V1630" s="22">
        <f>IFERROR(_xll.qlIndexFixing($V$1,S1630,,Trigger),NA())</f>
        <v>1.4905676562637638E-2</v>
      </c>
      <c r="W1630" s="27">
        <f t="shared" si="25"/>
        <v>0.93400974234825185</v>
      </c>
    </row>
    <row r="1631" spans="18:23" x14ac:dyDescent="0.2">
      <c r="R1631" s="17" t="s">
        <v>21</v>
      </c>
      <c r="S1631" s="18">
        <f>_xll.qlCalendarAdvance(Calendar,S1630,R1631,,Trigger)</f>
        <v>50823</v>
      </c>
      <c r="T1631" s="18">
        <f>_xll.qlCalendarAdvance(Calendar,T1630,R1631,"f",,Trigger)</f>
        <v>50823</v>
      </c>
      <c r="U1631" s="22">
        <f>IFERROR(_xll.qlIndexFixing($U$1,S1631,,Trigger),NA())</f>
        <v>1.4991658983021239E-2</v>
      </c>
      <c r="V1631" s="22">
        <f>IFERROR(_xll.qlIndexFixing($V$1,S1631,,Trigger),NA())</f>
        <v>1.4899703112662976E-2</v>
      </c>
      <c r="W1631" s="27">
        <f t="shared" si="25"/>
        <v>0.91955870358262359</v>
      </c>
    </row>
    <row r="1632" spans="18:23" x14ac:dyDescent="0.2">
      <c r="R1632" s="17" t="s">
        <v>21</v>
      </c>
      <c r="S1632" s="18">
        <f>_xll.qlCalendarAdvance(Calendar,S1631,R1632,,Trigger)</f>
        <v>50830</v>
      </c>
      <c r="T1632" s="18">
        <f>_xll.qlCalendarAdvance(Calendar,T1631,R1632,"f",,Trigger)</f>
        <v>50830</v>
      </c>
      <c r="U1632" s="22">
        <f>IFERROR(_xll.qlIndexFixing($U$1,S1632,,Trigger),NA())</f>
        <v>1.4984116581997498E-2</v>
      </c>
      <c r="V1632" s="22">
        <f>IFERROR(_xll.qlIndexFixing($V$1,S1632,,Trigger),NA())</f>
        <v>1.4893775371564999E-2</v>
      </c>
      <c r="W1632" s="27">
        <f t="shared" si="25"/>
        <v>0.90341210432498542</v>
      </c>
    </row>
    <row r="1633" spans="18:23" x14ac:dyDescent="0.2">
      <c r="R1633" s="17" t="s">
        <v>21</v>
      </c>
      <c r="S1633" s="18">
        <f>_xll.qlCalendarAdvance(Calendar,S1632,R1633,,Trigger)</f>
        <v>50837</v>
      </c>
      <c r="T1633" s="18">
        <f>_xll.qlCalendarAdvance(Calendar,T1632,R1633,"f",,Trigger)</f>
        <v>50837</v>
      </c>
      <c r="U1633" s="22">
        <f>IFERROR(_xll.qlIndexFixing($U$1,S1633,,Trigger),NA())</f>
        <v>1.4976450333721303E-2</v>
      </c>
      <c r="V1633" s="22">
        <f>IFERROR(_xll.qlIndexFixing($V$1,S1633,,Trigger),NA())</f>
        <v>1.4887893555011189E-2</v>
      </c>
      <c r="W1633" s="27">
        <f t="shared" si="25"/>
        <v>0.88556778710113804</v>
      </c>
    </row>
    <row r="1634" spans="18:23" x14ac:dyDescent="0.2">
      <c r="R1634" s="17" t="s">
        <v>21</v>
      </c>
      <c r="S1634" s="18">
        <f>_xll.qlCalendarAdvance(Calendar,S1633,R1634,,Trigger)</f>
        <v>50844</v>
      </c>
      <c r="T1634" s="18">
        <f>_xll.qlCalendarAdvance(Calendar,T1633,R1634,"f",,Trigger)</f>
        <v>50844</v>
      </c>
      <c r="U1634" s="22">
        <f>IFERROR(_xll.qlIndexFixing($U$1,S1634,,Trigger),NA())</f>
        <v>1.4968660238272591E-2</v>
      </c>
      <c r="V1634" s="22">
        <f>IFERROR(_xll.qlIndexFixing($V$1,S1634,,Trigger),NA())</f>
        <v>1.4882057878429222E-2</v>
      </c>
      <c r="W1634" s="27">
        <f t="shared" si="25"/>
        <v>0.86602359843368504</v>
      </c>
    </row>
    <row r="1635" spans="18:23" x14ac:dyDescent="0.2">
      <c r="R1635" s="17" t="s">
        <v>21</v>
      </c>
      <c r="S1635" s="18">
        <f>_xll.qlCalendarAdvance(Calendar,S1634,R1635,,Trigger)</f>
        <v>50851</v>
      </c>
      <c r="T1635" s="18">
        <f>_xll.qlCalendarAdvance(Calendar,T1634,R1635,"f",,Trigger)</f>
        <v>50851</v>
      </c>
      <c r="U1635" s="22">
        <f>IFERROR(_xll.qlIndexFixing($U$1,S1635,,Trigger),NA())</f>
        <v>1.4960746295571425E-2</v>
      </c>
      <c r="V1635" s="22">
        <f>IFERROR(_xll.qlIndexFixing($V$1,S1635,,Trigger),NA())</f>
        <v>1.4876268557406647E-2</v>
      </c>
      <c r="W1635" s="27">
        <f t="shared" si="25"/>
        <v>0.84477738164778771</v>
      </c>
    </row>
    <row r="1636" spans="18:23" x14ac:dyDescent="0.2">
      <c r="R1636" s="17" t="s">
        <v>21</v>
      </c>
      <c r="S1636" s="18">
        <f>_xll.qlCalendarAdvance(Calendar,S1635,R1636,,Trigger)</f>
        <v>50858</v>
      </c>
      <c r="T1636" s="18">
        <f>_xll.qlCalendarAdvance(Calendar,T1635,R1636,"f",,Trigger)</f>
        <v>50858</v>
      </c>
      <c r="U1636" s="22">
        <f>IFERROR(_xll.qlIndexFixing($U$1,S1636,,Trigger),NA())</f>
        <v>1.4952708505777679E-2</v>
      </c>
      <c r="V1636" s="22">
        <f>IFERROR(_xll.qlIndexFixing($V$1,S1636,,Trigger),NA())</f>
        <v>1.4870525807211266E-2</v>
      </c>
      <c r="W1636" s="27">
        <f t="shared" si="25"/>
        <v>0.82182698566413137</v>
      </c>
    </row>
    <row r="1637" spans="18:23" x14ac:dyDescent="0.2">
      <c r="R1637" s="17" t="s">
        <v>21</v>
      </c>
      <c r="S1637" s="18">
        <f>_xll.qlCalendarAdvance(Calendar,S1636,R1637,,Trigger)</f>
        <v>50865</v>
      </c>
      <c r="T1637" s="18">
        <f>_xll.qlCalendarAdvance(Calendar,T1636,R1637,"f",,Trigger)</f>
        <v>50865</v>
      </c>
      <c r="U1637" s="22">
        <f>IFERROR(_xll.qlIndexFixing($U$1,S1637,,Trigger),NA())</f>
        <v>1.4944546868811415E-2</v>
      </c>
      <c r="V1637" s="22">
        <f>IFERROR(_xll.qlIndexFixing($V$1,S1637,,Trigger),NA())</f>
        <v>1.4864829843510563E-2</v>
      </c>
      <c r="W1637" s="27">
        <f t="shared" si="25"/>
        <v>0.79717025300851674</v>
      </c>
    </row>
    <row r="1638" spans="18:23" x14ac:dyDescent="0.2">
      <c r="R1638" s="17" t="s">
        <v>21</v>
      </c>
      <c r="S1638" s="18">
        <f>_xll.qlCalendarAdvance(Calendar,S1637,R1638,,Trigger)</f>
        <v>50872</v>
      </c>
      <c r="T1638" s="18">
        <f>_xll.qlCalendarAdvance(Calendar,T1637,R1638,"f",,Trigger)</f>
        <v>50872</v>
      </c>
      <c r="U1638" s="22">
        <f>IFERROR(_xll.qlIndexFixing($U$1,S1638,,Trigger),NA())</f>
        <v>1.4936261384592697E-2</v>
      </c>
      <c r="V1638" s="22">
        <f>IFERROR(_xll.qlIndexFixing($V$1,S1638,,Trigger),NA())</f>
        <v>1.4859180881812151E-2</v>
      </c>
      <c r="W1638" s="27">
        <f t="shared" si="25"/>
        <v>0.77080502780546567</v>
      </c>
    </row>
    <row r="1639" spans="18:23" x14ac:dyDescent="0.2">
      <c r="R1639" s="17" t="s">
        <v>21</v>
      </c>
      <c r="S1639" s="18">
        <f>_xll.qlCalendarAdvance(Calendar,S1638,R1639,,Trigger)</f>
        <v>50879</v>
      </c>
      <c r="T1639" s="18">
        <f>_xll.qlCalendarAdvance(Calendar,T1638,R1639,"f",,Trigger)</f>
        <v>50879</v>
      </c>
      <c r="U1639" s="22">
        <f>IFERROR(_xll.qlIndexFixing($U$1,S1639,,Trigger),NA())</f>
        <v>1.4927852053281399E-2</v>
      </c>
      <c r="V1639" s="22">
        <f>IFERROR(_xll.qlIndexFixing($V$1,S1639,,Trigger),NA())</f>
        <v>1.485357913762364E-2</v>
      </c>
      <c r="W1639" s="27">
        <f t="shared" si="25"/>
        <v>0.74272915657758176</v>
      </c>
    </row>
    <row r="1640" spans="18:23" x14ac:dyDescent="0.2">
      <c r="R1640" s="17" t="s">
        <v>21</v>
      </c>
      <c r="S1640" s="18">
        <f>_xll.qlCalendarAdvance(Calendar,S1639,R1640,,Trigger)</f>
        <v>50886</v>
      </c>
      <c r="T1640" s="18">
        <f>_xll.qlCalendarAdvance(Calendar,T1639,R1640,"f",,Trigger)</f>
        <v>50886</v>
      </c>
      <c r="U1640" s="22">
        <f>IFERROR(_xll.qlIndexFixing($U$1,S1640,,Trigger),NA())</f>
        <v>1.4919318874797582E-2</v>
      </c>
      <c r="V1640" s="22">
        <f>IFERROR(_xll.qlIndexFixing($V$1,S1640,,Trigger),NA())</f>
        <v>1.4848024826452644E-2</v>
      </c>
      <c r="W1640" s="27">
        <f t="shared" si="25"/>
        <v>0.71294048344938687</v>
      </c>
    </row>
    <row r="1641" spans="18:23" x14ac:dyDescent="0.2">
      <c r="R1641" s="17" t="s">
        <v>21</v>
      </c>
      <c r="S1641" s="18">
        <f>_xll.qlCalendarAdvance(Calendar,S1640,R1641,,Trigger)</f>
        <v>50893</v>
      </c>
      <c r="T1641" s="18">
        <f>_xll.qlCalendarAdvance(Calendar,T1640,R1641,"f",,Trigger)</f>
        <v>50893</v>
      </c>
      <c r="U1641" s="22">
        <f>IFERROR(_xll.qlIndexFixing($U$1,S1641,,Trigger),NA())</f>
        <v>1.4910661849221185E-2</v>
      </c>
      <c r="V1641" s="22">
        <f>IFERROR(_xll.qlIndexFixing($V$1,S1641,,Trigger),NA())</f>
        <v>1.4842518163646901E-2</v>
      </c>
      <c r="W1641" s="27">
        <f t="shared" si="25"/>
        <v>0.68143685574284518</v>
      </c>
    </row>
    <row r="1642" spans="18:23" x14ac:dyDescent="0.2">
      <c r="R1642" s="17" t="s">
        <v>21</v>
      </c>
      <c r="S1642" s="18">
        <f>_xll.qlCalendarAdvance(Calendar,S1641,R1642,,Trigger)</f>
        <v>50900</v>
      </c>
      <c r="T1642" s="18">
        <f>_xll.qlCalendarAdvance(Calendar,T1641,R1642,"f",,Trigger)</f>
        <v>50900</v>
      </c>
      <c r="U1642" s="22">
        <f>IFERROR(_xll.qlIndexFixing($U$1,S1642,,Trigger),NA())</f>
        <v>1.490188097647227E-2</v>
      </c>
      <c r="V1642" s="22">
        <f>IFERROR(_xll.qlIndexFixing($V$1,S1642,,Trigger),NA())</f>
        <v>1.4837059364873895E-2</v>
      </c>
      <c r="W1642" s="27">
        <f t="shared" si="25"/>
        <v>0.64821611598375739</v>
      </c>
    </row>
    <row r="1643" spans="18:23" x14ac:dyDescent="0.2">
      <c r="R1643" s="17" t="s">
        <v>21</v>
      </c>
      <c r="S1643" s="18">
        <f>_xll.qlCalendarAdvance(Calendar,S1642,R1643,,Trigger)</f>
        <v>50907</v>
      </c>
      <c r="T1643" s="18">
        <f>_xll.qlCalendarAdvance(Calendar,T1642,R1643,"f",,Trigger)</f>
        <v>50907</v>
      </c>
      <c r="U1643" s="22">
        <f>IFERROR(_xll.qlIndexFixing($U$1,S1643,,Trigger),NA())</f>
        <v>1.4892976256550838E-2</v>
      </c>
      <c r="V1643" s="22">
        <f>IFERROR(_xll.qlIndexFixing($V$1,S1643,,Trigger),NA())</f>
        <v>1.4831648645561302E-2</v>
      </c>
      <c r="W1643" s="27">
        <f t="shared" si="25"/>
        <v>0.61327610989536652</v>
      </c>
    </row>
    <row r="1644" spans="18:23" x14ac:dyDescent="0.2">
      <c r="R1644" s="17" t="s">
        <v>21</v>
      </c>
      <c r="S1644" s="18">
        <f>_xll.qlCalendarAdvance(Calendar,S1643,R1644,,Trigger)</f>
        <v>50914</v>
      </c>
      <c r="T1644" s="18">
        <f>_xll.qlCalendarAdvance(Calendar,T1643,R1644,"f",,Trigger)</f>
        <v>50914</v>
      </c>
      <c r="U1644" s="22">
        <f>IFERROR(_xll.qlIndexFixing($U$1,S1644,,Trigger),NA())</f>
        <v>1.4883947689616761E-2</v>
      </c>
      <c r="V1644" s="22">
        <f>IFERROR(_xll.qlIndexFixing($V$1,S1644,,Trigger),NA())</f>
        <v>1.4826286221136797E-2</v>
      </c>
      <c r="W1644" s="27">
        <f t="shared" si="25"/>
        <v>0.57661468479963673</v>
      </c>
    </row>
    <row r="1645" spans="18:23" x14ac:dyDescent="0.2">
      <c r="R1645" s="17" t="s">
        <v>21</v>
      </c>
      <c r="S1645" s="18">
        <f>_xll.qlCalendarAdvance(Calendar,S1644,R1645,,Trigger)</f>
        <v>50921</v>
      </c>
      <c r="T1645" s="18">
        <f>_xll.qlCalendarAdvance(Calendar,T1644,R1645,"f",,Trigger)</f>
        <v>50921</v>
      </c>
      <c r="U1645" s="22">
        <f>IFERROR(_xll.qlIndexFixing($U$1,S1645,,Trigger),NA())</f>
        <v>1.4874795275590103E-2</v>
      </c>
      <c r="V1645" s="22">
        <f>IFERROR(_xll.qlIndexFixing($V$1,S1645,,Trigger),NA())</f>
        <v>1.4820972307267866E-2</v>
      </c>
      <c r="W1645" s="27">
        <f t="shared" si="25"/>
        <v>0.53822968322236875</v>
      </c>
    </row>
    <row r="1646" spans="18:23" x14ac:dyDescent="0.2">
      <c r="R1646" s="17" t="s">
        <v>21</v>
      </c>
      <c r="S1646" s="18">
        <f>_xll.qlCalendarAdvance(Calendar,S1645,R1646,,Trigger)</f>
        <v>50928</v>
      </c>
      <c r="T1646" s="18">
        <f>_xll.qlCalendarAdvance(Calendar,T1645,R1646,"f",,Trigger)</f>
        <v>50928</v>
      </c>
      <c r="U1646" s="22">
        <f>IFERROR(_xll.qlIndexFixing($U$1,S1646,,Trigger),NA())</f>
        <v>1.4865519014390927E-2</v>
      </c>
      <c r="V1646" s="22">
        <f>IFERROR(_xll.qlIndexFixing($V$1,S1646,,Trigger),NA())</f>
        <v>1.4815707119302246E-2</v>
      </c>
      <c r="W1646" s="27">
        <f t="shared" si="25"/>
        <v>0.49811895088680558</v>
      </c>
    </row>
    <row r="1647" spans="18:23" x14ac:dyDescent="0.2">
      <c r="R1647" s="17" t="s">
        <v>21</v>
      </c>
      <c r="S1647" s="18">
        <f>_xll.qlCalendarAdvance(Calendar,S1646,R1647,,Trigger)</f>
        <v>50935</v>
      </c>
      <c r="T1647" s="18">
        <f>_xll.qlCalendarAdvance(Calendar,T1646,R1647,"f",,Trigger)</f>
        <v>50935</v>
      </c>
      <c r="U1647" s="22">
        <f>IFERROR(_xll.qlIndexFixing($U$1,S1647,,Trigger),NA())</f>
        <v>1.4856118906179105E-2</v>
      </c>
      <c r="V1647" s="22">
        <f>IFERROR(_xll.qlIndexFixing($V$1,S1647,,Trigger),NA())</f>
        <v>1.481049087274755E-2</v>
      </c>
      <c r="W1647" s="27">
        <f t="shared" si="25"/>
        <v>0.45628033431555082</v>
      </c>
    </row>
    <row r="1648" spans="18:23" x14ac:dyDescent="0.2">
      <c r="R1648" s="17" t="s">
        <v>21</v>
      </c>
      <c r="S1648" s="18">
        <f>_xll.qlCalendarAdvance(Calendar,S1647,R1648,,Trigger)</f>
        <v>50942</v>
      </c>
      <c r="T1648" s="18">
        <f>_xll.qlCalendarAdvance(Calendar,T1647,R1648,"f",,Trigger)</f>
        <v>50942</v>
      </c>
      <c r="U1648" s="22">
        <f>IFERROR(_xll.qlIndexFixing($U$1,S1648,,Trigger),NA())</f>
        <v>1.4846594950794767E-2</v>
      </c>
      <c r="V1648" s="22">
        <f>IFERROR(_xll.qlIndexFixing($V$1,S1648,,Trigger),NA())</f>
        <v>1.4805323783191326E-2</v>
      </c>
      <c r="W1648" s="27">
        <f t="shared" si="25"/>
        <v>0.41271167603440517</v>
      </c>
    </row>
    <row r="1649" spans="18:23" x14ac:dyDescent="0.2">
      <c r="R1649" s="17" t="s">
        <v>21</v>
      </c>
      <c r="S1649" s="18">
        <f>_xll.qlCalendarAdvance(Calendar,S1648,R1649,,Trigger)</f>
        <v>50949</v>
      </c>
      <c r="T1649" s="18">
        <f>_xll.qlCalendarAdvance(Calendar,T1648,R1649,"f",,Trigger)</f>
        <v>50949</v>
      </c>
      <c r="U1649" s="22">
        <f>IFERROR(_xll.qlIndexFixing($U$1,S1649,,Trigger),NA())</f>
        <v>1.4836947148397783E-2</v>
      </c>
      <c r="V1649" s="22">
        <f>IFERROR(_xll.qlIndexFixing($V$1,S1649,,Trigger),NA())</f>
        <v>1.480020606606125E-2</v>
      </c>
      <c r="W1649" s="27">
        <f t="shared" si="25"/>
        <v>0.36741082336533282</v>
      </c>
    </row>
    <row r="1650" spans="18:23" x14ac:dyDescent="0.2">
      <c r="R1650" s="17" t="s">
        <v>21</v>
      </c>
      <c r="S1650" s="18">
        <f>_xll.qlCalendarAdvance(Calendar,S1649,R1650,,Trigger)</f>
        <v>50956</v>
      </c>
      <c r="T1650" s="18">
        <f>_xll.qlCalendarAdvance(Calendar,T1649,R1650,"f",,Trigger)</f>
        <v>50956</v>
      </c>
      <c r="U1650" s="22">
        <f>IFERROR(_xll.qlIndexFixing($U$1,S1650,,Trigger),NA())</f>
        <v>1.4827175498988154E-2</v>
      </c>
      <c r="V1650" s="22">
        <f>IFERROR(_xll.qlIndexFixing($V$1,S1650,,Trigger),NA())</f>
        <v>1.4795137936944869E-2</v>
      </c>
      <c r="W1650" s="27">
        <f t="shared" si="25"/>
        <v>0.32037562043285561</v>
      </c>
    </row>
    <row r="1651" spans="18:23" x14ac:dyDescent="0.2">
      <c r="R1651" s="17" t="s">
        <v>21</v>
      </c>
      <c r="S1651" s="18">
        <f>_xll.qlCalendarAdvance(Calendar,S1650,R1651,,Trigger)</f>
        <v>50963</v>
      </c>
      <c r="T1651" s="18">
        <f>_xll.qlCalendarAdvance(Calendar,T1650,R1651,"f",,Trigger)</f>
        <v>50963</v>
      </c>
      <c r="U1651" s="22">
        <f>IFERROR(_xll.qlIndexFixing($U$1,S1651,,Trigger),NA())</f>
        <v>1.481728000256588E-2</v>
      </c>
      <c r="V1651" s="22">
        <f>IFERROR(_xll.qlIndexFixing($V$1,S1651,,Trigger),NA())</f>
        <v>1.4790119611269859E-2</v>
      </c>
      <c r="W1651" s="27">
        <f t="shared" si="25"/>
        <v>0.27160391296021658</v>
      </c>
    </row>
    <row r="1652" spans="18:23" x14ac:dyDescent="0.2">
      <c r="R1652" s="17" t="s">
        <v>21</v>
      </c>
      <c r="S1652" s="18">
        <f>_xll.qlCalendarAdvance(Calendar,S1651,R1652,,Trigger)</f>
        <v>50970</v>
      </c>
      <c r="T1652" s="18">
        <f>_xll.qlCalendarAdvance(Calendar,T1651,R1652,"f",,Trigger)</f>
        <v>50970</v>
      </c>
      <c r="U1652" s="22">
        <f>IFERROR(_xll.qlIndexFixing($U$1,S1652,,Trigger),NA())</f>
        <v>1.4807260659051025E-2</v>
      </c>
      <c r="V1652" s="22">
        <f>IFERROR(_xll.qlIndexFixing($V$1,S1652,,Trigger),NA())</f>
        <v>1.4785151304463895E-2</v>
      </c>
      <c r="W1652" s="27">
        <f t="shared" si="25"/>
        <v>0.22109354587129815</v>
      </c>
    </row>
    <row r="1653" spans="18:23" x14ac:dyDescent="0.2">
      <c r="R1653" s="17" t="s">
        <v>21</v>
      </c>
      <c r="S1653" s="18">
        <f>_xll.qlCalendarAdvance(Calendar,S1652,R1653,,Trigger)</f>
        <v>50977</v>
      </c>
      <c r="T1653" s="18">
        <f>_xll.qlCalendarAdvance(Calendar,T1652,R1653,"f",,Trigger)</f>
        <v>50977</v>
      </c>
      <c r="U1653" s="22">
        <f>IFERROR(_xll.qlIndexFixing($U$1,S1653,,Trigger),NA())</f>
        <v>1.479711746860346E-2</v>
      </c>
      <c r="V1653" s="22">
        <f>IFERROR(_xll.qlIndexFixing($V$1,S1653,,Trigger),NA())</f>
        <v>1.4780233232114526E-2</v>
      </c>
      <c r="W1653" s="27">
        <f t="shared" si="25"/>
        <v>0.16884236488934334</v>
      </c>
    </row>
    <row r="1654" spans="18:23" x14ac:dyDescent="0.2">
      <c r="R1654" s="17" t="s">
        <v>21</v>
      </c>
      <c r="S1654" s="18">
        <f>_xll.qlCalendarAdvance(Calendar,S1653,R1654,,Trigger)</f>
        <v>50984</v>
      </c>
      <c r="T1654" s="18">
        <f>_xll.qlCalendarAdvance(Calendar,T1653,R1654,"f",,Trigger)</f>
        <v>50984</v>
      </c>
      <c r="U1654" s="22">
        <f>IFERROR(_xll.qlIndexFixing($U$1,S1654,,Trigger),NA())</f>
        <v>1.4786850430983378E-2</v>
      </c>
      <c r="V1654" s="22">
        <f>IFERROR(_xll.qlIndexFixing($V$1,S1654,,Trigger),NA())</f>
        <v>1.4775365609649427E-2</v>
      </c>
      <c r="W1654" s="27">
        <f t="shared" si="25"/>
        <v>0.11484821333951345</v>
      </c>
    </row>
    <row r="1655" spans="18:23" x14ac:dyDescent="0.2">
      <c r="R1655" s="17" t="s">
        <v>21</v>
      </c>
      <c r="S1655" s="18">
        <f>_xll.qlCalendarAdvance(Calendar,S1654,R1655,,Trigger)</f>
        <v>50991</v>
      </c>
      <c r="T1655" s="18">
        <f>_xll.qlCalendarAdvance(Calendar,T1654,R1655,"f",,Trigger)</f>
        <v>50991</v>
      </c>
      <c r="U1655" s="22">
        <f>IFERROR(_xll.qlIndexFixing($U$1,S1655,,Trigger),NA())</f>
        <v>1.4776459546510523E-2</v>
      </c>
      <c r="V1655" s="22">
        <f>IFERROR(_xll.qlIndexFixing($V$1,S1655,,Trigger),NA())</f>
        <v>1.4770548652736082E-2</v>
      </c>
      <c r="W1655" s="27">
        <f t="shared" si="25"/>
        <v>5.910893774441206E-2</v>
      </c>
    </row>
    <row r="1656" spans="18:23" x14ac:dyDescent="0.2">
      <c r="R1656" s="17" t="s">
        <v>21</v>
      </c>
      <c r="S1656" s="18">
        <f>_xll.qlCalendarAdvance(Calendar,S1655,R1656,,Trigger)</f>
        <v>50998</v>
      </c>
      <c r="T1656" s="18">
        <f>_xll.qlCalendarAdvance(Calendar,T1655,R1656,"f",,Trigger)</f>
        <v>50998</v>
      </c>
      <c r="U1656" s="22">
        <f>IFERROR(_xll.qlIndexFixing($U$1,S1656,,Trigger),NA())</f>
        <v>1.4765944814945087E-2</v>
      </c>
      <c r="V1656" s="22">
        <f>IFERROR(_xll.qlIndexFixing($V$1,S1656,,Trigger),NA())</f>
        <v>1.4765782576802167E-2</v>
      </c>
      <c r="W1656" s="27">
        <f t="shared" si="25"/>
        <v>1.622381429200459E-3</v>
      </c>
    </row>
    <row r="1657" spans="18:23" x14ac:dyDescent="0.2">
      <c r="R1657" s="17" t="s">
        <v>21</v>
      </c>
      <c r="S1657" s="18">
        <f>_xll.qlCalendarAdvance(Calendar,S1656,R1657,,Trigger)</f>
        <v>51005</v>
      </c>
      <c r="T1657" s="18">
        <f>_xll.qlCalendarAdvance(Calendar,T1656,R1657,"f",,Trigger)</f>
        <v>51005</v>
      </c>
      <c r="U1657" s="22">
        <f>IFERROR(_xll.qlIndexFixing($U$1,S1657,,Trigger),NA())</f>
        <v>1.4755306236446941E-2</v>
      </c>
      <c r="V1657" s="22">
        <f>IFERROR(_xll.qlIndexFixing($V$1,S1657,,Trigger),NA())</f>
        <v>1.4761067597195421E-2</v>
      </c>
      <c r="W1657" s="27">
        <f t="shared" si="25"/>
        <v>-5.7613607484796603E-2</v>
      </c>
    </row>
    <row r="1658" spans="18:23" x14ac:dyDescent="0.2">
      <c r="R1658" s="17" t="s">
        <v>21</v>
      </c>
      <c r="S1658" s="18">
        <f>_xll.qlCalendarAdvance(Calendar,S1657,R1658,,Trigger)</f>
        <v>51012</v>
      </c>
      <c r="T1658" s="18">
        <f>_xll.qlCalendarAdvance(Calendar,T1657,R1658,"f",,Trigger)</f>
        <v>51012</v>
      </c>
      <c r="U1658" s="22">
        <f>IFERROR(_xll.qlIndexFixing($U$1,S1658,,Trigger),NA())</f>
        <v>1.4742791263868682E-2</v>
      </c>
      <c r="V1658" s="22">
        <f>IFERROR(_xll.qlIndexFixing($V$1,S1658,,Trigger),NA())</f>
        <v>1.4756122638672764E-2</v>
      </c>
      <c r="W1658" s="27">
        <f t="shared" si="25"/>
        <v>-0.13331374804081975</v>
      </c>
    </row>
    <row r="1659" spans="18:23" x14ac:dyDescent="0.2">
      <c r="R1659" s="17" t="s">
        <v>21</v>
      </c>
      <c r="S1659" s="18">
        <f>_xll.qlCalendarAdvance(Calendar,S1658,R1659,,Trigger)</f>
        <v>51019</v>
      </c>
      <c r="T1659" s="18">
        <f>_xll.qlCalendarAdvance(Calendar,T1658,R1659,"f",,Trigger)</f>
        <v>51019</v>
      </c>
      <c r="U1659" s="22">
        <f>IFERROR(_xll.qlIndexFixing($U$1,S1659,,Trigger),NA())</f>
        <v>1.4724171992703816E-2</v>
      </c>
      <c r="V1659" s="22">
        <f>IFERROR(_xll.qlIndexFixing($V$1,S1659,,Trigger),NA())</f>
        <v>1.4750227081750111E-2</v>
      </c>
      <c r="W1659" s="27">
        <f t="shared" si="25"/>
        <v>-0.26055089046295166</v>
      </c>
    </row>
    <row r="1660" spans="18:23" x14ac:dyDescent="0.2">
      <c r="R1660" s="17" t="s">
        <v>21</v>
      </c>
      <c r="S1660" s="18">
        <f>_xll.qlCalendarAdvance(Calendar,S1659,R1660,,Trigger)</f>
        <v>51026</v>
      </c>
      <c r="T1660" s="18">
        <f>_xll.qlCalendarAdvance(Calendar,T1659,R1660,"f",,Trigger)</f>
        <v>51026</v>
      </c>
      <c r="U1660" s="22">
        <f>IFERROR(_xll.qlIndexFixing($U$1,S1660,,Trigger),NA())</f>
        <v>1.470616755644194E-2</v>
      </c>
      <c r="V1660" s="22">
        <f>IFERROR(_xll.qlIndexFixing($V$1,S1660,,Trigger),NA())</f>
        <v>1.4744431921958068E-2</v>
      </c>
      <c r="W1660" s="27">
        <f t="shared" si="25"/>
        <v>-0.38264365516127441</v>
      </c>
    </row>
    <row r="1661" spans="18:23" x14ac:dyDescent="0.2">
      <c r="R1661" s="17" t="s">
        <v>21</v>
      </c>
      <c r="S1661" s="18">
        <f>_xll.qlCalendarAdvance(Calendar,S1660,R1661,,Trigger)</f>
        <v>51033</v>
      </c>
      <c r="T1661" s="18">
        <f>_xll.qlCalendarAdvance(Calendar,T1660,R1661,"f",,Trigger)</f>
        <v>51033</v>
      </c>
      <c r="U1661" s="22">
        <f>IFERROR(_xll.qlIndexFixing($U$1,S1661,,Trigger),NA())</f>
        <v>1.4688777955322863E-2</v>
      </c>
      <c r="V1661" s="22">
        <f>IFERROR(_xll.qlIndexFixing($V$1,S1661,,Trigger),NA())</f>
        <v>1.4738737539472524E-2</v>
      </c>
      <c r="W1661" s="27">
        <f t="shared" si="25"/>
        <v>-0.49959584149661396</v>
      </c>
    </row>
    <row r="1662" spans="18:23" x14ac:dyDescent="0.2">
      <c r="R1662" s="17" t="s">
        <v>21</v>
      </c>
      <c r="S1662" s="18">
        <f>_xll.qlCalendarAdvance(Calendar,S1661,R1662,,Trigger)</f>
        <v>51040</v>
      </c>
      <c r="T1662" s="18">
        <f>_xll.qlCalendarAdvance(Calendar,T1661,R1662,"f",,Trigger)</f>
        <v>51040</v>
      </c>
      <c r="U1662" s="22">
        <f>IFERROR(_xll.qlIndexFixing($U$1,S1662,,Trigger),NA())</f>
        <v>1.4672003189026839E-2</v>
      </c>
      <c r="V1662" s="22">
        <f>IFERROR(_xll.qlIndexFixing($V$1,S1662,,Trigger),NA())</f>
        <v>1.4733144314948987E-2</v>
      </c>
      <c r="W1662" s="27">
        <f t="shared" si="25"/>
        <v>-0.61141125922148376</v>
      </c>
    </row>
    <row r="1663" spans="18:23" x14ac:dyDescent="0.2">
      <c r="R1663" s="17" t="s">
        <v>21</v>
      </c>
      <c r="S1663" s="18">
        <f>_xll.qlCalendarAdvance(Calendar,S1662,R1663,,Trigger)</f>
        <v>51047</v>
      </c>
      <c r="T1663" s="18">
        <f>_xll.qlCalendarAdvance(Calendar,T1662,R1663,"f",,Trigger)</f>
        <v>51047</v>
      </c>
      <c r="U1663" s="22">
        <f>IFERROR(_xll.qlIndexFixing($U$1,S1663,,Trigger),NA())</f>
        <v>1.4655843257473933E-2</v>
      </c>
      <c r="V1663" s="22">
        <f>IFERROR(_xll.qlIndexFixing($V$1,S1663,,Trigger),NA())</f>
        <v>1.4727652628243604E-2</v>
      </c>
      <c r="W1663" s="27">
        <f t="shared" si="25"/>
        <v>-0.71809370769670977</v>
      </c>
    </row>
    <row r="1664" spans="18:23" x14ac:dyDescent="0.2">
      <c r="R1664" s="17" t="s">
        <v>21</v>
      </c>
      <c r="S1664" s="18">
        <f>_xll.qlCalendarAdvance(Calendar,S1663,R1664,,Trigger)</f>
        <v>51054</v>
      </c>
      <c r="T1664" s="18">
        <f>_xll.qlCalendarAdvance(Calendar,T1663,R1664,"f",,Trigger)</f>
        <v>51054</v>
      </c>
      <c r="U1664" s="22">
        <f>IFERROR(_xll.qlIndexFixing($U$1,S1664,,Trigger),NA())</f>
        <v>1.4640298160744081E-2</v>
      </c>
      <c r="V1664" s="22">
        <f>IFERROR(_xll.qlIndexFixing($V$1,S1664,,Trigger),NA())</f>
        <v>1.4722262859931945E-2</v>
      </c>
      <c r="W1664" s="27">
        <f t="shared" si="25"/>
        <v>-0.81964699187864198</v>
      </c>
    </row>
    <row r="1665" spans="18:23" x14ac:dyDescent="0.2">
      <c r="R1665" s="17" t="s">
        <v>21</v>
      </c>
      <c r="S1665" s="18">
        <f>_xll.qlCalendarAdvance(Calendar,S1664,R1665,,Trigger)</f>
        <v>51061</v>
      </c>
      <c r="T1665" s="18">
        <f>_xll.qlCalendarAdvance(Calendar,T1664,R1665,"f",,Trigger)</f>
        <v>51061</v>
      </c>
      <c r="U1665" s="22">
        <f>IFERROR(_xll.qlIndexFixing($U$1,S1665,,Trigger),NA())</f>
        <v>1.462536789867741E-2</v>
      </c>
      <c r="V1665" s="22">
        <f>IFERROR(_xll.qlIndexFixing($V$1,S1665,,Trigger),NA())</f>
        <v>1.4716975390269837E-2</v>
      </c>
      <c r="W1665" s="27">
        <f t="shared" si="25"/>
        <v>-0.91607491592426982</v>
      </c>
    </row>
    <row r="1666" spans="18:23" x14ac:dyDescent="0.2">
      <c r="R1666" s="17" t="s">
        <v>21</v>
      </c>
      <c r="S1666" s="18">
        <f>_xll.qlCalendarAdvance(Calendar,S1665,R1666,,Trigger)</f>
        <v>51068</v>
      </c>
      <c r="T1666" s="18">
        <f>_xll.qlCalendarAdvance(Calendar,T1665,R1666,"f",,Trigger)</f>
        <v>51068</v>
      </c>
      <c r="U1666" s="22">
        <f>IFERROR(_xll.qlIndexFixing($U$1,S1666,,Trigger),NA())</f>
        <v>1.461105247111405E-2</v>
      </c>
      <c r="V1666" s="22">
        <f>IFERROR(_xll.qlIndexFixing($V$1,S1666,,Trigger),NA())</f>
        <v>1.4711790599513108E-2</v>
      </c>
      <c r="W1666" s="27">
        <f t="shared" si="25"/>
        <v>-1.0073812839905827</v>
      </c>
    </row>
    <row r="1667" spans="18:23" x14ac:dyDescent="0.2">
      <c r="R1667" s="17" t="s">
        <v>21</v>
      </c>
      <c r="S1667" s="18">
        <f>_xll.qlCalendarAdvance(Calendar,S1666,R1667,,Trigger)</f>
        <v>51075</v>
      </c>
      <c r="T1667" s="18">
        <f>_xll.qlCalendarAdvance(Calendar,T1666,R1667,"f",,Trigger)</f>
        <v>51075</v>
      </c>
      <c r="U1667" s="22">
        <f>IFERROR(_xll.qlIndexFixing($U$1,S1667,,Trigger),NA())</f>
        <v>1.4597351878053999E-2</v>
      </c>
      <c r="V1667" s="22">
        <f>IFERROR(_xll.qlIndexFixing($V$1,S1667,,Trigger),NA())</f>
        <v>1.4706708867837648E-2</v>
      </c>
      <c r="W1667" s="27">
        <f t="shared" si="25"/>
        <v>-1.0935698978364883</v>
      </c>
    </row>
    <row r="1668" spans="18:23" x14ac:dyDescent="0.2">
      <c r="R1668" s="17" t="s">
        <v>21</v>
      </c>
      <c r="S1668" s="18">
        <f>_xll.qlCalendarAdvance(Calendar,S1667,R1668,,Trigger)</f>
        <v>51082</v>
      </c>
      <c r="T1668" s="18">
        <f>_xll.qlCalendarAdvance(Calendar,T1667,R1668,"f",,Trigger)</f>
        <v>51082</v>
      </c>
      <c r="U1668" s="22">
        <f>IFERROR(_xll.qlIndexFixing($U$1,S1668,,Trigger),NA())</f>
        <v>1.4584266119497258E-2</v>
      </c>
      <c r="V1668" s="22">
        <f>IFERROR(_xll.qlIndexFixing($V$1,S1668,,Trigger),NA())</f>
        <v>1.4701730575739091E-2</v>
      </c>
      <c r="W1668" s="27">
        <f t="shared" ref="W1668:W1731" si="26">(U1668-V1668)*10000</f>
        <v>-1.1746445624183366</v>
      </c>
    </row>
    <row r="1669" spans="18:23" x14ac:dyDescent="0.2">
      <c r="R1669" s="17" t="s">
        <v>21</v>
      </c>
      <c r="S1669" s="18">
        <f>_xll.qlCalendarAdvance(Calendar,S1668,R1669,,Trigger)</f>
        <v>51089</v>
      </c>
      <c r="T1669" s="18">
        <f>_xll.qlCalendarAdvance(Calendar,T1668,R1669,"f",,Trigger)</f>
        <v>51089</v>
      </c>
      <c r="U1669" s="22">
        <f>IFERROR(_xll.qlIndexFixing($U$1,S1669,,Trigger),NA())</f>
        <v>1.4571795195283954E-2</v>
      </c>
      <c r="V1669" s="22">
        <f>IFERROR(_xll.qlIndexFixing($V$1,S1669,,Trigger),NA())</f>
        <v>1.4696856103313394E-2</v>
      </c>
      <c r="W1669" s="27">
        <f t="shared" si="26"/>
        <v>-1.2506090802943959</v>
      </c>
    </row>
    <row r="1670" spans="18:23" x14ac:dyDescent="0.2">
      <c r="R1670" s="17" t="s">
        <v>21</v>
      </c>
      <c r="S1670" s="18">
        <f>_xll.qlCalendarAdvance(Calendar,S1669,R1670,,Trigger)</f>
        <v>51096</v>
      </c>
      <c r="T1670" s="18">
        <f>_xll.qlCalendarAdvance(Calendar,T1669,R1670,"f",,Trigger)</f>
        <v>51096</v>
      </c>
      <c r="U1670" s="22">
        <f>IFERROR(_xll.qlIndexFixing($U$1,S1670,,Trigger),NA())</f>
        <v>1.4559939105254216E-2</v>
      </c>
      <c r="V1670" s="22">
        <f>IFERROR(_xll.qlIndexFixing($V$1,S1670,,Trigger),NA())</f>
        <v>1.4692085830976254E-2</v>
      </c>
      <c r="W1670" s="27">
        <f t="shared" si="26"/>
        <v>-1.3214672572203767</v>
      </c>
    </row>
    <row r="1671" spans="18:23" x14ac:dyDescent="0.2">
      <c r="R1671" s="17" t="s">
        <v>21</v>
      </c>
      <c r="S1671" s="18">
        <f>_xll.qlCalendarAdvance(Calendar,S1670,R1671,,Trigger)</f>
        <v>51103</v>
      </c>
      <c r="T1671" s="18">
        <f>_xll.qlCalendarAdvance(Calendar,T1670,R1671,"f",,Trigger)</f>
        <v>51103</v>
      </c>
      <c r="U1671" s="22">
        <f>IFERROR(_xll.qlIndexFixing($U$1,S1671,,Trigger),NA())</f>
        <v>1.4548697849487979E-2</v>
      </c>
      <c r="V1671" s="22">
        <f>IFERROR(_xll.qlIndexFixing($V$1,S1671,,Trigger),NA())</f>
        <v>1.4687420139063434E-2</v>
      </c>
      <c r="W1671" s="27">
        <f t="shared" si="26"/>
        <v>-1.3872228957545474</v>
      </c>
    </row>
    <row r="1672" spans="18:23" x14ac:dyDescent="0.2">
      <c r="R1672" s="17" t="s">
        <v>21</v>
      </c>
      <c r="S1672" s="18">
        <f>_xll.qlCalendarAdvance(Calendar,S1671,R1672,,Trigger)</f>
        <v>51110</v>
      </c>
      <c r="T1672" s="18">
        <f>_xll.qlCalendarAdvance(Calendar,T1671,R1672,"f",,Trigger)</f>
        <v>51110</v>
      </c>
      <c r="U1672" s="22">
        <f>IFERROR(_xll.qlIndexFixing($U$1,S1672,,Trigger),NA())</f>
        <v>1.4538071427985244E-2</v>
      </c>
      <c r="V1672" s="22">
        <f>IFERROR(_xll.qlIndexFixing($V$1,S1672,,Trigger),NA())</f>
        <v>1.4682859407750826E-2</v>
      </c>
      <c r="W1672" s="27">
        <f t="shared" si="26"/>
        <v>-1.4478797976558155</v>
      </c>
    </row>
    <row r="1673" spans="18:23" x14ac:dyDescent="0.2">
      <c r="R1673" s="17" t="s">
        <v>21</v>
      </c>
      <c r="S1673" s="18">
        <f>_xll.qlCalendarAdvance(Calendar,S1672,R1673,,Trigger)</f>
        <v>51117</v>
      </c>
      <c r="T1673" s="18">
        <f>_xll.qlCalendarAdvance(Calendar,T1672,R1673,"f",,Trigger)</f>
        <v>51117</v>
      </c>
      <c r="U1673" s="22">
        <f>IFERROR(_xll.qlIndexFixing($U$1,S1673,,Trigger),NA())</f>
        <v>1.4528059840506202E-2</v>
      </c>
      <c r="V1673" s="22">
        <f>IFERROR(_xll.qlIndexFixing($V$1,S1673,,Trigger),NA())</f>
        <v>1.4678404017294255E-2</v>
      </c>
      <c r="W1673" s="27">
        <f t="shared" si="26"/>
        <v>-1.5034417678805312</v>
      </c>
    </row>
    <row r="1674" spans="18:23" x14ac:dyDescent="0.2">
      <c r="R1674" s="17" t="s">
        <v>21</v>
      </c>
      <c r="S1674" s="18">
        <f>_xll.qlCalendarAdvance(Calendar,S1673,R1674,,Trigger)</f>
        <v>51124</v>
      </c>
      <c r="T1674" s="18">
        <f>_xll.qlCalendarAdvance(Calendar,T1673,R1674,"f",,Trigger)</f>
        <v>51124</v>
      </c>
      <c r="U1674" s="22">
        <f>IFERROR(_xll.qlIndexFixing($U$1,S1674,,Trigger),NA())</f>
        <v>1.451866308713079E-2</v>
      </c>
      <c r="V1674" s="22">
        <f>IFERROR(_xll.qlIndexFixing($V$1,S1674,,Trigger),NA())</f>
        <v>1.4674054348109422E-2</v>
      </c>
      <c r="W1674" s="27">
        <f t="shared" si="26"/>
        <v>-1.5539126097863232</v>
      </c>
    </row>
    <row r="1675" spans="18:23" x14ac:dyDescent="0.2">
      <c r="R1675" s="17" t="s">
        <v>21</v>
      </c>
      <c r="S1675" s="18">
        <f>_xll.qlCalendarAdvance(Calendar,S1674,R1675,,Trigger)</f>
        <v>51131</v>
      </c>
      <c r="T1675" s="18">
        <f>_xll.qlCalendarAdvance(Calendar,T1674,R1675,"f",,Trigger)</f>
        <v>51131</v>
      </c>
      <c r="U1675" s="22">
        <f>IFERROR(_xll.qlIndexFixing($U$1,S1675,,Trigger),NA())</f>
        <v>1.4509881167938943E-2</v>
      </c>
      <c r="V1675" s="22">
        <f>IFERROR(_xll.qlIndexFixing($V$1,S1675,,Trigger),NA())</f>
        <v>1.4669810780532089E-2</v>
      </c>
      <c r="W1675" s="27">
        <f t="shared" si="26"/>
        <v>-1.5992961259314598</v>
      </c>
    </row>
    <row r="1676" spans="18:23" x14ac:dyDescent="0.2">
      <c r="R1676" s="17" t="s">
        <v>21</v>
      </c>
      <c r="S1676" s="18">
        <f>_xll.qlCalendarAdvance(Calendar,S1675,R1676,,Trigger)</f>
        <v>51138</v>
      </c>
      <c r="T1676" s="18">
        <f>_xll.qlCalendarAdvance(Calendar,T1675,R1676,"f",,Trigger)</f>
        <v>51138</v>
      </c>
      <c r="U1676" s="22">
        <f>IFERROR(_xll.qlIndexFixing($U$1,S1676,,Trigger),NA())</f>
        <v>1.4501714082530981E-2</v>
      </c>
      <c r="V1676" s="22">
        <f>IFERROR(_xll.qlIndexFixing($V$1,S1676,,Trigger),NA())</f>
        <v>1.466567369465821E-2</v>
      </c>
      <c r="W1676" s="27">
        <f t="shared" si="26"/>
        <v>-1.6395961212722909</v>
      </c>
    </row>
    <row r="1677" spans="18:23" x14ac:dyDescent="0.2">
      <c r="R1677" s="17" t="s">
        <v>21</v>
      </c>
      <c r="S1677" s="18">
        <f>_xll.qlCalendarAdvance(Calendar,S1676,R1677,,Trigger)</f>
        <v>51145</v>
      </c>
      <c r="T1677" s="18">
        <f>_xll.qlCalendarAdvance(Calendar,T1676,R1677,"f",,Trigger)</f>
        <v>51145</v>
      </c>
      <c r="U1677" s="22">
        <f>IFERROR(_xll.qlIndexFixing($U$1,S1677,,Trigger),NA())</f>
        <v>1.4494161831066776E-2</v>
      </c>
      <c r="V1677" s="22">
        <f>IFERROR(_xll.qlIndexFixing($V$1,S1677,,Trigger),NA())</f>
        <v>1.4661643470983421E-2</v>
      </c>
      <c r="W1677" s="27">
        <f t="shared" si="26"/>
        <v>-1.6748163991664455</v>
      </c>
    </row>
    <row r="1678" spans="18:23" x14ac:dyDescent="0.2">
      <c r="R1678" s="17" t="s">
        <v>21</v>
      </c>
      <c r="S1678" s="18">
        <f>_xll.qlCalendarAdvance(Calendar,S1677,R1678,,Trigger)</f>
        <v>51152</v>
      </c>
      <c r="T1678" s="18">
        <f>_xll.qlCalendarAdvance(Calendar,T1677,R1678,"f",,Trigger)</f>
        <v>51152</v>
      </c>
      <c r="U1678" s="22">
        <f>IFERROR(_xll.qlIndexFixing($U$1,S1678,,Trigger),NA())</f>
        <v>1.4487224413626265E-2</v>
      </c>
      <c r="V1678" s="22">
        <f>IFERROR(_xll.qlIndexFixing($V$1,S1678,,Trigger),NA())</f>
        <v>1.4657720489603676E-2</v>
      </c>
      <c r="W1678" s="27">
        <f t="shared" si="26"/>
        <v>-1.7049607597741101</v>
      </c>
    </row>
    <row r="1679" spans="18:23" x14ac:dyDescent="0.2">
      <c r="R1679" s="17" t="s">
        <v>21</v>
      </c>
      <c r="S1679" s="18">
        <f>_xll.qlCalendarAdvance(Calendar,S1678,R1679,,Trigger)</f>
        <v>51159</v>
      </c>
      <c r="T1679" s="18">
        <f>_xll.qlCalendarAdvance(Calendar,T1678,R1679,"f",,Trigger)</f>
        <v>51159</v>
      </c>
      <c r="U1679" s="22">
        <f>IFERROR(_xll.qlIndexFixing($U$1,S1679,,Trigger),NA())</f>
        <v>1.4480901829969639E-2</v>
      </c>
      <c r="V1679" s="22">
        <f>IFERROR(_xll.qlIndexFixing($V$1,S1679,,Trigger),NA())</f>
        <v>1.4653905131014611E-2</v>
      </c>
      <c r="W1679" s="27">
        <f t="shared" si="26"/>
        <v>-1.7300330104497164</v>
      </c>
    </row>
    <row r="1680" spans="18:23" x14ac:dyDescent="0.2">
      <c r="R1680" s="17" t="s">
        <v>21</v>
      </c>
      <c r="S1680" s="18">
        <f>_xll.qlCalendarAdvance(Calendar,S1679,R1680,,Trigger)</f>
        <v>51166</v>
      </c>
      <c r="T1680" s="18">
        <f>_xll.qlCalendarAdvance(Calendar,T1679,R1680,"f",,Trigger)</f>
        <v>51166</v>
      </c>
      <c r="U1680" s="22">
        <f>IFERROR(_xll.qlIndexFixing($U$1,S1680,,Trigger),NA())</f>
        <v>1.4475194080176834E-2</v>
      </c>
      <c r="V1680" s="22">
        <f>IFERROR(_xll.qlIndexFixing($V$1,S1680,,Trigger),NA())</f>
        <v>1.4650197775312179E-2</v>
      </c>
      <c r="W1680" s="27">
        <f t="shared" si="26"/>
        <v>-1.7500369513534508</v>
      </c>
    </row>
    <row r="1681" spans="18:23" x14ac:dyDescent="0.2">
      <c r="R1681" s="17" t="s">
        <v>21</v>
      </c>
      <c r="S1681" s="18">
        <f>_xll.qlCalendarAdvance(Calendar,S1680,R1681,,Trigger)</f>
        <v>51173</v>
      </c>
      <c r="T1681" s="18">
        <f>_xll.qlCalendarAdvance(Calendar,T1680,R1681,"f",,Trigger)</f>
        <v>51173</v>
      </c>
      <c r="U1681" s="22">
        <f>IFERROR(_xll.qlIndexFixing($U$1,S1681,,Trigger),NA())</f>
        <v>1.4470101164167914E-2</v>
      </c>
      <c r="V1681" s="22">
        <f>IFERROR(_xll.qlIndexFixing($V$1,S1681,,Trigger),NA())</f>
        <v>1.4646598802992017E-2</v>
      </c>
      <c r="W1681" s="27">
        <f t="shared" si="26"/>
        <v>-1.7649763882410241</v>
      </c>
    </row>
    <row r="1682" spans="18:23" x14ac:dyDescent="0.2">
      <c r="R1682" s="17" t="s">
        <v>21</v>
      </c>
      <c r="S1682" s="18">
        <f>_xll.qlCalendarAdvance(Calendar,S1681,R1682,,Trigger)</f>
        <v>51180</v>
      </c>
      <c r="T1682" s="18">
        <f>_xll.qlCalendarAdvance(Calendar,T1681,R1682,"f",,Trigger)</f>
        <v>51180</v>
      </c>
      <c r="U1682" s="22">
        <f>IFERROR(_xll.qlIndexFixing($U$1,S1682,,Trigger),NA())</f>
        <v>1.4465623081862944E-2</v>
      </c>
      <c r="V1682" s="22">
        <f>IFERROR(_xll.qlIndexFixing($V$1,S1682,,Trigger),NA())</f>
        <v>1.4643108594150078E-2</v>
      </c>
      <c r="W1682" s="27">
        <f t="shared" si="26"/>
        <v>-1.7748551228713438</v>
      </c>
    </row>
    <row r="1683" spans="18:23" x14ac:dyDescent="0.2">
      <c r="R1683" s="17" t="s">
        <v>21</v>
      </c>
      <c r="S1683" s="18">
        <f>_xll.qlCalendarAdvance(Calendar,S1682,R1683,,Trigger)</f>
        <v>51187</v>
      </c>
      <c r="T1683" s="18">
        <f>_xll.qlCalendarAdvance(Calendar,T1682,R1683,"f",,Trigger)</f>
        <v>51187</v>
      </c>
      <c r="U1683" s="22">
        <f>IFERROR(_xll.qlIndexFixing($U$1,S1683,,Trigger),NA())</f>
        <v>1.4461759833341858E-2</v>
      </c>
      <c r="V1683" s="22">
        <f>IFERROR(_xll.qlIndexFixing($V$1,S1683,,Trigger),NA())</f>
        <v>1.4639727529202062E-2</v>
      </c>
      <c r="W1683" s="27">
        <f t="shared" si="26"/>
        <v>-1.7796769586020389</v>
      </c>
    </row>
    <row r="1684" spans="18:23" x14ac:dyDescent="0.2">
      <c r="R1684" s="17" t="s">
        <v>21</v>
      </c>
      <c r="S1684" s="18">
        <f>_xll.qlCalendarAdvance(Calendar,S1683,R1684,,Trigger)</f>
        <v>51194</v>
      </c>
      <c r="T1684" s="18">
        <f>_xll.qlCalendarAdvance(Calendar,T1683,R1684,"f",,Trigger)</f>
        <v>51194</v>
      </c>
      <c r="U1684" s="22">
        <f>IFERROR(_xll.qlIndexFixing($U$1,S1684,,Trigger),NA())</f>
        <v>1.4458511418604658E-2</v>
      </c>
      <c r="V1684" s="22">
        <f>IFERROR(_xll.qlIndexFixing($V$1,S1684,,Trigger),NA())</f>
        <v>1.4636455988403796E-2</v>
      </c>
      <c r="W1684" s="27">
        <f t="shared" si="26"/>
        <v>-1.7794456979913775</v>
      </c>
    </row>
    <row r="1685" spans="18:23" x14ac:dyDescent="0.2">
      <c r="R1685" s="17" t="s">
        <v>21</v>
      </c>
      <c r="S1685" s="18">
        <f>_xll.qlCalendarAdvance(Calendar,S1684,R1685,,Trigger)</f>
        <v>51201</v>
      </c>
      <c r="T1685" s="18">
        <f>_xll.qlCalendarAdvance(Calendar,T1684,R1685,"f",,Trigger)</f>
        <v>51201</v>
      </c>
      <c r="U1685" s="22">
        <f>IFERROR(_xll.qlIndexFixing($U$1,S1685,,Trigger),NA())</f>
        <v>1.4455877837571407E-2</v>
      </c>
      <c r="V1685" s="22">
        <f>IFERROR(_xll.qlIndexFixing($V$1,S1685,,Trigger),NA())</f>
        <v>1.4633294352091042E-2</v>
      </c>
      <c r="W1685" s="27">
        <f t="shared" si="26"/>
        <v>-1.7741651451963492</v>
      </c>
    </row>
    <row r="1686" spans="18:23" x14ac:dyDescent="0.2">
      <c r="R1686" s="17" t="s">
        <v>21</v>
      </c>
      <c r="S1686" s="18">
        <f>_xll.qlCalendarAdvance(Calendar,S1685,R1686,,Trigger)</f>
        <v>51208</v>
      </c>
      <c r="T1686" s="18">
        <f>_xll.qlCalendarAdvance(Calendar,T1685,R1686,"f",,Trigger)</f>
        <v>51208</v>
      </c>
      <c r="U1686" s="22">
        <f>IFERROR(_xll.qlIndexFixing($U$1,S1686,,Trigger),NA())</f>
        <v>1.4453859090162169E-2</v>
      </c>
      <c r="V1686" s="22">
        <f>IFERROR(_xll.qlIndexFixing($V$1,S1686,,Trigger),NA())</f>
        <v>1.4630243000519627E-2</v>
      </c>
      <c r="W1686" s="27">
        <f t="shared" si="26"/>
        <v>-1.7638391035745826</v>
      </c>
    </row>
    <row r="1687" spans="18:23" x14ac:dyDescent="0.2">
      <c r="R1687" s="17" t="s">
        <v>21</v>
      </c>
      <c r="S1687" s="18">
        <f>_xll.qlCalendarAdvance(Calendar,S1686,R1687,,Trigger)</f>
        <v>51215</v>
      </c>
      <c r="T1687" s="18">
        <f>_xll.qlCalendarAdvance(Calendar,T1686,R1687,"f",,Trigger)</f>
        <v>51215</v>
      </c>
      <c r="U1687" s="22">
        <f>IFERROR(_xll.qlIndexFixing($U$1,S1687,,Trigger),NA())</f>
        <v>1.4452455176536816E-2</v>
      </c>
      <c r="V1687" s="22">
        <f>IFERROR(_xll.qlIndexFixing($V$1,S1687,,Trigger),NA())</f>
        <v>1.4627302313945378E-2</v>
      </c>
      <c r="W1687" s="27">
        <f t="shared" si="26"/>
        <v>-1.748471374085625</v>
      </c>
    </row>
    <row r="1688" spans="18:23" x14ac:dyDescent="0.2">
      <c r="R1688" s="17" t="s">
        <v>21</v>
      </c>
      <c r="S1688" s="18">
        <f>_xll.qlCalendarAdvance(Calendar,S1687,R1688,,Trigger)</f>
        <v>51222</v>
      </c>
      <c r="T1688" s="18">
        <f>_xll.qlCalendarAdvance(Calendar,T1687,R1688,"f",,Trigger)</f>
        <v>51222</v>
      </c>
      <c r="U1688" s="22">
        <f>IFERROR(_xll.qlIndexFixing($U$1,S1688,,Trigger),NA())</f>
        <v>1.4451666096615412E-2</v>
      </c>
      <c r="V1688" s="22">
        <f>IFERROR(_xll.qlIndexFixing($V$1,S1688,,Trigger),NA())</f>
        <v>1.4624472672624123E-2</v>
      </c>
      <c r="W1688" s="27">
        <f t="shared" si="26"/>
        <v>-1.7280657600871052</v>
      </c>
    </row>
    <row r="1689" spans="18:23" x14ac:dyDescent="0.2">
      <c r="R1689" s="17" t="s">
        <v>21</v>
      </c>
      <c r="S1689" s="18">
        <f>_xll.qlCalendarAdvance(Calendar,S1688,R1689,,Trigger)</f>
        <v>51229</v>
      </c>
      <c r="T1689" s="18">
        <f>_xll.qlCalendarAdvance(Calendar,T1688,R1689,"f",,Trigger)</f>
        <v>51229</v>
      </c>
      <c r="U1689" s="22">
        <f>IFERROR(_xll.qlIndexFixing($U$1,S1689,,Trigger),NA())</f>
        <v>1.4451491850318021E-2</v>
      </c>
      <c r="V1689" s="22">
        <f>IFERROR(_xll.qlIndexFixing($V$1,S1689,,Trigger),NA())</f>
        <v>1.4621754457051495E-2</v>
      </c>
      <c r="W1689" s="27">
        <f t="shared" si="26"/>
        <v>-1.7026260673347338</v>
      </c>
    </row>
    <row r="1690" spans="18:23" x14ac:dyDescent="0.2">
      <c r="R1690" s="17" t="s">
        <v>21</v>
      </c>
      <c r="S1690" s="18">
        <f>_xll.qlCalendarAdvance(Calendar,S1689,R1690,,Trigger)</f>
        <v>51236</v>
      </c>
      <c r="T1690" s="18">
        <f>_xll.qlCalendarAdvance(Calendar,T1689,R1690,"f",,Trigger)</f>
        <v>51236</v>
      </c>
      <c r="U1690" s="22">
        <f>IFERROR(_xll.qlIndexFixing($U$1,S1690,,Trigger),NA())</f>
        <v>1.4451932437644643E-2</v>
      </c>
      <c r="V1690" s="22">
        <f>IFERROR(_xll.qlIndexFixing($V$1,S1690,,Trigger),NA())</f>
        <v>1.4619148047323449E-2</v>
      </c>
      <c r="W1690" s="27">
        <f t="shared" si="26"/>
        <v>-1.6721560967880578</v>
      </c>
    </row>
    <row r="1691" spans="18:23" x14ac:dyDescent="0.2">
      <c r="R1691" s="17" t="s">
        <v>21</v>
      </c>
      <c r="S1691" s="18">
        <f>_xll.qlCalendarAdvance(Calendar,S1690,R1691,,Trigger)</f>
        <v>51243</v>
      </c>
      <c r="T1691" s="18">
        <f>_xll.qlCalendarAdvance(Calendar,T1690,R1691,"f",,Trigger)</f>
        <v>51243</v>
      </c>
      <c r="U1691" s="22">
        <f>IFERROR(_xll.qlIndexFixing($U$1,S1691,,Trigger),NA())</f>
        <v>1.4452987858755151E-2</v>
      </c>
      <c r="V1691" s="22">
        <f>IFERROR(_xll.qlIndexFixing($V$1,S1691,,Trigger),NA())</f>
        <v>1.4616653823855685E-2</v>
      </c>
      <c r="W1691" s="27">
        <f t="shared" si="26"/>
        <v>-1.6366596510053455</v>
      </c>
    </row>
    <row r="1692" spans="18:23" x14ac:dyDescent="0.2">
      <c r="R1692" s="17" t="s">
        <v>21</v>
      </c>
      <c r="S1692" s="18">
        <f>_xll.qlCalendarAdvance(Calendar,S1691,R1692,,Trigger)</f>
        <v>51250</v>
      </c>
      <c r="T1692" s="18">
        <f>_xll.qlCalendarAdvance(Calendar,T1691,R1692,"f",,Trigger)</f>
        <v>51250</v>
      </c>
      <c r="U1692" s="22">
        <f>IFERROR(_xll.qlIndexFixing($U$1,S1692,,Trigger),NA())</f>
        <v>1.4454658113489671E-2</v>
      </c>
      <c r="V1692" s="22">
        <f>IFERROR(_xll.qlIndexFixing($V$1,S1692,,Trigger),NA())</f>
        <v>1.4614272166824094E-2</v>
      </c>
      <c r="W1692" s="27">
        <f t="shared" si="26"/>
        <v>-1.5961405333442258</v>
      </c>
    </row>
    <row r="1693" spans="18:23" x14ac:dyDescent="0.2">
      <c r="R1693" s="17" t="s">
        <v>21</v>
      </c>
      <c r="S1693" s="18">
        <f>_xll.qlCalendarAdvance(Calendar,S1692,R1693,,Trigger)</f>
        <v>51258</v>
      </c>
      <c r="T1693" s="18">
        <f>_xll.qlCalendarAdvance(Calendar,T1692,R1693,"f",,Trigger)</f>
        <v>51258</v>
      </c>
      <c r="U1693" s="22">
        <f>IFERROR(_xll.qlIndexFixing($U$1,S1693,,Trigger),NA())</f>
        <v>1.4457319833693916E-2</v>
      </c>
      <c r="V1693" s="22">
        <f>IFERROR(_xll.qlIndexFixing($V$1,S1693,,Trigger),NA())</f>
        <v>1.4611688597465644E-2</v>
      </c>
      <c r="W1693" s="27">
        <f t="shared" si="26"/>
        <v>-1.5436876377172837</v>
      </c>
    </row>
    <row r="1694" spans="18:23" x14ac:dyDescent="0.2">
      <c r="R1694" s="17" t="s">
        <v>21</v>
      </c>
      <c r="S1694" s="18">
        <f>_xll.qlCalendarAdvance(Calendar,S1693,R1694,,Trigger)</f>
        <v>51265</v>
      </c>
      <c r="T1694" s="18">
        <f>_xll.qlCalendarAdvance(Calendar,T1693,R1694,"f",,Trigger)</f>
        <v>51265</v>
      </c>
      <c r="U1694" s="22">
        <f>IFERROR(_xll.qlIndexFixing($U$1,S1694,,Trigger),NA())</f>
        <v>1.4460307589256871E-2</v>
      </c>
      <c r="V1694" s="22">
        <f>IFERROR(_xll.qlIndexFixing($V$1,S1694,,Trigger),NA())</f>
        <v>1.4609549434938529E-2</v>
      </c>
      <c r="W1694" s="27">
        <f t="shared" si="26"/>
        <v>-1.4924184568165799</v>
      </c>
    </row>
    <row r="1695" spans="18:23" x14ac:dyDescent="0.2">
      <c r="R1695" s="17" t="s">
        <v>21</v>
      </c>
      <c r="S1695" s="18">
        <f>_xll.qlCalendarAdvance(Calendar,S1694,R1695,,Trigger)</f>
        <v>51272</v>
      </c>
      <c r="T1695" s="18">
        <f>_xll.qlCalendarAdvance(Calendar,T1694,R1695,"f",,Trigger)</f>
        <v>51272</v>
      </c>
      <c r="U1695" s="22">
        <f>IFERROR(_xll.qlIndexFixing($U$1,S1695,,Trigger),NA())</f>
        <v>1.446391017844384E-2</v>
      </c>
      <c r="V1695" s="22">
        <f>IFERROR(_xll.qlIndexFixing($V$1,S1695,,Trigger),NA())</f>
        <v>1.4607524034131458E-2</v>
      </c>
      <c r="W1695" s="27">
        <f t="shared" si="26"/>
        <v>-1.4361385568761875</v>
      </c>
    </row>
    <row r="1696" spans="18:23" x14ac:dyDescent="0.2">
      <c r="R1696" s="17" t="s">
        <v>21</v>
      </c>
      <c r="S1696" s="18">
        <f>_xll.qlCalendarAdvance(Calendar,S1695,R1696,,Trigger)</f>
        <v>51279</v>
      </c>
      <c r="T1696" s="18">
        <f>_xll.qlCalendarAdvance(Calendar,T1695,R1696,"f",,Trigger)</f>
        <v>51279</v>
      </c>
      <c r="U1696" s="22">
        <f>IFERROR(_xll.qlIndexFixing($U$1,S1696,,Trigger),NA())</f>
        <v>1.4468127601494629E-2</v>
      </c>
      <c r="V1696" s="22">
        <f>IFERROR(_xll.qlIndexFixing($V$1,S1696,,Trigger),NA())</f>
        <v>1.4605612775380195E-2</v>
      </c>
      <c r="W1696" s="27">
        <f t="shared" si="26"/>
        <v>-1.3748517388556536</v>
      </c>
    </row>
    <row r="1697" spans="18:23" x14ac:dyDescent="0.2">
      <c r="R1697" s="17" t="s">
        <v>21</v>
      </c>
      <c r="S1697" s="18">
        <f>_xll.qlCalendarAdvance(Calendar,S1696,R1697,,Trigger)</f>
        <v>51286</v>
      </c>
      <c r="T1697" s="18">
        <f>_xll.qlCalendarAdvance(Calendar,T1696,R1697,"f",,Trigger)</f>
        <v>51286</v>
      </c>
      <c r="U1697" s="22">
        <f>IFERROR(_xll.qlIndexFixing($U$1,S1697,,Trigger),NA())</f>
        <v>1.4472959858249368E-2</v>
      </c>
      <c r="V1697" s="22">
        <f>IFERROR(_xll.qlIndexFixing($V$1,S1697,,Trigger),NA())</f>
        <v>1.4603816038860629E-2</v>
      </c>
      <c r="W1697" s="27">
        <f t="shared" si="26"/>
        <v>-1.308561806112607</v>
      </c>
    </row>
    <row r="1698" spans="18:23" x14ac:dyDescent="0.2">
      <c r="R1698" s="17" t="s">
        <v>21</v>
      </c>
      <c r="S1698" s="18">
        <f>_xll.qlCalendarAdvance(Calendar,S1697,R1698,,Trigger)</f>
        <v>51293</v>
      </c>
      <c r="T1698" s="18">
        <f>_xll.qlCalendarAdvance(Calendar,T1697,R1698,"f",,Trigger)</f>
        <v>51293</v>
      </c>
      <c r="U1698" s="22">
        <f>IFERROR(_xll.qlIndexFixing($U$1,S1698,,Trigger),NA())</f>
        <v>1.4478406948787992E-2</v>
      </c>
      <c r="V1698" s="22">
        <f>IFERROR(_xll.qlIndexFixing($V$1,S1698,,Trigger),NA())</f>
        <v>1.4602134204908523E-2</v>
      </c>
      <c r="W1698" s="27">
        <f t="shared" si="26"/>
        <v>-1.2372725612053159</v>
      </c>
    </row>
    <row r="1699" spans="18:23" x14ac:dyDescent="0.2">
      <c r="R1699" s="17" t="s">
        <v>21</v>
      </c>
      <c r="S1699" s="18">
        <f>_xll.qlCalendarAdvance(Calendar,S1698,R1699,,Trigger)</f>
        <v>51300</v>
      </c>
      <c r="T1699" s="18">
        <f>_xll.qlCalendarAdvance(Calendar,T1698,R1699,"f",,Trigger)</f>
        <v>51300</v>
      </c>
      <c r="U1699" s="22">
        <f>IFERROR(_xll.qlIndexFixing($U$1,S1699,,Trigger),NA())</f>
        <v>1.4484468873190437E-2</v>
      </c>
      <c r="V1699" s="22">
        <f>IFERROR(_xll.qlIndexFixing($V$1,S1699,,Trigger),NA())</f>
        <v>1.4600567654019514E-2</v>
      </c>
      <c r="W1699" s="27">
        <f t="shared" si="26"/>
        <v>-1.1609878082907699</v>
      </c>
    </row>
    <row r="1700" spans="18:23" x14ac:dyDescent="0.2">
      <c r="R1700" s="17" t="s">
        <v>21</v>
      </c>
      <c r="S1700" s="18">
        <f>_xll.qlCalendarAdvance(Calendar,S1699,R1700,,Trigger)</f>
        <v>51307</v>
      </c>
      <c r="T1700" s="18">
        <f>_xll.qlCalendarAdvance(Calendar,T1699,R1700,"f",,Trigger)</f>
        <v>51307</v>
      </c>
      <c r="U1700" s="22">
        <f>IFERROR(_xll.qlIndexFixing($U$1,S1700,,Trigger),NA())</f>
        <v>1.4491145631456703E-2</v>
      </c>
      <c r="V1700" s="22">
        <f>IFERROR(_xll.qlIndexFixing($V$1,S1700,,Trigger),NA())</f>
        <v>1.4599116766129683E-2</v>
      </c>
      <c r="W1700" s="27">
        <f t="shared" si="26"/>
        <v>-1.0797113467297947</v>
      </c>
    </row>
    <row r="1701" spans="18:23" x14ac:dyDescent="0.2">
      <c r="R1701" s="17" t="s">
        <v>21</v>
      </c>
      <c r="S1701" s="18">
        <f>_xll.qlCalendarAdvance(Calendar,S1700,R1701,,Trigger)</f>
        <v>51314</v>
      </c>
      <c r="T1701" s="18">
        <f>_xll.qlCalendarAdvance(Calendar,T1700,R1701,"f",,Trigger)</f>
        <v>51314</v>
      </c>
      <c r="U1701" s="22">
        <f>IFERROR(_xll.qlIndexFixing($U$1,S1701,,Trigger),NA())</f>
        <v>1.4498437223586791E-2</v>
      </c>
      <c r="V1701" s="22">
        <f>IFERROR(_xll.qlIndexFixing($V$1,S1701,,Trigger),NA())</f>
        <v>1.4597781921734665E-2</v>
      </c>
      <c r="W1701" s="27">
        <f t="shared" si="26"/>
        <v>-0.99344698147874055</v>
      </c>
    </row>
    <row r="1702" spans="18:23" x14ac:dyDescent="0.2">
      <c r="R1702" s="17" t="s">
        <v>21</v>
      </c>
      <c r="S1702" s="18">
        <f>_xll.qlCalendarAdvance(Calendar,S1701,R1702,,Trigger)</f>
        <v>51321</v>
      </c>
      <c r="T1702" s="18">
        <f>_xll.qlCalendarAdvance(Calendar,T1701,R1702,"f",,Trigger)</f>
        <v>51321</v>
      </c>
      <c r="U1702" s="22">
        <f>IFERROR(_xll.qlIndexFixing($U$1,S1702,,Trigger),NA())</f>
        <v>1.4506343649500764E-2</v>
      </c>
      <c r="V1702" s="22">
        <f>IFERROR(_xll.qlIndexFixing($V$1,S1702,,Trigger),NA())</f>
        <v>1.4596563501170223E-2</v>
      </c>
      <c r="W1702" s="27">
        <f t="shared" si="26"/>
        <v>-0.90219851669459672</v>
      </c>
    </row>
    <row r="1703" spans="18:23" x14ac:dyDescent="0.2">
      <c r="R1703" s="17" t="s">
        <v>21</v>
      </c>
      <c r="S1703" s="18">
        <f>_xll.qlCalendarAdvance(Calendar,S1702,R1703,,Trigger)</f>
        <v>51328</v>
      </c>
      <c r="T1703" s="18">
        <f>_xll.qlCalendarAdvance(Calendar,T1702,R1703,"f",,Trigger)</f>
        <v>51328</v>
      </c>
      <c r="U1703" s="22">
        <f>IFERROR(_xll.qlIndexFixing($U$1,S1703,,Trigger),NA())</f>
        <v>1.4514864909518366E-2</v>
      </c>
      <c r="V1703" s="22">
        <f>IFERROR(_xll.qlIndexFixing($V$1,S1703,,Trigger),NA())</f>
        <v>1.4595461884692185E-2</v>
      </c>
      <c r="W1703" s="27">
        <f t="shared" si="26"/>
        <v>-0.80596975173818919</v>
      </c>
    </row>
    <row r="1704" spans="18:23" x14ac:dyDescent="0.2">
      <c r="R1704" s="17" t="s">
        <v>21</v>
      </c>
      <c r="S1704" s="18">
        <f>_xll.qlCalendarAdvance(Calendar,S1703,R1704,,Trigger)</f>
        <v>51335</v>
      </c>
      <c r="T1704" s="18">
        <f>_xll.qlCalendarAdvance(Calendar,T1703,R1704,"f",,Trigger)</f>
        <v>51335</v>
      </c>
      <c r="U1704" s="22">
        <f>IFERROR(_xll.qlIndexFixing($U$1,S1704,,Trigger),NA())</f>
        <v>1.4524001003559661E-2</v>
      </c>
      <c r="V1704" s="22">
        <f>IFERROR(_xll.qlIndexFixing($V$1,S1704,,Trigger),NA())</f>
        <v>1.459447745247644E-2</v>
      </c>
      <c r="W1704" s="27">
        <f t="shared" si="26"/>
        <v>-0.70476448916778622</v>
      </c>
    </row>
    <row r="1705" spans="18:23" x14ac:dyDescent="0.2">
      <c r="R1705" s="17" t="s">
        <v>21</v>
      </c>
      <c r="S1705" s="18">
        <f>_xll.qlCalendarAdvance(Calendar,S1704,R1705,,Trigger)</f>
        <v>51342</v>
      </c>
      <c r="T1705" s="18">
        <f>_xll.qlCalendarAdvance(Calendar,T1704,R1705,"f",,Trigger)</f>
        <v>51342</v>
      </c>
      <c r="U1705" s="22">
        <f>IFERROR(_xll.qlIndexFixing($U$1,S1705,,Trigger),NA())</f>
        <v>1.4533751931704586E-2</v>
      </c>
      <c r="V1705" s="22">
        <f>IFERROR(_xll.qlIndexFixing($V$1,S1705,,Trigger),NA())</f>
        <v>1.4593610585018624E-2</v>
      </c>
      <c r="W1705" s="27">
        <f t="shared" si="26"/>
        <v>-0.59858653314037724</v>
      </c>
    </row>
    <row r="1706" spans="18:23" x14ac:dyDescent="0.2">
      <c r="R1706" s="17" t="s">
        <v>21</v>
      </c>
      <c r="S1706" s="18">
        <f>_xll.qlCalendarAdvance(Calendar,S1705,R1706,,Trigger)</f>
        <v>51349</v>
      </c>
      <c r="T1706" s="18">
        <f>_xll.qlCalendarAdvance(Calendar,T1705,R1706,"f",,Trigger)</f>
        <v>51349</v>
      </c>
      <c r="U1706" s="22">
        <f>IFERROR(_xll.qlIndexFixing($U$1,S1706,,Trigger),NA())</f>
        <v>1.4544117693793268E-2</v>
      </c>
      <c r="V1706" s="22">
        <f>IFERROR(_xll.qlIndexFixing($V$1,S1706,,Trigger),NA())</f>
        <v>1.4592861662414691E-2</v>
      </c>
      <c r="W1706" s="27">
        <f t="shared" si="26"/>
        <v>-0.48743968621423051</v>
      </c>
    </row>
    <row r="1707" spans="18:23" x14ac:dyDescent="0.2">
      <c r="R1707" s="17" t="s">
        <v>21</v>
      </c>
      <c r="S1707" s="18">
        <f>_xll.qlCalendarAdvance(Calendar,S1706,R1707,,Trigger)</f>
        <v>51356</v>
      </c>
      <c r="T1707" s="18">
        <f>_xll.qlCalendarAdvance(Calendar,T1706,R1707,"f",,Trigger)</f>
        <v>51356</v>
      </c>
      <c r="U1707" s="22">
        <f>IFERROR(_xll.qlIndexFixing($U$1,S1707,,Trigger),NA())</f>
        <v>1.4555098290065516E-2</v>
      </c>
      <c r="V1707" s="22">
        <f>IFERROR(_xll.qlIndexFixing($V$1,S1707,,Trigger),NA())</f>
        <v>1.4592231065080341E-2</v>
      </c>
      <c r="W1707" s="27">
        <f t="shared" si="26"/>
        <v>-0.3713277501482537</v>
      </c>
    </row>
    <row r="1708" spans="18:23" x14ac:dyDescent="0.2">
      <c r="R1708" s="17" t="s">
        <v>21</v>
      </c>
      <c r="S1708" s="18">
        <f>_xll.qlCalendarAdvance(Calendar,S1707,R1708,,Trigger)</f>
        <v>51363</v>
      </c>
      <c r="T1708" s="18">
        <f>_xll.qlCalendarAdvance(Calendar,T1707,R1708,"f",,Trigger)</f>
        <v>51363</v>
      </c>
      <c r="U1708" s="22">
        <f>IFERROR(_xll.qlIndexFixing($U$1,S1708,,Trigger),NA())</f>
        <v>1.4566693720601265E-2</v>
      </c>
      <c r="V1708" s="22">
        <f>IFERROR(_xll.qlIndexFixing($V$1,S1708,,Trigger),NA())</f>
        <v>1.45917191732714E-2</v>
      </c>
      <c r="W1708" s="27">
        <f t="shared" si="26"/>
        <v>-0.25025452670135451</v>
      </c>
    </row>
    <row r="1709" spans="18:23" x14ac:dyDescent="0.2">
      <c r="R1709" s="17" t="s">
        <v>21</v>
      </c>
      <c r="S1709" s="18">
        <f>_xll.qlCalendarAdvance(Calendar,S1708,R1709,,Trigger)</f>
        <v>51370</v>
      </c>
      <c r="T1709" s="18">
        <f>_xll.qlCalendarAdvance(Calendar,T1708,R1709,"f",,Trigger)</f>
        <v>51370</v>
      </c>
      <c r="U1709" s="22">
        <f>IFERROR(_xll.qlIndexFixing($U$1,S1709,,Trigger),NA())</f>
        <v>1.4578903985320579E-2</v>
      </c>
      <c r="V1709" s="22">
        <f>IFERROR(_xll.qlIndexFixing($V$1,S1709,,Trigger),NA())</f>
        <v>1.4591326367403568E-2</v>
      </c>
      <c r="W1709" s="27">
        <f t="shared" si="26"/>
        <v>-0.12422382082988292</v>
      </c>
    </row>
    <row r="1710" spans="18:23" x14ac:dyDescent="0.2">
      <c r="R1710" s="17" t="s">
        <v>21</v>
      </c>
      <c r="S1710" s="18">
        <f>_xll.qlCalendarAdvance(Calendar,S1709,R1710,,Trigger)</f>
        <v>51377</v>
      </c>
      <c r="T1710" s="18">
        <f>_xll.qlCalendarAdvance(Calendar,T1709,R1710,"f",,Trigger)</f>
        <v>51377</v>
      </c>
      <c r="U1710" s="22">
        <f>IFERROR(_xll.qlIndexFixing($U$1,S1710,,Trigger),NA())</f>
        <v>1.4590787850252696E-2</v>
      </c>
      <c r="V1710" s="22">
        <f>IFERROR(_xll.qlIndexFixing($V$1,S1710,,Trigger),NA())</f>
        <v>1.4590466733839236E-2</v>
      </c>
      <c r="W1710" s="27">
        <f t="shared" si="26"/>
        <v>3.211164134597766E-3</v>
      </c>
    </row>
    <row r="1711" spans="18:23" x14ac:dyDescent="0.2">
      <c r="R1711" s="17" t="s">
        <v>21</v>
      </c>
      <c r="S1711" s="18">
        <f>_xll.qlCalendarAdvance(Calendar,S1710,R1711,,Trigger)</f>
        <v>51384</v>
      </c>
      <c r="T1711" s="18">
        <f>_xll.qlCalendarAdvance(Calendar,T1710,R1711,"f",,Trigger)</f>
        <v>51384</v>
      </c>
      <c r="U1711" s="22">
        <f>IFERROR(_xll.qlIndexFixing($U$1,S1711,,Trigger),NA())</f>
        <v>1.4599242966699677E-2</v>
      </c>
      <c r="V1711" s="22">
        <f>IFERROR(_xll.qlIndexFixing($V$1,S1711,,Trigger),NA())</f>
        <v>1.4587541463972897E-2</v>
      </c>
      <c r="W1711" s="27">
        <f t="shared" si="26"/>
        <v>0.11701502726779722</v>
      </c>
    </row>
    <row r="1712" spans="18:23" x14ac:dyDescent="0.2">
      <c r="R1712" s="17" t="s">
        <v>21</v>
      </c>
      <c r="S1712" s="18">
        <f>_xll.qlCalendarAdvance(Calendar,S1711,R1712,,Trigger)</f>
        <v>51391</v>
      </c>
      <c r="T1712" s="18">
        <f>_xll.qlCalendarAdvance(Calendar,T1711,R1712,"f",,Trigger)</f>
        <v>51391</v>
      </c>
      <c r="U1712" s="22">
        <f>IFERROR(_xll.qlIndexFixing($U$1,S1712,,Trigger),NA())</f>
        <v>1.4607330796625462E-2</v>
      </c>
      <c r="V1712" s="22">
        <f>IFERROR(_xll.qlIndexFixing($V$1,S1712,,Trigger),NA())</f>
        <v>1.4584677050306638E-2</v>
      </c>
      <c r="W1712" s="27">
        <f t="shared" si="26"/>
        <v>0.22653746318823664</v>
      </c>
    </row>
    <row r="1713" spans="18:23" x14ac:dyDescent="0.2">
      <c r="R1713" s="17" t="s">
        <v>21</v>
      </c>
      <c r="S1713" s="18">
        <f>_xll.qlCalendarAdvance(Calendar,S1712,R1713,,Trigger)</f>
        <v>51398</v>
      </c>
      <c r="T1713" s="18">
        <f>_xll.qlCalendarAdvance(Calendar,T1712,R1713,"f",,Trigger)</f>
        <v>51398</v>
      </c>
      <c r="U1713" s="22">
        <f>IFERROR(_xll.qlIndexFixing($U$1,S1713,,Trigger),NA())</f>
        <v>1.4615051339950114E-2</v>
      </c>
      <c r="V1713" s="22">
        <f>IFERROR(_xll.qlIndexFixing($V$1,S1713,,Trigger),NA())</f>
        <v>1.4581873710906024E-2</v>
      </c>
      <c r="W1713" s="27">
        <f t="shared" si="26"/>
        <v>0.3317762904408994</v>
      </c>
    </row>
    <row r="1714" spans="18:23" x14ac:dyDescent="0.2">
      <c r="R1714" s="17" t="s">
        <v>21</v>
      </c>
      <c r="S1714" s="18">
        <f>_xll.qlCalendarAdvance(Calendar,S1713,R1714,,Trigger)</f>
        <v>51405</v>
      </c>
      <c r="T1714" s="18">
        <f>_xll.qlCalendarAdvance(Calendar,T1713,R1714,"f",,Trigger)</f>
        <v>51405</v>
      </c>
      <c r="U1714" s="22">
        <f>IFERROR(_xll.qlIndexFixing($U$1,S1714,,Trigger),NA())</f>
        <v>1.4622404596673633E-2</v>
      </c>
      <c r="V1714" s="22">
        <f>IFERROR(_xll.qlIndexFixing($V$1,S1714,,Trigger),NA())</f>
        <v>1.4579131663916556E-2</v>
      </c>
      <c r="W1714" s="27">
        <f t="shared" si="26"/>
        <v>0.43272932757076887</v>
      </c>
    </row>
    <row r="1715" spans="18:23" x14ac:dyDescent="0.2">
      <c r="R1715" s="17" t="s">
        <v>21</v>
      </c>
      <c r="S1715" s="18">
        <f>_xll.qlCalendarAdvance(Calendar,S1714,R1715,,Trigger)</f>
        <v>51412</v>
      </c>
      <c r="T1715" s="18">
        <f>_xll.qlCalendarAdvance(Calendar,T1714,R1715,"f",,Trigger)</f>
        <v>51412</v>
      </c>
      <c r="U1715" s="22">
        <f>IFERROR(_xll.qlIndexFixing($U$1,S1715,,Trigger),NA())</f>
        <v>1.4629390566796019E-2</v>
      </c>
      <c r="V1715" s="22">
        <f>IFERROR(_xll.qlIndexFixing($V$1,S1715,,Trigger),NA())</f>
        <v>1.4576451127483736E-2</v>
      </c>
      <c r="W1715" s="27">
        <f t="shared" si="26"/>
        <v>0.52939439312282843</v>
      </c>
    </row>
    <row r="1716" spans="18:23" x14ac:dyDescent="0.2">
      <c r="R1716" s="17" t="s">
        <v>21</v>
      </c>
      <c r="S1716" s="18">
        <f>_xll.qlCalendarAdvance(Calendar,S1715,R1716,,Trigger)</f>
        <v>51419</v>
      </c>
      <c r="T1716" s="18">
        <f>_xll.qlCalendarAdvance(Calendar,T1715,R1716,"f",,Trigger)</f>
        <v>51419</v>
      </c>
      <c r="U1716" s="22">
        <f>IFERROR(_xll.qlIndexFixing($U$1,S1716,,Trigger),NA())</f>
        <v>1.46360092501574E-2</v>
      </c>
      <c r="V1716" s="22">
        <f>IFERROR(_xll.qlIndexFixing($V$1,S1716,,Trigger),NA())</f>
        <v>1.4573832319753066E-2</v>
      </c>
      <c r="W1716" s="27">
        <f t="shared" si="26"/>
        <v>0.6217693040433403</v>
      </c>
    </row>
    <row r="1717" spans="18:23" x14ac:dyDescent="0.2">
      <c r="R1717" s="17" t="s">
        <v>21</v>
      </c>
      <c r="S1717" s="18">
        <f>_xll.qlCalendarAdvance(Calendar,S1716,R1717,,Trigger)</f>
        <v>51426</v>
      </c>
      <c r="T1717" s="18">
        <f>_xll.qlCalendarAdvance(Calendar,T1716,R1717,"f",,Trigger)</f>
        <v>51426</v>
      </c>
      <c r="U1717" s="22">
        <f>IFERROR(_xll.qlIndexFixing($U$1,S1717,,Trigger),NA())</f>
        <v>1.4642260646917649E-2</v>
      </c>
      <c r="V1717" s="22">
        <f>IFERROR(_xll.qlIndexFixing($V$1,S1717,,Trigger),NA())</f>
        <v>1.4571275458870048E-2</v>
      </c>
      <c r="W1717" s="27">
        <f t="shared" si="26"/>
        <v>0.709851880476009</v>
      </c>
    </row>
    <row r="1718" spans="18:23" x14ac:dyDescent="0.2">
      <c r="R1718" s="17" t="s">
        <v>21</v>
      </c>
      <c r="S1718" s="18">
        <f>_xll.qlCalendarAdvance(Calendar,S1717,R1718,,Trigger)</f>
        <v>51433</v>
      </c>
      <c r="T1718" s="18">
        <f>_xll.qlCalendarAdvance(Calendar,T1717,R1718,"f",,Trigger)</f>
        <v>51433</v>
      </c>
      <c r="U1718" s="22">
        <f>IFERROR(_xll.qlIndexFixing($U$1,S1718,,Trigger),NA())</f>
        <v>1.4648144756916892E-2</v>
      </c>
      <c r="V1718" s="22">
        <f>IFERROR(_xll.qlIndexFixing($V$1,S1718,,Trigger),NA())</f>
        <v>1.4568780762980182E-2</v>
      </c>
      <c r="W1718" s="27">
        <f t="shared" si="26"/>
        <v>0.79363993936709676</v>
      </c>
    </row>
    <row r="1719" spans="18:23" x14ac:dyDescent="0.2">
      <c r="R1719" s="17" t="s">
        <v>21</v>
      </c>
      <c r="S1719" s="18">
        <f>_xll.qlCalendarAdvance(Calendar,S1718,R1719,,Trigger)</f>
        <v>51440</v>
      </c>
      <c r="T1719" s="18">
        <f>_xll.qlCalendarAdvance(Calendar,T1718,R1719,"f",,Trigger)</f>
        <v>51440</v>
      </c>
      <c r="U1719" s="22">
        <f>IFERROR(_xll.qlIndexFixing($U$1,S1719,,Trigger),NA())</f>
        <v>1.4653661580235067E-2</v>
      </c>
      <c r="V1719" s="22">
        <f>IFERROR(_xll.qlIndexFixing($V$1,S1719,,Trigger),NA())</f>
        <v>1.4566348450149036E-2</v>
      </c>
      <c r="W1719" s="27">
        <f t="shared" si="26"/>
        <v>0.8731313008603081</v>
      </c>
    </row>
    <row r="1720" spans="18:23" x14ac:dyDescent="0.2">
      <c r="R1720" s="17" t="s">
        <v>21</v>
      </c>
      <c r="S1720" s="18">
        <f>_xll.qlCalendarAdvance(Calendar,S1719,R1720,,Trigger)</f>
        <v>51447</v>
      </c>
      <c r="T1720" s="18">
        <f>_xll.qlCalendarAdvance(Calendar,T1719,R1720,"f",,Trigger)</f>
        <v>51447</v>
      </c>
      <c r="U1720" s="22">
        <f>IFERROR(_xll.qlIndexFixing($U$1,S1720,,Trigger),NA())</f>
        <v>1.4658811116872172E-2</v>
      </c>
      <c r="V1720" s="22">
        <f>IFERROR(_xll.qlIndexFixing($V$1,S1720,,Trigger),NA())</f>
        <v>1.456397873852211E-2</v>
      </c>
      <c r="W1720" s="27">
        <f t="shared" si="26"/>
        <v>0.9483237835006264</v>
      </c>
    </row>
    <row r="1721" spans="18:23" x14ac:dyDescent="0.2">
      <c r="R1721" s="17" t="s">
        <v>21</v>
      </c>
      <c r="S1721" s="18">
        <f>_xll.qlCalendarAdvance(Calendar,S1720,R1721,,Trigger)</f>
        <v>51454</v>
      </c>
      <c r="T1721" s="18">
        <f>_xll.qlCalendarAdvance(Calendar,T1720,R1721,"f",,Trigger)</f>
        <v>51454</v>
      </c>
      <c r="U1721" s="22">
        <f>IFERROR(_xll.qlIndexFixing($U$1,S1721,,Trigger),NA())</f>
        <v>1.4663593366668337E-2</v>
      </c>
      <c r="V1721" s="22">
        <f>IFERROR(_xll.qlIndexFixing($V$1,S1721,,Trigger),NA())</f>
        <v>1.4561671846324842E-2</v>
      </c>
      <c r="W1721" s="27">
        <f t="shared" si="26"/>
        <v>1.0192152034349533</v>
      </c>
    </row>
    <row r="1722" spans="18:23" x14ac:dyDescent="0.2">
      <c r="R1722" s="17" t="s">
        <v>21</v>
      </c>
      <c r="S1722" s="18">
        <f>_xll.qlCalendarAdvance(Calendar,S1721,R1722,,Trigger)</f>
        <v>51461</v>
      </c>
      <c r="T1722" s="18">
        <f>_xll.qlCalendarAdvance(Calendar,T1721,R1722,"f",,Trigger)</f>
        <v>51461</v>
      </c>
      <c r="U1722" s="22">
        <f>IFERROR(_xll.qlIndexFixing($U$1,S1722,,Trigger),NA())</f>
        <v>1.4668008329703497E-2</v>
      </c>
      <c r="V1722" s="22">
        <f>IFERROR(_xll.qlIndexFixing($V$1,S1722,,Trigger),NA())</f>
        <v>1.4559427991622798E-2</v>
      </c>
      <c r="W1722" s="27">
        <f t="shared" si="26"/>
        <v>1.0858033808069933</v>
      </c>
    </row>
    <row r="1723" spans="18:23" x14ac:dyDescent="0.2">
      <c r="R1723" s="17" t="s">
        <v>21</v>
      </c>
      <c r="S1723" s="18">
        <f>_xll.qlCalendarAdvance(Calendar,S1722,R1723,,Trigger)</f>
        <v>51468</v>
      </c>
      <c r="T1723" s="18">
        <f>_xll.qlCalendarAdvance(Calendar,T1722,R1723,"f",,Trigger)</f>
        <v>51468</v>
      </c>
      <c r="U1723" s="22">
        <f>IFERROR(_xll.qlIndexFixing($U$1,S1723,,Trigger),NA())</f>
        <v>1.4672056005977652E-2</v>
      </c>
      <c r="V1723" s="22">
        <f>IFERROR(_xll.qlIndexFixing($V$1,S1723,,Trigger),NA())</f>
        <v>1.4557247392561479E-2</v>
      </c>
      <c r="W1723" s="27">
        <f t="shared" si="26"/>
        <v>1.1480861341617299</v>
      </c>
    </row>
    <row r="1724" spans="18:23" x14ac:dyDescent="0.2">
      <c r="R1724" s="17" t="s">
        <v>21</v>
      </c>
      <c r="S1724" s="18">
        <f>_xll.qlCalendarAdvance(Calendar,S1723,R1724,,Trigger)</f>
        <v>51475</v>
      </c>
      <c r="T1724" s="18">
        <f>_xll.qlCalendarAdvance(Calendar,T1723,R1724,"f",,Trigger)</f>
        <v>51475</v>
      </c>
      <c r="U1724" s="22">
        <f>IFERROR(_xll.qlIndexFixing($U$1,S1724,,Trigger),NA())</f>
        <v>1.4675736395410865E-2</v>
      </c>
      <c r="V1724" s="22">
        <f>IFERROR(_xll.qlIndexFixing($V$1,S1724,,Trigger),NA())</f>
        <v>1.4555130267286387E-2</v>
      </c>
      <c r="W1724" s="27">
        <f t="shared" si="26"/>
        <v>1.2060612812447857</v>
      </c>
    </row>
    <row r="1725" spans="18:23" x14ac:dyDescent="0.2">
      <c r="R1725" s="17" t="s">
        <v>21</v>
      </c>
      <c r="S1725" s="18">
        <f>_xll.qlCalendarAdvance(Calendar,S1724,R1725,,Trigger)</f>
        <v>51482</v>
      </c>
      <c r="T1725" s="18">
        <f>_xll.qlCalendarAdvance(Calendar,T1724,R1725,"f",,Trigger)</f>
        <v>51482</v>
      </c>
      <c r="U1725" s="22">
        <f>IFERROR(_xll.qlIndexFixing($U$1,S1725,,Trigger),NA())</f>
        <v>1.467904949816301E-2</v>
      </c>
      <c r="V1725" s="22">
        <f>IFERROR(_xll.qlIndexFixing($V$1,S1725,,Trigger),NA())</f>
        <v>1.4553076833863088E-2</v>
      </c>
      <c r="W1725" s="27">
        <f t="shared" si="26"/>
        <v>1.259726642999226</v>
      </c>
    </row>
    <row r="1726" spans="18:23" x14ac:dyDescent="0.2">
      <c r="R1726" s="17" t="s">
        <v>21</v>
      </c>
      <c r="S1726" s="18">
        <f>_xll.qlCalendarAdvance(Calendar,S1725,R1726,,Trigger)</f>
        <v>51489</v>
      </c>
      <c r="T1726" s="18">
        <f>_xll.qlCalendarAdvance(Calendar,T1725,R1726,"f",,Trigger)</f>
        <v>51489</v>
      </c>
      <c r="U1726" s="22">
        <f>IFERROR(_xll.qlIndexFixing($U$1,S1726,,Trigger),NA())</f>
        <v>1.4681995313994278E-2</v>
      </c>
      <c r="V1726" s="22">
        <f>IFERROR(_xll.qlIndexFixing($V$1,S1726,,Trigger),NA())</f>
        <v>1.4551087310676891E-2</v>
      </c>
      <c r="W1726" s="27">
        <f t="shared" si="26"/>
        <v>1.3090800331738706</v>
      </c>
    </row>
    <row r="1727" spans="18:23" x14ac:dyDescent="0.2">
      <c r="R1727" s="17" t="s">
        <v>21</v>
      </c>
      <c r="S1727" s="18">
        <f>_xll.qlCalendarAdvance(Calendar,S1726,R1727,,Trigger)</f>
        <v>51497</v>
      </c>
      <c r="T1727" s="18">
        <f>_xll.qlCalendarAdvance(Calendar,T1726,R1727,"f",,Trigger)</f>
        <v>51497</v>
      </c>
      <c r="U1727" s="22">
        <f>IFERROR(_xll.qlIndexFixing($U$1,S1727,,Trigger),NA())</f>
        <v>1.4684912221749613E-2</v>
      </c>
      <c r="V1727" s="22">
        <f>IFERROR(_xll.qlIndexFixing($V$1,S1727,,Trigger),NA())</f>
        <v>1.4548892106738265E-2</v>
      </c>
      <c r="W1727" s="27">
        <f t="shared" si="26"/>
        <v>1.3602011501134825</v>
      </c>
    </row>
    <row r="1728" spans="18:23" x14ac:dyDescent="0.2">
      <c r="R1728" s="17" t="s">
        <v>21</v>
      </c>
      <c r="S1728" s="18">
        <f>_xll.qlCalendarAdvance(Calendar,S1727,R1728,,Trigger)</f>
        <v>51504</v>
      </c>
      <c r="T1728" s="18">
        <f>_xll.qlCalendarAdvance(Calendar,T1727,R1728,"f",,Trigger)</f>
        <v>51504</v>
      </c>
      <c r="U1728" s="22">
        <f>IFERROR(_xll.qlIndexFixing($U$1,S1728,,Trigger),NA())</f>
        <v>1.4687070994430229E-2</v>
      </c>
      <c r="V1728" s="22">
        <f>IFERROR(_xll.qlIndexFixing($V$1,S1728,,Trigger),NA())</f>
        <v>1.4547040268135802E-2</v>
      </c>
      <c r="W1728" s="27">
        <f t="shared" si="26"/>
        <v>1.400307262944267</v>
      </c>
    </row>
    <row r="1729" spans="18:23" x14ac:dyDescent="0.2">
      <c r="R1729" s="17" t="s">
        <v>21</v>
      </c>
      <c r="S1729" s="18">
        <f>_xll.qlCalendarAdvance(Calendar,S1728,R1729,,Trigger)</f>
        <v>51511</v>
      </c>
      <c r="T1729" s="18">
        <f>_xll.qlCalendarAdvance(Calendar,T1728,R1729,"f",,Trigger)</f>
        <v>51511</v>
      </c>
      <c r="U1729" s="22">
        <f>IFERROR(_xll.qlIndexFixing($U$1,S1729,,Trigger),NA())</f>
        <v>1.4688862480189968E-2</v>
      </c>
      <c r="V1729" s="22">
        <f>IFERROR(_xll.qlIndexFixing($V$1,S1729,,Trigger),NA())</f>
        <v>1.4545253025142202E-2</v>
      </c>
      <c r="W1729" s="27">
        <f t="shared" si="26"/>
        <v>1.4360945504776623</v>
      </c>
    </row>
    <row r="1730" spans="18:23" x14ac:dyDescent="0.2">
      <c r="R1730" s="17" t="s">
        <v>21</v>
      </c>
      <c r="S1730" s="18">
        <f>_xll.qlCalendarAdvance(Calendar,S1729,R1730,,Trigger)</f>
        <v>51518</v>
      </c>
      <c r="T1730" s="18">
        <f>_xll.qlCalendarAdvance(Calendar,T1729,R1730,"f",,Trigger)</f>
        <v>51518</v>
      </c>
      <c r="U1730" s="22">
        <f>IFERROR(_xll.qlIndexFixing($U$1,S1730,,Trigger),NA())</f>
        <v>1.4690286679188702E-2</v>
      </c>
      <c r="V1730" s="22">
        <f>IFERROR(_xll.qlIndexFixing($V$1,S1730,,Trigger),NA())</f>
        <v>1.4543530595823029E-2</v>
      </c>
      <c r="W1730" s="27">
        <f t="shared" si="26"/>
        <v>1.4675608336567336</v>
      </c>
    </row>
    <row r="1731" spans="18:23" x14ac:dyDescent="0.2">
      <c r="R1731" s="17" t="s">
        <v>21</v>
      </c>
      <c r="S1731" s="18">
        <f>_xll.qlCalendarAdvance(Calendar,S1730,R1731,,Trigger)</f>
        <v>51525</v>
      </c>
      <c r="T1731" s="18">
        <f>_xll.qlCalendarAdvance(Calendar,T1730,R1731,"f",,Trigger)</f>
        <v>51525</v>
      </c>
      <c r="U1731" s="22">
        <f>IFERROR(_xll.qlIndexFixing($U$1,S1731,,Trigger),NA())</f>
        <v>1.4691343591266559E-2</v>
      </c>
      <c r="V1731" s="22">
        <f>IFERROR(_xll.qlIndexFixing($V$1,S1731,,Trigger),NA())</f>
        <v>1.4541873198483657E-2</v>
      </c>
      <c r="W1731" s="27">
        <f t="shared" si="26"/>
        <v>1.4947039278290219</v>
      </c>
    </row>
    <row r="1732" spans="18:23" x14ac:dyDescent="0.2">
      <c r="R1732" s="17" t="s">
        <v>21</v>
      </c>
      <c r="S1732" s="18">
        <f>_xll.qlCalendarAdvance(Calendar,S1731,R1732,,Trigger)</f>
        <v>51532</v>
      </c>
      <c r="T1732" s="18">
        <f>_xll.qlCalendarAdvance(Calendar,T1731,R1732,"f",,Trigger)</f>
        <v>51532</v>
      </c>
      <c r="U1732" s="22">
        <f>IFERROR(_xll.qlIndexFixing($U$1,S1732,,Trigger),NA())</f>
        <v>1.4692033216503475E-2</v>
      </c>
      <c r="V1732" s="22">
        <f>IFERROR(_xll.qlIndexFixing($V$1,S1732,,Trigger),NA())</f>
        <v>1.4540281051189652E-2</v>
      </c>
      <c r="W1732" s="27">
        <f t="shared" ref="W1732:W1795" si="27">(U1732-V1732)*10000</f>
        <v>1.5175216531382318</v>
      </c>
    </row>
    <row r="1733" spans="18:23" x14ac:dyDescent="0.2">
      <c r="R1733" s="17" t="s">
        <v>21</v>
      </c>
      <c r="S1733" s="18">
        <f>_xll.qlCalendarAdvance(Calendar,S1732,R1733,,Trigger)</f>
        <v>51539</v>
      </c>
      <c r="T1733" s="18">
        <f>_xll.qlCalendarAdvance(Calendar,T1732,R1733,"f",,Trigger)</f>
        <v>51539</v>
      </c>
      <c r="U1733" s="22">
        <f>IFERROR(_xll.qlIndexFixing($U$1,S1733,,Trigger),NA())</f>
        <v>1.4692355554979386E-2</v>
      </c>
      <c r="V1733" s="22">
        <f>IFERROR(_xll.qlIndexFixing($V$1,S1733,,Trigger),NA())</f>
        <v>1.4538754372006579E-2</v>
      </c>
      <c r="W1733" s="27">
        <f t="shared" si="27"/>
        <v>1.5360118297280678</v>
      </c>
    </row>
    <row r="1734" spans="18:23" x14ac:dyDescent="0.2">
      <c r="R1734" s="17" t="s">
        <v>21</v>
      </c>
      <c r="S1734" s="18">
        <f>_xll.qlCalendarAdvance(Calendar,S1733,R1734,,Trigger)</f>
        <v>51546</v>
      </c>
      <c r="T1734" s="18">
        <f>_xll.qlCalendarAdvance(Calendar,T1733,R1734,"f",,Trigger)</f>
        <v>51546</v>
      </c>
      <c r="U1734" s="22">
        <f>IFERROR(_xll.qlIndexFixing($U$1,S1734,,Trigger),NA())</f>
        <v>1.469231060653442E-2</v>
      </c>
      <c r="V1734" s="22">
        <f>IFERROR(_xll.qlIndexFixing($V$1,S1734,,Trigger),NA())</f>
        <v>1.4537293379159877E-2</v>
      </c>
      <c r="W1734" s="27">
        <f t="shared" si="27"/>
        <v>1.5501722737454315</v>
      </c>
    </row>
    <row r="1735" spans="18:23" x14ac:dyDescent="0.2">
      <c r="R1735" s="17" t="s">
        <v>21</v>
      </c>
      <c r="S1735" s="18">
        <f>_xll.qlCalendarAdvance(Calendar,S1734,R1735,,Trigger)</f>
        <v>51553</v>
      </c>
      <c r="T1735" s="18">
        <f>_xll.qlCalendarAdvance(Calendar,T1734,R1735,"f",,Trigger)</f>
        <v>51553</v>
      </c>
      <c r="U1735" s="22">
        <f>IFERROR(_xll.qlIndexFixing($U$1,S1735,,Trigger),NA())</f>
        <v>1.4691898371248513E-2</v>
      </c>
      <c r="V1735" s="22">
        <f>IFERROR(_xll.qlIndexFixing($V$1,S1735,,Trigger),NA())</f>
        <v>1.4535898290795046E-2</v>
      </c>
      <c r="W1735" s="27">
        <f t="shared" si="27"/>
        <v>1.5600008045346669</v>
      </c>
    </row>
    <row r="1736" spans="18:23" x14ac:dyDescent="0.2">
      <c r="R1736" s="17" t="s">
        <v>21</v>
      </c>
      <c r="S1736" s="18">
        <f>_xll.qlCalendarAdvance(Calendar,S1735,R1736,,Trigger)</f>
        <v>51560</v>
      </c>
      <c r="T1736" s="18">
        <f>_xll.qlCalendarAdvance(Calendar,T1735,R1736,"f",,Trigger)</f>
        <v>51560</v>
      </c>
      <c r="U1736" s="22">
        <f>IFERROR(_xll.qlIndexFixing($U$1,S1736,,Trigger),NA())</f>
        <v>1.4691118849121665E-2</v>
      </c>
      <c r="V1736" s="22">
        <f>IFERROR(_xll.qlIndexFixing($V$1,S1736,,Trigger),NA())</f>
        <v>1.4534569325057589E-2</v>
      </c>
      <c r="W1736" s="27">
        <f t="shared" si="27"/>
        <v>1.5654952406407574</v>
      </c>
    </row>
    <row r="1737" spans="18:23" x14ac:dyDescent="0.2">
      <c r="R1737" s="17" t="s">
        <v>21</v>
      </c>
      <c r="S1737" s="18">
        <f>_xll.qlCalendarAdvance(Calendar,S1736,R1737,,Trigger)</f>
        <v>51567</v>
      </c>
      <c r="T1737" s="18">
        <f>_xll.qlCalendarAdvance(Calendar,T1736,R1737,"f",,Trigger)</f>
        <v>51567</v>
      </c>
      <c r="U1737" s="22">
        <f>IFERROR(_xll.qlIndexFixing($U$1,S1737,,Trigger),NA())</f>
        <v>1.4689972040153876E-2</v>
      </c>
      <c r="V1737" s="22">
        <f>IFERROR(_xll.qlIndexFixing($V$1,S1737,,Trigger),NA())</f>
        <v>1.4533306700013071E-2</v>
      </c>
      <c r="W1737" s="27">
        <f t="shared" si="27"/>
        <v>1.5666534014080469</v>
      </c>
    </row>
    <row r="1738" spans="18:23" x14ac:dyDescent="0.2">
      <c r="R1738" s="17" t="s">
        <v>21</v>
      </c>
      <c r="S1738" s="18">
        <f>_xll.qlCalendarAdvance(Calendar,S1737,R1738,,Trigger)</f>
        <v>51574</v>
      </c>
      <c r="T1738" s="18">
        <f>_xll.qlCalendarAdvance(Calendar,T1737,R1738,"f",,Trigger)</f>
        <v>51574</v>
      </c>
      <c r="U1738" s="22">
        <f>IFERROR(_xll.qlIndexFixing($U$1,S1738,,Trigger),NA())</f>
        <v>1.4688457944345146E-2</v>
      </c>
      <c r="V1738" s="22">
        <f>IFERROR(_xll.qlIndexFixing($V$1,S1738,,Trigger),NA())</f>
        <v>1.4532110633647122E-2</v>
      </c>
      <c r="W1738" s="27">
        <f t="shared" si="27"/>
        <v>1.5634731069802399</v>
      </c>
    </row>
    <row r="1739" spans="18:23" x14ac:dyDescent="0.2">
      <c r="R1739" s="17" t="s">
        <v>21</v>
      </c>
      <c r="S1739" s="18">
        <f>_xll.qlCalendarAdvance(Calendar,S1738,R1739,,Trigger)</f>
        <v>51581</v>
      </c>
      <c r="T1739" s="18">
        <f>_xll.qlCalendarAdvance(Calendar,T1738,R1739,"f",,Trigger)</f>
        <v>51581</v>
      </c>
      <c r="U1739" s="22">
        <f>IFERROR(_xll.qlIndexFixing($U$1,S1739,,Trigger),NA())</f>
        <v>1.4686576561615539E-2</v>
      </c>
      <c r="V1739" s="22">
        <f>IFERROR(_xll.qlIndexFixing($V$1,S1739,,Trigger),NA())</f>
        <v>1.4530981344504923E-2</v>
      </c>
      <c r="W1739" s="27">
        <f t="shared" si="27"/>
        <v>1.5559521711061564</v>
      </c>
    </row>
    <row r="1740" spans="18:23" x14ac:dyDescent="0.2">
      <c r="R1740" s="17" t="s">
        <v>21</v>
      </c>
      <c r="S1740" s="18">
        <f>_xll.qlCalendarAdvance(Calendar,S1739,R1740,,Trigger)</f>
        <v>51588</v>
      </c>
      <c r="T1740" s="18">
        <f>_xll.qlCalendarAdvance(Calendar,T1739,R1740,"f",,Trigger)</f>
        <v>51588</v>
      </c>
      <c r="U1740" s="22">
        <f>IFERROR(_xll.qlIndexFixing($U$1,S1740,,Trigger),NA())</f>
        <v>1.468432789204499E-2</v>
      </c>
      <c r="V1740" s="22">
        <f>IFERROR(_xll.qlIndexFixing($V$1,S1740,,Trigger),NA())</f>
        <v>1.4529919050412232E-2</v>
      </c>
      <c r="W1740" s="27">
        <f t="shared" si="27"/>
        <v>1.5440884163275825</v>
      </c>
    </row>
    <row r="1741" spans="18:23" x14ac:dyDescent="0.2">
      <c r="R1741" s="17" t="s">
        <v>21</v>
      </c>
      <c r="S1741" s="18">
        <f>_xll.qlCalendarAdvance(Calendar,S1740,R1741,,Trigger)</f>
        <v>51595</v>
      </c>
      <c r="T1741" s="18">
        <f>_xll.qlCalendarAdvance(Calendar,T1740,R1741,"f",,Trigger)</f>
        <v>51595</v>
      </c>
      <c r="U1741" s="22">
        <f>IFERROR(_xll.qlIndexFixing($U$1,S1741,,Trigger),NA())</f>
        <v>1.4681711935713437E-2</v>
      </c>
      <c r="V1741" s="22">
        <f>IFERROR(_xll.qlIndexFixing($V$1,S1741,,Trigger),NA())</f>
        <v>1.4528923969594487E-2</v>
      </c>
      <c r="W1741" s="27">
        <f t="shared" si="27"/>
        <v>1.5278796611895018</v>
      </c>
    </row>
    <row r="1742" spans="18:23" x14ac:dyDescent="0.2">
      <c r="R1742" s="17" t="s">
        <v>21</v>
      </c>
      <c r="S1742" s="18">
        <f>_xll.qlCalendarAdvance(Calendar,S1741,R1742,,Trigger)</f>
        <v>51602</v>
      </c>
      <c r="T1742" s="18">
        <f>_xll.qlCalendarAdvance(Calendar,T1741,R1742,"f",,Trigger)</f>
        <v>51602</v>
      </c>
      <c r="U1742" s="22">
        <f>IFERROR(_xll.qlIndexFixing($U$1,S1742,,Trigger),NA())</f>
        <v>1.4678728692540943E-2</v>
      </c>
      <c r="V1742" s="22">
        <f>IFERROR(_xll.qlIndexFixing($V$1,S1742,,Trigger),NA())</f>
        <v>1.4527996320117254E-2</v>
      </c>
      <c r="W1742" s="27">
        <f t="shared" si="27"/>
        <v>1.5073237242368975</v>
      </c>
    </row>
    <row r="1743" spans="18:23" x14ac:dyDescent="0.2">
      <c r="R1743" s="17" t="s">
        <v>21</v>
      </c>
      <c r="S1743" s="18">
        <f>_xll.qlCalendarAdvance(Calendar,S1742,R1743,,Trigger)</f>
        <v>51609</v>
      </c>
      <c r="T1743" s="18">
        <f>_xll.qlCalendarAdvance(Calendar,T1742,R1743,"f",,Trigger)</f>
        <v>51609</v>
      </c>
      <c r="U1743" s="22">
        <f>IFERROR(_xll.qlIndexFixing($U$1,S1743,,Trigger),NA())</f>
        <v>1.4675542274035891E-2</v>
      </c>
      <c r="V1743" s="22">
        <f>IFERROR(_xll.qlIndexFixing($V$1,S1743,,Trigger),NA())</f>
        <v>1.4528076889828156E-2</v>
      </c>
      <c r="W1743" s="27">
        <f t="shared" si="27"/>
        <v>1.4746538420773447</v>
      </c>
    </row>
    <row r="1744" spans="18:23" x14ac:dyDescent="0.2">
      <c r="R1744" s="17" t="s">
        <v>21</v>
      </c>
      <c r="S1744" s="18">
        <f>_xll.qlCalendarAdvance(Calendar,S1743,R1744,,Trigger)</f>
        <v>51616</v>
      </c>
      <c r="T1744" s="18">
        <f>_xll.qlCalendarAdvance(Calendar,T1743,R1744,"f",,Trigger)</f>
        <v>51616</v>
      </c>
      <c r="U1744" s="22">
        <f>IFERROR(_xll.qlIndexFixing($U$1,S1744,,Trigger),NA())</f>
        <v>1.4671660345753068E-2</v>
      </c>
      <c r="V1744" s="22">
        <f>IFERROR(_xll.qlIndexFixing($V$1,S1744,,Trigger),NA())</f>
        <v>1.4526344188086071E-2</v>
      </c>
      <c r="W1744" s="27">
        <f t="shared" si="27"/>
        <v>1.4531615766699701</v>
      </c>
    </row>
    <row r="1745" spans="18:23" x14ac:dyDescent="0.2">
      <c r="R1745" s="17" t="s">
        <v>21</v>
      </c>
      <c r="S1745" s="18">
        <f>_xll.qlCalendarAdvance(Calendar,S1744,R1745,,Trigger)</f>
        <v>51623</v>
      </c>
      <c r="T1745" s="18">
        <f>_xll.qlCalendarAdvance(Calendar,T1744,R1745,"f",,Trigger)</f>
        <v>51623</v>
      </c>
      <c r="U1745" s="22">
        <f>IFERROR(_xll.qlIndexFixing($U$1,S1745,,Trigger),NA())</f>
        <v>1.4667575242217623E-2</v>
      </c>
      <c r="V1745" s="22">
        <f>IFERROR(_xll.qlIndexFixing($V$1,S1745,,Trigger),NA())</f>
        <v>1.452562014174319E-2</v>
      </c>
      <c r="W1745" s="27">
        <f t="shared" si="27"/>
        <v>1.4195510047443349</v>
      </c>
    </row>
    <row r="1746" spans="18:23" x14ac:dyDescent="0.2">
      <c r="R1746" s="17" t="s">
        <v>21</v>
      </c>
      <c r="S1746" s="18">
        <f>_xll.qlCalendarAdvance(Calendar,S1745,R1746,,Trigger)</f>
        <v>51630</v>
      </c>
      <c r="T1746" s="18">
        <f>_xll.qlCalendarAdvance(Calendar,T1745,R1746,"f",,Trigger)</f>
        <v>51630</v>
      </c>
      <c r="U1746" s="22">
        <f>IFERROR(_xll.qlIndexFixing($U$1,S1746,,Trigger),NA())</f>
        <v>1.4663122851841237E-2</v>
      </c>
      <c r="V1746" s="22">
        <f>IFERROR(_xll.qlIndexFixing($V$1,S1746,,Trigger),NA())</f>
        <v>1.452496439924289E-2</v>
      </c>
      <c r="W1746" s="27">
        <f t="shared" si="27"/>
        <v>1.3815845259834703</v>
      </c>
    </row>
    <row r="1747" spans="18:23" x14ac:dyDescent="0.2">
      <c r="R1747" s="17" t="s">
        <v>21</v>
      </c>
      <c r="S1747" s="18">
        <f>_xll.qlCalendarAdvance(Calendar,S1746,R1747,,Trigger)</f>
        <v>51637</v>
      </c>
      <c r="T1747" s="18">
        <f>_xll.qlCalendarAdvance(Calendar,T1746,R1747,"f",,Trigger)</f>
        <v>51637</v>
      </c>
      <c r="U1747" s="22">
        <f>IFERROR(_xll.qlIndexFixing($U$1,S1747,,Trigger),NA())</f>
        <v>1.465830317462391E-2</v>
      </c>
      <c r="V1747" s="22">
        <f>IFERROR(_xll.qlIndexFixing($V$1,S1747,,Trigger),NA())</f>
        <v>1.4524377178970482E-2</v>
      </c>
      <c r="W1747" s="27">
        <f t="shared" si="27"/>
        <v>1.3392599565342778</v>
      </c>
    </row>
    <row r="1748" spans="18:23" x14ac:dyDescent="0.2">
      <c r="R1748" s="17" t="s">
        <v>21</v>
      </c>
      <c r="S1748" s="18">
        <f>_xll.qlCalendarAdvance(Calendar,S1747,R1748,,Trigger)</f>
        <v>51644</v>
      </c>
      <c r="T1748" s="18">
        <f>_xll.qlCalendarAdvance(Calendar,T1747,R1748,"f",,Trigger)</f>
        <v>51644</v>
      </c>
      <c r="U1748" s="22">
        <f>IFERROR(_xll.qlIndexFixing($U$1,S1748,,Trigger),NA())</f>
        <v>1.465311621080545E-2</v>
      </c>
      <c r="V1748" s="22">
        <f>IFERROR(_xll.qlIndexFixing($V$1,S1748,,Trigger),NA())</f>
        <v>1.452385869883166E-2</v>
      </c>
      <c r="W1748" s="27">
        <f t="shared" si="27"/>
        <v>1.2925751197379043</v>
      </c>
    </row>
    <row r="1749" spans="18:23" x14ac:dyDescent="0.2">
      <c r="R1749" s="17" t="s">
        <v>21</v>
      </c>
      <c r="S1749" s="18">
        <f>_xll.qlCalendarAdvance(Calendar,S1748,R1749,,Trigger)</f>
        <v>51651</v>
      </c>
      <c r="T1749" s="18">
        <f>_xll.qlCalendarAdvance(Calendar,T1748,R1749,"f",,Trigger)</f>
        <v>51651</v>
      </c>
      <c r="U1749" s="22">
        <f>IFERROR(_xll.qlIndexFixing($U$1,S1749,,Trigger),NA())</f>
        <v>1.4647561960146049E-2</v>
      </c>
      <c r="V1749" s="22">
        <f>IFERROR(_xll.qlIndexFixing($V$1,S1749,,Trigger),NA())</f>
        <v>1.4523409177131796E-2</v>
      </c>
      <c r="W1749" s="27">
        <f t="shared" si="27"/>
        <v>1.2415278301425303</v>
      </c>
    </row>
    <row r="1750" spans="18:23" x14ac:dyDescent="0.2">
      <c r="R1750" s="17" t="s">
        <v>21</v>
      </c>
      <c r="S1750" s="18">
        <f>_xll.qlCalendarAdvance(Calendar,S1749,R1750,,Trigger)</f>
        <v>51658</v>
      </c>
      <c r="T1750" s="18">
        <f>_xll.qlCalendarAdvance(Calendar,T1749,R1750,"f",,Trigger)</f>
        <v>51658</v>
      </c>
      <c r="U1750" s="22">
        <f>IFERROR(_xll.qlIndexFixing($U$1,S1750,,Trigger),NA())</f>
        <v>1.464164042280558E-2</v>
      </c>
      <c r="V1750" s="22">
        <f>IFERROR(_xll.qlIndexFixing($V$1,S1750,,Trigger),NA())</f>
        <v>1.4523028831856521E-2</v>
      </c>
      <c r="W1750" s="27">
        <f t="shared" si="27"/>
        <v>1.1861159094905815</v>
      </c>
    </row>
    <row r="1751" spans="18:23" x14ac:dyDescent="0.2">
      <c r="R1751" s="17" t="s">
        <v>21</v>
      </c>
      <c r="S1751" s="18">
        <f>_xll.qlCalendarAdvance(Calendar,S1750,R1751,,Trigger)</f>
        <v>51665</v>
      </c>
      <c r="T1751" s="18">
        <f>_xll.qlCalendarAdvance(Calendar,T1750,R1751,"f",,Trigger)</f>
        <v>51665</v>
      </c>
      <c r="U1751" s="22">
        <f>IFERROR(_xll.qlIndexFixing($U$1,S1751,,Trigger),NA())</f>
        <v>1.4635351598784041E-2</v>
      </c>
      <c r="V1751" s="22">
        <f>IFERROR(_xll.qlIndexFixing($V$1,S1751,,Trigger),NA())</f>
        <v>1.4522717881311209E-2</v>
      </c>
      <c r="W1751" s="27">
        <f t="shared" si="27"/>
        <v>1.1263371747283202</v>
      </c>
    </row>
    <row r="1752" spans="18:23" x14ac:dyDescent="0.2">
      <c r="R1752" s="17" t="s">
        <v>21</v>
      </c>
      <c r="S1752" s="18">
        <f>_xll.qlCalendarAdvance(Calendar,S1751,R1752,,Trigger)</f>
        <v>51672</v>
      </c>
      <c r="T1752" s="18">
        <f>_xll.qlCalendarAdvance(Calendar,T1751,R1752,"f",,Trigger)</f>
        <v>51672</v>
      </c>
      <c r="U1752" s="22">
        <f>IFERROR(_xll.qlIndexFixing($U$1,S1752,,Trigger),NA())</f>
        <v>1.4628695488081433E-2</v>
      </c>
      <c r="V1752" s="22">
        <f>IFERROR(_xll.qlIndexFixing($V$1,S1752,,Trigger),NA())</f>
        <v>1.4522476543401552E-2</v>
      </c>
      <c r="W1752" s="27">
        <f t="shared" si="27"/>
        <v>1.0621894467988113</v>
      </c>
    </row>
    <row r="1753" spans="18:23" x14ac:dyDescent="0.2">
      <c r="R1753" s="17" t="s">
        <v>21</v>
      </c>
      <c r="S1753" s="18">
        <f>_xll.qlCalendarAdvance(Calendar,S1752,R1753,,Trigger)</f>
        <v>51679</v>
      </c>
      <c r="T1753" s="18">
        <f>_xll.qlCalendarAdvance(Calendar,T1752,R1753,"f",,Trigger)</f>
        <v>51679</v>
      </c>
      <c r="U1753" s="22">
        <f>IFERROR(_xll.qlIndexFixing($U$1,S1753,,Trigger),NA())</f>
        <v>1.4621672090697757E-2</v>
      </c>
      <c r="V1753" s="22">
        <f>IFERROR(_xll.qlIndexFixing($V$1,S1753,,Trigger),NA())</f>
        <v>1.4522305036512861E-2</v>
      </c>
      <c r="W1753" s="27">
        <f t="shared" si="27"/>
        <v>0.99367054184895665</v>
      </c>
    </row>
    <row r="1754" spans="18:23" x14ac:dyDescent="0.2">
      <c r="R1754" s="17" t="s">
        <v>21</v>
      </c>
      <c r="S1754" s="18">
        <f>_xll.qlCalendarAdvance(Calendar,S1753,R1754,,Trigger)</f>
        <v>51686</v>
      </c>
      <c r="T1754" s="18">
        <f>_xll.qlCalendarAdvance(Calendar,T1753,R1754,"f",,Trigger)</f>
        <v>51686</v>
      </c>
      <c r="U1754" s="22">
        <f>IFERROR(_xll.qlIndexFixing($U$1,S1754,,Trigger),NA())</f>
        <v>1.4614281406712948E-2</v>
      </c>
      <c r="V1754" s="22">
        <f>IFERROR(_xll.qlIndexFixing($V$1,S1754,,Trigger),NA())</f>
        <v>1.4522203578630766E-2</v>
      </c>
      <c r="W1754" s="27">
        <f t="shared" si="27"/>
        <v>0.92077828082182123</v>
      </c>
    </row>
    <row r="1755" spans="18:23" x14ac:dyDescent="0.2">
      <c r="R1755" s="17" t="s">
        <v>21</v>
      </c>
      <c r="S1755" s="18">
        <f>_xll.qlCalendarAdvance(Calendar,S1754,R1755,,Trigger)</f>
        <v>51693</v>
      </c>
      <c r="T1755" s="18">
        <f>_xll.qlCalendarAdvance(Calendar,T1754,R1755,"f",,Trigger)</f>
        <v>51693</v>
      </c>
      <c r="U1755" s="22">
        <f>IFERROR(_xll.qlIndexFixing($U$1,S1755,,Trigger),NA())</f>
        <v>1.4606523436127006E-2</v>
      </c>
      <c r="V1755" s="22">
        <f>IFERROR(_xll.qlIndexFixing($V$1,S1755,,Trigger),NA())</f>
        <v>1.4522172387900767E-2</v>
      </c>
      <c r="W1755" s="27">
        <f t="shared" si="27"/>
        <v>0.84351048226238845</v>
      </c>
    </row>
    <row r="1756" spans="18:23" x14ac:dyDescent="0.2">
      <c r="R1756" s="17" t="s">
        <v>21</v>
      </c>
      <c r="S1756" s="18">
        <f>_xll.qlCalendarAdvance(Calendar,S1755,R1756,,Trigger)</f>
        <v>51700</v>
      </c>
      <c r="T1756" s="18">
        <f>_xll.qlCalendarAdvance(Calendar,T1755,R1756,"f",,Trigger)</f>
        <v>51700</v>
      </c>
      <c r="U1756" s="22">
        <f>IFERROR(_xll.qlIndexFixing($U$1,S1756,,Trigger),NA())</f>
        <v>1.4598398178859995E-2</v>
      </c>
      <c r="V1756" s="22">
        <f>IFERROR(_xll.qlIndexFixing($V$1,S1756,,Trigger),NA())</f>
        <v>1.4522211682548303E-2</v>
      </c>
      <c r="W1756" s="27">
        <f t="shared" si="27"/>
        <v>0.76186496311692053</v>
      </c>
    </row>
    <row r="1757" spans="18:23" x14ac:dyDescent="0.2">
      <c r="R1757" s="17" t="s">
        <v>21</v>
      </c>
      <c r="S1757" s="18">
        <f>_xll.qlCalendarAdvance(Calendar,S1756,R1757,,Trigger)</f>
        <v>51707</v>
      </c>
      <c r="T1757" s="18">
        <f>_xll.qlCalendarAdvance(Calendar,T1756,R1757,"f",,Trigger)</f>
        <v>51707</v>
      </c>
      <c r="U1757" s="22">
        <f>IFERROR(_xll.qlIndexFixing($U$1,S1757,,Trigger),NA())</f>
        <v>1.4589905635071787E-2</v>
      </c>
      <c r="V1757" s="22">
        <f>IFERROR(_xll.qlIndexFixing($V$1,S1757,,Trigger),NA())</f>
        <v>1.4522321680718875E-2</v>
      </c>
      <c r="W1757" s="27">
        <f t="shared" si="27"/>
        <v>0.67583954352912201</v>
      </c>
    </row>
    <row r="1758" spans="18:23" x14ac:dyDescent="0.2">
      <c r="R1758" s="17" t="s">
        <v>21</v>
      </c>
      <c r="S1758" s="18">
        <f>_xll.qlCalendarAdvance(Calendar,S1757,R1758,,Trigger)</f>
        <v>51714</v>
      </c>
      <c r="T1758" s="18">
        <f>_xll.qlCalendarAdvance(Calendar,T1757,R1758,"f",,Trigger)</f>
        <v>51714</v>
      </c>
      <c r="U1758" s="22">
        <f>IFERROR(_xll.qlIndexFixing($U$1,S1758,,Trigger),NA())</f>
        <v>1.4581045804682446E-2</v>
      </c>
      <c r="V1758" s="22">
        <f>IFERROR(_xll.qlIndexFixing($V$1,S1758,,Trigger),NA())</f>
        <v>1.4522502600398113E-2</v>
      </c>
      <c r="W1758" s="27">
        <f t="shared" si="27"/>
        <v>0.58543204284333683</v>
      </c>
    </row>
    <row r="1759" spans="18:23" x14ac:dyDescent="0.2">
      <c r="R1759" s="17" t="s">
        <v>21</v>
      </c>
      <c r="S1759" s="18">
        <f>_xll.qlCalendarAdvance(Calendar,S1758,R1759,,Trigger)</f>
        <v>51721</v>
      </c>
      <c r="T1759" s="18">
        <f>_xll.qlCalendarAdvance(Calendar,T1758,R1759,"f",,Trigger)</f>
        <v>51721</v>
      </c>
      <c r="U1759" s="22">
        <f>IFERROR(_xll.qlIndexFixing($U$1,S1759,,Trigger),NA())</f>
        <v>1.4571818687931781E-2</v>
      </c>
      <c r="V1759" s="22">
        <f>IFERROR(_xll.qlIndexFixing($V$1,S1759,,Trigger),NA())</f>
        <v>1.452275465989139E-2</v>
      </c>
      <c r="W1759" s="27">
        <f t="shared" si="27"/>
        <v>0.49064028040390895</v>
      </c>
    </row>
    <row r="1760" spans="18:23" x14ac:dyDescent="0.2">
      <c r="R1760" s="17" t="s">
        <v>21</v>
      </c>
      <c r="S1760" s="18">
        <f>_xll.qlCalendarAdvance(Calendar,S1759,R1760,,Trigger)</f>
        <v>51728</v>
      </c>
      <c r="T1760" s="18">
        <f>_xll.qlCalendarAdvance(Calendar,T1759,R1760,"f",,Trigger)</f>
        <v>51728</v>
      </c>
      <c r="U1760" s="22">
        <f>IFERROR(_xll.qlIndexFixing($U$1,S1760,,Trigger),NA())</f>
        <v>1.4562224284579983E-2</v>
      </c>
      <c r="V1760" s="22">
        <f>IFERROR(_xll.qlIndexFixing($V$1,S1760,,Trigger),NA())</f>
        <v>1.4523078077184337E-2</v>
      </c>
      <c r="W1760" s="27">
        <f t="shared" si="27"/>
        <v>0.39146207395646115</v>
      </c>
    </row>
    <row r="1761" spans="18:23" x14ac:dyDescent="0.2">
      <c r="R1761" s="17" t="s">
        <v>21</v>
      </c>
      <c r="S1761" s="18">
        <f>_xll.qlCalendarAdvance(Calendar,S1760,R1761,,Trigger)</f>
        <v>51735</v>
      </c>
      <c r="T1761" s="18">
        <f>_xll.qlCalendarAdvance(Calendar,T1760,R1761,"f",,Trigger)</f>
        <v>51735</v>
      </c>
      <c r="U1761" s="22">
        <f>IFERROR(_xll.qlIndexFixing($U$1,S1761,,Trigger),NA())</f>
        <v>1.4552262594786924E-2</v>
      </c>
      <c r="V1761" s="22">
        <f>IFERROR(_xll.qlIndexFixing($V$1,S1761,,Trigger),NA())</f>
        <v>1.4523473070502391E-2</v>
      </c>
      <c r="W1761" s="27">
        <f t="shared" si="27"/>
        <v>0.28789524284533741</v>
      </c>
    </row>
    <row r="1762" spans="18:23" x14ac:dyDescent="0.2">
      <c r="R1762" s="17" t="s">
        <v>21</v>
      </c>
      <c r="S1762" s="18">
        <f>_xll.qlCalendarAdvance(Calendar,S1761,R1762,,Trigger)</f>
        <v>51742</v>
      </c>
      <c r="T1762" s="18">
        <f>_xll.qlCalendarAdvance(Calendar,T1761,R1762,"f",,Trigger)</f>
        <v>51742</v>
      </c>
      <c r="U1762" s="22">
        <f>IFERROR(_xll.qlIndexFixing($U$1,S1762,,Trigger),NA())</f>
        <v>1.4542071770842213E-2</v>
      </c>
      <c r="V1762" s="22">
        <f>IFERROR(_xll.qlIndexFixing($V$1,S1762,,Trigger),NA())</f>
        <v>1.4523470098399827E-2</v>
      </c>
      <c r="W1762" s="27">
        <f t="shared" si="27"/>
        <v>0.1860167244238653</v>
      </c>
    </row>
    <row r="1763" spans="18:23" x14ac:dyDescent="0.2">
      <c r="R1763" s="17" t="s">
        <v>21</v>
      </c>
      <c r="S1763" s="18">
        <f>_xll.qlCalendarAdvance(Calendar,S1762,R1763,,Trigger)</f>
        <v>51749</v>
      </c>
      <c r="T1763" s="18">
        <f>_xll.qlCalendarAdvance(Calendar,T1762,R1763,"f",,Trigger)</f>
        <v>51749</v>
      </c>
      <c r="U1763" s="22">
        <f>IFERROR(_xll.qlIndexFixing($U$1,S1763,,Trigger),NA())</f>
        <v>1.4532445653019366E-2</v>
      </c>
      <c r="V1763" s="22">
        <f>IFERROR(_xll.qlIndexFixing($V$1,S1763,,Trigger),NA())</f>
        <v>1.4521808746303932E-2</v>
      </c>
      <c r="W1763" s="27">
        <f t="shared" si="27"/>
        <v>0.1063690671543327</v>
      </c>
    </row>
    <row r="1764" spans="18:23" x14ac:dyDescent="0.2">
      <c r="R1764" s="17" t="s">
        <v>21</v>
      </c>
      <c r="S1764" s="18">
        <f>_xll.qlCalendarAdvance(Calendar,S1763,R1764,,Trigger)</f>
        <v>51756</v>
      </c>
      <c r="T1764" s="18">
        <f>_xll.qlCalendarAdvance(Calendar,T1763,R1764,"f",,Trigger)</f>
        <v>51756</v>
      </c>
      <c r="U1764" s="22">
        <f>IFERROR(_xll.qlIndexFixing($U$1,S1764,,Trigger),NA())</f>
        <v>1.4523157573194112E-2</v>
      </c>
      <c r="V1764" s="22">
        <f>IFERROR(_xll.qlIndexFixing($V$1,S1764,,Trigger),NA())</f>
        <v>1.4520206441934747E-2</v>
      </c>
      <c r="W1764" s="27">
        <f t="shared" si="27"/>
        <v>2.9511312593655248E-2</v>
      </c>
    </row>
    <row r="1765" spans="18:23" x14ac:dyDescent="0.2">
      <c r="R1765" s="17" t="s">
        <v>21</v>
      </c>
      <c r="S1765" s="18">
        <f>_xll.qlCalendarAdvance(Calendar,S1764,R1765,,Trigger)</f>
        <v>51763</v>
      </c>
      <c r="T1765" s="18">
        <f>_xll.qlCalendarAdvance(Calendar,T1764,R1765,"f",,Trigger)</f>
        <v>51763</v>
      </c>
      <c r="U1765" s="22">
        <f>IFERROR(_xll.qlIndexFixing($U$1,S1765,,Trigger),NA())</f>
        <v>1.451420753120658E-2</v>
      </c>
      <c r="V1765" s="22">
        <f>IFERROR(_xll.qlIndexFixing($V$1,S1765,,Trigger),NA())</f>
        <v>1.4518663378897401E-2</v>
      </c>
      <c r="W1765" s="27">
        <f t="shared" si="27"/>
        <v>-4.4558476908207467E-2</v>
      </c>
    </row>
    <row r="1766" spans="18:23" x14ac:dyDescent="0.2">
      <c r="R1766" s="17" t="s">
        <v>21</v>
      </c>
      <c r="S1766" s="18">
        <f>_xll.qlCalendarAdvance(Calendar,S1765,R1766,,Trigger)</f>
        <v>51770</v>
      </c>
      <c r="T1766" s="18">
        <f>_xll.qlCalendarAdvance(Calendar,T1765,R1766,"f",,Trigger)</f>
        <v>51770</v>
      </c>
      <c r="U1766" s="22">
        <f>IFERROR(_xll.qlIndexFixing($U$1,S1766,,Trigger),NA())</f>
        <v>1.4505595526976833E-2</v>
      </c>
      <c r="V1766" s="22">
        <f>IFERROR(_xll.qlIndexFixing($V$1,S1766,,Trigger),NA())</f>
        <v>1.4517179750956899E-2</v>
      </c>
      <c r="W1766" s="27">
        <f t="shared" si="27"/>
        <v>-0.11584223980065644</v>
      </c>
    </row>
    <row r="1767" spans="18:23" x14ac:dyDescent="0.2">
      <c r="R1767" s="17" t="s">
        <v>21</v>
      </c>
      <c r="S1767" s="18">
        <f>_xll.qlCalendarAdvance(Calendar,S1766,R1767,,Trigger)</f>
        <v>51777</v>
      </c>
      <c r="T1767" s="18">
        <f>_xll.qlCalendarAdvance(Calendar,T1766,R1767,"f",,Trigger)</f>
        <v>51777</v>
      </c>
      <c r="U1767" s="22">
        <f>IFERROR(_xll.qlIndexFixing($U$1,S1767,,Trigger),NA())</f>
        <v>1.4497321560664744E-2</v>
      </c>
      <c r="V1767" s="22">
        <f>IFERROR(_xll.qlIndexFixing($V$1,S1767,,Trigger),NA())</f>
        <v>1.4515755751798309E-2</v>
      </c>
      <c r="W1767" s="27">
        <f t="shared" si="27"/>
        <v>-0.18434191133565037</v>
      </c>
    </row>
    <row r="1768" spans="18:23" x14ac:dyDescent="0.2">
      <c r="R1768" s="17" t="s">
        <v>21</v>
      </c>
      <c r="S1768" s="18">
        <f>_xll.qlCalendarAdvance(Calendar,S1767,R1768,,Trigger)</f>
        <v>51784</v>
      </c>
      <c r="T1768" s="18">
        <f>_xll.qlCalendarAdvance(Calendar,T1767,R1768,"f",,Trigger)</f>
        <v>51784</v>
      </c>
      <c r="U1768" s="22">
        <f>IFERROR(_xll.qlIndexFixing($U$1,S1768,,Trigger),NA())</f>
        <v>1.4489385632270313E-2</v>
      </c>
      <c r="V1768" s="22">
        <f>IFERROR(_xll.qlIndexFixing($V$1,S1768,,Trigger),NA())</f>
        <v>1.4514391574866892E-2</v>
      </c>
      <c r="W1768" s="27">
        <f t="shared" si="27"/>
        <v>-0.25005942596578734</v>
      </c>
    </row>
    <row r="1769" spans="18:23" x14ac:dyDescent="0.2">
      <c r="R1769" s="17" t="s">
        <v>21</v>
      </c>
      <c r="S1769" s="18">
        <f>_xll.qlCalendarAdvance(Calendar,S1768,R1769,,Trigger)</f>
        <v>51791</v>
      </c>
      <c r="T1769" s="18">
        <f>_xll.qlCalendarAdvance(Calendar,T1768,R1769,"f",,Trigger)</f>
        <v>51791</v>
      </c>
      <c r="U1769" s="22">
        <f>IFERROR(_xll.qlIndexFixing($U$1,S1769,,Trigger),NA())</f>
        <v>1.4481787741553731E-2</v>
      </c>
      <c r="V1769" s="22">
        <f>IFERROR(_xll.qlIndexFixing($V$1,S1769,,Trigger),NA())</f>
        <v>1.4513087414007586E-2</v>
      </c>
      <c r="W1769" s="27">
        <f t="shared" si="27"/>
        <v>-0.3129967245385501</v>
      </c>
    </row>
    <row r="1770" spans="18:23" x14ac:dyDescent="0.2">
      <c r="R1770" s="17" t="s">
        <v>21</v>
      </c>
      <c r="S1770" s="18">
        <f>_xll.qlCalendarAdvance(Calendar,S1769,R1770,,Trigger)</f>
        <v>51798</v>
      </c>
      <c r="T1770" s="18">
        <f>_xll.qlCalendarAdvance(Calendar,T1769,R1770,"f",,Trigger)</f>
        <v>51798</v>
      </c>
      <c r="U1770" s="22">
        <f>IFERROR(_xll.qlIndexFixing($U$1,S1770,,Trigger),NA())</f>
        <v>1.4474527888674871E-2</v>
      </c>
      <c r="V1770" s="22">
        <f>IFERROR(_xll.qlIndexFixing($V$1,S1770,,Trigger),NA())</f>
        <v>1.4511843462825524E-2</v>
      </c>
      <c r="W1770" s="27">
        <f t="shared" si="27"/>
        <v>-0.37315574150653674</v>
      </c>
    </row>
    <row r="1771" spans="18:23" x14ac:dyDescent="0.2">
      <c r="R1771" s="17" t="s">
        <v>21</v>
      </c>
      <c r="S1771" s="18">
        <f>_xll.qlCalendarAdvance(Calendar,S1770,R1771,,Trigger)</f>
        <v>51805</v>
      </c>
      <c r="T1771" s="18">
        <f>_xll.qlCalendarAdvance(Calendar,T1770,R1771,"f",,Trigger)</f>
        <v>51805</v>
      </c>
      <c r="U1771" s="22">
        <f>IFERROR(_xll.qlIndexFixing($U$1,S1771,,Trigger),NA())</f>
        <v>1.4467606073553796E-2</v>
      </c>
      <c r="V1771" s="22">
        <f>IFERROR(_xll.qlIndexFixing($V$1,S1771,,Trigger),NA())</f>
        <v>1.451065991468603E-2</v>
      </c>
      <c r="W1771" s="27">
        <f t="shared" si="27"/>
        <v>-0.43053841132234538</v>
      </c>
    </row>
    <row r="1772" spans="18:23" x14ac:dyDescent="0.2">
      <c r="R1772" s="17" t="s">
        <v>21</v>
      </c>
      <c r="S1772" s="18">
        <f>_xll.qlCalendarAdvance(Calendar,S1771,R1772,,Trigger)</f>
        <v>51812</v>
      </c>
      <c r="T1772" s="18">
        <f>_xll.qlCalendarAdvance(Calendar,T1771,R1772,"f",,Trigger)</f>
        <v>51812</v>
      </c>
      <c r="U1772" s="22">
        <f>IFERROR(_xll.qlIndexFixing($U$1,S1772,,Trigger),NA())</f>
        <v>1.4461022296190507E-2</v>
      </c>
      <c r="V1772" s="22">
        <f>IFERROR(_xll.qlIndexFixing($V$1,S1772,,Trigger),NA())</f>
        <v>1.4509536963673852E-2</v>
      </c>
      <c r="W1772" s="27">
        <f t="shared" si="27"/>
        <v>-0.48514667483345875</v>
      </c>
    </row>
    <row r="1773" spans="18:23" x14ac:dyDescent="0.2">
      <c r="R1773" s="17" t="s">
        <v>21</v>
      </c>
      <c r="S1773" s="18">
        <f>_xll.qlCalendarAdvance(Calendar,S1772,R1773,,Trigger)</f>
        <v>51819</v>
      </c>
      <c r="T1773" s="18">
        <f>_xll.qlCalendarAdvance(Calendar,T1772,R1773,"f",,Trigger)</f>
        <v>51819</v>
      </c>
      <c r="U1773" s="22">
        <f>IFERROR(_xll.qlIndexFixing($U$1,S1773,,Trigger),NA())</f>
        <v>1.4454776556505067E-2</v>
      </c>
      <c r="V1773" s="22">
        <f>IFERROR(_xll.qlIndexFixing($V$1,S1773,,Trigger),NA())</f>
        <v>1.4508474803154314E-2</v>
      </c>
      <c r="W1773" s="27">
        <f t="shared" si="27"/>
        <v>-0.53698246649247494</v>
      </c>
    </row>
    <row r="1774" spans="18:23" x14ac:dyDescent="0.2">
      <c r="R1774" s="17" t="s">
        <v>21</v>
      </c>
      <c r="S1774" s="18">
        <f>_xll.qlCalendarAdvance(Calendar,S1773,R1774,,Trigger)</f>
        <v>51826</v>
      </c>
      <c r="T1774" s="18">
        <f>_xll.qlCalendarAdvance(Calendar,T1773,R1774,"f",,Trigger)</f>
        <v>51826</v>
      </c>
      <c r="U1774" s="22">
        <f>IFERROR(_xll.qlIndexFixing($U$1,S1774,,Trigger),NA())</f>
        <v>1.4448868854497476E-2</v>
      </c>
      <c r="V1774" s="22">
        <f>IFERROR(_xll.qlIndexFixing($V$1,S1774,,Trigger),NA())</f>
        <v>1.4507473626812484E-2</v>
      </c>
      <c r="W1774" s="27">
        <f t="shared" si="27"/>
        <v>-0.58604772315007381</v>
      </c>
    </row>
    <row r="1775" spans="18:23" x14ac:dyDescent="0.2">
      <c r="R1775" s="17" t="s">
        <v>21</v>
      </c>
      <c r="S1775" s="18">
        <f>_xll.qlCalendarAdvance(Calendar,S1774,R1775,,Trigger)</f>
        <v>51833</v>
      </c>
      <c r="T1775" s="18">
        <f>_xll.qlCalendarAdvance(Calendar,T1774,R1775,"f",,Trigger)</f>
        <v>51833</v>
      </c>
      <c r="U1775" s="22">
        <f>IFERROR(_xll.qlIndexFixing($U$1,S1775,,Trigger),NA())</f>
        <v>1.4443299190327608E-2</v>
      </c>
      <c r="V1775" s="22">
        <f>IFERROR(_xll.qlIndexFixing($V$1,S1775,,Trigger),NA())</f>
        <v>1.4506533628333429E-2</v>
      </c>
      <c r="W1775" s="27">
        <f t="shared" si="27"/>
        <v>-0.63234438005821403</v>
      </c>
    </row>
    <row r="1776" spans="18:23" x14ac:dyDescent="0.2">
      <c r="R1776" s="17" t="s">
        <v>21</v>
      </c>
      <c r="S1776" s="18">
        <f>_xll.qlCalendarAdvance(Calendar,S1775,R1776,,Trigger)</f>
        <v>51840</v>
      </c>
      <c r="T1776" s="18">
        <f>_xll.qlCalendarAdvance(Calendar,T1775,R1776,"f",,Trigger)</f>
        <v>51840</v>
      </c>
      <c r="U1776" s="22">
        <f>IFERROR(_xll.qlIndexFixing($U$1,S1776,,Trigger),NA())</f>
        <v>1.4438067563675716E-2</v>
      </c>
      <c r="V1776" s="22">
        <f>IFERROR(_xll.qlIndexFixing($V$1,S1776,,Trigger),NA())</f>
        <v>1.4505655001322282E-2</v>
      </c>
      <c r="W1776" s="27">
        <f t="shared" si="27"/>
        <v>-0.67587437646565718</v>
      </c>
    </row>
    <row r="1777" spans="18:23" x14ac:dyDescent="0.2">
      <c r="R1777" s="17" t="s">
        <v>21</v>
      </c>
      <c r="S1777" s="18">
        <f>_xll.qlCalendarAdvance(Calendar,S1776,R1777,,Trigger)</f>
        <v>51847</v>
      </c>
      <c r="T1777" s="18">
        <f>_xll.qlCalendarAdvance(Calendar,T1776,R1777,"f",,Trigger)</f>
        <v>51847</v>
      </c>
      <c r="U1777" s="22">
        <f>IFERROR(_xll.qlIndexFixing($U$1,S1777,,Trigger),NA())</f>
        <v>1.443317397478161E-2</v>
      </c>
      <c r="V1777" s="22">
        <f>IFERROR(_xll.qlIndexFixing($V$1,S1777,,Trigger),NA())</f>
        <v>1.450483793946411E-2</v>
      </c>
      <c r="W1777" s="27">
        <f t="shared" si="27"/>
        <v>-0.71663964682500136</v>
      </c>
    </row>
    <row r="1778" spans="18:23" x14ac:dyDescent="0.2">
      <c r="R1778" s="17" t="s">
        <v>21</v>
      </c>
      <c r="S1778" s="18">
        <f>_xll.qlCalendarAdvance(Calendar,S1777,R1778,,Trigger)</f>
        <v>51854</v>
      </c>
      <c r="T1778" s="18">
        <f>_xll.qlCalendarAdvance(Calendar,T1777,R1778,"f",,Trigger)</f>
        <v>51854</v>
      </c>
      <c r="U1778" s="22">
        <f>IFERROR(_xll.qlIndexFixing($U$1,S1778,,Trigger),NA())</f>
        <v>1.4428618423405482E-2</v>
      </c>
      <c r="V1778" s="22">
        <f>IFERROR(_xll.qlIndexFixing($V$1,S1778,,Trigger),NA())</f>
        <v>1.4504082636364046E-2</v>
      </c>
      <c r="W1778" s="27">
        <f t="shared" si="27"/>
        <v>-0.75464212958564758</v>
      </c>
    </row>
    <row r="1779" spans="18:23" x14ac:dyDescent="0.2">
      <c r="R1779" s="17" t="s">
        <v>21</v>
      </c>
      <c r="S1779" s="18">
        <f>_xll.qlCalendarAdvance(Calendar,S1778,R1779,,Trigger)</f>
        <v>51862</v>
      </c>
      <c r="T1779" s="18">
        <f>_xll.qlCalendarAdvance(Calendar,T1778,R1779,"f",,Trigger)</f>
        <v>51862</v>
      </c>
      <c r="U1779" s="22">
        <f>IFERROR(_xll.qlIndexFixing($U$1,S1779,,Trigger),NA())</f>
        <v>1.4423838164097091E-2</v>
      </c>
      <c r="V1779" s="22">
        <f>IFERROR(_xll.qlIndexFixing($V$1,S1779,,Trigger),NA())</f>
        <v>1.4503787308361993E-2</v>
      </c>
      <c r="W1779" s="27">
        <f t="shared" si="27"/>
        <v>-0.79949144264901406</v>
      </c>
    </row>
    <row r="1780" spans="18:23" x14ac:dyDescent="0.2">
      <c r="R1780" s="17" t="s">
        <v>21</v>
      </c>
      <c r="S1780" s="18">
        <f>_xll.qlCalendarAdvance(Calendar,S1779,R1780,,Trigger)</f>
        <v>51869</v>
      </c>
      <c r="T1780" s="18">
        <f>_xll.qlCalendarAdvance(Calendar,T1779,R1780,"f",,Trigger)</f>
        <v>51869</v>
      </c>
      <c r="U1780" s="22">
        <f>IFERROR(_xll.qlIndexFixing($U$1,S1780,,Trigger),NA())</f>
        <v>1.4420054967141382E-2</v>
      </c>
      <c r="V1780" s="22">
        <f>IFERROR(_xll.qlIndexFixing($V$1,S1780,,Trigger),NA())</f>
        <v>1.4503173847186801E-2</v>
      </c>
      <c r="W1780" s="27">
        <f t="shared" si="27"/>
        <v>-0.83118880045418564</v>
      </c>
    </row>
    <row r="1781" spans="18:23" x14ac:dyDescent="0.2">
      <c r="R1781" s="17" t="s">
        <v>21</v>
      </c>
      <c r="S1781" s="18">
        <f>_xll.qlCalendarAdvance(Calendar,S1780,R1781,,Trigger)</f>
        <v>51876</v>
      </c>
      <c r="T1781" s="18">
        <f>_xll.qlCalendarAdvance(Calendar,T1780,R1781,"f",,Trigger)</f>
        <v>51876</v>
      </c>
      <c r="U1781" s="22">
        <f>IFERROR(_xll.qlIndexFixing($U$1,S1781,,Trigger),NA())</f>
        <v>1.4416609834961847E-2</v>
      </c>
      <c r="V1781" s="22">
        <f>IFERROR(_xll.qlIndexFixing($V$1,S1781,,Trigger),NA())</f>
        <v>1.4502622786070063E-2</v>
      </c>
      <c r="W1781" s="27">
        <f t="shared" si="27"/>
        <v>-0.86012951108216384</v>
      </c>
    </row>
    <row r="1782" spans="18:23" x14ac:dyDescent="0.2">
      <c r="R1782" s="17" t="s">
        <v>21</v>
      </c>
      <c r="S1782" s="18">
        <f>_xll.qlCalendarAdvance(Calendar,S1781,R1782,,Trigger)</f>
        <v>51883</v>
      </c>
      <c r="T1782" s="18">
        <f>_xll.qlCalendarAdvance(Calendar,T1781,R1782,"f",,Trigger)</f>
        <v>51883</v>
      </c>
      <c r="U1782" s="22">
        <f>IFERROR(_xll.qlIndexFixing($U$1,S1782,,Trigger),NA())</f>
        <v>1.4413502767478548E-2</v>
      </c>
      <c r="V1782" s="22">
        <f>IFERROR(_xll.qlIndexFixing($V$1,S1782,,Trigger),NA())</f>
        <v>1.4502134318643556E-2</v>
      </c>
      <c r="W1782" s="27">
        <f t="shared" si="27"/>
        <v>-0.88631551165008204</v>
      </c>
    </row>
    <row r="1783" spans="18:23" x14ac:dyDescent="0.2">
      <c r="R1783" s="17" t="s">
        <v>21</v>
      </c>
      <c r="S1783" s="18">
        <f>_xll.qlCalendarAdvance(Calendar,S1782,R1783,,Trigger)</f>
        <v>51890</v>
      </c>
      <c r="T1783" s="18">
        <f>_xll.qlCalendarAdvance(Calendar,T1782,R1783,"f",,Trigger)</f>
        <v>51890</v>
      </c>
      <c r="U1783" s="22">
        <f>IFERROR(_xll.qlIndexFixing($U$1,S1783,,Trigger),NA())</f>
        <v>1.4410733764744776E-2</v>
      </c>
      <c r="V1783" s="22">
        <f>IFERROR(_xll.qlIndexFixing($V$1,S1783,,Trigger),NA())</f>
        <v>1.4501708638618993E-2</v>
      </c>
      <c r="W1783" s="27">
        <f t="shared" si="27"/>
        <v>-0.90974873874216655</v>
      </c>
    </row>
    <row r="1784" spans="18:23" x14ac:dyDescent="0.2">
      <c r="R1784" s="17" t="s">
        <v>21</v>
      </c>
      <c r="S1784" s="18">
        <f>_xll.qlCalendarAdvance(Calendar,S1783,R1784,,Trigger)</f>
        <v>51897</v>
      </c>
      <c r="T1784" s="18">
        <f>_xll.qlCalendarAdvance(Calendar,T1783,R1784,"f",,Trigger)</f>
        <v>51897</v>
      </c>
      <c r="U1784" s="22">
        <f>IFERROR(_xll.qlIndexFixing($U$1,S1784,,Trigger),NA())</f>
        <v>1.4408302826680597E-2</v>
      </c>
      <c r="V1784" s="22">
        <f>IFERROR(_xll.qlIndexFixing($V$1,S1784,,Trigger),NA())</f>
        <v>1.4501345939574861E-2</v>
      </c>
      <c r="W1784" s="27">
        <f t="shared" si="27"/>
        <v>-0.93043112894264368</v>
      </c>
    </row>
    <row r="1785" spans="18:23" x14ac:dyDescent="0.2">
      <c r="R1785" s="17" t="s">
        <v>21</v>
      </c>
      <c r="S1785" s="18">
        <f>_xll.qlCalendarAdvance(Calendar,S1784,R1785,,Trigger)</f>
        <v>51904</v>
      </c>
      <c r="T1785" s="18">
        <f>_xll.qlCalendarAdvance(Calendar,T1784,R1785,"f",,Trigger)</f>
        <v>51904</v>
      </c>
      <c r="U1785" s="22">
        <f>IFERROR(_xll.qlIndexFixing($U$1,S1785,,Trigger),NA())</f>
        <v>1.4406209953259363E-2</v>
      </c>
      <c r="V1785" s="22">
        <f>IFERROR(_xll.qlIndexFixing($V$1,S1785,,Trigger),NA())</f>
        <v>1.4501046415276164E-2</v>
      </c>
      <c r="W1785" s="27">
        <f t="shared" si="27"/>
        <v>-0.94836462016800738</v>
      </c>
    </row>
    <row r="1786" spans="18:23" x14ac:dyDescent="0.2">
      <c r="R1786" s="17" t="s">
        <v>21</v>
      </c>
      <c r="S1786" s="18">
        <f>_xll.qlCalendarAdvance(Calendar,S1785,R1786,,Trigger)</f>
        <v>51911</v>
      </c>
      <c r="T1786" s="18">
        <f>_xll.qlCalendarAdvance(Calendar,T1785,R1786,"f",,Trigger)</f>
        <v>51911</v>
      </c>
      <c r="U1786" s="22">
        <f>IFERROR(_xll.qlIndexFixing($U$1,S1786,,Trigger),NA())</f>
        <v>1.4404455144481076E-2</v>
      </c>
      <c r="V1786" s="22">
        <f>IFERROR(_xll.qlIndexFixing($V$1,S1786,,Trigger),NA())</f>
        <v>1.4500810259274743E-2</v>
      </c>
      <c r="W1786" s="27">
        <f t="shared" si="27"/>
        <v>-0.96355114793666985</v>
      </c>
    </row>
    <row r="1787" spans="18:23" x14ac:dyDescent="0.2">
      <c r="R1787" s="17" t="s">
        <v>21</v>
      </c>
      <c r="S1787" s="18">
        <f>_xll.qlCalendarAdvance(Calendar,S1786,R1787,,Trigger)</f>
        <v>51918</v>
      </c>
      <c r="T1787" s="18">
        <f>_xll.qlCalendarAdvance(Calendar,T1786,R1787,"f",,Trigger)</f>
        <v>51918</v>
      </c>
      <c r="U1787" s="22">
        <f>IFERROR(_xll.qlIndexFixing($U$1,S1787,,Trigger),NA())</f>
        <v>1.4403038400345736E-2</v>
      </c>
      <c r="V1787" s="22">
        <f>IFERROR(_xll.qlIndexFixing($V$1,S1787,,Trigger),NA())</f>
        <v>1.4500637665308957E-2</v>
      </c>
      <c r="W1787" s="27">
        <f t="shared" si="27"/>
        <v>-0.97599264963221799</v>
      </c>
    </row>
    <row r="1788" spans="18:23" x14ac:dyDescent="0.2">
      <c r="R1788" s="17" t="s">
        <v>21</v>
      </c>
      <c r="S1788" s="18">
        <f>_xll.qlCalendarAdvance(Calendar,S1787,R1788,,Trigger)</f>
        <v>51925</v>
      </c>
      <c r="T1788" s="18">
        <f>_xll.qlCalendarAdvance(Calendar,T1787,R1788,"f",,Trigger)</f>
        <v>51925</v>
      </c>
      <c r="U1788" s="22">
        <f>IFERROR(_xll.qlIndexFixing($U$1,S1788,,Trigger),NA())</f>
        <v>1.440195972080005E-2</v>
      </c>
      <c r="V1788" s="22">
        <f>IFERROR(_xll.qlIndexFixing($V$1,S1788,,Trigger),NA())</f>
        <v>1.4500528826957293E-2</v>
      </c>
      <c r="W1788" s="27">
        <f t="shared" si="27"/>
        <v>-0.98569106157242459</v>
      </c>
    </row>
    <row r="1789" spans="18:23" x14ac:dyDescent="0.2">
      <c r="R1789" s="17" t="s">
        <v>21</v>
      </c>
      <c r="S1789" s="18">
        <f>_xll.qlCalendarAdvance(Calendar,S1788,R1789,,Trigger)</f>
        <v>51932</v>
      </c>
      <c r="T1789" s="18">
        <f>_xll.qlCalendarAdvance(Calendar,T1788,R1789,"f",,Trigger)</f>
        <v>51932</v>
      </c>
      <c r="U1789" s="22">
        <f>IFERROR(_xll.qlIndexFixing($U$1,S1789,,Trigger),NA())</f>
        <v>1.4401219105897312E-2</v>
      </c>
      <c r="V1789" s="22">
        <f>IFERROR(_xll.qlIndexFixing($V$1,S1789,,Trigger),NA())</f>
        <v>1.4500483937958109E-2</v>
      </c>
      <c r="W1789" s="27">
        <f t="shared" si="27"/>
        <v>-0.99264832060796948</v>
      </c>
    </row>
    <row r="1790" spans="18:23" x14ac:dyDescent="0.2">
      <c r="R1790" s="17" t="s">
        <v>21</v>
      </c>
      <c r="S1790" s="18">
        <f>_xll.qlCalendarAdvance(Calendar,S1789,R1790,,Trigger)</f>
        <v>51939</v>
      </c>
      <c r="T1790" s="18">
        <f>_xll.qlCalendarAdvance(Calendar,T1789,R1790,"f",,Trigger)</f>
        <v>51939</v>
      </c>
      <c r="U1790" s="22">
        <f>IFERROR(_xll.qlIndexFixing($U$1,S1790,,Trigger),NA())</f>
        <v>1.4400816555557583E-2</v>
      </c>
      <c r="V1790" s="22">
        <f>IFERROR(_xll.qlIndexFixing($V$1,S1790,,Trigger),NA())</f>
        <v>1.4500503191916536E-2</v>
      </c>
      <c r="W1790" s="27">
        <f t="shared" si="27"/>
        <v>-0.99686636358953251</v>
      </c>
    </row>
    <row r="1791" spans="18:23" x14ac:dyDescent="0.2">
      <c r="R1791" s="17" t="s">
        <v>21</v>
      </c>
      <c r="S1791" s="18">
        <f>_xll.qlCalendarAdvance(Calendar,S1790,R1791,,Trigger)</f>
        <v>51946</v>
      </c>
      <c r="T1791" s="18">
        <f>_xll.qlCalendarAdvance(Calendar,T1790,R1791,"f",,Trigger)</f>
        <v>51946</v>
      </c>
      <c r="U1791" s="22">
        <f>IFERROR(_xll.qlIndexFixing($U$1,S1791,,Trigger),NA())</f>
        <v>1.4400752069834155E-2</v>
      </c>
      <c r="V1791" s="22">
        <f>IFERROR(_xll.qlIndexFixing($V$1,S1791,,Trigger),NA())</f>
        <v>1.4500586782517644E-2</v>
      </c>
      <c r="W1791" s="27">
        <f t="shared" si="27"/>
        <v>-0.99834712683488647</v>
      </c>
    </row>
    <row r="1792" spans="18:23" x14ac:dyDescent="0.2">
      <c r="R1792" s="17" t="s">
        <v>21</v>
      </c>
      <c r="S1792" s="18">
        <f>_xll.qlCalendarAdvance(Calendar,S1791,R1792,,Trigger)</f>
        <v>51953</v>
      </c>
      <c r="T1792" s="18">
        <f>_xll.qlCalendarAdvance(Calendar,T1791,R1792,"f",,Trigger)</f>
        <v>51953</v>
      </c>
      <c r="U1792" s="22">
        <f>IFERROR(_xll.qlIndexFixing($U$1,S1792,,Trigger),NA())</f>
        <v>1.4401025648727028E-2</v>
      </c>
      <c r="V1792" s="22">
        <f>IFERROR(_xll.qlIndexFixing($V$1,S1792,,Trigger),NA())</f>
        <v>1.4500734903419854E-2</v>
      </c>
      <c r="W1792" s="27">
        <f t="shared" si="27"/>
        <v>-0.99709254692825766</v>
      </c>
    </row>
    <row r="1793" spans="18:23" x14ac:dyDescent="0.2">
      <c r="R1793" s="17" t="s">
        <v>21</v>
      </c>
      <c r="S1793" s="18">
        <f>_xll.qlCalendarAdvance(Calendar,S1792,R1793,,Trigger)</f>
        <v>51964</v>
      </c>
      <c r="T1793" s="18">
        <f>_xll.qlCalendarAdvance(Calendar,T1792,R1793,"f",,Trigger)</f>
        <v>51964</v>
      </c>
      <c r="U1793" s="22">
        <f>IFERROR(_xll.qlIndexFixing($U$1,S1793,,Trigger),NA())</f>
        <v>1.4401424492858084E-2</v>
      </c>
      <c r="V1793" s="22">
        <f>IFERROR(_xll.qlIndexFixing($V$1,S1793,,Trigger),NA())</f>
        <v>1.4500474312884037E-2</v>
      </c>
      <c r="W1793" s="27">
        <f t="shared" si="27"/>
        <v>-0.9904982002595375</v>
      </c>
    </row>
    <row r="1794" spans="18:23" x14ac:dyDescent="0.2">
      <c r="R1794" s="17" t="s">
        <v>21</v>
      </c>
      <c r="S1794" s="18">
        <f>_xll.qlCalendarAdvance(Calendar,S1793,R1794,,Trigger)</f>
        <v>51971</v>
      </c>
      <c r="T1794" s="18">
        <f>_xll.qlCalendarAdvance(Calendar,T1793,R1794,"f",,Trigger)</f>
        <v>51971</v>
      </c>
      <c r="U1794" s="22">
        <f>IFERROR(_xll.qlIndexFixing($U$1,S1794,,Trigger),NA())</f>
        <v>1.4402518998144487E-2</v>
      </c>
      <c r="V1794" s="22">
        <f>IFERROR(_xll.qlIndexFixing($V$1,S1794,,Trigger),NA())</f>
        <v>1.4500779930575192E-2</v>
      </c>
      <c r="W1794" s="27">
        <f t="shared" si="27"/>
        <v>-0.98260932430704884</v>
      </c>
    </row>
    <row r="1795" spans="18:23" x14ac:dyDescent="0.2">
      <c r="R1795" s="17" t="s">
        <v>21</v>
      </c>
      <c r="S1795" s="18">
        <f>_xll.qlCalendarAdvance(Calendar,S1794,R1795,,Trigger)</f>
        <v>51978</v>
      </c>
      <c r="T1795" s="18">
        <f>_xll.qlCalendarAdvance(Calendar,T1794,R1795,"f",,Trigger)</f>
        <v>51978</v>
      </c>
      <c r="U1795" s="22">
        <f>IFERROR(_xll.qlIndexFixing($U$1,S1795,,Trigger),NA())</f>
        <v>1.4403951541028803E-2</v>
      </c>
      <c r="V1795" s="22">
        <f>IFERROR(_xll.qlIndexFixing($V$1,S1795,,Trigger),NA())</f>
        <v>1.4501150737160629E-2</v>
      </c>
      <c r="W1795" s="27">
        <f t="shared" si="27"/>
        <v>-0.97199196131825261</v>
      </c>
    </row>
    <row r="1796" spans="18:23" x14ac:dyDescent="0.2">
      <c r="R1796" s="17" t="s">
        <v>21</v>
      </c>
      <c r="S1796" s="18">
        <f>_xll.qlCalendarAdvance(Calendar,S1795,R1796,,Trigger)</f>
        <v>51985</v>
      </c>
      <c r="T1796" s="18">
        <f>_xll.qlCalendarAdvance(Calendar,T1795,R1796,"f",,Trigger)</f>
        <v>51985</v>
      </c>
      <c r="U1796" s="22">
        <f>IFERROR(_xll.qlIndexFixing($U$1,S1796,,Trigger),NA())</f>
        <v>1.4405722121511033E-2</v>
      </c>
      <c r="V1796" s="22">
        <f>IFERROR(_xll.qlIndexFixing($V$1,S1796,,Trigger),NA())</f>
        <v>1.4501586926485288E-2</v>
      </c>
      <c r="W1796" s="27">
        <f t="shared" ref="W1796:W1859" si="28">(U1796-V1796)*10000</f>
        <v>-0.9586480497425498</v>
      </c>
    </row>
    <row r="1797" spans="18:23" x14ac:dyDescent="0.2">
      <c r="R1797" s="17" t="s">
        <v>21</v>
      </c>
      <c r="S1797" s="18">
        <f>_xll.qlCalendarAdvance(Calendar,S1796,R1797,,Trigger)</f>
        <v>51992</v>
      </c>
      <c r="T1797" s="18">
        <f>_xll.qlCalendarAdvance(Calendar,T1796,R1797,"f",,Trigger)</f>
        <v>51992</v>
      </c>
      <c r="U1797" s="22">
        <f>IFERROR(_xll.qlIndexFixing($U$1,S1797,,Trigger),NA())</f>
        <v>1.440783073951124E-2</v>
      </c>
      <c r="V1797" s="22">
        <f>IFERROR(_xll.qlIndexFixing($V$1,S1797,,Trigger),NA())</f>
        <v>1.4502088692234238E-2</v>
      </c>
      <c r="W1797" s="27">
        <f t="shared" si="28"/>
        <v>-0.94257952722998084</v>
      </c>
    </row>
    <row r="1798" spans="18:23" x14ac:dyDescent="0.2">
      <c r="R1798" s="17" t="s">
        <v>21</v>
      </c>
      <c r="S1798" s="18">
        <f>_xll.qlCalendarAdvance(Calendar,S1797,R1798,,Trigger)</f>
        <v>51999</v>
      </c>
      <c r="T1798" s="18">
        <f>_xll.qlCalendarAdvance(Calendar,T1797,R1798,"f",,Trigger)</f>
        <v>51999</v>
      </c>
      <c r="U1798" s="22">
        <f>IFERROR(_xll.qlIndexFixing($U$1,S1798,,Trigger),NA())</f>
        <v>1.4410277395109361E-2</v>
      </c>
      <c r="V1798" s="22">
        <f>IFERROR(_xll.qlIndexFixing($V$1,S1798,,Trigger),NA())</f>
        <v>1.4502656227772803E-2</v>
      </c>
      <c r="W1798" s="27">
        <f t="shared" si="28"/>
        <v>-0.92378832663442267</v>
      </c>
    </row>
    <row r="1799" spans="18:23" x14ac:dyDescent="0.2">
      <c r="R1799" s="17" t="s">
        <v>21</v>
      </c>
      <c r="S1799" s="18">
        <f>_xll.qlCalendarAdvance(Calendar,S1798,R1799,,Trigger)</f>
        <v>52006</v>
      </c>
      <c r="T1799" s="18">
        <f>_xll.qlCalendarAdvance(Calendar,T1798,R1799,"f",,Trigger)</f>
        <v>52006</v>
      </c>
      <c r="U1799" s="22">
        <f>IFERROR(_xll.qlIndexFixing($U$1,S1799,,Trigger),NA())</f>
        <v>1.4413062088305395E-2</v>
      </c>
      <c r="V1799" s="22">
        <f>IFERROR(_xll.qlIndexFixing($V$1,S1799,,Trigger),NA())</f>
        <v>1.4503289726945923E-2</v>
      </c>
      <c r="W1799" s="27">
        <f t="shared" si="28"/>
        <v>-0.9022763864052763</v>
      </c>
    </row>
    <row r="1800" spans="18:23" x14ac:dyDescent="0.2">
      <c r="R1800" s="17" t="s">
        <v>21</v>
      </c>
      <c r="S1800" s="18">
        <f>_xll.qlCalendarAdvance(Calendar,S1799,R1800,,Trigger)</f>
        <v>52013</v>
      </c>
      <c r="T1800" s="18">
        <f>_xll.qlCalendarAdvance(Calendar,T1799,R1800,"f",,Trigger)</f>
        <v>52013</v>
      </c>
      <c r="U1800" s="22">
        <f>IFERROR(_xll.qlIndexFixing($U$1,S1800,,Trigger),NA())</f>
        <v>1.4416184819099342E-2</v>
      </c>
      <c r="V1800" s="22">
        <f>IFERROR(_xll.qlIndexFixing($V$1,S1800,,Trigger),NA())</f>
        <v>1.4503989383278793E-2</v>
      </c>
      <c r="W1800" s="27">
        <f t="shared" si="28"/>
        <v>-0.8780456417945004</v>
      </c>
    </row>
    <row r="1801" spans="18:23" x14ac:dyDescent="0.2">
      <c r="R1801" s="17" t="s">
        <v>21</v>
      </c>
      <c r="S1801" s="18">
        <f>_xll.qlCalendarAdvance(Calendar,S1800,R1801,,Trigger)</f>
        <v>52020</v>
      </c>
      <c r="T1801" s="18">
        <f>_xll.qlCalendarAdvance(Calendar,T1800,R1801,"f",,Trigger)</f>
        <v>52020</v>
      </c>
      <c r="U1801" s="22">
        <f>IFERROR(_xll.qlIndexFixing($U$1,S1801,,Trigger),NA())</f>
        <v>1.4419645587411267E-2</v>
      </c>
      <c r="V1801" s="22">
        <f>IFERROR(_xll.qlIndexFixing($V$1,S1801,,Trigger),NA())</f>
        <v>1.4504755390616353E-2</v>
      </c>
      <c r="W1801" s="27">
        <f t="shared" si="28"/>
        <v>-0.85109803205085655</v>
      </c>
    </row>
    <row r="1802" spans="18:23" x14ac:dyDescent="0.2">
      <c r="R1802" s="17" t="s">
        <v>21</v>
      </c>
      <c r="S1802" s="18">
        <f>_xll.qlCalendarAdvance(Calendar,S1801,R1802,,Trigger)</f>
        <v>52027</v>
      </c>
      <c r="T1802" s="18">
        <f>_xll.qlCalendarAdvance(Calendar,T1801,R1802,"f",,Trigger)</f>
        <v>52027</v>
      </c>
      <c r="U1802" s="22">
        <f>IFERROR(_xll.qlIndexFixing($U$1,S1802,,Trigger),NA())</f>
        <v>1.4423444393480978E-2</v>
      </c>
      <c r="V1802" s="22">
        <f>IFERROR(_xll.qlIndexFixing($V$1,S1802,,Trigger),NA())</f>
        <v>1.4505587942323928E-2</v>
      </c>
      <c r="W1802" s="27">
        <f t="shared" si="28"/>
        <v>-0.82143548842950054</v>
      </c>
    </row>
    <row r="1803" spans="18:23" x14ac:dyDescent="0.2">
      <c r="R1803" s="17" t="s">
        <v>21</v>
      </c>
      <c r="S1803" s="18">
        <f>_xll.qlCalendarAdvance(Calendar,S1802,R1803,,Trigger)</f>
        <v>52034</v>
      </c>
      <c r="T1803" s="18">
        <f>_xll.qlCalendarAdvance(Calendar,T1802,R1803,"f",,Trigger)</f>
        <v>52034</v>
      </c>
      <c r="U1803" s="22">
        <f>IFERROR(_xll.qlIndexFixing($U$1,S1803,,Trigger),NA())</f>
        <v>1.4427581236908793E-2</v>
      </c>
      <c r="V1803" s="22">
        <f>IFERROR(_xll.qlIndexFixing($V$1,S1803,,Trigger),NA())</f>
        <v>1.4506487232246457E-2</v>
      </c>
      <c r="W1803" s="27">
        <f t="shared" si="28"/>
        <v>-0.78905995337663626</v>
      </c>
    </row>
    <row r="1804" spans="18:23" x14ac:dyDescent="0.2">
      <c r="R1804" s="17" t="s">
        <v>21</v>
      </c>
      <c r="S1804" s="18">
        <f>_xll.qlCalendarAdvance(Calendar,S1803,R1804,,Trigger)</f>
        <v>52041</v>
      </c>
      <c r="T1804" s="18">
        <f>_xll.qlCalendarAdvance(Calendar,T1803,R1804,"f",,Trigger)</f>
        <v>52041</v>
      </c>
      <c r="U1804" s="22">
        <f>IFERROR(_xll.qlIndexFixing($U$1,S1804,,Trigger),NA())</f>
        <v>1.4432056118254266E-2</v>
      </c>
      <c r="V1804" s="22">
        <f>IFERROR(_xll.qlIndexFixing($V$1,S1804,,Trigger),NA())</f>
        <v>1.4507453454069008E-2</v>
      </c>
      <c r="W1804" s="27">
        <f t="shared" si="28"/>
        <v>-0.7539733581474195</v>
      </c>
    </row>
    <row r="1805" spans="18:23" x14ac:dyDescent="0.2">
      <c r="R1805" s="17" t="s">
        <v>21</v>
      </c>
      <c r="S1805" s="18">
        <f>_xll.qlCalendarAdvance(Calendar,S1804,R1805,,Trigger)</f>
        <v>52048</v>
      </c>
      <c r="T1805" s="18">
        <f>_xll.qlCalendarAdvance(Calendar,T1804,R1805,"f",,Trigger)</f>
        <v>52048</v>
      </c>
      <c r="U1805" s="22">
        <f>IFERROR(_xll.qlIndexFixing($U$1,S1805,,Trigger),NA())</f>
        <v>1.4436869037037781E-2</v>
      </c>
      <c r="V1805" s="22">
        <f>IFERROR(_xll.qlIndexFixing($V$1,S1805,,Trigger),NA())</f>
        <v>1.4508486801316778E-2</v>
      </c>
      <c r="W1805" s="27">
        <f t="shared" si="28"/>
        <v>-0.71617764278997242</v>
      </c>
    </row>
    <row r="1806" spans="18:23" x14ac:dyDescent="0.2">
      <c r="R1806" s="17" t="s">
        <v>21</v>
      </c>
      <c r="S1806" s="18">
        <f>_xll.qlCalendarAdvance(Calendar,S1805,R1806,,Trigger)</f>
        <v>52055</v>
      </c>
      <c r="T1806" s="18">
        <f>_xll.qlCalendarAdvance(Calendar,T1805,R1806,"f",,Trigger)</f>
        <v>52055</v>
      </c>
      <c r="U1806" s="22">
        <f>IFERROR(_xll.qlIndexFixing($U$1,S1806,,Trigger),NA())</f>
        <v>1.4442019993579081E-2</v>
      </c>
      <c r="V1806" s="22">
        <f>IFERROR(_xll.qlIndexFixing($V$1,S1806,,Trigger),NA())</f>
        <v>1.4509587467514962E-2</v>
      </c>
      <c r="W1806" s="27">
        <f t="shared" si="28"/>
        <v>-0.67567473935881139</v>
      </c>
    </row>
    <row r="1807" spans="18:23" x14ac:dyDescent="0.2">
      <c r="R1807" s="17" t="s">
        <v>21</v>
      </c>
      <c r="S1807" s="18">
        <f>_xll.qlCalendarAdvance(Calendar,S1806,R1807,,Trigger)</f>
        <v>52062</v>
      </c>
      <c r="T1807" s="18">
        <f>_xll.qlCalendarAdvance(Calendar,T1806,R1807,"f",,Trigger)</f>
        <v>52062</v>
      </c>
      <c r="U1807" s="22">
        <f>IFERROR(_xll.qlIndexFixing($U$1,S1807,,Trigger),NA())</f>
        <v>1.4447508987718294E-2</v>
      </c>
      <c r="V1807" s="22">
        <f>IFERROR(_xll.qlIndexFixing($V$1,S1807,,Trigger),NA())</f>
        <v>1.4510755646588436E-2</v>
      </c>
      <c r="W1807" s="27">
        <f t="shared" si="28"/>
        <v>-0.63246658870141914</v>
      </c>
    </row>
    <row r="1808" spans="18:23" x14ac:dyDescent="0.2">
      <c r="R1808" s="17" t="s">
        <v>21</v>
      </c>
      <c r="S1808" s="18">
        <f>_xll.qlCalendarAdvance(Calendar,S1807,R1808,,Trigger)</f>
        <v>52069</v>
      </c>
      <c r="T1808" s="18">
        <f>_xll.qlCalendarAdvance(Calendar,T1807,R1808,"f",,Trigger)</f>
        <v>52069</v>
      </c>
      <c r="U1808" s="22">
        <f>IFERROR(_xll.qlIndexFixing($U$1,S1808,,Trigger),NA())</f>
        <v>1.4453336019615293E-2</v>
      </c>
      <c r="V1808" s="22">
        <f>IFERROR(_xll.qlIndexFixing($V$1,S1808,,Trigger),NA())</f>
        <v>1.4511991532062396E-2</v>
      </c>
      <c r="W1808" s="27">
        <f t="shared" si="28"/>
        <v>-0.5865551244710332</v>
      </c>
    </row>
    <row r="1809" spans="18:23" x14ac:dyDescent="0.2">
      <c r="R1809" s="17" t="s">
        <v>21</v>
      </c>
      <c r="S1809" s="18">
        <f>_xll.qlCalendarAdvance(Calendar,S1808,R1809,,Trigger)</f>
        <v>52076</v>
      </c>
      <c r="T1809" s="18">
        <f>_xll.qlCalendarAdvance(Calendar,T1808,R1809,"f",,Trigger)</f>
        <v>52076</v>
      </c>
      <c r="U1809" s="22">
        <f>IFERROR(_xll.qlIndexFixing($U$1,S1809,,Trigger),NA())</f>
        <v>1.4459501089190141E-2</v>
      </c>
      <c r="V1809" s="22">
        <f>IFERROR(_xll.qlIndexFixing($V$1,S1809,,Trigger),NA())</f>
        <v>1.4513295317541974E-2</v>
      </c>
      <c r="W1809" s="27">
        <f t="shared" si="28"/>
        <v>-0.5379422835183334</v>
      </c>
    </row>
    <row r="1810" spans="18:23" x14ac:dyDescent="0.2">
      <c r="R1810" s="17" t="s">
        <v>21</v>
      </c>
      <c r="S1810" s="18">
        <f>_xll.qlCalendarAdvance(Calendar,S1809,R1810,,Trigger)</f>
        <v>52083</v>
      </c>
      <c r="T1810" s="18">
        <f>_xll.qlCalendarAdvance(Calendar,T1809,R1810,"f",,Trigger)</f>
        <v>52083</v>
      </c>
      <c r="U1810" s="22">
        <f>IFERROR(_xll.qlIndexFixing($U$1,S1810,,Trigger),NA())</f>
        <v>1.4466004196522775E-2</v>
      </c>
      <c r="V1810" s="22">
        <f>IFERROR(_xll.qlIndexFixing($V$1,S1810,,Trigger),NA())</f>
        <v>1.4514667196632303E-2</v>
      </c>
      <c r="W1810" s="27">
        <f t="shared" si="28"/>
        <v>-0.48663000109527843</v>
      </c>
    </row>
    <row r="1811" spans="18:23" x14ac:dyDescent="0.2">
      <c r="R1811" s="17" t="s">
        <v>21</v>
      </c>
      <c r="S1811" s="18">
        <f>_xll.qlCalendarAdvance(Calendar,S1810,R1811,,Trigger)</f>
        <v>52090</v>
      </c>
      <c r="T1811" s="18">
        <f>_xll.qlCalendarAdvance(Calendar,T1810,R1811,"f",,Trigger)</f>
        <v>52090</v>
      </c>
      <c r="U1811" s="22">
        <f>IFERROR(_xll.qlIndexFixing($U$1,S1811,,Trigger),NA())</f>
        <v>1.4472845341533258E-2</v>
      </c>
      <c r="V1811" s="22">
        <f>IFERROR(_xll.qlIndexFixing($V$1,S1811,,Trigger),NA())</f>
        <v>1.4516107363018449E-2</v>
      </c>
      <c r="W1811" s="27">
        <f t="shared" si="28"/>
        <v>-0.43262021485190871</v>
      </c>
    </row>
    <row r="1812" spans="18:23" x14ac:dyDescent="0.2">
      <c r="R1812" s="17" t="s">
        <v>21</v>
      </c>
      <c r="S1812" s="18">
        <f>_xll.qlCalendarAdvance(Calendar,S1811,R1812,,Trigger)</f>
        <v>52097</v>
      </c>
      <c r="T1812" s="18">
        <f>_xll.qlCalendarAdvance(Calendar,T1811,R1812,"f",,Trigger)</f>
        <v>52097</v>
      </c>
      <c r="U1812" s="22">
        <f>IFERROR(_xll.qlIndexFixing($U$1,S1812,,Trigger),NA())</f>
        <v>1.4480024524221591E-2</v>
      </c>
      <c r="V1812" s="22">
        <f>IFERROR(_xll.qlIndexFixing($V$1,S1812,,Trigger),NA())</f>
        <v>1.4517616010465417E-2</v>
      </c>
      <c r="W1812" s="27">
        <f t="shared" si="28"/>
        <v>-0.37591486243826466</v>
      </c>
    </row>
    <row r="1813" spans="18:23" x14ac:dyDescent="0.2">
      <c r="R1813" s="17" t="s">
        <v>21</v>
      </c>
      <c r="S1813" s="18">
        <f>_xll.qlCalendarAdvance(Calendar,S1812,R1813,,Trigger)</f>
        <v>52104</v>
      </c>
      <c r="T1813" s="18">
        <f>_xll.qlCalendarAdvance(Calendar,T1812,R1813,"f",,Trigger)</f>
        <v>52104</v>
      </c>
      <c r="U1813" s="22">
        <f>IFERROR(_xll.qlIndexFixing($U$1,S1813,,Trigger),NA())</f>
        <v>1.4487541744827581E-2</v>
      </c>
      <c r="V1813" s="22">
        <f>IFERROR(_xll.qlIndexFixing($V$1,S1813,,Trigger),NA())</f>
        <v>1.4519193332418467E-2</v>
      </c>
      <c r="W1813" s="27">
        <f t="shared" si="28"/>
        <v>-0.31651587590886265</v>
      </c>
    </row>
    <row r="1814" spans="18:23" x14ac:dyDescent="0.2">
      <c r="R1814" s="17" t="s">
        <v>21</v>
      </c>
      <c r="S1814" s="18">
        <f>_xll.qlCalendarAdvance(Calendar,S1813,R1814,,Trigger)</f>
        <v>52111</v>
      </c>
      <c r="T1814" s="18">
        <f>_xll.qlCalendarAdvance(Calendar,T1813,R1814,"f",,Trigger)</f>
        <v>52111</v>
      </c>
      <c r="U1814" s="22">
        <f>IFERROR(_xll.qlIndexFixing($U$1,S1814,,Trigger),NA())</f>
        <v>1.4490800406488091E-2</v>
      </c>
      <c r="V1814" s="22">
        <f>IFERROR(_xll.qlIndexFixing($V$1,S1814,,Trigger),NA())</f>
        <v>1.4518914044545639E-2</v>
      </c>
      <c r="W1814" s="27">
        <f t="shared" si="28"/>
        <v>-0.28113638057547519</v>
      </c>
    </row>
    <row r="1815" spans="18:23" x14ac:dyDescent="0.2">
      <c r="R1815" s="17" t="s">
        <v>21</v>
      </c>
      <c r="S1815" s="18">
        <f>_xll.qlCalendarAdvance(Calendar,S1814,R1815,,Trigger)</f>
        <v>52118</v>
      </c>
      <c r="T1815" s="18">
        <f>_xll.qlCalendarAdvance(Calendar,T1814,R1815,"f",,Trigger)</f>
        <v>52118</v>
      </c>
      <c r="U1815" s="22">
        <f>IFERROR(_xll.qlIndexFixing($U$1,S1815,,Trigger),NA())</f>
        <v>1.4492834395705145E-2</v>
      </c>
      <c r="V1815" s="22">
        <f>IFERROR(_xll.qlIndexFixing($V$1,S1815,,Trigger),NA())</f>
        <v>1.4518180208993314E-2</v>
      </c>
      <c r="W1815" s="27">
        <f t="shared" si="28"/>
        <v>-0.25345813288168983</v>
      </c>
    </row>
    <row r="1816" spans="18:23" x14ac:dyDescent="0.2">
      <c r="R1816" s="17" t="s">
        <v>21</v>
      </c>
      <c r="S1816" s="18">
        <f>_xll.qlCalendarAdvance(Calendar,S1815,R1816,,Trigger)</f>
        <v>52125</v>
      </c>
      <c r="T1816" s="18">
        <f>_xll.qlCalendarAdvance(Calendar,T1815,R1816,"f",,Trigger)</f>
        <v>52125</v>
      </c>
      <c r="U1816" s="22">
        <f>IFERROR(_xll.qlIndexFixing($U$1,S1816,,Trigger),NA())</f>
        <v>1.4494859818574568E-2</v>
      </c>
      <c r="V1816" s="22">
        <f>IFERROR(_xll.qlIndexFixing($V$1,S1816,,Trigger),NA())</f>
        <v>1.4517517352343745E-2</v>
      </c>
      <c r="W1816" s="27">
        <f t="shared" si="28"/>
        <v>-0.22657533769177007</v>
      </c>
    </row>
    <row r="1817" spans="18:23" x14ac:dyDescent="0.2">
      <c r="R1817" s="17" t="s">
        <v>21</v>
      </c>
      <c r="S1817" s="18">
        <f>_xll.qlCalendarAdvance(Calendar,S1816,R1817,,Trigger)</f>
        <v>52132</v>
      </c>
      <c r="T1817" s="18">
        <f>_xll.qlCalendarAdvance(Calendar,T1816,R1817,"f",,Trigger)</f>
        <v>52132</v>
      </c>
      <c r="U1817" s="22">
        <f>IFERROR(_xll.qlIndexFixing($U$1,S1817,,Trigger),NA())</f>
        <v>1.4496876675016424E-2</v>
      </c>
      <c r="V1817" s="22">
        <f>IFERROR(_xll.qlIndexFixing($V$1,S1817,,Trigger),NA())</f>
        <v>1.4516925687946269E-2</v>
      </c>
      <c r="W1817" s="27">
        <f t="shared" si="28"/>
        <v>-0.20049012929845844</v>
      </c>
    </row>
    <row r="1818" spans="18:23" x14ac:dyDescent="0.2">
      <c r="R1818" s="17" t="s">
        <v>21</v>
      </c>
      <c r="S1818" s="18">
        <f>_xll.qlCalendarAdvance(Calendar,S1817,R1818,,Trigger)</f>
        <v>52139</v>
      </c>
      <c r="T1818" s="18">
        <f>_xll.qlCalendarAdvance(Calendar,T1817,R1818,"f",,Trigger)</f>
        <v>52139</v>
      </c>
      <c r="U1818" s="22">
        <f>IFERROR(_xll.qlIndexFixing($U$1,S1818,,Trigger),NA())</f>
        <v>1.4498884964950776E-2</v>
      </c>
      <c r="V1818" s="22">
        <f>IFERROR(_xll.qlIndexFixing($V$1,S1818,,Trigger),NA())</f>
        <v>1.4516405429310097E-2</v>
      </c>
      <c r="W1818" s="27">
        <f t="shared" si="28"/>
        <v>-0.17520464359321863</v>
      </c>
    </row>
    <row r="1819" spans="18:23" x14ac:dyDescent="0.2">
      <c r="R1819" s="17" t="s">
        <v>21</v>
      </c>
      <c r="S1819" s="18">
        <f>_xll.qlCalendarAdvance(Calendar,S1818,R1819,,Trigger)</f>
        <v>52146</v>
      </c>
      <c r="T1819" s="18">
        <f>_xll.qlCalendarAdvance(Calendar,T1818,R1819,"f",,Trigger)</f>
        <v>52146</v>
      </c>
      <c r="U1819" s="22">
        <f>IFERROR(_xll.qlIndexFixing($U$1,S1819,,Trigger),NA())</f>
        <v>1.4500884688537496E-2</v>
      </c>
      <c r="V1819" s="22">
        <f>IFERROR(_xll.qlIndexFixing($V$1,S1819,,Trigger),NA())</f>
        <v>1.4515956789225015E-2</v>
      </c>
      <c r="W1819" s="27">
        <f t="shared" si="28"/>
        <v>-0.15072100687518741</v>
      </c>
    </row>
    <row r="1820" spans="18:23" x14ac:dyDescent="0.2">
      <c r="R1820" s="17" t="s">
        <v>21</v>
      </c>
      <c r="S1820" s="18">
        <f>_xll.qlCalendarAdvance(Calendar,S1819,R1820,,Trigger)</f>
        <v>52153</v>
      </c>
      <c r="T1820" s="18">
        <f>_xll.qlCalendarAdvance(Calendar,T1819,R1820,"f",,Trigger)</f>
        <v>52153</v>
      </c>
      <c r="U1820" s="22">
        <f>IFERROR(_xll.qlIndexFixing($U$1,S1820,,Trigger),NA())</f>
        <v>1.450287584569665E-2</v>
      </c>
      <c r="V1820" s="22">
        <f>IFERROR(_xll.qlIndexFixing($V$1,S1820,,Trigger),NA())</f>
        <v>1.4515579981280169E-2</v>
      </c>
      <c r="W1820" s="27">
        <f t="shared" si="28"/>
        <v>-0.12704135583518905</v>
      </c>
    </row>
    <row r="1821" spans="18:23" x14ac:dyDescent="0.2">
      <c r="R1821" s="17" t="s">
        <v>21</v>
      </c>
      <c r="S1821" s="18">
        <f>_xll.qlCalendarAdvance(Calendar,S1820,R1821,,Trigger)</f>
        <v>52160</v>
      </c>
      <c r="T1821" s="18">
        <f>_xll.qlCalendarAdvance(Calendar,T1820,R1821,"f",,Trigger)</f>
        <v>52160</v>
      </c>
      <c r="U1821" s="22">
        <f>IFERROR(_xll.qlIndexFixing($U$1,S1821,,Trigger),NA())</f>
        <v>1.45048584363483E-2</v>
      </c>
      <c r="V1821" s="22">
        <f>IFERROR(_xll.qlIndexFixing($V$1,S1821,,Trigger),NA())</f>
        <v>1.4515275218505153E-2</v>
      </c>
      <c r="W1821" s="27">
        <f t="shared" si="28"/>
        <v>-0.10416782156852378</v>
      </c>
    </row>
    <row r="1822" spans="18:23" x14ac:dyDescent="0.2">
      <c r="R1822" s="17" t="s">
        <v>21</v>
      </c>
      <c r="S1822" s="18">
        <f>_xll.qlCalendarAdvance(Calendar,S1821,R1822,,Trigger)</f>
        <v>52167</v>
      </c>
      <c r="T1822" s="18">
        <f>_xll.qlCalendarAdvance(Calendar,T1821,R1822,"f",,Trigger)</f>
        <v>52167</v>
      </c>
      <c r="U1822" s="22">
        <f>IFERROR(_xll.qlIndexFixing($U$1,S1822,,Trigger),NA())</f>
        <v>1.4506832460652319E-2</v>
      </c>
      <c r="V1822" s="22">
        <f>IFERROR(_xll.qlIndexFixing($V$1,S1822,,Trigger),NA())</f>
        <v>1.4515042714409176E-2</v>
      </c>
      <c r="W1822" s="27">
        <f t="shared" si="28"/>
        <v>-8.2102537568573553E-2</v>
      </c>
    </row>
    <row r="1823" spans="18:23" x14ac:dyDescent="0.2">
      <c r="R1823" s="17" t="s">
        <v>21</v>
      </c>
      <c r="S1823" s="18">
        <f>_xll.qlCalendarAdvance(Calendar,S1822,R1823,,Trigger)</f>
        <v>52174</v>
      </c>
      <c r="T1823" s="18">
        <f>_xll.qlCalendarAdvance(Calendar,T1822,R1823,"f",,Trigger)</f>
        <v>52174</v>
      </c>
      <c r="U1823" s="22">
        <f>IFERROR(_xll.qlIndexFixing($U$1,S1823,,Trigger),NA())</f>
        <v>1.4508797918528771E-2</v>
      </c>
      <c r="V1823" s="22">
        <f>IFERROR(_xll.qlIndexFixing($V$1,S1823,,Trigger),NA())</f>
        <v>1.4514882682021835E-2</v>
      </c>
      <c r="W1823" s="27">
        <f t="shared" si="28"/>
        <v>-6.0847634930638606E-2</v>
      </c>
    </row>
    <row r="1824" spans="18:23" x14ac:dyDescent="0.2">
      <c r="R1824" s="17" t="s">
        <v>21</v>
      </c>
      <c r="S1824" s="18">
        <f>_xll.qlCalendarAdvance(Calendar,S1823,R1824,,Trigger)</f>
        <v>52181</v>
      </c>
      <c r="T1824" s="18">
        <f>_xll.qlCalendarAdvance(Calendar,T1823,R1824,"f",,Trigger)</f>
        <v>52181</v>
      </c>
      <c r="U1824" s="22">
        <f>IFERROR(_xll.qlIndexFixing($U$1,S1824,,Trigger),NA())</f>
        <v>1.4510754809977655E-2</v>
      </c>
      <c r="V1824" s="22">
        <f>IFERROR(_xll.qlIndexFixing($V$1,S1824,,Trigger),NA())</f>
        <v>1.4514795334692465E-2</v>
      </c>
      <c r="W1824" s="27">
        <f t="shared" si="28"/>
        <v>-4.0405247148100898E-2</v>
      </c>
    </row>
    <row r="1825" spans="18:23" x14ac:dyDescent="0.2">
      <c r="R1825" s="17" t="s">
        <v>21</v>
      </c>
      <c r="S1825" s="18">
        <f>_xll.qlCalendarAdvance(Calendar,S1824,R1825,,Trigger)</f>
        <v>52188</v>
      </c>
      <c r="T1825" s="18">
        <f>_xll.qlCalendarAdvance(Calendar,T1824,R1825,"f",,Trigger)</f>
        <v>52188</v>
      </c>
      <c r="U1825" s="22">
        <f>IFERROR(_xll.qlIndexFixing($U$1,S1825,,Trigger),NA())</f>
        <v>1.4512703134998972E-2</v>
      </c>
      <c r="V1825" s="22">
        <f>IFERROR(_xll.qlIndexFixing($V$1,S1825,,Trigger),NA())</f>
        <v>1.4514780885610534E-2</v>
      </c>
      <c r="W1825" s="27">
        <f t="shared" si="28"/>
        <v>-2.0777506115621236E-2</v>
      </c>
    </row>
    <row r="1826" spans="18:23" x14ac:dyDescent="0.2">
      <c r="R1826" s="17" t="s">
        <v>21</v>
      </c>
      <c r="S1826" s="18">
        <f>_xll.qlCalendarAdvance(Calendar,S1825,R1826,,Trigger)</f>
        <v>52195</v>
      </c>
      <c r="T1826" s="18">
        <f>_xll.qlCalendarAdvance(Calendar,T1825,R1826,"f",,Trigger)</f>
        <v>52195</v>
      </c>
      <c r="U1826" s="22">
        <f>IFERROR(_xll.qlIndexFixing($U$1,S1826,,Trigger),NA())</f>
        <v>1.4514642893592722E-2</v>
      </c>
      <c r="V1826" s="22">
        <f>IFERROR(_xll.qlIndexFixing($V$1,S1826,,Trigger),NA())</f>
        <v>1.4514839548045444E-2</v>
      </c>
      <c r="W1826" s="27">
        <f t="shared" si="28"/>
        <v>-1.9665445272210036E-3</v>
      </c>
    </row>
    <row r="1827" spans="18:23" x14ac:dyDescent="0.2">
      <c r="R1827" s="17" t="s">
        <v>21</v>
      </c>
      <c r="S1827" s="18">
        <f>_xll.qlCalendarAdvance(Calendar,S1826,R1827,,Trigger)</f>
        <v>52202</v>
      </c>
      <c r="T1827" s="18">
        <f>_xll.qlCalendarAdvance(Calendar,T1826,R1827,"f",,Trigger)</f>
        <v>52202</v>
      </c>
      <c r="U1827" s="22">
        <f>IFERROR(_xll.qlIndexFixing($U$1,S1827,,Trigger),NA())</f>
        <v>1.4516574085758904E-2</v>
      </c>
      <c r="V1827" s="22">
        <f>IFERROR(_xll.qlIndexFixing($V$1,S1827,,Trigger),NA())</f>
        <v>1.4514971535266596E-2</v>
      </c>
      <c r="W1827" s="27">
        <f t="shared" si="28"/>
        <v>1.6025504923078415E-2</v>
      </c>
    </row>
    <row r="1828" spans="18:23" x14ac:dyDescent="0.2">
      <c r="R1828" s="17" t="s">
        <v>21</v>
      </c>
      <c r="S1828" s="18">
        <f>_xll.qlCalendarAdvance(Calendar,S1827,R1828,,Trigger)</f>
        <v>52209</v>
      </c>
      <c r="T1828" s="18">
        <f>_xll.qlCalendarAdvance(Calendar,T1827,R1828,"f",,Trigger)</f>
        <v>52209</v>
      </c>
      <c r="U1828" s="22">
        <f>IFERROR(_xll.qlIndexFixing($U$1,S1828,,Trigger),NA())</f>
        <v>1.4518496711497519E-2</v>
      </c>
      <c r="V1828" s="22">
        <f>IFERROR(_xll.qlIndexFixing($V$1,S1828,,Trigger),NA())</f>
        <v>1.4515177060463458E-2</v>
      </c>
      <c r="W1828" s="27">
        <f t="shared" si="28"/>
        <v>3.3196510340616214E-2</v>
      </c>
    </row>
    <row r="1829" spans="18:23" x14ac:dyDescent="0.2">
      <c r="R1829" s="17" t="s">
        <v>21</v>
      </c>
      <c r="S1829" s="18">
        <f>_xll.qlCalendarAdvance(Calendar,S1828,R1829,,Trigger)</f>
        <v>52216</v>
      </c>
      <c r="T1829" s="18">
        <f>_xll.qlCalendarAdvance(Calendar,T1828,R1829,"f",,Trigger)</f>
        <v>52216</v>
      </c>
      <c r="U1829" s="22">
        <f>IFERROR(_xll.qlIndexFixing($U$1,S1829,,Trigger),NA())</f>
        <v>1.4520410770888503E-2</v>
      </c>
      <c r="V1829" s="22">
        <f>IFERROR(_xll.qlIndexFixing($V$1,S1829,,Trigger),NA())</f>
        <v>1.4515456337065302E-2</v>
      </c>
      <c r="W1829" s="27">
        <f t="shared" si="28"/>
        <v>4.9544338232010432E-2</v>
      </c>
    </row>
    <row r="1830" spans="18:23" x14ac:dyDescent="0.2">
      <c r="R1830" s="17" t="s">
        <v>21</v>
      </c>
      <c r="S1830" s="18">
        <f>_xll.qlCalendarAdvance(Calendar,S1829,R1830,,Trigger)</f>
        <v>52223</v>
      </c>
      <c r="T1830" s="18">
        <f>_xll.qlCalendarAdvance(Calendar,T1829,R1830,"f",,Trigger)</f>
        <v>52223</v>
      </c>
      <c r="U1830" s="22">
        <f>IFERROR(_xll.qlIndexFixing($U$1,S1830,,Trigger),NA())</f>
        <v>1.4522316263692048E-2</v>
      </c>
      <c r="V1830" s="22">
        <f>IFERROR(_xll.qlIndexFixing($V$1,S1830,,Trigger),NA())</f>
        <v>1.4515809578021788E-2</v>
      </c>
      <c r="W1830" s="27">
        <f t="shared" si="28"/>
        <v>6.5066856702600262E-2</v>
      </c>
    </row>
    <row r="1831" spans="18:23" x14ac:dyDescent="0.2">
      <c r="R1831" s="17" t="s">
        <v>21</v>
      </c>
      <c r="S1831" s="18">
        <f>_xll.qlCalendarAdvance(Calendar,S1830,R1831,,Trigger)</f>
        <v>52230</v>
      </c>
      <c r="T1831" s="18">
        <f>_xll.qlCalendarAdvance(Calendar,T1830,R1831,"f",,Trigger)</f>
        <v>52230</v>
      </c>
      <c r="U1831" s="22">
        <f>IFERROR(_xll.qlIndexFixing($U$1,S1831,,Trigger),NA())</f>
        <v>1.4524213190227897E-2</v>
      </c>
      <c r="V1831" s="22">
        <f>IFERROR(_xll.qlIndexFixing($V$1,S1831,,Trigger),NA())</f>
        <v>1.4516236996922061E-2</v>
      </c>
      <c r="W1831" s="27">
        <f t="shared" si="28"/>
        <v>7.976193305836432E-2</v>
      </c>
    </row>
    <row r="1832" spans="18:23" x14ac:dyDescent="0.2">
      <c r="R1832" s="17" t="s">
        <v>21</v>
      </c>
      <c r="S1832" s="18">
        <f>_xll.qlCalendarAdvance(Calendar,S1831,R1832,,Trigger)</f>
        <v>52237</v>
      </c>
      <c r="T1832" s="18">
        <f>_xll.qlCalendarAdvance(Calendar,T1831,R1832,"f",,Trigger)</f>
        <v>52237</v>
      </c>
      <c r="U1832" s="22">
        <f>IFERROR(_xll.qlIndexFixing($U$1,S1832,,Trigger),NA())</f>
        <v>1.4526101550336179E-2</v>
      </c>
      <c r="V1832" s="22">
        <f>IFERROR(_xll.qlIndexFixing($V$1,S1832,,Trigger),NA())</f>
        <v>1.4516738806795715E-2</v>
      </c>
      <c r="W1832" s="27">
        <f t="shared" si="28"/>
        <v>9.3627435404641801E-2</v>
      </c>
    </row>
    <row r="1833" spans="18:23" x14ac:dyDescent="0.2">
      <c r="R1833" s="17" t="s">
        <v>21</v>
      </c>
      <c r="S1833" s="18">
        <f>_xll.qlCalendarAdvance(Calendar,S1832,R1833,,Trigger)</f>
        <v>52244</v>
      </c>
      <c r="T1833" s="18">
        <f>_xll.qlCalendarAdvance(Calendar,T1832,R1833,"f",,Trigger)</f>
        <v>52244</v>
      </c>
      <c r="U1833" s="22">
        <f>IFERROR(_xll.qlIndexFixing($U$1,S1833,,Trigger),NA())</f>
        <v>1.4527981343936958E-2</v>
      </c>
      <c r="V1833" s="22">
        <f>IFERROR(_xll.qlIndexFixing($V$1,S1833,,Trigger),NA())</f>
        <v>1.4517315220912153E-2</v>
      </c>
      <c r="W1833" s="27">
        <f t="shared" si="28"/>
        <v>0.10666123024805074</v>
      </c>
    </row>
    <row r="1834" spans="18:23" x14ac:dyDescent="0.2">
      <c r="R1834" s="17" t="s">
        <v>21</v>
      </c>
      <c r="S1834" s="18">
        <f>_xll.qlCalendarAdvance(Calendar,S1833,R1834,,Trigger)</f>
        <v>52251</v>
      </c>
      <c r="T1834" s="18">
        <f>_xll.qlCalendarAdvance(Calendar,T1833,R1834,"f",,Trigger)</f>
        <v>52251</v>
      </c>
      <c r="U1834" s="22">
        <f>IFERROR(_xll.qlIndexFixing($U$1,S1834,,Trigger),NA())</f>
        <v>1.4529852571110169E-2</v>
      </c>
      <c r="V1834" s="22">
        <f>IFERROR(_xll.qlIndexFixing($V$1,S1834,,Trigger),NA())</f>
        <v>1.4517966452540776E-2</v>
      </c>
      <c r="W1834" s="27">
        <f t="shared" si="28"/>
        <v>0.11886118569393034</v>
      </c>
    </row>
    <row r="1835" spans="18:23" x14ac:dyDescent="0.2">
      <c r="R1835" s="17" t="s">
        <v>21</v>
      </c>
      <c r="S1835" s="18">
        <f>_xll.qlCalendarAdvance(Calendar,S1834,R1835,,Trigger)</f>
        <v>52258</v>
      </c>
      <c r="T1835" s="18">
        <f>_xll.qlCalendarAdvance(Calendar,T1834,R1835,"f",,Trigger)</f>
        <v>52258</v>
      </c>
      <c r="U1835" s="22">
        <f>IFERROR(_xll.qlIndexFixing($U$1,S1835,,Trigger),NA())</f>
        <v>1.4531715231855813E-2</v>
      </c>
      <c r="V1835" s="22">
        <f>IFERROR(_xll.qlIndexFixing($V$1,S1835,,Trigger),NA())</f>
        <v>1.4518692714950987E-2</v>
      </c>
      <c r="W1835" s="27">
        <f t="shared" si="28"/>
        <v>0.1302251690482592</v>
      </c>
    </row>
    <row r="1836" spans="18:23" x14ac:dyDescent="0.2">
      <c r="R1836" s="17" t="s">
        <v>21</v>
      </c>
      <c r="S1836" s="18">
        <f>_xll.qlCalendarAdvance(Calendar,S1835,R1836,,Trigger)</f>
        <v>52265</v>
      </c>
      <c r="T1836" s="18">
        <f>_xll.qlCalendarAdvance(Calendar,T1835,R1836,"f",,Trigger)</f>
        <v>52265</v>
      </c>
      <c r="U1836" s="22">
        <f>IFERROR(_xll.qlIndexFixing($U$1,S1836,,Trigger),NA())</f>
        <v>1.4533569326333762E-2</v>
      </c>
      <c r="V1836" s="22">
        <f>IFERROR(_xll.qlIndexFixing($V$1,S1836,,Trigger),NA())</f>
        <v>1.4519494221492124E-2</v>
      </c>
      <c r="W1836" s="27">
        <f t="shared" si="28"/>
        <v>0.14075104841637653</v>
      </c>
    </row>
    <row r="1837" spans="18:23" x14ac:dyDescent="0.2">
      <c r="R1837" s="17" t="s">
        <v>21</v>
      </c>
      <c r="S1837" s="18">
        <f>_xll.qlCalendarAdvance(Calendar,S1836,R1837,,Trigger)</f>
        <v>52272</v>
      </c>
      <c r="T1837" s="18">
        <f>_xll.qlCalendarAdvance(Calendar,T1836,R1837,"f",,Trigger)</f>
        <v>52272</v>
      </c>
      <c r="U1837" s="22">
        <f>IFERROR(_xll.qlIndexFixing($U$1,S1837,,Trigger),NA())</f>
        <v>1.4535414854224271E-2</v>
      </c>
      <c r="V1837" s="22">
        <f>IFERROR(_xll.qlIndexFixing($V$1,S1837,,Trigger),NA())</f>
        <v>1.4520371185193781E-2</v>
      </c>
      <c r="W1837" s="27">
        <f t="shared" si="28"/>
        <v>0.15043669030490037</v>
      </c>
    </row>
    <row r="1838" spans="18:23" x14ac:dyDescent="0.2">
      <c r="R1838" s="17" t="s">
        <v>21</v>
      </c>
      <c r="S1838" s="18">
        <f>_xll.qlCalendarAdvance(Calendar,S1837,R1838,,Trigger)</f>
        <v>52279</v>
      </c>
      <c r="T1838" s="18">
        <f>_xll.qlCalendarAdvance(Calendar,T1837,R1838,"f",,Trigger)</f>
        <v>52279</v>
      </c>
      <c r="U1838" s="22">
        <f>IFERROR(_xll.qlIndexFixing($U$1,S1838,,Trigger),NA())</f>
        <v>1.4537251815767149E-2</v>
      </c>
      <c r="V1838" s="22">
        <f>IFERROR(_xll.qlIndexFixing($V$1,S1838,,Trigger),NA())</f>
        <v>1.4521323819565168E-2</v>
      </c>
      <c r="W1838" s="27">
        <f t="shared" si="28"/>
        <v>0.15927996201980932</v>
      </c>
    </row>
    <row r="1839" spans="18:23" x14ac:dyDescent="0.2">
      <c r="R1839" s="17" t="s">
        <v>21</v>
      </c>
      <c r="S1839" s="18">
        <f>_xll.qlCalendarAdvance(Calendar,S1838,R1839,,Trigger)</f>
        <v>52286</v>
      </c>
      <c r="T1839" s="18">
        <f>_xll.qlCalendarAdvance(Calendar,T1838,R1839,"f",,Trigger)</f>
        <v>52286</v>
      </c>
      <c r="U1839" s="22">
        <f>IFERROR(_xll.qlIndexFixing($U$1,S1839,,Trigger),NA())</f>
        <v>1.4539080210802524E-2</v>
      </c>
      <c r="V1839" s="22">
        <f>IFERROR(_xll.qlIndexFixing($V$1,S1839,,Trigger),NA())</f>
        <v>1.452235233763588E-2</v>
      </c>
      <c r="W1839" s="27">
        <f t="shared" si="28"/>
        <v>0.16727873166644258</v>
      </c>
    </row>
    <row r="1840" spans="18:23" x14ac:dyDescent="0.2">
      <c r="R1840" s="17" t="s">
        <v>21</v>
      </c>
      <c r="S1840" s="18">
        <f>_xll.qlCalendarAdvance(Calendar,S1839,R1840,,Trigger)</f>
        <v>52293</v>
      </c>
      <c r="T1840" s="18">
        <f>_xll.qlCalendarAdvance(Calendar,T1839,R1840,"f",,Trigger)</f>
        <v>52293</v>
      </c>
      <c r="U1840" s="22">
        <f>IFERROR(_xll.qlIndexFixing($U$1,S1840,,Trigger),NA())</f>
        <v>1.4540900039490268E-2</v>
      </c>
      <c r="V1840" s="22">
        <f>IFERROR(_xll.qlIndexFixing($V$1,S1840,,Trigger),NA())</f>
        <v>1.4523456952675318E-2</v>
      </c>
      <c r="W1840" s="27">
        <f t="shared" si="28"/>
        <v>0.17443086814949993</v>
      </c>
    </row>
    <row r="1841" spans="18:23" x14ac:dyDescent="0.2">
      <c r="R1841" s="17" t="s">
        <v>21</v>
      </c>
      <c r="S1841" s="18">
        <f>_xll.qlCalendarAdvance(Calendar,S1840,R1841,,Trigger)</f>
        <v>52300</v>
      </c>
      <c r="T1841" s="18">
        <f>_xll.qlCalendarAdvance(Calendar,T1840,R1841,"f",,Trigger)</f>
        <v>52300</v>
      </c>
      <c r="U1841" s="22">
        <f>IFERROR(_xll.qlIndexFixing($U$1,S1841,,Trigger),NA())</f>
        <v>1.4542711301670508E-2</v>
      </c>
      <c r="V1841" s="22">
        <f>IFERROR(_xll.qlIndexFixing($V$1,S1841,,Trigger),NA())</f>
        <v>1.452463787803282E-2</v>
      </c>
      <c r="W1841" s="27">
        <f t="shared" si="28"/>
        <v>0.18073423637687824</v>
      </c>
    </row>
    <row r="1842" spans="18:23" x14ac:dyDescent="0.2">
      <c r="R1842" s="17" t="s">
        <v>21</v>
      </c>
      <c r="S1842" s="18">
        <f>_xll.qlCalendarAdvance(Calendar,S1841,R1842,,Trigger)</f>
        <v>52307</v>
      </c>
      <c r="T1842" s="18">
        <f>_xll.qlCalendarAdvance(Calendar,T1841,R1842,"f",,Trigger)</f>
        <v>52307</v>
      </c>
      <c r="U1842" s="22">
        <f>IFERROR(_xll.qlIndexFixing($U$1,S1842,,Trigger),NA())</f>
        <v>1.4544513997503117E-2</v>
      </c>
      <c r="V1842" s="22">
        <f>IFERROR(_xll.qlIndexFixing($V$1,S1842,,Trigger),NA())</f>
        <v>1.4525895326897853E-2</v>
      </c>
      <c r="W1842" s="27">
        <f t="shared" si="28"/>
        <v>0.18618670605263787</v>
      </c>
    </row>
    <row r="1843" spans="18:23" x14ac:dyDescent="0.2">
      <c r="R1843" s="17" t="s">
        <v>21</v>
      </c>
      <c r="S1843" s="18">
        <f>_xll.qlCalendarAdvance(Calendar,S1842,R1843,,Trigger)</f>
        <v>52314</v>
      </c>
      <c r="T1843" s="18">
        <f>_xll.qlCalendarAdvance(Calendar,T1842,R1843,"f",,Trigger)</f>
        <v>52314</v>
      </c>
      <c r="U1843" s="22">
        <f>IFERROR(_xll.qlIndexFixing($U$1,S1843,,Trigger),NA())</f>
        <v>1.4546308126908158E-2</v>
      </c>
      <c r="V1843" s="22">
        <f>IFERROR(_xll.qlIndexFixing($V$1,S1843,,Trigger),NA())</f>
        <v>1.4527229512539819E-2</v>
      </c>
      <c r="W1843" s="27">
        <f t="shared" si="28"/>
        <v>0.19078614368339686</v>
      </c>
    </row>
    <row r="1844" spans="18:23" x14ac:dyDescent="0.2">
      <c r="R1844" s="17" t="s">
        <v>21</v>
      </c>
      <c r="S1844" s="18">
        <f>_xll.qlCalendarAdvance(Calendar,S1843,R1844,,Trigger)</f>
        <v>52321</v>
      </c>
      <c r="T1844" s="18">
        <f>_xll.qlCalendarAdvance(Calendar,T1843,R1844,"f",,Trigger)</f>
        <v>52321</v>
      </c>
      <c r="U1844" s="22">
        <f>IFERROR(_xll.qlIndexFixing($U$1,S1844,,Trigger),NA())</f>
        <v>1.4548093689885633E-2</v>
      </c>
      <c r="V1844" s="22">
        <f>IFERROR(_xll.qlIndexFixing($V$1,S1844,,Trigger),NA())</f>
        <v>1.4528640648308055E-2</v>
      </c>
      <c r="W1844" s="27">
        <f t="shared" si="28"/>
        <v>0.19453041577577324</v>
      </c>
    </row>
    <row r="1845" spans="18:23" x14ac:dyDescent="0.2">
      <c r="R1845" s="17" t="s">
        <v>21</v>
      </c>
      <c r="S1845" s="18">
        <f>_xll.qlCalendarAdvance(Calendar,S1844,R1845,,Trigger)</f>
        <v>52328</v>
      </c>
      <c r="T1845" s="18">
        <f>_xll.qlCalendarAdvance(Calendar,T1844,R1845,"f",,Trigger)</f>
        <v>52328</v>
      </c>
      <c r="U1845" s="22">
        <f>IFERROR(_xll.qlIndexFixing($U$1,S1845,,Trigger),NA())</f>
        <v>1.454987068643554E-2</v>
      </c>
      <c r="V1845" s="22">
        <f>IFERROR(_xll.qlIndexFixing($V$1,S1845,,Trigger),NA())</f>
        <v>1.4530128947312093E-2</v>
      </c>
      <c r="W1845" s="27">
        <f t="shared" si="28"/>
        <v>0.19741739123446678</v>
      </c>
    </row>
    <row r="1846" spans="18:23" x14ac:dyDescent="0.2">
      <c r="R1846" s="17" t="s">
        <v>21</v>
      </c>
      <c r="S1846" s="18">
        <f>_xll.qlCalendarAdvance(Calendar,S1845,R1846,,Trigger)</f>
        <v>52335</v>
      </c>
      <c r="T1846" s="18">
        <f>_xll.qlCalendarAdvance(Calendar,T1845,R1846,"f",,Trigger)</f>
        <v>52335</v>
      </c>
      <c r="U1846" s="22">
        <f>IFERROR(_xll.qlIndexFixing($U$1,S1846,,Trigger),NA())</f>
        <v>1.4551639116477944E-2</v>
      </c>
      <c r="V1846" s="22">
        <f>IFERROR(_xll.qlIndexFixing($V$1,S1846,,Trigger),NA())</f>
        <v>1.453169462290127E-2</v>
      </c>
      <c r="W1846" s="27">
        <f t="shared" si="28"/>
        <v>0.19944493576673494</v>
      </c>
    </row>
    <row r="1847" spans="18:23" x14ac:dyDescent="0.2">
      <c r="R1847" s="17" t="s">
        <v>21</v>
      </c>
      <c r="S1847" s="18">
        <f>_xll.qlCalendarAdvance(Calendar,S1846,R1847,,Trigger)</f>
        <v>52342</v>
      </c>
      <c r="T1847" s="18">
        <f>_xll.qlCalendarAdvance(Calendar,T1846,R1847,"f",,Trigger)</f>
        <v>52342</v>
      </c>
      <c r="U1847" s="22">
        <f>IFERROR(_xll.qlIndexFixing($U$1,S1847,,Trigger),NA())</f>
        <v>1.4553398980252652E-2</v>
      </c>
      <c r="V1847" s="22">
        <f>IFERROR(_xll.qlIndexFixing($V$1,S1847,,Trigger),NA())</f>
        <v>1.4533337888185116E-2</v>
      </c>
      <c r="W1847" s="27">
        <f t="shared" si="28"/>
        <v>0.20061092067535924</v>
      </c>
    </row>
    <row r="1848" spans="18:23" x14ac:dyDescent="0.2">
      <c r="R1848" s="17" t="s">
        <v>21</v>
      </c>
      <c r="S1848" s="18">
        <f>_xll.qlCalendarAdvance(Calendar,S1847,R1848,,Trigger)</f>
        <v>52349</v>
      </c>
      <c r="T1848" s="18">
        <f>_xll.qlCalendarAdvance(Calendar,T1847,R1848,"f",,Trigger)</f>
        <v>52349</v>
      </c>
      <c r="U1848" s="22">
        <f>IFERROR(_xll.qlIndexFixing($U$1,S1848,,Trigger),NA())</f>
        <v>1.4555150277439921E-2</v>
      </c>
      <c r="V1848" s="22">
        <f>IFERROR(_xll.qlIndexFixing($V$1,S1848,,Trigger),NA())</f>
        <v>1.453505895651297E-2</v>
      </c>
      <c r="W1848" s="27">
        <f t="shared" si="28"/>
        <v>0.20091320926951539</v>
      </c>
    </row>
    <row r="1849" spans="18:23" x14ac:dyDescent="0.2">
      <c r="R1849" s="17" t="s">
        <v>21</v>
      </c>
      <c r="S1849" s="18">
        <f>_xll.qlCalendarAdvance(Calendar,S1848,R1849,,Trigger)</f>
        <v>52356</v>
      </c>
      <c r="T1849" s="18">
        <f>_xll.qlCalendarAdvance(Calendar,T1848,R1849,"f",,Trigger)</f>
        <v>52356</v>
      </c>
      <c r="U1849" s="22">
        <f>IFERROR(_xll.qlIndexFixing($U$1,S1849,,Trigger),NA())</f>
        <v>1.4556893008279559E-2</v>
      </c>
      <c r="V1849" s="22">
        <f>IFERROR(_xll.qlIndexFixing($V$1,S1849,,Trigger),NA())</f>
        <v>1.4536858041234169E-2</v>
      </c>
      <c r="W1849" s="27">
        <f t="shared" si="28"/>
        <v>0.20034967045390317</v>
      </c>
    </row>
    <row r="1850" spans="18:23" x14ac:dyDescent="0.2">
      <c r="R1850" s="17" t="s">
        <v>21</v>
      </c>
      <c r="S1850" s="18">
        <f>_xll.qlCalendarAdvance(Calendar,S1849,R1850,,Trigger)</f>
        <v>52363</v>
      </c>
      <c r="T1850" s="18">
        <f>_xll.qlCalendarAdvance(Calendar,T1849,R1850,"f",,Trigger)</f>
        <v>52363</v>
      </c>
      <c r="U1850" s="22">
        <f>IFERROR(_xll.qlIndexFixing($U$1,S1850,,Trigger),NA())</f>
        <v>1.4558627172691629E-2</v>
      </c>
      <c r="V1850" s="22">
        <f>IFERROR(_xll.qlIndexFixing($V$1,S1850,,Trigger),NA())</f>
        <v>1.4538735355378307E-2</v>
      </c>
      <c r="W1850" s="27">
        <f t="shared" si="28"/>
        <v>0.19891817313322235</v>
      </c>
    </row>
    <row r="1851" spans="18:23" x14ac:dyDescent="0.2">
      <c r="R1851" s="17" t="s">
        <v>21</v>
      </c>
      <c r="S1851" s="18">
        <f>_xll.qlCalendarAdvance(Calendar,S1850,R1851,,Trigger)</f>
        <v>52370</v>
      </c>
      <c r="T1851" s="18">
        <f>_xll.qlCalendarAdvance(Calendar,T1850,R1851,"f",,Trigger)</f>
        <v>52370</v>
      </c>
      <c r="U1851" s="22">
        <f>IFERROR(_xll.qlIndexFixing($U$1,S1851,,Trigger),NA())</f>
        <v>1.4560352770676133E-2</v>
      </c>
      <c r="V1851" s="22">
        <f>IFERROR(_xll.qlIndexFixing($V$1,S1851,,Trigger),NA())</f>
        <v>1.454069111237466E-2</v>
      </c>
      <c r="W1851" s="27">
        <f t="shared" si="28"/>
        <v>0.1966165830147304</v>
      </c>
    </row>
    <row r="1852" spans="18:23" x14ac:dyDescent="0.2">
      <c r="R1852" s="17" t="s">
        <v>21</v>
      </c>
      <c r="S1852" s="18">
        <f>_xll.qlCalendarAdvance(Calendar,S1851,R1852,,Trigger)</f>
        <v>52377</v>
      </c>
      <c r="T1852" s="18">
        <f>_xll.qlCalendarAdvance(Calendar,T1851,R1852,"f",,Trigger)</f>
        <v>52377</v>
      </c>
      <c r="U1852" s="22">
        <f>IFERROR(_xll.qlIndexFixing($U$1,S1852,,Trigger),NA())</f>
        <v>1.4562069802153133E-2</v>
      </c>
      <c r="V1852" s="22">
        <f>IFERROR(_xll.qlIndexFixing($V$1,S1852,,Trigger),NA())</f>
        <v>1.4542725525332756E-2</v>
      </c>
      <c r="W1852" s="27">
        <f t="shared" si="28"/>
        <v>0.19344276820376649</v>
      </c>
    </row>
    <row r="1853" spans="18:23" x14ac:dyDescent="0.2">
      <c r="R1853" s="17" t="s">
        <v>21</v>
      </c>
      <c r="S1853" s="18">
        <f>_xll.qlCalendarAdvance(Calendar,S1852,R1853,,Trigger)</f>
        <v>52384</v>
      </c>
      <c r="T1853" s="18">
        <f>_xll.qlCalendarAdvance(Calendar,T1852,R1853,"f",,Trigger)</f>
        <v>52384</v>
      </c>
      <c r="U1853" s="22">
        <f>IFERROR(_xll.qlIndexFixing($U$1,S1853,,Trigger),NA())</f>
        <v>1.4563778267282501E-2</v>
      </c>
      <c r="V1853" s="22">
        <f>IFERROR(_xll.qlIndexFixing($V$1,S1853,,Trigger),NA())</f>
        <v>1.4544838807601934E-2</v>
      </c>
      <c r="W1853" s="27">
        <f t="shared" si="28"/>
        <v>0.18939459680566983</v>
      </c>
    </row>
    <row r="1854" spans="18:23" x14ac:dyDescent="0.2">
      <c r="R1854" s="17" t="s">
        <v>21</v>
      </c>
      <c r="S1854" s="18">
        <f>_xll.qlCalendarAdvance(Calendar,S1853,R1854,,Trigger)</f>
        <v>52391</v>
      </c>
      <c r="T1854" s="18">
        <f>_xll.qlCalendarAdvance(Calendar,T1853,R1854,"f",,Trigger)</f>
        <v>52391</v>
      </c>
      <c r="U1854" s="22">
        <f>IFERROR(_xll.qlIndexFixing($U$1,S1854,,Trigger),NA())</f>
        <v>1.4565478165984302E-2</v>
      </c>
      <c r="V1854" s="22">
        <f>IFERROR(_xll.qlIndexFixing($V$1,S1854,,Trigger),NA())</f>
        <v>1.4547031172451597E-2</v>
      </c>
      <c r="W1854" s="27">
        <f t="shared" si="28"/>
        <v>0.18446993532705847</v>
      </c>
    </row>
    <row r="1855" spans="18:23" x14ac:dyDescent="0.2">
      <c r="R1855" s="17" t="s">
        <v>21</v>
      </c>
      <c r="S1855" s="18">
        <f>_xll.qlCalendarAdvance(Calendar,S1854,R1855,,Trigger)</f>
        <v>52398</v>
      </c>
      <c r="T1855" s="18">
        <f>_xll.qlCalendarAdvance(Calendar,T1854,R1855,"f",,Trigger)</f>
        <v>52398</v>
      </c>
      <c r="U1855" s="22">
        <f>IFERROR(_xll.qlIndexFixing($U$1,S1855,,Trigger),NA())</f>
        <v>1.4567169498338473E-2</v>
      </c>
      <c r="V1855" s="22">
        <f>IFERROR(_xll.qlIndexFixing($V$1,S1855,,Trigger),NA())</f>
        <v>1.4549302833071209E-2</v>
      </c>
      <c r="W1855" s="27">
        <f t="shared" si="28"/>
        <v>0.17866665267263215</v>
      </c>
    </row>
    <row r="1856" spans="18:23" x14ac:dyDescent="0.2">
      <c r="R1856" s="17" t="s">
        <v>21</v>
      </c>
      <c r="S1856" s="18">
        <f>_xll.qlCalendarAdvance(Calendar,S1855,R1856,,Trigger)</f>
        <v>52405</v>
      </c>
      <c r="T1856" s="18">
        <f>_xll.qlCalendarAdvance(Calendar,T1855,R1856,"f",,Trigger)</f>
        <v>52405</v>
      </c>
      <c r="U1856" s="22">
        <f>IFERROR(_xll.qlIndexFixing($U$1,S1856,,Trigger),NA())</f>
        <v>1.4568852264185139E-2</v>
      </c>
      <c r="V1856" s="22">
        <f>IFERROR(_xll.qlIndexFixing($V$1,S1856,,Trigger),NA())</f>
        <v>1.455165400281011E-2</v>
      </c>
      <c r="W1856" s="27">
        <f t="shared" si="28"/>
        <v>0.17198261375028778</v>
      </c>
    </row>
    <row r="1857" spans="18:23" x14ac:dyDescent="0.2">
      <c r="R1857" s="17" t="s">
        <v>21</v>
      </c>
      <c r="S1857" s="18">
        <f>_xll.qlCalendarAdvance(Calendar,S1856,R1857,,Trigger)</f>
        <v>52412</v>
      </c>
      <c r="T1857" s="18">
        <f>_xll.qlCalendarAdvance(Calendar,T1856,R1857,"f",,Trigger)</f>
        <v>52412</v>
      </c>
      <c r="U1857" s="22">
        <f>IFERROR(_xll.qlIndexFixing($U$1,S1857,,Trigger),NA())</f>
        <v>1.4570526463524303E-2</v>
      </c>
      <c r="V1857" s="22">
        <f>IFERROR(_xll.qlIndexFixing($V$1,S1857,,Trigger),NA())</f>
        <v>1.4554084894697894E-2</v>
      </c>
      <c r="W1857" s="27">
        <f t="shared" si="28"/>
        <v>0.1644156882640857</v>
      </c>
    </row>
    <row r="1858" spans="18:23" x14ac:dyDescent="0.2">
      <c r="R1858" s="17" t="s">
        <v>21</v>
      </c>
      <c r="S1858" s="18">
        <f>_xll.qlCalendarAdvance(Calendar,S1857,R1858,,Trigger)</f>
        <v>52419</v>
      </c>
      <c r="T1858" s="18">
        <f>_xll.qlCalendarAdvance(Calendar,T1857,R1858,"f",,Trigger)</f>
        <v>52419</v>
      </c>
      <c r="U1858" s="22">
        <f>IFERROR(_xll.qlIndexFixing($U$1,S1858,,Trigger),NA())</f>
        <v>1.4572192096595771E-2</v>
      </c>
      <c r="V1858" s="22">
        <f>IFERROR(_xll.qlIndexFixing($V$1,S1858,,Trigger),NA())</f>
        <v>1.455659572224377E-2</v>
      </c>
      <c r="W1858" s="27">
        <f t="shared" si="28"/>
        <v>0.15596374352000453</v>
      </c>
    </row>
    <row r="1859" spans="18:23" x14ac:dyDescent="0.2">
      <c r="R1859" s="17" t="s">
        <v>21</v>
      </c>
      <c r="S1859" s="18">
        <f>_xll.qlCalendarAdvance(Calendar,S1858,R1859,,Trigger)</f>
        <v>52426</v>
      </c>
      <c r="T1859" s="18">
        <f>_xll.qlCalendarAdvance(Calendar,T1858,R1859,"f",,Trigger)</f>
        <v>52426</v>
      </c>
      <c r="U1859" s="22">
        <f>IFERROR(_xll.qlIndexFixing($U$1,S1859,,Trigger),NA())</f>
        <v>1.4573849163159736E-2</v>
      </c>
      <c r="V1859" s="22">
        <f>IFERROR(_xll.qlIndexFixing($V$1,S1859,,Trigger),NA())</f>
        <v>1.4559186698637205E-2</v>
      </c>
      <c r="W1859" s="27">
        <f t="shared" si="28"/>
        <v>0.14662464522530172</v>
      </c>
    </row>
    <row r="1860" spans="18:23" x14ac:dyDescent="0.2">
      <c r="R1860" s="17" t="s">
        <v>21</v>
      </c>
      <c r="S1860" s="18">
        <f>_xll.qlCalendarAdvance(Calendar,S1859,R1860,,Trigger)</f>
        <v>52433</v>
      </c>
      <c r="T1860" s="18">
        <f>_xll.qlCalendarAdvance(Calendar,T1859,R1860,"f",,Trigger)</f>
        <v>52433</v>
      </c>
      <c r="U1860" s="22">
        <f>IFERROR(_xll.qlIndexFixing($U$1,S1860,,Trigger),NA())</f>
        <v>1.4575497663216197E-2</v>
      </c>
      <c r="V1860" s="22">
        <f>IFERROR(_xll.qlIndexFixing($V$1,S1860,,Trigger),NA())</f>
        <v>1.4561858036987729E-2</v>
      </c>
      <c r="W1860" s="27">
        <f t="shared" ref="W1860:W1923" si="29">(U1860-V1860)*10000</f>
        <v>0.13639626228467705</v>
      </c>
    </row>
    <row r="1861" spans="18:23" x14ac:dyDescent="0.2">
      <c r="R1861" s="17" t="s">
        <v>21</v>
      </c>
      <c r="S1861" s="18">
        <f>_xll.qlCalendarAdvance(Calendar,S1860,R1861,,Trigger)</f>
        <v>52440</v>
      </c>
      <c r="T1861" s="18">
        <f>_xll.qlCalendarAdvance(Calendar,T1860,R1861,"f",,Trigger)</f>
        <v>52440</v>
      </c>
      <c r="U1861" s="22">
        <f>IFERROR(_xll.qlIndexFixing($U$1,S1861,,Trigger),NA())</f>
        <v>1.4577137596925027E-2</v>
      </c>
      <c r="V1861" s="22">
        <f>IFERROR(_xll.qlIndexFixing($V$1,S1861,,Trigger),NA())</f>
        <v>1.456460995064468E-2</v>
      </c>
      <c r="W1861" s="27">
        <f t="shared" si="29"/>
        <v>0.12527646280346971</v>
      </c>
    </row>
    <row r="1862" spans="18:23" x14ac:dyDescent="0.2">
      <c r="R1862" s="17" t="s">
        <v>21</v>
      </c>
      <c r="S1862" s="18">
        <f>_xll.qlCalendarAdvance(Calendar,S1861,R1862,,Trigger)</f>
        <v>52447</v>
      </c>
      <c r="T1862" s="18">
        <f>_xll.qlCalendarAdvance(Calendar,T1861,R1862,"f",,Trigger)</f>
        <v>52447</v>
      </c>
      <c r="U1862" s="22">
        <f>IFERROR(_xll.qlIndexFixing($U$1,S1862,,Trigger),NA())</f>
        <v>1.4578768964286226E-2</v>
      </c>
      <c r="V1862" s="22">
        <f>IFERROR(_xll.qlIndexFixing($V$1,S1862,,Trigger),NA())</f>
        <v>1.4567442652797524E-2</v>
      </c>
      <c r="W1862" s="27">
        <f t="shared" si="29"/>
        <v>0.1132631148870189</v>
      </c>
    </row>
    <row r="1863" spans="18:23" x14ac:dyDescent="0.2">
      <c r="R1863" s="17" t="s">
        <v>21</v>
      </c>
      <c r="S1863" s="18">
        <f>_xll.qlCalendarAdvance(Calendar,S1862,R1863,,Trigger)</f>
        <v>52454</v>
      </c>
      <c r="T1863" s="18">
        <f>_xll.qlCalendarAdvance(Calendar,T1862,R1863,"f",,Trigger)</f>
        <v>52454</v>
      </c>
      <c r="U1863" s="22">
        <f>IFERROR(_xll.qlIndexFixing($U$1,S1863,,Trigger),NA())</f>
        <v>1.4580391765139922E-2</v>
      </c>
      <c r="V1863" s="22">
        <f>IFERROR(_xll.qlIndexFixing($V$1,S1863,,Trigger),NA())</f>
        <v>1.4570356356875536E-2</v>
      </c>
      <c r="W1863" s="27">
        <f t="shared" si="29"/>
        <v>0.10035408264386092</v>
      </c>
    </row>
    <row r="1864" spans="18:23" x14ac:dyDescent="0.2">
      <c r="R1864" s="17" t="s">
        <v>21</v>
      </c>
      <c r="S1864" s="18">
        <f>_xll.qlCalendarAdvance(Calendar,S1863,R1864,,Trigger)</f>
        <v>52461</v>
      </c>
      <c r="T1864" s="18">
        <f>_xll.qlCalendarAdvance(Calendar,T1863,R1864,"f",,Trigger)</f>
        <v>52461</v>
      </c>
      <c r="U1864" s="22">
        <f>IFERROR(_xll.qlIndexFixing($U$1,S1864,,Trigger),NA())</f>
        <v>1.4582005999486114E-2</v>
      </c>
      <c r="V1864" s="22">
        <f>IFERROR(_xll.qlIndexFixing($V$1,S1864,,Trigger),NA())</f>
        <v>1.4573351275988244E-2</v>
      </c>
      <c r="W1864" s="27">
        <f t="shared" si="29"/>
        <v>8.6547234978695542E-2</v>
      </c>
    </row>
    <row r="1865" spans="18:23" x14ac:dyDescent="0.2">
      <c r="R1865" s="17" t="s">
        <v>21</v>
      </c>
      <c r="S1865" s="18">
        <f>_xll.qlCalendarAdvance(Calendar,S1864,R1865,,Trigger)</f>
        <v>52468</v>
      </c>
      <c r="T1865" s="18">
        <f>_xll.qlCalendarAdvance(Calendar,T1864,R1865,"f",,Trigger)</f>
        <v>52468</v>
      </c>
      <c r="U1865" s="22">
        <f>IFERROR(_xll.qlIndexFixing($U$1,S1865,,Trigger),NA())</f>
        <v>1.4583611667484675E-2</v>
      </c>
      <c r="V1865" s="22">
        <f>IFERROR(_xll.qlIndexFixing($V$1,S1865,,Trigger),NA())</f>
        <v>1.4576427623405053E-2</v>
      </c>
      <c r="W1865" s="27">
        <f t="shared" si="29"/>
        <v>7.1840440796222538E-2</v>
      </c>
    </row>
    <row r="1866" spans="18:23" x14ac:dyDescent="0.2">
      <c r="R1866" s="17" t="s">
        <v>21</v>
      </c>
      <c r="S1866" s="18">
        <f>_xll.qlCalendarAdvance(Calendar,S1865,R1866,,Trigger)</f>
        <v>52475</v>
      </c>
      <c r="T1866" s="18">
        <f>_xll.qlCalendarAdvance(Calendar,T1865,R1866,"f",,Trigger)</f>
        <v>52475</v>
      </c>
      <c r="U1866" s="22">
        <f>IFERROR(_xll.qlIndexFixing($U$1,S1866,,Trigger),NA())</f>
        <v>1.4585051769921975E-2</v>
      </c>
      <c r="V1866" s="22">
        <f>IFERROR(_xll.qlIndexFixing($V$1,S1866,,Trigger),NA())</f>
        <v>1.4577901680201677E-2</v>
      </c>
      <c r="W1866" s="27">
        <f t="shared" si="29"/>
        <v>7.1500897202980696E-2</v>
      </c>
    </row>
    <row r="1867" spans="18:23" x14ac:dyDescent="0.2">
      <c r="R1867" s="17" t="s">
        <v>21</v>
      </c>
      <c r="S1867" s="18">
        <f>_xll.qlCalendarAdvance(Calendar,S1866,R1867,,Trigger)</f>
        <v>52482</v>
      </c>
      <c r="T1867" s="18">
        <f>_xll.qlCalendarAdvance(Calendar,T1866,R1867,"f",,Trigger)</f>
        <v>52482</v>
      </c>
      <c r="U1867" s="22">
        <f>IFERROR(_xll.qlIndexFixing($U$1,S1867,,Trigger),NA())</f>
        <v>1.4586422103448626E-2</v>
      </c>
      <c r="V1867" s="22">
        <f>IFERROR(_xll.qlIndexFixing($V$1,S1867,,Trigger),NA())</f>
        <v>1.457851353860562E-2</v>
      </c>
      <c r="W1867" s="27">
        <f t="shared" si="29"/>
        <v>7.9085648430066158E-2</v>
      </c>
    </row>
    <row r="1868" spans="18:23" x14ac:dyDescent="0.2">
      <c r="R1868" s="17" t="s">
        <v>21</v>
      </c>
      <c r="S1868" s="18">
        <f>_xll.qlCalendarAdvance(Calendar,S1867,R1868,,Trigger)</f>
        <v>52489</v>
      </c>
      <c r="T1868" s="18">
        <f>_xll.qlCalendarAdvance(Calendar,T1867,R1868,"f",,Trigger)</f>
        <v>52489</v>
      </c>
      <c r="U1868" s="22">
        <f>IFERROR(_xll.qlIndexFixing($U$1,S1868,,Trigger),NA())</f>
        <v>1.4587815597328913E-2</v>
      </c>
      <c r="V1868" s="22">
        <f>IFERROR(_xll.qlIndexFixing($V$1,S1868,,Trigger),NA())</f>
        <v>1.4579197045057057E-2</v>
      </c>
      <c r="W1868" s="27">
        <f t="shared" si="29"/>
        <v>8.618552271855151E-2</v>
      </c>
    </row>
    <row r="1869" spans="18:23" x14ac:dyDescent="0.2">
      <c r="R1869" s="17" t="s">
        <v>21</v>
      </c>
      <c r="S1869" s="18">
        <f>_xll.qlCalendarAdvance(Calendar,S1868,R1869,,Trigger)</f>
        <v>52496</v>
      </c>
      <c r="T1869" s="18">
        <f>_xll.qlCalendarAdvance(Calendar,T1868,R1869,"f",,Trigger)</f>
        <v>52496</v>
      </c>
      <c r="U1869" s="22">
        <f>IFERROR(_xll.qlIndexFixing($U$1,S1869,,Trigger),NA())</f>
        <v>1.4589232251562834E-2</v>
      </c>
      <c r="V1869" s="22">
        <f>IFERROR(_xll.qlIndexFixing($V$1,S1869,,Trigger),NA())</f>
        <v>1.4579952399236262E-2</v>
      </c>
      <c r="W1869" s="27">
        <f t="shared" si="29"/>
        <v>9.2798523265713584E-2</v>
      </c>
    </row>
    <row r="1870" spans="18:23" x14ac:dyDescent="0.2">
      <c r="R1870" s="17" t="s">
        <v>21</v>
      </c>
      <c r="S1870" s="18">
        <f>_xll.qlCalendarAdvance(Calendar,S1869,R1870,,Trigger)</f>
        <v>52503</v>
      </c>
      <c r="T1870" s="18">
        <f>_xll.qlCalendarAdvance(Calendar,T1869,R1870,"f",,Trigger)</f>
        <v>52503</v>
      </c>
      <c r="U1870" s="22">
        <f>IFERROR(_xll.qlIndexFixing($U$1,S1870,,Trigger),NA())</f>
        <v>1.4590672066310262E-2</v>
      </c>
      <c r="V1870" s="22">
        <f>IFERROR(_xll.qlIndexFixing($V$1,S1870,,Trigger),NA())</f>
        <v>1.4580779800503763E-2</v>
      </c>
      <c r="W1870" s="27">
        <f t="shared" si="29"/>
        <v>9.8922658064992675E-2</v>
      </c>
    </row>
    <row r="1871" spans="18:23" x14ac:dyDescent="0.2">
      <c r="R1871" s="17" t="s">
        <v>21</v>
      </c>
      <c r="S1871" s="18">
        <f>_xll.qlCalendarAdvance(Calendar,S1870,R1871,,Trigger)</f>
        <v>52510</v>
      </c>
      <c r="T1871" s="18">
        <f>_xll.qlCalendarAdvance(Calendar,T1870,R1871,"f",,Trigger)</f>
        <v>52510</v>
      </c>
      <c r="U1871" s="22">
        <f>IFERROR(_xll.qlIndexFixing($U$1,S1871,,Trigger),NA())</f>
        <v>1.4592135041331389E-2</v>
      </c>
      <c r="V1871" s="22">
        <f>IFERROR(_xll.qlIndexFixing($V$1,S1871,,Trigger),NA())</f>
        <v>1.4581679448619767E-2</v>
      </c>
      <c r="W1871" s="27">
        <f t="shared" si="29"/>
        <v>0.1045559271162233</v>
      </c>
    </row>
    <row r="1872" spans="18:23" x14ac:dyDescent="0.2">
      <c r="R1872" s="17" t="s">
        <v>21</v>
      </c>
      <c r="S1872" s="18">
        <f>_xll.qlCalendarAdvance(Calendar,S1871,R1872,,Trigger)</f>
        <v>52517</v>
      </c>
      <c r="T1872" s="18">
        <f>_xll.qlCalendarAdvance(Calendar,T1871,R1872,"f",,Trigger)</f>
        <v>52517</v>
      </c>
      <c r="U1872" s="22">
        <f>IFERROR(_xll.qlIndexFixing($U$1,S1872,,Trigger),NA())</f>
        <v>1.4593621176786087E-2</v>
      </c>
      <c r="V1872" s="22">
        <f>IFERROR(_xll.qlIndexFixing($V$1,S1872,,Trigger),NA())</f>
        <v>1.4582651542704994E-2</v>
      </c>
      <c r="W1872" s="27">
        <f t="shared" si="29"/>
        <v>0.1096963408109275</v>
      </c>
    </row>
    <row r="1873" spans="18:23" x14ac:dyDescent="0.2">
      <c r="R1873" s="17" t="s">
        <v>21</v>
      </c>
      <c r="S1873" s="18">
        <f>_xll.qlCalendarAdvance(Calendar,S1872,R1873,,Trigger)</f>
        <v>52524</v>
      </c>
      <c r="T1873" s="18">
        <f>_xll.qlCalendarAdvance(Calendar,T1872,R1873,"f",,Trigger)</f>
        <v>52524</v>
      </c>
      <c r="U1873" s="22">
        <f>IFERROR(_xll.qlIndexFixing($U$1,S1873,,Trigger),NA())</f>
        <v>1.4595130472514484E-2</v>
      </c>
      <c r="V1873" s="22">
        <f>IFERROR(_xll.qlIndexFixing($V$1,S1873,,Trigger),NA())</f>
        <v>1.4583696282519654E-2</v>
      </c>
      <c r="W1873" s="27">
        <f t="shared" si="29"/>
        <v>0.11434189994830035</v>
      </c>
    </row>
    <row r="1874" spans="18:23" x14ac:dyDescent="0.2">
      <c r="R1874" s="17" t="s">
        <v>21</v>
      </c>
      <c r="S1874" s="18">
        <f>_xll.qlCalendarAdvance(Calendar,S1873,R1874,,Trigger)</f>
        <v>52531</v>
      </c>
      <c r="T1874" s="18">
        <f>_xll.qlCalendarAdvance(Calendar,T1873,R1874,"f",,Trigger)</f>
        <v>52531</v>
      </c>
      <c r="U1874" s="22">
        <f>IFERROR(_xll.qlIndexFixing($U$1,S1874,,Trigger),NA())</f>
        <v>1.4596662928836324E-2</v>
      </c>
      <c r="V1874" s="22">
        <f>IFERROR(_xll.qlIndexFixing($V$1,S1874,,Trigger),NA())</f>
        <v>1.4584813867424273E-2</v>
      </c>
      <c r="W1874" s="27">
        <f t="shared" si="29"/>
        <v>0.11849061412050332</v>
      </c>
    </row>
    <row r="1875" spans="18:23" x14ac:dyDescent="0.2">
      <c r="R1875" s="17" t="s">
        <v>21</v>
      </c>
      <c r="S1875" s="18">
        <f>_xll.qlCalendarAdvance(Calendar,S1874,R1875,,Trigger)</f>
        <v>52538</v>
      </c>
      <c r="T1875" s="18">
        <f>_xll.qlCalendarAdvance(Calendar,T1874,R1875,"f",,Trigger)</f>
        <v>52538</v>
      </c>
      <c r="U1875" s="22">
        <f>IFERROR(_xll.qlIndexFixing($U$1,S1875,,Trigger),NA())</f>
        <v>1.459821854527199E-2</v>
      </c>
      <c r="V1875" s="22">
        <f>IFERROR(_xll.qlIndexFixing($V$1,S1875,,Trigger),NA())</f>
        <v>1.4586004496939253E-2</v>
      </c>
      <c r="W1875" s="27">
        <f t="shared" si="29"/>
        <v>0.12214048332737093</v>
      </c>
    </row>
    <row r="1876" spans="18:23" x14ac:dyDescent="0.2">
      <c r="R1876" s="17" t="s">
        <v>21</v>
      </c>
      <c r="S1876" s="18">
        <f>_xll.qlCalendarAdvance(Calendar,S1875,R1876,,Trigger)</f>
        <v>52545</v>
      </c>
      <c r="T1876" s="18">
        <f>_xll.qlCalendarAdvance(Calendar,T1875,R1876,"f",,Trigger)</f>
        <v>52545</v>
      </c>
      <c r="U1876" s="22">
        <f>IFERROR(_xll.qlIndexFixing($U$1,S1876,,Trigger),NA())</f>
        <v>1.45997973223011E-2</v>
      </c>
      <c r="V1876" s="22">
        <f>IFERROR(_xll.qlIndexFixing($V$1,S1876,,Trigger),NA())</f>
        <v>1.458726837066493E-2</v>
      </c>
      <c r="W1876" s="27">
        <f t="shared" si="29"/>
        <v>0.12528951636170405</v>
      </c>
    </row>
    <row r="1877" spans="18:23" x14ac:dyDescent="0.2">
      <c r="R1877" s="17" t="s">
        <v>21</v>
      </c>
      <c r="S1877" s="18">
        <f>_xll.qlCalendarAdvance(Calendar,S1876,R1877,,Trigger)</f>
        <v>52552</v>
      </c>
      <c r="T1877" s="18">
        <f>_xll.qlCalendarAdvance(Calendar,T1876,R1877,"f",,Trigger)</f>
        <v>52552</v>
      </c>
      <c r="U1877" s="22">
        <f>IFERROR(_xll.qlIndexFixing($U$1,S1877,,Trigger),NA())</f>
        <v>1.4601399259603909E-2</v>
      </c>
      <c r="V1877" s="22">
        <f>IFERROR(_xll.qlIndexFixing($V$1,S1877,,Trigger),NA())</f>
        <v>1.4588605687881895E-2</v>
      </c>
      <c r="W1877" s="27">
        <f t="shared" si="29"/>
        <v>0.12793571722014008</v>
      </c>
    </row>
    <row r="1878" spans="18:23" x14ac:dyDescent="0.2">
      <c r="R1878" s="17" t="s">
        <v>21</v>
      </c>
      <c r="S1878" s="18">
        <f>_xll.qlCalendarAdvance(Calendar,S1877,R1878,,Trigger)</f>
        <v>52559</v>
      </c>
      <c r="T1878" s="18">
        <f>_xll.qlCalendarAdvance(Calendar,T1877,R1878,"f",,Trigger)</f>
        <v>52559</v>
      </c>
      <c r="U1878" s="22">
        <f>IFERROR(_xll.qlIndexFixing($U$1,S1878,,Trigger),NA())</f>
        <v>1.4603024357340288E-2</v>
      </c>
      <c r="V1878" s="22">
        <f>IFERROR(_xll.qlIndexFixing($V$1,S1878,,Trigger),NA())</f>
        <v>1.4590016648190485E-2</v>
      </c>
      <c r="W1878" s="27">
        <f t="shared" si="29"/>
        <v>0.13007709149803759</v>
      </c>
    </row>
    <row r="1879" spans="18:23" x14ac:dyDescent="0.2">
      <c r="R1879" s="17" t="s">
        <v>21</v>
      </c>
      <c r="S1879" s="18">
        <f>_xll.qlCalendarAdvance(Calendar,S1878,R1879,,Trigger)</f>
        <v>52566</v>
      </c>
      <c r="T1879" s="18">
        <f>_xll.qlCalendarAdvance(Calendar,T1878,R1879,"f",,Trigger)</f>
        <v>52566</v>
      </c>
      <c r="U1879" s="22">
        <f>IFERROR(_xll.qlIndexFixing($U$1,S1879,,Trigger),NA())</f>
        <v>1.4604672615430303E-2</v>
      </c>
      <c r="V1879" s="22">
        <f>IFERROR(_xll.qlIndexFixing($V$1,S1879,,Trigger),NA())</f>
        <v>1.4591501451191036E-2</v>
      </c>
      <c r="W1879" s="27">
        <f t="shared" si="29"/>
        <v>0.13171164239267341</v>
      </c>
    </row>
    <row r="1880" spans="18:23" x14ac:dyDescent="0.2">
      <c r="R1880" s="17" t="s">
        <v>21</v>
      </c>
      <c r="S1880" s="18">
        <f>_xll.qlCalendarAdvance(Calendar,S1879,R1880,,Trigger)</f>
        <v>52573</v>
      </c>
      <c r="T1880" s="18">
        <f>_xll.qlCalendarAdvance(Calendar,T1879,R1880,"f",,Trigger)</f>
        <v>52573</v>
      </c>
      <c r="U1880" s="22">
        <f>IFERROR(_xll.qlIndexFixing($U$1,S1880,,Trigger),NA())</f>
        <v>1.4606344033953889E-2</v>
      </c>
      <c r="V1880" s="22">
        <f>IFERROR(_xll.qlIndexFixing($V$1,S1880,,Trigger),NA())</f>
        <v>1.4593060296244076E-2</v>
      </c>
      <c r="W1880" s="27">
        <f t="shared" si="29"/>
        <v>0.13283737709812726</v>
      </c>
    </row>
    <row r="1881" spans="18:23" x14ac:dyDescent="0.2">
      <c r="R1881" s="17" t="s">
        <v>21</v>
      </c>
      <c r="S1881" s="18">
        <f>_xll.qlCalendarAdvance(Calendar,S1880,R1881,,Trigger)</f>
        <v>52580</v>
      </c>
      <c r="T1881" s="18">
        <f>_xll.qlCalendarAdvance(Calendar,T1880,R1881,"f",,Trigger)</f>
        <v>52580</v>
      </c>
      <c r="U1881" s="22">
        <f>IFERROR(_xll.qlIndexFixing($U$1,S1881,,Trigger),NA())</f>
        <v>1.4608038612831109E-2</v>
      </c>
      <c r="V1881" s="22">
        <f>IFERROR(_xll.qlIndexFixing($V$1,S1881,,Trigger),NA())</f>
        <v>1.4594693382790069E-2</v>
      </c>
      <c r="W1881" s="27">
        <f t="shared" si="29"/>
        <v>0.13345230041039713</v>
      </c>
    </row>
    <row r="1882" spans="18:23" x14ac:dyDescent="0.2">
      <c r="R1882" s="17" t="s">
        <v>21</v>
      </c>
      <c r="S1882" s="18">
        <f>_xll.qlCalendarAdvance(Calendar,S1881,R1882,,Trigger)</f>
        <v>52587</v>
      </c>
      <c r="T1882" s="18">
        <f>_xll.qlCalendarAdvance(Calendar,T1881,R1882,"f",,Trigger)</f>
        <v>52587</v>
      </c>
      <c r="U1882" s="22">
        <f>IFERROR(_xll.qlIndexFixing($U$1,S1882,,Trigger),NA())</f>
        <v>1.4609756351982028E-2</v>
      </c>
      <c r="V1882" s="22">
        <f>IFERROR(_xll.qlIndexFixing($V$1,S1882,,Trigger),NA())</f>
        <v>1.4596400910509288E-2</v>
      </c>
      <c r="W1882" s="27">
        <f t="shared" si="29"/>
        <v>0.13355441472739926</v>
      </c>
    </row>
    <row r="1883" spans="18:23" x14ac:dyDescent="0.2">
      <c r="R1883" s="17" t="s">
        <v>21</v>
      </c>
      <c r="S1883" s="18">
        <f>_xll.qlCalendarAdvance(Calendar,S1882,R1883,,Trigger)</f>
        <v>52594</v>
      </c>
      <c r="T1883" s="18">
        <f>_xll.qlCalendarAdvance(Calendar,T1882,R1883,"f",,Trigger)</f>
        <v>52594</v>
      </c>
      <c r="U1883" s="22">
        <f>IFERROR(_xll.qlIndexFixing($U$1,S1883,,Trigger),NA())</f>
        <v>1.4611497251726391E-2</v>
      </c>
      <c r="V1883" s="22">
        <f>IFERROR(_xll.qlIndexFixing($V$1,S1883,,Trigger),NA())</f>
        <v>1.4598183078762261E-2</v>
      </c>
      <c r="W1883" s="27">
        <f t="shared" si="29"/>
        <v>0.13314172964129511</v>
      </c>
    </row>
    <row r="1884" spans="18:23" x14ac:dyDescent="0.2">
      <c r="R1884" s="17" t="s">
        <v>21</v>
      </c>
      <c r="S1884" s="18">
        <f>_xll.qlCalendarAdvance(Calendar,S1883,R1884,,Trigger)</f>
        <v>52601</v>
      </c>
      <c r="T1884" s="18">
        <f>_xll.qlCalendarAdvance(Calendar,T1883,R1884,"f",,Trigger)</f>
        <v>52601</v>
      </c>
      <c r="U1884" s="22">
        <f>IFERROR(_xll.qlIndexFixing($U$1,S1884,,Trigger),NA())</f>
        <v>1.4613261311744452E-2</v>
      </c>
      <c r="V1884" s="22">
        <f>IFERROR(_xll.qlIndexFixing($V$1,S1884,,Trigger),NA())</f>
        <v>1.4600040087069388E-2</v>
      </c>
      <c r="W1884" s="27">
        <f t="shared" si="29"/>
        <v>0.13221224675064036</v>
      </c>
    </row>
    <row r="1885" spans="18:23" x14ac:dyDescent="0.2">
      <c r="R1885" s="17" t="s">
        <v>21</v>
      </c>
      <c r="S1885" s="18">
        <f>_xll.qlCalendarAdvance(Calendar,S1884,R1885,,Trigger)</f>
        <v>52608</v>
      </c>
      <c r="T1885" s="18">
        <f>_xll.qlCalendarAdvance(Calendar,T1884,R1885,"f",,Trigger)</f>
        <v>52608</v>
      </c>
      <c r="U1885" s="22">
        <f>IFERROR(_xll.qlIndexFixing($U$1,S1885,,Trigger),NA())</f>
        <v>1.4615048532116148E-2</v>
      </c>
      <c r="V1885" s="22">
        <f>IFERROR(_xll.qlIndexFixing($V$1,S1885,,Trigger),NA())</f>
        <v>1.4601972134871133E-2</v>
      </c>
      <c r="W1885" s="27">
        <f t="shared" si="29"/>
        <v>0.13076397245015414</v>
      </c>
    </row>
    <row r="1886" spans="18:23" x14ac:dyDescent="0.2">
      <c r="R1886" s="17" t="s">
        <v>21</v>
      </c>
      <c r="S1886" s="18">
        <f>_xll.qlCalendarAdvance(Calendar,S1885,R1886,,Trigger)</f>
        <v>52615</v>
      </c>
      <c r="T1886" s="18">
        <f>_xll.qlCalendarAdvance(Calendar,T1885,R1886,"f",,Trigger)</f>
        <v>52615</v>
      </c>
      <c r="U1886" s="22">
        <f>IFERROR(_xll.qlIndexFixing($U$1,S1886,,Trigger),NA())</f>
        <v>1.4616858912921415E-2</v>
      </c>
      <c r="V1886" s="22">
        <f>IFERROR(_xll.qlIndexFixing($V$1,S1886,,Trigger),NA())</f>
        <v>1.4603979421767832E-2</v>
      </c>
      <c r="W1886" s="27">
        <f t="shared" si="29"/>
        <v>0.12879491153583444</v>
      </c>
    </row>
    <row r="1887" spans="18:23" x14ac:dyDescent="0.2">
      <c r="R1887" s="17" t="s">
        <v>21</v>
      </c>
      <c r="S1887" s="18">
        <f>_xll.qlCalendarAdvance(Calendar,S1886,R1887,,Trigger)</f>
        <v>52622</v>
      </c>
      <c r="T1887" s="18">
        <f>_xll.qlCalendarAdvance(Calendar,T1886,R1887,"f",,Trigger)</f>
        <v>52622</v>
      </c>
      <c r="U1887" s="22">
        <f>IFERROR(_xll.qlIndexFixing($U$1,S1887,,Trigger),NA())</f>
        <v>1.4618692454080318E-2</v>
      </c>
      <c r="V1887" s="22">
        <f>IFERROR(_xll.qlIndexFixing($V$1,S1887,,Trigger),NA())</f>
        <v>1.4606062147120014E-2</v>
      </c>
      <c r="W1887" s="27">
        <f t="shared" si="29"/>
        <v>0.12630306960303983</v>
      </c>
    </row>
    <row r="1888" spans="18:23" x14ac:dyDescent="0.2">
      <c r="R1888" s="17" t="s">
        <v>21</v>
      </c>
      <c r="S1888" s="18">
        <f>_xll.qlCalendarAdvance(Calendar,S1887,R1888,,Trigger)</f>
        <v>52629</v>
      </c>
      <c r="T1888" s="18">
        <f>_xll.qlCalendarAdvance(Calendar,T1887,R1888,"f",,Trigger)</f>
        <v>52629</v>
      </c>
      <c r="U1888" s="22">
        <f>IFERROR(_xll.qlIndexFixing($U$1,S1888,,Trigger),NA())</f>
        <v>1.4620549155672791E-2</v>
      </c>
      <c r="V1888" s="22">
        <f>IFERROR(_xll.qlIndexFixing($V$1,S1888,,Trigger),NA())</f>
        <v>1.4608220510448078E-2</v>
      </c>
      <c r="W1888" s="27">
        <f t="shared" si="29"/>
        <v>0.12328645224712886</v>
      </c>
    </row>
    <row r="1889" spans="18:23" x14ac:dyDescent="0.2">
      <c r="R1889" s="17" t="s">
        <v>21</v>
      </c>
      <c r="S1889" s="18">
        <f>_xll.qlCalendarAdvance(Calendar,S1888,R1889,,Trigger)</f>
        <v>52636</v>
      </c>
      <c r="T1889" s="18">
        <f>_xll.qlCalendarAdvance(Calendar,T1888,R1889,"f",,Trigger)</f>
        <v>52636</v>
      </c>
      <c r="U1889" s="22">
        <f>IFERROR(_xll.qlIndexFixing($U$1,S1889,,Trigger),NA())</f>
        <v>1.4622429017538963E-2</v>
      </c>
      <c r="V1889" s="22">
        <f>IFERROR(_xll.qlIndexFixing($V$1,S1889,,Trigger),NA())</f>
        <v>1.4610454711432297E-2</v>
      </c>
      <c r="W1889" s="27">
        <f t="shared" si="29"/>
        <v>0.11974306106665722</v>
      </c>
    </row>
    <row r="1890" spans="18:23" x14ac:dyDescent="0.2">
      <c r="R1890" s="17" t="s">
        <v>21</v>
      </c>
      <c r="S1890" s="18">
        <f>_xll.qlCalendarAdvance(Calendar,S1889,R1890,,Trigger)</f>
        <v>52643</v>
      </c>
      <c r="T1890" s="18">
        <f>_xll.qlCalendarAdvance(Calendar,T1889,R1890,"f",,Trigger)</f>
        <v>52643</v>
      </c>
      <c r="U1890" s="22">
        <f>IFERROR(_xll.qlIndexFixing($U$1,S1890,,Trigger),NA())</f>
        <v>1.4624332039918642E-2</v>
      </c>
      <c r="V1890" s="22">
        <f>IFERROR(_xll.qlIndexFixing($V$1,S1890,,Trigger),NA())</f>
        <v>1.4612764949433199E-2</v>
      </c>
      <c r="W1890" s="27">
        <f t="shared" si="29"/>
        <v>0.11567090485442577</v>
      </c>
    </row>
    <row r="1891" spans="18:23" x14ac:dyDescent="0.2">
      <c r="R1891" s="17" t="s">
        <v>21</v>
      </c>
      <c r="S1891" s="18">
        <f>_xll.qlCalendarAdvance(Calendar,S1890,R1891,,Trigger)</f>
        <v>52650</v>
      </c>
      <c r="T1891" s="18">
        <f>_xll.qlCalendarAdvance(Calendar,T1890,R1891,"f",,Trigger)</f>
        <v>52650</v>
      </c>
      <c r="U1891" s="22">
        <f>IFERROR(_xll.qlIndexFixing($U$1,S1891,,Trigger),NA())</f>
        <v>1.4626258222731892E-2</v>
      </c>
      <c r="V1891" s="22">
        <f>IFERROR(_xll.qlIndexFixing($V$1,S1891,,Trigger),NA())</f>
        <v>1.4615151423731376E-2</v>
      </c>
      <c r="W1891" s="27">
        <f t="shared" si="29"/>
        <v>0.11106799000515366</v>
      </c>
    </row>
    <row r="1892" spans="18:23" x14ac:dyDescent="0.2">
      <c r="R1892" s="17" t="s">
        <v>21</v>
      </c>
      <c r="S1892" s="18">
        <f>_xll.qlCalendarAdvance(Calendar,S1891,R1892,,Trigger)</f>
        <v>52657</v>
      </c>
      <c r="T1892" s="18">
        <f>_xll.qlCalendarAdvance(Calendar,T1891,R1892,"f",,Trigger)</f>
        <v>52657</v>
      </c>
      <c r="U1892" s="22">
        <f>IFERROR(_xll.qlIndexFixing($U$1,S1892,,Trigger),NA())</f>
        <v>1.4628207565738904E-2</v>
      </c>
      <c r="V1892" s="22">
        <f>IFERROR(_xll.qlIndexFixing($V$1,S1892,,Trigger),NA())</f>
        <v>1.4617614334246909E-2</v>
      </c>
      <c r="W1892" s="27">
        <f t="shared" si="29"/>
        <v>0.10593231491995425</v>
      </c>
    </row>
    <row r="1893" spans="18:23" x14ac:dyDescent="0.2">
      <c r="R1893" s="17" t="s">
        <v>21</v>
      </c>
      <c r="S1893" s="18">
        <f>_xll.qlCalendarAdvance(Calendar,S1892,R1893,,Trigger)</f>
        <v>52664</v>
      </c>
      <c r="T1893" s="18">
        <f>_xll.qlCalendarAdvance(Calendar,T1892,R1893,"f",,Trigger)</f>
        <v>52664</v>
      </c>
      <c r="U1893" s="22">
        <f>IFERROR(_xll.qlIndexFixing($U$1,S1893,,Trigger),NA())</f>
        <v>1.4630180069259424E-2</v>
      </c>
      <c r="V1893" s="22">
        <f>IFERROR(_xll.qlIndexFixing($V$1,S1893,,Trigger),NA())</f>
        <v>1.4620153880020581E-2</v>
      </c>
      <c r="W1893" s="27">
        <f t="shared" si="29"/>
        <v>0.10026189238843131</v>
      </c>
    </row>
    <row r="1894" spans="18:23" x14ac:dyDescent="0.2">
      <c r="R1894" s="17" t="s">
        <v>21</v>
      </c>
      <c r="S1894" s="18">
        <f>_xll.qlCalendarAdvance(Calendar,S1893,R1894,,Trigger)</f>
        <v>52671</v>
      </c>
      <c r="T1894" s="18">
        <f>_xll.qlCalendarAdvance(Calendar,T1893,R1894,"f",,Trigger)</f>
        <v>52671</v>
      </c>
      <c r="U1894" s="22">
        <f>IFERROR(_xll.qlIndexFixing($U$1,S1894,,Trigger),NA())</f>
        <v>1.4632175733213515E-2</v>
      </c>
      <c r="V1894" s="22">
        <f>IFERROR(_xll.qlIndexFixing($V$1,S1894,,Trigger),NA())</f>
        <v>1.4622770260972473E-2</v>
      </c>
      <c r="W1894" s="27">
        <f t="shared" si="29"/>
        <v>9.4054722410419345E-2</v>
      </c>
    </row>
    <row r="1895" spans="18:23" x14ac:dyDescent="0.2">
      <c r="R1895" s="17" t="s">
        <v>21</v>
      </c>
      <c r="S1895" s="18">
        <f>_xll.qlCalendarAdvance(Calendar,S1894,R1895,,Trigger)</f>
        <v>52678</v>
      </c>
      <c r="T1895" s="18">
        <f>_xll.qlCalendarAdvance(Calendar,T1894,R1895,"f",,Trigger)</f>
        <v>52678</v>
      </c>
      <c r="U1895" s="22">
        <f>IFERROR(_xll.qlIndexFixing($U$1,S1895,,Trigger),NA())</f>
        <v>1.4634194557441305E-2</v>
      </c>
      <c r="V1895" s="22">
        <f>IFERROR(_xll.qlIndexFixing($V$1,S1895,,Trigger),NA())</f>
        <v>1.4625463676223305E-2</v>
      </c>
      <c r="W1895" s="27">
        <f t="shared" si="29"/>
        <v>8.7308812179998085E-2</v>
      </c>
    </row>
    <row r="1896" spans="18:23" x14ac:dyDescent="0.2">
      <c r="R1896" s="17" t="s">
        <v>21</v>
      </c>
      <c r="S1896" s="18">
        <f>_xll.qlCalendarAdvance(Calendar,S1895,R1896,,Trigger)</f>
        <v>52685</v>
      </c>
      <c r="T1896" s="18">
        <f>_xll.qlCalendarAdvance(Calendar,T1895,R1896,"f",,Trigger)</f>
        <v>52685</v>
      </c>
      <c r="U1896" s="22">
        <f>IFERROR(_xll.qlIndexFixing($U$1,S1896,,Trigger),NA())</f>
        <v>1.4636236542182601E-2</v>
      </c>
      <c r="V1896" s="22">
        <f>IFERROR(_xll.qlIndexFixing($V$1,S1896,,Trigger),NA())</f>
        <v>1.4628234325533285E-2</v>
      </c>
      <c r="W1896" s="27">
        <f t="shared" si="29"/>
        <v>8.0022166493165514E-2</v>
      </c>
    </row>
    <row r="1897" spans="18:23" x14ac:dyDescent="0.2">
      <c r="R1897" s="17" t="s">
        <v>21</v>
      </c>
      <c r="S1897" s="18">
        <f>_xll.qlCalendarAdvance(Calendar,S1896,R1897,,Trigger)</f>
        <v>52692</v>
      </c>
      <c r="T1897" s="18">
        <f>_xll.qlCalendarAdvance(Calendar,T1896,R1897,"f",,Trigger)</f>
        <v>52692</v>
      </c>
      <c r="U1897" s="22">
        <f>IFERROR(_xll.qlIndexFixing($U$1,S1897,,Trigger),NA())</f>
        <v>1.4638301687197597E-2</v>
      </c>
      <c r="V1897" s="22">
        <f>IFERROR(_xll.qlIndexFixing($V$1,S1897,,Trigger),NA())</f>
        <v>1.4631082408262941E-2</v>
      </c>
      <c r="W1897" s="27">
        <f t="shared" si="29"/>
        <v>7.2192789346559039E-2</v>
      </c>
    </row>
    <row r="1898" spans="18:23" x14ac:dyDescent="0.2">
      <c r="R1898" s="17" t="s">
        <v>21</v>
      </c>
      <c r="S1898" s="18">
        <f>_xll.qlCalendarAdvance(Calendar,S1897,R1898,,Trigger)</f>
        <v>52699</v>
      </c>
      <c r="T1898" s="18">
        <f>_xll.qlCalendarAdvance(Calendar,T1897,R1898,"f",,Trigger)</f>
        <v>52699</v>
      </c>
      <c r="U1898" s="22">
        <f>IFERROR(_xll.qlIndexFixing($U$1,S1898,,Trigger),NA())</f>
        <v>1.4640389992566227E-2</v>
      </c>
      <c r="V1898" s="22">
        <f>IFERROR(_xll.qlIndexFixing($V$1,S1898,,Trigger),NA())</f>
        <v>1.463400812401261E-2</v>
      </c>
      <c r="W1898" s="27">
        <f t="shared" si="29"/>
        <v>6.3818685536176645E-2</v>
      </c>
    </row>
    <row r="1899" spans="18:23" x14ac:dyDescent="0.2">
      <c r="R1899" s="17" t="s">
        <v>21</v>
      </c>
      <c r="S1899" s="18">
        <f>_xll.qlCalendarAdvance(Calendar,S1898,R1899,,Trigger)</f>
        <v>52706</v>
      </c>
      <c r="T1899" s="18">
        <f>_xll.qlCalendarAdvance(Calendar,T1898,R1899,"f",,Trigger)</f>
        <v>52706</v>
      </c>
      <c r="U1899" s="22">
        <f>IFERROR(_xll.qlIndexFixing($U$1,S1899,,Trigger),NA())</f>
        <v>1.4642501458528301E-2</v>
      </c>
      <c r="V1899" s="22">
        <f>IFERROR(_xll.qlIndexFixing($V$1,S1899,,Trigger),NA())</f>
        <v>1.4637011672062883E-2</v>
      </c>
      <c r="W1899" s="27">
        <f t="shared" si="29"/>
        <v>5.4897864654179784E-2</v>
      </c>
    </row>
    <row r="1900" spans="18:23" x14ac:dyDescent="0.2">
      <c r="R1900" s="17" t="s">
        <v>21</v>
      </c>
      <c r="S1900" s="18">
        <f>_xll.qlCalendarAdvance(Calendar,S1899,R1900,,Trigger)</f>
        <v>52713</v>
      </c>
      <c r="T1900" s="18">
        <f>_xll.qlCalendarAdvance(Calendar,T1899,R1900,"f",,Trigger)</f>
        <v>52713</v>
      </c>
      <c r="U1900" s="22">
        <f>IFERROR(_xll.qlIndexFixing($U$1,S1900,,Trigger),NA())</f>
        <v>1.4644636084684137E-2</v>
      </c>
      <c r="V1900" s="22">
        <f>IFERROR(_xll.qlIndexFixing($V$1,S1900,,Trigger),NA())</f>
        <v>1.4640093252094033E-2</v>
      </c>
      <c r="W1900" s="27">
        <f t="shared" si="29"/>
        <v>4.5428325901042399E-2</v>
      </c>
    </row>
    <row r="1901" spans="18:23" x14ac:dyDescent="0.2">
      <c r="R1901" s="17" t="s">
        <v>21</v>
      </c>
      <c r="S1901" s="18">
        <f>_xll.qlCalendarAdvance(Calendar,S1900,R1901,,Trigger)</f>
        <v>52720</v>
      </c>
      <c r="T1901" s="18">
        <f>_xll.qlCalendarAdvance(Calendar,T1900,R1901,"f",,Trigger)</f>
        <v>52720</v>
      </c>
      <c r="U1901" s="22">
        <f>IFERROR(_xll.qlIndexFixing($U$1,S1901,,Trigger),NA())</f>
        <v>1.4646793871273545E-2</v>
      </c>
      <c r="V1901" s="22">
        <f>IFERROR(_xll.qlIndexFixing($V$1,S1901,,Trigger),NA())</f>
        <v>1.4643253063546524E-2</v>
      </c>
      <c r="W1901" s="27">
        <f t="shared" si="29"/>
        <v>3.5408077270204785E-2</v>
      </c>
    </row>
    <row r="1902" spans="18:23" x14ac:dyDescent="0.2">
      <c r="R1902" s="17" t="s">
        <v>21</v>
      </c>
      <c r="S1902" s="18">
        <f>_xll.qlCalendarAdvance(Calendar,S1901,R1902,,Trigger)</f>
        <v>52727</v>
      </c>
      <c r="T1902" s="18">
        <f>_xll.qlCalendarAdvance(Calendar,T1901,R1902,"f",,Trigger)</f>
        <v>52727</v>
      </c>
      <c r="U1902" s="22">
        <f>IFERROR(_xll.qlIndexFixing($U$1,S1902,,Trigger),NA())</f>
        <v>1.4648974818296523E-2</v>
      </c>
      <c r="V1902" s="22">
        <f>IFERROR(_xll.qlIndexFixing($V$1,S1902,,Trigger),NA())</f>
        <v>1.4646491305940756E-2</v>
      </c>
      <c r="W1902" s="27">
        <f t="shared" si="29"/>
        <v>2.4835123557664929E-2</v>
      </c>
    </row>
    <row r="1903" spans="18:23" x14ac:dyDescent="0.2">
      <c r="R1903" s="17" t="s">
        <v>21</v>
      </c>
      <c r="S1903" s="18">
        <f>_xll.qlCalendarAdvance(Calendar,S1902,R1903,,Trigger)</f>
        <v>52734</v>
      </c>
      <c r="T1903" s="18">
        <f>_xll.qlCalendarAdvance(Calendar,T1902,R1903,"f",,Trigger)</f>
        <v>52734</v>
      </c>
      <c r="U1903" s="22">
        <f>IFERROR(_xll.qlIndexFixing($U$1,S1903,,Trigger),NA())</f>
        <v>1.4651178925753072E-2</v>
      </c>
      <c r="V1903" s="22">
        <f>IFERROR(_xll.qlIndexFixing($V$1,S1903,,Trigger),NA())</f>
        <v>1.4649808178717194E-2</v>
      </c>
      <c r="W1903" s="27">
        <f t="shared" si="29"/>
        <v>1.3707470358781393E-2</v>
      </c>
    </row>
    <row r="1904" spans="18:23" x14ac:dyDescent="0.2">
      <c r="R1904" s="17" t="s">
        <v>21</v>
      </c>
      <c r="S1904" s="18">
        <f>_xll.qlCalendarAdvance(Calendar,S1903,R1904,,Trigger)</f>
        <v>52741</v>
      </c>
      <c r="T1904" s="18">
        <f>_xll.qlCalendarAdvance(Calendar,T1903,R1904,"f",,Trigger)</f>
        <v>52741</v>
      </c>
      <c r="U1904" s="22">
        <f>IFERROR(_xll.qlIndexFixing($U$1,S1904,,Trigger),NA())</f>
        <v>1.465340619348332E-2</v>
      </c>
      <c r="V1904" s="22">
        <f>IFERROR(_xll.qlIndexFixing($V$1,S1904,,Trigger),NA())</f>
        <v>1.4653203881476173E-2</v>
      </c>
      <c r="W1904" s="27">
        <f t="shared" si="29"/>
        <v>2.02312007147043E-3</v>
      </c>
    </row>
    <row r="1905" spans="18:23" x14ac:dyDescent="0.2">
      <c r="R1905" s="17" t="s">
        <v>21</v>
      </c>
      <c r="S1905" s="18">
        <f>_xll.qlCalendarAdvance(Calendar,S1904,R1905,,Trigger)</f>
        <v>52748</v>
      </c>
      <c r="T1905" s="18">
        <f>_xll.qlCalendarAdvance(Calendar,T1904,R1905,"f",,Trigger)</f>
        <v>52748</v>
      </c>
      <c r="U1905" s="22">
        <f>IFERROR(_xll.qlIndexFixing($U$1,S1905,,Trigger),NA())</f>
        <v>1.4655656621727076E-2</v>
      </c>
      <c r="V1905" s="22">
        <f>IFERROR(_xll.qlIndexFixing($V$1,S1905,,Trigger),NA())</f>
        <v>1.4656678613498286E-2</v>
      </c>
      <c r="W1905" s="27">
        <f t="shared" si="29"/>
        <v>-1.0219917712106508E-2</v>
      </c>
    </row>
    <row r="1906" spans="18:23" x14ac:dyDescent="0.2">
      <c r="R1906" s="17" t="s">
        <v>21</v>
      </c>
      <c r="S1906" s="18">
        <f>_xll.qlCalendarAdvance(Calendar,S1905,R1906,,Trigger)</f>
        <v>52755</v>
      </c>
      <c r="T1906" s="18">
        <f>_xll.qlCalendarAdvance(Calendar,T1905,R1906,"f",,Trigger)</f>
        <v>52755</v>
      </c>
      <c r="U1906" s="22">
        <f>IFERROR(_xll.qlIndexFixing($U$1,S1906,,Trigger),NA())</f>
        <v>1.4657930210324466E-2</v>
      </c>
      <c r="V1906" s="22">
        <f>IFERROR(_xll.qlIndexFixing($V$1,S1906,,Trigger),NA())</f>
        <v>1.4660232574463805E-2</v>
      </c>
      <c r="W1906" s="27">
        <f t="shared" si="29"/>
        <v>-2.3023641393393746E-2</v>
      </c>
    </row>
    <row r="1907" spans="18:23" x14ac:dyDescent="0.2">
      <c r="R1907" s="17" t="s">
        <v>21</v>
      </c>
      <c r="S1907" s="18">
        <f>_xll.qlCalendarAdvance(Calendar,S1906,R1907,,Trigger)</f>
        <v>52762</v>
      </c>
      <c r="T1907" s="18">
        <f>_xll.qlCalendarAdvance(Calendar,T1906,R1907,"f",,Trigger)</f>
        <v>52762</v>
      </c>
      <c r="U1907" s="22">
        <f>IFERROR(_xll.qlIndexFixing($U$1,S1907,,Trigger),NA())</f>
        <v>1.4660226959275491E-2</v>
      </c>
      <c r="V1907" s="22">
        <f>IFERROR(_xll.qlIndexFixing($V$1,S1907,,Trigger),NA())</f>
        <v>1.4663865963733258E-2</v>
      </c>
      <c r="W1907" s="27">
        <f t="shared" si="29"/>
        <v>-3.6390044577672143E-2</v>
      </c>
    </row>
    <row r="1908" spans="18:23" x14ac:dyDescent="0.2">
      <c r="R1908" s="17" t="s">
        <v>21</v>
      </c>
      <c r="S1908" s="18">
        <f>_xll.qlCalendarAdvance(Calendar,S1907,R1908,,Trigger)</f>
        <v>52769</v>
      </c>
      <c r="T1908" s="18">
        <f>_xll.qlCalendarAdvance(Calendar,T1907,R1908,"f",,Trigger)</f>
        <v>52769</v>
      </c>
      <c r="U1908" s="22">
        <f>IFERROR(_xll.qlIndexFixing($U$1,S1908,,Trigger),NA())</f>
        <v>1.4662546868580151E-2</v>
      </c>
      <c r="V1908" s="22">
        <f>IFERROR(_xll.qlIndexFixing($V$1,S1908,,Trigger),NA())</f>
        <v>1.4667578980986917E-2</v>
      </c>
      <c r="W1908" s="27">
        <f t="shared" si="29"/>
        <v>-5.0321124067664869E-2</v>
      </c>
    </row>
    <row r="1909" spans="18:23" x14ac:dyDescent="0.2">
      <c r="R1909" s="17" t="s">
        <v>21</v>
      </c>
      <c r="S1909" s="18">
        <f>_xll.qlCalendarAdvance(Calendar,S1908,R1909,,Trigger)</f>
        <v>52776</v>
      </c>
      <c r="T1909" s="18">
        <f>_xll.qlCalendarAdvance(Calendar,T1908,R1909,"f",,Trigger)</f>
        <v>52776</v>
      </c>
      <c r="U1909" s="22">
        <f>IFERROR(_xll.qlIndexFixing($U$1,S1909,,Trigger),NA())</f>
        <v>1.4664889938478254E-2</v>
      </c>
      <c r="V1909" s="22">
        <f>IFERROR(_xll.qlIndexFixing($V$1,S1909,,Trigger),NA())</f>
        <v>1.4671371825665247E-2</v>
      </c>
      <c r="W1909" s="27">
        <f t="shared" si="29"/>
        <v>-6.4818871869931627E-2</v>
      </c>
    </row>
    <row r="1910" spans="18:23" x14ac:dyDescent="0.2">
      <c r="R1910" s="17" t="s">
        <v>21</v>
      </c>
      <c r="S1910" s="18">
        <f>_xll.qlCalendarAdvance(Calendar,S1909,R1910,,Trigger)</f>
        <v>52783</v>
      </c>
      <c r="T1910" s="18">
        <f>_xll.qlCalendarAdvance(Calendar,T1909,R1910,"f",,Trigger)</f>
        <v>52783</v>
      </c>
      <c r="U1910" s="22">
        <f>IFERROR(_xll.qlIndexFixing($U$1,S1910,,Trigger),NA())</f>
        <v>1.466725616857012E-2</v>
      </c>
      <c r="V1910" s="22">
        <f>IFERROR(_xll.qlIndexFixing($V$1,S1910,,Trigger),NA())</f>
        <v>1.4675244697048839E-2</v>
      </c>
      <c r="W1910" s="27">
        <f t="shared" si="29"/>
        <v>-7.9885284787195587E-2</v>
      </c>
    </row>
    <row r="1911" spans="18:23" x14ac:dyDescent="0.2">
      <c r="R1911" s="17" t="s">
        <v>21</v>
      </c>
      <c r="S1911" s="18">
        <f>_xll.qlCalendarAdvance(Calendar,S1910,R1911,,Trigger)</f>
        <v>52790</v>
      </c>
      <c r="T1911" s="18">
        <f>_xll.qlCalendarAdvance(Calendar,T1910,R1911,"f",,Trigger)</f>
        <v>52790</v>
      </c>
      <c r="U1911" s="22">
        <f>IFERROR(_xll.qlIndexFixing($U$1,S1911,,Trigger),NA())</f>
        <v>1.4669645559175493E-2</v>
      </c>
      <c r="V1911" s="22">
        <f>IFERROR(_xll.qlIndexFixing($V$1,S1911,,Trigger),NA())</f>
        <v>1.4679197794897902E-2</v>
      </c>
      <c r="W1911" s="27">
        <f t="shared" si="29"/>
        <v>-9.5522357224098187E-2</v>
      </c>
    </row>
    <row r="1912" spans="18:23" x14ac:dyDescent="0.2">
      <c r="R1912" s="17" t="s">
        <v>21</v>
      </c>
      <c r="S1912" s="18">
        <f>_xll.qlCalendarAdvance(Calendar,S1911,R1912,,Trigger)</f>
        <v>52797</v>
      </c>
      <c r="T1912" s="18">
        <f>_xll.qlCalendarAdvance(Calendar,T1911,R1912,"f",,Trigger)</f>
        <v>52797</v>
      </c>
      <c r="U1912" s="22">
        <f>IFERROR(_xll.qlIndexFixing($U$1,S1912,,Trigger),NA())</f>
        <v>1.46720581101345E-2</v>
      </c>
      <c r="V1912" s="22">
        <f>IFERROR(_xll.qlIndexFixing($V$1,S1912,,Trigger),NA())</f>
        <v>1.4683231318572965E-2</v>
      </c>
      <c r="W1912" s="27">
        <f t="shared" si="29"/>
        <v>-0.11173208438464144</v>
      </c>
    </row>
    <row r="1913" spans="18:23" x14ac:dyDescent="0.2">
      <c r="R1913" s="17" t="s">
        <v>21</v>
      </c>
      <c r="S1913" s="18">
        <f>_xll.qlCalendarAdvance(Calendar,S1912,R1913,,Trigger)</f>
        <v>52804</v>
      </c>
      <c r="T1913" s="18">
        <f>_xll.qlCalendarAdvance(Calendar,T1912,R1913,"f",,Trigger)</f>
        <v>52804</v>
      </c>
      <c r="U1913" s="22">
        <f>IFERROR(_xll.qlIndexFixing($U$1,S1913,,Trigger),NA())</f>
        <v>1.4674493821447143E-2</v>
      </c>
      <c r="V1913" s="22">
        <f>IFERROR(_xll.qlIndexFixing($V$1,S1913,,Trigger),NA())</f>
        <v>1.4687345467594426E-2</v>
      </c>
      <c r="W1913" s="27">
        <f t="shared" si="29"/>
        <v>-0.12851646147282736</v>
      </c>
    </row>
    <row r="1914" spans="18:23" x14ac:dyDescent="0.2">
      <c r="R1914" s="17" t="s">
        <v>21</v>
      </c>
      <c r="S1914" s="18">
        <f>_xll.qlCalendarAdvance(Calendar,S1913,R1914,,Trigger)</f>
        <v>52811</v>
      </c>
      <c r="T1914" s="18">
        <f>_xll.qlCalendarAdvance(Calendar,T1913,R1914,"f",,Trigger)</f>
        <v>52811</v>
      </c>
      <c r="U1914" s="22">
        <f>IFERROR(_xll.qlIndexFixing($U$1,S1914,,Trigger),NA())</f>
        <v>1.4676952693193357E-2</v>
      </c>
      <c r="V1914" s="22">
        <f>IFERROR(_xll.qlIndexFixing($V$1,S1914,,Trigger),NA())</f>
        <v>1.4691540441322815E-2</v>
      </c>
      <c r="W1914" s="27">
        <f t="shared" si="29"/>
        <v>-0.14587748129457623</v>
      </c>
    </row>
    <row r="1915" spans="18:23" x14ac:dyDescent="0.2">
      <c r="R1915" s="17" t="s">
        <v>21</v>
      </c>
      <c r="S1915" s="18">
        <f>_xll.qlCalendarAdvance(Calendar,S1914,R1915,,Trigger)</f>
        <v>52818</v>
      </c>
      <c r="T1915" s="18">
        <f>_xll.qlCalendarAdvance(Calendar,T1914,R1915,"f",,Trigger)</f>
        <v>52818</v>
      </c>
      <c r="U1915" s="22">
        <f>IFERROR(_xll.qlIndexFixing($U$1,S1915,,Trigger),NA())</f>
        <v>1.4679434725373142E-2</v>
      </c>
      <c r="V1915" s="22">
        <f>IFERROR(_xll.qlIndexFixing($V$1,S1915,,Trigger),NA())</f>
        <v>1.4695816439518339E-2</v>
      </c>
      <c r="W1915" s="27">
        <f t="shared" si="29"/>
        <v>-0.16381714145197179</v>
      </c>
    </row>
    <row r="1916" spans="18:23" x14ac:dyDescent="0.2">
      <c r="R1916" s="17" t="s">
        <v>21</v>
      </c>
      <c r="S1916" s="18">
        <f>_xll.qlCalendarAdvance(Calendar,S1915,R1916,,Trigger)</f>
        <v>52825</v>
      </c>
      <c r="T1916" s="18">
        <f>_xll.qlCalendarAdvance(Calendar,T1915,R1916,"f",,Trigger)</f>
        <v>52825</v>
      </c>
      <c r="U1916" s="22">
        <f>IFERROR(_xll.qlIndexFixing($U$1,S1916,,Trigger),NA())</f>
        <v>1.4681939917906561E-2</v>
      </c>
      <c r="V1916" s="22">
        <f>IFERROR(_xll.qlIndexFixing($V$1,S1916,,Trigger),NA())</f>
        <v>1.4700173661541527E-2</v>
      </c>
      <c r="W1916" s="27">
        <f t="shared" si="29"/>
        <v>-0.18233743634965549</v>
      </c>
    </row>
    <row r="1917" spans="18:23" x14ac:dyDescent="0.2">
      <c r="R1917" s="17" t="s">
        <v>21</v>
      </c>
      <c r="S1917" s="18">
        <f>_xll.qlCalendarAdvance(Calendar,S1916,R1917,,Trigger)</f>
        <v>52832</v>
      </c>
      <c r="T1917" s="18">
        <f>_xll.qlCalendarAdvance(Calendar,T1916,R1917,"f",,Trigger)</f>
        <v>52832</v>
      </c>
      <c r="U1917" s="22">
        <f>IFERROR(_xll.qlIndexFixing($U$1,S1917,,Trigger),NA())</f>
        <v>1.4684468270793616E-2</v>
      </c>
      <c r="V1917" s="22">
        <f>IFERROR(_xll.qlIndexFixing($V$1,S1917,,Trigger),NA())</f>
        <v>1.4704612306832843E-2</v>
      </c>
      <c r="W1917" s="27">
        <f t="shared" si="29"/>
        <v>-0.20144036039226876</v>
      </c>
    </row>
    <row r="1918" spans="18:23" x14ac:dyDescent="0.2">
      <c r="R1918" s="17" t="s">
        <v>21</v>
      </c>
      <c r="S1918" s="18">
        <f>_xll.qlCalendarAdvance(Calendar,S1917,R1918,,Trigger)</f>
        <v>52839</v>
      </c>
      <c r="T1918" s="18">
        <f>_xll.qlCalendarAdvance(Calendar,T1917,R1918,"f",,Trigger)</f>
        <v>52839</v>
      </c>
      <c r="U1918" s="22">
        <f>IFERROR(_xll.qlIndexFixing($U$1,S1918,,Trigger),NA())</f>
        <v>1.4685124493949431E-2</v>
      </c>
      <c r="V1918" s="22">
        <f>IFERROR(_xll.qlIndexFixing($V$1,S1918,,Trigger),NA())</f>
        <v>1.4708404574452771E-2</v>
      </c>
      <c r="W1918" s="27">
        <f t="shared" si="29"/>
        <v>-0.23280080503340628</v>
      </c>
    </row>
    <row r="1919" spans="18:23" x14ac:dyDescent="0.2">
      <c r="R1919" s="17" t="s">
        <v>21</v>
      </c>
      <c r="S1919" s="18">
        <f>_xll.qlCalendarAdvance(Calendar,S1918,R1919,,Trigger)</f>
        <v>52846</v>
      </c>
      <c r="T1919" s="18">
        <f>_xll.qlCalendarAdvance(Calendar,T1918,R1919,"f",,Trigger)</f>
        <v>52846</v>
      </c>
      <c r="U1919" s="22">
        <f>IFERROR(_xll.qlIndexFixing($U$1,S1919,,Trigger),NA())</f>
        <v>1.4679137222790573E-2</v>
      </c>
      <c r="V1919" s="22">
        <f>IFERROR(_xll.qlIndexFixing($V$1,S1919,,Trigger),NA())</f>
        <v>1.4709639514203232E-2</v>
      </c>
      <c r="W1919" s="27">
        <f t="shared" si="29"/>
        <v>-0.30502291412659588</v>
      </c>
    </row>
    <row r="1920" spans="18:23" x14ac:dyDescent="0.2">
      <c r="R1920" s="17" t="s">
        <v>21</v>
      </c>
      <c r="S1920" s="18">
        <f>_xll.qlCalendarAdvance(Calendar,S1919,R1920,,Trigger)</f>
        <v>52853</v>
      </c>
      <c r="T1920" s="18">
        <f>_xll.qlCalendarAdvance(Calendar,T1919,R1920,"f",,Trigger)</f>
        <v>52853</v>
      </c>
      <c r="U1920" s="22">
        <f>IFERROR(_xll.qlIndexFixing($U$1,S1920,,Trigger),NA())</f>
        <v>1.4673641870057708E-2</v>
      </c>
      <c r="V1920" s="22">
        <f>IFERROR(_xll.qlIndexFixing($V$1,S1920,,Trigger),NA())</f>
        <v>1.471100662966407E-2</v>
      </c>
      <c r="W1920" s="27">
        <f t="shared" si="29"/>
        <v>-0.37364759606361986</v>
      </c>
    </row>
    <row r="1921" spans="18:23" x14ac:dyDescent="0.2">
      <c r="R1921" s="17" t="s">
        <v>21</v>
      </c>
      <c r="S1921" s="18">
        <f>_xll.qlCalendarAdvance(Calendar,S1920,R1921,,Trigger)</f>
        <v>52860</v>
      </c>
      <c r="T1921" s="18">
        <f>_xll.qlCalendarAdvance(Calendar,T1920,R1921,"f",,Trigger)</f>
        <v>52860</v>
      </c>
      <c r="U1921" s="22">
        <f>IFERROR(_xll.qlIndexFixing($U$1,S1921,,Trigger),NA())</f>
        <v>1.4668638435590964E-2</v>
      </c>
      <c r="V1921" s="22">
        <f>IFERROR(_xll.qlIndexFixing($V$1,S1921,,Trigger),NA())</f>
        <v>1.4712506269995984E-2</v>
      </c>
      <c r="W1921" s="27">
        <f t="shared" si="29"/>
        <v>-0.4386783440502029</v>
      </c>
    </row>
    <row r="1922" spans="18:23" x14ac:dyDescent="0.2">
      <c r="R1922" s="17" t="s">
        <v>21</v>
      </c>
      <c r="S1922" s="18">
        <f>_xll.qlCalendarAdvance(Calendar,S1921,R1922,,Trigger)</f>
        <v>52867</v>
      </c>
      <c r="T1922" s="18">
        <f>_xll.qlCalendarAdvance(Calendar,T1921,R1922,"f",,Trigger)</f>
        <v>52867</v>
      </c>
      <c r="U1922" s="22">
        <f>IFERROR(_xll.qlIndexFixing($U$1,S1922,,Trigger),NA())</f>
        <v>1.4664126919390341E-2</v>
      </c>
      <c r="V1922" s="22">
        <f>IFERROR(_xll.qlIndexFixing($V$1,S1922,,Trigger),NA())</f>
        <v>1.4714138784759356E-2</v>
      </c>
      <c r="W1922" s="27">
        <f t="shared" si="29"/>
        <v>-0.5001186536901514</v>
      </c>
    </row>
    <row r="1923" spans="18:23" x14ac:dyDescent="0.2">
      <c r="R1923" s="17" t="s">
        <v>21</v>
      </c>
      <c r="S1923" s="18">
        <f>_xll.qlCalendarAdvance(Calendar,S1922,R1923,,Trigger)</f>
        <v>52874</v>
      </c>
      <c r="T1923" s="18">
        <f>_xll.qlCalendarAdvance(Calendar,T1922,R1923,"f",,Trigger)</f>
        <v>52874</v>
      </c>
      <c r="U1923" s="22">
        <f>IFERROR(_xll.qlIndexFixing($U$1,S1923,,Trigger),NA())</f>
        <v>1.4660107321535776E-2</v>
      </c>
      <c r="V1923" s="22">
        <f>IFERROR(_xll.qlIndexFixing($V$1,S1923,,Trigger),NA())</f>
        <v>1.4715904523274759E-2</v>
      </c>
      <c r="W1923" s="27">
        <f t="shared" si="29"/>
        <v>-0.55797201738982949</v>
      </c>
    </row>
    <row r="1924" spans="18:23" x14ac:dyDescent="0.2">
      <c r="R1924" s="17" t="s">
        <v>21</v>
      </c>
      <c r="S1924" s="18">
        <f>_xll.qlCalendarAdvance(Calendar,S1923,R1924,,Trigger)</f>
        <v>52881</v>
      </c>
      <c r="T1924" s="18">
        <f>_xll.qlCalendarAdvance(Calendar,T1923,R1924,"f",,Trigger)</f>
        <v>52881</v>
      </c>
      <c r="U1924" s="22">
        <f>IFERROR(_xll.qlIndexFixing($U$1,S1924,,Trigger),NA())</f>
        <v>1.4656579641947332E-2</v>
      </c>
      <c r="V1924" s="22">
        <f>IFERROR(_xll.qlIndexFixing($V$1,S1924,,Trigger),NA())</f>
        <v>1.4717803834702892E-2</v>
      </c>
      <c r="W1924" s="27">
        <f t="shared" ref="W1924:W1987" si="30">(U1924-V1924)*10000</f>
        <v>-0.61224192755560125</v>
      </c>
    </row>
    <row r="1925" spans="18:23" x14ac:dyDescent="0.2">
      <c r="R1925" s="17" t="s">
        <v>21</v>
      </c>
      <c r="S1925" s="18">
        <f>_xll.qlCalendarAdvance(Calendar,S1924,R1925,,Trigger)</f>
        <v>52888</v>
      </c>
      <c r="T1925" s="18">
        <f>_xll.qlCalendarAdvance(Calendar,T1924,R1925,"f",,Trigger)</f>
        <v>52888</v>
      </c>
      <c r="U1925" s="22">
        <f>IFERROR(_xll.qlIndexFixing($U$1,S1925,,Trigger),NA())</f>
        <v>1.4653543880625008E-2</v>
      </c>
      <c r="V1925" s="22">
        <f>IFERROR(_xll.qlIndexFixing($V$1,S1925,,Trigger),NA())</f>
        <v>1.4719837068684072E-2</v>
      </c>
      <c r="W1925" s="27">
        <f t="shared" si="30"/>
        <v>-0.66293188059063368</v>
      </c>
    </row>
    <row r="1926" spans="18:23" x14ac:dyDescent="0.2">
      <c r="R1926" s="17" t="s">
        <v>21</v>
      </c>
      <c r="S1926" s="18">
        <f>_xll.qlCalendarAdvance(Calendar,S1925,R1926,,Trigger)</f>
        <v>52895</v>
      </c>
      <c r="T1926" s="18">
        <f>_xll.qlCalendarAdvance(Calendar,T1925,R1926,"f",,Trigger)</f>
        <v>52895</v>
      </c>
      <c r="U1926" s="22">
        <f>IFERROR(_xll.qlIndexFixing($U$1,S1926,,Trigger),NA())</f>
        <v>1.465100003748887E-2</v>
      </c>
      <c r="V1926" s="22">
        <f>IFERROR(_xll.qlIndexFixing($V$1,S1926,,Trigger),NA())</f>
        <v>1.4722004574458936E-2</v>
      </c>
      <c r="W1926" s="27">
        <f t="shared" si="30"/>
        <v>-0.71004536970065146</v>
      </c>
    </row>
    <row r="1927" spans="18:23" x14ac:dyDescent="0.2">
      <c r="R1927" s="17" t="s">
        <v>21</v>
      </c>
      <c r="S1927" s="18">
        <f>_xll.qlCalendarAdvance(Calendar,S1926,R1927,,Trigger)</f>
        <v>52902</v>
      </c>
      <c r="T1927" s="18">
        <f>_xll.qlCalendarAdvance(Calendar,T1926,R1927,"f",,Trigger)</f>
        <v>52902</v>
      </c>
      <c r="U1927" s="22">
        <f>IFERROR(_xll.qlIndexFixing($U$1,S1927,,Trigger),NA())</f>
        <v>1.4648948112618854E-2</v>
      </c>
      <c r="V1927" s="22">
        <f>IFERROR(_xll.qlIndexFixing($V$1,S1927,,Trigger),NA())</f>
        <v>1.4724306701427992E-2</v>
      </c>
      <c r="W1927" s="27">
        <f t="shared" si="30"/>
        <v>-0.75358588809137927</v>
      </c>
    </row>
    <row r="1928" spans="18:23" x14ac:dyDescent="0.2">
      <c r="R1928" s="17" t="s">
        <v>21</v>
      </c>
      <c r="S1928" s="18">
        <f>_xll.qlCalendarAdvance(Calendar,S1927,R1928,,Trigger)</f>
        <v>52909</v>
      </c>
      <c r="T1928" s="18">
        <f>_xll.qlCalendarAdvance(Calendar,T1927,R1928,"f",,Trigger)</f>
        <v>52909</v>
      </c>
      <c r="U1928" s="22">
        <f>IFERROR(_xll.qlIndexFixing($U$1,S1928,,Trigger),NA())</f>
        <v>1.4647388105935022E-2</v>
      </c>
      <c r="V1928" s="22">
        <f>IFERROR(_xll.qlIndexFixing($V$1,S1928,,Trigger),NA())</f>
        <v>1.4726743798911812E-2</v>
      </c>
      <c r="W1928" s="27">
        <f t="shared" si="30"/>
        <v>-0.79355692976790237</v>
      </c>
    </row>
    <row r="1929" spans="18:23" x14ac:dyDescent="0.2">
      <c r="R1929" s="17" t="s">
        <v>21</v>
      </c>
      <c r="S1929" s="18">
        <f>_xll.qlCalendarAdvance(Calendar,S1928,R1929,,Trigger)</f>
        <v>52916</v>
      </c>
      <c r="T1929" s="18">
        <f>_xll.qlCalendarAdvance(Calendar,T1928,R1929,"f",,Trigger)</f>
        <v>52916</v>
      </c>
      <c r="U1929" s="22">
        <f>IFERROR(_xll.qlIndexFixing($U$1,S1929,,Trigger),NA())</f>
        <v>1.4646320017517311E-2</v>
      </c>
      <c r="V1929" s="22">
        <f>IFERROR(_xll.qlIndexFixing($V$1,S1929,,Trigger),NA())</f>
        <v>1.4729316216310906E-2</v>
      </c>
      <c r="W1929" s="27">
        <f t="shared" si="30"/>
        <v>-0.82996198793594544</v>
      </c>
    </row>
    <row r="1930" spans="18:23" x14ac:dyDescent="0.2">
      <c r="R1930" s="17" t="s">
        <v>21</v>
      </c>
      <c r="S1930" s="18">
        <f>_xll.qlCalendarAdvance(Calendar,S1929,R1930,,Trigger)</f>
        <v>52923</v>
      </c>
      <c r="T1930" s="18">
        <f>_xll.qlCalendarAdvance(Calendar,T1929,R1930,"f",,Trigger)</f>
        <v>52923</v>
      </c>
      <c r="U1930" s="22">
        <f>IFERROR(_xll.qlIndexFixing($U$1,S1930,,Trigger),NA())</f>
        <v>1.4645743847285786E-2</v>
      </c>
      <c r="V1930" s="22">
        <f>IFERROR(_xll.qlIndexFixing($V$1,S1930,,Trigger),NA())</f>
        <v>1.4732024302945845E-2</v>
      </c>
      <c r="W1930" s="27">
        <f t="shared" si="30"/>
        <v>-0.86280455660059374</v>
      </c>
    </row>
    <row r="1931" spans="18:23" x14ac:dyDescent="0.2">
      <c r="R1931" s="17" t="s">
        <v>21</v>
      </c>
      <c r="S1931" s="18">
        <f>_xll.qlCalendarAdvance(Calendar,S1930,R1931,,Trigger)</f>
        <v>52930</v>
      </c>
      <c r="T1931" s="18">
        <f>_xll.qlCalendarAdvance(Calendar,T1930,R1931,"f",,Trigger)</f>
        <v>52930</v>
      </c>
      <c r="U1931" s="22">
        <f>IFERROR(_xll.qlIndexFixing($U$1,S1931,,Trigger),NA())</f>
        <v>1.4645659595240446E-2</v>
      </c>
      <c r="V1931" s="22">
        <f>IFERROR(_xll.qlIndexFixing($V$1,S1931,,Trigger),NA())</f>
        <v>1.4734868408217139E-2</v>
      </c>
      <c r="W1931" s="27">
        <f t="shared" si="30"/>
        <v>-0.89208812976693252</v>
      </c>
    </row>
    <row r="1932" spans="18:23" x14ac:dyDescent="0.2">
      <c r="R1932" s="17" t="s">
        <v>21</v>
      </c>
      <c r="S1932" s="18">
        <f>_xll.qlCalendarAdvance(Calendar,S1931,R1932,,Trigger)</f>
        <v>52937</v>
      </c>
      <c r="T1932" s="18">
        <f>_xll.qlCalendarAdvance(Calendar,T1931,R1932,"f",,Trigger)</f>
        <v>52937</v>
      </c>
      <c r="U1932" s="22">
        <f>IFERROR(_xll.qlIndexFixing($U$1,S1932,,Trigger),NA())</f>
        <v>1.4646067261461226E-2</v>
      </c>
      <c r="V1932" s="22">
        <f>IFERROR(_xll.qlIndexFixing($V$1,S1932,,Trigger),NA())</f>
        <v>1.4737848881605231E-2</v>
      </c>
      <c r="W1932" s="27">
        <f t="shared" si="30"/>
        <v>-0.91781620144004705</v>
      </c>
    </row>
    <row r="1933" spans="18:23" x14ac:dyDescent="0.2">
      <c r="R1933" s="17" t="s">
        <v>21</v>
      </c>
      <c r="S1933" s="18">
        <f>_xll.qlCalendarAdvance(Calendar,S1932,R1933,,Trigger)</f>
        <v>52944</v>
      </c>
      <c r="T1933" s="18">
        <f>_xll.qlCalendarAdvance(Calendar,T1932,R1933,"f",,Trigger)</f>
        <v>52944</v>
      </c>
      <c r="U1933" s="22">
        <f>IFERROR(_xll.qlIndexFixing($U$1,S1933,,Trigger),NA())</f>
        <v>1.4646966845788256E-2</v>
      </c>
      <c r="V1933" s="22">
        <f>IFERROR(_xll.qlIndexFixing($V$1,S1933,,Trigger),NA())</f>
        <v>1.4740966072270822E-2</v>
      </c>
      <c r="W1933" s="27">
        <f t="shared" si="30"/>
        <v>-0.93999226482566201</v>
      </c>
    </row>
    <row r="1934" spans="18:23" x14ac:dyDescent="0.2">
      <c r="R1934" s="17" t="s">
        <v>21</v>
      </c>
      <c r="S1934" s="18">
        <f>_xll.qlCalendarAdvance(Calendar,S1933,R1934,,Trigger)</f>
        <v>52951</v>
      </c>
      <c r="T1934" s="18">
        <f>_xll.qlCalendarAdvance(Calendar,T1933,R1934,"f",,Trigger)</f>
        <v>52951</v>
      </c>
      <c r="U1934" s="22">
        <f>IFERROR(_xll.qlIndexFixing($U$1,S1934,,Trigger),NA())</f>
        <v>1.4648358348461343E-2</v>
      </c>
      <c r="V1934" s="22">
        <f>IFERROR(_xll.qlIndexFixing($V$1,S1934,,Trigger),NA())</f>
        <v>1.4744220329614421E-2</v>
      </c>
      <c r="W1934" s="27">
        <f t="shared" si="30"/>
        <v>-0.95861981153078091</v>
      </c>
    </row>
    <row r="1935" spans="18:23" x14ac:dyDescent="0.2">
      <c r="R1935" s="17" t="s">
        <v>21</v>
      </c>
      <c r="S1935" s="18">
        <f>_xll.qlCalendarAdvance(Calendar,S1934,R1935,,Trigger)</f>
        <v>52958</v>
      </c>
      <c r="T1935" s="18">
        <f>_xll.qlCalendarAdvance(Calendar,T1934,R1935,"f",,Trigger)</f>
        <v>52958</v>
      </c>
      <c r="U1935" s="22">
        <f>IFERROR(_xll.qlIndexFixing($U$1,S1935,,Trigger),NA())</f>
        <v>1.4650241769240679E-2</v>
      </c>
      <c r="V1935" s="22">
        <f>IFERROR(_xll.qlIndexFixing($V$1,S1935,,Trigger),NA())</f>
        <v>1.4747612003116473E-2</v>
      </c>
      <c r="W1935" s="27">
        <f t="shared" si="30"/>
        <v>-0.97370233875793133</v>
      </c>
    </row>
    <row r="1936" spans="18:23" x14ac:dyDescent="0.2">
      <c r="R1936" s="17" t="s">
        <v>21</v>
      </c>
      <c r="S1936" s="18">
        <f>_xll.qlCalendarAdvance(Calendar,S1935,R1936,,Trigger)</f>
        <v>52965</v>
      </c>
      <c r="T1936" s="18">
        <f>_xll.qlCalendarAdvance(Calendar,T1935,R1936,"f",,Trigger)</f>
        <v>52965</v>
      </c>
      <c r="U1936" s="22">
        <f>IFERROR(_xll.qlIndexFixing($U$1,S1936,,Trigger),NA())</f>
        <v>1.4652617108286137E-2</v>
      </c>
      <c r="V1936" s="22">
        <f>IFERROR(_xll.qlIndexFixing($V$1,S1936,,Trigger),NA())</f>
        <v>1.4751141442097548E-2</v>
      </c>
      <c r="W1936" s="27">
        <f t="shared" si="30"/>
        <v>-0.9852433381141168</v>
      </c>
    </row>
    <row r="1937" spans="18:23" x14ac:dyDescent="0.2">
      <c r="R1937" s="17" t="s">
        <v>21</v>
      </c>
      <c r="S1937" s="18">
        <f>_xll.qlCalendarAdvance(Calendar,S1936,R1937,,Trigger)</f>
        <v>52972</v>
      </c>
      <c r="T1937" s="18">
        <f>_xll.qlCalendarAdvance(Calendar,T1936,R1937,"f",,Trigger)</f>
        <v>52972</v>
      </c>
      <c r="U1937" s="22">
        <f>IFERROR(_xll.qlIndexFixing($U$1,S1937,,Trigger),NA())</f>
        <v>1.4655484365597715E-2</v>
      </c>
      <c r="V1937" s="22">
        <f>IFERROR(_xll.qlIndexFixing($V$1,S1937,,Trigger),NA())</f>
        <v>1.4754808995958157E-2</v>
      </c>
      <c r="W1937" s="27">
        <f t="shared" si="30"/>
        <v>-0.99324630360442256</v>
      </c>
    </row>
    <row r="1938" spans="18:23" x14ac:dyDescent="0.2">
      <c r="R1938" s="17" t="s">
        <v>21</v>
      </c>
      <c r="S1938" s="18">
        <f>_xll.qlCalendarAdvance(Calendar,S1937,R1938,,Trigger)</f>
        <v>52979</v>
      </c>
      <c r="T1938" s="18">
        <f>_xll.qlCalendarAdvance(Calendar,T1937,R1938,"f",,Trigger)</f>
        <v>52979</v>
      </c>
      <c r="U1938" s="22">
        <f>IFERROR(_xll.qlIndexFixing($U$1,S1938,,Trigger),NA())</f>
        <v>1.4658843541175415E-2</v>
      </c>
      <c r="V1938" s="22">
        <f>IFERROR(_xll.qlIndexFixing($V$1,S1938,,Trigger),NA())</f>
        <v>1.4758615014018872E-2</v>
      </c>
      <c r="W1938" s="27">
        <f t="shared" si="30"/>
        <v>-0.99771472843457332</v>
      </c>
    </row>
    <row r="1939" spans="18:23" x14ac:dyDescent="0.2">
      <c r="R1939" s="17" t="s">
        <v>21</v>
      </c>
      <c r="S1939" s="18">
        <f>_xll.qlCalendarAdvance(Calendar,S1938,R1939,,Trigger)</f>
        <v>52986</v>
      </c>
      <c r="T1939" s="18">
        <f>_xll.qlCalendarAdvance(Calendar,T1938,R1939,"f",,Trigger)</f>
        <v>52986</v>
      </c>
      <c r="U1939" s="22">
        <f>IFERROR(_xll.qlIndexFixing($U$1,S1939,,Trigger),NA())</f>
        <v>1.4662694634939299E-2</v>
      </c>
      <c r="V1939" s="22">
        <f>IFERROR(_xll.qlIndexFixing($V$1,S1939,,Trigger),NA())</f>
        <v>1.4762559845600265E-2</v>
      </c>
      <c r="W1939" s="27">
        <f t="shared" si="30"/>
        <v>-0.99865210660965431</v>
      </c>
    </row>
    <row r="1940" spans="18:23" x14ac:dyDescent="0.2">
      <c r="R1940" s="17" t="s">
        <v>21</v>
      </c>
      <c r="S1940" s="18">
        <f>_xll.qlCalendarAdvance(Calendar,S1939,R1940,,Trigger)</f>
        <v>52993</v>
      </c>
      <c r="T1940" s="18">
        <f>_xll.qlCalendarAdvance(Calendar,T1939,R1940,"f",,Trigger)</f>
        <v>52993</v>
      </c>
      <c r="U1940" s="22">
        <f>IFERROR(_xll.qlIndexFixing($U$1,S1940,,Trigger),NA())</f>
        <v>1.4667037647049241E-2</v>
      </c>
      <c r="V1940" s="22">
        <f>IFERROR(_xll.qlIndexFixing($V$1,S1940,,Trigger),NA())</f>
        <v>1.4766643840102844E-2</v>
      </c>
      <c r="W1940" s="27">
        <f t="shared" si="30"/>
        <v>-0.99606193053602965</v>
      </c>
    </row>
    <row r="1941" spans="18:23" x14ac:dyDescent="0.2">
      <c r="R1941" s="17" t="s">
        <v>21</v>
      </c>
      <c r="S1941" s="18">
        <f>_xll.qlCalendarAdvance(Calendar,S1940,R1941,,Trigger)</f>
        <v>53000</v>
      </c>
      <c r="T1941" s="18">
        <f>_xll.qlCalendarAdvance(Calendar,T1940,R1941,"f",,Trigger)</f>
        <v>53000</v>
      </c>
      <c r="U1941" s="22">
        <f>IFERROR(_xll.qlIndexFixing($U$1,S1941,,Trigger),NA())</f>
        <v>1.4671872577345368E-2</v>
      </c>
      <c r="V1941" s="22">
        <f>IFERROR(_xll.qlIndexFixing($V$1,S1941,,Trigger),NA())</f>
        <v>1.4770867347007055E-2</v>
      </c>
      <c r="W1941" s="27">
        <f t="shared" si="30"/>
        <v>-0.98994769661686632</v>
      </c>
    </row>
    <row r="1942" spans="18:23" x14ac:dyDescent="0.2">
      <c r="R1942" s="17" t="s">
        <v>21</v>
      </c>
      <c r="S1942" s="18">
        <f>_xll.qlCalendarAdvance(Calendar,S1941,R1942,,Trigger)</f>
        <v>53007</v>
      </c>
      <c r="T1942" s="18">
        <f>_xll.qlCalendarAdvance(Calendar,T1941,R1942,"f",,Trigger)</f>
        <v>53007</v>
      </c>
      <c r="U1942" s="22">
        <f>IFERROR(_xll.qlIndexFixing($U$1,S1942,,Trigger),NA())</f>
        <v>1.4677199426067489E-2</v>
      </c>
      <c r="V1942" s="22">
        <f>IFERROR(_xll.qlIndexFixing($V$1,S1942,,Trigger),NA())</f>
        <v>1.4775230715553533E-2</v>
      </c>
      <c r="W1942" s="27">
        <f t="shared" si="30"/>
        <v>-0.9803128948604467</v>
      </c>
    </row>
    <row r="1943" spans="18:23" x14ac:dyDescent="0.2">
      <c r="R1943" s="17" t="s">
        <v>21</v>
      </c>
      <c r="S1943" s="18">
        <f>_xll.qlCalendarAdvance(Calendar,S1942,R1943,,Trigger)</f>
        <v>53014</v>
      </c>
      <c r="T1943" s="18">
        <f>_xll.qlCalendarAdvance(Calendar,T1942,R1943,"f",,Trigger)</f>
        <v>53014</v>
      </c>
      <c r="U1943" s="22">
        <f>IFERROR(_xll.qlIndexFixing($U$1,S1943,,Trigger),NA())</f>
        <v>1.4683018193135666E-2</v>
      </c>
      <c r="V1943" s="22">
        <f>IFERROR(_xll.qlIndexFixing($V$1,S1943,,Trigger),NA())</f>
        <v>1.4779734295142788E-2</v>
      </c>
      <c r="W1943" s="27">
        <f t="shared" si="30"/>
        <v>-0.96716102007121663</v>
      </c>
    </row>
    <row r="1944" spans="18:23" x14ac:dyDescent="0.2">
      <c r="R1944" s="17" t="s">
        <v>21</v>
      </c>
      <c r="S1944" s="18">
        <f>_xll.qlCalendarAdvance(Calendar,S1943,R1944,,Trigger)</f>
        <v>53021</v>
      </c>
      <c r="T1944" s="18">
        <f>_xll.qlCalendarAdvance(Calendar,T1943,R1944,"f",,Trigger)</f>
        <v>53021</v>
      </c>
      <c r="U1944" s="22">
        <f>IFERROR(_xll.qlIndexFixing($U$1,S1944,,Trigger),NA())</f>
        <v>1.4689328878469965E-2</v>
      </c>
      <c r="V1944" s="22">
        <f>IFERROR(_xll.qlIndexFixing($V$1,S1944,,Trigger),NA())</f>
        <v>1.4784378435175327E-2</v>
      </c>
      <c r="W1944" s="27">
        <f t="shared" si="30"/>
        <v>-0.95049556705362193</v>
      </c>
    </row>
    <row r="1945" spans="18:23" x14ac:dyDescent="0.2">
      <c r="R1945" s="17" t="s">
        <v>21</v>
      </c>
      <c r="S1945" s="18">
        <f>_xll.qlCalendarAdvance(Calendar,S1944,R1945,,Trigger)</f>
        <v>53028</v>
      </c>
      <c r="T1945" s="18">
        <f>_xll.qlCalendarAdvance(Calendar,T1944,R1945,"f",,Trigger)</f>
        <v>53028</v>
      </c>
      <c r="U1945" s="22">
        <f>IFERROR(_xll.qlIndexFixing($U$1,S1945,,Trigger),NA())</f>
        <v>1.4696131482230257E-2</v>
      </c>
      <c r="V1945" s="22">
        <f>IFERROR(_xll.qlIndexFixing($V$1,S1945,,Trigger),NA())</f>
        <v>1.4789163484971724E-2</v>
      </c>
      <c r="W1945" s="27">
        <f t="shared" si="30"/>
        <v>-0.93032002741466613</v>
      </c>
    </row>
    <row r="1946" spans="18:23" x14ac:dyDescent="0.2">
      <c r="R1946" s="17" t="s">
        <v>21</v>
      </c>
      <c r="S1946" s="18">
        <f>_xll.qlCalendarAdvance(Calendar,S1945,R1946,,Trigger)</f>
        <v>53035</v>
      </c>
      <c r="T1946" s="18">
        <f>_xll.qlCalendarAdvance(Calendar,T1945,R1946,"f",,Trigger)</f>
        <v>53035</v>
      </c>
      <c r="U1946" s="22">
        <f>IFERROR(_xll.qlIndexFixing($U$1,S1946,,Trigger),NA())</f>
        <v>1.4703426004416542E-2</v>
      </c>
      <c r="V1946" s="22">
        <f>IFERROR(_xll.qlIndexFixing($V$1,S1946,,Trigger),NA())</f>
        <v>1.479408979385255E-2</v>
      </c>
      <c r="W1946" s="27">
        <f t="shared" si="30"/>
        <v>-0.90663789436007391</v>
      </c>
    </row>
    <row r="1947" spans="18:23" x14ac:dyDescent="0.2">
      <c r="R1947" s="17" t="s">
        <v>21</v>
      </c>
      <c r="S1947" s="18">
        <f>_xll.qlCalendarAdvance(Calendar,S1946,R1947,,Trigger)</f>
        <v>53042</v>
      </c>
      <c r="T1947" s="18">
        <f>_xll.qlCalendarAdvance(Calendar,T1946,R1947,"f",,Trigger)</f>
        <v>53042</v>
      </c>
      <c r="U1947" s="22">
        <f>IFERROR(_xll.qlIndexFixing($U$1,S1947,,Trigger),NA())</f>
        <v>1.4711212445028821E-2</v>
      </c>
      <c r="V1947" s="22">
        <f>IFERROR(_xll.qlIndexFixing($V$1,S1947,,Trigger),NA())</f>
        <v>1.479915771129825E-2</v>
      </c>
      <c r="W1947" s="27">
        <f t="shared" si="30"/>
        <v>-0.87945266269429112</v>
      </c>
    </row>
    <row r="1948" spans="18:23" x14ac:dyDescent="0.2">
      <c r="R1948" s="17" t="s">
        <v>21</v>
      </c>
      <c r="S1948" s="18">
        <f>_xll.qlCalendarAdvance(Calendar,S1947,R1948,,Trigger)</f>
        <v>53049</v>
      </c>
      <c r="T1948" s="18">
        <f>_xll.qlCalendarAdvance(Calendar,T1947,R1948,"f",,Trigger)</f>
        <v>53049</v>
      </c>
      <c r="U1948" s="22">
        <f>IFERROR(_xll.qlIndexFixing($U$1,S1948,,Trigger),NA())</f>
        <v>1.4719490804226965E-2</v>
      </c>
      <c r="V1948" s="22">
        <f>IFERROR(_xll.qlIndexFixing($V$1,S1948,,Trigger),NA())</f>
        <v>1.4804367586709333E-2</v>
      </c>
      <c r="W1948" s="27">
        <f t="shared" si="30"/>
        <v>-0.84876782482368185</v>
      </c>
    </row>
    <row r="1949" spans="18:23" x14ac:dyDescent="0.2">
      <c r="R1949" s="17" t="s">
        <v>21</v>
      </c>
      <c r="S1949" s="18">
        <f>_xll.qlCalendarAdvance(Calendar,S1948,R1949,,Trigger)</f>
        <v>53056</v>
      </c>
      <c r="T1949" s="18">
        <f>_xll.qlCalendarAdvance(Calendar,T1948,R1949,"f",,Trigger)</f>
        <v>53056</v>
      </c>
      <c r="U1949" s="22">
        <f>IFERROR(_xll.qlIndexFixing($U$1,S1949,,Trigger),NA())</f>
        <v>1.4728261081851102E-2</v>
      </c>
      <c r="V1949" s="22">
        <f>IFERROR(_xll.qlIndexFixing($V$1,S1949,,Trigger),NA())</f>
        <v>1.4809719769326435E-2</v>
      </c>
      <c r="W1949" s="27">
        <f t="shared" si="30"/>
        <v>-0.81458687475333136</v>
      </c>
    </row>
    <row r="1950" spans="18:23" x14ac:dyDescent="0.2">
      <c r="R1950" s="17" t="s">
        <v>21</v>
      </c>
      <c r="S1950" s="18">
        <f>_xll.qlCalendarAdvance(Calendar,S1949,R1950,,Trigger)</f>
        <v>53063</v>
      </c>
      <c r="T1950" s="18">
        <f>_xll.qlCalendarAdvance(Calendar,T1949,R1950,"f",,Trigger)</f>
        <v>53063</v>
      </c>
      <c r="U1950" s="22">
        <f>IFERROR(_xll.qlIndexFixing($U$1,S1950,,Trigger),NA())</f>
        <v>1.4737523277981168E-2</v>
      </c>
      <c r="V1950" s="22">
        <f>IFERROR(_xll.qlIndexFixing($V$1,S1950,,Trigger),NA())</f>
        <v>1.4815214608630001E-2</v>
      </c>
      <c r="W1950" s="27">
        <f t="shared" si="30"/>
        <v>-0.77691330648832491</v>
      </c>
    </row>
    <row r="1951" spans="18:23" x14ac:dyDescent="0.2">
      <c r="R1951" s="17" t="s">
        <v>21</v>
      </c>
      <c r="S1951" s="18">
        <f>_xll.qlCalendarAdvance(Calendar,S1950,R1951,,Trigger)</f>
        <v>53070</v>
      </c>
      <c r="T1951" s="18">
        <f>_xll.qlCalendarAdvance(Calendar,T1950,R1951,"f",,Trigger)</f>
        <v>53070</v>
      </c>
      <c r="U1951" s="22">
        <f>IFERROR(_xll.qlIndexFixing($U$1,S1951,,Trigger),NA())</f>
        <v>1.47472773926971E-2</v>
      </c>
      <c r="V1951" s="22">
        <f>IFERROR(_xll.qlIndexFixing($V$1,S1951,,Trigger),NA())</f>
        <v>1.4820852453940603E-2</v>
      </c>
      <c r="W1951" s="27">
        <f t="shared" si="30"/>
        <v>-0.7357506124350266</v>
      </c>
    </row>
    <row r="1952" spans="18:23" x14ac:dyDescent="0.2">
      <c r="R1952" s="17" t="s">
        <v>21</v>
      </c>
      <c r="S1952" s="18">
        <f>_xll.qlCalendarAdvance(Calendar,S1951,R1952,,Trigger)</f>
        <v>53077</v>
      </c>
      <c r="T1952" s="18">
        <f>_xll.qlCalendarAdvance(Calendar,T1951,R1952,"f",,Trigger)</f>
        <v>53077</v>
      </c>
      <c r="U1952" s="22">
        <f>IFERROR(_xll.qlIndexFixing($U$1,S1952,,Trigger),NA())</f>
        <v>1.475752342615877E-2</v>
      </c>
      <c r="V1952" s="22">
        <f>IFERROR(_xll.qlIndexFixing($V$1,S1952,,Trigger),NA())</f>
        <v>1.4826633654578814E-2</v>
      </c>
      <c r="W1952" s="27">
        <f t="shared" si="30"/>
        <v>-0.69110228420043995</v>
      </c>
    </row>
    <row r="1953" spans="18:23" x14ac:dyDescent="0.2">
      <c r="R1953" s="17" t="s">
        <v>21</v>
      </c>
      <c r="S1953" s="18">
        <f>_xll.qlCalendarAdvance(Calendar,S1952,R1953,,Trigger)</f>
        <v>53084</v>
      </c>
      <c r="T1953" s="18">
        <f>_xll.qlCalendarAdvance(Calendar,T1952,R1953,"f",,Trigger)</f>
        <v>53084</v>
      </c>
      <c r="U1953" s="22">
        <f>IFERROR(_xll.qlIndexFixing($U$1,S1953,,Trigger),NA())</f>
        <v>1.4768261378046432E-2</v>
      </c>
      <c r="V1953" s="22">
        <f>IFERROR(_xll.qlIndexFixing($V$1,S1953,,Trigger),NA())</f>
        <v>1.4832558559865205E-2</v>
      </c>
      <c r="W1953" s="27">
        <f t="shared" si="30"/>
        <v>-0.64297181818773197</v>
      </c>
    </row>
    <row r="1954" spans="18:23" x14ac:dyDescent="0.2">
      <c r="R1954" s="17" t="s">
        <v>21</v>
      </c>
      <c r="S1954" s="18">
        <f>_xll.qlCalendarAdvance(Calendar,S1953,R1954,,Trigger)</f>
        <v>53091</v>
      </c>
      <c r="T1954" s="18">
        <f>_xll.qlCalendarAdvance(Calendar,T1953,R1954,"f",,Trigger)</f>
        <v>53091</v>
      </c>
      <c r="U1954" s="22">
        <f>IFERROR(_xll.qlIndexFixing($U$1,S1954,,Trigger),NA())</f>
        <v>1.4779491248839705E-2</v>
      </c>
      <c r="V1954" s="22">
        <f>IFERROR(_xll.qlIndexFixing($V$1,S1954,,Trigger),NA())</f>
        <v>1.4838627519360159E-2</v>
      </c>
      <c r="W1954" s="27">
        <f t="shared" si="30"/>
        <v>-0.59136270520454559</v>
      </c>
    </row>
    <row r="1955" spans="18:23" x14ac:dyDescent="0.2">
      <c r="R1955" s="17" t="s">
        <v>21</v>
      </c>
      <c r="S1955" s="18">
        <f>_xll.qlCalendarAdvance(Calendar,S1954,R1955,,Trigger)</f>
        <v>53098</v>
      </c>
      <c r="T1955" s="18">
        <f>_xll.qlCalendarAdvance(Calendar,T1954,R1955,"f",,Trigger)</f>
        <v>53098</v>
      </c>
      <c r="U1955" s="22">
        <f>IFERROR(_xll.qlIndexFixing($U$1,S1955,,Trigger),NA())</f>
        <v>1.4791213038378714E-2</v>
      </c>
      <c r="V1955" s="22">
        <f>IFERROR(_xll.qlIndexFixing($V$1,S1955,,Trigger),NA())</f>
        <v>1.4844840882384247E-2</v>
      </c>
      <c r="W1955" s="27">
        <f t="shared" si="30"/>
        <v>-0.53627844005532666</v>
      </c>
    </row>
    <row r="1956" spans="18:23" x14ac:dyDescent="0.2">
      <c r="R1956" s="17" t="s">
        <v>21</v>
      </c>
      <c r="S1956" s="18">
        <f>_xll.qlCalendarAdvance(Calendar,S1955,R1956,,Trigger)</f>
        <v>53105</v>
      </c>
      <c r="T1956" s="18">
        <f>_xll.qlCalendarAdvance(Calendar,T1955,R1956,"f",,Trigger)</f>
        <v>53105</v>
      </c>
      <c r="U1956" s="22">
        <f>IFERROR(_xll.qlIndexFixing($U$1,S1956,,Trigger),NA())</f>
        <v>1.4803426746743398E-2</v>
      </c>
      <c r="V1956" s="22">
        <f>IFERROR(_xll.qlIndexFixing($V$1,S1956,,Trigger),NA())</f>
        <v>1.4851198998178106E-2</v>
      </c>
      <c r="W1956" s="27">
        <f t="shared" si="30"/>
        <v>-0.47772251434707869</v>
      </c>
    </row>
    <row r="1957" spans="18:23" x14ac:dyDescent="0.2">
      <c r="R1957" s="17" t="s">
        <v>21</v>
      </c>
      <c r="S1957" s="18">
        <f>_xll.qlCalendarAdvance(Calendar,S1956,R1957,,Trigger)</f>
        <v>53112</v>
      </c>
      <c r="T1957" s="18">
        <f>_xll.qlCalendarAdvance(Calendar,T1956,R1957,"f",,Trigger)</f>
        <v>53112</v>
      </c>
      <c r="U1957" s="22">
        <f>IFERROR(_xll.qlIndexFixing($U$1,S1957,,Trigger),NA())</f>
        <v>1.4816132373933755E-2</v>
      </c>
      <c r="V1957" s="22">
        <f>IFERROR(_xll.qlIndexFixing($V$1,S1957,,Trigger),NA())</f>
        <v>1.4857702216302116E-2</v>
      </c>
      <c r="W1957" s="27">
        <f t="shared" si="30"/>
        <v>-0.4156984236836081</v>
      </c>
    </row>
    <row r="1958" spans="18:23" x14ac:dyDescent="0.2">
      <c r="R1958" s="17" t="s">
        <v>21</v>
      </c>
      <c r="S1958" s="18">
        <f>_xll.qlCalendarAdvance(Calendar,S1957,R1958,,Trigger)</f>
        <v>53119</v>
      </c>
      <c r="T1958" s="18">
        <f>_xll.qlCalendarAdvance(Calendar,T1957,R1958,"f",,Trigger)</f>
        <v>53119</v>
      </c>
      <c r="U1958" s="22">
        <f>IFERROR(_xll.qlIndexFixing($U$1,S1958,,Trigger),NA())</f>
        <v>1.4829329919949785E-2</v>
      </c>
      <c r="V1958" s="22">
        <f>IFERROR(_xll.qlIndexFixing($V$1,S1958,,Trigger),NA())</f>
        <v>1.4864350885916977E-2</v>
      </c>
      <c r="W1958" s="27">
        <f t="shared" si="30"/>
        <v>-0.35020965967191842</v>
      </c>
    </row>
    <row r="1959" spans="18:23" x14ac:dyDescent="0.2">
      <c r="R1959" s="17" t="s">
        <v>21</v>
      </c>
      <c r="S1959" s="18">
        <f>_xll.qlCalendarAdvance(Calendar,S1958,R1959,,Trigger)</f>
        <v>53126</v>
      </c>
      <c r="T1959" s="18">
        <f>_xll.qlCalendarAdvance(Calendar,T1958,R1959,"f",,Trigger)</f>
        <v>53126</v>
      </c>
      <c r="U1959" s="22">
        <f>IFERROR(_xll.qlIndexFixing($U$1,S1959,,Trigger),NA())</f>
        <v>1.4843019385031297E-2</v>
      </c>
      <c r="V1959" s="22">
        <f>IFERROR(_xll.qlIndexFixing($V$1,S1959,,Trigger),NA())</f>
        <v>1.4871145356583071E-2</v>
      </c>
      <c r="W1959" s="27">
        <f t="shared" si="30"/>
        <v>-0.28125971551773432</v>
      </c>
    </row>
    <row r="1960" spans="18:23" x14ac:dyDescent="0.2">
      <c r="R1960" s="17" t="s">
        <v>21</v>
      </c>
      <c r="S1960" s="18">
        <f>_xll.qlCalendarAdvance(Calendar,S1959,R1960,,Trigger)</f>
        <v>53133</v>
      </c>
      <c r="T1960" s="18">
        <f>_xll.qlCalendarAdvance(Calendar,T1959,R1960,"f",,Trigger)</f>
        <v>53133</v>
      </c>
      <c r="U1960" s="22">
        <f>IFERROR(_xll.qlIndexFixing($U$1,S1960,,Trigger),NA())</f>
        <v>1.4857200769018419E-2</v>
      </c>
      <c r="V1960" s="22">
        <f>IFERROR(_xll.qlIndexFixing($V$1,S1960,,Trigger),NA())</f>
        <v>1.4878085977541033E-2</v>
      </c>
      <c r="W1960" s="27">
        <f t="shared" si="30"/>
        <v>-0.20885208522614107</v>
      </c>
    </row>
    <row r="1961" spans="18:23" x14ac:dyDescent="0.2">
      <c r="R1961" s="17" t="s">
        <v>21</v>
      </c>
      <c r="S1961" s="18">
        <f>_xll.qlCalendarAdvance(Calendar,S1960,R1961,,Trigger)</f>
        <v>53140</v>
      </c>
      <c r="T1961" s="18">
        <f>_xll.qlCalendarAdvance(Calendar,T1960,R1961,"f",,Trigger)</f>
        <v>53140</v>
      </c>
      <c r="U1961" s="22">
        <f>IFERROR(_xll.qlIndexFixing($U$1,S1961,,Trigger),NA())</f>
        <v>1.4871874072150959E-2</v>
      </c>
      <c r="V1961" s="22">
        <f>IFERROR(_xll.qlIndexFixing($V$1,S1961,,Trigger),NA())</f>
        <v>1.4885173098191373E-2</v>
      </c>
      <c r="W1961" s="27">
        <f t="shared" si="30"/>
        <v>-0.13299026040414219</v>
      </c>
    </row>
    <row r="1962" spans="18:23" x14ac:dyDescent="0.2">
      <c r="R1962" s="17" t="s">
        <v>21</v>
      </c>
      <c r="S1962" s="18">
        <f>_xll.qlCalendarAdvance(Calendar,S1961,R1962,,Trigger)</f>
        <v>53147</v>
      </c>
      <c r="T1962" s="18">
        <f>_xll.qlCalendarAdvance(Calendar,T1961,R1962,"f",,Trigger)</f>
        <v>53147</v>
      </c>
      <c r="U1962" s="22">
        <f>IFERROR(_xll.qlIndexFixing($U$1,S1962,,Trigger),NA())</f>
        <v>1.4887039294428916E-2</v>
      </c>
      <c r="V1962" s="22">
        <f>IFERROR(_xll.qlIndexFixing($V$1,S1962,,Trigger),NA())</f>
        <v>1.4892407068014535E-2</v>
      </c>
      <c r="W1962" s="27">
        <f t="shared" si="30"/>
        <v>-5.3677735856183517E-2</v>
      </c>
    </row>
    <row r="1963" spans="18:23" x14ac:dyDescent="0.2">
      <c r="R1963" s="17" t="s">
        <v>21</v>
      </c>
      <c r="S1963" s="18">
        <f>_xll.qlCalendarAdvance(Calendar,S1962,R1963,,Trigger)</f>
        <v>53154</v>
      </c>
      <c r="T1963" s="18">
        <f>_xll.qlCalendarAdvance(Calendar,T1962,R1963,"f",,Trigger)</f>
        <v>53154</v>
      </c>
      <c r="U1963" s="22">
        <f>IFERROR(_xll.qlIndexFixing($U$1,S1963,,Trigger),NA())</f>
        <v>1.4902696435852292E-2</v>
      </c>
      <c r="V1963" s="22">
        <f>IFERROR(_xll.qlIndexFixing($V$1,S1963,,Trigger),NA())</f>
        <v>1.4899788236171219E-2</v>
      </c>
      <c r="W1963" s="27">
        <f t="shared" si="30"/>
        <v>2.9081996810731425E-2</v>
      </c>
    </row>
    <row r="1964" spans="18:23" x14ac:dyDescent="0.2">
      <c r="R1964" s="17" t="s">
        <v>21</v>
      </c>
      <c r="S1964" s="18">
        <f>_xll.qlCalendarAdvance(Calendar,S1963,R1964,,Trigger)</f>
        <v>53161</v>
      </c>
      <c r="T1964" s="18">
        <f>_xll.qlCalendarAdvance(Calendar,T1963,R1964,"f",,Trigger)</f>
        <v>53161</v>
      </c>
      <c r="U1964" s="22">
        <f>IFERROR(_xll.qlIndexFixing($U$1,S1964,,Trigger),NA())</f>
        <v>1.4918845496580957E-2</v>
      </c>
      <c r="V1964" s="22">
        <f>IFERROR(_xll.qlIndexFixing($V$1,S1964,,Trigger),NA())</f>
        <v>1.4907316952301741E-2</v>
      </c>
      <c r="W1964" s="27">
        <f t="shared" si="30"/>
        <v>0.1152854427921568</v>
      </c>
    </row>
    <row r="1965" spans="18:23" x14ac:dyDescent="0.2">
      <c r="R1965" s="17" t="s">
        <v>21</v>
      </c>
      <c r="S1965" s="18">
        <f>_xll.qlCalendarAdvance(Calendar,S1964,R1965,,Trigger)</f>
        <v>53168</v>
      </c>
      <c r="T1965" s="18">
        <f>_xll.qlCalendarAdvance(Calendar,T1964,R1965,"f",,Trigger)</f>
        <v>53168</v>
      </c>
      <c r="U1965" s="22">
        <f>IFERROR(_xll.qlIndexFixing($U$1,S1965,,Trigger),NA())</f>
        <v>1.4935486476614912E-2</v>
      </c>
      <c r="V1965" s="22">
        <f>IFERROR(_xll.qlIndexFixing($V$1,S1965,,Trigger),NA())</f>
        <v>1.4914993565566803E-2</v>
      </c>
      <c r="W1965" s="27">
        <f t="shared" si="30"/>
        <v>0.20492911048108908</v>
      </c>
    </row>
    <row r="1966" spans="18:23" x14ac:dyDescent="0.2">
      <c r="R1966" s="17" t="s">
        <v>21</v>
      </c>
      <c r="S1966" s="18">
        <f>_xll.qlCalendarAdvance(Calendar,S1965,R1966,,Trigger)</f>
        <v>53175</v>
      </c>
      <c r="T1966" s="18">
        <f>_xll.qlCalendarAdvance(Calendar,T1965,R1966,"f",,Trigger)</f>
        <v>53175</v>
      </c>
      <c r="U1966" s="22">
        <f>IFERROR(_xll.qlIndexFixing($U$1,S1966,,Trigger),NA())</f>
        <v>1.4952619376114029E-2</v>
      </c>
      <c r="V1966" s="22">
        <f>IFERROR(_xll.qlIndexFixing($V$1,S1966,,Trigger),NA())</f>
        <v>1.4922818425446849E-2</v>
      </c>
      <c r="W1966" s="27">
        <f t="shared" si="30"/>
        <v>0.29800950667180359</v>
      </c>
    </row>
    <row r="1967" spans="18:23" x14ac:dyDescent="0.2">
      <c r="R1967" s="17" t="s">
        <v>21</v>
      </c>
      <c r="S1967" s="18">
        <f>_xll.qlCalendarAdvance(Calendar,S1966,R1967,,Trigger)</f>
        <v>53182</v>
      </c>
      <c r="T1967" s="18">
        <f>_xll.qlCalendarAdvance(Calendar,T1966,R1967,"f",,Trigger)</f>
        <v>53182</v>
      </c>
      <c r="U1967" s="22">
        <f>IFERROR(_xll.qlIndexFixing($U$1,S1967,,Trigger),NA())</f>
        <v>1.4970244194998372E-2</v>
      </c>
      <c r="V1967" s="22">
        <f>IFERROR(_xll.qlIndexFixing($V$1,S1967,,Trigger),NA())</f>
        <v>1.4930791881182515E-2</v>
      </c>
      <c r="W1967" s="27">
        <f t="shared" si="30"/>
        <v>0.39452313815857565</v>
      </c>
    </row>
    <row r="1968" spans="18:23" x14ac:dyDescent="0.2">
      <c r="R1968" s="17" t="s">
        <v>21</v>
      </c>
      <c r="S1968" s="18">
        <f>_xll.qlCalendarAdvance(Calendar,S1967,R1968,,Trigger)</f>
        <v>53189</v>
      </c>
      <c r="T1968" s="18">
        <f>_xll.qlCalendarAdvance(Calendar,T1967,R1968,"f",,Trigger)</f>
        <v>53189</v>
      </c>
      <c r="U1968" s="22">
        <f>IFERROR(_xll.qlIndexFixing($U$1,S1968,,Trigger),NA())</f>
        <v>1.4988360933427813E-2</v>
      </c>
      <c r="V1968" s="22">
        <f>IFERROR(_xll.qlIndexFixing($V$1,S1968,,Trigger),NA())</f>
        <v>1.4938914282334181E-2</v>
      </c>
      <c r="W1968" s="27">
        <f t="shared" si="30"/>
        <v>0.49446651093631999</v>
      </c>
    </row>
    <row r="1969" spans="18:23" x14ac:dyDescent="0.2">
      <c r="R1969" s="17" t="s">
        <v>21</v>
      </c>
      <c r="S1969" s="18">
        <f>_xll.qlCalendarAdvance(Calendar,S1968,R1969,,Trigger)</f>
        <v>53196</v>
      </c>
      <c r="T1969" s="18">
        <f>_xll.qlCalendarAdvance(Calendar,T1968,R1969,"f",,Trigger)</f>
        <v>53196</v>
      </c>
      <c r="U1969" s="22">
        <f>IFERROR(_xll.qlIndexFixing($U$1,S1969,,Trigger),NA())</f>
        <v>1.5006969591482289E-2</v>
      </c>
      <c r="V1969" s="22">
        <f>IFERROR(_xll.qlIndexFixing($V$1,S1969,,Trigger),NA())</f>
        <v>1.4947185978062549E-2</v>
      </c>
      <c r="W1969" s="27">
        <f t="shared" si="30"/>
        <v>0.59783613419739368</v>
      </c>
    </row>
    <row r="1970" spans="18:23" x14ac:dyDescent="0.2">
      <c r="R1970" s="17" t="s">
        <v>21</v>
      </c>
      <c r="S1970" s="18">
        <f>_xll.qlCalendarAdvance(Calendar,S1969,R1970,,Trigger)</f>
        <v>53203</v>
      </c>
      <c r="T1970" s="18">
        <f>_xll.qlCalendarAdvance(Calendar,T1969,R1970,"f",,Trigger)</f>
        <v>53203</v>
      </c>
      <c r="U1970" s="22">
        <f>IFERROR(_xll.qlIndexFixing($U$1,S1970,,Trigger),NA())</f>
        <v>1.5023260392830196E-2</v>
      </c>
      <c r="V1970" s="22">
        <f>IFERROR(_xll.qlIndexFixing($V$1,S1970,,Trigger),NA())</f>
        <v>1.4955386909996093E-2</v>
      </c>
      <c r="W1970" s="27">
        <f t="shared" si="30"/>
        <v>0.67873482834102106</v>
      </c>
    </row>
    <row r="1971" spans="18:23" x14ac:dyDescent="0.2">
      <c r="R1971" s="17" t="s">
        <v>21</v>
      </c>
      <c r="S1971" s="18">
        <f>_xll.qlCalendarAdvance(Calendar,S1970,R1971,,Trigger)</f>
        <v>53210</v>
      </c>
      <c r="T1971" s="18">
        <f>_xll.qlCalendarAdvance(Calendar,T1970,R1971,"f",,Trigger)</f>
        <v>53210</v>
      </c>
      <c r="U1971" s="22">
        <f>IFERROR(_xll.qlIndexFixing($U$1,S1971,,Trigger),NA())</f>
        <v>1.5029416350893499E-2</v>
      </c>
      <c r="V1971" s="22">
        <f>IFERROR(_xll.qlIndexFixing($V$1,S1971,,Trigger),NA())</f>
        <v>1.496281287559853E-2</v>
      </c>
      <c r="W1971" s="27">
        <f t="shared" si="30"/>
        <v>0.66603475294968462</v>
      </c>
    </row>
    <row r="1972" spans="18:23" x14ac:dyDescent="0.2">
      <c r="R1972" s="17" t="s">
        <v>21</v>
      </c>
      <c r="S1972" s="18">
        <f>_xll.qlCalendarAdvance(Calendar,S1971,R1972,,Trigger)</f>
        <v>53217</v>
      </c>
      <c r="T1972" s="18">
        <f>_xll.qlCalendarAdvance(Calendar,T1971,R1972,"f",,Trigger)</f>
        <v>53217</v>
      </c>
      <c r="U1972" s="22">
        <f>IFERROR(_xll.qlIndexFixing($U$1,S1972,,Trigger),NA())</f>
        <v>1.503552665803376E-2</v>
      </c>
      <c r="V1972" s="22">
        <f>IFERROR(_xll.qlIndexFixing($V$1,S1972,,Trigger),NA())</f>
        <v>1.4970195188359625E-2</v>
      </c>
      <c r="W1972" s="27">
        <f t="shared" si="30"/>
        <v>0.65331469674134723</v>
      </c>
    </row>
    <row r="1973" spans="18:23" x14ac:dyDescent="0.2">
      <c r="R1973" s="17" t="s">
        <v>21</v>
      </c>
      <c r="S1973" s="18">
        <f>_xll.qlCalendarAdvance(Calendar,S1972,R1973,,Trigger)</f>
        <v>53224</v>
      </c>
      <c r="T1973" s="18">
        <f>_xll.qlCalendarAdvance(Calendar,T1972,R1973,"f",,Trigger)</f>
        <v>53224</v>
      </c>
      <c r="U1973" s="22">
        <f>IFERROR(_xll.qlIndexFixing($U$1,S1973,,Trigger),NA())</f>
        <v>1.5041591314091107E-2</v>
      </c>
      <c r="V1973" s="22">
        <f>IFERROR(_xll.qlIndexFixing($V$1,S1973,,Trigger),NA())</f>
        <v>1.4977533708311341E-2</v>
      </c>
      <c r="W1973" s="27">
        <f t="shared" si="30"/>
        <v>0.64057605779765936</v>
      </c>
    </row>
    <row r="1974" spans="18:23" x14ac:dyDescent="0.2">
      <c r="R1974" s="17" t="s">
        <v>21</v>
      </c>
      <c r="S1974" s="18">
        <f>_xll.qlCalendarAdvance(Calendar,S1973,R1974,,Trigger)</f>
        <v>53231</v>
      </c>
      <c r="T1974" s="18">
        <f>_xll.qlCalendarAdvance(Calendar,T1973,R1974,"f",,Trigger)</f>
        <v>53231</v>
      </c>
      <c r="U1974" s="22">
        <f>IFERROR(_xll.qlIndexFixing($U$1,S1974,,Trigger),NA())</f>
        <v>1.5047610319305349E-2</v>
      </c>
      <c r="V1974" s="22">
        <f>IFERROR(_xll.qlIndexFixing($V$1,S1974,,Trigger),NA())</f>
        <v>1.498482829572545E-2</v>
      </c>
      <c r="W1974" s="27">
        <f t="shared" si="30"/>
        <v>0.6278202357989926</v>
      </c>
    </row>
    <row r="1975" spans="18:23" x14ac:dyDescent="0.2">
      <c r="R1975" s="17" t="s">
        <v>21</v>
      </c>
      <c r="S1975" s="18">
        <f>_xll.qlCalendarAdvance(Calendar,S1974,R1975,,Trigger)</f>
        <v>53238</v>
      </c>
      <c r="T1975" s="18">
        <f>_xll.qlCalendarAdvance(Calendar,T1974,R1975,"f",,Trigger)</f>
        <v>53238</v>
      </c>
      <c r="U1975" s="22">
        <f>IFERROR(_xll.qlIndexFixing($U$1,S1975,,Trigger),NA())</f>
        <v>1.5053583673356741E-2</v>
      </c>
      <c r="V1975" s="22">
        <f>IFERROR(_xll.qlIndexFixing($V$1,S1975,,Trigger),NA())</f>
        <v>1.4992078810793785E-2</v>
      </c>
      <c r="W1975" s="27">
        <f t="shared" si="30"/>
        <v>0.61504862562955509</v>
      </c>
    </row>
    <row r="1976" spans="18:23" x14ac:dyDescent="0.2">
      <c r="R1976" s="17" t="s">
        <v>21</v>
      </c>
      <c r="S1976" s="18">
        <f>_xll.qlCalendarAdvance(Calendar,S1975,R1976,,Trigger)</f>
        <v>53245</v>
      </c>
      <c r="T1976" s="18">
        <f>_xll.qlCalendarAdvance(Calendar,T1975,R1976,"f",,Trigger)</f>
        <v>53245</v>
      </c>
      <c r="U1976" s="22">
        <f>IFERROR(_xll.qlIndexFixing($U$1,S1976,,Trigger),NA())</f>
        <v>1.5059511376405155E-2</v>
      </c>
      <c r="V1976" s="22">
        <f>IFERROR(_xll.qlIndexFixing($V$1,S1976,,Trigger),NA())</f>
        <v>1.4999285113628247E-2</v>
      </c>
      <c r="W1976" s="27">
        <f t="shared" si="30"/>
        <v>0.60226262776907902</v>
      </c>
    </row>
    <row r="1977" spans="18:23" x14ac:dyDescent="0.2">
      <c r="R1977" s="17" t="s">
        <v>21</v>
      </c>
      <c r="S1977" s="18">
        <f>_xll.qlCalendarAdvance(Calendar,S1976,R1977,,Trigger)</f>
        <v>53252</v>
      </c>
      <c r="T1977" s="18">
        <f>_xll.qlCalendarAdvance(Calendar,T1976,R1977,"f",,Trigger)</f>
        <v>53252</v>
      </c>
      <c r="U1977" s="22">
        <f>IFERROR(_xll.qlIndexFixing($U$1,S1977,,Trigger),NA())</f>
        <v>1.5065393428530527E-2</v>
      </c>
      <c r="V1977" s="22">
        <f>IFERROR(_xll.qlIndexFixing($V$1,S1977,,Trigger),NA())</f>
        <v>1.5006447064740414E-2</v>
      </c>
      <c r="W1977" s="27">
        <f t="shared" si="30"/>
        <v>0.5894636379011331</v>
      </c>
    </row>
    <row r="1978" spans="18:23" x14ac:dyDescent="0.2">
      <c r="R1978" s="17" t="s">
        <v>21</v>
      </c>
      <c r="S1978" s="18">
        <f>_xll.qlCalendarAdvance(Calendar,S1977,R1978,,Trigger)</f>
        <v>53259</v>
      </c>
      <c r="T1978" s="18">
        <f>_xll.qlCalendarAdvance(Calendar,T1977,R1978,"f",,Trigger)</f>
        <v>53259</v>
      </c>
      <c r="U1978" s="22">
        <f>IFERROR(_xll.qlIndexFixing($U$1,S1978,,Trigger),NA())</f>
        <v>1.5071229829572985E-2</v>
      </c>
      <c r="V1978" s="22">
        <f>IFERROR(_xll.qlIndexFixing($V$1,S1978,,Trigger),NA())</f>
        <v>1.501356452392244E-2</v>
      </c>
      <c r="W1978" s="27">
        <f t="shared" si="30"/>
        <v>0.57665305650544951</v>
      </c>
    </row>
    <row r="1979" spans="18:23" x14ac:dyDescent="0.2">
      <c r="R1979" s="17" t="s">
        <v>21</v>
      </c>
      <c r="S1979" s="18">
        <f>_xll.qlCalendarAdvance(Calendar,S1978,R1979,,Trigger)</f>
        <v>53266</v>
      </c>
      <c r="T1979" s="18">
        <f>_xll.qlCalendarAdvance(Calendar,T1978,R1979,"f",,Trigger)</f>
        <v>53266</v>
      </c>
      <c r="U1979" s="22">
        <f>IFERROR(_xll.qlIndexFixing($U$1,S1979,,Trigger),NA())</f>
        <v>1.5077020579612466E-2</v>
      </c>
      <c r="V1979" s="22">
        <f>IFERROR(_xll.qlIndexFixing($V$1,S1979,,Trigger),NA())</f>
        <v>1.5020637351526034E-2</v>
      </c>
      <c r="W1979" s="27">
        <f t="shared" si="30"/>
        <v>0.56383228086431814</v>
      </c>
    </row>
    <row r="1980" spans="18:23" x14ac:dyDescent="0.2">
      <c r="R1980" s="17" t="s">
        <v>21</v>
      </c>
      <c r="S1980" s="18">
        <f>_xll.qlCalendarAdvance(Calendar,S1979,R1980,,Trigger)</f>
        <v>53273</v>
      </c>
      <c r="T1980" s="18">
        <f>_xll.qlCalendarAdvance(Calendar,T1979,R1980,"f",,Trigger)</f>
        <v>53273</v>
      </c>
      <c r="U1980" s="22">
        <f>IFERROR(_xll.qlIndexFixing($U$1,S1980,,Trigger),NA())</f>
        <v>1.5082765678569032E-2</v>
      </c>
      <c r="V1980" s="22">
        <f>IFERROR(_xll.qlIndexFixing($V$1,S1980,,Trigger),NA())</f>
        <v>1.5027665407822965E-2</v>
      </c>
      <c r="W1980" s="27">
        <f t="shared" si="30"/>
        <v>0.55100270746066826</v>
      </c>
    </row>
    <row r="1981" spans="18:23" x14ac:dyDescent="0.2">
      <c r="R1981" s="17" t="s">
        <v>21</v>
      </c>
      <c r="S1981" s="18">
        <f>_xll.qlCalendarAdvance(Calendar,S1980,R1981,,Trigger)</f>
        <v>53280</v>
      </c>
      <c r="T1981" s="18">
        <f>_xll.qlCalendarAdvance(Calendar,T1980,R1981,"f",,Trigger)</f>
        <v>53280</v>
      </c>
      <c r="U1981" s="22">
        <f>IFERROR(_xll.qlIndexFixing($U$1,S1981,,Trigger),NA())</f>
        <v>1.5088465126522621E-2</v>
      </c>
      <c r="V1981" s="22">
        <f>IFERROR(_xll.qlIndexFixing($V$1,S1981,,Trigger),NA())</f>
        <v>1.5034648553085006E-2</v>
      </c>
      <c r="W1981" s="27">
        <f t="shared" si="30"/>
        <v>0.53816573437615034</v>
      </c>
    </row>
    <row r="1982" spans="18:23" x14ac:dyDescent="0.2">
      <c r="R1982" s="17" t="s">
        <v>21</v>
      </c>
      <c r="S1982" s="18">
        <f>_xll.qlCalendarAdvance(Calendar,S1981,R1982,,Trigger)</f>
        <v>53287</v>
      </c>
      <c r="T1982" s="18">
        <f>_xll.qlCalendarAdvance(Calendar,T1981,R1982,"f",,Trigger)</f>
        <v>53287</v>
      </c>
      <c r="U1982" s="22">
        <f>IFERROR(_xll.qlIndexFixing($U$1,S1982,,Trigger),NA())</f>
        <v>1.5094118923473232E-2</v>
      </c>
      <c r="V1982" s="22">
        <f>IFERROR(_xll.qlIndexFixing($V$1,S1982,,Trigger),NA())</f>
        <v>1.5041586647184246E-2</v>
      </c>
      <c r="W1982" s="27">
        <f t="shared" si="30"/>
        <v>0.52532276288985713</v>
      </c>
    </row>
    <row r="1983" spans="18:23" x14ac:dyDescent="0.2">
      <c r="R1983" s="17" t="s">
        <v>21</v>
      </c>
      <c r="S1983" s="18">
        <f>_xll.qlCalendarAdvance(Calendar,S1982,R1983,,Trigger)</f>
        <v>53294</v>
      </c>
      <c r="T1983" s="18">
        <f>_xll.qlCalendarAdvance(Calendar,T1982,R1983,"f",,Trigger)</f>
        <v>53294</v>
      </c>
      <c r="U1983" s="22">
        <f>IFERROR(_xll.qlIndexFixing($U$1,S1983,,Trigger),NA())</f>
        <v>1.5099727069340929E-2</v>
      </c>
      <c r="V1983" s="22">
        <f>IFERROR(_xll.qlIndexFixing($V$1,S1983,,Trigger),NA())</f>
        <v>1.5048479550632266E-2</v>
      </c>
      <c r="W1983" s="27">
        <f t="shared" si="30"/>
        <v>0.5124751870866362</v>
      </c>
    </row>
    <row r="1984" spans="18:23" x14ac:dyDescent="0.2">
      <c r="R1984" s="17" t="s">
        <v>21</v>
      </c>
      <c r="S1984" s="18">
        <f>_xll.qlCalendarAdvance(Calendar,S1983,R1984,,Trigger)</f>
        <v>53301</v>
      </c>
      <c r="T1984" s="18">
        <f>_xll.qlCalendarAdvance(Calendar,T1983,R1984,"f",,Trigger)</f>
        <v>53301</v>
      </c>
      <c r="U1984" s="22">
        <f>IFERROR(_xll.qlIndexFixing($U$1,S1984,,Trigger),NA())</f>
        <v>1.5105289564285584E-2</v>
      </c>
      <c r="V1984" s="22">
        <f>IFERROR(_xll.qlIndexFixing($V$1,S1984,,Trigger),NA())</f>
        <v>1.5055327123461026E-2</v>
      </c>
      <c r="W1984" s="27">
        <f t="shared" si="30"/>
        <v>0.4996244082455803</v>
      </c>
    </row>
    <row r="1985" spans="18:23" x14ac:dyDescent="0.2">
      <c r="R1985" s="17" t="s">
        <v>21</v>
      </c>
      <c r="S1985" s="18">
        <f>_xll.qlCalendarAdvance(Calendar,S1984,R1985,,Trigger)</f>
        <v>53308</v>
      </c>
      <c r="T1985" s="18">
        <f>_xll.qlCalendarAdvance(Calendar,T1984,R1985,"f",,Trigger)</f>
        <v>53308</v>
      </c>
      <c r="U1985" s="22">
        <f>IFERROR(_xll.qlIndexFixing($U$1,S1985,,Trigger),NA())</f>
        <v>1.511080640806739E-2</v>
      </c>
      <c r="V1985" s="22">
        <f>IFERROR(_xll.qlIndexFixing($V$1,S1985,,Trigger),NA())</f>
        <v>1.50621292259423E-2</v>
      </c>
      <c r="W1985" s="27">
        <f t="shared" si="30"/>
        <v>0.48677182125089757</v>
      </c>
    </row>
    <row r="1986" spans="18:23" x14ac:dyDescent="0.2">
      <c r="R1986" s="17" t="s">
        <v>21</v>
      </c>
      <c r="S1986" s="18">
        <f>_xll.qlCalendarAdvance(Calendar,S1985,R1986,,Trigger)</f>
        <v>53315</v>
      </c>
      <c r="T1986" s="18">
        <f>_xll.qlCalendarAdvance(Calendar,T1985,R1986,"f",,Trigger)</f>
        <v>53315</v>
      </c>
      <c r="U1986" s="22">
        <f>IFERROR(_xll.qlIndexFixing($U$1,S1986,,Trigger),NA())</f>
        <v>1.5116277600846217E-2</v>
      </c>
      <c r="V1986" s="22">
        <f>IFERROR(_xll.qlIndexFixing($V$1,S1986,,Trigger),NA())</f>
        <v>1.5068885718267921E-2</v>
      </c>
      <c r="W1986" s="27">
        <f t="shared" si="30"/>
        <v>0.47391882578295963</v>
      </c>
    </row>
    <row r="1987" spans="18:23" x14ac:dyDescent="0.2">
      <c r="R1987" s="17" t="s">
        <v>21</v>
      </c>
      <c r="S1987" s="18">
        <f>_xll.qlCalendarAdvance(Calendar,S1986,R1987,,Trigger)</f>
        <v>53323</v>
      </c>
      <c r="T1987" s="18">
        <f>_xll.qlCalendarAdvance(Calendar,T1986,R1987,"f",,Trigger)</f>
        <v>53323</v>
      </c>
      <c r="U1987" s="22">
        <f>IFERROR(_xll.qlIndexFixing($U$1,S1987,,Trigger),NA())</f>
        <v>1.5122474493365345E-2</v>
      </c>
      <c r="V1987" s="22">
        <f>IFERROR(_xll.qlIndexFixing($V$1,S1987,,Trigger),NA())</f>
        <v>1.5076551395321047E-2</v>
      </c>
      <c r="W1987" s="27">
        <f t="shared" si="30"/>
        <v>0.45923098044298172</v>
      </c>
    </row>
    <row r="1988" spans="18:23" x14ac:dyDescent="0.2">
      <c r="R1988" s="17" t="s">
        <v>21</v>
      </c>
      <c r="S1988" s="18">
        <f>_xll.qlCalendarAdvance(Calendar,S1987,R1988,,Trigger)</f>
        <v>53330</v>
      </c>
      <c r="T1988" s="18">
        <f>_xll.qlCalendarAdvance(Calendar,T1987,R1988,"f",,Trigger)</f>
        <v>53330</v>
      </c>
      <c r="U1988" s="22">
        <f>IFERROR(_xll.qlIndexFixing($U$1,S1988,,Trigger),NA())</f>
        <v>1.5127847862475008E-2</v>
      </c>
      <c r="V1988" s="22">
        <f>IFERROR(_xll.qlIndexFixing($V$1,S1988,,Trigger),NA())</f>
        <v>1.5083209680843979E-2</v>
      </c>
      <c r="W1988" s="27">
        <f t="shared" ref="W1988:W2051" si="31">(U1988-V1988)*10000</f>
        <v>0.44638181631029283</v>
      </c>
    </row>
    <row r="1989" spans="18:23" x14ac:dyDescent="0.2">
      <c r="R1989" s="17" t="s">
        <v>21</v>
      </c>
      <c r="S1989" s="18">
        <f>_xll.qlCalendarAdvance(Calendar,S1988,R1989,,Trigger)</f>
        <v>53337</v>
      </c>
      <c r="T1989" s="18">
        <f>_xll.qlCalendarAdvance(Calendar,T1988,R1989,"f",,Trigger)</f>
        <v>53337</v>
      </c>
      <c r="U1989" s="22">
        <f>IFERROR(_xll.qlIndexFixing($U$1,S1989,,Trigger),NA())</f>
        <v>1.5133175580581693E-2</v>
      </c>
      <c r="V1989" s="22">
        <f>IFERROR(_xll.qlIndexFixing($V$1,S1989,,Trigger),NA())</f>
        <v>1.5089821916802748E-2</v>
      </c>
      <c r="W1989" s="27">
        <f t="shared" si="31"/>
        <v>0.43353663778944451</v>
      </c>
    </row>
    <row r="1990" spans="18:23" x14ac:dyDescent="0.2">
      <c r="R1990" s="17" t="s">
        <v>21</v>
      </c>
      <c r="S1990" s="18">
        <f>_xll.qlCalendarAdvance(Calendar,S1989,R1990,,Trigger)</f>
        <v>53344</v>
      </c>
      <c r="T1990" s="18">
        <f>_xll.qlCalendarAdvance(Calendar,T1989,R1990,"f",,Trigger)</f>
        <v>53344</v>
      </c>
      <c r="U1990" s="22">
        <f>IFERROR(_xll.qlIndexFixing($U$1,S1990,,Trigger),NA())</f>
        <v>1.5138457647605463E-2</v>
      </c>
      <c r="V1990" s="22">
        <f>IFERROR(_xll.qlIndexFixing($V$1,S1990,,Trigger),NA())</f>
        <v>1.5096387963389191E-2</v>
      </c>
      <c r="W1990" s="27">
        <f t="shared" si="31"/>
        <v>0.42069684216272663</v>
      </c>
    </row>
    <row r="1991" spans="18:23" x14ac:dyDescent="0.2">
      <c r="R1991" s="17" t="s">
        <v>21</v>
      </c>
      <c r="S1991" s="18">
        <f>_xll.qlCalendarAdvance(Calendar,S1990,R1991,,Trigger)</f>
        <v>53351</v>
      </c>
      <c r="T1991" s="18">
        <f>_xll.qlCalendarAdvance(Calendar,T1990,R1991,"f",,Trigger)</f>
        <v>53351</v>
      </c>
      <c r="U1991" s="22">
        <f>IFERROR(_xll.qlIndexFixing($U$1,S1991,,Trigger),NA())</f>
        <v>1.5143694063706192E-2</v>
      </c>
      <c r="V1991" s="22">
        <f>IFERROR(_xll.qlIndexFixing($V$1,S1991,,Trigger),NA())</f>
        <v>1.5102907680955013E-2</v>
      </c>
      <c r="W1991" s="27">
        <f t="shared" si="31"/>
        <v>0.40786382751178962</v>
      </c>
    </row>
    <row r="1992" spans="18:23" x14ac:dyDescent="0.2">
      <c r="R1992" s="17" t="s">
        <v>21</v>
      </c>
      <c r="S1992" s="18">
        <f>_xll.qlCalendarAdvance(Calendar,S1991,R1992,,Trigger)</f>
        <v>53358</v>
      </c>
      <c r="T1992" s="18">
        <f>_xll.qlCalendarAdvance(Calendar,T1991,R1992,"f",,Trigger)</f>
        <v>53358</v>
      </c>
      <c r="U1992" s="22">
        <f>IFERROR(_xll.qlIndexFixing($U$1,S1992,,Trigger),NA())</f>
        <v>1.5148884828564135E-2</v>
      </c>
      <c r="V1992" s="22">
        <f>IFERROR(_xll.qlIndexFixing($V$1,S1992,,Trigger),NA())</f>
        <v>1.5109380929452243E-2</v>
      </c>
      <c r="W1992" s="27">
        <f t="shared" si="31"/>
        <v>0.39503899111892338</v>
      </c>
    </row>
    <row r="1993" spans="18:23" x14ac:dyDescent="0.2">
      <c r="R1993" s="17" t="s">
        <v>21</v>
      </c>
      <c r="S1993" s="18">
        <f>_xll.qlCalendarAdvance(Calendar,S1992,R1993,,Trigger)</f>
        <v>53365</v>
      </c>
      <c r="T1993" s="18">
        <f>_xll.qlCalendarAdvance(Calendar,T1992,R1993,"f",,Trigger)</f>
        <v>53365</v>
      </c>
      <c r="U1993" s="22">
        <f>IFERROR(_xll.qlIndexFixing($U$1,S1993,,Trigger),NA())</f>
        <v>1.5154029942419101E-2</v>
      </c>
      <c r="V1993" s="22">
        <f>IFERROR(_xll.qlIndexFixing($V$1,S1993,,Trigger),NA())</f>
        <v>1.5115807569232587E-2</v>
      </c>
      <c r="W1993" s="27">
        <f t="shared" si="31"/>
        <v>0.38222373186513892</v>
      </c>
    </row>
    <row r="1994" spans="18:23" x14ac:dyDescent="0.2">
      <c r="R1994" s="17" t="s">
        <v>21</v>
      </c>
      <c r="S1994" s="18">
        <f>_xll.qlCalendarAdvance(Calendar,S1993,R1994,,Trigger)</f>
        <v>53372</v>
      </c>
      <c r="T1994" s="18">
        <f>_xll.qlCalendarAdvance(Calendar,T1993,R1994,"f",,Trigger)</f>
        <v>53372</v>
      </c>
      <c r="U1994" s="22">
        <f>IFERROR(_xll.qlIndexFixing($U$1,S1994,,Trigger),NA())</f>
        <v>1.5159129405271088E-2</v>
      </c>
      <c r="V1994" s="22">
        <f>IFERROR(_xll.qlIndexFixing($V$1,S1994,,Trigger),NA())</f>
        <v>1.5122187460487879E-2</v>
      </c>
      <c r="W1994" s="27">
        <f t="shared" si="31"/>
        <v>0.36941944783208669</v>
      </c>
    </row>
    <row r="1995" spans="18:23" x14ac:dyDescent="0.2">
      <c r="R1995" s="17" t="s">
        <v>21</v>
      </c>
      <c r="S1995" s="18">
        <f>_xll.qlCalendarAdvance(Calendar,S1994,R1995,,Trigger)</f>
        <v>53379</v>
      </c>
      <c r="T1995" s="18">
        <f>_xll.qlCalendarAdvance(Calendar,T1994,R1995,"f",,Trigger)</f>
        <v>53379</v>
      </c>
      <c r="U1995" s="22">
        <f>IFERROR(_xll.qlIndexFixing($U$1,S1995,,Trigger),NA())</f>
        <v>1.5164183217040161E-2</v>
      </c>
      <c r="V1995" s="22">
        <f>IFERROR(_xll.qlIndexFixing($V$1,S1995,,Trigger),NA())</f>
        <v>1.512852046333002E-2</v>
      </c>
      <c r="W1995" s="27">
        <f t="shared" si="31"/>
        <v>0.35662753710141715</v>
      </c>
    </row>
    <row r="1996" spans="18:23" x14ac:dyDescent="0.2">
      <c r="R1996" s="17" t="s">
        <v>21</v>
      </c>
      <c r="S1996" s="18">
        <f>_xll.qlCalendarAdvance(Calendar,S1995,R1996,,Trigger)</f>
        <v>53386</v>
      </c>
      <c r="T1996" s="18">
        <f>_xll.qlCalendarAdvance(Calendar,T1995,R1996,"f",,Trigger)</f>
        <v>53386</v>
      </c>
      <c r="U1996" s="22">
        <f>IFERROR(_xll.qlIndexFixing($U$1,S1996,,Trigger),NA())</f>
        <v>1.5169191377726321E-2</v>
      </c>
      <c r="V1996" s="22">
        <f>IFERROR(_xll.qlIndexFixing($V$1,S1996,,Trigger),NA())</f>
        <v>1.5134806438110715E-2</v>
      </c>
      <c r="W1996" s="27">
        <f t="shared" si="31"/>
        <v>0.34384939615605958</v>
      </c>
    </row>
    <row r="1997" spans="18:23" x14ac:dyDescent="0.2">
      <c r="R1997" s="17" t="s">
        <v>21</v>
      </c>
      <c r="S1997" s="18">
        <f>_xll.qlCalendarAdvance(Calendar,S1996,R1997,,Trigger)</f>
        <v>53393</v>
      </c>
      <c r="T1997" s="18">
        <f>_xll.qlCalendarAdvance(Calendar,T1996,R1997,"f",,Trigger)</f>
        <v>53393</v>
      </c>
      <c r="U1997" s="22">
        <f>IFERROR(_xll.qlIndexFixing($U$1,S1997,,Trigger),NA())</f>
        <v>1.5174153887409503E-2</v>
      </c>
      <c r="V1997" s="22">
        <f>IFERROR(_xll.qlIndexFixing($V$1,S1997,,Trigger),NA())</f>
        <v>1.5141045244861928E-2</v>
      </c>
      <c r="W1997" s="27">
        <f t="shared" si="31"/>
        <v>0.33108642547574618</v>
      </c>
    </row>
    <row r="1998" spans="18:23" x14ac:dyDescent="0.2">
      <c r="R1998" s="17" t="s">
        <v>21</v>
      </c>
      <c r="S1998" s="18">
        <f>_xll.qlCalendarAdvance(Calendar,S1997,R1998,,Trigger)</f>
        <v>53400</v>
      </c>
      <c r="T1998" s="18">
        <f>_xll.qlCalendarAdvance(Calendar,T1997,R1998,"f",,Trigger)</f>
        <v>53400</v>
      </c>
      <c r="U1998" s="22">
        <f>IFERROR(_xll.qlIndexFixing($U$1,S1998,,Trigger),NA())</f>
        <v>1.5179070745929835E-2</v>
      </c>
      <c r="V1998" s="22">
        <f>IFERROR(_xll.qlIndexFixing($V$1,S1998,,Trigger),NA())</f>
        <v>1.514723674385543E-2</v>
      </c>
      <c r="W1998" s="27">
        <f t="shared" si="31"/>
        <v>0.31834002074404566</v>
      </c>
    </row>
    <row r="1999" spans="18:23" x14ac:dyDescent="0.2">
      <c r="R1999" s="17" t="s">
        <v>21</v>
      </c>
      <c r="S1999" s="18">
        <f>_xll.qlCalendarAdvance(Calendar,S1998,R1999,,Trigger)</f>
        <v>53407</v>
      </c>
      <c r="T1999" s="18">
        <f>_xll.qlCalendarAdvance(Calendar,T1998,R1999,"f",,Trigger)</f>
        <v>53407</v>
      </c>
      <c r="U1999" s="22">
        <f>IFERROR(_xll.qlIndexFixing($U$1,S1999,,Trigger),NA())</f>
        <v>1.5183941953527125E-2</v>
      </c>
      <c r="V1999" s="22">
        <f>IFERROR(_xll.qlIndexFixing($V$1,S1999,,Trigger),NA())</f>
        <v>1.5153380795362992E-2</v>
      </c>
      <c r="W1999" s="27">
        <f t="shared" si="31"/>
        <v>0.30561158164132962</v>
      </c>
    </row>
    <row r="2000" spans="18:23" x14ac:dyDescent="0.2">
      <c r="R2000" s="17" t="s">
        <v>21</v>
      </c>
      <c r="S2000" s="18">
        <f>_xll.qlCalendarAdvance(Calendar,S1999,R2000,,Trigger)</f>
        <v>53414</v>
      </c>
      <c r="T2000" s="18">
        <f>_xll.qlCalendarAdvance(Calendar,T1999,R2000,"f",,Trigger)</f>
        <v>53414</v>
      </c>
      <c r="U2000" s="22">
        <f>IFERROR(_xll.qlIndexFixing($U$1,S2000,,Trigger),NA())</f>
        <v>1.5188767510041501E-2</v>
      </c>
      <c r="V2000" s="22">
        <f>IFERROR(_xll.qlIndexFixing($V$1,S2000,,Trigger),NA())</f>
        <v>1.5159477259496512E-2</v>
      </c>
      <c r="W2000" s="27">
        <f t="shared" si="31"/>
        <v>0.29290250544988794</v>
      </c>
    </row>
    <row r="2001" spans="18:23" x14ac:dyDescent="0.2">
      <c r="R2001" s="17" t="s">
        <v>21</v>
      </c>
      <c r="S2001" s="18">
        <f>_xll.qlCalendarAdvance(Calendar,S2000,R2001,,Trigger)</f>
        <v>53421</v>
      </c>
      <c r="T2001" s="18">
        <f>_xll.qlCalendarAdvance(Calendar,T2000,R2001,"f",,Trigger)</f>
        <v>53421</v>
      </c>
      <c r="U2001" s="22">
        <f>IFERROR(_xll.qlIndexFixing($U$1,S2001,,Trigger),NA())</f>
        <v>1.5193547415393027E-2</v>
      </c>
      <c r="V2001" s="22">
        <f>IFERROR(_xll.qlIndexFixing($V$1,S2001,,Trigger),NA())</f>
        <v>1.5165525996447826E-2</v>
      </c>
      <c r="W2001" s="27">
        <f t="shared" si="31"/>
        <v>0.28021418945201049</v>
      </c>
    </row>
    <row r="2002" spans="18:23" x14ac:dyDescent="0.2">
      <c r="R2002" s="17" t="s">
        <v>21</v>
      </c>
      <c r="S2002" s="18">
        <f>_xll.qlCalendarAdvance(Calendar,S2001,R2002,,Trigger)</f>
        <v>53428</v>
      </c>
      <c r="T2002" s="18">
        <f>_xll.qlCalendarAdvance(Calendar,T2001,R2002,"f",,Trigger)</f>
        <v>53428</v>
      </c>
      <c r="U2002" s="22">
        <f>IFERROR(_xll.qlIndexFixing($U$1,S2002,,Trigger),NA())</f>
        <v>1.519828166966164E-2</v>
      </c>
      <c r="V2002" s="22">
        <f>IFERROR(_xll.qlIndexFixing($V$1,S2002,,Trigger),NA())</f>
        <v>1.5171526866488705E-2</v>
      </c>
      <c r="W2002" s="27">
        <f t="shared" si="31"/>
        <v>0.26754803172934771</v>
      </c>
    </row>
    <row r="2003" spans="18:23" x14ac:dyDescent="0.2">
      <c r="R2003" s="17" t="s">
        <v>21</v>
      </c>
      <c r="S2003" s="18">
        <f>_xll.qlCalendarAdvance(Calendar,S2002,R2003,,Trigger)</f>
        <v>53435</v>
      </c>
      <c r="T2003" s="18">
        <f>_xll.qlCalendarAdvance(Calendar,T2002,R2003,"f",,Trigger)</f>
        <v>53435</v>
      </c>
      <c r="U2003" s="22">
        <f>IFERROR(_xll.qlIndexFixing($U$1,S2003,,Trigger),NA())</f>
        <v>1.5202970272927274E-2</v>
      </c>
      <c r="V2003" s="22">
        <f>IFERROR(_xll.qlIndexFixing($V$1,S2003,,Trigger),NA())</f>
        <v>1.5177479729810983E-2</v>
      </c>
      <c r="W2003" s="27">
        <f t="shared" si="31"/>
        <v>0.25490543116291065</v>
      </c>
    </row>
    <row r="2004" spans="18:23" x14ac:dyDescent="0.2">
      <c r="R2004" s="17" t="s">
        <v>21</v>
      </c>
      <c r="S2004" s="18">
        <f>_xll.qlCalendarAdvance(Calendar,S2003,R2004,,Trigger)</f>
        <v>53442</v>
      </c>
      <c r="T2004" s="18">
        <f>_xll.qlCalendarAdvance(Calendar,T2003,R2004,"f",,Trigger)</f>
        <v>53442</v>
      </c>
      <c r="U2004" s="22">
        <f>IFERROR(_xll.qlIndexFixing($U$1,S2004,,Trigger),NA())</f>
        <v>1.5207613225109995E-2</v>
      </c>
      <c r="V2004" s="22">
        <f>IFERROR(_xll.qlIndexFixing($V$1,S2004,,Trigger),NA())</f>
        <v>1.518338444652656E-2</v>
      </c>
      <c r="W2004" s="27">
        <f t="shared" si="31"/>
        <v>0.24228778583434973</v>
      </c>
    </row>
    <row r="2005" spans="18:23" x14ac:dyDescent="0.2">
      <c r="R2005" s="17" t="s">
        <v>21</v>
      </c>
      <c r="S2005" s="18">
        <f>_xll.qlCalendarAdvance(Calendar,S2004,R2005,,Trigger)</f>
        <v>53449</v>
      </c>
      <c r="T2005" s="18">
        <f>_xll.qlCalendarAdvance(Calendar,T2004,R2005,"f",,Trigger)</f>
        <v>53449</v>
      </c>
      <c r="U2005" s="22">
        <f>IFERROR(_xll.qlIndexFixing($U$1,S2005,,Trigger),NA())</f>
        <v>1.5212210526129866E-2</v>
      </c>
      <c r="V2005" s="22">
        <f>IFERROR(_xll.qlIndexFixing($V$1,S2005,,Trigger),NA())</f>
        <v>1.518924087682727E-2</v>
      </c>
      <c r="W2005" s="27">
        <f t="shared" si="31"/>
        <v>0.22969649302595485</v>
      </c>
    </row>
    <row r="2006" spans="18:23" x14ac:dyDescent="0.2">
      <c r="R2006" s="17" t="s">
        <v>21</v>
      </c>
      <c r="S2006" s="18">
        <f>_xll.qlCalendarAdvance(Calendar,S2005,R2006,,Trigger)</f>
        <v>53456</v>
      </c>
      <c r="T2006" s="18">
        <f>_xll.qlCalendarAdvance(Calendar,T2005,R2006,"f",,Trigger)</f>
        <v>53456</v>
      </c>
      <c r="U2006" s="22">
        <f>IFERROR(_xll.qlIndexFixing($U$1,S2006,,Trigger),NA())</f>
        <v>1.5216762176226695E-2</v>
      </c>
      <c r="V2006" s="22">
        <f>IFERROR(_xll.qlIndexFixing($V$1,S2006,,Trigger),NA())</f>
        <v>1.5195048880984885E-2</v>
      </c>
      <c r="W2006" s="27">
        <f t="shared" si="31"/>
        <v>0.2171329524180976</v>
      </c>
    </row>
    <row r="2007" spans="18:23" x14ac:dyDescent="0.2">
      <c r="R2007" s="17" t="s">
        <v>21</v>
      </c>
      <c r="S2007" s="18">
        <f>_xll.qlCalendarAdvance(Calendar,S2006,R2007,,Trigger)</f>
        <v>53463</v>
      </c>
      <c r="T2007" s="18">
        <f>_xll.qlCalendarAdvance(Calendar,T2006,R2007,"f",,Trigger)</f>
        <v>53463</v>
      </c>
      <c r="U2007" s="22">
        <f>IFERROR(_xll.qlIndexFixing($U$1,S2007,,Trigger),NA())</f>
        <v>1.5221268175080738E-2</v>
      </c>
      <c r="V2007" s="22">
        <f>IFERROR(_xll.qlIndexFixing($V$1,S2007,,Trigger),NA())</f>
        <v>1.5200808319271175E-2</v>
      </c>
      <c r="W2007" s="27">
        <f t="shared" si="31"/>
        <v>0.20459855809562555</v>
      </c>
    </row>
    <row r="2008" spans="18:23" x14ac:dyDescent="0.2">
      <c r="R2008" s="17" t="s">
        <v>21</v>
      </c>
      <c r="S2008" s="18">
        <f>_xll.qlCalendarAdvance(Calendar,S2007,R2008,,Trigger)</f>
        <v>53470</v>
      </c>
      <c r="T2008" s="18">
        <f>_xll.qlCalendarAdvance(Calendar,T2007,R2008,"f",,Trigger)</f>
        <v>53470</v>
      </c>
      <c r="U2008" s="22">
        <f>IFERROR(_xll.qlIndexFixing($U$1,S2008,,Trigger),NA())</f>
        <v>1.5225728523011739E-2</v>
      </c>
      <c r="V2008" s="22">
        <f>IFERROR(_xll.qlIndexFixing($V$1,S2008,,Trigger),NA())</f>
        <v>1.5206519051718104E-2</v>
      </c>
      <c r="W2008" s="27">
        <f t="shared" si="31"/>
        <v>0.19209471293635261</v>
      </c>
    </row>
    <row r="2009" spans="18:23" x14ac:dyDescent="0.2">
      <c r="R2009" s="17" t="s">
        <v>21</v>
      </c>
      <c r="S2009" s="18">
        <f>_xll.qlCalendarAdvance(Calendar,S2008,R2009,,Trigger)</f>
        <v>53477</v>
      </c>
      <c r="T2009" s="18">
        <f>_xll.qlCalendarAdvance(Calendar,T2008,R2009,"f",,Trigger)</f>
        <v>53477</v>
      </c>
      <c r="U2009" s="22">
        <f>IFERROR(_xll.qlIndexFixing($U$1,S2009,,Trigger),NA())</f>
        <v>1.523014321977989E-2</v>
      </c>
      <c r="V2009" s="22">
        <f>IFERROR(_xll.qlIndexFixing($V$1,S2009,,Trigger),NA())</f>
        <v>1.5212180938597442E-2</v>
      </c>
      <c r="W2009" s="27">
        <f t="shared" si="31"/>
        <v>0.17962281182448692</v>
      </c>
    </row>
    <row r="2010" spans="18:23" x14ac:dyDescent="0.2">
      <c r="R2010" s="17" t="s">
        <v>21</v>
      </c>
      <c r="S2010" s="18">
        <f>_xll.qlCalendarAdvance(Calendar,S2009,R2010,,Trigger)</f>
        <v>53484</v>
      </c>
      <c r="T2010" s="18">
        <f>_xll.qlCalendarAdvance(Calendar,T2009,R2010,"f",,Trigger)</f>
        <v>53484</v>
      </c>
      <c r="U2010" s="22">
        <f>IFERROR(_xll.qlIndexFixing($U$1,S2010,,Trigger),NA())</f>
        <v>1.5234512265465128E-2</v>
      </c>
      <c r="V2010" s="22">
        <f>IFERROR(_xll.qlIndexFixing($V$1,S2010,,Trigger),NA())</f>
        <v>1.5217793840101024E-2</v>
      </c>
      <c r="W2010" s="27">
        <f t="shared" si="31"/>
        <v>0.1671842536410395</v>
      </c>
    </row>
    <row r="2011" spans="18:23" x14ac:dyDescent="0.2">
      <c r="R2011" s="17" t="s">
        <v>21</v>
      </c>
      <c r="S2011" s="18">
        <f>_xll.qlCalendarAdvance(Calendar,S2010,R2011,,Trigger)</f>
        <v>53491</v>
      </c>
      <c r="T2011" s="18">
        <f>_xll.qlCalendarAdvance(Calendar,T2010,R2011,"f",,Trigger)</f>
        <v>53491</v>
      </c>
      <c r="U2011" s="22">
        <f>IFERROR(_xll.qlIndexFixing($U$1,S2011,,Trigger),NA())</f>
        <v>1.5238835660067451E-2</v>
      </c>
      <c r="V2011" s="22">
        <f>IFERROR(_xll.qlIndexFixing($V$1,S2011,,Trigger),NA())</f>
        <v>1.5223357616500621E-2</v>
      </c>
      <c r="W2011" s="27">
        <f t="shared" si="31"/>
        <v>0.15478043566830024</v>
      </c>
    </row>
    <row r="2012" spans="18:23" x14ac:dyDescent="0.2">
      <c r="R2012" s="17" t="s">
        <v>21</v>
      </c>
      <c r="S2012" s="18">
        <f>_xll.qlCalendarAdvance(Calendar,S2011,R2012,,Trigger)</f>
        <v>53498</v>
      </c>
      <c r="T2012" s="18">
        <f>_xll.qlCalendarAdvance(Calendar,T2011,R2012,"f",,Trigger)</f>
        <v>53498</v>
      </c>
      <c r="U2012" s="22">
        <f>IFERROR(_xll.qlIndexFixing($U$1,S2012,,Trigger),NA())</f>
        <v>1.5243113403506925E-2</v>
      </c>
      <c r="V2012" s="22">
        <f>IFERROR(_xll.qlIndexFixing($V$1,S2012,,Trigger),NA())</f>
        <v>1.5228872127828197E-2</v>
      </c>
      <c r="W2012" s="27">
        <f t="shared" si="31"/>
        <v>0.14241275678728016</v>
      </c>
    </row>
    <row r="2013" spans="18:23" x14ac:dyDescent="0.2">
      <c r="R2013" s="17" t="s">
        <v>21</v>
      </c>
      <c r="S2013" s="18">
        <f>_xll.qlCalendarAdvance(Calendar,S2012,R2013,,Trigger)</f>
        <v>53505</v>
      </c>
      <c r="T2013" s="18">
        <f>_xll.qlCalendarAdvance(Calendar,T2012,R2013,"f",,Trigger)</f>
        <v>53505</v>
      </c>
      <c r="U2013" s="22">
        <f>IFERROR(_xll.qlIndexFixing($U$1,S2013,,Trigger),NA())</f>
        <v>1.5247345496023357E-2</v>
      </c>
      <c r="V2013" s="22">
        <f>IFERROR(_xll.qlIndexFixing($V$1,S2013,,Trigger),NA())</f>
        <v>1.5234337234515394E-2</v>
      </c>
      <c r="W2013" s="27">
        <f t="shared" si="31"/>
        <v>0.1300826150796297</v>
      </c>
    </row>
    <row r="2014" spans="18:23" x14ac:dyDescent="0.2">
      <c r="R2014" s="17" t="s">
        <v>21</v>
      </c>
      <c r="S2014" s="18">
        <f>_xll.qlCalendarAdvance(Calendar,S2013,R2014,,Trigger)</f>
        <v>53512</v>
      </c>
      <c r="T2014" s="18">
        <f>_xll.qlCalendarAdvance(Calendar,T2013,R2014,"f",,Trigger)</f>
        <v>53512</v>
      </c>
      <c r="U2014" s="22">
        <f>IFERROR(_xll.qlIndexFixing($U$1,S2014,,Trigger),NA())</f>
        <v>1.5251531937376939E-2</v>
      </c>
      <c r="V2014" s="22">
        <f>IFERROR(_xll.qlIndexFixing($V$1,S2014,,Trigger),NA())</f>
        <v>1.5239752796514239E-2</v>
      </c>
      <c r="W2014" s="27">
        <f t="shared" si="31"/>
        <v>0.11779140862699933</v>
      </c>
    </row>
    <row r="2015" spans="18:23" x14ac:dyDescent="0.2">
      <c r="R2015" s="17" t="s">
        <v>21</v>
      </c>
      <c r="S2015" s="18">
        <f>_xll.qlCalendarAdvance(Calendar,S2014,R2015,,Trigger)</f>
        <v>53519</v>
      </c>
      <c r="T2015" s="18">
        <f>_xll.qlCalendarAdvance(Calendar,T2014,R2015,"f",,Trigger)</f>
        <v>53519</v>
      </c>
      <c r="U2015" s="22">
        <f>IFERROR(_xll.qlIndexFixing($U$1,S2015,,Trigger),NA())</f>
        <v>1.5255672727567671E-2</v>
      </c>
      <c r="V2015" s="22">
        <f>IFERROR(_xll.qlIndexFixing($V$1,S2015,,Trigger),NA())</f>
        <v>1.5245118674256375E-2</v>
      </c>
      <c r="W2015" s="27">
        <f t="shared" si="31"/>
        <v>0.10554053311295775</v>
      </c>
    </row>
    <row r="2016" spans="18:23" x14ac:dyDescent="0.2">
      <c r="R2016" s="17" t="s">
        <v>21</v>
      </c>
      <c r="S2016" s="18">
        <f>_xll.qlCalendarAdvance(Calendar,S2015,R2016,,Trigger)</f>
        <v>53526</v>
      </c>
      <c r="T2016" s="18">
        <f>_xll.qlCalendarAdvance(Calendar,T2015,R2016,"f",,Trigger)</f>
        <v>53526</v>
      </c>
      <c r="U2016" s="22">
        <f>IFERROR(_xll.qlIndexFixing($U$1,S2016,,Trigger),NA())</f>
        <v>1.5259767866675489E-2</v>
      </c>
      <c r="V2016" s="22">
        <f>IFERROR(_xll.qlIndexFixing($V$1,S2016,,Trigger),NA())</f>
        <v>1.5250434727613893E-2</v>
      </c>
      <c r="W2016" s="27">
        <f t="shared" si="31"/>
        <v>9.3331390615958298E-2</v>
      </c>
    </row>
    <row r="2017" spans="18:23" x14ac:dyDescent="0.2">
      <c r="R2017" s="17" t="s">
        <v>21</v>
      </c>
      <c r="S2017" s="18">
        <f>_xll.qlCalendarAdvance(Calendar,S2016,R2017,,Trigger)</f>
        <v>53533</v>
      </c>
      <c r="T2017" s="18">
        <f>_xll.qlCalendarAdvance(Calendar,T2016,R2017,"f",,Trigger)</f>
        <v>53533</v>
      </c>
      <c r="U2017" s="22">
        <f>IFERROR(_xll.qlIndexFixing($U$1,S2017,,Trigger),NA())</f>
        <v>1.5263817354860265E-2</v>
      </c>
      <c r="V2017" s="22">
        <f>IFERROR(_xll.qlIndexFixing($V$1,S2017,,Trigger),NA())</f>
        <v>1.5255700817258244E-2</v>
      </c>
      <c r="W2017" s="27">
        <f t="shared" si="31"/>
        <v>8.1165376020209123E-2</v>
      </c>
    </row>
    <row r="2018" spans="18:23" x14ac:dyDescent="0.2">
      <c r="R2018" s="17" t="s">
        <v>21</v>
      </c>
      <c r="S2018" s="18">
        <f>_xll.qlCalendarAdvance(Calendar,S2017,R2018,,Trigger)</f>
        <v>53540</v>
      </c>
      <c r="T2018" s="18">
        <f>_xll.qlCalendarAdvance(Calendar,T2017,R2018,"f",,Trigger)</f>
        <v>53540</v>
      </c>
      <c r="U2018" s="22">
        <f>IFERROR(_xll.qlIndexFixing($U$1,S2018,,Trigger),NA())</f>
        <v>1.5267821191722319E-2</v>
      </c>
      <c r="V2018" s="22">
        <f>IFERROR(_xll.qlIndexFixing($V$1,S2018,,Trigger),NA())</f>
        <v>1.5260916802981583E-2</v>
      </c>
      <c r="W2018" s="27">
        <f t="shared" si="31"/>
        <v>6.9043887407360671E-2</v>
      </c>
    </row>
    <row r="2019" spans="18:23" x14ac:dyDescent="0.2">
      <c r="R2019" s="17" t="s">
        <v>21</v>
      </c>
      <c r="S2019" s="18">
        <f>_xll.qlCalendarAdvance(Calendar,S2018,R2019,,Trigger)</f>
        <v>53547</v>
      </c>
      <c r="T2019" s="18">
        <f>_xll.qlCalendarAdvance(Calendar,T2018,R2019,"f",,Trigger)</f>
        <v>53547</v>
      </c>
      <c r="U2019" s="22">
        <f>IFERROR(_xll.qlIndexFixing($U$1,S2019,,Trigger),NA())</f>
        <v>1.5271779377661332E-2</v>
      </c>
      <c r="V2019" s="22">
        <f>IFERROR(_xll.qlIndexFixing($V$1,S2019,,Trigger),NA())</f>
        <v>1.5266082545135617E-2</v>
      </c>
      <c r="W2019" s="27">
        <f t="shared" si="31"/>
        <v>5.6968325257145125E-2</v>
      </c>
    </row>
    <row r="2020" spans="18:23" x14ac:dyDescent="0.2">
      <c r="R2020" s="17" t="s">
        <v>21</v>
      </c>
      <c r="S2020" s="18">
        <f>_xll.qlCalendarAdvance(Calendar,S2019,R2020,,Trigger)</f>
        <v>53554</v>
      </c>
      <c r="T2020" s="18">
        <f>_xll.qlCalendarAdvance(Calendar,T2019,R2020,"f",,Trigger)</f>
        <v>53554</v>
      </c>
      <c r="U2020" s="22">
        <f>IFERROR(_xll.qlIndexFixing($U$1,S2020,,Trigger),NA())</f>
        <v>1.5275691912437495E-2</v>
      </c>
      <c r="V2020" s="22">
        <f>IFERROR(_xll.qlIndexFixing($V$1,S2020,,Trigger),NA())</f>
        <v>1.5271197903912181E-2</v>
      </c>
      <c r="W2020" s="27">
        <f t="shared" si="31"/>
        <v>4.4940085253131201E-2</v>
      </c>
    </row>
    <row r="2021" spans="18:23" x14ac:dyDescent="0.2">
      <c r="R2021" s="17" t="s">
        <v>21</v>
      </c>
      <c r="S2021" s="18">
        <f>_xll.qlCalendarAdvance(Calendar,S2020,R2021,,Trigger)</f>
        <v>53561</v>
      </c>
      <c r="T2021" s="18">
        <f>_xll.qlCalendarAdvance(Calendar,T2020,R2021,"f",,Trigger)</f>
        <v>53561</v>
      </c>
      <c r="U2021" s="22">
        <f>IFERROR(_xll.qlIndexFixing($U$1,S2021,,Trigger),NA())</f>
        <v>1.5279558796050807E-2</v>
      </c>
      <c r="V2021" s="22">
        <f>IFERROR(_xll.qlIndexFixing($V$1,S2021,,Trigger),NA())</f>
        <v>1.5276262739583046E-2</v>
      </c>
      <c r="W2021" s="27">
        <f t="shared" si="31"/>
        <v>3.2960564677608772E-2</v>
      </c>
    </row>
    <row r="2022" spans="18:23" x14ac:dyDescent="0.2">
      <c r="R2022" s="17" t="s">
        <v>21</v>
      </c>
      <c r="S2022" s="18">
        <f>_xll.qlCalendarAdvance(Calendar,S2021,R2022,,Trigger)</f>
        <v>53568</v>
      </c>
      <c r="T2022" s="18">
        <f>_xll.qlCalendarAdvance(Calendar,T2021,R2022,"f",,Trigger)</f>
        <v>53568</v>
      </c>
      <c r="U2022" s="22">
        <f>IFERROR(_xll.qlIndexFixing($U$1,S2022,,Trigger),NA())</f>
        <v>1.5283380028581206E-2</v>
      </c>
      <c r="V2022" s="22">
        <f>IFERROR(_xll.qlIndexFixing($V$1,S2022,,Trigger),NA())</f>
        <v>1.5281276912340047E-2</v>
      </c>
      <c r="W2022" s="27">
        <f t="shared" si="31"/>
        <v>2.1031162411588866E-2</v>
      </c>
    </row>
    <row r="2023" spans="18:23" x14ac:dyDescent="0.2">
      <c r="R2023" s="17" t="s">
        <v>21</v>
      </c>
      <c r="S2023" s="18">
        <f>_xll.qlCalendarAdvance(Calendar,S2022,R2023,,Trigger)</f>
        <v>53575</v>
      </c>
      <c r="T2023" s="18">
        <f>_xll.qlCalendarAdvance(Calendar,T2022,R2023,"f",,Trigger)</f>
        <v>53575</v>
      </c>
      <c r="U2023" s="22">
        <f>IFERROR(_xll.qlIndexFixing($U$1,S2023,,Trigger),NA())</f>
        <v>1.5287155610028691E-2</v>
      </c>
      <c r="V2023" s="22">
        <f>IFERROR(_xll.qlIndexFixing($V$1,S2023,,Trigger),NA())</f>
        <v>1.5286240282135211E-2</v>
      </c>
      <c r="W2023" s="27">
        <f t="shared" si="31"/>
        <v>9.1532789348036658E-3</v>
      </c>
    </row>
    <row r="2024" spans="18:23" x14ac:dyDescent="0.2">
      <c r="R2024" s="17" t="s">
        <v>21</v>
      </c>
      <c r="S2024" s="18">
        <f>_xll.qlCalendarAdvance(Calendar,S2023,R2024,,Trigger)</f>
        <v>53582</v>
      </c>
      <c r="T2024" s="18">
        <f>_xll.qlCalendarAdvance(Calendar,T2023,R2024,"f",,Trigger)</f>
        <v>53582</v>
      </c>
      <c r="U2024" s="22">
        <f>IFERROR(_xll.qlIndexFixing($U$1,S2024,,Trigger),NA())</f>
        <v>1.5290885540393262E-2</v>
      </c>
      <c r="V2024" s="22">
        <f>IFERROR(_xll.qlIndexFixing($V$1,S2024,,Trigger),NA())</f>
        <v>1.5291152709480116E-2</v>
      </c>
      <c r="W2024" s="27">
        <f t="shared" si="31"/>
        <v>-2.6716908685386898E-3</v>
      </c>
    </row>
    <row r="2025" spans="18:23" x14ac:dyDescent="0.2">
      <c r="R2025" s="17" t="s">
        <v>21</v>
      </c>
      <c r="S2025" s="18">
        <f>_xll.qlCalendarAdvance(Calendar,S2024,R2025,,Trigger)</f>
        <v>53589</v>
      </c>
      <c r="T2025" s="18">
        <f>_xll.qlCalendarAdvance(Calendar,T2024,R2025,"f",,Trigger)</f>
        <v>53589</v>
      </c>
      <c r="U2025" s="22">
        <f>IFERROR(_xll.qlIndexFixing($U$1,S2025,,Trigger),NA())</f>
        <v>1.5294569819594983E-2</v>
      </c>
      <c r="V2025" s="22">
        <f>IFERROR(_xll.qlIndexFixing($V$1,S2025,,Trigger),NA())</f>
        <v>1.529601405432679E-2</v>
      </c>
      <c r="W2025" s="27">
        <f t="shared" si="31"/>
        <v>-1.4442347318066595E-2</v>
      </c>
    </row>
    <row r="2026" spans="18:23" x14ac:dyDescent="0.2">
      <c r="R2026" s="17" t="s">
        <v>21</v>
      </c>
      <c r="S2026" s="18">
        <f>_xll.qlCalendarAdvance(Calendar,S2025,R2026,,Trigger)</f>
        <v>53596</v>
      </c>
      <c r="T2026" s="18">
        <f>_xll.qlCalendarAdvance(Calendar,T2025,R2026,"f",,Trigger)</f>
        <v>53596</v>
      </c>
      <c r="U2026" s="22">
        <f>IFERROR(_xll.qlIndexFixing($U$1,S2026,,Trigger),NA())</f>
        <v>1.5298208447793726E-2</v>
      </c>
      <c r="V2026" s="22">
        <f>IFERROR(_xll.qlIndexFixing($V$1,S2026,,Trigger),NA())</f>
        <v>1.5300824177106875E-2</v>
      </c>
      <c r="W2026" s="27">
        <f t="shared" si="31"/>
        <v>-2.6157293131490178E-2</v>
      </c>
    </row>
    <row r="2027" spans="18:23" x14ac:dyDescent="0.2">
      <c r="R2027" s="17" t="s">
        <v>21</v>
      </c>
      <c r="S2027" s="18">
        <f>_xll.qlCalendarAdvance(Calendar,S2026,R2027,,Trigger)</f>
        <v>53603</v>
      </c>
      <c r="T2027" s="18">
        <f>_xll.qlCalendarAdvance(Calendar,T2026,R2027,"f",,Trigger)</f>
        <v>53603</v>
      </c>
      <c r="U2027" s="22">
        <f>IFERROR(_xll.qlIndexFixing($U$1,S2027,,Trigger),NA())</f>
        <v>1.5301801424749684E-2</v>
      </c>
      <c r="V2027" s="22">
        <f>IFERROR(_xll.qlIndexFixing($V$1,S2027,,Trigger),NA())</f>
        <v>1.53055829377724E-2</v>
      </c>
      <c r="W2027" s="27">
        <f t="shared" si="31"/>
        <v>-3.7815130227158988E-2</v>
      </c>
    </row>
    <row r="2028" spans="18:23" x14ac:dyDescent="0.2">
      <c r="R2028" s="17" t="s">
        <v>21</v>
      </c>
      <c r="S2028" s="18">
        <f>_xll.qlCalendarAdvance(Calendar,S2027,R2028,,Trigger)</f>
        <v>53610</v>
      </c>
      <c r="T2028" s="18">
        <f>_xll.qlCalendarAdvance(Calendar,T2027,R2028,"f",,Trigger)</f>
        <v>53610</v>
      </c>
      <c r="U2028" s="22">
        <f>IFERROR(_xll.qlIndexFixing($U$1,S2028,,Trigger),NA())</f>
        <v>1.5305348750702663E-2</v>
      </c>
      <c r="V2028" s="22">
        <f>IFERROR(_xll.qlIndexFixing($V$1,S2028,,Trigger),NA())</f>
        <v>1.5310290196755005E-2</v>
      </c>
      <c r="W2028" s="27">
        <f t="shared" si="31"/>
        <v>-4.9414460523422576E-2</v>
      </c>
    </row>
    <row r="2029" spans="18:23" x14ac:dyDescent="0.2">
      <c r="R2029" s="17" t="s">
        <v>21</v>
      </c>
      <c r="S2029" s="18">
        <f>_xll.qlCalendarAdvance(Calendar,S2028,R2029,,Trigger)</f>
        <v>53617</v>
      </c>
      <c r="T2029" s="18">
        <f>_xll.qlCalendarAdvance(Calendar,T2028,R2029,"f",,Trigger)</f>
        <v>53617</v>
      </c>
      <c r="U2029" s="22">
        <f>IFERROR(_xll.qlIndexFixing($U$1,S2029,,Trigger),NA())</f>
        <v>1.5308850425492793E-2</v>
      </c>
      <c r="V2029" s="22">
        <f>IFERROR(_xll.qlIndexFixing($V$1,S2029,,Trigger),NA())</f>
        <v>1.5314945814166592E-2</v>
      </c>
      <c r="W2029" s="27">
        <f t="shared" si="31"/>
        <v>-6.095388673799107E-2</v>
      </c>
    </row>
    <row r="2030" spans="18:23" x14ac:dyDescent="0.2">
      <c r="R2030" s="17" t="s">
        <v>21</v>
      </c>
      <c r="S2030" s="18">
        <f>_xll.qlCalendarAdvance(Calendar,S2029,R2030,,Trigger)</f>
        <v>53624</v>
      </c>
      <c r="T2030" s="18">
        <f>_xll.qlCalendarAdvance(Calendar,T2029,R2030,"f",,Trigger)</f>
        <v>53624</v>
      </c>
      <c r="U2030" s="22">
        <f>IFERROR(_xll.qlIndexFixing($U$1,S2030,,Trigger),NA())</f>
        <v>1.5312306449200008E-2</v>
      </c>
      <c r="V2030" s="22">
        <f>IFERROR(_xll.qlIndexFixing($V$1,S2030,,Trigger),NA())</f>
        <v>1.5319549650119058E-2</v>
      </c>
      <c r="W2030" s="27">
        <f t="shared" si="31"/>
        <v>-7.2432009190492863E-2</v>
      </c>
    </row>
    <row r="2031" spans="18:23" x14ac:dyDescent="0.2">
      <c r="R2031" s="17" t="s">
        <v>21</v>
      </c>
      <c r="S2031" s="18">
        <f>_xll.qlCalendarAdvance(Calendar,S2030,R2031,,Trigger)</f>
        <v>53631</v>
      </c>
      <c r="T2031" s="18">
        <f>_xll.qlCalendarAdvance(Calendar,T2030,R2031,"f",,Trigger)</f>
        <v>53631</v>
      </c>
      <c r="U2031" s="22">
        <f>IFERROR(_xll.qlIndexFixing($U$1,S2031,,Trigger),NA())</f>
        <v>1.5315716821744374E-2</v>
      </c>
      <c r="V2031" s="22">
        <f>IFERROR(_xll.qlIndexFixing($V$1,S2031,,Trigger),NA())</f>
        <v>1.532410156496411E-2</v>
      </c>
      <c r="W2031" s="27">
        <f t="shared" si="31"/>
        <v>-8.384743219735924E-2</v>
      </c>
    </row>
    <row r="2032" spans="18:23" x14ac:dyDescent="0.2">
      <c r="R2032" s="17" t="s">
        <v>21</v>
      </c>
      <c r="S2032" s="18">
        <f>_xll.qlCalendarAdvance(Calendar,S2031,R2032,,Trigger)</f>
        <v>53638</v>
      </c>
      <c r="T2032" s="18">
        <f>_xll.qlCalendarAdvance(Calendar,T2031,R2032,"f",,Trigger)</f>
        <v>53638</v>
      </c>
      <c r="U2032" s="22">
        <f>IFERROR(_xll.qlIndexFixing($U$1,S2032,,Trigger),NA())</f>
        <v>1.5319081543205826E-2</v>
      </c>
      <c r="V2032" s="22">
        <f>IFERROR(_xll.qlIndexFixing($V$1,S2032,,Trigger),NA())</f>
        <v>1.5328601418733712E-2</v>
      </c>
      <c r="W2032" s="27">
        <f t="shared" si="31"/>
        <v>-9.5198755278858016E-2</v>
      </c>
    </row>
    <row r="2033" spans="18:23" x14ac:dyDescent="0.2">
      <c r="R2033" s="17" t="s">
        <v>21</v>
      </c>
      <c r="S2033" s="18">
        <f>_xll.qlCalendarAdvance(Calendar,S2032,R2033,,Trigger)</f>
        <v>53645</v>
      </c>
      <c r="T2033" s="18">
        <f>_xll.qlCalendarAdvance(Calendar,T2032,R2033,"f",,Trigger)</f>
        <v>53645</v>
      </c>
      <c r="U2033" s="22">
        <f>IFERROR(_xll.qlIndexFixing($U$1,S2033,,Trigger),NA())</f>
        <v>1.5322400613504428E-2</v>
      </c>
      <c r="V2033" s="22">
        <f>IFERROR(_xll.qlIndexFixing($V$1,S2033,,Trigger),NA())</f>
        <v>1.533304907177957E-2</v>
      </c>
      <c r="W2033" s="27">
        <f t="shared" si="31"/>
        <v>-0.10648458275142048</v>
      </c>
    </row>
    <row r="2034" spans="18:23" x14ac:dyDescent="0.2">
      <c r="R2034" s="17" t="s">
        <v>21</v>
      </c>
      <c r="S2034" s="18">
        <f>_xll.qlCalendarAdvance(Calendar,S2033,R2034,,Trigger)</f>
        <v>53652</v>
      </c>
      <c r="T2034" s="18">
        <f>_xll.qlCalendarAdvance(Calendar,T2033,R2034,"f",,Trigger)</f>
        <v>53652</v>
      </c>
      <c r="U2034" s="22">
        <f>IFERROR(_xll.qlIndexFixing($U$1,S2034,,Trigger),NA())</f>
        <v>1.5325674032720116E-2</v>
      </c>
      <c r="V2034" s="22">
        <f>IFERROR(_xll.qlIndexFixing($V$1,S2034,,Trigger),NA())</f>
        <v>1.5337444384213583E-2</v>
      </c>
      <c r="W2034" s="27">
        <f t="shared" si="31"/>
        <v>-0.11770351493467501</v>
      </c>
    </row>
    <row r="2035" spans="18:23" x14ac:dyDescent="0.2">
      <c r="R2035" s="17" t="s">
        <v>21</v>
      </c>
      <c r="S2035" s="18">
        <f>_xll.qlCalendarAdvance(Calendar,S2034,R2035,,Trigger)</f>
        <v>53659</v>
      </c>
      <c r="T2035" s="18">
        <f>_xll.qlCalendarAdvance(Calendar,T2034,R2035,"f",,Trigger)</f>
        <v>53659</v>
      </c>
      <c r="U2035" s="22">
        <f>IFERROR(_xll.qlIndexFixing($U$1,S2035,,Trigger),NA())</f>
        <v>1.5328901800772954E-2</v>
      </c>
      <c r="V2035" s="22">
        <f>IFERROR(_xll.qlIndexFixing($V$1,S2035,,Trigger),NA())</f>
        <v>1.5341787216307523E-2</v>
      </c>
      <c r="W2035" s="27">
        <f t="shared" si="31"/>
        <v>-0.12885415534569233</v>
      </c>
    </row>
    <row r="2036" spans="18:23" x14ac:dyDescent="0.2">
      <c r="R2036" s="17" t="s">
        <v>21</v>
      </c>
      <c r="S2036" s="18">
        <f>_xll.qlCalendarAdvance(Calendar,S2035,R2036,,Trigger)</f>
        <v>53666</v>
      </c>
      <c r="T2036" s="18">
        <f>_xll.qlCalendarAdvance(Calendar,T2035,R2036,"f",,Trigger)</f>
        <v>53666</v>
      </c>
      <c r="U2036" s="22">
        <f>IFERROR(_xll.qlIndexFixing($U$1,S2036,,Trigger),NA())</f>
        <v>1.5332083917822814E-2</v>
      </c>
      <c r="V2036" s="22">
        <f>IFERROR(_xll.qlIndexFixing($V$1,S2036,,Trigger),NA())</f>
        <v>1.5346077428093352E-2</v>
      </c>
      <c r="W2036" s="27">
        <f t="shared" si="31"/>
        <v>-0.13993510270537968</v>
      </c>
    </row>
    <row r="2037" spans="18:23" x14ac:dyDescent="0.2">
      <c r="R2037" s="17" t="s">
        <v>21</v>
      </c>
      <c r="S2037" s="18">
        <f>_xll.qlCalendarAdvance(Calendar,S2036,R2037,,Trigger)</f>
        <v>53673</v>
      </c>
      <c r="T2037" s="18">
        <f>_xll.qlCalendarAdvance(Calendar,T2036,R2037,"f",,Trigger)</f>
        <v>53673</v>
      </c>
      <c r="U2037" s="22">
        <f>IFERROR(_xll.qlIndexFixing($U$1,S2037,,Trigger),NA())</f>
        <v>1.5335220383709824E-2</v>
      </c>
      <c r="V2037" s="22">
        <f>IFERROR(_xll.qlIndexFixing($V$1,S2037,,Trigger),NA())</f>
        <v>1.5350314880002713E-2</v>
      </c>
      <c r="W2037" s="27">
        <f t="shared" si="31"/>
        <v>-0.15094496292888948</v>
      </c>
    </row>
    <row r="2038" spans="18:23" x14ac:dyDescent="0.2">
      <c r="R2038" s="17" t="s">
        <v>21</v>
      </c>
      <c r="S2038" s="18">
        <f>_xll.qlCalendarAdvance(Calendar,S2037,R2038,,Trigger)</f>
        <v>53680</v>
      </c>
      <c r="T2038" s="18">
        <f>_xll.qlCalendarAdvance(Calendar,T2037,R2038,"f",,Trigger)</f>
        <v>53680</v>
      </c>
      <c r="U2038" s="22">
        <f>IFERROR(_xll.qlIndexFixing($U$1,S2038,,Trigger),NA())</f>
        <v>1.5338311198354049E-2</v>
      </c>
      <c r="V2038" s="22">
        <f>IFERROR(_xll.qlIndexFixing($V$1,S2038,,Trigger),NA())</f>
        <v>1.5354499432147506E-2</v>
      </c>
      <c r="W2038" s="27">
        <f t="shared" si="31"/>
        <v>-0.1618823379345713</v>
      </c>
    </row>
    <row r="2039" spans="18:23" x14ac:dyDescent="0.2">
      <c r="R2039" s="17" t="s">
        <v>21</v>
      </c>
      <c r="S2039" s="18">
        <f>_xll.qlCalendarAdvance(Calendar,S2038,R2039,,Trigger)</f>
        <v>53688</v>
      </c>
      <c r="T2039" s="18">
        <f>_xll.qlCalendarAdvance(Calendar,T2038,R2039,"f",,Trigger)</f>
        <v>53688</v>
      </c>
      <c r="U2039" s="22">
        <f>IFERROR(_xll.qlIndexFixing($U$1,S2039,,Trigger),NA())</f>
        <v>1.5341787658673667E-2</v>
      </c>
      <c r="V2039" s="22">
        <f>IFERROR(_xll.qlIndexFixing($V$1,S2039,,Trigger),NA())</f>
        <v>1.5359216822785626E-2</v>
      </c>
      <c r="W2039" s="27">
        <f t="shared" si="31"/>
        <v>-0.17429164111959494</v>
      </c>
    </row>
    <row r="2040" spans="18:23" x14ac:dyDescent="0.2">
      <c r="R2040" s="17" t="s">
        <v>21</v>
      </c>
      <c r="S2040" s="18">
        <f>_xll.qlCalendarAdvance(Calendar,S2039,R2040,,Trigger)</f>
        <v>53695</v>
      </c>
      <c r="T2040" s="18">
        <f>_xll.qlCalendarAdvance(Calendar,T2039,R2040,"f",,Trigger)</f>
        <v>53695</v>
      </c>
      <c r="U2040" s="22">
        <f>IFERROR(_xll.qlIndexFixing($U$1,S2040,,Trigger),NA())</f>
        <v>1.5344780649648726E-2</v>
      </c>
      <c r="V2040" s="22">
        <f>IFERROR(_xll.qlIndexFixing($V$1,S2040,,Trigger),NA())</f>
        <v>1.5363287547422999E-2</v>
      </c>
      <c r="W2040" s="27">
        <f t="shared" si="31"/>
        <v>-0.18506897774273057</v>
      </c>
    </row>
    <row r="2041" spans="18:23" x14ac:dyDescent="0.2">
      <c r="R2041" s="17" t="s">
        <v>21</v>
      </c>
      <c r="S2041" s="18">
        <f>_xll.qlCalendarAdvance(Calendar,S2040,R2041,,Trigger)</f>
        <v>53702</v>
      </c>
      <c r="T2041" s="18">
        <f>_xll.qlCalendarAdvance(Calendar,T2040,R2041,"f",,Trigger)</f>
        <v>53702</v>
      </c>
      <c r="U2041" s="22">
        <f>IFERROR(_xll.qlIndexFixing($U$1,S2041,,Trigger),NA())</f>
        <v>1.5347727989380999E-2</v>
      </c>
      <c r="V2041" s="22">
        <f>IFERROR(_xll.qlIndexFixing($V$1,S2041,,Trigger),NA())</f>
        <v>1.5367304932887293E-2</v>
      </c>
      <c r="W2041" s="27">
        <f t="shared" si="31"/>
        <v>-0.19576943506294242</v>
      </c>
    </row>
    <row r="2042" spans="18:23" x14ac:dyDescent="0.2">
      <c r="R2042" s="17" t="s">
        <v>21</v>
      </c>
      <c r="S2042" s="18">
        <f>_xll.qlCalendarAdvance(Calendar,S2041,R2042,,Trigger)</f>
        <v>53709</v>
      </c>
      <c r="T2042" s="18">
        <f>_xll.qlCalendarAdvance(Calendar,T2041,R2042,"f",,Trigger)</f>
        <v>53709</v>
      </c>
      <c r="U2042" s="22">
        <f>IFERROR(_xll.qlIndexFixing($U$1,S2042,,Trigger),NA())</f>
        <v>1.5350629678030359E-2</v>
      </c>
      <c r="V2042" s="22">
        <f>IFERROR(_xll.qlIndexFixing($V$1,S2042,,Trigger),NA())</f>
        <v>1.5371268839290408E-2</v>
      </c>
      <c r="W2042" s="27">
        <f t="shared" si="31"/>
        <v>-0.20639161260049832</v>
      </c>
    </row>
    <row r="2043" spans="18:23" x14ac:dyDescent="0.2">
      <c r="R2043" s="17" t="s">
        <v>21</v>
      </c>
      <c r="S2043" s="18">
        <f>_xll.qlCalendarAdvance(Calendar,S2042,R2043,,Trigger)</f>
        <v>53716</v>
      </c>
      <c r="T2043" s="18">
        <f>_xll.qlCalendarAdvance(Calendar,T2042,R2043,"f",,Trigger)</f>
        <v>53716</v>
      </c>
      <c r="U2043" s="22">
        <f>IFERROR(_xll.qlIndexFixing($U$1,S2043,,Trigger),NA())</f>
        <v>1.5353485715516868E-2</v>
      </c>
      <c r="V2043" s="22">
        <f>IFERROR(_xll.qlIndexFixing($V$1,S2043,,Trigger),NA())</f>
        <v>1.5375179127063987E-2</v>
      </c>
      <c r="W2043" s="27">
        <f t="shared" si="31"/>
        <v>-0.21693411547119013</v>
      </c>
    </row>
    <row r="2044" spans="18:23" x14ac:dyDescent="0.2">
      <c r="R2044" s="17" t="s">
        <v>21</v>
      </c>
      <c r="S2044" s="18">
        <f>_xll.qlCalendarAdvance(Calendar,S2043,R2044,,Trigger)</f>
        <v>53723</v>
      </c>
      <c r="T2044" s="18">
        <f>_xll.qlCalendarAdvance(Calendar,T2043,R2044,"f",,Trigger)</f>
        <v>53723</v>
      </c>
      <c r="U2044" s="22">
        <f>IFERROR(_xll.qlIndexFixing($U$1,S2044,,Trigger),NA())</f>
        <v>1.5356296101920464E-2</v>
      </c>
      <c r="V2044" s="22">
        <f>IFERROR(_xll.qlIndexFixing($V$1,S2044,,Trigger),NA())</f>
        <v>1.5379035656160056E-2</v>
      </c>
      <c r="W2044" s="27">
        <f t="shared" si="31"/>
        <v>-0.22739554239592508</v>
      </c>
    </row>
    <row r="2045" spans="18:23" x14ac:dyDescent="0.2">
      <c r="R2045" s="17" t="s">
        <v>21</v>
      </c>
      <c r="S2045" s="18">
        <f>_xll.qlCalendarAdvance(Calendar,S2044,R2045,,Trigger)</f>
        <v>53730</v>
      </c>
      <c r="T2045" s="18">
        <f>_xll.qlCalendarAdvance(Calendar,T2044,R2045,"f",,Trigger)</f>
        <v>53730</v>
      </c>
      <c r="U2045" s="22">
        <f>IFERROR(_xll.qlIndexFixing($U$1,S2045,,Trigger),NA())</f>
        <v>1.5359060837081273E-2</v>
      </c>
      <c r="V2045" s="22">
        <f>IFERROR(_xll.qlIndexFixing($V$1,S2045,,Trigger),NA())</f>
        <v>1.5382838287090195E-2</v>
      </c>
      <c r="W2045" s="27">
        <f t="shared" si="31"/>
        <v>-0.23777450008921619</v>
      </c>
    </row>
    <row r="2046" spans="18:23" x14ac:dyDescent="0.2">
      <c r="R2046" s="17" t="s">
        <v>21</v>
      </c>
      <c r="S2046" s="18">
        <f>_xll.qlCalendarAdvance(Calendar,S2045,R2046,,Trigger)</f>
        <v>53737</v>
      </c>
      <c r="T2046" s="18">
        <f>_xll.qlCalendarAdvance(Calendar,T2045,R2046,"f",,Trigger)</f>
        <v>53737</v>
      </c>
      <c r="U2046" s="22">
        <f>IFERROR(_xll.qlIndexFixing($U$1,S2046,,Trigger),NA())</f>
        <v>1.5361779921159169E-2</v>
      </c>
      <c r="V2046" s="22">
        <f>IFERROR(_xll.qlIndexFixing($V$1,S2046,,Trigger),NA())</f>
        <v>1.5386586879726494E-2</v>
      </c>
      <c r="W2046" s="27">
        <f t="shared" si="31"/>
        <v>-0.24806958567324955</v>
      </c>
    </row>
    <row r="2047" spans="18:23" x14ac:dyDescent="0.2">
      <c r="R2047" s="17" t="s">
        <v>21</v>
      </c>
      <c r="S2047" s="18">
        <f>_xll.qlCalendarAdvance(Calendar,S2046,R2047,,Trigger)</f>
        <v>53744</v>
      </c>
      <c r="T2047" s="18">
        <f>_xll.qlCalendarAdvance(Calendar,T2046,R2047,"f",,Trigger)</f>
        <v>53744</v>
      </c>
      <c r="U2047" s="22">
        <f>IFERROR(_xll.qlIndexFixing($U$1,S2047,,Trigger),NA())</f>
        <v>1.5364453354234087E-2</v>
      </c>
      <c r="V2047" s="22">
        <f>IFERROR(_xll.qlIndexFixing($V$1,S2047,,Trigger),NA())</f>
        <v>1.5390281294340724E-2</v>
      </c>
      <c r="W2047" s="27">
        <f t="shared" si="31"/>
        <v>-0.2582794010663747</v>
      </c>
    </row>
    <row r="2048" spans="18:23" x14ac:dyDescent="0.2">
      <c r="R2048" s="17" t="s">
        <v>21</v>
      </c>
      <c r="S2048" s="18">
        <f>_xll.qlCalendarAdvance(Calendar,S2047,R2048,,Trigger)</f>
        <v>53751</v>
      </c>
      <c r="T2048" s="18">
        <f>_xll.qlCalendarAdvance(Calendar,T2047,R2048,"f",,Trigger)</f>
        <v>53751</v>
      </c>
      <c r="U2048" s="22">
        <f>IFERROR(_xll.qlIndexFixing($U$1,S2048,,Trigger),NA())</f>
        <v>1.5367081135986282E-2</v>
      </c>
      <c r="V2048" s="22">
        <f>IFERROR(_xll.qlIndexFixing($V$1,S2048,,Trigger),NA())</f>
        <v>1.5393921391204657E-2</v>
      </c>
      <c r="W2048" s="27">
        <f t="shared" si="31"/>
        <v>-0.26840255218374409</v>
      </c>
    </row>
    <row r="2049" spans="18:23" x14ac:dyDescent="0.2">
      <c r="R2049" s="17" t="s">
        <v>21</v>
      </c>
      <c r="S2049" s="18">
        <f>_xll.qlCalendarAdvance(Calendar,S2048,R2049,,Trigger)</f>
        <v>53758</v>
      </c>
      <c r="T2049" s="18">
        <f>_xll.qlCalendarAdvance(Calendar,T2048,R2049,"f",,Trigger)</f>
        <v>53758</v>
      </c>
      <c r="U2049" s="22">
        <f>IFERROR(_xll.qlIndexFixing($U$1,S2049,,Trigger),NA())</f>
        <v>1.5369663266655564E-2</v>
      </c>
      <c r="V2049" s="22">
        <f>IFERROR(_xll.qlIndexFixing($V$1,S2049,,Trigger),NA())</f>
        <v>1.5397507030510127E-2</v>
      </c>
      <c r="W2049" s="27">
        <f t="shared" si="31"/>
        <v>-0.27843763854562553</v>
      </c>
    </row>
    <row r="2050" spans="18:23" x14ac:dyDescent="0.2">
      <c r="R2050" s="17" t="s">
        <v>21</v>
      </c>
      <c r="S2050" s="18">
        <f>_xll.qlCalendarAdvance(Calendar,S2049,R2050,,Trigger)</f>
        <v>53765</v>
      </c>
      <c r="T2050" s="18">
        <f>_xll.qlCalendarAdvance(Calendar,T2049,R2050,"f",,Trigger)</f>
        <v>53765</v>
      </c>
      <c r="U2050" s="22">
        <f>IFERROR(_xll.qlIndexFixing($U$1,S2050,,Trigger),NA())</f>
        <v>1.5372199746241932E-2</v>
      </c>
      <c r="V2050" s="22">
        <f>IFERROR(_xll.qlIndexFixing($V$1,S2050,,Trigger),NA())</f>
        <v>1.5401038072528905E-2</v>
      </c>
      <c r="W2050" s="27">
        <f t="shared" si="31"/>
        <v>-0.28838326286972915</v>
      </c>
    </row>
    <row r="2051" spans="18:23" x14ac:dyDescent="0.2">
      <c r="R2051" s="17" t="s">
        <v>21</v>
      </c>
      <c r="S2051" s="18">
        <f>_xll.qlCalendarAdvance(Calendar,S2050,R2051,,Trigger)</f>
        <v>53772</v>
      </c>
      <c r="T2051" s="18">
        <f>_xll.qlCalendarAdvance(Calendar,T2050,R2051,"f",,Trigger)</f>
        <v>53772</v>
      </c>
      <c r="U2051" s="22">
        <f>IFERROR(_xll.qlIndexFixing($U$1,S2051,,Trigger),NA())</f>
        <v>1.5374690574665451E-2</v>
      </c>
      <c r="V2051" s="22">
        <f>IFERROR(_xll.qlIndexFixing($V$1,S2051,,Trigger),NA())</f>
        <v>1.5404514377292955E-2</v>
      </c>
      <c r="W2051" s="27">
        <f t="shared" si="31"/>
        <v>-0.29823802627504392</v>
      </c>
    </row>
    <row r="2052" spans="18:23" x14ac:dyDescent="0.2">
      <c r="R2052" s="17" t="s">
        <v>21</v>
      </c>
      <c r="S2052" s="18">
        <f>_xll.qlCalendarAdvance(Calendar,S2051,R2052,,Trigger)</f>
        <v>53779</v>
      </c>
      <c r="T2052" s="18">
        <f>_xll.qlCalendarAdvance(Calendar,T2051,R2052,"f",,Trigger)</f>
        <v>53779</v>
      </c>
      <c r="U2052" s="22">
        <f>IFERROR(_xll.qlIndexFixing($U$1,S2052,,Trigger),NA())</f>
        <v>1.5377135751846183E-2</v>
      </c>
      <c r="V2052" s="22">
        <f>IFERROR(_xll.qlIndexFixing($V$1,S2052,,Trigger),NA())</f>
        <v>1.5407935805074047E-2</v>
      </c>
      <c r="W2052" s="27">
        <f t="shared" ref="W2052:W2115" si="32">(U2052-V2052)*10000</f>
        <v>-0.30800053227864055</v>
      </c>
    </row>
    <row r="2053" spans="18:23" x14ac:dyDescent="0.2">
      <c r="R2053" s="17" t="s">
        <v>21</v>
      </c>
      <c r="S2053" s="18">
        <f>_xll.qlCalendarAdvance(Calendar,S2052,R2053,,Trigger)</f>
        <v>53786</v>
      </c>
      <c r="T2053" s="18">
        <f>_xll.qlCalendarAdvance(Calendar,T2052,R2053,"f",,Trigger)</f>
        <v>53786</v>
      </c>
      <c r="U2053" s="22">
        <f>IFERROR(_xll.qlIndexFixing($U$1,S2053,,Trigger),NA())</f>
        <v>1.5379535278103873E-2</v>
      </c>
      <c r="V2053" s="22">
        <f>IFERROR(_xll.qlIndexFixing($V$1,S2053,,Trigger),NA())</f>
        <v>1.5411302216143952E-2</v>
      </c>
      <c r="W2053" s="27">
        <f t="shared" si="32"/>
        <v>-0.31766938040078685</v>
      </c>
    </row>
    <row r="2054" spans="18:23" x14ac:dyDescent="0.2">
      <c r="R2054" s="17" t="s">
        <v>21</v>
      </c>
      <c r="S2054" s="18">
        <f>_xll.qlCalendarAdvance(Calendar,S2053,R2054,,Trigger)</f>
        <v>53793</v>
      </c>
      <c r="T2054" s="18">
        <f>_xll.qlCalendarAdvance(Calendar,T2053,R2054,"f",,Trigger)</f>
        <v>53793</v>
      </c>
      <c r="U2054" s="22">
        <f>IFERROR(_xll.qlIndexFixing($U$1,S2054,,Trigger),NA())</f>
        <v>1.5383867000156926E-2</v>
      </c>
      <c r="V2054" s="22">
        <f>IFERROR(_xll.qlIndexFixing($V$1,S2054,,Trigger),NA())</f>
        <v>1.5416868537531769E-2</v>
      </c>
      <c r="W2054" s="27">
        <f t="shared" si="32"/>
        <v>-0.33001537374843792</v>
      </c>
    </row>
    <row r="2055" spans="18:23" x14ac:dyDescent="0.2">
      <c r="R2055" s="17" t="s">
        <v>21</v>
      </c>
      <c r="S2055" s="18">
        <f>_xll.qlCalendarAdvance(Calendar,S2054,R2055,,Trigger)</f>
        <v>53800</v>
      </c>
      <c r="T2055" s="18">
        <f>_xll.qlCalendarAdvance(Calendar,T2054,R2055,"f",,Trigger)</f>
        <v>53800</v>
      </c>
      <c r="U2055" s="22">
        <f>IFERROR(_xll.qlIndexFixing($U$1,S2055,,Trigger),NA())</f>
        <v>1.5384197376970832E-2</v>
      </c>
      <c r="V2055" s="22">
        <f>IFERROR(_xll.qlIndexFixing($V$1,S2055,,Trigger),NA())</f>
        <v>1.5417869428677733E-2</v>
      </c>
      <c r="W2055" s="27">
        <f t="shared" si="32"/>
        <v>-0.33672051706901129</v>
      </c>
    </row>
    <row r="2056" spans="18:23" x14ac:dyDescent="0.2">
      <c r="R2056" s="17" t="s">
        <v>21</v>
      </c>
      <c r="S2056" s="18">
        <f>_xll.qlCalendarAdvance(Calendar,S2055,R2056,,Trigger)</f>
        <v>53807</v>
      </c>
      <c r="T2056" s="18">
        <f>_xll.qlCalendarAdvance(Calendar,T2055,R2056,"f",,Trigger)</f>
        <v>53807</v>
      </c>
      <c r="U2056" s="22">
        <f>IFERROR(_xll.qlIndexFixing($U$1,S2056,,Trigger),NA())</f>
        <v>1.5386459949660036E-2</v>
      </c>
      <c r="V2056" s="22">
        <f>IFERROR(_xll.qlIndexFixing($V$1,S2056,,Trigger),NA())</f>
        <v>1.5421069950605215E-2</v>
      </c>
      <c r="W2056" s="27">
        <f t="shared" si="32"/>
        <v>-0.34610000945178854</v>
      </c>
    </row>
    <row r="2057" spans="18:23" x14ac:dyDescent="0.2">
      <c r="R2057" s="17" t="s">
        <v>21</v>
      </c>
      <c r="S2057" s="18">
        <f>_xll.qlCalendarAdvance(Calendar,S2056,R2057,,Trigger)</f>
        <v>53814</v>
      </c>
      <c r="T2057" s="18">
        <f>_xll.qlCalendarAdvance(Calendar,T2056,R2057,"f",,Trigger)</f>
        <v>53814</v>
      </c>
      <c r="U2057" s="22">
        <f>IFERROR(_xll.qlIndexFixing($U$1,S2057,,Trigger),NA())</f>
        <v>1.5388676871186391E-2</v>
      </c>
      <c r="V2057" s="22">
        <f>IFERROR(_xll.qlIndexFixing($V$1,S2057,,Trigger),NA())</f>
        <v>1.5424214896508914E-2</v>
      </c>
      <c r="W2057" s="27">
        <f t="shared" si="32"/>
        <v>-0.35538025322523481</v>
      </c>
    </row>
    <row r="2058" spans="18:23" x14ac:dyDescent="0.2">
      <c r="R2058" s="17" t="s">
        <v>21</v>
      </c>
      <c r="S2058" s="18">
        <f>_xll.qlCalendarAdvance(Calendar,S2057,R2058,,Trigger)</f>
        <v>53821</v>
      </c>
      <c r="T2058" s="18">
        <f>_xll.qlCalendarAdvance(Calendar,T2057,R2058,"f",,Trigger)</f>
        <v>53821</v>
      </c>
      <c r="U2058" s="22">
        <f>IFERROR(_xll.qlIndexFixing($U$1,S2058,,Trigger),NA())</f>
        <v>1.5390848141629832E-2</v>
      </c>
      <c r="V2058" s="22">
        <f>IFERROR(_xll.qlIndexFixing($V$1,S2058,,Trigger),NA())</f>
        <v>1.5427304126740538E-2</v>
      </c>
      <c r="W2058" s="27">
        <f t="shared" si="32"/>
        <v>-0.36455985110706024</v>
      </c>
    </row>
    <row r="2059" spans="18:23" x14ac:dyDescent="0.2">
      <c r="R2059" s="17" t="s">
        <v>21</v>
      </c>
      <c r="S2059" s="18">
        <f>_xll.qlCalendarAdvance(Calendar,S2058,R2059,,Trigger)</f>
        <v>53828</v>
      </c>
      <c r="T2059" s="18">
        <f>_xll.qlCalendarAdvance(Calendar,T2058,R2059,"f",,Trigger)</f>
        <v>53828</v>
      </c>
      <c r="U2059" s="22">
        <f>IFERROR(_xll.qlIndexFixing($U$1,S2059,,Trigger),NA())</f>
        <v>1.5392973760910422E-2</v>
      </c>
      <c r="V2059" s="22">
        <f>IFERROR(_xll.qlIndexFixing($V$1,S2059,,Trigger),NA())</f>
        <v>1.5430337501332048E-2</v>
      </c>
      <c r="W2059" s="27">
        <f t="shared" si="32"/>
        <v>-0.3736374042162538</v>
      </c>
    </row>
    <row r="2060" spans="18:23" x14ac:dyDescent="0.2">
      <c r="R2060" s="17" t="s">
        <v>21</v>
      </c>
      <c r="S2060" s="18">
        <f>_xll.qlCalendarAdvance(Calendar,S2059,R2060,,Trigger)</f>
        <v>53835</v>
      </c>
      <c r="T2060" s="18">
        <f>_xll.qlCalendarAdvance(Calendar,T2059,R2060,"f",,Trigger)</f>
        <v>53835</v>
      </c>
      <c r="U2060" s="22">
        <f>IFERROR(_xll.qlIndexFixing($U$1,S2060,,Trigger),NA())</f>
        <v>1.5395053729028163E-2</v>
      </c>
      <c r="V2060" s="22">
        <f>IFERROR(_xll.qlIndexFixing($V$1,S2060,,Trigger),NA())</f>
        <v>1.5433314880555216E-2</v>
      </c>
      <c r="W2060" s="27">
        <f t="shared" si="32"/>
        <v>-0.38261151527052562</v>
      </c>
    </row>
    <row r="2061" spans="18:23" x14ac:dyDescent="0.2">
      <c r="R2061" s="17" t="s">
        <v>21</v>
      </c>
      <c r="S2061" s="18">
        <f>_xll.qlCalendarAdvance(Calendar,S2060,R2061,,Trigger)</f>
        <v>53842</v>
      </c>
      <c r="T2061" s="18">
        <f>_xll.qlCalendarAdvance(Calendar,T2060,R2061,"f",,Trigger)</f>
        <v>53842</v>
      </c>
      <c r="U2061" s="22">
        <f>IFERROR(_xll.qlIndexFixing($U$1,S2061,,Trigger),NA())</f>
        <v>1.5397088045983054E-2</v>
      </c>
      <c r="V2061" s="22">
        <f>IFERROR(_xll.qlIndexFixing($V$1,S2061,,Trigger),NA())</f>
        <v>1.5436236124601876E-2</v>
      </c>
      <c r="W2061" s="27">
        <f t="shared" si="32"/>
        <v>-0.39148078618822524</v>
      </c>
    </row>
    <row r="2062" spans="18:23" x14ac:dyDescent="0.2">
      <c r="R2062" s="17" t="s">
        <v>21</v>
      </c>
      <c r="S2062" s="18">
        <f>_xll.qlCalendarAdvance(Calendar,S2061,R2062,,Trigger)</f>
        <v>53849</v>
      </c>
      <c r="T2062" s="18">
        <f>_xll.qlCalendarAdvance(Calendar,T2061,R2062,"f",,Trigger)</f>
        <v>53849</v>
      </c>
      <c r="U2062" s="22">
        <f>IFERROR(_xll.qlIndexFixing($U$1,S2062,,Trigger),NA())</f>
        <v>1.5399076711934967E-2</v>
      </c>
      <c r="V2062" s="22">
        <f>IFERROR(_xll.qlIndexFixing($V$1,S2062,,Trigger),NA())</f>
        <v>1.5439101093663865E-2</v>
      </c>
      <c r="W2062" s="27">
        <f t="shared" si="32"/>
        <v>-0.40024381728898106</v>
      </c>
    </row>
    <row r="2063" spans="18:23" x14ac:dyDescent="0.2">
      <c r="R2063" s="17" t="s">
        <v>21</v>
      </c>
      <c r="S2063" s="18">
        <f>_xll.qlCalendarAdvance(Calendar,S2062,R2063,,Trigger)</f>
        <v>53856</v>
      </c>
      <c r="T2063" s="18">
        <f>_xll.qlCalendarAdvance(Calendar,T2062,R2063,"f",,Trigger)</f>
        <v>53856</v>
      </c>
      <c r="U2063" s="22">
        <f>IFERROR(_xll.qlIndexFixing($U$1,S2063,,Trigger),NA())</f>
        <v>1.5401019726564158E-2</v>
      </c>
      <c r="V2063" s="22">
        <f>IFERROR(_xll.qlIndexFixing($V$1,S2063,,Trigger),NA())</f>
        <v>1.5441909648012953E-2</v>
      </c>
      <c r="W2063" s="27">
        <f t="shared" si="32"/>
        <v>-0.40889921448794553</v>
      </c>
    </row>
    <row r="2064" spans="18:23" x14ac:dyDescent="0.2">
      <c r="R2064" s="17" t="s">
        <v>21</v>
      </c>
      <c r="S2064" s="18">
        <f>_xll.qlCalendarAdvance(Calendar,S2063,R2064,,Trigger)</f>
        <v>53863</v>
      </c>
      <c r="T2064" s="18">
        <f>_xll.qlCalendarAdvance(Calendar,T2063,R2064,"f",,Trigger)</f>
        <v>53863</v>
      </c>
      <c r="U2064" s="22">
        <f>IFERROR(_xll.qlIndexFixing($U$1,S2064,,Trigger),NA())</f>
        <v>1.5402917090110435E-2</v>
      </c>
      <c r="V2064" s="22">
        <f>IFERROR(_xll.qlIndexFixing($V$1,S2064,,Trigger),NA())</f>
        <v>1.5444661647681102E-2</v>
      </c>
      <c r="W2064" s="27">
        <f t="shared" si="32"/>
        <v>-0.4174455757066653</v>
      </c>
    </row>
    <row r="2065" spans="18:23" x14ac:dyDescent="0.2">
      <c r="R2065" s="17" t="s">
        <v>21</v>
      </c>
      <c r="S2065" s="18">
        <f>_xll.qlCalendarAdvance(Calendar,S2064,R2065,,Trigger)</f>
        <v>53870</v>
      </c>
      <c r="T2065" s="18">
        <f>_xll.qlCalendarAdvance(Calendar,T2064,R2065,"f",,Trigger)</f>
        <v>53870</v>
      </c>
      <c r="U2065" s="22">
        <f>IFERROR(_xll.qlIndexFixing($U$1,S2065,,Trigger),NA())</f>
        <v>1.5404768802573798E-2</v>
      </c>
      <c r="V2065" s="22">
        <f>IFERROR(_xll.qlIndexFixing($V$1,S2065,,Trigger),NA())</f>
        <v>1.5447356953020019E-2</v>
      </c>
      <c r="W2065" s="27">
        <f t="shared" si="32"/>
        <v>-0.42588150446221107</v>
      </c>
    </row>
    <row r="2066" spans="18:23" x14ac:dyDescent="0.2">
      <c r="R2066" s="17" t="s">
        <v>21</v>
      </c>
      <c r="S2066" s="18">
        <f>_xll.qlCalendarAdvance(Calendar,S2065,R2066,,Trigger)</f>
        <v>53877</v>
      </c>
      <c r="T2066" s="18">
        <f>_xll.qlCalendarAdvance(Calendar,T2065,R2066,"f",,Trigger)</f>
        <v>53877</v>
      </c>
      <c r="U2066" s="22">
        <f>IFERROR(_xll.qlIndexFixing($U$1,S2066,,Trigger),NA())</f>
        <v>1.540657486371444E-2</v>
      </c>
      <c r="V2066" s="22">
        <f>IFERROR(_xll.qlIndexFixing($V$1,S2066,,Trigger),NA())</f>
        <v>1.5449995424221541E-2</v>
      </c>
      <c r="W2066" s="27">
        <f t="shared" si="32"/>
        <v>-0.43420560507101413</v>
      </c>
    </row>
    <row r="2067" spans="18:23" x14ac:dyDescent="0.2">
      <c r="R2067" s="17" t="s">
        <v>21</v>
      </c>
      <c r="S2067" s="18">
        <f>_xll.qlCalendarAdvance(Calendar,S2066,R2067,,Trigger)</f>
        <v>53884</v>
      </c>
      <c r="T2067" s="18">
        <f>_xll.qlCalendarAdvance(Calendar,T2066,R2067,"f",,Trigger)</f>
        <v>53884</v>
      </c>
      <c r="U2067" s="22">
        <f>IFERROR(_xll.qlIndexFixing($U$1,S2067,,Trigger),NA())</f>
        <v>1.5408335273852103E-2</v>
      </c>
      <c r="V2067" s="22">
        <f>IFERROR(_xll.qlIndexFixing($V$1,S2067,,Trigger),NA())</f>
        <v>1.5452576921397565E-2</v>
      </c>
      <c r="W2067" s="27">
        <f t="shared" si="32"/>
        <v>-0.44241647545462115</v>
      </c>
    </row>
    <row r="2068" spans="18:23" x14ac:dyDescent="0.2">
      <c r="R2068" s="17" t="s">
        <v>21</v>
      </c>
      <c r="S2068" s="18">
        <f>_xll.qlCalendarAdvance(Calendar,S2067,R2068,,Trigger)</f>
        <v>53891</v>
      </c>
      <c r="T2068" s="18">
        <f>_xll.qlCalendarAdvance(Calendar,T2067,R2068,"f",,Trigger)</f>
        <v>53891</v>
      </c>
      <c r="U2068" s="22">
        <f>IFERROR(_xll.qlIndexFixing($U$1,S2068,,Trigger),NA())</f>
        <v>1.541005003274698E-2</v>
      </c>
      <c r="V2068" s="22">
        <f>IFERROR(_xll.qlIndexFixing($V$1,S2068,,Trigger),NA())</f>
        <v>1.5455101304819863E-2</v>
      </c>
      <c r="W2068" s="27">
        <f t="shared" si="32"/>
        <v>-0.45051272072882398</v>
      </c>
    </row>
    <row r="2069" spans="18:23" x14ac:dyDescent="0.2">
      <c r="R2069" s="17" t="s">
        <v>21</v>
      </c>
      <c r="S2069" s="18">
        <f>_xll.qlCalendarAdvance(Calendar,S2068,R2069,,Trigger)</f>
        <v>53898</v>
      </c>
      <c r="T2069" s="18">
        <f>_xll.qlCalendarAdvance(Calendar,T2068,R2069,"f",,Trigger)</f>
        <v>53898</v>
      </c>
      <c r="U2069" s="22">
        <f>IFERROR(_xll.qlIndexFixing($U$1,S2069,,Trigger),NA())</f>
        <v>1.5411719140558944E-2</v>
      </c>
      <c r="V2069" s="22">
        <f>IFERROR(_xll.qlIndexFixing($V$1,S2069,,Trigger),NA())</f>
        <v>1.5457568434680269E-2</v>
      </c>
      <c r="W2069" s="27">
        <f t="shared" si="32"/>
        <v>-0.45849294121325102</v>
      </c>
    </row>
    <row r="2070" spans="18:23" x14ac:dyDescent="0.2">
      <c r="R2070" s="17" t="s">
        <v>21</v>
      </c>
      <c r="S2070" s="18">
        <f>_xll.qlCalendarAdvance(Calendar,S2069,R2070,,Trigger)</f>
        <v>53905</v>
      </c>
      <c r="T2070" s="18">
        <f>_xll.qlCalendarAdvance(Calendar,T2069,R2070,"f",,Trigger)</f>
        <v>53905</v>
      </c>
      <c r="U2070" s="22">
        <f>IFERROR(_xll.qlIndexFixing($U$1,S2070,,Trigger),NA())</f>
        <v>1.5413342597128121E-2</v>
      </c>
      <c r="V2070" s="22">
        <f>IFERROR(_xll.qlIndexFixing($V$1,S2070,,Trigger),NA())</f>
        <v>1.5459978171170619E-2</v>
      </c>
      <c r="W2070" s="27">
        <f t="shared" si="32"/>
        <v>-0.46635574042497296</v>
      </c>
    </row>
    <row r="2071" spans="18:23" x14ac:dyDescent="0.2">
      <c r="R2071" s="17" t="s">
        <v>21</v>
      </c>
      <c r="S2071" s="18">
        <f>_xll.qlCalendarAdvance(Calendar,S2070,R2071,,Trigger)</f>
        <v>53912</v>
      </c>
      <c r="T2071" s="18">
        <f>_xll.qlCalendarAdvance(Calendar,T2070,R2071,"f",,Trigger)</f>
        <v>53912</v>
      </c>
      <c r="U2071" s="22">
        <f>IFERROR(_xll.qlIndexFixing($U$1,S2071,,Trigger),NA())</f>
        <v>1.5414920402694321E-2</v>
      </c>
      <c r="V2071" s="22">
        <f>IFERROR(_xll.qlIndexFixing($V$1,S2071,,Trigger),NA())</f>
        <v>1.5462330374482747E-2</v>
      </c>
      <c r="W2071" s="27">
        <f t="shared" si="32"/>
        <v>-0.47409971788425764</v>
      </c>
    </row>
    <row r="2072" spans="18:23" x14ac:dyDescent="0.2">
      <c r="R2072" s="17" t="s">
        <v>21</v>
      </c>
      <c r="S2072" s="18">
        <f>_xll.qlCalendarAdvance(Calendar,S2071,R2072,,Trigger)</f>
        <v>53919</v>
      </c>
      <c r="T2072" s="18">
        <f>_xll.qlCalendarAdvance(Calendar,T2071,R2072,"f",,Trigger)</f>
        <v>53919</v>
      </c>
      <c r="U2072" s="22">
        <f>IFERROR(_xll.qlIndexFixing($U$1,S2072,,Trigger),NA())</f>
        <v>1.5416452557017735E-2</v>
      </c>
      <c r="V2072" s="22">
        <f>IFERROR(_xll.qlIndexFixing($V$1,S2072,,Trigger),NA())</f>
        <v>1.5464624904808488E-2</v>
      </c>
      <c r="W2072" s="27">
        <f t="shared" si="32"/>
        <v>-0.48172347790753633</v>
      </c>
    </row>
    <row r="2073" spans="18:23" x14ac:dyDescent="0.2">
      <c r="R2073" s="17" t="s">
        <v>21</v>
      </c>
      <c r="S2073" s="18">
        <f>_xll.qlCalendarAdvance(Calendar,S2072,R2073,,Trigger)</f>
        <v>53926</v>
      </c>
      <c r="T2073" s="18">
        <f>_xll.qlCalendarAdvance(Calendar,T2072,R2073,"f",,Trigger)</f>
        <v>53926</v>
      </c>
      <c r="U2073" s="22">
        <f>IFERROR(_xll.qlIndexFixing($U$1,S2073,,Trigger),NA())</f>
        <v>1.5417939060178298E-2</v>
      </c>
      <c r="V2073" s="22">
        <f>IFERROR(_xll.qlIndexFixing($V$1,S2073,,Trigger),NA())</f>
        <v>1.5466861622419614E-2</v>
      </c>
      <c r="W2073" s="27">
        <f t="shared" si="32"/>
        <v>-0.48922562241315859</v>
      </c>
    </row>
    <row r="2074" spans="18:23" x14ac:dyDescent="0.2">
      <c r="R2074" s="17" t="s">
        <v>21</v>
      </c>
      <c r="S2074" s="18">
        <f>_xll.qlCalendarAdvance(Calendar,S2073,R2074,,Trigger)</f>
        <v>53933</v>
      </c>
      <c r="T2074" s="18">
        <f>_xll.qlCalendarAdvance(Calendar,T2073,R2074,"f",,Trigger)</f>
        <v>53933</v>
      </c>
      <c r="U2074" s="22">
        <f>IFERROR(_xll.qlIndexFixing($U$1,S2074,,Trigger),NA())</f>
        <v>1.5419379912096076E-2</v>
      </c>
      <c r="V2074" s="22">
        <f>IFERROR(_xll.qlIndexFixing($V$1,S2074,,Trigger),NA())</f>
        <v>1.5469040387268151E-2</v>
      </c>
      <c r="W2074" s="27">
        <f t="shared" si="32"/>
        <v>-0.4966047517207528</v>
      </c>
    </row>
    <row r="2075" spans="18:23" x14ac:dyDescent="0.2">
      <c r="R2075" s="17" t="s">
        <v>21</v>
      </c>
      <c r="S2075" s="18">
        <f>_xll.qlCalendarAdvance(Calendar,S2074,R2075,,Trigger)</f>
        <v>53940</v>
      </c>
      <c r="T2075" s="18">
        <f>_xll.qlCalendarAdvance(Calendar,T2074,R2075,"f",,Trigger)</f>
        <v>53940</v>
      </c>
      <c r="U2075" s="22">
        <f>IFERROR(_xll.qlIndexFixing($U$1,S2075,,Trigger),NA())</f>
        <v>1.5420775113090812E-2</v>
      </c>
      <c r="V2075" s="22">
        <f>IFERROR(_xll.qlIndexFixing($V$1,S2075,,Trigger),NA())</f>
        <v>1.5471161059865679E-2</v>
      </c>
      <c r="W2075" s="27">
        <f t="shared" si="32"/>
        <v>-0.50385946774866852</v>
      </c>
    </row>
    <row r="2076" spans="18:23" x14ac:dyDescent="0.2">
      <c r="R2076" s="17" t="s">
        <v>21</v>
      </c>
      <c r="S2076" s="18">
        <f>_xll.qlCalendarAdvance(Calendar,S2075,R2076,,Trigger)</f>
        <v>53947</v>
      </c>
      <c r="T2076" s="18">
        <f>_xll.qlCalendarAdvance(Calendar,T2075,R2076,"f",,Trigger)</f>
        <v>53947</v>
      </c>
      <c r="U2076" s="22">
        <f>IFERROR(_xll.qlIndexFixing($U$1,S2076,,Trigger),NA())</f>
        <v>1.5422124662762826E-2</v>
      </c>
      <c r="V2076" s="22">
        <f>IFERROR(_xll.qlIndexFixing($V$1,S2076,,Trigger),NA())</f>
        <v>1.5473223500324096E-2</v>
      </c>
      <c r="W2076" s="27">
        <f t="shared" si="32"/>
        <v>-0.51098837561269761</v>
      </c>
    </row>
    <row r="2077" spans="18:23" x14ac:dyDescent="0.2">
      <c r="R2077" s="17" t="s">
        <v>21</v>
      </c>
      <c r="S2077" s="18">
        <f>_xll.qlCalendarAdvance(Calendar,S2076,R2077,,Trigger)</f>
        <v>53954</v>
      </c>
      <c r="T2077" s="18">
        <f>_xll.qlCalendarAdvance(Calendar,T2076,R2077,"f",,Trigger)</f>
        <v>53954</v>
      </c>
      <c r="U2077" s="22">
        <f>IFERROR(_xll.qlIndexFixing($U$1,S2077,,Trigger),NA())</f>
        <v>1.542342856127199E-2</v>
      </c>
      <c r="V2077" s="22">
        <f>IFERROR(_xll.qlIndexFixing($V$1,S2077,,Trigger),NA())</f>
        <v>1.5475227568755301E-2</v>
      </c>
      <c r="W2077" s="27">
        <f t="shared" si="32"/>
        <v>-0.51799007483310788</v>
      </c>
    </row>
    <row r="2078" spans="18:23" x14ac:dyDescent="0.2">
      <c r="R2078" s="17" t="s">
        <v>21</v>
      </c>
      <c r="S2078" s="18">
        <f>_xll.qlCalendarAdvance(Calendar,S2077,R2078,,Trigger)</f>
        <v>53961</v>
      </c>
      <c r="T2078" s="18">
        <f>_xll.qlCalendarAdvance(Calendar,T2077,R2078,"f",,Trigger)</f>
        <v>53961</v>
      </c>
      <c r="U2078" s="22">
        <f>IFERROR(_xll.qlIndexFixing($U$1,S2078,,Trigger),NA())</f>
        <v>1.5424686808618304E-2</v>
      </c>
      <c r="V2078" s="22">
        <f>IFERROR(_xll.qlIndexFixing($V$1,S2078,,Trigger),NA())</f>
        <v>1.5477173125431065E-2</v>
      </c>
      <c r="W2078" s="27">
        <f t="shared" si="32"/>
        <v>-0.52486316812760947</v>
      </c>
    </row>
    <row r="2079" spans="18:23" x14ac:dyDescent="0.2">
      <c r="R2079" s="17" t="s">
        <v>21</v>
      </c>
      <c r="S2079" s="18">
        <f>_xll.qlCalendarAdvance(Calendar,S2078,R2079,,Trigger)</f>
        <v>53968</v>
      </c>
      <c r="T2079" s="18">
        <f>_xll.qlCalendarAdvance(Calendar,T2078,R2079,"f",,Trigger)</f>
        <v>53968</v>
      </c>
      <c r="U2079" s="22">
        <f>IFERROR(_xll.qlIndexFixing($U$1,S2079,,Trigger),NA())</f>
        <v>1.5425899404881704E-2</v>
      </c>
      <c r="V2079" s="22">
        <f>IFERROR(_xll.qlIndexFixing($V$1,S2079,,Trigger),NA())</f>
        <v>1.5479060030543224E-2</v>
      </c>
      <c r="W2079" s="27">
        <f t="shared" si="32"/>
        <v>-0.53160625661519134</v>
      </c>
    </row>
    <row r="2080" spans="18:23" x14ac:dyDescent="0.2">
      <c r="R2080" s="17" t="s">
        <v>21</v>
      </c>
      <c r="S2080" s="18">
        <f>_xll.qlCalendarAdvance(Calendar,S2079,R2080,,Trigger)</f>
        <v>53975</v>
      </c>
      <c r="T2080" s="18">
        <f>_xll.qlCalendarAdvance(Calendar,T2079,R2080,"f",,Trigger)</f>
        <v>53975</v>
      </c>
      <c r="U2080" s="22">
        <f>IFERROR(_xll.qlIndexFixing($U$1,S2080,,Trigger),NA())</f>
        <v>1.5427066349982255E-2</v>
      </c>
      <c r="V2080" s="22">
        <f>IFERROR(_xll.qlIndexFixing($V$1,S2080,,Trigger),NA())</f>
        <v>1.5480888144283611E-2</v>
      </c>
      <c r="W2080" s="27">
        <f t="shared" si="32"/>
        <v>-0.53821794301356363</v>
      </c>
    </row>
    <row r="2081" spans="18:23" x14ac:dyDescent="0.2">
      <c r="R2081" s="17" t="s">
        <v>21</v>
      </c>
      <c r="S2081" s="18">
        <f>_xll.qlCalendarAdvance(Calendar,S2080,R2081,,Trigger)</f>
        <v>53982</v>
      </c>
      <c r="T2081" s="18">
        <f>_xll.qlCalendarAdvance(Calendar,T2080,R2081,"f",,Trigger)</f>
        <v>53982</v>
      </c>
      <c r="U2081" s="22">
        <f>IFERROR(_xll.qlIndexFixing($U$1,S2081,,Trigger),NA())</f>
        <v>1.5428187643840019E-2</v>
      </c>
      <c r="V2081" s="22">
        <f>IFERROR(_xll.qlIndexFixing($V$1,S2081,,Trigger),NA())</f>
        <v>1.5482657326764127E-2</v>
      </c>
      <c r="W2081" s="27">
        <f t="shared" si="32"/>
        <v>-0.54469682924107587</v>
      </c>
    </row>
    <row r="2082" spans="18:23" x14ac:dyDescent="0.2">
      <c r="R2082" s="17" t="s">
        <v>21</v>
      </c>
      <c r="S2082" s="18">
        <f>_xll.qlCalendarAdvance(Calendar,S2081,R2082,,Trigger)</f>
        <v>53989</v>
      </c>
      <c r="T2082" s="18">
        <f>_xll.qlCalendarAdvance(Calendar,T2081,R2082,"f",,Trigger)</f>
        <v>53989</v>
      </c>
      <c r="U2082" s="22">
        <f>IFERROR(_xll.qlIndexFixing($U$1,S2082,,Trigger),NA())</f>
        <v>1.5429263286614869E-2</v>
      </c>
      <c r="V2082" s="22">
        <f>IFERROR(_xll.qlIndexFixing($V$1,S2082,,Trigger),NA())</f>
        <v>1.5484367438416413E-2</v>
      </c>
      <c r="W2082" s="27">
        <f t="shared" si="32"/>
        <v>-0.55104151801543821</v>
      </c>
    </row>
    <row r="2083" spans="18:23" x14ac:dyDescent="0.2">
      <c r="R2083" s="17" t="s">
        <v>21</v>
      </c>
      <c r="S2083" s="18">
        <f>_xll.qlCalendarAdvance(Calendar,S2082,R2083,,Trigger)</f>
        <v>53996</v>
      </c>
      <c r="T2083" s="18">
        <f>_xll.qlCalendarAdvance(Calendar,T2082,R2083,"f",,Trigger)</f>
        <v>53996</v>
      </c>
      <c r="U2083" s="22">
        <f>IFERROR(_xll.qlIndexFixing($U$1,S2083,,Trigger),NA())</f>
        <v>1.543029327822687E-2</v>
      </c>
      <c r="V2083" s="22">
        <f>IFERROR(_xll.qlIndexFixing($V$1,S2083,,Trigger),NA())</f>
        <v>1.5486018339192498E-2</v>
      </c>
      <c r="W2083" s="27">
        <f t="shared" si="32"/>
        <v>-0.55725060965627904</v>
      </c>
    </row>
    <row r="2084" spans="18:23" x14ac:dyDescent="0.2">
      <c r="R2084" s="17" t="s">
        <v>21</v>
      </c>
      <c r="S2084" s="18">
        <f>_xll.qlCalendarAdvance(Calendar,S2083,R2084,,Trigger)</f>
        <v>54003</v>
      </c>
      <c r="T2084" s="18">
        <f>_xll.qlCalendarAdvance(Calendar,T2083,R2084,"f",,Trigger)</f>
        <v>54003</v>
      </c>
      <c r="U2084" s="22">
        <f>IFERROR(_xll.qlIndexFixing($U$1,S2084,,Trigger),NA())</f>
        <v>1.543127761867602E-2</v>
      </c>
      <c r="V2084" s="22">
        <f>IFERROR(_xll.qlIndexFixing($V$1,S2084,,Trigger),NA())</f>
        <v>1.5487609889444087E-2</v>
      </c>
      <c r="W2084" s="27">
        <f t="shared" si="32"/>
        <v>-0.56332270768066905</v>
      </c>
    </row>
    <row r="2085" spans="18:23" x14ac:dyDescent="0.2">
      <c r="R2085" s="17" t="s">
        <v>21</v>
      </c>
      <c r="S2085" s="18">
        <f>_xll.qlCalendarAdvance(Calendar,S2084,R2085,,Trigger)</f>
        <v>54010</v>
      </c>
      <c r="T2085" s="18">
        <f>_xll.qlCalendarAdvance(Calendar,T2084,R2085,"f",,Trigger)</f>
        <v>54010</v>
      </c>
      <c r="U2085" s="22">
        <f>IFERROR(_xll.qlIndexFixing($U$1,S2085,,Trigger),NA())</f>
        <v>1.5432216307882385E-2</v>
      </c>
      <c r="V2085" s="22">
        <f>IFERROR(_xll.qlIndexFixing($V$1,S2085,,Trigger),NA())</f>
        <v>1.5489141949203145E-2</v>
      </c>
      <c r="W2085" s="27">
        <f t="shared" si="32"/>
        <v>-0.56925641320759723</v>
      </c>
    </row>
    <row r="2086" spans="18:23" x14ac:dyDescent="0.2">
      <c r="R2086" s="17" t="s">
        <v>21</v>
      </c>
      <c r="S2086" s="18">
        <f>_xll.qlCalendarAdvance(Calendar,S2085,R2086,,Trigger)</f>
        <v>54017</v>
      </c>
      <c r="T2086" s="18">
        <f>_xll.qlCalendarAdvance(Calendar,T2085,R2086,"f",,Trigger)</f>
        <v>54017</v>
      </c>
      <c r="U2086" s="22">
        <f>IFERROR(_xll.qlIndexFixing($U$1,S2086,,Trigger),NA())</f>
        <v>1.5433109346005836E-2</v>
      </c>
      <c r="V2086" s="22">
        <f>IFERROR(_xll.qlIndexFixing($V$1,S2086,,Trigger),NA())</f>
        <v>1.5490614378901313E-2</v>
      </c>
      <c r="W2086" s="27">
        <f t="shared" si="32"/>
        <v>-0.5750503289547737</v>
      </c>
    </row>
    <row r="2087" spans="18:23" x14ac:dyDescent="0.2">
      <c r="R2087" s="17" t="s">
        <v>21</v>
      </c>
      <c r="S2087" s="18">
        <f>_xll.qlCalendarAdvance(Calendar,S2086,R2087,,Trigger)</f>
        <v>54024</v>
      </c>
      <c r="T2087" s="18">
        <f>_xll.qlCalendarAdvance(Calendar,T2086,R2087,"f",,Trigger)</f>
        <v>54024</v>
      </c>
      <c r="U2087" s="22">
        <f>IFERROR(_xll.qlIndexFixing($U$1,S2087,,Trigger),NA())</f>
        <v>1.5433956732966436E-2</v>
      </c>
      <c r="V2087" s="22">
        <f>IFERROR(_xll.qlIndexFixing($V$1,S2087,,Trigger),NA())</f>
        <v>1.5492027038650491E-2</v>
      </c>
      <c r="W2087" s="27">
        <f t="shared" si="32"/>
        <v>-0.58070305684054802</v>
      </c>
    </row>
    <row r="2088" spans="18:23" x14ac:dyDescent="0.2">
      <c r="R2088" s="17" t="s">
        <v>21</v>
      </c>
      <c r="S2088" s="18">
        <f>_xll.qlCalendarAdvance(Calendar,S2087,R2088,,Trigger)</f>
        <v>54031</v>
      </c>
      <c r="T2088" s="18">
        <f>_xll.qlCalendarAdvance(Calendar,T2087,R2088,"f",,Trigger)</f>
        <v>54031</v>
      </c>
      <c r="U2088" s="22">
        <f>IFERROR(_xll.qlIndexFixing($U$1,S2088,,Trigger),NA())</f>
        <v>1.5434758468684251E-2</v>
      </c>
      <c r="V2088" s="22">
        <f>IFERROR(_xll.qlIndexFixing($V$1,S2088,,Trigger),NA())</f>
        <v>1.5493379788562578E-2</v>
      </c>
      <c r="W2088" s="27">
        <f t="shared" si="32"/>
        <v>-0.58621319878326972</v>
      </c>
    </row>
    <row r="2089" spans="18:23" x14ac:dyDescent="0.2">
      <c r="R2089" s="17" t="s">
        <v>21</v>
      </c>
      <c r="S2089" s="18">
        <f>_xll.qlCalendarAdvance(Calendar,S2088,R2089,,Trigger)</f>
        <v>54038</v>
      </c>
      <c r="T2089" s="18">
        <f>_xll.qlCalendarAdvance(Calendar,T2088,R2089,"f",,Trigger)</f>
        <v>54038</v>
      </c>
      <c r="U2089" s="22">
        <f>IFERROR(_xll.qlIndexFixing($U$1,S2089,,Trigger),NA())</f>
        <v>1.5435514553399088E-2</v>
      </c>
      <c r="V2089" s="22">
        <f>IFERROR(_xll.qlIndexFixing($V$1,S2089,,Trigger),NA())</f>
        <v>1.5494672488829409E-2</v>
      </c>
      <c r="W2089" s="27">
        <f t="shared" si="32"/>
        <v>-0.59157935430320663</v>
      </c>
    </row>
    <row r="2090" spans="18:23" x14ac:dyDescent="0.2">
      <c r="R2090" s="17" t="s">
        <v>21</v>
      </c>
      <c r="S2090" s="18">
        <f>_xll.qlCalendarAdvance(Calendar,S2089,R2090,,Trigger)</f>
        <v>54045</v>
      </c>
      <c r="T2090" s="18">
        <f>_xll.qlCalendarAdvance(Calendar,T2089,R2090,"f",,Trigger)</f>
        <v>54045</v>
      </c>
      <c r="U2090" s="22">
        <f>IFERROR(_xll.qlIndexFixing($U$1,S2090,,Trigger),NA())</f>
        <v>1.5436224986871139E-2</v>
      </c>
      <c r="V2090" s="22">
        <f>IFERROR(_xll.qlIndexFixing($V$1,S2090,,Trigger),NA())</f>
        <v>1.549590499980269E-2</v>
      </c>
      <c r="W2090" s="27">
        <f t="shared" si="32"/>
        <v>-0.59680012931551119</v>
      </c>
    </row>
    <row r="2091" spans="18:23" x14ac:dyDescent="0.2">
      <c r="R2091" s="17" t="s">
        <v>21</v>
      </c>
      <c r="S2091" s="18">
        <f>_xll.qlCalendarAdvance(Calendar,S2090,R2091,,Trigger)</f>
        <v>54053</v>
      </c>
      <c r="T2091" s="18">
        <f>_xll.qlCalendarAdvance(Calendar,T2090,R2091,"f",,Trigger)</f>
        <v>54053</v>
      </c>
      <c r="U2091" s="22">
        <f>IFERROR(_xll.qlIndexFixing($U$1,S2091,,Trigger),NA())</f>
        <v>1.5437732974152851E-2</v>
      </c>
      <c r="V2091" s="22">
        <f>IFERROR(_xll.qlIndexFixing($V$1,S2091,,Trigger),NA())</f>
        <v>1.5498067725561171E-2</v>
      </c>
      <c r="W2091" s="27">
        <f t="shared" si="32"/>
        <v>-0.60334751408319676</v>
      </c>
    </row>
    <row r="2092" spans="18:23" x14ac:dyDescent="0.2">
      <c r="R2092" s="17" t="s">
        <v>21</v>
      </c>
      <c r="S2092" s="18">
        <f>_xll.qlCalendarAdvance(Calendar,S2091,R2092,,Trigger)</f>
        <v>54060</v>
      </c>
      <c r="T2092" s="18">
        <f>_xll.qlCalendarAdvance(Calendar,T2091,R2092,"f",,Trigger)</f>
        <v>54060</v>
      </c>
      <c r="U2092" s="22">
        <f>IFERROR(_xll.qlIndexFixing($U$1,S2092,,Trigger),NA())</f>
        <v>1.5438339114091093E-2</v>
      </c>
      <c r="V2092" s="22">
        <f>IFERROR(_xll.qlIndexFixing($V$1,S2092,,Trigger),NA())</f>
        <v>1.5499162229168917E-2</v>
      </c>
      <c r="W2092" s="27">
        <f t="shared" si="32"/>
        <v>-0.60823115077823786</v>
      </c>
    </row>
    <row r="2093" spans="18:23" x14ac:dyDescent="0.2">
      <c r="R2093" s="17" t="s">
        <v>21</v>
      </c>
      <c r="S2093" s="18">
        <f>_xll.qlCalendarAdvance(Calendar,S2092,R2093,,Trigger)</f>
        <v>54067</v>
      </c>
      <c r="T2093" s="18">
        <f>_xll.qlCalendarAdvance(Calendar,T2092,R2093,"f",,Trigger)</f>
        <v>54067</v>
      </c>
      <c r="U2093" s="22">
        <f>IFERROR(_xll.qlIndexFixing($U$1,S2093,,Trigger),NA())</f>
        <v>1.5438899598949618E-2</v>
      </c>
      <c r="V2093" s="22">
        <f>IFERROR(_xll.qlIndexFixing($V$1,S2093,,Trigger),NA())</f>
        <v>1.550019607881481E-2</v>
      </c>
      <c r="W2093" s="27">
        <f t="shared" si="32"/>
        <v>-0.612964798651916</v>
      </c>
    </row>
    <row r="2094" spans="18:23" x14ac:dyDescent="0.2">
      <c r="R2094" s="17" t="s">
        <v>21</v>
      </c>
      <c r="S2094" s="18">
        <f>_xll.qlCalendarAdvance(Calendar,S2093,R2094,,Trigger)</f>
        <v>54074</v>
      </c>
      <c r="T2094" s="18">
        <f>_xll.qlCalendarAdvance(Calendar,T2093,R2094,"f",,Trigger)</f>
        <v>54074</v>
      </c>
      <c r="U2094" s="22">
        <f>IFERROR(_xll.qlIndexFixing($U$1,S2094,,Trigger),NA())</f>
        <v>1.5439414428728426E-2</v>
      </c>
      <c r="V2094" s="22">
        <f>IFERROR(_xll.qlIndexFixing($V$1,S2094,,Trigger),NA())</f>
        <v>1.550116913477062E-2</v>
      </c>
      <c r="W2094" s="27">
        <f t="shared" si="32"/>
        <v>-0.6175470604219413</v>
      </c>
    </row>
    <row r="2095" spans="18:23" x14ac:dyDescent="0.2">
      <c r="R2095" s="17" t="s">
        <v>21</v>
      </c>
      <c r="S2095" s="18">
        <f>_xll.qlCalendarAdvance(Calendar,S2094,R2095,,Trigger)</f>
        <v>54081</v>
      </c>
      <c r="T2095" s="18">
        <f>_xll.qlCalendarAdvance(Calendar,T2094,R2095,"f",,Trigger)</f>
        <v>54081</v>
      </c>
      <c r="U2095" s="22">
        <f>IFERROR(_xll.qlIndexFixing($U$1,S2095,,Trigger),NA())</f>
        <v>1.5439883603427518E-2</v>
      </c>
      <c r="V2095" s="22">
        <f>IFERROR(_xll.qlIndexFixing($V$1,S2095,,Trigger),NA())</f>
        <v>1.5502081257121603E-2</v>
      </c>
      <c r="W2095" s="27">
        <f t="shared" si="32"/>
        <v>-0.6219765369408492</v>
      </c>
    </row>
    <row r="2096" spans="18:23" x14ac:dyDescent="0.2">
      <c r="R2096" s="17" t="s">
        <v>21</v>
      </c>
      <c r="S2096" s="18">
        <f>_xll.qlCalendarAdvance(Calendar,S2095,R2096,,Trigger)</f>
        <v>54088</v>
      </c>
      <c r="T2096" s="18">
        <f>_xll.qlCalendarAdvance(Calendar,T2095,R2096,"f",,Trigger)</f>
        <v>54088</v>
      </c>
      <c r="U2096" s="22">
        <f>IFERROR(_xll.qlIndexFixing($U$1,S2096,,Trigger),NA())</f>
        <v>1.5440307123046892E-2</v>
      </c>
      <c r="V2096" s="22">
        <f>IFERROR(_xll.qlIndexFixing($V$1,S2096,,Trigger),NA())</f>
        <v>1.5502932306139527E-2</v>
      </c>
      <c r="W2096" s="27">
        <f t="shared" si="32"/>
        <v>-0.62625183092634984</v>
      </c>
    </row>
    <row r="2097" spans="18:23" x14ac:dyDescent="0.2">
      <c r="R2097" s="17" t="s">
        <v>21</v>
      </c>
      <c r="S2097" s="18">
        <f>_xll.qlCalendarAdvance(Calendar,S2096,R2097,,Trigger)</f>
        <v>54095</v>
      </c>
      <c r="T2097" s="18">
        <f>_xll.qlCalendarAdvance(Calendar,T2096,R2097,"f",,Trigger)</f>
        <v>54095</v>
      </c>
      <c r="U2097" s="22">
        <f>IFERROR(_xll.qlIndexFixing($U$1,S2097,,Trigger),NA())</f>
        <v>1.544068498758655E-2</v>
      </c>
      <c r="V2097" s="22">
        <f>IFERROR(_xll.qlIndexFixing($V$1,S2097,,Trigger),NA())</f>
        <v>1.5503722141962939E-2</v>
      </c>
      <c r="W2097" s="27">
        <f t="shared" si="32"/>
        <v>-0.63037154376388571</v>
      </c>
    </row>
    <row r="2098" spans="18:23" x14ac:dyDescent="0.2">
      <c r="R2098" s="17" t="s">
        <v>21</v>
      </c>
      <c r="S2098" s="18">
        <f>_xll.qlCalendarAdvance(Calendar,S2097,R2098,,Trigger)</f>
        <v>54102</v>
      </c>
      <c r="T2098" s="18">
        <f>_xll.qlCalendarAdvance(Calendar,T2097,R2098,"f",,Trigger)</f>
        <v>54102</v>
      </c>
      <c r="U2098" s="22">
        <f>IFERROR(_xll.qlIndexFixing($U$1,S2098,,Trigger),NA())</f>
        <v>1.5441017197019846E-2</v>
      </c>
      <c r="V2098" s="22">
        <f>IFERROR(_xll.qlIndexFixing($V$1,S2098,,Trigger),NA())</f>
        <v>1.5504450624783672E-2</v>
      </c>
      <c r="W2098" s="27">
        <f t="shared" si="32"/>
        <v>-0.63433427763825989</v>
      </c>
    </row>
    <row r="2099" spans="18:23" x14ac:dyDescent="0.2">
      <c r="R2099" s="17" t="s">
        <v>21</v>
      </c>
      <c r="S2099" s="18">
        <f>_xll.qlCalendarAdvance(Calendar,S2098,R2099,,Trigger)</f>
        <v>54109</v>
      </c>
      <c r="T2099" s="18">
        <f>_xll.qlCalendarAdvance(Calendar,T2098,R2099,"f",,Trigger)</f>
        <v>54109</v>
      </c>
      <c r="U2099" s="22">
        <f>IFERROR(_xll.qlIndexFixing($U$1,S2099,,Trigger),NA())</f>
        <v>1.5441303751426716E-2</v>
      </c>
      <c r="V2099" s="22">
        <f>IFERROR(_xll.qlIndexFixing($V$1,S2099,,Trigger),NA())</f>
        <v>1.5505117614820207E-2</v>
      </c>
      <c r="W2099" s="27">
        <f t="shared" si="32"/>
        <v>-0.63813863393491488</v>
      </c>
    </row>
    <row r="2100" spans="18:23" x14ac:dyDescent="0.2">
      <c r="R2100" s="17" t="s">
        <v>21</v>
      </c>
      <c r="S2100" s="18">
        <f>_xll.qlCalendarAdvance(Calendar,S2099,R2100,,Trigger)</f>
        <v>54116</v>
      </c>
      <c r="T2100" s="18">
        <f>_xll.qlCalendarAdvance(Calendar,T2099,R2100,"f",,Trigger)</f>
        <v>54116</v>
      </c>
      <c r="U2100" s="22">
        <f>IFERROR(_xll.qlIndexFixing($U$1,S2100,,Trigger),NA())</f>
        <v>1.5441544650700578E-2</v>
      </c>
      <c r="V2100" s="22">
        <f>IFERROR(_xll.qlIndexFixing($V$1,S2100,,Trigger),NA())</f>
        <v>1.5505722972211089E-2</v>
      </c>
      <c r="W2100" s="27">
        <f t="shared" si="32"/>
        <v>-0.64178321510510727</v>
      </c>
    </row>
    <row r="2101" spans="18:23" x14ac:dyDescent="0.2">
      <c r="R2101" s="17" t="s">
        <v>21</v>
      </c>
      <c r="S2101" s="18">
        <f>_xll.qlCalendarAdvance(Calendar,S2100,R2101,,Trigger)</f>
        <v>54123</v>
      </c>
      <c r="T2101" s="18">
        <f>_xll.qlCalendarAdvance(Calendar,T2100,R2101,"f",,Trigger)</f>
        <v>54123</v>
      </c>
      <c r="U2101" s="22">
        <f>IFERROR(_xll.qlIndexFixing($U$1,S2101,,Trigger),NA())</f>
        <v>1.5441739894948014E-2</v>
      </c>
      <c r="V2101" s="22">
        <f>IFERROR(_xll.qlIndexFixing($V$1,S2101,,Trigger),NA())</f>
        <v>1.5506266557228088E-2</v>
      </c>
      <c r="W2101" s="27">
        <f t="shared" si="32"/>
        <v>-0.6452666228007331</v>
      </c>
    </row>
    <row r="2102" spans="18:23" x14ac:dyDescent="0.2">
      <c r="R2102" s="17" t="s">
        <v>21</v>
      </c>
      <c r="S2102" s="18">
        <f>_xll.qlCalendarAdvance(Calendar,S2101,R2102,,Trigger)</f>
        <v>54130</v>
      </c>
      <c r="T2102" s="18">
        <f>_xll.qlCalendarAdvance(Calendar,T2101,R2102,"f",,Trigger)</f>
        <v>54130</v>
      </c>
      <c r="U2102" s="22">
        <f>IFERROR(_xll.qlIndexFixing($U$1,S2102,,Trigger),NA())</f>
        <v>1.5441889484062443E-2</v>
      </c>
      <c r="V2102" s="22">
        <f>IFERROR(_xll.qlIndexFixing($V$1,S2102,,Trigger),NA())</f>
        <v>1.5506748229983103E-2</v>
      </c>
      <c r="W2102" s="27">
        <f t="shared" si="32"/>
        <v>-0.64858745920659544</v>
      </c>
    </row>
    <row r="2103" spans="18:23" x14ac:dyDescent="0.2">
      <c r="R2103" s="17" t="s">
        <v>21</v>
      </c>
      <c r="S2103" s="18">
        <f>_xll.qlCalendarAdvance(Calendar,S2102,R2103,,Trigger)</f>
        <v>54137</v>
      </c>
      <c r="T2103" s="18">
        <f>_xll.qlCalendarAdvance(Calendar,T2102,R2103,"f",,Trigger)</f>
        <v>54137</v>
      </c>
      <c r="U2103" s="22">
        <f>IFERROR(_xll.qlIndexFixing($U$1,S2103,,Trigger),NA())</f>
        <v>1.5441993418150446E-2</v>
      </c>
      <c r="V2103" s="22">
        <f>IFERROR(_xll.qlIndexFixing($V$1,S2103,,Trigger),NA())</f>
        <v>1.5507167850667969E-2</v>
      </c>
      <c r="W2103" s="27">
        <f t="shared" si="32"/>
        <v>-0.65174432517522973</v>
      </c>
    </row>
    <row r="2104" spans="18:23" x14ac:dyDescent="0.2">
      <c r="R2104" s="17" t="s">
        <v>21</v>
      </c>
      <c r="S2104" s="18">
        <f>_xll.qlCalendarAdvance(Calendar,S2103,R2104,,Trigger)</f>
        <v>54144</v>
      </c>
      <c r="T2104" s="18">
        <f>_xll.qlCalendarAdvance(Calendar,T2103,R2104,"f",,Trigger)</f>
        <v>54144</v>
      </c>
      <c r="U2104" s="22">
        <f>IFERROR(_xll.qlIndexFixing($U$1,S2104,,Trigger),NA())</f>
        <v>1.5442051697105441E-2</v>
      </c>
      <c r="V2104" s="22">
        <f>IFERROR(_xll.qlIndexFixing($V$1,S2104,,Trigger),NA())</f>
        <v>1.5507525279501166E-2</v>
      </c>
      <c r="W2104" s="27">
        <f t="shared" si="32"/>
        <v>-0.65473582395725316</v>
      </c>
    </row>
    <row r="2105" spans="18:23" x14ac:dyDescent="0.2">
      <c r="R2105" s="17" t="s">
        <v>21</v>
      </c>
      <c r="S2105" s="18">
        <f>_xll.qlCalendarAdvance(Calendar,S2104,R2105,,Trigger)</f>
        <v>54155</v>
      </c>
      <c r="T2105" s="18">
        <f>_xll.qlCalendarAdvance(Calendar,T2104,R2105,"f",,Trigger)</f>
        <v>54155</v>
      </c>
      <c r="U2105" s="22">
        <f>IFERROR(_xll.qlIndexFixing($U$1,S2105,,Trigger),NA())</f>
        <v>1.5441393732382735E-2</v>
      </c>
      <c r="V2105" s="22">
        <f>IFERROR(_xll.qlIndexFixing($V$1,S2105,,Trigger),NA())</f>
        <v>1.5507260160534386E-2</v>
      </c>
      <c r="W2105" s="27">
        <f t="shared" si="32"/>
        <v>-0.6586642815165078</v>
      </c>
    </row>
    <row r="2106" spans="18:23" x14ac:dyDescent="0.2">
      <c r="R2106" s="17" t="s">
        <v>21</v>
      </c>
      <c r="S2106" s="18">
        <f>_xll.qlCalendarAdvance(Calendar,S2105,R2106,,Trigger)</f>
        <v>54162</v>
      </c>
      <c r="T2106" s="18">
        <f>_xll.qlCalendarAdvance(Calendar,T2105,R2106,"f",,Trigger)</f>
        <v>54162</v>
      </c>
      <c r="U2106" s="22">
        <f>IFERROR(_xll.qlIndexFixing($U$1,S2106,,Trigger),NA())</f>
        <v>1.5441341139172948E-2</v>
      </c>
      <c r="V2106" s="22">
        <f>IFERROR(_xll.qlIndexFixing($V$1,S2106,,Trigger),NA())</f>
        <v>1.5507465953117361E-2</v>
      </c>
      <c r="W2106" s="27">
        <f t="shared" si="32"/>
        <v>-0.66124813944412608</v>
      </c>
    </row>
    <row r="2107" spans="18:23" x14ac:dyDescent="0.2">
      <c r="R2107" s="17" t="s">
        <v>21</v>
      </c>
      <c r="S2107" s="18">
        <f>_xll.qlCalendarAdvance(Calendar,S2106,R2107,,Trigger)</f>
        <v>54169</v>
      </c>
      <c r="T2107" s="18">
        <f>_xll.qlCalendarAdvance(Calendar,T2106,R2107,"f",,Trigger)</f>
        <v>54169</v>
      </c>
      <c r="U2107" s="22">
        <f>IFERROR(_xll.qlIndexFixing($U$1,S2107,,Trigger),NA())</f>
        <v>1.5441242894960183E-2</v>
      </c>
      <c r="V2107" s="22">
        <f>IFERROR(_xll.qlIndexFixing($V$1,S2107,,Trigger),NA())</f>
        <v>1.5507609079987716E-2</v>
      </c>
      <c r="W2107" s="27">
        <f t="shared" si="32"/>
        <v>-0.6636618502753322</v>
      </c>
    </row>
    <row r="2108" spans="18:23" x14ac:dyDescent="0.2">
      <c r="R2108" s="17" t="s">
        <v>21</v>
      </c>
      <c r="S2108" s="18">
        <f>_xll.qlCalendarAdvance(Calendar,S2107,R2108,,Trigger)</f>
        <v>54176</v>
      </c>
      <c r="T2108" s="18">
        <f>_xll.qlCalendarAdvance(Calendar,T2107,R2108,"f",,Trigger)</f>
        <v>54176</v>
      </c>
      <c r="U2108" s="22">
        <f>IFERROR(_xll.qlIndexFixing($U$1,S2108,,Trigger),NA())</f>
        <v>1.5441098999424696E-2</v>
      </c>
      <c r="V2108" s="22">
        <f>IFERROR(_xll.qlIndexFixing($V$1,S2108,,Trigger),NA())</f>
        <v>1.5507689401017544E-2</v>
      </c>
      <c r="W2108" s="27">
        <f t="shared" si="32"/>
        <v>-0.6659040159284757</v>
      </c>
    </row>
    <row r="2109" spans="18:23" x14ac:dyDescent="0.2">
      <c r="R2109" s="17" t="s">
        <v>21</v>
      </c>
      <c r="S2109" s="18">
        <f>_xll.qlCalendarAdvance(Calendar,S2108,R2109,,Trigger)</f>
        <v>54183</v>
      </c>
      <c r="T2109" s="18">
        <f>_xll.qlCalendarAdvance(Calendar,T2108,R2109,"f",,Trigger)</f>
        <v>54183</v>
      </c>
      <c r="U2109" s="22">
        <f>IFERROR(_xll.qlIndexFixing($U$1,S2109,,Trigger),NA())</f>
        <v>1.5440909452806295E-2</v>
      </c>
      <c r="V2109" s="22">
        <f>IFERROR(_xll.qlIndexFixing($V$1,S2109,,Trigger),NA())</f>
        <v>1.5507706776878294E-2</v>
      </c>
      <c r="W2109" s="27">
        <f t="shared" si="32"/>
        <v>-0.66797324071998787</v>
      </c>
    </row>
    <row r="2110" spans="18:23" x14ac:dyDescent="0.2">
      <c r="R2110" s="17" t="s">
        <v>21</v>
      </c>
      <c r="S2110" s="18">
        <f>_xll.qlCalendarAdvance(Calendar,S2109,R2110,,Trigger)</f>
        <v>54190</v>
      </c>
      <c r="T2110" s="18">
        <f>_xll.qlCalendarAdvance(Calendar,T2109,R2110,"f",,Trigger)</f>
        <v>54190</v>
      </c>
      <c r="U2110" s="22">
        <f>IFERROR(_xll.qlIndexFixing($U$1,S2110,,Trigger),NA())</f>
        <v>1.5440674254945108E-2</v>
      </c>
      <c r="V2110" s="22">
        <f>IFERROR(_xll.qlIndexFixing($V$1,S2110,,Trigger),NA())</f>
        <v>1.5507661067442058E-2</v>
      </c>
      <c r="W2110" s="27">
        <f t="shared" si="32"/>
        <v>-0.6698681249694971</v>
      </c>
    </row>
    <row r="2111" spans="18:23" x14ac:dyDescent="0.2">
      <c r="R2111" s="17" t="s">
        <v>21</v>
      </c>
      <c r="S2111" s="18">
        <f>_xll.qlCalendarAdvance(Calendar,S2110,R2111,,Trigger)</f>
        <v>54197</v>
      </c>
      <c r="T2111" s="18">
        <f>_xll.qlCalendarAdvance(Calendar,T2110,R2111,"f",,Trigger)</f>
        <v>54197</v>
      </c>
      <c r="U2111" s="22">
        <f>IFERROR(_xll.qlIndexFixing($U$1,S2111,,Trigger),NA())</f>
        <v>1.5440393406080943E-2</v>
      </c>
      <c r="V2111" s="22">
        <f>IFERROR(_xll.qlIndexFixing($V$1,S2111,,Trigger),NA())</f>
        <v>1.5507552132980607E-2</v>
      </c>
      <c r="W2111" s="27">
        <f t="shared" si="32"/>
        <v>-0.67158726899663179</v>
      </c>
    </row>
    <row r="2112" spans="18:23" x14ac:dyDescent="0.2">
      <c r="R2112" s="17" t="s">
        <v>21</v>
      </c>
      <c r="S2112" s="18">
        <f>_xll.qlCalendarAdvance(Calendar,S2111,R2112,,Trigger)</f>
        <v>54204</v>
      </c>
      <c r="T2112" s="18">
        <f>_xll.qlCalendarAdvance(Calendar,T2111,R2112,"f",,Trigger)</f>
        <v>54204</v>
      </c>
      <c r="U2112" s="22">
        <f>IFERROR(_xll.qlIndexFixing($U$1,S2112,,Trigger),NA())</f>
        <v>1.5440066905894057E-2</v>
      </c>
      <c r="V2112" s="22">
        <f>IFERROR(_xll.qlIndexFixing($V$1,S2112,,Trigger),NA())</f>
        <v>1.5507379833685775E-2</v>
      </c>
      <c r="W2112" s="27">
        <f t="shared" si="32"/>
        <v>-0.6731292779171838</v>
      </c>
    </row>
    <row r="2113" spans="18:23" x14ac:dyDescent="0.2">
      <c r="R2113" s="17" t="s">
        <v>21</v>
      </c>
      <c r="S2113" s="18">
        <f>_xll.qlCalendarAdvance(Calendar,S2112,R2113,,Trigger)</f>
        <v>54211</v>
      </c>
      <c r="T2113" s="18">
        <f>_xll.qlCalendarAdvance(Calendar,T2112,R2113,"f",,Trigger)</f>
        <v>54211</v>
      </c>
      <c r="U2113" s="22">
        <f>IFERROR(_xll.qlIndexFixing($U$1,S2113,,Trigger),NA())</f>
        <v>1.5439694754624256E-2</v>
      </c>
      <c r="V2113" s="22">
        <f>IFERROR(_xll.qlIndexFixing($V$1,S2113,,Trigger),NA())</f>
        <v>1.5507144029829334E-2</v>
      </c>
      <c r="W2113" s="27">
        <f t="shared" si="32"/>
        <v>-0.67449275205078152</v>
      </c>
    </row>
    <row r="2114" spans="18:23" x14ac:dyDescent="0.2">
      <c r="R2114" s="17" t="s">
        <v>21</v>
      </c>
      <c r="S2114" s="18">
        <f>_xll.qlCalendarAdvance(Calendar,S2113,R2114,,Trigger)</f>
        <v>54218</v>
      </c>
      <c r="T2114" s="18">
        <f>_xll.qlCalendarAdvance(Calendar,T2113,R2114,"f",,Trigger)</f>
        <v>54218</v>
      </c>
      <c r="U2114" s="22">
        <f>IFERROR(_xll.qlIndexFixing($U$1,S2114,,Trigger),NA())</f>
        <v>1.5439276952191605E-2</v>
      </c>
      <c r="V2114" s="22">
        <f>IFERROR(_xll.qlIndexFixing($V$1,S2114,,Trigger),NA())</f>
        <v>1.5506844581443247E-2</v>
      </c>
      <c r="W2114" s="27">
        <f t="shared" si="32"/>
        <v>-0.67567629251641392</v>
      </c>
    </row>
    <row r="2115" spans="18:23" x14ac:dyDescent="0.2">
      <c r="R2115" s="17" t="s">
        <v>21</v>
      </c>
      <c r="S2115" s="18">
        <f>_xll.qlCalendarAdvance(Calendar,S2114,R2115,,Trigger)</f>
        <v>54225</v>
      </c>
      <c r="T2115" s="18">
        <f>_xll.qlCalendarAdvance(Calendar,T2114,R2115,"f",,Trigger)</f>
        <v>54225</v>
      </c>
      <c r="U2115" s="22">
        <f>IFERROR(_xll.qlIndexFixing($U$1,S2115,,Trigger),NA())</f>
        <v>1.5438813498596105E-2</v>
      </c>
      <c r="V2115" s="22">
        <f>IFERROR(_xll.qlIndexFixing($V$1,S2115,,Trigger),NA())</f>
        <v>1.5506481349119028E-2</v>
      </c>
      <c r="W2115" s="27">
        <f t="shared" si="32"/>
        <v>-0.67667850522923345</v>
      </c>
    </row>
    <row r="2116" spans="18:23" x14ac:dyDescent="0.2">
      <c r="R2116" s="17" t="s">
        <v>21</v>
      </c>
      <c r="S2116" s="18">
        <f>_xll.qlCalendarAdvance(Calendar,S2115,R2116,,Trigger)</f>
        <v>54232</v>
      </c>
      <c r="T2116" s="18">
        <f>_xll.qlCalendarAdvance(Calendar,T2115,R2116,"f",,Trigger)</f>
        <v>54232</v>
      </c>
      <c r="U2116" s="22">
        <f>IFERROR(_xll.qlIndexFixing($U$1,S2116,,Trigger),NA())</f>
        <v>1.5438304393837754E-2</v>
      </c>
      <c r="V2116" s="22">
        <f>IFERROR(_xll.qlIndexFixing($V$1,S2116,,Trigger),NA())</f>
        <v>1.5506054192488961E-2</v>
      </c>
      <c r="W2116" s="27">
        <f t="shared" ref="W2116:W2179" si="33">(U2116-V2116)*10000</f>
        <v>-0.67749798651206561</v>
      </c>
    </row>
    <row r="2117" spans="18:23" x14ac:dyDescent="0.2">
      <c r="R2117" s="17" t="s">
        <v>21</v>
      </c>
      <c r="S2117" s="18">
        <f>_xll.qlCalendarAdvance(Calendar,S2116,R2117,,Trigger)</f>
        <v>54239</v>
      </c>
      <c r="T2117" s="18">
        <f>_xll.qlCalendarAdvance(Calendar,T2116,R2117,"f",,Trigger)</f>
        <v>54239</v>
      </c>
      <c r="U2117" s="22">
        <f>IFERROR(_xll.qlIndexFixing($U$1,S2117,,Trigger),NA())</f>
        <v>1.5437749637836617E-2</v>
      </c>
      <c r="V2117" s="22">
        <f>IFERROR(_xll.qlIndexFixing($V$1,S2117,,Trigger),NA())</f>
        <v>1.5505562972224496E-2</v>
      </c>
      <c r="W2117" s="27">
        <f t="shared" si="33"/>
        <v>-0.67813334387878399</v>
      </c>
    </row>
    <row r="2118" spans="18:23" x14ac:dyDescent="0.2">
      <c r="R2118" s="17" t="s">
        <v>21</v>
      </c>
      <c r="S2118" s="18">
        <f>_xll.qlCalendarAdvance(Calendar,S2117,R2118,,Trigger)</f>
        <v>54246</v>
      </c>
      <c r="T2118" s="18">
        <f>_xll.qlCalendarAdvance(Calendar,T2117,R2118,"f",,Trigger)</f>
        <v>54246</v>
      </c>
      <c r="U2118" s="22">
        <f>IFERROR(_xll.qlIndexFixing($U$1,S2118,,Trigger),NA())</f>
        <v>1.5437149230832503E-2</v>
      </c>
      <c r="V2118" s="22">
        <f>IFERROR(_xll.qlIndexFixing($V$1,S2118,,Trigger),NA())</f>
        <v>1.5505007548357597E-2</v>
      </c>
      <c r="W2118" s="27">
        <f t="shared" si="33"/>
        <v>-0.67858317525093526</v>
      </c>
    </row>
    <row r="2119" spans="18:23" x14ac:dyDescent="0.2">
      <c r="R2119" s="17" t="s">
        <v>21</v>
      </c>
      <c r="S2119" s="18">
        <f>_xll.qlCalendarAdvance(Calendar,S2118,R2119,,Trigger)</f>
        <v>54253</v>
      </c>
      <c r="T2119" s="18">
        <f>_xll.qlCalendarAdvance(Calendar,T2118,R2119,"f",,Trigger)</f>
        <v>54253</v>
      </c>
      <c r="U2119" s="22">
        <f>IFERROR(_xll.qlIndexFixing($U$1,S2119,,Trigger),NA())</f>
        <v>1.5436503172505667E-2</v>
      </c>
      <c r="V2119" s="22">
        <f>IFERROR(_xll.qlIndexFixing($V$1,S2119,,Trigger),NA())</f>
        <v>1.5504387781000162E-2</v>
      </c>
      <c r="W2119" s="27">
        <f t="shared" si="33"/>
        <v>-0.67884608494495069</v>
      </c>
    </row>
    <row r="2120" spans="18:23" x14ac:dyDescent="0.2">
      <c r="R2120" s="17" t="s">
        <v>21</v>
      </c>
      <c r="S2120" s="18">
        <f>_xll.qlCalendarAdvance(Calendar,S2119,R2120,,Trigger)</f>
        <v>54260</v>
      </c>
      <c r="T2120" s="18">
        <f>_xll.qlCalendarAdvance(Calendar,T2119,R2120,"f",,Trigger)</f>
        <v>54260</v>
      </c>
      <c r="U2120" s="22">
        <f>IFERROR(_xll.qlIndexFixing($U$1,S2120,,Trigger),NA())</f>
        <v>1.5435811463095916E-2</v>
      </c>
      <c r="V2120" s="22">
        <f>IFERROR(_xll.qlIndexFixing($V$1,S2120,,Trigger),NA())</f>
        <v>1.5503703530503898E-2</v>
      </c>
      <c r="W2120" s="27">
        <f t="shared" si="33"/>
        <v>-0.67892067407981926</v>
      </c>
    </row>
    <row r="2121" spans="18:23" x14ac:dyDescent="0.2">
      <c r="R2121" s="17" t="s">
        <v>21</v>
      </c>
      <c r="S2121" s="18">
        <f>_xll.qlCalendarAdvance(Calendar,S2120,R2121,,Trigger)</f>
        <v>54267</v>
      </c>
      <c r="T2121" s="18">
        <f>_xll.qlCalendarAdvance(Calendar,T2120,R2121,"f",,Trigger)</f>
        <v>54267</v>
      </c>
      <c r="U2121" s="22">
        <f>IFERROR(_xll.qlIndexFixing($U$1,S2121,,Trigger),NA())</f>
        <v>1.543507410244338E-2</v>
      </c>
      <c r="V2121" s="22">
        <f>IFERROR(_xll.qlIndexFixing($V$1,S2121,,Trigger),NA())</f>
        <v>1.5502954656900769E-2</v>
      </c>
      <c r="W2121" s="27">
        <f t="shared" si="33"/>
        <v>-0.67880554457389053</v>
      </c>
    </row>
    <row r="2122" spans="18:23" x14ac:dyDescent="0.2">
      <c r="R2122" s="17" t="s">
        <v>21</v>
      </c>
      <c r="S2122" s="18">
        <f>_xll.qlCalendarAdvance(Calendar,S2121,R2122,,Trigger)</f>
        <v>54274</v>
      </c>
      <c r="T2122" s="18">
        <f>_xll.qlCalendarAdvance(Calendar,T2121,R2122,"f",,Trigger)</f>
        <v>54274</v>
      </c>
      <c r="U2122" s="22">
        <f>IFERROR(_xll.qlIndexFixing($U$1,S2122,,Trigger),NA())</f>
        <v>1.5434291090787866E-2</v>
      </c>
      <c r="V2122" s="22">
        <f>IFERROR(_xll.qlIndexFixing($V$1,S2122,,Trigger),NA())</f>
        <v>1.5502141020702354E-2</v>
      </c>
      <c r="W2122" s="27">
        <f t="shared" si="33"/>
        <v>-0.67849929914487461</v>
      </c>
    </row>
    <row r="2123" spans="18:23" x14ac:dyDescent="0.2">
      <c r="R2123" s="17" t="s">
        <v>21</v>
      </c>
      <c r="S2123" s="18">
        <f>_xll.qlCalendarAdvance(Calendar,S2122,R2123,,Trigger)</f>
        <v>54281</v>
      </c>
      <c r="T2123" s="18">
        <f>_xll.qlCalendarAdvance(Calendar,T2122,R2123,"f",,Trigger)</f>
        <v>54281</v>
      </c>
      <c r="U2123" s="22">
        <f>IFERROR(_xll.qlIndexFixing($U$1,S2123,,Trigger),NA())</f>
        <v>1.5433462427889566E-2</v>
      </c>
      <c r="V2123" s="22">
        <f>IFERROR(_xll.qlIndexFixing($V$1,S2123,,Trigger),NA())</f>
        <v>1.5501262481780742E-2</v>
      </c>
      <c r="W2123" s="27">
        <f t="shared" si="33"/>
        <v>-0.67800053891176049</v>
      </c>
    </row>
    <row r="2124" spans="18:23" x14ac:dyDescent="0.2">
      <c r="R2124" s="17" t="s">
        <v>21</v>
      </c>
      <c r="S2124" s="18">
        <f>_xll.qlCalendarAdvance(Calendar,S2123,R2124,,Trigger)</f>
        <v>54288</v>
      </c>
      <c r="T2124" s="18">
        <f>_xll.qlCalendarAdvance(Calendar,T2123,R2124,"f",,Trigger)</f>
        <v>54288</v>
      </c>
      <c r="U2124" s="22">
        <f>IFERROR(_xll.qlIndexFixing($U$1,S2124,,Trigger),NA())</f>
        <v>1.543258811374848E-2</v>
      </c>
      <c r="V2124" s="22">
        <f>IFERROR(_xll.qlIndexFixing($V$1,S2124,,Trigger),NA())</f>
        <v>1.5500318900487642E-2</v>
      </c>
      <c r="W2124" s="27">
        <f t="shared" si="33"/>
        <v>-0.67730786739161886</v>
      </c>
    </row>
    <row r="2125" spans="18:23" x14ac:dyDescent="0.2">
      <c r="R2125" s="17" t="s">
        <v>21</v>
      </c>
      <c r="S2125" s="18">
        <f>_xll.qlCalendarAdvance(Calendar,S2124,R2125,,Trigger)</f>
        <v>54295</v>
      </c>
      <c r="T2125" s="18">
        <f>_xll.qlCalendarAdvance(Calendar,T2124,R2125,"f",,Trigger)</f>
        <v>54295</v>
      </c>
      <c r="U2125" s="22">
        <f>IFERROR(_xll.qlIndexFixing($U$1,S2125,,Trigger),NA())</f>
        <v>1.5431668148444544E-2</v>
      </c>
      <c r="V2125" s="22">
        <f>IFERROR(_xll.qlIndexFixing($V$1,S2125,,Trigger),NA())</f>
        <v>1.5499310136934952E-2</v>
      </c>
      <c r="W2125" s="27">
        <f t="shared" si="33"/>
        <v>-0.67641988490407812</v>
      </c>
    </row>
    <row r="2126" spans="18:23" x14ac:dyDescent="0.2">
      <c r="R2126" s="17" t="s">
        <v>21</v>
      </c>
      <c r="S2126" s="18">
        <f>_xll.qlCalendarAdvance(Calendar,S2125,R2126,,Trigger)</f>
        <v>54302</v>
      </c>
      <c r="T2126" s="18">
        <f>_xll.qlCalendarAdvance(Calendar,T2125,R2126,"f",,Trigger)</f>
        <v>54302</v>
      </c>
      <c r="U2126" s="22">
        <f>IFERROR(_xll.qlIndexFixing($U$1,S2126,,Trigger),NA())</f>
        <v>1.543070253213763E-2</v>
      </c>
      <c r="V2126" s="22">
        <f>IFERROR(_xll.qlIndexFixing($V$1,S2126,,Trigger),NA())</f>
        <v>1.5498236051554315E-2</v>
      </c>
      <c r="W2126" s="27">
        <f t="shared" si="33"/>
        <v>-0.6753351941668484</v>
      </c>
    </row>
    <row r="2127" spans="18:23" x14ac:dyDescent="0.2">
      <c r="R2127" s="17" t="s">
        <v>21</v>
      </c>
      <c r="S2127" s="18">
        <f>_xll.qlCalendarAdvance(Calendar,S2126,R2127,,Trigger)</f>
        <v>54309</v>
      </c>
      <c r="T2127" s="18">
        <f>_xll.qlCalendarAdvance(Calendar,T2126,R2127,"f",,Trigger)</f>
        <v>54309</v>
      </c>
      <c r="U2127" s="22">
        <f>IFERROR(_xll.qlIndexFixing($U$1,S2127,,Trigger),NA())</f>
        <v>1.542969126458793E-2</v>
      </c>
      <c r="V2127" s="22">
        <f>IFERROR(_xll.qlIndexFixing($V$1,S2127,,Trigger),NA())</f>
        <v>1.5497096504297758E-2</v>
      </c>
      <c r="W2127" s="27">
        <f t="shared" si="33"/>
        <v>-0.67405239709827924</v>
      </c>
    </row>
    <row r="2128" spans="18:23" x14ac:dyDescent="0.2">
      <c r="R2128" s="17" t="s">
        <v>21</v>
      </c>
      <c r="S2128" s="18">
        <f>_xll.qlCalendarAdvance(Calendar,S2127,R2128,,Trigger)</f>
        <v>54316</v>
      </c>
      <c r="T2128" s="18">
        <f>_xll.qlCalendarAdvance(Calendar,T2127,R2128,"f",,Trigger)</f>
        <v>54316</v>
      </c>
      <c r="U2128" s="22">
        <f>IFERROR(_xll.qlIndexFixing($U$1,S2128,,Trigger),NA())</f>
        <v>1.5428634345875381E-2</v>
      </c>
      <c r="V2128" s="22">
        <f>IFERROR(_xll.qlIndexFixing($V$1,S2128,,Trigger),NA())</f>
        <v>1.5495891355357116E-2</v>
      </c>
      <c r="W2128" s="27">
        <f t="shared" si="33"/>
        <v>-0.67257009481735963</v>
      </c>
    </row>
    <row r="2129" spans="18:23" x14ac:dyDescent="0.2">
      <c r="R2129" s="17" t="s">
        <v>21</v>
      </c>
      <c r="S2129" s="18">
        <f>_xll.qlCalendarAdvance(Calendar,S2128,R2129,,Trigger)</f>
        <v>54323</v>
      </c>
      <c r="T2129" s="18">
        <f>_xll.qlCalendarAdvance(Calendar,T2128,R2129,"f",,Trigger)</f>
        <v>54323</v>
      </c>
      <c r="U2129" s="22">
        <f>IFERROR(_xll.qlIndexFixing($U$1,S2129,,Trigger),NA())</f>
        <v>1.5427531775999981E-2</v>
      </c>
      <c r="V2129" s="22">
        <f>IFERROR(_xll.qlIndexFixing($V$1,S2129,,Trigger),NA())</f>
        <v>1.5494620465164033E-2</v>
      </c>
      <c r="W2129" s="27">
        <f t="shared" si="33"/>
        <v>-0.67088689164052084</v>
      </c>
    </row>
    <row r="2130" spans="18:23" x14ac:dyDescent="0.2">
      <c r="R2130" s="17" t="s">
        <v>21</v>
      </c>
      <c r="S2130" s="18">
        <f>_xll.qlCalendarAdvance(Calendar,S2129,R2130,,Trigger)</f>
        <v>54330</v>
      </c>
      <c r="T2130" s="18">
        <f>_xll.qlCalendarAdvance(Calendar,T2129,R2130,"f",,Trigger)</f>
        <v>54330</v>
      </c>
      <c r="U2130" s="22">
        <f>IFERROR(_xll.qlIndexFixing($U$1,S2130,,Trigger),NA())</f>
        <v>1.5426383554881795E-2</v>
      </c>
      <c r="V2130" s="22">
        <f>IFERROR(_xll.qlIndexFixing($V$1,S2130,,Trigger),NA())</f>
        <v>1.549328369375047E-2</v>
      </c>
      <c r="W2130" s="27">
        <f t="shared" si="33"/>
        <v>-0.66900138868675185</v>
      </c>
    </row>
    <row r="2131" spans="18:23" x14ac:dyDescent="0.2">
      <c r="R2131" s="17" t="s">
        <v>21</v>
      </c>
      <c r="S2131" s="18">
        <f>_xll.qlCalendarAdvance(Calendar,S2130,R2131,,Trigger)</f>
        <v>54337</v>
      </c>
      <c r="T2131" s="18">
        <f>_xll.qlCalendarAdvance(Calendar,T2130,R2131,"f",,Trigger)</f>
        <v>54337</v>
      </c>
      <c r="U2131" s="22">
        <f>IFERROR(_xll.qlIndexFixing($U$1,S2131,,Trigger),NA())</f>
        <v>1.5425189682680696E-2</v>
      </c>
      <c r="V2131" s="22">
        <f>IFERROR(_xll.qlIndexFixing($V$1,S2131,,Trigger),NA())</f>
        <v>1.5491880901228328E-2</v>
      </c>
      <c r="W2131" s="27">
        <f t="shared" si="33"/>
        <v>-0.66691218547632047</v>
      </c>
    </row>
    <row r="2132" spans="18:23" x14ac:dyDescent="0.2">
      <c r="R2132" s="17" t="s">
        <v>21</v>
      </c>
      <c r="S2132" s="18">
        <f>_xll.qlCalendarAdvance(Calendar,S2131,R2132,,Trigger)</f>
        <v>54344</v>
      </c>
      <c r="T2132" s="18">
        <f>_xll.qlCalendarAdvance(Calendar,T2131,R2132,"f",,Trigger)</f>
        <v>54344</v>
      </c>
      <c r="U2132" s="22">
        <f>IFERROR(_xll.qlIndexFixing($U$1,S2132,,Trigger),NA())</f>
        <v>1.5423950159396682E-2</v>
      </c>
      <c r="V2132" s="22">
        <f>IFERROR(_xll.qlIndexFixing($V$1,S2132,,Trigger),NA())</f>
        <v>1.5490411948109184E-2</v>
      </c>
      <c r="W2132" s="27">
        <f t="shared" si="33"/>
        <v>-0.66461788712501857</v>
      </c>
    </row>
    <row r="2133" spans="18:23" x14ac:dyDescent="0.2">
      <c r="R2133" s="17" t="s">
        <v>21</v>
      </c>
      <c r="S2133" s="18">
        <f>_xll.qlCalendarAdvance(Calendar,S2132,R2133,,Trigger)</f>
        <v>54351</v>
      </c>
      <c r="T2133" s="18">
        <f>_xll.qlCalendarAdvance(Calendar,T2132,R2133,"f",,Trigger)</f>
        <v>54351</v>
      </c>
      <c r="U2133" s="22">
        <f>IFERROR(_xll.qlIndexFixing($U$1,S2133,,Trigger),NA())</f>
        <v>1.5422664984869883E-2</v>
      </c>
      <c r="V2133" s="22">
        <f>IFERROR(_xll.qlIndexFixing($V$1,S2133,,Trigger),NA())</f>
        <v>1.5488876694345066E-2</v>
      </c>
      <c r="W2133" s="27">
        <f t="shared" si="33"/>
        <v>-0.66211709475183511</v>
      </c>
    </row>
    <row r="2134" spans="18:23" x14ac:dyDescent="0.2">
      <c r="R2134" s="17" t="s">
        <v>21</v>
      </c>
      <c r="S2134" s="18">
        <f>_xll.qlCalendarAdvance(Calendar,S2133,R2134,,Trigger)</f>
        <v>54358</v>
      </c>
      <c r="T2134" s="18">
        <f>_xll.qlCalendarAdvance(Calendar,T2133,R2134,"f",,Trigger)</f>
        <v>54358</v>
      </c>
      <c r="U2134" s="22">
        <f>IFERROR(_xll.qlIndexFixing($U$1,S2134,,Trigger),NA())</f>
        <v>1.5421334159180233E-2</v>
      </c>
      <c r="V2134" s="22">
        <f>IFERROR(_xll.qlIndexFixing($V$1,S2134,,Trigger),NA())</f>
        <v>1.5487275000207745E-2</v>
      </c>
      <c r="W2134" s="27">
        <f t="shared" si="33"/>
        <v>-0.65940841027511965</v>
      </c>
    </row>
    <row r="2135" spans="18:23" x14ac:dyDescent="0.2">
      <c r="R2135" s="17" t="s">
        <v>21</v>
      </c>
      <c r="S2135" s="18">
        <f>_xll.qlCalendarAdvance(Calendar,S2134,R2135,,Trigger)</f>
        <v>54365</v>
      </c>
      <c r="T2135" s="18">
        <f>_xll.qlCalendarAdvance(Calendar,T2134,R2135,"f",,Trigger)</f>
        <v>54365</v>
      </c>
      <c r="U2135" s="22">
        <f>IFERROR(_xll.qlIndexFixing($U$1,S2135,,Trigger),NA())</f>
        <v>1.5419957682327734E-2</v>
      </c>
      <c r="V2135" s="22">
        <f>IFERROR(_xll.qlIndexFixing($V$1,S2135,,Trigger),NA())</f>
        <v>1.5485606725889056E-2</v>
      </c>
      <c r="W2135" s="27">
        <f t="shared" si="33"/>
        <v>-0.65649043561322173</v>
      </c>
    </row>
    <row r="2136" spans="18:23" x14ac:dyDescent="0.2">
      <c r="R2136" s="17" t="s">
        <v>21</v>
      </c>
      <c r="S2136" s="18">
        <f>_xll.qlCalendarAdvance(Calendar,S2135,R2136,,Trigger)</f>
        <v>54372</v>
      </c>
      <c r="T2136" s="18">
        <f>_xll.qlCalendarAdvance(Calendar,T2135,R2136,"f",,Trigger)</f>
        <v>54372</v>
      </c>
      <c r="U2136" s="22">
        <f>IFERROR(_xll.qlIndexFixing($U$1,S2136,,Trigger),NA())</f>
        <v>1.5418535554392321E-2</v>
      </c>
      <c r="V2136" s="22">
        <f>IFERROR(_xll.qlIndexFixing($V$1,S2136,,Trigger),NA())</f>
        <v>1.548387173166077E-2</v>
      </c>
      <c r="W2136" s="27">
        <f t="shared" si="33"/>
        <v>-0.65336177268449092</v>
      </c>
    </row>
    <row r="2137" spans="18:23" x14ac:dyDescent="0.2">
      <c r="R2137" s="17" t="s">
        <v>21</v>
      </c>
      <c r="S2137" s="18">
        <f>_xll.qlCalendarAdvance(Calendar,S2136,R2137,,Trigger)</f>
        <v>54379</v>
      </c>
      <c r="T2137" s="18">
        <f>_xll.qlCalendarAdvance(Calendar,T2136,R2137,"f",,Trigger)</f>
        <v>54379</v>
      </c>
      <c r="U2137" s="22">
        <f>IFERROR(_xll.qlIndexFixing($U$1,S2137,,Trigger),NA())</f>
        <v>1.5417067775214122E-2</v>
      </c>
      <c r="V2137" s="22">
        <f>IFERROR(_xll.qlIndexFixing($V$1,S2137,,Trigger),NA())</f>
        <v>1.5482069877554849E-2</v>
      </c>
      <c r="W2137" s="27">
        <f t="shared" si="33"/>
        <v>-0.65002102340727674</v>
      </c>
    </row>
    <row r="2138" spans="18:23" x14ac:dyDescent="0.2">
      <c r="R2138" s="17" t="s">
        <v>21</v>
      </c>
      <c r="S2138" s="18">
        <f>_xll.qlCalendarAdvance(Calendar,S2137,R2138,,Trigger)</f>
        <v>54386</v>
      </c>
      <c r="T2138" s="18">
        <f>_xll.qlCalendarAdvance(Calendar,T2137,R2138,"f",,Trigger)</f>
        <v>54386</v>
      </c>
      <c r="U2138" s="22">
        <f>IFERROR(_xll.qlIndexFixing($U$1,S2138,,Trigger),NA())</f>
        <v>1.5415554344953009E-2</v>
      </c>
      <c r="V2138" s="22">
        <f>IFERROR(_xll.qlIndexFixing($V$1,S2138,,Trigger),NA())</f>
        <v>1.5480201023923001E-2</v>
      </c>
      <c r="W2138" s="27">
        <f t="shared" si="33"/>
        <v>-0.64646678969992877</v>
      </c>
    </row>
    <row r="2139" spans="18:23" x14ac:dyDescent="0.2">
      <c r="R2139" s="17" t="s">
        <v>21</v>
      </c>
      <c r="S2139" s="18">
        <f>_xll.qlCalendarAdvance(Calendar,S2138,R2139,,Trigger)</f>
        <v>54393</v>
      </c>
      <c r="T2139" s="18">
        <f>_xll.qlCalendarAdvance(Calendar,T2138,R2139,"f",,Trigger)</f>
        <v>54393</v>
      </c>
      <c r="U2139" s="22">
        <f>IFERROR(_xll.qlIndexFixing($U$1,S2139,,Trigger),NA())</f>
        <v>1.541399526344911E-2</v>
      </c>
      <c r="V2139" s="22">
        <f>IFERROR(_xll.qlIndexFixing($V$1,S2139,,Trigger),NA())</f>
        <v>1.5478265030877125E-2</v>
      </c>
      <c r="W2139" s="27">
        <f t="shared" si="33"/>
        <v>-0.64269767428015712</v>
      </c>
    </row>
    <row r="2140" spans="18:23" x14ac:dyDescent="0.2">
      <c r="R2140" s="17" t="s">
        <v>21</v>
      </c>
      <c r="S2140" s="18">
        <f>_xll.qlCalendarAdvance(Calendar,S2139,R2140,,Trigger)</f>
        <v>54400</v>
      </c>
      <c r="T2140" s="18">
        <f>_xll.qlCalendarAdvance(Calendar,T2139,R2140,"f",,Trigger)</f>
        <v>54400</v>
      </c>
      <c r="U2140" s="22">
        <f>IFERROR(_xll.qlIndexFixing($U$1,S2140,,Trigger),NA())</f>
        <v>1.5412390530942233E-2</v>
      </c>
      <c r="V2140" s="22">
        <f>IFERROR(_xll.qlIndexFixing($V$1,S2140,,Trigger),NA())</f>
        <v>1.5476261758848864E-2</v>
      </c>
      <c r="W2140" s="27">
        <f t="shared" si="33"/>
        <v>-0.63871227906631134</v>
      </c>
    </row>
    <row r="2141" spans="18:23" x14ac:dyDescent="0.2">
      <c r="R2141" s="17" t="s">
        <v>21</v>
      </c>
      <c r="S2141" s="18">
        <f>_xll.qlCalendarAdvance(Calendar,S2140,R2141,,Trigger)</f>
        <v>54407</v>
      </c>
      <c r="T2141" s="18">
        <f>_xll.qlCalendarAdvance(Calendar,T2140,R2141,"f",,Trigger)</f>
        <v>54407</v>
      </c>
      <c r="U2141" s="22">
        <f>IFERROR(_xll.qlIndexFixing($U$1,S2141,,Trigger),NA())</f>
        <v>1.541074014719257E-2</v>
      </c>
      <c r="V2141" s="22">
        <f>IFERROR(_xll.qlIndexFixing($V$1,S2141,,Trigger),NA())</f>
        <v>1.5474191067630372E-2</v>
      </c>
      <c r="W2141" s="27">
        <f t="shared" si="33"/>
        <v>-0.63450920437801983</v>
      </c>
    </row>
    <row r="2142" spans="18:23" x14ac:dyDescent="0.2">
      <c r="R2142" s="17" t="s">
        <v>21</v>
      </c>
      <c r="S2142" s="18">
        <f>_xll.qlCalendarAdvance(Calendar,S2141,R2142,,Trigger)</f>
        <v>54414</v>
      </c>
      <c r="T2142" s="18">
        <f>_xll.qlCalendarAdvance(Calendar,T2141,R2142,"f",,Trigger)</f>
        <v>54414</v>
      </c>
      <c r="U2142" s="22">
        <f>IFERROR(_xll.qlIndexFixing($U$1,S2142,,Trigger),NA())</f>
        <v>1.5409044112200121E-2</v>
      </c>
      <c r="V2142" s="22">
        <f>IFERROR(_xll.qlIndexFixing($V$1,S2142,,Trigger),NA())</f>
        <v>1.5472052817733228E-2</v>
      </c>
      <c r="W2142" s="27">
        <f t="shared" si="33"/>
        <v>-0.63008705533107445</v>
      </c>
    </row>
    <row r="2143" spans="18:23" x14ac:dyDescent="0.2">
      <c r="R2143" s="17" t="s">
        <v>21</v>
      </c>
      <c r="S2143" s="18">
        <f>_xll.qlCalendarAdvance(Calendar,S2142,R2143,,Trigger)</f>
        <v>54421</v>
      </c>
      <c r="T2143" s="18">
        <f>_xll.qlCalendarAdvance(Calendar,T2142,R2143,"f",,Trigger)</f>
        <v>54421</v>
      </c>
      <c r="U2143" s="22">
        <f>IFERROR(_xll.qlIndexFixing($U$1,S2143,,Trigger),NA())</f>
        <v>1.5407302426124758E-2</v>
      </c>
      <c r="V2143" s="22">
        <f>IFERROR(_xll.qlIndexFixing($V$1,S2143,,Trigger),NA())</f>
        <v>1.5469846869349269E-2</v>
      </c>
      <c r="W2143" s="27">
        <f t="shared" si="33"/>
        <v>-0.6254444322451036</v>
      </c>
    </row>
    <row r="2144" spans="18:23" x14ac:dyDescent="0.2">
      <c r="R2144" s="17" t="s">
        <v>21</v>
      </c>
      <c r="S2144" s="18">
        <f>_xll.qlCalendarAdvance(Calendar,S2143,R2144,,Trigger)</f>
        <v>54428</v>
      </c>
      <c r="T2144" s="18">
        <f>_xll.qlCalendarAdvance(Calendar,T2143,R2144,"f",,Trigger)</f>
        <v>54428</v>
      </c>
      <c r="U2144" s="22">
        <f>IFERROR(_xll.qlIndexFixing($U$1,S2144,,Trigger),NA())</f>
        <v>1.5405515088966482E-2</v>
      </c>
      <c r="V2144" s="22">
        <f>IFERROR(_xll.qlIndexFixing($V$1,S2144,,Trigger),NA())</f>
        <v>1.5467573082590391E-2</v>
      </c>
      <c r="W2144" s="27">
        <f t="shared" si="33"/>
        <v>-0.62057993623909624</v>
      </c>
    </row>
    <row r="2145" spans="18:23" x14ac:dyDescent="0.2">
      <c r="R2145" s="17" t="s">
        <v>21</v>
      </c>
      <c r="S2145" s="18">
        <f>_xll.qlCalendarAdvance(Calendar,S2144,R2145,,Trigger)</f>
        <v>54435</v>
      </c>
      <c r="T2145" s="18">
        <f>_xll.qlCalendarAdvance(Calendar,T2144,R2145,"f",,Trigger)</f>
        <v>54435</v>
      </c>
      <c r="U2145" s="22">
        <f>IFERROR(_xll.qlIndexFixing($U$1,S2145,,Trigger),NA())</f>
        <v>1.5403682100645355E-2</v>
      </c>
      <c r="V2145" s="22">
        <f>IFERROR(_xll.qlIndexFixing($V$1,S2145,,Trigger),NA())</f>
        <v>1.5465231317568495E-2</v>
      </c>
      <c r="W2145" s="27">
        <f t="shared" si="33"/>
        <v>-0.61549216923140193</v>
      </c>
    </row>
    <row r="2146" spans="18:23" x14ac:dyDescent="0.2">
      <c r="R2146" s="17" t="s">
        <v>21</v>
      </c>
      <c r="S2146" s="18">
        <f>_xll.qlCalendarAdvance(Calendar,S2145,R2146,,Trigger)</f>
        <v>54442</v>
      </c>
      <c r="T2146" s="18">
        <f>_xll.qlCalendarAdvance(Calendar,T2145,R2146,"f",,Trigger)</f>
        <v>54442</v>
      </c>
      <c r="U2146" s="22">
        <f>IFERROR(_xll.qlIndexFixing($U$1,S2146,,Trigger),NA())</f>
        <v>1.5401803461081442E-2</v>
      </c>
      <c r="V2146" s="22">
        <f>IFERROR(_xll.qlIndexFixing($V$1,S2146,,Trigger),NA())</f>
        <v>1.5462821434715224E-2</v>
      </c>
      <c r="W2146" s="27">
        <f t="shared" si="33"/>
        <v>-0.61017973633781253</v>
      </c>
    </row>
    <row r="2147" spans="18:23" x14ac:dyDescent="0.2">
      <c r="R2147" s="17" t="s">
        <v>21</v>
      </c>
      <c r="S2147" s="18">
        <f>_xll.qlCalendarAdvance(Calendar,S2146,R2147,,Trigger)</f>
        <v>54449</v>
      </c>
      <c r="T2147" s="18">
        <f>_xll.qlCalendarAdvance(Calendar,T2146,R2147,"f",,Trigger)</f>
        <v>54449</v>
      </c>
      <c r="U2147" s="22">
        <f>IFERROR(_xll.qlIndexFixing($U$1,S2147,,Trigger),NA())</f>
        <v>1.5399879170434616E-2</v>
      </c>
      <c r="V2147" s="22">
        <f>IFERROR(_xll.qlIndexFixing($V$1,S2147,,Trigger),NA())</f>
        <v>1.546034329406254E-2</v>
      </c>
      <c r="W2147" s="27">
        <f t="shared" si="33"/>
        <v>-0.60464123627923527</v>
      </c>
    </row>
    <row r="2148" spans="18:23" x14ac:dyDescent="0.2">
      <c r="R2148" s="17" t="s">
        <v>21</v>
      </c>
      <c r="S2148" s="18">
        <f>_xll.qlCalendarAdvance(Calendar,S2147,R2148,,Trigger)</f>
        <v>54456</v>
      </c>
      <c r="T2148" s="18">
        <f>_xll.qlCalendarAdvance(Calendar,T2147,R2148,"f",,Trigger)</f>
        <v>54456</v>
      </c>
      <c r="U2148" s="22">
        <f>IFERROR(_xll.qlIndexFixing($U$1,S2148,,Trigger),NA())</f>
        <v>1.539790922862494E-2</v>
      </c>
      <c r="V2148" s="22">
        <f>IFERROR(_xll.qlIndexFixing($V$1,S2148,,Trigger),NA())</f>
        <v>1.5457796755882214E-2</v>
      </c>
      <c r="W2148" s="27">
        <f t="shared" si="33"/>
        <v>-0.59887527257274087</v>
      </c>
    </row>
    <row r="2149" spans="18:23" x14ac:dyDescent="0.2">
      <c r="R2149" s="17" t="s">
        <v>21</v>
      </c>
      <c r="S2149" s="18">
        <f>_xll.qlCalendarAdvance(Calendar,S2148,R2149,,Trigger)</f>
        <v>54463</v>
      </c>
      <c r="T2149" s="18">
        <f>_xll.qlCalendarAdvance(Calendar,T2148,R2149,"f",,Trigger)</f>
        <v>54463</v>
      </c>
      <c r="U2149" s="22">
        <f>IFERROR(_xll.qlIndexFixing($U$1,S2149,,Trigger),NA())</f>
        <v>1.5395893635652413E-2</v>
      </c>
      <c r="V2149" s="22">
        <f>IFERROR(_xll.qlIndexFixing($V$1,S2149,,Trigger),NA())</f>
        <v>1.5455181680286145E-2</v>
      </c>
      <c r="W2149" s="27">
        <f t="shared" si="33"/>
        <v>-0.59288044633731829</v>
      </c>
    </row>
    <row r="2150" spans="18:23" x14ac:dyDescent="0.2">
      <c r="R2150" s="17" t="s">
        <v>21</v>
      </c>
      <c r="S2150" s="18">
        <f>_xll.qlCalendarAdvance(Calendar,S2149,R2150,,Trigger)</f>
        <v>54470</v>
      </c>
      <c r="T2150" s="18">
        <f>_xll.qlCalendarAdvance(Calendar,T2149,R2150,"f",,Trigger)</f>
        <v>54470</v>
      </c>
      <c r="U2150" s="22">
        <f>IFERROR(_xll.qlIndexFixing($U$1,S2150,,Trigger),NA())</f>
        <v>1.5393832391517037E-2</v>
      </c>
      <c r="V2150" s="22">
        <f>IFERROR(_xll.qlIndexFixing($V$1,S2150,,Trigger),NA())</f>
        <v>1.5452497927626041E-2</v>
      </c>
      <c r="W2150" s="27">
        <f t="shared" si="33"/>
        <v>-0.58665536109003824</v>
      </c>
    </row>
    <row r="2151" spans="18:23" x14ac:dyDescent="0.2">
      <c r="R2151" s="17" t="s">
        <v>21</v>
      </c>
      <c r="S2151" s="18">
        <f>_xll.qlCalendarAdvance(Calendar,S2150,R2151,,Trigger)</f>
        <v>54477</v>
      </c>
      <c r="T2151" s="18">
        <f>_xll.qlCalendarAdvance(Calendar,T2150,R2151,"f",,Trigger)</f>
        <v>54477</v>
      </c>
      <c r="U2151" s="22">
        <f>IFERROR(_xll.qlIndexFixing($U$1,S2151,,Trigger),NA())</f>
        <v>1.5391725496378683E-2</v>
      </c>
      <c r="V2151" s="22">
        <f>IFERROR(_xll.qlIndexFixing($V$1,S2151,,Trigger),NA())</f>
        <v>1.5449745358093736E-2</v>
      </c>
      <c r="W2151" s="27">
        <f t="shared" si="33"/>
        <v>-0.58019861715052912</v>
      </c>
    </row>
    <row r="2152" spans="18:23" x14ac:dyDescent="0.2">
      <c r="R2152" s="17" t="s">
        <v>21</v>
      </c>
      <c r="S2152" s="18">
        <f>_xll.qlCalendarAdvance(Calendar,S2151,R2152,,Trigger)</f>
        <v>54484</v>
      </c>
      <c r="T2152" s="18">
        <f>_xll.qlCalendarAdvance(Calendar,T2151,R2152,"f",,Trigger)</f>
        <v>54484</v>
      </c>
      <c r="U2152" s="22">
        <f>IFERROR(_xll.qlIndexFixing($U$1,S2152,,Trigger),NA())</f>
        <v>1.5389572949917607E-2</v>
      </c>
      <c r="V2152" s="22">
        <f>IFERROR(_xll.qlIndexFixing($V$1,S2152,,Trigger),NA())</f>
        <v>1.5446923831721193E-2</v>
      </c>
      <c r="W2152" s="27">
        <f t="shared" si="33"/>
        <v>-0.57350881803586162</v>
      </c>
    </row>
    <row r="2153" spans="18:23" x14ac:dyDescent="0.2">
      <c r="R2153" s="17" t="s">
        <v>21</v>
      </c>
      <c r="S2153" s="18">
        <f>_xll.qlCalendarAdvance(Calendar,S2152,R2153,,Trigger)</f>
        <v>54491</v>
      </c>
      <c r="T2153" s="18">
        <f>_xll.qlCalendarAdvance(Calendar,T2152,R2153,"f",,Trigger)</f>
        <v>54491</v>
      </c>
      <c r="U2153" s="22">
        <f>IFERROR(_xll.qlIndexFixing($U$1,S2153,,Trigger),NA())</f>
        <v>1.5387374752293681E-2</v>
      </c>
      <c r="V2153" s="22">
        <f>IFERROR(_xll.qlIndexFixing($V$1,S2153,,Trigger),NA())</f>
        <v>1.544403320886012E-2</v>
      </c>
      <c r="W2153" s="27">
        <f t="shared" si="33"/>
        <v>-0.56658456566438531</v>
      </c>
    </row>
    <row r="2154" spans="18:23" x14ac:dyDescent="0.2">
      <c r="R2154" s="17" t="s">
        <v>21</v>
      </c>
      <c r="S2154" s="18">
        <f>_xll.qlCalendarAdvance(Calendar,S2153,R2154,,Trigger)</f>
        <v>54498</v>
      </c>
      <c r="T2154" s="18">
        <f>_xll.qlCalendarAdvance(Calendar,T2153,R2154,"f",,Trigger)</f>
        <v>54498</v>
      </c>
      <c r="U2154" s="22">
        <f>IFERROR(_xll.qlIndexFixing($U$1,S2154,,Trigger),NA())</f>
        <v>1.5385130903746713E-2</v>
      </c>
      <c r="V2154" s="22">
        <f>IFERROR(_xll.qlIndexFixing($V$1,S2154,,Trigger),NA())</f>
        <v>1.5441073349622414E-2</v>
      </c>
      <c r="W2154" s="27">
        <f t="shared" si="33"/>
        <v>-0.55942445875700741</v>
      </c>
    </row>
    <row r="2155" spans="18:23" x14ac:dyDescent="0.2">
      <c r="R2155" s="17" t="s">
        <v>21</v>
      </c>
      <c r="S2155" s="18">
        <f>_xll.qlCalendarAdvance(Calendar,S2154,R2155,,Trigger)</f>
        <v>54505</v>
      </c>
      <c r="T2155" s="18">
        <f>_xll.qlCalendarAdvance(Calendar,T2154,R2155,"f",,Trigger)</f>
        <v>54505</v>
      </c>
      <c r="U2155" s="22">
        <f>IFERROR(_xll.qlIndexFixing($U$1,S2155,,Trigger),NA())</f>
        <v>1.5382841403877023E-2</v>
      </c>
      <c r="V2155" s="22">
        <f>IFERROR(_xll.qlIndexFixing($V$1,S2155,,Trigger),NA())</f>
        <v>1.5438044114359784E-2</v>
      </c>
      <c r="W2155" s="27">
        <f t="shared" si="33"/>
        <v>-0.55202710482760153</v>
      </c>
    </row>
    <row r="2156" spans="18:23" x14ac:dyDescent="0.2">
      <c r="R2156" s="17" t="s">
        <v>21</v>
      </c>
      <c r="S2156" s="18">
        <f>_xll.qlCalendarAdvance(Calendar,S2155,R2156,,Trigger)</f>
        <v>54512</v>
      </c>
      <c r="T2156" s="18">
        <f>_xll.qlCalendarAdvance(Calendar,T2155,R2156,"f",,Trigger)</f>
        <v>54512</v>
      </c>
      <c r="U2156" s="22">
        <f>IFERROR(_xll.qlIndexFixing($U$1,S2156,,Trigger),NA())</f>
        <v>1.538050625292442E-2</v>
      </c>
      <c r="V2156" s="22">
        <f>IFERROR(_xll.qlIndexFixing($V$1,S2156,,Trigger),NA())</f>
        <v>1.5434945363104191E-2</v>
      </c>
      <c r="W2156" s="27">
        <f t="shared" si="33"/>
        <v>-0.54439110179771433</v>
      </c>
    </row>
    <row r="2157" spans="18:23" x14ac:dyDescent="0.2">
      <c r="R2157" s="17" t="s">
        <v>21</v>
      </c>
      <c r="S2157" s="18">
        <f>_xll.qlCalendarAdvance(Calendar,S2156,R2157,,Trigger)</f>
        <v>54519</v>
      </c>
      <c r="T2157" s="18">
        <f>_xll.qlCalendarAdvance(Calendar,T2156,R2157,"f",,Trigger)</f>
        <v>54519</v>
      </c>
      <c r="U2157" s="22">
        <f>IFERROR(_xll.qlIndexFixing($U$1,S2157,,Trigger),NA())</f>
        <v>1.537812545072903E-2</v>
      </c>
      <c r="V2157" s="22">
        <f>IFERROR(_xll.qlIndexFixing($V$1,S2157,,Trigger),NA())</f>
        <v>1.5431776956047472E-2</v>
      </c>
      <c r="W2157" s="27">
        <f t="shared" si="33"/>
        <v>-0.5365150531844165</v>
      </c>
    </row>
    <row r="2158" spans="18:23" x14ac:dyDescent="0.2">
      <c r="R2158" s="17" t="s">
        <v>21</v>
      </c>
      <c r="S2158" s="18">
        <f>_xll.qlCalendarAdvance(Calendar,S2157,R2158,,Trigger)</f>
        <v>54526</v>
      </c>
      <c r="T2158" s="18">
        <f>_xll.qlCalendarAdvance(Calendar,T2157,R2158,"f",,Trigger)</f>
        <v>54526</v>
      </c>
      <c r="U2158" s="22">
        <f>IFERROR(_xll.qlIndexFixing($U$1,S2158,,Trigger),NA())</f>
        <v>1.5375698997450726E-2</v>
      </c>
      <c r="V2158" s="22">
        <f>IFERROR(_xll.qlIndexFixing($V$1,S2158,,Trigger),NA())</f>
        <v>1.5428538753621268E-2</v>
      </c>
      <c r="W2158" s="27">
        <f t="shared" si="33"/>
        <v>-0.52839756170541818</v>
      </c>
    </row>
    <row r="2159" spans="18:23" x14ac:dyDescent="0.2">
      <c r="R2159" s="17" t="s">
        <v>21</v>
      </c>
      <c r="S2159" s="18">
        <f>_xll.qlCalendarAdvance(Calendar,S2158,R2159,,Trigger)</f>
        <v>54533</v>
      </c>
      <c r="T2159" s="18">
        <f>_xll.qlCalendarAdvance(Calendar,T2158,R2159,"f",,Trigger)</f>
        <v>54533</v>
      </c>
      <c r="U2159" s="22">
        <f>IFERROR(_xll.qlIndexFixing($U$1,S2159,,Trigger),NA())</f>
        <v>1.5373226893169445E-2</v>
      </c>
      <c r="V2159" s="22">
        <f>IFERROR(_xll.qlIndexFixing($V$1,S2159,,Trigger),NA())</f>
        <v>1.5425230615857544E-2</v>
      </c>
      <c r="W2159" s="27">
        <f t="shared" si="33"/>
        <v>-0.52003722688098719</v>
      </c>
    </row>
    <row r="2160" spans="18:23" x14ac:dyDescent="0.2">
      <c r="R2160" s="17" t="s">
        <v>21</v>
      </c>
      <c r="S2160" s="18">
        <f>_xll.qlCalendarAdvance(Calendar,S2159,R2160,,Trigger)</f>
        <v>54540</v>
      </c>
      <c r="T2160" s="18">
        <f>_xll.qlCalendarAdvance(Calendar,T2159,R2160,"f",,Trigger)</f>
        <v>54540</v>
      </c>
      <c r="U2160" s="22">
        <f>IFERROR(_xll.qlIndexFixing($U$1,S2160,,Trigger),NA())</f>
        <v>1.5370709137565441E-2</v>
      </c>
      <c r="V2160" s="22">
        <f>IFERROR(_xll.qlIndexFixing($V$1,S2160,,Trigger),NA())</f>
        <v>1.5421852402948133E-2</v>
      </c>
      <c r="W2160" s="27">
        <f t="shared" si="33"/>
        <v>-0.51143265382691538</v>
      </c>
    </row>
    <row r="2161" spans="18:23" x14ac:dyDescent="0.2">
      <c r="R2161" s="17" t="s">
        <v>21</v>
      </c>
      <c r="S2161" s="18">
        <f>_xll.qlCalendarAdvance(Calendar,S2160,R2161,,Trigger)</f>
        <v>54547</v>
      </c>
      <c r="T2161" s="18">
        <f>_xll.qlCalendarAdvance(Calendar,T2160,R2161,"f",,Trigger)</f>
        <v>54547</v>
      </c>
      <c r="U2161" s="22">
        <f>IFERROR(_xll.qlIndexFixing($U$1,S2161,,Trigger),NA())</f>
        <v>1.5368145730878524E-2</v>
      </c>
      <c r="V2161" s="22">
        <f>IFERROR(_xll.qlIndexFixing($V$1,S2161,,Trigger),NA())</f>
        <v>1.5418403975084871E-2</v>
      </c>
      <c r="W2161" s="27">
        <f t="shared" si="33"/>
        <v>-0.50258244206347058</v>
      </c>
    </row>
    <row r="2162" spans="18:23" x14ac:dyDescent="0.2">
      <c r="R2162" s="17" t="s">
        <v>21</v>
      </c>
      <c r="S2162" s="18">
        <f>_xll.qlCalendarAdvance(Calendar,S2161,R2162,,Trigger)</f>
        <v>54554</v>
      </c>
      <c r="T2162" s="18">
        <f>_xll.qlCalendarAdvance(Calendar,T2161,R2162,"f",,Trigger)</f>
        <v>54554</v>
      </c>
      <c r="U2162" s="22">
        <f>IFERROR(_xll.qlIndexFixing($U$1,S2162,,Trigger),NA())</f>
        <v>1.5365536673108693E-2</v>
      </c>
      <c r="V2162" s="22">
        <f>IFERROR(_xll.qlIndexFixing($V$1,S2162,,Trigger),NA())</f>
        <v>1.5414885192539529E-2</v>
      </c>
      <c r="W2162" s="27">
        <f t="shared" si="33"/>
        <v>-0.49348519430836291</v>
      </c>
    </row>
    <row r="2163" spans="18:23" x14ac:dyDescent="0.2">
      <c r="R2163" s="17" t="s">
        <v>21</v>
      </c>
      <c r="S2163" s="18">
        <f>_xll.qlCalendarAdvance(Calendar,S2162,R2163,,Trigger)</f>
        <v>54561</v>
      </c>
      <c r="T2163" s="18">
        <f>_xll.qlCalendarAdvance(Calendar,T2162,R2163,"f",,Trigger)</f>
        <v>54561</v>
      </c>
      <c r="U2163" s="22">
        <f>IFERROR(_xll.qlIndexFixing($U$1,S2163,,Trigger),NA())</f>
        <v>1.5362881964176012E-2</v>
      </c>
      <c r="V2163" s="22">
        <f>IFERROR(_xll.qlIndexFixing($V$1,S2163,,Trigger),NA())</f>
        <v>1.5411295915583878E-2</v>
      </c>
      <c r="W2163" s="27">
        <f t="shared" si="33"/>
        <v>-0.48413951407866307</v>
      </c>
    </row>
    <row r="2164" spans="18:23" x14ac:dyDescent="0.2">
      <c r="R2164" s="17" t="s">
        <v>21</v>
      </c>
      <c r="S2164" s="18">
        <f>_xll.qlCalendarAdvance(Calendar,S2163,R2164,,Trigger)</f>
        <v>54568</v>
      </c>
      <c r="T2164" s="18">
        <f>_xll.qlCalendarAdvance(Calendar,T2163,R2164,"f",,Trigger)</f>
        <v>54568</v>
      </c>
      <c r="U2164" s="22">
        <f>IFERROR(_xll.qlIndexFixing($U$1,S2164,,Trigger),NA())</f>
        <v>1.5360181604080481E-2</v>
      </c>
      <c r="V2164" s="22">
        <f>IFERROR(_xll.qlIndexFixing($V$1,S2164,,Trigger),NA())</f>
        <v>1.5407636004169944E-2</v>
      </c>
      <c r="W2164" s="27">
        <f t="shared" si="33"/>
        <v>-0.47454400089463888</v>
      </c>
    </row>
    <row r="2165" spans="18:23" x14ac:dyDescent="0.2">
      <c r="R2165" s="17" t="s">
        <v>21</v>
      </c>
      <c r="S2165" s="18">
        <f>_xll.qlCalendarAdvance(Calendar,S2164,R2165,,Trigger)</f>
        <v>54575</v>
      </c>
      <c r="T2165" s="18">
        <f>_xll.qlCalendarAdvance(Calendar,T2164,R2165,"f",,Trigger)</f>
        <v>54575</v>
      </c>
      <c r="U2165" s="22">
        <f>IFERROR(_xll.qlIndexFixing($U$1,S2165,,Trigger),NA())</f>
        <v>1.5357435592902036E-2</v>
      </c>
      <c r="V2165" s="22">
        <f>IFERROR(_xll.qlIndexFixing($V$1,S2165,,Trigger),NA())</f>
        <v>1.5403905318809308E-2</v>
      </c>
      <c r="W2165" s="27">
        <f t="shared" si="33"/>
        <v>-0.46469725907272164</v>
      </c>
    </row>
    <row r="2166" spans="18:23" x14ac:dyDescent="0.2">
      <c r="R2166" s="17" t="s">
        <v>21</v>
      </c>
      <c r="S2166" s="18">
        <f>_xll.qlCalendarAdvance(Calendar,S2165,R2166,,Trigger)</f>
        <v>54582</v>
      </c>
      <c r="T2166" s="18">
        <f>_xll.qlCalendarAdvance(Calendar,T2165,R2166,"f",,Trigger)</f>
        <v>54582</v>
      </c>
      <c r="U2166" s="22">
        <f>IFERROR(_xll.qlIndexFixing($U$1,S2166,,Trigger),NA())</f>
        <v>1.5354643930560741E-2</v>
      </c>
      <c r="V2166" s="22">
        <f>IFERROR(_xll.qlIndexFixing($V$1,S2166,,Trigger),NA())</f>
        <v>1.5400103719453995E-2</v>
      </c>
      <c r="W2166" s="27">
        <f t="shared" si="33"/>
        <v>-0.45459788893253972</v>
      </c>
    </row>
    <row r="2167" spans="18:23" x14ac:dyDescent="0.2">
      <c r="R2167" s="17" t="s">
        <v>21</v>
      </c>
      <c r="S2167" s="18">
        <f>_xll.qlCalendarAdvance(Calendar,S2166,R2167,,Trigger)</f>
        <v>54589</v>
      </c>
      <c r="T2167" s="18">
        <f>_xll.qlCalendarAdvance(Calendar,T2166,R2167,"f",,Trigger)</f>
        <v>54589</v>
      </c>
      <c r="U2167" s="22">
        <f>IFERROR(_xll.qlIndexFixing($U$1,S2167,,Trigger),NA())</f>
        <v>1.5351806617056596E-2</v>
      </c>
      <c r="V2167" s="22">
        <f>IFERROR(_xll.qlIndexFixing($V$1,S2167,,Trigger),NA())</f>
        <v>1.5396231066375776E-2</v>
      </c>
      <c r="W2167" s="27">
        <f t="shared" si="33"/>
        <v>-0.44424449319180326</v>
      </c>
    </row>
    <row r="2168" spans="18:23" x14ac:dyDescent="0.2">
      <c r="R2168" s="17" t="s">
        <v>21</v>
      </c>
      <c r="S2168" s="18">
        <f>_xll.qlCalendarAdvance(Calendar,S2167,R2168,,Trigger)</f>
        <v>54596</v>
      </c>
      <c r="T2168" s="18">
        <f>_xll.qlCalendarAdvance(Calendar,T2167,R2168,"f",,Trigger)</f>
        <v>54596</v>
      </c>
      <c r="U2168" s="22">
        <f>IFERROR(_xll.qlIndexFixing($U$1,S2168,,Trigger),NA())</f>
        <v>1.5348923652389601E-2</v>
      </c>
      <c r="V2168" s="22">
        <f>IFERROR(_xll.qlIndexFixing($V$1,S2168,,Trigger),NA())</f>
        <v>1.5392287220006295E-2</v>
      </c>
      <c r="W2168" s="27">
        <f t="shared" si="33"/>
        <v>-0.43363567616694354</v>
      </c>
    </row>
    <row r="2169" spans="18:23" x14ac:dyDescent="0.2">
      <c r="R2169" s="17" t="s">
        <v>21</v>
      </c>
      <c r="S2169" s="18">
        <f>_xll.qlCalendarAdvance(Calendar,S2168,R2169,,Trigger)</f>
        <v>54603</v>
      </c>
      <c r="T2169" s="18">
        <f>_xll.qlCalendarAdvance(Calendar,T2168,R2169,"f",,Trigger)</f>
        <v>54603</v>
      </c>
      <c r="U2169" s="22">
        <f>IFERROR(_xll.qlIndexFixing($U$1,S2169,,Trigger),NA())</f>
        <v>1.5345995036799565E-2</v>
      </c>
      <c r="V2169" s="22">
        <f>IFERROR(_xll.qlIndexFixing($V$1,S2169,,Trigger),NA())</f>
        <v>1.5388272040217643E-2</v>
      </c>
      <c r="W2169" s="27">
        <f t="shared" si="33"/>
        <v>-0.42277003418078607</v>
      </c>
    </row>
    <row r="2170" spans="18:23" x14ac:dyDescent="0.2">
      <c r="R2170" s="17" t="s">
        <v>21</v>
      </c>
      <c r="S2170" s="18">
        <f>_xll.qlCalendarAdvance(Calendar,S2169,R2170,,Trigger)</f>
        <v>54610</v>
      </c>
      <c r="T2170" s="18">
        <f>_xll.qlCalendarAdvance(Calendar,T2169,R2170,"f",,Trigger)</f>
        <v>54610</v>
      </c>
      <c r="U2170" s="22">
        <f>IFERROR(_xll.qlIndexFixing($U$1,S2170,,Trigger),NA())</f>
        <v>1.5343020769886806E-2</v>
      </c>
      <c r="V2170" s="22">
        <f>IFERROR(_xll.qlIndexFixing($V$1,S2170,,Trigger),NA())</f>
        <v>1.5384185387361526E-2</v>
      </c>
      <c r="W2170" s="27">
        <f t="shared" si="33"/>
        <v>-0.41164617474720444</v>
      </c>
    </row>
    <row r="2171" spans="18:23" x14ac:dyDescent="0.2">
      <c r="R2171" s="17" t="s">
        <v>21</v>
      </c>
      <c r="S2171" s="18">
        <f>_xll.qlCalendarAdvance(Calendar,S2170,R2171,,Trigger)</f>
        <v>54617</v>
      </c>
      <c r="T2171" s="18">
        <f>_xll.qlCalendarAdvance(Calendar,T2170,R2171,"f",,Trigger)</f>
        <v>54617</v>
      </c>
      <c r="U2171" s="22">
        <f>IFERROR(_xll.qlIndexFixing($U$1,S2171,,Trigger),NA())</f>
        <v>1.5340000851811197E-2</v>
      </c>
      <c r="V2171" s="22">
        <f>IFERROR(_xll.qlIndexFixing($V$1,S2171,,Trigger),NA())</f>
        <v>1.538002712162978E-2</v>
      </c>
      <c r="W2171" s="27">
        <f t="shared" si="33"/>
        <v>-0.40026269818582705</v>
      </c>
    </row>
    <row r="2172" spans="18:23" x14ac:dyDescent="0.2">
      <c r="R2172" s="17" t="s">
        <v>21</v>
      </c>
      <c r="S2172" s="18">
        <f>_xll.qlCalendarAdvance(Calendar,S2171,R2172,,Trigger)</f>
        <v>54624</v>
      </c>
      <c r="T2172" s="18">
        <f>_xll.qlCalendarAdvance(Calendar,T2171,R2172,"f",,Trigger)</f>
        <v>54624</v>
      </c>
      <c r="U2172" s="22">
        <f>IFERROR(_xll.qlIndexFixing($U$1,S2172,,Trigger),NA())</f>
        <v>1.5336935282732611E-2</v>
      </c>
      <c r="V2172" s="22">
        <f>IFERROR(_xll.qlIndexFixing($V$1,S2172,,Trigger),NA())</f>
        <v>1.5375797103214239E-2</v>
      </c>
      <c r="W2172" s="27">
        <f t="shared" si="33"/>
        <v>-0.38861820481628229</v>
      </c>
    </row>
    <row r="2173" spans="18:23" x14ac:dyDescent="0.2">
      <c r="R2173" s="17" t="s">
        <v>21</v>
      </c>
      <c r="S2173" s="18">
        <f>_xll.qlCalendarAdvance(Calendar,S2172,R2173,,Trigger)</f>
        <v>54631</v>
      </c>
      <c r="T2173" s="18">
        <f>_xll.qlCalendarAdvance(Calendar,T2172,R2173,"f",,Trigger)</f>
        <v>54631</v>
      </c>
      <c r="U2173" s="22">
        <f>IFERROR(_xll.qlIndexFixing($U$1,S2173,,Trigger),NA())</f>
        <v>1.5333824062571111E-2</v>
      </c>
      <c r="V2173" s="22">
        <f>IFERROR(_xll.qlIndexFixing($V$1,S2173,,Trigger),NA())</f>
        <v>1.5371495192466611E-2</v>
      </c>
      <c r="W2173" s="27">
        <f t="shared" si="33"/>
        <v>-0.37671129895500144</v>
      </c>
    </row>
    <row r="2174" spans="18:23" x14ac:dyDescent="0.2">
      <c r="R2174" s="17" t="s">
        <v>21</v>
      </c>
      <c r="S2174" s="18">
        <f>_xll.qlCalendarAdvance(Calendar,S2173,R2174,,Trigger)</f>
        <v>54638</v>
      </c>
      <c r="T2174" s="18">
        <f>_xll.qlCalendarAdvance(Calendar,T2173,R2174,"f",,Trigger)</f>
        <v>54638</v>
      </c>
      <c r="U2174" s="22">
        <f>IFERROR(_xll.qlIndexFixing($U$1,S2174,,Trigger),NA())</f>
        <v>1.5330667191166825E-2</v>
      </c>
      <c r="V2174" s="22">
        <f>IFERROR(_xll.qlIndexFixing($V$1,S2174,,Trigger),NA())</f>
        <v>1.536712124917905E-2</v>
      </c>
      <c r="W2174" s="27">
        <f t="shared" si="33"/>
        <v>-0.36454058012225232</v>
      </c>
    </row>
    <row r="2175" spans="18:23" x14ac:dyDescent="0.2">
      <c r="R2175" s="17" t="s">
        <v>21</v>
      </c>
      <c r="S2175" s="18">
        <f>_xll.qlCalendarAdvance(Calendar,S2174,R2175,,Trigger)</f>
        <v>54645</v>
      </c>
      <c r="T2175" s="18">
        <f>_xll.qlCalendarAdvance(Calendar,T2174,R2175,"f",,Trigger)</f>
        <v>54645</v>
      </c>
      <c r="U2175" s="22">
        <f>IFERROR(_xll.qlIndexFixing($U$1,S2175,,Trigger),NA())</f>
        <v>1.5327464668599688E-2</v>
      </c>
      <c r="V2175" s="22">
        <f>IFERROR(_xll.qlIndexFixing($V$1,S2175,,Trigger),NA())</f>
        <v>1.5362675134023007E-2</v>
      </c>
      <c r="W2175" s="27">
        <f t="shared" si="33"/>
        <v>-0.35210465423318738</v>
      </c>
    </row>
    <row r="2176" spans="18:23" x14ac:dyDescent="0.2">
      <c r="R2176" s="17" t="s">
        <v>21</v>
      </c>
      <c r="S2176" s="18">
        <f>_xll.qlCalendarAdvance(Calendar,S2175,R2176,,Trigger)</f>
        <v>54652</v>
      </c>
      <c r="T2176" s="18">
        <f>_xll.qlCalendarAdvance(Calendar,T2175,R2176,"f",,Trigger)</f>
        <v>54652</v>
      </c>
      <c r="U2176" s="22">
        <f>IFERROR(_xll.qlIndexFixing($U$1,S2176,,Trigger),NA())</f>
        <v>1.5324216495109511E-2</v>
      </c>
      <c r="V2176" s="22">
        <f>IFERROR(_xll.qlIndexFixing($V$1,S2176,,Trigger),NA())</f>
        <v>1.5358156707030446E-2</v>
      </c>
      <c r="W2176" s="27">
        <f t="shared" si="33"/>
        <v>-0.33940211920935326</v>
      </c>
    </row>
    <row r="2177" spans="18:23" x14ac:dyDescent="0.2">
      <c r="R2177" s="17" t="s">
        <v>21</v>
      </c>
      <c r="S2177" s="18">
        <f>_xll.qlCalendarAdvance(Calendar,S2176,R2177,,Trigger)</f>
        <v>54659</v>
      </c>
      <c r="T2177" s="18">
        <f>_xll.qlCalendarAdvance(Calendar,T2176,R2177,"f",,Trigger)</f>
        <v>54659</v>
      </c>
      <c r="U2177" s="22">
        <f>IFERROR(_xll.qlIndexFixing($U$1,S2177,,Trigger),NA())</f>
        <v>1.5320922670296611E-2</v>
      </c>
      <c r="V2177" s="22">
        <f>IFERROR(_xll.qlIndexFixing($V$1,S2177,,Trigger),NA())</f>
        <v>1.5353565828313265E-2</v>
      </c>
      <c r="W2177" s="27">
        <f t="shared" si="33"/>
        <v>-0.32643158016654183</v>
      </c>
    </row>
    <row r="2178" spans="18:23" x14ac:dyDescent="0.2">
      <c r="R2178" s="17" t="s">
        <v>21</v>
      </c>
      <c r="S2178" s="18">
        <f>_xll.qlCalendarAdvance(Calendar,S2177,R2178,,Trigger)</f>
        <v>54666</v>
      </c>
      <c r="T2178" s="18">
        <f>_xll.qlCalendarAdvance(Calendar,T2177,R2178,"f",,Trigger)</f>
        <v>54666</v>
      </c>
      <c r="U2178" s="22">
        <f>IFERROR(_xll.qlIndexFixing($U$1,S2178,,Trigger),NA())</f>
        <v>1.5317583194480733E-2</v>
      </c>
      <c r="V2178" s="22">
        <f>IFERROR(_xll.qlIndexFixing($V$1,S2178,,Trigger),NA())</f>
        <v>1.5348902358143235E-2</v>
      </c>
      <c r="W2178" s="27">
        <f t="shared" si="33"/>
        <v>-0.31319163662502092</v>
      </c>
    </row>
    <row r="2179" spans="18:23" x14ac:dyDescent="0.2">
      <c r="R2179" s="17" t="s">
        <v>21</v>
      </c>
      <c r="S2179" s="18">
        <f>_xll.qlCalendarAdvance(Calendar,S2178,R2179,,Trigger)</f>
        <v>54673</v>
      </c>
      <c r="T2179" s="18">
        <f>_xll.qlCalendarAdvance(Calendar,T2178,R2179,"f",,Trigger)</f>
        <v>54673</v>
      </c>
      <c r="U2179" s="22">
        <f>IFERROR(_xll.qlIndexFixing($U$1,S2179,,Trigger),NA())</f>
        <v>1.5314198067502005E-2</v>
      </c>
      <c r="V2179" s="22">
        <f>IFERROR(_xll.qlIndexFixing($V$1,S2179,,Trigger),NA())</f>
        <v>1.5344166156792127E-2</v>
      </c>
      <c r="W2179" s="27">
        <f t="shared" si="33"/>
        <v>-0.2996808929012218</v>
      </c>
    </row>
    <row r="2180" spans="18:23" x14ac:dyDescent="0.2">
      <c r="R2180" s="17" t="s">
        <v>21</v>
      </c>
      <c r="S2180" s="18">
        <f>_xll.qlCalendarAdvance(Calendar,S2179,R2180,,Trigger)</f>
        <v>54680</v>
      </c>
      <c r="T2180" s="18">
        <f>_xll.qlCalendarAdvance(Calendar,T2179,R2180,"f",,Trigger)</f>
        <v>54680</v>
      </c>
      <c r="U2180" s="22">
        <f>IFERROR(_xll.qlIndexFixing($U$1,S2180,,Trigger),NA())</f>
        <v>1.5310767289440363E-2</v>
      </c>
      <c r="V2180" s="22">
        <f>IFERROR(_xll.qlIndexFixing($V$1,S2180,,Trigger),NA())</f>
        <v>1.5339357084371841E-2</v>
      </c>
      <c r="W2180" s="27">
        <f t="shared" ref="W2180:W2243" si="34">(U2180-V2180)*10000</f>
        <v>-0.28589794931477286</v>
      </c>
    </row>
    <row r="2181" spans="18:23" x14ac:dyDescent="0.2">
      <c r="R2181" s="17" t="s">
        <v>21</v>
      </c>
      <c r="S2181" s="18">
        <f>_xll.qlCalendarAdvance(Calendar,S2180,R2181,,Trigger)</f>
        <v>54687</v>
      </c>
      <c r="T2181" s="18">
        <f>_xll.qlCalendarAdvance(Calendar,T2180,R2181,"f",,Trigger)</f>
        <v>54687</v>
      </c>
      <c r="U2181" s="22">
        <f>IFERROR(_xll.qlIndexFixing($U$1,S2181,,Trigger),NA())</f>
        <v>1.5307290860295808E-2</v>
      </c>
      <c r="V2181" s="22">
        <f>IFERROR(_xll.qlIndexFixing($V$1,S2181,,Trigger),NA())</f>
        <v>1.533447500107421E-2</v>
      </c>
      <c r="W2181" s="27">
        <f t="shared" si="34"/>
        <v>-0.27184140778402366</v>
      </c>
    </row>
    <row r="2182" spans="18:23" x14ac:dyDescent="0.2">
      <c r="R2182" s="17" t="s">
        <v>21</v>
      </c>
      <c r="S2182" s="18">
        <f>_xll.qlCalendarAdvance(Calendar,S2181,R2182,,Trigger)</f>
        <v>54694</v>
      </c>
      <c r="T2182" s="18">
        <f>_xll.qlCalendarAdvance(Calendar,T2181,R2182,"f",,Trigger)</f>
        <v>54694</v>
      </c>
      <c r="U2182" s="22">
        <f>IFERROR(_xll.qlIndexFixing($U$1,S2182,,Trigger),NA())</f>
        <v>1.5303768779988403E-2</v>
      </c>
      <c r="V2182" s="22">
        <f>IFERROR(_xll.qlIndexFixing($V$1,S2182,,Trigger),NA())</f>
        <v>1.5329519767171007E-2</v>
      </c>
      <c r="W2182" s="27">
        <f t="shared" si="34"/>
        <v>-0.2575098718260449</v>
      </c>
    </row>
    <row r="2183" spans="18:23" x14ac:dyDescent="0.2">
      <c r="R2183" s="17" t="s">
        <v>21</v>
      </c>
      <c r="S2183" s="18">
        <f>_xll.qlCalendarAdvance(Calendar,S2182,R2183,,Trigger)</f>
        <v>54701</v>
      </c>
      <c r="T2183" s="18">
        <f>_xll.qlCalendarAdvance(Calendar,T2182,R2183,"f",,Trigger)</f>
        <v>54701</v>
      </c>
      <c r="U2183" s="22">
        <f>IFERROR(_xll.qlIndexFixing($U$1,S2183,,Trigger),NA())</f>
        <v>1.5300201048518147E-2</v>
      </c>
      <c r="V2183" s="22">
        <f>IFERROR(_xll.qlIndexFixing($V$1,S2183,,Trigger),NA())</f>
        <v>1.5324491242854066E-2</v>
      </c>
      <c r="W2183" s="27">
        <f t="shared" si="34"/>
        <v>-0.24290194335918613</v>
      </c>
    </row>
    <row r="2184" spans="18:23" x14ac:dyDescent="0.2">
      <c r="R2184" s="17" t="s">
        <v>21</v>
      </c>
      <c r="S2184" s="18">
        <f>_xll.qlCalendarAdvance(Calendar,S2183,R2184,,Trigger)</f>
        <v>54708</v>
      </c>
      <c r="T2184" s="18">
        <f>_xll.qlCalendarAdvance(Calendar,T2183,R2184,"f",,Trigger)</f>
        <v>54708</v>
      </c>
      <c r="U2184" s="22">
        <f>IFERROR(_xll.qlIndexFixing($U$1,S2184,,Trigger),NA())</f>
        <v>1.5296587665964978E-2</v>
      </c>
      <c r="V2184" s="22">
        <f>IFERROR(_xll.qlIndexFixing($V$1,S2184,,Trigger),NA())</f>
        <v>1.5319389288395158E-2</v>
      </c>
      <c r="W2184" s="27">
        <f t="shared" si="34"/>
        <v>-0.22801622430179691</v>
      </c>
    </row>
    <row r="2185" spans="18:23" x14ac:dyDescent="0.2">
      <c r="R2185" s="17" t="s">
        <v>21</v>
      </c>
      <c r="S2185" s="18">
        <f>_xll.qlCalendarAdvance(Calendar,S2184,R2185,,Trigger)</f>
        <v>54715</v>
      </c>
      <c r="T2185" s="18">
        <f>_xll.qlCalendarAdvance(Calendar,T2184,R2185,"f",,Trigger)</f>
        <v>54715</v>
      </c>
      <c r="U2185" s="22">
        <f>IFERROR(_xll.qlIndexFixing($U$1,S2185,,Trigger),NA())</f>
        <v>1.5292928632408831E-2</v>
      </c>
      <c r="V2185" s="22">
        <f>IFERROR(_xll.qlIndexFixing($V$1,S2185,,Trigger),NA())</f>
        <v>1.5314213763746309E-2</v>
      </c>
      <c r="W2185" s="27">
        <f t="shared" si="34"/>
        <v>-0.21285131337478447</v>
      </c>
    </row>
    <row r="2186" spans="18:23" x14ac:dyDescent="0.2">
      <c r="R2186" s="17" t="s">
        <v>21</v>
      </c>
      <c r="S2186" s="18">
        <f>_xll.qlCalendarAdvance(Calendar,S2185,R2186,,Trigger)</f>
        <v>54722</v>
      </c>
      <c r="T2186" s="18">
        <f>_xll.qlCalendarAdvance(Calendar,T2185,R2186,"f",,Trigger)</f>
        <v>54722</v>
      </c>
      <c r="U2186" s="22">
        <f>IFERROR(_xll.qlIndexFixing($U$1,S2186,,Trigger),NA())</f>
        <v>1.5289223947609898E-2</v>
      </c>
      <c r="V2186" s="22">
        <f>IFERROR(_xll.qlIndexFixing($V$1,S2186,,Trigger),NA())</f>
        <v>1.53089645294191E-2</v>
      </c>
      <c r="W2186" s="27">
        <f t="shared" si="34"/>
        <v>-0.1974058180920224</v>
      </c>
    </row>
    <row r="2187" spans="18:23" x14ac:dyDescent="0.2">
      <c r="R2187" s="17" t="s">
        <v>21</v>
      </c>
      <c r="S2187" s="18">
        <f>_xll.qlCalendarAdvance(Calendar,S2186,R2187,,Trigger)</f>
        <v>54729</v>
      </c>
      <c r="T2187" s="18">
        <f>_xll.qlCalendarAdvance(Calendar,T2186,R2187,"f",,Trigger)</f>
        <v>54729</v>
      </c>
      <c r="U2187" s="22">
        <f>IFERROR(_xll.qlIndexFixing($U$1,S2187,,Trigger),NA())</f>
        <v>1.5285473611728051E-2</v>
      </c>
      <c r="V2187" s="22">
        <f>IFERROR(_xll.qlIndexFixing($V$1,S2187,,Trigger),NA())</f>
        <v>1.5303641445445493E-2</v>
      </c>
      <c r="W2187" s="27">
        <f t="shared" si="34"/>
        <v>-0.18167833717441795</v>
      </c>
    </row>
    <row r="2188" spans="18:23" x14ac:dyDescent="0.2">
      <c r="R2188" s="17" t="s">
        <v>21</v>
      </c>
      <c r="S2188" s="18">
        <f>_xll.qlCalendarAdvance(Calendar,S2187,R2188,,Trigger)</f>
        <v>54736</v>
      </c>
      <c r="T2188" s="18">
        <f>_xll.qlCalendarAdvance(Calendar,T2187,R2188,"f",,Trigger)</f>
        <v>54736</v>
      </c>
      <c r="U2188" s="22">
        <f>IFERROR(_xll.qlIndexFixing($U$1,S2188,,Trigger),NA())</f>
        <v>1.528167762476329E-2</v>
      </c>
      <c r="V2188" s="22">
        <f>IFERROR(_xll.qlIndexFixing($V$1,S2188,,Trigger),NA())</f>
        <v>1.5298244372017322E-2</v>
      </c>
      <c r="W2188" s="27">
        <f t="shared" si="34"/>
        <v>-0.16566747254032066</v>
      </c>
    </row>
    <row r="2189" spans="18:23" x14ac:dyDescent="0.2">
      <c r="R2189" s="17" t="s">
        <v>21</v>
      </c>
      <c r="S2189" s="18">
        <f>_xll.qlCalendarAdvance(Calendar,S2188,R2189,,Trigger)</f>
        <v>54743</v>
      </c>
      <c r="T2189" s="18">
        <f>_xll.qlCalendarAdvance(Calendar,T2188,R2189,"f",,Trigger)</f>
        <v>54743</v>
      </c>
      <c r="U2189" s="22">
        <f>IFERROR(_xll.qlIndexFixing($U$1,S2189,,Trigger),NA())</f>
        <v>1.5277835986635679E-2</v>
      </c>
      <c r="V2189" s="22">
        <f>IFERROR(_xll.qlIndexFixing($V$1,S2189,,Trigger),NA())</f>
        <v>1.529277316940636E-2</v>
      </c>
      <c r="W2189" s="27">
        <f t="shared" si="34"/>
        <v>-0.14937182770680124</v>
      </c>
    </row>
    <row r="2190" spans="18:23" x14ac:dyDescent="0.2">
      <c r="R2190" s="17" t="s">
        <v>21</v>
      </c>
      <c r="S2190" s="18">
        <f>_xll.qlCalendarAdvance(Calendar,S2189,R2190,,Trigger)</f>
        <v>54750</v>
      </c>
      <c r="T2190" s="18">
        <f>_xll.qlCalendarAdvance(Calendar,T2189,R2190,"f",,Trigger)</f>
        <v>54750</v>
      </c>
      <c r="U2190" s="22">
        <f>IFERROR(_xll.qlIndexFixing($U$1,S2190,,Trigger),NA())</f>
        <v>1.5273948697505091E-2</v>
      </c>
      <c r="V2190" s="22">
        <f>IFERROR(_xll.qlIndexFixing($V$1,S2190,,Trigger),NA())</f>
        <v>1.5287227697724504E-2</v>
      </c>
      <c r="W2190" s="27">
        <f t="shared" si="34"/>
        <v>-0.13279000219412751</v>
      </c>
    </row>
    <row r="2191" spans="18:23" x14ac:dyDescent="0.2">
      <c r="R2191" s="17" t="s">
        <v>21</v>
      </c>
      <c r="S2191" s="18">
        <f>_xll.qlCalendarAdvance(Calendar,S2190,R2191,,Trigger)</f>
        <v>54757</v>
      </c>
      <c r="T2191" s="18">
        <f>_xll.qlCalendarAdvance(Calendar,T2190,R2191,"f",,Trigger)</f>
        <v>54757</v>
      </c>
      <c r="U2191" s="22">
        <f>IFERROR(_xll.qlIndexFixing($U$1,S2191,,Trigger),NA())</f>
        <v>1.5270015757291588E-2</v>
      </c>
      <c r="V2191" s="22">
        <f>IFERROR(_xll.qlIndexFixing($V$1,S2191,,Trigger),NA())</f>
        <v>1.5281607817403398E-2</v>
      </c>
      <c r="W2191" s="27">
        <f t="shared" si="34"/>
        <v>-0.11592060111809133</v>
      </c>
    </row>
    <row r="2192" spans="18:23" x14ac:dyDescent="0.2">
      <c r="R2192" s="17" t="s">
        <v>21</v>
      </c>
      <c r="S2192" s="18">
        <f>_xll.qlCalendarAdvance(Calendar,S2191,R2192,,Trigger)</f>
        <v>54764</v>
      </c>
      <c r="T2192" s="18">
        <f>_xll.qlCalendarAdvance(Calendar,T2191,R2192,"f",,Trigger)</f>
        <v>54764</v>
      </c>
      <c r="U2192" s="22">
        <f>IFERROR(_xll.qlIndexFixing($U$1,S2192,,Trigger),NA())</f>
        <v>1.5266037165915236E-2</v>
      </c>
      <c r="V2192" s="22">
        <f>IFERROR(_xll.qlIndexFixing($V$1,S2192,,Trigger),NA())</f>
        <v>1.5275913388475004E-2</v>
      </c>
      <c r="W2192" s="27">
        <f t="shared" si="34"/>
        <v>-9.8762225597681663E-2</v>
      </c>
    </row>
    <row r="2193" spans="18:23" x14ac:dyDescent="0.2">
      <c r="R2193" s="17" t="s">
        <v>21</v>
      </c>
      <c r="S2193" s="18">
        <f>_xll.qlCalendarAdvance(Calendar,S2192,R2193,,Trigger)</f>
        <v>54771</v>
      </c>
      <c r="T2193" s="18">
        <f>_xll.qlCalendarAdvance(Calendar,T2192,R2193,"f",,Trigger)</f>
        <v>54771</v>
      </c>
      <c r="U2193" s="22">
        <f>IFERROR(_xll.qlIndexFixing($U$1,S2193,,Trigger),NA())</f>
        <v>1.526201292345597E-2</v>
      </c>
      <c r="V2193" s="22">
        <f>IFERROR(_xll.qlIndexFixing($V$1,S2193,,Trigger),NA())</f>
        <v>1.5270144271051223E-2</v>
      </c>
      <c r="W2193" s="27">
        <f t="shared" si="34"/>
        <v>-8.1313475952526915E-2</v>
      </c>
    </row>
    <row r="2194" spans="18:23" x14ac:dyDescent="0.2">
      <c r="R2194" s="17" t="s">
        <v>21</v>
      </c>
      <c r="S2194" s="18">
        <f>_xll.qlCalendarAdvance(Calendar,S2193,R2194,,Trigger)</f>
        <v>54778</v>
      </c>
      <c r="T2194" s="18">
        <f>_xll.qlCalendarAdvance(Calendar,T2193,R2194,"f",,Trigger)</f>
        <v>54778</v>
      </c>
      <c r="U2194" s="22">
        <f>IFERROR(_xll.qlIndexFixing($U$1,S2194,,Trigger),NA())</f>
        <v>1.525794302991379E-2</v>
      </c>
      <c r="V2194" s="22">
        <f>IFERROR(_xll.qlIndexFixing($V$1,S2194,,Trigger),NA())</f>
        <v>1.5264300325563696E-2</v>
      </c>
      <c r="W2194" s="27">
        <f t="shared" si="34"/>
        <v>-6.3572956499058364E-2</v>
      </c>
    </row>
    <row r="2195" spans="18:23" x14ac:dyDescent="0.2">
      <c r="R2195" s="17" t="s">
        <v>21</v>
      </c>
      <c r="S2195" s="18">
        <f>_xll.qlCalendarAdvance(Calendar,S2194,R2195,,Trigger)</f>
        <v>54785</v>
      </c>
      <c r="T2195" s="18">
        <f>_xll.qlCalendarAdvance(Calendar,T2194,R2195,"f",,Trigger)</f>
        <v>54785</v>
      </c>
      <c r="U2195" s="22">
        <f>IFERROR(_xll.qlIndexFixing($U$1,S2195,,Trigger),NA())</f>
        <v>1.525382748520876E-2</v>
      </c>
      <c r="V2195" s="22">
        <f>IFERROR(_xll.qlIndexFixing($V$1,S2195,,Trigger),NA())</f>
        <v>1.5258381412044386E-2</v>
      </c>
      <c r="W2195" s="27">
        <f t="shared" si="34"/>
        <v>-4.5539268356264984E-2</v>
      </c>
    </row>
    <row r="2196" spans="18:23" x14ac:dyDescent="0.2">
      <c r="R2196" s="17" t="s">
        <v>21</v>
      </c>
      <c r="S2196" s="18">
        <f>_xll.qlCalendarAdvance(Calendar,S2195,R2196,,Trigger)</f>
        <v>54792</v>
      </c>
      <c r="T2196" s="18">
        <f>_xll.qlCalendarAdvance(Calendar,T2195,R2196,"f",,Trigger)</f>
        <v>54792</v>
      </c>
      <c r="U2196" s="22">
        <f>IFERROR(_xll.qlIndexFixing($U$1,S2196,,Trigger),NA())</f>
        <v>1.5249666289500752E-2</v>
      </c>
      <c r="V2196" s="22">
        <f>IFERROR(_xll.qlIndexFixing($V$1,S2196,,Trigger),NA())</f>
        <v>1.5252387390685129E-2</v>
      </c>
      <c r="W2196" s="27">
        <f t="shared" si="34"/>
        <v>-2.7211011843775168E-2</v>
      </c>
    </row>
    <row r="2197" spans="18:23" x14ac:dyDescent="0.2">
      <c r="R2197" s="17" t="s">
        <v>21</v>
      </c>
      <c r="S2197" s="18">
        <f>_xll.qlCalendarAdvance(Calendar,S2196,R2197,,Trigger)</f>
        <v>54799</v>
      </c>
      <c r="T2197" s="18">
        <f>_xll.qlCalendarAdvance(Calendar,T2196,R2197,"f",,Trigger)</f>
        <v>54799</v>
      </c>
      <c r="U2197" s="22">
        <f>IFERROR(_xll.qlIndexFixing($U$1,S2197,,Trigger),NA())</f>
        <v>1.5245459442629894E-2</v>
      </c>
      <c r="V2197" s="22">
        <f>IFERROR(_xll.qlIndexFixing($V$1,S2197,,Trigger),NA())</f>
        <v>1.5246318121917568E-2</v>
      </c>
      <c r="W2197" s="27">
        <f t="shared" si="34"/>
        <v>-8.5867928767413559E-3</v>
      </c>
    </row>
    <row r="2198" spans="18:23" x14ac:dyDescent="0.2">
      <c r="R2198" s="17" t="s">
        <v>21</v>
      </c>
      <c r="S2198" s="18">
        <f>_xll.qlCalendarAdvance(Calendar,S2197,R2198,,Trigger)</f>
        <v>54806</v>
      </c>
      <c r="T2198" s="18">
        <f>_xll.qlCalendarAdvance(Calendar,T2197,R2198,"f",,Trigger)</f>
        <v>54806</v>
      </c>
      <c r="U2198" s="22">
        <f>IFERROR(_xll.qlIndexFixing($U$1,S2198,,Trigger),NA())</f>
        <v>1.5241206944756058E-2</v>
      </c>
      <c r="V2198" s="22">
        <f>IFERROR(_xll.qlIndexFixing($V$1,S2198,,Trigger),NA())</f>
        <v>1.5240173465693729E-2</v>
      </c>
      <c r="W2198" s="27">
        <f t="shared" si="34"/>
        <v>1.0334790623289791E-2</v>
      </c>
    </row>
    <row r="2199" spans="18:23" x14ac:dyDescent="0.2">
      <c r="R2199" s="17" t="s">
        <v>21</v>
      </c>
      <c r="S2199" s="18">
        <f>_xll.qlCalendarAdvance(Calendar,S2198,R2199,,Trigger)</f>
        <v>54813</v>
      </c>
      <c r="T2199" s="18">
        <f>_xll.qlCalendarAdvance(Calendar,T2198,R2199,"f",,Trigger)</f>
        <v>54813</v>
      </c>
      <c r="U2199" s="22">
        <f>IFERROR(_xll.qlIndexFixing($U$1,S2199,,Trigger),NA())</f>
        <v>1.5236908795719373E-2</v>
      </c>
      <c r="V2199" s="22">
        <f>IFERROR(_xll.qlIndexFixing($V$1,S2199,,Trigger),NA())</f>
        <v>1.523395328236532E-2</v>
      </c>
      <c r="W2199" s="27">
        <f t="shared" si="34"/>
        <v>2.9555133540526413E-2</v>
      </c>
    </row>
    <row r="2200" spans="18:23" x14ac:dyDescent="0.2">
      <c r="R2200" s="17" t="s">
        <v>21</v>
      </c>
      <c r="S2200" s="18">
        <f>_xll.qlCalendarAdvance(Calendar,S2199,R2200,,Trigger)</f>
        <v>54820</v>
      </c>
      <c r="T2200" s="18">
        <f>_xll.qlCalendarAdvance(Calendar,T2199,R2200,"f",,Trigger)</f>
        <v>54820</v>
      </c>
      <c r="U2200" s="22">
        <f>IFERROR(_xll.qlIndexFixing($U$1,S2200,,Trigger),NA())</f>
        <v>1.5232564995519837E-2</v>
      </c>
      <c r="V2200" s="22">
        <f>IFERROR(_xll.qlIndexFixing($V$1,S2200,,Trigger),NA())</f>
        <v>1.5227657431964303E-2</v>
      </c>
      <c r="W2200" s="27">
        <f t="shared" si="34"/>
        <v>4.9075635555340114E-2</v>
      </c>
    </row>
    <row r="2201" spans="18:23" x14ac:dyDescent="0.2">
      <c r="R2201" s="17" t="s">
        <v>21</v>
      </c>
      <c r="S2201" s="18">
        <f>_xll.qlCalendarAdvance(Calendar,S2200,R2201,,Trigger)</f>
        <v>54827</v>
      </c>
      <c r="T2201" s="18">
        <f>_xll.qlCalendarAdvance(Calendar,T2200,R2201,"f",,Trigger)</f>
        <v>54827</v>
      </c>
      <c r="U2201" s="22">
        <f>IFERROR(_xll.qlIndexFixing($U$1,S2201,,Trigger),NA())</f>
        <v>1.522817554439726E-2</v>
      </c>
      <c r="V2201" s="22">
        <f>IFERROR(_xll.qlIndexFixing($V$1,S2201,,Trigger),NA())</f>
        <v>1.5221285775002258E-2</v>
      </c>
      <c r="W2201" s="27">
        <f t="shared" si="34"/>
        <v>6.8897693950020766E-2</v>
      </c>
    </row>
    <row r="2202" spans="18:23" x14ac:dyDescent="0.2">
      <c r="R2202" s="17" t="s">
        <v>21</v>
      </c>
      <c r="S2202" s="18">
        <f>_xll.qlCalendarAdvance(Calendar,S2201,R2202,,Trigger)</f>
        <v>54834</v>
      </c>
      <c r="T2202" s="18">
        <f>_xll.qlCalendarAdvance(Calendar,T2201,R2202,"f",,Trigger)</f>
        <v>54834</v>
      </c>
      <c r="U2202" s="22">
        <f>IFERROR(_xll.qlIndexFixing($U$1,S2202,,Trigger),NA())</f>
        <v>1.5223740442191769E-2</v>
      </c>
      <c r="V2202" s="22">
        <f>IFERROR(_xll.qlIndexFixing($V$1,S2202,,Trigger),NA())</f>
        <v>1.5214838171431211E-2</v>
      </c>
      <c r="W2202" s="27">
        <f t="shared" si="34"/>
        <v>8.9022707605579399E-2</v>
      </c>
    </row>
    <row r="2203" spans="18:23" x14ac:dyDescent="0.2">
      <c r="R2203" s="17" t="s">
        <v>21</v>
      </c>
      <c r="S2203" s="18">
        <f>_xll.qlCalendarAdvance(Calendar,S2202,R2203,,Trigger)</f>
        <v>54841</v>
      </c>
      <c r="T2203" s="18">
        <f>_xll.qlCalendarAdvance(Calendar,T2202,R2203,"f",,Trigger)</f>
        <v>54841</v>
      </c>
      <c r="U2203" s="22">
        <f>IFERROR(_xll.qlIndexFixing($U$1,S2203,,Trigger),NA())</f>
        <v>1.5219259688743492E-2</v>
      </c>
      <c r="V2203" s="22">
        <f>IFERROR(_xll.qlIndexFixing($V$1,S2203,,Trigger),NA())</f>
        <v>1.5208314481522933E-2</v>
      </c>
      <c r="W2203" s="27">
        <f t="shared" si="34"/>
        <v>0.10945207220558473</v>
      </c>
    </row>
    <row r="2204" spans="18:23" x14ac:dyDescent="0.2">
      <c r="R2204" s="17" t="s">
        <v>21</v>
      </c>
      <c r="S2204" s="18">
        <f>_xll.qlCalendarAdvance(Calendar,S2203,R2204,,Trigger)</f>
        <v>54848</v>
      </c>
      <c r="T2204" s="18">
        <f>_xll.qlCalendarAdvance(Calendar,T2203,R2204,"f",,Trigger)</f>
        <v>54848</v>
      </c>
      <c r="U2204" s="22">
        <f>IFERROR(_xll.qlIndexFixing($U$1,S2204,,Trigger),NA())</f>
        <v>1.5214733284372173E-2</v>
      </c>
      <c r="V2204" s="22">
        <f>IFERROR(_xll.qlIndexFixing($V$1,S2204,,Trigger),NA())</f>
        <v>1.520171456546926E-2</v>
      </c>
      <c r="W2204" s="27">
        <f t="shared" si="34"/>
        <v>0.13018718902912951</v>
      </c>
    </row>
    <row r="2205" spans="18:23" x14ac:dyDescent="0.2">
      <c r="R2205" s="17" t="s">
        <v>21</v>
      </c>
      <c r="S2205" s="18">
        <f>_xll.qlCalendarAdvance(Calendar,S2204,R2205,,Trigger)</f>
        <v>54855</v>
      </c>
      <c r="T2205" s="18">
        <f>_xll.qlCalendarAdvance(Calendar,T2204,R2205,"f",,Trigger)</f>
        <v>54855</v>
      </c>
      <c r="U2205" s="22">
        <f>IFERROR(_xll.qlIndexFixing($U$1,S2205,,Trigger),NA())</f>
        <v>1.5210161228838004E-2</v>
      </c>
      <c r="V2205" s="22">
        <f>IFERROR(_xll.qlIndexFixing($V$1,S2205,,Trigger),NA())</f>
        <v>1.5195038283462026E-2</v>
      </c>
      <c r="W2205" s="27">
        <f t="shared" si="34"/>
        <v>0.15122945375978247</v>
      </c>
    </row>
    <row r="2206" spans="18:23" x14ac:dyDescent="0.2">
      <c r="R2206" s="17" t="s">
        <v>21</v>
      </c>
      <c r="S2206" s="18">
        <f>_xll.qlCalendarAdvance(Calendar,S2205,R2206,,Trigger)</f>
        <v>54862</v>
      </c>
      <c r="T2206" s="18">
        <f>_xll.qlCalendarAdvance(Calendar,T2205,R2206,"f",,Trigger)</f>
        <v>54862</v>
      </c>
      <c r="U2206" s="22">
        <f>IFERROR(_xll.qlIndexFixing($U$1,S2206,,Trigger),NA())</f>
        <v>1.5205543522220921E-2</v>
      </c>
      <c r="V2206" s="22">
        <f>IFERROR(_xll.qlIndexFixing($V$1,S2206,,Trigger),NA())</f>
        <v>1.5188285495773002E-2</v>
      </c>
      <c r="W2206" s="27">
        <f t="shared" si="34"/>
        <v>0.17258026447919406</v>
      </c>
    </row>
    <row r="2207" spans="18:23" x14ac:dyDescent="0.2">
      <c r="R2207" s="17" t="s">
        <v>21</v>
      </c>
      <c r="S2207" s="18">
        <f>_xll.qlCalendarAdvance(Calendar,S2206,R2207,,Trigger)</f>
        <v>54869</v>
      </c>
      <c r="T2207" s="18">
        <f>_xll.qlCalendarAdvance(Calendar,T2206,R2207,"f",,Trigger)</f>
        <v>54869</v>
      </c>
      <c r="U2207" s="22">
        <f>IFERROR(_xll.qlIndexFixing($U$1,S2207,,Trigger),NA())</f>
        <v>1.5200880164520925E-2</v>
      </c>
      <c r="V2207" s="22">
        <f>IFERROR(_xll.qlIndexFixing($V$1,S2207,,Trigger),NA())</f>
        <v>1.5181456062594023E-2</v>
      </c>
      <c r="W2207" s="27">
        <f t="shared" si="34"/>
        <v>0.19424101926901471</v>
      </c>
    </row>
    <row r="2208" spans="18:23" x14ac:dyDescent="0.2">
      <c r="R2208" s="17" t="s">
        <v>21</v>
      </c>
      <c r="S2208" s="18">
        <f>_xll.qlCalendarAdvance(Calendar,S2207,R2208,,Trigger)</f>
        <v>54876</v>
      </c>
      <c r="T2208" s="18">
        <f>_xll.qlCalendarAdvance(Calendar,T2207,R2208,"f",,Trigger)</f>
        <v>54876</v>
      </c>
      <c r="U2208" s="22">
        <f>IFERROR(_xll.qlIndexFixing($U$1,S2208,,Trigger),NA())</f>
        <v>1.519617115581795E-2</v>
      </c>
      <c r="V2208" s="22">
        <f>IFERROR(_xll.qlIndexFixing($V$1,S2208,,Trigger),NA())</f>
        <v>1.5174549844036989E-2</v>
      </c>
      <c r="W2208" s="27">
        <f t="shared" si="34"/>
        <v>0.21621311780961605</v>
      </c>
    </row>
    <row r="2209" spans="18:23" x14ac:dyDescent="0.2">
      <c r="R2209" s="17" t="s">
        <v>21</v>
      </c>
      <c r="S2209" s="18">
        <f>_xll.qlCalendarAdvance(Calendar,S2208,R2209,,Trigger)</f>
        <v>54883</v>
      </c>
      <c r="T2209" s="18">
        <f>_xll.qlCalendarAdvance(Calendar,T2208,R2209,"f",,Trigger)</f>
        <v>54883</v>
      </c>
      <c r="U2209" s="22">
        <f>IFERROR(_xll.qlIndexFixing($U$1,S2209,,Trigger),NA())</f>
        <v>1.5191416496032062E-2</v>
      </c>
      <c r="V2209" s="22">
        <f>IFERROR(_xll.qlIndexFixing($V$1,S2209,,Trigger),NA())</f>
        <v>1.5167566700533541E-2</v>
      </c>
      <c r="W2209" s="27">
        <f t="shared" si="34"/>
        <v>0.23849795498520621</v>
      </c>
    </row>
    <row r="2210" spans="18:23" x14ac:dyDescent="0.2">
      <c r="R2210" s="17" t="s">
        <v>21</v>
      </c>
      <c r="S2210" s="18">
        <f>_xll.qlCalendarAdvance(Calendar,S2209,R2210,,Trigger)</f>
        <v>54890</v>
      </c>
      <c r="T2210" s="18">
        <f>_xll.qlCalendarAdvance(Calendar,T2209,R2210,"f",,Trigger)</f>
        <v>54890</v>
      </c>
      <c r="U2210" s="22">
        <f>IFERROR(_xll.qlIndexFixing($U$1,S2210,,Trigger),NA())</f>
        <v>1.518661618516326E-2</v>
      </c>
      <c r="V2210" s="22">
        <f>IFERROR(_xll.qlIndexFixing($V$1,S2210,,Trigger),NA())</f>
        <v>1.5160506491955772E-2</v>
      </c>
      <c r="W2210" s="27">
        <f t="shared" si="34"/>
        <v>0.26109693207487794</v>
      </c>
    </row>
    <row r="2211" spans="18:23" x14ac:dyDescent="0.2">
      <c r="R2211" s="17" t="s">
        <v>21</v>
      </c>
      <c r="S2211" s="18">
        <f>_xll.qlCalendarAdvance(Calendar,S2210,R2211,,Trigger)</f>
        <v>54897</v>
      </c>
      <c r="T2211" s="18">
        <f>_xll.qlCalendarAdvance(Calendar,T2210,R2211,"f",,Trigger)</f>
        <v>54897</v>
      </c>
      <c r="U2211" s="22">
        <f>IFERROR(_xll.qlIndexFixing($U$1,S2211,,Trigger),NA())</f>
        <v>1.5181770223211544E-2</v>
      </c>
      <c r="V2211" s="22">
        <f>IFERROR(_xll.qlIndexFixing($V$1,S2211,,Trigger),NA())</f>
        <v>1.5153369078735324E-2</v>
      </c>
      <c r="W2211" s="27">
        <f t="shared" si="34"/>
        <v>0.28401144476219997</v>
      </c>
    </row>
    <row r="2212" spans="18:23" x14ac:dyDescent="0.2">
      <c r="R2212" s="17" t="s">
        <v>21</v>
      </c>
      <c r="S2212" s="18">
        <f>_xll.qlCalendarAdvance(Calendar,S2211,R2212,,Trigger)</f>
        <v>54904</v>
      </c>
      <c r="T2212" s="18">
        <f>_xll.qlCalendarAdvance(Calendar,T2211,R2212,"f",,Trigger)</f>
        <v>54904</v>
      </c>
      <c r="U2212" s="22">
        <f>IFERROR(_xll.qlIndexFixing($U$1,S2212,,Trigger),NA())</f>
        <v>1.5176878610176914E-2</v>
      </c>
      <c r="V2212" s="22">
        <f>IFERROR(_xll.qlIndexFixing($V$1,S2212,,Trigger),NA())</f>
        <v>1.5146154321223904E-2</v>
      </c>
      <c r="W2212" s="27">
        <f t="shared" si="34"/>
        <v>0.30724288953010159</v>
      </c>
    </row>
    <row r="2213" spans="18:23" x14ac:dyDescent="0.2">
      <c r="R2213" s="17" t="s">
        <v>21</v>
      </c>
      <c r="S2213" s="18">
        <f>_xll.qlCalendarAdvance(Calendar,S2212,R2213,,Trigger)</f>
        <v>54911</v>
      </c>
      <c r="T2213" s="18">
        <f>_xll.qlCalendarAdvance(Calendar,T2212,R2213,"f",,Trigger)</f>
        <v>54911</v>
      </c>
      <c r="U2213" s="22">
        <f>IFERROR(_xll.qlIndexFixing($U$1,S2213,,Trigger),NA())</f>
        <v>1.5171941346219242E-2</v>
      </c>
      <c r="V2213" s="22">
        <f>IFERROR(_xll.qlIndexFixing($V$1,S2213,,Trigger),NA())</f>
        <v>1.5138862079293602E-2</v>
      </c>
      <c r="W2213" s="27">
        <f t="shared" si="34"/>
        <v>0.33079266925639672</v>
      </c>
    </row>
    <row r="2214" spans="18:23" x14ac:dyDescent="0.2">
      <c r="R2214" s="17" t="s">
        <v>21</v>
      </c>
      <c r="S2214" s="18">
        <f>_xll.qlCalendarAdvance(Calendar,S2213,R2214,,Trigger)</f>
        <v>54918</v>
      </c>
      <c r="T2214" s="18">
        <f>_xll.qlCalendarAdvance(Calendar,T2213,R2214,"f",,Trigger)</f>
        <v>54918</v>
      </c>
      <c r="U2214" s="22">
        <f>IFERROR(_xll.qlIndexFixing($U$1,S2214,,Trigger),NA())</f>
        <v>1.5166958430938848E-2</v>
      </c>
      <c r="V2214" s="22">
        <f>IFERROR(_xll.qlIndexFixing($V$1,S2214,,Trigger),NA())</f>
        <v>1.5131492213136255E-2</v>
      </c>
      <c r="W2214" s="27">
        <f t="shared" si="34"/>
        <v>0.35466217802593292</v>
      </c>
    </row>
    <row r="2215" spans="18:23" x14ac:dyDescent="0.2">
      <c r="R2215" s="17" t="s">
        <v>21</v>
      </c>
      <c r="S2215" s="18">
        <f>_xll.qlCalendarAdvance(Calendar,S2214,R2215,,Trigger)</f>
        <v>54925</v>
      </c>
      <c r="T2215" s="18">
        <f>_xll.qlCalendarAdvance(Calendar,T2214,R2215,"f",,Trigger)</f>
        <v>54925</v>
      </c>
      <c r="U2215" s="22">
        <f>IFERROR(_xll.qlIndexFixing($U$1,S2215,,Trigger),NA())</f>
        <v>1.5161929864815349E-2</v>
      </c>
      <c r="V2215" s="22">
        <f>IFERROR(_xll.qlIndexFixing($V$1,S2215,,Trigger),NA())</f>
        <v>1.5124044583263441E-2</v>
      </c>
      <c r="W2215" s="27">
        <f t="shared" si="34"/>
        <v>0.37885281551908179</v>
      </c>
    </row>
    <row r="2216" spans="18:23" x14ac:dyDescent="0.2">
      <c r="R2216" s="17" t="s">
        <v>21</v>
      </c>
      <c r="S2216" s="18">
        <f>_xll.qlCalendarAdvance(Calendar,S2215,R2216,,Trigger)</f>
        <v>54932</v>
      </c>
      <c r="T2216" s="18">
        <f>_xll.qlCalendarAdvance(Calendar,T2215,R2216,"f",,Trigger)</f>
        <v>54932</v>
      </c>
      <c r="U2216" s="22">
        <f>IFERROR(_xll.qlIndexFixing($U$1,S2216,,Trigger),NA())</f>
        <v>1.5156855647528999E-2</v>
      </c>
      <c r="V2216" s="22">
        <f>IFERROR(_xll.qlIndexFixing($V$1,S2216,,Trigger),NA())</f>
        <v>1.5116519049787058E-2</v>
      </c>
      <c r="W2216" s="27">
        <f t="shared" si="34"/>
        <v>0.40336597741941205</v>
      </c>
    </row>
    <row r="2217" spans="18:23" x14ac:dyDescent="0.2">
      <c r="R2217" s="17" t="s">
        <v>21</v>
      </c>
      <c r="S2217" s="18">
        <f>_xll.qlCalendarAdvance(Calendar,S2216,R2217,,Trigger)</f>
        <v>54939</v>
      </c>
      <c r="T2217" s="18">
        <f>_xll.qlCalendarAdvance(Calendar,T2216,R2217,"f",,Trigger)</f>
        <v>54939</v>
      </c>
      <c r="U2217" s="22">
        <f>IFERROR(_xll.qlIndexFixing($U$1,S2217,,Trigger),NA())</f>
        <v>1.5151735779239672E-2</v>
      </c>
      <c r="V2217" s="22">
        <f>IFERROR(_xll.qlIndexFixing($V$1,S2217,,Trigger),NA())</f>
        <v>1.5108915472819007E-2</v>
      </c>
      <c r="W2217" s="27">
        <f t="shared" si="34"/>
        <v>0.42820306420665588</v>
      </c>
    </row>
    <row r="2218" spans="18:23" x14ac:dyDescent="0.2">
      <c r="R2218" s="17" t="s">
        <v>21</v>
      </c>
      <c r="S2218" s="18">
        <f>_xll.qlCalendarAdvance(Calendar,S2217,R2218,,Trigger)</f>
        <v>54946</v>
      </c>
      <c r="T2218" s="18">
        <f>_xll.qlCalendarAdvance(Calendar,T2217,R2218,"f",,Trigger)</f>
        <v>54946</v>
      </c>
      <c r="U2218" s="22">
        <f>IFERROR(_xll.qlIndexFixing($U$1,S2218,,Trigger),NA())</f>
        <v>1.5146570259787495E-2</v>
      </c>
      <c r="V2218" s="22">
        <f>IFERROR(_xll.qlIndexFixing($V$1,S2218,,Trigger),NA())</f>
        <v>1.5101233712471185E-2</v>
      </c>
      <c r="W2218" s="27">
        <f t="shared" si="34"/>
        <v>0.45336547316310316</v>
      </c>
    </row>
    <row r="2219" spans="18:23" x14ac:dyDescent="0.2">
      <c r="R2219" s="17" t="s">
        <v>21</v>
      </c>
      <c r="S2219" s="18">
        <f>_xll.qlCalendarAdvance(Calendar,S2218,R2219,,Trigger)</f>
        <v>54953</v>
      </c>
      <c r="T2219" s="18">
        <f>_xll.qlCalendarAdvance(Calendar,T2218,R2219,"f",,Trigger)</f>
        <v>54953</v>
      </c>
      <c r="U2219" s="22">
        <f>IFERROR(_xll.qlIndexFixing($U$1,S2219,,Trigger),NA())</f>
        <v>1.5141359089492212E-2</v>
      </c>
      <c r="V2219" s="22">
        <f>IFERROR(_xll.qlIndexFixing($V$1,S2219,,Trigger),NA())</f>
        <v>1.5093473629255172E-2</v>
      </c>
      <c r="W2219" s="27">
        <f t="shared" si="34"/>
        <v>0.47885460237040434</v>
      </c>
    </row>
    <row r="2220" spans="18:23" x14ac:dyDescent="0.2">
      <c r="R2220" s="17" t="s">
        <v>21</v>
      </c>
      <c r="S2220" s="18">
        <f>_xll.qlCalendarAdvance(Calendar,S2219,R2220,,Trigger)</f>
        <v>54960</v>
      </c>
      <c r="T2220" s="18">
        <f>_xll.qlCalendarAdvance(Calendar,T2219,R2220,"f",,Trigger)</f>
        <v>54960</v>
      </c>
      <c r="U2220" s="22">
        <f>IFERROR(_xll.qlIndexFixing($U$1,S2220,,Trigger),NA())</f>
        <v>1.513610226803408E-2</v>
      </c>
      <c r="V2220" s="22">
        <f>IFERROR(_xll.qlIndexFixing($V$1,S2220,,Trigger),NA())</f>
        <v>1.5085635083202931E-2</v>
      </c>
      <c r="W2220" s="27">
        <f t="shared" si="34"/>
        <v>0.5046718483114887</v>
      </c>
    </row>
    <row r="2221" spans="18:23" x14ac:dyDescent="0.2">
      <c r="R2221" s="17" t="s">
        <v>21</v>
      </c>
      <c r="S2221" s="18">
        <f>_xll.qlCalendarAdvance(Calendar,S2220,R2221,,Trigger)</f>
        <v>54967</v>
      </c>
      <c r="T2221" s="18">
        <f>_xll.qlCalendarAdvance(Calendar,T2220,R2221,"f",,Trigger)</f>
        <v>54967</v>
      </c>
      <c r="U2221" s="22">
        <f>IFERROR(_xll.qlIndexFixing($U$1,S2221,,Trigger),NA())</f>
        <v>1.5130799795493033E-2</v>
      </c>
      <c r="V2221" s="22">
        <f>IFERROR(_xll.qlIndexFixing($V$1,S2221,,Trigger),NA())</f>
        <v>1.507771793442636E-2</v>
      </c>
      <c r="W2221" s="27">
        <f t="shared" si="34"/>
        <v>0.53081861066672786</v>
      </c>
    </row>
    <row r="2222" spans="18:23" x14ac:dyDescent="0.2">
      <c r="R2222" s="17" t="s">
        <v>21</v>
      </c>
      <c r="S2222" s="18">
        <f>_xll.qlCalendarAdvance(Calendar,S2221,R2222,,Trigger)</f>
        <v>54974</v>
      </c>
      <c r="T2222" s="18">
        <f>_xll.qlCalendarAdvance(Calendar,T2221,R2222,"f",,Trigger)</f>
        <v>54974</v>
      </c>
      <c r="U2222" s="22">
        <f>IFERROR(_xll.qlIndexFixing($U$1,S2222,,Trigger),NA())</f>
        <v>1.5125451671869072E-2</v>
      </c>
      <c r="V2222" s="22">
        <f>IFERROR(_xll.qlIndexFixing($V$1,S2222,,Trigger),NA())</f>
        <v>1.5069722043197231E-2</v>
      </c>
      <c r="W2222" s="27">
        <f t="shared" si="34"/>
        <v>0.55729628671841169</v>
      </c>
    </row>
    <row r="2223" spans="18:23" x14ac:dyDescent="0.2">
      <c r="R2223" s="17" t="s">
        <v>21</v>
      </c>
      <c r="S2223" s="18">
        <f>_xll.qlCalendarAdvance(Calendar,S2222,R2223,,Trigger)</f>
        <v>54981</v>
      </c>
      <c r="T2223" s="18">
        <f>_xll.qlCalendarAdvance(Calendar,T2222,R2223,"f",,Trigger)</f>
        <v>54981</v>
      </c>
      <c r="U2223" s="22">
        <f>IFERROR(_xll.qlIndexFixing($U$1,S2223,,Trigger),NA())</f>
        <v>1.512005789732207E-2</v>
      </c>
      <c r="V2223" s="22">
        <f>IFERROR(_xll.qlIndexFixing($V$1,S2223,,Trigger),NA())</f>
        <v>1.5061647269867251E-2</v>
      </c>
      <c r="W2223" s="27">
        <f t="shared" si="34"/>
        <v>0.58410627454819064</v>
      </c>
    </row>
    <row r="2224" spans="18:23" x14ac:dyDescent="0.2">
      <c r="R2224" s="17" t="s">
        <v>21</v>
      </c>
      <c r="S2224" s="18">
        <f>_xll.qlCalendarAdvance(Calendar,S2223,R2224,,Trigger)</f>
        <v>54988</v>
      </c>
      <c r="T2224" s="18">
        <f>_xll.qlCalendarAdvance(Calendar,T2223,R2224,"f",,Trigger)</f>
        <v>54988</v>
      </c>
      <c r="U2224" s="22">
        <f>IFERROR(_xll.qlIndexFixing($U$1,S2224,,Trigger),NA())</f>
        <v>1.5114618471692154E-2</v>
      </c>
      <c r="V2224" s="22">
        <f>IFERROR(_xll.qlIndexFixing($V$1,S2224,,Trigger),NA())</f>
        <v>1.5053493474548318E-2</v>
      </c>
      <c r="W2224" s="27">
        <f t="shared" si="34"/>
        <v>0.61124997143835458</v>
      </c>
    </row>
    <row r="2225" spans="18:23" x14ac:dyDescent="0.2">
      <c r="R2225" s="17" t="s">
        <v>21</v>
      </c>
      <c r="S2225" s="18">
        <f>_xll.qlCalendarAdvance(Calendar,S2224,R2225,,Trigger)</f>
        <v>54995</v>
      </c>
      <c r="T2225" s="18">
        <f>_xll.qlCalendarAdvance(Calendar,T2224,R2225,"f",,Trigger)</f>
        <v>54995</v>
      </c>
      <c r="U2225" s="22">
        <f>IFERROR(_xll.qlIndexFixing($U$1,S2225,,Trigger),NA())</f>
        <v>1.5109133394899388E-2</v>
      </c>
      <c r="V2225" s="22">
        <f>IFERROR(_xll.qlIndexFixing($V$1,S2225,,Trigger),NA())</f>
        <v>1.5045260517272396E-2</v>
      </c>
      <c r="W2225" s="27">
        <f t="shared" si="34"/>
        <v>0.63872877626991453</v>
      </c>
    </row>
    <row r="2226" spans="18:23" x14ac:dyDescent="0.2">
      <c r="R2226" s="17" t="s">
        <v>21</v>
      </c>
      <c r="S2226" s="18">
        <f>_xll.qlCalendarAdvance(Calendar,S2225,R2226,,Trigger)</f>
        <v>55002</v>
      </c>
      <c r="T2226" s="18">
        <f>_xll.qlCalendarAdvance(Calendar,T2225,R2226,"f",,Trigger)</f>
        <v>55002</v>
      </c>
      <c r="U2226" s="22">
        <f>IFERROR(_xll.qlIndexFixing($U$1,S2226,,Trigger),NA())</f>
        <v>1.510360266718358E-2</v>
      </c>
      <c r="V2226" s="22">
        <f>IFERROR(_xll.qlIndexFixing($V$1,S2226,,Trigger),NA())</f>
        <v>1.5036948258551064E-2</v>
      </c>
      <c r="W2226" s="27">
        <f t="shared" si="34"/>
        <v>0.66654408632516038</v>
      </c>
    </row>
    <row r="2227" spans="18:23" x14ac:dyDescent="0.2">
      <c r="R2227" s="17" t="s">
        <v>21</v>
      </c>
      <c r="S2227" s="18">
        <f>_xll.qlCalendarAdvance(Calendar,S2226,R2227,,Trigger)</f>
        <v>55009</v>
      </c>
      <c r="T2227" s="18">
        <f>_xll.qlCalendarAdvance(Calendar,T2226,R2227,"f",,Trigger)</f>
        <v>55009</v>
      </c>
      <c r="U2227" s="22">
        <f>IFERROR(_xll.qlIndexFixing($U$1,S2227,,Trigger),NA())</f>
        <v>1.5098026288464794E-2</v>
      </c>
      <c r="V2227" s="22">
        <f>IFERROR(_xll.qlIndexFixing($V$1,S2227,,Trigger),NA())</f>
        <v>1.5028556558416284E-2</v>
      </c>
      <c r="W2227" s="27">
        <f t="shared" si="34"/>
        <v>0.69469730048510314</v>
      </c>
    </row>
    <row r="2228" spans="18:23" x14ac:dyDescent="0.2">
      <c r="R2228" s="17" t="s">
        <v>21</v>
      </c>
      <c r="S2228" s="18">
        <f>_xll.qlCalendarAdvance(Calendar,S2227,R2228,,Trigger)</f>
        <v>55016</v>
      </c>
      <c r="T2228" s="18">
        <f>_xll.qlCalendarAdvance(Calendar,T2227,R2228,"f",,Trigger)</f>
        <v>55016</v>
      </c>
      <c r="U2228" s="22">
        <f>IFERROR(_xll.qlIndexFixing($U$1,S2228,,Trigger),NA())</f>
        <v>1.5092404258583159E-2</v>
      </c>
      <c r="V2228" s="22">
        <f>IFERROR(_xll.qlIndexFixing($V$1,S2228,,Trigger),NA())</f>
        <v>1.5020085277059891E-2</v>
      </c>
      <c r="W2228" s="27">
        <f t="shared" si="34"/>
        <v>0.72318981523267212</v>
      </c>
    </row>
    <row r="2229" spans="18:23" x14ac:dyDescent="0.2">
      <c r="R2229" s="17" t="s">
        <v>21</v>
      </c>
      <c r="S2229" s="18">
        <f>_xll.qlCalendarAdvance(Calendar,S2228,R2229,,Trigger)</f>
        <v>55023</v>
      </c>
      <c r="T2229" s="18">
        <f>_xll.qlCalendarAdvance(Calendar,T2228,R2229,"f",,Trigger)</f>
        <v>55023</v>
      </c>
      <c r="U2229" s="22">
        <f>IFERROR(_xll.qlIndexFixing($U$1,S2229,,Trigger),NA())</f>
        <v>1.5086736577858417E-2</v>
      </c>
      <c r="V2229" s="22">
        <f>IFERROR(_xll.qlIndexFixing($V$1,S2229,,Trigger),NA())</f>
        <v>1.5011534274673721E-2</v>
      </c>
      <c r="W2229" s="27">
        <f t="shared" si="34"/>
        <v>0.75202303184696007</v>
      </c>
    </row>
    <row r="2230" spans="18:23" x14ac:dyDescent="0.2">
      <c r="R2230" s="17" t="s">
        <v>21</v>
      </c>
      <c r="S2230" s="18">
        <f>_xll.qlCalendarAdvance(Calendar,S2229,R2230,,Trigger)</f>
        <v>55030</v>
      </c>
      <c r="T2230" s="18">
        <f>_xll.qlCalendarAdvance(Calendar,T2229,R2230,"f",,Trigger)</f>
        <v>55030</v>
      </c>
      <c r="U2230" s="22">
        <f>IFERROR(_xll.qlIndexFixing($U$1,S2230,,Trigger),NA())</f>
        <v>1.5084272790204523E-2</v>
      </c>
      <c r="V2230" s="22">
        <f>IFERROR(_xll.qlIndexFixing($V$1,S2230,,Trigger),NA())</f>
        <v>1.5005417168811874E-2</v>
      </c>
      <c r="W2230" s="27">
        <f t="shared" si="34"/>
        <v>0.78855621392648345</v>
      </c>
    </row>
    <row r="2231" spans="18:23" x14ac:dyDescent="0.2">
      <c r="R2231" s="17" t="s">
        <v>21</v>
      </c>
      <c r="S2231" s="18">
        <f>_xll.qlCalendarAdvance(Calendar,S2230,R2231,,Trigger)</f>
        <v>55037</v>
      </c>
      <c r="T2231" s="18">
        <f>_xll.qlCalendarAdvance(Calendar,T2230,R2231,"f",,Trigger)</f>
        <v>55037</v>
      </c>
      <c r="U2231" s="22">
        <f>IFERROR(_xll.qlIndexFixing($U$1,S2231,,Trigger),NA())</f>
        <v>1.5093628576989815E-2</v>
      </c>
      <c r="V2231" s="22">
        <f>IFERROR(_xll.qlIndexFixing($V$1,S2231,,Trigger),NA())</f>
        <v>1.500845962773667E-2</v>
      </c>
      <c r="W2231" s="27">
        <f t="shared" si="34"/>
        <v>0.85168949253144888</v>
      </c>
    </row>
    <row r="2232" spans="18:23" x14ac:dyDescent="0.2">
      <c r="R2232" s="17" t="s">
        <v>21</v>
      </c>
      <c r="S2232" s="18">
        <f>_xll.qlCalendarAdvance(Calendar,S2231,R2232,,Trigger)</f>
        <v>55044</v>
      </c>
      <c r="T2232" s="18">
        <f>_xll.qlCalendarAdvance(Calendar,T2231,R2232,"f",,Trigger)</f>
        <v>55044</v>
      </c>
      <c r="U2232" s="22">
        <f>IFERROR(_xll.qlIndexFixing($U$1,S2232,,Trigger),NA())</f>
        <v>1.5102856199176173E-2</v>
      </c>
      <c r="V2232" s="22">
        <f>IFERROR(_xll.qlIndexFixing($V$1,S2232,,Trigger),NA())</f>
        <v>1.5011459204563593E-2</v>
      </c>
      <c r="W2232" s="27">
        <f t="shared" si="34"/>
        <v>0.91396994612580329</v>
      </c>
    </row>
    <row r="2233" spans="18:23" x14ac:dyDescent="0.2">
      <c r="R2233" s="17" t="s">
        <v>21</v>
      </c>
      <c r="S2233" s="18">
        <f>_xll.qlCalendarAdvance(Calendar,S2232,R2233,,Trigger)</f>
        <v>55051</v>
      </c>
      <c r="T2233" s="18">
        <f>_xll.qlCalendarAdvance(Calendar,T2232,R2233,"f",,Trigger)</f>
        <v>55051</v>
      </c>
      <c r="U2233" s="22">
        <f>IFERROR(_xll.qlIndexFixing($U$1,S2233,,Trigger),NA())</f>
        <v>1.511195565652379E-2</v>
      </c>
      <c r="V2233" s="22">
        <f>IFERROR(_xll.qlIndexFixing($V$1,S2233,,Trigger),NA())</f>
        <v>1.5014415798892955E-2</v>
      </c>
      <c r="W2233" s="27">
        <f t="shared" si="34"/>
        <v>0.97539857630835058</v>
      </c>
    </row>
    <row r="2234" spans="18:23" x14ac:dyDescent="0.2">
      <c r="R2234" s="17" t="s">
        <v>21</v>
      </c>
      <c r="S2234" s="18">
        <f>_xll.qlCalendarAdvance(Calendar,S2233,R2234,,Trigger)</f>
        <v>55058</v>
      </c>
      <c r="T2234" s="18">
        <f>_xll.qlCalendarAdvance(Calendar,T2233,R2234,"f",,Trigger)</f>
        <v>55058</v>
      </c>
      <c r="U2234" s="22">
        <f>IFERROR(_xll.qlIndexFixing($U$1,S2234,,Trigger),NA())</f>
        <v>1.5120926949272473E-2</v>
      </c>
      <c r="V2234" s="22">
        <f>IFERROR(_xll.qlIndexFixing($V$1,S2234,,Trigger),NA())</f>
        <v>1.5017329310325067E-2</v>
      </c>
      <c r="W2234" s="27">
        <f t="shared" si="34"/>
        <v>1.0359763894740581</v>
      </c>
    </row>
    <row r="2235" spans="18:23" x14ac:dyDescent="0.2">
      <c r="R2235" s="17" t="s">
        <v>21</v>
      </c>
      <c r="S2235" s="18">
        <f>_xll.qlCalendarAdvance(Calendar,S2234,R2235,,Trigger)</f>
        <v>55065</v>
      </c>
      <c r="T2235" s="18">
        <f>_xll.qlCalendarAdvance(Calendar,T2234,R2235,"f",,Trigger)</f>
        <v>55065</v>
      </c>
      <c r="U2235" s="22">
        <f>IFERROR(_xll.qlIndexFixing($U$1,S2235,,Trigger),NA())</f>
        <v>1.512977007726235E-2</v>
      </c>
      <c r="V2235" s="22">
        <f>IFERROR(_xll.qlIndexFixing($V$1,S2235,,Trigger),NA())</f>
        <v>1.5020199638140497E-2</v>
      </c>
      <c r="W2235" s="27">
        <f t="shared" si="34"/>
        <v>1.0957043912185327</v>
      </c>
    </row>
    <row r="2236" spans="18:23" x14ac:dyDescent="0.2">
      <c r="R2236" s="17" t="s">
        <v>21</v>
      </c>
      <c r="S2236" s="18">
        <f>_xll.qlCalendarAdvance(Calendar,S2235,R2236,,Trigger)</f>
        <v>55072</v>
      </c>
      <c r="T2236" s="18">
        <f>_xll.qlCalendarAdvance(Calendar,T2235,R2236,"f",,Trigger)</f>
        <v>55072</v>
      </c>
      <c r="U2236" s="22">
        <f>IFERROR(_xll.qlIndexFixing($U$1,S2236,,Trigger),NA())</f>
        <v>1.5138485040413485E-2</v>
      </c>
      <c r="V2236" s="22">
        <f>IFERROR(_xll.qlIndexFixing($V$1,S2236,,Trigger),NA())</f>
        <v>1.5023026681859619E-2</v>
      </c>
      <c r="W2236" s="27">
        <f t="shared" si="34"/>
        <v>1.1545835855386599</v>
      </c>
    </row>
    <row r="2237" spans="18:23" x14ac:dyDescent="0.2">
      <c r="R2237" s="17" t="s">
        <v>21</v>
      </c>
      <c r="S2237" s="18">
        <f>_xll.qlCalendarAdvance(Calendar,S2236,R2237,,Trigger)</f>
        <v>55079</v>
      </c>
      <c r="T2237" s="18">
        <f>_xll.qlCalendarAdvance(Calendar,T2236,R2237,"f",,Trigger)</f>
        <v>55079</v>
      </c>
      <c r="U2237" s="22">
        <f>IFERROR(_xll.qlIndexFixing($U$1,S2237,,Trigger),NA())</f>
        <v>1.5147071838885751E-2</v>
      </c>
      <c r="V2237" s="22">
        <f>IFERROR(_xll.qlIndexFixing($V$1,S2237,,Trigger),NA())</f>
        <v>1.5025810341242618E-2</v>
      </c>
      <c r="W2237" s="27">
        <f t="shared" si="34"/>
        <v>1.2126149764313254</v>
      </c>
    </row>
    <row r="2238" spans="18:23" x14ac:dyDescent="0.2">
      <c r="R2238" s="17" t="s">
        <v>21</v>
      </c>
      <c r="S2238" s="18">
        <f>_xll.qlCalendarAdvance(Calendar,S2237,R2238,,Trigger)</f>
        <v>55086</v>
      </c>
      <c r="T2238" s="18">
        <f>_xll.qlCalendarAdvance(Calendar,T2237,R2238,"f",,Trigger)</f>
        <v>55086</v>
      </c>
      <c r="U2238" s="22">
        <f>IFERROR(_xll.qlIndexFixing($U$1,S2238,,Trigger),NA())</f>
        <v>1.5155530472759082E-2</v>
      </c>
      <c r="V2238" s="22">
        <f>IFERROR(_xll.qlIndexFixing($V$1,S2238,,Trigger),NA())</f>
        <v>1.502855051557006E-2</v>
      </c>
      <c r="W2238" s="27">
        <f t="shared" si="34"/>
        <v>1.2697995718902177</v>
      </c>
    </row>
    <row r="2239" spans="18:23" x14ac:dyDescent="0.2">
      <c r="R2239" s="17" t="s">
        <v>21</v>
      </c>
      <c r="S2239" s="18">
        <f>_xll.qlCalendarAdvance(Calendar,S2238,R2239,,Trigger)</f>
        <v>55093</v>
      </c>
      <c r="T2239" s="18">
        <f>_xll.qlCalendarAdvance(Calendar,T2238,R2239,"f",,Trigger)</f>
        <v>55093</v>
      </c>
      <c r="U2239" s="22">
        <f>IFERROR(_xll.qlIndexFixing($U$1,S2239,,Trigger),NA())</f>
        <v>1.5163860941873608E-2</v>
      </c>
      <c r="V2239" s="22">
        <f>IFERROR(_xll.qlIndexFixing($V$1,S2239,,Trigger),NA())</f>
        <v>1.503124710460213E-2</v>
      </c>
      <c r="W2239" s="27">
        <f t="shared" si="34"/>
        <v>1.3261383727147802</v>
      </c>
    </row>
    <row r="2240" spans="18:23" x14ac:dyDescent="0.2">
      <c r="R2240" s="17" t="s">
        <v>21</v>
      </c>
      <c r="S2240" s="18">
        <f>_xll.qlCalendarAdvance(Calendar,S2239,R2240,,Trigger)</f>
        <v>55100</v>
      </c>
      <c r="T2240" s="18">
        <f>_xll.qlCalendarAdvance(Calendar,T2239,R2240,"f",,Trigger)</f>
        <v>55100</v>
      </c>
      <c r="U2240" s="22">
        <f>IFERROR(_xll.qlIndexFixing($U$1,S2240,,Trigger),NA())</f>
        <v>1.517206324598952E-2</v>
      </c>
      <c r="V2240" s="22">
        <f>IFERROR(_xll.qlIndexFixing($V$1,S2240,,Trigger),NA())</f>
        <v>1.5033900007459522E-2</v>
      </c>
      <c r="W2240" s="27">
        <f t="shared" si="34"/>
        <v>1.3816323852999801</v>
      </c>
    </row>
    <row r="2241" spans="18:23" x14ac:dyDescent="0.2">
      <c r="R2241" s="17" t="s">
        <v>21</v>
      </c>
      <c r="S2241" s="18">
        <f>_xll.qlCalendarAdvance(Calendar,S2240,R2241,,Trigger)</f>
        <v>55107</v>
      </c>
      <c r="T2241" s="18">
        <f>_xll.qlCalendarAdvance(Calendar,T2240,R2241,"f",,Trigger)</f>
        <v>55107</v>
      </c>
      <c r="U2241" s="22">
        <f>IFERROR(_xll.qlIndexFixing($U$1,S2241,,Trigger),NA())</f>
        <v>1.5180137385586434E-2</v>
      </c>
      <c r="V2241" s="22">
        <f>IFERROR(_xll.qlIndexFixing($V$1,S2241,,Trigger),NA())</f>
        <v>1.5036509123982356E-2</v>
      </c>
      <c r="W2241" s="27">
        <f t="shared" si="34"/>
        <v>1.4362826160407849</v>
      </c>
    </row>
    <row r="2242" spans="18:23" x14ac:dyDescent="0.2">
      <c r="R2242" s="17" t="s">
        <v>21</v>
      </c>
      <c r="S2242" s="18">
        <f>_xll.qlCalendarAdvance(Calendar,S2241,R2242,,Trigger)</f>
        <v>55114</v>
      </c>
      <c r="T2242" s="18">
        <f>_xll.qlCalendarAdvance(Calendar,T2241,R2242,"f",,Trigger)</f>
        <v>55114</v>
      </c>
      <c r="U2242" s="22">
        <f>IFERROR(_xll.qlIndexFixing($U$1,S2242,,Trigger),NA())</f>
        <v>1.518808336026467E-2</v>
      </c>
      <c r="V2242" s="22">
        <f>IFERROR(_xll.qlIndexFixing($V$1,S2242,,Trigger),NA())</f>
        <v>1.5039074353451198E-2</v>
      </c>
      <c r="W2242" s="27">
        <f t="shared" si="34"/>
        <v>1.4900900681347196</v>
      </c>
    </row>
    <row r="2243" spans="18:23" x14ac:dyDescent="0.2">
      <c r="R2243" s="17" t="s">
        <v>21</v>
      </c>
      <c r="S2243" s="18">
        <f>_xll.qlCalendarAdvance(Calendar,S2242,R2243,,Trigger)</f>
        <v>55121</v>
      </c>
      <c r="T2243" s="18">
        <f>_xll.qlCalendarAdvance(Calendar,T2242,R2243,"f",,Trigger)</f>
        <v>55121</v>
      </c>
      <c r="U2243" s="22">
        <f>IFERROR(_xll.qlIndexFixing($U$1,S2243,,Trigger),NA())</f>
        <v>1.5195901170184101E-2</v>
      </c>
      <c r="V2243" s="22">
        <f>IFERROR(_xll.qlIndexFixing($V$1,S2243,,Trigger),NA())</f>
        <v>1.5041595595626234E-2</v>
      </c>
      <c r="W2243" s="27">
        <f t="shared" si="34"/>
        <v>1.5430557455786698</v>
      </c>
    </row>
    <row r="2244" spans="18:23" x14ac:dyDescent="0.2">
      <c r="R2244" s="17" t="s">
        <v>21</v>
      </c>
      <c r="S2244" s="18">
        <f>_xll.qlCalendarAdvance(Calendar,S2243,R2244,,Trigger)</f>
        <v>55128</v>
      </c>
      <c r="T2244" s="18">
        <f>_xll.qlCalendarAdvance(Calendar,T2243,R2244,"f",,Trigger)</f>
        <v>55128</v>
      </c>
      <c r="U2244" s="22">
        <f>IFERROR(_xll.qlIndexFixing($U$1,S2244,,Trigger),NA())</f>
        <v>1.5203590815264789E-2</v>
      </c>
      <c r="V2244" s="22">
        <f>IFERROR(_xll.qlIndexFixing($V$1,S2244,,Trigger),NA())</f>
        <v>1.5044072749788029E-2</v>
      </c>
      <c r="W2244" s="27">
        <f t="shared" ref="W2244:W2267" si="35">(U2244-V2244)*10000</f>
        <v>1.5951806547676028</v>
      </c>
    </row>
    <row r="2245" spans="18:23" x14ac:dyDescent="0.2">
      <c r="R2245" s="17" t="s">
        <v>21</v>
      </c>
      <c r="S2245" s="18">
        <f>_xll.qlCalendarAdvance(Calendar,S2244,R2245,,Trigger)</f>
        <v>55135</v>
      </c>
      <c r="T2245" s="18">
        <f>_xll.qlCalendarAdvance(Calendar,T2244,R2245,"f",,Trigger)</f>
        <v>55135</v>
      </c>
      <c r="U2245" s="22">
        <f>IFERROR(_xll.qlIndexFixing($U$1,S2245,,Trigger),NA())</f>
        <v>1.5211152295586672E-2</v>
      </c>
      <c r="V2245" s="22">
        <f>IFERROR(_xll.qlIndexFixing($V$1,S2245,,Trigger),NA())</f>
        <v>1.5046505715696767E-2</v>
      </c>
      <c r="W2245" s="27">
        <f t="shared" si="35"/>
        <v>1.6464657988990439</v>
      </c>
    </row>
    <row r="2246" spans="18:23" x14ac:dyDescent="0.2">
      <c r="R2246" s="17" t="s">
        <v>21</v>
      </c>
      <c r="S2246" s="18">
        <f>_xll.qlCalendarAdvance(Calendar,S2245,R2246,,Trigger)</f>
        <v>55142</v>
      </c>
      <c r="T2246" s="18">
        <f>_xll.qlCalendarAdvance(Calendar,T2245,R2246,"f",,Trigger)</f>
        <v>55142</v>
      </c>
      <c r="U2246" s="22">
        <f>IFERROR(_xll.qlIndexFixing($U$1,S2246,,Trigger),NA())</f>
        <v>1.5218585611149749E-2</v>
      </c>
      <c r="V2246" s="22">
        <f>IFERROR(_xll.qlIndexFixing($V$1,S2246,,Trigger),NA())</f>
        <v>1.5048894392712953E-2</v>
      </c>
      <c r="W2246" s="27">
        <f t="shared" si="35"/>
        <v>1.6969121843679602</v>
      </c>
    </row>
    <row r="2247" spans="18:23" x14ac:dyDescent="0.2">
      <c r="R2247" s="17" t="s">
        <v>21</v>
      </c>
      <c r="S2247" s="18">
        <f>_xll.qlCalendarAdvance(Calendar,S2246,R2247,,Trigger)</f>
        <v>55149</v>
      </c>
      <c r="T2247" s="18">
        <f>_xll.qlCalendarAdvance(Calendar,T2246,R2247,"f",,Trigger)</f>
        <v>55149</v>
      </c>
      <c r="U2247" s="22">
        <f>IFERROR(_xll.qlIndexFixing($U$1,S2247,,Trigger),NA())</f>
        <v>1.5225890761794147E-2</v>
      </c>
      <c r="V2247" s="22">
        <f>IFERROR(_xll.qlIndexFixing($V$1,S2247,,Trigger),NA())</f>
        <v>1.5051238680117152E-2</v>
      </c>
      <c r="W2247" s="27">
        <f t="shared" si="35"/>
        <v>1.7465208167699586</v>
      </c>
    </row>
    <row r="2248" spans="18:23" x14ac:dyDescent="0.2">
      <c r="R2248" s="17" t="s">
        <v>21</v>
      </c>
      <c r="S2248" s="18">
        <f>_xll.qlCalendarAdvance(Calendar,S2247,R2248,,Trigger)</f>
        <v>55156</v>
      </c>
      <c r="T2248" s="18">
        <f>_xll.qlCalendarAdvance(Calendar,T2247,R2248,"f",,Trigger)</f>
        <v>55156</v>
      </c>
      <c r="U2248" s="22">
        <f>IFERROR(_xll.qlIndexFixing($U$1,S2248,,Trigger),NA())</f>
        <v>1.5233067747599804E-2</v>
      </c>
      <c r="V2248" s="22">
        <f>IFERROR(_xll.qlIndexFixing($V$1,S2248,,Trigger),NA())</f>
        <v>1.505353847782942E-2</v>
      </c>
      <c r="W2248" s="27">
        <f t="shared" si="35"/>
        <v>1.795292697703843</v>
      </c>
    </row>
    <row r="2249" spans="18:23" x14ac:dyDescent="0.2">
      <c r="R2249" s="17" t="s">
        <v>21</v>
      </c>
      <c r="S2249" s="18">
        <f>_xll.qlCalendarAdvance(Calendar,S2248,R2249,,Trigger)</f>
        <v>55163</v>
      </c>
      <c r="T2249" s="18">
        <f>_xll.qlCalendarAdvance(Calendar,T2248,R2249,"f",,Trigger)</f>
        <v>55163</v>
      </c>
      <c r="U2249" s="22">
        <f>IFERROR(_xll.qlIndexFixing($U$1,S2249,,Trigger),NA())</f>
        <v>1.5240116568726592E-2</v>
      </c>
      <c r="V2249" s="22">
        <f>IFERROR(_xll.qlIndexFixing($V$1,S2249,,Trigger),NA())</f>
        <v>1.5055793685210261E-2</v>
      </c>
      <c r="W2249" s="27">
        <f t="shared" si="35"/>
        <v>1.8432288351633019</v>
      </c>
    </row>
    <row r="2250" spans="18:23" x14ac:dyDescent="0.2">
      <c r="R2250" s="17" t="s">
        <v>21</v>
      </c>
      <c r="S2250" s="18">
        <f>_xll.qlCalendarAdvance(Calendar,S2249,R2250,,Trigger)</f>
        <v>55170</v>
      </c>
      <c r="T2250" s="18">
        <f>_xll.qlCalendarAdvance(Calendar,T2249,R2250,"f",,Trigger)</f>
        <v>55170</v>
      </c>
      <c r="U2250" s="22">
        <f>IFERROR(_xll.qlIndexFixing($U$1,S2250,,Trigger),NA())</f>
        <v>1.5247037224854765E-2</v>
      </c>
      <c r="V2250" s="22">
        <f>IFERROR(_xll.qlIndexFixing($V$1,S2250,,Trigger),NA())</f>
        <v>1.5058004201540243E-2</v>
      </c>
      <c r="W2250" s="27">
        <f t="shared" si="35"/>
        <v>1.890330233145221</v>
      </c>
    </row>
    <row r="2251" spans="18:23" x14ac:dyDescent="0.2">
      <c r="R2251" s="17" t="s">
        <v>21</v>
      </c>
      <c r="S2251" s="18">
        <f>_xll.qlCalendarAdvance(Calendar,S2250,R2251,,Trigger)</f>
        <v>55177</v>
      </c>
      <c r="T2251" s="18">
        <f>_xll.qlCalendarAdvance(Calendar,T2250,R2251,"f",,Trigger)</f>
        <v>55177</v>
      </c>
      <c r="U2251" s="22">
        <f>IFERROR(_xll.qlIndexFixing($U$1,S2251,,Trigger),NA())</f>
        <v>1.525382971606426E-2</v>
      </c>
      <c r="V2251" s="22">
        <f>IFERROR(_xll.qlIndexFixing($V$1,S2251,,Trigger),NA())</f>
        <v>1.5060169926659484E-2</v>
      </c>
      <c r="W2251" s="27">
        <f t="shared" si="35"/>
        <v>1.9365978940477646</v>
      </c>
    </row>
    <row r="2252" spans="18:23" x14ac:dyDescent="0.2">
      <c r="R2252" s="17" t="s">
        <v>21</v>
      </c>
      <c r="S2252" s="18">
        <f>_xll.qlCalendarAdvance(Calendar,S2251,R2252,,Trigger)</f>
        <v>55184</v>
      </c>
      <c r="T2252" s="18">
        <f>_xll.qlCalendarAdvance(Calendar,T2251,R2252,"f",,Trigger)</f>
        <v>55184</v>
      </c>
      <c r="U2252" s="22">
        <f>IFERROR(_xll.qlIndexFixing($U$1,S2252,,Trigger),NA())</f>
        <v>1.5260494042594885E-2</v>
      </c>
      <c r="V2252" s="22">
        <f>IFERROR(_xll.qlIndexFixing($V$1,S2252,,Trigger),NA())</f>
        <v>1.5062290760008423E-2</v>
      </c>
      <c r="W2252" s="27">
        <f t="shared" si="35"/>
        <v>1.9820328258646214</v>
      </c>
    </row>
    <row r="2253" spans="18:23" x14ac:dyDescent="0.2">
      <c r="R2253" s="17" t="s">
        <v>21</v>
      </c>
      <c r="S2253" s="18">
        <f>_xll.qlCalendarAdvance(Calendar,S2252,R2253,,Trigger)</f>
        <v>55191</v>
      </c>
      <c r="T2253" s="18">
        <f>_xll.qlCalendarAdvance(Calendar,T2252,R2253,"f",,Trigger)</f>
        <v>55191</v>
      </c>
      <c r="U2253" s="22">
        <f>IFERROR(_xll.qlIndexFixing($U$1,S2253,,Trigger),NA())</f>
        <v>1.5267030204206833E-2</v>
      </c>
      <c r="V2253" s="22">
        <f>IFERROR(_xll.qlIndexFixing($V$1,S2253,,Trigger),NA())</f>
        <v>1.5064366600947565E-2</v>
      </c>
      <c r="W2253" s="27">
        <f t="shared" si="35"/>
        <v>2.0266360325926769</v>
      </c>
    </row>
    <row r="2254" spans="18:23" x14ac:dyDescent="0.2">
      <c r="R2254" s="17" t="s">
        <v>21</v>
      </c>
      <c r="S2254" s="18">
        <f>_xll.qlCalendarAdvance(Calendar,S2253,R2254,,Trigger)</f>
        <v>55198</v>
      </c>
      <c r="T2254" s="18">
        <f>_xll.qlCalendarAdvance(Calendar,T2253,R2254,"f",,Trigger)</f>
        <v>55198</v>
      </c>
      <c r="U2254" s="22">
        <f>IFERROR(_xll.qlIndexFixing($U$1,S2254,,Trigger),NA())</f>
        <v>1.5273438200820166E-2</v>
      </c>
      <c r="V2254" s="22">
        <f>IFERROR(_xll.qlIndexFixing($V$1,S2254,,Trigger),NA())</f>
        <v>1.5066397348997285E-2</v>
      </c>
      <c r="W2254" s="27">
        <f t="shared" si="35"/>
        <v>2.0704085182288168</v>
      </c>
    </row>
    <row r="2255" spans="18:23" x14ac:dyDescent="0.2">
      <c r="R2255" s="17" t="s">
        <v>21</v>
      </c>
      <c r="S2255" s="18">
        <f>_xll.qlCalendarAdvance(Calendar,S2254,R2255,,Trigger)</f>
        <v>55205</v>
      </c>
      <c r="T2255" s="18">
        <f>_xll.qlCalendarAdvance(Calendar,T2254,R2255,"f",,Trigger)</f>
        <v>55205</v>
      </c>
      <c r="U2255" s="22">
        <f>IFERROR(_xll.qlIndexFixing($U$1,S2255,,Trigger),NA())</f>
        <v>1.5279718032674694E-2</v>
      </c>
      <c r="V2255" s="22">
        <f>IFERROR(_xll.qlIndexFixing($V$1,S2255,,Trigger),NA())</f>
        <v>1.5068382903837829E-2</v>
      </c>
      <c r="W2255" s="27">
        <f t="shared" si="35"/>
        <v>2.1133512883686478</v>
      </c>
    </row>
    <row r="2256" spans="18:23" x14ac:dyDescent="0.2">
      <c r="R2256" s="17" t="s">
        <v>21</v>
      </c>
      <c r="S2256" s="18">
        <f>_xll.qlCalendarAdvance(Calendar,S2255,R2256,,Trigger)</f>
        <v>55212</v>
      </c>
      <c r="T2256" s="18">
        <f>_xll.qlCalendarAdvance(Calendar,T2255,R2256,"f",,Trigger)</f>
        <v>55212</v>
      </c>
      <c r="U2256" s="22">
        <f>IFERROR(_xll.qlIndexFixing($U$1,S2256,,Trigger),NA())</f>
        <v>1.528586969969048E-2</v>
      </c>
      <c r="V2256" s="22">
        <f>IFERROR(_xll.qlIndexFixing($V$1,S2256,,Trigger),NA())</f>
        <v>1.507032316506951E-2</v>
      </c>
      <c r="W2256" s="27">
        <f t="shared" si="35"/>
        <v>2.1554653462096951</v>
      </c>
    </row>
    <row r="2257" spans="18:23" x14ac:dyDescent="0.2">
      <c r="R2257" s="17" t="s">
        <v>21</v>
      </c>
      <c r="S2257" s="18">
        <f>_xll.qlCalendarAdvance(Calendar,S2256,R2257,,Trigger)</f>
        <v>55219</v>
      </c>
      <c r="T2257" s="18">
        <f>_xll.qlCalendarAdvance(Calendar,T2256,R2257,"f",,Trigger)</f>
        <v>55219</v>
      </c>
      <c r="U2257" s="22">
        <f>IFERROR(_xll.qlIndexFixing($U$1,S2257,,Trigger),NA())</f>
        <v>1.5291893201787587E-2</v>
      </c>
      <c r="V2257" s="22">
        <f>IFERROR(_xll.qlIndexFixing($V$1,S2257,,Trigger),NA())</f>
        <v>1.5072218031813023E-2</v>
      </c>
      <c r="W2257" s="27">
        <f t="shared" si="35"/>
        <v>2.1967516997456471</v>
      </c>
    </row>
    <row r="2258" spans="18:23" x14ac:dyDescent="0.2">
      <c r="R2258" s="17" t="s">
        <v>21</v>
      </c>
      <c r="S2258" s="18">
        <f>_xll.qlCalendarAdvance(Calendar,S2257,R2258,,Trigger)</f>
        <v>55226</v>
      </c>
      <c r="T2258" s="18">
        <f>_xll.qlCalendarAdvance(Calendar,T2257,R2258,"f",,Trigger)</f>
        <v>55226</v>
      </c>
      <c r="U2258" s="22">
        <f>IFERROR(_xll.qlIndexFixing($U$1,S2258,,Trigger),NA())</f>
        <v>1.5297788538886081E-2</v>
      </c>
      <c r="V2258" s="22">
        <f>IFERROR(_xll.qlIndexFixing($V$1,S2258,,Trigger),NA())</f>
        <v>1.5074067403748614E-2</v>
      </c>
      <c r="W2258" s="27">
        <f t="shared" si="35"/>
        <v>2.2372113513746683</v>
      </c>
    </row>
    <row r="2259" spans="18:23" x14ac:dyDescent="0.2">
      <c r="R2259" s="17" t="s">
        <v>21</v>
      </c>
      <c r="S2259" s="18">
        <f>_xll.qlCalendarAdvance(Calendar,S2258,R2259,,Trigger)</f>
        <v>55233</v>
      </c>
      <c r="T2259" s="18">
        <f>_xll.qlCalendarAdvance(Calendar,T2258,R2259,"f",,Trigger)</f>
        <v>55233</v>
      </c>
      <c r="U2259" s="22">
        <f>IFERROR(_xll.qlIndexFixing($U$1,S2259,,Trigger),NA())</f>
        <v>1.5303555711145833E-2</v>
      </c>
      <c r="V2259" s="22">
        <f>IFERROR(_xll.qlIndexFixing($V$1,S2259,,Trigger),NA())</f>
        <v>1.5075871180556533E-2</v>
      </c>
      <c r="W2259" s="27">
        <f t="shared" si="35"/>
        <v>2.2768453058930049</v>
      </c>
    </row>
    <row r="2260" spans="18:23" x14ac:dyDescent="0.2">
      <c r="R2260" s="17" t="s">
        <v>21</v>
      </c>
      <c r="S2260" s="18">
        <f>_xll.qlCalendarAdvance(Calendar,S2259,R2260,,Trigger)</f>
        <v>55240</v>
      </c>
      <c r="T2260" s="18">
        <f>_xll.qlCalendarAdvance(Calendar,T2259,R2260,"f",,Trigger)</f>
        <v>55240</v>
      </c>
      <c r="U2260" s="22">
        <f>IFERROR(_xll.qlIndexFixing($U$1,S2260,,Trigger),NA())</f>
        <v>1.5309194718486907E-2</v>
      </c>
      <c r="V2260" s="22">
        <f>IFERROR(_xll.qlIndexFixing($V$1,S2260,,Trigger),NA())</f>
        <v>1.5077629261517345E-2</v>
      </c>
      <c r="W2260" s="27">
        <f t="shared" si="35"/>
        <v>2.3156545696956243</v>
      </c>
    </row>
    <row r="2261" spans="18:23" x14ac:dyDescent="0.2">
      <c r="R2261" s="17" t="s">
        <v>21</v>
      </c>
      <c r="S2261" s="18">
        <f>_xll.qlCalendarAdvance(Calendar,S2260,R2261,,Trigger)</f>
        <v>55247</v>
      </c>
      <c r="T2261" s="18">
        <f>_xll.qlCalendarAdvance(Calendar,T2260,R2261,"f",,Trigger)</f>
        <v>55247</v>
      </c>
      <c r="U2261" s="22">
        <f>IFERROR(_xll.qlIndexFixing($U$1,S2261,,Trigger),NA())</f>
        <v>1.5314705560829367E-2</v>
      </c>
      <c r="V2261" s="22">
        <f>IFERROR(_xll.qlIndexFixing($V$1,S2261,,Trigger),NA())</f>
        <v>1.5079341546311298E-2</v>
      </c>
      <c r="W2261" s="27">
        <f t="shared" si="35"/>
        <v>2.353640145180691</v>
      </c>
    </row>
    <row r="2262" spans="18:23" x14ac:dyDescent="0.2">
      <c r="R2262" s="17" t="s">
        <v>21</v>
      </c>
      <c r="S2262" s="18">
        <f>_xll.qlCalendarAdvance(Calendar,S2261,R2262,,Trigger)</f>
        <v>55254</v>
      </c>
      <c r="T2262" s="18">
        <f>_xll.qlCalendarAdvance(Calendar,T2261,R2262,"f",,Trigger)</f>
        <v>55254</v>
      </c>
      <c r="U2262" s="22">
        <f>IFERROR(_xll.qlIndexFixing($U$1,S2262,,Trigger),NA())</f>
        <v>1.5320088238333085E-2</v>
      </c>
      <c r="V2262" s="22">
        <f>IFERROR(_xll.qlIndexFixing($V$1,S2262,,Trigger),NA())</f>
        <v>1.5081007934298896E-2</v>
      </c>
      <c r="W2262" s="27">
        <f t="shared" si="35"/>
        <v>2.3908030403418934</v>
      </c>
    </row>
    <row r="2263" spans="18:23" x14ac:dyDescent="0.2">
      <c r="R2263" s="17" t="s">
        <v>21</v>
      </c>
      <c r="S2263" s="18">
        <f>_xll.qlCalendarAdvance(Calendar,S2262,R2263,,Trigger)</f>
        <v>55261</v>
      </c>
      <c r="T2263" s="18">
        <f>_xll.qlCalendarAdvance(Calendar,T2262,R2263,"f",,Trigger)</f>
        <v>55261</v>
      </c>
      <c r="U2263" s="22">
        <f>IFERROR(_xll.qlIndexFixing($U$1,S2263,,Trigger),NA())</f>
        <v>1.5325342750998061E-2</v>
      </c>
      <c r="V2263" s="22">
        <f>IFERROR(_xll.qlIndexFixing($V$1,S2263,,Trigger),NA())</f>
        <v>1.5082628325240321E-2</v>
      </c>
      <c r="W2263" s="27">
        <f t="shared" si="35"/>
        <v>2.427144257577396</v>
      </c>
    </row>
    <row r="2264" spans="18:23" x14ac:dyDescent="0.2">
      <c r="R2264" s="17" t="s">
        <v>21</v>
      </c>
      <c r="S2264" s="18">
        <f>_xll.qlCalendarAdvance(Calendar,S2263,R2264,,Trigger)</f>
        <v>55268</v>
      </c>
      <c r="T2264" s="18">
        <f>_xll.qlCalendarAdvance(Calendar,T2263,R2264,"f",,Trigger)</f>
        <v>55268</v>
      </c>
      <c r="U2264" s="22">
        <f>IFERROR(_xll.qlIndexFixing($U$1,S2264,,Trigger),NA())</f>
        <v>1.5330469098584487E-2</v>
      </c>
      <c r="V2264" s="22">
        <f>IFERROR(_xll.qlIndexFixing($V$1,S2264,,Trigger),NA())</f>
        <v>1.5084202618416143E-2</v>
      </c>
      <c r="W2264" s="27">
        <f t="shared" si="35"/>
        <v>2.4626648016834451</v>
      </c>
    </row>
    <row r="2265" spans="18:23" x14ac:dyDescent="0.2">
      <c r="R2265" s="17" t="s">
        <v>21</v>
      </c>
      <c r="S2265" s="18">
        <f>_xll.qlCalendarAdvance(Calendar,S2264,R2265,,Trigger)</f>
        <v>55275</v>
      </c>
      <c r="T2265" s="18">
        <f>_xll.qlCalendarAdvance(Calendar,T2264,R2265,"f",,Trigger)</f>
        <v>55275</v>
      </c>
      <c r="U2265" s="22">
        <f>IFERROR(_xll.qlIndexFixing($U$1,S2265,,Trigger),NA())</f>
        <v>1.5335467281252235E-2</v>
      </c>
      <c r="V2265" s="22">
        <f>IFERROR(_xll.qlIndexFixing($V$1,S2265,,Trigger),NA())</f>
        <v>1.5085730713266798E-2</v>
      </c>
      <c r="W2265" s="27">
        <f t="shared" si="35"/>
        <v>2.4973656798543686</v>
      </c>
    </row>
    <row r="2266" spans="18:23" x14ac:dyDescent="0.2">
      <c r="R2266" s="17" t="s">
        <v>21</v>
      </c>
      <c r="S2266" s="18">
        <f>_xll.qlCalendarAdvance(Calendar,S2265,R2266,,Trigger)</f>
        <v>55282</v>
      </c>
      <c r="T2266" s="18">
        <f>_xll.qlCalendarAdvance(Calendar,T2265,R2266,"f",,Trigger)</f>
        <v>55282</v>
      </c>
      <c r="U2266" s="22">
        <f>IFERROR(_xll.qlIndexFixing($U$1,S2266,,Trigger),NA())</f>
        <v>1.5340337299001305E-2</v>
      </c>
      <c r="V2266" s="22">
        <f>IFERROR(_xll.qlIndexFixing($V$1,S2266,,Trigger),NA())</f>
        <v>1.5087212509472536E-2</v>
      </c>
      <c r="W2266" s="27">
        <f t="shared" si="35"/>
        <v>2.5312478952876916</v>
      </c>
    </row>
    <row r="2267" spans="18:23" x14ac:dyDescent="0.2">
      <c r="R2267" s="17" t="s">
        <v>21</v>
      </c>
      <c r="S2267" s="18">
        <f>_xll.qlCalendarAdvance(Calendar,S2266,R2267,,Trigger)</f>
        <v>55289</v>
      </c>
      <c r="T2267" s="18">
        <f>_xll.qlCalendarAdvance(Calendar,T2266,R2267,"f",,Trigger)</f>
        <v>55289</v>
      </c>
      <c r="U2267" s="22">
        <f>IFERROR(_xll.qlIndexFixing($U$1,S2267,,Trigger),NA())</f>
        <v>1.5345079151831698E-2</v>
      </c>
      <c r="V2267" s="22">
        <f>IFERROR(_xll.qlIndexFixing($V$1,S2267,,Trigger),NA())</f>
        <v>1.5088647906553732E-2</v>
      </c>
      <c r="W2267" s="27">
        <f t="shared" si="35"/>
        <v>2.5643124527796601</v>
      </c>
    </row>
    <row r="2268" spans="18:23" x14ac:dyDescent="0.2">
      <c r="R2268" s="17" t="s">
        <v>21</v>
      </c>
      <c r="S2268" s="18">
        <f>_xll.qlCalendarAdvance(Calendar,S2267,R2268,,Trigger)</f>
        <v>55296</v>
      </c>
      <c r="T2268" s="18">
        <f>_xll.qlCalendarAdvance(Calendar,T2267,R2268,"f",,Trigger)</f>
        <v>55296</v>
      </c>
      <c r="U2268" s="22">
        <f>IFERROR(_xll.qlIndexFixing($U$1,S2268,,Trigger),NA())</f>
        <v>1.534969283958354E-2</v>
      </c>
      <c r="V2268" s="22">
        <f>IFERROR(_xll.qlIndexFixing($V$1,S2268,,Trigger),NA())</f>
        <v>1.509003680403076E-2</v>
      </c>
      <c r="W2268" s="27">
        <f t="shared" ref="W2268:W2331" si="36">(U2268-V2268)*10000</f>
        <v>2.5965603555277994</v>
      </c>
    </row>
    <row r="2269" spans="18:23" x14ac:dyDescent="0.2">
      <c r="R2269" s="17" t="s">
        <v>21</v>
      </c>
      <c r="S2269" s="18">
        <f>_xll.qlCalendarAdvance(Calendar,S2268,R2269,,Trigger)</f>
        <v>55303</v>
      </c>
      <c r="T2269" s="18">
        <f>_xll.qlCalendarAdvance(Calendar,T2268,R2269,"f",,Trigger)</f>
        <v>55303</v>
      </c>
      <c r="U2269" s="22">
        <f>IFERROR(_xll.qlIndexFixing($U$1,S2269,,Trigger),NA())</f>
        <v>1.5354178362416704E-2</v>
      </c>
      <c r="V2269" s="22">
        <f>IFERROR(_xll.qlIndexFixing($V$1,S2269,,Trigger),NA())</f>
        <v>1.5091379101264124E-2</v>
      </c>
      <c r="W2269" s="27">
        <f t="shared" si="36"/>
        <v>2.6279926115257979</v>
      </c>
    </row>
    <row r="2270" spans="18:23" x14ac:dyDescent="0.2">
      <c r="R2270" s="17" t="s">
        <v>21</v>
      </c>
      <c r="S2270" s="18">
        <f>_xll.qlCalendarAdvance(Calendar,S2269,R2270,,Trigger)</f>
        <v>55310</v>
      </c>
      <c r="T2270" s="18">
        <f>_xll.qlCalendarAdvance(Calendar,T2269,R2270,"f",,Trigger)</f>
        <v>55310</v>
      </c>
      <c r="U2270" s="22">
        <f>IFERROR(_xll.qlIndexFixing($U$1,S2270,,Trigger),NA())</f>
        <v>1.5358535720411126E-2</v>
      </c>
      <c r="V2270" s="22">
        <f>IFERROR(_xll.qlIndexFixing($V$1,S2270,,Trigger),NA())</f>
        <v>1.5092674697934072E-2</v>
      </c>
      <c r="W2270" s="27">
        <f t="shared" si="36"/>
        <v>2.6586102247705412</v>
      </c>
    </row>
    <row r="2271" spans="18:23" x14ac:dyDescent="0.2">
      <c r="R2271" s="17" t="s">
        <v>21</v>
      </c>
      <c r="S2271" s="18">
        <f>_xll.qlCalendarAdvance(Calendar,S2270,R2271,,Trigger)</f>
        <v>55317</v>
      </c>
      <c r="T2271" s="18">
        <f>_xll.qlCalendarAdvance(Calendar,T2270,R2271,"f",,Trigger)</f>
        <v>55317</v>
      </c>
      <c r="U2271" s="22">
        <f>IFERROR(_xll.qlIndexFixing($U$1,S2271,,Trigger),NA())</f>
        <v>1.5362764913326998E-2</v>
      </c>
      <c r="V2271" s="22">
        <f>IFERROR(_xll.qlIndexFixing($V$1,S2271,,Trigger),NA())</f>
        <v>1.5093923493401107E-2</v>
      </c>
      <c r="W2271" s="27">
        <f t="shared" si="36"/>
        <v>2.688414199258915</v>
      </c>
    </row>
    <row r="2272" spans="18:23" x14ac:dyDescent="0.2">
      <c r="R2272" s="17" t="s">
        <v>21</v>
      </c>
      <c r="S2272" s="18">
        <f>_xll.qlCalendarAdvance(Calendar,S2271,R2272,,Trigger)</f>
        <v>55324</v>
      </c>
      <c r="T2272" s="18">
        <f>_xll.qlCalendarAdvance(Calendar,T2271,R2272,"f",,Trigger)</f>
        <v>55324</v>
      </c>
      <c r="U2272" s="22">
        <f>IFERROR(_xll.qlIndexFixing($U$1,S2272,,Trigger),NA())</f>
        <v>1.536686594116432E-2</v>
      </c>
      <c r="V2272" s="22">
        <f>IFERROR(_xll.qlIndexFixing($V$1,S2272,,Trigger),NA())</f>
        <v>1.509512538726554E-2</v>
      </c>
      <c r="W2272" s="27">
        <f t="shared" si="36"/>
        <v>2.7174055389878049</v>
      </c>
    </row>
    <row r="2273" spans="18:23" x14ac:dyDescent="0.2">
      <c r="R2273" s="17" t="s">
        <v>21</v>
      </c>
      <c r="S2273" s="18">
        <f>_xll.qlCalendarAdvance(Calendar,S2272,R2273,,Trigger)</f>
        <v>55331</v>
      </c>
      <c r="T2273" s="18">
        <f>_xll.qlCalendarAdvance(Calendar,T2272,R2273,"f",,Trigger)</f>
        <v>55331</v>
      </c>
      <c r="U2273" s="22">
        <f>IFERROR(_xll.qlIndexFixing($U$1,S2273,,Trigger),NA())</f>
        <v>1.5370838804242837E-2</v>
      </c>
      <c r="V2273" s="22">
        <f>IFERROR(_xll.qlIndexFixing($V$1,S2273,,Trigger),NA())</f>
        <v>1.5096280279047747E-2</v>
      </c>
      <c r="W2273" s="27">
        <f t="shared" si="36"/>
        <v>2.7455852519508994</v>
      </c>
    </row>
    <row r="2274" spans="18:23" x14ac:dyDescent="0.2">
      <c r="R2274" s="17" t="s">
        <v>21</v>
      </c>
      <c r="S2274" s="18">
        <f>_xll.qlCalendarAdvance(Calendar,S2273,R2274,,Trigger)</f>
        <v>55338</v>
      </c>
      <c r="T2274" s="18">
        <f>_xll.qlCalendarAdvance(Calendar,T2273,R2274,"f",,Trigger)</f>
        <v>55338</v>
      </c>
      <c r="U2274" s="22">
        <f>IFERROR(_xll.qlIndexFixing($U$1,S2274,,Trigger),NA())</f>
        <v>1.5374683502322739E-2</v>
      </c>
      <c r="V2274" s="22">
        <f>IFERROR(_xll.qlIndexFixing($V$1,S2274,,Trigger),NA())</f>
        <v>1.5097388068268103E-2</v>
      </c>
      <c r="W2274" s="27">
        <f t="shared" si="36"/>
        <v>2.772954340546363</v>
      </c>
    </row>
    <row r="2275" spans="18:23" x14ac:dyDescent="0.2">
      <c r="R2275" s="17" t="s">
        <v>21</v>
      </c>
      <c r="S2275" s="18">
        <f>_xll.qlCalendarAdvance(Calendar,S2274,R2275,,Trigger)</f>
        <v>55345</v>
      </c>
      <c r="T2275" s="18">
        <f>_xll.qlCalendarAdvance(Calendar,T2274,R2275,"f",,Trigger)</f>
        <v>55345</v>
      </c>
      <c r="U2275" s="22">
        <f>IFERROR(_xll.qlIndexFixing($U$1,S2275,,Trigger),NA())</f>
        <v>1.5378400035164219E-2</v>
      </c>
      <c r="V2275" s="22">
        <f>IFERROR(_xll.qlIndexFixing($V$1,S2275,,Trigger),NA())</f>
        <v>1.5098448654367047E-2</v>
      </c>
      <c r="W2275" s="27">
        <f t="shared" si="36"/>
        <v>2.7995138079717208</v>
      </c>
    </row>
    <row r="2276" spans="18:23" x14ac:dyDescent="0.2">
      <c r="R2276" s="17" t="s">
        <v>21</v>
      </c>
      <c r="S2276" s="18">
        <f>_xll.qlCalendarAdvance(Calendar,S2275,R2276,,Trigger)</f>
        <v>55352</v>
      </c>
      <c r="T2276" s="18">
        <f>_xll.qlCalendarAdvance(Calendar,T2275,R2276,"f",,Trigger)</f>
        <v>55352</v>
      </c>
      <c r="U2276" s="22">
        <f>IFERROR(_xll.qlIndexFixing($U$1,S2276,,Trigger),NA())</f>
        <v>1.5381988403246893E-2</v>
      </c>
      <c r="V2276" s="22">
        <f>IFERROR(_xll.qlIndexFixing($V$1,S2276,,Trigger),NA())</f>
        <v>1.5099461936785019E-2</v>
      </c>
      <c r="W2276" s="27">
        <f t="shared" si="36"/>
        <v>2.8252646646187429</v>
      </c>
    </row>
    <row r="2277" spans="18:23" x14ac:dyDescent="0.2">
      <c r="R2277" s="17" t="s">
        <v>21</v>
      </c>
      <c r="S2277" s="18">
        <f>_xll.qlCalendarAdvance(Calendar,S2276,R2277,,Trigger)</f>
        <v>55359</v>
      </c>
      <c r="T2277" s="18">
        <f>_xll.qlCalendarAdvance(Calendar,T2276,R2277,"f",,Trigger)</f>
        <v>55359</v>
      </c>
      <c r="U2277" s="22">
        <f>IFERROR(_xll.qlIndexFixing($U$1,S2277,,Trigger),NA())</f>
        <v>1.5385448606171082E-2</v>
      </c>
      <c r="V2277" s="22">
        <f>IFERROR(_xll.qlIndexFixing($V$1,S2277,,Trigger),NA())</f>
        <v>1.5100427815362139E-2</v>
      </c>
      <c r="W2277" s="27">
        <f t="shared" si="36"/>
        <v>2.8502079080894305</v>
      </c>
    </row>
    <row r="2278" spans="18:23" x14ac:dyDescent="0.2">
      <c r="R2278" s="17" t="s">
        <v>21</v>
      </c>
      <c r="S2278" s="18">
        <f>_xll.qlCalendarAdvance(Calendar,S2277,R2278,,Trigger)</f>
        <v>55366</v>
      </c>
      <c r="T2278" s="18">
        <f>_xll.qlCalendarAdvance(Calendar,T2277,R2278,"f",,Trigger)</f>
        <v>55366</v>
      </c>
      <c r="U2278" s="22">
        <f>IFERROR(_xll.qlIndexFixing($U$1,S2278,,Trigger),NA())</f>
        <v>1.5388780644176592E-2</v>
      </c>
      <c r="V2278" s="22">
        <f>IFERROR(_xll.qlIndexFixing($V$1,S2278,,Trigger),NA())</f>
        <v>1.51013461892191E-2</v>
      </c>
      <c r="W2278" s="27">
        <f t="shared" si="36"/>
        <v>2.8743445495749143</v>
      </c>
    </row>
    <row r="2279" spans="18:23" x14ac:dyDescent="0.2">
      <c r="R2279" s="17" t="s">
        <v>21</v>
      </c>
      <c r="S2279" s="18">
        <f>_xll.qlCalendarAdvance(Calendar,S2278,R2279,,Trigger)</f>
        <v>55373</v>
      </c>
      <c r="T2279" s="18">
        <f>_xll.qlCalendarAdvance(Calendar,T2278,R2279,"f",,Trigger)</f>
        <v>55373</v>
      </c>
      <c r="U2279" s="22">
        <f>IFERROR(_xll.qlIndexFixing($U$1,S2279,,Trigger),NA())</f>
        <v>1.5391984517263424E-2</v>
      </c>
      <c r="V2279" s="22">
        <f>IFERROR(_xll.qlIndexFixing($V$1,S2279,,Trigger),NA())</f>
        <v>1.5102216958116088E-2</v>
      </c>
      <c r="W2279" s="27">
        <f t="shared" si="36"/>
        <v>2.8976755914733587</v>
      </c>
    </row>
    <row r="2280" spans="18:23" x14ac:dyDescent="0.2">
      <c r="R2280" s="17" t="s">
        <v>21</v>
      </c>
      <c r="S2280" s="18">
        <f>_xll.qlCalendarAdvance(Calendar,S2279,R2280,,Trigger)</f>
        <v>55380</v>
      </c>
      <c r="T2280" s="18">
        <f>_xll.qlCalendarAdvance(Calendar,T2279,R2280,"f",,Trigger)</f>
        <v>55380</v>
      </c>
      <c r="U2280" s="22">
        <f>IFERROR(_xll.qlIndexFixing($U$1,S2280,,Trigger),NA())</f>
        <v>1.539506022519177E-2</v>
      </c>
      <c r="V2280" s="22">
        <f>IFERROR(_xll.qlIndexFixing($V$1,S2280,,Trigger),NA())</f>
        <v>1.5103040021333669E-2</v>
      </c>
      <c r="W2280" s="27">
        <f t="shared" si="36"/>
        <v>2.9202020385810101</v>
      </c>
    </row>
    <row r="2281" spans="18:23" x14ac:dyDescent="0.2">
      <c r="R2281" s="17" t="s">
        <v>21</v>
      </c>
      <c r="S2281" s="18">
        <f>_xll.qlCalendarAdvance(Calendar,S2280,R2281,,Trigger)</f>
        <v>55387</v>
      </c>
      <c r="T2281" s="18">
        <f>_xll.qlCalendarAdvance(Calendar,T2280,R2281,"f",,Trigger)</f>
        <v>55387</v>
      </c>
      <c r="U2281" s="22">
        <f>IFERROR(_xll.qlIndexFixing($U$1,S2281,,Trigger),NA())</f>
        <v>1.5398007768281374E-2</v>
      </c>
      <c r="V2281" s="22">
        <f>IFERROR(_xll.qlIndexFixing($V$1,S2281,,Trigger),NA())</f>
        <v>1.5103815278711963E-2</v>
      </c>
      <c r="W2281" s="27">
        <f t="shared" si="36"/>
        <v>2.9419248956941146</v>
      </c>
    </row>
    <row r="2282" spans="18:23" x14ac:dyDescent="0.2">
      <c r="R2282" s="17" t="s">
        <v>21</v>
      </c>
      <c r="S2282" s="18">
        <f>_xll.qlCalendarAdvance(Calendar,S2281,R2282,,Trigger)</f>
        <v>55394</v>
      </c>
      <c r="T2282" s="18">
        <f>_xll.qlCalendarAdvance(Calendar,T2281,R2282,"f",,Trigger)</f>
        <v>55394</v>
      </c>
      <c r="U2282" s="22">
        <f>IFERROR(_xll.qlIndexFixing($U$1,S2282,,Trigger),NA())</f>
        <v>1.5400827146212492E-2</v>
      </c>
      <c r="V2282" s="22">
        <f>IFERROR(_xll.qlIndexFixing($V$1,S2282,,Trigger),NA())</f>
        <v>1.5104542629531537E-2</v>
      </c>
      <c r="W2282" s="27">
        <f t="shared" si="36"/>
        <v>2.9628451668095579</v>
      </c>
    </row>
    <row r="2283" spans="18:23" x14ac:dyDescent="0.2">
      <c r="R2283" s="17" t="s">
        <v>21</v>
      </c>
      <c r="S2283" s="18">
        <f>_xll.qlCalendarAdvance(Calendar,S2282,R2283,,Trigger)</f>
        <v>55401</v>
      </c>
      <c r="T2283" s="18">
        <f>_xll.qlCalendarAdvance(Calendar,T2282,R2283,"f",,Trigger)</f>
        <v>55401</v>
      </c>
      <c r="U2283" s="22">
        <f>IFERROR(_xll.qlIndexFixing($U$1,S2283,,Trigger),NA())</f>
        <v>1.5403518359224933E-2</v>
      </c>
      <c r="V2283" s="22">
        <f>IFERROR(_xll.qlIndexFixing($V$1,S2283,,Trigger),NA())</f>
        <v>1.510522197323283E-2</v>
      </c>
      <c r="W2283" s="27">
        <f t="shared" si="36"/>
        <v>2.9829638599210284</v>
      </c>
    </row>
    <row r="2284" spans="18:23" x14ac:dyDescent="0.2">
      <c r="R2284" s="17" t="s">
        <v>21</v>
      </c>
      <c r="S2284" s="18">
        <f>_xll.qlCalendarAdvance(Calendar,S2283,R2284,,Trigger)</f>
        <v>55408</v>
      </c>
      <c r="T2284" s="18">
        <f>_xll.qlCalendarAdvance(Calendar,T2283,R2284,"f",,Trigger)</f>
        <v>55408</v>
      </c>
      <c r="U2284" s="22">
        <f>IFERROR(_xll.qlIndexFixing($U$1,S2284,,Trigger),NA())</f>
        <v>1.5406081407078887E-2</v>
      </c>
      <c r="V2284" s="22">
        <f>IFERROR(_xll.qlIndexFixing($V$1,S2284,,Trigger),NA())</f>
        <v>1.5105853209576026E-2</v>
      </c>
      <c r="W2284" s="27">
        <f t="shared" si="36"/>
        <v>3.0022819750286089</v>
      </c>
    </row>
    <row r="2285" spans="18:23" x14ac:dyDescent="0.2">
      <c r="R2285" s="17" t="s">
        <v>21</v>
      </c>
      <c r="S2285" s="18">
        <f>_xll.qlCalendarAdvance(Calendar,S2284,R2285,,Trigger)</f>
        <v>55415</v>
      </c>
      <c r="T2285" s="18">
        <f>_xll.qlCalendarAdvance(Calendar,T2284,R2285,"f",,Trigger)</f>
        <v>55415</v>
      </c>
      <c r="U2285" s="22">
        <f>IFERROR(_xll.qlIndexFixing($U$1,S2285,,Trigger),NA())</f>
        <v>1.5408516290094099E-2</v>
      </c>
      <c r="V2285" s="22">
        <f>IFERROR(_xll.qlIndexFixing($V$1,S2285,,Trigger),NA())</f>
        <v>1.5106436237921628E-2</v>
      </c>
      <c r="W2285" s="27">
        <f t="shared" si="36"/>
        <v>3.0208005217247091</v>
      </c>
    </row>
    <row r="2286" spans="18:23" x14ac:dyDescent="0.2">
      <c r="R2286" s="17" t="s">
        <v>21</v>
      </c>
      <c r="S2286" s="18">
        <f>_xll.qlCalendarAdvance(Calendar,S2285,R2286,,Trigger)</f>
        <v>55422</v>
      </c>
      <c r="T2286" s="18">
        <f>_xll.qlCalendarAdvance(Calendar,T2285,R2286,"f",,Trigger)</f>
        <v>55422</v>
      </c>
      <c r="U2286" s="22">
        <f>IFERROR(_xll.qlIndexFixing($U$1,S2286,,Trigger),NA())</f>
        <v>1.5410823007950825E-2</v>
      </c>
      <c r="V2286" s="22">
        <f>IFERROR(_xll.qlIndexFixing($V$1,S2286,,Trigger),NA())</f>
        <v>1.5106970957869947E-2</v>
      </c>
      <c r="W2286" s="27">
        <f t="shared" si="36"/>
        <v>3.0385205008087723</v>
      </c>
    </row>
    <row r="2287" spans="18:23" x14ac:dyDescent="0.2">
      <c r="R2287" s="17" t="s">
        <v>21</v>
      </c>
      <c r="S2287" s="18">
        <f>_xll.qlCalendarAdvance(Calendar,S2286,R2287,,Trigger)</f>
        <v>55429</v>
      </c>
      <c r="T2287" s="18">
        <f>_xll.qlCalendarAdvance(Calendar,T2286,R2287,"f",,Trigger)</f>
        <v>55429</v>
      </c>
      <c r="U2287" s="22">
        <f>IFERROR(_xll.qlIndexFixing($U$1,S2287,,Trigger),NA())</f>
        <v>1.5413001560808937E-2</v>
      </c>
      <c r="V2287" s="22">
        <f>IFERROR(_xll.qlIndexFixing($V$1,S2287,,Trigger),NA())</f>
        <v>1.5107457268701552E-2</v>
      </c>
      <c r="W2287" s="27">
        <f t="shared" si="36"/>
        <v>3.0554429210738476</v>
      </c>
    </row>
    <row r="2288" spans="18:23" x14ac:dyDescent="0.2">
      <c r="R2288" s="17" t="s">
        <v>21</v>
      </c>
      <c r="S2288" s="18">
        <f>_xll.qlCalendarAdvance(Calendar,S2287,R2288,,Trigger)</f>
        <v>55436</v>
      </c>
      <c r="T2288" s="18">
        <f>_xll.qlCalendarAdvance(Calendar,T2287,R2288,"f",,Trigger)</f>
        <v>55436</v>
      </c>
      <c r="U2288" s="22">
        <f>IFERROR(_xll.qlIndexFixing($U$1,S2288,,Trigger),NA())</f>
        <v>1.5415051948668435E-2</v>
      </c>
      <c r="V2288" s="22">
        <f>IFERROR(_xll.qlIndexFixing($V$1,S2288,,Trigger),NA())</f>
        <v>1.5107895070176625E-2</v>
      </c>
      <c r="W2288" s="27">
        <f t="shared" si="36"/>
        <v>3.0715687849180995</v>
      </c>
    </row>
    <row r="2289" spans="18:23" x14ac:dyDescent="0.2">
      <c r="R2289" s="17" t="s">
        <v>21</v>
      </c>
      <c r="S2289" s="18">
        <f>_xll.qlCalendarAdvance(Calendar,S2288,R2289,,Trigger)</f>
        <v>55443</v>
      </c>
      <c r="T2289" s="18">
        <f>_xll.qlCalendarAdvance(Calendar,T2288,R2289,"f",,Trigger)</f>
        <v>55443</v>
      </c>
      <c r="U2289" s="22">
        <f>IFERROR(_xll.qlIndexFixing($U$1,S2289,,Trigger),NA())</f>
        <v>1.5416974171449382E-2</v>
      </c>
      <c r="V2289" s="22">
        <f>IFERROR(_xll.qlIndexFixing($V$1,S2289,,Trigger),NA())</f>
        <v>1.5108284261815541E-2</v>
      </c>
      <c r="W2289" s="27">
        <f t="shared" si="36"/>
        <v>3.0868990963384135</v>
      </c>
    </row>
    <row r="2290" spans="18:23" x14ac:dyDescent="0.2">
      <c r="R2290" s="17" t="s">
        <v>21</v>
      </c>
      <c r="S2290" s="18">
        <f>_xll.qlCalendarAdvance(Calendar,S2289,R2290,,Trigger)</f>
        <v>55450</v>
      </c>
      <c r="T2290" s="18">
        <f>_xll.qlCalendarAdvance(Calendar,T2289,R2290,"f",,Trigger)</f>
        <v>55450</v>
      </c>
      <c r="U2290" s="22">
        <f>IFERROR(_xll.qlIndexFixing($U$1,S2290,,Trigger),NA())</f>
        <v>1.5418768229231716E-2</v>
      </c>
      <c r="V2290" s="22">
        <f>IFERROR(_xll.qlIndexFixing($V$1,S2290,,Trigger),NA())</f>
        <v>1.5108624742818932E-2</v>
      </c>
      <c r="W2290" s="27">
        <f t="shared" si="36"/>
        <v>3.1014348641278389</v>
      </c>
    </row>
    <row r="2291" spans="18:23" x14ac:dyDescent="0.2">
      <c r="R2291" s="17" t="s">
        <v>21</v>
      </c>
      <c r="S2291" s="18">
        <f>_xll.qlCalendarAdvance(Calendar,S2290,R2291,,Trigger)</f>
        <v>55457</v>
      </c>
      <c r="T2291" s="18">
        <f>_xll.qlCalendarAdvance(Calendar,T2290,R2291,"f",,Trigger)</f>
        <v>55457</v>
      </c>
      <c r="U2291" s="22">
        <f>IFERROR(_xll.qlIndexFixing($U$1,S2291,,Trigger),NA())</f>
        <v>1.54204341219355E-2</v>
      </c>
      <c r="V2291" s="22">
        <f>IFERROR(_xll.qlIndexFixing($V$1,S2291,,Trigger),NA())</f>
        <v>1.5108916413026918E-2</v>
      </c>
      <c r="W2291" s="27">
        <f t="shared" si="36"/>
        <v>3.1151770890858188</v>
      </c>
    </row>
    <row r="2292" spans="18:23" x14ac:dyDescent="0.2">
      <c r="R2292" s="17" t="s">
        <v>21</v>
      </c>
      <c r="S2292" s="18">
        <f>_xll.qlCalendarAdvance(Calendar,S2291,R2292,,Trigger)</f>
        <v>55464</v>
      </c>
      <c r="T2292" s="18">
        <f>_xll.qlCalendarAdvance(Calendar,T2291,R2292,"f",,Trigger)</f>
        <v>55464</v>
      </c>
      <c r="U2292" s="22">
        <f>IFERROR(_xll.qlIndexFixing($U$1,S2292,,Trigger),NA())</f>
        <v>1.5421971849720606E-2</v>
      </c>
      <c r="V2292" s="22">
        <f>IFERROR(_xll.qlIndexFixing($V$1,S2292,,Trigger),NA())</f>
        <v>1.5109159171879938E-2</v>
      </c>
      <c r="W2292" s="27">
        <f t="shared" si="36"/>
        <v>3.1281267784066813</v>
      </c>
    </row>
    <row r="2293" spans="18:23" x14ac:dyDescent="0.2">
      <c r="R2293" s="17" t="s">
        <v>21</v>
      </c>
      <c r="S2293" s="18">
        <f>_xll.qlCalendarAdvance(Calendar,S2292,R2293,,Trigger)</f>
        <v>55471</v>
      </c>
      <c r="T2293" s="18">
        <f>_xll.qlCalendarAdvance(Calendar,T2292,R2293,"f",,Trigger)</f>
        <v>55471</v>
      </c>
      <c r="U2293" s="22">
        <f>IFERROR(_xll.qlIndexFixing($U$1,S2293,,Trigger),NA())</f>
        <v>1.5423381412347226E-2</v>
      </c>
      <c r="V2293" s="22">
        <f>IFERROR(_xll.qlIndexFixing($V$1,S2293,,Trigger),NA())</f>
        <v>1.5109352918818431E-2</v>
      </c>
      <c r="W2293" s="27">
        <f t="shared" si="36"/>
        <v>3.1402849352879514</v>
      </c>
    </row>
    <row r="2294" spans="18:23" x14ac:dyDescent="0.2">
      <c r="R2294" s="17" t="s">
        <v>21</v>
      </c>
      <c r="S2294" s="18">
        <f>_xll.qlCalendarAdvance(Calendar,S2293,R2294,,Trigger)</f>
        <v>55478</v>
      </c>
      <c r="T2294" s="18">
        <f>_xll.qlCalendarAdvance(Calendar,T2293,R2294,"f",,Trigger)</f>
        <v>55478</v>
      </c>
      <c r="U2294" s="22">
        <f>IFERROR(_xll.qlIndexFixing($U$1,S2294,,Trigger),NA())</f>
        <v>1.5424662809975231E-2</v>
      </c>
      <c r="V2294" s="22">
        <f>IFERROR(_xll.qlIndexFixing($V$1,S2294,,Trigger),NA())</f>
        <v>1.5109497553282836E-2</v>
      </c>
      <c r="W2294" s="27">
        <f t="shared" si="36"/>
        <v>3.151652566923957</v>
      </c>
    </row>
    <row r="2295" spans="18:23" x14ac:dyDescent="0.2">
      <c r="R2295" s="17" t="s">
        <v>21</v>
      </c>
      <c r="S2295" s="18">
        <f>_xll.qlCalendarAdvance(Calendar,S2294,R2295,,Trigger)</f>
        <v>55485</v>
      </c>
      <c r="T2295" s="18">
        <f>_xll.qlCalendarAdvance(Calendar,T2294,R2295,"f",,Trigger)</f>
        <v>55485</v>
      </c>
      <c r="U2295" s="22">
        <f>IFERROR(_xll.qlIndexFixing($U$1,S2295,,Trigger),NA())</f>
        <v>1.5425816042524687E-2</v>
      </c>
      <c r="V2295" s="22">
        <f>IFERROR(_xll.qlIndexFixing($V$1,S2295,,Trigger),NA())</f>
        <v>1.5109592975033337E-2</v>
      </c>
      <c r="W2295" s="27">
        <f t="shared" si="36"/>
        <v>3.1622306749135021</v>
      </c>
    </row>
    <row r="2296" spans="18:23" x14ac:dyDescent="0.2">
      <c r="R2296" s="17" t="s">
        <v>21</v>
      </c>
      <c r="S2296" s="18">
        <f>_xll.qlCalendarAdvance(Calendar,S2295,R2296,,Trigger)</f>
        <v>55492</v>
      </c>
      <c r="T2296" s="18">
        <f>_xll.qlCalendarAdvance(Calendar,T2295,R2296,"f",,Trigger)</f>
        <v>55492</v>
      </c>
      <c r="U2296" s="22">
        <f>IFERROR(_xll.qlIndexFixing($U$1,S2296,,Trigger),NA())</f>
        <v>1.5426841110075529E-2</v>
      </c>
      <c r="V2296" s="22">
        <f>IFERROR(_xll.qlIndexFixing($V$1,S2296,,Trigger),NA())</f>
        <v>1.5109639083350501E-2</v>
      </c>
      <c r="W2296" s="27">
        <f t="shared" si="36"/>
        <v>3.1720202672502751</v>
      </c>
    </row>
    <row r="2297" spans="18:23" x14ac:dyDescent="0.2">
      <c r="R2297" s="17" t="s">
        <v>21</v>
      </c>
      <c r="S2297" s="18">
        <f>_xll.qlCalendarAdvance(Calendar,S2296,R2297,,Trigger)</f>
        <v>55499</v>
      </c>
      <c r="T2297" s="18">
        <f>_xll.qlCalendarAdvance(Calendar,T2296,R2297,"f",,Trigger)</f>
        <v>55499</v>
      </c>
      <c r="U2297" s="22">
        <f>IFERROR(_xll.qlIndexFixing($U$1,S2297,,Trigger),NA())</f>
        <v>1.5427738012627756E-2</v>
      </c>
      <c r="V2297" s="22">
        <f>IFERROR(_xll.qlIndexFixing($V$1,S2297,,Trigger),NA())</f>
        <v>1.510963577783464E-2</v>
      </c>
      <c r="W2297" s="27">
        <f t="shared" si="36"/>
        <v>3.1810223479311617</v>
      </c>
    </row>
    <row r="2298" spans="18:23" x14ac:dyDescent="0.2">
      <c r="R2298" s="17" t="s">
        <v>21</v>
      </c>
      <c r="S2298" s="18">
        <f>_xll.qlCalendarAdvance(Calendar,S2297,R2298,,Trigger)</f>
        <v>55506</v>
      </c>
      <c r="T2298" s="18">
        <f>_xll.qlCalendarAdvance(Calendar,T2297,R2298,"f",,Trigger)</f>
        <v>55506</v>
      </c>
      <c r="U2298" s="22">
        <f>IFERROR(_xll.qlIndexFixing($U$1,S2298,,Trigger),NA())</f>
        <v>1.5428506750021498E-2</v>
      </c>
      <c r="V2298" s="22">
        <f>IFERROR(_xll.qlIndexFixing($V$1,S2298,,Trigger),NA())</f>
        <v>1.5109582957926193E-2</v>
      </c>
      <c r="W2298" s="27">
        <f t="shared" si="36"/>
        <v>3.1892379209530475</v>
      </c>
    </row>
    <row r="2299" spans="18:23" x14ac:dyDescent="0.2">
      <c r="R2299" s="17" t="s">
        <v>21</v>
      </c>
      <c r="S2299" s="18">
        <f>_xll.qlCalendarAdvance(Calendar,S2298,R2299,,Trigger)</f>
        <v>55514</v>
      </c>
      <c r="T2299" s="18">
        <f>_xll.qlCalendarAdvance(Calendar,T2298,R2299,"f",,Trigger)</f>
        <v>55514</v>
      </c>
      <c r="U2299" s="22">
        <f>IFERROR(_xll.qlIndexFixing($U$1,S2299,,Trigger),NA())</f>
        <v>1.5429228370305026E-2</v>
      </c>
      <c r="V2299" s="22">
        <f>IFERROR(_xll.qlIndexFixing($V$1,S2299,,Trigger),NA())</f>
        <v>1.5109461833695548E-2</v>
      </c>
      <c r="W2299" s="27">
        <f t="shared" si="36"/>
        <v>3.1976653660947818</v>
      </c>
    </row>
    <row r="2300" spans="18:23" x14ac:dyDescent="0.2">
      <c r="R2300" s="17" t="s">
        <v>21</v>
      </c>
      <c r="S2300" s="18">
        <f>_xll.qlCalendarAdvance(Calendar,S2299,R2300,,Trigger)</f>
        <v>55521</v>
      </c>
      <c r="T2300" s="18">
        <f>_xll.qlCalendarAdvance(Calendar,T2299,R2300,"f",,Trigger)</f>
        <v>55521</v>
      </c>
      <c r="U2300" s="22">
        <f>IFERROR(_xll.qlIndexFixing($U$1,S2300,,Trigger),NA())</f>
        <v>1.5429722468427443E-2</v>
      </c>
      <c r="V2300" s="22">
        <f>IFERROR(_xll.qlIndexFixing($V$1,S2300,,Trigger),NA())</f>
        <v>1.5109302573410588E-2</v>
      </c>
      <c r="W2300" s="27">
        <f t="shared" si="36"/>
        <v>3.2041989501685464</v>
      </c>
    </row>
    <row r="2301" spans="18:23" x14ac:dyDescent="0.2">
      <c r="R2301" s="17" t="s">
        <v>21</v>
      </c>
      <c r="S2301" s="18">
        <f>_xll.qlCalendarAdvance(Calendar,S2300,R2301,,Trigger)</f>
        <v>55528</v>
      </c>
      <c r="T2301" s="18">
        <f>_xll.qlCalendarAdvance(Calendar,T2300,R2301,"f",,Trigger)</f>
        <v>55528</v>
      </c>
      <c r="U2301" s="22">
        <f>IFERROR(_xll.qlIndexFixing($U$1,S2301,,Trigger),NA())</f>
        <v>1.5430088401391373E-2</v>
      </c>
      <c r="V2301" s="22">
        <f>IFERROR(_xll.qlIndexFixing($V$1,S2301,,Trigger),NA())</f>
        <v>1.5109093482905678E-2</v>
      </c>
      <c r="W2301" s="27">
        <f t="shared" si="36"/>
        <v>3.2099491848569528</v>
      </c>
    </row>
    <row r="2302" spans="18:23" x14ac:dyDescent="0.2">
      <c r="R2302" s="17" t="s">
        <v>21</v>
      </c>
      <c r="S2302" s="18">
        <f>_xll.qlCalendarAdvance(Calendar,S2301,R2302,,Trigger)</f>
        <v>55535</v>
      </c>
      <c r="T2302" s="18">
        <f>_xll.qlCalendarAdvance(Calendar,T2301,R2302,"f",,Trigger)</f>
        <v>55535</v>
      </c>
      <c r="U2302" s="22">
        <f>IFERROR(_xll.qlIndexFixing($U$1,S2302,,Trigger),NA())</f>
        <v>1.543032616935669E-2</v>
      </c>
      <c r="V2302" s="22">
        <f>IFERROR(_xll.qlIndexFixing($V$1,S2302,,Trigger),NA())</f>
        <v>1.5108834461701193E-2</v>
      </c>
      <c r="W2302" s="27">
        <f t="shared" si="36"/>
        <v>3.2149170765549684</v>
      </c>
    </row>
    <row r="2303" spans="18:23" x14ac:dyDescent="0.2">
      <c r="R2303" s="17" t="s">
        <v>21</v>
      </c>
      <c r="S2303" s="18">
        <f>_xll.qlCalendarAdvance(Calendar,S2302,R2303,,Trigger)</f>
        <v>55542</v>
      </c>
      <c r="T2303" s="18">
        <f>_xll.qlCalendarAdvance(Calendar,T2302,R2303,"f",,Trigger)</f>
        <v>55542</v>
      </c>
      <c r="U2303" s="22">
        <f>IFERROR(_xll.qlIndexFixing($U$1,S2303,,Trigger),NA())</f>
        <v>1.5430435772243456E-2</v>
      </c>
      <c r="V2303" s="22">
        <f>IFERROR(_xll.qlIndexFixing($V$1,S2303,,Trigger),NA())</f>
        <v>1.5108525409397444E-2</v>
      </c>
      <c r="W2303" s="27">
        <f t="shared" si="36"/>
        <v>3.2191036284601182</v>
      </c>
    </row>
    <row r="2304" spans="18:23" x14ac:dyDescent="0.2">
      <c r="R2304" s="17" t="s">
        <v>21</v>
      </c>
      <c r="S2304" s="18">
        <f>_xll.qlCalendarAdvance(Calendar,S2303,R2304,,Trigger)</f>
        <v>55549</v>
      </c>
      <c r="T2304" s="18">
        <f>_xll.qlCalendarAdvance(Calendar,T2303,R2304,"f",,Trigger)</f>
        <v>55549</v>
      </c>
      <c r="U2304" s="22">
        <f>IFERROR(_xll.qlIndexFixing($U$1,S2304,,Trigger),NA())</f>
        <v>1.5430417210131608E-2</v>
      </c>
      <c r="V2304" s="22">
        <f>IFERROR(_xll.qlIndexFixing($V$1,S2304,,Trigger),NA())</f>
        <v>1.5108166225514807E-2</v>
      </c>
      <c r="W2304" s="27">
        <f t="shared" si="36"/>
        <v>3.2225098461680091</v>
      </c>
    </row>
    <row r="2305" spans="18:23" x14ac:dyDescent="0.2">
      <c r="R2305" s="17" t="s">
        <v>21</v>
      </c>
      <c r="S2305" s="18">
        <f>_xll.qlCalendarAdvance(Calendar,S2304,R2305,,Trigger)</f>
        <v>55556</v>
      </c>
      <c r="T2305" s="18">
        <f>_xll.qlCalendarAdvance(Calendar,T2304,R2305,"f",,Trigger)</f>
        <v>55556</v>
      </c>
      <c r="U2305" s="22">
        <f>IFERROR(_xll.qlIndexFixing($U$1,S2305,,Trigger),NA())</f>
        <v>1.5430270483021147E-2</v>
      </c>
      <c r="V2305" s="22">
        <f>IFERROR(_xll.qlIndexFixing($V$1,S2305,,Trigger),NA())</f>
        <v>1.5107756809493722E-2</v>
      </c>
      <c r="W2305" s="27">
        <f t="shared" si="36"/>
        <v>3.2251367352742477</v>
      </c>
    </row>
    <row r="2306" spans="18:23" x14ac:dyDescent="0.2">
      <c r="R2306" s="17" t="s">
        <v>21</v>
      </c>
      <c r="S2306" s="18">
        <f>_xll.qlCalendarAdvance(Calendar,S2305,R2306,,Trigger)</f>
        <v>55563</v>
      </c>
      <c r="T2306" s="18">
        <f>_xll.qlCalendarAdvance(Calendar,T2305,R2306,"f",,Trigger)</f>
        <v>55563</v>
      </c>
      <c r="U2306" s="22">
        <f>IFERROR(_xll.qlIndexFixing($U$1,S2306,,Trigger),NA())</f>
        <v>1.5429995590752199E-2</v>
      </c>
      <c r="V2306" s="22">
        <f>IFERROR(_xll.qlIndexFixing($V$1,S2306,,Trigger),NA())</f>
        <v>1.5107297060774627E-2</v>
      </c>
      <c r="W2306" s="27">
        <f t="shared" si="36"/>
        <v>3.2269852997757198</v>
      </c>
    </row>
    <row r="2307" spans="18:23" x14ac:dyDescent="0.2">
      <c r="R2307" s="17" t="s">
        <v>21</v>
      </c>
      <c r="S2307" s="18">
        <f>_xll.qlCalendarAdvance(Calendar,S2306,R2307,,Trigger)</f>
        <v>55570</v>
      </c>
      <c r="T2307" s="18">
        <f>_xll.qlCalendarAdvance(Calendar,T2306,R2307,"f",,Trigger)</f>
        <v>55570</v>
      </c>
      <c r="U2307" s="22">
        <f>IFERROR(_xll.qlIndexFixing($U$1,S2307,,Trigger),NA())</f>
        <v>1.5429592533484637E-2</v>
      </c>
      <c r="V2307" s="22">
        <f>IFERROR(_xll.qlIndexFixing($V$1,S2307,,Trigger),NA())</f>
        <v>1.5106786879117706E-2</v>
      </c>
      <c r="W2307" s="27">
        <f t="shared" si="36"/>
        <v>3.2280565436693109</v>
      </c>
    </row>
    <row r="2308" spans="18:23" x14ac:dyDescent="0.2">
      <c r="R2308" s="17" t="s">
        <v>21</v>
      </c>
      <c r="S2308" s="18">
        <f>_xll.qlCalendarAdvance(Calendar,S2307,R2308,,Trigger)</f>
        <v>55577</v>
      </c>
      <c r="T2308" s="18">
        <f>_xll.qlCalendarAdvance(Calendar,T2307,R2308,"f",,Trigger)</f>
        <v>55577</v>
      </c>
      <c r="U2308" s="22">
        <f>IFERROR(_xll.qlIndexFixing($U$1,S2308,,Trigger),NA())</f>
        <v>1.5429061311218462E-2</v>
      </c>
      <c r="V2308" s="22">
        <f>IFERROR(_xll.qlIndexFixing($V$1,S2308,,Trigger),NA())</f>
        <v>1.5106226163883463E-2</v>
      </c>
      <c r="W2308" s="27">
        <f t="shared" si="36"/>
        <v>3.2283514733499885</v>
      </c>
    </row>
    <row r="2309" spans="18:23" x14ac:dyDescent="0.2">
      <c r="R2309" s="17" t="s">
        <v>21</v>
      </c>
      <c r="S2309" s="18">
        <f>_xll.qlCalendarAdvance(Calendar,S2308,R2309,,Trigger)</f>
        <v>55584</v>
      </c>
      <c r="T2309" s="18">
        <f>_xll.qlCalendarAdvance(Calendar,T2308,R2309,"f",,Trigger)</f>
        <v>55584</v>
      </c>
      <c r="U2309" s="22">
        <f>IFERROR(_xll.qlIndexFixing($U$1,S2309,,Trigger),NA())</f>
        <v>1.5428401923873736E-2</v>
      </c>
      <c r="V2309" s="22">
        <f>IFERROR(_xll.qlIndexFixing($V$1,S2309,,Trigger),NA())</f>
        <v>1.5105614814592272E-2</v>
      </c>
      <c r="W2309" s="27">
        <f t="shared" si="36"/>
        <v>3.2278710928146381</v>
      </c>
    </row>
    <row r="2310" spans="18:23" x14ac:dyDescent="0.2">
      <c r="R2310" s="17" t="s">
        <v>21</v>
      </c>
      <c r="S2310" s="18">
        <f>_xll.qlCalendarAdvance(Calendar,S2309,R2310,,Trigger)</f>
        <v>55591</v>
      </c>
      <c r="T2310" s="18">
        <f>_xll.qlCalendarAdvance(Calendar,T2309,R2310,"f",,Trigger)</f>
        <v>55591</v>
      </c>
      <c r="U2310" s="22">
        <f>IFERROR(_xll.qlIndexFixing($U$1,S2310,,Trigger),NA())</f>
        <v>1.542761437145046E-2</v>
      </c>
      <c r="V2310" s="22">
        <f>IFERROR(_xll.qlIndexFixing($V$1,S2310,,Trigger),NA())</f>
        <v>1.5104952730604637E-2</v>
      </c>
      <c r="W2310" s="27">
        <f t="shared" si="36"/>
        <v>3.2266164084582272</v>
      </c>
    </row>
    <row r="2311" spans="18:23" x14ac:dyDescent="0.2">
      <c r="R2311" s="17" t="s">
        <v>21</v>
      </c>
      <c r="S2311" s="18">
        <f>_xll.qlCalendarAdvance(Calendar,S2310,R2311,,Trigger)</f>
        <v>55598</v>
      </c>
      <c r="T2311" s="18">
        <f>_xll.qlCalendarAdvance(Calendar,T2310,R2311,"f",,Trigger)</f>
        <v>55598</v>
      </c>
      <c r="U2311" s="22">
        <f>IFERROR(_xll.qlIndexFixing($U$1,S2311,,Trigger),NA())</f>
        <v>1.5426698653868698E-2</v>
      </c>
      <c r="V2311" s="22">
        <f>IFERROR(_xll.qlIndexFixing($V$1,S2311,,Trigger),NA())</f>
        <v>1.5104239811760678E-2</v>
      </c>
      <c r="W2311" s="27">
        <f t="shared" si="36"/>
        <v>3.2245884210801989</v>
      </c>
    </row>
    <row r="2312" spans="18:23" x14ac:dyDescent="0.2">
      <c r="R2312" s="17" t="s">
        <v>21</v>
      </c>
      <c r="S2312" s="18">
        <f>_xll.qlCalendarAdvance(Calendar,S2311,R2312,,Trigger)</f>
        <v>55605</v>
      </c>
      <c r="T2312" s="18">
        <f>_xll.qlCalendarAdvance(Calendar,T2311,R2312,"f",,Trigger)</f>
        <v>55605</v>
      </c>
      <c r="U2312" s="22">
        <f>IFERROR(_xll.qlIndexFixing($U$1,S2312,,Trigger),NA())</f>
        <v>1.5425654771448194E-2</v>
      </c>
      <c r="V2312" s="22">
        <f>IFERROR(_xll.qlIndexFixing($V$1,S2312,,Trigger),NA())</f>
        <v>1.5103475957340962E-2</v>
      </c>
      <c r="W2312" s="27">
        <f t="shared" si="36"/>
        <v>3.2217881410723237</v>
      </c>
    </row>
    <row r="2313" spans="18:23" x14ac:dyDescent="0.2">
      <c r="R2313" s="17" t="s">
        <v>21</v>
      </c>
      <c r="S2313" s="18">
        <f>_xll.qlCalendarAdvance(Calendar,S2312,R2313,,Trigger)</f>
        <v>55612</v>
      </c>
      <c r="T2313" s="18">
        <f>_xll.qlCalendarAdvance(Calendar,T2312,R2313,"f",,Trigger)</f>
        <v>55612</v>
      </c>
      <c r="U2313" s="22">
        <f>IFERROR(_xll.qlIndexFixing($U$1,S2313,,Trigger),NA())</f>
        <v>1.542448272394914E-2</v>
      </c>
      <c r="V2313" s="22">
        <f>IFERROR(_xll.qlIndexFixing($V$1,S2313,,Trigger),NA())</f>
        <v>1.5102661066785927E-2</v>
      </c>
      <c r="W2313" s="27">
        <f t="shared" si="36"/>
        <v>3.2182165716321265</v>
      </c>
    </row>
    <row r="2314" spans="18:23" x14ac:dyDescent="0.2">
      <c r="R2314" s="17" t="s">
        <v>21</v>
      </c>
      <c r="S2314" s="18">
        <f>_xll.qlCalendarAdvance(Calendar,S2313,R2314,,Trigger)</f>
        <v>55619</v>
      </c>
      <c r="T2314" s="18">
        <f>_xll.qlCalendarAdvance(Calendar,T2313,R2314,"f",,Trigger)</f>
        <v>55619</v>
      </c>
      <c r="U2314" s="22">
        <f>IFERROR(_xll.qlIndexFixing($U$1,S2314,,Trigger),NA())</f>
        <v>1.54231825112916E-2</v>
      </c>
      <c r="V2314" s="22">
        <f>IFERROR(_xll.qlIndexFixing($V$1,S2314,,Trigger),NA())</f>
        <v>1.5101795039855759E-2</v>
      </c>
      <c r="W2314" s="27">
        <f t="shared" si="36"/>
        <v>3.2138747143584112</v>
      </c>
    </row>
    <row r="2315" spans="18:23" x14ac:dyDescent="0.2">
      <c r="R2315" s="17" t="s">
        <v>21</v>
      </c>
      <c r="S2315" s="18">
        <f>_xll.qlCalendarAdvance(Calendar,S2314,R2315,,Trigger)</f>
        <v>55626</v>
      </c>
      <c r="T2315" s="18">
        <f>_xll.qlCalendarAdvance(Calendar,T2314,R2315,"f",,Trigger)</f>
        <v>55626</v>
      </c>
      <c r="U2315" s="22">
        <f>IFERROR(_xll.qlIndexFixing($U$1,S2315,,Trigger),NA())</f>
        <v>1.5421754133635446E-2</v>
      </c>
      <c r="V2315" s="22">
        <f>IFERROR(_xll.qlIndexFixing($V$1,S2315,,Trigger),NA())</f>
        <v>1.5100877775910959E-2</v>
      </c>
      <c r="W2315" s="27">
        <f t="shared" si="36"/>
        <v>3.2087635772448664</v>
      </c>
    </row>
    <row r="2316" spans="18:23" x14ac:dyDescent="0.2">
      <c r="R2316" s="17" t="s">
        <v>21</v>
      </c>
      <c r="S2316" s="18">
        <f>_xll.qlCalendarAdvance(Calendar,S2315,R2316,,Trigger)</f>
        <v>55633</v>
      </c>
      <c r="T2316" s="18">
        <f>_xll.qlCalendarAdvance(Calendar,T2315,R2316,"f",,Trigger)</f>
        <v>55633</v>
      </c>
      <c r="U2316" s="22">
        <f>IFERROR(_xll.qlIndexFixing($U$1,S2316,,Trigger),NA())</f>
        <v>1.5420197591060614E-2</v>
      </c>
      <c r="V2316" s="22">
        <f>IFERROR(_xll.qlIndexFixing($V$1,S2316,,Trigger),NA())</f>
        <v>1.509990917455184E-2</v>
      </c>
      <c r="W2316" s="27">
        <f t="shared" si="36"/>
        <v>3.2028841650877382</v>
      </c>
    </row>
    <row r="2317" spans="18:23" x14ac:dyDescent="0.2">
      <c r="R2317" s="17" t="s">
        <v>21</v>
      </c>
      <c r="S2317" s="18">
        <f>_xll.qlCalendarAdvance(Calendar,S2316,R2317,,Trigger)</f>
        <v>55641</v>
      </c>
      <c r="T2317" s="18">
        <f>_xll.qlCalendarAdvance(Calendar,T2316,R2317,"f",,Trigger)</f>
        <v>55641</v>
      </c>
      <c r="U2317" s="22">
        <f>IFERROR(_xll.qlIndexFixing($U$1,S2317,,Trigger),NA())</f>
        <v>1.5418261748294526E-2</v>
      </c>
      <c r="V2317" s="22">
        <f>IFERROR(_xll.qlIndexFixing($V$1,S2317,,Trigger),NA())</f>
        <v>1.5098739210266388E-2</v>
      </c>
      <c r="W2317" s="27">
        <f t="shared" si="36"/>
        <v>3.1952253802813857</v>
      </c>
    </row>
    <row r="2318" spans="18:23" x14ac:dyDescent="0.2">
      <c r="R2318" s="17" t="s">
        <v>21</v>
      </c>
      <c r="S2318" s="18">
        <f>_xll.qlCalendarAdvance(Calendar,S2317,R2318,,Trigger)</f>
        <v>55648</v>
      </c>
      <c r="T2318" s="18">
        <f>_xll.qlCalendarAdvance(Calendar,T2317,R2318,"f",,Trigger)</f>
        <v>55648</v>
      </c>
      <c r="U2318" s="22">
        <f>IFERROR(_xll.qlIndexFixing($U$1,S2318,,Trigger),NA())</f>
        <v>1.5416430566208561E-2</v>
      </c>
      <c r="V2318" s="22">
        <f>IFERROR(_xll.qlIndexFixing($V$1,S2318,,Trigger),NA())</f>
        <v>1.5097660261575996E-2</v>
      </c>
      <c r="W2318" s="27">
        <f t="shared" si="36"/>
        <v>3.1877030463256517</v>
      </c>
    </row>
    <row r="2319" spans="18:23" x14ac:dyDescent="0.2">
      <c r="R2319" s="17" t="s">
        <v>21</v>
      </c>
      <c r="S2319" s="18">
        <f>_xll.qlCalendarAdvance(Calendar,S2318,R2319,,Trigger)</f>
        <v>55655</v>
      </c>
      <c r="T2319" s="18">
        <f>_xll.qlCalendarAdvance(Calendar,T2318,R2319,"f",,Trigger)</f>
        <v>55655</v>
      </c>
      <c r="U2319" s="22">
        <f>IFERROR(_xll.qlIndexFixing($U$1,S2319,,Trigger),NA())</f>
        <v>1.5414471219203918E-2</v>
      </c>
      <c r="V2319" s="22">
        <f>IFERROR(_xll.qlIndexFixing($V$1,S2319,,Trigger),NA())</f>
        <v>1.5096529659563984E-2</v>
      </c>
      <c r="W2319" s="27">
        <f t="shared" si="36"/>
        <v>3.1794155963993376</v>
      </c>
    </row>
    <row r="2320" spans="18:23" x14ac:dyDescent="0.2">
      <c r="R2320" s="17" t="s">
        <v>21</v>
      </c>
      <c r="S2320" s="18">
        <f>_xll.qlCalendarAdvance(Calendar,S2319,R2320,,Trigger)</f>
        <v>55662</v>
      </c>
      <c r="T2320" s="18">
        <f>_xll.qlCalendarAdvance(Calendar,T2319,R2320,"f",,Trigger)</f>
        <v>55662</v>
      </c>
      <c r="U2320" s="22">
        <f>IFERROR(_xll.qlIndexFixing($U$1,S2320,,Trigger),NA())</f>
        <v>1.5412383707200661E-2</v>
      </c>
      <c r="V2320" s="22">
        <f>IFERROR(_xll.qlIndexFixing($V$1,S2320,,Trigger),NA())</f>
        <v>1.5095347303750728E-2</v>
      </c>
      <c r="W2320" s="27">
        <f t="shared" si="36"/>
        <v>3.1703640344993289</v>
      </c>
    </row>
    <row r="2321" spans="18:23" x14ac:dyDescent="0.2">
      <c r="R2321" s="17" t="s">
        <v>21</v>
      </c>
      <c r="S2321" s="18">
        <f>_xll.qlCalendarAdvance(Calendar,S2320,R2321,,Trigger)</f>
        <v>55669</v>
      </c>
      <c r="T2321" s="18">
        <f>_xll.qlCalendarAdvance(Calendar,T2320,R2321,"f",,Trigger)</f>
        <v>55669</v>
      </c>
      <c r="U2321" s="22">
        <f>IFERROR(_xll.qlIndexFixing($U$1,S2321,,Trigger),NA())</f>
        <v>1.5410168030118854E-2</v>
      </c>
      <c r="V2321" s="22">
        <f>IFERROR(_xll.qlIndexFixing($V$1,S2321,,Trigger),NA())</f>
        <v>1.5094113093736539E-2</v>
      </c>
      <c r="W2321" s="27">
        <f t="shared" si="36"/>
        <v>3.1605493638231508</v>
      </c>
    </row>
    <row r="2322" spans="18:23" x14ac:dyDescent="0.2">
      <c r="R2322" s="17" t="s">
        <v>21</v>
      </c>
      <c r="S2322" s="18">
        <f>_xll.qlCalendarAdvance(Calendar,S2321,R2322,,Trigger)</f>
        <v>55676</v>
      </c>
      <c r="T2322" s="18">
        <f>_xll.qlCalendarAdvance(Calendar,T2321,R2322,"f",,Trigger)</f>
        <v>55676</v>
      </c>
      <c r="U2322" s="22">
        <f>IFERROR(_xll.qlIndexFixing($U$1,S2322,,Trigger),NA())</f>
        <v>1.540782418787856E-2</v>
      </c>
      <c r="V2322" s="22">
        <f>IFERROR(_xll.qlIndexFixing($V$1,S2322,,Trigger),NA())</f>
        <v>1.5092826928881919E-2</v>
      </c>
      <c r="W2322" s="27">
        <f t="shared" si="36"/>
        <v>3.1499725899664099</v>
      </c>
    </row>
    <row r="2323" spans="18:23" x14ac:dyDescent="0.2">
      <c r="R2323" s="17" t="s">
        <v>21</v>
      </c>
      <c r="S2323" s="18">
        <f>_xll.qlCalendarAdvance(Calendar,S2322,R2323,,Trigger)</f>
        <v>55683</v>
      </c>
      <c r="T2323" s="18">
        <f>_xll.qlCalendarAdvance(Calendar,T2322,R2323,"f",,Trigger)</f>
        <v>55683</v>
      </c>
      <c r="U2323" s="22">
        <f>IFERROR(_xll.qlIndexFixing($U$1,S2323,,Trigger),NA())</f>
        <v>1.5405352180719589E-2</v>
      </c>
      <c r="V2323" s="22">
        <f>IFERROR(_xll.qlIndexFixing($V$1,S2323,,Trigger),NA())</f>
        <v>1.5091488708787182E-2</v>
      </c>
      <c r="W2323" s="27">
        <f t="shared" si="36"/>
        <v>3.1386347193240738</v>
      </c>
    </row>
    <row r="2324" spans="18:23" x14ac:dyDescent="0.2">
      <c r="R2324" s="17" t="s">
        <v>21</v>
      </c>
      <c r="S2324" s="18">
        <f>_xll.qlCalendarAdvance(Calendar,S2323,R2324,,Trigger)</f>
        <v>55690</v>
      </c>
      <c r="T2324" s="18">
        <f>_xll.qlCalendarAdvance(Calendar,T2323,R2324,"f",,Trigger)</f>
        <v>55690</v>
      </c>
      <c r="U2324" s="22">
        <f>IFERROR(_xll.qlIndexFixing($U$1,S2324,,Trigger),NA())</f>
        <v>1.5402752008562004E-2</v>
      </c>
      <c r="V2324" s="22">
        <f>IFERROR(_xll.qlIndexFixing($V$1,S2324,,Trigger),NA())</f>
        <v>1.5090098332892765E-2</v>
      </c>
      <c r="W2324" s="27">
        <f t="shared" si="36"/>
        <v>3.1265367566923885</v>
      </c>
    </row>
    <row r="2325" spans="18:23" x14ac:dyDescent="0.2">
      <c r="R2325" s="17" t="s">
        <v>21</v>
      </c>
      <c r="S2325" s="18">
        <f>_xll.qlCalendarAdvance(Calendar,S2324,R2325,,Trigger)</f>
        <v>55697</v>
      </c>
      <c r="T2325" s="18">
        <f>_xll.qlCalendarAdvance(Calendar,T2324,R2325,"f",,Trigger)</f>
        <v>55697</v>
      </c>
      <c r="U2325" s="22">
        <f>IFERROR(_xll.qlIndexFixing($U$1,S2325,,Trigger),NA())</f>
        <v>1.5400023671405805E-2</v>
      </c>
      <c r="V2325" s="22">
        <f>IFERROR(_xll.qlIndexFixing($V$1,S2325,,Trigger),NA())</f>
        <v>1.5088655700878917E-2</v>
      </c>
      <c r="W2325" s="27">
        <f t="shared" si="36"/>
        <v>3.1136797052688792</v>
      </c>
    </row>
    <row r="2326" spans="18:23" x14ac:dyDescent="0.2">
      <c r="R2326" s="17" t="s">
        <v>21</v>
      </c>
      <c r="S2326" s="18">
        <f>_xll.qlCalendarAdvance(Calendar,S2325,R2326,,Trigger)</f>
        <v>55704</v>
      </c>
      <c r="T2326" s="18">
        <f>_xll.qlCalendarAdvance(Calendar,T2325,R2326,"f",,Trigger)</f>
        <v>55704</v>
      </c>
      <c r="U2326" s="22">
        <f>IFERROR(_xll.qlIndexFixing($U$1,S2326,,Trigger),NA())</f>
        <v>1.5397167169011183E-2</v>
      </c>
      <c r="V2326" s="22">
        <f>IFERROR(_xll.qlIndexFixing($V$1,S2326,,Trigger),NA())</f>
        <v>1.5087160712026204E-2</v>
      </c>
      <c r="W2326" s="27">
        <f t="shared" si="36"/>
        <v>3.100064569849792</v>
      </c>
    </row>
    <row r="2327" spans="18:23" x14ac:dyDescent="0.2">
      <c r="R2327" s="17" t="s">
        <v>21</v>
      </c>
      <c r="S2327" s="18">
        <f>_xll.qlCalendarAdvance(Calendar,S2326,R2327,,Trigger)</f>
        <v>55711</v>
      </c>
      <c r="T2327" s="18">
        <f>_xll.qlCalendarAdvance(Calendar,T2326,R2327,"f",,Trigger)</f>
        <v>55711</v>
      </c>
      <c r="U2327" s="22">
        <f>IFERROR(_xll.qlIndexFixing($U$1,S2327,,Trigger),NA())</f>
        <v>1.5394182501857756E-2</v>
      </c>
      <c r="V2327" s="22">
        <f>IFERROR(_xll.qlIndexFixing($V$1,S2327,,Trigger),NA())</f>
        <v>1.5085613266174747E-2</v>
      </c>
      <c r="W2327" s="27">
        <f t="shared" si="36"/>
        <v>3.0856923568300942</v>
      </c>
    </row>
    <row r="2328" spans="18:23" x14ac:dyDescent="0.2">
      <c r="R2328" s="17" t="s">
        <v>21</v>
      </c>
      <c r="S2328" s="18">
        <f>_xll.qlCalendarAdvance(Calendar,S2327,R2328,,Trigger)</f>
        <v>55718</v>
      </c>
      <c r="T2328" s="18">
        <f>_xll.qlCalendarAdvance(Calendar,T2327,R2328,"f",,Trigger)</f>
        <v>55718</v>
      </c>
      <c r="U2328" s="22">
        <f>IFERROR(_xll.qlIndexFixing($U$1,S2328,,Trigger),NA())</f>
        <v>1.5391069669625779E-2</v>
      </c>
      <c r="V2328" s="22">
        <f>IFERROR(_xll.qlIndexFixing($V$1,S2328,,Trigger),NA())</f>
        <v>1.5084013262445239E-2</v>
      </c>
      <c r="W2328" s="27">
        <f t="shared" si="36"/>
        <v>3.0705640718053928</v>
      </c>
    </row>
    <row r="2329" spans="18:23" x14ac:dyDescent="0.2">
      <c r="R2329" s="17" t="s">
        <v>21</v>
      </c>
      <c r="S2329" s="18">
        <f>_xll.qlCalendarAdvance(Calendar,S2328,R2329,,Trigger)</f>
        <v>55725</v>
      </c>
      <c r="T2329" s="18">
        <f>_xll.qlCalendarAdvance(Calendar,T2328,R2329,"f",,Trigger)</f>
        <v>55725</v>
      </c>
      <c r="U2329" s="22">
        <f>IFERROR(_xll.qlIndexFixing($U$1,S2329,,Trigger),NA())</f>
        <v>1.5387828672315251E-2</v>
      </c>
      <c r="V2329" s="22">
        <f>IFERROR(_xll.qlIndexFixing($V$1,S2329,,Trigger),NA())</f>
        <v>1.5082360600597866E-2</v>
      </c>
      <c r="W2329" s="27">
        <f t="shared" si="36"/>
        <v>3.0546807171738521</v>
      </c>
    </row>
    <row r="2330" spans="18:23" x14ac:dyDescent="0.2">
      <c r="R2330" s="17" t="s">
        <v>21</v>
      </c>
      <c r="S2330" s="18">
        <f>_xll.qlCalendarAdvance(Calendar,S2329,R2330,,Trigger)</f>
        <v>55732</v>
      </c>
      <c r="T2330" s="18">
        <f>_xll.qlCalendarAdvance(Calendar,T2329,R2330,"f",,Trigger)</f>
        <v>55732</v>
      </c>
      <c r="U2330" s="22">
        <f>IFERROR(_xll.qlIndexFixing($U$1,S2330,,Trigger),NA())</f>
        <v>1.5384459510086046E-2</v>
      </c>
      <c r="V2330" s="22">
        <f>IFERROR(_xll.qlIndexFixing($V$1,S2330,,Trigger),NA())</f>
        <v>1.508065517999313E-2</v>
      </c>
      <c r="W2330" s="27">
        <f t="shared" si="36"/>
        <v>3.0380433009291608</v>
      </c>
    </row>
    <row r="2331" spans="18:23" x14ac:dyDescent="0.2">
      <c r="R2331" s="17" t="s">
        <v>21</v>
      </c>
      <c r="S2331" s="18">
        <f>_xll.qlCalendarAdvance(Calendar,S2330,R2331,,Trigger)</f>
        <v>55739</v>
      </c>
      <c r="T2331" s="18">
        <f>_xll.qlCalendarAdvance(Calendar,T2330,R2331,"f",,Trigger)</f>
        <v>55739</v>
      </c>
      <c r="U2331" s="22">
        <f>IFERROR(_xll.qlIndexFixing($U$1,S2331,,Trigger),NA())</f>
        <v>1.5380962182858227E-2</v>
      </c>
      <c r="V2331" s="22">
        <f>IFERROR(_xll.qlIndexFixing($V$1,S2331,,Trigger),NA())</f>
        <v>1.5078896900311278E-2</v>
      </c>
      <c r="W2331" s="27">
        <f t="shared" si="36"/>
        <v>3.0206528254694831</v>
      </c>
    </row>
    <row r="2332" spans="18:23" x14ac:dyDescent="0.2">
      <c r="R2332" s="17" t="s">
        <v>21</v>
      </c>
      <c r="S2332" s="18">
        <f>_xll.qlCalendarAdvance(Calendar,S2331,R2332,,Trigger)</f>
        <v>55746</v>
      </c>
      <c r="T2332" s="18">
        <f>_xll.qlCalendarAdvance(Calendar,T2331,R2332,"f",,Trigger)</f>
        <v>55746</v>
      </c>
      <c r="U2332" s="22">
        <f>IFERROR(_xll.qlIndexFixing($U$1,S2332,,Trigger),NA())</f>
        <v>1.5377336690551857E-2</v>
      </c>
      <c r="V2332" s="22">
        <f>IFERROR(_xll.qlIndexFixing($V$1,S2332,,Trigger),NA())</f>
        <v>1.5077085661072687E-2</v>
      </c>
      <c r="W2332" s="27">
        <f t="shared" ref="W2332:W2395" si="37">(U2332-V2332)*10000</f>
        <v>3.0025102947917048</v>
      </c>
    </row>
    <row r="2333" spans="18:23" x14ac:dyDescent="0.2">
      <c r="R2333" s="17" t="s">
        <v>21</v>
      </c>
      <c r="S2333" s="18">
        <f>_xll.qlCalendarAdvance(Calendar,S2332,R2333,,Trigger)</f>
        <v>55753</v>
      </c>
      <c r="T2333" s="18">
        <f>_xll.qlCalendarAdvance(Calendar,T2332,R2333,"f",,Trigger)</f>
        <v>55753</v>
      </c>
      <c r="U2333" s="22">
        <f>IFERROR(_xll.qlIndexFixing($U$1,S2333,,Trigger),NA())</f>
        <v>1.537358303332681E-2</v>
      </c>
      <c r="V2333" s="22">
        <f>IFERROR(_xll.qlIndexFixing($V$1,S2333,,Trigger),NA())</f>
        <v>1.5075221361477986E-2</v>
      </c>
      <c r="W2333" s="27">
        <f t="shared" si="37"/>
        <v>2.9836167184882356</v>
      </c>
    </row>
    <row r="2334" spans="18:23" x14ac:dyDescent="0.2">
      <c r="R2334" s="17" t="s">
        <v>21</v>
      </c>
      <c r="S2334" s="18">
        <f>_xll.qlCalendarAdvance(Calendar,S2333,R2334,,Trigger)</f>
        <v>55760</v>
      </c>
      <c r="T2334" s="18">
        <f>_xll.qlCalendarAdvance(Calendar,T2333,R2334,"f",,Trigger)</f>
        <v>55760</v>
      </c>
      <c r="U2334" s="22">
        <f>IFERROR(_xll.qlIndexFixing($U$1,S2334,,Trigger),NA())</f>
        <v>1.5369701211103148E-2</v>
      </c>
      <c r="V2334" s="22">
        <f>IFERROR(_xll.qlIndexFixing($V$1,S2334,,Trigger),NA())</f>
        <v>1.5073303901447233E-2</v>
      </c>
      <c r="W2334" s="27">
        <f t="shared" si="37"/>
        <v>2.9639730965591582</v>
      </c>
    </row>
    <row r="2335" spans="18:23" x14ac:dyDescent="0.2">
      <c r="R2335" s="17" t="s">
        <v>21</v>
      </c>
      <c r="S2335" s="18">
        <f>_xll.qlCalendarAdvance(Calendar,S2334,R2335,,Trigger)</f>
        <v>55767</v>
      </c>
      <c r="T2335" s="18">
        <f>_xll.qlCalendarAdvance(Calendar,T2334,R2335,"f",,Trigger)</f>
        <v>55767</v>
      </c>
      <c r="U2335" s="22">
        <f>IFERROR(_xll.qlIndexFixing($U$1,S2335,,Trigger),NA())</f>
        <v>1.5365691223960809E-2</v>
      </c>
      <c r="V2335" s="22">
        <f>IFERROR(_xll.qlIndexFixing($V$1,S2335,,Trigger),NA())</f>
        <v>1.5071333180340929E-2</v>
      </c>
      <c r="W2335" s="27">
        <f t="shared" si="37"/>
        <v>2.9435804361988005</v>
      </c>
    </row>
    <row r="2336" spans="18:23" x14ac:dyDescent="0.2">
      <c r="R2336" s="17" t="s">
        <v>21</v>
      </c>
      <c r="S2336" s="18">
        <f>_xll.qlCalendarAdvance(Calendar,S2335,R2336,,Trigger)</f>
        <v>55774</v>
      </c>
      <c r="T2336" s="18">
        <f>_xll.qlCalendarAdvance(Calendar,T2335,R2336,"f",,Trigger)</f>
        <v>55774</v>
      </c>
      <c r="U2336" s="22">
        <f>IFERROR(_xll.qlIndexFixing($U$1,S2336,,Trigger),NA())</f>
        <v>1.5361553071659984E-2</v>
      </c>
      <c r="V2336" s="22">
        <f>IFERROR(_xll.qlIndexFixing($V$1,S2336,,Trigger),NA())</f>
        <v>1.5069309097519579E-2</v>
      </c>
      <c r="W2336" s="27">
        <f t="shared" si="37"/>
        <v>2.9224397414040482</v>
      </c>
    </row>
    <row r="2337" spans="18:23" x14ac:dyDescent="0.2">
      <c r="R2337" s="17" t="s">
        <v>21</v>
      </c>
      <c r="S2337" s="18">
        <f>_xll.qlCalendarAdvance(Calendar,S2336,R2337,,Trigger)</f>
        <v>55781</v>
      </c>
      <c r="T2337" s="18">
        <f>_xll.qlCalendarAdvance(Calendar,T2336,R2337,"f",,Trigger)</f>
        <v>55781</v>
      </c>
      <c r="U2337" s="22">
        <f>IFERROR(_xll.qlIndexFixing($U$1,S2337,,Trigger),NA())</f>
        <v>1.5357286754520416E-2</v>
      </c>
      <c r="V2337" s="22">
        <f>IFERROR(_xll.qlIndexFixing($V$1,S2337,,Trigger),NA())</f>
        <v>1.5067231552583493E-2</v>
      </c>
      <c r="W2337" s="27">
        <f t="shared" si="37"/>
        <v>2.9005520193692291</v>
      </c>
    </row>
    <row r="2338" spans="18:23" x14ac:dyDescent="0.2">
      <c r="R2338" s="17" t="s">
        <v>21</v>
      </c>
      <c r="S2338" s="18">
        <f>_xll.qlCalendarAdvance(Calendar,S2337,R2338,,Trigger)</f>
        <v>55788</v>
      </c>
      <c r="T2338" s="18">
        <f>_xll.qlCalendarAdvance(Calendar,T2337,R2338,"f",,Trigger)</f>
        <v>55788</v>
      </c>
      <c r="U2338" s="22">
        <f>IFERROR(_xll.qlIndexFixing($U$1,S2338,,Trigger),NA())</f>
        <v>1.5352892272462171E-2</v>
      </c>
      <c r="V2338" s="22">
        <f>IFERROR(_xll.qlIndexFixing($V$1,S2338,,Trigger),NA())</f>
        <v>1.5065100445132984E-2</v>
      </c>
      <c r="W2338" s="27">
        <f t="shared" si="37"/>
        <v>2.8779182732918684</v>
      </c>
    </row>
    <row r="2339" spans="18:23" x14ac:dyDescent="0.2">
      <c r="R2339" s="17" t="s">
        <v>21</v>
      </c>
      <c r="S2339" s="18">
        <f>_xll.qlCalendarAdvance(Calendar,S2338,R2339,,Trigger)</f>
        <v>55795</v>
      </c>
      <c r="T2339" s="18">
        <f>_xll.qlCalendarAdvance(Calendar,T2338,R2339,"f",,Trigger)</f>
        <v>55795</v>
      </c>
      <c r="U2339" s="22">
        <f>IFERROR(_xll.qlIndexFixing($U$1,S2339,,Trigger),NA())</f>
        <v>1.5348369625245439E-2</v>
      </c>
      <c r="V2339" s="22">
        <f>IFERROR(_xll.qlIndexFixing($V$1,S2339,,Trigger),NA())</f>
        <v>1.506291567460849E-2</v>
      </c>
      <c r="W2339" s="27">
        <f t="shared" si="37"/>
        <v>2.8545395063694912</v>
      </c>
    </row>
    <row r="2340" spans="18:23" x14ac:dyDescent="0.2">
      <c r="R2340" s="17" t="s">
        <v>21</v>
      </c>
      <c r="S2340" s="18">
        <f>_xll.qlCalendarAdvance(Calendar,S2339,R2340,,Trigger)</f>
        <v>55802</v>
      </c>
      <c r="T2340" s="18">
        <f>_xll.qlCalendarAdvance(Calendar,T2339,R2340,"f",,Trigger)</f>
        <v>55802</v>
      </c>
      <c r="U2340" s="22">
        <f>IFERROR(_xll.qlIndexFixing($U$1,S2340,,Trigger),NA())</f>
        <v>1.534371881311003E-2</v>
      </c>
      <c r="V2340" s="22">
        <f>IFERROR(_xll.qlIndexFixing($V$1,S2340,,Trigger),NA())</f>
        <v>1.5060677140530387E-2</v>
      </c>
      <c r="W2340" s="27">
        <f t="shared" si="37"/>
        <v>2.8304167257964252</v>
      </c>
    </row>
    <row r="2341" spans="18:23" x14ac:dyDescent="0.2">
      <c r="R2341" s="17" t="s">
        <v>21</v>
      </c>
      <c r="S2341" s="18">
        <f>_xll.qlCalendarAdvance(Calendar,S2340,R2341,,Trigger)</f>
        <v>55809</v>
      </c>
      <c r="T2341" s="18">
        <f>_xll.qlCalendarAdvance(Calendar,T2340,R2341,"f",,Trigger)</f>
        <v>55809</v>
      </c>
      <c r="U2341" s="22">
        <f>IFERROR(_xll.qlIndexFixing($U$1,S2341,,Trigger),NA())</f>
        <v>1.5338939836215815E-2</v>
      </c>
      <c r="V2341" s="22">
        <f>IFERROR(_xll.qlIndexFixing($V$1,S2341,,Trigger),NA())</f>
        <v>1.5058384742419051E-2</v>
      </c>
      <c r="W2341" s="27">
        <f t="shared" si="37"/>
        <v>2.805550937967638</v>
      </c>
    </row>
    <row r="2342" spans="18:23" x14ac:dyDescent="0.2">
      <c r="R2342" s="17" t="s">
        <v>21</v>
      </c>
      <c r="S2342" s="18">
        <f>_xll.qlCalendarAdvance(Calendar,S2341,R2342,,Trigger)</f>
        <v>55816</v>
      </c>
      <c r="T2342" s="18">
        <f>_xll.qlCalendarAdvance(Calendar,T2341,R2342,"f",,Trigger)</f>
        <v>55816</v>
      </c>
      <c r="U2342" s="22">
        <f>IFERROR(_xll.qlIndexFixing($U$1,S2342,,Trigger),NA())</f>
        <v>1.5334032694243049E-2</v>
      </c>
      <c r="V2342" s="22">
        <f>IFERROR(_xll.qlIndexFixing($V$1,S2342,,Trigger),NA())</f>
        <v>1.5056038379794856E-2</v>
      </c>
      <c r="W2342" s="27">
        <f t="shared" si="37"/>
        <v>2.7799431444819334</v>
      </c>
    </row>
    <row r="2343" spans="18:23" x14ac:dyDescent="0.2">
      <c r="R2343" s="17" t="s">
        <v>21</v>
      </c>
      <c r="S2343" s="18">
        <f>_xll.qlCalendarAdvance(Calendar,S2342,R2343,,Trigger)</f>
        <v>55823</v>
      </c>
      <c r="T2343" s="18">
        <f>_xll.qlCalendarAdvance(Calendar,T2342,R2343,"f",,Trigger)</f>
        <v>55823</v>
      </c>
      <c r="U2343" s="22">
        <f>IFERROR(_xll.qlIndexFixing($U$1,S2343,,Trigger),NA())</f>
        <v>1.5328997387431542E-2</v>
      </c>
      <c r="V2343" s="22">
        <f>IFERROR(_xll.qlIndexFixing($V$1,S2343,,Trigger),NA())</f>
        <v>1.5053637952258114E-2</v>
      </c>
      <c r="W2343" s="27">
        <f t="shared" si="37"/>
        <v>2.7535943517342787</v>
      </c>
    </row>
    <row r="2344" spans="18:23" x14ac:dyDescent="0.2">
      <c r="R2344" s="17" t="s">
        <v>21</v>
      </c>
      <c r="S2344" s="18">
        <f>_xll.qlCalendarAdvance(Calendar,S2343,R2344,,Trigger)</f>
        <v>55830</v>
      </c>
      <c r="T2344" s="18">
        <f>_xll.qlCalendarAdvance(Calendar,T2343,R2344,"f",,Trigger)</f>
        <v>55830</v>
      </c>
      <c r="U2344" s="22">
        <f>IFERROR(_xll.qlIndexFixing($U$1,S2344,,Trigger),NA())</f>
        <v>1.5323833915541485E-2</v>
      </c>
      <c r="V2344" s="22">
        <f>IFERROR(_xll.qlIndexFixing($V$1,S2344,,Trigger),NA())</f>
        <v>1.5051183359009457E-2</v>
      </c>
      <c r="W2344" s="27">
        <f t="shared" si="37"/>
        <v>2.7265055653202808</v>
      </c>
    </row>
    <row r="2345" spans="18:23" x14ac:dyDescent="0.2">
      <c r="R2345" s="17" t="s">
        <v>21</v>
      </c>
      <c r="S2345" s="18">
        <f>_xll.qlCalendarAdvance(Calendar,S2344,R2345,,Trigger)</f>
        <v>55837</v>
      </c>
      <c r="T2345" s="18">
        <f>_xll.qlCalendarAdvance(Calendar,T2344,R2345,"f",,Trigger)</f>
        <v>55837</v>
      </c>
      <c r="U2345" s="22">
        <f>IFERROR(_xll.qlIndexFixing($U$1,S2345,,Trigger),NA())</f>
        <v>1.531854227873275E-2</v>
      </c>
      <c r="V2345" s="22">
        <f>IFERROR(_xll.qlIndexFixing($V$1,S2345,,Trigger),NA())</f>
        <v>1.5048674499968939E-2</v>
      </c>
      <c r="W2345" s="27">
        <f t="shared" si="37"/>
        <v>2.6986777876381041</v>
      </c>
    </row>
    <row r="2346" spans="18:23" x14ac:dyDescent="0.2">
      <c r="R2346" s="17" t="s">
        <v>21</v>
      </c>
      <c r="S2346" s="18">
        <f>_xll.qlCalendarAdvance(Calendar,S2345,R2346,,Trigger)</f>
        <v>55844</v>
      </c>
      <c r="T2346" s="18">
        <f>_xll.qlCalendarAdvance(Calendar,T2345,R2346,"f",,Trigger)</f>
        <v>55844</v>
      </c>
      <c r="U2346" s="22">
        <f>IFERROR(_xll.qlIndexFixing($U$1,S2346,,Trigger),NA())</f>
        <v>1.5313122477005336E-2</v>
      </c>
      <c r="V2346" s="22">
        <f>IFERROR(_xll.qlIndexFixing($V$1,S2346,,Trigger),NA())</f>
        <v>1.5046111274337193E-2</v>
      </c>
      <c r="W2346" s="27">
        <f t="shared" si="37"/>
        <v>2.6701120266814371</v>
      </c>
    </row>
    <row r="2347" spans="18:23" x14ac:dyDescent="0.2">
      <c r="R2347" s="17" t="s">
        <v>21</v>
      </c>
      <c r="S2347" s="18">
        <f>_xll.qlCalendarAdvance(Calendar,S2346,R2347,,Trigger)</f>
        <v>55851</v>
      </c>
      <c r="T2347" s="18">
        <f>_xll.qlCalendarAdvance(Calendar,T2346,R2347,"f",,Trigger)</f>
        <v>55851</v>
      </c>
      <c r="U2347" s="22">
        <f>IFERROR(_xll.qlIndexFixing($U$1,S2347,,Trigger),NA())</f>
        <v>1.5307574510359245E-2</v>
      </c>
      <c r="V2347" s="22">
        <f>IFERROR(_xll.qlIndexFixing($V$1,S2347,,Trigger),NA())</f>
        <v>1.5043493581794465E-2</v>
      </c>
      <c r="W2347" s="27">
        <f t="shared" si="37"/>
        <v>2.6408092856478049</v>
      </c>
    </row>
    <row r="2348" spans="18:23" x14ac:dyDescent="0.2">
      <c r="R2348" s="17" t="s">
        <v>21</v>
      </c>
      <c r="S2348" s="18">
        <f>_xll.qlCalendarAdvance(Calendar,S2347,R2348,,Trigger)</f>
        <v>55858</v>
      </c>
      <c r="T2348" s="18">
        <f>_xll.qlCalendarAdvance(Calendar,T2347,R2348,"f",,Trigger)</f>
        <v>55858</v>
      </c>
      <c r="U2348" s="22">
        <f>IFERROR(_xll.qlIndexFixing($U$1,S2348,,Trigger),NA())</f>
        <v>1.5301898378794476E-2</v>
      </c>
      <c r="V2348" s="22">
        <f>IFERROR(_xll.qlIndexFixing($V$1,S2348,,Trigger),NA())</f>
        <v>1.5040821321781195E-2</v>
      </c>
      <c r="W2348" s="27">
        <f t="shared" si="37"/>
        <v>2.6107705701328143</v>
      </c>
    </row>
    <row r="2349" spans="18:23" x14ac:dyDescent="0.2">
      <c r="R2349" s="17" t="s">
        <v>21</v>
      </c>
      <c r="S2349" s="18">
        <f>_xll.qlCalendarAdvance(Calendar,S2348,R2349,,Trigger)</f>
        <v>55865</v>
      </c>
      <c r="T2349" s="18">
        <f>_xll.qlCalendarAdvance(Calendar,T2348,R2349,"f",,Trigger)</f>
        <v>55865</v>
      </c>
      <c r="U2349" s="22">
        <f>IFERROR(_xll.qlIndexFixing($U$1,S2349,,Trigger),NA())</f>
        <v>1.5296094082311029E-2</v>
      </c>
      <c r="V2349" s="22">
        <f>IFERROR(_xll.qlIndexFixing($V$1,S2349,,Trigger),NA())</f>
        <v>1.5038094393817758E-2</v>
      </c>
      <c r="W2349" s="27">
        <f t="shared" si="37"/>
        <v>2.5799968849327115</v>
      </c>
    </row>
    <row r="2350" spans="18:23" x14ac:dyDescent="0.2">
      <c r="R2350" s="17" t="s">
        <v>21</v>
      </c>
      <c r="S2350" s="18">
        <f>_xll.qlCalendarAdvance(Calendar,S2349,R2350,,Trigger)</f>
        <v>55872</v>
      </c>
      <c r="T2350" s="18">
        <f>_xll.qlCalendarAdvance(Calendar,T2349,R2350,"f",,Trigger)</f>
        <v>55872</v>
      </c>
      <c r="U2350" s="22">
        <f>IFERROR(_xll.qlIndexFixing($U$1,S2350,,Trigger),NA())</f>
        <v>1.529016162098884E-2</v>
      </c>
      <c r="V2350" s="22">
        <f>IFERROR(_xll.qlIndexFixing($V$1,S2350,,Trigger),NA())</f>
        <v>1.503531269742453E-2</v>
      </c>
      <c r="W2350" s="27">
        <f t="shared" si="37"/>
        <v>2.5484892356431033</v>
      </c>
    </row>
    <row r="2351" spans="18:23" x14ac:dyDescent="0.2">
      <c r="R2351" s="17" t="s">
        <v>21</v>
      </c>
      <c r="S2351" s="18">
        <f>_xll.qlCalendarAdvance(Calendar,S2350,R2351,,Trigger)</f>
        <v>55880</v>
      </c>
      <c r="T2351" s="18">
        <f>_xll.qlCalendarAdvance(Calendar,T2350,R2351,"f",,Trigger)</f>
        <v>55880</v>
      </c>
      <c r="U2351" s="22">
        <f>IFERROR(_xll.qlIndexFixing($U$1,S2351,,Trigger),NA())</f>
        <v>1.5282993734224704E-2</v>
      </c>
      <c r="V2351" s="22">
        <f>IFERROR(_xll.qlIndexFixing($V$1,S2351,,Trigger),NA())</f>
        <v>1.5032282868263636E-2</v>
      </c>
      <c r="W2351" s="27">
        <f t="shared" si="37"/>
        <v>2.5071086596106795</v>
      </c>
    </row>
    <row r="2352" spans="18:23" x14ac:dyDescent="0.2">
      <c r="R2352" s="17" t="s">
        <v>21</v>
      </c>
      <c r="S2352" s="18">
        <f>_xll.qlCalendarAdvance(Calendar,S2351,R2352,,Trigger)</f>
        <v>55887</v>
      </c>
      <c r="T2352" s="18">
        <f>_xll.qlCalendarAdvance(Calendar,T2351,R2352,"f",,Trigger)</f>
        <v>55887</v>
      </c>
      <c r="U2352" s="22">
        <f>IFERROR(_xll.qlIndexFixing($U$1,S2352,,Trigger),NA())</f>
        <v>1.5276767796059687E-2</v>
      </c>
      <c r="V2352" s="22">
        <f>IFERROR(_xll.qlIndexFixing($V$1,S2352,,Trigger),NA())</f>
        <v>1.5029375366104603E-2</v>
      </c>
      <c r="W2352" s="27">
        <f t="shared" si="37"/>
        <v>2.4739242995508448</v>
      </c>
    </row>
    <row r="2353" spans="18:23" x14ac:dyDescent="0.2">
      <c r="R2353" s="17" t="s">
        <v>21</v>
      </c>
      <c r="S2353" s="18">
        <f>_xll.qlCalendarAdvance(Calendar,S2352,R2353,,Trigger)</f>
        <v>55894</v>
      </c>
      <c r="T2353" s="18">
        <f>_xll.qlCalendarAdvance(Calendar,T2352,R2353,"f",,Trigger)</f>
        <v>55894</v>
      </c>
      <c r="U2353" s="22">
        <f>IFERROR(_xll.qlIndexFixing($U$1,S2353,,Trigger),NA())</f>
        <v>1.5270413682344497E-2</v>
      </c>
      <c r="V2353" s="22">
        <f>IFERROR(_xll.qlIndexFixing($V$1,S2353,,Trigger),NA())</f>
        <v>1.5026412760876795E-2</v>
      </c>
      <c r="W2353" s="27">
        <f t="shared" si="37"/>
        <v>2.4400092146770191</v>
      </c>
    </row>
    <row r="2354" spans="18:23" x14ac:dyDescent="0.2">
      <c r="R2354" s="17" t="s">
        <v>21</v>
      </c>
      <c r="S2354" s="18">
        <f>_xll.qlCalendarAdvance(Calendar,S2353,R2354,,Trigger)</f>
        <v>55901</v>
      </c>
      <c r="T2354" s="18">
        <f>_xll.qlCalendarAdvance(Calendar,T2353,R2354,"f",,Trigger)</f>
        <v>55901</v>
      </c>
      <c r="U2354" s="22">
        <f>IFERROR(_xll.qlIndexFixing($U$1,S2354,,Trigger),NA())</f>
        <v>1.5263931393159069E-2</v>
      </c>
      <c r="V2354" s="22">
        <f>IFERROR(_xll.qlIndexFixing($V$1,S2354,,Trigger),NA())</f>
        <v>1.5023394951940716E-2</v>
      </c>
      <c r="W2354" s="27">
        <f t="shared" si="37"/>
        <v>2.4053644121835305</v>
      </c>
    </row>
    <row r="2355" spans="18:23" x14ac:dyDescent="0.2">
      <c r="R2355" s="17" t="s">
        <v>21</v>
      </c>
      <c r="S2355" s="18">
        <f>_xll.qlCalendarAdvance(Calendar,S2354,R2355,,Trigger)</f>
        <v>55908</v>
      </c>
      <c r="T2355" s="18">
        <f>_xll.qlCalendarAdvance(Calendar,T2354,R2355,"f",,Trigger)</f>
        <v>55908</v>
      </c>
      <c r="U2355" s="22">
        <f>IFERROR(_xll.qlIndexFixing($U$1,S2355,,Trigger),NA())</f>
        <v>1.5257320928450113E-2</v>
      </c>
      <c r="V2355" s="22">
        <f>IFERROR(_xll.qlIndexFixing($V$1,S2355,,Trigger),NA())</f>
        <v>1.5020321838896677E-2</v>
      </c>
      <c r="W2355" s="27">
        <f t="shared" si="37"/>
        <v>2.3699908955343574</v>
      </c>
    </row>
    <row r="2356" spans="18:23" x14ac:dyDescent="0.2">
      <c r="R2356" s="17" t="s">
        <v>21</v>
      </c>
      <c r="S2356" s="18">
        <f>_xll.qlCalendarAdvance(Calendar,S2355,R2356,,Trigger)</f>
        <v>55915</v>
      </c>
      <c r="T2356" s="18">
        <f>_xll.qlCalendarAdvance(Calendar,T2355,R2356,"f",,Trigger)</f>
        <v>55915</v>
      </c>
      <c r="U2356" s="22">
        <f>IFERROR(_xll.qlIndexFixing($U$1,S2356,,Trigger),NA())</f>
        <v>1.5250582288244274E-2</v>
      </c>
      <c r="V2356" s="22">
        <f>IFERROR(_xll.qlIndexFixing($V$1,S2356,,Trigger),NA())</f>
        <v>1.5017193321211764E-2</v>
      </c>
      <c r="W2356" s="27">
        <f t="shared" si="37"/>
        <v>2.3338896703251066</v>
      </c>
    </row>
    <row r="2357" spans="18:23" x14ac:dyDescent="0.2">
      <c r="R2357" s="17" t="s">
        <v>21</v>
      </c>
      <c r="S2357" s="18">
        <f>_xll.qlCalendarAdvance(Calendar,S2356,R2357,,Trigger)</f>
        <v>55922</v>
      </c>
      <c r="T2357" s="18">
        <f>_xll.qlCalendarAdvance(Calendar,T2356,R2357,"f",,Trigger)</f>
        <v>55922</v>
      </c>
      <c r="U2357" s="22">
        <f>IFERROR(_xll.qlIndexFixing($U$1,S2357,,Trigger),NA())</f>
        <v>1.5243715472594843E-2</v>
      </c>
      <c r="V2357" s="22">
        <f>IFERROR(_xll.qlIndexFixing($V$1,S2357,,Trigger),NA())</f>
        <v>1.501400929840635E-2</v>
      </c>
      <c r="W2357" s="27">
        <f t="shared" si="37"/>
        <v>2.2970617418849315</v>
      </c>
    </row>
    <row r="2358" spans="18:23" x14ac:dyDescent="0.2">
      <c r="R2358" s="17" t="s">
        <v>21</v>
      </c>
      <c r="S2358" s="18">
        <f>_xll.qlCalendarAdvance(Calendar,S2357,R2358,,Trigger)</f>
        <v>55929</v>
      </c>
      <c r="T2358" s="18">
        <f>_xll.qlCalendarAdvance(Calendar,T2357,R2358,"f",,Trigger)</f>
        <v>55929</v>
      </c>
      <c r="U2358" s="22">
        <f>IFERROR(_xll.qlIndexFixing($U$1,S2358,,Trigger),NA())</f>
        <v>1.523672048150182E-2</v>
      </c>
      <c r="V2358" s="22">
        <f>IFERROR(_xll.qlIndexFixing($V$1,S2358,,Trigger),NA())</f>
        <v>1.5010769670000812E-2</v>
      </c>
      <c r="W2358" s="27">
        <f t="shared" si="37"/>
        <v>2.2595081150100782</v>
      </c>
    </row>
    <row r="2359" spans="18:23" x14ac:dyDescent="0.2">
      <c r="R2359" s="17" t="s">
        <v>21</v>
      </c>
      <c r="S2359" s="18">
        <f>_xll.qlCalendarAdvance(Calendar,S2358,R2359,,Trigger)</f>
        <v>55936</v>
      </c>
      <c r="T2359" s="18">
        <f>_xll.qlCalendarAdvance(Calendar,T2358,R2359,"f",,Trigger)</f>
        <v>55936</v>
      </c>
      <c r="U2359" s="22">
        <f>IFERROR(_xll.qlIndexFixing($U$1,S2359,,Trigger),NA())</f>
        <v>1.5229597315018495E-2</v>
      </c>
      <c r="V2359" s="22">
        <f>IFERROR(_xll.qlIndexFixing($V$1,S2359,,Trigger),NA())</f>
        <v>1.5007474335462234E-2</v>
      </c>
      <c r="W2359" s="27">
        <f t="shared" si="37"/>
        <v>2.221229795562607</v>
      </c>
    </row>
    <row r="2360" spans="18:23" x14ac:dyDescent="0.2">
      <c r="R2360" s="17" t="s">
        <v>21</v>
      </c>
      <c r="S2360" s="18">
        <f>_xll.qlCalendarAdvance(Calendar,S2359,R2360,,Trigger)</f>
        <v>55943</v>
      </c>
      <c r="T2360" s="18">
        <f>_xll.qlCalendarAdvance(Calendar,T2359,R2360,"f",,Trigger)</f>
        <v>55943</v>
      </c>
      <c r="U2360" s="22">
        <f>IFERROR(_xll.qlIndexFixing($U$1,S2360,,Trigger),NA())</f>
        <v>1.5222345973144868E-2</v>
      </c>
      <c r="V2360" s="22">
        <f>IFERROR(_xll.qlIndexFixing($V$1,S2360,,Trigger),NA())</f>
        <v>1.5004123194337637E-2</v>
      </c>
      <c r="W2360" s="27">
        <f t="shared" si="37"/>
        <v>2.1822277880723107</v>
      </c>
    </row>
    <row r="2361" spans="18:23" x14ac:dyDescent="0.2">
      <c r="R2361" s="17" t="s">
        <v>21</v>
      </c>
      <c r="S2361" s="18">
        <f>_xll.qlCalendarAdvance(Calendar,S2360,R2361,,Trigger)</f>
        <v>55950</v>
      </c>
      <c r="T2361" s="18">
        <f>_xll.qlCalendarAdvance(Calendar,T2360,R2361,"f",,Trigger)</f>
        <v>55950</v>
      </c>
      <c r="U2361" s="22">
        <f>IFERROR(_xll.qlIndexFixing($U$1,S2361,,Trigger),NA())</f>
        <v>1.5214966455880941E-2</v>
      </c>
      <c r="V2361" s="22">
        <f>IFERROR(_xll.qlIndexFixing($V$1,S2361,,Trigger),NA())</f>
        <v>1.5000716146120752E-2</v>
      </c>
      <c r="W2361" s="27">
        <f t="shared" si="37"/>
        <v>2.1425030976018888</v>
      </c>
    </row>
    <row r="2362" spans="18:23" x14ac:dyDescent="0.2">
      <c r="R2362" s="17" t="s">
        <v>21</v>
      </c>
      <c r="S2362" s="18">
        <f>_xll.qlCalendarAdvance(Calendar,S2361,R2362,,Trigger)</f>
        <v>55957</v>
      </c>
      <c r="T2362" s="18">
        <f>_xll.qlCalendarAdvance(Calendar,T2361,R2362,"f",,Trigger)</f>
        <v>55957</v>
      </c>
      <c r="U2362" s="22">
        <f>IFERROR(_xll.qlIndexFixing($U$1,S2362,,Trigger),NA())</f>
        <v>1.5207458763306647E-2</v>
      </c>
      <c r="V2362" s="22">
        <f>IFERROR(_xll.qlIndexFixing($V$1,S2362,,Trigger),NA())</f>
        <v>1.4997253090305307E-2</v>
      </c>
      <c r="W2362" s="27">
        <f t="shared" si="37"/>
        <v>2.1020567300134019</v>
      </c>
    </row>
    <row r="2363" spans="18:23" x14ac:dyDescent="0.2">
      <c r="R2363" s="17" t="s">
        <v>21</v>
      </c>
      <c r="S2363" s="18">
        <f>_xll.qlCalendarAdvance(Calendar,S2362,R2363,,Trigger)</f>
        <v>55964</v>
      </c>
      <c r="T2363" s="18">
        <f>_xll.qlCalendarAdvance(Calendar,T2362,R2363,"f",,Trigger)</f>
        <v>55964</v>
      </c>
      <c r="U2363" s="22">
        <f>IFERROR(_xll.qlIndexFixing($U$1,S2363,,Trigger),NA())</f>
        <v>1.5199822895395343E-2</v>
      </c>
      <c r="V2363" s="22">
        <f>IFERROR(_xll.qlIndexFixing($V$1,S2363,,Trigger),NA())</f>
        <v>1.4993733926464969E-2</v>
      </c>
      <c r="W2363" s="27">
        <f t="shared" si="37"/>
        <v>2.0608896893037354</v>
      </c>
    </row>
    <row r="2364" spans="18:23" x14ac:dyDescent="0.2">
      <c r="R2364" s="17" t="s">
        <v>21</v>
      </c>
      <c r="S2364" s="18">
        <f>_xll.qlCalendarAdvance(Calendar,S2363,R2364,,Trigger)</f>
        <v>55971</v>
      </c>
      <c r="T2364" s="18">
        <f>_xll.qlCalendarAdvance(Calendar,T2363,R2364,"f",,Trigger)</f>
        <v>55971</v>
      </c>
      <c r="U2364" s="22">
        <f>IFERROR(_xll.qlIndexFixing($U$1,S2364,,Trigger),NA())</f>
        <v>1.5192058852173673E-2</v>
      </c>
      <c r="V2364" s="22">
        <f>IFERROR(_xll.qlIndexFixing($V$1,S2364,,Trigger),NA())</f>
        <v>1.4990158553986888E-2</v>
      </c>
      <c r="W2364" s="27">
        <f t="shared" si="37"/>
        <v>2.0190029818678568</v>
      </c>
    </row>
    <row r="2365" spans="18:23" x14ac:dyDescent="0.2">
      <c r="R2365" s="17" t="s">
        <v>21</v>
      </c>
      <c r="S2365" s="18">
        <f>_xll.qlCalendarAdvance(Calendar,S2364,R2365,,Trigger)</f>
        <v>55982</v>
      </c>
      <c r="T2365" s="18">
        <f>_xll.qlCalendarAdvance(Calendar,T2364,R2365,"f",,Trigger)</f>
        <v>55982</v>
      </c>
      <c r="U2365" s="22">
        <f>IFERROR(_xll.qlIndexFixing($U$1,S2365,,Trigger),NA())</f>
        <v>1.5180105780947528E-2</v>
      </c>
      <c r="V2365" s="22">
        <f>IFERROR(_xll.qlIndexFixing($V$1,S2365,,Trigger),NA())</f>
        <v>1.4984329855716183E-2</v>
      </c>
      <c r="W2365" s="27">
        <f t="shared" si="37"/>
        <v>1.9577592523134513</v>
      </c>
    </row>
    <row r="2366" spans="18:23" x14ac:dyDescent="0.2">
      <c r="R2366" s="17" t="s">
        <v>21</v>
      </c>
      <c r="S2366" s="18">
        <f>_xll.qlCalendarAdvance(Calendar,S2365,R2366,,Trigger)</f>
        <v>55989</v>
      </c>
      <c r="T2366" s="18">
        <f>_xll.qlCalendarAdvance(Calendar,T2365,R2366,"f",,Trigger)</f>
        <v>55989</v>
      </c>
      <c r="U2366" s="22">
        <f>IFERROR(_xll.qlIndexFixing($U$1,S2366,,Trigger),NA())</f>
        <v>1.5172031135834985E-2</v>
      </c>
      <c r="V2366" s="22">
        <f>IFERROR(_xll.qlIndexFixing($V$1,S2366,,Trigger),NA())</f>
        <v>1.4980617868038948E-2</v>
      </c>
      <c r="W2366" s="27">
        <f t="shared" si="37"/>
        <v>1.9141326779603673</v>
      </c>
    </row>
    <row r="2367" spans="18:23" x14ac:dyDescent="0.2">
      <c r="R2367" s="17" t="s">
        <v>21</v>
      </c>
      <c r="S2367" s="18">
        <f>_xll.qlCalendarAdvance(Calendar,S2366,R2367,,Trigger)</f>
        <v>55996</v>
      </c>
      <c r="T2367" s="18">
        <f>_xll.qlCalendarAdvance(Calendar,T2366,R2367,"f",,Trigger)</f>
        <v>55996</v>
      </c>
      <c r="U2367" s="22">
        <f>IFERROR(_xll.qlIndexFixing($U$1,S2367,,Trigger),NA())</f>
        <v>1.5163828326043571E-2</v>
      </c>
      <c r="V2367" s="22">
        <f>IFERROR(_xll.qlIndexFixing($V$1,S2367,,Trigger),NA())</f>
        <v>1.4976849331915787E-2</v>
      </c>
      <c r="W2367" s="27">
        <f t="shared" si="37"/>
        <v>1.869789941277844</v>
      </c>
    </row>
    <row r="2368" spans="18:23" x14ac:dyDescent="0.2">
      <c r="R2368" s="17" t="s">
        <v>21</v>
      </c>
      <c r="S2368" s="18">
        <f>_xll.qlCalendarAdvance(Calendar,S2367,R2368,,Trigger)</f>
        <v>56003</v>
      </c>
      <c r="T2368" s="18">
        <f>_xll.qlCalendarAdvance(Calendar,T2367,R2368,"f",,Trigger)</f>
        <v>56003</v>
      </c>
      <c r="U2368" s="22">
        <f>IFERROR(_xll.qlIndexFixing($U$1,S2368,,Trigger),NA())</f>
        <v>1.515549735133348E-2</v>
      </c>
      <c r="V2368" s="22">
        <f>IFERROR(_xll.qlIndexFixing($V$1,S2368,,Trigger),NA())</f>
        <v>1.4973024146787139E-2</v>
      </c>
      <c r="W2368" s="27">
        <f t="shared" si="37"/>
        <v>1.8247320454634064</v>
      </c>
    </row>
    <row r="2369" spans="18:23" x14ac:dyDescent="0.2">
      <c r="R2369" s="17" t="s">
        <v>21</v>
      </c>
      <c r="S2369" s="18">
        <f>_xll.qlCalendarAdvance(Calendar,S2368,R2369,,Trigger)</f>
        <v>56010</v>
      </c>
      <c r="T2369" s="18">
        <f>_xll.qlCalendarAdvance(Calendar,T2368,R2369,"f",,Trigger)</f>
        <v>56010</v>
      </c>
      <c r="U2369" s="22">
        <f>IFERROR(_xll.qlIndexFixing($U$1,S2369,,Trigger),NA())</f>
        <v>1.5147038211784647E-2</v>
      </c>
      <c r="V2369" s="22">
        <f>IFERROR(_xll.qlIndexFixing($V$1,S2369,,Trigger),NA())</f>
        <v>1.4969142212173381E-2</v>
      </c>
      <c r="W2369" s="27">
        <f t="shared" si="37"/>
        <v>1.7789599961126612</v>
      </c>
    </row>
    <row r="2370" spans="18:23" x14ac:dyDescent="0.2">
      <c r="R2370" s="17" t="s">
        <v>21</v>
      </c>
      <c r="S2370" s="18">
        <f>_xll.qlCalendarAdvance(Calendar,S2369,R2370,,Trigger)</f>
        <v>56017</v>
      </c>
      <c r="T2370" s="18">
        <f>_xll.qlCalendarAdvance(Calendar,T2369,R2370,"f",,Trigger)</f>
        <v>56017</v>
      </c>
      <c r="U2370" s="22">
        <f>IFERROR(_xll.qlIndexFixing($U$1,S2370,,Trigger),NA())</f>
        <v>1.513845090763688E-2</v>
      </c>
      <c r="V2370" s="22">
        <f>IFERROR(_xll.qlIndexFixing($V$1,S2370,,Trigger),NA())</f>
        <v>1.4965203427674822E-2</v>
      </c>
      <c r="W2370" s="27">
        <f t="shared" si="37"/>
        <v>1.7324747996205758</v>
      </c>
    </row>
    <row r="2371" spans="18:23" x14ac:dyDescent="0.2">
      <c r="R2371" s="17" t="s">
        <v>21</v>
      </c>
      <c r="S2371" s="18">
        <f>_xll.qlCalendarAdvance(Calendar,S2370,R2371,,Trigger)</f>
        <v>56024</v>
      </c>
      <c r="T2371" s="18">
        <f>_xll.qlCalendarAdvance(Calendar,T2370,R2371,"f",,Trigger)</f>
        <v>56024</v>
      </c>
      <c r="U2371" s="22">
        <f>IFERROR(_xll.qlIndexFixing($U$1,S2371,,Trigger),NA())</f>
        <v>1.5129735438650371E-2</v>
      </c>
      <c r="V2371" s="22">
        <f>IFERROR(_xll.qlIndexFixing($V$1,S2371,,Trigger),NA())</f>
        <v>1.4961207692731904E-2</v>
      </c>
      <c r="W2371" s="27">
        <f t="shared" si="37"/>
        <v>1.6852774591846753</v>
      </c>
    </row>
    <row r="2372" spans="18:23" x14ac:dyDescent="0.2">
      <c r="R2372" s="17" t="s">
        <v>21</v>
      </c>
      <c r="S2372" s="18">
        <f>_xll.qlCalendarAdvance(Calendar,S2371,R2372,,Trigger)</f>
        <v>56031</v>
      </c>
      <c r="T2372" s="18">
        <f>_xll.qlCalendarAdvance(Calendar,T2371,R2372,"f",,Trigger)</f>
        <v>56031</v>
      </c>
      <c r="U2372" s="22">
        <f>IFERROR(_xll.qlIndexFixing($U$1,S2372,,Trigger),NA())</f>
        <v>1.5120891805064929E-2</v>
      </c>
      <c r="V2372" s="22">
        <f>IFERROR(_xll.qlIndexFixing($V$1,S2372,,Trigger),NA())</f>
        <v>1.4957154906785064E-2</v>
      </c>
      <c r="W2372" s="27">
        <f t="shared" si="37"/>
        <v>1.6373689827986482</v>
      </c>
    </row>
    <row r="2373" spans="18:23" x14ac:dyDescent="0.2">
      <c r="R2373" s="17" t="s">
        <v>21</v>
      </c>
      <c r="S2373" s="18">
        <f>_xll.qlCalendarAdvance(Calendar,S2372,R2373,,Trigger)</f>
        <v>56038</v>
      </c>
      <c r="T2373" s="18">
        <f>_xll.qlCalendarAdvance(Calendar,T2372,R2373,"f",,Trigger)</f>
        <v>56038</v>
      </c>
      <c r="U2373" s="22">
        <f>IFERROR(_xll.qlIndexFixing($U$1,S2373,,Trigger),NA())</f>
        <v>1.5111920006640744E-2</v>
      </c>
      <c r="V2373" s="22">
        <f>IFERROR(_xll.qlIndexFixing($V$1,S2373,,Trigger),NA())</f>
        <v>1.4953044969514551E-2</v>
      </c>
      <c r="W2373" s="27">
        <f t="shared" si="37"/>
        <v>1.5887503712619377</v>
      </c>
    </row>
    <row r="2374" spans="18:23" x14ac:dyDescent="0.2">
      <c r="R2374" s="17" t="s">
        <v>21</v>
      </c>
      <c r="S2374" s="18">
        <f>_xll.qlCalendarAdvance(Calendar,S2373,R2374,,Trigger)</f>
        <v>56045</v>
      </c>
      <c r="T2374" s="18">
        <f>_xll.qlCalendarAdvance(Calendar,T2373,R2374,"f",,Trigger)</f>
        <v>56045</v>
      </c>
      <c r="U2374" s="22">
        <f>IFERROR(_xll.qlIndexFixing($U$1,S2374,,Trigger),NA())</f>
        <v>1.5102820043617626E-2</v>
      </c>
      <c r="V2374" s="22">
        <f>IFERROR(_xll.qlIndexFixing($V$1,S2374,,Trigger),NA())</f>
        <v>1.4948877780280867E-2</v>
      </c>
      <c r="W2374" s="27">
        <f t="shared" si="37"/>
        <v>1.5394226333675931</v>
      </c>
    </row>
    <row r="2375" spans="18:23" x14ac:dyDescent="0.2">
      <c r="R2375" s="17" t="s">
        <v>21</v>
      </c>
      <c r="S2375" s="18">
        <f>_xll.qlCalendarAdvance(Calendar,S2374,R2375,,Trigger)</f>
        <v>56052</v>
      </c>
      <c r="T2375" s="18">
        <f>_xll.qlCalendarAdvance(Calendar,T2374,R2375,"f",,Trigger)</f>
        <v>56052</v>
      </c>
      <c r="U2375" s="22">
        <f>IFERROR(_xll.qlIndexFixing($U$1,S2375,,Trigger),NA())</f>
        <v>1.5093591915835702E-2</v>
      </c>
      <c r="V2375" s="22">
        <f>IFERROR(_xll.qlIndexFixing($V$1,S2375,,Trigger),NA())</f>
        <v>1.4944653238844197E-2</v>
      </c>
      <c r="W2375" s="27">
        <f t="shared" si="37"/>
        <v>1.4893867699150576</v>
      </c>
    </row>
    <row r="2376" spans="18:23" x14ac:dyDescent="0.2">
      <c r="R2376" s="17" t="s">
        <v>21</v>
      </c>
      <c r="S2376" s="18">
        <f>_xll.qlCalendarAdvance(Calendar,S2375,R2376,,Trigger)</f>
        <v>56059</v>
      </c>
      <c r="T2376" s="18">
        <f>_xll.qlCalendarAdvance(Calendar,T2375,R2376,"f",,Trigger)</f>
        <v>56059</v>
      </c>
      <c r="U2376" s="22">
        <f>IFERROR(_xll.qlIndexFixing($U$1,S2376,,Trigger),NA())</f>
        <v>1.5084235623294973E-2</v>
      </c>
      <c r="V2376" s="22">
        <f>IFERROR(_xll.qlIndexFixing($V$1,S2376,,Trigger),NA())</f>
        <v>1.4940371244405171E-2</v>
      </c>
      <c r="W2376" s="27">
        <f t="shared" si="37"/>
        <v>1.4386437888980197</v>
      </c>
    </row>
    <row r="2377" spans="18:23" x14ac:dyDescent="0.2">
      <c r="R2377" s="17" t="s">
        <v>21</v>
      </c>
      <c r="S2377" s="18">
        <f>_xll.qlCalendarAdvance(Calendar,S2376,R2377,,Trigger)</f>
        <v>56066</v>
      </c>
      <c r="T2377" s="18">
        <f>_xll.qlCalendarAdvance(Calendar,T2376,R2377,"f",,Trigger)</f>
        <v>56066</v>
      </c>
      <c r="U2377" s="22">
        <f>IFERROR(_xll.qlIndexFixing($U$1,S2377,,Trigger),NA())</f>
        <v>1.5074751166235245E-2</v>
      </c>
      <c r="V2377" s="22">
        <f>IFERROR(_xll.qlIndexFixing($V$1,S2377,,Trigger),NA())</f>
        <v>1.4936031696644037E-2</v>
      </c>
      <c r="W2377" s="27">
        <f t="shared" si="37"/>
        <v>1.3871946959120862</v>
      </c>
    </row>
    <row r="2378" spans="18:23" x14ac:dyDescent="0.2">
      <c r="R2378" s="17" t="s">
        <v>21</v>
      </c>
      <c r="S2378" s="18">
        <f>_xll.qlCalendarAdvance(Calendar,S2377,R2378,,Trigger)</f>
        <v>56073</v>
      </c>
      <c r="T2378" s="18">
        <f>_xll.qlCalendarAdvance(Calendar,T2377,R2378,"f",,Trigger)</f>
        <v>56073</v>
      </c>
      <c r="U2378" s="22">
        <f>IFERROR(_xll.qlIndexFixing($U$1,S2378,,Trigger),NA())</f>
        <v>1.5065138544416712E-2</v>
      </c>
      <c r="V2378" s="22">
        <f>IFERROR(_xll.qlIndexFixing($V$1,S2378,,Trigger),NA())</f>
        <v>1.4931634495001234E-2</v>
      </c>
      <c r="W2378" s="27">
        <f t="shared" si="37"/>
        <v>1.3350404941547822</v>
      </c>
    </row>
    <row r="2379" spans="18:23" x14ac:dyDescent="0.2">
      <c r="R2379" s="17" t="s">
        <v>21</v>
      </c>
      <c r="S2379" s="18">
        <f>_xll.qlCalendarAdvance(Calendar,S2378,R2379,,Trigger)</f>
        <v>56080</v>
      </c>
      <c r="T2379" s="18">
        <f>_xll.qlCalendarAdvance(Calendar,T2378,R2379,"f",,Trigger)</f>
        <v>56080</v>
      </c>
      <c r="U2379" s="22">
        <f>IFERROR(_xll.qlIndexFixing($U$1,S2379,,Trigger),NA())</f>
        <v>1.5055397757919309E-2</v>
      </c>
      <c r="V2379" s="22">
        <f>IFERROR(_xll.qlIndexFixing($V$1,S2379,,Trigger),NA())</f>
        <v>1.4927179539157009E-2</v>
      </c>
      <c r="W2379" s="27">
        <f t="shared" si="37"/>
        <v>1.2821821876229933</v>
      </c>
    </row>
    <row r="2380" spans="18:23" x14ac:dyDescent="0.2">
      <c r="R2380" s="17" t="s">
        <v>21</v>
      </c>
      <c r="S2380" s="18">
        <f>_xll.qlCalendarAdvance(Calendar,S2379,R2380,,Trigger)</f>
        <v>56087</v>
      </c>
      <c r="T2380" s="18">
        <f>_xll.qlCalendarAdvance(Calendar,T2379,R2380,"f",,Trigger)</f>
        <v>56087</v>
      </c>
      <c r="U2380" s="22">
        <f>IFERROR(_xll.qlIndexFixing($U$1,S2380,,Trigger),NA())</f>
        <v>1.5045528806743036E-2</v>
      </c>
      <c r="V2380" s="22">
        <f>IFERROR(_xll.qlIndexFixing($V$1,S2380,,Trigger),NA())</f>
        <v>1.4922666728391931E-2</v>
      </c>
      <c r="W2380" s="27">
        <f t="shared" si="37"/>
        <v>1.2286207835110474</v>
      </c>
    </row>
    <row r="2381" spans="18:23" x14ac:dyDescent="0.2">
      <c r="R2381" s="17" t="s">
        <v>21</v>
      </c>
      <c r="S2381" s="18">
        <f>_xll.qlCalendarAdvance(Calendar,S2380,R2381,,Trigger)</f>
        <v>56094</v>
      </c>
      <c r="T2381" s="18">
        <f>_xll.qlCalendarAdvance(Calendar,T2380,R2381,"f",,Trigger)</f>
        <v>56094</v>
      </c>
      <c r="U2381" s="22">
        <f>IFERROR(_xll.qlIndexFixing($U$1,S2381,,Trigger),NA())</f>
        <v>1.5035531691047765E-2</v>
      </c>
      <c r="V2381" s="22">
        <f>IFERROR(_xll.qlIndexFixing($V$1,S2381,,Trigger),NA())</f>
        <v>1.491809596230631E-2</v>
      </c>
      <c r="W2381" s="27">
        <f t="shared" si="37"/>
        <v>1.1743572874145514</v>
      </c>
    </row>
    <row r="2382" spans="18:23" x14ac:dyDescent="0.2">
      <c r="R2382" s="17" t="s">
        <v>21</v>
      </c>
      <c r="S2382" s="18">
        <f>_xll.qlCalendarAdvance(Calendar,S2381,R2382,,Trigger)</f>
        <v>56101</v>
      </c>
      <c r="T2382" s="18">
        <f>_xll.qlCalendarAdvance(Calendar,T2381,R2382,"f",,Trigger)</f>
        <v>56101</v>
      </c>
      <c r="U2382" s="22">
        <f>IFERROR(_xll.qlIndexFixing($U$1,S2382,,Trigger),NA())</f>
        <v>1.5025406410673625E-2</v>
      </c>
      <c r="V2382" s="22">
        <f>IFERROR(_xll.qlIndexFixing($V$1,S2382,,Trigger),NA())</f>
        <v>1.4913467140500458E-2</v>
      </c>
      <c r="W2382" s="27">
        <f t="shared" si="37"/>
        <v>1.1193927017316696</v>
      </c>
    </row>
    <row r="2383" spans="18:23" x14ac:dyDescent="0.2">
      <c r="R2383" s="17" t="s">
        <v>21</v>
      </c>
      <c r="S2383" s="18">
        <f>_xll.qlCalendarAdvance(Calendar,S2382,R2383,,Trigger)</f>
        <v>56108</v>
      </c>
      <c r="T2383" s="18">
        <f>_xll.qlCalendarAdvance(Calendar,T2382,R2383,"f",,Trigger)</f>
        <v>56108</v>
      </c>
      <c r="U2383" s="22">
        <f>IFERROR(_xll.qlIndexFixing($U$1,S2383,,Trigger),NA())</f>
        <v>1.5015152965620615E-2</v>
      </c>
      <c r="V2383" s="22">
        <f>IFERROR(_xll.qlIndexFixing($V$1,S2383,,Trigger),NA())</f>
        <v>1.4908780162334878E-2</v>
      </c>
      <c r="W2383" s="27">
        <f t="shared" si="37"/>
        <v>1.0637280328573695</v>
      </c>
    </row>
    <row r="2384" spans="18:23" x14ac:dyDescent="0.2">
      <c r="R2384" s="17" t="s">
        <v>21</v>
      </c>
      <c r="S2384" s="18">
        <f>_xll.qlCalendarAdvance(Calendar,S2383,R2384,,Trigger)</f>
        <v>56115</v>
      </c>
      <c r="T2384" s="18">
        <f>_xll.qlCalendarAdvance(Calendar,T2383,R2384,"f",,Trigger)</f>
        <v>56115</v>
      </c>
      <c r="U2384" s="22">
        <f>IFERROR(_xll.qlIndexFixing($U$1,S2384,,Trigger),NA())</f>
        <v>1.5004771355968671E-2</v>
      </c>
      <c r="V2384" s="22">
        <f>IFERROR(_xll.qlIndexFixing($V$1,S2384,,Trigger),NA())</f>
        <v>1.4904034927569754E-2</v>
      </c>
      <c r="W2384" s="27">
        <f t="shared" si="37"/>
        <v>1.0073642839891761</v>
      </c>
    </row>
    <row r="2385" spans="18:23" x14ac:dyDescent="0.2">
      <c r="R2385" s="17" t="s">
        <v>21</v>
      </c>
      <c r="S2385" s="18">
        <f>_xll.qlCalendarAdvance(Calendar,S2384,R2385,,Trigger)</f>
        <v>56122</v>
      </c>
      <c r="T2385" s="18">
        <f>_xll.qlCalendarAdvance(Calendar,T2384,R2385,"f",,Trigger)</f>
        <v>56122</v>
      </c>
      <c r="U2385" s="22">
        <f>IFERROR(_xll.qlIndexFixing($U$1,S2385,,Trigger),NA())</f>
        <v>1.4994261581877666E-2</v>
      </c>
      <c r="V2385" s="22">
        <f>IFERROR(_xll.qlIndexFixing($V$1,S2385,,Trigger),NA())</f>
        <v>1.4899231335485652E-2</v>
      </c>
      <c r="W2385" s="27">
        <f t="shared" si="37"/>
        <v>0.95030246392013851</v>
      </c>
    </row>
    <row r="2386" spans="18:23" x14ac:dyDescent="0.2">
      <c r="R2386" s="17" t="s">
        <v>21</v>
      </c>
      <c r="S2386" s="18">
        <f>_xll.qlCalendarAdvance(Calendar,S2385,R2386,,Trigger)</f>
        <v>56129</v>
      </c>
      <c r="T2386" s="18">
        <f>_xll.qlCalendarAdvance(Calendar,T2385,R2386,"f",,Trigger)</f>
        <v>56129</v>
      </c>
      <c r="U2386" s="22">
        <f>IFERROR(_xll.qlIndexFixing($U$1,S2386,,Trigger),NA())</f>
        <v>1.4983623643107791E-2</v>
      </c>
      <c r="V2386" s="22">
        <f>IFERROR(_xll.qlIndexFixing($V$1,S2386,,Trigger),NA())</f>
        <v>1.4894369285602949E-2</v>
      </c>
      <c r="W2386" s="27">
        <f t="shared" si="37"/>
        <v>0.89254357504842119</v>
      </c>
    </row>
    <row r="2387" spans="18:23" x14ac:dyDescent="0.2">
      <c r="R2387" s="17" t="s">
        <v>21</v>
      </c>
      <c r="S2387" s="18">
        <f>_xll.qlCalendarAdvance(Calendar,S2386,R2387,,Trigger)</f>
        <v>56136</v>
      </c>
      <c r="T2387" s="18">
        <f>_xll.qlCalendarAdvance(Calendar,T2386,R2387,"f",,Trigger)</f>
        <v>56136</v>
      </c>
      <c r="U2387" s="22">
        <f>IFERROR(_xll.qlIndexFixing($U$1,S2387,,Trigger),NA())</f>
        <v>1.4972857539659046E-2</v>
      </c>
      <c r="V2387" s="22">
        <f>IFERROR(_xll.qlIndexFixing($V$1,S2387,,Trigger),NA())</f>
        <v>1.4889448677601891E-2</v>
      </c>
      <c r="W2387" s="27">
        <f t="shared" si="37"/>
        <v>0.8340886205715492</v>
      </c>
    </row>
    <row r="2388" spans="18:23" x14ac:dyDescent="0.2">
      <c r="R2388" s="17" t="s">
        <v>21</v>
      </c>
      <c r="S2388" s="18">
        <f>_xll.qlCalendarAdvance(Calendar,S2387,R2388,,Trigger)</f>
        <v>56143</v>
      </c>
      <c r="T2388" s="18">
        <f>_xll.qlCalendarAdvance(Calendar,T2387,R2388,"f",,Trigger)</f>
        <v>56143</v>
      </c>
      <c r="U2388" s="22">
        <f>IFERROR(_xll.qlIndexFixing($U$1,S2388,,Trigger),NA())</f>
        <v>1.4961963271771239E-2</v>
      </c>
      <c r="V2388" s="22">
        <f>IFERROR(_xll.qlIndexFixing($V$1,S2388,,Trigger),NA())</f>
        <v>1.4884469410922918E-2</v>
      </c>
      <c r="W2388" s="27">
        <f t="shared" si="37"/>
        <v>0.77493860848321106</v>
      </c>
    </row>
    <row r="2389" spans="18:23" x14ac:dyDescent="0.2">
      <c r="R2389" s="17" t="s">
        <v>21</v>
      </c>
      <c r="S2389" s="18">
        <f>_xll.qlCalendarAdvance(Calendar,S2388,R2389,,Trigger)</f>
        <v>56150</v>
      </c>
      <c r="T2389" s="18">
        <f>_xll.qlCalendarAdvance(Calendar,T2388,R2389,"f",,Trigger)</f>
        <v>56150</v>
      </c>
      <c r="U2389" s="22">
        <f>IFERROR(_xll.qlIndexFixing($U$1,S2389,,Trigger),NA())</f>
        <v>1.4950940839364435E-2</v>
      </c>
      <c r="V2389" s="22">
        <f>IFERROR(_xll.qlIndexFixing($V$1,S2389,,Trigger),NA())</f>
        <v>1.4879431384926534E-2</v>
      </c>
      <c r="W2389" s="27">
        <f t="shared" si="37"/>
        <v>0.71509454437901354</v>
      </c>
    </row>
    <row r="2390" spans="18:23" x14ac:dyDescent="0.2">
      <c r="R2390" s="17" t="s">
        <v>21</v>
      </c>
      <c r="S2390" s="18">
        <f>_xll.qlCalendarAdvance(Calendar,S2389,R2390,,Trigger)</f>
        <v>56157</v>
      </c>
      <c r="T2390" s="18">
        <f>_xll.qlCalendarAdvance(Calendar,T2389,R2390,"f",,Trigger)</f>
        <v>56157</v>
      </c>
      <c r="U2390" s="22">
        <f>IFERROR(_xll.qlIndexFixing($U$1,S2390,,Trigger),NA())</f>
        <v>1.4939790242438633E-2</v>
      </c>
      <c r="V2390" s="22">
        <f>IFERROR(_xll.qlIndexFixing($V$1,S2390,,Trigger),NA())</f>
        <v>1.4874334499292985E-2</v>
      </c>
      <c r="W2390" s="27">
        <f t="shared" si="37"/>
        <v>0.65455743145648171</v>
      </c>
    </row>
    <row r="2391" spans="18:23" x14ac:dyDescent="0.2">
      <c r="R2391" s="17" t="s">
        <v>21</v>
      </c>
      <c r="S2391" s="18">
        <f>_xll.qlCalendarAdvance(Calendar,S2390,R2391,,Trigger)</f>
        <v>56164</v>
      </c>
      <c r="T2391" s="18">
        <f>_xll.qlCalendarAdvance(Calendar,T2390,R2391,"f",,Trigger)</f>
        <v>56164</v>
      </c>
      <c r="U2391" s="22">
        <f>IFERROR(_xll.qlIndexFixing($U$1,S2391,,Trigger),NA())</f>
        <v>1.4928511480913897E-2</v>
      </c>
      <c r="V2391" s="22">
        <f>IFERROR(_xll.qlIndexFixing($V$1,S2391,,Trigger),NA())</f>
        <v>1.4869178653542647E-2</v>
      </c>
      <c r="W2391" s="27">
        <f t="shared" si="37"/>
        <v>0.59332827371250119</v>
      </c>
    </row>
    <row r="2392" spans="18:23" x14ac:dyDescent="0.2">
      <c r="R2392" s="17" t="s">
        <v>21</v>
      </c>
      <c r="S2392" s="18">
        <f>_xll.qlCalendarAdvance(Calendar,S2391,R2392,,Trigger)</f>
        <v>56171</v>
      </c>
      <c r="T2392" s="18">
        <f>_xll.qlCalendarAdvance(Calendar,T2391,R2392,"f",,Trigger)</f>
        <v>56171</v>
      </c>
      <c r="U2392" s="22">
        <f>IFERROR(_xll.qlIndexFixing($U$1,S2392,,Trigger),NA())</f>
        <v>1.4917104554870164E-2</v>
      </c>
      <c r="V2392" s="22">
        <f>IFERROR(_xll.qlIndexFixing($V$1,S2392,,Trigger),NA())</f>
        <v>1.4863963747195896E-2</v>
      </c>
      <c r="W2392" s="27">
        <f t="shared" si="37"/>
        <v>0.53140807674267876</v>
      </c>
    </row>
    <row r="2393" spans="18:23" x14ac:dyDescent="0.2">
      <c r="R2393" s="17" t="s">
        <v>21</v>
      </c>
      <c r="S2393" s="18">
        <f>_xll.qlCalendarAdvance(Calendar,S2392,R2393,,Trigger)</f>
        <v>56178</v>
      </c>
      <c r="T2393" s="18">
        <f>_xll.qlCalendarAdvance(Calendar,T2392,R2393,"f",,Trigger)</f>
        <v>56178</v>
      </c>
      <c r="U2393" s="22">
        <f>IFERROR(_xll.qlIndexFixing($U$1,S2393,,Trigger),NA())</f>
        <v>1.4905569464387369E-2</v>
      </c>
      <c r="V2393" s="22">
        <f>IFERROR(_xll.qlIndexFixing($V$1,S2393,,Trigger),NA())</f>
        <v>1.4858689679693171E-2</v>
      </c>
      <c r="W2393" s="27">
        <f t="shared" si="37"/>
        <v>0.46879784694198179</v>
      </c>
    </row>
    <row r="2394" spans="18:23" x14ac:dyDescent="0.2">
      <c r="R2394" s="17" t="s">
        <v>21</v>
      </c>
      <c r="S2394" s="18">
        <f>_xll.qlCalendarAdvance(Calendar,S2393,R2394,,Trigger)</f>
        <v>56185</v>
      </c>
      <c r="T2394" s="18">
        <f>_xll.qlCalendarAdvance(Calendar,T2393,R2394,"f",,Trigger)</f>
        <v>56185</v>
      </c>
      <c r="U2394" s="22">
        <f>IFERROR(_xll.qlIndexFixing($U$1,S2394,,Trigger),NA())</f>
        <v>1.4893906209305641E-2</v>
      </c>
      <c r="V2394" s="22">
        <f>IFERROR(_xll.qlIndexFixing($V$1,S2394,,Trigger),NA())</f>
        <v>1.4853356350474911E-2</v>
      </c>
      <c r="W2394" s="27">
        <f t="shared" si="37"/>
        <v>0.4054985883072959</v>
      </c>
    </row>
    <row r="2395" spans="18:23" x14ac:dyDescent="0.2">
      <c r="R2395" s="17" t="s">
        <v>21</v>
      </c>
      <c r="S2395" s="18">
        <f>_xll.qlCalendarAdvance(Calendar,S2394,R2395,,Trigger)</f>
        <v>56192</v>
      </c>
      <c r="T2395" s="18">
        <f>_xll.qlCalendarAdvance(Calendar,T2394,R2395,"f",,Trigger)</f>
        <v>56192</v>
      </c>
      <c r="U2395" s="22">
        <f>IFERROR(_xll.qlIndexFixing($U$1,S2395,,Trigger),NA())</f>
        <v>1.4882114789704914E-2</v>
      </c>
      <c r="V2395" s="22">
        <f>IFERROR(_xll.qlIndexFixing($V$1,S2395,,Trigger),NA())</f>
        <v>1.48479636593013E-2</v>
      </c>
      <c r="W2395" s="27">
        <f t="shared" si="37"/>
        <v>0.34151130403614616</v>
      </c>
    </row>
    <row r="2396" spans="18:23" x14ac:dyDescent="0.2">
      <c r="R2396" s="17" t="s">
        <v>21</v>
      </c>
      <c r="S2396" s="18">
        <f>_xll.qlCalendarAdvance(Calendar,S2395,R2396,,Trigger)</f>
        <v>56199</v>
      </c>
      <c r="T2396" s="18">
        <f>_xll.qlCalendarAdvance(Calendar,T2395,R2396,"f",,Trigger)</f>
        <v>56199</v>
      </c>
      <c r="U2396" s="22">
        <f>IFERROR(_xll.qlIndexFixing($U$1,S2396,,Trigger),NA())</f>
        <v>1.4870195205904935E-2</v>
      </c>
      <c r="V2396" s="22">
        <f>IFERROR(_xll.qlIndexFixing($V$1,S2396,,Trigger),NA())</f>
        <v>1.4842511505372968E-2</v>
      </c>
      <c r="W2396" s="27">
        <f t="shared" ref="W2396:W2448" si="38">(U2396-V2396)*10000</f>
        <v>0.27683700531966338</v>
      </c>
    </row>
    <row r="2397" spans="18:23" x14ac:dyDescent="0.2">
      <c r="R2397" s="17" t="s">
        <v>21</v>
      </c>
      <c r="S2397" s="18">
        <f>_xll.qlCalendarAdvance(Calendar,S2396,R2397,,Trigger)</f>
        <v>56206</v>
      </c>
      <c r="T2397" s="18">
        <f>_xll.qlCalendarAdvance(Calendar,T2396,R2397,"f",,Trigger)</f>
        <v>56206</v>
      </c>
      <c r="U2397" s="22">
        <f>IFERROR(_xll.qlIndexFixing($U$1,S2397,,Trigger),NA())</f>
        <v>1.4858147457506021E-2</v>
      </c>
      <c r="V2397" s="22">
        <f>IFERROR(_xll.qlIndexFixing($V$1,S2397,,Trigger),NA())</f>
        <v>1.48369997884501E-2</v>
      </c>
      <c r="W2397" s="27">
        <f t="shared" si="38"/>
        <v>0.21147669055920915</v>
      </c>
    </row>
    <row r="2398" spans="18:23" x14ac:dyDescent="0.2">
      <c r="R2398" s="17" t="s">
        <v>21</v>
      </c>
      <c r="S2398" s="18">
        <f>_xll.qlCalendarAdvance(Calendar,S2397,R2398,,Trigger)</f>
        <v>56213</v>
      </c>
      <c r="T2398" s="18">
        <f>_xll.qlCalendarAdvance(Calendar,T2397,R2398,"f",,Trigger)</f>
        <v>56213</v>
      </c>
      <c r="U2398" s="22">
        <f>IFERROR(_xll.qlIndexFixing($U$1,S2398,,Trigger),NA())</f>
        <v>1.484597154458811E-2</v>
      </c>
      <c r="V2398" s="22">
        <f>IFERROR(_xll.qlIndexFixing($V$1,S2398,,Trigger),NA())</f>
        <v>1.4831428407973135E-2</v>
      </c>
      <c r="W2398" s="27">
        <f t="shared" si="38"/>
        <v>0.14543136614975083</v>
      </c>
    </row>
    <row r="2399" spans="18:23" x14ac:dyDescent="0.2">
      <c r="R2399" s="17" t="s">
        <v>21</v>
      </c>
      <c r="S2399" s="18">
        <f>_xll.qlCalendarAdvance(Calendar,S2398,R2399,,Trigger)</f>
        <v>56220</v>
      </c>
      <c r="T2399" s="18">
        <f>_xll.qlCalendarAdvance(Calendar,T2398,R2399,"f",,Trigger)</f>
        <v>56220</v>
      </c>
      <c r="U2399" s="22">
        <f>IFERROR(_xll.qlIndexFixing($U$1,S2399,,Trigger),NA())</f>
        <v>1.483366746739101E-2</v>
      </c>
      <c r="V2399" s="22">
        <f>IFERROR(_xll.qlIndexFixing($V$1,S2399,,Trigger),NA())</f>
        <v>1.4825797263542384E-2</v>
      </c>
      <c r="W2399" s="27">
        <f t="shared" si="38"/>
        <v>7.8702038486255788E-2</v>
      </c>
    </row>
    <row r="2400" spans="18:23" x14ac:dyDescent="0.2">
      <c r="R2400" s="17" t="s">
        <v>21</v>
      </c>
      <c r="S2400" s="18">
        <f>_xll.qlCalendarAdvance(Calendar,S2399,R2400,,Trigger)</f>
        <v>56227</v>
      </c>
      <c r="T2400" s="18">
        <f>_xll.qlCalendarAdvance(Calendar,T2399,R2400,"f",,Trigger)</f>
        <v>56227</v>
      </c>
      <c r="U2400" s="22">
        <f>IFERROR(_xll.qlIndexFixing($U$1,S2400,,Trigger),NA())</f>
        <v>1.4821235225674911E-2</v>
      </c>
      <c r="V2400" s="22">
        <f>IFERROR(_xll.qlIndexFixing($V$1,S2400,,Trigger),NA())</f>
        <v>1.4820106254438414E-2</v>
      </c>
      <c r="W2400" s="27">
        <f t="shared" si="38"/>
        <v>1.1289712364970228E-2</v>
      </c>
    </row>
    <row r="2401" spans="18:23" x14ac:dyDescent="0.2">
      <c r="R2401" s="17" t="s">
        <v>21</v>
      </c>
      <c r="S2401" s="18">
        <f>_xll.qlCalendarAdvance(Calendar,S2400,R2401,,Trigger)</f>
        <v>56234</v>
      </c>
      <c r="T2401" s="18">
        <f>_xll.qlCalendarAdvance(Calendar,T2400,R2401,"f",,Trigger)</f>
        <v>56234</v>
      </c>
      <c r="U2401" s="22">
        <f>IFERROR(_xll.qlIndexFixing($U$1,S2401,,Trigger),NA())</f>
        <v>1.4808674819519752E-2</v>
      </c>
      <c r="V2401" s="22">
        <f>IFERROR(_xll.qlIndexFixing($V$1,S2401,,Trigger),NA())</f>
        <v>1.4814355280261537E-2</v>
      </c>
      <c r="W2401" s="27">
        <f t="shared" si="38"/>
        <v>-5.6804607417859643E-2</v>
      </c>
    </row>
    <row r="2402" spans="18:23" x14ac:dyDescent="0.2">
      <c r="R2402" s="17" t="s">
        <v>21</v>
      </c>
      <c r="S2402" s="18">
        <f>_xll.qlCalendarAdvance(Calendar,S2401,R2402,,Trigger)</f>
        <v>56241</v>
      </c>
      <c r="T2402" s="18">
        <f>_xll.qlCalendarAdvance(Calendar,T2401,R2402,"f",,Trigger)</f>
        <v>56241</v>
      </c>
      <c r="U2402" s="22">
        <f>IFERROR(_xll.qlIndexFixing($U$1,S2402,,Trigger),NA())</f>
        <v>1.4795986249085402E-2</v>
      </c>
      <c r="V2402" s="22">
        <f>IFERROR(_xll.qlIndexFixing($V$1,S2402,,Trigger),NA())</f>
        <v>1.4808544240692001E-2</v>
      </c>
      <c r="W2402" s="27">
        <f t="shared" si="38"/>
        <v>-0.12557991606598762</v>
      </c>
    </row>
    <row r="2403" spans="18:23" x14ac:dyDescent="0.2">
      <c r="R2403" s="17" t="s">
        <v>21</v>
      </c>
      <c r="S2403" s="18">
        <f>_xll.qlCalendarAdvance(Calendar,S2402,R2403,,Trigger)</f>
        <v>56248</v>
      </c>
      <c r="T2403" s="18">
        <f>_xll.qlCalendarAdvance(Calendar,T2402,R2403,"f",,Trigger)</f>
        <v>56248</v>
      </c>
      <c r="U2403" s="22">
        <f>IFERROR(_xll.qlIndexFixing($U$1,S2403,,Trigger),NA())</f>
        <v>1.4783169514291927E-2</v>
      </c>
      <c r="V2403" s="22">
        <f>IFERROR(_xll.qlIndexFixing($V$1,S2403,,Trigger),NA())</f>
        <v>1.4802673035090308E-2</v>
      </c>
      <c r="W2403" s="27">
        <f t="shared" si="38"/>
        <v>-0.19503520798380691</v>
      </c>
    </row>
    <row r="2404" spans="18:23" x14ac:dyDescent="0.2">
      <c r="R2404" s="17" t="s">
        <v>21</v>
      </c>
      <c r="S2404" s="18">
        <f>_xll.qlCalendarAdvance(Calendar,S2403,R2404,,Trigger)</f>
        <v>56255</v>
      </c>
      <c r="T2404" s="18">
        <f>_xll.qlCalendarAdvance(Calendar,T2403,R2404,"f",,Trigger)</f>
        <v>56255</v>
      </c>
      <c r="U2404" s="22">
        <f>IFERROR(_xll.qlIndexFixing($U$1,S2404,,Trigger),NA())</f>
        <v>1.4770224615139327E-2</v>
      </c>
      <c r="V2404" s="22">
        <f>IFERROR(_xll.qlIndexFixing($V$1,S2404,,Trigger),NA())</f>
        <v>1.4796741563136706E-2</v>
      </c>
      <c r="W2404" s="27">
        <f t="shared" si="38"/>
        <v>-0.26516947997379248</v>
      </c>
    </row>
    <row r="2405" spans="18:23" x14ac:dyDescent="0.2">
      <c r="R2405" s="17" t="s">
        <v>21</v>
      </c>
      <c r="S2405" s="18">
        <f>_xll.qlCalendarAdvance(Calendar,S2404,R2405,,Trigger)</f>
        <v>56262</v>
      </c>
      <c r="T2405" s="18">
        <f>_xll.qlCalendarAdvance(Calendar,T2404,R2405,"f",,Trigger)</f>
        <v>56262</v>
      </c>
      <c r="U2405" s="22">
        <f>IFERROR(_xll.qlIndexFixing($U$1,S2405,,Trigger),NA())</f>
        <v>1.4757151551547665E-2</v>
      </c>
      <c r="V2405" s="22">
        <f>IFERROR(_xll.qlIndexFixing($V$1,S2405,,Trigger),NA())</f>
        <v>1.479074972395189E-2</v>
      </c>
      <c r="W2405" s="27">
        <f t="shared" si="38"/>
        <v>-0.33598172404225579</v>
      </c>
    </row>
    <row r="2406" spans="18:23" x14ac:dyDescent="0.2">
      <c r="R2406" s="17" t="s">
        <v>21</v>
      </c>
      <c r="S2406" s="18">
        <f>_xll.qlCalendarAdvance(Calendar,S2405,R2406,,Trigger)</f>
        <v>56269</v>
      </c>
      <c r="T2406" s="18">
        <f>_xll.qlCalendarAdvance(Calendar,T2405,R2406,"f",,Trigger)</f>
        <v>56269</v>
      </c>
      <c r="U2406" s="22">
        <f>IFERROR(_xll.qlIndexFixing($U$1,S2406,,Trigger),NA())</f>
        <v>1.4743950323756749E-2</v>
      </c>
      <c r="V2406" s="22">
        <f>IFERROR(_xll.qlIndexFixing($V$1,S2406,,Trigger),NA())</f>
        <v>1.4784697417535853E-2</v>
      </c>
      <c r="W2406" s="27">
        <f t="shared" si="38"/>
        <v>-0.40747093779103238</v>
      </c>
    </row>
    <row r="2407" spans="18:23" x14ac:dyDescent="0.2">
      <c r="R2407" s="17" t="s">
        <v>21</v>
      </c>
      <c r="S2407" s="18">
        <f>_xll.qlCalendarAdvance(Calendar,S2406,R2407,,Trigger)</f>
        <v>56276</v>
      </c>
      <c r="T2407" s="18">
        <f>_xll.qlCalendarAdvance(Calendar,T2406,R2407,"f",,Trigger)</f>
        <v>56276</v>
      </c>
      <c r="U2407" s="22">
        <f>IFERROR(_xll.qlIndexFixing($U$1,S2407,,Trigger),NA())</f>
        <v>1.4730620931606708E-2</v>
      </c>
      <c r="V2407" s="22">
        <f>IFERROR(_xll.qlIndexFixing($V$1,S2407,,Trigger),NA())</f>
        <v>1.477858454316916E-2</v>
      </c>
      <c r="W2407" s="27">
        <f t="shared" si="38"/>
        <v>-0.47963611562451547</v>
      </c>
    </row>
    <row r="2408" spans="18:23" x14ac:dyDescent="0.2">
      <c r="R2408" s="17" t="s">
        <v>21</v>
      </c>
      <c r="S2408" s="18">
        <f>_xll.qlCalendarAdvance(Calendar,S2407,R2408,,Trigger)</f>
        <v>56283</v>
      </c>
      <c r="T2408" s="18">
        <f>_xll.qlCalendarAdvance(Calendar,T2407,R2408,"f",,Trigger)</f>
        <v>56283</v>
      </c>
      <c r="U2408" s="22">
        <f>IFERROR(_xll.qlIndexFixing($U$1,S2408,,Trigger),NA())</f>
        <v>1.4717163375097542E-2</v>
      </c>
      <c r="V2408" s="22">
        <f>IFERROR(_xll.qlIndexFixing($V$1,S2408,,Trigger),NA())</f>
        <v>1.4772411000372188E-2</v>
      </c>
      <c r="W2408" s="27">
        <f t="shared" si="38"/>
        <v>-0.55247625274645884</v>
      </c>
    </row>
    <row r="2409" spans="18:23" x14ac:dyDescent="0.2">
      <c r="R2409" s="17" t="s">
        <v>21</v>
      </c>
      <c r="S2409" s="18">
        <f>_xll.qlCalendarAdvance(Calendar,S2408,R2409,,Trigger)</f>
        <v>56290</v>
      </c>
      <c r="T2409" s="18">
        <f>_xll.qlCalendarAdvance(Calendar,T2408,R2409,"f",,Trigger)</f>
        <v>56290</v>
      </c>
      <c r="U2409" s="22">
        <f>IFERROR(_xll.qlIndexFixing($U$1,S2409,,Trigger),NA())</f>
        <v>1.4703577654309186E-2</v>
      </c>
      <c r="V2409" s="22">
        <f>IFERROR(_xll.qlIndexFixing($V$1,S2409,,Trigger),NA())</f>
        <v>1.4766176688585375E-2</v>
      </c>
      <c r="W2409" s="27">
        <f t="shared" si="38"/>
        <v>-0.62599034276189514</v>
      </c>
    </row>
    <row r="2410" spans="18:23" x14ac:dyDescent="0.2">
      <c r="R2410" s="17" t="s">
        <v>21</v>
      </c>
      <c r="S2410" s="18">
        <f>_xll.qlCalendarAdvance(Calendar,S2409,R2410,,Trigger)</f>
        <v>56297</v>
      </c>
      <c r="T2410" s="18">
        <f>_xll.qlCalendarAdvance(Calendar,T2409,R2410,"f",,Trigger)</f>
        <v>56297</v>
      </c>
      <c r="U2410" s="22">
        <f>IFERROR(_xll.qlIndexFixing($U$1,S2410,,Trigger),NA())</f>
        <v>1.4689863769321576E-2</v>
      </c>
      <c r="V2410" s="22">
        <f>IFERROR(_xll.qlIndexFixing($V$1,S2410,,Trigger),NA())</f>
        <v>1.475988150748897E-2</v>
      </c>
      <c r="W2410" s="27">
        <f t="shared" si="38"/>
        <v>-0.70017738167393873</v>
      </c>
    </row>
    <row r="2411" spans="18:23" x14ac:dyDescent="0.2">
      <c r="R2411" s="17" t="s">
        <v>21</v>
      </c>
      <c r="S2411" s="18">
        <f>_xll.qlCalendarAdvance(Calendar,S2410,R2411,,Trigger)</f>
        <v>56304</v>
      </c>
      <c r="T2411" s="18">
        <f>_xll.qlCalendarAdvance(Calendar,T2410,R2411,"f",,Trigger)</f>
        <v>56304</v>
      </c>
      <c r="U2411" s="22">
        <f>IFERROR(_xll.qlIndexFixing($U$1,S2411,,Trigger),NA())</f>
        <v>1.4676021720054777E-2</v>
      </c>
      <c r="V2411" s="22">
        <f>IFERROR(_xll.qlIndexFixing($V$1,S2411,,Trigger),NA())</f>
        <v>1.4753525356523411E-2</v>
      </c>
      <c r="W2411" s="27">
        <f t="shared" si="38"/>
        <v>-0.7750363646863434</v>
      </c>
    </row>
    <row r="2412" spans="18:23" x14ac:dyDescent="0.2">
      <c r="R2412" s="17" t="s">
        <v>21</v>
      </c>
      <c r="S2412" s="18">
        <f>_xll.qlCalendarAdvance(Calendar,S2411,R2412,,Trigger)</f>
        <v>56311</v>
      </c>
      <c r="T2412" s="18">
        <f>_xll.qlCalendarAdvance(Calendar,T2411,R2412,"f",,Trigger)</f>
        <v>56311</v>
      </c>
      <c r="U2412" s="22">
        <f>IFERROR(_xll.qlIndexFixing($U$1,S2412,,Trigger),NA())</f>
        <v>1.4662051506428853E-2</v>
      </c>
      <c r="V2412" s="22">
        <f>IFERROR(_xll.qlIndexFixing($V$1,S2412,,Trigger),NA())</f>
        <v>1.4747108135129139E-2</v>
      </c>
      <c r="W2412" s="27">
        <f t="shared" si="38"/>
        <v>-0.85056628700286296</v>
      </c>
    </row>
    <row r="2413" spans="18:23" x14ac:dyDescent="0.2">
      <c r="R2413" s="17" t="s">
        <v>21</v>
      </c>
      <c r="S2413" s="18">
        <f>_xll.qlCalendarAdvance(Calendar,S2412,R2413,,Trigger)</f>
        <v>56318</v>
      </c>
      <c r="T2413" s="18">
        <f>_xll.qlCalendarAdvance(Calendar,T2412,R2413,"f",,Trigger)</f>
        <v>56318</v>
      </c>
      <c r="U2413" s="22">
        <f>IFERROR(_xll.qlIndexFixing($U$1,S2413,,Trigger),NA())</f>
        <v>1.4647953128603675E-2</v>
      </c>
      <c r="V2413" s="22">
        <f>IFERROR(_xll.qlIndexFixing($V$1,S2413,,Trigger),NA())</f>
        <v>1.4740629742906464E-2</v>
      </c>
      <c r="W2413" s="27">
        <f t="shared" si="38"/>
        <v>-0.92676614302789062</v>
      </c>
    </row>
    <row r="2414" spans="18:23" x14ac:dyDescent="0.2">
      <c r="R2414" s="17" t="s">
        <v>21</v>
      </c>
      <c r="S2414" s="18">
        <f>_xll.qlCalendarAdvance(Calendar,S2413,R2414,,Trigger)</f>
        <v>56325</v>
      </c>
      <c r="T2414" s="18">
        <f>_xll.qlCalendarAdvance(Calendar,T2413,R2414,"f",,Trigger)</f>
        <v>56325</v>
      </c>
      <c r="U2414" s="22">
        <f>IFERROR(_xll.qlIndexFixing($U$1,S2414,,Trigger),NA())</f>
        <v>1.4633726586819051E-2</v>
      </c>
      <c r="V2414" s="22">
        <f>IFERROR(_xll.qlIndexFixing($V$1,S2414,,Trigger),NA())</f>
        <v>1.4734090079455697E-2</v>
      </c>
      <c r="W2414" s="27">
        <f t="shared" si="38"/>
        <v>-1.003634926366459</v>
      </c>
    </row>
    <row r="2415" spans="18:23" x14ac:dyDescent="0.2">
      <c r="R2415" s="17" t="s">
        <v>21</v>
      </c>
      <c r="S2415" s="18">
        <f>_xll.qlCalendarAdvance(Calendar,S2414,R2415,,Trigger)</f>
        <v>56332</v>
      </c>
      <c r="T2415" s="18">
        <f>_xll.qlCalendarAdvance(Calendar,T2414,R2415,"f",,Trigger)</f>
        <v>56332</v>
      </c>
      <c r="U2415" s="22">
        <f>IFERROR(_xll.qlIndexFixing($U$1,S2415,,Trigger),NA())</f>
        <v>1.4619371880595367E-2</v>
      </c>
      <c r="V2415" s="22">
        <f>IFERROR(_xll.qlIndexFixing($V$1,S2415,,Trigger),NA())</f>
        <v>1.4727489044057407E-2</v>
      </c>
      <c r="W2415" s="27">
        <f t="shared" si="38"/>
        <v>-1.0811716346204037</v>
      </c>
    </row>
    <row r="2416" spans="18:23" x14ac:dyDescent="0.2">
      <c r="R2416" s="17" t="s">
        <v>21</v>
      </c>
      <c r="S2416" s="18">
        <f>_xll.qlCalendarAdvance(Calendar,S2415,R2416,,Trigger)</f>
        <v>56339</v>
      </c>
      <c r="T2416" s="18">
        <f>_xll.qlCalendarAdvance(Calendar,T2415,R2416,"f",,Trigger)</f>
        <v>56339</v>
      </c>
      <c r="U2416" s="22">
        <f>IFERROR(_xll.qlIndexFixing($U$1,S2416,,Trigger),NA())</f>
        <v>1.4604889010172428E-2</v>
      </c>
      <c r="V2416" s="22">
        <f>IFERROR(_xll.qlIndexFixing($V$1,S2416,,Trigger),NA())</f>
        <v>1.4720826536311904E-2</v>
      </c>
      <c r="W2416" s="27">
        <f t="shared" si="38"/>
        <v>-1.1593752613947572</v>
      </c>
    </row>
    <row r="2417" spans="18:23" x14ac:dyDescent="0.2">
      <c r="R2417" s="17" t="s">
        <v>21</v>
      </c>
      <c r="S2417" s="18">
        <f>_xll.qlCalendarAdvance(Calendar,S2416,R2417,,Trigger)</f>
        <v>56346</v>
      </c>
      <c r="T2417" s="18">
        <f>_xll.qlCalendarAdvance(Calendar,T2416,R2417,"f",,Trigger)</f>
        <v>56346</v>
      </c>
      <c r="U2417" s="22">
        <f>IFERROR(_xll.qlIndexFixing($U$1,S2417,,Trigger),NA())</f>
        <v>1.4590277975710109E-2</v>
      </c>
      <c r="V2417" s="22">
        <f>IFERROR(_xll.qlIndexFixing($V$1,S2417,,Trigger),NA())</f>
        <v>1.4714102455899436E-2</v>
      </c>
      <c r="W2417" s="27">
        <f t="shared" si="38"/>
        <v>-1.2382448018932735</v>
      </c>
    </row>
    <row r="2418" spans="18:23" x14ac:dyDescent="0.2">
      <c r="R2418" s="17" t="s">
        <v>21</v>
      </c>
      <c r="S2418" s="18">
        <f>_xll.qlCalendarAdvance(Calendar,S2417,R2418,,Trigger)</f>
        <v>56353</v>
      </c>
      <c r="T2418" s="18">
        <f>_xll.qlCalendarAdvance(Calendar,T2417,R2418,"f",,Trigger)</f>
        <v>56353</v>
      </c>
      <c r="U2418" s="22">
        <f>IFERROR(_xll.qlIndexFixing($U$1,S2418,,Trigger),NA())</f>
        <v>1.4575538777048536E-2</v>
      </c>
      <c r="V2418" s="22">
        <f>IFERROR(_xll.qlIndexFixing($V$1,S2418,,Trigger),NA())</f>
        <v>1.4707316702180506E-2</v>
      </c>
      <c r="W2418" s="27">
        <f t="shared" si="38"/>
        <v>-1.3177792513197062</v>
      </c>
    </row>
    <row r="2419" spans="18:23" x14ac:dyDescent="0.2">
      <c r="R2419" s="17" t="s">
        <v>21</v>
      </c>
      <c r="S2419" s="18">
        <f>_xll.qlCalendarAdvance(Calendar,S2418,R2419,,Trigger)</f>
        <v>56360</v>
      </c>
      <c r="T2419" s="18">
        <f>_xll.qlCalendarAdvance(Calendar,T2418,R2419,"f",,Trigger)</f>
        <v>56360</v>
      </c>
      <c r="U2419" s="22">
        <f>IFERROR(_xll.qlIndexFixing($U$1,S2419,,Trigger),NA())</f>
        <v>1.4560671414267645E-2</v>
      </c>
      <c r="V2419" s="22">
        <f>IFERROR(_xll.qlIndexFixing($V$1,S2419,,Trigger),NA())</f>
        <v>1.4700469174755426E-2</v>
      </c>
      <c r="W2419" s="27">
        <f t="shared" si="38"/>
        <v>-1.3979776048778092</v>
      </c>
    </row>
    <row r="2420" spans="18:23" x14ac:dyDescent="0.2">
      <c r="R2420" s="17" t="s">
        <v>21</v>
      </c>
      <c r="S2420" s="18">
        <f>_xll.qlCalendarAdvance(Calendar,S2419,R2420,,Trigger)</f>
        <v>56367</v>
      </c>
      <c r="T2420" s="18">
        <f>_xll.qlCalendarAdvance(Calendar,T2419,R2420,"f",,Trigger)</f>
        <v>56367</v>
      </c>
      <c r="U2420" s="22">
        <f>IFERROR(_xll.qlIndexFixing($U$1,S2420,,Trigger),NA())</f>
        <v>1.4545675887367437E-2</v>
      </c>
      <c r="V2420" s="22">
        <f>IFERROR(_xll.qlIndexFixing($V$1,S2420,,Trigger),NA())</f>
        <v>1.4693559772984699E-2</v>
      </c>
      <c r="W2420" s="27">
        <f t="shared" si="38"/>
        <v>-1.4788388561726151</v>
      </c>
    </row>
    <row r="2421" spans="18:23" x14ac:dyDescent="0.2">
      <c r="R2421" s="17" t="s">
        <v>21</v>
      </c>
      <c r="S2421" s="18">
        <f>_xll.qlCalendarAdvance(Calendar,S2420,R2421,,Trigger)</f>
        <v>56374</v>
      </c>
      <c r="T2421" s="18">
        <f>_xll.qlCalendarAdvance(Calendar,T2420,R2421,"f",,Trigger)</f>
        <v>56374</v>
      </c>
      <c r="U2421" s="22">
        <f>IFERROR(_xll.qlIndexFixing($U$1,S2421,,Trigger),NA())</f>
        <v>1.4530552196347912E-2</v>
      </c>
      <c r="V2421" s="22">
        <f>IFERROR(_xll.qlIndexFixing($V$1,S2421,,Trigger),NA())</f>
        <v>1.4686588396628508E-2</v>
      </c>
      <c r="W2421" s="27">
        <f t="shared" si="38"/>
        <v>-1.5603620028059595</v>
      </c>
    </row>
    <row r="2422" spans="18:23" x14ac:dyDescent="0.2">
      <c r="R2422" s="17" t="s">
        <v>21</v>
      </c>
      <c r="S2422" s="18">
        <f>_xll.qlCalendarAdvance(Calendar,S2421,R2422,,Trigger)</f>
        <v>56381</v>
      </c>
      <c r="T2422" s="18">
        <f>_xll.qlCalendarAdvance(Calendar,T2421,R2422,"f",,Trigger)</f>
        <v>56381</v>
      </c>
      <c r="U2422" s="22">
        <f>IFERROR(_xll.qlIndexFixing($U$1,S2422,,Trigger),NA())</f>
        <v>1.4515300341289006E-2</v>
      </c>
      <c r="V2422" s="22">
        <f>IFERROR(_xll.qlIndexFixing($V$1,S2422,,Trigger),NA())</f>
        <v>1.4679554944887485E-2</v>
      </c>
      <c r="W2422" s="27">
        <f t="shared" si="38"/>
        <v>-1.6425460359847932</v>
      </c>
    </row>
    <row r="2423" spans="18:23" x14ac:dyDescent="0.2">
      <c r="R2423" s="17" t="s">
        <v>21</v>
      </c>
      <c r="S2423" s="18">
        <f>_xll.qlCalendarAdvance(Calendar,S2422,R2423,,Trigger)</f>
        <v>56388</v>
      </c>
      <c r="T2423" s="18">
        <f>_xll.qlCalendarAdvance(Calendar,T2422,R2423,"f",,Trigger)</f>
        <v>56388</v>
      </c>
      <c r="U2423" s="22">
        <f>IFERROR(_xll.qlIndexFixing($U$1,S2423,,Trigger),NA())</f>
        <v>1.4499920322030846E-2</v>
      </c>
      <c r="V2423" s="22">
        <f>IFERROR(_xll.qlIndexFixing($V$1,S2423,,Trigger),NA())</f>
        <v>1.4672459317521813E-2</v>
      </c>
      <c r="W2423" s="27">
        <f t="shared" si="38"/>
        <v>-1.725389954909673</v>
      </c>
    </row>
    <row r="2424" spans="18:23" x14ac:dyDescent="0.2">
      <c r="R2424" s="17" t="s">
        <v>21</v>
      </c>
      <c r="S2424" s="18">
        <f>_xll.qlCalendarAdvance(Calendar,S2423,R2424,,Trigger)</f>
        <v>56395</v>
      </c>
      <c r="T2424" s="18">
        <f>_xll.qlCalendarAdvance(Calendar,T2423,R2424,"f",,Trigger)</f>
        <v>56395</v>
      </c>
      <c r="U2424" s="22">
        <f>IFERROR(_xll.qlIndexFixing($U$1,S2424,,Trigger),NA())</f>
        <v>1.4484412138813241E-2</v>
      </c>
      <c r="V2424" s="22">
        <f>IFERROR(_xll.qlIndexFixing($V$1,S2424,,Trigger),NA())</f>
        <v>1.4665301413971932E-2</v>
      </c>
      <c r="W2424" s="27">
        <f t="shared" si="38"/>
        <v>-1.8088927515869102</v>
      </c>
    </row>
    <row r="2425" spans="18:23" x14ac:dyDescent="0.2">
      <c r="R2425" s="17" t="s">
        <v>21</v>
      </c>
      <c r="S2425" s="18">
        <f>_xll.qlCalendarAdvance(Calendar,S2424,R2425,,Trigger)</f>
        <v>56402</v>
      </c>
      <c r="T2425" s="18">
        <f>_xll.qlCalendarAdvance(Calendar,T2424,R2425,"f",,Trigger)</f>
        <v>56402</v>
      </c>
      <c r="U2425" s="22">
        <f>IFERROR(_xll.qlIndexFixing($U$1,S2425,,Trigger),NA())</f>
        <v>1.4468775791556254E-2</v>
      </c>
      <c r="V2425" s="22">
        <f>IFERROR(_xll.qlIndexFixing($V$1,S2425,,Trigger),NA())</f>
        <v>1.4658081133758216E-2</v>
      </c>
      <c r="W2425" s="27">
        <f t="shared" si="38"/>
        <v>-1.8930534220196193</v>
      </c>
    </row>
    <row r="2426" spans="18:23" x14ac:dyDescent="0.2">
      <c r="R2426" s="17" t="s">
        <v>21</v>
      </c>
      <c r="S2426" s="18">
        <f>_xll.qlCalendarAdvance(Calendar,S2425,R2426,,Trigger)</f>
        <v>56409</v>
      </c>
      <c r="T2426" s="18">
        <f>_xll.qlCalendarAdvance(Calendar,T2425,R2426,"f",,Trigger)</f>
        <v>56409</v>
      </c>
      <c r="U2426" s="22">
        <f>IFERROR(_xll.qlIndexFixing($U$1,S2426,,Trigger),NA())</f>
        <v>1.4453011280259886E-2</v>
      </c>
      <c r="V2426" s="22">
        <f>IFERROR(_xll.qlIndexFixing($V$1,S2426,,Trigger),NA())</f>
        <v>1.4650798376401042E-2</v>
      </c>
      <c r="W2426" s="27">
        <f t="shared" si="38"/>
        <v>-1.9778709614115542</v>
      </c>
    </row>
    <row r="2427" spans="18:23" x14ac:dyDescent="0.2">
      <c r="R2427" s="17" t="s">
        <v>21</v>
      </c>
      <c r="S2427" s="18">
        <f>_xll.qlCalendarAdvance(Calendar,S2426,R2427,,Trigger)</f>
        <v>56416</v>
      </c>
      <c r="T2427" s="18">
        <f>_xll.qlCalendarAdvance(Calendar,T2426,R2427,"f",,Trigger)</f>
        <v>56416</v>
      </c>
      <c r="U2427" s="22">
        <f>IFERROR(_xll.qlIndexFixing($U$1,S2427,,Trigger),NA())</f>
        <v>1.4437118604924137E-2</v>
      </c>
      <c r="V2427" s="22">
        <f>IFERROR(_xll.qlIndexFixing($V$1,S2427,,Trigger),NA())</f>
        <v>1.4643453041340848E-2</v>
      </c>
      <c r="W2427" s="27">
        <f t="shared" si="38"/>
        <v>-2.0633443641671079</v>
      </c>
    </row>
    <row r="2428" spans="18:23" x14ac:dyDescent="0.2">
      <c r="R2428" s="17" t="s">
        <v>21</v>
      </c>
      <c r="S2428" s="18">
        <f>_xll.qlCalendarAdvance(Calendar,S2427,R2428,,Trigger)</f>
        <v>56423</v>
      </c>
      <c r="T2428" s="18">
        <f>_xll.qlCalendarAdvance(Calendar,T2427,R2428,"f",,Trigger)</f>
        <v>56423</v>
      </c>
      <c r="U2428" s="22">
        <f>IFERROR(_xll.qlIndexFixing($U$1,S2428,,Trigger),NA())</f>
        <v>1.4421097765628943E-2</v>
      </c>
      <c r="V2428" s="22">
        <f>IFERROR(_xll.qlIndexFixing($V$1,S2428,,Trigger),NA())</f>
        <v>1.4636045028337819E-2</v>
      </c>
      <c r="W2428" s="27">
        <f t="shared" si="38"/>
        <v>-2.1494726270887554</v>
      </c>
    </row>
    <row r="2429" spans="18:23" x14ac:dyDescent="0.2">
      <c r="R2429" s="17" t="s">
        <v>21</v>
      </c>
      <c r="S2429" s="18">
        <f>_xll.qlCalendarAdvance(Calendar,S2428,R2429,,Trigger)</f>
        <v>56430</v>
      </c>
      <c r="T2429" s="18">
        <f>_xll.qlCalendarAdvance(Calendar,T2428,R2429,"f",,Trigger)</f>
        <v>56430</v>
      </c>
      <c r="U2429" s="22">
        <f>IFERROR(_xll.qlIndexFixing($U$1,S2429,,Trigger),NA())</f>
        <v>1.4404948762374303E-2</v>
      </c>
      <c r="V2429" s="22">
        <f>IFERROR(_xll.qlIndexFixing($V$1,S2429,,Trigger),NA())</f>
        <v>1.4628574236592584E-2</v>
      </c>
      <c r="W2429" s="27">
        <f t="shared" si="38"/>
        <v>-2.2362547421828083</v>
      </c>
    </row>
    <row r="2430" spans="18:23" x14ac:dyDescent="0.2">
      <c r="R2430" s="17" t="s">
        <v>21</v>
      </c>
      <c r="S2430" s="18">
        <f>_xll.qlCalendarAdvance(Calendar,S2429,R2430,,Trigger)</f>
        <v>56437</v>
      </c>
      <c r="T2430" s="18">
        <f>_xll.qlCalendarAdvance(Calendar,T2429,R2430,"f",,Trigger)</f>
        <v>56437</v>
      </c>
      <c r="U2430" s="22">
        <f>IFERROR(_xll.qlIndexFixing($U$1,S2430,,Trigger),NA())</f>
        <v>1.4388671595160218E-2</v>
      </c>
      <c r="V2430" s="22">
        <f>IFERROR(_xll.qlIndexFixing($V$1,S2430,,Trigger),NA())</f>
        <v>1.4621040565705457E-2</v>
      </c>
      <c r="W2430" s="27">
        <f t="shared" si="38"/>
        <v>-2.3236897054523808</v>
      </c>
    </row>
    <row r="2431" spans="18:23" x14ac:dyDescent="0.2">
      <c r="R2431" s="17" t="s">
        <v>21</v>
      </c>
      <c r="S2431" s="18">
        <f>_xll.qlCalendarAdvance(Calendar,S2430,R2431,,Trigger)</f>
        <v>56444</v>
      </c>
      <c r="T2431" s="18">
        <f>_xll.qlCalendarAdvance(Calendar,T2430,R2431,"f",,Trigger)</f>
        <v>56444</v>
      </c>
      <c r="U2431" s="22">
        <f>IFERROR(_xll.qlIndexFixing($U$1,S2431,,Trigger),NA())</f>
        <v>1.4372266263986688E-2</v>
      </c>
      <c r="V2431" s="22">
        <f>IFERROR(_xll.qlIndexFixing($V$1,S2431,,Trigger),NA())</f>
        <v>1.4613443915276747E-2</v>
      </c>
      <c r="W2431" s="27">
        <f t="shared" si="38"/>
        <v>-2.4117765129005875</v>
      </c>
    </row>
    <row r="2432" spans="18:23" x14ac:dyDescent="0.2">
      <c r="R2432" s="17" t="s">
        <v>21</v>
      </c>
      <c r="S2432" s="18">
        <f>_xll.qlCalendarAdvance(Calendar,S2431,R2432,,Trigger)</f>
        <v>56451</v>
      </c>
      <c r="T2432" s="18">
        <f>_xll.qlCalendarAdvance(Calendar,T2431,R2432,"f",,Trigger)</f>
        <v>56451</v>
      </c>
      <c r="U2432" s="22">
        <f>IFERROR(_xll.qlIndexFixing($U$1,S2432,,Trigger),NA())</f>
        <v>1.4355732769013585E-2</v>
      </c>
      <c r="V2432" s="22">
        <f>IFERROR(_xll.qlIndexFixing($V$1,S2432,,Trigger),NA())</f>
        <v>1.4605784184826831E-2</v>
      </c>
      <c r="W2432" s="27">
        <f t="shared" si="38"/>
        <v>-2.5005141581324608</v>
      </c>
    </row>
    <row r="2433" spans="18:23" x14ac:dyDescent="0.2">
      <c r="R2433" s="17" t="s">
        <v>21</v>
      </c>
      <c r="S2433" s="18">
        <f>_xll.qlCalendarAdvance(Calendar,S2432,R2433,,Trigger)</f>
        <v>56458</v>
      </c>
      <c r="T2433" s="18">
        <f>_xll.qlCalendarAdvance(Calendar,T2432,R2433,"f",,Trigger)</f>
        <v>56458</v>
      </c>
      <c r="U2433" s="22">
        <f>IFERROR(_xll.qlIndexFixing($U$1,S2433,,Trigger),NA())</f>
        <v>1.4339071110081036E-2</v>
      </c>
      <c r="V2433" s="22">
        <f>IFERROR(_xll.qlIndexFixing($V$1,S2433,,Trigger),NA())</f>
        <v>1.4598061273876084E-2</v>
      </c>
      <c r="W2433" s="27">
        <f t="shared" si="38"/>
        <v>-2.5899016379504758</v>
      </c>
    </row>
    <row r="2434" spans="18:23" x14ac:dyDescent="0.2">
      <c r="R2434" s="17" t="s">
        <v>21</v>
      </c>
      <c r="S2434" s="18">
        <f>_xll.qlCalendarAdvance(Calendar,S2433,R2434,,Trigger)</f>
        <v>56465</v>
      </c>
      <c r="T2434" s="18">
        <f>_xll.qlCalendarAdvance(Calendar,T2433,R2434,"f",,Trigger)</f>
        <v>56465</v>
      </c>
      <c r="U2434" s="22">
        <f>IFERROR(_xll.qlIndexFixing($U$1,S2434,,Trigger),NA())</f>
        <v>1.4322281287109107E-2</v>
      </c>
      <c r="V2434" s="22">
        <f>IFERROR(_xll.qlIndexFixing($V$1,S2434,,Trigger),NA())</f>
        <v>1.4590275081864945E-2</v>
      </c>
      <c r="W2434" s="27">
        <f t="shared" si="38"/>
        <v>-2.6799379475583862</v>
      </c>
    </row>
    <row r="2435" spans="18:23" x14ac:dyDescent="0.2">
      <c r="R2435" s="17" t="s">
        <v>21</v>
      </c>
      <c r="S2435" s="18">
        <f>_xll.qlCalendarAdvance(Calendar,S2434,R2435,,Trigger)</f>
        <v>56472</v>
      </c>
      <c r="T2435" s="18">
        <f>_xll.qlCalendarAdvance(Calendar,T2434,R2435,"f",,Trigger)</f>
        <v>56472</v>
      </c>
      <c r="U2435" s="22">
        <f>IFERROR(_xll.qlIndexFixing($U$1,S2435,,Trigger),NA())</f>
        <v>1.4305363300497476E-2</v>
      </c>
      <c r="V2435" s="22">
        <f>IFERROR(_xll.qlIndexFixing($V$1,S2435,,Trigger),NA())</f>
        <v>1.458242550831379E-2</v>
      </c>
      <c r="W2435" s="27">
        <f t="shared" si="38"/>
        <v>-2.770622078163143</v>
      </c>
    </row>
    <row r="2436" spans="18:23" x14ac:dyDescent="0.2">
      <c r="R2436" s="17" t="s">
        <v>21</v>
      </c>
      <c r="S2436" s="18">
        <f>_xll.qlCalendarAdvance(Calendar,S2435,R2436,,Trigger)</f>
        <v>56479</v>
      </c>
      <c r="T2436" s="18">
        <f>_xll.qlCalendarAdvance(Calendar,T2435,R2436,"f",,Trigger)</f>
        <v>56479</v>
      </c>
      <c r="U2436" s="22">
        <f>IFERROR(_xll.qlIndexFixing($U$1,S2436,,Trigger),NA())</f>
        <v>1.4288317150006336E-2</v>
      </c>
      <c r="V2436" s="22">
        <f>IFERROR(_xll.qlIndexFixing($V$1,S2436,,Trigger),NA())</f>
        <v>1.4574512452742994E-2</v>
      </c>
      <c r="W2436" s="27">
        <f t="shared" si="38"/>
        <v>-2.8619530273665816</v>
      </c>
    </row>
    <row r="2437" spans="18:23" x14ac:dyDescent="0.2">
      <c r="R2437" s="17" t="s">
        <v>21</v>
      </c>
      <c r="S2437" s="18">
        <f>_xll.qlCalendarAdvance(Calendar,S2436,R2437,,Trigger)</f>
        <v>56486</v>
      </c>
      <c r="T2437" s="18">
        <f>_xll.qlCalendarAdvance(Calendar,T2436,R2437,"f",,Trigger)</f>
        <v>56486</v>
      </c>
      <c r="U2437" s="22">
        <f>IFERROR(_xll.qlIndexFixing($U$1,S2437,,Trigger),NA())</f>
        <v>1.427114283555575E-2</v>
      </c>
      <c r="V2437" s="22">
        <f>IFERROR(_xll.qlIndexFixing($V$1,S2437,,Trigger),NA())</f>
        <v>1.4566535814832804E-2</v>
      </c>
      <c r="W2437" s="27">
        <f t="shared" si="38"/>
        <v>-2.9539297927705377</v>
      </c>
    </row>
    <row r="2438" spans="18:23" x14ac:dyDescent="0.2">
      <c r="R2438" s="17" t="s">
        <v>21</v>
      </c>
      <c r="S2438" s="18">
        <f>_xll.qlCalendarAdvance(Calendar,S2437,R2438,,Trigger)</f>
        <v>56493</v>
      </c>
      <c r="T2438" s="18">
        <f>_xll.qlCalendarAdvance(Calendar,T2437,R2438,"f",,Trigger)</f>
        <v>56493</v>
      </c>
      <c r="U2438" s="22">
        <f>IFERROR(_xll.qlIndexFixing($U$1,S2438,,Trigger),NA())</f>
        <v>1.4253840357305592E-2</v>
      </c>
      <c r="V2438" s="22">
        <f>IFERROR(_xll.qlIndexFixing($V$1,S2438,,Trigger),NA())</f>
        <v>1.455849549362398E-2</v>
      </c>
      <c r="W2438" s="27">
        <f t="shared" si="38"/>
        <v>-3.0465513631838803</v>
      </c>
    </row>
    <row r="2439" spans="18:23" x14ac:dyDescent="0.2">
      <c r="R2439" s="17" t="s">
        <v>21</v>
      </c>
      <c r="S2439" s="18">
        <f>_xll.qlCalendarAdvance(Calendar,S2438,R2439,,Trigger)</f>
        <v>56500</v>
      </c>
      <c r="T2439" s="18">
        <f>_xll.qlCalendarAdvance(Calendar,T2438,R2439,"f",,Trigger)</f>
        <v>56500</v>
      </c>
      <c r="U2439" s="22">
        <f>IFERROR(_xll.qlIndexFixing($U$1,S2439,,Trigger),NA())</f>
        <v>1.4236409715415732E-2</v>
      </c>
      <c r="V2439" s="22">
        <f>IFERROR(_xll.qlIndexFixing($V$1,S2439,,Trigger),NA())</f>
        <v>1.4550391389276385E-2</v>
      </c>
      <c r="W2439" s="27">
        <f t="shared" si="38"/>
        <v>-3.1398167386065268</v>
      </c>
    </row>
    <row r="2440" spans="18:23" x14ac:dyDescent="0.2">
      <c r="R2440" s="17" t="s">
        <v>21</v>
      </c>
      <c r="S2440" s="18">
        <f>_xll.qlCalendarAdvance(Calendar,S2439,R2440,,Trigger)</f>
        <v>56507</v>
      </c>
      <c r="T2440" s="18">
        <f>_xll.qlCalendarAdvance(Calendar,T2439,R2440,"f",,Trigger)</f>
        <v>56507</v>
      </c>
      <c r="U2440" s="22">
        <f>IFERROR(_xll.qlIndexFixing($U$1,S2440,,Trigger),NA())</f>
        <v>1.4218850909646363E-2</v>
      </c>
      <c r="V2440" s="22">
        <f>IFERROR(_xll.qlIndexFixing($V$1,S2440,,Trigger),NA())</f>
        <v>1.4542223400830778E-2</v>
      </c>
      <c r="W2440" s="27">
        <f t="shared" si="38"/>
        <v>-3.2337249118441491</v>
      </c>
    </row>
    <row r="2441" spans="18:23" x14ac:dyDescent="0.2">
      <c r="R2441" s="17" t="s">
        <v>21</v>
      </c>
      <c r="S2441" s="18">
        <f>_xll.qlCalendarAdvance(Calendar,S2440,R2441,,Trigger)</f>
        <v>56514</v>
      </c>
      <c r="T2441" s="18">
        <f>_xll.qlCalendarAdvance(Calendar,T2440,R2441,"f",,Trigger)</f>
        <v>56514</v>
      </c>
      <c r="U2441" s="22">
        <f>IFERROR(_xll.qlIndexFixing($U$1,S2441,,Trigger),NA())</f>
        <v>1.4201163939997485E-2</v>
      </c>
      <c r="V2441" s="22">
        <f>IFERROR(_xll.qlIndexFixing($V$1,S2441,,Trigger),NA())</f>
        <v>1.4533991428047344E-2</v>
      </c>
      <c r="W2441" s="27">
        <f t="shared" si="38"/>
        <v>-3.3282748804985829</v>
      </c>
    </row>
    <row r="2442" spans="18:23" x14ac:dyDescent="0.2">
      <c r="R2442" s="17" t="s">
        <v>21</v>
      </c>
      <c r="S2442" s="18">
        <f>_xll.qlCalendarAdvance(Calendar,S2441,R2442,,Trigger)</f>
        <v>56521</v>
      </c>
      <c r="T2442" s="18">
        <f>_xll.qlCalendarAdvance(Calendar,T2441,R2442,"f",,Trigger)</f>
        <v>56521</v>
      </c>
      <c r="U2442" s="22">
        <f>IFERROR(_xll.qlIndexFixing($U$1,S2442,,Trigger),NA())</f>
        <v>1.4183348806868779E-2</v>
      </c>
      <c r="V2442" s="22">
        <f>IFERROR(_xll.qlIndexFixing($V$1,S2442,,Trigger),NA())</f>
        <v>1.4525695370286584E-2</v>
      </c>
      <c r="W2442" s="27">
        <f t="shared" si="38"/>
        <v>-3.4234656341780578</v>
      </c>
    </row>
    <row r="2443" spans="18:23" x14ac:dyDescent="0.2">
      <c r="R2443" s="17" t="s">
        <v>21</v>
      </c>
      <c r="S2443" s="18">
        <f>_xll.qlCalendarAdvance(Calendar,S2442,R2443,,Trigger)</f>
        <v>56528</v>
      </c>
      <c r="T2443" s="18">
        <f>_xll.qlCalendarAdvance(Calendar,T2442,R2443,"f",,Trigger)</f>
        <v>56528</v>
      </c>
      <c r="U2443" s="22">
        <f>IFERROR(_xll.qlIndexFixing($U$1,S2443,,Trigger),NA())</f>
        <v>1.4165405509860562E-2</v>
      </c>
      <c r="V2443" s="22">
        <f>IFERROR(_xll.qlIndexFixing($V$1,S2443,,Trigger),NA())</f>
        <v>1.4517335127308684E-2</v>
      </c>
      <c r="W2443" s="27">
        <f t="shared" si="38"/>
        <v>-3.5192961744812123</v>
      </c>
    </row>
    <row r="2444" spans="18:23" x14ac:dyDescent="0.2">
      <c r="R2444" s="17" t="s">
        <v>21</v>
      </c>
      <c r="S2444" s="18">
        <f>_xll.qlCalendarAdvance(Calendar,S2443,R2444,,Trigger)</f>
        <v>56535</v>
      </c>
      <c r="T2444" s="18">
        <f>_xll.qlCalendarAdvance(Calendar,T2443,R2444,"f",,Trigger)</f>
        <v>56535</v>
      </c>
      <c r="U2444" s="22">
        <f>IFERROR(_xll.qlIndexFixing($U$1,S2444,,Trigger),NA())</f>
        <v>1.4147334049212645E-2</v>
      </c>
      <c r="V2444" s="22">
        <f>IFERROR(_xll.qlIndexFixing($V$1,S2444,,Trigger),NA())</f>
        <v>1.4508910598314273E-2</v>
      </c>
      <c r="W2444" s="27">
        <f t="shared" si="38"/>
        <v>-3.6157654910162762</v>
      </c>
    </row>
    <row r="2445" spans="18:23" x14ac:dyDescent="0.2">
      <c r="R2445" s="17" t="s">
        <v>21</v>
      </c>
      <c r="S2445" s="18">
        <f>_xll.qlCalendarAdvance(Calendar,S2444,R2445,,Trigger)</f>
        <v>56542</v>
      </c>
      <c r="T2445" s="18">
        <f>_xll.qlCalendarAdvance(Calendar,T2444,R2445,"f",,Trigger)</f>
        <v>56542</v>
      </c>
      <c r="U2445" s="22">
        <f>IFERROR(_xll.qlIndexFixing($U$1,S2445,,Trigger),NA())</f>
        <v>1.4129134424845091E-2</v>
      </c>
      <c r="V2445" s="22">
        <f>IFERROR(_xll.qlIndexFixing($V$1,S2445,,Trigger),NA())</f>
        <v>1.4500421683063536E-2</v>
      </c>
      <c r="W2445" s="27">
        <f t="shared" si="38"/>
        <v>-3.7128725821844455</v>
      </c>
    </row>
    <row r="2446" spans="18:23" x14ac:dyDescent="0.2">
      <c r="R2446" s="17" t="s">
        <v>21</v>
      </c>
      <c r="S2446" s="18">
        <f>_xll.qlCalendarAdvance(Calendar,S2445,R2446,,Trigger)</f>
        <v>56549</v>
      </c>
      <c r="T2446" s="18">
        <f>_xll.qlCalendarAdvance(Calendar,T2445,R2446,"f",,Trigger)</f>
        <v>56549</v>
      </c>
      <c r="U2446" s="22">
        <f>IFERROR(_xll.qlIndexFixing($U$1,S2446,,Trigger),NA())</f>
        <v>1.4110806636917772E-2</v>
      </c>
      <c r="V2446" s="22">
        <f>IFERROR(_xll.qlIndexFixing($V$1,S2446,,Trigger),NA())</f>
        <v>1.4491868280757103E-2</v>
      </c>
      <c r="W2446" s="27">
        <f t="shared" si="38"/>
        <v>-3.8106164383933105</v>
      </c>
    </row>
    <row r="2447" spans="18:23" x14ac:dyDescent="0.2">
      <c r="R2447" s="17" t="s">
        <v>21</v>
      </c>
      <c r="S2447" s="18">
        <f>_xll.qlCalendarAdvance(Calendar,S2446,R2447,,Trigger)</f>
        <v>56556</v>
      </c>
      <c r="T2447" s="18">
        <f>_xll.qlCalendarAdvance(Calendar,T2446,R2447,"f",,Trigger)</f>
        <v>56556</v>
      </c>
      <c r="U2447" s="22">
        <f>IFERROR(_xll.qlIndexFixing($U$1,S2447,,Trigger),NA())</f>
        <v>1.4092350685350752E-2</v>
      </c>
      <c r="V2447" s="22">
        <f>IFERROR(_xll.qlIndexFixing($V$1,S2447,,Trigger),NA())</f>
        <v>1.4483250291394967E-2</v>
      </c>
      <c r="W2447" s="27">
        <f t="shared" si="38"/>
        <v>-3.9089960604421492</v>
      </c>
    </row>
    <row r="2448" spans="18:23" x14ac:dyDescent="0.2">
      <c r="R2448" s="17" t="s">
        <v>21</v>
      </c>
      <c r="S2448" s="18">
        <f>_xll.qlCalendarAdvance(Calendar,S2447,R2448,,Trigger)</f>
        <v>56563</v>
      </c>
      <c r="T2448" s="18">
        <f>_xll.qlCalendarAdvance(Calendar,T2447,R2448,"f",,Trigger)</f>
        <v>56563</v>
      </c>
      <c r="U2448" s="22">
        <f>IFERROR(_xll.qlIndexFixing($U$1,S2448,,Trigger),NA())</f>
        <v>1.4073766569984159E-2</v>
      </c>
      <c r="V2448" s="22">
        <f>IFERROR(_xll.qlIndexFixing($V$1,S2448,,Trigger),NA())</f>
        <v>1.4474567614017886E-2</v>
      </c>
      <c r="W2448" s="27">
        <f t="shared" si="38"/>
        <v>-4.0080104403372729</v>
      </c>
    </row>
    <row r="2449" spans="18:23" x14ac:dyDescent="0.2">
      <c r="R2449" s="17" t="s">
        <v>21</v>
      </c>
      <c r="S2449" s="18">
        <f>_xll.qlCalendarAdvance(Calendar,S2448,R2449,,Trigger)</f>
        <v>56570</v>
      </c>
      <c r="T2449" s="18">
        <f>_xll.qlCalendarAdvance(Calendar,T2448,R2449,"f",,Trigger)</f>
        <v>56570</v>
      </c>
      <c r="U2449" s="22">
        <f>IFERROR(_xll.qlIndexFixing($U$1,S2449,,Trigger),NA())</f>
        <v>1.4055054291137736E-2</v>
      </c>
      <c r="V2449" s="22">
        <f>IFERROR(_xll.qlIndexFixing($V$1,S2449,,Trigger),NA())</f>
        <v>1.4465820148386044E-2</v>
      </c>
      <c r="W2449" s="27">
        <f t="shared" ref="W2449:W2512" si="39">(U2449-V2449)*10000</f>
        <v>-4.107658572483075</v>
      </c>
    </row>
    <row r="2450" spans="18:23" x14ac:dyDescent="0.2">
      <c r="R2450" s="17" t="s">
        <v>21</v>
      </c>
      <c r="S2450" s="18">
        <f>_xll.qlCalendarAdvance(Calendar,S2449,R2450,,Trigger)</f>
        <v>56577</v>
      </c>
      <c r="T2450" s="18">
        <f>_xll.qlCalendarAdvance(Calendar,T2449,R2450,"f",,Trigger)</f>
        <v>56577</v>
      </c>
      <c r="U2450" s="22">
        <f>IFERROR(_xll.qlIndexFixing($U$1,S2450,,Trigger),NA())</f>
        <v>1.4036213848811485E-2</v>
      </c>
      <c r="V2450" s="22">
        <f>IFERROR(_xll.qlIndexFixing($V$1,S2450,,Trigger),NA())</f>
        <v>1.4457007794099752E-2</v>
      </c>
      <c r="W2450" s="27">
        <f t="shared" si="39"/>
        <v>-4.2079394528826697</v>
      </c>
    </row>
    <row r="2451" spans="18:23" x14ac:dyDescent="0.2">
      <c r="R2451" s="17" t="s">
        <v>21</v>
      </c>
      <c r="S2451" s="18">
        <f>_xll.qlCalendarAdvance(Calendar,S2450,R2451,,Trigger)</f>
        <v>56584</v>
      </c>
      <c r="T2451" s="18">
        <f>_xll.qlCalendarAdvance(Calendar,T2450,R2451,"f",,Trigger)</f>
        <v>56584</v>
      </c>
      <c r="U2451" s="22">
        <f>IFERROR(_xll.qlIndexFixing($U$1,S2451,,Trigger),NA())</f>
        <v>1.4017245242765597E-2</v>
      </c>
      <c r="V2451" s="22">
        <f>IFERROR(_xll.qlIndexFixing($V$1,S2451,,Trigger),NA())</f>
        <v>1.4448130450359642E-2</v>
      </c>
      <c r="W2451" s="27">
        <f t="shared" si="39"/>
        <v>-4.3088520759404503</v>
      </c>
    </row>
    <row r="2452" spans="18:23" x14ac:dyDescent="0.2">
      <c r="R2452" s="17" t="s">
        <v>21</v>
      </c>
      <c r="S2452" s="18">
        <f>_xll.qlCalendarAdvance(Calendar,S2451,R2452,,Trigger)</f>
        <v>56591</v>
      </c>
      <c r="T2452" s="18">
        <f>_xll.qlCalendarAdvance(Calendar,T2451,R2452,"f",,Trigger)</f>
        <v>56591</v>
      </c>
      <c r="U2452" s="22">
        <f>IFERROR(_xll.qlIndexFixing($U$1,S2452,,Trigger),NA())</f>
        <v>1.399814847323988E-2</v>
      </c>
      <c r="V2452" s="22">
        <f>IFERROR(_xll.qlIndexFixing($V$1,S2452,,Trigger),NA())</f>
        <v>1.4439188017005833E-2</v>
      </c>
      <c r="W2452" s="27">
        <f t="shared" si="39"/>
        <v>-4.4103954376595311</v>
      </c>
    </row>
    <row r="2453" spans="18:23" x14ac:dyDescent="0.2">
      <c r="R2453" s="17" t="s">
        <v>21</v>
      </c>
      <c r="S2453" s="18">
        <f>_xll.qlCalendarAdvance(Calendar,S2452,R2453,,Trigger)</f>
        <v>56598</v>
      </c>
      <c r="T2453" s="18">
        <f>_xll.qlCalendarAdvance(Calendar,T2452,R2453,"f",,Trigger)</f>
        <v>56598</v>
      </c>
      <c r="U2453" s="22">
        <f>IFERROR(_xll.qlIndexFixing($U$1,S2453,,Trigger),NA())</f>
        <v>1.3978923540234334E-2</v>
      </c>
      <c r="V2453" s="22">
        <f>IFERROR(_xll.qlIndexFixing($V$1,S2453,,Trigger),NA())</f>
        <v>1.4430180393398828E-2</v>
      </c>
      <c r="W2453" s="27">
        <f t="shared" si="39"/>
        <v>-4.5125685316449449</v>
      </c>
    </row>
    <row r="2454" spans="18:23" x14ac:dyDescent="0.2">
      <c r="R2454" s="17" t="s">
        <v>21</v>
      </c>
      <c r="S2454" s="18">
        <f>_xll.qlCalendarAdvance(Calendar,S2453,R2454,,Trigger)</f>
        <v>56605</v>
      </c>
      <c r="T2454" s="18">
        <f>_xll.qlCalendarAdvance(Calendar,T2453,R2454,"f",,Trigger)</f>
        <v>56605</v>
      </c>
      <c r="U2454" s="22">
        <f>IFERROR(_xll.qlIndexFixing($U$1,S2454,,Trigger),NA())</f>
        <v>1.3959570443589087E-2</v>
      </c>
      <c r="V2454" s="22">
        <f>IFERROR(_xll.qlIndexFixing($V$1,S2454,,Trigger),NA())</f>
        <v>1.4421107479138939E-2</v>
      </c>
      <c r="W2454" s="27">
        <f t="shared" si="39"/>
        <v>-4.615370355498527</v>
      </c>
    </row>
    <row r="2455" spans="18:23" x14ac:dyDescent="0.2">
      <c r="R2455" s="17" t="s">
        <v>21</v>
      </c>
      <c r="S2455" s="18">
        <f>_xll.qlCalendarAdvance(Calendar,S2454,R2455,,Trigger)</f>
        <v>56612</v>
      </c>
      <c r="T2455" s="18">
        <f>_xll.qlCalendarAdvance(Calendar,T2454,R2455,"f",,Trigger)</f>
        <v>56612</v>
      </c>
      <c r="U2455" s="22">
        <f>IFERROR(_xll.qlIndexFixing($U$1,S2455,,Trigger),NA())</f>
        <v>1.3940089183623883E-2</v>
      </c>
      <c r="V2455" s="22">
        <f>IFERROR(_xll.qlIndexFixing($V$1,S2455,,Trigger),NA())</f>
        <v>1.441196917358667E-2</v>
      </c>
      <c r="W2455" s="27">
        <f t="shared" si="39"/>
        <v>-4.7187998996278679</v>
      </c>
    </row>
    <row r="2456" spans="18:23" x14ac:dyDescent="0.2">
      <c r="R2456" s="17" t="s">
        <v>21</v>
      </c>
      <c r="S2456" s="18">
        <f>_xll.qlCalendarAdvance(Calendar,S2455,R2456,,Trigger)</f>
        <v>56619</v>
      </c>
      <c r="T2456" s="18">
        <f>_xll.qlCalendarAdvance(Calendar,T2455,R2456,"f",,Trigger)</f>
        <v>56619</v>
      </c>
      <c r="U2456" s="22">
        <f>IFERROR(_xll.qlIndexFixing($U$1,S2456,,Trigger),NA())</f>
        <v>1.392047976017885E-2</v>
      </c>
      <c r="V2456" s="22">
        <f>IFERROR(_xll.qlIndexFixing($V$1,S2456,,Trigger),NA())</f>
        <v>1.4402765376502202E-2</v>
      </c>
      <c r="W2456" s="27">
        <f t="shared" si="39"/>
        <v>-4.8228561632335243</v>
      </c>
    </row>
    <row r="2457" spans="18:23" x14ac:dyDescent="0.2">
      <c r="R2457" s="17" t="s">
        <v>21</v>
      </c>
      <c r="S2457" s="18">
        <f>_xll.qlCalendarAdvance(Calendar,S2456,R2457,,Trigger)</f>
        <v>56626</v>
      </c>
      <c r="T2457" s="18">
        <f>_xll.qlCalendarAdvance(Calendar,T2456,R2457,"f",,Trigger)</f>
        <v>56626</v>
      </c>
      <c r="U2457" s="22">
        <f>IFERROR(_xll.qlIndexFixing($U$1,S2457,,Trigger),NA())</f>
        <v>1.3900742173253988E-2</v>
      </c>
      <c r="V2457" s="22">
        <f>IFERROR(_xll.qlIndexFixing($V$1,S2457,,Trigger),NA())</f>
        <v>1.4393495987086169E-2</v>
      </c>
      <c r="W2457" s="27">
        <f t="shared" si="39"/>
        <v>-4.9275381383218075</v>
      </c>
    </row>
    <row r="2458" spans="18:23" x14ac:dyDescent="0.2">
      <c r="R2458" s="17" t="s">
        <v>21</v>
      </c>
      <c r="S2458" s="18">
        <f>_xll.qlCalendarAdvance(Calendar,S2457,R2458,,Trigger)</f>
        <v>56633</v>
      </c>
      <c r="T2458" s="18">
        <f>_xll.qlCalendarAdvance(Calendar,T2457,R2458,"f",,Trigger)</f>
        <v>56633</v>
      </c>
      <c r="U2458" s="22">
        <f>IFERROR(_xll.qlIndexFixing($U$1,S2458,,Trigger),NA())</f>
        <v>1.388087642300917E-2</v>
      </c>
      <c r="V2458" s="22">
        <f>IFERROR(_xll.qlIndexFixing($V$1,S2458,,Trigger),NA())</f>
        <v>1.4384160905018817E-2</v>
      </c>
      <c r="W2458" s="27">
        <f t="shared" si="39"/>
        <v>-5.0328448200964715</v>
      </c>
    </row>
    <row r="2459" spans="18:23" x14ac:dyDescent="0.2">
      <c r="R2459" s="17" t="s">
        <v>21</v>
      </c>
      <c r="S2459" s="18">
        <f>_xll.qlCalendarAdvance(Calendar,S2458,R2459,,Trigger)</f>
        <v>56640</v>
      </c>
      <c r="T2459" s="18">
        <f>_xll.qlCalendarAdvance(Calendar,T2458,R2459,"f",,Trigger)</f>
        <v>56640</v>
      </c>
      <c r="U2459" s="22">
        <f>IFERROR(_xll.qlIndexFixing($U$1,S2459,,Trigger),NA())</f>
        <v>1.386088250912465E-2</v>
      </c>
      <c r="V2459" s="22">
        <f>IFERROR(_xll.qlIndexFixing($V$1,S2459,,Trigger),NA())</f>
        <v>1.4374760029980393E-2</v>
      </c>
      <c r="W2459" s="27">
        <f t="shared" si="39"/>
        <v>-5.1387752085574334</v>
      </c>
    </row>
    <row r="2460" spans="18:23" x14ac:dyDescent="0.2">
      <c r="R2460" s="17" t="s">
        <v>21</v>
      </c>
      <c r="S2460" s="18">
        <f>_xll.qlCalendarAdvance(Calendar,S2459,R2460,,Trigger)</f>
        <v>56647</v>
      </c>
      <c r="T2460" s="18">
        <f>_xll.qlCalendarAdvance(Calendar,T2459,R2460,"f",,Trigger)</f>
        <v>56647</v>
      </c>
      <c r="U2460" s="22">
        <f>IFERROR(_xll.qlIndexFixing($U$1,S2460,,Trigger),NA())</f>
        <v>1.3840760432080046E-2</v>
      </c>
      <c r="V2460" s="22">
        <f>IFERROR(_xll.qlIndexFixing($V$1,S2460,,Trigger),NA())</f>
        <v>1.436529326117153E-2</v>
      </c>
      <c r="W2460" s="27">
        <f t="shared" si="39"/>
        <v>-5.2453282909148413</v>
      </c>
    </row>
    <row r="2461" spans="18:23" x14ac:dyDescent="0.2">
      <c r="R2461" s="17" t="s">
        <v>21</v>
      </c>
      <c r="S2461" s="18">
        <f>_xll.qlCalendarAdvance(Calendar,S2460,R2461,,Trigger)</f>
        <v>56654</v>
      </c>
      <c r="T2461" s="18">
        <f>_xll.qlCalendarAdvance(Calendar,T2460,R2461,"f",,Trigger)</f>
        <v>56654</v>
      </c>
      <c r="U2461" s="22">
        <f>IFERROR(_xll.qlIndexFixing($U$1,S2461,,Trigger),NA())</f>
        <v>1.3820510191635549E-2</v>
      </c>
      <c r="V2461" s="22">
        <f>IFERROR(_xll.qlIndexFixing($V$1,S2461,,Trigger),NA())</f>
        <v>1.435576049835241E-2</v>
      </c>
      <c r="W2461" s="27">
        <f t="shared" si="39"/>
        <v>-5.3525030671686125</v>
      </c>
    </row>
    <row r="2462" spans="18:23" x14ac:dyDescent="0.2">
      <c r="R2462" s="17" t="s">
        <v>21</v>
      </c>
      <c r="S2462" s="18">
        <f>_xll.qlCalendarAdvance(Calendar,S2461,R2462,,Trigger)</f>
        <v>56661</v>
      </c>
      <c r="T2462" s="18">
        <f>_xll.qlCalendarAdvance(Calendar,T2461,R2462,"f",,Trigger)</f>
        <v>56661</v>
      </c>
      <c r="U2462" s="22">
        <f>IFERROR(_xll.qlIndexFixing($U$1,S2462,,Trigger),NA())</f>
        <v>1.3800131787871095E-2</v>
      </c>
      <c r="V2462" s="22">
        <f>IFERROR(_xll.qlIndexFixing($V$1,S2462,,Trigger),NA())</f>
        <v>1.4346161640963473E-2</v>
      </c>
      <c r="W2462" s="27">
        <f t="shared" si="39"/>
        <v>-5.4602985309237795</v>
      </c>
    </row>
    <row r="2463" spans="18:23" x14ac:dyDescent="0.2">
      <c r="R2463" s="17" t="s">
        <v>21</v>
      </c>
      <c r="S2463" s="18">
        <f>_xll.qlCalendarAdvance(Calendar,S2462,R2463,,Trigger)</f>
        <v>56668</v>
      </c>
      <c r="T2463" s="18">
        <f>_xll.qlCalendarAdvance(Calendar,T2462,R2463,"f",,Trigger)</f>
        <v>56668</v>
      </c>
      <c r="U2463" s="22">
        <f>IFERROR(_xll.qlIndexFixing($U$1,S2463,,Trigger),NA())</f>
        <v>1.3779625220786684E-2</v>
      </c>
      <c r="V2463" s="22">
        <f>IFERROR(_xll.qlIndexFixing($V$1,S2463,,Trigger),NA())</f>
        <v>1.4336496588445158E-2</v>
      </c>
      <c r="W2463" s="27">
        <f t="shared" si="39"/>
        <v>-5.5687136765847356</v>
      </c>
    </row>
    <row r="2464" spans="18:23" x14ac:dyDescent="0.2">
      <c r="R2464" s="17" t="s">
        <v>21</v>
      </c>
      <c r="S2464" s="18">
        <f>_xll.qlCalendarAdvance(Calendar,S2463,R2464,,Trigger)</f>
        <v>56675</v>
      </c>
      <c r="T2464" s="18">
        <f>_xll.qlCalendarAdvance(Calendar,T2463,R2464,"f",,Trigger)</f>
        <v>56675</v>
      </c>
      <c r="U2464" s="22">
        <f>IFERROR(_xll.qlIndexFixing($U$1,S2464,,Trigger),NA())</f>
        <v>1.3758990490542189E-2</v>
      </c>
      <c r="V2464" s="22">
        <f>IFERROR(_xll.qlIndexFixing($V$1,S2464,,Trigger),NA())</f>
        <v>1.4326765240477712E-2</v>
      </c>
      <c r="W2464" s="27">
        <f t="shared" si="39"/>
        <v>-5.6777474993552346</v>
      </c>
    </row>
    <row r="2465" spans="18:23" x14ac:dyDescent="0.2">
      <c r="R2465" s="17" t="s">
        <v>21</v>
      </c>
      <c r="S2465" s="18">
        <f>_xll.qlCalendarAdvance(Calendar,S2464,R2465,,Trigger)</f>
        <v>56682</v>
      </c>
      <c r="T2465" s="18">
        <f>_xll.qlCalendarAdvance(Calendar,T2464,R2465,"f",,Trigger)</f>
        <v>56682</v>
      </c>
      <c r="U2465" s="22">
        <f>IFERROR(_xll.qlIndexFixing($U$1,S2465,,Trigger),NA())</f>
        <v>1.3738227596817865E-2</v>
      </c>
      <c r="V2465" s="22">
        <f>IFERROR(_xll.qlIndexFixing($V$1,S2465,,Trigger),NA())</f>
        <v>1.431696749642164E-2</v>
      </c>
      <c r="W2465" s="27">
        <f t="shared" si="39"/>
        <v>-5.7873989960377514</v>
      </c>
    </row>
    <row r="2466" spans="18:23" x14ac:dyDescent="0.2">
      <c r="R2466" s="17" t="s">
        <v>21</v>
      </c>
      <c r="S2466" s="18">
        <f>_xll.qlCalendarAdvance(Calendar,S2465,R2466,,Trigger)</f>
        <v>56689</v>
      </c>
      <c r="T2466" s="18">
        <f>_xll.qlCalendarAdvance(Calendar,T2465,R2466,"f",,Trigger)</f>
        <v>56689</v>
      </c>
      <c r="U2466" s="22">
        <f>IFERROR(_xll.qlIndexFixing($U$1,S2466,,Trigger),NA())</f>
        <v>1.3717336539933456E-2</v>
      </c>
      <c r="V2466" s="22">
        <f>IFERROR(_xll.qlIndexFixing($V$1,S2466,,Trigger),NA())</f>
        <v>1.4307103255797315E-2</v>
      </c>
      <c r="W2466" s="27">
        <f t="shared" si="39"/>
        <v>-5.8976671586385976</v>
      </c>
    </row>
    <row r="2467" spans="18:23" x14ac:dyDescent="0.2">
      <c r="R2467" s="17" t="s">
        <v>21</v>
      </c>
      <c r="S2467" s="18">
        <f>_xll.qlCalendarAdvance(Calendar,S2466,R2467,,Trigger)</f>
        <v>56696</v>
      </c>
      <c r="T2467" s="18">
        <f>_xll.qlCalendarAdvance(Calendar,T2466,R2467,"f",,Trigger)</f>
        <v>56696</v>
      </c>
      <c r="U2467" s="22">
        <f>IFERROR(_xll.qlIndexFixing($U$1,S2467,,Trigger),NA())</f>
        <v>1.3696317319809026E-2</v>
      </c>
      <c r="V2467" s="22">
        <f>IFERROR(_xll.qlIndexFixing($V$1,S2467,,Trigger),NA())</f>
        <v>1.4297172418284987E-2</v>
      </c>
      <c r="W2467" s="27">
        <f t="shared" si="39"/>
        <v>-6.0085509847596086</v>
      </c>
    </row>
    <row r="2468" spans="18:23" x14ac:dyDescent="0.2">
      <c r="R2468" s="17" t="s">
        <v>21</v>
      </c>
      <c r="S2468" s="18">
        <f>_xll.qlCalendarAdvance(Calendar,S2467,R2468,,Trigger)</f>
        <v>56703</v>
      </c>
      <c r="T2468" s="18">
        <f>_xll.qlCalendarAdvance(Calendar,T2467,R2468,"f",,Trigger)</f>
        <v>56703</v>
      </c>
      <c r="U2468" s="22">
        <f>IFERROR(_xll.qlIndexFixing($U$1,S2468,,Trigger),NA())</f>
        <v>1.3675169936604448E-2</v>
      </c>
      <c r="V2468" s="22">
        <f>IFERROR(_xll.qlIndexFixing($V$1,S2468,,Trigger),NA())</f>
        <v>1.4287174883325093E-2</v>
      </c>
      <c r="W2468" s="27">
        <f t="shared" si="39"/>
        <v>-6.1200494672064565</v>
      </c>
    </row>
    <row r="2469" spans="18:23" x14ac:dyDescent="0.2">
      <c r="R2469" s="17" t="s">
        <v>21</v>
      </c>
      <c r="S2469" s="18">
        <f>_xll.qlCalendarAdvance(Calendar,S2468,R2469,,Trigger)</f>
        <v>56710</v>
      </c>
      <c r="T2469" s="18">
        <f>_xll.qlCalendarAdvance(Calendar,T2468,R2469,"f",,Trigger)</f>
        <v>56710</v>
      </c>
      <c r="U2469" s="22">
        <f>IFERROR(_xll.qlIndexFixing($U$1,S2469,,Trigger),NA())</f>
        <v>1.3653894390079913E-2</v>
      </c>
      <c r="V2469" s="22">
        <f>IFERROR(_xll.qlIndexFixing($V$1,S2469,,Trigger),NA())</f>
        <v>1.4277110550358074E-2</v>
      </c>
      <c r="W2469" s="27">
        <f t="shared" si="39"/>
        <v>-6.2321616027816162</v>
      </c>
    </row>
    <row r="2470" spans="18:23" x14ac:dyDescent="0.2">
      <c r="R2470" s="17" t="s">
        <v>21</v>
      </c>
      <c r="S2470" s="18">
        <f>_xll.qlCalendarAdvance(Calendar,S2469,R2470,,Trigger)</f>
        <v>56717</v>
      </c>
      <c r="T2470" s="18">
        <f>_xll.qlCalendarAdvance(Calendar,T2469,R2470,"f",,Trigger)</f>
        <v>56717</v>
      </c>
      <c r="U2470" s="22">
        <f>IFERROR(_xll.qlIndexFixing($U$1,S2470,,Trigger),NA())</f>
        <v>1.3632490680475229E-2</v>
      </c>
      <c r="V2470" s="22">
        <f>IFERROR(_xll.qlIndexFixing($V$1,S2470,,Trigger),NA())</f>
        <v>1.4266979318824369E-2</v>
      </c>
      <c r="W2470" s="27">
        <f t="shared" si="39"/>
        <v>-6.3448863834913993</v>
      </c>
    </row>
    <row r="2471" spans="18:23" x14ac:dyDescent="0.2">
      <c r="R2471" s="17" t="s">
        <v>21</v>
      </c>
      <c r="S2471" s="18">
        <f>_xll.qlCalendarAdvance(Calendar,S2470,R2471,,Trigger)</f>
        <v>56724</v>
      </c>
      <c r="T2471" s="18">
        <f>_xll.qlCalendarAdvance(Calendar,T2470,R2471,"f",,Trigger)</f>
        <v>56724</v>
      </c>
      <c r="U2471" s="22">
        <f>IFERROR(_xll.qlIndexFixing($U$1,S2471,,Trigger),NA())</f>
        <v>1.3610958807790396E-2</v>
      </c>
      <c r="V2471" s="22">
        <f>IFERROR(_xll.qlIndexFixing($V$1,S2471,,Trigger),NA())</f>
        <v>1.4256781088564097E-2</v>
      </c>
      <c r="W2471" s="27">
        <f t="shared" si="39"/>
        <v>-6.4582228077370019</v>
      </c>
    </row>
    <row r="2472" spans="18:23" x14ac:dyDescent="0.2">
      <c r="R2472" s="17" t="s">
        <v>21</v>
      </c>
      <c r="S2472" s="18">
        <f>_xll.qlCalendarAdvance(Calendar,S2471,R2472,,Trigger)</f>
        <v>56731</v>
      </c>
      <c r="T2472" s="18">
        <f>_xll.qlCalendarAdvance(Calendar,T2471,R2472,"f",,Trigger)</f>
        <v>56731</v>
      </c>
      <c r="U2472" s="22">
        <f>IFERROR(_xll.qlIndexFixing($U$1,S2472,,Trigger),NA())</f>
        <v>1.3589298771945479E-2</v>
      </c>
      <c r="V2472" s="22">
        <f>IFERROR(_xll.qlIndexFixing($V$1,S2472,,Trigger),NA())</f>
        <v>1.4246515758777889E-2</v>
      </c>
      <c r="W2472" s="27">
        <f t="shared" si="39"/>
        <v>-6.5721698683240959</v>
      </c>
    </row>
    <row r="2473" spans="18:23" x14ac:dyDescent="0.2">
      <c r="R2473" s="17" t="s">
        <v>21</v>
      </c>
      <c r="S2473" s="18">
        <f>_xll.qlCalendarAdvance(Calendar,S2472,R2473,,Trigger)</f>
        <v>56738</v>
      </c>
      <c r="T2473" s="18">
        <f>_xll.qlCalendarAdvance(Calendar,T2472,R2473,"f",,Trigger)</f>
        <v>56738</v>
      </c>
      <c r="U2473" s="22">
        <f>IFERROR(_xll.qlIndexFixing($U$1,S2473,,Trigger),NA())</f>
        <v>1.3567510573020414E-2</v>
      </c>
      <c r="V2473" s="22">
        <f>IFERROR(_xll.qlIndexFixing($V$1,S2473,,Trigger),NA())</f>
        <v>1.4236183229145993E-2</v>
      </c>
      <c r="W2473" s="27">
        <f t="shared" si="39"/>
        <v>-6.6867265612557958</v>
      </c>
    </row>
    <row r="2474" spans="18:23" x14ac:dyDescent="0.2">
      <c r="R2474" s="17" t="s">
        <v>21</v>
      </c>
      <c r="S2474" s="18">
        <f>_xll.qlCalendarAdvance(Calendar,S2473,R2474,,Trigger)</f>
        <v>56745</v>
      </c>
      <c r="T2474" s="18">
        <f>_xll.qlCalendarAdvance(Calendar,T2473,R2474,"f",,Trigger)</f>
        <v>56745</v>
      </c>
      <c r="U2474" s="22">
        <f>IFERROR(_xll.qlIndexFixing($U$1,S2474,,Trigger),NA())</f>
        <v>1.3545594211015199E-2</v>
      </c>
      <c r="V2474" s="22">
        <f>IFERROR(_xll.qlIndexFixing($V$1,S2474,,Trigger),NA())</f>
        <v>1.4225783399028913E-2</v>
      </c>
      <c r="W2474" s="27">
        <f t="shared" si="39"/>
        <v>-6.8018918801371342</v>
      </c>
    </row>
    <row r="2475" spans="18:23" x14ac:dyDescent="0.2">
      <c r="R2475" s="17" t="s">
        <v>21</v>
      </c>
      <c r="S2475" s="18">
        <f>_xll.qlCalendarAdvance(Calendar,S2474,R2475,,Trigger)</f>
        <v>56752</v>
      </c>
      <c r="T2475" s="18">
        <f>_xll.qlCalendarAdvance(Calendar,T2474,R2475,"f",,Trigger)</f>
        <v>56752</v>
      </c>
      <c r="U2475" s="22">
        <f>IFERROR(_xll.qlIndexFixing($U$1,S2475,,Trigger),NA())</f>
        <v>1.3523549686089709E-2</v>
      </c>
      <c r="V2475" s="22">
        <f>IFERROR(_xll.qlIndexFixing($V$1,S2475,,Trigger),NA())</f>
        <v>1.4215316168186831E-2</v>
      </c>
      <c r="W2475" s="27">
        <f t="shared" si="39"/>
        <v>-6.9176648209712255</v>
      </c>
    </row>
    <row r="2476" spans="18:23" x14ac:dyDescent="0.2">
      <c r="R2476" s="17" t="s">
        <v>21</v>
      </c>
      <c r="S2476" s="18">
        <f>_xll.qlCalendarAdvance(Calendar,S2475,R2476,,Trigger)</f>
        <v>56759</v>
      </c>
      <c r="T2476" s="18">
        <f>_xll.qlCalendarAdvance(Calendar,T2475,R2476,"f",,Trigger)</f>
        <v>56759</v>
      </c>
      <c r="U2476" s="22">
        <f>IFERROR(_xll.qlIndexFixing($U$1,S2476,,Trigger),NA())</f>
        <v>1.3501376998004133E-2</v>
      </c>
      <c r="V2476" s="22">
        <f>IFERROR(_xll.qlIndexFixing($V$1,S2476,,Trigger),NA())</f>
        <v>1.4204781435980252E-2</v>
      </c>
      <c r="W2476" s="27">
        <f t="shared" si="39"/>
        <v>-7.034044379761184</v>
      </c>
    </row>
    <row r="2477" spans="18:23" x14ac:dyDescent="0.2">
      <c r="R2477" s="17" t="s">
        <v>21</v>
      </c>
      <c r="S2477" s="18">
        <f>_xll.qlCalendarAdvance(Calendar,S2476,R2477,,Trigger)</f>
        <v>56766</v>
      </c>
      <c r="T2477" s="18">
        <f>_xll.qlCalendarAdvance(Calendar,T2476,R2477,"f",,Trigger)</f>
        <v>56766</v>
      </c>
      <c r="U2477" s="22">
        <f>IFERROR(_xll.qlIndexFixing($U$1,S2477,,Trigger),NA())</f>
        <v>1.3479076146998281E-2</v>
      </c>
      <c r="V2477" s="22">
        <f>IFERROR(_xll.qlIndexFixing($V$1,S2477,,Trigger),NA())</f>
        <v>1.4194179101849613E-2</v>
      </c>
      <c r="W2477" s="27">
        <f t="shared" si="39"/>
        <v>-7.1510295485133213</v>
      </c>
    </row>
    <row r="2478" spans="18:23" x14ac:dyDescent="0.2">
      <c r="R2478" s="17" t="s">
        <v>21</v>
      </c>
      <c r="S2478" s="18">
        <f>_xll.qlCalendarAdvance(Calendar,S2477,R2478,,Trigger)</f>
        <v>56773</v>
      </c>
      <c r="T2478" s="18">
        <f>_xll.qlCalendarAdvance(Calendar,T2477,R2478,"f",,Trigger)</f>
        <v>56773</v>
      </c>
      <c r="U2478" s="22">
        <f>IFERROR(_xll.qlIndexFixing($U$1,S2478,,Trigger),NA())</f>
        <v>1.3456647132992217E-2</v>
      </c>
      <c r="V2478" s="22">
        <f>IFERROR(_xll.qlIndexFixing($V$1,S2478,,Trigger),NA())</f>
        <v>1.41835090655551E-2</v>
      </c>
      <c r="W2478" s="27">
        <f t="shared" si="39"/>
        <v>-7.2686193256288334</v>
      </c>
    </row>
    <row r="2479" spans="18:23" x14ac:dyDescent="0.2">
      <c r="R2479" s="17" t="s">
        <v>21</v>
      </c>
      <c r="S2479" s="18">
        <f>_xll.qlCalendarAdvance(Calendar,S2478,R2479,,Trigger)</f>
        <v>56780</v>
      </c>
      <c r="T2479" s="18">
        <f>_xll.qlCalendarAdvance(Calendar,T2478,R2479,"f",,Trigger)</f>
        <v>56780</v>
      </c>
      <c r="U2479" s="22">
        <f>IFERROR(_xll.qlIndexFixing($U$1,S2479,,Trigger),NA())</f>
        <v>1.3434089956065876E-2</v>
      </c>
      <c r="V2479" s="22">
        <f>IFERROR(_xll.qlIndexFixing($V$1,S2479,,Trigger),NA())</f>
        <v>1.4172771226377279E-2</v>
      </c>
      <c r="W2479" s="27">
        <f t="shared" si="39"/>
        <v>-7.3868127031140318</v>
      </c>
    </row>
    <row r="2480" spans="18:23" x14ac:dyDescent="0.2">
      <c r="R2480" s="17" t="s">
        <v>21</v>
      </c>
      <c r="S2480" s="18">
        <f>_xll.qlCalendarAdvance(Calendar,S2479,R2480,,Trigger)</f>
        <v>56787</v>
      </c>
      <c r="T2480" s="18">
        <f>_xll.qlCalendarAdvance(Calendar,T2479,R2480,"f",,Trigger)</f>
        <v>56787</v>
      </c>
      <c r="U2480" s="22">
        <f>IFERROR(_xll.qlIndexFixing($U$1,S2480,,Trigger),NA())</f>
        <v>1.3411404616299194E-2</v>
      </c>
      <c r="V2480" s="22">
        <f>IFERROR(_xll.qlIndexFixing($V$1,S2480,,Trigger),NA())</f>
        <v>1.4161965483996397E-2</v>
      </c>
      <c r="W2480" s="27">
        <f t="shared" si="39"/>
        <v>-7.5056086769720309</v>
      </c>
    </row>
    <row r="2481" spans="18:23" x14ac:dyDescent="0.2">
      <c r="R2481" s="17" t="s">
        <v>21</v>
      </c>
      <c r="S2481" s="18">
        <f>_xll.qlCalendarAdvance(Calendar,S2480,R2481,,Trigger)</f>
        <v>56794</v>
      </c>
      <c r="T2481" s="18">
        <f>_xll.qlCalendarAdvance(Calendar,T2480,R2481,"f",,Trigger)</f>
        <v>56794</v>
      </c>
      <c r="U2481" s="22">
        <f>IFERROR(_xll.qlIndexFixing($U$1,S2481,,Trigger),NA())</f>
        <v>1.33885911135323E-2</v>
      </c>
      <c r="V2481" s="22">
        <f>IFERROR(_xll.qlIndexFixing($V$1,S2481,,Trigger),NA())</f>
        <v>1.4151091737852894E-2</v>
      </c>
      <c r="W2481" s="27">
        <f t="shared" si="39"/>
        <v>-7.6250062432059451</v>
      </c>
    </row>
    <row r="2482" spans="18:23" x14ac:dyDescent="0.2">
      <c r="R2482" s="17" t="s">
        <v>21</v>
      </c>
      <c r="S2482" s="18">
        <f>_xll.qlCalendarAdvance(Calendar,S2481,R2482,,Trigger)</f>
        <v>56801</v>
      </c>
      <c r="T2482" s="18">
        <f>_xll.qlCalendarAdvance(Calendar,T2481,R2482,"f",,Trigger)</f>
        <v>56801</v>
      </c>
      <c r="U2482" s="22">
        <f>IFERROR(_xll.qlIndexFixing($U$1,S2482,,Trigger),NA())</f>
        <v>1.3365649448005001E-2</v>
      </c>
      <c r="V2482" s="22">
        <f>IFERROR(_xll.qlIndexFixing($V$1,S2482,,Trigger),NA())</f>
        <v>1.4140149887467146E-2</v>
      </c>
      <c r="W2482" s="27">
        <f t="shared" si="39"/>
        <v>-7.7450043946214464</v>
      </c>
    </row>
    <row r="2483" spans="18:23" x14ac:dyDescent="0.2">
      <c r="R2483" s="17" t="s">
        <v>21</v>
      </c>
      <c r="S2483" s="18">
        <f>_xll.qlCalendarAdvance(Calendar,S2482,R2483,,Trigger)</f>
        <v>56808</v>
      </c>
      <c r="T2483" s="18">
        <f>_xll.qlCalendarAdvance(Calendar,T2482,R2483,"f",,Trigger)</f>
        <v>56808</v>
      </c>
      <c r="U2483" s="22">
        <f>IFERROR(_xll.qlIndexFixing($U$1,S2483,,Trigger),NA())</f>
        <v>1.334257961947749E-2</v>
      </c>
      <c r="V2483" s="22">
        <f>IFERROR(_xll.qlIndexFixing($V$1,S2483,,Trigger),NA())</f>
        <v>1.4129139832279591E-2</v>
      </c>
      <c r="W2483" s="27">
        <f t="shared" si="39"/>
        <v>-7.8656021280210098</v>
      </c>
    </row>
    <row r="2484" spans="18:23" x14ac:dyDescent="0.2">
      <c r="R2484" s="17" t="s">
        <v>21</v>
      </c>
      <c r="S2484" s="18">
        <f>_xll.qlCalendarAdvance(Calendar,S2483,R2484,,Trigger)</f>
        <v>56815</v>
      </c>
      <c r="T2484" s="18">
        <f>_xll.qlCalendarAdvance(Calendar,T2483,R2484,"f",,Trigger)</f>
        <v>56815</v>
      </c>
      <c r="U2484" s="22">
        <f>IFERROR(_xll.qlIndexFixing($U$1,S2484,,Trigger),NA())</f>
        <v>1.3319381628189575E-2</v>
      </c>
      <c r="V2484" s="22">
        <f>IFERROR(_xll.qlIndexFixing($V$1,S2484,,Trigger),NA())</f>
        <v>1.4118061471970478E-2</v>
      </c>
      <c r="W2484" s="27">
        <f t="shared" si="39"/>
        <v>-7.9867984378090284</v>
      </c>
    </row>
    <row r="2485" spans="18:23" x14ac:dyDescent="0.2">
      <c r="R2485" s="17" t="s">
        <v>21</v>
      </c>
      <c r="S2485" s="18">
        <f>_xll.qlCalendarAdvance(Calendar,S2484,R2485,,Trigger)</f>
        <v>56822</v>
      </c>
      <c r="T2485" s="18">
        <f>_xll.qlCalendarAdvance(Calendar,T2484,R2485,"f",,Trigger)</f>
        <v>56822</v>
      </c>
      <c r="U2485" s="22">
        <f>IFERROR(_xll.qlIndexFixing($U$1,S2485,,Trigger),NA())</f>
        <v>1.3296055474221191E-2</v>
      </c>
      <c r="V2485" s="22">
        <f>IFERROR(_xll.qlIndexFixing($V$1,S2485,,Trigger),NA())</f>
        <v>1.4106914705980245E-2</v>
      </c>
      <c r="W2485" s="27">
        <f t="shared" si="39"/>
        <v>-8.108592317590535</v>
      </c>
    </row>
    <row r="2486" spans="18:23" x14ac:dyDescent="0.2">
      <c r="R2486" s="17" t="s">
        <v>21</v>
      </c>
      <c r="S2486" s="18">
        <f>_xll.qlCalendarAdvance(Calendar,S2485,R2486,,Trigger)</f>
        <v>56829</v>
      </c>
      <c r="T2486" s="18">
        <f>_xll.qlCalendarAdvance(Calendar,T2485,R2486,"f",,Trigger)</f>
        <v>56829</v>
      </c>
      <c r="U2486" s="22">
        <f>IFERROR(_xll.qlIndexFixing($U$1,S2486,,Trigger),NA())</f>
        <v>1.3272601157412467E-2</v>
      </c>
      <c r="V2486" s="22">
        <f>IFERROR(_xll.qlIndexFixing($V$1,S2486,,Trigger),NA())</f>
        <v>1.4095699433829267E-2</v>
      </c>
      <c r="W2486" s="27">
        <f t="shared" si="39"/>
        <v>-8.2309827641680045</v>
      </c>
    </row>
    <row r="2487" spans="18:23" x14ac:dyDescent="0.2">
      <c r="R2487" s="17" t="s">
        <v>21</v>
      </c>
      <c r="S2487" s="18">
        <f>_xll.qlCalendarAdvance(Calendar,S2486,R2487,,Trigger)</f>
        <v>56836</v>
      </c>
      <c r="T2487" s="18">
        <f>_xll.qlCalendarAdvance(Calendar,T2486,R2487,"f",,Trigger)</f>
        <v>56836</v>
      </c>
      <c r="U2487" s="22">
        <f>IFERROR(_xll.qlIndexFixing($U$1,S2487,,Trigger),NA())</f>
        <v>1.3249018677843338E-2</v>
      </c>
      <c r="V2487" s="22">
        <f>IFERROR(_xll.qlIndexFixing($V$1,S2487,,Trigger),NA())</f>
        <v>1.4084415555037921E-2</v>
      </c>
      <c r="W2487" s="27">
        <f t="shared" si="39"/>
        <v>-8.35396877194583</v>
      </c>
    </row>
    <row r="2488" spans="18:23" x14ac:dyDescent="0.2">
      <c r="R2488" s="17" t="s">
        <v>21</v>
      </c>
      <c r="S2488" s="18">
        <f>_xll.qlCalendarAdvance(Calendar,S2487,R2488,,Trigger)</f>
        <v>56843</v>
      </c>
      <c r="T2488" s="18">
        <f>_xll.qlCalendarAdvance(Calendar,T2487,R2488,"f",,Trigger)</f>
        <v>56843</v>
      </c>
      <c r="U2488" s="22">
        <f>IFERROR(_xll.qlIndexFixing($U$1,S2488,,Trigger),NA())</f>
        <v>1.3225308035513805E-2</v>
      </c>
      <c r="V2488" s="22">
        <f>IFERROR(_xll.qlIndexFixing($V$1,S2488,,Trigger),NA())</f>
        <v>1.4073062969206518E-2</v>
      </c>
      <c r="W2488" s="27">
        <f t="shared" si="39"/>
        <v>-8.477549336927126</v>
      </c>
    </row>
    <row r="2489" spans="18:23" x14ac:dyDescent="0.2">
      <c r="R2489" s="17" t="s">
        <v>21</v>
      </c>
      <c r="S2489" s="18">
        <f>_xll.qlCalendarAdvance(Calendar,S2488,R2489,,Trigger)</f>
        <v>56850</v>
      </c>
      <c r="T2489" s="18">
        <f>_xll.qlCalendarAdvance(Calendar,T2488,R2489,"f",,Trigger)</f>
        <v>56850</v>
      </c>
      <c r="U2489" s="22">
        <f>IFERROR(_xll.qlIndexFixing($U$1,S2489,,Trigger),NA())</f>
        <v>1.320146923058374E-2</v>
      </c>
      <c r="V2489" s="22">
        <f>IFERROR(_xll.qlIndexFixing($V$1,S2489,,Trigger),NA())</f>
        <v>1.4061641575535688E-2</v>
      </c>
      <c r="W2489" s="27">
        <f t="shared" si="39"/>
        <v>-8.6017234495194828</v>
      </c>
    </row>
    <row r="2490" spans="18:23" x14ac:dyDescent="0.2">
      <c r="R2490" s="17" t="s">
        <v>21</v>
      </c>
      <c r="S2490" s="18">
        <f>_xll.qlCalendarAdvance(Calendar,S2489,R2490,,Trigger)</f>
        <v>56857</v>
      </c>
      <c r="T2490" s="18">
        <f>_xll.qlCalendarAdvance(Calendar,T2489,R2490,"f",,Trigger)</f>
        <v>56857</v>
      </c>
      <c r="U2490" s="22">
        <f>IFERROR(_xll.qlIndexFixing($U$1,S2490,,Trigger),NA())</f>
        <v>1.3179988698031053E-2</v>
      </c>
      <c r="V2490" s="22">
        <f>IFERROR(_xll.qlIndexFixing($V$1,S2490,,Trigger),NA())</f>
        <v>1.4048775751689391E-2</v>
      </c>
      <c r="W2490" s="27">
        <f t="shared" si="39"/>
        <v>-8.6878705365833753</v>
      </c>
    </row>
    <row r="2491" spans="18:23" x14ac:dyDescent="0.2">
      <c r="R2491" s="17" t="s">
        <v>21</v>
      </c>
      <c r="S2491" s="18">
        <f>_xll.qlCalendarAdvance(Calendar,S2490,R2491,,Trigger)</f>
        <v>56864</v>
      </c>
      <c r="T2491" s="18">
        <f>_xll.qlCalendarAdvance(Calendar,T2490,R2491,"f",,Trigger)</f>
        <v>56864</v>
      </c>
      <c r="U2491" s="22">
        <f>IFERROR(_xll.qlIndexFixing($U$1,S2491,,Trigger),NA())</f>
        <v>1.3167599534815722E-2</v>
      </c>
      <c r="V2491" s="22">
        <f>IFERROR(_xll.qlIndexFixing($V$1,S2491,,Trigger),NA())</f>
        <v>1.4030862121909848E-2</v>
      </c>
      <c r="W2491" s="27">
        <f t="shared" si="39"/>
        <v>-8.6326258709412684</v>
      </c>
    </row>
    <row r="2492" spans="18:23" x14ac:dyDescent="0.2">
      <c r="R2492" s="17" t="s">
        <v>21</v>
      </c>
      <c r="S2492" s="18">
        <f>_xll.qlCalendarAdvance(Calendar,S2491,R2492,,Trigger)</f>
        <v>56871</v>
      </c>
      <c r="T2492" s="18">
        <f>_xll.qlCalendarAdvance(Calendar,T2491,R2492,"f",,Trigger)</f>
        <v>56871</v>
      </c>
      <c r="U2492" s="22">
        <f>IFERROR(_xll.qlIndexFixing($U$1,S2492,,Trigger),NA())</f>
        <v>1.3155252313969967E-2</v>
      </c>
      <c r="V2492" s="22">
        <f>IFERROR(_xll.qlIndexFixing($V$1,S2492,,Trigger),NA())</f>
        <v>1.4012986953284567E-2</v>
      </c>
      <c r="W2492" s="27">
        <f t="shared" si="39"/>
        <v>-8.5773463931460014</v>
      </c>
    </row>
    <row r="2493" spans="18:23" x14ac:dyDescent="0.2">
      <c r="R2493" s="17" t="s">
        <v>21</v>
      </c>
      <c r="S2493" s="18">
        <f>_xll.qlCalendarAdvance(Calendar,S2492,R2493,,Trigger)</f>
        <v>56878</v>
      </c>
      <c r="T2493" s="18">
        <f>_xll.qlCalendarAdvance(Calendar,T2492,R2493,"f",,Trigger)</f>
        <v>56878</v>
      </c>
      <c r="U2493" s="22">
        <f>IFERROR(_xll.qlIndexFixing($U$1,S2493,,Trigger),NA())</f>
        <v>1.3142947035733599E-2</v>
      </c>
      <c r="V2493" s="22">
        <f>IFERROR(_xll.qlIndexFixing($V$1,S2493,,Trigger),NA())</f>
        <v>1.3995150368755205E-2</v>
      </c>
      <c r="W2493" s="27">
        <f t="shared" si="39"/>
        <v>-8.5220333302160611</v>
      </c>
    </row>
    <row r="2494" spans="18:23" x14ac:dyDescent="0.2">
      <c r="R2494" s="17" t="s">
        <v>21</v>
      </c>
      <c r="S2494" s="18">
        <f>_xll.qlCalendarAdvance(Calendar,S2493,R2494,,Trigger)</f>
        <v>56885</v>
      </c>
      <c r="T2494" s="18">
        <f>_xll.qlCalendarAdvance(Calendar,T2493,R2494,"f",,Trigger)</f>
        <v>56885</v>
      </c>
      <c r="U2494" s="22">
        <f>IFERROR(_xll.qlIndexFixing($U$1,S2494,,Trigger),NA())</f>
        <v>1.313068370002668E-2</v>
      </c>
      <c r="V2494" s="22">
        <f>IFERROR(_xll.qlIndexFixing($V$1,S2494,,Trigger),NA())</f>
        <v>1.3977352490943673E-2</v>
      </c>
      <c r="W2494" s="27">
        <f t="shared" si="39"/>
        <v>-8.4666879091699343</v>
      </c>
    </row>
    <row r="2495" spans="18:23" x14ac:dyDescent="0.2">
      <c r="R2495" s="17" t="s">
        <v>21</v>
      </c>
      <c r="S2495" s="18">
        <f>_xll.qlCalendarAdvance(Calendar,S2494,R2495,,Trigger)</f>
        <v>56892</v>
      </c>
      <c r="T2495" s="18">
        <f>_xll.qlCalendarAdvance(Calendar,T2494,R2495,"f",,Trigger)</f>
        <v>56892</v>
      </c>
      <c r="U2495" s="22">
        <f>IFERROR(_xll.qlIndexFixing($U$1,S2495,,Trigger),NA())</f>
        <v>1.311846230684921E-2</v>
      </c>
      <c r="V2495" s="22">
        <f>IFERROR(_xll.qlIndexFixing($V$1,S2495,,Trigger),NA())</f>
        <v>1.3959593442551821E-2</v>
      </c>
      <c r="W2495" s="27">
        <f t="shared" si="39"/>
        <v>-8.4113113570261078</v>
      </c>
    </row>
    <row r="2496" spans="18:23" x14ac:dyDescent="0.2">
      <c r="R2496" s="17" t="s">
        <v>21</v>
      </c>
      <c r="S2496" s="18">
        <f>_xll.qlCalendarAdvance(Calendar,S2495,R2496,,Trigger)</f>
        <v>56899</v>
      </c>
      <c r="T2496" s="18">
        <f>_xll.qlCalendarAdvance(Calendar,T2495,R2496,"f",,Trigger)</f>
        <v>56899</v>
      </c>
      <c r="U2496" s="22">
        <f>IFERROR(_xll.qlIndexFixing($U$1,S2496,,Trigger),NA())</f>
        <v>1.3106282856041318E-2</v>
      </c>
      <c r="V2496" s="22">
        <f>IFERROR(_xll.qlIndexFixing($V$1,S2496,,Trigger),NA())</f>
        <v>1.3941873346521305E-2</v>
      </c>
      <c r="W2496" s="27">
        <f t="shared" si="39"/>
        <v>-8.3559049047998712</v>
      </c>
    </row>
    <row r="2497" spans="18:23" x14ac:dyDescent="0.2">
      <c r="R2497" s="17" t="s">
        <v>21</v>
      </c>
      <c r="S2497" s="18">
        <f>_xll.qlCalendarAdvance(Calendar,S2496,R2497,,Trigger)</f>
        <v>56906</v>
      </c>
      <c r="T2497" s="18">
        <f>_xll.qlCalendarAdvance(Calendar,T2496,R2497,"f",,Trigger)</f>
        <v>56906</v>
      </c>
      <c r="U2497" s="22">
        <f>IFERROR(_xll.qlIndexFixing($U$1,S2497,,Trigger),NA())</f>
        <v>1.3094145347842812E-2</v>
      </c>
      <c r="V2497" s="22">
        <f>IFERROR(_xll.qlIndexFixing($V$1,S2497,,Trigger),NA())</f>
        <v>1.3924192325713847E-2</v>
      </c>
      <c r="W2497" s="27">
        <f t="shared" si="39"/>
        <v>-8.300469778710351</v>
      </c>
    </row>
    <row r="2498" spans="18:23" x14ac:dyDescent="0.2">
      <c r="R2498" s="17" t="s">
        <v>21</v>
      </c>
      <c r="S2498" s="18">
        <f>_xll.qlCalendarAdvance(Calendar,S2497,R2498,,Trigger)</f>
        <v>56913</v>
      </c>
      <c r="T2498" s="18">
        <f>_xll.qlCalendarAdvance(Calendar,T2497,R2498,"f",,Trigger)</f>
        <v>56913</v>
      </c>
      <c r="U2498" s="22">
        <f>IFERROR(_xll.qlIndexFixing($U$1,S2498,,Trigger),NA())</f>
        <v>1.3082049782093819E-2</v>
      </c>
      <c r="V2498" s="22">
        <f>IFERROR(_xll.qlIndexFixing($V$1,S2498,,Trigger),NA())</f>
        <v>1.390655050291123E-2</v>
      </c>
      <c r="W2498" s="27">
        <f t="shared" si="39"/>
        <v>-8.2450072081741155</v>
      </c>
    </row>
    <row r="2499" spans="18:23" x14ac:dyDescent="0.2">
      <c r="R2499" s="17" t="s">
        <v>21</v>
      </c>
      <c r="S2499" s="18">
        <f>_xll.qlCalendarAdvance(Calendar,S2498,R2499,,Trigger)</f>
        <v>56920</v>
      </c>
      <c r="T2499" s="18">
        <f>_xll.qlCalendarAdvance(Calendar,T2498,R2499,"f",,Trigger)</f>
        <v>56920</v>
      </c>
      <c r="U2499" s="22">
        <f>IFERROR(_xll.qlIndexFixing($U$1,S2499,,Trigger),NA())</f>
        <v>1.3069996158794339E-2</v>
      </c>
      <c r="V2499" s="22">
        <f>IFERROR(_xll.qlIndexFixing($V$1,S2499,,Trigger),NA())</f>
        <v>1.3888948000655432E-2</v>
      </c>
      <c r="W2499" s="27">
        <f t="shared" si="39"/>
        <v>-8.1895184186109304</v>
      </c>
    </row>
    <row r="2500" spans="18:23" x14ac:dyDescent="0.2">
      <c r="R2500" s="17" t="s">
        <v>21</v>
      </c>
      <c r="S2500" s="18">
        <f>_xll.qlCalendarAdvance(Calendar,S2499,R2500,,Trigger)</f>
        <v>56927</v>
      </c>
      <c r="T2500" s="18">
        <f>_xll.qlCalendarAdvance(Calendar,T2499,R2500,"f",,Trigger)</f>
        <v>56927</v>
      </c>
      <c r="U2500" s="22">
        <f>IFERROR(_xll.qlIndexFixing($U$1,S2500,,Trigger),NA())</f>
        <v>1.3057984478024309E-2</v>
      </c>
      <c r="V2500" s="22">
        <f>IFERROR(_xll.qlIndexFixing($V$1,S2500,,Trigger),NA())</f>
        <v>1.387138494188811E-2</v>
      </c>
      <c r="W2500" s="27">
        <f t="shared" si="39"/>
        <v>-8.1340046386380038</v>
      </c>
    </row>
    <row r="2501" spans="18:23" x14ac:dyDescent="0.2">
      <c r="R2501" s="17" t="s">
        <v>21</v>
      </c>
      <c r="S2501" s="18">
        <f>_xll.qlCalendarAdvance(Calendar,S2500,R2501,,Trigger)</f>
        <v>56934</v>
      </c>
      <c r="T2501" s="18">
        <f>_xll.qlCalendarAdvance(Calendar,T2500,R2501,"f",,Trigger)</f>
        <v>56934</v>
      </c>
      <c r="U2501" s="22">
        <f>IFERROR(_xll.qlIndexFixing($U$1,S2501,,Trigger),NA())</f>
        <v>1.3046014739783729E-2</v>
      </c>
      <c r="V2501" s="22">
        <f>IFERROR(_xll.qlIndexFixing($V$1,S2501,,Trigger),NA())</f>
        <v>1.3853861449470983E-2</v>
      </c>
      <c r="W2501" s="27">
        <f t="shared" si="39"/>
        <v>-8.0784670968725436</v>
      </c>
    </row>
    <row r="2502" spans="18:23" x14ac:dyDescent="0.2">
      <c r="R2502" s="17" t="s">
        <v>21</v>
      </c>
      <c r="S2502" s="18">
        <f>_xll.qlCalendarAdvance(Calendar,S2501,R2502,,Trigger)</f>
        <v>56941</v>
      </c>
      <c r="T2502" s="18">
        <f>_xll.qlCalendarAdvance(Calendar,T2501,R2502,"f",,Trigger)</f>
        <v>56941</v>
      </c>
      <c r="U2502" s="22">
        <f>IFERROR(_xll.qlIndexFixing($U$1,S2502,,Trigger),NA())</f>
        <v>1.3034086943992662E-2</v>
      </c>
      <c r="V2502" s="22">
        <f>IFERROR(_xll.qlIndexFixing($V$1,S2502,,Trigger),NA())</f>
        <v>1.3836377646265774E-2</v>
      </c>
      <c r="W2502" s="27">
        <f t="shared" si="39"/>
        <v>-8.0229070227311183</v>
      </c>
    </row>
    <row r="2503" spans="18:23" x14ac:dyDescent="0.2">
      <c r="R2503" s="17" t="s">
        <v>21</v>
      </c>
      <c r="S2503" s="18">
        <f>_xll.qlCalendarAdvance(Calendar,S2502,R2503,,Trigger)</f>
        <v>56948</v>
      </c>
      <c r="T2503" s="18">
        <f>_xll.qlCalendarAdvance(Calendar,T2502,R2503,"f",,Trigger)</f>
        <v>56948</v>
      </c>
      <c r="U2503" s="22">
        <f>IFERROR(_xll.qlIndexFixing($U$1,S2503,,Trigger),NA())</f>
        <v>1.3022201090491237E-2</v>
      </c>
      <c r="V2503" s="22">
        <f>IFERROR(_xll.qlIndexFixing($V$1,S2503,,Trigger),NA())</f>
        <v>1.3818933654814458E-2</v>
      </c>
      <c r="W2503" s="27">
        <f t="shared" si="39"/>
        <v>-7.9673256432322148</v>
      </c>
    </row>
    <row r="2504" spans="18:23" x14ac:dyDescent="0.2">
      <c r="R2504" s="17" t="s">
        <v>21</v>
      </c>
      <c r="S2504" s="18">
        <f>_xll.qlCalendarAdvance(Calendar,S2503,R2504,,Trigger)</f>
        <v>56955</v>
      </c>
      <c r="T2504" s="18">
        <f>_xll.qlCalendarAdvance(Calendar,T2503,R2504,"f",,Trigger)</f>
        <v>56955</v>
      </c>
      <c r="U2504" s="22">
        <f>IFERROR(_xll.qlIndexFixing($U$1,S2504,,Trigger),NA())</f>
        <v>1.3010357179759069E-2</v>
      </c>
      <c r="V2504" s="22">
        <f>IFERROR(_xll.qlIndexFixing($V$1,S2504,,Trigger),NA())</f>
        <v>1.3801529598138629E-2</v>
      </c>
      <c r="W2504" s="27">
        <f t="shared" si="39"/>
        <v>-7.9117241837955987</v>
      </c>
    </row>
    <row r="2505" spans="18:23" x14ac:dyDescent="0.2">
      <c r="R2505" s="17" t="s">
        <v>21</v>
      </c>
      <c r="S2505" s="18">
        <f>_xll.qlCalendarAdvance(Calendar,S2504,R2505,,Trigger)</f>
        <v>56962</v>
      </c>
      <c r="T2505" s="18">
        <f>_xll.qlCalendarAdvance(Calendar,T2504,R2505,"f",,Trigger)</f>
        <v>56962</v>
      </c>
      <c r="U2505" s="22">
        <f>IFERROR(_xll.qlIndexFixing($U$1,S2505,,Trigger),NA())</f>
        <v>1.2998555211396479E-2</v>
      </c>
      <c r="V2505" s="22">
        <f>IFERROR(_xll.qlIndexFixing($V$1,S2505,,Trigger),NA())</f>
        <v>1.3784165598780262E-2</v>
      </c>
      <c r="W2505" s="27">
        <f t="shared" si="39"/>
        <v>-7.8561038738378386</v>
      </c>
    </row>
    <row r="2506" spans="18:23" x14ac:dyDescent="0.2">
      <c r="R2506" s="17" t="s">
        <v>21</v>
      </c>
      <c r="S2506" s="18">
        <f>_xll.qlCalendarAdvance(Calendar,S2505,R2506,,Trigger)</f>
        <v>56969</v>
      </c>
      <c r="T2506" s="18">
        <f>_xll.qlCalendarAdvance(Calendar,T2505,R2506,"f",,Trigger)</f>
        <v>56969</v>
      </c>
      <c r="U2506" s="22">
        <f>IFERROR(_xll.qlIndexFixing($U$1,S2506,,Trigger),NA())</f>
        <v>1.298679518532353E-2</v>
      </c>
      <c r="V2506" s="22">
        <f>IFERROR(_xll.qlIndexFixing($V$1,S2506,,Trigger),NA())</f>
        <v>1.3766841779760952E-2</v>
      </c>
      <c r="W2506" s="27">
        <f t="shared" si="39"/>
        <v>-7.8004659443742241</v>
      </c>
    </row>
    <row r="2507" spans="18:23" x14ac:dyDescent="0.2">
      <c r="R2507" s="17" t="s">
        <v>21</v>
      </c>
      <c r="S2507" s="18">
        <f>_xll.qlCalendarAdvance(Calendar,S2506,R2507,,Trigger)</f>
        <v>56976</v>
      </c>
      <c r="T2507" s="18">
        <f>_xll.qlCalendarAdvance(Calendar,T2506,R2507,"f",,Trigger)</f>
        <v>56976</v>
      </c>
      <c r="U2507" s="22">
        <f>IFERROR(_xll.qlIndexFixing($U$1,S2507,,Trigger),NA())</f>
        <v>1.2975077101859966E-2</v>
      </c>
      <c r="V2507" s="22">
        <f>IFERROR(_xll.qlIndexFixing($V$1,S2507,,Trigger),NA())</f>
        <v>1.3749558263782546E-2</v>
      </c>
      <c r="W2507" s="27">
        <f t="shared" si="39"/>
        <v>-7.7448116192257999</v>
      </c>
    </row>
    <row r="2508" spans="18:23" x14ac:dyDescent="0.2">
      <c r="R2508" s="17" t="s">
        <v>21</v>
      </c>
      <c r="S2508" s="18">
        <f>_xll.qlCalendarAdvance(Calendar,S2507,R2508,,Trigger)</f>
        <v>56983</v>
      </c>
      <c r="T2508" s="18">
        <f>_xll.qlCalendarAdvance(Calendar,T2507,R2508,"f",,Trigger)</f>
        <v>56983</v>
      </c>
      <c r="U2508" s="22">
        <f>IFERROR(_xll.qlIndexFixing($U$1,S2508,,Trigger),NA())</f>
        <v>1.2963400960845917E-2</v>
      </c>
      <c r="V2508" s="22">
        <f>IFERROR(_xll.qlIndexFixing($V$1,S2508,,Trigger),NA())</f>
        <v>1.3732315173786702E-2</v>
      </c>
      <c r="W2508" s="27">
        <f t="shared" si="39"/>
        <v>-7.6891421294078555</v>
      </c>
    </row>
    <row r="2509" spans="18:23" x14ac:dyDescent="0.2">
      <c r="R2509" s="17" t="s">
        <v>21</v>
      </c>
      <c r="S2509" s="18">
        <f>_xll.qlCalendarAdvance(Calendar,S2508,R2509,,Trigger)</f>
        <v>56990</v>
      </c>
      <c r="T2509" s="18">
        <f>_xll.qlCalendarAdvance(Calendar,T2508,R2509,"f",,Trigger)</f>
        <v>56990</v>
      </c>
      <c r="U2509" s="22">
        <f>IFERROR(_xll.qlIndexFixing($U$1,S2509,,Trigger),NA())</f>
        <v>1.2951766762201444E-2</v>
      </c>
      <c r="V2509" s="22">
        <f>IFERROR(_xll.qlIndexFixing($V$1,S2509,,Trigger),NA())</f>
        <v>1.3715112632315396E-2</v>
      </c>
      <c r="W2509" s="27">
        <f t="shared" si="39"/>
        <v>-7.6334587011395172</v>
      </c>
    </row>
    <row r="2510" spans="18:23" x14ac:dyDescent="0.2">
      <c r="R2510" s="17" t="s">
        <v>21</v>
      </c>
      <c r="S2510" s="18">
        <f>_xll.qlCalendarAdvance(Calendar,S2509,R2510,,Trigger)</f>
        <v>56997</v>
      </c>
      <c r="T2510" s="18">
        <f>_xll.qlCalendarAdvance(Calendar,T2509,R2510,"f",,Trigger)</f>
        <v>56997</v>
      </c>
      <c r="U2510" s="22">
        <f>IFERROR(_xll.qlIndexFixing($U$1,S2510,,Trigger),NA())</f>
        <v>1.2940174506086422E-2</v>
      </c>
      <c r="V2510" s="22">
        <f>IFERROR(_xll.qlIndexFixing($V$1,S2510,,Trigger),NA())</f>
        <v>1.3697950762230349E-2</v>
      </c>
      <c r="W2510" s="27">
        <f t="shared" si="39"/>
        <v>-7.5777625614392718</v>
      </c>
    </row>
    <row r="2511" spans="18:23" x14ac:dyDescent="0.2">
      <c r="R2511" s="17" t="s">
        <v>21</v>
      </c>
      <c r="S2511" s="18">
        <f>_xll.qlCalendarAdvance(Calendar,S2510,R2511,,Trigger)</f>
        <v>57004</v>
      </c>
      <c r="T2511" s="18">
        <f>_xll.qlCalendarAdvance(Calendar,T2510,R2511,"f",,Trigger)</f>
        <v>57004</v>
      </c>
      <c r="U2511" s="22">
        <f>IFERROR(_xll.qlIndexFixing($U$1,S2511,,Trigger),NA())</f>
        <v>1.2928624192340976E-2</v>
      </c>
      <c r="V2511" s="22">
        <f>IFERROR(_xll.qlIndexFixing($V$1,S2511,,Trigger),NA())</f>
        <v>1.3680829686473217E-2</v>
      </c>
      <c r="W2511" s="27">
        <f t="shared" si="39"/>
        <v>-7.5220549413224091</v>
      </c>
    </row>
    <row r="2512" spans="18:23" x14ac:dyDescent="0.2">
      <c r="R2512" s="17" t="s">
        <v>21</v>
      </c>
      <c r="S2512" s="18">
        <f>_xll.qlCalendarAdvance(Calendar,S2511,R2512,,Trigger)</f>
        <v>57011</v>
      </c>
      <c r="T2512" s="18">
        <f>_xll.qlCalendarAdvance(Calendar,T2511,R2512,"f",,Trigger)</f>
        <v>57011</v>
      </c>
      <c r="U2512" s="22">
        <f>IFERROR(_xll.qlIndexFixing($U$1,S2512,,Trigger),NA())</f>
        <v>1.2917115821045044E-2</v>
      </c>
      <c r="V2512" s="22">
        <f>IFERROR(_xll.qlIndexFixing($V$1,S2512,,Trigger),NA())</f>
        <v>1.366374952774585E-2</v>
      </c>
      <c r="W2512" s="27">
        <f t="shared" si="39"/>
        <v>-7.4663370670080553</v>
      </c>
    </row>
    <row r="2513" spans="18:23" x14ac:dyDescent="0.2">
      <c r="R2513" s="17" t="s">
        <v>21</v>
      </c>
      <c r="S2513" s="18">
        <f>_xll.qlCalendarAdvance(Calendar,S2512,R2513,,Trigger)</f>
        <v>57018</v>
      </c>
      <c r="T2513" s="18">
        <f>_xll.qlCalendarAdvance(Calendar,T2512,R2513,"f",,Trigger)</f>
        <v>57018</v>
      </c>
      <c r="U2513" s="22">
        <f>IFERROR(_xll.qlIndexFixing($U$1,S2513,,Trigger),NA())</f>
        <v>1.2905649392198626E-2</v>
      </c>
      <c r="V2513" s="22">
        <f>IFERROR(_xll.qlIndexFixing($V$1,S2513,,Trigger),NA())</f>
        <v>1.3646710408750096E-2</v>
      </c>
      <c r="W2513" s="27">
        <f t="shared" ref="W2513:W2576" si="40">(U2513-V2513)*10000</f>
        <v>-7.4106101655146972</v>
      </c>
    </row>
    <row r="2514" spans="18:23" x14ac:dyDescent="0.2">
      <c r="R2514" s="17" t="s">
        <v>21</v>
      </c>
      <c r="S2514" s="18">
        <f>_xll.qlCalendarAdvance(Calendar,S2513,R2514,,Trigger)</f>
        <v>57025</v>
      </c>
      <c r="T2514" s="18">
        <f>_xll.qlCalendarAdvance(Calendar,T2513,R2514,"f",,Trigger)</f>
        <v>57025</v>
      </c>
      <c r="U2514" s="22">
        <f>IFERROR(_xll.qlIndexFixing($U$1,S2514,,Trigger),NA())</f>
        <v>1.2894224905721785E-2</v>
      </c>
      <c r="V2514" s="22">
        <f>IFERROR(_xll.qlIndexFixing($V$1,S2514,,Trigger),NA())</f>
        <v>1.3629712452427611E-2</v>
      </c>
      <c r="W2514" s="27">
        <f t="shared" si="40"/>
        <v>-7.3548754670582639</v>
      </c>
    </row>
    <row r="2515" spans="18:23" x14ac:dyDescent="0.2">
      <c r="R2515" s="17" t="s">
        <v>21</v>
      </c>
      <c r="S2515" s="18">
        <f>_xll.qlCalendarAdvance(Calendar,S2514,R2515,,Trigger)</f>
        <v>57032</v>
      </c>
      <c r="T2515" s="18">
        <f>_xll.qlCalendarAdvance(Calendar,T2514,R2515,"f",,Trigger)</f>
        <v>57032</v>
      </c>
      <c r="U2515" s="22">
        <f>IFERROR(_xll.qlIndexFixing($U$1,S2515,,Trigger),NA())</f>
        <v>1.288284236185433E-2</v>
      </c>
      <c r="V2515" s="22">
        <f>IFERROR(_xll.qlIndexFixing($V$1,S2515,,Trigger),NA())</f>
        <v>1.3612755781480246E-2</v>
      </c>
      <c r="W2515" s="27">
        <f t="shared" si="40"/>
        <v>-7.2991341962591605</v>
      </c>
    </row>
    <row r="2516" spans="18:23" x14ac:dyDescent="0.2">
      <c r="R2516" s="17" t="s">
        <v>21</v>
      </c>
      <c r="S2516" s="18">
        <f>_xll.qlCalendarAdvance(Calendar,S2515,R2516,,Trigger)</f>
        <v>57039</v>
      </c>
      <c r="T2516" s="18">
        <f>_xll.qlCalendarAdvance(Calendar,T2515,R2516,"f",,Trigger)</f>
        <v>57039</v>
      </c>
      <c r="U2516" s="22">
        <f>IFERROR(_xll.qlIndexFixing($U$1,S2516,,Trigger),NA())</f>
        <v>1.2871501760116644E-2</v>
      </c>
      <c r="V2516" s="22">
        <f>IFERROR(_xll.qlIndexFixing($V$1,S2516,,Trigger),NA())</f>
        <v>1.3595840518689783E-2</v>
      </c>
      <c r="W2516" s="27">
        <f t="shared" si="40"/>
        <v>-7.2433875857313978</v>
      </c>
    </row>
    <row r="2517" spans="18:23" x14ac:dyDescent="0.2">
      <c r="R2517" s="17" t="s">
        <v>21</v>
      </c>
      <c r="S2517" s="18">
        <f>_xll.qlCalendarAdvance(Calendar,S2516,R2517,,Trigger)</f>
        <v>57046</v>
      </c>
      <c r="T2517" s="18">
        <f>_xll.qlCalendarAdvance(Calendar,T2516,R2517,"f",,Trigger)</f>
        <v>57046</v>
      </c>
      <c r="U2517" s="22">
        <f>IFERROR(_xll.qlIndexFixing($U$1,S2517,,Trigger),NA())</f>
        <v>1.2860203100988343E-2</v>
      </c>
      <c r="V2517" s="22">
        <f>IFERROR(_xll.qlIndexFixing($V$1,S2517,,Trigger),NA())</f>
        <v>1.3578966786917945E-2</v>
      </c>
      <c r="W2517" s="27">
        <f t="shared" si="40"/>
        <v>-7.1876368592960205</v>
      </c>
    </row>
    <row r="2518" spans="18:23" x14ac:dyDescent="0.2">
      <c r="R2518" s="17" t="s">
        <v>21</v>
      </c>
      <c r="S2518" s="18">
        <f>_xll.qlCalendarAdvance(Calendar,S2517,R2518,,Trigger)</f>
        <v>57053</v>
      </c>
      <c r="T2518" s="18">
        <f>_xll.qlCalendarAdvance(Calendar,T2517,R2518,"f",,Trigger)</f>
        <v>57053</v>
      </c>
      <c r="U2518" s="22">
        <f>IFERROR(_xll.qlIndexFixing($U$1,S2518,,Trigger),NA())</f>
        <v>1.284894638422962E-2</v>
      </c>
      <c r="V2518" s="22">
        <f>IFERROR(_xll.qlIndexFixing($V$1,S2518,,Trigger),NA())</f>
        <v>1.3562134708946516E-2</v>
      </c>
      <c r="W2518" s="27">
        <f t="shared" si="40"/>
        <v>-7.1318832471689575</v>
      </c>
    </row>
    <row r="2519" spans="18:23" x14ac:dyDescent="0.2">
      <c r="R2519" s="17" t="s">
        <v>21</v>
      </c>
      <c r="S2519" s="18">
        <f>_xll.qlCalendarAdvance(Calendar,S2518,R2519,,Trigger)</f>
        <v>57060</v>
      </c>
      <c r="T2519" s="18">
        <f>_xll.qlCalendarAdvance(Calendar,T2518,R2519,"f",,Trigger)</f>
        <v>57060</v>
      </c>
      <c r="U2519" s="22">
        <f>IFERROR(_xll.qlIndexFixing($U$1,S2519,,Trigger),NA())</f>
        <v>1.2837731609920411E-2</v>
      </c>
      <c r="V2519" s="22">
        <f>IFERROR(_xll.qlIndexFixing($V$1,S2519,,Trigger),NA())</f>
        <v>1.3545344407477344E-2</v>
      </c>
      <c r="W2519" s="27">
        <f t="shared" si="40"/>
        <v>-7.0761279755693351</v>
      </c>
    </row>
    <row r="2520" spans="18:23" x14ac:dyDescent="0.2">
      <c r="R2520" s="17" t="s">
        <v>21</v>
      </c>
      <c r="S2520" s="18">
        <f>_xll.qlCalendarAdvance(Calendar,S2519,R2520,,Trigger)</f>
        <v>57067</v>
      </c>
      <c r="T2520" s="18">
        <f>_xll.qlCalendarAdvance(Calendar,T2519,R2520,"f",,Trigger)</f>
        <v>57067</v>
      </c>
      <c r="U2520" s="22">
        <f>IFERROR(_xll.qlIndexFixing($U$1,S2520,,Trigger),NA())</f>
        <v>1.2826558777900843E-2</v>
      </c>
      <c r="V2520" s="22">
        <f>IFERROR(_xll.qlIndexFixing($V$1,S2520,,Trigger),NA())</f>
        <v>1.3528596005372151E-2</v>
      </c>
      <c r="W2520" s="27">
        <f t="shared" si="40"/>
        <v>-7.0203722747130826</v>
      </c>
    </row>
    <row r="2521" spans="18:23" x14ac:dyDescent="0.2">
      <c r="R2521" s="17" t="s">
        <v>21</v>
      </c>
      <c r="S2521" s="18">
        <f>_xll.qlCalendarAdvance(Calendar,S2520,R2521,,Trigger)</f>
        <v>57074</v>
      </c>
      <c r="T2521" s="18">
        <f>_xll.qlCalendarAdvance(Calendar,T2520,R2521,"f",,Trigger)</f>
        <v>57074</v>
      </c>
      <c r="U2521" s="22">
        <f>IFERROR(_xll.qlIndexFixing($U$1,S2521,,Trigger),NA())</f>
        <v>1.2815427888410724E-2</v>
      </c>
      <c r="V2521" s="22">
        <f>IFERROR(_xll.qlIndexFixing($V$1,S2521,,Trigger),NA())</f>
        <v>1.3511889625492657E-2</v>
      </c>
      <c r="W2521" s="27">
        <f t="shared" si="40"/>
        <v>-6.964617370819326</v>
      </c>
    </row>
    <row r="2522" spans="18:23" x14ac:dyDescent="0.2">
      <c r="R2522" s="17" t="s">
        <v>21</v>
      </c>
      <c r="S2522" s="18">
        <f>_xll.qlCalendarAdvance(Calendar,S2521,R2522,,Trigger)</f>
        <v>57081</v>
      </c>
      <c r="T2522" s="18">
        <f>_xll.qlCalendarAdvance(Calendar,T2521,R2522,"f",,Trigger)</f>
        <v>57081</v>
      </c>
      <c r="U2522" s="22">
        <f>IFERROR(_xll.qlIndexFixing($U$1,S2522,,Trigger),NA())</f>
        <v>1.2804338941290183E-2</v>
      </c>
      <c r="V2522" s="22">
        <f>IFERROR(_xll.qlIndexFixing($V$1,S2522,,Trigger),NA())</f>
        <v>1.3495225390460774E-2</v>
      </c>
      <c r="W2522" s="27">
        <f t="shared" si="40"/>
        <v>-6.9088644917059128</v>
      </c>
    </row>
    <row r="2523" spans="18:23" x14ac:dyDescent="0.2">
      <c r="R2523" s="17" t="s">
        <v>21</v>
      </c>
      <c r="S2523" s="18">
        <f>_xll.qlCalendarAdvance(Calendar,S2522,R2523,,Trigger)</f>
        <v>57088</v>
      </c>
      <c r="T2523" s="18">
        <f>_xll.qlCalendarAdvance(Calendar,T2522,R2523,"f",,Trigger)</f>
        <v>57088</v>
      </c>
      <c r="U2523" s="22">
        <f>IFERROR(_xll.qlIndexFixing($U$1,S2523,,Trigger),NA())</f>
        <v>1.2793291936459283E-2</v>
      </c>
      <c r="V2523" s="22">
        <f>IFERROR(_xll.qlIndexFixing($V$1,S2523,,Trigger),NA())</f>
        <v>1.3478603423298097E-2</v>
      </c>
      <c r="W2523" s="27">
        <f t="shared" si="40"/>
        <v>-6.8531148683881327</v>
      </c>
    </row>
    <row r="2524" spans="18:23" x14ac:dyDescent="0.2">
      <c r="R2524" s="17" t="s">
        <v>21</v>
      </c>
      <c r="S2524" s="18">
        <f>_xll.qlCalendarAdvance(Calendar,S2523,R2524,,Trigger)</f>
        <v>57095</v>
      </c>
      <c r="T2524" s="18">
        <f>_xll.qlCalendarAdvance(Calendar,T2523,R2524,"f",,Trigger)</f>
        <v>57095</v>
      </c>
      <c r="U2524" s="22">
        <f>IFERROR(_xll.qlIndexFixing($U$1,S2524,,Trigger),NA())</f>
        <v>1.2782286873997961E-2</v>
      </c>
      <c r="V2524" s="22">
        <f>IFERROR(_xll.qlIndexFixing($V$1,S2524,,Trigger),NA())</f>
        <v>1.34620238465466E-2</v>
      </c>
      <c r="W2524" s="27">
        <f t="shared" si="40"/>
        <v>-6.7973697254863907</v>
      </c>
    </row>
    <row r="2525" spans="18:23" x14ac:dyDescent="0.2">
      <c r="R2525" s="17" t="s">
        <v>21</v>
      </c>
      <c r="S2525" s="18">
        <f>_xll.qlCalendarAdvance(Calendar,S2524,R2525,,Trigger)</f>
        <v>57102</v>
      </c>
      <c r="T2525" s="18">
        <f>_xll.qlCalendarAdvance(Calendar,T2524,R2525,"f",,Trigger)</f>
        <v>57102</v>
      </c>
      <c r="U2525" s="22">
        <f>IFERROR(_xll.qlIndexFixing($U$1,S2525,,Trigger),NA())</f>
        <v>1.2771323753986152E-2</v>
      </c>
      <c r="V2525" s="22">
        <f>IFERROR(_xll.qlIndexFixing($V$1,S2525,,Trigger),NA())</f>
        <v>1.3445486783147942E-2</v>
      </c>
      <c r="W2525" s="27">
        <f t="shared" si="40"/>
        <v>-6.741630291617895</v>
      </c>
    </row>
    <row r="2526" spans="18:23" x14ac:dyDescent="0.2">
      <c r="R2526" s="17" t="s">
        <v>21</v>
      </c>
      <c r="S2526" s="18">
        <f>_xll.qlCalendarAdvance(Calendar,S2525,R2526,,Trigger)</f>
        <v>57109</v>
      </c>
      <c r="T2526" s="18">
        <f>_xll.qlCalendarAdvance(Calendar,T2525,R2526,"f",,Trigger)</f>
        <v>57109</v>
      </c>
      <c r="U2526" s="22">
        <f>IFERROR(_xll.qlIndexFixing($U$1,S2526,,Trigger),NA())</f>
        <v>1.2760402576423857E-2</v>
      </c>
      <c r="V2526" s="22">
        <f>IFERROR(_xll.qlIndexFixing($V$1,S2526,,Trigger),NA())</f>
        <v>1.3428992355883906E-2</v>
      </c>
      <c r="W2526" s="27">
        <f t="shared" si="40"/>
        <v>-6.6858977946004927</v>
      </c>
    </row>
    <row r="2527" spans="18:23" x14ac:dyDescent="0.2">
      <c r="R2527" s="17" t="s">
        <v>21</v>
      </c>
      <c r="S2527" s="18">
        <f>_xll.qlCalendarAdvance(Calendar,S2526,R2527,,Trigger)</f>
        <v>57116</v>
      </c>
      <c r="T2527" s="18">
        <f>_xll.qlCalendarAdvance(Calendar,T2526,R2527,"f",,Trigger)</f>
        <v>57116</v>
      </c>
      <c r="U2527" s="22">
        <f>IFERROR(_xll.qlIndexFixing($U$1,S2527,,Trigger),NA())</f>
        <v>1.2749523341231139E-2</v>
      </c>
      <c r="V2527" s="22">
        <f>IFERROR(_xll.qlIndexFixing($V$1,S2527,,Trigger),NA())</f>
        <v>1.3412540687536278E-2</v>
      </c>
      <c r="W2527" s="27">
        <f t="shared" si="40"/>
        <v>-6.630173463051392</v>
      </c>
    </row>
    <row r="2528" spans="18:23" x14ac:dyDescent="0.2">
      <c r="R2528" s="17" t="s">
        <v>21</v>
      </c>
      <c r="S2528" s="18">
        <f>_xll.qlCalendarAdvance(Calendar,S2527,R2528,,Trigger)</f>
        <v>57123</v>
      </c>
      <c r="T2528" s="18">
        <f>_xll.qlCalendarAdvance(Calendar,T2527,R2528,"f",,Trigger)</f>
        <v>57123</v>
      </c>
      <c r="U2528" s="22">
        <f>IFERROR(_xll.qlIndexFixing($U$1,S2528,,Trigger),NA())</f>
        <v>1.2738686048248127E-2</v>
      </c>
      <c r="V2528" s="22">
        <f>IFERROR(_xll.qlIndexFixing($V$1,S2528,,Trigger),NA())</f>
        <v>1.3396131900886843E-2</v>
      </c>
      <c r="W2528" s="27">
        <f t="shared" si="40"/>
        <v>-6.5744585263871613</v>
      </c>
    </row>
    <row r="2529" spans="18:23" x14ac:dyDescent="0.2">
      <c r="R2529" s="17" t="s">
        <v>21</v>
      </c>
      <c r="S2529" s="18">
        <f>_xll.qlCalendarAdvance(Calendar,S2528,R2529,,Trigger)</f>
        <v>57130</v>
      </c>
      <c r="T2529" s="18">
        <f>_xll.qlCalendarAdvance(Calendar,T2528,R2529,"f",,Trigger)</f>
        <v>57130</v>
      </c>
      <c r="U2529" s="22">
        <f>IFERROR(_xll.qlIndexFixing($U$1,S2529,,Trigger),NA())</f>
        <v>1.27278906978745E-2</v>
      </c>
      <c r="V2529" s="22">
        <f>IFERROR(_xll.qlIndexFixing($V$1,S2529,,Trigger),NA())</f>
        <v>1.3379766118717384E-2</v>
      </c>
      <c r="W2529" s="27">
        <f t="shared" si="40"/>
        <v>-6.5187542084288452</v>
      </c>
    </row>
    <row r="2530" spans="18:23" x14ac:dyDescent="0.2">
      <c r="R2530" s="17" t="s">
        <v>21</v>
      </c>
      <c r="S2530" s="18">
        <f>_xll.qlCalendarAdvance(Calendar,S2529,R2530,,Trigger)</f>
        <v>57137</v>
      </c>
      <c r="T2530" s="18">
        <f>_xll.qlCalendarAdvance(Calendar,T2529,R2530,"f",,Trigger)</f>
        <v>57137</v>
      </c>
      <c r="U2530" s="22">
        <f>IFERROR(_xll.qlIndexFixing($U$1,S2530,,Trigger),NA())</f>
        <v>1.2717137289710578E-2</v>
      </c>
      <c r="V2530" s="22">
        <f>IFERROR(_xll.qlIndexFixing($V$1,S2530,,Trigger),NA())</f>
        <v>1.3363443463809688E-2</v>
      </c>
      <c r="W2530" s="27">
        <f t="shared" si="40"/>
        <v>-6.463061740991094</v>
      </c>
    </row>
    <row r="2531" spans="18:23" x14ac:dyDescent="0.2">
      <c r="R2531" s="17" t="s">
        <v>21</v>
      </c>
      <c r="S2531" s="18">
        <f>_xll.qlCalendarAdvance(Calendar,S2530,R2531,,Trigger)</f>
        <v>57144</v>
      </c>
      <c r="T2531" s="18">
        <f>_xll.qlCalendarAdvance(Calendar,T2530,R2531,"f",,Trigger)</f>
        <v>57144</v>
      </c>
      <c r="U2531" s="22">
        <f>IFERROR(_xll.qlIndexFixing($U$1,S2531,,Trigger),NA())</f>
        <v>1.2706425823916234E-2</v>
      </c>
      <c r="V2531" s="22">
        <f>IFERROR(_xll.qlIndexFixing($V$1,S2531,,Trigger),NA())</f>
        <v>1.3347164058945538E-2</v>
      </c>
      <c r="W2531" s="27">
        <f t="shared" si="40"/>
        <v>-6.4073823502930338</v>
      </c>
    </row>
    <row r="2532" spans="18:23" x14ac:dyDescent="0.2">
      <c r="R2532" s="17" t="s">
        <v>21</v>
      </c>
      <c r="S2532" s="18">
        <f>_xll.qlCalendarAdvance(Calendar,S2531,R2532,,Trigger)</f>
        <v>57151</v>
      </c>
      <c r="T2532" s="18">
        <f>_xll.qlCalendarAdvance(Calendar,T2531,R2532,"f",,Trigger)</f>
        <v>57151</v>
      </c>
      <c r="U2532" s="22">
        <f>IFERROR(_xll.qlIndexFixing($U$1,S2532,,Trigger),NA())</f>
        <v>1.2695756300491468E-2</v>
      </c>
      <c r="V2532" s="22">
        <f>IFERROR(_xll.qlIndexFixing($V$1,S2532,,Trigger),NA())</f>
        <v>1.3330928026986655E-2</v>
      </c>
      <c r="W2532" s="27">
        <f t="shared" si="40"/>
        <v>-6.3517172649518727</v>
      </c>
    </row>
    <row r="2533" spans="18:23" x14ac:dyDescent="0.2">
      <c r="R2533" s="17" t="s">
        <v>21</v>
      </c>
      <c r="S2533" s="18">
        <f>_xll.qlCalendarAdvance(Calendar,S2532,R2533,,Trigger)</f>
        <v>57158</v>
      </c>
      <c r="T2533" s="18">
        <f>_xll.qlCalendarAdvance(Calendar,T2532,R2533,"f",,Trigger)</f>
        <v>57158</v>
      </c>
      <c r="U2533" s="22">
        <f>IFERROR(_xll.qlIndexFixing($U$1,S2533,,Trigger),NA())</f>
        <v>1.2685128719436278E-2</v>
      </c>
      <c r="V2533" s="22">
        <f>IFERROR(_xll.qlIndexFixing($V$1,S2533,,Trigger),NA())</f>
        <v>1.331473549079476E-2</v>
      </c>
      <c r="W2533" s="27">
        <f t="shared" si="40"/>
        <v>-6.2960677135848186</v>
      </c>
    </row>
    <row r="2534" spans="18:23" x14ac:dyDescent="0.2">
      <c r="R2534" s="17" t="s">
        <v>21</v>
      </c>
      <c r="S2534" s="18">
        <f>_xll.qlCalendarAdvance(Calendar,S2533,R2534,,Trigger)</f>
        <v>57165</v>
      </c>
      <c r="T2534" s="18">
        <f>_xll.qlCalendarAdvance(Calendar,T2533,R2534,"f",,Trigger)</f>
        <v>57165</v>
      </c>
      <c r="U2534" s="22">
        <f>IFERROR(_xll.qlIndexFixing($U$1,S2534,,Trigger),NA())</f>
        <v>1.2674543080750666E-2</v>
      </c>
      <c r="V2534" s="22">
        <f>IFERROR(_xll.qlIndexFixing($V$1,S2534,,Trigger),NA())</f>
        <v>1.329858657291183E-2</v>
      </c>
      <c r="W2534" s="27">
        <f t="shared" si="40"/>
        <v>-6.2404349216116373</v>
      </c>
    </row>
    <row r="2535" spans="18:23" x14ac:dyDescent="0.2">
      <c r="R2535" s="17" t="s">
        <v>21</v>
      </c>
      <c r="S2535" s="18">
        <f>_xll.qlCalendarAdvance(Calendar,S2534,R2535,,Trigger)</f>
        <v>57172</v>
      </c>
      <c r="T2535" s="18">
        <f>_xll.qlCalendarAdvance(Calendar,T2534,R2535,"f",,Trigger)</f>
        <v>57172</v>
      </c>
      <c r="U2535" s="22">
        <f>IFERROR(_xll.qlIndexFixing($U$1,S2535,,Trigger),NA())</f>
        <v>1.2663999384354696E-2</v>
      </c>
      <c r="V2535" s="22">
        <f>IFERROR(_xll.qlIndexFixing($V$1,S2535,,Trigger),NA())</f>
        <v>1.3282481396359458E-2</v>
      </c>
      <c r="W2535" s="27">
        <f t="shared" si="40"/>
        <v>-6.1848201200476183</v>
      </c>
    </row>
    <row r="2536" spans="18:23" x14ac:dyDescent="0.2">
      <c r="R2536" s="17" t="s">
        <v>21</v>
      </c>
      <c r="S2536" s="18">
        <f>_xll.qlCalendarAdvance(Calendar,S2535,R2536,,Trigger)</f>
        <v>57179</v>
      </c>
      <c r="T2536" s="18">
        <f>_xll.qlCalendarAdvance(Calendar,T2535,R2536,"f",,Trigger)</f>
        <v>57179</v>
      </c>
      <c r="U2536" s="22">
        <f>IFERROR(_xll.qlIndexFixing($U$1,S2536,,Trigger),NA())</f>
        <v>1.2653497630248367E-2</v>
      </c>
      <c r="V2536" s="22">
        <f>IFERROR(_xll.qlIndexFixing($V$1,S2536,,Trigger),NA())</f>
        <v>1.3266420083759556E-2</v>
      </c>
      <c r="W2536" s="27">
        <f t="shared" si="40"/>
        <v>-6.1292245351118879</v>
      </c>
    </row>
    <row r="2537" spans="18:23" x14ac:dyDescent="0.2">
      <c r="R2537" s="17" t="s">
        <v>21</v>
      </c>
      <c r="S2537" s="18">
        <f>_xll.qlCalendarAdvance(Calendar,S2536,R2537,,Trigger)</f>
        <v>57186</v>
      </c>
      <c r="T2537" s="18">
        <f>_xll.qlCalendarAdvance(Calendar,T2536,R2537,"f",,Trigger)</f>
        <v>57186</v>
      </c>
      <c r="U2537" s="22">
        <f>IFERROR(_xll.qlIndexFixing($U$1,S2537,,Trigger),NA())</f>
        <v>1.2643037818671488E-2</v>
      </c>
      <c r="V2537" s="22">
        <f>IFERROR(_xll.qlIndexFixing($V$1,S2537,,Trigger),NA())</f>
        <v>1.3250402757973845E-2</v>
      </c>
      <c r="W2537" s="27">
        <f t="shared" si="40"/>
        <v>-6.0736493930235724</v>
      </c>
    </row>
    <row r="2538" spans="18:23" x14ac:dyDescent="0.2">
      <c r="R2538" s="17" t="s">
        <v>21</v>
      </c>
      <c r="S2538" s="18">
        <f>_xll.qlCalendarAdvance(Calendar,S2537,R2538,,Trigger)</f>
        <v>57193</v>
      </c>
      <c r="T2538" s="18">
        <f>_xll.qlCalendarAdvance(Calendar,T2537,R2538,"f",,Trigger)</f>
        <v>57193</v>
      </c>
      <c r="U2538" s="22">
        <f>IFERROR(_xll.qlIndexFixing($U$1,S2538,,Trigger),NA())</f>
        <v>1.2632619949224377E-2</v>
      </c>
      <c r="V2538" s="22">
        <f>IFERROR(_xll.qlIndexFixing($V$1,S2538,,Trigger),NA())</f>
        <v>1.3234429541943982E-2</v>
      </c>
      <c r="W2538" s="27">
        <f t="shared" si="40"/>
        <v>-6.0180959271960432</v>
      </c>
    </row>
    <row r="2539" spans="18:23" x14ac:dyDescent="0.2">
      <c r="R2539" s="17" t="s">
        <v>21</v>
      </c>
      <c r="S2539" s="18">
        <f>_xll.qlCalendarAdvance(Calendar,S2538,R2539,,Trigger)</f>
        <v>57200</v>
      </c>
      <c r="T2539" s="18">
        <f>_xll.qlCalendarAdvance(Calendar,T2538,R2539,"f",,Trigger)</f>
        <v>57200</v>
      </c>
      <c r="U2539" s="22">
        <f>IFERROR(_xll.qlIndexFixing($U$1,S2539,,Trigger),NA())</f>
        <v>1.2622244022226781E-2</v>
      </c>
      <c r="V2539" s="22">
        <f>IFERROR(_xll.qlIndexFixing($V$1,S2539,,Trigger),NA())</f>
        <v>1.3218500558211943E-2</v>
      </c>
      <c r="W2539" s="27">
        <f t="shared" si="40"/>
        <v>-5.9625653598516237</v>
      </c>
    </row>
    <row r="2540" spans="18:23" x14ac:dyDescent="0.2">
      <c r="R2540" s="17" t="s">
        <v>21</v>
      </c>
      <c r="S2540" s="18">
        <f>_xll.qlCalendarAdvance(Calendar,S2539,R2540,,Trigger)</f>
        <v>57207</v>
      </c>
      <c r="T2540" s="18">
        <f>_xll.qlCalendarAdvance(Calendar,T2539,R2540,"f",,Trigger)</f>
        <v>57207</v>
      </c>
      <c r="U2540" s="22">
        <f>IFERROR(_xll.qlIndexFixing($U$1,S2540,,Trigger),NA())</f>
        <v>1.2611910037598761E-2</v>
      </c>
      <c r="V2540" s="22">
        <f>IFERROR(_xll.qlIndexFixing($V$1,S2540,,Trigger),NA())</f>
        <v>1.3202615929799322E-2</v>
      </c>
      <c r="W2540" s="27">
        <f t="shared" si="40"/>
        <v>-5.9070589220056036</v>
      </c>
    </row>
    <row r="2541" spans="18:23" x14ac:dyDescent="0.2">
      <c r="R2541" s="17" t="s">
        <v>21</v>
      </c>
      <c r="S2541" s="18">
        <f>_xll.qlCalendarAdvance(Calendar,S2540,R2541,,Trigger)</f>
        <v>57214</v>
      </c>
      <c r="T2541" s="18">
        <f>_xll.qlCalendarAdvance(Calendar,T2540,R2541,"f",,Trigger)</f>
        <v>57214</v>
      </c>
      <c r="U2541" s="22">
        <f>IFERROR(_xll.qlIndexFixing($U$1,S2541,,Trigger),NA())</f>
        <v>1.2601617995180447E-2</v>
      </c>
      <c r="V2541" s="22">
        <f>IFERROR(_xll.qlIndexFixing($V$1,S2541,,Trigger),NA())</f>
        <v>1.318677577932803E-2</v>
      </c>
      <c r="W2541" s="27">
        <f t="shared" si="40"/>
        <v>-5.8515778414758302</v>
      </c>
    </row>
    <row r="2542" spans="18:23" x14ac:dyDescent="0.2">
      <c r="R2542" s="17" t="s">
        <v>21</v>
      </c>
      <c r="S2542" s="18">
        <f>_xll.qlCalendarAdvance(Calendar,S2541,R2542,,Trigger)</f>
        <v>57221</v>
      </c>
      <c r="T2542" s="18">
        <f>_xll.qlCalendarAdvance(Calendar,T2541,R2542,"f",,Trigger)</f>
        <v>57221</v>
      </c>
      <c r="U2542" s="22">
        <f>IFERROR(_xll.qlIndexFixing($U$1,S2542,,Trigger),NA())</f>
        <v>1.2591367895131711E-2</v>
      </c>
      <c r="V2542" s="22">
        <f>IFERROR(_xll.qlIndexFixing($V$1,S2542,,Trigger),NA())</f>
        <v>1.317098022965979E-2</v>
      </c>
      <c r="W2542" s="27">
        <f t="shared" si="40"/>
        <v>-5.7961233452807903</v>
      </c>
    </row>
    <row r="2543" spans="18:23" x14ac:dyDescent="0.2">
      <c r="R2543" s="17" t="s">
        <v>21</v>
      </c>
      <c r="S2543" s="18">
        <f>_xll.qlCalendarAdvance(Calendar,S2542,R2543,,Trigger)</f>
        <v>57228</v>
      </c>
      <c r="T2543" s="18">
        <f>_xll.qlCalendarAdvance(Calendar,T2542,R2543,"f",,Trigger)</f>
        <v>57228</v>
      </c>
      <c r="U2543" s="22">
        <f>IFERROR(_xll.qlIndexFixing($U$1,S2543,,Trigger),NA())</f>
        <v>1.2581159737372616E-2</v>
      </c>
      <c r="V2543" s="22">
        <f>IFERROR(_xll.qlIndexFixing($V$1,S2543,,Trigger),NA())</f>
        <v>1.3155229403496449E-2</v>
      </c>
      <c r="W2543" s="27">
        <f t="shared" si="40"/>
        <v>-5.7406966612383314</v>
      </c>
    </row>
    <row r="2544" spans="18:23" x14ac:dyDescent="0.2">
      <c r="R2544" s="17" t="s">
        <v>21</v>
      </c>
      <c r="S2544" s="18">
        <f>_xll.qlCalendarAdvance(Calendar,S2543,R2544,,Trigger)</f>
        <v>57235</v>
      </c>
      <c r="T2544" s="18">
        <f>_xll.qlCalendarAdvance(Calendar,T2543,R2544,"f",,Trigger)</f>
        <v>57235</v>
      </c>
      <c r="U2544" s="22">
        <f>IFERROR(_xll.qlIndexFixing($U$1,S2544,,Trigger),NA())</f>
        <v>1.2570993521983098E-2</v>
      </c>
      <c r="V2544" s="22">
        <f>IFERROR(_xll.qlIndexFixing($V$1,S2544,,Trigger),NA())</f>
        <v>1.31395234238596E-2</v>
      </c>
      <c r="W2544" s="27">
        <f t="shared" si="40"/>
        <v>-5.6852990187650221</v>
      </c>
    </row>
    <row r="2545" spans="18:23" x14ac:dyDescent="0.2">
      <c r="R2545" s="17" t="s">
        <v>21</v>
      </c>
      <c r="S2545" s="18">
        <f>_xll.qlCalendarAdvance(Calendar,S2544,R2545,,Trigger)</f>
        <v>57242</v>
      </c>
      <c r="T2545" s="18">
        <f>_xll.qlCalendarAdvance(Calendar,T2544,R2545,"f",,Trigger)</f>
        <v>57242</v>
      </c>
      <c r="U2545" s="22">
        <f>IFERROR(_xll.qlIndexFixing($U$1,S2545,,Trigger),NA())</f>
        <v>1.2560869248963158E-2</v>
      </c>
      <c r="V2545" s="22">
        <f>IFERROR(_xll.qlIndexFixing($V$1,S2545,,Trigger),NA())</f>
        <v>1.3123862413371157E-2</v>
      </c>
      <c r="W2545" s="27">
        <f t="shared" si="40"/>
        <v>-5.6299316440799885</v>
      </c>
    </row>
    <row r="2546" spans="18:23" x14ac:dyDescent="0.2">
      <c r="R2546" s="17" t="s">
        <v>21</v>
      </c>
      <c r="S2546" s="18">
        <f>_xll.qlCalendarAdvance(Calendar,S2545,R2546,,Trigger)</f>
        <v>57249</v>
      </c>
      <c r="T2546" s="18">
        <f>_xll.qlCalendarAdvance(Calendar,T2545,R2546,"f",,Trigger)</f>
        <v>57249</v>
      </c>
      <c r="U2546" s="22">
        <f>IFERROR(_xll.qlIndexFixing($U$1,S2546,,Trigger),NA())</f>
        <v>1.2550786917993051E-2</v>
      </c>
      <c r="V2546" s="22">
        <f>IFERROR(_xll.qlIndexFixing($V$1,S2546,,Trigger),NA())</f>
        <v>1.3108246494653031E-2</v>
      </c>
      <c r="W2546" s="27">
        <f t="shared" si="40"/>
        <v>-5.5745957665997992</v>
      </c>
    </row>
    <row r="2547" spans="18:23" x14ac:dyDescent="0.2">
      <c r="R2547" s="17" t="s">
        <v>21</v>
      </c>
      <c r="S2547" s="18">
        <f>_xll.qlCalendarAdvance(Calendar,S2546,R2547,,Trigger)</f>
        <v>57256</v>
      </c>
      <c r="T2547" s="18">
        <f>_xll.qlCalendarAdvance(Calendar,T2546,R2547,"f",,Trigger)</f>
        <v>57256</v>
      </c>
      <c r="U2547" s="22">
        <f>IFERROR(_xll.qlIndexFixing($U$1,S2547,,Trigger),NA())</f>
        <v>1.2540746529552393E-2</v>
      </c>
      <c r="V2547" s="22">
        <f>IFERROR(_xll.qlIndexFixing($V$1,S2547,,Trigger),NA())</f>
        <v>1.3092675790886688E-2</v>
      </c>
      <c r="W2547" s="27">
        <f t="shared" si="40"/>
        <v>-5.519292613342941</v>
      </c>
    </row>
    <row r="2548" spans="18:23" x14ac:dyDescent="0.2">
      <c r="R2548" s="17" t="s">
        <v>21</v>
      </c>
      <c r="S2548" s="18">
        <f>_xll.qlCalendarAdvance(Calendar,S2547,R2548,,Trigger)</f>
        <v>57263</v>
      </c>
      <c r="T2548" s="18">
        <f>_xll.qlCalendarAdvance(Calendar,T2547,R2548,"f",,Trigger)</f>
        <v>57263</v>
      </c>
      <c r="U2548" s="22">
        <f>IFERROR(_xll.qlIndexFixing($U$1,S2548,,Trigger),NA())</f>
        <v>1.2530748083321441E-2</v>
      </c>
      <c r="V2548" s="22">
        <f>IFERROR(_xll.qlIndexFixing($V$1,S2548,,Trigger),NA())</f>
        <v>1.3077150424614103E-2</v>
      </c>
      <c r="W2548" s="27">
        <f t="shared" si="40"/>
        <v>-5.4640234129266219</v>
      </c>
    </row>
    <row r="2549" spans="18:23" x14ac:dyDescent="0.2">
      <c r="R2549" s="17" t="s">
        <v>21</v>
      </c>
      <c r="S2549" s="18">
        <f>_xll.qlCalendarAdvance(Calendar,S2548,R2549,,Trigger)</f>
        <v>57270</v>
      </c>
      <c r="T2549" s="18">
        <f>_xll.qlCalendarAdvance(Calendar,T2548,R2549,"f",,Trigger)</f>
        <v>57270</v>
      </c>
      <c r="U2549" s="22">
        <f>IFERROR(_xll.qlIndexFixing($U$1,S2549,,Trigger),NA())</f>
        <v>1.2520791579460067E-2</v>
      </c>
      <c r="V2549" s="22">
        <f>IFERROR(_xll.qlIndexFixing($V$1,S2549,,Trigger),NA())</f>
        <v>1.3061670518696999E-2</v>
      </c>
      <c r="W2549" s="27">
        <f t="shared" si="40"/>
        <v>-5.4087893923693287</v>
      </c>
    </row>
    <row r="2550" spans="18:23" x14ac:dyDescent="0.2">
      <c r="R2550" s="17" t="s">
        <v>21</v>
      </c>
      <c r="S2550" s="18">
        <f>_xll.qlCalendarAdvance(Calendar,S2549,R2550,,Trigger)</f>
        <v>57277</v>
      </c>
      <c r="T2550" s="18">
        <f>_xll.qlCalendarAdvance(Calendar,T2549,R2550,"f",,Trigger)</f>
        <v>57277</v>
      </c>
      <c r="U2550" s="22">
        <f>IFERROR(_xll.qlIndexFixing($U$1,S2550,,Trigger),NA())</f>
        <v>1.2510877017808397E-2</v>
      </c>
      <c r="V2550" s="22">
        <f>IFERROR(_xll.qlIndexFixing($V$1,S2550,,Trigger),NA())</f>
        <v>1.3046236195837224E-2</v>
      </c>
      <c r="W2550" s="27">
        <f t="shared" si="40"/>
        <v>-5.3535917802882693</v>
      </c>
    </row>
    <row r="2551" spans="18:23" x14ac:dyDescent="0.2">
      <c r="R2551" s="17" t="s">
        <v>21</v>
      </c>
      <c r="S2551" s="18">
        <f>_xll.qlCalendarAdvance(Calendar,S2550,R2551,,Trigger)</f>
        <v>57284</v>
      </c>
      <c r="T2551" s="18">
        <f>_xll.qlCalendarAdvance(Calendar,T2550,R2551,"f",,Trigger)</f>
        <v>57284</v>
      </c>
      <c r="U2551" s="22">
        <f>IFERROR(_xll.qlIndexFixing($U$1,S2551,,Trigger),NA())</f>
        <v>1.2501004398446369E-2</v>
      </c>
      <c r="V2551" s="22">
        <f>IFERROR(_xll.qlIndexFixing($V$1,S2551,,Trigger),NA())</f>
        <v>1.3030847578976434E-2</v>
      </c>
      <c r="W2551" s="27">
        <f t="shared" si="40"/>
        <v>-5.2984318053006518</v>
      </c>
    </row>
    <row r="2552" spans="18:23" x14ac:dyDescent="0.2">
      <c r="R2552" s="17" t="s">
        <v>21</v>
      </c>
      <c r="S2552" s="18">
        <f>_xll.qlCalendarAdvance(Calendar,S2551,R2552,,Trigger)</f>
        <v>57291</v>
      </c>
      <c r="T2552" s="18">
        <f>_xll.qlCalendarAdvance(Calendar,T2551,R2552,"f",,Trigger)</f>
        <v>57291</v>
      </c>
      <c r="U2552" s="22">
        <f>IFERROR(_xll.qlIndexFixing($U$1,S2552,,Trigger),NA())</f>
        <v>1.2491173721453919E-2</v>
      </c>
      <c r="V2552" s="22">
        <f>IFERROR(_xll.qlIndexFixing($V$1,S2552,,Trigger),NA())</f>
        <v>1.3015504790816479E-2</v>
      </c>
      <c r="W2552" s="27">
        <f t="shared" si="40"/>
        <v>-5.2433106936256024</v>
      </c>
    </row>
    <row r="2553" spans="18:23" x14ac:dyDescent="0.2">
      <c r="R2553" s="17" t="s">
        <v>21</v>
      </c>
      <c r="S2553" s="18">
        <f>_xll.qlCalendarAdvance(Calendar,S2552,R2553,,Trigger)</f>
        <v>57298</v>
      </c>
      <c r="T2553" s="18">
        <f>_xll.qlCalendarAdvance(Calendar,T2552,R2553,"f",,Trigger)</f>
        <v>57298</v>
      </c>
      <c r="U2553" s="22">
        <f>IFERROR(_xll.qlIndexFixing($U$1,S2553,,Trigger),NA())</f>
        <v>1.2481384986671173E-2</v>
      </c>
      <c r="V2553" s="22">
        <f>IFERROR(_xll.qlIndexFixing($V$1,S2553,,Trigger),NA())</f>
        <v>1.3000207954059206E-2</v>
      </c>
      <c r="W2553" s="27">
        <f t="shared" si="40"/>
        <v>-5.1882296738803291</v>
      </c>
    </row>
    <row r="2554" spans="18:23" x14ac:dyDescent="0.2">
      <c r="R2554" s="17" t="s">
        <v>21</v>
      </c>
      <c r="S2554" s="18">
        <f>_xll.qlCalendarAdvance(Calendar,S2553,R2554,,Trigger)</f>
        <v>57305</v>
      </c>
      <c r="T2554" s="18">
        <f>_xll.qlCalendarAdvance(Calendar,T2553,R2554,"f",,Trigger)</f>
        <v>57305</v>
      </c>
      <c r="U2554" s="22">
        <f>IFERROR(_xll.qlIndexFixing($U$1,S2554,,Trigger),NA())</f>
        <v>1.247163819417807E-2</v>
      </c>
      <c r="V2554" s="22">
        <f>IFERROR(_xll.qlIndexFixing($V$1,S2554,,Trigger),NA())</f>
        <v>1.298495719172621E-2</v>
      </c>
      <c r="W2554" s="27">
        <f t="shared" si="40"/>
        <v>-5.1331899754814003</v>
      </c>
    </row>
    <row r="2555" spans="18:23" x14ac:dyDescent="0.2">
      <c r="R2555" s="17" t="s">
        <v>21</v>
      </c>
      <c r="S2555" s="18">
        <f>_xll.qlCalendarAdvance(Calendar,S2554,R2555,,Trigger)</f>
        <v>57312</v>
      </c>
      <c r="T2555" s="18">
        <f>_xll.qlCalendarAdvance(Calendar,T2554,R2555,"f",,Trigger)</f>
        <v>57312</v>
      </c>
      <c r="U2555" s="22">
        <f>IFERROR(_xll.qlIndexFixing($U$1,S2555,,Trigger),NA())</f>
        <v>1.2461933343974607E-2</v>
      </c>
      <c r="V2555" s="22">
        <f>IFERROR(_xll.qlIndexFixing($V$1,S2555,,Trigger),NA())</f>
        <v>1.2969752626519337E-2</v>
      </c>
      <c r="W2555" s="27">
        <f t="shared" si="40"/>
        <v>-5.078192825447303</v>
      </c>
    </row>
    <row r="2556" spans="18:23" x14ac:dyDescent="0.2">
      <c r="R2556" s="17" t="s">
        <v>21</v>
      </c>
      <c r="S2556" s="18">
        <f>_xll.qlCalendarAdvance(Calendar,S2555,R2556,,Trigger)</f>
        <v>57319</v>
      </c>
      <c r="T2556" s="18">
        <f>_xll.qlCalendarAdvance(Calendar,T2555,R2556,"f",,Trigger)</f>
        <v>57319</v>
      </c>
      <c r="U2556" s="22">
        <f>IFERROR(_xll.qlIndexFixing($U$1,S2556,,Trigger),NA())</f>
        <v>1.2452270436060786E-2</v>
      </c>
      <c r="V2556" s="22">
        <f>IFERROR(_xll.qlIndexFixing($V$1,S2556,,Trigger),NA())</f>
        <v>1.2954594381140438E-2</v>
      </c>
      <c r="W2556" s="27">
        <f t="shared" si="40"/>
        <v>-5.0232394507965239</v>
      </c>
    </row>
    <row r="2557" spans="18:23" x14ac:dyDescent="0.2">
      <c r="R2557" s="17" t="s">
        <v>21</v>
      </c>
      <c r="S2557" s="18">
        <f>_xll.qlCalendarAdvance(Calendar,S2556,R2557,,Trigger)</f>
        <v>57326</v>
      </c>
      <c r="T2557" s="18">
        <f>_xll.qlCalendarAdvance(Calendar,T2556,R2557,"f",,Trigger)</f>
        <v>57326</v>
      </c>
      <c r="U2557" s="22">
        <f>IFERROR(_xll.qlIndexFixing($U$1,S2557,,Trigger),NA())</f>
        <v>1.244264947035667E-2</v>
      </c>
      <c r="V2557" s="22">
        <f>IFERROR(_xll.qlIndexFixing($V$1,S2557,,Trigger),NA())</f>
        <v>1.2939482578371297E-2</v>
      </c>
      <c r="W2557" s="27">
        <f t="shared" si="40"/>
        <v>-4.968331080146271</v>
      </c>
    </row>
    <row r="2558" spans="18:23" x14ac:dyDescent="0.2">
      <c r="R2558" s="17" t="s">
        <v>21</v>
      </c>
      <c r="S2558" s="18">
        <f>_xll.qlCalendarAdvance(Calendar,S2557,R2558,,Trigger)</f>
        <v>57333</v>
      </c>
      <c r="T2558" s="18">
        <f>_xll.qlCalendarAdvance(Calendar,T2557,R2558,"f",,Trigger)</f>
        <v>57333</v>
      </c>
      <c r="U2558" s="22">
        <f>IFERROR(_xll.qlIndexFixing($U$1,S2558,,Trigger),NA())</f>
        <v>1.2433070446942196E-2</v>
      </c>
      <c r="V2558" s="22">
        <f>IFERROR(_xll.qlIndexFixing($V$1,S2558,,Trigger),NA())</f>
        <v>1.2924417341153571E-2</v>
      </c>
      <c r="W2558" s="27">
        <f t="shared" si="40"/>
        <v>-4.9134689421137523</v>
      </c>
    </row>
    <row r="2559" spans="18:23" x14ac:dyDescent="0.2">
      <c r="R2559" s="17" t="s">
        <v>21</v>
      </c>
      <c r="S2559" s="18">
        <f>_xll.qlCalendarAdvance(Calendar,S2558,R2559,,Trigger)</f>
        <v>57341</v>
      </c>
      <c r="T2559" s="18">
        <f>_xll.qlCalendarAdvance(Calendar,T2558,R2559,"f",,Trigger)</f>
        <v>57341</v>
      </c>
      <c r="U2559" s="22">
        <f>IFERROR(_xll.qlIndexFixing($U$1,S2559,,Trigger),NA())</f>
        <v>1.2422174349477899E-2</v>
      </c>
      <c r="V2559" s="22">
        <f>IFERROR(_xll.qlIndexFixing($V$1,S2559,,Trigger),NA())</f>
        <v>1.2907257103522696E-2</v>
      </c>
      <c r="W2559" s="27">
        <f t="shared" si="40"/>
        <v>-4.8508275404479662</v>
      </c>
    </row>
    <row r="2560" spans="18:23" x14ac:dyDescent="0.2">
      <c r="R2560" s="17" t="s">
        <v>21</v>
      </c>
      <c r="S2560" s="18">
        <f>_xll.qlCalendarAdvance(Calendar,S2559,R2560,,Trigger)</f>
        <v>57348</v>
      </c>
      <c r="T2560" s="18">
        <f>_xll.qlCalendarAdvance(Calendar,T2559,R2560,"f",,Trigger)</f>
        <v>57348</v>
      </c>
      <c r="U2560" s="22">
        <f>IFERROR(_xll.qlIndexFixing($U$1,S2560,,Trigger),NA())</f>
        <v>1.241268520240979E-2</v>
      </c>
      <c r="V2560" s="22">
        <f>IFERROR(_xll.qlIndexFixing($V$1,S2560,,Trigger),NA())</f>
        <v>1.2892292062955946E-2</v>
      </c>
      <c r="W2560" s="27">
        <f t="shared" si="40"/>
        <v>-4.7960686054615564</v>
      </c>
    </row>
    <row r="2561" spans="18:23" x14ac:dyDescent="0.2">
      <c r="R2561" s="17" t="s">
        <v>21</v>
      </c>
      <c r="S2561" s="18">
        <f>_xll.qlCalendarAdvance(Calendar,S2560,R2561,,Trigger)</f>
        <v>57355</v>
      </c>
      <c r="T2561" s="18">
        <f>_xll.qlCalendarAdvance(Calendar,T2560,R2561,"f",,Trigger)</f>
        <v>57355</v>
      </c>
      <c r="U2561" s="22">
        <f>IFERROR(_xll.qlIndexFixing($U$1,S2561,,Trigger),NA())</f>
        <v>1.240323799747145E-2</v>
      </c>
      <c r="V2561" s="22">
        <f>IFERROR(_xll.qlIndexFixing($V$1,S2561,,Trigger),NA())</f>
        <v>1.2877373973712025E-2</v>
      </c>
      <c r="W2561" s="27">
        <f t="shared" si="40"/>
        <v>-4.7413597624057502</v>
      </c>
    </row>
    <row r="2562" spans="18:23" x14ac:dyDescent="0.2">
      <c r="R2562" s="17" t="s">
        <v>21</v>
      </c>
      <c r="S2562" s="18">
        <f>_xll.qlCalendarAdvance(Calendar,S2561,R2562,,Trigger)</f>
        <v>57362</v>
      </c>
      <c r="T2562" s="18">
        <f>_xll.qlCalendarAdvance(Calendar,T2561,R2562,"f",,Trigger)</f>
        <v>57362</v>
      </c>
      <c r="U2562" s="22">
        <f>IFERROR(_xll.qlIndexFixing($U$1,S2562,,Trigger),NA())</f>
        <v>1.2393832734902688E-2</v>
      </c>
      <c r="V2562" s="22">
        <f>IFERROR(_xll.qlIndexFixing($V$1,S2562,,Trigger),NA())</f>
        <v>1.2862502958732591E-2</v>
      </c>
      <c r="W2562" s="27">
        <f t="shared" si="40"/>
        <v>-4.6867022382990342</v>
      </c>
    </row>
    <row r="2563" spans="18:23" x14ac:dyDescent="0.2">
      <c r="R2563" s="17" t="s">
        <v>21</v>
      </c>
      <c r="S2563" s="18">
        <f>_xll.qlCalendarAdvance(Calendar,S2562,R2563,,Trigger)</f>
        <v>57369</v>
      </c>
      <c r="T2563" s="18">
        <f>_xll.qlCalendarAdvance(Calendar,T2562,R2563,"f",,Trigger)</f>
        <v>57369</v>
      </c>
      <c r="U2563" s="22">
        <f>IFERROR(_xll.qlIndexFixing($U$1,S2563,,Trigger),NA())</f>
        <v>1.2384469414463695E-2</v>
      </c>
      <c r="V2563" s="22">
        <f>IFERROR(_xll.qlIndexFixing($V$1,S2563,,Trigger),NA())</f>
        <v>1.2847679140639556E-2</v>
      </c>
      <c r="W2563" s="27">
        <f t="shared" si="40"/>
        <v>-4.6320972617586165</v>
      </c>
    </row>
    <row r="2564" spans="18:23" x14ac:dyDescent="0.2">
      <c r="R2564" s="17" t="s">
        <v>21</v>
      </c>
      <c r="S2564" s="18">
        <f>_xll.qlCalendarAdvance(Calendar,S2563,R2564,,Trigger)</f>
        <v>57376</v>
      </c>
      <c r="T2564" s="18">
        <f>_xll.qlCalendarAdvance(Calendar,T2563,R2564,"f",,Trigger)</f>
        <v>57376</v>
      </c>
      <c r="U2564" s="22">
        <f>IFERROR(_xll.qlIndexFixing($U$1,S2564,,Trigger),NA())</f>
        <v>1.2375148036474215E-2</v>
      </c>
      <c r="V2564" s="22">
        <f>IFERROR(_xll.qlIndexFixing($V$1,S2564,,Trigger),NA())</f>
        <v>1.2832902642294641E-2</v>
      </c>
      <c r="W2564" s="27">
        <f t="shared" si="40"/>
        <v>-4.5775460582042626</v>
      </c>
    </row>
    <row r="2565" spans="18:23" x14ac:dyDescent="0.2">
      <c r="R2565" s="17" t="s">
        <v>21</v>
      </c>
      <c r="S2565" s="18">
        <f>_xll.qlCalendarAdvance(Calendar,S2564,R2565,,Trigger)</f>
        <v>57383</v>
      </c>
      <c r="T2565" s="18">
        <f>_xll.qlCalendarAdvance(Calendar,T2564,R2565,"f",,Trigger)</f>
        <v>57383</v>
      </c>
      <c r="U2565" s="22">
        <f>IFERROR(_xll.qlIndexFixing($U$1,S2565,,Trigger),NA())</f>
        <v>1.2365868600374696E-2</v>
      </c>
      <c r="V2565" s="22">
        <f>IFERROR(_xll.qlIndexFixing($V$1,S2565,,Trigger),NA())</f>
        <v>1.2818173586559567E-2</v>
      </c>
      <c r="W2565" s="27">
        <f t="shared" si="40"/>
        <v>-4.5230498618487047</v>
      </c>
    </row>
    <row r="2566" spans="18:23" x14ac:dyDescent="0.2">
      <c r="R2566" s="17" t="s">
        <v>21</v>
      </c>
      <c r="S2566" s="18">
        <f>_xll.qlCalendarAdvance(Calendar,S2565,R2566,,Trigger)</f>
        <v>57390</v>
      </c>
      <c r="T2566" s="18">
        <f>_xll.qlCalendarAdvance(Calendar,T2565,R2566,"f",,Trigger)</f>
        <v>57390</v>
      </c>
      <c r="U2566" s="22">
        <f>IFERROR(_xll.qlIndexFixing($U$1,S2566,,Trigger),NA())</f>
        <v>1.2356631106804628E-2</v>
      </c>
      <c r="V2566" s="22">
        <f>IFERROR(_xll.qlIndexFixing($V$1,S2566,,Trigger),NA())</f>
        <v>1.2803492096056246E-2</v>
      </c>
      <c r="W2566" s="27">
        <f t="shared" si="40"/>
        <v>-4.4686098925161843</v>
      </c>
    </row>
    <row r="2567" spans="18:23" x14ac:dyDescent="0.2">
      <c r="R2567" s="17" t="s">
        <v>21</v>
      </c>
      <c r="S2567" s="18">
        <f>_xll.qlCalendarAdvance(Calendar,S2566,R2567,,Trigger)</f>
        <v>57397</v>
      </c>
      <c r="T2567" s="18">
        <f>_xll.qlCalendarAdvance(Calendar,T2566,R2567,"f",,Trigger)</f>
        <v>57397</v>
      </c>
      <c r="U2567" s="22">
        <f>IFERROR(_xll.qlIndexFixing($U$1,S2567,,Trigger),NA())</f>
        <v>1.2347435555284392E-2</v>
      </c>
      <c r="V2567" s="22">
        <f>IFERROR(_xll.qlIndexFixing($V$1,S2567,,Trigger),NA())</f>
        <v>1.2788858293886207E-2</v>
      </c>
      <c r="W2567" s="27">
        <f t="shared" si="40"/>
        <v>-4.4142273860181547</v>
      </c>
    </row>
    <row r="2568" spans="18:23" x14ac:dyDescent="0.2">
      <c r="R2568" s="17" t="s">
        <v>21</v>
      </c>
      <c r="S2568" s="18">
        <f>_xll.qlCalendarAdvance(Calendar,S2567,R2568,,Trigger)</f>
        <v>57404</v>
      </c>
      <c r="T2568" s="18">
        <f>_xll.qlCalendarAdvance(Calendar,T2567,R2568,"f",,Trigger)</f>
        <v>57404</v>
      </c>
      <c r="U2568" s="22">
        <f>IFERROR(_xll.qlIndexFixing($U$1,S2568,,Trigger),NA())</f>
        <v>1.2338281946213669E-2</v>
      </c>
      <c r="V2568" s="22">
        <f>IFERROR(_xll.qlIndexFixing($V$1,S2568,,Trigger),NA())</f>
        <v>1.2774272302591427E-2</v>
      </c>
      <c r="W2568" s="27">
        <f t="shared" si="40"/>
        <v>-4.3599035637775785</v>
      </c>
    </row>
    <row r="2569" spans="18:23" x14ac:dyDescent="0.2">
      <c r="R2569" s="17" t="s">
        <v>21</v>
      </c>
      <c r="S2569" s="18">
        <f>_xll.qlCalendarAdvance(Calendar,S2568,R2569,,Trigger)</f>
        <v>57411</v>
      </c>
      <c r="T2569" s="18">
        <f>_xll.qlCalendarAdvance(Calendar,T2568,R2569,"f",,Trigger)</f>
        <v>57411</v>
      </c>
      <c r="U2569" s="22">
        <f>IFERROR(_xll.qlIndexFixing($U$1,S2569,,Trigger),NA())</f>
        <v>1.232917027919278E-2</v>
      </c>
      <c r="V2569" s="22">
        <f>IFERROR(_xll.qlIndexFixing($V$1,S2569,,Trigger),NA())</f>
        <v>1.2759734244953691E-2</v>
      </c>
      <c r="W2569" s="27">
        <f t="shared" si="40"/>
        <v>-4.3056396576091061</v>
      </c>
    </row>
    <row r="2570" spans="18:23" x14ac:dyDescent="0.2">
      <c r="R2570" s="17" t="s">
        <v>21</v>
      </c>
      <c r="S2570" s="18">
        <f>_xll.qlCalendarAdvance(Calendar,S2569,R2570,,Trigger)</f>
        <v>57418</v>
      </c>
      <c r="T2570" s="18">
        <f>_xll.qlCalendarAdvance(Calendar,T2569,R2570,"f",,Trigger)</f>
        <v>57418</v>
      </c>
      <c r="U2570" s="22">
        <f>IFERROR(_xll.qlIndexFixing($U$1,S2570,,Trigger),NA())</f>
        <v>1.2320100554541469E-2</v>
      </c>
      <c r="V2570" s="22">
        <f>IFERROR(_xll.qlIndexFixing($V$1,S2570,,Trigger),NA())</f>
        <v>1.2745244243834719E-2</v>
      </c>
      <c r="W2570" s="27">
        <f t="shared" si="40"/>
        <v>-4.251436892932503</v>
      </c>
    </row>
    <row r="2571" spans="18:23" x14ac:dyDescent="0.2">
      <c r="R2571" s="17" t="s">
        <v>21</v>
      </c>
      <c r="S2571" s="18">
        <f>_xll.qlCalendarAdvance(Calendar,S2570,R2571,,Trigger)</f>
        <v>57425</v>
      </c>
      <c r="T2571" s="18">
        <f>_xll.qlCalendarAdvance(Calendar,T2570,R2571,"f",,Trigger)</f>
        <v>57425</v>
      </c>
      <c r="U2571" s="22">
        <f>IFERROR(_xll.qlIndexFixing($U$1,S2571,,Trigger),NA())</f>
        <v>1.231107277193999E-2</v>
      </c>
      <c r="V2571" s="22">
        <f>IFERROR(_xll.qlIndexFixing($V$1,S2571,,Trigger),NA())</f>
        <v>1.2730802422016296E-2</v>
      </c>
      <c r="W2571" s="27">
        <f t="shared" si="40"/>
        <v>-4.1972965007630592</v>
      </c>
    </row>
    <row r="2572" spans="18:23" x14ac:dyDescent="0.2">
      <c r="R2572" s="17" t="s">
        <v>21</v>
      </c>
      <c r="S2572" s="18">
        <f>_xll.qlCalendarAdvance(Calendar,S2571,R2572,,Trigger)</f>
        <v>57432</v>
      </c>
      <c r="T2572" s="18">
        <f>_xll.qlCalendarAdvance(Calendar,T2571,R2572,"f",,Trigger)</f>
        <v>57432</v>
      </c>
      <c r="U2572" s="22">
        <f>IFERROR(_xll.qlIndexFixing($U$1,S2572,,Trigger),NA())</f>
        <v>1.2302086931628153E-2</v>
      </c>
      <c r="V2572" s="22">
        <f>IFERROR(_xll.qlIndexFixing($V$1,S2572,,Trigger),NA())</f>
        <v>1.2716408902360143E-2</v>
      </c>
      <c r="W2572" s="27">
        <f t="shared" si="40"/>
        <v>-4.1432197073199006</v>
      </c>
    </row>
    <row r="2573" spans="18:23" x14ac:dyDescent="0.2">
      <c r="R2573" s="17" t="s">
        <v>21</v>
      </c>
      <c r="S2573" s="18">
        <f>_xll.qlCalendarAdvance(Calendar,S2572,R2573,,Trigger)</f>
        <v>57439</v>
      </c>
      <c r="T2573" s="18">
        <f>_xll.qlCalendarAdvance(Calendar,T2572,R2573,"f",,Trigger)</f>
        <v>57439</v>
      </c>
      <c r="U2573" s="22">
        <f>IFERROR(_xll.qlIndexFixing($U$1,S2573,,Trigger),NA())</f>
        <v>1.2293143033526022E-2</v>
      </c>
      <c r="V2573" s="22">
        <f>IFERROR(_xll.qlIndexFixing($V$1,S2573,,Trigger),NA())</f>
        <v>1.2702063807568109E-2</v>
      </c>
      <c r="W2573" s="27">
        <f t="shared" si="40"/>
        <v>-4.0892077404208749</v>
      </c>
    </row>
    <row r="2574" spans="18:23" x14ac:dyDescent="0.2">
      <c r="R2574" s="17" t="s">
        <v>21</v>
      </c>
      <c r="S2574" s="18">
        <f>_xll.qlCalendarAdvance(Calendar,S2573,R2574,,Trigger)</f>
        <v>57446</v>
      </c>
      <c r="T2574" s="18">
        <f>_xll.qlCalendarAdvance(Calendar,T2573,R2574,"f",,Trigger)</f>
        <v>57446</v>
      </c>
      <c r="U2574" s="22">
        <f>IFERROR(_xll.qlIndexFixing($U$1,S2574,,Trigger),NA())</f>
        <v>1.2284241077713531E-2</v>
      </c>
      <c r="V2574" s="22">
        <f>IFERROR(_xll.qlIndexFixing($V$1,S2574,,Trigger),NA())</f>
        <v>1.268776726058185E-2</v>
      </c>
      <c r="W2574" s="27">
        <f t="shared" si="40"/>
        <v>-4.0352618286831898</v>
      </c>
    </row>
    <row r="2575" spans="18:23" x14ac:dyDescent="0.2">
      <c r="R2575" s="17" t="s">
        <v>21</v>
      </c>
      <c r="S2575" s="18">
        <f>_xll.qlCalendarAdvance(Calendar,S2574,R2575,,Trigger)</f>
        <v>57453</v>
      </c>
      <c r="T2575" s="18">
        <f>_xll.qlCalendarAdvance(Calendar,T2574,R2575,"f",,Trigger)</f>
        <v>57453</v>
      </c>
      <c r="U2575" s="22">
        <f>IFERROR(_xll.qlIndexFixing($U$1,S2575,,Trigger),NA())</f>
        <v>1.227538106403081E-2</v>
      </c>
      <c r="V2575" s="22">
        <f>IFERROR(_xll.qlIndexFixing($V$1,S2575,,Trigger),NA())</f>
        <v>1.2673519383863407E-2</v>
      </c>
      <c r="W2575" s="27">
        <f t="shared" si="40"/>
        <v>-3.9813831983259718</v>
      </c>
    </row>
    <row r="2576" spans="18:23" x14ac:dyDescent="0.2">
      <c r="R2576" s="17" t="s">
        <v>21</v>
      </c>
      <c r="S2576" s="18">
        <f>_xll.qlCalendarAdvance(Calendar,S2575,R2576,,Trigger)</f>
        <v>57460</v>
      </c>
      <c r="T2576" s="18">
        <f>_xll.qlCalendarAdvance(Calendar,T2575,R2576,"f",,Trigger)</f>
        <v>57460</v>
      </c>
      <c r="U2576" s="22">
        <f>IFERROR(_xll.qlIndexFixing($U$1,S2576,,Trigger),NA())</f>
        <v>1.2266562992557795E-2</v>
      </c>
      <c r="V2576" s="22">
        <f>IFERROR(_xll.qlIndexFixing($V$1,S2576,,Trigger),NA())</f>
        <v>1.265932030051431E-2</v>
      </c>
      <c r="W2576" s="27">
        <f t="shared" si="40"/>
        <v>-3.9275730795651498</v>
      </c>
    </row>
    <row r="2577" spans="18:23" x14ac:dyDescent="0.2">
      <c r="R2577" s="17" t="s">
        <v>21</v>
      </c>
      <c r="S2577" s="18">
        <f>_xll.qlCalendarAdvance(Calendar,S2576,R2577,,Trigger)</f>
        <v>57467</v>
      </c>
      <c r="T2577" s="18">
        <f>_xll.qlCalendarAdvance(Calendar,T2576,R2577,"f",,Trigger)</f>
        <v>57467</v>
      </c>
      <c r="U2577" s="22">
        <f>IFERROR(_xll.qlIndexFixing($U$1,S2577,,Trigger),NA())</f>
        <v>1.2257786863294484E-2</v>
      </c>
      <c r="V2577" s="22">
        <f>IFERROR(_xll.qlIndexFixing($V$1,S2577,,Trigger),NA())</f>
        <v>1.2645170133236405E-2</v>
      </c>
      <c r="W2577" s="27">
        <f t="shared" ref="W2577:W2640" si="41">(U2577-V2577)*10000</f>
        <v>-3.8738326994192107</v>
      </c>
    </row>
    <row r="2578" spans="18:23" x14ac:dyDescent="0.2">
      <c r="R2578" s="17" t="s">
        <v>21</v>
      </c>
      <c r="S2578" s="18">
        <f>_xll.qlCalendarAdvance(Calendar,S2577,R2578,,Trigger)</f>
        <v>57474</v>
      </c>
      <c r="T2578" s="18">
        <f>_xll.qlCalendarAdvance(Calendar,T2577,R2578,"f",,Trigger)</f>
        <v>57474</v>
      </c>
      <c r="U2578" s="22">
        <f>IFERROR(_xll.qlIndexFixing($U$1,S2578,,Trigger),NA())</f>
        <v>1.2249052676240879E-2</v>
      </c>
      <c r="V2578" s="22">
        <f>IFERROR(_xll.qlIndexFixing($V$1,S2578,,Trigger),NA())</f>
        <v>1.2631069004811479E-2</v>
      </c>
      <c r="W2578" s="27">
        <f t="shared" si="41"/>
        <v>-3.8201632857060019</v>
      </c>
    </row>
    <row r="2579" spans="18:23" x14ac:dyDescent="0.2">
      <c r="R2579" s="17" t="s">
        <v>21</v>
      </c>
      <c r="S2579" s="18">
        <f>_xll.qlCalendarAdvance(Calendar,S2578,R2579,,Trigger)</f>
        <v>57481</v>
      </c>
      <c r="T2579" s="18">
        <f>_xll.qlCalendarAdvance(Calendar,T2578,R2579,"f",,Trigger)</f>
        <v>57481</v>
      </c>
      <c r="U2579" s="22">
        <f>IFERROR(_xll.qlIndexFixing($U$1,S2579,,Trigger),NA())</f>
        <v>1.2240360431476915E-2</v>
      </c>
      <c r="V2579" s="22">
        <f>IFERROR(_xll.qlIndexFixing($V$1,S2579,,Trigger),NA())</f>
        <v>1.2617017038101253E-2</v>
      </c>
      <c r="W2579" s="27">
        <f t="shared" si="41"/>
        <v>-3.7665660662433709</v>
      </c>
    </row>
    <row r="2580" spans="18:23" x14ac:dyDescent="0.2">
      <c r="R2580" s="17" t="s">
        <v>21</v>
      </c>
      <c r="S2580" s="18">
        <f>_xll.qlCalendarAdvance(Calendar,S2579,R2580,,Trigger)</f>
        <v>57488</v>
      </c>
      <c r="T2580" s="18">
        <f>_xll.qlCalendarAdvance(Calendar,T2579,R2580,"f",,Trigger)</f>
        <v>57488</v>
      </c>
      <c r="U2580" s="22">
        <f>IFERROR(_xll.qlIndexFixing($U$1,S2580,,Trigger),NA())</f>
        <v>1.2231710128682849E-2</v>
      </c>
      <c r="V2580" s="22">
        <f>IFERROR(_xll.qlIndexFixing($V$1,S2580,,Trigger),NA())</f>
        <v>1.2603014355727638E-2</v>
      </c>
      <c r="W2580" s="27">
        <f t="shared" si="41"/>
        <v>-3.713042270447886</v>
      </c>
    </row>
    <row r="2581" spans="18:23" x14ac:dyDescent="0.2">
      <c r="R2581" s="17" t="s">
        <v>21</v>
      </c>
      <c r="S2581" s="18">
        <f>_xll.qlCalendarAdvance(Calendar,S2580,R2581,,Trigger)</f>
        <v>57495</v>
      </c>
      <c r="T2581" s="18">
        <f>_xll.qlCalendarAdvance(Calendar,T2580,R2581,"f",,Trigger)</f>
        <v>57495</v>
      </c>
      <c r="U2581" s="22">
        <f>IFERROR(_xll.qlIndexFixing($U$1,S2581,,Trigger),NA())</f>
        <v>1.222310176825836E-2</v>
      </c>
      <c r="V2581" s="22">
        <f>IFERROR(_xll.qlIndexFixing($V$1,S2581,,Trigger),NA())</f>
        <v>1.2589061080632291E-2</v>
      </c>
      <c r="W2581" s="27">
        <f t="shared" si="41"/>
        <v>-3.6595931237393131</v>
      </c>
    </row>
    <row r="2582" spans="18:23" x14ac:dyDescent="0.2">
      <c r="R2582" s="17" t="s">
        <v>21</v>
      </c>
      <c r="S2582" s="18">
        <f>_xll.qlCalendarAdvance(Calendar,S2581,R2582,,Trigger)</f>
        <v>57502</v>
      </c>
      <c r="T2582" s="18">
        <f>_xll.qlCalendarAdvance(Calendar,T2581,R2582,"f",,Trigger)</f>
        <v>57502</v>
      </c>
      <c r="U2582" s="22">
        <f>IFERROR(_xll.qlIndexFixing($U$1,S2582,,Trigger),NA())</f>
        <v>1.2214535350123512E-2</v>
      </c>
      <c r="V2582" s="22">
        <f>IFERROR(_xll.qlIndexFixing($V$1,S2582,,Trigger),NA())</f>
        <v>1.2575157335517062E-2</v>
      </c>
      <c r="W2582" s="27">
        <f t="shared" si="41"/>
        <v>-3.6062198539354995</v>
      </c>
    </row>
    <row r="2583" spans="18:23" x14ac:dyDescent="0.2">
      <c r="R2583" s="17" t="s">
        <v>21</v>
      </c>
      <c r="S2583" s="18">
        <f>_xll.qlCalendarAdvance(Calendar,S2582,R2583,,Trigger)</f>
        <v>57509</v>
      </c>
      <c r="T2583" s="18">
        <f>_xll.qlCalendarAdvance(Calendar,T2582,R2583,"f",,Trigger)</f>
        <v>57509</v>
      </c>
      <c r="U2583" s="22">
        <f>IFERROR(_xll.qlIndexFixing($U$1,S2583,,Trigger),NA())</f>
        <v>1.2206010873878625E-2</v>
      </c>
      <c r="V2583" s="22">
        <f>IFERROR(_xll.qlIndexFixing($V$1,S2583,,Trigger),NA())</f>
        <v>1.2561303243243671E-2</v>
      </c>
      <c r="W2583" s="27">
        <f t="shared" si="41"/>
        <v>-3.552923693650456</v>
      </c>
    </row>
    <row r="2584" spans="18:23" x14ac:dyDescent="0.2">
      <c r="R2584" s="17" t="s">
        <v>21</v>
      </c>
      <c r="S2584" s="18">
        <f>_xll.qlCalendarAdvance(Calendar,S2583,R2584,,Trigger)</f>
        <v>57516</v>
      </c>
      <c r="T2584" s="18">
        <f>_xll.qlCalendarAdvance(Calendar,T2583,R2584,"f",,Trigger)</f>
        <v>57516</v>
      </c>
      <c r="U2584" s="22">
        <f>IFERROR(_xll.qlIndexFixing($U$1,S2584,,Trigger),NA())</f>
        <v>1.2197528340003316E-2</v>
      </c>
      <c r="V2584" s="22">
        <f>IFERROR(_xll.qlIndexFixing($V$1,S2584,,Trigger),NA())</f>
        <v>1.2547498926593903E-2</v>
      </c>
      <c r="W2584" s="27">
        <f t="shared" si="41"/>
        <v>-3.4997058659058666</v>
      </c>
    </row>
    <row r="2585" spans="18:23" x14ac:dyDescent="0.2">
      <c r="R2585" s="17" t="s">
        <v>21</v>
      </c>
      <c r="S2585" s="18">
        <f>_xll.qlCalendarAdvance(Calendar,S2584,R2585,,Trigger)</f>
        <v>57523</v>
      </c>
      <c r="T2585" s="18">
        <f>_xll.qlCalendarAdvance(Calendar,T2584,R2585,"f",,Trigger)</f>
        <v>57523</v>
      </c>
      <c r="U2585" s="22">
        <f>IFERROR(_xll.qlIndexFixing($U$1,S2585,,Trigger),NA())</f>
        <v>1.2189087748337712E-2</v>
      </c>
      <c r="V2585" s="22">
        <f>IFERROR(_xll.qlIndexFixing($V$1,S2585,,Trigger),NA())</f>
        <v>1.2533744508349542E-2</v>
      </c>
      <c r="W2585" s="27">
        <f t="shared" si="41"/>
        <v>-3.4465676001182999</v>
      </c>
    </row>
    <row r="2586" spans="18:23" x14ac:dyDescent="0.2">
      <c r="R2586" s="17" t="s">
        <v>21</v>
      </c>
      <c r="S2586" s="18">
        <f>_xll.qlCalendarAdvance(Calendar,S2585,R2586,,Trigger)</f>
        <v>57530</v>
      </c>
      <c r="T2586" s="18">
        <f>_xll.qlCalendarAdvance(Calendar,T2585,R2586,"f",,Trigger)</f>
        <v>57530</v>
      </c>
      <c r="U2586" s="22">
        <f>IFERROR(_xll.qlIndexFixing($U$1,S2586,,Trigger),NA())</f>
        <v>1.2180689098721942E-2</v>
      </c>
      <c r="V2586" s="22">
        <f>IFERROR(_xll.qlIndexFixing($V$1,S2586,,Trigger),NA())</f>
        <v>1.252004011137231E-2</v>
      </c>
      <c r="W2586" s="27">
        <f t="shared" si="41"/>
        <v>-3.3935101265036849</v>
      </c>
    </row>
    <row r="2587" spans="18:23" x14ac:dyDescent="0.2">
      <c r="R2587" s="17" t="s">
        <v>21</v>
      </c>
      <c r="S2587" s="18">
        <f>_xll.qlCalendarAdvance(Calendar,S2586,R2587,,Trigger)</f>
        <v>57537</v>
      </c>
      <c r="T2587" s="18">
        <f>_xll.qlCalendarAdvance(Calendar,T2586,R2587,"f",,Trigger)</f>
        <v>57537</v>
      </c>
      <c r="U2587" s="22">
        <f>IFERROR(_xll.qlIndexFixing($U$1,S2587,,Trigger),NA())</f>
        <v>1.2172332391315877E-2</v>
      </c>
      <c r="V2587" s="22">
        <f>IFERROR(_xll.qlIndexFixing($V$1,S2587,,Trigger),NA())</f>
        <v>1.2506385858204183E-2</v>
      </c>
      <c r="W2587" s="27">
        <f t="shared" si="41"/>
        <v>-3.3405346688830662</v>
      </c>
    </row>
    <row r="2588" spans="18:23" x14ac:dyDescent="0.2">
      <c r="R2588" s="17" t="s">
        <v>21</v>
      </c>
      <c r="S2588" s="18">
        <f>_xll.qlCalendarAdvance(Calendar,S2587,R2588,,Trigger)</f>
        <v>57544</v>
      </c>
      <c r="T2588" s="18">
        <f>_xll.qlCalendarAdvance(Calendar,T2587,R2588,"f",,Trigger)</f>
        <v>57544</v>
      </c>
      <c r="U2588" s="22">
        <f>IFERROR(_xll.qlIndexFixing($U$1,S2588,,Trigger),NA())</f>
        <v>1.2164017626119517E-2</v>
      </c>
      <c r="V2588" s="22">
        <f>IFERROR(_xll.qlIndexFixing($V$1,S2588,,Trigger),NA())</f>
        <v>1.249278187194669E-2</v>
      </c>
      <c r="W2588" s="27">
        <f t="shared" si="41"/>
        <v>-3.2876424582717334</v>
      </c>
    </row>
    <row r="2589" spans="18:23" x14ac:dyDescent="0.2">
      <c r="R2589" s="17" t="s">
        <v>21</v>
      </c>
      <c r="S2589" s="18">
        <f>_xll.qlCalendarAdvance(Calendar,S2588,R2589,,Trigger)</f>
        <v>57551</v>
      </c>
      <c r="T2589" s="18">
        <f>_xll.qlCalendarAdvance(Calendar,T2588,R2589,"f",,Trigger)</f>
        <v>57551</v>
      </c>
      <c r="U2589" s="22">
        <f>IFERROR(_xll.qlIndexFixing($U$1,S2589,,Trigger),NA())</f>
        <v>1.2155744803052926E-2</v>
      </c>
      <c r="V2589" s="22">
        <f>IFERROR(_xll.qlIndexFixing($V$1,S2589,,Trigger),NA())</f>
        <v>1.2479228275221743E-2</v>
      </c>
      <c r="W2589" s="27">
        <f t="shared" si="41"/>
        <v>-3.2348347216881734</v>
      </c>
    </row>
    <row r="2590" spans="18:23" x14ac:dyDescent="0.2">
      <c r="R2590" s="17" t="s">
        <v>21</v>
      </c>
      <c r="S2590" s="18">
        <f>_xll.qlCalendarAdvance(Calendar,S2589,R2590,,Trigger)</f>
        <v>57558</v>
      </c>
      <c r="T2590" s="18">
        <f>_xll.qlCalendarAdvance(Calendar,T2589,R2590,"f",,Trigger)</f>
        <v>57558</v>
      </c>
      <c r="U2590" s="22">
        <f>IFERROR(_xll.qlIndexFixing($U$1,S2590,,Trigger),NA())</f>
        <v>1.2147513922275976E-2</v>
      </c>
      <c r="V2590" s="22">
        <f>IFERROR(_xll.qlIndexFixing($V$1,S2590,,Trigger),NA())</f>
        <v>1.2465725190891064E-2</v>
      </c>
      <c r="W2590" s="27">
        <f t="shared" si="41"/>
        <v>-3.1821126861508731</v>
      </c>
    </row>
    <row r="2591" spans="18:23" x14ac:dyDescent="0.2">
      <c r="R2591" s="17" t="s">
        <v>21</v>
      </c>
      <c r="S2591" s="18">
        <f>_xll.qlCalendarAdvance(Calendar,S2590,R2591,,Trigger)</f>
        <v>57565</v>
      </c>
      <c r="T2591" s="18">
        <f>_xll.qlCalendarAdvance(Calendar,T2590,R2591,"f",,Trigger)</f>
        <v>57565</v>
      </c>
      <c r="U2591" s="22">
        <f>IFERROR(_xll.qlIndexFixing($U$1,S2591,,Trigger),NA())</f>
        <v>1.2139324983468924E-2</v>
      </c>
      <c r="V2591" s="22">
        <f>IFERROR(_xll.qlIndexFixing($V$1,S2591,,Trigger),NA())</f>
        <v>1.2452272741576564E-2</v>
      </c>
      <c r="W2591" s="27">
        <f t="shared" si="41"/>
        <v>-3.1294775810764008</v>
      </c>
    </row>
    <row r="2592" spans="18:23" x14ac:dyDescent="0.2">
      <c r="R2592" s="17" t="s">
        <v>21</v>
      </c>
      <c r="S2592" s="18">
        <f>_xll.qlCalendarAdvance(Calendar,S2591,R2592,,Trigger)</f>
        <v>57572</v>
      </c>
      <c r="T2592" s="18">
        <f>_xll.qlCalendarAdvance(Calendar,T2591,R2592,"f",,Trigger)</f>
        <v>57572</v>
      </c>
      <c r="U2592" s="22">
        <f>IFERROR(_xll.qlIndexFixing($U$1,S2592,,Trigger),NA())</f>
        <v>1.2131177986951514E-2</v>
      </c>
      <c r="V2592" s="22">
        <f>IFERROR(_xll.qlIndexFixing($V$1,S2592,,Trigger),NA())</f>
        <v>1.2438871050299838E-2</v>
      </c>
      <c r="W2592" s="27">
        <f t="shared" si="41"/>
        <v>-3.0769306334832436</v>
      </c>
    </row>
    <row r="2593" spans="18:23" x14ac:dyDescent="0.2">
      <c r="R2593" s="17" t="s">
        <v>21</v>
      </c>
      <c r="S2593" s="18">
        <f>_xll.qlCalendarAdvance(Calendar,S2592,R2593,,Trigger)</f>
        <v>57579</v>
      </c>
      <c r="T2593" s="18">
        <f>_xll.qlCalendarAdvance(Calendar,T2592,R2593,"f",,Trigger)</f>
        <v>57579</v>
      </c>
      <c r="U2593" s="22">
        <f>IFERROR(_xll.qlIndexFixing($U$1,S2593,,Trigger),NA())</f>
        <v>1.2123072932483936E-2</v>
      </c>
      <c r="V2593" s="22">
        <f>IFERROR(_xll.qlIndexFixing($V$1,S2593,,Trigger),NA())</f>
        <v>1.2425520239842669E-2</v>
      </c>
      <c r="W2593" s="27">
        <f t="shared" si="41"/>
        <v>-3.0244730735873304</v>
      </c>
    </row>
    <row r="2594" spans="18:23" x14ac:dyDescent="0.2">
      <c r="R2594" s="17" t="s">
        <v>21</v>
      </c>
      <c r="S2594" s="18">
        <f>_xll.qlCalendarAdvance(Calendar,S2593,R2594,,Trigger)</f>
        <v>57586</v>
      </c>
      <c r="T2594" s="18">
        <f>_xll.qlCalendarAdvance(Calendar,T2593,R2594,"f",,Trigger)</f>
        <v>57586</v>
      </c>
      <c r="U2594" s="22">
        <f>IFERROR(_xll.qlIndexFixing($U$1,S2594,,Trigger),NA())</f>
        <v>1.2115009820146128E-2</v>
      </c>
      <c r="V2594" s="22">
        <f>IFERROR(_xll.qlIndexFixing($V$1,S2594,,Trigger),NA())</f>
        <v>1.241222043282697E-2</v>
      </c>
      <c r="W2594" s="27">
        <f t="shared" si="41"/>
        <v>-2.972106126808427</v>
      </c>
    </row>
    <row r="2595" spans="18:23" x14ac:dyDescent="0.2">
      <c r="R2595" s="17" t="s">
        <v>21</v>
      </c>
      <c r="S2595" s="18">
        <f>_xll.qlCalendarAdvance(Calendar,S2594,R2595,,Trigger)</f>
        <v>57593</v>
      </c>
      <c r="T2595" s="18">
        <f>_xll.qlCalendarAdvance(Calendar,T2594,R2595,"f",,Trigger)</f>
        <v>57593</v>
      </c>
      <c r="U2595" s="22">
        <f>IFERROR(_xll.qlIndexFixing($U$1,S2595,,Trigger),NA())</f>
        <v>1.2106988650177897E-2</v>
      </c>
      <c r="V2595" s="22">
        <f>IFERROR(_xll.qlIndexFixing($V$1,S2595,,Trigger),NA())</f>
        <v>1.2398971752114463E-2</v>
      </c>
      <c r="W2595" s="27">
        <f t="shared" si="41"/>
        <v>-2.9198310193656596</v>
      </c>
    </row>
    <row r="2596" spans="18:23" x14ac:dyDescent="0.2">
      <c r="R2596" s="17" t="s">
        <v>21</v>
      </c>
      <c r="S2596" s="18">
        <f>_xll.qlCalendarAdvance(Calendar,S2595,R2596,,Trigger)</f>
        <v>57600</v>
      </c>
      <c r="T2596" s="18">
        <f>_xll.qlCalendarAdvance(Calendar,T2595,R2596,"f",,Trigger)</f>
        <v>57600</v>
      </c>
      <c r="U2596" s="22">
        <f>IFERROR(_xll.qlIndexFixing($U$1,S2596,,Trigger),NA())</f>
        <v>1.2099009422179563E-2</v>
      </c>
      <c r="V2596" s="22">
        <f>IFERROR(_xll.qlIndexFixing($V$1,S2596,,Trigger),NA())</f>
        <v>1.2385774320646803E-2</v>
      </c>
      <c r="W2596" s="27">
        <f t="shared" si="41"/>
        <v>-2.8676489846723996</v>
      </c>
    </row>
    <row r="2597" spans="18:23" x14ac:dyDescent="0.2">
      <c r="R2597" s="17" t="s">
        <v>21</v>
      </c>
      <c r="S2597" s="18">
        <f>_xll.qlCalendarAdvance(Calendar,S2596,R2597,,Trigger)</f>
        <v>57607</v>
      </c>
      <c r="T2597" s="18">
        <f>_xll.qlCalendarAdvance(Calendar,T2596,R2597,"f",,Trigger)</f>
        <v>57607</v>
      </c>
      <c r="U2597" s="22">
        <f>IFERROR(_xll.qlIndexFixing($U$1,S2597,,Trigger),NA())</f>
        <v>1.2091072136390935E-2</v>
      </c>
      <c r="V2597" s="22">
        <f>IFERROR(_xll.qlIndexFixing($V$1,S2597,,Trigger),NA())</f>
        <v>1.2372628260886032E-2</v>
      </c>
      <c r="W2597" s="27">
        <f t="shared" si="41"/>
        <v>-2.8155612449509704</v>
      </c>
    </row>
    <row r="2598" spans="18:23" x14ac:dyDescent="0.2">
      <c r="R2598" s="17" t="s">
        <v>21</v>
      </c>
      <c r="S2598" s="18">
        <f>_xll.qlCalendarAdvance(Calendar,S2597,R2598,,Trigger)</f>
        <v>57614</v>
      </c>
      <c r="T2598" s="18">
        <f>_xll.qlCalendarAdvance(Calendar,T2597,R2598,"f",,Trigger)</f>
        <v>57614</v>
      </c>
      <c r="U2598" s="22">
        <f>IFERROR(_xll.qlIndexFixing($U$1,S2598,,Trigger),NA())</f>
        <v>1.2083176792732075E-2</v>
      </c>
      <c r="V2598" s="22">
        <f>IFERROR(_xll.qlIndexFixing($V$1,S2598,,Trigger),NA())</f>
        <v>1.2359533696013614E-2</v>
      </c>
      <c r="W2598" s="27">
        <f t="shared" si="41"/>
        <v>-2.7635690328153828</v>
      </c>
    </row>
    <row r="2599" spans="18:23" x14ac:dyDescent="0.2">
      <c r="R2599" s="17" t="s">
        <v>21</v>
      </c>
      <c r="S2599" s="18">
        <f>_xll.qlCalendarAdvance(Calendar,S2598,R2599,,Trigger)</f>
        <v>57621</v>
      </c>
      <c r="T2599" s="18">
        <f>_xll.qlCalendarAdvance(Calendar,T2598,R2599,"f",,Trigger)</f>
        <v>57621</v>
      </c>
      <c r="U2599" s="22">
        <f>IFERROR(_xll.qlIndexFixing($U$1,S2599,,Trigger),NA())</f>
        <v>1.2075323391202986E-2</v>
      </c>
      <c r="V2599" s="22">
        <f>IFERROR(_xll.qlIndexFixing($V$1,S2599,,Trigger),NA())</f>
        <v>1.2346490748571526E-2</v>
      </c>
      <c r="W2599" s="27">
        <f t="shared" si="41"/>
        <v>-2.7116735736854025</v>
      </c>
    </row>
    <row r="2600" spans="18:23" x14ac:dyDescent="0.2">
      <c r="R2600" s="17" t="s">
        <v>21</v>
      </c>
      <c r="S2600" s="18">
        <f>_xll.qlCalendarAdvance(Calendar,S2599,R2600,,Trigger)</f>
        <v>57628</v>
      </c>
      <c r="T2600" s="18">
        <f>_xll.qlCalendarAdvance(Calendar,T2599,R2600,"f",,Trigger)</f>
        <v>57628</v>
      </c>
      <c r="U2600" s="22">
        <f>IFERROR(_xll.qlIndexFixing($U$1,S2600,,Trigger),NA())</f>
        <v>1.2067511931723729E-2</v>
      </c>
      <c r="V2600" s="22">
        <f>IFERROR(_xll.qlIndexFixing($V$1,S2600,,Trigger),NA())</f>
        <v>1.2333499541341553E-2</v>
      </c>
      <c r="W2600" s="27">
        <f t="shared" si="41"/>
        <v>-2.6598760961782375</v>
      </c>
    </row>
    <row r="2601" spans="18:23" x14ac:dyDescent="0.2">
      <c r="R2601" s="17" t="s">
        <v>21</v>
      </c>
      <c r="S2601" s="18">
        <f>_xll.qlCalendarAdvance(Calendar,S2600,R2601,,Trigger)</f>
        <v>57635</v>
      </c>
      <c r="T2601" s="18">
        <f>_xll.qlCalendarAdvance(Calendar,T2600,R2601,"f",,Trigger)</f>
        <v>57635</v>
      </c>
      <c r="U2601" s="22">
        <f>IFERROR(_xll.qlIndexFixing($U$1,S2601,,Trigger),NA())</f>
        <v>1.2059742414454178E-2</v>
      </c>
      <c r="V2601" s="22">
        <f>IFERROR(_xll.qlIndexFixing($V$1,S2601,,Trigger),NA())</f>
        <v>1.2320560197265351E-2</v>
      </c>
      <c r="W2601" s="27">
        <f t="shared" si="41"/>
        <v>-2.6081778281117352</v>
      </c>
    </row>
    <row r="2602" spans="18:23" x14ac:dyDescent="0.2">
      <c r="R2602" s="17" t="s">
        <v>21</v>
      </c>
      <c r="S2602" s="18">
        <f>_xll.qlCalendarAdvance(Calendar,S2601,R2602,,Trigger)</f>
        <v>57642</v>
      </c>
      <c r="T2602" s="18">
        <f>_xll.qlCalendarAdvance(Calendar,T2601,R2602,"f",,Trigger)</f>
        <v>57642</v>
      </c>
      <c r="U2602" s="22">
        <f>IFERROR(_xll.qlIndexFixing($U$1,S2602,,Trigger),NA())</f>
        <v>1.2052014839394332E-2</v>
      </c>
      <c r="V2602" s="22">
        <f>IFERROR(_xll.qlIndexFixing($V$1,S2602,,Trigger),NA())</f>
        <v>1.230767283904477E-2</v>
      </c>
      <c r="W2602" s="27">
        <f t="shared" si="41"/>
        <v>-2.5565799965043823</v>
      </c>
    </row>
    <row r="2603" spans="18:23" x14ac:dyDescent="0.2">
      <c r="R2603" s="17" t="s">
        <v>21</v>
      </c>
      <c r="S2603" s="18">
        <f>_xll.qlCalendarAdvance(Calendar,S2602,R2603,,Trigger)</f>
        <v>57649</v>
      </c>
      <c r="T2603" s="18">
        <f>_xll.qlCalendarAdvance(Calendar,T2602,R2603,"f",,Trigger)</f>
        <v>57649</v>
      </c>
      <c r="U2603" s="22">
        <f>IFERROR(_xll.qlIndexFixing($U$1,S2603,,Trigger),NA())</f>
        <v>1.2044329206384319E-2</v>
      </c>
      <c r="V2603" s="22">
        <f>IFERROR(_xll.qlIndexFixing($V$1,S2603,,Trigger),NA())</f>
        <v>1.229483758954153E-2</v>
      </c>
      <c r="W2603" s="27">
        <f t="shared" si="41"/>
        <v>-2.505083831572108</v>
      </c>
    </row>
    <row r="2604" spans="18:23" x14ac:dyDescent="0.2">
      <c r="R2604" s="17" t="s">
        <v>21</v>
      </c>
      <c r="S2604" s="18">
        <f>_xll.qlCalendarAdvance(Calendar,S2603,R2604,,Trigger)</f>
        <v>57656</v>
      </c>
      <c r="T2604" s="18">
        <f>_xll.qlCalendarAdvance(Calendar,T2603,R2604,"f",,Trigger)</f>
        <v>57656</v>
      </c>
      <c r="U2604" s="22">
        <f>IFERROR(_xll.qlIndexFixing($U$1,S2604,,Trigger),NA())</f>
        <v>1.2036685515584011E-2</v>
      </c>
      <c r="V2604" s="22">
        <f>IFERROR(_xll.qlIndexFixing($V$1,S2604,,Trigger),NA())</f>
        <v>1.2282054571457479E-2</v>
      </c>
      <c r="W2604" s="27">
        <f t="shared" si="41"/>
        <v>-2.453690558734678</v>
      </c>
    </row>
    <row r="2605" spans="18:23" x14ac:dyDescent="0.2">
      <c r="R2605" s="17" t="s">
        <v>21</v>
      </c>
      <c r="S2605" s="18">
        <f>_xll.qlCalendarAdvance(Calendar,S2604,R2605,,Trigger)</f>
        <v>57663</v>
      </c>
      <c r="T2605" s="18">
        <f>_xll.qlCalendarAdvance(Calendar,T2604,R2605,"f",,Trigger)</f>
        <v>57663</v>
      </c>
      <c r="U2605" s="22">
        <f>IFERROR(_xll.qlIndexFixing($U$1,S2605,,Trigger),NA())</f>
        <v>1.2029083766673665E-2</v>
      </c>
      <c r="V2605" s="22">
        <f>IFERROR(_xll.qlIndexFixing($V$1,S2605,,Trigger),NA())</f>
        <v>1.2269323907574403E-2</v>
      </c>
      <c r="W2605" s="27">
        <f t="shared" si="41"/>
        <v>-2.402401409007382</v>
      </c>
    </row>
    <row r="2606" spans="18:23" x14ac:dyDescent="0.2">
      <c r="R2606" s="17" t="s">
        <v>21</v>
      </c>
      <c r="S2606" s="18">
        <f>_xll.qlCalendarAdvance(Calendar,S2605,R2606,,Trigger)</f>
        <v>57670</v>
      </c>
      <c r="T2606" s="18">
        <f>_xll.qlCalendarAdvance(Calendar,T2605,R2606,"f",,Trigger)</f>
        <v>57670</v>
      </c>
      <c r="U2606" s="22">
        <f>IFERROR(_xll.qlIndexFixing($U$1,S2606,,Trigger),NA())</f>
        <v>1.202152396005296E-2</v>
      </c>
      <c r="V2606" s="22">
        <f>IFERROR(_xll.qlIndexFixing($V$1,S2606,,Trigger),NA())</f>
        <v>1.2256645720754022E-2</v>
      </c>
      <c r="W2606" s="27">
        <f t="shared" si="41"/>
        <v>-2.351217607010625</v>
      </c>
    </row>
    <row r="2607" spans="18:23" x14ac:dyDescent="0.2">
      <c r="R2607" s="17" t="s">
        <v>21</v>
      </c>
      <c r="S2607" s="18">
        <f>_xll.qlCalendarAdvance(Calendar,S2606,R2607,,Trigger)</f>
        <v>57677</v>
      </c>
      <c r="T2607" s="18">
        <f>_xll.qlCalendarAdvance(Calendar,T2606,R2607,"f",,Trigger)</f>
        <v>57677</v>
      </c>
      <c r="U2607" s="22">
        <f>IFERROR(_xll.qlIndexFixing($U$1,S2607,,Trigger),NA())</f>
        <v>1.2014006095562024E-2</v>
      </c>
      <c r="V2607" s="22">
        <f>IFERROR(_xll.qlIndexFixing($V$1,S2607,,Trigger),NA())</f>
        <v>1.2244020133778122E-2</v>
      </c>
      <c r="W2607" s="27">
        <f t="shared" si="41"/>
        <v>-2.3001403821609756</v>
      </c>
    </row>
    <row r="2608" spans="18:23" x14ac:dyDescent="0.2">
      <c r="R2608" s="17" t="s">
        <v>21</v>
      </c>
      <c r="S2608" s="18">
        <f>_xll.qlCalendarAdvance(Calendar,S2607,R2608,,Trigger)</f>
        <v>57684</v>
      </c>
      <c r="T2608" s="18">
        <f>_xll.qlCalendarAdvance(Calendar,T2607,R2608,"f",,Trigger)</f>
        <v>57684</v>
      </c>
      <c r="U2608" s="22">
        <f>IFERROR(_xll.qlIndexFixing($U$1,S2608,,Trigger),NA())</f>
        <v>1.2006530173280794E-2</v>
      </c>
      <c r="V2608" s="22">
        <f>IFERROR(_xll.qlIndexFixing($V$1,S2608,,Trigger),NA())</f>
        <v>1.2231447269428486E-2</v>
      </c>
      <c r="W2608" s="27">
        <f t="shared" si="41"/>
        <v>-2.2491709614769206</v>
      </c>
    </row>
    <row r="2609" spans="18:23" x14ac:dyDescent="0.2">
      <c r="R2609" s="17" t="s">
        <v>21</v>
      </c>
      <c r="S2609" s="18">
        <f>_xll.qlCalendarAdvance(Calendar,S2608,R2609,,Trigger)</f>
        <v>57691</v>
      </c>
      <c r="T2609" s="18">
        <f>_xll.qlCalendarAdvance(Calendar,T2608,R2609,"f",,Trigger)</f>
        <v>57691</v>
      </c>
      <c r="U2609" s="22">
        <f>IFERROR(_xll.qlIndexFixing($U$1,S2609,,Trigger),NA())</f>
        <v>1.1999096192969461E-2</v>
      </c>
      <c r="V2609" s="22">
        <f>IFERROR(_xll.qlIndexFixing($V$1,S2609,,Trigger),NA())</f>
        <v>1.22189272504869E-2</v>
      </c>
      <c r="W2609" s="27">
        <f t="shared" si="41"/>
        <v>-2.1983105751743892</v>
      </c>
    </row>
    <row r="2610" spans="18:23" x14ac:dyDescent="0.2">
      <c r="R2610" s="17" t="s">
        <v>21</v>
      </c>
      <c r="S2610" s="18">
        <f>_xll.qlCalendarAdvance(Calendar,S2609,R2610,,Trigger)</f>
        <v>57698</v>
      </c>
      <c r="T2610" s="18">
        <f>_xll.qlCalendarAdvance(Calendar,T2609,R2610,"f",,Trigger)</f>
        <v>57698</v>
      </c>
      <c r="U2610" s="22">
        <f>IFERROR(_xll.qlIndexFixing($U$1,S2610,,Trigger),NA())</f>
        <v>1.1991704154707961E-2</v>
      </c>
      <c r="V2610" s="22">
        <f>IFERROR(_xll.qlIndexFixing($V$1,S2610,,Trigger),NA())</f>
        <v>1.2206460199735147E-2</v>
      </c>
      <c r="W2610" s="27">
        <f t="shared" si="41"/>
        <v>-2.1475604502718681</v>
      </c>
    </row>
    <row r="2611" spans="18:23" x14ac:dyDescent="0.2">
      <c r="R2611" s="17" t="s">
        <v>21</v>
      </c>
      <c r="S2611" s="18">
        <f>_xll.qlCalendarAdvance(Calendar,S2610,R2611,,Trigger)</f>
        <v>57706</v>
      </c>
      <c r="T2611" s="18">
        <f>_xll.qlCalendarAdvance(Calendar,T2610,R2611,"f",,Trigger)</f>
        <v>57706</v>
      </c>
      <c r="U2611" s="22">
        <f>IFERROR(_xll.qlIndexFixing($U$1,S2611,,Trigger),NA())</f>
        <v>1.1983307468801385E-2</v>
      </c>
      <c r="V2611" s="22">
        <f>IFERROR(_xll.qlIndexFixing($V$1,S2611,,Trigger),NA())</f>
        <v>1.2192277158273868E-2</v>
      </c>
      <c r="W2611" s="27">
        <f t="shared" si="41"/>
        <v>-2.089696894724824</v>
      </c>
    </row>
    <row r="2612" spans="18:23" x14ac:dyDescent="0.2">
      <c r="R2612" s="17" t="s">
        <v>21</v>
      </c>
      <c r="S2612" s="18">
        <f>_xll.qlCalendarAdvance(Calendar,S2611,R2612,,Trigger)</f>
        <v>57713</v>
      </c>
      <c r="T2612" s="18">
        <f>_xll.qlCalendarAdvance(Calendar,T2611,R2612,"f",,Trigger)</f>
        <v>57713</v>
      </c>
      <c r="U2612" s="22">
        <f>IFERROR(_xll.qlIndexFixing($U$1,S2612,,Trigger),NA())</f>
        <v>1.1976005306566506E-2</v>
      </c>
      <c r="V2612" s="22">
        <f>IFERROR(_xll.qlIndexFixing($V$1,S2612,,Trigger),NA())</f>
        <v>1.2179924024318112E-2</v>
      </c>
      <c r="W2612" s="27">
        <f t="shared" si="41"/>
        <v>-2.0391871775160553</v>
      </c>
    </row>
    <row r="2613" spans="18:23" x14ac:dyDescent="0.2">
      <c r="R2613" s="17" t="s">
        <v>21</v>
      </c>
      <c r="S2613" s="18">
        <f>_xll.qlCalendarAdvance(Calendar,S2612,R2613,,Trigger)</f>
        <v>57720</v>
      </c>
      <c r="T2613" s="18">
        <f>_xll.qlCalendarAdvance(Calendar,T2612,R2613,"f",,Trigger)</f>
        <v>57720</v>
      </c>
      <c r="U2613" s="22">
        <f>IFERROR(_xll.qlIndexFixing($U$1,S2613,,Trigger),NA())</f>
        <v>1.1968745086461396E-2</v>
      </c>
      <c r="V2613" s="22">
        <f>IFERROR(_xll.qlIndexFixing($V$1,S2613,,Trigger),NA())</f>
        <v>1.2167624244563413E-2</v>
      </c>
      <c r="W2613" s="27">
        <f t="shared" si="41"/>
        <v>-1.9887915810201662</v>
      </c>
    </row>
    <row r="2614" spans="18:23" x14ac:dyDescent="0.2">
      <c r="R2614" s="17" t="s">
        <v>21</v>
      </c>
      <c r="S2614" s="18">
        <f>_xll.qlCalendarAdvance(Calendar,S2613,R2614,,Trigger)</f>
        <v>57727</v>
      </c>
      <c r="T2614" s="18">
        <f>_xll.qlCalendarAdvance(Calendar,T2613,R2614,"f",,Trigger)</f>
        <v>57727</v>
      </c>
      <c r="U2614" s="22">
        <f>IFERROR(_xll.qlIndexFixing($U$1,S2614,,Trigger),NA())</f>
        <v>1.196152680840612E-2</v>
      </c>
      <c r="V2614" s="22">
        <f>IFERROR(_xll.qlIndexFixing($V$1,S2614,,Trigger),NA())</f>
        <v>1.2155377941551748E-2</v>
      </c>
      <c r="W2614" s="27">
        <f t="shared" si="41"/>
        <v>-1.938511331456283</v>
      </c>
    </row>
    <row r="2615" spans="18:23" x14ac:dyDescent="0.2">
      <c r="R2615" s="17" t="s">
        <v>21</v>
      </c>
      <c r="S2615" s="18">
        <f>_xll.qlCalendarAdvance(Calendar,S2614,R2615,,Trigger)</f>
        <v>57734</v>
      </c>
      <c r="T2615" s="18">
        <f>_xll.qlCalendarAdvance(Calendar,T2614,R2615,"f",,Trigger)</f>
        <v>57734</v>
      </c>
      <c r="U2615" s="22">
        <f>IFERROR(_xll.qlIndexFixing($U$1,S2615,,Trigger),NA())</f>
        <v>1.1954350472480613E-2</v>
      </c>
      <c r="V2615" s="22">
        <f>IFERROR(_xll.qlIndexFixing($V$1,S2615,,Trigger),NA())</f>
        <v>1.2143185238384646E-2</v>
      </c>
      <c r="W2615" s="27">
        <f t="shared" si="41"/>
        <v>-1.8883476590403347</v>
      </c>
    </row>
    <row r="2616" spans="18:23" x14ac:dyDescent="0.2">
      <c r="R2616" s="17" t="s">
        <v>21</v>
      </c>
      <c r="S2616" s="18">
        <f>_xll.qlCalendarAdvance(Calendar,S2615,R2616,,Trigger)</f>
        <v>57741</v>
      </c>
      <c r="T2616" s="18">
        <f>_xll.qlCalendarAdvance(Calendar,T2615,R2616,"f",,Trigger)</f>
        <v>57741</v>
      </c>
      <c r="U2616" s="22">
        <f>IFERROR(_xll.qlIndexFixing($U$1,S2616,,Trigger),NA())</f>
        <v>1.1947216078604939E-2</v>
      </c>
      <c r="V2616" s="22">
        <f>IFERROR(_xll.qlIndexFixing($V$1,S2616,,Trigger),NA())</f>
        <v>1.2131046257763956E-2</v>
      </c>
      <c r="W2616" s="27">
        <f t="shared" si="41"/>
        <v>-1.8383017915901689</v>
      </c>
    </row>
    <row r="2617" spans="18:23" x14ac:dyDescent="0.2">
      <c r="R2617" s="17" t="s">
        <v>21</v>
      </c>
      <c r="S2617" s="18">
        <f>_xll.qlCalendarAdvance(Calendar,S2616,R2617,,Trigger)</f>
        <v>57748</v>
      </c>
      <c r="T2617" s="18">
        <f>_xll.qlCalendarAdvance(Calendar,T2616,R2617,"f",,Trigger)</f>
        <v>57748</v>
      </c>
      <c r="U2617" s="22">
        <f>IFERROR(_xll.qlIndexFixing($U$1,S2617,,Trigger),NA())</f>
        <v>1.1940123626859034E-2</v>
      </c>
      <c r="V2617" s="22">
        <f>IFERROR(_xll.qlIndexFixing($V$1,S2617,,Trigger),NA())</f>
        <v>1.2118961122311589E-2</v>
      </c>
      <c r="W2617" s="27">
        <f t="shared" si="41"/>
        <v>-1.7883749545255512</v>
      </c>
    </row>
    <row r="2618" spans="18:23" x14ac:dyDescent="0.2">
      <c r="R2618" s="17" t="s">
        <v>21</v>
      </c>
      <c r="S2618" s="18">
        <f>_xll.qlCalendarAdvance(Calendar,S2617,R2618,,Trigger)</f>
        <v>57755</v>
      </c>
      <c r="T2618" s="18">
        <f>_xll.qlCalendarAdvance(Calendar,T2617,R2618,"f",,Trigger)</f>
        <v>57755</v>
      </c>
      <c r="U2618" s="22">
        <f>IFERROR(_xll.qlIndexFixing($U$1,S2618,,Trigger),NA())</f>
        <v>1.1933073117083026E-2</v>
      </c>
      <c r="V2618" s="22">
        <f>IFERROR(_xll.qlIndexFixing($V$1,S2618,,Trigger),NA())</f>
        <v>1.2106929955049139E-2</v>
      </c>
      <c r="W2618" s="27">
        <f t="shared" si="41"/>
        <v>-1.7385683796611318</v>
      </c>
    </row>
    <row r="2619" spans="18:23" x14ac:dyDescent="0.2">
      <c r="R2619" s="17" t="s">
        <v>21</v>
      </c>
      <c r="S2619" s="18">
        <f>_xll.qlCalendarAdvance(Calendar,S2618,R2619,,Trigger)</f>
        <v>57762</v>
      </c>
      <c r="T2619" s="18">
        <f>_xll.qlCalendarAdvance(Calendar,T2618,R2619,"f",,Trigger)</f>
        <v>57762</v>
      </c>
      <c r="U2619" s="22">
        <f>IFERROR(_xll.qlIndexFixing($U$1,S2619,,Trigger),NA())</f>
        <v>1.192606454959666E-2</v>
      </c>
      <c r="V2619" s="22">
        <f>IFERROR(_xll.qlIndexFixing($V$1,S2619,,Trigger),NA())</f>
        <v>1.2094952878678455E-2</v>
      </c>
      <c r="W2619" s="27">
        <f t="shared" si="41"/>
        <v>-1.6888832908179552</v>
      </c>
    </row>
    <row r="2620" spans="18:23" x14ac:dyDescent="0.2">
      <c r="R2620" s="17" t="s">
        <v>21</v>
      </c>
      <c r="S2620" s="18">
        <f>_xll.qlCalendarAdvance(Calendar,S2619,R2620,,Trigger)</f>
        <v>57769</v>
      </c>
      <c r="T2620" s="18">
        <f>_xll.qlCalendarAdvance(Calendar,T2619,R2620,"f",,Trigger)</f>
        <v>57769</v>
      </c>
      <c r="U2620" s="22">
        <f>IFERROR(_xll.qlIndexFixing($U$1,S2620,,Trigger),NA())</f>
        <v>1.1919097924160127E-2</v>
      </c>
      <c r="V2620" s="22">
        <f>IFERROR(_xll.qlIndexFixing($V$1,S2620,,Trigger),NA())</f>
        <v>1.2083030015901386E-2</v>
      </c>
      <c r="W2620" s="27">
        <f t="shared" si="41"/>
        <v>-1.63932091741259</v>
      </c>
    </row>
    <row r="2621" spans="18:23" x14ac:dyDescent="0.2">
      <c r="R2621" s="17" t="s">
        <v>21</v>
      </c>
      <c r="S2621" s="18">
        <f>_xll.qlCalendarAdvance(Calendar,S2620,R2621,,Trigger)</f>
        <v>57776</v>
      </c>
      <c r="T2621" s="18">
        <f>_xll.qlCalendarAdvance(Calendar,T2620,R2621,"f",,Trigger)</f>
        <v>57776</v>
      </c>
      <c r="U2621" s="22">
        <f>IFERROR(_xll.qlIndexFixing($U$1,S2621,,Trigger),NA())</f>
        <v>1.1912173240613555E-2</v>
      </c>
      <c r="V2621" s="22">
        <f>IFERROR(_xll.qlIndexFixing($V$1,S2621,,Trigger),NA())</f>
        <v>1.2071161489579652E-2</v>
      </c>
      <c r="W2621" s="27">
        <f t="shared" si="41"/>
        <v>-1.5898824896609653</v>
      </c>
    </row>
    <row r="2622" spans="18:23" x14ac:dyDescent="0.2">
      <c r="R2622" s="17" t="s">
        <v>21</v>
      </c>
      <c r="S2622" s="18">
        <f>_xll.qlCalendarAdvance(Calendar,S2621,R2622,,Trigger)</f>
        <v>57783</v>
      </c>
      <c r="T2622" s="18">
        <f>_xll.qlCalendarAdvance(Calendar,T2621,R2622,"f",,Trigger)</f>
        <v>57783</v>
      </c>
      <c r="U2622" s="22">
        <f>IFERROR(_xll.qlIndexFixing($U$1,S2622,,Trigger),NA())</f>
        <v>1.1905290499276688E-2</v>
      </c>
      <c r="V2622" s="22">
        <f>IFERROR(_xll.qlIndexFixing($V$1,S2622,,Trigger),NA())</f>
        <v>1.2059347422654909E-2</v>
      </c>
      <c r="W2622" s="27">
        <f t="shared" si="41"/>
        <v>-1.5405692337822074</v>
      </c>
    </row>
    <row r="2623" spans="18:23" x14ac:dyDescent="0.2">
      <c r="R2623" s="17" t="s">
        <v>21</v>
      </c>
      <c r="S2623" s="18">
        <f>_xll.qlCalendarAdvance(Calendar,S2622,R2623,,Trigger)</f>
        <v>57790</v>
      </c>
      <c r="T2623" s="18">
        <f>_xll.qlCalendarAdvance(Calendar,T2622,R2623,"f",,Trigger)</f>
        <v>57790</v>
      </c>
      <c r="U2623" s="22">
        <f>IFERROR(_xll.qlIndexFixing($U$1,S2623,,Trigger),NA())</f>
        <v>1.1898449700149527E-2</v>
      </c>
      <c r="V2623" s="22">
        <f>IFERROR(_xll.qlIndexFixing($V$1,S2623,,Trigger),NA())</f>
        <v>1.2047587937669135E-2</v>
      </c>
      <c r="W2623" s="27">
        <f t="shared" si="41"/>
        <v>-1.491382375196082</v>
      </c>
    </row>
    <row r="2624" spans="18:23" x14ac:dyDescent="0.2">
      <c r="R2624" s="17" t="s">
        <v>21</v>
      </c>
      <c r="S2624" s="18">
        <f>_xll.qlCalendarAdvance(Calendar,S2623,R2624,,Trigger)</f>
        <v>57797</v>
      </c>
      <c r="T2624" s="18">
        <f>_xll.qlCalendarAdvance(Calendar,T2623,R2624,"f",,Trigger)</f>
        <v>57797</v>
      </c>
      <c r="U2624" s="22">
        <f>IFERROR(_xll.qlIndexFixing($U$1,S2624,,Trigger),NA())</f>
        <v>1.1891650842912327E-2</v>
      </c>
      <c r="V2624" s="22">
        <f>IFERROR(_xll.qlIndexFixing($V$1,S2624,,Trigger),NA())</f>
        <v>1.2035883157484051E-2</v>
      </c>
      <c r="W2624" s="27">
        <f t="shared" si="41"/>
        <v>-1.4423231457172392</v>
      </c>
    </row>
    <row r="2625" spans="18:23" x14ac:dyDescent="0.2">
      <c r="R2625" s="17" t="s">
        <v>21</v>
      </c>
      <c r="S2625" s="18">
        <f>_xll.qlCalendarAdvance(Calendar,S2624,R2625,,Trigger)</f>
        <v>57804</v>
      </c>
      <c r="T2625" s="18">
        <f>_xll.qlCalendarAdvance(Calendar,T2624,R2625,"f",,Trigger)</f>
        <v>57804</v>
      </c>
      <c r="U2625" s="22">
        <f>IFERROR(_xll.qlIndexFixing($U$1,S2625,,Trigger),NA())</f>
        <v>1.188489392772496E-2</v>
      </c>
      <c r="V2625" s="22">
        <f>IFERROR(_xll.qlIndexFixing($V$1,S2625,,Trigger),NA())</f>
        <v>1.2024233204961376E-2</v>
      </c>
      <c r="W2625" s="27">
        <f t="shared" si="41"/>
        <v>-1.3933927723641659</v>
      </c>
    </row>
    <row r="2626" spans="18:23" x14ac:dyDescent="0.2">
      <c r="R2626" s="17" t="s">
        <v>21</v>
      </c>
      <c r="S2626" s="18">
        <f>_xll.qlCalendarAdvance(Calendar,S2625,R2626,,Trigger)</f>
        <v>57811</v>
      </c>
      <c r="T2626" s="18">
        <f>_xll.qlCalendarAdvance(Calendar,T2625,R2626,"f",,Trigger)</f>
        <v>57811</v>
      </c>
      <c r="U2626" s="22">
        <f>IFERROR(_xll.qlIndexFixing($U$1,S2626,,Trigger),NA())</f>
        <v>1.1877052564038593E-2</v>
      </c>
      <c r="V2626" s="22">
        <f>IFERROR(_xll.qlIndexFixing($V$1,S2626,,Trigger),NA())</f>
        <v>1.2010137852108471E-2</v>
      </c>
      <c r="W2626" s="27">
        <f t="shared" si="41"/>
        <v>-1.3308528806987852</v>
      </c>
    </row>
    <row r="2627" spans="18:23" x14ac:dyDescent="0.2">
      <c r="R2627" s="17" t="s">
        <v>21</v>
      </c>
      <c r="S2627" s="18">
        <f>_xll.qlCalendarAdvance(Calendar,S2626,R2627,,Trigger)</f>
        <v>57818</v>
      </c>
      <c r="T2627" s="18">
        <f>_xll.qlCalendarAdvance(Calendar,T2626,R2627,"f",,Trigger)</f>
        <v>57818</v>
      </c>
      <c r="U2627" s="22">
        <f>IFERROR(_xll.qlIndexFixing($U$1,S2627,,Trigger),NA())</f>
        <v>1.1871505923739534E-2</v>
      </c>
      <c r="V2627" s="22">
        <f>IFERROR(_xll.qlIndexFixing($V$1,S2627,,Trigger),NA())</f>
        <v>1.2001098274110333E-2</v>
      </c>
      <c r="W2627" s="27">
        <f t="shared" si="41"/>
        <v>-1.2959235037079964</v>
      </c>
    </row>
    <row r="2628" spans="18:23" x14ac:dyDescent="0.2">
      <c r="R2628" s="17" t="s">
        <v>21</v>
      </c>
      <c r="S2628" s="18">
        <f>_xll.qlCalendarAdvance(Calendar,S2627,R2628,,Trigger)</f>
        <v>57825</v>
      </c>
      <c r="T2628" s="18">
        <f>_xll.qlCalendarAdvance(Calendar,T2627,R2628,"f",,Trigger)</f>
        <v>57825</v>
      </c>
      <c r="U2628" s="22">
        <f>IFERROR(_xll.qlIndexFixing($U$1,S2628,,Trigger),NA())</f>
        <v>1.1864874834781602E-2</v>
      </c>
      <c r="V2628" s="22">
        <f>IFERROR(_xll.qlIndexFixing($V$1,S2628,,Trigger),NA())</f>
        <v>1.1989613541265598E-2</v>
      </c>
      <c r="W2628" s="27">
        <f t="shared" si="41"/>
        <v>-1.2473870648399554</v>
      </c>
    </row>
    <row r="2629" spans="18:23" x14ac:dyDescent="0.2">
      <c r="R2629" s="17" t="s">
        <v>21</v>
      </c>
      <c r="S2629" s="18">
        <f>_xll.qlCalendarAdvance(Calendar,S2628,R2629,,Trigger)</f>
        <v>57832</v>
      </c>
      <c r="T2629" s="18">
        <f>_xll.qlCalendarAdvance(Calendar,T2628,R2629,"f",,Trigger)</f>
        <v>57832</v>
      </c>
      <c r="U2629" s="22">
        <f>IFERROR(_xll.qlIndexFixing($U$1,S2629,,Trigger),NA())</f>
        <v>1.1858285688033376E-2</v>
      </c>
      <c r="V2629" s="22">
        <f>IFERROR(_xll.qlIndexFixing($V$1,S2629,,Trigger),NA())</f>
        <v>1.1978184127210412E-2</v>
      </c>
      <c r="W2629" s="27">
        <f t="shared" si="41"/>
        <v>-1.1989843917703524</v>
      </c>
    </row>
    <row r="2630" spans="18:23" x14ac:dyDescent="0.2">
      <c r="R2630" s="17" t="s">
        <v>21</v>
      </c>
      <c r="S2630" s="18">
        <f>_xll.qlCalendarAdvance(Calendar,S2629,R2630,,Trigger)</f>
        <v>57839</v>
      </c>
      <c r="T2630" s="18">
        <f>_xll.qlCalendarAdvance(Calendar,T2629,R2630,"f",,Trigger)</f>
        <v>57839</v>
      </c>
      <c r="U2630" s="22">
        <f>IFERROR(_xll.qlIndexFixing($U$1,S2630,,Trigger),NA())</f>
        <v>1.1851738483255048E-2</v>
      </c>
      <c r="V2630" s="22">
        <f>IFERROR(_xll.qlIndexFixing($V$1,S2630,,Trigger),NA())</f>
        <v>1.1966810154886431E-2</v>
      </c>
      <c r="W2630" s="27">
        <f t="shared" si="41"/>
        <v>-1.1507167163138377</v>
      </c>
    </row>
    <row r="2631" spans="18:23" x14ac:dyDescent="0.2">
      <c r="R2631" s="17" t="s">
        <v>21</v>
      </c>
      <c r="S2631" s="18">
        <f>_xll.qlCalendarAdvance(Calendar,S2630,R2631,,Trigger)</f>
        <v>57846</v>
      </c>
      <c r="T2631" s="18">
        <f>_xll.qlCalendarAdvance(Calendar,T2630,R2631,"f",,Trigger)</f>
        <v>57846</v>
      </c>
      <c r="U2631" s="22">
        <f>IFERROR(_xll.qlIndexFixing($U$1,S2631,,Trigger),NA())</f>
        <v>1.1845233220526552E-2</v>
      </c>
      <c r="V2631" s="22">
        <f>IFERROR(_xll.qlIndexFixing($V$1,S2631,,Trigger),NA())</f>
        <v>1.195549174691557E-2</v>
      </c>
      <c r="W2631" s="27">
        <f t="shared" si="41"/>
        <v>-1.1025852638901767</v>
      </c>
    </row>
    <row r="2632" spans="18:23" x14ac:dyDescent="0.2">
      <c r="R2632" s="17" t="s">
        <v>21</v>
      </c>
      <c r="S2632" s="18">
        <f>_xll.qlCalendarAdvance(Calendar,S2631,R2632,,Trigger)</f>
        <v>57853</v>
      </c>
      <c r="T2632" s="18">
        <f>_xll.qlCalendarAdvance(Calendar,T2631,R2632,"f",,Trigger)</f>
        <v>57853</v>
      </c>
      <c r="U2632" s="22">
        <f>IFERROR(_xll.qlIndexFixing($U$1,S2632,,Trigger),NA())</f>
        <v>1.183876989984789E-2</v>
      </c>
      <c r="V2632" s="22">
        <f>IFERROR(_xll.qlIndexFixing($V$1,S2632,,Trigger),NA())</f>
        <v>1.1944229026079611E-2</v>
      </c>
      <c r="W2632" s="27">
        <f t="shared" si="41"/>
        <v>-1.0545912623172171</v>
      </c>
    </row>
    <row r="2633" spans="18:23" x14ac:dyDescent="0.2">
      <c r="R2633" s="17" t="s">
        <v>21</v>
      </c>
      <c r="S2633" s="18">
        <f>_xll.qlCalendarAdvance(Calendar,S2632,R2633,,Trigger)</f>
        <v>57860</v>
      </c>
      <c r="T2633" s="18">
        <f>_xll.qlCalendarAdvance(Calendar,T2632,R2633,"f",,Trigger)</f>
        <v>57860</v>
      </c>
      <c r="U2633" s="22">
        <f>IFERROR(_xll.qlIndexFixing($U$1,S2633,,Trigger),NA())</f>
        <v>1.183234852121906E-2</v>
      </c>
      <c r="V2633" s="22">
        <f>IFERROR(_xll.qlIndexFixing($V$1,S2633,,Trigger),NA())</f>
        <v>1.1933022115160341E-2</v>
      </c>
      <c r="W2633" s="27">
        <f t="shared" si="41"/>
        <v>-1.0067359394128061</v>
      </c>
    </row>
    <row r="2634" spans="18:23" x14ac:dyDescent="0.2">
      <c r="R2634" s="17" t="s">
        <v>21</v>
      </c>
      <c r="S2634" s="18">
        <f>_xll.qlCalendarAdvance(Calendar,S2633,R2634,,Trigger)</f>
        <v>57867</v>
      </c>
      <c r="T2634" s="18">
        <f>_xll.qlCalendarAdvance(Calendar,T2633,R2634,"f",,Trigger)</f>
        <v>57867</v>
      </c>
      <c r="U2634" s="22">
        <f>IFERROR(_xll.qlIndexFixing($U$1,S2634,,Trigger),NA())</f>
        <v>1.1825969084720001E-2</v>
      </c>
      <c r="V2634" s="22">
        <f>IFERROR(_xll.qlIndexFixing($V$1,S2634,,Trigger),NA())</f>
        <v>1.1921871137099416E-2</v>
      </c>
      <c r="W2634" s="27">
        <f t="shared" si="41"/>
        <v>-0.95902052379415181</v>
      </c>
    </row>
    <row r="2635" spans="18:23" x14ac:dyDescent="0.2">
      <c r="R2635" s="17" t="s">
        <v>21</v>
      </c>
      <c r="S2635" s="18">
        <f>_xll.qlCalendarAdvance(Calendar,S2634,R2635,,Trigger)</f>
        <v>57874</v>
      </c>
      <c r="T2635" s="18">
        <f>_xll.qlCalendarAdvance(Calendar,T2634,R2635,"f",,Trigger)</f>
        <v>57874</v>
      </c>
      <c r="U2635" s="22">
        <f>IFERROR(_xll.qlIndexFixing($U$1,S2635,,Trigger),NA())</f>
        <v>1.1819631590030966E-2</v>
      </c>
      <c r="V2635" s="22">
        <f>IFERROR(_xll.qlIndexFixing($V$1,S2635,,Trigger),NA())</f>
        <v>1.1910776214518748E-2</v>
      </c>
      <c r="W2635" s="27">
        <f t="shared" si="41"/>
        <v>-0.91144624487782266</v>
      </c>
    </row>
    <row r="2636" spans="18:23" x14ac:dyDescent="0.2">
      <c r="R2636" s="17" t="s">
        <v>21</v>
      </c>
      <c r="S2636" s="18">
        <f>_xll.qlCalendarAdvance(Calendar,S2635,R2636,,Trigger)</f>
        <v>57881</v>
      </c>
      <c r="T2636" s="18">
        <f>_xll.qlCalendarAdvance(Calendar,T2635,R2636,"f",,Trigger)</f>
        <v>57881</v>
      </c>
      <c r="U2636" s="22">
        <f>IFERROR(_xll.qlIndexFixing($U$1,S2636,,Trigger),NA())</f>
        <v>1.1813336037631572E-2</v>
      </c>
      <c r="V2636" s="22">
        <f>IFERROR(_xll.qlIndexFixing($V$1,S2636,,Trigger),NA())</f>
        <v>1.1899737470359995E-2</v>
      </c>
      <c r="W2636" s="27">
        <f t="shared" si="41"/>
        <v>-0.86401432728422378</v>
      </c>
    </row>
    <row r="2637" spans="18:23" x14ac:dyDescent="0.2">
      <c r="R2637" s="17" t="s">
        <v>21</v>
      </c>
      <c r="S2637" s="18">
        <f>_xll.qlCalendarAdvance(Calendar,S2636,R2637,,Trigger)</f>
        <v>57888</v>
      </c>
      <c r="T2637" s="18">
        <f>_xll.qlCalendarAdvance(Calendar,T2636,R2637,"f",,Trigger)</f>
        <v>57888</v>
      </c>
      <c r="U2637" s="22">
        <f>IFERROR(_xll.qlIndexFixing($U$1,S2637,,Trigger),NA())</f>
        <v>1.1807082427282012E-2</v>
      </c>
      <c r="V2637" s="22">
        <f>IFERROR(_xll.qlIndexFixing($V$1,S2637,,Trigger),NA())</f>
        <v>1.1888755027325004E-2</v>
      </c>
      <c r="W2637" s="27">
        <f t="shared" si="41"/>
        <v>-0.81672600042992372</v>
      </c>
    </row>
    <row r="2638" spans="18:23" x14ac:dyDescent="0.2">
      <c r="R2638" s="17" t="s">
        <v>21</v>
      </c>
      <c r="S2638" s="18">
        <f>_xll.qlCalendarAdvance(Calendar,S2637,R2638,,Trigger)</f>
        <v>57895</v>
      </c>
      <c r="T2638" s="18">
        <f>_xll.qlCalendarAdvance(Calendar,T2637,R2638,"f",,Trigger)</f>
        <v>57895</v>
      </c>
      <c r="U2638" s="22">
        <f>IFERROR(_xll.qlIndexFixing($U$1,S2638,,Trigger),NA())</f>
        <v>1.1800870758982285E-2</v>
      </c>
      <c r="V2638" s="22">
        <f>IFERROR(_xll.qlIndexFixing($V$1,S2638,,Trigger),NA())</f>
        <v>1.1877829008195562E-2</v>
      </c>
      <c r="W2638" s="27">
        <f t="shared" si="41"/>
        <v>-0.76958249213276986</v>
      </c>
    </row>
    <row r="2639" spans="18:23" x14ac:dyDescent="0.2">
      <c r="R2639" s="17" t="s">
        <v>21</v>
      </c>
      <c r="S2639" s="18">
        <f>_xll.qlCalendarAdvance(Calendar,S2638,R2639,,Trigger)</f>
        <v>57902</v>
      </c>
      <c r="T2639" s="18">
        <f>_xll.qlCalendarAdvance(Calendar,T2638,R2639,"f",,Trigger)</f>
        <v>57902</v>
      </c>
      <c r="U2639" s="22">
        <f>IFERROR(_xll.qlIndexFixing($U$1,S2639,,Trigger),NA())</f>
        <v>1.1794701032492583E-2</v>
      </c>
      <c r="V2639" s="22">
        <f>IFERROR(_xll.qlIndexFixing($V$1,S2639,,Trigger),NA())</f>
        <v>1.1866959535833388E-2</v>
      </c>
      <c r="W2639" s="27">
        <f t="shared" si="41"/>
        <v>-0.72258503340805191</v>
      </c>
    </row>
    <row r="2640" spans="18:23" x14ac:dyDescent="0.2">
      <c r="R2640" s="17" t="s">
        <v>21</v>
      </c>
      <c r="S2640" s="18">
        <f>_xll.qlCalendarAdvance(Calendar,S2639,R2640,,Trigger)</f>
        <v>57909</v>
      </c>
      <c r="T2640" s="18">
        <f>_xll.qlCalendarAdvance(Calendar,T2639,R2640,"f",,Trigger)</f>
        <v>57909</v>
      </c>
      <c r="U2640" s="22">
        <f>IFERROR(_xll.qlIndexFixing($U$1,S2640,,Trigger),NA())</f>
        <v>1.1788573248292522E-2</v>
      </c>
      <c r="V2640" s="22">
        <f>IFERROR(_xll.qlIndexFixing($V$1,S2640,,Trigger),NA())</f>
        <v>1.1856146733020267E-2</v>
      </c>
      <c r="W2640" s="27">
        <f t="shared" si="41"/>
        <v>-0.67573484727745381</v>
      </c>
    </row>
    <row r="2641" spans="18:23" x14ac:dyDescent="0.2">
      <c r="R2641" s="17" t="s">
        <v>21</v>
      </c>
      <c r="S2641" s="18">
        <f>_xll.qlCalendarAdvance(Calendar,S2640,R2641,,Trigger)</f>
        <v>57916</v>
      </c>
      <c r="T2641" s="18">
        <f>_xll.qlCalendarAdvance(Calendar,T2640,R2641,"f",,Trigger)</f>
        <v>57916</v>
      </c>
      <c r="U2641" s="22">
        <f>IFERROR(_xll.qlIndexFixing($U$1,S2641,,Trigger),NA())</f>
        <v>1.1782487405982423E-2</v>
      </c>
      <c r="V2641" s="22">
        <f>IFERROR(_xll.qlIndexFixing($V$1,S2641,,Trigger),NA())</f>
        <v>1.1845390722537985E-2</v>
      </c>
      <c r="W2641" s="27">
        <f t="shared" ref="W2641:W2704" si="42">(U2641-V2641)*10000</f>
        <v>-0.62903316555562583</v>
      </c>
    </row>
    <row r="2642" spans="18:23" x14ac:dyDescent="0.2">
      <c r="R2642" s="17" t="s">
        <v>21</v>
      </c>
      <c r="S2642" s="18">
        <f>_xll.qlCalendarAdvance(Calendar,S2641,R2642,,Trigger)</f>
        <v>57923</v>
      </c>
      <c r="T2642" s="18">
        <f>_xll.qlCalendarAdvance(Calendar,T2641,R2642,"f",,Trigger)</f>
        <v>57923</v>
      </c>
      <c r="U2642" s="22">
        <f>IFERROR(_xll.qlIndexFixing($U$1,S2642,,Trigger),NA())</f>
        <v>1.1776443505722156E-2</v>
      </c>
      <c r="V2642" s="22">
        <f>IFERROR(_xll.qlIndexFixing($V$1,S2642,,Trigger),NA())</f>
        <v>1.1834691627008453E-2</v>
      </c>
      <c r="W2642" s="27">
        <f t="shared" si="42"/>
        <v>-0.58248121286297305</v>
      </c>
    </row>
    <row r="2643" spans="18:23" x14ac:dyDescent="0.2">
      <c r="R2643" s="17" t="s">
        <v>21</v>
      </c>
      <c r="S2643" s="18">
        <f>_xll.qlCalendarAdvance(Calendar,S2642,R2643,,Trigger)</f>
        <v>57930</v>
      </c>
      <c r="T2643" s="18">
        <f>_xll.qlCalendarAdvance(Calendar,T2642,R2643,"f",,Trigger)</f>
        <v>57930</v>
      </c>
      <c r="U2643" s="22">
        <f>IFERROR(_xll.qlIndexFixing($U$1,S2643,,Trigger),NA())</f>
        <v>1.1770441547431787E-2</v>
      </c>
      <c r="V2643" s="22">
        <f>IFERROR(_xll.qlIndexFixing($V$1,S2643,,Trigger),NA())</f>
        <v>1.1824049569533202E-2</v>
      </c>
      <c r="W2643" s="27">
        <f t="shared" si="42"/>
        <v>-0.53608022101414576</v>
      </c>
    </row>
    <row r="2644" spans="18:23" x14ac:dyDescent="0.2">
      <c r="R2644" s="17" t="s">
        <v>21</v>
      </c>
      <c r="S2644" s="18">
        <f>_xll.qlCalendarAdvance(Calendar,S2643,R2644,,Trigger)</f>
        <v>57937</v>
      </c>
      <c r="T2644" s="18">
        <f>_xll.qlCalendarAdvance(Calendar,T2643,R2644,"f",,Trigger)</f>
        <v>57937</v>
      </c>
      <c r="U2644" s="22">
        <f>IFERROR(_xll.qlIndexFixing($U$1,S2644,,Trigger),NA())</f>
        <v>1.1764481531351123E-2</v>
      </c>
      <c r="V2644" s="22">
        <f>IFERROR(_xll.qlIndexFixing($V$1,S2644,,Trigger),NA())</f>
        <v>1.1813464672654206E-2</v>
      </c>
      <c r="W2644" s="27">
        <f t="shared" si="42"/>
        <v>-0.48983141303082789</v>
      </c>
    </row>
    <row r="2645" spans="18:23" x14ac:dyDescent="0.2">
      <c r="R2645" s="17" t="s">
        <v>21</v>
      </c>
      <c r="S2645" s="18">
        <f>_xll.qlCalendarAdvance(Calendar,S2644,R2645,,Trigger)</f>
        <v>57944</v>
      </c>
      <c r="T2645" s="18">
        <f>_xll.qlCalendarAdvance(Calendar,T2644,R2645,"f",,Trigger)</f>
        <v>57944</v>
      </c>
      <c r="U2645" s="22">
        <f>IFERROR(_xll.qlIndexFixing($U$1,S2645,,Trigger),NA())</f>
        <v>1.1758563457240356E-2</v>
      </c>
      <c r="V2645" s="22">
        <f>IFERROR(_xll.qlIndexFixing($V$1,S2645,,Trigger),NA())</f>
        <v>1.1802937059472995E-2</v>
      </c>
      <c r="W2645" s="27">
        <f t="shared" si="42"/>
        <v>-0.44373602232639087</v>
      </c>
    </row>
    <row r="2646" spans="18:23" x14ac:dyDescent="0.2">
      <c r="R2646" s="17" t="s">
        <v>21</v>
      </c>
      <c r="S2646" s="18">
        <f>_xll.qlCalendarAdvance(Calendar,S2645,R2646,,Trigger)</f>
        <v>57951</v>
      </c>
      <c r="T2646" s="18">
        <f>_xll.qlCalendarAdvance(Calendar,T2645,R2646,"f",,Trigger)</f>
        <v>57951</v>
      </c>
      <c r="U2646" s="22">
        <f>IFERROR(_xll.qlIndexFixing($U$1,S2646,,Trigger),NA())</f>
        <v>1.1752687325019551E-2</v>
      </c>
      <c r="V2646" s="22">
        <f>IFERROR(_xll.qlIndexFixing($V$1,S2646,,Trigger),NA())</f>
        <v>1.1792466852371675E-2</v>
      </c>
      <c r="W2646" s="27">
        <f t="shared" si="42"/>
        <v>-0.39779527352123978</v>
      </c>
    </row>
    <row r="2647" spans="18:23" x14ac:dyDescent="0.2">
      <c r="R2647" s="17" t="s">
        <v>21</v>
      </c>
      <c r="S2647" s="18">
        <f>_xll.qlCalendarAdvance(Calendar,S2646,R2647,,Trigger)</f>
        <v>57958</v>
      </c>
      <c r="T2647" s="18">
        <f>_xll.qlCalendarAdvance(Calendar,T2646,R2647,"f",,Trigger)</f>
        <v>57958</v>
      </c>
      <c r="U2647" s="22">
        <f>IFERROR(_xll.qlIndexFixing($U$1,S2647,,Trigger),NA())</f>
        <v>1.174685313500845E-2</v>
      </c>
      <c r="V2647" s="22">
        <f>IFERROR(_xll.qlIndexFixing($V$1,S2647,,Trigger),NA())</f>
        <v>1.1782054174371837E-2</v>
      </c>
      <c r="W2647" s="27">
        <f t="shared" si="42"/>
        <v>-0.35201039363386144</v>
      </c>
    </row>
    <row r="2648" spans="18:23" x14ac:dyDescent="0.2">
      <c r="R2648" s="17" t="s">
        <v>21</v>
      </c>
      <c r="S2648" s="18">
        <f>_xll.qlCalendarAdvance(Calendar,S2647,R2648,,Trigger)</f>
        <v>57965</v>
      </c>
      <c r="T2648" s="18">
        <f>_xll.qlCalendarAdvance(Calendar,T2647,R2648,"f",,Trigger)</f>
        <v>57965</v>
      </c>
      <c r="U2648" s="22">
        <f>IFERROR(_xll.qlIndexFixing($U$1,S2648,,Trigger),NA())</f>
        <v>1.1741060886887311E-2</v>
      </c>
      <c r="V2648" s="22">
        <f>IFERROR(_xll.qlIndexFixing($V$1,S2648,,Trigger),NA())</f>
        <v>1.1771699148255266E-2</v>
      </c>
      <c r="W2648" s="27">
        <f t="shared" si="42"/>
        <v>-0.30638261367954556</v>
      </c>
    </row>
    <row r="2649" spans="18:23" x14ac:dyDescent="0.2">
      <c r="R2649" s="17" t="s">
        <v>21</v>
      </c>
      <c r="S2649" s="18">
        <f>_xll.qlCalendarAdvance(Calendar,S2648,R2649,,Trigger)</f>
        <v>57972</v>
      </c>
      <c r="T2649" s="18">
        <f>_xll.qlCalendarAdvance(Calendar,T2648,R2649,"f",,Trigger)</f>
        <v>57972</v>
      </c>
      <c r="U2649" s="22">
        <f>IFERROR(_xll.qlIndexFixing($U$1,S2649,,Trigger),NA())</f>
        <v>1.1735310580975877E-2</v>
      </c>
      <c r="V2649" s="22">
        <f>IFERROR(_xll.qlIndexFixing($V$1,S2649,,Trigger),NA())</f>
        <v>1.1761401896883683E-2</v>
      </c>
      <c r="W2649" s="27">
        <f t="shared" si="42"/>
        <v>-0.26091315907805779</v>
      </c>
    </row>
    <row r="2650" spans="18:23" x14ac:dyDescent="0.2">
      <c r="R2650" s="17" t="s">
        <v>21</v>
      </c>
      <c r="S2650" s="18">
        <f>_xll.qlCalendarAdvance(Calendar,S2649,R2650,,Trigger)</f>
        <v>57979</v>
      </c>
      <c r="T2650" s="18">
        <f>_xll.qlCalendarAdvance(Calendar,T2649,R2650,"f",,Trigger)</f>
        <v>57979</v>
      </c>
      <c r="U2650" s="22">
        <f>IFERROR(_xll.qlIndexFixing($U$1,S2650,,Trigger),NA())</f>
        <v>1.1729602216794532E-2</v>
      </c>
      <c r="V2650" s="22">
        <f>IFERROR(_xll.qlIndexFixing($V$1,S2650,,Trigger),NA())</f>
        <v>1.1751162542799065E-2</v>
      </c>
      <c r="W2650" s="27">
        <f t="shared" si="42"/>
        <v>-0.21560326004532726</v>
      </c>
    </row>
    <row r="2651" spans="18:23" x14ac:dyDescent="0.2">
      <c r="R2651" s="17" t="s">
        <v>21</v>
      </c>
      <c r="S2651" s="18">
        <f>_xll.qlCalendarAdvance(Calendar,S2650,R2651,,Trigger)</f>
        <v>57986</v>
      </c>
      <c r="T2651" s="18">
        <f>_xll.qlCalendarAdvance(Calendar,T2650,R2651,"f",,Trigger)</f>
        <v>57986</v>
      </c>
      <c r="U2651" s="22">
        <f>IFERROR(_xll.qlIndexFixing($U$1,S2651,,Trigger),NA())</f>
        <v>1.1723935794902829E-2</v>
      </c>
      <c r="V2651" s="22">
        <f>IFERROR(_xll.qlIndexFixing($V$1,S2651,,Trigger),NA())</f>
        <v>1.1740981209102941E-2</v>
      </c>
      <c r="W2651" s="27">
        <f t="shared" si="42"/>
        <v>-0.17045414200111964</v>
      </c>
    </row>
    <row r="2652" spans="18:23" x14ac:dyDescent="0.2">
      <c r="R2652" s="17" t="s">
        <v>21</v>
      </c>
      <c r="S2652" s="18">
        <f>_xll.qlCalendarAdvance(Calendar,S2651,R2652,,Trigger)</f>
        <v>57993</v>
      </c>
      <c r="T2652" s="18">
        <f>_xll.qlCalendarAdvance(Calendar,T2651,R2652,"f",,Trigger)</f>
        <v>57993</v>
      </c>
      <c r="U2652" s="22">
        <f>IFERROR(_xll.qlIndexFixing($U$1,S2652,,Trigger),NA())</f>
        <v>1.171831131482115E-2</v>
      </c>
      <c r="V2652" s="22">
        <f>IFERROR(_xll.qlIndexFixing($V$1,S2652,,Trigger),NA())</f>
        <v>1.1730858018417223E-2</v>
      </c>
      <c r="W2652" s="27">
        <f t="shared" si="42"/>
        <v>-0.12546703596072462</v>
      </c>
    </row>
    <row r="2653" spans="18:23" x14ac:dyDescent="0.2">
      <c r="R2653" s="17" t="s">
        <v>21</v>
      </c>
      <c r="S2653" s="18">
        <f>_xll.qlCalendarAdvance(Calendar,S2652,R2653,,Trigger)</f>
        <v>58000</v>
      </c>
      <c r="T2653" s="18">
        <f>_xll.qlCalendarAdvance(Calendar,T2652,R2653,"f",,Trigger)</f>
        <v>58000</v>
      </c>
      <c r="U2653" s="22">
        <f>IFERROR(_xll.qlIndexFixing($U$1,S2653,,Trigger),NA())</f>
        <v>1.1712728776869241E-2</v>
      </c>
      <c r="V2653" s="22">
        <f>IFERROR(_xll.qlIndexFixing($V$1,S2653,,Trigger),NA())</f>
        <v>1.1720793093523696E-2</v>
      </c>
      <c r="W2653" s="27">
        <f t="shared" si="42"/>
        <v>-8.0643166544547285E-2</v>
      </c>
    </row>
    <row r="2654" spans="18:23" x14ac:dyDescent="0.2">
      <c r="R2654" s="17" t="s">
        <v>21</v>
      </c>
      <c r="S2654" s="18">
        <f>_xll.qlCalendarAdvance(Calendar,S2653,R2654,,Trigger)</f>
        <v>58007</v>
      </c>
      <c r="T2654" s="18">
        <f>_xll.qlCalendarAdvance(Calendar,T2653,R2654,"f",,Trigger)</f>
        <v>58007</v>
      </c>
      <c r="U2654" s="22">
        <f>IFERROR(_xll.qlIndexFixing($U$1,S2654,,Trigger),NA())</f>
        <v>1.1707188180807293E-2</v>
      </c>
      <c r="V2654" s="22">
        <f>IFERROR(_xll.qlIndexFixing($V$1,S2654,,Trigger),NA())</f>
        <v>1.1710786557284081E-2</v>
      </c>
      <c r="W2654" s="27">
        <f t="shared" si="42"/>
        <v>-3.5983764767877346E-2</v>
      </c>
    </row>
    <row r="2655" spans="18:23" x14ac:dyDescent="0.2">
      <c r="R2655" s="17" t="s">
        <v>21</v>
      </c>
      <c r="S2655" s="18">
        <f>_xll.qlCalendarAdvance(Calendar,S2654,R2655,,Trigger)</f>
        <v>58014</v>
      </c>
      <c r="T2655" s="18">
        <f>_xll.qlCalendarAdvance(Calendar,T2654,R2655,"f",,Trigger)</f>
        <v>58014</v>
      </c>
      <c r="U2655" s="22">
        <f>IFERROR(_xll.qlIndexFixing($U$1,S2655,,Trigger),NA())</f>
        <v>1.1701689526795178E-2</v>
      </c>
      <c r="V2655" s="22">
        <f>IFERROR(_xll.qlIndexFixing($V$1,S2655,,Trigger),NA())</f>
        <v>1.1700838532400226E-2</v>
      </c>
      <c r="W2655" s="27">
        <f t="shared" si="42"/>
        <v>8.5099439495195384E-3</v>
      </c>
    </row>
    <row r="2656" spans="18:23" x14ac:dyDescent="0.2">
      <c r="R2656" s="17" t="s">
        <v>21</v>
      </c>
      <c r="S2656" s="18">
        <f>_xll.qlCalendarAdvance(Calendar,S2655,R2656,,Trigger)</f>
        <v>58021</v>
      </c>
      <c r="T2656" s="18">
        <f>_xll.qlCalendarAdvance(Calendar,T2655,R2656,"f",,Trigger)</f>
        <v>58021</v>
      </c>
      <c r="U2656" s="22">
        <f>IFERROR(_xll.qlIndexFixing($U$1,S2656,,Trigger),NA())</f>
        <v>1.1696232814912833E-2</v>
      </c>
      <c r="V2656" s="22">
        <f>IFERROR(_xll.qlIndexFixing($V$1,S2656,,Trigger),NA())</f>
        <v>1.1690949141893725E-2</v>
      </c>
      <c r="W2656" s="27">
        <f t="shared" si="42"/>
        <v>5.2836730191074821E-2</v>
      </c>
    </row>
    <row r="2657" spans="18:23" x14ac:dyDescent="0.2">
      <c r="R2657" s="17" t="s">
        <v>21</v>
      </c>
      <c r="S2657" s="18">
        <f>_xll.qlCalendarAdvance(Calendar,S2656,R2657,,Trigger)</f>
        <v>58028</v>
      </c>
      <c r="T2657" s="18">
        <f>_xll.qlCalendarAdvance(Calendar,T2656,R2657,"f",,Trigger)</f>
        <v>58028</v>
      </c>
      <c r="U2657" s="22">
        <f>IFERROR(_xll.qlIndexFixing($U$1,S2657,,Trigger),NA())</f>
        <v>1.1690818044840512E-2</v>
      </c>
      <c r="V2657" s="22">
        <f>IFERROR(_xll.qlIndexFixing($V$1,S2657,,Trigger),NA())</f>
        <v>1.1681118508066746E-2</v>
      </c>
      <c r="W2657" s="27">
        <f t="shared" si="42"/>
        <v>9.6995367737662264E-2</v>
      </c>
    </row>
    <row r="2658" spans="18:23" x14ac:dyDescent="0.2">
      <c r="R2658" s="17" t="s">
        <v>21</v>
      </c>
      <c r="S2658" s="18">
        <f>_xll.qlCalendarAdvance(Calendar,S2657,R2658,,Trigger)</f>
        <v>58035</v>
      </c>
      <c r="T2658" s="18">
        <f>_xll.qlCalendarAdvance(Calendar,T2657,R2658,"f",,Trigger)</f>
        <v>58035</v>
      </c>
      <c r="U2658" s="22">
        <f>IFERROR(_xll.qlIndexFixing($U$1,S2658,,Trigger),NA())</f>
        <v>1.1685445216977897E-2</v>
      </c>
      <c r="V2658" s="22">
        <f>IFERROR(_xll.qlIndexFixing($V$1,S2658,,Trigger),NA())</f>
        <v>1.1671346754260625E-2</v>
      </c>
      <c r="W2658" s="27">
        <f t="shared" si="42"/>
        <v>0.14098462717271332</v>
      </c>
    </row>
    <row r="2659" spans="18:23" x14ac:dyDescent="0.2">
      <c r="R2659" s="17" t="s">
        <v>21</v>
      </c>
      <c r="S2659" s="18">
        <f>_xll.qlCalendarAdvance(Calendar,S2658,R2659,,Trigger)</f>
        <v>58042</v>
      </c>
      <c r="T2659" s="18">
        <f>_xll.qlCalendarAdvance(Calendar,T2658,R2659,"f",,Trigger)</f>
        <v>58042</v>
      </c>
      <c r="U2659" s="22">
        <f>IFERROR(_xll.qlIndexFixing($U$1,S2659,,Trigger),NA())</f>
        <v>1.1680114331005242E-2</v>
      </c>
      <c r="V2659" s="22">
        <f>IFERROR(_xll.qlIndexFixing($V$1,S2659,,Trigger),NA())</f>
        <v>1.1661634002937404E-2</v>
      </c>
      <c r="W2659" s="27">
        <f t="shared" si="42"/>
        <v>0.18480328067838059</v>
      </c>
    </row>
    <row r="2660" spans="18:23" x14ac:dyDescent="0.2">
      <c r="R2660" s="17" t="s">
        <v>21</v>
      </c>
      <c r="S2660" s="18">
        <f>_xll.qlCalendarAdvance(Calendar,S2659,R2660,,Trigger)</f>
        <v>58049</v>
      </c>
      <c r="T2660" s="18">
        <f>_xll.qlCalendarAdvance(Calendar,T2659,R2660,"f",,Trigger)</f>
        <v>58049</v>
      </c>
      <c r="U2660" s="22">
        <f>IFERROR(_xll.qlIndexFixing($U$1,S2660,,Trigger),NA())</f>
        <v>1.1674825387002485E-2</v>
      </c>
      <c r="V2660" s="22">
        <f>IFERROR(_xll.qlIndexFixing($V$1,S2660,,Trigger),NA())</f>
        <v>1.1651980377118676E-2</v>
      </c>
      <c r="W2660" s="27">
        <f t="shared" si="42"/>
        <v>0.22845009883809553</v>
      </c>
    </row>
    <row r="2661" spans="18:23" x14ac:dyDescent="0.2">
      <c r="R2661" s="17" t="s">
        <v>21</v>
      </c>
      <c r="S2661" s="18">
        <f>_xll.qlCalendarAdvance(Calendar,S2660,R2661,,Trigger)</f>
        <v>58056</v>
      </c>
      <c r="T2661" s="18">
        <f>_xll.qlCalendarAdvance(Calendar,T2660,R2661,"f",,Trigger)</f>
        <v>58056</v>
      </c>
      <c r="U2661" s="22">
        <f>IFERROR(_xll.qlIndexFixing($U$1,S2661,,Trigger),NA())</f>
        <v>1.1669578385049562E-2</v>
      </c>
      <c r="V2661" s="22">
        <f>IFERROR(_xll.qlIndexFixing($V$1,S2661,,Trigger),NA())</f>
        <v>1.1642385999346416E-2</v>
      </c>
      <c r="W2661" s="27">
        <f t="shared" si="42"/>
        <v>0.27192385703145305</v>
      </c>
    </row>
    <row r="2662" spans="18:23" x14ac:dyDescent="0.2">
      <c r="R2662" s="17" t="s">
        <v>21</v>
      </c>
      <c r="S2662" s="18">
        <f>_xll.qlCalendarAdvance(Calendar,S2661,R2662,,Trigger)</f>
        <v>58063</v>
      </c>
      <c r="T2662" s="18">
        <f>_xll.qlCalendarAdvance(Calendar,T2661,R2662,"f",,Trigger)</f>
        <v>58063</v>
      </c>
      <c r="U2662" s="22">
        <f>IFERROR(_xll.qlIndexFixing($U$1,S2662,,Trigger),NA())</f>
        <v>1.1664373325066535E-2</v>
      </c>
      <c r="V2662" s="22">
        <f>IFERROR(_xll.qlIndexFixing($V$1,S2662,,Trigger),NA())</f>
        <v>1.1632850992722155E-2</v>
      </c>
      <c r="W2662" s="27">
        <f t="shared" si="42"/>
        <v>0.31522332344380288</v>
      </c>
    </row>
    <row r="2663" spans="18:23" x14ac:dyDescent="0.2">
      <c r="R2663" s="17" t="s">
        <v>21</v>
      </c>
      <c r="S2663" s="18">
        <f>_xll.qlCalendarAdvance(Calendar,S2662,R2663,,Trigger)</f>
        <v>58071</v>
      </c>
      <c r="T2663" s="18">
        <f>_xll.qlCalendarAdvance(Calendar,T2662,R2663,"f",,Trigger)</f>
        <v>58071</v>
      </c>
      <c r="U2663" s="22">
        <f>IFERROR(_xll.qlIndexFixing($U$1,S2663,,Trigger),NA())</f>
        <v>1.1658120531796712E-2</v>
      </c>
      <c r="V2663" s="22">
        <f>IFERROR(_xll.qlIndexFixing($V$1,S2663,,Trigger),NA())</f>
        <v>1.1621054656334451E-2</v>
      </c>
      <c r="W2663" s="27">
        <f t="shared" si="42"/>
        <v>0.37065875462261033</v>
      </c>
    </row>
    <row r="2664" spans="18:23" x14ac:dyDescent="0.2">
      <c r="R2664" s="17" t="s">
        <v>21</v>
      </c>
      <c r="S2664" s="18">
        <f>_xll.qlCalendarAdvance(Calendar,S2663,R2664,,Trigger)</f>
        <v>58078</v>
      </c>
      <c r="T2664" s="18">
        <f>_xll.qlCalendarAdvance(Calendar,T2663,R2664,"f",,Trigger)</f>
        <v>58078</v>
      </c>
      <c r="U2664" s="22">
        <f>IFERROR(_xll.qlIndexFixing($U$1,S2664,,Trigger),NA())</f>
        <v>1.1653011008432301E-2</v>
      </c>
      <c r="V2664" s="22">
        <f>IFERROR(_xll.qlIndexFixing($V$1,S2664,,Trigger),NA())</f>
        <v>1.1611655210046479E-2</v>
      </c>
      <c r="W2664" s="27">
        <f t="shared" si="42"/>
        <v>0.41355798385822595</v>
      </c>
    </row>
    <row r="2665" spans="18:23" x14ac:dyDescent="0.2">
      <c r="R2665" s="17" t="s">
        <v>21</v>
      </c>
      <c r="S2665" s="18">
        <f>_xll.qlCalendarAdvance(Calendar,S2664,R2665,,Trigger)</f>
        <v>58085</v>
      </c>
      <c r="T2665" s="18">
        <f>_xll.qlCalendarAdvance(Calendar,T2664,R2665,"f",,Trigger)</f>
        <v>58085</v>
      </c>
      <c r="U2665" s="22">
        <f>IFERROR(_xll.qlIndexFixing($U$1,S2665,,Trigger),NA())</f>
        <v>1.1647943429862195E-2</v>
      </c>
      <c r="V2665" s="22">
        <f>IFERROR(_xll.qlIndexFixing($V$1,S2665,,Trigger),NA())</f>
        <v>1.1602315542527109E-2</v>
      </c>
      <c r="W2665" s="27">
        <f t="shared" si="42"/>
        <v>0.45627887335086825</v>
      </c>
    </row>
    <row r="2666" spans="18:23" x14ac:dyDescent="0.2">
      <c r="R2666" s="17" t="s">
        <v>21</v>
      </c>
      <c r="S2666" s="18">
        <f>_xll.qlCalendarAdvance(Calendar,S2665,R2666,,Trigger)</f>
        <v>58092</v>
      </c>
      <c r="T2666" s="18">
        <f>_xll.qlCalendarAdvance(Calendar,T2665,R2666,"f",,Trigger)</f>
        <v>58092</v>
      </c>
      <c r="U2666" s="22">
        <f>IFERROR(_xll.qlIndexFixing($U$1,S2666,,Trigger),NA())</f>
        <v>1.164291779616633E-2</v>
      </c>
      <c r="V2666" s="22">
        <f>IFERROR(_xll.qlIndexFixing($V$1,S2666,,Trigger),NA())</f>
        <v>1.1593035776558125E-2</v>
      </c>
      <c r="W2666" s="27">
        <f t="shared" si="42"/>
        <v>0.49882019608205042</v>
      </c>
    </row>
    <row r="2667" spans="18:23" x14ac:dyDescent="0.2">
      <c r="R2667" s="17" t="s">
        <v>21</v>
      </c>
      <c r="S2667" s="18">
        <f>_xll.qlCalendarAdvance(Calendar,S2666,R2667,,Trigger)</f>
        <v>58099</v>
      </c>
      <c r="T2667" s="18">
        <f>_xll.qlCalendarAdvance(Calendar,T2666,R2667,"f",,Trigger)</f>
        <v>58099</v>
      </c>
      <c r="U2667" s="22">
        <f>IFERROR(_xll.qlIndexFixing($U$1,S2667,,Trigger),NA())</f>
        <v>1.1637934107264769E-2</v>
      </c>
      <c r="V2667" s="22">
        <f>IFERROR(_xll.qlIndexFixing($V$1,S2667,,Trigger),NA())</f>
        <v>1.1583816034974603E-2</v>
      </c>
      <c r="W2667" s="27">
        <f t="shared" si="42"/>
        <v>0.54118072290165742</v>
      </c>
    </row>
    <row r="2668" spans="18:23" x14ac:dyDescent="0.2">
      <c r="R2668" s="17" t="s">
        <v>21</v>
      </c>
      <c r="S2668" s="18">
        <f>_xll.qlCalendarAdvance(Calendar,S2667,R2668,,Trigger)</f>
        <v>58106</v>
      </c>
      <c r="T2668" s="18">
        <f>_xll.qlCalendarAdvance(Calendar,T2667,R2668,"f",,Trigger)</f>
        <v>58106</v>
      </c>
      <c r="U2668" s="22">
        <f>IFERROR(_xll.qlIndexFixing($U$1,S2668,,Trigger),NA())</f>
        <v>1.1632992363237449E-2</v>
      </c>
      <c r="V2668" s="22">
        <f>IFERROR(_xll.qlIndexFixing($V$1,S2668,,Trigger),NA())</f>
        <v>1.1574656440531683E-2</v>
      </c>
      <c r="W2668" s="27">
        <f t="shared" si="42"/>
        <v>0.58335922705765597</v>
      </c>
    </row>
    <row r="2669" spans="18:23" x14ac:dyDescent="0.2">
      <c r="R2669" s="17" t="s">
        <v>21</v>
      </c>
      <c r="S2669" s="18">
        <f>_xll.qlCalendarAdvance(Calendar,S2668,R2669,,Trigger)</f>
        <v>58113</v>
      </c>
      <c r="T2669" s="18">
        <f>_xll.qlCalendarAdvance(Calendar,T2668,R2669,"f",,Trigger)</f>
        <v>58113</v>
      </c>
      <c r="U2669" s="22">
        <f>IFERROR(_xll.qlIndexFixing($U$1,S2669,,Trigger),NA())</f>
        <v>1.1628092564004433E-2</v>
      </c>
      <c r="V2669" s="22">
        <f>IFERROR(_xll.qlIndexFixing($V$1,S2669,,Trigger),NA())</f>
        <v>1.1565557116011149E-2</v>
      </c>
      <c r="W2669" s="27">
        <f t="shared" si="42"/>
        <v>0.6253544799328381</v>
      </c>
    </row>
    <row r="2670" spans="18:23" x14ac:dyDescent="0.2">
      <c r="R2670" s="17" t="s">
        <v>21</v>
      </c>
      <c r="S2670" s="18">
        <f>_xll.qlCalendarAdvance(Calendar,S2669,R2670,,Trigger)</f>
        <v>58120</v>
      </c>
      <c r="T2670" s="18">
        <f>_xll.qlCalendarAdvance(Calendar,T2669,R2670,"f",,Trigger)</f>
        <v>58120</v>
      </c>
      <c r="U2670" s="22">
        <f>IFERROR(_xll.qlIndexFixing($U$1,S2670,,Trigger),NA())</f>
        <v>1.1623234709619013E-2</v>
      </c>
      <c r="V2670" s="22">
        <f>IFERROR(_xll.qlIndexFixing($V$1,S2670,,Trigger),NA())</f>
        <v>1.1556518184248077E-2</v>
      </c>
      <c r="W2670" s="27">
        <f t="shared" si="42"/>
        <v>0.66716525370935642</v>
      </c>
    </row>
    <row r="2671" spans="18:23" x14ac:dyDescent="0.2">
      <c r="R2671" s="17" t="s">
        <v>21</v>
      </c>
      <c r="S2671" s="18">
        <f>_xll.qlCalendarAdvance(Calendar,S2670,R2671,,Trigger)</f>
        <v>58127</v>
      </c>
      <c r="T2671" s="18">
        <f>_xll.qlCalendarAdvance(Calendar,T2670,R2671,"f",,Trigger)</f>
        <v>58127</v>
      </c>
      <c r="U2671" s="22">
        <f>IFERROR(_xll.qlIndexFixing($U$1,S2671,,Trigger),NA())</f>
        <v>1.1618418800054542E-2</v>
      </c>
      <c r="V2671" s="22">
        <f>IFERROR(_xll.qlIndexFixing($V$1,S2671,,Trigger),NA())</f>
        <v>1.154753976797096E-2</v>
      </c>
      <c r="W2671" s="27">
        <f t="shared" si="42"/>
        <v>0.70879032083581706</v>
      </c>
    </row>
    <row r="2672" spans="18:23" x14ac:dyDescent="0.2">
      <c r="R2672" s="17" t="s">
        <v>21</v>
      </c>
      <c r="S2672" s="18">
        <f>_xll.qlCalendarAdvance(Calendar,S2671,R2672,,Trigger)</f>
        <v>58134</v>
      </c>
      <c r="T2672" s="18">
        <f>_xll.qlCalendarAdvance(Calendar,T2671,R2672,"f",,Trigger)</f>
        <v>58134</v>
      </c>
      <c r="U2672" s="22">
        <f>IFERROR(_xll.qlIndexFixing($U$1,S2672,,Trigger),NA())</f>
        <v>1.1613644835284376E-2</v>
      </c>
      <c r="V2672" s="22">
        <f>IFERROR(_xll.qlIndexFixing($V$1,S2672,,Trigger),NA())</f>
        <v>1.1538621990014875E-2</v>
      </c>
      <c r="W2672" s="27">
        <f t="shared" si="42"/>
        <v>0.75022845269501204</v>
      </c>
    </row>
    <row r="2673" spans="18:23" x14ac:dyDescent="0.2">
      <c r="R2673" s="17" t="s">
        <v>21</v>
      </c>
      <c r="S2673" s="18">
        <f>_xll.qlCalendarAdvance(Calendar,S2672,R2673,,Trigger)</f>
        <v>58141</v>
      </c>
      <c r="T2673" s="18">
        <f>_xll.qlCalendarAdvance(Calendar,T2672,R2673,"f",,Trigger)</f>
        <v>58141</v>
      </c>
      <c r="U2673" s="22">
        <f>IFERROR(_xll.qlIndexFixing($U$1,S2673,,Trigger),NA())</f>
        <v>1.1608912815308514E-2</v>
      </c>
      <c r="V2673" s="22">
        <f>IFERROR(_xll.qlIndexFixing($V$1,S2673,,Trigger),NA())</f>
        <v>1.1529764973161605E-2</v>
      </c>
      <c r="W2673" s="27">
        <f t="shared" si="42"/>
        <v>0.79147842146909397</v>
      </c>
    </row>
    <row r="2674" spans="18:23" x14ac:dyDescent="0.2">
      <c r="R2674" s="17" t="s">
        <v>21</v>
      </c>
      <c r="S2674" s="18">
        <f>_xll.qlCalendarAdvance(Calendar,S2673,R2674,,Trigger)</f>
        <v>58148</v>
      </c>
      <c r="T2674" s="18">
        <f>_xll.qlCalendarAdvance(Calendar,T2673,R2674,"f",,Trigger)</f>
        <v>58148</v>
      </c>
      <c r="U2674" s="22">
        <f>IFERROR(_xll.qlIndexFixing($U$1,S2674,,Trigger),NA())</f>
        <v>1.1604222740180248E-2</v>
      </c>
      <c r="V2674" s="22">
        <f>IFERROR(_xll.qlIndexFixing($V$1,S2674,,Trigger),NA())</f>
        <v>1.1520968840246226E-2</v>
      </c>
      <c r="W2674" s="27">
        <f t="shared" si="42"/>
        <v>0.83253899934021547</v>
      </c>
    </row>
    <row r="2675" spans="18:23" x14ac:dyDescent="0.2">
      <c r="R2675" s="17" t="s">
        <v>21</v>
      </c>
      <c r="S2675" s="18">
        <f>_xll.qlCalendarAdvance(Calendar,S2674,R2675,,Trigger)</f>
        <v>58155</v>
      </c>
      <c r="T2675" s="18">
        <f>_xll.qlCalendarAdvance(Calendar,T2674,R2675,"f",,Trigger)</f>
        <v>58155</v>
      </c>
      <c r="U2675" s="22">
        <f>IFERROR(_xll.qlIndexFixing($U$1,S2675,,Trigger),NA())</f>
        <v>1.1599574609819641E-2</v>
      </c>
      <c r="V2675" s="22">
        <f>IFERROR(_xll.qlIndexFixing($V$1,S2675,,Trigger),NA())</f>
        <v>1.1512233713970588E-2</v>
      </c>
      <c r="W2675" s="27">
        <f t="shared" si="42"/>
        <v>0.87340895849052913</v>
      </c>
    </row>
    <row r="2676" spans="18:23" x14ac:dyDescent="0.2">
      <c r="R2676" s="17" t="s">
        <v>21</v>
      </c>
      <c r="S2676" s="18">
        <f>_xll.qlCalendarAdvance(Calendar,S2675,R2676,,Trigger)</f>
        <v>58166</v>
      </c>
      <c r="T2676" s="18">
        <f>_xll.qlCalendarAdvance(Calendar,T2675,R2676,"f",,Trigger)</f>
        <v>58166</v>
      </c>
      <c r="U2676" s="22">
        <f>IFERROR(_xll.qlIndexFixing($U$1,S2676,,Trigger),NA())</f>
        <v>1.1592633592432122E-2</v>
      </c>
      <c r="V2676" s="22">
        <f>IFERROR(_xll.qlIndexFixing($V$1,S2676,,Trigger),NA())</f>
        <v>1.1499493283846363E-2</v>
      </c>
      <c r="W2676" s="27">
        <f t="shared" si="42"/>
        <v>0.93140308585759612</v>
      </c>
    </row>
    <row r="2677" spans="18:23" x14ac:dyDescent="0.2">
      <c r="R2677" s="17" t="s">
        <v>21</v>
      </c>
      <c r="S2677" s="18">
        <f>_xll.qlCalendarAdvance(Calendar,S2676,R2677,,Trigger)</f>
        <v>58173</v>
      </c>
      <c r="T2677" s="18">
        <f>_xll.qlCalendarAdvance(Calendar,T2676,R2677,"f",,Trigger)</f>
        <v>58173</v>
      </c>
      <c r="U2677" s="22">
        <f>IFERROR(_xll.qlIndexFixing($U$1,S2677,,Trigger),NA())</f>
        <v>1.1588087620673093E-2</v>
      </c>
      <c r="V2677" s="22">
        <f>IFERROR(_xll.qlIndexFixing($V$1,S2677,,Trigger),NA())</f>
        <v>1.1490907375382164E-2</v>
      </c>
      <c r="W2677" s="27">
        <f t="shared" si="42"/>
        <v>0.97180245290928724</v>
      </c>
    </row>
    <row r="2678" spans="18:23" x14ac:dyDescent="0.2">
      <c r="R2678" s="17" t="s">
        <v>21</v>
      </c>
      <c r="S2678" s="18">
        <f>_xll.qlCalendarAdvance(Calendar,S2677,R2678,,Trigger)</f>
        <v>58180</v>
      </c>
      <c r="T2678" s="18">
        <f>_xll.qlCalendarAdvance(Calendar,T2677,R2678,"f",,Trigger)</f>
        <v>58180</v>
      </c>
      <c r="U2678" s="22">
        <f>IFERROR(_xll.qlIndexFixing($U$1,S2678,,Trigger),NA())</f>
        <v>1.1583583590963897E-2</v>
      </c>
      <c r="V2678" s="22">
        <f>IFERROR(_xll.qlIndexFixing($V$1,S2678,,Trigger),NA())</f>
        <v>1.1482382890344311E-2</v>
      </c>
      <c r="W2678" s="27">
        <f t="shared" si="42"/>
        <v>1.0120070061958586</v>
      </c>
    </row>
    <row r="2679" spans="18:23" x14ac:dyDescent="0.2">
      <c r="R2679" s="17" t="s">
        <v>21</v>
      </c>
      <c r="S2679" s="18">
        <f>_xll.qlCalendarAdvance(Calendar,S2678,R2679,,Trigger)</f>
        <v>58187</v>
      </c>
      <c r="T2679" s="18">
        <f>_xll.qlCalendarAdvance(Calendar,T2678,R2679,"f",,Trigger)</f>
        <v>58187</v>
      </c>
      <c r="U2679" s="22">
        <f>IFERROR(_xll.qlIndexFixing($U$1,S2679,,Trigger),NA())</f>
        <v>1.1579121503144663E-2</v>
      </c>
      <c r="V2679" s="22">
        <f>IFERROR(_xll.qlIndexFixing($V$1,S2679,,Trigger),NA())</f>
        <v>1.1473919951354716E-2</v>
      </c>
      <c r="W2679" s="27">
        <f t="shared" si="42"/>
        <v>1.0520155178994628</v>
      </c>
    </row>
    <row r="2680" spans="18:23" x14ac:dyDescent="0.2">
      <c r="R2680" s="17" t="s">
        <v>21</v>
      </c>
      <c r="S2680" s="18">
        <f>_xll.qlCalendarAdvance(Calendar,S2679,R2680,,Trigger)</f>
        <v>58194</v>
      </c>
      <c r="T2680" s="18">
        <f>_xll.qlCalendarAdvance(Calendar,T2679,R2680,"f",,Trigger)</f>
        <v>58194</v>
      </c>
      <c r="U2680" s="22">
        <f>IFERROR(_xll.qlIndexFixing($U$1,S2680,,Trigger),NA())</f>
        <v>1.1574701357295325E-2</v>
      </c>
      <c r="V2680" s="22">
        <f>IFERROR(_xll.qlIndexFixing($V$1,S2680,,Trigger),NA())</f>
        <v>1.1465518681434972E-2</v>
      </c>
      <c r="W2680" s="27">
        <f t="shared" si="42"/>
        <v>1.0918267586035313</v>
      </c>
    </row>
    <row r="2681" spans="18:23" x14ac:dyDescent="0.2">
      <c r="R2681" s="17" t="s">
        <v>21</v>
      </c>
      <c r="S2681" s="18">
        <f>_xll.qlCalendarAdvance(Calendar,S2680,R2681,,Trigger)</f>
        <v>58201</v>
      </c>
      <c r="T2681" s="18">
        <f>_xll.qlCalendarAdvance(Calendar,T2680,R2681,"f",,Trigger)</f>
        <v>58201</v>
      </c>
      <c r="U2681" s="22">
        <f>IFERROR(_xll.qlIndexFixing($U$1,S2681,,Trigger),NA())</f>
        <v>1.1570323153415885E-2</v>
      </c>
      <c r="V2681" s="22">
        <f>IFERROR(_xll.qlIndexFixing($V$1,S2681,,Trigger),NA())</f>
        <v>1.1457179203127055E-2</v>
      </c>
      <c r="W2681" s="27">
        <f t="shared" si="42"/>
        <v>1.1314395028882984</v>
      </c>
    </row>
    <row r="2682" spans="18:23" x14ac:dyDescent="0.2">
      <c r="R2682" s="17" t="s">
        <v>21</v>
      </c>
      <c r="S2682" s="18">
        <f>_xll.qlCalendarAdvance(Calendar,S2681,R2682,,Trigger)</f>
        <v>58208</v>
      </c>
      <c r="T2682" s="18">
        <f>_xll.qlCalendarAdvance(Calendar,T2681,R2682,"f",,Trigger)</f>
        <v>58208</v>
      </c>
      <c r="U2682" s="22">
        <f>IFERROR(_xll.qlIndexFixing($U$1,S2682,,Trigger),NA())</f>
        <v>1.1565986891586277E-2</v>
      </c>
      <c r="V2682" s="22">
        <f>IFERROR(_xll.qlIndexFixing($V$1,S2682,,Trigger),NA())</f>
        <v>1.1448901639452558E-2</v>
      </c>
      <c r="W2682" s="27">
        <f t="shared" si="42"/>
        <v>1.1708525213371956</v>
      </c>
    </row>
    <row r="2683" spans="18:23" x14ac:dyDescent="0.2">
      <c r="R2683" s="17" t="s">
        <v>21</v>
      </c>
      <c r="S2683" s="18">
        <f>_xll.qlCalendarAdvance(Calendar,S2682,R2683,,Trigger)</f>
        <v>58215</v>
      </c>
      <c r="T2683" s="18">
        <f>_xll.qlCalendarAdvance(Calendar,T2682,R2683,"f",,Trigger)</f>
        <v>58215</v>
      </c>
      <c r="U2683" s="22">
        <f>IFERROR(_xll.qlIndexFixing($U$1,S2683,,Trigger),NA())</f>
        <v>1.1561692571646631E-2</v>
      </c>
      <c r="V2683" s="22">
        <f>IFERROR(_xll.qlIndexFixing($V$1,S2683,,Trigger),NA())</f>
        <v>1.144068611311333E-2</v>
      </c>
      <c r="W2683" s="27">
        <f t="shared" si="42"/>
        <v>1.210064585333015</v>
      </c>
    </row>
    <row r="2684" spans="18:23" x14ac:dyDescent="0.2">
      <c r="R2684" s="17" t="s">
        <v>21</v>
      </c>
      <c r="S2684" s="18">
        <f>_xll.qlCalendarAdvance(Calendar,S2683,R2684,,Trigger)</f>
        <v>58222</v>
      </c>
      <c r="T2684" s="18">
        <f>_xll.qlCalendarAdvance(Calendar,T2683,R2684,"f",,Trigger)</f>
        <v>58222</v>
      </c>
      <c r="U2684" s="22">
        <f>IFERROR(_xll.qlIndexFixing($U$1,S2684,,Trigger),NA())</f>
        <v>1.1557440193596946E-2</v>
      </c>
      <c r="V2684" s="22">
        <f>IFERROR(_xll.qlIndexFixing($V$1,S2684,,Trigger),NA())</f>
        <v>1.1432532746891155E-2</v>
      </c>
      <c r="W2684" s="27">
        <f t="shared" si="42"/>
        <v>1.249074467057909</v>
      </c>
    </row>
    <row r="2685" spans="18:23" x14ac:dyDescent="0.2">
      <c r="R2685" s="17" t="s">
        <v>21</v>
      </c>
      <c r="S2685" s="18">
        <f>_xll.qlCalendarAdvance(Calendar,S2684,R2685,,Trigger)</f>
        <v>58229</v>
      </c>
      <c r="T2685" s="18">
        <f>_xll.qlCalendarAdvance(Calendar,T2684,R2685,"f",,Trigger)</f>
        <v>58229</v>
      </c>
      <c r="U2685" s="22">
        <f>IFERROR(_xll.qlIndexFixing($U$1,S2685,,Trigger),NA())</f>
        <v>1.1553229757597094E-2</v>
      </c>
      <c r="V2685" s="22">
        <f>IFERROR(_xll.qlIndexFixing($V$1,S2685,,Trigger),NA())</f>
        <v>1.1424441663647755E-2</v>
      </c>
      <c r="W2685" s="27">
        <f t="shared" si="42"/>
        <v>1.287880939493391</v>
      </c>
    </row>
    <row r="2686" spans="18:23" x14ac:dyDescent="0.2">
      <c r="R2686" s="17" t="s">
        <v>21</v>
      </c>
      <c r="S2686" s="18">
        <f>_xll.qlCalendarAdvance(Calendar,S2685,R2686,,Trigger)</f>
        <v>58236</v>
      </c>
      <c r="T2686" s="18">
        <f>_xll.qlCalendarAdvance(Calendar,T2685,R2686,"f",,Trigger)</f>
        <v>58236</v>
      </c>
      <c r="U2686" s="22">
        <f>IFERROR(_xll.qlIndexFixing($U$1,S2686,,Trigger),NA())</f>
        <v>1.1549061263407268E-2</v>
      </c>
      <c r="V2686" s="22">
        <f>IFERROR(_xll.qlIndexFixing($V$1,S2686,,Trigger),NA())</f>
        <v>1.1416412986005042E-2</v>
      </c>
      <c r="W2686" s="27">
        <f t="shared" si="42"/>
        <v>1.3264827740222529</v>
      </c>
    </row>
    <row r="2687" spans="18:23" x14ac:dyDescent="0.2">
      <c r="R2687" s="17" t="s">
        <v>21</v>
      </c>
      <c r="S2687" s="18">
        <f>_xll.qlCalendarAdvance(Calendar,S2686,R2687,,Trigger)</f>
        <v>58243</v>
      </c>
      <c r="T2687" s="18">
        <f>_xll.qlCalendarAdvance(Calendar,T2686,R2687,"f",,Trigger)</f>
        <v>58243</v>
      </c>
      <c r="U2687" s="22">
        <f>IFERROR(_xll.qlIndexFixing($U$1,S2687,,Trigger),NA())</f>
        <v>1.1544934711427146E-2</v>
      </c>
      <c r="V2687" s="22">
        <f>IFERROR(_xll.qlIndexFixing($V$1,S2687,,Trigger),NA())</f>
        <v>1.1408446836904673E-2</v>
      </c>
      <c r="W2687" s="27">
        <f t="shared" si="42"/>
        <v>1.3648787452247291</v>
      </c>
    </row>
    <row r="2688" spans="18:23" x14ac:dyDescent="0.2">
      <c r="R2688" s="17" t="s">
        <v>21</v>
      </c>
      <c r="S2688" s="18">
        <f>_xll.qlCalendarAdvance(Calendar,S2687,R2688,,Trigger)</f>
        <v>58250</v>
      </c>
      <c r="T2688" s="18">
        <f>_xll.qlCalendarAdvance(Calendar,T2687,R2688,"f",,Trigger)</f>
        <v>58250</v>
      </c>
      <c r="U2688" s="22">
        <f>IFERROR(_xll.qlIndexFixing($U$1,S2688,,Trigger),NA())</f>
        <v>1.1540850101177114E-2</v>
      </c>
      <c r="V2688" s="22">
        <f>IFERROR(_xll.qlIndexFixing($V$1,S2688,,Trigger),NA())</f>
        <v>1.1400543339128433E-2</v>
      </c>
      <c r="W2688" s="27">
        <f t="shared" si="42"/>
        <v>1.4030676204868087</v>
      </c>
    </row>
    <row r="2689" spans="18:23" x14ac:dyDescent="0.2">
      <c r="R2689" s="17" t="s">
        <v>21</v>
      </c>
      <c r="S2689" s="18">
        <f>_xll.qlCalendarAdvance(Calendar,S2688,R2689,,Trigger)</f>
        <v>58257</v>
      </c>
      <c r="T2689" s="18">
        <f>_xll.qlCalendarAdvance(Calendar,T2688,R2689,"f",,Trigger)</f>
        <v>58257</v>
      </c>
      <c r="U2689" s="22">
        <f>IFERROR(_xll.qlIndexFixing($U$1,S2689,,Trigger),NA())</f>
        <v>1.1536807432976914E-2</v>
      </c>
      <c r="V2689" s="22">
        <f>IFERROR(_xll.qlIndexFixing($V$1,S2689,,Trigger),NA())</f>
        <v>1.1392702615298234E-2</v>
      </c>
      <c r="W2689" s="27">
        <f t="shared" si="42"/>
        <v>1.4410481767868077</v>
      </c>
    </row>
    <row r="2690" spans="18:23" x14ac:dyDescent="0.2">
      <c r="R2690" s="17" t="s">
        <v>21</v>
      </c>
      <c r="S2690" s="18">
        <f>_xll.qlCalendarAdvance(Calendar,S2689,R2690,,Trigger)</f>
        <v>58264</v>
      </c>
      <c r="T2690" s="18">
        <f>_xll.qlCalendarAdvance(Calendar,T2689,R2690,"f",,Trigger)</f>
        <v>58264</v>
      </c>
      <c r="U2690" s="22">
        <f>IFERROR(_xll.qlIndexFixing($U$1,S2690,,Trigger),NA())</f>
        <v>1.1532806706666676E-2</v>
      </c>
      <c r="V2690" s="22">
        <f>IFERROR(_xll.qlIndexFixing($V$1,S2690,,Trigger),NA())</f>
        <v>1.1384924788515605E-2</v>
      </c>
      <c r="W2690" s="27">
        <f t="shared" si="42"/>
        <v>1.4788191815107155</v>
      </c>
    </row>
    <row r="2691" spans="18:23" x14ac:dyDescent="0.2">
      <c r="R2691" s="17" t="s">
        <v>21</v>
      </c>
      <c r="S2691" s="18">
        <f>_xll.qlCalendarAdvance(Calendar,S2690,R2691,,Trigger)</f>
        <v>58271</v>
      </c>
      <c r="T2691" s="18">
        <f>_xll.qlCalendarAdvance(Calendar,T2690,R2691,"f",,Trigger)</f>
        <v>58271</v>
      </c>
      <c r="U2691" s="22">
        <f>IFERROR(_xll.qlIndexFixing($U$1,S2691,,Trigger),NA())</f>
        <v>1.1528847922406271E-2</v>
      </c>
      <c r="V2691" s="22">
        <f>IFERROR(_xll.qlIndexFixing($V$1,S2691,,Trigger),NA())</f>
        <v>1.1377209981322522E-2</v>
      </c>
      <c r="W2691" s="27">
        <f t="shared" si="42"/>
        <v>1.5163794108374873</v>
      </c>
    </row>
    <row r="2692" spans="18:23" x14ac:dyDescent="0.2">
      <c r="R2692" s="17" t="s">
        <v>21</v>
      </c>
      <c r="S2692" s="18">
        <f>_xll.qlCalendarAdvance(Calendar,S2691,R2692,,Trigger)</f>
        <v>58278</v>
      </c>
      <c r="T2692" s="18">
        <f>_xll.qlCalendarAdvance(Calendar,T2691,R2692,"f",,Trigger)</f>
        <v>58278</v>
      </c>
      <c r="U2692" s="22">
        <f>IFERROR(_xll.qlIndexFixing($U$1,S2692,,Trigger),NA())</f>
        <v>1.1524931079955891E-2</v>
      </c>
      <c r="V2692" s="22">
        <f>IFERROR(_xll.qlIndexFixing($V$1,S2692,,Trigger),NA())</f>
        <v>1.136955831674058E-2</v>
      </c>
      <c r="W2692" s="27">
        <f t="shared" si="42"/>
        <v>1.5537276321531124</v>
      </c>
    </row>
    <row r="2693" spans="18:23" x14ac:dyDescent="0.2">
      <c r="R2693" s="17" t="s">
        <v>21</v>
      </c>
      <c r="S2693" s="18">
        <f>_xll.qlCalendarAdvance(Calendar,S2692,R2693,,Trigger)</f>
        <v>58285</v>
      </c>
      <c r="T2693" s="18">
        <f>_xll.qlCalendarAdvance(Calendar,T2692,R2693,"f",,Trigger)</f>
        <v>58285</v>
      </c>
      <c r="U2693" s="22">
        <f>IFERROR(_xll.qlIndexFixing($U$1,S2693,,Trigger),NA())</f>
        <v>1.1521056179475408E-2</v>
      </c>
      <c r="V2693" s="22">
        <f>IFERROR(_xll.qlIndexFixing($V$1,S2693,,Trigger),NA())</f>
        <v>1.1361969917231818E-2</v>
      </c>
      <c r="W2693" s="27">
        <f t="shared" si="42"/>
        <v>1.5908626224359068</v>
      </c>
    </row>
    <row r="2694" spans="18:23" x14ac:dyDescent="0.2">
      <c r="R2694" s="17" t="s">
        <v>21</v>
      </c>
      <c r="S2694" s="18">
        <f>_xll.qlCalendarAdvance(Calendar,S2693,R2694,,Trigger)</f>
        <v>58292</v>
      </c>
      <c r="T2694" s="18">
        <f>_xll.qlCalendarAdvance(Calendar,T2693,R2694,"f",,Trigger)</f>
        <v>58292</v>
      </c>
      <c r="U2694" s="22">
        <f>IFERROR(_xll.qlIndexFixing($U$1,S2694,,Trigger),NA())</f>
        <v>1.1517223221044759E-2</v>
      </c>
      <c r="V2694" s="22">
        <f>IFERROR(_xll.qlIndexFixing($V$1,S2694,,Trigger),NA())</f>
        <v>1.1354444905897765E-2</v>
      </c>
      <c r="W2694" s="27">
        <f t="shared" si="42"/>
        <v>1.6277831514699415</v>
      </c>
    </row>
    <row r="2695" spans="18:23" x14ac:dyDescent="0.2">
      <c r="R2695" s="17" t="s">
        <v>21</v>
      </c>
      <c r="S2695" s="18">
        <f>_xll.qlCalendarAdvance(Calendar,S2694,R2695,,Trigger)</f>
        <v>58299</v>
      </c>
      <c r="T2695" s="18">
        <f>_xll.qlCalendarAdvance(Calendar,T2694,R2695,"f",,Trigger)</f>
        <v>58299</v>
      </c>
      <c r="U2695" s="22">
        <f>IFERROR(_xll.qlIndexFixing($U$1,S2695,,Trigger),NA())</f>
        <v>1.1513432204424134E-2</v>
      </c>
      <c r="V2695" s="22">
        <f>IFERROR(_xll.qlIndexFixing($V$1,S2695,,Trigger),NA())</f>
        <v>1.134698340544027E-2</v>
      </c>
      <c r="W2695" s="27">
        <f t="shared" si="42"/>
        <v>1.6644879898386478</v>
      </c>
    </row>
    <row r="2696" spans="18:23" x14ac:dyDescent="0.2">
      <c r="R2696" s="17" t="s">
        <v>21</v>
      </c>
      <c r="S2696" s="18">
        <f>_xll.qlCalendarAdvance(Calendar,S2695,R2696,,Trigger)</f>
        <v>58306</v>
      </c>
      <c r="T2696" s="18">
        <f>_xll.qlCalendarAdvance(Calendar,T2695,R2696,"f",,Trigger)</f>
        <v>58306</v>
      </c>
      <c r="U2696" s="22">
        <f>IFERROR(_xll.qlIndexFixing($U$1,S2696,,Trigger),NA())</f>
        <v>1.1509683129853343E-2</v>
      </c>
      <c r="V2696" s="22">
        <f>IFERROR(_xll.qlIndexFixing($V$1,S2696,,Trigger),NA())</f>
        <v>1.1339585538561181E-2</v>
      </c>
      <c r="W2696" s="27">
        <f t="shared" si="42"/>
        <v>1.7009759129216206</v>
      </c>
    </row>
    <row r="2697" spans="18:23" x14ac:dyDescent="0.2">
      <c r="R2697" s="17" t="s">
        <v>21</v>
      </c>
      <c r="S2697" s="18">
        <f>_xll.qlCalendarAdvance(Calendar,S2696,R2697,,Trigger)</f>
        <v>58313</v>
      </c>
      <c r="T2697" s="18">
        <f>_xll.qlCalendarAdvance(Calendar,T2696,R2697,"f",,Trigger)</f>
        <v>58313</v>
      </c>
      <c r="U2697" s="22">
        <f>IFERROR(_xll.qlIndexFixing($U$1,S2697,,Trigger),NA())</f>
        <v>1.1505975997172513E-2</v>
      </c>
      <c r="V2697" s="22">
        <f>IFERROR(_xll.qlIndexFixing($V$1,S2697,,Trigger),NA())</f>
        <v>1.1332251428202156E-2</v>
      </c>
      <c r="W2697" s="27">
        <f t="shared" si="42"/>
        <v>1.7372456897035704</v>
      </c>
    </row>
    <row r="2698" spans="18:23" x14ac:dyDescent="0.2">
      <c r="R2698" s="17" t="s">
        <v>21</v>
      </c>
      <c r="S2698" s="18">
        <f>_xll.qlCalendarAdvance(Calendar,S2697,R2698,,Trigger)</f>
        <v>58320</v>
      </c>
      <c r="T2698" s="18">
        <f>_xll.qlCalendarAdvance(Calendar,T2697,R2698,"f",,Trigger)</f>
        <v>58320</v>
      </c>
      <c r="U2698" s="22">
        <f>IFERROR(_xll.qlIndexFixing($U$1,S2698,,Trigger),NA())</f>
        <v>1.1502310806381644E-2</v>
      </c>
      <c r="V2698" s="22">
        <f>IFERROR(_xll.qlIndexFixing($V$1,S2698,,Trigger),NA())</f>
        <v>1.1324981196985107E-2</v>
      </c>
      <c r="W2698" s="27">
        <f t="shared" si="42"/>
        <v>1.7732960939653708</v>
      </c>
    </row>
    <row r="2699" spans="18:23" x14ac:dyDescent="0.2">
      <c r="R2699" s="17" t="s">
        <v>21</v>
      </c>
      <c r="S2699" s="18">
        <f>_xll.qlCalendarAdvance(Calendar,S2698,R2699,,Trigger)</f>
        <v>58327</v>
      </c>
      <c r="T2699" s="18">
        <f>_xll.qlCalendarAdvance(Calendar,T2698,R2699,"f",,Trigger)</f>
        <v>58327</v>
      </c>
      <c r="U2699" s="22">
        <f>IFERROR(_xll.qlIndexFixing($U$1,S2699,,Trigger),NA())</f>
        <v>1.1498687557640608E-2</v>
      </c>
      <c r="V2699" s="22">
        <f>IFERROR(_xll.qlIndexFixing($V$1,S2699,,Trigger),NA())</f>
        <v>1.1317774967771754E-2</v>
      </c>
      <c r="W2699" s="27">
        <f t="shared" si="42"/>
        <v>1.809125898688535</v>
      </c>
    </row>
    <row r="2700" spans="18:23" x14ac:dyDescent="0.2">
      <c r="R2700" s="17" t="s">
        <v>21</v>
      </c>
      <c r="S2700" s="18">
        <f>_xll.qlCalendarAdvance(Calendar,S2699,R2700,,Trigger)</f>
        <v>58334</v>
      </c>
      <c r="T2700" s="18">
        <f>_xll.qlCalendarAdvance(Calendar,T2699,R2700,"f",,Trigger)</f>
        <v>58334</v>
      </c>
      <c r="U2700" s="22">
        <f>IFERROR(_xll.qlIndexFixing($U$1,S2700,,Trigger),NA())</f>
        <v>1.1495106250709597E-2</v>
      </c>
      <c r="V2700" s="22">
        <f>IFERROR(_xll.qlIndexFixing($V$1,S2700,,Trigger),NA())</f>
        <v>1.1310632863343884E-2</v>
      </c>
      <c r="W2700" s="27">
        <f t="shared" si="42"/>
        <v>1.8447338736571339</v>
      </c>
    </row>
    <row r="2701" spans="18:23" x14ac:dyDescent="0.2">
      <c r="R2701" s="17" t="s">
        <v>21</v>
      </c>
      <c r="S2701" s="18">
        <f>_xll.qlCalendarAdvance(Calendar,S2700,R2701,,Trigger)</f>
        <v>58341</v>
      </c>
      <c r="T2701" s="18">
        <f>_xll.qlCalendarAdvance(Calendar,T2700,R2701,"f",,Trigger)</f>
        <v>58341</v>
      </c>
      <c r="U2701" s="22">
        <f>IFERROR(_xll.qlIndexFixing($U$1,S2701,,Trigger),NA())</f>
        <v>1.1491566885828419E-2</v>
      </c>
      <c r="V2701" s="22">
        <f>IFERROR(_xll.qlIndexFixing($V$1,S2701,,Trigger),NA())</f>
        <v>1.1303555006643151E-2</v>
      </c>
      <c r="W2701" s="27">
        <f t="shared" si="42"/>
        <v>1.8801187918526807</v>
      </c>
    </row>
    <row r="2702" spans="18:23" x14ac:dyDescent="0.2">
      <c r="R2702" s="17" t="s">
        <v>21</v>
      </c>
      <c r="S2702" s="18">
        <f>_xll.qlCalendarAdvance(Calendar,S2701,R2702,,Trigger)</f>
        <v>58348</v>
      </c>
      <c r="T2702" s="18">
        <f>_xll.qlCalendarAdvance(Calendar,T2701,R2702,"f",,Trigger)</f>
        <v>58348</v>
      </c>
      <c r="U2702" s="22">
        <f>IFERROR(_xll.qlIndexFixing($U$1,S2702,,Trigger),NA())</f>
        <v>1.1488069462837203E-2</v>
      </c>
      <c r="V2702" s="22">
        <f>IFERROR(_xll.qlIndexFixing($V$1,S2702,,Trigger),NA())</f>
        <v>1.1296541520451342E-2</v>
      </c>
      <c r="W2702" s="27">
        <f t="shared" si="42"/>
        <v>1.9152794238586068</v>
      </c>
    </row>
    <row r="2703" spans="18:23" x14ac:dyDescent="0.2">
      <c r="R2703" s="17" t="s">
        <v>21</v>
      </c>
      <c r="S2703" s="18">
        <f>_xll.qlCalendarAdvance(Calendar,S2702,R2703,,Trigger)</f>
        <v>58355</v>
      </c>
      <c r="T2703" s="18">
        <f>_xll.qlCalendarAdvance(Calendar,T2702,R2703,"f",,Trigger)</f>
        <v>58355</v>
      </c>
      <c r="U2703" s="22">
        <f>IFERROR(_xll.qlIndexFixing($U$1,S2703,,Trigger),NA())</f>
        <v>1.1484613981735947E-2</v>
      </c>
      <c r="V2703" s="22">
        <f>IFERROR(_xll.qlIndexFixing($V$1,S2703,,Trigger),NA())</f>
        <v>1.1289592527230496E-2</v>
      </c>
      <c r="W2703" s="27">
        <f t="shared" si="42"/>
        <v>1.9502145450545072</v>
      </c>
    </row>
    <row r="2704" spans="18:23" x14ac:dyDescent="0.2">
      <c r="R2704" s="17" t="s">
        <v>21</v>
      </c>
      <c r="S2704" s="18">
        <f>_xll.qlCalendarAdvance(Calendar,S2703,R2704,,Trigger)</f>
        <v>58362</v>
      </c>
      <c r="T2704" s="18">
        <f>_xll.qlCalendarAdvance(Calendar,T2703,R2704,"f",,Trigger)</f>
        <v>58362</v>
      </c>
      <c r="U2704" s="22">
        <f>IFERROR(_xll.qlIndexFixing($U$1,S2704,,Trigger),NA())</f>
        <v>1.1481200442524653E-2</v>
      </c>
      <c r="V2704" s="22">
        <f>IFERROR(_xll.qlIndexFixing($V$1,S2704,,Trigger),NA())</f>
        <v>1.1282708150082144E-2</v>
      </c>
      <c r="W2704" s="27">
        <f t="shared" si="42"/>
        <v>1.9849229244250921</v>
      </c>
    </row>
    <row r="2705" spans="18:23" x14ac:dyDescent="0.2">
      <c r="R2705" s="17" t="s">
        <v>21</v>
      </c>
      <c r="S2705" s="18">
        <f>_xll.qlCalendarAdvance(Calendar,S2704,R2705,,Trigger)</f>
        <v>58369</v>
      </c>
      <c r="T2705" s="18">
        <f>_xll.qlCalendarAdvance(Calendar,T2704,R2705,"f",,Trigger)</f>
        <v>58369</v>
      </c>
      <c r="U2705" s="22">
        <f>IFERROR(_xll.qlIndexFixing($U$1,S2705,,Trigger),NA())</f>
        <v>1.1477828845363192E-2</v>
      </c>
      <c r="V2705" s="22">
        <f>IFERROR(_xll.qlIndexFixing($V$1,S2705,,Trigger),NA())</f>
        <v>1.1275888511788068E-2</v>
      </c>
      <c r="W2705" s="27">
        <f t="shared" ref="W2705:W2768" si="43">(U2705-V2705)*10000</f>
        <v>2.0194033357512353</v>
      </c>
    </row>
    <row r="2706" spans="18:23" x14ac:dyDescent="0.2">
      <c r="R2706" s="17" t="s">
        <v>21</v>
      </c>
      <c r="S2706" s="18">
        <f>_xll.qlCalendarAdvance(Calendar,S2705,R2706,,Trigger)</f>
        <v>58376</v>
      </c>
      <c r="T2706" s="18">
        <f>_xll.qlCalendarAdvance(Calendar,T2705,R2706,"f",,Trigger)</f>
        <v>58376</v>
      </c>
      <c r="U2706" s="22">
        <f>IFERROR(_xll.qlIndexFixing($U$1,S2706,,Trigger),NA())</f>
        <v>1.1474499190091692E-2</v>
      </c>
      <c r="V2706" s="22">
        <f>IFERROR(_xll.qlIndexFixing($V$1,S2706,,Trigger),NA())</f>
        <v>1.1269133735050119E-2</v>
      </c>
      <c r="W2706" s="27">
        <f t="shared" si="43"/>
        <v>2.0536545504157289</v>
      </c>
    </row>
    <row r="2707" spans="18:23" x14ac:dyDescent="0.2">
      <c r="R2707" s="17" t="s">
        <v>21</v>
      </c>
      <c r="S2707" s="18">
        <f>_xll.qlCalendarAdvance(Calendar,S2706,R2707,,Trigger)</f>
        <v>58383</v>
      </c>
      <c r="T2707" s="18">
        <f>_xll.qlCalendarAdvance(Calendar,T2706,R2707,"f",,Trigger)</f>
        <v>58383</v>
      </c>
      <c r="U2707" s="22">
        <f>IFERROR(_xll.qlIndexFixing($U$1,S2707,,Trigger),NA())</f>
        <v>1.1471211476710153E-2</v>
      </c>
      <c r="V2707" s="22">
        <f>IFERROR(_xll.qlIndexFixing($V$1,S2707,,Trigger),NA())</f>
        <v>1.126244394265008E-2</v>
      </c>
      <c r="W2707" s="27">
        <f t="shared" si="43"/>
        <v>2.0876753406007253</v>
      </c>
    </row>
    <row r="2708" spans="18:23" x14ac:dyDescent="0.2">
      <c r="R2708" s="17" t="s">
        <v>21</v>
      </c>
      <c r="S2708" s="18">
        <f>_xll.qlCalendarAdvance(Calendar,S2707,R2708,,Trigger)</f>
        <v>58390</v>
      </c>
      <c r="T2708" s="18">
        <f>_xll.qlCalendarAdvance(Calendar,T2707,R2708,"f",,Trigger)</f>
        <v>58390</v>
      </c>
      <c r="U2708" s="22">
        <f>IFERROR(_xll.qlIndexFixing($U$1,S2708,,Trigger),NA())</f>
        <v>1.1467965705298511E-2</v>
      </c>
      <c r="V2708" s="22">
        <f>IFERROR(_xll.qlIndexFixing($V$1,S2708,,Trigger),NA())</f>
        <v>1.1255819257449673E-2</v>
      </c>
      <c r="W2708" s="27">
        <f t="shared" si="43"/>
        <v>2.1214644784883774</v>
      </c>
    </row>
    <row r="2709" spans="18:23" x14ac:dyDescent="0.2">
      <c r="R2709" s="17" t="s">
        <v>21</v>
      </c>
      <c r="S2709" s="18">
        <f>_xll.qlCalendarAdvance(Calendar,S2708,R2709,,Trigger)</f>
        <v>58397</v>
      </c>
      <c r="T2709" s="18">
        <f>_xll.qlCalendarAdvance(Calendar,T2708,R2709,"f",,Trigger)</f>
        <v>58397</v>
      </c>
      <c r="U2709" s="22">
        <f>IFERROR(_xll.qlIndexFixing($U$1,S2709,,Trigger),NA())</f>
        <v>1.146476187577683E-2</v>
      </c>
      <c r="V2709" s="22">
        <f>IFERROR(_xll.qlIndexFixing($V$1,S2709,,Trigger),NA())</f>
        <v>1.1249259802230682E-2</v>
      </c>
      <c r="W2709" s="27">
        <f t="shared" si="43"/>
        <v>2.155020735461477</v>
      </c>
    </row>
    <row r="2710" spans="18:23" x14ac:dyDescent="0.2">
      <c r="R2710" s="17" t="s">
        <v>21</v>
      </c>
      <c r="S2710" s="18">
        <f>_xll.qlCalendarAdvance(Calendar,S2709,R2710,,Trigger)</f>
        <v>58404</v>
      </c>
      <c r="T2710" s="18">
        <f>_xll.qlCalendarAdvance(Calendar,T2709,R2710,"f",,Trigger)</f>
        <v>58404</v>
      </c>
      <c r="U2710" s="22">
        <f>IFERROR(_xll.qlIndexFixing($U$1,S2710,,Trigger),NA())</f>
        <v>1.1461599988225046E-2</v>
      </c>
      <c r="V2710" s="22">
        <f>IFERROR(_xll.qlIndexFixing($V$1,S2710,,Trigger),NA())</f>
        <v>1.1242765699694957E-2</v>
      </c>
      <c r="W2710" s="27">
        <f t="shared" si="43"/>
        <v>2.1883428853008979</v>
      </c>
    </row>
    <row r="2711" spans="18:23" x14ac:dyDescent="0.2">
      <c r="R2711" s="17" t="s">
        <v>21</v>
      </c>
      <c r="S2711" s="18">
        <f>_xll.qlCalendarAdvance(Calendar,S2710,R2711,,Trigger)</f>
        <v>58411</v>
      </c>
      <c r="T2711" s="18">
        <f>_xll.qlCalendarAdvance(Calendar,T2710,R2711,"f",,Trigger)</f>
        <v>58411</v>
      </c>
      <c r="U2711" s="22">
        <f>IFERROR(_xll.qlIndexFixing($U$1,S2711,,Trigger),NA())</f>
        <v>1.1458480042483288E-2</v>
      </c>
      <c r="V2711" s="22">
        <f>IFERROR(_xll.qlIndexFixing($V$1,S2711,,Trigger),NA())</f>
        <v>1.1236337072784153E-2</v>
      </c>
      <c r="W2711" s="27">
        <f t="shared" si="43"/>
        <v>2.2214296969913505</v>
      </c>
    </row>
    <row r="2712" spans="18:23" x14ac:dyDescent="0.2">
      <c r="R2712" s="17" t="s">
        <v>21</v>
      </c>
      <c r="S2712" s="18">
        <f>_xll.qlCalendarAdvance(Calendar,S2711,R2712,,Trigger)</f>
        <v>58418</v>
      </c>
      <c r="T2712" s="18">
        <f>_xll.qlCalendarAdvance(Calendar,T2711,R2712,"f",,Trigger)</f>
        <v>58418</v>
      </c>
      <c r="U2712" s="22">
        <f>IFERROR(_xll.qlIndexFixing($U$1,S2712,,Trigger),NA())</f>
        <v>1.1455402038791362E-2</v>
      </c>
      <c r="V2712" s="22">
        <f>IFERROR(_xll.qlIndexFixing($V$1,S2712,,Trigger),NA())</f>
        <v>1.1229974044200119E-2</v>
      </c>
      <c r="W2712" s="27">
        <f t="shared" si="43"/>
        <v>2.2542799459124296</v>
      </c>
    </row>
    <row r="2713" spans="18:23" x14ac:dyDescent="0.2">
      <c r="R2713" s="17" t="s">
        <v>21</v>
      </c>
      <c r="S2713" s="18">
        <f>_xll.qlCalendarAdvance(Calendar,S2712,R2713,,Trigger)</f>
        <v>58425</v>
      </c>
      <c r="T2713" s="18">
        <f>_xll.qlCalendarAdvance(Calendar,T2712,R2713,"f",,Trigger)</f>
        <v>58425</v>
      </c>
      <c r="U2713" s="22">
        <f>IFERROR(_xll.qlIndexFixing($U$1,S2713,,Trigger),NA())</f>
        <v>1.1452365976909462E-2</v>
      </c>
      <c r="V2713" s="22">
        <f>IFERROR(_xll.qlIndexFixing($V$1,S2713,,Trigger),NA())</f>
        <v>1.1223676736804578E-2</v>
      </c>
      <c r="W2713" s="27">
        <f t="shared" si="43"/>
        <v>2.2868924010488456</v>
      </c>
    </row>
    <row r="2714" spans="18:23" x14ac:dyDescent="0.2">
      <c r="R2714" s="17" t="s">
        <v>21</v>
      </c>
      <c r="S2714" s="18">
        <f>_xll.qlCalendarAdvance(Calendar,S2713,R2714,,Trigger)</f>
        <v>58432</v>
      </c>
      <c r="T2714" s="18">
        <f>_xll.qlCalendarAdvance(Calendar,T2713,R2714,"f",,Trigger)</f>
        <v>58432</v>
      </c>
      <c r="U2714" s="22">
        <f>IFERROR(_xll.qlIndexFixing($U$1,S2714,,Trigger),NA())</f>
        <v>1.1449371856997459E-2</v>
      </c>
      <c r="V2714" s="22">
        <f>IFERROR(_xll.qlIndexFixing($V$1,S2714,,Trigger),NA())</f>
        <v>1.1217445273299376E-2</v>
      </c>
      <c r="W2714" s="27">
        <f t="shared" si="43"/>
        <v>2.3192658369808328</v>
      </c>
    </row>
    <row r="2715" spans="18:23" x14ac:dyDescent="0.2">
      <c r="R2715" s="17" t="s">
        <v>21</v>
      </c>
      <c r="S2715" s="18">
        <f>_xll.qlCalendarAdvance(Calendar,S2714,R2715,,Trigger)</f>
        <v>58439</v>
      </c>
      <c r="T2715" s="18">
        <f>_xll.qlCalendarAdvance(Calendar,T2714,R2715,"f",,Trigger)</f>
        <v>58439</v>
      </c>
      <c r="U2715" s="22">
        <f>IFERROR(_xll.qlIndexFixing($U$1,S2715,,Trigger),NA())</f>
        <v>1.1446419679055353E-2</v>
      </c>
      <c r="V2715" s="22">
        <f>IFERROR(_xll.qlIndexFixing($V$1,S2715,,Trigger),NA())</f>
        <v>1.1211279776546235E-2</v>
      </c>
      <c r="W2715" s="27">
        <f t="shared" si="43"/>
        <v>2.3513990250911831</v>
      </c>
    </row>
    <row r="2716" spans="18:23" x14ac:dyDescent="0.2">
      <c r="R2716" s="17" t="s">
        <v>21</v>
      </c>
      <c r="S2716" s="18">
        <f>_xll.qlCalendarAdvance(Calendar,S2715,R2716,,Trigger)</f>
        <v>58446</v>
      </c>
      <c r="T2716" s="18">
        <f>_xll.qlCalendarAdvance(Calendar,T2715,R2716,"f",,Trigger)</f>
        <v>58446</v>
      </c>
      <c r="U2716" s="22">
        <f>IFERROR(_xll.qlIndexFixing($U$1,S2716,,Trigger),NA())</f>
        <v>1.1443509442923272E-2</v>
      </c>
      <c r="V2716" s="22">
        <f>IFERROR(_xll.qlIndexFixing($V$1,S2716,,Trigger),NA())</f>
        <v>1.1205180369326939E-2</v>
      </c>
      <c r="W2716" s="27">
        <f t="shared" si="43"/>
        <v>2.3832907359633282</v>
      </c>
    </row>
    <row r="2717" spans="18:23" x14ac:dyDescent="0.2">
      <c r="R2717" s="17" t="s">
        <v>21</v>
      </c>
      <c r="S2717" s="18">
        <f>_xll.qlCalendarAdvance(Calendar,S2716,R2717,,Trigger)</f>
        <v>58453</v>
      </c>
      <c r="T2717" s="18">
        <f>_xll.qlCalendarAdvance(Calendar,T2716,R2717,"f",,Trigger)</f>
        <v>58453</v>
      </c>
      <c r="U2717" s="22">
        <f>IFERROR(_xll.qlIndexFixing($U$1,S2717,,Trigger),NA())</f>
        <v>1.1440641148841024E-2</v>
      </c>
      <c r="V2717" s="22">
        <f>IFERROR(_xll.qlIndexFixing($V$1,S2717,,Trigger),NA())</f>
        <v>1.1199147174343338E-2</v>
      </c>
      <c r="W2717" s="27">
        <f t="shared" si="43"/>
        <v>2.4149397449768628</v>
      </c>
    </row>
    <row r="2718" spans="18:23" x14ac:dyDescent="0.2">
      <c r="R2718" s="17" t="s">
        <v>21</v>
      </c>
      <c r="S2718" s="18">
        <f>_xll.qlCalendarAdvance(Calendar,S2717,R2718,,Trigger)</f>
        <v>58460</v>
      </c>
      <c r="T2718" s="18">
        <f>_xll.qlCalendarAdvance(Calendar,T2717,R2718,"f",,Trigger)</f>
        <v>58460</v>
      </c>
      <c r="U2718" s="22">
        <f>IFERROR(_xll.qlIndexFixing($U$1,S2718,,Trigger),NA())</f>
        <v>1.1437814796488865E-2</v>
      </c>
      <c r="V2718" s="22">
        <f>IFERROR(_xll.qlIndexFixing($V$1,S2718,,Trigger),NA())</f>
        <v>1.1193180314537088E-2</v>
      </c>
      <c r="W2718" s="27">
        <f t="shared" si="43"/>
        <v>2.4463448195177762</v>
      </c>
    </row>
    <row r="2719" spans="18:23" x14ac:dyDescent="0.2">
      <c r="R2719" s="17" t="s">
        <v>21</v>
      </c>
      <c r="S2719" s="18">
        <f>_xll.qlCalendarAdvance(Calendar,S2718,R2719,,Trigger)</f>
        <v>58467</v>
      </c>
      <c r="T2719" s="18">
        <f>_xll.qlCalendarAdvance(Calendar,T2718,R2719,"f",,Trigger)</f>
        <v>58467</v>
      </c>
      <c r="U2719" s="22">
        <f>IFERROR(_xll.qlIndexFixing($U$1,S2719,,Trigger),NA())</f>
        <v>1.1435030386106604E-2</v>
      </c>
      <c r="V2719" s="22">
        <f>IFERROR(_xll.qlIndexFixing($V$1,S2719,,Trigger),NA())</f>
        <v>1.1187279912530101E-2</v>
      </c>
      <c r="W2719" s="27">
        <f t="shared" si="43"/>
        <v>2.4775047357650237</v>
      </c>
    </row>
    <row r="2720" spans="18:23" x14ac:dyDescent="0.2">
      <c r="R2720" s="17" t="s">
        <v>21</v>
      </c>
      <c r="S2720" s="18">
        <f>_xll.qlCalendarAdvance(Calendar,S2719,R2720,,Trigger)</f>
        <v>58474</v>
      </c>
      <c r="T2720" s="18">
        <f>_xll.qlCalendarAdvance(Calendar,T2719,R2720,"f",,Trigger)</f>
        <v>58474</v>
      </c>
      <c r="U2720" s="22">
        <f>IFERROR(_xll.qlIndexFixing($U$1,S2720,,Trigger),NA())</f>
        <v>1.1432287917774175E-2</v>
      </c>
      <c r="V2720" s="22">
        <f>IFERROR(_xll.qlIndexFixing($V$1,S2720,,Trigger),NA())</f>
        <v>1.1181446091343972E-2</v>
      </c>
      <c r="W2720" s="27">
        <f t="shared" si="43"/>
        <v>2.508418264302037</v>
      </c>
    </row>
    <row r="2721" spans="18:23" x14ac:dyDescent="0.2">
      <c r="R2721" s="17" t="s">
        <v>21</v>
      </c>
      <c r="S2721" s="18">
        <f>_xll.qlCalendarAdvance(Calendar,S2720,R2721,,Trigger)</f>
        <v>58481</v>
      </c>
      <c r="T2721" s="18">
        <f>_xll.qlCalendarAdvance(Calendar,T2720,R2721,"f",,Trigger)</f>
        <v>58481</v>
      </c>
      <c r="U2721" s="22">
        <f>IFERROR(_xll.qlIndexFixing($U$1,S2721,,Trigger),NA())</f>
        <v>1.1429587391251772E-2</v>
      </c>
      <c r="V2721" s="22">
        <f>IFERROR(_xll.qlIndexFixing($V$1,S2721,,Trigger),NA())</f>
        <v>1.1175678973760483E-2</v>
      </c>
      <c r="W2721" s="27">
        <f t="shared" si="43"/>
        <v>2.5390841749128867</v>
      </c>
    </row>
    <row r="2722" spans="18:23" x14ac:dyDescent="0.2">
      <c r="R2722" s="17" t="s">
        <v>21</v>
      </c>
      <c r="S2722" s="18">
        <f>_xll.qlCalendarAdvance(Calendar,S2721,R2722,,Trigger)</f>
        <v>58488</v>
      </c>
      <c r="T2722" s="18">
        <f>_xll.qlCalendarAdvance(Calendar,T2721,R2722,"f",,Trigger)</f>
        <v>58488</v>
      </c>
      <c r="U2722" s="22">
        <f>IFERROR(_xll.qlIndexFixing($U$1,S2722,,Trigger),NA())</f>
        <v>1.142692880661933E-2</v>
      </c>
      <c r="V2722" s="22">
        <f>IFERROR(_xll.qlIndexFixing($V$1,S2722,,Trigger),NA())</f>
        <v>1.1169978682161741E-2</v>
      </c>
      <c r="W2722" s="27">
        <f t="shared" si="43"/>
        <v>2.5695012445758891</v>
      </c>
    </row>
    <row r="2723" spans="18:23" x14ac:dyDescent="0.2">
      <c r="R2723" s="17" t="s">
        <v>21</v>
      </c>
      <c r="S2723" s="18">
        <f>_xll.qlCalendarAdvance(Calendar,S2722,R2723,,Trigger)</f>
        <v>58495</v>
      </c>
      <c r="T2723" s="18">
        <f>_xll.qlCalendarAdvance(Calendar,T2722,R2723,"f",,Trigger)</f>
        <v>58495</v>
      </c>
      <c r="U2723" s="22">
        <f>IFERROR(_xll.qlIndexFixing($U$1,S2723,,Trigger),NA())</f>
        <v>1.1424312163956785E-2</v>
      </c>
      <c r="V2723" s="22">
        <f>IFERROR(_xll.qlIndexFixing($V$1,S2723,,Trigger),NA())</f>
        <v>1.1164345339889081E-2</v>
      </c>
      <c r="W2723" s="27">
        <f t="shared" si="43"/>
        <v>2.5996682406770333</v>
      </c>
    </row>
    <row r="2724" spans="18:23" x14ac:dyDescent="0.2">
      <c r="R2724" s="17" t="s">
        <v>21</v>
      </c>
      <c r="S2724" s="18">
        <f>_xll.qlCalendarAdvance(Calendar,S2723,R2724,,Trigger)</f>
        <v>58502</v>
      </c>
      <c r="T2724" s="18">
        <f>_xll.qlCalendarAdvance(Calendar,T2723,R2724,"f",,Trigger)</f>
        <v>58502</v>
      </c>
      <c r="U2724" s="22">
        <f>IFERROR(_xll.qlIndexFixing($U$1,S2724,,Trigger),NA())</f>
        <v>1.1421737463264137E-2</v>
      </c>
      <c r="V2724" s="22">
        <f>IFERROR(_xll.qlIndexFixing($V$1,S2724,,Trigger),NA())</f>
        <v>1.1158779069484481E-2</v>
      </c>
      <c r="W2724" s="27">
        <f t="shared" si="43"/>
        <v>2.6295839377965535</v>
      </c>
    </row>
    <row r="2725" spans="18:23" x14ac:dyDescent="0.2">
      <c r="R2725" s="17" t="s">
        <v>21</v>
      </c>
      <c r="S2725" s="18">
        <f>_xll.qlCalendarAdvance(Calendar,S2724,R2725,,Trigger)</f>
        <v>58509</v>
      </c>
      <c r="T2725" s="18">
        <f>_xll.qlCalendarAdvance(Calendar,T2724,R2725,"f",,Trigger)</f>
        <v>58509</v>
      </c>
      <c r="U2725" s="22">
        <f>IFERROR(_xll.qlIndexFixing($U$1,S2725,,Trigger),NA())</f>
        <v>1.1419204704381514E-2</v>
      </c>
      <c r="V2725" s="22">
        <f>IFERROR(_xll.qlIndexFixing($V$1,S2725,,Trigger),NA())</f>
        <v>1.1153279993489917E-2</v>
      </c>
      <c r="W2725" s="27">
        <f t="shared" si="43"/>
        <v>2.6592471089159631</v>
      </c>
    </row>
    <row r="2726" spans="18:23" x14ac:dyDescent="0.2">
      <c r="R2726" s="17" t="s">
        <v>21</v>
      </c>
      <c r="S2726" s="18">
        <f>_xll.qlCalendarAdvance(Calendar,S2725,R2726,,Trigger)</f>
        <v>58516</v>
      </c>
      <c r="T2726" s="18">
        <f>_xll.qlCalendarAdvance(Calendar,T2725,R2726,"f",,Trigger)</f>
        <v>58516</v>
      </c>
      <c r="U2726" s="22">
        <f>IFERROR(_xll.qlIndexFixing($U$1,S2726,,Trigger),NA())</f>
        <v>1.1416713887308916E-2</v>
      </c>
      <c r="V2726" s="22">
        <f>IFERROR(_xll.qlIndexFixing($V$1,S2726,,Trigger),NA())</f>
        <v>1.1147848235246727E-2</v>
      </c>
      <c r="W2726" s="27">
        <f t="shared" si="43"/>
        <v>2.6886565206218904</v>
      </c>
    </row>
    <row r="2727" spans="18:23" x14ac:dyDescent="0.2">
      <c r="R2727" s="17" t="s">
        <v>21</v>
      </c>
      <c r="S2727" s="18">
        <f>_xll.qlCalendarAdvance(Calendar,S2726,R2727,,Trigger)</f>
        <v>58523</v>
      </c>
      <c r="T2727" s="18">
        <f>_xll.qlCalendarAdvance(Calendar,T2726,R2727,"f",,Trigger)</f>
        <v>58523</v>
      </c>
      <c r="U2727" s="22">
        <f>IFERROR(_xll.qlIndexFixing($U$1,S2727,,Trigger),NA())</f>
        <v>1.1414265012366087E-2</v>
      </c>
      <c r="V2727" s="22">
        <f>IFERROR(_xll.qlIndexFixing($V$1,S2727,,Trigger),NA())</f>
        <v>1.114248391721695E-2</v>
      </c>
      <c r="W2727" s="27">
        <f t="shared" si="43"/>
        <v>2.7178109514913729</v>
      </c>
    </row>
    <row r="2728" spans="18:23" x14ac:dyDescent="0.2">
      <c r="R2728" s="17" t="s">
        <v>21</v>
      </c>
      <c r="S2728" s="18">
        <f>_xll.qlCalendarAdvance(Calendar,S2727,R2728,,Trigger)</f>
        <v>58530</v>
      </c>
      <c r="T2728" s="18">
        <f>_xll.qlCalendarAdvance(Calendar,T2727,R2728,"f",,Trigger)</f>
        <v>58530</v>
      </c>
      <c r="U2728" s="22">
        <f>IFERROR(_xll.qlIndexFixing($U$1,S2728,,Trigger),NA())</f>
        <v>1.1411858079233284E-2</v>
      </c>
      <c r="V2728" s="22">
        <f>IFERROR(_xll.qlIndexFixing($V$1,S2728,,Trigger),NA())</f>
        <v>1.1137187162182371E-2</v>
      </c>
      <c r="W2728" s="27">
        <f t="shared" si="43"/>
        <v>2.7467091705091207</v>
      </c>
    </row>
    <row r="2729" spans="18:23" x14ac:dyDescent="0.2">
      <c r="R2729" s="17" t="s">
        <v>21</v>
      </c>
      <c r="S2729" s="18">
        <f>_xll.qlCalendarAdvance(Calendar,S2728,R2729,,Trigger)</f>
        <v>58537</v>
      </c>
      <c r="T2729" s="18">
        <f>_xll.qlCalendarAdvance(Calendar,T2728,R2729,"f",,Trigger)</f>
        <v>58537</v>
      </c>
      <c r="U2729" s="22">
        <f>IFERROR(_xll.qlIndexFixing($U$1,S2729,,Trigger),NA())</f>
        <v>1.1409493087910505E-2</v>
      </c>
      <c r="V2729" s="22">
        <f>IFERROR(_xll.qlIndexFixing($V$1,S2729,,Trigger),NA())</f>
        <v>1.1131958093004712E-2</v>
      </c>
      <c r="W2729" s="27">
        <f t="shared" si="43"/>
        <v>2.7753499490579259</v>
      </c>
    </row>
    <row r="2730" spans="18:23" x14ac:dyDescent="0.2">
      <c r="R2730" s="17" t="s">
        <v>21</v>
      </c>
      <c r="S2730" s="18">
        <f>_xll.qlCalendarAdvance(Calendar,S2729,R2730,,Trigger)</f>
        <v>58544</v>
      </c>
      <c r="T2730" s="18">
        <f>_xll.qlCalendarAdvance(Calendar,T2729,R2730,"f",,Trigger)</f>
        <v>58544</v>
      </c>
      <c r="U2730" s="22">
        <f>IFERROR(_xll.qlIndexFixing($U$1,S2730,,Trigger),NA())</f>
        <v>1.140717003863756E-2</v>
      </c>
      <c r="V2730" s="22">
        <f>IFERROR(_xll.qlIndexFixing($V$1,S2730,,Trigger),NA())</f>
        <v>1.1126796832465757E-2</v>
      </c>
      <c r="W2730" s="27">
        <f t="shared" si="43"/>
        <v>2.8037320617180228</v>
      </c>
    </row>
    <row r="2731" spans="18:23" x14ac:dyDescent="0.2">
      <c r="R2731" s="17" t="s">
        <v>21</v>
      </c>
      <c r="S2731" s="18">
        <f>_xll.qlCalendarAdvance(Calendar,S2730,R2731,,Trigger)</f>
        <v>58551</v>
      </c>
      <c r="T2731" s="18">
        <f>_xll.qlCalendarAdvance(Calendar,T2730,R2731,"f",,Trigger)</f>
        <v>58551</v>
      </c>
      <c r="U2731" s="22">
        <f>IFERROR(_xll.qlIndexFixing($U$1,S2731,,Trigger),NA())</f>
        <v>1.1404888931174639E-2</v>
      </c>
      <c r="V2731" s="22">
        <f>IFERROR(_xll.qlIndexFixing($V$1,S2731,,Trigger),NA())</f>
        <v>1.1121703503427227E-2</v>
      </c>
      <c r="W2731" s="27">
        <f t="shared" si="43"/>
        <v>2.8318542774741218</v>
      </c>
    </row>
    <row r="2732" spans="18:23" x14ac:dyDescent="0.2">
      <c r="R2732" s="17" t="s">
        <v>21</v>
      </c>
      <c r="S2732" s="18">
        <f>_xll.qlCalendarAdvance(Calendar,S2731,R2732,,Trigger)</f>
        <v>58558</v>
      </c>
      <c r="T2732" s="18">
        <f>_xll.qlCalendarAdvance(Calendar,T2731,R2732,"f",,Trigger)</f>
        <v>58558</v>
      </c>
      <c r="U2732" s="22">
        <f>IFERROR(_xll.qlIndexFixing($U$1,S2732,,Trigger),NA())</f>
        <v>1.140264976560168E-2</v>
      </c>
      <c r="V2732" s="22">
        <f>IFERROR(_xll.qlIndexFixing($V$1,S2732,,Trigger),NA())</f>
        <v>1.1116678228670906E-2</v>
      </c>
      <c r="W2732" s="27">
        <f t="shared" si="43"/>
        <v>2.859715369307736</v>
      </c>
    </row>
    <row r="2733" spans="18:23" x14ac:dyDescent="0.2">
      <c r="R2733" s="17" t="s">
        <v>21</v>
      </c>
      <c r="S2733" s="18">
        <f>_xll.qlCalendarAdvance(Calendar,S2732,R2733,,Trigger)</f>
        <v>58565</v>
      </c>
      <c r="T2733" s="18">
        <f>_xll.qlCalendarAdvance(Calendar,T2732,R2733,"f",,Trigger)</f>
        <v>58565</v>
      </c>
      <c r="U2733" s="22">
        <f>IFERROR(_xll.qlIndexFixing($U$1,S2733,,Trigger),NA())</f>
        <v>1.1400452541918682E-2</v>
      </c>
      <c r="V2733" s="22">
        <f>IFERROR(_xll.qlIndexFixing($V$1,S2733,,Trigger),NA())</f>
        <v>1.1111721130738772E-2</v>
      </c>
      <c r="W2733" s="27">
        <f t="shared" si="43"/>
        <v>2.8873141117990997</v>
      </c>
    </row>
    <row r="2734" spans="18:23" x14ac:dyDescent="0.2">
      <c r="R2734" s="17" t="s">
        <v>21</v>
      </c>
      <c r="S2734" s="18">
        <f>_xll.qlCalendarAdvance(Calendar,S2733,R2734,,Trigger)</f>
        <v>58572</v>
      </c>
      <c r="T2734" s="18">
        <f>_xll.qlCalendarAdvance(Calendar,T2733,R2734,"f",,Trigger)</f>
        <v>58572</v>
      </c>
      <c r="U2734" s="22">
        <f>IFERROR(_xll.qlIndexFixing($U$1,S2734,,Trigger),NA())</f>
        <v>1.1398297260205581E-2</v>
      </c>
      <c r="V2734" s="22">
        <f>IFERROR(_xll.qlIndexFixing($V$1,S2734,,Trigger),NA())</f>
        <v>1.1106832332812289E-2</v>
      </c>
      <c r="W2734" s="27">
        <f t="shared" si="43"/>
        <v>2.9146492739329233</v>
      </c>
    </row>
    <row r="2735" spans="18:23" x14ac:dyDescent="0.2">
      <c r="R2735" s="17" t="s">
        <v>21</v>
      </c>
      <c r="S2735" s="18">
        <f>_xll.qlCalendarAdvance(Calendar,S2734,R2735,,Trigger)</f>
        <v>58579</v>
      </c>
      <c r="T2735" s="18">
        <f>_xll.qlCalendarAdvance(Calendar,T2734,R2735,"f",,Trigger)</f>
        <v>58579</v>
      </c>
      <c r="U2735" s="22">
        <f>IFERROR(_xll.qlIndexFixing($U$1,S2735,,Trigger),NA())</f>
        <v>1.1396183920382441E-2</v>
      </c>
      <c r="V2735" s="22">
        <f>IFERROR(_xll.qlIndexFixing($V$1,S2735,,Trigger),NA())</f>
        <v>1.1102011957433433E-2</v>
      </c>
      <c r="W2735" s="27">
        <f t="shared" si="43"/>
        <v>2.9417196294900805</v>
      </c>
    </row>
    <row r="2736" spans="18:23" x14ac:dyDescent="0.2">
      <c r="R2736" s="17" t="s">
        <v>21</v>
      </c>
      <c r="S2736" s="18">
        <f>_xll.qlCalendarAdvance(Calendar,S2735,R2736,,Trigger)</f>
        <v>58586</v>
      </c>
      <c r="T2736" s="18">
        <f>_xll.qlCalendarAdvance(Calendar,T2735,R2736,"f",,Trigger)</f>
        <v>58586</v>
      </c>
      <c r="U2736" s="22">
        <f>IFERROR(_xll.qlIndexFixing($U$1,S2736,,Trigger),NA())</f>
        <v>1.1394112522529198E-2</v>
      </c>
      <c r="V2736" s="22">
        <f>IFERROR(_xll.qlIndexFixing($V$1,S2736,,Trigger),NA())</f>
        <v>1.1097260127304054E-2</v>
      </c>
      <c r="W2736" s="27">
        <f t="shared" si="43"/>
        <v>2.9685239522514451</v>
      </c>
    </row>
    <row r="2737" spans="18:23" x14ac:dyDescent="0.2">
      <c r="R2737" s="17" t="s">
        <v>21</v>
      </c>
      <c r="S2737" s="18">
        <f>_xll.qlCalendarAdvance(Calendar,S2736,R2737,,Trigger)</f>
        <v>58593</v>
      </c>
      <c r="T2737" s="18">
        <f>_xll.qlCalendarAdvance(Calendar,T2736,R2737,"f",,Trigger)</f>
        <v>58593</v>
      </c>
      <c r="U2737" s="22">
        <f>IFERROR(_xll.qlIndexFixing($U$1,S2737,,Trigger),NA())</f>
        <v>1.1392083066326109E-2</v>
      </c>
      <c r="V2737" s="22">
        <f>IFERROR(_xll.qlIndexFixing($V$1,S2737,,Trigger),NA())</f>
        <v>1.109257696552568E-2</v>
      </c>
      <c r="W2737" s="27">
        <f t="shared" si="43"/>
        <v>2.995061008004285</v>
      </c>
    </row>
    <row r="2738" spans="18:23" x14ac:dyDescent="0.2">
      <c r="R2738" s="17" t="s">
        <v>21</v>
      </c>
      <c r="S2738" s="18">
        <f>_xll.qlCalendarAdvance(Calendar,S2737,R2738,,Trigger)</f>
        <v>58600</v>
      </c>
      <c r="T2738" s="18">
        <f>_xll.qlCalendarAdvance(Calendar,T2737,R2738,"f",,Trigger)</f>
        <v>58600</v>
      </c>
      <c r="U2738" s="22">
        <f>IFERROR(_xll.qlIndexFixing($U$1,S2738,,Trigger),NA())</f>
        <v>1.1390095552252788E-2</v>
      </c>
      <c r="V2738" s="22">
        <f>IFERROR(_xll.qlIndexFixing($V$1,S2738,,Trigger),NA())</f>
        <v>1.1087962594880096E-2</v>
      </c>
      <c r="W2738" s="27">
        <f t="shared" si="43"/>
        <v>3.0213295737269164</v>
      </c>
    </row>
    <row r="2739" spans="18:23" x14ac:dyDescent="0.2">
      <c r="R2739" s="17" t="s">
        <v>21</v>
      </c>
      <c r="S2739" s="18">
        <f>_xll.qlCalendarAdvance(Calendar,S2738,R2739,,Trigger)</f>
        <v>58607</v>
      </c>
      <c r="T2739" s="18">
        <f>_xll.qlCalendarAdvance(Calendar,T2738,R2739,"f",,Trigger)</f>
        <v>58607</v>
      </c>
      <c r="U2739" s="22">
        <f>IFERROR(_xll.qlIndexFixing($U$1,S2739,,Trigger),NA())</f>
        <v>1.1388149979989493E-2</v>
      </c>
      <c r="V2739" s="22">
        <f>IFERROR(_xll.qlIndexFixing($V$1,S2739,,Trigger),NA())</f>
        <v>1.1083417137909279E-2</v>
      </c>
      <c r="W2739" s="27">
        <f t="shared" si="43"/>
        <v>3.0473284208021312</v>
      </c>
    </row>
    <row r="2740" spans="18:23" x14ac:dyDescent="0.2">
      <c r="R2740" s="17" t="s">
        <v>21</v>
      </c>
      <c r="S2740" s="18">
        <f>_xll.qlCalendarAdvance(Calendar,S2739,R2740,,Trigger)</f>
        <v>58614</v>
      </c>
      <c r="T2740" s="18">
        <f>_xll.qlCalendarAdvance(Calendar,T2739,R2740,"f",,Trigger)</f>
        <v>58614</v>
      </c>
      <c r="U2740" s="22">
        <f>IFERROR(_xll.qlIndexFixing($U$1,S2740,,Trigger),NA())</f>
        <v>1.1386246349616158E-2</v>
      </c>
      <c r="V2740" s="22">
        <f>IFERROR(_xll.qlIndexFixing($V$1,S2740,,Trigger),NA())</f>
        <v>1.107894071747495E-2</v>
      </c>
      <c r="W2740" s="27">
        <f t="shared" si="43"/>
        <v>3.0730563214120821</v>
      </c>
    </row>
    <row r="2741" spans="18:23" x14ac:dyDescent="0.2">
      <c r="R2741" s="17" t="s">
        <v>21</v>
      </c>
      <c r="S2741" s="18">
        <f>_xll.qlCalendarAdvance(Calendar,S2740,R2741,,Trigger)</f>
        <v>58621</v>
      </c>
      <c r="T2741" s="18">
        <f>_xll.qlCalendarAdvance(Calendar,T2740,R2741,"f",,Trigger)</f>
        <v>58621</v>
      </c>
      <c r="U2741" s="22">
        <f>IFERROR(_xll.qlIndexFixing($U$1,S2741,,Trigger),NA())</f>
        <v>1.1384384661292657E-2</v>
      </c>
      <c r="V2741" s="22">
        <f>IFERROR(_xll.qlIndexFixing($V$1,S2741,,Trigger),NA())</f>
        <v>1.1074533456598701E-2</v>
      </c>
      <c r="W2741" s="27">
        <f t="shared" si="43"/>
        <v>3.0985120469395611</v>
      </c>
    </row>
    <row r="2742" spans="18:23" x14ac:dyDescent="0.2">
      <c r="R2742" s="17" t="s">
        <v>21</v>
      </c>
      <c r="S2742" s="18">
        <f>_xll.qlCalendarAdvance(Calendar,S2741,R2742,,Trigger)</f>
        <v>58628</v>
      </c>
      <c r="T2742" s="18">
        <f>_xll.qlCalendarAdvance(Calendar,T2741,R2742,"f",,Trigger)</f>
        <v>58628</v>
      </c>
      <c r="U2742" s="22">
        <f>IFERROR(_xll.qlIndexFixing($U$1,S2742,,Trigger),NA())</f>
        <v>1.1382564914699245E-2</v>
      </c>
      <c r="V2742" s="22">
        <f>IFERROR(_xll.qlIndexFixing($V$1,S2742,,Trigger),NA())</f>
        <v>1.1070195477742573E-2</v>
      </c>
      <c r="W2742" s="27">
        <f t="shared" si="43"/>
        <v>3.1236943695667208</v>
      </c>
    </row>
    <row r="2743" spans="18:23" x14ac:dyDescent="0.2">
      <c r="R2743" s="17" t="s">
        <v>21</v>
      </c>
      <c r="S2743" s="18">
        <f>_xll.qlCalendarAdvance(Calendar,S2742,R2743,,Trigger)</f>
        <v>58635</v>
      </c>
      <c r="T2743" s="18">
        <f>_xll.qlCalendarAdvance(Calendar,T2742,R2743,"f",,Trigger)</f>
        <v>58635</v>
      </c>
      <c r="U2743" s="22">
        <f>IFERROR(_xll.qlIndexFixing($U$1,S2743,,Trigger),NA())</f>
        <v>1.1380787109995794E-2</v>
      </c>
      <c r="V2743" s="22">
        <f>IFERROR(_xll.qlIndexFixing($V$1,S2743,,Trigger),NA())</f>
        <v>1.1065926903848222E-2</v>
      </c>
      <c r="W2743" s="27">
        <f t="shared" si="43"/>
        <v>3.1486020614757138</v>
      </c>
    </row>
    <row r="2744" spans="18:23" x14ac:dyDescent="0.2">
      <c r="R2744" s="17" t="s">
        <v>21</v>
      </c>
      <c r="S2744" s="18">
        <f>_xll.qlCalendarAdvance(Calendar,S2743,R2744,,Trigger)</f>
        <v>58642</v>
      </c>
      <c r="T2744" s="18">
        <f>_xll.qlCalendarAdvance(Calendar,T2743,R2744,"f",,Trigger)</f>
        <v>58642</v>
      </c>
      <c r="U2744" s="22">
        <f>IFERROR(_xll.qlIndexFixing($U$1,S2744,,Trigger),NA())</f>
        <v>1.1379051247182304E-2</v>
      </c>
      <c r="V2744" s="22">
        <f>IFERROR(_xll.qlIndexFixing($V$1,S2744,,Trigger),NA())</f>
        <v>1.106172785777737E-2</v>
      </c>
      <c r="W2744" s="27">
        <f t="shared" si="43"/>
        <v>3.1732338940493321</v>
      </c>
    </row>
    <row r="2745" spans="18:23" x14ac:dyDescent="0.2">
      <c r="R2745" s="17" t="s">
        <v>21</v>
      </c>
      <c r="S2745" s="18">
        <f>_xll.qlCalendarAdvance(Calendar,S2744,R2745,,Trigger)</f>
        <v>58649</v>
      </c>
      <c r="T2745" s="18">
        <f>_xll.qlCalendarAdvance(Calendar,T2744,R2745,"f",,Trigger)</f>
        <v>58649</v>
      </c>
      <c r="U2745" s="22">
        <f>IFERROR(_xll.qlIndexFixing($U$1,S2745,,Trigger),NA())</f>
        <v>1.1377357326338711E-2</v>
      </c>
      <c r="V2745" s="22">
        <f>IFERROR(_xll.qlIndexFixing($V$1,S2745,,Trigger),NA())</f>
        <v>1.1057598462391738E-2</v>
      </c>
      <c r="W2745" s="27">
        <f t="shared" si="43"/>
        <v>3.1975886394697284</v>
      </c>
    </row>
    <row r="2746" spans="18:23" x14ac:dyDescent="0.2">
      <c r="R2746" s="17" t="s">
        <v>21</v>
      </c>
      <c r="S2746" s="18">
        <f>_xll.qlCalendarAdvance(Calendar,S2745,R2746,,Trigger)</f>
        <v>58656</v>
      </c>
      <c r="T2746" s="18">
        <f>_xll.qlCalendarAdvance(Calendar,T2745,R2746,"f",,Trigger)</f>
        <v>58656</v>
      </c>
      <c r="U2746" s="22">
        <f>IFERROR(_xll.qlIndexFixing($U$1,S2746,,Trigger),NA())</f>
        <v>1.1375705347385079E-2</v>
      </c>
      <c r="V2746" s="22">
        <f>IFERROR(_xll.qlIndexFixing($V$1,S2746,,Trigger),NA())</f>
        <v>1.1053538840153365E-2</v>
      </c>
      <c r="W2746" s="27">
        <f t="shared" si="43"/>
        <v>3.2216650723171369</v>
      </c>
    </row>
    <row r="2747" spans="18:23" x14ac:dyDescent="0.2">
      <c r="R2747" s="17" t="s">
        <v>21</v>
      </c>
      <c r="S2747" s="18">
        <f>_xll.qlCalendarAdvance(Calendar,S2746,R2747,,Trigger)</f>
        <v>58663</v>
      </c>
      <c r="T2747" s="18">
        <f>_xll.qlCalendarAdvance(Calendar,T2746,R2747,"f",,Trigger)</f>
        <v>58663</v>
      </c>
      <c r="U2747" s="22">
        <f>IFERROR(_xll.qlIndexFixing($U$1,S2747,,Trigger),NA())</f>
        <v>1.1374095310241472E-2</v>
      </c>
      <c r="V2747" s="22">
        <f>IFERROR(_xll.qlIndexFixing($V$1,S2747,,Trigger),NA())</f>
        <v>1.1049549114243717E-2</v>
      </c>
      <c r="W2747" s="27">
        <f t="shared" si="43"/>
        <v>3.2454619599775469</v>
      </c>
    </row>
    <row r="2748" spans="18:23" x14ac:dyDescent="0.2">
      <c r="R2748" s="17" t="s">
        <v>21</v>
      </c>
      <c r="S2748" s="18">
        <f>_xll.qlCalendarAdvance(Calendar,S2747,R2748,,Trigger)</f>
        <v>58670</v>
      </c>
      <c r="T2748" s="18">
        <f>_xll.qlCalendarAdvance(Calendar,T2747,R2748,"f",,Trigger)</f>
        <v>58670</v>
      </c>
      <c r="U2748" s="22">
        <f>IFERROR(_xll.qlIndexFixing($U$1,S2748,,Trigger),NA())</f>
        <v>1.1372527215067763E-2</v>
      </c>
      <c r="V2748" s="22">
        <f>IFERROR(_xll.qlIndexFixing($V$1,S2748,,Trigger),NA())</f>
        <v>1.1045629407124835E-2</v>
      </c>
      <c r="W2748" s="27">
        <f t="shared" si="43"/>
        <v>3.2689780794292744</v>
      </c>
    </row>
    <row r="2749" spans="18:23" x14ac:dyDescent="0.2">
      <c r="R2749" s="17" t="s">
        <v>21</v>
      </c>
      <c r="S2749" s="18">
        <f>_xll.qlCalendarAdvance(Calendar,S2748,R2749,,Trigger)</f>
        <v>58677</v>
      </c>
      <c r="T2749" s="18">
        <f>_xll.qlCalendarAdvance(Calendar,T2748,R2749,"f",,Trigger)</f>
        <v>58677</v>
      </c>
      <c r="U2749" s="22">
        <f>IFERROR(_xll.qlIndexFixing($U$1,S2749,,Trigger),NA())</f>
        <v>1.1371001061704078E-2</v>
      </c>
      <c r="V2749" s="22">
        <f>IFERROR(_xll.qlIndexFixing($V$1,S2749,,Trigger),NA())</f>
        <v>1.1041779841898247E-2</v>
      </c>
      <c r="W2749" s="27">
        <f t="shared" si="43"/>
        <v>3.2922121980583086</v>
      </c>
    </row>
    <row r="2750" spans="18:23" x14ac:dyDescent="0.2">
      <c r="R2750" s="17" t="s">
        <v>21</v>
      </c>
      <c r="S2750" s="18">
        <f>_xll.qlCalendarAdvance(Calendar,S2749,R2750,,Trigger)</f>
        <v>58684</v>
      </c>
      <c r="T2750" s="18">
        <f>_xll.qlCalendarAdvance(Calendar,T2749,R2750,"f",,Trigger)</f>
        <v>58684</v>
      </c>
      <c r="U2750" s="22">
        <f>IFERROR(_xll.qlIndexFixing($U$1,S2750,,Trigger),NA())</f>
        <v>1.1369516850390227E-2</v>
      </c>
      <c r="V2750" s="22">
        <f>IFERROR(_xll.qlIndexFixing($V$1,S2750,,Trigger),NA())</f>
        <v>1.1038000541185866E-2</v>
      </c>
      <c r="W2750" s="27">
        <f t="shared" si="43"/>
        <v>3.3151630920436048</v>
      </c>
    </row>
    <row r="2751" spans="18:23" x14ac:dyDescent="0.2">
      <c r="R2751" s="17" t="s">
        <v>21</v>
      </c>
      <c r="S2751" s="18">
        <f>_xll.qlCalendarAdvance(Calendar,S2750,R2751,,Trigger)</f>
        <v>58691</v>
      </c>
      <c r="T2751" s="18">
        <f>_xll.qlCalendarAdvance(Calendar,T2750,R2751,"f",,Trigger)</f>
        <v>58691</v>
      </c>
      <c r="U2751" s="22">
        <f>IFERROR(_xll.qlIndexFixing($U$1,S2751,,Trigger),NA())</f>
        <v>1.1368074580726528E-2</v>
      </c>
      <c r="V2751" s="22">
        <f>IFERROR(_xll.qlIndexFixing($V$1,S2751,,Trigger),NA())</f>
        <v>1.1034291627769477E-2</v>
      </c>
      <c r="W2751" s="27">
        <f t="shared" si="43"/>
        <v>3.3378295295705129</v>
      </c>
    </row>
    <row r="2752" spans="18:23" x14ac:dyDescent="0.2">
      <c r="R2752" s="17" t="s">
        <v>21</v>
      </c>
      <c r="S2752" s="18">
        <f>_xll.qlCalendarAdvance(Calendar,S2751,R2752,,Trigger)</f>
        <v>58698</v>
      </c>
      <c r="T2752" s="18">
        <f>_xll.qlCalendarAdvance(Calendar,T2751,R2752,"f",,Trigger)</f>
        <v>58698</v>
      </c>
      <c r="U2752" s="22">
        <f>IFERROR(_xll.qlIndexFixing($U$1,S2752,,Trigger),NA())</f>
        <v>1.1366674253112663E-2</v>
      </c>
      <c r="V2752" s="22">
        <f>IFERROR(_xll.qlIndexFixing($V$1,S2752,,Trigger),NA())</f>
        <v>1.10306532245108E-2</v>
      </c>
      <c r="W2752" s="27">
        <f t="shared" si="43"/>
        <v>3.3602102860186278</v>
      </c>
    </row>
    <row r="2753" spans="18:23" x14ac:dyDescent="0.2">
      <c r="R2753" s="17" t="s">
        <v>21</v>
      </c>
      <c r="S2753" s="18">
        <f>_xll.qlCalendarAdvance(Calendar,S2752,R2753,,Trigger)</f>
        <v>58705</v>
      </c>
      <c r="T2753" s="18">
        <f>_xll.qlCalendarAdvance(Calendar,T2752,R2753,"f",,Trigger)</f>
        <v>58705</v>
      </c>
      <c r="U2753" s="22">
        <f>IFERROR(_xll.qlIndexFixing($U$1,S2753,,Trigger),NA())</f>
        <v>1.1365315867388759E-2</v>
      </c>
      <c r="V2753" s="22">
        <f>IFERROR(_xll.qlIndexFixing($V$1,S2753,,Trigger),NA())</f>
        <v>1.1027085454271557E-2</v>
      </c>
      <c r="W2753" s="27">
        <f t="shared" si="43"/>
        <v>3.3823041311720203</v>
      </c>
    </row>
    <row r="2754" spans="18:23" x14ac:dyDescent="0.2">
      <c r="R2754" s="17" t="s">
        <v>21</v>
      </c>
      <c r="S2754" s="18">
        <f>_xll.qlCalendarAdvance(Calendar,S2753,R2754,,Trigger)</f>
        <v>58712</v>
      </c>
      <c r="T2754" s="18">
        <f>_xll.qlCalendarAdvance(Calendar,T2753,R2754,"f",,Trigger)</f>
        <v>58712</v>
      </c>
      <c r="U2754" s="22">
        <f>IFERROR(_xll.qlIndexFixing($U$1,S2754,,Trigger),NA())</f>
        <v>1.136399942347488E-2</v>
      </c>
      <c r="V2754" s="22">
        <f>IFERROR(_xll.qlIndexFixing($V$1,S2754,,Trigger),NA())</f>
        <v>1.1023588439513787E-2</v>
      </c>
      <c r="W2754" s="27">
        <f t="shared" si="43"/>
        <v>3.4041098396109248</v>
      </c>
    </row>
    <row r="2755" spans="18:23" x14ac:dyDescent="0.2">
      <c r="R2755" s="17" t="s">
        <v>21</v>
      </c>
      <c r="S2755" s="18">
        <f>_xll.qlCalendarAdvance(Calendar,S2754,R2755,,Trigger)</f>
        <v>58719</v>
      </c>
      <c r="T2755" s="18">
        <f>_xll.qlCalendarAdvance(Calendar,T2754,R2755,"f",,Trigger)</f>
        <v>58719</v>
      </c>
      <c r="U2755" s="22">
        <f>IFERROR(_xll.qlIndexFixing($U$1,S2755,,Trigger),NA())</f>
        <v>1.1362724921530898E-2</v>
      </c>
      <c r="V2755" s="22">
        <f>IFERROR(_xll.qlIndexFixing($V$1,S2755,,Trigger),NA())</f>
        <v>1.1020162303418957E-2</v>
      </c>
      <c r="W2755" s="27">
        <f t="shared" si="43"/>
        <v>3.4256261811194122</v>
      </c>
    </row>
    <row r="2756" spans="18:23" x14ac:dyDescent="0.2">
      <c r="R2756" s="17" t="s">
        <v>21</v>
      </c>
      <c r="S2756" s="18">
        <f>_xll.qlCalendarAdvance(Calendar,S2755,R2756,,Trigger)</f>
        <v>58726</v>
      </c>
      <c r="T2756" s="18">
        <f>_xll.qlCalendarAdvance(Calendar,T2755,R2756,"f",,Trigger)</f>
        <v>58726</v>
      </c>
      <c r="U2756" s="22">
        <f>IFERROR(_xll.qlIndexFixing($U$1,S2756,,Trigger),NA())</f>
        <v>1.1361492361476877E-2</v>
      </c>
      <c r="V2756" s="22">
        <f>IFERROR(_xll.qlIndexFixing($V$1,S2756,,Trigger),NA())</f>
        <v>1.101680716876885E-2</v>
      </c>
      <c r="W2756" s="27">
        <f t="shared" si="43"/>
        <v>3.4468519270802744</v>
      </c>
    </row>
    <row r="2757" spans="18:23" x14ac:dyDescent="0.2">
      <c r="R2757" s="17" t="s">
        <v>21</v>
      </c>
      <c r="S2757" s="18">
        <f>_xll.qlCalendarAdvance(Calendar,S2756,R2757,,Trigger)</f>
        <v>58733</v>
      </c>
      <c r="T2757" s="18">
        <f>_xll.qlCalendarAdvance(Calendar,T2756,R2757,"f",,Trigger)</f>
        <v>58733</v>
      </c>
      <c r="U2757" s="22">
        <f>IFERROR(_xll.qlIndexFixing($U$1,S2757,,Trigger),NA())</f>
        <v>1.1360301743312817E-2</v>
      </c>
      <c r="V2757" s="22">
        <f>IFERROR(_xll.qlIndexFixing($V$1,S2757,,Trigger),NA())</f>
        <v>1.1013523158025507E-2</v>
      </c>
      <c r="W2757" s="27">
        <f t="shared" si="43"/>
        <v>3.4677858528731065</v>
      </c>
    </row>
    <row r="2758" spans="18:23" x14ac:dyDescent="0.2">
      <c r="R2758" s="17" t="s">
        <v>21</v>
      </c>
      <c r="S2758" s="18">
        <f>_xll.qlCalendarAdvance(Calendar,S2757,R2758,,Trigger)</f>
        <v>58740</v>
      </c>
      <c r="T2758" s="18">
        <f>_xll.qlCalendarAdvance(Calendar,T2757,R2758,"f",,Trigger)</f>
        <v>58740</v>
      </c>
      <c r="U2758" s="22">
        <f>IFERROR(_xll.qlIndexFixing($U$1,S2758,,Trigger),NA())</f>
        <v>1.1359153066958783E-2</v>
      </c>
      <c r="V2758" s="22">
        <f>IFERROR(_xll.qlIndexFixing($V$1,S2758,,Trigger),NA())</f>
        <v>1.1010310394290457E-2</v>
      </c>
      <c r="W2758" s="27">
        <f t="shared" si="43"/>
        <v>3.488426726683258</v>
      </c>
    </row>
    <row r="2759" spans="18:23" x14ac:dyDescent="0.2">
      <c r="R2759" s="17" t="s">
        <v>21</v>
      </c>
      <c r="S2759" s="18">
        <f>_xll.qlCalendarAdvance(Calendar,S2758,R2759,,Trigger)</f>
        <v>58747</v>
      </c>
      <c r="T2759" s="18">
        <f>_xll.qlCalendarAdvance(Calendar,T2758,R2759,"f",,Trigger)</f>
        <v>58747</v>
      </c>
      <c r="U2759" s="22">
        <f>IFERROR(_xll.qlIndexFixing($U$1,S2759,,Trigger),NA())</f>
        <v>1.1358046332494709E-2</v>
      </c>
      <c r="V2759" s="22">
        <f>IFERROR(_xll.qlIndexFixing($V$1,S2759,,Trigger),NA())</f>
        <v>1.1007169000185613E-2</v>
      </c>
      <c r="W2759" s="27">
        <f t="shared" si="43"/>
        <v>3.5087733230909635</v>
      </c>
    </row>
    <row r="2760" spans="18:23" x14ac:dyDescent="0.2">
      <c r="R2760" s="17" t="s">
        <v>21</v>
      </c>
      <c r="S2760" s="18">
        <f>_xll.qlCalendarAdvance(Calendar,S2759,R2760,,Trigger)</f>
        <v>58754</v>
      </c>
      <c r="T2760" s="18">
        <f>_xll.qlCalendarAdvance(Calendar,T2759,R2760,"f",,Trigger)</f>
        <v>58754</v>
      </c>
      <c r="U2760" s="22">
        <f>IFERROR(_xll.qlIndexFixing($U$1,S2760,,Trigger),NA())</f>
        <v>1.1356981540000533E-2</v>
      </c>
      <c r="V2760" s="22">
        <f>IFERROR(_xll.qlIndexFixing($V$1,S2760,,Trigger),NA())</f>
        <v>1.1004099098652631E-2</v>
      </c>
      <c r="W2760" s="27">
        <f t="shared" si="43"/>
        <v>3.5288244134790148</v>
      </c>
    </row>
    <row r="2761" spans="18:23" x14ac:dyDescent="0.2">
      <c r="R2761" s="17" t="s">
        <v>21</v>
      </c>
      <c r="S2761" s="18">
        <f>_xll.qlCalendarAdvance(Calendar,S2760,R2761,,Trigger)</f>
        <v>58761</v>
      </c>
      <c r="T2761" s="18">
        <f>_xll.qlCalendarAdvance(Calendar,T2760,R2761,"f",,Trigger)</f>
        <v>58761</v>
      </c>
      <c r="U2761" s="22">
        <f>IFERROR(_xll.qlIndexFixing($U$1,S2761,,Trigger),NA())</f>
        <v>1.1355958689316381E-2</v>
      </c>
      <c r="V2761" s="22">
        <f>IFERROR(_xll.qlIndexFixing($V$1,S2761,,Trigger),NA())</f>
        <v>1.1001100812313425E-2</v>
      </c>
      <c r="W2761" s="27">
        <f t="shared" si="43"/>
        <v>3.5485787700295646</v>
      </c>
    </row>
    <row r="2762" spans="18:23" x14ac:dyDescent="0.2">
      <c r="R2762" s="17" t="s">
        <v>21</v>
      </c>
      <c r="S2762" s="18">
        <f>_xll.qlCalendarAdvance(Calendar,S2761,R2762,,Trigger)</f>
        <v>58768</v>
      </c>
      <c r="T2762" s="18">
        <f>_xll.qlCalendarAdvance(Calendar,T2761,R2762,"f",,Trigger)</f>
        <v>58768</v>
      </c>
      <c r="U2762" s="22">
        <f>IFERROR(_xll.qlIndexFixing($U$1,S2762,,Trigger),NA())</f>
        <v>1.1354977780602127E-2</v>
      </c>
      <c r="V2762" s="22">
        <f>IFERROR(_xll.qlIndexFixing($V$1,S2762,,Trigger),NA())</f>
        <v>1.0998174264029714E-2</v>
      </c>
      <c r="W2762" s="27">
        <f t="shared" si="43"/>
        <v>3.568035165724126</v>
      </c>
    </row>
    <row r="2763" spans="18:23" x14ac:dyDescent="0.2">
      <c r="R2763" s="17" t="s">
        <v>21</v>
      </c>
      <c r="S2763" s="18">
        <f>_xll.qlCalendarAdvance(Calendar,S2762,R2763,,Trigger)</f>
        <v>58775</v>
      </c>
      <c r="T2763" s="18">
        <f>_xll.qlCalendarAdvance(Calendar,T2762,R2763,"f",,Trigger)</f>
        <v>58775</v>
      </c>
      <c r="U2763" s="22">
        <f>IFERROR(_xll.qlIndexFixing($U$1,S2763,,Trigger),NA())</f>
        <v>1.1354038813617962E-2</v>
      </c>
      <c r="V2763" s="22">
        <f>IFERROR(_xll.qlIndexFixing($V$1,S2763,,Trigger),NA())</f>
        <v>1.0995319576903029E-2</v>
      </c>
      <c r="W2763" s="27">
        <f t="shared" si="43"/>
        <v>3.5871923671493278</v>
      </c>
    </row>
    <row r="2764" spans="18:23" x14ac:dyDescent="0.2">
      <c r="R2764" s="17" t="s">
        <v>21</v>
      </c>
      <c r="S2764" s="18">
        <f>_xll.qlCalendarAdvance(Calendar,S2763,R2764,,Trigger)</f>
        <v>58782</v>
      </c>
      <c r="T2764" s="18">
        <f>_xll.qlCalendarAdvance(Calendar,T2763,R2764,"f",,Trigger)</f>
        <v>58782</v>
      </c>
      <c r="U2764" s="22">
        <f>IFERROR(_xll.qlIndexFixing($U$1,S2764,,Trigger),NA())</f>
        <v>1.1353141788603693E-2</v>
      </c>
      <c r="V2764" s="22">
        <f>IFERROR(_xll.qlIndexFixing($V$1,S2764,,Trigger),NA())</f>
        <v>1.0992536873155601E-2</v>
      </c>
      <c r="W2764" s="27">
        <f t="shared" si="43"/>
        <v>3.6060491544809281</v>
      </c>
    </row>
    <row r="2765" spans="18:23" x14ac:dyDescent="0.2">
      <c r="R2765" s="17" t="s">
        <v>21</v>
      </c>
      <c r="S2765" s="18">
        <f>_xll.qlCalendarAdvance(Calendar,S2764,R2765,,Trigger)</f>
        <v>58789</v>
      </c>
      <c r="T2765" s="18">
        <f>_xll.qlCalendarAdvance(Calendar,T2764,R2765,"f",,Trigger)</f>
        <v>58789</v>
      </c>
      <c r="U2765" s="22">
        <f>IFERROR(_xll.qlIndexFixing($U$1,S2765,,Trigger),NA())</f>
        <v>1.1352286705559322E-2</v>
      </c>
      <c r="V2765" s="22">
        <f>IFERROR(_xll.qlIndexFixing($V$1,S2765,,Trigger),NA())</f>
        <v>1.0989826276048831E-2</v>
      </c>
      <c r="W2765" s="27">
        <f t="shared" si="43"/>
        <v>3.6246042951049162</v>
      </c>
    </row>
    <row r="2766" spans="18:23" x14ac:dyDescent="0.2">
      <c r="R2766" s="17" t="s">
        <v>21</v>
      </c>
      <c r="S2766" s="18">
        <f>_xll.qlCalendarAdvance(Calendar,S2765,R2766,,Trigger)</f>
        <v>58796</v>
      </c>
      <c r="T2766" s="18">
        <f>_xll.qlCalendarAdvance(Calendar,T2765,R2766,"f",,Trigger)</f>
        <v>58796</v>
      </c>
      <c r="U2766" s="22">
        <f>IFERROR(_xll.qlIndexFixing($U$1,S2766,,Trigger),NA())</f>
        <v>1.135147356424504E-2</v>
      </c>
      <c r="V2766" s="22">
        <f>IFERROR(_xll.qlIndexFixing($V$1,S2766,,Trigger),NA())</f>
        <v>1.0987187908124696E-2</v>
      </c>
      <c r="W2766" s="27">
        <f t="shared" si="43"/>
        <v>3.6428565612034447</v>
      </c>
    </row>
    <row r="2767" spans="18:23" x14ac:dyDescent="0.2">
      <c r="R2767" s="17" t="s">
        <v>21</v>
      </c>
      <c r="S2767" s="18">
        <f>_xll.qlCalendarAdvance(Calendar,S2766,R2767,,Trigger)</f>
        <v>58803</v>
      </c>
      <c r="T2767" s="18">
        <f>_xll.qlCalendarAdvance(Calendar,T2766,R2767,"f",,Trigger)</f>
        <v>58803</v>
      </c>
      <c r="U2767" s="22">
        <f>IFERROR(_xll.qlIndexFixing($U$1,S2767,,Trigger),NA())</f>
        <v>1.1350702364980592E-2</v>
      </c>
      <c r="V2767" s="22">
        <f>IFERROR(_xll.qlIndexFixing($V$1,S2767,,Trigger),NA())</f>
        <v>1.0984621892324853E-2</v>
      </c>
      <c r="W2767" s="27">
        <f t="shared" si="43"/>
        <v>3.6608047265573873</v>
      </c>
    </row>
    <row r="2768" spans="18:23" x14ac:dyDescent="0.2">
      <c r="R2768" s="17" t="s">
        <v>21</v>
      </c>
      <c r="S2768" s="18">
        <f>_xll.qlCalendarAdvance(Calendar,S2767,R2768,,Trigger)</f>
        <v>58810</v>
      </c>
      <c r="T2768" s="18">
        <f>_xll.qlCalendarAdvance(Calendar,T2767,R2768,"f",,Trigger)</f>
        <v>58810</v>
      </c>
      <c r="U2768" s="22">
        <f>IFERROR(_xll.qlIndexFixing($U$1,S2768,,Trigger),NA())</f>
        <v>1.1349973107446232E-2</v>
      </c>
      <c r="V2768" s="22">
        <f>IFERROR(_xll.qlIndexFixing($V$1,S2768,,Trigger),NA())</f>
        <v>1.098212835135115E-2</v>
      </c>
      <c r="W2768" s="27">
        <f t="shared" si="43"/>
        <v>3.6784475609508149</v>
      </c>
    </row>
    <row r="2769" spans="18:23" x14ac:dyDescent="0.2">
      <c r="R2769" s="17" t="s">
        <v>21</v>
      </c>
      <c r="S2769" s="18">
        <f>_xll.qlCalendarAdvance(Calendar,S2768,R2769,,Trigger)</f>
        <v>58817</v>
      </c>
      <c r="T2769" s="18">
        <f>_xll.qlCalendarAdvance(Calendar,T2768,R2769,"f",,Trigger)</f>
        <v>58817</v>
      </c>
      <c r="U2769" s="22">
        <f>IFERROR(_xll.qlIndexFixing($U$1,S2769,,Trigger),NA())</f>
        <v>1.1349285791881769E-2</v>
      </c>
      <c r="V2769" s="22">
        <f>IFERROR(_xll.qlIndexFixing($V$1,S2769,,Trigger),NA())</f>
        <v>1.0979707408065309E-2</v>
      </c>
      <c r="W2769" s="27">
        <f t="shared" ref="W2769:W2832" si="44">(U2769-V2769)*10000</f>
        <v>3.6957838381646013</v>
      </c>
    </row>
    <row r="2770" spans="18:23" x14ac:dyDescent="0.2">
      <c r="R2770" s="17" t="s">
        <v>21</v>
      </c>
      <c r="S2770" s="18">
        <f>_xll.qlCalendarAdvance(Calendar,S2769,R2770,,Trigger)</f>
        <v>58824</v>
      </c>
      <c r="T2770" s="18">
        <f>_xll.qlCalendarAdvance(Calendar,T2769,R2770,"f",,Trigger)</f>
        <v>58824</v>
      </c>
      <c r="U2770" s="22">
        <f>IFERROR(_xll.qlIndexFixing($U$1,S2770,,Trigger),NA())</f>
        <v>1.1348640418127331E-2</v>
      </c>
      <c r="V2770" s="22">
        <f>IFERROR(_xll.qlIndexFixing($V$1,S2770,,Trigger),NA())</f>
        <v>1.0977359185249114E-2</v>
      </c>
      <c r="W2770" s="27">
        <f t="shared" si="44"/>
        <v>3.7128123287821779</v>
      </c>
    </row>
    <row r="2771" spans="18:23" x14ac:dyDescent="0.2">
      <c r="R2771" s="17" t="s">
        <v>21</v>
      </c>
      <c r="S2771" s="18">
        <f>_xll.qlCalendarAdvance(Calendar,S2770,R2771,,Trigger)</f>
        <v>58831</v>
      </c>
      <c r="T2771" s="18">
        <f>_xll.qlCalendarAdvance(Calendar,T2770,R2771,"f",,Trigger)</f>
        <v>58831</v>
      </c>
      <c r="U2771" s="22">
        <f>IFERROR(_xll.qlIndexFixing($U$1,S2771,,Trigger),NA())</f>
        <v>1.1348036986342791E-2</v>
      </c>
      <c r="V2771" s="22">
        <f>IFERROR(_xll.qlIndexFixing($V$1,S2771,,Trigger),NA())</f>
        <v>1.0975083805604413E-2</v>
      </c>
      <c r="W2771" s="27">
        <f t="shared" si="44"/>
        <v>3.7295318073837791</v>
      </c>
    </row>
    <row r="2772" spans="18:23" x14ac:dyDescent="0.2">
      <c r="R2772" s="17" t="s">
        <v>21</v>
      </c>
      <c r="S2772" s="18">
        <f>_xll.qlCalendarAdvance(Calendar,S2771,R2772,,Trigger)</f>
        <v>58838</v>
      </c>
      <c r="T2772" s="18">
        <f>_xll.qlCalendarAdvance(Calendar,T2771,R2772,"f",,Trigger)</f>
        <v>58838</v>
      </c>
      <c r="U2772" s="22">
        <f>IFERROR(_xll.qlIndexFixing($U$1,S2772,,Trigger),NA())</f>
        <v>1.1347475496448212E-2</v>
      </c>
      <c r="V2772" s="22">
        <f>IFERROR(_xll.qlIndexFixing($V$1,S2772,,Trigger),NA())</f>
        <v>1.0972881392072864E-2</v>
      </c>
      <c r="W2772" s="27">
        <f t="shared" si="44"/>
        <v>3.7459410437534757</v>
      </c>
    </row>
    <row r="2773" spans="18:23" x14ac:dyDescent="0.2">
      <c r="R2773" s="17" t="s">
        <v>21</v>
      </c>
      <c r="S2773" s="18">
        <f>_xll.qlCalendarAdvance(Calendar,S2772,R2773,,Trigger)</f>
        <v>58845</v>
      </c>
      <c r="T2773" s="18">
        <f>_xll.qlCalendarAdvance(Calendar,T2772,R2773,"f",,Trigger)</f>
        <v>58845</v>
      </c>
      <c r="U2773" s="22">
        <f>IFERROR(_xll.qlIndexFixing($U$1,S2773,,Trigger),NA())</f>
        <v>1.1346955948283721E-2</v>
      </c>
      <c r="V2773" s="22">
        <f>IFERROR(_xll.qlIndexFixing($V$1,S2773,,Trigger),NA())</f>
        <v>1.0970752067356315E-2</v>
      </c>
      <c r="W2773" s="27">
        <f t="shared" si="44"/>
        <v>3.7620388092740598</v>
      </c>
    </row>
    <row r="2774" spans="18:23" x14ac:dyDescent="0.2">
      <c r="R2774" s="17" t="s">
        <v>21</v>
      </c>
      <c r="S2774" s="18">
        <f>_xll.qlCalendarAdvance(Calendar,S2773,R2774,,Trigger)</f>
        <v>58852</v>
      </c>
      <c r="T2774" s="18">
        <f>_xll.qlCalendarAdvance(Calendar,T2773,R2774,"f",,Trigger)</f>
        <v>58852</v>
      </c>
      <c r="U2774" s="22">
        <f>IFERROR(_xll.qlIndexFixing($U$1,S2774,,Trigger),NA())</f>
        <v>1.1346478342169064E-2</v>
      </c>
      <c r="V2774" s="22">
        <f>IFERROR(_xll.qlIndexFixing($V$1,S2774,,Trigger),NA())</f>
        <v>1.0968695954236551E-2</v>
      </c>
      <c r="W2774" s="27">
        <f t="shared" si="44"/>
        <v>3.7778238793251262</v>
      </c>
    </row>
    <row r="2775" spans="18:23" x14ac:dyDescent="0.2">
      <c r="R2775" s="17" t="s">
        <v>21</v>
      </c>
      <c r="S2775" s="18">
        <f>_xll.qlCalendarAdvance(Calendar,S2774,R2775,,Trigger)</f>
        <v>58859</v>
      </c>
      <c r="T2775" s="18">
        <f>_xll.qlCalendarAdvance(Calendar,T2774,R2775,"f",,Trigger)</f>
        <v>58859</v>
      </c>
      <c r="U2775" s="22">
        <f>IFERROR(_xll.qlIndexFixing($U$1,S2775,,Trigger),NA())</f>
        <v>1.1346042677864432E-2</v>
      </c>
      <c r="V2775" s="22">
        <f>IFERROR(_xll.qlIndexFixing($V$1,S2775,,Trigger),NA())</f>
        <v>1.0966713175655229E-2</v>
      </c>
      <c r="W2775" s="27">
        <f t="shared" si="44"/>
        <v>3.7932950220920247</v>
      </c>
    </row>
    <row r="2776" spans="18:23" x14ac:dyDescent="0.2">
      <c r="R2776" s="17" t="s">
        <v>21</v>
      </c>
      <c r="S2776" s="18">
        <f>_xll.qlCalendarAdvance(Calendar,S2775,R2776,,Trigger)</f>
        <v>58866</v>
      </c>
      <c r="T2776" s="18">
        <f>_xll.qlCalendarAdvance(Calendar,T2775,R2776,"f",,Trigger)</f>
        <v>58866</v>
      </c>
      <c r="U2776" s="22">
        <f>IFERROR(_xll.qlIndexFixing($U$1,S2776,,Trigger),NA())</f>
        <v>1.1345648955369825E-2</v>
      </c>
      <c r="V2776" s="22">
        <f>IFERROR(_xll.qlIndexFixing($V$1,S2776,,Trigger),NA())</f>
        <v>1.0964803854234262E-2</v>
      </c>
      <c r="W2776" s="27">
        <f t="shared" si="44"/>
        <v>3.8084510113556291</v>
      </c>
    </row>
    <row r="2777" spans="18:23" x14ac:dyDescent="0.2">
      <c r="R2777" s="17" t="s">
        <v>21</v>
      </c>
      <c r="S2777" s="18">
        <f>_xll.qlCalendarAdvance(Calendar,S2776,R2777,,Trigger)</f>
        <v>58873</v>
      </c>
      <c r="T2777" s="18">
        <f>_xll.qlCalendarAdvance(Calendar,T2776,R2777,"f",,Trigger)</f>
        <v>58873</v>
      </c>
      <c r="U2777" s="22">
        <f>IFERROR(_xll.qlIndexFixing($U$1,S2777,,Trigger),NA())</f>
        <v>1.1345297174845115E-2</v>
      </c>
      <c r="V2777" s="22">
        <f>IFERROR(_xll.qlIndexFixing($V$1,S2777,,Trigger),NA())</f>
        <v>1.096296811283537E-2</v>
      </c>
      <c r="W2777" s="27">
        <f t="shared" si="44"/>
        <v>3.8232906200974526</v>
      </c>
    </row>
    <row r="2778" spans="18:23" x14ac:dyDescent="0.2">
      <c r="R2778" s="17" t="s">
        <v>21</v>
      </c>
      <c r="S2778" s="18">
        <f>_xll.qlCalendarAdvance(Calendar,S2777,R2778,,Trigger)</f>
        <v>58880</v>
      </c>
      <c r="T2778" s="18">
        <f>_xll.qlCalendarAdvance(Calendar,T2777,R2778,"f",,Trigger)</f>
        <v>58880</v>
      </c>
      <c r="U2778" s="22">
        <f>IFERROR(_xll.qlIndexFixing($U$1,S2778,,Trigger),NA())</f>
        <v>1.1344987336210366E-2</v>
      </c>
      <c r="V2778" s="22">
        <f>IFERROR(_xll.qlIndexFixing($V$1,S2778,,Trigger),NA())</f>
        <v>1.0961206074400209E-2</v>
      </c>
      <c r="W2778" s="27">
        <f t="shared" si="44"/>
        <v>3.8378126181015659</v>
      </c>
    </row>
    <row r="2779" spans="18:23" x14ac:dyDescent="0.2">
      <c r="R2779" s="17" t="s">
        <v>21</v>
      </c>
      <c r="S2779" s="18">
        <f>_xll.qlCalendarAdvance(Calendar,S2778,R2779,,Trigger)</f>
        <v>58887</v>
      </c>
      <c r="T2779" s="18">
        <f>_xll.qlCalendarAdvance(Calendar,T2778,R2779,"f",,Trigger)</f>
        <v>58887</v>
      </c>
      <c r="U2779" s="22">
        <f>IFERROR(_xll.qlIndexFixing($U$1,S2779,,Trigger),NA())</f>
        <v>1.1344719439465578E-2</v>
      </c>
      <c r="V2779" s="22">
        <f>IFERROR(_xll.qlIndexFixing($V$1,S2779,,Trigger),NA())</f>
        <v>1.0959517861310886E-2</v>
      </c>
      <c r="W2779" s="27">
        <f t="shared" si="44"/>
        <v>3.8520157815469247</v>
      </c>
    </row>
    <row r="2780" spans="18:23" x14ac:dyDescent="0.2">
      <c r="R2780" s="17" t="s">
        <v>21</v>
      </c>
      <c r="S2780" s="18">
        <f>_xll.qlCalendarAdvance(Calendar,S2779,R2780,,Trigger)</f>
        <v>58894</v>
      </c>
      <c r="T2780" s="18">
        <f>_xll.qlCalendarAdvance(Calendar,T2779,R2780,"f",,Trigger)</f>
        <v>58894</v>
      </c>
      <c r="U2780" s="22">
        <f>IFERROR(_xll.qlIndexFixing($U$1,S2780,,Trigger),NA())</f>
        <v>1.1344493484530815E-2</v>
      </c>
      <c r="V2780" s="22">
        <f>IFERROR(_xll.qlIndexFixing($V$1,S2780,,Trigger),NA())</f>
        <v>1.09579035968288E-2</v>
      </c>
      <c r="W2780" s="27">
        <f t="shared" si="44"/>
        <v>3.8658988770201574</v>
      </c>
    </row>
    <row r="2781" spans="18:23" x14ac:dyDescent="0.2">
      <c r="R2781" s="17" t="s">
        <v>21</v>
      </c>
      <c r="S2781" s="18">
        <f>_xll.qlCalendarAdvance(Calendar,S2780,R2781,,Trigger)</f>
        <v>58901</v>
      </c>
      <c r="T2781" s="18">
        <f>_xll.qlCalendarAdvance(Calendar,T2780,R2781,"f",,Trigger)</f>
        <v>58901</v>
      </c>
      <c r="U2781" s="22">
        <f>IFERROR(_xll.qlIndexFixing($U$1,S2781,,Trigger),NA())</f>
        <v>1.134430947156595E-2</v>
      </c>
      <c r="V2781" s="22">
        <f>IFERROR(_xll.qlIndexFixing($V$1,S2781,,Trigger),NA())</f>
        <v>1.0956363403575864E-2</v>
      </c>
      <c r="W2781" s="27">
        <f t="shared" si="44"/>
        <v>3.8794606799008591</v>
      </c>
    </row>
    <row r="2782" spans="18:23" x14ac:dyDescent="0.2">
      <c r="R2782" s="17" t="s">
        <v>21</v>
      </c>
      <c r="S2782" s="18">
        <f>_xll.qlCalendarAdvance(Calendar,S2781,R2782,,Trigger)</f>
        <v>58908</v>
      </c>
      <c r="T2782" s="18">
        <f>_xll.qlCalendarAdvance(Calendar,T2781,R2782,"f",,Trigger)</f>
        <v>58908</v>
      </c>
      <c r="U2782" s="22">
        <f>IFERROR(_xll.qlIndexFixing($U$1,S2782,,Trigger),NA())</f>
        <v>1.1344167400411109E-2</v>
      </c>
      <c r="V2782" s="22">
        <f>IFERROR(_xll.qlIndexFixing($V$1,S2782,,Trigger),NA())</f>
        <v>1.0954897404253927E-2</v>
      </c>
      <c r="W2782" s="27">
        <f t="shared" si="44"/>
        <v>3.8926999615718216</v>
      </c>
    </row>
    <row r="2783" spans="18:23" x14ac:dyDescent="0.2">
      <c r="R2783" s="17" t="s">
        <v>21</v>
      </c>
      <c r="S2783" s="18">
        <f>_xll.qlCalendarAdvance(Calendar,S2782,R2783,,Trigger)</f>
        <v>58915</v>
      </c>
      <c r="T2783" s="18">
        <f>_xll.qlCalendarAdvance(Calendar,T2782,R2783,"f",,Trigger)</f>
        <v>58915</v>
      </c>
      <c r="U2783" s="22">
        <f>IFERROR(_xll.qlIndexFixing($U$1,S2783,,Trigger),NA())</f>
        <v>1.134406727114623E-2</v>
      </c>
      <c r="V2783" s="22">
        <f>IFERROR(_xll.qlIndexFixing($V$1,S2783,,Trigger),NA())</f>
        <v>1.0953505721804646E-2</v>
      </c>
      <c r="W2783" s="27">
        <f t="shared" si="44"/>
        <v>3.9056154934158371</v>
      </c>
    </row>
    <row r="2784" spans="18:23" x14ac:dyDescent="0.2">
      <c r="R2784" s="17" t="s">
        <v>21</v>
      </c>
      <c r="S2784" s="18">
        <f>_xll.qlCalendarAdvance(Calendar,S2783,R2784,,Trigger)</f>
        <v>58922</v>
      </c>
      <c r="T2784" s="18">
        <f>_xll.qlCalendarAdvance(Calendar,T2783,R2784,"f",,Trigger)</f>
        <v>58922</v>
      </c>
      <c r="U2784" s="22">
        <f>IFERROR(_xll.qlIndexFixing($U$1,S2784,,Trigger),NA())</f>
        <v>1.1344009083771311E-2</v>
      </c>
      <c r="V2784" s="22">
        <f>IFERROR(_xll.qlIndexFixing($V$1,S2784,,Trigger),NA())</f>
        <v>1.0952188478849934E-2</v>
      </c>
      <c r="W2784" s="27">
        <f t="shared" si="44"/>
        <v>3.9182060492137794</v>
      </c>
    </row>
    <row r="2785" spans="18:23" x14ac:dyDescent="0.2">
      <c r="R2785" s="17" t="s">
        <v>21</v>
      </c>
      <c r="S2785" s="18">
        <f>_xll.qlCalendarAdvance(Calendar,S2784,R2785,,Trigger)</f>
        <v>58929</v>
      </c>
      <c r="T2785" s="18">
        <f>_xll.qlCalendarAdvance(Calendar,T2784,R2785,"f",,Trigger)</f>
        <v>58929</v>
      </c>
      <c r="U2785" s="22">
        <f>IFERROR(_xll.qlIndexFixing($U$1,S2785,,Trigger),NA())</f>
        <v>1.134399283836629E-2</v>
      </c>
      <c r="V2785" s="22">
        <f>IFERROR(_xll.qlIndexFixing($V$1,S2785,,Trigger),NA())</f>
        <v>1.0950945798491318E-2</v>
      </c>
      <c r="W2785" s="27">
        <f t="shared" si="44"/>
        <v>3.9304703987497192</v>
      </c>
    </row>
    <row r="2786" spans="18:23" x14ac:dyDescent="0.2">
      <c r="R2786" s="17" t="s">
        <v>21</v>
      </c>
      <c r="S2786" s="18">
        <f>_xll.qlCalendarAdvance(Calendar,S2785,R2786,,Trigger)</f>
        <v>58936</v>
      </c>
      <c r="T2786" s="18">
        <f>_xll.qlCalendarAdvance(Calendar,T2785,R2786,"f",,Trigger)</f>
        <v>58936</v>
      </c>
      <c r="U2786" s="22">
        <f>IFERROR(_xll.qlIndexFixing($U$1,S2786,,Trigger),NA())</f>
        <v>1.1344018534771294E-2</v>
      </c>
      <c r="V2786" s="22">
        <f>IFERROR(_xll.qlIndexFixing($V$1,S2786,,Trigger),NA())</f>
        <v>1.0949777803110905E-2</v>
      </c>
      <c r="W2786" s="27">
        <f t="shared" si="44"/>
        <v>3.9424073166038909</v>
      </c>
    </row>
    <row r="2787" spans="18:23" x14ac:dyDescent="0.2">
      <c r="R2787" s="17" t="s">
        <v>21</v>
      </c>
      <c r="S2787" s="18">
        <f>_xll.qlCalendarAdvance(Calendar,S2786,R2787,,Trigger)</f>
        <v>58943</v>
      </c>
      <c r="T2787" s="18">
        <f>_xll.qlCalendarAdvance(Calendar,T2786,R2787,"f",,Trigger)</f>
        <v>58943</v>
      </c>
      <c r="U2787" s="22">
        <f>IFERROR(_xll.qlIndexFixing($U$1,S2787,,Trigger),NA())</f>
        <v>1.1344086172986323E-2</v>
      </c>
      <c r="V2787" s="22">
        <f>IFERROR(_xll.qlIndexFixing($V$1,S2787,,Trigger),NA())</f>
        <v>1.0948684615730286E-2</v>
      </c>
      <c r="W2787" s="27">
        <f t="shared" si="44"/>
        <v>3.9540155725603654</v>
      </c>
    </row>
    <row r="2788" spans="18:23" x14ac:dyDescent="0.2">
      <c r="R2788" s="17" t="s">
        <v>21</v>
      </c>
      <c r="S2788" s="18">
        <f>_xll.qlCalendarAdvance(Calendar,S2787,R2788,,Trigger)</f>
        <v>58950</v>
      </c>
      <c r="T2788" s="18">
        <f>_xll.qlCalendarAdvance(Calendar,T2787,R2788,"f",,Trigger)</f>
        <v>58950</v>
      </c>
      <c r="U2788" s="22">
        <f>IFERROR(_xll.qlIndexFixing($U$1,S2788,,Trigger),NA())</f>
        <v>1.1344195753091313E-2</v>
      </c>
      <c r="V2788" s="22">
        <f>IFERROR(_xll.qlIndexFixing($V$1,S2788,,Trigger),NA())</f>
        <v>1.0947666359211183E-2</v>
      </c>
      <c r="W2788" s="27">
        <f t="shared" si="44"/>
        <v>3.9652939388012953</v>
      </c>
    </row>
    <row r="2789" spans="18:23" x14ac:dyDescent="0.2">
      <c r="R2789" s="17" t="s">
        <v>21</v>
      </c>
      <c r="S2789" s="18">
        <f>_xll.qlCalendarAdvance(Calendar,S2788,R2789,,Trigger)</f>
        <v>58957</v>
      </c>
      <c r="T2789" s="18">
        <f>_xll.qlCalendarAdvance(Calendar,T2788,R2789,"f",,Trigger)</f>
        <v>58957</v>
      </c>
      <c r="U2789" s="22">
        <f>IFERROR(_xll.qlIndexFixing($U$1,S2789,,Trigger),NA())</f>
        <v>1.13443472751662E-2</v>
      </c>
      <c r="V2789" s="22">
        <f>IFERROR(_xll.qlIndexFixing($V$1,S2789,,Trigger),NA())</f>
        <v>1.0946723156415317E-2</v>
      </c>
      <c r="W2789" s="27">
        <f t="shared" si="44"/>
        <v>3.9762411875088333</v>
      </c>
    </row>
    <row r="2790" spans="18:23" x14ac:dyDescent="0.2">
      <c r="R2790" s="17" t="s">
        <v>21</v>
      </c>
      <c r="S2790" s="18">
        <f>_xll.qlCalendarAdvance(Calendar,S2789,R2790,,Trigger)</f>
        <v>58964</v>
      </c>
      <c r="T2790" s="18">
        <f>_xll.qlCalendarAdvance(Calendar,T2789,R2790,"f",,Trigger)</f>
        <v>58964</v>
      </c>
      <c r="U2790" s="22">
        <f>IFERROR(_xll.qlIndexFixing($U$1,S2790,,Trigger),NA())</f>
        <v>1.1344540739131048E-2</v>
      </c>
      <c r="V2790" s="22">
        <f>IFERROR(_xll.qlIndexFixing($V$1,S2790,,Trigger),NA())</f>
        <v>1.0945855129804727E-2</v>
      </c>
      <c r="W2790" s="27">
        <f t="shared" si="44"/>
        <v>3.9868560932632136</v>
      </c>
    </row>
    <row r="2791" spans="18:23" x14ac:dyDescent="0.2">
      <c r="R2791" s="17" t="s">
        <v>21</v>
      </c>
      <c r="S2791" s="18">
        <f>_xll.qlCalendarAdvance(Calendar,S2790,R2791,,Trigger)</f>
        <v>58971</v>
      </c>
      <c r="T2791" s="18">
        <f>_xll.qlCalendarAdvance(Calendar,T2790,R2791,"f",,Trigger)</f>
        <v>58971</v>
      </c>
      <c r="U2791" s="22">
        <f>IFERROR(_xll.qlIndexFixing($U$1,S2791,,Trigger),NA())</f>
        <v>1.1344776144825985E-2</v>
      </c>
      <c r="V2791" s="22">
        <f>IFERROR(_xll.qlIndexFixing($V$1,S2791,,Trigger),NA())</f>
        <v>1.0945062402321071E-2</v>
      </c>
      <c r="W2791" s="27">
        <f t="shared" si="44"/>
        <v>3.9971374250491465</v>
      </c>
    </row>
    <row r="2792" spans="18:23" x14ac:dyDescent="0.2">
      <c r="R2792" s="17" t="s">
        <v>21</v>
      </c>
      <c r="S2792" s="18">
        <f>_xll.qlCalendarAdvance(Calendar,S2791,R2792,,Trigger)</f>
        <v>58978</v>
      </c>
      <c r="T2792" s="18">
        <f>_xll.qlCalendarAdvance(Calendar,T2791,R2792,"f",,Trigger)</f>
        <v>58978</v>
      </c>
      <c r="U2792" s="22">
        <f>IFERROR(_xll.qlIndexFixing($U$1,S2792,,Trigger),NA())</f>
        <v>1.1345053492570756E-2</v>
      </c>
      <c r="V2792" s="22">
        <f>IFERROR(_xll.qlIndexFixing($V$1,S2792,,Trigger),NA())</f>
        <v>1.0944345096985941E-2</v>
      </c>
      <c r="W2792" s="27">
        <f t="shared" si="44"/>
        <v>4.0070839558481453</v>
      </c>
    </row>
    <row r="2793" spans="18:23" x14ac:dyDescent="0.2">
      <c r="R2793" s="17" t="s">
        <v>21</v>
      </c>
      <c r="S2793" s="18">
        <f>_xll.qlCalendarAdvance(Calendar,S2792,R2793,,Trigger)</f>
        <v>58985</v>
      </c>
      <c r="T2793" s="18">
        <f>_xll.qlCalendarAdvance(Calendar,T2792,R2793,"f",,Trigger)</f>
        <v>58985</v>
      </c>
      <c r="U2793" s="22">
        <f>IFERROR(_xll.qlIndexFixing($U$1,S2793,,Trigger),NA())</f>
        <v>1.1345372782125551E-2</v>
      </c>
      <c r="V2793" s="22">
        <f>IFERROR(_xll.qlIndexFixing($V$1,S2793,,Trigger),NA())</f>
        <v>1.0943703336501187E-2</v>
      </c>
      <c r="W2793" s="27">
        <f t="shared" si="44"/>
        <v>4.0166944562436413</v>
      </c>
    </row>
    <row r="2794" spans="18:23" x14ac:dyDescent="0.2">
      <c r="R2794" s="17" t="s">
        <v>21</v>
      </c>
      <c r="S2794" s="18">
        <f>_xll.qlCalendarAdvance(Calendar,S2793,R2794,,Trigger)</f>
        <v>58992</v>
      </c>
      <c r="T2794" s="18">
        <f>_xll.qlCalendarAdvance(Calendar,T2793,R2794,"f",,Trigger)</f>
        <v>58992</v>
      </c>
      <c r="U2794" s="22">
        <f>IFERROR(_xll.qlIndexFixing($U$1,S2794,,Trigger),NA())</f>
        <v>1.1345734013570308E-2</v>
      </c>
      <c r="V2794" s="22">
        <f>IFERROR(_xll.qlIndexFixing($V$1,S2794,,Trigger),NA())</f>
        <v>1.0943137243408785E-2</v>
      </c>
      <c r="W2794" s="27">
        <f t="shared" si="44"/>
        <v>4.0259677016152295</v>
      </c>
    </row>
    <row r="2795" spans="18:23" x14ac:dyDescent="0.2">
      <c r="R2795" s="17" t="s">
        <v>21</v>
      </c>
      <c r="S2795" s="18">
        <f>_xll.qlCalendarAdvance(Calendar,S2794,R2795,,Trigger)</f>
        <v>58999</v>
      </c>
      <c r="T2795" s="18">
        <f>_xll.qlCalendarAdvance(Calendar,T2794,R2795,"f",,Trigger)</f>
        <v>58999</v>
      </c>
      <c r="U2795" s="22">
        <f>IFERROR(_xll.qlIndexFixing($U$1,S2795,,Trigger),NA())</f>
        <v>1.1346137186905025E-2</v>
      </c>
      <c r="V2795" s="22">
        <f>IFERROR(_xll.qlIndexFixing($V$1,S2795,,Trigger),NA())</f>
        <v>1.0942646940650391E-2</v>
      </c>
      <c r="W2795" s="27">
        <f t="shared" si="44"/>
        <v>4.0349024625463414</v>
      </c>
    </row>
    <row r="2796" spans="18:23" x14ac:dyDescent="0.2">
      <c r="R2796" s="17" t="s">
        <v>21</v>
      </c>
      <c r="S2796" s="18">
        <f>_xll.qlCalendarAdvance(Calendar,S2795,R2796,,Trigger)</f>
        <v>59006</v>
      </c>
      <c r="T2796" s="18">
        <f>_xll.qlCalendarAdvance(Calendar,T2795,R2796,"f",,Trigger)</f>
        <v>59006</v>
      </c>
      <c r="U2796" s="22">
        <f>IFERROR(_xll.qlIndexFixing($U$1,S2796,,Trigger),NA())</f>
        <v>1.1346582302129704E-2</v>
      </c>
      <c r="V2796" s="22">
        <f>IFERROR(_xll.qlIndexFixing($V$1,S2796,,Trigger),NA())</f>
        <v>1.0942232551247599E-2</v>
      </c>
      <c r="W2796" s="27">
        <f t="shared" si="44"/>
        <v>4.0434975088210479</v>
      </c>
    </row>
    <row r="2797" spans="18:23" x14ac:dyDescent="0.2">
      <c r="R2797" s="17" t="s">
        <v>21</v>
      </c>
      <c r="S2797" s="18">
        <f>_xll.qlCalendarAdvance(Calendar,S2796,R2797,,Trigger)</f>
        <v>59013</v>
      </c>
      <c r="T2797" s="18">
        <f>_xll.qlCalendarAdvance(Calendar,T2796,R2797,"f",,Trigger)</f>
        <v>59013</v>
      </c>
      <c r="U2797" s="22">
        <f>IFERROR(_xll.qlIndexFixing($U$1,S2797,,Trigger),NA())</f>
        <v>1.1347069359244344E-2</v>
      </c>
      <c r="V2797" s="22">
        <f>IFERROR(_xll.qlIndexFixing($V$1,S2797,,Trigger),NA())</f>
        <v>1.094189419766245E-2</v>
      </c>
      <c r="W2797" s="27">
        <f t="shared" si="44"/>
        <v>4.0517516158189437</v>
      </c>
    </row>
    <row r="2798" spans="18:23" x14ac:dyDescent="0.2">
      <c r="R2798" s="17" t="s">
        <v>21</v>
      </c>
      <c r="S2798" s="18">
        <f>_xll.qlCalendarAdvance(Calendar,S2797,R2798,,Trigger)</f>
        <v>59020</v>
      </c>
      <c r="T2798" s="18">
        <f>_xll.qlCalendarAdvance(Calendar,T2797,R2798,"f",,Trigger)</f>
        <v>59020</v>
      </c>
      <c r="U2798" s="22">
        <f>IFERROR(_xll.qlIndexFixing($U$1,S2798,,Trigger),NA())</f>
        <v>1.1347598358169009E-2</v>
      </c>
      <c r="V2798" s="22">
        <f>IFERROR(_xll.qlIndexFixing($V$1,S2798,,Trigger),NA())</f>
        <v>1.0941632002756663E-2</v>
      </c>
      <c r="W2798" s="27">
        <f t="shared" si="44"/>
        <v>4.0596635541234605</v>
      </c>
    </row>
    <row r="2799" spans="18:23" x14ac:dyDescent="0.2">
      <c r="R2799" s="17" t="s">
        <v>21</v>
      </c>
      <c r="S2799" s="18">
        <f>_xll.qlCalendarAdvance(Calendar,S2798,R2799,,Trigger)</f>
        <v>59027</v>
      </c>
      <c r="T2799" s="18">
        <f>_xll.qlCalendarAdvance(Calendar,T2798,R2799,"f",,Trigger)</f>
        <v>59027</v>
      </c>
      <c r="U2799" s="22">
        <f>IFERROR(_xll.qlIndexFixing($U$1,S2799,,Trigger),NA())</f>
        <v>1.1348169298983635E-2</v>
      </c>
      <c r="V2799" s="22">
        <f>IFERROR(_xll.qlIndexFixing($V$1,S2799,,Trigger),NA())</f>
        <v>1.0941446089631768E-2</v>
      </c>
      <c r="W2799" s="27">
        <f t="shared" si="44"/>
        <v>4.067232093518669</v>
      </c>
    </row>
    <row r="2800" spans="18:23" x14ac:dyDescent="0.2">
      <c r="R2800" s="17" t="s">
        <v>21</v>
      </c>
      <c r="S2800" s="18">
        <f>_xll.qlCalendarAdvance(Calendar,S2799,R2800,,Trigger)</f>
        <v>59034</v>
      </c>
      <c r="T2800" s="18">
        <f>_xll.qlCalendarAdvance(Calendar,T2799,R2800,"f",,Trigger)</f>
        <v>59034</v>
      </c>
      <c r="U2800" s="22">
        <f>IFERROR(_xll.qlIndexFixing($U$1,S2800,,Trigger),NA())</f>
        <v>1.1348782181768158E-2</v>
      </c>
      <c r="V2800" s="22">
        <f>IFERROR(_xll.qlIndexFixing($V$1,S2800,,Trigger),NA())</f>
        <v>1.0941336580669869E-2</v>
      </c>
      <c r="W2800" s="27">
        <f t="shared" si="44"/>
        <v>4.0744560109828853</v>
      </c>
    </row>
    <row r="2801" spans="18:23" x14ac:dyDescent="0.2">
      <c r="R2801" s="17" t="s">
        <v>21</v>
      </c>
      <c r="S2801" s="18">
        <f>_xll.qlCalendarAdvance(Calendar,S2800,R2801,,Trigger)</f>
        <v>59041</v>
      </c>
      <c r="T2801" s="18">
        <f>_xll.qlCalendarAdvance(Calendar,T2800,R2801,"f",,Trigger)</f>
        <v>59041</v>
      </c>
      <c r="U2801" s="22">
        <f>IFERROR(_xll.qlIndexFixing($U$1,S2801,,Trigger),NA())</f>
        <v>1.1349437006442642E-2</v>
      </c>
      <c r="V2801" s="22">
        <f>IFERROR(_xll.qlIndexFixing($V$1,S2801,,Trigger),NA())</f>
        <v>1.0941303598972496E-2</v>
      </c>
      <c r="W2801" s="27">
        <f t="shared" si="44"/>
        <v>4.0813340747014593</v>
      </c>
    </row>
    <row r="2802" spans="18:23" x14ac:dyDescent="0.2">
      <c r="R2802" s="17" t="s">
        <v>21</v>
      </c>
      <c r="S2802" s="18">
        <f>_xll.qlCalendarAdvance(Calendar,S2801,R2802,,Trigger)</f>
        <v>59048</v>
      </c>
      <c r="T2802" s="18">
        <f>_xll.qlCalendarAdvance(Calendar,T2801,R2802,"f",,Trigger)</f>
        <v>59048</v>
      </c>
      <c r="U2802" s="22">
        <f>IFERROR(_xll.qlIndexFixing($U$1,S2802,,Trigger),NA())</f>
        <v>1.1350133772927151E-2</v>
      </c>
      <c r="V2802" s="22">
        <f>IFERROR(_xll.qlIndexFixing($V$1,S2802,,Trigger),NA())</f>
        <v>1.0941347267241497E-2</v>
      </c>
      <c r="W2802" s="27">
        <f t="shared" si="44"/>
        <v>4.0878650568565433</v>
      </c>
    </row>
    <row r="2803" spans="18:23" x14ac:dyDescent="0.2">
      <c r="R2803" s="17" t="s">
        <v>21</v>
      </c>
      <c r="S2803" s="18">
        <f>_xll.qlCalendarAdvance(Calendar,S2802,R2803,,Trigger)</f>
        <v>59055</v>
      </c>
      <c r="T2803" s="18">
        <f>_xll.qlCalendarAdvance(Calendar,T2802,R2803,"f",,Trigger)</f>
        <v>59055</v>
      </c>
      <c r="U2803" s="22">
        <f>IFERROR(_xll.qlIndexFixing($U$1,S2803,,Trigger),NA())</f>
        <v>1.1350872481221685E-2</v>
      </c>
      <c r="V2803" s="22">
        <f>IFERROR(_xll.qlIndexFixing($V$1,S2803,,Trigger),NA())</f>
        <v>1.094146770817872E-2</v>
      </c>
      <c r="W2803" s="27">
        <f t="shared" si="44"/>
        <v>4.0940477304296508</v>
      </c>
    </row>
    <row r="2804" spans="18:23" x14ac:dyDescent="0.2">
      <c r="R2804" s="17" t="s">
        <v>21</v>
      </c>
      <c r="S2804" s="18">
        <f>_xll.qlCalendarAdvance(Calendar,S2803,R2804,,Trigger)</f>
        <v>59062</v>
      </c>
      <c r="T2804" s="18">
        <f>_xll.qlCalendarAdvance(Calendar,T2803,R2804,"f",,Trigger)</f>
        <v>59062</v>
      </c>
      <c r="U2804" s="22">
        <f>IFERROR(_xll.qlIndexFixing($U$1,S2804,,Trigger),NA())</f>
        <v>1.1351653131486117E-2</v>
      </c>
      <c r="V2804" s="22">
        <f>IFERROR(_xll.qlIndexFixing($V$1,S2804,,Trigger),NA())</f>
        <v>1.0941665044645887E-2</v>
      </c>
      <c r="W2804" s="27">
        <f t="shared" si="44"/>
        <v>4.0998808684022947</v>
      </c>
    </row>
    <row r="2805" spans="18:23" x14ac:dyDescent="0.2">
      <c r="R2805" s="17" t="s">
        <v>21</v>
      </c>
      <c r="S2805" s="18">
        <f>_xll.qlCalendarAdvance(Calendar,S2804,R2805,,Trigger)</f>
        <v>59069</v>
      </c>
      <c r="T2805" s="18">
        <f>_xll.qlCalendarAdvance(Calendar,T2804,R2805,"f",,Trigger)</f>
        <v>59069</v>
      </c>
      <c r="U2805" s="22">
        <f>IFERROR(_xll.qlIndexFixing($U$1,S2805,,Trigger),NA())</f>
        <v>1.1352475723720445E-2</v>
      </c>
      <c r="V2805" s="22">
        <f>IFERROR(_xll.qlIndexFixing($V$1,S2805,,Trigger),NA())</f>
        <v>1.0941939399504719E-2</v>
      </c>
      <c r="W2805" s="27">
        <f t="shared" si="44"/>
        <v>4.1053632421572672</v>
      </c>
    </row>
    <row r="2806" spans="18:23" x14ac:dyDescent="0.2">
      <c r="R2806" s="17" t="s">
        <v>21</v>
      </c>
      <c r="S2806" s="18">
        <f>_xll.qlCalendarAdvance(Calendar,S2805,R2806,,Trigger)</f>
        <v>59076</v>
      </c>
      <c r="T2806" s="18">
        <f>_xll.qlCalendarAdvance(Calendar,T2805,R2806,"f",,Trigger)</f>
        <v>59076</v>
      </c>
      <c r="U2806" s="22">
        <f>IFERROR(_xll.qlIndexFixing($U$1,S2806,,Trigger),NA())</f>
        <v>1.1353340257684863E-2</v>
      </c>
      <c r="V2806" s="22">
        <f>IFERROR(_xll.qlIndexFixing($V$1,S2806,,Trigger),NA())</f>
        <v>1.0942290895457063E-2</v>
      </c>
      <c r="W2806" s="27">
        <f t="shared" si="44"/>
        <v>4.1104936222779997</v>
      </c>
    </row>
    <row r="2807" spans="18:23" x14ac:dyDescent="0.2">
      <c r="R2807" s="17" t="s">
        <v>21</v>
      </c>
      <c r="S2807" s="18">
        <f>_xll.qlCalendarAdvance(Calendar,S2806,R2807,,Trigger)</f>
        <v>59083</v>
      </c>
      <c r="T2807" s="18">
        <f>_xll.qlCalendarAdvance(Calendar,T2806,R2807,"f",,Trigger)</f>
        <v>59083</v>
      </c>
      <c r="U2807" s="22">
        <f>IFERROR(_xll.qlIndexFixing($U$1,S2807,,Trigger),NA())</f>
        <v>1.1354246733619178E-2</v>
      </c>
      <c r="V2807" s="22">
        <f>IFERROR(_xll.qlIndexFixing($V$1,S2807,,Trigger),NA())</f>
        <v>1.0942719655444577E-2</v>
      </c>
      <c r="W2807" s="27">
        <f t="shared" si="44"/>
        <v>4.1152707817460055</v>
      </c>
    </row>
    <row r="2808" spans="18:23" x14ac:dyDescent="0.2">
      <c r="R2808" s="17" t="s">
        <v>21</v>
      </c>
      <c r="S2808" s="18">
        <f>_xll.qlCalendarAdvance(Calendar,S2807,R2808,,Trigger)</f>
        <v>59090</v>
      </c>
      <c r="T2808" s="18">
        <f>_xll.qlCalendarAdvance(Calendar,T2807,R2808,"f",,Trigger)</f>
        <v>59090</v>
      </c>
      <c r="U2808" s="22">
        <f>IFERROR(_xll.qlIndexFixing($U$1,S2808,,Trigger),NA())</f>
        <v>1.1355195151283581E-2</v>
      </c>
      <c r="V2808" s="22">
        <f>IFERROR(_xll.qlIndexFixing($V$1,S2808,,Trigger),NA())</f>
        <v>1.0943225802089174E-2</v>
      </c>
      <c r="W2808" s="27">
        <f t="shared" si="44"/>
        <v>4.1196934919440764</v>
      </c>
    </row>
    <row r="2809" spans="18:23" x14ac:dyDescent="0.2">
      <c r="R2809" s="17" t="s">
        <v>21</v>
      </c>
      <c r="S2809" s="18">
        <f>_xll.qlCalendarAdvance(Calendar,S2808,R2809,,Trigger)</f>
        <v>59097</v>
      </c>
      <c r="T2809" s="18">
        <f>_xll.qlCalendarAdvance(Calendar,T2808,R2809,"f",,Trigger)</f>
        <v>59097</v>
      </c>
      <c r="U2809" s="22">
        <f>IFERROR(_xll.qlIndexFixing($U$1,S2809,,Trigger),NA())</f>
        <v>1.1356185510997818E-2</v>
      </c>
      <c r="V2809" s="22">
        <f>IFERROR(_xll.qlIndexFixing($V$1,S2809,,Trigger),NA())</f>
        <v>1.0943809458172638E-2</v>
      </c>
      <c r="W2809" s="27">
        <f t="shared" si="44"/>
        <v>4.1237605282518075</v>
      </c>
    </row>
    <row r="2810" spans="18:23" x14ac:dyDescent="0.2">
      <c r="R2810" s="17" t="s">
        <v>21</v>
      </c>
      <c r="S2810" s="18">
        <f>_xll.qlCalendarAdvance(Calendar,S2809,R2810,,Trigger)</f>
        <v>59104</v>
      </c>
      <c r="T2810" s="18">
        <f>_xll.qlCalendarAdvance(Calendar,T2809,R2810,"f",,Trigger)</f>
        <v>59104</v>
      </c>
      <c r="U2810" s="22">
        <f>IFERROR(_xll.qlIndexFixing($U$1,S2810,,Trigger),NA())</f>
        <v>1.1357217812681952E-2</v>
      </c>
      <c r="V2810" s="22">
        <f>IFERROR(_xll.qlIndexFixing($V$1,S2810,,Trigger),NA())</f>
        <v>1.0944470746796497E-2</v>
      </c>
      <c r="W2810" s="27">
        <f t="shared" si="44"/>
        <v>4.1274706588545484</v>
      </c>
    </row>
    <row r="2811" spans="18:23" x14ac:dyDescent="0.2">
      <c r="R2811" s="17" t="s">
        <v>21</v>
      </c>
      <c r="S2811" s="18">
        <f>_xll.qlCalendarAdvance(Calendar,S2810,R2811,,Trigger)</f>
        <v>59111</v>
      </c>
      <c r="T2811" s="18">
        <f>_xll.qlCalendarAdvance(Calendar,T2810,R2811,"f",,Trigger)</f>
        <v>59111</v>
      </c>
      <c r="U2811" s="22">
        <f>IFERROR(_xll.qlIndexFixing($U$1,S2811,,Trigger),NA())</f>
        <v>1.1358292056096175E-2</v>
      </c>
      <c r="V2811" s="22">
        <f>IFERROR(_xll.qlIndexFixing($V$1,S2811,,Trigger),NA())</f>
        <v>1.0945209790342858E-2</v>
      </c>
      <c r="W2811" s="27">
        <f t="shared" si="44"/>
        <v>4.130822657533173</v>
      </c>
    </row>
    <row r="2812" spans="18:23" x14ac:dyDescent="0.2">
      <c r="R2812" s="17" t="s">
        <v>21</v>
      </c>
      <c r="S2812" s="18">
        <f>_xll.qlCalendarAdvance(Calendar,S2811,R2812,,Trigger)</f>
        <v>59118</v>
      </c>
      <c r="T2812" s="18">
        <f>_xll.qlCalendarAdvance(Calendar,T2811,R2812,"f",,Trigger)</f>
        <v>59118</v>
      </c>
      <c r="U2812" s="22">
        <f>IFERROR(_xll.qlIndexFixing($U$1,S2812,,Trigger),NA())</f>
        <v>1.1359408241400359E-2</v>
      </c>
      <c r="V2812" s="22">
        <f>IFERROR(_xll.qlIndexFixing($V$1,S2812,,Trigger),NA())</f>
        <v>1.0946026711913248E-2</v>
      </c>
      <c r="W2812" s="27">
        <f t="shared" si="44"/>
        <v>4.1338152948711127</v>
      </c>
    </row>
    <row r="2813" spans="18:23" x14ac:dyDescent="0.2">
      <c r="R2813" s="17" t="s">
        <v>21</v>
      </c>
      <c r="S2813" s="18">
        <f>_xll.qlCalendarAdvance(Calendar,S2812,R2813,,Trigger)</f>
        <v>59125</v>
      </c>
      <c r="T2813" s="18">
        <f>_xll.qlCalendarAdvance(Calendar,T2812,R2813,"f",,Trigger)</f>
        <v>59125</v>
      </c>
      <c r="U2813" s="22">
        <f>IFERROR(_xll.qlIndexFixing($U$1,S2813,,Trigger),NA())</f>
        <v>1.1360566368594505E-2</v>
      </c>
      <c r="V2813" s="22">
        <f>IFERROR(_xll.qlIndexFixing($V$1,S2813,,Trigger),NA())</f>
        <v>1.0946921634129581E-2</v>
      </c>
      <c r="W2813" s="27">
        <f t="shared" si="44"/>
        <v>4.1364473446492411</v>
      </c>
    </row>
    <row r="2814" spans="18:23" x14ac:dyDescent="0.2">
      <c r="R2814" s="17" t="s">
        <v>21</v>
      </c>
      <c r="S2814" s="18">
        <f>_xll.qlCalendarAdvance(Calendar,S2813,R2814,,Trigger)</f>
        <v>59132</v>
      </c>
      <c r="T2814" s="18">
        <f>_xll.qlCalendarAdvance(Calendar,T2813,R2814,"f",,Trigger)</f>
        <v>59132</v>
      </c>
      <c r="U2814" s="22">
        <f>IFERROR(_xll.qlIndexFixing($U$1,S2814,,Trigger),NA())</f>
        <v>1.1361766437758547E-2</v>
      </c>
      <c r="V2814" s="22">
        <f>IFERROR(_xll.qlIndexFixing($V$1,S2814,,Trigger),NA())</f>
        <v>1.0947894680093384E-2</v>
      </c>
      <c r="W2814" s="27">
        <f t="shared" si="44"/>
        <v>4.1387175766516293</v>
      </c>
    </row>
    <row r="2815" spans="18:23" x14ac:dyDescent="0.2">
      <c r="R2815" s="17" t="s">
        <v>21</v>
      </c>
      <c r="S2815" s="18">
        <f>_xll.qlCalendarAdvance(Calendar,S2814,R2815,,Trigger)</f>
        <v>59139</v>
      </c>
      <c r="T2815" s="18">
        <f>_xll.qlCalendarAdvance(Calendar,T2814,R2815,"f",,Trigger)</f>
        <v>59139</v>
      </c>
      <c r="U2815" s="22">
        <f>IFERROR(_xll.qlIndexFixing($U$1,S2815,,Trigger),NA())</f>
        <v>1.136300844881255E-2</v>
      </c>
      <c r="V2815" s="22">
        <f>IFERROR(_xll.qlIndexFixing($V$1,S2815,,Trigger),NA())</f>
        <v>1.0948945972186763E-2</v>
      </c>
      <c r="W2815" s="27">
        <f t="shared" si="44"/>
        <v>4.1406247662578721</v>
      </c>
    </row>
    <row r="2816" spans="18:23" x14ac:dyDescent="0.2">
      <c r="R2816" s="17" t="s">
        <v>21</v>
      </c>
      <c r="S2816" s="18">
        <f>_xll.qlCalendarAdvance(Calendar,S2815,R2816,,Trigger)</f>
        <v>59146</v>
      </c>
      <c r="T2816" s="18">
        <f>_xll.qlCalendarAdvance(Calendar,T2815,R2816,"f",,Trigger)</f>
        <v>59146</v>
      </c>
      <c r="U2816" s="22">
        <f>IFERROR(_xll.qlIndexFixing($U$1,S2816,,Trigger),NA())</f>
        <v>1.1364292401596643E-2</v>
      </c>
      <c r="V2816" s="22">
        <f>IFERROR(_xll.qlIndexFixing($V$1,S2816,,Trigger),NA())</f>
        <v>1.0950075633351375E-2</v>
      </c>
      <c r="W2816" s="27">
        <f t="shared" si="44"/>
        <v>4.1421676824526799</v>
      </c>
    </row>
    <row r="2817" spans="18:23" x14ac:dyDescent="0.2">
      <c r="R2817" s="17" t="s">
        <v>21</v>
      </c>
      <c r="S2817" s="18">
        <f>_xll.qlCalendarAdvance(Calendar,S2816,R2817,,Trigger)</f>
        <v>59153</v>
      </c>
      <c r="T2817" s="18">
        <f>_xll.qlCalendarAdvance(Calendar,T2816,R2817,"f",,Trigger)</f>
        <v>59153</v>
      </c>
      <c r="U2817" s="22">
        <f>IFERROR(_xll.qlIndexFixing($U$1,S2817,,Trigger),NA())</f>
        <v>1.1365618296510505E-2</v>
      </c>
      <c r="V2817" s="22">
        <f>IFERROR(_xll.qlIndexFixing($V$1,S2817,,Trigger),NA())</f>
        <v>1.0951283786608812E-2</v>
      </c>
      <c r="W2817" s="27">
        <f t="shared" si="44"/>
        <v>4.1433450990169263</v>
      </c>
    </row>
    <row r="2818" spans="18:23" x14ac:dyDescent="0.2">
      <c r="R2818" s="17" t="s">
        <v>21</v>
      </c>
      <c r="S2818" s="18">
        <f>_xll.qlCalendarAdvance(Calendar,S2817,R2818,,Trigger)</f>
        <v>59160</v>
      </c>
      <c r="T2818" s="18">
        <f>_xll.qlCalendarAdvance(Calendar,T2817,R2818,"f",,Trigger)</f>
        <v>59160</v>
      </c>
      <c r="U2818" s="22">
        <f>IFERROR(_xll.qlIndexFixing($U$1,S2818,,Trigger),NA())</f>
        <v>1.1366986133154455E-2</v>
      </c>
      <c r="V2818" s="22">
        <f>IFERROR(_xll.qlIndexFixing($V$1,S2818,,Trigger),NA())</f>
        <v>1.0952570554501051E-2</v>
      </c>
      <c r="W2818" s="27">
        <f t="shared" si="44"/>
        <v>4.1441557865340428</v>
      </c>
    </row>
    <row r="2819" spans="18:23" x14ac:dyDescent="0.2">
      <c r="R2819" s="17" t="s">
        <v>21</v>
      </c>
      <c r="S2819" s="18">
        <f>_xll.qlCalendarAdvance(Calendar,S2818,R2819,,Trigger)</f>
        <v>59167</v>
      </c>
      <c r="T2819" s="18">
        <f>_xll.qlCalendarAdvance(Calendar,T2818,R2819,"f",,Trigger)</f>
        <v>59167</v>
      </c>
      <c r="U2819" s="22">
        <f>IFERROR(_xll.qlIndexFixing($U$1,S2819,,Trigger),NA())</f>
        <v>1.1368395911688367E-2</v>
      </c>
      <c r="V2819" s="22">
        <f>IFERROR(_xll.qlIndexFixing($V$1,S2819,,Trigger),NA())</f>
        <v>1.0953936059889813E-2</v>
      </c>
      <c r="W2819" s="27">
        <f t="shared" si="44"/>
        <v>4.1445985179855427</v>
      </c>
    </row>
    <row r="2820" spans="18:23" x14ac:dyDescent="0.2">
      <c r="R2820" s="17" t="s">
        <v>21</v>
      </c>
      <c r="S2820" s="18">
        <f>_xll.qlCalendarAdvance(Calendar,S2819,R2820,,Trigger)</f>
        <v>59174</v>
      </c>
      <c r="T2820" s="18">
        <f>_xll.qlCalendarAdvance(Calendar,T2819,R2820,"f",,Trigger)</f>
        <v>59174</v>
      </c>
      <c r="U2820" s="22">
        <f>IFERROR(_xll.qlIndexFixing($U$1,S2820,,Trigger),NA())</f>
        <v>1.136984763211224E-2</v>
      </c>
      <c r="V2820" s="22">
        <f>IFERROR(_xll.qlIndexFixing($V$1,S2820,,Trigger),NA())</f>
        <v>1.095538042539701E-2</v>
      </c>
      <c r="W2820" s="27">
        <f t="shared" si="44"/>
        <v>4.1446720671522996</v>
      </c>
    </row>
    <row r="2821" spans="18:23" x14ac:dyDescent="0.2">
      <c r="R2821" s="17" t="s">
        <v>21</v>
      </c>
      <c r="S2821" s="18">
        <f>_xll.qlCalendarAdvance(Calendar,S2820,R2821,,Trigger)</f>
        <v>59181</v>
      </c>
      <c r="T2821" s="18">
        <f>_xll.qlCalendarAdvance(Calendar,T2820,R2821,"f",,Trigger)</f>
        <v>59181</v>
      </c>
      <c r="U2821" s="22">
        <f>IFERROR(_xll.qlIndexFixing($U$1,S2821,,Trigger),NA())</f>
        <v>1.137134129450601E-2</v>
      </c>
      <c r="V2821" s="22">
        <f>IFERROR(_xll.qlIndexFixing($V$1,S2821,,Trigger),NA())</f>
        <v>1.0956903774284044E-2</v>
      </c>
      <c r="W2821" s="27">
        <f t="shared" si="44"/>
        <v>4.1443752022196634</v>
      </c>
    </row>
    <row r="2822" spans="18:23" x14ac:dyDescent="0.2">
      <c r="R2822" s="17" t="s">
        <v>21</v>
      </c>
      <c r="S2822" s="18">
        <f>_xll.qlCalendarAdvance(Calendar,S2821,R2822,,Trigger)</f>
        <v>59188</v>
      </c>
      <c r="T2822" s="18">
        <f>_xll.qlCalendarAdvance(Calendar,T2821,R2822,"f",,Trigger)</f>
        <v>59188</v>
      </c>
      <c r="U2822" s="22">
        <f>IFERROR(_xll.qlIndexFixing($U$1,S2822,,Trigger),NA())</f>
        <v>1.1372876898629869E-2</v>
      </c>
      <c r="V2822" s="22">
        <f>IFERROR(_xll.qlIndexFixing($V$1,S2822,,Trigger),NA())</f>
        <v>1.095850622909289E-2</v>
      </c>
      <c r="W2822" s="27">
        <f t="shared" si="44"/>
        <v>4.1437066953697865</v>
      </c>
    </row>
    <row r="2823" spans="18:23" x14ac:dyDescent="0.2">
      <c r="R2823" s="17" t="s">
        <v>21</v>
      </c>
      <c r="S2823" s="18">
        <f>_xll.qlCalendarAdvance(Calendar,S2822,R2823,,Trigger)</f>
        <v>59195</v>
      </c>
      <c r="T2823" s="18">
        <f>_xll.qlCalendarAdvance(Calendar,T2822,R2823,"f",,Trigger)</f>
        <v>59195</v>
      </c>
      <c r="U2823" s="22">
        <f>IFERROR(_xll.qlIndexFixing($U$1,S2823,,Trigger),NA())</f>
        <v>1.1374454444723625E-2</v>
      </c>
      <c r="V2823" s="22">
        <f>IFERROR(_xll.qlIndexFixing($V$1,S2823,,Trigger),NA())</f>
        <v>1.0960187912445463E-2</v>
      </c>
      <c r="W2823" s="27">
        <f t="shared" si="44"/>
        <v>4.1426653227816246</v>
      </c>
    </row>
    <row r="2824" spans="18:23" x14ac:dyDescent="0.2">
      <c r="R2824" s="17" t="s">
        <v>21</v>
      </c>
      <c r="S2824" s="18">
        <f>_xll.qlCalendarAdvance(Calendar,S2823,R2824,,Trigger)</f>
        <v>59202</v>
      </c>
      <c r="T2824" s="18">
        <f>_xll.qlCalendarAdvance(Calendar,T2823,R2824,"f",,Trigger)</f>
        <v>59202</v>
      </c>
      <c r="U2824" s="22">
        <f>IFERROR(_xll.qlIndexFixing($U$1,S2824,,Trigger),NA())</f>
        <v>1.1376073932707342E-2</v>
      </c>
      <c r="V2824" s="22">
        <f>IFERROR(_xll.qlIndexFixing($V$1,S2824,,Trigger),NA())</f>
        <v>1.0961948947363354E-2</v>
      </c>
      <c r="W2824" s="27">
        <f t="shared" si="44"/>
        <v>4.1412498534398878</v>
      </c>
    </row>
    <row r="2825" spans="18:23" x14ac:dyDescent="0.2">
      <c r="R2825" s="17" t="s">
        <v>21</v>
      </c>
      <c r="S2825" s="18">
        <f>_xll.qlCalendarAdvance(Calendar,S2824,R2825,,Trigger)</f>
        <v>59209</v>
      </c>
      <c r="T2825" s="18">
        <f>_xll.qlCalendarAdvance(Calendar,T2824,R2825,"f",,Trigger)</f>
        <v>59209</v>
      </c>
      <c r="U2825" s="22">
        <f>IFERROR(_xll.qlIndexFixing($U$1,S2825,,Trigger),NA())</f>
        <v>1.1377735362660957E-2</v>
      </c>
      <c r="V2825" s="22">
        <f>IFERROR(_xll.qlIndexFixing($V$1,S2825,,Trigger),NA())</f>
        <v>1.0963789456548412E-2</v>
      </c>
      <c r="W2825" s="27">
        <f t="shared" si="44"/>
        <v>4.13945906112545</v>
      </c>
    </row>
    <row r="2826" spans="18:23" x14ac:dyDescent="0.2">
      <c r="R2826" s="17" t="s">
        <v>21</v>
      </c>
      <c r="S2826" s="18">
        <f>_xll.qlCalendarAdvance(Calendar,S2825,R2826,,Trigger)</f>
        <v>59216</v>
      </c>
      <c r="T2826" s="18">
        <f>_xll.qlCalendarAdvance(Calendar,T2825,R2826,"f",,Trigger)</f>
        <v>59216</v>
      </c>
      <c r="U2826" s="22">
        <f>IFERROR(_xll.qlIndexFixing($U$1,S2826,,Trigger),NA())</f>
        <v>1.1379438734424596E-2</v>
      </c>
      <c r="V2826" s="22">
        <f>IFERROR(_xll.qlIndexFixing($V$1,S2826,,Trigger),NA())</f>
        <v>1.0965709562862358E-2</v>
      </c>
      <c r="W2826" s="27">
        <f t="shared" si="44"/>
        <v>4.1372917156223821</v>
      </c>
    </row>
    <row r="2827" spans="18:23" x14ac:dyDescent="0.2">
      <c r="R2827" s="17" t="s">
        <v>21</v>
      </c>
      <c r="S2827" s="18">
        <f>_xll.qlCalendarAdvance(Calendar,S2826,R2827,,Trigger)</f>
        <v>59223</v>
      </c>
      <c r="T2827" s="18">
        <f>_xll.qlCalendarAdvance(Calendar,T2826,R2827,"f",,Trigger)</f>
        <v>59223</v>
      </c>
      <c r="U2827" s="22">
        <f>IFERROR(_xll.qlIndexFixing($U$1,S2827,,Trigger),NA())</f>
        <v>1.1381184048078197E-2</v>
      </c>
      <c r="V2827" s="22">
        <f>IFERROR(_xll.qlIndexFixing($V$1,S2827,,Trigger),NA())</f>
        <v>1.0967709389086977E-2</v>
      </c>
      <c r="W2827" s="27">
        <f t="shared" si="44"/>
        <v>4.1347465899121971</v>
      </c>
    </row>
    <row r="2828" spans="18:23" x14ac:dyDescent="0.2">
      <c r="R2828" s="17" t="s">
        <v>21</v>
      </c>
      <c r="S2828" s="18">
        <f>_xll.qlCalendarAdvance(Calendar,S2827,R2828,,Trigger)</f>
        <v>59230</v>
      </c>
      <c r="T2828" s="18">
        <f>_xll.qlCalendarAdvance(Calendar,T2827,R2828,"f",,Trigger)</f>
        <v>59230</v>
      </c>
      <c r="U2828" s="22">
        <f>IFERROR(_xll.qlIndexFixing($U$1,S2828,,Trigger),NA())</f>
        <v>1.138297130378163E-2</v>
      </c>
      <c r="V2828" s="22">
        <f>IFERROR(_xll.qlIndexFixing($V$1,S2828,,Trigger),NA())</f>
        <v>1.0969789058163926E-2</v>
      </c>
      <c r="W2828" s="27">
        <f t="shared" si="44"/>
        <v>4.1318224561770478</v>
      </c>
    </row>
    <row r="2829" spans="18:23" x14ac:dyDescent="0.2">
      <c r="R2829" s="17" t="s">
        <v>21</v>
      </c>
      <c r="S2829" s="18">
        <f>_xll.qlCalendarAdvance(Calendar,S2828,R2829,,Trigger)</f>
        <v>59237</v>
      </c>
      <c r="T2829" s="18">
        <f>_xll.qlCalendarAdvance(Calendar,T2828,R2829,"f",,Trigger)</f>
        <v>59237</v>
      </c>
      <c r="U2829" s="22">
        <f>IFERROR(_xll.qlIndexFixing($U$1,S2829,,Trigger),NA())</f>
        <v>1.1384800501215153E-2</v>
      </c>
      <c r="V2829" s="22">
        <f>IFERROR(_xll.qlIndexFixing($V$1,S2829,,Trigger),NA())</f>
        <v>1.0971948692475308E-2</v>
      </c>
      <c r="W2829" s="27">
        <f t="shared" si="44"/>
        <v>4.1285180873984473</v>
      </c>
    </row>
    <row r="2830" spans="18:23" x14ac:dyDescent="0.2">
      <c r="R2830" s="17" t="s">
        <v>21</v>
      </c>
      <c r="S2830" s="18">
        <f>_xll.qlCalendarAdvance(Calendar,S2829,R2830,,Trigger)</f>
        <v>59244</v>
      </c>
      <c r="T2830" s="18">
        <f>_xll.qlCalendarAdvance(Calendar,T2829,R2830,"f",,Trigger)</f>
        <v>59244</v>
      </c>
      <c r="U2830" s="22">
        <f>IFERROR(_xll.qlIndexFixing($U$1,S2830,,Trigger),NA())</f>
        <v>1.1386671640538637E-2</v>
      </c>
      <c r="V2830" s="22">
        <f>IFERROR(_xll.qlIndexFixing($V$1,S2830,,Trigger),NA())</f>
        <v>1.0974188415122654E-2</v>
      </c>
      <c r="W2830" s="27">
        <f t="shared" si="44"/>
        <v>4.124832254159827</v>
      </c>
    </row>
    <row r="2831" spans="18:23" x14ac:dyDescent="0.2">
      <c r="R2831" s="17" t="s">
        <v>21</v>
      </c>
      <c r="S2831" s="18">
        <f>_xll.qlCalendarAdvance(Calendar,S2830,R2831,,Trigger)</f>
        <v>59251</v>
      </c>
      <c r="T2831" s="18">
        <f>_xll.qlCalendarAdvance(Calendar,T2830,R2831,"f",,Trigger)</f>
        <v>59251</v>
      </c>
      <c r="U2831" s="22">
        <f>IFERROR(_xll.qlIndexFixing($U$1,S2831,,Trigger),NA())</f>
        <v>1.1388584721832018E-2</v>
      </c>
      <c r="V2831" s="22">
        <f>IFERROR(_xll.qlIndexFixing($V$1,S2831,,Trigger),NA())</f>
        <v>1.0976508348887748E-2</v>
      </c>
      <c r="W2831" s="27">
        <f t="shared" si="44"/>
        <v>4.1207637294427002</v>
      </c>
    </row>
    <row r="2832" spans="18:23" x14ac:dyDescent="0.2">
      <c r="R2832" s="17" t="s">
        <v>21</v>
      </c>
      <c r="S2832" s="18">
        <f>_xll.qlCalendarAdvance(Calendar,S2831,R2832,,Trigger)</f>
        <v>59258</v>
      </c>
      <c r="T2832" s="18">
        <f>_xll.qlCalendarAdvance(Calendar,T2831,R2832,"f",,Trigger)</f>
        <v>59258</v>
      </c>
      <c r="U2832" s="22">
        <f>IFERROR(_xll.qlIndexFixing($U$1,S2832,,Trigger),NA())</f>
        <v>1.139053974501536E-2</v>
      </c>
      <c r="V2832" s="22">
        <f>IFERROR(_xll.qlIndexFixing($V$1,S2832,,Trigger),NA())</f>
        <v>1.0978908616712246E-2</v>
      </c>
      <c r="W2832" s="27">
        <f t="shared" si="44"/>
        <v>4.1163112830311377</v>
      </c>
    </row>
    <row r="2833" spans="18:23" x14ac:dyDescent="0.2">
      <c r="R2833" s="17" t="s">
        <v>21</v>
      </c>
      <c r="S2833" s="18">
        <f>_xll.qlCalendarAdvance(Calendar,S2832,R2833,,Trigger)</f>
        <v>59265</v>
      </c>
      <c r="T2833" s="18">
        <f>_xll.qlCalendarAdvance(Calendar,T2832,R2833,"f",,Trigger)</f>
        <v>59265</v>
      </c>
      <c r="U2833" s="22">
        <f>IFERROR(_xll.qlIndexFixing($U$1,S2833,,Trigger),NA())</f>
        <v>1.1392536710008727E-2</v>
      </c>
      <c r="V2833" s="22">
        <f>IFERROR(_xll.qlIndexFixing($V$1,S2833,,Trigger),NA())</f>
        <v>1.0981389341138126E-2</v>
      </c>
      <c r="W2833" s="27">
        <f t="shared" ref="W2833:W2896" si="45">(U2833-V2833)*10000</f>
        <v>4.1114736887060133</v>
      </c>
    </row>
    <row r="2834" spans="18:23" x14ac:dyDescent="0.2">
      <c r="R2834" s="17" t="s">
        <v>21</v>
      </c>
      <c r="S2834" s="18">
        <f>_xll.qlCalendarAdvance(Calendar,S2833,R2834,,Trigger)</f>
        <v>59272</v>
      </c>
      <c r="T2834" s="18">
        <f>_xll.qlCalendarAdvance(Calendar,T2833,R2834,"f",,Trigger)</f>
        <v>59272</v>
      </c>
      <c r="U2834" s="22">
        <f>IFERROR(_xll.qlIndexFixing($U$1,S2834,,Trigger),NA())</f>
        <v>1.1394575616892055E-2</v>
      </c>
      <c r="V2834" s="22">
        <f>IFERROR(_xll.qlIndexFixing($V$1,S2834,,Trigger),NA())</f>
        <v>1.0983950645027107E-2</v>
      </c>
      <c r="W2834" s="27">
        <f t="shared" si="45"/>
        <v>4.1062497186494795</v>
      </c>
    </row>
    <row r="2835" spans="18:23" x14ac:dyDescent="0.2">
      <c r="R2835" s="17" t="s">
        <v>21</v>
      </c>
      <c r="S2835" s="18">
        <f>_xll.qlCalendarAdvance(Calendar,S2834,R2835,,Trigger)</f>
        <v>59279</v>
      </c>
      <c r="T2835" s="18">
        <f>_xll.qlCalendarAdvance(Calendar,T2834,R2835,"f",,Trigger)</f>
        <v>59279</v>
      </c>
      <c r="U2835" s="22">
        <f>IFERROR(_xll.qlIndexFixing($U$1,S2835,,Trigger),NA())</f>
        <v>1.1396656465825217E-2</v>
      </c>
      <c r="V2835" s="22">
        <f>IFERROR(_xll.qlIndexFixing($V$1,S2835,,Trigger),NA())</f>
        <v>1.0986592651160976E-2</v>
      </c>
      <c r="W2835" s="27">
        <f t="shared" si="45"/>
        <v>4.1006381466424102</v>
      </c>
    </row>
    <row r="2836" spans="18:23" x14ac:dyDescent="0.2">
      <c r="R2836" s="17" t="s">
        <v>21</v>
      </c>
      <c r="S2836" s="18">
        <f>_xll.qlCalendarAdvance(Calendar,S2835,R2836,,Trigger)</f>
        <v>59286</v>
      </c>
      <c r="T2836" s="18">
        <f>_xll.qlCalendarAdvance(Calendar,T2835,R2836,"f",,Trigger)</f>
        <v>59286</v>
      </c>
      <c r="U2836" s="22">
        <f>IFERROR(_xll.qlIndexFixing($U$1,S2836,,Trigger),NA())</f>
        <v>1.1398779256568403E-2</v>
      </c>
      <c r="V2836" s="22">
        <f>IFERROR(_xll.qlIndexFixing($V$1,S2836,,Trigger),NA())</f>
        <v>1.0989315482401452E-2</v>
      </c>
      <c r="W2836" s="27">
        <f t="shared" si="45"/>
        <v>4.0946377416695157</v>
      </c>
    </row>
    <row r="2837" spans="18:23" x14ac:dyDescent="0.2">
      <c r="R2837" s="17" t="s">
        <v>21</v>
      </c>
      <c r="S2837" s="18">
        <f>_xll.qlCalendarAdvance(Calendar,S2836,R2837,,Trigger)</f>
        <v>59293</v>
      </c>
      <c r="T2837" s="18">
        <f>_xll.qlCalendarAdvance(Calendar,T2836,R2837,"f",,Trigger)</f>
        <v>59293</v>
      </c>
      <c r="U2837" s="22">
        <f>IFERROR(_xll.qlIndexFixing($U$1,S2837,,Trigger),NA())</f>
        <v>1.1400943989281487E-2</v>
      </c>
      <c r="V2837" s="22">
        <f>IFERROR(_xll.qlIndexFixing($V$1,S2837,,Trigger),NA())</f>
        <v>1.0992119261610256E-2</v>
      </c>
      <c r="W2837" s="27">
        <f t="shared" si="45"/>
        <v>4.088247276712309</v>
      </c>
    </row>
    <row r="2838" spans="18:23" x14ac:dyDescent="0.2">
      <c r="R2838" s="17" t="s">
        <v>21</v>
      </c>
      <c r="S2838" s="18">
        <f>_xll.qlCalendarAdvance(Calendar,S2837,R2838,,Trigger)</f>
        <v>59300</v>
      </c>
      <c r="T2838" s="18">
        <f>_xll.qlCalendarAdvance(Calendar,T2837,R2838,"f",,Trigger)</f>
        <v>59300</v>
      </c>
      <c r="U2838" s="22">
        <f>IFERROR(_xll.qlIndexFixing($U$1,S2838,,Trigger),NA())</f>
        <v>1.1403150663724659E-2</v>
      </c>
      <c r="V2838" s="22">
        <f>IFERROR(_xll.qlIndexFixing($V$1,S2838,,Trigger),NA())</f>
        <v>1.0995004111489237E-2</v>
      </c>
      <c r="W2838" s="27">
        <f t="shared" si="45"/>
        <v>4.0814655223542218</v>
      </c>
    </row>
    <row r="2839" spans="18:23" x14ac:dyDescent="0.2">
      <c r="R2839" s="17" t="s">
        <v>21</v>
      </c>
      <c r="S2839" s="18">
        <f>_xll.qlCalendarAdvance(Calendar,S2838,R2839,,Trigger)</f>
        <v>59307</v>
      </c>
      <c r="T2839" s="18">
        <f>_xll.qlCalendarAdvance(Calendar,T2838,R2839,"f",,Trigger)</f>
        <v>59307</v>
      </c>
      <c r="U2839" s="22">
        <f>IFERROR(_xll.qlIndexFixing($U$1,S2839,,Trigger),NA())</f>
        <v>1.1405399280217665E-2</v>
      </c>
      <c r="V2839" s="22">
        <f>IFERROR(_xll.qlIndexFixing($V$1,S2839,,Trigger),NA())</f>
        <v>1.099797015482018E-2</v>
      </c>
      <c r="W2839" s="27">
        <f t="shared" si="45"/>
        <v>4.0742912539748488</v>
      </c>
    </row>
    <row r="2840" spans="18:23" x14ac:dyDescent="0.2">
      <c r="R2840" s="17" t="s">
        <v>21</v>
      </c>
      <c r="S2840" s="18">
        <f>_xll.qlCalendarAdvance(Calendar,S2839,R2840,,Trigger)</f>
        <v>59314</v>
      </c>
      <c r="T2840" s="18">
        <f>_xll.qlCalendarAdvance(Calendar,T2839,R2840,"f",,Trigger)</f>
        <v>59314</v>
      </c>
      <c r="U2840" s="22">
        <f>IFERROR(_xll.qlIndexFixing($U$1,S2840,,Trigger),NA())</f>
        <v>1.1407689838520696E-2</v>
      </c>
      <c r="V2840" s="22">
        <f>IFERROR(_xll.qlIndexFixing($V$1,S2840,,Trigger),NA())</f>
        <v>1.100101751438487E-2</v>
      </c>
      <c r="W2840" s="27">
        <f t="shared" si="45"/>
        <v>4.066723241358261</v>
      </c>
    </row>
    <row r="2841" spans="18:23" x14ac:dyDescent="0.2">
      <c r="R2841" s="17" t="s">
        <v>21</v>
      </c>
      <c r="S2841" s="18">
        <f>_xll.qlCalendarAdvance(Calendar,S2840,R2841,,Trigger)</f>
        <v>59321</v>
      </c>
      <c r="T2841" s="18">
        <f>_xll.qlCalendarAdvance(Calendar,T2840,R2841,"f",,Trigger)</f>
        <v>59321</v>
      </c>
      <c r="U2841" s="22">
        <f>IFERROR(_xll.qlIndexFixing($U$1,S2841,,Trigger),NA())</f>
        <v>1.1410022338793624E-2</v>
      </c>
      <c r="V2841" s="22">
        <f>IFERROR(_xll.qlIndexFixing($V$1,S2841,,Trigger),NA())</f>
        <v>1.1004146313124963E-2</v>
      </c>
      <c r="W2841" s="27">
        <f t="shared" si="45"/>
        <v>4.058760256686611</v>
      </c>
    </row>
    <row r="2842" spans="18:23" x14ac:dyDescent="0.2">
      <c r="R2842" s="17" t="s">
        <v>21</v>
      </c>
      <c r="S2842" s="18">
        <f>_xll.qlCalendarAdvance(Calendar,S2841,R2842,,Trigger)</f>
        <v>59328</v>
      </c>
      <c r="T2842" s="18">
        <f>_xll.qlCalendarAdvance(Calendar,T2841,R2842,"f",,Trigger)</f>
        <v>59328</v>
      </c>
      <c r="U2842" s="22">
        <f>IFERROR(_xll.qlIndexFixing($U$1,S2842,,Trigger),NA())</f>
        <v>1.1412396780956513E-2</v>
      </c>
      <c r="V2842" s="22">
        <f>IFERROR(_xll.qlIndexFixing($V$1,S2842,,Trigger),NA())</f>
        <v>1.1007356673822244E-2</v>
      </c>
      <c r="W2842" s="27">
        <f t="shared" si="45"/>
        <v>4.0504010713426908</v>
      </c>
    </row>
    <row r="2843" spans="18:23" x14ac:dyDescent="0.2">
      <c r="R2843" s="17" t="s">
        <v>21</v>
      </c>
      <c r="S2843" s="18">
        <f>_xll.qlCalendarAdvance(Calendar,S2842,R2843,,Trigger)</f>
        <v>59335</v>
      </c>
      <c r="T2843" s="18">
        <f>_xll.qlCalendarAdvance(Calendar,T2842,R2843,"f",,Trigger)</f>
        <v>59335</v>
      </c>
      <c r="U2843" s="22">
        <f>IFERROR(_xll.qlIndexFixing($U$1,S2843,,Trigger),NA())</f>
        <v>1.1414813165009363E-2</v>
      </c>
      <c r="V2843" s="22">
        <f>IFERROR(_xll.qlIndexFixing($V$1,S2843,,Trigger),NA())</f>
        <v>1.101064871901869E-2</v>
      </c>
      <c r="W2843" s="27">
        <f t="shared" si="45"/>
        <v>4.0416444599067347</v>
      </c>
    </row>
    <row r="2844" spans="18:23" x14ac:dyDescent="0.2">
      <c r="R2844" s="17" t="s">
        <v>21</v>
      </c>
      <c r="S2844" s="18">
        <f>_xll.qlCalendarAdvance(Calendar,S2843,R2844,,Trigger)</f>
        <v>59342</v>
      </c>
      <c r="T2844" s="18">
        <f>_xll.qlCalendarAdvance(Calendar,T2843,R2844,"f",,Trigger)</f>
        <v>59342</v>
      </c>
      <c r="U2844" s="22">
        <f>IFERROR(_xll.qlIndexFixing($U$1,S2844,,Trigger),NA())</f>
        <v>1.141727149103211E-2</v>
      </c>
      <c r="V2844" s="22">
        <f>IFERROR(_xll.qlIndexFixing($V$1,S2844,,Trigger),NA())</f>
        <v>1.1014022571895765E-2</v>
      </c>
      <c r="W2844" s="27">
        <f t="shared" si="45"/>
        <v>4.0324891913634531</v>
      </c>
    </row>
    <row r="2845" spans="18:23" x14ac:dyDescent="0.2">
      <c r="R2845" s="17" t="s">
        <v>21</v>
      </c>
      <c r="S2845" s="18">
        <f>_xll.qlCalendarAdvance(Calendar,S2844,R2845,,Trigger)</f>
        <v>59349</v>
      </c>
      <c r="T2845" s="18">
        <f>_xll.qlCalendarAdvance(Calendar,T2844,R2845,"f",,Trigger)</f>
        <v>59349</v>
      </c>
      <c r="U2845" s="22">
        <f>IFERROR(_xll.qlIndexFixing($U$1,S2845,,Trigger),NA())</f>
        <v>1.1419771758864883E-2</v>
      </c>
      <c r="V2845" s="22">
        <f>IFERROR(_xll.qlIndexFixing($V$1,S2845,,Trigger),NA())</f>
        <v>1.1017478354915511E-2</v>
      </c>
      <c r="W2845" s="27">
        <f t="shared" si="45"/>
        <v>4.0229340394937196</v>
      </c>
    </row>
    <row r="2846" spans="18:23" x14ac:dyDescent="0.2">
      <c r="R2846" s="17" t="s">
        <v>21</v>
      </c>
      <c r="S2846" s="18">
        <f>_xll.qlCalendarAdvance(Calendar,S2845,R2846,,Trigger)</f>
        <v>59356</v>
      </c>
      <c r="T2846" s="18">
        <f>_xll.qlCalendarAdvance(Calendar,T2845,R2846,"f",,Trigger)</f>
        <v>59356</v>
      </c>
      <c r="U2846" s="22">
        <f>IFERROR(_xll.qlIndexFixing($U$1,S2846,,Trigger),NA())</f>
        <v>1.1422313968667552E-2</v>
      </c>
      <c r="V2846" s="22">
        <f>IFERROR(_xll.qlIndexFixing($V$1,S2846,,Trigger),NA())</f>
        <v>1.1021016191019584E-2</v>
      </c>
      <c r="W2846" s="27">
        <f t="shared" si="45"/>
        <v>4.012977776479687</v>
      </c>
    </row>
    <row r="2847" spans="18:23" x14ac:dyDescent="0.2">
      <c r="R2847" s="17" t="s">
        <v>21</v>
      </c>
      <c r="S2847" s="18">
        <f>_xll.qlCalendarAdvance(Calendar,S2846,R2847,,Trigger)</f>
        <v>59363</v>
      </c>
      <c r="T2847" s="18">
        <f>_xll.qlCalendarAdvance(Calendar,T2846,R2847,"f",,Trigger)</f>
        <v>59363</v>
      </c>
      <c r="U2847" s="22">
        <f>IFERROR(_xll.qlIndexFixing($U$1,S2847,,Trigger),NA())</f>
        <v>1.1424898120360183E-2</v>
      </c>
      <c r="V2847" s="22">
        <f>IFERROR(_xll.qlIndexFixing($V$1,S2847,,Trigger),NA())</f>
        <v>1.102463620314964E-2</v>
      </c>
      <c r="W2847" s="27">
        <f t="shared" si="45"/>
        <v>4.0026191721054261</v>
      </c>
    </row>
    <row r="2848" spans="18:23" x14ac:dyDescent="0.2">
      <c r="R2848" s="17" t="s">
        <v>21</v>
      </c>
      <c r="S2848" s="18">
        <f>_xll.qlCalendarAdvance(Calendar,S2847,R2848,,Trigger)</f>
        <v>59370</v>
      </c>
      <c r="T2848" s="18">
        <f>_xll.qlCalendarAdvance(Calendar,T2847,R2848,"f",,Trigger)</f>
        <v>59370</v>
      </c>
      <c r="U2848" s="22">
        <f>IFERROR(_xll.qlIndexFixing($U$1,S2848,,Trigger),NA())</f>
        <v>1.1427524213942775E-2</v>
      </c>
      <c r="V2848" s="22">
        <f>IFERROR(_xll.qlIndexFixing($V$1,S2848,,Trigger),NA())</f>
        <v>1.1028338513847658E-2</v>
      </c>
      <c r="W2848" s="27">
        <f t="shared" si="45"/>
        <v>3.9918570009511711</v>
      </c>
    </row>
    <row r="2849" spans="18:23" x14ac:dyDescent="0.2">
      <c r="R2849" s="17" t="s">
        <v>21</v>
      </c>
      <c r="S2849" s="18">
        <f>_xll.qlCalendarAdvance(Calendar,S2848,R2849,,Trigger)</f>
        <v>59377</v>
      </c>
      <c r="T2849" s="18">
        <f>_xll.qlCalendarAdvance(Calendar,T2848,R2849,"f",,Trigger)</f>
        <v>59377</v>
      </c>
      <c r="U2849" s="22">
        <f>IFERROR(_xll.qlIndexFixing($U$1,S2849,,Trigger),NA())</f>
        <v>1.1430192249415327E-2</v>
      </c>
      <c r="V2849" s="22">
        <f>IFERROR(_xll.qlIndexFixing($V$1,S2849,,Trigger),NA())</f>
        <v>1.1032123245975356E-2</v>
      </c>
      <c r="W2849" s="27">
        <f t="shared" si="45"/>
        <v>3.9806900343997142</v>
      </c>
    </row>
    <row r="2850" spans="18:23" x14ac:dyDescent="0.2">
      <c r="R2850" s="17" t="s">
        <v>21</v>
      </c>
      <c r="S2850" s="18">
        <f>_xll.qlCalendarAdvance(Calendar,S2849,R2850,,Trigger)</f>
        <v>59384</v>
      </c>
      <c r="T2850" s="18">
        <f>_xll.qlCalendarAdvance(Calendar,T2849,R2850,"f",,Trigger)</f>
        <v>59384</v>
      </c>
      <c r="U2850" s="22">
        <f>IFERROR(_xll.qlIndexFixing($U$1,S2850,,Trigger),NA())</f>
        <v>1.1432902226937713E-2</v>
      </c>
      <c r="V2850" s="22">
        <f>IFERROR(_xll.qlIndexFixing($V$1,S2850,,Trigger),NA())</f>
        <v>1.1035990522554329E-2</v>
      </c>
      <c r="W2850" s="27">
        <f t="shared" si="45"/>
        <v>3.9691170438338474</v>
      </c>
    </row>
    <row r="2851" spans="18:23" x14ac:dyDescent="0.2">
      <c r="R2851" s="17" t="s">
        <v>21</v>
      </c>
      <c r="S2851" s="18">
        <f>_xll.qlCalendarAdvance(Calendar,S2850,R2851,,Trigger)</f>
        <v>59391</v>
      </c>
      <c r="T2851" s="18">
        <f>_xll.qlCalendarAdvance(Calendar,T2850,R2851,"f",,Trigger)</f>
        <v>59391</v>
      </c>
      <c r="U2851" s="22">
        <f>IFERROR(_xll.qlIndexFixing($U$1,S2851,,Trigger),NA())</f>
        <v>1.1435654146270124E-2</v>
      </c>
      <c r="V2851" s="22">
        <f>IFERROR(_xll.qlIndexFixing($V$1,S2851,,Trigger),NA())</f>
        <v>1.1039940466126552E-2</v>
      </c>
      <c r="W2851" s="27">
        <f t="shared" si="45"/>
        <v>3.9571368014357233</v>
      </c>
    </row>
    <row r="2852" spans="18:23" x14ac:dyDescent="0.2">
      <c r="R2852" s="17" t="s">
        <v>21</v>
      </c>
      <c r="S2852" s="18">
        <f>_xll.qlCalendarAdvance(Calendar,S2851,R2852,,Trigger)</f>
        <v>59398</v>
      </c>
      <c r="T2852" s="18">
        <f>_xll.qlCalendarAdvance(Calendar,T2851,R2852,"f",,Trigger)</f>
        <v>59398</v>
      </c>
      <c r="U2852" s="22">
        <f>IFERROR(_xll.qlIndexFixing($U$1,S2852,,Trigger),NA())</f>
        <v>1.1438448007412561E-2</v>
      </c>
      <c r="V2852" s="22">
        <f>IFERROR(_xll.qlIndexFixing($V$1,S2852,,Trigger),NA())</f>
        <v>1.1043973199553747E-2</v>
      </c>
      <c r="W2852" s="27">
        <f t="shared" si="45"/>
        <v>3.9447480785881339</v>
      </c>
    </row>
    <row r="2853" spans="18:23" x14ac:dyDescent="0.2">
      <c r="R2853" s="17" t="s">
        <v>21</v>
      </c>
      <c r="S2853" s="18">
        <f>_xll.qlCalendarAdvance(Calendar,S2852,R2853,,Trigger)</f>
        <v>59405</v>
      </c>
      <c r="T2853" s="18">
        <f>_xll.qlCalendarAdvance(Calendar,T2852,R2853,"f",,Trigger)</f>
        <v>59405</v>
      </c>
      <c r="U2853" s="22">
        <f>IFERROR(_xll.qlIndexFixing($U$1,S2853,,Trigger),NA())</f>
        <v>1.144128381060483E-2</v>
      </c>
      <c r="V2853" s="22">
        <f>IFERROR(_xll.qlIndexFixing($V$1,S2853,,Trigger),NA())</f>
        <v>1.1048088845697634E-2</v>
      </c>
      <c r="W2853" s="27">
        <f t="shared" si="45"/>
        <v>3.931949649071953</v>
      </c>
    </row>
    <row r="2854" spans="18:23" x14ac:dyDescent="0.2">
      <c r="R2854" s="17" t="s">
        <v>21</v>
      </c>
      <c r="S2854" s="18">
        <f>_xll.qlCalendarAdvance(Calendar,S2853,R2854,,Trigger)</f>
        <v>59412</v>
      </c>
      <c r="T2854" s="18">
        <f>_xll.qlCalendarAdvance(Calendar,T2853,R2854,"f",,Trigger)</f>
        <v>59412</v>
      </c>
      <c r="U2854" s="22">
        <f>IFERROR(_xll.qlIndexFixing($U$1,S2854,,Trigger),NA())</f>
        <v>1.1444161555766996E-2</v>
      </c>
      <c r="V2854" s="22">
        <f>IFERROR(_xll.qlIndexFixing($V$1,S2854,,Trigger),NA())</f>
        <v>1.1052287527339999E-2</v>
      </c>
      <c r="W2854" s="27">
        <f t="shared" si="45"/>
        <v>3.9187402842699726</v>
      </c>
    </row>
    <row r="2855" spans="18:23" x14ac:dyDescent="0.2">
      <c r="R2855" s="17" t="s">
        <v>21</v>
      </c>
      <c r="S2855" s="18">
        <f>_xll.qlCalendarAdvance(Calendar,S2854,R2855,,Trigger)</f>
        <v>59419</v>
      </c>
      <c r="T2855" s="18">
        <f>_xll.qlCalendarAdvance(Calendar,T2854,R2855,"f",,Trigger)</f>
        <v>59419</v>
      </c>
      <c r="U2855" s="22">
        <f>IFERROR(_xll.qlIndexFixing($U$1,S2855,,Trigger),NA())</f>
        <v>1.1447081242739188E-2</v>
      </c>
      <c r="V2855" s="22">
        <f>IFERROR(_xll.qlIndexFixing($V$1,S2855,,Trigger),NA())</f>
        <v>1.1056569367422497E-2</v>
      </c>
      <c r="W2855" s="27">
        <f t="shared" si="45"/>
        <v>3.9051187531669029</v>
      </c>
    </row>
    <row r="2856" spans="18:23" x14ac:dyDescent="0.2">
      <c r="R2856" s="17" t="s">
        <v>21</v>
      </c>
      <c r="S2856" s="18">
        <f>_xll.qlCalendarAdvance(Calendar,S2855,R2856,,Trigger)</f>
        <v>59426</v>
      </c>
      <c r="T2856" s="18">
        <f>_xll.qlCalendarAdvance(Calendar,T2855,R2856,"f",,Trigger)</f>
        <v>59426</v>
      </c>
      <c r="U2856" s="22">
        <f>IFERROR(_xll.qlIndexFixing($U$1,S2856,,Trigger),NA())</f>
        <v>1.1450042871521404E-2</v>
      </c>
      <c r="V2856" s="22">
        <f>IFERROR(_xll.qlIndexFixing($V$1,S2856,,Trigger),NA())</f>
        <v>1.1060934488327234E-2</v>
      </c>
      <c r="W2856" s="27">
        <f t="shared" si="45"/>
        <v>3.8910838319416996</v>
      </c>
    </row>
    <row r="2857" spans="18:23" x14ac:dyDescent="0.2">
      <c r="R2857" s="17" t="s">
        <v>21</v>
      </c>
      <c r="S2857" s="18">
        <f>_xll.qlCalendarAdvance(Calendar,S2856,R2857,,Trigger)</f>
        <v>59433</v>
      </c>
      <c r="T2857" s="18">
        <f>_xll.qlCalendarAdvance(Calendar,T2856,R2857,"f",,Trigger)</f>
        <v>59433</v>
      </c>
      <c r="U2857" s="22">
        <f>IFERROR(_xll.qlIndexFixing($U$1,S2857,,Trigger),NA())</f>
        <v>1.145304644243339E-2</v>
      </c>
      <c r="V2857" s="22">
        <f>IFERROR(_xll.qlIndexFixing($V$1,S2857,,Trigger),NA())</f>
        <v>1.1065383013235675E-2</v>
      </c>
      <c r="W2857" s="27">
        <f t="shared" si="45"/>
        <v>3.8766342919771546</v>
      </c>
    </row>
    <row r="2858" spans="18:23" x14ac:dyDescent="0.2">
      <c r="R2858" s="17" t="s">
        <v>21</v>
      </c>
      <c r="S2858" s="18">
        <f>_xll.qlCalendarAdvance(Calendar,S2857,R2858,,Trigger)</f>
        <v>59440</v>
      </c>
      <c r="T2858" s="18">
        <f>_xll.qlCalendarAdvance(Calendar,T2857,R2858,"f",,Trigger)</f>
        <v>59440</v>
      </c>
      <c r="U2858" s="22">
        <f>IFERROR(_xll.qlIndexFixing($U$1,S2858,,Trigger),NA())</f>
        <v>1.1456091955235337E-2</v>
      </c>
      <c r="V2858" s="22">
        <f>IFERROR(_xll.qlIndexFixing($V$1,S2858,,Trigger),NA())</f>
        <v>1.1069915064849667E-2</v>
      </c>
      <c r="W2858" s="27">
        <f t="shared" si="45"/>
        <v>3.8617689038566994</v>
      </c>
    </row>
    <row r="2859" spans="18:23" x14ac:dyDescent="0.2">
      <c r="R2859" s="17" t="s">
        <v>21</v>
      </c>
      <c r="S2859" s="18">
        <f>_xll.qlCalendarAdvance(Calendar,S2858,R2859,,Trigger)</f>
        <v>59447</v>
      </c>
      <c r="T2859" s="18">
        <f>_xll.qlCalendarAdvance(Calendar,T2858,R2859,"f",,Trigger)</f>
        <v>59447</v>
      </c>
      <c r="U2859" s="22">
        <f>IFERROR(_xll.qlIndexFixing($U$1,S2859,,Trigger),NA())</f>
        <v>1.1459179409847309E-2</v>
      </c>
      <c r="V2859" s="22">
        <f>IFERROR(_xll.qlIndexFixing($V$1,S2859,,Trigger),NA())</f>
        <v>1.1074530765950996E-2</v>
      </c>
      <c r="W2859" s="27">
        <f t="shared" si="45"/>
        <v>3.8464864389631259</v>
      </c>
    </row>
    <row r="2860" spans="18:23" x14ac:dyDescent="0.2">
      <c r="R2860" s="17" t="s">
        <v>21</v>
      </c>
      <c r="S2860" s="18">
        <f>_xll.qlCalendarAdvance(Calendar,S2859,R2860,,Trigger)</f>
        <v>59454</v>
      </c>
      <c r="T2860" s="18">
        <f>_xll.qlCalendarAdvance(Calendar,T2859,R2860,"f",,Trigger)</f>
        <v>59454</v>
      </c>
      <c r="U2860" s="22">
        <f>IFERROR(_xll.qlIndexFixing($U$1,S2860,,Trigger),NA())</f>
        <v>1.1462308806429178E-2</v>
      </c>
      <c r="V2860" s="22">
        <f>IFERROR(_xll.qlIndexFixing($V$1,S2860,,Trigger),NA())</f>
        <v>1.1079230239241511E-2</v>
      </c>
      <c r="W2860" s="27">
        <f t="shared" si="45"/>
        <v>3.8307856718766686</v>
      </c>
    </row>
    <row r="2861" spans="18:23" x14ac:dyDescent="0.2">
      <c r="R2861" s="17" t="s">
        <v>21</v>
      </c>
      <c r="S2861" s="18">
        <f>_xll.qlCalendarAdvance(Calendar,S2860,R2861,,Trigger)</f>
        <v>59461</v>
      </c>
      <c r="T2861" s="18">
        <f>_xll.qlCalendarAdvance(Calendar,T2860,R2861,"f",,Trigger)</f>
        <v>59461</v>
      </c>
      <c r="U2861" s="22">
        <f>IFERROR(_xll.qlIndexFixing($U$1,S2861,,Trigger),NA())</f>
        <v>1.1465480144980944E-2</v>
      </c>
      <c r="V2861" s="22">
        <f>IFERROR(_xll.qlIndexFixing($V$1,S2861,,Trigger),NA())</f>
        <v>1.1084013607742804E-2</v>
      </c>
      <c r="W2861" s="27">
        <f t="shared" si="45"/>
        <v>3.8146653723813984</v>
      </c>
    </row>
    <row r="2862" spans="18:23" x14ac:dyDescent="0.2">
      <c r="R2862" s="17" t="s">
        <v>21</v>
      </c>
      <c r="S2862" s="18">
        <f>_xll.qlCalendarAdvance(Calendar,S2861,R2862,,Trigger)</f>
        <v>59468</v>
      </c>
      <c r="T2862" s="18">
        <f>_xll.qlCalendarAdvance(Calendar,T2861,R2862,"f",,Trigger)</f>
        <v>59468</v>
      </c>
      <c r="U2862" s="22">
        <f>IFERROR(_xll.qlIndexFixing($U$1,S2862,,Trigger),NA())</f>
        <v>1.1468693425342735E-2</v>
      </c>
      <c r="V2862" s="22">
        <f>IFERROR(_xll.qlIndexFixing($V$1,S2862,,Trigger),NA())</f>
        <v>1.1088880994076789E-2</v>
      </c>
      <c r="W2862" s="27">
        <f t="shared" si="45"/>
        <v>3.7981243126594677</v>
      </c>
    </row>
    <row r="2863" spans="18:23" x14ac:dyDescent="0.2">
      <c r="R2863" s="17" t="s">
        <v>21</v>
      </c>
      <c r="S2863" s="18">
        <f>_xll.qlCalendarAdvance(Calendar,S2862,R2863,,Trigger)</f>
        <v>59475</v>
      </c>
      <c r="T2863" s="18">
        <f>_xll.qlCalendarAdvance(Calendar,T2862,R2863,"f",,Trigger)</f>
        <v>59475</v>
      </c>
      <c r="U2863" s="22">
        <f>IFERROR(_xll.qlIndexFixing($U$1,S2863,,Trigger),NA())</f>
        <v>1.1471948647674424E-2</v>
      </c>
      <c r="V2863" s="22">
        <f>IFERROR(_xll.qlIndexFixing($V$1,S2863,,Trigger),NA())</f>
        <v>1.1093832521185121E-2</v>
      </c>
      <c r="W2863" s="27">
        <f t="shared" si="45"/>
        <v>3.7811612648930293</v>
      </c>
    </row>
    <row r="2864" spans="18:23" x14ac:dyDescent="0.2">
      <c r="R2864" s="17" t="s">
        <v>21</v>
      </c>
      <c r="S2864" s="18">
        <f>_xll.qlCalendarAdvance(Calendar,S2863,R2864,,Trigger)</f>
        <v>59482</v>
      </c>
      <c r="T2864" s="18">
        <f>_xll.qlCalendarAdvance(Calendar,T2863,R2864,"f",,Trigger)</f>
        <v>59482</v>
      </c>
      <c r="U2864" s="22">
        <f>IFERROR(_xll.qlIndexFixing($U$1,S2864,,Trigger),NA())</f>
        <v>1.1475245811976009E-2</v>
      </c>
      <c r="V2864" s="22">
        <f>IFERROR(_xll.qlIndexFixing($V$1,S2864,,Trigger),NA())</f>
        <v>1.109886831176965E-2</v>
      </c>
      <c r="W2864" s="27">
        <f t="shared" si="45"/>
        <v>3.7637750020635963</v>
      </c>
    </row>
    <row r="2865" spans="18:23" x14ac:dyDescent="0.2">
      <c r="R2865" s="17" t="s">
        <v>21</v>
      </c>
      <c r="S2865" s="18">
        <f>_xll.qlCalendarAdvance(Calendar,S2864,R2865,,Trigger)</f>
        <v>59489</v>
      </c>
      <c r="T2865" s="18">
        <f>_xll.qlCalendarAdvance(Calendar,T2864,R2865,"f",,Trigger)</f>
        <v>59489</v>
      </c>
      <c r="U2865" s="22">
        <f>IFERROR(_xll.qlIndexFixing($U$1,S2865,,Trigger),NA())</f>
        <v>1.1478584918247492E-2</v>
      </c>
      <c r="V2865" s="22">
        <f>IFERROR(_xll.qlIndexFixing($V$1,S2865,,Trigger),NA())</f>
        <v>1.110398848861216E-2</v>
      </c>
      <c r="W2865" s="27">
        <f t="shared" si="45"/>
        <v>3.7459642963533213</v>
      </c>
    </row>
    <row r="2866" spans="18:23" x14ac:dyDescent="0.2">
      <c r="R2866" s="17" t="s">
        <v>21</v>
      </c>
      <c r="S2866" s="18">
        <f>_xll.qlCalendarAdvance(Calendar,S2865,R2866,,Trigger)</f>
        <v>59496</v>
      </c>
      <c r="T2866" s="18">
        <f>_xll.qlCalendarAdvance(Calendar,T2865,R2866,"f",,Trigger)</f>
        <v>59496</v>
      </c>
      <c r="U2866" s="22">
        <f>IFERROR(_xll.qlIndexFixing($U$1,S2866,,Trigger),NA())</f>
        <v>1.1481965966329E-2</v>
      </c>
      <c r="V2866" s="22">
        <f>IFERROR(_xll.qlIndexFixing($V$1,S2866,,Trigger),NA())</f>
        <v>1.1109193174574372E-2</v>
      </c>
      <c r="W2866" s="27">
        <f t="shared" si="45"/>
        <v>3.7277279175462752</v>
      </c>
    </row>
    <row r="2867" spans="18:23" x14ac:dyDescent="0.2">
      <c r="R2867" s="17" t="s">
        <v>21</v>
      </c>
      <c r="S2867" s="18">
        <f>_xll.qlCalendarAdvance(Calendar,S2866,R2867,,Trigger)</f>
        <v>59503</v>
      </c>
      <c r="T2867" s="18">
        <f>_xll.qlCalendarAdvance(Calendar,T2866,R2867,"f",,Trigger)</f>
        <v>59503</v>
      </c>
      <c r="U2867" s="22">
        <f>IFERROR(_xll.qlIndexFixing($U$1,S2867,,Trigger),NA())</f>
        <v>1.1485388956460341E-2</v>
      </c>
      <c r="V2867" s="22">
        <f>IFERROR(_xll.qlIndexFixing($V$1,S2867,,Trigger),NA())</f>
        <v>1.1114482492278199E-2</v>
      </c>
      <c r="W2867" s="27">
        <f t="shared" si="45"/>
        <v>3.7090646418214135</v>
      </c>
    </row>
    <row r="2868" spans="18:23" x14ac:dyDescent="0.2">
      <c r="R2868" s="17" t="s">
        <v>21</v>
      </c>
      <c r="S2868" s="18">
        <f>_xll.qlCalendarAdvance(Calendar,S2867,R2868,,Trigger)</f>
        <v>59510</v>
      </c>
      <c r="T2868" s="18">
        <f>_xll.qlCalendarAdvance(Calendar,T2867,R2868,"f",,Trigger)</f>
        <v>59510</v>
      </c>
      <c r="U2868" s="22">
        <f>IFERROR(_xll.qlIndexFixing($U$1,S2868,,Trigger),NA())</f>
        <v>1.1488853888401707E-2</v>
      </c>
      <c r="V2868" s="22">
        <f>IFERROR(_xll.qlIndexFixing($V$1,S2868,,Trigger),NA())</f>
        <v>1.1119856564905106E-2</v>
      </c>
      <c r="W2868" s="27">
        <f t="shared" si="45"/>
        <v>3.6899732349660042</v>
      </c>
    </row>
    <row r="2869" spans="18:23" x14ac:dyDescent="0.2">
      <c r="R2869" s="17" t="s">
        <v>21</v>
      </c>
      <c r="S2869" s="18">
        <f>_xll.qlCalendarAdvance(Calendar,S2868,R2869,,Trigger)</f>
        <v>59517</v>
      </c>
      <c r="T2869" s="18">
        <f>_xll.qlCalendarAdvance(Calendar,T2868,R2869,"f",,Trigger)</f>
        <v>59517</v>
      </c>
      <c r="U2869" s="22">
        <f>IFERROR(_xll.qlIndexFixing($U$1,S2869,,Trigger),NA())</f>
        <v>1.149236076231297E-2</v>
      </c>
      <c r="V2869" s="22">
        <f>IFERROR(_xll.qlIndexFixing($V$1,S2869,,Trigger),NA())</f>
        <v>1.1125315514917133E-2</v>
      </c>
      <c r="W2869" s="27">
        <f t="shared" si="45"/>
        <v>3.6704524739583633</v>
      </c>
    </row>
    <row r="2870" spans="18:23" x14ac:dyDescent="0.2">
      <c r="R2870" s="17" t="s">
        <v>21</v>
      </c>
      <c r="S2870" s="18">
        <f>_xll.qlCalendarAdvance(Calendar,S2869,R2870,,Trigger)</f>
        <v>59524</v>
      </c>
      <c r="T2870" s="18">
        <f>_xll.qlCalendarAdvance(Calendar,T2869,R2870,"f",,Trigger)</f>
        <v>59524</v>
      </c>
      <c r="U2870" s="22">
        <f>IFERROR(_xll.qlIndexFixing($U$1,S2870,,Trigger),NA())</f>
        <v>1.1495909578114194E-2</v>
      </c>
      <c r="V2870" s="22">
        <f>IFERROR(_xll.qlIndexFixing($V$1,S2870,,Trigger),NA())</f>
        <v>1.1130859465176002E-2</v>
      </c>
      <c r="W2870" s="27">
        <f t="shared" si="45"/>
        <v>3.6505011293819223</v>
      </c>
    </row>
    <row r="2871" spans="18:23" x14ac:dyDescent="0.2">
      <c r="R2871" s="17" t="s">
        <v>21</v>
      </c>
      <c r="S2871" s="18">
        <f>_xll.qlCalendarAdvance(Calendar,S2870,R2871,,Trigger)</f>
        <v>59532</v>
      </c>
      <c r="T2871" s="18">
        <f>_xll.qlCalendarAdvance(Calendar,T2870,R2871,"f",,Trigger)</f>
        <v>59532</v>
      </c>
      <c r="U2871" s="22">
        <f>IFERROR(_xll.qlIndexFixing($U$1,S2871,,Trigger),NA())</f>
        <v>1.1500016725216611E-2</v>
      </c>
      <c r="V2871" s="22">
        <f>IFERROR(_xll.qlIndexFixing($V$1,S2871,,Trigger),NA())</f>
        <v>1.1137299648042998E-2</v>
      </c>
      <c r="W2871" s="27">
        <f t="shared" si="45"/>
        <v>3.6271707717361323</v>
      </c>
    </row>
    <row r="2872" spans="18:23" x14ac:dyDescent="0.2">
      <c r="R2872" s="17" t="s">
        <v>21</v>
      </c>
      <c r="S2872" s="18">
        <f>_xll.qlCalendarAdvance(Calendar,S2871,R2872,,Trigger)</f>
        <v>59539</v>
      </c>
      <c r="T2872" s="18">
        <f>_xll.qlCalendarAdvance(Calendar,T2871,R2872,"f",,Trigger)</f>
        <v>59539</v>
      </c>
      <c r="U2872" s="22">
        <f>IFERROR(_xll.qlIndexFixing($U$1,S2872,,Trigger),NA())</f>
        <v>1.1503655416644776E-2</v>
      </c>
      <c r="V2872" s="22">
        <f>IFERROR(_xll.qlIndexFixing($V$1,S2872,,Trigger),NA())</f>
        <v>1.1143026155391311E-2</v>
      </c>
      <c r="W2872" s="27">
        <f t="shared" si="45"/>
        <v>3.6062926125346451</v>
      </c>
    </row>
    <row r="2873" spans="18:23" x14ac:dyDescent="0.2">
      <c r="R2873" s="17" t="s">
        <v>21</v>
      </c>
      <c r="S2873" s="18">
        <f>_xll.qlCalendarAdvance(Calendar,S2872,R2873,,Trigger)</f>
        <v>59546</v>
      </c>
      <c r="T2873" s="18">
        <f>_xll.qlCalendarAdvance(Calendar,T2872,R2873,"f",,Trigger)</f>
        <v>59546</v>
      </c>
      <c r="U2873" s="22">
        <f>IFERROR(_xll.qlIndexFixing($U$1,S2873,,Trigger),NA())</f>
        <v>1.1507336049962902E-2</v>
      </c>
      <c r="V2873" s="22">
        <f>IFERROR(_xll.qlIndexFixing($V$1,S2873,,Trigger),NA())</f>
        <v>1.1148838048997689E-2</v>
      </c>
      <c r="W2873" s="27">
        <f t="shared" si="45"/>
        <v>3.5849800096521278</v>
      </c>
    </row>
    <row r="2874" spans="18:23" x14ac:dyDescent="0.2">
      <c r="R2874" s="17" t="s">
        <v>21</v>
      </c>
      <c r="S2874" s="18">
        <f>_xll.qlCalendarAdvance(Calendar,S2873,R2874,,Trigger)</f>
        <v>59553</v>
      </c>
      <c r="T2874" s="18">
        <f>_xll.qlCalendarAdvance(Calendar,T2873,R2874,"f",,Trigger)</f>
        <v>59553</v>
      </c>
      <c r="U2874" s="22">
        <f>IFERROR(_xll.qlIndexFixing($U$1,S2874,,Trigger),NA())</f>
        <v>1.1511058625250925E-2</v>
      </c>
      <c r="V2874" s="22">
        <f>IFERROR(_xll.qlIndexFixing($V$1,S2874,,Trigger),NA())</f>
        <v>1.1154735451643916E-2</v>
      </c>
      <c r="W2874" s="27">
        <f t="shared" si="45"/>
        <v>3.5632317360700938</v>
      </c>
    </row>
    <row r="2875" spans="18:23" x14ac:dyDescent="0.2">
      <c r="R2875" s="17" t="s">
        <v>21</v>
      </c>
      <c r="S2875" s="18">
        <f>_xll.qlCalendarAdvance(Calendar,S2874,R2875,,Trigger)</f>
        <v>59560</v>
      </c>
      <c r="T2875" s="18">
        <f>_xll.qlCalendarAdvance(Calendar,T2874,R2875,"f",,Trigger)</f>
        <v>59560</v>
      </c>
      <c r="U2875" s="22">
        <f>IFERROR(_xll.qlIndexFixing($U$1,S2875,,Trigger),NA())</f>
        <v>1.1514823142428909E-2</v>
      </c>
      <c r="V2875" s="22">
        <f>IFERROR(_xll.qlIndexFixing($V$1,S2875,,Trigger),NA())</f>
        <v>1.1160718486111776E-2</v>
      </c>
      <c r="W2875" s="27">
        <f t="shared" si="45"/>
        <v>3.541046563171335</v>
      </c>
    </row>
    <row r="2876" spans="18:23" x14ac:dyDescent="0.2">
      <c r="R2876" s="17" t="s">
        <v>21</v>
      </c>
      <c r="S2876" s="18">
        <f>_xll.qlCalendarAdvance(Calendar,S2875,R2876,,Trigger)</f>
        <v>59567</v>
      </c>
      <c r="T2876" s="18">
        <f>_xll.qlCalendarAdvance(Calendar,T2875,R2876,"f",,Trigger)</f>
        <v>59567</v>
      </c>
      <c r="U2876" s="22">
        <f>IFERROR(_xll.qlIndexFixing($U$1,S2876,,Trigger),NA())</f>
        <v>1.1518629601656727E-2</v>
      </c>
      <c r="V2876" s="22">
        <f>IFERROR(_xll.qlIndexFixing($V$1,S2876,,Trigger),NA())</f>
        <v>1.116678727526299E-2</v>
      </c>
      <c r="W2876" s="27">
        <f t="shared" si="45"/>
        <v>3.5184232639373647</v>
      </c>
    </row>
    <row r="2877" spans="18:23" x14ac:dyDescent="0.2">
      <c r="R2877" s="17" t="s">
        <v>21</v>
      </c>
      <c r="S2877" s="18">
        <f>_xll.qlCalendarAdvance(Calendar,S2876,R2877,,Trigger)</f>
        <v>59574</v>
      </c>
      <c r="T2877" s="18">
        <f>_xll.qlCalendarAdvance(Calendar,T2876,R2877,"f",,Trigger)</f>
        <v>59574</v>
      </c>
      <c r="U2877" s="22">
        <f>IFERROR(_xll.qlIndexFixing($U$1,S2877,,Trigger),NA())</f>
        <v>1.1522478002934378E-2</v>
      </c>
      <c r="V2877" s="22">
        <f>IFERROR(_xll.qlIndexFixing($V$1,S2877,,Trigger),NA())</f>
        <v>1.117294194195928E-2</v>
      </c>
      <c r="W2877" s="27">
        <f t="shared" si="45"/>
        <v>3.4953606097509748</v>
      </c>
    </row>
    <row r="2878" spans="18:23" x14ac:dyDescent="0.2">
      <c r="R2878" s="17" t="s">
        <v>21</v>
      </c>
      <c r="S2878" s="18">
        <f>_xll.qlCalendarAdvance(Calendar,S2877,R2878,,Trigger)</f>
        <v>59581</v>
      </c>
      <c r="T2878" s="18">
        <f>_xll.qlCalendarAdvance(Calendar,T2877,R2878,"f",,Trigger)</f>
        <v>59581</v>
      </c>
      <c r="U2878" s="22">
        <f>IFERROR(_xll.qlIndexFixing($U$1,S2878,,Trigger),NA())</f>
        <v>1.1526368345942117E-2</v>
      </c>
      <c r="V2878" s="22">
        <f>IFERROR(_xll.qlIndexFixing($V$1,S2878,,Trigger),NA())</f>
        <v>1.1179182608742622E-2</v>
      </c>
      <c r="W2878" s="27">
        <f t="shared" si="45"/>
        <v>3.4718573719949575</v>
      </c>
    </row>
    <row r="2879" spans="18:23" x14ac:dyDescent="0.2">
      <c r="R2879" s="17" t="s">
        <v>21</v>
      </c>
      <c r="S2879" s="18">
        <f>_xll.qlCalendarAdvance(Calendar,S2878,R2879,,Trigger)</f>
        <v>59588</v>
      </c>
      <c r="T2879" s="18">
        <f>_xll.qlCalendarAdvance(Calendar,T2878,R2879,"f",,Trigger)</f>
        <v>59588</v>
      </c>
      <c r="U2879" s="22">
        <f>IFERROR(_xll.qlIndexFixing($U$1,S2879,,Trigger),NA())</f>
        <v>1.1530300630919754E-2</v>
      </c>
      <c r="V2879" s="22">
        <f>IFERROR(_xll.qlIndexFixing($V$1,S2879,,Trigger),NA())</f>
        <v>1.1185509398634608E-2</v>
      </c>
      <c r="W2879" s="27">
        <f t="shared" si="45"/>
        <v>3.4479123228514652</v>
      </c>
    </row>
    <row r="2880" spans="18:23" x14ac:dyDescent="0.2">
      <c r="R2880" s="17" t="s">
        <v>21</v>
      </c>
      <c r="S2880" s="18">
        <f>_xll.qlCalendarAdvance(Calendar,S2879,R2880,,Trigger)</f>
        <v>59595</v>
      </c>
      <c r="T2880" s="18">
        <f>_xll.qlCalendarAdvance(Calendar,T2879,R2880,"f",,Trigger)</f>
        <v>59595</v>
      </c>
      <c r="U2880" s="22">
        <f>IFERROR(_xll.qlIndexFixing($U$1,S2880,,Trigger),NA())</f>
        <v>1.1534274857867288E-2</v>
      </c>
      <c r="V2880" s="22">
        <f>IFERROR(_xll.qlIndexFixing($V$1,S2880,,Trigger),NA())</f>
        <v>1.1191922434417023E-2</v>
      </c>
      <c r="W2880" s="27">
        <f t="shared" si="45"/>
        <v>3.4235242345026506</v>
      </c>
    </row>
    <row r="2881" spans="18:23" x14ac:dyDescent="0.2">
      <c r="R2881" s="17" t="s">
        <v>21</v>
      </c>
      <c r="S2881" s="18">
        <f>_xll.qlCalendarAdvance(Calendar,S2880,R2881,,Trigger)</f>
        <v>59602</v>
      </c>
      <c r="T2881" s="18">
        <f>_xll.qlCalendarAdvance(Calendar,T2880,R2881,"f",,Trigger)</f>
        <v>59602</v>
      </c>
      <c r="U2881" s="22">
        <f>IFERROR(_xll.qlIndexFixing($U$1,S2881,,Trigger),NA())</f>
        <v>1.1538291026784719E-2</v>
      </c>
      <c r="V2881" s="22">
        <f>IFERROR(_xll.qlIndexFixing($V$1,S2881,,Trigger),NA())</f>
        <v>1.1198421838951589E-2</v>
      </c>
      <c r="W2881" s="27">
        <f t="shared" si="45"/>
        <v>3.3986918783313058</v>
      </c>
    </row>
    <row r="2882" spans="18:23" x14ac:dyDescent="0.2">
      <c r="R2882" s="17" t="s">
        <v>21</v>
      </c>
      <c r="S2882" s="18">
        <f>_xll.qlCalendarAdvance(Calendar,S2881,R2882,,Trigger)</f>
        <v>59609</v>
      </c>
      <c r="T2882" s="18">
        <f>_xll.qlCalendarAdvance(Calendar,T2881,R2882,"f",,Trigger)</f>
        <v>59609</v>
      </c>
      <c r="U2882" s="22">
        <f>IFERROR(_xll.qlIndexFixing($U$1,S2882,,Trigger),NA())</f>
        <v>1.1542349137672048E-2</v>
      </c>
      <c r="V2882" s="22">
        <f>IFERROR(_xll.qlIndexFixing($V$1,S2882,,Trigger),NA())</f>
        <v>1.1205007734780281E-2</v>
      </c>
      <c r="W2882" s="27">
        <f t="shared" si="45"/>
        <v>3.3734140289176651</v>
      </c>
    </row>
    <row r="2883" spans="18:23" x14ac:dyDescent="0.2">
      <c r="R2883" s="17" t="s">
        <v>21</v>
      </c>
      <c r="S2883" s="18">
        <f>_xll.qlCalendarAdvance(Calendar,S2882,R2883,,Trigger)</f>
        <v>59616</v>
      </c>
      <c r="T2883" s="18">
        <f>_xll.qlCalendarAdvance(Calendar,T2882,R2883,"f",,Trigger)</f>
        <v>59616</v>
      </c>
      <c r="U2883" s="22">
        <f>IFERROR(_xll.qlIndexFixing($U$1,S2883,,Trigger),NA())</f>
        <v>1.1546449190449337E-2</v>
      </c>
      <c r="V2883" s="22">
        <f>IFERROR(_xll.qlIndexFixing($V$1,S2883,,Trigger),NA())</f>
        <v>1.1211680244924693E-2</v>
      </c>
      <c r="W2883" s="27">
        <f t="shared" si="45"/>
        <v>3.3476894552464387</v>
      </c>
    </row>
    <row r="2884" spans="18:23" x14ac:dyDescent="0.2">
      <c r="R2884" s="17" t="s">
        <v>21</v>
      </c>
      <c r="S2884" s="18">
        <f>_xll.qlCalendarAdvance(Calendar,S2883,R2884,,Trigger)</f>
        <v>59623</v>
      </c>
      <c r="T2884" s="18">
        <f>_xll.qlCalendarAdvance(Calendar,T2883,R2884,"f",,Trigger)</f>
        <v>59623</v>
      </c>
      <c r="U2884" s="22">
        <f>IFERROR(_xll.qlIndexFixing($U$1,S2884,,Trigger),NA())</f>
        <v>1.155059118527646E-2</v>
      </c>
      <c r="V2884" s="22">
        <f>IFERROR(_xll.qlIndexFixing($V$1,S2884,,Trigger),NA())</f>
        <v>1.1218439492326482E-2</v>
      </c>
      <c r="W2884" s="27">
        <f t="shared" si="45"/>
        <v>3.3215169294997793</v>
      </c>
    </row>
    <row r="2885" spans="18:23" x14ac:dyDescent="0.2">
      <c r="R2885" s="17" t="s">
        <v>21</v>
      </c>
      <c r="S2885" s="18">
        <f>_xll.qlCalendarAdvance(Calendar,S2884,R2885,,Trigger)</f>
        <v>59630</v>
      </c>
      <c r="T2885" s="18">
        <f>_xll.qlCalendarAdvance(Calendar,T2884,R2885,"f",,Trigger)</f>
        <v>59630</v>
      </c>
      <c r="U2885" s="22">
        <f>IFERROR(_xll.qlIndexFixing($U$1,S2885,,Trigger),NA())</f>
        <v>1.1554775121993544E-2</v>
      </c>
      <c r="V2885" s="22">
        <f>IFERROR(_xll.qlIndexFixing($V$1,S2885,,Trigger),NA())</f>
        <v>1.1225285599367751E-2</v>
      </c>
      <c r="W2885" s="27">
        <f t="shared" si="45"/>
        <v>3.2948952262579212</v>
      </c>
    </row>
    <row r="2886" spans="18:23" x14ac:dyDescent="0.2">
      <c r="R2886" s="17" t="s">
        <v>21</v>
      </c>
      <c r="S2886" s="18">
        <f>_xll.qlCalendarAdvance(Calendar,S2885,R2886,,Trigger)</f>
        <v>59637</v>
      </c>
      <c r="T2886" s="18">
        <f>_xll.qlCalendarAdvance(Calendar,T2885,R2886,"f",,Trigger)</f>
        <v>59637</v>
      </c>
      <c r="U2886" s="22">
        <f>IFERROR(_xll.qlIndexFixing($U$1,S2886,,Trigger),NA())</f>
        <v>1.1559001000680524E-2</v>
      </c>
      <c r="V2886" s="22">
        <f>IFERROR(_xll.qlIndexFixing($V$1,S2886,,Trigger),NA())</f>
        <v>1.1232218689070095E-2</v>
      </c>
      <c r="W2886" s="27">
        <f t="shared" si="45"/>
        <v>3.2678231161042959</v>
      </c>
    </row>
    <row r="2887" spans="18:23" x14ac:dyDescent="0.2">
      <c r="R2887" s="17" t="s">
        <v>21</v>
      </c>
      <c r="S2887" s="18">
        <f>_xll.qlCalendarAdvance(Calendar,S2886,R2887,,Trigger)</f>
        <v>59644</v>
      </c>
      <c r="T2887" s="18">
        <f>_xll.qlCalendarAdvance(Calendar,T2886,R2887,"f",,Trigger)</f>
        <v>59644</v>
      </c>
      <c r="U2887" s="22">
        <f>IFERROR(_xll.qlIndexFixing($U$1,S2887,,Trigger),NA())</f>
        <v>1.156326882117753E-2</v>
      </c>
      <c r="V2887" s="22">
        <f>IFERROR(_xll.qlIndexFixing($V$1,S2887,,Trigger),NA())</f>
        <v>1.1239238884375169E-2</v>
      </c>
      <c r="W2887" s="27">
        <f t="shared" si="45"/>
        <v>3.2402993680236136</v>
      </c>
    </row>
    <row r="2888" spans="18:23" x14ac:dyDescent="0.2">
      <c r="R2888" s="17" t="s">
        <v>21</v>
      </c>
      <c r="S2888" s="18">
        <f>_xll.qlCalendarAdvance(Calendar,S2887,R2888,,Trigger)</f>
        <v>59651</v>
      </c>
      <c r="T2888" s="18">
        <f>_xll.qlCalendarAdvance(Calendar,T2887,R2888,"f",,Trigger)</f>
        <v>59651</v>
      </c>
      <c r="U2888" s="22">
        <f>IFERROR(_xll.qlIndexFixing($U$1,S2888,,Trigger),NA())</f>
        <v>1.1567578583884242E-2</v>
      </c>
      <c r="V2888" s="22">
        <f>IFERROR(_xll.qlIndexFixing($V$1,S2888,,Trigger),NA())</f>
        <v>1.1246346307984822E-2</v>
      </c>
      <c r="W2888" s="27">
        <f t="shared" si="45"/>
        <v>3.2123227589941905</v>
      </c>
    </row>
    <row r="2889" spans="18:23" x14ac:dyDescent="0.2">
      <c r="R2889" s="17" t="s">
        <v>21</v>
      </c>
      <c r="S2889" s="18">
        <f>_xll.qlCalendarAdvance(Calendar,S2888,R2889,,Trigger)</f>
        <v>59658</v>
      </c>
      <c r="T2889" s="18">
        <f>_xll.qlCalendarAdvance(Calendar,T2888,R2889,"f",,Trigger)</f>
        <v>59658</v>
      </c>
      <c r="U2889" s="22">
        <f>IFERROR(_xll.qlIndexFixing($U$1,S2889,,Trigger),NA())</f>
        <v>1.1571930288400978E-2</v>
      </c>
      <c r="V2889" s="22">
        <f>IFERROR(_xll.qlIndexFixing($V$1,S2889,,Trigger),NA())</f>
        <v>1.1253541082760776E-2</v>
      </c>
      <c r="W2889" s="27">
        <f t="shared" si="45"/>
        <v>3.1838920564020157</v>
      </c>
    </row>
    <row r="2890" spans="18:23" x14ac:dyDescent="0.2">
      <c r="R2890" s="17" t="s">
        <v>21</v>
      </c>
      <c r="S2890" s="18">
        <f>_xll.qlCalendarAdvance(Calendar,S2889,R2890,,Trigger)</f>
        <v>59665</v>
      </c>
      <c r="T2890" s="18">
        <f>_xll.qlCalendarAdvance(Calendar,T2889,R2890,"f",,Trigger)</f>
        <v>59665</v>
      </c>
      <c r="U2890" s="22">
        <f>IFERROR(_xll.qlIndexFixing($U$1,S2890,,Trigger),NA())</f>
        <v>1.1576323934807675E-2</v>
      </c>
      <c r="V2890" s="22">
        <f>IFERROR(_xll.qlIndexFixing($V$1,S2890,,Trigger),NA())</f>
        <v>1.1260823331245007E-2</v>
      </c>
      <c r="W2890" s="27">
        <f t="shared" si="45"/>
        <v>3.155006035626684</v>
      </c>
    </row>
    <row r="2891" spans="18:23" x14ac:dyDescent="0.2">
      <c r="R2891" s="17" t="s">
        <v>21</v>
      </c>
      <c r="S2891" s="18">
        <f>_xll.qlCalendarAdvance(Calendar,S2890,R2891,,Trigger)</f>
        <v>59672</v>
      </c>
      <c r="T2891" s="18">
        <f>_xll.qlCalendarAdvance(Calendar,T2890,R2891,"f",,Trigger)</f>
        <v>59672</v>
      </c>
      <c r="U2891" s="22">
        <f>IFERROR(_xll.qlIndexFixing($U$1,S2891,,Trigger),NA())</f>
        <v>1.1580759523264206E-2</v>
      </c>
      <c r="V2891" s="22">
        <f>IFERROR(_xll.qlIndexFixing($V$1,S2891,,Trigger),NA())</f>
        <v>1.1268193176459107E-2</v>
      </c>
      <c r="W2891" s="27">
        <f t="shared" si="45"/>
        <v>3.1256634680509876</v>
      </c>
    </row>
    <row r="2892" spans="18:23" x14ac:dyDescent="0.2">
      <c r="R2892" s="17" t="s">
        <v>21</v>
      </c>
      <c r="S2892" s="18">
        <f>_xll.qlCalendarAdvance(Calendar,S2891,R2892,,Trigger)</f>
        <v>59679</v>
      </c>
      <c r="T2892" s="18">
        <f>_xll.qlCalendarAdvance(Calendar,T2891,R2892,"f",,Trigger)</f>
        <v>59679</v>
      </c>
      <c r="U2892" s="22">
        <f>IFERROR(_xll.qlIndexFixing($U$1,S2892,,Trigger),NA())</f>
        <v>1.158523705377057E-2</v>
      </c>
      <c r="V2892" s="22">
        <f>IFERROR(_xll.qlIndexFixing($V$1,S2892,,Trigger),NA())</f>
        <v>1.1275650741184862E-2</v>
      </c>
      <c r="W2892" s="27">
        <f t="shared" si="45"/>
        <v>3.095863125857079</v>
      </c>
    </row>
    <row r="2893" spans="18:23" x14ac:dyDescent="0.2">
      <c r="R2893" s="17" t="s">
        <v>21</v>
      </c>
      <c r="S2893" s="18">
        <f>_xll.qlCalendarAdvance(Calendar,S2892,R2893,,Trigger)</f>
        <v>59686</v>
      </c>
      <c r="T2893" s="18">
        <f>_xll.qlCalendarAdvance(Calendar,T2892,R2893,"f",,Trigger)</f>
        <v>59686</v>
      </c>
      <c r="U2893" s="22">
        <f>IFERROR(_xll.qlIndexFixing($U$1,S2893,,Trigger),NA())</f>
        <v>1.1589756526166894E-2</v>
      </c>
      <c r="V2893" s="22">
        <f>IFERROR(_xll.qlIndexFixing($V$1,S2893,,Trigger),NA())</f>
        <v>1.1283196148124119E-2</v>
      </c>
      <c r="W2893" s="27">
        <f t="shared" si="45"/>
        <v>3.0656037804277503</v>
      </c>
    </row>
    <row r="2894" spans="18:23" x14ac:dyDescent="0.2">
      <c r="R2894" s="17" t="s">
        <v>21</v>
      </c>
      <c r="S2894" s="18">
        <f>_xll.qlCalendarAdvance(Calendar,S2893,R2894,,Trigger)</f>
        <v>59693</v>
      </c>
      <c r="T2894" s="18">
        <f>_xll.qlCalendarAdvance(Calendar,T2893,R2894,"f",,Trigger)</f>
        <v>59693</v>
      </c>
      <c r="U2894" s="22">
        <f>IFERROR(_xll.qlIndexFixing($U$1,S2894,,Trigger),NA())</f>
        <v>1.1594317940533116E-2</v>
      </c>
      <c r="V2894" s="22">
        <f>IFERROR(_xll.qlIndexFixing($V$1,S2894,,Trigger),NA())</f>
        <v>1.1290829520218537E-2</v>
      </c>
      <c r="W2894" s="27">
        <f t="shared" si="45"/>
        <v>3.0348842031457934</v>
      </c>
    </row>
    <row r="2895" spans="18:23" x14ac:dyDescent="0.2">
      <c r="R2895" s="17" t="s">
        <v>21</v>
      </c>
      <c r="S2895" s="18">
        <f>_xll.qlCalendarAdvance(Calendar,S2894,R2895,,Trigger)</f>
        <v>59700</v>
      </c>
      <c r="T2895" s="18">
        <f>_xll.qlCalendarAdvance(Calendar,T2894,R2895,"f",,Trigger)</f>
        <v>59700</v>
      </c>
      <c r="U2895" s="22">
        <f>IFERROR(_xll.qlIndexFixing($U$1,S2895,,Trigger),NA())</f>
        <v>1.15989212967893E-2</v>
      </c>
      <c r="V2895" s="22">
        <f>IFERROR(_xll.qlIndexFixing($V$1,S2895,,Trigger),NA())</f>
        <v>1.12985509802499E-2</v>
      </c>
      <c r="W2895" s="27">
        <f t="shared" si="45"/>
        <v>3.0037031653940005</v>
      </c>
    </row>
    <row r="2896" spans="18:23" x14ac:dyDescent="0.2">
      <c r="R2896" s="17" t="s">
        <v>21</v>
      </c>
      <c r="S2896" s="18">
        <f>_xll.qlCalendarAdvance(Calendar,S2895,R2896,,Trigger)</f>
        <v>59707</v>
      </c>
      <c r="T2896" s="18">
        <f>_xll.qlCalendarAdvance(Calendar,T2895,R2896,"f",,Trigger)</f>
        <v>59707</v>
      </c>
      <c r="U2896" s="22">
        <f>IFERROR(_xll.qlIndexFixing($U$1,S2896,,Trigger),NA())</f>
        <v>1.1603566595095316E-2</v>
      </c>
      <c r="V2896" s="22">
        <f>IFERROR(_xll.qlIndexFixing($V$1,S2896,,Trigger),NA())</f>
        <v>1.1306360650999991E-2</v>
      </c>
      <c r="W2896" s="27">
        <f t="shared" si="45"/>
        <v>2.9720594409532453</v>
      </c>
    </row>
    <row r="2897" spans="18:23" x14ac:dyDescent="0.2">
      <c r="R2897" s="17" t="s">
        <v>21</v>
      </c>
      <c r="S2897" s="18">
        <f>_xll.qlCalendarAdvance(Calendar,S2896,R2897,,Trigger)</f>
        <v>59714</v>
      </c>
      <c r="T2897" s="18">
        <f>_xll.qlCalendarAdvance(Calendar,T2896,R2897,"f",,Trigger)</f>
        <v>59714</v>
      </c>
      <c r="U2897" s="22">
        <f>IFERROR(_xll.qlIndexFixing($U$1,S2897,,Trigger),NA())</f>
        <v>1.1608253835371229E-2</v>
      </c>
      <c r="V2897" s="22">
        <f>IFERROR(_xll.qlIndexFixing($V$1,S2897,,Trigger),NA())</f>
        <v>1.1314258655090725E-2</v>
      </c>
      <c r="W2897" s="27">
        <f t="shared" ref="W2897:W2960" si="46">(U2897-V2897)*10000</f>
        <v>2.9399518028050409</v>
      </c>
    </row>
    <row r="2898" spans="18:23" x14ac:dyDescent="0.2">
      <c r="R2898" s="17" t="s">
        <v>21</v>
      </c>
      <c r="S2898" s="18">
        <f>_xll.qlCalendarAdvance(Calendar,S2897,R2898,,Trigger)</f>
        <v>59721</v>
      </c>
      <c r="T2898" s="18">
        <f>_xll.qlCalendarAdvance(Calendar,T2897,R2898,"f",,Trigger)</f>
        <v>59721</v>
      </c>
      <c r="U2898" s="22">
        <f>IFERROR(_xll.qlIndexFixing($U$1,S2898,,Trigger),NA())</f>
        <v>1.1612983017696976E-2</v>
      </c>
      <c r="V2898" s="22">
        <f>IFERROR(_xll.qlIndexFixing($V$1,S2898,,Trigger),NA())</f>
        <v>1.1322245115703566E-2</v>
      </c>
      <c r="W2898" s="27">
        <f t="shared" si="46"/>
        <v>2.9073790199340976</v>
      </c>
    </row>
    <row r="2899" spans="18:23" x14ac:dyDescent="0.2">
      <c r="R2899" s="17" t="s">
        <v>21</v>
      </c>
      <c r="S2899" s="18">
        <f>_xll.qlCalendarAdvance(Calendar,S2898,R2899,,Trigger)</f>
        <v>59728</v>
      </c>
      <c r="T2899" s="18">
        <f>_xll.qlCalendarAdvance(Calendar,T2898,R2899,"f",,Trigger)</f>
        <v>59728</v>
      </c>
      <c r="U2899" s="22">
        <f>IFERROR(_xll.qlIndexFixing($U$1,S2899,,Trigger),NA())</f>
        <v>1.1617754141912684E-2</v>
      </c>
      <c r="V2899" s="22">
        <f>IFERROR(_xll.qlIndexFixing($V$1,S2899,,Trigger),NA())</f>
        <v>1.1330320155300555E-2</v>
      </c>
      <c r="W2899" s="27">
        <f t="shared" si="46"/>
        <v>2.8743398661212893</v>
      </c>
    </row>
    <row r="2900" spans="18:23" x14ac:dyDescent="0.2">
      <c r="R2900" s="17" t="s">
        <v>21</v>
      </c>
      <c r="S2900" s="18">
        <f>_xll.qlCalendarAdvance(Calendar,S2899,R2900,,Trigger)</f>
        <v>59735</v>
      </c>
      <c r="T2900" s="18">
        <f>_xll.qlCalendarAdvance(Calendar,T2899,R2900,"f",,Trigger)</f>
        <v>59735</v>
      </c>
      <c r="U2900" s="22">
        <f>IFERROR(_xll.qlIndexFixing($U$1,S2900,,Trigger),NA())</f>
        <v>1.1622567207938417E-2</v>
      </c>
      <c r="V2900" s="22">
        <f>IFERROR(_xll.qlIndexFixing($V$1,S2900,,Trigger),NA())</f>
        <v>1.1338483896903284E-2</v>
      </c>
      <c r="W2900" s="27">
        <f t="shared" si="46"/>
        <v>2.8408331103513262</v>
      </c>
    </row>
    <row r="2901" spans="18:23" x14ac:dyDescent="0.2">
      <c r="R2901" s="17" t="s">
        <v>21</v>
      </c>
      <c r="S2901" s="18">
        <f>_xll.qlCalendarAdvance(Calendar,S2900,R2901,,Trigger)</f>
        <v>59742</v>
      </c>
      <c r="T2901" s="18">
        <f>_xll.qlCalendarAdvance(Calendar,T2900,R2901,"f",,Trigger)</f>
        <v>59742</v>
      </c>
      <c r="U2901" s="22">
        <f>IFERROR(_xll.qlIndexFixing($U$1,S2901,,Trigger),NA())</f>
        <v>1.1627422216173855E-2</v>
      </c>
      <c r="V2901" s="22">
        <f>IFERROR(_xll.qlIndexFixing($V$1,S2901,,Trigger),NA())</f>
        <v>1.134673646305373E-2</v>
      </c>
      <c r="W2901" s="27">
        <f t="shared" si="46"/>
        <v>2.8068575312012456</v>
      </c>
    </row>
    <row r="2902" spans="18:23" x14ac:dyDescent="0.2">
      <c r="R2902" s="17" t="s">
        <v>21</v>
      </c>
      <c r="S2902" s="18">
        <f>_xll.qlCalendarAdvance(Calendar,S2901,R2902,,Trigger)</f>
        <v>59749</v>
      </c>
      <c r="T2902" s="18">
        <f>_xll.qlCalendarAdvance(Calendar,T2901,R2902,"f",,Trigger)</f>
        <v>59749</v>
      </c>
      <c r="U2902" s="22">
        <f>IFERROR(_xll.qlIndexFixing($U$1,S2902,,Trigger),NA())</f>
        <v>1.163231916637919E-2</v>
      </c>
      <c r="V2902" s="22">
        <f>IFERROR(_xll.qlIndexFixing($V$1,S2902,,Trigger),NA())</f>
        <v>1.1355077977013295E-2</v>
      </c>
      <c r="W2902" s="27">
        <f t="shared" si="46"/>
        <v>2.7724118936589548</v>
      </c>
    </row>
    <row r="2903" spans="18:23" x14ac:dyDescent="0.2">
      <c r="R2903" s="17" t="s">
        <v>21</v>
      </c>
      <c r="S2903" s="18">
        <f>_xll.qlCalendarAdvance(Calendar,S2902,R2903,,Trigger)</f>
        <v>59756</v>
      </c>
      <c r="T2903" s="18">
        <f>_xll.qlCalendarAdvance(Calendar,T2902,R2903,"f",,Trigger)</f>
        <v>59756</v>
      </c>
      <c r="U2903" s="22">
        <f>IFERROR(_xll.qlIndexFixing($U$1,S2903,,Trigger),NA())</f>
        <v>1.1637258058474487E-2</v>
      </c>
      <c r="V2903" s="22">
        <f>IFERROR(_xll.qlIndexFixing($V$1,S2903,,Trigger),NA())</f>
        <v>1.136350856100421E-2</v>
      </c>
      <c r="W2903" s="27">
        <f t="shared" si="46"/>
        <v>2.7374949747027699</v>
      </c>
    </row>
    <row r="2904" spans="18:23" x14ac:dyDescent="0.2">
      <c r="R2904" s="17" t="s">
        <v>21</v>
      </c>
      <c r="S2904" s="18">
        <f>_xll.qlCalendarAdvance(Calendar,S2903,R2904,,Trigger)</f>
        <v>59763</v>
      </c>
      <c r="T2904" s="18">
        <f>_xll.qlCalendarAdvance(Calendar,T2903,R2904,"f",,Trigger)</f>
        <v>59763</v>
      </c>
      <c r="U2904" s="22">
        <f>IFERROR(_xll.qlIndexFixing($U$1,S2904,,Trigger),NA())</f>
        <v>1.1642238892619616E-2</v>
      </c>
      <c r="V2904" s="22">
        <f>IFERROR(_xll.qlIndexFixing($V$1,S2904,,Trigger),NA())</f>
        <v>1.1372028338287876E-2</v>
      </c>
      <c r="W2904" s="27">
        <f t="shared" si="46"/>
        <v>2.7021055433174013</v>
      </c>
    </row>
    <row r="2905" spans="18:23" x14ac:dyDescent="0.2">
      <c r="R2905" s="17" t="s">
        <v>21</v>
      </c>
      <c r="S2905" s="18">
        <f>_xll.qlCalendarAdvance(Calendar,S2904,R2905,,Trigger)</f>
        <v>59770</v>
      </c>
      <c r="T2905" s="18">
        <f>_xll.qlCalendarAdvance(Calendar,T2904,R2905,"f",,Trigger)</f>
        <v>59770</v>
      </c>
      <c r="U2905" s="22">
        <f>IFERROR(_xll.qlIndexFixing($U$1,S2905,,Trigger),NA())</f>
        <v>1.1647261668654707E-2</v>
      </c>
      <c r="V2905" s="22">
        <f>IFERROR(_xll.qlIndexFixing($V$1,S2905,,Trigger),NA())</f>
        <v>1.1380637431566143E-2</v>
      </c>
      <c r="W2905" s="27">
        <f t="shared" si="46"/>
        <v>2.6662423708856409</v>
      </c>
    </row>
    <row r="2906" spans="18:23" x14ac:dyDescent="0.2">
      <c r="R2906" s="17" t="s">
        <v>21</v>
      </c>
      <c r="S2906" s="18">
        <f>_xll.qlCalendarAdvance(Calendar,S2905,R2906,,Trigger)</f>
        <v>59777</v>
      </c>
      <c r="T2906" s="18">
        <f>_xll.qlCalendarAdvance(Calendar,T2905,R2906,"f",,Trigger)</f>
        <v>59777</v>
      </c>
      <c r="U2906" s="22">
        <f>IFERROR(_xll.qlIndexFixing($U$1,S2906,,Trigger),NA())</f>
        <v>1.1652326386739631E-2</v>
      </c>
      <c r="V2906" s="22">
        <f>IFERROR(_xll.qlIndexFixing($V$1,S2906,,Trigger),NA())</f>
        <v>1.1389335963460923E-2</v>
      </c>
      <c r="W2906" s="27">
        <f t="shared" si="46"/>
        <v>2.6299042327870836</v>
      </c>
    </row>
    <row r="2907" spans="18:23" x14ac:dyDescent="0.2">
      <c r="R2907" s="17" t="s">
        <v>21</v>
      </c>
      <c r="S2907" s="18">
        <f>_xll.qlCalendarAdvance(Calendar,S2906,R2907,,Trigger)</f>
        <v>59784</v>
      </c>
      <c r="T2907" s="18">
        <f>_xll.qlCalendarAdvance(Calendar,T2906,R2907,"f",,Trigger)</f>
        <v>59784</v>
      </c>
      <c r="U2907" s="22">
        <f>IFERROR(_xll.qlIndexFixing($U$1,S2907,,Trigger),NA())</f>
        <v>1.1657433046794452E-2</v>
      </c>
      <c r="V2907" s="22">
        <f>IFERROR(_xll.qlIndexFixing($V$1,S2907,,Trigger),NA())</f>
        <v>1.1398124057073744E-2</v>
      </c>
      <c r="W2907" s="27">
        <f t="shared" si="46"/>
        <v>2.5930898972070793</v>
      </c>
    </row>
    <row r="2908" spans="18:23" x14ac:dyDescent="0.2">
      <c r="R2908" s="17" t="s">
        <v>21</v>
      </c>
      <c r="S2908" s="18">
        <f>_xll.qlCalendarAdvance(Calendar,S2907,R2908,,Trigger)</f>
        <v>59791</v>
      </c>
      <c r="T2908" s="18">
        <f>_xll.qlCalendarAdvance(Calendar,T2907,R2908,"f",,Trigger)</f>
        <v>59791</v>
      </c>
      <c r="U2908" s="22">
        <f>IFERROR(_xll.qlIndexFixing($U$1,S2908,,Trigger),NA())</f>
        <v>1.1662581648899106E-2</v>
      </c>
      <c r="V2908" s="22">
        <f>IFERROR(_xll.qlIndexFixing($V$1,S2908,,Trigger),NA())</f>
        <v>1.1407001834786712E-2</v>
      </c>
      <c r="W2908" s="27">
        <f t="shared" si="46"/>
        <v>2.5557981411239439</v>
      </c>
    </row>
    <row r="2909" spans="18:23" x14ac:dyDescent="0.2">
      <c r="R2909" s="17" t="s">
        <v>21</v>
      </c>
      <c r="S2909" s="18">
        <f>_xll.qlCalendarAdvance(Calendar,S2908,R2909,,Trigger)</f>
        <v>59798</v>
      </c>
      <c r="T2909" s="18">
        <f>_xll.qlCalendarAdvance(Calendar,T2908,R2909,"f",,Trigger)</f>
        <v>59798</v>
      </c>
      <c r="U2909" s="22">
        <f>IFERROR(_xll.qlIndexFixing($U$1,S2909,,Trigger),NA())</f>
        <v>1.1667772192973658E-2</v>
      </c>
      <c r="V2909" s="22">
        <f>IFERROR(_xll.qlIndexFixing($V$1,S2909,,Trigger),NA())</f>
        <v>1.1415969419781291E-2</v>
      </c>
      <c r="W2909" s="27">
        <f t="shared" si="46"/>
        <v>2.5180277319236666</v>
      </c>
    </row>
    <row r="2910" spans="18:23" x14ac:dyDescent="0.2">
      <c r="R2910" s="17" t="s">
        <v>21</v>
      </c>
      <c r="S2910" s="18">
        <f>_xll.qlCalendarAdvance(Calendar,S2909,R2910,,Trigger)</f>
        <v>59805</v>
      </c>
      <c r="T2910" s="18">
        <f>_xll.qlCalendarAdvance(Calendar,T2909,R2910,"f",,Trigger)</f>
        <v>59805</v>
      </c>
      <c r="U2910" s="22">
        <f>IFERROR(_xll.qlIndexFixing($U$1,S2910,,Trigger),NA())</f>
        <v>1.1673004679018106E-2</v>
      </c>
      <c r="V2910" s="22">
        <f>IFERROR(_xll.qlIndexFixing($V$1,S2910,,Trigger),NA())</f>
        <v>1.142502693475933E-2</v>
      </c>
      <c r="W2910" s="27">
        <f t="shared" si="46"/>
        <v>2.4797774425877606</v>
      </c>
    </row>
    <row r="2911" spans="18:23" x14ac:dyDescent="0.2">
      <c r="R2911" s="17" t="s">
        <v>21</v>
      </c>
      <c r="S2911" s="18">
        <f>_xll.qlCalendarAdvance(Calendar,S2910,R2911,,Trigger)</f>
        <v>59812</v>
      </c>
      <c r="T2911" s="18">
        <f>_xll.qlCalendarAdvance(Calendar,T2910,R2911,"f",,Trigger)</f>
        <v>59812</v>
      </c>
      <c r="U2911" s="22">
        <f>IFERROR(_xll.qlIndexFixing($U$1,S2911,,Trigger),NA())</f>
        <v>1.1678279107032452E-2</v>
      </c>
      <c r="V2911" s="22">
        <f>IFERROR(_xll.qlIndexFixing($V$1,S2911,,Trigger),NA())</f>
        <v>1.1434174502502614E-2</v>
      </c>
      <c r="W2911" s="27">
        <f t="shared" si="46"/>
        <v>2.4410460452983784</v>
      </c>
    </row>
    <row r="2912" spans="18:23" x14ac:dyDescent="0.2">
      <c r="R2912" s="17" t="s">
        <v>21</v>
      </c>
      <c r="S2912" s="18">
        <f>_xll.qlCalendarAdvance(Calendar,S2911,R2912,,Trigger)</f>
        <v>59819</v>
      </c>
      <c r="T2912" s="18">
        <f>_xll.qlCalendarAdvance(Calendar,T2911,R2912,"f",,Trigger)</f>
        <v>59819</v>
      </c>
      <c r="U2912" s="22">
        <f>IFERROR(_xll.qlIndexFixing($U$1,S2912,,Trigger),NA())</f>
        <v>1.1683595477096631E-2</v>
      </c>
      <c r="V2912" s="22">
        <f>IFERROR(_xll.qlIndexFixing($V$1,S2912,,Trigger),NA())</f>
        <v>1.1443412245712992E-2</v>
      </c>
      <c r="W2912" s="27">
        <f t="shared" si="46"/>
        <v>2.401832313836394</v>
      </c>
    </row>
    <row r="2913" spans="18:23" x14ac:dyDescent="0.2">
      <c r="R2913" s="17" t="s">
        <v>21</v>
      </c>
      <c r="S2913" s="18">
        <f>_xll.qlCalendarAdvance(Calendar,S2912,R2913,,Trigger)</f>
        <v>59826</v>
      </c>
      <c r="T2913" s="18">
        <f>_xll.qlCalendarAdvance(Calendar,T2912,R2913,"f",,Trigger)</f>
        <v>59826</v>
      </c>
      <c r="U2913" s="22">
        <f>IFERROR(_xll.qlIndexFixing($U$1,S2913,,Trigger),NA())</f>
        <v>1.1688953789130707E-2</v>
      </c>
      <c r="V2913" s="22">
        <f>IFERROR(_xll.qlIndexFixing($V$1,S2913,,Trigger),NA())</f>
        <v>1.1452740287412055E-2</v>
      </c>
      <c r="W2913" s="27">
        <f t="shared" si="46"/>
        <v>2.3621350171865174</v>
      </c>
    </row>
    <row r="2914" spans="18:23" x14ac:dyDescent="0.2">
      <c r="R2914" s="17" t="s">
        <v>21</v>
      </c>
      <c r="S2914" s="18">
        <f>_xll.qlCalendarAdvance(Calendar,S2913,R2914,,Trigger)</f>
        <v>59833</v>
      </c>
      <c r="T2914" s="18">
        <f>_xll.qlCalendarAdvance(Calendar,T2913,R2914,"f",,Trigger)</f>
        <v>59833</v>
      </c>
      <c r="U2914" s="22">
        <f>IFERROR(_xll.qlIndexFixing($U$1,S2914,,Trigger),NA())</f>
        <v>1.169435404313468E-2</v>
      </c>
      <c r="V2914" s="22">
        <f>IFERROR(_xll.qlIndexFixing($V$1,S2914,,Trigger),NA())</f>
        <v>1.1462158750221718E-2</v>
      </c>
      <c r="W2914" s="27">
        <f t="shared" si="46"/>
        <v>2.3219529291296226</v>
      </c>
    </row>
    <row r="2915" spans="18:23" x14ac:dyDescent="0.2">
      <c r="R2915" s="17" t="s">
        <v>21</v>
      </c>
      <c r="S2915" s="18">
        <f>_xll.qlCalendarAdvance(Calendar,S2914,R2915,,Trigger)</f>
        <v>59840</v>
      </c>
      <c r="T2915" s="18">
        <f>_xll.qlCalendarAdvance(Calendar,T2914,R2915,"f",,Trigger)</f>
        <v>59840</v>
      </c>
      <c r="U2915" s="22">
        <f>IFERROR(_xll.qlIndexFixing($U$1,S2915,,Trigger),NA())</f>
        <v>1.1699796239268423E-2</v>
      </c>
      <c r="V2915" s="22">
        <f>IFERROR(_xll.qlIndexFixing($V$1,S2915,,Trigger),NA())</f>
        <v>1.1471667756923765E-2</v>
      </c>
      <c r="W2915" s="27">
        <f t="shared" si="46"/>
        <v>2.2812848234465832</v>
      </c>
    </row>
    <row r="2916" spans="18:23" x14ac:dyDescent="0.2">
      <c r="R2916" s="17" t="s">
        <v>21</v>
      </c>
      <c r="S2916" s="18">
        <f>_xll.qlCalendarAdvance(Calendar,S2915,R2916,,Trigger)</f>
        <v>59847</v>
      </c>
      <c r="T2916" s="18">
        <f>_xll.qlCalendarAdvance(Calendar,T2915,R2916,"f",,Trigger)</f>
        <v>59847</v>
      </c>
      <c r="U2916" s="22">
        <f>IFERROR(_xll.qlIndexFixing($U$1,S2916,,Trigger),NA())</f>
        <v>1.1705280377292127E-2</v>
      </c>
      <c r="V2916" s="22">
        <f>IFERROR(_xll.qlIndexFixing($V$1,S2916,,Trigger),NA())</f>
        <v>1.1481267430539788E-2</v>
      </c>
      <c r="W2916" s="27">
        <f t="shared" si="46"/>
        <v>2.2401294675233885</v>
      </c>
    </row>
    <row r="2917" spans="18:23" x14ac:dyDescent="0.2">
      <c r="R2917" s="17" t="s">
        <v>21</v>
      </c>
      <c r="S2917" s="18">
        <f>_xll.qlCalendarAdvance(Calendar,S2916,R2917,,Trigger)</f>
        <v>59854</v>
      </c>
      <c r="T2917" s="18">
        <f>_xll.qlCalendarAdvance(Calendar,T2916,R2917,"f",,Trigger)</f>
        <v>59854</v>
      </c>
      <c r="U2917" s="22">
        <f>IFERROR(_xll.qlIndexFixing($U$1,S2917,,Trigger),NA())</f>
        <v>1.1710806457365663E-2</v>
      </c>
      <c r="V2917" s="22">
        <f>IFERROR(_xll.qlIndexFixing($V$1,S2917,,Trigger),NA())</f>
        <v>1.1490957893771636E-2</v>
      </c>
      <c r="W2917" s="27">
        <f t="shared" si="46"/>
        <v>2.1984856359402727</v>
      </c>
    </row>
    <row r="2918" spans="18:23" x14ac:dyDescent="0.2">
      <c r="R2918" s="17" t="s">
        <v>21</v>
      </c>
      <c r="S2918" s="18">
        <f>_xll.qlCalendarAdvance(Calendar,S2917,R2918,,Trigger)</f>
        <v>59861</v>
      </c>
      <c r="T2918" s="18">
        <f>_xll.qlCalendarAdvance(Calendar,T2917,R2918,"f",,Trigger)</f>
        <v>59861</v>
      </c>
      <c r="U2918" s="22">
        <f>IFERROR(_xll.qlIndexFixing($U$1,S2918,,Trigger),NA())</f>
        <v>1.1716374479409097E-2</v>
      </c>
      <c r="V2918" s="22">
        <f>IFERROR(_xll.qlIndexFixing($V$1,S2918,,Trigger),NA())</f>
        <v>1.1500739269241222E-2</v>
      </c>
      <c r="W2918" s="27">
        <f t="shared" si="46"/>
        <v>2.156352101678749</v>
      </c>
    </row>
    <row r="2919" spans="18:23" x14ac:dyDescent="0.2">
      <c r="R2919" s="17" t="s">
        <v>21</v>
      </c>
      <c r="S2919" s="18">
        <f>_xll.qlCalendarAdvance(Calendar,S2918,R2919,,Trigger)</f>
        <v>59868</v>
      </c>
      <c r="T2919" s="18">
        <f>_xll.qlCalendarAdvance(Calendar,T2918,R2919,"f",,Trigger)</f>
        <v>59868</v>
      </c>
      <c r="U2919" s="22">
        <f>IFERROR(_xll.qlIndexFixing($U$1,S2919,,Trigger),NA())</f>
        <v>1.1721984443422429E-2</v>
      </c>
      <c r="V2919" s="22">
        <f>IFERROR(_xll.qlIndexFixing($V$1,S2919,,Trigger),NA())</f>
        <v>1.1510611680050076E-2</v>
      </c>
      <c r="W2919" s="27">
        <f t="shared" si="46"/>
        <v>2.1137276337235278</v>
      </c>
    </row>
    <row r="2920" spans="18:23" x14ac:dyDescent="0.2">
      <c r="R2920" s="17" t="s">
        <v>21</v>
      </c>
      <c r="S2920" s="18">
        <f>_xll.qlCalendarAdvance(Calendar,S2919,R2920,,Trigger)</f>
        <v>59875</v>
      </c>
      <c r="T2920" s="18">
        <f>_xll.qlCalendarAdvance(Calendar,T2919,R2920,"f",,Trigger)</f>
        <v>59875</v>
      </c>
      <c r="U2920" s="22">
        <f>IFERROR(_xll.qlIndexFixing($U$1,S2920,,Trigger),NA())</f>
        <v>1.1727636349565529E-2</v>
      </c>
      <c r="V2920" s="22">
        <f>IFERROR(_xll.qlIndexFixing($V$1,S2920,,Trigger),NA())</f>
        <v>1.1520575248820109E-2</v>
      </c>
      <c r="W2920" s="27">
        <f t="shared" si="46"/>
        <v>2.0706110074542039</v>
      </c>
    </row>
    <row r="2921" spans="18:23" x14ac:dyDescent="0.2">
      <c r="R2921" s="17" t="s">
        <v>21</v>
      </c>
      <c r="S2921" s="18">
        <f>_xll.qlCalendarAdvance(Calendar,S2920,R2921,,Trigger)</f>
        <v>59882</v>
      </c>
      <c r="T2921" s="18">
        <f>_xll.qlCalendarAdvance(Calendar,T2920,R2921,"f",,Trigger)</f>
        <v>59882</v>
      </c>
      <c r="U2921" s="22">
        <f>IFERROR(_xll.qlIndexFixing($U$1,S2921,,Trigger),NA())</f>
        <v>1.173333019759859E-2</v>
      </c>
      <c r="V2921" s="22">
        <f>IFERROR(_xll.qlIndexFixing($V$1,S2921,,Trigger),NA())</f>
        <v>1.1530630098413042E-2</v>
      </c>
      <c r="W2921" s="27">
        <f t="shared" si="46"/>
        <v>2.0270009918554877</v>
      </c>
    </row>
    <row r="2922" spans="18:23" x14ac:dyDescent="0.2">
      <c r="R2922" s="17" t="s">
        <v>21</v>
      </c>
      <c r="S2922" s="18">
        <f>_xll.qlCalendarAdvance(Calendar,S2921,R2922,,Trigger)</f>
        <v>59889</v>
      </c>
      <c r="T2922" s="18">
        <f>_xll.qlCalendarAdvance(Calendar,T2921,R2922,"f",,Trigger)</f>
        <v>59889</v>
      </c>
      <c r="U2922" s="22">
        <f>IFERROR(_xll.qlIndexFixing($U$1,S2922,,Trigger),NA())</f>
        <v>1.1739065987761421E-2</v>
      </c>
      <c r="V2922" s="22">
        <f>IFERROR(_xll.qlIndexFixing($V$1,S2922,,Trigger),NA())</f>
        <v>1.154077635161066E-2</v>
      </c>
      <c r="W2922" s="27">
        <f t="shared" si="46"/>
        <v>1.9828963615076134</v>
      </c>
    </row>
    <row r="2923" spans="18:23" x14ac:dyDescent="0.2">
      <c r="R2923" s="17" t="s">
        <v>21</v>
      </c>
      <c r="S2923" s="18">
        <f>_xll.qlCalendarAdvance(Calendar,S2922,R2923,,Trigger)</f>
        <v>59897</v>
      </c>
      <c r="T2923" s="18">
        <f>_xll.qlCalendarAdvance(Calendar,T2922,R2923,"f",,Trigger)</f>
        <v>59897</v>
      </c>
      <c r="U2923" s="22">
        <f>IFERROR(_xll.qlIndexFixing($U$1,S2923,,Trigger),NA())</f>
        <v>1.174567253403147E-2</v>
      </c>
      <c r="V2923" s="22">
        <f>IFERROR(_xll.qlIndexFixing($V$1,S2923,,Trigger),NA())</f>
        <v>1.1552484149861542E-2</v>
      </c>
      <c r="W2923" s="27">
        <f t="shared" si="46"/>
        <v>1.931883841699289</v>
      </c>
    </row>
    <row r="2924" spans="18:23" x14ac:dyDescent="0.2">
      <c r="R2924" s="17" t="s">
        <v>21</v>
      </c>
      <c r="S2924" s="18">
        <f>_xll.qlCalendarAdvance(Calendar,S2923,R2924,,Trigger)</f>
        <v>59904</v>
      </c>
      <c r="T2924" s="18">
        <f>_xll.qlCalendarAdvance(Calendar,T2923,R2924,"f",,Trigger)</f>
        <v>59904</v>
      </c>
      <c r="U2924" s="22">
        <f>IFERROR(_xll.qlIndexFixing($U$1,S2924,,Trigger),NA())</f>
        <v>1.1751498199981114E-2</v>
      </c>
      <c r="V2924" s="22">
        <f>IFERROR(_xll.qlIndexFixing($V$1,S2924,,Trigger),NA())</f>
        <v>1.1562826681332794E-2</v>
      </c>
      <c r="W2924" s="27">
        <f t="shared" si="46"/>
        <v>1.886715186483201</v>
      </c>
    </row>
    <row r="2925" spans="18:23" x14ac:dyDescent="0.2">
      <c r="R2925" s="17" t="s">
        <v>21</v>
      </c>
      <c r="S2925" s="18">
        <f>_xll.qlCalendarAdvance(Calendar,S2924,R2925,,Trigger)</f>
        <v>59911</v>
      </c>
      <c r="T2925" s="18">
        <f>_xll.qlCalendarAdvance(Calendar,T2924,R2925,"f",,Trigger)</f>
        <v>59911</v>
      </c>
      <c r="U2925" s="22">
        <f>IFERROR(_xll.qlIndexFixing($U$1,S2925,,Trigger),NA())</f>
        <v>1.1757365807900655E-2</v>
      </c>
      <c r="V2925" s="22">
        <f>IFERROR(_xll.qlIndexFixing($V$1,S2925,,Trigger),NA())</f>
        <v>1.1573261002659763E-2</v>
      </c>
      <c r="W2925" s="27">
        <f t="shared" si="46"/>
        <v>1.8410480524089223</v>
      </c>
    </row>
    <row r="2926" spans="18:23" x14ac:dyDescent="0.2">
      <c r="R2926" s="17" t="s">
        <v>21</v>
      </c>
      <c r="S2926" s="18">
        <f>_xll.qlCalendarAdvance(Calendar,S2925,R2926,,Trigger)</f>
        <v>59918</v>
      </c>
      <c r="T2926" s="18">
        <f>_xll.qlCalendarAdvance(Calendar,T2925,R2926,"f",,Trigger)</f>
        <v>59918</v>
      </c>
      <c r="U2926" s="22">
        <f>IFERROR(_xll.qlIndexFixing($U$1,S2926,,Trigger),NA())</f>
        <v>1.1763275357870029E-2</v>
      </c>
      <c r="V2926" s="22">
        <f>IFERROR(_xll.qlIndexFixing($V$1,S2926,,Trigger),NA())</f>
        <v>1.1583787236224552E-2</v>
      </c>
      <c r="W2926" s="27">
        <f t="shared" si="46"/>
        <v>1.7948812164547689</v>
      </c>
    </row>
    <row r="2927" spans="18:23" x14ac:dyDescent="0.2">
      <c r="R2927" s="17" t="s">
        <v>21</v>
      </c>
      <c r="S2927" s="18">
        <f>_xll.qlCalendarAdvance(Calendar,S2926,R2927,,Trigger)</f>
        <v>59925</v>
      </c>
      <c r="T2927" s="18">
        <f>_xll.qlCalendarAdvance(Calendar,T2926,R2927,"f",,Trigger)</f>
        <v>59925</v>
      </c>
      <c r="U2927" s="22">
        <f>IFERROR(_xll.qlIndexFixing($U$1,S2927,,Trigger),NA())</f>
        <v>1.1769226849729364E-2</v>
      </c>
      <c r="V2927" s="22">
        <f>IFERROR(_xll.qlIndexFixing($V$1,S2927,,Trigger),NA())</f>
        <v>1.1594405504968819E-2</v>
      </c>
      <c r="W2927" s="27">
        <f t="shared" si="46"/>
        <v>1.7482134476054512</v>
      </c>
    </row>
    <row r="2928" spans="18:23" x14ac:dyDescent="0.2">
      <c r="R2928" s="17" t="s">
        <v>21</v>
      </c>
      <c r="S2928" s="18">
        <f>_xll.qlCalendarAdvance(Calendar,S2927,R2928,,Trigger)</f>
        <v>59932</v>
      </c>
      <c r="T2928" s="18">
        <f>_xll.qlCalendarAdvance(Calendar,T2927,R2928,"f",,Trigger)</f>
        <v>59932</v>
      </c>
      <c r="U2928" s="22">
        <f>IFERROR(_xll.qlIndexFixing($U$1,S2928,,Trigger),NA())</f>
        <v>1.1775220283718468E-2</v>
      </c>
      <c r="V2928" s="22">
        <f>IFERROR(_xll.qlIndexFixing($V$1,S2928,,Trigger),NA())</f>
        <v>1.1605115931594412E-2</v>
      </c>
      <c r="W2928" s="27">
        <f t="shared" si="46"/>
        <v>1.7010435212405639</v>
      </c>
    </row>
    <row r="2929" spans="18:23" x14ac:dyDescent="0.2">
      <c r="R2929" s="17" t="s">
        <v>21</v>
      </c>
      <c r="S2929" s="18">
        <f>_xll.qlCalendarAdvance(Calendar,S2928,R2929,,Trigger)</f>
        <v>59939</v>
      </c>
      <c r="T2929" s="18">
        <f>_xll.qlCalendarAdvance(Calendar,T2928,R2929,"f",,Trigger)</f>
        <v>59939</v>
      </c>
      <c r="U2929" s="22">
        <f>IFERROR(_xll.qlIndexFixing($U$1,S2929,,Trigger),NA())</f>
        <v>1.1781255659757406E-2</v>
      </c>
      <c r="V2929" s="22">
        <f>IFERROR(_xll.qlIndexFixing($V$1,S2929,,Trigger),NA())</f>
        <v>1.161591863920286E-2</v>
      </c>
      <c r="W2929" s="27">
        <f t="shared" si="46"/>
        <v>1.6533702055454569</v>
      </c>
    </row>
    <row r="2930" spans="18:23" x14ac:dyDescent="0.2">
      <c r="R2930" s="17" t="s">
        <v>21</v>
      </c>
      <c r="S2930" s="18">
        <f>_xll.qlCalendarAdvance(Calendar,S2929,R2930,,Trigger)</f>
        <v>59946</v>
      </c>
      <c r="T2930" s="18">
        <f>_xll.qlCalendarAdvance(Calendar,T2929,R2930,"f",,Trigger)</f>
        <v>59946</v>
      </c>
      <c r="U2930" s="22">
        <f>IFERROR(_xll.qlIndexFixing($U$1,S2930,,Trigger),NA())</f>
        <v>1.1787332977846177E-2</v>
      </c>
      <c r="V2930" s="22">
        <f>IFERROR(_xll.qlIndexFixing($V$1,S2930,,Trigger),NA())</f>
        <v>1.1626813750416076E-2</v>
      </c>
      <c r="W2930" s="27">
        <f t="shared" si="46"/>
        <v>1.6051922743010039</v>
      </c>
    </row>
    <row r="2931" spans="18:23" x14ac:dyDescent="0.2">
      <c r="R2931" s="17" t="s">
        <v>21</v>
      </c>
      <c r="S2931" s="18">
        <f>_xll.qlCalendarAdvance(Calendar,S2930,R2931,,Trigger)</f>
        <v>59953</v>
      </c>
      <c r="T2931" s="18">
        <f>_xll.qlCalendarAdvance(Calendar,T2930,R2931,"f",,Trigger)</f>
        <v>59953</v>
      </c>
      <c r="U2931" s="22">
        <f>IFERROR(_xll.qlIndexFixing($U$1,S2931,,Trigger),NA())</f>
        <v>1.1793452237984781E-2</v>
      </c>
      <c r="V2931" s="22">
        <f>IFERROR(_xll.qlIndexFixing($V$1,S2931,,Trigger),NA())</f>
        <v>1.1637801387855973E-2</v>
      </c>
      <c r="W2931" s="27">
        <f t="shared" si="46"/>
        <v>1.5565085012880786</v>
      </c>
    </row>
    <row r="2932" spans="18:23" x14ac:dyDescent="0.2">
      <c r="R2932" s="17" t="s">
        <v>21</v>
      </c>
      <c r="S2932" s="18">
        <f>_xll.qlCalendarAdvance(Calendar,S2931,R2932,,Trigger)</f>
        <v>59960</v>
      </c>
      <c r="T2932" s="18">
        <f>_xll.qlCalendarAdvance(Calendar,T2931,R2932,"f",,Trigger)</f>
        <v>59960</v>
      </c>
      <c r="U2932" s="22">
        <f>IFERROR(_xll.qlIndexFixing($U$1,S2932,,Trigger),NA())</f>
        <v>1.1799613440013346E-2</v>
      </c>
      <c r="V2932" s="22">
        <f>IFERROR(_xll.qlIndexFixing($V$1,S2932,,Trigger),NA())</f>
        <v>1.1648881674783951E-2</v>
      </c>
      <c r="W2932" s="27">
        <f t="shared" si="46"/>
        <v>1.5073176522939491</v>
      </c>
    </row>
    <row r="2933" spans="18:23" x14ac:dyDescent="0.2">
      <c r="R2933" s="17" t="s">
        <v>21</v>
      </c>
      <c r="S2933" s="18">
        <f>_xll.qlCalendarAdvance(Calendar,S2932,R2933,,Trigger)</f>
        <v>59967</v>
      </c>
      <c r="T2933" s="18">
        <f>_xll.qlCalendarAdvance(Calendar,T2932,R2933,"f",,Trigger)</f>
        <v>59967</v>
      </c>
      <c r="U2933" s="22">
        <f>IFERROR(_xll.qlIndexFixing($U$1,S2933,,Trigger),NA())</f>
        <v>1.1805816584251616E-2</v>
      </c>
      <c r="V2933" s="22">
        <f>IFERROR(_xll.qlIndexFixing($V$1,S2933,,Trigger),NA())</f>
        <v>1.1660054733582115E-2</v>
      </c>
      <c r="W2933" s="27">
        <f t="shared" si="46"/>
        <v>1.4576185066950131</v>
      </c>
    </row>
    <row r="2934" spans="18:23" x14ac:dyDescent="0.2">
      <c r="R2934" s="17" t="s">
        <v>21</v>
      </c>
      <c r="S2934" s="18">
        <f>_xll.qlCalendarAdvance(Calendar,S2933,R2934,,Trigger)</f>
        <v>59974</v>
      </c>
      <c r="T2934" s="18">
        <f>_xll.qlCalendarAdvance(Calendar,T2933,R2934,"f",,Trigger)</f>
        <v>59974</v>
      </c>
      <c r="U2934" s="22">
        <f>IFERROR(_xll.qlIndexFixing($U$1,S2934,,Trigger),NA())</f>
        <v>1.1812061670379848E-2</v>
      </c>
      <c r="V2934" s="22">
        <f>IFERROR(_xll.qlIndexFixing($V$1,S2934,,Trigger),NA())</f>
        <v>1.1671320687192122E-2</v>
      </c>
      <c r="W2934" s="27">
        <f t="shared" si="46"/>
        <v>1.4074098318772599</v>
      </c>
    </row>
    <row r="2935" spans="18:23" x14ac:dyDescent="0.2">
      <c r="R2935" s="17" t="s">
        <v>21</v>
      </c>
      <c r="S2935" s="18">
        <f>_xll.qlCalendarAdvance(Calendar,S2934,R2935,,Trigger)</f>
        <v>59981</v>
      </c>
      <c r="T2935" s="18">
        <f>_xll.qlCalendarAdvance(Calendar,T2934,R2935,"f",,Trigger)</f>
        <v>59981</v>
      </c>
      <c r="U2935" s="22">
        <f>IFERROR(_xll.qlIndexFixing($U$1,S2935,,Trigger),NA())</f>
        <v>1.1818348698637848E-2</v>
      </c>
      <c r="V2935" s="22">
        <f>IFERROR(_xll.qlIndexFixing($V$1,S2935,,Trigger),NA())</f>
        <v>1.1682679658395756E-2</v>
      </c>
      <c r="W2935" s="27">
        <f t="shared" si="46"/>
        <v>1.3566904024209236</v>
      </c>
    </row>
    <row r="2936" spans="18:23" x14ac:dyDescent="0.2">
      <c r="R2936" s="17" t="s">
        <v>21</v>
      </c>
      <c r="S2936" s="18">
        <f>_xll.qlCalendarAdvance(Calendar,S2935,R2936,,Trigger)</f>
        <v>59988</v>
      </c>
      <c r="T2936" s="18">
        <f>_xll.qlCalendarAdvance(Calendar,T2935,R2936,"f",,Trigger)</f>
        <v>59988</v>
      </c>
      <c r="U2936" s="22">
        <f>IFERROR(_xll.qlIndexFixing($U$1,S2936,,Trigger),NA())</f>
        <v>1.1824677668945682E-2</v>
      </c>
      <c r="V2936" s="22">
        <f>IFERROR(_xll.qlIndexFixing($V$1,S2936,,Trigger),NA())</f>
        <v>1.1694131770134675E-2</v>
      </c>
      <c r="W2936" s="27">
        <f t="shared" si="46"/>
        <v>1.3054589881100753</v>
      </c>
    </row>
    <row r="2937" spans="18:23" x14ac:dyDescent="0.2">
      <c r="R2937" s="17" t="s">
        <v>21</v>
      </c>
      <c r="S2937" s="18">
        <f>_xll.qlCalendarAdvance(Calendar,S2936,R2937,,Trigger)</f>
        <v>59995</v>
      </c>
      <c r="T2937" s="18">
        <f>_xll.qlCalendarAdvance(Calendar,T2936,R2937,"f",,Trigger)</f>
        <v>59995</v>
      </c>
      <c r="U2937" s="22">
        <f>IFERROR(_xll.qlIndexFixing($U$1,S2937,,Trigger),NA())</f>
        <v>1.1833655299264834E-2</v>
      </c>
      <c r="V2937" s="22">
        <f>IFERROR(_xll.qlIndexFixing($V$1,S2937,,Trigger),NA())</f>
        <v>1.170975657192308E-2</v>
      </c>
      <c r="W2937" s="27">
        <f t="shared" si="46"/>
        <v>1.2389872734175356</v>
      </c>
    </row>
    <row r="2938" spans="18:23" x14ac:dyDescent="0.2">
      <c r="R2938" s="17" t="s">
        <v>21</v>
      </c>
      <c r="S2938" s="18">
        <f>_xll.qlCalendarAdvance(Calendar,S2937,R2938,,Trigger)</f>
        <v>60002</v>
      </c>
      <c r="T2938" s="18">
        <f>_xll.qlCalendarAdvance(Calendar,T2937,R2938,"f",,Trigger)</f>
        <v>60002</v>
      </c>
      <c r="U2938" s="22">
        <f>IFERROR(_xll.qlIndexFixing($U$1,S2938,,Trigger),NA())</f>
        <v>1.1837461435630914E-2</v>
      </c>
      <c r="V2938" s="22">
        <f>IFERROR(_xll.qlIndexFixing($V$1,S2938,,Trigger),NA())</f>
        <v>1.1717315906105696E-2</v>
      </c>
      <c r="W2938" s="27">
        <f t="shared" si="46"/>
        <v>1.201455295252174</v>
      </c>
    </row>
    <row r="2939" spans="18:23" x14ac:dyDescent="0.2">
      <c r="R2939" s="17" t="s">
        <v>21</v>
      </c>
      <c r="S2939" s="18">
        <f>_xll.qlCalendarAdvance(Calendar,S2938,R2939,,Trigger)</f>
        <v>60009</v>
      </c>
      <c r="T2939" s="18">
        <f>_xll.qlCalendarAdvance(Calendar,T2938,R2939,"f",,Trigger)</f>
        <v>60009</v>
      </c>
      <c r="U2939" s="22">
        <f>IFERROR(_xll.qlIndexFixing($U$1,S2939,,Trigger),NA())</f>
        <v>1.1843916232168183E-2</v>
      </c>
      <c r="V2939" s="22">
        <f>IFERROR(_xll.qlIndexFixing($V$1,S2939,,Trigger),NA())</f>
        <v>1.1729048175981305E-2</v>
      </c>
      <c r="W2939" s="27">
        <f t="shared" si="46"/>
        <v>1.1486805618687868</v>
      </c>
    </row>
    <row r="2940" spans="18:23" x14ac:dyDescent="0.2">
      <c r="R2940" s="17" t="s">
        <v>21</v>
      </c>
      <c r="S2940" s="18">
        <f>_xll.qlCalendarAdvance(Calendar,S2939,R2940,,Trigger)</f>
        <v>60016</v>
      </c>
      <c r="T2940" s="18">
        <f>_xll.qlCalendarAdvance(Calendar,T2939,R2940,"f",,Trigger)</f>
        <v>60016</v>
      </c>
      <c r="U2940" s="22">
        <f>IFERROR(_xll.qlIndexFixing($U$1,S2940,,Trigger),NA())</f>
        <v>1.185041297067535E-2</v>
      </c>
      <c r="V2940" s="22">
        <f>IFERROR(_xll.qlIndexFixing($V$1,S2940,,Trigger),NA())</f>
        <v>1.1740874077519337E-2</v>
      </c>
      <c r="W2940" s="27">
        <f t="shared" si="46"/>
        <v>1.0953889315601373</v>
      </c>
    </row>
    <row r="2941" spans="18:23" x14ac:dyDescent="0.2">
      <c r="R2941" s="17" t="s">
        <v>21</v>
      </c>
      <c r="S2941" s="18">
        <f>_xll.qlCalendarAdvance(Calendar,S2940,R2941,,Trigger)</f>
        <v>60024</v>
      </c>
      <c r="T2941" s="18">
        <f>_xll.qlCalendarAdvance(Calendar,T2940,R2941,"f",,Trigger)</f>
        <v>60024</v>
      </c>
      <c r="U2941" s="22">
        <f>IFERROR(_xll.qlIndexFixing($U$1,S2941,,Trigger),NA())</f>
        <v>1.1859218482781486E-2</v>
      </c>
      <c r="V2941" s="22">
        <f>IFERROR(_xll.qlIndexFixing($V$1,S2941,,Trigger),NA())</f>
        <v>1.1756601142876022E-2</v>
      </c>
      <c r="W2941" s="27">
        <f t="shared" si="46"/>
        <v>1.0261733990546418</v>
      </c>
    </row>
    <row r="2942" spans="18:23" x14ac:dyDescent="0.2">
      <c r="R2942" s="17" t="s">
        <v>21</v>
      </c>
      <c r="S2942" s="18">
        <f>_xll.qlCalendarAdvance(Calendar,S2941,R2942,,Trigger)</f>
        <v>60031</v>
      </c>
      <c r="T2942" s="18">
        <f>_xll.qlCalendarAdvance(Calendar,T2941,R2942,"f",,Trigger)</f>
        <v>60031</v>
      </c>
      <c r="U2942" s="22">
        <f>IFERROR(_xll.qlIndexFixing($U$1,S2942,,Trigger),NA())</f>
        <v>1.1865811523321668E-2</v>
      </c>
      <c r="V2942" s="22">
        <f>IFERROR(_xll.qlIndexFixing($V$1,S2942,,Trigger),NA())</f>
        <v>1.1768642308407351E-2</v>
      </c>
      <c r="W2942" s="27">
        <f t="shared" si="46"/>
        <v>0.97169214914316626</v>
      </c>
    </row>
    <row r="2943" spans="18:23" x14ac:dyDescent="0.2">
      <c r="R2943" s="17" t="s">
        <v>21</v>
      </c>
      <c r="S2943" s="18">
        <f>_xll.qlCalendarAdvance(Calendar,S2942,R2943,,Trigger)</f>
        <v>60038</v>
      </c>
      <c r="T2943" s="18">
        <f>_xll.qlCalendarAdvance(Calendar,T2942,R2943,"f",,Trigger)</f>
        <v>60038</v>
      </c>
      <c r="U2943" s="22">
        <f>IFERROR(_xll.qlIndexFixing($U$1,S2943,,Trigger),NA())</f>
        <v>1.1872446508922607E-2</v>
      </c>
      <c r="V2943" s="22">
        <f>IFERROR(_xll.qlIndexFixing($V$1,S2943,,Trigger),NA())</f>
        <v>1.1780777516126051E-2</v>
      </c>
      <c r="W2943" s="27">
        <f t="shared" si="46"/>
        <v>0.91668992796556381</v>
      </c>
    </row>
    <row r="2944" spans="18:23" x14ac:dyDescent="0.2">
      <c r="R2944" s="17" t="s">
        <v>21</v>
      </c>
      <c r="S2944" s="18">
        <f>_xll.qlCalendarAdvance(Calendar,S2943,R2944,,Trigger)</f>
        <v>60045</v>
      </c>
      <c r="T2944" s="18">
        <f>_xll.qlCalendarAdvance(Calendar,T2943,R2944,"f",,Trigger)</f>
        <v>60045</v>
      </c>
      <c r="U2944" s="22">
        <f>IFERROR(_xll.qlIndexFixing($U$1,S2944,,Trigger),NA())</f>
        <v>1.187912343961095E-2</v>
      </c>
      <c r="V2944" s="22">
        <f>IFERROR(_xll.qlIndexFixing($V$1,S2944,,Trigger),NA())</f>
        <v>1.1793006888813906E-2</v>
      </c>
      <c r="W2944" s="27">
        <f t="shared" si="46"/>
        <v>0.86116550797044056</v>
      </c>
    </row>
    <row r="2945" spans="18:23" x14ac:dyDescent="0.2">
      <c r="R2945" s="17" t="s">
        <v>21</v>
      </c>
      <c r="S2945" s="18">
        <f>_xll.qlCalendarAdvance(Calendar,S2944,R2945,,Trigger)</f>
        <v>60052</v>
      </c>
      <c r="T2945" s="18">
        <f>_xll.qlCalendarAdvance(Calendar,T2944,R2945,"f",,Trigger)</f>
        <v>60052</v>
      </c>
      <c r="U2945" s="22">
        <f>IFERROR(_xll.qlIndexFixing($U$1,S2945,,Trigger),NA())</f>
        <v>1.1885842315360051E-2</v>
      </c>
      <c r="V2945" s="22">
        <f>IFERROR(_xll.qlIndexFixing($V$1,S2945,,Trigger),NA())</f>
        <v>1.1805330549279347E-2</v>
      </c>
      <c r="W2945" s="27">
        <f t="shared" si="46"/>
        <v>0.80511766080704206</v>
      </c>
    </row>
    <row r="2946" spans="18:23" x14ac:dyDescent="0.2">
      <c r="R2946" s="17" t="s">
        <v>21</v>
      </c>
      <c r="S2946" s="18">
        <f>_xll.qlCalendarAdvance(Calendar,S2945,R2946,,Trigger)</f>
        <v>60059</v>
      </c>
      <c r="T2946" s="18">
        <f>_xll.qlCalendarAdvance(Calendar,T2945,R2946,"f",,Trigger)</f>
        <v>60059</v>
      </c>
      <c r="U2946" s="22">
        <f>IFERROR(_xll.qlIndexFixing($U$1,S2946,,Trigger),NA())</f>
        <v>1.1892603136249846E-2</v>
      </c>
      <c r="V2946" s="22">
        <f>IFERROR(_xll.qlIndexFixing($V$1,S2946,,Trigger),NA())</f>
        <v>1.181774862041074E-2</v>
      </c>
      <c r="W2946" s="27">
        <f t="shared" si="46"/>
        <v>0.74854515839106739</v>
      </c>
    </row>
    <row r="2947" spans="18:23" x14ac:dyDescent="0.2">
      <c r="R2947" s="17" t="s">
        <v>21</v>
      </c>
      <c r="S2947" s="18">
        <f>_xll.qlCalendarAdvance(Calendar,S2946,R2947,,Trigger)</f>
        <v>60066</v>
      </c>
      <c r="T2947" s="18">
        <f>_xll.qlCalendarAdvance(Calendar,T2946,R2947,"f",,Trigger)</f>
        <v>60066</v>
      </c>
      <c r="U2947" s="22">
        <f>IFERROR(_xll.qlIndexFixing($U$1,S2947,,Trigger),NA())</f>
        <v>1.18994059022004E-2</v>
      </c>
      <c r="V2947" s="22">
        <f>IFERROR(_xll.qlIndexFixing($V$1,S2947,,Trigger),NA())</f>
        <v>1.1830261225016514E-2</v>
      </c>
      <c r="W2947" s="27">
        <f t="shared" si="46"/>
        <v>0.69144677183885506</v>
      </c>
    </row>
    <row r="2948" spans="18:23" x14ac:dyDescent="0.2">
      <c r="R2948" s="17" t="s">
        <v>21</v>
      </c>
      <c r="S2948" s="18">
        <f>_xll.qlCalendarAdvance(Calendar,S2947,R2948,,Trigger)</f>
        <v>60073</v>
      </c>
      <c r="T2948" s="18">
        <f>_xll.qlCalendarAdvance(Calendar,T2947,R2948,"f",,Trigger)</f>
        <v>60073</v>
      </c>
      <c r="U2948" s="22">
        <f>IFERROR(_xll.qlIndexFixing($U$1,S2948,,Trigger),NA())</f>
        <v>1.1906250613238356E-2</v>
      </c>
      <c r="V2948" s="22">
        <f>IFERROR(_xll.qlIndexFixing($V$1,S2948,,Trigger),NA())</f>
        <v>1.1842868485931746E-2</v>
      </c>
      <c r="W2948" s="27">
        <f t="shared" si="46"/>
        <v>0.63382127306610414</v>
      </c>
    </row>
    <row r="2949" spans="18:23" x14ac:dyDescent="0.2">
      <c r="R2949" s="17" t="s">
        <v>21</v>
      </c>
      <c r="S2949" s="18">
        <f>_xll.qlCalendarAdvance(Calendar,S2948,R2949,,Trigger)</f>
        <v>60080</v>
      </c>
      <c r="T2949" s="18">
        <f>_xll.qlCalendarAdvance(Calendar,T2948,R2949,"f",,Trigger)</f>
        <v>60080</v>
      </c>
      <c r="U2949" s="22">
        <f>IFERROR(_xll.qlIndexFixing($U$1,S2949,,Trigger),NA())</f>
        <v>1.1913137269417007E-2</v>
      </c>
      <c r="V2949" s="22">
        <f>IFERROR(_xll.qlIndexFixing($V$1,S2949,,Trigger),NA())</f>
        <v>1.185557052599151E-2</v>
      </c>
      <c r="W2949" s="27">
        <f t="shared" si="46"/>
        <v>0.57566743425496725</v>
      </c>
    </row>
    <row r="2950" spans="18:23" x14ac:dyDescent="0.2">
      <c r="R2950" s="17" t="s">
        <v>21</v>
      </c>
      <c r="S2950" s="18">
        <f>_xll.qlCalendarAdvance(Calendar,S2949,R2950,,Trigger)</f>
        <v>60087</v>
      </c>
      <c r="T2950" s="18">
        <f>_xll.qlCalendarAdvance(Calendar,T2949,R2950,"f",,Trigger)</f>
        <v>60087</v>
      </c>
      <c r="U2950" s="22">
        <f>IFERROR(_xll.qlIndexFixing($U$1,S2950,,Trigger),NA())</f>
        <v>1.1920065870736352E-2</v>
      </c>
      <c r="V2950" s="22">
        <f>IFERROR(_xll.qlIndexFixing($V$1,S2950,,Trigger),NA())</f>
        <v>1.1868367468004237E-2</v>
      </c>
      <c r="W2950" s="27">
        <f t="shared" si="46"/>
        <v>0.51698402732114346</v>
      </c>
    </row>
    <row r="2951" spans="18:23" x14ac:dyDescent="0.2">
      <c r="R2951" s="17" t="s">
        <v>21</v>
      </c>
      <c r="S2951" s="18">
        <f>_xll.qlCalendarAdvance(Calendar,S2950,R2951,,Trigger)</f>
        <v>60094</v>
      </c>
      <c r="T2951" s="18">
        <f>_xll.qlCalendarAdvance(Calendar,T2950,R2951,"f",,Trigger)</f>
        <v>60094</v>
      </c>
      <c r="U2951" s="22">
        <f>IFERROR(_xll.qlIndexFixing($U$1,S2951,,Trigger),NA())</f>
        <v>1.19270364171431E-2</v>
      </c>
      <c r="V2951" s="22">
        <f>IFERROR(_xll.qlIndexFixing($V$1,S2951,,Trigger),NA())</f>
        <v>1.1881259434884939E-2</v>
      </c>
      <c r="W2951" s="27">
        <f t="shared" si="46"/>
        <v>0.4577698225816107</v>
      </c>
    </row>
    <row r="2952" spans="18:23" x14ac:dyDescent="0.2">
      <c r="R2952" s="17" t="s">
        <v>21</v>
      </c>
      <c r="S2952" s="18">
        <f>_xll.qlCalendarAdvance(Calendar,S2951,R2952,,Trigger)</f>
        <v>60101</v>
      </c>
      <c r="T2952" s="18">
        <f>_xll.qlCalendarAdvance(Calendar,T2951,R2952,"f",,Trigger)</f>
        <v>60101</v>
      </c>
      <c r="U2952" s="22">
        <f>IFERROR(_xll.qlIndexFixing($U$1,S2952,,Trigger),NA())</f>
        <v>1.1934048908717187E-2</v>
      </c>
      <c r="V2952" s="22">
        <f>IFERROR(_xll.qlIndexFixing($V$1,S2952,,Trigger),NA())</f>
        <v>1.1894246549415399E-2</v>
      </c>
      <c r="W2952" s="27">
        <f t="shared" si="46"/>
        <v>0.39802359301788215</v>
      </c>
    </row>
    <row r="2953" spans="18:23" x14ac:dyDescent="0.2">
      <c r="R2953" s="17" t="s">
        <v>21</v>
      </c>
      <c r="S2953" s="18">
        <f>_xll.qlCalendarAdvance(Calendar,S2952,R2953,,Trigger)</f>
        <v>60108</v>
      </c>
      <c r="T2953" s="18">
        <f>_xll.qlCalendarAdvance(Calendar,T2952,R2953,"f",,Trigger)</f>
        <v>60108</v>
      </c>
      <c r="U2953" s="22">
        <f>IFERROR(_xll.qlIndexFixing($U$1,S2953,,Trigger),NA())</f>
        <v>1.1941103345431969E-2</v>
      </c>
      <c r="V2953" s="22">
        <f>IFERROR(_xll.qlIndexFixing($V$1,S2953,,Trigger),NA())</f>
        <v>1.1907328934404049E-2</v>
      </c>
      <c r="W2953" s="27">
        <f t="shared" si="46"/>
        <v>0.33774411027920337</v>
      </c>
    </row>
    <row r="2954" spans="18:23" x14ac:dyDescent="0.2">
      <c r="R2954" s="17" t="s">
        <v>21</v>
      </c>
      <c r="S2954" s="18">
        <f>_xll.qlCalendarAdvance(Calendar,S2953,R2954,,Trigger)</f>
        <v>60115</v>
      </c>
      <c r="T2954" s="18">
        <f>_xll.qlCalendarAdvance(Calendar,T2953,R2954,"f",,Trigger)</f>
        <v>60115</v>
      </c>
      <c r="U2954" s="22">
        <f>IFERROR(_xll.qlIndexFixing($U$1,S2954,,Trigger),NA())</f>
        <v>1.19481997272608E-2</v>
      </c>
      <c r="V2954" s="22">
        <f>IFERROR(_xll.qlIndexFixing($V$1,S2954,,Trigger),NA())</f>
        <v>1.1920506712765899E-2</v>
      </c>
      <c r="W2954" s="27">
        <f t="shared" si="46"/>
        <v>0.27693014494900581</v>
      </c>
    </row>
    <row r="2955" spans="18:23" x14ac:dyDescent="0.2">
      <c r="R2955" s="17" t="s">
        <v>21</v>
      </c>
      <c r="S2955" s="18">
        <f>_xll.qlCalendarAdvance(Calendar,S2954,R2955,,Trigger)</f>
        <v>60122</v>
      </c>
      <c r="T2955" s="18">
        <f>_xll.qlCalendarAdvance(Calendar,T2954,R2955,"f",,Trigger)</f>
        <v>60122</v>
      </c>
      <c r="U2955" s="22">
        <f>IFERROR(_xll.qlIndexFixing($U$1,S2955,,Trigger),NA())</f>
        <v>1.1955338054283615E-2</v>
      </c>
      <c r="V2955" s="22">
        <f>IFERROR(_xll.qlIndexFixing($V$1,S2955,,Trigger),NA())</f>
        <v>1.193378000725609E-2</v>
      </c>
      <c r="W2955" s="27">
        <f t="shared" si="46"/>
        <v>0.21558047027525618</v>
      </c>
    </row>
    <row r="2956" spans="18:23" x14ac:dyDescent="0.2">
      <c r="R2956" s="17" t="s">
        <v>21</v>
      </c>
      <c r="S2956" s="18">
        <f>_xll.qlCalendarAdvance(Calendar,S2955,R2956,,Trigger)</f>
        <v>60129</v>
      </c>
      <c r="T2956" s="18">
        <f>_xll.qlCalendarAdvance(Calendar,T2955,R2956,"f",,Trigger)</f>
        <v>60129</v>
      </c>
      <c r="U2956" s="22">
        <f>IFERROR(_xll.qlIndexFixing($U$1,S2956,,Trigger),NA())</f>
        <v>1.196251832647377E-2</v>
      </c>
      <c r="V2956" s="22">
        <f>IFERROR(_xll.qlIndexFixing($V$1,S2956,,Trigger),NA())</f>
        <v>1.1947148940762986E-2</v>
      </c>
      <c r="W2956" s="27">
        <f t="shared" si="46"/>
        <v>0.15369385710783945</v>
      </c>
    </row>
    <row r="2957" spans="18:23" x14ac:dyDescent="0.2">
      <c r="R2957" s="17" t="s">
        <v>21</v>
      </c>
      <c r="S2957" s="18">
        <f>_xll.qlCalendarAdvance(Calendar,S2956,R2957,,Trigger)</f>
        <v>60136</v>
      </c>
      <c r="T2957" s="18">
        <f>_xll.qlCalendarAdvance(Calendar,T2956,R2957,"f",,Trigger)</f>
        <v>60136</v>
      </c>
      <c r="U2957" s="22">
        <f>IFERROR(_xll.qlIndexFixing($U$1,S2957,,Trigger),NA())</f>
        <v>1.1969740543804619E-2</v>
      </c>
      <c r="V2957" s="22">
        <f>IFERROR(_xll.qlIndexFixing($V$1,S2957,,Trigger),NA())</f>
        <v>1.1960613636121664E-2</v>
      </c>
      <c r="W2957" s="27">
        <f t="shared" si="46"/>
        <v>9.1269076829547657E-2</v>
      </c>
    </row>
    <row r="2958" spans="18:23" x14ac:dyDescent="0.2">
      <c r="R2958" s="17" t="s">
        <v>21</v>
      </c>
      <c r="S2958" s="18">
        <f>_xll.qlCalendarAdvance(Calendar,S2957,R2958,,Trigger)</f>
        <v>60143</v>
      </c>
      <c r="T2958" s="18">
        <f>_xll.qlCalendarAdvance(Calendar,T2957,R2958,"f",,Trigger)</f>
        <v>60143</v>
      </c>
      <c r="U2958" s="22">
        <f>IFERROR(_xll.qlIndexFixing($U$1,S2958,,Trigger),NA())</f>
        <v>1.1977004706356098E-2</v>
      </c>
      <c r="V2958" s="22">
        <f>IFERROR(_xll.qlIndexFixing($V$1,S2958,,Trigger),NA())</f>
        <v>1.1974174216167199E-2</v>
      </c>
      <c r="W2958" s="27">
        <f t="shared" si="46"/>
        <v>2.8304901888986933E-2</v>
      </c>
    </row>
    <row r="2959" spans="18:23" x14ac:dyDescent="0.2">
      <c r="R2959" s="17" t="s">
        <v>21</v>
      </c>
      <c r="S2959" s="18">
        <f>_xll.qlCalendarAdvance(Calendar,S2958,R2959,,Trigger)</f>
        <v>60150</v>
      </c>
      <c r="T2959" s="18">
        <f>_xll.qlCalendarAdvance(Calendar,T2958,R2959,"f",,Trigger)</f>
        <v>60150</v>
      </c>
      <c r="U2959" s="22">
        <f>IFERROR(_xll.qlIndexFixing($U$1,S2959,,Trigger),NA())</f>
        <v>1.1984310814074917E-2</v>
      </c>
      <c r="V2959" s="22">
        <f>IFERROR(_xll.qlIndexFixing($V$1,S2959,,Trigger),NA())</f>
        <v>1.1987830803708022E-2</v>
      </c>
      <c r="W2959" s="27">
        <f t="shared" si="46"/>
        <v>-3.5199896331050695E-2</v>
      </c>
    </row>
    <row r="2960" spans="18:23" x14ac:dyDescent="0.2">
      <c r="R2960" s="17" t="s">
        <v>21</v>
      </c>
      <c r="S2960" s="18">
        <f>_xll.qlCalendarAdvance(Calendar,S2959,R2960,,Trigger)</f>
        <v>60157</v>
      </c>
      <c r="T2960" s="18">
        <f>_xll.qlCalendarAdvance(Calendar,T2959,R2960,"f",,Trigger)</f>
        <v>60157</v>
      </c>
      <c r="U2960" s="22">
        <f>IFERROR(_xll.qlIndexFixing($U$1,S2960,,Trigger),NA())</f>
        <v>1.1991658866961075E-2</v>
      </c>
      <c r="V2960" s="22">
        <f>IFERROR(_xll.qlIndexFixing($V$1,S2960,,Trigger),NA())</f>
        <v>1.2001583521605852E-2</v>
      </c>
      <c r="W2960" s="27">
        <f t="shared" si="46"/>
        <v>-9.9246546447773198E-2</v>
      </c>
    </row>
    <row r="2961" spans="18:23" x14ac:dyDescent="0.2">
      <c r="R2961" s="17" t="s">
        <v>21</v>
      </c>
      <c r="S2961" s="18">
        <f>_xll.qlCalendarAdvance(Calendar,S2960,R2961,,Trigger)</f>
        <v>60164</v>
      </c>
      <c r="T2961" s="18">
        <f>_xll.qlCalendarAdvance(Calendar,T2960,R2961,"f",,Trigger)</f>
        <v>60164</v>
      </c>
      <c r="U2961" s="22">
        <f>IFERROR(_xll.qlIndexFixing($U$1,S2961,,Trigger),NA())</f>
        <v>1.1999048865094508E-2</v>
      </c>
      <c r="V2961" s="22">
        <f>IFERROR(_xll.qlIndexFixing($V$1,S2961,,Trigger),NA())</f>
        <v>1.2015432492695766E-2</v>
      </c>
      <c r="W2961" s="27">
        <f t="shared" ref="W2961:W3024" si="47">(U2961-V2961)*10000</f>
        <v>-0.16383627601257444</v>
      </c>
    </row>
    <row r="2962" spans="18:23" x14ac:dyDescent="0.2">
      <c r="R2962" s="17" t="s">
        <v>21</v>
      </c>
      <c r="S2962" s="18">
        <f>_xll.qlCalendarAdvance(Calendar,S2961,R2962,,Trigger)</f>
        <v>60171</v>
      </c>
      <c r="T2962" s="18">
        <f>_xll.qlCalendarAdvance(Calendar,T2961,R2962,"f",,Trigger)</f>
        <v>60171</v>
      </c>
      <c r="U2962" s="22">
        <f>IFERROR(_xll.qlIndexFixing($U$1,S2962,,Trigger),NA())</f>
        <v>1.2006480808395281E-2</v>
      </c>
      <c r="V2962" s="22">
        <f>IFERROR(_xll.qlIndexFixing($V$1,S2962,,Trigger),NA())</f>
        <v>1.2029377839839483E-2</v>
      </c>
      <c r="W2962" s="27">
        <f t="shared" si="47"/>
        <v>-0.22897031444202298</v>
      </c>
    </row>
    <row r="2963" spans="18:23" x14ac:dyDescent="0.2">
      <c r="R2963" s="17" t="s">
        <v>21</v>
      </c>
      <c r="S2963" s="18">
        <f>_xll.qlCalendarAdvance(Calendar,S2962,R2963,,Trigger)</f>
        <v>60178</v>
      </c>
      <c r="T2963" s="18">
        <f>_xll.qlCalendarAdvance(Calendar,T2962,R2963,"f",,Trigger)</f>
        <v>60178</v>
      </c>
      <c r="U2963" s="22">
        <f>IFERROR(_xll.qlIndexFixing($U$1,S2963,,Trigger),NA())</f>
        <v>1.2013954696916684E-2</v>
      </c>
      <c r="V2963" s="22">
        <f>IFERROR(_xll.qlIndexFixing($V$1,S2963,,Trigger),NA())</f>
        <v>1.2043419685872081E-2</v>
      </c>
      <c r="W2963" s="27">
        <f t="shared" si="47"/>
        <v>-0.2946498895539662</v>
      </c>
    </row>
    <row r="2964" spans="18:23" x14ac:dyDescent="0.2">
      <c r="R2964" s="17" t="s">
        <v>21</v>
      </c>
      <c r="S2964" s="18">
        <f>_xll.qlCalendarAdvance(Calendar,S2963,R2964,,Trigger)</f>
        <v>60185</v>
      </c>
      <c r="T2964" s="18">
        <f>_xll.qlCalendarAdvance(Calendar,T2963,R2964,"f",,Trigger)</f>
        <v>60185</v>
      </c>
      <c r="U2964" s="22">
        <f>IFERROR(_xll.qlIndexFixing($U$1,S2964,,Trigger),NA())</f>
        <v>1.2021470530685363E-2</v>
      </c>
      <c r="V2964" s="22">
        <f>IFERROR(_xll.qlIndexFixing($V$1,S2964,,Trigger),NA())</f>
        <v>1.2057558153601988E-2</v>
      </c>
      <c r="W2964" s="27">
        <f t="shared" si="47"/>
        <v>-0.36087622916625151</v>
      </c>
    </row>
    <row r="2965" spans="18:23" x14ac:dyDescent="0.2">
      <c r="R2965" s="17" t="s">
        <v>21</v>
      </c>
      <c r="S2965" s="18">
        <f>_xll.qlCalendarAdvance(Calendar,S2964,R2965,,Trigger)</f>
        <v>60192</v>
      </c>
      <c r="T2965" s="18">
        <f>_xll.qlCalendarAdvance(Calendar,T2964,R2965,"f",,Trigger)</f>
        <v>60192</v>
      </c>
      <c r="U2965" s="22">
        <f>IFERROR(_xll.qlIndexFixing($U$1,S2965,,Trigger),NA())</f>
        <v>1.2029028309727963E-2</v>
      </c>
      <c r="V2965" s="22">
        <f>IFERROR(_xll.qlIndexFixing($V$1,S2965,,Trigger),NA())</f>
        <v>1.2071793365890926E-2</v>
      </c>
      <c r="W2965" s="27">
        <f t="shared" si="47"/>
        <v>-0.42765056162963333</v>
      </c>
    </row>
    <row r="2966" spans="18:23" x14ac:dyDescent="0.2">
      <c r="R2966" s="17" t="s">
        <v>21</v>
      </c>
      <c r="S2966" s="18">
        <f>_xll.qlCalendarAdvance(Calendar,S2965,R2966,,Trigger)</f>
        <v>60199</v>
      </c>
      <c r="T2966" s="18">
        <f>_xll.qlCalendarAdvance(Calendar,T2965,R2966,"f",,Trigger)</f>
        <v>60199</v>
      </c>
      <c r="U2966" s="22">
        <f>IFERROR(_xll.qlIndexFixing($U$1,S2966,,Trigger),NA())</f>
        <v>1.2036628033937902E-2</v>
      </c>
      <c r="V2966" s="22">
        <f>IFERROR(_xll.qlIndexFixing($V$1,S2966,,Trigger),NA())</f>
        <v>1.208612544557397E-2</v>
      </c>
      <c r="W2966" s="27">
        <f t="shared" si="47"/>
        <v>-0.49497411636068023</v>
      </c>
    </row>
    <row r="2967" spans="18:23" x14ac:dyDescent="0.2">
      <c r="R2967" s="17" t="s">
        <v>21</v>
      </c>
      <c r="S2967" s="18">
        <f>_xll.qlCalendarAdvance(Calendar,S2966,R2967,,Trigger)</f>
        <v>60206</v>
      </c>
      <c r="T2967" s="18">
        <f>_xll.qlCalendarAdvance(Calendar,T2966,R2967,"f",,Trigger)</f>
        <v>60206</v>
      </c>
      <c r="U2967" s="22">
        <f>IFERROR(_xll.qlIndexFixing($U$1,S2967,,Trigger),NA())</f>
        <v>1.2044269703421762E-2</v>
      </c>
      <c r="V2967" s="22">
        <f>IFERROR(_xll.qlIndexFixing($V$1,S2967,,Trigger),NA())</f>
        <v>1.210055451551284E-2</v>
      </c>
      <c r="W2967" s="27">
        <f t="shared" si="47"/>
        <v>-0.56284812091078606</v>
      </c>
    </row>
    <row r="2968" spans="18:23" x14ac:dyDescent="0.2">
      <c r="R2968" s="17" t="s">
        <v>21</v>
      </c>
      <c r="S2968" s="18">
        <f>_xll.qlCalendarAdvance(Calendar,S2967,R2968,,Trigger)</f>
        <v>60213</v>
      </c>
      <c r="T2968" s="18">
        <f>_xll.qlCalendarAdvance(Calendar,T2967,R2968,"f",,Trigger)</f>
        <v>60213</v>
      </c>
      <c r="U2968" s="22">
        <f>IFERROR(_xll.qlIndexFixing($U$1,S2968,,Trigger),NA())</f>
        <v>1.2051953318179542E-2</v>
      </c>
      <c r="V2968" s="22">
        <f>IFERROR(_xll.qlIndexFixing($V$1,S2968,,Trigger),NA())</f>
        <v>1.2115080698489322E-2</v>
      </c>
      <c r="W2968" s="27">
        <f t="shared" si="47"/>
        <v>-0.63127380309779824</v>
      </c>
    </row>
    <row r="2969" spans="18:23" x14ac:dyDescent="0.2">
      <c r="R2969" s="17" t="s">
        <v>21</v>
      </c>
      <c r="S2969" s="18">
        <f>_xll.qlCalendarAdvance(Calendar,S2968,R2969,,Trigger)</f>
        <v>60220</v>
      </c>
      <c r="T2969" s="18">
        <f>_xll.qlCalendarAdvance(Calendar,T2968,R2969,"f",,Trigger)</f>
        <v>60220</v>
      </c>
      <c r="U2969" s="22">
        <f>IFERROR(_xll.qlIndexFixing($U$1,S2969,,Trigger),NA())</f>
        <v>1.2059678878211244E-2</v>
      </c>
      <c r="V2969" s="22">
        <f>IFERROR(_xll.qlIndexFixing($V$1,S2969,,Trigger),NA())</f>
        <v>1.2129704117418427E-2</v>
      </c>
      <c r="W2969" s="27">
        <f t="shared" si="47"/>
        <v>-0.70025239207183176</v>
      </c>
    </row>
    <row r="2970" spans="18:23" x14ac:dyDescent="0.2">
      <c r="R2970" s="17" t="s">
        <v>21</v>
      </c>
      <c r="S2970" s="18">
        <f>_xll.qlCalendarAdvance(Calendar,S2969,R2970,,Trigger)</f>
        <v>60227</v>
      </c>
      <c r="T2970" s="18">
        <f>_xll.qlCalendarAdvance(Calendar,T2969,R2970,"f",,Trigger)</f>
        <v>60227</v>
      </c>
      <c r="U2970" s="22">
        <f>IFERROR(_xll.qlIndexFixing($U$1,S2970,,Trigger),NA())</f>
        <v>1.2067446383516867E-2</v>
      </c>
      <c r="V2970" s="22">
        <f>IFERROR(_xll.qlIndexFixing($V$1,S2970,,Trigger),NA())</f>
        <v>1.2144424895108585E-2</v>
      </c>
      <c r="W2970" s="27">
        <f t="shared" si="47"/>
        <v>-0.76978511591718757</v>
      </c>
    </row>
    <row r="2971" spans="18:23" x14ac:dyDescent="0.2">
      <c r="R2971" s="17" t="s">
        <v>21</v>
      </c>
      <c r="S2971" s="18">
        <f>_xll.qlCalendarAdvance(Calendar,S2970,R2971,,Trigger)</f>
        <v>60234</v>
      </c>
      <c r="T2971" s="18">
        <f>_xll.qlCalendarAdvance(Calendar,T2970,R2971,"f",,Trigger)</f>
        <v>60234</v>
      </c>
      <c r="U2971" s="22">
        <f>IFERROR(_xll.qlIndexFixing($U$1,S2971,,Trigger),NA())</f>
        <v>1.207525583409641E-2</v>
      </c>
      <c r="V2971" s="22">
        <f>IFERROR(_xll.qlIndexFixing($V$1,S2971,,Trigger),NA())</f>
        <v>1.2159243154368227E-2</v>
      </c>
      <c r="W2971" s="27">
        <f t="shared" si="47"/>
        <v>-0.83987320271816657</v>
      </c>
    </row>
    <row r="2972" spans="18:23" x14ac:dyDescent="0.2">
      <c r="R2972" s="17" t="s">
        <v>21</v>
      </c>
      <c r="S2972" s="18">
        <f>_xll.qlCalendarAdvance(Calendar,S2971,R2972,,Trigger)</f>
        <v>60241</v>
      </c>
      <c r="T2972" s="18">
        <f>_xll.qlCalendarAdvance(Calendar,T2971,R2972,"f",,Trigger)</f>
        <v>60241</v>
      </c>
      <c r="U2972" s="22">
        <f>IFERROR(_xll.qlIndexFixing($U$1,S2972,,Trigger),NA())</f>
        <v>1.2083107229896584E-2</v>
      </c>
      <c r="V2972" s="22">
        <f>IFERROR(_xll.qlIndexFixing($V$1,S2972,,Trigger),NA())</f>
        <v>1.2174159018085717E-2</v>
      </c>
      <c r="W2972" s="27">
        <f t="shared" si="47"/>
        <v>-0.91051788189133731</v>
      </c>
    </row>
    <row r="2973" spans="18:23" x14ac:dyDescent="0.2">
      <c r="R2973" s="17" t="s">
        <v>21</v>
      </c>
      <c r="S2973" s="18">
        <f>_xll.qlCalendarAdvance(Calendar,S2972,R2973,,Trigger)</f>
        <v>60248</v>
      </c>
      <c r="T2973" s="18">
        <f>_xll.qlCalendarAdvance(Calendar,T2972,R2973,"f",,Trigger)</f>
        <v>60248</v>
      </c>
      <c r="U2973" s="22">
        <f>IFERROR(_xll.qlIndexFixing($U$1,S2973,,Trigger),NA())</f>
        <v>1.2091000571103905E-2</v>
      </c>
      <c r="V2973" s="22">
        <f>IFERROR(_xll.qlIndexFixing($V$1,S2973,,Trigger),NA())</f>
        <v>1.2189172609149423E-2</v>
      </c>
      <c r="W2973" s="27">
        <f t="shared" si="47"/>
        <v>-0.98172038045518661</v>
      </c>
    </row>
    <row r="2974" spans="18:23" x14ac:dyDescent="0.2">
      <c r="R2974" s="17" t="s">
        <v>21</v>
      </c>
      <c r="S2974" s="18">
        <f>_xll.qlCalendarAdvance(Calendar,S2973,R2974,,Trigger)</f>
        <v>60255</v>
      </c>
      <c r="T2974" s="18">
        <f>_xll.qlCalendarAdvance(Calendar,T2973,R2974,"f",,Trigger)</f>
        <v>60255</v>
      </c>
      <c r="U2974" s="22">
        <f>IFERROR(_xll.qlIndexFixing($U$1,S2974,,Trigger),NA())</f>
        <v>1.2098935857585147E-2</v>
      </c>
      <c r="V2974" s="22">
        <f>IFERROR(_xll.qlIndexFixing($V$1,S2974,,Trigger),NA())</f>
        <v>1.2204284050287839E-2</v>
      </c>
      <c r="W2974" s="27">
        <f t="shared" si="47"/>
        <v>-1.0534819270269224</v>
      </c>
    </row>
    <row r="2975" spans="18:23" x14ac:dyDescent="0.2">
      <c r="R2975" s="17" t="s">
        <v>21</v>
      </c>
      <c r="S2975" s="18">
        <f>_xll.qlCalendarAdvance(Calendar,S2974,R2975,,Trigger)</f>
        <v>60265</v>
      </c>
      <c r="T2975" s="18">
        <f>_xll.qlCalendarAdvance(Calendar,T2974,R2975,"f",,Trigger)</f>
        <v>60265</v>
      </c>
      <c r="U2975" s="22">
        <f>IFERROR(_xll.qlIndexFixing($U$1,S2975,,Trigger),NA())</f>
        <v>1.2108792427145687E-2</v>
      </c>
      <c r="V2975" s="22">
        <f>IFERROR(_xll.qlIndexFixing($V$1,S2975,,Trigger),NA())</f>
        <v>1.2223441316487893E-2</v>
      </c>
      <c r="W2975" s="27">
        <f t="shared" si="47"/>
        <v>-1.1464888934220596</v>
      </c>
    </row>
    <row r="2976" spans="18:23" x14ac:dyDescent="0.2">
      <c r="R2976" s="17" t="s">
        <v>21</v>
      </c>
      <c r="S2976" s="18">
        <f>_xll.qlCalendarAdvance(Calendar,S2975,R2976,,Trigger)</f>
        <v>60272</v>
      </c>
      <c r="T2976" s="18">
        <f>_xll.qlCalendarAdvance(Calendar,T2975,R2976,"f",,Trigger)</f>
        <v>60272</v>
      </c>
      <c r="U2976" s="22">
        <f>IFERROR(_xll.qlIndexFixing($U$1,S2976,,Trigger),NA())</f>
        <v>1.2116823048033964E-2</v>
      </c>
      <c r="V2976" s="22">
        <f>IFERROR(_xll.qlIndexFixing($V$1,S2976,,Trigger),NA())</f>
        <v>1.2238775833504079E-2</v>
      </c>
      <c r="W2976" s="27">
        <f t="shared" si="47"/>
        <v>-1.2195278547011412</v>
      </c>
    </row>
    <row r="2977" spans="18:23" x14ac:dyDescent="0.2">
      <c r="R2977" s="17" t="s">
        <v>21</v>
      </c>
      <c r="S2977" s="18">
        <f>_xll.qlCalendarAdvance(Calendar,S2976,R2977,,Trigger)</f>
        <v>60279</v>
      </c>
      <c r="T2977" s="18">
        <f>_xll.qlCalendarAdvance(Calendar,T2976,R2977,"f",,Trigger)</f>
        <v>60279</v>
      </c>
      <c r="U2977" s="22">
        <f>IFERROR(_xll.qlIndexFixing($U$1,S2977,,Trigger),NA())</f>
        <v>1.2124895611371755E-2</v>
      </c>
      <c r="V2977" s="22">
        <f>IFERROR(_xll.qlIndexFixing($V$1,S2977,,Trigger),NA())</f>
        <v>1.225420859633175E-2</v>
      </c>
      <c r="W2977" s="27">
        <f t="shared" si="47"/>
        <v>-1.2931298495999499</v>
      </c>
    </row>
    <row r="2978" spans="18:23" x14ac:dyDescent="0.2">
      <c r="R2978" s="17" t="s">
        <v>21</v>
      </c>
      <c r="S2978" s="18">
        <f>_xll.qlCalendarAdvance(Calendar,S2977,R2978,,Trigger)</f>
        <v>60286</v>
      </c>
      <c r="T2978" s="18">
        <f>_xll.qlCalendarAdvance(Calendar,T2977,R2978,"f",,Trigger)</f>
        <v>60286</v>
      </c>
      <c r="U2978" s="22">
        <f>IFERROR(_xll.qlIndexFixing($U$1,S2978,,Trigger),NA())</f>
        <v>1.213301011675938E-2</v>
      </c>
      <c r="V2978" s="22">
        <f>IFERROR(_xll.qlIndexFixing($V$1,S2978,,Trigger),NA())</f>
        <v>1.2269739727752693E-2</v>
      </c>
      <c r="W2978" s="27">
        <f t="shared" si="47"/>
        <v>-1.367296109933136</v>
      </c>
    </row>
    <row r="2979" spans="18:23" x14ac:dyDescent="0.2">
      <c r="R2979" s="17" t="s">
        <v>21</v>
      </c>
      <c r="S2979" s="18">
        <f>_xll.qlCalendarAdvance(Calendar,S2978,R2979,,Trigger)</f>
        <v>60293</v>
      </c>
      <c r="T2979" s="18">
        <f>_xll.qlCalendarAdvance(Calendar,T2978,R2979,"f",,Trigger)</f>
        <v>60293</v>
      </c>
      <c r="U2979" s="22">
        <f>IFERROR(_xll.qlIndexFixing($U$1,S2979,,Trigger),NA())</f>
        <v>1.2141166564356709E-2</v>
      </c>
      <c r="V2979" s="22">
        <f>IFERROR(_xll.qlIndexFixing($V$1,S2979,,Trigger),NA())</f>
        <v>1.2285369350468756E-2</v>
      </c>
      <c r="W2979" s="27">
        <f t="shared" si="47"/>
        <v>-1.4420278611204651</v>
      </c>
    </row>
    <row r="2980" spans="18:23" x14ac:dyDescent="0.2">
      <c r="R2980" s="17" t="s">
        <v>21</v>
      </c>
      <c r="S2980" s="18">
        <f>_xll.qlCalendarAdvance(Calendar,S2979,R2980,,Trigger)</f>
        <v>60300</v>
      </c>
      <c r="T2980" s="18">
        <f>_xll.qlCalendarAdvance(Calendar,T2979,R2980,"f",,Trigger)</f>
        <v>60300</v>
      </c>
      <c r="U2980" s="22">
        <f>IFERROR(_xll.qlIndexFixing($U$1,S2980,,Trigger),NA())</f>
        <v>1.2149364953923936E-2</v>
      </c>
      <c r="V2980" s="22">
        <f>IFERROR(_xll.qlIndexFixing($V$1,S2980,,Trigger),NA())</f>
        <v>1.2301097587341658E-2</v>
      </c>
      <c r="W2980" s="27">
        <f t="shared" si="47"/>
        <v>-1.517326334177227</v>
      </c>
    </row>
    <row r="2981" spans="18:23" x14ac:dyDescent="0.2">
      <c r="R2981" s="17" t="s">
        <v>21</v>
      </c>
      <c r="S2981" s="18">
        <f>_xll.qlCalendarAdvance(Calendar,S2980,R2981,,Trigger)</f>
        <v>60307</v>
      </c>
      <c r="T2981" s="18">
        <f>_xll.qlCalendarAdvance(Calendar,T2980,R2981,"f",,Trigger)</f>
        <v>60307</v>
      </c>
      <c r="U2981" s="22">
        <f>IFERROR(_xll.qlIndexFixing($U$1,S2981,,Trigger),NA())</f>
        <v>1.215760528586074E-2</v>
      </c>
      <c r="V2981" s="22">
        <f>IFERROR(_xll.qlIndexFixing($V$1,S2981,,Trigger),NA())</f>
        <v>1.2316924561472931E-2</v>
      </c>
      <c r="W2981" s="27">
        <f t="shared" si="47"/>
        <v>-1.5931927561219084</v>
      </c>
    </row>
    <row r="2982" spans="18:23" x14ac:dyDescent="0.2">
      <c r="R2982" s="17" t="s">
        <v>21</v>
      </c>
      <c r="S2982" s="18">
        <f>_xll.qlCalendarAdvance(Calendar,S2981,R2982,,Trigger)</f>
        <v>60314</v>
      </c>
      <c r="T2982" s="18">
        <f>_xll.qlCalendarAdvance(Calendar,T2981,R2982,"f",,Trigger)</f>
        <v>60314</v>
      </c>
      <c r="U2982" s="22">
        <f>IFERROR(_xll.qlIndexFixing($U$1,S2982,,Trigger),NA())</f>
        <v>1.2165887559847377E-2</v>
      </c>
      <c r="V2982" s="22">
        <f>IFERROR(_xll.qlIndexFixing($V$1,S2982,,Trigger),NA())</f>
        <v>1.2332850395244677E-2</v>
      </c>
      <c r="W2982" s="27">
        <f t="shared" si="47"/>
        <v>-1.6696283539729961</v>
      </c>
    </row>
    <row r="2983" spans="18:23" x14ac:dyDescent="0.2">
      <c r="R2983" s="17" t="s">
        <v>21</v>
      </c>
      <c r="S2983" s="18">
        <f>_xll.qlCalendarAdvance(Calendar,S2982,R2983,,Trigger)</f>
        <v>60321</v>
      </c>
      <c r="T2983" s="18">
        <f>_xll.qlCalendarAdvance(Calendar,T2982,R2983,"f",,Trigger)</f>
        <v>60321</v>
      </c>
      <c r="U2983" s="22">
        <f>IFERROR(_xll.qlIndexFixing($U$1,S2983,,Trigger),NA())</f>
        <v>1.2174211775963784E-2</v>
      </c>
      <c r="V2983" s="22">
        <f>IFERROR(_xll.qlIndexFixing($V$1,S2983,,Trigger),NA())</f>
        <v>1.2348875211598553E-2</v>
      </c>
      <c r="W2983" s="27">
        <f t="shared" si="47"/>
        <v>-1.7466343563476983</v>
      </c>
    </row>
    <row r="2984" spans="18:23" x14ac:dyDescent="0.2">
      <c r="R2984" s="17" t="s">
        <v>21</v>
      </c>
      <c r="S2984" s="18">
        <f>_xll.qlCalendarAdvance(Calendar,S2983,R2984,,Trigger)</f>
        <v>60328</v>
      </c>
      <c r="T2984" s="18">
        <f>_xll.qlCalendarAdvance(Calendar,T2983,R2984,"f",,Trigger)</f>
        <v>60328</v>
      </c>
      <c r="U2984" s="22">
        <f>IFERROR(_xll.qlIndexFixing($U$1,S2984,,Trigger),NA())</f>
        <v>1.2182577934369831E-2</v>
      </c>
      <c r="V2984" s="22">
        <f>IFERROR(_xll.qlIndexFixing($V$1,S2984,,Trigger),NA())</f>
        <v>1.2364999133476218E-2</v>
      </c>
      <c r="W2984" s="27">
        <f t="shared" si="47"/>
        <v>-1.8242119910638621</v>
      </c>
    </row>
    <row r="2985" spans="18:23" x14ac:dyDescent="0.2">
      <c r="R2985" s="17" t="s">
        <v>21</v>
      </c>
      <c r="S2985" s="18">
        <f>_xll.qlCalendarAdvance(Calendar,S2984,R2985,,Trigger)</f>
        <v>60335</v>
      </c>
      <c r="T2985" s="18">
        <f>_xll.qlCalendarAdvance(Calendar,T2984,R2985,"f",,Trigger)</f>
        <v>60335</v>
      </c>
      <c r="U2985" s="22">
        <f>IFERROR(_xll.qlIndexFixing($U$1,S2985,,Trigger),NA())</f>
        <v>1.2190986034905649E-2</v>
      </c>
      <c r="V2985" s="22">
        <f>IFERROR(_xll.qlIndexFixing($V$1,S2985,,Trigger),NA())</f>
        <v>1.2381222283659454E-2</v>
      </c>
      <c r="W2985" s="27">
        <f t="shared" si="47"/>
        <v>-1.9023624875380563</v>
      </c>
    </row>
    <row r="2986" spans="18:23" x14ac:dyDescent="0.2">
      <c r="R2986" s="17" t="s">
        <v>21</v>
      </c>
      <c r="S2986" s="18">
        <f>_xll.qlCalendarAdvance(Calendar,S2985,R2986,,Trigger)</f>
        <v>60342</v>
      </c>
      <c r="T2986" s="18">
        <f>_xll.qlCalendarAdvance(Calendar,T2985,R2986,"f",,Trigger)</f>
        <v>60342</v>
      </c>
      <c r="U2986" s="22">
        <f>IFERROR(_xll.qlIndexFixing($U$1,S2986,,Trigger),NA())</f>
        <v>1.2199436077651171E-2</v>
      </c>
      <c r="V2986" s="22">
        <f>IFERROR(_xll.qlIndexFixing($V$1,S2986,,Trigger),NA())</f>
        <v>1.2397544784770176E-2</v>
      </c>
      <c r="W2986" s="27">
        <f t="shared" si="47"/>
        <v>-1.9810870711900463</v>
      </c>
    </row>
    <row r="2987" spans="18:23" x14ac:dyDescent="0.2">
      <c r="R2987" s="17" t="s">
        <v>21</v>
      </c>
      <c r="S2987" s="18">
        <f>_xll.qlCalendarAdvance(Calendar,S2986,R2987,,Trigger)</f>
        <v>60349</v>
      </c>
      <c r="T2987" s="18">
        <f>_xll.qlCalendarAdvance(Calendar,T2986,R2987,"f",,Trigger)</f>
        <v>60349</v>
      </c>
      <c r="U2987" s="22">
        <f>IFERROR(_xll.qlIndexFixing($U$1,S2987,,Trigger),NA())</f>
        <v>1.2207928062446527E-2</v>
      </c>
      <c r="V2987" s="22">
        <f>IFERROR(_xll.qlIndexFixing($V$1,S2987,,Trigger),NA())</f>
        <v>1.2413966759750039E-2</v>
      </c>
      <c r="W2987" s="27">
        <f t="shared" si="47"/>
        <v>-2.0603869730351221</v>
      </c>
    </row>
    <row r="2988" spans="18:23" x14ac:dyDescent="0.2">
      <c r="R2988" s="17" t="s">
        <v>21</v>
      </c>
      <c r="S2988" s="18">
        <f>_xll.qlCalendarAdvance(Calendar,S2987,R2988,,Trigger)</f>
        <v>60357</v>
      </c>
      <c r="T2988" s="18">
        <f>_xll.qlCalendarAdvance(Calendar,T2987,R2988,"f",,Trigger)</f>
        <v>60357</v>
      </c>
      <c r="U2988" s="22">
        <f>IFERROR(_xll.qlIndexFixing($U$1,S2988,,Trigger),NA())</f>
        <v>1.2217684545827723E-2</v>
      </c>
      <c r="V2988" s="22">
        <f>IFERROR(_xll.qlIndexFixing($V$1,S2988,,Trigger),NA())</f>
        <v>1.2432856693527228E-2</v>
      </c>
      <c r="W2988" s="27">
        <f t="shared" si="47"/>
        <v>-2.1517214769950499</v>
      </c>
    </row>
    <row r="2989" spans="18:23" x14ac:dyDescent="0.2">
      <c r="R2989" s="17" t="s">
        <v>21</v>
      </c>
      <c r="S2989" s="18">
        <f>_xll.qlCalendarAdvance(Calendar,S2988,R2989,,Trigger)</f>
        <v>60364</v>
      </c>
      <c r="T2989" s="18">
        <f>_xll.qlCalendarAdvance(Calendar,T2988,R2989,"f",,Trigger)</f>
        <v>60364</v>
      </c>
      <c r="U2989" s="22">
        <f>IFERROR(_xll.qlIndexFixing($U$1,S2989,,Trigger),NA())</f>
        <v>1.2226266406889508E-2</v>
      </c>
      <c r="V2989" s="22">
        <f>IFERROR(_xll.qlIndexFixing($V$1,S2989,,Trigger),NA())</f>
        <v>1.2449492240387272E-2</v>
      </c>
      <c r="W2989" s="27">
        <f t="shared" si="47"/>
        <v>-2.2322583349776437</v>
      </c>
    </row>
    <row r="2990" spans="18:23" x14ac:dyDescent="0.2">
      <c r="R2990" s="17" t="s">
        <v>21</v>
      </c>
      <c r="S2990" s="18">
        <f>_xll.qlCalendarAdvance(Calendar,S2989,R2990,,Trigger)</f>
        <v>60371</v>
      </c>
      <c r="T2990" s="18">
        <f>_xll.qlCalendarAdvance(Calendar,T2989,R2990,"f",,Trigger)</f>
        <v>60371</v>
      </c>
      <c r="U2990" s="22">
        <f>IFERROR(_xll.qlIndexFixing($U$1,S2990,,Trigger),NA())</f>
        <v>1.2234890210081062E-2</v>
      </c>
      <c r="V2990" s="22">
        <f>IFERROR(_xll.qlIndexFixing($V$1,S2990,,Trigger),NA())</f>
        <v>1.2466227647207617E-2</v>
      </c>
      <c r="W2990" s="27">
        <f t="shared" si="47"/>
        <v>-2.313374371265553</v>
      </c>
    </row>
    <row r="2991" spans="18:23" x14ac:dyDescent="0.2">
      <c r="R2991" s="17" t="s">
        <v>21</v>
      </c>
      <c r="S2991" s="18">
        <f>_xll.qlCalendarAdvance(Calendar,S2990,R2991,,Trigger)</f>
        <v>60378</v>
      </c>
      <c r="T2991" s="18">
        <f>_xll.qlCalendarAdvance(Calendar,T2990,R2991,"f",,Trigger)</f>
        <v>60378</v>
      </c>
      <c r="U2991" s="22">
        <f>IFERROR(_xll.qlIndexFixing($U$1,S2991,,Trigger),NA())</f>
        <v>1.2243555955482321E-2</v>
      </c>
      <c r="V2991" s="22">
        <f>IFERROR(_xll.qlIndexFixing($V$1,S2991,,Trigger),NA())</f>
        <v>1.2483063036610176E-2</v>
      </c>
      <c r="W2991" s="27">
        <f t="shared" si="47"/>
        <v>-2.3950708112785435</v>
      </c>
    </row>
    <row r="2992" spans="18:23" x14ac:dyDescent="0.2">
      <c r="R2992" s="17" t="s">
        <v>21</v>
      </c>
      <c r="S2992" s="18">
        <f>_xll.qlCalendarAdvance(Calendar,S2991,R2992,,Trigger)</f>
        <v>60385</v>
      </c>
      <c r="T2992" s="18">
        <f>_xll.qlCalendarAdvance(Calendar,T2991,R2992,"f",,Trigger)</f>
        <v>60385</v>
      </c>
      <c r="U2992" s="22">
        <f>IFERROR(_xll.qlIndexFixing($U$1,S2992,,Trigger),NA())</f>
        <v>1.225226364301335E-2</v>
      </c>
      <c r="V2992" s="22">
        <f>IFERROR(_xll.qlIndexFixing($V$1,S2992,,Trigger),NA())</f>
        <v>1.2499998531536605E-2</v>
      </c>
      <c r="W2992" s="27">
        <f t="shared" si="47"/>
        <v>-2.4773488852325443</v>
      </c>
    </row>
    <row r="2993" spans="18:23" x14ac:dyDescent="0.2">
      <c r="R2993" s="17" t="s">
        <v>21</v>
      </c>
      <c r="S2993" s="18">
        <f>_xll.qlCalendarAdvance(Calendar,S2992,R2993,,Trigger)</f>
        <v>60392</v>
      </c>
      <c r="T2993" s="18">
        <f>_xll.qlCalendarAdvance(Calendar,T2992,R2993,"f",,Trigger)</f>
        <v>60392</v>
      </c>
      <c r="U2993" s="22">
        <f>IFERROR(_xll.qlIndexFixing($U$1,S2993,,Trigger),NA())</f>
        <v>1.226101327283402E-2</v>
      </c>
      <c r="V2993" s="22">
        <f>IFERROR(_xll.qlIndexFixing($V$1,S2993,,Trigger),NA())</f>
        <v>1.2517034254688753E-2</v>
      </c>
      <c r="W2993" s="27">
        <f t="shared" si="47"/>
        <v>-2.560209818547321</v>
      </c>
    </row>
    <row r="2994" spans="18:23" x14ac:dyDescent="0.2">
      <c r="R2994" s="17" t="s">
        <v>21</v>
      </c>
      <c r="S2994" s="18">
        <f>_xll.qlCalendarAdvance(Calendar,S2993,R2994,,Trigger)</f>
        <v>60399</v>
      </c>
      <c r="T2994" s="18">
        <f>_xll.qlCalendarAdvance(Calendar,T2993,R2994,"f",,Trigger)</f>
        <v>60399</v>
      </c>
      <c r="U2994" s="22">
        <f>IFERROR(_xll.qlIndexFixing($U$1,S2994,,Trigger),NA())</f>
        <v>1.226980484478446E-2</v>
      </c>
      <c r="V2994" s="22">
        <f>IFERROR(_xll.qlIndexFixing($V$1,S2994,,Trigger),NA())</f>
        <v>1.2534170329008276E-2</v>
      </c>
      <c r="W2994" s="27">
        <f t="shared" si="47"/>
        <v>-2.6436548422381634</v>
      </c>
    </row>
    <row r="2995" spans="18:23" x14ac:dyDescent="0.2">
      <c r="R2995" s="17" t="s">
        <v>21</v>
      </c>
      <c r="S2995" s="18">
        <f>_xll.qlCalendarAdvance(Calendar,S2994,R2995,,Trigger)</f>
        <v>60406</v>
      </c>
      <c r="T2995" s="18">
        <f>_xll.qlCalendarAdvance(Calendar,T2994,R2995,"f",,Trigger)</f>
        <v>60406</v>
      </c>
      <c r="U2995" s="22">
        <f>IFERROR(_xll.qlIndexFixing($U$1,S2995,,Trigger),NA())</f>
        <v>1.2278638359024541E-2</v>
      </c>
      <c r="V2995" s="22">
        <f>IFERROR(_xll.qlIndexFixing($V$1,S2995,,Trigger),NA())</f>
        <v>1.2551406877197024E-2</v>
      </c>
      <c r="W2995" s="27">
        <f t="shared" si="47"/>
        <v>-2.7276851817248371</v>
      </c>
    </row>
    <row r="2996" spans="18:23" x14ac:dyDescent="0.2">
      <c r="R2996" s="17" t="s">
        <v>21</v>
      </c>
      <c r="S2996" s="18">
        <f>_xll.qlCalendarAdvance(Calendar,S2995,R2996,,Trigger)</f>
        <v>60413</v>
      </c>
      <c r="T2996" s="18">
        <f>_xll.qlCalendarAdvance(Calendar,T2995,R2996,"f",,Trigger)</f>
        <v>60413</v>
      </c>
      <c r="U2996" s="22">
        <f>IFERROR(_xll.qlIndexFixing($U$1,S2996,,Trigger),NA())</f>
        <v>1.2287513815314455E-2</v>
      </c>
      <c r="V2996" s="22">
        <f>IFERROR(_xll.qlIndexFixing($V$1,S2996,,Trigger),NA())</f>
        <v>1.2568744022116718E-2</v>
      </c>
      <c r="W2996" s="27">
        <f t="shared" si="47"/>
        <v>-2.8123020680226318</v>
      </c>
    </row>
    <row r="2997" spans="18:23" x14ac:dyDescent="0.2">
      <c r="R2997" s="17" t="s">
        <v>21</v>
      </c>
      <c r="S2997" s="18">
        <f>_xll.qlCalendarAdvance(Calendar,S2996,R2997,,Trigger)</f>
        <v>60420</v>
      </c>
      <c r="T2997" s="18">
        <f>_xll.qlCalendarAdvance(Calendar,T2996,R2997,"f",,Trigger)</f>
        <v>60420</v>
      </c>
      <c r="U2997" s="22">
        <f>IFERROR(_xll.qlIndexFixing($U$1,S2997,,Trigger),NA())</f>
        <v>1.229643121389401E-2</v>
      </c>
      <c r="V2997" s="22">
        <f>IFERROR(_xll.qlIndexFixing($V$1,S2997,,Trigger),NA())</f>
        <v>1.2586181886549141E-2</v>
      </c>
      <c r="W2997" s="27">
        <f t="shared" si="47"/>
        <v>-2.8975067265513132</v>
      </c>
    </row>
    <row r="2998" spans="18:23" x14ac:dyDescent="0.2">
      <c r="R2998" s="17" t="s">
        <v>21</v>
      </c>
      <c r="S2998" s="18">
        <f>_xll.qlCalendarAdvance(Calendar,S2997,R2998,,Trigger)</f>
        <v>60427</v>
      </c>
      <c r="T2998" s="18">
        <f>_xll.qlCalendarAdvance(Calendar,T2997,R2998,"f",,Trigger)</f>
        <v>60427</v>
      </c>
      <c r="U2998" s="22">
        <f>IFERROR(_xll.qlIndexFixing($U$1,S2998,,Trigger),NA())</f>
        <v>1.2305390554763207E-2</v>
      </c>
      <c r="V2998" s="22">
        <f>IFERROR(_xll.qlIndexFixing($V$1,S2998,,Trigger),NA())</f>
        <v>1.2603720593356016E-2</v>
      </c>
      <c r="W2998" s="27">
        <f t="shared" si="47"/>
        <v>-2.9833003859280893</v>
      </c>
    </row>
    <row r="2999" spans="18:23" x14ac:dyDescent="0.2">
      <c r="R2999" s="17" t="s">
        <v>21</v>
      </c>
      <c r="S2999" s="18">
        <f>_xll.qlCalendarAdvance(Calendar,S2998,R2999,,Trigger)</f>
        <v>60434</v>
      </c>
      <c r="T2999" s="18">
        <f>_xll.qlCalendarAdvance(Calendar,T2998,R2999,"f",,Trigger)</f>
        <v>60434</v>
      </c>
      <c r="U2999" s="22">
        <f>IFERROR(_xll.qlIndexFixing($U$1,S2999,,Trigger),NA())</f>
        <v>1.2314391837682237E-2</v>
      </c>
      <c r="V2999" s="22">
        <f>IFERROR(_xll.qlIndexFixing($V$1,S2999,,Trigger),NA())</f>
        <v>1.262136026523919E-2</v>
      </c>
      <c r="W2999" s="27">
        <f t="shared" si="47"/>
        <v>-3.0696842755695286</v>
      </c>
    </row>
    <row r="3000" spans="18:23" x14ac:dyDescent="0.2">
      <c r="R3000" s="17" t="s">
        <v>21</v>
      </c>
      <c r="S3000" s="18">
        <f>_xll.qlCalendarAdvance(Calendar,S2999,R3000,,Trigger)</f>
        <v>60441</v>
      </c>
      <c r="T3000" s="18">
        <f>_xll.qlCalendarAdvance(Calendar,T2999,R3000,"f",,Trigger)</f>
        <v>60441</v>
      </c>
      <c r="U3000" s="22">
        <f>IFERROR(_xll.qlIndexFixing($U$1,S3000,,Trigger),NA())</f>
        <v>1.2323435062970844E-2</v>
      </c>
      <c r="V3000" s="22">
        <f>IFERROR(_xll.qlIndexFixing($V$1,S3000,,Trigger),NA())</f>
        <v>1.2639101025300192E-2</v>
      </c>
      <c r="W3000" s="27">
        <f t="shared" si="47"/>
        <v>-3.1566596232934785</v>
      </c>
    </row>
    <row r="3001" spans="18:23" x14ac:dyDescent="0.2">
      <c r="R3001" s="17" t="s">
        <v>21</v>
      </c>
      <c r="S3001" s="18">
        <f>_xll.qlCalendarAdvance(Calendar,S3000,R3001,,Trigger)</f>
        <v>60448</v>
      </c>
      <c r="T3001" s="18">
        <f>_xll.qlCalendarAdvance(Calendar,T3000,R3001,"f",,Trigger)</f>
        <v>60448</v>
      </c>
      <c r="U3001" s="22">
        <f>IFERROR(_xll.qlIndexFixing($U$1,S3001,,Trigger),NA())</f>
        <v>1.2332520230469157E-2</v>
      </c>
      <c r="V3001" s="22">
        <f>IFERROR(_xll.qlIndexFixing($V$1,S3001,,Trigger),NA())</f>
        <v>1.2656942996081E-2</v>
      </c>
      <c r="W3001" s="27">
        <f t="shared" si="47"/>
        <v>-3.2442276561184258</v>
      </c>
    </row>
    <row r="3002" spans="18:23" x14ac:dyDescent="0.2">
      <c r="R3002" s="17" t="s">
        <v>21</v>
      </c>
      <c r="S3002" s="18">
        <f>_xll.qlCalendarAdvance(Calendar,S3001,R3002,,Trigger)</f>
        <v>60455</v>
      </c>
      <c r="T3002" s="18">
        <f>_xll.qlCalendarAdvance(Calendar,T3001,R3002,"f",,Trigger)</f>
        <v>60455</v>
      </c>
      <c r="U3002" s="22">
        <f>IFERROR(_xll.qlIndexFixing($U$1,S3002,,Trigger),NA())</f>
        <v>1.2341647340177175E-2</v>
      </c>
      <c r="V3002" s="22">
        <f>IFERROR(_xll.qlIndexFixing($V$1,S3002,,Trigger),NA())</f>
        <v>1.2674886300443333E-2</v>
      </c>
      <c r="W3002" s="27">
        <f t="shared" si="47"/>
        <v>-3.3323896026615785</v>
      </c>
    </row>
    <row r="3003" spans="18:23" x14ac:dyDescent="0.2">
      <c r="R3003" s="17" t="s">
        <v>21</v>
      </c>
      <c r="S3003" s="18">
        <f>_xll.qlCalendarAdvance(Calendar,S3002,R3003,,Trigger)</f>
        <v>60462</v>
      </c>
      <c r="T3003" s="18">
        <f>_xll.qlCalendarAdvance(Calendar,T3002,R3003,"f",,Trigger)</f>
        <v>60462</v>
      </c>
      <c r="U3003" s="22">
        <f>IFERROR(_xll.qlIndexFixing($U$1,S3003,,Trigger),NA())</f>
        <v>1.2350816392094899E-2</v>
      </c>
      <c r="V3003" s="22">
        <f>IFERROR(_xll.qlIndexFixing($V$1,S3003,,Trigger),NA())</f>
        <v>1.2692931061168977E-2</v>
      </c>
      <c r="W3003" s="27">
        <f t="shared" si="47"/>
        <v>-3.4211466907407839</v>
      </c>
    </row>
    <row r="3004" spans="18:23" x14ac:dyDescent="0.2">
      <c r="R3004" s="17" t="s">
        <v>21</v>
      </c>
      <c r="S3004" s="18">
        <f>_xll.qlCalendarAdvance(Calendar,S3003,R3004,,Trigger)</f>
        <v>60469</v>
      </c>
      <c r="T3004" s="18">
        <f>_xll.qlCalendarAdvance(Calendar,T3003,R3004,"f",,Trigger)</f>
        <v>60469</v>
      </c>
      <c r="U3004" s="22">
        <f>IFERROR(_xll.qlIndexFixing($U$1,S3004,,Trigger),NA())</f>
        <v>1.2360027386302264E-2</v>
      </c>
      <c r="V3004" s="22">
        <f>IFERROR(_xll.qlIndexFixing($V$1,S3004,,Trigger),NA())</f>
        <v>1.2711077401199589E-2</v>
      </c>
      <c r="W3004" s="27">
        <f t="shared" si="47"/>
        <v>-3.5105001489732501</v>
      </c>
    </row>
    <row r="3005" spans="18:23" x14ac:dyDescent="0.2">
      <c r="R3005" s="17" t="s">
        <v>21</v>
      </c>
      <c r="S3005" s="18">
        <f>_xll.qlCalendarAdvance(Calendar,S3004,R3005,,Trigger)</f>
        <v>60476</v>
      </c>
      <c r="T3005" s="18">
        <f>_xll.qlCalendarAdvance(Calendar,T3004,R3005,"f",,Trigger)</f>
        <v>60476</v>
      </c>
      <c r="U3005" s="22">
        <f>IFERROR(_xll.qlIndexFixing($U$1,S3005,,Trigger),NA())</f>
        <v>1.2369280322719334E-2</v>
      </c>
      <c r="V3005" s="22">
        <f>IFERROR(_xll.qlIndexFixing($V$1,S3005,,Trigger),NA())</f>
        <v>1.2729325443237016E-2</v>
      </c>
      <c r="W3005" s="27">
        <f t="shared" si="47"/>
        <v>-3.6004512051768245</v>
      </c>
    </row>
    <row r="3006" spans="18:23" x14ac:dyDescent="0.2">
      <c r="R3006" s="17" t="s">
        <v>21</v>
      </c>
      <c r="S3006" s="18">
        <f>_xll.qlCalendarAdvance(Calendar,S3005,R3006,,Trigger)</f>
        <v>60483</v>
      </c>
      <c r="T3006" s="18">
        <f>_xll.qlCalendarAdvance(Calendar,T3005,R3006,"f",,Trigger)</f>
        <v>60483</v>
      </c>
      <c r="U3006" s="22">
        <f>IFERROR(_xll.qlIndexFixing($U$1,S3006,,Trigger),NA())</f>
        <v>1.2378575201266173E-2</v>
      </c>
      <c r="V3006" s="22">
        <f>IFERROR(_xll.qlIndexFixing($V$1,S3006,,Trigger),NA())</f>
        <v>1.2747675310063045E-2</v>
      </c>
      <c r="W3006" s="27">
        <f t="shared" si="47"/>
        <v>-3.691001087968715</v>
      </c>
    </row>
    <row r="3007" spans="18:23" x14ac:dyDescent="0.2">
      <c r="R3007" s="17" t="s">
        <v>21</v>
      </c>
      <c r="S3007" s="18">
        <f>_xll.qlCalendarAdvance(Calendar,S3006,R3007,,Trigger)</f>
        <v>60490</v>
      </c>
      <c r="T3007" s="18">
        <f>_xll.qlCalendarAdvance(Calendar,T3006,R3007,"f",,Trigger)</f>
        <v>60490</v>
      </c>
      <c r="U3007" s="22">
        <f>IFERROR(_xll.qlIndexFixing($U$1,S3007,,Trigger),NA())</f>
        <v>1.2387912022102654E-2</v>
      </c>
      <c r="V3007" s="22">
        <f>IFERROR(_xll.qlIndexFixing($V$1,S3007,,Trigger),NA())</f>
        <v>1.2766127124699267E-2</v>
      </c>
      <c r="W3007" s="27">
        <f t="shared" si="47"/>
        <v>-3.7821510259661295</v>
      </c>
    </row>
    <row r="3008" spans="18:23" x14ac:dyDescent="0.2">
      <c r="R3008" s="17" t="s">
        <v>21</v>
      </c>
      <c r="S3008" s="18">
        <f>_xll.qlCalendarAdvance(Calendar,S3007,R3008,,Trigger)</f>
        <v>60497</v>
      </c>
      <c r="T3008" s="18">
        <f>_xll.qlCalendarAdvance(Calendar,T3007,R3008,"f",,Trigger)</f>
        <v>60497</v>
      </c>
      <c r="U3008" s="22">
        <f>IFERROR(_xll.qlIndexFixing($U$1,S3008,,Trigger),NA())</f>
        <v>1.2397290785308712E-2</v>
      </c>
      <c r="V3008" s="22">
        <f>IFERROR(_xll.qlIndexFixing($V$1,S3008,,Trigger),NA())</f>
        <v>1.2784681009767596E-2</v>
      </c>
      <c r="W3008" s="27">
        <f t="shared" si="47"/>
        <v>-3.8739022445888338</v>
      </c>
    </row>
    <row r="3009" spans="18:23" x14ac:dyDescent="0.2">
      <c r="R3009" s="17" t="s">
        <v>21</v>
      </c>
      <c r="S3009" s="18">
        <f>_xll.qlCalendarAdvance(Calendar,S3008,R3009,,Trigger)</f>
        <v>60504</v>
      </c>
      <c r="T3009" s="18">
        <f>_xll.qlCalendarAdvance(Calendar,T3008,R3009,"f",,Trigger)</f>
        <v>60504</v>
      </c>
      <c r="U3009" s="22">
        <f>IFERROR(_xll.qlIndexFixing($U$1,S3009,,Trigger),NA())</f>
        <v>1.240671149064454E-2</v>
      </c>
      <c r="V3009" s="22">
        <f>IFERROR(_xll.qlIndexFixing($V$1,S3009,,Trigger),NA())</f>
        <v>1.2803337088049815E-2</v>
      </c>
      <c r="W3009" s="27">
        <f t="shared" si="47"/>
        <v>-3.966255974052757</v>
      </c>
    </row>
    <row r="3010" spans="18:23" x14ac:dyDescent="0.2">
      <c r="R3010" s="17" t="s">
        <v>21</v>
      </c>
      <c r="S3010" s="18">
        <f>_xll.qlCalendarAdvance(Calendar,S3009,R3010,,Trigger)</f>
        <v>60511</v>
      </c>
      <c r="T3010" s="18">
        <f>_xll.qlCalendarAdvance(Calendar,T3009,R3010,"f",,Trigger)</f>
        <v>60511</v>
      </c>
      <c r="U3010" s="22">
        <f>IFERROR(_xll.qlIndexFixing($U$1,S3010,,Trigger),NA())</f>
        <v>1.2412380451864991E-2</v>
      </c>
      <c r="V3010" s="22">
        <f>IFERROR(_xll.qlIndexFixing($V$1,S3010,,Trigger),NA())</f>
        <v>1.2810782958370126E-2</v>
      </c>
      <c r="W3010" s="27">
        <f t="shared" si="47"/>
        <v>-3.9840250650513553</v>
      </c>
    </row>
    <row r="3011" spans="18:23" x14ac:dyDescent="0.2">
      <c r="R3011" s="17" t="s">
        <v>21</v>
      </c>
      <c r="S3011" s="18">
        <f>_xll.qlCalendarAdvance(Calendar,S3010,R3011,,Trigger)</f>
        <v>60518</v>
      </c>
      <c r="T3011" s="18">
        <f>_xll.qlCalendarAdvance(Calendar,T3010,R3011,"f",,Trigger)</f>
        <v>60518</v>
      </c>
      <c r="U3011" s="22">
        <f>IFERROR(_xll.qlIndexFixing($U$1,S3011,,Trigger),NA())</f>
        <v>1.2415943741048707E-2</v>
      </c>
      <c r="V3011" s="22">
        <f>IFERROR(_xll.qlIndexFixing($V$1,S3011,,Trigger),NA())</f>
        <v>1.2811961377892089E-2</v>
      </c>
      <c r="W3011" s="27">
        <f t="shared" si="47"/>
        <v>-3.9601763684338209</v>
      </c>
    </row>
    <row r="3012" spans="18:23" x14ac:dyDescent="0.2">
      <c r="R3012" s="17" t="s">
        <v>21</v>
      </c>
      <c r="S3012" s="18">
        <f>_xll.qlCalendarAdvance(Calendar,S3011,R3012,,Trigger)</f>
        <v>60525</v>
      </c>
      <c r="T3012" s="18">
        <f>_xll.qlCalendarAdvance(Calendar,T3011,R3012,"f",,Trigger)</f>
        <v>60525</v>
      </c>
      <c r="U3012" s="22">
        <f>IFERROR(_xll.qlIndexFixing($U$1,S3012,,Trigger),NA())</f>
        <v>1.2419500185467669E-2</v>
      </c>
      <c r="V3012" s="22">
        <f>IFERROR(_xll.qlIndexFixing($V$1,S3012,,Trigger),NA())</f>
        <v>1.281313841356102E-2</v>
      </c>
      <c r="W3012" s="27">
        <f t="shared" si="47"/>
        <v>-3.9363822809335147</v>
      </c>
    </row>
    <row r="3013" spans="18:23" x14ac:dyDescent="0.2">
      <c r="R3013" s="17" t="s">
        <v>21</v>
      </c>
      <c r="S3013" s="18">
        <f>_xll.qlCalendarAdvance(Calendar,S3012,R3013,,Trigger)</f>
        <v>60532</v>
      </c>
      <c r="T3013" s="18">
        <f>_xll.qlCalendarAdvance(Calendar,T3012,R3013,"f",,Trigger)</f>
        <v>60532</v>
      </c>
      <c r="U3013" s="22">
        <f>IFERROR(_xll.qlIndexFixing($U$1,S3013,,Trigger),NA())</f>
        <v>1.2423049784882068E-2</v>
      </c>
      <c r="V3013" s="22">
        <f>IFERROR(_xll.qlIndexFixing($V$1,S3013,,Trigger),NA())</f>
        <v>1.281431406010114E-2</v>
      </c>
      <c r="W3013" s="27">
        <f t="shared" si="47"/>
        <v>-3.9126427521907203</v>
      </c>
    </row>
    <row r="3014" spans="18:23" x14ac:dyDescent="0.2">
      <c r="R3014" s="17" t="s">
        <v>21</v>
      </c>
      <c r="S3014" s="18">
        <f>_xll.qlCalendarAdvance(Calendar,S3013,R3014,,Trigger)</f>
        <v>60539</v>
      </c>
      <c r="T3014" s="18">
        <f>_xll.qlCalendarAdvance(Calendar,T3013,R3014,"f",,Trigger)</f>
        <v>60539</v>
      </c>
      <c r="U3014" s="22">
        <f>IFERROR(_xll.qlIndexFixing($U$1,S3014,,Trigger),NA())</f>
        <v>1.2426592539371839E-2</v>
      </c>
      <c r="V3014" s="22">
        <f>IFERROR(_xll.qlIndexFixing($V$1,S3014,,Trigger),NA())</f>
        <v>1.2815488312236667E-2</v>
      </c>
      <c r="W3014" s="27">
        <f t="shared" si="47"/>
        <v>-3.888957728648279</v>
      </c>
    </row>
    <row r="3015" spans="18:23" x14ac:dyDescent="0.2">
      <c r="R3015" s="17" t="s">
        <v>21</v>
      </c>
      <c r="S3015" s="18">
        <f>_xll.qlCalendarAdvance(Calendar,S3014,R3015,,Trigger)</f>
        <v>60546</v>
      </c>
      <c r="T3015" s="18">
        <f>_xll.qlCalendarAdvance(Calendar,T3014,R3015,"f",,Trigger)</f>
        <v>60546</v>
      </c>
      <c r="U3015" s="22">
        <f>IFERROR(_xll.qlIndexFixing($U$1,S3015,,Trigger),NA())</f>
        <v>1.2430128449096856E-2</v>
      </c>
      <c r="V3015" s="22">
        <f>IFERROR(_xll.qlIndexFixing($V$1,S3015,,Trigger),NA())</f>
        <v>1.2816661164611887E-2</v>
      </c>
      <c r="W3015" s="27">
        <f t="shared" si="47"/>
        <v>-3.865327155150311</v>
      </c>
    </row>
    <row r="3016" spans="18:23" x14ac:dyDescent="0.2">
      <c r="R3016" s="17" t="s">
        <v>21</v>
      </c>
      <c r="S3016" s="18">
        <f>_xll.qlCalendarAdvance(Calendar,S3015,R3016,,Trigger)</f>
        <v>60553</v>
      </c>
      <c r="T3016" s="18">
        <f>_xll.qlCalendarAdvance(Calendar,T3015,R3016,"f",,Trigger)</f>
        <v>60553</v>
      </c>
      <c r="U3016" s="22">
        <f>IFERROR(_xll.qlIndexFixing($U$1,S3016,,Trigger),NA())</f>
        <v>1.2433657513657437E-2</v>
      </c>
      <c r="V3016" s="22">
        <f>IFERROR(_xll.qlIndexFixing($V$1,S3016,,Trigger),NA())</f>
        <v>1.2817832612190827E-2</v>
      </c>
      <c r="W3016" s="27">
        <f t="shared" si="47"/>
        <v>-3.8417509853339027</v>
      </c>
    </row>
    <row r="3017" spans="18:23" x14ac:dyDescent="0.2">
      <c r="R3017" s="17" t="s">
        <v>21</v>
      </c>
      <c r="S3017" s="18">
        <f>_xll.qlCalendarAdvance(Calendar,S3016,R3017,,Trigger)</f>
        <v>60560</v>
      </c>
      <c r="T3017" s="18">
        <f>_xll.qlCalendarAdvance(Calendar,T3016,R3017,"f",,Trigger)</f>
        <v>60560</v>
      </c>
      <c r="U3017" s="22">
        <f>IFERROR(_xll.qlIndexFixing($U$1,S3017,,Trigger),NA())</f>
        <v>1.2437179733373327E-2</v>
      </c>
      <c r="V3017" s="22">
        <f>IFERROR(_xll.qlIndexFixing($V$1,S3017,,Trigger),NA())</f>
        <v>1.2819002649377964E-2</v>
      </c>
      <c r="W3017" s="27">
        <f t="shared" si="47"/>
        <v>-3.8182291600463714</v>
      </c>
    </row>
    <row r="3018" spans="18:23" x14ac:dyDescent="0.2">
      <c r="R3018" s="17" t="s">
        <v>21</v>
      </c>
      <c r="S3018" s="18">
        <f>_xll.qlCalendarAdvance(Calendar,S3017,R3018,,Trigger)</f>
        <v>60567</v>
      </c>
      <c r="T3018" s="18">
        <f>_xll.qlCalendarAdvance(Calendar,T3017,R3018,"f",,Trigger)</f>
        <v>60567</v>
      </c>
      <c r="U3018" s="22">
        <f>IFERROR(_xll.qlIndexFixing($U$1,S3018,,Trigger),NA())</f>
        <v>1.244069510816459E-2</v>
      </c>
      <c r="V3018" s="22">
        <f>IFERROR(_xll.qlIndexFixing($V$1,S3018,,Trigger),NA())</f>
        <v>1.2820171271217262E-2</v>
      </c>
      <c r="W3018" s="27">
        <f t="shared" si="47"/>
        <v>-3.7947616305267218</v>
      </c>
    </row>
    <row r="3019" spans="18:23" x14ac:dyDescent="0.2">
      <c r="R3019" s="17" t="s">
        <v>21</v>
      </c>
      <c r="S3019" s="18">
        <f>_xll.qlCalendarAdvance(Calendar,S3018,R3019,,Trigger)</f>
        <v>60574</v>
      </c>
      <c r="T3019" s="18">
        <f>_xll.qlCalendarAdvance(Calendar,T3018,R3019,"f",,Trigger)</f>
        <v>60574</v>
      </c>
      <c r="U3019" s="22">
        <f>IFERROR(_xll.qlIndexFixing($U$1,S3019,,Trigger),NA())</f>
        <v>1.2444203638111162E-2</v>
      </c>
      <c r="V3019" s="22">
        <f>IFERROR(_xll.qlIndexFixing($V$1,S3019,,Trigger),NA())</f>
        <v>1.2821338472273069E-2</v>
      </c>
      <c r="W3019" s="27">
        <f t="shared" si="47"/>
        <v>-3.7713483416190741</v>
      </c>
    </row>
    <row r="3020" spans="18:23" x14ac:dyDescent="0.2">
      <c r="R3020" s="17" t="s">
        <v>21</v>
      </c>
      <c r="S3020" s="18">
        <f>_xll.qlCalendarAdvance(Calendar,S3019,R3020,,Trigger)</f>
        <v>60581</v>
      </c>
      <c r="T3020" s="18">
        <f>_xll.qlCalendarAdvance(Calendar,T3019,R3020,"f",,Trigger)</f>
        <v>60581</v>
      </c>
      <c r="U3020" s="22">
        <f>IFERROR(_xll.qlIndexFixing($U$1,S3020,,Trigger),NA())</f>
        <v>1.2447705323053171E-2</v>
      </c>
      <c r="V3020" s="22">
        <f>IFERROR(_xll.qlIndexFixing($V$1,S3020,,Trigger),NA())</f>
        <v>1.2822504247349542E-2</v>
      </c>
      <c r="W3020" s="27">
        <f t="shared" si="47"/>
        <v>-3.7479892429637118</v>
      </c>
    </row>
    <row r="3021" spans="18:23" x14ac:dyDescent="0.2">
      <c r="R3021" s="17" t="s">
        <v>21</v>
      </c>
      <c r="S3021" s="18">
        <f>_xll.qlCalendarAdvance(Calendar,S3020,R3021,,Trigger)</f>
        <v>60588</v>
      </c>
      <c r="T3021" s="18">
        <f>_xll.qlCalendarAdvance(Calendar,T3020,R3021,"f",,Trigger)</f>
        <v>60588</v>
      </c>
      <c r="U3021" s="22">
        <f>IFERROR(_xll.qlIndexFixing($U$1,S3021,,Trigger),NA())</f>
        <v>1.2451200163150489E-2</v>
      </c>
      <c r="V3021" s="22">
        <f>IFERROR(_xll.qlIndexFixing($V$1,S3021,,Trigger),NA())</f>
        <v>1.2823668591011028E-2</v>
      </c>
      <c r="W3021" s="27">
        <f t="shared" si="47"/>
        <v>-3.7246842786053946</v>
      </c>
    </row>
    <row r="3022" spans="18:23" x14ac:dyDescent="0.2">
      <c r="R3022" s="17" t="s">
        <v>21</v>
      </c>
      <c r="S3022" s="18">
        <f>_xll.qlCalendarAdvance(Calendar,S3021,R3022,,Trigger)</f>
        <v>60595</v>
      </c>
      <c r="T3022" s="18">
        <f>_xll.qlCalendarAdvance(Calendar,T3021,R3022,"f",,Trigger)</f>
        <v>60595</v>
      </c>
      <c r="U3022" s="22">
        <f>IFERROR(_xll.qlIndexFixing($U$1,S3022,,Trigger),NA())</f>
        <v>1.2454688158243243E-2</v>
      </c>
      <c r="V3022" s="22">
        <f>IFERROR(_xll.qlIndexFixing($V$1,S3022,,Trigger),NA())</f>
        <v>1.2824831498221556E-2</v>
      </c>
      <c r="W3022" s="27">
        <f t="shared" si="47"/>
        <v>-3.7014333997831272</v>
      </c>
    </row>
    <row r="3023" spans="18:23" x14ac:dyDescent="0.2">
      <c r="R3023" s="17" t="s">
        <v>21</v>
      </c>
      <c r="S3023" s="18">
        <f>_xll.qlCalendarAdvance(Calendar,S3022,R3023,,Trigger)</f>
        <v>60602</v>
      </c>
      <c r="T3023" s="18">
        <f>_xll.qlCalendarAdvance(Calendar,T3022,R3023,"f",,Trigger)</f>
        <v>60602</v>
      </c>
      <c r="U3023" s="22">
        <f>IFERROR(_xll.qlIndexFixing($U$1,S3023,,Trigger),NA())</f>
        <v>1.2458169308411371E-2</v>
      </c>
      <c r="V3023" s="22">
        <f>IFERROR(_xll.qlIndexFixing($V$1,S3023,,Trigger),NA())</f>
        <v>1.2825992963705346E-2</v>
      </c>
      <c r="W3023" s="27">
        <f t="shared" si="47"/>
        <v>-3.6782365529397509</v>
      </c>
    </row>
    <row r="3024" spans="18:23" x14ac:dyDescent="0.2">
      <c r="R3024" s="17" t="s">
        <v>21</v>
      </c>
      <c r="S3024" s="18">
        <f>_xll.qlCalendarAdvance(Calendar,S3023,R3024,,Trigger)</f>
        <v>60609</v>
      </c>
      <c r="T3024" s="18">
        <f>_xll.qlCalendarAdvance(Calendar,T3023,R3024,"f",,Trigger)</f>
        <v>60609</v>
      </c>
      <c r="U3024" s="22">
        <f>IFERROR(_xll.qlIndexFixing($U$1,S3024,,Trigger),NA())</f>
        <v>1.2461643613654871E-2</v>
      </c>
      <c r="V3024" s="22">
        <f>IFERROR(_xll.qlIndexFixing($V$1,S3024,,Trigger),NA())</f>
        <v>1.2827152981866874E-2</v>
      </c>
      <c r="W3024" s="27">
        <f t="shared" si="47"/>
        <v>-3.6550936821200253</v>
      </c>
    </row>
    <row r="3025" spans="18:23" x14ac:dyDescent="0.2">
      <c r="R3025" s="17" t="s">
        <v>21</v>
      </c>
      <c r="S3025" s="18">
        <f>_xll.qlCalendarAdvance(Calendar,S3024,R3025,,Trigger)</f>
        <v>60616</v>
      </c>
      <c r="T3025" s="18">
        <f>_xll.qlCalendarAdvance(Calendar,T3024,R3025,"f",,Trigger)</f>
        <v>60616</v>
      </c>
      <c r="U3025" s="22">
        <f>IFERROR(_xll.qlIndexFixing($U$1,S3025,,Trigger),NA())</f>
        <v>1.2465111074053681E-2</v>
      </c>
      <c r="V3025" s="22">
        <f>IFERROR(_xll.qlIndexFixing($V$1,S3025,,Trigger),NA())</f>
        <v>1.2828311547750104E-2</v>
      </c>
      <c r="W3025" s="27">
        <f t="shared" ref="W3025:W3088" si="48">(U3025-V3025)*10000</f>
        <v>-3.6320047369642339</v>
      </c>
    </row>
    <row r="3026" spans="18:23" x14ac:dyDescent="0.2">
      <c r="R3026" s="17" t="s">
        <v>21</v>
      </c>
      <c r="S3026" s="18">
        <f>_xll.qlCalendarAdvance(Calendar,S3025,R3026,,Trigger)</f>
        <v>60623</v>
      </c>
      <c r="T3026" s="18">
        <f>_xll.qlCalendarAdvance(Calendar,T3025,R3026,"f",,Trigger)</f>
        <v>60623</v>
      </c>
      <c r="U3026" s="22">
        <f>IFERROR(_xll.qlIndexFixing($U$1,S3026,,Trigger),NA())</f>
        <v>1.2468571689527863E-2</v>
      </c>
      <c r="V3026" s="22">
        <f>IFERROR(_xll.qlIndexFixing($V$1,S3026,,Trigger),NA())</f>
        <v>1.2829468656079257E-2</v>
      </c>
      <c r="W3026" s="27">
        <f t="shared" si="48"/>
        <v>-3.6089696655139392</v>
      </c>
    </row>
    <row r="3027" spans="18:23" x14ac:dyDescent="0.2">
      <c r="R3027" s="17" t="s">
        <v>21</v>
      </c>
      <c r="S3027" s="18">
        <f>_xll.qlCalendarAdvance(Calendar,S3026,R3027,,Trigger)</f>
        <v>60630</v>
      </c>
      <c r="T3027" s="18">
        <f>_xll.qlCalendarAdvance(Calendar,T3026,R3027,"f",,Trigger)</f>
        <v>60630</v>
      </c>
      <c r="U3027" s="22">
        <f>IFERROR(_xll.qlIndexFixing($U$1,S3027,,Trigger),NA())</f>
        <v>1.2472025459997482E-2</v>
      </c>
      <c r="V3027" s="22">
        <f>IFERROR(_xll.qlIndexFixing($V$1,S3027,,Trigger),NA())</f>
        <v>1.2830624301498617E-2</v>
      </c>
      <c r="W3027" s="27">
        <f t="shared" si="48"/>
        <v>-3.585988415011343</v>
      </c>
    </row>
    <row r="3028" spans="18:23" x14ac:dyDescent="0.2">
      <c r="R3028" s="17" t="s">
        <v>21</v>
      </c>
      <c r="S3028" s="18">
        <f>_xll.qlCalendarAdvance(Calendar,S3027,R3028,,Trigger)</f>
        <v>60637</v>
      </c>
      <c r="T3028" s="18">
        <f>_xll.qlCalendarAdvance(Calendar,T3027,R3028,"f",,Trigger)</f>
        <v>60637</v>
      </c>
      <c r="U3028" s="22">
        <f>IFERROR(_xll.qlIndexFixing($U$1,S3028,,Trigger),NA())</f>
        <v>1.2475472385542474E-2</v>
      </c>
      <c r="V3028" s="22">
        <f>IFERROR(_xll.qlIndexFixing($V$1,S3028,,Trigger),NA())</f>
        <v>1.2831778478652467E-2</v>
      </c>
      <c r="W3028" s="27">
        <f t="shared" si="48"/>
        <v>-3.5630609310999262</v>
      </c>
    </row>
    <row r="3029" spans="18:23" x14ac:dyDescent="0.2">
      <c r="R3029" s="17" t="s">
        <v>21</v>
      </c>
      <c r="S3029" s="18">
        <f>_xll.qlCalendarAdvance(Calendar,S3028,R3029,,Trigger)</f>
        <v>60644</v>
      </c>
      <c r="T3029" s="18">
        <f>_xll.qlCalendarAdvance(Calendar,T3028,R3029,"f",,Trigger)</f>
        <v>60644</v>
      </c>
      <c r="U3029" s="22">
        <f>IFERROR(_xll.qlIndexFixing($U$1,S3029,,Trigger),NA())</f>
        <v>1.2478912466162839E-2</v>
      </c>
      <c r="V3029" s="22">
        <f>IFERROR(_xll.qlIndexFixing($V$1,S3029,,Trigger),NA())</f>
        <v>1.28329311824249E-2</v>
      </c>
      <c r="W3029" s="27">
        <f t="shared" si="48"/>
        <v>-3.5401871626206116</v>
      </c>
    </row>
    <row r="3030" spans="18:23" x14ac:dyDescent="0.2">
      <c r="R3030" s="17" t="s">
        <v>21</v>
      </c>
      <c r="S3030" s="18">
        <f>_xll.qlCalendarAdvance(Calendar,S3029,R3030,,Trigger)</f>
        <v>60651</v>
      </c>
      <c r="T3030" s="18">
        <f>_xll.qlCalendarAdvance(Calendar,T3029,R3030,"f",,Trigger)</f>
        <v>60651</v>
      </c>
      <c r="U3030" s="22">
        <f>IFERROR(_xll.qlIndexFixing($U$1,S3030,,Trigger),NA())</f>
        <v>1.2482345701938513E-2</v>
      </c>
      <c r="V3030" s="22">
        <f>IFERROR(_xll.qlIndexFixing($V$1,S3030,,Trigger),NA())</f>
        <v>1.2834082407540137E-2</v>
      </c>
      <c r="W3030" s="27">
        <f t="shared" si="48"/>
        <v>-3.5173670560162407</v>
      </c>
    </row>
    <row r="3031" spans="18:23" x14ac:dyDescent="0.2">
      <c r="R3031" s="17" t="s">
        <v>21</v>
      </c>
      <c r="S3031" s="18">
        <f>_xll.qlCalendarAdvance(Calendar,S3030,R3031,,Trigger)</f>
        <v>60658</v>
      </c>
      <c r="T3031" s="18">
        <f>_xll.qlCalendarAdvance(Calendar,T3030,R3031,"f",,Trigger)</f>
        <v>60658</v>
      </c>
      <c r="U3031" s="22">
        <f>IFERROR(_xll.qlIndexFixing($U$1,S3031,,Trigger),NA())</f>
        <v>1.2485772092629688E-2</v>
      </c>
      <c r="V3031" s="22">
        <f>IFERROR(_xll.qlIndexFixing($V$1,S3031,,Trigger),NA())</f>
        <v>1.2835232148642461E-2</v>
      </c>
      <c r="W3031" s="27">
        <f t="shared" si="48"/>
        <v>-3.4946005601277363</v>
      </c>
    </row>
    <row r="3032" spans="18:23" x14ac:dyDescent="0.2">
      <c r="R3032" s="17" t="s">
        <v>21</v>
      </c>
      <c r="S3032" s="18">
        <f>_xll.qlCalendarAdvance(Calendar,S3031,R3032,,Trigger)</f>
        <v>60665</v>
      </c>
      <c r="T3032" s="18">
        <f>_xll.qlCalendarAdvance(Calendar,T3031,R3032,"f",,Trigger)</f>
        <v>60665</v>
      </c>
      <c r="U3032" s="22">
        <f>IFERROR(_xll.qlIndexFixing($U$1,S3032,,Trigger),NA())</f>
        <v>1.2489191638476171E-2</v>
      </c>
      <c r="V3032" s="22">
        <f>IFERROR(_xll.qlIndexFixing($V$1,S3032,,Trigger),NA())</f>
        <v>1.2836380400456093E-2</v>
      </c>
      <c r="W3032" s="27">
        <f t="shared" si="48"/>
        <v>-3.4718876197992188</v>
      </c>
    </row>
    <row r="3033" spans="18:23" x14ac:dyDescent="0.2">
      <c r="R3033" s="17" t="s">
        <v>21</v>
      </c>
      <c r="S3033" s="18">
        <f>_xll.qlCalendarAdvance(Calendar,S3032,R3033,,Trigger)</f>
        <v>60672</v>
      </c>
      <c r="T3033" s="18">
        <f>_xll.qlCalendarAdvance(Calendar,T3032,R3033,"f",,Trigger)</f>
        <v>60672</v>
      </c>
      <c r="U3033" s="22">
        <f>IFERROR(_xll.qlIndexFixing($U$1,S3033,,Trigger),NA())</f>
        <v>1.2492604339477964E-2</v>
      </c>
      <c r="V3033" s="22">
        <f>IFERROR(_xll.qlIndexFixing($V$1,S3033,,Trigger),NA())</f>
        <v>1.2837527157865125E-2</v>
      </c>
      <c r="W3033" s="27">
        <f t="shared" si="48"/>
        <v>-3.449228183871611</v>
      </c>
    </row>
    <row r="3034" spans="18:23" x14ac:dyDescent="0.2">
      <c r="R3034" s="17" t="s">
        <v>21</v>
      </c>
      <c r="S3034" s="18">
        <f>_xll.qlCalendarAdvance(Calendar,S3033,R3034,,Trigger)</f>
        <v>60679</v>
      </c>
      <c r="T3034" s="18">
        <f>_xll.qlCalendarAdvance(Calendar,T3033,R3034,"f",,Trigger)</f>
        <v>60679</v>
      </c>
      <c r="U3034" s="22">
        <f>IFERROR(_xll.qlIndexFixing($U$1,S3034,,Trigger),NA())</f>
        <v>1.2496010195475193E-2</v>
      </c>
      <c r="V3034" s="22">
        <f>IFERROR(_xll.qlIndexFixing($V$1,S3034,,Trigger),NA())</f>
        <v>1.2838672415433905E-2</v>
      </c>
      <c r="W3034" s="27">
        <f t="shared" si="48"/>
        <v>-3.4266221995871149</v>
      </c>
    </row>
    <row r="3035" spans="18:23" x14ac:dyDescent="0.2">
      <c r="R3035" s="17" t="s">
        <v>21</v>
      </c>
      <c r="S3035" s="18">
        <f>_xll.qlCalendarAdvance(Calendar,S3034,R3035,,Trigger)</f>
        <v>60686</v>
      </c>
      <c r="T3035" s="18">
        <f>_xll.qlCalendarAdvance(Calendar,T3034,R3035,"f",,Trigger)</f>
        <v>60686</v>
      </c>
      <c r="U3035" s="22">
        <f>IFERROR(_xll.qlIndexFixing($U$1,S3035,,Trigger),NA())</f>
        <v>1.2499409206547796E-2</v>
      </c>
      <c r="V3035" s="22">
        <f>IFERROR(_xll.qlIndexFixing($V$1,S3035,,Trigger),NA())</f>
        <v>1.2839816167966589E-2</v>
      </c>
      <c r="W3035" s="27">
        <f t="shared" si="48"/>
        <v>-3.4040696141879323</v>
      </c>
    </row>
    <row r="3036" spans="18:23" x14ac:dyDescent="0.2">
      <c r="R3036" s="17" t="s">
        <v>21</v>
      </c>
      <c r="S3036" s="18">
        <f>_xll.qlCalendarAdvance(Calendar,S3035,R3036,,Trigger)</f>
        <v>60693</v>
      </c>
      <c r="T3036" s="18">
        <f>_xll.qlCalendarAdvance(Calendar,T3035,R3036,"f",,Trigger)</f>
        <v>60693</v>
      </c>
      <c r="U3036" s="22">
        <f>IFERROR(_xll.qlIndexFixing($U$1,S3036,,Trigger),NA())</f>
        <v>1.2502801372695771E-2</v>
      </c>
      <c r="V3036" s="22">
        <f>IFERROR(_xll.qlIndexFixing($V$1,S3036,,Trigger),NA())</f>
        <v>1.2840958410267334E-2</v>
      </c>
      <c r="W3036" s="27">
        <f t="shared" si="48"/>
        <v>-3.3815703757156257</v>
      </c>
    </row>
    <row r="3037" spans="18:23" x14ac:dyDescent="0.2">
      <c r="R3037" s="17" t="s">
        <v>21</v>
      </c>
      <c r="S3037" s="18">
        <f>_xll.qlCalendarAdvance(Calendar,S3036,R3037,,Trigger)</f>
        <v>60700</v>
      </c>
      <c r="T3037" s="18">
        <f>_xll.qlCalendarAdvance(Calendar,T3036,R3037,"f",,Trigger)</f>
        <v>60700</v>
      </c>
      <c r="U3037" s="22">
        <f>IFERROR(_xll.qlIndexFixing($U$1,S3037,,Trigger),NA())</f>
        <v>1.2506186693999055E-2</v>
      </c>
      <c r="V3037" s="22">
        <f>IFERROR(_xll.qlIndexFixing($V$1,S3037,,Trigger),NA())</f>
        <v>1.2842099136900487E-2</v>
      </c>
      <c r="W3037" s="27">
        <f t="shared" si="48"/>
        <v>-3.3591244290143152</v>
      </c>
    </row>
    <row r="3038" spans="18:23" x14ac:dyDescent="0.2">
      <c r="R3038" s="17" t="s">
        <v>21</v>
      </c>
      <c r="S3038" s="18">
        <f>_xll.qlCalendarAdvance(Calendar,S3037,R3038,,Trigger)</f>
        <v>60707</v>
      </c>
      <c r="T3038" s="18">
        <f>_xll.qlCalendarAdvance(Calendar,T3037,R3038,"f",,Trigger)</f>
        <v>60707</v>
      </c>
      <c r="U3038" s="22">
        <f>IFERROR(_xll.qlIndexFixing($U$1,S3038,,Trigger),NA())</f>
        <v>1.250956517021784E-2</v>
      </c>
      <c r="V3038" s="22">
        <f>IFERROR(_xll.qlIndexFixing($V$1,S3038,,Trigger),NA())</f>
        <v>1.2843238342670205E-2</v>
      </c>
      <c r="W3038" s="27">
        <f t="shared" si="48"/>
        <v>-3.336731724523645</v>
      </c>
    </row>
    <row r="3039" spans="18:23" x14ac:dyDescent="0.2">
      <c r="R3039" s="17" t="s">
        <v>21</v>
      </c>
      <c r="S3039" s="18">
        <f>_xll.qlCalendarAdvance(Calendar,S3038,R3039,,Trigger)</f>
        <v>60714</v>
      </c>
      <c r="T3039" s="18">
        <f>_xll.qlCalendarAdvance(Calendar,T3038,R3039,"f",,Trigger)</f>
        <v>60714</v>
      </c>
      <c r="U3039" s="22">
        <f>IFERROR(_xll.qlIndexFixing($U$1,S3039,,Trigger),NA())</f>
        <v>1.2512936801591934E-2</v>
      </c>
      <c r="V3039" s="22">
        <f>IFERROR(_xll.qlIndexFixing($V$1,S3039,,Trigger),NA())</f>
        <v>1.2844376022380644E-2</v>
      </c>
      <c r="W3039" s="27">
        <f t="shared" si="48"/>
        <v>-3.3143922078870958</v>
      </c>
    </row>
    <row r="3040" spans="18:23" x14ac:dyDescent="0.2">
      <c r="R3040" s="17" t="s">
        <v>21</v>
      </c>
      <c r="S3040" s="18">
        <f>_xll.qlCalendarAdvance(Calendar,S3039,R3040,,Trigger)</f>
        <v>60721</v>
      </c>
      <c r="T3040" s="18">
        <f>_xll.qlCalendarAdvance(Calendar,T3039,R3040,"f",,Trigger)</f>
        <v>60721</v>
      </c>
      <c r="U3040" s="22">
        <f>IFERROR(_xll.qlIndexFixing($U$1,S3040,,Trigger),NA())</f>
        <v>1.2516301588121337E-2</v>
      </c>
      <c r="V3040" s="22">
        <f>IFERROR(_xll.qlIndexFixing($V$1,S3040,,Trigger),NA())</f>
        <v>1.2845512170676088E-2</v>
      </c>
      <c r="W3040" s="27">
        <f t="shared" si="48"/>
        <v>-3.2921058255475089</v>
      </c>
    </row>
    <row r="3041" spans="18:23" x14ac:dyDescent="0.2">
      <c r="R3041" s="17" t="s">
        <v>21</v>
      </c>
      <c r="S3041" s="18">
        <f>_xll.qlCalendarAdvance(Calendar,S3040,R3041,,Trigger)</f>
        <v>60728</v>
      </c>
      <c r="T3041" s="18">
        <f>_xll.qlCalendarAdvance(Calendar,T3040,R3041,"f",,Trigger)</f>
        <v>60728</v>
      </c>
      <c r="U3041" s="22">
        <f>IFERROR(_xll.qlIndexFixing($U$1,S3041,,Trigger),NA())</f>
        <v>1.2519659529646177E-2</v>
      </c>
      <c r="V3041" s="22">
        <f>IFERROR(_xll.qlIndexFixing($V$1,S3041,,Trigger),NA())</f>
        <v>1.2846646782360693E-2</v>
      </c>
      <c r="W3041" s="27">
        <f t="shared" si="48"/>
        <v>-3.2698725271451679</v>
      </c>
    </row>
    <row r="3042" spans="18:23" x14ac:dyDescent="0.2">
      <c r="R3042" s="17" t="s">
        <v>21</v>
      </c>
      <c r="S3042" s="18">
        <f>_xll.qlCalendarAdvance(Calendar,S3041,R3042,,Trigger)</f>
        <v>60735</v>
      </c>
      <c r="T3042" s="18">
        <f>_xll.qlCalendarAdvance(Calendar,T3041,R3042,"f",,Trigger)</f>
        <v>60735</v>
      </c>
      <c r="U3042" s="22">
        <f>IFERROR(_xll.qlIndexFixing($U$1,S3042,,Trigger),NA())</f>
        <v>1.2523010626166453E-2</v>
      </c>
      <c r="V3042" s="22">
        <f>IFERROR(_xll.qlIndexFixing($V$1,S3042,,Trigger),NA())</f>
        <v>1.2847779852078745E-2</v>
      </c>
      <c r="W3042" s="27">
        <f t="shared" si="48"/>
        <v>-3.247692259122914</v>
      </c>
    </row>
    <row r="3043" spans="18:23" x14ac:dyDescent="0.2">
      <c r="R3043" s="17" t="s">
        <v>21</v>
      </c>
      <c r="S3043" s="18">
        <f>_xll.qlCalendarAdvance(Calendar,S3042,R3043,,Trigger)</f>
        <v>60742</v>
      </c>
      <c r="T3043" s="18">
        <f>_xll.qlCalendarAdvance(Calendar,T3042,R3043,"f",,Trigger)</f>
        <v>60742</v>
      </c>
      <c r="U3043" s="22">
        <f>IFERROR(_xll.qlIndexFixing($U$1,S3043,,Trigger),NA())</f>
        <v>1.2526354877842039E-2</v>
      </c>
      <c r="V3043" s="22">
        <f>IFERROR(_xll.qlIndexFixing($V$1,S3043,,Trigger),NA())</f>
        <v>1.2848911374554461E-2</v>
      </c>
      <c r="W3043" s="27">
        <f t="shared" si="48"/>
        <v>-3.2255649671242281</v>
      </c>
    </row>
    <row r="3044" spans="18:23" x14ac:dyDescent="0.2">
      <c r="R3044" s="17" t="s">
        <v>21</v>
      </c>
      <c r="S3044" s="18">
        <f>_xll.qlCalendarAdvance(Calendar,S3043,R3044,,Trigger)</f>
        <v>60749</v>
      </c>
      <c r="T3044" s="18">
        <f>_xll.qlCalendarAdvance(Calendar,T3043,R3044,"f",,Trigger)</f>
        <v>60749</v>
      </c>
      <c r="U3044" s="22">
        <f>IFERROR(_xll.qlIndexFixing($U$1,S3044,,Trigger),NA())</f>
        <v>1.2529692284592997E-2</v>
      </c>
      <c r="V3044" s="22">
        <f>IFERROR(_xll.qlIndexFixing($V$1,S3044,,Trigger),NA())</f>
        <v>1.2850041344671936E-2</v>
      </c>
      <c r="W3044" s="27">
        <f t="shared" si="48"/>
        <v>-3.2034906007893937</v>
      </c>
    </row>
    <row r="3045" spans="18:23" x14ac:dyDescent="0.2">
      <c r="R3045" s="17" t="s">
        <v>21</v>
      </c>
      <c r="S3045" s="18">
        <f>_xll.qlCalendarAdvance(Calendar,S3044,R3045,,Trigger)</f>
        <v>60756</v>
      </c>
      <c r="T3045" s="18">
        <f>_xll.qlCalendarAdvance(Calendar,T3044,R3045,"f",,Trigger)</f>
        <v>60756</v>
      </c>
      <c r="U3045" s="22">
        <f>IFERROR(_xll.qlIndexFixing($U$1,S3045,,Trigger),NA())</f>
        <v>1.2533022846339392E-2</v>
      </c>
      <c r="V3045" s="22">
        <f>IFERROR(_xll.qlIndexFixing($V$1,S3045,,Trigger),NA())</f>
        <v>1.2851169756995517E-2</v>
      </c>
      <c r="W3045" s="27">
        <f t="shared" si="48"/>
        <v>-3.1814691065612521</v>
      </c>
    </row>
    <row r="3046" spans="18:23" x14ac:dyDescent="0.2">
      <c r="R3046" s="17" t="s">
        <v>21</v>
      </c>
      <c r="S3046" s="18">
        <f>_xll.qlCalendarAdvance(Calendar,S3045,R3046,,Trigger)</f>
        <v>60763</v>
      </c>
      <c r="T3046" s="18">
        <f>_xll.qlCalendarAdvance(Calendar,T3045,R3046,"f",,Trigger)</f>
        <v>60763</v>
      </c>
      <c r="U3046" s="22">
        <f>IFERROR(_xll.qlIndexFixing($U$1,S3046,,Trigger),NA())</f>
        <v>1.2536346563241096E-2</v>
      </c>
      <c r="V3046" s="22">
        <f>IFERROR(_xll.qlIndexFixing($V$1,S3046,,Trigger),NA())</f>
        <v>1.2852296606329361E-2</v>
      </c>
      <c r="W3046" s="27">
        <f t="shared" si="48"/>
        <v>-3.1595004308826447</v>
      </c>
    </row>
    <row r="3047" spans="18:23" x14ac:dyDescent="0.2">
      <c r="R3047" s="17" t="s">
        <v>21</v>
      </c>
      <c r="S3047" s="18">
        <f>_xll.qlCalendarAdvance(Calendar,S3046,R3047,,Trigger)</f>
        <v>60770</v>
      </c>
      <c r="T3047" s="18">
        <f>_xll.qlCalendarAdvance(Calendar,T3046,R3047,"f",,Trigger)</f>
        <v>60770</v>
      </c>
      <c r="U3047" s="22">
        <f>IFERROR(_xll.qlIndexFixing($U$1,S3047,,Trigger),NA())</f>
        <v>1.2539663435138237E-2</v>
      </c>
      <c r="V3047" s="22">
        <f>IFERROR(_xll.qlIndexFixing($V$1,S3047,,Trigger),NA())</f>
        <v>1.2853421887477623E-2</v>
      </c>
      <c r="W3047" s="27">
        <f t="shared" si="48"/>
        <v>-3.1375845233938549</v>
      </c>
    </row>
    <row r="3048" spans="18:23" x14ac:dyDescent="0.2">
      <c r="R3048" s="17" t="s">
        <v>21</v>
      </c>
      <c r="S3048" s="18">
        <f>_xll.qlCalendarAdvance(Calendar,S3047,R3048,,Trigger)</f>
        <v>60777</v>
      </c>
      <c r="T3048" s="18">
        <f>_xll.qlCalendarAdvance(Calendar,T3047,R3048,"f",,Trigger)</f>
        <v>60777</v>
      </c>
      <c r="U3048" s="22">
        <f>IFERROR(_xll.qlIndexFixing($U$1,S3048,,Trigger),NA())</f>
        <v>1.2542973462270623E-2</v>
      </c>
      <c r="V3048" s="22">
        <f>IFERROR(_xll.qlIndexFixing($V$1,S3048,,Trigger),NA())</f>
        <v>1.2854545595084588E-2</v>
      </c>
      <c r="W3048" s="27">
        <f t="shared" si="48"/>
        <v>-3.1157213281396423</v>
      </c>
    </row>
    <row r="3049" spans="18:23" x14ac:dyDescent="0.2">
      <c r="R3049" s="17" t="s">
        <v>21</v>
      </c>
      <c r="S3049" s="18">
        <f>_xll.qlCalendarAdvance(Calendar,S3048,R3049,,Trigger)</f>
        <v>60784</v>
      </c>
      <c r="T3049" s="18">
        <f>_xll.qlCalendarAdvance(Calendar,T3048,R3049,"f",,Trigger)</f>
        <v>60784</v>
      </c>
      <c r="U3049" s="22">
        <f>IFERROR(_xll.qlIndexFixing($U$1,S3049,,Trigger),NA())</f>
        <v>1.254627664431851E-2</v>
      </c>
      <c r="V3049" s="22">
        <f>IFERROR(_xll.qlIndexFixing($V$1,S3049,,Trigger),NA())</f>
        <v>1.2855667723714603E-2</v>
      </c>
      <c r="W3049" s="27">
        <f t="shared" si="48"/>
        <v>-3.0939107939609301</v>
      </c>
    </row>
    <row r="3050" spans="18:23" x14ac:dyDescent="0.2">
      <c r="R3050" s="17" t="s">
        <v>21</v>
      </c>
      <c r="S3050" s="18">
        <f>_xll.qlCalendarAdvance(Calendar,S3049,R3050,,Trigger)</f>
        <v>60791</v>
      </c>
      <c r="T3050" s="18">
        <f>_xll.qlCalendarAdvance(Calendar,T3049,R3050,"f",,Trigger)</f>
        <v>60791</v>
      </c>
      <c r="U3050" s="22">
        <f>IFERROR(_xll.qlIndexFixing($U$1,S3050,,Trigger),NA())</f>
        <v>1.254957298144177E-2</v>
      </c>
      <c r="V3050" s="22">
        <f>IFERROR(_xll.qlIndexFixing($V$1,S3050,,Trigger),NA())</f>
        <v>1.2856788268411634E-2</v>
      </c>
      <c r="W3050" s="27">
        <f t="shared" si="48"/>
        <v>-3.0721528696986411</v>
      </c>
    </row>
    <row r="3051" spans="18:23" x14ac:dyDescent="0.2">
      <c r="R3051" s="17" t="s">
        <v>21</v>
      </c>
      <c r="S3051" s="18">
        <f>_xll.qlCalendarAdvance(Calendar,S3050,R3051,,Trigger)</f>
        <v>60798</v>
      </c>
      <c r="T3051" s="18">
        <f>_xll.qlCalendarAdvance(Calendar,T3050,R3051,"f",,Trigger)</f>
        <v>60798</v>
      </c>
      <c r="U3051" s="22">
        <f>IFERROR(_xll.qlIndexFixing($U$1,S3051,,Trigger),NA())</f>
        <v>1.2552862473640403E-2</v>
      </c>
      <c r="V3051" s="22">
        <f>IFERROR(_xll.qlIndexFixing($V$1,S3051,,Trigger),NA())</f>
        <v>1.2857907223819964E-2</v>
      </c>
      <c r="W3051" s="27">
        <f t="shared" si="48"/>
        <v>-3.0504475017956167</v>
      </c>
    </row>
    <row r="3052" spans="18:23" x14ac:dyDescent="0.2">
      <c r="R3052" s="17" t="s">
        <v>21</v>
      </c>
      <c r="S3052" s="18">
        <f>_xll.qlCalendarAdvance(Calendar,S3051,R3052,,Trigger)</f>
        <v>60805</v>
      </c>
      <c r="T3052" s="18">
        <f>_xll.qlCalendarAdvance(Calendar,T3051,R3052,"f",,Trigger)</f>
        <v>60805</v>
      </c>
      <c r="U3052" s="22">
        <f>IFERROR(_xll.qlIndexFixing($U$1,S3052,,Trigger),NA())</f>
        <v>1.2556145120994344E-2</v>
      </c>
      <c r="V3052" s="22">
        <f>IFERROR(_xll.qlIndexFixing($V$1,S3052,,Trigger),NA())</f>
        <v>1.2859024584503942E-2</v>
      </c>
      <c r="W3052" s="27">
        <f t="shared" si="48"/>
        <v>-3.0287946350959771</v>
      </c>
    </row>
    <row r="3053" spans="18:23" x14ac:dyDescent="0.2">
      <c r="R3053" s="17" t="s">
        <v>21</v>
      </c>
      <c r="S3053" s="18">
        <f>_xll.qlCalendarAdvance(Calendar,S3052,R3053,,Trigger)</f>
        <v>60812</v>
      </c>
      <c r="T3053" s="18">
        <f>_xll.qlCalendarAdvance(Calendar,T3052,R3053,"f",,Trigger)</f>
        <v>60812</v>
      </c>
      <c r="U3053" s="22">
        <f>IFERROR(_xll.qlIndexFixing($U$1,S3053,,Trigger),NA())</f>
        <v>1.2559420923343723E-2</v>
      </c>
      <c r="V3053" s="22">
        <f>IFERROR(_xll.qlIndexFixing($V$1,S3053,,Trigger),NA())</f>
        <v>1.2860140345427595E-2</v>
      </c>
      <c r="W3053" s="27">
        <f t="shared" si="48"/>
        <v>-3.007194220838727</v>
      </c>
    </row>
    <row r="3054" spans="18:23" x14ac:dyDescent="0.2">
      <c r="R3054" s="17" t="s">
        <v>21</v>
      </c>
      <c r="S3054" s="18">
        <f>_xll.qlCalendarAdvance(Calendar,S3053,R3054,,Trigger)</f>
        <v>60819</v>
      </c>
      <c r="T3054" s="18">
        <f>_xll.qlCalendarAdvance(Calendar,T3053,R3054,"f",,Trigger)</f>
        <v>60819</v>
      </c>
      <c r="U3054" s="22">
        <f>IFERROR(_xll.qlIndexFixing($U$1,S3054,,Trigger),NA())</f>
        <v>1.2562689880768474E-2</v>
      </c>
      <c r="V3054" s="22">
        <f>IFERROR(_xll.qlIndexFixing($V$1,S3054,,Trigger),NA())</f>
        <v>1.2861254501075337E-2</v>
      </c>
      <c r="W3054" s="27">
        <f t="shared" si="48"/>
        <v>-2.9856462030686259</v>
      </c>
    </row>
    <row r="3055" spans="18:23" x14ac:dyDescent="0.2">
      <c r="R3055" s="17" t="s">
        <v>21</v>
      </c>
      <c r="S3055" s="18">
        <f>_xll.qlCalendarAdvance(Calendar,S3054,R3055,,Trigger)</f>
        <v>60826</v>
      </c>
      <c r="T3055" s="18">
        <f>_xll.qlCalendarAdvance(Calendar,T3054,R3055,"f",,Trigger)</f>
        <v>60826</v>
      </c>
      <c r="U3055" s="22">
        <f>IFERROR(_xll.qlIndexFixing($U$1,S3055,,Trigger),NA())</f>
        <v>1.2565951993348534E-2</v>
      </c>
      <c r="V3055" s="22">
        <f>IFERROR(_xll.qlIndexFixing($V$1,S3055,,Trigger),NA())</f>
        <v>1.2862367046411194E-2</v>
      </c>
      <c r="W3055" s="27">
        <f t="shared" si="48"/>
        <v>-2.9641505306265969</v>
      </c>
    </row>
    <row r="3056" spans="18:23" x14ac:dyDescent="0.2">
      <c r="R3056" s="17" t="s">
        <v>21</v>
      </c>
      <c r="S3056" s="18">
        <f>_xll.qlCalendarAdvance(Calendar,S3055,R3056,,Trigger)</f>
        <v>60833</v>
      </c>
      <c r="T3056" s="18">
        <f>_xll.qlCalendarAdvance(Calendar,T3055,R3056,"f",,Trigger)</f>
        <v>60833</v>
      </c>
      <c r="U3056" s="22">
        <f>IFERROR(_xll.qlIndexFixing($U$1,S3056,,Trigger),NA())</f>
        <v>1.2569207260844095E-2</v>
      </c>
      <c r="V3056" s="22">
        <f>IFERROR(_xll.qlIndexFixing($V$1,S3056,,Trigger),NA())</f>
        <v>1.2863477976079452E-2</v>
      </c>
      <c r="W3056" s="27">
        <f t="shared" si="48"/>
        <v>-2.9427071523535631</v>
      </c>
    </row>
    <row r="3057" spans="18:23" x14ac:dyDescent="0.2">
      <c r="R3057" s="17" t="s">
        <v>21</v>
      </c>
      <c r="S3057" s="18">
        <f>_xll.qlCalendarAdvance(Calendar,S3056,R3057,,Trigger)</f>
        <v>60840</v>
      </c>
      <c r="T3057" s="18">
        <f>_xll.qlCalendarAdvance(Calendar,T3056,R3057,"f",,Trigger)</f>
        <v>60840</v>
      </c>
      <c r="U3057" s="22">
        <f>IFERROR(_xll.qlIndexFixing($U$1,S3057,,Trigger),NA())</f>
        <v>1.2572455683574901E-2</v>
      </c>
      <c r="V3057" s="22">
        <f>IFERROR(_xll.qlIndexFixing($V$1,S3057,,Trigger),NA())</f>
        <v>1.2864587284724394E-2</v>
      </c>
      <c r="W3057" s="27">
        <f t="shared" si="48"/>
        <v>-2.9213160114949233</v>
      </c>
    </row>
    <row r="3058" spans="18:23" x14ac:dyDescent="0.2">
      <c r="R3058" s="17" t="s">
        <v>21</v>
      </c>
      <c r="S3058" s="18">
        <f>_xll.qlCalendarAdvance(Calendar,S3057,R3058,,Trigger)</f>
        <v>60847</v>
      </c>
      <c r="T3058" s="18">
        <f>_xll.qlCalendarAdvance(Calendar,T3057,R3058,"f",,Trigger)</f>
        <v>60847</v>
      </c>
      <c r="U3058" s="22">
        <f>IFERROR(_xll.qlIndexFixing($U$1,S3058,,Trigger),NA())</f>
        <v>1.2575697261221208E-2</v>
      </c>
      <c r="V3058" s="22">
        <f>IFERROR(_xll.qlIndexFixing($V$1,S3058,,Trigger),NA())</f>
        <v>1.2865694967230112E-2</v>
      </c>
      <c r="W3058" s="27">
        <f t="shared" si="48"/>
        <v>-2.8999770600890429</v>
      </c>
    </row>
    <row r="3059" spans="18:23" x14ac:dyDescent="0.2">
      <c r="R3059" s="17" t="s">
        <v>21</v>
      </c>
      <c r="S3059" s="18">
        <f>_xll.qlCalendarAdvance(Calendar,S3058,R3059,,Trigger)</f>
        <v>60854</v>
      </c>
      <c r="T3059" s="18">
        <f>_xll.qlCalendarAdvance(Calendar,T3058,R3059,"f",,Trigger)</f>
        <v>60854</v>
      </c>
      <c r="U3059" s="22">
        <f>IFERROR(_xll.qlIndexFixing($U$1,S3059,,Trigger),NA())</f>
        <v>1.2578931994022824E-2</v>
      </c>
      <c r="V3059" s="22">
        <f>IFERROR(_xll.qlIndexFixing($V$1,S3059,,Trigger),NA())</f>
        <v>1.2866801018240892E-2</v>
      </c>
      <c r="W3059" s="27">
        <f t="shared" si="48"/>
        <v>-2.8786902421806815</v>
      </c>
    </row>
    <row r="3060" spans="18:23" x14ac:dyDescent="0.2">
      <c r="R3060" s="17" t="s">
        <v>21</v>
      </c>
      <c r="S3060" s="18">
        <f>_xll.qlCalendarAdvance(Calendar,S3059,R3060,,Trigger)</f>
        <v>60861</v>
      </c>
      <c r="T3060" s="18">
        <f>_xll.qlCalendarAdvance(Calendar,T3059,R3060,"f",,Trigger)</f>
        <v>60861</v>
      </c>
      <c r="U3060" s="22">
        <f>IFERROR(_xll.qlIndexFixing($U$1,S3060,,Trigger),NA())</f>
        <v>1.2582159881899813E-2</v>
      </c>
      <c r="V3060" s="22">
        <f>IFERROR(_xll.qlIndexFixing($V$1,S3060,,Trigger),NA())</f>
        <v>1.2867905432480953E-2</v>
      </c>
      <c r="W3060" s="27">
        <f t="shared" si="48"/>
        <v>-2.8574555058114015</v>
      </c>
    </row>
    <row r="3061" spans="18:23" x14ac:dyDescent="0.2">
      <c r="R3061" s="17" t="s">
        <v>21</v>
      </c>
      <c r="S3061" s="18">
        <f>_xll.qlCalendarAdvance(Calendar,S3060,R3061,,Trigger)</f>
        <v>60868</v>
      </c>
      <c r="T3061" s="18">
        <f>_xll.qlCalendarAdvance(Calendar,T3060,R3061,"f",,Trigger)</f>
        <v>60868</v>
      </c>
      <c r="U3061" s="22">
        <f>IFERROR(_xll.qlIndexFixing($U$1,S3061,,Trigger),NA())</f>
        <v>1.2585380924772238E-2</v>
      </c>
      <c r="V3061" s="22">
        <f>IFERROR(_xll.qlIndexFixing($V$1,S3061,,Trigger),NA())</f>
        <v>1.2869008204594579E-2</v>
      </c>
      <c r="W3061" s="27">
        <f t="shared" si="48"/>
        <v>-2.8362727982234048</v>
      </c>
    </row>
    <row r="3062" spans="18:23" x14ac:dyDescent="0.2">
      <c r="R3062" s="17" t="s">
        <v>21</v>
      </c>
      <c r="S3062" s="18">
        <f>_xll.qlCalendarAdvance(Calendar,S3061,R3062,,Trigger)</f>
        <v>60875</v>
      </c>
      <c r="T3062" s="18">
        <f>_xll.qlCalendarAdvance(Calendar,T3061,R3062,"f",,Trigger)</f>
        <v>60875</v>
      </c>
      <c r="U3062" s="22">
        <f>IFERROR(_xll.qlIndexFixing($U$1,S3062,,Trigger),NA())</f>
        <v>1.2588595122799973E-2</v>
      </c>
      <c r="V3062" s="22">
        <f>IFERROR(_xll.qlIndexFixing($V$1,S3062,,Trigger),NA())</f>
        <v>1.2870109329625734E-2</v>
      </c>
      <c r="W3062" s="27">
        <f t="shared" si="48"/>
        <v>-2.8151420682576145</v>
      </c>
    </row>
    <row r="3063" spans="18:23" x14ac:dyDescent="0.2">
      <c r="R3063" s="17" t="s">
        <v>21</v>
      </c>
      <c r="S3063" s="18">
        <f>_xll.qlCalendarAdvance(Calendar,S3062,R3063,,Trigger)</f>
        <v>60882</v>
      </c>
      <c r="T3063" s="18">
        <f>_xll.qlCalendarAdvance(Calendar,T3062,R3063,"f",,Trigger)</f>
        <v>60882</v>
      </c>
      <c r="U3063" s="22">
        <f>IFERROR(_xll.qlIndexFixing($U$1,S3063,,Trigger),NA())</f>
        <v>1.2591802475823144E-2</v>
      </c>
      <c r="V3063" s="22">
        <f>IFERROR(_xll.qlIndexFixing($V$1,S3063,,Trigger),NA())</f>
        <v>1.2871208801978895E-2</v>
      </c>
      <c r="W3063" s="27">
        <f t="shared" si="48"/>
        <v>-2.7940632615575112</v>
      </c>
    </row>
    <row r="3064" spans="18:23" x14ac:dyDescent="0.2">
      <c r="R3064" s="17" t="s">
        <v>21</v>
      </c>
      <c r="S3064" s="18">
        <f>_xll.qlCalendarAdvance(Calendar,S3063,R3064,,Trigger)</f>
        <v>60889</v>
      </c>
      <c r="T3064" s="18">
        <f>_xll.qlCalendarAdvance(Calendar,T3063,R3064,"f",,Trigger)</f>
        <v>60889</v>
      </c>
      <c r="U3064" s="22">
        <f>IFERROR(_xll.qlIndexFixing($U$1,S3064,,Trigger),NA())</f>
        <v>1.2595002984001624E-2</v>
      </c>
      <c r="V3064" s="22">
        <f>IFERROR(_xll.qlIndexFixing($V$1,S3064,,Trigger),NA())</f>
        <v>1.2872306616458218E-2</v>
      </c>
      <c r="W3064" s="27">
        <f t="shared" si="48"/>
        <v>-2.7730363245659362</v>
      </c>
    </row>
    <row r="3065" spans="18:23" x14ac:dyDescent="0.2">
      <c r="R3065" s="17" t="s">
        <v>21</v>
      </c>
      <c r="S3065" s="18">
        <f>_xll.qlCalendarAdvance(Calendar,S3064,R3065,,Trigger)</f>
        <v>60896</v>
      </c>
      <c r="T3065" s="18">
        <f>_xll.qlCalendarAdvance(Calendar,T3064,R3065,"f",,Trigger)</f>
        <v>60896</v>
      </c>
      <c r="U3065" s="22">
        <f>IFERROR(_xll.qlIndexFixing($U$1,S3065,,Trigger),NA())</f>
        <v>1.2598196647095605E-2</v>
      </c>
      <c r="V3065" s="22">
        <f>IFERROR(_xll.qlIndexFixing($V$1,S3065,,Trigger),NA())</f>
        <v>1.2873402767867859E-2</v>
      </c>
      <c r="W3065" s="27">
        <f t="shared" si="48"/>
        <v>-2.7520612077225337</v>
      </c>
    </row>
    <row r="3066" spans="18:23" x14ac:dyDescent="0.2">
      <c r="R3066" s="17" t="s">
        <v>21</v>
      </c>
      <c r="S3066" s="18">
        <f>_xll.qlCalendarAdvance(Calendar,S3065,R3066,,Trigger)</f>
        <v>60903</v>
      </c>
      <c r="T3066" s="18">
        <f>_xll.qlCalendarAdvance(Calendar,T3065,R3066,"f",,Trigger)</f>
        <v>60903</v>
      </c>
      <c r="U3066" s="22">
        <f>IFERROR(_xll.qlIndexFixing($U$1,S3066,,Trigger),NA())</f>
        <v>1.2601383465424831E-2</v>
      </c>
      <c r="V3066" s="22">
        <f>IFERROR(_xll.qlIndexFixing($V$1,S3066,,Trigger),NA())</f>
        <v>1.2874497251011974E-2</v>
      </c>
      <c r="W3066" s="27">
        <f t="shared" si="48"/>
        <v>-2.7311378558714239</v>
      </c>
    </row>
    <row r="3067" spans="18:23" x14ac:dyDescent="0.2">
      <c r="R3067" s="17" t="s">
        <v>21</v>
      </c>
      <c r="S3067" s="18">
        <f>_xll.qlCalendarAdvance(Calendar,S3066,R3067,,Trigger)</f>
        <v>60910</v>
      </c>
      <c r="T3067" s="18">
        <f>_xll.qlCalendarAdvance(Calendar,T3066,R3067,"f",,Trigger)</f>
        <v>60910</v>
      </c>
      <c r="U3067" s="22">
        <f>IFERROR(_xll.qlIndexFixing($U$1,S3067,,Trigger),NA())</f>
        <v>1.2604563438749494E-2</v>
      </c>
      <c r="V3067" s="22">
        <f>IFERROR(_xll.qlIndexFixing($V$1,S3067,,Trigger),NA())</f>
        <v>1.2875590060534847E-2</v>
      </c>
      <c r="W3067" s="27">
        <f t="shared" si="48"/>
        <v>-2.7102662178535297</v>
      </c>
    </row>
    <row r="3068" spans="18:23" x14ac:dyDescent="0.2">
      <c r="R3068" s="17" t="s">
        <v>21</v>
      </c>
      <c r="S3068" s="18">
        <f>_xll.qlCalendarAdvance(Calendar,S3067,R3068,,Trigger)</f>
        <v>60917</v>
      </c>
      <c r="T3068" s="18">
        <f>_xll.qlCalendarAdvance(Calendar,T3067,R3068,"f",,Trigger)</f>
        <v>60917</v>
      </c>
      <c r="U3068" s="22">
        <f>IFERROR(_xll.qlIndexFixing($U$1,S3068,,Trigger),NA())</f>
        <v>1.2607736567069594E-2</v>
      </c>
      <c r="V3068" s="22">
        <f>IFERROR(_xll.qlIndexFixing($V$1,S3068,,Trigger),NA())</f>
        <v>1.2876681191080763E-2</v>
      </c>
      <c r="W3068" s="27">
        <f t="shared" si="48"/>
        <v>-2.6894462401116925</v>
      </c>
    </row>
    <row r="3069" spans="18:23" x14ac:dyDescent="0.2">
      <c r="R3069" s="17" t="s">
        <v>21</v>
      </c>
      <c r="S3069" s="18">
        <f>_xll.qlCalendarAdvance(Calendar,S3068,R3069,,Trigger)</f>
        <v>60924</v>
      </c>
      <c r="T3069" s="18">
        <f>_xll.qlCalendarAdvance(Calendar,T3068,R3069,"f",,Trigger)</f>
        <v>60924</v>
      </c>
      <c r="U3069" s="22">
        <f>IFERROR(_xll.qlIndexFixing($U$1,S3069,,Trigger),NA())</f>
        <v>1.2610902850624939E-2</v>
      </c>
      <c r="V3069" s="22">
        <f>IFERROR(_xll.qlIndexFixing($V$1,S3069,,Trigger),NA())</f>
        <v>1.2877770637453878E-2</v>
      </c>
      <c r="W3069" s="27">
        <f t="shared" si="48"/>
        <v>-2.668677868289393</v>
      </c>
    </row>
    <row r="3070" spans="18:23" x14ac:dyDescent="0.2">
      <c r="R3070" s="17" t="s">
        <v>21</v>
      </c>
      <c r="S3070" s="18">
        <f>_xll.qlCalendarAdvance(Calendar,S3069,R3070,,Trigger)</f>
        <v>60931</v>
      </c>
      <c r="T3070" s="18">
        <f>_xll.qlCalendarAdvance(Calendar,T3069,R3070,"f",,Trigger)</f>
        <v>60931</v>
      </c>
      <c r="U3070" s="22">
        <f>IFERROR(_xll.qlIndexFixing($U$1,S3070,,Trigger),NA())</f>
        <v>1.2614062289095784E-2</v>
      </c>
      <c r="V3070" s="22">
        <f>IFERROR(_xll.qlIndexFixing($V$1,S3070,,Trigger),NA())</f>
        <v>1.2878858394378412E-2</v>
      </c>
      <c r="W3070" s="27">
        <f t="shared" si="48"/>
        <v>-2.6479610528262754</v>
      </c>
    </row>
    <row r="3071" spans="18:23" x14ac:dyDescent="0.2">
      <c r="R3071" s="17" t="s">
        <v>21</v>
      </c>
      <c r="S3071" s="18">
        <f>_xll.qlCalendarAdvance(Calendar,S3070,R3071,,Trigger)</f>
        <v>60938</v>
      </c>
      <c r="T3071" s="18">
        <f>_xll.qlCalendarAdvance(Calendar,T3070,R3071,"f",,Trigger)</f>
        <v>60938</v>
      </c>
      <c r="U3071" s="22">
        <f>IFERROR(_xll.qlIndexFixing($U$1,S3071,,Trigger),NA())</f>
        <v>1.2617214882721939E-2</v>
      </c>
      <c r="V3071" s="22">
        <f>IFERROR(_xll.qlIndexFixing($V$1,S3071,,Trigger),NA())</f>
        <v>1.2879944456658521E-2</v>
      </c>
      <c r="W3071" s="27">
        <f t="shared" si="48"/>
        <v>-2.6272957393658203</v>
      </c>
    </row>
    <row r="3072" spans="18:23" x14ac:dyDescent="0.2">
      <c r="R3072" s="17" t="s">
        <v>21</v>
      </c>
      <c r="S3072" s="18">
        <f>_xll.qlCalendarAdvance(Calendar,S3071,R3072,,Trigger)</f>
        <v>60945</v>
      </c>
      <c r="T3072" s="18">
        <f>_xll.qlCalendarAdvance(Calendar,T3071,R3072,"f",,Trigger)</f>
        <v>60945</v>
      </c>
      <c r="U3072" s="22">
        <f>IFERROR(_xll.qlIndexFixing($U$1,S3072,,Trigger),NA())</f>
        <v>1.262036063134353E-2</v>
      </c>
      <c r="V3072" s="22">
        <f>IFERROR(_xll.qlIndexFixing($V$1,S3072,,Trigger),NA())</f>
        <v>1.2881028818858553E-2</v>
      </c>
      <c r="W3072" s="27">
        <f t="shared" si="48"/>
        <v>-2.6066818751502296</v>
      </c>
    </row>
    <row r="3073" spans="18:23" x14ac:dyDescent="0.2">
      <c r="R3073" s="17" t="s">
        <v>21</v>
      </c>
      <c r="S3073" s="18">
        <f>_xll.qlCalendarAdvance(Calendar,S3072,R3073,,Trigger)</f>
        <v>60952</v>
      </c>
      <c r="T3073" s="18">
        <f>_xll.qlCalendarAdvance(Calendar,T3072,R3073,"f",,Trigger)</f>
        <v>60952</v>
      </c>
      <c r="U3073" s="22">
        <f>IFERROR(_xll.qlIndexFixing($U$1,S3073,,Trigger),NA())</f>
        <v>1.2623499535040494E-2</v>
      </c>
      <c r="V3073" s="22">
        <f>IFERROR(_xll.qlIndexFixing($V$1,S3073,,Trigger),NA())</f>
        <v>1.2882111475942537E-2</v>
      </c>
      <c r="W3073" s="27">
        <f t="shared" si="48"/>
        <v>-2.5861194090204265</v>
      </c>
    </row>
    <row r="3074" spans="18:23" x14ac:dyDescent="0.2">
      <c r="R3074" s="17" t="s">
        <v>21</v>
      </c>
      <c r="S3074" s="18">
        <f>_xll.qlCalendarAdvance(Calendar,S3073,R3074,,Trigger)</f>
        <v>60959</v>
      </c>
      <c r="T3074" s="18">
        <f>_xll.qlCalendarAdvance(Calendar,T3073,R3074,"f",,Trigger)</f>
        <v>60959</v>
      </c>
      <c r="U3074" s="22">
        <f>IFERROR(_xll.qlIndexFixing($U$1,S3074,,Trigger),NA())</f>
        <v>1.2626631593892768E-2</v>
      </c>
      <c r="V3074" s="22">
        <f>IFERROR(_xll.qlIndexFixing($V$1,S3074,,Trigger),NA())</f>
        <v>1.2883192422474821E-2</v>
      </c>
      <c r="W3074" s="27">
        <f t="shared" si="48"/>
        <v>-2.5656082858205309</v>
      </c>
    </row>
    <row r="3075" spans="18:23" x14ac:dyDescent="0.2">
      <c r="R3075" s="17" t="s">
        <v>21</v>
      </c>
      <c r="S3075" s="18">
        <f>_xll.qlCalendarAdvance(Calendar,S3074,R3075,,Trigger)</f>
        <v>60966</v>
      </c>
      <c r="T3075" s="18">
        <f>_xll.qlCalendarAdvance(Calendar,T3074,R3075,"f",,Trigger)</f>
        <v>60966</v>
      </c>
      <c r="U3075" s="22">
        <f>IFERROR(_xll.qlIndexFixing($U$1,S3075,,Trigger),NA())</f>
        <v>1.2629756807740478E-2</v>
      </c>
      <c r="V3075" s="22">
        <f>IFERROR(_xll.qlIndexFixing($V$1,S3075,,Trigger),NA())</f>
        <v>1.2884271653179624E-2</v>
      </c>
      <c r="W3075" s="27">
        <f t="shared" si="48"/>
        <v>-2.545148454391466</v>
      </c>
    </row>
    <row r="3076" spans="18:23" x14ac:dyDescent="0.2">
      <c r="R3076" s="17" t="s">
        <v>21</v>
      </c>
      <c r="S3076" s="18">
        <f>_xll.qlCalendarAdvance(Calendar,S3075,R3076,,Trigger)</f>
        <v>60973</v>
      </c>
      <c r="T3076" s="18">
        <f>_xll.qlCalendarAdvance(Calendar,T3075,R3076,"f",,Trigger)</f>
        <v>60973</v>
      </c>
      <c r="U3076" s="22">
        <f>IFERROR(_xll.qlIndexFixing($U$1,S3076,,Trigger),NA())</f>
        <v>1.2632875176663561E-2</v>
      </c>
      <c r="V3076" s="22">
        <f>IFERROR(_xll.qlIndexFixing($V$1,S3076,,Trigger),NA())</f>
        <v>1.2885349162861104E-2</v>
      </c>
      <c r="W3076" s="27">
        <f t="shared" si="48"/>
        <v>-2.5247398619754335</v>
      </c>
    </row>
    <row r="3077" spans="18:23" x14ac:dyDescent="0.2">
      <c r="R3077" s="17" t="s">
        <v>21</v>
      </c>
      <c r="S3077" s="18">
        <f>_xll.qlCalendarAdvance(Calendar,S3076,R3077,,Trigger)</f>
        <v>60980</v>
      </c>
      <c r="T3077" s="18">
        <f>_xll.qlCalendarAdvance(Calendar,T3076,R3077,"f",,Trigger)</f>
        <v>60980</v>
      </c>
      <c r="U3077" s="22">
        <f>IFERROR(_xll.qlIndexFixing($U$1,S3077,,Trigger),NA())</f>
        <v>1.2635986700662016E-2</v>
      </c>
      <c r="V3077" s="22">
        <f>IFERROR(_xll.qlIndexFixing($V$1,S3077,,Trigger),NA())</f>
        <v>1.2886424946323416E-2</v>
      </c>
      <c r="W3077" s="27">
        <f t="shared" si="48"/>
        <v>-2.5043824566139961</v>
      </c>
    </row>
    <row r="3078" spans="18:23" x14ac:dyDescent="0.2">
      <c r="R3078" s="17" t="s">
        <v>21</v>
      </c>
      <c r="S3078" s="18">
        <f>_xll.qlCalendarAdvance(Calendar,S3077,R3078,,Trigger)</f>
        <v>60987</v>
      </c>
      <c r="T3078" s="18">
        <f>_xll.qlCalendarAdvance(Calendar,T3077,R3078,"f",,Trigger)</f>
        <v>60987</v>
      </c>
      <c r="U3078" s="22">
        <f>IFERROR(_xll.qlIndexFixing($U$1,S3078,,Trigger),NA())</f>
        <v>1.2639091379655909E-2</v>
      </c>
      <c r="V3078" s="22">
        <f>IFERROR(_xll.qlIndexFixing($V$1,S3078,,Trigger),NA())</f>
        <v>1.2887498998130908E-2</v>
      </c>
      <c r="W3078" s="27">
        <f t="shared" si="48"/>
        <v>-2.4840761847499948</v>
      </c>
    </row>
    <row r="3079" spans="18:23" x14ac:dyDescent="0.2">
      <c r="R3079" s="17" t="s">
        <v>21</v>
      </c>
      <c r="S3079" s="18">
        <f>_xll.qlCalendarAdvance(Calendar,S3078,R3079,,Trigger)</f>
        <v>60994</v>
      </c>
      <c r="T3079" s="18">
        <f>_xll.qlCalendarAdvance(Calendar,T3078,R3079,"f",,Trigger)</f>
        <v>60994</v>
      </c>
      <c r="U3079" s="22">
        <f>IFERROR(_xll.qlIndexFixing($U$1,S3079,,Trigger),NA())</f>
        <v>1.2642189213805111E-2</v>
      </c>
      <c r="V3079" s="22">
        <f>IFERROR(_xll.qlIndexFixing($V$1,S3079,,Trigger),NA())</f>
        <v>1.2888571313007802E-2</v>
      </c>
      <c r="W3079" s="27">
        <f t="shared" si="48"/>
        <v>-2.4638209920269105</v>
      </c>
    </row>
    <row r="3080" spans="18:23" x14ac:dyDescent="0.2">
      <c r="R3080" s="17" t="s">
        <v>21</v>
      </c>
      <c r="S3080" s="18">
        <f>_xll.qlCalendarAdvance(Calendar,S3079,R3080,,Trigger)</f>
        <v>61001</v>
      </c>
      <c r="T3080" s="18">
        <f>_xll.qlCalendarAdvance(Calendar,T3079,R3080,"f",,Trigger)</f>
        <v>61001</v>
      </c>
      <c r="U3080" s="22">
        <f>IFERROR(_xll.qlIndexFixing($U$1,S3080,,Trigger),NA())</f>
        <v>1.2645280203029685E-2</v>
      </c>
      <c r="V3080" s="22">
        <f>IFERROR(_xll.qlIndexFixing($V$1,S3080,,Trigger),NA())</f>
        <v>1.2889641885918124E-2</v>
      </c>
      <c r="W3080" s="27">
        <f t="shared" si="48"/>
        <v>-2.4436168288843874</v>
      </c>
    </row>
    <row r="3081" spans="18:23" x14ac:dyDescent="0.2">
      <c r="R3081" s="17" t="s">
        <v>21</v>
      </c>
      <c r="S3081" s="18">
        <f>_xll.qlCalendarAdvance(Calendar,S3080,R3081,,Trigger)</f>
        <v>61008</v>
      </c>
      <c r="T3081" s="18">
        <f>_xll.qlCalendarAdvance(Calendar,T3080,R3081,"f",,Trigger)</f>
        <v>61008</v>
      </c>
      <c r="U3081" s="22">
        <f>IFERROR(_xll.qlIndexFixing($U$1,S3081,,Trigger),NA())</f>
        <v>1.2648364347249696E-2</v>
      </c>
      <c r="V3081" s="22">
        <f>IFERROR(_xll.qlIndexFixing($V$1,S3081,,Trigger),NA())</f>
        <v>1.2890710711346287E-2</v>
      </c>
      <c r="W3081" s="27">
        <f t="shared" si="48"/>
        <v>-2.4234636409659061</v>
      </c>
    </row>
    <row r="3082" spans="18:23" x14ac:dyDescent="0.2">
      <c r="R3082" s="17" t="s">
        <v>21</v>
      </c>
      <c r="S3082" s="18">
        <f>_xll.qlCalendarAdvance(Calendar,S3081,R3082,,Trigger)</f>
        <v>61015</v>
      </c>
      <c r="T3082" s="18">
        <f>_xll.qlCalendarAdvance(Calendar,T3081,R3082,"f",,Trigger)</f>
        <v>61015</v>
      </c>
      <c r="U3082" s="22">
        <f>IFERROR(_xll.qlIndexFixing($U$1,S3082,,Trigger),NA())</f>
        <v>1.2651441646545081E-2</v>
      </c>
      <c r="V3082" s="22">
        <f>IFERROR(_xll.qlIndexFixing($V$1,S3082,,Trigger),NA())</f>
        <v>1.2891777784096448E-2</v>
      </c>
      <c r="W3082" s="27">
        <f t="shared" si="48"/>
        <v>-2.4033613755136685</v>
      </c>
    </row>
    <row r="3083" spans="18:23" x14ac:dyDescent="0.2">
      <c r="R3083" s="17" t="s">
        <v>21</v>
      </c>
      <c r="S3083" s="18">
        <f>_xll.qlCalendarAdvance(Calendar,S3082,R3083,,Trigger)</f>
        <v>61022</v>
      </c>
      <c r="T3083" s="18">
        <f>_xll.qlCalendarAdvance(Calendar,T3082,R3083,"f",,Trigger)</f>
        <v>61022</v>
      </c>
      <c r="U3083" s="22">
        <f>IFERROR(_xll.qlIndexFixing($U$1,S3083,,Trigger),NA())</f>
        <v>1.2654512100915838E-2</v>
      </c>
      <c r="V3083" s="22">
        <f>IFERROR(_xll.qlIndexFixing($V$1,S3083,,Trigger),NA())</f>
        <v>1.2892843098972762E-2</v>
      </c>
      <c r="W3083" s="27">
        <f t="shared" si="48"/>
        <v>-2.383309980569237</v>
      </c>
    </row>
    <row r="3084" spans="18:23" x14ac:dyDescent="0.2">
      <c r="R3084" s="17" t="s">
        <v>21</v>
      </c>
      <c r="S3084" s="18">
        <f>_xll.qlCalendarAdvance(Calendar,S3083,R3084,,Trigger)</f>
        <v>61029</v>
      </c>
      <c r="T3084" s="18">
        <f>_xll.qlCalendarAdvance(Calendar,T3083,R3084,"f",,Trigger)</f>
        <v>61029</v>
      </c>
      <c r="U3084" s="22">
        <f>IFERROR(_xll.qlIndexFixing($U$1,S3084,,Trigger),NA())</f>
        <v>1.2657575710361968E-2</v>
      </c>
      <c r="V3084" s="22">
        <f>IFERROR(_xll.qlIndexFixing($V$1,S3084,,Trigger),NA())</f>
        <v>1.2893906650619513E-2</v>
      </c>
      <c r="W3084" s="27">
        <f t="shared" si="48"/>
        <v>-2.3633094025754531</v>
      </c>
    </row>
    <row r="3085" spans="18:23" x14ac:dyDescent="0.2">
      <c r="R3085" s="17" t="s">
        <v>21</v>
      </c>
      <c r="S3085" s="18">
        <f>_xll.qlCalendarAdvance(Calendar,S3084,R3085,,Trigger)</f>
        <v>61036</v>
      </c>
      <c r="T3085" s="18">
        <f>_xll.qlCalendarAdvance(Calendar,T3084,R3085,"f",,Trigger)</f>
        <v>61036</v>
      </c>
      <c r="U3085" s="22">
        <f>IFERROR(_xll.qlIndexFixing($U$1,S3085,,Trigger),NA())</f>
        <v>1.2660632474803535E-2</v>
      </c>
      <c r="V3085" s="22">
        <f>IFERROR(_xll.qlIndexFixing($V$1,S3085,,Trigger),NA())</f>
        <v>1.2894968433840859E-2</v>
      </c>
      <c r="W3085" s="27">
        <f t="shared" si="48"/>
        <v>-2.3433595903732396</v>
      </c>
    </row>
    <row r="3086" spans="18:23" x14ac:dyDescent="0.2">
      <c r="R3086" s="17" t="s">
        <v>21</v>
      </c>
      <c r="S3086" s="18">
        <f>_xll.qlCalendarAdvance(Calendar,S3085,R3086,,Trigger)</f>
        <v>61043</v>
      </c>
      <c r="T3086" s="18">
        <f>_xll.qlCalendarAdvance(Calendar,T3085,R3086,"f",,Trigger)</f>
        <v>61043</v>
      </c>
      <c r="U3086" s="22">
        <f>IFERROR(_xll.qlIndexFixing($U$1,S3086,,Trigger),NA())</f>
        <v>1.2663682394400411E-2</v>
      </c>
      <c r="V3086" s="22">
        <f>IFERROR(_xll.qlIndexFixing($V$1,S3086,,Trigger),NA())</f>
        <v>1.2896028443361018E-2</v>
      </c>
      <c r="W3086" s="27">
        <f t="shared" si="48"/>
        <v>-2.3234604896060773</v>
      </c>
    </row>
    <row r="3087" spans="18:23" x14ac:dyDescent="0.2">
      <c r="R3087" s="17" t="s">
        <v>21</v>
      </c>
      <c r="S3087" s="18">
        <f>_xll.qlCalendarAdvance(Calendar,S3086,R3087,,Trigger)</f>
        <v>61050</v>
      </c>
      <c r="T3087" s="18">
        <f>_xll.qlCalendarAdvance(Calendar,T3086,R3087,"f",,Trigger)</f>
        <v>61050</v>
      </c>
      <c r="U3087" s="22">
        <f>IFERROR(_xll.qlIndexFixing($U$1,S3087,,Trigger),NA())</f>
        <v>1.2666725469072659E-2</v>
      </c>
      <c r="V3087" s="22">
        <f>IFERROR(_xll.qlIndexFixing($V$1,S3087,,Trigger),NA())</f>
        <v>1.2897086673824276E-2</v>
      </c>
      <c r="W3087" s="27">
        <f t="shared" si="48"/>
        <v>-2.3036120475161681</v>
      </c>
    </row>
    <row r="3088" spans="18:23" x14ac:dyDescent="0.2">
      <c r="R3088" s="17" t="s">
        <v>21</v>
      </c>
      <c r="S3088" s="18">
        <f>_xll.qlCalendarAdvance(Calendar,S3087,R3088,,Trigger)</f>
        <v>61057</v>
      </c>
      <c r="T3088" s="18">
        <f>_xll.qlCalendarAdvance(Calendar,T3087,R3088,"f",,Trigger)</f>
        <v>61057</v>
      </c>
      <c r="U3088" s="22">
        <f>IFERROR(_xll.qlIndexFixing($U$1,S3088,,Trigger),NA())</f>
        <v>1.2669761698740345E-2</v>
      </c>
      <c r="V3088" s="22">
        <f>IFERROR(_xll.qlIndexFixing($V$1,S3088,,Trigger),NA())</f>
        <v>1.2898143120034788E-2</v>
      </c>
      <c r="W3088" s="27">
        <f t="shared" si="48"/>
        <v>-2.283814212944435</v>
      </c>
    </row>
    <row r="3089" spans="18:23" x14ac:dyDescent="0.2">
      <c r="R3089" s="17" t="s">
        <v>21</v>
      </c>
      <c r="S3089" s="18">
        <f>_xll.qlCalendarAdvance(Calendar,S3088,R3089,,Trigger)</f>
        <v>61064</v>
      </c>
      <c r="T3089" s="18">
        <f>_xll.qlCalendarAdvance(Calendar,T3088,R3089,"f",,Trigger)</f>
        <v>61064</v>
      </c>
      <c r="U3089" s="22">
        <f>IFERROR(_xll.qlIndexFixing($U$1,S3089,,Trigger),NA())</f>
        <v>1.2672791083563339E-2</v>
      </c>
      <c r="V3089" s="22">
        <f>IFERROR(_xll.qlIndexFixing($V$1,S3089,,Trigger),NA())</f>
        <v>1.2899197776796711E-2</v>
      </c>
      <c r="W3089" s="27">
        <f t="shared" ref="W3089:W3152" si="49">(U3089-V3089)*10000</f>
        <v>-2.2640669323337193</v>
      </c>
    </row>
    <row r="3090" spans="18:23" x14ac:dyDescent="0.2">
      <c r="R3090" s="17" t="s">
        <v>21</v>
      </c>
      <c r="S3090" s="18">
        <f>_xll.qlCalendarAdvance(Calendar,S3089,R3090,,Trigger)</f>
        <v>61071</v>
      </c>
      <c r="T3090" s="18">
        <f>_xll.qlCalendarAdvance(Calendar,T3089,R3090,"f",,Trigger)</f>
        <v>61071</v>
      </c>
      <c r="U3090" s="22">
        <f>IFERROR(_xll.qlIndexFixing($U$1,S3090,,Trigger),NA())</f>
        <v>1.2675813623301835E-2</v>
      </c>
      <c r="V3090" s="22">
        <f>IFERROR(_xll.qlIndexFixing($V$1,S3090,,Trigger),NA())</f>
        <v>1.2900250638594457E-2</v>
      </c>
      <c r="W3090" s="27">
        <f t="shared" si="49"/>
        <v>-2.2443701529262228</v>
      </c>
    </row>
    <row r="3091" spans="18:23" x14ac:dyDescent="0.2">
      <c r="R3091" s="17" t="s">
        <v>21</v>
      </c>
      <c r="S3091" s="18">
        <f>_xll.qlCalendarAdvance(Calendar,S3090,R3091,,Trigger)</f>
        <v>61078</v>
      </c>
      <c r="T3091" s="18">
        <f>_xll.qlCalendarAdvance(Calendar,T3090,R3091,"f",,Trigger)</f>
        <v>61078</v>
      </c>
      <c r="U3091" s="22">
        <f>IFERROR(_xll.qlIndexFixing($U$1,S3091,,Trigger),NA())</f>
        <v>1.2678829318195639E-2</v>
      </c>
      <c r="V3091" s="22">
        <f>IFERROR(_xll.qlIndexFixing($V$1,S3091,,Trigger),NA())</f>
        <v>1.2901301700392054E-2</v>
      </c>
      <c r="W3091" s="27">
        <f t="shared" si="49"/>
        <v>-2.2247238219641474</v>
      </c>
    </row>
    <row r="3092" spans="18:23" x14ac:dyDescent="0.2">
      <c r="R3092" s="17" t="s">
        <v>21</v>
      </c>
      <c r="S3092" s="18">
        <f>_xll.qlCalendarAdvance(Calendar,S3091,R3092,,Trigger)</f>
        <v>61085</v>
      </c>
      <c r="T3092" s="18">
        <f>_xll.qlCalendarAdvance(Calendar,T3091,R3092,"f",,Trigger)</f>
        <v>61085</v>
      </c>
      <c r="U3092" s="22">
        <f>IFERROR(_xll.qlIndexFixing($U$1,S3092,,Trigger),NA())</f>
        <v>1.2681838168164816E-2</v>
      </c>
      <c r="V3092" s="22">
        <f>IFERROR(_xll.qlIndexFixing($V$1,S3092,,Trigger),NA())</f>
        <v>1.2902350956913722E-2</v>
      </c>
      <c r="W3092" s="27">
        <f t="shared" si="49"/>
        <v>-2.2051278874890556</v>
      </c>
    </row>
    <row r="3093" spans="18:23" x14ac:dyDescent="0.2">
      <c r="R3093" s="17" t="s">
        <v>21</v>
      </c>
      <c r="S3093" s="18">
        <f>_xll.qlCalendarAdvance(Calendar,S3092,R3093,,Trigger)</f>
        <v>61092</v>
      </c>
      <c r="T3093" s="18">
        <f>_xll.qlCalendarAdvance(Calendar,T3092,R3093,"f",,Trigger)</f>
        <v>61092</v>
      </c>
      <c r="U3093" s="22">
        <f>IFERROR(_xll.qlIndexFixing($U$1,S3093,,Trigger),NA())</f>
        <v>1.268484017312943E-2</v>
      </c>
      <c r="V3093" s="22">
        <f>IFERROR(_xll.qlIndexFixing($V$1,S3093,,Trigger),NA())</f>
        <v>1.2903398402723809E-2</v>
      </c>
      <c r="W3093" s="27">
        <f t="shared" si="49"/>
        <v>-2.1855822959437887</v>
      </c>
    </row>
    <row r="3094" spans="18:23" x14ac:dyDescent="0.2">
      <c r="R3094" s="17" t="s">
        <v>21</v>
      </c>
      <c r="S3094" s="18">
        <f>_xll.qlCalendarAdvance(Calendar,S3093,R3094,,Trigger)</f>
        <v>61099</v>
      </c>
      <c r="T3094" s="18">
        <f>_xll.qlCalendarAdvance(Calendar,T3093,R3094,"f",,Trigger)</f>
        <v>61099</v>
      </c>
      <c r="U3094" s="22">
        <f>IFERROR(_xll.qlIndexFixing($U$1,S3094,,Trigger),NA())</f>
        <v>1.2687835333169417E-2</v>
      </c>
      <c r="V3094" s="22">
        <f>IFERROR(_xll.qlIndexFixing($V$1,S3094,,Trigger),NA())</f>
        <v>1.2904444032706408E-2</v>
      </c>
      <c r="W3094" s="27">
        <f t="shared" si="49"/>
        <v>-2.1660869953699091</v>
      </c>
    </row>
    <row r="3095" spans="18:23" x14ac:dyDescent="0.2">
      <c r="R3095" s="17" t="s">
        <v>21</v>
      </c>
      <c r="S3095" s="18">
        <f>_xll.qlCalendarAdvance(Calendar,S3094,R3095,,Trigger)</f>
        <v>61106</v>
      </c>
      <c r="T3095" s="18">
        <f>_xll.qlCalendarAdvance(Calendar,T3094,R3095,"f",,Trigger)</f>
        <v>61106</v>
      </c>
      <c r="U3095" s="22">
        <f>IFERROR(_xll.qlIndexFixing($U$1,S3095,,Trigger),NA())</f>
        <v>1.2690823648364713E-2</v>
      </c>
      <c r="V3095" s="22">
        <f>IFERROR(_xll.qlIndexFixing($V$1,S3095,,Trigger),NA())</f>
        <v>1.2905487841585739E-2</v>
      </c>
      <c r="W3095" s="27">
        <f t="shared" si="49"/>
        <v>-2.1466419322102581</v>
      </c>
    </row>
    <row r="3096" spans="18:23" x14ac:dyDescent="0.2">
      <c r="R3096" s="17" t="s">
        <v>21</v>
      </c>
      <c r="S3096" s="18">
        <f>_xll.qlCalendarAdvance(Calendar,S3095,R3096,,Trigger)</f>
        <v>61113</v>
      </c>
      <c r="T3096" s="18">
        <f>_xll.qlCalendarAdvance(Calendar,T3095,R3096,"f",,Trigger)</f>
        <v>61113</v>
      </c>
      <c r="U3096" s="22">
        <f>IFERROR(_xll.qlIndexFixing($U$1,S3096,,Trigger),NA())</f>
        <v>1.2693805118555446E-2</v>
      </c>
      <c r="V3096" s="22">
        <f>IFERROR(_xll.qlIndexFixing($V$1,S3096,,Trigger),NA())</f>
        <v>1.2906529824006086E-2</v>
      </c>
      <c r="W3096" s="27">
        <f t="shared" si="49"/>
        <v>-2.1272470545063982</v>
      </c>
    </row>
    <row r="3097" spans="18:23" x14ac:dyDescent="0.2">
      <c r="R3097" s="17" t="s">
        <v>21</v>
      </c>
      <c r="S3097" s="18">
        <f>_xll.qlCalendarAdvance(Calendar,S3096,R3097,,Trigger)</f>
        <v>61120</v>
      </c>
      <c r="T3097" s="18">
        <f>_xll.qlCalendarAdvance(Calendar,T3096,R3097,"f",,Trigger)</f>
        <v>61120</v>
      </c>
      <c r="U3097" s="22">
        <f>IFERROR(_xll.qlIndexFixing($U$1,S3097,,Trigger),NA())</f>
        <v>1.2696779743821551E-2</v>
      </c>
      <c r="V3097" s="22">
        <f>IFERROR(_xll.qlIndexFixing($V$1,S3097,,Trigger),NA())</f>
        <v>1.2907569974771604E-2</v>
      </c>
      <c r="W3097" s="27">
        <f t="shared" si="49"/>
        <v>-2.1079023095005311</v>
      </c>
    </row>
    <row r="3098" spans="18:23" x14ac:dyDescent="0.2">
      <c r="R3098" s="17" t="s">
        <v>21</v>
      </c>
      <c r="S3098" s="18">
        <f>_xll.qlCalendarAdvance(Calendar,S3097,R3098,,Trigger)</f>
        <v>61127</v>
      </c>
      <c r="T3098" s="18">
        <f>_xll.qlCalendarAdvance(Calendar,T3097,R3098,"f",,Trigger)</f>
        <v>61127</v>
      </c>
      <c r="U3098" s="22">
        <f>IFERROR(_xll.qlIndexFixing($U$1,S3098,,Trigger),NA())</f>
        <v>1.269974752416303E-2</v>
      </c>
      <c r="V3098" s="22">
        <f>IFERROR(_xll.qlIndexFixing($V$1,S3098,,Trigger),NA())</f>
        <v>1.290860828852658E-2</v>
      </c>
      <c r="W3098" s="27">
        <f t="shared" si="49"/>
        <v>-2.0886076436354983</v>
      </c>
    </row>
    <row r="3099" spans="18:23" x14ac:dyDescent="0.2">
      <c r="R3099" s="17" t="s">
        <v>21</v>
      </c>
      <c r="S3099" s="18">
        <f>_xll.qlCalendarAdvance(Calendar,S3098,R3099,,Trigger)</f>
        <v>61134</v>
      </c>
      <c r="T3099" s="18">
        <f>_xll.qlCalendarAdvance(Calendar,T3098,R3099,"f",,Trigger)</f>
        <v>61134</v>
      </c>
      <c r="U3099" s="22">
        <f>IFERROR(_xll.qlIndexFixing($U$1,S3099,,Trigger),NA())</f>
        <v>1.2702708459499945E-2</v>
      </c>
      <c r="V3099" s="22">
        <f>IFERROR(_xll.qlIndexFixing($V$1,S3099,,Trigger),NA())</f>
        <v>1.2909644760155103E-2</v>
      </c>
      <c r="W3099" s="27">
        <f t="shared" si="49"/>
        <v>-2.0693630065515833</v>
      </c>
    </row>
    <row r="3100" spans="18:23" x14ac:dyDescent="0.2">
      <c r="R3100" s="17" t="s">
        <v>21</v>
      </c>
      <c r="S3100" s="18">
        <f>_xll.qlCalendarAdvance(Calendar,S3099,R3100,,Trigger)</f>
        <v>61141</v>
      </c>
      <c r="T3100" s="18">
        <f>_xll.qlCalendarAdvance(Calendar,T3099,R3100,"f",,Trigger)</f>
        <v>61141</v>
      </c>
      <c r="U3100" s="22">
        <f>IFERROR(_xll.qlIndexFixing($U$1,S3100,,Trigger),NA())</f>
        <v>1.2705662549992169E-2</v>
      </c>
      <c r="V3100" s="22">
        <f>IFERROR(_xll.qlIndexFixing($V$1,S3100,,Trigger),NA())</f>
        <v>1.291067938430146E-2</v>
      </c>
      <c r="W3100" s="27">
        <f t="shared" si="49"/>
        <v>-2.0501683430929063</v>
      </c>
    </row>
    <row r="3101" spans="18:23" x14ac:dyDescent="0.2">
      <c r="R3101" s="17" t="s">
        <v>21</v>
      </c>
      <c r="S3101" s="18">
        <f>_xll.qlCalendarAdvance(Calendar,S3100,R3101,,Trigger)</f>
        <v>61148</v>
      </c>
      <c r="T3101" s="18">
        <f>_xll.qlCalendarAdvance(Calendar,T3100,R3101,"f",,Trigger)</f>
        <v>61148</v>
      </c>
      <c r="U3101" s="22">
        <f>IFERROR(_xll.qlIndexFixing($U$1,S3101,,Trigger),NA())</f>
        <v>1.2708609795399894E-2</v>
      </c>
      <c r="V3101" s="22">
        <f>IFERROR(_xll.qlIndexFixing($V$1,S3101,,Trigger),NA())</f>
        <v>1.2911712155609933E-2</v>
      </c>
      <c r="W3101" s="27">
        <f t="shared" si="49"/>
        <v>-2.0310236021003902</v>
      </c>
    </row>
    <row r="3102" spans="18:23" x14ac:dyDescent="0.2">
      <c r="R3102" s="17" t="s">
        <v>21</v>
      </c>
      <c r="S3102" s="18">
        <f>_xll.qlCalendarAdvance(Calendar,S3101,R3102,,Trigger)</f>
        <v>61155</v>
      </c>
      <c r="T3102" s="18">
        <f>_xll.qlCalendarAdvance(Calendar,T3101,R3102,"f",,Trigger)</f>
        <v>61155</v>
      </c>
      <c r="U3102" s="22">
        <f>IFERROR(_xll.qlIndexFixing($U$1,S3102,,Trigger),NA())</f>
        <v>1.2711550196042865E-2</v>
      </c>
      <c r="V3102" s="22">
        <f>IFERROR(_xll.qlIndexFixing($V$1,S3102,,Trigger),NA())</f>
        <v>1.291274306888468E-2</v>
      </c>
      <c r="W3102" s="27">
        <f t="shared" si="49"/>
        <v>-2.0119287284181553</v>
      </c>
    </row>
    <row r="3103" spans="18:23" x14ac:dyDescent="0.2">
      <c r="R3103" s="17" t="s">
        <v>21</v>
      </c>
      <c r="S3103" s="18">
        <f>_xll.qlCalendarAdvance(Calendar,S3102,R3103,,Trigger)</f>
        <v>61162</v>
      </c>
      <c r="T3103" s="18">
        <f>_xll.qlCalendarAdvance(Calendar,T3102,R3103,"f",,Trigger)</f>
        <v>61162</v>
      </c>
      <c r="U3103" s="22">
        <f>IFERROR(_xll.qlIndexFixing($U$1,S3103,,Trigger),NA())</f>
        <v>1.2714483751681271E-2</v>
      </c>
      <c r="V3103" s="22">
        <f>IFERROR(_xll.qlIndexFixing($V$1,S3103,,Trigger),NA())</f>
        <v>1.2913772118929856E-2</v>
      </c>
      <c r="W3103" s="27">
        <f t="shared" si="49"/>
        <v>-1.9928836724858456</v>
      </c>
    </row>
    <row r="3104" spans="18:23" x14ac:dyDescent="0.2">
      <c r="R3104" s="17" t="s">
        <v>21</v>
      </c>
      <c r="S3104" s="18">
        <f>_xll.qlCalendarAdvance(Calendar,S3103,R3104,,Trigger)</f>
        <v>61169</v>
      </c>
      <c r="T3104" s="18">
        <f>_xll.qlCalendarAdvance(Calendar,T3103,R3104,"f",,Trigger)</f>
        <v>61169</v>
      </c>
      <c r="U3104" s="22">
        <f>IFERROR(_xll.qlIndexFixing($U$1,S3104,,Trigger),NA())</f>
        <v>1.2717410462315115E-2</v>
      </c>
      <c r="V3104" s="22">
        <f>IFERROR(_xll.qlIndexFixing($V$1,S3104,,Trigger),NA())</f>
        <v>1.2914799300309809E-2</v>
      </c>
      <c r="W3104" s="27">
        <f t="shared" si="49"/>
        <v>-1.973888379946942</v>
      </c>
    </row>
    <row r="3105" spans="18:23" x14ac:dyDescent="0.2">
      <c r="R3105" s="17" t="s">
        <v>21</v>
      </c>
      <c r="S3105" s="18">
        <f>_xll.qlCalendarAdvance(Calendar,S3104,R3105,,Trigger)</f>
        <v>61176</v>
      </c>
      <c r="T3105" s="18">
        <f>_xll.qlCalendarAdvance(Calendar,T3104,R3105,"f",,Trigger)</f>
        <v>61176</v>
      </c>
      <c r="U3105" s="22">
        <f>IFERROR(_xll.qlIndexFixing($U$1,S3105,,Trigger),NA())</f>
        <v>1.2720330328104268E-2</v>
      </c>
      <c r="V3105" s="22">
        <f>IFERROR(_xll.qlIndexFixing($V$1,S3105,,Trigger),NA())</f>
        <v>1.2915824608068505E-2</v>
      </c>
      <c r="W3105" s="27">
        <f t="shared" si="49"/>
        <v>-1.9549427996423674</v>
      </c>
    </row>
    <row r="3106" spans="18:23" x14ac:dyDescent="0.2">
      <c r="R3106" s="17" t="s">
        <v>21</v>
      </c>
      <c r="S3106" s="18">
        <f>_xll.qlCalendarAdvance(Calendar,S3105,R3106,,Trigger)</f>
        <v>61183</v>
      </c>
      <c r="T3106" s="18">
        <f>_xll.qlCalendarAdvance(Calendar,T3105,R3106,"f",,Trigger)</f>
        <v>61183</v>
      </c>
      <c r="U3106" s="22">
        <f>IFERROR(_xll.qlIndexFixing($U$1,S3106,,Trigger),NA())</f>
        <v>1.2723243348888857E-2</v>
      </c>
      <c r="V3106" s="22">
        <f>IFERROR(_xll.qlIndexFixing($V$1,S3106,,Trigger),NA())</f>
        <v>1.2916848036610418E-2</v>
      </c>
      <c r="W3106" s="27">
        <f t="shared" si="49"/>
        <v>-1.9360468772156025</v>
      </c>
    </row>
    <row r="3107" spans="18:23" x14ac:dyDescent="0.2">
      <c r="R3107" s="17" t="s">
        <v>21</v>
      </c>
      <c r="S3107" s="18">
        <f>_xll.qlCalendarAdvance(Calendar,S3106,R3107,,Trigger)</f>
        <v>61190</v>
      </c>
      <c r="T3107" s="18">
        <f>_xll.qlCalendarAdvance(Calendar,T3106,R3107,"f",,Trigger)</f>
        <v>61190</v>
      </c>
      <c r="U3107" s="22">
        <f>IFERROR(_xll.qlIndexFixing($U$1,S3107,,Trigger),NA())</f>
        <v>1.272614952474882E-2</v>
      </c>
      <c r="V3107" s="22">
        <f>IFERROR(_xll.qlIndexFixing($V$1,S3107,,Trigger),NA())</f>
        <v>1.2917869580819641E-2</v>
      </c>
      <c r="W3107" s="27">
        <f t="shared" si="49"/>
        <v>-1.9172005607082099</v>
      </c>
    </row>
    <row r="3108" spans="18:23" x14ac:dyDescent="0.2">
      <c r="R3108" s="17" t="s">
        <v>21</v>
      </c>
      <c r="S3108" s="18">
        <f>_xll.qlCalendarAdvance(Calendar,S3107,R3108,,Trigger)</f>
        <v>61197</v>
      </c>
      <c r="T3108" s="18">
        <f>_xll.qlCalendarAdvance(Calendar,T3107,R3108,"f",,Trigger)</f>
        <v>61197</v>
      </c>
      <c r="U3108" s="22">
        <f>IFERROR(_xll.qlIndexFixing($U$1,S3108,,Trigger),NA())</f>
        <v>1.2729048855684155E-2</v>
      </c>
      <c r="V3108" s="22">
        <f>IFERROR(_xll.qlIndexFixing($V$1,S3108,,Trigger),NA())</f>
        <v>1.2918889235260522E-2</v>
      </c>
      <c r="W3108" s="27">
        <f t="shared" si="49"/>
        <v>-1.8984037957636701</v>
      </c>
    </row>
    <row r="3109" spans="18:23" x14ac:dyDescent="0.2">
      <c r="R3109" s="17" t="s">
        <v>21</v>
      </c>
      <c r="S3109" s="18">
        <f>_xll.qlCalendarAdvance(Calendar,S3108,R3109,,Trigger)</f>
        <v>61204</v>
      </c>
      <c r="T3109" s="18">
        <f>_xll.qlCalendarAdvance(Calendar,T3108,R3109,"f",,Trigger)</f>
        <v>61204</v>
      </c>
      <c r="U3109" s="22">
        <f>IFERROR(_xll.qlIndexFixing($U$1,S3109,,Trigger),NA())</f>
        <v>1.2731941341694863E-2</v>
      </c>
      <c r="V3109" s="22">
        <f>IFERROR(_xll.qlIndexFixing($V$1,S3109,,Trigger),NA())</f>
        <v>1.2919906994977026E-2</v>
      </c>
      <c r="W3109" s="27">
        <f t="shared" si="49"/>
        <v>-1.8796565328216275</v>
      </c>
    </row>
    <row r="3110" spans="18:23" x14ac:dyDescent="0.2">
      <c r="R3110" s="17" t="s">
        <v>21</v>
      </c>
      <c r="S3110" s="18">
        <f>_xll.qlCalendarAdvance(Calendar,S3109,R3110,,Trigger)</f>
        <v>61211</v>
      </c>
      <c r="T3110" s="18">
        <f>_xll.qlCalendarAdvance(Calendar,T3109,R3110,"f",,Trigger)</f>
        <v>61211</v>
      </c>
      <c r="U3110" s="22">
        <f>IFERROR(_xll.qlIndexFixing($U$1,S3110,,Trigger),NA())</f>
        <v>1.2734826982780945E-2</v>
      </c>
      <c r="V3110" s="22">
        <f>IFERROR(_xll.qlIndexFixing($V$1,S3110,,Trigger),NA())</f>
        <v>1.2920922854453565E-2</v>
      </c>
      <c r="W3110" s="27">
        <f t="shared" si="49"/>
        <v>-1.8609587167262021</v>
      </c>
    </row>
    <row r="3111" spans="18:23" x14ac:dyDescent="0.2">
      <c r="R3111" s="17" t="s">
        <v>21</v>
      </c>
      <c r="S3111" s="18">
        <f>_xll.qlCalendarAdvance(Calendar,S3110,R3111,,Trigger)</f>
        <v>61218</v>
      </c>
      <c r="T3111" s="18">
        <f>_xll.qlCalendarAdvance(Calendar,T3110,R3111,"f",,Trigger)</f>
        <v>61218</v>
      </c>
      <c r="U3111" s="22">
        <f>IFERROR(_xll.qlIndexFixing($U$1,S3111,,Trigger),NA())</f>
        <v>1.2737705778782527E-2</v>
      </c>
      <c r="V3111" s="22">
        <f>IFERROR(_xll.qlIndexFixing($V$1,S3111,,Trigger),NA())</f>
        <v>1.2921936808494294E-2</v>
      </c>
      <c r="W3111" s="27">
        <f t="shared" si="49"/>
        <v>-1.8423102971176775</v>
      </c>
    </row>
    <row r="3112" spans="18:23" x14ac:dyDescent="0.2">
      <c r="R3112" s="17" t="s">
        <v>21</v>
      </c>
      <c r="S3112" s="18">
        <f>_xll.qlCalendarAdvance(Calendar,S3111,R3112,,Trigger)</f>
        <v>61225</v>
      </c>
      <c r="T3112" s="18">
        <f>_xll.qlCalendarAdvance(Calendar,T3111,R3112,"f",,Trigger)</f>
        <v>61225</v>
      </c>
      <c r="U3112" s="22">
        <f>IFERROR(_xll.qlIndexFixing($U$1,S3112,,Trigger),NA())</f>
        <v>1.2740577729939417E-2</v>
      </c>
      <c r="V3112" s="22">
        <f>IFERROR(_xll.qlIndexFixing($V$1,S3112,,Trigger),NA())</f>
        <v>1.2922948851823435E-2</v>
      </c>
      <c r="W3112" s="27">
        <f t="shared" si="49"/>
        <v>-1.8237112188401738</v>
      </c>
    </row>
    <row r="3113" spans="18:23" x14ac:dyDescent="0.2">
      <c r="R3113" s="17" t="s">
        <v>21</v>
      </c>
      <c r="S3113" s="18">
        <f>_xll.qlCalendarAdvance(Calendar,S3112,R3113,,Trigger)</f>
        <v>61232</v>
      </c>
      <c r="T3113" s="18">
        <f>_xll.qlCalendarAdvance(Calendar,T3112,R3113,"f",,Trigger)</f>
        <v>61232</v>
      </c>
      <c r="U3113" s="22">
        <f>IFERROR(_xll.qlIndexFixing($U$1,S3113,,Trigger),NA())</f>
        <v>1.2743442836251617E-2</v>
      </c>
      <c r="V3113" s="22">
        <f>IFERROR(_xll.qlIndexFixing($V$1,S3113,,Trigger),NA())</f>
        <v>1.2923958979165207E-2</v>
      </c>
      <c r="W3113" s="27">
        <f t="shared" si="49"/>
        <v>-1.8051614291358931</v>
      </c>
    </row>
    <row r="3114" spans="18:23" x14ac:dyDescent="0.2">
      <c r="R3114" s="17" t="s">
        <v>21</v>
      </c>
      <c r="S3114" s="18">
        <f>_xll.qlCalendarAdvance(Calendar,S3113,R3114,,Trigger)</f>
        <v>61239</v>
      </c>
      <c r="T3114" s="18">
        <f>_xll.qlCalendarAdvance(Calendar,T3113,R3114,"f",,Trigger)</f>
        <v>61239</v>
      </c>
      <c r="U3114" s="22">
        <f>IFERROR(_xll.qlIndexFixing($U$1,S3114,,Trigger),NA())</f>
        <v>1.2746301097479318E-2</v>
      </c>
      <c r="V3114" s="22">
        <f>IFERROR(_xll.qlIndexFixing($V$1,S3114,,Trigger),NA())</f>
        <v>1.292496718524383E-2</v>
      </c>
      <c r="W3114" s="27">
        <f t="shared" si="49"/>
        <v>-1.7866608776451187</v>
      </c>
    </row>
    <row r="3115" spans="18:23" x14ac:dyDescent="0.2">
      <c r="R3115" s="17" t="s">
        <v>21</v>
      </c>
      <c r="S3115" s="18">
        <f>_xll.qlCalendarAdvance(Calendar,S3114,R3115,,Trigger)</f>
        <v>61246</v>
      </c>
      <c r="T3115" s="18">
        <f>_xll.qlCalendarAdvance(Calendar,T3114,R3115,"f",,Trigger)</f>
        <v>61246</v>
      </c>
      <c r="U3115" s="22">
        <f>IFERROR(_xll.qlIndexFixing($U$1,S3115,,Trigger),NA())</f>
        <v>1.2749152513782391E-2</v>
      </c>
      <c r="V3115" s="22">
        <f>IFERROR(_xll.qlIndexFixing($V$1,S3115,,Trigger),NA())</f>
        <v>1.2925973464863461E-2</v>
      </c>
      <c r="W3115" s="27">
        <f t="shared" si="49"/>
        <v>-1.7682095108106921</v>
      </c>
    </row>
    <row r="3116" spans="18:23" x14ac:dyDescent="0.2">
      <c r="R3116" s="17" t="s">
        <v>21</v>
      </c>
      <c r="S3116" s="18">
        <f>_xll.qlCalendarAdvance(Calendar,S3115,R3116,,Trigger)</f>
        <v>61253</v>
      </c>
      <c r="T3116" s="18">
        <f>_xll.qlCalendarAdvance(Calendar,T3115,R3116,"f",,Trigger)</f>
        <v>61253</v>
      </c>
      <c r="U3116" s="22">
        <f>IFERROR(_xll.qlIndexFixing($U$1,S3116,,Trigger),NA())</f>
        <v>1.2751997085240774E-2</v>
      </c>
      <c r="V3116" s="22">
        <f>IFERROR(_xll.qlIndexFixing($V$1,S3116,,Trigger),NA())</f>
        <v>1.2926977812668383E-2</v>
      </c>
      <c r="W3116" s="27">
        <f t="shared" si="49"/>
        <v>-1.7498072742760939</v>
      </c>
    </row>
    <row r="3117" spans="18:23" x14ac:dyDescent="0.2">
      <c r="R3117" s="17" t="s">
        <v>21</v>
      </c>
      <c r="S3117" s="18">
        <f>_xll.qlCalendarAdvance(Calendar,S3116,R3117,,Trigger)</f>
        <v>61260</v>
      </c>
      <c r="T3117" s="18">
        <f>_xll.qlCalendarAdvance(Calendar,T3116,R3117,"f",,Trigger)</f>
        <v>61260</v>
      </c>
      <c r="U3117" s="22">
        <f>IFERROR(_xll.qlIndexFixing($U$1,S3117,,Trigger),NA())</f>
        <v>1.2754834811694593E-2</v>
      </c>
      <c r="V3117" s="22">
        <f>IFERROR(_xll.qlIndexFixing($V$1,S3117,,Trigger),NA())</f>
        <v>1.2927980223462754E-2</v>
      </c>
      <c r="W3117" s="27">
        <f t="shared" si="49"/>
        <v>-1.7314541176816078</v>
      </c>
    </row>
    <row r="3118" spans="18:23" x14ac:dyDescent="0.2">
      <c r="R3118" s="17" t="s">
        <v>21</v>
      </c>
      <c r="S3118" s="18">
        <f>_xll.qlCalendarAdvance(Calendar,S3117,R3118,,Trigger)</f>
        <v>61267</v>
      </c>
      <c r="T3118" s="18">
        <f>_xll.qlCalendarAdvance(Calendar,T3117,R3118,"f",,Trigger)</f>
        <v>61267</v>
      </c>
      <c r="U3118" s="22">
        <f>IFERROR(_xll.qlIndexFixing($U$1,S3118,,Trigger),NA())</f>
        <v>1.2757665693223785E-2</v>
      </c>
      <c r="V3118" s="22">
        <f>IFERROR(_xll.qlIndexFixing($V$1,S3118,,Trigger),NA())</f>
        <v>1.2928980691890857E-2</v>
      </c>
      <c r="W3118" s="27">
        <f t="shared" si="49"/>
        <v>-1.7131499866707145</v>
      </c>
    </row>
    <row r="3119" spans="18:23" x14ac:dyDescent="0.2">
      <c r="R3119" s="17" t="s">
        <v>21</v>
      </c>
      <c r="S3119" s="18">
        <f>_xll.qlCalendarAdvance(Calendar,S3118,R3119,,Trigger)</f>
        <v>61274</v>
      </c>
      <c r="T3119" s="18">
        <f>_xll.qlCalendarAdvance(Calendar,T3118,R3119,"f",,Trigger)</f>
        <v>61274</v>
      </c>
      <c r="U3119" s="22">
        <f>IFERROR(_xll.qlIndexFixing($U$1,S3119,,Trigger),NA())</f>
        <v>1.2760489729748414E-2</v>
      </c>
      <c r="V3119" s="22">
        <f>IFERROR(_xll.qlIndexFixing($V$1,S3119,,Trigger),NA())</f>
        <v>1.2929979212756848E-2</v>
      </c>
      <c r="W3119" s="27">
        <f t="shared" si="49"/>
        <v>-1.6948948300843369</v>
      </c>
    </row>
    <row r="3120" spans="18:23" x14ac:dyDescent="0.2">
      <c r="R3120" s="17" t="s">
        <v>21</v>
      </c>
      <c r="S3120" s="18">
        <f>_xll.qlCalendarAdvance(Calendar,S3119,R3120,,Trigger)</f>
        <v>61281</v>
      </c>
      <c r="T3120" s="18">
        <f>_xll.qlCalendarAdvance(Calendar,T3119,R3120,"f",,Trigger)</f>
        <v>61281</v>
      </c>
      <c r="U3120" s="22">
        <f>IFERROR(_xll.qlIndexFixing($U$1,S3120,,Trigger),NA())</f>
        <v>1.2763306921428352E-2</v>
      </c>
      <c r="V3120" s="22">
        <f>IFERROR(_xll.qlIndexFixing($V$1,S3120,,Trigger),NA())</f>
        <v>1.2930975780784948E-2</v>
      </c>
      <c r="W3120" s="27">
        <f t="shared" si="49"/>
        <v>-1.6766885935659559</v>
      </c>
    </row>
    <row r="3121" spans="18:23" x14ac:dyDescent="0.2">
      <c r="R3121" s="17" t="s">
        <v>21</v>
      </c>
      <c r="S3121" s="18">
        <f>_xll.qlCalendarAdvance(Calendar,S3120,R3121,,Trigger)</f>
        <v>61288</v>
      </c>
      <c r="T3121" s="18">
        <f>_xll.qlCalendarAdvance(Calendar,T3120,R3121,"f",,Trigger)</f>
        <v>61288</v>
      </c>
      <c r="U3121" s="22">
        <f>IFERROR(_xll.qlIndexFixing($U$1,S3121,,Trigger),NA())</f>
        <v>1.2766117268183663E-2</v>
      </c>
      <c r="V3121" s="22">
        <f>IFERROR(_xll.qlIndexFixing($V$1,S3121,,Trigger),NA())</f>
        <v>1.2931970390699377E-2</v>
      </c>
      <c r="W3121" s="27">
        <f t="shared" si="49"/>
        <v>-1.6585312251571338</v>
      </c>
    </row>
    <row r="3122" spans="18:23" x14ac:dyDescent="0.2">
      <c r="R3122" s="17" t="s">
        <v>21</v>
      </c>
      <c r="S3122" s="18">
        <f>_xll.qlCalendarAdvance(Calendar,S3121,R3122,,Trigger)</f>
        <v>61295</v>
      </c>
      <c r="T3122" s="18">
        <f>_xll.qlCalendarAdvance(Calendar,T3121,R3122,"f",,Trigger)</f>
        <v>61295</v>
      </c>
      <c r="U3122" s="22">
        <f>IFERROR(_xll.qlIndexFixing($U$1,S3122,,Trigger),NA())</f>
        <v>1.2768920769854475E-2</v>
      </c>
      <c r="V3122" s="22">
        <f>IFERROR(_xll.qlIndexFixing($V$1,S3122,,Trigger),NA())</f>
        <v>1.2932963037224354E-2</v>
      </c>
      <c r="W3122" s="27">
        <f t="shared" si="49"/>
        <v>-1.6404226736987937</v>
      </c>
    </row>
    <row r="3123" spans="18:23" x14ac:dyDescent="0.2">
      <c r="R3123" s="17" t="s">
        <v>21</v>
      </c>
      <c r="S3123" s="18">
        <f>_xll.qlCalendarAdvance(Calendar,S3122,R3123,,Trigger)</f>
        <v>61302</v>
      </c>
      <c r="T3123" s="18">
        <f>_xll.qlCalendarAdvance(Calendar,T3122,R3123,"f",,Trigger)</f>
        <v>61302</v>
      </c>
      <c r="U3123" s="22">
        <f>IFERROR(_xll.qlIndexFixing($U$1,S3123,,Trigger),NA())</f>
        <v>1.2771717426680596E-2</v>
      </c>
      <c r="V3123" s="22">
        <f>IFERROR(_xll.qlIndexFixing($V$1,S3123,,Trigger),NA())</f>
        <v>1.2933953715004165E-2</v>
      </c>
      <c r="W3123" s="27">
        <f t="shared" si="49"/>
        <v>-1.6223628832356951</v>
      </c>
    </row>
    <row r="3124" spans="18:23" x14ac:dyDescent="0.2">
      <c r="R3124" s="17" t="s">
        <v>21</v>
      </c>
      <c r="S3124" s="18">
        <f>_xll.qlCalendarAdvance(Calendar,S3123,R3124,,Trigger)</f>
        <v>61309</v>
      </c>
      <c r="T3124" s="18">
        <f>_xll.qlCalendarAdvance(Calendar,T3123,R3124,"f",,Trigger)</f>
        <v>61309</v>
      </c>
      <c r="U3124" s="22">
        <f>IFERROR(_xll.qlIndexFixing($U$1,S3124,,Trigger),NA())</f>
        <v>1.2774507238502153E-2</v>
      </c>
      <c r="V3124" s="22">
        <f>IFERROR(_xll.qlIndexFixing($V$1,S3124,,Trigger),NA())</f>
        <v>1.2934942418922901E-2</v>
      </c>
      <c r="W3124" s="27">
        <f t="shared" si="49"/>
        <v>-1.6043518042074822</v>
      </c>
    </row>
    <row r="3125" spans="18:23" x14ac:dyDescent="0.2">
      <c r="R3125" s="17" t="s">
        <v>21</v>
      </c>
      <c r="S3125" s="18">
        <f>_xll.qlCalendarAdvance(Calendar,S3124,R3125,,Trigger)</f>
        <v>61316</v>
      </c>
      <c r="T3125" s="18">
        <f>_xll.qlCalendarAdvance(Calendar,T3124,R3125,"f",,Trigger)</f>
        <v>61316</v>
      </c>
      <c r="U3125" s="22">
        <f>IFERROR(_xll.qlIndexFixing($U$1,S3125,,Trigger),NA())</f>
        <v>1.2777290205479019E-2</v>
      </c>
      <c r="V3125" s="22">
        <f>IFERROR(_xll.qlIndexFixing($V$1,S3125,,Trigger),NA())</f>
        <v>1.2935929143704783E-2</v>
      </c>
      <c r="W3125" s="27">
        <f t="shared" si="49"/>
        <v>-1.5863893822576358</v>
      </c>
    </row>
    <row r="3126" spans="18:23" x14ac:dyDescent="0.2">
      <c r="R3126" s="17" t="s">
        <v>21</v>
      </c>
      <c r="S3126" s="18">
        <f>_xll.qlCalendarAdvance(Calendar,S3125,R3126,,Trigger)</f>
        <v>61323</v>
      </c>
      <c r="T3126" s="18">
        <f>_xll.qlCalendarAdvance(Calendar,T3125,R3126,"f",,Trigger)</f>
        <v>61323</v>
      </c>
      <c r="U3126" s="22">
        <f>IFERROR(_xll.qlIndexFixing($U$1,S3126,,Trigger),NA())</f>
        <v>1.2780066327371387E-2</v>
      </c>
      <c r="V3126" s="22">
        <f>IFERROR(_xll.qlIndexFixing($V$1,S3126,,Trigger),NA())</f>
        <v>1.2936913883914158E-2</v>
      </c>
      <c r="W3126" s="27">
        <f t="shared" si="49"/>
        <v>-1.5684755654277183</v>
      </c>
    </row>
    <row r="3127" spans="18:23" x14ac:dyDescent="0.2">
      <c r="R3127" s="17" t="s">
        <v>21</v>
      </c>
      <c r="S3127" s="18">
        <f>_xll.qlCalendarAdvance(Calendar,S3126,R3127,,Trigger)</f>
        <v>61330</v>
      </c>
      <c r="T3127" s="18">
        <f>_xll.qlCalendarAdvance(Calendar,T3126,R3127,"f",,Trigger)</f>
        <v>61330</v>
      </c>
      <c r="U3127" s="22">
        <f>IFERROR(_xll.qlIndexFixing($U$1,S3127,,Trigger),NA())</f>
        <v>1.2782835604419063E-2</v>
      </c>
      <c r="V3127" s="22">
        <f>IFERROR(_xll.qlIndexFixing($V$1,S3127,,Trigger),NA())</f>
        <v>1.2937896634515056E-2</v>
      </c>
      <c r="W3127" s="27">
        <f t="shared" si="49"/>
        <v>-1.5506103009599315</v>
      </c>
    </row>
    <row r="3128" spans="18:23" x14ac:dyDescent="0.2">
      <c r="R3128" s="17" t="s">
        <v>21</v>
      </c>
      <c r="S3128" s="18">
        <f>_xll.qlCalendarAdvance(Calendar,S3127,R3128,,Trigger)</f>
        <v>61337</v>
      </c>
      <c r="T3128" s="18">
        <f>_xll.qlCalendarAdvance(Calendar,T3127,R3128,"f",,Trigger)</f>
        <v>61337</v>
      </c>
      <c r="U3128" s="22">
        <f>IFERROR(_xll.qlIndexFixing($U$1,S3128,,Trigger),NA())</f>
        <v>1.2785598036542112E-2</v>
      </c>
      <c r="V3128" s="22">
        <f>IFERROR(_xll.qlIndexFixing($V$1,S3128,,Trigger),NA())</f>
        <v>1.2938877390071823E-2</v>
      </c>
      <c r="W3128" s="27">
        <f t="shared" si="49"/>
        <v>-1.5327935352971167</v>
      </c>
    </row>
    <row r="3129" spans="18:23" x14ac:dyDescent="0.2">
      <c r="R3129" s="17" t="s">
        <v>21</v>
      </c>
      <c r="S3129" s="18">
        <f>_xll.qlCalendarAdvance(Calendar,S3128,R3129,,Trigger)</f>
        <v>61344</v>
      </c>
      <c r="T3129" s="18">
        <f>_xll.qlCalendarAdvance(Calendar,T3128,R3129,"f",,Trigger)</f>
        <v>61344</v>
      </c>
      <c r="U3129" s="22">
        <f>IFERROR(_xll.qlIndexFixing($U$1,S3129,,Trigger),NA())</f>
        <v>1.2788353623740534E-2</v>
      </c>
      <c r="V3129" s="22">
        <f>IFERROR(_xll.qlIndexFixing($V$1,S3129,,Trigger),NA())</f>
        <v>1.2939856145228745E-2</v>
      </c>
      <c r="W3129" s="27">
        <f t="shared" si="49"/>
        <v>-1.5150252148821153</v>
      </c>
    </row>
    <row r="3130" spans="18:23" x14ac:dyDescent="0.2">
      <c r="R3130" s="17" t="s">
        <v>21</v>
      </c>
      <c r="S3130" s="18">
        <f>_xll.qlCalendarAdvance(Calendar,S3129,R3130,,Trigger)</f>
        <v>61351</v>
      </c>
      <c r="T3130" s="18">
        <f>_xll.qlCalendarAdvance(Calendar,T3129,R3130,"f",,Trigger)</f>
        <v>61351</v>
      </c>
      <c r="U3130" s="22">
        <f>IFERROR(_xll.qlIndexFixing($U$1,S3130,,Trigger),NA())</f>
        <v>1.2791102365854456E-2</v>
      </c>
      <c r="V3130" s="22">
        <f>IFERROR(_xll.qlIndexFixing($V$1,S3130,,Trigger),NA())</f>
        <v>1.2940832895029786E-2</v>
      </c>
      <c r="W3130" s="27">
        <f t="shared" si="49"/>
        <v>-1.4973052917532925</v>
      </c>
    </row>
    <row r="3131" spans="18:23" x14ac:dyDescent="0.2">
      <c r="R3131" s="17" t="s">
        <v>21</v>
      </c>
      <c r="S3131" s="18">
        <f>_xll.qlCalendarAdvance(Calendar,S3130,R3131,,Trigger)</f>
        <v>61358</v>
      </c>
      <c r="T3131" s="18">
        <f>_xll.qlCalendarAdvance(Calendar,T3130,R3131,"f",,Trigger)</f>
        <v>61358</v>
      </c>
      <c r="U3131" s="22">
        <f>IFERROR(_xll.qlIndexFixing($U$1,S3131,,Trigger),NA())</f>
        <v>1.2793844263203624E-2</v>
      </c>
      <c r="V3131" s="22">
        <f>IFERROR(_xll.qlIndexFixing($V$1,S3131,,Trigger),NA())</f>
        <v>1.2941807633879421E-2</v>
      </c>
      <c r="W3131" s="27">
        <f t="shared" si="49"/>
        <v>-1.4796337067579657</v>
      </c>
    </row>
    <row r="3132" spans="18:23" x14ac:dyDescent="0.2">
      <c r="R3132" s="17" t="s">
        <v>21</v>
      </c>
      <c r="S3132" s="18">
        <f>_xll.qlCalendarAdvance(Calendar,S3131,R3132,,Trigger)</f>
        <v>61365</v>
      </c>
      <c r="T3132" s="18">
        <f>_xll.qlCalendarAdvance(Calendar,T3131,R3132,"f",,Trigger)</f>
        <v>61365</v>
      </c>
      <c r="U3132" s="22">
        <f>IFERROR(_xll.qlIndexFixing($U$1,S3132,,Trigger),NA())</f>
        <v>1.2796579315548229E-2</v>
      </c>
      <c r="V3132" s="22">
        <f>IFERROR(_xll.qlIndexFixing($V$1,S3132,,Trigger),NA())</f>
        <v>1.2942780356741679E-2</v>
      </c>
      <c r="W3132" s="27">
        <f t="shared" si="49"/>
        <v>-1.4620104119345001</v>
      </c>
    </row>
    <row r="3133" spans="18:23" x14ac:dyDescent="0.2">
      <c r="R3133" s="17" t="s">
        <v>21</v>
      </c>
      <c r="S3133" s="18">
        <f>_xll.qlCalendarAdvance(Calendar,S3132,R3133,,Trigger)</f>
        <v>61372</v>
      </c>
      <c r="T3133" s="18">
        <f>_xll.qlCalendarAdvance(Calendar,T3132,R3133,"f",,Trigger)</f>
        <v>61372</v>
      </c>
      <c r="U3133" s="22">
        <f>IFERROR(_xll.qlIndexFixing($U$1,S3133,,Trigger),NA())</f>
        <v>1.279930752288827E-2</v>
      </c>
      <c r="V3133" s="22">
        <f>IFERROR(_xll.qlIndexFixing($V$1,S3133,,Trigger),NA())</f>
        <v>1.2943751058260844E-2</v>
      </c>
      <c r="W3133" s="27">
        <f t="shared" si="49"/>
        <v>-1.4444353537257371</v>
      </c>
    </row>
    <row r="3134" spans="18:23" x14ac:dyDescent="0.2">
      <c r="R3134" s="17" t="s">
        <v>21</v>
      </c>
      <c r="S3134" s="18">
        <f>_xll.qlCalendarAdvance(Calendar,S3133,R3134,,Trigger)</f>
        <v>61379</v>
      </c>
      <c r="T3134" s="18">
        <f>_xll.qlCalendarAdvance(Calendar,T3133,R3134,"f",,Trigger)</f>
        <v>61379</v>
      </c>
      <c r="U3134" s="22">
        <f>IFERROR(_xll.qlIndexFixing($U$1,S3134,,Trigger),NA())</f>
        <v>1.2802028885303685E-2</v>
      </c>
      <c r="V3134" s="22">
        <f>IFERROR(_xll.qlIndexFixing($V$1,S3134,,Trigger),NA())</f>
        <v>1.2944719733161136E-2</v>
      </c>
      <c r="W3134" s="27">
        <f t="shared" si="49"/>
        <v>-1.4269084785745179</v>
      </c>
    </row>
    <row r="3135" spans="18:23" x14ac:dyDescent="0.2">
      <c r="R3135" s="17" t="s">
        <v>21</v>
      </c>
      <c r="S3135" s="18">
        <f>_xll.qlCalendarAdvance(Calendar,S3134,R3135,,Trigger)</f>
        <v>61386</v>
      </c>
      <c r="T3135" s="18">
        <f>_xll.qlCalendarAdvance(Calendar,T3134,R3135,"f",,Trigger)</f>
        <v>61386</v>
      </c>
      <c r="U3135" s="22">
        <f>IFERROR(_xll.qlIndexFixing($U$1,S3135,,Trigger),NA())</f>
        <v>1.2804743402874408E-2</v>
      </c>
      <c r="V3135" s="22">
        <f>IFERROR(_xll.qlIndexFixing($V$1,S3135,,Trigger),NA())</f>
        <v>1.2945686376246712E-2</v>
      </c>
      <c r="W3135" s="27">
        <f t="shared" si="49"/>
        <v>-1.4094297337230444</v>
      </c>
    </row>
    <row r="3136" spans="18:23" x14ac:dyDescent="0.2">
      <c r="R3136" s="17" t="s">
        <v>21</v>
      </c>
      <c r="S3136" s="18">
        <f>_xll.qlCalendarAdvance(Calendar,S3135,R3136,,Trigger)</f>
        <v>61393</v>
      </c>
      <c r="T3136" s="18">
        <f>_xll.qlCalendarAdvance(Calendar,T3135,R3136,"f",,Trigger)</f>
        <v>61393</v>
      </c>
      <c r="U3136" s="22">
        <f>IFERROR(_xll.qlIndexFixing($U$1,S3136,,Trigger),NA())</f>
        <v>1.2807451075360632E-2</v>
      </c>
      <c r="V3136" s="22">
        <f>IFERROR(_xll.qlIndexFixing($V$1,S3136,,Trigger),NA())</f>
        <v>1.294665098208192E-2</v>
      </c>
      <c r="W3136" s="27">
        <f t="shared" si="49"/>
        <v>-1.391999067212879</v>
      </c>
    </row>
    <row r="3137" spans="18:23" x14ac:dyDescent="0.2">
      <c r="R3137" s="17" t="s">
        <v>21</v>
      </c>
      <c r="S3137" s="18">
        <f>_xll.qlCalendarAdvance(Calendar,S3136,R3137,,Trigger)</f>
        <v>61400</v>
      </c>
      <c r="T3137" s="18">
        <f>_xll.qlCalendarAdvance(Calendar,T3136,R3137,"f",,Trigger)</f>
        <v>61400</v>
      </c>
      <c r="U3137" s="22">
        <f>IFERROR(_xll.qlIndexFixing($U$1,S3137,,Trigger),NA())</f>
        <v>1.2810151902922229E-2</v>
      </c>
      <c r="V3137" s="22">
        <f>IFERROR(_xll.qlIndexFixing($V$1,S3137,,Trigger),NA())</f>
        <v>1.2947613545550851E-2</v>
      </c>
      <c r="W3137" s="27">
        <f t="shared" si="49"/>
        <v>-1.3746164262862237</v>
      </c>
    </row>
    <row r="3138" spans="18:23" x14ac:dyDescent="0.2">
      <c r="R3138" s="17" t="s">
        <v>21</v>
      </c>
      <c r="S3138" s="18">
        <f>_xll.qlCalendarAdvance(Calendar,S3137,R3138,,Trigger)</f>
        <v>61407</v>
      </c>
      <c r="T3138" s="18">
        <f>_xll.qlCalendarAdvance(Calendar,T3137,R3138,"f",,Trigger)</f>
        <v>61407</v>
      </c>
      <c r="U3138" s="22">
        <f>IFERROR(_xll.qlIndexFixing($U$1,S3138,,Trigger),NA())</f>
        <v>1.2812845885559199E-2</v>
      </c>
      <c r="V3138" s="22">
        <f>IFERROR(_xll.qlIndexFixing($V$1,S3138,,Trigger),NA())</f>
        <v>1.2948574061377727E-2</v>
      </c>
      <c r="W3138" s="27">
        <f t="shared" si="49"/>
        <v>-1.3572817581852803</v>
      </c>
    </row>
    <row r="3139" spans="18:23" x14ac:dyDescent="0.2">
      <c r="R3139" s="17" t="s">
        <v>21</v>
      </c>
      <c r="S3139" s="18">
        <f>_xll.qlCalendarAdvance(Calendar,S3138,R3139,,Trigger)</f>
        <v>61414</v>
      </c>
      <c r="T3139" s="18">
        <f>_xll.qlCalendarAdvance(Calendar,T3138,R3139,"f",,Trigger)</f>
        <v>61414</v>
      </c>
      <c r="U3139" s="22">
        <f>IFERROR(_xll.qlIndexFixing($U$1,S3139,,Trigger),NA())</f>
        <v>1.2815533023271541E-2</v>
      </c>
      <c r="V3139" s="22">
        <f>IFERROR(_xll.qlIndexFixing($V$1,S3139,,Trigger),NA())</f>
        <v>1.294953252420683E-2</v>
      </c>
      <c r="W3139" s="27">
        <f t="shared" si="49"/>
        <v>-1.3399950093528901</v>
      </c>
    </row>
    <row r="3140" spans="18:23" x14ac:dyDescent="0.2">
      <c r="R3140" s="17" t="s">
        <v>21</v>
      </c>
      <c r="S3140" s="18">
        <f>_xll.qlCalendarAdvance(Calendar,S3139,R3140,,Trigger)</f>
        <v>61421</v>
      </c>
      <c r="T3140" s="18">
        <f>_xll.qlCalendarAdvance(Calendar,T3139,R3140,"f",,Trigger)</f>
        <v>61421</v>
      </c>
      <c r="U3140" s="22">
        <f>IFERROR(_xll.qlIndexFixing($U$1,S3140,,Trigger),NA())</f>
        <v>1.2818213316059257E-2</v>
      </c>
      <c r="V3140" s="22">
        <f>IFERROR(_xll.qlIndexFixing($V$1,S3140,,Trigger),NA())</f>
        <v>1.2950488928762383E-2</v>
      </c>
      <c r="W3140" s="27">
        <f t="shared" si="49"/>
        <v>-1.3227561270312549</v>
      </c>
    </row>
    <row r="3141" spans="18:23" x14ac:dyDescent="0.2">
      <c r="R3141" s="17" t="s">
        <v>21</v>
      </c>
      <c r="S3141" s="18">
        <f>_xll.qlCalendarAdvance(Calendar,S3140,R3141,,Trigger)</f>
        <v>61428</v>
      </c>
      <c r="T3141" s="18">
        <f>_xll.qlCalendarAdvance(Calendar,T3140,R3141,"f",,Trigger)</f>
        <v>61428</v>
      </c>
      <c r="U3141" s="22">
        <f>IFERROR(_xll.qlIndexFixing($U$1,S3141,,Trigger),NA())</f>
        <v>1.282088676384241E-2</v>
      </c>
      <c r="V3141" s="22">
        <f>IFERROR(_xll.qlIndexFixing($V$1,S3141,,Trigger),NA())</f>
        <v>1.2951443269928475E-2</v>
      </c>
      <c r="W3141" s="27">
        <f t="shared" si="49"/>
        <v>-1.3055650608606584</v>
      </c>
    </row>
    <row r="3142" spans="18:23" x14ac:dyDescent="0.2">
      <c r="R3142" s="17" t="s">
        <v>21</v>
      </c>
      <c r="S3142" s="18">
        <f>_xll.qlCalendarAdvance(Calendar,S3141,R3142,,Trigger)</f>
        <v>61435</v>
      </c>
      <c r="T3142" s="18">
        <f>_xll.qlCalendarAdvance(Calendar,T3141,R3142,"f",,Trigger)</f>
        <v>61435</v>
      </c>
      <c r="U3142" s="22">
        <f>IFERROR(_xll.qlIndexFixing($U$1,S3142,,Trigger),NA())</f>
        <v>1.2823553366780871E-2</v>
      </c>
      <c r="V3142" s="22">
        <f>IFERROR(_xll.qlIndexFixing($V$1,S3142,,Trigger),NA())</f>
        <v>1.2952395542269457E-2</v>
      </c>
      <c r="W3142" s="27">
        <f t="shared" si="49"/>
        <v>-1.2884217548858601</v>
      </c>
    </row>
    <row r="3143" spans="18:23" x14ac:dyDescent="0.2">
      <c r="R3143" s="17" t="s">
        <v>21</v>
      </c>
      <c r="S3143" s="18">
        <f>_xll.qlCalendarAdvance(Calendar,S3142,R3143,,Trigger)</f>
        <v>61442</v>
      </c>
      <c r="T3143" s="18">
        <f>_xll.qlCalendarAdvance(Calendar,T3142,R3143,"f",,Trigger)</f>
        <v>61442</v>
      </c>
      <c r="U3143" s="22">
        <f>IFERROR(_xll.qlIndexFixing($U$1,S3143,,Trigger),NA())</f>
        <v>1.2826213124714769E-2</v>
      </c>
      <c r="V3143" s="22">
        <f>IFERROR(_xll.qlIndexFixing($V$1,S3143,,Trigger),NA())</f>
        <v>1.295334574066942E-2</v>
      </c>
      <c r="W3143" s="27">
        <f t="shared" si="49"/>
        <v>-1.2713261595465042</v>
      </c>
    </row>
    <row r="3144" spans="18:23" x14ac:dyDescent="0.2">
      <c r="R3144" s="17" t="s">
        <v>21</v>
      </c>
      <c r="S3144" s="18">
        <f>_xll.qlCalendarAdvance(Calendar,S3143,R3144,,Trigger)</f>
        <v>61449</v>
      </c>
      <c r="T3144" s="18">
        <f>_xll.qlCalendarAdvance(Calendar,T3143,R3144,"f",,Trigger)</f>
        <v>61449</v>
      </c>
      <c r="U3144" s="22">
        <f>IFERROR(_xll.qlIndexFixing($U$1,S3144,,Trigger),NA())</f>
        <v>1.2828866037564168E-2</v>
      </c>
      <c r="V3144" s="22">
        <f>IFERROR(_xll.qlIndexFixing($V$1,S3144,,Trigger),NA())</f>
        <v>1.2954293859612775E-2</v>
      </c>
      <c r="W3144" s="27">
        <f t="shared" si="49"/>
        <v>-1.2542782204860714</v>
      </c>
    </row>
    <row r="3145" spans="18:23" x14ac:dyDescent="0.2">
      <c r="R3145" s="17" t="s">
        <v>21</v>
      </c>
      <c r="S3145" s="18">
        <f>_xll.qlCalendarAdvance(Calendar,S3144,R3145,,Trigger)</f>
        <v>61456</v>
      </c>
      <c r="T3145" s="18">
        <f>_xll.qlCalendarAdvance(Calendar,T3144,R3145,"f",,Trigger)</f>
        <v>61456</v>
      </c>
      <c r="U3145" s="22">
        <f>IFERROR(_xll.qlIndexFixing($U$1,S3145,,Trigger),NA())</f>
        <v>1.2831512105728748E-2</v>
      </c>
      <c r="V3145" s="22">
        <f>IFERROR(_xll.qlIndexFixing($V$1,S3145,,Trigger),NA())</f>
        <v>1.2955239894223425E-2</v>
      </c>
      <c r="W3145" s="27">
        <f t="shared" si="49"/>
        <v>-1.2372778849467636</v>
      </c>
    </row>
    <row r="3146" spans="18:23" x14ac:dyDescent="0.2">
      <c r="R3146" s="17" t="s">
        <v>21</v>
      </c>
      <c r="S3146" s="18">
        <f>_xll.qlCalendarAdvance(Calendar,S3145,R3146,,Trigger)</f>
        <v>61463</v>
      </c>
      <c r="T3146" s="18">
        <f>_xll.qlCalendarAdvance(Calendar,T3145,R3146,"f",,Trigger)</f>
        <v>61463</v>
      </c>
      <c r="U3146" s="22">
        <f>IFERROR(_xll.qlIndexFixing($U$1,S3146,,Trigger),NA())</f>
        <v>1.2834151328728893E-2</v>
      </c>
      <c r="V3146" s="22">
        <f>IFERROR(_xll.qlIndexFixing($V$1,S3146,,Trigger),NA())</f>
        <v>1.2956183838825908E-2</v>
      </c>
      <c r="W3146" s="27">
        <f t="shared" si="49"/>
        <v>-1.2203251009701432</v>
      </c>
    </row>
    <row r="3147" spans="18:23" x14ac:dyDescent="0.2">
      <c r="R3147" s="17" t="s">
        <v>21</v>
      </c>
      <c r="S3147" s="18">
        <f>_xll.qlCalendarAdvance(Calendar,S3146,R3147,,Trigger)</f>
        <v>61470</v>
      </c>
      <c r="T3147" s="18">
        <f>_xll.qlCalendarAdvance(Calendar,T3146,R3147,"f",,Trigger)</f>
        <v>61470</v>
      </c>
      <c r="U3147" s="22">
        <f>IFERROR(_xll.qlIndexFixing($U$1,S3147,,Trigger),NA())</f>
        <v>1.2836783706964283E-2</v>
      </c>
      <c r="V3147" s="22">
        <f>IFERROR(_xll.qlIndexFixing($V$1,S3147,,Trigger),NA())</f>
        <v>1.2957125688304316E-2</v>
      </c>
      <c r="W3147" s="27">
        <f t="shared" si="49"/>
        <v>-1.2034198134003304</v>
      </c>
    </row>
    <row r="3148" spans="18:23" x14ac:dyDescent="0.2">
      <c r="R3148" s="17" t="s">
        <v>21</v>
      </c>
      <c r="S3148" s="18">
        <f>_xll.qlCalendarAdvance(Calendar,S3147,R3148,,Trigger)</f>
        <v>61477</v>
      </c>
      <c r="T3148" s="18">
        <f>_xll.qlCalendarAdvance(Calendar,T3147,R3148,"f",,Trigger)</f>
        <v>61477</v>
      </c>
      <c r="U3148" s="22">
        <f>IFERROR(_xll.qlIndexFixing($U$1,S3148,,Trigger),NA())</f>
        <v>1.2839409240035238E-2</v>
      </c>
      <c r="V3148" s="22">
        <f>IFERROR(_xll.qlIndexFixing($V$1,S3148,,Trigger),NA())</f>
        <v>1.2958065437542743E-2</v>
      </c>
      <c r="W3148" s="27">
        <f t="shared" si="49"/>
        <v>-1.1865619750750511</v>
      </c>
    </row>
    <row r="3149" spans="18:23" x14ac:dyDescent="0.2">
      <c r="R3149" s="17" t="s">
        <v>21</v>
      </c>
      <c r="S3149" s="18">
        <f>_xll.qlCalendarAdvance(Calendar,S3148,R3149,,Trigger)</f>
        <v>61485</v>
      </c>
      <c r="T3149" s="18">
        <f>_xll.qlCalendarAdvance(Calendar,T3148,R3149,"f",,Trigger)</f>
        <v>61485</v>
      </c>
      <c r="U3149" s="22">
        <f>IFERROR(_xll.qlIndexFixing($U$1,S3149,,Trigger),NA())</f>
        <v>1.2842401467860753E-2</v>
      </c>
      <c r="V3149" s="22">
        <f>IFERROR(_xll.qlIndexFixing($V$1,S3149,,Trigger),NA())</f>
        <v>1.2959136858015086E-2</v>
      </c>
      <c r="W3149" s="27">
        <f t="shared" si="49"/>
        <v>-1.1673539015433221</v>
      </c>
    </row>
    <row r="3150" spans="18:23" x14ac:dyDescent="0.2">
      <c r="R3150" s="17" t="s">
        <v>21</v>
      </c>
      <c r="S3150" s="18">
        <f>_xll.qlCalendarAdvance(Calendar,S3149,R3150,,Trigger)</f>
        <v>61492</v>
      </c>
      <c r="T3150" s="18">
        <f>_xll.qlCalendarAdvance(Calendar,T3149,R3150,"f",,Trigger)</f>
        <v>61492</v>
      </c>
      <c r="U3150" s="22">
        <f>IFERROR(_xll.qlIndexFixing($U$1,S3150,,Trigger),NA())</f>
        <v>1.2845012333384531E-2</v>
      </c>
      <c r="V3150" s="22">
        <f>IFERROR(_xll.qlIndexFixing($V$1,S3150,,Trigger),NA())</f>
        <v>1.2960072088628039E-2</v>
      </c>
      <c r="W3150" s="27">
        <f t="shared" si="49"/>
        <v>-1.1505975524350731</v>
      </c>
    </row>
    <row r="3151" spans="18:23" x14ac:dyDescent="0.2">
      <c r="R3151" s="17" t="s">
        <v>21</v>
      </c>
      <c r="S3151" s="18">
        <f>_xll.qlCalendarAdvance(Calendar,S3150,R3151,,Trigger)</f>
        <v>61499</v>
      </c>
      <c r="T3151" s="18">
        <f>_xll.qlCalendarAdvance(Calendar,T3150,R3151,"f",,Trigger)</f>
        <v>61499</v>
      </c>
      <c r="U3151" s="22">
        <f>IFERROR(_xll.qlIndexFixing($U$1,S3151,,Trigger),NA())</f>
        <v>1.2847616353903746E-2</v>
      </c>
      <c r="V3151" s="22">
        <f>IFERROR(_xll.qlIndexFixing($V$1,S3151,,Trigger),NA())</f>
        <v>1.2961005202374309E-2</v>
      </c>
      <c r="W3151" s="27">
        <f t="shared" si="49"/>
        <v>-1.1338884847056363</v>
      </c>
    </row>
    <row r="3152" spans="18:23" x14ac:dyDescent="0.2">
      <c r="R3152" s="17" t="s">
        <v>21</v>
      </c>
      <c r="S3152" s="18">
        <f>_xll.qlCalendarAdvance(Calendar,S3151,R3152,,Trigger)</f>
        <v>61506</v>
      </c>
      <c r="T3152" s="18">
        <f>_xll.qlCalendarAdvance(Calendar,T3151,R3152,"f",,Trigger)</f>
        <v>61506</v>
      </c>
      <c r="U3152" s="22">
        <f>IFERROR(_xll.qlIndexFixing($U$1,S3152,,Trigger),NA())</f>
        <v>1.2850213529418397E-2</v>
      </c>
      <c r="V3152" s="22">
        <f>IFERROR(_xll.qlIndexFixing($V$1,S3152,,Trigger),NA())</f>
        <v>1.2961936193898183E-2</v>
      </c>
      <c r="W3152" s="27">
        <f t="shared" si="49"/>
        <v>-1.1172266447978529</v>
      </c>
    </row>
    <row r="3153" spans="18:23" x14ac:dyDescent="0.2">
      <c r="R3153" s="17" t="s">
        <v>21</v>
      </c>
      <c r="S3153" s="18">
        <f>_xll.qlCalendarAdvance(Calendar,S3152,R3153,,Trigger)</f>
        <v>61513</v>
      </c>
      <c r="T3153" s="18">
        <f>_xll.qlCalendarAdvance(Calendar,T3152,R3153,"f",,Trigger)</f>
        <v>61513</v>
      </c>
      <c r="U3153" s="22">
        <f>IFERROR(_xll.qlIndexFixing($U$1,S3153,,Trigger),NA())</f>
        <v>1.2852803860008422E-2</v>
      </c>
      <c r="V3153" s="22">
        <f>IFERROR(_xll.qlIndexFixing($V$1,S3153,,Trigger),NA())</f>
        <v>1.2962865058003814E-2</v>
      </c>
      <c r="W3153" s="27">
        <f t="shared" ref="W3153:W3216" si="50">(U3153-V3153)*10000</f>
        <v>-1.1006119799539249</v>
      </c>
    </row>
    <row r="3154" spans="18:23" x14ac:dyDescent="0.2">
      <c r="R3154" s="17" t="s">
        <v>21</v>
      </c>
      <c r="S3154" s="18">
        <f>_xll.qlCalendarAdvance(Calendar,S3153,R3154,,Trigger)</f>
        <v>61520</v>
      </c>
      <c r="T3154" s="18">
        <f>_xll.qlCalendarAdvance(Calendar,T3153,R3154,"f",,Trigger)</f>
        <v>61520</v>
      </c>
      <c r="U3154" s="22">
        <f>IFERROR(_xll.qlIndexFixing($U$1,S3154,,Trigger),NA())</f>
        <v>1.2855387345673819E-2</v>
      </c>
      <c r="V3154" s="22">
        <f>IFERROR(_xll.qlIndexFixing($V$1,S3154,,Trigger),NA())</f>
        <v>1.2963791789335488E-2</v>
      </c>
      <c r="W3154" s="27">
        <f t="shared" si="50"/>
        <v>-1.0840444366166935</v>
      </c>
    </row>
    <row r="3155" spans="18:23" x14ac:dyDescent="0.2">
      <c r="R3155" s="17" t="s">
        <v>21</v>
      </c>
      <c r="S3155" s="18">
        <f>_xll.qlCalendarAdvance(Calendar,S3154,R3155,,Trigger)</f>
        <v>61527</v>
      </c>
      <c r="T3155" s="18">
        <f>_xll.qlCalendarAdvance(Calendar,T3154,R3155,"f",,Trigger)</f>
        <v>61527</v>
      </c>
      <c r="U3155" s="22">
        <f>IFERROR(_xll.qlIndexFixing($U$1,S3155,,Trigger),NA())</f>
        <v>1.2857963986494525E-2</v>
      </c>
      <c r="V3155" s="22">
        <f>IFERROR(_xll.qlIndexFixing($V$1,S3155,,Trigger),NA())</f>
        <v>1.2964716382777297E-2</v>
      </c>
      <c r="W3155" s="27">
        <f t="shared" si="50"/>
        <v>-1.0675239628277211</v>
      </c>
    </row>
    <row r="3156" spans="18:23" x14ac:dyDescent="0.2">
      <c r="R3156" s="17" t="s">
        <v>21</v>
      </c>
      <c r="S3156" s="18">
        <f>_xll.qlCalendarAdvance(Calendar,S3155,R3156,,Trigger)</f>
        <v>61534</v>
      </c>
      <c r="T3156" s="18">
        <f>_xll.qlCalendarAdvance(Calendar,T3155,R3156,"f",,Trigger)</f>
        <v>61534</v>
      </c>
      <c r="U3156" s="22">
        <f>IFERROR(_xll.qlIndexFixing($U$1,S3156,,Trigger),NA())</f>
        <v>1.2860533782150796E-2</v>
      </c>
      <c r="V3156" s="22">
        <f>IFERROR(_xll.qlIndexFixing($V$1,S3156,,Trigger),NA())</f>
        <v>1.2965638832733717E-2</v>
      </c>
      <c r="W3156" s="27">
        <f t="shared" si="50"/>
        <v>-1.0510505058292097</v>
      </c>
    </row>
    <row r="3157" spans="18:23" x14ac:dyDescent="0.2">
      <c r="R3157" s="17" t="s">
        <v>21</v>
      </c>
      <c r="S3157" s="18">
        <f>_xll.qlCalendarAdvance(Calendar,S3156,R3157,,Trigger)</f>
        <v>61541</v>
      </c>
      <c r="T3157" s="18">
        <f>_xll.qlCalendarAdvance(Calendar,T3156,R3157,"f",,Trigger)</f>
        <v>61541</v>
      </c>
      <c r="U3157" s="22">
        <f>IFERROR(_xll.qlIndexFixing($U$1,S3157,,Trigger),NA())</f>
        <v>1.2863096733042312E-2</v>
      </c>
      <c r="V3157" s="22">
        <f>IFERROR(_xll.qlIndexFixing($V$1,S3157,,Trigger),NA())</f>
        <v>1.2966559134328648E-2</v>
      </c>
      <c r="W3157" s="27">
        <f t="shared" si="50"/>
        <v>-1.034624012863361</v>
      </c>
    </row>
    <row r="3158" spans="18:23" x14ac:dyDescent="0.2">
      <c r="R3158" s="17" t="s">
        <v>21</v>
      </c>
      <c r="S3158" s="18">
        <f>_xll.qlCalendarAdvance(Calendar,S3157,R3158,,Trigger)</f>
        <v>61548</v>
      </c>
      <c r="T3158" s="18">
        <f>_xll.qlCalendarAdvance(Calendar,T3157,R3158,"f",,Trigger)</f>
        <v>61548</v>
      </c>
      <c r="U3158" s="22">
        <f>IFERROR(_xll.qlIndexFixing($U$1,S3158,,Trigger),NA())</f>
        <v>1.2865652838929265E-2</v>
      </c>
      <c r="V3158" s="22">
        <f>IFERROR(_xll.qlIndexFixing($V$1,S3158,,Trigger),NA())</f>
        <v>1.2967477282126438E-2</v>
      </c>
      <c r="W3158" s="27">
        <f t="shared" si="50"/>
        <v>-1.0182444319717376</v>
      </c>
    </row>
    <row r="3159" spans="18:23" x14ac:dyDescent="0.2">
      <c r="R3159" s="17" t="s">
        <v>21</v>
      </c>
      <c r="S3159" s="18">
        <f>_xll.qlCalendarAdvance(Calendar,S3158,R3159,,Trigger)</f>
        <v>61555</v>
      </c>
      <c r="T3159" s="18">
        <f>_xll.qlCalendarAdvance(Calendar,T3158,R3159,"f",,Trigger)</f>
        <v>61555</v>
      </c>
      <c r="U3159" s="22">
        <f>IFERROR(_xll.qlIndexFixing($U$1,S3159,,Trigger),NA())</f>
        <v>1.2868202099811654E-2</v>
      </c>
      <c r="V3159" s="22">
        <f>IFERROR(_xll.qlIndexFixing($V$1,S3159,,Trigger),NA())</f>
        <v>1.2968393270851308E-2</v>
      </c>
      <c r="W3159" s="27">
        <f t="shared" si="50"/>
        <v>-1.0019117103965414</v>
      </c>
    </row>
    <row r="3160" spans="18:23" x14ac:dyDescent="0.2">
      <c r="R3160" s="17" t="s">
        <v>21</v>
      </c>
      <c r="S3160" s="18">
        <f>_xll.qlCalendarAdvance(Calendar,S3159,R3160,,Trigger)</f>
        <v>61562</v>
      </c>
      <c r="T3160" s="18">
        <f>_xll.qlCalendarAdvance(Calendar,T3159,R3160,"f",,Trigger)</f>
        <v>61562</v>
      </c>
      <c r="U3160" s="22">
        <f>IFERROR(_xll.qlIndexFixing($U$1,S3160,,Trigger),NA())</f>
        <v>1.2870744515769417E-2</v>
      </c>
      <c r="V3160" s="22">
        <f>IFERROR(_xll.qlIndexFixing($V$1,S3160,,Trigger),NA())</f>
        <v>1.2969307095147542E-2</v>
      </c>
      <c r="W3160" s="27">
        <f t="shared" si="50"/>
        <v>-0.98562579378125292</v>
      </c>
    </row>
    <row r="3161" spans="18:23" x14ac:dyDescent="0.2">
      <c r="R3161" s="17" t="s">
        <v>21</v>
      </c>
      <c r="S3161" s="18">
        <f>_xll.qlCalendarAdvance(Calendar,S3160,R3161,,Trigger)</f>
        <v>61569</v>
      </c>
      <c r="T3161" s="18">
        <f>_xll.qlCalendarAdvance(Calendar,T3160,R3161,"f",,Trigger)</f>
        <v>61569</v>
      </c>
      <c r="U3161" s="22">
        <f>IFERROR(_xll.qlIndexFixing($U$1,S3161,,Trigger),NA())</f>
        <v>1.2873280086882488E-2</v>
      </c>
      <c r="V3161" s="22">
        <f>IFERROR(_xll.qlIndexFixing($V$1,S3161,,Trigger),NA())</f>
        <v>1.2970218749899232E-2</v>
      </c>
      <c r="W3161" s="27">
        <f t="shared" si="50"/>
        <v>-0.96938663016743476</v>
      </c>
    </row>
    <row r="3162" spans="18:23" x14ac:dyDescent="0.2">
      <c r="R3162" s="17" t="s">
        <v>21</v>
      </c>
      <c r="S3162" s="18">
        <f>_xll.qlCalendarAdvance(Calendar,S3161,R3162,,Trigger)</f>
        <v>61576</v>
      </c>
      <c r="T3162" s="18">
        <f>_xll.qlCalendarAdvance(Calendar,T3161,R3162,"f",,Trigger)</f>
        <v>61576</v>
      </c>
      <c r="U3162" s="22">
        <f>IFERROR(_xll.qlIndexFixing($U$1,S3162,,Trigger),NA())</f>
        <v>1.287580881291106E-2</v>
      </c>
      <c r="V3162" s="22">
        <f>IFERROR(_xll.qlIndexFixing($V$1,S3162,,Trigger),NA())</f>
        <v>1.2971128229750661E-2</v>
      </c>
      <c r="W3162" s="27">
        <f t="shared" si="50"/>
        <v>-0.9531941683960099</v>
      </c>
    </row>
    <row r="3163" spans="18:23" x14ac:dyDescent="0.2">
      <c r="R3163" s="17" t="s">
        <v>21</v>
      </c>
      <c r="S3163" s="18">
        <f>_xll.qlCalendarAdvance(Calendar,S3162,R3163,,Trigger)</f>
        <v>61583</v>
      </c>
      <c r="T3163" s="18">
        <f>_xll.qlCalendarAdvance(Calendar,T3162,R3163,"f",,Trigger)</f>
        <v>61583</v>
      </c>
      <c r="U3163" s="22">
        <f>IFERROR(_xll.qlIndexFixing($U$1,S3163,,Trigger),NA())</f>
        <v>1.2878330694015006E-2</v>
      </c>
      <c r="V3163" s="22">
        <f>IFERROR(_xll.qlIndexFixing($V$1,S3163,,Trigger),NA())</f>
        <v>1.2972035529426051E-2</v>
      </c>
      <c r="W3163" s="27">
        <f t="shared" si="50"/>
        <v>-0.93704835411045906</v>
      </c>
    </row>
    <row r="3164" spans="18:23" x14ac:dyDescent="0.2">
      <c r="R3164" s="17" t="s">
        <v>21</v>
      </c>
      <c r="S3164" s="18">
        <f>_xll.qlCalendarAdvance(Calendar,S3163,R3164,,Trigger)</f>
        <v>61590</v>
      </c>
      <c r="T3164" s="18">
        <f>_xll.qlCalendarAdvance(Calendar,T3163,R3164,"f",,Trigger)</f>
        <v>61590</v>
      </c>
      <c r="U3164" s="22">
        <f>IFERROR(_xll.qlIndexFixing($U$1,S3164,,Trigger),NA())</f>
        <v>1.2880845730194324E-2</v>
      </c>
      <c r="V3164" s="22">
        <f>IFERROR(_xll.qlIndexFixing($V$1,S3164,,Trigger),NA())</f>
        <v>1.2972940643649622E-2</v>
      </c>
      <c r="W3164" s="27">
        <f t="shared" si="50"/>
        <v>-0.92094913455298411</v>
      </c>
    </row>
    <row r="3165" spans="18:23" x14ac:dyDescent="0.2">
      <c r="R3165" s="17" t="s">
        <v>21</v>
      </c>
      <c r="S3165" s="18">
        <f>_xll.qlCalendarAdvance(Calendar,S3164,R3165,,Trigger)</f>
        <v>61597</v>
      </c>
      <c r="T3165" s="18">
        <f>_xll.qlCalendarAdvance(Calendar,T3164,R3165,"f",,Trigger)</f>
        <v>61597</v>
      </c>
      <c r="U3165" s="22">
        <f>IFERROR(_xll.qlIndexFixing($U$1,S3165,,Trigger),NA())</f>
        <v>1.2883353921449014E-2</v>
      </c>
      <c r="V3165" s="22">
        <f>IFERROR(_xll.qlIndexFixing($V$1,S3165,,Trigger),NA())</f>
        <v>1.2973843567465337E-2</v>
      </c>
      <c r="W3165" s="27">
        <f t="shared" si="50"/>
        <v>-0.90489646016322922</v>
      </c>
    </row>
    <row r="3166" spans="18:23" x14ac:dyDescent="0.2">
      <c r="R3166" s="17" t="s">
        <v>21</v>
      </c>
      <c r="S3166" s="18">
        <f>_xll.qlCalendarAdvance(Calendar,S3165,R3166,,Trigger)</f>
        <v>61604</v>
      </c>
      <c r="T3166" s="18">
        <f>_xll.qlCalendarAdvance(Calendar,T3165,R3166,"f",,Trigger)</f>
        <v>61604</v>
      </c>
      <c r="U3166" s="22">
        <f>IFERROR(_xll.qlIndexFixing($U$1,S3166,,Trigger),NA())</f>
        <v>1.2885855267779078E-2</v>
      </c>
      <c r="V3166" s="22">
        <f>IFERROR(_xll.qlIndexFixing($V$1,S3166,,Trigger),NA())</f>
        <v>1.2974744295037866E-2</v>
      </c>
      <c r="W3166" s="27">
        <f t="shared" si="50"/>
        <v>-0.88889027258787223</v>
      </c>
    </row>
    <row r="3167" spans="18:23" x14ac:dyDescent="0.2">
      <c r="R3167" s="17" t="s">
        <v>21</v>
      </c>
      <c r="S3167" s="18">
        <f>_xll.qlCalendarAdvance(Calendar,S3166,R3167,,Trigger)</f>
        <v>61611</v>
      </c>
      <c r="T3167" s="18">
        <f>_xll.qlCalendarAdvance(Calendar,T3166,R3167,"f",,Trigger)</f>
        <v>61611</v>
      </c>
      <c r="U3167" s="22">
        <f>IFERROR(_xll.qlIndexFixing($U$1,S3167,,Trigger),NA())</f>
        <v>1.2888349769104579E-2</v>
      </c>
      <c r="V3167" s="22">
        <f>IFERROR(_xll.qlIndexFixing($V$1,S3167,,Trigger),NA())</f>
        <v>1.2975642821491107E-2</v>
      </c>
      <c r="W3167" s="27">
        <f t="shared" si="50"/>
        <v>-0.87293052386527847</v>
      </c>
    </row>
    <row r="3168" spans="18:23" x14ac:dyDescent="0.2">
      <c r="R3168" s="17" t="s">
        <v>21</v>
      </c>
      <c r="S3168" s="18">
        <f>_xll.qlCalendarAdvance(Calendar,S3167,R3168,,Trigger)</f>
        <v>61618</v>
      </c>
      <c r="T3168" s="18">
        <f>_xll.qlCalendarAdvance(Calendar,T3167,R3168,"f",,Trigger)</f>
        <v>61618</v>
      </c>
      <c r="U3168" s="22">
        <f>IFERROR(_xll.qlIndexFixing($U$1,S3168,,Trigger),NA())</f>
        <v>1.2890837425505453E-2</v>
      </c>
      <c r="V3168" s="22">
        <f>IFERROR(_xll.qlIndexFixing($V$1,S3168,,Trigger),NA())</f>
        <v>1.2976539141549281E-2</v>
      </c>
      <c r="W3168" s="27">
        <f t="shared" si="50"/>
        <v>-0.85701716043828924</v>
      </c>
    </row>
    <row r="3169" spans="18:23" x14ac:dyDescent="0.2">
      <c r="R3169" s="17" t="s">
        <v>21</v>
      </c>
      <c r="S3169" s="18">
        <f>_xll.qlCalendarAdvance(Calendar,S3168,R3169,,Trigger)</f>
        <v>61625</v>
      </c>
      <c r="T3169" s="18">
        <f>_xll.qlCalendarAdvance(Calendar,T3168,R3169,"f",,Trigger)</f>
        <v>61625</v>
      </c>
      <c r="U3169" s="22">
        <f>IFERROR(_xll.qlIndexFixing($U$1,S3169,,Trigger),NA())</f>
        <v>1.2893318236981699E-2</v>
      </c>
      <c r="V3169" s="22">
        <f>IFERROR(_xll.qlIndexFixing($V$1,S3169,,Trigger),NA())</f>
        <v>1.2977433249696801E-2</v>
      </c>
      <c r="W3169" s="27">
        <f t="shared" si="50"/>
        <v>-0.84115012715102466</v>
      </c>
    </row>
    <row r="3170" spans="18:23" x14ac:dyDescent="0.2">
      <c r="R3170" s="17" t="s">
        <v>21</v>
      </c>
      <c r="S3170" s="18">
        <f>_xll.qlCalendarAdvance(Calendar,S3169,R3170,,Trigger)</f>
        <v>61632</v>
      </c>
      <c r="T3170" s="18">
        <f>_xll.qlCalendarAdvance(Calendar,T3169,R3170,"f",,Trigger)</f>
        <v>61632</v>
      </c>
      <c r="U3170" s="22">
        <f>IFERROR(_xll.qlIndexFixing($U$1,S3170,,Trigger),NA())</f>
        <v>1.2895792203453382E-2</v>
      </c>
      <c r="V3170" s="22">
        <f>IFERROR(_xll.qlIndexFixing($V$1,S3170,,Trigger),NA())</f>
        <v>1.2978325140897695E-2</v>
      </c>
      <c r="W3170" s="27">
        <f t="shared" si="50"/>
        <v>-0.82532937444312893</v>
      </c>
    </row>
    <row r="3171" spans="18:23" x14ac:dyDescent="0.2">
      <c r="R3171" s="17" t="s">
        <v>21</v>
      </c>
      <c r="S3171" s="18">
        <f>_xll.qlCalendarAdvance(Calendar,S3170,R3171,,Trigger)</f>
        <v>61639</v>
      </c>
      <c r="T3171" s="18">
        <f>_xll.qlCalendarAdvance(Calendar,T3170,R3171,"f",,Trigger)</f>
        <v>61639</v>
      </c>
      <c r="U3171" s="22">
        <f>IFERROR(_xll.qlIndexFixing($U$1,S3171,,Trigger),NA())</f>
        <v>1.2898259324920502E-2</v>
      </c>
      <c r="V3171" s="22">
        <f>IFERROR(_xll.qlIndexFixing($V$1,S3171,,Trigger),NA())</f>
        <v>1.2979214809716311E-2</v>
      </c>
      <c r="W3171" s="27">
        <f t="shared" si="50"/>
        <v>-0.80955484795808275</v>
      </c>
    </row>
    <row r="3172" spans="18:23" x14ac:dyDescent="0.2">
      <c r="R3172" s="17" t="s">
        <v>21</v>
      </c>
      <c r="S3172" s="18">
        <f>_xll.qlCalendarAdvance(Calendar,S3171,R3172,,Trigger)</f>
        <v>61646</v>
      </c>
      <c r="T3172" s="18">
        <f>_xll.qlCalendarAdvance(Calendar,T3171,R3172,"f",,Trigger)</f>
        <v>61646</v>
      </c>
      <c r="U3172" s="22">
        <f>IFERROR(_xll.qlIndexFixing($U$1,S3172,,Trigger),NA())</f>
        <v>1.2900719601542932E-2</v>
      </c>
      <c r="V3172" s="22">
        <f>IFERROR(_xll.qlIndexFixing($V$1,S3172,,Trigger),NA())</f>
        <v>1.2980102251116676E-2</v>
      </c>
      <c r="W3172" s="27">
        <f t="shared" si="50"/>
        <v>-0.79382649573744857</v>
      </c>
    </row>
    <row r="3173" spans="18:23" x14ac:dyDescent="0.2">
      <c r="R3173" s="17" t="s">
        <v>21</v>
      </c>
      <c r="S3173" s="18">
        <f>_xll.qlCalendarAdvance(Calendar,S3172,R3173,,Trigger)</f>
        <v>61653</v>
      </c>
      <c r="T3173" s="18">
        <f>_xll.qlCalendarAdvance(Calendar,T3172,R3173,"f",,Trigger)</f>
        <v>61653</v>
      </c>
      <c r="U3173" s="22">
        <f>IFERROR(_xll.qlIndexFixing($U$1,S3173,,Trigger),NA())</f>
        <v>1.2903173033160797E-2</v>
      </c>
      <c r="V3173" s="22">
        <f>IFERROR(_xll.qlIndexFixing($V$1,S3173,,Trigger),NA())</f>
        <v>1.298098745966314E-2</v>
      </c>
      <c r="W3173" s="27">
        <f t="shared" si="50"/>
        <v>-0.77814426502342826</v>
      </c>
    </row>
    <row r="3174" spans="18:23" x14ac:dyDescent="0.2">
      <c r="R3174" s="17" t="s">
        <v>21</v>
      </c>
      <c r="S3174" s="18">
        <f>_xll.qlCalendarAdvance(Calendar,S3173,R3174,,Trigger)</f>
        <v>61660</v>
      </c>
      <c r="T3174" s="18">
        <f>_xll.qlCalendarAdvance(Calendar,T3173,R3174,"f",,Trigger)</f>
        <v>61660</v>
      </c>
      <c r="U3174" s="22">
        <f>IFERROR(_xll.qlIndexFixing($U$1,S3174,,Trigger),NA())</f>
        <v>1.2905619619854036E-2</v>
      </c>
      <c r="V3174" s="22">
        <f>IFERROR(_xll.qlIndexFixing($V$1,S3174,,Trigger),NA())</f>
        <v>1.2981870430079923E-2</v>
      </c>
      <c r="W3174" s="27">
        <f t="shared" si="50"/>
        <v>-0.76250810225886312</v>
      </c>
    </row>
    <row r="3175" spans="18:23" x14ac:dyDescent="0.2">
      <c r="R3175" s="17" t="s">
        <v>21</v>
      </c>
      <c r="S3175" s="18">
        <f>_xll.qlCalendarAdvance(Calendar,S3174,R3175,,Trigger)</f>
        <v>61667</v>
      </c>
      <c r="T3175" s="18">
        <f>_xll.qlCalendarAdvance(Calendar,T3174,R3175,"f",,Trigger)</f>
        <v>61667</v>
      </c>
      <c r="U3175" s="22">
        <f>IFERROR(_xll.qlIndexFixing($U$1,S3175,,Trigger),NA())</f>
        <v>1.2908059361622648E-2</v>
      </c>
      <c r="V3175" s="22">
        <f>IFERROR(_xll.qlIndexFixing($V$1,S3175,,Trigger),NA())</f>
        <v>1.2982751157091243E-2</v>
      </c>
      <c r="W3175" s="27">
        <f t="shared" si="50"/>
        <v>-0.74691795468595501</v>
      </c>
    </row>
    <row r="3176" spans="18:23" x14ac:dyDescent="0.2">
      <c r="R3176" s="17" t="s">
        <v>21</v>
      </c>
      <c r="S3176" s="18">
        <f>_xll.qlCalendarAdvance(Calendar,S3175,R3176,,Trigger)</f>
        <v>61674</v>
      </c>
      <c r="T3176" s="18">
        <f>_xll.qlCalendarAdvance(Calendar,T3175,R3176,"f",,Trigger)</f>
        <v>61674</v>
      </c>
      <c r="U3176" s="22">
        <f>IFERROR(_xll.qlIndexFixing($U$1,S3176,,Trigger),NA())</f>
        <v>1.2910492258466633E-2</v>
      </c>
      <c r="V3176" s="22">
        <f>IFERROR(_xll.qlIndexFixing($V$1,S3176,,Trigger),NA())</f>
        <v>1.2983629635501259E-2</v>
      </c>
      <c r="W3176" s="27">
        <f t="shared" si="50"/>
        <v>-0.73137377034626638</v>
      </c>
    </row>
    <row r="3177" spans="18:23" x14ac:dyDescent="0.2">
      <c r="R3177" s="17" t="s">
        <v>21</v>
      </c>
      <c r="S3177" s="18">
        <f>_xll.qlCalendarAdvance(Calendar,S3176,R3177,,Trigger)</f>
        <v>61681</v>
      </c>
      <c r="T3177" s="18">
        <f>_xll.qlCalendarAdvance(Calendar,T3176,R3177,"f",,Trigger)</f>
        <v>61681</v>
      </c>
      <c r="U3177" s="22">
        <f>IFERROR(_xll.qlIndexFixing($U$1,S3177,,Trigger),NA())</f>
        <v>1.2912918310306054E-2</v>
      </c>
      <c r="V3177" s="22">
        <f>IFERROR(_xll.qlIndexFixing($V$1,S3177,,Trigger),NA())</f>
        <v>1.2984505860114126E-2</v>
      </c>
      <c r="W3177" s="27">
        <f t="shared" si="50"/>
        <v>-0.71587549808072026</v>
      </c>
    </row>
    <row r="3178" spans="18:23" x14ac:dyDescent="0.2">
      <c r="R3178" s="17" t="s">
        <v>21</v>
      </c>
      <c r="S3178" s="18">
        <f>_xll.qlCalendarAdvance(Calendar,S3177,R3178,,Trigger)</f>
        <v>61688</v>
      </c>
      <c r="T3178" s="18">
        <f>_xll.qlCalendarAdvance(Calendar,T3177,R3178,"f",,Trigger)</f>
        <v>61688</v>
      </c>
      <c r="U3178" s="22">
        <f>IFERROR(_xll.qlIndexFixing($U$1,S3178,,Trigger),NA())</f>
        <v>1.2915337517140912E-2</v>
      </c>
      <c r="V3178" s="22">
        <f>IFERROR(_xll.qlIndexFixing($V$1,S3178,,Trigger),NA())</f>
        <v>1.2985379825414256E-2</v>
      </c>
      <c r="W3178" s="27">
        <f t="shared" si="50"/>
        <v>-0.70042308273343679</v>
      </c>
    </row>
    <row r="3179" spans="18:23" x14ac:dyDescent="0.2">
      <c r="R3179" s="17" t="s">
        <v>21</v>
      </c>
      <c r="S3179" s="18">
        <f>_xll.qlCalendarAdvance(Calendar,S3178,R3179,,Trigger)</f>
        <v>61695</v>
      </c>
      <c r="T3179" s="18">
        <f>_xll.qlCalendarAdvance(Calendar,T3178,R3179,"f",,Trigger)</f>
        <v>61695</v>
      </c>
      <c r="U3179" s="22">
        <f>IFERROR(_xll.qlIndexFixing($U$1,S3179,,Trigger),NA())</f>
        <v>1.2917749879051144E-2</v>
      </c>
      <c r="V3179" s="22">
        <f>IFERROR(_xll.qlIndexFixing($V$1,S3179,,Trigger),NA())</f>
        <v>1.2986251526285741E-2</v>
      </c>
      <c r="W3179" s="27">
        <f t="shared" si="50"/>
        <v>-0.6850164723459784</v>
      </c>
    </row>
    <row r="3180" spans="18:23" x14ac:dyDescent="0.2">
      <c r="R3180" s="17" t="s">
        <v>21</v>
      </c>
      <c r="S3180" s="18">
        <f>_xll.qlCalendarAdvance(Calendar,S3179,R3180,,Trigger)</f>
        <v>61702</v>
      </c>
      <c r="T3180" s="18">
        <f>_xll.qlCalendarAdvance(Calendar,T3179,R3180,"f",,Trigger)</f>
        <v>61702</v>
      </c>
      <c r="U3180" s="22">
        <f>IFERROR(_xll.qlIndexFixing($U$1,S3180,,Trigger),NA())</f>
        <v>1.2920155396036748E-2</v>
      </c>
      <c r="V3180" s="22">
        <f>IFERROR(_xll.qlIndexFixing($V$1,S3180,,Trigger),NA())</f>
        <v>1.2987120957532738E-2</v>
      </c>
      <c r="W3180" s="27">
        <f t="shared" si="50"/>
        <v>-0.66965561495990755</v>
      </c>
    </row>
    <row r="3181" spans="18:23" x14ac:dyDescent="0.2">
      <c r="R3181" s="17" t="s">
        <v>21</v>
      </c>
      <c r="S3181" s="18">
        <f>_xll.qlCalendarAdvance(Calendar,S3180,R3181,,Trigger)</f>
        <v>61709</v>
      </c>
      <c r="T3181" s="18">
        <f>_xll.qlCalendarAdvance(Calendar,T3180,R3181,"f",,Trigger)</f>
        <v>61709</v>
      </c>
      <c r="U3181" s="22">
        <f>IFERROR(_xll.qlIndexFixing($U$1,S3181,,Trigger),NA())</f>
        <v>1.2922554068097725E-2</v>
      </c>
      <c r="V3181" s="22">
        <f>IFERROR(_xll.qlIndexFixing($V$1,S3181,,Trigger),NA())</f>
        <v>1.2987988113719595E-2</v>
      </c>
      <c r="W3181" s="27">
        <f t="shared" si="50"/>
        <v>-0.65434045621870496</v>
      </c>
    </row>
    <row r="3182" spans="18:23" x14ac:dyDescent="0.2">
      <c r="R3182" s="17" t="s">
        <v>21</v>
      </c>
      <c r="S3182" s="18">
        <f>_xll.qlCalendarAdvance(Calendar,S3181,R3182,,Trigger)</f>
        <v>61716</v>
      </c>
      <c r="T3182" s="18">
        <f>_xll.qlCalendarAdvance(Calendar,T3181,R3182,"f",,Trigger)</f>
        <v>61716</v>
      </c>
      <c r="U3182" s="22">
        <f>IFERROR(_xll.qlIndexFixing($U$1,S3182,,Trigger),NA())</f>
        <v>1.2924945895154138E-2</v>
      </c>
      <c r="V3182" s="22">
        <f>IFERROR(_xll.qlIndexFixing($V$1,S3182,,Trigger),NA())</f>
        <v>1.2988852989730404E-2</v>
      </c>
      <c r="W3182" s="27">
        <f t="shared" si="50"/>
        <v>-0.63907094576265422</v>
      </c>
    </row>
    <row r="3183" spans="18:23" x14ac:dyDescent="0.2">
      <c r="R3183" s="17" t="s">
        <v>21</v>
      </c>
      <c r="S3183" s="18">
        <f>_xll.qlCalendarAdvance(Calendar,S3182,R3183,,Trigger)</f>
        <v>61724</v>
      </c>
      <c r="T3183" s="18">
        <f>_xll.qlCalendarAdvance(Calendar,T3182,R3183,"f",,Trigger)</f>
        <v>61724</v>
      </c>
      <c r="U3183" s="22">
        <f>IFERROR(_xll.qlIndexFixing($U$1,S3183,,Trigger),NA())</f>
        <v>1.2927671030311672E-2</v>
      </c>
      <c r="V3183" s="22">
        <f>IFERROR(_xll.qlIndexFixing($V$1,S3183,,Trigger),NA())</f>
        <v>1.2989838620587335E-2</v>
      </c>
      <c r="W3183" s="27">
        <f t="shared" si="50"/>
        <v>-0.62167590275663542</v>
      </c>
    </row>
    <row r="3184" spans="18:23" x14ac:dyDescent="0.2">
      <c r="R3184" s="17" t="s">
        <v>21</v>
      </c>
      <c r="S3184" s="18">
        <f>_xll.qlCalendarAdvance(Calendar,S3183,R3184,,Trigger)</f>
        <v>61731</v>
      </c>
      <c r="T3184" s="18">
        <f>_xll.qlCalendarAdvance(Calendar,T3183,R3184,"f",,Trigger)</f>
        <v>61731</v>
      </c>
      <c r="U3184" s="22">
        <f>IFERROR(_xll.qlIndexFixing($U$1,S3184,,Trigger),NA())</f>
        <v>1.2930048189661036E-2</v>
      </c>
      <c r="V3184" s="22">
        <f>IFERROR(_xll.qlIndexFixing($V$1,S3184,,Trigger),NA())</f>
        <v>1.2990698592520999E-2</v>
      </c>
      <c r="W3184" s="27">
        <f t="shared" si="50"/>
        <v>-0.60650402859963037</v>
      </c>
    </row>
    <row r="3185" spans="18:23" x14ac:dyDescent="0.2">
      <c r="R3185" s="17" t="s">
        <v>21</v>
      </c>
      <c r="S3185" s="18">
        <f>_xll.qlCalendarAdvance(Calendar,S3184,R3185,,Trigger)</f>
        <v>61738</v>
      </c>
      <c r="T3185" s="18">
        <f>_xll.qlCalendarAdvance(Calendar,T3184,R3185,"f",,Trigger)</f>
        <v>61738</v>
      </c>
      <c r="U3185" s="22">
        <f>IFERROR(_xll.qlIndexFixing($U$1,S3185,,Trigger),NA())</f>
        <v>1.2932418504005838E-2</v>
      </c>
      <c r="V3185" s="22">
        <f>IFERROR(_xll.qlIndexFixing($V$1,S3185,,Trigger),NA())</f>
        <v>1.2991556267731852E-2</v>
      </c>
      <c r="W3185" s="27">
        <f t="shared" si="50"/>
        <v>-0.59137763726013759</v>
      </c>
    </row>
    <row r="3186" spans="18:23" x14ac:dyDescent="0.2">
      <c r="R3186" s="17" t="s">
        <v>21</v>
      </c>
      <c r="S3186" s="18">
        <f>_xll.qlCalendarAdvance(Calendar,S3185,R3186,,Trigger)</f>
        <v>61745</v>
      </c>
      <c r="T3186" s="18">
        <f>_xll.qlCalendarAdvance(Calendar,T3185,R3186,"f",,Trigger)</f>
        <v>61745</v>
      </c>
      <c r="U3186" s="22">
        <f>IFERROR(_xll.qlIndexFixing($U$1,S3186,,Trigger),NA())</f>
        <v>1.2934781973426013E-2</v>
      </c>
      <c r="V3186" s="22">
        <f>IFERROR(_xll.qlIndexFixing($V$1,S3186,,Trigger),NA())</f>
        <v>1.2992411640864177E-2</v>
      </c>
      <c r="W3186" s="27">
        <f t="shared" si="50"/>
        <v>-0.57629667438163779</v>
      </c>
    </row>
    <row r="3187" spans="18:23" x14ac:dyDescent="0.2">
      <c r="R3187" s="17" t="s">
        <v>21</v>
      </c>
      <c r="S3187" s="18">
        <f>_xll.qlCalendarAdvance(Calendar,S3186,R3187,,Trigger)</f>
        <v>61752</v>
      </c>
      <c r="T3187" s="18">
        <f>_xll.qlCalendarAdvance(Calendar,T3186,R3187,"f",,Trigger)</f>
        <v>61752</v>
      </c>
      <c r="U3187" s="22">
        <f>IFERROR(_xll.qlIndexFixing($U$1,S3187,,Trigger),NA())</f>
        <v>1.293713859792156E-2</v>
      </c>
      <c r="V3187" s="22">
        <f>IFERROR(_xll.qlIndexFixing($V$1,S3187,,Trigger),NA())</f>
        <v>1.299326470672213E-2</v>
      </c>
      <c r="W3187" s="27">
        <f t="shared" si="50"/>
        <v>-0.56126108800569341</v>
      </c>
    </row>
    <row r="3188" spans="18:23" x14ac:dyDescent="0.2">
      <c r="R3188" s="17" t="s">
        <v>21</v>
      </c>
      <c r="S3188" s="18">
        <f>_xll.qlCalendarAdvance(Calendar,S3187,R3188,,Trigger)</f>
        <v>61759</v>
      </c>
      <c r="T3188" s="18">
        <f>_xll.qlCalendarAdvance(Calendar,T3187,R3188,"f",,Trigger)</f>
        <v>61759</v>
      </c>
      <c r="U3188" s="22">
        <f>IFERROR(_xll.qlIndexFixing($U$1,S3188,,Trigger),NA())</f>
        <v>1.2939488377412545E-2</v>
      </c>
      <c r="V3188" s="22">
        <f>IFERROR(_xll.qlIndexFixing($V$1,S3188,,Trigger),NA())</f>
        <v>1.2994115459870059E-2</v>
      </c>
      <c r="W3188" s="27">
        <f t="shared" si="50"/>
        <v>-0.54627082457514575</v>
      </c>
    </row>
    <row r="3189" spans="18:23" x14ac:dyDescent="0.2">
      <c r="R3189" s="17" t="s">
        <v>21</v>
      </c>
      <c r="S3189" s="18">
        <f>_xll.qlCalendarAdvance(Calendar,S3188,R3189,,Trigger)</f>
        <v>61766</v>
      </c>
      <c r="T3189" s="18">
        <f>_xll.qlCalendarAdvance(Calendar,T3188,R3189,"f",,Trigger)</f>
        <v>61766</v>
      </c>
      <c r="U3189" s="22">
        <f>IFERROR(_xll.qlIndexFixing($U$1,S3189,,Trigger),NA())</f>
        <v>1.2941831312058838E-2</v>
      </c>
      <c r="V3189" s="22">
        <f>IFERROR(_xll.qlIndexFixing($V$1,S3189,,Trigger),NA())</f>
        <v>1.2994963895192058E-2</v>
      </c>
      <c r="W3189" s="27">
        <f t="shared" si="50"/>
        <v>-0.53132583133219669</v>
      </c>
    </row>
    <row r="3190" spans="18:23" x14ac:dyDescent="0.2">
      <c r="R3190" s="17" t="s">
        <v>21</v>
      </c>
      <c r="S3190" s="18">
        <f>_xll.qlCalendarAdvance(Calendar,S3189,R3190,,Trigger)</f>
        <v>61773</v>
      </c>
      <c r="T3190" s="18">
        <f>_xll.qlCalendarAdvance(Calendar,T3189,R3190,"f",,Trigger)</f>
        <v>61773</v>
      </c>
      <c r="U3190" s="22">
        <f>IFERROR(_xll.qlIndexFixing($U$1,S3190,,Trigger),NA())</f>
        <v>1.2944167401540696E-2</v>
      </c>
      <c r="V3190" s="22">
        <f>IFERROR(_xll.qlIndexFixing($V$1,S3190,,Trigger),NA())</f>
        <v>1.2995810007412345E-2</v>
      </c>
      <c r="W3190" s="27">
        <f t="shared" si="50"/>
        <v>-0.51642605871649039</v>
      </c>
    </row>
    <row r="3191" spans="18:23" x14ac:dyDescent="0.2">
      <c r="R3191" s="17" t="s">
        <v>21</v>
      </c>
      <c r="S3191" s="18">
        <f>_xll.qlCalendarAdvance(Calendar,S3190,R3191,,Trigger)</f>
        <v>61780</v>
      </c>
      <c r="T3191" s="18">
        <f>_xll.qlCalendarAdvance(Calendar,T3190,R3191,"f",,Trigger)</f>
        <v>61780</v>
      </c>
      <c r="U3191" s="22">
        <f>IFERROR(_xll.qlIndexFixing($U$1,S3191,,Trigger),NA())</f>
        <v>1.2946496646337735E-2</v>
      </c>
      <c r="V3191" s="22">
        <f>IFERROR(_xll.qlIndexFixing($V$1,S3191,,Trigger),NA())</f>
        <v>1.2996653791255142E-2</v>
      </c>
      <c r="W3191" s="27">
        <f t="shared" si="50"/>
        <v>-0.50157144917406526</v>
      </c>
    </row>
    <row r="3192" spans="18:23" x14ac:dyDescent="0.2">
      <c r="R3192" s="17" t="s">
        <v>21</v>
      </c>
      <c r="S3192" s="18">
        <f>_xll.qlCalendarAdvance(Calendar,S3191,R3192,,Trigger)</f>
        <v>61787</v>
      </c>
      <c r="T3192" s="18">
        <f>_xll.qlCalendarAdvance(Calendar,T3191,R3192,"f",,Trigger)</f>
        <v>61787</v>
      </c>
      <c r="U3192" s="22">
        <f>IFERROR(_xll.qlIndexFixing($U$1,S3192,,Trigger),NA())</f>
        <v>1.2948819045970339E-2</v>
      </c>
      <c r="V3192" s="22">
        <f>IFERROR(_xll.qlIndexFixing($V$1,S3192,,Trigger),NA())</f>
        <v>1.2997495241284795E-2</v>
      </c>
      <c r="W3192" s="27">
        <f t="shared" si="50"/>
        <v>-0.4867619531445655</v>
      </c>
    </row>
    <row r="3193" spans="18:23" x14ac:dyDescent="0.2">
      <c r="R3193" s="17" t="s">
        <v>21</v>
      </c>
      <c r="S3193" s="18">
        <f>_xll.qlCalendarAdvance(Calendar,S3192,R3193,,Trigger)</f>
        <v>61794</v>
      </c>
      <c r="T3193" s="18">
        <f>_xll.qlCalendarAdvance(Calendar,T3192,R3193,"f",,Trigger)</f>
        <v>61794</v>
      </c>
      <c r="U3193" s="22">
        <f>IFERROR(_xll.qlIndexFixing($U$1,S3193,,Trigger),NA())</f>
        <v>1.2951134600758252E-2</v>
      </c>
      <c r="V3193" s="22">
        <f>IFERROR(_xll.qlIndexFixing($V$1,S3193,,Trigger),NA())</f>
        <v>1.2998334352465335E-2</v>
      </c>
      <c r="W3193" s="27">
        <f t="shared" si="50"/>
        <v>-0.47199751707083237</v>
      </c>
    </row>
    <row r="3194" spans="18:23" x14ac:dyDescent="0.2">
      <c r="R3194" s="17" t="s">
        <v>21</v>
      </c>
      <c r="S3194" s="18">
        <f>_xll.qlCalendarAdvance(Calendar,S3193,R3194,,Trigger)</f>
        <v>61801</v>
      </c>
      <c r="T3194" s="18">
        <f>_xll.qlCalendarAdvance(Calendar,T3193,R3194,"f",,Trigger)</f>
        <v>61801</v>
      </c>
      <c r="U3194" s="22">
        <f>IFERROR(_xll.qlIndexFixing($U$1,S3194,,Trigger),NA())</f>
        <v>1.2953443310621537E-2</v>
      </c>
      <c r="V3194" s="22">
        <f>IFERROR(_xll.qlIndexFixing($V$1,S3194,,Trigger),NA())</f>
        <v>1.2999171119361108E-2</v>
      </c>
      <c r="W3194" s="27">
        <f t="shared" si="50"/>
        <v>-0.45727808739570719</v>
      </c>
    </row>
    <row r="3195" spans="18:23" x14ac:dyDescent="0.2">
      <c r="R3195" s="17" t="s">
        <v>21</v>
      </c>
      <c r="S3195" s="18">
        <f>_xll.qlCalendarAdvance(Calendar,S3194,R3195,,Trigger)</f>
        <v>61808</v>
      </c>
      <c r="T3195" s="18">
        <f>_xll.qlCalendarAdvance(Calendar,T3194,R3195,"f",,Trigger)</f>
        <v>61808</v>
      </c>
      <c r="U3195" s="22">
        <f>IFERROR(_xll.qlIndexFixing($U$1,S3195,,Trigger),NA())</f>
        <v>1.295574517548026E-2</v>
      </c>
      <c r="V3195" s="22">
        <f>IFERROR(_xll.qlIndexFixing($V$1,S3195,,Trigger),NA())</f>
        <v>1.3000005536776271E-2</v>
      </c>
      <c r="W3195" s="27">
        <f t="shared" si="50"/>
        <v>-0.44260361296011297</v>
      </c>
    </row>
    <row r="3196" spans="18:23" x14ac:dyDescent="0.2">
      <c r="R3196" s="17" t="s">
        <v>21</v>
      </c>
      <c r="S3196" s="18">
        <f>_xll.qlCalendarAdvance(Calendar,S3195,R3196,,Trigger)</f>
        <v>61815</v>
      </c>
      <c r="T3196" s="18">
        <f>_xll.qlCalendarAdvance(Calendar,T3195,R3196,"f",,Trigger)</f>
        <v>61815</v>
      </c>
      <c r="U3196" s="22">
        <f>IFERROR(_xll.qlIndexFixing($U$1,S3196,,Trigger),NA())</f>
        <v>1.2958040195334419E-2</v>
      </c>
      <c r="V3196" s="22">
        <f>IFERROR(_xll.qlIndexFixing($V$1,S3196,,Trigger),NA())</f>
        <v>1.3000837599514981E-2</v>
      </c>
      <c r="W3196" s="27">
        <f t="shared" si="50"/>
        <v>-0.42797404180561216</v>
      </c>
    </row>
    <row r="3197" spans="18:23" x14ac:dyDescent="0.2">
      <c r="R3197" s="17" t="s">
        <v>21</v>
      </c>
      <c r="S3197" s="18">
        <f>_xll.qlCalendarAdvance(Calendar,S3196,R3197,,Trigger)</f>
        <v>61822</v>
      </c>
      <c r="T3197" s="18">
        <f>_xll.qlCalendarAdvance(Calendar,T3196,R3197,"f",,Trigger)</f>
        <v>61822</v>
      </c>
      <c r="U3197" s="22">
        <f>IFERROR(_xll.qlIndexFixing($U$1,S3197,,Trigger),NA())</f>
        <v>1.2960328370263952E-2</v>
      </c>
      <c r="V3197" s="22">
        <f>IFERROR(_xll.qlIndexFixing($V$1,S3197,,Trigger),NA())</f>
        <v>1.300166730222152E-2</v>
      </c>
      <c r="W3197" s="27">
        <f t="shared" si="50"/>
        <v>-0.41338931957568548</v>
      </c>
    </row>
    <row r="3198" spans="18:23" x14ac:dyDescent="0.2">
      <c r="R3198" s="17" t="s">
        <v>21</v>
      </c>
      <c r="S3198" s="18">
        <f>_xll.qlCalendarAdvance(Calendar,S3197,R3198,,Trigger)</f>
        <v>61829</v>
      </c>
      <c r="T3198" s="18">
        <f>_xll.qlCalendarAdvance(Calendar,T3197,R3198,"f",,Trigger)</f>
        <v>61829</v>
      </c>
      <c r="U3198" s="22">
        <f>IFERROR(_xll.qlIndexFixing($U$1,S3198,,Trigger),NA())</f>
        <v>1.2964193735076179E-2</v>
      </c>
      <c r="V3198" s="22">
        <f>IFERROR(_xll.qlIndexFixing($V$1,S3198,,Trigger),NA())</f>
        <v>1.300366985535284E-2</v>
      </c>
      <c r="W3198" s="27">
        <f t="shared" si="50"/>
        <v>-0.39476120276660254</v>
      </c>
    </row>
    <row r="3199" spans="18:23" x14ac:dyDescent="0.2">
      <c r="R3199" s="17" t="s">
        <v>21</v>
      </c>
      <c r="S3199" s="18">
        <f>_xll.qlCalendarAdvance(Calendar,S3198,R3199,,Trigger)</f>
        <v>61836</v>
      </c>
      <c r="T3199" s="18">
        <f>_xll.qlCalendarAdvance(Calendar,T3198,R3199,"f",,Trigger)</f>
        <v>61836</v>
      </c>
      <c r="U3199" s="22">
        <f>IFERROR(_xll.qlIndexFixing($U$1,S3199,,Trigger),NA())</f>
        <v>1.2964884185429071E-2</v>
      </c>
      <c r="V3199" s="22">
        <f>IFERROR(_xll.qlIndexFixing($V$1,S3199,,Trigger),NA())</f>
        <v>1.3003319606434971E-2</v>
      </c>
      <c r="W3199" s="27">
        <f t="shared" si="50"/>
        <v>-0.38435421005900139</v>
      </c>
    </row>
    <row r="3200" spans="18:23" x14ac:dyDescent="0.2">
      <c r="R3200" s="17" t="s">
        <v>21</v>
      </c>
      <c r="S3200" s="18">
        <f>_xll.qlCalendarAdvance(Calendar,S3199,R3200,,Trigger)</f>
        <v>61843</v>
      </c>
      <c r="T3200" s="18">
        <f>_xll.qlCalendarAdvance(Calendar,T3199,R3200,"f",,Trigger)</f>
        <v>61843</v>
      </c>
      <c r="U3200" s="22">
        <f>IFERROR(_xll.qlIndexFixing($U$1,S3200,,Trigger),NA())</f>
        <v>1.296715182542485E-2</v>
      </c>
      <c r="V3200" s="22">
        <f>IFERROR(_xll.qlIndexFixing($V$1,S3200,,Trigger),NA())</f>
        <v>1.3004142197390323E-2</v>
      </c>
      <c r="W3200" s="27">
        <f t="shared" si="50"/>
        <v>-0.36990371965472946</v>
      </c>
    </row>
    <row r="3201" spans="18:23" x14ac:dyDescent="0.2">
      <c r="R3201" s="17" t="s">
        <v>21</v>
      </c>
      <c r="S3201" s="18">
        <f>_xll.qlCalendarAdvance(Calendar,S3200,R3201,,Trigger)</f>
        <v>61850</v>
      </c>
      <c r="T3201" s="18">
        <f>_xll.qlCalendarAdvance(Calendar,T3200,R3201,"f",,Trigger)</f>
        <v>61850</v>
      </c>
      <c r="U3201" s="22">
        <f>IFERROR(_xll.qlIndexFixing($U$1,S3201,,Trigger),NA())</f>
        <v>1.2969412620575937E-2</v>
      </c>
      <c r="V3201" s="22">
        <f>IFERROR(_xll.qlIndexFixing($V$1,S3201,,Trigger),NA())</f>
        <v>1.3004962407290321E-2</v>
      </c>
      <c r="W3201" s="27">
        <f t="shared" si="50"/>
        <v>-0.35549786714383913</v>
      </c>
    </row>
    <row r="3202" spans="18:23" x14ac:dyDescent="0.2">
      <c r="R3202" s="17" t="s">
        <v>21</v>
      </c>
      <c r="S3202" s="18">
        <f>_xll.qlCalendarAdvance(Calendar,S3201,R3202,,Trigger)</f>
        <v>61857</v>
      </c>
      <c r="T3202" s="18">
        <f>_xll.qlCalendarAdvance(Calendar,T3201,R3202,"f",,Trigger)</f>
        <v>61857</v>
      </c>
      <c r="U3202" s="22">
        <f>IFERROR(_xll.qlIndexFixing($U$1,S3202,,Trigger),NA())</f>
        <v>1.2971666570802398E-2</v>
      </c>
      <c r="V3202" s="22">
        <f>IFERROR(_xll.qlIndexFixing($V$1,S3202,,Trigger),NA())</f>
        <v>1.3005780230859187E-2</v>
      </c>
      <c r="W3202" s="27">
        <f t="shared" si="50"/>
        <v>-0.34113660056789286</v>
      </c>
    </row>
    <row r="3203" spans="18:23" x14ac:dyDescent="0.2">
      <c r="R3203" s="17" t="s">
        <v>21</v>
      </c>
      <c r="S3203" s="18">
        <f>_xll.qlCalendarAdvance(Calendar,S3202,R3203,,Trigger)</f>
        <v>61864</v>
      </c>
      <c r="T3203" s="18">
        <f>_xll.qlCalendarAdvance(Calendar,T3202,R3203,"f",,Trigger)</f>
        <v>61864</v>
      </c>
      <c r="U3203" s="22">
        <f>IFERROR(_xll.qlIndexFixing($U$1,S3203,,Trigger),NA())</f>
        <v>1.2973913676024296E-2</v>
      </c>
      <c r="V3203" s="22">
        <f>IFERROR(_xll.qlIndexFixing($V$1,S3203,,Trigger),NA())</f>
        <v>1.3006595662741205E-2</v>
      </c>
      <c r="W3203" s="27">
        <f t="shared" si="50"/>
        <v>-0.3268198671690925</v>
      </c>
    </row>
    <row r="3204" spans="18:23" x14ac:dyDescent="0.2">
      <c r="R3204" s="17" t="s">
        <v>21</v>
      </c>
      <c r="S3204" s="18">
        <f>_xll.qlCalendarAdvance(Calendar,S3203,R3204,,Trigger)</f>
        <v>61871</v>
      </c>
      <c r="T3204" s="18">
        <f>_xll.qlCalendarAdvance(Calendar,T3203,R3204,"f",,Trigger)</f>
        <v>61871</v>
      </c>
      <c r="U3204" s="22">
        <f>IFERROR(_xll.qlIndexFixing($U$1,S3204,,Trigger),NA())</f>
        <v>1.2976153936161694E-2</v>
      </c>
      <c r="V3204" s="22">
        <f>IFERROR(_xll.qlIndexFixing($V$1,S3204,,Trigger),NA())</f>
        <v>1.300740869774053E-2</v>
      </c>
      <c r="W3204" s="27">
        <f t="shared" si="50"/>
        <v>-0.3125476157883611</v>
      </c>
    </row>
    <row r="3205" spans="18:23" x14ac:dyDescent="0.2">
      <c r="R3205" s="17" t="s">
        <v>21</v>
      </c>
      <c r="S3205" s="18">
        <f>_xll.qlCalendarAdvance(Calendar,S3204,R3205,,Trigger)</f>
        <v>61878</v>
      </c>
      <c r="T3205" s="18">
        <f>_xll.qlCalendarAdvance(Calendar,T3204,R3205,"f",,Trigger)</f>
        <v>61878</v>
      </c>
      <c r="U3205" s="22">
        <f>IFERROR(_xll.qlIndexFixing($U$1,S3205,,Trigger),NA())</f>
        <v>1.2978387351534337E-2</v>
      </c>
      <c r="V3205" s="22">
        <f>IFERROR(_xll.qlIndexFixing($V$1,S3205,,Trigger),NA())</f>
        <v>1.3008219330581383E-2</v>
      </c>
      <c r="W3205" s="27">
        <f t="shared" si="50"/>
        <v>-0.2983197904704582</v>
      </c>
    </row>
    <row r="3206" spans="18:23" x14ac:dyDescent="0.2">
      <c r="R3206" s="17" t="s">
        <v>21</v>
      </c>
      <c r="S3206" s="18">
        <f>_xll.qlCalendarAdvance(Calendar,S3205,R3206,,Trigger)</f>
        <v>61885</v>
      </c>
      <c r="T3206" s="18">
        <f>_xll.qlCalendarAdvance(Calendar,T3205,R3206,"f",,Trigger)</f>
        <v>61885</v>
      </c>
      <c r="U3206" s="22">
        <f>IFERROR(_xll.qlIndexFixing($U$1,S3206,,Trigger),NA())</f>
        <v>1.2980613921982354E-2</v>
      </c>
      <c r="V3206" s="22">
        <f>IFERROR(_xll.qlIndexFixing($V$1,S3206,,Trigger),NA())</f>
        <v>1.300902755606792E-2</v>
      </c>
      <c r="W3206" s="27">
        <f t="shared" si="50"/>
        <v>-0.28413634085566741</v>
      </c>
    </row>
    <row r="3207" spans="18:23" x14ac:dyDescent="0.2">
      <c r="R3207" s="17" t="s">
        <v>21</v>
      </c>
      <c r="S3207" s="18">
        <f>_xll.qlCalendarAdvance(Calendar,S3206,R3207,,Trigger)</f>
        <v>61892</v>
      </c>
      <c r="T3207" s="18">
        <f>_xll.qlCalendarAdvance(Calendar,T3206,R3207,"f",,Trigger)</f>
        <v>61892</v>
      </c>
      <c r="U3207" s="22">
        <f>IFERROR(_xll.qlIndexFixing($U$1,S3207,,Trigger),NA())</f>
        <v>1.2982833647425807E-2</v>
      </c>
      <c r="V3207" s="22">
        <f>IFERROR(_xll.qlIndexFixing($V$1,S3207,,Trigger),NA())</f>
        <v>1.3009833368684554E-2</v>
      </c>
      <c r="W3207" s="27">
        <f t="shared" si="50"/>
        <v>-0.26999721258746945</v>
      </c>
    </row>
    <row r="3208" spans="18:23" x14ac:dyDescent="0.2">
      <c r="R3208" s="17" t="s">
        <v>21</v>
      </c>
      <c r="S3208" s="18">
        <f>_xll.qlCalendarAdvance(Calendar,S3207,R3208,,Trigger)</f>
        <v>61899</v>
      </c>
      <c r="T3208" s="18">
        <f>_xll.qlCalendarAdvance(Calendar,T3207,R3208,"f",,Trigger)</f>
        <v>61899</v>
      </c>
      <c r="U3208" s="22">
        <f>IFERROR(_xll.qlIndexFixing($U$1,S3208,,Trigger),NA())</f>
        <v>1.298504652778476E-2</v>
      </c>
      <c r="V3208" s="22">
        <f>IFERROR(_xll.qlIndexFixing($V$1,S3208,,Trigger),NA())</f>
        <v>1.3010636763395311E-2</v>
      </c>
      <c r="W3208" s="27">
        <f t="shared" si="50"/>
        <v>-0.25590235610550849</v>
      </c>
    </row>
    <row r="3209" spans="18:23" x14ac:dyDescent="0.2">
      <c r="R3209" s="17" t="s">
        <v>21</v>
      </c>
      <c r="S3209" s="18">
        <f>_xll.qlCalendarAdvance(Calendar,S3208,R3209,,Trigger)</f>
        <v>61906</v>
      </c>
      <c r="T3209" s="18">
        <f>_xll.qlCalendarAdvance(Calendar,T3208,R3209,"f",,Trigger)</f>
        <v>61906</v>
      </c>
      <c r="U3209" s="22">
        <f>IFERROR(_xll.qlIndexFixing($U$1,S3209,,Trigger),NA())</f>
        <v>1.2987252563299023E-2</v>
      </c>
      <c r="V3209" s="22">
        <f>IFERROR(_xll.qlIndexFixing($V$1,S3209,,Trigger),NA())</f>
        <v>1.301143773500435E-2</v>
      </c>
      <c r="W3209" s="27">
        <f t="shared" si="50"/>
        <v>-0.24185171705326525</v>
      </c>
    </row>
    <row r="3210" spans="18:23" x14ac:dyDescent="0.2">
      <c r="R3210" s="17" t="s">
        <v>21</v>
      </c>
      <c r="S3210" s="18">
        <f>_xll.qlCalendarAdvance(Calendar,S3209,R3210,,Trigger)</f>
        <v>61913</v>
      </c>
      <c r="T3210" s="18">
        <f>_xll.qlCalendarAdvance(Calendar,T3209,R3210,"f",,Trigger)</f>
        <v>61913</v>
      </c>
      <c r="U3210" s="22">
        <f>IFERROR(_xll.qlIndexFixing($U$1,S3210,,Trigger),NA())</f>
        <v>1.2989451753888659E-2</v>
      </c>
      <c r="V3210" s="22">
        <f>IFERROR(_xll.qlIndexFixing($V$1,S3210,,Trigger),NA())</f>
        <v>1.3012236277996081E-2</v>
      </c>
      <c r="W3210" s="27">
        <f t="shared" si="50"/>
        <v>-0.22784524107422044</v>
      </c>
    </row>
    <row r="3211" spans="18:23" x14ac:dyDescent="0.2">
      <c r="R3211" s="17" t="s">
        <v>21</v>
      </c>
      <c r="S3211" s="18">
        <f>_xll.qlCalendarAdvance(Calendar,S3210,R3211,,Trigger)</f>
        <v>61920</v>
      </c>
      <c r="T3211" s="18">
        <f>_xll.qlCalendarAdvance(Calendar,T3210,R3211,"f",,Trigger)</f>
        <v>61920</v>
      </c>
      <c r="U3211" s="22">
        <f>IFERROR(_xll.qlIndexFixing($U$1,S3211,,Trigger),NA())</f>
        <v>1.2991644099473731E-2</v>
      </c>
      <c r="V3211" s="22">
        <f>IFERROR(_xll.qlIndexFixing($V$1,S3211,,Trigger),NA())</f>
        <v>1.3013032387174661E-2</v>
      </c>
      <c r="W3211" s="27">
        <f t="shared" si="50"/>
        <v>-0.21388287700929709</v>
      </c>
    </row>
    <row r="3212" spans="18:23" x14ac:dyDescent="0.2">
      <c r="R3212" s="17" t="s">
        <v>21</v>
      </c>
      <c r="S3212" s="18">
        <f>_xll.qlCalendarAdvance(Calendar,S3211,R3212,,Trigger)</f>
        <v>61927</v>
      </c>
      <c r="T3212" s="18">
        <f>_xll.qlCalendarAdvance(Calendar,T3211,R3212,"f",,Trigger)</f>
        <v>61927</v>
      </c>
      <c r="U3212" s="22">
        <f>IFERROR(_xll.qlIndexFixing($U$1,S3212,,Trigger),NA())</f>
        <v>1.2993829600054241E-2</v>
      </c>
      <c r="V3212" s="22">
        <f>IFERROR(_xll.qlIndexFixing($V$1,S3212,,Trigger),NA())</f>
        <v>1.3013826057344247E-2</v>
      </c>
      <c r="W3212" s="27">
        <f t="shared" si="50"/>
        <v>-0.19996457290005765</v>
      </c>
    </row>
    <row r="3213" spans="18:23" x14ac:dyDescent="0.2">
      <c r="R3213" s="17" t="s">
        <v>21</v>
      </c>
      <c r="S3213" s="18">
        <f>_xll.qlCalendarAdvance(Calendar,S3212,R3213,,Trigger)</f>
        <v>61934</v>
      </c>
      <c r="T3213" s="18">
        <f>_xll.qlCalendarAdvance(Calendar,T3212,R3213,"f",,Trigger)</f>
        <v>61934</v>
      </c>
      <c r="U3213" s="22">
        <f>IFERROR(_xll.qlIndexFixing($U$1,S3213,,Trigger),NA())</f>
        <v>1.2996008255790059E-2</v>
      </c>
      <c r="V3213" s="22">
        <f>IFERROR(_xll.qlIndexFixing($V$1,S3213,,Trigger),NA())</f>
        <v>1.3014617283149121E-2</v>
      </c>
      <c r="W3213" s="27">
        <f t="shared" si="50"/>
        <v>-0.18609027359062225</v>
      </c>
    </row>
    <row r="3214" spans="18:23" x14ac:dyDescent="0.2">
      <c r="R3214" s="17" t="s">
        <v>21</v>
      </c>
      <c r="S3214" s="18">
        <f>_xll.qlCalendarAdvance(Calendar,S3213,R3214,,Trigger)</f>
        <v>61941</v>
      </c>
      <c r="T3214" s="18">
        <f>_xll.qlCalendarAdvance(Calendar,T3213,R3214,"f",,Trigger)</f>
        <v>61941</v>
      </c>
      <c r="U3214" s="22">
        <f>IFERROR(_xll.qlIndexFixing($U$1,S3214,,Trigger),NA())</f>
        <v>1.2998180066521314E-2</v>
      </c>
      <c r="V3214" s="22">
        <f>IFERROR(_xll.qlIndexFixing($V$1,S3214,,Trigger),NA())</f>
        <v>1.3015406059473378E-2</v>
      </c>
      <c r="W3214" s="27">
        <f t="shared" si="50"/>
        <v>-0.17225992952063507</v>
      </c>
    </row>
    <row r="3215" spans="18:23" x14ac:dyDescent="0.2">
      <c r="R3215" s="17" t="s">
        <v>21</v>
      </c>
      <c r="S3215" s="18">
        <f>_xll.qlCalendarAdvance(Calendar,S3214,R3215,,Trigger)</f>
        <v>61948</v>
      </c>
      <c r="T3215" s="18">
        <f>_xll.qlCalendarAdvance(Calendar,T3214,R3215,"f",,Trigger)</f>
        <v>61948</v>
      </c>
      <c r="U3215" s="22">
        <f>IFERROR(_xll.qlIndexFixing($U$1,S3215,,Trigger),NA())</f>
        <v>1.3000345032248006E-2</v>
      </c>
      <c r="V3215" s="22">
        <f>IFERROR(_xll.qlIndexFixing($V$1,S3215,,Trigger),NA())</f>
        <v>1.3016192380881364E-2</v>
      </c>
      <c r="W3215" s="27">
        <f t="shared" si="50"/>
        <v>-0.15847348633357683</v>
      </c>
    </row>
    <row r="3216" spans="18:23" x14ac:dyDescent="0.2">
      <c r="R3216" s="17" t="s">
        <v>21</v>
      </c>
      <c r="S3216" s="18">
        <f>_xll.qlCalendarAdvance(Calendar,S3215,R3216,,Trigger)</f>
        <v>61955</v>
      </c>
      <c r="T3216" s="18">
        <f>_xll.qlCalendarAdvance(Calendar,T3215,R3216,"f",,Trigger)</f>
        <v>61955</v>
      </c>
      <c r="U3216" s="22">
        <f>IFERROR(_xll.qlIndexFixing($U$1,S3216,,Trigger),NA())</f>
        <v>1.3002503153050071E-2</v>
      </c>
      <c r="V3216" s="22">
        <f>IFERROR(_xll.qlIndexFixing($V$1,S3216,,Trigger),NA())</f>
        <v>1.30169762420973E-2</v>
      </c>
      <c r="W3216" s="27">
        <f t="shared" si="50"/>
        <v>-0.14473089047228882</v>
      </c>
    </row>
    <row r="3217" spans="18:23" x14ac:dyDescent="0.2">
      <c r="R3217" s="17" t="s">
        <v>21</v>
      </c>
      <c r="S3217" s="18">
        <f>_xll.qlCalendarAdvance(Calendar,S3216,R3217,,Trigger)</f>
        <v>61962</v>
      </c>
      <c r="T3217" s="18">
        <f>_xll.qlCalendarAdvance(Calendar,T3216,R3217,"f",,Trigger)</f>
        <v>61962</v>
      </c>
      <c r="U3217" s="22">
        <f>IFERROR(_xll.qlIndexFixing($U$1,S3217,,Trigger),NA())</f>
        <v>1.3004654428927509E-2</v>
      </c>
      <c r="V3217" s="22">
        <f>IFERROR(_xll.qlIndexFixing($V$1,S3217,,Trigger),NA())</f>
        <v>1.3017757638005278E-2</v>
      </c>
      <c r="W3217" s="27">
        <f t="shared" ref="W3217:W3280" si="51">(U3217-V3217)*10000</f>
        <v>-0.13103209077769407</v>
      </c>
    </row>
    <row r="3218" spans="18:23" x14ac:dyDescent="0.2">
      <c r="R3218" s="17" t="s">
        <v>21</v>
      </c>
      <c r="S3218" s="18">
        <f>_xll.qlCalendarAdvance(Calendar,S3217,R3218,,Trigger)</f>
        <v>61969</v>
      </c>
      <c r="T3218" s="18">
        <f>_xll.qlCalendarAdvance(Calendar,T3217,R3218,"f",,Trigger)</f>
        <v>61969</v>
      </c>
      <c r="U3218" s="22">
        <f>IFERROR(_xll.qlIndexFixing($U$1,S3218,,Trigger),NA())</f>
        <v>1.300679885988032E-2</v>
      </c>
      <c r="V3218" s="22">
        <f>IFERROR(_xll.qlIndexFixing($V$1,S3218,,Trigger),NA())</f>
        <v>1.3018536563249583E-2</v>
      </c>
      <c r="W3218" s="27">
        <f t="shared" si="51"/>
        <v>-0.11737703369263386</v>
      </c>
    </row>
    <row r="3219" spans="18:23" x14ac:dyDescent="0.2">
      <c r="R3219" s="17" t="s">
        <v>21</v>
      </c>
      <c r="S3219" s="18">
        <f>_xll.qlCalendarAdvance(Calendar,S3218,R3219,,Trigger)</f>
        <v>61976</v>
      </c>
      <c r="T3219" s="18">
        <f>_xll.qlCalendarAdvance(Calendar,T3218,R3219,"f",,Trigger)</f>
        <v>61976</v>
      </c>
      <c r="U3219" s="22">
        <f>IFERROR(_xll.qlIndexFixing($U$1,S3219,,Trigger),NA())</f>
        <v>1.3008936445828567E-2</v>
      </c>
      <c r="V3219" s="22">
        <f>IFERROR(_xll.qlIndexFixing($V$1,S3219,,Trigger),NA())</f>
        <v>1.3019313012554434E-2</v>
      </c>
      <c r="W3219" s="27">
        <f t="shared" si="51"/>
        <v>-0.10376566725867065</v>
      </c>
    </row>
    <row r="3220" spans="18:23" x14ac:dyDescent="0.2">
      <c r="R3220" s="17" t="s">
        <v>21</v>
      </c>
      <c r="S3220" s="18">
        <f>_xll.qlCalendarAdvance(Calendar,S3219,R3220,,Trigger)</f>
        <v>61983</v>
      </c>
      <c r="T3220" s="18">
        <f>_xll.qlCalendarAdvance(Calendar,T3219,R3220,"f",,Trigger)</f>
        <v>61983</v>
      </c>
      <c r="U3220" s="22">
        <f>IFERROR(_xll.qlIndexFixing($U$1,S3220,,Trigger),NA())</f>
        <v>1.3011067186852188E-2</v>
      </c>
      <c r="V3220" s="22">
        <f>IFERROR(_xll.qlIndexFixing($V$1,S3220,,Trigger),NA())</f>
        <v>1.3020086980803924E-2</v>
      </c>
      <c r="W3220" s="27">
        <f t="shared" si="51"/>
        <v>-9.0197939517366876E-2</v>
      </c>
    </row>
    <row r="3221" spans="18:23" x14ac:dyDescent="0.2">
      <c r="R3221" s="17" t="s">
        <v>21</v>
      </c>
      <c r="S3221" s="18">
        <f>_xll.qlCalendarAdvance(Calendar,S3220,R3221,,Trigger)</f>
        <v>61990</v>
      </c>
      <c r="T3221" s="18">
        <f>_xll.qlCalendarAdvance(Calendar,T3220,R3221,"f",,Trigger)</f>
        <v>61990</v>
      </c>
      <c r="U3221" s="22">
        <f>IFERROR(_xll.qlIndexFixing($U$1,S3221,,Trigger),NA())</f>
        <v>1.3013191082871245E-2</v>
      </c>
      <c r="V3221" s="22">
        <f>IFERROR(_xll.qlIndexFixing($V$1,S3221,,Trigger),NA())</f>
        <v>1.3020858462402529E-2</v>
      </c>
      <c r="W3221" s="27">
        <f t="shared" si="51"/>
        <v>-7.6673795312842685E-2</v>
      </c>
    </row>
    <row r="3222" spans="18:23" x14ac:dyDescent="0.2">
      <c r="R3222" s="17" t="s">
        <v>21</v>
      </c>
      <c r="S3222" s="18">
        <f>_xll.qlCalendarAdvance(Calendar,S3221,R3222,,Trigger)</f>
        <v>61997</v>
      </c>
      <c r="T3222" s="18">
        <f>_xll.qlCalendarAdvance(Calendar,T3221,R3222,"f",,Trigger)</f>
        <v>61997</v>
      </c>
      <c r="U3222" s="22">
        <f>IFERROR(_xll.qlIndexFixing($U$1,S3222,,Trigger),NA())</f>
        <v>1.3015308133885739E-2</v>
      </c>
      <c r="V3222" s="22">
        <f>IFERROR(_xll.qlIndexFixing($V$1,S3222,,Trigger),NA())</f>
        <v>1.3021627452394213E-2</v>
      </c>
      <c r="W3222" s="27">
        <f t="shared" si="51"/>
        <v>-6.3193185084742254E-2</v>
      </c>
    </row>
    <row r="3223" spans="18:23" x14ac:dyDescent="0.2">
      <c r="R3223" s="17" t="s">
        <v>21</v>
      </c>
      <c r="S3223" s="18">
        <f>_xll.qlCalendarAdvance(Calendar,S3222,R3223,,Trigger)</f>
        <v>62004</v>
      </c>
      <c r="T3223" s="18">
        <f>_xll.qlCalendarAdvance(Calendar,T3222,R3223,"f",,Trigger)</f>
        <v>62004</v>
      </c>
      <c r="U3223" s="22">
        <f>IFERROR(_xll.qlIndexFixing($U$1,S3223,,Trigger),NA())</f>
        <v>1.3017418340055542E-2</v>
      </c>
      <c r="V3223" s="22">
        <f>IFERROR(_xll.qlIndexFixing($V$1,S3223,,Trigger),NA())</f>
        <v>1.3022393945263389E-2</v>
      </c>
      <c r="W3223" s="27">
        <f t="shared" si="51"/>
        <v>-4.9756052078464563E-2</v>
      </c>
    </row>
    <row r="3224" spans="18:23" x14ac:dyDescent="0.2">
      <c r="R3224" s="17" t="s">
        <v>21</v>
      </c>
      <c r="S3224" s="18">
        <f>_xll.qlCalendarAdvance(Calendar,S3223,R3224,,Trigger)</f>
        <v>62011</v>
      </c>
      <c r="T3224" s="18">
        <f>_xll.qlCalendarAdvance(Calendar,T3223,R3224,"f",,Trigger)</f>
        <v>62011</v>
      </c>
      <c r="U3224" s="22">
        <f>IFERROR(_xll.qlIndexFixing($U$1,S3224,,Trigger),NA())</f>
        <v>1.3019521701300718E-2</v>
      </c>
      <c r="V3224" s="22">
        <f>IFERROR(_xll.qlIndexFixing($V$1,S3224,,Trigger),NA())</f>
        <v>1.302315793605402E-2</v>
      </c>
      <c r="W3224" s="27">
        <f t="shared" si="51"/>
        <v>-3.6362347533014372E-2</v>
      </c>
    </row>
    <row r="3225" spans="18:23" x14ac:dyDescent="0.2">
      <c r="R3225" s="17" t="s">
        <v>21</v>
      </c>
      <c r="S3225" s="18">
        <f>_xll.qlCalendarAdvance(Calendar,S3224,R3225,,Trigger)</f>
        <v>62018</v>
      </c>
      <c r="T3225" s="18">
        <f>_xll.qlCalendarAdvance(Calendar,T3224,R3225,"f",,Trigger)</f>
        <v>62018</v>
      </c>
      <c r="U3225" s="22">
        <f>IFERROR(_xll.qlIndexFixing($U$1,S3225,,Trigger),NA())</f>
        <v>1.3021618217461395E-2</v>
      </c>
      <c r="V3225" s="22">
        <f>IFERROR(_xll.qlIndexFixing($V$1,S3225,,Trigger),NA())</f>
        <v>1.3023919419170582E-2</v>
      </c>
      <c r="W3225" s="27">
        <f t="shared" si="51"/>
        <v>-2.3012017091872394E-2</v>
      </c>
    </row>
    <row r="3226" spans="18:23" x14ac:dyDescent="0.2">
      <c r="R3226" s="17" t="s">
        <v>21</v>
      </c>
      <c r="S3226" s="18">
        <f>_xll.qlCalendarAdvance(Calendar,S3225,R3226,,Trigger)</f>
        <v>62025</v>
      </c>
      <c r="T3226" s="18">
        <f>_xll.qlCalendarAdvance(Calendar,T3225,R3226,"f",,Trigger)</f>
        <v>62025</v>
      </c>
      <c r="U3226" s="22">
        <f>IFERROR(_xll.qlIndexFixing($U$1,S3226,,Trigger),NA())</f>
        <v>1.3023707888697444E-2</v>
      </c>
      <c r="V3226" s="22">
        <f>IFERROR(_xll.qlIndexFixing($V$1,S3226,,Trigger),NA())</f>
        <v>1.3024678389497168E-2</v>
      </c>
      <c r="W3226" s="27">
        <f t="shared" si="51"/>
        <v>-9.7050079972405001E-3</v>
      </c>
    </row>
    <row r="3227" spans="18:23" x14ac:dyDescent="0.2">
      <c r="R3227" s="17" t="s">
        <v>21</v>
      </c>
      <c r="S3227" s="18">
        <f>_xll.qlCalendarAdvance(Calendar,S3226,R3227,,Trigger)</f>
        <v>62032</v>
      </c>
      <c r="T3227" s="18">
        <f>_xll.qlCalendarAdvance(Calendar,T3226,R3227,"f",,Trigger)</f>
        <v>62032</v>
      </c>
      <c r="U3227" s="22">
        <f>IFERROR(_xll.qlIndexFixing($U$1,S3227,,Trigger),NA())</f>
        <v>1.3025790715008867E-2</v>
      </c>
      <c r="V3227" s="22">
        <f>IFERROR(_xll.qlIndexFixing($V$1,S3227,,Trigger),NA())</f>
        <v>1.3025434841757999E-2</v>
      </c>
      <c r="W3227" s="27">
        <f t="shared" si="51"/>
        <v>3.5587325086794408E-3</v>
      </c>
    </row>
    <row r="3228" spans="18:23" x14ac:dyDescent="0.2">
      <c r="R3228" s="17" t="s">
        <v>21</v>
      </c>
      <c r="S3228" s="18">
        <f>_xll.qlCalendarAdvance(Calendar,S3227,R3228,,Trigger)</f>
        <v>62039</v>
      </c>
      <c r="T3228" s="18">
        <f>_xll.qlCalendarAdvance(Calendar,T3227,R3228,"f",,Trigger)</f>
        <v>62039</v>
      </c>
      <c r="U3228" s="22">
        <f>IFERROR(_xll.qlIndexFixing($U$1,S3228,,Trigger),NA())</f>
        <v>1.3027866696315726E-2</v>
      </c>
      <c r="V3228" s="22">
        <f>IFERROR(_xll.qlIndexFixing($V$1,S3228,,Trigger),NA())</f>
        <v>1.3026188770677294E-2</v>
      </c>
      <c r="W3228" s="27">
        <f t="shared" si="51"/>
        <v>1.6779256384324981E-2</v>
      </c>
    </row>
    <row r="3229" spans="18:23" x14ac:dyDescent="0.2">
      <c r="R3229" s="17" t="s">
        <v>21</v>
      </c>
      <c r="S3229" s="18">
        <f>_xll.qlCalendarAdvance(Calendar,S3228,R3229,,Trigger)</f>
        <v>62046</v>
      </c>
      <c r="T3229" s="18">
        <f>_xll.qlCalendarAdvance(Calendar,T3228,R3229,"f",,Trigger)</f>
        <v>62046</v>
      </c>
      <c r="U3229" s="22">
        <f>IFERROR(_xll.qlIndexFixing($U$1,S3229,,Trigger),NA())</f>
        <v>1.3029935832697959E-2</v>
      </c>
      <c r="V3229" s="22">
        <f>IFERROR(_xll.qlIndexFixing($V$1,S3229,,Trigger),NA())</f>
        <v>1.3026940170979273E-2</v>
      </c>
      <c r="W3229" s="27">
        <f t="shared" si="51"/>
        <v>2.9956617186854828E-2</v>
      </c>
    </row>
    <row r="3230" spans="18:23" x14ac:dyDescent="0.2">
      <c r="R3230" s="17" t="s">
        <v>21</v>
      </c>
      <c r="S3230" s="18">
        <f>_xll.qlCalendarAdvance(Calendar,S3229,R3230,,Trigger)</f>
        <v>62053</v>
      </c>
      <c r="T3230" s="18">
        <f>_xll.qlCalendarAdvance(Calendar,T3229,R3230,"f",,Trigger)</f>
        <v>62053</v>
      </c>
      <c r="U3230" s="22">
        <f>IFERROR(_xll.qlIndexFixing($U$1,S3230,,Trigger),NA())</f>
        <v>1.3031998124075628E-2</v>
      </c>
      <c r="V3230" s="22">
        <f>IFERROR(_xll.qlIndexFixing($V$1,S3230,,Trigger),NA())</f>
        <v>1.3027689037468093E-2</v>
      </c>
      <c r="W3230" s="27">
        <f t="shared" si="51"/>
        <v>4.3090866075345957E-2</v>
      </c>
    </row>
    <row r="3231" spans="18:23" x14ac:dyDescent="0.2">
      <c r="R3231" s="17" t="s">
        <v>21</v>
      </c>
      <c r="S3231" s="18">
        <f>_xll.qlCalendarAdvance(Calendar,S3230,R3231,,Trigger)</f>
        <v>62060</v>
      </c>
      <c r="T3231" s="18">
        <f>_xll.qlCalendarAdvance(Calendar,T3230,R3231,"f",,Trigger)</f>
        <v>62060</v>
      </c>
      <c r="U3231" s="22">
        <f>IFERROR(_xll.qlIndexFixing($U$1,S3231,,Trigger),NA())</f>
        <v>1.3034053570688542E-2</v>
      </c>
      <c r="V3231" s="22">
        <f>IFERROR(_xll.qlIndexFixing($V$1,S3231,,Trigger),NA())</f>
        <v>1.3028435364788038E-2</v>
      </c>
      <c r="W3231" s="27">
        <f t="shared" si="51"/>
        <v>5.6182059005038809E-2</v>
      </c>
    </row>
    <row r="3232" spans="18:23" x14ac:dyDescent="0.2">
      <c r="R3232" s="17" t="s">
        <v>21</v>
      </c>
      <c r="S3232" s="18">
        <f>_xll.qlCalendarAdvance(Calendar,S3231,R3232,,Trigger)</f>
        <v>62067</v>
      </c>
      <c r="T3232" s="18">
        <f>_xll.qlCalendarAdvance(Calendar,T3231,R3232,"f",,Trigger)</f>
        <v>62067</v>
      </c>
      <c r="U3232" s="22">
        <f>IFERROR(_xll.qlIndexFixing($U$1,S3232,,Trigger),NA())</f>
        <v>1.3036102172057085E-2</v>
      </c>
      <c r="V3232" s="22">
        <f>IFERROR(_xll.qlIndexFixing($V$1,S3232,,Trigger),NA())</f>
        <v>1.3029179147663328E-2</v>
      </c>
      <c r="W3232" s="27">
        <f t="shared" si="51"/>
        <v>6.9230243937568048E-2</v>
      </c>
    </row>
    <row r="3233" spans="18:23" x14ac:dyDescent="0.2">
      <c r="R3233" s="17" t="s">
        <v>21</v>
      </c>
      <c r="S3233" s="18">
        <f>_xll.qlCalendarAdvance(Calendar,S3232,R3233,,Trigger)</f>
        <v>62074</v>
      </c>
      <c r="T3233" s="18">
        <f>_xll.qlCalendarAdvance(Calendar,T3232,R3233,"f",,Trigger)</f>
        <v>62074</v>
      </c>
      <c r="U3233" s="22">
        <f>IFERROR(_xll.qlIndexFixing($U$1,S3233,,Trigger),NA())</f>
        <v>1.3038143928580936E-2</v>
      </c>
      <c r="V3233" s="22">
        <f>IFERROR(_xll.qlIndexFixing($V$1,S3233,,Trigger),NA())</f>
        <v>1.3029920380818183E-2</v>
      </c>
      <c r="W3233" s="27">
        <f t="shared" si="51"/>
        <v>8.2235477627534692E-2</v>
      </c>
    </row>
    <row r="3234" spans="18:23" x14ac:dyDescent="0.2">
      <c r="R3234" s="17" t="s">
        <v>21</v>
      </c>
      <c r="S3234" s="18">
        <f>_xll.qlCalendarAdvance(Calendar,S3233,R3234,,Trigger)</f>
        <v>62081</v>
      </c>
      <c r="T3234" s="18">
        <f>_xll.qlCalendarAdvance(Calendar,T3233,R3234,"f",,Trigger)</f>
        <v>62081</v>
      </c>
      <c r="U3234" s="22">
        <f>IFERROR(_xll.qlIndexFixing($U$1,S3234,,Trigger),NA())</f>
        <v>1.3040178840260097E-2</v>
      </c>
      <c r="V3234" s="22">
        <f>IFERROR(_xll.qlIndexFixing($V$1,S3234,,Trigger),NA())</f>
        <v>1.3030659059136696E-2</v>
      </c>
      <c r="W3234" s="27">
        <f t="shared" si="51"/>
        <v>9.5197811234015717E-2</v>
      </c>
    </row>
    <row r="3235" spans="18:23" x14ac:dyDescent="0.2">
      <c r="R3235" s="17" t="s">
        <v>21</v>
      </c>
      <c r="S3235" s="18">
        <f>_xll.qlCalendarAdvance(Calendar,S3234,R3235,,Trigger)</f>
        <v>62089</v>
      </c>
      <c r="T3235" s="18">
        <f>_xll.qlCalendarAdvance(Calendar,T3234,R3235,"f",,Trigger)</f>
        <v>62089</v>
      </c>
      <c r="U3235" s="22">
        <f>IFERROR(_xll.qlIndexFixing($U$1,S3235,,Trigger),NA())</f>
        <v>1.3043257595963809E-2</v>
      </c>
      <c r="V3235" s="22">
        <f>IFERROR(_xll.qlIndexFixing($V$1,S3235,,Trigger),NA())</f>
        <v>1.3032076743693111E-2</v>
      </c>
      <c r="W3235" s="27">
        <f t="shared" si="51"/>
        <v>0.11180852270697983</v>
      </c>
    </row>
    <row r="3236" spans="18:23" x14ac:dyDescent="0.2">
      <c r="R3236" s="17" t="s">
        <v>21</v>
      </c>
      <c r="S3236" s="18">
        <f>_xll.qlCalendarAdvance(Calendar,S3235,R3236,,Trigger)</f>
        <v>62096</v>
      </c>
      <c r="T3236" s="18">
        <f>_xll.qlCalendarAdvance(Calendar,T3235,R3236,"f",,Trigger)</f>
        <v>62096</v>
      </c>
      <c r="U3236" s="22">
        <f>IFERROR(_xll.qlIndexFixing($U$1,S3236,,Trigger),NA())</f>
        <v>1.3045277008281175E-2</v>
      </c>
      <c r="V3236" s="22">
        <f>IFERROR(_xll.qlIndexFixing($V$1,S3236,,Trigger),NA())</f>
        <v>1.3032809615296514E-2</v>
      </c>
      <c r="W3236" s="27">
        <f t="shared" si="51"/>
        <v>0.12467392984660819</v>
      </c>
    </row>
    <row r="3237" spans="18:23" x14ac:dyDescent="0.2">
      <c r="R3237" s="17" t="s">
        <v>21</v>
      </c>
      <c r="S3237" s="18">
        <f>_xll.qlCalendarAdvance(Calendar,S3236,R3237,,Trigger)</f>
        <v>62103</v>
      </c>
      <c r="T3237" s="18">
        <f>_xll.qlCalendarAdvance(Calendar,T3236,R3237,"f",,Trigger)</f>
        <v>62103</v>
      </c>
      <c r="U3237" s="22">
        <f>IFERROR(_xll.qlIndexFixing($U$1,S3237,,Trigger),NA())</f>
        <v>1.3047289575141008E-2</v>
      </c>
      <c r="V3237" s="22">
        <f>IFERROR(_xll.qlIndexFixing($V$1,S3237,,Trigger),NA())</f>
        <v>1.3033539914504289E-2</v>
      </c>
      <c r="W3237" s="27">
        <f t="shared" si="51"/>
        <v>0.13749660636719341</v>
      </c>
    </row>
    <row r="3238" spans="18:23" x14ac:dyDescent="0.2">
      <c r="R3238" s="17" t="s">
        <v>21</v>
      </c>
      <c r="S3238" s="18">
        <f>_xll.qlCalendarAdvance(Calendar,S3237,R3238,,Trigger)</f>
        <v>62110</v>
      </c>
      <c r="T3238" s="18">
        <f>_xll.qlCalendarAdvance(Calendar,T3237,R3238,"f",,Trigger)</f>
        <v>62110</v>
      </c>
      <c r="U3238" s="22">
        <f>IFERROR(_xll.qlIndexFixing($U$1,S3238,,Trigger),NA())</f>
        <v>1.3049295296569952E-2</v>
      </c>
      <c r="V3238" s="22">
        <f>IFERROR(_xll.qlIndexFixing($V$1,S3238,,Trigger),NA())</f>
        <v>1.3034267635934071E-2</v>
      </c>
      <c r="W3238" s="27">
        <f t="shared" si="51"/>
        <v>0.15027660635880125</v>
      </c>
    </row>
    <row r="3239" spans="18:23" x14ac:dyDescent="0.2">
      <c r="R3239" s="17" t="s">
        <v>21</v>
      </c>
      <c r="S3239" s="18">
        <f>_xll.qlCalendarAdvance(Calendar,S3238,R3239,,Trigger)</f>
        <v>62117</v>
      </c>
      <c r="T3239" s="18">
        <f>_xll.qlCalendarAdvance(Calendar,T3238,R3239,"f",,Trigger)</f>
        <v>62117</v>
      </c>
      <c r="U3239" s="22">
        <f>IFERROR(_xll.qlIndexFixing($U$1,S3239,,Trigger),NA())</f>
        <v>1.3051294172594652E-2</v>
      </c>
      <c r="V3239" s="22">
        <f>IFERROR(_xll.qlIndexFixing($V$1,S3239,,Trigger),NA())</f>
        <v>1.3034992774416665E-2</v>
      </c>
      <c r="W3239" s="27">
        <f t="shared" si="51"/>
        <v>0.16301398177986925</v>
      </c>
    </row>
    <row r="3240" spans="18:23" x14ac:dyDescent="0.2">
      <c r="R3240" s="17" t="s">
        <v>21</v>
      </c>
      <c r="S3240" s="18">
        <f>_xll.qlCalendarAdvance(Calendar,S3239,R3240,,Trigger)</f>
        <v>62124</v>
      </c>
      <c r="T3240" s="18">
        <f>_xll.qlCalendarAdvance(Calendar,T3239,R3240,"f",,Trigger)</f>
        <v>62124</v>
      </c>
      <c r="U3240" s="22">
        <f>IFERROR(_xll.qlIndexFixing($U$1,S3240,,Trigger),NA())</f>
        <v>1.3053286203188463E-2</v>
      </c>
      <c r="V3240" s="22">
        <f>IFERROR(_xll.qlIndexFixing($V$1,S3240,,Trigger),NA())</f>
        <v>1.3035715324649644E-2</v>
      </c>
      <c r="W3240" s="27">
        <f t="shared" si="51"/>
        <v>0.17570878538819557</v>
      </c>
    </row>
    <row r="3241" spans="18:23" x14ac:dyDescent="0.2">
      <c r="R3241" s="17" t="s">
        <v>21</v>
      </c>
      <c r="S3241" s="18">
        <f>_xll.qlCalendarAdvance(Calendar,S3240,R3241,,Trigger)</f>
        <v>62131</v>
      </c>
      <c r="T3241" s="18">
        <f>_xll.qlCalendarAdvance(Calendar,T3240,R3241,"f",,Trigger)</f>
        <v>62131</v>
      </c>
      <c r="U3241" s="22">
        <f>IFERROR(_xll.qlIndexFixing($U$1,S3241,,Trigger),NA())</f>
        <v>1.3055271388298095E-2</v>
      </c>
      <c r="V3241" s="22">
        <f>IFERROR(_xll.qlIndexFixing($V$1,S3241,,Trigger),NA())</f>
        <v>1.3036435281357228E-2</v>
      </c>
      <c r="W3241" s="27">
        <f t="shared" si="51"/>
        <v>0.18836106940867126</v>
      </c>
    </row>
    <row r="3242" spans="18:23" x14ac:dyDescent="0.2">
      <c r="R3242" s="17" t="s">
        <v>21</v>
      </c>
      <c r="S3242" s="18">
        <f>_xll.qlCalendarAdvance(Calendar,S3241,R3242,,Trigger)</f>
        <v>62138</v>
      </c>
      <c r="T3242" s="18">
        <f>_xll.qlCalendarAdvance(Calendar,T3241,R3242,"f",,Trigger)</f>
        <v>62138</v>
      </c>
      <c r="U3242" s="22">
        <f>IFERROR(_xll.qlIndexFixing($U$1,S3242,,Trigger),NA())</f>
        <v>1.3057249728003484E-2</v>
      </c>
      <c r="V3242" s="22">
        <f>IFERROR(_xll.qlIndexFixing($V$1,S3242,,Trigger),NA())</f>
        <v>1.3037152639263638E-2</v>
      </c>
      <c r="W3242" s="27">
        <f t="shared" si="51"/>
        <v>0.20097088739845503</v>
      </c>
    </row>
    <row r="3243" spans="18:23" x14ac:dyDescent="0.2">
      <c r="R3243" s="17" t="s">
        <v>21</v>
      </c>
      <c r="S3243" s="18">
        <f>_xll.qlCalendarAdvance(Calendar,S3242,R3243,,Trigger)</f>
        <v>62145</v>
      </c>
      <c r="T3243" s="18">
        <f>_xll.qlCalendarAdvance(Calendar,T3242,R3243,"f",,Trigger)</f>
        <v>62145</v>
      </c>
      <c r="U3243" s="22">
        <f>IFERROR(_xll.qlIndexFixing($U$1,S3243,,Trigger),NA())</f>
        <v>1.3059221222331274E-2</v>
      </c>
      <c r="V3243" s="22">
        <f>IFERROR(_xll.qlIndexFixing($V$1,S3243,,Trigger),NA())</f>
        <v>1.303786739317303E-2</v>
      </c>
      <c r="W3243" s="27">
        <f t="shared" si="51"/>
        <v>0.21353829158243798</v>
      </c>
    </row>
    <row r="3244" spans="18:23" x14ac:dyDescent="0.2">
      <c r="R3244" s="17" t="s">
        <v>21</v>
      </c>
      <c r="S3244" s="18">
        <f>_xll.qlCalendarAdvance(Calendar,S3243,R3244,,Trigger)</f>
        <v>62152</v>
      </c>
      <c r="T3244" s="18">
        <f>_xll.qlCalendarAdvance(Calendar,T3243,R3244,"f",,Trigger)</f>
        <v>62152</v>
      </c>
      <c r="U3244" s="22">
        <f>IFERROR(_xll.qlIndexFixing($U$1,S3244,,Trigger),NA())</f>
        <v>1.306118587114824E-2</v>
      </c>
      <c r="V3244" s="22">
        <f>IFERROR(_xll.qlIndexFixing($V$1,S3244,,Trigger),NA())</f>
        <v>1.3038579537703043E-2</v>
      </c>
      <c r="W3244" s="27">
        <f t="shared" si="51"/>
        <v>0.22606333445196469</v>
      </c>
    </row>
    <row r="3245" spans="18:23" x14ac:dyDescent="0.2">
      <c r="R3245" s="17" t="s">
        <v>21</v>
      </c>
      <c r="S3245" s="18">
        <f>_xll.qlCalendarAdvance(Calendar,S3244,R3245,,Trigger)</f>
        <v>62159</v>
      </c>
      <c r="T3245" s="18">
        <f>_xll.qlCalendarAdvance(Calendar,T3244,R3245,"f",,Trigger)</f>
        <v>62159</v>
      </c>
      <c r="U3245" s="22">
        <f>IFERROR(_xll.qlIndexFixing($U$1,S3245,,Trigger),NA())</f>
        <v>1.3063143674560962E-2</v>
      </c>
      <c r="V3245" s="22">
        <f>IFERROR(_xll.qlIndexFixing($V$1,S3245,,Trigger),NA())</f>
        <v>1.3039289067657833E-2</v>
      </c>
      <c r="W3245" s="27">
        <f t="shared" si="51"/>
        <v>0.23854606903128683</v>
      </c>
    </row>
    <row r="3246" spans="18:23" x14ac:dyDescent="0.2">
      <c r="R3246" s="17" t="s">
        <v>21</v>
      </c>
      <c r="S3246" s="18">
        <f>_xll.qlCalendarAdvance(Calendar,S3245,R3246,,Trigger)</f>
        <v>62166</v>
      </c>
      <c r="T3246" s="18">
        <f>_xll.qlCalendarAdvance(Calendar,T3245,R3246,"f",,Trigger)</f>
        <v>62166</v>
      </c>
      <c r="U3246" s="22">
        <f>IFERROR(_xll.qlIndexFixing($U$1,S3246,,Trigger),NA())</f>
        <v>1.3065094632542795E-2</v>
      </c>
      <c r="V3246" s="22">
        <f>IFERROR(_xll.qlIndexFixing($V$1,S3246,,Trigger),NA())</f>
        <v>1.3039995977734975E-2</v>
      </c>
      <c r="W3246" s="27">
        <f t="shared" si="51"/>
        <v>0.25098654807820253</v>
      </c>
    </row>
    <row r="3247" spans="18:23" x14ac:dyDescent="0.2">
      <c r="R3247" s="17" t="s">
        <v>21</v>
      </c>
      <c r="S3247" s="18">
        <f>_xll.qlCalendarAdvance(Calendar,S3246,R3247,,Trigger)</f>
        <v>62173</v>
      </c>
      <c r="T3247" s="18">
        <f>_xll.qlCalendarAdvance(Calendar,T3246,R3247,"f",,Trigger)</f>
        <v>62173</v>
      </c>
      <c r="U3247" s="22">
        <f>IFERROR(_xll.qlIndexFixing($U$1,S3247,,Trigger),NA())</f>
        <v>1.306703874509374E-2</v>
      </c>
      <c r="V3247" s="22">
        <f>IFERROR(_xll.qlIndexFixing($V$1,S3247,,Trigger),NA())</f>
        <v>1.3040700262685334E-2</v>
      </c>
      <c r="W3247" s="27">
        <f t="shared" si="51"/>
        <v>0.26338482408405639</v>
      </c>
    </row>
    <row r="3248" spans="18:23" x14ac:dyDescent="0.2">
      <c r="R3248" s="17" t="s">
        <v>21</v>
      </c>
      <c r="S3248" s="18">
        <f>_xll.qlCalendarAdvance(Calendar,S3247,R3248,,Trigger)</f>
        <v>62184</v>
      </c>
      <c r="T3248" s="18">
        <f>_xll.qlCalendarAdvance(Calendar,T3247,R3248,"f",,Trigger)</f>
        <v>62184</v>
      </c>
      <c r="U3248" s="22">
        <f>IFERROR(_xll.qlIndexFixing($U$1,S3248,,Trigger),NA())</f>
        <v>1.3069329749866299E-2</v>
      </c>
      <c r="V3248" s="22">
        <f>IFERROR(_xll.qlIndexFixing($V$1,S3248,,Trigger),NA())</f>
        <v>1.3041229405175159E-2</v>
      </c>
      <c r="W3248" s="27">
        <f t="shared" si="51"/>
        <v>0.28100344691139867</v>
      </c>
    </row>
    <row r="3249" spans="18:23" x14ac:dyDescent="0.2">
      <c r="R3249" s="17" t="s">
        <v>21</v>
      </c>
      <c r="S3249" s="18">
        <f>_xll.qlCalendarAdvance(Calendar,S3248,R3249,,Trigger)</f>
        <v>62191</v>
      </c>
      <c r="T3249" s="18">
        <f>_xll.qlCalendarAdvance(Calendar,T3248,R3249,"f",,Trigger)</f>
        <v>62191</v>
      </c>
      <c r="U3249" s="22">
        <f>IFERROR(_xll.qlIndexFixing($U$1,S3249,,Trigger),NA())</f>
        <v>1.3071257097827527E-2</v>
      </c>
      <c r="V3249" s="22">
        <f>IFERROR(_xll.qlIndexFixing($V$1,S3249,,Trigger),NA())</f>
        <v>1.3041927242403162E-2</v>
      </c>
      <c r="W3249" s="27">
        <f t="shared" si="51"/>
        <v>0.29329855424364837</v>
      </c>
    </row>
    <row r="3250" spans="18:23" x14ac:dyDescent="0.2">
      <c r="R3250" s="17" t="s">
        <v>21</v>
      </c>
      <c r="S3250" s="18">
        <f>_xll.qlCalendarAdvance(Calendar,S3249,R3250,,Trigger)</f>
        <v>62198</v>
      </c>
      <c r="T3250" s="18">
        <f>_xll.qlCalendarAdvance(Calendar,T3249,R3250,"f",,Trigger)</f>
        <v>62198</v>
      </c>
      <c r="U3250" s="22">
        <f>IFERROR(_xll.qlIndexFixing($U$1,S3250,,Trigger),NA())</f>
        <v>1.3073177600784192E-2</v>
      </c>
      <c r="V3250" s="22">
        <f>IFERROR(_xll.qlIndexFixing($V$1,S3250,,Trigger),NA())</f>
        <v>1.3042622436625351E-2</v>
      </c>
      <c r="W3250" s="27">
        <f t="shared" si="51"/>
        <v>0.30555164158840853</v>
      </c>
    </row>
    <row r="3251" spans="18:23" x14ac:dyDescent="0.2">
      <c r="R3251" s="17" t="s">
        <v>21</v>
      </c>
      <c r="S3251" s="18">
        <f>_xll.qlCalendarAdvance(Calendar,S3250,R3251,,Trigger)</f>
        <v>62205</v>
      </c>
      <c r="T3251" s="18">
        <f>_xll.qlCalendarAdvance(Calendar,T3250,R3251,"f",,Trigger)</f>
        <v>62205</v>
      </c>
      <c r="U3251" s="22">
        <f>IFERROR(_xll.qlIndexFixing($U$1,S3251,,Trigger),NA())</f>
        <v>1.3075091258816229E-2</v>
      </c>
      <c r="V3251" s="22">
        <f>IFERROR(_xll.qlIndexFixing($V$1,S3251,,Trigger),NA())</f>
        <v>1.3043314982406073E-2</v>
      </c>
      <c r="W3251" s="27">
        <f t="shared" si="51"/>
        <v>0.31776276410155901</v>
      </c>
    </row>
    <row r="3252" spans="18:23" x14ac:dyDescent="0.2">
      <c r="R3252" s="17" t="s">
        <v>21</v>
      </c>
      <c r="S3252" s="18">
        <f>_xll.qlCalendarAdvance(Calendar,S3251,R3252,,Trigger)</f>
        <v>62212</v>
      </c>
      <c r="T3252" s="18">
        <f>_xll.qlCalendarAdvance(Calendar,T3251,R3252,"f",,Trigger)</f>
        <v>62212</v>
      </c>
      <c r="U3252" s="22">
        <f>IFERROR(_xll.qlIndexFixing($U$1,S3252,,Trigger),NA())</f>
        <v>1.3076998071843704E-2</v>
      </c>
      <c r="V3252" s="22">
        <f>IFERROR(_xll.qlIndexFixing($V$1,S3252,,Trigger),NA())</f>
        <v>1.3044004874789294E-2</v>
      </c>
      <c r="W3252" s="27">
        <f t="shared" si="51"/>
        <v>0.32993197054409507</v>
      </c>
    </row>
    <row r="3253" spans="18:23" x14ac:dyDescent="0.2">
      <c r="R3253" s="17" t="s">
        <v>21</v>
      </c>
      <c r="S3253" s="18">
        <f>_xll.qlCalendarAdvance(Calendar,S3252,R3253,,Trigger)</f>
        <v>62219</v>
      </c>
      <c r="T3253" s="18">
        <f>_xll.qlCalendarAdvance(Calendar,T3252,R3253,"f",,Trigger)</f>
        <v>62219</v>
      </c>
      <c r="U3253" s="22">
        <f>IFERROR(_xll.qlIndexFixing($U$1,S3253,,Trigger),NA())</f>
        <v>1.3078898040106424E-2</v>
      </c>
      <c r="V3253" s="22">
        <f>IFERROR(_xll.qlIndexFixing($V$1,S3253,,Trigger),NA())</f>
        <v>1.3044692108419298E-2</v>
      </c>
      <c r="W3253" s="27">
        <f t="shared" si="51"/>
        <v>0.34205931687125712</v>
      </c>
    </row>
    <row r="3254" spans="18:23" x14ac:dyDescent="0.2">
      <c r="R3254" s="17" t="s">
        <v>21</v>
      </c>
      <c r="S3254" s="18">
        <f>_xll.qlCalendarAdvance(Calendar,S3253,R3254,,Trigger)</f>
        <v>62226</v>
      </c>
      <c r="T3254" s="18">
        <f>_xll.qlCalendarAdvance(Calendar,T3253,R3254,"f",,Trigger)</f>
        <v>62226</v>
      </c>
      <c r="U3254" s="22">
        <f>IFERROR(_xll.qlIndexFixing($U$1,S3254,,Trigger),NA())</f>
        <v>1.3080791163204708E-2</v>
      </c>
      <c r="V3254" s="22">
        <f>IFERROR(_xll.qlIndexFixing($V$1,S3254,,Trigger),NA())</f>
        <v>1.3045376677940368E-2</v>
      </c>
      <c r="W3254" s="27">
        <f t="shared" si="51"/>
        <v>0.35414485264340101</v>
      </c>
    </row>
    <row r="3255" spans="18:23" x14ac:dyDescent="0.2">
      <c r="R3255" s="17" t="s">
        <v>21</v>
      </c>
      <c r="S3255" s="18">
        <f>_xll.qlCalendarAdvance(Calendar,S3254,R3255,,Trigger)</f>
        <v>62233</v>
      </c>
      <c r="T3255" s="18">
        <f>_xll.qlCalendarAdvance(Calendar,T3254,R3255,"f",,Trigger)</f>
        <v>62233</v>
      </c>
      <c r="U3255" s="22">
        <f>IFERROR(_xll.qlIndexFixing($U$1,S3255,,Trigger),NA())</f>
        <v>1.3082677441458301E-2</v>
      </c>
      <c r="V3255" s="22">
        <f>IFERROR(_xll.qlIndexFixing($V$1,S3255,,Trigger),NA())</f>
        <v>1.3046058577996789E-2</v>
      </c>
      <c r="W3255" s="27">
        <f t="shared" si="51"/>
        <v>0.36618863461512774</v>
      </c>
    </row>
    <row r="3256" spans="18:23" x14ac:dyDescent="0.2">
      <c r="R3256" s="17" t="s">
        <v>21</v>
      </c>
      <c r="S3256" s="18">
        <f>_xll.qlCalendarAdvance(Calendar,S3255,R3256,,Trigger)</f>
        <v>62240</v>
      </c>
      <c r="T3256" s="18">
        <f>_xll.qlCalendarAdvance(Calendar,T3255,R3256,"f",,Trigger)</f>
        <v>62240</v>
      </c>
      <c r="U3256" s="22">
        <f>IFERROR(_xll.qlIndexFixing($U$1,S3256,,Trigger),NA())</f>
        <v>1.3084556874627395E-2</v>
      </c>
      <c r="V3256" s="22">
        <f>IFERROR(_xll.qlIndexFixing($V$1,S3256,,Trigger),NA())</f>
        <v>1.3046737803552588E-2</v>
      </c>
      <c r="W3256" s="27">
        <f t="shared" si="51"/>
        <v>0.37819071074807198</v>
      </c>
    </row>
    <row r="3257" spans="18:23" x14ac:dyDescent="0.2">
      <c r="R3257" s="17" t="s">
        <v>21</v>
      </c>
      <c r="S3257" s="18">
        <f>_xll.qlCalendarAdvance(Calendar,S3256,R3257,,Trigger)</f>
        <v>62247</v>
      </c>
      <c r="T3257" s="18">
        <f>_xll.qlCalendarAdvance(Calendar,T3256,R3257,"f",,Trigger)</f>
        <v>62247</v>
      </c>
      <c r="U3257" s="22">
        <f>IFERROR(_xll.qlIndexFixing($U$1,S3257,,Trigger),NA())</f>
        <v>1.3086429462951799E-2</v>
      </c>
      <c r="V3257" s="22">
        <f>IFERROR(_xll.qlIndexFixing($V$1,S3257,,Trigger),NA())</f>
        <v>1.3047414349092179E-2</v>
      </c>
      <c r="W3257" s="27">
        <f t="shared" si="51"/>
        <v>0.39015113859619532</v>
      </c>
    </row>
    <row r="3258" spans="18:23" x14ac:dyDescent="0.2">
      <c r="R3258" s="17" t="s">
        <v>21</v>
      </c>
      <c r="S3258" s="18">
        <f>_xll.qlCalendarAdvance(Calendar,S3257,R3258,,Trigger)</f>
        <v>62254</v>
      </c>
      <c r="T3258" s="18">
        <f>_xll.qlCalendarAdvance(Calendar,T3257,R3258,"f",,Trigger)</f>
        <v>62254</v>
      </c>
      <c r="U3258" s="22">
        <f>IFERROR(_xll.qlIndexFixing($U$1,S3258,,Trigger),NA())</f>
        <v>1.3088295206271638E-2</v>
      </c>
      <c r="V3258" s="22">
        <f>IFERROR(_xll.qlIndexFixing($V$1,S3258,,Trigger),NA())</f>
        <v>1.3048088209579589E-2</v>
      </c>
      <c r="W3258" s="27">
        <f t="shared" si="51"/>
        <v>0.40206996692049302</v>
      </c>
    </row>
    <row r="3259" spans="18:23" x14ac:dyDescent="0.2">
      <c r="R3259" s="17" t="s">
        <v>21</v>
      </c>
      <c r="S3259" s="18">
        <f>_xll.qlCalendarAdvance(Calendar,S3258,R3259,,Trigger)</f>
        <v>62261</v>
      </c>
      <c r="T3259" s="18">
        <f>_xll.qlCalendarAdvance(Calendar,T3258,R3259,"f",,Trigger)</f>
        <v>62261</v>
      </c>
      <c r="U3259" s="22">
        <f>IFERROR(_xll.qlIndexFixing($U$1,S3259,,Trigger),NA())</f>
        <v>1.3090154104586915E-2</v>
      </c>
      <c r="V3259" s="22">
        <f>IFERROR(_xll.qlIndexFixing($V$1,S3259,,Trigger),NA())</f>
        <v>1.3048759379659103E-2</v>
      </c>
      <c r="W3259" s="27">
        <f t="shared" si="51"/>
        <v>0.41394724927812376</v>
      </c>
    </row>
    <row r="3260" spans="18:23" x14ac:dyDescent="0.2">
      <c r="R3260" s="17" t="s">
        <v>21</v>
      </c>
      <c r="S3260" s="18">
        <f>_xll.qlCalendarAdvance(Calendar,S3259,R3260,,Trigger)</f>
        <v>62268</v>
      </c>
      <c r="T3260" s="18">
        <f>_xll.qlCalendarAdvance(Calendar,T3259,R3260,"f",,Trigger)</f>
        <v>62268</v>
      </c>
      <c r="U3260" s="22">
        <f>IFERROR(_xll.qlIndexFixing($U$1,S3260,,Trigger),NA())</f>
        <v>1.3092006157977565E-2</v>
      </c>
      <c r="V3260" s="22">
        <f>IFERROR(_xll.qlIndexFixing($V$1,S3260,,Trigger),NA())</f>
        <v>1.3049427853975004E-2</v>
      </c>
      <c r="W3260" s="27">
        <f t="shared" si="51"/>
        <v>0.42578304002560685</v>
      </c>
    </row>
    <row r="3261" spans="18:23" x14ac:dyDescent="0.2">
      <c r="R3261" s="17" t="s">
        <v>21</v>
      </c>
      <c r="S3261" s="18">
        <f>_xll.qlCalendarAdvance(Calendar,S3260,R3261,,Trigger)</f>
        <v>62275</v>
      </c>
      <c r="T3261" s="18">
        <f>_xll.qlCalendarAdvance(Calendar,T3260,R3261,"f",,Trigger)</f>
        <v>62275</v>
      </c>
      <c r="U3261" s="22">
        <f>IFERROR(_xll.qlIndexFixing($U$1,S3261,,Trigger),NA())</f>
        <v>1.3093851366443587E-2</v>
      </c>
      <c r="V3261" s="22">
        <f>IFERROR(_xll.qlIndexFixing($V$1,S3261,,Trigger),NA())</f>
        <v>1.3050093627411385E-2</v>
      </c>
      <c r="W3261" s="27">
        <f t="shared" si="51"/>
        <v>0.43757739032201926</v>
      </c>
    </row>
    <row r="3262" spans="18:23" x14ac:dyDescent="0.2">
      <c r="R3262" s="17" t="s">
        <v>21</v>
      </c>
      <c r="S3262" s="18">
        <f>_xll.qlCalendarAdvance(Calendar,S3261,R3262,,Trigger)</f>
        <v>62282</v>
      </c>
      <c r="T3262" s="18">
        <f>_xll.qlCalendarAdvance(Calendar,T3261,R3262,"f",,Trigger)</f>
        <v>62282</v>
      </c>
      <c r="U3262" s="22">
        <f>IFERROR(_xll.qlIndexFixing($U$1,S3262,,Trigger),NA())</f>
        <v>1.3095689729825111E-2</v>
      </c>
      <c r="V3262" s="22">
        <f>IFERROR(_xll.qlIndexFixing($V$1,S3262,,Trigger),NA())</f>
        <v>1.3050756694532595E-2</v>
      </c>
      <c r="W3262" s="27">
        <f t="shared" si="51"/>
        <v>0.4493303529251591</v>
      </c>
    </row>
    <row r="3263" spans="18:23" x14ac:dyDescent="0.2">
      <c r="R3263" s="17" t="s">
        <v>21</v>
      </c>
      <c r="S3263" s="18">
        <f>_xll.qlCalendarAdvance(Calendar,S3262,R3263,,Trigger)</f>
        <v>62289</v>
      </c>
      <c r="T3263" s="18">
        <f>_xll.qlCalendarAdvance(Calendar,T3262,R3263,"f",,Trigger)</f>
        <v>62289</v>
      </c>
      <c r="U3263" s="22">
        <f>IFERROR(_xll.qlIndexFixing($U$1,S3263,,Trigger),NA())</f>
        <v>1.3097521248441879E-2</v>
      </c>
      <c r="V3263" s="22">
        <f>IFERROR(_xll.qlIndexFixing($V$1,S3263,,Trigger),NA())</f>
        <v>1.3051417050222724E-2</v>
      </c>
      <c r="W3263" s="27">
        <f t="shared" si="51"/>
        <v>0.46104198219154569</v>
      </c>
    </row>
    <row r="3264" spans="18:23" x14ac:dyDescent="0.2">
      <c r="R3264" s="17" t="s">
        <v>21</v>
      </c>
      <c r="S3264" s="18">
        <f>_xll.qlCalendarAdvance(Calendar,S3263,R3264,,Trigger)</f>
        <v>62296</v>
      </c>
      <c r="T3264" s="18">
        <f>_xll.qlCalendarAdvance(Calendar,T3263,R3264,"f",,Trigger)</f>
        <v>62296</v>
      </c>
      <c r="U3264" s="22">
        <f>IFERROR(_xll.qlIndexFixing($U$1,S3264,,Trigger),NA())</f>
        <v>1.3099345921974148E-2</v>
      </c>
      <c r="V3264" s="22">
        <f>IFERROR(_xll.qlIndexFixing($V$1,S3264,,Trigger),NA())</f>
        <v>1.3052074689205995E-2</v>
      </c>
      <c r="W3264" s="27">
        <f t="shared" si="51"/>
        <v>0.47271232768153482</v>
      </c>
    </row>
    <row r="3265" spans="18:23" x14ac:dyDescent="0.2">
      <c r="R3265" s="17" t="s">
        <v>21</v>
      </c>
      <c r="S3265" s="18">
        <f>_xll.qlCalendarAdvance(Calendar,S3264,R3265,,Trigger)</f>
        <v>62303</v>
      </c>
      <c r="T3265" s="18">
        <f>_xll.qlCalendarAdvance(Calendar,T3264,R3265,"f",,Trigger)</f>
        <v>62303</v>
      </c>
      <c r="U3265" s="22">
        <f>IFERROR(_xll.qlIndexFixing($U$1,S3265,,Trigger),NA())</f>
        <v>1.310116375058179E-2</v>
      </c>
      <c r="V3265" s="22">
        <f>IFERROR(_xll.qlIndexFixing($V$1,S3265,,Trigger),NA())</f>
        <v>1.305272960612669E-2</v>
      </c>
      <c r="W3265" s="27">
        <f t="shared" si="51"/>
        <v>0.48434144455100636</v>
      </c>
    </row>
    <row r="3266" spans="18:23" x14ac:dyDescent="0.2">
      <c r="R3266" s="17" t="s">
        <v>21</v>
      </c>
      <c r="S3266" s="18">
        <f>_xll.qlCalendarAdvance(Calendar,S3265,R3266,,Trigger)</f>
        <v>62310</v>
      </c>
      <c r="T3266" s="18">
        <f>_xll.qlCalendarAdvance(Calendar,T3265,R3266,"f",,Trigger)</f>
        <v>62310</v>
      </c>
      <c r="U3266" s="22">
        <f>IFERROR(_xll.qlIndexFixing($U$1,S3266,,Trigger),NA())</f>
        <v>1.3102974734184869E-2</v>
      </c>
      <c r="V3266" s="22">
        <f>IFERROR(_xll.qlIndexFixing($V$1,S3266,,Trigger),NA())</f>
        <v>1.3053381795629093E-2</v>
      </c>
      <c r="W3266" s="27">
        <f t="shared" si="51"/>
        <v>0.49592938555775845</v>
      </c>
    </row>
    <row r="3267" spans="18:23" x14ac:dyDescent="0.2">
      <c r="R3267" s="17" t="s">
        <v>21</v>
      </c>
      <c r="S3267" s="18">
        <f>_xll.qlCalendarAdvance(Calendar,S3266,R3267,,Trigger)</f>
        <v>62317</v>
      </c>
      <c r="T3267" s="18">
        <f>_xll.qlCalendarAdvance(Calendar,T3266,R3267,"f",,Trigger)</f>
        <v>62317</v>
      </c>
      <c r="U3267" s="22">
        <f>IFERROR(_xll.qlIndexFixing($U$1,S3267,,Trigger),NA())</f>
        <v>1.3104778872943257E-2</v>
      </c>
      <c r="V3267" s="22">
        <f>IFERROR(_xll.qlIndexFixing($V$1,S3267,,Trigger),NA())</f>
        <v>1.3054031252677234E-2</v>
      </c>
      <c r="W3267" s="27">
        <f t="shared" si="51"/>
        <v>0.50747620266022864</v>
      </c>
    </row>
    <row r="3268" spans="18:23" x14ac:dyDescent="0.2">
      <c r="R3268" s="17" t="s">
        <v>21</v>
      </c>
      <c r="S3268" s="18">
        <f>_xll.qlCalendarAdvance(Calendar,S3267,R3268,,Trigger)</f>
        <v>62324</v>
      </c>
      <c r="T3268" s="18">
        <f>_xll.qlCalendarAdvance(Calendar,T3267,R3268,"f",,Trigger)</f>
        <v>62324</v>
      </c>
      <c r="U3268" s="22">
        <f>IFERROR(_xll.qlIndexFixing($U$1,S3268,,Trigger),NA())</f>
        <v>1.3106576166617145E-2</v>
      </c>
      <c r="V3268" s="22">
        <f>IFERROR(_xll.qlIndexFixing($V$1,S3268,,Trigger),NA())</f>
        <v>1.305467797183546E-2</v>
      </c>
      <c r="W3268" s="27">
        <f t="shared" si="51"/>
        <v>0.51898194781685447</v>
      </c>
    </row>
    <row r="3269" spans="18:23" x14ac:dyDescent="0.2">
      <c r="R3269" s="17" t="s">
        <v>21</v>
      </c>
      <c r="S3269" s="18">
        <f>_xll.qlCalendarAdvance(Calendar,S3268,R3269,,Trigger)</f>
        <v>62331</v>
      </c>
      <c r="T3269" s="18">
        <f>_xll.qlCalendarAdvance(Calendar,T3268,R3269,"f",,Trigger)</f>
        <v>62331</v>
      </c>
      <c r="U3269" s="22">
        <f>IFERROR(_xll.qlIndexFixing($U$1,S3269,,Trigger),NA())</f>
        <v>1.3108366615286471E-2</v>
      </c>
      <c r="V3269" s="22">
        <f>IFERROR(_xll.qlIndexFixing($V$1,S3269,,Trigger),NA())</f>
        <v>1.3055321947907927E-2</v>
      </c>
      <c r="W3269" s="27">
        <f t="shared" si="51"/>
        <v>0.53044667378543409</v>
      </c>
    </row>
    <row r="3270" spans="18:23" x14ac:dyDescent="0.2">
      <c r="R3270" s="17" t="s">
        <v>21</v>
      </c>
      <c r="S3270" s="18">
        <f>_xll.qlCalendarAdvance(Calendar,S3269,R3270,,Trigger)</f>
        <v>62338</v>
      </c>
      <c r="T3270" s="18">
        <f>_xll.qlCalendarAdvance(Calendar,T3269,R3270,"f",,Trigger)</f>
        <v>62338</v>
      </c>
      <c r="U3270" s="22">
        <f>IFERROR(_xll.qlIndexFixing($U$1,S3270,,Trigger),NA())</f>
        <v>1.3110150219111105E-2</v>
      </c>
      <c r="V3270" s="22">
        <f>IFERROR(_xll.qlIndexFixing($V$1,S3270,,Trigger),NA())</f>
        <v>1.3055963175618857E-2</v>
      </c>
      <c r="W3270" s="27">
        <f t="shared" si="51"/>
        <v>0.54187043492248677</v>
      </c>
    </row>
    <row r="3271" spans="18:23" x14ac:dyDescent="0.2">
      <c r="R3271" s="17" t="s">
        <v>21</v>
      </c>
      <c r="S3271" s="18">
        <f>_xll.qlCalendarAdvance(Calendar,S3270,R3271,,Trigger)</f>
        <v>62345</v>
      </c>
      <c r="T3271" s="18">
        <f>_xll.qlCalendarAdvance(Calendar,T3270,R3271,"f",,Trigger)</f>
        <v>62345</v>
      </c>
      <c r="U3271" s="22">
        <f>IFERROR(_xll.qlIndexFixing($U$1,S3271,,Trigger),NA())</f>
        <v>1.311192697785124E-2</v>
      </c>
      <c r="V3271" s="22">
        <f>IFERROR(_xll.qlIndexFixing($V$1,S3271,,Trigger),NA())</f>
        <v>1.3056601649692468E-2</v>
      </c>
      <c r="W3271" s="27">
        <f t="shared" si="51"/>
        <v>0.55325328158772891</v>
      </c>
    </row>
    <row r="3272" spans="18:23" x14ac:dyDescent="0.2">
      <c r="R3272" s="17" t="s">
        <v>21</v>
      </c>
      <c r="S3272" s="18">
        <f>_xll.qlCalendarAdvance(Calendar,S3271,R3272,,Trigger)</f>
        <v>62352</v>
      </c>
      <c r="T3272" s="18">
        <f>_xll.qlCalendarAdvance(Calendar,T3271,R3272,"f",,Trigger)</f>
        <v>62352</v>
      </c>
      <c r="U3272" s="22">
        <f>IFERROR(_xll.qlIndexFixing($U$1,S3272,,Trigger),NA())</f>
        <v>1.3113696891826621E-2</v>
      </c>
      <c r="V3272" s="22">
        <f>IFERROR(_xll.qlIndexFixing($V$1,S3272,,Trigger),NA())</f>
        <v>1.305723736485298E-2</v>
      </c>
      <c r="W3272" s="27">
        <f t="shared" si="51"/>
        <v>0.56459526973640095</v>
      </c>
    </row>
    <row r="3273" spans="18:23" x14ac:dyDescent="0.2">
      <c r="R3273" s="17" t="s">
        <v>21</v>
      </c>
      <c r="S3273" s="18">
        <f>_xll.qlCalendarAdvance(Calendar,S3272,R3273,,Trigger)</f>
        <v>62359</v>
      </c>
      <c r="T3273" s="18">
        <f>_xll.qlCalendarAdvance(Calendar,T3272,R3273,"f",,Trigger)</f>
        <v>62359</v>
      </c>
      <c r="U3273" s="22">
        <f>IFERROR(_xll.qlIndexFixing($U$1,S3273,,Trigger),NA())</f>
        <v>1.3115459960717502E-2</v>
      </c>
      <c r="V3273" s="22">
        <f>IFERROR(_xll.qlIndexFixing($V$1,S3273,,Trigger),NA())</f>
        <v>1.3057870315824616E-2</v>
      </c>
      <c r="W3273" s="27">
        <f t="shared" si="51"/>
        <v>0.57589644892885872</v>
      </c>
    </row>
    <row r="3274" spans="18:23" x14ac:dyDescent="0.2">
      <c r="R3274" s="17" t="s">
        <v>21</v>
      </c>
      <c r="S3274" s="18">
        <f>_xll.qlCalendarAdvance(Calendar,S3273,R3274,,Trigger)</f>
        <v>62366</v>
      </c>
      <c r="T3274" s="18">
        <f>_xll.qlCalendarAdvance(Calendar,T3273,R3274,"f",,Trigger)</f>
        <v>62366</v>
      </c>
      <c r="U3274" s="22">
        <f>IFERROR(_xll.qlIndexFixing($U$1,S3274,,Trigger),NA())</f>
        <v>1.3117216184603819E-2</v>
      </c>
      <c r="V3274" s="22">
        <f>IFERROR(_xll.qlIndexFixing($V$1,S3274,,Trigger),NA())</f>
        <v>1.3058500497251657E-2</v>
      </c>
      <c r="W3274" s="27">
        <f t="shared" si="51"/>
        <v>0.58715687352162149</v>
      </c>
    </row>
    <row r="3275" spans="18:23" x14ac:dyDescent="0.2">
      <c r="R3275" s="17" t="s">
        <v>21</v>
      </c>
      <c r="S3275" s="18">
        <f>_xll.qlCalendarAdvance(Calendar,S3274,R3275,,Trigger)</f>
        <v>62373</v>
      </c>
      <c r="T3275" s="18">
        <f>_xll.qlCalendarAdvance(Calendar,T3274,R3275,"f",,Trigger)</f>
        <v>62373</v>
      </c>
      <c r="U3275" s="22">
        <f>IFERROR(_xll.qlIndexFixing($U$1,S3275,,Trigger),NA())</f>
        <v>1.311896556356551E-2</v>
      </c>
      <c r="V3275" s="22">
        <f>IFERROR(_xll.qlIndexFixing($V$1,S3275,,Trigger),NA())</f>
        <v>1.3059127904258006E-2</v>
      </c>
      <c r="W3275" s="27">
        <f t="shared" si="51"/>
        <v>0.59837659307504509</v>
      </c>
    </row>
    <row r="3276" spans="18:23" x14ac:dyDescent="0.2">
      <c r="R3276" s="17" t="s">
        <v>21</v>
      </c>
      <c r="S3276" s="18">
        <f>_xll.qlCalendarAdvance(Calendar,S3275,R3276,,Trigger)</f>
        <v>62380</v>
      </c>
      <c r="T3276" s="18">
        <f>_xll.qlCalendarAdvance(Calendar,T3275,R3276,"f",,Trigger)</f>
        <v>62380</v>
      </c>
      <c r="U3276" s="22">
        <f>IFERROR(_xll.qlIndexFixing($U$1,S3276,,Trigger),NA())</f>
        <v>1.3120708097602574E-2</v>
      </c>
      <c r="V3276" s="22">
        <f>IFERROR(_xll.qlIndexFixing($V$1,S3276,,Trigger),NA())</f>
        <v>1.3059752531008328E-2</v>
      </c>
      <c r="W3276" s="27">
        <f t="shared" si="51"/>
        <v>0.6095556659424517</v>
      </c>
    </row>
    <row r="3277" spans="18:23" x14ac:dyDescent="0.2">
      <c r="R3277" s="17" t="s">
        <v>21</v>
      </c>
      <c r="S3277" s="18">
        <f>_xll.qlCalendarAdvance(Calendar,S3276,R3277,,Trigger)</f>
        <v>62387</v>
      </c>
      <c r="T3277" s="18">
        <f>_xll.qlCalendarAdvance(Calendar,T3276,R3277,"f",,Trigger)</f>
        <v>62387</v>
      </c>
      <c r="U3277" s="22">
        <f>IFERROR(_xll.qlIndexFixing($U$1,S3277,,Trigger),NA())</f>
        <v>1.3122443786635074E-2</v>
      </c>
      <c r="V3277" s="22">
        <f>IFERROR(_xll.qlIndexFixing($V$1,S3277,,Trigger),NA())</f>
        <v>1.306037437254659E-2</v>
      </c>
      <c r="W3277" s="27">
        <f t="shared" si="51"/>
        <v>0.62069414088483654</v>
      </c>
    </row>
    <row r="3278" spans="18:23" x14ac:dyDescent="0.2">
      <c r="R3278" s="17" t="s">
        <v>21</v>
      </c>
      <c r="S3278" s="18">
        <f>_xll.qlCalendarAdvance(Calendar,S3277,R3278,,Trigger)</f>
        <v>62394</v>
      </c>
      <c r="T3278" s="18">
        <f>_xll.qlCalendarAdvance(Calendar,T3277,R3278,"f",,Trigger)</f>
        <v>62394</v>
      </c>
      <c r="U3278" s="22">
        <f>IFERROR(_xll.qlIndexFixing($U$1,S3278,,Trigger),NA())</f>
        <v>1.3124172630742947E-2</v>
      </c>
      <c r="V3278" s="22">
        <f>IFERROR(_xll.qlIndexFixing($V$1,S3278,,Trigger),NA())</f>
        <v>1.3060993423676948E-2</v>
      </c>
      <c r="W3278" s="27">
        <f t="shared" si="51"/>
        <v>0.63179207065999776</v>
      </c>
    </row>
    <row r="3279" spans="18:23" x14ac:dyDescent="0.2">
      <c r="R3279" s="17" t="s">
        <v>21</v>
      </c>
      <c r="S3279" s="18">
        <f>_xll.qlCalendarAdvance(Calendar,S3278,R3279,,Trigger)</f>
        <v>62401</v>
      </c>
      <c r="T3279" s="18">
        <f>_xll.qlCalendarAdvance(Calendar,T3278,R3279,"f",,Trigger)</f>
        <v>62401</v>
      </c>
      <c r="U3279" s="22">
        <f>IFERROR(_xll.qlIndexFixing($U$1,S3279,,Trigger),NA())</f>
        <v>1.3125894629846258E-2</v>
      </c>
      <c r="V3279" s="22">
        <f>IFERROR(_xll.qlIndexFixing($V$1,S3279,,Trigger),NA())</f>
        <v>1.3061609678883812E-2</v>
      </c>
      <c r="W3279" s="27">
        <f t="shared" si="51"/>
        <v>0.64284950962445464</v>
      </c>
    </row>
    <row r="3280" spans="18:23" x14ac:dyDescent="0.2">
      <c r="R3280" s="17" t="s">
        <v>21</v>
      </c>
      <c r="S3280" s="18">
        <f>_xll.qlCalendarAdvance(Calendar,S3279,R3280,,Trigger)</f>
        <v>62408</v>
      </c>
      <c r="T3280" s="18">
        <f>_xll.qlCalendarAdvance(Calendar,T3279,R3280,"f",,Trigger)</f>
        <v>62408</v>
      </c>
      <c r="U3280" s="22">
        <f>IFERROR(_xll.qlIndexFixing($U$1,S3280,,Trigger),NA())</f>
        <v>1.3127609783945005E-2</v>
      </c>
      <c r="V3280" s="22">
        <f>IFERROR(_xll.qlIndexFixing($V$1,S3280,,Trigger),NA())</f>
        <v>1.3062223133051276E-2</v>
      </c>
      <c r="W3280" s="27">
        <f t="shared" si="51"/>
        <v>0.65386650893728415</v>
      </c>
    </row>
    <row r="3281" spans="18:23" x14ac:dyDescent="0.2">
      <c r="R3281" s="17" t="s">
        <v>21</v>
      </c>
      <c r="S3281" s="18">
        <f>_xll.qlCalendarAdvance(Calendar,S3280,R3281,,Trigger)</f>
        <v>62415</v>
      </c>
      <c r="T3281" s="18">
        <f>_xll.qlCalendarAdvance(Calendar,T3280,R3281,"f",,Trigger)</f>
        <v>62415</v>
      </c>
      <c r="U3281" s="22">
        <f>IFERROR(_xll.qlIndexFixing($U$1,S3281,,Trigger),NA())</f>
        <v>1.3129318093199061E-2</v>
      </c>
      <c r="V3281" s="22">
        <f>IFERROR(_xll.qlIndexFixing($V$1,S3281,,Trigger),NA())</f>
        <v>1.3062833780983496E-2</v>
      </c>
      <c r="W3281" s="27">
        <f t="shared" ref="W3281:W3344" si="52">(U3281-V3281)*10000</f>
        <v>0.66484312215564501</v>
      </c>
    </row>
    <row r="3282" spans="18:23" x14ac:dyDescent="0.2">
      <c r="R3282" s="17" t="s">
        <v>21</v>
      </c>
      <c r="S3282" s="18">
        <f>_xll.qlCalendarAdvance(Calendar,S3281,R3282,,Trigger)</f>
        <v>62422</v>
      </c>
      <c r="T3282" s="18">
        <f>_xll.qlCalendarAdvance(Calendar,T3281,R3282,"f",,Trigger)</f>
        <v>62422</v>
      </c>
      <c r="U3282" s="22">
        <f>IFERROR(_xll.qlIndexFixing($U$1,S3282,,Trigger),NA())</f>
        <v>1.3131019557448553E-2</v>
      </c>
      <c r="V3282" s="22">
        <f>IFERROR(_xll.qlIndexFixing($V$1,S3282,,Trigger),NA())</f>
        <v>1.3063441617324756E-2</v>
      </c>
      <c r="W3282" s="27">
        <f t="shared" si="52"/>
        <v>0.67577940123797475</v>
      </c>
    </row>
    <row r="3283" spans="18:23" x14ac:dyDescent="0.2">
      <c r="R3283" s="17" t="s">
        <v>21</v>
      </c>
      <c r="S3283" s="18">
        <f>_xll.qlCalendarAdvance(Calendar,S3282,R3283,,Trigger)</f>
        <v>62429</v>
      </c>
      <c r="T3283" s="18">
        <f>_xll.qlCalendarAdvance(Calendar,T3282,R3283,"f",,Trigger)</f>
        <v>62429</v>
      </c>
      <c r="U3283" s="22">
        <f>IFERROR(_xll.qlIndexFixing($U$1,S3283,,Trigger),NA())</f>
        <v>1.3132714176773419E-2</v>
      </c>
      <c r="V3283" s="22">
        <f>IFERROR(_xll.qlIndexFixing($V$1,S3283,,Trigger),NA())</f>
        <v>1.306404663671934E-2</v>
      </c>
      <c r="W3283" s="27">
        <f t="shared" si="52"/>
        <v>0.68667540054079268</v>
      </c>
    </row>
    <row r="3284" spans="18:23" x14ac:dyDescent="0.2">
      <c r="R3284" s="17" t="s">
        <v>21</v>
      </c>
      <c r="S3284" s="18">
        <f>_xll.qlCalendarAdvance(Calendar,S3283,R3284,,Trigger)</f>
        <v>62436</v>
      </c>
      <c r="T3284" s="18">
        <f>_xll.qlCalendarAdvance(Calendar,T3283,R3284,"f",,Trigger)</f>
        <v>62436</v>
      </c>
      <c r="U3284" s="22">
        <f>IFERROR(_xll.qlIndexFixing($U$1,S3284,,Trigger),NA())</f>
        <v>1.3134401951013785E-2</v>
      </c>
      <c r="V3284" s="22">
        <f>IFERROR(_xll.qlIndexFixing($V$1,S3284,,Trigger),NA())</f>
        <v>1.306464883405134E-2</v>
      </c>
      <c r="W3284" s="27">
        <f t="shared" si="52"/>
        <v>0.69753116962445461</v>
      </c>
    </row>
    <row r="3285" spans="18:23" x14ac:dyDescent="0.2">
      <c r="R3285" s="17" t="s">
        <v>21</v>
      </c>
      <c r="S3285" s="18">
        <f>_xll.qlCalendarAdvance(Calendar,S3284,R3285,,Trigger)</f>
        <v>62443</v>
      </c>
      <c r="T3285" s="18">
        <f>_xll.qlCalendarAdvance(Calendar,T3284,R3285,"f",,Trigger)</f>
        <v>62443</v>
      </c>
      <c r="U3285" s="22">
        <f>IFERROR(_xll.qlIndexFixing($U$1,S3285,,Trigger),NA())</f>
        <v>1.3136082880329525E-2</v>
      </c>
      <c r="V3285" s="22">
        <f>IFERROR(_xll.qlIndexFixing($V$1,S3285,,Trigger),NA())</f>
        <v>1.3065248203965041E-2</v>
      </c>
      <c r="W3285" s="27">
        <f t="shared" si="52"/>
        <v>0.70834676364484039</v>
      </c>
    </row>
    <row r="3286" spans="18:23" x14ac:dyDescent="0.2">
      <c r="R3286" s="17" t="s">
        <v>21</v>
      </c>
      <c r="S3286" s="18">
        <f>_xll.qlCalendarAdvance(Calendar,S3285,R3286,,Trigger)</f>
        <v>62450</v>
      </c>
      <c r="T3286" s="18">
        <f>_xll.qlCalendarAdvance(Calendar,T3285,R3286,"f",,Trigger)</f>
        <v>62450</v>
      </c>
      <c r="U3286" s="22">
        <f>IFERROR(_xll.qlIndexFixing($U$1,S3286,,Trigger),NA())</f>
        <v>1.3137756964720637E-2</v>
      </c>
      <c r="V3286" s="22">
        <f>IFERROR(_xll.qlIndexFixing($V$1,S3286,,Trigger),NA())</f>
        <v>1.3065844741184662E-2</v>
      </c>
      <c r="W3286" s="27">
        <f t="shared" si="52"/>
        <v>0.71912223535974817</v>
      </c>
    </row>
    <row r="3287" spans="18:23" x14ac:dyDescent="0.2">
      <c r="R3287" s="17" t="s">
        <v>21</v>
      </c>
      <c r="S3287" s="18">
        <f>_xll.qlCalendarAdvance(Calendar,S3286,R3287,,Trigger)</f>
        <v>62457</v>
      </c>
      <c r="T3287" s="18">
        <f>_xll.qlCalendarAdvance(Calendar,T3286,R3287,"f",,Trigger)</f>
        <v>62457</v>
      </c>
      <c r="U3287" s="22">
        <f>IFERROR(_xll.qlIndexFixing($U$1,S3287,,Trigger),NA())</f>
        <v>1.3139424204107186E-2</v>
      </c>
      <c r="V3287" s="22">
        <f>IFERROR(_xll.qlIndexFixing($V$1,S3287,,Trigger),NA())</f>
        <v>1.3066438440434425E-2</v>
      </c>
      <c r="W3287" s="27">
        <f t="shared" si="52"/>
        <v>0.7298576367276155</v>
      </c>
    </row>
    <row r="3288" spans="18:23" x14ac:dyDescent="0.2">
      <c r="R3288" s="17" t="s">
        <v>21</v>
      </c>
      <c r="S3288" s="18">
        <f>_xll.qlCalendarAdvance(Calendar,S3287,R3288,,Trigger)</f>
        <v>62464</v>
      </c>
      <c r="T3288" s="18">
        <f>_xll.qlCalendarAdvance(Calendar,T3287,R3288,"f",,Trigger)</f>
        <v>62464</v>
      </c>
      <c r="U3288" s="22">
        <f>IFERROR(_xll.qlIndexFixing($U$1,S3288,,Trigger),NA())</f>
        <v>1.3141084598569108E-2</v>
      </c>
      <c r="V3288" s="22">
        <f>IFERROR(_xll.qlIndexFixing($V$1,S3288,,Trigger),NA())</f>
        <v>1.306702929659842E-2</v>
      </c>
      <c r="W3288" s="27">
        <f t="shared" si="52"/>
        <v>0.74055301970687992</v>
      </c>
    </row>
    <row r="3289" spans="18:23" x14ac:dyDescent="0.2">
      <c r="R3289" s="17" t="s">
        <v>21</v>
      </c>
      <c r="S3289" s="18">
        <f>_xll.qlCalendarAdvance(Calendar,S3288,R3289,,Trigger)</f>
        <v>62471</v>
      </c>
      <c r="T3289" s="18">
        <f>_xll.qlCalendarAdvance(Calendar,T3288,R3289,"f",,Trigger)</f>
        <v>62471</v>
      </c>
      <c r="U3289" s="22">
        <f>IFERROR(_xll.qlIndexFixing($U$1,S3289,,Trigger),NA())</f>
        <v>1.3142738148106403E-2</v>
      </c>
      <c r="V3289" s="22">
        <f>IFERROR(_xll.qlIndexFixing($V$1,S3289,,Trigger),NA())</f>
        <v>1.3067617304240997E-2</v>
      </c>
      <c r="W3289" s="27">
        <f t="shared" si="52"/>
        <v>0.75120843865406073</v>
      </c>
    </row>
    <row r="3290" spans="18:23" x14ac:dyDescent="0.2">
      <c r="R3290" s="17" t="s">
        <v>21</v>
      </c>
      <c r="S3290" s="18">
        <f>_xll.qlCalendarAdvance(Calendar,S3289,R3290,,Trigger)</f>
        <v>62478</v>
      </c>
      <c r="T3290" s="18">
        <f>_xll.qlCalendarAdvance(Calendar,T3289,R3290,"f",,Trigger)</f>
        <v>62478</v>
      </c>
      <c r="U3290" s="22">
        <f>IFERROR(_xll.qlIndexFixing($U$1,S3290,,Trigger),NA())</f>
        <v>1.3144384852639135E-2</v>
      </c>
      <c r="V3290" s="22">
        <f>IFERROR(_xll.qlIndexFixing($V$1,S3290,,Trigger),NA())</f>
        <v>1.3068202458166311E-2</v>
      </c>
      <c r="W3290" s="27">
        <f t="shared" si="52"/>
        <v>0.76182394472823489</v>
      </c>
    </row>
    <row r="3291" spans="18:23" x14ac:dyDescent="0.2">
      <c r="R3291" s="17" t="s">
        <v>21</v>
      </c>
      <c r="S3291" s="18">
        <f>_xll.qlCalendarAdvance(Calendar,S3290,R3291,,Trigger)</f>
        <v>62485</v>
      </c>
      <c r="T3291" s="18">
        <f>_xll.qlCalendarAdvance(Calendar,T3290,R3291,"f",,Trigger)</f>
        <v>62485</v>
      </c>
      <c r="U3291" s="22">
        <f>IFERROR(_xll.qlIndexFixing($U$1,S3291,,Trigger),NA())</f>
        <v>1.3146024712087367E-2</v>
      </c>
      <c r="V3291" s="22">
        <f>IFERROR(_xll.qlIndexFixing($V$1,S3291,,Trigger),NA())</f>
        <v>1.3068784753018647E-2</v>
      </c>
      <c r="W3291" s="27">
        <f t="shared" si="52"/>
        <v>0.77239959068720054</v>
      </c>
    </row>
    <row r="3292" spans="18:23" x14ac:dyDescent="0.2">
      <c r="R3292" s="17" t="s">
        <v>21</v>
      </c>
      <c r="S3292" s="18">
        <f>_xll.qlCalendarAdvance(Calendar,S3291,R3292,,Trigger)</f>
        <v>62492</v>
      </c>
      <c r="T3292" s="18">
        <f>_xll.qlCalendarAdvance(Calendar,T3291,R3292,"f",,Trigger)</f>
        <v>62492</v>
      </c>
      <c r="U3292" s="22">
        <f>IFERROR(_xll.qlIndexFixing($U$1,S3292,,Trigger),NA())</f>
        <v>1.3147657726770845E-2</v>
      </c>
      <c r="V3292" s="22">
        <f>IFERROR(_xll.qlIndexFixing($V$1,S3292,,Trigger),NA())</f>
        <v>1.3069364183602161E-2</v>
      </c>
      <c r="W3292" s="27">
        <f t="shared" si="52"/>
        <v>0.78293543168683755</v>
      </c>
    </row>
    <row r="3293" spans="18:23" x14ac:dyDescent="0.2">
      <c r="R3293" s="17" t="s">
        <v>21</v>
      </c>
      <c r="S3293" s="18">
        <f>_xll.qlCalendarAdvance(Calendar,S3292,R3293,,Trigger)</f>
        <v>62499</v>
      </c>
      <c r="T3293" s="18">
        <f>_xll.qlCalendarAdvance(Calendar,T3292,R3293,"f",,Trigger)</f>
        <v>62499</v>
      </c>
      <c r="U3293" s="22">
        <f>IFERROR(_xll.qlIndexFixing($U$1,S3293,,Trigger),NA())</f>
        <v>1.3149283896449759E-2</v>
      </c>
      <c r="V3293" s="22">
        <f>IFERROR(_xll.qlIndexFixing($V$1,S3293,,Trigger),NA())</f>
        <v>1.3069940744721009E-2</v>
      </c>
      <c r="W3293" s="27">
        <f t="shared" si="52"/>
        <v>0.79343151728750172</v>
      </c>
    </row>
    <row r="3294" spans="18:23" x14ac:dyDescent="0.2">
      <c r="R3294" s="17" t="s">
        <v>21</v>
      </c>
      <c r="S3294" s="18">
        <f>_xll.qlCalendarAdvance(Calendar,S3293,R3294,,Trigger)</f>
        <v>62506</v>
      </c>
      <c r="T3294" s="18">
        <f>_xll.qlCalendarAdvance(Calendar,T3293,R3294,"f",,Trigger)</f>
        <v>62506</v>
      </c>
      <c r="U3294" s="22">
        <f>IFERROR(_xll.qlIndexFixing($U$1,S3294,,Trigger),NA())</f>
        <v>1.3150903221044175E-2</v>
      </c>
      <c r="V3294" s="22">
        <f>IFERROR(_xll.qlIndexFixing($V$1,S3294,,Trigger),NA())</f>
        <v>1.3070514430939539E-2</v>
      </c>
      <c r="W3294" s="27">
        <f t="shared" si="52"/>
        <v>0.80388790104635177</v>
      </c>
    </row>
    <row r="3295" spans="18:23" x14ac:dyDescent="0.2">
      <c r="R3295" s="17" t="s">
        <v>21</v>
      </c>
      <c r="S3295" s="18">
        <f>_xll.qlCalendarAdvance(Calendar,S3294,R3295,,Trigger)</f>
        <v>62513</v>
      </c>
      <c r="T3295" s="18">
        <f>_xll.qlCalendarAdvance(Calendar,T3294,R3295,"f",,Trigger)</f>
        <v>62513</v>
      </c>
      <c r="U3295" s="22">
        <f>IFERROR(_xll.qlIndexFixing($U$1,S3295,,Trigger),NA())</f>
        <v>1.3152515700713963E-2</v>
      </c>
      <c r="V3295" s="22">
        <f>IFERROR(_xll.qlIndexFixing($V$1,S3295,,Trigger),NA())</f>
        <v>1.3071085237061908E-2</v>
      </c>
      <c r="W3295" s="27">
        <f t="shared" si="52"/>
        <v>0.81430463652054641</v>
      </c>
    </row>
    <row r="3296" spans="18:23" x14ac:dyDescent="0.2">
      <c r="R3296" s="17" t="s">
        <v>21</v>
      </c>
      <c r="S3296" s="18">
        <f>_xll.qlCalendarAdvance(Calendar,S3295,R3296,,Trigger)</f>
        <v>62520</v>
      </c>
      <c r="T3296" s="18">
        <f>_xll.qlCalendarAdvance(Calendar,T3295,R3296,"f",,Trigger)</f>
        <v>62520</v>
      </c>
      <c r="U3296" s="22">
        <f>IFERROR(_xll.qlIndexFixing($U$1,S3296,,Trigger),NA())</f>
        <v>1.315412133553906E-2</v>
      </c>
      <c r="V3296" s="22">
        <f>IFERROR(_xll.qlIndexFixing($V$1,S3296,,Trigger),NA())</f>
        <v>1.3071653157972207E-2</v>
      </c>
      <c r="W3296" s="27">
        <f t="shared" si="52"/>
        <v>0.82468177566852319</v>
      </c>
    </row>
    <row r="3297" spans="18:23" x14ac:dyDescent="0.2">
      <c r="R3297" s="17" t="s">
        <v>21</v>
      </c>
      <c r="S3297" s="18">
        <f>_xll.qlCalendarAdvance(Calendar,S3296,R3297,,Trigger)</f>
        <v>62527</v>
      </c>
      <c r="T3297" s="18">
        <f>_xll.qlCalendarAdvance(Calendar,T3296,R3297,"f",,Trigger)</f>
        <v>62527</v>
      </c>
      <c r="U3297" s="22">
        <f>IFERROR(_xll.qlIndexFixing($U$1,S3297,,Trigger),NA())</f>
        <v>1.3155720125359593E-2</v>
      </c>
      <c r="V3297" s="22">
        <f>IFERROR(_xll.qlIndexFixing($V$1,S3297,,Trigger),NA())</f>
        <v>1.3072218188154849E-2</v>
      </c>
      <c r="W3297" s="27">
        <f t="shared" si="52"/>
        <v>0.83501937204744081</v>
      </c>
    </row>
    <row r="3298" spans="18:23" x14ac:dyDescent="0.2">
      <c r="R3298" s="17" t="s">
        <v>21</v>
      </c>
      <c r="S3298" s="18">
        <f>_xll.qlCalendarAdvance(Calendar,S3297,R3298,,Trigger)</f>
        <v>62534</v>
      </c>
      <c r="T3298" s="18">
        <f>_xll.qlCalendarAdvance(Calendar,T3297,R3298,"f",,Trigger)</f>
        <v>62534</v>
      </c>
      <c r="U3298" s="22">
        <f>IFERROR(_xll.qlIndexFixing($U$1,S3298,,Trigger),NA())</f>
        <v>1.3157312070095628E-2</v>
      </c>
      <c r="V3298" s="22">
        <f>IFERROR(_xll.qlIndexFixing($V$1,S3298,,Trigger),NA())</f>
        <v>1.307278032241399E-2</v>
      </c>
      <c r="W3298" s="27">
        <f t="shared" si="52"/>
        <v>0.84531747681637626</v>
      </c>
    </row>
    <row r="3299" spans="18:23" x14ac:dyDescent="0.2">
      <c r="R3299" s="17" t="s">
        <v>21</v>
      </c>
      <c r="S3299" s="18">
        <f>_xll.qlCalendarAdvance(Calendar,S3298,R3299,,Trigger)</f>
        <v>62541</v>
      </c>
      <c r="T3299" s="18">
        <f>_xll.qlCalendarAdvance(Calendar,T3298,R3299,"f",,Trigger)</f>
        <v>62541</v>
      </c>
      <c r="U3299" s="22">
        <f>IFERROR(_xll.qlIndexFixing($U$1,S3299,,Trigger),NA())</f>
        <v>1.3158897169907036E-2</v>
      </c>
      <c r="V3299" s="22">
        <f>IFERROR(_xll.qlIndexFixing($V$1,S3299,,Trigger),NA())</f>
        <v>1.3073339555553787E-2</v>
      </c>
      <c r="W3299" s="27">
        <f t="shared" si="52"/>
        <v>0.85557614353248823</v>
      </c>
    </row>
    <row r="3300" spans="18:23" x14ac:dyDescent="0.2">
      <c r="R3300" s="17" t="s">
        <v>21</v>
      </c>
      <c r="S3300" s="18">
        <f>_xll.qlCalendarAdvance(Calendar,S3299,R3300,,Trigger)</f>
        <v>62548</v>
      </c>
      <c r="T3300" s="18">
        <f>_xll.qlCalendarAdvance(Calendar,T3299,R3300,"f",,Trigger)</f>
        <v>62548</v>
      </c>
      <c r="U3300" s="22">
        <f>IFERROR(_xll.qlIndexFixing($U$1,S3300,,Trigger),NA())</f>
        <v>1.3160475424873752E-2</v>
      </c>
      <c r="V3300" s="22">
        <f>IFERROR(_xll.qlIndexFixing($V$1,S3300,,Trigger),NA())</f>
        <v>1.3073895882378395E-2</v>
      </c>
      <c r="W3300" s="27">
        <f t="shared" si="52"/>
        <v>0.86579542495357487</v>
      </c>
    </row>
    <row r="3301" spans="18:23" x14ac:dyDescent="0.2">
      <c r="R3301" s="17" t="s">
        <v>21</v>
      </c>
      <c r="S3301" s="18">
        <f>_xll.qlCalendarAdvance(Calendar,S3300,R3301,,Trigger)</f>
        <v>62555</v>
      </c>
      <c r="T3301" s="18">
        <f>_xll.qlCalendarAdvance(Calendar,T3300,R3301,"f",,Trigger)</f>
        <v>62555</v>
      </c>
      <c r="U3301" s="22">
        <f>IFERROR(_xll.qlIndexFixing($U$1,S3301,,Trigger),NA())</f>
        <v>1.3162046834755969E-2</v>
      </c>
      <c r="V3301" s="22">
        <f>IFERROR(_xll.qlIndexFixing($V$1,S3301,,Trigger),NA())</f>
        <v>1.3074449297372226E-2</v>
      </c>
      <c r="W3301" s="27">
        <f t="shared" si="52"/>
        <v>0.87597537383743429</v>
      </c>
    </row>
    <row r="3302" spans="18:23" x14ac:dyDescent="0.2">
      <c r="R3302" s="17" t="s">
        <v>21</v>
      </c>
      <c r="S3302" s="18">
        <f>_xll.qlCalendarAdvance(Calendar,S3301,R3302,,Trigger)</f>
        <v>62562</v>
      </c>
      <c r="T3302" s="18">
        <f>_xll.qlCalendarAdvance(Calendar,T3301,R3302,"f",,Trigger)</f>
        <v>62562</v>
      </c>
      <c r="U3302" s="22">
        <f>IFERROR(_xll.qlIndexFixing($U$1,S3302,,Trigger),NA())</f>
        <v>1.316361139971356E-2</v>
      </c>
      <c r="V3302" s="22">
        <f>IFERROR(_xll.qlIndexFixing($V$1,S3302,,Trigger),NA())</f>
        <v>1.3074999795419373E-2</v>
      </c>
      <c r="W3302" s="27">
        <f t="shared" si="52"/>
        <v>0.88611604294186463</v>
      </c>
    </row>
    <row r="3303" spans="18:23" x14ac:dyDescent="0.2">
      <c r="R3303" s="17" t="s">
        <v>21</v>
      </c>
      <c r="S3303" s="18">
        <f>_xll.qlCalendarAdvance(Calendar,S3302,R3303,,Trigger)</f>
        <v>62569</v>
      </c>
      <c r="T3303" s="18">
        <f>_xll.qlCalendarAdvance(Calendar,T3302,R3303,"f",,Trigger)</f>
        <v>62569</v>
      </c>
      <c r="U3303" s="22">
        <f>IFERROR(_xll.qlIndexFixing($U$1,S3303,,Trigger),NA())</f>
        <v>1.3165169119746523E-2</v>
      </c>
      <c r="V3303" s="22">
        <f>IFERROR(_xll.qlIndexFixing($V$1,S3303,,Trigger),NA())</f>
        <v>1.3075547371323992E-2</v>
      </c>
      <c r="W3303" s="27">
        <f t="shared" si="52"/>
        <v>0.89621748422530345</v>
      </c>
    </row>
    <row r="3304" spans="18:23" x14ac:dyDescent="0.2">
      <c r="R3304" s="17" t="s">
        <v>21</v>
      </c>
      <c r="S3304" s="18">
        <f>_xll.qlCalendarAdvance(Calendar,S3303,R3304,,Trigger)</f>
        <v>62576</v>
      </c>
      <c r="T3304" s="18">
        <f>_xll.qlCalendarAdvance(Calendar,T3303,R3304,"f",,Trigger)</f>
        <v>62576</v>
      </c>
      <c r="U3304" s="22">
        <f>IFERROR(_xll.qlIndexFixing($U$1,S3304,,Trigger),NA())</f>
        <v>1.3166719994774922E-2</v>
      </c>
      <c r="V3304" s="22">
        <f>IFERROR(_xll.qlIndexFixing($V$1,S3304,,Trigger),NA())</f>
        <v>1.3076092019730368E-2</v>
      </c>
      <c r="W3304" s="27">
        <f t="shared" si="52"/>
        <v>0.90627975044554887</v>
      </c>
    </row>
    <row r="3305" spans="18:23" x14ac:dyDescent="0.2">
      <c r="R3305" s="17" t="s">
        <v>21</v>
      </c>
      <c r="S3305" s="18">
        <f>_xll.qlCalendarAdvance(Calendar,S3304,R3305,,Trigger)</f>
        <v>62583</v>
      </c>
      <c r="T3305" s="18">
        <f>_xll.qlCalendarAdvance(Calendar,T3304,R3305,"f",,Trigger)</f>
        <v>62583</v>
      </c>
      <c r="U3305" s="22">
        <f>IFERROR(_xll.qlIndexFixing($U$1,S3305,,Trigger),NA())</f>
        <v>1.3168264024798759E-2</v>
      </c>
      <c r="V3305" s="22">
        <f>IFERROR(_xll.qlIndexFixing($V$1,S3305,,Trigger),NA())</f>
        <v>1.3076633735282783E-2</v>
      </c>
      <c r="W3305" s="27">
        <f t="shared" si="52"/>
        <v>0.9163028951597596</v>
      </c>
    </row>
    <row r="3306" spans="18:23" x14ac:dyDescent="0.2">
      <c r="R3306" s="17" t="s">
        <v>21</v>
      </c>
      <c r="S3306" s="18">
        <f>_xll.qlCalendarAdvance(Calendar,S3305,R3306,,Trigger)</f>
        <v>62590</v>
      </c>
      <c r="T3306" s="18">
        <f>_xll.qlCalendarAdvance(Calendar,T3305,R3306,"f",,Trigger)</f>
        <v>62590</v>
      </c>
      <c r="U3306" s="22">
        <f>IFERROR(_xll.qlIndexFixing($U$1,S3306,,Trigger),NA())</f>
        <v>1.3169801209897969E-2</v>
      </c>
      <c r="V3306" s="22">
        <f>IFERROR(_xll.qlIndexFixing($V$1,S3306,,Trigger),NA())</f>
        <v>1.3077172512865332E-2</v>
      </c>
      <c r="W3306" s="27">
        <f t="shared" si="52"/>
        <v>0.92628697032637319</v>
      </c>
    </row>
    <row r="3307" spans="18:23" x14ac:dyDescent="0.2">
      <c r="R3307" s="17" t="s">
        <v>21</v>
      </c>
      <c r="S3307" s="18">
        <f>_xll.qlCalendarAdvance(Calendar,S3306,R3307,,Trigger)</f>
        <v>62597</v>
      </c>
      <c r="T3307" s="18">
        <f>_xll.qlCalendarAdvance(Calendar,T3306,R3307,"f",,Trigger)</f>
        <v>62597</v>
      </c>
      <c r="U3307" s="22">
        <f>IFERROR(_xll.qlIndexFixing($U$1,S3307,,Trigger),NA())</f>
        <v>1.3171331549992615E-2</v>
      </c>
      <c r="V3307" s="22">
        <f>IFERROR(_xll.qlIndexFixing($V$1,S3307,,Trigger),NA())</f>
        <v>1.3077708347122297E-2</v>
      </c>
      <c r="W3307" s="27">
        <f t="shared" si="52"/>
        <v>0.93623202870318778</v>
      </c>
    </row>
    <row r="3308" spans="18:23" x14ac:dyDescent="0.2">
      <c r="R3308" s="17" t="s">
        <v>21</v>
      </c>
      <c r="S3308" s="18">
        <f>_xll.qlCalendarAdvance(Calendar,S3307,R3308,,Trigger)</f>
        <v>62604</v>
      </c>
      <c r="T3308" s="18">
        <f>_xll.qlCalendarAdvance(Calendar,T3307,R3308,"f",,Trigger)</f>
        <v>62604</v>
      </c>
      <c r="U3308" s="22">
        <f>IFERROR(_xll.qlIndexFixing($U$1,S3308,,Trigger),NA())</f>
        <v>1.3172855045242571E-2</v>
      </c>
      <c r="V3308" s="22">
        <f>IFERROR(_xll.qlIndexFixing($V$1,S3308,,Trigger),NA())</f>
        <v>1.3078241232777899E-2</v>
      </c>
      <c r="W3308" s="27">
        <f t="shared" si="52"/>
        <v>0.94613812464672264</v>
      </c>
    </row>
    <row r="3309" spans="18:23" x14ac:dyDescent="0.2">
      <c r="R3309" s="17" t="s">
        <v>21</v>
      </c>
      <c r="S3309" s="18">
        <f>_xll.qlCalendarAdvance(Calendar,S3308,R3309,,Trigger)</f>
        <v>62611</v>
      </c>
      <c r="T3309" s="18">
        <f>_xll.qlCalendarAdvance(Calendar,T3308,R3309,"f",,Trigger)</f>
        <v>62611</v>
      </c>
      <c r="U3309" s="22">
        <f>IFERROR(_xll.qlIndexFixing($U$1,S3309,,Trigger),NA())</f>
        <v>1.3174371695328091E-2</v>
      </c>
      <c r="V3309" s="22">
        <f>IFERROR(_xll.qlIndexFixing($V$1,S3309,,Trigger),NA())</f>
        <v>1.307877116471623E-2</v>
      </c>
      <c r="W3309" s="27">
        <f t="shared" si="52"/>
        <v>0.95600530611861245</v>
      </c>
    </row>
    <row r="3310" spans="18:23" x14ac:dyDescent="0.2">
      <c r="R3310" s="17" t="s">
        <v>21</v>
      </c>
      <c r="S3310" s="18">
        <f>_xll.qlCalendarAdvance(Calendar,S3309,R3310,,Trigger)</f>
        <v>62618</v>
      </c>
      <c r="T3310" s="18">
        <f>_xll.qlCalendarAdvance(Calendar,T3309,R3310,"f",,Trigger)</f>
        <v>62618</v>
      </c>
      <c r="U3310" s="22">
        <f>IFERROR(_xll.qlIndexFixing($U$1,S3310,,Trigger),NA())</f>
        <v>1.3175881500648856E-2</v>
      </c>
      <c r="V3310" s="22">
        <f>IFERROR(_xll.qlIndexFixing($V$1,S3310,,Trigger),NA())</f>
        <v>1.3079298137421702E-2</v>
      </c>
      <c r="W3310" s="27">
        <f t="shared" si="52"/>
        <v>0.96583363227153995</v>
      </c>
    </row>
    <row r="3311" spans="18:23" x14ac:dyDescent="0.2">
      <c r="R3311" s="17" t="s">
        <v>21</v>
      </c>
      <c r="S3311" s="18">
        <f>_xll.qlCalendarAdvance(Calendar,S3310,R3311,,Trigger)</f>
        <v>62625</v>
      </c>
      <c r="T3311" s="18">
        <f>_xll.qlCalendarAdvance(Calendar,T3310,R3311,"f",,Trigger)</f>
        <v>62625</v>
      </c>
      <c r="U3311" s="22">
        <f>IFERROR(_xll.qlIndexFixing($U$1,S3311,,Trigger),NA())</f>
        <v>1.3177384460965058E-2</v>
      </c>
      <c r="V3311" s="22">
        <f>IFERROR(_xll.qlIndexFixing($V$1,S3311,,Trigger),NA())</f>
        <v>1.3079822145778408E-2</v>
      </c>
      <c r="W3311" s="27">
        <f t="shared" si="52"/>
        <v>0.97562315186650039</v>
      </c>
    </row>
    <row r="3312" spans="18:23" x14ac:dyDescent="0.2">
      <c r="R3312" s="17" t="s">
        <v>21</v>
      </c>
      <c r="S3312" s="18">
        <f>_xll.qlCalendarAdvance(Calendar,S3311,R3312,,Trigger)</f>
        <v>62632</v>
      </c>
      <c r="T3312" s="18">
        <f>_xll.qlCalendarAdvance(Calendar,T3311,R3312,"f",,Trigger)</f>
        <v>62632</v>
      </c>
      <c r="U3312" s="22">
        <f>IFERROR(_xll.qlIndexFixing($U$1,S3312,,Trigger),NA())</f>
        <v>1.3178880576196761E-2</v>
      </c>
      <c r="V3312" s="22">
        <f>IFERROR(_xll.qlIndexFixing($V$1,S3312,,Trigger),NA())</f>
        <v>1.3080343184510568E-2</v>
      </c>
      <c r="W3312" s="27">
        <f t="shared" si="52"/>
        <v>0.98537391686193132</v>
      </c>
    </row>
    <row r="3313" spans="18:23" x14ac:dyDescent="0.2">
      <c r="R3313" s="17" t="s">
        <v>21</v>
      </c>
      <c r="S3313" s="18">
        <f>_xll.qlCalendarAdvance(Calendar,S3312,R3313,,Trigger)</f>
        <v>62639</v>
      </c>
      <c r="T3313" s="18">
        <f>_xll.qlCalendarAdvance(Calendar,T3312,R3313,"f",,Trigger)</f>
        <v>62639</v>
      </c>
      <c r="U3313" s="22">
        <f>IFERROR(_xll.qlIndexFixing($U$1,S3313,,Trigger),NA())</f>
        <v>1.3180369846503837E-2</v>
      </c>
      <c r="V3313" s="22">
        <f>IFERROR(_xll.qlIndexFixing($V$1,S3313,,Trigger),NA())</f>
        <v>1.3080861248342401E-2</v>
      </c>
      <c r="W3313" s="27">
        <f t="shared" si="52"/>
        <v>0.99508598161435202</v>
      </c>
    </row>
    <row r="3314" spans="18:23" x14ac:dyDescent="0.2">
      <c r="R3314" s="17" t="s">
        <v>21</v>
      </c>
      <c r="S3314" s="18">
        <f>_xll.qlCalendarAdvance(Calendar,S3313,R3314,,Trigger)</f>
        <v>62646</v>
      </c>
      <c r="T3314" s="18">
        <f>_xll.qlCalendarAdvance(Calendar,T3313,R3314,"f",,Trigger)</f>
        <v>62646</v>
      </c>
      <c r="U3314" s="22">
        <f>IFERROR(_xll.qlIndexFixing($U$1,S3314,,Trigger),NA())</f>
        <v>1.3181852271886285E-2</v>
      </c>
      <c r="V3314" s="22">
        <f>IFERROR(_xll.qlIndexFixing($V$1,S3314,,Trigger),NA())</f>
        <v>1.3081376331918193E-2</v>
      </c>
      <c r="W3314" s="27">
        <f t="shared" si="52"/>
        <v>1.0047593996809212</v>
      </c>
    </row>
    <row r="3315" spans="18:23" x14ac:dyDescent="0.2">
      <c r="R3315" s="17" t="s">
        <v>21</v>
      </c>
      <c r="S3315" s="18">
        <f>_xll.qlCalendarAdvance(Calendar,S3314,R3315,,Trigger)</f>
        <v>62653</v>
      </c>
      <c r="T3315" s="18">
        <f>_xll.qlCalendarAdvance(Calendar,T3314,R3315,"f",,Trigger)</f>
        <v>62653</v>
      </c>
      <c r="U3315" s="22">
        <f>IFERROR(_xll.qlIndexFixing($U$1,S3315,,Trigger),NA())</f>
        <v>1.3183327852264171E-2</v>
      </c>
      <c r="V3315" s="22">
        <f>IFERROR(_xll.qlIndexFixing($V$1,S3315,,Trigger),NA())</f>
        <v>1.3081888430201971E-2</v>
      </c>
      <c r="W3315" s="27">
        <f t="shared" si="52"/>
        <v>1.0143942206219947</v>
      </c>
    </row>
    <row r="3316" spans="18:23" x14ac:dyDescent="0.2">
      <c r="R3316" s="17" t="s">
        <v>21</v>
      </c>
      <c r="S3316" s="18">
        <f>_xll.qlCalendarAdvance(Calendar,S3315,R3316,,Trigger)</f>
        <v>62660</v>
      </c>
      <c r="T3316" s="18">
        <f>_xll.qlCalendarAdvance(Calendar,T3315,R3316,"f",,Trigger)</f>
        <v>62660</v>
      </c>
      <c r="U3316" s="22">
        <f>IFERROR(_xll.qlIndexFixing($U$1,S3316,,Trigger),NA())</f>
        <v>1.3184796587717429E-2</v>
      </c>
      <c r="V3316" s="22">
        <f>IFERROR(_xll.qlIndexFixing($V$1,S3316,,Trigger),NA())</f>
        <v>1.3082397537518275E-2</v>
      </c>
      <c r="W3316" s="27">
        <f t="shared" si="52"/>
        <v>1.0239905019915341</v>
      </c>
    </row>
    <row r="3317" spans="18:23" x14ac:dyDescent="0.2">
      <c r="R3317" s="17" t="s">
        <v>21</v>
      </c>
      <c r="S3317" s="18">
        <f>_xll.qlCalendarAdvance(Calendar,S3316,R3317,,Trigger)</f>
        <v>62667</v>
      </c>
      <c r="T3317" s="18">
        <f>_xll.qlCalendarAdvance(Calendar,T3316,R3317,"f",,Trigger)</f>
        <v>62667</v>
      </c>
      <c r="U3317" s="22">
        <f>IFERROR(_xll.qlIndexFixing($U$1,S3317,,Trigger),NA())</f>
        <v>1.3186258478166124E-2</v>
      </c>
      <c r="V3317" s="22">
        <f>IFERROR(_xll.qlIndexFixing($V$1,S3317,,Trigger),NA())</f>
        <v>1.3082903649070943E-2</v>
      </c>
      <c r="W3317" s="27">
        <f t="shared" si="52"/>
        <v>1.0335482909518134</v>
      </c>
    </row>
    <row r="3318" spans="18:23" x14ac:dyDescent="0.2">
      <c r="R3318" s="17" t="s">
        <v>21</v>
      </c>
      <c r="S3318" s="18">
        <f>_xll.qlCalendarAdvance(Calendar,S3317,R3318,,Trigger)</f>
        <v>62674</v>
      </c>
      <c r="T3318" s="18">
        <f>_xll.qlCalendarAdvance(Calendar,T3317,R3318,"f",,Trigger)</f>
        <v>62674</v>
      </c>
      <c r="U3318" s="22">
        <f>IFERROR(_xll.qlIndexFixing($U$1,S3318,,Trigger),NA())</f>
        <v>1.3187713523690192E-2</v>
      </c>
      <c r="V3318" s="22">
        <f>IFERROR(_xll.qlIndexFixing($V$1,S3318,,Trigger),NA())</f>
        <v>1.3083406759344385E-2</v>
      </c>
      <c r="W3318" s="27">
        <f t="shared" si="52"/>
        <v>1.0430676434580732</v>
      </c>
    </row>
    <row r="3319" spans="18:23" x14ac:dyDescent="0.2">
      <c r="R3319" s="17" t="s">
        <v>21</v>
      </c>
      <c r="S3319" s="18">
        <f>_xll.qlCalendarAdvance(Calendar,S3318,R3319,,Trigger)</f>
        <v>62681</v>
      </c>
      <c r="T3319" s="18">
        <f>_xll.qlCalendarAdvance(Calendar,T3318,R3319,"f",,Trigger)</f>
        <v>62681</v>
      </c>
      <c r="U3319" s="22">
        <f>IFERROR(_xll.qlIndexFixing($U$1,S3319,,Trigger),NA())</f>
        <v>1.3189161724289633E-2</v>
      </c>
      <c r="V3319" s="22">
        <f>IFERROR(_xll.qlIndexFixing($V$1,S3319,,Trigger),NA())</f>
        <v>1.3083906863142758E-2</v>
      </c>
      <c r="W3319" s="27">
        <f t="shared" si="52"/>
        <v>1.052548611468751</v>
      </c>
    </row>
    <row r="3320" spans="18:23" x14ac:dyDescent="0.2">
      <c r="R3320" s="17" t="s">
        <v>21</v>
      </c>
      <c r="S3320" s="18">
        <f>_xll.qlCalendarAdvance(Calendar,S3319,R3320,,Trigger)</f>
        <v>62688</v>
      </c>
      <c r="T3320" s="18">
        <f>_xll.qlCalendarAdvance(Calendar,T3319,R3320,"f",,Trigger)</f>
        <v>62688</v>
      </c>
      <c r="U3320" s="22">
        <f>IFERROR(_xll.qlIndexFixing($U$1,S3320,,Trigger),NA())</f>
        <v>1.3190603079804575E-2</v>
      </c>
      <c r="V3320" s="22">
        <f>IFERROR(_xll.qlIndexFixing($V$1,S3320,,Trigger),NA())</f>
        <v>1.3084403954950474E-2</v>
      </c>
      <c r="W3320" s="27">
        <f t="shared" si="52"/>
        <v>1.0619912485410055</v>
      </c>
    </row>
    <row r="3321" spans="18:23" x14ac:dyDescent="0.2">
      <c r="R3321" s="17" t="s">
        <v>21</v>
      </c>
      <c r="S3321" s="18">
        <f>_xll.qlCalendarAdvance(Calendar,S3320,R3321,,Trigger)</f>
        <v>62695</v>
      </c>
      <c r="T3321" s="18">
        <f>_xll.qlCalendarAdvance(Calendar,T3320,R3321,"f",,Trigger)</f>
        <v>62695</v>
      </c>
      <c r="U3321" s="22">
        <f>IFERROR(_xll.qlIndexFixing($U$1,S3321,,Trigger),NA())</f>
        <v>1.3192037590394889E-2</v>
      </c>
      <c r="V3321" s="22">
        <f>IFERROR(_xll.qlIndexFixing($V$1,S3321,,Trigger),NA())</f>
        <v>1.3084898029811498E-2</v>
      </c>
      <c r="W3321" s="27">
        <f t="shared" si="52"/>
        <v>1.0713956058339136</v>
      </c>
    </row>
    <row r="3322" spans="18:23" x14ac:dyDescent="0.2">
      <c r="R3322" s="17" t="s">
        <v>21</v>
      </c>
      <c r="S3322" s="18">
        <f>_xll.qlCalendarAdvance(Calendar,S3321,R3322,,Trigger)</f>
        <v>62702</v>
      </c>
      <c r="T3322" s="18">
        <f>_xll.qlCalendarAdvance(Calendar,T3321,R3322,"f",,Trigger)</f>
        <v>62702</v>
      </c>
      <c r="U3322" s="22">
        <f>IFERROR(_xll.qlIndexFixing($U$1,S3322,,Trigger),NA())</f>
        <v>1.3193465256060577E-2</v>
      </c>
      <c r="V3322" s="22">
        <f>IFERROR(_xll.qlIndexFixing($V$1,S3322,,Trigger),NA())</f>
        <v>1.3085389082370114E-2</v>
      </c>
      <c r="W3322" s="27">
        <f t="shared" si="52"/>
        <v>1.0807617369046341</v>
      </c>
    </row>
    <row r="3323" spans="18:23" x14ac:dyDescent="0.2">
      <c r="R3323" s="17" t="s">
        <v>21</v>
      </c>
      <c r="S3323" s="18">
        <f>_xll.qlCalendarAdvance(Calendar,S3322,R3323,,Trigger)</f>
        <v>62709</v>
      </c>
      <c r="T3323" s="18">
        <f>_xll.qlCalendarAdvance(Calendar,T3322,R3323,"f",,Trigger)</f>
        <v>62709</v>
      </c>
      <c r="U3323" s="22">
        <f>IFERROR(_xll.qlIndexFixing($U$1,S3323,,Trigger),NA())</f>
        <v>1.3194886076801637E-2</v>
      </c>
      <c r="V3323" s="22">
        <f>IFERROR(_xll.qlIndexFixing($V$1,S3323,,Trigger),NA())</f>
        <v>1.3085877107350541E-2</v>
      </c>
      <c r="W3323" s="27">
        <f t="shared" si="52"/>
        <v>1.090089694510965</v>
      </c>
    </row>
    <row r="3324" spans="18:23" x14ac:dyDescent="0.2">
      <c r="R3324" s="17" t="s">
        <v>21</v>
      </c>
      <c r="S3324" s="18">
        <f>_xll.qlCalendarAdvance(Calendar,S3323,R3324,,Trigger)</f>
        <v>62716</v>
      </c>
      <c r="T3324" s="18">
        <f>_xll.qlCalendarAdvance(Calendar,T3323,R3324,"f",,Trigger)</f>
        <v>62716</v>
      </c>
      <c r="U3324" s="22">
        <f>IFERROR(_xll.qlIndexFixing($U$1,S3324,,Trigger),NA())</f>
        <v>1.3196300052458199E-2</v>
      </c>
      <c r="V3324" s="22">
        <f>IFERROR(_xll.qlIndexFixing($V$1,S3324,,Trigger),NA())</f>
        <v>1.3086362099397064E-2</v>
      </c>
      <c r="W3324" s="27">
        <f t="shared" si="52"/>
        <v>1.0993795306113441</v>
      </c>
    </row>
    <row r="3325" spans="18:23" x14ac:dyDescent="0.2">
      <c r="R3325" s="17" t="s">
        <v>21</v>
      </c>
      <c r="S3325" s="18">
        <f>_xll.qlCalendarAdvance(Calendar,S3324,R3325,,Trigger)</f>
        <v>62723</v>
      </c>
      <c r="T3325" s="18">
        <f>_xll.qlCalendarAdvance(Calendar,T3324,R3325,"f",,Trigger)</f>
        <v>62723</v>
      </c>
      <c r="U3325" s="22">
        <f>IFERROR(_xll.qlIndexFixing($U$1,S3325,,Trigger),NA())</f>
        <v>1.3197707183190133E-2</v>
      </c>
      <c r="V3325" s="22">
        <f>IFERROR(_xll.qlIndexFixing($V$1,S3325,,Trigger),NA())</f>
        <v>1.3086844053393776E-2</v>
      </c>
      <c r="W3325" s="27">
        <f t="shared" si="52"/>
        <v>1.1086312979635693</v>
      </c>
    </row>
    <row r="3326" spans="18:23" x14ac:dyDescent="0.2">
      <c r="R3326" s="17" t="s">
        <v>21</v>
      </c>
      <c r="S3326" s="18">
        <f>_xll.qlCalendarAdvance(Calendar,S3325,R3326,,Trigger)</f>
        <v>62730</v>
      </c>
      <c r="T3326" s="18">
        <f>_xll.qlCalendarAdvance(Calendar,T3325,R3326,"f",,Trigger)</f>
        <v>62730</v>
      </c>
      <c r="U3326" s="22">
        <f>IFERROR(_xll.qlIndexFixing($U$1,S3326,,Trigger),NA())</f>
        <v>1.319910746899744E-2</v>
      </c>
      <c r="V3326" s="22">
        <f>IFERROR(_xll.qlIndexFixing($V$1,S3326,,Trigger),NA())</f>
        <v>1.308732296398496E-2</v>
      </c>
      <c r="W3326" s="27">
        <f t="shared" si="52"/>
        <v>1.1178450501247994</v>
      </c>
    </row>
    <row r="3327" spans="18:23" x14ac:dyDescent="0.2">
      <c r="R3327" s="17" t="s">
        <v>21</v>
      </c>
      <c r="S3327" s="18">
        <f>_xll.qlCalendarAdvance(Calendar,S3326,R3327,,Trigger)</f>
        <v>62737</v>
      </c>
      <c r="T3327" s="18">
        <f>_xll.qlCalendarAdvance(Calendar,T3326,R3327,"f",,Trigger)</f>
        <v>62737</v>
      </c>
      <c r="U3327" s="22">
        <f>IFERROR(_xll.qlIndexFixing($U$1,S3327,,Trigger),NA())</f>
        <v>1.3200500909800184E-2</v>
      </c>
      <c r="V3327" s="22">
        <f>IFERROR(_xll.qlIndexFixing($V$1,S3327,,Trigger),NA())</f>
        <v>1.3087798825734964E-2</v>
      </c>
      <c r="W3327" s="27">
        <f t="shared" si="52"/>
        <v>1.1270208406521931</v>
      </c>
    </row>
    <row r="3328" spans="18:23" x14ac:dyDescent="0.2">
      <c r="R3328" s="17" t="s">
        <v>21</v>
      </c>
      <c r="S3328" s="18">
        <f>_xll.qlCalendarAdvance(Calendar,S3327,R3328,,Trigger)</f>
        <v>62744</v>
      </c>
      <c r="T3328" s="18">
        <f>_xll.qlCalendarAdvance(Calendar,T3327,R3328,"f",,Trigger)</f>
        <v>62744</v>
      </c>
      <c r="U3328" s="22">
        <f>IFERROR(_xll.qlIndexFixing($U$1,S3328,,Trigger),NA())</f>
        <v>1.3201887505598364E-2</v>
      </c>
      <c r="V3328" s="22">
        <f>IFERROR(_xll.qlIndexFixing($V$1,S3328,,Trigger),NA())</f>
        <v>1.3088271633687754E-2</v>
      </c>
      <c r="W3328" s="27">
        <f t="shared" si="52"/>
        <v>1.1361587191061062</v>
      </c>
    </row>
    <row r="3329" spans="18:23" x14ac:dyDescent="0.2">
      <c r="R3329" s="17" t="s">
        <v>21</v>
      </c>
      <c r="S3329" s="18">
        <f>_xll.qlCalendarAdvance(Calendar,S3328,R3329,,Trigger)</f>
        <v>62751</v>
      </c>
      <c r="T3329" s="18">
        <f>_xll.qlCalendarAdvance(Calendar,T3328,R3329,"f",,Trigger)</f>
        <v>62751</v>
      </c>
      <c r="U3329" s="22">
        <f>IFERROR(_xll.qlIndexFixing($U$1,S3329,,Trigger),NA())</f>
        <v>1.3203267256471918E-2</v>
      </c>
      <c r="V3329" s="22">
        <f>IFERROR(_xll.qlIndexFixing($V$1,S3329,,Trigger),NA())</f>
        <v>1.3088741382407676E-2</v>
      </c>
      <c r="W3329" s="27">
        <f t="shared" si="52"/>
        <v>1.1452587406424186</v>
      </c>
    </row>
    <row r="3330" spans="18:23" x14ac:dyDescent="0.2">
      <c r="R3330" s="17" t="s">
        <v>21</v>
      </c>
      <c r="S3330" s="18">
        <f>_xll.qlCalendarAdvance(Calendar,S3329,R3330,,Trigger)</f>
        <v>62758</v>
      </c>
      <c r="T3330" s="18">
        <f>_xll.qlCalendarAdvance(Calendar,T3329,R3330,"f",,Trigger)</f>
        <v>62758</v>
      </c>
      <c r="U3330" s="22">
        <f>IFERROR(_xll.qlIndexFixing($U$1,S3330,,Trigger),NA())</f>
        <v>1.3204640162420844E-2</v>
      </c>
      <c r="V3330" s="22">
        <f>IFERROR(_xll.qlIndexFixing($V$1,S3330,,Trigger),NA())</f>
        <v>1.3089208066698887E-2</v>
      </c>
      <c r="W3330" s="27">
        <f t="shared" si="52"/>
        <v>1.1543209572195678</v>
      </c>
    </row>
    <row r="3331" spans="18:23" x14ac:dyDescent="0.2">
      <c r="R3331" s="17" t="s">
        <v>21</v>
      </c>
      <c r="S3331" s="18">
        <f>_xll.qlCalendarAdvance(Calendar,S3330,R3331,,Trigger)</f>
        <v>62765</v>
      </c>
      <c r="T3331" s="18">
        <f>_xll.qlCalendarAdvance(Calendar,T3330,R3331,"f",,Trigger)</f>
        <v>62765</v>
      </c>
      <c r="U3331" s="22">
        <f>IFERROR(_xll.qlIndexFixing($U$1,S3331,,Trigger),NA())</f>
        <v>1.3206006223285272E-2</v>
      </c>
      <c r="V3331" s="22">
        <f>IFERROR(_xll.qlIndexFixing($V$1,S3331,,Trigger),NA())</f>
        <v>1.3089671681205672E-2</v>
      </c>
      <c r="W3331" s="27">
        <f t="shared" si="52"/>
        <v>1.1633454207959915</v>
      </c>
    </row>
    <row r="3332" spans="18:23" x14ac:dyDescent="0.2">
      <c r="R3332" s="17" t="s">
        <v>21</v>
      </c>
      <c r="S3332" s="18">
        <f>_xll.qlCalendarAdvance(Calendar,S3331,R3332,,Trigger)</f>
        <v>62772</v>
      </c>
      <c r="T3332" s="18">
        <f>_xll.qlCalendarAdvance(Calendar,T3331,R3332,"f",,Trigger)</f>
        <v>62772</v>
      </c>
      <c r="U3332" s="22">
        <f>IFERROR(_xll.qlIndexFixing($U$1,S3332,,Trigger),NA())</f>
        <v>1.3207365439225072E-2</v>
      </c>
      <c r="V3332" s="22">
        <f>IFERROR(_xll.qlIndexFixing($V$1,S3332,,Trigger),NA())</f>
        <v>1.3090132220812123E-2</v>
      </c>
      <c r="W3332" s="27">
        <f t="shared" si="52"/>
        <v>1.1723321841294876</v>
      </c>
    </row>
    <row r="3333" spans="18:23" x14ac:dyDescent="0.2">
      <c r="R3333" s="17" t="s">
        <v>21</v>
      </c>
      <c r="S3333" s="18">
        <f>_xll.qlCalendarAdvance(Calendar,S3332,R3333,,Trigger)</f>
        <v>62779</v>
      </c>
      <c r="T3333" s="18">
        <f>_xll.qlCalendarAdvance(Calendar,T3332,R3333,"f",,Trigger)</f>
        <v>62779</v>
      </c>
      <c r="U3333" s="22">
        <f>IFERROR(_xll.qlIndexFixing($U$1,S3333,,Trigger),NA())</f>
        <v>1.3208717810320181E-2</v>
      </c>
      <c r="V3333" s="22">
        <f>IFERROR(_xll.qlIndexFixing($V$1,S3333,,Trigger),NA())</f>
        <v>1.3090589680002651E-2</v>
      </c>
      <c r="W3333" s="27">
        <f t="shared" si="52"/>
        <v>1.1812813031752967</v>
      </c>
    </row>
    <row r="3334" spans="18:23" x14ac:dyDescent="0.2">
      <c r="R3334" s="17" t="s">
        <v>21</v>
      </c>
      <c r="S3334" s="18">
        <f>_xll.qlCalendarAdvance(Calendar,S3333,R3334,,Trigger)</f>
        <v>62786</v>
      </c>
      <c r="T3334" s="18">
        <f>_xll.qlCalendarAdvance(Calendar,T3333,R3334,"f",,Trigger)</f>
        <v>62786</v>
      </c>
      <c r="U3334" s="22">
        <f>IFERROR(_xll.qlIndexFixing($U$1,S3334,,Trigger),NA())</f>
        <v>1.3210063336330791E-2</v>
      </c>
      <c r="V3334" s="22">
        <f>IFERROR(_xll.qlIndexFixing($V$1,S3334,,Trigger),NA())</f>
        <v>1.3091044053661349E-2</v>
      </c>
      <c r="W3334" s="27">
        <f t="shared" si="52"/>
        <v>1.190192826694414</v>
      </c>
    </row>
    <row r="3335" spans="18:23" x14ac:dyDescent="0.2">
      <c r="R3335" s="17" t="s">
        <v>21</v>
      </c>
      <c r="S3335" s="18">
        <f>_xll.qlCalendarAdvance(Calendar,S3334,R3335,,Trigger)</f>
        <v>62793</v>
      </c>
      <c r="T3335" s="18">
        <f>_xll.qlCalendarAdvance(Calendar,T3334,R3335,"f",,Trigger)</f>
        <v>62793</v>
      </c>
      <c r="U3335" s="22">
        <f>IFERROR(_xll.qlIndexFixing($U$1,S3335,,Trigger),NA())</f>
        <v>1.3211402017416773E-2</v>
      </c>
      <c r="V3335" s="22">
        <f>IFERROR(_xll.qlIndexFixing($V$1,S3335,,Trigger),NA())</f>
        <v>1.3091495336512438E-2</v>
      </c>
      <c r="W3335" s="27">
        <f t="shared" si="52"/>
        <v>1.1990668090433587</v>
      </c>
    </row>
    <row r="3336" spans="18:23" x14ac:dyDescent="0.2">
      <c r="R3336" s="17" t="s">
        <v>21</v>
      </c>
      <c r="S3336" s="18">
        <f>_xll.qlCalendarAdvance(Calendar,S3335,R3336,,Trigger)</f>
        <v>62800</v>
      </c>
      <c r="T3336" s="18">
        <f>_xll.qlCalendarAdvance(Calendar,T3335,R3336,"f",,Trigger)</f>
        <v>62800</v>
      </c>
      <c r="U3336" s="22">
        <f>IFERROR(_xll.qlIndexFixing($U$1,S3336,,Trigger),NA())</f>
        <v>1.3212733853498193E-2</v>
      </c>
      <c r="V3336" s="22">
        <f>IFERROR(_xll.qlIndexFixing($V$1,S3336,,Trigger),NA())</f>
        <v>1.3091943523360072E-2</v>
      </c>
      <c r="W3336" s="27">
        <f t="shared" si="52"/>
        <v>1.2079033013812079</v>
      </c>
    </row>
    <row r="3337" spans="18:23" x14ac:dyDescent="0.2">
      <c r="R3337" s="17" t="s">
        <v>21</v>
      </c>
      <c r="S3337" s="18">
        <f>_xll.qlCalendarAdvance(Calendar,S3336,R3337,,Trigger)</f>
        <v>62807</v>
      </c>
      <c r="T3337" s="18">
        <f>_xll.qlCalendarAdvance(Calendar,T3336,R3337,"f",,Trigger)</f>
        <v>62807</v>
      </c>
      <c r="U3337" s="22">
        <f>IFERROR(_xll.qlIndexFixing($U$1,S3337,,Trigger),NA())</f>
        <v>1.3214058844654986E-2</v>
      </c>
      <c r="V3337" s="22">
        <f>IFERROR(_xll.qlIndexFixing($V$1,S3337,,Trigger),NA())</f>
        <v>1.3092388608768601E-2</v>
      </c>
      <c r="W3337" s="27">
        <f t="shared" si="52"/>
        <v>1.2167023588638415</v>
      </c>
    </row>
    <row r="3338" spans="18:23" x14ac:dyDescent="0.2">
      <c r="R3338" s="17" t="s">
        <v>21</v>
      </c>
      <c r="S3338" s="18">
        <f>_xll.qlCalendarAdvance(Calendar,S3337,R3338,,Trigger)</f>
        <v>62814</v>
      </c>
      <c r="T3338" s="18">
        <f>_xll.qlCalendarAdvance(Calendar,T3337,R3338,"f",,Trigger)</f>
        <v>62814</v>
      </c>
      <c r="U3338" s="22">
        <f>IFERROR(_xll.qlIndexFixing($U$1,S3338,,Trigger),NA())</f>
        <v>1.3215376990727279E-2</v>
      </c>
      <c r="V3338" s="22">
        <f>IFERROR(_xll.qlIndexFixing($V$1,S3338,,Trigger),NA())</f>
        <v>1.3092830587542181E-2</v>
      </c>
      <c r="W3338" s="27">
        <f t="shared" si="52"/>
        <v>1.2254640318509757</v>
      </c>
    </row>
    <row r="3339" spans="18:23" x14ac:dyDescent="0.2">
      <c r="R3339" s="17" t="s">
        <v>21</v>
      </c>
      <c r="S3339" s="18">
        <f>_xll.qlCalendarAdvance(Calendar,S3338,R3339,,Trigger)</f>
        <v>62821</v>
      </c>
      <c r="T3339" s="18">
        <f>_xll.qlCalendarAdvance(Calendar,T3338,R3339,"f",,Trigger)</f>
        <v>62821</v>
      </c>
      <c r="U3339" s="22">
        <f>IFERROR(_xll.qlIndexFixing($U$1,S3339,,Trigger),NA())</f>
        <v>1.3216688292034817E-2</v>
      </c>
      <c r="V3339" s="22">
        <f>IFERROR(_xll.qlIndexFixing($V$1,S3339,,Trigger),NA())</f>
        <v>1.3093269454564904E-2</v>
      </c>
      <c r="W3339" s="27">
        <f t="shared" si="52"/>
        <v>1.23418837469913</v>
      </c>
    </row>
    <row r="3340" spans="18:23" x14ac:dyDescent="0.2">
      <c r="R3340" s="17" t="s">
        <v>21</v>
      </c>
      <c r="S3340" s="18">
        <f>_xll.qlCalendarAdvance(Calendar,S3339,R3340,,Trigger)</f>
        <v>62828</v>
      </c>
      <c r="T3340" s="18">
        <f>_xll.qlCalendarAdvance(Calendar,T3339,R3340,"f",,Trigger)</f>
        <v>62828</v>
      </c>
      <c r="U3340" s="22">
        <f>IFERROR(_xll.qlIndexFixing($U$1,S3340,,Trigger),NA())</f>
        <v>1.3217992748257856E-2</v>
      </c>
      <c r="V3340" s="22">
        <f>IFERROR(_xll.qlIndexFixing($V$1,S3340,,Trigger),NA())</f>
        <v>1.3093705204321182E-2</v>
      </c>
      <c r="W3340" s="27">
        <f t="shared" si="52"/>
        <v>1.2428754393667418</v>
      </c>
    </row>
    <row r="3341" spans="18:23" x14ac:dyDescent="0.2">
      <c r="R3341" s="17" t="s">
        <v>21</v>
      </c>
      <c r="S3341" s="18">
        <f>_xll.qlCalendarAdvance(Calendar,S3340,R3341,,Trigger)</f>
        <v>62835</v>
      </c>
      <c r="T3341" s="18">
        <f>_xll.qlCalendarAdvance(Calendar,T3340,R3341,"f",,Trigger)</f>
        <v>62835</v>
      </c>
      <c r="U3341" s="22">
        <f>IFERROR(_xll.qlIndexFixing($U$1,S3341,,Trigger),NA())</f>
        <v>1.3219290359476332E-2</v>
      </c>
      <c r="V3341" s="22">
        <f>IFERROR(_xll.qlIndexFixing($V$1,S3341,,Trigger),NA())</f>
        <v>1.3094137831615171E-2</v>
      </c>
      <c r="W3341" s="27">
        <f t="shared" si="52"/>
        <v>1.2515252786116093</v>
      </c>
    </row>
    <row r="3342" spans="18:23" x14ac:dyDescent="0.2">
      <c r="R3342" s="17" t="s">
        <v>21</v>
      </c>
      <c r="S3342" s="18">
        <f>_xll.qlCalendarAdvance(Calendar,S3341,R3342,,Trigger)</f>
        <v>62842</v>
      </c>
      <c r="T3342" s="18">
        <f>_xll.qlCalendarAdvance(Calendar,T3341,R3342,"f",,Trigger)</f>
        <v>62842</v>
      </c>
      <c r="U3342" s="22">
        <f>IFERROR(_xll.qlIndexFixing($U$1,S3342,,Trigger),NA())</f>
        <v>1.3220581125770181E-2</v>
      </c>
      <c r="V3342" s="22">
        <f>IFERROR(_xll.qlIndexFixing($V$1,S3342,,Trigger),NA())</f>
        <v>1.3094567331251028E-2</v>
      </c>
      <c r="W3342" s="27">
        <f t="shared" si="52"/>
        <v>1.2601379451915307</v>
      </c>
    </row>
    <row r="3343" spans="18:23" x14ac:dyDescent="0.2">
      <c r="R3343" s="17" t="s">
        <v>21</v>
      </c>
      <c r="S3343" s="18">
        <f>_xll.qlCalendarAdvance(Calendar,S3342,R3343,,Trigger)</f>
        <v>62849</v>
      </c>
      <c r="T3343" s="18">
        <f>_xll.qlCalendarAdvance(Calendar,T3342,R3343,"f",,Trigger)</f>
        <v>62849</v>
      </c>
      <c r="U3343" s="22">
        <f>IFERROR(_xll.qlIndexFixing($U$1,S3343,,Trigger),NA())</f>
        <v>1.3221865047139403E-2</v>
      </c>
      <c r="V3343" s="22">
        <f>IFERROR(_xll.qlIndexFixing($V$1,S3343,,Trigger),NA())</f>
        <v>1.3094993698032908E-2</v>
      </c>
      <c r="W3343" s="27">
        <f t="shared" si="52"/>
        <v>1.2687134910649434</v>
      </c>
    </row>
    <row r="3344" spans="18:23" x14ac:dyDescent="0.2">
      <c r="R3344" s="17" t="s">
        <v>21</v>
      </c>
      <c r="S3344" s="18">
        <f>_xll.qlCalendarAdvance(Calendar,S3343,R3344,,Trigger)</f>
        <v>62856</v>
      </c>
      <c r="T3344" s="18">
        <f>_xll.qlCalendarAdvance(Calendar,T3343,R3344,"f",,Trigger)</f>
        <v>62856</v>
      </c>
      <c r="U3344" s="22">
        <f>IFERROR(_xll.qlIndexFixing($U$1,S3344,,Trigger),NA())</f>
        <v>1.3223142123424125E-2</v>
      </c>
      <c r="V3344" s="22">
        <f>IFERROR(_xll.qlIndexFixing($V$1,S3344,,Trigger),NA())</f>
        <v>1.3095416926445225E-2</v>
      </c>
      <c r="W3344" s="27">
        <f t="shared" si="52"/>
        <v>1.2772519697890061</v>
      </c>
    </row>
    <row r="3345" spans="18:23" x14ac:dyDescent="0.2">
      <c r="R3345" s="17" t="s">
        <v>21</v>
      </c>
      <c r="S3345" s="18">
        <f>_xll.qlCalendarAdvance(Calendar,S3344,R3345,,Trigger)</f>
        <v>62863</v>
      </c>
      <c r="T3345" s="18">
        <f>_xll.qlCalendarAdvance(Calendar,T3344,R3345,"f",,Trigger)</f>
        <v>62863</v>
      </c>
      <c r="U3345" s="22">
        <f>IFERROR(_xll.qlIndexFixing($U$1,S3345,,Trigger),NA())</f>
        <v>1.3224412354864157E-2</v>
      </c>
      <c r="V3345" s="22">
        <f>IFERROR(_xll.qlIndexFixing($V$1,S3345,,Trigger),NA())</f>
        <v>1.3095837011372069E-2</v>
      </c>
      <c r="W3345" s="27">
        <f t="shared" ref="W3345:W3408" si="53">(U3345-V3345)*10000</f>
        <v>1.2857534349208777</v>
      </c>
    </row>
    <row r="3346" spans="18:23" x14ac:dyDescent="0.2">
      <c r="R3346" s="17" t="s">
        <v>21</v>
      </c>
      <c r="S3346" s="18">
        <f>_xll.qlCalendarAdvance(Calendar,S3345,R3346,,Trigger)</f>
        <v>62870</v>
      </c>
      <c r="T3346" s="18">
        <f>_xll.qlCalendarAdvance(Calendar,T3345,R3346,"f",,Trigger)</f>
        <v>62870</v>
      </c>
      <c r="U3346" s="22">
        <f>IFERROR(_xll.qlIndexFixing($U$1,S3346,,Trigger),NA())</f>
        <v>1.3225675741299625E-2</v>
      </c>
      <c r="V3346" s="22">
        <f>IFERROR(_xll.qlIndexFixing($V$1,S3346,,Trigger),NA())</f>
        <v>1.3096253947537662E-2</v>
      </c>
      <c r="W3346" s="27">
        <f t="shared" si="53"/>
        <v>1.294217937619635</v>
      </c>
    </row>
    <row r="3347" spans="18:23" x14ac:dyDescent="0.2">
      <c r="R3347" s="17" t="s">
        <v>21</v>
      </c>
      <c r="S3347" s="18">
        <f>_xll.qlCalendarAdvance(Calendar,S3346,R3347,,Trigger)</f>
        <v>62877</v>
      </c>
      <c r="T3347" s="18">
        <f>_xll.qlCalendarAdvance(Calendar,T3346,R3347,"f",,Trigger)</f>
        <v>62877</v>
      </c>
      <c r="U3347" s="22">
        <f>IFERROR(_xll.qlIndexFixing($U$1,S3347,,Trigger),NA())</f>
        <v>1.322693228273053E-2</v>
      </c>
      <c r="V3347" s="22">
        <f>IFERROR(_xll.qlIndexFixing($V$1,S3347,,Trigger),NA())</f>
        <v>1.3096667729826095E-2</v>
      </c>
      <c r="W3347" s="27">
        <f t="shared" si="53"/>
        <v>1.302645529044355</v>
      </c>
    </row>
    <row r="3348" spans="18:23" x14ac:dyDescent="0.2">
      <c r="R3348" s="17" t="s">
        <v>21</v>
      </c>
      <c r="S3348" s="18">
        <f>_xll.qlCalendarAdvance(Calendar,S3347,R3348,,Trigger)</f>
        <v>62884</v>
      </c>
      <c r="T3348" s="18">
        <f>_xll.qlCalendarAdvance(Calendar,T3347,R3348,"f",,Trigger)</f>
        <v>62884</v>
      </c>
      <c r="U3348" s="22">
        <f>IFERROR(_xll.qlIndexFixing($U$1,S3348,,Trigger),NA())</f>
        <v>1.3228181979156872E-2</v>
      </c>
      <c r="V3348" s="22">
        <f>IFERROR(_xll.qlIndexFixing($V$1,S3348,,Trigger),NA())</f>
        <v>1.3097078352641844E-2</v>
      </c>
      <c r="W3348" s="27">
        <f t="shared" si="53"/>
        <v>1.3110362651502783</v>
      </c>
    </row>
    <row r="3349" spans="18:23" x14ac:dyDescent="0.2">
      <c r="R3349" s="17" t="s">
        <v>21</v>
      </c>
      <c r="S3349" s="18">
        <f>_xll.qlCalendarAdvance(Calendar,S3348,R3349,,Trigger)</f>
        <v>62891</v>
      </c>
      <c r="T3349" s="18">
        <f>_xll.qlCalendarAdvance(Calendar,T3348,R3349,"f",,Trigger)</f>
        <v>62891</v>
      </c>
      <c r="U3349" s="22">
        <f>IFERROR(_xll.qlIndexFixing($U$1,S3349,,Trigger),NA())</f>
        <v>1.3229424830658587E-2</v>
      </c>
      <c r="V3349" s="22">
        <f>IFERROR(_xll.qlIndexFixing($V$1,S3349,,Trigger),NA())</f>
        <v>1.3097485810869003E-2</v>
      </c>
      <c r="W3349" s="27">
        <f t="shared" si="53"/>
        <v>1.3193901978958422</v>
      </c>
    </row>
    <row r="3350" spans="18:23" x14ac:dyDescent="0.2">
      <c r="R3350" s="17" t="s">
        <v>21</v>
      </c>
      <c r="S3350" s="18">
        <f>_xll.qlCalendarAdvance(Calendar,S3349,R3350,,Trigger)</f>
        <v>62898</v>
      </c>
      <c r="T3350" s="18">
        <f>_xll.qlCalendarAdvance(Calendar,T3349,R3350,"f",,Trigger)</f>
        <v>62898</v>
      </c>
      <c r="U3350" s="22">
        <f>IFERROR(_xll.qlIndexFixing($U$1,S3350,,Trigger),NA())</f>
        <v>1.3230660837235675E-2</v>
      </c>
      <c r="V3350" s="22">
        <f>IFERROR(_xll.qlIndexFixing($V$1,S3350,,Trigger),NA())</f>
        <v>1.3097890099311726E-2</v>
      </c>
      <c r="W3350" s="27">
        <f t="shared" si="53"/>
        <v>1.3277073792394845</v>
      </c>
    </row>
    <row r="3351" spans="18:23" x14ac:dyDescent="0.2">
      <c r="R3351" s="17" t="s">
        <v>21</v>
      </c>
      <c r="S3351" s="18">
        <f>_xll.qlCalendarAdvance(Calendar,S3350,R3351,,Trigger)</f>
        <v>62905</v>
      </c>
      <c r="T3351" s="18">
        <f>_xll.qlCalendarAdvance(Calendar,T3350,R3351,"f",,Trigger)</f>
        <v>62905</v>
      </c>
      <c r="U3351" s="22">
        <f>IFERROR(_xll.qlIndexFixing($U$1,S3351,,Trigger),NA())</f>
        <v>1.3231889998888136E-2</v>
      </c>
      <c r="V3351" s="22">
        <f>IFERROR(_xll.qlIndexFixing($V$1,S3351,,Trigger),NA())</f>
        <v>1.3098291212694235E-2</v>
      </c>
      <c r="W3351" s="27">
        <f t="shared" si="53"/>
        <v>1.3359878619390031</v>
      </c>
    </row>
    <row r="3352" spans="18:23" x14ac:dyDescent="0.2">
      <c r="R3352" s="17" t="s">
        <v>21</v>
      </c>
      <c r="S3352" s="18">
        <f>_xll.qlCalendarAdvance(Calendar,S3351,R3352,,Trigger)</f>
        <v>62912</v>
      </c>
      <c r="T3352" s="18">
        <f>_xll.qlCalendarAdvance(Calendar,T3351,R3352,"f",,Trigger)</f>
        <v>62912</v>
      </c>
      <c r="U3352" s="22">
        <f>IFERROR(_xll.qlIndexFixing($U$1,S3352,,Trigger),NA())</f>
        <v>1.3233112315376161E-2</v>
      </c>
      <c r="V3352" s="22">
        <f>IFERROR(_xll.qlIndexFixing($V$1,S3352,,Trigger),NA())</f>
        <v>1.3098689145580877E-2</v>
      </c>
      <c r="W3352" s="27">
        <f t="shared" si="53"/>
        <v>1.3442316979528357</v>
      </c>
    </row>
    <row r="3353" spans="18:23" x14ac:dyDescent="0.2">
      <c r="R3353" s="17" t="s">
        <v>21</v>
      </c>
      <c r="S3353" s="18">
        <f>_xll.qlCalendarAdvance(Calendar,S3352,R3353,,Trigger)</f>
        <v>62919</v>
      </c>
      <c r="T3353" s="18">
        <f>_xll.qlCalendarAdvance(Calendar,T3352,R3353,"f",,Trigger)</f>
        <v>62919</v>
      </c>
      <c r="U3353" s="22">
        <f>IFERROR(_xll.qlIndexFixing($U$1,S3353,,Trigger),NA())</f>
        <v>1.3234327787019495E-2</v>
      </c>
      <c r="V3353" s="22">
        <f>IFERROR(_xll.qlIndexFixing($V$1,S3353,,Trigger),NA())</f>
        <v>1.3099083892855745E-2</v>
      </c>
      <c r="W3353" s="27">
        <f t="shared" si="53"/>
        <v>1.3524389416375016</v>
      </c>
    </row>
    <row r="3354" spans="18:23" x14ac:dyDescent="0.2">
      <c r="R3354" s="17" t="s">
        <v>21</v>
      </c>
      <c r="S3354" s="18">
        <f>_xll.qlCalendarAdvance(Calendar,S3353,R3354,,Trigger)</f>
        <v>62926</v>
      </c>
      <c r="T3354" s="18">
        <f>_xll.qlCalendarAdvance(Calendar,T3353,R3354,"f",,Trigger)</f>
        <v>62926</v>
      </c>
      <c r="U3354" s="22">
        <f>IFERROR(_xll.qlIndexFixing($U$1,S3354,,Trigger),NA())</f>
        <v>1.3235536413738203E-2</v>
      </c>
      <c r="V3354" s="22">
        <f>IFERROR(_xll.qlIndexFixing($V$1,S3354,,Trigger),NA())</f>
        <v>1.3099475449322995E-2</v>
      </c>
      <c r="W3354" s="27">
        <f t="shared" si="53"/>
        <v>1.3606096441520776</v>
      </c>
    </row>
    <row r="3355" spans="18:23" x14ac:dyDescent="0.2">
      <c r="R3355" s="17" t="s">
        <v>21</v>
      </c>
      <c r="S3355" s="18">
        <f>_xll.qlCalendarAdvance(Calendar,S3354,R3355,,Trigger)</f>
        <v>62933</v>
      </c>
      <c r="T3355" s="18">
        <f>_xll.qlCalendarAdvance(Calendar,T3354,R3355,"f",,Trigger)</f>
        <v>62933</v>
      </c>
      <c r="U3355" s="22">
        <f>IFERROR(_xll.qlIndexFixing($U$1,S3355,,Trigger),NA())</f>
        <v>1.3236738195452347E-2</v>
      </c>
      <c r="V3355" s="22">
        <f>IFERROR(_xll.qlIndexFixing($V$1,S3355,,Trigger),NA())</f>
        <v>1.309986380962691E-2</v>
      </c>
      <c r="W3355" s="27">
        <f t="shared" si="53"/>
        <v>1.3687438582543621</v>
      </c>
    </row>
    <row r="3356" spans="18:23" x14ac:dyDescent="0.2">
      <c r="R3356" s="17" t="s">
        <v>21</v>
      </c>
      <c r="S3356" s="18">
        <f>_xll.qlCalendarAdvance(Calendar,S3355,R3356,,Trigger)</f>
        <v>62940</v>
      </c>
      <c r="T3356" s="18">
        <f>_xll.qlCalendarAdvance(Calendar,T3355,R3356,"f",,Trigger)</f>
        <v>62940</v>
      </c>
      <c r="U3356" s="22">
        <f>IFERROR(_xll.qlIndexFixing($U$1,S3356,,Trigger),NA())</f>
        <v>1.3237933132161928E-2</v>
      </c>
      <c r="V3356" s="22">
        <f>IFERROR(_xll.qlIndexFixing($V$1,S3356,,Trigger),NA())</f>
        <v>1.3100248968251904E-2</v>
      </c>
      <c r="W3356" s="27">
        <f t="shared" si="53"/>
        <v>1.3768416391002347</v>
      </c>
    </row>
    <row r="3357" spans="18:23" x14ac:dyDescent="0.2">
      <c r="R3357" s="17" t="s">
        <v>21</v>
      </c>
      <c r="S3357" s="18">
        <f>_xll.qlCalendarAdvance(Calendar,S3356,R3357,,Trigger)</f>
        <v>62947</v>
      </c>
      <c r="T3357" s="18">
        <f>_xll.qlCalendarAdvance(Calendar,T3356,R3357,"f",,Trigger)</f>
        <v>62947</v>
      </c>
      <c r="U3357" s="22">
        <f>IFERROR(_xll.qlIndexFixing($U$1,S3357,,Trigger),NA())</f>
        <v>1.3239121223946881E-2</v>
      </c>
      <c r="V3357" s="22">
        <f>IFERROR(_xll.qlIndexFixing($V$1,S3357,,Trigger),NA())</f>
        <v>1.3100630920401812E-2</v>
      </c>
      <c r="W3357" s="27">
        <f t="shared" si="53"/>
        <v>1.3849030354506908</v>
      </c>
    </row>
    <row r="3358" spans="18:23" x14ac:dyDescent="0.2">
      <c r="R3358" s="17" t="s">
        <v>21</v>
      </c>
      <c r="S3358" s="18">
        <f>_xll.qlCalendarAdvance(Calendar,S3357,R3358,,Trigger)</f>
        <v>62954</v>
      </c>
      <c r="T3358" s="18">
        <f>_xll.qlCalendarAdvance(Calendar,T3357,R3358,"f",,Trigger)</f>
        <v>62954</v>
      </c>
      <c r="U3358" s="22">
        <f>IFERROR(_xll.qlIndexFixing($U$1,S3358,,Trigger),NA())</f>
        <v>1.3240302470727272E-2</v>
      </c>
      <c r="V3358" s="22">
        <f>IFERROR(_xll.qlIndexFixing($V$1,S3358,,Trigger),NA())</f>
        <v>1.3101009660401175E-2</v>
      </c>
      <c r="W3358" s="27">
        <f t="shared" si="53"/>
        <v>1.3929281032609708</v>
      </c>
    </row>
    <row r="3359" spans="18:23" x14ac:dyDescent="0.2">
      <c r="R3359" s="17" t="s">
        <v>21</v>
      </c>
      <c r="S3359" s="18">
        <f>_xll.qlCalendarAdvance(Calendar,S3358,R3359,,Trigger)</f>
        <v>62961</v>
      </c>
      <c r="T3359" s="18">
        <f>_xll.qlCalendarAdvance(Calendar,T3358,R3359,"f",,Trigger)</f>
        <v>62961</v>
      </c>
      <c r="U3359" s="22">
        <f>IFERROR(_xll.qlIndexFixing($U$1,S3359,,Trigger),NA())</f>
        <v>1.32414768725031E-2</v>
      </c>
      <c r="V3359" s="22">
        <f>IFERROR(_xll.qlIndexFixing($V$1,S3359,,Trigger),NA())</f>
        <v>1.310138518321402E-2</v>
      </c>
      <c r="W3359" s="27">
        <f t="shared" si="53"/>
        <v>1.4009168928907911</v>
      </c>
    </row>
    <row r="3360" spans="18:23" x14ac:dyDescent="0.2">
      <c r="R3360" s="17" t="s">
        <v>21</v>
      </c>
      <c r="S3360" s="18">
        <f>_xll.qlCalendarAdvance(Calendar,S3359,R3360,,Trigger)</f>
        <v>62968</v>
      </c>
      <c r="T3360" s="18">
        <f>_xll.qlCalendarAdvance(Calendar,T3359,R3360,"f",,Trigger)</f>
        <v>62968</v>
      </c>
      <c r="U3360" s="22">
        <f>IFERROR(_xll.qlIndexFixing($U$1,S3360,,Trigger),NA())</f>
        <v>1.3242644429434236E-2</v>
      </c>
      <c r="V3360" s="22">
        <f>IFERROR(_xll.qlIndexFixing($V$1,S3360,,Trigger),NA())</f>
        <v>1.3101757483484633E-2</v>
      </c>
      <c r="W3360" s="27">
        <f t="shared" si="53"/>
        <v>1.4088694594960316</v>
      </c>
    </row>
    <row r="3361" spans="18:23" x14ac:dyDescent="0.2">
      <c r="R3361" s="17" t="s">
        <v>21</v>
      </c>
      <c r="S3361" s="18">
        <f>_xll.qlCalendarAdvance(Calendar,S3360,R3361,,Trigger)</f>
        <v>62975</v>
      </c>
      <c r="T3361" s="18">
        <f>_xll.qlCalendarAdvance(Calendar,T3360,R3361,"f",,Trigger)</f>
        <v>62975</v>
      </c>
      <c r="U3361" s="22">
        <f>IFERROR(_xll.qlIndexFixing($U$1,S3361,,Trigger),NA())</f>
        <v>1.3243805141280873E-2</v>
      </c>
      <c r="V3361" s="22">
        <f>IFERROR(_xll.qlIndexFixing($V$1,S3361,,Trigger),NA())</f>
        <v>1.3102126556017168E-2</v>
      </c>
      <c r="W3361" s="27">
        <f t="shared" si="53"/>
        <v>1.416785852637048</v>
      </c>
    </row>
    <row r="3362" spans="18:23" x14ac:dyDescent="0.2">
      <c r="R3362" s="17" t="s">
        <v>21</v>
      </c>
      <c r="S3362" s="18">
        <f>_xll.qlCalendarAdvance(Calendar,S3361,R3362,,Trigger)</f>
        <v>62982</v>
      </c>
      <c r="T3362" s="18">
        <f>_xll.qlCalendarAdvance(Calendar,T3361,R3362,"f",,Trigger)</f>
        <v>62982</v>
      </c>
      <c r="U3362" s="22">
        <f>IFERROR(_xll.qlIndexFixing($U$1,S3362,,Trigger),NA())</f>
        <v>1.3244959008122947E-2</v>
      </c>
      <c r="V3362" s="22">
        <f>IFERROR(_xll.qlIndexFixing($V$1,S3362,,Trigger),NA())</f>
        <v>1.3102492395455911E-2</v>
      </c>
      <c r="W3362" s="27">
        <f t="shared" si="53"/>
        <v>1.4246661266703597</v>
      </c>
    </row>
    <row r="3363" spans="18:23" x14ac:dyDescent="0.2">
      <c r="R3363" s="17" t="s">
        <v>21</v>
      </c>
      <c r="S3363" s="18">
        <f>_xll.qlCalendarAdvance(Calendar,S3362,R3363,,Trigger)</f>
        <v>62989</v>
      </c>
      <c r="T3363" s="18">
        <f>_xll.qlCalendarAdvance(Calendar,T3362,R3363,"f",,Trigger)</f>
        <v>62989</v>
      </c>
      <c r="U3363" s="22">
        <f>IFERROR(_xll.qlIndexFixing($U$1,S3363,,Trigger),NA())</f>
        <v>1.324610603012033E-2</v>
      </c>
      <c r="V3363" s="22">
        <f>IFERROR(_xll.qlIndexFixing($V$1,S3363,,Trigger),NA())</f>
        <v>1.3102854996525082E-2</v>
      </c>
      <c r="W3363" s="27">
        <f t="shared" si="53"/>
        <v>1.432510335952486</v>
      </c>
    </row>
    <row r="3364" spans="18:23" x14ac:dyDescent="0.2">
      <c r="R3364" s="17" t="s">
        <v>21</v>
      </c>
      <c r="S3364" s="18">
        <f>_xll.qlCalendarAdvance(Calendar,S3363,R3364,,Trigger)</f>
        <v>62996</v>
      </c>
      <c r="T3364" s="18">
        <f>_xll.qlCalendarAdvance(Calendar,T3363,R3364,"f",,Trigger)</f>
        <v>62996</v>
      </c>
      <c r="U3364" s="22">
        <f>IFERROR(_xll.qlIndexFixing($U$1,S3364,,Trigger),NA())</f>
        <v>1.3247246207033214E-2</v>
      </c>
      <c r="V3364" s="22">
        <f>IFERROR(_xll.qlIndexFixing($V$1,S3364,,Trigger),NA())</f>
        <v>1.31032143539489E-2</v>
      </c>
      <c r="W3364" s="27">
        <f t="shared" si="53"/>
        <v>1.4403185308431432</v>
      </c>
    </row>
    <row r="3365" spans="18:23" x14ac:dyDescent="0.2">
      <c r="R3365" s="17" t="s">
        <v>21</v>
      </c>
      <c r="S3365" s="18">
        <f>_xll.qlCalendarAdvance(Calendar,S3364,R3365,,Trigger)</f>
        <v>63003</v>
      </c>
      <c r="T3365" s="18">
        <f>_xll.qlCalendarAdvance(Calendar,T3364,R3365,"f",,Trigger)</f>
        <v>63003</v>
      </c>
      <c r="U3365" s="22">
        <f>IFERROR(_xll.qlIndexFixing($U$1,S3365,,Trigger),NA())</f>
        <v>1.3248379539181343E-2</v>
      </c>
      <c r="V3365" s="22">
        <f>IFERROR(_xll.qlIndexFixing($V$1,S3365,,Trigger),NA())</f>
        <v>1.3103570462611458E-2</v>
      </c>
      <c r="W3365" s="27">
        <f t="shared" si="53"/>
        <v>1.4480907656988506</v>
      </c>
    </row>
    <row r="3366" spans="18:23" x14ac:dyDescent="0.2">
      <c r="R3366" s="17" t="s">
        <v>21</v>
      </c>
      <c r="S3366" s="18">
        <f>_xll.qlCalendarAdvance(Calendar,S3365,R3366,,Trigger)</f>
        <v>63010</v>
      </c>
      <c r="T3366" s="18">
        <f>_xll.qlCalendarAdvance(Calendar,T3365,R3366,"f",,Trigger)</f>
        <v>63010</v>
      </c>
      <c r="U3366" s="22">
        <f>IFERROR(_xll.qlIndexFixing($U$1,S3366,,Trigger),NA())</f>
        <v>1.3249506026165037E-2</v>
      </c>
      <c r="V3366" s="22">
        <f>IFERROR(_xll.qlIndexFixing($V$1,S3366,,Trigger),NA())</f>
        <v>1.3103923317236976E-2</v>
      </c>
      <c r="W3366" s="27">
        <f t="shared" si="53"/>
        <v>1.4558270892806036</v>
      </c>
    </row>
    <row r="3367" spans="18:23" x14ac:dyDescent="0.2">
      <c r="R3367" s="17" t="s">
        <v>21</v>
      </c>
      <c r="S3367" s="18">
        <f>_xll.qlCalendarAdvance(Calendar,S3366,R3367,,Trigger)</f>
        <v>63017</v>
      </c>
      <c r="T3367" s="18">
        <f>_xll.qlCalendarAdvance(Calendar,T3366,R3367,"f",,Trigger)</f>
        <v>63017</v>
      </c>
      <c r="U3367" s="22">
        <f>IFERROR(_xll.qlIndexFixing($U$1,S3367,,Trigger),NA())</f>
        <v>1.3250625668224103E-2</v>
      </c>
      <c r="V3367" s="22">
        <f>IFERROR(_xll.qlIndexFixing($V$1,S3367,,Trigger),NA())</f>
        <v>1.3104272912309867E-2</v>
      </c>
      <c r="W3367" s="27">
        <f t="shared" si="53"/>
        <v>1.4635275591423635</v>
      </c>
    </row>
    <row r="3368" spans="18:23" x14ac:dyDescent="0.2">
      <c r="R3368" s="17" t="s">
        <v>21</v>
      </c>
      <c r="S3368" s="18">
        <f>_xll.qlCalendarAdvance(Calendar,S3367,R3368,,Trigger)</f>
        <v>63024</v>
      </c>
      <c r="T3368" s="18">
        <f>_xll.qlCalendarAdvance(Calendar,T3367,R3368,"f",,Trigger)</f>
        <v>63024</v>
      </c>
      <c r="U3368" s="22">
        <f>IFERROR(_xll.qlIndexFixing($U$1,S3368,,Trigger),NA())</f>
        <v>1.3251738465358542E-2</v>
      </c>
      <c r="V3368" s="22">
        <f>IFERROR(_xll.qlIndexFixing($V$1,S3368,,Trigger),NA())</f>
        <v>1.3104619242714222E-2</v>
      </c>
      <c r="W3368" s="27">
        <f t="shared" si="53"/>
        <v>1.4711922264432076</v>
      </c>
    </row>
    <row r="3369" spans="18:23" x14ac:dyDescent="0.2">
      <c r="R3369" s="17" t="s">
        <v>21</v>
      </c>
      <c r="S3369" s="18">
        <f>_xll.qlCalendarAdvance(Calendar,S3368,R3369,,Trigger)</f>
        <v>63031</v>
      </c>
      <c r="T3369" s="18">
        <f>_xll.qlCalendarAdvance(Calendar,T3368,R3369,"f",,Trigger)</f>
        <v>63031</v>
      </c>
      <c r="U3369" s="22">
        <f>IFERROR(_xll.qlIndexFixing($U$1,S3369,,Trigger),NA())</f>
        <v>1.3252844417488419E-2</v>
      </c>
      <c r="V3369" s="22">
        <f>IFERROR(_xll.qlIndexFixing($V$1,S3369,,Trigger),NA())</f>
        <v>1.3104962303174261E-2</v>
      </c>
      <c r="W3369" s="27">
        <f t="shared" si="53"/>
        <v>1.4788211431415732</v>
      </c>
    </row>
    <row r="3370" spans="18:23" x14ac:dyDescent="0.2">
      <c r="R3370" s="17" t="s">
        <v>21</v>
      </c>
      <c r="S3370" s="18">
        <f>_xll.qlCalendarAdvance(Calendar,S3369,R3370,,Trigger)</f>
        <v>63038</v>
      </c>
      <c r="T3370" s="18">
        <f>_xll.qlCalendarAdvance(Calendar,T3369,R3370,"f",,Trigger)</f>
        <v>63038</v>
      </c>
      <c r="U3370" s="22">
        <f>IFERROR(_xll.qlIndexFixing($U$1,S3370,,Trigger),NA())</f>
        <v>1.3253943524613732E-2</v>
      </c>
      <c r="V3370" s="22">
        <f>IFERROR(_xll.qlIndexFixing($V$1,S3370,,Trigger),NA())</f>
        <v>1.3105302088494142E-2</v>
      </c>
      <c r="W3370" s="27">
        <f t="shared" si="53"/>
        <v>1.486414361195898</v>
      </c>
    </row>
    <row r="3371" spans="18:23" x14ac:dyDescent="0.2">
      <c r="R3371" s="17" t="s">
        <v>21</v>
      </c>
      <c r="S3371" s="18">
        <f>_xll.qlCalendarAdvance(Calendar,S3370,R3371,,Trigger)</f>
        <v>63045</v>
      </c>
      <c r="T3371" s="18">
        <f>_xll.qlCalendarAdvance(Calendar,T3370,R3371,"f",,Trigger)</f>
        <v>63045</v>
      </c>
      <c r="U3371" s="22">
        <f>IFERROR(_xll.qlIndexFixing($U$1,S3371,,Trigger),NA())</f>
        <v>1.3255035786734481E-2</v>
      </c>
      <c r="V3371" s="22">
        <f>IFERROR(_xll.qlIndexFixing($V$1,S3371,,Trigger),NA())</f>
        <v>1.3105638593318147E-2</v>
      </c>
      <c r="W3371" s="27">
        <f t="shared" si="53"/>
        <v>1.4939719341633406</v>
      </c>
    </row>
    <row r="3372" spans="18:23" x14ac:dyDescent="0.2">
      <c r="R3372" s="17" t="s">
        <v>21</v>
      </c>
      <c r="S3372" s="18">
        <f>_xll.qlCalendarAdvance(Calendar,S3371,R3372,,Trigger)</f>
        <v>63052</v>
      </c>
      <c r="T3372" s="18">
        <f>_xll.qlCalendarAdvance(Calendar,T3371,R3372,"f",,Trigger)</f>
        <v>63052</v>
      </c>
      <c r="U3372" s="22">
        <f>IFERROR(_xll.qlIndexFixing($U$1,S3372,,Trigger),NA())</f>
        <v>1.325612120401054E-2</v>
      </c>
      <c r="V3372" s="22">
        <f>IFERROR(_xll.qlIndexFixing($V$1,S3372,,Trigger),NA())</f>
        <v>1.3105971812370498E-2</v>
      </c>
      <c r="W3372" s="27">
        <f t="shared" si="53"/>
        <v>1.5014939164004204</v>
      </c>
    </row>
    <row r="3373" spans="18:23" x14ac:dyDescent="0.2">
      <c r="R3373" s="17" t="s">
        <v>21</v>
      </c>
      <c r="S3373" s="18">
        <f>_xll.qlCalendarAdvance(Calendar,S3372,R3373,,Trigger)</f>
        <v>63059</v>
      </c>
      <c r="T3373" s="18">
        <f>_xll.qlCalendarAdvance(Calendar,T3372,R3373,"f",,Trigger)</f>
        <v>63059</v>
      </c>
      <c r="U3373" s="22">
        <f>IFERROR(_xll.qlIndexFixing($U$1,S3373,,Trigger),NA())</f>
        <v>1.3257199776282036E-2</v>
      </c>
      <c r="V3373" s="22">
        <f>IFERROR(_xll.qlIndexFixing($V$1,S3373,,Trigger),NA())</f>
        <v>1.3106301740455351E-2</v>
      </c>
      <c r="W3373" s="27">
        <f t="shared" si="53"/>
        <v>1.5089803582668537</v>
      </c>
    </row>
    <row r="3374" spans="18:23" x14ac:dyDescent="0.2">
      <c r="R3374" s="17" t="s">
        <v>21</v>
      </c>
      <c r="S3374" s="18">
        <f>_xll.qlCalendarAdvance(Calendar,S3373,R3374,,Trigger)</f>
        <v>63066</v>
      </c>
      <c r="T3374" s="18">
        <f>_xll.qlCalendarAdvance(Calendar,T3373,R3374,"f",,Trigger)</f>
        <v>63066</v>
      </c>
      <c r="U3374" s="22">
        <f>IFERROR(_xll.qlIndexFixing($U$1,S3374,,Trigger),NA())</f>
        <v>1.3258271503548968E-2</v>
      </c>
      <c r="V3374" s="22">
        <f>IFERROR(_xll.qlIndexFixing($V$1,S3374,,Trigger),NA())</f>
        <v>1.3106628372216989E-2</v>
      </c>
      <c r="W3374" s="27">
        <f t="shared" si="53"/>
        <v>1.5164313133197993</v>
      </c>
    </row>
    <row r="3375" spans="18:23" x14ac:dyDescent="0.2">
      <c r="R3375" s="17" t="s">
        <v>21</v>
      </c>
      <c r="S3375" s="18">
        <f>_xll.qlCalendarAdvance(Calendar,S3374,R3375,,Trigger)</f>
        <v>63073</v>
      </c>
      <c r="T3375" s="18">
        <f>_xll.qlCalendarAdvance(Calendar,T3374,R3375,"f",,Trigger)</f>
        <v>63073</v>
      </c>
      <c r="U3375" s="22">
        <f>IFERROR(_xll.qlIndexFixing($U$1,S3375,,Trigger),NA())</f>
        <v>1.3259336385811338E-2</v>
      </c>
      <c r="V3375" s="22">
        <f>IFERROR(_xll.qlIndexFixing($V$1,S3375,,Trigger),NA())</f>
        <v>1.3106951702379632E-2</v>
      </c>
      <c r="W3375" s="27">
        <f t="shared" si="53"/>
        <v>1.5238468343170553</v>
      </c>
    </row>
    <row r="3376" spans="18:23" x14ac:dyDescent="0.2">
      <c r="R3376" s="17" t="s">
        <v>21</v>
      </c>
      <c r="S3376" s="18">
        <f>_xll.qlCalendarAdvance(Calendar,S3375,R3376,,Trigger)</f>
        <v>63080</v>
      </c>
      <c r="T3376" s="18">
        <f>_xll.qlCalendarAdvance(Calendar,T3375,R3376,"f",,Trigger)</f>
        <v>63080</v>
      </c>
      <c r="U3376" s="22">
        <f>IFERROR(_xll.qlIndexFixing($U$1,S3376,,Trigger),NA())</f>
        <v>1.3260394423229016E-2</v>
      </c>
      <c r="V3376" s="22">
        <f>IFERROR(_xll.qlIndexFixing($V$1,S3376,,Trigger),NA())</f>
        <v>1.310727172590731E-2</v>
      </c>
      <c r="W3376" s="27">
        <f t="shared" si="53"/>
        <v>1.5312269732170591</v>
      </c>
    </row>
    <row r="3377" spans="18:23" x14ac:dyDescent="0.2">
      <c r="R3377" s="17" t="s">
        <v>21</v>
      </c>
      <c r="S3377" s="18">
        <f>_xll.qlCalendarAdvance(Calendar,S3376,R3377,,Trigger)</f>
        <v>63087</v>
      </c>
      <c r="T3377" s="18">
        <f>_xll.qlCalendarAdvance(Calendar,T3376,R3377,"f",,Trigger)</f>
        <v>63087</v>
      </c>
      <c r="U3377" s="22">
        <f>IFERROR(_xll.qlIndexFixing($U$1,S3377,,Trigger),NA())</f>
        <v>1.3261445615562195E-2</v>
      </c>
      <c r="V3377" s="22">
        <f>IFERROR(_xll.qlIndexFixing($V$1,S3377,,Trigger),NA())</f>
        <v>1.3107588437204498E-2</v>
      </c>
      <c r="W3377" s="27">
        <f t="shared" si="53"/>
        <v>1.5385717835769697</v>
      </c>
    </row>
    <row r="3378" spans="18:23" x14ac:dyDescent="0.2">
      <c r="R3378" s="17" t="s">
        <v>21</v>
      </c>
      <c r="S3378" s="18">
        <f>_xll.qlCalendarAdvance(Calendar,S3377,R3378,,Trigger)</f>
        <v>63094</v>
      </c>
      <c r="T3378" s="18">
        <f>_xll.qlCalendarAdvance(Calendar,T3377,R3378,"f",,Trigger)</f>
        <v>63094</v>
      </c>
      <c r="U3378" s="22">
        <f>IFERROR(_xll.qlIndexFixing($U$1,S3378,,Trigger),NA())</f>
        <v>1.3262489962890811E-2</v>
      </c>
      <c r="V3378" s="22">
        <f>IFERROR(_xll.qlIndexFixing($V$1,S3378,,Trigger),NA())</f>
        <v>1.3107901831075353E-2</v>
      </c>
      <c r="W3378" s="27">
        <f t="shared" si="53"/>
        <v>1.545881318154585</v>
      </c>
    </row>
    <row r="3379" spans="18:23" x14ac:dyDescent="0.2">
      <c r="R3379" s="17" t="s">
        <v>21</v>
      </c>
      <c r="S3379" s="18">
        <f>_xll.qlCalendarAdvance(Calendar,S3378,R3379,,Trigger)</f>
        <v>63101</v>
      </c>
      <c r="T3379" s="18">
        <f>_xll.qlCalendarAdvance(Calendar,T3378,R3379,"f",,Trigger)</f>
        <v>63101</v>
      </c>
      <c r="U3379" s="22">
        <f>IFERROR(_xll.qlIndexFixing($U$1,S3379,,Trigger),NA())</f>
        <v>1.3263527465454672E-2</v>
      </c>
      <c r="V3379" s="22">
        <f>IFERROR(_xll.qlIndexFixing($V$1,S3379,,Trigger),NA())</f>
        <v>1.3108211902563838E-2</v>
      </c>
      <c r="W3379" s="27">
        <f t="shared" si="53"/>
        <v>1.5531556289083426</v>
      </c>
    </row>
    <row r="3380" spans="18:23" x14ac:dyDescent="0.2">
      <c r="R3380" s="17" t="s">
        <v>21</v>
      </c>
      <c r="S3380" s="18">
        <f>_xll.qlCalendarAdvance(Calendar,S3379,R3380,,Trigger)</f>
        <v>63108</v>
      </c>
      <c r="T3380" s="18">
        <f>_xll.qlCalendarAdvance(Calendar,T3379,R3380,"f",,Trigger)</f>
        <v>63108</v>
      </c>
      <c r="U3380" s="22">
        <f>IFERROR(_xll.qlIndexFixing($U$1,S3380,,Trigger),NA())</f>
        <v>1.3264558122854098E-2</v>
      </c>
      <c r="V3380" s="22">
        <f>IFERROR(_xll.qlIndexFixing($V$1,S3380,,Trigger),NA())</f>
        <v>1.3108518645994494E-2</v>
      </c>
      <c r="W3380" s="27">
        <f t="shared" si="53"/>
        <v>1.5603947685960406</v>
      </c>
    </row>
    <row r="3381" spans="18:23" x14ac:dyDescent="0.2">
      <c r="R3381" s="17" t="s">
        <v>21</v>
      </c>
      <c r="S3381" s="18">
        <f>_xll.qlCalendarAdvance(Calendar,S3380,R3381,,Trigger)</f>
        <v>63115</v>
      </c>
      <c r="T3381" s="18">
        <f>_xll.qlCalendarAdvance(Calendar,T3380,R3381,"f",,Trigger)</f>
        <v>63115</v>
      </c>
      <c r="U3381" s="22">
        <f>IFERROR(_xll.qlIndexFixing($U$1,S3381,,Trigger),NA())</f>
        <v>1.3265581935328896E-2</v>
      </c>
      <c r="V3381" s="22">
        <f>IFERROR(_xll.qlIndexFixing($V$1,S3381,,Trigger),NA())</f>
        <v>1.3108822056251412E-2</v>
      </c>
      <c r="W3381" s="27">
        <f t="shared" si="53"/>
        <v>1.5675987907748379</v>
      </c>
    </row>
    <row r="3382" spans="18:23" x14ac:dyDescent="0.2">
      <c r="R3382" s="17" t="s">
        <v>21</v>
      </c>
      <c r="S3382" s="18">
        <f>_xll.qlCalendarAdvance(Calendar,S3381,R3382,,Trigger)</f>
        <v>63122</v>
      </c>
      <c r="T3382" s="18">
        <f>_xll.qlCalendarAdvance(Calendar,T3381,R3382,"f",,Trigger)</f>
        <v>63122</v>
      </c>
      <c r="U3382" s="22">
        <f>IFERROR(_xll.qlIndexFixing($U$1,S3382,,Trigger),NA())</f>
        <v>1.3266598902799132E-2</v>
      </c>
      <c r="V3382" s="22">
        <f>IFERROR(_xll.qlIndexFixing($V$1,S3382,,Trigger),NA())</f>
        <v>1.310912212813875E-2</v>
      </c>
      <c r="W3382" s="27">
        <f t="shared" si="53"/>
        <v>1.5747677466038112</v>
      </c>
    </row>
    <row r="3383" spans="18:23" x14ac:dyDescent="0.2">
      <c r="R3383" s="17" t="s">
        <v>21</v>
      </c>
      <c r="S3383" s="18">
        <f>_xll.qlCalendarAdvance(Calendar,S3382,R3383,,Trigger)</f>
        <v>63129</v>
      </c>
      <c r="T3383" s="18">
        <f>_xll.qlCalendarAdvance(Calendar,T3382,R3383,"f",,Trigger)</f>
        <v>63129</v>
      </c>
      <c r="U3383" s="22">
        <f>IFERROR(_xll.qlIndexFixing($U$1,S3383,,Trigger),NA())</f>
        <v>1.326760902534474E-2</v>
      </c>
      <c r="V3383" s="22">
        <f>IFERROR(_xll.qlIndexFixing($V$1,S3383,,Trigger),NA())</f>
        <v>1.3109418856380728E-2</v>
      </c>
      <c r="W3383" s="27">
        <f t="shared" si="53"/>
        <v>1.5819016896401195</v>
      </c>
    </row>
    <row r="3384" spans="18:23" x14ac:dyDescent="0.2">
      <c r="R3384" s="17" t="s">
        <v>21</v>
      </c>
      <c r="S3384" s="18">
        <f>_xll.qlCalendarAdvance(Calendar,S3383,R3384,,Trigger)</f>
        <v>63136</v>
      </c>
      <c r="T3384" s="18">
        <f>_xll.qlCalendarAdvance(Calendar,T3383,R3384,"f",,Trigger)</f>
        <v>63136</v>
      </c>
      <c r="U3384" s="22">
        <f>IFERROR(_xll.qlIndexFixing($U$1,S3384,,Trigger),NA())</f>
        <v>1.3268612302885785E-2</v>
      </c>
      <c r="V3384" s="22">
        <f>IFERROR(_xll.qlIndexFixing($V$1,S3384,,Trigger),NA())</f>
        <v>1.3109712235541693E-2</v>
      </c>
      <c r="W3384" s="27">
        <f t="shared" si="53"/>
        <v>1.5890006734409212</v>
      </c>
    </row>
    <row r="3385" spans="18:23" x14ac:dyDescent="0.2">
      <c r="R3385" s="17" t="s">
        <v>21</v>
      </c>
      <c r="S3385" s="18">
        <f>_xll.qlCalendarAdvance(Calendar,S3384,R3385,,Trigger)</f>
        <v>63143</v>
      </c>
      <c r="T3385" s="18">
        <f>_xll.qlCalendarAdvance(Calendar,T3384,R3385,"f",,Trigger)</f>
        <v>63143</v>
      </c>
      <c r="U3385" s="22">
        <f>IFERROR(_xll.qlIndexFixing($U$1,S3385,,Trigger),NA())</f>
        <v>1.3269608735502203E-2</v>
      </c>
      <c r="V3385" s="22">
        <f>IFERROR(_xll.qlIndexFixing($V$1,S3385,,Trigger),NA())</f>
        <v>1.3110002260425802E-2</v>
      </c>
      <c r="W3385" s="27">
        <f t="shared" si="53"/>
        <v>1.5960647507640147</v>
      </c>
    </row>
    <row r="3386" spans="18:23" x14ac:dyDescent="0.2">
      <c r="R3386" s="17" t="s">
        <v>21</v>
      </c>
      <c r="S3386" s="18">
        <f>_xll.qlCalendarAdvance(Calendar,S3385,R3386,,Trigger)</f>
        <v>63150</v>
      </c>
      <c r="T3386" s="18">
        <f>_xll.qlCalendarAdvance(Calendar,T3385,R3386,"f",,Trigger)</f>
        <v>63150</v>
      </c>
      <c r="U3386" s="22">
        <f>IFERROR(_xll.qlIndexFixing($U$1,S3386,,Trigger),NA())</f>
        <v>1.3270598323114058E-2</v>
      </c>
      <c r="V3386" s="22">
        <f>IFERROR(_xll.qlIndexFixing($V$1,S3386,,Trigger),NA())</f>
        <v>1.3110288925997082E-2</v>
      </c>
      <c r="W3386" s="27">
        <f t="shared" si="53"/>
        <v>1.6030939711697556</v>
      </c>
    </row>
    <row r="3387" spans="18:23" x14ac:dyDescent="0.2">
      <c r="R3387" s="17" t="s">
        <v>21</v>
      </c>
      <c r="S3387" s="18">
        <f>_xll.qlCalendarAdvance(Calendar,S3386,R3387,,Trigger)</f>
        <v>63157</v>
      </c>
      <c r="T3387" s="18">
        <f>_xll.qlCalendarAdvance(Calendar,T3386,R3387,"f",,Trigger)</f>
        <v>63157</v>
      </c>
      <c r="U3387" s="22">
        <f>IFERROR(_xll.qlIndexFixing($U$1,S3387,,Trigger),NA())</f>
        <v>1.3271581065801286E-2</v>
      </c>
      <c r="V3387" s="22">
        <f>IFERROR(_xll.qlIndexFixing($V$1,S3387,,Trigger),NA())</f>
        <v>1.3110572226660011E-2</v>
      </c>
      <c r="W3387" s="27">
        <f t="shared" si="53"/>
        <v>1.6100883914127451</v>
      </c>
    </row>
    <row r="3388" spans="18:23" x14ac:dyDescent="0.2">
      <c r="R3388" s="17" t="s">
        <v>21</v>
      </c>
      <c r="S3388" s="18">
        <f>_xll.qlCalendarAdvance(Calendar,S3387,R3388,,Trigger)</f>
        <v>63164</v>
      </c>
      <c r="T3388" s="18">
        <f>_xll.qlCalendarAdvance(Calendar,T3387,R3388,"f",,Trigger)</f>
        <v>63164</v>
      </c>
      <c r="U3388" s="22">
        <f>IFERROR(_xll.qlIndexFixing($U$1,S3388,,Trigger),NA())</f>
        <v>1.327255696348395E-2</v>
      </c>
      <c r="V3388" s="22">
        <f>IFERROR(_xll.qlIndexFixing($V$1,S3388,,Trigger),NA())</f>
        <v>1.3110852157378616E-2</v>
      </c>
      <c r="W3388" s="27">
        <f t="shared" si="53"/>
        <v>1.6170480610533389</v>
      </c>
    </row>
    <row r="3389" spans="18:23" x14ac:dyDescent="0.2">
      <c r="R3389" s="17" t="s">
        <v>21</v>
      </c>
      <c r="S3389" s="18">
        <f>_xll.qlCalendarAdvance(Calendar,S3388,R3389,,Trigger)</f>
        <v>63171</v>
      </c>
      <c r="T3389" s="18">
        <f>_xll.qlCalendarAdvance(Calendar,T3388,R3389,"f",,Trigger)</f>
        <v>63171</v>
      </c>
      <c r="U3389" s="22">
        <f>IFERROR(_xll.qlIndexFixing($U$1,S3389,,Trigger),NA())</f>
        <v>1.3273526016241988E-2</v>
      </c>
      <c r="V3389" s="22">
        <f>IFERROR(_xll.qlIndexFixing($V$1,S3389,,Trigger),NA())</f>
        <v>1.3111128712717246E-2</v>
      </c>
      <c r="W3389" s="27">
        <f t="shared" si="53"/>
        <v>1.6239730352474169</v>
      </c>
    </row>
    <row r="3390" spans="18:23" x14ac:dyDescent="0.2">
      <c r="R3390" s="17" t="s">
        <v>21</v>
      </c>
      <c r="S3390" s="18">
        <f>_xll.qlCalendarAdvance(Calendar,S3389,R3390,,Trigger)</f>
        <v>63178</v>
      </c>
      <c r="T3390" s="18">
        <f>_xll.qlCalendarAdvance(Calendar,T3389,R3390,"f",,Trigger)</f>
        <v>63178</v>
      </c>
      <c r="U3390" s="22">
        <f>IFERROR(_xll.qlIndexFixing($U$1,S3390,,Trigger),NA())</f>
        <v>1.3274488223995462E-2</v>
      </c>
      <c r="V3390" s="22">
        <f>IFERROR(_xll.qlIndexFixing($V$1,S3390,,Trigger),NA())</f>
        <v>1.3111401887559992E-2</v>
      </c>
      <c r="W3390" s="27">
        <f t="shared" si="53"/>
        <v>1.6308633643546955</v>
      </c>
    </row>
    <row r="3391" spans="18:23" x14ac:dyDescent="0.2">
      <c r="R3391" s="17" t="s">
        <v>21</v>
      </c>
      <c r="S3391" s="18">
        <f>_xll.qlCalendarAdvance(Calendar,S3390,R3391,,Trigger)</f>
        <v>63185</v>
      </c>
      <c r="T3391" s="18">
        <f>_xll.qlCalendarAdvance(Calendar,T3390,R3391,"f",,Trigger)</f>
        <v>63185</v>
      </c>
      <c r="U3391" s="22">
        <f>IFERROR(_xll.qlIndexFixing($U$1,S3391,,Trigger),NA())</f>
        <v>1.3275443586744373E-2</v>
      </c>
      <c r="V3391" s="22">
        <f>IFERROR(_xll.qlIndexFixing($V$1,S3391,,Trigger),NA())</f>
        <v>1.311167167655114E-2</v>
      </c>
      <c r="W3391" s="27">
        <f t="shared" si="53"/>
        <v>1.6377191019323334</v>
      </c>
    </row>
    <row r="3392" spans="18:23" x14ac:dyDescent="0.2">
      <c r="R3392" s="17" t="s">
        <v>21</v>
      </c>
      <c r="S3392" s="18">
        <f>_xll.qlCalendarAdvance(Calendar,S3391,R3392,,Trigger)</f>
        <v>63192</v>
      </c>
      <c r="T3392" s="18">
        <f>_xll.qlCalendarAdvance(Calendar,T3391,R3392,"f",,Trigger)</f>
        <v>63192</v>
      </c>
      <c r="U3392" s="22">
        <f>IFERROR(_xll.qlIndexFixing($U$1,S3392,,Trigger),NA())</f>
        <v>1.3276392104488721E-2</v>
      </c>
      <c r="V3392" s="22">
        <f>IFERROR(_xll.qlIndexFixing($V$1,S3392,,Trigger),NA())</f>
        <v>1.3111938074334972E-2</v>
      </c>
      <c r="W3392" s="27">
        <f t="shared" si="53"/>
        <v>1.6445403015374893</v>
      </c>
    </row>
    <row r="3393" spans="18:23" x14ac:dyDescent="0.2">
      <c r="R3393" s="17" t="s">
        <v>21</v>
      </c>
      <c r="S3393" s="18">
        <f>_xll.qlCalendarAdvance(Calendar,S3392,R3393,,Trigger)</f>
        <v>63199</v>
      </c>
      <c r="T3393" s="18">
        <f>_xll.qlCalendarAdvance(Calendar,T3392,R3393,"f",,Trigger)</f>
        <v>63199</v>
      </c>
      <c r="U3393" s="22">
        <f>IFERROR(_xll.qlIndexFixing($U$1,S3393,,Trigger),NA())</f>
        <v>1.3277333777308442E-2</v>
      </c>
      <c r="V3393" s="22">
        <f>IFERROR(_xll.qlIndexFixing($V$1,S3393,,Trigger),NA())</f>
        <v>1.3112201075795582E-2</v>
      </c>
      <c r="W3393" s="27">
        <f t="shared" si="53"/>
        <v>1.6513270151286008</v>
      </c>
    </row>
    <row r="3394" spans="18:23" x14ac:dyDescent="0.2">
      <c r="R3394" s="17" t="s">
        <v>21</v>
      </c>
      <c r="S3394" s="18">
        <f>_xll.qlCalendarAdvance(Calendar,S3393,R3394,,Trigger)</f>
        <v>63206</v>
      </c>
      <c r="T3394" s="18">
        <f>_xll.qlCalendarAdvance(Calendar,T3393,R3394,"f",,Trigger)</f>
        <v>63206</v>
      </c>
      <c r="U3394" s="22">
        <f>IFERROR(_xll.qlIndexFixing($U$1,S3394,,Trigger),NA())</f>
        <v>1.3278268605203536E-2</v>
      </c>
      <c r="V3394" s="22">
        <f>IFERROR(_xll.qlIndexFixing($V$1,S3394,,Trigger),NA())</f>
        <v>1.3112460675657189E-2</v>
      </c>
      <c r="W3394" s="27">
        <f t="shared" si="53"/>
        <v>1.658079295463466</v>
      </c>
    </row>
    <row r="3395" spans="18:23" x14ac:dyDescent="0.2">
      <c r="R3395" s="17" t="s">
        <v>21</v>
      </c>
      <c r="S3395" s="18">
        <f>_xll.qlCalendarAdvance(Calendar,S3394,R3395,,Trigger)</f>
        <v>63213</v>
      </c>
      <c r="T3395" s="18">
        <f>_xll.qlCalendarAdvance(Calendar,T3394,R3395,"f",,Trigger)</f>
        <v>63213</v>
      </c>
      <c r="U3395" s="22">
        <f>IFERROR(_xll.qlIndexFixing($U$1,S3395,,Trigger),NA())</f>
        <v>1.3279196588174003E-2</v>
      </c>
      <c r="V3395" s="22">
        <f>IFERROR(_xll.qlIndexFixing($V$1,S3395,,Trigger),NA())</f>
        <v>1.3112716868564078E-2</v>
      </c>
      <c r="W3395" s="27">
        <f t="shared" si="53"/>
        <v>1.6647971960992436</v>
      </c>
    </row>
    <row r="3396" spans="18:23" x14ac:dyDescent="0.2">
      <c r="R3396" s="17" t="s">
        <v>21</v>
      </c>
      <c r="S3396" s="18">
        <f>_xll.qlCalendarAdvance(Calendar,S3395,R3396,,Trigger)</f>
        <v>63220</v>
      </c>
      <c r="T3396" s="18">
        <f>_xll.qlCalendarAdvance(Calendar,T3395,R3396,"f",,Trigger)</f>
        <v>63220</v>
      </c>
      <c r="U3396" s="22">
        <f>IFERROR(_xll.qlIndexFixing($U$1,S3396,,Trigger),NA())</f>
        <v>1.3280117725980034E-2</v>
      </c>
      <c r="V3396" s="22">
        <f>IFERROR(_xll.qlIndexFixing($V$1,S3396,,Trigger),NA())</f>
        <v>1.3112969649240469E-2</v>
      </c>
      <c r="W3396" s="27">
        <f t="shared" si="53"/>
        <v>1.67148076739565</v>
      </c>
    </row>
    <row r="3397" spans="18:23" x14ac:dyDescent="0.2">
      <c r="R3397" s="17" t="s">
        <v>21</v>
      </c>
      <c r="S3397" s="18">
        <f>_xll.qlCalendarAdvance(Calendar,S3396,R3397,,Trigger)</f>
        <v>63227</v>
      </c>
      <c r="T3397" s="18">
        <f>_xll.qlCalendarAdvance(Calendar,T3396,R3397,"f",,Trigger)</f>
        <v>63227</v>
      </c>
      <c r="U3397" s="22">
        <f>IFERROR(_xll.qlIndexFixing($U$1,S3397,,Trigger),NA())</f>
        <v>1.328103201902131E-2</v>
      </c>
      <c r="V3397" s="22">
        <f>IFERROR(_xll.qlIndexFixing($V$1,S3397,,Trigger),NA())</f>
        <v>1.3113219012570454E-2</v>
      </c>
      <c r="W3397" s="27">
        <f t="shared" si="53"/>
        <v>1.6781300645085651</v>
      </c>
    </row>
    <row r="3398" spans="18:23" x14ac:dyDescent="0.2">
      <c r="R3398" s="17" t="s">
        <v>21</v>
      </c>
      <c r="S3398" s="18">
        <f>_xll.qlCalendarAdvance(Calendar,S3397,R3398,,Trigger)</f>
        <v>63234</v>
      </c>
      <c r="T3398" s="18">
        <f>_xll.qlCalendarAdvance(Calendar,T3397,R3398,"f",,Trigger)</f>
        <v>63234</v>
      </c>
      <c r="U3398" s="22">
        <f>IFERROR(_xll.qlIndexFixing($U$1,S3398,,Trigger),NA())</f>
        <v>1.3281939466978088E-2</v>
      </c>
      <c r="V3398" s="22">
        <f>IFERROR(_xll.qlIndexFixing($V$1,S3398,,Trigger),NA())</f>
        <v>1.3113464953038445E-2</v>
      </c>
      <c r="W3398" s="27">
        <f t="shared" si="53"/>
        <v>1.6847451393964263</v>
      </c>
    </row>
    <row r="3399" spans="18:23" x14ac:dyDescent="0.2">
      <c r="R3399" s="17" t="s">
        <v>21</v>
      </c>
      <c r="S3399" s="18">
        <f>_xll.qlCalendarAdvance(Calendar,S3398,R3399,,Trigger)</f>
        <v>63241</v>
      </c>
      <c r="T3399" s="18">
        <f>_xll.qlCalendarAdvance(Calendar,T3398,R3399,"f",,Trigger)</f>
        <v>63241</v>
      </c>
      <c r="U3399" s="22">
        <f>IFERROR(_xll.qlIndexFixing($U$1,S3399,,Trigger),NA())</f>
        <v>1.3282840069930302E-2</v>
      </c>
      <c r="V3399" s="22">
        <f>IFERROR(_xll.qlIndexFixing($V$1,S3399,,Trigger),NA())</f>
        <v>1.3113707465528535E-2</v>
      </c>
      <c r="W3399" s="27">
        <f t="shared" si="53"/>
        <v>1.6913260440176714</v>
      </c>
    </row>
    <row r="3400" spans="18:23" x14ac:dyDescent="0.2">
      <c r="R3400" s="17" t="s">
        <v>21</v>
      </c>
      <c r="S3400" s="18">
        <f>_xll.qlCalendarAdvance(Calendar,S3399,R3400,,Trigger)</f>
        <v>63248</v>
      </c>
      <c r="T3400" s="18">
        <f>_xll.qlCalendarAdvance(Calendar,T3399,R3400,"f",,Trigger)</f>
        <v>63248</v>
      </c>
      <c r="U3400" s="22">
        <f>IFERROR(_xll.qlIndexFixing($U$1,S3400,,Trigger),NA())</f>
        <v>1.3283733827957889E-2</v>
      </c>
      <c r="V3400" s="22">
        <f>IFERROR(_xll.qlIndexFixing($V$1,S3400,,Trigger),NA())</f>
        <v>1.3113946544844879E-2</v>
      </c>
      <c r="W3400" s="27">
        <f t="shared" si="53"/>
        <v>1.6978728311300983</v>
      </c>
    </row>
    <row r="3401" spans="18:23" x14ac:dyDescent="0.2">
      <c r="R3401" s="17" t="s">
        <v>21</v>
      </c>
      <c r="S3401" s="18">
        <f>_xll.qlCalendarAdvance(Calendar,S3400,R3401,,Trigger)</f>
        <v>63255</v>
      </c>
      <c r="T3401" s="18">
        <f>_xll.qlCalendarAdvance(Calendar,T3400,R3401,"f",,Trigger)</f>
        <v>63255</v>
      </c>
      <c r="U3401" s="22">
        <f>IFERROR(_xll.qlIndexFixing($U$1,S3401,,Trigger),NA())</f>
        <v>1.3284620741060849E-2</v>
      </c>
      <c r="V3401" s="22">
        <f>IFERROR(_xll.qlIndexFixing($V$1,S3401,,Trigger),NA())</f>
        <v>1.3114182185711698E-2</v>
      </c>
      <c r="W3401" s="27">
        <f t="shared" si="53"/>
        <v>1.7043855534915053</v>
      </c>
    </row>
    <row r="3402" spans="18:23" x14ac:dyDescent="0.2">
      <c r="R3402" s="17" t="s">
        <v>21</v>
      </c>
      <c r="S3402" s="18">
        <f>_xll.qlCalendarAdvance(Calendar,S3401,R3402,,Trigger)</f>
        <v>63262</v>
      </c>
      <c r="T3402" s="18">
        <f>_xll.qlCalendarAdvance(Calendar,T3401,R3402,"f",,Trigger)</f>
        <v>63262</v>
      </c>
      <c r="U3402" s="22">
        <f>IFERROR(_xll.qlIndexFixing($U$1,S3402,,Trigger),NA())</f>
        <v>1.3285500809079309E-2</v>
      </c>
      <c r="V3402" s="22">
        <f>IFERROR(_xll.qlIndexFixing($V$1,S3402,,Trigger),NA())</f>
        <v>1.3114414382613404E-2</v>
      </c>
      <c r="W3402" s="27">
        <f t="shared" si="53"/>
        <v>1.7108642646590511</v>
      </c>
    </row>
    <row r="3403" spans="18:23" x14ac:dyDescent="0.2">
      <c r="R3403" s="17" t="s">
        <v>21</v>
      </c>
      <c r="S3403" s="18">
        <f>_xll.qlCalendarAdvance(Calendar,S3402,R3403,,Trigger)</f>
        <v>63269</v>
      </c>
      <c r="T3403" s="18">
        <f>_xll.qlCalendarAdvance(Calendar,T3402,R3403,"f",,Trigger)</f>
        <v>63269</v>
      </c>
      <c r="U3403" s="22">
        <f>IFERROR(_xll.qlIndexFixing($U$1,S3403,,Trigger),NA())</f>
        <v>1.3286374032173143E-2</v>
      </c>
      <c r="V3403" s="22">
        <f>IFERROR(_xll.qlIndexFixing($V$1,S3403,,Trigger),NA())</f>
        <v>1.3114643130593961E-2</v>
      </c>
      <c r="W3403" s="27">
        <f t="shared" si="53"/>
        <v>1.7173090157918125</v>
      </c>
    </row>
    <row r="3404" spans="18:23" x14ac:dyDescent="0.2">
      <c r="R3404" s="17" t="s">
        <v>21</v>
      </c>
      <c r="S3404" s="18">
        <f>_xll.qlCalendarAdvance(Calendar,S3403,R3404,,Trigger)</f>
        <v>63276</v>
      </c>
      <c r="T3404" s="18">
        <f>_xll.qlCalendarAdvance(Calendar,T3403,R3404,"f",,Trigger)</f>
        <v>63276</v>
      </c>
      <c r="U3404" s="22">
        <f>IFERROR(_xll.qlIndexFixing($U$1,S3404,,Trigger),NA())</f>
        <v>1.3287240410422285E-2</v>
      </c>
      <c r="V3404" s="22">
        <f>IFERROR(_xll.qlIndexFixing($V$1,S3404,,Trigger),NA())</f>
        <v>1.3114868424137782E-2</v>
      </c>
      <c r="W3404" s="27">
        <f t="shared" si="53"/>
        <v>1.7237198628450301</v>
      </c>
    </row>
    <row r="3405" spans="18:23" x14ac:dyDescent="0.2">
      <c r="R3405" s="17" t="s">
        <v>21</v>
      </c>
      <c r="S3405" s="18">
        <f>_xll.qlCalendarAdvance(Calendar,S3404,R3405,,Trigger)</f>
        <v>63283</v>
      </c>
      <c r="T3405" s="18">
        <f>_xll.qlCalendarAdvance(Calendar,T3404,R3405,"f",,Trigger)</f>
        <v>63283</v>
      </c>
      <c r="U3405" s="22">
        <f>IFERROR(_xll.qlIndexFixing($U$1,S3405,,Trigger),NA())</f>
        <v>1.3288099943586928E-2</v>
      </c>
      <c r="V3405" s="22">
        <f>IFERROR(_xll.qlIndexFixing($V$1,S3405,,Trigger),NA())</f>
        <v>1.3115090258128959E-2</v>
      </c>
      <c r="W3405" s="27">
        <f t="shared" si="53"/>
        <v>1.7300968545796991</v>
      </c>
    </row>
    <row r="3406" spans="18:23" x14ac:dyDescent="0.2">
      <c r="R3406" s="17" t="s">
        <v>21</v>
      </c>
      <c r="S3406" s="18">
        <f>_xll.qlCalendarAdvance(Calendar,S3405,R3406,,Trigger)</f>
        <v>63290</v>
      </c>
      <c r="T3406" s="18">
        <f>_xll.qlCalendarAdvance(Calendar,T3405,R3406,"f",,Trigger)</f>
        <v>63290</v>
      </c>
      <c r="U3406" s="22">
        <f>IFERROR(_xll.qlIndexFixing($U$1,S3406,,Trigger),NA())</f>
        <v>1.3288952631747009E-2</v>
      </c>
      <c r="V3406" s="22">
        <f>IFERROR(_xll.qlIndexFixing($V$1,S3406,,Trigger),NA())</f>
        <v>1.3115308627211775E-2</v>
      </c>
      <c r="W3406" s="27">
        <f t="shared" si="53"/>
        <v>1.7364400453523388</v>
      </c>
    </row>
    <row r="3407" spans="18:23" x14ac:dyDescent="0.2">
      <c r="R3407" s="17" t="s">
        <v>21</v>
      </c>
      <c r="S3407" s="18">
        <f>_xll.qlCalendarAdvance(Calendar,S3406,R3407,,Trigger)</f>
        <v>63297</v>
      </c>
      <c r="T3407" s="18">
        <f>_xll.qlCalendarAdvance(Calendar,T3406,R3407,"f",,Trigger)</f>
        <v>63297</v>
      </c>
      <c r="U3407" s="22">
        <f>IFERROR(_xll.qlIndexFixing($U$1,S3407,,Trigger),NA())</f>
        <v>1.3289798474902526E-2</v>
      </c>
      <c r="V3407" s="22">
        <f>IFERROR(_xll.qlIndexFixing($V$1,S3407,,Trigger),NA())</f>
        <v>1.3115523526270323E-2</v>
      </c>
      <c r="W3407" s="27">
        <f t="shared" si="53"/>
        <v>1.7427494863220261</v>
      </c>
    </row>
    <row r="3408" spans="18:23" x14ac:dyDescent="0.2">
      <c r="R3408" s="17" t="s">
        <v>21</v>
      </c>
      <c r="S3408" s="18">
        <f>_xll.qlCalendarAdvance(Calendar,S3407,R3408,,Trigger)</f>
        <v>63304</v>
      </c>
      <c r="T3408" s="18">
        <f>_xll.qlCalendarAdvance(Calendar,T3407,R3408,"f",,Trigger)</f>
        <v>63304</v>
      </c>
      <c r="U3408" s="22">
        <f>IFERROR(_xll.qlIndexFixing($U$1,S3408,,Trigger),NA())</f>
        <v>1.3290637473213351E-2</v>
      </c>
      <c r="V3408" s="22">
        <f>IFERROR(_xll.qlIndexFixing($V$1,S3408,,Trigger),NA())</f>
        <v>1.3115734949789015E-2</v>
      </c>
      <c r="W3408" s="27">
        <f t="shared" si="53"/>
        <v>1.7490252342433621</v>
      </c>
    </row>
    <row r="3409" spans="18:23" x14ac:dyDescent="0.2">
      <c r="R3409" s="17" t="s">
        <v>21</v>
      </c>
      <c r="S3409" s="18">
        <f>_xll.qlCalendarAdvance(Calendar,S3408,R3409,,Trigger)</f>
        <v>63311</v>
      </c>
      <c r="T3409" s="18">
        <f>_xll.qlCalendarAdvance(Calendar,T3408,R3409,"f",,Trigger)</f>
        <v>63311</v>
      </c>
      <c r="U3409" s="22">
        <f>IFERROR(_xll.qlIndexFixing($U$1,S3409,,Trigger),NA())</f>
        <v>1.3291469626439678E-2</v>
      </c>
      <c r="V3409" s="22">
        <f>IFERROR(_xll.qlIndexFixing($V$1,S3409,,Trigger),NA())</f>
        <v>1.3115942892811816E-2</v>
      </c>
      <c r="W3409" s="27">
        <f t="shared" ref="W3409:W3472" si="54">(U3409-V3409)*10000</f>
        <v>1.7552673362786209</v>
      </c>
    </row>
    <row r="3410" spans="18:23" x14ac:dyDescent="0.2">
      <c r="R3410" s="17" t="s">
        <v>21</v>
      </c>
      <c r="S3410" s="18">
        <f>_xll.qlCalendarAdvance(Calendar,S3409,R3410,,Trigger)</f>
        <v>63318</v>
      </c>
      <c r="T3410" s="18">
        <f>_xll.qlCalendarAdvance(Calendar,T3409,R3410,"f",,Trigger)</f>
        <v>63318</v>
      </c>
      <c r="U3410" s="22">
        <f>IFERROR(_xll.qlIndexFixing($U$1,S3410,,Trigger),NA())</f>
        <v>1.3292294934741378E-2</v>
      </c>
      <c r="V3410" s="22">
        <f>IFERROR(_xll.qlIndexFixing($V$1,S3410,,Trigger),NA())</f>
        <v>1.3116147349743201E-2</v>
      </c>
      <c r="W3410" s="27">
        <f t="shared" si="54"/>
        <v>1.761475849981764</v>
      </c>
    </row>
    <row r="3411" spans="18:23" x14ac:dyDescent="0.2">
      <c r="R3411" s="17" t="s">
        <v>21</v>
      </c>
      <c r="S3411" s="18">
        <f>_xll.qlCalendarAdvance(Calendar,S3410,R3411,,Trigger)</f>
        <v>63325</v>
      </c>
      <c r="T3411" s="18">
        <f>_xll.qlCalendarAdvance(Calendar,T3410,R3411,"f",,Trigger)</f>
        <v>63325</v>
      </c>
      <c r="U3411" s="22">
        <f>IFERROR(_xll.qlIndexFixing($U$1,S3411,,Trigger),NA())</f>
        <v>1.329311339811845E-2</v>
      </c>
      <c r="V3411" s="22">
        <f>IFERROR(_xll.qlIndexFixing($V$1,S3411,,Trigger),NA())</f>
        <v>1.3116348315467263E-2</v>
      </c>
      <c r="W3411" s="27">
        <f t="shared" si="54"/>
        <v>1.7676508265118684</v>
      </c>
    </row>
    <row r="3412" spans="18:23" x14ac:dyDescent="0.2">
      <c r="R3412" s="17" t="s">
        <v>21</v>
      </c>
      <c r="S3412" s="18">
        <f>_xll.qlCalendarAdvance(Calendar,S3411,R3412,,Trigger)</f>
        <v>63332</v>
      </c>
      <c r="T3412" s="18">
        <f>_xll.qlCalendarAdvance(Calendar,T3411,R3412,"f",,Trigger)</f>
        <v>63332</v>
      </c>
      <c r="U3412" s="22">
        <f>IFERROR(_xll.qlIndexFixing($U$1,S3412,,Trigger),NA())</f>
        <v>1.3293925016570896E-2</v>
      </c>
      <c r="V3412" s="22">
        <f>IFERROR(_xll.qlIndexFixing($V$1,S3412,,Trigger),NA())</f>
        <v>1.3116545784788158E-2</v>
      </c>
      <c r="W3412" s="27">
        <f t="shared" si="54"/>
        <v>1.7737923178273718</v>
      </c>
    </row>
    <row r="3413" spans="18:23" x14ac:dyDescent="0.2">
      <c r="R3413" s="17" t="s">
        <v>21</v>
      </c>
      <c r="S3413" s="18">
        <f>_xll.qlCalendarAdvance(Calendar,S3412,R3413,,Trigger)</f>
        <v>63339</v>
      </c>
      <c r="T3413" s="18">
        <f>_xll.qlCalendarAdvance(Calendar,T3412,R3413,"f",,Trigger)</f>
        <v>63339</v>
      </c>
      <c r="U3413" s="22">
        <f>IFERROR(_xll.qlIndexFixing($U$1,S3413,,Trigger),NA())</f>
        <v>1.3294729789938842E-2</v>
      </c>
      <c r="V3413" s="22">
        <f>IFERROR(_xll.qlIndexFixing($V$1,S3413,,Trigger),NA())</f>
        <v>1.3116739752270234E-2</v>
      </c>
      <c r="W3413" s="27">
        <f t="shared" si="54"/>
        <v>1.7799003766860721</v>
      </c>
    </row>
    <row r="3414" spans="18:23" x14ac:dyDescent="0.2">
      <c r="R3414" s="17" t="s">
        <v>21</v>
      </c>
      <c r="S3414" s="18">
        <f>_xll.qlCalendarAdvance(Calendar,S3413,R3414,,Trigger)</f>
        <v>63346</v>
      </c>
      <c r="T3414" s="18">
        <f>_xll.qlCalendarAdvance(Calendar,T3413,R3414,"f",,Trigger)</f>
        <v>63346</v>
      </c>
      <c r="U3414" s="22">
        <f>IFERROR(_xll.qlIndexFixing($U$1,S3414,,Trigger),NA())</f>
        <v>1.3295527718302225E-2</v>
      </c>
      <c r="V3414" s="22">
        <f>IFERROR(_xll.qlIndexFixing($V$1,S3414,,Trigger),NA())</f>
        <v>1.3116930212797584E-2</v>
      </c>
      <c r="W3414" s="27">
        <f t="shared" si="54"/>
        <v>1.7859750550464071</v>
      </c>
    </row>
    <row r="3415" spans="18:23" x14ac:dyDescent="0.2">
      <c r="R3415" s="17" t="s">
        <v>21</v>
      </c>
      <c r="S3415" s="18">
        <f>_xll.qlCalendarAdvance(Calendar,S3414,R3415,,Trigger)</f>
        <v>63353</v>
      </c>
      <c r="T3415" s="18">
        <f>_xll.qlCalendarAdvance(Calendar,T3414,R3415,"f",,Trigger)</f>
        <v>63353</v>
      </c>
      <c r="U3415" s="22">
        <f>IFERROR(_xll.qlIndexFixing($U$1,S3415,,Trigger),NA())</f>
        <v>1.3296318801820917E-2</v>
      </c>
      <c r="V3415" s="22">
        <f>IFERROR(_xll.qlIndexFixing($V$1,S3415,,Trigger),NA())</f>
        <v>1.3117117161094427E-2</v>
      </c>
      <c r="W3415" s="27">
        <f t="shared" si="54"/>
        <v>1.7920164072648959</v>
      </c>
    </row>
    <row r="3416" spans="18:23" x14ac:dyDescent="0.2">
      <c r="R3416" s="17" t="s">
        <v>21</v>
      </c>
      <c r="S3416" s="18">
        <f>_xll.qlCalendarAdvance(Calendar,S3415,R3416,,Trigger)</f>
        <v>63360</v>
      </c>
      <c r="T3416" s="18">
        <f>_xll.qlCalendarAdvance(Calendar,T3415,R3416,"f",,Trigger)</f>
        <v>63360</v>
      </c>
      <c r="U3416" s="22">
        <f>IFERROR(_xll.qlIndexFixing($U$1,S3416,,Trigger),NA())</f>
        <v>1.3297103040255109E-2</v>
      </c>
      <c r="V3416" s="22">
        <f>IFERROR(_xll.qlIndexFixing($V$1,S3416,,Trigger),NA())</f>
        <v>1.3117300591805048E-2</v>
      </c>
      <c r="W3416" s="27">
        <f t="shared" si="54"/>
        <v>1.7980244845006155</v>
      </c>
    </row>
    <row r="3417" spans="18:23" x14ac:dyDescent="0.2">
      <c r="R3417" s="17" t="s">
        <v>21</v>
      </c>
      <c r="S3417" s="18">
        <f>_xll.qlCalendarAdvance(Calendar,S3416,R3417,,Trigger)</f>
        <v>63367</v>
      </c>
      <c r="T3417" s="18">
        <f>_xll.qlCalendarAdvance(Calendar,T3416,R3417,"f",,Trigger)</f>
        <v>63367</v>
      </c>
      <c r="U3417" s="22">
        <f>IFERROR(_xll.qlIndexFixing($U$1,S3417,,Trigger),NA())</f>
        <v>1.3297880433764675E-2</v>
      </c>
      <c r="V3417" s="22">
        <f>IFERROR(_xll.qlIndexFixing($V$1,S3417,,Trigger),NA())</f>
        <v>1.3117480499653666E-2</v>
      </c>
      <c r="W3417" s="27">
        <f t="shared" si="54"/>
        <v>1.8039993411100852</v>
      </c>
    </row>
    <row r="3418" spans="18:23" x14ac:dyDescent="0.2">
      <c r="R3418" s="17" t="s">
        <v>21</v>
      </c>
      <c r="S3418" s="18">
        <f>_xll.qlCalendarAdvance(Calendar,S3417,R3418,,Trigger)</f>
        <v>63374</v>
      </c>
      <c r="T3418" s="18">
        <f>_xll.qlCalendarAdvance(Calendar,T3417,R3418,"f",,Trigger)</f>
        <v>63374</v>
      </c>
      <c r="U3418" s="22">
        <f>IFERROR(_xll.qlIndexFixing($U$1,S3418,,Trigger),NA())</f>
        <v>1.3298650982269677E-2</v>
      </c>
      <c r="V3418" s="22">
        <f>IFERROR(_xll.qlIndexFixing($V$1,S3418,,Trigger),NA())</f>
        <v>1.3117656879444439E-2</v>
      </c>
      <c r="W3418" s="27">
        <f t="shared" si="54"/>
        <v>1.809941028252382</v>
      </c>
    </row>
    <row r="3419" spans="18:23" x14ac:dyDescent="0.2">
      <c r="R3419" s="17" t="s">
        <v>21</v>
      </c>
      <c r="S3419" s="18">
        <f>_xll.qlCalendarAdvance(Calendar,S3418,R3419,,Trigger)</f>
        <v>63381</v>
      </c>
      <c r="T3419" s="18">
        <f>_xll.qlCalendarAdvance(Calendar,T3418,R3419,"f",,Trigger)</f>
        <v>63381</v>
      </c>
      <c r="U3419" s="22">
        <f>IFERROR(_xll.qlIndexFixing($U$1,S3419,,Trigger),NA())</f>
        <v>1.3299414685929989E-2</v>
      </c>
      <c r="V3419" s="22">
        <f>IFERROR(_xll.qlIndexFixing($V$1,S3419,,Trigger),NA())</f>
        <v>1.311782972582165E-2</v>
      </c>
      <c r="W3419" s="27">
        <f t="shared" si="54"/>
        <v>1.8158496010833858</v>
      </c>
    </row>
    <row r="3420" spans="18:23" x14ac:dyDescent="0.2">
      <c r="R3420" s="17" t="s">
        <v>21</v>
      </c>
      <c r="S3420" s="18">
        <f>_xll.qlCalendarAdvance(Calendar,S3419,R3420,,Trigger)</f>
        <v>63388</v>
      </c>
      <c r="T3420" s="18">
        <f>_xll.qlCalendarAdvance(Calendar,T3419,R3420,"f",,Trigger)</f>
        <v>63388</v>
      </c>
      <c r="U3420" s="22">
        <f>IFERROR(_xll.qlIndexFixing($U$1,S3420,,Trigger),NA())</f>
        <v>1.3300171544425865E-2</v>
      </c>
      <c r="V3420" s="22">
        <f>IFERROR(_xll.qlIndexFixing($V$1,S3420,,Trigger),NA())</f>
        <v>1.3117999033669392E-2</v>
      </c>
      <c r="W3420" s="27">
        <f t="shared" si="54"/>
        <v>1.8217251075647312</v>
      </c>
    </row>
    <row r="3421" spans="18:23" x14ac:dyDescent="0.2">
      <c r="R3421" s="17" t="s">
        <v>21</v>
      </c>
      <c r="S3421" s="18">
        <f>_xll.qlCalendarAdvance(Calendar,S3420,R3421,,Trigger)</f>
        <v>63395</v>
      </c>
      <c r="T3421" s="18">
        <f>_xll.qlCalendarAdvance(Calendar,T3420,R3421,"f",,Trigger)</f>
        <v>63395</v>
      </c>
      <c r="U3421" s="22">
        <f>IFERROR(_xll.qlIndexFixing($U$1,S3421,,Trigger),NA())</f>
        <v>1.3300921557997114E-2</v>
      </c>
      <c r="V3421" s="22">
        <f>IFERROR(_xll.qlIndexFixing($V$1,S3421,,Trigger),NA())</f>
        <v>1.3118164797552012E-2</v>
      </c>
      <c r="W3421" s="27">
        <f t="shared" si="54"/>
        <v>1.8275676044510192</v>
      </c>
    </row>
    <row r="3422" spans="18:23" x14ac:dyDescent="0.2">
      <c r="R3422" s="17" t="s">
        <v>21</v>
      </c>
      <c r="S3422" s="18">
        <f>_xll.qlCalendarAdvance(Calendar,S3421,R3422,,Trigger)</f>
        <v>63402</v>
      </c>
      <c r="T3422" s="18">
        <f>_xll.qlCalendarAdvance(Calendar,T3421,R3422,"f",,Trigger)</f>
        <v>63402</v>
      </c>
      <c r="U3422" s="22">
        <f>IFERROR(_xll.qlIndexFixing($U$1,S3422,,Trigger),NA())</f>
        <v>1.3301664726723672E-2</v>
      </c>
      <c r="V3422" s="22">
        <f>IFERROR(_xll.qlIndexFixing($V$1,S3422,,Trigger),NA())</f>
        <v>1.3118327012353603E-2</v>
      </c>
      <c r="W3422" s="27">
        <f t="shared" si="54"/>
        <v>1.8333771437006874</v>
      </c>
    </row>
    <row r="3423" spans="18:23" x14ac:dyDescent="0.2">
      <c r="R3423" s="17" t="s">
        <v>21</v>
      </c>
      <c r="S3423" s="18">
        <f>_xll.qlCalendarAdvance(Calendar,S3422,R3423,,Trigger)</f>
        <v>63409</v>
      </c>
      <c r="T3423" s="18">
        <f>_xll.qlCalendarAdvance(Calendar,T3422,R3423,"f",,Trigger)</f>
        <v>63409</v>
      </c>
      <c r="U3423" s="22">
        <f>IFERROR(_xll.qlIndexFixing($U$1,S3423,,Trigger),NA())</f>
        <v>1.3302401050285795E-2</v>
      </c>
      <c r="V3423" s="22">
        <f>IFERROR(_xll.qlIndexFixing($V$1,S3423,,Trigger),NA())</f>
        <v>1.3118485672638514E-2</v>
      </c>
      <c r="W3423" s="27">
        <f t="shared" si="54"/>
        <v>1.8391537764728128</v>
      </c>
    </row>
    <row r="3424" spans="18:23" x14ac:dyDescent="0.2">
      <c r="R3424" s="17" t="s">
        <v>21</v>
      </c>
      <c r="S3424" s="18">
        <f>_xll.qlCalendarAdvance(Calendar,S3423,R3424,,Trigger)</f>
        <v>63416</v>
      </c>
      <c r="T3424" s="18">
        <f>_xll.qlCalendarAdvance(Calendar,T3423,R3424,"f",,Trigger)</f>
        <v>63416</v>
      </c>
      <c r="U3424" s="22">
        <f>IFERROR(_xll.qlIndexFixing($U$1,S3424,,Trigger),NA())</f>
        <v>1.3303130529003226E-2</v>
      </c>
      <c r="V3424" s="22">
        <f>IFERROR(_xll.qlIndexFixing($V$1,S3424,,Trigger),NA())</f>
        <v>1.3118640773370771E-2</v>
      </c>
      <c r="W3424" s="27">
        <f t="shared" si="54"/>
        <v>1.844897556324554</v>
      </c>
    </row>
    <row r="3425" spans="18:23" x14ac:dyDescent="0.2">
      <c r="R3425" s="17" t="s">
        <v>21</v>
      </c>
      <c r="S3425" s="18">
        <f>_xll.qlCalendarAdvance(Calendar,S3424,R3425,,Trigger)</f>
        <v>63423</v>
      </c>
      <c r="T3425" s="18">
        <f>_xll.qlCalendarAdvance(Calendar,T3424,R3425,"f",,Trigger)</f>
        <v>63423</v>
      </c>
      <c r="U3425" s="22">
        <f>IFERROR(_xll.qlIndexFixing($U$1,S3425,,Trigger),NA())</f>
        <v>1.3303853162796031E-2</v>
      </c>
      <c r="V3425" s="22">
        <f>IFERROR(_xll.qlIndexFixing($V$1,S3425,,Trigger),NA())</f>
        <v>1.3118792308954852E-2</v>
      </c>
      <c r="W3425" s="27">
        <f t="shared" si="54"/>
        <v>1.850608538411791</v>
      </c>
    </row>
    <row r="3426" spans="18:23" x14ac:dyDescent="0.2">
      <c r="R3426" s="17" t="s">
        <v>21</v>
      </c>
      <c r="S3426" s="18">
        <f>_xll.qlCalendarAdvance(Calendar,S3425,R3426,,Trigger)</f>
        <v>63430</v>
      </c>
      <c r="T3426" s="18">
        <f>_xll.qlCalendarAdvance(Calendar,T3425,R3426,"f",,Trigger)</f>
        <v>63430</v>
      </c>
      <c r="U3426" s="22">
        <f>IFERROR(_xll.qlIndexFixing($U$1,S3426,,Trigger),NA())</f>
        <v>1.3304568951504336E-2</v>
      </c>
      <c r="V3426" s="22">
        <f>IFERROR(_xll.qlIndexFixing($V$1,S3426,,Trigger),NA())</f>
        <v>1.3118940274434721E-2</v>
      </c>
      <c r="W3426" s="27">
        <f t="shared" si="54"/>
        <v>1.8562867706961583</v>
      </c>
    </row>
    <row r="3427" spans="18:23" x14ac:dyDescent="0.2">
      <c r="R3427" s="17" t="s">
        <v>21</v>
      </c>
      <c r="S3427" s="18">
        <f>_xll.qlCalendarAdvance(Calendar,S3426,R3427,,Trigger)</f>
        <v>63437</v>
      </c>
      <c r="T3427" s="18">
        <f>_xll.qlCalendarAdvance(Calendar,T3426,R3427,"f",,Trigger)</f>
        <v>63437</v>
      </c>
      <c r="U3427" s="22">
        <f>IFERROR(_xll.qlIndexFixing($U$1,S3427,,Trigger),NA())</f>
        <v>1.3305277895288015E-2</v>
      </c>
      <c r="V3427" s="22">
        <f>IFERROR(_xll.qlIndexFixing($V$1,S3427,,Trigger),NA())</f>
        <v>1.3119084664294789E-2</v>
      </c>
      <c r="W3427" s="27">
        <f t="shared" si="54"/>
        <v>1.8619323099322571</v>
      </c>
    </row>
    <row r="3428" spans="18:23" x14ac:dyDescent="0.2">
      <c r="R3428" s="17" t="s">
        <v>21</v>
      </c>
      <c r="S3428" s="18">
        <f>_xll.qlCalendarAdvance(Calendar,S3427,R3428,,Trigger)</f>
        <v>63444</v>
      </c>
      <c r="T3428" s="18">
        <f>_xll.qlCalendarAdvance(Calendar,T3427,R3428,"f",,Trigger)</f>
        <v>63444</v>
      </c>
      <c r="U3428" s="22">
        <f>IFERROR(_xll.qlIndexFixing($U$1,S3428,,Trigger),NA())</f>
        <v>1.330597999406713E-2</v>
      </c>
      <c r="V3428" s="22">
        <f>IFERROR(_xll.qlIndexFixing($V$1,S3428,,Trigger),NA())</f>
        <v>1.3119225473419149E-2</v>
      </c>
      <c r="W3428" s="27">
        <f t="shared" si="54"/>
        <v>1.8675452064798037</v>
      </c>
    </row>
    <row r="3429" spans="18:23" x14ac:dyDescent="0.2">
      <c r="R3429" s="17" t="s">
        <v>21</v>
      </c>
      <c r="S3429" s="18">
        <f>_xll.qlCalendarAdvance(Calendar,S3428,R3429,,Trigger)</f>
        <v>63451</v>
      </c>
      <c r="T3429" s="18">
        <f>_xll.qlCalendarAdvance(Calendar,T3428,R3429,"f",,Trigger)</f>
        <v>63451</v>
      </c>
      <c r="U3429" s="22">
        <f>IFERROR(_xll.qlIndexFixing($U$1,S3429,,Trigger),NA())</f>
        <v>1.3306675247841682E-2</v>
      </c>
      <c r="V3429" s="22">
        <f>IFERROR(_xll.qlIndexFixing($V$1,S3429,,Trigger),NA())</f>
        <v>1.3119362696532022E-2</v>
      </c>
      <c r="W3429" s="27">
        <f t="shared" si="54"/>
        <v>1.8731255130965963</v>
      </c>
    </row>
    <row r="3430" spans="18:23" x14ac:dyDescent="0.2">
      <c r="R3430" s="17" t="s">
        <v>21</v>
      </c>
      <c r="S3430" s="18">
        <f>_xll.qlCalendarAdvance(Calendar,S3429,R3430,,Trigger)</f>
        <v>63458</v>
      </c>
      <c r="T3430" s="18">
        <f>_xll.qlCalendarAdvance(Calendar,T3429,R3430,"f",,Trigger)</f>
        <v>63458</v>
      </c>
      <c r="U3430" s="22">
        <f>IFERROR(_xll.qlIndexFixing($U$1,S3430,,Trigger),NA())</f>
        <v>1.3307363656771543E-2</v>
      </c>
      <c r="V3430" s="22">
        <f>IFERROR(_xll.qlIndexFixing($V$1,S3430,,Trigger),NA())</f>
        <v>1.3119496328357627E-2</v>
      </c>
      <c r="W3430" s="27">
        <f t="shared" si="54"/>
        <v>1.878673284139154</v>
      </c>
    </row>
    <row r="3431" spans="18:23" x14ac:dyDescent="0.2">
      <c r="R3431" s="17" t="s">
        <v>21</v>
      </c>
      <c r="S3431" s="18">
        <f>_xll.qlCalendarAdvance(Calendar,S3430,R3431,,Trigger)</f>
        <v>63465</v>
      </c>
      <c r="T3431" s="18">
        <f>_xll.qlCalendarAdvance(Calendar,T3430,R3431,"f",,Trigger)</f>
        <v>63465</v>
      </c>
      <c r="U3431" s="22">
        <f>IFERROR(_xll.qlIndexFixing($U$1,S3431,,Trigger),NA())</f>
        <v>1.330804522069684E-2</v>
      </c>
      <c r="V3431" s="22">
        <f>IFERROR(_xll.qlIndexFixing($V$1,S3431,,Trigger),NA())</f>
        <v>1.3119626363620185E-2</v>
      </c>
      <c r="W3431" s="27">
        <f t="shared" si="54"/>
        <v>1.884188570766554</v>
      </c>
    </row>
    <row r="3432" spans="18:23" x14ac:dyDescent="0.2">
      <c r="R3432" s="17" t="s">
        <v>21</v>
      </c>
      <c r="S3432" s="18">
        <f>_xll.qlCalendarAdvance(Calendar,S3431,R3432,,Trigger)</f>
        <v>63472</v>
      </c>
      <c r="T3432" s="18">
        <f>_xll.qlCalendarAdvance(Calendar,T3431,R3432,"f",,Trigger)</f>
        <v>63472</v>
      </c>
      <c r="U3432" s="22">
        <f>IFERROR(_xll.qlIndexFixing($U$1,S3432,,Trigger),NA())</f>
        <v>1.3308719939537639E-2</v>
      </c>
      <c r="V3432" s="22">
        <f>IFERROR(_xll.qlIndexFixing($V$1,S3432,,Trigger),NA())</f>
        <v>1.3119752796963979E-2</v>
      </c>
      <c r="W3432" s="27">
        <f t="shared" si="54"/>
        <v>1.8896714257365943</v>
      </c>
    </row>
    <row r="3433" spans="18:23" x14ac:dyDescent="0.2">
      <c r="R3433" s="17" t="s">
        <v>21</v>
      </c>
      <c r="S3433" s="18">
        <f>_xll.qlCalendarAdvance(Calendar,S3432,R3433,,Trigger)</f>
        <v>63479</v>
      </c>
      <c r="T3433" s="18">
        <f>_xll.qlCalendarAdvance(Calendar,T3432,R3433,"f",,Trigger)</f>
        <v>63479</v>
      </c>
      <c r="U3433" s="22">
        <f>IFERROR(_xll.qlIndexFixing($U$1,S3433,,Trigger),NA())</f>
        <v>1.330938781345381E-2</v>
      </c>
      <c r="V3433" s="22">
        <f>IFERROR(_xll.qlIndexFixing($V$1,S3433,,Trigger),NA())</f>
        <v>1.3119875623273103E-2</v>
      </c>
      <c r="W3433" s="27">
        <f t="shared" si="54"/>
        <v>1.8951219018070731</v>
      </c>
    </row>
    <row r="3434" spans="18:23" x14ac:dyDescent="0.2">
      <c r="R3434" s="17" t="s">
        <v>21</v>
      </c>
      <c r="S3434" s="18">
        <f>_xll.qlCalendarAdvance(Calendar,S3433,R3434,,Trigger)</f>
        <v>63486</v>
      </c>
      <c r="T3434" s="18">
        <f>_xll.qlCalendarAdvance(Calendar,T3433,R3434,"f",,Trigger)</f>
        <v>63486</v>
      </c>
      <c r="U3434" s="22">
        <f>IFERROR(_xll.qlIndexFixing($U$1,S3434,,Trigger),NA())</f>
        <v>1.3310048842445354E-2</v>
      </c>
      <c r="V3434" s="22">
        <f>IFERROR(_xll.qlIndexFixing($V$1,S3434,,Trigger),NA())</f>
        <v>1.3119994837111904E-2</v>
      </c>
      <c r="W3434" s="27">
        <f t="shared" si="54"/>
        <v>1.9005400533345096</v>
      </c>
    </row>
    <row r="3435" spans="18:23" x14ac:dyDescent="0.2">
      <c r="R3435" s="17" t="s">
        <v>21</v>
      </c>
      <c r="S3435" s="18">
        <f>_xll.qlCalendarAdvance(Calendar,S3434,R3435,,Trigger)</f>
        <v>63493</v>
      </c>
      <c r="T3435" s="18">
        <f>_xll.qlCalendarAdvance(Calendar,T3434,R3435,"f",,Trigger)</f>
        <v>63493</v>
      </c>
      <c r="U3435" s="22">
        <f>IFERROR(_xll.qlIndexFixing($U$1,S3435,,Trigger),NA())</f>
        <v>1.3310703026432336E-2</v>
      </c>
      <c r="V3435" s="22">
        <f>IFERROR(_xll.qlIndexFixing($V$1,S3435,,Trigger),NA())</f>
        <v>1.312011043344441E-2</v>
      </c>
      <c r="W3435" s="27">
        <f t="shared" si="54"/>
        <v>1.9059259298792597</v>
      </c>
    </row>
    <row r="3436" spans="18:23" x14ac:dyDescent="0.2">
      <c r="R3436" s="17" t="s">
        <v>21</v>
      </c>
      <c r="S3436" s="18">
        <f>_xll.qlCalendarAdvance(Calendar,S3435,R3436,,Trigger)</f>
        <v>63500</v>
      </c>
      <c r="T3436" s="18">
        <f>_xll.qlCalendarAdvance(Calendar,T3435,R3436,"f",,Trigger)</f>
        <v>63500</v>
      </c>
      <c r="U3436" s="22">
        <f>IFERROR(_xll.qlIndexFixing($U$1,S3436,,Trigger),NA())</f>
        <v>1.3311350365414754E-2</v>
      </c>
      <c r="V3436" s="22">
        <f>IFERROR(_xll.qlIndexFixing($V$1,S3436,,Trigger),NA())</f>
        <v>1.3120222406755033E-2</v>
      </c>
      <c r="W3436" s="27">
        <f t="shared" si="54"/>
        <v>1.9112795865972032</v>
      </c>
    </row>
    <row r="3437" spans="18:23" x14ac:dyDescent="0.2">
      <c r="R3437" s="17" t="s">
        <v>21</v>
      </c>
      <c r="S3437" s="18">
        <f>_xll.qlCalendarAdvance(Calendar,S3436,R3437,,Trigger)</f>
        <v>63507</v>
      </c>
      <c r="T3437" s="18">
        <f>_xll.qlCalendarAdvance(Calendar,T3436,R3437,"f",,Trigger)</f>
        <v>63507</v>
      </c>
      <c r="U3437" s="22">
        <f>IFERROR(_xll.qlIndexFixing($U$1,S3437,,Trigger),NA())</f>
        <v>1.3311990859552481E-2</v>
      </c>
      <c r="V3437" s="22">
        <f>IFERROR(_xll.qlIndexFixing($V$1,S3437,,Trigger),NA())</f>
        <v>1.3120330751927867E-2</v>
      </c>
      <c r="W3437" s="27">
        <f t="shared" si="54"/>
        <v>1.9166010762461383</v>
      </c>
    </row>
    <row r="3438" spans="18:23" x14ac:dyDescent="0.2">
      <c r="R3438" s="17" t="s">
        <v>21</v>
      </c>
      <c r="S3438" s="18">
        <f>_xll.qlCalendarAdvance(Calendar,S3437,R3438,,Trigger)</f>
        <v>63514</v>
      </c>
      <c r="T3438" s="18">
        <f>_xll.qlCalendarAdvance(Calendar,T3437,R3438,"f",,Trigger)</f>
        <v>63514</v>
      </c>
      <c r="U3438" s="22">
        <f>IFERROR(_xll.qlIndexFixing($U$1,S3438,,Trigger),NA())</f>
        <v>1.3312624508605708E-2</v>
      </c>
      <c r="V3438" s="22">
        <f>IFERROR(_xll.qlIndexFixing($V$1,S3438,,Trigger),NA())</f>
        <v>1.3120435463607194E-2</v>
      </c>
      <c r="W3438" s="27">
        <f t="shared" si="54"/>
        <v>1.9218904499851419</v>
      </c>
    </row>
    <row r="3439" spans="18:23" x14ac:dyDescent="0.2">
      <c r="R3439" s="17" t="s">
        <v>21</v>
      </c>
      <c r="S3439" s="18">
        <f>_xll.qlCalendarAdvance(Calendar,S3438,R3439,,Trigger)</f>
        <v>63521</v>
      </c>
      <c r="T3439" s="18">
        <f>_xll.qlCalendarAdvance(Calendar,T3438,R3439,"f",,Trigger)</f>
        <v>63521</v>
      </c>
      <c r="U3439" s="22">
        <f>IFERROR(_xll.qlIndexFixing($U$1,S3439,,Trigger),NA())</f>
        <v>1.3313251312654373E-2</v>
      </c>
      <c r="V3439" s="22">
        <f>IFERROR(_xll.qlIndexFixing($V$1,S3439,,Trigger),NA())</f>
        <v>1.3120536536597172E-2</v>
      </c>
      <c r="W3439" s="27">
        <f t="shared" si="54"/>
        <v>1.9271477605720122</v>
      </c>
    </row>
    <row r="3440" spans="18:23" x14ac:dyDescent="0.2">
      <c r="R3440" s="17" t="s">
        <v>21</v>
      </c>
      <c r="S3440" s="18">
        <f>_xll.qlCalendarAdvance(Calendar,S3439,R3440,,Trigger)</f>
        <v>63528</v>
      </c>
      <c r="T3440" s="18">
        <f>_xll.qlCalendarAdvance(Calendar,T3439,R3440,"f",,Trigger)</f>
        <v>63528</v>
      </c>
      <c r="U3440" s="22">
        <f>IFERROR(_xll.qlIndexFixing($U$1,S3440,,Trigger),NA())</f>
        <v>1.331387127177841E-2</v>
      </c>
      <c r="V3440" s="22">
        <f>IFERROR(_xll.qlIndexFixing($V$1,S3440,,Trigger),NA())</f>
        <v>1.3120633965462147E-2</v>
      </c>
      <c r="W3440" s="27">
        <f t="shared" si="54"/>
        <v>1.932373063162629</v>
      </c>
    </row>
    <row r="3441" spans="18:23" x14ac:dyDescent="0.2">
      <c r="R3441" s="17" t="s">
        <v>21</v>
      </c>
      <c r="S3441" s="18">
        <f>_xll.qlCalendarAdvance(Calendar,S3440,R3441,,Trigger)</f>
        <v>63535</v>
      </c>
      <c r="T3441" s="18">
        <f>_xll.qlCalendarAdvance(Calendar,T3440,R3441,"f",,Trigger)</f>
        <v>63535</v>
      </c>
      <c r="U3441" s="22">
        <f>IFERROR(_xll.qlIndexFixing($U$1,S3441,,Trigger),NA())</f>
        <v>1.3314484385897885E-2</v>
      </c>
      <c r="V3441" s="22">
        <f>IFERROR(_xll.qlIndexFixing($V$1,S3441,,Trigger),NA())</f>
        <v>1.3120727745326022E-2</v>
      </c>
      <c r="W3441" s="27">
        <f t="shared" si="54"/>
        <v>1.937566405718627</v>
      </c>
    </row>
    <row r="3442" spans="18:23" x14ac:dyDescent="0.2">
      <c r="R3442" s="17" t="s">
        <v>21</v>
      </c>
      <c r="S3442" s="18">
        <f>_xll.qlCalendarAdvance(Calendar,S3441,R3442,,Trigger)</f>
        <v>63542</v>
      </c>
      <c r="T3442" s="18">
        <f>_xll.qlCalendarAdvance(Calendar,T3441,R3442,"f",,Trigger)</f>
        <v>63542</v>
      </c>
      <c r="U3442" s="22">
        <f>IFERROR(_xll.qlIndexFixing($U$1,S3442,,Trigger),NA())</f>
        <v>1.3315090655172668E-2</v>
      </c>
      <c r="V3442" s="22">
        <f>IFERROR(_xll.qlIndexFixing($V$1,S3442,,Trigger),NA())</f>
        <v>1.3120817870513335E-2</v>
      </c>
      <c r="W3442" s="27">
        <f t="shared" si="54"/>
        <v>1.9427278465933284</v>
      </c>
    </row>
    <row r="3443" spans="18:23" x14ac:dyDescent="0.2">
      <c r="R3443" s="17" t="s">
        <v>21</v>
      </c>
      <c r="S3443" s="18">
        <f>_xll.qlCalendarAdvance(Calendar,S3442,R3443,,Trigger)</f>
        <v>63550</v>
      </c>
      <c r="T3443" s="18">
        <f>_xll.qlCalendarAdvance(Calendar,T3442,R3443,"f",,Trigger)</f>
        <v>63550</v>
      </c>
      <c r="U3443" s="22">
        <f>IFERROR(_xll.qlIndexFixing($U$1,S3443,,Trigger),NA())</f>
        <v>1.3315775152591414E-2</v>
      </c>
      <c r="V3443" s="22">
        <f>IFERROR(_xll.qlIndexFixing($V$1,S3443,,Trigger),NA())</f>
        <v>1.3120916388986714E-2</v>
      </c>
      <c r="W3443" s="27">
        <f t="shared" si="54"/>
        <v>1.9485876360469945</v>
      </c>
    </row>
    <row r="3444" spans="18:23" x14ac:dyDescent="0.2">
      <c r="R3444" s="17" t="s">
        <v>21</v>
      </c>
      <c r="S3444" s="18">
        <f>_xll.qlCalendarAdvance(Calendar,S3443,R3444,,Trigger)</f>
        <v>63557</v>
      </c>
      <c r="T3444" s="18">
        <f>_xll.qlCalendarAdvance(Calendar,T3443,R3444,"f",,Trigger)</f>
        <v>63557</v>
      </c>
      <c r="U3444" s="22">
        <f>IFERROR(_xll.qlIndexFixing($U$1,S3444,,Trigger),NA())</f>
        <v>1.331636675391934E-2</v>
      </c>
      <c r="V3444" s="22">
        <f>IFERROR(_xll.qlIndexFixing($V$1,S3444,,Trigger),NA())</f>
        <v>1.3120998665252515E-2</v>
      </c>
      <c r="W3444" s="27">
        <f t="shared" si="54"/>
        <v>1.953680886668252</v>
      </c>
    </row>
    <row r="3445" spans="18:23" x14ac:dyDescent="0.2">
      <c r="R3445" s="17" t="s">
        <v>21</v>
      </c>
      <c r="S3445" s="18">
        <f>_xll.qlCalendarAdvance(Calendar,S3444,R3445,,Trigger)</f>
        <v>63564</v>
      </c>
      <c r="T3445" s="18">
        <f>_xll.qlCalendarAdvance(Calendar,T3444,R3445,"f",,Trigger)</f>
        <v>63564</v>
      </c>
      <c r="U3445" s="22">
        <f>IFERROR(_xll.qlIndexFixing($U$1,S3445,,Trigger),NA())</f>
        <v>1.3316951510322639E-2</v>
      </c>
      <c r="V3445" s="22">
        <f>IFERROR(_xll.qlIndexFixing($V$1,S3445,,Trigger),NA())</f>
        <v>1.3121077270534798E-2</v>
      </c>
      <c r="W3445" s="27">
        <f t="shared" si="54"/>
        <v>1.9587423978784102</v>
      </c>
    </row>
    <row r="3446" spans="18:23" x14ac:dyDescent="0.2">
      <c r="R3446" s="17" t="s">
        <v>21</v>
      </c>
      <c r="S3446" s="18">
        <f>_xll.qlCalendarAdvance(Calendar,S3445,R3446,,Trigger)</f>
        <v>63571</v>
      </c>
      <c r="T3446" s="18">
        <f>_xll.qlCalendarAdvance(Calendar,T3445,R3446,"f",,Trigger)</f>
        <v>63571</v>
      </c>
      <c r="U3446" s="22">
        <f>IFERROR(_xll.qlIndexFixing($U$1,S3446,,Trigger),NA())</f>
        <v>1.3317529421801311E-2</v>
      </c>
      <c r="V3446" s="22">
        <f>IFERROR(_xll.qlIndexFixing($V$1,S3446,,Trigger),NA())</f>
        <v>1.3121152199397912E-2</v>
      </c>
      <c r="W3446" s="27">
        <f t="shared" si="54"/>
        <v>1.9637722240339883</v>
      </c>
    </row>
    <row r="3447" spans="18:23" x14ac:dyDescent="0.2">
      <c r="R3447" s="17" t="s">
        <v>21</v>
      </c>
      <c r="S3447" s="18">
        <f>_xll.qlCalendarAdvance(Calendar,S3446,R3447,,Trigger)</f>
        <v>63578</v>
      </c>
      <c r="T3447" s="18">
        <f>_xll.qlCalendarAdvance(Calendar,T3446,R3447,"f",,Trigger)</f>
        <v>63578</v>
      </c>
      <c r="U3447" s="22">
        <f>IFERROR(_xll.qlIndexFixing($U$1,S3447,,Trigger),NA())</f>
        <v>1.3318100488275419E-2</v>
      </c>
      <c r="V3447" s="22">
        <f>IFERROR(_xll.qlIndexFixing($V$1,S3447,,Trigger),NA())</f>
        <v>1.3121223446725949E-2</v>
      </c>
      <c r="W3447" s="27">
        <f t="shared" si="54"/>
        <v>1.9687704154947028</v>
      </c>
    </row>
    <row r="3448" spans="18:23" x14ac:dyDescent="0.2">
      <c r="R3448" s="17" t="s">
        <v>21</v>
      </c>
      <c r="S3448" s="18">
        <f>_xll.qlCalendarAdvance(Calendar,S3447,R3448,,Trigger)</f>
        <v>63585</v>
      </c>
      <c r="T3448" s="18">
        <f>_xll.qlCalendarAdvance(Calendar,T3447,R3448,"f",,Trigger)</f>
        <v>63585</v>
      </c>
      <c r="U3448" s="22">
        <f>IFERROR(_xll.qlIndexFixing($U$1,S3448,,Trigger),NA())</f>
        <v>1.3318664709744965E-2</v>
      </c>
      <c r="V3448" s="22">
        <f>IFERROR(_xll.qlIndexFixing($V$1,S3448,,Trigger),NA())</f>
        <v>1.3121291007083258E-2</v>
      </c>
      <c r="W3448" s="27">
        <f t="shared" si="54"/>
        <v>1.9737370266170728</v>
      </c>
    </row>
    <row r="3449" spans="18:23" x14ac:dyDescent="0.2">
      <c r="R3449" s="17" t="s">
        <v>21</v>
      </c>
      <c r="S3449" s="18">
        <f>_xll.qlCalendarAdvance(Calendar,S3448,R3449,,Trigger)</f>
        <v>63592</v>
      </c>
      <c r="T3449" s="18">
        <f>_xll.qlCalendarAdvance(Calendar,T3448,R3449,"f",,Trigger)</f>
        <v>63592</v>
      </c>
      <c r="U3449" s="22">
        <f>IFERROR(_xll.qlIndexFixing($U$1,S3449,,Trigger),NA())</f>
        <v>1.3319222086209948E-2</v>
      </c>
      <c r="V3449" s="22">
        <f>IFERROR(_xll.qlIndexFixing($V$1,S3449,,Trigger),NA())</f>
        <v>1.312135487535393E-2</v>
      </c>
      <c r="W3449" s="27">
        <f t="shared" si="54"/>
        <v>1.9786721085601755</v>
      </c>
    </row>
    <row r="3450" spans="18:23" x14ac:dyDescent="0.2">
      <c r="R3450" s="17" t="s">
        <v>21</v>
      </c>
      <c r="S3450" s="18">
        <f>_xll.qlCalendarAdvance(Calendar,S3449,R3450,,Trigger)</f>
        <v>63599</v>
      </c>
      <c r="T3450" s="18">
        <f>_xll.qlCalendarAdvance(Calendar,T3449,R3450,"f",,Trigger)</f>
        <v>63599</v>
      </c>
      <c r="U3450" s="22">
        <f>IFERROR(_xll.qlIndexFixing($U$1,S3450,,Trigger),NA())</f>
        <v>1.3319772617750303E-2</v>
      </c>
      <c r="V3450" s="22">
        <f>IFERROR(_xll.qlIndexFixing($V$1,S3450,,Trigger),NA())</f>
        <v>1.3121415046102314E-2</v>
      </c>
      <c r="W3450" s="27">
        <f t="shared" si="54"/>
        <v>1.9835757164798906</v>
      </c>
    </row>
    <row r="3451" spans="18:23" x14ac:dyDescent="0.2">
      <c r="R3451" s="17" t="s">
        <v>21</v>
      </c>
      <c r="S3451" s="18">
        <f>_xll.qlCalendarAdvance(Calendar,S3450,R3451,,Trigger)</f>
        <v>63606</v>
      </c>
      <c r="T3451" s="18">
        <f>_xll.qlCalendarAdvance(Calendar,T3450,R3451,"f",,Trigger)</f>
        <v>63606</v>
      </c>
      <c r="U3451" s="22">
        <f>IFERROR(_xll.qlIndexFixing($U$1,S3451,,Trigger),NA())</f>
        <v>1.3320316304286095E-2</v>
      </c>
      <c r="V3451" s="22">
        <f>IFERROR(_xll.qlIndexFixing($V$1,S3451,,Trigger),NA())</f>
        <v>1.3121471514132566E-2</v>
      </c>
      <c r="W3451" s="27">
        <f t="shared" si="54"/>
        <v>1.9884479015352952</v>
      </c>
    </row>
    <row r="3452" spans="18:23" x14ac:dyDescent="0.2">
      <c r="R3452" s="17" t="s">
        <v>21</v>
      </c>
      <c r="S3452" s="18">
        <f>_xll.qlCalendarAdvance(Calendar,S3451,R3452,,Trigger)</f>
        <v>63613</v>
      </c>
      <c r="T3452" s="18">
        <f>_xll.qlCalendarAdvance(Calendar,T3451,R3452,"f",,Trigger)</f>
        <v>63613</v>
      </c>
      <c r="U3452" s="22">
        <f>IFERROR(_xll.qlIndexFixing($U$1,S3452,,Trigger),NA())</f>
        <v>1.332085314589726E-2</v>
      </c>
      <c r="V3452" s="22">
        <f>IFERROR(_xll.qlIndexFixing($V$1,S3452,,Trigger),NA())</f>
        <v>1.3121524274248841E-2</v>
      </c>
      <c r="W3452" s="27">
        <f t="shared" si="54"/>
        <v>1.9932887164841873</v>
      </c>
    </row>
    <row r="3453" spans="18:23" x14ac:dyDescent="0.2">
      <c r="R3453" s="17" t="s">
        <v>21</v>
      </c>
      <c r="S3453" s="18">
        <f>_xll.qlCalendarAdvance(Calendar,S3452,R3453,,Trigger)</f>
        <v>63620</v>
      </c>
      <c r="T3453" s="18">
        <f>_xll.qlCalendarAdvance(Calendar,T3452,R3453,"f",,Trigger)</f>
        <v>63620</v>
      </c>
      <c r="U3453" s="22">
        <f>IFERROR(_xll.qlIndexFixing($U$1,S3453,,Trigger),NA())</f>
        <v>1.3321383142503862E-2</v>
      </c>
      <c r="V3453" s="22">
        <f>IFERROR(_xll.qlIndexFixing($V$1,S3453,,Trigger),NA())</f>
        <v>1.3121573321175362E-2</v>
      </c>
      <c r="W3453" s="27">
        <f t="shared" si="54"/>
        <v>1.9980982132850045</v>
      </c>
    </row>
    <row r="3454" spans="18:23" x14ac:dyDescent="0.2">
      <c r="R3454" s="17" t="s">
        <v>21</v>
      </c>
      <c r="S3454" s="18">
        <f>_xll.qlCalendarAdvance(Calendar,S3453,R3454,,Trigger)</f>
        <v>63627</v>
      </c>
      <c r="T3454" s="18">
        <f>_xll.qlCalendarAdvance(Calendar,T3453,R3454,"f",,Trigger)</f>
        <v>63627</v>
      </c>
      <c r="U3454" s="22">
        <f>IFERROR(_xll.qlIndexFixing($U$1,S3454,,Trigger),NA())</f>
        <v>1.3321906294105901E-2</v>
      </c>
      <c r="V3454" s="22">
        <f>IFERROR(_xll.qlIndexFixing($V$1,S3454,,Trigger),NA())</f>
        <v>1.3121618649636346E-2</v>
      </c>
      <c r="W3454" s="27">
        <f t="shared" si="54"/>
        <v>2.0028764446955449</v>
      </c>
    </row>
    <row r="3455" spans="18:23" x14ac:dyDescent="0.2">
      <c r="R3455" s="17" t="s">
        <v>21</v>
      </c>
      <c r="S3455" s="18">
        <f>_xll.qlCalendarAdvance(Calendar,S3454,R3455,,Trigger)</f>
        <v>63634</v>
      </c>
      <c r="T3455" s="18">
        <f>_xll.qlCalendarAdvance(Calendar,T3454,R3455,"f",,Trigger)</f>
        <v>63634</v>
      </c>
      <c r="U3455" s="22">
        <f>IFERROR(_xll.qlIndexFixing($U$1,S3455,,Trigger),NA())</f>
        <v>1.3322422600783312E-2</v>
      </c>
      <c r="V3455" s="22">
        <f>IFERROR(_xll.qlIndexFixing($V$1,S3455,,Trigger),NA())</f>
        <v>1.3121660254196144E-2</v>
      </c>
      <c r="W3455" s="27">
        <f t="shared" si="54"/>
        <v>2.0076234658716885</v>
      </c>
    </row>
    <row r="3456" spans="18:23" x14ac:dyDescent="0.2">
      <c r="R3456" s="17" t="s">
        <v>21</v>
      </c>
      <c r="S3456" s="18">
        <f>_xll.qlCalendarAdvance(Calendar,S3455,R3456,,Trigger)</f>
        <v>63641</v>
      </c>
      <c r="T3456" s="18">
        <f>_xll.qlCalendarAdvance(Calendar,T3455,R3456,"f",,Trigger)</f>
        <v>63641</v>
      </c>
      <c r="U3456" s="22">
        <f>IFERROR(_xll.qlIndexFixing($U$1,S3456,,Trigger),NA())</f>
        <v>1.3322932062536097E-2</v>
      </c>
      <c r="V3456" s="22">
        <f>IFERROR(_xll.qlIndexFixing($V$1,S3456,,Trigger),NA())</f>
        <v>1.3121698129818782E-2</v>
      </c>
      <c r="W3456" s="27">
        <f t="shared" si="54"/>
        <v>2.0123393271731516</v>
      </c>
    </row>
    <row r="3457" spans="18:23" x14ac:dyDescent="0.2">
      <c r="R3457" s="17" t="s">
        <v>21</v>
      </c>
      <c r="S3457" s="18">
        <f>_xll.qlCalendarAdvance(Calendar,S3456,R3457,,Trigger)</f>
        <v>63648</v>
      </c>
      <c r="T3457" s="18">
        <f>_xll.qlCalendarAdvance(Calendar,T3456,R3457,"f",,Trigger)</f>
        <v>63648</v>
      </c>
      <c r="U3457" s="22">
        <f>IFERROR(_xll.qlIndexFixing($U$1,S3457,,Trigger),NA())</f>
        <v>1.3323434679204382E-2</v>
      </c>
      <c r="V3457" s="22">
        <f>IFERROR(_xll.qlIndexFixing($V$1,S3457,,Trigger),NA())</f>
        <v>1.3121732271148545E-2</v>
      </c>
      <c r="W3457" s="27">
        <f t="shared" si="54"/>
        <v>2.0170240805583717</v>
      </c>
    </row>
    <row r="3458" spans="18:23" x14ac:dyDescent="0.2">
      <c r="R3458" s="17" t="s">
        <v>21</v>
      </c>
      <c r="S3458" s="18">
        <f>_xll.qlCalendarAdvance(Calendar,S3457,R3458,,Trigger)</f>
        <v>63655</v>
      </c>
      <c r="T3458" s="18">
        <f>_xll.qlCalendarAdvance(Calendar,T3457,R3458,"f",,Trigger)</f>
        <v>63655</v>
      </c>
      <c r="U3458" s="22">
        <f>IFERROR(_xll.qlIndexFixing($U$1,S3458,,Trigger),NA())</f>
        <v>1.3323930450948041E-2</v>
      </c>
      <c r="V3458" s="22">
        <f>IFERROR(_xll.qlIndexFixing($V$1,S3458,,Trigger),NA())</f>
        <v>1.3121762672829718E-2</v>
      </c>
      <c r="W3458" s="27">
        <f t="shared" si="54"/>
        <v>2.0216777811832287</v>
      </c>
    </row>
    <row r="3459" spans="18:23" x14ac:dyDescent="0.2">
      <c r="R3459" s="17" t="s">
        <v>21</v>
      </c>
      <c r="S3459" s="18">
        <f>_xll.qlCalendarAdvance(Calendar,S3458,R3459,,Trigger)</f>
        <v>63662</v>
      </c>
      <c r="T3459" s="18">
        <f>_xll.qlCalendarAdvance(Calendar,T3458,R3459,"f",,Trigger)</f>
        <v>63662</v>
      </c>
      <c r="U3459" s="22">
        <f>IFERROR(_xll.qlIndexFixing($U$1,S3459,,Trigger),NA())</f>
        <v>1.3324419377687136E-2</v>
      </c>
      <c r="V3459" s="22">
        <f>IFERROR(_xll.qlIndexFixing($V$1,S3459,,Trigger),NA())</f>
        <v>1.3121789329666456E-2</v>
      </c>
      <c r="W3459" s="27">
        <f t="shared" si="54"/>
        <v>2.0263004802067996</v>
      </c>
    </row>
    <row r="3460" spans="18:23" x14ac:dyDescent="0.2">
      <c r="R3460" s="17" t="s">
        <v>21</v>
      </c>
      <c r="S3460" s="18">
        <f>_xll.qlCalendarAdvance(Calendar,S3459,R3460,,Trigger)</f>
        <v>63669</v>
      </c>
      <c r="T3460" s="18">
        <f>_xll.qlCalendarAdvance(Calendar,T3459,R3460,"f",,Trigger)</f>
        <v>63669</v>
      </c>
      <c r="U3460" s="22">
        <f>IFERROR(_xll.qlIndexFixing($U$1,S3460,,Trigger),NA())</f>
        <v>1.3324901459501604E-2</v>
      </c>
      <c r="V3460" s="22">
        <f>IFERROR(_xll.qlIndexFixing($V$1,S3460,,Trigger),NA())</f>
        <v>1.3121812236542851E-2</v>
      </c>
      <c r="W3460" s="27">
        <f t="shared" si="54"/>
        <v>2.030892229587522</v>
      </c>
    </row>
    <row r="3461" spans="18:23" x14ac:dyDescent="0.2">
      <c r="R3461" s="17" t="s">
        <v>21</v>
      </c>
      <c r="S3461" s="18">
        <f>_xll.qlCalendarAdvance(Calendar,S3460,R3461,,Trigger)</f>
        <v>63676</v>
      </c>
      <c r="T3461" s="18">
        <f>_xll.qlCalendarAdvance(Calendar,T3460,R3461,"f",,Trigger)</f>
        <v>63676</v>
      </c>
      <c r="U3461" s="22">
        <f>IFERROR(_xll.qlIndexFixing($U$1,S3461,,Trigger),NA())</f>
        <v>1.3325376696311508E-2</v>
      </c>
      <c r="V3461" s="22">
        <f>IFERROR(_xll.qlIndexFixing($V$1,S3461,,Trigger),NA())</f>
        <v>1.3121831387863381E-2</v>
      </c>
      <c r="W3461" s="27">
        <f t="shared" si="54"/>
        <v>2.0354530844812757</v>
      </c>
    </row>
    <row r="3462" spans="18:23" x14ac:dyDescent="0.2">
      <c r="R3462" s="17" t="s">
        <v>21</v>
      </c>
      <c r="S3462" s="18">
        <f>_xll.qlCalendarAdvance(Calendar,S3461,R3462,,Trigger)</f>
        <v>63683</v>
      </c>
      <c r="T3462" s="18">
        <f>_xll.qlCalendarAdvance(Calendar,T3461,R3462,"f",,Trigger)</f>
        <v>63683</v>
      </c>
      <c r="U3462" s="22">
        <f>IFERROR(_xll.qlIndexFixing($U$1,S3462,,Trigger),NA())</f>
        <v>1.332584508811685E-2</v>
      </c>
      <c r="V3462" s="22">
        <f>IFERROR(_xll.qlIndexFixing($V$1,S3462,,Trigger),NA())</f>
        <v>1.3121846778592072E-2</v>
      </c>
      <c r="W3462" s="27">
        <f t="shared" si="54"/>
        <v>2.0399830952477771</v>
      </c>
    </row>
    <row r="3463" spans="18:23" x14ac:dyDescent="0.2">
      <c r="R3463" s="17" t="s">
        <v>21</v>
      </c>
      <c r="S3463" s="18">
        <f>_xll.qlCalendarAdvance(Calendar,S3462,R3463,,Trigger)</f>
        <v>63690</v>
      </c>
      <c r="T3463" s="18">
        <f>_xll.qlCalendarAdvance(Calendar,T3462,R3463,"f",,Trigger)</f>
        <v>63690</v>
      </c>
      <c r="U3463" s="22">
        <f>IFERROR(_xll.qlIndexFixing($U$1,S3463,,Trigger),NA())</f>
        <v>1.3326306634997565E-2</v>
      </c>
      <c r="V3463" s="22">
        <f>IFERROR(_xll.qlIndexFixing($V$1,S3463,,Trigger),NA())</f>
        <v>1.312185840337321E-2</v>
      </c>
      <c r="W3463" s="27">
        <f t="shared" si="54"/>
        <v>2.0444823162435455</v>
      </c>
    </row>
    <row r="3464" spans="18:23" x14ac:dyDescent="0.2">
      <c r="R3464" s="17" t="s">
        <v>21</v>
      </c>
      <c r="S3464" s="18">
        <f>_xll.qlCalendarAdvance(Calendar,S3463,R3464,,Trigger)</f>
        <v>63697</v>
      </c>
      <c r="T3464" s="18">
        <f>_xll.qlCalendarAdvance(Calendar,T3463,R3464,"f",,Trigger)</f>
        <v>63697</v>
      </c>
      <c r="U3464" s="22">
        <f>IFERROR(_xll.qlIndexFixing($U$1,S3464,,Trigger),NA())</f>
        <v>1.3326761336953652E-2</v>
      </c>
      <c r="V3464" s="22">
        <f>IFERROR(_xll.qlIndexFixing($V$1,S3464,,Trigger),NA())</f>
        <v>1.3121866257170822E-2</v>
      </c>
      <c r="W3464" s="27">
        <f t="shared" si="54"/>
        <v>2.0489507978282973</v>
      </c>
    </row>
    <row r="3465" spans="18:23" x14ac:dyDescent="0.2">
      <c r="R3465" s="17" t="s">
        <v>21</v>
      </c>
      <c r="S3465" s="18">
        <f>_xll.qlCalendarAdvance(Calendar,S3464,R3465,,Trigger)</f>
        <v>63704</v>
      </c>
      <c r="T3465" s="18">
        <f>_xll.qlCalendarAdvance(Calendar,T3464,R3465,"f",,Trigger)</f>
        <v>63704</v>
      </c>
      <c r="U3465" s="22">
        <f>IFERROR(_xll.qlIndexFixing($U$1,S3465,,Trigger),NA())</f>
        <v>1.3327209193905176E-2</v>
      </c>
      <c r="V3465" s="22">
        <f>IFERROR(_xll.qlIndexFixing($V$1,S3465,,Trigger),NA())</f>
        <v>1.3121870334229513E-2</v>
      </c>
      <c r="W3465" s="27">
        <f t="shared" si="54"/>
        <v>2.0533885967566334</v>
      </c>
    </row>
    <row r="3466" spans="18:23" x14ac:dyDescent="0.2">
      <c r="R3466" s="17" t="s">
        <v>21</v>
      </c>
      <c r="S3466" s="18">
        <f>_xll.qlCalendarAdvance(Calendar,S3465,R3466,,Trigger)</f>
        <v>63711</v>
      </c>
      <c r="T3466" s="18">
        <f>_xll.qlCalendarAdvance(Calendar,T3465,R3466,"f",,Trigger)</f>
        <v>63711</v>
      </c>
      <c r="U3466" s="22">
        <f>IFERROR(_xll.qlIndexFixing($U$1,S3466,,Trigger),NA())</f>
        <v>1.3327650205772201E-2</v>
      </c>
      <c r="V3466" s="22">
        <f>IFERROR(_xll.qlIndexFixing($V$1,S3466,,Trigger),NA())</f>
        <v>1.3121870629753118E-2</v>
      </c>
      <c r="W3466" s="27">
        <f t="shared" si="54"/>
        <v>2.0577957601908281</v>
      </c>
    </row>
    <row r="3467" spans="18:23" x14ac:dyDescent="0.2">
      <c r="R3467" s="17" t="s">
        <v>21</v>
      </c>
      <c r="S3467" s="18">
        <f>_xll.qlCalendarAdvance(Calendar,S3466,R3467,,Trigger)</f>
        <v>63718</v>
      </c>
      <c r="T3467" s="18">
        <f>_xll.qlCalendarAdvance(Calendar,T3466,R3467,"f",,Trigger)</f>
        <v>63718</v>
      </c>
      <c r="U3467" s="22">
        <f>IFERROR(_xll.qlIndexFixing($U$1,S3467,,Trigger),NA())</f>
        <v>1.3328084372794535E-2</v>
      </c>
      <c r="V3467" s="22">
        <f>IFERROR(_xll.qlIndexFixing($V$1,S3467,,Trigger),NA())</f>
        <v>1.3121867138226051E-2</v>
      </c>
      <c r="W3467" s="27">
        <f t="shared" si="54"/>
        <v>2.0621723456848429</v>
      </c>
    </row>
    <row r="3468" spans="18:23" x14ac:dyDescent="0.2">
      <c r="R3468" s="17" t="s">
        <v>21</v>
      </c>
      <c r="S3468" s="18">
        <f>_xll.qlCalendarAdvance(Calendar,S3467,R3468,,Trigger)</f>
        <v>63725</v>
      </c>
      <c r="T3468" s="18">
        <f>_xll.qlCalendarAdvance(Calendar,T3467,R3468,"f",,Trigger)</f>
        <v>63725</v>
      </c>
      <c r="U3468" s="22">
        <f>IFERROR(_xll.qlIndexFixing($U$1,S3468,,Trigger),NA())</f>
        <v>1.3328511694812306E-2</v>
      </c>
      <c r="V3468" s="22">
        <f>IFERROR(_xll.qlIndexFixing($V$1,S3468,,Trigger),NA())</f>
        <v>1.3121859854532403E-2</v>
      </c>
      <c r="W3468" s="27">
        <f t="shared" si="54"/>
        <v>2.0665184027990335</v>
      </c>
    </row>
    <row r="3469" spans="18:23" x14ac:dyDescent="0.2">
      <c r="R3469" s="17" t="s">
        <v>21</v>
      </c>
      <c r="S3469" s="18">
        <f>_xll.qlCalendarAdvance(Calendar,S3468,R3469,,Trigger)</f>
        <v>63732</v>
      </c>
      <c r="T3469" s="18">
        <f>_xll.qlCalendarAdvance(Calendar,T3468,R3469,"f",,Trigger)</f>
        <v>63732</v>
      </c>
      <c r="U3469" s="22">
        <f>IFERROR(_xll.qlIndexFixing($U$1,S3469,,Trigger),NA())</f>
        <v>1.3328932171825514E-2</v>
      </c>
      <c r="V3469" s="22">
        <f>IFERROR(_xll.qlIndexFixing($V$1,S3469,,Trigger),NA())</f>
        <v>1.3121848773156586E-2</v>
      </c>
      <c r="W3469" s="27">
        <f t="shared" si="54"/>
        <v>2.07083398668928</v>
      </c>
    </row>
    <row r="3470" spans="18:23" x14ac:dyDescent="0.2">
      <c r="R3470" s="17" t="s">
        <v>21</v>
      </c>
      <c r="S3470" s="18">
        <f>_xll.qlCalendarAdvance(Calendar,S3469,R3470,,Trigger)</f>
        <v>63739</v>
      </c>
      <c r="T3470" s="18">
        <f>_xll.qlCalendarAdvance(Calendar,T3469,R3470,"f",,Trigger)</f>
        <v>63739</v>
      </c>
      <c r="U3470" s="22">
        <f>IFERROR(_xll.qlIndexFixing($U$1,S3470,,Trigger),NA())</f>
        <v>1.3329345803834158E-2</v>
      </c>
      <c r="V3470" s="22">
        <f>IFERROR(_xll.qlIndexFixing($V$1,S3470,,Trigger),NA())</f>
        <v>1.3121833889062628E-2</v>
      </c>
      <c r="W3470" s="27">
        <f t="shared" si="54"/>
        <v>2.0751191477152986</v>
      </c>
    </row>
    <row r="3471" spans="18:23" x14ac:dyDescent="0.2">
      <c r="R3471" s="17" t="s">
        <v>21</v>
      </c>
      <c r="S3471" s="18">
        <f>_xll.qlCalendarAdvance(Calendar,S3470,R3471,,Trigger)</f>
        <v>63746</v>
      </c>
      <c r="T3471" s="18">
        <f>_xll.qlCalendarAdvance(Calendar,T3470,R3471,"f",,Trigger)</f>
        <v>63746</v>
      </c>
      <c r="U3471" s="22">
        <f>IFERROR(_xll.qlIndexFixing($U$1,S3471,,Trigger),NA())</f>
        <v>1.3329752590998112E-2</v>
      </c>
      <c r="V3471" s="22">
        <f>IFERROR(_xll.qlIndexFixing($V$1,S3471,,Trigger),NA())</f>
        <v>1.3121815196974751E-2</v>
      </c>
      <c r="W3471" s="27">
        <f t="shared" si="54"/>
        <v>2.0793739402336087</v>
      </c>
    </row>
    <row r="3472" spans="18:23" x14ac:dyDescent="0.2">
      <c r="R3472" s="17" t="s">
        <v>21</v>
      </c>
      <c r="S3472" s="18">
        <f>_xll.qlCalendarAdvance(Calendar,S3471,R3472,,Trigger)</f>
        <v>63753</v>
      </c>
      <c r="T3472" s="18">
        <f>_xll.qlCalendarAdvance(Calendar,T3471,R3472,"f",,Trigger)</f>
        <v>63753</v>
      </c>
      <c r="U3472" s="22">
        <f>IFERROR(_xll.qlIndexFixing($U$1,S3472,,Trigger),NA())</f>
        <v>1.3330152533077566E-2</v>
      </c>
      <c r="V3472" s="22">
        <f>IFERROR(_xll.qlIndexFixing($V$1,S3472,,Trigger),NA())</f>
        <v>1.3121792691457301E-2</v>
      </c>
      <c r="W3472" s="27">
        <f t="shared" si="54"/>
        <v>2.0835984162026477</v>
      </c>
    </row>
    <row r="3473" spans="18:23" x14ac:dyDescent="0.2">
      <c r="R3473" s="17" t="s">
        <v>21</v>
      </c>
      <c r="S3473" s="18">
        <f>_xll.qlCalendarAdvance(Calendar,S3472,R3473,,Trigger)</f>
        <v>63760</v>
      </c>
      <c r="T3473" s="18">
        <f>_xll.qlCalendarAdvance(Calendar,T3472,R3473,"f",,Trigger)</f>
        <v>63760</v>
      </c>
      <c r="U3473" s="22">
        <f>IFERROR(_xll.qlIndexFixing($U$1,S3473,,Trigger),NA())</f>
        <v>1.3330545630152457E-2</v>
      </c>
      <c r="V3473" s="22">
        <f>IFERROR(_xll.qlIndexFixing($V$1,S3473,,Trigger),NA())</f>
        <v>1.3121766367314436E-2</v>
      </c>
      <c r="W3473" s="27">
        <f t="shared" ref="W3473:W3529" si="55">(U3473-V3473)*10000</f>
        <v>2.087792628380214</v>
      </c>
    </row>
    <row r="3474" spans="18:23" x14ac:dyDescent="0.2">
      <c r="R3474" s="17" t="s">
        <v>21</v>
      </c>
      <c r="S3474" s="18">
        <f>_xll.qlCalendarAdvance(Calendar,S3473,R3474,,Trigger)</f>
        <v>63767</v>
      </c>
      <c r="T3474" s="18">
        <f>_xll.qlCalendarAdvance(Calendar,T3473,R3474,"f",,Trigger)</f>
        <v>63767</v>
      </c>
      <c r="U3474" s="22">
        <f>IFERROR(_xll.qlIndexFixing($U$1,S3474,,Trigger),NA())</f>
        <v>1.3330931882302721E-2</v>
      </c>
      <c r="V3474" s="22">
        <f>IFERROR(_xll.qlIndexFixing($V$1,S3474,,Trigger),NA())</f>
        <v>1.3121736219430247E-2</v>
      </c>
      <c r="W3474" s="27">
        <f t="shared" si="55"/>
        <v>2.0919566287247449</v>
      </c>
    </row>
    <row r="3475" spans="18:23" x14ac:dyDescent="0.2">
      <c r="R3475" s="17" t="s">
        <v>21</v>
      </c>
      <c r="S3475" s="18">
        <f>_xll.qlCalendarAdvance(Calendar,S3474,R3475,,Trigger)</f>
        <v>63774</v>
      </c>
      <c r="T3475" s="18">
        <f>_xll.qlCalendarAdvance(Calendar,T3474,R3475,"f",,Trigger)</f>
        <v>63774</v>
      </c>
      <c r="U3475" s="22">
        <f>IFERROR(_xll.qlIndexFixing($U$1,S3475,,Trigger),NA())</f>
        <v>1.3331311289528358E-2</v>
      </c>
      <c r="V3475" s="22">
        <f>IFERROR(_xll.qlIndexFixing($V$1,S3475,,Trigger),NA())</f>
        <v>1.3121702242449018E-2</v>
      </c>
      <c r="W3475" s="27">
        <f t="shared" si="55"/>
        <v>2.0960904707933992</v>
      </c>
    </row>
    <row r="3476" spans="18:23" x14ac:dyDescent="0.2">
      <c r="R3476" s="17" t="s">
        <v>21</v>
      </c>
      <c r="S3476" s="18">
        <f>_xll.qlCalendarAdvance(Calendar,S3475,R3476,,Trigger)</f>
        <v>63781</v>
      </c>
      <c r="T3476" s="18">
        <f>_xll.qlCalendarAdvance(Calendar,T3475,R3476,"f",,Trigger)</f>
        <v>63781</v>
      </c>
      <c r="U3476" s="22">
        <f>IFERROR(_xll.qlIndexFixing($U$1,S3476,,Trigger),NA())</f>
        <v>1.3331683851669496E-2</v>
      </c>
      <c r="V3476" s="22">
        <f>IFERROR(_xll.qlIndexFixing($V$1,S3476,,Trigger),NA())</f>
        <v>1.3121664430935098E-2</v>
      </c>
      <c r="W3476" s="27">
        <f t="shared" si="55"/>
        <v>2.100194207343975</v>
      </c>
    </row>
    <row r="3477" spans="18:23" x14ac:dyDescent="0.2">
      <c r="R3477" s="17" t="s">
        <v>21</v>
      </c>
      <c r="S3477" s="18">
        <f>_xll.qlCalendarAdvance(Calendar,S3476,R3477,,Trigger)</f>
        <v>63788</v>
      </c>
      <c r="T3477" s="18">
        <f>_xll.qlCalendarAdvance(Calendar,T3476,R3477,"f",,Trigger)</f>
        <v>63788</v>
      </c>
      <c r="U3477" s="22">
        <f>IFERROR(_xll.qlIndexFixing($U$1,S3477,,Trigger),NA())</f>
        <v>1.3332049568965942E-2</v>
      </c>
      <c r="V3477" s="22">
        <f>IFERROR(_xll.qlIndexFixing($V$1,S3477,,Trigger),NA())</f>
        <v>1.3121622779692643E-2</v>
      </c>
      <c r="W3477" s="27">
        <f t="shared" si="55"/>
        <v>2.1042678927329916</v>
      </c>
    </row>
    <row r="3478" spans="18:23" x14ac:dyDescent="0.2">
      <c r="R3478" s="17" t="s">
        <v>21</v>
      </c>
      <c r="S3478" s="18">
        <f>_xll.qlCalendarAdvance(Calendar,S3477,R3478,,Trigger)</f>
        <v>63795</v>
      </c>
      <c r="T3478" s="18">
        <f>_xll.qlCalendarAdvance(Calendar,T3477,R3478,"f",,Trigger)</f>
        <v>63795</v>
      </c>
      <c r="U3478" s="22">
        <f>IFERROR(_xll.qlIndexFixing($U$1,S3478,,Trigger),NA())</f>
        <v>1.3332408441257826E-2</v>
      </c>
      <c r="V3478" s="22">
        <f>IFERROR(_xll.qlIndexFixing($V$1,S3478,,Trigger),NA())</f>
        <v>1.3121577283685681E-2</v>
      </c>
      <c r="W3478" s="27">
        <f t="shared" si="55"/>
        <v>2.1083115757214443</v>
      </c>
    </row>
    <row r="3479" spans="18:23" x14ac:dyDescent="0.2">
      <c r="R3479" s="17" t="s">
        <v>21</v>
      </c>
      <c r="S3479" s="18">
        <f>_xll.qlCalendarAdvance(Calendar,S3478,R3479,,Trigger)</f>
        <v>63802</v>
      </c>
      <c r="T3479" s="18">
        <f>_xll.qlCalendarAdvance(Calendar,T3478,R3479,"f",,Trigger)</f>
        <v>63802</v>
      </c>
      <c r="U3479" s="22">
        <f>IFERROR(_xll.qlIndexFixing($U$1,S3479,,Trigger),NA())</f>
        <v>1.333276046846521E-2</v>
      </c>
      <c r="V3479" s="22">
        <f>IFERROR(_xll.qlIndexFixing($V$1,S3479,,Trigger),NA())</f>
        <v>1.3121527937318689E-2</v>
      </c>
      <c r="W3479" s="27">
        <f t="shared" si="55"/>
        <v>2.112325311465213</v>
      </c>
    </row>
    <row r="3480" spans="18:23" x14ac:dyDescent="0.2">
      <c r="R3480" s="17" t="s">
        <v>21</v>
      </c>
      <c r="S3480" s="18">
        <f>_xll.qlCalendarAdvance(Calendar,S3479,R3480,,Trigger)</f>
        <v>63809</v>
      </c>
      <c r="T3480" s="18">
        <f>_xll.qlCalendarAdvance(Calendar,T3479,R3480,"f",,Trigger)</f>
        <v>63809</v>
      </c>
      <c r="U3480" s="22">
        <f>IFERROR(_xll.qlIndexFixing($U$1,S3480,,Trigger),NA())</f>
        <v>1.3333105650827903E-2</v>
      </c>
      <c r="V3480" s="22">
        <f>IFERROR(_xll.qlIndexFixing($V$1,S3480,,Trigger),NA())</f>
        <v>1.3121474735555694E-2</v>
      </c>
      <c r="W3480" s="27">
        <f t="shared" si="55"/>
        <v>2.1163091527220956</v>
      </c>
    </row>
    <row r="3481" spans="18:23" x14ac:dyDescent="0.2">
      <c r="R3481" s="17" t="s">
        <v>21</v>
      </c>
      <c r="S3481" s="18">
        <f>_xll.qlCalendarAdvance(Calendar,S3480,R3481,,Trigger)</f>
        <v>63816</v>
      </c>
      <c r="T3481" s="18">
        <f>_xll.qlCalendarAdvance(Calendar,T3480,R3481,"f",,Trigger)</f>
        <v>63816</v>
      </c>
      <c r="U3481" s="22">
        <f>IFERROR(_xll.qlIndexFixing($U$1,S3481,,Trigger),NA())</f>
        <v>1.3333443988026161E-2</v>
      </c>
      <c r="V3481" s="22">
        <f>IFERROR(_xll.qlIndexFixing($V$1,S3481,,Trigger),NA())</f>
        <v>1.312141767304098E-2</v>
      </c>
      <c r="W3481" s="27">
        <f t="shared" si="55"/>
        <v>2.1202631498518087</v>
      </c>
    </row>
    <row r="3482" spans="18:23" x14ac:dyDescent="0.2">
      <c r="R3482" s="17" t="s">
        <v>21</v>
      </c>
      <c r="S3482" s="18">
        <f>_xll.qlCalendarAdvance(Calendar,S3481,R3482,,Trigger)</f>
        <v>63823</v>
      </c>
      <c r="T3482" s="18">
        <f>_xll.qlCalendarAdvance(Calendar,T3481,R3482,"f",,Trigger)</f>
        <v>63823</v>
      </c>
      <c r="U3482" s="22">
        <f>IFERROR(_xll.qlIndexFixing($U$1,S3482,,Trigger),NA())</f>
        <v>1.3333775480459664E-2</v>
      </c>
      <c r="V3482" s="22">
        <f>IFERROR(_xll.qlIndexFixing($V$1,S3482,,Trigger),NA())</f>
        <v>1.3121356744498769E-2</v>
      </c>
      <c r="W3482" s="27">
        <f t="shared" si="55"/>
        <v>2.1241873596089533</v>
      </c>
    </row>
    <row r="3483" spans="18:23" x14ac:dyDescent="0.2">
      <c r="R3483" s="17" t="s">
        <v>21</v>
      </c>
      <c r="S3483" s="18">
        <f>_xll.qlCalendarAdvance(Calendar,S3482,R3483,,Trigger)</f>
        <v>63830</v>
      </c>
      <c r="T3483" s="18">
        <f>_xll.qlCalendarAdvance(Calendar,T3482,R3483,"f",,Trigger)</f>
        <v>63830</v>
      </c>
      <c r="U3483" s="22">
        <f>IFERROR(_xll.qlIndexFixing($U$1,S3483,,Trigger),NA())</f>
        <v>1.3334100127888604E-2</v>
      </c>
      <c r="V3483" s="22">
        <f>IFERROR(_xll.qlIndexFixing($V$1,S3483,,Trigger),NA())</f>
        <v>1.3121291944653279E-2</v>
      </c>
      <c r="W3483" s="27">
        <f t="shared" si="55"/>
        <v>2.1280818323532458</v>
      </c>
    </row>
    <row r="3484" spans="18:23" x14ac:dyDescent="0.2">
      <c r="R3484" s="17" t="s">
        <v>21</v>
      </c>
      <c r="S3484" s="18">
        <f>_xll.qlCalendarAdvance(Calendar,S3483,R3484,,Trigger)</f>
        <v>63837</v>
      </c>
      <c r="T3484" s="18">
        <f>_xll.qlCalendarAdvance(Calendar,T3483,R3484,"f",,Trigger)</f>
        <v>63837</v>
      </c>
      <c r="U3484" s="22">
        <f>IFERROR(_xll.qlIndexFixing($U$1,S3484,,Trigger),NA())</f>
        <v>1.3334417930233045E-2</v>
      </c>
      <c r="V3484" s="22">
        <f>IFERROR(_xll.qlIndexFixing($V$1,S3484,,Trigger),NA())</f>
        <v>1.3121223268308668E-2</v>
      </c>
      <c r="W3484" s="27">
        <f t="shared" si="55"/>
        <v>2.1319466192437631</v>
      </c>
    </row>
    <row r="3485" spans="18:23" x14ac:dyDescent="0.2">
      <c r="R3485" s="17" t="s">
        <v>21</v>
      </c>
      <c r="S3485" s="18">
        <f>_xll.qlCalendarAdvance(Calendar,S3484,R3485,,Trigger)</f>
        <v>63844</v>
      </c>
      <c r="T3485" s="18">
        <f>_xll.qlCalendarAdvance(Calendar,T3484,R3485,"f",,Trigger)</f>
        <v>63844</v>
      </c>
      <c r="U3485" s="22">
        <f>IFERROR(_xll.qlIndexFixing($U$1,S3485,,Trigger),NA())</f>
        <v>1.3334728887732794E-2</v>
      </c>
      <c r="V3485" s="22">
        <f>IFERROR(_xll.qlIndexFixing($V$1,S3485,,Trigger),NA())</f>
        <v>1.312115071010922E-2</v>
      </c>
      <c r="W3485" s="27">
        <f t="shared" si="55"/>
        <v>2.1357817762357456</v>
      </c>
    </row>
    <row r="3486" spans="18:23" x14ac:dyDescent="0.2">
      <c r="R3486" s="17" t="s">
        <v>21</v>
      </c>
      <c r="S3486" s="18">
        <f>_xll.qlCalendarAdvance(Calendar,S3485,R3486,,Trigger)</f>
        <v>63851</v>
      </c>
      <c r="T3486" s="18">
        <f>_xll.qlCalendarAdvance(Calendar,T3485,R3486,"f",,Trigger)</f>
        <v>63851</v>
      </c>
      <c r="U3486" s="22">
        <f>IFERROR(_xll.qlIndexFixing($U$1,S3486,,Trigger),NA())</f>
        <v>1.333503300022798E-2</v>
      </c>
      <c r="V3486" s="22">
        <f>IFERROR(_xll.qlIndexFixing($V$1,S3486,,Trigger),NA())</f>
        <v>1.3121074264939026E-2</v>
      </c>
      <c r="W3486" s="27">
        <f t="shared" si="55"/>
        <v>2.1395873528895493</v>
      </c>
    </row>
    <row r="3487" spans="18:23" x14ac:dyDescent="0.2">
      <c r="R3487" s="17" t="s">
        <v>21</v>
      </c>
      <c r="S3487" s="18">
        <f>_xll.qlCalendarAdvance(Calendar,S3486,R3487,,Trigger)</f>
        <v>63858</v>
      </c>
      <c r="T3487" s="18">
        <f>_xll.qlCalendarAdvance(Calendar,T3486,R3487,"f",,Trigger)</f>
        <v>63858</v>
      </c>
      <c r="U3487" s="22">
        <f>IFERROR(_xll.qlIndexFixing($U$1,S3487,,Trigger),NA())</f>
        <v>1.3335330267638668E-2</v>
      </c>
      <c r="V3487" s="22">
        <f>IFERROR(_xll.qlIndexFixing($V$1,S3487,,Trigger),NA())</f>
        <v>1.3120993927202562E-2</v>
      </c>
      <c r="W3487" s="27">
        <f t="shared" si="55"/>
        <v>2.1433634043610539</v>
      </c>
    </row>
    <row r="3488" spans="18:23" x14ac:dyDescent="0.2">
      <c r="R3488" s="17" t="s">
        <v>21</v>
      </c>
      <c r="S3488" s="18">
        <f>_xll.qlCalendarAdvance(Calendar,S3487,R3488,,Trigger)</f>
        <v>63865</v>
      </c>
      <c r="T3488" s="18">
        <f>_xll.qlCalendarAdvance(Calendar,T3487,R3488,"f",,Trigger)</f>
        <v>63865</v>
      </c>
      <c r="U3488" s="22">
        <f>IFERROR(_xll.qlIndexFixing($U$1,S3488,,Trigger),NA())</f>
        <v>1.3335620690124728E-2</v>
      </c>
      <c r="V3488" s="22">
        <f>IFERROR(_xll.qlIndexFixing($V$1,S3488,,Trigger),NA())</f>
        <v>1.3120909691943794E-2</v>
      </c>
      <c r="W3488" s="27">
        <f t="shared" si="55"/>
        <v>2.1471099818093364</v>
      </c>
    </row>
    <row r="3489" spans="18:23" x14ac:dyDescent="0.2">
      <c r="R3489" s="17" t="s">
        <v>21</v>
      </c>
      <c r="S3489" s="18">
        <f>_xll.qlCalendarAdvance(Calendar,S3488,R3489,,Trigger)</f>
        <v>63872</v>
      </c>
      <c r="T3489" s="18">
        <f>_xll.qlCalendarAdvance(Calendar,T3488,R3489,"f",,Trigger)</f>
        <v>63872</v>
      </c>
      <c r="U3489" s="22">
        <f>IFERROR(_xll.qlIndexFixing($U$1,S3489,,Trigger),NA())</f>
        <v>1.3335904267686161E-2</v>
      </c>
      <c r="V3489" s="22">
        <f>IFERROR(_xll.qlIndexFixing($V$1,S3489,,Trigger),NA())</f>
        <v>1.3120821553807005E-2</v>
      </c>
      <c r="W3489" s="27">
        <f t="shared" si="55"/>
        <v>2.1508271387915556</v>
      </c>
    </row>
    <row r="3490" spans="18:23" x14ac:dyDescent="0.2">
      <c r="R3490" s="17" t="s">
        <v>21</v>
      </c>
      <c r="S3490" s="18">
        <f>_xll.qlCalendarAdvance(Calendar,S3489,R3490,,Trigger)</f>
        <v>63879</v>
      </c>
      <c r="T3490" s="18">
        <f>_xll.qlCalendarAdvance(Calendar,T3489,R3490,"f",,Trigger)</f>
        <v>63879</v>
      </c>
      <c r="U3490" s="22">
        <f>IFERROR(_xll.qlIndexFixing($U$1,S3490,,Trigger),NA())</f>
        <v>1.333618100024303E-2</v>
      </c>
      <c r="V3490" s="22">
        <f>IFERROR(_xll.qlIndexFixing($V$1,S3490,,Trigger),NA())</f>
        <v>1.3120729507596351E-2</v>
      </c>
      <c r="W3490" s="27">
        <f t="shared" si="55"/>
        <v>2.1545149264667884</v>
      </c>
    </row>
    <row r="3491" spans="18:23" x14ac:dyDescent="0.2">
      <c r="R3491" s="17" t="s">
        <v>21</v>
      </c>
      <c r="S3491" s="18">
        <f>_xll.qlCalendarAdvance(Calendar,S3490,R3491,,Trigger)</f>
        <v>63886</v>
      </c>
      <c r="T3491" s="18">
        <f>_xll.qlCalendarAdvance(Calendar,T3490,R3491,"f",,Trigger)</f>
        <v>63886</v>
      </c>
      <c r="U3491" s="22">
        <f>IFERROR(_xll.qlIndexFixing($U$1,S3491,,Trigger),NA())</f>
        <v>1.3336450887795337E-2</v>
      </c>
      <c r="V3491" s="22">
        <f>IFERROR(_xll.qlIndexFixing($V$1,S3491,,Trigger),NA())</f>
        <v>1.3120633547796245E-2</v>
      </c>
      <c r="W3491" s="27">
        <f t="shared" si="55"/>
        <v>2.1581733999909147</v>
      </c>
    </row>
    <row r="3492" spans="18:23" x14ac:dyDescent="0.2">
      <c r="R3492" s="17" t="s">
        <v>21</v>
      </c>
      <c r="S3492" s="18">
        <f>_xll.qlCalendarAdvance(Calendar,S3491,R3492,,Trigger)</f>
        <v>63893</v>
      </c>
      <c r="T3492" s="18">
        <f>_xll.qlCalendarAdvance(Calendar,T3491,R3492,"f",,Trigger)</f>
        <v>63893</v>
      </c>
      <c r="U3492" s="22">
        <f>IFERROR(_xll.qlIndexFixing($U$1,S3492,,Trigger),NA())</f>
        <v>1.3336713930423016E-2</v>
      </c>
      <c r="V3492" s="22">
        <f>IFERROR(_xll.qlIndexFixing($V$1,S3492,,Trigger),NA())</f>
        <v>1.3120533669370715E-2</v>
      </c>
      <c r="W3492" s="27">
        <f t="shared" si="55"/>
        <v>2.1618026105230115</v>
      </c>
    </row>
    <row r="3493" spans="18:23" x14ac:dyDescent="0.2">
      <c r="R3493" s="17" t="s">
        <v>21</v>
      </c>
      <c r="S3493" s="18">
        <f>_xll.qlCalendarAdvance(Calendar,S3492,R3493,,Trigger)</f>
        <v>63900</v>
      </c>
      <c r="T3493" s="18">
        <f>_xll.qlCalendarAdvance(Calendar,T3492,R3493,"f",,Trigger)</f>
        <v>63900</v>
      </c>
      <c r="U3493" s="22">
        <f>IFERROR(_xll.qlIndexFixing($U$1,S3493,,Trigger),NA())</f>
        <v>1.3336970128126069E-2</v>
      </c>
      <c r="V3493" s="22">
        <f>IFERROR(_xll.qlIndexFixing($V$1,S3493,,Trigger),NA())</f>
        <v>1.3120429867043981E-2</v>
      </c>
      <c r="W3493" s="27">
        <f t="shared" si="55"/>
        <v>2.1654026108208768</v>
      </c>
    </row>
    <row r="3494" spans="18:23" x14ac:dyDescent="0.2">
      <c r="R3494" s="17" t="s">
        <v>21</v>
      </c>
      <c r="S3494" s="18">
        <f>_xll.qlCalendarAdvance(Calendar,S3493,R3494,,Trigger)</f>
        <v>63907</v>
      </c>
      <c r="T3494" s="18">
        <f>_xll.qlCalendarAdvance(Calendar,T3493,R3494,"f",,Trigger)</f>
        <v>63907</v>
      </c>
      <c r="U3494" s="22">
        <f>IFERROR(_xll.qlIndexFixing($U$1,S3494,,Trigger),NA())</f>
        <v>1.3337219480824558E-2</v>
      </c>
      <c r="V3494" s="22">
        <f>IFERROR(_xll.qlIndexFixing($V$1,S3494,,Trigger),NA())</f>
        <v>1.3120322135380391E-2</v>
      </c>
      <c r="W3494" s="27">
        <f t="shared" si="55"/>
        <v>2.1689734544416694</v>
      </c>
    </row>
    <row r="3495" spans="18:23" x14ac:dyDescent="0.2">
      <c r="R3495" s="17" t="s">
        <v>21</v>
      </c>
      <c r="S3495" s="18">
        <f>_xll.qlCalendarAdvance(Calendar,S3494,R3495,,Trigger)</f>
        <v>63915</v>
      </c>
      <c r="T3495" s="18">
        <f>_xll.qlCalendarAdvance(Calendar,T3494,R3495,"f",,Trigger)</f>
        <v>63915</v>
      </c>
      <c r="U3495" s="22">
        <f>IFERROR(_xll.qlIndexFixing($U$1,S3495,,Trigger),NA())</f>
        <v>1.3337496073573263E-2</v>
      </c>
      <c r="V3495" s="22">
        <f>IFERROR(_xll.qlIndexFixing($V$1,S3495,,Trigger),NA())</f>
        <v>1.3120194195481716E-2</v>
      </c>
      <c r="W3495" s="27">
        <f t="shared" si="55"/>
        <v>2.17301878091547</v>
      </c>
    </row>
    <row r="3496" spans="18:23" x14ac:dyDescent="0.2">
      <c r="R3496" s="17" t="s">
        <v>21</v>
      </c>
      <c r="S3496" s="18">
        <f>_xll.qlCalendarAdvance(Calendar,S3495,R3496,,Trigger)</f>
        <v>63922</v>
      </c>
      <c r="T3496" s="18">
        <f>_xll.qlCalendarAdvance(Calendar,T3495,R3496,"f",,Trigger)</f>
        <v>63922</v>
      </c>
      <c r="U3496" s="22">
        <f>IFERROR(_xll.qlIndexFixing($U$1,S3496,,Trigger),NA())</f>
        <v>1.3337730758484767E-2</v>
      </c>
      <c r="V3496" s="22">
        <f>IFERROR(_xll.qlIndexFixing($V$1,S3496,,Trigger),NA())</f>
        <v>1.3120078026247484E-2</v>
      </c>
      <c r="W3496" s="27">
        <f t="shared" si="55"/>
        <v>2.1765273223728343</v>
      </c>
    </row>
    <row r="3497" spans="18:23" x14ac:dyDescent="0.2">
      <c r="R3497" s="17" t="s">
        <v>21</v>
      </c>
      <c r="S3497" s="18">
        <f>_xll.qlCalendarAdvance(Calendar,S3496,R3497,,Trigger)</f>
        <v>63929</v>
      </c>
      <c r="T3497" s="18">
        <f>_xll.qlCalendarAdvance(Calendar,T3496,R3497,"f",,Trigger)</f>
        <v>63929</v>
      </c>
      <c r="U3497" s="22">
        <f>IFERROR(_xll.qlIndexFixing($U$1,S3497,,Trigger),NA())</f>
        <v>1.3337958598311772E-2</v>
      </c>
      <c r="V3497" s="22">
        <f>IFERROR(_xll.qlIndexFixing($V$1,S3497,,Trigger),NA())</f>
        <v>1.311995791136944E-2</v>
      </c>
      <c r="W3497" s="27">
        <f t="shared" si="55"/>
        <v>2.1800068694233232</v>
      </c>
    </row>
    <row r="3498" spans="18:23" x14ac:dyDescent="0.2">
      <c r="R3498" s="17" t="s">
        <v>21</v>
      </c>
      <c r="S3498" s="18">
        <f>_xll.qlCalendarAdvance(Calendar,S3497,R3498,,Trigger)</f>
        <v>63936</v>
      </c>
      <c r="T3498" s="18">
        <f>_xll.qlCalendarAdvance(Calendar,T3497,R3498,"f",,Trigger)</f>
        <v>63936</v>
      </c>
      <c r="U3498" s="22">
        <f>IFERROR(_xll.qlIndexFixing($U$1,S3498,,Trigger),NA())</f>
        <v>1.3338179593294086E-2</v>
      </c>
      <c r="V3498" s="22">
        <f>IFERROR(_xll.qlIndexFixing($V$1,S3498,,Trigger),NA())</f>
        <v>1.3119833845411932E-2</v>
      </c>
      <c r="W3498" s="27">
        <f t="shared" si="55"/>
        <v>2.1834574788215377</v>
      </c>
    </row>
    <row r="3499" spans="18:23" x14ac:dyDescent="0.2">
      <c r="R3499" s="17" t="s">
        <v>21</v>
      </c>
      <c r="S3499" s="18">
        <f>_xll.qlCalendarAdvance(Calendar,S3498,R3499,,Trigger)</f>
        <v>63943</v>
      </c>
      <c r="T3499" s="18">
        <f>_xll.qlCalendarAdvance(Calendar,T3498,R3499,"f",,Trigger)</f>
        <v>63943</v>
      </c>
      <c r="U3499" s="22">
        <f>IFERROR(_xll.qlIndexFixing($U$1,S3499,,Trigger),NA())</f>
        <v>1.3338393743191901E-2</v>
      </c>
      <c r="V3499" s="22">
        <f>IFERROR(_xll.qlIndexFixing($V$1,S3499,,Trigger),NA())</f>
        <v>1.3119705823099181E-2</v>
      </c>
      <c r="W3499" s="27">
        <f t="shared" si="55"/>
        <v>2.1868792009271942</v>
      </c>
    </row>
    <row r="3500" spans="18:23" x14ac:dyDescent="0.2">
      <c r="R3500" s="17" t="s">
        <v>21</v>
      </c>
      <c r="S3500" s="18">
        <f>_xll.qlCalendarAdvance(Calendar,S3499,R3500,,Trigger)</f>
        <v>63950</v>
      </c>
      <c r="T3500" s="18">
        <f>_xll.qlCalendarAdvance(Calendar,T3499,R3500,"f",,Trigger)</f>
        <v>63950</v>
      </c>
      <c r="U3500" s="22">
        <f>IFERROR(_xll.qlIndexFixing($U$1,S3500,,Trigger),NA())</f>
        <v>1.3338601048085152E-2</v>
      </c>
      <c r="V3500" s="22">
        <f>IFERROR(_xll.qlIndexFixing($V$1,S3500,,Trigger),NA())</f>
        <v>1.3119573839155407E-2</v>
      </c>
      <c r="W3500" s="27">
        <f t="shared" si="55"/>
        <v>2.1902720892974514</v>
      </c>
    </row>
    <row r="3501" spans="18:23" x14ac:dyDescent="0.2">
      <c r="R3501" s="17" t="s">
        <v>21</v>
      </c>
      <c r="S3501" s="18">
        <f>_xll.qlCalendarAdvance(Calendar,S3500,R3501,,Trigger)</f>
        <v>63957</v>
      </c>
      <c r="T3501" s="18">
        <f>_xll.qlCalendarAdvance(Calendar,T3500,R3501,"f",,Trigger)</f>
        <v>63957</v>
      </c>
      <c r="U3501" s="22">
        <f>IFERROR(_xll.qlIndexFixing($U$1,S3501,,Trigger),NA())</f>
        <v>1.3338801508133713E-2</v>
      </c>
      <c r="V3501" s="22">
        <f>IFERROR(_xll.qlIndexFixing($V$1,S3501,,Trigger),NA())</f>
        <v>1.3119437888384766E-2</v>
      </c>
      <c r="W3501" s="27">
        <f t="shared" si="55"/>
        <v>2.193636197489468</v>
      </c>
    </row>
    <row r="3502" spans="18:23" x14ac:dyDescent="0.2">
      <c r="R3502" s="17" t="s">
        <v>21</v>
      </c>
      <c r="S3502" s="18">
        <f>_xll.qlCalendarAdvance(Calendar,S3501,R3502,,Trigger)</f>
        <v>63964</v>
      </c>
      <c r="T3502" s="18">
        <f>_xll.qlCalendarAdvance(Calendar,T3501,R3502,"f",,Trigger)</f>
        <v>63964</v>
      </c>
      <c r="U3502" s="22">
        <f>IFERROR(_xll.qlIndexFixing($U$1,S3502,,Trigger),NA())</f>
        <v>1.3338995123097774E-2</v>
      </c>
      <c r="V3502" s="22">
        <f>IFERROR(_xll.qlIndexFixing($V$1,S3502,,Trigger),NA())</f>
        <v>1.3119297965511478E-2</v>
      </c>
      <c r="W3502" s="27">
        <f t="shared" si="55"/>
        <v>2.1969715758629604</v>
      </c>
    </row>
    <row r="3503" spans="18:23" x14ac:dyDescent="0.2">
      <c r="R3503" s="17" t="s">
        <v>21</v>
      </c>
      <c r="S3503" s="18">
        <f>_xll.qlCalendarAdvance(Calendar,S3502,R3503,,Trigger)</f>
        <v>63971</v>
      </c>
      <c r="T3503" s="18">
        <f>_xll.qlCalendarAdvance(Calendar,T3502,R3503,"f",,Trigger)</f>
        <v>63971</v>
      </c>
      <c r="U3503" s="22">
        <f>IFERROR(_xll.qlIndexFixing($U$1,S3503,,Trigger),NA())</f>
        <v>1.3339181893137209E-2</v>
      </c>
      <c r="V3503" s="22">
        <f>IFERROR(_xll.qlIndexFixing($V$1,S3503,,Trigger),NA())</f>
        <v>1.3119154065179828E-2</v>
      </c>
      <c r="W3503" s="27">
        <f t="shared" si="55"/>
        <v>2.2002782795738085</v>
      </c>
    </row>
    <row r="3504" spans="18:23" x14ac:dyDescent="0.2">
      <c r="R3504" s="17" t="s">
        <v>21</v>
      </c>
      <c r="S3504" s="18">
        <f>_xll.qlCalendarAdvance(Calendar,S3503,R3504,,Trigger)</f>
        <v>63978</v>
      </c>
      <c r="T3504" s="18">
        <f>_xll.qlCalendarAdvance(Calendar,T3503,R3504,"f",,Trigger)</f>
        <v>63978</v>
      </c>
      <c r="U3504" s="22">
        <f>IFERROR(_xll.qlIndexFixing($U$1,S3504,,Trigger),NA())</f>
        <v>1.333936181817208E-2</v>
      </c>
      <c r="V3504" s="22">
        <f>IFERROR(_xll.qlIndexFixing($V$1,S3504,,Trigger),NA())</f>
        <v>1.3119006182114035E-2</v>
      </c>
      <c r="W3504" s="27">
        <f t="shared" si="55"/>
        <v>2.2035563605804498</v>
      </c>
    </row>
    <row r="3505" spans="18:23" x14ac:dyDescent="0.2">
      <c r="R3505" s="17" t="s">
        <v>21</v>
      </c>
      <c r="S3505" s="18">
        <f>_xll.qlCalendarAdvance(Calendar,S3504,R3505,,Trigger)</f>
        <v>63985</v>
      </c>
      <c r="T3505" s="18">
        <f>_xll.qlCalendarAdvance(Calendar,T3504,R3505,"f",,Trigger)</f>
        <v>63985</v>
      </c>
      <c r="U3505" s="22">
        <f>IFERROR(_xll.qlIndexFixing($U$1,S3505,,Trigger),NA())</f>
        <v>1.3339534898282324E-2</v>
      </c>
      <c r="V3505" s="22">
        <f>IFERROR(_xll.qlIndexFixing($V$1,S3505,,Trigger),NA())</f>
        <v>1.3118854311278128E-2</v>
      </c>
      <c r="W3505" s="27">
        <f t="shared" si="55"/>
        <v>2.2068058700419613</v>
      </c>
    </row>
    <row r="3506" spans="18:23" x14ac:dyDescent="0.2">
      <c r="R3506" s="17" t="s">
        <v>21</v>
      </c>
      <c r="S3506" s="18">
        <f>_xll.qlCalendarAdvance(Calendar,S3505,R3506,,Trigger)</f>
        <v>63992</v>
      </c>
      <c r="T3506" s="18">
        <f>_xll.qlCalendarAdvance(Calendar,T3505,R3506,"f",,Trigger)</f>
        <v>63992</v>
      </c>
      <c r="U3506" s="22">
        <f>IFERROR(_xll.qlIndexFixing($U$1,S3506,,Trigger),NA())</f>
        <v>1.3339701133388004E-2</v>
      </c>
      <c r="V3506" s="22">
        <f>IFERROR(_xll.qlIndexFixing($V$1,S3506,,Trigger),NA())</f>
        <v>1.3118698447156518E-2</v>
      </c>
      <c r="W3506" s="27">
        <f t="shared" si="55"/>
        <v>2.2100268623148622</v>
      </c>
    </row>
    <row r="3507" spans="18:23" x14ac:dyDescent="0.2">
      <c r="R3507" s="17" t="s">
        <v>21</v>
      </c>
      <c r="S3507" s="18">
        <f>_xll.qlCalendarAdvance(Calendar,S3506,R3507,,Trigger)</f>
        <v>63999</v>
      </c>
      <c r="T3507" s="18">
        <f>_xll.qlCalendarAdvance(Calendar,T3506,R3507,"f",,Trigger)</f>
        <v>63999</v>
      </c>
      <c r="U3507" s="22">
        <f>IFERROR(_xll.qlIndexFixing($U$1,S3507,,Trigger),NA())</f>
        <v>1.3339860523489122E-2</v>
      </c>
      <c r="V3507" s="22">
        <f>IFERROR(_xll.qlIndexFixing($V$1,S3507,,Trigger),NA())</f>
        <v>1.3118538584473427E-2</v>
      </c>
      <c r="W3507" s="27">
        <f t="shared" si="55"/>
        <v>2.2132193901569508</v>
      </c>
    </row>
    <row r="3508" spans="18:23" x14ac:dyDescent="0.2">
      <c r="R3508" s="17" t="s">
        <v>21</v>
      </c>
      <c r="S3508" s="18">
        <f>_xll.qlCalendarAdvance(Calendar,S3507,R3508,,Trigger)</f>
        <v>64006</v>
      </c>
      <c r="T3508" s="18">
        <f>_xll.qlCalendarAdvance(Calendar,T3507,R3508,"f",,Trigger)</f>
        <v>64006</v>
      </c>
      <c r="U3508" s="22">
        <f>IFERROR(_xll.qlIndexFixing($U$1,S3508,,Trigger),NA())</f>
        <v>1.3340013068745549E-2</v>
      </c>
      <c r="V3508" s="22">
        <f>IFERROR(_xll.qlIndexFixing($V$1,S3508,,Trigger),NA())</f>
        <v>1.3118374718192882E-2</v>
      </c>
      <c r="W3508" s="27">
        <f t="shared" si="55"/>
        <v>2.2163835055266645</v>
      </c>
    </row>
    <row r="3509" spans="18:23" x14ac:dyDescent="0.2">
      <c r="R3509" s="17" t="s">
        <v>21</v>
      </c>
      <c r="S3509" s="18">
        <f>_xll.qlCalendarAdvance(Calendar,S3508,R3509,,Trigger)</f>
        <v>64013</v>
      </c>
      <c r="T3509" s="18">
        <f>_xll.qlCalendarAdvance(Calendar,T3508,R3509,"f",,Trigger)</f>
        <v>64013</v>
      </c>
      <c r="U3509" s="22">
        <f>IFERROR(_xll.qlIndexFixing($U$1,S3509,,Trigger),NA())</f>
        <v>1.3341187708938662E-2</v>
      </c>
      <c r="V3509" s="22">
        <f>IFERROR(_xll.qlIndexFixing($V$1,S3509,,Trigger),NA())</f>
        <v>1.3119114127958298E-2</v>
      </c>
      <c r="W3509" s="27">
        <f t="shared" si="55"/>
        <v>2.2207358098036423</v>
      </c>
    </row>
    <row r="3510" spans="18:23" x14ac:dyDescent="0.2">
      <c r="R3510" s="17" t="s">
        <v>21</v>
      </c>
      <c r="S3510" s="18">
        <f>_xll.qlCalendarAdvance(Calendar,S3509,R3510,,Trigger)</f>
        <v>64020</v>
      </c>
      <c r="T3510" s="18">
        <f>_xll.qlCalendarAdvance(Calendar,T3509,R3510,"f",,Trigger)</f>
        <v>64020</v>
      </c>
      <c r="U3510" s="22">
        <f>IFERROR(_xll.qlIndexFixing($U$1,S3510,,Trigger),NA())</f>
        <v>1.334029762408484E-2</v>
      </c>
      <c r="V3510" s="22">
        <f>IFERROR(_xll.qlIndexFixing($V$1,S3510,,Trigger),NA())</f>
        <v>1.311803495317676E-2</v>
      </c>
      <c r="W3510" s="27">
        <f t="shared" si="55"/>
        <v>2.2226267090807994</v>
      </c>
    </row>
    <row r="3511" spans="18:23" x14ac:dyDescent="0.2">
      <c r="R3511" s="17" t="s">
        <v>21</v>
      </c>
      <c r="S3511" s="18">
        <f>_xll.qlCalendarAdvance(Calendar,S3510,R3511,,Trigger)</f>
        <v>64027</v>
      </c>
      <c r="T3511" s="18">
        <f>_xll.qlCalendarAdvance(Calendar,T3510,R3511,"f",,Trigger)</f>
        <v>64027</v>
      </c>
      <c r="U3511" s="22">
        <f>IFERROR(_xll.qlIndexFixing($U$1,S3511,,Trigger),NA())</f>
        <v>1.3340429634327577E-2</v>
      </c>
      <c r="V3511" s="22">
        <f>IFERROR(_xll.qlIndexFixing($V$1,S3511,,Trigger),NA())</f>
        <v>1.311785904396956E-2</v>
      </c>
      <c r="W3511" s="27">
        <f t="shared" si="55"/>
        <v>2.2257059035801774</v>
      </c>
    </row>
    <row r="3512" spans="18:23" x14ac:dyDescent="0.2">
      <c r="R3512" s="17" t="s">
        <v>21</v>
      </c>
      <c r="S3512" s="18">
        <f>_xll.qlCalendarAdvance(Calendar,S3511,R3512,,Trigger)</f>
        <v>64034</v>
      </c>
      <c r="T3512" s="18">
        <f>_xll.qlCalendarAdvance(Calendar,T3511,R3512,"f",,Trigger)</f>
        <v>64034</v>
      </c>
      <c r="U3512" s="22">
        <f>IFERROR(_xll.qlIndexFixing($U$1,S3512,,Trigger),NA())</f>
        <v>1.3340554799565751E-2</v>
      </c>
      <c r="V3512" s="22">
        <f>IFERROR(_xll.qlIndexFixing($V$1,S3512,,Trigger),NA())</f>
        <v>1.3117679110061786E-2</v>
      </c>
      <c r="W3512" s="27">
        <f t="shared" si="55"/>
        <v>2.2287568950396519</v>
      </c>
    </row>
    <row r="3513" spans="18:23" x14ac:dyDescent="0.2">
      <c r="R3513" s="17" t="s">
        <v>21</v>
      </c>
      <c r="S3513" s="18">
        <f>_xll.qlCalendarAdvance(Calendar,S3512,R3513,,Trigger)</f>
        <v>64041</v>
      </c>
      <c r="T3513" s="18">
        <f>_xll.qlCalendarAdvance(Calendar,T3512,R3513,"f",,Trigger)</f>
        <v>64041</v>
      </c>
      <c r="U3513" s="22">
        <f>IFERROR(_xll.qlIndexFixing($U$1,S3513,,Trigger),NA())</f>
        <v>1.3340673119879298E-2</v>
      </c>
      <c r="V3513" s="22">
        <f>IFERROR(_xll.qlIndexFixing($V$1,S3513,,Trigger),NA())</f>
        <v>1.3117495145937852E-2</v>
      </c>
      <c r="W3513" s="27">
        <f t="shared" si="55"/>
        <v>2.2317797394144634</v>
      </c>
    </row>
    <row r="3514" spans="18:23" x14ac:dyDescent="0.2">
      <c r="R3514" s="17" t="s">
        <v>21</v>
      </c>
      <c r="S3514" s="18">
        <f>_xll.qlCalendarAdvance(Calendar,S3513,R3514,,Trigger)</f>
        <v>64048</v>
      </c>
      <c r="T3514" s="18">
        <f>_xll.qlCalendarAdvance(Calendar,T3513,R3514,"f",,Trigger)</f>
        <v>64048</v>
      </c>
      <c r="U3514" s="22">
        <f>IFERROR(_xll.qlIndexFixing($U$1,S3514,,Trigger),NA())</f>
        <v>1.3340784595188282E-2</v>
      </c>
      <c r="V3514" s="22">
        <f>IFERROR(_xll.qlIndexFixing($V$1,S3514,,Trigger),NA())</f>
        <v>1.3117307146481849E-2</v>
      </c>
      <c r="W3514" s="27">
        <f t="shared" si="55"/>
        <v>2.2347744870643282</v>
      </c>
    </row>
    <row r="3515" spans="18:23" x14ac:dyDescent="0.2">
      <c r="R3515" s="17" t="s">
        <v>21</v>
      </c>
      <c r="S3515" s="18">
        <f>_xll.qlCalendarAdvance(Calendar,S3514,R3515,,Trigger)</f>
        <v>64055</v>
      </c>
      <c r="T3515" s="18">
        <f>_xll.qlCalendarAdvance(Calendar,T3514,R3515,"f",,Trigger)</f>
        <v>64055</v>
      </c>
      <c r="U3515" s="22">
        <f>IFERROR(_xll.qlIndexFixing($U$1,S3515,,Trigger),NA())</f>
        <v>1.3340889225412766E-2</v>
      </c>
      <c r="V3515" s="22">
        <f>IFERROR(_xll.qlIndexFixing($V$1,S3515,,Trigger),NA())</f>
        <v>1.3117115106417998E-2</v>
      </c>
      <c r="W3515" s="27">
        <f t="shared" si="55"/>
        <v>2.237741189947684</v>
      </c>
    </row>
    <row r="3516" spans="18:23" x14ac:dyDescent="0.2">
      <c r="R3516" s="17" t="s">
        <v>21</v>
      </c>
      <c r="S3516" s="18">
        <f>_xll.qlCalendarAdvance(Calendar,S3515,R3516,,Trigger)</f>
        <v>64062</v>
      </c>
      <c r="T3516" s="18">
        <f>_xll.qlCalendarAdvance(Calendar,T3515,R3516,"f",,Trigger)</f>
        <v>64062</v>
      </c>
      <c r="U3516" s="22">
        <f>IFERROR(_xll.qlIndexFixing($U$1,S3516,,Trigger),NA())</f>
        <v>1.3340987010952432E-2</v>
      </c>
      <c r="V3516" s="22">
        <f>IFERROR(_xll.qlIndexFixing($V$1,S3516,,Trigger),NA())</f>
        <v>1.3116919020550455E-2</v>
      </c>
      <c r="W3516" s="27">
        <f t="shared" si="55"/>
        <v>2.2406799040197711</v>
      </c>
    </row>
    <row r="3517" spans="18:23" x14ac:dyDescent="0.2">
      <c r="R3517" s="17" t="s">
        <v>21</v>
      </c>
      <c r="S3517" s="18">
        <f>_xll.qlCalendarAdvance(Calendar,S3516,R3517,,Trigger)</f>
        <v>64069</v>
      </c>
      <c r="T3517" s="18">
        <f>_xll.qlCalendarAdvance(Calendar,T3516,R3517,"f",,Trigger)</f>
        <v>64069</v>
      </c>
      <c r="U3517" s="22">
        <f>IFERROR(_xll.qlIndexFixing($U$1,S3517,,Trigger),NA())</f>
        <v>1.3341077951247726E-2</v>
      </c>
      <c r="V3517" s="22">
        <f>IFERROR(_xll.qlIndexFixing($V$1,S3517,,Trigger),NA())</f>
        <v>1.3116718883443568E-2</v>
      </c>
      <c r="W3517" s="27">
        <f t="shared" si="55"/>
        <v>2.2435906780415849</v>
      </c>
    </row>
    <row r="3518" spans="18:23" x14ac:dyDescent="0.2">
      <c r="R3518" s="17" t="s">
        <v>21</v>
      </c>
      <c r="S3518" s="18">
        <f>_xll.qlCalendarAdvance(Calendar,S3517,R3518,,Trigger)</f>
        <v>64076</v>
      </c>
      <c r="T3518" s="18">
        <f>_xll.qlCalendarAdvance(Calendar,T3517,R3518,"f",,Trigger)</f>
        <v>64076</v>
      </c>
      <c r="U3518" s="22">
        <f>IFERROR(_xll.qlIndexFixing($U$1,S3518,,Trigger),NA())</f>
        <v>1.3341162046618393E-2</v>
      </c>
      <c r="V3518" s="22">
        <f>IFERROR(_xll.qlIndexFixing($V$1,S3518,,Trigger),NA())</f>
        <v>1.3116514689901493E-2</v>
      </c>
      <c r="W3518" s="27">
        <f t="shared" si="55"/>
        <v>2.246473567169005</v>
      </c>
    </row>
    <row r="3519" spans="18:23" x14ac:dyDescent="0.2">
      <c r="R3519" s="17" t="s">
        <v>21</v>
      </c>
      <c r="S3519" s="18">
        <f>_xll.qlCalendarAdvance(Calendar,S3518,R3519,,Trigger)</f>
        <v>64083</v>
      </c>
      <c r="T3519" s="18">
        <f>_xll.qlCalendarAdvance(Calendar,T3518,R3519,"f",,Trigger)</f>
        <v>64083</v>
      </c>
      <c r="U3519" s="22">
        <f>IFERROR(_xll.qlIndexFixing($U$1,S3519,,Trigger),NA())</f>
        <v>1.3341239297064433E-2</v>
      </c>
      <c r="V3519" s="22">
        <f>IFERROR(_xll.qlIndexFixing($V$1,S3519,,Trigger),NA())</f>
        <v>1.311630643464845E-2</v>
      </c>
      <c r="W3519" s="27">
        <f t="shared" si="55"/>
        <v>2.2493286241598298</v>
      </c>
    </row>
    <row r="3520" spans="18:23" x14ac:dyDescent="0.2">
      <c r="R3520" s="17" t="s">
        <v>21</v>
      </c>
      <c r="S3520" s="18">
        <f>_xll.qlCalendarAdvance(Calendar,S3519,R3520,,Trigger)</f>
        <v>64090</v>
      </c>
      <c r="T3520" s="18">
        <f>_xll.qlCalendarAdvance(Calendar,T3519,R3520,"f",,Trigger)</f>
        <v>64090</v>
      </c>
      <c r="U3520" s="22">
        <f>IFERROR(_xll.qlIndexFixing($U$1,S3520,,Trigger),NA())</f>
        <v>1.334130970250591E-2</v>
      </c>
      <c r="V3520" s="22">
        <f>IFERROR(_xll.qlIndexFixing($V$1,S3520,,Trigger),NA())</f>
        <v>1.3116094112568533E-2</v>
      </c>
      <c r="W3520" s="27">
        <f t="shared" si="55"/>
        <v>2.2521558993737756</v>
      </c>
    </row>
    <row r="3521" spans="18:23" x14ac:dyDescent="0.2">
      <c r="R3521" s="17" t="s">
        <v>21</v>
      </c>
      <c r="S3521" s="18">
        <f>_xll.qlCalendarAdvance(Calendar,S3520,R3521,,Trigger)</f>
        <v>64097</v>
      </c>
      <c r="T3521" s="18">
        <f>_xll.qlCalendarAdvance(Calendar,T3520,R3521,"f",,Trigger)</f>
        <v>64097</v>
      </c>
      <c r="U3521" s="22">
        <f>IFERROR(_xll.qlIndexFixing($U$1,S3521,,Trigger),NA())</f>
        <v>1.334137326302276E-2</v>
      </c>
      <c r="V3521" s="22">
        <f>IFERROR(_xll.qlIndexFixing($V$1,S3521,,Trigger),NA())</f>
        <v>1.3115877718146152E-2</v>
      </c>
      <c r="W3521" s="27">
        <f t="shared" si="55"/>
        <v>2.2549554487660828</v>
      </c>
    </row>
    <row r="3522" spans="18:23" x14ac:dyDescent="0.2">
      <c r="R3522" s="17" t="s">
        <v>21</v>
      </c>
      <c r="S3522" s="18">
        <f>_xll.qlCalendarAdvance(Calendar,S3521,R3522,,Trigger)</f>
        <v>64104</v>
      </c>
      <c r="T3522" s="18">
        <f>_xll.qlCalendarAdvance(Calendar,T3521,R3522,"f",,Trigger)</f>
        <v>64104</v>
      </c>
      <c r="U3522" s="22">
        <f>IFERROR(_xll.qlIndexFixing($U$1,S3522,,Trigger),NA())</f>
        <v>1.3341429978535047E-2</v>
      </c>
      <c r="V3522" s="22">
        <f>IFERROR(_xll.qlIndexFixing($V$1,S3522,,Trigger),NA())</f>
        <v>1.3115657246185464E-2</v>
      </c>
      <c r="W3522" s="27">
        <f t="shared" si="55"/>
        <v>2.2577273234958284</v>
      </c>
    </row>
    <row r="3523" spans="18:23" x14ac:dyDescent="0.2">
      <c r="R3523" s="17" t="s">
        <v>21</v>
      </c>
      <c r="S3523" s="18">
        <f>_xll.qlCalendarAdvance(Calendar,S3522,R3523,,Trigger)</f>
        <v>64111</v>
      </c>
      <c r="T3523" s="18">
        <f>_xll.qlCalendarAdvance(Calendar,T3522,R3523,"f",,Trigger)</f>
        <v>64111</v>
      </c>
      <c r="U3523" s="22">
        <f>IFERROR(_xll.qlIndexFixing($U$1,S3523,,Trigger),NA())</f>
        <v>1.334147984904277E-2</v>
      </c>
      <c r="V3523" s="22">
        <f>IFERROR(_xll.qlIndexFixing($V$1,S3523,,Trigger),NA())</f>
        <v>1.3115432691570561E-2</v>
      </c>
      <c r="W3523" s="27">
        <f t="shared" si="55"/>
        <v>2.2604715747220894</v>
      </c>
    </row>
    <row r="3524" spans="18:23" x14ac:dyDescent="0.2">
      <c r="R3524" s="17" t="s">
        <v>21</v>
      </c>
      <c r="S3524" s="18">
        <f>_xll.qlCalendarAdvance(Calendar,S3523,R3524,,Trigger)</f>
        <v>64118</v>
      </c>
      <c r="T3524" s="18">
        <f>_xll.qlCalendarAdvance(Calendar,T3523,R3524,"f",,Trigger)</f>
        <v>64118</v>
      </c>
      <c r="U3524" s="22">
        <f>IFERROR(_xll.qlIndexFixing($U$1,S3524,,Trigger),NA())</f>
        <v>1.3341522874625866E-2</v>
      </c>
      <c r="V3524" s="22">
        <f>IFERROR(_xll.qlIndexFixing($V$1,S3524,,Trigger),NA())</f>
        <v>1.3115204048865792E-2</v>
      </c>
      <c r="W3524" s="27">
        <f t="shared" si="55"/>
        <v>2.2631882576007456</v>
      </c>
    </row>
    <row r="3525" spans="18:23" x14ac:dyDescent="0.2">
      <c r="R3525" s="17" t="s">
        <v>21</v>
      </c>
      <c r="S3525" s="18">
        <f>_xll.qlCalendarAdvance(Calendar,S3524,R3525,,Trigger)</f>
        <v>64125</v>
      </c>
      <c r="T3525" s="18">
        <f>_xll.qlCalendarAdvance(Calendar,T3524,R3525,"f",,Trigger)</f>
        <v>64125</v>
      </c>
      <c r="U3525" s="22">
        <f>IFERROR(_xll.qlIndexFixing($U$1,S3525,,Trigger),NA())</f>
        <v>1.3341559055204399E-2</v>
      </c>
      <c r="V3525" s="22">
        <f>IFERROR(_xll.qlIndexFixing($V$1,S3525,,Trigger),NA())</f>
        <v>1.3114971312795376E-2</v>
      </c>
      <c r="W3525" s="27">
        <f t="shared" si="55"/>
        <v>2.2658774240902346</v>
      </c>
    </row>
    <row r="3526" spans="18:23" x14ac:dyDescent="0.2">
      <c r="R3526" s="17" t="s">
        <v>21</v>
      </c>
      <c r="S3526" s="18">
        <f>_xll.qlCalendarAdvance(Calendar,S3525,R3526,,Trigger)</f>
        <v>64132</v>
      </c>
      <c r="T3526" s="18">
        <f>_xll.qlCalendarAdvance(Calendar,T3525,R3526,"f",,Trigger)</f>
        <v>64132</v>
      </c>
      <c r="U3526" s="22">
        <f>IFERROR(_xll.qlIndexFixing($U$1,S3526,,Trigger),NA())</f>
        <v>1.3341588390778369E-2</v>
      </c>
      <c r="V3526" s="22">
        <f>IFERROR(_xll.qlIndexFixing($V$1,S3526,,Trigger),NA())</f>
        <v>1.3114734478243406E-2</v>
      </c>
      <c r="W3526" s="27">
        <f t="shared" si="55"/>
        <v>2.2685391253496334</v>
      </c>
    </row>
    <row r="3527" spans="18:23" x14ac:dyDescent="0.2">
      <c r="R3527" s="17" t="s">
        <v>21</v>
      </c>
      <c r="S3527" s="18">
        <f>_xll.qlCalendarAdvance(Calendar,S3526,R3527,,Trigger)</f>
        <v>64139</v>
      </c>
      <c r="T3527" s="18">
        <f>_xll.qlCalendarAdvance(Calendar,T3526,R3527,"f",,Trigger)</f>
        <v>64139</v>
      </c>
      <c r="U3527" s="22">
        <f>IFERROR(_xll.qlIndexFixing($U$1,S3527,,Trigger),NA())</f>
        <v>1.3341610881427712E-2</v>
      </c>
      <c r="V3527" s="22">
        <f>IFERROR(_xll.qlIndexFixing($V$1,S3527,,Trigger),NA())</f>
        <v>1.311449353977423E-2</v>
      </c>
      <c r="W3527" s="27">
        <f t="shared" si="55"/>
        <v>2.2711734165348219</v>
      </c>
    </row>
    <row r="3528" spans="18:23" x14ac:dyDescent="0.2">
      <c r="R3528" s="17" t="s">
        <v>21</v>
      </c>
      <c r="S3528" s="18">
        <f>_xll.qlCalendarAdvance(Calendar,S3527,R3528,,Trigger)</f>
        <v>64146</v>
      </c>
      <c r="T3528" s="18">
        <f>_xll.qlCalendarAdvance(Calendar,T3527,R3528,"f",,Trigger)</f>
        <v>64146</v>
      </c>
      <c r="U3528" s="22">
        <f>IFERROR(_xll.qlIndexFixing($U$1,S3528,,Trigger),NA())</f>
        <v>1.3341626527152428E-2</v>
      </c>
      <c r="V3528" s="22">
        <f>IFERROR(_xll.qlIndexFixing($V$1,S3528,,Trigger),NA())</f>
        <v>1.311424849227194E-2</v>
      </c>
      <c r="W3528" s="27">
        <f t="shared" si="55"/>
        <v>2.2737803488048769</v>
      </c>
    </row>
    <row r="3529" spans="18:23" x14ac:dyDescent="0.2">
      <c r="R3529" s="19" t="s">
        <v>21</v>
      </c>
      <c r="S3529" s="20">
        <f>_xll.qlCalendarAdvance(Calendar,S3528,R3529,,Trigger)</f>
        <v>64153</v>
      </c>
      <c r="T3529" s="20">
        <f>_xll.qlCalendarAdvance(Calendar,T3528,R3529,"f",,Trigger)</f>
        <v>64153</v>
      </c>
      <c r="U3529" s="23">
        <f>IFERROR(_xll.qlIndexFixing($U$1,S3529,,Trigger),NA())</f>
        <v>1.3341635327792645E-2</v>
      </c>
      <c r="V3529" s="23">
        <f>IFERROR(_xll.qlIndexFixing($V$1,S3529,,Trigger),NA())</f>
        <v>1.3113999330380821E-2</v>
      </c>
      <c r="W3529" s="28">
        <f t="shared" si="55"/>
        <v>2.2763599741182361</v>
      </c>
    </row>
    <row r="3530" spans="18:23" x14ac:dyDescent="0.2">
      <c r="R3530" s="29"/>
      <c r="S3530" s="30"/>
      <c r="T3530" s="30"/>
      <c r="U3530" s="31"/>
      <c r="V3530" s="31"/>
      <c r="W3530" s="32"/>
    </row>
    <row r="3531" spans="18:23" x14ac:dyDescent="0.2">
      <c r="R3531" s="29"/>
      <c r="S3531" s="30"/>
      <c r="T3531" s="30"/>
      <c r="U3531" s="31"/>
      <c r="V3531" s="31"/>
      <c r="W3531" s="32"/>
    </row>
    <row r="3532" spans="18:23" x14ac:dyDescent="0.2">
      <c r="R3532" s="29"/>
      <c r="S3532" s="30"/>
      <c r="T3532" s="30"/>
      <c r="U3532" s="31"/>
      <c r="V3532" s="31"/>
      <c r="W3532" s="32"/>
    </row>
    <row r="3533" spans="18:23" x14ac:dyDescent="0.2">
      <c r="R3533" s="29"/>
      <c r="S3533" s="30"/>
      <c r="T3533" s="30"/>
      <c r="U3533" s="31"/>
      <c r="V3533" s="31"/>
      <c r="W3533" s="32"/>
    </row>
    <row r="3534" spans="18:23" x14ac:dyDescent="0.2">
      <c r="R3534" s="29"/>
      <c r="S3534" s="30"/>
      <c r="T3534" s="30"/>
      <c r="U3534" s="31"/>
      <c r="V3534" s="31"/>
      <c r="W3534" s="32"/>
    </row>
    <row r="3535" spans="18:23" x14ac:dyDescent="0.2">
      <c r="R3535" s="29"/>
      <c r="S3535" s="30"/>
      <c r="T3535" s="30"/>
      <c r="U3535" s="31"/>
      <c r="V3535" s="31"/>
      <c r="W3535" s="32"/>
    </row>
    <row r="3536" spans="18:23" x14ac:dyDescent="0.2">
      <c r="R3536" s="29"/>
      <c r="S3536" s="30"/>
      <c r="T3536" s="30"/>
      <c r="U3536" s="31"/>
      <c r="V3536" s="31"/>
      <c r="W3536" s="32"/>
    </row>
    <row r="3537" spans="18:23" x14ac:dyDescent="0.2">
      <c r="R3537" s="29"/>
      <c r="S3537" s="30"/>
      <c r="T3537" s="30"/>
      <c r="U3537" s="31"/>
      <c r="V3537" s="31"/>
      <c r="W3537" s="32"/>
    </row>
    <row r="3538" spans="18:23" x14ac:dyDescent="0.2">
      <c r="R3538" s="29"/>
      <c r="S3538" s="30"/>
      <c r="T3538" s="30"/>
      <c r="U3538" s="31"/>
      <c r="V3538" s="31"/>
      <c r="W3538" s="32"/>
    </row>
    <row r="3539" spans="18:23" x14ac:dyDescent="0.2">
      <c r="R3539" s="29"/>
      <c r="S3539" s="30"/>
      <c r="T3539" s="30"/>
      <c r="U3539" s="31"/>
      <c r="V3539" s="31"/>
      <c r="W3539" s="32"/>
    </row>
    <row r="3540" spans="18:23" x14ac:dyDescent="0.2">
      <c r="R3540" s="29"/>
      <c r="S3540" s="30"/>
      <c r="T3540" s="30"/>
      <c r="U3540" s="31"/>
      <c r="V3540" s="31"/>
      <c r="W3540" s="32"/>
    </row>
    <row r="3541" spans="18:23" x14ac:dyDescent="0.2">
      <c r="R3541" s="29"/>
      <c r="S3541" s="30"/>
      <c r="T3541" s="30"/>
      <c r="U3541" s="31"/>
      <c r="V3541" s="31"/>
      <c r="W3541" s="32"/>
    </row>
    <row r="3542" spans="18:23" x14ac:dyDescent="0.2">
      <c r="R3542" s="29"/>
      <c r="S3542" s="30"/>
      <c r="T3542" s="30"/>
      <c r="U3542" s="31"/>
      <c r="V3542" s="31"/>
      <c r="W3542" s="32"/>
    </row>
    <row r="3543" spans="18:23" x14ac:dyDescent="0.2">
      <c r="R3543" s="29"/>
      <c r="S3543" s="30"/>
      <c r="T3543" s="30"/>
      <c r="U3543" s="31"/>
      <c r="V3543" s="31"/>
      <c r="W3543" s="32"/>
    </row>
    <row r="3544" spans="18:23" x14ac:dyDescent="0.2">
      <c r="R3544" s="29"/>
      <c r="S3544" s="30"/>
      <c r="T3544" s="30"/>
      <c r="U3544" s="31"/>
      <c r="V3544" s="31"/>
      <c r="W3544" s="32"/>
    </row>
    <row r="3545" spans="18:23" x14ac:dyDescent="0.2">
      <c r="R3545" s="29"/>
      <c r="S3545" s="30"/>
      <c r="T3545" s="30"/>
      <c r="U3545" s="31"/>
      <c r="V3545" s="31"/>
      <c r="W3545" s="32"/>
    </row>
    <row r="3546" spans="18:23" x14ac:dyDescent="0.2">
      <c r="R3546" s="29"/>
      <c r="S3546" s="30"/>
      <c r="T3546" s="30"/>
      <c r="U3546" s="31"/>
      <c r="V3546" s="31"/>
      <c r="W3546" s="32"/>
    </row>
    <row r="3547" spans="18:23" x14ac:dyDescent="0.2">
      <c r="R3547" s="29"/>
      <c r="S3547" s="30"/>
      <c r="T3547" s="30"/>
      <c r="U3547" s="31"/>
      <c r="V3547" s="31"/>
      <c r="W3547" s="32"/>
    </row>
    <row r="3548" spans="18:23" x14ac:dyDescent="0.2">
      <c r="R3548" s="29"/>
      <c r="S3548" s="30"/>
      <c r="T3548" s="30"/>
      <c r="U3548" s="31"/>
      <c r="V3548" s="31"/>
      <c r="W3548" s="32"/>
    </row>
    <row r="3549" spans="18:23" x14ac:dyDescent="0.2">
      <c r="R3549" s="29"/>
      <c r="S3549" s="30"/>
      <c r="T3549" s="30"/>
      <c r="U3549" s="31"/>
      <c r="V3549" s="31"/>
      <c r="W3549" s="32"/>
    </row>
    <row r="3550" spans="18:23" x14ac:dyDescent="0.2">
      <c r="R3550" s="29"/>
      <c r="S3550" s="30"/>
      <c r="T3550" s="30"/>
      <c r="U3550" s="31"/>
      <c r="V3550" s="31"/>
      <c r="W3550" s="32"/>
    </row>
    <row r="3551" spans="18:23" x14ac:dyDescent="0.2">
      <c r="R3551" s="29"/>
      <c r="S3551" s="30"/>
      <c r="T3551" s="30"/>
      <c r="U3551" s="31"/>
      <c r="V3551" s="31"/>
      <c r="W3551" s="32"/>
    </row>
    <row r="3552" spans="18:23" x14ac:dyDescent="0.2">
      <c r="R3552" s="29"/>
      <c r="S3552" s="30"/>
      <c r="T3552" s="30"/>
      <c r="U3552" s="31"/>
      <c r="V3552" s="31"/>
      <c r="W3552" s="32"/>
    </row>
    <row r="3553" spans="18:23" x14ac:dyDescent="0.2">
      <c r="R3553" s="29"/>
      <c r="S3553" s="30"/>
      <c r="T3553" s="30"/>
      <c r="U3553" s="31"/>
      <c r="V3553" s="31"/>
      <c r="W3553" s="32"/>
    </row>
    <row r="3554" spans="18:23" x14ac:dyDescent="0.2">
      <c r="R3554" s="29"/>
      <c r="S3554" s="30"/>
      <c r="T3554" s="30"/>
      <c r="U3554" s="31"/>
      <c r="V3554" s="31"/>
      <c r="W3554" s="32"/>
    </row>
    <row r="3555" spans="18:23" x14ac:dyDescent="0.2">
      <c r="R3555" s="29"/>
      <c r="S3555" s="30"/>
      <c r="T3555" s="30"/>
      <c r="U3555" s="31"/>
      <c r="V3555" s="31"/>
      <c r="W3555" s="32"/>
    </row>
    <row r="3556" spans="18:23" x14ac:dyDescent="0.2">
      <c r="R3556" s="29"/>
      <c r="S3556" s="30"/>
      <c r="T3556" s="30"/>
      <c r="U3556" s="31"/>
      <c r="V3556" s="31"/>
      <c r="W3556" s="32"/>
    </row>
    <row r="3557" spans="18:23" x14ac:dyDescent="0.2">
      <c r="R3557" s="29"/>
      <c r="S3557" s="30"/>
      <c r="T3557" s="30"/>
      <c r="U3557" s="31"/>
      <c r="V3557" s="31"/>
      <c r="W3557" s="32"/>
    </row>
    <row r="3558" spans="18:23" x14ac:dyDescent="0.2">
      <c r="R3558" s="29"/>
      <c r="S3558" s="30"/>
      <c r="T3558" s="30"/>
      <c r="U3558" s="31"/>
      <c r="V3558" s="31"/>
      <c r="W3558" s="32"/>
    </row>
    <row r="3559" spans="18:23" x14ac:dyDescent="0.2">
      <c r="R3559" s="29"/>
      <c r="S3559" s="30"/>
      <c r="T3559" s="30"/>
      <c r="U3559" s="31"/>
      <c r="V3559" s="31"/>
      <c r="W3559" s="32"/>
    </row>
    <row r="3560" spans="18:23" x14ac:dyDescent="0.2">
      <c r="R3560" s="29"/>
      <c r="S3560" s="30"/>
      <c r="T3560" s="30"/>
      <c r="U3560" s="31"/>
      <c r="V3560" s="31"/>
      <c r="W3560" s="32"/>
    </row>
    <row r="3561" spans="18:23" x14ac:dyDescent="0.2">
      <c r="R3561" s="29"/>
      <c r="S3561" s="30"/>
      <c r="T3561" s="30"/>
      <c r="U3561" s="31"/>
      <c r="V3561" s="31"/>
      <c r="W3561" s="32"/>
    </row>
    <row r="3562" spans="18:23" x14ac:dyDescent="0.2">
      <c r="R3562" s="29"/>
      <c r="S3562" s="30"/>
      <c r="T3562" s="30"/>
      <c r="U3562" s="31"/>
      <c r="V3562" s="31"/>
      <c r="W3562" s="32"/>
    </row>
    <row r="3563" spans="18:23" x14ac:dyDescent="0.2">
      <c r="R3563" s="29"/>
      <c r="S3563" s="30"/>
      <c r="T3563" s="30"/>
      <c r="U3563" s="31"/>
      <c r="V3563" s="31"/>
      <c r="W3563" s="32"/>
    </row>
    <row r="3564" spans="18:23" x14ac:dyDescent="0.2">
      <c r="R3564" s="29"/>
      <c r="S3564" s="30"/>
      <c r="T3564" s="30"/>
      <c r="U3564" s="31"/>
      <c r="V3564" s="31"/>
      <c r="W3564" s="32"/>
    </row>
    <row r="3565" spans="18:23" x14ac:dyDescent="0.2">
      <c r="R3565" s="29"/>
      <c r="S3565" s="30"/>
      <c r="T3565" s="30"/>
      <c r="U3565" s="31"/>
      <c r="V3565" s="31"/>
      <c r="W3565" s="32"/>
    </row>
    <row r="3566" spans="18:23" x14ac:dyDescent="0.2">
      <c r="R3566" s="29"/>
      <c r="S3566" s="30"/>
      <c r="T3566" s="30"/>
      <c r="U3566" s="31"/>
      <c r="V3566" s="31"/>
      <c r="W3566" s="32"/>
    </row>
    <row r="3567" spans="18:23" x14ac:dyDescent="0.2">
      <c r="R3567" s="29"/>
      <c r="S3567" s="30"/>
      <c r="T3567" s="30"/>
      <c r="U3567" s="31"/>
      <c r="V3567" s="31"/>
      <c r="W3567" s="32"/>
    </row>
    <row r="3568" spans="18:23" x14ac:dyDescent="0.2">
      <c r="R3568" s="29"/>
      <c r="S3568" s="30"/>
      <c r="T3568" s="30"/>
      <c r="U3568" s="31"/>
      <c r="V3568" s="31"/>
      <c r="W3568" s="32"/>
    </row>
    <row r="3569" spans="18:23" x14ac:dyDescent="0.2">
      <c r="R3569" s="29"/>
      <c r="S3569" s="30"/>
      <c r="T3569" s="30"/>
      <c r="U3569" s="31"/>
      <c r="V3569" s="31"/>
      <c r="W3569" s="32"/>
    </row>
    <row r="3570" spans="18:23" x14ac:dyDescent="0.2">
      <c r="R3570" s="29"/>
      <c r="S3570" s="30"/>
      <c r="T3570" s="30"/>
      <c r="U3570" s="31"/>
      <c r="V3570" s="31"/>
      <c r="W3570" s="32"/>
    </row>
    <row r="3571" spans="18:23" x14ac:dyDescent="0.2">
      <c r="R3571" s="29"/>
      <c r="S3571" s="30"/>
      <c r="T3571" s="30"/>
      <c r="U3571" s="31"/>
      <c r="V3571" s="31"/>
      <c r="W3571" s="32"/>
    </row>
    <row r="3572" spans="18:23" x14ac:dyDescent="0.2">
      <c r="R3572" s="29"/>
      <c r="S3572" s="30"/>
      <c r="T3572" s="30"/>
      <c r="U3572" s="31"/>
      <c r="V3572" s="31"/>
      <c r="W3572" s="32"/>
    </row>
    <row r="3573" spans="18:23" x14ac:dyDescent="0.2">
      <c r="R3573" s="29"/>
      <c r="S3573" s="30"/>
      <c r="T3573" s="30"/>
      <c r="U3573" s="31"/>
      <c r="V3573" s="31"/>
      <c r="W3573" s="32"/>
    </row>
    <row r="3574" spans="18:23" x14ac:dyDescent="0.2">
      <c r="R3574" s="29"/>
      <c r="S3574" s="30"/>
      <c r="T3574" s="30"/>
      <c r="U3574" s="31"/>
      <c r="V3574" s="31"/>
      <c r="W3574" s="32"/>
    </row>
    <row r="3575" spans="18:23" x14ac:dyDescent="0.2">
      <c r="R3575" s="29"/>
      <c r="S3575" s="30"/>
      <c r="T3575" s="30"/>
      <c r="U3575" s="31"/>
      <c r="V3575" s="31"/>
      <c r="W3575" s="32"/>
    </row>
    <row r="3576" spans="18:23" x14ac:dyDescent="0.2">
      <c r="R3576" s="29"/>
      <c r="S3576" s="30"/>
      <c r="T3576" s="30"/>
      <c r="U3576" s="31"/>
      <c r="V3576" s="31"/>
      <c r="W3576" s="32"/>
    </row>
    <row r="3577" spans="18:23" x14ac:dyDescent="0.2">
      <c r="R3577" s="29"/>
      <c r="S3577" s="30"/>
      <c r="T3577" s="30"/>
      <c r="U3577" s="31"/>
      <c r="V3577" s="31"/>
      <c r="W3577" s="32"/>
    </row>
    <row r="3578" spans="18:23" x14ac:dyDescent="0.2">
      <c r="R3578" s="29"/>
      <c r="S3578" s="30"/>
      <c r="T3578" s="30"/>
      <c r="U3578" s="31"/>
      <c r="V3578" s="31"/>
      <c r="W3578" s="32"/>
    </row>
    <row r="3579" spans="18:23" x14ac:dyDescent="0.2">
      <c r="R3579" s="29"/>
      <c r="S3579" s="30"/>
      <c r="T3579" s="30"/>
      <c r="U3579" s="31"/>
      <c r="V3579" s="31"/>
      <c r="W3579" s="32"/>
    </row>
    <row r="3580" spans="18:23" x14ac:dyDescent="0.2">
      <c r="R3580" s="29"/>
      <c r="S3580" s="30"/>
      <c r="T3580" s="30"/>
      <c r="U3580" s="31"/>
      <c r="V3580" s="31"/>
      <c r="W3580" s="32"/>
    </row>
    <row r="3581" spans="18:23" x14ac:dyDescent="0.2">
      <c r="R3581" s="29"/>
      <c r="S3581" s="30"/>
      <c r="T3581" s="30"/>
      <c r="U3581" s="31"/>
      <c r="V3581" s="31"/>
      <c r="W3581" s="32"/>
    </row>
    <row r="3582" spans="18:23" x14ac:dyDescent="0.2">
      <c r="R3582" s="29"/>
      <c r="S3582" s="30"/>
      <c r="T3582" s="30"/>
      <c r="U3582" s="31"/>
      <c r="V3582" s="31"/>
      <c r="W3582" s="32"/>
    </row>
    <row r="3583" spans="18:23" x14ac:dyDescent="0.2">
      <c r="R3583" s="29"/>
      <c r="S3583" s="30"/>
      <c r="T3583" s="30"/>
      <c r="U3583" s="31"/>
      <c r="V3583" s="31"/>
      <c r="W3583" s="32"/>
    </row>
    <row r="3584" spans="18:23" x14ac:dyDescent="0.2">
      <c r="R3584" s="29"/>
      <c r="S3584" s="30"/>
      <c r="T3584" s="30"/>
      <c r="U3584" s="31"/>
      <c r="V3584" s="31"/>
      <c r="W3584" s="32"/>
    </row>
    <row r="3585" spans="18:23" x14ac:dyDescent="0.2">
      <c r="R3585" s="29"/>
      <c r="S3585" s="30"/>
      <c r="T3585" s="30"/>
      <c r="U3585" s="31"/>
      <c r="V3585" s="31"/>
      <c r="W3585" s="32"/>
    </row>
    <row r="3586" spans="18:23" x14ac:dyDescent="0.2">
      <c r="R3586" s="29"/>
      <c r="S3586" s="30"/>
      <c r="T3586" s="30"/>
      <c r="U3586" s="31"/>
      <c r="V3586" s="31"/>
      <c r="W3586" s="32"/>
    </row>
    <row r="3587" spans="18:23" x14ac:dyDescent="0.2">
      <c r="R3587" s="29"/>
      <c r="S3587" s="30"/>
      <c r="T3587" s="30"/>
      <c r="U3587" s="31"/>
      <c r="V3587" s="31"/>
      <c r="W3587" s="32"/>
    </row>
    <row r="3588" spans="18:23" x14ac:dyDescent="0.2">
      <c r="R3588" s="29"/>
      <c r="S3588" s="30"/>
      <c r="T3588" s="30"/>
      <c r="U3588" s="31"/>
      <c r="V3588" s="31"/>
      <c r="W3588" s="32"/>
    </row>
    <row r="3589" spans="18:23" x14ac:dyDescent="0.2">
      <c r="R3589" s="29"/>
      <c r="S3589" s="30"/>
      <c r="T3589" s="30"/>
      <c r="U3589" s="31"/>
      <c r="V3589" s="31"/>
      <c r="W3589" s="32"/>
    </row>
    <row r="3590" spans="18:23" x14ac:dyDescent="0.2">
      <c r="R3590" s="29"/>
      <c r="S3590" s="30"/>
      <c r="T3590" s="30"/>
      <c r="U3590" s="31"/>
      <c r="V3590" s="31"/>
      <c r="W3590" s="32"/>
    </row>
    <row r="3591" spans="18:23" x14ac:dyDescent="0.2">
      <c r="R3591" s="29"/>
      <c r="S3591" s="30"/>
      <c r="T3591" s="30"/>
      <c r="U3591" s="31"/>
      <c r="V3591" s="31"/>
      <c r="W3591" s="32"/>
    </row>
    <row r="3592" spans="18:23" x14ac:dyDescent="0.2">
      <c r="R3592" s="29"/>
      <c r="S3592" s="30"/>
      <c r="T3592" s="30"/>
      <c r="U3592" s="31"/>
      <c r="V3592" s="31"/>
      <c r="W3592" s="32"/>
    </row>
    <row r="3593" spans="18:23" x14ac:dyDescent="0.2">
      <c r="R3593" s="29"/>
      <c r="S3593" s="30"/>
      <c r="T3593" s="30"/>
      <c r="U3593" s="31"/>
      <c r="V3593" s="31"/>
      <c r="W3593" s="32"/>
    </row>
    <row r="3594" spans="18:23" x14ac:dyDescent="0.2">
      <c r="R3594" s="29"/>
      <c r="S3594" s="30"/>
      <c r="T3594" s="30"/>
      <c r="U3594" s="31"/>
      <c r="V3594" s="31"/>
      <c r="W3594" s="32"/>
    </row>
    <row r="3595" spans="18:23" x14ac:dyDescent="0.2">
      <c r="R3595" s="29"/>
      <c r="S3595" s="30"/>
      <c r="T3595" s="30"/>
      <c r="U3595" s="31"/>
      <c r="V3595" s="31"/>
      <c r="W3595" s="32"/>
    </row>
    <row r="3596" spans="18:23" x14ac:dyDescent="0.2">
      <c r="R3596" s="29"/>
      <c r="S3596" s="30"/>
      <c r="T3596" s="30"/>
      <c r="U3596" s="31"/>
      <c r="V3596" s="31"/>
      <c r="W3596" s="32"/>
    </row>
    <row r="3597" spans="18:23" x14ac:dyDescent="0.2">
      <c r="R3597" s="29"/>
      <c r="S3597" s="30"/>
      <c r="T3597" s="30"/>
      <c r="U3597" s="31"/>
      <c r="V3597" s="31"/>
      <c r="W3597" s="32"/>
    </row>
    <row r="3598" spans="18:23" x14ac:dyDescent="0.2">
      <c r="R3598" s="29"/>
      <c r="S3598" s="30"/>
      <c r="T3598" s="30"/>
      <c r="U3598" s="31"/>
      <c r="V3598" s="31"/>
      <c r="W3598" s="32"/>
    </row>
    <row r="3599" spans="18:23" x14ac:dyDescent="0.2">
      <c r="R3599" s="29"/>
      <c r="S3599" s="30"/>
      <c r="T3599" s="30"/>
      <c r="U3599" s="31"/>
      <c r="V3599" s="31"/>
      <c r="W3599" s="32"/>
    </row>
    <row r="3600" spans="18:23" x14ac:dyDescent="0.2">
      <c r="R3600" s="29"/>
      <c r="S3600" s="30"/>
      <c r="T3600" s="30"/>
      <c r="U3600" s="31"/>
      <c r="V3600" s="31"/>
      <c r="W3600" s="32"/>
    </row>
    <row r="3601" spans="18:23" x14ac:dyDescent="0.2">
      <c r="R3601" s="29"/>
      <c r="S3601" s="30"/>
      <c r="T3601" s="30"/>
      <c r="U3601" s="31"/>
      <c r="V3601" s="31"/>
      <c r="W3601" s="32"/>
    </row>
    <row r="3602" spans="18:23" x14ac:dyDescent="0.2">
      <c r="R3602" s="29"/>
      <c r="S3602" s="30"/>
      <c r="T3602" s="30"/>
      <c r="U3602" s="31"/>
      <c r="V3602" s="31"/>
      <c r="W3602" s="32"/>
    </row>
    <row r="3603" spans="18:23" x14ac:dyDescent="0.2">
      <c r="R3603" s="29"/>
      <c r="S3603" s="30"/>
      <c r="T3603" s="30"/>
      <c r="U3603" s="31"/>
      <c r="V3603" s="31"/>
      <c r="W3603" s="32"/>
    </row>
    <row r="3604" spans="18:23" x14ac:dyDescent="0.2">
      <c r="R3604" s="29"/>
      <c r="S3604" s="30"/>
      <c r="T3604" s="30"/>
      <c r="U3604" s="31"/>
      <c r="V3604" s="31"/>
      <c r="W3604" s="32"/>
    </row>
    <row r="3605" spans="18:23" x14ac:dyDescent="0.2">
      <c r="R3605" s="29"/>
      <c r="S3605" s="30"/>
      <c r="T3605" s="30"/>
      <c r="U3605" s="31"/>
      <c r="V3605" s="31"/>
      <c r="W3605" s="32"/>
    </row>
    <row r="3606" spans="18:23" x14ac:dyDescent="0.2">
      <c r="R3606" s="29"/>
      <c r="S3606" s="30"/>
      <c r="T3606" s="30"/>
      <c r="U3606" s="31"/>
      <c r="V3606" s="31"/>
      <c r="W3606" s="32"/>
    </row>
    <row r="3607" spans="18:23" x14ac:dyDescent="0.2">
      <c r="R3607" s="29"/>
      <c r="S3607" s="30"/>
      <c r="T3607" s="30"/>
      <c r="U3607" s="31"/>
      <c r="V3607" s="31"/>
      <c r="W3607" s="32"/>
    </row>
    <row r="3608" spans="18:23" x14ac:dyDescent="0.2">
      <c r="R3608" s="29"/>
      <c r="S3608" s="30"/>
      <c r="T3608" s="30"/>
      <c r="U3608" s="31"/>
      <c r="V3608" s="31"/>
      <c r="W3608" s="32"/>
    </row>
    <row r="3609" spans="18:23" x14ac:dyDescent="0.2">
      <c r="R3609" s="29"/>
      <c r="S3609" s="30"/>
      <c r="T3609" s="30"/>
      <c r="U3609" s="31"/>
      <c r="V3609" s="31"/>
      <c r="W3609" s="32"/>
    </row>
    <row r="3610" spans="18:23" x14ac:dyDescent="0.2">
      <c r="R3610" s="29"/>
      <c r="S3610" s="30"/>
      <c r="T3610" s="30"/>
      <c r="U3610" s="31"/>
      <c r="V3610" s="31"/>
      <c r="W3610" s="32"/>
    </row>
    <row r="3611" spans="18:23" x14ac:dyDescent="0.2">
      <c r="R3611" s="29"/>
      <c r="S3611" s="30"/>
      <c r="T3611" s="30"/>
      <c r="U3611" s="31"/>
      <c r="V3611" s="31"/>
      <c r="W3611" s="32"/>
    </row>
    <row r="3612" spans="18:23" x14ac:dyDescent="0.2">
      <c r="R3612" s="29"/>
      <c r="S3612" s="30"/>
      <c r="T3612" s="30"/>
      <c r="U3612" s="31"/>
      <c r="V3612" s="31"/>
      <c r="W3612" s="32"/>
    </row>
    <row r="3613" spans="18:23" x14ac:dyDescent="0.2">
      <c r="R3613" s="29"/>
      <c r="S3613" s="30"/>
      <c r="T3613" s="30"/>
      <c r="U3613" s="31"/>
      <c r="V3613" s="31"/>
      <c r="W3613" s="32"/>
    </row>
    <row r="3614" spans="18:23" x14ac:dyDescent="0.2">
      <c r="R3614" s="29"/>
      <c r="S3614" s="30"/>
      <c r="T3614" s="30"/>
      <c r="U3614" s="31"/>
      <c r="V3614" s="31"/>
      <c r="W3614" s="32"/>
    </row>
    <row r="3615" spans="18:23" x14ac:dyDescent="0.2">
      <c r="R3615" s="29"/>
      <c r="S3615" s="30"/>
      <c r="T3615" s="30"/>
      <c r="U3615" s="31"/>
      <c r="V3615" s="31"/>
      <c r="W3615" s="32"/>
    </row>
    <row r="3616" spans="18:23" x14ac:dyDescent="0.2">
      <c r="R3616" s="29"/>
      <c r="S3616" s="30"/>
      <c r="T3616" s="30"/>
      <c r="U3616" s="31"/>
      <c r="V3616" s="31"/>
      <c r="W3616" s="32"/>
    </row>
    <row r="3617" spans="18:23" x14ac:dyDescent="0.2">
      <c r="R3617" s="29"/>
      <c r="S3617" s="30"/>
      <c r="T3617" s="30"/>
      <c r="U3617" s="31"/>
      <c r="V3617" s="31"/>
      <c r="W3617" s="32"/>
    </row>
    <row r="3618" spans="18:23" x14ac:dyDescent="0.2">
      <c r="R3618" s="29"/>
      <c r="S3618" s="30"/>
      <c r="T3618" s="30"/>
      <c r="U3618" s="31"/>
      <c r="V3618" s="31"/>
      <c r="W3618" s="32"/>
    </row>
    <row r="3619" spans="18:23" x14ac:dyDescent="0.2">
      <c r="R3619" s="29"/>
      <c r="S3619" s="30"/>
      <c r="T3619" s="30"/>
      <c r="U3619" s="31"/>
      <c r="V3619" s="31"/>
      <c r="W3619" s="32"/>
    </row>
    <row r="3620" spans="18:23" x14ac:dyDescent="0.2">
      <c r="R3620" s="29"/>
      <c r="S3620" s="30"/>
      <c r="T3620" s="30"/>
      <c r="U3620" s="31"/>
      <c r="V3620" s="31"/>
      <c r="W3620" s="32"/>
    </row>
    <row r="3621" spans="18:23" x14ac:dyDescent="0.2">
      <c r="R3621" s="29"/>
      <c r="S3621" s="30"/>
      <c r="T3621" s="30"/>
      <c r="U3621" s="31"/>
      <c r="V3621" s="31"/>
      <c r="W3621" s="32"/>
    </row>
    <row r="3622" spans="18:23" x14ac:dyDescent="0.2">
      <c r="R3622" s="29"/>
      <c r="S3622" s="30"/>
      <c r="T3622" s="30"/>
      <c r="U3622" s="31"/>
      <c r="V3622" s="31"/>
      <c r="W3622" s="32"/>
    </row>
    <row r="3623" spans="18:23" x14ac:dyDescent="0.2">
      <c r="R3623" s="29"/>
      <c r="S3623" s="30"/>
      <c r="T3623" s="30"/>
      <c r="U3623" s="31"/>
      <c r="V3623" s="31"/>
      <c r="W3623" s="32"/>
    </row>
    <row r="3624" spans="18:23" x14ac:dyDescent="0.2">
      <c r="R3624" s="29"/>
      <c r="S3624" s="30"/>
      <c r="T3624" s="30"/>
      <c r="U3624" s="31"/>
      <c r="V3624" s="31"/>
      <c r="W3624" s="32"/>
    </row>
    <row r="3625" spans="18:23" x14ac:dyDescent="0.2">
      <c r="R3625" s="29"/>
      <c r="S3625" s="30"/>
      <c r="T3625" s="30"/>
      <c r="U3625" s="31"/>
      <c r="V3625" s="31"/>
      <c r="W3625" s="32"/>
    </row>
    <row r="3626" spans="18:23" x14ac:dyDescent="0.2">
      <c r="R3626" s="29"/>
      <c r="S3626" s="30"/>
      <c r="T3626" s="30"/>
      <c r="U3626" s="31"/>
      <c r="V3626" s="31"/>
      <c r="W3626" s="32"/>
    </row>
    <row r="3627" spans="18:23" x14ac:dyDescent="0.2">
      <c r="R3627" s="29"/>
      <c r="S3627" s="30"/>
      <c r="T3627" s="30"/>
      <c r="U3627" s="31"/>
      <c r="V3627" s="31"/>
      <c r="W3627" s="32"/>
    </row>
    <row r="3628" spans="18:23" x14ac:dyDescent="0.2">
      <c r="R3628" s="29"/>
      <c r="S3628" s="30"/>
      <c r="T3628" s="30"/>
      <c r="U3628" s="31"/>
      <c r="V3628" s="31"/>
      <c r="W3628" s="32"/>
    </row>
    <row r="3629" spans="18:23" x14ac:dyDescent="0.2">
      <c r="R3629" s="29"/>
      <c r="S3629" s="30"/>
      <c r="T3629" s="30"/>
      <c r="U3629" s="31"/>
      <c r="V3629" s="31"/>
      <c r="W3629" s="32"/>
    </row>
    <row r="3630" spans="18:23" x14ac:dyDescent="0.2">
      <c r="R3630" s="29"/>
      <c r="S3630" s="30"/>
      <c r="T3630" s="30"/>
      <c r="U3630" s="31"/>
      <c r="V3630" s="31"/>
      <c r="W3630" s="32"/>
    </row>
    <row r="3631" spans="18:23" x14ac:dyDescent="0.2">
      <c r="R3631" s="29"/>
      <c r="S3631" s="30"/>
      <c r="T3631" s="30"/>
      <c r="U3631" s="31"/>
      <c r="V3631" s="31"/>
      <c r="W3631" s="32"/>
    </row>
    <row r="3632" spans="18:23" x14ac:dyDescent="0.2">
      <c r="R3632" s="29"/>
      <c r="S3632" s="30"/>
      <c r="T3632" s="30"/>
      <c r="U3632" s="31"/>
      <c r="V3632" s="31"/>
      <c r="W3632" s="32"/>
    </row>
    <row r="3633" spans="18:23" x14ac:dyDescent="0.2">
      <c r="R3633" s="29"/>
      <c r="S3633" s="30"/>
      <c r="T3633" s="30"/>
      <c r="U3633" s="31"/>
      <c r="V3633" s="31"/>
      <c r="W3633" s="32"/>
    </row>
    <row r="3634" spans="18:23" x14ac:dyDescent="0.2">
      <c r="R3634" s="29"/>
      <c r="S3634" s="30"/>
      <c r="T3634" s="30"/>
      <c r="U3634" s="31"/>
      <c r="V3634" s="31"/>
      <c r="W3634" s="32"/>
    </row>
    <row r="3635" spans="18:23" x14ac:dyDescent="0.2">
      <c r="R3635" s="29"/>
      <c r="S3635" s="30"/>
      <c r="T3635" s="30"/>
      <c r="U3635" s="31"/>
      <c r="V3635" s="31"/>
      <c r="W3635" s="32"/>
    </row>
    <row r="3636" spans="18:23" x14ac:dyDescent="0.2">
      <c r="R3636" s="29"/>
      <c r="S3636" s="30"/>
      <c r="T3636" s="30"/>
      <c r="U3636" s="31"/>
      <c r="V3636" s="31"/>
      <c r="W3636" s="32"/>
    </row>
    <row r="3637" spans="18:23" x14ac:dyDescent="0.2">
      <c r="R3637" s="29"/>
      <c r="S3637" s="30"/>
      <c r="T3637" s="30"/>
      <c r="U3637" s="31"/>
      <c r="V3637" s="31"/>
      <c r="W3637" s="32"/>
    </row>
    <row r="3638" spans="18:23" x14ac:dyDescent="0.2">
      <c r="R3638" s="29"/>
      <c r="S3638" s="30"/>
      <c r="T3638" s="30"/>
      <c r="U3638" s="31"/>
      <c r="V3638" s="31"/>
      <c r="W3638" s="32"/>
    </row>
    <row r="3639" spans="18:23" x14ac:dyDescent="0.2">
      <c r="R3639" s="29"/>
      <c r="S3639" s="30"/>
      <c r="T3639" s="30"/>
      <c r="U3639" s="31"/>
      <c r="V3639" s="31"/>
      <c r="W3639" s="32"/>
    </row>
    <row r="3640" spans="18:23" x14ac:dyDescent="0.2">
      <c r="R3640" s="29"/>
      <c r="S3640" s="30"/>
      <c r="T3640" s="30"/>
      <c r="U3640" s="31"/>
      <c r="V3640" s="31"/>
      <c r="W3640" s="32"/>
    </row>
    <row r="3641" spans="18:23" x14ac:dyDescent="0.2">
      <c r="R3641" s="29"/>
      <c r="S3641" s="30"/>
      <c r="T3641" s="30"/>
      <c r="U3641" s="31"/>
      <c r="V3641" s="31"/>
      <c r="W3641" s="32"/>
    </row>
    <row r="3642" spans="18:23" x14ac:dyDescent="0.2">
      <c r="R3642" s="29"/>
      <c r="S3642" s="30"/>
      <c r="T3642" s="30"/>
      <c r="U3642" s="31"/>
      <c r="V3642" s="31"/>
      <c r="W3642" s="32"/>
    </row>
    <row r="3643" spans="18:23" x14ac:dyDescent="0.2">
      <c r="R3643" s="29"/>
      <c r="S3643" s="30"/>
      <c r="T3643" s="30"/>
      <c r="U3643" s="31"/>
      <c r="V3643" s="31"/>
      <c r="W3643" s="32"/>
    </row>
    <row r="3644" spans="18:23" x14ac:dyDescent="0.2">
      <c r="R3644" s="29"/>
      <c r="S3644" s="30"/>
      <c r="T3644" s="30"/>
      <c r="U3644" s="31"/>
      <c r="V3644" s="31"/>
      <c r="W3644" s="32"/>
    </row>
    <row r="3645" spans="18:23" x14ac:dyDescent="0.2">
      <c r="R3645" s="29"/>
      <c r="S3645" s="30"/>
      <c r="T3645" s="30"/>
      <c r="U3645" s="31"/>
      <c r="V3645" s="31"/>
      <c r="W3645" s="32"/>
    </row>
    <row r="3646" spans="18:23" x14ac:dyDescent="0.2">
      <c r="R3646" s="29"/>
      <c r="S3646" s="30"/>
      <c r="T3646" s="30"/>
      <c r="U3646" s="31"/>
      <c r="V3646" s="31"/>
      <c r="W3646" s="32"/>
    </row>
    <row r="3647" spans="18:23" x14ac:dyDescent="0.2">
      <c r="R3647" s="29"/>
      <c r="S3647" s="30"/>
      <c r="T3647" s="30"/>
      <c r="U3647" s="31"/>
      <c r="V3647" s="31"/>
      <c r="W3647" s="32"/>
    </row>
    <row r="3648" spans="18:23" x14ac:dyDescent="0.2">
      <c r="R3648" s="29"/>
      <c r="S3648" s="30"/>
      <c r="T3648" s="30"/>
      <c r="U3648" s="31"/>
      <c r="V3648" s="31"/>
      <c r="W3648" s="32"/>
    </row>
    <row r="3649" spans="18:23" x14ac:dyDescent="0.2">
      <c r="R3649" s="29"/>
      <c r="S3649" s="30"/>
      <c r="T3649" s="30"/>
      <c r="U3649" s="31"/>
      <c r="V3649" s="31"/>
      <c r="W3649" s="32"/>
    </row>
    <row r="3650" spans="18:23" x14ac:dyDescent="0.2">
      <c r="R3650" s="29"/>
      <c r="S3650" s="30"/>
      <c r="T3650" s="30"/>
      <c r="U3650" s="31"/>
      <c r="V3650" s="31"/>
      <c r="W3650" s="32"/>
    </row>
    <row r="3651" spans="18:23" x14ac:dyDescent="0.2">
      <c r="R3651" s="29"/>
      <c r="S3651" s="30"/>
      <c r="T3651" s="30"/>
      <c r="U3651" s="31"/>
      <c r="V3651" s="31"/>
      <c r="W3651" s="32"/>
    </row>
    <row r="3652" spans="18:23" x14ac:dyDescent="0.2">
      <c r="R3652" s="29"/>
      <c r="S3652" s="30"/>
      <c r="T3652" s="30"/>
      <c r="U3652" s="31"/>
      <c r="V3652" s="31"/>
      <c r="W3652" s="32"/>
    </row>
    <row r="3653" spans="18:23" x14ac:dyDescent="0.2">
      <c r="R3653" s="29"/>
      <c r="S3653" s="30"/>
      <c r="T3653" s="30"/>
      <c r="U3653" s="31"/>
      <c r="V3653" s="31"/>
      <c r="W3653" s="32"/>
    </row>
    <row r="3654" spans="18:23" x14ac:dyDescent="0.2">
      <c r="R3654" s="29"/>
      <c r="S3654" s="30"/>
      <c r="T3654" s="30"/>
      <c r="U3654" s="31"/>
      <c r="V3654" s="31"/>
      <c r="W3654" s="32"/>
    </row>
    <row r="3655" spans="18:23" x14ac:dyDescent="0.2">
      <c r="R3655" s="29"/>
      <c r="S3655" s="30"/>
      <c r="T3655" s="30"/>
      <c r="U3655" s="31"/>
      <c r="V3655" s="31"/>
      <c r="W3655" s="32"/>
    </row>
    <row r="3656" spans="18:23" x14ac:dyDescent="0.2">
      <c r="R3656" s="29"/>
      <c r="S3656" s="30"/>
      <c r="T3656" s="30"/>
      <c r="U3656" s="31"/>
      <c r="V3656" s="31"/>
      <c r="W3656" s="32"/>
    </row>
    <row r="3657" spans="18:23" x14ac:dyDescent="0.2">
      <c r="R3657" s="29"/>
      <c r="S3657" s="30"/>
      <c r="T3657" s="30"/>
      <c r="U3657" s="31"/>
      <c r="V3657" s="31"/>
      <c r="W3657" s="32"/>
    </row>
    <row r="3658" spans="18:23" x14ac:dyDescent="0.2">
      <c r="R3658" s="29"/>
      <c r="S3658" s="30"/>
      <c r="T3658" s="30"/>
      <c r="U3658" s="31"/>
      <c r="V3658" s="31"/>
      <c r="W3658" s="32"/>
    </row>
    <row r="3659" spans="18:23" x14ac:dyDescent="0.2">
      <c r="R3659" s="29"/>
      <c r="S3659" s="30"/>
      <c r="T3659" s="30"/>
      <c r="U3659" s="31"/>
      <c r="V3659" s="31"/>
      <c r="W3659" s="32"/>
    </row>
    <row r="3660" spans="18:23" x14ac:dyDescent="0.2">
      <c r="R3660" s="29"/>
      <c r="S3660" s="30"/>
      <c r="T3660" s="30"/>
      <c r="U3660" s="31"/>
      <c r="V3660" s="31"/>
      <c r="W3660" s="32"/>
    </row>
    <row r="3661" spans="18:23" x14ac:dyDescent="0.2">
      <c r="R3661" s="29"/>
      <c r="S3661" s="30"/>
      <c r="T3661" s="30"/>
      <c r="U3661" s="31"/>
      <c r="V3661" s="31"/>
      <c r="W3661" s="32"/>
    </row>
    <row r="3662" spans="18:23" x14ac:dyDescent="0.2">
      <c r="R3662" s="29"/>
      <c r="S3662" s="30"/>
      <c r="T3662" s="30"/>
      <c r="U3662" s="31"/>
      <c r="V3662" s="31"/>
      <c r="W3662" s="32"/>
    </row>
    <row r="3663" spans="18:23" x14ac:dyDescent="0.2">
      <c r="R3663" s="29"/>
      <c r="S3663" s="30"/>
      <c r="T3663" s="30"/>
      <c r="U3663" s="31"/>
      <c r="V3663" s="31"/>
      <c r="W3663" s="32"/>
    </row>
    <row r="3664" spans="18:23" x14ac:dyDescent="0.2">
      <c r="R3664" s="29"/>
      <c r="S3664" s="30"/>
      <c r="T3664" s="30"/>
      <c r="U3664" s="31"/>
      <c r="V3664" s="31"/>
      <c r="W3664" s="32"/>
    </row>
    <row r="3665" spans="18:23" x14ac:dyDescent="0.2">
      <c r="R3665" s="29"/>
      <c r="S3665" s="30"/>
      <c r="T3665" s="30"/>
      <c r="U3665" s="31"/>
      <c r="V3665" s="31"/>
      <c r="W3665" s="32"/>
    </row>
    <row r="3666" spans="18:23" x14ac:dyDescent="0.2">
      <c r="R3666" s="29"/>
      <c r="S3666" s="30"/>
      <c r="T3666" s="30"/>
      <c r="U3666" s="31"/>
      <c r="V3666" s="31"/>
      <c r="W3666" s="32"/>
    </row>
    <row r="3667" spans="18:23" x14ac:dyDescent="0.2">
      <c r="R3667" s="29"/>
      <c r="S3667" s="30"/>
      <c r="T3667" s="30"/>
      <c r="U3667" s="31"/>
      <c r="V3667" s="31"/>
      <c r="W3667" s="32"/>
    </row>
    <row r="3668" spans="18:23" x14ac:dyDescent="0.2">
      <c r="R3668" s="29"/>
      <c r="S3668" s="30"/>
      <c r="T3668" s="30"/>
      <c r="U3668" s="31"/>
      <c r="V3668" s="31"/>
      <c r="W3668" s="32"/>
    </row>
    <row r="3669" spans="18:23" x14ac:dyDescent="0.2">
      <c r="R3669" s="29"/>
      <c r="S3669" s="30"/>
      <c r="T3669" s="30"/>
      <c r="U3669" s="31"/>
      <c r="V3669" s="31"/>
      <c r="W3669" s="32"/>
    </row>
    <row r="3670" spans="18:23" x14ac:dyDescent="0.2">
      <c r="R3670" s="29"/>
      <c r="S3670" s="30"/>
      <c r="T3670" s="30"/>
      <c r="U3670" s="31"/>
      <c r="V3670" s="31"/>
      <c r="W3670" s="32"/>
    </row>
    <row r="3671" spans="18:23" x14ac:dyDescent="0.2">
      <c r="R3671" s="29"/>
      <c r="S3671" s="30"/>
      <c r="T3671" s="30"/>
      <c r="U3671" s="31"/>
      <c r="V3671" s="31"/>
      <c r="W3671" s="32"/>
    </row>
    <row r="3672" spans="18:23" x14ac:dyDescent="0.2">
      <c r="R3672" s="29"/>
      <c r="S3672" s="30"/>
      <c r="T3672" s="30"/>
      <c r="U3672" s="31"/>
      <c r="V3672" s="31"/>
      <c r="W3672" s="32"/>
    </row>
    <row r="3673" spans="18:23" x14ac:dyDescent="0.2">
      <c r="R3673" s="29"/>
      <c r="S3673" s="30"/>
      <c r="T3673" s="30"/>
      <c r="U3673" s="31"/>
      <c r="V3673" s="31"/>
      <c r="W3673" s="32"/>
    </row>
    <row r="3674" spans="18:23" x14ac:dyDescent="0.2">
      <c r="R3674" s="29"/>
      <c r="S3674" s="30"/>
      <c r="T3674" s="30"/>
      <c r="U3674" s="31"/>
      <c r="V3674" s="31"/>
      <c r="W3674" s="32"/>
    </row>
    <row r="3675" spans="18:23" x14ac:dyDescent="0.2">
      <c r="R3675" s="29"/>
      <c r="S3675" s="30"/>
      <c r="T3675" s="30"/>
      <c r="U3675" s="31"/>
      <c r="V3675" s="31"/>
      <c r="W3675" s="32"/>
    </row>
    <row r="3676" spans="18:23" x14ac:dyDescent="0.2">
      <c r="R3676" s="29"/>
      <c r="S3676" s="30"/>
      <c r="T3676" s="30"/>
      <c r="U3676" s="31"/>
      <c r="V3676" s="31"/>
      <c r="W3676" s="32"/>
    </row>
    <row r="3677" spans="18:23" x14ac:dyDescent="0.2">
      <c r="R3677" s="29"/>
      <c r="S3677" s="30"/>
      <c r="T3677" s="30"/>
      <c r="U3677" s="31"/>
      <c r="V3677" s="31"/>
      <c r="W3677" s="32"/>
    </row>
    <row r="3678" spans="18:23" x14ac:dyDescent="0.2">
      <c r="R3678" s="29"/>
      <c r="S3678" s="30"/>
      <c r="T3678" s="30"/>
      <c r="U3678" s="31"/>
      <c r="V3678" s="31"/>
      <c r="W3678" s="32"/>
    </row>
    <row r="3679" spans="18:23" x14ac:dyDescent="0.2">
      <c r="R3679" s="29"/>
      <c r="S3679" s="30"/>
      <c r="T3679" s="30"/>
      <c r="U3679" s="31"/>
      <c r="V3679" s="31"/>
      <c r="W3679" s="32"/>
    </row>
    <row r="3680" spans="18:23" x14ac:dyDescent="0.2">
      <c r="R3680" s="29"/>
      <c r="S3680" s="30"/>
      <c r="T3680" s="30"/>
      <c r="U3680" s="31"/>
      <c r="V3680" s="31"/>
      <c r="W3680" s="32"/>
    </row>
    <row r="3681" spans="18:23" x14ac:dyDescent="0.2">
      <c r="R3681" s="29"/>
      <c r="S3681" s="30"/>
      <c r="T3681" s="30"/>
      <c r="U3681" s="31"/>
      <c r="V3681" s="31"/>
      <c r="W3681" s="32"/>
    </row>
    <row r="3682" spans="18:23" x14ac:dyDescent="0.2">
      <c r="R3682" s="29"/>
      <c r="S3682" s="30"/>
      <c r="T3682" s="30"/>
      <c r="U3682" s="31"/>
      <c r="V3682" s="31"/>
      <c r="W3682" s="32"/>
    </row>
    <row r="3683" spans="18:23" x14ac:dyDescent="0.2">
      <c r="R3683" s="29"/>
      <c r="S3683" s="30"/>
      <c r="T3683" s="30"/>
      <c r="U3683" s="31"/>
      <c r="V3683" s="31"/>
      <c r="W3683" s="32"/>
    </row>
    <row r="3684" spans="18:23" x14ac:dyDescent="0.2">
      <c r="R3684" s="29"/>
      <c r="S3684" s="30"/>
      <c r="T3684" s="30"/>
      <c r="U3684" s="31"/>
      <c r="V3684" s="31"/>
      <c r="W3684" s="32"/>
    </row>
    <row r="3685" spans="18:23" x14ac:dyDescent="0.2">
      <c r="R3685" s="29"/>
      <c r="S3685" s="30"/>
      <c r="T3685" s="30"/>
      <c r="U3685" s="31"/>
      <c r="V3685" s="31"/>
      <c r="W3685" s="32"/>
    </row>
    <row r="3686" spans="18:23" x14ac:dyDescent="0.2">
      <c r="R3686" s="29"/>
      <c r="S3686" s="30"/>
      <c r="T3686" s="30"/>
      <c r="U3686" s="31"/>
      <c r="V3686" s="31"/>
      <c r="W3686" s="32"/>
    </row>
    <row r="3687" spans="18:23" x14ac:dyDescent="0.2">
      <c r="R3687" s="29"/>
      <c r="S3687" s="30"/>
      <c r="T3687" s="30"/>
      <c r="U3687" s="31"/>
      <c r="V3687" s="31"/>
      <c r="W3687" s="32"/>
    </row>
    <row r="3688" spans="18:23" x14ac:dyDescent="0.2">
      <c r="R3688" s="29"/>
      <c r="S3688" s="30"/>
      <c r="T3688" s="30"/>
      <c r="U3688" s="31"/>
      <c r="V3688" s="31"/>
      <c r="W3688" s="32"/>
    </row>
    <row r="3689" spans="18:23" x14ac:dyDescent="0.2">
      <c r="R3689" s="29"/>
      <c r="S3689" s="30"/>
      <c r="T3689" s="30"/>
      <c r="U3689" s="31"/>
      <c r="V3689" s="31"/>
      <c r="W3689" s="32"/>
    </row>
    <row r="3690" spans="18:23" x14ac:dyDescent="0.2">
      <c r="R3690" s="29"/>
      <c r="S3690" s="30"/>
      <c r="T3690" s="30"/>
      <c r="U3690" s="31"/>
      <c r="V3690" s="31"/>
      <c r="W3690" s="32"/>
    </row>
    <row r="3691" spans="18:23" x14ac:dyDescent="0.2">
      <c r="R3691" s="29"/>
      <c r="S3691" s="30"/>
      <c r="T3691" s="30"/>
      <c r="U3691" s="31"/>
      <c r="V3691" s="31"/>
      <c r="W3691" s="32"/>
    </row>
    <row r="3692" spans="18:23" x14ac:dyDescent="0.2">
      <c r="R3692" s="29"/>
      <c r="S3692" s="30"/>
      <c r="T3692" s="30"/>
      <c r="U3692" s="31"/>
      <c r="V3692" s="31"/>
      <c r="W3692" s="32"/>
    </row>
    <row r="3693" spans="18:23" x14ac:dyDescent="0.2">
      <c r="R3693" s="29"/>
      <c r="S3693" s="30"/>
      <c r="T3693" s="30"/>
      <c r="U3693" s="31"/>
      <c r="V3693" s="31"/>
      <c r="W3693" s="32"/>
    </row>
    <row r="3694" spans="18:23" x14ac:dyDescent="0.2">
      <c r="R3694" s="29"/>
      <c r="S3694" s="30"/>
      <c r="T3694" s="30"/>
      <c r="U3694" s="31"/>
      <c r="V3694" s="31"/>
      <c r="W3694" s="32"/>
    </row>
    <row r="3695" spans="18:23" x14ac:dyDescent="0.2">
      <c r="R3695" s="29"/>
      <c r="S3695" s="30"/>
      <c r="T3695" s="30"/>
      <c r="U3695" s="31"/>
      <c r="V3695" s="31"/>
      <c r="W3695" s="3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X3529"/>
  <sheetViews>
    <sheetView topLeftCell="A2"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1" width="17.28515625" style="1" bestFit="1" customWidth="1"/>
    <col min="22" max="23" width="8.7109375" style="1" customWidth="1"/>
    <col min="24" max="24" width="7" style="1" bestFit="1" customWidth="1"/>
    <col min="25" max="16384" width="9.140625" style="1"/>
  </cols>
  <sheetData>
    <row r="1" spans="16:24" hidden="1" outlineLevel="1" x14ac:dyDescent="0.2">
      <c r="V1" s="1" t="str">
        <f>_xll.qlEuribor(,Tenor,"Mx_"&amp;Currency&amp;Tenor,Permanent,Trigger,ObjectOverwrite)</f>
        <v>obj_00f5b#0004</v>
      </c>
      <c r="W1" s="1" t="str">
        <f>_xll.qlEuribor(,Tenor,"MX"&amp;Currency&amp;Tenor&amp;"_NEW",Permanent,Trigger,ObjectOverwrite)</f>
        <v>obj_00f5f#0004</v>
      </c>
    </row>
    <row r="2" spans="16:24" ht="22.5" collapsed="1" x14ac:dyDescent="0.2">
      <c r="R2" s="2" t="s">
        <v>19</v>
      </c>
      <c r="S2" s="2" t="s">
        <v>11</v>
      </c>
      <c r="T2" s="2" t="s">
        <v>10</v>
      </c>
      <c r="U2" s="2" t="s">
        <v>12</v>
      </c>
      <c r="V2" s="2" t="s">
        <v>22</v>
      </c>
      <c r="W2" s="2" t="s">
        <v>23</v>
      </c>
      <c r="X2" s="3" t="s">
        <v>13</v>
      </c>
    </row>
    <row r="3" spans="16:24" x14ac:dyDescent="0.2">
      <c r="P3" s="24" t="s">
        <v>27</v>
      </c>
      <c r="R3" s="15" t="s">
        <v>20</v>
      </c>
      <c r="S3" s="16">
        <f>_xll.qlInterestRateIndexFixingDate(IborIndex&amp;Tenor,T3,Trigger)</f>
        <v>42242</v>
      </c>
      <c r="T3" s="16">
        <f>SettlementDate</f>
        <v>42244</v>
      </c>
      <c r="U3" s="16">
        <f>_xll.qlInterestRateIndexMaturity(IborIndex&amp;Tenor,T3,Trigger)</f>
        <v>42275</v>
      </c>
      <c r="V3" s="21">
        <f>IFERROR(_xll.qlIndexFixing($V$1,S3,,Trigger),NA())</f>
        <v>-9.7999999999999997E-4</v>
      </c>
      <c r="W3" s="21">
        <f>IFERROR(_xll.qlIndexFixing($W$1,S3,,Trigger),NA())</f>
        <v>-9.7999999999999997E-4</v>
      </c>
      <c r="X3" s="15">
        <f>(V3-W3)*10000</f>
        <v>0</v>
      </c>
    </row>
    <row r="4" spans="16:24" x14ac:dyDescent="0.2">
      <c r="P4" s="25">
        <f t="array" ref="P4">MAX(ABS(X3:X261))</f>
        <v>1.5942818966674019</v>
      </c>
      <c r="R4" s="17" t="s">
        <v>20</v>
      </c>
      <c r="S4" s="18">
        <f>_xll.qlInterestRateIndexFixingDate(IborIndex&amp;Tenor,T4,Trigger)</f>
        <v>42243</v>
      </c>
      <c r="T4" s="18">
        <f>_xll.qlCalendarAdvance(Calendar,T3,R4,"f",,Trigger)</f>
        <v>42247</v>
      </c>
      <c r="U4" s="18">
        <f>_xll.qlInterestRateIndexMaturity(IborIndex&amp;Tenor,T4,Trigger)</f>
        <v>42277</v>
      </c>
      <c r="V4" s="22">
        <f>IFERROR(_xll.qlIndexFixing($V$1,S4,,Trigger),NA())</f>
        <v>-9.8522098881437259E-4</v>
      </c>
      <c r="W4" s="22">
        <f>IFERROR(_xll.qlIndexFixing($W$1,S4,,Trigger),NA())</f>
        <v>-9.8539249901108406E-4</v>
      </c>
      <c r="X4" s="17">
        <f t="shared" ref="X4:X67" si="0">(V4-W4)*10000</f>
        <v>1.7151019671146628E-3</v>
      </c>
    </row>
    <row r="5" spans="16:24" x14ac:dyDescent="0.2">
      <c r="R5" s="17" t="s">
        <v>20</v>
      </c>
      <c r="S5" s="18">
        <f>_xll.qlInterestRateIndexFixingDate(IborIndex&amp;Tenor,T5,Trigger)</f>
        <v>42244</v>
      </c>
      <c r="T5" s="18">
        <f>_xll.qlCalendarAdvance(Calendar,T4,R5,"f",,Trigger)</f>
        <v>42248</v>
      </c>
      <c r="U5" s="18">
        <f>_xll.qlInterestRateIndexMaturity(IborIndex&amp;Tenor,T5,Trigger)</f>
        <v>42278</v>
      </c>
      <c r="V5" s="22">
        <f>IFERROR(_xll.qlIndexFixing($V$1,S5,,Trigger),NA())</f>
        <v>-9.8649994424393483E-4</v>
      </c>
      <c r="W5" s="22">
        <f>IFERROR(_xll.qlIndexFixing($W$1,S5,,Trigger),NA())</f>
        <v>-9.7817422978740964E-4</v>
      </c>
      <c r="X5" s="17">
        <f t="shared" si="0"/>
        <v>-8.3257144565251906E-2</v>
      </c>
    </row>
    <row r="6" spans="16:24" x14ac:dyDescent="0.2">
      <c r="R6" s="17" t="s">
        <v>20</v>
      </c>
      <c r="S6" s="18">
        <f>_xll.qlInterestRateIndexFixingDate(IborIndex&amp;Tenor,T6,Trigger)</f>
        <v>42247</v>
      </c>
      <c r="T6" s="18">
        <f>_xll.qlCalendarAdvance(Calendar,T5,R6,"f",,Trigger)</f>
        <v>42249</v>
      </c>
      <c r="U6" s="18">
        <f>_xll.qlInterestRateIndexMaturity(IborIndex&amp;Tenor,T6,Trigger)</f>
        <v>42279</v>
      </c>
      <c r="V6" s="22">
        <f>IFERROR(_xll.qlIndexFixing($V$1,S6,,Trigger),NA())</f>
        <v>-9.8760290546628937E-4</v>
      </c>
      <c r="W6" s="22">
        <f>IFERROR(_xll.qlIndexFixing($W$1,S6,,Trigger),NA())</f>
        <v>-9.5253548259144338E-4</v>
      </c>
      <c r="X6" s="17">
        <f t="shared" si="0"/>
        <v>-0.35067422874845988</v>
      </c>
    </row>
    <row r="7" spans="16:24" x14ac:dyDescent="0.2">
      <c r="R7" s="17" t="s">
        <v>20</v>
      </c>
      <c r="S7" s="18">
        <f>_xll.qlInterestRateIndexFixingDate(IborIndex&amp;Tenor,T7,Trigger)</f>
        <v>42248</v>
      </c>
      <c r="T7" s="18">
        <f>_xll.qlCalendarAdvance(Calendar,T6,R7,"f",,Trigger)</f>
        <v>42250</v>
      </c>
      <c r="U7" s="18">
        <f>_xll.qlInterestRateIndexMaturity(IborIndex&amp;Tenor,T7,Trigger)</f>
        <v>42282</v>
      </c>
      <c r="V7" s="22">
        <f>IFERROR(_xll.qlIndexFixing($V$1,S7,,Trigger),NA())</f>
        <v>-9.8733367049505527E-4</v>
      </c>
      <c r="W7" s="22">
        <f>IFERROR(_xll.qlIndexFixing($W$1,S7,,Trigger),NA())</f>
        <v>-9.2178165820425151E-4</v>
      </c>
      <c r="X7" s="17">
        <f t="shared" si="0"/>
        <v>-0.65552012290803763</v>
      </c>
    </row>
    <row r="8" spans="16:24" x14ac:dyDescent="0.2">
      <c r="R8" s="17" t="s">
        <v>20</v>
      </c>
      <c r="S8" s="18">
        <f>_xll.qlInterestRateIndexFixingDate(IborIndex&amp;Tenor,T8,Trigger)</f>
        <v>42249</v>
      </c>
      <c r="T8" s="18">
        <f>_xll.qlCalendarAdvance(Calendar,T7,R8,"f",,Trigger)</f>
        <v>42251</v>
      </c>
      <c r="U8" s="18">
        <f>_xll.qlInterestRateIndexMaturity(IborIndex&amp;Tenor,T8,Trigger)</f>
        <v>42282</v>
      </c>
      <c r="V8" s="22">
        <f>IFERROR(_xll.qlIndexFixing($V$1,S8,,Trigger),NA())</f>
        <v>-9.886015991472472E-4</v>
      </c>
      <c r="W8" s="22">
        <f>IFERROR(_xll.qlIndexFixing($W$1,S8,,Trigger),NA())</f>
        <v>-8.9363718597282045E-4</v>
      </c>
      <c r="X8" s="17">
        <f t="shared" si="0"/>
        <v>-0.94964413174426754</v>
      </c>
    </row>
    <row r="9" spans="16:24" x14ac:dyDescent="0.2">
      <c r="R9" s="17" t="s">
        <v>20</v>
      </c>
      <c r="S9" s="18">
        <f>_xll.qlInterestRateIndexFixingDate(IborIndex&amp;Tenor,T9,Trigger)</f>
        <v>42250</v>
      </c>
      <c r="T9" s="18">
        <f>_xll.qlCalendarAdvance(Calendar,T8,R9,"f",,Trigger)</f>
        <v>42254</v>
      </c>
      <c r="U9" s="18">
        <f>_xll.qlInterestRateIndexMaturity(IborIndex&amp;Tenor,T9,Trigger)</f>
        <v>42284</v>
      </c>
      <c r="V9" s="22">
        <f>IFERROR(_xll.qlIndexFixing($V$1,S9,,Trigger),NA())</f>
        <v>-9.9060660433458736E-4</v>
      </c>
      <c r="W9" s="22">
        <f>IFERROR(_xll.qlIndexFixing($W$1,S9,,Trigger),NA())</f>
        <v>-8.5536040508138456E-4</v>
      </c>
      <c r="X9" s="17">
        <f t="shared" si="0"/>
        <v>-1.352461992532028</v>
      </c>
    </row>
    <row r="10" spans="16:24" x14ac:dyDescent="0.2">
      <c r="R10" s="17" t="s">
        <v>20</v>
      </c>
      <c r="S10" s="18">
        <f>_xll.qlInterestRateIndexFixingDate(IborIndex&amp;Tenor,T10,Trigger)</f>
        <v>42251</v>
      </c>
      <c r="T10" s="18">
        <f>_xll.qlCalendarAdvance(Calendar,T9,R10,"f",,Trigger)</f>
        <v>42255</v>
      </c>
      <c r="U10" s="18">
        <f>_xll.qlInterestRateIndexMaturity(IborIndex&amp;Tenor,T10,Trigger)</f>
        <v>42285</v>
      </c>
      <c r="V10" s="22">
        <f>IFERROR(_xll.qlIndexFixing($V$1,S10,,Trigger),NA())</f>
        <v>-9.9073088370538187E-4</v>
      </c>
      <c r="W10" s="22">
        <f>IFERROR(_xll.qlIndexFixing($W$1,S10,,Trigger),NA())</f>
        <v>-8.4570140984974174E-4</v>
      </c>
      <c r="X10" s="17">
        <f t="shared" si="0"/>
        <v>-1.4502947385564013</v>
      </c>
    </row>
    <row r="11" spans="16:24" x14ac:dyDescent="0.2">
      <c r="R11" s="17" t="s">
        <v>20</v>
      </c>
      <c r="S11" s="18">
        <f>_xll.qlInterestRateIndexFixingDate(IborIndex&amp;Tenor,T11,Trigger)</f>
        <v>42254</v>
      </c>
      <c r="T11" s="18">
        <f>_xll.qlCalendarAdvance(Calendar,T10,R11,"f",,Trigger)</f>
        <v>42256</v>
      </c>
      <c r="U11" s="18">
        <f>_xll.qlInterestRateIndexMaturity(IborIndex&amp;Tenor,T11,Trigger)</f>
        <v>42286</v>
      </c>
      <c r="V11" s="22">
        <f>IFERROR(_xll.qlIndexFixing($V$1,S11,,Trigger),NA())</f>
        <v>-9.9070492993424963E-4</v>
      </c>
      <c r="W11" s="22">
        <f>IFERROR(_xll.qlIndexFixing($W$1,S11,,Trigger),NA())</f>
        <v>-8.3722176781453328E-4</v>
      </c>
      <c r="X11" s="17">
        <f t="shared" si="0"/>
        <v>-1.5348316211971635</v>
      </c>
    </row>
    <row r="12" spans="16:24" x14ac:dyDescent="0.2">
      <c r="R12" s="17" t="s">
        <v>20</v>
      </c>
      <c r="S12" s="18">
        <f>_xll.qlInterestRateIndexFixingDate(IborIndex&amp;Tenor,T12,Trigger)</f>
        <v>42255</v>
      </c>
      <c r="T12" s="18">
        <f>_xll.qlCalendarAdvance(Calendar,T11,R12,"f",,Trigger)</f>
        <v>42257</v>
      </c>
      <c r="U12" s="18">
        <f>_xll.qlInterestRateIndexMaturity(IborIndex&amp;Tenor,T12,Trigger)</f>
        <v>42289</v>
      </c>
      <c r="V12" s="22">
        <f>IFERROR(_xll.qlIndexFixing($V$1,S12,,Trigger),NA())</f>
        <v>-9.8836048856937309E-4</v>
      </c>
      <c r="W12" s="22">
        <f>IFERROR(_xll.qlIndexFixing($W$1,S12,,Trigger),NA())</f>
        <v>-8.4041834695833262E-4</v>
      </c>
      <c r="X12" s="17">
        <f t="shared" si="0"/>
        <v>-1.4794214161104047</v>
      </c>
    </row>
    <row r="13" spans="16:24" x14ac:dyDescent="0.2">
      <c r="R13" s="17" t="s">
        <v>20</v>
      </c>
      <c r="S13" s="18">
        <f>_xll.qlInterestRateIndexFixingDate(IborIndex&amp;Tenor,T13,Trigger)</f>
        <v>42256</v>
      </c>
      <c r="T13" s="18">
        <f>_xll.qlCalendarAdvance(Calendar,T12,R13,"f",,Trigger)</f>
        <v>42258</v>
      </c>
      <c r="U13" s="18">
        <f>_xll.qlInterestRateIndexMaturity(IborIndex&amp;Tenor,T13,Trigger)</f>
        <v>42289</v>
      </c>
      <c r="V13" s="22">
        <f>IFERROR(_xll.qlIndexFixing($V$1,S13,,Trigger),NA())</f>
        <v>-9.8909393197723554E-4</v>
      </c>
      <c r="W13" s="22">
        <f>IFERROR(_xll.qlIndexFixing($W$1,S13,,Trigger),NA())</f>
        <v>-8.2966574231049535E-4</v>
      </c>
      <c r="X13" s="17">
        <f t="shared" si="0"/>
        <v>-1.5942818966674019</v>
      </c>
    </row>
    <row r="14" spans="16:24" x14ac:dyDescent="0.2">
      <c r="R14" s="17" t="s">
        <v>20</v>
      </c>
      <c r="S14" s="18">
        <f>_xll.qlInterestRateIndexFixingDate(IborIndex&amp;Tenor,T14,Trigger)</f>
        <v>42257</v>
      </c>
      <c r="T14" s="18">
        <f>_xll.qlCalendarAdvance(Calendar,T13,R14,"f",,Trigger)</f>
        <v>42261</v>
      </c>
      <c r="U14" s="18">
        <f>_xll.qlInterestRateIndexMaturity(IborIndex&amp;Tenor,T14,Trigger)</f>
        <v>42291</v>
      </c>
      <c r="V14" s="22">
        <f>IFERROR(_xll.qlIndexFixing($V$1,S14,,Trigger),NA())</f>
        <v>-9.884882444337606E-4</v>
      </c>
      <c r="W14" s="22">
        <f>IFERROR(_xll.qlIndexFixing($W$1,S14,,Trigger),NA())</f>
        <v>-8.8052335137200899E-4</v>
      </c>
      <c r="X14" s="17">
        <f t="shared" si="0"/>
        <v>-1.0796489306175161</v>
      </c>
    </row>
    <row r="15" spans="16:24" x14ac:dyDescent="0.2">
      <c r="R15" s="17" t="s">
        <v>20</v>
      </c>
      <c r="S15" s="18">
        <f>_xll.qlInterestRateIndexFixingDate(IborIndex&amp;Tenor,T15,Trigger)</f>
        <v>42258</v>
      </c>
      <c r="T15" s="18">
        <f>_xll.qlCalendarAdvance(Calendar,T14,R15,"f",,Trigger)</f>
        <v>42262</v>
      </c>
      <c r="U15" s="18">
        <f>_xll.qlInterestRateIndexMaturity(IborIndex&amp;Tenor,T15,Trigger)</f>
        <v>42292</v>
      </c>
      <c r="V15" s="22">
        <f>IFERROR(_xll.qlIndexFixing($V$1,S15,,Trigger),NA())</f>
        <v>-9.8763370295618103E-4</v>
      </c>
      <c r="W15" s="22">
        <f>IFERROR(_xll.qlIndexFixing($W$1,S15,,Trigger),NA())</f>
        <v>-9.202456061481179E-4</v>
      </c>
      <c r="X15" s="17">
        <f t="shared" si="0"/>
        <v>-0.67388096808063125</v>
      </c>
    </row>
    <row r="16" spans="16:24" x14ac:dyDescent="0.2">
      <c r="R16" s="17" t="s">
        <v>20</v>
      </c>
      <c r="S16" s="18">
        <f>_xll.qlInterestRateIndexFixingDate(IborIndex&amp;Tenor,T16,Trigger)</f>
        <v>42261</v>
      </c>
      <c r="T16" s="18">
        <f>_xll.qlCalendarAdvance(Calendar,T15,R16,"f",,Trigger)</f>
        <v>42263</v>
      </c>
      <c r="U16" s="18">
        <f>_xll.qlInterestRateIndexMaturity(IborIndex&amp;Tenor,T16,Trigger)</f>
        <v>42293</v>
      </c>
      <c r="V16" s="22">
        <f>IFERROR(_xll.qlIndexFixing($V$1,S16,,Trigger),NA())</f>
        <v>-9.8662499933155345E-4</v>
      </c>
      <c r="W16" s="22">
        <f>IFERROR(_xll.qlIndexFixing($W$1,S16,,Trigger),NA())</f>
        <v>-9.6028110942070199E-4</v>
      </c>
      <c r="X16" s="17">
        <f t="shared" si="0"/>
        <v>-0.26343889910851459</v>
      </c>
    </row>
    <row r="17" spans="18:24" x14ac:dyDescent="0.2">
      <c r="R17" s="17" t="s">
        <v>20</v>
      </c>
      <c r="S17" s="18">
        <f>_xll.qlInterestRateIndexFixingDate(IborIndex&amp;Tenor,T17,Trigger)</f>
        <v>42262</v>
      </c>
      <c r="T17" s="18">
        <f>_xll.qlCalendarAdvance(Calendar,T16,R17,"f",,Trigger)</f>
        <v>42264</v>
      </c>
      <c r="U17" s="18">
        <f>_xll.qlInterestRateIndexMaturity(IborIndex&amp;Tenor,T17,Trigger)</f>
        <v>42296</v>
      </c>
      <c r="V17" s="22">
        <f>IFERROR(_xll.qlIndexFixing($V$1,S17,,Trigger),NA())</f>
        <v>-9.8377697343068893E-4</v>
      </c>
      <c r="W17" s="22">
        <f>IFERROR(_xll.qlIndexFixing($W$1,S17,,Trigger),NA())</f>
        <v>-9.9272353258295087E-4</v>
      </c>
      <c r="X17" s="17">
        <f t="shared" si="0"/>
        <v>8.9465591522619459E-2</v>
      </c>
    </row>
    <row r="18" spans="18:24" x14ac:dyDescent="0.2">
      <c r="R18" s="17" t="s">
        <v>20</v>
      </c>
      <c r="S18" s="18">
        <f>_xll.qlInterestRateIndexFixingDate(IborIndex&amp;Tenor,T18,Trigger)</f>
        <v>42263</v>
      </c>
      <c r="T18" s="18">
        <f>_xll.qlCalendarAdvance(Calendar,T17,R18,"f",,Trigger)</f>
        <v>42265</v>
      </c>
      <c r="U18" s="18">
        <f>_xll.qlInterestRateIndexMaturity(IborIndex&amp;Tenor,T18,Trigger)</f>
        <v>42296</v>
      </c>
      <c r="V18" s="22">
        <f>IFERROR(_xll.qlIndexFixing($V$1,S18,,Trigger),NA())</f>
        <v>-9.8331281646963698E-4</v>
      </c>
      <c r="W18" s="22">
        <f>IFERROR(_xll.qlIndexFixing($W$1,S18,,Trigger),NA())</f>
        <v>-1.006076896631168E-3</v>
      </c>
      <c r="X18" s="17">
        <f t="shared" si="0"/>
        <v>0.22764080161531047</v>
      </c>
    </row>
    <row r="19" spans="18:24" x14ac:dyDescent="0.2">
      <c r="R19" s="17" t="s">
        <v>20</v>
      </c>
      <c r="S19" s="18">
        <f>_xll.qlInterestRateIndexFixingDate(IborIndex&amp;Tenor,T19,Trigger)</f>
        <v>42264</v>
      </c>
      <c r="T19" s="18">
        <f>_xll.qlCalendarAdvance(Calendar,T18,R19,"f",,Trigger)</f>
        <v>42268</v>
      </c>
      <c r="U19" s="18">
        <f>_xll.qlInterestRateIndexMaturity(IborIndex&amp;Tenor,T19,Trigger)</f>
        <v>42298</v>
      </c>
      <c r="V19" s="22">
        <f>IFERROR(_xll.qlIndexFixing($V$1,S19,,Trigger),NA())</f>
        <v>-9.7846709364457496E-4</v>
      </c>
      <c r="W19" s="22">
        <f>IFERROR(_xll.qlIndexFixing($W$1,S19,,Trigger),NA())</f>
        <v>-1.0071573013274993E-3</v>
      </c>
      <c r="X19" s="17">
        <f t="shared" si="0"/>
        <v>0.28690207682924296</v>
      </c>
    </row>
    <row r="20" spans="18:24" x14ac:dyDescent="0.2">
      <c r="R20" s="17" t="s">
        <v>20</v>
      </c>
      <c r="S20" s="18">
        <f>_xll.qlInterestRateIndexFixingDate(IborIndex&amp;Tenor,T20,Trigger)</f>
        <v>42265</v>
      </c>
      <c r="T20" s="18">
        <f>_xll.qlCalendarAdvance(Calendar,T19,R20,"f",,Trigger)</f>
        <v>42269</v>
      </c>
      <c r="U20" s="18">
        <f>_xll.qlInterestRateIndexMaturity(IborIndex&amp;Tenor,T20,Trigger)</f>
        <v>42299</v>
      </c>
      <c r="V20" s="22">
        <f>IFERROR(_xll.qlIndexFixing($V$1,S20,,Trigger),NA())</f>
        <v>-9.7627791643306594E-4</v>
      </c>
      <c r="W20" s="22">
        <f>IFERROR(_xll.qlIndexFixing($W$1,S20,,Trigger),NA())</f>
        <v>-1.0062816769944583E-3</v>
      </c>
      <c r="X20" s="17">
        <f t="shared" si="0"/>
        <v>0.30003760561392312</v>
      </c>
    </row>
    <row r="21" spans="18:24" x14ac:dyDescent="0.2">
      <c r="R21" s="17" t="s">
        <v>20</v>
      </c>
      <c r="S21" s="18">
        <f>_xll.qlInterestRateIndexFixingDate(IborIndex&amp;Tenor,T21,Trigger)</f>
        <v>42268</v>
      </c>
      <c r="T21" s="18">
        <f>_xll.qlCalendarAdvance(Calendar,T20,R21,"f",,Trigger)</f>
        <v>42270</v>
      </c>
      <c r="U21" s="18">
        <f>_xll.qlInterestRateIndexMaturity(IborIndex&amp;Tenor,T21,Trigger)</f>
        <v>42300</v>
      </c>
      <c r="V21" s="22">
        <f>IFERROR(_xll.qlIndexFixing($V$1,S21,,Trigger),NA())</f>
        <v>-9.7411454565587974E-4</v>
      </c>
      <c r="W21" s="22">
        <f>IFERROR(_xll.qlIndexFixing($W$1,S21,,Trigger),NA())</f>
        <v>-1.0050380147759164E-3</v>
      </c>
      <c r="X21" s="17">
        <f t="shared" si="0"/>
        <v>0.30923469120036629</v>
      </c>
    </row>
    <row r="22" spans="18:24" x14ac:dyDescent="0.2">
      <c r="R22" s="17" t="s">
        <v>20</v>
      </c>
      <c r="S22" s="18">
        <f>_xll.qlInterestRateIndexFixingDate(IborIndex&amp;Tenor,T22,Trigger)</f>
        <v>42269</v>
      </c>
      <c r="T22" s="18">
        <f>_xll.qlCalendarAdvance(Calendar,T21,R22,"f",,Trigger)</f>
        <v>42271</v>
      </c>
      <c r="U22" s="18">
        <f>_xll.qlInterestRateIndexMaturity(IborIndex&amp;Tenor,T22,Trigger)</f>
        <v>42303</v>
      </c>
      <c r="V22" s="22">
        <f>IFERROR(_xll.qlIndexFixing($V$1,S22,,Trigger),NA())</f>
        <v>-9.7244817988492716E-4</v>
      </c>
      <c r="W22" s="22">
        <f>IFERROR(_xll.qlIndexFixing($W$1,S22,,Trigger),NA())</f>
        <v>-1.0039639237020836E-3</v>
      </c>
      <c r="X22" s="17">
        <f t="shared" si="0"/>
        <v>0.31515743817156494</v>
      </c>
    </row>
    <row r="23" spans="18:24" x14ac:dyDescent="0.2">
      <c r="R23" s="17" t="s">
        <v>20</v>
      </c>
      <c r="S23" s="18">
        <f>_xll.qlInterestRateIndexFixingDate(IborIndex&amp;Tenor,T23,Trigger)</f>
        <v>42270</v>
      </c>
      <c r="T23" s="18">
        <f>_xll.qlCalendarAdvance(Calendar,T22,R23,"f",,Trigger)</f>
        <v>42272</v>
      </c>
      <c r="U23" s="18">
        <f>_xll.qlInterestRateIndexMaturity(IborIndex&amp;Tenor,T23,Trigger)</f>
        <v>42303</v>
      </c>
      <c r="V23" s="22">
        <f>IFERROR(_xll.qlIndexFixing($V$1,S23,,Trigger),NA())</f>
        <v>-9.7060581878459463E-4</v>
      </c>
      <c r="W23" s="22">
        <f>IFERROR(_xll.qlIndexFixing($W$1,S23,,Trigger),NA())</f>
        <v>-1.0024382873978991E-3</v>
      </c>
      <c r="X23" s="17">
        <f t="shared" si="0"/>
        <v>0.31832468613304493</v>
      </c>
    </row>
    <row r="24" spans="18:24" x14ac:dyDescent="0.2">
      <c r="R24" s="17" t="s">
        <v>20</v>
      </c>
      <c r="S24" s="18">
        <f>_xll.qlInterestRateIndexFixingDate(IborIndex&amp;Tenor,T24,Trigger)</f>
        <v>42271</v>
      </c>
      <c r="T24" s="18">
        <f>_xll.qlCalendarAdvance(Calendar,T23,R24,"f",,Trigger)</f>
        <v>42275</v>
      </c>
      <c r="U24" s="18">
        <f>_xll.qlInterestRateIndexMaturity(IborIndex&amp;Tenor,T24,Trigger)</f>
        <v>42305</v>
      </c>
      <c r="V24" s="22">
        <f>IFERROR(_xll.qlIndexFixing($V$1,S24,,Trigger),NA())</f>
        <v>-9.6746625499122274E-4</v>
      </c>
      <c r="W24" s="22">
        <f>IFERROR(_xll.qlIndexFixing($W$1,S24,,Trigger),NA())</f>
        <v>-1.0004177574791662E-3</v>
      </c>
      <c r="X24" s="17">
        <f t="shared" si="0"/>
        <v>0.32951502487943429</v>
      </c>
    </row>
    <row r="25" spans="18:24" x14ac:dyDescent="0.2">
      <c r="R25" s="17" t="s">
        <v>20</v>
      </c>
      <c r="S25" s="18">
        <f>_xll.qlInterestRateIndexFixingDate(IborIndex&amp;Tenor,T25,Trigger)</f>
        <v>42272</v>
      </c>
      <c r="T25" s="18">
        <f>_xll.qlCalendarAdvance(Calendar,T24,R25,"f",,Trigger)</f>
        <v>42276</v>
      </c>
      <c r="U25" s="18">
        <f>_xll.qlInterestRateIndexMaturity(IborIndex&amp;Tenor,T25,Trigger)</f>
        <v>42306</v>
      </c>
      <c r="V25" s="22">
        <f>IFERROR(_xll.qlIndexFixing($V$1,S25,,Trigger),NA())</f>
        <v>-9.6750723843319619E-4</v>
      </c>
      <c r="W25" s="22">
        <f>IFERROR(_xll.qlIndexFixing($W$1,S25,,Trigger),NA())</f>
        <v>-1.0011072626041617E-3</v>
      </c>
      <c r="X25" s="17">
        <f t="shared" si="0"/>
        <v>0.33600024170965526</v>
      </c>
    </row>
    <row r="26" spans="18:24" x14ac:dyDescent="0.2">
      <c r="R26" s="17" t="s">
        <v>20</v>
      </c>
      <c r="S26" s="18">
        <f>_xll.qlInterestRateIndexFixingDate(IborIndex&amp;Tenor,T26,Trigger)</f>
        <v>42275</v>
      </c>
      <c r="T26" s="18">
        <f>_xll.qlCalendarAdvance(Calendar,T25,R26,"f",,Trigger)</f>
        <v>42277</v>
      </c>
      <c r="U26" s="18">
        <f>_xll.qlInterestRateIndexMaturity(IborIndex&amp;Tenor,T26,Trigger)</f>
        <v>42307</v>
      </c>
      <c r="V26" s="22">
        <f>IFERROR(_xll.qlIndexFixing($V$1,S26,,Trigger),NA())</f>
        <v>-9.6780873452928518E-4</v>
      </c>
      <c r="W26" s="22">
        <f>IFERROR(_xll.qlIndexFixing($W$1,S26,,Trigger),NA())</f>
        <v>-1.0019431260852585E-3</v>
      </c>
      <c r="X26" s="17">
        <f t="shared" si="0"/>
        <v>0.34134391555973309</v>
      </c>
    </row>
    <row r="27" spans="18:24" x14ac:dyDescent="0.2">
      <c r="R27" s="17" t="s">
        <v>20</v>
      </c>
      <c r="S27" s="18">
        <f>_xll.qlInterestRateIndexFixingDate(IborIndex&amp;Tenor,T27,Trigger)</f>
        <v>42276</v>
      </c>
      <c r="T27" s="18">
        <f>_xll.qlCalendarAdvance(Calendar,T26,R27,"f",,Trigger)</f>
        <v>42278</v>
      </c>
      <c r="U27" s="18">
        <f>_xll.qlInterestRateIndexMaturity(IborIndex&amp;Tenor,T27,Trigger)</f>
        <v>42310</v>
      </c>
      <c r="V27" s="22">
        <f>IFERROR(_xll.qlIndexFixing($V$1,S27,,Trigger),NA())</f>
        <v>-9.7049567027218675E-4</v>
      </c>
      <c r="W27" s="22">
        <f>IFERROR(_xll.qlIndexFixing($W$1,S27,,Trigger),NA())</f>
        <v>-1.0048028669769338E-3</v>
      </c>
      <c r="X27" s="17">
        <f t="shared" si="0"/>
        <v>0.34307196704747023</v>
      </c>
    </row>
    <row r="28" spans="18:24" x14ac:dyDescent="0.2">
      <c r="R28" s="17" t="s">
        <v>20</v>
      </c>
      <c r="S28" s="18">
        <f>_xll.qlInterestRateIndexFixingDate(IborIndex&amp;Tenor,T28,Trigger)</f>
        <v>42277</v>
      </c>
      <c r="T28" s="18">
        <f>_xll.qlCalendarAdvance(Calendar,T27,R28,"f",,Trigger)</f>
        <v>42279</v>
      </c>
      <c r="U28" s="18">
        <f>_xll.qlInterestRateIndexMaturity(IborIndex&amp;Tenor,T28,Trigger)</f>
        <v>42310</v>
      </c>
      <c r="V28" s="22">
        <f>IFERROR(_xll.qlIndexFixing($V$1,S28,,Trigger),NA())</f>
        <v>-9.7025002956457353E-4</v>
      </c>
      <c r="W28" s="22">
        <f>IFERROR(_xll.qlIndexFixing($W$1,S28,,Trigger),NA())</f>
        <v>-1.0050395653535182E-3</v>
      </c>
      <c r="X28" s="17">
        <f t="shared" si="0"/>
        <v>0.34789535788944698</v>
      </c>
    </row>
    <row r="29" spans="18:24" x14ac:dyDescent="0.2">
      <c r="R29" s="17" t="s">
        <v>20</v>
      </c>
      <c r="S29" s="18">
        <f>_xll.qlInterestRateIndexFixingDate(IborIndex&amp;Tenor,T29,Trigger)</f>
        <v>42278</v>
      </c>
      <c r="T29" s="18">
        <f>_xll.qlCalendarAdvance(Calendar,T28,R29,"f",,Trigger)</f>
        <v>42282</v>
      </c>
      <c r="U29" s="18">
        <f>_xll.qlInterestRateIndexMaturity(IborIndex&amp;Tenor,T29,Trigger)</f>
        <v>42313</v>
      </c>
      <c r="V29" s="22">
        <f>IFERROR(_xll.qlIndexFixing($V$1,S29,,Trigger),NA())</f>
        <v>-9.7388302690624583E-4</v>
      </c>
      <c r="W29" s="22">
        <f>IFERROR(_xll.qlIndexFixing($W$1,S29,,Trigger),NA())</f>
        <v>-1.009399288899566E-3</v>
      </c>
      <c r="X29" s="17">
        <f t="shared" si="0"/>
        <v>0.35516261993320136</v>
      </c>
    </row>
    <row r="30" spans="18:24" x14ac:dyDescent="0.2">
      <c r="R30" s="17" t="s">
        <v>20</v>
      </c>
      <c r="S30" s="18">
        <f>_xll.qlInterestRateIndexFixingDate(IborIndex&amp;Tenor,T30,Trigger)</f>
        <v>42279</v>
      </c>
      <c r="T30" s="18">
        <f>_xll.qlCalendarAdvance(Calendar,T29,R30,"f",,Trigger)</f>
        <v>42283</v>
      </c>
      <c r="U30" s="18">
        <f>_xll.qlInterestRateIndexMaturity(IborIndex&amp;Tenor,T30,Trigger)</f>
        <v>42314</v>
      </c>
      <c r="V30" s="22">
        <f>IFERROR(_xll.qlIndexFixing($V$1,S30,,Trigger),NA())</f>
        <v>-9.7542071785758984E-4</v>
      </c>
      <c r="W30" s="22">
        <f>IFERROR(_xll.qlIndexFixing($W$1,S30,,Trigger),NA())</f>
        <v>-1.0110744034550192E-3</v>
      </c>
      <c r="X30" s="17">
        <f t="shared" si="0"/>
        <v>0.3565368559742938</v>
      </c>
    </row>
    <row r="31" spans="18:24" x14ac:dyDescent="0.2">
      <c r="R31" s="17" t="s">
        <v>20</v>
      </c>
      <c r="S31" s="18">
        <f>_xll.qlInterestRateIndexFixingDate(IborIndex&amp;Tenor,T31,Trigger)</f>
        <v>42282</v>
      </c>
      <c r="T31" s="18">
        <f>_xll.qlCalendarAdvance(Calendar,T30,R31,"f",,Trigger)</f>
        <v>42284</v>
      </c>
      <c r="U31" s="18">
        <f>_xll.qlInterestRateIndexMaturity(IborIndex&amp;Tenor,T31,Trigger)</f>
        <v>42317</v>
      </c>
      <c r="V31" s="22">
        <f>IFERROR(_xll.qlIndexFixing($V$1,S31,,Trigger),NA())</f>
        <v>-9.7950805984242163E-4</v>
      </c>
      <c r="W31" s="22">
        <f>IFERROR(_xll.qlIndexFixing($W$1,S31,,Trigger),NA())</f>
        <v>-1.0154325693150831E-3</v>
      </c>
      <c r="X31" s="17">
        <f t="shared" si="0"/>
        <v>0.35924509472661437</v>
      </c>
    </row>
    <row r="32" spans="18:24" x14ac:dyDescent="0.2">
      <c r="R32" s="17" t="s">
        <v>20</v>
      </c>
      <c r="S32" s="18">
        <f>_xll.qlInterestRateIndexFixingDate(IborIndex&amp;Tenor,T32,Trigger)</f>
        <v>42283</v>
      </c>
      <c r="T32" s="18">
        <f>_xll.qlCalendarAdvance(Calendar,T31,R32,"f",,Trigger)</f>
        <v>42285</v>
      </c>
      <c r="U32" s="18">
        <f>_xll.qlInterestRateIndexMaturity(IborIndex&amp;Tenor,T32,Trigger)</f>
        <v>42317</v>
      </c>
      <c r="V32" s="22">
        <f>IFERROR(_xll.qlIndexFixing($V$1,S32,,Trigger),NA())</f>
        <v>-9.8010323155622858E-4</v>
      </c>
      <c r="W32" s="22">
        <f>IFERROR(_xll.qlIndexFixing($W$1,S32,,Trigger),NA())</f>
        <v>-1.0160212114040945E-3</v>
      </c>
      <c r="X32" s="17">
        <f t="shared" si="0"/>
        <v>0.35917979847865933</v>
      </c>
    </row>
    <row r="33" spans="16:24" x14ac:dyDescent="0.2">
      <c r="R33" s="17" t="s">
        <v>20</v>
      </c>
      <c r="S33" s="18">
        <f>_xll.qlInterestRateIndexFixingDate(IborIndex&amp;Tenor,T33,Trigger)</f>
        <v>42284</v>
      </c>
      <c r="T33" s="18">
        <f>_xll.qlCalendarAdvance(Calendar,T32,R33,"f",,Trigger)</f>
        <v>42286</v>
      </c>
      <c r="U33" s="18">
        <f>_xll.qlInterestRateIndexMaturity(IborIndex&amp;Tenor,T33,Trigger)</f>
        <v>42317</v>
      </c>
      <c r="V33" s="22">
        <f>IFERROR(_xll.qlIndexFixing($V$1,S33,,Trigger),NA())</f>
        <v>-9.8079377840504418E-4</v>
      </c>
      <c r="W33" s="22">
        <f>IFERROR(_xll.qlIndexFixing($W$1,S33,,Trigger),NA())</f>
        <v>-1.0166496093958011E-3</v>
      </c>
      <c r="X33" s="17">
        <f t="shared" si="0"/>
        <v>0.35855830990756893</v>
      </c>
    </row>
    <row r="34" spans="16:24" x14ac:dyDescent="0.2">
      <c r="R34" s="17" t="s">
        <v>20</v>
      </c>
      <c r="S34" s="18">
        <f>_xll.qlInterestRateIndexFixingDate(IborIndex&amp;Tenor,T34,Trigger)</f>
        <v>42285</v>
      </c>
      <c r="T34" s="18">
        <f>_xll.qlCalendarAdvance(Calendar,T33,R34,"f",,Trigger)</f>
        <v>42289</v>
      </c>
      <c r="U34" s="18">
        <f>_xll.qlInterestRateIndexMaturity(IborIndex&amp;Tenor,T34,Trigger)</f>
        <v>42320</v>
      </c>
      <c r="V34" s="22">
        <f>IFERROR(_xll.qlIndexFixing($V$1,S34,,Trigger),NA())</f>
        <v>-9.8697668903884538E-4</v>
      </c>
      <c r="W34" s="22">
        <f>IFERROR(_xll.qlIndexFixing($W$1,S34,,Trigger),NA())</f>
        <v>-1.0228314984081052E-3</v>
      </c>
      <c r="X34" s="17">
        <f t="shared" si="0"/>
        <v>0.3585480936925986</v>
      </c>
    </row>
    <row r="35" spans="16:24" x14ac:dyDescent="0.2">
      <c r="R35" s="17" t="s">
        <v>20</v>
      </c>
      <c r="S35" s="18">
        <f>_xll.qlInterestRateIndexFixingDate(IborIndex&amp;Tenor,T35,Trigger)</f>
        <v>42286</v>
      </c>
      <c r="T35" s="18">
        <f>_xll.qlCalendarAdvance(Calendar,T34,R35,"f",,Trigger)</f>
        <v>42290</v>
      </c>
      <c r="U35" s="18">
        <f>_xll.qlInterestRateIndexMaturity(IborIndex&amp;Tenor,T35,Trigger)</f>
        <v>42321</v>
      </c>
      <c r="V35" s="22">
        <f>IFERROR(_xll.qlIndexFixing($V$1,S35,,Trigger),NA())</f>
        <v>-9.8914426346717902E-4</v>
      </c>
      <c r="W35" s="22">
        <f>IFERROR(_xll.qlIndexFixing($W$1,S35,,Trigger),NA())</f>
        <v>-1.0249705711928131E-3</v>
      </c>
      <c r="X35" s="17">
        <f t="shared" si="0"/>
        <v>0.35826307725634121</v>
      </c>
    </row>
    <row r="36" spans="16:24" x14ac:dyDescent="0.2">
      <c r="R36" s="17" t="s">
        <v>20</v>
      </c>
      <c r="S36" s="18">
        <f>_xll.qlInterestRateIndexFixingDate(IborIndex&amp;Tenor,T36,Trigger)</f>
        <v>42289</v>
      </c>
      <c r="T36" s="18">
        <f>_xll.qlCalendarAdvance(Calendar,T35,R36,"f",,Trigger)</f>
        <v>42291</v>
      </c>
      <c r="U36" s="18">
        <f>_xll.qlInterestRateIndexMaturity(IborIndex&amp;Tenor,T36,Trigger)</f>
        <v>42324</v>
      </c>
      <c r="V36" s="22">
        <f>IFERROR(_xll.qlIndexFixing($V$1,S36,,Trigger),NA())</f>
        <v>-9.933014366831311E-4</v>
      </c>
      <c r="W36" s="22">
        <f>IFERROR(_xll.qlIndexFixing($W$1,S36,,Trigger),NA())</f>
        <v>-1.0293846842100087E-3</v>
      </c>
      <c r="X36" s="17">
        <f t="shared" si="0"/>
        <v>0.36083247526877588</v>
      </c>
    </row>
    <row r="37" spans="16:24" x14ac:dyDescent="0.2">
      <c r="R37" s="17" t="s">
        <v>20</v>
      </c>
      <c r="S37" s="18">
        <f>_xll.qlInterestRateIndexFixingDate(IborIndex&amp;Tenor,T37,Trigger)</f>
        <v>42290</v>
      </c>
      <c r="T37" s="18">
        <f>_xll.qlCalendarAdvance(Calendar,T36,R37,"f",,Trigger)</f>
        <v>42292</v>
      </c>
      <c r="U37" s="18">
        <f>_xll.qlInterestRateIndexMaturity(IborIndex&amp;Tenor,T37,Trigger)</f>
        <v>42324</v>
      </c>
      <c r="V37" s="22">
        <f>IFERROR(_xll.qlIndexFixing($V$1,S37,,Trigger),NA())</f>
        <v>-9.9449489068689778E-4</v>
      </c>
      <c r="W37" s="22">
        <f>IFERROR(_xll.qlIndexFixing($W$1,S37,,Trigger),NA())</f>
        <v>-1.0303800941169339E-3</v>
      </c>
      <c r="X37" s="17">
        <f t="shared" si="0"/>
        <v>0.35885203430036094</v>
      </c>
    </row>
    <row r="38" spans="16:24" x14ac:dyDescent="0.2">
      <c r="P38" s="24" t="s">
        <v>27</v>
      </c>
      <c r="R38" s="17" t="s">
        <v>20</v>
      </c>
      <c r="S38" s="18">
        <f>_xll.qlInterestRateIndexFixingDate(IborIndex&amp;Tenor,T38,Trigger)</f>
        <v>42291</v>
      </c>
      <c r="T38" s="18">
        <f>_xll.qlCalendarAdvance(Calendar,T37,R38,"f",,Trigger)</f>
        <v>42293</v>
      </c>
      <c r="U38" s="18">
        <f>_xll.qlInterestRateIndexMaturity(IborIndex&amp;Tenor,T38,Trigger)</f>
        <v>42324</v>
      </c>
      <c r="V38" s="22">
        <f>IFERROR(_xll.qlIndexFixing($V$1,S38,,Trigger),NA())</f>
        <v>-9.9574671234770409E-4</v>
      </c>
      <c r="W38" s="22">
        <f>IFERROR(_xll.qlIndexFixing($W$1,S38,,Trigger),NA())</f>
        <v>-1.0314243439915694E-3</v>
      </c>
      <c r="X38" s="17">
        <f t="shared" si="0"/>
        <v>0.35677631643865271</v>
      </c>
    </row>
    <row r="39" spans="16:24" x14ac:dyDescent="0.2">
      <c r="P39" s="25">
        <f t="array" ref="P39">MAX(ABS(X3:X514))</f>
        <v>1.5942818966674019</v>
      </c>
      <c r="R39" s="17" t="s">
        <v>20</v>
      </c>
      <c r="S39" s="18">
        <f>_xll.qlInterestRateIndexFixingDate(IborIndex&amp;Tenor,T39,Trigger)</f>
        <v>42292</v>
      </c>
      <c r="T39" s="18">
        <f>_xll.qlCalendarAdvance(Calendar,T38,R39,"f",,Trigger)</f>
        <v>42296</v>
      </c>
      <c r="U39" s="18">
        <f>_xll.qlInterestRateIndexMaturity(IborIndex&amp;Tenor,T39,Trigger)</f>
        <v>42327</v>
      </c>
      <c r="V39" s="22">
        <f>IFERROR(_xll.qlIndexFixing($V$1,S39,,Trigger),NA())</f>
        <v>-1.0021686196878014E-3</v>
      </c>
      <c r="W39" s="22">
        <f>IFERROR(_xll.qlIndexFixing($W$1,S39,,Trigger),NA())</f>
        <v>-1.0375903130108077E-3</v>
      </c>
      <c r="X39" s="17">
        <f t="shared" si="0"/>
        <v>0.3542169332300632</v>
      </c>
    </row>
    <row r="40" spans="16:24" x14ac:dyDescent="0.2">
      <c r="R40" s="17" t="s">
        <v>20</v>
      </c>
      <c r="S40" s="18">
        <f>_xll.qlInterestRateIndexFixingDate(IborIndex&amp;Tenor,T40,Trigger)</f>
        <v>42293</v>
      </c>
      <c r="T40" s="18">
        <f>_xll.qlCalendarAdvance(Calendar,T39,R40,"f",,Trigger)</f>
        <v>42297</v>
      </c>
      <c r="U40" s="18">
        <f>_xll.qlInterestRateIndexMaturity(IborIndex&amp;Tenor,T40,Trigger)</f>
        <v>42328</v>
      </c>
      <c r="V40" s="22">
        <f>IFERROR(_xll.qlIndexFixing($V$1,S40,,Trigger),NA())</f>
        <v>-1.0041957730194493E-3</v>
      </c>
      <c r="W40" s="22">
        <f>IFERROR(_xll.qlIndexFixing($W$1,S40,,Trigger),NA())</f>
        <v>-1.039497632086389E-3</v>
      </c>
      <c r="X40" s="17">
        <f t="shared" si="0"/>
        <v>0.35301859066939717</v>
      </c>
    </row>
    <row r="41" spans="16:24" x14ac:dyDescent="0.2">
      <c r="R41" s="17" t="s">
        <v>20</v>
      </c>
      <c r="S41" s="18">
        <f>_xll.qlInterestRateIndexFixingDate(IborIndex&amp;Tenor,T41,Trigger)</f>
        <v>42296</v>
      </c>
      <c r="T41" s="18">
        <f>_xll.qlCalendarAdvance(Calendar,T40,R41,"f",,Trigger)</f>
        <v>42298</v>
      </c>
      <c r="U41" s="18">
        <f>_xll.qlInterestRateIndexMaturity(IborIndex&amp;Tenor,T41,Trigger)</f>
        <v>42331</v>
      </c>
      <c r="V41" s="22">
        <f>IFERROR(_xll.qlIndexFixing($V$1,S41,,Trigger),NA())</f>
        <v>-1.00716578752264E-3</v>
      </c>
      <c r="W41" s="22">
        <f>IFERROR(_xll.qlIndexFixing($W$1,S41,,Trigger),NA())</f>
        <v>-1.0420546669784063E-3</v>
      </c>
      <c r="X41" s="17">
        <f t="shared" si="0"/>
        <v>0.34888879455766303</v>
      </c>
    </row>
    <row r="42" spans="16:24" x14ac:dyDescent="0.2">
      <c r="R42" s="17" t="s">
        <v>20</v>
      </c>
      <c r="S42" s="18">
        <f>_xll.qlInterestRateIndexFixingDate(IborIndex&amp;Tenor,T42,Trigger)</f>
        <v>42297</v>
      </c>
      <c r="T42" s="18">
        <f>_xll.qlCalendarAdvance(Calendar,T41,R42,"f",,Trigger)</f>
        <v>42299</v>
      </c>
      <c r="U42" s="18">
        <f>_xll.qlInterestRateIndexMaturity(IborIndex&amp;Tenor,T42,Trigger)</f>
        <v>42331</v>
      </c>
      <c r="V42" s="22">
        <f>IFERROR(_xll.qlIndexFixing($V$1,S42,,Trigger),NA())</f>
        <v>-1.008447032321419E-3</v>
      </c>
      <c r="W42" s="22">
        <f>IFERROR(_xll.qlIndexFixing($W$1,S42,,Trigger),NA())</f>
        <v>-1.0432588111197738E-3</v>
      </c>
      <c r="X42" s="17">
        <f t="shared" si="0"/>
        <v>0.34811778798354842</v>
      </c>
    </row>
    <row r="43" spans="16:24" x14ac:dyDescent="0.2">
      <c r="R43" s="17" t="s">
        <v>20</v>
      </c>
      <c r="S43" s="18">
        <f>_xll.qlInterestRateIndexFixingDate(IborIndex&amp;Tenor,T43,Trigger)</f>
        <v>42298</v>
      </c>
      <c r="T43" s="18">
        <f>_xll.qlCalendarAdvance(Calendar,T42,R43,"f",,Trigger)</f>
        <v>42300</v>
      </c>
      <c r="U43" s="18">
        <f>_xll.qlInterestRateIndexMaturity(IborIndex&amp;Tenor,T43,Trigger)</f>
        <v>42331</v>
      </c>
      <c r="V43" s="22">
        <f>IFERROR(_xll.qlIndexFixing($V$1,S43,,Trigger),NA())</f>
        <v>-1.0097166997287991E-3</v>
      </c>
      <c r="W43" s="22">
        <f>IFERROR(_xll.qlIndexFixing($W$1,S43,,Trigger),NA())</f>
        <v>-1.0444937862013274E-3</v>
      </c>
      <c r="X43" s="17">
        <f t="shared" si="0"/>
        <v>0.34777086472528296</v>
      </c>
    </row>
    <row r="44" spans="16:24" x14ac:dyDescent="0.2">
      <c r="R44" s="17" t="s">
        <v>20</v>
      </c>
      <c r="S44" s="18">
        <f>_xll.qlInterestRateIndexFixingDate(IborIndex&amp;Tenor,T44,Trigger)</f>
        <v>42299</v>
      </c>
      <c r="T44" s="18">
        <f>_xll.qlCalendarAdvance(Calendar,T43,R44,"f",,Trigger)</f>
        <v>42303</v>
      </c>
      <c r="U44" s="18">
        <f>_xll.qlInterestRateIndexMaturity(IborIndex&amp;Tenor,T44,Trigger)</f>
        <v>42334</v>
      </c>
      <c r="V44" s="22">
        <f>IFERROR(_xll.qlIndexFixing($V$1,S44,,Trigger),NA())</f>
        <v>-1.0140666980013573E-3</v>
      </c>
      <c r="W44" s="22">
        <f>IFERROR(_xll.qlIndexFixing($W$1,S44,,Trigger),NA())</f>
        <v>-1.0479340754741425E-3</v>
      </c>
      <c r="X44" s="17">
        <f t="shared" si="0"/>
        <v>0.3386737747278516</v>
      </c>
    </row>
    <row r="45" spans="16:24" x14ac:dyDescent="0.2">
      <c r="R45" s="17" t="s">
        <v>20</v>
      </c>
      <c r="S45" s="18">
        <f>_xll.qlInterestRateIndexFixingDate(IborIndex&amp;Tenor,T45,Trigger)</f>
        <v>42300</v>
      </c>
      <c r="T45" s="18">
        <f>_xll.qlCalendarAdvance(Calendar,T44,R45,"f",,Trigger)</f>
        <v>42304</v>
      </c>
      <c r="U45" s="18">
        <f>_xll.qlInterestRateIndexMaturity(IborIndex&amp;Tenor,T45,Trigger)</f>
        <v>42335</v>
      </c>
      <c r="V45" s="22">
        <f>IFERROR(_xll.qlIndexFixing($V$1,S45,,Trigger),NA())</f>
        <v>-1.0151831292597661E-3</v>
      </c>
      <c r="W45" s="22">
        <f>IFERROR(_xll.qlIndexFixing($W$1,S45,,Trigger),NA())</f>
        <v>-1.0486233710508884E-3</v>
      </c>
      <c r="X45" s="17">
        <f t="shared" si="0"/>
        <v>0.3344024179112231</v>
      </c>
    </row>
    <row r="46" spans="16:24" x14ac:dyDescent="0.2">
      <c r="R46" s="17" t="s">
        <v>20</v>
      </c>
      <c r="S46" s="18">
        <f>_xll.qlInterestRateIndexFixingDate(IborIndex&amp;Tenor,T46,Trigger)</f>
        <v>42303</v>
      </c>
      <c r="T46" s="18">
        <f>_xll.qlCalendarAdvance(Calendar,T45,R46,"f",,Trigger)</f>
        <v>42305</v>
      </c>
      <c r="U46" s="18">
        <f>_xll.qlInterestRateIndexMaturity(IborIndex&amp;Tenor,T46,Trigger)</f>
        <v>42338</v>
      </c>
      <c r="V46" s="22">
        <f>IFERROR(_xll.qlIndexFixing($V$1,S46,,Trigger),NA())</f>
        <v>-1.0160358236379417E-3</v>
      </c>
      <c r="W46" s="22">
        <f>IFERROR(_xll.qlIndexFixing($W$1,S46,,Trigger),NA())</f>
        <v>-1.0471453556005661E-3</v>
      </c>
      <c r="X46" s="17">
        <f t="shared" si="0"/>
        <v>0.31109531962624426</v>
      </c>
    </row>
    <row r="47" spans="16:24" x14ac:dyDescent="0.2">
      <c r="R47" s="17" t="s">
        <v>20</v>
      </c>
      <c r="S47" s="18">
        <f>_xll.qlInterestRateIndexFixingDate(IborIndex&amp;Tenor,T47,Trigger)</f>
        <v>42304</v>
      </c>
      <c r="T47" s="18">
        <f>_xll.qlCalendarAdvance(Calendar,T46,R47,"f",,Trigger)</f>
        <v>42306</v>
      </c>
      <c r="U47" s="18">
        <f>_xll.qlInterestRateIndexMaturity(IborIndex&amp;Tenor,T47,Trigger)</f>
        <v>42338</v>
      </c>
      <c r="V47" s="22">
        <f>IFERROR(_xll.qlIndexFixing($V$1,S47,,Trigger),NA())</f>
        <v>-1.0167658261489576E-3</v>
      </c>
      <c r="W47" s="22">
        <f>IFERROR(_xll.qlIndexFixing($W$1,S47,,Trigger),NA())</f>
        <v>-1.0480404710577762E-3</v>
      </c>
      <c r="X47" s="17">
        <f t="shared" si="0"/>
        <v>0.31274644908818594</v>
      </c>
    </row>
    <row r="48" spans="16:24" x14ac:dyDescent="0.2">
      <c r="R48" s="17" t="s">
        <v>20</v>
      </c>
      <c r="S48" s="18">
        <f>_xll.qlInterestRateIndexFixingDate(IborIndex&amp;Tenor,T48,Trigger)</f>
        <v>42305</v>
      </c>
      <c r="T48" s="18">
        <f>_xll.qlCalendarAdvance(Calendar,T47,R48,"f",,Trigger)</f>
        <v>42307</v>
      </c>
      <c r="U48" s="18">
        <f>_xll.qlInterestRateIndexMaturity(IborIndex&amp;Tenor,T48,Trigger)</f>
        <v>42338</v>
      </c>
      <c r="V48" s="22">
        <f>IFERROR(_xll.qlIndexFixing($V$1,S48,,Trigger),NA())</f>
        <v>-1.0174449985361587E-3</v>
      </c>
      <c r="W48" s="22">
        <f>IFERROR(_xll.qlIndexFixing($W$1,S48,,Trigger),NA())</f>
        <v>-1.0488545005419183E-3</v>
      </c>
      <c r="X48" s="17">
        <f t="shared" si="0"/>
        <v>0.31409502005759699</v>
      </c>
    </row>
    <row r="49" spans="18:24" x14ac:dyDescent="0.2">
      <c r="R49" s="17" t="s">
        <v>20</v>
      </c>
      <c r="S49" s="18">
        <f>_xll.qlInterestRateIndexFixingDate(IborIndex&amp;Tenor,T49,Trigger)</f>
        <v>42306</v>
      </c>
      <c r="T49" s="18">
        <f>_xll.qlCalendarAdvance(Calendar,T48,R49,"f",,Trigger)</f>
        <v>42310</v>
      </c>
      <c r="U49" s="18">
        <f>_xll.qlInterestRateIndexMaturity(IborIndex&amp;Tenor,T49,Trigger)</f>
        <v>42340</v>
      </c>
      <c r="V49" s="22">
        <f>IFERROR(_xll.qlIndexFixing($V$1,S49,,Trigger),NA())</f>
        <v>-1.0188265222903503E-3</v>
      </c>
      <c r="W49" s="22">
        <f>IFERROR(_xll.qlIndexFixing($W$1,S49,,Trigger),NA())</f>
        <v>-1.0480692956038595E-3</v>
      </c>
      <c r="X49" s="17">
        <f t="shared" si="0"/>
        <v>0.29242773313509218</v>
      </c>
    </row>
    <row r="50" spans="18:24" x14ac:dyDescent="0.2">
      <c r="R50" s="17" t="s">
        <v>20</v>
      </c>
      <c r="S50" s="18">
        <f>_xll.qlInterestRateIndexFixingDate(IborIndex&amp;Tenor,T50,Trigger)</f>
        <v>42307</v>
      </c>
      <c r="T50" s="18">
        <f>_xll.qlCalendarAdvance(Calendar,T49,R50,"f",,Trigger)</f>
        <v>42311</v>
      </c>
      <c r="U50" s="18">
        <f>_xll.qlInterestRateIndexMaturity(IborIndex&amp;Tenor,T50,Trigger)</f>
        <v>42341</v>
      </c>
      <c r="V50" s="22">
        <f>IFERROR(_xll.qlIndexFixing($V$1,S50,,Trigger),NA())</f>
        <v>-1.0191096923524157E-3</v>
      </c>
      <c r="W50" s="22">
        <f>IFERROR(_xll.qlIndexFixing($W$1,S50,,Trigger),NA())</f>
        <v>-1.0471219400445264E-3</v>
      </c>
      <c r="X50" s="17">
        <f t="shared" si="0"/>
        <v>0.28012247692110748</v>
      </c>
    </row>
    <row r="51" spans="18:24" x14ac:dyDescent="0.2">
      <c r="R51" s="17" t="s">
        <v>20</v>
      </c>
      <c r="S51" s="18">
        <f>_xll.qlInterestRateIndexFixingDate(IborIndex&amp;Tenor,T51,Trigger)</f>
        <v>42310</v>
      </c>
      <c r="T51" s="18">
        <f>_xll.qlCalendarAdvance(Calendar,T50,R51,"f",,Trigger)</f>
        <v>42312</v>
      </c>
      <c r="U51" s="18">
        <f>_xll.qlInterestRateIndexMaturity(IborIndex&amp;Tenor,T51,Trigger)</f>
        <v>42342</v>
      </c>
      <c r="V51" s="22">
        <f>IFERROR(_xll.qlIndexFixing($V$1,S51,,Trigger),NA())</f>
        <v>-1.0193326980076911E-3</v>
      </c>
      <c r="W51" s="22">
        <f>IFERROR(_xll.qlIndexFixing($W$1,S51,,Trigger),NA())</f>
        <v>-1.0460555971438801E-3</v>
      </c>
      <c r="X51" s="17">
        <f t="shared" si="0"/>
        <v>0.26722899136188971</v>
      </c>
    </row>
    <row r="52" spans="18:24" x14ac:dyDescent="0.2">
      <c r="R52" s="17" t="s">
        <v>20</v>
      </c>
      <c r="S52" s="18">
        <f>_xll.qlInterestRateIndexFixingDate(IborIndex&amp;Tenor,T52,Trigger)</f>
        <v>42311</v>
      </c>
      <c r="T52" s="18">
        <f>_xll.qlCalendarAdvance(Calendar,T51,R52,"f",,Trigger)</f>
        <v>42313</v>
      </c>
      <c r="U52" s="18">
        <f>_xll.qlInterestRateIndexMaturity(IborIndex&amp;Tenor,T52,Trigger)</f>
        <v>42345</v>
      </c>
      <c r="V52" s="22">
        <f>IFERROR(_xll.qlIndexFixing($V$1,S52,,Trigger),NA())</f>
        <v>-1.0192768193885426E-3</v>
      </c>
      <c r="W52" s="22">
        <f>IFERROR(_xll.qlIndexFixing($W$1,S52,,Trigger),NA())</f>
        <v>-1.0427119985520483E-3</v>
      </c>
      <c r="X52" s="17">
        <f t="shared" si="0"/>
        <v>0.23435179163505682</v>
      </c>
    </row>
    <row r="53" spans="18:24" x14ac:dyDescent="0.2">
      <c r="R53" s="17" t="s">
        <v>20</v>
      </c>
      <c r="S53" s="18">
        <f>_xll.qlInterestRateIndexFixingDate(IborIndex&amp;Tenor,T53,Trigger)</f>
        <v>42312</v>
      </c>
      <c r="T53" s="18">
        <f>_xll.qlCalendarAdvance(Calendar,T52,R53,"f",,Trigger)</f>
        <v>42314</v>
      </c>
      <c r="U53" s="18">
        <f>_xll.qlInterestRateIndexMaturity(IborIndex&amp;Tenor,T53,Trigger)</f>
        <v>42345</v>
      </c>
      <c r="V53" s="22">
        <f>IFERROR(_xll.qlIndexFixing($V$1,S53,,Trigger),NA())</f>
        <v>-1.0194898718391035E-3</v>
      </c>
      <c r="W53" s="22">
        <f>IFERROR(_xll.qlIndexFixing($W$1,S53,,Trigger),NA())</f>
        <v>-1.0425171964861992E-3</v>
      </c>
      <c r="X53" s="17">
        <f t="shared" si="0"/>
        <v>0.23027324647095782</v>
      </c>
    </row>
    <row r="54" spans="18:24" x14ac:dyDescent="0.2">
      <c r="R54" s="17" t="s">
        <v>20</v>
      </c>
      <c r="S54" s="18">
        <f>_xll.qlInterestRateIndexFixingDate(IborIndex&amp;Tenor,T54,Trigger)</f>
        <v>42313</v>
      </c>
      <c r="T54" s="18">
        <f>_xll.qlCalendarAdvance(Calendar,T53,R54,"f",,Trigger)</f>
        <v>42317</v>
      </c>
      <c r="U54" s="18">
        <f>_xll.qlInterestRateIndexMaturity(IborIndex&amp;Tenor,T54,Trigger)</f>
        <v>42347</v>
      </c>
      <c r="V54" s="22">
        <f>IFERROR(_xll.qlIndexFixing($V$1,S54,,Trigger),NA())</f>
        <v>-1.0196008101961418E-3</v>
      </c>
      <c r="W54" s="22">
        <f>IFERROR(_xll.qlIndexFixing($W$1,S54,,Trigger),NA())</f>
        <v>-1.0391934900373379E-3</v>
      </c>
      <c r="X54" s="17">
        <f t="shared" si="0"/>
        <v>0.19592679841196059</v>
      </c>
    </row>
    <row r="55" spans="18:24" x14ac:dyDescent="0.2">
      <c r="R55" s="17" t="s">
        <v>20</v>
      </c>
      <c r="S55" s="18">
        <f>_xll.qlInterestRateIndexFixingDate(IborIndex&amp;Tenor,T55,Trigger)</f>
        <v>42314</v>
      </c>
      <c r="T55" s="18">
        <f>_xll.qlCalendarAdvance(Calendar,T54,R55,"f",,Trigger)</f>
        <v>42318</v>
      </c>
      <c r="U55" s="18">
        <f>_xll.qlInterestRateIndexMaturity(IborIndex&amp;Tenor,T55,Trigger)</f>
        <v>42348</v>
      </c>
      <c r="V55" s="22">
        <f>IFERROR(_xll.qlIndexFixing($V$1,S55,,Trigger),NA())</f>
        <v>-1.019496159396116E-3</v>
      </c>
      <c r="W55" s="22">
        <f>IFERROR(_xll.qlIndexFixing($W$1,S55,,Trigger),NA())</f>
        <v>-1.0375739221775149E-3</v>
      </c>
      <c r="X55" s="17">
        <f t="shared" si="0"/>
        <v>0.18077762781398832</v>
      </c>
    </row>
    <row r="56" spans="18:24" x14ac:dyDescent="0.2">
      <c r="R56" s="17" t="s">
        <v>20</v>
      </c>
      <c r="S56" s="18">
        <f>_xll.qlInterestRateIndexFixingDate(IborIndex&amp;Tenor,T56,Trigger)</f>
        <v>42317</v>
      </c>
      <c r="T56" s="18">
        <f>_xll.qlCalendarAdvance(Calendar,T55,R56,"f",,Trigger)</f>
        <v>42319</v>
      </c>
      <c r="U56" s="18">
        <f>_xll.qlInterestRateIndexMaturity(IborIndex&amp;Tenor,T56,Trigger)</f>
        <v>42349</v>
      </c>
      <c r="V56" s="22">
        <f>IFERROR(_xll.qlIndexFixing($V$1,S56,,Trigger),NA())</f>
        <v>-1.0193424541742324E-3</v>
      </c>
      <c r="W56" s="22">
        <f>IFERROR(_xll.qlIndexFixing($W$1,S56,,Trigger),NA())</f>
        <v>-1.0358942990569275E-3</v>
      </c>
      <c r="X56" s="17">
        <f t="shared" si="0"/>
        <v>0.16551844882695121</v>
      </c>
    </row>
    <row r="57" spans="18:24" x14ac:dyDescent="0.2">
      <c r="R57" s="17" t="s">
        <v>20</v>
      </c>
      <c r="S57" s="18">
        <f>_xll.qlInterestRateIndexFixingDate(IborIndex&amp;Tenor,T57,Trigger)</f>
        <v>42318</v>
      </c>
      <c r="T57" s="18">
        <f>_xll.qlCalendarAdvance(Calendar,T56,R57,"f",,Trigger)</f>
        <v>42320</v>
      </c>
      <c r="U57" s="18">
        <f>_xll.qlInterestRateIndexMaturity(IborIndex&amp;Tenor,T57,Trigger)</f>
        <v>42352</v>
      </c>
      <c r="V57" s="22">
        <f>IFERROR(_xll.qlIndexFixing($V$1,S57,,Trigger),NA())</f>
        <v>-1.0188486234573302E-3</v>
      </c>
      <c r="W57" s="22">
        <f>IFERROR(_xll.qlIndexFixing($W$1,S57,,Trigger),NA())</f>
        <v>-1.0326666954926789E-3</v>
      </c>
      <c r="X57" s="17">
        <f t="shared" si="0"/>
        <v>0.13818072035348683</v>
      </c>
    </row>
    <row r="58" spans="18:24" x14ac:dyDescent="0.2">
      <c r="R58" s="17" t="s">
        <v>20</v>
      </c>
      <c r="S58" s="18">
        <f>_xll.qlInterestRateIndexFixingDate(IborIndex&amp;Tenor,T58,Trigger)</f>
        <v>42319</v>
      </c>
      <c r="T58" s="18">
        <f>_xll.qlCalendarAdvance(Calendar,T57,R58,"f",,Trigger)</f>
        <v>42321</v>
      </c>
      <c r="U58" s="18">
        <f>_xll.qlInterestRateIndexMaturity(IborIndex&amp;Tenor,T58,Trigger)</f>
        <v>42352</v>
      </c>
      <c r="V58" s="22">
        <f>IFERROR(_xll.qlIndexFixing($V$1,S58,,Trigger),NA())</f>
        <v>-1.0187417873931009E-3</v>
      </c>
      <c r="W58" s="22">
        <f>IFERROR(_xll.qlIndexFixing($W$1,S58,,Trigger),NA())</f>
        <v>-1.0316818235647158E-3</v>
      </c>
      <c r="X58" s="17">
        <f t="shared" si="0"/>
        <v>0.1294003617161488</v>
      </c>
    </row>
    <row r="59" spans="18:24" x14ac:dyDescent="0.2">
      <c r="R59" s="17" t="s">
        <v>20</v>
      </c>
      <c r="S59" s="18">
        <f>_xll.qlInterestRateIndexFixingDate(IborIndex&amp;Tenor,T59,Trigger)</f>
        <v>42320</v>
      </c>
      <c r="T59" s="18">
        <f>_xll.qlCalendarAdvance(Calendar,T58,R59,"f",,Trigger)</f>
        <v>42324</v>
      </c>
      <c r="U59" s="18">
        <f>_xll.qlInterestRateIndexMaturity(IborIndex&amp;Tenor,T59,Trigger)</f>
        <v>42354</v>
      </c>
      <c r="V59" s="22">
        <f>IFERROR(_xll.qlIndexFixing($V$1,S59,,Trigger),NA())</f>
        <v>-1.0178936615390377E-3</v>
      </c>
      <c r="W59" s="22">
        <f>IFERROR(_xll.qlIndexFixing($W$1,S59,,Trigger),NA())</f>
        <v>-1.0269906225155445E-3</v>
      </c>
      <c r="X59" s="17">
        <f t="shared" si="0"/>
        <v>9.0969609765068071E-2</v>
      </c>
    </row>
    <row r="60" spans="18:24" x14ac:dyDescent="0.2">
      <c r="R60" s="17" t="s">
        <v>20</v>
      </c>
      <c r="S60" s="18">
        <f>_xll.qlInterestRateIndexFixingDate(IborIndex&amp;Tenor,T60,Trigger)</f>
        <v>42321</v>
      </c>
      <c r="T60" s="18">
        <f>_xll.qlCalendarAdvance(Calendar,T59,R60,"f",,Trigger)</f>
        <v>42325</v>
      </c>
      <c r="U60" s="18">
        <f>_xll.qlInterestRateIndexMaturity(IborIndex&amp;Tenor,T60,Trigger)</f>
        <v>42355</v>
      </c>
      <c r="V60" s="22">
        <f>IFERROR(_xll.qlIndexFixing($V$1,S60,,Trigger),NA())</f>
        <v>-1.0174789596608669E-3</v>
      </c>
      <c r="W60" s="22">
        <f>IFERROR(_xll.qlIndexFixing($W$1,S60,,Trigger),NA())</f>
        <v>-1.0251958772617975E-3</v>
      </c>
      <c r="X60" s="17">
        <f t="shared" si="0"/>
        <v>7.7169176009306284E-2</v>
      </c>
    </row>
    <row r="61" spans="18:24" x14ac:dyDescent="0.2">
      <c r="R61" s="17" t="s">
        <v>20</v>
      </c>
      <c r="S61" s="18">
        <f>_xll.qlInterestRateIndexFixingDate(IborIndex&amp;Tenor,T61,Trigger)</f>
        <v>42324</v>
      </c>
      <c r="T61" s="18">
        <f>_xll.qlCalendarAdvance(Calendar,T60,R61,"f",,Trigger)</f>
        <v>42326</v>
      </c>
      <c r="U61" s="18">
        <f>_xll.qlInterestRateIndexMaturity(IborIndex&amp;Tenor,T61,Trigger)</f>
        <v>42356</v>
      </c>
      <c r="V61" s="22">
        <f>IFERROR(_xll.qlIndexFixing($V$1,S61,,Trigger),NA())</f>
        <v>-1.0170263133164603E-3</v>
      </c>
      <c r="W61" s="22">
        <f>IFERROR(_xll.qlIndexFixing($W$1,S61,,Trigger),NA())</f>
        <v>-1.0234281789940347E-3</v>
      </c>
      <c r="X61" s="17">
        <f t="shared" si="0"/>
        <v>6.4018656775743921E-2</v>
      </c>
    </row>
    <row r="62" spans="18:24" x14ac:dyDescent="0.2">
      <c r="R62" s="17" t="s">
        <v>20</v>
      </c>
      <c r="S62" s="18">
        <f>_xll.qlInterestRateIndexFixingDate(IborIndex&amp;Tenor,T62,Trigger)</f>
        <v>42325</v>
      </c>
      <c r="T62" s="18">
        <f>_xll.qlCalendarAdvance(Calendar,T61,R62,"f",,Trigger)</f>
        <v>42327</v>
      </c>
      <c r="U62" s="18">
        <f>_xll.qlInterestRateIndexMaturity(IborIndex&amp;Tenor,T62,Trigger)</f>
        <v>42359</v>
      </c>
      <c r="V62" s="22">
        <f>IFERROR(_xll.qlIndexFixing($V$1,S62,,Trigger),NA())</f>
        <v>-1.01599159980717E-3</v>
      </c>
      <c r="W62" s="22">
        <f>IFERROR(_xll.qlIndexFixing($W$1,S62,,Trigger),NA())</f>
        <v>-1.0209823961671027E-3</v>
      </c>
      <c r="X62" s="17">
        <f t="shared" si="0"/>
        <v>4.9907963599327143E-2</v>
      </c>
    </row>
    <row r="63" spans="18:24" x14ac:dyDescent="0.2">
      <c r="R63" s="17" t="s">
        <v>20</v>
      </c>
      <c r="S63" s="18">
        <f>_xll.qlInterestRateIndexFixingDate(IborIndex&amp;Tenor,T63,Trigger)</f>
        <v>42326</v>
      </c>
      <c r="T63" s="18">
        <f>_xll.qlCalendarAdvance(Calendar,T62,R63,"f",,Trigger)</f>
        <v>42328</v>
      </c>
      <c r="U63" s="18">
        <f>_xll.qlInterestRateIndexMaturity(IborIndex&amp;Tenor,T63,Trigger)</f>
        <v>42359</v>
      </c>
      <c r="V63" s="22">
        <f>IFERROR(_xll.qlIndexFixing($V$1,S63,,Trigger),NA())</f>
        <v>-1.0157275712338509E-3</v>
      </c>
      <c r="W63" s="22">
        <f>IFERROR(_xll.qlIndexFixing($W$1,S63,,Trigger),NA())</f>
        <v>-1.0197158614093863E-3</v>
      </c>
      <c r="X63" s="17">
        <f t="shared" si="0"/>
        <v>3.988290175535418E-2</v>
      </c>
    </row>
    <row r="64" spans="18:24" x14ac:dyDescent="0.2">
      <c r="R64" s="17" t="s">
        <v>20</v>
      </c>
      <c r="S64" s="18">
        <f>_xll.qlInterestRateIndexFixingDate(IborIndex&amp;Tenor,T64,Trigger)</f>
        <v>42327</v>
      </c>
      <c r="T64" s="18">
        <f>_xll.qlCalendarAdvance(Calendar,T63,R64,"f",,Trigger)</f>
        <v>42331</v>
      </c>
      <c r="U64" s="18">
        <f>_xll.qlInterestRateIndexMaturity(IborIndex&amp;Tenor,T64,Trigger)</f>
        <v>42361</v>
      </c>
      <c r="V64" s="22">
        <f>IFERROR(_xll.qlIndexFixing($V$1,S64,,Trigger),NA())</f>
        <v>-1.0142494643337052E-3</v>
      </c>
      <c r="W64" s="22">
        <f>IFERROR(_xll.qlIndexFixing($W$1,S64,,Trigger),NA())</f>
        <v>-1.0155315120563557E-3</v>
      </c>
      <c r="X64" s="17">
        <f t="shared" si="0"/>
        <v>1.2820477226505034E-2</v>
      </c>
    </row>
    <row r="65" spans="18:24" x14ac:dyDescent="0.2">
      <c r="R65" s="17" t="s">
        <v>20</v>
      </c>
      <c r="S65" s="18">
        <f>_xll.qlInterestRateIndexFixingDate(IborIndex&amp;Tenor,T65,Trigger)</f>
        <v>42328</v>
      </c>
      <c r="T65" s="18">
        <f>_xll.qlCalendarAdvance(Calendar,T64,R65,"f",,Trigger)</f>
        <v>42332</v>
      </c>
      <c r="U65" s="18">
        <f>_xll.qlInterestRateIndexMaturity(IborIndex&amp;Tenor,T65,Trigger)</f>
        <v>42362</v>
      </c>
      <c r="V65" s="22">
        <f>IFERROR(_xll.qlIndexFixing($V$1,S65,,Trigger),NA())</f>
        <v>-1.0136024810321054E-3</v>
      </c>
      <c r="W65" s="22">
        <f>IFERROR(_xll.qlIndexFixing($W$1,S65,,Trigger),NA())</f>
        <v>-1.0142558161421178E-3</v>
      </c>
      <c r="X65" s="17">
        <f t="shared" si="0"/>
        <v>6.5333511001242073E-3</v>
      </c>
    </row>
    <row r="66" spans="18:24" x14ac:dyDescent="0.2">
      <c r="R66" s="17" t="s">
        <v>20</v>
      </c>
      <c r="S66" s="18">
        <f>_xll.qlInterestRateIndexFixingDate(IborIndex&amp;Tenor,T66,Trigger)</f>
        <v>42331</v>
      </c>
      <c r="T66" s="18">
        <f>_xll.qlCalendarAdvance(Calendar,T65,R66,"f",,Trigger)</f>
        <v>42333</v>
      </c>
      <c r="U66" s="18">
        <f>_xll.qlInterestRateIndexMaturity(IborIndex&amp;Tenor,T66,Trigger)</f>
        <v>42366</v>
      </c>
      <c r="V66" s="22">
        <f>IFERROR(_xll.qlIndexFixing($V$1,S66,,Trigger),NA())</f>
        <v>-1.0114808979455603E-3</v>
      </c>
      <c r="W66" s="22">
        <f>IFERROR(_xll.qlIndexFixing($W$1,S66,,Trigger),NA())</f>
        <v>-1.012860031951345E-3</v>
      </c>
      <c r="X66" s="17">
        <f t="shared" si="0"/>
        <v>1.3791340057846876E-2</v>
      </c>
    </row>
    <row r="67" spans="18:24" x14ac:dyDescent="0.2">
      <c r="R67" s="17" t="s">
        <v>20</v>
      </c>
      <c r="S67" s="18">
        <f>_xll.qlInterestRateIndexFixingDate(IborIndex&amp;Tenor,T67,Trigger)</f>
        <v>42332</v>
      </c>
      <c r="T67" s="18">
        <f>_xll.qlCalendarAdvance(Calendar,T66,R67,"f",,Trigger)</f>
        <v>42334</v>
      </c>
      <c r="U67" s="18">
        <f>_xll.qlInterestRateIndexMaturity(IborIndex&amp;Tenor,T67,Trigger)</f>
        <v>42366</v>
      </c>
      <c r="V67" s="22">
        <f>IFERROR(_xll.qlIndexFixing($V$1,S67,,Trigger),NA())</f>
        <v>-1.011216108607188E-3</v>
      </c>
      <c r="W67" s="22">
        <f>IFERROR(_xll.qlIndexFixing($W$1,S67,,Trigger),NA())</f>
        <v>-1.0120309971300978E-3</v>
      </c>
      <c r="X67" s="17">
        <f t="shared" si="0"/>
        <v>8.1488852290978464E-3</v>
      </c>
    </row>
    <row r="68" spans="18:24" x14ac:dyDescent="0.2">
      <c r="R68" s="17" t="s">
        <v>20</v>
      </c>
      <c r="S68" s="18">
        <f>_xll.qlInterestRateIndexFixingDate(IborIndex&amp;Tenor,T68,Trigger)</f>
        <v>42333</v>
      </c>
      <c r="T68" s="18">
        <f>_xll.qlCalendarAdvance(Calendar,T67,R68,"f",,Trigger)</f>
        <v>42335</v>
      </c>
      <c r="U68" s="18">
        <f>_xll.qlInterestRateIndexMaturity(IborIndex&amp;Tenor,T68,Trigger)</f>
        <v>42366</v>
      </c>
      <c r="V68" s="22">
        <f>IFERROR(_xll.qlIndexFixing($V$1,S68,,Trigger),NA())</f>
        <v>-1.0109740483939837E-3</v>
      </c>
      <c r="W68" s="22">
        <f>IFERROR(_xll.qlIndexFixing($W$1,S68,,Trigger),NA())</f>
        <v>-1.0113226009498338E-3</v>
      </c>
      <c r="X68" s="17">
        <f t="shared" ref="X68:X131" si="1">(V68-W68)*10000</f>
        <v>3.4855255585009189E-3</v>
      </c>
    </row>
    <row r="69" spans="18:24" x14ac:dyDescent="0.2">
      <c r="R69" s="17" t="s">
        <v>20</v>
      </c>
      <c r="S69" s="18">
        <f>_xll.qlInterestRateIndexFixingDate(IborIndex&amp;Tenor,T69,Trigger)</f>
        <v>42334</v>
      </c>
      <c r="T69" s="18">
        <f>_xll.qlCalendarAdvance(Calendar,T68,R69,"f",,Trigger)</f>
        <v>42338</v>
      </c>
      <c r="U69" s="18">
        <f>_xll.qlInterestRateIndexMaturity(IborIndex&amp;Tenor,T69,Trigger)</f>
        <v>42369</v>
      </c>
      <c r="V69" s="22">
        <f>IFERROR(_xll.qlIndexFixing($V$1,S69,,Trigger),NA())</f>
        <v>-1.0085734508010148E-3</v>
      </c>
      <c r="W69" s="22">
        <f>IFERROR(_xll.qlIndexFixing($W$1,S69,,Trigger),NA())</f>
        <v>-1.0102664297477247E-3</v>
      </c>
      <c r="X69" s="17">
        <f t="shared" si="1"/>
        <v>1.6929789467099061E-2</v>
      </c>
    </row>
    <row r="70" spans="18:24" x14ac:dyDescent="0.2">
      <c r="R70" s="17" t="s">
        <v>20</v>
      </c>
      <c r="S70" s="18">
        <f>_xll.qlInterestRateIndexFixingDate(IborIndex&amp;Tenor,T70,Trigger)</f>
        <v>42335</v>
      </c>
      <c r="T70" s="18">
        <f>_xll.qlCalendarAdvance(Calendar,T69,R70,"f",,Trigger)</f>
        <v>42339</v>
      </c>
      <c r="U70" s="18">
        <f>_xll.qlInterestRateIndexMaturity(IborIndex&amp;Tenor,T70,Trigger)</f>
        <v>42373</v>
      </c>
      <c r="V70" s="22">
        <f>IFERROR(_xll.qlIndexFixing($V$1,S70,,Trigger),NA())</f>
        <v>-1.0056283277786312E-3</v>
      </c>
      <c r="W70" s="22">
        <f>IFERROR(_xll.qlIndexFixing($W$1,S70,,Trigger),NA())</f>
        <v>-1.0102655996874538E-3</v>
      </c>
      <c r="X70" s="17">
        <f t="shared" si="1"/>
        <v>4.637271908822542E-2</v>
      </c>
    </row>
    <row r="71" spans="18:24" x14ac:dyDescent="0.2">
      <c r="R71" s="17" t="s">
        <v>20</v>
      </c>
      <c r="S71" s="18">
        <f>_xll.qlInterestRateIndexFixingDate(IborIndex&amp;Tenor,T71,Trigger)</f>
        <v>42338</v>
      </c>
      <c r="T71" s="18">
        <f>_xll.qlCalendarAdvance(Calendar,T70,R71,"f",,Trigger)</f>
        <v>42340</v>
      </c>
      <c r="U71" s="18">
        <f>_xll.qlInterestRateIndexMaturity(IborIndex&amp;Tenor,T71,Trigger)</f>
        <v>42373</v>
      </c>
      <c r="V71" s="22">
        <f>IFERROR(_xll.qlIndexFixing($V$1,S71,,Trigger),NA())</f>
        <v>-1.0053674156385028E-3</v>
      </c>
      <c r="W71" s="22">
        <f>IFERROR(_xll.qlIndexFixing($W$1,S71,,Trigger),NA())</f>
        <v>-1.0102650228395083E-3</v>
      </c>
      <c r="X71" s="17">
        <f t="shared" si="1"/>
        <v>4.8976072010054224E-2</v>
      </c>
    </row>
    <row r="72" spans="18:24" x14ac:dyDescent="0.2">
      <c r="R72" s="17" t="s">
        <v>20</v>
      </c>
      <c r="S72" s="18">
        <f>_xll.qlInterestRateIndexFixingDate(IborIndex&amp;Tenor,T72,Trigger)</f>
        <v>42339</v>
      </c>
      <c r="T72" s="18">
        <f>_xll.qlCalendarAdvance(Calendar,T71,R72,"f",,Trigger)</f>
        <v>42341</v>
      </c>
      <c r="U72" s="18">
        <f>_xll.qlInterestRateIndexMaturity(IborIndex&amp;Tenor,T72,Trigger)</f>
        <v>42373</v>
      </c>
      <c r="V72" s="22">
        <f>IFERROR(_xll.qlIndexFixing($V$1,S72,,Trigger),NA())</f>
        <v>-1.0050722806607959E-3</v>
      </c>
      <c r="W72" s="22">
        <f>IFERROR(_xll.qlIndexFixing($W$1,S72,,Trigger),NA())</f>
        <v>-1.0102647081175475E-3</v>
      </c>
      <c r="X72" s="17">
        <f t="shared" si="1"/>
        <v>5.192427456751636E-2</v>
      </c>
    </row>
    <row r="73" spans="18:24" x14ac:dyDescent="0.2">
      <c r="R73" s="17" t="s">
        <v>20</v>
      </c>
      <c r="S73" s="18">
        <f>_xll.qlInterestRateIndexFixingDate(IborIndex&amp;Tenor,T73,Trigger)</f>
        <v>42340</v>
      </c>
      <c r="T73" s="18">
        <f>_xll.qlCalendarAdvance(Calendar,T72,R73,"f",,Trigger)</f>
        <v>42342</v>
      </c>
      <c r="U73" s="18">
        <f>_xll.qlInterestRateIndexMaturity(IborIndex&amp;Tenor,T73,Trigger)</f>
        <v>42373</v>
      </c>
      <c r="V73" s="22">
        <f>IFERROR(_xll.qlIndexFixing($V$1,S73,,Trigger),NA())</f>
        <v>-1.004742994304509E-3</v>
      </c>
      <c r="W73" s="22">
        <f>IFERROR(_xll.qlIndexFixing($W$1,S73,,Trigger),NA())</f>
        <v>-1.0102646641742309E-3</v>
      </c>
      <c r="X73" s="17">
        <f t="shared" si="1"/>
        <v>5.521669869721843E-2</v>
      </c>
    </row>
    <row r="74" spans="18:24" x14ac:dyDescent="0.2">
      <c r="R74" s="17" t="s">
        <v>20</v>
      </c>
      <c r="S74" s="18">
        <f>_xll.qlInterestRateIndexFixingDate(IborIndex&amp;Tenor,T74,Trigger)</f>
        <v>42341</v>
      </c>
      <c r="T74" s="18">
        <f>_xll.qlCalendarAdvance(Calendar,T73,R74,"f",,Trigger)</f>
        <v>42345</v>
      </c>
      <c r="U74" s="18">
        <f>_xll.qlInterestRateIndexMaturity(IborIndex&amp;Tenor,T74,Trigger)</f>
        <v>42376</v>
      </c>
      <c r="V74" s="22">
        <f>IFERROR(_xll.qlIndexFixing($V$1,S74,,Trigger),NA())</f>
        <v>-1.0012587925644831E-3</v>
      </c>
      <c r="W74" s="22">
        <f>IFERROR(_xll.qlIndexFixing($W$1,S74,,Trigger),NA())</f>
        <v>-1.0102681781671984E-3</v>
      </c>
      <c r="X74" s="17">
        <f t="shared" si="1"/>
        <v>9.0093856027152669E-2</v>
      </c>
    </row>
    <row r="75" spans="18:24" x14ac:dyDescent="0.2">
      <c r="R75" s="17" t="s">
        <v>20</v>
      </c>
      <c r="S75" s="18">
        <f>_xll.qlInterestRateIndexFixingDate(IborIndex&amp;Tenor,T75,Trigger)</f>
        <v>42342</v>
      </c>
      <c r="T75" s="18">
        <f>_xll.qlCalendarAdvance(Calendar,T74,R75,"f",,Trigger)</f>
        <v>42346</v>
      </c>
      <c r="U75" s="18">
        <f>_xll.qlInterestRateIndexMaturity(IborIndex&amp;Tenor,T75,Trigger)</f>
        <v>42377</v>
      </c>
      <c r="V75" s="22">
        <f>IFERROR(_xll.qlIndexFixing($V$1,S75,,Trigger),NA())</f>
        <v>-1.0000168065755909E-3</v>
      </c>
      <c r="W75" s="22">
        <f>IFERROR(_xll.qlIndexFixing($W$1,S75,,Trigger),NA())</f>
        <v>-1.0102701651816225E-3</v>
      </c>
      <c r="X75" s="17">
        <f t="shared" si="1"/>
        <v>0.10253358606031587</v>
      </c>
    </row>
    <row r="76" spans="18:24" x14ac:dyDescent="0.2">
      <c r="R76" s="17" t="s">
        <v>20</v>
      </c>
      <c r="S76" s="18">
        <f>_xll.qlInterestRateIndexFixingDate(IborIndex&amp;Tenor,T76,Trigger)</f>
        <v>42345</v>
      </c>
      <c r="T76" s="18">
        <f>_xll.qlCalendarAdvance(Calendar,T75,R76,"f",,Trigger)</f>
        <v>42347</v>
      </c>
      <c r="U76" s="18">
        <f>_xll.qlInterestRateIndexMaturity(IborIndex&amp;Tenor,T76,Trigger)</f>
        <v>42380</v>
      </c>
      <c r="V76" s="22">
        <f>IFERROR(_xll.qlIndexFixing($V$1,S76,,Trigger),NA())</f>
        <v>-9.9733066701311992E-4</v>
      </c>
      <c r="W76" s="22">
        <f>IFERROR(_xll.qlIndexFixing($W$1,S76,,Trigger),NA())</f>
        <v>-1.010273699067729E-3</v>
      </c>
      <c r="X76" s="17">
        <f t="shared" si="1"/>
        <v>0.12943032054609035</v>
      </c>
    </row>
    <row r="77" spans="18:24" x14ac:dyDescent="0.2">
      <c r="R77" s="17" t="s">
        <v>20</v>
      </c>
      <c r="S77" s="18">
        <f>_xll.qlInterestRateIndexFixingDate(IborIndex&amp;Tenor,T77,Trigger)</f>
        <v>42346</v>
      </c>
      <c r="T77" s="18">
        <f>_xll.qlCalendarAdvance(Calendar,T76,R77,"f",,Trigger)</f>
        <v>42348</v>
      </c>
      <c r="U77" s="18">
        <f>_xll.qlInterestRateIndexMaturity(IborIndex&amp;Tenor,T77,Trigger)</f>
        <v>42380</v>
      </c>
      <c r="V77" s="22">
        <f>IFERROR(_xll.qlIndexFixing($V$1,S77,,Trigger),NA())</f>
        <v>-9.9675135186355623E-4</v>
      </c>
      <c r="W77" s="22">
        <f>IFERROR(_xll.qlIndexFixing($W$1,S77,,Trigger),NA())</f>
        <v>-1.0102758339865237E-3</v>
      </c>
      <c r="X77" s="17">
        <f t="shared" si="1"/>
        <v>0.13524482122967418</v>
      </c>
    </row>
    <row r="78" spans="18:24" x14ac:dyDescent="0.2">
      <c r="R78" s="17" t="s">
        <v>20</v>
      </c>
      <c r="S78" s="18">
        <f>_xll.qlInterestRateIndexFixingDate(IborIndex&amp;Tenor,T78,Trigger)</f>
        <v>42347</v>
      </c>
      <c r="T78" s="18">
        <f>_xll.qlCalendarAdvance(Calendar,T77,R78,"f",,Trigger)</f>
        <v>42349</v>
      </c>
      <c r="U78" s="18">
        <f>_xll.qlInterestRateIndexMaturity(IborIndex&amp;Tenor,T78,Trigger)</f>
        <v>42380</v>
      </c>
      <c r="V78" s="22">
        <f>IFERROR(_xll.qlIndexFixing($V$1,S78,,Trigger),NA())</f>
        <v>-9.9614323547558489E-4</v>
      </c>
      <c r="W78" s="22">
        <f>IFERROR(_xll.qlIndexFixing($W$1,S78,,Trigger),NA())</f>
        <v>-1.0102782417120346E-3</v>
      </c>
      <c r="X78" s="17">
        <f t="shared" si="1"/>
        <v>0.14135006236449696</v>
      </c>
    </row>
    <row r="79" spans="18:24" x14ac:dyDescent="0.2">
      <c r="R79" s="17" t="s">
        <v>20</v>
      </c>
      <c r="S79" s="18">
        <f>_xll.qlInterestRateIndexFixingDate(IborIndex&amp;Tenor,T79,Trigger)</f>
        <v>42348</v>
      </c>
      <c r="T79" s="18">
        <f>_xll.qlCalendarAdvance(Calendar,T78,R79,"f",,Trigger)</f>
        <v>42352</v>
      </c>
      <c r="U79" s="18">
        <f>_xll.qlInterestRateIndexMaturity(IborIndex&amp;Tenor,T79,Trigger)</f>
        <v>42383</v>
      </c>
      <c r="V79" s="22">
        <f>IFERROR(_xll.qlIndexFixing($V$1,S79,,Trigger),NA())</f>
        <v>-9.92189459415486E-4</v>
      </c>
      <c r="W79" s="22">
        <f>IFERROR(_xll.qlIndexFixing($W$1,S79,,Trigger),NA())</f>
        <v>-1.0102889210133487E-3</v>
      </c>
      <c r="X79" s="17">
        <f t="shared" si="1"/>
        <v>0.18099461597862734</v>
      </c>
    </row>
    <row r="80" spans="18:24" x14ac:dyDescent="0.2">
      <c r="R80" s="17" t="s">
        <v>20</v>
      </c>
      <c r="S80" s="18">
        <f>_xll.qlInterestRateIndexFixingDate(IborIndex&amp;Tenor,T80,Trigger)</f>
        <v>42349</v>
      </c>
      <c r="T80" s="18">
        <f>_xll.qlCalendarAdvance(Calendar,T79,R80,"f",,Trigger)</f>
        <v>42353</v>
      </c>
      <c r="U80" s="18">
        <f>_xll.qlInterestRateIndexMaturity(IborIndex&amp;Tenor,T80,Trigger)</f>
        <v>42384</v>
      </c>
      <c r="V80" s="22">
        <f>IFERROR(_xll.qlIndexFixing($V$1,S80,,Trigger),NA())</f>
        <v>-9.9088509182477407E-4</v>
      </c>
      <c r="W80" s="22">
        <f>IFERROR(_xll.qlIndexFixing($W$1,S80,,Trigger),NA())</f>
        <v>-1.0102929194007763E-3</v>
      </c>
      <c r="X80" s="17">
        <f t="shared" si="1"/>
        <v>0.19407827576002232</v>
      </c>
    </row>
    <row r="81" spans="18:24" x14ac:dyDescent="0.2">
      <c r="R81" s="17" t="s">
        <v>20</v>
      </c>
      <c r="S81" s="18">
        <f>_xll.qlInterestRateIndexFixingDate(IborIndex&amp;Tenor,T81,Trigger)</f>
        <v>42352</v>
      </c>
      <c r="T81" s="18">
        <f>_xll.qlCalendarAdvance(Calendar,T80,R81,"f",,Trigger)</f>
        <v>42354</v>
      </c>
      <c r="U81" s="18">
        <f>_xll.qlInterestRateIndexMaturity(IborIndex&amp;Tenor,T81,Trigger)</f>
        <v>42387</v>
      </c>
      <c r="V81" s="22">
        <f>IFERROR(_xll.qlIndexFixing($V$1,S81,,Trigger),NA())</f>
        <v>-9.8857222854409343E-4</v>
      </c>
      <c r="W81" s="22">
        <f>IFERROR(_xll.qlIndexFixing($W$1,S81,,Trigger),NA())</f>
        <v>-1.0102979741720799E-3</v>
      </c>
      <c r="X81" s="17">
        <f t="shared" si="1"/>
        <v>0.21725745627986437</v>
      </c>
    </row>
    <row r="82" spans="18:24" x14ac:dyDescent="0.2">
      <c r="R82" s="17" t="s">
        <v>20</v>
      </c>
      <c r="S82" s="18">
        <f>_xll.qlInterestRateIndexFixingDate(IborIndex&amp;Tenor,T82,Trigger)</f>
        <v>42353</v>
      </c>
      <c r="T82" s="18">
        <f>_xll.qlCalendarAdvance(Calendar,T81,R82,"f",,Trigger)</f>
        <v>42355</v>
      </c>
      <c r="U82" s="18">
        <f>_xll.qlInterestRateIndexMaturity(IborIndex&amp;Tenor,T82,Trigger)</f>
        <v>42387</v>
      </c>
      <c r="V82" s="22">
        <f>IFERROR(_xll.qlIndexFixing($V$1,S82,,Trigger),NA())</f>
        <v>-9.8784678878291454E-4</v>
      </c>
      <c r="W82" s="22">
        <f>IFERROR(_xll.qlIndexFixing($W$1,S82,,Trigger),NA())</f>
        <v>-1.010301789784035E-3</v>
      </c>
      <c r="X82" s="17">
        <f t="shared" si="1"/>
        <v>0.22455001001120412</v>
      </c>
    </row>
    <row r="83" spans="18:24" x14ac:dyDescent="0.2">
      <c r="R83" s="17" t="s">
        <v>20</v>
      </c>
      <c r="S83" s="18">
        <f>_xll.qlInterestRateIndexFixingDate(IborIndex&amp;Tenor,T83,Trigger)</f>
        <v>42354</v>
      </c>
      <c r="T83" s="18">
        <f>_xll.qlCalendarAdvance(Calendar,T82,R83,"f",,Trigger)</f>
        <v>42356</v>
      </c>
      <c r="U83" s="18">
        <f>_xll.qlInterestRateIndexMaturity(IborIndex&amp;Tenor,T83,Trigger)</f>
        <v>42387</v>
      </c>
      <c r="V83" s="22">
        <f>IFERROR(_xll.qlIndexFixing($V$1,S83,,Trigger),NA())</f>
        <v>-9.8710680570467417E-4</v>
      </c>
      <c r="W83" s="22">
        <f>IFERROR(_xll.qlIndexFixing($W$1,S83,,Trigger),NA())</f>
        <v>-1.010305762346838E-3</v>
      </c>
      <c r="X83" s="17">
        <f t="shared" si="1"/>
        <v>0.23198956642163804</v>
      </c>
    </row>
    <row r="84" spans="18:24" x14ac:dyDescent="0.2">
      <c r="R84" s="17" t="s">
        <v>20</v>
      </c>
      <c r="S84" s="18">
        <f>_xll.qlInterestRateIndexFixingDate(IborIndex&amp;Tenor,T84,Trigger)</f>
        <v>42355</v>
      </c>
      <c r="T84" s="18">
        <f>_xll.qlCalendarAdvance(Calendar,T83,R84,"f",,Trigger)</f>
        <v>42359</v>
      </c>
      <c r="U84" s="18">
        <f>_xll.qlInterestRateIndexMaturity(IborIndex&amp;Tenor,T84,Trigger)</f>
        <v>42390</v>
      </c>
      <c r="V84" s="22">
        <f>IFERROR(_xll.qlIndexFixing($V$1,S84,,Trigger),NA())</f>
        <v>-9.8367195975249209E-4</v>
      </c>
      <c r="W84" s="22">
        <f>IFERROR(_xll.qlIndexFixing($W$1,S84,,Trigger),NA())</f>
        <v>-1.0103191017190253E-3</v>
      </c>
      <c r="X84" s="17">
        <f t="shared" si="1"/>
        <v>0.26647141966533233</v>
      </c>
    </row>
    <row r="85" spans="18:24" x14ac:dyDescent="0.2">
      <c r="R85" s="17" t="s">
        <v>20</v>
      </c>
      <c r="S85" s="18">
        <f>_xll.qlInterestRateIndexFixingDate(IborIndex&amp;Tenor,T85,Trigger)</f>
        <v>42356</v>
      </c>
      <c r="T85" s="18">
        <f>_xll.qlCalendarAdvance(Calendar,T84,R85,"f",,Trigger)</f>
        <v>42360</v>
      </c>
      <c r="U85" s="18">
        <f>_xll.qlInterestRateIndexMaturity(IborIndex&amp;Tenor,T85,Trigger)</f>
        <v>42391</v>
      </c>
      <c r="V85" s="22">
        <f>IFERROR(_xll.qlIndexFixing($V$1,S85,,Trigger),NA())</f>
        <v>-9.8263471231229533E-4</v>
      </c>
      <c r="W85" s="22">
        <f>IFERROR(_xll.qlIndexFixing($W$1,S85,,Trigger),NA())</f>
        <v>-1.0103234732092919E-3</v>
      </c>
      <c r="X85" s="17">
        <f t="shared" si="1"/>
        <v>0.27688760896996556</v>
      </c>
    </row>
    <row r="86" spans="18:24" x14ac:dyDescent="0.2">
      <c r="R86" s="17" t="s">
        <v>20</v>
      </c>
      <c r="S86" s="18">
        <f>_xll.qlInterestRateIndexFixingDate(IborIndex&amp;Tenor,T86,Trigger)</f>
        <v>42359</v>
      </c>
      <c r="T86" s="18">
        <f>_xll.qlCalendarAdvance(Calendar,T85,R86,"f",,Trigger)</f>
        <v>42361</v>
      </c>
      <c r="U86" s="18">
        <f>_xll.qlInterestRateIndexMaturity(IborIndex&amp;Tenor,T86,Trigger)</f>
        <v>42394</v>
      </c>
      <c r="V86" s="22">
        <f>IFERROR(_xll.qlIndexFixing($V$1,S86,,Trigger),NA())</f>
        <v>-9.8125881100222506E-4</v>
      </c>
      <c r="W86" s="22">
        <f>IFERROR(_xll.qlIndexFixing($W$1,S86,,Trigger),NA())</f>
        <v>-1.0103279730917919E-3</v>
      </c>
      <c r="X86" s="17">
        <f t="shared" si="1"/>
        <v>0.29069162089566869</v>
      </c>
    </row>
    <row r="87" spans="18:24" x14ac:dyDescent="0.2">
      <c r="R87" s="17" t="s">
        <v>20</v>
      </c>
      <c r="S87" s="18">
        <f>_xll.qlInterestRateIndexFixingDate(IborIndex&amp;Tenor,T87,Trigger)</f>
        <v>42360</v>
      </c>
      <c r="T87" s="18">
        <f>_xll.qlCalendarAdvance(Calendar,T86,R87,"f",,Trigger)</f>
        <v>42362</v>
      </c>
      <c r="U87" s="18">
        <f>_xll.qlInterestRateIndexMaturity(IborIndex&amp;Tenor,T87,Trigger)</f>
        <v>42394</v>
      </c>
      <c r="V87" s="22">
        <f>IFERROR(_xll.qlIndexFixing($V$1,S87,,Trigger),NA())</f>
        <v>-9.8059301853345437E-4</v>
      </c>
      <c r="W87" s="22">
        <f>IFERROR(_xll.qlIndexFixing($W$1,S87,,Trigger),NA())</f>
        <v>-1.0103319289264667E-3</v>
      </c>
      <c r="X87" s="17">
        <f t="shared" si="1"/>
        <v>0.29738910393012352</v>
      </c>
    </row>
    <row r="88" spans="18:24" x14ac:dyDescent="0.2">
      <c r="R88" s="17" t="s">
        <v>20</v>
      </c>
      <c r="S88" s="18">
        <f>_xll.qlInterestRateIndexFixingDate(IborIndex&amp;Tenor,T88,Trigger)</f>
        <v>42361</v>
      </c>
      <c r="T88" s="18">
        <f>_xll.qlCalendarAdvance(Calendar,T87,R88,"f",,Trigger)</f>
        <v>42366</v>
      </c>
      <c r="U88" s="18">
        <f>_xll.qlInterestRateIndexMaturity(IborIndex&amp;Tenor,T88,Trigger)</f>
        <v>42397</v>
      </c>
      <c r="V88" s="22">
        <f>IFERROR(_xll.qlIndexFixing($V$1,S88,,Trigger),NA())</f>
        <v>-9.7801280842042685E-4</v>
      </c>
      <c r="W88" s="22">
        <f>IFERROR(_xll.qlIndexFixing($W$1,S88,,Trigger),NA())</f>
        <v>-1.0103458189203798E-3</v>
      </c>
      <c r="X88" s="17">
        <f t="shared" si="1"/>
        <v>0.32333010499952963</v>
      </c>
    </row>
    <row r="89" spans="18:24" x14ac:dyDescent="0.2">
      <c r="R89" s="17" t="s">
        <v>20</v>
      </c>
      <c r="S89" s="18">
        <f>_xll.qlInterestRateIndexFixingDate(IborIndex&amp;Tenor,T89,Trigger)</f>
        <v>42362</v>
      </c>
      <c r="T89" s="18">
        <f>_xll.qlCalendarAdvance(Calendar,T88,R89,"f",,Trigger)</f>
        <v>42367</v>
      </c>
      <c r="U89" s="18">
        <f>_xll.qlInterestRateIndexMaturity(IborIndex&amp;Tenor,T89,Trigger)</f>
        <v>42398</v>
      </c>
      <c r="V89" s="22">
        <f>IFERROR(_xll.qlIndexFixing($V$1,S89,,Trigger),NA())</f>
        <v>-9.7752148308517133E-4</v>
      </c>
      <c r="W89" s="22">
        <f>IFERROR(_xll.qlIndexFixing($W$1,S89,,Trigger),NA())</f>
        <v>-1.0103486544753965E-3</v>
      </c>
      <c r="X89" s="17">
        <f t="shared" si="1"/>
        <v>0.32827171390225174</v>
      </c>
    </row>
    <row r="90" spans="18:24" x14ac:dyDescent="0.2">
      <c r="R90" s="17" t="s">
        <v>20</v>
      </c>
      <c r="S90" s="18">
        <f>_xll.qlInterestRateIndexFixingDate(IborIndex&amp;Tenor,T90,Trigger)</f>
        <v>42366</v>
      </c>
      <c r="T90" s="18">
        <f>_xll.qlCalendarAdvance(Calendar,T89,R90,"f",,Trigger)</f>
        <v>42368</v>
      </c>
      <c r="U90" s="18">
        <f>_xll.qlInterestRateIndexMaturity(IborIndex&amp;Tenor,T90,Trigger)</f>
        <v>42398</v>
      </c>
      <c r="V90" s="22">
        <f>IFERROR(_xll.qlIndexFixing($V$1,S90,,Trigger),NA())</f>
        <v>-9.7707545073566493E-4</v>
      </c>
      <c r="W90" s="22">
        <f>IFERROR(_xll.qlIndexFixing($W$1,S90,,Trigger),NA())</f>
        <v>-1.0103514900370314E-3</v>
      </c>
      <c r="X90" s="17">
        <f t="shared" si="1"/>
        <v>0.33276039301366467</v>
      </c>
    </row>
    <row r="91" spans="18:24" x14ac:dyDescent="0.2">
      <c r="R91" s="17" t="s">
        <v>20</v>
      </c>
      <c r="S91" s="18">
        <f>_xll.qlInterestRateIndexFixingDate(IborIndex&amp;Tenor,T91,Trigger)</f>
        <v>42367</v>
      </c>
      <c r="T91" s="18">
        <f>_xll.qlCalendarAdvance(Calendar,T90,R91,"f",,Trigger)</f>
        <v>42369</v>
      </c>
      <c r="U91" s="18">
        <f>_xll.qlInterestRateIndexMaturity(IborIndex&amp;Tenor,T91,Trigger)</f>
        <v>42398</v>
      </c>
      <c r="V91" s="22">
        <f>IFERROR(_xll.qlIndexFixing($V$1,S91,,Trigger),NA())</f>
        <v>-9.7666382810685523E-4</v>
      </c>
      <c r="W91" s="22">
        <f>IFERROR(_xll.qlIndexFixing($W$1,S91,,Trigger),NA())</f>
        <v>-1.0103543256172617E-3</v>
      </c>
      <c r="X91" s="17">
        <f t="shared" si="1"/>
        <v>0.3369049751040642</v>
      </c>
    </row>
    <row r="92" spans="18:24" x14ac:dyDescent="0.2">
      <c r="R92" s="17" t="s">
        <v>20</v>
      </c>
      <c r="S92" s="18">
        <f>_xll.qlInterestRateIndexFixingDate(IborIndex&amp;Tenor,T92,Trigger)</f>
        <v>42368</v>
      </c>
      <c r="T92" s="18">
        <f>_xll.qlCalendarAdvance(Calendar,T91,R92,"f",,Trigger)</f>
        <v>42373</v>
      </c>
      <c r="U92" s="18">
        <f>_xll.qlInterestRateIndexMaturity(IborIndex&amp;Tenor,T92,Trigger)</f>
        <v>42404</v>
      </c>
      <c r="V92" s="22">
        <f>IFERROR(_xll.qlIndexFixing($V$1,S92,,Trigger),NA())</f>
        <v>-9.7483331857353781E-4</v>
      </c>
      <c r="W92" s="22">
        <f>IFERROR(_xll.qlIndexFixing($W$1,S92,,Trigger),NA())</f>
        <v>-1.0103656681652083E-3</v>
      </c>
      <c r="X92" s="17">
        <f t="shared" si="1"/>
        <v>0.35532349591670509</v>
      </c>
    </row>
    <row r="93" spans="18:24" x14ac:dyDescent="0.2">
      <c r="R93" s="17" t="s">
        <v>20</v>
      </c>
      <c r="S93" s="18">
        <f>_xll.qlInterestRateIndexFixingDate(IborIndex&amp;Tenor,T93,Trigger)</f>
        <v>42369</v>
      </c>
      <c r="T93" s="18">
        <f>_xll.qlCalendarAdvance(Calendar,T92,R93,"f",,Trigger)</f>
        <v>42374</v>
      </c>
      <c r="U93" s="18">
        <f>_xll.qlInterestRateIndexMaturity(IborIndex&amp;Tenor,T93,Trigger)</f>
        <v>42405</v>
      </c>
      <c r="V93" s="22">
        <f>IFERROR(_xll.qlIndexFixing($V$1,S93,,Trigger),NA())</f>
        <v>-9.7445308903922816E-4</v>
      </c>
      <c r="W93" s="22">
        <f>IFERROR(_xll.qlIndexFixing($W$1,S93,,Trigger),NA())</f>
        <v>-1.0103685038427076E-3</v>
      </c>
      <c r="X93" s="17">
        <f t="shared" si="1"/>
        <v>0.35915414803479406</v>
      </c>
    </row>
    <row r="94" spans="18:24" x14ac:dyDescent="0.2">
      <c r="R94" s="17" t="s">
        <v>20</v>
      </c>
      <c r="S94" s="18">
        <f>_xll.qlInterestRateIndexFixingDate(IborIndex&amp;Tenor,T94,Trigger)</f>
        <v>42373</v>
      </c>
      <c r="T94" s="18">
        <f>_xll.qlCalendarAdvance(Calendar,T93,R94,"f",,Trigger)</f>
        <v>42375</v>
      </c>
      <c r="U94" s="18">
        <f>_xll.qlInterestRateIndexMaturity(IborIndex&amp;Tenor,T94,Trigger)</f>
        <v>42408</v>
      </c>
      <c r="V94" s="22">
        <f>IFERROR(_xll.qlIndexFixing($V$1,S94,,Trigger),NA())</f>
        <v>-9.7376259765398617E-4</v>
      </c>
      <c r="W94" s="22">
        <f>IFERROR(_xll.qlIndexFixing($W$1,S94,,Trigger),NA())</f>
        <v>-1.0103713395488839E-3</v>
      </c>
      <c r="X94" s="17">
        <f t="shared" si="1"/>
        <v>0.36608741894897767</v>
      </c>
    </row>
    <row r="95" spans="18:24" x14ac:dyDescent="0.2">
      <c r="R95" s="17" t="s">
        <v>20</v>
      </c>
      <c r="S95" s="18">
        <f>_xll.qlInterestRateIndexFixingDate(IborIndex&amp;Tenor,T95,Trigger)</f>
        <v>42374</v>
      </c>
      <c r="T95" s="18">
        <f>_xll.qlCalendarAdvance(Calendar,T94,R95,"f",,Trigger)</f>
        <v>42376</v>
      </c>
      <c r="U95" s="18">
        <f>_xll.qlInterestRateIndexMaturity(IborIndex&amp;Tenor,T95,Trigger)</f>
        <v>42408</v>
      </c>
      <c r="V95" s="22">
        <f>IFERROR(_xll.qlIndexFixing($V$1,S95,,Trigger),NA())</f>
        <v>-9.7360967464030224E-4</v>
      </c>
      <c r="W95" s="22">
        <f>IFERROR(_xll.qlIndexFixing($W$1,S95,,Trigger),NA())</f>
        <v>-1.0103741752541529E-3</v>
      </c>
      <c r="X95" s="17">
        <f t="shared" si="1"/>
        <v>0.36764500613850615</v>
      </c>
    </row>
    <row r="96" spans="18:24" x14ac:dyDescent="0.2">
      <c r="R96" s="17" t="s">
        <v>20</v>
      </c>
      <c r="S96" s="18">
        <f>_xll.qlInterestRateIndexFixingDate(IborIndex&amp;Tenor,T96,Trigger)</f>
        <v>42375</v>
      </c>
      <c r="T96" s="18">
        <f>_xll.qlCalendarAdvance(Calendar,T95,R96,"f",,Trigger)</f>
        <v>42377</v>
      </c>
      <c r="U96" s="18">
        <f>_xll.qlInterestRateIndexMaturity(IborIndex&amp;Tenor,T96,Trigger)</f>
        <v>42408</v>
      </c>
      <c r="V96" s="22">
        <f>IFERROR(_xll.qlIndexFixing($V$1,S96,,Trigger),NA())</f>
        <v>-9.734811253426037E-4</v>
      </c>
      <c r="W96" s="22">
        <f>IFERROR(_xll.qlIndexFixing($W$1,S96,,Trigger),NA())</f>
        <v>-1.0103770109744807E-3</v>
      </c>
      <c r="X96" s="17">
        <f t="shared" si="1"/>
        <v>0.36895885631876973</v>
      </c>
    </row>
    <row r="97" spans="16:24" x14ac:dyDescent="0.2">
      <c r="R97" s="17" t="s">
        <v>20</v>
      </c>
      <c r="S97" s="18">
        <f>_xll.qlInterestRateIndexFixingDate(IborIndex&amp;Tenor,T97,Trigger)</f>
        <v>42376</v>
      </c>
      <c r="T97" s="18">
        <f>_xll.qlCalendarAdvance(Calendar,T96,R97,"f",,Trigger)</f>
        <v>42380</v>
      </c>
      <c r="U97" s="18">
        <f>_xll.qlInterestRateIndexMaturity(IborIndex&amp;Tenor,T97,Trigger)</f>
        <v>42411</v>
      </c>
      <c r="V97" s="22">
        <f>IFERROR(_xll.qlIndexFixing($V$1,S97,,Trigger),NA())</f>
        <v>-9.7281737395068981E-4</v>
      </c>
      <c r="W97" s="22">
        <f>IFERROR(_xll.qlIndexFixing($W$1,S97,,Trigger),NA())</f>
        <v>-1.0103855182596797E-3</v>
      </c>
      <c r="X97" s="17">
        <f t="shared" si="1"/>
        <v>0.37568144308989865</v>
      </c>
    </row>
    <row r="98" spans="16:24" x14ac:dyDescent="0.2">
      <c r="R98" s="17" t="s">
        <v>20</v>
      </c>
      <c r="S98" s="18">
        <f>_xll.qlInterestRateIndexFixingDate(IborIndex&amp;Tenor,T98,Trigger)</f>
        <v>42377</v>
      </c>
      <c r="T98" s="18">
        <f>_xll.qlCalendarAdvance(Calendar,T97,R98,"f",,Trigger)</f>
        <v>42381</v>
      </c>
      <c r="U98" s="18">
        <f>_xll.qlInterestRateIndexMaturity(IborIndex&amp;Tenor,T98,Trigger)</f>
        <v>42412</v>
      </c>
      <c r="V98" s="22">
        <f>IFERROR(_xll.qlIndexFixing($V$1,S98,,Trigger),NA())</f>
        <v>-9.7267686510226251E-4</v>
      </c>
      <c r="W98" s="22">
        <f>IFERROR(_xll.qlIndexFixing($W$1,S98,,Trigger),NA())</f>
        <v>-1.0103883540493472E-3</v>
      </c>
      <c r="X98" s="17">
        <f t="shared" si="1"/>
        <v>0.37711488947084704</v>
      </c>
    </row>
    <row r="99" spans="16:24" x14ac:dyDescent="0.2">
      <c r="R99" s="17" t="s">
        <v>20</v>
      </c>
      <c r="S99" s="18">
        <f>_xll.qlInterestRateIndexFixingDate(IborIndex&amp;Tenor,T99,Trigger)</f>
        <v>42380</v>
      </c>
      <c r="T99" s="18">
        <f>_xll.qlCalendarAdvance(Calendar,T98,R99,"f",,Trigger)</f>
        <v>42382</v>
      </c>
      <c r="U99" s="18">
        <f>_xll.qlInterestRateIndexMaturity(IborIndex&amp;Tenor,T99,Trigger)</f>
        <v>42415</v>
      </c>
      <c r="V99" s="22">
        <f>IFERROR(_xll.qlIndexFixing($V$1,S99,,Trigger),NA())</f>
        <v>-9.7257552972881717E-4</v>
      </c>
      <c r="W99" s="22">
        <f>IFERROR(_xll.qlIndexFixing($W$1,S99,,Trigger),NA())</f>
        <v>-1.0103911898605813E-3</v>
      </c>
      <c r="X99" s="17">
        <f t="shared" si="1"/>
        <v>0.37815660131764101</v>
      </c>
    </row>
    <row r="100" spans="16:24" x14ac:dyDescent="0.2">
      <c r="R100" s="17" t="s">
        <v>20</v>
      </c>
      <c r="S100" s="18">
        <f>_xll.qlInterestRateIndexFixingDate(IborIndex&amp;Tenor,T100,Trigger)</f>
        <v>42381</v>
      </c>
      <c r="T100" s="18">
        <f>_xll.qlCalendarAdvance(Calendar,T99,R100,"f",,Trigger)</f>
        <v>42383</v>
      </c>
      <c r="U100" s="18">
        <f>_xll.qlInterestRateIndexMaturity(IborIndex&amp;Tenor,T100,Trigger)</f>
        <v>42415</v>
      </c>
      <c r="V100" s="22">
        <f>IFERROR(_xll.qlIndexFixing($V$1,S100,,Trigger),NA())</f>
        <v>-9.7255030837559153E-4</v>
      </c>
      <c r="W100" s="22">
        <f>IFERROR(_xll.qlIndexFixing($W$1,S100,,Trigger),NA())</f>
        <v>-1.0103940256842026E-3</v>
      </c>
      <c r="X100" s="17">
        <f t="shared" si="1"/>
        <v>0.37843717308611025</v>
      </c>
    </row>
    <row r="101" spans="16:24" x14ac:dyDescent="0.2">
      <c r="R101" s="17" t="s">
        <v>20</v>
      </c>
      <c r="S101" s="18">
        <f>_xll.qlInterestRateIndexFixingDate(IborIndex&amp;Tenor,T101,Trigger)</f>
        <v>42382</v>
      </c>
      <c r="T101" s="18">
        <f>_xll.qlCalendarAdvance(Calendar,T100,R101,"f",,Trigger)</f>
        <v>42384</v>
      </c>
      <c r="U101" s="18">
        <f>_xll.qlInterestRateIndexMaturity(IborIndex&amp;Tenor,T101,Trigger)</f>
        <v>42415</v>
      </c>
      <c r="V101" s="22">
        <f>IFERROR(_xll.qlIndexFixing($V$1,S101,,Trigger),NA())</f>
        <v>-9.7253431335250328E-4</v>
      </c>
      <c r="W101" s="22">
        <f>IFERROR(_xll.qlIndexFixing($W$1,S101,,Trigger),NA())</f>
        <v>-1.0103968615227826E-3</v>
      </c>
      <c r="X101" s="17">
        <f t="shared" si="1"/>
        <v>0.37862548170279292</v>
      </c>
    </row>
    <row r="102" spans="16:24" x14ac:dyDescent="0.2">
      <c r="R102" s="17" t="s">
        <v>20</v>
      </c>
      <c r="S102" s="18">
        <f>_xll.qlInterestRateIndexFixingDate(IborIndex&amp;Tenor,T102,Trigger)</f>
        <v>42383</v>
      </c>
      <c r="T102" s="18">
        <f>_xll.qlCalendarAdvance(Calendar,T101,R102,"f",,Trigger)</f>
        <v>42387</v>
      </c>
      <c r="U102" s="18">
        <f>_xll.qlInterestRateIndexMaturity(IborIndex&amp;Tenor,T102,Trigger)</f>
        <v>42418</v>
      </c>
      <c r="V102" s="22">
        <f>IFERROR(_xll.qlIndexFixing($V$1,S102,,Trigger),NA())</f>
        <v>-9.7286534872581011E-4</v>
      </c>
      <c r="W102" s="22">
        <f>IFERROR(_xll.qlIndexFixing($W$1,S102,,Trigger),NA())</f>
        <v>-1.0104053691303043E-3</v>
      </c>
      <c r="X102" s="17">
        <f t="shared" si="1"/>
        <v>0.37540020404494145</v>
      </c>
    </row>
    <row r="103" spans="16:24" x14ac:dyDescent="0.2">
      <c r="R103" s="17" t="s">
        <v>20</v>
      </c>
      <c r="S103" s="18">
        <f>_xll.qlInterestRateIndexFixingDate(IborIndex&amp;Tenor,T103,Trigger)</f>
        <v>42384</v>
      </c>
      <c r="T103" s="18">
        <f>_xll.qlCalendarAdvance(Calendar,T102,R103,"f",,Trigger)</f>
        <v>42388</v>
      </c>
      <c r="U103" s="18">
        <f>_xll.qlInterestRateIndexMaturity(IborIndex&amp;Tenor,T103,Trigger)</f>
        <v>42419</v>
      </c>
      <c r="V103" s="22">
        <f>IFERROR(_xll.qlIndexFixing($V$1,S103,,Trigger),NA())</f>
        <v>-9.7309318540952298E-4</v>
      </c>
      <c r="W103" s="22">
        <f>IFERROR(_xll.qlIndexFixing($W$1,S103,,Trigger),NA())</f>
        <v>-1.0104082050295617E-3</v>
      </c>
      <c r="X103" s="17">
        <f t="shared" si="1"/>
        <v>0.3731501962003867</v>
      </c>
    </row>
    <row r="104" spans="16:24" x14ac:dyDescent="0.2">
      <c r="R104" s="17" t="s">
        <v>20</v>
      </c>
      <c r="S104" s="18">
        <f>_xll.qlInterestRateIndexFixingDate(IborIndex&amp;Tenor,T104,Trigger)</f>
        <v>42387</v>
      </c>
      <c r="T104" s="18">
        <f>_xll.qlCalendarAdvance(Calendar,T103,R104,"f",,Trigger)</f>
        <v>42389</v>
      </c>
      <c r="U104" s="18">
        <f>_xll.qlInterestRateIndexMaturity(IborIndex&amp;Tenor,T104,Trigger)</f>
        <v>42422</v>
      </c>
      <c r="V104" s="22">
        <f>IFERROR(_xll.qlIndexFixing($V$1,S104,,Trigger),NA())</f>
        <v>-9.7411817402475787E-4</v>
      </c>
      <c r="W104" s="22">
        <f>IFERROR(_xll.qlIndexFixing($W$1,S104,,Trigger),NA())</f>
        <v>-1.0104110409219821E-3</v>
      </c>
      <c r="X104" s="17">
        <f t="shared" si="1"/>
        <v>0.36292866897224196</v>
      </c>
    </row>
    <row r="105" spans="16:24" x14ac:dyDescent="0.2">
      <c r="R105" s="17" t="s">
        <v>20</v>
      </c>
      <c r="S105" s="18">
        <f>_xll.qlInterestRateIndexFixingDate(IborIndex&amp;Tenor,T105,Trigger)</f>
        <v>42388</v>
      </c>
      <c r="T105" s="18">
        <f>_xll.qlCalendarAdvance(Calendar,T104,R105,"f",,Trigger)</f>
        <v>42390</v>
      </c>
      <c r="U105" s="18">
        <f>_xll.qlInterestRateIndexMaturity(IborIndex&amp;Tenor,T105,Trigger)</f>
        <v>42422</v>
      </c>
      <c r="V105" s="22">
        <f>IFERROR(_xll.qlIndexFixing($V$1,S105,,Trigger),NA())</f>
        <v>-9.7414737193574075E-4</v>
      </c>
      <c r="W105" s="22">
        <f>IFERROR(_xll.qlIndexFixing($W$1,S105,,Trigger),NA())</f>
        <v>-1.0104138768549098E-3</v>
      </c>
      <c r="X105" s="17">
        <f t="shared" si="1"/>
        <v>0.36266504919169051</v>
      </c>
    </row>
    <row r="106" spans="16:24" x14ac:dyDescent="0.2">
      <c r="R106" s="17" t="s">
        <v>20</v>
      </c>
      <c r="S106" s="18">
        <f>_xll.qlInterestRateIndexFixingDate(IborIndex&amp;Tenor,T106,Trigger)</f>
        <v>42389</v>
      </c>
      <c r="T106" s="18">
        <f>_xll.qlCalendarAdvance(Calendar,T105,R106,"f",,Trigger)</f>
        <v>42391</v>
      </c>
      <c r="U106" s="18">
        <f>_xll.qlInterestRateIndexMaturity(IborIndex&amp;Tenor,T106,Trigger)</f>
        <v>42422</v>
      </c>
      <c r="V106" s="22">
        <f>IFERROR(_xll.qlIndexFixing($V$1,S106,,Trigger),NA())</f>
        <v>-9.7416592001002686E-4</v>
      </c>
      <c r="W106" s="22">
        <f>IFERROR(_xll.qlIndexFixing($W$1,S106,,Trigger),NA())</f>
        <v>-1.0104167128059806E-3</v>
      </c>
      <c r="X106" s="17">
        <f t="shared" si="1"/>
        <v>0.36250792795953712</v>
      </c>
    </row>
    <row r="107" spans="16:24" x14ac:dyDescent="0.2">
      <c r="R107" s="17" t="s">
        <v>20</v>
      </c>
      <c r="S107" s="18">
        <f>_xll.qlInterestRateIndexFixingDate(IborIndex&amp;Tenor,T107,Trigger)</f>
        <v>42390</v>
      </c>
      <c r="T107" s="18">
        <f>_xll.qlCalendarAdvance(Calendar,T106,R107,"f",,Trigger)</f>
        <v>42394</v>
      </c>
      <c r="U107" s="18">
        <f>_xll.qlInterestRateIndexMaturity(IborIndex&amp;Tenor,T107,Trigger)</f>
        <v>42425</v>
      </c>
      <c r="V107" s="22">
        <f>IFERROR(_xll.qlIndexFixing($V$1,S107,,Trigger),NA())</f>
        <v>-9.7587761620900092E-4</v>
      </c>
      <c r="W107" s="22">
        <f>IFERROR(_xll.qlIndexFixing($W$1,S107,,Trigger),NA())</f>
        <v>-1.0104252206971462E-3</v>
      </c>
      <c r="X107" s="17">
        <f t="shared" si="1"/>
        <v>0.34547604488145311</v>
      </c>
    </row>
    <row r="108" spans="16:24" x14ac:dyDescent="0.2">
      <c r="R108" s="17" t="s">
        <v>20</v>
      </c>
      <c r="S108" s="18">
        <f>_xll.qlInterestRateIndexFixingDate(IborIndex&amp;Tenor,T108,Trigger)</f>
        <v>42391</v>
      </c>
      <c r="T108" s="18">
        <f>_xll.qlCalendarAdvance(Calendar,T107,R108,"f",,Trigger)</f>
        <v>42395</v>
      </c>
      <c r="U108" s="18">
        <f>_xll.qlInterestRateIndexMaturity(IborIndex&amp;Tenor,T108,Trigger)</f>
        <v>42426</v>
      </c>
      <c r="V108" s="22">
        <f>IFERROR(_xll.qlIndexFixing($V$1,S108,,Trigger),NA())</f>
        <v>-9.7660242300293934E-4</v>
      </c>
      <c r="W108" s="22">
        <f>IFERROR(_xll.qlIndexFixing($W$1,S108,,Trigger),NA())</f>
        <v>-1.0104280566853648E-3</v>
      </c>
      <c r="X108" s="17">
        <f t="shared" si="1"/>
        <v>0.3382563368242546</v>
      </c>
    </row>
    <row r="109" spans="16:24" x14ac:dyDescent="0.2">
      <c r="R109" s="17" t="s">
        <v>20</v>
      </c>
      <c r="S109" s="18">
        <f>_xll.qlInterestRateIndexFixingDate(IborIndex&amp;Tenor,T109,Trigger)</f>
        <v>42394</v>
      </c>
      <c r="T109" s="18">
        <f>_xll.qlCalendarAdvance(Calendar,T108,R109,"f",,Trigger)</f>
        <v>42396</v>
      </c>
      <c r="U109" s="18">
        <f>_xll.qlInterestRateIndexMaturity(IborIndex&amp;Tenor,T109,Trigger)</f>
        <v>42429</v>
      </c>
      <c r="V109" s="22">
        <f>IFERROR(_xll.qlIndexFixing($V$1,S109,,Trigger),NA())</f>
        <v>-9.792363297906287E-4</v>
      </c>
      <c r="W109" s="22">
        <f>IFERROR(_xll.qlIndexFixing($W$1,S109,,Trigger),NA())</f>
        <v>-1.0104308926434608E-3</v>
      </c>
      <c r="X109" s="17">
        <f t="shared" si="1"/>
        <v>0.31194562852832064</v>
      </c>
    </row>
    <row r="110" spans="16:24" x14ac:dyDescent="0.2">
      <c r="P110" s="24" t="s">
        <v>27</v>
      </c>
      <c r="R110" s="17" t="s">
        <v>20</v>
      </c>
      <c r="S110" s="18">
        <f>_xll.qlInterestRateIndexFixingDate(IborIndex&amp;Tenor,T110,Trigger)</f>
        <v>42395</v>
      </c>
      <c r="T110" s="18">
        <f>_xll.qlCalendarAdvance(Calendar,T109,R110,"f",,Trigger)</f>
        <v>42397</v>
      </c>
      <c r="U110" s="18">
        <f>_xll.qlInterestRateIndexMaturity(IborIndex&amp;Tenor,T110,Trigger)</f>
        <v>42429</v>
      </c>
      <c r="V110" s="22">
        <f>IFERROR(_xll.qlIndexFixing($V$1,S110,,Trigger),NA())</f>
        <v>-9.7927309823164777E-4</v>
      </c>
      <c r="W110" s="22">
        <f>IFERROR(_xll.qlIndexFixing($W$1,S110,,Trigger),NA())</f>
        <v>-1.0104337286763465E-3</v>
      </c>
      <c r="X110" s="17">
        <f t="shared" si="1"/>
        <v>0.31160630444698745</v>
      </c>
    </row>
    <row r="111" spans="16:24" x14ac:dyDescent="0.2">
      <c r="P111" s="25">
        <f t="array" ref="P111">MAX(ABS(_xll.ohPack(X3:X3529)))</f>
        <v>9.9193473293557837</v>
      </c>
      <c r="R111" s="17" t="s">
        <v>20</v>
      </c>
      <c r="S111" s="18">
        <f>_xll.qlInterestRateIndexFixingDate(IborIndex&amp;Tenor,T111,Trigger)</f>
        <v>42396</v>
      </c>
      <c r="T111" s="18">
        <f>_xll.qlCalendarAdvance(Calendar,T110,R111,"f",,Trigger)</f>
        <v>42398</v>
      </c>
      <c r="U111" s="18">
        <f>_xll.qlInterestRateIndexMaturity(IborIndex&amp;Tenor,T111,Trigger)</f>
        <v>42429</v>
      </c>
      <c r="V111" s="22">
        <f>IFERROR(_xll.qlIndexFixing($V$1,S111,,Trigger),NA())</f>
        <v>-9.7932498011688734E-4</v>
      </c>
      <c r="W111" s="22">
        <f>IFERROR(_xll.qlIndexFixing($W$1,S111,,Trigger),NA())</f>
        <v>-1.0104365647209312E-3</v>
      </c>
      <c r="X111" s="17">
        <f t="shared" si="1"/>
        <v>0.3111158460404389</v>
      </c>
    </row>
    <row r="112" spans="16:24" x14ac:dyDescent="0.2">
      <c r="R112" s="17" t="s">
        <v>20</v>
      </c>
      <c r="S112" s="18">
        <f>_xll.qlInterestRateIndexFixingDate(IborIndex&amp;Tenor,T112,Trigger)</f>
        <v>42397</v>
      </c>
      <c r="T112" s="18">
        <f>_xll.qlCalendarAdvance(Calendar,T111,R112,"f",,Trigger)</f>
        <v>42401</v>
      </c>
      <c r="U112" s="18">
        <f>_xll.qlInterestRateIndexMaturity(IborIndex&amp;Tenor,T112,Trigger)</f>
        <v>42430</v>
      </c>
      <c r="V112" s="22">
        <f>IFERROR(_xll.qlIndexFixing($V$1,S112,,Trigger),NA())</f>
        <v>-9.8106058000458946E-4</v>
      </c>
      <c r="W112" s="22">
        <f>IFERROR(_xll.qlIndexFixing($W$1,S112,,Trigger),NA())</f>
        <v>-1.0104450729289957E-3</v>
      </c>
      <c r="X112" s="17">
        <f t="shared" si="1"/>
        <v>0.29384492924406291</v>
      </c>
    </row>
    <row r="113" spans="18:24" x14ac:dyDescent="0.2">
      <c r="R113" s="17" t="s">
        <v>20</v>
      </c>
      <c r="S113" s="18">
        <f>_xll.qlInterestRateIndexFixingDate(IborIndex&amp;Tenor,T113,Trigger)</f>
        <v>42398</v>
      </c>
      <c r="T113" s="18">
        <f>_xll.qlCalendarAdvance(Calendar,T112,R113,"f",,Trigger)</f>
        <v>42402</v>
      </c>
      <c r="U113" s="18">
        <f>_xll.qlInterestRateIndexMaturity(IborIndex&amp;Tenor,T113,Trigger)</f>
        <v>42431</v>
      </c>
      <c r="V113" s="22">
        <f>IFERROR(_xll.qlIndexFixing($V$1,S113,,Trigger),NA())</f>
        <v>-9.8277904166997067E-4</v>
      </c>
      <c r="W113" s="22">
        <f>IFERROR(_xll.qlIndexFixing($W$1,S113,,Trigger),NA())</f>
        <v>-1.0104479090134665E-3</v>
      </c>
      <c r="X113" s="17">
        <f t="shared" si="1"/>
        <v>0.27668867343495862</v>
      </c>
    </row>
    <row r="114" spans="18:24" x14ac:dyDescent="0.2">
      <c r="R114" s="17" t="s">
        <v>20</v>
      </c>
      <c r="S114" s="18">
        <f>_xll.qlInterestRateIndexFixingDate(IborIndex&amp;Tenor,T114,Trigger)</f>
        <v>42401</v>
      </c>
      <c r="T114" s="18">
        <f>_xll.qlCalendarAdvance(Calendar,T113,R114,"f",,Trigger)</f>
        <v>42403</v>
      </c>
      <c r="U114" s="18">
        <f>_xll.qlInterestRateIndexMaturity(IborIndex&amp;Tenor,T114,Trigger)</f>
        <v>42432</v>
      </c>
      <c r="V114" s="22">
        <f>IFERROR(_xll.qlIndexFixing($V$1,S114,,Trigger),NA())</f>
        <v>-9.8474554787474316E-4</v>
      </c>
      <c r="W114" s="22">
        <f>IFERROR(_xll.qlIndexFixing($W$1,S114,,Trigger),NA())</f>
        <v>-1.0104507451213667E-3</v>
      </c>
      <c r="X114" s="17">
        <f t="shared" si="1"/>
        <v>0.25705197246623546</v>
      </c>
    </row>
    <row r="115" spans="18:24" x14ac:dyDescent="0.2">
      <c r="R115" s="17" t="s">
        <v>20</v>
      </c>
      <c r="S115" s="18">
        <f>_xll.qlInterestRateIndexFixingDate(IborIndex&amp;Tenor,T115,Trigger)</f>
        <v>42402</v>
      </c>
      <c r="T115" s="18">
        <f>_xll.qlCalendarAdvance(Calendar,T114,R115,"f",,Trigger)</f>
        <v>42404</v>
      </c>
      <c r="U115" s="18">
        <f>_xll.qlInterestRateIndexMaturity(IborIndex&amp;Tenor,T115,Trigger)</f>
        <v>42433</v>
      </c>
      <c r="V115" s="22">
        <f>IFERROR(_xll.qlIndexFixing($V$1,S115,,Trigger),NA())</f>
        <v>-9.8693656944581374E-4</v>
      </c>
      <c r="W115" s="22">
        <f>IFERROR(_xll.qlIndexFixing($W$1,S115,,Trigger),NA())</f>
        <v>-1.0104535812444273E-3</v>
      </c>
      <c r="X115" s="17">
        <f t="shared" si="1"/>
        <v>0.23517011798613544</v>
      </c>
    </row>
    <row r="116" spans="18:24" x14ac:dyDescent="0.2">
      <c r="R116" s="17" t="s">
        <v>20</v>
      </c>
      <c r="S116" s="18">
        <f>_xll.qlInterestRateIndexFixingDate(IborIndex&amp;Tenor,T116,Trigger)</f>
        <v>42403</v>
      </c>
      <c r="T116" s="18">
        <f>_xll.qlCalendarAdvance(Calendar,T115,R116,"f",,Trigger)</f>
        <v>42405</v>
      </c>
      <c r="U116" s="18">
        <f>_xll.qlInterestRateIndexMaturity(IborIndex&amp;Tenor,T116,Trigger)</f>
        <v>42436</v>
      </c>
      <c r="V116" s="22">
        <f>IFERROR(_xll.qlIndexFixing($V$1,S116,,Trigger),NA())</f>
        <v>-9.9295068096708528E-4</v>
      </c>
      <c r="W116" s="22">
        <f>IFERROR(_xll.qlIndexFixing($W$1,S116,,Trigger),NA())</f>
        <v>-1.0104564173746458E-3</v>
      </c>
      <c r="X116" s="17">
        <f t="shared" si="1"/>
        <v>0.1750573640756049</v>
      </c>
    </row>
    <row r="117" spans="18:24" x14ac:dyDescent="0.2">
      <c r="R117" s="17" t="s">
        <v>20</v>
      </c>
      <c r="S117" s="18">
        <f>_xll.qlInterestRateIndexFixingDate(IborIndex&amp;Tenor,T117,Trigger)</f>
        <v>42404</v>
      </c>
      <c r="T117" s="18">
        <f>_xll.qlCalendarAdvance(Calendar,T116,R117,"f",,Trigger)</f>
        <v>42408</v>
      </c>
      <c r="U117" s="18">
        <f>_xll.qlInterestRateIndexMaturity(IborIndex&amp;Tenor,T117,Trigger)</f>
        <v>42437</v>
      </c>
      <c r="V117" s="22">
        <f>IFERROR(_xll.qlIndexFixing($V$1,S117,,Trigger),NA())</f>
        <v>-9.9747522620686796E-4</v>
      </c>
      <c r="W117" s="22">
        <f>IFERROR(_xll.qlIndexFixing($W$1,S117,,Trigger),NA())</f>
        <v>-1.0104649259227276E-3</v>
      </c>
      <c r="X117" s="17">
        <f t="shared" si="1"/>
        <v>0.12989699715859615</v>
      </c>
    </row>
    <row r="118" spans="18:24" x14ac:dyDescent="0.2">
      <c r="R118" s="17" t="s">
        <v>20</v>
      </c>
      <c r="S118" s="18">
        <f>_xll.qlInterestRateIndexFixingDate(IborIndex&amp;Tenor,T118,Trigger)</f>
        <v>42405</v>
      </c>
      <c r="T118" s="18">
        <f>_xll.qlCalendarAdvance(Calendar,T117,R118,"f",,Trigger)</f>
        <v>42409</v>
      </c>
      <c r="U118" s="18">
        <f>_xll.qlInterestRateIndexMaturity(IborIndex&amp;Tenor,T118,Trigger)</f>
        <v>42438</v>
      </c>
      <c r="V118" s="22">
        <f>IFERROR(_xll.qlIndexFixing($V$1,S118,,Trigger),NA())</f>
        <v>-1.0004358873162459E-3</v>
      </c>
      <c r="W118" s="22">
        <f>IFERROR(_xll.qlIndexFixing($W$1,S118,,Trigger),NA())</f>
        <v>-1.0104677621339934E-3</v>
      </c>
      <c r="X118" s="17">
        <f t="shared" si="1"/>
        <v>0.10031874817747512</v>
      </c>
    </row>
    <row r="119" spans="18:24" x14ac:dyDescent="0.2">
      <c r="R119" s="17" t="s">
        <v>20</v>
      </c>
      <c r="S119" s="18">
        <f>_xll.qlInterestRateIndexFixingDate(IborIndex&amp;Tenor,T119,Trigger)</f>
        <v>42408</v>
      </c>
      <c r="T119" s="18">
        <f>_xll.qlCalendarAdvance(Calendar,T118,R119,"f",,Trigger)</f>
        <v>42410</v>
      </c>
      <c r="U119" s="18">
        <f>_xll.qlInterestRateIndexMaturity(IborIndex&amp;Tenor,T119,Trigger)</f>
        <v>42439</v>
      </c>
      <c r="V119" s="22">
        <f>IFERROR(_xll.qlIndexFixing($V$1,S119,,Trigger),NA())</f>
        <v>-1.0034798889725016E-3</v>
      </c>
      <c r="W119" s="22">
        <f>IFERROR(_xll.qlIndexFixing($W$1,S119,,Trigger),NA())</f>
        <v>-1.0104705983686887E-3</v>
      </c>
      <c r="X119" s="17">
        <f t="shared" si="1"/>
        <v>6.9907093961870961E-2</v>
      </c>
    </row>
    <row r="120" spans="18:24" x14ac:dyDescent="0.2">
      <c r="R120" s="17" t="s">
        <v>20</v>
      </c>
      <c r="S120" s="18">
        <f>_xll.qlInterestRateIndexFixingDate(IborIndex&amp;Tenor,T120,Trigger)</f>
        <v>42409</v>
      </c>
      <c r="T120" s="18">
        <f>_xll.qlCalendarAdvance(Calendar,T119,R120,"f",,Trigger)</f>
        <v>42411</v>
      </c>
      <c r="U120" s="18">
        <f>_xll.qlInterestRateIndexMaturity(IborIndex&amp;Tenor,T120,Trigger)</f>
        <v>42440</v>
      </c>
      <c r="V120" s="22">
        <f>IFERROR(_xll.qlIndexFixing($V$1,S120,,Trigger),NA())</f>
        <v>-1.0065837020976382E-3</v>
      </c>
      <c r="W120" s="22">
        <f>IFERROR(_xll.qlIndexFixing($W$1,S120,,Trigger),NA())</f>
        <v>-1.0104734346199225E-3</v>
      </c>
      <c r="X120" s="17">
        <f t="shared" si="1"/>
        <v>3.8897325222843421E-2</v>
      </c>
    </row>
    <row r="121" spans="18:24" x14ac:dyDescent="0.2">
      <c r="R121" s="17" t="s">
        <v>20</v>
      </c>
      <c r="S121" s="18">
        <f>_xll.qlInterestRateIndexFixingDate(IborIndex&amp;Tenor,T121,Trigger)</f>
        <v>42410</v>
      </c>
      <c r="T121" s="18">
        <f>_xll.qlCalendarAdvance(Calendar,T120,R121,"f",,Trigger)</f>
        <v>42412</v>
      </c>
      <c r="U121" s="18">
        <f>_xll.qlInterestRateIndexMaturity(IborIndex&amp;Tenor,T121,Trigger)</f>
        <v>42443</v>
      </c>
      <c r="V121" s="22">
        <f>IFERROR(_xll.qlIndexFixing($V$1,S121,,Trigger),NA())</f>
        <v>-1.0131383320830236E-3</v>
      </c>
      <c r="W121" s="22">
        <f>IFERROR(_xll.qlIndexFixing($W$1,S121,,Trigger),NA())</f>
        <v>-1.0104762709115247E-3</v>
      </c>
      <c r="X121" s="17">
        <f t="shared" si="1"/>
        <v>-2.6620611714989195E-2</v>
      </c>
    </row>
    <row r="122" spans="18:24" x14ac:dyDescent="0.2">
      <c r="R122" s="17" t="s">
        <v>20</v>
      </c>
      <c r="S122" s="18">
        <f>_xll.qlInterestRateIndexFixingDate(IborIndex&amp;Tenor,T122,Trigger)</f>
        <v>42411</v>
      </c>
      <c r="T122" s="18">
        <f>_xll.qlCalendarAdvance(Calendar,T121,R122,"f",,Trigger)</f>
        <v>42415</v>
      </c>
      <c r="U122" s="18">
        <f>_xll.qlInterestRateIndexMaturity(IborIndex&amp;Tenor,T122,Trigger)</f>
        <v>42444</v>
      </c>
      <c r="V122" s="22">
        <f>IFERROR(_xll.qlIndexFixing($V$1,S122,,Trigger),NA())</f>
        <v>-1.0191264885719112E-3</v>
      </c>
      <c r="W122" s="22">
        <f>IFERROR(_xll.qlIndexFixing($W$1,S122,,Trigger),NA())</f>
        <v>-1.0104847798109162E-3</v>
      </c>
      <c r="X122" s="17">
        <f t="shared" si="1"/>
        <v>-8.6417087609949761E-2</v>
      </c>
    </row>
    <row r="123" spans="18:24" x14ac:dyDescent="0.2">
      <c r="R123" s="17" t="s">
        <v>20</v>
      </c>
      <c r="S123" s="18">
        <f>_xll.qlInterestRateIndexFixingDate(IborIndex&amp;Tenor,T123,Trigger)</f>
        <v>42412</v>
      </c>
      <c r="T123" s="18">
        <f>_xll.qlCalendarAdvance(Calendar,T122,R123,"f",,Trigger)</f>
        <v>42416</v>
      </c>
      <c r="U123" s="18">
        <f>_xll.qlInterestRateIndexMaturity(IborIndex&amp;Tenor,T123,Trigger)</f>
        <v>42445</v>
      </c>
      <c r="V123" s="22">
        <f>IFERROR(_xll.qlIndexFixing($V$1,S123,,Trigger),NA())</f>
        <v>-1.0221764237053248E-3</v>
      </c>
      <c r="W123" s="22">
        <f>IFERROR(_xll.qlIndexFixing($W$1,S123,,Trigger),NA())</f>
        <v>-1.0104876161544899E-3</v>
      </c>
      <c r="X123" s="17">
        <f t="shared" si="1"/>
        <v>-0.11688807550834945</v>
      </c>
    </row>
    <row r="124" spans="18:24" x14ac:dyDescent="0.2">
      <c r="R124" s="17" t="s">
        <v>20</v>
      </c>
      <c r="S124" s="18">
        <f>_xll.qlInterestRateIndexFixingDate(IborIndex&amp;Tenor,T124,Trigger)</f>
        <v>42415</v>
      </c>
      <c r="T124" s="18">
        <f>_xll.qlCalendarAdvance(Calendar,T123,R124,"f",,Trigger)</f>
        <v>42417</v>
      </c>
      <c r="U124" s="18">
        <f>_xll.qlInterestRateIndexMaturity(IborIndex&amp;Tenor,T124,Trigger)</f>
        <v>42446</v>
      </c>
      <c r="V124" s="22">
        <f>IFERROR(_xll.qlIndexFixing($V$1,S124,,Trigger),NA())</f>
        <v>-1.0251449963399309E-3</v>
      </c>
      <c r="W124" s="22">
        <f>IFERROR(_xll.qlIndexFixing($W$1,S124,,Trigger),NA())</f>
        <v>-1.0104904525159804E-3</v>
      </c>
      <c r="X124" s="17">
        <f t="shared" si="1"/>
        <v>-0.14654543823950511</v>
      </c>
    </row>
    <row r="125" spans="18:24" x14ac:dyDescent="0.2">
      <c r="R125" s="17" t="s">
        <v>20</v>
      </c>
      <c r="S125" s="18">
        <f>_xll.qlInterestRateIndexFixingDate(IborIndex&amp;Tenor,T125,Trigger)</f>
        <v>42416</v>
      </c>
      <c r="T125" s="18">
        <f>_xll.qlCalendarAdvance(Calendar,T124,R125,"f",,Trigger)</f>
        <v>42418</v>
      </c>
      <c r="U125" s="18">
        <f>_xll.qlInterestRateIndexMaturity(IborIndex&amp;Tenor,T125,Trigger)</f>
        <v>42447</v>
      </c>
      <c r="V125" s="22">
        <f>IFERROR(_xll.qlIndexFixing($V$1,S125,,Trigger),NA())</f>
        <v>-1.0280086775562272E-3</v>
      </c>
      <c r="W125" s="22">
        <f>IFERROR(_xll.qlIndexFixing($W$1,S125,,Trigger),NA())</f>
        <v>-1.0104932888967658E-3</v>
      </c>
      <c r="X125" s="17">
        <f t="shared" si="1"/>
        <v>-0.17515388659461451</v>
      </c>
    </row>
    <row r="126" spans="18:24" x14ac:dyDescent="0.2">
      <c r="R126" s="17" t="s">
        <v>20</v>
      </c>
      <c r="S126" s="18">
        <f>_xll.qlInterestRateIndexFixingDate(IborIndex&amp;Tenor,T126,Trigger)</f>
        <v>42417</v>
      </c>
      <c r="T126" s="18">
        <f>_xll.qlCalendarAdvance(Calendar,T125,R126,"f",,Trigger)</f>
        <v>42419</v>
      </c>
      <c r="U126" s="18">
        <f>_xll.qlInterestRateIndexMaturity(IborIndex&amp;Tenor,T126,Trigger)</f>
        <v>42450</v>
      </c>
      <c r="V126" s="22">
        <f>IFERROR(_xll.qlIndexFixing($V$1,S126,,Trigger),NA())</f>
        <v>-1.0323381828322977E-3</v>
      </c>
      <c r="W126" s="22">
        <f>IFERROR(_xll.qlIndexFixing($W$1,S126,,Trigger),NA())</f>
        <v>-1.0104961253251219E-3</v>
      </c>
      <c r="X126" s="17">
        <f t="shared" si="1"/>
        <v>-0.21842057507175885</v>
      </c>
    </row>
    <row r="127" spans="18:24" x14ac:dyDescent="0.2">
      <c r="R127" s="17" t="s">
        <v>20</v>
      </c>
      <c r="S127" s="18">
        <f>_xll.qlInterestRateIndexFixingDate(IborIndex&amp;Tenor,T127,Trigger)</f>
        <v>42418</v>
      </c>
      <c r="T127" s="18">
        <f>_xll.qlCalendarAdvance(Calendar,T126,R127,"f",,Trigger)</f>
        <v>42422</v>
      </c>
      <c r="U127" s="18">
        <f>_xll.qlInterestRateIndexMaturity(IborIndex&amp;Tenor,T127,Trigger)</f>
        <v>42451</v>
      </c>
      <c r="V127" s="22">
        <f>IFERROR(_xll.qlIndexFixing($V$1,S127,,Trigger),NA())</f>
        <v>-1.0379439105470199E-3</v>
      </c>
      <c r="W127" s="22">
        <f>IFERROR(_xll.qlIndexFixing($W$1,S127,,Trigger),NA())</f>
        <v>-1.0105046345976964E-3</v>
      </c>
      <c r="X127" s="17">
        <f t="shared" si="1"/>
        <v>-0.27439275949323483</v>
      </c>
    </row>
    <row r="128" spans="18:24" x14ac:dyDescent="0.2">
      <c r="R128" s="17" t="s">
        <v>20</v>
      </c>
      <c r="S128" s="18">
        <f>_xll.qlInterestRateIndexFixingDate(IborIndex&amp;Tenor,T128,Trigger)</f>
        <v>42419</v>
      </c>
      <c r="T128" s="18">
        <f>_xll.qlCalendarAdvance(Calendar,T127,R128,"f",,Trigger)</f>
        <v>42423</v>
      </c>
      <c r="U128" s="18">
        <f>_xll.qlInterestRateIndexMaturity(IborIndex&amp;Tenor,T128,Trigger)</f>
        <v>42452</v>
      </c>
      <c r="V128" s="22">
        <f>IFERROR(_xll.qlIndexFixing($V$1,S128,,Trigger),NA())</f>
        <v>-1.0399302015242332E-3</v>
      </c>
      <c r="W128" s="22">
        <f>IFERROR(_xll.qlIndexFixing($W$1,S128,,Trigger),NA())</f>
        <v>-1.0105074710694436E-3</v>
      </c>
      <c r="X128" s="17">
        <f t="shared" si="1"/>
        <v>-0.2942273045478962</v>
      </c>
    </row>
    <row r="129" spans="18:24" x14ac:dyDescent="0.2">
      <c r="R129" s="17" t="s">
        <v>20</v>
      </c>
      <c r="S129" s="18">
        <f>_xll.qlInterestRateIndexFixingDate(IborIndex&amp;Tenor,T129,Trigger)</f>
        <v>42422</v>
      </c>
      <c r="T129" s="18">
        <f>_xll.qlCalendarAdvance(Calendar,T128,R129,"f",,Trigger)</f>
        <v>42424</v>
      </c>
      <c r="U129" s="18">
        <f>_xll.qlInterestRateIndexMaturity(IborIndex&amp;Tenor,T129,Trigger)</f>
        <v>42453</v>
      </c>
      <c r="V129" s="22">
        <f>IFERROR(_xll.qlIndexFixing($V$1,S129,,Trigger),NA())</f>
        <v>-1.0416704279010271E-3</v>
      </c>
      <c r="W129" s="22">
        <f>IFERROR(_xll.qlIndexFixing($W$1,S129,,Trigger),NA())</f>
        <v>-1.0105103075577291E-3</v>
      </c>
      <c r="X129" s="17">
        <f t="shared" si="1"/>
        <v>-0.31160120343297953</v>
      </c>
    </row>
    <row r="130" spans="18:24" x14ac:dyDescent="0.2">
      <c r="R130" s="17" t="s">
        <v>20</v>
      </c>
      <c r="S130" s="18">
        <f>_xll.qlInterestRateIndexFixingDate(IborIndex&amp;Tenor,T130,Trigger)</f>
        <v>42423</v>
      </c>
      <c r="T130" s="18">
        <f>_xll.qlCalendarAdvance(Calendar,T129,R130,"f",,Trigger)</f>
        <v>42425</v>
      </c>
      <c r="U130" s="18">
        <f>_xll.qlInterestRateIndexMaturity(IborIndex&amp;Tenor,T130,Trigger)</f>
        <v>42458</v>
      </c>
      <c r="V130" s="22">
        <f>IFERROR(_xll.qlIndexFixing($V$1,S130,,Trigger),NA())</f>
        <v>-1.0407769805417548E-3</v>
      </c>
      <c r="W130" s="22">
        <f>IFERROR(_xll.qlIndexFixing($W$1,S130,,Trigger),NA())</f>
        <v>-1.0105131441193939E-3</v>
      </c>
      <c r="X130" s="17">
        <f t="shared" si="1"/>
        <v>-0.30263836422360835</v>
      </c>
    </row>
    <row r="131" spans="18:24" x14ac:dyDescent="0.2">
      <c r="R131" s="17" t="s">
        <v>20</v>
      </c>
      <c r="S131" s="18">
        <f>_xll.qlInterestRateIndexFixingDate(IborIndex&amp;Tenor,T131,Trigger)</f>
        <v>42424</v>
      </c>
      <c r="T131" s="18">
        <f>_xll.qlCalendarAdvance(Calendar,T130,R131,"f",,Trigger)</f>
        <v>42426</v>
      </c>
      <c r="U131" s="18">
        <f>_xll.qlInterestRateIndexMaturity(IborIndex&amp;Tenor,T131,Trigger)</f>
        <v>42458</v>
      </c>
      <c r="V131" s="22">
        <f>IFERROR(_xll.qlIndexFixing($V$1,S131,,Trigger),NA())</f>
        <v>-1.0420946377645568E-3</v>
      </c>
      <c r="W131" s="22">
        <f>IFERROR(_xll.qlIndexFixing($W$1,S131,,Trigger),NA())</f>
        <v>-1.0105159806315933E-3</v>
      </c>
      <c r="X131" s="17">
        <f t="shared" si="1"/>
        <v>-0.31578657132963484</v>
      </c>
    </row>
    <row r="132" spans="18:24" x14ac:dyDescent="0.2">
      <c r="R132" s="17" t="s">
        <v>20</v>
      </c>
      <c r="S132" s="18">
        <f>_xll.qlInterestRateIndexFixingDate(IborIndex&amp;Tenor,T132,Trigger)</f>
        <v>42425</v>
      </c>
      <c r="T132" s="18">
        <f>_xll.qlCalendarAdvance(Calendar,T131,R132,"f",,Trigger)</f>
        <v>42429</v>
      </c>
      <c r="U132" s="18">
        <f>_xll.qlInterestRateIndexMaturity(IborIndex&amp;Tenor,T132,Trigger)</f>
        <v>42460</v>
      </c>
      <c r="V132" s="22">
        <f>IFERROR(_xll.qlIndexFixing($V$1,S132,,Trigger),NA())</f>
        <v>-1.0430751017965361E-3</v>
      </c>
      <c r="W132" s="22">
        <f>IFERROR(_xll.qlIndexFixing($W$1,S132,,Trigger),NA())</f>
        <v>-1.0105232719610287E-3</v>
      </c>
      <c r="X132" s="17">
        <f t="shared" ref="X132:X195" si="2">(V132-W132)*10000</f>
        <v>-0.32551829835507406</v>
      </c>
    </row>
    <row r="133" spans="18:24" x14ac:dyDescent="0.2">
      <c r="R133" s="17" t="s">
        <v>20</v>
      </c>
      <c r="S133" s="18">
        <f>_xll.qlInterestRateIndexFixingDate(IborIndex&amp;Tenor,T133,Trigger)</f>
        <v>42426</v>
      </c>
      <c r="T133" s="18">
        <f>_xll.qlCalendarAdvance(Calendar,T132,R133,"f",,Trigger)</f>
        <v>42430</v>
      </c>
      <c r="U133" s="18">
        <f>_xll.qlInterestRateIndexMaturity(IborIndex&amp;Tenor,T133,Trigger)</f>
        <v>42461</v>
      </c>
      <c r="V133" s="22">
        <f>IFERROR(_xll.qlIndexFixing($V$1,S133,,Trigger),NA())</f>
        <v>-1.042335860967985E-3</v>
      </c>
      <c r="W133" s="22">
        <f>IFERROR(_xll.qlIndexFixing($W$1,S133,,Trigger),NA())</f>
        <v>-1.0105246712984487E-3</v>
      </c>
      <c r="X133" s="17">
        <f t="shared" si="2"/>
        <v>-0.31811189669536233</v>
      </c>
    </row>
    <row r="134" spans="18:24" x14ac:dyDescent="0.2">
      <c r="R134" s="17" t="s">
        <v>20</v>
      </c>
      <c r="S134" s="18">
        <f>_xll.qlInterestRateIndexFixingDate(IborIndex&amp;Tenor,T134,Trigger)</f>
        <v>42429</v>
      </c>
      <c r="T134" s="18">
        <f>_xll.qlCalendarAdvance(Calendar,T133,R134,"f",,Trigger)</f>
        <v>42431</v>
      </c>
      <c r="U134" s="18">
        <f>_xll.qlInterestRateIndexMaturity(IborIndex&amp;Tenor,T134,Trigger)</f>
        <v>42464</v>
      </c>
      <c r="V134" s="22">
        <f>IFERROR(_xll.qlIndexFixing($V$1,S134,,Trigger),NA())</f>
        <v>-1.0373052997649588E-3</v>
      </c>
      <c r="W134" s="22">
        <f>IFERROR(_xll.qlIndexFixing($W$1,S134,,Trigger),NA())</f>
        <v>-1.0105211710694079E-3</v>
      </c>
      <c r="X134" s="17">
        <f t="shared" si="2"/>
        <v>-0.26784128695550924</v>
      </c>
    </row>
    <row r="135" spans="18:24" x14ac:dyDescent="0.2">
      <c r="R135" s="17" t="s">
        <v>20</v>
      </c>
      <c r="S135" s="18">
        <f>_xll.qlInterestRateIndexFixingDate(IborIndex&amp;Tenor,T135,Trigger)</f>
        <v>42430</v>
      </c>
      <c r="T135" s="18">
        <f>_xll.qlCalendarAdvance(Calendar,T134,R135,"f",,Trigger)</f>
        <v>42432</v>
      </c>
      <c r="U135" s="18">
        <f>_xll.qlInterestRateIndexMaturity(IborIndex&amp;Tenor,T135,Trigger)</f>
        <v>42464</v>
      </c>
      <c r="V135" s="22">
        <f>IFERROR(_xll.qlIndexFixing($V$1,S135,,Trigger),NA())</f>
        <v>-1.037602573648877E-3</v>
      </c>
      <c r="W135" s="22">
        <f>IFERROR(_xll.qlIndexFixing($W$1,S135,,Trigger),NA())</f>
        <v>-1.0105237266429257E-3</v>
      </c>
      <c r="X135" s="17">
        <f t="shared" si="2"/>
        <v>-0.27078847005951312</v>
      </c>
    </row>
    <row r="136" spans="18:24" x14ac:dyDescent="0.2">
      <c r="R136" s="17" t="s">
        <v>20</v>
      </c>
      <c r="S136" s="18">
        <f>_xll.qlInterestRateIndexFixingDate(IborIndex&amp;Tenor,T136,Trigger)</f>
        <v>42431</v>
      </c>
      <c r="T136" s="18">
        <f>_xll.qlCalendarAdvance(Calendar,T135,R136,"f",,Trigger)</f>
        <v>42433</v>
      </c>
      <c r="U136" s="18">
        <f>_xll.qlInterestRateIndexMaturity(IborIndex&amp;Tenor,T136,Trigger)</f>
        <v>42464</v>
      </c>
      <c r="V136" s="22">
        <f>IFERROR(_xll.qlIndexFixing($V$1,S136,,Trigger),NA())</f>
        <v>-1.0377354717371371E-3</v>
      </c>
      <c r="W136" s="22">
        <f>IFERROR(_xll.qlIndexFixing($W$1,S136,,Trigger),NA())</f>
        <v>-1.0105262641017575E-3</v>
      </c>
      <c r="X136" s="17">
        <f t="shared" si="2"/>
        <v>-0.2720920763537964</v>
      </c>
    </row>
    <row r="137" spans="18:24" x14ac:dyDescent="0.2">
      <c r="R137" s="17" t="s">
        <v>20</v>
      </c>
      <c r="S137" s="18">
        <f>_xll.qlInterestRateIndexFixingDate(IborIndex&amp;Tenor,T137,Trigger)</f>
        <v>42432</v>
      </c>
      <c r="T137" s="18">
        <f>_xll.qlCalendarAdvance(Calendar,T136,R137,"f",,Trigger)</f>
        <v>42436</v>
      </c>
      <c r="U137" s="18">
        <f>_xll.qlInterestRateIndexMaturity(IborIndex&amp;Tenor,T137,Trigger)</f>
        <v>42467</v>
      </c>
      <c r="V137" s="22">
        <f>IFERROR(_xll.qlIndexFixing($V$1,S137,,Trigger),NA())</f>
        <v>-1.0303000237598151E-3</v>
      </c>
      <c r="W137" s="22">
        <f>IFERROR(_xll.qlIndexFixing($W$1,S137,,Trigger),NA())</f>
        <v>-1.0105252435826044E-3</v>
      </c>
      <c r="X137" s="17">
        <f t="shared" si="2"/>
        <v>-0.19774780177210777</v>
      </c>
    </row>
    <row r="138" spans="18:24" x14ac:dyDescent="0.2">
      <c r="R138" s="17" t="s">
        <v>20</v>
      </c>
      <c r="S138" s="18">
        <f>_xll.qlInterestRateIndexFixingDate(IborIndex&amp;Tenor,T138,Trigger)</f>
        <v>42433</v>
      </c>
      <c r="T138" s="18">
        <f>_xll.qlCalendarAdvance(Calendar,T137,R138,"f",,Trigger)</f>
        <v>42437</v>
      </c>
      <c r="U138" s="18">
        <f>_xll.qlInterestRateIndexMaturity(IborIndex&amp;Tenor,T138,Trigger)</f>
        <v>42468</v>
      </c>
      <c r="V138" s="22">
        <f>IFERROR(_xll.qlIndexFixing($V$1,S138,,Trigger),NA())</f>
        <v>-1.0273557372291043E-3</v>
      </c>
      <c r="W138" s="22">
        <f>IFERROR(_xll.qlIndexFixing($W$1,S138,,Trigger),NA())</f>
        <v>-1.0105246216143211E-3</v>
      </c>
      <c r="X138" s="17">
        <f t="shared" si="2"/>
        <v>-0.16831115614783293</v>
      </c>
    </row>
    <row r="139" spans="18:24" x14ac:dyDescent="0.2">
      <c r="R139" s="17" t="s">
        <v>20</v>
      </c>
      <c r="S139" s="18">
        <f>_xll.qlInterestRateIndexFixingDate(IborIndex&amp;Tenor,T139,Trigger)</f>
        <v>42436</v>
      </c>
      <c r="T139" s="18">
        <f>_xll.qlCalendarAdvance(Calendar,T138,R139,"f",,Trigger)</f>
        <v>42438</v>
      </c>
      <c r="U139" s="18">
        <f>_xll.qlInterestRateIndexMaturity(IborIndex&amp;Tenor,T139,Trigger)</f>
        <v>42471</v>
      </c>
      <c r="V139" s="22">
        <f>IFERROR(_xll.qlIndexFixing($V$1,S139,,Trigger),NA())</f>
        <v>-1.0200814873643923E-3</v>
      </c>
      <c r="W139" s="22">
        <f>IFERROR(_xll.qlIndexFixing($W$1,S139,,Trigger),NA())</f>
        <v>-1.010519166744217E-3</v>
      </c>
      <c r="X139" s="17">
        <f t="shared" si="2"/>
        <v>-9.562320620175227E-2</v>
      </c>
    </row>
    <row r="140" spans="18:24" x14ac:dyDescent="0.2">
      <c r="R140" s="17" t="s">
        <v>20</v>
      </c>
      <c r="S140" s="18">
        <f>_xll.qlInterestRateIndexFixingDate(IborIndex&amp;Tenor,T140,Trigger)</f>
        <v>42437</v>
      </c>
      <c r="T140" s="18">
        <f>_xll.qlCalendarAdvance(Calendar,T139,R140,"f",,Trigger)</f>
        <v>42439</v>
      </c>
      <c r="U140" s="18">
        <f>_xll.qlInterestRateIndexMaturity(IborIndex&amp;Tenor,T140,Trigger)</f>
        <v>42471</v>
      </c>
      <c r="V140" s="22">
        <f>IFERROR(_xll.qlIndexFixing($V$1,S140,,Trigger),NA())</f>
        <v>-1.0189227912467402E-3</v>
      </c>
      <c r="W140" s="22">
        <f>IFERROR(_xll.qlIndexFixing($W$1,S140,,Trigger),NA())</f>
        <v>-1.0105210392026553E-3</v>
      </c>
      <c r="X140" s="17">
        <f t="shared" si="2"/>
        <v>-8.401752044084887E-2</v>
      </c>
    </row>
    <row r="141" spans="18:24" x14ac:dyDescent="0.2">
      <c r="R141" s="17" t="s">
        <v>20</v>
      </c>
      <c r="S141" s="18">
        <f>_xll.qlInterestRateIndexFixingDate(IborIndex&amp;Tenor,T141,Trigger)</f>
        <v>42438</v>
      </c>
      <c r="T141" s="18">
        <f>_xll.qlCalendarAdvance(Calendar,T140,R141,"f",,Trigger)</f>
        <v>42440</v>
      </c>
      <c r="U141" s="18">
        <f>_xll.qlInterestRateIndexMaturity(IborIndex&amp;Tenor,T141,Trigger)</f>
        <v>42471</v>
      </c>
      <c r="V141" s="22">
        <f>IFERROR(_xll.qlIndexFixing($V$1,S141,,Trigger),NA())</f>
        <v>-1.0176180941359478E-3</v>
      </c>
      <c r="W141" s="22">
        <f>IFERROR(_xll.qlIndexFixing($W$1,S141,,Trigger),NA())</f>
        <v>-1.0105228494654418E-3</v>
      </c>
      <c r="X141" s="17">
        <f t="shared" si="2"/>
        <v>-7.0952446705060096E-2</v>
      </c>
    </row>
    <row r="142" spans="18:24" x14ac:dyDescent="0.2">
      <c r="R142" s="17" t="s">
        <v>20</v>
      </c>
      <c r="S142" s="18">
        <f>_xll.qlInterestRateIndexFixingDate(IborIndex&amp;Tenor,T142,Trigger)</f>
        <v>42439</v>
      </c>
      <c r="T142" s="18">
        <f>_xll.qlCalendarAdvance(Calendar,T141,R142,"f",,Trigger)</f>
        <v>42443</v>
      </c>
      <c r="U142" s="18">
        <f>_xll.qlInterestRateIndexMaturity(IborIndex&amp;Tenor,T142,Trigger)</f>
        <v>42474</v>
      </c>
      <c r="V142" s="22">
        <f>IFERROR(_xll.qlIndexFixing($V$1,S142,,Trigger),NA())</f>
        <v>-1.0072622196554174E-3</v>
      </c>
      <c r="W142" s="22">
        <f>IFERROR(_xll.qlIndexFixing($W$1,S142,,Trigger),NA())</f>
        <v>-1.0105226901077535E-3</v>
      </c>
      <c r="X142" s="17">
        <f t="shared" si="2"/>
        <v>3.2604704523360971E-2</v>
      </c>
    </row>
    <row r="143" spans="18:24" x14ac:dyDescent="0.2">
      <c r="R143" s="17" t="s">
        <v>20</v>
      </c>
      <c r="S143" s="18">
        <f>_xll.qlInterestRateIndexFixingDate(IborIndex&amp;Tenor,T143,Trigger)</f>
        <v>42440</v>
      </c>
      <c r="T143" s="18">
        <f>_xll.qlCalendarAdvance(Calendar,T142,R143,"f",,Trigger)</f>
        <v>42444</v>
      </c>
      <c r="U143" s="18">
        <f>_xll.qlInterestRateIndexMaturity(IborIndex&amp;Tenor,T143,Trigger)</f>
        <v>42475</v>
      </c>
      <c r="V143" s="22">
        <f>IFERROR(_xll.qlIndexFixing($V$1,S143,,Trigger),NA())</f>
        <v>-1.0038370868496514E-3</v>
      </c>
      <c r="W143" s="22">
        <f>IFERROR(_xll.qlIndexFixing($W$1,S143,,Trigger),NA())</f>
        <v>-1.0105233338096194E-3</v>
      </c>
      <c r="X143" s="17">
        <f t="shared" si="2"/>
        <v>6.6862469599679883E-2</v>
      </c>
    </row>
    <row r="144" spans="18:24" x14ac:dyDescent="0.2">
      <c r="R144" s="17" t="s">
        <v>20</v>
      </c>
      <c r="S144" s="18">
        <f>_xll.qlInterestRateIndexFixingDate(IborIndex&amp;Tenor,T144,Trigger)</f>
        <v>42443</v>
      </c>
      <c r="T144" s="18">
        <f>_xll.qlCalendarAdvance(Calendar,T143,R144,"f",,Trigger)</f>
        <v>42445</v>
      </c>
      <c r="U144" s="18">
        <f>_xll.qlInterestRateIndexMaturity(IborIndex&amp;Tenor,T144,Trigger)</f>
        <v>42478</v>
      </c>
      <c r="V144" s="22">
        <f>IFERROR(_xll.qlIndexFixing($V$1,S144,,Trigger),NA())</f>
        <v>-9.9821867901281097E-4</v>
      </c>
      <c r="W144" s="22">
        <f>IFERROR(_xll.qlIndexFixing($W$1,S144,,Trigger),NA())</f>
        <v>-1.010525596432514E-3</v>
      </c>
      <c r="X144" s="17">
        <f t="shared" si="2"/>
        <v>0.12306917419703045</v>
      </c>
    </row>
    <row r="145" spans="18:24" x14ac:dyDescent="0.2">
      <c r="R145" s="17" t="s">
        <v>20</v>
      </c>
      <c r="S145" s="18">
        <f>_xll.qlInterestRateIndexFixingDate(IborIndex&amp;Tenor,T145,Trigger)</f>
        <v>42444</v>
      </c>
      <c r="T145" s="18">
        <f>_xll.qlCalendarAdvance(Calendar,T144,R145,"f",,Trigger)</f>
        <v>42446</v>
      </c>
      <c r="U145" s="18">
        <f>_xll.qlInterestRateIndexMaturity(IborIndex&amp;Tenor,T145,Trigger)</f>
        <v>42478</v>
      </c>
      <c r="V145" s="22">
        <f>IFERROR(_xll.qlIndexFixing($V$1,S145,,Trigger),NA())</f>
        <v>-9.9622065654086933E-4</v>
      </c>
      <c r="W145" s="22">
        <f>IFERROR(_xll.qlIndexFixing($W$1,S145,,Trigger),NA())</f>
        <v>-1.0105270493412921E-3</v>
      </c>
      <c r="X145" s="17">
        <f t="shared" si="2"/>
        <v>0.14306392800422785</v>
      </c>
    </row>
    <row r="146" spans="18:24" x14ac:dyDescent="0.2">
      <c r="R146" s="17" t="s">
        <v>20</v>
      </c>
      <c r="S146" s="18">
        <f>_xll.qlInterestRateIndexFixingDate(IborIndex&amp;Tenor,T146,Trigger)</f>
        <v>42445</v>
      </c>
      <c r="T146" s="18">
        <f>_xll.qlCalendarAdvance(Calendar,T145,R146,"f",,Trigger)</f>
        <v>42447</v>
      </c>
      <c r="U146" s="18">
        <f>_xll.qlInterestRateIndexMaturity(IborIndex&amp;Tenor,T146,Trigger)</f>
        <v>42478</v>
      </c>
      <c r="V146" s="22">
        <f>IFERROR(_xll.qlIndexFixing($V$1,S146,,Trigger),NA())</f>
        <v>-9.9413479627611626E-4</v>
      </c>
      <c r="W146" s="22">
        <f>IFERROR(_xll.qlIndexFixing($W$1,S146,,Trigger),NA())</f>
        <v>-1.0105284129828306E-3</v>
      </c>
      <c r="X146" s="17">
        <f t="shared" si="2"/>
        <v>0.16393616706714303</v>
      </c>
    </row>
    <row r="147" spans="18:24" x14ac:dyDescent="0.2">
      <c r="R147" s="17" t="s">
        <v>20</v>
      </c>
      <c r="S147" s="18">
        <f>_xll.qlInterestRateIndexFixingDate(IborIndex&amp;Tenor,T147,Trigger)</f>
        <v>42446</v>
      </c>
      <c r="T147" s="18">
        <f>_xll.qlCalendarAdvance(Calendar,T146,R147,"f",,Trigger)</f>
        <v>42450</v>
      </c>
      <c r="U147" s="18">
        <f>_xll.qlInterestRateIndexMaturity(IborIndex&amp;Tenor,T147,Trigger)</f>
        <v>42481</v>
      </c>
      <c r="V147" s="22">
        <f>IFERROR(_xll.qlIndexFixing($V$1,S147,,Trigger),NA())</f>
        <v>-9.8603111704008016E-4</v>
      </c>
      <c r="W147" s="22">
        <f>IFERROR(_xll.qlIndexFixing($W$1,S147,,Trigger),NA())</f>
        <v>-1.0105398640783861E-3</v>
      </c>
      <c r="X147" s="17">
        <f t="shared" si="2"/>
        <v>0.24508747038305906</v>
      </c>
    </row>
    <row r="148" spans="18:24" x14ac:dyDescent="0.2">
      <c r="R148" s="17" t="s">
        <v>20</v>
      </c>
      <c r="S148" s="18">
        <f>_xll.qlInterestRateIndexFixingDate(IborIndex&amp;Tenor,T148,Trigger)</f>
        <v>42447</v>
      </c>
      <c r="T148" s="18">
        <f>_xll.qlCalendarAdvance(Calendar,T147,R148,"f",,Trigger)</f>
        <v>42451</v>
      </c>
      <c r="U148" s="18">
        <f>_xll.qlInterestRateIndexMaturity(IborIndex&amp;Tenor,T148,Trigger)</f>
        <v>42482</v>
      </c>
      <c r="V148" s="22">
        <f>IFERROR(_xll.qlIndexFixing($V$1,S148,,Trigger),NA())</f>
        <v>-9.8384934886234479E-4</v>
      </c>
      <c r="W148" s="22">
        <f>IFERROR(_xll.qlIndexFixing($W$1,S148,,Trigger),NA())</f>
        <v>-1.0105454750043035E-3</v>
      </c>
      <c r="X148" s="17">
        <f t="shared" si="2"/>
        <v>0.26696126141958737</v>
      </c>
    </row>
    <row r="149" spans="18:24" x14ac:dyDescent="0.2">
      <c r="R149" s="17" t="s">
        <v>20</v>
      </c>
      <c r="S149" s="18">
        <f>_xll.qlInterestRateIndexFixingDate(IborIndex&amp;Tenor,T149,Trigger)</f>
        <v>42450</v>
      </c>
      <c r="T149" s="18">
        <f>_xll.qlCalendarAdvance(Calendar,T148,R149,"f",,Trigger)</f>
        <v>42452</v>
      </c>
      <c r="U149" s="18">
        <f>_xll.qlInterestRateIndexMaturity(IborIndex&amp;Tenor,T149,Trigger)</f>
        <v>42485</v>
      </c>
      <c r="V149" s="22">
        <f>IFERROR(_xll.qlIndexFixing($V$1,S149,,Trigger),NA())</f>
        <v>-9.8305479228228375E-4</v>
      </c>
      <c r="W149" s="22">
        <f>IFERROR(_xll.qlIndexFixing($W$1,S149,,Trigger),NA())</f>
        <v>-1.0105648004882734E-3</v>
      </c>
      <c r="X149" s="17">
        <f t="shared" si="2"/>
        <v>0.27510008205989611</v>
      </c>
    </row>
    <row r="150" spans="18:24" x14ac:dyDescent="0.2">
      <c r="R150" s="17" t="s">
        <v>20</v>
      </c>
      <c r="S150" s="18">
        <f>_xll.qlInterestRateIndexFixingDate(IborIndex&amp;Tenor,T150,Trigger)</f>
        <v>42451</v>
      </c>
      <c r="T150" s="18">
        <f>_xll.qlCalendarAdvance(Calendar,T149,R150,"f",,Trigger)</f>
        <v>42453</v>
      </c>
      <c r="U150" s="18">
        <f>_xll.qlInterestRateIndexMaturity(IborIndex&amp;Tenor,T150,Trigger)</f>
        <v>42485</v>
      </c>
      <c r="V150" s="22">
        <f>IFERROR(_xll.qlIndexFixing($V$1,S150,,Trigger),NA())</f>
        <v>-9.8118843531058708E-4</v>
      </c>
      <c r="W150" s="22">
        <f>IFERROR(_xll.qlIndexFixing($W$1,S150,,Trigger),NA())</f>
        <v>-1.0105668581238125E-3</v>
      </c>
      <c r="X150" s="17">
        <f t="shared" si="2"/>
        <v>0.29378422813225447</v>
      </c>
    </row>
    <row r="151" spans="18:24" x14ac:dyDescent="0.2">
      <c r="R151" s="17" t="s">
        <v>20</v>
      </c>
      <c r="S151" s="18">
        <f>_xll.qlInterestRateIndexFixingDate(IborIndex&amp;Tenor,T151,Trigger)</f>
        <v>42452</v>
      </c>
      <c r="T151" s="18">
        <f>_xll.qlCalendarAdvance(Calendar,T150,R151,"f",,Trigger)</f>
        <v>42458</v>
      </c>
      <c r="U151" s="18">
        <f>_xll.qlInterestRateIndexMaturity(IborIndex&amp;Tenor,T151,Trigger)</f>
        <v>42489</v>
      </c>
      <c r="V151" s="22">
        <f>IFERROR(_xll.qlIndexFixing($V$1,S151,,Trigger),NA())</f>
        <v>-9.794307170741417E-4</v>
      </c>
      <c r="W151" s="22">
        <f>IFERROR(_xll.qlIndexFixing($W$1,S151,,Trigger),NA())</f>
        <v>-1.010765544700963E-3</v>
      </c>
      <c r="X151" s="17">
        <f t="shared" si="2"/>
        <v>0.31334827626821293</v>
      </c>
    </row>
    <row r="152" spans="18:24" x14ac:dyDescent="0.2">
      <c r="R152" s="17" t="s">
        <v>20</v>
      </c>
      <c r="S152" s="18">
        <f>_xll.qlInterestRateIndexFixingDate(IborIndex&amp;Tenor,T152,Trigger)</f>
        <v>42453</v>
      </c>
      <c r="T152" s="18">
        <f>_xll.qlCalendarAdvance(Calendar,T151,R152,"f",,Trigger)</f>
        <v>42459</v>
      </c>
      <c r="U152" s="18">
        <f>_xll.qlInterestRateIndexMaturity(IborIndex&amp;Tenor,T152,Trigger)</f>
        <v>42489</v>
      </c>
      <c r="V152" s="22">
        <f>IFERROR(_xll.qlIndexFixing($V$1,S152,,Trigger),NA())</f>
        <v>-9.7852801521636223E-4</v>
      </c>
      <c r="W152" s="22">
        <f>IFERROR(_xll.qlIndexFixing($W$1,S152,,Trigger),NA())</f>
        <v>-1.0107739995670606E-3</v>
      </c>
      <c r="X152" s="17">
        <f t="shared" si="2"/>
        <v>0.32245984350698365</v>
      </c>
    </row>
    <row r="153" spans="18:24" x14ac:dyDescent="0.2">
      <c r="R153" s="17" t="s">
        <v>20</v>
      </c>
      <c r="S153" s="18">
        <f>_xll.qlInterestRateIndexFixingDate(IborIndex&amp;Tenor,T153,Trigger)</f>
        <v>42458</v>
      </c>
      <c r="T153" s="18">
        <f>_xll.qlCalendarAdvance(Calendar,T152,R153,"f",,Trigger)</f>
        <v>42460</v>
      </c>
      <c r="U153" s="18">
        <f>_xll.qlInterestRateIndexMaturity(IborIndex&amp;Tenor,T153,Trigger)</f>
        <v>42489</v>
      </c>
      <c r="V153" s="22">
        <f>IFERROR(_xll.qlIndexFixing($V$1,S153,,Trigger),NA())</f>
        <v>-9.7782304933896418E-4</v>
      </c>
      <c r="W153" s="22">
        <f>IFERROR(_xll.qlIndexFixing($W$1,S153,,Trigger),NA())</f>
        <v>-1.0107834729404567E-3</v>
      </c>
      <c r="X153" s="17">
        <f t="shared" si="2"/>
        <v>0.32960423601492489</v>
      </c>
    </row>
    <row r="154" spans="18:24" x14ac:dyDescent="0.2">
      <c r="R154" s="17" t="s">
        <v>20</v>
      </c>
      <c r="S154" s="18">
        <f>_xll.qlInterestRateIndexFixingDate(IborIndex&amp;Tenor,T154,Trigger)</f>
        <v>42459</v>
      </c>
      <c r="T154" s="18">
        <f>_xll.qlCalendarAdvance(Calendar,T153,R154,"f",,Trigger)</f>
        <v>42461</v>
      </c>
      <c r="U154" s="18">
        <f>_xll.qlInterestRateIndexMaturity(IborIndex&amp;Tenor,T154,Trigger)</f>
        <v>42492</v>
      </c>
      <c r="V154" s="22">
        <f>IFERROR(_xll.qlIndexFixing($V$1,S154,,Trigger),NA())</f>
        <v>-9.8456526739067597E-4</v>
      </c>
      <c r="W154" s="22">
        <f>IFERROR(_xll.qlIndexFixing($W$1,S154,,Trigger),NA())</f>
        <v>-1.0129437848659779E-3</v>
      </c>
      <c r="X154" s="17">
        <f t="shared" si="2"/>
        <v>0.28378517475301884</v>
      </c>
    </row>
    <row r="155" spans="18:24" x14ac:dyDescent="0.2">
      <c r="R155" s="17" t="s">
        <v>20</v>
      </c>
      <c r="S155" s="18">
        <f>_xll.qlInterestRateIndexFixingDate(IborIndex&amp;Tenor,T155,Trigger)</f>
        <v>42460</v>
      </c>
      <c r="T155" s="18">
        <f>_xll.qlCalendarAdvance(Calendar,T154,R155,"f",,Trigger)</f>
        <v>42464</v>
      </c>
      <c r="U155" s="18">
        <f>_xll.qlInterestRateIndexMaturity(IborIndex&amp;Tenor,T155,Trigger)</f>
        <v>42494</v>
      </c>
      <c r="V155" s="22">
        <f>IFERROR(_xll.qlIndexFixing($V$1,S155,,Trigger),NA())</f>
        <v>-9.9062794943893806E-4</v>
      </c>
      <c r="W155" s="22">
        <f>IFERROR(_xll.qlIndexFixing($W$1,S155,,Trigger),NA())</f>
        <v>-1.0158764157033318E-3</v>
      </c>
      <c r="X155" s="17">
        <f t="shared" si="2"/>
        <v>0.25248466264393699</v>
      </c>
    </row>
    <row r="156" spans="18:24" x14ac:dyDescent="0.2">
      <c r="R156" s="17" t="s">
        <v>20</v>
      </c>
      <c r="S156" s="18">
        <f>_xll.qlInterestRateIndexFixingDate(IborIndex&amp;Tenor,T156,Trigger)</f>
        <v>42461</v>
      </c>
      <c r="T156" s="18">
        <f>_xll.qlCalendarAdvance(Calendar,T155,R156,"f",,Trigger)</f>
        <v>42465</v>
      </c>
      <c r="U156" s="18">
        <f>_xll.qlInterestRateIndexMaturity(IborIndex&amp;Tenor,T156,Trigger)</f>
        <v>42495</v>
      </c>
      <c r="V156" s="22">
        <f>IFERROR(_xll.qlIndexFixing($V$1,S156,,Trigger),NA())</f>
        <v>-9.9420923166038122E-4</v>
      </c>
      <c r="W156" s="22">
        <f>IFERROR(_xll.qlIndexFixing($W$1,S156,,Trigger),NA())</f>
        <v>-1.0176718971854903E-3</v>
      </c>
      <c r="X156" s="17">
        <f t="shared" si="2"/>
        <v>0.23462665525109117</v>
      </c>
    </row>
    <row r="157" spans="18:24" x14ac:dyDescent="0.2">
      <c r="R157" s="17" t="s">
        <v>20</v>
      </c>
      <c r="S157" s="18">
        <f>_xll.qlInterestRateIndexFixingDate(IborIndex&amp;Tenor,T157,Trigger)</f>
        <v>42464</v>
      </c>
      <c r="T157" s="18">
        <f>_xll.qlCalendarAdvance(Calendar,T156,R157,"f",,Trigger)</f>
        <v>42466</v>
      </c>
      <c r="U157" s="18">
        <f>_xll.qlInterestRateIndexMaturity(IborIndex&amp;Tenor,T157,Trigger)</f>
        <v>42496</v>
      </c>
      <c r="V157" s="22">
        <f>IFERROR(_xll.qlIndexFixing($V$1,S157,,Trigger),NA())</f>
        <v>-9.9810136030376029E-4</v>
      </c>
      <c r="W157" s="22">
        <f>IFERROR(_xll.qlIndexFixing($W$1,S157,,Trigger),NA())</f>
        <v>-1.0196985459063335E-3</v>
      </c>
      <c r="X157" s="17">
        <f t="shared" si="2"/>
        <v>0.21597185602573177</v>
      </c>
    </row>
    <row r="158" spans="18:24" x14ac:dyDescent="0.2">
      <c r="R158" s="17" t="s">
        <v>20</v>
      </c>
      <c r="S158" s="18">
        <f>_xll.qlInterestRateIndexFixingDate(IborIndex&amp;Tenor,T158,Trigger)</f>
        <v>42465</v>
      </c>
      <c r="T158" s="18">
        <f>_xll.qlCalendarAdvance(Calendar,T157,R158,"f",,Trigger)</f>
        <v>42467</v>
      </c>
      <c r="U158" s="18">
        <f>_xll.qlInterestRateIndexMaturity(IborIndex&amp;Tenor,T158,Trigger)</f>
        <v>42499</v>
      </c>
      <c r="V158" s="22">
        <f>IFERROR(_xll.qlIndexFixing($V$1,S158,,Trigger),NA())</f>
        <v>-1.0080392836690766E-3</v>
      </c>
      <c r="W158" s="22">
        <f>IFERROR(_xll.qlIndexFixing($W$1,S158,,Trigger),NA())</f>
        <v>-1.0260054390986983E-3</v>
      </c>
      <c r="X158" s="17">
        <f t="shared" si="2"/>
        <v>0.17966155429621766</v>
      </c>
    </row>
    <row r="159" spans="18:24" x14ac:dyDescent="0.2">
      <c r="R159" s="17" t="s">
        <v>20</v>
      </c>
      <c r="S159" s="18">
        <f>_xll.qlInterestRateIndexFixingDate(IborIndex&amp;Tenor,T159,Trigger)</f>
        <v>42466</v>
      </c>
      <c r="T159" s="18">
        <f>_xll.qlCalendarAdvance(Calendar,T158,R159,"f",,Trigger)</f>
        <v>42468</v>
      </c>
      <c r="U159" s="18">
        <f>_xll.qlInterestRateIndexMaturity(IborIndex&amp;Tenor,T159,Trigger)</f>
        <v>42499</v>
      </c>
      <c r="V159" s="22">
        <f>IFERROR(_xll.qlIndexFixing($V$1,S159,,Trigger),NA())</f>
        <v>-1.0095893380385728E-3</v>
      </c>
      <c r="W159" s="22">
        <f>IFERROR(_xll.qlIndexFixing($W$1,S159,,Trigger),NA())</f>
        <v>-1.0265076874683664E-3</v>
      </c>
      <c r="X159" s="17">
        <f t="shared" si="2"/>
        <v>0.16918349429793575</v>
      </c>
    </row>
    <row r="160" spans="18:24" x14ac:dyDescent="0.2">
      <c r="R160" s="17" t="s">
        <v>20</v>
      </c>
      <c r="S160" s="18">
        <f>_xll.qlInterestRateIndexFixingDate(IborIndex&amp;Tenor,T160,Trigger)</f>
        <v>42467</v>
      </c>
      <c r="T160" s="18">
        <f>_xll.qlCalendarAdvance(Calendar,T159,R160,"f",,Trigger)</f>
        <v>42471</v>
      </c>
      <c r="U160" s="18">
        <f>_xll.qlInterestRateIndexMaturity(IborIndex&amp;Tenor,T160,Trigger)</f>
        <v>42501</v>
      </c>
      <c r="V160" s="22">
        <f>IFERROR(_xll.qlIndexFixing($V$1,S160,,Trigger),NA())</f>
        <v>-1.021080921047357E-3</v>
      </c>
      <c r="W160" s="22">
        <f>IFERROR(_xll.qlIndexFixing($W$1,S160,,Trigger),NA())</f>
        <v>-1.0328674102400015E-3</v>
      </c>
      <c r="X160" s="17">
        <f t="shared" si="2"/>
        <v>0.11786489192644467</v>
      </c>
    </row>
    <row r="161" spans="18:24" x14ac:dyDescent="0.2">
      <c r="R161" s="17" t="s">
        <v>20</v>
      </c>
      <c r="S161" s="18">
        <f>_xll.qlInterestRateIndexFixingDate(IborIndex&amp;Tenor,T161,Trigger)</f>
        <v>42468</v>
      </c>
      <c r="T161" s="18">
        <f>_xll.qlCalendarAdvance(Calendar,T160,R161,"f",,Trigger)</f>
        <v>42472</v>
      </c>
      <c r="U161" s="18">
        <f>_xll.qlInterestRateIndexMaturity(IborIndex&amp;Tenor,T161,Trigger)</f>
        <v>42502</v>
      </c>
      <c r="V161" s="22">
        <f>IFERROR(_xll.qlIndexFixing($V$1,S161,,Trigger),NA())</f>
        <v>-1.0261518614149701E-3</v>
      </c>
      <c r="W161" s="22">
        <f>IFERROR(_xll.qlIndexFixing($W$1,S161,,Trigger),NA())</f>
        <v>-1.0360186758004986E-3</v>
      </c>
      <c r="X161" s="17">
        <f t="shared" si="2"/>
        <v>9.8668143855284995E-2</v>
      </c>
    </row>
    <row r="162" spans="18:24" x14ac:dyDescent="0.2">
      <c r="R162" s="17" t="s">
        <v>20</v>
      </c>
      <c r="S162" s="18">
        <f>_xll.qlInterestRateIndexFixingDate(IborIndex&amp;Tenor,T162,Trigger)</f>
        <v>42471</v>
      </c>
      <c r="T162" s="18">
        <f>_xll.qlCalendarAdvance(Calendar,T161,R162,"f",,Trigger)</f>
        <v>42473</v>
      </c>
      <c r="U162" s="18">
        <f>_xll.qlInterestRateIndexMaturity(IborIndex&amp;Tenor,T162,Trigger)</f>
        <v>42503</v>
      </c>
      <c r="V162" s="22">
        <f>IFERROR(_xll.qlIndexFixing($V$1,S162,,Trigger),NA())</f>
        <v>-1.0313048929644353E-3</v>
      </c>
      <c r="W162" s="22">
        <f>IFERROR(_xll.qlIndexFixing($W$1,S162,,Trigger),NA())</f>
        <v>-1.0393114771520828E-3</v>
      </c>
      <c r="X162" s="17">
        <f t="shared" si="2"/>
        <v>8.0065841876475474E-2</v>
      </c>
    </row>
    <row r="163" spans="18:24" x14ac:dyDescent="0.2">
      <c r="R163" s="17" t="s">
        <v>20</v>
      </c>
      <c r="S163" s="18">
        <f>_xll.qlInterestRateIndexFixingDate(IborIndex&amp;Tenor,T163,Trigger)</f>
        <v>42472</v>
      </c>
      <c r="T163" s="18">
        <f>_xll.qlCalendarAdvance(Calendar,T162,R163,"f",,Trigger)</f>
        <v>42474</v>
      </c>
      <c r="U163" s="18">
        <f>_xll.qlInterestRateIndexMaturity(IborIndex&amp;Tenor,T163,Trigger)</f>
        <v>42506</v>
      </c>
      <c r="V163" s="22">
        <f>IFERROR(_xll.qlIndexFixing($V$1,S163,,Trigger),NA())</f>
        <v>-1.0413724607488684E-3</v>
      </c>
      <c r="W163" s="22">
        <f>IFERROR(_xll.qlIndexFixing($W$1,S163,,Trigger),NA())</f>
        <v>-1.0474382477577981E-3</v>
      </c>
      <c r="X163" s="17">
        <f t="shared" si="2"/>
        <v>6.0657870089297905E-2</v>
      </c>
    </row>
    <row r="164" spans="18:24" x14ac:dyDescent="0.2">
      <c r="R164" s="17" t="s">
        <v>20</v>
      </c>
      <c r="S164" s="18">
        <f>_xll.qlInterestRateIndexFixingDate(IborIndex&amp;Tenor,T164,Trigger)</f>
        <v>42473</v>
      </c>
      <c r="T164" s="18">
        <f>_xll.qlCalendarAdvance(Calendar,T163,R164,"f",,Trigger)</f>
        <v>42475</v>
      </c>
      <c r="U164" s="18">
        <f>_xll.qlInterestRateIndexMaturity(IborIndex&amp;Tenor,T164,Trigger)</f>
        <v>42506</v>
      </c>
      <c r="V164" s="22">
        <f>IFERROR(_xll.qlIndexFixing($V$1,S164,,Trigger),NA())</f>
        <v>-1.0440930006894525E-3</v>
      </c>
      <c r="W164" s="22">
        <f>IFERROR(_xll.qlIndexFixing($W$1,S164,,Trigger),NA())</f>
        <v>-1.0486300329825399E-3</v>
      </c>
      <c r="X164" s="17">
        <f t="shared" si="2"/>
        <v>4.5370322930874618E-2</v>
      </c>
    </row>
    <row r="165" spans="18:24" x14ac:dyDescent="0.2">
      <c r="R165" s="17" t="s">
        <v>20</v>
      </c>
      <c r="S165" s="18">
        <f>_xll.qlInterestRateIndexFixingDate(IborIndex&amp;Tenor,T165,Trigger)</f>
        <v>42474</v>
      </c>
      <c r="T165" s="18">
        <f>_xll.qlCalendarAdvance(Calendar,T164,R165,"f",,Trigger)</f>
        <v>42478</v>
      </c>
      <c r="U165" s="18">
        <f>_xll.qlInterestRateIndexMaturity(IborIndex&amp;Tenor,T165,Trigger)</f>
        <v>42508</v>
      </c>
      <c r="V165" s="22">
        <f>IFERROR(_xll.qlIndexFixing($V$1,S165,,Trigger),NA())</f>
        <v>-1.057157650756313E-3</v>
      </c>
      <c r="W165" s="22">
        <f>IFERROR(_xll.qlIndexFixing($W$1,S165,,Trigger),NA())</f>
        <v>-1.0574096910076491E-3</v>
      </c>
      <c r="X165" s="17">
        <f t="shared" si="2"/>
        <v>2.5204025133618302E-3</v>
      </c>
    </row>
    <row r="166" spans="18:24" x14ac:dyDescent="0.2">
      <c r="R166" s="17" t="s">
        <v>20</v>
      </c>
      <c r="S166" s="18">
        <f>_xll.qlInterestRateIndexFixingDate(IborIndex&amp;Tenor,T166,Trigger)</f>
        <v>42475</v>
      </c>
      <c r="T166" s="18">
        <f>_xll.qlCalendarAdvance(Calendar,T165,R166,"f",,Trigger)</f>
        <v>42479</v>
      </c>
      <c r="U166" s="18">
        <f>_xll.qlInterestRateIndexMaturity(IborIndex&amp;Tenor,T166,Trigger)</f>
        <v>42509</v>
      </c>
      <c r="V166" s="22">
        <f>IFERROR(_xll.qlIndexFixing($V$1,S166,,Trigger),NA())</f>
        <v>-1.0621169695506083E-3</v>
      </c>
      <c r="W166" s="22">
        <f>IFERROR(_xll.qlIndexFixing($W$1,S166,,Trigger),NA())</f>
        <v>-1.0612551555171379E-3</v>
      </c>
      <c r="X166" s="17">
        <f t="shared" si="2"/>
        <v>-8.6181403347040941E-3</v>
      </c>
    </row>
    <row r="167" spans="18:24" x14ac:dyDescent="0.2">
      <c r="R167" s="17" t="s">
        <v>20</v>
      </c>
      <c r="S167" s="18">
        <f>_xll.qlInterestRateIndexFixingDate(IborIndex&amp;Tenor,T167,Trigger)</f>
        <v>42478</v>
      </c>
      <c r="T167" s="18">
        <f>_xll.qlCalendarAdvance(Calendar,T166,R167,"f",,Trigger)</f>
        <v>42480</v>
      </c>
      <c r="U167" s="18">
        <f>_xll.qlInterestRateIndexMaturity(IborIndex&amp;Tenor,T167,Trigger)</f>
        <v>42510</v>
      </c>
      <c r="V167" s="22">
        <f>IFERROR(_xll.qlIndexFixing($V$1,S167,,Trigger),NA())</f>
        <v>-1.0669296267620254E-3</v>
      </c>
      <c r="W167" s="22">
        <f>IFERROR(_xll.qlIndexFixing($W$1,S167,,Trigger),NA())</f>
        <v>-1.0651411361504159E-3</v>
      </c>
      <c r="X167" s="17">
        <f t="shared" si="2"/>
        <v>-1.7884906116094612E-2</v>
      </c>
    </row>
    <row r="168" spans="18:24" x14ac:dyDescent="0.2">
      <c r="R168" s="17" t="s">
        <v>20</v>
      </c>
      <c r="S168" s="18">
        <f>_xll.qlInterestRateIndexFixingDate(IborIndex&amp;Tenor,T168,Trigger)</f>
        <v>42479</v>
      </c>
      <c r="T168" s="18">
        <f>_xll.qlCalendarAdvance(Calendar,T167,R168,"f",,Trigger)</f>
        <v>42481</v>
      </c>
      <c r="U168" s="18">
        <f>_xll.qlInterestRateIndexMaturity(IborIndex&amp;Tenor,T168,Trigger)</f>
        <v>42513</v>
      </c>
      <c r="V168" s="22">
        <f>IFERROR(_xll.qlIndexFixing($V$1,S168,,Trigger),NA())</f>
        <v>-1.0742893246747098E-3</v>
      </c>
      <c r="W168" s="22">
        <f>IFERROR(_xll.qlIndexFixing($W$1,S168,,Trigger),NA())</f>
        <v>-1.0727496504765732E-3</v>
      </c>
      <c r="X168" s="17">
        <f t="shared" si="2"/>
        <v>-1.5396741981366091E-2</v>
      </c>
    </row>
    <row r="169" spans="18:24" x14ac:dyDescent="0.2">
      <c r="R169" s="17" t="s">
        <v>20</v>
      </c>
      <c r="S169" s="18">
        <f>_xll.qlInterestRateIndexFixingDate(IborIndex&amp;Tenor,T169,Trigger)</f>
        <v>42480</v>
      </c>
      <c r="T169" s="18">
        <f>_xll.qlCalendarAdvance(Calendar,T168,R169,"f",,Trigger)</f>
        <v>42482</v>
      </c>
      <c r="U169" s="18">
        <f>_xll.qlInterestRateIndexMaturity(IborIndex&amp;Tenor,T169,Trigger)</f>
        <v>42513</v>
      </c>
      <c r="V169" s="22">
        <f>IFERROR(_xll.qlIndexFixing($V$1,S169,,Trigger),NA())</f>
        <v>-1.077228915877947E-3</v>
      </c>
      <c r="W169" s="22">
        <f>IFERROR(_xll.qlIndexFixing($W$1,S169,,Trigger),NA())</f>
        <v>-1.074752398190251E-3</v>
      </c>
      <c r="X169" s="17">
        <f t="shared" si="2"/>
        <v>-2.4765176876960504E-2</v>
      </c>
    </row>
    <row r="170" spans="18:24" x14ac:dyDescent="0.2">
      <c r="R170" s="17" t="s">
        <v>20</v>
      </c>
      <c r="S170" s="18">
        <f>_xll.qlInterestRateIndexFixingDate(IborIndex&amp;Tenor,T170,Trigger)</f>
        <v>42481</v>
      </c>
      <c r="T170" s="18">
        <f>_xll.qlCalendarAdvance(Calendar,T169,R170,"f",,Trigger)</f>
        <v>42485</v>
      </c>
      <c r="U170" s="18">
        <f>_xll.qlInterestRateIndexMaturity(IborIndex&amp;Tenor,T170,Trigger)</f>
        <v>42515</v>
      </c>
      <c r="V170" s="22">
        <f>IFERROR(_xll.qlIndexFixing($V$1,S170,,Trigger),NA())</f>
        <v>-1.0876492339040311E-3</v>
      </c>
      <c r="W170" s="22">
        <f>IFERROR(_xll.qlIndexFixing($W$1,S170,,Trigger),NA())</f>
        <v>-1.0846330121796477E-3</v>
      </c>
      <c r="X170" s="17">
        <f t="shared" si="2"/>
        <v>-3.0162217243834277E-2</v>
      </c>
    </row>
    <row r="171" spans="18:24" x14ac:dyDescent="0.2">
      <c r="R171" s="17" t="s">
        <v>20</v>
      </c>
      <c r="S171" s="18">
        <f>_xll.qlInterestRateIndexFixingDate(IborIndex&amp;Tenor,T171,Trigger)</f>
        <v>42482</v>
      </c>
      <c r="T171" s="18">
        <f>_xll.qlCalendarAdvance(Calendar,T170,R171,"f",,Trigger)</f>
        <v>42486</v>
      </c>
      <c r="U171" s="18">
        <f>_xll.qlInterestRateIndexMaturity(IborIndex&amp;Tenor,T171,Trigger)</f>
        <v>42516</v>
      </c>
      <c r="V171" s="22">
        <f>IFERROR(_xll.qlIndexFixing($V$1,S171,,Trigger),NA())</f>
        <v>-1.0908956690047766E-3</v>
      </c>
      <c r="W171" s="22">
        <f>IFERROR(_xll.qlIndexFixing($W$1,S171,,Trigger),NA())</f>
        <v>-1.0884313745389562E-3</v>
      </c>
      <c r="X171" s="17">
        <f t="shared" si="2"/>
        <v>-2.4642944658204158E-2</v>
      </c>
    </row>
    <row r="172" spans="18:24" x14ac:dyDescent="0.2">
      <c r="R172" s="17" t="s">
        <v>20</v>
      </c>
      <c r="S172" s="18">
        <f>_xll.qlInterestRateIndexFixingDate(IborIndex&amp;Tenor,T172,Trigger)</f>
        <v>42485</v>
      </c>
      <c r="T172" s="18">
        <f>_xll.qlCalendarAdvance(Calendar,T171,R172,"f",,Trigger)</f>
        <v>42487</v>
      </c>
      <c r="U172" s="18">
        <f>_xll.qlInterestRateIndexMaturity(IborIndex&amp;Tenor,T172,Trigger)</f>
        <v>42517</v>
      </c>
      <c r="V172" s="22">
        <f>IFERROR(_xll.qlIndexFixing($V$1,S172,,Trigger),NA())</f>
        <v>-1.0937666919095257E-3</v>
      </c>
      <c r="W172" s="22">
        <f>IFERROR(_xll.qlIndexFixing($W$1,S172,,Trigger),NA())</f>
        <v>-1.0921578456080105E-3</v>
      </c>
      <c r="X172" s="17">
        <f t="shared" si="2"/>
        <v>-1.6088463015151433E-2</v>
      </c>
    </row>
    <row r="173" spans="18:24" x14ac:dyDescent="0.2">
      <c r="R173" s="17" t="s">
        <v>20</v>
      </c>
      <c r="S173" s="18">
        <f>_xll.qlInterestRateIndexFixingDate(IborIndex&amp;Tenor,T173,Trigger)</f>
        <v>42486</v>
      </c>
      <c r="T173" s="18">
        <f>_xll.qlCalendarAdvance(Calendar,T172,R173,"f",,Trigger)</f>
        <v>42488</v>
      </c>
      <c r="U173" s="18">
        <f>_xll.qlInterestRateIndexMaturity(IborIndex&amp;Tenor,T173,Trigger)</f>
        <v>42520</v>
      </c>
      <c r="V173" s="22">
        <f>IFERROR(_xll.qlIndexFixing($V$1,S173,,Trigger),NA())</f>
        <v>-1.096281650104225E-3</v>
      </c>
      <c r="W173" s="22">
        <f>IFERROR(_xll.qlIndexFixing($W$1,S173,,Trigger),NA())</f>
        <v>-1.0970009580986428E-3</v>
      </c>
      <c r="X173" s="17">
        <f t="shared" si="2"/>
        <v>7.1930799441788373E-3</v>
      </c>
    </row>
    <row r="174" spans="18:24" x14ac:dyDescent="0.2">
      <c r="R174" s="17" t="s">
        <v>20</v>
      </c>
      <c r="S174" s="18">
        <f>_xll.qlInterestRateIndexFixingDate(IborIndex&amp;Tenor,T174,Trigger)</f>
        <v>42487</v>
      </c>
      <c r="T174" s="18">
        <f>_xll.qlCalendarAdvance(Calendar,T173,R174,"f",,Trigger)</f>
        <v>42489</v>
      </c>
      <c r="U174" s="18">
        <f>_xll.qlInterestRateIndexMaturity(IborIndex&amp;Tenor,T174,Trigger)</f>
        <v>42521</v>
      </c>
      <c r="V174" s="22">
        <f>IFERROR(_xll.qlIndexFixing($V$1,S174,,Trigger),NA())</f>
        <v>-1.0980431144323732E-3</v>
      </c>
      <c r="W174" s="22">
        <f>IFERROR(_xll.qlIndexFixing($W$1,S174,,Trigger),NA())</f>
        <v>-1.1001119932431414E-3</v>
      </c>
      <c r="X174" s="17">
        <f t="shared" si="2"/>
        <v>2.0688788107681155E-2</v>
      </c>
    </row>
    <row r="175" spans="18:24" x14ac:dyDescent="0.2">
      <c r="R175" s="17" t="s">
        <v>20</v>
      </c>
      <c r="S175" s="18">
        <f>_xll.qlInterestRateIndexFixingDate(IborIndex&amp;Tenor,T175,Trigger)</f>
        <v>42488</v>
      </c>
      <c r="T175" s="18">
        <f>_xll.qlCalendarAdvance(Calendar,T174,R175,"f",,Trigger)</f>
        <v>42492</v>
      </c>
      <c r="U175" s="18">
        <f>_xll.qlInterestRateIndexMaturity(IborIndex&amp;Tenor,T175,Trigger)</f>
        <v>42523</v>
      </c>
      <c r="V175" s="22">
        <f>IFERROR(_xll.qlIndexFixing($V$1,S175,,Trigger),NA())</f>
        <v>-1.1023340143232188E-3</v>
      </c>
      <c r="W175" s="22">
        <f>IFERROR(_xll.qlIndexFixing($W$1,S175,,Trigger),NA())</f>
        <v>-1.1082490998761971E-3</v>
      </c>
      <c r="X175" s="17">
        <f t="shared" si="2"/>
        <v>5.9150855529783303E-2</v>
      </c>
    </row>
    <row r="176" spans="18:24" x14ac:dyDescent="0.2">
      <c r="R176" s="17" t="s">
        <v>20</v>
      </c>
      <c r="S176" s="18">
        <f>_xll.qlInterestRateIndexFixingDate(IborIndex&amp;Tenor,T176,Trigger)</f>
        <v>42489</v>
      </c>
      <c r="T176" s="18">
        <f>_xll.qlCalendarAdvance(Calendar,T175,R176,"f",,Trigger)</f>
        <v>42493</v>
      </c>
      <c r="U176" s="18">
        <f>_xll.qlInterestRateIndexMaturity(IborIndex&amp;Tenor,T176,Trigger)</f>
        <v>42524</v>
      </c>
      <c r="V176" s="22">
        <f>IFERROR(_xll.qlIndexFixing($V$1,S176,,Trigger),NA())</f>
        <v>-1.1033575021880009E-3</v>
      </c>
      <c r="W176" s="22">
        <f>IFERROR(_xll.qlIndexFixing($W$1,S176,,Trigger),NA())</f>
        <v>-1.1110027380530298E-3</v>
      </c>
      <c r="X176" s="17">
        <f t="shared" si="2"/>
        <v>7.6452358650288141E-2</v>
      </c>
    </row>
    <row r="177" spans="18:24" x14ac:dyDescent="0.2">
      <c r="R177" s="17" t="s">
        <v>20</v>
      </c>
      <c r="S177" s="18">
        <f>_xll.qlInterestRateIndexFixingDate(IborIndex&amp;Tenor,T177,Trigger)</f>
        <v>42492</v>
      </c>
      <c r="T177" s="18">
        <f>_xll.qlCalendarAdvance(Calendar,T176,R177,"f",,Trigger)</f>
        <v>42494</v>
      </c>
      <c r="U177" s="18">
        <f>_xll.qlInterestRateIndexMaturity(IborIndex&amp;Tenor,T177,Trigger)</f>
        <v>42527</v>
      </c>
      <c r="V177" s="22">
        <f>IFERROR(_xll.qlIndexFixing($V$1,S177,,Trigger),NA())</f>
        <v>-1.1039083765011655E-3</v>
      </c>
      <c r="W177" s="22">
        <f>IFERROR(_xll.qlIndexFixing($W$1,S177,,Trigger),NA())</f>
        <v>-1.1156663469747874E-3</v>
      </c>
      <c r="X177" s="17">
        <f t="shared" si="2"/>
        <v>0.11757970473621863</v>
      </c>
    </row>
    <row r="178" spans="18:24" x14ac:dyDescent="0.2">
      <c r="R178" s="17" t="s">
        <v>20</v>
      </c>
      <c r="S178" s="18">
        <f>_xll.qlInterestRateIndexFixingDate(IborIndex&amp;Tenor,T178,Trigger)</f>
        <v>42493</v>
      </c>
      <c r="T178" s="18">
        <f>_xll.qlCalendarAdvance(Calendar,T177,R178,"f",,Trigger)</f>
        <v>42495</v>
      </c>
      <c r="U178" s="18">
        <f>_xll.qlInterestRateIndexMaturity(IborIndex&amp;Tenor,T178,Trigger)</f>
        <v>42527</v>
      </c>
      <c r="V178" s="22">
        <f>IFERROR(_xll.qlIndexFixing($V$1,S178,,Trigger),NA())</f>
        <v>-1.104731184350255E-3</v>
      </c>
      <c r="W178" s="22">
        <f>IFERROR(_xll.qlIndexFixing($W$1,S178,,Trigger),NA())</f>
        <v>-1.1172717069930782E-3</v>
      </c>
      <c r="X178" s="17">
        <f t="shared" si="2"/>
        <v>0.12540522642823237</v>
      </c>
    </row>
    <row r="179" spans="18:24" x14ac:dyDescent="0.2">
      <c r="R179" s="17" t="s">
        <v>20</v>
      </c>
      <c r="S179" s="18">
        <f>_xll.qlInterestRateIndexFixingDate(IborIndex&amp;Tenor,T179,Trigger)</f>
        <v>42494</v>
      </c>
      <c r="T179" s="18">
        <f>_xll.qlCalendarAdvance(Calendar,T178,R179,"f",,Trigger)</f>
        <v>42496</v>
      </c>
      <c r="U179" s="18">
        <f>_xll.qlInterestRateIndexMaturity(IborIndex&amp;Tenor,T179,Trigger)</f>
        <v>42527</v>
      </c>
      <c r="V179" s="22">
        <f>IFERROR(_xll.qlIndexFixing($V$1,S179,,Trigger),NA())</f>
        <v>-1.105434603169536E-3</v>
      </c>
      <c r="W179" s="22">
        <f>IFERROR(_xll.qlIndexFixing($W$1,S179,,Trigger),NA())</f>
        <v>-1.1187569653932584E-3</v>
      </c>
      <c r="X179" s="17">
        <f t="shared" si="2"/>
        <v>0.13322362223722445</v>
      </c>
    </row>
    <row r="180" spans="18:24" x14ac:dyDescent="0.2">
      <c r="R180" s="17" t="s">
        <v>20</v>
      </c>
      <c r="S180" s="18">
        <f>_xll.qlInterestRateIndexFixingDate(IborIndex&amp;Tenor,T180,Trigger)</f>
        <v>42495</v>
      </c>
      <c r="T180" s="18">
        <f>_xll.qlCalendarAdvance(Calendar,T179,R180,"f",,Trigger)</f>
        <v>42499</v>
      </c>
      <c r="U180" s="18">
        <f>_xll.qlInterestRateIndexMaturity(IborIndex&amp;Tenor,T180,Trigger)</f>
        <v>42530</v>
      </c>
      <c r="V180" s="22">
        <f>IFERROR(_xll.qlIndexFixing($V$1,S180,,Trigger),NA())</f>
        <v>-1.1061551726935846E-3</v>
      </c>
      <c r="W180" s="22">
        <f>IFERROR(_xll.qlIndexFixing($W$1,S180,,Trigger),NA())</f>
        <v>-1.1255235918343621E-3</v>
      </c>
      <c r="X180" s="17">
        <f t="shared" si="2"/>
        <v>0.19368419140777501</v>
      </c>
    </row>
    <row r="181" spans="18:24" x14ac:dyDescent="0.2">
      <c r="R181" s="17" t="s">
        <v>20</v>
      </c>
      <c r="S181" s="18">
        <f>_xll.qlInterestRateIndexFixingDate(IborIndex&amp;Tenor,T181,Trigger)</f>
        <v>42496</v>
      </c>
      <c r="T181" s="18">
        <f>_xll.qlCalendarAdvance(Calendar,T180,R181,"f",,Trigger)</f>
        <v>42500</v>
      </c>
      <c r="U181" s="18">
        <f>_xll.qlInterestRateIndexMaturity(IborIndex&amp;Tenor,T181,Trigger)</f>
        <v>42531</v>
      </c>
      <c r="V181" s="22">
        <f>IFERROR(_xll.qlIndexFixing($V$1,S181,,Trigger),NA())</f>
        <v>-1.1061235804705534E-3</v>
      </c>
      <c r="W181" s="22">
        <f>IFERROR(_xll.qlIndexFixing($W$1,S181,,Trigger),NA())</f>
        <v>-1.1275080857622586E-3</v>
      </c>
      <c r="X181" s="17">
        <f t="shared" si="2"/>
        <v>0.21384505291705122</v>
      </c>
    </row>
    <row r="182" spans="18:24" x14ac:dyDescent="0.2">
      <c r="R182" s="17" t="s">
        <v>20</v>
      </c>
      <c r="S182" s="18">
        <f>_xll.qlInterestRateIndexFixingDate(IborIndex&amp;Tenor,T182,Trigger)</f>
        <v>42499</v>
      </c>
      <c r="T182" s="18">
        <f>_xll.qlCalendarAdvance(Calendar,T181,R182,"f",,Trigger)</f>
        <v>42501</v>
      </c>
      <c r="U182" s="18">
        <f>_xll.qlInterestRateIndexMaturity(IborIndex&amp;Tenor,T182,Trigger)</f>
        <v>42534</v>
      </c>
      <c r="V182" s="22">
        <f>IFERROR(_xll.qlIndexFixing($V$1,S182,,Trigger),NA())</f>
        <v>-1.1054766188250461E-3</v>
      </c>
      <c r="W182" s="22">
        <f>IFERROR(_xll.qlIndexFixing($W$1,S182,,Trigger),NA())</f>
        <v>-1.1309517283753967E-3</v>
      </c>
      <c r="X182" s="17">
        <f t="shared" si="2"/>
        <v>0.25475109550350628</v>
      </c>
    </row>
    <row r="183" spans="18:24" x14ac:dyDescent="0.2">
      <c r="R183" s="17" t="s">
        <v>20</v>
      </c>
      <c r="S183" s="18">
        <f>_xll.qlInterestRateIndexFixingDate(IborIndex&amp;Tenor,T183,Trigger)</f>
        <v>42500</v>
      </c>
      <c r="T183" s="18">
        <f>_xll.qlCalendarAdvance(Calendar,T182,R183,"f",,Trigger)</f>
        <v>42502</v>
      </c>
      <c r="U183" s="18">
        <f>_xll.qlInterestRateIndexMaturity(IborIndex&amp;Tenor,T183,Trigger)</f>
        <v>42534</v>
      </c>
      <c r="V183" s="22">
        <f>IFERROR(_xll.qlIndexFixing($V$1,S183,,Trigger),NA())</f>
        <v>-1.1054334871062055E-3</v>
      </c>
      <c r="W183" s="22">
        <f>IFERROR(_xll.qlIndexFixing($W$1,S183,,Trigger),NA())</f>
        <v>-1.1317633387539217E-3</v>
      </c>
      <c r="X183" s="17">
        <f t="shared" si="2"/>
        <v>0.26329851647716174</v>
      </c>
    </row>
    <row r="184" spans="18:24" x14ac:dyDescent="0.2">
      <c r="R184" s="17" t="s">
        <v>20</v>
      </c>
      <c r="S184" s="18">
        <f>_xll.qlInterestRateIndexFixingDate(IborIndex&amp;Tenor,T184,Trigger)</f>
        <v>42501</v>
      </c>
      <c r="T184" s="18">
        <f>_xll.qlCalendarAdvance(Calendar,T183,R184,"f",,Trigger)</f>
        <v>42503</v>
      </c>
      <c r="U184" s="18">
        <f>_xll.qlInterestRateIndexMaturity(IborIndex&amp;Tenor,T184,Trigger)</f>
        <v>42534</v>
      </c>
      <c r="V184" s="22">
        <f>IFERROR(_xll.qlIndexFixing($V$1,S184,,Trigger),NA())</f>
        <v>-1.1053024655422444E-3</v>
      </c>
      <c r="W184" s="22">
        <f>IFERROR(_xll.qlIndexFixing($W$1,S184,,Trigger),NA())</f>
        <v>-1.1324898904420087E-3</v>
      </c>
      <c r="X184" s="17">
        <f t="shared" si="2"/>
        <v>0.27187424899764379</v>
      </c>
    </row>
    <row r="185" spans="18:24" x14ac:dyDescent="0.2">
      <c r="R185" s="17" t="s">
        <v>20</v>
      </c>
      <c r="S185" s="18">
        <f>_xll.qlInterestRateIndexFixingDate(IborIndex&amp;Tenor,T185,Trigger)</f>
        <v>42502</v>
      </c>
      <c r="T185" s="18">
        <f>_xll.qlCalendarAdvance(Calendar,T184,R185,"f",,Trigger)</f>
        <v>42506</v>
      </c>
      <c r="U185" s="18">
        <f>_xll.qlInterestRateIndexMaturity(IborIndex&amp;Tenor,T185,Trigger)</f>
        <v>42537</v>
      </c>
      <c r="V185" s="22">
        <f>IFERROR(_xll.qlIndexFixing($V$1,S185,,Trigger),NA())</f>
        <v>-1.1035253549480793E-3</v>
      </c>
      <c r="W185" s="22">
        <f>IFERROR(_xll.qlIndexFixing($W$1,S185,,Trigger),NA())</f>
        <v>-1.1357706980044053E-3</v>
      </c>
      <c r="X185" s="17">
        <f t="shared" si="2"/>
        <v>0.32245343056325942</v>
      </c>
    </row>
    <row r="186" spans="18:24" x14ac:dyDescent="0.2">
      <c r="R186" s="17" t="s">
        <v>20</v>
      </c>
      <c r="S186" s="18">
        <f>_xll.qlInterestRateIndexFixingDate(IborIndex&amp;Tenor,T186,Trigger)</f>
        <v>42503</v>
      </c>
      <c r="T186" s="18">
        <f>_xll.qlCalendarAdvance(Calendar,T185,R186,"f",,Trigger)</f>
        <v>42507</v>
      </c>
      <c r="U186" s="18">
        <f>_xll.qlInterestRateIndexMaturity(IborIndex&amp;Tenor,T186,Trigger)</f>
        <v>42538</v>
      </c>
      <c r="V186" s="22">
        <f>IFERROR(_xll.qlIndexFixing($V$1,S186,,Trigger),NA())</f>
        <v>-1.1027502105258817E-3</v>
      </c>
      <c r="W186" s="22">
        <f>IFERROR(_xll.qlIndexFixing($W$1,S186,,Trigger),NA())</f>
        <v>-1.1364311838729837E-3</v>
      </c>
      <c r="X186" s="17">
        <f t="shared" si="2"/>
        <v>0.33680973347102044</v>
      </c>
    </row>
    <row r="187" spans="18:24" x14ac:dyDescent="0.2">
      <c r="R187" s="17" t="s">
        <v>20</v>
      </c>
      <c r="S187" s="18">
        <f>_xll.qlInterestRateIndexFixingDate(IborIndex&amp;Tenor,T187,Trigger)</f>
        <v>42506</v>
      </c>
      <c r="T187" s="18">
        <f>_xll.qlCalendarAdvance(Calendar,T186,R187,"f",,Trigger)</f>
        <v>42508</v>
      </c>
      <c r="U187" s="18">
        <f>_xll.qlInterestRateIndexMaturity(IborIndex&amp;Tenor,T187,Trigger)</f>
        <v>42541</v>
      </c>
      <c r="V187" s="22">
        <f>IFERROR(_xll.qlIndexFixing($V$1,S187,,Trigger),NA())</f>
        <v>-1.1010064052197066E-3</v>
      </c>
      <c r="W187" s="22">
        <f>IFERROR(_xll.qlIndexFixing($W$1,S187,,Trigger),NA())</f>
        <v>-1.1363143101176961E-3</v>
      </c>
      <c r="X187" s="17">
        <f t="shared" si="2"/>
        <v>0.35307904897989484</v>
      </c>
    </row>
    <row r="188" spans="18:24" x14ac:dyDescent="0.2">
      <c r="R188" s="17" t="s">
        <v>20</v>
      </c>
      <c r="S188" s="18">
        <f>_xll.qlInterestRateIndexFixingDate(IborIndex&amp;Tenor,T188,Trigger)</f>
        <v>42507</v>
      </c>
      <c r="T188" s="18">
        <f>_xll.qlCalendarAdvance(Calendar,T187,R188,"f",,Trigger)</f>
        <v>42509</v>
      </c>
      <c r="U188" s="18">
        <f>_xll.qlInterestRateIndexMaturity(IborIndex&amp;Tenor,T188,Trigger)</f>
        <v>42541</v>
      </c>
      <c r="V188" s="22">
        <f>IFERROR(_xll.qlIndexFixing($V$1,S188,,Trigger),NA())</f>
        <v>-1.1005011024642353E-3</v>
      </c>
      <c r="W188" s="22">
        <f>IFERROR(_xll.qlIndexFixing($W$1,S188,,Trigger),NA())</f>
        <v>-1.1366388623687551E-3</v>
      </c>
      <c r="X188" s="17">
        <f t="shared" si="2"/>
        <v>0.36137759904519839</v>
      </c>
    </row>
    <row r="189" spans="18:24" x14ac:dyDescent="0.2">
      <c r="R189" s="17" t="s">
        <v>20</v>
      </c>
      <c r="S189" s="18">
        <f>_xll.qlInterestRateIndexFixingDate(IborIndex&amp;Tenor,T189,Trigger)</f>
        <v>42508</v>
      </c>
      <c r="T189" s="18">
        <f>_xll.qlCalendarAdvance(Calendar,T188,R189,"f",,Trigger)</f>
        <v>42510</v>
      </c>
      <c r="U189" s="18">
        <f>_xll.qlInterestRateIndexMaturity(IborIndex&amp;Tenor,T189,Trigger)</f>
        <v>42541</v>
      </c>
      <c r="V189" s="22">
        <f>IFERROR(_xll.qlIndexFixing($V$1,S189,,Trigger),NA())</f>
        <v>-1.0999654623041863E-3</v>
      </c>
      <c r="W189" s="22">
        <f>IFERROR(_xll.qlIndexFixing($W$1,S189,,Trigger),NA())</f>
        <v>-1.1369441508244801E-3</v>
      </c>
      <c r="X189" s="17">
        <f t="shared" si="2"/>
        <v>0.3697868852029374</v>
      </c>
    </row>
    <row r="190" spans="18:24" x14ac:dyDescent="0.2">
      <c r="R190" s="17" t="s">
        <v>20</v>
      </c>
      <c r="S190" s="18">
        <f>_xll.qlInterestRateIndexFixingDate(IborIndex&amp;Tenor,T190,Trigger)</f>
        <v>42509</v>
      </c>
      <c r="T190" s="18">
        <f>_xll.qlCalendarAdvance(Calendar,T189,R190,"f",,Trigger)</f>
        <v>42513</v>
      </c>
      <c r="U190" s="18">
        <f>_xll.qlInterestRateIndexMaturity(IborIndex&amp;Tenor,T190,Trigger)</f>
        <v>42544</v>
      </c>
      <c r="V190" s="22">
        <f>IFERROR(_xll.qlIndexFixing($V$1,S190,,Trigger),NA())</f>
        <v>-1.0966252532851328E-3</v>
      </c>
      <c r="W190" s="22">
        <f>IFERROR(_xll.qlIndexFixing($W$1,S190,,Trigger),NA())</f>
        <v>-1.1349949872403954E-3</v>
      </c>
      <c r="X190" s="17">
        <f t="shared" si="2"/>
        <v>0.38369733955262569</v>
      </c>
    </row>
    <row r="191" spans="18:24" x14ac:dyDescent="0.2">
      <c r="R191" s="17" t="s">
        <v>20</v>
      </c>
      <c r="S191" s="18">
        <f>_xll.qlInterestRateIndexFixingDate(IborIndex&amp;Tenor,T191,Trigger)</f>
        <v>42510</v>
      </c>
      <c r="T191" s="18">
        <f>_xll.qlCalendarAdvance(Calendar,T190,R191,"f",,Trigger)</f>
        <v>42514</v>
      </c>
      <c r="U191" s="18">
        <f>_xll.qlInterestRateIndexMaturity(IborIndex&amp;Tenor,T191,Trigger)</f>
        <v>42545</v>
      </c>
      <c r="V191" s="22">
        <f>IFERROR(_xll.qlIndexFixing($V$1,S191,,Trigger),NA())</f>
        <v>-1.0954180838059159E-3</v>
      </c>
      <c r="W191" s="22">
        <f>IFERROR(_xll.qlIndexFixing($W$1,S191,,Trigger),NA())</f>
        <v>-1.1337394722271508E-3</v>
      </c>
      <c r="X191" s="17">
        <f t="shared" si="2"/>
        <v>0.38321388421234859</v>
      </c>
    </row>
    <row r="192" spans="18:24" x14ac:dyDescent="0.2">
      <c r="R192" s="17" t="s">
        <v>20</v>
      </c>
      <c r="S192" s="18">
        <f>_xll.qlInterestRateIndexFixingDate(IborIndex&amp;Tenor,T192,Trigger)</f>
        <v>42513</v>
      </c>
      <c r="T192" s="18">
        <f>_xll.qlCalendarAdvance(Calendar,T191,R192,"f",,Trigger)</f>
        <v>42515</v>
      </c>
      <c r="U192" s="18">
        <f>_xll.qlInterestRateIndexMaturity(IborIndex&amp;Tenor,T192,Trigger)</f>
        <v>42548</v>
      </c>
      <c r="V192" s="22">
        <f>IFERROR(_xll.qlIndexFixing($V$1,S192,,Trigger),NA())</f>
        <v>-1.0925462496993242E-3</v>
      </c>
      <c r="W192" s="22">
        <f>IFERROR(_xll.qlIndexFixing($W$1,S192,,Trigger),NA())</f>
        <v>-1.1277171528709864E-3</v>
      </c>
      <c r="X192" s="17">
        <f t="shared" si="2"/>
        <v>0.35170903171662193</v>
      </c>
    </row>
    <row r="193" spans="18:24" x14ac:dyDescent="0.2">
      <c r="R193" s="17" t="s">
        <v>20</v>
      </c>
      <c r="S193" s="18">
        <f>_xll.qlInterestRateIndexFixingDate(IborIndex&amp;Tenor,T193,Trigger)</f>
        <v>42514</v>
      </c>
      <c r="T193" s="18">
        <f>_xll.qlCalendarAdvance(Calendar,T192,R193,"f",,Trigger)</f>
        <v>42516</v>
      </c>
      <c r="U193" s="18">
        <f>_xll.qlInterestRateIndexMaturity(IborIndex&amp;Tenor,T193,Trigger)</f>
        <v>42548</v>
      </c>
      <c r="V193" s="22">
        <f>IFERROR(_xll.qlIndexFixing($V$1,S193,,Trigger),NA())</f>
        <v>-1.0920465672435709E-3</v>
      </c>
      <c r="W193" s="22">
        <f>IFERROR(_xll.qlIndexFixing($W$1,S193,,Trigger),NA())</f>
        <v>-1.127809504086752E-3</v>
      </c>
      <c r="X193" s="17">
        <f t="shared" si="2"/>
        <v>0.35762936843181103</v>
      </c>
    </row>
    <row r="194" spans="18:24" x14ac:dyDescent="0.2">
      <c r="R194" s="17" t="s">
        <v>20</v>
      </c>
      <c r="S194" s="18">
        <f>_xll.qlInterestRateIndexFixingDate(IborIndex&amp;Tenor,T194,Trigger)</f>
        <v>42515</v>
      </c>
      <c r="T194" s="18">
        <f>_xll.qlCalendarAdvance(Calendar,T193,R194,"f",,Trigger)</f>
        <v>42517</v>
      </c>
      <c r="U194" s="18">
        <f>_xll.qlInterestRateIndexMaturity(IborIndex&amp;Tenor,T194,Trigger)</f>
        <v>42548</v>
      </c>
      <c r="V194" s="22">
        <f>IFERROR(_xll.qlIndexFixing($V$1,S194,,Trigger),NA())</f>
        <v>-1.0916042838023691E-3</v>
      </c>
      <c r="W194" s="22">
        <f>IFERROR(_xll.qlIndexFixing($W$1,S194,,Trigger),NA())</f>
        <v>-1.1279757951676572E-3</v>
      </c>
      <c r="X194" s="17">
        <f t="shared" si="2"/>
        <v>0.36371511365288106</v>
      </c>
    </row>
    <row r="195" spans="18:24" x14ac:dyDescent="0.2">
      <c r="R195" s="17" t="s">
        <v>20</v>
      </c>
      <c r="S195" s="18">
        <f>_xll.qlInterestRateIndexFixingDate(IborIndex&amp;Tenor,T195,Trigger)</f>
        <v>42516</v>
      </c>
      <c r="T195" s="18">
        <f>_xll.qlCalendarAdvance(Calendar,T194,R195,"f",,Trigger)</f>
        <v>42520</v>
      </c>
      <c r="U195" s="18">
        <f>_xll.qlInterestRateIndexMaturity(IborIndex&amp;Tenor,T195,Trigger)</f>
        <v>42551</v>
      </c>
      <c r="V195" s="22">
        <f>IFERROR(_xll.qlIndexFixing($V$1,S195,,Trigger),NA())</f>
        <v>-1.0877255038689985E-3</v>
      </c>
      <c r="W195" s="22">
        <f>IFERROR(_xll.qlIndexFixing($W$1,S195,,Trigger),NA())</f>
        <v>-1.1199332632059618E-3</v>
      </c>
      <c r="X195" s="17">
        <f t="shared" si="2"/>
        <v>0.32207759336963343</v>
      </c>
    </row>
    <row r="196" spans="18:24" x14ac:dyDescent="0.2">
      <c r="R196" s="17" t="s">
        <v>20</v>
      </c>
      <c r="S196" s="18">
        <f>_xll.qlInterestRateIndexFixingDate(IborIndex&amp;Tenor,T196,Trigger)</f>
        <v>42517</v>
      </c>
      <c r="T196" s="18">
        <f>_xll.qlCalendarAdvance(Calendar,T195,R196,"f",,Trigger)</f>
        <v>42521</v>
      </c>
      <c r="U196" s="18">
        <f>_xll.qlInterestRateIndexMaturity(IborIndex&amp;Tenor,T196,Trigger)</f>
        <v>42551</v>
      </c>
      <c r="V196" s="22">
        <f>IFERROR(_xll.qlIndexFixing($V$1,S196,,Trigger),NA())</f>
        <v>-1.0875241071364172E-3</v>
      </c>
      <c r="W196" s="22">
        <f>IFERROR(_xll.qlIndexFixing($W$1,S196,,Trigger),NA())</f>
        <v>-1.1200952664447428E-3</v>
      </c>
      <c r="X196" s="17">
        <f t="shared" ref="X196:X259" si="3">(V196-W196)*10000</f>
        <v>0.32571159308325548</v>
      </c>
    </row>
    <row r="197" spans="18:24" x14ac:dyDescent="0.2">
      <c r="R197" s="17" t="s">
        <v>20</v>
      </c>
      <c r="S197" s="18">
        <f>_xll.qlInterestRateIndexFixingDate(IborIndex&amp;Tenor,T197,Trigger)</f>
        <v>42520</v>
      </c>
      <c r="T197" s="18">
        <f>_xll.qlCalendarAdvance(Calendar,T196,R197,"f",,Trigger)</f>
        <v>42522</v>
      </c>
      <c r="U197" s="18">
        <f>_xll.qlInterestRateIndexMaturity(IborIndex&amp;Tenor,T197,Trigger)</f>
        <v>42552</v>
      </c>
      <c r="V197" s="22">
        <f>IFERROR(_xll.qlIndexFixing($V$1,S197,,Trigger),NA())</f>
        <v>-1.0861342498111881E-3</v>
      </c>
      <c r="W197" s="22">
        <f>IFERROR(_xll.qlIndexFixing($W$1,S197,,Trigger),NA())</f>
        <v>-1.117056587516263E-3</v>
      </c>
      <c r="X197" s="17">
        <f t="shared" si="3"/>
        <v>0.30922337705074909</v>
      </c>
    </row>
    <row r="198" spans="18:24" x14ac:dyDescent="0.2">
      <c r="R198" s="17" t="s">
        <v>20</v>
      </c>
      <c r="S198" s="18">
        <f>_xll.qlInterestRateIndexFixingDate(IborIndex&amp;Tenor,T198,Trigger)</f>
        <v>42521</v>
      </c>
      <c r="T198" s="18">
        <f>_xll.qlCalendarAdvance(Calendar,T197,R198,"f",,Trigger)</f>
        <v>42523</v>
      </c>
      <c r="U198" s="18">
        <f>_xll.qlInterestRateIndexMaturity(IborIndex&amp;Tenor,T198,Trigger)</f>
        <v>42555</v>
      </c>
      <c r="V198" s="22">
        <f>IFERROR(_xll.qlIndexFixing($V$1,S198,,Trigger),NA())</f>
        <v>-1.0823052267755484E-3</v>
      </c>
      <c r="W198" s="22">
        <f>IFERROR(_xll.qlIndexFixing($W$1,S198,,Trigger),NA())</f>
        <v>-1.1086234391712024E-3</v>
      </c>
      <c r="X198" s="17">
        <f t="shared" si="3"/>
        <v>0.26318212395654017</v>
      </c>
    </row>
    <row r="199" spans="18:24" x14ac:dyDescent="0.2">
      <c r="R199" s="17" t="s">
        <v>20</v>
      </c>
      <c r="S199" s="18">
        <f>_xll.qlInterestRateIndexFixingDate(IborIndex&amp;Tenor,T199,Trigger)</f>
        <v>42522</v>
      </c>
      <c r="T199" s="18">
        <f>_xll.qlCalendarAdvance(Calendar,T198,R199,"f",,Trigger)</f>
        <v>42524</v>
      </c>
      <c r="U199" s="18">
        <f>_xll.qlInterestRateIndexMaturity(IborIndex&amp;Tenor,T199,Trigger)</f>
        <v>42555</v>
      </c>
      <c r="V199" s="22">
        <f>IFERROR(_xll.qlIndexFixing($V$1,S199,,Trigger),NA())</f>
        <v>-1.0818162225750289E-3</v>
      </c>
      <c r="W199" s="22">
        <f>IFERROR(_xll.qlIndexFixing($W$1,S199,,Trigger),NA())</f>
        <v>-1.1077808324526507E-3</v>
      </c>
      <c r="X199" s="17">
        <f t="shared" si="3"/>
        <v>0.25964609877621775</v>
      </c>
    </row>
    <row r="200" spans="18:24" x14ac:dyDescent="0.2">
      <c r="R200" s="17" t="s">
        <v>20</v>
      </c>
      <c r="S200" s="18">
        <f>_xll.qlInterestRateIndexFixingDate(IborIndex&amp;Tenor,T200,Trigger)</f>
        <v>42523</v>
      </c>
      <c r="T200" s="18">
        <f>_xll.qlCalendarAdvance(Calendar,T199,R200,"f",,Trigger)</f>
        <v>42527</v>
      </c>
      <c r="U200" s="18">
        <f>_xll.qlInterestRateIndexMaturity(IborIndex&amp;Tenor,T200,Trigger)</f>
        <v>42557</v>
      </c>
      <c r="V200" s="22">
        <f>IFERROR(_xll.qlIndexFixing($V$1,S200,,Trigger),NA())</f>
        <v>-1.0775281913999457E-3</v>
      </c>
      <c r="W200" s="22">
        <f>IFERROR(_xll.qlIndexFixing($W$1,S200,,Trigger),NA())</f>
        <v>-1.0990047085019938E-3</v>
      </c>
      <c r="X200" s="17">
        <f t="shared" si="3"/>
        <v>0.2147651710204812</v>
      </c>
    </row>
    <row r="201" spans="18:24" x14ac:dyDescent="0.2">
      <c r="R201" s="17" t="s">
        <v>20</v>
      </c>
      <c r="S201" s="18">
        <f>_xll.qlInterestRateIndexFixingDate(IborIndex&amp;Tenor,T201,Trigger)</f>
        <v>42524</v>
      </c>
      <c r="T201" s="18">
        <f>_xll.qlCalendarAdvance(Calendar,T200,R201,"f",,Trigger)</f>
        <v>42528</v>
      </c>
      <c r="U201" s="18">
        <f>_xll.qlInterestRateIndexMaturity(IborIndex&amp;Tenor,T201,Trigger)</f>
        <v>42558</v>
      </c>
      <c r="V201" s="22">
        <f>IFERROR(_xll.qlIndexFixing($V$1,S201,,Trigger),NA())</f>
        <v>-1.0755384756637731E-3</v>
      </c>
      <c r="W201" s="22">
        <f>IFERROR(_xll.qlIndexFixing($W$1,S201,,Trigger),NA())</f>
        <v>-1.0949814989005269E-3</v>
      </c>
      <c r="X201" s="17">
        <f t="shared" si="3"/>
        <v>0.19443023236753731</v>
      </c>
    </row>
    <row r="202" spans="18:24" x14ac:dyDescent="0.2">
      <c r="R202" s="17" t="s">
        <v>20</v>
      </c>
      <c r="S202" s="18">
        <f>_xll.qlInterestRateIndexFixingDate(IborIndex&amp;Tenor,T202,Trigger)</f>
        <v>42527</v>
      </c>
      <c r="T202" s="18">
        <f>_xll.qlCalendarAdvance(Calendar,T201,R202,"f",,Trigger)</f>
        <v>42529</v>
      </c>
      <c r="U202" s="18">
        <f>_xll.qlInterestRateIndexMaturity(IborIndex&amp;Tenor,T202,Trigger)</f>
        <v>42559</v>
      </c>
      <c r="V202" s="22">
        <f>IFERROR(_xll.qlIndexFixing($V$1,S202,,Trigger),NA())</f>
        <v>-1.073480208693578E-3</v>
      </c>
      <c r="W202" s="22">
        <f>IFERROR(_xll.qlIndexFixing($W$1,S202,,Trigger),NA())</f>
        <v>-1.0908752393508081E-3</v>
      </c>
      <c r="X202" s="17">
        <f t="shared" si="3"/>
        <v>0.17395030657230137</v>
      </c>
    </row>
    <row r="203" spans="18:24" x14ac:dyDescent="0.2">
      <c r="R203" s="17" t="s">
        <v>20</v>
      </c>
      <c r="S203" s="18">
        <f>_xll.qlInterestRateIndexFixingDate(IborIndex&amp;Tenor,T203,Trigger)</f>
        <v>42528</v>
      </c>
      <c r="T203" s="18">
        <f>_xll.qlCalendarAdvance(Calendar,T202,R203,"f",,Trigger)</f>
        <v>42530</v>
      </c>
      <c r="U203" s="18">
        <f>_xll.qlInterestRateIndexMaturity(IborIndex&amp;Tenor,T203,Trigger)</f>
        <v>42562</v>
      </c>
      <c r="V203" s="22">
        <f>IFERROR(_xll.qlIndexFixing($V$1,S203,,Trigger),NA())</f>
        <v>-1.0689985064674112E-3</v>
      </c>
      <c r="W203" s="22">
        <f>IFERROR(_xll.qlIndexFixing($W$1,S203,,Trigger),NA())</f>
        <v>-1.0832149937298197E-3</v>
      </c>
      <c r="X203" s="17">
        <f t="shared" si="3"/>
        <v>0.14216487262408428</v>
      </c>
    </row>
    <row r="204" spans="18:24" x14ac:dyDescent="0.2">
      <c r="R204" s="17" t="s">
        <v>20</v>
      </c>
      <c r="S204" s="18">
        <f>_xll.qlInterestRateIndexFixingDate(IborIndex&amp;Tenor,T204,Trigger)</f>
        <v>42529</v>
      </c>
      <c r="T204" s="18">
        <f>_xll.qlCalendarAdvance(Calendar,T203,R204,"f",,Trigger)</f>
        <v>42531</v>
      </c>
      <c r="U204" s="18">
        <f>_xll.qlInterestRateIndexMaturity(IborIndex&amp;Tenor,T204,Trigger)</f>
        <v>42562</v>
      </c>
      <c r="V204" s="22">
        <f>IFERROR(_xll.qlIndexFixing($V$1,S204,,Trigger),NA())</f>
        <v>-1.0680160775289685E-3</v>
      </c>
      <c r="W204" s="22">
        <f>IFERROR(_xll.qlIndexFixing($W$1,S204,,Trigger),NA())</f>
        <v>-1.0808415077951724E-3</v>
      </c>
      <c r="X204" s="17">
        <f t="shared" si="3"/>
        <v>0.12825430266203905</v>
      </c>
    </row>
    <row r="205" spans="18:24" x14ac:dyDescent="0.2">
      <c r="R205" s="17" t="s">
        <v>20</v>
      </c>
      <c r="S205" s="18">
        <f>_xll.qlInterestRateIndexFixingDate(IborIndex&amp;Tenor,T205,Trigger)</f>
        <v>42530</v>
      </c>
      <c r="T205" s="18">
        <f>_xll.qlCalendarAdvance(Calendar,T204,R205,"f",,Trigger)</f>
        <v>42534</v>
      </c>
      <c r="U205" s="18">
        <f>_xll.qlInterestRateIndexMaturity(IborIndex&amp;Tenor,T205,Trigger)</f>
        <v>42564</v>
      </c>
      <c r="V205" s="22">
        <f>IFERROR(_xll.qlIndexFixing($V$1,S205,,Trigger),NA())</f>
        <v>-1.0624748575298604E-3</v>
      </c>
      <c r="W205" s="22">
        <f>IFERROR(_xll.qlIndexFixing($W$1,S205,,Trigger),NA())</f>
        <v>-1.0699527692450417E-3</v>
      </c>
      <c r="X205" s="17">
        <f t="shared" si="3"/>
        <v>7.4779117151813068E-2</v>
      </c>
    </row>
    <row r="206" spans="18:24" x14ac:dyDescent="0.2">
      <c r="R206" s="17" t="s">
        <v>20</v>
      </c>
      <c r="S206" s="18">
        <f>_xll.qlInterestRateIndexFixingDate(IborIndex&amp;Tenor,T206,Trigger)</f>
        <v>42531</v>
      </c>
      <c r="T206" s="18">
        <f>_xll.qlCalendarAdvance(Calendar,T205,R206,"f",,Trigger)</f>
        <v>42535</v>
      </c>
      <c r="U206" s="18">
        <f>_xll.qlInterestRateIndexMaturity(IborIndex&amp;Tenor,T206,Trigger)</f>
        <v>42565</v>
      </c>
      <c r="V206" s="22">
        <f>IFERROR(_xll.qlIndexFixing($V$1,S206,,Trigger),NA())</f>
        <v>-1.0601938345646822E-3</v>
      </c>
      <c r="W206" s="22">
        <f>IFERROR(_xll.qlIndexFixing($W$1,S206,,Trigger),NA())</f>
        <v>-1.0658657771629443E-3</v>
      </c>
      <c r="X206" s="17">
        <f t="shared" si="3"/>
        <v>5.6719425982620919E-2</v>
      </c>
    </row>
    <row r="207" spans="18:24" x14ac:dyDescent="0.2">
      <c r="R207" s="17" t="s">
        <v>20</v>
      </c>
      <c r="S207" s="18">
        <f>_xll.qlInterestRateIndexFixingDate(IborIndex&amp;Tenor,T207,Trigger)</f>
        <v>42534</v>
      </c>
      <c r="T207" s="18">
        <f>_xll.qlCalendarAdvance(Calendar,T206,R207,"f",,Trigger)</f>
        <v>42536</v>
      </c>
      <c r="U207" s="18">
        <f>_xll.qlInterestRateIndexMaturity(IborIndex&amp;Tenor,T207,Trigger)</f>
        <v>42566</v>
      </c>
      <c r="V207" s="22">
        <f>IFERROR(_xll.qlIndexFixing($V$1,S207,,Trigger),NA())</f>
        <v>-1.0579071108995919E-3</v>
      </c>
      <c r="W207" s="22">
        <f>IFERROR(_xll.qlIndexFixing($W$1,S207,,Trigger),NA())</f>
        <v>-1.0618714715406874E-3</v>
      </c>
      <c r="X207" s="17">
        <f t="shared" si="3"/>
        <v>3.9643606410955101E-2</v>
      </c>
    </row>
    <row r="208" spans="18:24" x14ac:dyDescent="0.2">
      <c r="R208" s="17" t="s">
        <v>20</v>
      </c>
      <c r="S208" s="18">
        <f>_xll.qlInterestRateIndexFixingDate(IborIndex&amp;Tenor,T208,Trigger)</f>
        <v>42535</v>
      </c>
      <c r="T208" s="18">
        <f>_xll.qlCalendarAdvance(Calendar,T207,R208,"f",,Trigger)</f>
        <v>42537</v>
      </c>
      <c r="U208" s="18">
        <f>_xll.qlInterestRateIndexMaturity(IborIndex&amp;Tenor,T208,Trigger)</f>
        <v>42569</v>
      </c>
      <c r="V208" s="22">
        <f>IFERROR(_xll.qlIndexFixing($V$1,S208,,Trigger),NA())</f>
        <v>-1.05361115072658E-3</v>
      </c>
      <c r="W208" s="22">
        <f>IFERROR(_xll.qlIndexFixing($W$1,S208,,Trigger),NA())</f>
        <v>-1.0562909211346561E-3</v>
      </c>
      <c r="X208" s="17">
        <f t="shared" si="3"/>
        <v>2.6797704080760987E-2</v>
      </c>
    </row>
    <row r="209" spans="18:24" x14ac:dyDescent="0.2">
      <c r="R209" s="17" t="s">
        <v>20</v>
      </c>
      <c r="S209" s="18">
        <f>_xll.qlInterestRateIndexFixingDate(IborIndex&amp;Tenor,T209,Trigger)</f>
        <v>42536</v>
      </c>
      <c r="T209" s="18">
        <f>_xll.qlCalendarAdvance(Calendar,T208,R209,"f",,Trigger)</f>
        <v>42538</v>
      </c>
      <c r="U209" s="18">
        <f>_xll.qlInterestRateIndexMaturity(IborIndex&amp;Tenor,T209,Trigger)</f>
        <v>42569</v>
      </c>
      <c r="V209" s="22">
        <f>IFERROR(_xll.qlIndexFixing($V$1,S209,,Trigger),NA())</f>
        <v>-1.0523682505180604E-3</v>
      </c>
      <c r="W209" s="22">
        <f>IFERROR(_xll.qlIndexFixing($W$1,S209,,Trigger),NA())</f>
        <v>-1.0535073148989422E-3</v>
      </c>
      <c r="X209" s="17">
        <f t="shared" si="3"/>
        <v>1.1390643808817467E-2</v>
      </c>
    </row>
    <row r="210" spans="18:24" x14ac:dyDescent="0.2">
      <c r="R210" s="17" t="s">
        <v>20</v>
      </c>
      <c r="S210" s="18">
        <f>_xll.qlInterestRateIndexFixingDate(IborIndex&amp;Tenor,T210,Trigger)</f>
        <v>42537</v>
      </c>
      <c r="T210" s="18">
        <f>_xll.qlCalendarAdvance(Calendar,T209,R210,"f",,Trigger)</f>
        <v>42541</v>
      </c>
      <c r="U210" s="18">
        <f>_xll.qlInterestRateIndexMaturity(IborIndex&amp;Tenor,T210,Trigger)</f>
        <v>42571</v>
      </c>
      <c r="V210" s="22">
        <f>IFERROR(_xll.qlIndexFixing($V$1,S210,,Trigger),NA())</f>
        <v>-1.0467022358251477E-3</v>
      </c>
      <c r="W210" s="22">
        <f>IFERROR(_xll.qlIndexFixing($W$1,S210,,Trigger),NA())</f>
        <v>-1.0442291851315844E-3</v>
      </c>
      <c r="X210" s="17">
        <f t="shared" si="3"/>
        <v>-2.4730506935632945E-2</v>
      </c>
    </row>
    <row r="211" spans="18:24" x14ac:dyDescent="0.2">
      <c r="R211" s="17" t="s">
        <v>20</v>
      </c>
      <c r="S211" s="18">
        <f>_xll.qlInterestRateIndexFixingDate(IborIndex&amp;Tenor,T211,Trigger)</f>
        <v>42538</v>
      </c>
      <c r="T211" s="18">
        <f>_xll.qlCalendarAdvance(Calendar,T210,R211,"f",,Trigger)</f>
        <v>42542</v>
      </c>
      <c r="U211" s="18">
        <f>_xll.qlInterestRateIndexMaturity(IborIndex&amp;Tenor,T211,Trigger)</f>
        <v>42572</v>
      </c>
      <c r="V211" s="22">
        <f>IFERROR(_xll.qlIndexFixing($V$1,S211,,Trigger),NA())</f>
        <v>-1.0445698603129827E-3</v>
      </c>
      <c r="W211" s="22">
        <f>IFERROR(_xll.qlIndexFixing($W$1,S211,,Trigger),NA())</f>
        <v>-1.0413591860718441E-3</v>
      </c>
      <c r="X211" s="17">
        <f t="shared" si="3"/>
        <v>-3.2106742411386335E-2</v>
      </c>
    </row>
    <row r="212" spans="18:24" x14ac:dyDescent="0.2">
      <c r="R212" s="17" t="s">
        <v>20</v>
      </c>
      <c r="S212" s="18">
        <f>_xll.qlInterestRateIndexFixingDate(IborIndex&amp;Tenor,T212,Trigger)</f>
        <v>42541</v>
      </c>
      <c r="T212" s="18">
        <f>_xll.qlCalendarAdvance(Calendar,T211,R212,"f",,Trigger)</f>
        <v>42543</v>
      </c>
      <c r="U212" s="18">
        <f>_xll.qlInterestRateIndexMaturity(IborIndex&amp;Tenor,T212,Trigger)</f>
        <v>42573</v>
      </c>
      <c r="V212" s="22">
        <f>IFERROR(_xll.qlIndexFixing($V$1,S212,,Trigger),NA())</f>
        <v>-1.0424946349560926E-3</v>
      </c>
      <c r="W212" s="22">
        <f>IFERROR(_xll.qlIndexFixing($W$1,S212,,Trigger),NA())</f>
        <v>-1.0387744833266765E-3</v>
      </c>
      <c r="X212" s="17">
        <f t="shared" si="3"/>
        <v>-3.7201516294160797E-2</v>
      </c>
    </row>
    <row r="213" spans="18:24" x14ac:dyDescent="0.2">
      <c r="R213" s="17" t="s">
        <v>20</v>
      </c>
      <c r="S213" s="18">
        <f>_xll.qlInterestRateIndexFixingDate(IborIndex&amp;Tenor,T213,Trigger)</f>
        <v>42542</v>
      </c>
      <c r="T213" s="18">
        <f>_xll.qlCalendarAdvance(Calendar,T212,R213,"f",,Trigger)</f>
        <v>42544</v>
      </c>
      <c r="U213" s="18">
        <f>_xll.qlInterestRateIndexMaturity(IborIndex&amp;Tenor,T213,Trigger)</f>
        <v>42576</v>
      </c>
      <c r="V213" s="22">
        <f>IFERROR(_xll.qlIndexFixing($V$1,S213,,Trigger),NA())</f>
        <v>-1.0390303444579585E-3</v>
      </c>
      <c r="W213" s="22">
        <f>IFERROR(_xll.qlIndexFixing($W$1,S213,,Trigger),NA())</f>
        <v>-1.0361463666164195E-3</v>
      </c>
      <c r="X213" s="17">
        <f t="shared" si="3"/>
        <v>-2.8839778415390427E-2</v>
      </c>
    </row>
    <row r="214" spans="18:24" x14ac:dyDescent="0.2">
      <c r="R214" s="17" t="s">
        <v>20</v>
      </c>
      <c r="S214" s="18">
        <f>_xll.qlInterestRateIndexFixingDate(IborIndex&amp;Tenor,T214,Trigger)</f>
        <v>42543</v>
      </c>
      <c r="T214" s="18">
        <f>_xll.qlCalendarAdvance(Calendar,T213,R214,"f",,Trigger)</f>
        <v>42545</v>
      </c>
      <c r="U214" s="18">
        <f>_xll.qlInterestRateIndexMaturity(IborIndex&amp;Tenor,T214,Trigger)</f>
        <v>42576</v>
      </c>
      <c r="V214" s="22">
        <f>IFERROR(_xll.qlIndexFixing($V$1,S214,,Trigger),NA())</f>
        <v>-1.0378530716978742E-3</v>
      </c>
      <c r="W214" s="22">
        <f>IFERROR(_xll.qlIndexFixing($W$1,S214,,Trigger),NA())</f>
        <v>-1.0344548808723679E-3</v>
      </c>
      <c r="X214" s="17">
        <f t="shared" si="3"/>
        <v>-3.3981908255063809E-2</v>
      </c>
    </row>
    <row r="215" spans="18:24" x14ac:dyDescent="0.2">
      <c r="R215" s="17" t="s">
        <v>20</v>
      </c>
      <c r="S215" s="18">
        <f>_xll.qlInterestRateIndexFixingDate(IborIndex&amp;Tenor,T215,Trigger)</f>
        <v>42544</v>
      </c>
      <c r="T215" s="18">
        <f>_xll.qlCalendarAdvance(Calendar,T214,R215,"f",,Trigger)</f>
        <v>42548</v>
      </c>
      <c r="U215" s="18">
        <f>_xll.qlInterestRateIndexMaturity(IborIndex&amp;Tenor,T215,Trigger)</f>
        <v>42578</v>
      </c>
      <c r="V215" s="22">
        <f>IFERROR(_xll.qlIndexFixing($V$1,S215,,Trigger),NA())</f>
        <v>-1.0332900157026259E-3</v>
      </c>
      <c r="W215" s="22">
        <f>IFERROR(_xll.qlIndexFixing($W$1,S215,,Trigger),NA())</f>
        <v>-1.031153722581557E-3</v>
      </c>
      <c r="X215" s="17">
        <f t="shared" si="3"/>
        <v>-2.1362931210688885E-2</v>
      </c>
    </row>
    <row r="216" spans="18:24" x14ac:dyDescent="0.2">
      <c r="R216" s="17" t="s">
        <v>20</v>
      </c>
      <c r="S216" s="18">
        <f>_xll.qlInterestRateIndexFixingDate(IborIndex&amp;Tenor,T216,Trigger)</f>
        <v>42545</v>
      </c>
      <c r="T216" s="18">
        <f>_xll.qlCalendarAdvance(Calendar,T215,R216,"f",,Trigger)</f>
        <v>42549</v>
      </c>
      <c r="U216" s="18">
        <f>_xll.qlInterestRateIndexMaturity(IborIndex&amp;Tenor,T216,Trigger)</f>
        <v>42579</v>
      </c>
      <c r="V216" s="22">
        <f>IFERROR(_xll.qlIndexFixing($V$1,S216,,Trigger),NA())</f>
        <v>-1.0317462444704439E-3</v>
      </c>
      <c r="W216" s="22">
        <f>IFERROR(_xll.qlIndexFixing($W$1,S216,,Trigger),NA())</f>
        <v>-1.0308996030441442E-3</v>
      </c>
      <c r="X216" s="17">
        <f t="shared" si="3"/>
        <v>-8.4664142629975458E-3</v>
      </c>
    </row>
    <row r="217" spans="18:24" x14ac:dyDescent="0.2">
      <c r="R217" s="17" t="s">
        <v>20</v>
      </c>
      <c r="S217" s="18">
        <f>_xll.qlInterestRateIndexFixingDate(IborIndex&amp;Tenor,T217,Trigger)</f>
        <v>42548</v>
      </c>
      <c r="T217" s="18">
        <f>_xll.qlCalendarAdvance(Calendar,T216,R217,"f",,Trigger)</f>
        <v>42550</v>
      </c>
      <c r="U217" s="18">
        <f>_xll.qlInterestRateIndexMaturity(IborIndex&amp;Tenor,T217,Trigger)</f>
        <v>42580</v>
      </c>
      <c r="V217" s="22">
        <f>IFERROR(_xll.qlIndexFixing($V$1,S217,,Trigger),NA())</f>
        <v>-1.0302779004147666E-3</v>
      </c>
      <c r="W217" s="22">
        <f>IFERROR(_xll.qlIndexFixing($W$1,S217,,Trigger),NA())</f>
        <v>-1.0308891137174037E-3</v>
      </c>
      <c r="X217" s="17">
        <f t="shared" si="3"/>
        <v>6.1121330263702589E-3</v>
      </c>
    </row>
    <row r="218" spans="18:24" x14ac:dyDescent="0.2">
      <c r="R218" s="17" t="s">
        <v>20</v>
      </c>
      <c r="S218" s="18">
        <f>_xll.qlInterestRateIndexFixingDate(IborIndex&amp;Tenor,T218,Trigger)</f>
        <v>42549</v>
      </c>
      <c r="T218" s="18">
        <f>_xll.qlCalendarAdvance(Calendar,T217,R218,"f",,Trigger)</f>
        <v>42551</v>
      </c>
      <c r="U218" s="18">
        <f>_xll.qlInterestRateIndexMaturity(IborIndex&amp;Tenor,T218,Trigger)</f>
        <v>42580</v>
      </c>
      <c r="V218" s="22">
        <f>IFERROR(_xll.qlIndexFixing($V$1,S218,,Trigger),NA())</f>
        <v>-1.0293901735579608E-3</v>
      </c>
      <c r="W218" s="22">
        <f>IFERROR(_xll.qlIndexFixing($W$1,S218,,Trigger),NA())</f>
        <v>-1.0308790469287594E-3</v>
      </c>
      <c r="X218" s="17">
        <f t="shared" si="3"/>
        <v>1.4888733707986521E-2</v>
      </c>
    </row>
    <row r="219" spans="18:24" x14ac:dyDescent="0.2">
      <c r="R219" s="17" t="s">
        <v>20</v>
      </c>
      <c r="S219" s="18">
        <f>_xll.qlInterestRateIndexFixingDate(IborIndex&amp;Tenor,T219,Trigger)</f>
        <v>42550</v>
      </c>
      <c r="T219" s="18">
        <f>_xll.qlCalendarAdvance(Calendar,T218,R219,"f",,Trigger)</f>
        <v>42552</v>
      </c>
      <c r="U219" s="18">
        <f>_xll.qlInterestRateIndexMaturity(IborIndex&amp;Tenor,T219,Trigger)</f>
        <v>42583</v>
      </c>
      <c r="V219" s="22">
        <f>IFERROR(_xll.qlIndexFixing($V$1,S219,,Trigger),NA())</f>
        <v>-1.0268775758192825E-3</v>
      </c>
      <c r="W219" s="22">
        <f>IFERROR(_xll.qlIndexFixing($W$1,S219,,Trigger),NA())</f>
        <v>-1.0308802034602264E-3</v>
      </c>
      <c r="X219" s="17">
        <f t="shared" si="3"/>
        <v>4.0026276409439038E-2</v>
      </c>
    </row>
    <row r="220" spans="18:24" x14ac:dyDescent="0.2">
      <c r="R220" s="17" t="s">
        <v>20</v>
      </c>
      <c r="S220" s="18">
        <f>_xll.qlInterestRateIndexFixingDate(IborIndex&amp;Tenor,T220,Trigger)</f>
        <v>42551</v>
      </c>
      <c r="T220" s="18">
        <f>_xll.qlCalendarAdvance(Calendar,T219,R220,"f",,Trigger)</f>
        <v>42555</v>
      </c>
      <c r="U220" s="18">
        <f>_xll.qlInterestRateIndexMaturity(IborIndex&amp;Tenor,T220,Trigger)</f>
        <v>42586</v>
      </c>
      <c r="V220" s="22">
        <f>IFERROR(_xll.qlIndexFixing($V$1,S220,,Trigger),NA())</f>
        <v>-1.0228630723837972E-3</v>
      </c>
      <c r="W220" s="22">
        <f>IFERROR(_xll.qlIndexFixing($W$1,S220,,Trigger),NA())</f>
        <v>-1.0308804384902863E-3</v>
      </c>
      <c r="X220" s="17">
        <f t="shared" si="3"/>
        <v>8.0173661064890114E-2</v>
      </c>
    </row>
    <row r="221" spans="18:24" x14ac:dyDescent="0.2">
      <c r="R221" s="17" t="s">
        <v>20</v>
      </c>
      <c r="S221" s="18">
        <f>_xll.qlInterestRateIndexFixingDate(IborIndex&amp;Tenor,T221,Trigger)</f>
        <v>42552</v>
      </c>
      <c r="T221" s="18">
        <f>_xll.qlCalendarAdvance(Calendar,T220,R221,"f",,Trigger)</f>
        <v>42556</v>
      </c>
      <c r="U221" s="18">
        <f>_xll.qlInterestRateIndexMaturity(IborIndex&amp;Tenor,T221,Trigger)</f>
        <v>42587</v>
      </c>
      <c r="V221" s="22">
        <f>IFERROR(_xll.qlIndexFixing($V$1,S221,,Trigger),NA())</f>
        <v>-1.021589042836131E-3</v>
      </c>
      <c r="W221" s="22">
        <f>IFERROR(_xll.qlIndexFixing($W$1,S221,,Trigger),NA())</f>
        <v>-1.0308841841817852E-3</v>
      </c>
      <c r="X221" s="17">
        <f t="shared" si="3"/>
        <v>9.2951413456542412E-2</v>
      </c>
    </row>
    <row r="222" spans="18:24" x14ac:dyDescent="0.2">
      <c r="R222" s="17" t="s">
        <v>20</v>
      </c>
      <c r="S222" s="18">
        <f>_xll.qlInterestRateIndexFixingDate(IborIndex&amp;Tenor,T222,Trigger)</f>
        <v>42555</v>
      </c>
      <c r="T222" s="18">
        <f>_xll.qlCalendarAdvance(Calendar,T221,R222,"f",,Trigger)</f>
        <v>42557</v>
      </c>
      <c r="U222" s="18">
        <f>_xll.qlInterestRateIndexMaturity(IborIndex&amp;Tenor,T222,Trigger)</f>
        <v>42590</v>
      </c>
      <c r="V222" s="22">
        <f>IFERROR(_xll.qlIndexFixing($V$1,S222,,Trigger),NA())</f>
        <v>-1.0192317658760689E-3</v>
      </c>
      <c r="W222" s="22">
        <f>IFERROR(_xll.qlIndexFixing($W$1,S222,,Trigger),NA())</f>
        <v>-1.0309019194831848E-3</v>
      </c>
      <c r="X222" s="17">
        <f t="shared" si="3"/>
        <v>0.11670153607115825</v>
      </c>
    </row>
    <row r="223" spans="18:24" x14ac:dyDescent="0.2">
      <c r="R223" s="17" t="s">
        <v>20</v>
      </c>
      <c r="S223" s="18">
        <f>_xll.qlInterestRateIndexFixingDate(IborIndex&amp;Tenor,T223,Trigger)</f>
        <v>42556</v>
      </c>
      <c r="T223" s="18">
        <f>_xll.qlCalendarAdvance(Calendar,T222,R223,"f",,Trigger)</f>
        <v>42558</v>
      </c>
      <c r="U223" s="18">
        <f>_xll.qlInterestRateIndexMaturity(IborIndex&amp;Tenor,T223,Trigger)</f>
        <v>42590</v>
      </c>
      <c r="V223" s="22">
        <f>IFERROR(_xll.qlIndexFixing($V$1,S223,,Trigger),NA())</f>
        <v>-1.0185811606829021E-3</v>
      </c>
      <c r="W223" s="22">
        <f>IFERROR(_xll.qlIndexFixing($W$1,S223,,Trigger),NA())</f>
        <v>-1.0309024624367835E-3</v>
      </c>
      <c r="X223" s="17">
        <f t="shared" si="3"/>
        <v>0.12321301753881464</v>
      </c>
    </row>
    <row r="224" spans="18:24" x14ac:dyDescent="0.2">
      <c r="R224" s="17" t="s">
        <v>20</v>
      </c>
      <c r="S224" s="18">
        <f>_xll.qlInterestRateIndexFixingDate(IborIndex&amp;Tenor,T224,Trigger)</f>
        <v>42557</v>
      </c>
      <c r="T224" s="18">
        <f>_xll.qlCalendarAdvance(Calendar,T223,R224,"f",,Trigger)</f>
        <v>42559</v>
      </c>
      <c r="U224" s="18">
        <f>_xll.qlInterestRateIndexMaturity(IborIndex&amp;Tenor,T224,Trigger)</f>
        <v>42590</v>
      </c>
      <c r="V224" s="22">
        <f>IFERROR(_xll.qlIndexFixing($V$1,S224,,Trigger),NA())</f>
        <v>-1.0179517857676938E-3</v>
      </c>
      <c r="W224" s="22">
        <f>IFERROR(_xll.qlIndexFixing($W$1,S224,,Trigger),NA())</f>
        <v>-1.0309039297534146E-3</v>
      </c>
      <c r="X224" s="17">
        <f t="shared" si="3"/>
        <v>0.12952143985720802</v>
      </c>
    </row>
    <row r="225" spans="18:24" x14ac:dyDescent="0.2">
      <c r="R225" s="17" t="s">
        <v>20</v>
      </c>
      <c r="S225" s="18">
        <f>_xll.qlInterestRateIndexFixingDate(IborIndex&amp;Tenor,T225,Trigger)</f>
        <v>42558</v>
      </c>
      <c r="T225" s="18">
        <f>_xll.qlCalendarAdvance(Calendar,T224,R225,"f",,Trigger)</f>
        <v>42562</v>
      </c>
      <c r="U225" s="18">
        <f>_xll.qlInterestRateIndexMaturity(IborIndex&amp;Tenor,T225,Trigger)</f>
        <v>42593</v>
      </c>
      <c r="V225" s="22">
        <f>IFERROR(_xll.qlIndexFixing($V$1,S225,,Trigger),NA())</f>
        <v>-1.0145804011961782E-3</v>
      </c>
      <c r="W225" s="22">
        <f>IFERROR(_xll.qlIndexFixing($W$1,S225,,Trigger),NA())</f>
        <v>-1.0309325731352745E-3</v>
      </c>
      <c r="X225" s="17">
        <f t="shared" si="3"/>
        <v>0.16352171939096283</v>
      </c>
    </row>
    <row r="226" spans="18:24" x14ac:dyDescent="0.2">
      <c r="R226" s="17" t="s">
        <v>20</v>
      </c>
      <c r="S226" s="18">
        <f>_xll.qlInterestRateIndexFixingDate(IborIndex&amp;Tenor,T226,Trigger)</f>
        <v>42559</v>
      </c>
      <c r="T226" s="18">
        <f>_xll.qlCalendarAdvance(Calendar,T225,R226,"f",,Trigger)</f>
        <v>42563</v>
      </c>
      <c r="U226" s="18">
        <f>_xll.qlInterestRateIndexMaturity(IborIndex&amp;Tenor,T226,Trigger)</f>
        <v>42594</v>
      </c>
      <c r="V226" s="22">
        <f>IFERROR(_xll.qlIndexFixing($V$1,S226,,Trigger),NA())</f>
        <v>-1.0135131613667639E-3</v>
      </c>
      <c r="W226" s="22">
        <f>IFERROR(_xll.qlIndexFixing($W$1,S226,,Trigger),NA())</f>
        <v>-1.0309432171912338E-3</v>
      </c>
      <c r="X226" s="17">
        <f t="shared" si="3"/>
        <v>0.17430055824469967</v>
      </c>
    </row>
    <row r="227" spans="18:24" x14ac:dyDescent="0.2">
      <c r="R227" s="17" t="s">
        <v>20</v>
      </c>
      <c r="S227" s="18">
        <f>_xll.qlInterestRateIndexFixingDate(IborIndex&amp;Tenor,T227,Trigger)</f>
        <v>42562</v>
      </c>
      <c r="T227" s="18">
        <f>_xll.qlCalendarAdvance(Calendar,T226,R227,"f",,Trigger)</f>
        <v>42564</v>
      </c>
      <c r="U227" s="18">
        <f>_xll.qlInterestRateIndexMaturity(IborIndex&amp;Tenor,T227,Trigger)</f>
        <v>42597</v>
      </c>
      <c r="V227" s="22">
        <f>IFERROR(_xll.qlIndexFixing($V$1,S227,,Trigger),NA())</f>
        <v>-1.0114923297864888E-3</v>
      </c>
      <c r="W227" s="22">
        <f>IFERROR(_xll.qlIndexFixing($W$1,S227,,Trigger),NA())</f>
        <v>-1.0309606076550828E-3</v>
      </c>
      <c r="X227" s="17">
        <f t="shared" si="3"/>
        <v>0.19468277868593936</v>
      </c>
    </row>
    <row r="228" spans="18:24" x14ac:dyDescent="0.2">
      <c r="R228" s="17" t="s">
        <v>20</v>
      </c>
      <c r="S228" s="18">
        <f>_xll.qlInterestRateIndexFixingDate(IborIndex&amp;Tenor,T228,Trigger)</f>
        <v>42563</v>
      </c>
      <c r="T228" s="18">
        <f>_xll.qlCalendarAdvance(Calendar,T227,R228,"f",,Trigger)</f>
        <v>42565</v>
      </c>
      <c r="U228" s="18">
        <f>_xll.qlInterestRateIndexMaturity(IborIndex&amp;Tenor,T228,Trigger)</f>
        <v>42597</v>
      </c>
      <c r="V228" s="22">
        <f>IFERROR(_xll.qlIndexFixing($V$1,S228,,Trigger),NA())</f>
        <v>-1.0109769266067326E-3</v>
      </c>
      <c r="W228" s="22">
        <f>IFERROR(_xll.qlIndexFixing($W$1,S228,,Trigger),NA())</f>
        <v>-1.0309678076597661E-3</v>
      </c>
      <c r="X228" s="17">
        <f t="shared" si="3"/>
        <v>0.19990881053033593</v>
      </c>
    </row>
    <row r="229" spans="18:24" x14ac:dyDescent="0.2">
      <c r="R229" s="17" t="s">
        <v>20</v>
      </c>
      <c r="S229" s="18">
        <f>_xll.qlInterestRateIndexFixingDate(IborIndex&amp;Tenor,T229,Trigger)</f>
        <v>42564</v>
      </c>
      <c r="T229" s="18">
        <f>_xll.qlCalendarAdvance(Calendar,T228,R229,"f",,Trigger)</f>
        <v>42566</v>
      </c>
      <c r="U229" s="18">
        <f>_xll.qlInterestRateIndexMaturity(IborIndex&amp;Tenor,T229,Trigger)</f>
        <v>42597</v>
      </c>
      <c r="V229" s="22">
        <f>IFERROR(_xll.qlIndexFixing($V$1,S229,,Trigger),NA())</f>
        <v>-1.0104735237000341E-3</v>
      </c>
      <c r="W229" s="22">
        <f>IFERROR(_xll.qlIndexFixing($W$1,S229,,Trigger),NA())</f>
        <v>-1.0309757119632682E-3</v>
      </c>
      <c r="X229" s="17">
        <f t="shared" si="3"/>
        <v>0.20502188263234145</v>
      </c>
    </row>
    <row r="230" spans="18:24" x14ac:dyDescent="0.2">
      <c r="R230" s="17" t="s">
        <v>20</v>
      </c>
      <c r="S230" s="18">
        <f>_xll.qlInterestRateIndexFixingDate(IborIndex&amp;Tenor,T230,Trigger)</f>
        <v>42565</v>
      </c>
      <c r="T230" s="18">
        <f>_xll.qlCalendarAdvance(Calendar,T229,R230,"f",,Trigger)</f>
        <v>42569</v>
      </c>
      <c r="U230" s="18">
        <f>_xll.qlInterestRateIndexMaturity(IborIndex&amp;Tenor,T230,Trigger)</f>
        <v>42600</v>
      </c>
      <c r="V230" s="22">
        <f>IFERROR(_xll.qlIndexFixing($V$1,S230,,Trigger),NA())</f>
        <v>-1.0076656338374771E-3</v>
      </c>
      <c r="W230" s="22">
        <f>IFERROR(_xll.qlIndexFixing($W$1,S230,,Trigger),NA())</f>
        <v>-1.0310048367780861E-3</v>
      </c>
      <c r="X230" s="17">
        <f t="shared" si="3"/>
        <v>0.23339202940609022</v>
      </c>
    </row>
    <row r="231" spans="18:24" x14ac:dyDescent="0.2">
      <c r="R231" s="17" t="s">
        <v>20</v>
      </c>
      <c r="S231" s="18">
        <f>_xll.qlInterestRateIndexFixingDate(IborIndex&amp;Tenor,T231,Trigger)</f>
        <v>42566</v>
      </c>
      <c r="T231" s="18">
        <f>_xll.qlCalendarAdvance(Calendar,T230,R231,"f",,Trigger)</f>
        <v>42570</v>
      </c>
      <c r="U231" s="18">
        <f>_xll.qlInterestRateIndexMaturity(IborIndex&amp;Tenor,T231,Trigger)</f>
        <v>42601</v>
      </c>
      <c r="V231" s="22">
        <f>IFERROR(_xll.qlIndexFixing($V$1,S231,,Trigger),NA())</f>
        <v>-1.0067786422991944E-3</v>
      </c>
      <c r="W231" s="22">
        <f>IFERROR(_xll.qlIndexFixing($W$1,S231,,Trigger),NA())</f>
        <v>-1.0310128375948693E-3</v>
      </c>
      <c r="X231" s="17">
        <f t="shared" si="3"/>
        <v>0.24234195295674962</v>
      </c>
    </row>
    <row r="232" spans="18:24" x14ac:dyDescent="0.2">
      <c r="R232" s="17" t="s">
        <v>20</v>
      </c>
      <c r="S232" s="18">
        <f>_xll.qlInterestRateIndexFixingDate(IborIndex&amp;Tenor,T232,Trigger)</f>
        <v>42569</v>
      </c>
      <c r="T232" s="18">
        <f>_xll.qlCalendarAdvance(Calendar,T231,R232,"f",,Trigger)</f>
        <v>42571</v>
      </c>
      <c r="U232" s="18">
        <f>_xll.qlInterestRateIndexMaturity(IborIndex&amp;Tenor,T232,Trigger)</f>
        <v>42604</v>
      </c>
      <c r="V232" s="22">
        <f>IFERROR(_xll.qlIndexFixing($V$1,S232,,Trigger),NA())</f>
        <v>-1.0051742891733799E-3</v>
      </c>
      <c r="W232" s="22">
        <f>IFERROR(_xll.qlIndexFixing($W$1,S232,,Trigger),NA())</f>
        <v>-1.0310106444455513E-3</v>
      </c>
      <c r="X232" s="17">
        <f t="shared" si="3"/>
        <v>0.25836355272171491</v>
      </c>
    </row>
    <row r="233" spans="18:24" x14ac:dyDescent="0.2">
      <c r="R233" s="17" t="s">
        <v>20</v>
      </c>
      <c r="S233" s="18">
        <f>_xll.qlInterestRateIndexFixingDate(IborIndex&amp;Tenor,T233,Trigger)</f>
        <v>42570</v>
      </c>
      <c r="T233" s="18">
        <f>_xll.qlCalendarAdvance(Calendar,T232,R233,"f",,Trigger)</f>
        <v>42572</v>
      </c>
      <c r="U233" s="18">
        <f>_xll.qlInterestRateIndexMaturity(IborIndex&amp;Tenor,T233,Trigger)</f>
        <v>42604</v>
      </c>
      <c r="V233" s="22">
        <f>IFERROR(_xll.qlIndexFixing($V$1,S233,,Trigger),NA())</f>
        <v>-1.0047167542862057E-3</v>
      </c>
      <c r="W233" s="22">
        <f>IFERROR(_xll.qlIndexFixing($W$1,S233,,Trigger),NA())</f>
        <v>-1.0310196469925925E-3</v>
      </c>
      <c r="X233" s="17">
        <f t="shared" si="3"/>
        <v>0.2630289270638686</v>
      </c>
    </row>
    <row r="234" spans="18:24" x14ac:dyDescent="0.2">
      <c r="R234" s="17" t="s">
        <v>20</v>
      </c>
      <c r="S234" s="18">
        <f>_xll.qlInterestRateIndexFixingDate(IborIndex&amp;Tenor,T234,Trigger)</f>
        <v>42571</v>
      </c>
      <c r="T234" s="18">
        <f>_xll.qlCalendarAdvance(Calendar,T233,R234,"f",,Trigger)</f>
        <v>42573</v>
      </c>
      <c r="U234" s="18">
        <f>_xll.qlInterestRateIndexMaturity(IborIndex&amp;Tenor,T234,Trigger)</f>
        <v>42604</v>
      </c>
      <c r="V234" s="22">
        <f>IFERROR(_xll.qlIndexFixing($V$1,S234,,Trigger),NA())</f>
        <v>-1.0042569996354847E-3</v>
      </c>
      <c r="W234" s="22">
        <f>IFERROR(_xll.qlIndexFixing($W$1,S234,,Trigger),NA())</f>
        <v>-1.0310287588952765E-3</v>
      </c>
      <c r="X234" s="17">
        <f t="shared" si="3"/>
        <v>0.26771759259791844</v>
      </c>
    </row>
    <row r="235" spans="18:24" x14ac:dyDescent="0.2">
      <c r="R235" s="17" t="s">
        <v>20</v>
      </c>
      <c r="S235" s="18">
        <f>_xll.qlInterestRateIndexFixingDate(IborIndex&amp;Tenor,T235,Trigger)</f>
        <v>42572</v>
      </c>
      <c r="T235" s="18">
        <f>_xll.qlCalendarAdvance(Calendar,T234,R235,"f",,Trigger)</f>
        <v>42576</v>
      </c>
      <c r="U235" s="18">
        <f>_xll.qlInterestRateIndexMaturity(IborIndex&amp;Tenor,T235,Trigger)</f>
        <v>42607</v>
      </c>
      <c r="V235" s="22">
        <f>IFERROR(_xll.qlIndexFixing($V$1,S235,,Trigger),NA())</f>
        <v>-1.0019329799336406E-3</v>
      </c>
      <c r="W235" s="22">
        <f>IFERROR(_xll.qlIndexFixing($W$1,S235,,Trigger),NA())</f>
        <v>-1.0310279956503253E-3</v>
      </c>
      <c r="X235" s="17">
        <f t="shared" si="3"/>
        <v>0.29095015716684713</v>
      </c>
    </row>
    <row r="236" spans="18:24" x14ac:dyDescent="0.2">
      <c r="R236" s="17" t="s">
        <v>20</v>
      </c>
      <c r="S236" s="18">
        <f>_xll.qlInterestRateIndexFixingDate(IborIndex&amp;Tenor,T236,Trigger)</f>
        <v>42573</v>
      </c>
      <c r="T236" s="18">
        <f>_xll.qlCalendarAdvance(Calendar,T235,R236,"f",,Trigger)</f>
        <v>42577</v>
      </c>
      <c r="U236" s="18">
        <f>_xll.qlInterestRateIndexMaturity(IborIndex&amp;Tenor,T236,Trigger)</f>
        <v>42608</v>
      </c>
      <c r="V236" s="22">
        <f>IFERROR(_xll.qlIndexFixing($V$1,S236,,Trigger),NA())</f>
        <v>-1.001199695139465E-3</v>
      </c>
      <c r="W236" s="22">
        <f>IFERROR(_xll.qlIndexFixing($W$1,S236,,Trigger),NA())</f>
        <v>-1.0310229974420265E-3</v>
      </c>
      <c r="X236" s="17">
        <f t="shared" si="3"/>
        <v>0.29823302302561461</v>
      </c>
    </row>
    <row r="237" spans="18:24" x14ac:dyDescent="0.2">
      <c r="R237" s="17" t="s">
        <v>20</v>
      </c>
      <c r="S237" s="18">
        <f>_xll.qlInterestRateIndexFixingDate(IborIndex&amp;Tenor,T237,Trigger)</f>
        <v>42576</v>
      </c>
      <c r="T237" s="18">
        <f>_xll.qlCalendarAdvance(Calendar,T236,R237,"f",,Trigger)</f>
        <v>42578</v>
      </c>
      <c r="U237" s="18">
        <f>_xll.qlInterestRateIndexMaturity(IborIndex&amp;Tenor,T237,Trigger)</f>
        <v>42611</v>
      </c>
      <c r="V237" s="22">
        <f>IFERROR(_xll.qlIndexFixing($V$1,S237,,Trigger),NA())</f>
        <v>-1.0001031148117307E-3</v>
      </c>
      <c r="W237" s="22">
        <f>IFERROR(_xll.qlIndexFixing($W$1,S237,,Trigger),NA())</f>
        <v>-1.0309847439286686E-3</v>
      </c>
      <c r="X237" s="17">
        <f t="shared" si="3"/>
        <v>0.30881629116937981</v>
      </c>
    </row>
    <row r="238" spans="18:24" x14ac:dyDescent="0.2">
      <c r="R238" s="17" t="s">
        <v>20</v>
      </c>
      <c r="S238" s="18">
        <f>_xll.qlInterestRateIndexFixingDate(IborIndex&amp;Tenor,T238,Trigger)</f>
        <v>42577</v>
      </c>
      <c r="T238" s="18">
        <f>_xll.qlCalendarAdvance(Calendar,T237,R238,"f",,Trigger)</f>
        <v>42579</v>
      </c>
      <c r="U238" s="18">
        <f>_xll.qlInterestRateIndexMaturity(IborIndex&amp;Tenor,T238,Trigger)</f>
        <v>42611</v>
      </c>
      <c r="V238" s="22">
        <f>IFERROR(_xll.qlIndexFixing($V$1,S238,,Trigger),NA())</f>
        <v>-9.9962065964867564E-4</v>
      </c>
      <c r="W238" s="22">
        <f>IFERROR(_xll.qlIndexFixing($W$1,S238,,Trigger),NA())</f>
        <v>-1.0309881735275084E-3</v>
      </c>
      <c r="X238" s="17">
        <f t="shared" si="3"/>
        <v>0.31367513878832742</v>
      </c>
    </row>
    <row r="239" spans="18:24" x14ac:dyDescent="0.2">
      <c r="R239" s="17" t="s">
        <v>20</v>
      </c>
      <c r="S239" s="18">
        <f>_xll.qlInterestRateIndexFixingDate(IborIndex&amp;Tenor,T239,Trigger)</f>
        <v>42578</v>
      </c>
      <c r="T239" s="18">
        <f>_xll.qlCalendarAdvance(Calendar,T238,R239,"f",,Trigger)</f>
        <v>42580</v>
      </c>
      <c r="U239" s="18">
        <f>_xll.qlInterestRateIndexMaturity(IborIndex&amp;Tenor,T239,Trigger)</f>
        <v>42613</v>
      </c>
      <c r="V239" s="22">
        <f>IFERROR(_xll.qlIndexFixing($V$1,S239,,Trigger),NA())</f>
        <v>-9.9907844043123362E-4</v>
      </c>
      <c r="W239" s="22">
        <f>IFERROR(_xll.qlIndexFixing($W$1,S239,,Trigger),NA())</f>
        <v>-1.0308036302579412E-3</v>
      </c>
      <c r="X239" s="17">
        <f t="shared" si="3"/>
        <v>0.31725189826707545</v>
      </c>
    </row>
    <row r="240" spans="18:24" x14ac:dyDescent="0.2">
      <c r="R240" s="17" t="s">
        <v>20</v>
      </c>
      <c r="S240" s="18">
        <f>_xll.qlInterestRateIndexFixingDate(IborIndex&amp;Tenor,T240,Trigger)</f>
        <v>42579</v>
      </c>
      <c r="T240" s="18">
        <f>_xll.qlCalendarAdvance(Calendar,T239,R240,"f",,Trigger)</f>
        <v>42583</v>
      </c>
      <c r="U240" s="18">
        <f>_xll.qlInterestRateIndexMaturity(IborIndex&amp;Tenor,T240,Trigger)</f>
        <v>42614</v>
      </c>
      <c r="V240" s="22">
        <f>IFERROR(_xll.qlIndexFixing($V$1,S240,,Trigger),NA())</f>
        <v>-9.9802169626250423E-4</v>
      </c>
      <c r="W240" s="22">
        <f>IFERROR(_xll.qlIndexFixing($W$1,S240,,Trigger),NA())</f>
        <v>-1.030571540993028E-3</v>
      </c>
      <c r="X240" s="17">
        <f t="shared" si="3"/>
        <v>0.32549844730523803</v>
      </c>
    </row>
    <row r="241" spans="18:24" x14ac:dyDescent="0.2">
      <c r="R241" s="17" t="s">
        <v>20</v>
      </c>
      <c r="S241" s="18">
        <f>_xll.qlInterestRateIndexFixingDate(IborIndex&amp;Tenor,T241,Trigger)</f>
        <v>42580</v>
      </c>
      <c r="T241" s="18">
        <f>_xll.qlCalendarAdvance(Calendar,T240,R241,"f",,Trigger)</f>
        <v>42584</v>
      </c>
      <c r="U241" s="18">
        <f>_xll.qlInterestRateIndexMaturity(IborIndex&amp;Tenor,T241,Trigger)</f>
        <v>42615</v>
      </c>
      <c r="V241" s="22">
        <f>IFERROR(_xll.qlIndexFixing($V$1,S241,,Trigger),NA())</f>
        <v>-9.9796612070415531E-4</v>
      </c>
      <c r="W241" s="22">
        <f>IFERROR(_xll.qlIndexFixing($W$1,S241,,Trigger),NA())</f>
        <v>-1.0302671767095739E-3</v>
      </c>
      <c r="X241" s="17">
        <f t="shared" si="3"/>
        <v>0.32301056005418605</v>
      </c>
    </row>
    <row r="242" spans="18:24" x14ac:dyDescent="0.2">
      <c r="R242" s="17" t="s">
        <v>20</v>
      </c>
      <c r="S242" s="18">
        <f>_xll.qlInterestRateIndexFixingDate(IborIndex&amp;Tenor,T242,Trigger)</f>
        <v>42583</v>
      </c>
      <c r="T242" s="18">
        <f>_xll.qlCalendarAdvance(Calendar,T241,R242,"f",,Trigger)</f>
        <v>42585</v>
      </c>
      <c r="U242" s="18">
        <f>_xll.qlInterestRateIndexMaturity(IborIndex&amp;Tenor,T242,Trigger)</f>
        <v>42618</v>
      </c>
      <c r="V242" s="22">
        <f>IFERROR(_xll.qlIndexFixing($V$1,S242,,Trigger),NA())</f>
        <v>-9.9906768916953456E-4</v>
      </c>
      <c r="W242" s="22">
        <f>IFERROR(_xll.qlIndexFixing($W$1,S242,,Trigger),NA())</f>
        <v>-1.0289987579118174E-3</v>
      </c>
      <c r="X242" s="17">
        <f t="shared" si="3"/>
        <v>0.29931068742282885</v>
      </c>
    </row>
    <row r="243" spans="18:24" x14ac:dyDescent="0.2">
      <c r="R243" s="17" t="s">
        <v>20</v>
      </c>
      <c r="S243" s="18">
        <f>_xll.qlInterestRateIndexFixingDate(IborIndex&amp;Tenor,T243,Trigger)</f>
        <v>42584</v>
      </c>
      <c r="T243" s="18">
        <f>_xll.qlCalendarAdvance(Calendar,T242,R243,"f",,Trigger)</f>
        <v>42586</v>
      </c>
      <c r="U243" s="18">
        <f>_xll.qlInterestRateIndexMaturity(IborIndex&amp;Tenor,T243,Trigger)</f>
        <v>42618</v>
      </c>
      <c r="V243" s="22">
        <f>IFERROR(_xll.qlIndexFixing($V$1,S243,,Trigger),NA())</f>
        <v>-9.9885294949947356E-4</v>
      </c>
      <c r="W243" s="22">
        <f>IFERROR(_xll.qlIndexFixing($W$1,S243,,Trigger),NA())</f>
        <v>-1.0289344894297281E-3</v>
      </c>
      <c r="X243" s="17">
        <f t="shared" si="3"/>
        <v>0.30081539930254531</v>
      </c>
    </row>
    <row r="244" spans="18:24" x14ac:dyDescent="0.2">
      <c r="R244" s="17" t="s">
        <v>20</v>
      </c>
      <c r="S244" s="18">
        <f>_xll.qlInterestRateIndexFixingDate(IborIndex&amp;Tenor,T244,Trigger)</f>
        <v>42585</v>
      </c>
      <c r="T244" s="18">
        <f>_xll.qlCalendarAdvance(Calendar,T243,R244,"f",,Trigger)</f>
        <v>42587</v>
      </c>
      <c r="U244" s="18">
        <f>_xll.qlInterestRateIndexMaturity(IborIndex&amp;Tenor,T244,Trigger)</f>
        <v>42618</v>
      </c>
      <c r="V244" s="22">
        <f>IFERROR(_xll.qlIndexFixing($V$1,S244,,Trigger),NA())</f>
        <v>-9.9866355358979239E-4</v>
      </c>
      <c r="W244" s="22">
        <f>IFERROR(_xll.qlIndexFixing($W$1,S244,,Trigger),NA())</f>
        <v>-1.0288655064999968E-3</v>
      </c>
      <c r="X244" s="17">
        <f t="shared" si="3"/>
        <v>0.30201952910204399</v>
      </c>
    </row>
    <row r="245" spans="18:24" x14ac:dyDescent="0.2">
      <c r="R245" s="17" t="s">
        <v>20</v>
      </c>
      <c r="S245" s="18">
        <f>_xll.qlInterestRateIndexFixingDate(IborIndex&amp;Tenor,T245,Trigger)</f>
        <v>42586</v>
      </c>
      <c r="T245" s="18">
        <f>_xll.qlCalendarAdvance(Calendar,T244,R245,"f",,Trigger)</f>
        <v>42590</v>
      </c>
      <c r="U245" s="18">
        <f>_xll.qlInterestRateIndexMaturity(IborIndex&amp;Tenor,T245,Trigger)</f>
        <v>42621</v>
      </c>
      <c r="V245" s="22">
        <f>IFERROR(_xll.qlIndexFixing($V$1,S245,,Trigger),NA())</f>
        <v>-1.0005283184239527E-3</v>
      </c>
      <c r="W245" s="22">
        <f>IFERROR(_xll.qlIndexFixing($W$1,S245,,Trigger),NA())</f>
        <v>-1.0267396844873813E-3</v>
      </c>
      <c r="X245" s="17">
        <f t="shared" si="3"/>
        <v>0.26211366063428643</v>
      </c>
    </row>
    <row r="246" spans="18:24" x14ac:dyDescent="0.2">
      <c r="R246" s="17" t="s">
        <v>20</v>
      </c>
      <c r="S246" s="18">
        <f>_xll.qlInterestRateIndexFixingDate(IborIndex&amp;Tenor,T246,Trigger)</f>
        <v>42587</v>
      </c>
      <c r="T246" s="18">
        <f>_xll.qlCalendarAdvance(Calendar,T245,R246,"f",,Trigger)</f>
        <v>42591</v>
      </c>
      <c r="U246" s="18">
        <f>_xll.qlInterestRateIndexMaturity(IborIndex&amp;Tenor,T246,Trigger)</f>
        <v>42622</v>
      </c>
      <c r="V246" s="22">
        <f>IFERROR(_xll.qlIndexFixing($V$1,S246,,Trigger),NA())</f>
        <v>-1.0013806676860907E-3</v>
      </c>
      <c r="W246" s="22">
        <f>IFERROR(_xll.qlIndexFixing($W$1,S246,,Trigger),NA())</f>
        <v>-1.025872196363466E-3</v>
      </c>
      <c r="X246" s="17">
        <f t="shared" si="3"/>
        <v>0.24491528677375282</v>
      </c>
    </row>
    <row r="247" spans="18:24" x14ac:dyDescent="0.2">
      <c r="R247" s="17" t="s">
        <v>20</v>
      </c>
      <c r="S247" s="18">
        <f>_xll.qlInterestRateIndexFixingDate(IborIndex&amp;Tenor,T247,Trigger)</f>
        <v>42590</v>
      </c>
      <c r="T247" s="18">
        <f>_xll.qlCalendarAdvance(Calendar,T246,R247,"f",,Trigger)</f>
        <v>42592</v>
      </c>
      <c r="U247" s="18">
        <f>_xll.qlInterestRateIndexMaturity(IborIndex&amp;Tenor,T247,Trigger)</f>
        <v>42625</v>
      </c>
      <c r="V247" s="22">
        <f>IFERROR(_xll.qlIndexFixing($V$1,S247,,Trigger),NA())</f>
        <v>-1.0041682027095433E-3</v>
      </c>
      <c r="W247" s="22">
        <f>IFERROR(_xll.qlIndexFixing($W$1,S247,,Trigger),NA())</f>
        <v>-1.0233023728475647E-3</v>
      </c>
      <c r="X247" s="17">
        <f t="shared" si="3"/>
        <v>0.19134170138021372</v>
      </c>
    </row>
    <row r="248" spans="18:24" x14ac:dyDescent="0.2">
      <c r="R248" s="17" t="s">
        <v>20</v>
      </c>
      <c r="S248" s="18">
        <f>_xll.qlInterestRateIndexFixingDate(IborIndex&amp;Tenor,T248,Trigger)</f>
        <v>42591</v>
      </c>
      <c r="T248" s="18">
        <f>_xll.qlCalendarAdvance(Calendar,T247,R248,"f",,Trigger)</f>
        <v>42593</v>
      </c>
      <c r="U248" s="18">
        <f>_xll.qlInterestRateIndexMaturity(IborIndex&amp;Tenor,T248,Trigger)</f>
        <v>42625</v>
      </c>
      <c r="V248" s="22">
        <f>IFERROR(_xll.qlIndexFixing($V$1,S248,,Trigger),NA())</f>
        <v>-1.0043381318153299E-3</v>
      </c>
      <c r="W248" s="22">
        <f>IFERROR(_xll.qlIndexFixing($W$1,S248,,Trigger),NA())</f>
        <v>-1.0230587961478077E-3</v>
      </c>
      <c r="X248" s="17">
        <f t="shared" si="3"/>
        <v>0.18720664332477766</v>
      </c>
    </row>
    <row r="249" spans="18:24" x14ac:dyDescent="0.2">
      <c r="R249" s="17" t="s">
        <v>20</v>
      </c>
      <c r="S249" s="18">
        <f>_xll.qlInterestRateIndexFixingDate(IborIndex&amp;Tenor,T249,Trigger)</f>
        <v>42592</v>
      </c>
      <c r="T249" s="18">
        <f>_xll.qlCalendarAdvance(Calendar,T248,R249,"f",,Trigger)</f>
        <v>42594</v>
      </c>
      <c r="U249" s="18">
        <f>_xll.qlInterestRateIndexMaturity(IborIndex&amp;Tenor,T249,Trigger)</f>
        <v>42625</v>
      </c>
      <c r="V249" s="22">
        <f>IFERROR(_xll.qlIndexFixing($V$1,S249,,Trigger),NA())</f>
        <v>-1.0045440599903261E-3</v>
      </c>
      <c r="W249" s="22">
        <f>IFERROR(_xll.qlIndexFixing($W$1,S249,,Trigger),NA())</f>
        <v>-1.0227996101857199E-3</v>
      </c>
      <c r="X249" s="17">
        <f t="shared" si="3"/>
        <v>0.1825555019539381</v>
      </c>
    </row>
    <row r="250" spans="18:24" x14ac:dyDescent="0.2">
      <c r="R250" s="17" t="s">
        <v>20</v>
      </c>
      <c r="S250" s="18">
        <f>_xll.qlInterestRateIndexFixingDate(IborIndex&amp;Tenor,T250,Trigger)</f>
        <v>42593</v>
      </c>
      <c r="T250" s="18">
        <f>_xll.qlCalendarAdvance(Calendar,T249,R250,"f",,Trigger)</f>
        <v>42597</v>
      </c>
      <c r="U250" s="18">
        <f>_xll.qlInterestRateIndexMaturity(IborIndex&amp;Tenor,T250,Trigger)</f>
        <v>42628</v>
      </c>
      <c r="V250" s="22">
        <f>IFERROR(_xll.qlIndexFixing($V$1,S250,,Trigger),NA())</f>
        <v>-1.0084880614061051E-3</v>
      </c>
      <c r="W250" s="22">
        <f>IFERROR(_xll.qlIndexFixing($W$1,S250,,Trigger),NA())</f>
        <v>-1.0190322146521173E-3</v>
      </c>
      <c r="X250" s="17">
        <f t="shared" si="3"/>
        <v>0.10544153246012153</v>
      </c>
    </row>
    <row r="251" spans="18:24" x14ac:dyDescent="0.2">
      <c r="R251" s="17" t="s">
        <v>20</v>
      </c>
      <c r="S251" s="18">
        <f>_xll.qlInterestRateIndexFixingDate(IborIndex&amp;Tenor,T251,Trigger)</f>
        <v>42594</v>
      </c>
      <c r="T251" s="18">
        <f>_xll.qlCalendarAdvance(Calendar,T250,R251,"f",,Trigger)</f>
        <v>42598</v>
      </c>
      <c r="U251" s="18">
        <f>_xll.qlInterestRateIndexMaturity(IborIndex&amp;Tenor,T251,Trigger)</f>
        <v>42629</v>
      </c>
      <c r="V251" s="22">
        <f>IFERROR(_xll.qlIndexFixing($V$1,S251,,Trigger),NA())</f>
        <v>-1.0099475510964985E-3</v>
      </c>
      <c r="W251" s="22">
        <f>IFERROR(_xll.qlIndexFixing($W$1,S251,,Trigger),NA())</f>
        <v>-1.0176244245959751E-3</v>
      </c>
      <c r="X251" s="17">
        <f t="shared" si="3"/>
        <v>7.6768734994766066E-2</v>
      </c>
    </row>
    <row r="252" spans="18:24" x14ac:dyDescent="0.2">
      <c r="R252" s="17" t="s">
        <v>20</v>
      </c>
      <c r="S252" s="18">
        <f>_xll.qlInterestRateIndexFixingDate(IborIndex&amp;Tenor,T252,Trigger)</f>
        <v>42597</v>
      </c>
      <c r="T252" s="18">
        <f>_xll.qlCalendarAdvance(Calendar,T251,R252,"f",,Trigger)</f>
        <v>42599</v>
      </c>
      <c r="U252" s="18">
        <f>_xll.qlInterestRateIndexMaturity(IborIndex&amp;Tenor,T252,Trigger)</f>
        <v>42632</v>
      </c>
      <c r="V252" s="22">
        <f>IFERROR(_xll.qlIndexFixing($V$1,S252,,Trigger),NA())</f>
        <v>-1.013447370765293E-3</v>
      </c>
      <c r="W252" s="22">
        <f>IFERROR(_xll.qlIndexFixing($W$1,S252,,Trigger),NA())</f>
        <v>-1.014044936174569E-3</v>
      </c>
      <c r="X252" s="17">
        <f t="shared" si="3"/>
        <v>5.9756540927600674E-3</v>
      </c>
    </row>
    <row r="253" spans="18:24" x14ac:dyDescent="0.2">
      <c r="R253" s="17" t="s">
        <v>20</v>
      </c>
      <c r="S253" s="18">
        <f>_xll.qlInterestRateIndexFixingDate(IborIndex&amp;Tenor,T253,Trigger)</f>
        <v>42598</v>
      </c>
      <c r="T253" s="18">
        <f>_xll.qlCalendarAdvance(Calendar,T252,R253,"f",,Trigger)</f>
        <v>42600</v>
      </c>
      <c r="U253" s="18">
        <f>_xll.qlInterestRateIndexMaturity(IborIndex&amp;Tenor,T253,Trigger)</f>
        <v>42632</v>
      </c>
      <c r="V253" s="22">
        <f>IFERROR(_xll.qlIndexFixing($V$1,S253,,Trigger),NA())</f>
        <v>-1.0140365186689371E-3</v>
      </c>
      <c r="W253" s="22">
        <f>IFERROR(_xll.qlIndexFixing($W$1,S253,,Trigger),NA())</f>
        <v>-1.0135154836538041E-3</v>
      </c>
      <c r="X253" s="17">
        <f t="shared" si="3"/>
        <v>-5.2103501513300898E-3</v>
      </c>
    </row>
    <row r="254" spans="18:24" x14ac:dyDescent="0.2">
      <c r="R254" s="17" t="s">
        <v>20</v>
      </c>
      <c r="S254" s="18">
        <f>_xll.qlInterestRateIndexFixingDate(IborIndex&amp;Tenor,T254,Trigger)</f>
        <v>42599</v>
      </c>
      <c r="T254" s="18">
        <f>_xll.qlCalendarAdvance(Calendar,T253,R254,"f",,Trigger)</f>
        <v>42601</v>
      </c>
      <c r="U254" s="18">
        <f>_xll.qlInterestRateIndexMaturity(IborIndex&amp;Tenor,T254,Trigger)</f>
        <v>42632</v>
      </c>
      <c r="V254" s="22">
        <f>IFERROR(_xll.qlIndexFixing($V$1,S254,,Trigger),NA())</f>
        <v>-1.0146745494324818E-3</v>
      </c>
      <c r="W254" s="22">
        <f>IFERROR(_xll.qlIndexFixing($W$1,S254,,Trigger),NA())</f>
        <v>-1.0129527064185067E-3</v>
      </c>
      <c r="X254" s="17">
        <f t="shared" si="3"/>
        <v>-1.7218430139751342E-2</v>
      </c>
    </row>
    <row r="255" spans="18:24" x14ac:dyDescent="0.2">
      <c r="R255" s="17" t="s">
        <v>20</v>
      </c>
      <c r="S255" s="18">
        <f>_xll.qlInterestRateIndexFixingDate(IborIndex&amp;Tenor,T255,Trigger)</f>
        <v>42600</v>
      </c>
      <c r="T255" s="18">
        <f>_xll.qlCalendarAdvance(Calendar,T254,R255,"f",,Trigger)</f>
        <v>42604</v>
      </c>
      <c r="U255" s="18">
        <f>_xll.qlInterestRateIndexMaturity(IborIndex&amp;Tenor,T255,Trigger)</f>
        <v>42635</v>
      </c>
      <c r="V255" s="22">
        <f>IFERROR(_xll.qlIndexFixing($V$1,S255,,Trigger),NA())</f>
        <v>-1.0197954342364235E-3</v>
      </c>
      <c r="W255" s="22">
        <f>IFERROR(_xll.qlIndexFixing($W$1,S255,,Trigger),NA())</f>
        <v>-1.0076204987443946E-3</v>
      </c>
      <c r="X255" s="17">
        <f t="shared" si="3"/>
        <v>-0.12174935492028889</v>
      </c>
    </row>
    <row r="256" spans="18:24" x14ac:dyDescent="0.2">
      <c r="R256" s="17" t="s">
        <v>20</v>
      </c>
      <c r="S256" s="18">
        <f>_xll.qlInterestRateIndexFixingDate(IborIndex&amp;Tenor,T256,Trigger)</f>
        <v>42601</v>
      </c>
      <c r="T256" s="18">
        <f>_xll.qlCalendarAdvance(Calendar,T255,R256,"f",,Trigger)</f>
        <v>42605</v>
      </c>
      <c r="U256" s="18">
        <f>_xll.qlInterestRateIndexMaturity(IborIndex&amp;Tenor,T256,Trigger)</f>
        <v>42636</v>
      </c>
      <c r="V256" s="22">
        <f>IFERROR(_xll.qlIndexFixing($V$1,S256,,Trigger),NA())</f>
        <v>-1.0215612800930586E-3</v>
      </c>
      <c r="W256" s="22">
        <f>IFERROR(_xll.qlIndexFixing($W$1,S256,,Trigger),NA())</f>
        <v>-1.0056990999765625E-3</v>
      </c>
      <c r="X256" s="17">
        <f t="shared" si="3"/>
        <v>-0.15862180116496105</v>
      </c>
    </row>
    <row r="257" spans="18:24" x14ac:dyDescent="0.2">
      <c r="R257" s="17" t="s">
        <v>20</v>
      </c>
      <c r="S257" s="18">
        <f>_xll.qlInterestRateIndexFixingDate(IborIndex&amp;Tenor,T257,Trigger)</f>
        <v>42604</v>
      </c>
      <c r="T257" s="18">
        <f>_xll.qlCalendarAdvance(Calendar,T256,R257,"f",,Trigger)</f>
        <v>42606</v>
      </c>
      <c r="U257" s="18">
        <f>_xll.qlInterestRateIndexMaturity(IborIndex&amp;Tenor,T257,Trigger)</f>
        <v>42639</v>
      </c>
      <c r="V257" s="22">
        <f>IFERROR(_xll.qlIndexFixing($V$1,S257,,Trigger),NA())</f>
        <v>-1.0249273198814635E-3</v>
      </c>
      <c r="W257" s="22">
        <f>IFERROR(_xll.qlIndexFixing($W$1,S257,,Trigger),NA())</f>
        <v>-1.0014012562303328E-3</v>
      </c>
      <c r="X257" s="17">
        <f t="shared" si="3"/>
        <v>-0.23526063651130649</v>
      </c>
    </row>
    <row r="258" spans="18:24" x14ac:dyDescent="0.2">
      <c r="R258" s="17" t="s">
        <v>20</v>
      </c>
      <c r="S258" s="18">
        <f>_xll.qlInterestRateIndexFixingDate(IborIndex&amp;Tenor,T258,Trigger)</f>
        <v>42605</v>
      </c>
      <c r="T258" s="18">
        <f>_xll.qlCalendarAdvance(Calendar,T257,R258,"f",,Trigger)</f>
        <v>42607</v>
      </c>
      <c r="U258" s="18">
        <f>_xll.qlInterestRateIndexMaturity(IborIndex&amp;Tenor,T258,Trigger)</f>
        <v>42639</v>
      </c>
      <c r="V258" s="22">
        <f>IFERROR(_xll.qlIndexFixing($V$1,S258,,Trigger),NA())</f>
        <v>-1.0259084225289206E-3</v>
      </c>
      <c r="W258" s="22">
        <f>IFERROR(_xll.qlIndexFixing($W$1,S258,,Trigger),NA())</f>
        <v>-1.0004851942338466E-3</v>
      </c>
      <c r="X258" s="17">
        <f t="shared" si="3"/>
        <v>-0.2542322829507393</v>
      </c>
    </row>
    <row r="259" spans="18:24" x14ac:dyDescent="0.2">
      <c r="R259" s="17" t="s">
        <v>20</v>
      </c>
      <c r="S259" s="18">
        <f>_xll.qlInterestRateIndexFixingDate(IborIndex&amp;Tenor,T259,Trigger)</f>
        <v>42606</v>
      </c>
      <c r="T259" s="18">
        <f>_xll.qlCalendarAdvance(Calendar,T258,R259,"f",,Trigger)</f>
        <v>42608</v>
      </c>
      <c r="U259" s="18">
        <f>_xll.qlInterestRateIndexMaturity(IborIndex&amp;Tenor,T259,Trigger)</f>
        <v>42639</v>
      </c>
      <c r="V259" s="22">
        <f>IFERROR(_xll.qlIndexFixing($V$1,S259,,Trigger),NA())</f>
        <v>-1.0269495323348673E-3</v>
      </c>
      <c r="W259" s="22">
        <f>IFERROR(_xll.qlIndexFixing($W$1,S259,,Trigger),NA())</f>
        <v>-9.9951164780787138E-4</v>
      </c>
      <c r="X259" s="17">
        <f t="shared" si="3"/>
        <v>-0.27437884526995865</v>
      </c>
    </row>
    <row r="260" spans="18:24" x14ac:dyDescent="0.2">
      <c r="R260" s="17" t="s">
        <v>20</v>
      </c>
      <c r="S260" s="18">
        <f>_xll.qlInterestRateIndexFixingDate(IborIndex&amp;Tenor,T260,Trigger)</f>
        <v>42607</v>
      </c>
      <c r="T260" s="18">
        <f>_xll.qlCalendarAdvance(Calendar,T259,R260,"f",,Trigger)</f>
        <v>42611</v>
      </c>
      <c r="U260" s="18">
        <f>_xll.qlInterestRateIndexMaturity(IborIndex&amp;Tenor,T260,Trigger)</f>
        <v>42642</v>
      </c>
      <c r="V260" s="22">
        <f>IFERROR(_xll.qlIndexFixing($V$1,S260,,Trigger),NA())</f>
        <v>-1.0323449496465035E-3</v>
      </c>
      <c r="W260" s="22">
        <f>IFERROR(_xll.qlIndexFixing($W$1,S260,,Trigger),NA())</f>
        <v>-9.9270300354399816E-4</v>
      </c>
      <c r="X260" s="17">
        <f t="shared" ref="X260:X323" si="4">(V260-W260)*10000</f>
        <v>-0.39641946102505349</v>
      </c>
    </row>
    <row r="261" spans="18:24" x14ac:dyDescent="0.2">
      <c r="R261" s="17" t="s">
        <v>20</v>
      </c>
      <c r="S261" s="18">
        <f>_xll.qlInterestRateIndexFixingDate(IborIndex&amp;Tenor,T261,Trigger)</f>
        <v>42608</v>
      </c>
      <c r="T261" s="18">
        <f>_xll.qlCalendarAdvance(Calendar,T260,R261,"f",,Trigger)</f>
        <v>42612</v>
      </c>
      <c r="U261" s="18">
        <f>_xll.qlInterestRateIndexMaturity(IborIndex&amp;Tenor,T261,Trigger)</f>
        <v>42643</v>
      </c>
      <c r="V261" s="22">
        <f>IFERROR(_xll.qlIndexFixing($V$1,S261,,Trigger),NA())</f>
        <v>-1.0340624169219974E-3</v>
      </c>
      <c r="W261" s="22">
        <f>IFERROR(_xll.qlIndexFixing($W$1,S261,,Trigger),NA())</f>
        <v>-9.903384902697882E-4</v>
      </c>
      <c r="X261" s="17">
        <f t="shared" si="4"/>
        <v>-0.43723926652209244</v>
      </c>
    </row>
    <row r="262" spans="18:24" x14ac:dyDescent="0.2">
      <c r="R262" s="17" t="s">
        <v>20</v>
      </c>
      <c r="S262" s="18">
        <f>_xll.qlInterestRateIndexFixingDate(IborIndex&amp;Tenor,T262,Trigger)</f>
        <v>42611</v>
      </c>
      <c r="T262" s="18">
        <f>_xll.qlCalendarAdvance(Calendar,T261,R262,"f",,Trigger)</f>
        <v>42613</v>
      </c>
      <c r="U262" s="18">
        <f>_xll.qlInterestRateIndexMaturity(IborIndex&amp;Tenor,T262,Trigger)</f>
        <v>42643</v>
      </c>
      <c r="V262" s="22">
        <f>IFERROR(_xll.qlIndexFixing($V$1,S262,,Trigger),NA())</f>
        <v>-1.0351990359684926E-3</v>
      </c>
      <c r="W262" s="22">
        <f>IFERROR(_xll.qlIndexFixing($W$1,S262,,Trigger),NA())</f>
        <v>-9.8912832498498915E-4</v>
      </c>
      <c r="X262" s="17">
        <f t="shared" si="4"/>
        <v>-0.4607071098350346</v>
      </c>
    </row>
    <row r="263" spans="18:24" x14ac:dyDescent="0.2">
      <c r="R263" s="17" t="s">
        <v>20</v>
      </c>
      <c r="S263" s="18">
        <f>_xll.qlInterestRateIndexFixingDate(IborIndex&amp;Tenor,T263,Trigger)</f>
        <v>42612</v>
      </c>
      <c r="T263" s="18">
        <f>_xll.qlCalendarAdvance(Calendar,T262,R263,"f",,Trigger)</f>
        <v>42614</v>
      </c>
      <c r="U263" s="18">
        <f>_xll.qlInterestRateIndexMaturity(IborIndex&amp;Tenor,T263,Trigger)</f>
        <v>42646</v>
      </c>
      <c r="V263" s="22">
        <f>IFERROR(_xll.qlIndexFixing($V$1,S263,,Trigger),NA())</f>
        <v>-1.0374616140973458E-3</v>
      </c>
      <c r="W263" s="22">
        <f>IFERROR(_xll.qlIndexFixing($W$1,S263,,Trigger),NA())</f>
        <v>-9.8452181570229946E-4</v>
      </c>
      <c r="X263" s="17">
        <f t="shared" si="4"/>
        <v>-0.52939798395046367</v>
      </c>
    </row>
    <row r="264" spans="18:24" x14ac:dyDescent="0.2">
      <c r="R264" s="17" t="s">
        <v>20</v>
      </c>
      <c r="S264" s="18">
        <f>_xll.qlInterestRateIndexFixingDate(IborIndex&amp;Tenor,T264,Trigger)</f>
        <v>42613</v>
      </c>
      <c r="T264" s="18">
        <f>_xll.qlCalendarAdvance(Calendar,T263,R264,"f",,Trigger)</f>
        <v>42615</v>
      </c>
      <c r="U264" s="18">
        <f>_xll.qlInterestRateIndexMaturity(IborIndex&amp;Tenor,T264,Trigger)</f>
        <v>42646</v>
      </c>
      <c r="V264" s="22">
        <f>IFERROR(_xll.qlIndexFixing($V$1,S264,,Trigger),NA())</f>
        <v>-1.0384494101771168E-3</v>
      </c>
      <c r="W264" s="22">
        <f>IFERROR(_xll.qlIndexFixing($W$1,S264,,Trigger),NA())</f>
        <v>-9.8332609269878536E-4</v>
      </c>
      <c r="X264" s="17">
        <f t="shared" si="4"/>
        <v>-0.55123317478331402</v>
      </c>
    </row>
    <row r="265" spans="18:24" x14ac:dyDescent="0.2">
      <c r="R265" s="17" t="s">
        <v>20</v>
      </c>
      <c r="S265" s="18">
        <f>_xll.qlInterestRateIndexFixingDate(IborIndex&amp;Tenor,T265,Trigger)</f>
        <v>42614</v>
      </c>
      <c r="T265" s="18">
        <f>_xll.qlCalendarAdvance(Calendar,T264,R265,"f",,Trigger)</f>
        <v>42618</v>
      </c>
      <c r="U265" s="18">
        <f>_xll.qlInterestRateIndexMaturity(IborIndex&amp;Tenor,T265,Trigger)</f>
        <v>42648</v>
      </c>
      <c r="V265" s="22">
        <f>IFERROR(_xll.qlIndexFixing($V$1,S265,,Trigger),NA())</f>
        <v>-1.0415539495491899E-3</v>
      </c>
      <c r="W265" s="22">
        <f>IFERROR(_xll.qlIndexFixing($W$1,S265,,Trigger),NA())</f>
        <v>-9.7754318032672316E-4</v>
      </c>
      <c r="X265" s="17">
        <f t="shared" si="4"/>
        <v>-0.64010769222466735</v>
      </c>
    </row>
    <row r="266" spans="18:24" x14ac:dyDescent="0.2">
      <c r="R266" s="17" t="s">
        <v>20</v>
      </c>
      <c r="S266" s="18">
        <f>_xll.qlInterestRateIndexFixingDate(IborIndex&amp;Tenor,T266,Trigger)</f>
        <v>42615</v>
      </c>
      <c r="T266" s="18">
        <f>_xll.qlCalendarAdvance(Calendar,T265,R266,"f",,Trigger)</f>
        <v>42619</v>
      </c>
      <c r="U266" s="18">
        <f>_xll.qlInterestRateIndexMaturity(IborIndex&amp;Tenor,T266,Trigger)</f>
        <v>42649</v>
      </c>
      <c r="V266" s="22">
        <f>IFERROR(_xll.qlIndexFixing($V$1,S266,,Trigger),NA())</f>
        <v>-1.0424422273578315E-3</v>
      </c>
      <c r="W266" s="22">
        <f>IFERROR(_xll.qlIndexFixing($W$1,S266,,Trigger),NA())</f>
        <v>-9.7527003393160783E-4</v>
      </c>
      <c r="X266" s="17">
        <f t="shared" si="4"/>
        <v>-0.67172193426223714</v>
      </c>
    </row>
    <row r="267" spans="18:24" x14ac:dyDescent="0.2">
      <c r="R267" s="17" t="s">
        <v>20</v>
      </c>
      <c r="S267" s="18">
        <f>_xll.qlInterestRateIndexFixingDate(IborIndex&amp;Tenor,T267,Trigger)</f>
        <v>42618</v>
      </c>
      <c r="T267" s="18">
        <f>_xll.qlCalendarAdvance(Calendar,T266,R267,"f",,Trigger)</f>
        <v>42620</v>
      </c>
      <c r="U267" s="18">
        <f>_xll.qlInterestRateIndexMaturity(IborIndex&amp;Tenor,T267,Trigger)</f>
        <v>42650</v>
      </c>
      <c r="V267" s="22">
        <f>IFERROR(_xll.qlIndexFixing($V$1,S267,,Trigger),NA())</f>
        <v>-1.0432029369398244E-3</v>
      </c>
      <c r="W267" s="22">
        <f>IFERROR(_xll.qlIndexFixing($W$1,S267,,Trigger),NA())</f>
        <v>-9.7301225088441967E-4</v>
      </c>
      <c r="X267" s="17">
        <f t="shared" si="4"/>
        <v>-0.70190686055404683</v>
      </c>
    </row>
    <row r="268" spans="18:24" x14ac:dyDescent="0.2">
      <c r="R268" s="17" t="s">
        <v>20</v>
      </c>
      <c r="S268" s="18">
        <f>_xll.qlInterestRateIndexFixingDate(IborIndex&amp;Tenor,T268,Trigger)</f>
        <v>42619</v>
      </c>
      <c r="T268" s="18">
        <f>_xll.qlCalendarAdvance(Calendar,T267,R268,"f",,Trigger)</f>
        <v>42621</v>
      </c>
      <c r="U268" s="18">
        <f>_xll.qlInterestRateIndexMaturity(IborIndex&amp;Tenor,T268,Trigger)</f>
        <v>42653</v>
      </c>
      <c r="V268" s="22">
        <f>IFERROR(_xll.qlIndexFixing($V$1,S268,,Trigger),NA())</f>
        <v>-1.0436795235434226E-3</v>
      </c>
      <c r="W268" s="22">
        <f>IFERROR(_xll.qlIndexFixing($W$1,S268,,Trigger),NA())</f>
        <v>-9.6862569745809202E-4</v>
      </c>
      <c r="X268" s="17">
        <f t="shared" si="4"/>
        <v>-0.75053826085330622</v>
      </c>
    </row>
    <row r="269" spans="18:24" x14ac:dyDescent="0.2">
      <c r="R269" s="17" t="s">
        <v>20</v>
      </c>
      <c r="S269" s="18">
        <f>_xll.qlInterestRateIndexFixingDate(IborIndex&amp;Tenor,T269,Trigger)</f>
        <v>42620</v>
      </c>
      <c r="T269" s="18">
        <f>_xll.qlCalendarAdvance(Calendar,T268,R269,"f",,Trigger)</f>
        <v>42622</v>
      </c>
      <c r="U269" s="18">
        <f>_xll.qlInterestRateIndexMaturity(IborIndex&amp;Tenor,T269,Trigger)</f>
        <v>42653</v>
      </c>
      <c r="V269" s="22">
        <f>IFERROR(_xll.qlIndexFixing($V$1,S269,,Trigger),NA())</f>
        <v>-1.0442208498439415E-3</v>
      </c>
      <c r="W269" s="22">
        <f>IFERROR(_xll.qlIndexFixing($W$1,S269,,Trigger),NA())</f>
        <v>-9.6747763232633973E-4</v>
      </c>
      <c r="X269" s="17">
        <f t="shared" si="4"/>
        <v>-0.76743217517601803</v>
      </c>
    </row>
    <row r="270" spans="18:24" x14ac:dyDescent="0.2">
      <c r="R270" s="17" t="s">
        <v>20</v>
      </c>
      <c r="S270" s="18">
        <f>_xll.qlInterestRateIndexFixingDate(IborIndex&amp;Tenor,T270,Trigger)</f>
        <v>42621</v>
      </c>
      <c r="T270" s="18">
        <f>_xll.qlCalendarAdvance(Calendar,T269,R270,"f",,Trigger)</f>
        <v>42625</v>
      </c>
      <c r="U270" s="18">
        <f>_xll.qlInterestRateIndexMaturity(IborIndex&amp;Tenor,T270,Trigger)</f>
        <v>42655</v>
      </c>
      <c r="V270" s="22">
        <f>IFERROR(_xll.qlIndexFixing($V$1,S270,,Trigger),NA())</f>
        <v>-1.0450929621415028E-3</v>
      </c>
      <c r="W270" s="22">
        <f>IFERROR(_xll.qlIndexFixing($W$1,S270,,Trigger),NA())</f>
        <v>-9.6196482343158252E-4</v>
      </c>
      <c r="X270" s="17">
        <f t="shared" si="4"/>
        <v>-0.83128138709920307</v>
      </c>
    </row>
    <row r="271" spans="18:24" x14ac:dyDescent="0.2">
      <c r="R271" s="17" t="s">
        <v>20</v>
      </c>
      <c r="S271" s="18">
        <f>_xll.qlInterestRateIndexFixingDate(IborIndex&amp;Tenor,T271,Trigger)</f>
        <v>42622</v>
      </c>
      <c r="T271" s="18">
        <f>_xll.qlCalendarAdvance(Calendar,T270,R271,"f",,Trigger)</f>
        <v>42626</v>
      </c>
      <c r="U271" s="18">
        <f>_xll.qlInterestRateIndexMaturity(IborIndex&amp;Tenor,T271,Trigger)</f>
        <v>42656</v>
      </c>
      <c r="V271" s="22">
        <f>IFERROR(_xll.qlIndexFixing($V$1,S271,,Trigger),NA())</f>
        <v>-1.045088262728644E-3</v>
      </c>
      <c r="W271" s="22">
        <f>IFERROR(_xll.qlIndexFixing($W$1,S271,,Trigger),NA())</f>
        <v>-9.5980584300914273E-4</v>
      </c>
      <c r="X271" s="17">
        <f t="shared" si="4"/>
        <v>-0.85282419719501235</v>
      </c>
    </row>
    <row r="272" spans="18:24" x14ac:dyDescent="0.2">
      <c r="R272" s="17" t="s">
        <v>20</v>
      </c>
      <c r="S272" s="18">
        <f>_xll.qlInterestRateIndexFixingDate(IborIndex&amp;Tenor,T272,Trigger)</f>
        <v>42625</v>
      </c>
      <c r="T272" s="18">
        <f>_xll.qlCalendarAdvance(Calendar,T271,R272,"f",,Trigger)</f>
        <v>42627</v>
      </c>
      <c r="U272" s="18">
        <f>_xll.qlInterestRateIndexMaturity(IborIndex&amp;Tenor,T272,Trigger)</f>
        <v>42657</v>
      </c>
      <c r="V272" s="22">
        <f>IFERROR(_xll.qlIndexFixing($V$1,S272,,Trigger),NA())</f>
        <v>-1.0449559951664078E-3</v>
      </c>
      <c r="W272" s="22">
        <f>IFERROR(_xll.qlIndexFixing($W$1,S272,,Trigger),NA())</f>
        <v>-9.5766443345013386E-4</v>
      </c>
      <c r="X272" s="17">
        <f t="shared" si="4"/>
        <v>-0.87291561716273947</v>
      </c>
    </row>
    <row r="273" spans="18:24" x14ac:dyDescent="0.2">
      <c r="R273" s="17" t="s">
        <v>20</v>
      </c>
      <c r="S273" s="18">
        <f>_xll.qlInterestRateIndexFixingDate(IborIndex&amp;Tenor,T273,Trigger)</f>
        <v>42626</v>
      </c>
      <c r="T273" s="18">
        <f>_xll.qlCalendarAdvance(Calendar,T272,R273,"f",,Trigger)</f>
        <v>42628</v>
      </c>
      <c r="U273" s="18">
        <f>_xll.qlInterestRateIndexMaturity(IborIndex&amp;Tenor,T273,Trigger)</f>
        <v>42660</v>
      </c>
      <c r="V273" s="22">
        <f>IFERROR(_xll.qlIndexFixing($V$1,S273,,Trigger),NA())</f>
        <v>-1.0436466278235246E-3</v>
      </c>
      <c r="W273" s="22">
        <f>IFERROR(_xll.qlIndexFixing($W$1,S273,,Trigger),NA())</f>
        <v>-9.5352873543633199E-4</v>
      </c>
      <c r="X273" s="17">
        <f t="shared" si="4"/>
        <v>-0.90117892387192589</v>
      </c>
    </row>
    <row r="274" spans="18:24" x14ac:dyDescent="0.2">
      <c r="R274" s="17" t="s">
        <v>20</v>
      </c>
      <c r="S274" s="18">
        <f>_xll.qlInterestRateIndexFixingDate(IborIndex&amp;Tenor,T274,Trigger)</f>
        <v>42627</v>
      </c>
      <c r="T274" s="18">
        <f>_xll.qlCalendarAdvance(Calendar,T273,R274,"f",,Trigger)</f>
        <v>42629</v>
      </c>
      <c r="U274" s="18">
        <f>_xll.qlInterestRateIndexMaturity(IborIndex&amp;Tenor,T274,Trigger)</f>
        <v>42660</v>
      </c>
      <c r="V274" s="22">
        <f>IFERROR(_xll.qlIndexFixing($V$1,S274,,Trigger),NA())</f>
        <v>-1.0437414667855307E-3</v>
      </c>
      <c r="W274" s="22">
        <f>IFERROR(_xll.qlIndexFixing($W$1,S274,,Trigger),NA())</f>
        <v>-9.5243605726342976E-4</v>
      </c>
      <c r="X274" s="17">
        <f t="shared" si="4"/>
        <v>-0.91305409522100989</v>
      </c>
    </row>
    <row r="275" spans="18:24" x14ac:dyDescent="0.2">
      <c r="R275" s="17" t="s">
        <v>20</v>
      </c>
      <c r="S275" s="18">
        <f>_xll.qlInterestRateIndexFixingDate(IborIndex&amp;Tenor,T275,Trigger)</f>
        <v>42628</v>
      </c>
      <c r="T275" s="18">
        <f>_xll.qlCalendarAdvance(Calendar,T274,R275,"f",,Trigger)</f>
        <v>42632</v>
      </c>
      <c r="U275" s="18">
        <f>_xll.qlInterestRateIndexMaturity(IborIndex&amp;Tenor,T275,Trigger)</f>
        <v>42662</v>
      </c>
      <c r="V275" s="22">
        <f>IFERROR(_xll.qlIndexFixing($V$1,S275,,Trigger),NA())</f>
        <v>-1.0423811349453693E-3</v>
      </c>
      <c r="W275" s="22">
        <f>IFERROR(_xll.qlIndexFixing($W$1,S275,,Trigger),NA())</f>
        <v>-9.472319861787426E-4</v>
      </c>
      <c r="X275" s="17">
        <f t="shared" si="4"/>
        <v>-0.95149148766626723</v>
      </c>
    </row>
    <row r="276" spans="18:24" x14ac:dyDescent="0.2">
      <c r="R276" s="17" t="s">
        <v>20</v>
      </c>
      <c r="S276" s="18">
        <f>_xll.qlInterestRateIndexFixingDate(IborIndex&amp;Tenor,T276,Trigger)</f>
        <v>42629</v>
      </c>
      <c r="T276" s="18">
        <f>_xll.qlCalendarAdvance(Calendar,T275,R276,"f",,Trigger)</f>
        <v>42633</v>
      </c>
      <c r="U276" s="18">
        <f>_xll.qlInterestRateIndexMaturity(IborIndex&amp;Tenor,T276,Trigger)</f>
        <v>42663</v>
      </c>
      <c r="V276" s="22">
        <f>IFERROR(_xll.qlIndexFixing($V$1,S276,,Trigger),NA())</f>
        <v>-1.0414834582976873E-3</v>
      </c>
      <c r="W276" s="22">
        <f>IFERROR(_xll.qlIndexFixing($W$1,S276,,Trigger),NA())</f>
        <v>-9.452026243481626E-4</v>
      </c>
      <c r="X276" s="17">
        <f t="shared" si="4"/>
        <v>-0.96280833949524691</v>
      </c>
    </row>
    <row r="277" spans="18:24" x14ac:dyDescent="0.2">
      <c r="R277" s="17" t="s">
        <v>20</v>
      </c>
      <c r="S277" s="18">
        <f>_xll.qlInterestRateIndexFixingDate(IborIndex&amp;Tenor,T277,Trigger)</f>
        <v>42632</v>
      </c>
      <c r="T277" s="18">
        <f>_xll.qlCalendarAdvance(Calendar,T276,R277,"f",,Trigger)</f>
        <v>42634</v>
      </c>
      <c r="U277" s="18">
        <f>_xll.qlInterestRateIndexMaturity(IborIndex&amp;Tenor,T277,Trigger)</f>
        <v>42664</v>
      </c>
      <c r="V277" s="22">
        <f>IFERROR(_xll.qlIndexFixing($V$1,S277,,Trigger),NA())</f>
        <v>-1.0404582133940465E-3</v>
      </c>
      <c r="W277" s="22">
        <f>IFERROR(_xll.qlIndexFixing($W$1,S277,,Trigger),NA())</f>
        <v>-9.4319304090317857E-4</v>
      </c>
      <c r="X277" s="17">
        <f t="shared" si="4"/>
        <v>-0.97265172490867968</v>
      </c>
    </row>
    <row r="278" spans="18:24" x14ac:dyDescent="0.2">
      <c r="R278" s="17" t="s">
        <v>20</v>
      </c>
      <c r="S278" s="18">
        <f>_xll.qlInterestRateIndexFixingDate(IborIndex&amp;Tenor,T278,Trigger)</f>
        <v>42633</v>
      </c>
      <c r="T278" s="18">
        <f>_xll.qlCalendarAdvance(Calendar,T277,R278,"f",,Trigger)</f>
        <v>42635</v>
      </c>
      <c r="U278" s="18">
        <f>_xll.qlInterestRateIndexMaturity(IborIndex&amp;Tenor,T278,Trigger)</f>
        <v>42667</v>
      </c>
      <c r="V278" s="22">
        <f>IFERROR(_xll.qlIndexFixing($V$1,S278,,Trigger),NA())</f>
        <v>-1.0373629268801976E-3</v>
      </c>
      <c r="W278" s="22">
        <f>IFERROR(_xll.qlIndexFixing($W$1,S278,,Trigger),NA())</f>
        <v>-9.3933909758786571E-4</v>
      </c>
      <c r="X278" s="17">
        <f t="shared" si="4"/>
        <v>-0.98023829292331888</v>
      </c>
    </row>
    <row r="279" spans="18:24" x14ac:dyDescent="0.2">
      <c r="R279" s="17" t="s">
        <v>20</v>
      </c>
      <c r="S279" s="18">
        <f>_xll.qlInterestRateIndexFixingDate(IborIndex&amp;Tenor,T279,Trigger)</f>
        <v>42634</v>
      </c>
      <c r="T279" s="18">
        <f>_xll.qlCalendarAdvance(Calendar,T278,R279,"f",,Trigger)</f>
        <v>42636</v>
      </c>
      <c r="U279" s="18">
        <f>_xll.qlInterestRateIndexMaturity(IborIndex&amp;Tenor,T279,Trigger)</f>
        <v>42667</v>
      </c>
      <c r="V279" s="22">
        <f>IFERROR(_xll.qlIndexFixing($V$1,S279,,Trigger),NA())</f>
        <v>-1.0370112602270207E-3</v>
      </c>
      <c r="W279" s="22">
        <f>IFERROR(_xll.qlIndexFixing($W$1,S279,,Trigger),NA())</f>
        <v>-9.3830953567609226E-4</v>
      </c>
      <c r="X279" s="17">
        <f t="shared" si="4"/>
        <v>-0.98701724550928449</v>
      </c>
    </row>
    <row r="280" spans="18:24" x14ac:dyDescent="0.2">
      <c r="R280" s="17" t="s">
        <v>20</v>
      </c>
      <c r="S280" s="18">
        <f>_xll.qlInterestRateIndexFixingDate(IborIndex&amp;Tenor,T280,Trigger)</f>
        <v>42635</v>
      </c>
      <c r="T280" s="18">
        <f>_xll.qlCalendarAdvance(Calendar,T279,R280,"f",,Trigger)</f>
        <v>42639</v>
      </c>
      <c r="U280" s="18">
        <f>_xll.qlInterestRateIndexMaturity(IborIndex&amp;Tenor,T280,Trigger)</f>
        <v>42669</v>
      </c>
      <c r="V280" s="22">
        <f>IFERROR(_xll.qlIndexFixing($V$1,S280,,Trigger),NA())</f>
        <v>-1.0334184637228461E-3</v>
      </c>
      <c r="W280" s="22">
        <f>IFERROR(_xll.qlIndexFixing($W$1,S280,,Trigger),NA())</f>
        <v>-9.3345283703838433E-4</v>
      </c>
      <c r="X280" s="17">
        <f t="shared" si="4"/>
        <v>-0.99965626684461739</v>
      </c>
    </row>
    <row r="281" spans="18:24" x14ac:dyDescent="0.2">
      <c r="R281" s="17" t="s">
        <v>20</v>
      </c>
      <c r="S281" s="18">
        <f>_xll.qlInterestRateIndexFixingDate(IborIndex&amp;Tenor,T281,Trigger)</f>
        <v>42636</v>
      </c>
      <c r="T281" s="18">
        <f>_xll.qlCalendarAdvance(Calendar,T280,R281,"f",,Trigger)</f>
        <v>42640</v>
      </c>
      <c r="U281" s="18">
        <f>_xll.qlInterestRateIndexMaturity(IborIndex&amp;Tenor,T281,Trigger)</f>
        <v>42670</v>
      </c>
      <c r="V281" s="22">
        <f>IFERROR(_xll.qlIndexFixing($V$1,S281,,Trigger),NA())</f>
        <v>-1.0316278084427921E-3</v>
      </c>
      <c r="W281" s="22">
        <f>IFERROR(_xll.qlIndexFixing($W$1,S281,,Trigger),NA())</f>
        <v>-9.3156854646414544E-4</v>
      </c>
      <c r="X281" s="17">
        <f t="shared" si="4"/>
        <v>-1.0005926197864667</v>
      </c>
    </row>
    <row r="282" spans="18:24" x14ac:dyDescent="0.2">
      <c r="R282" s="17" t="s">
        <v>20</v>
      </c>
      <c r="S282" s="18">
        <f>_xll.qlInterestRateIndexFixingDate(IborIndex&amp;Tenor,T282,Trigger)</f>
        <v>42639</v>
      </c>
      <c r="T282" s="18">
        <f>_xll.qlCalendarAdvance(Calendar,T281,R282,"f",,Trigger)</f>
        <v>42641</v>
      </c>
      <c r="U282" s="18">
        <f>_xll.qlInterestRateIndexMaturity(IborIndex&amp;Tenor,T282,Trigger)</f>
        <v>42671</v>
      </c>
      <c r="V282" s="22">
        <f>IFERROR(_xll.qlIndexFixing($V$1,S282,,Trigger),NA())</f>
        <v>-1.0297095845896997E-3</v>
      </c>
      <c r="W282" s="22">
        <f>IFERROR(_xll.qlIndexFixing($W$1,S282,,Trigger),NA())</f>
        <v>-9.2970624180299666E-4</v>
      </c>
      <c r="X282" s="17">
        <f t="shared" si="4"/>
        <v>-1.0000334278670309</v>
      </c>
    </row>
    <row r="283" spans="18:24" x14ac:dyDescent="0.2">
      <c r="R283" s="17" t="s">
        <v>20</v>
      </c>
      <c r="S283" s="18">
        <f>_xll.qlInterestRateIndexFixingDate(IborIndex&amp;Tenor,T283,Trigger)</f>
        <v>42640</v>
      </c>
      <c r="T283" s="18">
        <f>_xll.qlCalendarAdvance(Calendar,T282,R283,"f",,Trigger)</f>
        <v>42642</v>
      </c>
      <c r="U283" s="18">
        <f>_xll.qlInterestRateIndexMaturity(IborIndex&amp;Tenor,T283,Trigger)</f>
        <v>42674</v>
      </c>
      <c r="V283" s="22">
        <f>IFERROR(_xll.qlIndexFixing($V$1,S283,,Trigger),NA())</f>
        <v>-1.0248284102380711E-3</v>
      </c>
      <c r="W283" s="22">
        <f>IFERROR(_xll.qlIndexFixing($W$1,S283,,Trigger),NA())</f>
        <v>-9.2616495222075379E-4</v>
      </c>
      <c r="X283" s="17">
        <f t="shared" si="4"/>
        <v>-0.98663458017317351</v>
      </c>
    </row>
    <row r="284" spans="18:24" x14ac:dyDescent="0.2">
      <c r="R284" s="17" t="s">
        <v>20</v>
      </c>
      <c r="S284" s="18">
        <f>_xll.qlInterestRateIndexFixingDate(IborIndex&amp;Tenor,T284,Trigger)</f>
        <v>42641</v>
      </c>
      <c r="T284" s="18">
        <f>_xll.qlCalendarAdvance(Calendar,T283,R284,"f",,Trigger)</f>
        <v>42643</v>
      </c>
      <c r="U284" s="18">
        <f>_xll.qlInterestRateIndexMaturity(IborIndex&amp;Tenor,T284,Trigger)</f>
        <v>42674</v>
      </c>
      <c r="V284" s="22">
        <f>IFERROR(_xll.qlIndexFixing($V$1,S284,,Trigger),NA())</f>
        <v>-1.0240302192983967E-3</v>
      </c>
      <c r="W284" s="22">
        <f>IFERROR(_xll.qlIndexFixing($W$1,S284,,Trigger),NA())</f>
        <v>-9.2520623606042309E-4</v>
      </c>
      <c r="X284" s="17">
        <f t="shared" si="4"/>
        <v>-0.98823983237973623</v>
      </c>
    </row>
    <row r="285" spans="18:24" x14ac:dyDescent="0.2">
      <c r="R285" s="17" t="s">
        <v>20</v>
      </c>
      <c r="S285" s="18">
        <f>_xll.qlInterestRateIndexFixingDate(IborIndex&amp;Tenor,T285,Trigger)</f>
        <v>42642</v>
      </c>
      <c r="T285" s="18">
        <f>_xll.qlCalendarAdvance(Calendar,T284,R285,"f",,Trigger)</f>
        <v>42646</v>
      </c>
      <c r="U285" s="18">
        <f>_xll.qlInterestRateIndexMaturity(IborIndex&amp;Tenor,T285,Trigger)</f>
        <v>42677</v>
      </c>
      <c r="V285" s="22">
        <f>IFERROR(_xll.qlIndexFixing($V$1,S285,,Trigger),NA())</f>
        <v>-1.0165533904816747E-3</v>
      </c>
      <c r="W285" s="22">
        <f>IFERROR(_xll.qlIndexFixing($W$1,S285,,Trigger),NA())</f>
        <v>-9.1993057309844935E-4</v>
      </c>
      <c r="X285" s="17">
        <f t="shared" si="4"/>
        <v>-0.96622817383225323</v>
      </c>
    </row>
    <row r="286" spans="18:24" x14ac:dyDescent="0.2">
      <c r="R286" s="17" t="s">
        <v>20</v>
      </c>
      <c r="S286" s="18">
        <f>_xll.qlInterestRateIndexFixingDate(IborIndex&amp;Tenor,T286,Trigger)</f>
        <v>42643</v>
      </c>
      <c r="T286" s="18">
        <f>_xll.qlCalendarAdvance(Calendar,T285,R286,"f",,Trigger)</f>
        <v>42647</v>
      </c>
      <c r="U286" s="18">
        <f>_xll.qlInterestRateIndexMaturity(IborIndex&amp;Tenor,T286,Trigger)</f>
        <v>42678</v>
      </c>
      <c r="V286" s="22">
        <f>IFERROR(_xll.qlIndexFixing($V$1,S286,,Trigger),NA())</f>
        <v>-1.013805976914057E-3</v>
      </c>
      <c r="W286" s="22">
        <f>IFERROR(_xll.qlIndexFixing($W$1,S286,,Trigger),NA())</f>
        <v>-9.1821966967306403E-4</v>
      </c>
      <c r="X286" s="17">
        <f t="shared" si="4"/>
        <v>-0.95586307240992996</v>
      </c>
    </row>
    <row r="287" spans="18:24" x14ac:dyDescent="0.2">
      <c r="R287" s="17" t="s">
        <v>20</v>
      </c>
      <c r="S287" s="18">
        <f>_xll.qlInterestRateIndexFixingDate(IborIndex&amp;Tenor,T287,Trigger)</f>
        <v>42646</v>
      </c>
      <c r="T287" s="18">
        <f>_xll.qlCalendarAdvance(Calendar,T286,R287,"f",,Trigger)</f>
        <v>42648</v>
      </c>
      <c r="U287" s="18">
        <f>_xll.qlInterestRateIndexMaturity(IborIndex&amp;Tenor,T287,Trigger)</f>
        <v>42681</v>
      </c>
      <c r="V287" s="22">
        <f>IFERROR(_xll.qlIndexFixing($V$1,S287,,Trigger),NA())</f>
        <v>-1.0072452613731706E-3</v>
      </c>
      <c r="W287" s="22">
        <f>IFERROR(_xll.qlIndexFixing($W$1,S287,,Trigger),NA())</f>
        <v>-9.1500214300286524E-4</v>
      </c>
      <c r="X287" s="17">
        <f t="shared" si="4"/>
        <v>-0.9224311837030541</v>
      </c>
    </row>
    <row r="288" spans="18:24" x14ac:dyDescent="0.2">
      <c r="R288" s="17" t="s">
        <v>20</v>
      </c>
      <c r="S288" s="18">
        <f>_xll.qlInterestRateIndexFixingDate(IborIndex&amp;Tenor,T288,Trigger)</f>
        <v>42647</v>
      </c>
      <c r="T288" s="18">
        <f>_xll.qlCalendarAdvance(Calendar,T287,R288,"f",,Trigger)</f>
        <v>42649</v>
      </c>
      <c r="U288" s="18">
        <f>_xll.qlInterestRateIndexMaturity(IborIndex&amp;Tenor,T288,Trigger)</f>
        <v>42681</v>
      </c>
      <c r="V288" s="22">
        <f>IFERROR(_xll.qlIndexFixing($V$1,S288,,Trigger),NA())</f>
        <v>-1.0060430570001111E-3</v>
      </c>
      <c r="W288" s="22">
        <f>IFERROR(_xll.qlIndexFixing($W$1,S288,,Trigger),NA())</f>
        <v>-9.1411446788661199E-4</v>
      </c>
      <c r="X288" s="17">
        <f t="shared" si="4"/>
        <v>-0.91928589113499104</v>
      </c>
    </row>
    <row r="289" spans="18:24" x14ac:dyDescent="0.2">
      <c r="R289" s="17" t="s">
        <v>20</v>
      </c>
      <c r="S289" s="18">
        <f>_xll.qlInterestRateIndexFixingDate(IborIndex&amp;Tenor,T289,Trigger)</f>
        <v>42648</v>
      </c>
      <c r="T289" s="18">
        <f>_xll.qlCalendarAdvance(Calendar,T288,R289,"f",,Trigger)</f>
        <v>42650</v>
      </c>
      <c r="U289" s="18">
        <f>_xll.qlInterestRateIndexMaturity(IborIndex&amp;Tenor,T289,Trigger)</f>
        <v>42681</v>
      </c>
      <c r="V289" s="22">
        <f>IFERROR(_xll.qlIndexFixing($V$1,S289,,Trigger),NA())</f>
        <v>-1.0047983230383616E-3</v>
      </c>
      <c r="W289" s="22">
        <f>IFERROR(_xll.qlIndexFixing($W$1,S289,,Trigger),NA())</f>
        <v>-9.1323432714845824E-4</v>
      </c>
      <c r="X289" s="17">
        <f t="shared" si="4"/>
        <v>-0.91563995889903327</v>
      </c>
    </row>
    <row r="290" spans="18:24" x14ac:dyDescent="0.2">
      <c r="R290" s="17" t="s">
        <v>20</v>
      </c>
      <c r="S290" s="18">
        <f>_xll.qlInterestRateIndexFixingDate(IborIndex&amp;Tenor,T290,Trigger)</f>
        <v>42649</v>
      </c>
      <c r="T290" s="18">
        <f>_xll.qlCalendarAdvance(Calendar,T289,R290,"f",,Trigger)</f>
        <v>42653</v>
      </c>
      <c r="U290" s="18">
        <f>_xll.qlInterestRateIndexMaturity(IborIndex&amp;Tenor,T290,Trigger)</f>
        <v>42684</v>
      </c>
      <c r="V290" s="22">
        <f>IFERROR(_xll.qlIndexFixing($V$1,S290,,Trigger),NA())</f>
        <v>-9.946425473044355E-4</v>
      </c>
      <c r="W290" s="22">
        <f>IFERROR(_xll.qlIndexFixing($W$1,S290,,Trigger),NA())</f>
        <v>-9.084766588285029E-4</v>
      </c>
      <c r="X290" s="17">
        <f t="shared" si="4"/>
        <v>-0.86165888475932606</v>
      </c>
    </row>
    <row r="291" spans="18:24" x14ac:dyDescent="0.2">
      <c r="R291" s="17" t="s">
        <v>20</v>
      </c>
      <c r="S291" s="18">
        <f>_xll.qlInterestRateIndexFixingDate(IborIndex&amp;Tenor,T291,Trigger)</f>
        <v>42650</v>
      </c>
      <c r="T291" s="18">
        <f>_xll.qlCalendarAdvance(Calendar,T290,R291,"f",,Trigger)</f>
        <v>42654</v>
      </c>
      <c r="U291" s="18">
        <f>_xll.qlInterestRateIndexMaturity(IborIndex&amp;Tenor,T291,Trigger)</f>
        <v>42685</v>
      </c>
      <c r="V291" s="22">
        <f>IFERROR(_xll.qlIndexFixing($V$1,S291,,Trigger),NA())</f>
        <v>-9.9100215002145831E-4</v>
      </c>
      <c r="W291" s="22">
        <f>IFERROR(_xll.qlIndexFixing($W$1,S291,,Trigger),NA())</f>
        <v>-9.069428353409275E-4</v>
      </c>
      <c r="X291" s="17">
        <f t="shared" si="4"/>
        <v>-0.84059314680530806</v>
      </c>
    </row>
    <row r="292" spans="18:24" x14ac:dyDescent="0.2">
      <c r="R292" s="17" t="s">
        <v>20</v>
      </c>
      <c r="S292" s="18">
        <f>_xll.qlInterestRateIndexFixingDate(IborIndex&amp;Tenor,T292,Trigger)</f>
        <v>42653</v>
      </c>
      <c r="T292" s="18">
        <f>_xll.qlCalendarAdvance(Calendar,T291,R292,"f",,Trigger)</f>
        <v>42655</v>
      </c>
      <c r="U292" s="18">
        <f>_xll.qlInterestRateIndexMaturity(IborIndex&amp;Tenor,T292,Trigger)</f>
        <v>42688</v>
      </c>
      <c r="V292" s="22">
        <f>IFERROR(_xll.qlIndexFixing($V$1,S292,,Trigger),NA())</f>
        <v>-9.8265559926303723E-4</v>
      </c>
      <c r="W292" s="22">
        <f>IFERROR(_xll.qlIndexFixing($W$1,S292,,Trigger),NA())</f>
        <v>-9.0409791945936496E-4</v>
      </c>
      <c r="X292" s="17">
        <f t="shared" si="4"/>
        <v>-0.78557679803672276</v>
      </c>
    </row>
    <row r="293" spans="18:24" x14ac:dyDescent="0.2">
      <c r="R293" s="17" t="s">
        <v>20</v>
      </c>
      <c r="S293" s="18">
        <f>_xll.qlInterestRateIndexFixingDate(IborIndex&amp;Tenor,T293,Trigger)</f>
        <v>42654</v>
      </c>
      <c r="T293" s="18">
        <f>_xll.qlCalendarAdvance(Calendar,T292,R293,"f",,Trigger)</f>
        <v>42656</v>
      </c>
      <c r="U293" s="18">
        <f>_xll.qlInterestRateIndexMaturity(IborIndex&amp;Tenor,T293,Trigger)</f>
        <v>42688</v>
      </c>
      <c r="V293" s="22">
        <f>IFERROR(_xll.qlIndexFixing($V$1,S293,,Trigger),NA())</f>
        <v>-9.8100683585761184E-4</v>
      </c>
      <c r="W293" s="22">
        <f>IFERROR(_xll.qlIndexFixing($W$1,S293,,Trigger),NA())</f>
        <v>-9.032958132806912E-4</v>
      </c>
      <c r="X293" s="17">
        <f t="shared" si="4"/>
        <v>-0.77711022576920641</v>
      </c>
    </row>
    <row r="294" spans="18:24" x14ac:dyDescent="0.2">
      <c r="R294" s="17" t="s">
        <v>20</v>
      </c>
      <c r="S294" s="18">
        <f>_xll.qlInterestRateIndexFixingDate(IborIndex&amp;Tenor,T294,Trigger)</f>
        <v>42655</v>
      </c>
      <c r="T294" s="18">
        <f>_xll.qlCalendarAdvance(Calendar,T293,R294,"f",,Trigger)</f>
        <v>42657</v>
      </c>
      <c r="U294" s="18">
        <f>_xll.qlInterestRateIndexMaturity(IborIndex&amp;Tenor,T294,Trigger)</f>
        <v>42688</v>
      </c>
      <c r="V294" s="22">
        <f>IFERROR(_xll.qlIndexFixing($V$1,S294,,Trigger),NA())</f>
        <v>-9.7931554039046753E-4</v>
      </c>
      <c r="W294" s="22">
        <f>IFERROR(_xll.qlIndexFixing($W$1,S294,,Trigger),NA())</f>
        <v>-9.0250197780116263E-4</v>
      </c>
      <c r="X294" s="17">
        <f t="shared" si="4"/>
        <v>-0.76813562589304907</v>
      </c>
    </row>
    <row r="295" spans="18:24" x14ac:dyDescent="0.2">
      <c r="R295" s="17" t="s">
        <v>20</v>
      </c>
      <c r="S295" s="18">
        <f>_xll.qlInterestRateIndexFixingDate(IborIndex&amp;Tenor,T295,Trigger)</f>
        <v>42656</v>
      </c>
      <c r="T295" s="18">
        <f>_xll.qlCalendarAdvance(Calendar,T294,R295,"f",,Trigger)</f>
        <v>42660</v>
      </c>
      <c r="U295" s="18">
        <f>_xll.qlInterestRateIndexMaturity(IborIndex&amp;Tenor,T295,Trigger)</f>
        <v>42691</v>
      </c>
      <c r="V295" s="22">
        <f>IFERROR(_xll.qlIndexFixing($V$1,S295,,Trigger),NA())</f>
        <v>-9.6648080133181701E-4</v>
      </c>
      <c r="W295" s="22">
        <f>IFERROR(_xll.qlIndexFixing($W$1,S295,,Trigger),NA())</f>
        <v>-8.9830866222380987E-4</v>
      </c>
      <c r="X295" s="17">
        <f t="shared" si="4"/>
        <v>-0.68172139108007146</v>
      </c>
    </row>
    <row r="296" spans="18:24" x14ac:dyDescent="0.2">
      <c r="R296" s="17" t="s">
        <v>20</v>
      </c>
      <c r="S296" s="18">
        <f>_xll.qlInterestRateIndexFixingDate(IborIndex&amp;Tenor,T296,Trigger)</f>
        <v>42657</v>
      </c>
      <c r="T296" s="18">
        <f>_xll.qlCalendarAdvance(Calendar,T295,R296,"f",,Trigger)</f>
        <v>42661</v>
      </c>
      <c r="U296" s="18">
        <f>_xll.qlInterestRateIndexMaturity(IborIndex&amp;Tenor,T296,Trigger)</f>
        <v>42692</v>
      </c>
      <c r="V296" s="22">
        <f>IFERROR(_xll.qlIndexFixing($V$1,S296,,Trigger),NA())</f>
        <v>-9.619474144620478E-4</v>
      </c>
      <c r="W296" s="22">
        <f>IFERROR(_xll.qlIndexFixing($W$1,S296,,Trigger),NA())</f>
        <v>-8.9696737137638779E-4</v>
      </c>
      <c r="X296" s="17">
        <f t="shared" si="4"/>
        <v>-0.6498004308566</v>
      </c>
    </row>
    <row r="297" spans="18:24" x14ac:dyDescent="0.2">
      <c r="R297" s="17" t="s">
        <v>20</v>
      </c>
      <c r="S297" s="18">
        <f>_xll.qlInterestRateIndexFixingDate(IborIndex&amp;Tenor,T297,Trigger)</f>
        <v>42660</v>
      </c>
      <c r="T297" s="18">
        <f>_xll.qlCalendarAdvance(Calendar,T296,R297,"f",,Trigger)</f>
        <v>42662</v>
      </c>
      <c r="U297" s="18">
        <f>_xll.qlInterestRateIndexMaturity(IborIndex&amp;Tenor,T297,Trigger)</f>
        <v>42695</v>
      </c>
      <c r="V297" s="22">
        <f>IFERROR(_xll.qlIndexFixing($V$1,S297,,Trigger),NA())</f>
        <v>-9.5181504554130549E-4</v>
      </c>
      <c r="W297" s="22">
        <f>IFERROR(_xll.qlIndexFixing($W$1,S297,,Trigger),NA())</f>
        <v>-8.9452596440412185E-4</v>
      </c>
      <c r="X297" s="17">
        <f t="shared" si="4"/>
        <v>-0.57289081137183639</v>
      </c>
    </row>
    <row r="298" spans="18:24" x14ac:dyDescent="0.2">
      <c r="R298" s="17" t="s">
        <v>20</v>
      </c>
      <c r="S298" s="18">
        <f>_xll.qlInterestRateIndexFixingDate(IborIndex&amp;Tenor,T298,Trigger)</f>
        <v>42661</v>
      </c>
      <c r="T298" s="18">
        <f>_xll.qlCalendarAdvance(Calendar,T297,R298,"f",,Trigger)</f>
        <v>42663</v>
      </c>
      <c r="U298" s="18">
        <f>_xll.qlInterestRateIndexMaturity(IborIndex&amp;Tenor,T298,Trigger)</f>
        <v>42695</v>
      </c>
      <c r="V298" s="22">
        <f>IFERROR(_xll.qlIndexFixing($V$1,S298,,Trigger),NA())</f>
        <v>-9.4971970506646519E-4</v>
      </c>
      <c r="W298" s="22">
        <f>IFERROR(_xll.qlIndexFixing($W$1,S298,,Trigger),NA())</f>
        <v>-8.9381715713821031E-4</v>
      </c>
      <c r="X298" s="17">
        <f t="shared" si="4"/>
        <v>-0.55902547928254887</v>
      </c>
    </row>
    <row r="299" spans="18:24" x14ac:dyDescent="0.2">
      <c r="R299" s="17" t="s">
        <v>20</v>
      </c>
      <c r="S299" s="18">
        <f>_xll.qlInterestRateIndexFixingDate(IborIndex&amp;Tenor,T299,Trigger)</f>
        <v>42662</v>
      </c>
      <c r="T299" s="18">
        <f>_xll.qlCalendarAdvance(Calendar,T298,R299,"f",,Trigger)</f>
        <v>42664</v>
      </c>
      <c r="U299" s="18">
        <f>_xll.qlInterestRateIndexMaturity(IborIndex&amp;Tenor,T299,Trigger)</f>
        <v>42695</v>
      </c>
      <c r="V299" s="22">
        <f>IFERROR(_xll.qlIndexFixing($V$1,S299,,Trigger),NA())</f>
        <v>-9.4758183019151251E-4</v>
      </c>
      <c r="W299" s="22">
        <f>IFERROR(_xll.qlIndexFixing($W$1,S299,,Trigger),NA())</f>
        <v>-8.931173569117338E-4</v>
      </c>
      <c r="X299" s="17">
        <f t="shared" si="4"/>
        <v>-0.54464473279778702</v>
      </c>
    </row>
    <row r="300" spans="18:24" x14ac:dyDescent="0.2">
      <c r="R300" s="17" t="s">
        <v>20</v>
      </c>
      <c r="S300" s="18">
        <f>_xll.qlInterestRateIndexFixingDate(IborIndex&amp;Tenor,T300,Trigger)</f>
        <v>42663</v>
      </c>
      <c r="T300" s="18">
        <f>_xll.qlCalendarAdvance(Calendar,T299,R300,"f",,Trigger)</f>
        <v>42667</v>
      </c>
      <c r="U300" s="18">
        <f>_xll.qlInterestRateIndexMaturity(IborIndex&amp;Tenor,T300,Trigger)</f>
        <v>42698</v>
      </c>
      <c r="V300" s="22">
        <f>IFERROR(_xll.qlIndexFixing($V$1,S300,,Trigger),NA())</f>
        <v>-9.3206810709180589E-4</v>
      </c>
      <c r="W300" s="22">
        <f>IFERROR(_xll.qlIndexFixing($W$1,S300,,Trigger),NA())</f>
        <v>-8.8953475215436037E-4</v>
      </c>
      <c r="X300" s="17">
        <f t="shared" si="4"/>
        <v>-0.42533354937445517</v>
      </c>
    </row>
    <row r="301" spans="18:24" x14ac:dyDescent="0.2">
      <c r="R301" s="17" t="s">
        <v>20</v>
      </c>
      <c r="S301" s="18">
        <f>_xll.qlInterestRateIndexFixingDate(IborIndex&amp;Tenor,T301,Trigger)</f>
        <v>42664</v>
      </c>
      <c r="T301" s="18">
        <f>_xll.qlCalendarAdvance(Calendar,T300,R301,"f",,Trigger)</f>
        <v>42668</v>
      </c>
      <c r="U301" s="18">
        <f>_xll.qlInterestRateIndexMaturity(IborIndex&amp;Tenor,T301,Trigger)</f>
        <v>42699</v>
      </c>
      <c r="V301" s="22">
        <f>IFERROR(_xll.qlIndexFixing($V$1,S301,,Trigger),NA())</f>
        <v>-9.2664172330691303E-4</v>
      </c>
      <c r="W301" s="22">
        <f>IFERROR(_xll.qlIndexFixing($W$1,S301,,Trigger),NA())</f>
        <v>-8.884014466300959E-4</v>
      </c>
      <c r="X301" s="17">
        <f t="shared" si="4"/>
        <v>-0.38240276676817131</v>
      </c>
    </row>
    <row r="302" spans="18:24" x14ac:dyDescent="0.2">
      <c r="R302" s="17" t="s">
        <v>20</v>
      </c>
      <c r="S302" s="18">
        <f>_xll.qlInterestRateIndexFixingDate(IborIndex&amp;Tenor,T302,Trigger)</f>
        <v>42667</v>
      </c>
      <c r="T302" s="18">
        <f>_xll.qlCalendarAdvance(Calendar,T301,R302,"f",,Trigger)</f>
        <v>42669</v>
      </c>
      <c r="U302" s="18">
        <f>_xll.qlInterestRateIndexMaturity(IborIndex&amp;Tenor,T302,Trigger)</f>
        <v>42702</v>
      </c>
      <c r="V302" s="22">
        <f>IFERROR(_xll.qlIndexFixing($V$1,S302,,Trigger),NA())</f>
        <v>-9.147235471922018E-4</v>
      </c>
      <c r="W302" s="22">
        <f>IFERROR(_xll.qlIndexFixing($W$1,S302,,Trigger),NA())</f>
        <v>-8.8639444633311444E-4</v>
      </c>
      <c r="X302" s="17">
        <f t="shared" si="4"/>
        <v>-0.28329100859087364</v>
      </c>
    </row>
    <row r="303" spans="18:24" x14ac:dyDescent="0.2">
      <c r="R303" s="17" t="s">
        <v>20</v>
      </c>
      <c r="S303" s="18">
        <f>_xll.qlInterestRateIndexFixingDate(IborIndex&amp;Tenor,T303,Trigger)</f>
        <v>42668</v>
      </c>
      <c r="T303" s="18">
        <f>_xll.qlCalendarAdvance(Calendar,T302,R303,"f",,Trigger)</f>
        <v>42670</v>
      </c>
      <c r="U303" s="18">
        <f>_xll.qlInterestRateIndexMaturity(IborIndex&amp;Tenor,T303,Trigger)</f>
        <v>42702</v>
      </c>
      <c r="V303" s="22">
        <f>IFERROR(_xll.qlIndexFixing($V$1,S303,,Trigger),NA())</f>
        <v>-9.1218161247214047E-4</v>
      </c>
      <c r="W303" s="22">
        <f>IFERROR(_xll.qlIndexFixing($W$1,S303,,Trigger),NA())</f>
        <v>-8.8578666810196216E-4</v>
      </c>
      <c r="X303" s="17">
        <f t="shared" si="4"/>
        <v>-0.26394944370178308</v>
      </c>
    </row>
    <row r="304" spans="18:24" x14ac:dyDescent="0.2">
      <c r="R304" s="17" t="s">
        <v>20</v>
      </c>
      <c r="S304" s="18">
        <f>_xll.qlInterestRateIndexFixingDate(IborIndex&amp;Tenor,T304,Trigger)</f>
        <v>42669</v>
      </c>
      <c r="T304" s="18">
        <f>_xll.qlCalendarAdvance(Calendar,T303,R304,"f",,Trigger)</f>
        <v>42671</v>
      </c>
      <c r="U304" s="18">
        <f>_xll.qlInterestRateIndexMaturity(IborIndex&amp;Tenor,T304,Trigger)</f>
        <v>42702</v>
      </c>
      <c r="V304" s="22">
        <f>IFERROR(_xll.qlIndexFixing($V$1,S304,,Trigger),NA())</f>
        <v>-9.0959714120506234E-4</v>
      </c>
      <c r="W304" s="22">
        <f>IFERROR(_xll.qlIndexFixing($W$1,S304,,Trigger),NA())</f>
        <v>-8.8518863327925073E-4</v>
      </c>
      <c r="X304" s="17">
        <f t="shared" si="4"/>
        <v>-0.24408507925811612</v>
      </c>
    </row>
    <row r="305" spans="18:24" x14ac:dyDescent="0.2">
      <c r="R305" s="17" t="s">
        <v>20</v>
      </c>
      <c r="S305" s="18">
        <f>_xll.qlInterestRateIndexFixingDate(IborIndex&amp;Tenor,T305,Trigger)</f>
        <v>42670</v>
      </c>
      <c r="T305" s="18">
        <f>_xll.qlCalendarAdvance(Calendar,T304,R305,"f",,Trigger)</f>
        <v>42674</v>
      </c>
      <c r="U305" s="18">
        <f>_xll.qlInterestRateIndexMaturity(IborIndex&amp;Tenor,T305,Trigger)</f>
        <v>42704</v>
      </c>
      <c r="V305" s="22">
        <f>IFERROR(_xll.qlIndexFixing($V$1,S305,,Trigger),NA())</f>
        <v>-8.9528321625564899E-4</v>
      </c>
      <c r="W305" s="22">
        <f>IFERROR(_xll.qlIndexFixing($W$1,S305,,Trigger),NA())</f>
        <v>-8.823593943603214E-4</v>
      </c>
      <c r="X305" s="17">
        <f t="shared" si="4"/>
        <v>-0.12923821895327592</v>
      </c>
    </row>
    <row r="306" spans="18:24" x14ac:dyDescent="0.2">
      <c r="R306" s="17" t="s">
        <v>20</v>
      </c>
      <c r="S306" s="18">
        <f>_xll.qlInterestRateIndexFixingDate(IborIndex&amp;Tenor,T306,Trigger)</f>
        <v>42671</v>
      </c>
      <c r="T306" s="18">
        <f>_xll.qlCalendarAdvance(Calendar,T305,R306,"f",,Trigger)</f>
        <v>42675</v>
      </c>
      <c r="U306" s="18">
        <f>_xll.qlInterestRateIndexMaturity(IborIndex&amp;Tenor,T306,Trigger)</f>
        <v>42705</v>
      </c>
      <c r="V306" s="22">
        <f>IFERROR(_xll.qlIndexFixing($V$1,S306,,Trigger),NA())</f>
        <v>-8.8958363236280036E-4</v>
      </c>
      <c r="W306" s="22">
        <f>IFERROR(_xll.qlIndexFixing($W$1,S306,,Trigger),NA())</f>
        <v>-8.8107027685957462E-4</v>
      </c>
      <c r="X306" s="17">
        <f t="shared" si="4"/>
        <v>-8.5133555032257391E-2</v>
      </c>
    </row>
    <row r="307" spans="18:24" x14ac:dyDescent="0.2">
      <c r="R307" s="17" t="s">
        <v>20</v>
      </c>
      <c r="S307" s="18">
        <f>_xll.qlInterestRateIndexFixingDate(IborIndex&amp;Tenor,T307,Trigger)</f>
        <v>42674</v>
      </c>
      <c r="T307" s="18">
        <f>_xll.qlCalendarAdvance(Calendar,T306,R307,"f",,Trigger)</f>
        <v>42676</v>
      </c>
      <c r="U307" s="18">
        <f>_xll.qlInterestRateIndexMaturity(IborIndex&amp;Tenor,T307,Trigger)</f>
        <v>42706</v>
      </c>
      <c r="V307" s="22">
        <f>IFERROR(_xll.qlIndexFixing($V$1,S307,,Trigger),NA())</f>
        <v>-8.839835493668069E-4</v>
      </c>
      <c r="W307" s="22">
        <f>IFERROR(_xll.qlIndexFixing($W$1,S307,,Trigger),NA())</f>
        <v>-8.7966846029274848E-4</v>
      </c>
      <c r="X307" s="17">
        <f t="shared" si="4"/>
        <v>-4.3150890740584202E-2</v>
      </c>
    </row>
    <row r="308" spans="18:24" x14ac:dyDescent="0.2">
      <c r="R308" s="17" t="s">
        <v>20</v>
      </c>
      <c r="S308" s="18">
        <f>_xll.qlInterestRateIndexFixingDate(IborIndex&amp;Tenor,T308,Trigger)</f>
        <v>42675</v>
      </c>
      <c r="T308" s="18">
        <f>_xll.qlCalendarAdvance(Calendar,T307,R308,"f",,Trigger)</f>
        <v>42677</v>
      </c>
      <c r="U308" s="18">
        <f>_xll.qlInterestRateIndexMaturity(IborIndex&amp;Tenor,T308,Trigger)</f>
        <v>42709</v>
      </c>
      <c r="V308" s="22">
        <f>IFERROR(_xll.qlIndexFixing($V$1,S308,,Trigger),NA())</f>
        <v>-8.7356690542272908E-4</v>
      </c>
      <c r="W308" s="22">
        <f>IFERROR(_xll.qlIndexFixing($W$1,S308,,Trigger),NA())</f>
        <v>-8.7597377537607102E-4</v>
      </c>
      <c r="X308" s="17">
        <f t="shared" si="4"/>
        <v>2.4068699533419391E-2</v>
      </c>
    </row>
    <row r="309" spans="18:24" x14ac:dyDescent="0.2">
      <c r="R309" s="17" t="s">
        <v>20</v>
      </c>
      <c r="S309" s="18">
        <f>_xll.qlInterestRateIndexFixingDate(IborIndex&amp;Tenor,T309,Trigger)</f>
        <v>42676</v>
      </c>
      <c r="T309" s="18">
        <f>_xll.qlCalendarAdvance(Calendar,T308,R309,"f",,Trigger)</f>
        <v>42678</v>
      </c>
      <c r="U309" s="18">
        <f>_xll.qlInterestRateIndexMaturity(IborIndex&amp;Tenor,T309,Trigger)</f>
        <v>42709</v>
      </c>
      <c r="V309" s="22">
        <f>IFERROR(_xll.qlIndexFixing($V$1,S309,,Trigger),NA())</f>
        <v>-8.7070275273383858E-4</v>
      </c>
      <c r="W309" s="22">
        <f>IFERROR(_xll.qlIndexFixing($W$1,S309,,Trigger),NA())</f>
        <v>-8.753775264271472E-4</v>
      </c>
      <c r="X309" s="17">
        <f t="shared" si="4"/>
        <v>4.6747736933086148E-2</v>
      </c>
    </row>
    <row r="310" spans="18:24" x14ac:dyDescent="0.2">
      <c r="R310" s="17" t="s">
        <v>20</v>
      </c>
      <c r="S310" s="18">
        <f>_xll.qlInterestRateIndexFixingDate(IborIndex&amp;Tenor,T310,Trigger)</f>
        <v>42677</v>
      </c>
      <c r="T310" s="18">
        <f>_xll.qlCalendarAdvance(Calendar,T309,R310,"f",,Trigger)</f>
        <v>42681</v>
      </c>
      <c r="U310" s="18">
        <f>_xll.qlInterestRateIndexMaturity(IborIndex&amp;Tenor,T310,Trigger)</f>
        <v>42711</v>
      </c>
      <c r="V310" s="22">
        <f>IFERROR(_xll.qlIndexFixing($V$1,S310,,Trigger),NA())</f>
        <v>-8.575697425383666E-4</v>
      </c>
      <c r="W310" s="22">
        <f>IFERROR(_xll.qlIndexFixing($W$1,S310,,Trigger),NA())</f>
        <v>-8.7096139004527728E-4</v>
      </c>
      <c r="X310" s="17">
        <f t="shared" si="4"/>
        <v>0.13391647506910687</v>
      </c>
    </row>
    <row r="311" spans="18:24" x14ac:dyDescent="0.2">
      <c r="R311" s="17" t="s">
        <v>20</v>
      </c>
      <c r="S311" s="18">
        <f>_xll.qlInterestRateIndexFixingDate(IborIndex&amp;Tenor,T311,Trigger)</f>
        <v>42678</v>
      </c>
      <c r="T311" s="18">
        <f>_xll.qlCalendarAdvance(Calendar,T310,R311,"f",,Trigger)</f>
        <v>42682</v>
      </c>
      <c r="U311" s="18">
        <f>_xll.qlInterestRateIndexMaturity(IborIndex&amp;Tenor,T311,Trigger)</f>
        <v>42712</v>
      </c>
      <c r="V311" s="22">
        <f>IFERROR(_xll.qlIndexFixing($V$1,S311,,Trigger),NA())</f>
        <v>-8.5262312175737875E-4</v>
      </c>
      <c r="W311" s="22">
        <f>IFERROR(_xll.qlIndexFixing($W$1,S311,,Trigger),NA())</f>
        <v>-8.6887892691134283E-4</v>
      </c>
      <c r="X311" s="17">
        <f t="shared" si="4"/>
        <v>0.16255805153964076</v>
      </c>
    </row>
    <row r="312" spans="18:24" x14ac:dyDescent="0.2">
      <c r="R312" s="17" t="s">
        <v>20</v>
      </c>
      <c r="S312" s="18">
        <f>_xll.qlInterestRateIndexFixingDate(IborIndex&amp;Tenor,T312,Trigger)</f>
        <v>42681</v>
      </c>
      <c r="T312" s="18">
        <f>_xll.qlCalendarAdvance(Calendar,T311,R312,"f",,Trigger)</f>
        <v>42683</v>
      </c>
      <c r="U312" s="18">
        <f>_xll.qlInterestRateIndexMaturity(IborIndex&amp;Tenor,T312,Trigger)</f>
        <v>42713</v>
      </c>
      <c r="V312" s="22">
        <f>IFERROR(_xll.qlIndexFixing($V$1,S312,,Trigger),NA())</f>
        <v>-8.4779482082897317E-4</v>
      </c>
      <c r="W312" s="22">
        <f>IFERROR(_xll.qlIndexFixing($W$1,S312,,Trigger),NA())</f>
        <v>-8.6668231310449428E-4</v>
      </c>
      <c r="X312" s="17">
        <f t="shared" si="4"/>
        <v>0.18887492275521112</v>
      </c>
    </row>
    <row r="313" spans="18:24" x14ac:dyDescent="0.2">
      <c r="R313" s="17" t="s">
        <v>20</v>
      </c>
      <c r="S313" s="18">
        <f>_xll.qlInterestRateIndexFixingDate(IborIndex&amp;Tenor,T313,Trigger)</f>
        <v>42682</v>
      </c>
      <c r="T313" s="18">
        <f>_xll.qlCalendarAdvance(Calendar,T312,R313,"f",,Trigger)</f>
        <v>42684</v>
      </c>
      <c r="U313" s="18">
        <f>_xll.qlInterestRateIndexMaturity(IborIndex&amp;Tenor,T313,Trigger)</f>
        <v>42716</v>
      </c>
      <c r="V313" s="22">
        <f>IFERROR(_xll.qlIndexFixing($V$1,S313,,Trigger),NA())</f>
        <v>-8.3962629716632931E-4</v>
      </c>
      <c r="W313" s="22">
        <f>IFERROR(_xll.qlIndexFixing($W$1,S313,,Trigger),NA())</f>
        <v>-8.610349152496366E-4</v>
      </c>
      <c r="X313" s="17">
        <f t="shared" si="4"/>
        <v>0.21408618083307296</v>
      </c>
    </row>
    <row r="314" spans="18:24" x14ac:dyDescent="0.2">
      <c r="R314" s="17" t="s">
        <v>20</v>
      </c>
      <c r="S314" s="18">
        <f>_xll.qlInterestRateIndexFixingDate(IborIndex&amp;Tenor,T314,Trigger)</f>
        <v>42683</v>
      </c>
      <c r="T314" s="18">
        <f>_xll.qlCalendarAdvance(Calendar,T313,R314,"f",,Trigger)</f>
        <v>42685</v>
      </c>
      <c r="U314" s="18">
        <f>_xll.qlInterestRateIndexMaturity(IborIndex&amp;Tenor,T314,Trigger)</f>
        <v>42716</v>
      </c>
      <c r="V314" s="22">
        <f>IFERROR(_xll.qlIndexFixing($V$1,S314,,Trigger),NA())</f>
        <v>-8.3683490248568607E-4</v>
      </c>
      <c r="W314" s="22">
        <f>IFERROR(_xll.qlIndexFixing($W$1,S314,,Trigger),NA())</f>
        <v>-8.6022911807750384E-4</v>
      </c>
      <c r="X314" s="17">
        <f t="shared" si="4"/>
        <v>0.23394215591817769</v>
      </c>
    </row>
    <row r="315" spans="18:24" x14ac:dyDescent="0.2">
      <c r="R315" s="17" t="s">
        <v>20</v>
      </c>
      <c r="S315" s="18">
        <f>_xll.qlInterestRateIndexFixingDate(IborIndex&amp;Tenor,T315,Trigger)</f>
        <v>42684</v>
      </c>
      <c r="T315" s="18">
        <f>_xll.qlCalendarAdvance(Calendar,T314,R315,"f",,Trigger)</f>
        <v>42688</v>
      </c>
      <c r="U315" s="18">
        <f>_xll.qlInterestRateIndexMaturity(IborIndex&amp;Tenor,T315,Trigger)</f>
        <v>42718</v>
      </c>
      <c r="V315" s="22">
        <f>IFERROR(_xll.qlIndexFixing($V$1,S315,,Trigger),NA())</f>
        <v>-8.2552220899545503E-4</v>
      </c>
      <c r="W315" s="22">
        <f>IFERROR(_xll.qlIndexFixing($W$1,S315,,Trigger),NA())</f>
        <v>-8.5398033467942724E-4</v>
      </c>
      <c r="X315" s="17">
        <f t="shared" si="4"/>
        <v>0.28458125683972213</v>
      </c>
    </row>
    <row r="316" spans="18:24" x14ac:dyDescent="0.2">
      <c r="R316" s="17" t="s">
        <v>20</v>
      </c>
      <c r="S316" s="18">
        <f>_xll.qlInterestRateIndexFixingDate(IborIndex&amp;Tenor,T316,Trigger)</f>
        <v>42685</v>
      </c>
      <c r="T316" s="18">
        <f>_xll.qlCalendarAdvance(Calendar,T315,R316,"f",,Trigger)</f>
        <v>42689</v>
      </c>
      <c r="U316" s="18">
        <f>_xll.qlInterestRateIndexMaturity(IborIndex&amp;Tenor,T316,Trigger)</f>
        <v>42719</v>
      </c>
      <c r="V316" s="22">
        <f>IFERROR(_xll.qlIndexFixing($V$1,S316,,Trigger),NA())</f>
        <v>-8.214602841842833E-4</v>
      </c>
      <c r="W316" s="22">
        <f>IFERROR(_xll.qlIndexFixing($W$1,S316,,Trigger),NA())</f>
        <v>-8.5109487592482935E-4</v>
      </c>
      <c r="X316" s="17">
        <f t="shared" si="4"/>
        <v>0.29634591740546057</v>
      </c>
    </row>
    <row r="317" spans="18:24" x14ac:dyDescent="0.2">
      <c r="R317" s="17" t="s">
        <v>20</v>
      </c>
      <c r="S317" s="18">
        <f>_xll.qlInterestRateIndexFixingDate(IborIndex&amp;Tenor,T317,Trigger)</f>
        <v>42688</v>
      </c>
      <c r="T317" s="18">
        <f>_xll.qlCalendarAdvance(Calendar,T316,R317,"f",,Trigger)</f>
        <v>42690</v>
      </c>
      <c r="U317" s="18">
        <f>_xll.qlInterestRateIndexMaturity(IborIndex&amp;Tenor,T317,Trigger)</f>
        <v>42720</v>
      </c>
      <c r="V317" s="22">
        <f>IFERROR(_xll.qlIndexFixing($V$1,S317,,Trigger),NA())</f>
        <v>-8.1753549822538574E-4</v>
      </c>
      <c r="W317" s="22">
        <f>IFERROR(_xll.qlIndexFixing($W$1,S317,,Trigger),NA())</f>
        <v>-8.4809398531415781E-4</v>
      </c>
      <c r="X317" s="17">
        <f t="shared" si="4"/>
        <v>0.30558487088772068</v>
      </c>
    </row>
    <row r="318" spans="18:24" x14ac:dyDescent="0.2">
      <c r="R318" s="17" t="s">
        <v>20</v>
      </c>
      <c r="S318" s="18">
        <f>_xll.qlInterestRateIndexFixingDate(IborIndex&amp;Tenor,T318,Trigger)</f>
        <v>42689</v>
      </c>
      <c r="T318" s="18">
        <f>_xll.qlCalendarAdvance(Calendar,T317,R318,"f",,Trigger)</f>
        <v>42691</v>
      </c>
      <c r="U318" s="18">
        <f>_xll.qlInterestRateIndexMaturity(IborIndex&amp;Tenor,T318,Trigger)</f>
        <v>42723</v>
      </c>
      <c r="V318" s="22">
        <f>IFERROR(_xll.qlIndexFixing($V$1,S318,,Trigger),NA())</f>
        <v>-8.1122428002067259E-4</v>
      </c>
      <c r="W318" s="22">
        <f>IFERROR(_xll.qlIndexFixing($W$1,S318,,Trigger),NA())</f>
        <v>-8.4091463835755942E-4</v>
      </c>
      <c r="X318" s="17">
        <f t="shared" si="4"/>
        <v>0.29690358336886824</v>
      </c>
    </row>
    <row r="319" spans="18:24" x14ac:dyDescent="0.2">
      <c r="R319" s="17" t="s">
        <v>20</v>
      </c>
      <c r="S319" s="18">
        <f>_xll.qlInterestRateIndexFixingDate(IborIndex&amp;Tenor,T319,Trigger)</f>
        <v>42690</v>
      </c>
      <c r="T319" s="18">
        <f>_xll.qlCalendarAdvance(Calendar,T318,R319,"f",,Trigger)</f>
        <v>42692</v>
      </c>
      <c r="U319" s="18">
        <f>_xll.qlInterestRateIndexMaturity(IborIndex&amp;Tenor,T319,Trigger)</f>
        <v>42723</v>
      </c>
      <c r="V319" s="22">
        <f>IFERROR(_xll.qlIndexFixing($V$1,S319,,Trigger),NA())</f>
        <v>-8.0888597212465255E-4</v>
      </c>
      <c r="W319" s="22">
        <f>IFERROR(_xll.qlIndexFixing($W$1,S319,,Trigger),NA())</f>
        <v>-8.3968268100578151E-4</v>
      </c>
      <c r="X319" s="17">
        <f t="shared" si="4"/>
        <v>0.30796708881128965</v>
      </c>
    </row>
    <row r="320" spans="18:24" x14ac:dyDescent="0.2">
      <c r="R320" s="17" t="s">
        <v>20</v>
      </c>
      <c r="S320" s="18">
        <f>_xll.qlInterestRateIndexFixingDate(IborIndex&amp;Tenor,T320,Trigger)</f>
        <v>42691</v>
      </c>
      <c r="T320" s="18">
        <f>_xll.qlCalendarAdvance(Calendar,T319,R320,"f",,Trigger)</f>
        <v>42695</v>
      </c>
      <c r="U320" s="18">
        <f>_xll.qlInterestRateIndexMaturity(IborIndex&amp;Tenor,T320,Trigger)</f>
        <v>42725</v>
      </c>
      <c r="V320" s="22">
        <f>IFERROR(_xll.qlIndexFixing($V$1,S320,,Trigger),NA())</f>
        <v>-8.0006274604427219E-4</v>
      </c>
      <c r="W320" s="22">
        <f>IFERROR(_xll.qlIndexFixing($W$1,S320,,Trigger),NA())</f>
        <v>-8.3135225707309246E-4</v>
      </c>
      <c r="X320" s="17">
        <f t="shared" si="4"/>
        <v>0.31289511028820272</v>
      </c>
    </row>
    <row r="321" spans="18:24" x14ac:dyDescent="0.2">
      <c r="R321" s="17" t="s">
        <v>20</v>
      </c>
      <c r="S321" s="18">
        <f>_xll.qlInterestRateIndexFixingDate(IborIndex&amp;Tenor,T321,Trigger)</f>
        <v>42692</v>
      </c>
      <c r="T321" s="18">
        <f>_xll.qlCalendarAdvance(Calendar,T320,R321,"f",,Trigger)</f>
        <v>42696</v>
      </c>
      <c r="U321" s="18">
        <f>_xll.qlInterestRateIndexMaturity(IborIndex&amp;Tenor,T321,Trigger)</f>
        <v>42726</v>
      </c>
      <c r="V321" s="22">
        <f>IFERROR(_xll.qlIndexFixing($V$1,S321,,Trigger),NA())</f>
        <v>-7.9701725007153001E-4</v>
      </c>
      <c r="W321" s="22">
        <f>IFERROR(_xll.qlIndexFixing($W$1,S321,,Trigger),NA())</f>
        <v>-8.2765534560547138E-4</v>
      </c>
      <c r="X321" s="17">
        <f t="shared" si="4"/>
        <v>0.30638095533941367</v>
      </c>
    </row>
    <row r="322" spans="18:24" x14ac:dyDescent="0.2">
      <c r="R322" s="17" t="s">
        <v>20</v>
      </c>
      <c r="S322" s="18">
        <f>_xll.qlInterestRateIndexFixingDate(IborIndex&amp;Tenor,T322,Trigger)</f>
        <v>42695</v>
      </c>
      <c r="T322" s="18">
        <f>_xll.qlCalendarAdvance(Calendar,T321,R322,"f",,Trigger)</f>
        <v>42697</v>
      </c>
      <c r="U322" s="18">
        <f>_xll.qlInterestRateIndexMaturity(IborIndex&amp;Tenor,T322,Trigger)</f>
        <v>42727</v>
      </c>
      <c r="V322" s="22">
        <f>IFERROR(_xll.qlIndexFixing($V$1,S322,,Trigger),NA())</f>
        <v>-7.9412771188813736E-4</v>
      </c>
      <c r="W322" s="22">
        <f>IFERROR(_xll.qlIndexFixing($W$1,S322,,Trigger),NA())</f>
        <v>-8.2384189150497278E-4</v>
      </c>
      <c r="X322" s="17">
        <f t="shared" si="4"/>
        <v>0.29714179616835423</v>
      </c>
    </row>
    <row r="323" spans="18:24" x14ac:dyDescent="0.2">
      <c r="R323" s="17" t="s">
        <v>20</v>
      </c>
      <c r="S323" s="18">
        <f>_xll.qlInterestRateIndexFixingDate(IborIndex&amp;Tenor,T323,Trigger)</f>
        <v>42696</v>
      </c>
      <c r="T323" s="18">
        <f>_xll.qlCalendarAdvance(Calendar,T322,R323,"f",,Trigger)</f>
        <v>42698</v>
      </c>
      <c r="U323" s="18">
        <f>_xll.qlInterestRateIndexMaturity(IborIndex&amp;Tenor,T323,Trigger)</f>
        <v>42731</v>
      </c>
      <c r="V323" s="22">
        <f>IFERROR(_xll.qlIndexFixing($V$1,S323,,Trigger),NA())</f>
        <v>-7.8812105366350823E-4</v>
      </c>
      <c r="W323" s="22">
        <f>IFERROR(_xll.qlIndexFixing($W$1,S323,,Trigger),NA())</f>
        <v>-8.1340323632121561E-4</v>
      </c>
      <c r="X323" s="17">
        <f t="shared" si="4"/>
        <v>0.2528218265770738</v>
      </c>
    </row>
    <row r="324" spans="18:24" x14ac:dyDescent="0.2">
      <c r="R324" s="17" t="s">
        <v>20</v>
      </c>
      <c r="S324" s="18">
        <f>_xll.qlInterestRateIndexFixingDate(IborIndex&amp;Tenor,T324,Trigger)</f>
        <v>42697</v>
      </c>
      <c r="T324" s="18">
        <f>_xll.qlCalendarAdvance(Calendar,T323,R324,"f",,Trigger)</f>
        <v>42699</v>
      </c>
      <c r="U324" s="18">
        <f>_xll.qlInterestRateIndexMaturity(IborIndex&amp;Tenor,T324,Trigger)</f>
        <v>42731</v>
      </c>
      <c r="V324" s="22">
        <f>IFERROR(_xll.qlIndexFixing($V$1,S324,,Trigger),NA())</f>
        <v>-7.8665575148406663E-4</v>
      </c>
      <c r="W324" s="22">
        <f>IFERROR(_xll.qlIndexFixing($W$1,S324,,Trigger),NA())</f>
        <v>-8.1151471493803862E-4</v>
      </c>
      <c r="X324" s="17">
        <f t="shared" ref="X324:X387" si="5">(V324-W324)*10000</f>
        <v>0.24858963453971983</v>
      </c>
    </row>
    <row r="325" spans="18:24" x14ac:dyDescent="0.2">
      <c r="R325" s="17" t="s">
        <v>20</v>
      </c>
      <c r="S325" s="18">
        <f>_xll.qlInterestRateIndexFixingDate(IborIndex&amp;Tenor,T325,Trigger)</f>
        <v>42698</v>
      </c>
      <c r="T325" s="18">
        <f>_xll.qlCalendarAdvance(Calendar,T324,R325,"f",,Trigger)</f>
        <v>42702</v>
      </c>
      <c r="U325" s="18">
        <f>_xll.qlInterestRateIndexMaturity(IborIndex&amp;Tenor,T325,Trigger)</f>
        <v>42732</v>
      </c>
      <c r="V325" s="22">
        <f>IFERROR(_xll.qlIndexFixing($V$1,S325,,Trigger),NA())</f>
        <v>-7.8211348201717712E-4</v>
      </c>
      <c r="W325" s="22">
        <f>IFERROR(_xll.qlIndexFixing($W$1,S325,,Trigger),NA())</f>
        <v>-8.0302153613320826E-4</v>
      </c>
      <c r="X325" s="17">
        <f t="shared" si="5"/>
        <v>0.20908054116031138</v>
      </c>
    </row>
    <row r="326" spans="18:24" x14ac:dyDescent="0.2">
      <c r="R326" s="17" t="s">
        <v>20</v>
      </c>
      <c r="S326" s="18">
        <f>_xll.qlInterestRateIndexFixingDate(IborIndex&amp;Tenor,T326,Trigger)</f>
        <v>42699</v>
      </c>
      <c r="T326" s="18">
        <f>_xll.qlCalendarAdvance(Calendar,T325,R326,"f",,Trigger)</f>
        <v>42703</v>
      </c>
      <c r="U326" s="18">
        <f>_xll.qlInterestRateIndexMaturity(IborIndex&amp;Tenor,T326,Trigger)</f>
        <v>42733</v>
      </c>
      <c r="V326" s="22">
        <f>IFERROR(_xll.qlIndexFixing($V$1,S326,,Trigger),NA())</f>
        <v>-7.8010619370960654E-4</v>
      </c>
      <c r="W326" s="22">
        <f>IFERROR(_xll.qlIndexFixing($W$1,S326,,Trigger),NA())</f>
        <v>-7.9857805023797468E-4</v>
      </c>
      <c r="X326" s="17">
        <f t="shared" si="5"/>
        <v>0.18471856528368136</v>
      </c>
    </row>
    <row r="327" spans="18:24" x14ac:dyDescent="0.2">
      <c r="R327" s="17" t="s">
        <v>20</v>
      </c>
      <c r="S327" s="18">
        <f>_xll.qlInterestRateIndexFixingDate(IborIndex&amp;Tenor,T327,Trigger)</f>
        <v>42702</v>
      </c>
      <c r="T327" s="18">
        <f>_xll.qlCalendarAdvance(Calendar,T326,R327,"f",,Trigger)</f>
        <v>42704</v>
      </c>
      <c r="U327" s="18">
        <f>_xll.qlInterestRateIndexMaturity(IborIndex&amp;Tenor,T327,Trigger)</f>
        <v>42734</v>
      </c>
      <c r="V327" s="22">
        <f>IFERROR(_xll.qlIndexFixing($V$1,S327,,Trigger),NA())</f>
        <v>-7.7805198306535317E-4</v>
      </c>
      <c r="W327" s="22">
        <f>IFERROR(_xll.qlIndexFixing($W$1,S327,,Trigger),NA())</f>
        <v>-7.9416172829516185E-4</v>
      </c>
      <c r="X327" s="17">
        <f t="shared" si="5"/>
        <v>0.16109745229808681</v>
      </c>
    </row>
    <row r="328" spans="18:24" x14ac:dyDescent="0.2">
      <c r="R328" s="17" t="s">
        <v>20</v>
      </c>
      <c r="S328" s="18">
        <f>_xll.qlInterestRateIndexFixingDate(IborIndex&amp;Tenor,T328,Trigger)</f>
        <v>42703</v>
      </c>
      <c r="T328" s="18">
        <f>_xll.qlCalendarAdvance(Calendar,T327,R328,"f",,Trigger)</f>
        <v>42705</v>
      </c>
      <c r="U328" s="18">
        <f>_xll.qlInterestRateIndexMaturity(IborIndex&amp;Tenor,T328,Trigger)</f>
        <v>42737</v>
      </c>
      <c r="V328" s="22">
        <f>IFERROR(_xll.qlIndexFixing($V$1,S328,,Trigger),NA())</f>
        <v>-7.7355870200038201E-4</v>
      </c>
      <c r="W328" s="22">
        <f>IFERROR(_xll.qlIndexFixing($W$1,S328,,Trigger),NA())</f>
        <v>-7.8555740378752348E-4</v>
      </c>
      <c r="X328" s="17">
        <f t="shared" si="5"/>
        <v>0.11998701787141464</v>
      </c>
    </row>
    <row r="329" spans="18:24" x14ac:dyDescent="0.2">
      <c r="R329" s="17" t="s">
        <v>20</v>
      </c>
      <c r="S329" s="18">
        <f>_xll.qlInterestRateIndexFixingDate(IborIndex&amp;Tenor,T329,Trigger)</f>
        <v>42704</v>
      </c>
      <c r="T329" s="18">
        <f>_xll.qlCalendarAdvance(Calendar,T328,R329,"f",,Trigger)</f>
        <v>42706</v>
      </c>
      <c r="U329" s="18">
        <f>_xll.qlInterestRateIndexMaturity(IborIndex&amp;Tenor,T329,Trigger)</f>
        <v>42737</v>
      </c>
      <c r="V329" s="22">
        <f>IFERROR(_xll.qlIndexFixing($V$1,S329,,Trigger),NA())</f>
        <v>-7.7259108189202885E-4</v>
      </c>
      <c r="W329" s="22">
        <f>IFERROR(_xll.qlIndexFixing($W$1,S329,,Trigger),NA())</f>
        <v>-7.833144489315237E-4</v>
      </c>
      <c r="X329" s="17">
        <f t="shared" si="5"/>
        <v>0.10723367039494852</v>
      </c>
    </row>
    <row r="330" spans="18:24" x14ac:dyDescent="0.2">
      <c r="R330" s="17" t="s">
        <v>20</v>
      </c>
      <c r="S330" s="18">
        <f>_xll.qlInterestRateIndexFixingDate(IborIndex&amp;Tenor,T330,Trigger)</f>
        <v>42705</v>
      </c>
      <c r="T330" s="18">
        <f>_xll.qlCalendarAdvance(Calendar,T329,R330,"f",,Trigger)</f>
        <v>42709</v>
      </c>
      <c r="U330" s="18">
        <f>_xll.qlInterestRateIndexMaturity(IborIndex&amp;Tenor,T330,Trigger)</f>
        <v>42740</v>
      </c>
      <c r="V330" s="22">
        <f>IFERROR(_xll.qlIndexFixing($V$1,S330,,Trigger),NA())</f>
        <v>-7.657950119220199E-4</v>
      </c>
      <c r="W330" s="22">
        <f>IFERROR(_xll.qlIndexFixing($W$1,S330,,Trigger),NA())</f>
        <v>-7.7045143091047572E-4</v>
      </c>
      <c r="X330" s="17">
        <f t="shared" si="5"/>
        <v>4.6564189884558189E-2</v>
      </c>
    </row>
    <row r="331" spans="18:24" x14ac:dyDescent="0.2">
      <c r="R331" s="17" t="s">
        <v>20</v>
      </c>
      <c r="S331" s="18">
        <f>_xll.qlInterestRateIndexFixingDate(IborIndex&amp;Tenor,T331,Trigger)</f>
        <v>42706</v>
      </c>
      <c r="T331" s="18">
        <f>_xll.qlCalendarAdvance(Calendar,T330,R331,"f",,Trigger)</f>
        <v>42710</v>
      </c>
      <c r="U331" s="18">
        <f>_xll.qlInterestRateIndexMaturity(IborIndex&amp;Tenor,T331,Trigger)</f>
        <v>42741</v>
      </c>
      <c r="V331" s="22">
        <f>IFERROR(_xll.qlIndexFixing($V$1,S331,,Trigger),NA())</f>
        <v>-7.6343581046847057E-4</v>
      </c>
      <c r="W331" s="22">
        <f>IFERROR(_xll.qlIndexFixing($W$1,S331,,Trigger),NA())</f>
        <v>-7.6622298384572635E-4</v>
      </c>
      <c r="X331" s="17">
        <f t="shared" si="5"/>
        <v>2.787173377255775E-2</v>
      </c>
    </row>
    <row r="332" spans="18:24" x14ac:dyDescent="0.2">
      <c r="R332" s="17" t="s">
        <v>20</v>
      </c>
      <c r="S332" s="18">
        <f>_xll.qlInterestRateIndexFixingDate(IborIndex&amp;Tenor,T332,Trigger)</f>
        <v>42709</v>
      </c>
      <c r="T332" s="18">
        <f>_xll.qlCalendarAdvance(Calendar,T331,R332,"f",,Trigger)</f>
        <v>42711</v>
      </c>
      <c r="U332" s="18">
        <f>_xll.qlInterestRateIndexMaturity(IborIndex&amp;Tenor,T332,Trigger)</f>
        <v>42744</v>
      </c>
      <c r="V332" s="22">
        <f>IFERROR(_xll.qlIndexFixing($V$1,S332,,Trigger),NA())</f>
        <v>-7.5832479221261593E-4</v>
      </c>
      <c r="W332" s="22">
        <f>IFERROR(_xll.qlIndexFixing($W$1,S332,,Trigger),NA())</f>
        <v>-7.5802200372984436E-4</v>
      </c>
      <c r="X332" s="17">
        <f t="shared" si="5"/>
        <v>-3.0278848277157187E-3</v>
      </c>
    </row>
    <row r="333" spans="18:24" x14ac:dyDescent="0.2">
      <c r="R333" s="17" t="s">
        <v>20</v>
      </c>
      <c r="S333" s="18">
        <f>_xll.qlInterestRateIndexFixingDate(IborIndex&amp;Tenor,T333,Trigger)</f>
        <v>42710</v>
      </c>
      <c r="T333" s="18">
        <f>_xll.qlCalendarAdvance(Calendar,T332,R333,"f",,Trigger)</f>
        <v>42712</v>
      </c>
      <c r="U333" s="18">
        <f>_xll.qlInterestRateIndexMaturity(IborIndex&amp;Tenor,T333,Trigger)</f>
        <v>42744</v>
      </c>
      <c r="V333" s="22">
        <f>IFERROR(_xll.qlIndexFixing($V$1,S333,,Trigger),NA())</f>
        <v>-7.5720855448949131E-4</v>
      </c>
      <c r="W333" s="22">
        <f>IFERROR(_xll.qlIndexFixing($W$1,S333,,Trigger),NA())</f>
        <v>-7.5586693757692669E-4</v>
      </c>
      <c r="X333" s="17">
        <f t="shared" si="5"/>
        <v>-1.3416169125646249E-2</v>
      </c>
    </row>
    <row r="334" spans="18:24" x14ac:dyDescent="0.2">
      <c r="R334" s="17" t="s">
        <v>20</v>
      </c>
      <c r="S334" s="18">
        <f>_xll.qlInterestRateIndexFixingDate(IborIndex&amp;Tenor,T334,Trigger)</f>
        <v>42711</v>
      </c>
      <c r="T334" s="18">
        <f>_xll.qlCalendarAdvance(Calendar,T333,R334,"f",,Trigger)</f>
        <v>42713</v>
      </c>
      <c r="U334" s="18">
        <f>_xll.qlInterestRateIndexMaturity(IborIndex&amp;Tenor,T334,Trigger)</f>
        <v>42744</v>
      </c>
      <c r="V334" s="22">
        <f>IFERROR(_xll.qlIndexFixing($V$1,S334,,Trigger),NA())</f>
        <v>-7.5607667129687448E-4</v>
      </c>
      <c r="W334" s="22">
        <f>IFERROR(_xll.qlIndexFixing($W$1,S334,,Trigger),NA())</f>
        <v>-7.5372119703220528E-4</v>
      </c>
      <c r="X334" s="17">
        <f t="shared" si="5"/>
        <v>-2.3554742646692037E-2</v>
      </c>
    </row>
    <row r="335" spans="18:24" x14ac:dyDescent="0.2">
      <c r="R335" s="17" t="s">
        <v>20</v>
      </c>
      <c r="S335" s="18">
        <f>_xll.qlInterestRateIndexFixingDate(IborIndex&amp;Tenor,T335,Trigger)</f>
        <v>42712</v>
      </c>
      <c r="T335" s="18">
        <f>_xll.qlCalendarAdvance(Calendar,T334,R335,"f",,Trigger)</f>
        <v>42716</v>
      </c>
      <c r="U335" s="18">
        <f>_xll.qlInterestRateIndexMaturity(IborIndex&amp;Tenor,T335,Trigger)</f>
        <v>42747</v>
      </c>
      <c r="V335" s="22">
        <f>IFERROR(_xll.qlIndexFixing($V$1,S335,,Trigger),NA())</f>
        <v>-7.4829522929515378E-4</v>
      </c>
      <c r="W335" s="22">
        <f>IFERROR(_xll.qlIndexFixing($W$1,S335,,Trigger),NA())</f>
        <v>-7.415035581342037E-4</v>
      </c>
      <c r="X335" s="17">
        <f t="shared" si="5"/>
        <v>-6.7916711609500829E-2</v>
      </c>
    </row>
    <row r="336" spans="18:24" x14ac:dyDescent="0.2">
      <c r="R336" s="17" t="s">
        <v>20</v>
      </c>
      <c r="S336" s="18">
        <f>_xll.qlInterestRateIndexFixingDate(IborIndex&amp;Tenor,T336,Trigger)</f>
        <v>42713</v>
      </c>
      <c r="T336" s="18">
        <f>_xll.qlCalendarAdvance(Calendar,T335,R336,"f",,Trigger)</f>
        <v>42717</v>
      </c>
      <c r="U336" s="18">
        <f>_xll.qlInterestRateIndexMaturity(IborIndex&amp;Tenor,T336,Trigger)</f>
        <v>42748</v>
      </c>
      <c r="V336" s="22">
        <f>IFERROR(_xll.qlIndexFixing($V$1,S336,,Trigger),NA())</f>
        <v>-7.4560757007610223E-4</v>
      </c>
      <c r="W336" s="22">
        <f>IFERROR(_xll.qlIndexFixing($W$1,S336,,Trigger),NA())</f>
        <v>-7.3749611500589611E-4</v>
      </c>
      <c r="X336" s="17">
        <f t="shared" si="5"/>
        <v>-8.1114550702061181E-2</v>
      </c>
    </row>
    <row r="337" spans="18:24" x14ac:dyDescent="0.2">
      <c r="R337" s="17" t="s">
        <v>20</v>
      </c>
      <c r="S337" s="18">
        <f>_xll.qlInterestRateIndexFixingDate(IborIndex&amp;Tenor,T337,Trigger)</f>
        <v>42716</v>
      </c>
      <c r="T337" s="18">
        <f>_xll.qlCalendarAdvance(Calendar,T336,R337,"f",,Trigger)</f>
        <v>42718</v>
      </c>
      <c r="U337" s="18">
        <f>_xll.qlInterestRateIndexMaturity(IborIndex&amp;Tenor,T337,Trigger)</f>
        <v>42751</v>
      </c>
      <c r="V337" s="22">
        <f>IFERROR(_xll.qlIndexFixing($V$1,S337,,Trigger),NA())</f>
        <v>-7.3983971216899527E-4</v>
      </c>
      <c r="W337" s="22">
        <f>IFERROR(_xll.qlIndexFixing($W$1,S337,,Trigger),NA())</f>
        <v>-7.2976174861683063E-4</v>
      </c>
      <c r="X337" s="17">
        <f t="shared" si="5"/>
        <v>-0.10077963552164644</v>
      </c>
    </row>
    <row r="338" spans="18:24" x14ac:dyDescent="0.2">
      <c r="R338" s="17" t="s">
        <v>20</v>
      </c>
      <c r="S338" s="18">
        <f>_xll.qlInterestRateIndexFixingDate(IborIndex&amp;Tenor,T338,Trigger)</f>
        <v>42717</v>
      </c>
      <c r="T338" s="18">
        <f>_xll.qlCalendarAdvance(Calendar,T337,R338,"f",,Trigger)</f>
        <v>42719</v>
      </c>
      <c r="U338" s="18">
        <f>_xll.qlInterestRateIndexMaturity(IborIndex&amp;Tenor,T338,Trigger)</f>
        <v>42751</v>
      </c>
      <c r="V338" s="22">
        <f>IFERROR(_xll.qlIndexFixing($V$1,S338,,Trigger),NA())</f>
        <v>-7.3855920728047031E-4</v>
      </c>
      <c r="W338" s="22">
        <f>IFERROR(_xll.qlIndexFixing($W$1,S338,,Trigger),NA())</f>
        <v>-7.2771320769202119E-4</v>
      </c>
      <c r="X338" s="17">
        <f t="shared" si="5"/>
        <v>-0.10845999588449118</v>
      </c>
    </row>
    <row r="339" spans="18:24" x14ac:dyDescent="0.2">
      <c r="R339" s="17" t="s">
        <v>20</v>
      </c>
      <c r="S339" s="18">
        <f>_xll.qlInterestRateIndexFixingDate(IborIndex&amp;Tenor,T339,Trigger)</f>
        <v>42718</v>
      </c>
      <c r="T339" s="18">
        <f>_xll.qlCalendarAdvance(Calendar,T338,R339,"f",,Trigger)</f>
        <v>42720</v>
      </c>
      <c r="U339" s="18">
        <f>_xll.qlInterestRateIndexMaturity(IborIndex&amp;Tenor,T339,Trigger)</f>
        <v>42751</v>
      </c>
      <c r="V339" s="22">
        <f>IFERROR(_xll.qlIndexFixing($V$1,S339,,Trigger),NA())</f>
        <v>-7.3726305629936897E-4</v>
      </c>
      <c r="W339" s="22">
        <f>IFERROR(_xll.qlIndexFixing($W$1,S339,,Trigger),NA())</f>
        <v>-7.2567497272407928E-4</v>
      </c>
      <c r="X339" s="17">
        <f t="shared" si="5"/>
        <v>-0.11588083575289686</v>
      </c>
    </row>
    <row r="340" spans="18:24" x14ac:dyDescent="0.2">
      <c r="R340" s="17" t="s">
        <v>20</v>
      </c>
      <c r="S340" s="18">
        <f>_xll.qlInterestRateIndexFixingDate(IborIndex&amp;Tenor,T340,Trigger)</f>
        <v>42719</v>
      </c>
      <c r="T340" s="18">
        <f>_xll.qlCalendarAdvance(Calendar,T339,R340,"f",,Trigger)</f>
        <v>42723</v>
      </c>
      <c r="U340" s="18">
        <f>_xll.qlInterestRateIndexMaturity(IborIndex&amp;Tenor,T340,Trigger)</f>
        <v>42754</v>
      </c>
      <c r="V340" s="22">
        <f>IFERROR(_xll.qlIndexFixing($V$1,S340,,Trigger),NA())</f>
        <v>-7.2849623763867005E-4</v>
      </c>
      <c r="W340" s="22">
        <f>IFERROR(_xll.qlIndexFixing($W$1,S340,,Trigger),NA())</f>
        <v>-7.1416442748454157E-4</v>
      </c>
      <c r="X340" s="17">
        <f t="shared" si="5"/>
        <v>-0.14331810154128485</v>
      </c>
    </row>
    <row r="341" spans="18:24" x14ac:dyDescent="0.2">
      <c r="R341" s="17" t="s">
        <v>20</v>
      </c>
      <c r="S341" s="18">
        <f>_xll.qlInterestRateIndexFixingDate(IborIndex&amp;Tenor,T341,Trigger)</f>
        <v>42720</v>
      </c>
      <c r="T341" s="18">
        <f>_xll.qlCalendarAdvance(Calendar,T340,R341,"f",,Trigger)</f>
        <v>42724</v>
      </c>
      <c r="U341" s="18">
        <f>_xll.qlInterestRateIndexMaturity(IborIndex&amp;Tenor,T341,Trigger)</f>
        <v>42755</v>
      </c>
      <c r="V341" s="22">
        <f>IFERROR(_xll.qlIndexFixing($V$1,S341,,Trigger),NA())</f>
        <v>-7.2548011905668446E-4</v>
      </c>
      <c r="W341" s="22">
        <f>IFERROR(_xll.qlIndexFixing($W$1,S341,,Trigger),NA())</f>
        <v>-7.1039855983327565E-4</v>
      </c>
      <c r="X341" s="17">
        <f t="shared" si="5"/>
        <v>-0.15081559223408805</v>
      </c>
    </row>
    <row r="342" spans="18:24" x14ac:dyDescent="0.2">
      <c r="R342" s="17" t="s">
        <v>20</v>
      </c>
      <c r="S342" s="18">
        <f>_xll.qlInterestRateIndexFixingDate(IborIndex&amp;Tenor,T342,Trigger)</f>
        <v>42723</v>
      </c>
      <c r="T342" s="18">
        <f>_xll.qlCalendarAdvance(Calendar,T341,R342,"f",,Trigger)</f>
        <v>42725</v>
      </c>
      <c r="U342" s="18">
        <f>_xll.qlInterestRateIndexMaturity(IborIndex&amp;Tenor,T342,Trigger)</f>
        <v>42758</v>
      </c>
      <c r="V342" s="22">
        <f>IFERROR(_xll.qlIndexFixing($V$1,S342,,Trigger),NA())</f>
        <v>-7.190554254784846E-4</v>
      </c>
      <c r="W342" s="22">
        <f>IFERROR(_xll.qlIndexFixing($W$1,S342,,Trigger),NA())</f>
        <v>-7.0317193939088576E-4</v>
      </c>
      <c r="X342" s="17">
        <f t="shared" si="5"/>
        <v>-0.15883486087598839</v>
      </c>
    </row>
    <row r="343" spans="18:24" x14ac:dyDescent="0.2">
      <c r="R343" s="17" t="s">
        <v>20</v>
      </c>
      <c r="S343" s="18">
        <f>_xll.qlInterestRateIndexFixingDate(IborIndex&amp;Tenor,T343,Trigger)</f>
        <v>42724</v>
      </c>
      <c r="T343" s="18">
        <f>_xll.qlCalendarAdvance(Calendar,T342,R343,"f",,Trigger)</f>
        <v>42726</v>
      </c>
      <c r="U343" s="18">
        <f>_xll.qlInterestRateIndexMaturity(IborIndex&amp;Tenor,T343,Trigger)</f>
        <v>42758</v>
      </c>
      <c r="V343" s="22">
        <f>IFERROR(_xll.qlIndexFixing($V$1,S343,,Trigger),NA())</f>
        <v>-7.1761064893122173E-4</v>
      </c>
      <c r="W343" s="22">
        <f>IFERROR(_xll.qlIndexFixing($W$1,S343,,Trigger),NA())</f>
        <v>-7.0124021494408217E-4</v>
      </c>
      <c r="X343" s="17">
        <f t="shared" si="5"/>
        <v>-0.16370433987139554</v>
      </c>
    </row>
    <row r="344" spans="18:24" x14ac:dyDescent="0.2">
      <c r="R344" s="17" t="s">
        <v>20</v>
      </c>
      <c r="S344" s="18">
        <f>_xll.qlInterestRateIndexFixingDate(IborIndex&amp;Tenor,T344,Trigger)</f>
        <v>42725</v>
      </c>
      <c r="T344" s="18">
        <f>_xll.qlCalendarAdvance(Calendar,T343,R344,"f",,Trigger)</f>
        <v>42727</v>
      </c>
      <c r="U344" s="18">
        <f>_xll.qlInterestRateIndexMaturity(IborIndex&amp;Tenor,T344,Trigger)</f>
        <v>42758</v>
      </c>
      <c r="V344" s="22">
        <f>IFERROR(_xll.qlIndexFixing($V$1,S344,,Trigger),NA())</f>
        <v>-7.1615022572006767E-4</v>
      </c>
      <c r="W344" s="22">
        <f>IFERROR(_xll.qlIndexFixing($W$1,S344,,Trigger),NA())</f>
        <v>-6.9931977679134566E-4</v>
      </c>
      <c r="X344" s="17">
        <f t="shared" si="5"/>
        <v>-0.16830448928722008</v>
      </c>
    </row>
    <row r="345" spans="18:24" x14ac:dyDescent="0.2">
      <c r="R345" s="17" t="s">
        <v>20</v>
      </c>
      <c r="S345" s="18">
        <f>_xll.qlInterestRateIndexFixingDate(IborIndex&amp;Tenor,T345,Trigger)</f>
        <v>42726</v>
      </c>
      <c r="T345" s="18">
        <f>_xll.qlCalendarAdvance(Calendar,T344,R345,"f",,Trigger)</f>
        <v>42731</v>
      </c>
      <c r="U345" s="18">
        <f>_xll.qlInterestRateIndexMaturity(IborIndex&amp;Tenor,T345,Trigger)</f>
        <v>42762</v>
      </c>
      <c r="V345" s="22">
        <f>IFERROR(_xll.qlIndexFixing($V$1,S345,,Trigger),NA())</f>
        <v>-7.0305344545977663E-4</v>
      </c>
      <c r="W345" s="22">
        <f>IFERROR(_xll.qlIndexFixing($W$1,S345,,Trigger),NA())</f>
        <v>-6.8507431949111697E-4</v>
      </c>
      <c r="X345" s="17">
        <f t="shared" si="5"/>
        <v>-0.17979125968659657</v>
      </c>
    </row>
    <row r="346" spans="18:24" x14ac:dyDescent="0.2">
      <c r="R346" s="17" t="s">
        <v>20</v>
      </c>
      <c r="S346" s="18">
        <f>_xll.qlInterestRateIndexFixingDate(IborIndex&amp;Tenor,T346,Trigger)</f>
        <v>42727</v>
      </c>
      <c r="T346" s="18">
        <f>_xll.qlCalendarAdvance(Calendar,T345,R346,"f",,Trigger)</f>
        <v>42732</v>
      </c>
      <c r="U346" s="18">
        <f>_xll.qlInterestRateIndexMaturity(IborIndex&amp;Tenor,T346,Trigger)</f>
        <v>42765</v>
      </c>
      <c r="V346" s="22">
        <f>IFERROR(_xll.qlIndexFixing($V$1,S346,,Trigger),NA())</f>
        <v>-6.9597191899886928E-4</v>
      </c>
      <c r="W346" s="22">
        <f>IFERROR(_xll.qlIndexFixing($W$1,S346,,Trigger),NA())</f>
        <v>-6.7839657756211971E-4</v>
      </c>
      <c r="X346" s="17">
        <f t="shared" si="5"/>
        <v>-0.17575341436749567</v>
      </c>
    </row>
    <row r="347" spans="18:24" x14ac:dyDescent="0.2">
      <c r="R347" s="17" t="s">
        <v>20</v>
      </c>
      <c r="S347" s="18">
        <f>_xll.qlInterestRateIndexFixingDate(IborIndex&amp;Tenor,T347,Trigger)</f>
        <v>42731</v>
      </c>
      <c r="T347" s="18">
        <f>_xll.qlCalendarAdvance(Calendar,T346,R347,"f",,Trigger)</f>
        <v>42733</v>
      </c>
      <c r="U347" s="18">
        <f>_xll.qlInterestRateIndexMaturity(IborIndex&amp;Tenor,T347,Trigger)</f>
        <v>42765</v>
      </c>
      <c r="V347" s="22">
        <f>IFERROR(_xll.qlIndexFixing($V$1,S347,,Trigger),NA())</f>
        <v>-6.9436286660451429E-4</v>
      </c>
      <c r="W347" s="22">
        <f>IFERROR(_xll.qlIndexFixing($W$1,S347,,Trigger),NA())</f>
        <v>-6.7659196078512229E-4</v>
      </c>
      <c r="X347" s="17">
        <f t="shared" si="5"/>
        <v>-0.17770905819392002</v>
      </c>
    </row>
    <row r="348" spans="18:24" x14ac:dyDescent="0.2">
      <c r="R348" s="17" t="s">
        <v>20</v>
      </c>
      <c r="S348" s="18">
        <f>_xll.qlInterestRateIndexFixingDate(IborIndex&amp;Tenor,T348,Trigger)</f>
        <v>42732</v>
      </c>
      <c r="T348" s="18">
        <f>_xll.qlCalendarAdvance(Calendar,T347,R348,"f",,Trigger)</f>
        <v>42734</v>
      </c>
      <c r="U348" s="18">
        <f>_xll.qlInterestRateIndexMaturity(IborIndex&amp;Tenor,T348,Trigger)</f>
        <v>42766</v>
      </c>
      <c r="V348" s="22">
        <f>IFERROR(_xll.qlIndexFixing($V$1,S348,,Trigger),NA())</f>
        <v>-6.9085406227617496E-4</v>
      </c>
      <c r="W348" s="22">
        <f>IFERROR(_xll.qlIndexFixing($W$1,S348,,Trigger),NA())</f>
        <v>-6.7322813647727187E-4</v>
      </c>
      <c r="X348" s="17">
        <f t="shared" si="5"/>
        <v>-0.17625925798903097</v>
      </c>
    </row>
    <row r="349" spans="18:24" x14ac:dyDescent="0.2">
      <c r="R349" s="17" t="s">
        <v>20</v>
      </c>
      <c r="S349" s="18">
        <f>_xll.qlInterestRateIndexFixingDate(IborIndex&amp;Tenor,T349,Trigger)</f>
        <v>42733</v>
      </c>
      <c r="T349" s="18">
        <f>_xll.qlCalendarAdvance(Calendar,T348,R349,"f",,Trigger)</f>
        <v>42737</v>
      </c>
      <c r="U349" s="18">
        <f>_xll.qlInterestRateIndexMaturity(IborIndex&amp;Tenor,T349,Trigger)</f>
        <v>42768</v>
      </c>
      <c r="V349" s="22">
        <f>IFERROR(_xll.qlIndexFixing($V$1,S349,,Trigger),NA())</f>
        <v>-6.8200057883556714E-4</v>
      </c>
      <c r="W349" s="22">
        <f>IFERROR(_xll.qlIndexFixing($W$1,S349,,Trigger),NA())</f>
        <v>-6.6488839737019023E-4</v>
      </c>
      <c r="X349" s="17">
        <f t="shared" si="5"/>
        <v>-0.17112181465376913</v>
      </c>
    </row>
    <row r="350" spans="18:24" x14ac:dyDescent="0.2">
      <c r="R350" s="17" t="s">
        <v>20</v>
      </c>
      <c r="S350" s="18">
        <f>_xll.qlInterestRateIndexFixingDate(IborIndex&amp;Tenor,T350,Trigger)</f>
        <v>42734</v>
      </c>
      <c r="T350" s="18">
        <f>_xll.qlCalendarAdvance(Calendar,T349,R350,"f",,Trigger)</f>
        <v>42738</v>
      </c>
      <c r="U350" s="18">
        <f>_xll.qlInterestRateIndexMaturity(IborIndex&amp;Tenor,T350,Trigger)</f>
        <v>42769</v>
      </c>
      <c r="V350" s="22">
        <f>IFERROR(_xll.qlIndexFixing($V$1,S350,,Trigger),NA())</f>
        <v>-6.7832753596571099E-4</v>
      </c>
      <c r="W350" s="22">
        <f>IFERROR(_xll.qlIndexFixing($W$1,S350,,Trigger),NA())</f>
        <v>-6.6166739562486642E-4</v>
      </c>
      <c r="X350" s="17">
        <f t="shared" si="5"/>
        <v>-0.1666014034084457</v>
      </c>
    </row>
    <row r="351" spans="18:24" x14ac:dyDescent="0.2">
      <c r="R351" s="17" t="s">
        <v>20</v>
      </c>
      <c r="S351" s="18">
        <f>_xll.qlInterestRateIndexFixingDate(IborIndex&amp;Tenor,T351,Trigger)</f>
        <v>42737</v>
      </c>
      <c r="T351" s="18">
        <f>_xll.qlCalendarAdvance(Calendar,T350,R351,"f",,Trigger)</f>
        <v>42739</v>
      </c>
      <c r="U351" s="18">
        <f>_xll.qlInterestRateIndexMaturity(IborIndex&amp;Tenor,T351,Trigger)</f>
        <v>42772</v>
      </c>
      <c r="V351" s="22">
        <f>IFERROR(_xll.qlIndexFixing($V$1,S351,,Trigger),NA())</f>
        <v>-6.7058917813091841E-4</v>
      </c>
      <c r="W351" s="22">
        <f>IFERROR(_xll.qlIndexFixing($W$1,S351,,Trigger),NA())</f>
        <v>-6.5557966509119131E-4</v>
      </c>
      <c r="X351" s="17">
        <f t="shared" si="5"/>
        <v>-0.15009513039727093</v>
      </c>
    </row>
    <row r="352" spans="18:24" x14ac:dyDescent="0.2">
      <c r="R352" s="17" t="s">
        <v>20</v>
      </c>
      <c r="S352" s="18">
        <f>_xll.qlInterestRateIndexFixingDate(IborIndex&amp;Tenor,T352,Trigger)</f>
        <v>42738</v>
      </c>
      <c r="T352" s="18">
        <f>_xll.qlCalendarAdvance(Calendar,T351,R352,"f",,Trigger)</f>
        <v>42740</v>
      </c>
      <c r="U352" s="18">
        <f>_xll.qlInterestRateIndexMaturity(IborIndex&amp;Tenor,T352,Trigger)</f>
        <v>42772</v>
      </c>
      <c r="V352" s="22">
        <f>IFERROR(_xll.qlIndexFixing($V$1,S352,,Trigger),NA())</f>
        <v>-6.688158460392557E-4</v>
      </c>
      <c r="W352" s="22">
        <f>IFERROR(_xll.qlIndexFixing($W$1,S352,,Trigger),NA())</f>
        <v>-6.5391244709056551E-4</v>
      </c>
      <c r="X352" s="17">
        <f t="shared" si="5"/>
        <v>-0.14903398948690194</v>
      </c>
    </row>
    <row r="353" spans="18:24" x14ac:dyDescent="0.2">
      <c r="R353" s="17" t="s">
        <v>20</v>
      </c>
      <c r="S353" s="18">
        <f>_xll.qlInterestRateIndexFixingDate(IborIndex&amp;Tenor,T353,Trigger)</f>
        <v>42739</v>
      </c>
      <c r="T353" s="18">
        <f>_xll.qlCalendarAdvance(Calendar,T352,R353,"f",,Trigger)</f>
        <v>42741</v>
      </c>
      <c r="U353" s="18">
        <f>_xll.qlInterestRateIndexMaturity(IborIndex&amp;Tenor,T353,Trigger)</f>
        <v>42772</v>
      </c>
      <c r="V353" s="22">
        <f>IFERROR(_xll.qlIndexFixing($V$1,S353,,Trigger),NA())</f>
        <v>-6.6702686629342115E-4</v>
      </c>
      <c r="W353" s="22">
        <f>IFERROR(_xll.qlIndexFixing($W$1,S353,,Trigger),NA())</f>
        <v>-6.5225847603818973E-4</v>
      </c>
      <c r="X353" s="17">
        <f t="shared" si="5"/>
        <v>-0.14768390255231414</v>
      </c>
    </row>
    <row r="354" spans="18:24" x14ac:dyDescent="0.2">
      <c r="R354" s="17" t="s">
        <v>20</v>
      </c>
      <c r="S354" s="18">
        <f>_xll.qlInterestRateIndexFixingDate(IborIndex&amp;Tenor,T354,Trigger)</f>
        <v>42740</v>
      </c>
      <c r="T354" s="18">
        <f>_xll.qlCalendarAdvance(Calendar,T353,R354,"f",,Trigger)</f>
        <v>42744</v>
      </c>
      <c r="U354" s="18">
        <f>_xll.qlInterestRateIndexMaturity(IborIndex&amp;Tenor,T354,Trigger)</f>
        <v>42775</v>
      </c>
      <c r="V354" s="22">
        <f>IFERROR(_xll.qlIndexFixing($V$1,S354,,Trigger),NA())</f>
        <v>-6.5530388407490777E-4</v>
      </c>
      <c r="W354" s="22">
        <f>IFERROR(_xll.qlIndexFixing($W$1,S354,,Trigger),NA())</f>
        <v>-6.4323950138591996E-4</v>
      </c>
      <c r="X354" s="17">
        <f t="shared" si="5"/>
        <v>-0.12064382688987811</v>
      </c>
    </row>
    <row r="355" spans="18:24" x14ac:dyDescent="0.2">
      <c r="R355" s="17" t="s">
        <v>20</v>
      </c>
      <c r="S355" s="18">
        <f>_xll.qlInterestRateIndexFixingDate(IborIndex&amp;Tenor,T355,Trigger)</f>
        <v>42741</v>
      </c>
      <c r="T355" s="18">
        <f>_xll.qlCalendarAdvance(Calendar,T354,R355,"f",,Trigger)</f>
        <v>42745</v>
      </c>
      <c r="U355" s="18">
        <f>_xll.qlInterestRateIndexMaturity(IborIndex&amp;Tenor,T355,Trigger)</f>
        <v>42776</v>
      </c>
      <c r="V355" s="22">
        <f>IFERROR(_xll.qlIndexFixing($V$1,S355,,Trigger),NA())</f>
        <v>-6.5130237588172416E-4</v>
      </c>
      <c r="W355" s="22">
        <f>IFERROR(_xll.qlIndexFixing($W$1,S355,,Trigger),NA())</f>
        <v>-6.4032179013911832E-4</v>
      </c>
      <c r="X355" s="17">
        <f t="shared" si="5"/>
        <v>-0.10980585742605847</v>
      </c>
    </row>
    <row r="356" spans="18:24" x14ac:dyDescent="0.2">
      <c r="R356" s="17" t="s">
        <v>20</v>
      </c>
      <c r="S356" s="18">
        <f>_xll.qlInterestRateIndexFixingDate(IborIndex&amp;Tenor,T356,Trigger)</f>
        <v>42744</v>
      </c>
      <c r="T356" s="18">
        <f>_xll.qlCalendarAdvance(Calendar,T355,R356,"f",,Trigger)</f>
        <v>42746</v>
      </c>
      <c r="U356" s="18">
        <f>_xll.qlInterestRateIndexMaturity(IborIndex&amp;Tenor,T356,Trigger)</f>
        <v>42779</v>
      </c>
      <c r="V356" s="22">
        <f>IFERROR(_xll.qlIndexFixing($V$1,S356,,Trigger),NA())</f>
        <v>-6.4290718682322927E-4</v>
      </c>
      <c r="W356" s="22">
        <f>IFERROR(_xll.qlIndexFixing($W$1,S356,,Trigger),NA())</f>
        <v>-6.348652041373885E-4</v>
      </c>
      <c r="X356" s="17">
        <f t="shared" si="5"/>
        <v>-8.0419826858407678E-2</v>
      </c>
    </row>
    <row r="357" spans="18:24" x14ac:dyDescent="0.2">
      <c r="R357" s="17" t="s">
        <v>20</v>
      </c>
      <c r="S357" s="18">
        <f>_xll.qlInterestRateIndexFixingDate(IborIndex&amp;Tenor,T357,Trigger)</f>
        <v>42745</v>
      </c>
      <c r="T357" s="18">
        <f>_xll.qlCalendarAdvance(Calendar,T356,R357,"f",,Trigger)</f>
        <v>42747</v>
      </c>
      <c r="U357" s="18">
        <f>_xll.qlInterestRateIndexMaturity(IborIndex&amp;Tenor,T357,Trigger)</f>
        <v>42779</v>
      </c>
      <c r="V357" s="22">
        <f>IFERROR(_xll.qlIndexFixing($V$1,S357,,Trigger),NA())</f>
        <v>-6.4096957157172563E-4</v>
      </c>
      <c r="W357" s="22">
        <f>IFERROR(_xll.qlIndexFixing($W$1,S357,,Trigger),NA())</f>
        <v>-6.3334567591694091E-4</v>
      </c>
      <c r="X357" s="17">
        <f t="shared" si="5"/>
        <v>-7.6238956547847181E-2</v>
      </c>
    </row>
    <row r="358" spans="18:24" x14ac:dyDescent="0.2">
      <c r="R358" s="17" t="s">
        <v>20</v>
      </c>
      <c r="S358" s="18">
        <f>_xll.qlInterestRateIndexFixingDate(IborIndex&amp;Tenor,T358,Trigger)</f>
        <v>42746</v>
      </c>
      <c r="T358" s="18">
        <f>_xll.qlCalendarAdvance(Calendar,T357,R358,"f",,Trigger)</f>
        <v>42748</v>
      </c>
      <c r="U358" s="18">
        <f>_xll.qlInterestRateIndexMaturity(IborIndex&amp;Tenor,T358,Trigger)</f>
        <v>42779</v>
      </c>
      <c r="V358" s="22">
        <f>IFERROR(_xll.qlIndexFixing($V$1,S358,,Trigger),NA())</f>
        <v>-6.3901630826425761E-4</v>
      </c>
      <c r="W358" s="22">
        <f>IFERROR(_xll.qlIndexFixing($W$1,S358,,Trigger),NA())</f>
        <v>-6.3184037494573033E-4</v>
      </c>
      <c r="X358" s="17">
        <f t="shared" si="5"/>
        <v>-7.1759333185272792E-2</v>
      </c>
    </row>
    <row r="359" spans="18:24" x14ac:dyDescent="0.2">
      <c r="R359" s="17" t="s">
        <v>20</v>
      </c>
      <c r="S359" s="18">
        <f>_xll.qlInterestRateIndexFixingDate(IborIndex&amp;Tenor,T359,Trigger)</f>
        <v>42747</v>
      </c>
      <c r="T359" s="18">
        <f>_xll.qlCalendarAdvance(Calendar,T358,R359,"f",,Trigger)</f>
        <v>42751</v>
      </c>
      <c r="U359" s="18">
        <f>_xll.qlInterestRateIndexMaturity(IborIndex&amp;Tenor,T359,Trigger)</f>
        <v>42782</v>
      </c>
      <c r="V359" s="22">
        <f>IFERROR(_xll.qlIndexFixing($V$1,S359,,Trigger),NA())</f>
        <v>-6.2630792504494721E-4</v>
      </c>
      <c r="W359" s="22">
        <f>IFERROR(_xll.qlIndexFixing($W$1,S359,,Trigger),NA())</f>
        <v>-6.2377535400303503E-4</v>
      </c>
      <c r="X359" s="17">
        <f t="shared" si="5"/>
        <v>-2.5325710419121836E-2</v>
      </c>
    </row>
    <row r="360" spans="18:24" x14ac:dyDescent="0.2">
      <c r="R360" s="17" t="s">
        <v>20</v>
      </c>
      <c r="S360" s="18">
        <f>_xll.qlInterestRateIndexFixingDate(IborIndex&amp;Tenor,T360,Trigger)</f>
        <v>42748</v>
      </c>
      <c r="T360" s="18">
        <f>_xll.qlCalendarAdvance(Calendar,T359,R360,"f",,Trigger)</f>
        <v>42752</v>
      </c>
      <c r="U360" s="18">
        <f>_xll.qlInterestRateIndexMaturity(IborIndex&amp;Tenor,T360,Trigger)</f>
        <v>42783</v>
      </c>
      <c r="V360" s="22">
        <f>IFERROR(_xll.qlIndexFixing($V$1,S360,,Trigger),NA())</f>
        <v>-6.219779491561402E-4</v>
      </c>
      <c r="W360" s="22">
        <f>IFERROR(_xll.qlIndexFixing($W$1,S360,,Trigger),NA())</f>
        <v>-6.2118150495007031E-4</v>
      </c>
      <c r="X360" s="17">
        <f t="shared" si="5"/>
        <v>-7.9644420606988717E-3</v>
      </c>
    </row>
    <row r="361" spans="18:24" x14ac:dyDescent="0.2">
      <c r="R361" s="17" t="s">
        <v>20</v>
      </c>
      <c r="S361" s="18">
        <f>_xll.qlInterestRateIndexFixingDate(IborIndex&amp;Tenor,T361,Trigger)</f>
        <v>42751</v>
      </c>
      <c r="T361" s="18">
        <f>_xll.qlCalendarAdvance(Calendar,T360,R361,"f",,Trigger)</f>
        <v>42753</v>
      </c>
      <c r="U361" s="18">
        <f>_xll.qlInterestRateIndexMaturity(IborIndex&amp;Tenor,T361,Trigger)</f>
        <v>42786</v>
      </c>
      <c r="V361" s="22">
        <f>IFERROR(_xll.qlIndexFixing($V$1,S361,,Trigger),NA())</f>
        <v>-6.1292592757828345E-4</v>
      </c>
      <c r="W361" s="22">
        <f>IFERROR(_xll.qlIndexFixing($W$1,S361,,Trigger),NA())</f>
        <v>-6.1639719679096316E-4</v>
      </c>
      <c r="X361" s="17">
        <f t="shared" si="5"/>
        <v>3.4712692126797173E-2</v>
      </c>
    </row>
    <row r="362" spans="18:24" x14ac:dyDescent="0.2">
      <c r="R362" s="17" t="s">
        <v>20</v>
      </c>
      <c r="S362" s="18">
        <f>_xll.qlInterestRateIndexFixingDate(IborIndex&amp;Tenor,T362,Trigger)</f>
        <v>42752</v>
      </c>
      <c r="T362" s="18">
        <f>_xll.qlCalendarAdvance(Calendar,T361,R362,"f",,Trigger)</f>
        <v>42754</v>
      </c>
      <c r="U362" s="18">
        <f>_xll.qlInterestRateIndexMaturity(IborIndex&amp;Tenor,T362,Trigger)</f>
        <v>42786</v>
      </c>
      <c r="V362" s="22">
        <f>IFERROR(_xll.qlIndexFixing($V$1,S362,,Trigger),NA())</f>
        <v>-6.1082402613307774E-4</v>
      </c>
      <c r="W362" s="22">
        <f>IFERROR(_xll.qlIndexFixing($W$1,S362,,Trigger),NA())</f>
        <v>-6.1503564922335552E-4</v>
      </c>
      <c r="X362" s="17">
        <f t="shared" si="5"/>
        <v>4.2116230902777829E-2</v>
      </c>
    </row>
    <row r="363" spans="18:24" x14ac:dyDescent="0.2">
      <c r="R363" s="17" t="s">
        <v>20</v>
      </c>
      <c r="S363" s="18">
        <f>_xll.qlInterestRateIndexFixingDate(IborIndex&amp;Tenor,T363,Trigger)</f>
        <v>42753</v>
      </c>
      <c r="T363" s="18">
        <f>_xll.qlCalendarAdvance(Calendar,T362,R363,"f",,Trigger)</f>
        <v>42755</v>
      </c>
      <c r="U363" s="18">
        <f>_xll.qlInterestRateIndexMaturity(IborIndex&amp;Tenor,T363,Trigger)</f>
        <v>42786</v>
      </c>
      <c r="V363" s="22">
        <f>IFERROR(_xll.qlIndexFixing($V$1,S363,,Trigger),NA())</f>
        <v>-6.08706476298687E-4</v>
      </c>
      <c r="W363" s="22">
        <f>IFERROR(_xll.qlIndexFixing($W$1,S363,,Trigger),NA())</f>
        <v>-6.136893091920802E-4</v>
      </c>
      <c r="X363" s="17">
        <f t="shared" si="5"/>
        <v>4.9828328933931985E-2</v>
      </c>
    </row>
    <row r="364" spans="18:24" x14ac:dyDescent="0.2">
      <c r="R364" s="17" t="s">
        <v>20</v>
      </c>
      <c r="S364" s="18">
        <f>_xll.qlInterestRateIndexFixingDate(IborIndex&amp;Tenor,T364,Trigger)</f>
        <v>42754</v>
      </c>
      <c r="T364" s="18">
        <f>_xll.qlCalendarAdvance(Calendar,T363,R364,"f",,Trigger)</f>
        <v>42758</v>
      </c>
      <c r="U364" s="18">
        <f>_xll.qlInterestRateIndexMaturity(IborIndex&amp;Tenor,T364,Trigger)</f>
        <v>42789</v>
      </c>
      <c r="V364" s="22">
        <f>IFERROR(_xll.qlIndexFixing($V$1,S364,,Trigger),NA())</f>
        <v>-5.9501268453235779E-4</v>
      </c>
      <c r="W364" s="22">
        <f>IFERROR(_xll.qlIndexFixing($W$1,S364,,Trigger),NA())</f>
        <v>-6.0663995693660371E-4</v>
      </c>
      <c r="X364" s="17">
        <f t="shared" si="5"/>
        <v>0.11627272404245918</v>
      </c>
    </row>
    <row r="365" spans="18:24" x14ac:dyDescent="0.2">
      <c r="R365" s="17" t="s">
        <v>20</v>
      </c>
      <c r="S365" s="18">
        <f>_xll.qlInterestRateIndexFixingDate(IborIndex&amp;Tenor,T365,Trigger)</f>
        <v>42755</v>
      </c>
      <c r="T365" s="18">
        <f>_xll.qlCalendarAdvance(Calendar,T364,R365,"f",,Trigger)</f>
        <v>42759</v>
      </c>
      <c r="U365" s="18">
        <f>_xll.qlInterestRateIndexMaturity(IborIndex&amp;Tenor,T365,Trigger)</f>
        <v>42790</v>
      </c>
      <c r="V365" s="22">
        <f>IFERROR(_xll.qlIndexFixing($V$1,S365,,Trigger),NA())</f>
        <v>-5.903542383719234E-4</v>
      </c>
      <c r="W365" s="22">
        <f>IFERROR(_xll.qlIndexFixing($W$1,S365,,Trigger),NA())</f>
        <v>-6.0439054171864076E-4</v>
      </c>
      <c r="X365" s="17">
        <f t="shared" si="5"/>
        <v>0.1403630334671736</v>
      </c>
    </row>
    <row r="366" spans="18:24" x14ac:dyDescent="0.2">
      <c r="R366" s="17" t="s">
        <v>20</v>
      </c>
      <c r="S366" s="18">
        <f>_xll.qlInterestRateIndexFixingDate(IborIndex&amp;Tenor,T366,Trigger)</f>
        <v>42758</v>
      </c>
      <c r="T366" s="18">
        <f>_xll.qlCalendarAdvance(Calendar,T365,R366,"f",,Trigger)</f>
        <v>42760</v>
      </c>
      <c r="U366" s="18">
        <f>_xll.qlInterestRateIndexMaturity(IborIndex&amp;Tenor,T366,Trigger)</f>
        <v>42793</v>
      </c>
      <c r="V366" s="22">
        <f>IFERROR(_xll.qlIndexFixing($V$1,S366,,Trigger),NA())</f>
        <v>-5.8064538143306782E-4</v>
      </c>
      <c r="W366" s="22">
        <f>IFERROR(_xll.qlIndexFixing($W$1,S366,,Trigger),NA())</f>
        <v>-6.0031964479093352E-4</v>
      </c>
      <c r="X366" s="17">
        <f t="shared" si="5"/>
        <v>0.19674263357865696</v>
      </c>
    </row>
    <row r="367" spans="18:24" x14ac:dyDescent="0.2">
      <c r="R367" s="17" t="s">
        <v>20</v>
      </c>
      <c r="S367" s="18">
        <f>_xll.qlInterestRateIndexFixingDate(IborIndex&amp;Tenor,T367,Trigger)</f>
        <v>42759</v>
      </c>
      <c r="T367" s="18">
        <f>_xll.qlCalendarAdvance(Calendar,T366,R367,"f",,Trigger)</f>
        <v>42761</v>
      </c>
      <c r="U367" s="18">
        <f>_xll.qlInterestRateIndexMaturity(IborIndex&amp;Tenor,T367,Trigger)</f>
        <v>42793</v>
      </c>
      <c r="V367" s="22">
        <f>IFERROR(_xll.qlIndexFixing($V$1,S367,,Trigger),NA())</f>
        <v>-5.7837919123435166E-4</v>
      </c>
      <c r="W367" s="22">
        <f>IFERROR(_xll.qlIndexFixing($W$1,S367,,Trigger),NA())</f>
        <v>-5.991263686154491E-4</v>
      </c>
      <c r="X367" s="17">
        <f t="shared" si="5"/>
        <v>0.20747177381097437</v>
      </c>
    </row>
    <row r="368" spans="18:24" x14ac:dyDescent="0.2">
      <c r="R368" s="17" t="s">
        <v>20</v>
      </c>
      <c r="S368" s="18">
        <f>_xll.qlInterestRateIndexFixingDate(IborIndex&amp;Tenor,T368,Trigger)</f>
        <v>42760</v>
      </c>
      <c r="T368" s="18">
        <f>_xll.qlCalendarAdvance(Calendar,T367,R368,"f",,Trigger)</f>
        <v>42762</v>
      </c>
      <c r="U368" s="18">
        <f>_xll.qlInterestRateIndexMaturity(IborIndex&amp;Tenor,T368,Trigger)</f>
        <v>42793</v>
      </c>
      <c r="V368" s="22">
        <f>IFERROR(_xll.qlIndexFixing($V$1,S368,,Trigger),NA())</f>
        <v>-5.7609735239046752E-4</v>
      </c>
      <c r="W368" s="22">
        <f>IFERROR(_xll.qlIndexFixing($W$1,S368,,Trigger),NA())</f>
        <v>-5.9794928024476377E-4</v>
      </c>
      <c r="X368" s="17">
        <f t="shared" si="5"/>
        <v>0.21851927854296249</v>
      </c>
    </row>
    <row r="369" spans="18:24" x14ac:dyDescent="0.2">
      <c r="R369" s="17" t="s">
        <v>20</v>
      </c>
      <c r="S369" s="18">
        <f>_xll.qlInterestRateIndexFixingDate(IborIndex&amp;Tenor,T369,Trigger)</f>
        <v>42761</v>
      </c>
      <c r="T369" s="18">
        <f>_xll.qlCalendarAdvance(Calendar,T368,R369,"f",,Trigger)</f>
        <v>42765</v>
      </c>
      <c r="U369" s="18">
        <f>_xll.qlInterestRateIndexMaturity(IborIndex&amp;Tenor,T369,Trigger)</f>
        <v>42794</v>
      </c>
      <c r="V369" s="22">
        <f>IFERROR(_xll.qlIndexFixing($V$1,S369,,Trigger),NA())</f>
        <v>-5.6659364376817126E-4</v>
      </c>
      <c r="W369" s="22">
        <f>IFERROR(_xll.qlIndexFixing($W$1,S369,,Trigger),NA())</f>
        <v>-5.9365118525965782E-4</v>
      </c>
      <c r="X369" s="17">
        <f t="shared" si="5"/>
        <v>0.27057541491486559</v>
      </c>
    </row>
    <row r="370" spans="18:24" x14ac:dyDescent="0.2">
      <c r="R370" s="17" t="s">
        <v>20</v>
      </c>
      <c r="S370" s="18">
        <f>_xll.qlInterestRateIndexFixingDate(IborIndex&amp;Tenor,T370,Trigger)</f>
        <v>42762</v>
      </c>
      <c r="T370" s="18">
        <f>_xll.qlCalendarAdvance(Calendar,T369,R370,"f",,Trigger)</f>
        <v>42766</v>
      </c>
      <c r="U370" s="18">
        <f>_xll.qlInterestRateIndexMaturity(IborIndex&amp;Tenor,T370,Trigger)</f>
        <v>42794</v>
      </c>
      <c r="V370" s="22">
        <f>IFERROR(_xll.qlIndexFixing($V$1,S370,,Trigger),NA())</f>
        <v>-5.6424138863340827E-4</v>
      </c>
      <c r="W370" s="22">
        <f>IFERROR(_xll.qlIndexFixing($W$1,S370,,Trigger),NA())</f>
        <v>-5.925487295532772E-4</v>
      </c>
      <c r="X370" s="17">
        <f t="shared" si="5"/>
        <v>0.28307340919868929</v>
      </c>
    </row>
    <row r="371" spans="18:24" x14ac:dyDescent="0.2">
      <c r="R371" s="17" t="s">
        <v>20</v>
      </c>
      <c r="S371" s="18">
        <f>_xll.qlInterestRateIndexFixingDate(IborIndex&amp;Tenor,T371,Trigger)</f>
        <v>42765</v>
      </c>
      <c r="T371" s="18">
        <f>_xll.qlCalendarAdvance(Calendar,T370,R371,"f",,Trigger)</f>
        <v>42767</v>
      </c>
      <c r="U371" s="18">
        <f>_xll.qlInterestRateIndexMaturity(IborIndex&amp;Tenor,T371,Trigger)</f>
        <v>42795</v>
      </c>
      <c r="V371" s="22">
        <f>IFERROR(_xll.qlIndexFixing($V$1,S371,,Trigger),NA())</f>
        <v>-5.594246063518009E-4</v>
      </c>
      <c r="W371" s="22">
        <f>IFERROR(_xll.qlIndexFixing($W$1,S371,,Trigger),NA())</f>
        <v>-5.9056936337089001E-4</v>
      </c>
      <c r="X371" s="17">
        <f t="shared" si="5"/>
        <v>0.31144757019089109</v>
      </c>
    </row>
    <row r="372" spans="18:24" x14ac:dyDescent="0.2">
      <c r="R372" s="17" t="s">
        <v>20</v>
      </c>
      <c r="S372" s="18">
        <f>_xll.qlInterestRateIndexFixingDate(IborIndex&amp;Tenor,T372,Trigger)</f>
        <v>42766</v>
      </c>
      <c r="T372" s="18">
        <f>_xll.qlCalendarAdvance(Calendar,T371,R372,"f",,Trigger)</f>
        <v>42768</v>
      </c>
      <c r="U372" s="18">
        <f>_xll.qlInterestRateIndexMaturity(IborIndex&amp;Tenor,T372,Trigger)</f>
        <v>42796</v>
      </c>
      <c r="V372" s="22">
        <f>IFERROR(_xll.qlIndexFixing($V$1,S372,,Trigger),NA())</f>
        <v>-5.5485140387651858E-4</v>
      </c>
      <c r="W372" s="22">
        <f>IFERROR(_xll.qlIndexFixing($W$1,S372,,Trigger),NA())</f>
        <v>-5.8851232256748197E-4</v>
      </c>
      <c r="X372" s="17">
        <f t="shared" si="5"/>
        <v>0.33660918690963393</v>
      </c>
    </row>
    <row r="373" spans="18:24" x14ac:dyDescent="0.2">
      <c r="R373" s="17" t="s">
        <v>20</v>
      </c>
      <c r="S373" s="18">
        <f>_xll.qlInterestRateIndexFixingDate(IborIndex&amp;Tenor,T373,Trigger)</f>
        <v>42767</v>
      </c>
      <c r="T373" s="18">
        <f>_xll.qlCalendarAdvance(Calendar,T372,R373,"f",,Trigger)</f>
        <v>42769</v>
      </c>
      <c r="U373" s="18">
        <f>_xll.qlInterestRateIndexMaturity(IborIndex&amp;Tenor,T373,Trigger)</f>
        <v>42797</v>
      </c>
      <c r="V373" s="22">
        <f>IFERROR(_xll.qlIndexFixing($V$1,S373,,Trigger),NA())</f>
        <v>-5.5051744562994998E-4</v>
      </c>
      <c r="W373" s="22">
        <f>IFERROR(_xll.qlIndexFixing($W$1,S373,,Trigger),NA())</f>
        <v>-5.8637638038578591E-4</v>
      </c>
      <c r="X373" s="17">
        <f t="shared" si="5"/>
        <v>0.35858934755835936</v>
      </c>
    </row>
    <row r="374" spans="18:24" x14ac:dyDescent="0.2">
      <c r="R374" s="17" t="s">
        <v>20</v>
      </c>
      <c r="S374" s="18">
        <f>_xll.qlInterestRateIndexFixingDate(IborIndex&amp;Tenor,T374,Trigger)</f>
        <v>42768</v>
      </c>
      <c r="T374" s="18">
        <f>_xll.qlCalendarAdvance(Calendar,T373,R374,"f",,Trigger)</f>
        <v>42772</v>
      </c>
      <c r="U374" s="18">
        <f>_xll.qlInterestRateIndexMaturity(IborIndex&amp;Tenor,T374,Trigger)</f>
        <v>42800</v>
      </c>
      <c r="V374" s="22">
        <f>IFERROR(_xll.qlIndexFixing($V$1,S374,,Trigger),NA())</f>
        <v>-5.3890768018808157E-4</v>
      </c>
      <c r="W374" s="22">
        <f>IFERROR(_xll.qlIndexFixing($W$1,S374,,Trigger),NA())</f>
        <v>-5.7948277667077943E-4</v>
      </c>
      <c r="X374" s="17">
        <f t="shared" si="5"/>
        <v>0.40575096482697859</v>
      </c>
    </row>
    <row r="375" spans="18:24" x14ac:dyDescent="0.2">
      <c r="R375" s="17" t="s">
        <v>20</v>
      </c>
      <c r="S375" s="18">
        <f>_xll.qlInterestRateIndexFixingDate(IborIndex&amp;Tenor,T375,Trigger)</f>
        <v>42769</v>
      </c>
      <c r="T375" s="18">
        <f>_xll.qlCalendarAdvance(Calendar,T374,R375,"f",,Trigger)</f>
        <v>42773</v>
      </c>
      <c r="U375" s="18">
        <f>_xll.qlInterestRateIndexMaturity(IborIndex&amp;Tenor,T375,Trigger)</f>
        <v>42801</v>
      </c>
      <c r="V375" s="22">
        <f>IFERROR(_xll.qlIndexFixing($V$1,S375,,Trigger),NA())</f>
        <v>-5.3548734268628524E-4</v>
      </c>
      <c r="W375" s="22">
        <f>IFERROR(_xll.qlIndexFixing($W$1,S375,,Trigger),NA())</f>
        <v>-5.7701882625707914E-4</v>
      </c>
      <c r="X375" s="17">
        <f t="shared" si="5"/>
        <v>0.41531483570793903</v>
      </c>
    </row>
    <row r="376" spans="18:24" x14ac:dyDescent="0.2">
      <c r="R376" s="17" t="s">
        <v>20</v>
      </c>
      <c r="S376" s="18">
        <f>_xll.qlInterestRateIndexFixingDate(IborIndex&amp;Tenor,T376,Trigger)</f>
        <v>42772</v>
      </c>
      <c r="T376" s="18">
        <f>_xll.qlCalendarAdvance(Calendar,T375,R376,"f",,Trigger)</f>
        <v>42774</v>
      </c>
      <c r="U376" s="18">
        <f>_xll.qlInterestRateIndexMaturity(IborIndex&amp;Tenor,T376,Trigger)</f>
        <v>42802</v>
      </c>
      <c r="V376" s="22">
        <f>IFERROR(_xll.qlIndexFixing($V$1,S376,,Trigger),NA())</f>
        <v>-5.3228457123966066E-4</v>
      </c>
      <c r="W376" s="22">
        <f>IFERROR(_xll.qlIndexFixing($W$1,S376,,Trigger),NA())</f>
        <v>-5.7446973930127697E-4</v>
      </c>
      <c r="X376" s="17">
        <f t="shared" si="5"/>
        <v>0.42185168061616302</v>
      </c>
    </row>
    <row r="377" spans="18:24" x14ac:dyDescent="0.2">
      <c r="R377" s="17" t="s">
        <v>20</v>
      </c>
      <c r="S377" s="18">
        <f>_xll.qlInterestRateIndexFixingDate(IborIndex&amp;Tenor,T377,Trigger)</f>
        <v>42773</v>
      </c>
      <c r="T377" s="18">
        <f>_xll.qlCalendarAdvance(Calendar,T376,R377,"f",,Trigger)</f>
        <v>42775</v>
      </c>
      <c r="U377" s="18">
        <f>_xll.qlInterestRateIndexMaturity(IborIndex&amp;Tenor,T377,Trigger)</f>
        <v>42803</v>
      </c>
      <c r="V377" s="22">
        <f>IFERROR(_xll.qlIndexFixing($V$1,S377,,Trigger),NA())</f>
        <v>-5.2929503016353936E-4</v>
      </c>
      <c r="W377" s="22">
        <f>IFERROR(_xll.qlIndexFixing($W$1,S377,,Trigger),NA())</f>
        <v>-5.7183424848712098E-4</v>
      </c>
      <c r="X377" s="17">
        <f t="shared" si="5"/>
        <v>0.42539218323581618</v>
      </c>
    </row>
    <row r="378" spans="18:24" x14ac:dyDescent="0.2">
      <c r="R378" s="17" t="s">
        <v>20</v>
      </c>
      <c r="S378" s="18">
        <f>_xll.qlInterestRateIndexFixingDate(IborIndex&amp;Tenor,T378,Trigger)</f>
        <v>42774</v>
      </c>
      <c r="T378" s="18">
        <f>_xll.qlCalendarAdvance(Calendar,T377,R378,"f",,Trigger)</f>
        <v>42776</v>
      </c>
      <c r="U378" s="18">
        <f>_xll.qlInterestRateIndexMaturity(IborIndex&amp;Tenor,T378,Trigger)</f>
        <v>42804</v>
      </c>
      <c r="V378" s="22">
        <f>IFERROR(_xll.qlIndexFixing($V$1,S378,,Trigger),NA())</f>
        <v>-5.2651438375469638E-4</v>
      </c>
      <c r="W378" s="22">
        <f>IFERROR(_xll.qlIndexFixing($W$1,S378,,Trigger),NA())</f>
        <v>-5.6911107973519769E-4</v>
      </c>
      <c r="X378" s="17">
        <f t="shared" si="5"/>
        <v>0.42596695980501309</v>
      </c>
    </row>
    <row r="379" spans="18:24" x14ac:dyDescent="0.2">
      <c r="R379" s="17" t="s">
        <v>20</v>
      </c>
      <c r="S379" s="18">
        <f>_xll.qlInterestRateIndexFixingDate(IborIndex&amp;Tenor,T379,Trigger)</f>
        <v>42775</v>
      </c>
      <c r="T379" s="18">
        <f>_xll.qlCalendarAdvance(Calendar,T378,R379,"f",,Trigger)</f>
        <v>42779</v>
      </c>
      <c r="U379" s="18">
        <f>_xll.qlInterestRateIndexMaturity(IborIndex&amp;Tenor,T379,Trigger)</f>
        <v>42807</v>
      </c>
      <c r="V379" s="22">
        <f>IFERROR(_xll.qlIndexFixing($V$1,S379,,Trigger),NA())</f>
        <v>-5.1938245534970714E-4</v>
      </c>
      <c r="W379" s="22">
        <f>IFERROR(_xll.qlIndexFixing($W$1,S379,,Trigger),NA())</f>
        <v>-5.6040266369976929E-4</v>
      </c>
      <c r="X379" s="17">
        <f t="shared" si="5"/>
        <v>0.41020208350062148</v>
      </c>
    </row>
    <row r="380" spans="18:24" x14ac:dyDescent="0.2">
      <c r="R380" s="17" t="s">
        <v>20</v>
      </c>
      <c r="S380" s="18">
        <f>_xll.qlInterestRateIndexFixingDate(IborIndex&amp;Tenor,T380,Trigger)</f>
        <v>42776</v>
      </c>
      <c r="T380" s="18">
        <f>_xll.qlCalendarAdvance(Calendar,T379,R380,"f",,Trigger)</f>
        <v>42780</v>
      </c>
      <c r="U380" s="18">
        <f>_xll.qlInterestRateIndexMaturity(IborIndex&amp;Tenor,T380,Trigger)</f>
        <v>42808</v>
      </c>
      <c r="V380" s="22">
        <f>IFERROR(_xll.qlIndexFixing($V$1,S380,,Trigger),NA())</f>
        <v>-5.1739403035504824E-4</v>
      </c>
      <c r="W380" s="22">
        <f>IFERROR(_xll.qlIndexFixing($W$1,S380,,Trigger),NA())</f>
        <v>-5.5731590723505169E-4</v>
      </c>
      <c r="X380" s="17">
        <f t="shared" si="5"/>
        <v>0.39921876880003448</v>
      </c>
    </row>
    <row r="381" spans="18:24" x14ac:dyDescent="0.2">
      <c r="R381" s="17" t="s">
        <v>20</v>
      </c>
      <c r="S381" s="18">
        <f>_xll.qlInterestRateIndexFixingDate(IborIndex&amp;Tenor,T381,Trigger)</f>
        <v>42779</v>
      </c>
      <c r="T381" s="18">
        <f>_xll.qlCalendarAdvance(Calendar,T380,R381,"f",,Trigger)</f>
        <v>42781</v>
      </c>
      <c r="U381" s="18">
        <f>_xll.qlInterestRateIndexMaturity(IborIndex&amp;Tenor,T381,Trigger)</f>
        <v>42809</v>
      </c>
      <c r="V381" s="22">
        <f>IFERROR(_xll.qlIndexFixing($V$1,S381,,Trigger),NA())</f>
        <v>-5.1559282133882361E-4</v>
      </c>
      <c r="W381" s="22">
        <f>IFERROR(_xll.qlIndexFixing($W$1,S381,,Trigger),NA())</f>
        <v>-5.5413500103803791E-4</v>
      </c>
      <c r="X381" s="17">
        <f t="shared" si="5"/>
        <v>0.38542179699214302</v>
      </c>
    </row>
    <row r="382" spans="18:24" x14ac:dyDescent="0.2">
      <c r="R382" s="17" t="s">
        <v>20</v>
      </c>
      <c r="S382" s="18">
        <f>_xll.qlInterestRateIndexFixingDate(IborIndex&amp;Tenor,T382,Trigger)</f>
        <v>42780</v>
      </c>
      <c r="T382" s="18">
        <f>_xll.qlCalendarAdvance(Calendar,T381,R382,"f",,Trigger)</f>
        <v>42782</v>
      </c>
      <c r="U382" s="18">
        <f>_xll.qlInterestRateIndexMaturity(IborIndex&amp;Tenor,T382,Trigger)</f>
        <v>42810</v>
      </c>
      <c r="V382" s="22">
        <f>IFERROR(_xll.qlIndexFixing($V$1,S382,,Trigger),NA())</f>
        <v>-5.1397449251929948E-4</v>
      </c>
      <c r="W382" s="22">
        <f>IFERROR(_xll.qlIndexFixing($W$1,S382,,Trigger),NA())</f>
        <v>-5.5085863047461229E-4</v>
      </c>
      <c r="X382" s="17">
        <f t="shared" si="5"/>
        <v>0.36884137955312801</v>
      </c>
    </row>
    <row r="383" spans="18:24" x14ac:dyDescent="0.2">
      <c r="R383" s="17" t="s">
        <v>20</v>
      </c>
      <c r="S383" s="18">
        <f>_xll.qlInterestRateIndexFixingDate(IborIndex&amp;Tenor,T383,Trigger)</f>
        <v>42781</v>
      </c>
      <c r="T383" s="18">
        <f>_xll.qlCalendarAdvance(Calendar,T382,R383,"f",,Trigger)</f>
        <v>42783</v>
      </c>
      <c r="U383" s="18">
        <f>_xll.qlInterestRateIndexMaturity(IborIndex&amp;Tenor,T383,Trigger)</f>
        <v>42811</v>
      </c>
      <c r="V383" s="22">
        <f>IFERROR(_xll.qlIndexFixing($V$1,S383,,Trigger),NA())</f>
        <v>-5.1253470812045218E-4</v>
      </c>
      <c r="W383" s="22">
        <f>IFERROR(_xll.qlIndexFixing($W$1,S383,,Trigger),NA())</f>
        <v>-5.4748547413322303E-4</v>
      </c>
      <c r="X383" s="17">
        <f t="shared" si="5"/>
        <v>0.34950766012770856</v>
      </c>
    </row>
    <row r="384" spans="18:24" x14ac:dyDescent="0.2">
      <c r="R384" s="17" t="s">
        <v>20</v>
      </c>
      <c r="S384" s="18">
        <f>_xll.qlInterestRateIndexFixingDate(IborIndex&amp;Tenor,T384,Trigger)</f>
        <v>42782</v>
      </c>
      <c r="T384" s="18">
        <f>_xll.qlCalendarAdvance(Calendar,T383,R384,"f",,Trigger)</f>
        <v>42786</v>
      </c>
      <c r="U384" s="18">
        <f>_xll.qlInterestRateIndexMaturity(IborIndex&amp;Tenor,T384,Trigger)</f>
        <v>42814</v>
      </c>
      <c r="V384" s="22">
        <f>IFERROR(_xll.qlIndexFixing($V$1,S384,,Trigger),NA())</f>
        <v>-5.0924326344649524E-4</v>
      </c>
      <c r="W384" s="22">
        <f>IFERROR(_xll.qlIndexFixing($W$1,S384,,Trigger),NA())</f>
        <v>-5.3677197501822427E-4</v>
      </c>
      <c r="X384" s="17">
        <f t="shared" si="5"/>
        <v>0.27528711571729025</v>
      </c>
    </row>
    <row r="385" spans="18:24" x14ac:dyDescent="0.2">
      <c r="R385" s="17" t="s">
        <v>20</v>
      </c>
      <c r="S385" s="18">
        <f>_xll.qlInterestRateIndexFixingDate(IborIndex&amp;Tenor,T385,Trigger)</f>
        <v>42783</v>
      </c>
      <c r="T385" s="18">
        <f>_xll.qlCalendarAdvance(Calendar,T384,R385,"f",,Trigger)</f>
        <v>42787</v>
      </c>
      <c r="U385" s="18">
        <f>_xll.qlInterestRateIndexMaturity(IborIndex&amp;Tenor,T385,Trigger)</f>
        <v>42815</v>
      </c>
      <c r="V385" s="22">
        <f>IFERROR(_xll.qlIndexFixing($V$1,S385,,Trigger),NA())</f>
        <v>-5.0847429869462142E-4</v>
      </c>
      <c r="W385" s="22">
        <f>IFERROR(_xll.qlIndexFixing($W$1,S385,,Trigger),NA())</f>
        <v>-5.3299832631613169E-4</v>
      </c>
      <c r="X385" s="17">
        <f t="shared" si="5"/>
        <v>0.24524027621510275</v>
      </c>
    </row>
    <row r="386" spans="18:24" x14ac:dyDescent="0.2">
      <c r="R386" s="17" t="s">
        <v>20</v>
      </c>
      <c r="S386" s="18">
        <f>_xll.qlInterestRateIndexFixingDate(IborIndex&amp;Tenor,T386,Trigger)</f>
        <v>42786</v>
      </c>
      <c r="T386" s="18">
        <f>_xll.qlCalendarAdvance(Calendar,T385,R386,"f",,Trigger)</f>
        <v>42788</v>
      </c>
      <c r="U386" s="18">
        <f>_xll.qlInterestRateIndexMaturity(IborIndex&amp;Tenor,T386,Trigger)</f>
        <v>42816</v>
      </c>
      <c r="V386" s="22">
        <f>IFERROR(_xll.qlIndexFixing($V$1,S386,,Trigger),NA())</f>
        <v>-5.0786219930773078E-4</v>
      </c>
      <c r="W386" s="22">
        <f>IFERROR(_xll.qlIndexFixing($W$1,S386,,Trigger),NA())</f>
        <v>-5.2912118340369449E-4</v>
      </c>
      <c r="X386" s="17">
        <f t="shared" si="5"/>
        <v>0.21258984095963701</v>
      </c>
    </row>
    <row r="387" spans="18:24" x14ac:dyDescent="0.2">
      <c r="R387" s="17" t="s">
        <v>20</v>
      </c>
      <c r="S387" s="18">
        <f>_xll.qlInterestRateIndexFixingDate(IborIndex&amp;Tenor,T387,Trigger)</f>
        <v>42787</v>
      </c>
      <c r="T387" s="18">
        <f>_xll.qlCalendarAdvance(Calendar,T386,R387,"f",,Trigger)</f>
        <v>42789</v>
      </c>
      <c r="U387" s="18">
        <f>_xll.qlInterestRateIndexMaturity(IborIndex&amp;Tenor,T387,Trigger)</f>
        <v>42817</v>
      </c>
      <c r="V387" s="22">
        <f>IFERROR(_xll.qlIndexFixing($V$1,S387,,Trigger),NA())</f>
        <v>-5.074026294598394E-4</v>
      </c>
      <c r="W387" s="22">
        <f>IFERROR(_xll.qlIndexFixing($W$1,S387,,Trigger),NA())</f>
        <v>-5.2513918429895694E-4</v>
      </c>
      <c r="X387" s="17">
        <f t="shared" si="5"/>
        <v>0.17736554839117544</v>
      </c>
    </row>
    <row r="388" spans="18:24" x14ac:dyDescent="0.2">
      <c r="R388" s="17" t="s">
        <v>20</v>
      </c>
      <c r="S388" s="18">
        <f>_xll.qlInterestRateIndexFixingDate(IborIndex&amp;Tenor,T388,Trigger)</f>
        <v>42788</v>
      </c>
      <c r="T388" s="18">
        <f>_xll.qlCalendarAdvance(Calendar,T387,R388,"f",,Trigger)</f>
        <v>42790</v>
      </c>
      <c r="U388" s="18">
        <f>_xll.qlInterestRateIndexMaturity(IborIndex&amp;Tenor,T388,Trigger)</f>
        <v>42818</v>
      </c>
      <c r="V388" s="22">
        <f>IFERROR(_xll.qlIndexFixing($V$1,S388,,Trigger),NA())</f>
        <v>-5.070912533049793E-4</v>
      </c>
      <c r="W388" s="22">
        <f>IFERROR(_xll.qlIndexFixing($W$1,S388,,Trigger),NA())</f>
        <v>-5.2105096027393091E-4</v>
      </c>
      <c r="X388" s="17">
        <f t="shared" ref="X388:X451" si="6">(V388-W388)*10000</f>
        <v>0.13959706968951607</v>
      </c>
    </row>
    <row r="389" spans="18:24" x14ac:dyDescent="0.2">
      <c r="R389" s="17" t="s">
        <v>20</v>
      </c>
      <c r="S389" s="18">
        <f>_xll.qlInterestRateIndexFixingDate(IborIndex&amp;Tenor,T389,Trigger)</f>
        <v>42789</v>
      </c>
      <c r="T389" s="18">
        <f>_xll.qlCalendarAdvance(Calendar,T388,R389,"f",,Trigger)</f>
        <v>42793</v>
      </c>
      <c r="U389" s="18">
        <f>_xll.qlInterestRateIndexMaturity(IborIndex&amp;Tenor,T389,Trigger)</f>
        <v>42821</v>
      </c>
      <c r="V389" s="22">
        <f>IFERROR(_xll.qlIndexFixing($V$1,S389,,Trigger),NA())</f>
        <v>-5.0700292855460863E-4</v>
      </c>
      <c r="W389" s="22">
        <f>IFERROR(_xll.qlIndexFixing($W$1,S389,,Trigger),NA())</f>
        <v>-5.0813514984704433E-4</v>
      </c>
      <c r="X389" s="17">
        <f t="shared" si="6"/>
        <v>1.132221292435699E-2</v>
      </c>
    </row>
    <row r="390" spans="18:24" x14ac:dyDescent="0.2">
      <c r="R390" s="17" t="s">
        <v>20</v>
      </c>
      <c r="S390" s="18">
        <f>_xll.qlInterestRateIndexFixingDate(IborIndex&amp;Tenor,T390,Trigger)</f>
        <v>42790</v>
      </c>
      <c r="T390" s="18">
        <f>_xll.qlCalendarAdvance(Calendar,T389,R390,"f",,Trigger)</f>
        <v>42794</v>
      </c>
      <c r="U390" s="18">
        <f>_xll.qlInterestRateIndexMaturity(IborIndex&amp;Tenor,T390,Trigger)</f>
        <v>42825</v>
      </c>
      <c r="V390" s="22">
        <f>IFERROR(_xll.qlIndexFixing($V$1,S390,,Trigger),NA())</f>
        <v>-5.0626215015138162E-4</v>
      </c>
      <c r="W390" s="22">
        <f>IFERROR(_xll.qlIndexFixing($W$1,S390,,Trigger),NA())</f>
        <v>-4.9687499312420138E-4</v>
      </c>
      <c r="X390" s="17">
        <f t="shared" si="6"/>
        <v>-9.387157027180236E-2</v>
      </c>
    </row>
    <row r="391" spans="18:24" x14ac:dyDescent="0.2">
      <c r="R391" s="17" t="s">
        <v>20</v>
      </c>
      <c r="S391" s="18">
        <f>_xll.qlInterestRateIndexFixingDate(IborIndex&amp;Tenor,T391,Trigger)</f>
        <v>42793</v>
      </c>
      <c r="T391" s="18">
        <f>_xll.qlCalendarAdvance(Calendar,T390,R391,"f",,Trigger)</f>
        <v>42795</v>
      </c>
      <c r="U391" s="18">
        <f>_xll.qlInterestRateIndexMaturity(IborIndex&amp;Tenor,T391,Trigger)</f>
        <v>42828</v>
      </c>
      <c r="V391" s="22">
        <f>IFERROR(_xll.qlIndexFixing($V$1,S391,,Trigger),NA())</f>
        <v>-5.0512610572983618E-4</v>
      </c>
      <c r="W391" s="22">
        <f>IFERROR(_xll.qlIndexFixing($W$1,S391,,Trigger),NA())</f>
        <v>-4.8788728967761523E-4</v>
      </c>
      <c r="X391" s="17">
        <f t="shared" si="6"/>
        <v>-0.17238816052220957</v>
      </c>
    </row>
    <row r="392" spans="18:24" x14ac:dyDescent="0.2">
      <c r="R392" s="17" t="s">
        <v>20</v>
      </c>
      <c r="S392" s="18">
        <f>_xll.qlInterestRateIndexFixingDate(IborIndex&amp;Tenor,T392,Trigger)</f>
        <v>42794</v>
      </c>
      <c r="T392" s="18">
        <f>_xll.qlCalendarAdvance(Calendar,T391,R392,"f",,Trigger)</f>
        <v>42796</v>
      </c>
      <c r="U392" s="18">
        <f>_xll.qlInterestRateIndexMaturity(IborIndex&amp;Tenor,T392,Trigger)</f>
        <v>42828</v>
      </c>
      <c r="V392" s="22">
        <f>IFERROR(_xll.qlIndexFixing($V$1,S392,,Trigger),NA())</f>
        <v>-5.0541774112650151E-4</v>
      </c>
      <c r="W392" s="22">
        <f>IFERROR(_xll.qlIndexFixing($W$1,S392,,Trigger),NA())</f>
        <v>-4.8558202640325288E-4</v>
      </c>
      <c r="X392" s="17">
        <f t="shared" si="6"/>
        <v>-0.19835714723248632</v>
      </c>
    </row>
    <row r="393" spans="18:24" x14ac:dyDescent="0.2">
      <c r="R393" s="17" t="s">
        <v>20</v>
      </c>
      <c r="S393" s="18">
        <f>_xll.qlInterestRateIndexFixingDate(IborIndex&amp;Tenor,T393,Trigger)</f>
        <v>42795</v>
      </c>
      <c r="T393" s="18">
        <f>_xll.qlCalendarAdvance(Calendar,T392,R393,"f",,Trigger)</f>
        <v>42797</v>
      </c>
      <c r="U393" s="18">
        <f>_xll.qlInterestRateIndexMaturity(IborIndex&amp;Tenor,T393,Trigger)</f>
        <v>42828</v>
      </c>
      <c r="V393" s="22">
        <f>IFERROR(_xll.qlIndexFixing($V$1,S393,,Trigger),NA())</f>
        <v>-5.056532685249731E-4</v>
      </c>
      <c r="W393" s="22">
        <f>IFERROR(_xll.qlIndexFixing($W$1,S393,,Trigger),NA())</f>
        <v>-4.8328194251651314E-4</v>
      </c>
      <c r="X393" s="17">
        <f t="shared" si="6"/>
        <v>-0.22371326008459952</v>
      </c>
    </row>
    <row r="394" spans="18:24" x14ac:dyDescent="0.2">
      <c r="R394" s="17" t="s">
        <v>20</v>
      </c>
      <c r="S394" s="18">
        <f>_xll.qlInterestRateIndexFixingDate(IborIndex&amp;Tenor,T394,Trigger)</f>
        <v>42796</v>
      </c>
      <c r="T394" s="18">
        <f>_xll.qlCalendarAdvance(Calendar,T393,R394,"f",,Trigger)</f>
        <v>42800</v>
      </c>
      <c r="U394" s="18">
        <f>_xll.qlInterestRateIndexMaturity(IborIndex&amp;Tenor,T394,Trigger)</f>
        <v>42831</v>
      </c>
      <c r="V394" s="22">
        <f>IFERROR(_xll.qlIndexFixing($V$1,S394,,Trigger),NA())</f>
        <v>-5.035294487546006E-4</v>
      </c>
      <c r="W394" s="22">
        <f>IFERROR(_xll.qlIndexFixing($W$1,S394,,Trigger),NA())</f>
        <v>-4.6984653975585964E-4</v>
      </c>
      <c r="X394" s="17">
        <f t="shared" si="6"/>
        <v>-0.33682908998740962</v>
      </c>
    </row>
    <row r="395" spans="18:24" x14ac:dyDescent="0.2">
      <c r="R395" s="17" t="s">
        <v>20</v>
      </c>
      <c r="S395" s="18">
        <f>_xll.qlInterestRateIndexFixingDate(IborIndex&amp;Tenor,T395,Trigger)</f>
        <v>42797</v>
      </c>
      <c r="T395" s="18">
        <f>_xll.qlCalendarAdvance(Calendar,T394,R395,"f",,Trigger)</f>
        <v>42801</v>
      </c>
      <c r="U395" s="18">
        <f>_xll.qlInterestRateIndexMaturity(IborIndex&amp;Tenor,T395,Trigger)</f>
        <v>42832</v>
      </c>
      <c r="V395" s="22">
        <f>IFERROR(_xll.qlIndexFixing($V$1,S395,,Trigger),NA())</f>
        <v>-5.0248485578376838E-4</v>
      </c>
      <c r="W395" s="22">
        <f>IFERROR(_xll.qlIndexFixing($W$1,S395,,Trigger),NA())</f>
        <v>-4.6540418116777695E-4</v>
      </c>
      <c r="X395" s="17">
        <f t="shared" si="6"/>
        <v>-0.37080674615991421</v>
      </c>
    </row>
    <row r="396" spans="18:24" x14ac:dyDescent="0.2">
      <c r="R396" s="17" t="s">
        <v>20</v>
      </c>
      <c r="S396" s="18">
        <f>_xll.qlInterestRateIndexFixingDate(IborIndex&amp;Tenor,T396,Trigger)</f>
        <v>42800</v>
      </c>
      <c r="T396" s="18">
        <f>_xll.qlCalendarAdvance(Calendar,T395,R396,"f",,Trigger)</f>
        <v>42802</v>
      </c>
      <c r="U396" s="18">
        <f>_xll.qlInterestRateIndexMaturity(IborIndex&amp;Tenor,T396,Trigger)</f>
        <v>42835</v>
      </c>
      <c r="V396" s="22">
        <f>IFERROR(_xll.qlIndexFixing($V$1,S396,,Trigger),NA())</f>
        <v>-4.9899225687311986E-4</v>
      </c>
      <c r="W396" s="22">
        <f>IFERROR(_xll.qlIndexFixing($W$1,S396,,Trigger),NA())</f>
        <v>-4.5667524084605759E-4</v>
      </c>
      <c r="X396" s="17">
        <f t="shared" si="6"/>
        <v>-0.42317016027062265</v>
      </c>
    </row>
    <row r="397" spans="18:24" x14ac:dyDescent="0.2">
      <c r="R397" s="17" t="s">
        <v>20</v>
      </c>
      <c r="S397" s="18">
        <f>_xll.qlInterestRateIndexFixingDate(IborIndex&amp;Tenor,T397,Trigger)</f>
        <v>42801</v>
      </c>
      <c r="T397" s="18">
        <f>_xll.qlCalendarAdvance(Calendar,T396,R397,"f",,Trigger)</f>
        <v>42803</v>
      </c>
      <c r="U397" s="18">
        <f>_xll.qlInterestRateIndexMaturity(IborIndex&amp;Tenor,T397,Trigger)</f>
        <v>42835</v>
      </c>
      <c r="V397" s="22">
        <f>IFERROR(_xll.qlIndexFixing($V$1,S397,,Trigger),NA())</f>
        <v>-4.986947418229859E-4</v>
      </c>
      <c r="W397" s="22">
        <f>IFERROR(_xll.qlIndexFixing($W$1,S397,,Trigger),NA())</f>
        <v>-4.5442909182499824E-4</v>
      </c>
      <c r="X397" s="17">
        <f t="shared" si="6"/>
        <v>-0.44265649997987655</v>
      </c>
    </row>
    <row r="398" spans="18:24" x14ac:dyDescent="0.2">
      <c r="R398" s="17" t="s">
        <v>20</v>
      </c>
      <c r="S398" s="18">
        <f>_xll.qlInterestRateIndexFixingDate(IborIndex&amp;Tenor,T398,Trigger)</f>
        <v>42802</v>
      </c>
      <c r="T398" s="18">
        <f>_xll.qlCalendarAdvance(Calendar,T397,R398,"f",,Trigger)</f>
        <v>42804</v>
      </c>
      <c r="U398" s="18">
        <f>_xll.qlInterestRateIndexMaturity(IborIndex&amp;Tenor,T398,Trigger)</f>
        <v>42835</v>
      </c>
      <c r="V398" s="22">
        <f>IFERROR(_xll.qlIndexFixing($V$1,S398,,Trigger),NA())</f>
        <v>-4.9834111709352738E-4</v>
      </c>
      <c r="W398" s="22">
        <f>IFERROR(_xll.qlIndexFixing($W$1,S398,,Trigger),NA())</f>
        <v>-4.5218866080457449E-4</v>
      </c>
      <c r="X398" s="17">
        <f t="shared" si="6"/>
        <v>-0.46152456288952898</v>
      </c>
    </row>
    <row r="399" spans="18:24" x14ac:dyDescent="0.2">
      <c r="R399" s="17" t="s">
        <v>20</v>
      </c>
      <c r="S399" s="18">
        <f>_xll.qlInterestRateIndexFixingDate(IborIndex&amp;Tenor,T399,Trigger)</f>
        <v>42803</v>
      </c>
      <c r="T399" s="18">
        <f>_xll.qlCalendarAdvance(Calendar,T398,R399,"f",,Trigger)</f>
        <v>42807</v>
      </c>
      <c r="U399" s="18">
        <f>_xll.qlInterestRateIndexMaturity(IborIndex&amp;Tenor,T399,Trigger)</f>
        <v>42838</v>
      </c>
      <c r="V399" s="22">
        <f>IFERROR(_xll.qlIndexFixing($V$1,S399,,Trigger),NA())</f>
        <v>-4.9268243740354224E-4</v>
      </c>
      <c r="W399" s="22">
        <f>IFERROR(_xll.qlIndexFixing($W$1,S399,,Trigger),NA())</f>
        <v>-4.3914531621049783E-4</v>
      </c>
      <c r="X399" s="17">
        <f t="shared" si="6"/>
        <v>-0.53537121193044412</v>
      </c>
    </row>
    <row r="400" spans="18:24" x14ac:dyDescent="0.2">
      <c r="R400" s="17" t="s">
        <v>20</v>
      </c>
      <c r="S400" s="18">
        <f>_xll.qlInterestRateIndexFixingDate(IborIndex&amp;Tenor,T400,Trigger)</f>
        <v>42804</v>
      </c>
      <c r="T400" s="18">
        <f>_xll.qlCalendarAdvance(Calendar,T399,R400,"f",,Trigger)</f>
        <v>42808</v>
      </c>
      <c r="U400" s="18">
        <f>_xll.qlInterestRateIndexMaturity(IborIndex&amp;Tenor,T400,Trigger)</f>
        <v>42843</v>
      </c>
      <c r="V400" s="22">
        <f>IFERROR(_xll.qlIndexFixing($V$1,S400,,Trigger),NA())</f>
        <v>-4.8365592072701399E-4</v>
      </c>
      <c r="W400" s="22">
        <f>IFERROR(_xll.qlIndexFixing($W$1,S400,,Trigger),NA())</f>
        <v>-4.2650503712542739E-4</v>
      </c>
      <c r="X400" s="17">
        <f t="shared" si="6"/>
        <v>-0.571508836015866</v>
      </c>
    </row>
    <row r="401" spans="18:24" x14ac:dyDescent="0.2">
      <c r="R401" s="17" t="s">
        <v>20</v>
      </c>
      <c r="S401" s="18">
        <f>_xll.qlInterestRateIndexFixingDate(IborIndex&amp;Tenor,T401,Trigger)</f>
        <v>42807</v>
      </c>
      <c r="T401" s="18">
        <f>_xll.qlCalendarAdvance(Calendar,T400,R401,"f",,Trigger)</f>
        <v>42809</v>
      </c>
      <c r="U401" s="18">
        <f>_xll.qlInterestRateIndexMaturity(IborIndex&amp;Tenor,T401,Trigger)</f>
        <v>42843</v>
      </c>
      <c r="V401" s="22">
        <f>IFERROR(_xll.qlIndexFixing($V$1,S401,,Trigger),NA())</f>
        <v>-4.8279729818493966E-4</v>
      </c>
      <c r="W401" s="22">
        <f>IFERROR(_xll.qlIndexFixing($W$1,S401,,Trigger),NA())</f>
        <v>-4.2432087604042413E-4</v>
      </c>
      <c r="X401" s="17">
        <f t="shared" si="6"/>
        <v>-0.58476422144515539</v>
      </c>
    </row>
    <row r="402" spans="18:24" x14ac:dyDescent="0.2">
      <c r="R402" s="17" t="s">
        <v>20</v>
      </c>
      <c r="S402" s="18">
        <f>_xll.qlInterestRateIndexFixingDate(IborIndex&amp;Tenor,T402,Trigger)</f>
        <v>42808</v>
      </c>
      <c r="T402" s="18">
        <f>_xll.qlCalendarAdvance(Calendar,T401,R402,"f",,Trigger)</f>
        <v>42810</v>
      </c>
      <c r="U402" s="18">
        <f>_xll.qlInterestRateIndexMaturity(IborIndex&amp;Tenor,T402,Trigger)</f>
        <v>42843</v>
      </c>
      <c r="V402" s="22">
        <f>IFERROR(_xll.qlIndexFixing($V$1,S402,,Trigger),NA())</f>
        <v>-4.8188256449386495E-4</v>
      </c>
      <c r="W402" s="22">
        <f>IFERROR(_xll.qlIndexFixing($W$1,S402,,Trigger),NA())</f>
        <v>-4.2214293306308553E-4</v>
      </c>
      <c r="X402" s="17">
        <f t="shared" si="6"/>
        <v>-0.59739631430779416</v>
      </c>
    </row>
    <row r="403" spans="18:24" x14ac:dyDescent="0.2">
      <c r="R403" s="17" t="s">
        <v>20</v>
      </c>
      <c r="S403" s="18">
        <f>_xll.qlInterestRateIndexFixingDate(IborIndex&amp;Tenor,T403,Trigger)</f>
        <v>42809</v>
      </c>
      <c r="T403" s="18">
        <f>_xll.qlCalendarAdvance(Calendar,T402,R403,"f",,Trigger)</f>
        <v>42811</v>
      </c>
      <c r="U403" s="18">
        <f>_xll.qlInterestRateIndexMaturity(IborIndex&amp;Tenor,T403,Trigger)</f>
        <v>42843</v>
      </c>
      <c r="V403" s="22">
        <f>IFERROR(_xll.qlIndexFixing($V$1,S403,,Trigger),NA())</f>
        <v>-4.8091171941835875E-4</v>
      </c>
      <c r="W403" s="22">
        <f>IFERROR(_xll.qlIndexFixing($W$1,S403,,Trigger),NA())</f>
        <v>-4.1997126591239442E-4</v>
      </c>
      <c r="X403" s="17">
        <f t="shared" si="6"/>
        <v>-0.60940453505964332</v>
      </c>
    </row>
    <row r="404" spans="18:24" x14ac:dyDescent="0.2">
      <c r="R404" s="17" t="s">
        <v>20</v>
      </c>
      <c r="S404" s="18">
        <f>_xll.qlInterestRateIndexFixingDate(IborIndex&amp;Tenor,T404,Trigger)</f>
        <v>42810</v>
      </c>
      <c r="T404" s="18">
        <f>_xll.qlCalendarAdvance(Calendar,T403,R404,"f",,Trigger)</f>
        <v>42814</v>
      </c>
      <c r="U404" s="18">
        <f>_xll.qlInterestRateIndexMaturity(IborIndex&amp;Tenor,T404,Trigger)</f>
        <v>42845</v>
      </c>
      <c r="V404" s="22">
        <f>IFERROR(_xll.qlIndexFixing($V$1,S404,,Trigger),NA())</f>
        <v>-4.7358740065948522E-4</v>
      </c>
      <c r="W404" s="22">
        <f>IFERROR(_xll.qlIndexFixing($W$1,S404,,Trigger),NA())</f>
        <v>-4.0941539279062701E-4</v>
      </c>
      <c r="X404" s="17">
        <f t="shared" si="6"/>
        <v>-0.64172007868858216</v>
      </c>
    </row>
    <row r="405" spans="18:24" x14ac:dyDescent="0.2">
      <c r="R405" s="17" t="s">
        <v>20</v>
      </c>
      <c r="S405" s="18">
        <f>_xll.qlInterestRateIndexFixingDate(IborIndex&amp;Tenor,T405,Trigger)</f>
        <v>42811</v>
      </c>
      <c r="T405" s="18">
        <f>_xll.qlCalendarAdvance(Calendar,T404,R405,"f",,Trigger)</f>
        <v>42815</v>
      </c>
      <c r="U405" s="18">
        <f>_xll.qlInterestRateIndexMaturity(IborIndex&amp;Tenor,T405,Trigger)</f>
        <v>42846</v>
      </c>
      <c r="V405" s="22">
        <f>IFERROR(_xll.qlIndexFixing($V$1,S405,,Trigger),NA())</f>
        <v>-4.7018622791990841E-4</v>
      </c>
      <c r="W405" s="22">
        <f>IFERROR(_xll.qlIndexFixing($W$1,S405,,Trigger),NA())</f>
        <v>-4.0525216276152045E-4</v>
      </c>
      <c r="X405" s="17">
        <f t="shared" si="6"/>
        <v>-0.64934065158387966</v>
      </c>
    </row>
    <row r="406" spans="18:24" x14ac:dyDescent="0.2">
      <c r="R406" s="17" t="s">
        <v>20</v>
      </c>
      <c r="S406" s="18">
        <f>_xll.qlInterestRateIndexFixingDate(IborIndex&amp;Tenor,T406,Trigger)</f>
        <v>42814</v>
      </c>
      <c r="T406" s="18">
        <f>_xll.qlCalendarAdvance(Calendar,T405,R406,"f",,Trigger)</f>
        <v>42816</v>
      </c>
      <c r="U406" s="18">
        <f>_xll.qlInterestRateIndexMaturity(IborIndex&amp;Tenor,T406,Trigger)</f>
        <v>42849</v>
      </c>
      <c r="V406" s="22">
        <f>IFERROR(_xll.qlIndexFixing($V$1,S406,,Trigger),NA())</f>
        <v>-4.6198056109705089E-4</v>
      </c>
      <c r="W406" s="22">
        <f>IFERROR(_xll.qlIndexFixing($W$1,S406,,Trigger),NA())</f>
        <v>-3.971085235298201E-4</v>
      </c>
      <c r="X406" s="17">
        <f t="shared" si="6"/>
        <v>-0.64872037567230789</v>
      </c>
    </row>
    <row r="407" spans="18:24" x14ac:dyDescent="0.2">
      <c r="R407" s="17" t="s">
        <v>20</v>
      </c>
      <c r="S407" s="18">
        <f>_xll.qlInterestRateIndexFixingDate(IborIndex&amp;Tenor,T407,Trigger)</f>
        <v>42815</v>
      </c>
      <c r="T407" s="18">
        <f>_xll.qlCalendarAdvance(Calendar,T406,R407,"f",,Trigger)</f>
        <v>42817</v>
      </c>
      <c r="U407" s="18">
        <f>_xll.qlInterestRateIndexMaturity(IborIndex&amp;Tenor,T407,Trigger)</f>
        <v>42849</v>
      </c>
      <c r="V407" s="22">
        <f>IFERROR(_xll.qlIndexFixing($V$1,S407,,Trigger),NA())</f>
        <v>-4.6050470759548268E-4</v>
      </c>
      <c r="W407" s="22">
        <f>IFERROR(_xll.qlIndexFixing($W$1,S407,,Trigger),NA())</f>
        <v>-3.9499756359001603E-4</v>
      </c>
      <c r="X407" s="17">
        <f t="shared" si="6"/>
        <v>-0.65507144005466644</v>
      </c>
    </row>
    <row r="408" spans="18:24" x14ac:dyDescent="0.2">
      <c r="R408" s="17" t="s">
        <v>20</v>
      </c>
      <c r="S408" s="18">
        <f>_xll.qlInterestRateIndexFixingDate(IborIndex&amp;Tenor,T408,Trigger)</f>
        <v>42816</v>
      </c>
      <c r="T408" s="18">
        <f>_xll.qlCalendarAdvance(Calendar,T407,R408,"f",,Trigger)</f>
        <v>42818</v>
      </c>
      <c r="U408" s="18">
        <f>_xll.qlInterestRateIndexMaturity(IborIndex&amp;Tenor,T408,Trigger)</f>
        <v>42849</v>
      </c>
      <c r="V408" s="22">
        <f>IFERROR(_xll.qlIndexFixing($V$1,S408,,Trigger),NA())</f>
        <v>-4.5897274108792056E-4</v>
      </c>
      <c r="W408" s="22">
        <f>IFERROR(_xll.qlIndexFixing($W$1,S408,,Trigger),NA())</f>
        <v>-3.9289339881638661E-4</v>
      </c>
      <c r="X408" s="17">
        <f t="shared" si="6"/>
        <v>-0.66079342271533947</v>
      </c>
    </row>
    <row r="409" spans="18:24" x14ac:dyDescent="0.2">
      <c r="R409" s="17" t="s">
        <v>20</v>
      </c>
      <c r="S409" s="18">
        <f>_xll.qlInterestRateIndexFixingDate(IborIndex&amp;Tenor,T409,Trigger)</f>
        <v>42817</v>
      </c>
      <c r="T409" s="18">
        <f>_xll.qlCalendarAdvance(Calendar,T408,R409,"f",,Trigger)</f>
        <v>42821</v>
      </c>
      <c r="U409" s="18">
        <f>_xll.qlInterestRateIndexMaturity(IborIndex&amp;Tenor,T409,Trigger)</f>
        <v>42852</v>
      </c>
      <c r="V409" s="22">
        <f>IFERROR(_xll.qlIndexFixing($V$1,S409,,Trigger),NA())</f>
        <v>-4.4624429784013314E-4</v>
      </c>
      <c r="W409" s="22">
        <f>IFERROR(_xll.qlIndexFixing($W$1,S409,,Trigger),NA())</f>
        <v>-3.8073586680430519E-4</v>
      </c>
      <c r="X409" s="17">
        <f t="shared" si="6"/>
        <v>-0.65508431035827941</v>
      </c>
    </row>
    <row r="410" spans="18:24" x14ac:dyDescent="0.2">
      <c r="R410" s="17" t="s">
        <v>20</v>
      </c>
      <c r="S410" s="18">
        <f>_xll.qlInterestRateIndexFixingDate(IborIndex&amp;Tenor,T410,Trigger)</f>
        <v>42818</v>
      </c>
      <c r="T410" s="18">
        <f>_xll.qlCalendarAdvance(Calendar,T409,R410,"f",,Trigger)</f>
        <v>42822</v>
      </c>
      <c r="U410" s="18">
        <f>_xll.qlInterestRateIndexMaturity(IborIndex&amp;Tenor,T410,Trigger)</f>
        <v>42853</v>
      </c>
      <c r="V410" s="22">
        <f>IFERROR(_xll.qlIndexFixing($V$1,S410,,Trigger),NA())</f>
        <v>-4.4166482560129456E-4</v>
      </c>
      <c r="W410" s="22">
        <f>IFERROR(_xll.qlIndexFixing($W$1,S410,,Trigger),NA())</f>
        <v>-3.7672915050491714E-4</v>
      </c>
      <c r="X410" s="17">
        <f t="shared" si="6"/>
        <v>-0.6493567509637741</v>
      </c>
    </row>
    <row r="411" spans="18:24" x14ac:dyDescent="0.2">
      <c r="R411" s="17" t="s">
        <v>20</v>
      </c>
      <c r="S411" s="18">
        <f>_xll.qlInterestRateIndexFixingDate(IborIndex&amp;Tenor,T411,Trigger)</f>
        <v>42821</v>
      </c>
      <c r="T411" s="18">
        <f>_xll.qlCalendarAdvance(Calendar,T410,R411,"f",,Trigger)</f>
        <v>42823</v>
      </c>
      <c r="U411" s="18">
        <f>_xll.qlInterestRateIndexMaturity(IborIndex&amp;Tenor,T411,Trigger)</f>
        <v>42853</v>
      </c>
      <c r="V411" s="22">
        <f>IFERROR(_xll.qlIndexFixing($V$1,S411,,Trigger),NA())</f>
        <v>-4.3974006673463961E-4</v>
      </c>
      <c r="W411" s="22">
        <f>IFERROR(_xll.qlIndexFixing($W$1,S411,,Trigger),NA())</f>
        <v>-3.7467523306711215E-4</v>
      </c>
      <c r="X411" s="17">
        <f t="shared" si="6"/>
        <v>-0.65064833667527466</v>
      </c>
    </row>
    <row r="412" spans="18:24" x14ac:dyDescent="0.2">
      <c r="R412" s="17" t="s">
        <v>20</v>
      </c>
      <c r="S412" s="18">
        <f>_xll.qlInterestRateIndexFixingDate(IborIndex&amp;Tenor,T412,Trigger)</f>
        <v>42822</v>
      </c>
      <c r="T412" s="18">
        <f>_xll.qlCalendarAdvance(Calendar,T411,R412,"f",,Trigger)</f>
        <v>42824</v>
      </c>
      <c r="U412" s="18">
        <f>_xll.qlInterestRateIndexMaturity(IborIndex&amp;Tenor,T412,Trigger)</f>
        <v>42853</v>
      </c>
      <c r="V412" s="22">
        <f>IFERROR(_xll.qlIndexFixing($V$1,S412,,Trigger),NA())</f>
        <v>-4.3775919357998458E-4</v>
      </c>
      <c r="W412" s="22">
        <f>IFERROR(_xll.qlIndexFixing($W$1,S412,,Trigger),NA())</f>
        <v>-3.7262853396408682E-4</v>
      </c>
      <c r="X412" s="17">
        <f t="shared" si="6"/>
        <v>-0.65130659615897757</v>
      </c>
    </row>
    <row r="413" spans="18:24" x14ac:dyDescent="0.2">
      <c r="R413" s="17" t="s">
        <v>20</v>
      </c>
      <c r="S413" s="18">
        <f>_xll.qlInterestRateIndexFixingDate(IborIndex&amp;Tenor,T413,Trigger)</f>
        <v>42823</v>
      </c>
      <c r="T413" s="18">
        <f>_xll.qlCalendarAdvance(Calendar,T412,R413,"f",,Trigger)</f>
        <v>42825</v>
      </c>
      <c r="U413" s="18">
        <f>_xll.qlInterestRateIndexMaturity(IborIndex&amp;Tenor,T413,Trigger)</f>
        <v>42853</v>
      </c>
      <c r="V413" s="22">
        <f>IFERROR(_xll.qlIndexFixing($V$1,S413,,Trigger),NA())</f>
        <v>-4.3572220593447925E-4</v>
      </c>
      <c r="W413" s="22">
        <f>IFERROR(_xll.qlIndexFixing($W$1,S413,,Trigger),NA())</f>
        <v>-3.7058911089991674E-4</v>
      </c>
      <c r="X413" s="17">
        <f t="shared" si="6"/>
        <v>-0.65133095034562505</v>
      </c>
    </row>
    <row r="414" spans="18:24" x14ac:dyDescent="0.2">
      <c r="R414" s="17" t="s">
        <v>20</v>
      </c>
      <c r="S414" s="18">
        <f>_xll.qlInterestRateIndexFixingDate(IborIndex&amp;Tenor,T414,Trigger)</f>
        <v>42824</v>
      </c>
      <c r="T414" s="18">
        <f>_xll.qlCalendarAdvance(Calendar,T413,R414,"f",,Trigger)</f>
        <v>42828</v>
      </c>
      <c r="U414" s="18">
        <f>_xll.qlInterestRateIndexMaturity(IborIndex&amp;Tenor,T414,Trigger)</f>
        <v>42858</v>
      </c>
      <c r="V414" s="22">
        <f>IFERROR(_xll.qlIndexFixing($V$1,S414,,Trigger),NA())</f>
        <v>-4.1389690845994309E-4</v>
      </c>
      <c r="W414" s="22">
        <f>IFERROR(_xll.qlIndexFixing($W$1,S414,,Trigger),NA())</f>
        <v>-3.5505232557886401E-4</v>
      </c>
      <c r="X414" s="17">
        <f t="shared" si="6"/>
        <v>-0.58844582881079077</v>
      </c>
    </row>
    <row r="415" spans="18:24" x14ac:dyDescent="0.2">
      <c r="R415" s="17" t="s">
        <v>20</v>
      </c>
      <c r="S415" s="18">
        <f>_xll.qlInterestRateIndexFixingDate(IborIndex&amp;Tenor,T415,Trigger)</f>
        <v>42825</v>
      </c>
      <c r="T415" s="18">
        <f>_xll.qlCalendarAdvance(Calendar,T414,R415,"f",,Trigger)</f>
        <v>42829</v>
      </c>
      <c r="U415" s="18">
        <f>_xll.qlInterestRateIndexMaturity(IborIndex&amp;Tenor,T415,Trigger)</f>
        <v>42859</v>
      </c>
      <c r="V415" s="22">
        <f>IFERROR(_xll.qlIndexFixing($V$1,S415,,Trigger),NA())</f>
        <v>-4.0822328601608504E-4</v>
      </c>
      <c r="W415" s="22">
        <f>IFERROR(_xll.qlIndexFixing($W$1,S415,,Trigger),NA())</f>
        <v>-3.512004714538719E-4</v>
      </c>
      <c r="X415" s="17">
        <f t="shared" si="6"/>
        <v>-0.57022814562213142</v>
      </c>
    </row>
    <row r="416" spans="18:24" x14ac:dyDescent="0.2">
      <c r="R416" s="17" t="s">
        <v>20</v>
      </c>
      <c r="S416" s="18">
        <f>_xll.qlInterestRateIndexFixingDate(IborIndex&amp;Tenor,T416,Trigger)</f>
        <v>42828</v>
      </c>
      <c r="T416" s="18">
        <f>_xll.qlCalendarAdvance(Calendar,T415,R416,"f",,Trigger)</f>
        <v>42830</v>
      </c>
      <c r="U416" s="18">
        <f>_xll.qlInterestRateIndexMaturity(IborIndex&amp;Tenor,T416,Trigger)</f>
        <v>42860</v>
      </c>
      <c r="V416" s="22">
        <f>IFERROR(_xll.qlIndexFixing($V$1,S416,,Trigger),NA())</f>
        <v>-4.0238133276693233E-4</v>
      </c>
      <c r="W416" s="22">
        <f>IFERROR(_xll.qlIndexFixing($W$1,S416,,Trigger),NA())</f>
        <v>-3.4737339787582755E-4</v>
      </c>
      <c r="X416" s="17">
        <f t="shared" si="6"/>
        <v>-0.55007934891104782</v>
      </c>
    </row>
    <row r="417" spans="18:24" x14ac:dyDescent="0.2">
      <c r="R417" s="17" t="s">
        <v>20</v>
      </c>
      <c r="S417" s="18">
        <f>_xll.qlInterestRateIndexFixingDate(IborIndex&amp;Tenor,T417,Trigger)</f>
        <v>42829</v>
      </c>
      <c r="T417" s="18">
        <f>_xll.qlCalendarAdvance(Calendar,T416,R417,"f",,Trigger)</f>
        <v>42831</v>
      </c>
      <c r="U417" s="18">
        <f>_xll.qlInterestRateIndexMaturity(IborIndex&amp;Tenor,T417,Trigger)</f>
        <v>42863</v>
      </c>
      <c r="V417" s="22">
        <f>IFERROR(_xll.qlIndexFixing($V$1,S417,,Trigger),NA())</f>
        <v>-3.8932231562469055E-4</v>
      </c>
      <c r="W417" s="22">
        <f>IFERROR(_xll.qlIndexFixing($W$1,S417,,Trigger),NA())</f>
        <v>-3.3992580710490161E-4</v>
      </c>
      <c r="X417" s="17">
        <f t="shared" si="6"/>
        <v>-0.4939650851978894</v>
      </c>
    </row>
    <row r="418" spans="18:24" x14ac:dyDescent="0.2">
      <c r="R418" s="17" t="s">
        <v>20</v>
      </c>
      <c r="S418" s="18">
        <f>_xll.qlInterestRateIndexFixingDate(IborIndex&amp;Tenor,T418,Trigger)</f>
        <v>42830</v>
      </c>
      <c r="T418" s="18">
        <f>_xll.qlCalendarAdvance(Calendar,T417,R418,"f",,Trigger)</f>
        <v>42832</v>
      </c>
      <c r="U418" s="18">
        <f>_xll.qlInterestRateIndexMaturity(IborIndex&amp;Tenor,T418,Trigger)</f>
        <v>42863</v>
      </c>
      <c r="V418" s="22">
        <f>IFERROR(_xll.qlIndexFixing($V$1,S418,,Trigger),NA())</f>
        <v>-3.8661195862774796E-4</v>
      </c>
      <c r="W418" s="22">
        <f>IFERROR(_xll.qlIndexFixing($W$1,S418,,Trigger),NA())</f>
        <v>-3.3798052179666261E-4</v>
      </c>
      <c r="X418" s="17">
        <f t="shared" si="6"/>
        <v>-0.48631436831085345</v>
      </c>
    </row>
    <row r="419" spans="18:24" x14ac:dyDescent="0.2">
      <c r="R419" s="17" t="s">
        <v>20</v>
      </c>
      <c r="S419" s="18">
        <f>_xll.qlInterestRateIndexFixingDate(IborIndex&amp;Tenor,T419,Trigger)</f>
        <v>42831</v>
      </c>
      <c r="T419" s="18">
        <f>_xll.qlCalendarAdvance(Calendar,T418,R419,"f",,Trigger)</f>
        <v>42835</v>
      </c>
      <c r="U419" s="18">
        <f>_xll.qlInterestRateIndexMaturity(IborIndex&amp;Tenor,T419,Trigger)</f>
        <v>42865</v>
      </c>
      <c r="V419" s="22">
        <f>IFERROR(_xll.qlIndexFixing($V$1,S419,,Trigger),NA())</f>
        <v>-3.7064659563146307E-4</v>
      </c>
      <c r="W419" s="22">
        <f>IFERROR(_xll.qlIndexFixing($W$1,S419,,Trigger),NA())</f>
        <v>-3.286178093522274E-4</v>
      </c>
      <c r="X419" s="17">
        <f t="shared" si="6"/>
        <v>-0.42028786279235675</v>
      </c>
    </row>
    <row r="420" spans="18:24" x14ac:dyDescent="0.2">
      <c r="R420" s="17" t="s">
        <v>20</v>
      </c>
      <c r="S420" s="18">
        <f>_xll.qlInterestRateIndexFixingDate(IborIndex&amp;Tenor,T420,Trigger)</f>
        <v>42832</v>
      </c>
      <c r="T420" s="18">
        <f>_xll.qlCalendarAdvance(Calendar,T419,R420,"f",,Trigger)</f>
        <v>42836</v>
      </c>
      <c r="U420" s="18">
        <f>_xll.qlInterestRateIndexMaturity(IborIndex&amp;Tenor,T420,Trigger)</f>
        <v>42866</v>
      </c>
      <c r="V420" s="22">
        <f>IFERROR(_xll.qlIndexFixing($V$1,S420,,Trigger),NA())</f>
        <v>-3.6379465215219398E-4</v>
      </c>
      <c r="W420" s="22">
        <f>IFERROR(_xll.qlIndexFixing($W$1,S420,,Trigger),NA())</f>
        <v>-3.2494426177676061E-4</v>
      </c>
      <c r="X420" s="17">
        <f t="shared" si="6"/>
        <v>-0.38850390375433363</v>
      </c>
    </row>
    <row r="421" spans="18:24" x14ac:dyDescent="0.2">
      <c r="R421" s="17" t="s">
        <v>20</v>
      </c>
      <c r="S421" s="18">
        <f>_xll.qlInterestRateIndexFixingDate(IborIndex&amp;Tenor,T421,Trigger)</f>
        <v>42835</v>
      </c>
      <c r="T421" s="18">
        <f>_xll.qlCalendarAdvance(Calendar,T420,R421,"f",,Trigger)</f>
        <v>42837</v>
      </c>
      <c r="U421" s="18">
        <f>_xll.qlInterestRateIndexMaturity(IborIndex&amp;Tenor,T421,Trigger)</f>
        <v>42867</v>
      </c>
      <c r="V421" s="22">
        <f>IFERROR(_xll.qlIndexFixing($V$1,S421,,Trigger),NA())</f>
        <v>-3.56774375999791E-4</v>
      </c>
      <c r="W421" s="22">
        <f>IFERROR(_xll.qlIndexFixing($W$1,S421,,Trigger),NA())</f>
        <v>-3.2129710899964081E-4</v>
      </c>
      <c r="X421" s="17">
        <f t="shared" si="6"/>
        <v>-0.35477267000150192</v>
      </c>
    </row>
    <row r="422" spans="18:24" x14ac:dyDescent="0.2">
      <c r="R422" s="17" t="s">
        <v>20</v>
      </c>
      <c r="S422" s="18">
        <f>_xll.qlInterestRateIndexFixingDate(IborIndex&amp;Tenor,T422,Trigger)</f>
        <v>42836</v>
      </c>
      <c r="T422" s="18">
        <f>_xll.qlCalendarAdvance(Calendar,T421,R422,"f",,Trigger)</f>
        <v>42838</v>
      </c>
      <c r="U422" s="18">
        <f>_xll.qlInterestRateIndexMaturity(IborIndex&amp;Tenor,T422,Trigger)</f>
        <v>42870</v>
      </c>
      <c r="V422" s="22">
        <f>IFERROR(_xll.qlIndexFixing($V$1,S422,,Trigger),NA())</f>
        <v>-3.4135880111085815E-4</v>
      </c>
      <c r="W422" s="22">
        <f>IFERROR(_xll.qlIndexFixing($W$1,S422,,Trigger),NA())</f>
        <v>-3.1422258904720279E-4</v>
      </c>
      <c r="X422" s="17">
        <f t="shared" si="6"/>
        <v>-0.27136212063655352</v>
      </c>
    </row>
    <row r="423" spans="18:24" x14ac:dyDescent="0.2">
      <c r="R423" s="17" t="s">
        <v>20</v>
      </c>
      <c r="S423" s="18">
        <f>_xll.qlInterestRateIndexFixingDate(IborIndex&amp;Tenor,T423,Trigger)</f>
        <v>42837</v>
      </c>
      <c r="T423" s="18">
        <f>_xll.qlCalendarAdvance(Calendar,T422,R423,"f",,Trigger)</f>
        <v>42843</v>
      </c>
      <c r="U423" s="18">
        <f>_xll.qlInterestRateIndexMaturity(IborIndex&amp;Tenor,T423,Trigger)</f>
        <v>42873</v>
      </c>
      <c r="V423" s="22">
        <f>IFERROR(_xll.qlIndexFixing($V$1,S423,,Trigger),NA())</f>
        <v>-3.1111771591119108E-4</v>
      </c>
      <c r="W423" s="22">
        <f>IFERROR(_xll.qlIndexFixing($W$1,S423,,Trigger),NA())</f>
        <v>-2.9998139709075389E-4</v>
      </c>
      <c r="X423" s="17">
        <f t="shared" si="6"/>
        <v>-0.11136318820437197</v>
      </c>
    </row>
    <row r="424" spans="18:24" x14ac:dyDescent="0.2">
      <c r="R424" s="17" t="s">
        <v>20</v>
      </c>
      <c r="S424" s="18">
        <f>_xll.qlInterestRateIndexFixingDate(IborIndex&amp;Tenor,T424,Trigger)</f>
        <v>42838</v>
      </c>
      <c r="T424" s="18">
        <f>_xll.qlCalendarAdvance(Calendar,T423,R424,"f",,Trigger)</f>
        <v>42844</v>
      </c>
      <c r="U424" s="18">
        <f>_xll.qlInterestRateIndexMaturity(IborIndex&amp;Tenor,T424,Trigger)</f>
        <v>42874</v>
      </c>
      <c r="V424" s="22">
        <f>IFERROR(_xll.qlIndexFixing($V$1,S424,,Trigger),NA())</f>
        <v>-3.0291910237645325E-4</v>
      </c>
      <c r="W424" s="22">
        <f>IFERROR(_xll.qlIndexFixing($W$1,S424,,Trigger),NA())</f>
        <v>-2.9652546491432119E-4</v>
      </c>
      <c r="X424" s="17">
        <f t="shared" si="6"/>
        <v>-6.3936374621320624E-2</v>
      </c>
    </row>
    <row r="425" spans="18:24" x14ac:dyDescent="0.2">
      <c r="R425" s="17" t="s">
        <v>20</v>
      </c>
      <c r="S425" s="18">
        <f>_xll.qlInterestRateIndexFixingDate(IborIndex&amp;Tenor,T425,Trigger)</f>
        <v>42843</v>
      </c>
      <c r="T425" s="18">
        <f>_xll.qlCalendarAdvance(Calendar,T424,R425,"f",,Trigger)</f>
        <v>42845</v>
      </c>
      <c r="U425" s="18">
        <f>_xll.qlInterestRateIndexMaturity(IborIndex&amp;Tenor,T425,Trigger)</f>
        <v>42877</v>
      </c>
      <c r="V425" s="22">
        <f>IFERROR(_xll.qlIndexFixing($V$1,S425,,Trigger),NA())</f>
        <v>-2.8514693963033189E-4</v>
      </c>
      <c r="W425" s="22">
        <f>IFERROR(_xll.qlIndexFixing($W$1,S425,,Trigger),NA())</f>
        <v>-2.8984660960726383E-4</v>
      </c>
      <c r="X425" s="17">
        <f t="shared" si="6"/>
        <v>4.6996699769319417E-2</v>
      </c>
    </row>
    <row r="426" spans="18:24" x14ac:dyDescent="0.2">
      <c r="R426" s="17" t="s">
        <v>20</v>
      </c>
      <c r="S426" s="18">
        <f>_xll.qlInterestRateIndexFixingDate(IborIndex&amp;Tenor,T426,Trigger)</f>
        <v>42844</v>
      </c>
      <c r="T426" s="18">
        <f>_xll.qlCalendarAdvance(Calendar,T425,R426,"f",,Trigger)</f>
        <v>42846</v>
      </c>
      <c r="U426" s="18">
        <f>_xll.qlInterestRateIndexMaturity(IborIndex&amp;Tenor,T426,Trigger)</f>
        <v>42877</v>
      </c>
      <c r="V426" s="22">
        <f>IFERROR(_xll.qlIndexFixing($V$1,S426,,Trigger),NA())</f>
        <v>-2.8125815295990927E-4</v>
      </c>
      <c r="W426" s="22">
        <f>IFERROR(_xll.qlIndexFixing($W$1,S426,,Trigger),NA())</f>
        <v>-2.8808281573030361E-4</v>
      </c>
      <c r="X426" s="17">
        <f t="shared" si="6"/>
        <v>6.8246627703943394E-2</v>
      </c>
    </row>
    <row r="427" spans="18:24" x14ac:dyDescent="0.2">
      <c r="R427" s="17" t="s">
        <v>20</v>
      </c>
      <c r="S427" s="18">
        <f>_xll.qlInterestRateIndexFixingDate(IborIndex&amp;Tenor,T427,Trigger)</f>
        <v>42845</v>
      </c>
      <c r="T427" s="18">
        <f>_xll.qlCalendarAdvance(Calendar,T426,R427,"f",,Trigger)</f>
        <v>42849</v>
      </c>
      <c r="U427" s="18">
        <f>_xll.qlInterestRateIndexMaturity(IborIndex&amp;Tenor,T427,Trigger)</f>
        <v>42879</v>
      </c>
      <c r="V427" s="22">
        <f>IFERROR(_xll.qlIndexFixing($V$1,S427,,Trigger),NA())</f>
        <v>-2.594009990315449E-4</v>
      </c>
      <c r="W427" s="22">
        <f>IFERROR(_xll.qlIndexFixing($W$1,S427,,Trigger),NA())</f>
        <v>-2.7967401114725732E-4</v>
      </c>
      <c r="X427" s="17">
        <f t="shared" si="6"/>
        <v>0.20273012115712419</v>
      </c>
    </row>
    <row r="428" spans="18:24" x14ac:dyDescent="0.2">
      <c r="R428" s="17" t="s">
        <v>20</v>
      </c>
      <c r="S428" s="18">
        <f>_xll.qlInterestRateIndexFixingDate(IborIndex&amp;Tenor,T428,Trigger)</f>
        <v>42846</v>
      </c>
      <c r="T428" s="18">
        <f>_xll.qlCalendarAdvance(Calendar,T427,R428,"f",,Trigger)</f>
        <v>42850</v>
      </c>
      <c r="U428" s="18">
        <f>_xll.qlInterestRateIndexMaturity(IborIndex&amp;Tenor,T428,Trigger)</f>
        <v>42880</v>
      </c>
      <c r="V428" s="22">
        <f>IFERROR(_xll.qlIndexFixing($V$1,S428,,Trigger),NA())</f>
        <v>-2.5019236866663519E-4</v>
      </c>
      <c r="W428" s="22">
        <f>IFERROR(_xll.qlIndexFixing($W$1,S428,,Trigger),NA())</f>
        <v>-2.7639097608345153E-4</v>
      </c>
      <c r="X428" s="17">
        <f t="shared" si="6"/>
        <v>0.26198607416816344</v>
      </c>
    </row>
    <row r="429" spans="18:24" x14ac:dyDescent="0.2">
      <c r="R429" s="17" t="s">
        <v>20</v>
      </c>
      <c r="S429" s="18">
        <f>_xll.qlInterestRateIndexFixingDate(IborIndex&amp;Tenor,T429,Trigger)</f>
        <v>42849</v>
      </c>
      <c r="T429" s="18">
        <f>_xll.qlCalendarAdvance(Calendar,T428,R429,"f",,Trigger)</f>
        <v>42851</v>
      </c>
      <c r="U429" s="18">
        <f>_xll.qlInterestRateIndexMaturity(IborIndex&amp;Tenor,T429,Trigger)</f>
        <v>42881</v>
      </c>
      <c r="V429" s="22">
        <f>IFERROR(_xll.qlIndexFixing($V$1,S429,,Trigger),NA())</f>
        <v>-2.4081540084441855E-4</v>
      </c>
      <c r="W429" s="22">
        <f>IFERROR(_xll.qlIndexFixing($W$1,S429,,Trigger),NA())</f>
        <v>-2.7313756433144931E-4</v>
      </c>
      <c r="X429" s="17">
        <f t="shared" si="6"/>
        <v>0.32322163487030764</v>
      </c>
    </row>
    <row r="430" spans="18:24" x14ac:dyDescent="0.2">
      <c r="R430" s="17" t="s">
        <v>20</v>
      </c>
      <c r="S430" s="18">
        <f>_xll.qlInterestRateIndexFixingDate(IborIndex&amp;Tenor,T430,Trigger)</f>
        <v>42850</v>
      </c>
      <c r="T430" s="18">
        <f>_xll.qlCalendarAdvance(Calendar,T429,R430,"f",,Trigger)</f>
        <v>42852</v>
      </c>
      <c r="U430" s="18">
        <f>_xll.qlInterestRateIndexMaturity(IborIndex&amp;Tenor,T430,Trigger)</f>
        <v>42884</v>
      </c>
      <c r="V430" s="22">
        <f>IFERROR(_xll.qlIndexFixing($V$1,S430,,Trigger),NA())</f>
        <v>-2.2068660753452041E-4</v>
      </c>
      <c r="W430" s="22">
        <f>IFERROR(_xll.qlIndexFixing($W$1,S430,,Trigger),NA())</f>
        <v>-2.6687696797228488E-4</v>
      </c>
      <c r="X430" s="17">
        <f t="shared" si="6"/>
        <v>0.46190360437764477</v>
      </c>
    </row>
    <row r="431" spans="18:24" x14ac:dyDescent="0.2">
      <c r="R431" s="17" t="s">
        <v>20</v>
      </c>
      <c r="S431" s="18">
        <f>_xll.qlInterestRateIndexFixingDate(IborIndex&amp;Tenor,T431,Trigger)</f>
        <v>42851</v>
      </c>
      <c r="T431" s="18">
        <f>_xll.qlCalendarAdvance(Calendar,T430,R431,"f",,Trigger)</f>
        <v>42853</v>
      </c>
      <c r="U431" s="18">
        <f>_xll.qlInterestRateIndexMaturity(IborIndex&amp;Tenor,T431,Trigger)</f>
        <v>42886</v>
      </c>
      <c r="V431" s="22">
        <f>IFERROR(_xll.qlIndexFixing($V$1,S431,,Trigger),NA())</f>
        <v>-2.0608212420800891E-4</v>
      </c>
      <c r="W431" s="22">
        <f>IFERROR(_xll.qlIndexFixing($W$1,S431,,Trigger),NA())</f>
        <v>-2.620900527635942E-4</v>
      </c>
      <c r="X431" s="17">
        <f t="shared" si="6"/>
        <v>0.56007928555585296</v>
      </c>
    </row>
    <row r="432" spans="18:24" x14ac:dyDescent="0.2">
      <c r="R432" s="17" t="s">
        <v>20</v>
      </c>
      <c r="S432" s="18">
        <f>_xll.qlInterestRateIndexFixingDate(IborIndex&amp;Tenor,T432,Trigger)</f>
        <v>42852</v>
      </c>
      <c r="T432" s="18">
        <f>_xll.qlCalendarAdvance(Calendar,T431,R432,"f",,Trigger)</f>
        <v>42857</v>
      </c>
      <c r="U432" s="18">
        <f>_xll.qlInterestRateIndexMaturity(IborIndex&amp;Tenor,T432,Trigger)</f>
        <v>42888</v>
      </c>
      <c r="V432" s="22">
        <f>IFERROR(_xll.qlIndexFixing($V$1,S432,,Trigger),NA())</f>
        <v>-1.7850307590888502E-4</v>
      </c>
      <c r="W432" s="22">
        <f>IFERROR(_xll.qlIndexFixing($W$1,S432,,Trigger),NA())</f>
        <v>-2.5221434107020941E-4</v>
      </c>
      <c r="X432" s="17">
        <f t="shared" si="6"/>
        <v>0.73711265161324391</v>
      </c>
    </row>
    <row r="433" spans="18:24" x14ac:dyDescent="0.2">
      <c r="R433" s="17" t="s">
        <v>20</v>
      </c>
      <c r="S433" s="18">
        <f>_xll.qlInterestRateIndexFixingDate(IborIndex&amp;Tenor,T433,Trigger)</f>
        <v>42853</v>
      </c>
      <c r="T433" s="18">
        <f>_xll.qlCalendarAdvance(Calendar,T432,R433,"f",,Trigger)</f>
        <v>42858</v>
      </c>
      <c r="U433" s="18">
        <f>_xll.qlInterestRateIndexMaturity(IborIndex&amp;Tenor,T433,Trigger)</f>
        <v>42891</v>
      </c>
      <c r="V433" s="22">
        <f>IFERROR(_xll.qlIndexFixing($V$1,S433,,Trigger),NA())</f>
        <v>-1.6222910306027609E-4</v>
      </c>
      <c r="W433" s="22">
        <f>IFERROR(_xll.qlIndexFixing($W$1,S433,,Trigger),NA())</f>
        <v>-2.4523512740273003E-4</v>
      </c>
      <c r="X433" s="17">
        <f t="shared" si="6"/>
        <v>0.83006024342453943</v>
      </c>
    </row>
    <row r="434" spans="18:24" x14ac:dyDescent="0.2">
      <c r="R434" s="17" t="s">
        <v>20</v>
      </c>
      <c r="S434" s="18">
        <f>_xll.qlInterestRateIndexFixingDate(IborIndex&amp;Tenor,T434,Trigger)</f>
        <v>42857</v>
      </c>
      <c r="T434" s="18">
        <f>_xll.qlCalendarAdvance(Calendar,T433,R434,"f",,Trigger)</f>
        <v>42859</v>
      </c>
      <c r="U434" s="18">
        <f>_xll.qlInterestRateIndexMaturity(IborIndex&amp;Tenor,T434,Trigger)</f>
        <v>42891</v>
      </c>
      <c r="V434" s="22">
        <f>IFERROR(_xll.qlIndexFixing($V$1,S434,,Trigger),NA())</f>
        <v>-1.5750675134276748E-4</v>
      </c>
      <c r="W434" s="22">
        <f>IFERROR(_xll.qlIndexFixing($W$1,S434,,Trigger),NA())</f>
        <v>-2.4361142799522728E-4</v>
      </c>
      <c r="X434" s="17">
        <f t="shared" si="6"/>
        <v>0.861046766524598</v>
      </c>
    </row>
    <row r="435" spans="18:24" x14ac:dyDescent="0.2">
      <c r="R435" s="17" t="s">
        <v>20</v>
      </c>
      <c r="S435" s="18">
        <f>_xll.qlInterestRateIndexFixingDate(IborIndex&amp;Tenor,T435,Trigger)</f>
        <v>42858</v>
      </c>
      <c r="T435" s="18">
        <f>_xll.qlCalendarAdvance(Calendar,T434,R435,"f",,Trigger)</f>
        <v>42860</v>
      </c>
      <c r="U435" s="18">
        <f>_xll.qlInterestRateIndexMaturity(IborIndex&amp;Tenor,T435,Trigger)</f>
        <v>42891</v>
      </c>
      <c r="V435" s="22">
        <f>IFERROR(_xll.qlIndexFixing($V$1,S435,,Trigger),NA())</f>
        <v>-1.5274691269377469E-4</v>
      </c>
      <c r="W435" s="22">
        <f>IFERROR(_xll.qlIndexFixing($W$1,S435,,Trigger),NA())</f>
        <v>-2.4199427205977422E-4</v>
      </c>
      <c r="X435" s="17">
        <f t="shared" si="6"/>
        <v>0.89247359365999535</v>
      </c>
    </row>
    <row r="436" spans="18:24" x14ac:dyDescent="0.2">
      <c r="R436" s="17" t="s">
        <v>20</v>
      </c>
      <c r="S436" s="18">
        <f>_xll.qlInterestRateIndexFixingDate(IborIndex&amp;Tenor,T436,Trigger)</f>
        <v>42859</v>
      </c>
      <c r="T436" s="18">
        <f>_xll.qlCalendarAdvance(Calendar,T435,R436,"f",,Trigger)</f>
        <v>42863</v>
      </c>
      <c r="U436" s="18">
        <f>_xll.qlInterestRateIndexMaturity(IborIndex&amp;Tenor,T436,Trigger)</f>
        <v>42894</v>
      </c>
      <c r="V436" s="22">
        <f>IFERROR(_xll.qlIndexFixing($V$1,S436,,Trigger),NA())</f>
        <v>-1.2931382548764248E-4</v>
      </c>
      <c r="W436" s="22">
        <f>IFERROR(_xll.qlIndexFixing($W$1,S436,,Trigger),NA())</f>
        <v>-2.3135129552356591E-4</v>
      </c>
      <c r="X436" s="17">
        <f t="shared" si="6"/>
        <v>1.0203747003592343</v>
      </c>
    </row>
    <row r="437" spans="18:24" x14ac:dyDescent="0.2">
      <c r="R437" s="17" t="s">
        <v>20</v>
      </c>
      <c r="S437" s="18">
        <f>_xll.qlInterestRateIndexFixingDate(IborIndex&amp;Tenor,T437,Trigger)</f>
        <v>42860</v>
      </c>
      <c r="T437" s="18">
        <f>_xll.qlCalendarAdvance(Calendar,T436,R437,"f",,Trigger)</f>
        <v>42864</v>
      </c>
      <c r="U437" s="18">
        <f>_xll.qlInterestRateIndexMaturity(IborIndex&amp;Tenor,T437,Trigger)</f>
        <v>42895</v>
      </c>
      <c r="V437" s="22">
        <f>IFERROR(_xll.qlIndexFixing($V$1,S437,,Trigger),NA())</f>
        <v>-1.2204400590519068E-4</v>
      </c>
      <c r="W437" s="22">
        <f>IFERROR(_xll.qlIndexFixing($W$1,S437,,Trigger),NA())</f>
        <v>-2.2770670186959604E-4</v>
      </c>
      <c r="X437" s="17">
        <f t="shared" si="6"/>
        <v>1.0566269596440536</v>
      </c>
    </row>
    <row r="438" spans="18:24" x14ac:dyDescent="0.2">
      <c r="R438" s="17" t="s">
        <v>20</v>
      </c>
      <c r="S438" s="18">
        <f>_xll.qlInterestRateIndexFixingDate(IborIndex&amp;Tenor,T438,Trigger)</f>
        <v>42863</v>
      </c>
      <c r="T438" s="18">
        <f>_xll.qlCalendarAdvance(Calendar,T437,R438,"f",,Trigger)</f>
        <v>42865</v>
      </c>
      <c r="U438" s="18">
        <f>_xll.qlInterestRateIndexMaturity(IborIndex&amp;Tenor,T438,Trigger)</f>
        <v>42898</v>
      </c>
      <c r="V438" s="22">
        <f>IFERROR(_xll.qlIndexFixing($V$1,S438,,Trigger),NA())</f>
        <v>-1.1073107760899022E-4</v>
      </c>
      <c r="W438" s="22">
        <f>IFERROR(_xll.qlIndexFixing($W$1,S438,,Trigger),NA())</f>
        <v>-2.1983966601801799E-4</v>
      </c>
      <c r="X438" s="17">
        <f t="shared" si="6"/>
        <v>1.0910858840902777</v>
      </c>
    </row>
    <row r="439" spans="18:24" x14ac:dyDescent="0.2">
      <c r="R439" s="17" t="s">
        <v>20</v>
      </c>
      <c r="S439" s="18">
        <f>_xll.qlInterestRateIndexFixingDate(IborIndex&amp;Tenor,T439,Trigger)</f>
        <v>42864</v>
      </c>
      <c r="T439" s="18">
        <f>_xll.qlCalendarAdvance(Calendar,T438,R439,"f",,Trigger)</f>
        <v>42866</v>
      </c>
      <c r="U439" s="18">
        <f>_xll.qlInterestRateIndexMaturity(IborIndex&amp;Tenor,T439,Trigger)</f>
        <v>42898</v>
      </c>
      <c r="V439" s="22">
        <f>IFERROR(_xll.qlIndexFixing($V$1,S439,,Trigger),NA())</f>
        <v>-1.0632172150443209E-4</v>
      </c>
      <c r="W439" s="22">
        <f>IFERROR(_xll.qlIndexFixing($W$1,S439,,Trigger),NA())</f>
        <v>-2.181582721384745E-4</v>
      </c>
      <c r="X439" s="17">
        <f t="shared" si="6"/>
        <v>1.1183655063404241</v>
      </c>
    </row>
    <row r="440" spans="18:24" x14ac:dyDescent="0.2">
      <c r="R440" s="17" t="s">
        <v>20</v>
      </c>
      <c r="S440" s="18">
        <f>_xll.qlInterestRateIndexFixingDate(IborIndex&amp;Tenor,T440,Trigger)</f>
        <v>42865</v>
      </c>
      <c r="T440" s="18">
        <f>_xll.qlCalendarAdvance(Calendar,T439,R440,"f",,Trigger)</f>
        <v>42867</v>
      </c>
      <c r="U440" s="18">
        <f>_xll.qlInterestRateIndexMaturity(IborIndex&amp;Tenor,T440,Trigger)</f>
        <v>42898</v>
      </c>
      <c r="V440" s="22">
        <f>IFERROR(_xll.qlIndexFixing($V$1,S440,,Trigger),NA())</f>
        <v>-1.0193308653665985E-4</v>
      </c>
      <c r="W440" s="22">
        <f>IFERROR(_xll.qlIndexFixing($W$1,S440,,Trigger),NA())</f>
        <v>-2.1647314176166351E-4</v>
      </c>
      <c r="X440" s="17">
        <f t="shared" si="6"/>
        <v>1.1454005522500366</v>
      </c>
    </row>
    <row r="441" spans="18:24" x14ac:dyDescent="0.2">
      <c r="R441" s="17" t="s">
        <v>20</v>
      </c>
      <c r="S441" s="18">
        <f>_xll.qlInterestRateIndexFixingDate(IborIndex&amp;Tenor,T441,Trigger)</f>
        <v>42866</v>
      </c>
      <c r="T441" s="18">
        <f>_xll.qlCalendarAdvance(Calendar,T440,R441,"f",,Trigger)</f>
        <v>42870</v>
      </c>
      <c r="U441" s="18">
        <f>_xll.qlInterestRateIndexMaturity(IborIndex&amp;Tenor,T441,Trigger)</f>
        <v>42901</v>
      </c>
      <c r="V441" s="22">
        <f>IFERROR(_xll.qlIndexFixing($V$1,S441,,Trigger),NA())</f>
        <v>-8.4482342226426826E-5</v>
      </c>
      <c r="W441" s="22">
        <f>IFERROR(_xll.qlIndexFixing($W$1,S441,,Trigger),NA())</f>
        <v>-2.047762878916672E-4</v>
      </c>
      <c r="X441" s="17">
        <f t="shared" si="6"/>
        <v>1.2029394566524039</v>
      </c>
    </row>
    <row r="442" spans="18:24" x14ac:dyDescent="0.2">
      <c r="R442" s="17" t="s">
        <v>20</v>
      </c>
      <c r="S442" s="18">
        <f>_xll.qlInterestRateIndexFixingDate(IborIndex&amp;Tenor,T442,Trigger)</f>
        <v>42867</v>
      </c>
      <c r="T442" s="18">
        <f>_xll.qlCalendarAdvance(Calendar,T441,R442,"f",,Trigger)</f>
        <v>42871</v>
      </c>
      <c r="U442" s="18">
        <f>_xll.qlInterestRateIndexMaturity(IborIndex&amp;Tenor,T442,Trigger)</f>
        <v>42902</v>
      </c>
      <c r="V442" s="22">
        <f>IFERROR(_xll.qlIndexFixing($V$1,S442,,Trigger),NA())</f>
        <v>-7.9281547586317736E-5</v>
      </c>
      <c r="W442" s="22">
        <f>IFERROR(_xll.qlIndexFixing($W$1,S442,,Trigger),NA())</f>
        <v>-2.0077132566787362E-4</v>
      </c>
      <c r="X442" s="17">
        <f t="shared" si="6"/>
        <v>1.2148977808155588</v>
      </c>
    </row>
    <row r="443" spans="18:24" x14ac:dyDescent="0.2">
      <c r="R443" s="17" t="s">
        <v>20</v>
      </c>
      <c r="S443" s="18">
        <f>_xll.qlInterestRateIndexFixingDate(IborIndex&amp;Tenor,T443,Trigger)</f>
        <v>42870</v>
      </c>
      <c r="T443" s="18">
        <f>_xll.qlCalendarAdvance(Calendar,T442,R443,"f",,Trigger)</f>
        <v>42872</v>
      </c>
      <c r="U443" s="18">
        <f>_xll.qlInterestRateIndexMaturity(IborIndex&amp;Tenor,T443,Trigger)</f>
        <v>42905</v>
      </c>
      <c r="V443" s="22">
        <f>IFERROR(_xll.qlIndexFixing($V$1,S443,,Trigger),NA())</f>
        <v>-7.2338512420166978E-5</v>
      </c>
      <c r="W443" s="22">
        <f>IFERROR(_xll.qlIndexFixing($W$1,S443,,Trigger),NA())</f>
        <v>-1.9216287952630105E-4</v>
      </c>
      <c r="X443" s="17">
        <f t="shared" si="6"/>
        <v>1.1982436710613407</v>
      </c>
    </row>
    <row r="444" spans="18:24" x14ac:dyDescent="0.2">
      <c r="R444" s="17" t="s">
        <v>20</v>
      </c>
      <c r="S444" s="18">
        <f>_xll.qlInterestRateIndexFixingDate(IborIndex&amp;Tenor,T444,Trigger)</f>
        <v>42871</v>
      </c>
      <c r="T444" s="18">
        <f>_xll.qlCalendarAdvance(Calendar,T443,R444,"f",,Trigger)</f>
        <v>42873</v>
      </c>
      <c r="U444" s="18">
        <f>_xll.qlInterestRateIndexMaturity(IborIndex&amp;Tenor,T444,Trigger)</f>
        <v>42905</v>
      </c>
      <c r="V444" s="22">
        <f>IFERROR(_xll.qlIndexFixing($V$1,S444,,Trigger),NA())</f>
        <v>-6.8909482029283486E-5</v>
      </c>
      <c r="W444" s="22">
        <f>IFERROR(_xll.qlIndexFixing($W$1,S444,,Trigger),NA())</f>
        <v>-1.9030696262231639E-4</v>
      </c>
      <c r="X444" s="17">
        <f t="shared" si="6"/>
        <v>1.213974805930329</v>
      </c>
    </row>
    <row r="445" spans="18:24" x14ac:dyDescent="0.2">
      <c r="R445" s="17" t="s">
        <v>20</v>
      </c>
      <c r="S445" s="18">
        <f>_xll.qlInterestRateIndexFixingDate(IborIndex&amp;Tenor,T445,Trigger)</f>
        <v>42872</v>
      </c>
      <c r="T445" s="18">
        <f>_xll.qlCalendarAdvance(Calendar,T444,R445,"f",,Trigger)</f>
        <v>42874</v>
      </c>
      <c r="U445" s="18">
        <f>_xll.qlInterestRateIndexMaturity(IborIndex&amp;Tenor,T445,Trigger)</f>
        <v>42905</v>
      </c>
      <c r="V445" s="22">
        <f>IFERROR(_xll.qlIndexFixing($V$1,S445,,Trigger),NA())</f>
        <v>-6.5602433901964271E-5</v>
      </c>
      <c r="W445" s="22">
        <f>IFERROR(_xll.qlIndexFixing($W$1,S445,,Trigger),NA())</f>
        <v>-1.8842912727554028E-4</v>
      </c>
      <c r="X445" s="17">
        <f t="shared" si="6"/>
        <v>1.2282669337357601</v>
      </c>
    </row>
    <row r="446" spans="18:24" x14ac:dyDescent="0.2">
      <c r="R446" s="17" t="s">
        <v>20</v>
      </c>
      <c r="S446" s="18">
        <f>_xll.qlInterestRateIndexFixingDate(IborIndex&amp;Tenor,T446,Trigger)</f>
        <v>42873</v>
      </c>
      <c r="T446" s="18">
        <f>_xll.qlCalendarAdvance(Calendar,T445,R446,"f",,Trigger)</f>
        <v>42877</v>
      </c>
      <c r="U446" s="18">
        <f>_xll.qlInterestRateIndexMaturity(IborIndex&amp;Tenor,T446,Trigger)</f>
        <v>42908</v>
      </c>
      <c r="V446" s="22">
        <f>IFERROR(_xll.qlIndexFixing($V$1,S446,,Trigger),NA())</f>
        <v>-5.4920589413028661E-5</v>
      </c>
      <c r="W446" s="22">
        <f>IFERROR(_xll.qlIndexFixing($W$1,S446,,Trigger),NA())</f>
        <v>-1.7558187989090199E-4</v>
      </c>
      <c r="X446" s="17">
        <f t="shared" si="6"/>
        <v>1.2066129047787333</v>
      </c>
    </row>
    <row r="447" spans="18:24" x14ac:dyDescent="0.2">
      <c r="R447" s="17" t="s">
        <v>20</v>
      </c>
      <c r="S447" s="18">
        <f>_xll.qlInterestRateIndexFixingDate(IborIndex&amp;Tenor,T447,Trigger)</f>
        <v>42874</v>
      </c>
      <c r="T447" s="18">
        <f>_xll.qlCalendarAdvance(Calendar,T446,R447,"f",,Trigger)</f>
        <v>42878</v>
      </c>
      <c r="U447" s="18">
        <f>_xll.qlInterestRateIndexMaturity(IborIndex&amp;Tenor,T447,Trigger)</f>
        <v>42909</v>
      </c>
      <c r="V447" s="22">
        <f>IFERROR(_xll.qlIndexFixing($V$1,S447,,Trigger),NA())</f>
        <v>-5.2051003950874662E-5</v>
      </c>
      <c r="W447" s="22">
        <f>IFERROR(_xll.qlIndexFixing($W$1,S447,,Trigger),NA())</f>
        <v>-1.711840728175547E-4</v>
      </c>
      <c r="X447" s="17">
        <f t="shared" si="6"/>
        <v>1.1913306886668005</v>
      </c>
    </row>
    <row r="448" spans="18:24" x14ac:dyDescent="0.2">
      <c r="R448" s="17" t="s">
        <v>20</v>
      </c>
      <c r="S448" s="18">
        <f>_xll.qlInterestRateIndexFixingDate(IborIndex&amp;Tenor,T448,Trigger)</f>
        <v>42877</v>
      </c>
      <c r="T448" s="18">
        <f>_xll.qlCalendarAdvance(Calendar,T447,R448,"f",,Trigger)</f>
        <v>42879</v>
      </c>
      <c r="U448" s="18">
        <f>_xll.qlInterestRateIndexMaturity(IborIndex&amp;Tenor,T448,Trigger)</f>
        <v>42912</v>
      </c>
      <c r="V448" s="22">
        <f>IFERROR(_xll.qlIndexFixing($V$1,S448,,Trigger),NA())</f>
        <v>-4.8775476256711741E-5</v>
      </c>
      <c r="W448" s="22">
        <f>IFERROR(_xll.qlIndexFixing($W$1,S448,,Trigger),NA())</f>
        <v>-1.6199600519926287E-4</v>
      </c>
      <c r="X448" s="17">
        <f t="shared" si="6"/>
        <v>1.1322052894255112</v>
      </c>
    </row>
    <row r="449" spans="18:24" x14ac:dyDescent="0.2">
      <c r="R449" s="17" t="s">
        <v>20</v>
      </c>
      <c r="S449" s="18">
        <f>_xll.qlInterestRateIndexFixingDate(IborIndex&amp;Tenor,T449,Trigger)</f>
        <v>42878</v>
      </c>
      <c r="T449" s="18">
        <f>_xll.qlCalendarAdvance(Calendar,T448,R449,"f",,Trigger)</f>
        <v>42880</v>
      </c>
      <c r="U449" s="18">
        <f>_xll.qlInterestRateIndexMaturity(IborIndex&amp;Tenor,T449,Trigger)</f>
        <v>42912</v>
      </c>
      <c r="V449" s="22">
        <f>IFERROR(_xll.qlIndexFixing($V$1,S449,,Trigger),NA())</f>
        <v>-4.7047974062880416E-5</v>
      </c>
      <c r="W449" s="22">
        <f>IFERROR(_xll.qlIndexFixing($W$1,S449,,Trigger),NA())</f>
        <v>-1.5983974123653932E-4</v>
      </c>
      <c r="X449" s="17">
        <f t="shared" si="6"/>
        <v>1.1279176717365891</v>
      </c>
    </row>
    <row r="450" spans="18:24" x14ac:dyDescent="0.2">
      <c r="R450" s="17" t="s">
        <v>20</v>
      </c>
      <c r="S450" s="18">
        <f>_xll.qlInterestRateIndexFixingDate(IborIndex&amp;Tenor,T450,Trigger)</f>
        <v>42879</v>
      </c>
      <c r="T450" s="18">
        <f>_xll.qlCalendarAdvance(Calendar,T449,R450,"f",,Trigger)</f>
        <v>42881</v>
      </c>
      <c r="U450" s="18">
        <f>_xll.qlInterestRateIndexMaturity(IborIndex&amp;Tenor,T450,Trigger)</f>
        <v>42912</v>
      </c>
      <c r="V450" s="22">
        <f>IFERROR(_xll.qlIndexFixing($V$1,S450,,Trigger),NA())</f>
        <v>-4.5590243437195507E-5</v>
      </c>
      <c r="W450" s="22">
        <f>IFERROR(_xll.qlIndexFixing($W$1,S450,,Trigger),NA())</f>
        <v>-1.5763489456980501E-4</v>
      </c>
      <c r="X450" s="17">
        <f t="shared" si="6"/>
        <v>1.1204465113260951</v>
      </c>
    </row>
    <row r="451" spans="18:24" x14ac:dyDescent="0.2">
      <c r="R451" s="17" t="s">
        <v>20</v>
      </c>
      <c r="S451" s="18">
        <f>_xll.qlInterestRateIndexFixingDate(IborIndex&amp;Tenor,T451,Trigger)</f>
        <v>42880</v>
      </c>
      <c r="T451" s="18">
        <f>_xll.qlCalendarAdvance(Calendar,T450,R451,"f",,Trigger)</f>
        <v>42884</v>
      </c>
      <c r="U451" s="18">
        <f>_xll.qlInterestRateIndexMaturity(IborIndex&amp;Tenor,T451,Trigger)</f>
        <v>42915</v>
      </c>
      <c r="V451" s="22">
        <f>IFERROR(_xll.qlIndexFixing($V$1,S451,,Trigger),NA())</f>
        <v>-4.2463836873881774E-5</v>
      </c>
      <c r="W451" s="22">
        <f>IFERROR(_xll.qlIndexFixing($W$1,S451,,Trigger),NA())</f>
        <v>-1.4353754301401909E-4</v>
      </c>
      <c r="X451" s="17">
        <f t="shared" si="6"/>
        <v>1.0107370614013731</v>
      </c>
    </row>
    <row r="452" spans="18:24" x14ac:dyDescent="0.2">
      <c r="R452" s="17" t="s">
        <v>20</v>
      </c>
      <c r="S452" s="18">
        <f>_xll.qlInterestRateIndexFixingDate(IborIndex&amp;Tenor,T452,Trigger)</f>
        <v>42881</v>
      </c>
      <c r="T452" s="18">
        <f>_xll.qlCalendarAdvance(Calendar,T451,R452,"f",,Trigger)</f>
        <v>42885</v>
      </c>
      <c r="U452" s="18">
        <f>_xll.qlInterestRateIndexMaturity(IborIndex&amp;Tenor,T452,Trigger)</f>
        <v>42916</v>
      </c>
      <c r="V452" s="22">
        <f>IFERROR(_xll.qlIndexFixing($V$1,S452,,Trigger),NA())</f>
        <v>-4.1992241365430884E-5</v>
      </c>
      <c r="W452" s="22">
        <f>IFERROR(_xll.qlIndexFixing($W$1,S452,,Trigger),NA())</f>
        <v>-1.3875003157254139E-4</v>
      </c>
      <c r="X452" s="17">
        <f t="shared" ref="X452:X515" si="7">(V452-W452)*10000</f>
        <v>0.96757790207110506</v>
      </c>
    </row>
    <row r="453" spans="18:24" x14ac:dyDescent="0.2">
      <c r="R453" s="17" t="s">
        <v>20</v>
      </c>
      <c r="S453" s="18">
        <f>_xll.qlInterestRateIndexFixingDate(IborIndex&amp;Tenor,T453,Trigger)</f>
        <v>42884</v>
      </c>
      <c r="T453" s="18">
        <f>_xll.qlCalendarAdvance(Calendar,T452,R453,"f",,Trigger)</f>
        <v>42886</v>
      </c>
      <c r="U453" s="18">
        <f>_xll.qlInterestRateIndexMaturity(IborIndex&amp;Tenor,T453,Trigger)</f>
        <v>42916</v>
      </c>
      <c r="V453" s="22">
        <f>IFERROR(_xll.qlIndexFixing($V$1,S453,,Trigger),NA())</f>
        <v>-4.1761806006679336E-5</v>
      </c>
      <c r="W453" s="22">
        <f>IFERROR(_xll.qlIndexFixing($W$1,S453,,Trigger),NA())</f>
        <v>-1.3633399191315121E-4</v>
      </c>
      <c r="X453" s="17">
        <f t="shared" si="7"/>
        <v>0.94572185906471873</v>
      </c>
    </row>
    <row r="454" spans="18:24" x14ac:dyDescent="0.2">
      <c r="R454" s="17" t="s">
        <v>20</v>
      </c>
      <c r="S454" s="18">
        <f>_xll.qlInterestRateIndexFixingDate(IborIndex&amp;Tenor,T454,Trigger)</f>
        <v>42885</v>
      </c>
      <c r="T454" s="18">
        <f>_xll.qlCalendarAdvance(Calendar,T453,R454,"f",,Trigger)</f>
        <v>42887</v>
      </c>
      <c r="U454" s="18">
        <f>_xll.qlInterestRateIndexMaturity(IborIndex&amp;Tenor,T454,Trigger)</f>
        <v>42919</v>
      </c>
      <c r="V454" s="22">
        <f>IFERROR(_xll.qlIndexFixing($V$1,S454,,Trigger),NA())</f>
        <v>-4.0795933340248558E-5</v>
      </c>
      <c r="W454" s="22">
        <f>IFERROR(_xll.qlIndexFixing($W$1,S454,,Trigger),NA())</f>
        <v>-1.2685389439506811E-4</v>
      </c>
      <c r="X454" s="17">
        <f t="shared" si="7"/>
        <v>0.86057961054819554</v>
      </c>
    </row>
    <row r="455" spans="18:24" x14ac:dyDescent="0.2">
      <c r="R455" s="17" t="s">
        <v>20</v>
      </c>
      <c r="S455" s="18">
        <f>_xll.qlInterestRateIndexFixingDate(IborIndex&amp;Tenor,T455,Trigger)</f>
        <v>42886</v>
      </c>
      <c r="T455" s="18">
        <f>_xll.qlCalendarAdvance(Calendar,T454,R455,"f",,Trigger)</f>
        <v>42888</v>
      </c>
      <c r="U455" s="18">
        <f>_xll.qlInterestRateIndexMaturity(IborIndex&amp;Tenor,T455,Trigger)</f>
        <v>42919</v>
      </c>
      <c r="V455" s="22">
        <f>IFERROR(_xll.qlIndexFixing($V$1,S455,,Trigger),NA())</f>
        <v>-4.0562611703036154E-5</v>
      </c>
      <c r="W455" s="22">
        <f>IFERROR(_xll.qlIndexFixing($W$1,S455,,Trigger),NA())</f>
        <v>-1.2444930565424345E-4</v>
      </c>
      <c r="X455" s="17">
        <f t="shared" si="7"/>
        <v>0.83886693951207292</v>
      </c>
    </row>
    <row r="456" spans="18:24" x14ac:dyDescent="0.2">
      <c r="R456" s="17" t="s">
        <v>20</v>
      </c>
      <c r="S456" s="18">
        <f>_xll.qlInterestRateIndexFixingDate(IborIndex&amp;Tenor,T456,Trigger)</f>
        <v>42887</v>
      </c>
      <c r="T456" s="18">
        <f>_xll.qlCalendarAdvance(Calendar,T455,R456,"f",,Trigger)</f>
        <v>42891</v>
      </c>
      <c r="U456" s="18">
        <f>_xll.qlInterestRateIndexMaturity(IborIndex&amp;Tenor,T456,Trigger)</f>
        <v>42921</v>
      </c>
      <c r="V456" s="22">
        <f>IFERROR(_xll.qlIndexFixing($V$1,S456,,Trigger),NA())</f>
        <v>-3.9360535708077293E-5</v>
      </c>
      <c r="W456" s="22">
        <f>IFERROR(_xll.qlIndexFixing($W$1,S456,,Trigger),NA())</f>
        <v>-1.1257703713241085E-4</v>
      </c>
      <c r="X456" s="17">
        <f t="shared" si="7"/>
        <v>0.73216501424333558</v>
      </c>
    </row>
    <row r="457" spans="18:24" x14ac:dyDescent="0.2">
      <c r="R457" s="17" t="s">
        <v>20</v>
      </c>
      <c r="S457" s="18">
        <f>_xll.qlInterestRateIndexFixingDate(IborIndex&amp;Tenor,T457,Trigger)</f>
        <v>42888</v>
      </c>
      <c r="T457" s="18">
        <f>_xll.qlCalendarAdvance(Calendar,T456,R457,"f",,Trigger)</f>
        <v>42892</v>
      </c>
      <c r="U457" s="18">
        <f>_xll.qlInterestRateIndexMaturity(IborIndex&amp;Tenor,T457,Trigger)</f>
        <v>42922</v>
      </c>
      <c r="V457" s="22">
        <f>IFERROR(_xll.qlIndexFixing($V$1,S457,,Trigger),NA())</f>
        <v>-3.8872860078864591E-5</v>
      </c>
      <c r="W457" s="22">
        <f>IFERROR(_xll.qlIndexFixing($W$1,S457,,Trigger),NA())</f>
        <v>-1.0785796192713804E-4</v>
      </c>
      <c r="X457" s="17">
        <f t="shared" si="7"/>
        <v>0.68985101848273445</v>
      </c>
    </row>
    <row r="458" spans="18:24" x14ac:dyDescent="0.2">
      <c r="R458" s="17" t="s">
        <v>20</v>
      </c>
      <c r="S458" s="18">
        <f>_xll.qlInterestRateIndexFixingDate(IborIndex&amp;Tenor,T458,Trigger)</f>
        <v>42891</v>
      </c>
      <c r="T458" s="18">
        <f>_xll.qlCalendarAdvance(Calendar,T457,R458,"f",,Trigger)</f>
        <v>42893</v>
      </c>
      <c r="U458" s="18">
        <f>_xll.qlInterestRateIndexMaturity(IborIndex&amp;Tenor,T458,Trigger)</f>
        <v>42923</v>
      </c>
      <c r="V458" s="22">
        <f>IFERROR(_xll.qlIndexFixing($V$1,S458,,Trigger),NA())</f>
        <v>-3.8382710591200464E-5</v>
      </c>
      <c r="W458" s="22">
        <f>IFERROR(_xll.qlIndexFixing($W$1,S458,,Trigger),NA())</f>
        <v>-1.03149972278338E-4</v>
      </c>
      <c r="X458" s="17">
        <f t="shared" si="7"/>
        <v>0.64767261687137534</v>
      </c>
    </row>
    <row r="459" spans="18:24" x14ac:dyDescent="0.2">
      <c r="R459" s="17" t="s">
        <v>20</v>
      </c>
      <c r="S459" s="18">
        <f>_xll.qlInterestRateIndexFixingDate(IborIndex&amp;Tenor,T459,Trigger)</f>
        <v>42892</v>
      </c>
      <c r="T459" s="18">
        <f>_xll.qlCalendarAdvance(Calendar,T458,R459,"f",,Trigger)</f>
        <v>42894</v>
      </c>
      <c r="U459" s="18">
        <f>_xll.qlInterestRateIndexMaturity(IborIndex&amp;Tenor,T459,Trigger)</f>
        <v>42926</v>
      </c>
      <c r="V459" s="22">
        <f>IFERROR(_xll.qlIndexFixing($V$1,S459,,Trigger),NA())</f>
        <v>-3.7382204669256236E-5</v>
      </c>
      <c r="W459" s="22">
        <f>IFERROR(_xll.qlIndexFixing($W$1,S459,,Trigger),NA())</f>
        <v>-9.3827131075890913E-5</v>
      </c>
      <c r="X459" s="17">
        <f t="shared" si="7"/>
        <v>0.56444926406634677</v>
      </c>
    </row>
    <row r="460" spans="18:24" x14ac:dyDescent="0.2">
      <c r="R460" s="17" t="s">
        <v>20</v>
      </c>
      <c r="S460" s="18">
        <f>_xll.qlInterestRateIndexFixingDate(IborIndex&amp;Tenor,T460,Trigger)</f>
        <v>42893</v>
      </c>
      <c r="T460" s="18">
        <f>_xll.qlCalendarAdvance(Calendar,T459,R460,"f",,Trigger)</f>
        <v>42895</v>
      </c>
      <c r="U460" s="18">
        <f>_xll.qlInterestRateIndexMaturity(IborIndex&amp;Tenor,T460,Trigger)</f>
        <v>42926</v>
      </c>
      <c r="V460" s="22">
        <f>IFERROR(_xll.qlIndexFixing($V$1,S460,,Trigger),NA())</f>
        <v>-3.7140224160641682E-5</v>
      </c>
      <c r="W460" s="22">
        <f>IFERROR(_xll.qlIndexFixing($W$1,S460,,Trigger),NA())</f>
        <v>-9.1458744078765796E-5</v>
      </c>
      <c r="X460" s="17">
        <f t="shared" si="7"/>
        <v>0.5431851991812412</v>
      </c>
    </row>
    <row r="461" spans="18:24" x14ac:dyDescent="0.2">
      <c r="R461" s="17" t="s">
        <v>20</v>
      </c>
      <c r="S461" s="18">
        <f>_xll.qlInterestRateIndexFixingDate(IborIndex&amp;Tenor,T461,Trigger)</f>
        <v>42894</v>
      </c>
      <c r="T461" s="18">
        <f>_xll.qlCalendarAdvance(Calendar,T460,R461,"f",,Trigger)</f>
        <v>42898</v>
      </c>
      <c r="U461" s="18">
        <f>_xll.qlInterestRateIndexMaturity(IborIndex&amp;Tenor,T461,Trigger)</f>
        <v>42928</v>
      </c>
      <c r="V461" s="22">
        <f>IFERROR(_xll.qlIndexFixing($V$1,S461,,Trigger),NA())</f>
        <v>-3.5894855286766614E-5</v>
      </c>
      <c r="W461" s="22">
        <f>IFERROR(_xll.qlIndexFixing($W$1,S461,,Trigger),NA())</f>
        <v>-7.9781011876889352E-5</v>
      </c>
      <c r="X461" s="17">
        <f t="shared" si="7"/>
        <v>0.43886156590122738</v>
      </c>
    </row>
    <row r="462" spans="18:24" x14ac:dyDescent="0.2">
      <c r="R462" s="17" t="s">
        <v>20</v>
      </c>
      <c r="S462" s="18">
        <f>_xll.qlInterestRateIndexFixingDate(IborIndex&amp;Tenor,T462,Trigger)</f>
        <v>42895</v>
      </c>
      <c r="T462" s="18">
        <f>_xll.qlCalendarAdvance(Calendar,T461,R462,"f",,Trigger)</f>
        <v>42899</v>
      </c>
      <c r="U462" s="18">
        <f>_xll.qlInterestRateIndexMaturity(IborIndex&amp;Tenor,T462,Trigger)</f>
        <v>42929</v>
      </c>
      <c r="V462" s="22">
        <f>IFERROR(_xll.qlIndexFixing($V$1,S462,,Trigger),NA())</f>
        <v>-3.5389862651058479E-5</v>
      </c>
      <c r="W462" s="22">
        <f>IFERROR(_xll.qlIndexFixing($W$1,S462,,Trigger),NA())</f>
        <v>-7.5142358279656207E-5</v>
      </c>
      <c r="X462" s="17">
        <f t="shared" si="7"/>
        <v>0.39752495628597728</v>
      </c>
    </row>
    <row r="463" spans="18:24" x14ac:dyDescent="0.2">
      <c r="R463" s="17" t="s">
        <v>20</v>
      </c>
      <c r="S463" s="18">
        <f>_xll.qlInterestRateIndexFixingDate(IborIndex&amp;Tenor,T463,Trigger)</f>
        <v>42898</v>
      </c>
      <c r="T463" s="18">
        <f>_xll.qlCalendarAdvance(Calendar,T462,R463,"f",,Trigger)</f>
        <v>42900</v>
      </c>
      <c r="U463" s="18">
        <f>_xll.qlInterestRateIndexMaturity(IborIndex&amp;Tenor,T463,Trigger)</f>
        <v>42930</v>
      </c>
      <c r="V463" s="22">
        <f>IFERROR(_xll.qlIndexFixing($V$1,S463,,Trigger),NA())</f>
        <v>-3.4882396154234385E-5</v>
      </c>
      <c r="W463" s="22">
        <f>IFERROR(_xll.qlIndexFixing($W$1,S463,,Trigger),NA())</f>
        <v>-7.0515731147580141E-5</v>
      </c>
      <c r="X463" s="17">
        <f t="shared" si="7"/>
        <v>0.35633334993345755</v>
      </c>
    </row>
    <row r="464" spans="18:24" x14ac:dyDescent="0.2">
      <c r="R464" s="17" t="s">
        <v>20</v>
      </c>
      <c r="S464" s="18">
        <f>_xll.qlInterestRateIndexFixingDate(IborIndex&amp;Tenor,T464,Trigger)</f>
        <v>42899</v>
      </c>
      <c r="T464" s="18">
        <f>_xll.qlCalendarAdvance(Calendar,T463,R464,"f",,Trigger)</f>
        <v>42901</v>
      </c>
      <c r="U464" s="18">
        <f>_xll.qlInterestRateIndexMaturity(IborIndex&amp;Tenor,T464,Trigger)</f>
        <v>42933</v>
      </c>
      <c r="V464" s="22">
        <f>IFERROR(_xll.qlIndexFixing($V$1,S464,,Trigger),NA())</f>
        <v>-3.3847256898505984E-5</v>
      </c>
      <c r="W464" s="22">
        <f>IFERROR(_xll.qlIndexFixing($W$1,S464,,Trigger),NA())</f>
        <v>-6.1363312797296787E-5</v>
      </c>
      <c r="X464" s="17">
        <f t="shared" si="7"/>
        <v>0.27516055898790803</v>
      </c>
    </row>
    <row r="465" spans="18:24" x14ac:dyDescent="0.2">
      <c r="R465" s="17" t="s">
        <v>20</v>
      </c>
      <c r="S465" s="18">
        <f>_xll.qlInterestRateIndexFixingDate(IborIndex&amp;Tenor,T465,Trigger)</f>
        <v>42900</v>
      </c>
      <c r="T465" s="18">
        <f>_xll.qlCalendarAdvance(Calendar,T464,R465,"f",,Trigger)</f>
        <v>42902</v>
      </c>
      <c r="U465" s="18">
        <f>_xll.qlInterestRateIndexMaturity(IborIndex&amp;Tenor,T465,Trigger)</f>
        <v>42933</v>
      </c>
      <c r="V465" s="22">
        <f>IFERROR(_xll.qlIndexFixing($V$1,S465,,Trigger),NA())</f>
        <v>-3.3596617533154971E-5</v>
      </c>
      <c r="W465" s="22">
        <f>IFERROR(_xll.qlIndexFixing($W$1,S465,,Trigger),NA())</f>
        <v>-5.9034423868052586E-5</v>
      </c>
      <c r="X465" s="17">
        <f t="shared" si="7"/>
        <v>0.25437806334897617</v>
      </c>
    </row>
    <row r="466" spans="18:24" x14ac:dyDescent="0.2">
      <c r="R466" s="17" t="s">
        <v>20</v>
      </c>
      <c r="S466" s="18">
        <f>_xll.qlInterestRateIndexFixingDate(IborIndex&amp;Tenor,T466,Trigger)</f>
        <v>42901</v>
      </c>
      <c r="T466" s="18">
        <f>_xll.qlCalendarAdvance(Calendar,T465,R466,"f",,Trigger)</f>
        <v>42905</v>
      </c>
      <c r="U466" s="18">
        <f>_xll.qlInterestRateIndexMaturity(IborIndex&amp;Tenor,T466,Trigger)</f>
        <v>42935</v>
      </c>
      <c r="V466" s="22">
        <f>IFERROR(_xll.qlIndexFixing($V$1,S466,,Trigger),NA())</f>
        <v>-3.2307955765364937E-5</v>
      </c>
      <c r="W466" s="22">
        <f>IFERROR(_xll.qlIndexFixing($W$1,S466,,Trigger),NA())</f>
        <v>-4.75676970932426E-5</v>
      </c>
      <c r="X466" s="17">
        <f t="shared" si="7"/>
        <v>0.15259741327877663</v>
      </c>
    </row>
    <row r="467" spans="18:24" x14ac:dyDescent="0.2">
      <c r="R467" s="17" t="s">
        <v>20</v>
      </c>
      <c r="S467" s="18">
        <f>_xll.qlInterestRateIndexFixingDate(IborIndex&amp;Tenor,T467,Trigger)</f>
        <v>42902</v>
      </c>
      <c r="T467" s="18">
        <f>_xll.qlCalendarAdvance(Calendar,T466,R467,"f",,Trigger)</f>
        <v>42906</v>
      </c>
      <c r="U467" s="18">
        <f>_xll.qlInterestRateIndexMaturity(IborIndex&amp;Tenor,T467,Trigger)</f>
        <v>42936</v>
      </c>
      <c r="V467" s="22">
        <f>IFERROR(_xll.qlIndexFixing($V$1,S467,,Trigger),NA())</f>
        <v>-3.1785646107174159E-5</v>
      </c>
      <c r="W467" s="22">
        <f>IFERROR(_xll.qlIndexFixing($W$1,S467,,Trigger),NA())</f>
        <v>-4.3016051523458998E-5</v>
      </c>
      <c r="X467" s="17">
        <f t="shared" si="7"/>
        <v>0.11230405416284839</v>
      </c>
    </row>
    <row r="468" spans="18:24" x14ac:dyDescent="0.2">
      <c r="R468" s="17" t="s">
        <v>20</v>
      </c>
      <c r="S468" s="18">
        <f>_xll.qlInterestRateIndexFixingDate(IborIndex&amp;Tenor,T468,Trigger)</f>
        <v>42905</v>
      </c>
      <c r="T468" s="18">
        <f>_xll.qlCalendarAdvance(Calendar,T467,R468,"f",,Trigger)</f>
        <v>42907</v>
      </c>
      <c r="U468" s="18">
        <f>_xll.qlInterestRateIndexMaturity(IborIndex&amp;Tenor,T468,Trigger)</f>
        <v>42937</v>
      </c>
      <c r="V468" s="22">
        <f>IFERROR(_xll.qlIndexFixing($V$1,S468,,Trigger),NA())</f>
        <v>-3.1260862586535154E-5</v>
      </c>
      <c r="W468" s="22">
        <f>IFERROR(_xll.qlIndexFixing($W$1,S468,,Trigger),NA())</f>
        <v>-3.8477373340839449E-5</v>
      </c>
      <c r="X468" s="17">
        <f t="shared" si="7"/>
        <v>7.216510754304295E-2</v>
      </c>
    </row>
    <row r="469" spans="18:24" x14ac:dyDescent="0.2">
      <c r="R469" s="17" t="s">
        <v>20</v>
      </c>
      <c r="S469" s="18">
        <f>_xll.qlInterestRateIndexFixingDate(IborIndex&amp;Tenor,T469,Trigger)</f>
        <v>42906</v>
      </c>
      <c r="T469" s="18">
        <f>_xll.qlCalendarAdvance(Calendar,T468,R469,"f",,Trigger)</f>
        <v>42908</v>
      </c>
      <c r="U469" s="18">
        <f>_xll.qlInterestRateIndexMaturity(IborIndex&amp;Tenor,T469,Trigger)</f>
        <v>42940</v>
      </c>
      <c r="V469" s="22">
        <f>IFERROR(_xll.qlIndexFixing($V$1,S469,,Trigger),NA())</f>
        <v>-3.0191089920583725E-5</v>
      </c>
      <c r="W469" s="22">
        <f>IFERROR(_xll.qlIndexFixing($W$1,S469,,Trigger),NA())</f>
        <v>-2.9508544792666846E-5</v>
      </c>
      <c r="X469" s="17">
        <f t="shared" si="7"/>
        <v>-6.8254512791687816E-3</v>
      </c>
    </row>
    <row r="470" spans="18:24" x14ac:dyDescent="0.2">
      <c r="R470" s="17" t="s">
        <v>20</v>
      </c>
      <c r="S470" s="18">
        <f>_xll.qlInterestRateIndexFixingDate(IborIndex&amp;Tenor,T470,Trigger)</f>
        <v>42907</v>
      </c>
      <c r="T470" s="18">
        <f>_xll.qlCalendarAdvance(Calendar,T469,R470,"f",,Trigger)</f>
        <v>42909</v>
      </c>
      <c r="U470" s="18">
        <f>_xll.qlInterestRateIndexMaturity(IborIndex&amp;Tenor,T470,Trigger)</f>
        <v>42940</v>
      </c>
      <c r="V470" s="22">
        <f>IFERROR(_xll.qlIndexFixing($V$1,S470,,Trigger),NA())</f>
        <v>-2.9931791714854136E-5</v>
      </c>
      <c r="W470" s="22">
        <f>IFERROR(_xll.qlIndexFixing($W$1,S470,,Trigger),NA())</f>
        <v>-2.7222450127643625E-5</v>
      </c>
      <c r="X470" s="17">
        <f t="shared" si="7"/>
        <v>-2.7093415872105103E-2</v>
      </c>
    </row>
    <row r="471" spans="18:24" x14ac:dyDescent="0.2">
      <c r="R471" s="17" t="s">
        <v>20</v>
      </c>
      <c r="S471" s="18">
        <f>_xll.qlInterestRateIndexFixingDate(IborIndex&amp;Tenor,T471,Trigger)</f>
        <v>42908</v>
      </c>
      <c r="T471" s="18">
        <f>_xll.qlCalendarAdvance(Calendar,T470,R471,"f",,Trigger)</f>
        <v>42912</v>
      </c>
      <c r="U471" s="18">
        <f>_xll.qlInterestRateIndexMaturity(IborIndex&amp;Tenor,T471,Trigger)</f>
        <v>42942</v>
      </c>
      <c r="V471" s="22">
        <f>IFERROR(_xll.qlIndexFixing($V$1,S471,,Trigger),NA())</f>
        <v>-2.8599837038623122E-5</v>
      </c>
      <c r="W471" s="22">
        <f>IFERROR(_xll.qlIndexFixing($W$1,S471,,Trigger),NA())</f>
        <v>-1.5983197894531287E-5</v>
      </c>
      <c r="X471" s="17">
        <f t="shared" si="7"/>
        <v>-0.12616639144091835</v>
      </c>
    </row>
    <row r="472" spans="18:24" x14ac:dyDescent="0.2">
      <c r="R472" s="17" t="s">
        <v>20</v>
      </c>
      <c r="S472" s="18">
        <f>_xll.qlInterestRateIndexFixingDate(IborIndex&amp;Tenor,T472,Trigger)</f>
        <v>42909</v>
      </c>
      <c r="T472" s="18">
        <f>_xll.qlCalendarAdvance(Calendar,T471,R472,"f",,Trigger)</f>
        <v>42913</v>
      </c>
      <c r="U472" s="18">
        <f>_xll.qlInterestRateIndexMaturity(IborIndex&amp;Tenor,T472,Trigger)</f>
        <v>42943</v>
      </c>
      <c r="V472" s="22">
        <f>IFERROR(_xll.qlIndexFixing($V$1,S472,,Trigger),NA())</f>
        <v>-2.8060210341962488E-5</v>
      </c>
      <c r="W472" s="22">
        <f>IFERROR(_xll.qlIndexFixing($W$1,S472,,Trigger),NA())</f>
        <v>-1.1525146828894606E-5</v>
      </c>
      <c r="X472" s="17">
        <f t="shared" si="7"/>
        <v>-0.16535063513067882</v>
      </c>
    </row>
    <row r="473" spans="18:24" x14ac:dyDescent="0.2">
      <c r="R473" s="17" t="s">
        <v>20</v>
      </c>
      <c r="S473" s="18">
        <f>_xll.qlInterestRateIndexFixingDate(IborIndex&amp;Tenor,T473,Trigger)</f>
        <v>42912</v>
      </c>
      <c r="T473" s="18">
        <f>_xll.qlCalendarAdvance(Calendar,T472,R473,"f",,Trigger)</f>
        <v>42914</v>
      </c>
      <c r="U473" s="18">
        <f>_xll.qlInterestRateIndexMaturity(IborIndex&amp;Tenor,T473,Trigger)</f>
        <v>42944</v>
      </c>
      <c r="V473" s="22">
        <f>IFERROR(_xll.qlIndexFixing($V$1,S473,,Trigger),NA())</f>
        <v>-2.7518109778856825E-5</v>
      </c>
      <c r="W473" s="22">
        <f>IFERROR(_xll.qlIndexFixing($W$1,S473,,Trigger),NA())</f>
        <v>-7.0810040777580241E-6</v>
      </c>
      <c r="X473" s="17">
        <f t="shared" si="7"/>
        <v>-0.20437105701098801</v>
      </c>
    </row>
    <row r="474" spans="18:24" x14ac:dyDescent="0.2">
      <c r="R474" s="17" t="s">
        <v>20</v>
      </c>
      <c r="S474" s="18">
        <f>_xll.qlInterestRateIndexFixingDate(IborIndex&amp;Tenor,T474,Trigger)</f>
        <v>42913</v>
      </c>
      <c r="T474" s="18">
        <f>_xll.qlCalendarAdvance(Calendar,T473,R474,"f",,Trigger)</f>
        <v>42915</v>
      </c>
      <c r="U474" s="18">
        <f>_xll.qlInterestRateIndexMaturity(IborIndex&amp;Tenor,T474,Trigger)</f>
        <v>42947</v>
      </c>
      <c r="V474" s="22">
        <f>IFERROR(_xll.qlIndexFixing($V$1,S474,,Trigger),NA())</f>
        <v>-2.641370361433637E-5</v>
      </c>
      <c r="W474" s="22">
        <f>IFERROR(_xll.qlIndexFixing($W$1,S474,,Trigger),NA())</f>
        <v>1.6910672887004985E-6</v>
      </c>
      <c r="X474" s="17">
        <f t="shared" si="7"/>
        <v>-0.28104770903036869</v>
      </c>
    </row>
    <row r="475" spans="18:24" x14ac:dyDescent="0.2">
      <c r="R475" s="17" t="s">
        <v>20</v>
      </c>
      <c r="S475" s="18">
        <f>_xll.qlInterestRateIndexFixingDate(IborIndex&amp;Tenor,T475,Trigger)</f>
        <v>42914</v>
      </c>
      <c r="T475" s="18">
        <f>_xll.qlCalendarAdvance(Calendar,T474,R475,"f",,Trigger)</f>
        <v>42916</v>
      </c>
      <c r="U475" s="18">
        <f>_xll.qlInterestRateIndexMaturity(IborIndex&amp;Tenor,T475,Trigger)</f>
        <v>42947</v>
      </c>
      <c r="V475" s="22">
        <f>IFERROR(_xll.qlIndexFixing($V$1,S475,,Trigger),NA())</f>
        <v>-2.614574658583509E-5</v>
      </c>
      <c r="W475" s="22">
        <f>IFERROR(_xll.qlIndexFixing($W$1,S475,,Trigger),NA())</f>
        <v>3.9310716153230198E-6</v>
      </c>
      <c r="X475" s="17">
        <f t="shared" si="7"/>
        <v>-0.30076818201158112</v>
      </c>
    </row>
    <row r="476" spans="18:24" x14ac:dyDescent="0.2">
      <c r="R476" s="17" t="s">
        <v>20</v>
      </c>
      <c r="S476" s="18">
        <f>_xll.qlInterestRateIndexFixingDate(IborIndex&amp;Tenor,T476,Trigger)</f>
        <v>42915</v>
      </c>
      <c r="T476" s="18">
        <f>_xll.qlCalendarAdvance(Calendar,T475,R476,"f",,Trigger)</f>
        <v>42919</v>
      </c>
      <c r="U476" s="18">
        <f>_xll.qlInterestRateIndexMaturity(IborIndex&amp;Tenor,T476,Trigger)</f>
        <v>42950</v>
      </c>
      <c r="V476" s="22">
        <f>IFERROR(_xll.qlIndexFixing($V$1,S476,,Trigger),NA())</f>
        <v>-2.4486047839656159E-5</v>
      </c>
      <c r="W476" s="22">
        <f>IFERROR(_xll.qlIndexFixing($W$1,S476,,Trigger),NA())</f>
        <v>1.7069588349246047E-5</v>
      </c>
      <c r="X476" s="17">
        <f t="shared" si="7"/>
        <v>-0.41555636188902206</v>
      </c>
    </row>
    <row r="477" spans="18:24" x14ac:dyDescent="0.2">
      <c r="R477" s="17" t="s">
        <v>20</v>
      </c>
      <c r="S477" s="18">
        <f>_xll.qlInterestRateIndexFixingDate(IborIndex&amp;Tenor,T477,Trigger)</f>
        <v>42916</v>
      </c>
      <c r="T477" s="18">
        <f>_xll.qlCalendarAdvance(Calendar,T476,R477,"f",,Trigger)</f>
        <v>42920</v>
      </c>
      <c r="U477" s="18">
        <f>_xll.qlInterestRateIndexMaturity(IborIndex&amp;Tenor,T477,Trigger)</f>
        <v>42951</v>
      </c>
      <c r="V477" s="22">
        <f>IFERROR(_xll.qlIndexFixing($V$1,S477,,Trigger),NA())</f>
        <v>-2.3927867188278824E-5</v>
      </c>
      <c r="W477" s="22">
        <f>IFERROR(_xll.qlIndexFixing($W$1,S477,,Trigger),NA())</f>
        <v>2.1419709167648561E-5</v>
      </c>
      <c r="X477" s="17">
        <f t="shared" si="7"/>
        <v>-0.45347576355927383</v>
      </c>
    </row>
    <row r="478" spans="18:24" x14ac:dyDescent="0.2">
      <c r="R478" s="17" t="s">
        <v>20</v>
      </c>
      <c r="S478" s="18">
        <f>_xll.qlInterestRateIndexFixingDate(IborIndex&amp;Tenor,T478,Trigger)</f>
        <v>42919</v>
      </c>
      <c r="T478" s="18">
        <f>_xll.qlCalendarAdvance(Calendar,T477,R478,"f",,Trigger)</f>
        <v>42921</v>
      </c>
      <c r="U478" s="18">
        <f>_xll.qlInterestRateIndexMaturity(IborIndex&amp;Tenor,T478,Trigger)</f>
        <v>42954</v>
      </c>
      <c r="V478" s="22">
        <f>IFERROR(_xll.qlIndexFixing($V$1,S478,,Trigger),NA())</f>
        <v>-2.279088902571144E-5</v>
      </c>
      <c r="W478" s="22">
        <f>IFERROR(_xll.qlIndexFixing($W$1,S478,,Trigger),NA())</f>
        <v>2.9994073070098313E-5</v>
      </c>
      <c r="X478" s="17">
        <f t="shared" si="7"/>
        <v>-0.52784962095809751</v>
      </c>
    </row>
    <row r="479" spans="18:24" x14ac:dyDescent="0.2">
      <c r="R479" s="17" t="s">
        <v>20</v>
      </c>
      <c r="S479" s="18">
        <f>_xll.qlInterestRateIndexFixingDate(IborIndex&amp;Tenor,T479,Trigger)</f>
        <v>42920</v>
      </c>
      <c r="T479" s="18">
        <f>_xll.qlCalendarAdvance(Calendar,T478,R479,"f",,Trigger)</f>
        <v>42922</v>
      </c>
      <c r="U479" s="18">
        <f>_xll.qlInterestRateIndexMaturity(IborIndex&amp;Tenor,T479,Trigger)</f>
        <v>42954</v>
      </c>
      <c r="V479" s="22">
        <f>IFERROR(_xll.qlIndexFixing($V$1,S479,,Trigger),NA())</f>
        <v>-2.2515097856112831E-5</v>
      </c>
      <c r="W479" s="22">
        <f>IFERROR(_xll.qlIndexFixing($W$1,S479,,Trigger),NA())</f>
        <v>3.2189417381589536E-5</v>
      </c>
      <c r="X479" s="17">
        <f t="shared" si="7"/>
        <v>-0.54704515237702367</v>
      </c>
    </row>
    <row r="480" spans="18:24" x14ac:dyDescent="0.2">
      <c r="R480" s="17" t="s">
        <v>20</v>
      </c>
      <c r="S480" s="18">
        <f>_xll.qlInterestRateIndexFixingDate(IborIndex&amp;Tenor,T480,Trigger)</f>
        <v>42921</v>
      </c>
      <c r="T480" s="18">
        <f>_xll.qlCalendarAdvance(Calendar,T479,R480,"f",,Trigger)</f>
        <v>42923</v>
      </c>
      <c r="U480" s="18">
        <f>_xll.qlInterestRateIndexMaturity(IborIndex&amp;Tenor,T480,Trigger)</f>
        <v>42954</v>
      </c>
      <c r="V480" s="22">
        <f>IFERROR(_xll.qlIndexFixing($V$1,S480,,Trigger),NA())</f>
        <v>-2.2238482032640199E-5</v>
      </c>
      <c r="W480" s="22">
        <f>IFERROR(_xll.qlIndexFixing($W$1,S480,,Trigger),NA())</f>
        <v>3.4380035455946941E-5</v>
      </c>
      <c r="X480" s="17">
        <f t="shared" si="7"/>
        <v>-0.56618517488587139</v>
      </c>
    </row>
    <row r="481" spans="18:24" x14ac:dyDescent="0.2">
      <c r="R481" s="17" t="s">
        <v>20</v>
      </c>
      <c r="S481" s="18">
        <f>_xll.qlInterestRateIndexFixingDate(IborIndex&amp;Tenor,T481,Trigger)</f>
        <v>42922</v>
      </c>
      <c r="T481" s="18">
        <f>_xll.qlCalendarAdvance(Calendar,T480,R481,"f",,Trigger)</f>
        <v>42926</v>
      </c>
      <c r="U481" s="18">
        <f>_xll.qlInterestRateIndexMaturity(IborIndex&amp;Tenor,T481,Trigger)</f>
        <v>42957</v>
      </c>
      <c r="V481" s="22">
        <f>IFERROR(_xll.qlIndexFixing($V$1,S481,,Trigger),NA())</f>
        <v>-2.0526832063782671E-5</v>
      </c>
      <c r="W481" s="22">
        <f>IFERROR(_xll.qlIndexFixing($W$1,S481,,Trigger),NA())</f>
        <v>4.7202484653855351E-5</v>
      </c>
      <c r="X481" s="17">
        <f t="shared" si="7"/>
        <v>-0.67729316717638022</v>
      </c>
    </row>
    <row r="482" spans="18:24" x14ac:dyDescent="0.2">
      <c r="R482" s="17" t="s">
        <v>20</v>
      </c>
      <c r="S482" s="18">
        <f>_xll.qlInterestRateIndexFixingDate(IborIndex&amp;Tenor,T482,Trigger)</f>
        <v>42923</v>
      </c>
      <c r="T482" s="18">
        <f>_xll.qlCalendarAdvance(Calendar,T481,R482,"f",,Trigger)</f>
        <v>42927</v>
      </c>
      <c r="U482" s="18">
        <f>_xll.qlInterestRateIndexMaturity(IborIndex&amp;Tenor,T482,Trigger)</f>
        <v>42958</v>
      </c>
      <c r="V482" s="22">
        <f>IFERROR(_xll.qlIndexFixing($V$1,S482,,Trigger),NA())</f>
        <v>-1.9951334335600555E-5</v>
      </c>
      <c r="W482" s="22">
        <f>IFERROR(_xll.qlIndexFixing($W$1,S482,,Trigger),NA())</f>
        <v>5.1445367736147414E-5</v>
      </c>
      <c r="X482" s="17">
        <f t="shared" si="7"/>
        <v>-0.71396702071747964</v>
      </c>
    </row>
    <row r="483" spans="18:24" x14ac:dyDescent="0.2">
      <c r="R483" s="17" t="s">
        <v>20</v>
      </c>
      <c r="S483" s="18">
        <f>_xll.qlInterestRateIndexFixingDate(IborIndex&amp;Tenor,T483,Trigger)</f>
        <v>42926</v>
      </c>
      <c r="T483" s="18">
        <f>_xll.qlCalendarAdvance(Calendar,T482,R483,"f",,Trigger)</f>
        <v>42928</v>
      </c>
      <c r="U483" s="18">
        <f>_xll.qlInterestRateIndexMaturity(IborIndex&amp;Tenor,T483,Trigger)</f>
        <v>42961</v>
      </c>
      <c r="V483" s="22">
        <f>IFERROR(_xll.qlIndexFixing($V$1,S483,,Trigger),NA())</f>
        <v>-1.8779722466807673E-5</v>
      </c>
      <c r="W483" s="22">
        <f>IFERROR(_xll.qlIndexFixing($W$1,S483,,Trigger),NA())</f>
        <v>5.9797422775822255E-5</v>
      </c>
      <c r="X483" s="17">
        <f t="shared" si="7"/>
        <v>-0.7857714524262992</v>
      </c>
    </row>
    <row r="484" spans="18:24" x14ac:dyDescent="0.2">
      <c r="R484" s="17" t="s">
        <v>20</v>
      </c>
      <c r="S484" s="18">
        <f>_xll.qlInterestRateIndexFixingDate(IborIndex&amp;Tenor,T484,Trigger)</f>
        <v>42927</v>
      </c>
      <c r="T484" s="18">
        <f>_xll.qlCalendarAdvance(Calendar,T483,R484,"f",,Trigger)</f>
        <v>42929</v>
      </c>
      <c r="U484" s="18">
        <f>_xll.qlInterestRateIndexMaturity(IborIndex&amp;Tenor,T484,Trigger)</f>
        <v>42961</v>
      </c>
      <c r="V484" s="22">
        <f>IFERROR(_xll.qlIndexFixing($V$1,S484,,Trigger),NA())</f>
        <v>-1.8495272522262018E-5</v>
      </c>
      <c r="W484" s="22">
        <f>IFERROR(_xll.qlIndexFixing($W$1,S484,,Trigger),NA())</f>
        <v>6.1940399059823292E-5</v>
      </c>
      <c r="X484" s="17">
        <f t="shared" si="7"/>
        <v>-0.80435671582085311</v>
      </c>
    </row>
    <row r="485" spans="18:24" x14ac:dyDescent="0.2">
      <c r="R485" s="17" t="s">
        <v>20</v>
      </c>
      <c r="S485" s="18">
        <f>_xll.qlInterestRateIndexFixingDate(IborIndex&amp;Tenor,T485,Trigger)</f>
        <v>42928</v>
      </c>
      <c r="T485" s="18">
        <f>_xll.qlCalendarAdvance(Calendar,T484,R485,"f",,Trigger)</f>
        <v>42930</v>
      </c>
      <c r="U485" s="18">
        <f>_xll.qlInterestRateIndexMaturity(IborIndex&amp;Tenor,T485,Trigger)</f>
        <v>42961</v>
      </c>
      <c r="V485" s="22">
        <f>IFERROR(_xll.qlIndexFixing($V$1,S485,,Trigger),NA())</f>
        <v>-1.8209997928918924E-5</v>
      </c>
      <c r="W485" s="22">
        <f>IFERROR(_xll.qlIndexFixing($W$1,S485,,Trigger),NA())</f>
        <v>6.4078335112854694E-5</v>
      </c>
      <c r="X485" s="17">
        <f t="shared" si="7"/>
        <v>-0.8228833304177362</v>
      </c>
    </row>
    <row r="486" spans="18:24" x14ac:dyDescent="0.2">
      <c r="R486" s="17" t="s">
        <v>20</v>
      </c>
      <c r="S486" s="18">
        <f>_xll.qlInterestRateIndexFixingDate(IborIndex&amp;Tenor,T486,Trigger)</f>
        <v>42929</v>
      </c>
      <c r="T486" s="18">
        <f>_xll.qlCalendarAdvance(Calendar,T485,R486,"f",,Trigger)</f>
        <v>42933</v>
      </c>
      <c r="U486" s="18">
        <f>_xll.qlInterestRateIndexMaturity(IborIndex&amp;Tenor,T486,Trigger)</f>
        <v>42964</v>
      </c>
      <c r="V486" s="22">
        <f>IFERROR(_xll.qlIndexFixing($V$1,S486,,Trigger),NA())</f>
        <v>-1.644639668710044E-5</v>
      </c>
      <c r="W486" s="22">
        <f>IFERROR(_xll.qlIndexFixing($W$1,S486,,Trigger),NA())</f>
        <v>7.6564956846861002E-5</v>
      </c>
      <c r="X486" s="17">
        <f t="shared" si="7"/>
        <v>-0.93011353533961449</v>
      </c>
    </row>
    <row r="487" spans="18:24" x14ac:dyDescent="0.2">
      <c r="R487" s="17" t="s">
        <v>20</v>
      </c>
      <c r="S487" s="18">
        <f>_xll.qlInterestRateIndexFixingDate(IborIndex&amp;Tenor,T487,Trigger)</f>
        <v>42930</v>
      </c>
      <c r="T487" s="18">
        <f>_xll.qlCalendarAdvance(Calendar,T486,R487,"f",,Trigger)</f>
        <v>42934</v>
      </c>
      <c r="U487" s="18">
        <f>_xll.qlInterestRateIndexMaturity(IborIndex&amp;Tenor,T487,Trigger)</f>
        <v>42965</v>
      </c>
      <c r="V487" s="22">
        <f>IFERROR(_xll.qlIndexFixing($V$1,S487,,Trigger),NA())</f>
        <v>-1.585358186019559E-5</v>
      </c>
      <c r="W487" s="22">
        <f>IFERROR(_xll.qlIndexFixing($W$1,S487,,Trigger),NA())</f>
        <v>8.0694015531503828E-5</v>
      </c>
      <c r="X487" s="17">
        <f t="shared" si="7"/>
        <v>-0.96547597391699413</v>
      </c>
    </row>
    <row r="488" spans="18:24" x14ac:dyDescent="0.2">
      <c r="R488" s="17" t="s">
        <v>20</v>
      </c>
      <c r="S488" s="18">
        <f>_xll.qlInterestRateIndexFixingDate(IborIndex&amp;Tenor,T488,Trigger)</f>
        <v>42933</v>
      </c>
      <c r="T488" s="18">
        <f>_xll.qlCalendarAdvance(Calendar,T487,R488,"f",,Trigger)</f>
        <v>42935</v>
      </c>
      <c r="U488" s="18">
        <f>_xll.qlInterestRateIndexMaturity(IborIndex&amp;Tenor,T488,Trigger)</f>
        <v>42968</v>
      </c>
      <c r="V488" s="22">
        <f>IFERROR(_xll.qlIndexFixing($V$1,S488,,Trigger),NA())</f>
        <v>-1.4647336174259093E-5</v>
      </c>
      <c r="W488" s="22">
        <f>IFERROR(_xll.qlIndexFixing($W$1,S488,,Trigger),NA())</f>
        <v>8.881059290159628E-5</v>
      </c>
      <c r="X488" s="17">
        <f t="shared" si="7"/>
        <v>-1.0345792907585538</v>
      </c>
    </row>
    <row r="489" spans="18:24" x14ac:dyDescent="0.2">
      <c r="R489" s="17" t="s">
        <v>20</v>
      </c>
      <c r="S489" s="18">
        <f>_xll.qlInterestRateIndexFixingDate(IborIndex&amp;Tenor,T489,Trigger)</f>
        <v>42934</v>
      </c>
      <c r="T489" s="18">
        <f>_xll.qlCalendarAdvance(Calendar,T488,R489,"f",,Trigger)</f>
        <v>42936</v>
      </c>
      <c r="U489" s="18">
        <f>_xll.qlInterestRateIndexMaturity(IborIndex&amp;Tenor,T489,Trigger)</f>
        <v>42968</v>
      </c>
      <c r="V489" s="22">
        <f>IFERROR(_xll.qlIndexFixing($V$1,S489,,Trigger),NA())</f>
        <v>-1.435422748538584E-5</v>
      </c>
      <c r="W489" s="22">
        <f>IFERROR(_xll.qlIndexFixing($W$1,S489,,Trigger),NA())</f>
        <v>9.0897905542508539E-5</v>
      </c>
      <c r="X489" s="17">
        <f t="shared" si="7"/>
        <v>-1.0525213302789438</v>
      </c>
    </row>
    <row r="490" spans="18:24" x14ac:dyDescent="0.2">
      <c r="R490" s="17" t="s">
        <v>20</v>
      </c>
      <c r="S490" s="18">
        <f>_xll.qlInterestRateIndexFixingDate(IborIndex&amp;Tenor,T490,Trigger)</f>
        <v>42935</v>
      </c>
      <c r="T490" s="18">
        <f>_xll.qlCalendarAdvance(Calendar,T489,R490,"f",,Trigger)</f>
        <v>42937</v>
      </c>
      <c r="U490" s="18">
        <f>_xll.qlInterestRateIndexMaturity(IborIndex&amp;Tenor,T490,Trigger)</f>
        <v>42968</v>
      </c>
      <c r="V490" s="22">
        <f>IFERROR(_xll.qlIndexFixing($V$1,S490,,Trigger),NA())</f>
        <v>-1.4060294150899306E-5</v>
      </c>
      <c r="W490" s="22">
        <f>IFERROR(_xll.qlIndexFixing($W$1,S490,,Trigger),NA())</f>
        <v>9.2979863991375059E-5</v>
      </c>
      <c r="X490" s="17">
        <f t="shared" si="7"/>
        <v>-1.0704015814227437</v>
      </c>
    </row>
    <row r="491" spans="18:24" x14ac:dyDescent="0.2">
      <c r="R491" s="17" t="s">
        <v>20</v>
      </c>
      <c r="S491" s="18">
        <f>_xll.qlInterestRateIndexFixingDate(IborIndex&amp;Tenor,T491,Trigger)</f>
        <v>42936</v>
      </c>
      <c r="T491" s="18">
        <f>_xll.qlCalendarAdvance(Calendar,T490,R491,"f",,Trigger)</f>
        <v>42940</v>
      </c>
      <c r="U491" s="18">
        <f>_xll.qlInterestRateIndexMaturity(IborIndex&amp;Tenor,T491,Trigger)</f>
        <v>42971</v>
      </c>
      <c r="V491" s="22">
        <f>IFERROR(_xll.qlIndexFixing($V$1,S491,,Trigger),NA())</f>
        <v>-1.2244741578101759E-5</v>
      </c>
      <c r="W491" s="22">
        <f>IFERROR(_xll.qlIndexFixing($W$1,S491,,Trigger),NA())</f>
        <v>1.0511089819176973E-4</v>
      </c>
      <c r="X491" s="17">
        <f t="shared" si="7"/>
        <v>-1.1735563976987149</v>
      </c>
    </row>
    <row r="492" spans="18:24" x14ac:dyDescent="0.2">
      <c r="R492" s="17" t="s">
        <v>20</v>
      </c>
      <c r="S492" s="18">
        <f>_xll.qlInterestRateIndexFixingDate(IborIndex&amp;Tenor,T492,Trigger)</f>
        <v>42937</v>
      </c>
      <c r="T492" s="18">
        <f>_xll.qlCalendarAdvance(Calendar,T491,R492,"f",,Trigger)</f>
        <v>42941</v>
      </c>
      <c r="U492" s="18">
        <f>_xll.qlInterestRateIndexMaturity(IborIndex&amp;Tenor,T492,Trigger)</f>
        <v>42972</v>
      </c>
      <c r="V492" s="22">
        <f>IFERROR(_xll.qlIndexFixing($V$1,S492,,Trigger),NA())</f>
        <v>-1.1634609639581263E-5</v>
      </c>
      <c r="W492" s="22">
        <f>IFERROR(_xll.qlIndexFixing($W$1,S492,,Trigger),NA())</f>
        <v>1.0911954577854583E-4</v>
      </c>
      <c r="X492" s="17">
        <f t="shared" si="7"/>
        <v>-1.2075415541812711</v>
      </c>
    </row>
    <row r="493" spans="18:24" x14ac:dyDescent="0.2">
      <c r="R493" s="17" t="s">
        <v>20</v>
      </c>
      <c r="S493" s="18">
        <f>_xll.qlInterestRateIndexFixingDate(IborIndex&amp;Tenor,T493,Trigger)</f>
        <v>42940</v>
      </c>
      <c r="T493" s="18">
        <f>_xll.qlCalendarAdvance(Calendar,T492,R493,"f",,Trigger)</f>
        <v>42942</v>
      </c>
      <c r="U493" s="18">
        <f>_xll.qlInterestRateIndexMaturity(IborIndex&amp;Tenor,T493,Trigger)</f>
        <v>42975</v>
      </c>
      <c r="V493" s="22">
        <f>IFERROR(_xll.qlIndexFixing($V$1,S493,,Trigger),NA())</f>
        <v>-1.0393730002727414E-5</v>
      </c>
      <c r="W493" s="22">
        <f>IFERROR(_xll.qlIndexFixing($W$1,S493,,Trigger),NA())</f>
        <v>1.1698747616942482E-4</v>
      </c>
      <c r="X493" s="17">
        <f t="shared" si="7"/>
        <v>-1.2738120617215225</v>
      </c>
    </row>
    <row r="494" spans="18:24" x14ac:dyDescent="0.2">
      <c r="R494" s="17" t="s">
        <v>20</v>
      </c>
      <c r="S494" s="18">
        <f>_xll.qlInterestRateIndexFixingDate(IborIndex&amp;Tenor,T494,Trigger)</f>
        <v>42941</v>
      </c>
      <c r="T494" s="18">
        <f>_xll.qlCalendarAdvance(Calendar,T493,R494,"f",,Trigger)</f>
        <v>42943</v>
      </c>
      <c r="U494" s="18">
        <f>_xll.qlInterestRateIndexMaturity(IborIndex&amp;Tenor,T494,Trigger)</f>
        <v>42975</v>
      </c>
      <c r="V494" s="22">
        <f>IFERROR(_xll.qlIndexFixing($V$1,S494,,Trigger),NA())</f>
        <v>-1.0091962604347193E-5</v>
      </c>
      <c r="W494" s="22">
        <f>IFERROR(_xll.qlIndexFixing($W$1,S494,,Trigger),NA())</f>
        <v>1.1901582973899982E-4</v>
      </c>
      <c r="X494" s="17">
        <f t="shared" si="7"/>
        <v>-1.2910779234334702</v>
      </c>
    </row>
    <row r="495" spans="18:24" x14ac:dyDescent="0.2">
      <c r="R495" s="17" t="s">
        <v>20</v>
      </c>
      <c r="S495" s="18">
        <f>_xll.qlInterestRateIndexFixingDate(IborIndex&amp;Tenor,T495,Trigger)</f>
        <v>42942</v>
      </c>
      <c r="T495" s="18">
        <f>_xll.qlCalendarAdvance(Calendar,T494,R495,"f",,Trigger)</f>
        <v>42944</v>
      </c>
      <c r="U495" s="18">
        <f>_xll.qlInterestRateIndexMaturity(IborIndex&amp;Tenor,T495,Trigger)</f>
        <v>42975</v>
      </c>
      <c r="V495" s="22">
        <f>IFERROR(_xll.qlIndexFixing($V$1,S495,,Trigger),NA())</f>
        <v>-9.7893705670736329E-6</v>
      </c>
      <c r="W495" s="22">
        <f>IFERROR(_xll.qlIndexFixing($W$1,S495,,Trigger),NA())</f>
        <v>1.2103851518482833E-4</v>
      </c>
      <c r="X495" s="17">
        <f t="shared" si="7"/>
        <v>-1.3082788575190196</v>
      </c>
    </row>
    <row r="496" spans="18:24" x14ac:dyDescent="0.2">
      <c r="R496" s="17" t="s">
        <v>20</v>
      </c>
      <c r="S496" s="18">
        <f>_xll.qlInterestRateIndexFixingDate(IborIndex&amp;Tenor,T496,Trigger)</f>
        <v>42943</v>
      </c>
      <c r="T496" s="18">
        <f>_xll.qlCalendarAdvance(Calendar,T495,R496,"f",,Trigger)</f>
        <v>42947</v>
      </c>
      <c r="U496" s="18">
        <f>_xll.qlInterestRateIndexMaturity(IborIndex&amp;Tenor,T496,Trigger)</f>
        <v>42978</v>
      </c>
      <c r="V496" s="22">
        <f>IFERROR(_xll.qlIndexFixing($V$1,S496,,Trigger),NA())</f>
        <v>-6.0089617681668983E-6</v>
      </c>
      <c r="W496" s="22">
        <f>IFERROR(_xll.qlIndexFixing($W$1,S496,,Trigger),NA())</f>
        <v>1.3300504520978002E-4</v>
      </c>
      <c r="X496" s="17">
        <f t="shared" si="7"/>
        <v>-1.3901400697794692</v>
      </c>
    </row>
    <row r="497" spans="18:24" x14ac:dyDescent="0.2">
      <c r="R497" s="17" t="s">
        <v>20</v>
      </c>
      <c r="S497" s="18">
        <f>_xll.qlInterestRateIndexFixingDate(IborIndex&amp;Tenor,T497,Trigger)</f>
        <v>42944</v>
      </c>
      <c r="T497" s="18">
        <f>_xll.qlCalendarAdvance(Calendar,T496,R497,"f",,Trigger)</f>
        <v>42948</v>
      </c>
      <c r="U497" s="18">
        <f>_xll.qlInterestRateIndexMaturity(IborIndex&amp;Tenor,T497,Trigger)</f>
        <v>42979</v>
      </c>
      <c r="V497" s="22">
        <f>IFERROR(_xll.qlIndexFixing($V$1,S497,,Trigger),NA())</f>
        <v>-3.9088765527609791E-6</v>
      </c>
      <c r="W497" s="22">
        <f>IFERROR(_xll.qlIndexFixing($W$1,S497,,Trigger),NA())</f>
        <v>1.3705237324120986E-4</v>
      </c>
      <c r="X497" s="17">
        <f t="shared" si="7"/>
        <v>-1.4096124979397084</v>
      </c>
    </row>
    <row r="498" spans="18:24" x14ac:dyDescent="0.2">
      <c r="R498" s="17" t="s">
        <v>20</v>
      </c>
      <c r="S498" s="18">
        <f>_xll.qlInterestRateIndexFixingDate(IborIndex&amp;Tenor,T498,Trigger)</f>
        <v>42947</v>
      </c>
      <c r="T498" s="18">
        <f>_xll.qlCalendarAdvance(Calendar,T497,R498,"f",,Trigger)</f>
        <v>42949</v>
      </c>
      <c r="U498" s="18">
        <f>_xll.qlInterestRateIndexMaturity(IborIndex&amp;Tenor,T498,Trigger)</f>
        <v>42982</v>
      </c>
      <c r="V498" s="22">
        <f>IFERROR(_xll.qlIndexFixing($V$1,S498,,Trigger),NA())</f>
        <v>3.5899357959062237E-6</v>
      </c>
      <c r="W498" s="22">
        <f>IFERROR(_xll.qlIndexFixing($W$1,S498,,Trigger),NA())</f>
        <v>1.4537981019751618E-4</v>
      </c>
      <c r="X498" s="17">
        <f t="shared" si="7"/>
        <v>-1.4178987440160995</v>
      </c>
    </row>
    <row r="499" spans="18:24" x14ac:dyDescent="0.2">
      <c r="R499" s="17" t="s">
        <v>20</v>
      </c>
      <c r="S499" s="18">
        <f>_xll.qlInterestRateIndexFixingDate(IborIndex&amp;Tenor,T499,Trigger)</f>
        <v>42948</v>
      </c>
      <c r="T499" s="18">
        <f>_xll.qlCalendarAdvance(Calendar,T498,R499,"f",,Trigger)</f>
        <v>42950</v>
      </c>
      <c r="U499" s="18">
        <f>_xll.qlInterestRateIndexMaturity(IborIndex&amp;Tenor,T499,Trigger)</f>
        <v>42982</v>
      </c>
      <c r="V499" s="22">
        <f>IFERROR(_xll.qlIndexFixing($V$1,S499,,Trigger),NA())</f>
        <v>4.2006385445048089E-6</v>
      </c>
      <c r="W499" s="22">
        <f>IFERROR(_xll.qlIndexFixing($W$1,S499,,Trigger),NA())</f>
        <v>1.473802168680538E-4</v>
      </c>
      <c r="X499" s="17">
        <f t="shared" si="7"/>
        <v>-1.4317957832354899</v>
      </c>
    </row>
    <row r="500" spans="18:24" x14ac:dyDescent="0.2">
      <c r="R500" s="17" t="s">
        <v>20</v>
      </c>
      <c r="S500" s="18">
        <f>_xll.qlInterestRateIndexFixingDate(IborIndex&amp;Tenor,T500,Trigger)</f>
        <v>42949</v>
      </c>
      <c r="T500" s="18">
        <f>_xll.qlCalendarAdvance(Calendar,T499,R500,"f",,Trigger)</f>
        <v>42951</v>
      </c>
      <c r="U500" s="18">
        <f>_xll.qlInterestRateIndexMaturity(IborIndex&amp;Tenor,T500,Trigger)</f>
        <v>42982</v>
      </c>
      <c r="V500" s="22">
        <f>IFERROR(_xll.qlIndexFixing($V$1,S500,,Trigger),NA())</f>
        <v>4.8315385963028059E-6</v>
      </c>
      <c r="W500" s="22">
        <f>IFERROR(_xll.qlIndexFixing($W$1,S500,,Trigger),NA())</f>
        <v>1.4937685487516025E-4</v>
      </c>
      <c r="X500" s="17">
        <f t="shared" si="7"/>
        <v>-1.4454531627885743</v>
      </c>
    </row>
    <row r="501" spans="18:24" x14ac:dyDescent="0.2">
      <c r="R501" s="17" t="s">
        <v>20</v>
      </c>
      <c r="S501" s="18">
        <f>_xll.qlInterestRateIndexFixingDate(IborIndex&amp;Tenor,T501,Trigger)</f>
        <v>42950</v>
      </c>
      <c r="T501" s="18">
        <f>_xll.qlCalendarAdvance(Calendar,T500,R501,"f",,Trigger)</f>
        <v>42954</v>
      </c>
      <c r="U501" s="18">
        <f>_xll.qlInterestRateIndexMaturity(IborIndex&amp;Tenor,T501,Trigger)</f>
        <v>42985</v>
      </c>
      <c r="V501" s="22">
        <f>IFERROR(_xll.qlIndexFixing($V$1,S501,,Trigger),NA())</f>
        <v>1.7112663959421624E-5</v>
      </c>
      <c r="W501" s="22">
        <f>IFERROR(_xll.qlIndexFixing($W$1,S501,,Trigger),NA())</f>
        <v>1.6198577428824711E-4</v>
      </c>
      <c r="X501" s="17">
        <f t="shared" si="7"/>
        <v>-1.4487311032882548</v>
      </c>
    </row>
    <row r="502" spans="18:24" x14ac:dyDescent="0.2">
      <c r="R502" s="17" t="s">
        <v>20</v>
      </c>
      <c r="S502" s="18">
        <f>_xll.qlInterestRateIndexFixingDate(IborIndex&amp;Tenor,T502,Trigger)</f>
        <v>42951</v>
      </c>
      <c r="T502" s="18">
        <f>_xll.qlCalendarAdvance(Calendar,T501,R502,"f",,Trigger)</f>
        <v>42955</v>
      </c>
      <c r="U502" s="18">
        <f>_xll.qlInterestRateIndexMaturity(IborIndex&amp;Tenor,T502,Trigger)</f>
        <v>42986</v>
      </c>
      <c r="V502" s="22">
        <f>IFERROR(_xll.qlIndexFixing($V$1,S502,,Trigger),NA())</f>
        <v>2.196663520758954E-5</v>
      </c>
      <c r="W502" s="22">
        <f>IFERROR(_xll.qlIndexFixing($W$1,S502,,Trigger),NA())</f>
        <v>1.6625435414943746E-4</v>
      </c>
      <c r="X502" s="17">
        <f t="shared" si="7"/>
        <v>-1.4428771894184791</v>
      </c>
    </row>
    <row r="503" spans="18:24" x14ac:dyDescent="0.2">
      <c r="R503" s="17" t="s">
        <v>20</v>
      </c>
      <c r="S503" s="18">
        <f>_xll.qlInterestRateIndexFixingDate(IborIndex&amp;Tenor,T503,Trigger)</f>
        <v>42954</v>
      </c>
      <c r="T503" s="18">
        <f>_xll.qlCalendarAdvance(Calendar,T502,R503,"f",,Trigger)</f>
        <v>42956</v>
      </c>
      <c r="U503" s="18">
        <f>_xll.qlInterestRateIndexMaturity(IborIndex&amp;Tenor,T503,Trigger)</f>
        <v>42989</v>
      </c>
      <c r="V503" s="22">
        <f>IFERROR(_xll.qlIndexFixing($V$1,S503,,Trigger),NA())</f>
        <v>3.5689837659770198E-5</v>
      </c>
      <c r="W503" s="22">
        <f>IFERROR(_xll.qlIndexFixing($W$1,S503,,Trigger),NA())</f>
        <v>1.7517718361710749E-4</v>
      </c>
      <c r="X503" s="17">
        <f t="shared" si="7"/>
        <v>-1.3948734595733727</v>
      </c>
    </row>
    <row r="504" spans="18:24" x14ac:dyDescent="0.2">
      <c r="R504" s="17" t="s">
        <v>20</v>
      </c>
      <c r="S504" s="18">
        <f>_xll.qlInterestRateIndexFixingDate(IborIndex&amp;Tenor,T504,Trigger)</f>
        <v>42955</v>
      </c>
      <c r="T504" s="18">
        <f>_xll.qlCalendarAdvance(Calendar,T503,R504,"f",,Trigger)</f>
        <v>42957</v>
      </c>
      <c r="U504" s="18">
        <f>_xll.qlInterestRateIndexMaturity(IborIndex&amp;Tenor,T504,Trigger)</f>
        <v>42989</v>
      </c>
      <c r="V504" s="22">
        <f>IFERROR(_xll.qlIndexFixing($V$1,S504,,Trigger),NA())</f>
        <v>3.7171820334302996E-5</v>
      </c>
      <c r="W504" s="22">
        <f>IFERROR(_xll.qlIndexFixing($W$1,S504,,Trigger),NA())</f>
        <v>1.772192706209208E-4</v>
      </c>
      <c r="X504" s="17">
        <f t="shared" si="7"/>
        <v>-1.400474502866178</v>
      </c>
    </row>
    <row r="505" spans="18:24" x14ac:dyDescent="0.2">
      <c r="R505" s="17" t="s">
        <v>20</v>
      </c>
      <c r="S505" s="18">
        <f>_xll.qlInterestRateIndexFixingDate(IborIndex&amp;Tenor,T505,Trigger)</f>
        <v>42956</v>
      </c>
      <c r="T505" s="18">
        <f>_xll.qlCalendarAdvance(Calendar,T504,R505,"f",,Trigger)</f>
        <v>42958</v>
      </c>
      <c r="U505" s="18">
        <f>_xll.qlInterestRateIndexMaturity(IborIndex&amp;Tenor,T505,Trigger)</f>
        <v>42989</v>
      </c>
      <c r="V505" s="22">
        <f>IFERROR(_xll.qlIndexFixing($V$1,S505,,Trigger),NA())</f>
        <v>3.8729653241895053E-5</v>
      </c>
      <c r="W505" s="22">
        <f>IFERROR(_xll.qlIndexFixing($W$1,S505,,Trigger),NA())</f>
        <v>1.7926419309235729E-4</v>
      </c>
      <c r="X505" s="17">
        <f t="shared" si="7"/>
        <v>-1.4053453985046223</v>
      </c>
    </row>
    <row r="506" spans="18:24" x14ac:dyDescent="0.2">
      <c r="R506" s="17" t="s">
        <v>20</v>
      </c>
      <c r="S506" s="18">
        <f>_xll.qlInterestRateIndexFixingDate(IborIndex&amp;Tenor,T506,Trigger)</f>
        <v>42957</v>
      </c>
      <c r="T506" s="18">
        <f>_xll.qlCalendarAdvance(Calendar,T505,R506,"f",,Trigger)</f>
        <v>42961</v>
      </c>
      <c r="U506" s="18">
        <f>_xll.qlInterestRateIndexMaturity(IborIndex&amp;Tenor,T506,Trigger)</f>
        <v>42992</v>
      </c>
      <c r="V506" s="22">
        <f>IFERROR(_xll.qlIndexFixing($V$1,S506,,Trigger),NA())</f>
        <v>5.8674802851216112E-5</v>
      </c>
      <c r="W506" s="22">
        <f>IFERROR(_xll.qlIndexFixing($W$1,S506,,Trigger),NA())</f>
        <v>1.9259122610757533E-4</v>
      </c>
      <c r="X506" s="17">
        <f t="shared" si="7"/>
        <v>-1.3391642325635922</v>
      </c>
    </row>
    <row r="507" spans="18:24" x14ac:dyDescent="0.2">
      <c r="R507" s="17" t="s">
        <v>20</v>
      </c>
      <c r="S507" s="18">
        <f>_xll.qlInterestRateIndexFixingDate(IborIndex&amp;Tenor,T507,Trigger)</f>
        <v>42958</v>
      </c>
      <c r="T507" s="18">
        <f>_xll.qlCalendarAdvance(Calendar,T506,R507,"f",,Trigger)</f>
        <v>42962</v>
      </c>
      <c r="U507" s="18">
        <f>_xll.qlInterestRateIndexMaturity(IborIndex&amp;Tenor,T507,Trigger)</f>
        <v>42993</v>
      </c>
      <c r="V507" s="22">
        <f>IFERROR(_xll.qlIndexFixing($V$1,S507,,Trigger),NA())</f>
        <v>6.6003765511200095E-5</v>
      </c>
      <c r="W507" s="22">
        <f>IFERROR(_xll.qlIndexFixing($W$1,S507,,Trigger),NA())</f>
        <v>1.9710653491829491E-4</v>
      </c>
      <c r="X507" s="17">
        <f t="shared" si="7"/>
        <v>-1.311027694070948</v>
      </c>
    </row>
    <row r="508" spans="18:24" x14ac:dyDescent="0.2">
      <c r="R508" s="17" t="s">
        <v>20</v>
      </c>
      <c r="S508" s="18">
        <f>_xll.qlInterestRateIndexFixingDate(IborIndex&amp;Tenor,T508,Trigger)</f>
        <v>42961</v>
      </c>
      <c r="T508" s="18">
        <f>_xll.qlCalendarAdvance(Calendar,T507,R508,"f",,Trigger)</f>
        <v>42963</v>
      </c>
      <c r="U508" s="18">
        <f>_xll.qlInterestRateIndexMaturity(IborIndex&amp;Tenor,T508,Trigger)</f>
        <v>42996</v>
      </c>
      <c r="V508" s="22">
        <f>IFERROR(_xll.qlIndexFixing($V$1,S508,,Trigger),NA())</f>
        <v>8.4072032424260939E-5</v>
      </c>
      <c r="W508" s="22">
        <f>IFERROR(_xll.qlIndexFixing($W$1,S508,,Trigger),NA())</f>
        <v>2.0654433417406764E-4</v>
      </c>
      <c r="X508" s="17">
        <f t="shared" si="7"/>
        <v>-1.2247230174980672</v>
      </c>
    </row>
    <row r="509" spans="18:24" x14ac:dyDescent="0.2">
      <c r="R509" s="17" t="s">
        <v>20</v>
      </c>
      <c r="S509" s="18">
        <f>_xll.qlInterestRateIndexFixingDate(IborIndex&amp;Tenor,T509,Trigger)</f>
        <v>42962</v>
      </c>
      <c r="T509" s="18">
        <f>_xll.qlCalendarAdvance(Calendar,T508,R509,"f",,Trigger)</f>
        <v>42964</v>
      </c>
      <c r="U509" s="18">
        <f>_xll.qlInterestRateIndexMaturity(IborIndex&amp;Tenor,T509,Trigger)</f>
        <v>42996</v>
      </c>
      <c r="V509" s="22">
        <f>IFERROR(_xll.qlIndexFixing($V$1,S509,,Trigger),NA())</f>
        <v>8.6930328145884417E-5</v>
      </c>
      <c r="W509" s="22">
        <f>IFERROR(_xll.qlIndexFixing($W$1,S509,,Trigger),NA())</f>
        <v>2.0870431726327521E-4</v>
      </c>
      <c r="X509" s="17">
        <f t="shared" si="7"/>
        <v>-1.2177398911739079</v>
      </c>
    </row>
    <row r="510" spans="18:24" x14ac:dyDescent="0.2">
      <c r="R510" s="17" t="s">
        <v>20</v>
      </c>
      <c r="S510" s="18">
        <f>_xll.qlInterestRateIndexFixingDate(IborIndex&amp;Tenor,T510,Trigger)</f>
        <v>42963</v>
      </c>
      <c r="T510" s="18">
        <f>_xll.qlCalendarAdvance(Calendar,T509,R510,"f",,Trigger)</f>
        <v>42965</v>
      </c>
      <c r="U510" s="18">
        <f>_xll.qlInterestRateIndexMaturity(IborIndex&amp;Tenor,T510,Trigger)</f>
        <v>42996</v>
      </c>
      <c r="V510" s="22">
        <f>IFERROR(_xll.qlIndexFixing($V$1,S510,,Trigger),NA())</f>
        <v>8.9952709784072685E-5</v>
      </c>
      <c r="W510" s="22">
        <f>IFERROR(_xll.qlIndexFixing($W$1,S510,,Trigger),NA())</f>
        <v>2.1087886966964311E-4</v>
      </c>
      <c r="X510" s="17">
        <f t="shared" si="7"/>
        <v>-1.2092615988557043</v>
      </c>
    </row>
    <row r="511" spans="18:24" x14ac:dyDescent="0.2">
      <c r="R511" s="17" t="s">
        <v>20</v>
      </c>
      <c r="S511" s="18">
        <f>_xll.qlInterestRateIndexFixingDate(IborIndex&amp;Tenor,T511,Trigger)</f>
        <v>42964</v>
      </c>
      <c r="T511" s="18">
        <f>_xll.qlCalendarAdvance(Calendar,T510,R511,"f",,Trigger)</f>
        <v>42968</v>
      </c>
      <c r="U511" s="18">
        <f>_xll.qlInterestRateIndexMaturity(IborIndex&amp;Tenor,T511,Trigger)</f>
        <v>42999</v>
      </c>
      <c r="V511" s="22">
        <f>IFERROR(_xll.qlIndexFixing($V$1,S511,,Trigger),NA())</f>
        <v>1.1672521599346358E-4</v>
      </c>
      <c r="W511" s="22">
        <f>IFERROR(_xll.qlIndexFixing($W$1,S511,,Trigger),NA())</f>
        <v>2.2500221553020224E-4</v>
      </c>
      <c r="X511" s="17">
        <f t="shared" si="7"/>
        <v>-1.0827699953673866</v>
      </c>
    </row>
    <row r="512" spans="18:24" x14ac:dyDescent="0.2">
      <c r="R512" s="17" t="s">
        <v>20</v>
      </c>
      <c r="S512" s="18">
        <f>_xll.qlInterestRateIndexFixingDate(IborIndex&amp;Tenor,T512,Trigger)</f>
        <v>42965</v>
      </c>
      <c r="T512" s="18">
        <f>_xll.qlCalendarAdvance(Calendar,T511,R512,"f",,Trigger)</f>
        <v>42969</v>
      </c>
      <c r="U512" s="18">
        <f>_xll.qlInterestRateIndexMaturity(IborIndex&amp;Tenor,T512,Trigger)</f>
        <v>43000</v>
      </c>
      <c r="V512" s="22">
        <f>IFERROR(_xll.qlIndexFixing($V$1,S512,,Trigger),NA())</f>
        <v>1.2625028246579786E-4</v>
      </c>
      <c r="W512" s="22">
        <f>IFERROR(_xll.qlIndexFixing($W$1,S512,,Trigger),NA())</f>
        <v>2.2979055543027199E-4</v>
      </c>
      <c r="X512" s="17">
        <f t="shared" si="7"/>
        <v>-1.0354027296447412</v>
      </c>
    </row>
    <row r="513" spans="18:24" x14ac:dyDescent="0.2">
      <c r="R513" s="17" t="s">
        <v>20</v>
      </c>
      <c r="S513" s="18">
        <f>_xll.qlInterestRateIndexFixingDate(IborIndex&amp;Tenor,T513,Trigger)</f>
        <v>42968</v>
      </c>
      <c r="T513" s="18">
        <f>_xll.qlCalendarAdvance(Calendar,T512,R513,"f",,Trigger)</f>
        <v>42970</v>
      </c>
      <c r="U513" s="18">
        <f>_xll.qlInterestRateIndexMaturity(IborIndex&amp;Tenor,T513,Trigger)</f>
        <v>43003</v>
      </c>
      <c r="V513" s="22">
        <f>IFERROR(_xll.qlIndexFixing($V$1,S513,,Trigger),NA())</f>
        <v>1.4690262305999175E-4</v>
      </c>
      <c r="W513" s="22">
        <f>IFERROR(_xll.qlIndexFixing($W$1,S513,,Trigger),NA())</f>
        <v>2.3965142480425979E-4</v>
      </c>
      <c r="X513" s="17">
        <f t="shared" si="7"/>
        <v>-0.92748801744268039</v>
      </c>
    </row>
    <row r="514" spans="18:24" x14ac:dyDescent="0.2">
      <c r="R514" s="17" t="s">
        <v>21</v>
      </c>
      <c r="S514" s="18">
        <f>_xll.qlInterestRateIndexFixingDate(IborIndex&amp;Tenor,T514,Trigger)</f>
        <v>42975</v>
      </c>
      <c r="T514" s="18">
        <f>_xll.qlCalendarAdvance(Calendar,T513,R514,"f",,Trigger)</f>
        <v>42977</v>
      </c>
      <c r="U514" s="18">
        <f>_xll.qlInterestRateIndexMaturity(IborIndex&amp;Tenor,T514,Trigger)</f>
        <v>43007</v>
      </c>
      <c r="V514" s="22">
        <f>IFERROR(_xll.qlIndexFixing($V$1,S514,,Trigger),NA())</f>
        <v>2.0653037704576604E-4</v>
      </c>
      <c r="W514" s="22">
        <f>IFERROR(_xll.qlIndexFixing($W$1,S514,,Trigger),NA())</f>
        <v>2.6700695047754408E-4</v>
      </c>
      <c r="X514" s="17">
        <f t="shared" si="7"/>
        <v>-0.60476573431778036</v>
      </c>
    </row>
    <row r="515" spans="18:24" x14ac:dyDescent="0.2">
      <c r="R515" s="17" t="s">
        <v>21</v>
      </c>
      <c r="S515" s="18">
        <f>_xll.qlInterestRateIndexFixingDate(IborIndex&amp;Tenor,T515,Trigger)</f>
        <v>42982</v>
      </c>
      <c r="T515" s="18">
        <f>_xll.qlCalendarAdvance(Calendar,T514,R515,"f",,Trigger)</f>
        <v>42984</v>
      </c>
      <c r="U515" s="18">
        <f>_xll.qlInterestRateIndexMaturity(IborIndex&amp;Tenor,T515,Trigger)</f>
        <v>43014</v>
      </c>
      <c r="V515" s="22">
        <f>IFERROR(_xll.qlIndexFixing($V$1,S515,,Trigger),NA())</f>
        <v>2.7964492998577839E-4</v>
      </c>
      <c r="W515" s="22">
        <f>IFERROR(_xll.qlIndexFixing($W$1,S515,,Trigger),NA())</f>
        <v>3.0240689169858115E-4</v>
      </c>
      <c r="X515" s="17">
        <f t="shared" si="7"/>
        <v>-0.22761961712802758</v>
      </c>
    </row>
    <row r="516" spans="18:24" x14ac:dyDescent="0.2">
      <c r="R516" s="17" t="s">
        <v>21</v>
      </c>
      <c r="S516" s="18">
        <f>_xll.qlInterestRateIndexFixingDate(IborIndex&amp;Tenor,T516,Trigger)</f>
        <v>42989</v>
      </c>
      <c r="T516" s="18">
        <f>_xll.qlCalendarAdvance(Calendar,T515,R516,"f",,Trigger)</f>
        <v>42991</v>
      </c>
      <c r="U516" s="18">
        <f>_xll.qlInterestRateIndexMaturity(IborIndex&amp;Tenor,T516,Trigger)</f>
        <v>43021</v>
      </c>
      <c r="V516" s="22">
        <f>IFERROR(_xll.qlIndexFixing($V$1,S516,,Trigger),NA())</f>
        <v>3.4423448058706896E-4</v>
      </c>
      <c r="W516" s="22">
        <f>IFERROR(_xll.qlIndexFixing($W$1,S516,,Trigger),NA())</f>
        <v>3.3770093824792013E-4</v>
      </c>
      <c r="X516" s="17">
        <f t="shared" ref="X516:X579" si="8">(V516-W516)*10000</f>
        <v>6.5335423391488234E-2</v>
      </c>
    </row>
    <row r="517" spans="18:24" x14ac:dyDescent="0.2">
      <c r="R517" s="17" t="s">
        <v>21</v>
      </c>
      <c r="S517" s="18">
        <f>_xll.qlInterestRateIndexFixingDate(IborIndex&amp;Tenor,T517,Trigger)</f>
        <v>42996</v>
      </c>
      <c r="T517" s="18">
        <f>_xll.qlCalendarAdvance(Calendar,T516,R517,"f",,Trigger)</f>
        <v>42998</v>
      </c>
      <c r="U517" s="18">
        <f>_xll.qlInterestRateIndexMaturity(IborIndex&amp;Tenor,T517,Trigger)</f>
        <v>43028</v>
      </c>
      <c r="V517" s="22">
        <f>IFERROR(_xll.qlIndexFixing($V$1,S517,,Trigger),NA())</f>
        <v>4.0029889119441719E-4</v>
      </c>
      <c r="W517" s="22">
        <f>IFERROR(_xll.qlIndexFixing($W$1,S517,,Trigger),NA())</f>
        <v>3.7286855152274256E-4</v>
      </c>
      <c r="X517" s="17">
        <f t="shared" si="8"/>
        <v>0.27430339671674631</v>
      </c>
    </row>
    <row r="518" spans="18:24" x14ac:dyDescent="0.2">
      <c r="R518" s="17" t="s">
        <v>21</v>
      </c>
      <c r="S518" s="18">
        <f>_xll.qlInterestRateIndexFixingDate(IborIndex&amp;Tenor,T518,Trigger)</f>
        <v>43003</v>
      </c>
      <c r="T518" s="18">
        <f>_xll.qlCalendarAdvance(Calendar,T517,R518,"f",,Trigger)</f>
        <v>43005</v>
      </c>
      <c r="U518" s="18">
        <f>_xll.qlInterestRateIndexMaturity(IborIndex&amp;Tenor,T518,Trigger)</f>
        <v>43035</v>
      </c>
      <c r="V518" s="22">
        <f>IFERROR(_xll.qlIndexFixing($V$1,S518,,Trigger),NA())</f>
        <v>4.4783804231940394E-4</v>
      </c>
      <c r="W518" s="22">
        <f>IFERROR(_xll.qlIndexFixing($W$1,S518,,Trigger),NA())</f>
        <v>4.0788919267242818E-4</v>
      </c>
      <c r="X518" s="17">
        <f t="shared" si="8"/>
        <v>0.39948849646975759</v>
      </c>
    </row>
    <row r="519" spans="18:24" x14ac:dyDescent="0.2">
      <c r="R519" s="17" t="s">
        <v>21</v>
      </c>
      <c r="S519" s="18">
        <f>_xll.qlInterestRateIndexFixingDate(IborIndex&amp;Tenor,T519,Trigger)</f>
        <v>43010</v>
      </c>
      <c r="T519" s="18">
        <f>_xll.qlCalendarAdvance(Calendar,T518,R519,"f",,Trigger)</f>
        <v>43012</v>
      </c>
      <c r="U519" s="18">
        <f>_xll.qlInterestRateIndexMaturity(IborIndex&amp;Tenor,T519,Trigger)</f>
        <v>43045</v>
      </c>
      <c r="V519" s="22">
        <f>IFERROR(_xll.qlIndexFixing($V$1,S519,,Trigger),NA())</f>
        <v>4.927335891884029E-4</v>
      </c>
      <c r="W519" s="22">
        <f>IFERROR(_xll.qlIndexFixing($W$1,S519,,Trigger),NA())</f>
        <v>4.5015698301075315E-4</v>
      </c>
      <c r="X519" s="17">
        <f t="shared" si="8"/>
        <v>0.42576606177649751</v>
      </c>
    </row>
    <row r="520" spans="18:24" x14ac:dyDescent="0.2">
      <c r="R520" s="17" t="s">
        <v>21</v>
      </c>
      <c r="S520" s="18">
        <f>_xll.qlInterestRateIndexFixingDate(IborIndex&amp;Tenor,T520,Trigger)</f>
        <v>43017</v>
      </c>
      <c r="T520" s="18">
        <f>_xll.qlCalendarAdvance(Calendar,T519,R520,"f",,Trigger)</f>
        <v>43019</v>
      </c>
      <c r="U520" s="18">
        <f>_xll.qlInterestRateIndexMaturity(IborIndex&amp;Tenor,T520,Trigger)</f>
        <v>43052</v>
      </c>
      <c r="V520" s="22">
        <f>IFERROR(_xll.qlIndexFixing($V$1,S520,,Trigger),NA())</f>
        <v>5.2139516346840582E-4</v>
      </c>
      <c r="W520" s="22">
        <f>IFERROR(_xll.qlIndexFixing($W$1,S520,,Trigger),NA())</f>
        <v>4.8477592772287119E-4</v>
      </c>
      <c r="X520" s="17">
        <f t="shared" si="8"/>
        <v>0.36619235745534634</v>
      </c>
    </row>
    <row r="521" spans="18:24" x14ac:dyDescent="0.2">
      <c r="R521" s="17" t="s">
        <v>21</v>
      </c>
      <c r="S521" s="18">
        <f>_xll.qlInterestRateIndexFixingDate(IborIndex&amp;Tenor,T521,Trigger)</f>
        <v>43024</v>
      </c>
      <c r="T521" s="18">
        <f>_xll.qlCalendarAdvance(Calendar,T520,R521,"f",,Trigger)</f>
        <v>43026</v>
      </c>
      <c r="U521" s="18">
        <f>_xll.qlInterestRateIndexMaturity(IborIndex&amp;Tenor,T521,Trigger)</f>
        <v>43059</v>
      </c>
      <c r="V521" s="22">
        <f>IFERROR(_xll.qlIndexFixing($V$1,S521,,Trigger),NA())</f>
        <v>5.415311863029874E-4</v>
      </c>
      <c r="W521" s="22">
        <f>IFERROR(_xll.qlIndexFixing($W$1,S521,,Trigger),NA())</f>
        <v>5.1918189007112278E-4</v>
      </c>
      <c r="X521" s="17">
        <f t="shared" si="8"/>
        <v>0.22349296231864627</v>
      </c>
    </row>
    <row r="522" spans="18:24" x14ac:dyDescent="0.2">
      <c r="R522" s="17" t="s">
        <v>21</v>
      </c>
      <c r="S522" s="18">
        <f>_xll.qlInterestRateIndexFixingDate(IborIndex&amp;Tenor,T522,Trigger)</f>
        <v>43031</v>
      </c>
      <c r="T522" s="18">
        <f>_xll.qlCalendarAdvance(Calendar,T521,R522,"f",,Trigger)</f>
        <v>43033</v>
      </c>
      <c r="U522" s="18">
        <f>_xll.qlInterestRateIndexMaturity(IborIndex&amp;Tenor,T522,Trigger)</f>
        <v>43066</v>
      </c>
      <c r="V522" s="22">
        <f>IFERROR(_xll.qlIndexFixing($V$1,S522,,Trigger),NA())</f>
        <v>5.5314161047900518E-4</v>
      </c>
      <c r="W522" s="22">
        <f>IFERROR(_xll.qlIndexFixing($W$1,S522,,Trigger),NA())</f>
        <v>5.5335432996224529E-4</v>
      </c>
      <c r="X522" s="17">
        <f t="shared" si="8"/>
        <v>-2.1271948324010689E-3</v>
      </c>
    </row>
    <row r="523" spans="18:24" x14ac:dyDescent="0.2">
      <c r="R523" s="17" t="s">
        <v>21</v>
      </c>
      <c r="S523" s="18">
        <f>_xll.qlInterestRateIndexFixingDate(IborIndex&amp;Tenor,T523,Trigger)</f>
        <v>43038</v>
      </c>
      <c r="T523" s="18">
        <f>_xll.qlCalendarAdvance(Calendar,T522,R523,"f",,Trigger)</f>
        <v>43040</v>
      </c>
      <c r="U523" s="18">
        <f>_xll.qlInterestRateIndexMaturity(IborIndex&amp;Tenor,T523,Trigger)</f>
        <v>43070</v>
      </c>
      <c r="V523" s="22">
        <f>IFERROR(_xll.qlIndexFixing($V$1,S523,,Trigger),NA())</f>
        <v>5.5952042262585877E-4</v>
      </c>
      <c r="W523" s="22">
        <f>IFERROR(_xll.qlIndexFixing($W$1,S523,,Trigger),NA())</f>
        <v>5.80227637096975E-4</v>
      </c>
      <c r="X523" s="17">
        <f t="shared" si="8"/>
        <v>-0.20707214471116231</v>
      </c>
    </row>
    <row r="524" spans="18:24" x14ac:dyDescent="0.2">
      <c r="R524" s="17" t="s">
        <v>21</v>
      </c>
      <c r="S524" s="18">
        <f>_xll.qlInterestRateIndexFixingDate(IborIndex&amp;Tenor,T524,Trigger)</f>
        <v>43045</v>
      </c>
      <c r="T524" s="18">
        <f>_xll.qlCalendarAdvance(Calendar,T523,R524,"f",,Trigger)</f>
        <v>43047</v>
      </c>
      <c r="U524" s="18">
        <f>_xll.qlInterestRateIndexMaturity(IborIndex&amp;Tenor,T524,Trigger)</f>
        <v>43077</v>
      </c>
      <c r="V524" s="22">
        <f>IFERROR(_xll.qlIndexFixing($V$1,S524,,Trigger),NA())</f>
        <v>5.751127733724104E-4</v>
      </c>
      <c r="W524" s="22">
        <f>IFERROR(_xll.qlIndexFixing($W$1,S524,,Trigger),NA())</f>
        <v>6.1556214105440432E-4</v>
      </c>
      <c r="X524" s="17">
        <f t="shared" si="8"/>
        <v>-0.4044936768199392</v>
      </c>
    </row>
    <row r="525" spans="18:24" x14ac:dyDescent="0.2">
      <c r="R525" s="17" t="s">
        <v>21</v>
      </c>
      <c r="S525" s="18">
        <f>_xll.qlInterestRateIndexFixingDate(IborIndex&amp;Tenor,T525,Trigger)</f>
        <v>43052</v>
      </c>
      <c r="T525" s="18">
        <f>_xll.qlCalendarAdvance(Calendar,T524,R525,"f",,Trigger)</f>
        <v>43054</v>
      </c>
      <c r="U525" s="18">
        <f>_xll.qlInterestRateIndexMaturity(IborIndex&amp;Tenor,T525,Trigger)</f>
        <v>43084</v>
      </c>
      <c r="V525" s="22">
        <f>IFERROR(_xll.qlIndexFixing($V$1,S525,,Trigger),NA())</f>
        <v>6.037129769884686E-4</v>
      </c>
      <c r="W525" s="22">
        <f>IFERROR(_xll.qlIndexFixing($W$1,S525,,Trigger),NA())</f>
        <v>6.5241906355772983E-4</v>
      </c>
      <c r="X525" s="17">
        <f t="shared" si="8"/>
        <v>-0.48706086569261231</v>
      </c>
    </row>
    <row r="526" spans="18:24" x14ac:dyDescent="0.2">
      <c r="R526" s="17" t="s">
        <v>21</v>
      </c>
      <c r="S526" s="18">
        <f>_xll.qlInterestRateIndexFixingDate(IborIndex&amp;Tenor,T526,Trigger)</f>
        <v>43059</v>
      </c>
      <c r="T526" s="18">
        <f>_xll.qlCalendarAdvance(Calendar,T525,R526,"f",,Trigger)</f>
        <v>43061</v>
      </c>
      <c r="U526" s="18">
        <f>_xll.qlInterestRateIndexMaturity(IborIndex&amp;Tenor,T526,Trigger)</f>
        <v>43091</v>
      </c>
      <c r="V526" s="22">
        <f>IFERROR(_xll.qlIndexFixing($V$1,S526,,Trigger),NA())</f>
        <v>6.4624536016122391E-4</v>
      </c>
      <c r="W526" s="22">
        <f>IFERROR(_xll.qlIndexFixing($W$1,S526,,Trigger),NA())</f>
        <v>6.9084488718207382E-4</v>
      </c>
      <c r="X526" s="17">
        <f t="shared" si="8"/>
        <v>-0.44599527020849905</v>
      </c>
    </row>
    <row r="527" spans="18:24" x14ac:dyDescent="0.2">
      <c r="R527" s="17" t="s">
        <v>21</v>
      </c>
      <c r="S527" s="18">
        <f>_xll.qlInterestRateIndexFixingDate(IborIndex&amp;Tenor,T527,Trigger)</f>
        <v>43066</v>
      </c>
      <c r="T527" s="18">
        <f>_xll.qlCalendarAdvance(Calendar,T526,R527,"f",,Trigger)</f>
        <v>43068</v>
      </c>
      <c r="U527" s="18">
        <f>_xll.qlInterestRateIndexMaturity(IborIndex&amp;Tenor,T527,Trigger)</f>
        <v>43098</v>
      </c>
      <c r="V527" s="22">
        <f>IFERROR(_xll.qlIndexFixing($V$1,S527,,Trigger),NA())</f>
        <v>7.0342760178565555E-4</v>
      </c>
      <c r="W527" s="22">
        <f>IFERROR(_xll.qlIndexFixing($W$1,S527,,Trigger),NA())</f>
        <v>7.3086926558829646E-4</v>
      </c>
      <c r="X527" s="17">
        <f t="shared" si="8"/>
        <v>-0.27441663802640903</v>
      </c>
    </row>
    <row r="528" spans="18:24" x14ac:dyDescent="0.2">
      <c r="R528" s="17" t="s">
        <v>21</v>
      </c>
      <c r="S528" s="18">
        <f>_xll.qlInterestRateIndexFixingDate(IborIndex&amp;Tenor,T528,Trigger)</f>
        <v>43073</v>
      </c>
      <c r="T528" s="18">
        <f>_xll.qlCalendarAdvance(Calendar,T527,R528,"f",,Trigger)</f>
        <v>43075</v>
      </c>
      <c r="U528" s="18">
        <f>_xll.qlInterestRateIndexMaturity(IborIndex&amp;Tenor,T528,Trigger)</f>
        <v>43108</v>
      </c>
      <c r="V528" s="22">
        <f>IFERROR(_xll.qlIndexFixing($V$1,S528,,Trigger),NA())</f>
        <v>7.748943929792257E-4</v>
      </c>
      <c r="W528" s="22">
        <f>IFERROR(_xll.qlIndexFixing($W$1,S528,,Trigger),NA())</f>
        <v>7.8012969082295251E-4</v>
      </c>
      <c r="X528" s="17">
        <f t="shared" si="8"/>
        <v>-5.235297843726814E-2</v>
      </c>
    </row>
    <row r="529" spans="18:24" x14ac:dyDescent="0.2">
      <c r="R529" s="17" t="s">
        <v>21</v>
      </c>
      <c r="S529" s="18">
        <f>_xll.qlInterestRateIndexFixingDate(IborIndex&amp;Tenor,T529,Trigger)</f>
        <v>43080</v>
      </c>
      <c r="T529" s="18">
        <f>_xll.qlCalendarAdvance(Calendar,T528,R529,"f",,Trigger)</f>
        <v>43082</v>
      </c>
      <c r="U529" s="18">
        <f>_xll.qlInterestRateIndexMaturity(IborIndex&amp;Tenor,T529,Trigger)</f>
        <v>43115</v>
      </c>
      <c r="V529" s="22">
        <f>IFERROR(_xll.qlIndexFixing($V$1,S529,,Trigger),NA())</f>
        <v>8.2929836933345131E-4</v>
      </c>
      <c r="W529" s="22">
        <f>IFERROR(_xll.qlIndexFixing($W$1,S529,,Trigger),NA())</f>
        <v>8.2061091365982406E-4</v>
      </c>
      <c r="X529" s="17">
        <f t="shared" si="8"/>
        <v>8.6874556736272562E-2</v>
      </c>
    </row>
    <row r="530" spans="18:24" x14ac:dyDescent="0.2">
      <c r="R530" s="17" t="s">
        <v>21</v>
      </c>
      <c r="S530" s="18">
        <f>_xll.qlInterestRateIndexFixingDate(IborIndex&amp;Tenor,T530,Trigger)</f>
        <v>43087</v>
      </c>
      <c r="T530" s="18">
        <f>_xll.qlCalendarAdvance(Calendar,T529,R530,"f",,Trigger)</f>
        <v>43089</v>
      </c>
      <c r="U530" s="18">
        <f>_xll.qlInterestRateIndexMaturity(IborIndex&amp;Tenor,T530,Trigger)</f>
        <v>43122</v>
      </c>
      <c r="V530" s="22">
        <f>IFERROR(_xll.qlIndexFixing($V$1,S530,,Trigger),NA())</f>
        <v>8.791378363111462E-4</v>
      </c>
      <c r="W530" s="22">
        <f>IFERROR(_xll.qlIndexFixing($W$1,S530,,Trigger),NA())</f>
        <v>8.6098966432291888E-4</v>
      </c>
      <c r="X530" s="17">
        <f t="shared" si="8"/>
        <v>0.18148171988227318</v>
      </c>
    </row>
    <row r="531" spans="18:24" x14ac:dyDescent="0.2">
      <c r="R531" s="17" t="s">
        <v>21</v>
      </c>
      <c r="S531" s="18">
        <f>_xll.qlInterestRateIndexFixingDate(IborIndex&amp;Tenor,T531,Trigger)</f>
        <v>43090</v>
      </c>
      <c r="T531" s="18">
        <f>_xll.qlCalendarAdvance(Calendar,T530,R531,"f",,Trigger)</f>
        <v>43096</v>
      </c>
      <c r="U531" s="18">
        <f>_xll.qlInterestRateIndexMaturity(IborIndex&amp;Tenor,T531,Trigger)</f>
        <v>43129</v>
      </c>
      <c r="V531" s="22">
        <f>IFERROR(_xll.qlIndexFixing($V$1,S531,,Trigger),NA())</f>
        <v>9.2441273135144479E-4</v>
      </c>
      <c r="W531" s="22">
        <f>IFERROR(_xll.qlIndexFixing($W$1,S531,,Trigger),NA())</f>
        <v>9.0124857100158033E-4</v>
      </c>
      <c r="X531" s="17">
        <f t="shared" si="8"/>
        <v>0.2316416034986446</v>
      </c>
    </row>
    <row r="532" spans="18:24" x14ac:dyDescent="0.2">
      <c r="R532" s="17" t="s">
        <v>21</v>
      </c>
      <c r="S532" s="18">
        <f>_xll.qlInterestRateIndexFixingDate(IborIndex&amp;Tenor,T532,Trigger)</f>
        <v>43098</v>
      </c>
      <c r="T532" s="18">
        <f>_xll.qlCalendarAdvance(Calendar,T531,R532,"f",,Trigger)</f>
        <v>43103</v>
      </c>
      <c r="U532" s="18">
        <f>_xll.qlInterestRateIndexMaturity(IborIndex&amp;Tenor,T532,Trigger)</f>
        <v>43136</v>
      </c>
      <c r="V532" s="22">
        <f>IFERROR(_xll.qlIndexFixing($V$1,S532,,Trigger),NA())</f>
        <v>9.6512299762949931E-4</v>
      </c>
      <c r="W532" s="22">
        <f>IFERROR(_xll.qlIndexFixing($W$1,S532,,Trigger),NA())</f>
        <v>9.4137026163807684E-4</v>
      </c>
      <c r="X532" s="17">
        <f t="shared" si="8"/>
        <v>0.23752735991422469</v>
      </c>
    </row>
    <row r="533" spans="18:24" x14ac:dyDescent="0.2">
      <c r="R533" s="17" t="s">
        <v>21</v>
      </c>
      <c r="S533" s="18">
        <f>_xll.qlInterestRateIndexFixingDate(IborIndex&amp;Tenor,T533,Trigger)</f>
        <v>43108</v>
      </c>
      <c r="T533" s="18">
        <f>_xll.qlCalendarAdvance(Calendar,T532,R533,"f",,Trigger)</f>
        <v>43110</v>
      </c>
      <c r="U533" s="18">
        <f>_xll.qlInterestRateIndexMaturity(IborIndex&amp;Tenor,T533,Trigger)</f>
        <v>43143</v>
      </c>
      <c r="V533" s="22">
        <f>IFERROR(_xll.qlIndexFixing($V$1,S533,,Trigger),NA())</f>
        <v>1.0012685840467904E-3</v>
      </c>
      <c r="W533" s="22">
        <f>IFERROR(_xll.qlIndexFixing($W$1,S533,,Trigger),NA())</f>
        <v>9.8133736392275704E-4</v>
      </c>
      <c r="X533" s="17">
        <f t="shared" si="8"/>
        <v>0.19931220124033308</v>
      </c>
    </row>
    <row r="534" spans="18:24" x14ac:dyDescent="0.2">
      <c r="R534" s="17" t="s">
        <v>21</v>
      </c>
      <c r="S534" s="18">
        <f>_xll.qlInterestRateIndexFixingDate(IborIndex&amp;Tenor,T534,Trigger)</f>
        <v>43115</v>
      </c>
      <c r="T534" s="18">
        <f>_xll.qlCalendarAdvance(Calendar,T533,R534,"f",,Trigger)</f>
        <v>43117</v>
      </c>
      <c r="U534" s="18">
        <f>_xll.qlInterestRateIndexMaturity(IborIndex&amp;Tenor,T534,Trigger)</f>
        <v>43150</v>
      </c>
      <c r="V534" s="22">
        <f>IFERROR(_xll.qlIndexFixing($V$1,S534,,Trigger),NA())</f>
        <v>1.0328494452287048E-3</v>
      </c>
      <c r="W534" s="22">
        <f>IFERROR(_xll.qlIndexFixing($W$1,S534,,Trigger),NA())</f>
        <v>1.0211325053037386E-3</v>
      </c>
      <c r="X534" s="17">
        <f t="shared" si="8"/>
        <v>0.11716939924966141</v>
      </c>
    </row>
    <row r="535" spans="18:24" x14ac:dyDescent="0.2">
      <c r="R535" s="17" t="s">
        <v>21</v>
      </c>
      <c r="S535" s="18">
        <f>_xll.qlInterestRateIndexFixingDate(IborIndex&amp;Tenor,T535,Trigger)</f>
        <v>43122</v>
      </c>
      <c r="T535" s="18">
        <f>_xll.qlCalendarAdvance(Calendar,T534,R535,"f",,Trigger)</f>
        <v>43124</v>
      </c>
      <c r="U535" s="18">
        <f>_xll.qlInterestRateIndexMaturity(IborIndex&amp;Tenor,T535,Trigger)</f>
        <v>43157</v>
      </c>
      <c r="V535" s="22">
        <f>IFERROR(_xll.qlIndexFixing($V$1,S535,,Trigger),NA())</f>
        <v>1.0598655415366472E-3</v>
      </c>
      <c r="W535" s="22">
        <f>IFERROR(_xll.qlIndexFixing($W$1,S535,,Trigger),NA())</f>
        <v>1.0607383129675313E-3</v>
      </c>
      <c r="X535" s="17">
        <f t="shared" si="8"/>
        <v>-8.7277143088408497E-3</v>
      </c>
    </row>
    <row r="536" spans="18:24" x14ac:dyDescent="0.2">
      <c r="R536" s="17" t="s">
        <v>21</v>
      </c>
      <c r="S536" s="18">
        <f>_xll.qlInterestRateIndexFixingDate(IborIndex&amp;Tenor,T536,Trigger)</f>
        <v>43129</v>
      </c>
      <c r="T536" s="18">
        <f>_xll.qlCalendarAdvance(Calendar,T535,R536,"f",,Trigger)</f>
        <v>43131</v>
      </c>
      <c r="U536" s="18">
        <f>_xll.qlInterestRateIndexMaturity(IborIndex&amp;Tenor,T536,Trigger)</f>
        <v>43159</v>
      </c>
      <c r="V536" s="22">
        <f>IFERROR(_xll.qlIndexFixing($V$1,S536,,Trigger),NA())</f>
        <v>1.0759984147736188E-3</v>
      </c>
      <c r="W536" s="22">
        <f>IFERROR(_xll.qlIndexFixing($W$1,S536,,Trigger),NA())</f>
        <v>1.086139479099048E-3</v>
      </c>
      <c r="X536" s="17">
        <f t="shared" si="8"/>
        <v>-0.10141064325429285</v>
      </c>
    </row>
    <row r="537" spans="18:24" x14ac:dyDescent="0.2">
      <c r="R537" s="17" t="s">
        <v>21</v>
      </c>
      <c r="S537" s="18">
        <f>_xll.qlInterestRateIndexFixingDate(IborIndex&amp;Tenor,T537,Trigger)</f>
        <v>43136</v>
      </c>
      <c r="T537" s="18">
        <f>_xll.qlCalendarAdvance(Calendar,T536,R537,"f",,Trigger)</f>
        <v>43138</v>
      </c>
      <c r="U537" s="18">
        <f>_xll.qlInterestRateIndexMaturity(IborIndex&amp;Tenor,T537,Trigger)</f>
        <v>43166</v>
      </c>
      <c r="V537" s="22">
        <f>IFERROR(_xll.qlIndexFixing($V$1,S537,,Trigger),NA())</f>
        <v>1.1025856428156392E-3</v>
      </c>
      <c r="W537" s="22">
        <f>IFERROR(_xll.qlIndexFixing($W$1,S537,,Trigger),NA())</f>
        <v>1.126350829628388E-3</v>
      </c>
      <c r="X537" s="17">
        <f t="shared" si="8"/>
        <v>-0.23765186812748892</v>
      </c>
    </row>
    <row r="538" spans="18:24" x14ac:dyDescent="0.2">
      <c r="R538" s="17" t="s">
        <v>21</v>
      </c>
      <c r="S538" s="18">
        <f>_xll.qlInterestRateIndexFixingDate(IborIndex&amp;Tenor,T538,Trigger)</f>
        <v>43143</v>
      </c>
      <c r="T538" s="18">
        <f>_xll.qlCalendarAdvance(Calendar,T537,R538,"f",,Trigger)</f>
        <v>43145</v>
      </c>
      <c r="U538" s="18">
        <f>_xll.qlInterestRateIndexMaturity(IborIndex&amp;Tenor,T538,Trigger)</f>
        <v>43173</v>
      </c>
      <c r="V538" s="22">
        <f>IFERROR(_xll.qlIndexFixing($V$1,S538,,Trigger),NA())</f>
        <v>1.1389660223902276E-3</v>
      </c>
      <c r="W538" s="22">
        <f>IFERROR(_xll.qlIndexFixing($W$1,S538,,Trigger),NA())</f>
        <v>1.1682731868940216E-3</v>
      </c>
      <c r="X538" s="17">
        <f t="shared" si="8"/>
        <v>-0.29307164503793953</v>
      </c>
    </row>
    <row r="539" spans="18:24" x14ac:dyDescent="0.2">
      <c r="R539" s="17" t="s">
        <v>21</v>
      </c>
      <c r="S539" s="18">
        <f>_xll.qlInterestRateIndexFixingDate(IborIndex&amp;Tenor,T539,Trigger)</f>
        <v>43150</v>
      </c>
      <c r="T539" s="18">
        <f>_xll.qlCalendarAdvance(Calendar,T538,R539,"f",,Trigger)</f>
        <v>43152</v>
      </c>
      <c r="U539" s="18">
        <f>_xll.qlInterestRateIndexMaturity(IborIndex&amp;Tenor,T539,Trigger)</f>
        <v>43180</v>
      </c>
      <c r="V539" s="22">
        <f>IFERROR(_xll.qlIndexFixing($V$1,S539,,Trigger),NA())</f>
        <v>1.1854641923560369E-3</v>
      </c>
      <c r="W539" s="22">
        <f>IFERROR(_xll.qlIndexFixing($W$1,S539,,Trigger),NA())</f>
        <v>1.2119579385529353E-3</v>
      </c>
      <c r="X539" s="17">
        <f t="shared" si="8"/>
        <v>-0.26493746196898371</v>
      </c>
    </row>
    <row r="540" spans="18:24" x14ac:dyDescent="0.2">
      <c r="R540" s="17" t="s">
        <v>21</v>
      </c>
      <c r="S540" s="18">
        <f>_xll.qlInterestRateIndexFixingDate(IborIndex&amp;Tenor,T540,Trigger)</f>
        <v>43157</v>
      </c>
      <c r="T540" s="18">
        <f>_xll.qlCalendarAdvance(Calendar,T539,R540,"f",,Trigger)</f>
        <v>43159</v>
      </c>
      <c r="U540" s="18">
        <f>_xll.qlInterestRateIndexMaturity(IborIndex&amp;Tenor,T540,Trigger)</f>
        <v>43188</v>
      </c>
      <c r="V540" s="22">
        <f>IFERROR(_xll.qlIndexFixing($V$1,S540,,Trigger),NA())</f>
        <v>1.2466881777372823E-3</v>
      </c>
      <c r="W540" s="22">
        <f>IFERROR(_xll.qlIndexFixing($W$1,S540,,Trigger),NA())</f>
        <v>1.260774826814832E-3</v>
      </c>
      <c r="X540" s="17">
        <f t="shared" si="8"/>
        <v>-0.14086649077549698</v>
      </c>
    </row>
    <row r="541" spans="18:24" x14ac:dyDescent="0.2">
      <c r="R541" s="17" t="s">
        <v>21</v>
      </c>
      <c r="S541" s="18">
        <f>_xll.qlInterestRateIndexFixingDate(IborIndex&amp;Tenor,T541,Trigger)</f>
        <v>43164</v>
      </c>
      <c r="T541" s="18">
        <f>_xll.qlCalendarAdvance(Calendar,T540,R541,"f",,Trigger)</f>
        <v>43166</v>
      </c>
      <c r="U541" s="18">
        <f>_xll.qlInterestRateIndexMaturity(IborIndex&amp;Tenor,T541,Trigger)</f>
        <v>43199</v>
      </c>
      <c r="V541" s="22">
        <f>IFERROR(_xll.qlIndexFixing($V$1,S541,,Trigger),NA())</f>
        <v>1.323071125204255E-3</v>
      </c>
      <c r="W541" s="22">
        <f>IFERROR(_xll.qlIndexFixing($W$1,S541,,Trigger),NA())</f>
        <v>1.3204495813785983E-3</v>
      </c>
      <c r="X541" s="17">
        <f t="shared" si="8"/>
        <v>2.6215438256567761E-2</v>
      </c>
    </row>
    <row r="542" spans="18:24" x14ac:dyDescent="0.2">
      <c r="R542" s="17" t="s">
        <v>21</v>
      </c>
      <c r="S542" s="18">
        <f>_xll.qlInterestRateIndexFixingDate(IborIndex&amp;Tenor,T542,Trigger)</f>
        <v>43171</v>
      </c>
      <c r="T542" s="18">
        <f>_xll.qlCalendarAdvance(Calendar,T541,R542,"f",,Trigger)</f>
        <v>43173</v>
      </c>
      <c r="U542" s="18">
        <f>_xll.qlInterestRateIndexMaturity(IborIndex&amp;Tenor,T542,Trigger)</f>
        <v>43206</v>
      </c>
      <c r="V542" s="22">
        <f>IFERROR(_xll.qlIndexFixing($V$1,S542,,Trigger),NA())</f>
        <v>1.3792761533074325E-3</v>
      </c>
      <c r="W542" s="22">
        <f>IFERROR(_xll.qlIndexFixing($W$1,S542,,Trigger),NA())</f>
        <v>1.3668252800852993E-3</v>
      </c>
      <c r="X542" s="17">
        <f t="shared" si="8"/>
        <v>0.12450873222133278</v>
      </c>
    </row>
    <row r="543" spans="18:24" x14ac:dyDescent="0.2">
      <c r="R543" s="17" t="s">
        <v>21</v>
      </c>
      <c r="S543" s="18">
        <f>_xll.qlInterestRateIndexFixingDate(IborIndex&amp;Tenor,T543,Trigger)</f>
        <v>43178</v>
      </c>
      <c r="T543" s="18">
        <f>_xll.qlCalendarAdvance(Calendar,T542,R543,"f",,Trigger)</f>
        <v>43180</v>
      </c>
      <c r="U543" s="18">
        <f>_xll.qlInterestRateIndexMaturity(IborIndex&amp;Tenor,T543,Trigger)</f>
        <v>43213</v>
      </c>
      <c r="V543" s="22">
        <f>IFERROR(_xll.qlIndexFixing($V$1,S543,,Trigger),NA())</f>
        <v>1.4322147330721308E-3</v>
      </c>
      <c r="W543" s="22">
        <f>IFERROR(_xll.qlIndexFixing($W$1,S543,,Trigger),NA())</f>
        <v>1.4131562680889816E-3</v>
      </c>
      <c r="X543" s="17">
        <f t="shared" si="8"/>
        <v>0.19058464983149173</v>
      </c>
    </row>
    <row r="544" spans="18:24" x14ac:dyDescent="0.2">
      <c r="R544" s="17" t="s">
        <v>21</v>
      </c>
      <c r="S544" s="18">
        <f>_xll.qlInterestRateIndexFixingDate(IborIndex&amp;Tenor,T544,Trigger)</f>
        <v>43185</v>
      </c>
      <c r="T544" s="18">
        <f>_xll.qlCalendarAdvance(Calendar,T543,R544,"f",,Trigger)</f>
        <v>43187</v>
      </c>
      <c r="U544" s="18">
        <f>_xll.qlInterestRateIndexMaturity(IborIndex&amp;Tenor,T544,Trigger)</f>
        <v>43220</v>
      </c>
      <c r="V544" s="22">
        <f>IFERROR(_xll.qlIndexFixing($V$1,S544,,Trigger),NA())</f>
        <v>1.4818868169533515E-3</v>
      </c>
      <c r="W544" s="22">
        <f>IFERROR(_xll.qlIndexFixing($W$1,S544,,Trigger),NA())</f>
        <v>1.4594281735162569E-3</v>
      </c>
      <c r="X544" s="17">
        <f t="shared" si="8"/>
        <v>0.22458643437094561</v>
      </c>
    </row>
    <row r="545" spans="18:24" x14ac:dyDescent="0.2">
      <c r="R545" s="17" t="s">
        <v>21</v>
      </c>
      <c r="S545" s="18">
        <f>_xll.qlInterestRateIndexFixingDate(IborIndex&amp;Tenor,T545,Trigger)</f>
        <v>43188</v>
      </c>
      <c r="T545" s="18">
        <f>_xll.qlCalendarAdvance(Calendar,T544,R545,"f",,Trigger)</f>
        <v>43194</v>
      </c>
      <c r="U545" s="18">
        <f>_xll.qlInterestRateIndexMaturity(IborIndex&amp;Tenor,T545,Trigger)</f>
        <v>43224</v>
      </c>
      <c r="V545" s="22">
        <f>IFERROR(_xll.qlIndexFixing($V$1,S545,,Trigger),NA())</f>
        <v>1.5191387069757312E-3</v>
      </c>
      <c r="W545" s="22">
        <f>IFERROR(_xll.qlIndexFixing($W$1,S545,,Trigger),NA())</f>
        <v>1.4957381901474776E-3</v>
      </c>
      <c r="X545" s="17">
        <f t="shared" si="8"/>
        <v>0.23400516828253615</v>
      </c>
    </row>
    <row r="546" spans="18:24" x14ac:dyDescent="0.2">
      <c r="R546" s="17" t="s">
        <v>21</v>
      </c>
      <c r="S546" s="18">
        <f>_xll.qlInterestRateIndexFixingDate(IborIndex&amp;Tenor,T546,Trigger)</f>
        <v>43199</v>
      </c>
      <c r="T546" s="18">
        <f>_xll.qlCalendarAdvance(Calendar,T545,R546,"f",,Trigger)</f>
        <v>43201</v>
      </c>
      <c r="U546" s="18">
        <f>_xll.qlInterestRateIndexMaturity(IborIndex&amp;Tenor,T546,Trigger)</f>
        <v>43231</v>
      </c>
      <c r="V546" s="22">
        <f>IFERROR(_xll.qlIndexFixing($V$1,S546,,Trigger),NA())</f>
        <v>1.5629770925880138E-3</v>
      </c>
      <c r="W546" s="22">
        <f>IFERROR(_xll.qlIndexFixing($W$1,S546,,Trigger),NA())</f>
        <v>1.5418705697518575E-3</v>
      </c>
      <c r="X546" s="17">
        <f t="shared" si="8"/>
        <v>0.21106522836156216</v>
      </c>
    </row>
    <row r="547" spans="18:24" x14ac:dyDescent="0.2">
      <c r="R547" s="17" t="s">
        <v>21</v>
      </c>
      <c r="S547" s="18">
        <f>_xll.qlInterestRateIndexFixingDate(IborIndex&amp;Tenor,T547,Trigger)</f>
        <v>43206</v>
      </c>
      <c r="T547" s="18">
        <f>_xll.qlCalendarAdvance(Calendar,T546,R547,"f",,Trigger)</f>
        <v>43208</v>
      </c>
      <c r="U547" s="18">
        <f>_xll.qlInterestRateIndexMaturity(IborIndex&amp;Tenor,T547,Trigger)</f>
        <v>43238</v>
      </c>
      <c r="V547" s="22">
        <f>IFERROR(_xll.qlIndexFixing($V$1,S547,,Trigger),NA())</f>
        <v>1.6035488928514141E-3</v>
      </c>
      <c r="W547" s="22">
        <f>IFERROR(_xll.qlIndexFixing($W$1,S547,,Trigger),NA())</f>
        <v>1.5879038131769718E-3</v>
      </c>
      <c r="X547" s="17">
        <f t="shared" si="8"/>
        <v>0.15645079674442286</v>
      </c>
    </row>
    <row r="548" spans="18:24" x14ac:dyDescent="0.2">
      <c r="R548" s="17" t="s">
        <v>21</v>
      </c>
      <c r="S548" s="18">
        <f>_xll.qlInterestRateIndexFixingDate(IborIndex&amp;Tenor,T548,Trigger)</f>
        <v>43213</v>
      </c>
      <c r="T548" s="18">
        <f>_xll.qlCalendarAdvance(Calendar,T547,R548,"f",,Trigger)</f>
        <v>43215</v>
      </c>
      <c r="U548" s="18">
        <f>_xll.qlInterestRateIndexMaturity(IborIndex&amp;Tenor,T548,Trigger)</f>
        <v>43245</v>
      </c>
      <c r="V548" s="22">
        <f>IFERROR(_xll.qlIndexFixing($V$1,S548,,Trigger),NA())</f>
        <v>1.6408540746271072E-3</v>
      </c>
      <c r="W548" s="22">
        <f>IFERROR(_xll.qlIndexFixing($W$1,S548,,Trigger),NA())</f>
        <v>1.6338235479462782E-3</v>
      </c>
      <c r="X548" s="17">
        <f t="shared" si="8"/>
        <v>7.0305266808290412E-2</v>
      </c>
    </row>
    <row r="549" spans="18:24" x14ac:dyDescent="0.2">
      <c r="R549" s="17" t="s">
        <v>21</v>
      </c>
      <c r="S549" s="18">
        <f>_xll.qlInterestRateIndexFixingDate(IborIndex&amp;Tenor,T549,Trigger)</f>
        <v>43217</v>
      </c>
      <c r="T549" s="18">
        <f>_xll.qlCalendarAdvance(Calendar,T548,R549,"f",,Trigger)</f>
        <v>43222</v>
      </c>
      <c r="U549" s="18">
        <f>_xll.qlInterestRateIndexMaturity(IborIndex&amp;Tenor,T549,Trigger)</f>
        <v>43255</v>
      </c>
      <c r="V549" s="22">
        <f>IFERROR(_xll.qlIndexFixing($V$1,S549,,Trigger),NA())</f>
        <v>1.6806511618757984E-3</v>
      </c>
      <c r="W549" s="22">
        <f>IFERROR(_xll.qlIndexFixing($W$1,S549,,Trigger),NA())</f>
        <v>1.6880868223146839E-3</v>
      </c>
      <c r="X549" s="17">
        <f t="shared" si="8"/>
        <v>-7.4356604388855191E-2</v>
      </c>
    </row>
    <row r="550" spans="18:24" x14ac:dyDescent="0.2">
      <c r="R550" s="17" t="s">
        <v>21</v>
      </c>
      <c r="S550" s="18">
        <f>_xll.qlInterestRateIndexFixingDate(IborIndex&amp;Tenor,T550,Trigger)</f>
        <v>43227</v>
      </c>
      <c r="T550" s="18">
        <f>_xll.qlCalendarAdvance(Calendar,T549,R550,"f",,Trigger)</f>
        <v>43229</v>
      </c>
      <c r="U550" s="18">
        <f>_xll.qlInterestRateIndexMaturity(IborIndex&amp;Tenor,T550,Trigger)</f>
        <v>43262</v>
      </c>
      <c r="V550" s="22">
        <f>IFERROR(_xll.qlIndexFixing($V$1,S550,,Trigger),NA())</f>
        <v>1.7106700913924948E-3</v>
      </c>
      <c r="W550" s="22">
        <f>IFERROR(_xll.qlIndexFixing($W$1,S550,,Trigger),NA())</f>
        <v>1.7303875415887082E-3</v>
      </c>
      <c r="X550" s="17">
        <f t="shared" si="8"/>
        <v>-0.19717450196213465</v>
      </c>
    </row>
    <row r="551" spans="18:24" x14ac:dyDescent="0.2">
      <c r="R551" s="17" t="s">
        <v>21</v>
      </c>
      <c r="S551" s="18">
        <f>_xll.qlInterestRateIndexFixingDate(IborIndex&amp;Tenor,T551,Trigger)</f>
        <v>43234</v>
      </c>
      <c r="T551" s="18">
        <f>_xll.qlCalendarAdvance(Calendar,T550,R551,"f",,Trigger)</f>
        <v>43236</v>
      </c>
      <c r="U551" s="18">
        <f>_xll.qlInterestRateIndexMaturity(IborIndex&amp;Tenor,T551,Trigger)</f>
        <v>43269</v>
      </c>
      <c r="V551" s="22">
        <f>IFERROR(_xll.qlIndexFixing($V$1,S551,,Trigger),NA())</f>
        <v>1.740573408674254E-3</v>
      </c>
      <c r="W551" s="22">
        <f>IFERROR(_xll.qlIndexFixing($W$1,S551,,Trigger),NA())</f>
        <v>1.7714755587010119E-3</v>
      </c>
      <c r="X551" s="17">
        <f t="shared" si="8"/>
        <v>-0.30902150026757913</v>
      </c>
    </row>
    <row r="552" spans="18:24" x14ac:dyDescent="0.2">
      <c r="R552" s="17" t="s">
        <v>21</v>
      </c>
      <c r="S552" s="18">
        <f>_xll.qlInterestRateIndexFixingDate(IborIndex&amp;Tenor,T552,Trigger)</f>
        <v>43241</v>
      </c>
      <c r="T552" s="18">
        <f>_xll.qlCalendarAdvance(Calendar,T551,R552,"f",,Trigger)</f>
        <v>43243</v>
      </c>
      <c r="U552" s="18">
        <f>_xll.qlInterestRateIndexMaturity(IborIndex&amp;Tenor,T552,Trigger)</f>
        <v>43276</v>
      </c>
      <c r="V552" s="22">
        <f>IFERROR(_xll.qlIndexFixing($V$1,S552,,Trigger),NA())</f>
        <v>1.7729684178270266E-3</v>
      </c>
      <c r="W552" s="22">
        <f>IFERROR(_xll.qlIndexFixing($W$1,S552,,Trigger),NA())</f>
        <v>1.8123138431787439E-3</v>
      </c>
      <c r="X552" s="17">
        <f t="shared" si="8"/>
        <v>-0.39345425351717267</v>
      </c>
    </row>
    <row r="553" spans="18:24" x14ac:dyDescent="0.2">
      <c r="R553" s="17" t="s">
        <v>21</v>
      </c>
      <c r="S553" s="18">
        <f>_xll.qlInterestRateIndexFixingDate(IborIndex&amp;Tenor,T553,Trigger)</f>
        <v>43248</v>
      </c>
      <c r="T553" s="18">
        <f>_xll.qlCalendarAdvance(Calendar,T552,R553,"f",,Trigger)</f>
        <v>43250</v>
      </c>
      <c r="U553" s="18">
        <f>_xll.qlInterestRateIndexMaturity(IborIndex&amp;Tenor,T553,Trigger)</f>
        <v>43280</v>
      </c>
      <c r="V553" s="22">
        <f>IFERROR(_xll.qlIndexFixing($V$1,S553,,Trigger),NA())</f>
        <v>1.8004093015804301E-3</v>
      </c>
      <c r="W553" s="22">
        <f>IFERROR(_xll.qlIndexFixing($W$1,S553,,Trigger),NA())</f>
        <v>1.8441562166469083E-3</v>
      </c>
      <c r="X553" s="17">
        <f t="shared" si="8"/>
        <v>-0.43746915066478209</v>
      </c>
    </row>
    <row r="554" spans="18:24" x14ac:dyDescent="0.2">
      <c r="R554" s="17" t="s">
        <v>21</v>
      </c>
      <c r="S554" s="18">
        <f>_xll.qlInterestRateIndexFixingDate(IborIndex&amp;Tenor,T554,Trigger)</f>
        <v>43255</v>
      </c>
      <c r="T554" s="18">
        <f>_xll.qlCalendarAdvance(Calendar,T553,R554,"f",,Trigger)</f>
        <v>43257</v>
      </c>
      <c r="U554" s="18">
        <f>_xll.qlInterestRateIndexMaturity(IborIndex&amp;Tenor,T554,Trigger)</f>
        <v>43287</v>
      </c>
      <c r="V554" s="22">
        <f>IFERROR(_xll.qlIndexFixing($V$1,S554,,Trigger),NA())</f>
        <v>1.8443830046619425E-3</v>
      </c>
      <c r="W554" s="22">
        <f>IFERROR(_xll.qlIndexFixing($W$1,S554,,Trigger),NA())</f>
        <v>1.8884954863427339E-3</v>
      </c>
      <c r="X554" s="17">
        <f t="shared" si="8"/>
        <v>-0.44112481680791404</v>
      </c>
    </row>
    <row r="555" spans="18:24" x14ac:dyDescent="0.2">
      <c r="R555" s="17" t="s">
        <v>21</v>
      </c>
      <c r="S555" s="18">
        <f>_xll.qlInterestRateIndexFixingDate(IborIndex&amp;Tenor,T555,Trigger)</f>
        <v>43262</v>
      </c>
      <c r="T555" s="18">
        <f>_xll.qlCalendarAdvance(Calendar,T554,R555,"f",,Trigger)</f>
        <v>43264</v>
      </c>
      <c r="U555" s="18">
        <f>_xll.qlInterestRateIndexMaturity(IborIndex&amp;Tenor,T555,Trigger)</f>
        <v>43294</v>
      </c>
      <c r="V555" s="22">
        <f>IFERROR(_xll.qlIndexFixing($V$1,S555,,Trigger),NA())</f>
        <v>1.8973815686953444E-3</v>
      </c>
      <c r="W555" s="22">
        <f>IFERROR(_xll.qlIndexFixing($W$1,S555,,Trigger),NA())</f>
        <v>1.9373466706191778E-3</v>
      </c>
      <c r="X555" s="17">
        <f t="shared" si="8"/>
        <v>-0.39965101923833402</v>
      </c>
    </row>
    <row r="556" spans="18:24" x14ac:dyDescent="0.2">
      <c r="R556" s="17" t="s">
        <v>21</v>
      </c>
      <c r="S556" s="18">
        <f>_xll.qlInterestRateIndexFixingDate(IborIndex&amp;Tenor,T556,Trigger)</f>
        <v>43269</v>
      </c>
      <c r="T556" s="18">
        <f>_xll.qlCalendarAdvance(Calendar,T555,R556,"f",,Trigger)</f>
        <v>43271</v>
      </c>
      <c r="U556" s="18">
        <f>_xll.qlInterestRateIndexMaturity(IborIndex&amp;Tenor,T556,Trigger)</f>
        <v>43301</v>
      </c>
      <c r="V556" s="22">
        <f>IFERROR(_xll.qlIndexFixing($V$1,S556,,Trigger),NA())</f>
        <v>1.9594051132436618E-3</v>
      </c>
      <c r="W556" s="22">
        <f>IFERROR(_xll.qlIndexFixing($W$1,S556,,Trigger),NA())</f>
        <v>1.9908231035623558E-3</v>
      </c>
      <c r="X556" s="17">
        <f t="shared" si="8"/>
        <v>-0.31417990318693967</v>
      </c>
    </row>
    <row r="557" spans="18:24" x14ac:dyDescent="0.2">
      <c r="R557" s="17" t="s">
        <v>21</v>
      </c>
      <c r="S557" s="18">
        <f>_xll.qlInterestRateIndexFixingDate(IborIndex&amp;Tenor,T557,Trigger)</f>
        <v>43276</v>
      </c>
      <c r="T557" s="18">
        <f>_xll.qlCalendarAdvance(Calendar,T556,R557,"f",,Trigger)</f>
        <v>43278</v>
      </c>
      <c r="U557" s="18">
        <f>_xll.qlInterestRateIndexMaturity(IborIndex&amp;Tenor,T557,Trigger)</f>
        <v>43308</v>
      </c>
      <c r="V557" s="22">
        <f>IFERROR(_xll.qlIndexFixing($V$1,S557,,Trigger),NA())</f>
        <v>2.0304537782216414E-3</v>
      </c>
      <c r="W557" s="22">
        <f>IFERROR(_xll.qlIndexFixing($W$1,S557,,Trigger),NA())</f>
        <v>2.0490381265272362E-3</v>
      </c>
      <c r="X557" s="17">
        <f t="shared" si="8"/>
        <v>-0.18584348305594744</v>
      </c>
    </row>
    <row r="558" spans="18:24" x14ac:dyDescent="0.2">
      <c r="R558" s="17" t="s">
        <v>21</v>
      </c>
      <c r="S558" s="18">
        <f>_xll.qlInterestRateIndexFixingDate(IborIndex&amp;Tenor,T558,Trigger)</f>
        <v>43283</v>
      </c>
      <c r="T558" s="18">
        <f>_xll.qlCalendarAdvance(Calendar,T557,R558,"f",,Trigger)</f>
        <v>43285</v>
      </c>
      <c r="U558" s="18">
        <f>_xll.qlInterestRateIndexMaturity(IborIndex&amp;Tenor,T558,Trigger)</f>
        <v>43318</v>
      </c>
      <c r="V558" s="22">
        <f>IFERROR(_xll.qlIndexFixing($V$1,S558,,Trigger),NA())</f>
        <v>2.1303299860092103E-3</v>
      </c>
      <c r="W558" s="22">
        <f>IFERROR(_xll.qlIndexFixing($W$1,S558,,Trigger),NA())</f>
        <v>2.1270822593688621E-3</v>
      </c>
      <c r="X558" s="17">
        <f t="shared" si="8"/>
        <v>3.2477266403482113E-2</v>
      </c>
    </row>
    <row r="559" spans="18:24" x14ac:dyDescent="0.2">
      <c r="R559" s="17" t="s">
        <v>21</v>
      </c>
      <c r="S559" s="18">
        <f>_xll.qlInterestRateIndexFixingDate(IborIndex&amp;Tenor,T559,Trigger)</f>
        <v>43290</v>
      </c>
      <c r="T559" s="18">
        <f>_xll.qlCalendarAdvance(Calendar,T558,R559,"f",,Trigger)</f>
        <v>43292</v>
      </c>
      <c r="U559" s="18">
        <f>_xll.qlInterestRateIndexMaturity(IborIndex&amp;Tenor,T559,Trigger)</f>
        <v>43325</v>
      </c>
      <c r="V559" s="22">
        <f>IFERROR(_xll.qlIndexFixing($V$1,S559,,Trigger),NA())</f>
        <v>2.2213651073898048E-3</v>
      </c>
      <c r="W559" s="22">
        <f>IFERROR(_xll.qlIndexFixing($W$1,S559,,Trigger),NA())</f>
        <v>2.196212714355994E-3</v>
      </c>
      <c r="X559" s="17">
        <f t="shared" si="8"/>
        <v>0.25152393033810866</v>
      </c>
    </row>
    <row r="560" spans="18:24" x14ac:dyDescent="0.2">
      <c r="R560" s="17" t="s">
        <v>21</v>
      </c>
      <c r="S560" s="18">
        <f>_xll.qlInterestRateIndexFixingDate(IborIndex&amp;Tenor,T560,Trigger)</f>
        <v>43297</v>
      </c>
      <c r="T560" s="18">
        <f>_xll.qlCalendarAdvance(Calendar,T559,R560,"f",,Trigger)</f>
        <v>43299</v>
      </c>
      <c r="U560" s="18">
        <f>_xll.qlInterestRateIndexMaturity(IborIndex&amp;Tenor,T560,Trigger)</f>
        <v>43332</v>
      </c>
      <c r="V560" s="22">
        <f>IFERROR(_xll.qlIndexFixing($V$1,S560,,Trigger),NA())</f>
        <v>2.3214261812116118E-3</v>
      </c>
      <c r="W560" s="22">
        <f>IFERROR(_xll.qlIndexFixing($W$1,S560,,Trigger),NA())</f>
        <v>2.2704462622828588E-3</v>
      </c>
      <c r="X560" s="17">
        <f t="shared" si="8"/>
        <v>0.5097991892875301</v>
      </c>
    </row>
    <row r="561" spans="18:24" x14ac:dyDescent="0.2">
      <c r="R561" s="17" t="s">
        <v>21</v>
      </c>
      <c r="S561" s="18">
        <f>_xll.qlInterestRateIndexFixingDate(IborIndex&amp;Tenor,T561,Trigger)</f>
        <v>43304</v>
      </c>
      <c r="T561" s="18">
        <f>_xll.qlCalendarAdvance(Calendar,T560,R561,"f",,Trigger)</f>
        <v>43306</v>
      </c>
      <c r="U561" s="18">
        <f>_xll.qlInterestRateIndexMaturity(IborIndex&amp;Tenor,T561,Trigger)</f>
        <v>43339</v>
      </c>
      <c r="V561" s="22">
        <f>IFERROR(_xll.qlIndexFixing($V$1,S561,,Trigger),NA())</f>
        <v>2.4305134557802499E-3</v>
      </c>
      <c r="W561" s="22">
        <f>IFERROR(_xll.qlIndexFixing($W$1,S561,,Trigger),NA())</f>
        <v>2.3498962918878552E-3</v>
      </c>
      <c r="X561" s="17">
        <f t="shared" si="8"/>
        <v>0.80617163892394728</v>
      </c>
    </row>
    <row r="562" spans="18:24" x14ac:dyDescent="0.2">
      <c r="R562" s="17" t="s">
        <v>21</v>
      </c>
      <c r="S562" s="18">
        <f>_xll.qlInterestRateIndexFixingDate(IborIndex&amp;Tenor,T562,Trigger)</f>
        <v>43311</v>
      </c>
      <c r="T562" s="18">
        <f>_xll.qlCalendarAdvance(Calendar,T561,R562,"f",,Trigger)</f>
        <v>43313</v>
      </c>
      <c r="U562" s="18">
        <f>_xll.qlInterestRateIndexMaturity(IborIndex&amp;Tenor,T562,Trigger)</f>
        <v>43346</v>
      </c>
      <c r="V562" s="22">
        <f>IFERROR(_xll.qlIndexFixing($V$1,S562,,Trigger),NA())</f>
        <v>2.5416564861084497E-3</v>
      </c>
      <c r="W562" s="22">
        <f>IFERROR(_xll.qlIndexFixing($W$1,S562,,Trigger),NA())</f>
        <v>2.4310417896417588E-3</v>
      </c>
      <c r="X562" s="17">
        <f t="shared" si="8"/>
        <v>1.1061469646669093</v>
      </c>
    </row>
    <row r="563" spans="18:24" x14ac:dyDescent="0.2">
      <c r="R563" s="17" t="s">
        <v>21</v>
      </c>
      <c r="S563" s="18">
        <f>_xll.qlInterestRateIndexFixingDate(IborIndex&amp;Tenor,T563,Trigger)</f>
        <v>43318</v>
      </c>
      <c r="T563" s="18">
        <f>_xll.qlCalendarAdvance(Calendar,T562,R563,"f",,Trigger)</f>
        <v>43320</v>
      </c>
      <c r="U563" s="18">
        <f>_xll.qlInterestRateIndexMaturity(IborIndex&amp;Tenor,T563,Trigger)</f>
        <v>43353</v>
      </c>
      <c r="V563" s="22">
        <f>IFERROR(_xll.qlIndexFixing($V$1,S563,,Trigger),NA())</f>
        <v>2.6419160103572574E-3</v>
      </c>
      <c r="W563" s="22">
        <f>IFERROR(_xll.qlIndexFixing($W$1,S563,,Trigger),NA())</f>
        <v>2.5071605404351645E-3</v>
      </c>
      <c r="X563" s="17">
        <f t="shared" si="8"/>
        <v>1.3475546992209284</v>
      </c>
    </row>
    <row r="564" spans="18:24" x14ac:dyDescent="0.2">
      <c r="R564" s="17" t="s">
        <v>21</v>
      </c>
      <c r="S564" s="18">
        <f>_xll.qlInterestRateIndexFixingDate(IborIndex&amp;Tenor,T564,Trigger)</f>
        <v>43325</v>
      </c>
      <c r="T564" s="18">
        <f>_xll.qlCalendarAdvance(Calendar,T563,R564,"f",,Trigger)</f>
        <v>43327</v>
      </c>
      <c r="U564" s="18">
        <f>_xll.qlInterestRateIndexMaturity(IborIndex&amp;Tenor,T564,Trigger)</f>
        <v>43360</v>
      </c>
      <c r="V564" s="22">
        <f>IFERROR(_xll.qlIndexFixing($V$1,S564,,Trigger),NA())</f>
        <v>2.7291429158764076E-3</v>
      </c>
      <c r="W564" s="22">
        <f>IFERROR(_xll.qlIndexFixing($W$1,S564,,Trigger),NA())</f>
        <v>2.5770737122542513E-3</v>
      </c>
      <c r="X564" s="17">
        <f t="shared" si="8"/>
        <v>1.5206920362215637</v>
      </c>
    </row>
    <row r="565" spans="18:24" x14ac:dyDescent="0.2">
      <c r="R565" s="17" t="s">
        <v>21</v>
      </c>
      <c r="S565" s="18">
        <f>_xll.qlInterestRateIndexFixingDate(IborIndex&amp;Tenor,T565,Trigger)</f>
        <v>43332</v>
      </c>
      <c r="T565" s="18">
        <f>_xll.qlCalendarAdvance(Calendar,T564,R565,"f",,Trigger)</f>
        <v>43334</v>
      </c>
      <c r="U565" s="18">
        <f>_xll.qlInterestRateIndexMaturity(IborIndex&amp;Tenor,T565,Trigger)</f>
        <v>43367</v>
      </c>
      <c r="V565" s="22">
        <f>IFERROR(_xll.qlIndexFixing($V$1,S565,,Trigger),NA())</f>
        <v>2.8013750258182313E-3</v>
      </c>
      <c r="W565" s="22">
        <f>IFERROR(_xll.qlIndexFixing($W$1,S565,,Trigger),NA())</f>
        <v>2.6396744617765678E-3</v>
      </c>
      <c r="X565" s="17">
        <f t="shared" si="8"/>
        <v>1.6170056404166351</v>
      </c>
    </row>
    <row r="566" spans="18:24" x14ac:dyDescent="0.2">
      <c r="R566" s="17" t="s">
        <v>21</v>
      </c>
      <c r="S566" s="18">
        <f>_xll.qlInterestRateIndexFixingDate(IborIndex&amp;Tenor,T566,Trigger)</f>
        <v>43339</v>
      </c>
      <c r="T566" s="18">
        <f>_xll.qlCalendarAdvance(Calendar,T565,R566,"f",,Trigger)</f>
        <v>43341</v>
      </c>
      <c r="U566" s="18">
        <f>_xll.qlInterestRateIndexMaturity(IborIndex&amp;Tenor,T566,Trigger)</f>
        <v>43371</v>
      </c>
      <c r="V566" s="22">
        <f>IFERROR(_xll.qlIndexFixing($V$1,S566,,Trigger),NA())</f>
        <v>2.8463802920679626E-3</v>
      </c>
      <c r="W566" s="22">
        <f>IFERROR(_xll.qlIndexFixing($W$1,S566,,Trigger),NA())</f>
        <v>2.6829681214888268E-3</v>
      </c>
      <c r="X566" s="17">
        <f t="shared" si="8"/>
        <v>1.6341217057913582</v>
      </c>
    </row>
    <row r="567" spans="18:24" x14ac:dyDescent="0.2">
      <c r="R567" s="17" t="s">
        <v>21</v>
      </c>
      <c r="S567" s="18">
        <f>_xll.qlInterestRateIndexFixingDate(IborIndex&amp;Tenor,T567,Trigger)</f>
        <v>43346</v>
      </c>
      <c r="T567" s="18">
        <f>_xll.qlCalendarAdvance(Calendar,T566,R567,"f",,Trigger)</f>
        <v>43348</v>
      </c>
      <c r="U567" s="18">
        <f>_xll.qlInterestRateIndexMaturity(IborIndex&amp;Tenor,T567,Trigger)</f>
        <v>43378</v>
      </c>
      <c r="V567" s="22">
        <f>IFERROR(_xll.qlIndexFixing($V$1,S567,,Trigger),NA())</f>
        <v>2.8951088813808923E-3</v>
      </c>
      <c r="W567" s="22">
        <f>IFERROR(_xll.qlIndexFixing($W$1,S567,,Trigger),NA())</f>
        <v>2.7339323248769531E-3</v>
      </c>
      <c r="X567" s="17">
        <f t="shared" si="8"/>
        <v>1.6117655650393914</v>
      </c>
    </row>
    <row r="568" spans="18:24" x14ac:dyDescent="0.2">
      <c r="R568" s="17" t="s">
        <v>21</v>
      </c>
      <c r="S568" s="18">
        <f>_xll.qlInterestRateIndexFixingDate(IborIndex&amp;Tenor,T568,Trigger)</f>
        <v>43353</v>
      </c>
      <c r="T568" s="18">
        <f>_xll.qlCalendarAdvance(Calendar,T567,R568,"f",,Trigger)</f>
        <v>43355</v>
      </c>
      <c r="U568" s="18">
        <f>_xll.qlInterestRateIndexMaturity(IborIndex&amp;Tenor,T568,Trigger)</f>
        <v>43385</v>
      </c>
      <c r="V568" s="22">
        <f>IFERROR(_xll.qlIndexFixing($V$1,S568,,Trigger),NA())</f>
        <v>2.9436144767505112E-3</v>
      </c>
      <c r="W568" s="22">
        <f>IFERROR(_xll.qlIndexFixing($W$1,S568,,Trigger),NA())</f>
        <v>2.7850207463995247E-3</v>
      </c>
      <c r="X568" s="17">
        <f t="shared" si="8"/>
        <v>1.5859373035098656</v>
      </c>
    </row>
    <row r="569" spans="18:24" x14ac:dyDescent="0.2">
      <c r="R569" s="17" t="s">
        <v>21</v>
      </c>
      <c r="S569" s="18">
        <f>_xll.qlInterestRateIndexFixingDate(IborIndex&amp;Tenor,T569,Trigger)</f>
        <v>43360</v>
      </c>
      <c r="T569" s="18">
        <f>_xll.qlCalendarAdvance(Calendar,T568,R569,"f",,Trigger)</f>
        <v>43362</v>
      </c>
      <c r="U569" s="18">
        <f>_xll.qlInterestRateIndexMaturity(IborIndex&amp;Tenor,T569,Trigger)</f>
        <v>43392</v>
      </c>
      <c r="V569" s="22">
        <f>IFERROR(_xll.qlIndexFixing($V$1,S569,,Trigger),NA())</f>
        <v>2.9918970754749807E-3</v>
      </c>
      <c r="W569" s="22">
        <f>IFERROR(_xll.qlIndexFixing($W$1,S569,,Trigger),NA())</f>
        <v>2.8362288947905157E-3</v>
      </c>
      <c r="X569" s="17">
        <f t="shared" si="8"/>
        <v>1.5566818068446509</v>
      </c>
    </row>
    <row r="570" spans="18:24" x14ac:dyDescent="0.2">
      <c r="R570" s="17" t="s">
        <v>21</v>
      </c>
      <c r="S570" s="18">
        <f>_xll.qlInterestRateIndexFixingDate(IborIndex&amp;Tenor,T570,Trigger)</f>
        <v>43367</v>
      </c>
      <c r="T570" s="18">
        <f>_xll.qlCalendarAdvance(Calendar,T569,R570,"f",,Trigger)</f>
        <v>43369</v>
      </c>
      <c r="U570" s="18">
        <f>_xll.qlInterestRateIndexMaturity(IborIndex&amp;Tenor,T570,Trigger)</f>
        <v>43399</v>
      </c>
      <c r="V570" s="22">
        <f>IFERROR(_xll.qlIndexFixing($V$1,S570,,Trigger),NA())</f>
        <v>3.0399566748577911E-3</v>
      </c>
      <c r="W570" s="22">
        <f>IFERROR(_xll.qlIndexFixing($W$1,S570,,Trigger),NA())</f>
        <v>2.8875522787119579E-3</v>
      </c>
      <c r="X570" s="17">
        <f t="shared" si="8"/>
        <v>1.5240439614583323</v>
      </c>
    </row>
    <row r="571" spans="18:24" x14ac:dyDescent="0.2">
      <c r="R571" s="17" t="s">
        <v>21</v>
      </c>
      <c r="S571" s="18">
        <f>_xll.qlInterestRateIndexFixingDate(IborIndex&amp;Tenor,T571,Trigger)</f>
        <v>43374</v>
      </c>
      <c r="T571" s="18">
        <f>_xll.qlCalendarAdvance(Calendar,T570,R571,"f",,Trigger)</f>
        <v>43376</v>
      </c>
      <c r="U571" s="18">
        <f>_xll.qlInterestRateIndexMaturity(IborIndex&amp;Tenor,T571,Trigger)</f>
        <v>43409</v>
      </c>
      <c r="V571" s="22">
        <f>IFERROR(_xll.qlIndexFixing($V$1,S571,,Trigger),NA())</f>
        <v>3.0980190741860337E-3</v>
      </c>
      <c r="W571" s="22">
        <f>IFERROR(_xll.qlIndexFixing($W$1,S571,,Trigger),NA())</f>
        <v>2.9500751271486921E-3</v>
      </c>
      <c r="X571" s="17">
        <f t="shared" si="8"/>
        <v>1.4794394703734155</v>
      </c>
    </row>
    <row r="572" spans="18:24" x14ac:dyDescent="0.2">
      <c r="R572" s="17" t="s">
        <v>21</v>
      </c>
      <c r="S572" s="18">
        <f>_xll.qlInterestRateIndexFixingDate(IborIndex&amp;Tenor,T572,Trigger)</f>
        <v>43381</v>
      </c>
      <c r="T572" s="18">
        <f>_xll.qlCalendarAdvance(Calendar,T571,R572,"f",,Trigger)</f>
        <v>43383</v>
      </c>
      <c r="U572" s="18">
        <f>_xll.qlInterestRateIndexMaturity(IborIndex&amp;Tenor,T572,Trigger)</f>
        <v>43416</v>
      </c>
      <c r="V572" s="22">
        <f>IFERROR(_xll.qlIndexFixing($V$1,S572,,Trigger),NA())</f>
        <v>3.1455861169149561E-3</v>
      </c>
      <c r="W572" s="22">
        <f>IFERROR(_xll.qlIndexFixing($W$1,S572,,Trigger),NA())</f>
        <v>3.0016382483929764E-3</v>
      </c>
      <c r="X572" s="17">
        <f t="shared" si="8"/>
        <v>1.4394786852197976</v>
      </c>
    </row>
    <row r="573" spans="18:24" x14ac:dyDescent="0.2">
      <c r="R573" s="17" t="s">
        <v>21</v>
      </c>
      <c r="S573" s="18">
        <f>_xll.qlInterestRateIndexFixingDate(IborIndex&amp;Tenor,T573,Trigger)</f>
        <v>43388</v>
      </c>
      <c r="T573" s="18">
        <f>_xll.qlCalendarAdvance(Calendar,T572,R573,"f",,Trigger)</f>
        <v>43390</v>
      </c>
      <c r="U573" s="18">
        <f>_xll.qlInterestRateIndexMaturity(IborIndex&amp;Tenor,T573,Trigger)</f>
        <v>43423</v>
      </c>
      <c r="V573" s="22">
        <f>IFERROR(_xll.qlIndexFixing($V$1,S573,,Trigger),NA())</f>
        <v>3.1929301646468648E-3</v>
      </c>
      <c r="W573" s="22">
        <f>IFERROR(_xll.qlIndexFixing($W$1,S573,,Trigger),NA())</f>
        <v>3.053302192933639E-3</v>
      </c>
      <c r="X573" s="17">
        <f t="shared" si="8"/>
        <v>1.3962797171322574</v>
      </c>
    </row>
    <row r="574" spans="18:24" x14ac:dyDescent="0.2">
      <c r="R574" s="17" t="s">
        <v>21</v>
      </c>
      <c r="S574" s="18">
        <f>_xll.qlInterestRateIndexFixingDate(IborIndex&amp;Tenor,T574,Trigger)</f>
        <v>43395</v>
      </c>
      <c r="T574" s="18">
        <f>_xll.qlCalendarAdvance(Calendar,T573,R574,"f",,Trigger)</f>
        <v>43397</v>
      </c>
      <c r="U574" s="18">
        <f>_xll.qlInterestRateIndexMaturity(IborIndex&amp;Tenor,T574,Trigger)</f>
        <v>43430</v>
      </c>
      <c r="V574" s="22">
        <f>IFERROR(_xll.qlIndexFixing($V$1,S574,,Trigger),NA())</f>
        <v>3.2400512144798396E-3</v>
      </c>
      <c r="W574" s="22">
        <f>IFERROR(_xll.qlIndexFixing($W$1,S574,,Trigger),NA())</f>
        <v>3.1050624691321038E-3</v>
      </c>
      <c r="X574" s="17">
        <f t="shared" si="8"/>
        <v>1.3498874534773573</v>
      </c>
    </row>
    <row r="575" spans="18:24" x14ac:dyDescent="0.2">
      <c r="R575" s="17" t="s">
        <v>21</v>
      </c>
      <c r="S575" s="18">
        <f>_xll.qlInterestRateIndexFixingDate(IborIndex&amp;Tenor,T575,Trigger)</f>
        <v>43402</v>
      </c>
      <c r="T575" s="18">
        <f>_xll.qlCalendarAdvance(Calendar,T574,R575,"f",,Trigger)</f>
        <v>43404</v>
      </c>
      <c r="U575" s="18">
        <f>_xll.qlInterestRateIndexMaturity(IborIndex&amp;Tenor,T575,Trigger)</f>
        <v>43434</v>
      </c>
      <c r="V575" s="22">
        <f>IFERROR(_xll.qlIndexFixing($V$1,S575,,Trigger),NA())</f>
        <v>3.2769095882656529E-3</v>
      </c>
      <c r="W575" s="22">
        <f>IFERROR(_xll.qlIndexFixing($W$1,S575,,Trigger),NA())</f>
        <v>3.1457405292618645E-3</v>
      </c>
      <c r="X575" s="17">
        <f t="shared" si="8"/>
        <v>1.3116905900378839</v>
      </c>
    </row>
    <row r="576" spans="18:24" x14ac:dyDescent="0.2">
      <c r="R576" s="17" t="s">
        <v>21</v>
      </c>
      <c r="S576" s="18">
        <f>_xll.qlInterestRateIndexFixingDate(IborIndex&amp;Tenor,T576,Trigger)</f>
        <v>43409</v>
      </c>
      <c r="T576" s="18">
        <f>_xll.qlCalendarAdvance(Calendar,T575,R576,"f",,Trigger)</f>
        <v>43411</v>
      </c>
      <c r="U576" s="18">
        <f>_xll.qlInterestRateIndexMaturity(IborIndex&amp;Tenor,T576,Trigger)</f>
        <v>43441</v>
      </c>
      <c r="V576" s="22">
        <f>IFERROR(_xll.qlIndexFixing($V$1,S576,,Trigger),NA())</f>
        <v>3.3236311357498494E-3</v>
      </c>
      <c r="W576" s="22">
        <f>IFERROR(_xll.qlIndexFixing($W$1,S576,,Trigger),NA())</f>
        <v>3.1976610041200004E-3</v>
      </c>
      <c r="X576" s="17">
        <f t="shared" si="8"/>
        <v>1.2597013162984894</v>
      </c>
    </row>
    <row r="577" spans="18:24" x14ac:dyDescent="0.2">
      <c r="R577" s="17" t="s">
        <v>21</v>
      </c>
      <c r="S577" s="18">
        <f>_xll.qlInterestRateIndexFixingDate(IborIndex&amp;Tenor,T577,Trigger)</f>
        <v>43416</v>
      </c>
      <c r="T577" s="18">
        <f>_xll.qlCalendarAdvance(Calendar,T576,R577,"f",,Trigger)</f>
        <v>43418</v>
      </c>
      <c r="U577" s="18">
        <f>_xll.qlInterestRateIndexMaturity(IborIndex&amp;Tenor,T577,Trigger)</f>
        <v>43448</v>
      </c>
      <c r="V577" s="22">
        <f>IFERROR(_xll.qlIndexFixing($V$1,S577,,Trigger),NA())</f>
        <v>3.3701296653898538E-3</v>
      </c>
      <c r="W577" s="22">
        <f>IFERROR(_xll.qlIndexFixing($W$1,S577,,Trigger),NA())</f>
        <v>3.2496652730671372E-3</v>
      </c>
      <c r="X577" s="17">
        <f t="shared" si="8"/>
        <v>1.2046439232271666</v>
      </c>
    </row>
    <row r="578" spans="18:24" x14ac:dyDescent="0.2">
      <c r="R578" s="17" t="s">
        <v>21</v>
      </c>
      <c r="S578" s="18">
        <f>_xll.qlInterestRateIndexFixingDate(IborIndex&amp;Tenor,T578,Trigger)</f>
        <v>43423</v>
      </c>
      <c r="T578" s="18">
        <f>_xll.qlCalendarAdvance(Calendar,T577,R578,"f",,Trigger)</f>
        <v>43425</v>
      </c>
      <c r="U578" s="18">
        <f>_xll.qlInterestRateIndexMaturity(IborIndex&amp;Tenor,T578,Trigger)</f>
        <v>43455</v>
      </c>
      <c r="V578" s="22">
        <f>IFERROR(_xll.qlIndexFixing($V$1,S578,,Trigger),NA())</f>
        <v>3.416405174595738E-3</v>
      </c>
      <c r="W578" s="22">
        <f>IFERROR(_xll.qlIndexFixing($W$1,S578,,Trigger),NA())</f>
        <v>3.3017488441631215E-3</v>
      </c>
      <c r="X578" s="17">
        <f t="shared" si="8"/>
        <v>1.1465633043261647</v>
      </c>
    </row>
    <row r="579" spans="18:24" x14ac:dyDescent="0.2">
      <c r="R579" s="17" t="s">
        <v>21</v>
      </c>
      <c r="S579" s="18">
        <f>_xll.qlInterestRateIndexFixingDate(IborIndex&amp;Tenor,T579,Trigger)</f>
        <v>43430</v>
      </c>
      <c r="T579" s="18">
        <f>_xll.qlCalendarAdvance(Calendar,T578,R579,"f",,Trigger)</f>
        <v>43432</v>
      </c>
      <c r="U579" s="18">
        <f>_xll.qlInterestRateIndexMaturity(IborIndex&amp;Tenor,T579,Trigger)</f>
        <v>43462</v>
      </c>
      <c r="V579" s="22">
        <f>IFERROR(_xll.qlIndexFixing($V$1,S579,,Trigger),NA())</f>
        <v>3.4624576607882318E-3</v>
      </c>
      <c r="W579" s="22">
        <f>IFERROR(_xll.qlIndexFixing($W$1,S579,,Trigger),NA())</f>
        <v>3.3539072253931934E-3</v>
      </c>
      <c r="X579" s="17">
        <f t="shared" si="8"/>
        <v>1.0855043539503839</v>
      </c>
    </row>
    <row r="580" spans="18:24" x14ac:dyDescent="0.2">
      <c r="R580" s="17" t="s">
        <v>21</v>
      </c>
      <c r="S580" s="18">
        <f>_xll.qlInterestRateIndexFixingDate(IborIndex&amp;Tenor,T580,Trigger)</f>
        <v>43437</v>
      </c>
      <c r="T580" s="18">
        <f>_xll.qlCalendarAdvance(Calendar,T579,R580,"f",,Trigger)</f>
        <v>43439</v>
      </c>
      <c r="U580" s="18">
        <f>_xll.qlInterestRateIndexMaturity(IborIndex&amp;Tenor,T580,Trigger)</f>
        <v>43472</v>
      </c>
      <c r="V580" s="22">
        <f>IFERROR(_xll.qlIndexFixing($V$1,S580,,Trigger),NA())</f>
        <v>3.518094396681513E-3</v>
      </c>
      <c r="W580" s="22">
        <f>IFERROR(_xll.qlIndexFixing($W$1,S580,,Trigger),NA())</f>
        <v>3.4173955490768297E-3</v>
      </c>
      <c r="X580" s="17">
        <f t="shared" ref="X580:X643" si="9">(V580-W580)*10000</f>
        <v>1.0069884760468324</v>
      </c>
    </row>
    <row r="581" spans="18:24" x14ac:dyDescent="0.2">
      <c r="R581" s="17" t="s">
        <v>21</v>
      </c>
      <c r="S581" s="18">
        <f>_xll.qlInterestRateIndexFixingDate(IborIndex&amp;Tenor,T581,Trigger)</f>
        <v>43444</v>
      </c>
      <c r="T581" s="18">
        <f>_xll.qlCalendarAdvance(Calendar,T580,R581,"f",,Trigger)</f>
        <v>43446</v>
      </c>
      <c r="U581" s="18">
        <f>_xll.qlInterestRateIndexMaturity(IborIndex&amp;Tenor,T581,Trigger)</f>
        <v>43479</v>
      </c>
      <c r="V581" s="22">
        <f>IFERROR(_xll.qlIndexFixing($V$1,S581,,Trigger),NA())</f>
        <v>3.5636543810485029E-3</v>
      </c>
      <c r="W581" s="22">
        <f>IFERROR(_xll.qlIndexFixing($W$1,S581,,Trigger),NA())</f>
        <v>3.469704374084095E-3</v>
      </c>
      <c r="X581" s="17">
        <f t="shared" si="9"/>
        <v>0.93950006964407984</v>
      </c>
    </row>
    <row r="582" spans="18:24" x14ac:dyDescent="0.2">
      <c r="R582" s="17" t="s">
        <v>21</v>
      </c>
      <c r="S582" s="18">
        <f>_xll.qlInterestRateIndexFixingDate(IborIndex&amp;Tenor,T582,Trigger)</f>
        <v>43451</v>
      </c>
      <c r="T582" s="18">
        <f>_xll.qlCalendarAdvance(Calendar,T581,R582,"f",,Trigger)</f>
        <v>43453</v>
      </c>
      <c r="U582" s="18">
        <f>_xll.qlInterestRateIndexMaturity(IborIndex&amp;Tenor,T582,Trigger)</f>
        <v>43486</v>
      </c>
      <c r="V582" s="22">
        <f>IFERROR(_xll.qlIndexFixing($V$1,S582,,Trigger),NA())</f>
        <v>3.6089913447783836E-3</v>
      </c>
      <c r="W582" s="22">
        <f>IFERROR(_xll.qlIndexFixing($W$1,S582,,Trigger),NA())</f>
        <v>3.5220735946586957E-3</v>
      </c>
      <c r="X582" s="17">
        <f t="shared" si="9"/>
        <v>0.86917750119687875</v>
      </c>
    </row>
    <row r="583" spans="18:24" x14ac:dyDescent="0.2">
      <c r="R583" s="17" t="s">
        <v>21</v>
      </c>
      <c r="S583" s="18">
        <f>_xll.qlInterestRateIndexFixingDate(IborIndex&amp;Tenor,T583,Trigger)</f>
        <v>43455</v>
      </c>
      <c r="T583" s="18">
        <f>_xll.qlCalendarAdvance(Calendar,T582,R583,"f",,Trigger)</f>
        <v>43461</v>
      </c>
      <c r="U583" s="18">
        <f>_xll.qlInterestRateIndexMaturity(IborIndex&amp;Tenor,T583,Trigger)</f>
        <v>43493</v>
      </c>
      <c r="V583" s="22">
        <f>IFERROR(_xll.qlIndexFixing($V$1,S583,,Trigger),NA())</f>
        <v>3.6573129369049662E-3</v>
      </c>
      <c r="W583" s="22">
        <f>IFERROR(_xll.qlIndexFixing($W$1,S583,,Trigger),NA())</f>
        <v>3.5782247995683192E-3</v>
      </c>
      <c r="X583" s="17">
        <f t="shared" si="9"/>
        <v>0.79088137336646991</v>
      </c>
    </row>
    <row r="584" spans="18:24" x14ac:dyDescent="0.2">
      <c r="R584" s="17" t="s">
        <v>21</v>
      </c>
      <c r="S584" s="18">
        <f>_xll.qlInterestRateIndexFixingDate(IborIndex&amp;Tenor,T584,Trigger)</f>
        <v>43465</v>
      </c>
      <c r="T584" s="18">
        <f>_xll.qlCalendarAdvance(Calendar,T583,R584,"f",,Trigger)</f>
        <v>43468</v>
      </c>
      <c r="U584" s="18">
        <f>_xll.qlInterestRateIndexMaturity(IborIndex&amp;Tenor,T584,Trigger)</f>
        <v>43500</v>
      </c>
      <c r="V584" s="22">
        <f>IFERROR(_xll.qlIndexFixing($V$1,S584,,Trigger),NA())</f>
        <v>3.7021874619108663E-3</v>
      </c>
      <c r="W584" s="22">
        <f>IFERROR(_xll.qlIndexFixing($W$1,S584,,Trigger),NA())</f>
        <v>3.6307045572628316E-3</v>
      </c>
      <c r="X584" s="17">
        <f t="shared" si="9"/>
        <v>0.71482904648034751</v>
      </c>
    </row>
    <row r="585" spans="18:24" x14ac:dyDescent="0.2">
      <c r="R585" s="17" t="s">
        <v>21</v>
      </c>
      <c r="S585" s="18">
        <f>_xll.qlInterestRateIndexFixingDate(IborIndex&amp;Tenor,T585,Trigger)</f>
        <v>43473</v>
      </c>
      <c r="T585" s="18">
        <f>_xll.qlCalendarAdvance(Calendar,T584,R585,"f",,Trigger)</f>
        <v>43475</v>
      </c>
      <c r="U585" s="18">
        <f>_xll.qlInterestRateIndexMaturity(IborIndex&amp;Tenor,T585,Trigger)</f>
        <v>43507</v>
      </c>
      <c r="V585" s="22">
        <f>IFERROR(_xll.qlIndexFixing($V$1,S585,,Trigger),NA())</f>
        <v>3.746838954504228E-3</v>
      </c>
      <c r="W585" s="22">
        <f>IFERROR(_xll.qlIndexFixing($W$1,S585,,Trigger),NA())</f>
        <v>3.6832309040649158E-3</v>
      </c>
      <c r="X585" s="17">
        <f t="shared" si="9"/>
        <v>0.63608050439312169</v>
      </c>
    </row>
    <row r="586" spans="18:24" x14ac:dyDescent="0.2">
      <c r="R586" s="17" t="s">
        <v>21</v>
      </c>
      <c r="S586" s="18">
        <f>_xll.qlInterestRateIndexFixingDate(IborIndex&amp;Tenor,T586,Trigger)</f>
        <v>43480</v>
      </c>
      <c r="T586" s="18">
        <f>_xll.qlCalendarAdvance(Calendar,T585,R586,"f",,Trigger)</f>
        <v>43482</v>
      </c>
      <c r="U586" s="18">
        <f>_xll.qlInterestRateIndexMaturity(IborIndex&amp;Tenor,T586,Trigger)</f>
        <v>43514</v>
      </c>
      <c r="V586" s="22">
        <f>IFERROR(_xll.qlIndexFixing($V$1,S586,,Trigger),NA())</f>
        <v>3.7912674120321732E-3</v>
      </c>
      <c r="W586" s="22">
        <f>IFERROR(_xll.qlIndexFixing($W$1,S586,,Trigger),NA())</f>
        <v>3.7357993473483009E-3</v>
      </c>
      <c r="X586" s="17">
        <f t="shared" si="9"/>
        <v>0.55468064683872331</v>
      </c>
    </row>
    <row r="587" spans="18:24" x14ac:dyDescent="0.2">
      <c r="R587" s="17" t="s">
        <v>21</v>
      </c>
      <c r="S587" s="18">
        <f>_xll.qlInterestRateIndexFixingDate(IborIndex&amp;Tenor,T587,Trigger)</f>
        <v>43487</v>
      </c>
      <c r="T587" s="18">
        <f>_xll.qlCalendarAdvance(Calendar,T586,R587,"f",,Trigger)</f>
        <v>43489</v>
      </c>
      <c r="U587" s="18">
        <f>_xll.qlInterestRateIndexMaturity(IborIndex&amp;Tenor,T587,Trigger)</f>
        <v>43521</v>
      </c>
      <c r="V587" s="22">
        <f>IFERROR(_xll.qlIndexFixing($V$1,S587,,Trigger),NA())</f>
        <v>3.8354728318468201E-3</v>
      </c>
      <c r="W587" s="22">
        <f>IFERROR(_xll.qlIndexFixing($W$1,S587,,Trigger),NA())</f>
        <v>3.7884053943942897E-3</v>
      </c>
      <c r="X587" s="17">
        <f t="shared" si="9"/>
        <v>0.47067437452530392</v>
      </c>
    </row>
    <row r="588" spans="18:24" x14ac:dyDescent="0.2">
      <c r="R588" s="17" t="s">
        <v>21</v>
      </c>
      <c r="S588" s="18">
        <f>_xll.qlInterestRateIndexFixingDate(IborIndex&amp;Tenor,T588,Trigger)</f>
        <v>43494</v>
      </c>
      <c r="T588" s="18">
        <f>_xll.qlCalendarAdvance(Calendar,T587,R588,"f",,Trigger)</f>
        <v>43496</v>
      </c>
      <c r="U588" s="18">
        <f>_xll.qlInterestRateIndexMaturity(IborIndex&amp;Tenor,T588,Trigger)</f>
        <v>43524</v>
      </c>
      <c r="V588" s="22">
        <f>IFERROR(_xll.qlIndexFixing($V$1,S588,,Trigger),NA())</f>
        <v>3.8668740668804497E-3</v>
      </c>
      <c r="W588" s="22">
        <f>IFERROR(_xll.qlIndexFixing($W$1,S588,,Trigger),NA())</f>
        <v>3.8259143109391808E-3</v>
      </c>
      <c r="X588" s="17">
        <f t="shared" si="9"/>
        <v>0.40959755941268916</v>
      </c>
    </row>
    <row r="589" spans="18:24" x14ac:dyDescent="0.2">
      <c r="R589" s="17" t="s">
        <v>21</v>
      </c>
      <c r="S589" s="18">
        <f>_xll.qlInterestRateIndexFixingDate(IborIndex&amp;Tenor,T589,Trigger)</f>
        <v>43501</v>
      </c>
      <c r="T589" s="18">
        <f>_xll.qlCalendarAdvance(Calendar,T588,R589,"f",,Trigger)</f>
        <v>43503</v>
      </c>
      <c r="U589" s="18">
        <f>_xll.qlInterestRateIndexMaturity(IborIndex&amp;Tenor,T589,Trigger)</f>
        <v>43531</v>
      </c>
      <c r="V589" s="22">
        <f>IFERROR(_xll.qlIndexFixing($V$1,S589,,Trigger),NA())</f>
        <v>3.9106952371928804E-3</v>
      </c>
      <c r="W589" s="22">
        <f>IFERROR(_xll.qlIndexFixing($W$1,S589,,Trigger),NA())</f>
        <v>3.8785730322454803E-3</v>
      </c>
      <c r="X589" s="17">
        <f t="shared" si="9"/>
        <v>0.32122204947400079</v>
      </c>
    </row>
    <row r="590" spans="18:24" x14ac:dyDescent="0.2">
      <c r="R590" s="17" t="s">
        <v>21</v>
      </c>
      <c r="S590" s="18">
        <f>_xll.qlInterestRateIndexFixingDate(IborIndex&amp;Tenor,T590,Trigger)</f>
        <v>43508</v>
      </c>
      <c r="T590" s="18">
        <f>_xll.qlCalendarAdvance(Calendar,T589,R590,"f",,Trigger)</f>
        <v>43510</v>
      </c>
      <c r="U590" s="18">
        <f>_xll.qlInterestRateIndexMaturity(IborIndex&amp;Tenor,T590,Trigger)</f>
        <v>43538</v>
      </c>
      <c r="V590" s="22">
        <f>IFERROR(_xll.qlIndexFixing($V$1,S590,,Trigger),NA())</f>
        <v>3.9542933511547773E-3</v>
      </c>
      <c r="W590" s="22">
        <f>IFERROR(_xll.qlIndexFixing($W$1,S590,,Trigger),NA())</f>
        <v>3.9312571304866185E-3</v>
      </c>
      <c r="X590" s="17">
        <f t="shared" si="9"/>
        <v>0.23036220668158808</v>
      </c>
    </row>
    <row r="591" spans="18:24" x14ac:dyDescent="0.2">
      <c r="R591" s="17" t="s">
        <v>21</v>
      </c>
      <c r="S591" s="18">
        <f>_xll.qlInterestRateIndexFixingDate(IborIndex&amp;Tenor,T591,Trigger)</f>
        <v>43515</v>
      </c>
      <c r="T591" s="18">
        <f>_xll.qlCalendarAdvance(Calendar,T590,R591,"f",,Trigger)</f>
        <v>43517</v>
      </c>
      <c r="U591" s="18">
        <f>_xll.qlInterestRateIndexMaturity(IborIndex&amp;Tenor,T591,Trigger)</f>
        <v>43545</v>
      </c>
      <c r="V591" s="22">
        <f>IFERROR(_xll.qlIndexFixing($V$1,S591,,Trigger),NA())</f>
        <v>3.9976684064965285E-3</v>
      </c>
      <c r="W591" s="22">
        <f>IFERROR(_xll.qlIndexFixing($W$1,S591,,Trigger),NA())</f>
        <v>3.9839621127965175E-3</v>
      </c>
      <c r="X591" s="17">
        <f t="shared" si="9"/>
        <v>0.13706293700010974</v>
      </c>
    </row>
    <row r="592" spans="18:24" x14ac:dyDescent="0.2">
      <c r="R592" s="17" t="s">
        <v>21</v>
      </c>
      <c r="S592" s="18">
        <f>_xll.qlInterestRateIndexFixingDate(IborIndex&amp;Tenor,T592,Trigger)</f>
        <v>43522</v>
      </c>
      <c r="T592" s="18">
        <f>_xll.qlCalendarAdvance(Calendar,T591,R592,"f",,Trigger)</f>
        <v>43524</v>
      </c>
      <c r="U592" s="18">
        <f>_xll.qlInterestRateIndexMaturity(IborIndex&amp;Tenor,T592,Trigger)</f>
        <v>43553</v>
      </c>
      <c r="V592" s="22">
        <f>IFERROR(_xll.qlIndexFixing($V$1,S592,,Trigger),NA())</f>
        <v>4.0439060422074779E-3</v>
      </c>
      <c r="W592" s="22">
        <f>IFERROR(_xll.qlIndexFixing($W$1,S592,,Trigger),NA())</f>
        <v>4.0404730294313542E-3</v>
      </c>
      <c r="X592" s="17">
        <f t="shared" si="9"/>
        <v>3.4330127761236437E-2</v>
      </c>
    </row>
    <row r="593" spans="18:24" x14ac:dyDescent="0.2">
      <c r="R593" s="17" t="s">
        <v>21</v>
      </c>
      <c r="S593" s="18">
        <f>_xll.qlInterestRateIndexFixingDate(IborIndex&amp;Tenor,T593,Trigger)</f>
        <v>43529</v>
      </c>
      <c r="T593" s="18">
        <f>_xll.qlCalendarAdvance(Calendar,T592,R593,"f",,Trigger)</f>
        <v>43531</v>
      </c>
      <c r="U593" s="18">
        <f>_xll.qlInterestRateIndexMaturity(IborIndex&amp;Tenor,T593,Trigger)</f>
        <v>43563</v>
      </c>
      <c r="V593" s="22">
        <f>IFERROR(_xll.qlIndexFixing($V$1,S593,,Trigger),NA())</f>
        <v>4.0960214124999283E-3</v>
      </c>
      <c r="W593" s="22">
        <f>IFERROR(_xll.qlIndexFixing($W$1,S593,,Trigger),NA())</f>
        <v>4.1045797533184603E-3</v>
      </c>
      <c r="X593" s="17">
        <f t="shared" si="9"/>
        <v>-8.5583408185319065E-2</v>
      </c>
    </row>
    <row r="594" spans="18:24" x14ac:dyDescent="0.2">
      <c r="R594" s="17" t="s">
        <v>21</v>
      </c>
      <c r="S594" s="18">
        <f>_xll.qlInterestRateIndexFixingDate(IborIndex&amp;Tenor,T594,Trigger)</f>
        <v>43536</v>
      </c>
      <c r="T594" s="18">
        <f>_xll.qlCalendarAdvance(Calendar,T593,R594,"f",,Trigger)</f>
        <v>43538</v>
      </c>
      <c r="U594" s="18">
        <f>_xll.qlInterestRateIndexMaturity(IborIndex&amp;Tenor,T594,Trigger)</f>
        <v>43570</v>
      </c>
      <c r="V594" s="22">
        <f>IFERROR(_xll.qlIndexFixing($V$1,S594,,Trigger),NA())</f>
        <v>4.1386654954572721E-3</v>
      </c>
      <c r="W594" s="22">
        <f>IFERROR(_xll.qlIndexFixing($W$1,S594,,Trigger),NA())</f>
        <v>4.1573232237371305E-3</v>
      </c>
      <c r="X594" s="17">
        <f t="shared" si="9"/>
        <v>-0.18657728279858343</v>
      </c>
    </row>
    <row r="595" spans="18:24" x14ac:dyDescent="0.2">
      <c r="R595" s="17" t="s">
        <v>21</v>
      </c>
      <c r="S595" s="18">
        <f>_xll.qlInterestRateIndexFixingDate(IborIndex&amp;Tenor,T595,Trigger)</f>
        <v>43543</v>
      </c>
      <c r="T595" s="18">
        <f>_xll.qlCalendarAdvance(Calendar,T594,R595,"f",,Trigger)</f>
        <v>43545</v>
      </c>
      <c r="U595" s="18">
        <f>_xll.qlInterestRateIndexMaturity(IborIndex&amp;Tenor,T595,Trigger)</f>
        <v>43578</v>
      </c>
      <c r="V595" s="22">
        <f>IFERROR(_xll.qlIndexFixing($V$1,S595,,Trigger),NA())</f>
        <v>4.1841200317998591E-3</v>
      </c>
      <c r="W595" s="22">
        <f>IFERROR(_xll.qlIndexFixing($W$1,S595,,Trigger),NA())</f>
        <v>4.2138602778451044E-3</v>
      </c>
      <c r="X595" s="17">
        <f t="shared" si="9"/>
        <v>-0.29740246045245267</v>
      </c>
    </row>
    <row r="596" spans="18:24" x14ac:dyDescent="0.2">
      <c r="R596" s="17" t="s">
        <v>21</v>
      </c>
      <c r="S596" s="18">
        <f>_xll.qlInterestRateIndexFixingDate(IborIndex&amp;Tenor,T596,Trigger)</f>
        <v>43550</v>
      </c>
      <c r="T596" s="18">
        <f>_xll.qlCalendarAdvance(Calendar,T595,R596,"f",,Trigger)</f>
        <v>43552</v>
      </c>
      <c r="U596" s="18">
        <f>_xll.qlInterestRateIndexMaturity(IborIndex&amp;Tenor,T596,Trigger)</f>
        <v>43584</v>
      </c>
      <c r="V596" s="22">
        <f>IFERROR(_xll.qlIndexFixing($V$1,S596,,Trigger),NA())</f>
        <v>4.223284483721168E-3</v>
      </c>
      <c r="W596" s="22">
        <f>IFERROR(_xll.qlIndexFixing($W$1,S596,,Trigger),NA())</f>
        <v>4.2628106482475725E-3</v>
      </c>
      <c r="X596" s="17">
        <f t="shared" si="9"/>
        <v>-0.3952616452640445</v>
      </c>
    </row>
    <row r="597" spans="18:24" x14ac:dyDescent="0.2">
      <c r="R597" s="17" t="s">
        <v>21</v>
      </c>
      <c r="S597" s="18">
        <f>_xll.qlInterestRateIndexFixingDate(IborIndex&amp;Tenor,T597,Trigger)</f>
        <v>43557</v>
      </c>
      <c r="T597" s="18">
        <f>_xll.qlCalendarAdvance(Calendar,T596,R597,"f",,Trigger)</f>
        <v>43559</v>
      </c>
      <c r="U597" s="18">
        <f>_xll.qlInterestRateIndexMaturity(IborIndex&amp;Tenor,T597,Trigger)</f>
        <v>43591</v>
      </c>
      <c r="V597" s="22">
        <f>IFERROR(_xll.qlIndexFixing($V$1,S597,,Trigger),NA())</f>
        <v>4.2652593839917485E-3</v>
      </c>
      <c r="W597" s="22">
        <f>IFERROR(_xll.qlIndexFixing($W$1,S597,,Trigger),NA())</f>
        <v>4.315545615318217E-3</v>
      </c>
      <c r="X597" s="17">
        <f t="shared" si="9"/>
        <v>-0.50286231326468478</v>
      </c>
    </row>
    <row r="598" spans="18:24" x14ac:dyDescent="0.2">
      <c r="R598" s="17" t="s">
        <v>21</v>
      </c>
      <c r="S598" s="18">
        <f>_xll.qlInterestRateIndexFixingDate(IborIndex&amp;Tenor,T598,Trigger)</f>
        <v>43564</v>
      </c>
      <c r="T598" s="18">
        <f>_xll.qlCalendarAdvance(Calendar,T597,R598,"f",,Trigger)</f>
        <v>43566</v>
      </c>
      <c r="U598" s="18">
        <f>_xll.qlInterestRateIndexMaturity(IborIndex&amp;Tenor,T598,Trigger)</f>
        <v>43598</v>
      </c>
      <c r="V598" s="22">
        <f>IFERROR(_xll.qlIndexFixing($V$1,S598,,Trigger),NA())</f>
        <v>4.3070112183540843E-3</v>
      </c>
      <c r="W598" s="22">
        <f>IFERROR(_xll.qlIndexFixing($W$1,S598,,Trigger),NA())</f>
        <v>4.3682687607751736E-3</v>
      </c>
      <c r="X598" s="17">
        <f t="shared" si="9"/>
        <v>-0.61257542421089273</v>
      </c>
    </row>
    <row r="599" spans="18:24" x14ac:dyDescent="0.2">
      <c r="R599" s="17" t="s">
        <v>21</v>
      </c>
      <c r="S599" s="18">
        <f>_xll.qlInterestRateIndexFixingDate(IborIndex&amp;Tenor,T599,Trigger)</f>
        <v>43571</v>
      </c>
      <c r="T599" s="18">
        <f>_xll.qlCalendarAdvance(Calendar,T598,R599,"f",,Trigger)</f>
        <v>43573</v>
      </c>
      <c r="U599" s="18">
        <f>_xll.qlInterestRateIndexMaturity(IborIndex&amp;Tenor,T599,Trigger)</f>
        <v>43605</v>
      </c>
      <c r="V599" s="22">
        <f>IFERROR(_xll.qlIndexFixing($V$1,S599,,Trigger),NA())</f>
        <v>4.3485399843276595E-3</v>
      </c>
      <c r="W599" s="22">
        <f>IFERROR(_xll.qlIndexFixing($W$1,S599,,Trigger),NA())</f>
        <v>4.4209755908980464E-3</v>
      </c>
      <c r="X599" s="17">
        <f t="shared" si="9"/>
        <v>-0.72435606570386835</v>
      </c>
    </row>
    <row r="600" spans="18:24" x14ac:dyDescent="0.2">
      <c r="R600" s="17" t="s">
        <v>21</v>
      </c>
      <c r="S600" s="18">
        <f>_xll.qlInterestRateIndexFixingDate(IborIndex&amp;Tenor,T600,Trigger)</f>
        <v>43578</v>
      </c>
      <c r="T600" s="18">
        <f>_xll.qlCalendarAdvance(Calendar,T599,R600,"f",,Trigger)</f>
        <v>43580</v>
      </c>
      <c r="U600" s="18">
        <f>_xll.qlInterestRateIndexMaturity(IborIndex&amp;Tenor,T600,Trigger)</f>
        <v>43612</v>
      </c>
      <c r="V600" s="22">
        <f>IFERROR(_xll.qlIndexFixing($V$1,S600,,Trigger),NA())</f>
        <v>4.3898456794394525E-3</v>
      </c>
      <c r="W600" s="22">
        <f>IFERROR(_xll.qlIndexFixing($W$1,S600,,Trigger),NA())</f>
        <v>4.4736616118815076E-3</v>
      </c>
      <c r="X600" s="17">
        <f t="shared" si="9"/>
        <v>-0.83815932442055097</v>
      </c>
    </row>
    <row r="601" spans="18:24" x14ac:dyDescent="0.2">
      <c r="R601" s="17" t="s">
        <v>21</v>
      </c>
      <c r="S601" s="18">
        <f>_xll.qlInterestRateIndexFixingDate(IborIndex&amp;Tenor,T601,Trigger)</f>
        <v>43584</v>
      </c>
      <c r="T601" s="18">
        <f>_xll.qlCalendarAdvance(Calendar,T600,R601,"f",,Trigger)</f>
        <v>43587</v>
      </c>
      <c r="U601" s="18">
        <f>_xll.qlInterestRateIndexMaturity(IborIndex&amp;Tenor,T601,Trigger)</f>
        <v>43619</v>
      </c>
      <c r="V601" s="22">
        <f>IFERROR(_xll.qlIndexFixing($V$1,S601,,Trigger),NA())</f>
        <v>4.4309283012314293E-3</v>
      </c>
      <c r="W601" s="22">
        <f>IFERROR(_xll.qlIndexFixing($W$1,S601,,Trigger),NA())</f>
        <v>4.5263223298402933E-3</v>
      </c>
      <c r="X601" s="17">
        <f t="shared" si="9"/>
        <v>-0.95394028608863923</v>
      </c>
    </row>
    <row r="602" spans="18:24" x14ac:dyDescent="0.2">
      <c r="R602" s="17" t="s">
        <v>21</v>
      </c>
      <c r="S602" s="18">
        <f>_xll.qlInterestRateIndexFixingDate(IborIndex&amp;Tenor,T602,Trigger)</f>
        <v>43592</v>
      </c>
      <c r="T602" s="18">
        <f>_xll.qlCalendarAdvance(Calendar,T601,R602,"f",,Trigger)</f>
        <v>43594</v>
      </c>
      <c r="U602" s="18">
        <f>_xll.qlInterestRateIndexMaturity(IborIndex&amp;Tenor,T602,Trigger)</f>
        <v>43626</v>
      </c>
      <c r="V602" s="22">
        <f>IFERROR(_xll.qlIndexFixing($V$1,S602,,Trigger),NA())</f>
        <v>4.4717878472605443E-3</v>
      </c>
      <c r="W602" s="22">
        <f>IFERROR(_xll.qlIndexFixing($W$1,S602,,Trigger),NA())</f>
        <v>4.5789532507942154E-3</v>
      </c>
      <c r="X602" s="17">
        <f t="shared" si="9"/>
        <v>-1.071654035336711</v>
      </c>
    </row>
    <row r="603" spans="18:24" x14ac:dyDescent="0.2">
      <c r="R603" s="17" t="s">
        <v>21</v>
      </c>
      <c r="S603" s="18">
        <f>_xll.qlInterestRateIndexFixingDate(IborIndex&amp;Tenor,T603,Trigger)</f>
        <v>43599</v>
      </c>
      <c r="T603" s="18">
        <f>_xll.qlCalendarAdvance(Calendar,T602,R603,"f",,Trigger)</f>
        <v>43601</v>
      </c>
      <c r="U603" s="18">
        <f>_xll.qlInterestRateIndexMaturity(IborIndex&amp;Tenor,T603,Trigger)</f>
        <v>43633</v>
      </c>
      <c r="V603" s="22">
        <f>IFERROR(_xll.qlIndexFixing($V$1,S603,,Trigger),NA())</f>
        <v>4.5124243150962418E-3</v>
      </c>
      <c r="W603" s="22">
        <f>IFERROR(_xll.qlIndexFixing($W$1,S603,,Trigger),NA())</f>
        <v>4.6315498806906441E-3</v>
      </c>
      <c r="X603" s="17">
        <f t="shared" si="9"/>
        <v>-1.1912556559440235</v>
      </c>
    </row>
    <row r="604" spans="18:24" x14ac:dyDescent="0.2">
      <c r="R604" s="17" t="s">
        <v>21</v>
      </c>
      <c r="S604" s="18">
        <f>_xll.qlInterestRateIndexFixingDate(IborIndex&amp;Tenor,T604,Trigger)</f>
        <v>43606</v>
      </c>
      <c r="T604" s="18">
        <f>_xll.qlCalendarAdvance(Calendar,T603,R604,"f",,Trigger)</f>
        <v>43608</v>
      </c>
      <c r="U604" s="18">
        <f>_xll.qlInterestRateIndexMaturity(IborIndex&amp;Tenor,T604,Trigger)</f>
        <v>43640</v>
      </c>
      <c r="V604" s="22">
        <f>IFERROR(_xll.qlIndexFixing($V$1,S604,,Trigger),NA())</f>
        <v>4.5528377023229538E-3</v>
      </c>
      <c r="W604" s="22">
        <f>IFERROR(_xll.qlIndexFixing($W$1,S604,,Trigger),NA())</f>
        <v>4.6841077253870211E-3</v>
      </c>
      <c r="X604" s="17">
        <f t="shared" si="9"/>
        <v>-1.3127002306406732</v>
      </c>
    </row>
    <row r="605" spans="18:24" x14ac:dyDescent="0.2">
      <c r="R605" s="17" t="s">
        <v>21</v>
      </c>
      <c r="S605" s="18">
        <f>_xll.qlInterestRateIndexFixingDate(IborIndex&amp;Tenor,T605,Trigger)</f>
        <v>43613</v>
      </c>
      <c r="T605" s="18">
        <f>_xll.qlCalendarAdvance(Calendar,T604,R605,"f",,Trigger)</f>
        <v>43615</v>
      </c>
      <c r="U605" s="18">
        <f>_xll.qlInterestRateIndexMaturity(IborIndex&amp;Tenor,T605,Trigger)</f>
        <v>43644</v>
      </c>
      <c r="V605" s="22">
        <f>IFERROR(_xll.qlIndexFixing($V$1,S605,,Trigger),NA())</f>
        <v>4.584381756239461E-3</v>
      </c>
      <c r="W605" s="22">
        <f>IFERROR(_xll.qlIndexFixing($W$1,S605,,Trigger),NA())</f>
        <v>4.7252873364087488E-3</v>
      </c>
      <c r="X605" s="17">
        <f t="shared" si="9"/>
        <v>-1.409055801692878</v>
      </c>
    </row>
    <row r="606" spans="18:24" x14ac:dyDescent="0.2">
      <c r="R606" s="17" t="s">
        <v>21</v>
      </c>
      <c r="S606" s="18">
        <f>_xll.qlInterestRateIndexFixingDate(IborIndex&amp;Tenor,T606,Trigger)</f>
        <v>43620</v>
      </c>
      <c r="T606" s="18">
        <f>_xll.qlCalendarAdvance(Calendar,T605,R606,"f",,Trigger)</f>
        <v>43622</v>
      </c>
      <c r="U606" s="18">
        <f>_xll.qlInterestRateIndexMaturity(IborIndex&amp;Tenor,T606,Trigger)</f>
        <v>43654</v>
      </c>
      <c r="V606" s="22">
        <f>IFERROR(_xll.qlIndexFixing($V$1,S606,,Trigger),NA())</f>
        <v>4.6329952253371109E-3</v>
      </c>
      <c r="W606" s="22">
        <f>IFERROR(_xll.qlIndexFixing($W$1,S606,,Trigger),NA())</f>
        <v>4.7890890822022136E-3</v>
      </c>
      <c r="X606" s="17">
        <f t="shared" si="9"/>
        <v>-1.5609385686510269</v>
      </c>
    </row>
    <row r="607" spans="18:24" x14ac:dyDescent="0.2">
      <c r="R607" s="17" t="s">
        <v>21</v>
      </c>
      <c r="S607" s="18">
        <f>_xll.qlInterestRateIndexFixingDate(IborIndex&amp;Tenor,T607,Trigger)</f>
        <v>43627</v>
      </c>
      <c r="T607" s="18">
        <f>_xll.qlCalendarAdvance(Calendar,T606,R607,"f",,Trigger)</f>
        <v>43629</v>
      </c>
      <c r="U607" s="18">
        <f>_xll.qlInterestRateIndexMaturity(IborIndex&amp;Tenor,T607,Trigger)</f>
        <v>43661</v>
      </c>
      <c r="V607" s="22">
        <f>IFERROR(_xll.qlIndexFixing($V$1,S607,,Trigger),NA())</f>
        <v>4.6727393563558706E-3</v>
      </c>
      <c r="W607" s="22">
        <f>IFERROR(_xll.qlIndexFixing($W$1,S607,,Trigger),NA())</f>
        <v>4.8415036056212446E-3</v>
      </c>
      <c r="X607" s="17">
        <f t="shared" si="9"/>
        <v>-1.6876424926537403</v>
      </c>
    </row>
    <row r="608" spans="18:24" x14ac:dyDescent="0.2">
      <c r="R608" s="17" t="s">
        <v>21</v>
      </c>
      <c r="S608" s="18">
        <f>_xll.qlInterestRateIndexFixingDate(IborIndex&amp;Tenor,T608,Trigger)</f>
        <v>43634</v>
      </c>
      <c r="T608" s="18">
        <f>_xll.qlCalendarAdvance(Calendar,T607,R608,"f",,Trigger)</f>
        <v>43636</v>
      </c>
      <c r="U608" s="18">
        <f>_xll.qlInterestRateIndexMaturity(IborIndex&amp;Tenor,T608,Trigger)</f>
        <v>43668</v>
      </c>
      <c r="V608" s="22">
        <f>IFERROR(_xll.qlIndexFixing($V$1,S608,,Trigger),NA())</f>
        <v>4.7122603972282739E-3</v>
      </c>
      <c r="W608" s="22">
        <f>IFERROR(_xll.qlIndexFixing($W$1,S608,,Trigger),NA())</f>
        <v>4.8938613664431529E-3</v>
      </c>
      <c r="X608" s="17">
        <f t="shared" si="9"/>
        <v>-1.81600969214879</v>
      </c>
    </row>
    <row r="609" spans="18:24" x14ac:dyDescent="0.2">
      <c r="R609" s="17" t="s">
        <v>21</v>
      </c>
      <c r="S609" s="18">
        <f>_xll.qlInterestRateIndexFixingDate(IborIndex&amp;Tenor,T609,Trigger)</f>
        <v>43641</v>
      </c>
      <c r="T609" s="18">
        <f>_xll.qlCalendarAdvance(Calendar,T608,R609,"f",,Trigger)</f>
        <v>43643</v>
      </c>
      <c r="U609" s="18">
        <f>_xll.qlInterestRateIndexMaturity(IborIndex&amp;Tenor,T609,Trigger)</f>
        <v>43675</v>
      </c>
      <c r="V609" s="22">
        <f>IFERROR(_xll.qlIndexFixing($V$1,S609,,Trigger),NA())</f>
        <v>4.7515583456012034E-3</v>
      </c>
      <c r="W609" s="22">
        <f>IFERROR(_xll.qlIndexFixing($W$1,S609,,Trigger),NA())</f>
        <v>4.9461578701132103E-3</v>
      </c>
      <c r="X609" s="17">
        <f t="shared" si="9"/>
        <v>-1.9459952451200691</v>
      </c>
    </row>
    <row r="610" spans="18:24" x14ac:dyDescent="0.2">
      <c r="R610" s="17" t="s">
        <v>21</v>
      </c>
      <c r="S610" s="18">
        <f>_xll.qlInterestRateIndexFixingDate(IborIndex&amp;Tenor,T610,Trigger)</f>
        <v>43648</v>
      </c>
      <c r="T610" s="18">
        <f>_xll.qlCalendarAdvance(Calendar,T609,R610,"f",,Trigger)</f>
        <v>43650</v>
      </c>
      <c r="U610" s="18">
        <f>_xll.qlInterestRateIndexMaturity(IborIndex&amp;Tenor,T610,Trigger)</f>
        <v>43682</v>
      </c>
      <c r="V610" s="22">
        <f>IFERROR(_xll.qlIndexFixing($V$1,S610,,Trigger),NA())</f>
        <v>4.7906331991365292E-3</v>
      </c>
      <c r="W610" s="22">
        <f>IFERROR(_xll.qlIndexFixing($W$1,S610,,Trigger),NA())</f>
        <v>4.9983886219867601E-3</v>
      </c>
      <c r="X610" s="17">
        <f t="shared" si="9"/>
        <v>-2.0775542285023096</v>
      </c>
    </row>
    <row r="611" spans="18:24" x14ac:dyDescent="0.2">
      <c r="R611" s="17" t="s">
        <v>21</v>
      </c>
      <c r="S611" s="18">
        <f>_xll.qlInterestRateIndexFixingDate(IborIndex&amp;Tenor,T611,Trigger)</f>
        <v>43655</v>
      </c>
      <c r="T611" s="18">
        <f>_xll.qlCalendarAdvance(Calendar,T610,R611,"f",,Trigger)</f>
        <v>43657</v>
      </c>
      <c r="U611" s="18">
        <f>_xll.qlInterestRateIndexMaturity(IborIndex&amp;Tenor,T611,Trigger)</f>
        <v>43689</v>
      </c>
      <c r="V611" s="22">
        <f>IFERROR(_xll.qlIndexFixing($V$1,S611,,Trigger),NA())</f>
        <v>4.8294849555086117E-3</v>
      </c>
      <c r="W611" s="22">
        <f>IFERROR(_xll.qlIndexFixing($W$1,S611,,Trigger),NA())</f>
        <v>5.050549127346704E-3</v>
      </c>
      <c r="X611" s="17">
        <f t="shared" si="9"/>
        <v>-2.2106417183809235</v>
      </c>
    </row>
    <row r="612" spans="18:24" x14ac:dyDescent="0.2">
      <c r="R612" s="17" t="s">
        <v>21</v>
      </c>
      <c r="S612" s="18">
        <f>_xll.qlInterestRateIndexFixingDate(IborIndex&amp;Tenor,T612,Trigger)</f>
        <v>43662</v>
      </c>
      <c r="T612" s="18">
        <f>_xll.qlCalendarAdvance(Calendar,T611,R612,"f",,Trigger)</f>
        <v>43664</v>
      </c>
      <c r="U612" s="18">
        <f>_xll.qlInterestRateIndexMaturity(IborIndex&amp;Tenor,T612,Trigger)</f>
        <v>43696</v>
      </c>
      <c r="V612" s="22">
        <f>IFERROR(_xll.qlIndexFixing($V$1,S612,,Trigger),NA())</f>
        <v>4.8681136124092972E-3</v>
      </c>
      <c r="W612" s="22">
        <f>IFERROR(_xll.qlIndexFixing($W$1,S612,,Trigger),NA())</f>
        <v>5.1026348913860153E-3</v>
      </c>
      <c r="X612" s="17">
        <f t="shared" si="9"/>
        <v>-2.3452127897671815</v>
      </c>
    </row>
    <row r="613" spans="18:24" x14ac:dyDescent="0.2">
      <c r="R613" s="17" t="s">
        <v>21</v>
      </c>
      <c r="S613" s="18">
        <f>_xll.qlInterestRateIndexFixingDate(IborIndex&amp;Tenor,T613,Trigger)</f>
        <v>43669</v>
      </c>
      <c r="T613" s="18">
        <f>_xll.qlCalendarAdvance(Calendar,T612,R613,"f",,Trigger)</f>
        <v>43671</v>
      </c>
      <c r="U613" s="18">
        <f>_xll.qlInterestRateIndexMaturity(IborIndex&amp;Tenor,T613,Trigger)</f>
        <v>43703</v>
      </c>
      <c r="V613" s="22">
        <f>IFERROR(_xll.qlIndexFixing($V$1,S613,,Trigger),NA())</f>
        <v>4.9065191675379261E-3</v>
      </c>
      <c r="W613" s="22">
        <f>IFERROR(_xll.qlIndexFixing($W$1,S613,,Trigger),NA())</f>
        <v>5.1546414192227274E-3</v>
      </c>
      <c r="X613" s="17">
        <f t="shared" si="9"/>
        <v>-2.481222516848014</v>
      </c>
    </row>
    <row r="614" spans="18:24" x14ac:dyDescent="0.2">
      <c r="R614" s="17" t="s">
        <v>21</v>
      </c>
      <c r="S614" s="18">
        <f>_xll.qlInterestRateIndexFixingDate(IborIndex&amp;Tenor,T614,Trigger)</f>
        <v>43676</v>
      </c>
      <c r="T614" s="18">
        <f>_xll.qlCalendarAdvance(Calendar,T613,R614,"f",,Trigger)</f>
        <v>43678</v>
      </c>
      <c r="U614" s="18">
        <f>_xll.qlInterestRateIndexMaturity(IborIndex&amp;Tenor,T614,Trigger)</f>
        <v>43710</v>
      </c>
      <c r="V614" s="22">
        <f>IFERROR(_xll.qlIndexFixing($V$1,S614,,Trigger),NA())</f>
        <v>4.9482739897477312E-3</v>
      </c>
      <c r="W614" s="22">
        <f>IFERROR(_xll.qlIndexFixing($W$1,S614,,Trigger),NA())</f>
        <v>5.2075928576142405E-3</v>
      </c>
      <c r="X614" s="17">
        <f t="shared" si="9"/>
        <v>-2.5931886786650926</v>
      </c>
    </row>
    <row r="615" spans="18:24" x14ac:dyDescent="0.2">
      <c r="R615" s="17" t="s">
        <v>21</v>
      </c>
      <c r="S615" s="18">
        <f>_xll.qlInterestRateIndexFixingDate(IborIndex&amp;Tenor,T615,Trigger)</f>
        <v>43683</v>
      </c>
      <c r="T615" s="18">
        <f>_xll.qlCalendarAdvance(Calendar,T614,R615,"f",,Trigger)</f>
        <v>43685</v>
      </c>
      <c r="U615" s="18">
        <f>_xll.qlInterestRateIndexMaturity(IborIndex&amp;Tenor,T615,Trigger)</f>
        <v>43717</v>
      </c>
      <c r="V615" s="22">
        <f>IFERROR(_xll.qlIndexFixing($V$1,S615,,Trigger),NA())</f>
        <v>5.003084377591116E-3</v>
      </c>
      <c r="W615" s="22">
        <f>IFERROR(_xll.qlIndexFixing($W$1,S615,,Trigger),NA())</f>
        <v>5.2643044982528253E-3</v>
      </c>
      <c r="X615" s="17">
        <f t="shared" si="9"/>
        <v>-2.612201206617093</v>
      </c>
    </row>
    <row r="616" spans="18:24" x14ac:dyDescent="0.2">
      <c r="R616" s="17" t="s">
        <v>21</v>
      </c>
      <c r="S616" s="18">
        <f>_xll.qlInterestRateIndexFixingDate(IborIndex&amp;Tenor,T616,Trigger)</f>
        <v>43690</v>
      </c>
      <c r="T616" s="18">
        <f>_xll.qlCalendarAdvance(Calendar,T615,R616,"f",,Trigger)</f>
        <v>43692</v>
      </c>
      <c r="U616" s="18">
        <f>_xll.qlInterestRateIndexMaturity(IborIndex&amp;Tenor,T616,Trigger)</f>
        <v>43724</v>
      </c>
      <c r="V616" s="22">
        <f>IFERROR(_xll.qlIndexFixing($V$1,S616,,Trigger),NA())</f>
        <v>5.0712129163715813E-3</v>
      </c>
      <c r="W616" s="22">
        <f>IFERROR(_xll.qlIndexFixing($W$1,S616,,Trigger),NA())</f>
        <v>5.3248965005084359E-3</v>
      </c>
      <c r="X616" s="17">
        <f t="shared" si="9"/>
        <v>-2.5368358413685455</v>
      </c>
    </row>
    <row r="617" spans="18:24" x14ac:dyDescent="0.2">
      <c r="R617" s="17" t="s">
        <v>21</v>
      </c>
      <c r="S617" s="18">
        <f>_xll.qlInterestRateIndexFixingDate(IborIndex&amp;Tenor,T617,Trigger)</f>
        <v>43697</v>
      </c>
      <c r="T617" s="18">
        <f>_xll.qlCalendarAdvance(Calendar,T616,R617,"f",,Trigger)</f>
        <v>43699</v>
      </c>
      <c r="U617" s="18">
        <f>_xll.qlInterestRateIndexMaturity(IborIndex&amp;Tenor,T617,Trigger)</f>
        <v>43731</v>
      </c>
      <c r="V617" s="22">
        <f>IFERROR(_xll.qlIndexFixing($V$1,S617,,Trigger),NA())</f>
        <v>5.1523463898237032E-3</v>
      </c>
      <c r="W617" s="22">
        <f>IFERROR(_xll.qlIndexFixing($W$1,S617,,Trigger),NA())</f>
        <v>5.3893220748138515E-3</v>
      </c>
      <c r="X617" s="17">
        <f t="shared" si="9"/>
        <v>-2.3697568499014832</v>
      </c>
    </row>
    <row r="618" spans="18:24" x14ac:dyDescent="0.2">
      <c r="R618" s="17" t="s">
        <v>21</v>
      </c>
      <c r="S618" s="18">
        <f>_xll.qlInterestRateIndexFixingDate(IborIndex&amp;Tenor,T618,Trigger)</f>
        <v>43704</v>
      </c>
      <c r="T618" s="18">
        <f>_xll.qlCalendarAdvance(Calendar,T617,R618,"f",,Trigger)</f>
        <v>43706</v>
      </c>
      <c r="U618" s="18">
        <f>_xll.qlInterestRateIndexMaturity(IborIndex&amp;Tenor,T618,Trigger)</f>
        <v>43738</v>
      </c>
      <c r="V618" s="22">
        <f>IFERROR(_xll.qlIndexFixing($V$1,S618,,Trigger),NA())</f>
        <v>5.2460281105595752E-3</v>
      </c>
      <c r="W618" s="22">
        <f>IFERROR(_xll.qlIndexFixing($W$1,S618,,Trigger),NA())</f>
        <v>5.4574913659782842E-3</v>
      </c>
      <c r="X618" s="17">
        <f t="shared" si="9"/>
        <v>-2.1146325541870903</v>
      </c>
    </row>
    <row r="619" spans="18:24" x14ac:dyDescent="0.2">
      <c r="R619" s="17" t="s">
        <v>21</v>
      </c>
      <c r="S619" s="18">
        <f>_xll.qlInterestRateIndexFixingDate(IborIndex&amp;Tenor,T619,Trigger)</f>
        <v>43711</v>
      </c>
      <c r="T619" s="18">
        <f>_xll.qlCalendarAdvance(Calendar,T618,R619,"f",,Trigger)</f>
        <v>43713</v>
      </c>
      <c r="U619" s="18">
        <f>_xll.qlInterestRateIndexMaturity(IborIndex&amp;Tenor,T619,Trigger)</f>
        <v>43745</v>
      </c>
      <c r="V619" s="22">
        <f>IFERROR(_xll.qlIndexFixing($V$1,S619,,Trigger),NA())</f>
        <v>5.3432591041860378E-3</v>
      </c>
      <c r="W619" s="22">
        <f>IFERROR(_xll.qlIndexFixing($W$1,S619,,Trigger),NA())</f>
        <v>5.5268478140380051E-3</v>
      </c>
      <c r="X619" s="17">
        <f t="shared" si="9"/>
        <v>-1.8358870985196729</v>
      </c>
    </row>
    <row r="620" spans="18:24" x14ac:dyDescent="0.2">
      <c r="R620" s="17" t="s">
        <v>21</v>
      </c>
      <c r="S620" s="18">
        <f>_xll.qlInterestRateIndexFixingDate(IborIndex&amp;Tenor,T620,Trigger)</f>
        <v>43718</v>
      </c>
      <c r="T620" s="18">
        <f>_xll.qlCalendarAdvance(Calendar,T619,R620,"f",,Trigger)</f>
        <v>43720</v>
      </c>
      <c r="U620" s="18">
        <f>_xll.qlInterestRateIndexMaturity(IborIndex&amp;Tenor,T620,Trigger)</f>
        <v>43752</v>
      </c>
      <c r="V620" s="22">
        <f>IFERROR(_xll.qlIndexFixing($V$1,S620,,Trigger),NA())</f>
        <v>5.4388347049097452E-3</v>
      </c>
      <c r="W620" s="22">
        <f>IFERROR(_xll.qlIndexFixing($W$1,S620,,Trigger),NA())</f>
        <v>5.5958898579375194E-3</v>
      </c>
      <c r="X620" s="17">
        <f t="shared" si="9"/>
        <v>-1.5705515302777417</v>
      </c>
    </row>
    <row r="621" spans="18:24" x14ac:dyDescent="0.2">
      <c r="R621" s="17" t="s">
        <v>21</v>
      </c>
      <c r="S621" s="18">
        <f>_xll.qlInterestRateIndexFixingDate(IborIndex&amp;Tenor,T621,Trigger)</f>
        <v>43725</v>
      </c>
      <c r="T621" s="18">
        <f>_xll.qlCalendarAdvance(Calendar,T620,R621,"f",,Trigger)</f>
        <v>43727</v>
      </c>
      <c r="U621" s="18">
        <f>_xll.qlInterestRateIndexMaturity(IborIndex&amp;Tenor,T621,Trigger)</f>
        <v>43759</v>
      </c>
      <c r="V621" s="22">
        <f>IFERROR(_xll.qlIndexFixing($V$1,S621,,Trigger),NA())</f>
        <v>5.5327548705444429E-3</v>
      </c>
      <c r="W621" s="22">
        <f>IFERROR(_xll.qlIndexFixing($W$1,S621,,Trigger),NA())</f>
        <v>5.6646045553346291E-3</v>
      </c>
      <c r="X621" s="17">
        <f t="shared" si="9"/>
        <v>-1.3184968479018622</v>
      </c>
    </row>
    <row r="622" spans="18:24" x14ac:dyDescent="0.2">
      <c r="R622" s="17" t="s">
        <v>21</v>
      </c>
      <c r="S622" s="18">
        <f>_xll.qlInterestRateIndexFixingDate(IborIndex&amp;Tenor,T622,Trigger)</f>
        <v>43732</v>
      </c>
      <c r="T622" s="18">
        <f>_xll.qlCalendarAdvance(Calendar,T621,R622,"f",,Trigger)</f>
        <v>43734</v>
      </c>
      <c r="U622" s="18">
        <f>_xll.qlInterestRateIndexMaturity(IborIndex&amp;Tenor,T622,Trigger)</f>
        <v>43766</v>
      </c>
      <c r="V622" s="22">
        <f>IFERROR(_xll.qlIndexFixing($V$1,S622,,Trigger),NA())</f>
        <v>5.625019559635791E-3</v>
      </c>
      <c r="W622" s="22">
        <f>IFERROR(_xll.qlIndexFixing($W$1,S622,,Trigger),NA())</f>
        <v>5.7329789635998663E-3</v>
      </c>
      <c r="X622" s="17">
        <f t="shared" si="9"/>
        <v>-1.0795940396407522</v>
      </c>
    </row>
    <row r="623" spans="18:24" x14ac:dyDescent="0.2">
      <c r="R623" s="17" t="s">
        <v>21</v>
      </c>
      <c r="S623" s="18">
        <f>_xll.qlInterestRateIndexFixingDate(IborIndex&amp;Tenor,T623,Trigger)</f>
        <v>43739</v>
      </c>
      <c r="T623" s="18">
        <f>_xll.qlCalendarAdvance(Calendar,T622,R623,"f",,Trigger)</f>
        <v>43741</v>
      </c>
      <c r="U623" s="18">
        <f>_xll.qlInterestRateIndexMaturity(IborIndex&amp;Tenor,T623,Trigger)</f>
        <v>43773</v>
      </c>
      <c r="V623" s="22">
        <f>IFERROR(_xll.qlIndexFixing($V$1,S623,,Trigger),NA())</f>
        <v>5.7156287314613641E-3</v>
      </c>
      <c r="W623" s="22">
        <f>IFERROR(_xll.qlIndexFixing($W$1,S623,,Trigger),NA())</f>
        <v>5.8010001398239863E-3</v>
      </c>
      <c r="X623" s="17">
        <f t="shared" si="9"/>
        <v>-0.85371408362622248</v>
      </c>
    </row>
    <row r="624" spans="18:24" x14ac:dyDescent="0.2">
      <c r="R624" s="17" t="s">
        <v>21</v>
      </c>
      <c r="S624" s="18">
        <f>_xll.qlInterestRateIndexFixingDate(IborIndex&amp;Tenor,T624,Trigger)</f>
        <v>43746</v>
      </c>
      <c r="T624" s="18">
        <f>_xll.qlCalendarAdvance(Calendar,T623,R624,"f",,Trigger)</f>
        <v>43748</v>
      </c>
      <c r="U624" s="18">
        <f>_xll.qlInterestRateIndexMaturity(IborIndex&amp;Tenor,T624,Trigger)</f>
        <v>43780</v>
      </c>
      <c r="V624" s="22">
        <f>IFERROR(_xll.qlIndexFixing($V$1,S624,,Trigger),NA())</f>
        <v>5.8045823460256551E-3</v>
      </c>
      <c r="W624" s="22">
        <f>IFERROR(_xll.qlIndexFixing($W$1,S624,,Trigger),NA())</f>
        <v>5.8686551408054788E-3</v>
      </c>
      <c r="X624" s="17">
        <f t="shared" si="9"/>
        <v>-0.64072794779823639</v>
      </c>
    </row>
    <row r="625" spans="18:24" x14ac:dyDescent="0.2">
      <c r="R625" s="17" t="s">
        <v>21</v>
      </c>
      <c r="S625" s="18">
        <f>_xll.qlInterestRateIndexFixingDate(IborIndex&amp;Tenor,T625,Trigger)</f>
        <v>43753</v>
      </c>
      <c r="T625" s="18">
        <f>_xll.qlCalendarAdvance(Calendar,T624,R625,"f",,Trigger)</f>
        <v>43755</v>
      </c>
      <c r="U625" s="18">
        <f>_xll.qlInterestRateIndexMaturity(IborIndex&amp;Tenor,T625,Trigger)</f>
        <v>43787</v>
      </c>
      <c r="V625" s="22">
        <f>IFERROR(_xll.qlIndexFixing($V$1,S625,,Trigger),NA())</f>
        <v>5.8918803640675699E-3</v>
      </c>
      <c r="W625" s="22">
        <f>IFERROR(_xll.qlIndexFixing($W$1,S625,,Trigger),NA())</f>
        <v>5.9359310230805429E-3</v>
      </c>
      <c r="X625" s="17">
        <f t="shared" si="9"/>
        <v>-0.44050659012973004</v>
      </c>
    </row>
    <row r="626" spans="18:24" x14ac:dyDescent="0.2">
      <c r="R626" s="17" t="s">
        <v>21</v>
      </c>
      <c r="S626" s="18">
        <f>_xll.qlInterestRateIndexFixingDate(IborIndex&amp;Tenor,T626,Trigger)</f>
        <v>43760</v>
      </c>
      <c r="T626" s="18">
        <f>_xll.qlCalendarAdvance(Calendar,T625,R626,"f",,Trigger)</f>
        <v>43762</v>
      </c>
      <c r="U626" s="18">
        <f>_xll.qlInterestRateIndexMaturity(IborIndex&amp;Tenor,T626,Trigger)</f>
        <v>43794</v>
      </c>
      <c r="V626" s="22">
        <f>IFERROR(_xll.qlIndexFixing($V$1,S626,,Trigger),NA())</f>
        <v>5.9775227470554304E-3</v>
      </c>
      <c r="W626" s="22">
        <f>IFERROR(_xll.qlIndexFixing($W$1,S626,,Trigger),NA())</f>
        <v>6.0028148429031036E-3</v>
      </c>
      <c r="X626" s="17">
        <f t="shared" si="9"/>
        <v>-0.25292095847673224</v>
      </c>
    </row>
    <row r="627" spans="18:24" x14ac:dyDescent="0.2">
      <c r="R627" s="17" t="s">
        <v>21</v>
      </c>
      <c r="S627" s="18">
        <f>_xll.qlInterestRateIndexFixingDate(IborIndex&amp;Tenor,T627,Trigger)</f>
        <v>43767</v>
      </c>
      <c r="T627" s="18">
        <f>_xll.qlCalendarAdvance(Calendar,T626,R627,"f",,Trigger)</f>
        <v>43769</v>
      </c>
      <c r="U627" s="18">
        <f>_xll.qlInterestRateIndexMaturity(IborIndex&amp;Tenor,T627,Trigger)</f>
        <v>43798</v>
      </c>
      <c r="V627" s="22">
        <f>IFERROR(_xll.qlIndexFixing($V$1,S627,,Trigger),NA())</f>
        <v>6.0437572577489405E-3</v>
      </c>
      <c r="W627" s="22">
        <f>IFERROR(_xll.qlIndexFixing($W$1,S627,,Trigger),NA())</f>
        <v>6.054994867226389E-3</v>
      </c>
      <c r="X627" s="17">
        <f t="shared" si="9"/>
        <v>-0.11237609477448424</v>
      </c>
    </row>
    <row r="628" spans="18:24" x14ac:dyDescent="0.2">
      <c r="R628" s="17" t="s">
        <v>21</v>
      </c>
      <c r="S628" s="18">
        <f>_xll.qlInterestRateIndexFixingDate(IborIndex&amp;Tenor,T628,Trigger)</f>
        <v>43774</v>
      </c>
      <c r="T628" s="18">
        <f>_xll.qlCalendarAdvance(Calendar,T627,R628,"f",,Trigger)</f>
        <v>43776</v>
      </c>
      <c r="U628" s="18">
        <f>_xll.qlInterestRateIndexMaturity(IborIndex&amp;Tenor,T628,Trigger)</f>
        <v>43808</v>
      </c>
      <c r="V628" s="22">
        <f>IFERROR(_xll.qlIndexFixing($V$1,S628,,Trigger),NA())</f>
        <v>6.1438404573843641E-3</v>
      </c>
      <c r="W628" s="22">
        <f>IFERROR(_xll.qlIndexFixing($W$1,S628,,Trigger),NA())</f>
        <v>6.1353545188949643E-3</v>
      </c>
      <c r="X628" s="17">
        <f t="shared" si="9"/>
        <v>8.4859384893998246E-2</v>
      </c>
    </row>
    <row r="629" spans="18:24" x14ac:dyDescent="0.2">
      <c r="R629" s="17" t="s">
        <v>21</v>
      </c>
      <c r="S629" s="18">
        <f>_xll.qlInterestRateIndexFixingDate(IborIndex&amp;Tenor,T629,Trigger)</f>
        <v>43781</v>
      </c>
      <c r="T629" s="18">
        <f>_xll.qlCalendarAdvance(Calendar,T628,R629,"f",,Trigger)</f>
        <v>43783</v>
      </c>
      <c r="U629" s="18">
        <f>_xll.qlInterestRateIndexMaturity(IborIndex&amp;Tenor,T629,Trigger)</f>
        <v>43815</v>
      </c>
      <c r="V629" s="22">
        <f>IFERROR(_xll.qlIndexFixing($V$1,S629,,Trigger),NA())</f>
        <v>6.2245157113191563E-3</v>
      </c>
      <c r="W629" s="22">
        <f>IFERROR(_xll.qlIndexFixing($W$1,S629,,Trigger),NA())</f>
        <v>6.2009844862606633E-3</v>
      </c>
      <c r="X629" s="17">
        <f t="shared" si="9"/>
        <v>0.23531225058492922</v>
      </c>
    </row>
    <row r="630" spans="18:24" x14ac:dyDescent="0.2">
      <c r="R630" s="17" t="s">
        <v>21</v>
      </c>
      <c r="S630" s="18">
        <f>_xll.qlInterestRateIndexFixingDate(IborIndex&amp;Tenor,T630,Trigger)</f>
        <v>43788</v>
      </c>
      <c r="T630" s="18">
        <f>_xll.qlCalendarAdvance(Calendar,T629,R630,"f",,Trigger)</f>
        <v>43790</v>
      </c>
      <c r="U630" s="18">
        <f>_xll.qlInterestRateIndexMaturity(IborIndex&amp;Tenor,T630,Trigger)</f>
        <v>43822</v>
      </c>
      <c r="V630" s="22">
        <f>IFERROR(_xll.qlIndexFixing($V$1,S630,,Trigger),NA())</f>
        <v>6.3035351833723441E-3</v>
      </c>
      <c r="W630" s="22">
        <f>IFERROR(_xll.qlIndexFixing($W$1,S630,,Trigger),NA())</f>
        <v>6.2661706135816453E-3</v>
      </c>
      <c r="X630" s="17">
        <f t="shared" si="9"/>
        <v>0.37364569790698798</v>
      </c>
    </row>
    <row r="631" spans="18:24" x14ac:dyDescent="0.2">
      <c r="R631" s="17" t="s">
        <v>21</v>
      </c>
      <c r="S631" s="18">
        <f>_xll.qlInterestRateIndexFixingDate(IborIndex&amp;Tenor,T631,Trigger)</f>
        <v>43795</v>
      </c>
      <c r="T631" s="18">
        <f>_xll.qlCalendarAdvance(Calendar,T630,R631,"f",,Trigger)</f>
        <v>43797</v>
      </c>
      <c r="U631" s="18">
        <f>_xll.qlInterestRateIndexMaturity(IborIndex&amp;Tenor,T631,Trigger)</f>
        <v>43829</v>
      </c>
      <c r="V631" s="22">
        <f>IFERROR(_xll.qlIndexFixing($V$1,S631,,Trigger),NA())</f>
        <v>6.3808988386718224E-3</v>
      </c>
      <c r="W631" s="22">
        <f>IFERROR(_xll.qlIndexFixing($W$1,S631,,Trigger),NA())</f>
        <v>6.3308999558228662E-3</v>
      </c>
      <c r="X631" s="17">
        <f t="shared" si="9"/>
        <v>0.4999888284895615</v>
      </c>
    </row>
    <row r="632" spans="18:24" x14ac:dyDescent="0.2">
      <c r="R632" s="17" t="s">
        <v>21</v>
      </c>
      <c r="S632" s="18">
        <f>_xll.qlInterestRateIndexFixingDate(IborIndex&amp;Tenor,T632,Trigger)</f>
        <v>43802</v>
      </c>
      <c r="T632" s="18">
        <f>_xll.qlCalendarAdvance(Calendar,T631,R632,"f",,Trigger)</f>
        <v>43804</v>
      </c>
      <c r="U632" s="18">
        <f>_xll.qlInterestRateIndexMaturity(IborIndex&amp;Tenor,T632,Trigger)</f>
        <v>43836</v>
      </c>
      <c r="V632" s="22">
        <f>IFERROR(_xll.qlIndexFixing($V$1,S632,,Trigger),NA())</f>
        <v>6.4566066430599145E-3</v>
      </c>
      <c r="W632" s="22">
        <f>IFERROR(_xll.qlIndexFixing($W$1,S632,,Trigger),NA())</f>
        <v>6.3951595677094741E-3</v>
      </c>
      <c r="X632" s="17">
        <f t="shared" si="9"/>
        <v>0.61447075350440361</v>
      </c>
    </row>
    <row r="633" spans="18:24" x14ac:dyDescent="0.2">
      <c r="R633" s="17" t="s">
        <v>21</v>
      </c>
      <c r="S633" s="18">
        <f>_xll.qlInterestRateIndexFixingDate(IborIndex&amp;Tenor,T633,Trigger)</f>
        <v>43809</v>
      </c>
      <c r="T633" s="18">
        <f>_xll.qlCalendarAdvance(Calendar,T632,R633,"f",,Trigger)</f>
        <v>43811</v>
      </c>
      <c r="U633" s="18">
        <f>_xll.qlInterestRateIndexMaturity(IborIndex&amp;Tenor,T633,Trigger)</f>
        <v>43843</v>
      </c>
      <c r="V633" s="22">
        <f>IFERROR(_xll.qlIndexFixing($V$1,S633,,Trigger),NA())</f>
        <v>6.5306585631258462E-3</v>
      </c>
      <c r="W633" s="22">
        <f>IFERROR(_xll.qlIndexFixing($W$1,S633,,Trigger),NA())</f>
        <v>6.4589365037318047E-3</v>
      </c>
      <c r="X633" s="17">
        <f t="shared" si="9"/>
        <v>0.71722059394041526</v>
      </c>
    </row>
    <row r="634" spans="18:24" x14ac:dyDescent="0.2">
      <c r="R634" s="17" t="s">
        <v>21</v>
      </c>
      <c r="S634" s="18">
        <f>_xll.qlInterestRateIndexFixingDate(IborIndex&amp;Tenor,T634,Trigger)</f>
        <v>43816</v>
      </c>
      <c r="T634" s="18">
        <f>_xll.qlCalendarAdvance(Calendar,T633,R634,"f",,Trigger)</f>
        <v>43818</v>
      </c>
      <c r="U634" s="18">
        <f>_xll.qlInterestRateIndexMaturity(IborIndex&amp;Tenor,T634,Trigger)</f>
        <v>43850</v>
      </c>
      <c r="V634" s="22">
        <f>IFERROR(_xll.qlIndexFixing($V$1,S634,,Trigger),NA())</f>
        <v>6.603054566180766E-3</v>
      </c>
      <c r="W634" s="22">
        <f>IFERROR(_xll.qlIndexFixing($W$1,S634,,Trigger),NA())</f>
        <v>6.5222178181453816E-3</v>
      </c>
      <c r="X634" s="17">
        <f t="shared" si="9"/>
        <v>0.80836748035384431</v>
      </c>
    </row>
    <row r="635" spans="18:24" x14ac:dyDescent="0.2">
      <c r="R635" s="17" t="s">
        <v>21</v>
      </c>
      <c r="S635" s="18">
        <f>_xll.qlInterestRateIndexFixingDate(IborIndex&amp;Tenor,T635,Trigger)</f>
        <v>43822</v>
      </c>
      <c r="T635" s="18">
        <f>_xll.qlCalendarAdvance(Calendar,T634,R635,"f",,Trigger)</f>
        <v>43826</v>
      </c>
      <c r="U635" s="18">
        <f>_xll.qlInterestRateIndexMaturity(IborIndex&amp;Tenor,T635,Trigger)</f>
        <v>43857</v>
      </c>
      <c r="V635" s="22">
        <f>IFERROR(_xll.qlIndexFixing($V$1,S635,,Trigger),NA())</f>
        <v>6.6788109095784441E-3</v>
      </c>
      <c r="W635" s="22">
        <f>IFERROR(_xll.qlIndexFixing($W$1,S635,,Trigger),NA())</f>
        <v>6.5894222412143932E-3</v>
      </c>
      <c r="X635" s="17">
        <f t="shared" si="9"/>
        <v>0.89388668364050883</v>
      </c>
    </row>
    <row r="636" spans="18:24" x14ac:dyDescent="0.2">
      <c r="R636" s="17" t="s">
        <v>21</v>
      </c>
      <c r="S636" s="18">
        <f>_xll.qlInterestRateIndexFixingDate(IborIndex&amp;Tenor,T636,Trigger)</f>
        <v>43830</v>
      </c>
      <c r="T636" s="18">
        <f>_xll.qlCalendarAdvance(Calendar,T635,R636,"f",,Trigger)</f>
        <v>43833</v>
      </c>
      <c r="U636" s="18">
        <f>_xll.qlInterestRateIndexMaturity(IborIndex&amp;Tenor,T636,Trigger)</f>
        <v>43864</v>
      </c>
      <c r="V636" s="22">
        <f>IFERROR(_xll.qlIndexFixing($V$1,S636,,Trigger),NA())</f>
        <v>6.7477754128504102E-3</v>
      </c>
      <c r="W636" s="22">
        <f>IFERROR(_xll.qlIndexFixing($W$1,S636,,Trigger),NA())</f>
        <v>6.6516352773332748E-3</v>
      </c>
      <c r="X636" s="17">
        <f t="shared" si="9"/>
        <v>0.96140135517135472</v>
      </c>
    </row>
    <row r="637" spans="18:24" x14ac:dyDescent="0.2">
      <c r="R637" s="17" t="s">
        <v>21</v>
      </c>
      <c r="S637" s="18">
        <f>_xll.qlInterestRateIndexFixingDate(IborIndex&amp;Tenor,T637,Trigger)</f>
        <v>43838</v>
      </c>
      <c r="T637" s="18">
        <f>_xll.qlCalendarAdvance(Calendar,T636,R637,"f",,Trigger)</f>
        <v>43840</v>
      </c>
      <c r="U637" s="18">
        <f>_xll.qlInterestRateIndexMaturity(IborIndex&amp;Tenor,T637,Trigger)</f>
        <v>43871</v>
      </c>
      <c r="V637" s="22">
        <f>IFERROR(_xll.qlIndexFixing($V$1,S637,,Trigger),NA())</f>
        <v>6.8150839214132751E-3</v>
      </c>
      <c r="W637" s="22">
        <f>IFERROR(_xll.qlIndexFixing($W$1,S637,,Trigger),NA())</f>
        <v>6.713312927760247E-3</v>
      </c>
      <c r="X637" s="17">
        <f t="shared" si="9"/>
        <v>1.0177099365302806</v>
      </c>
    </row>
    <row r="638" spans="18:24" x14ac:dyDescent="0.2">
      <c r="R638" s="17" t="s">
        <v>21</v>
      </c>
      <c r="S638" s="18">
        <f>_xll.qlInterestRateIndexFixingDate(IborIndex&amp;Tenor,T638,Trigger)</f>
        <v>43845</v>
      </c>
      <c r="T638" s="18">
        <f>_xll.qlCalendarAdvance(Calendar,T637,R638,"f",,Trigger)</f>
        <v>43847</v>
      </c>
      <c r="U638" s="18">
        <f>_xll.qlInterestRateIndexMaturity(IborIndex&amp;Tenor,T638,Trigger)</f>
        <v>43878</v>
      </c>
      <c r="V638" s="22">
        <f>IFERROR(_xll.qlIndexFixing($V$1,S638,,Trigger),NA())</f>
        <v>6.8807364064848997E-3</v>
      </c>
      <c r="W638" s="22">
        <f>IFERROR(_xll.qlIndexFixing($W$1,S638,,Trigger),NA())</f>
        <v>6.7744422463866085E-3</v>
      </c>
      <c r="X638" s="17">
        <f t="shared" si="9"/>
        <v>1.0629416009829122</v>
      </c>
    </row>
    <row r="639" spans="18:24" x14ac:dyDescent="0.2">
      <c r="R639" s="17" t="s">
        <v>21</v>
      </c>
      <c r="S639" s="18">
        <f>_xll.qlInterestRateIndexFixingDate(IborIndex&amp;Tenor,T639,Trigger)</f>
        <v>43852</v>
      </c>
      <c r="T639" s="18">
        <f>_xll.qlCalendarAdvance(Calendar,T638,R639,"f",,Trigger)</f>
        <v>43854</v>
      </c>
      <c r="U639" s="18">
        <f>_xll.qlInterestRateIndexMaturity(IborIndex&amp;Tenor,T639,Trigger)</f>
        <v>43885</v>
      </c>
      <c r="V639" s="22">
        <f>IFERROR(_xll.qlIndexFixing($V$1,S639,,Trigger),NA())</f>
        <v>6.944732839989678E-3</v>
      </c>
      <c r="W639" s="22">
        <f>IFERROR(_xll.qlIndexFixing($W$1,S639,,Trigger),NA())</f>
        <v>6.8350102869025302E-3</v>
      </c>
      <c r="X639" s="17">
        <f t="shared" si="9"/>
        <v>1.0972255308714773</v>
      </c>
    </row>
    <row r="640" spans="18:24" x14ac:dyDescent="0.2">
      <c r="R640" s="17" t="s">
        <v>21</v>
      </c>
      <c r="S640" s="18">
        <f>_xll.qlInterestRateIndexFixingDate(IborIndex&amp;Tenor,T640,Trigger)</f>
        <v>43859</v>
      </c>
      <c r="T640" s="18">
        <f>_xll.qlCalendarAdvance(Calendar,T639,R640,"f",,Trigger)</f>
        <v>43861</v>
      </c>
      <c r="U640" s="18">
        <f>_xll.qlInterestRateIndexMaturity(IborIndex&amp;Tenor,T640,Trigger)</f>
        <v>43889</v>
      </c>
      <c r="V640" s="22">
        <f>IFERROR(_xll.qlIndexFixing($V$1,S640,,Trigger),NA())</f>
        <v>6.9938994948648414E-3</v>
      </c>
      <c r="W640" s="22">
        <f>IFERROR(_xll.qlIndexFixing($W$1,S640,,Trigger),NA())</f>
        <v>6.8820879633085009E-3</v>
      </c>
      <c r="X640" s="17">
        <f t="shared" si="9"/>
        <v>1.1181153155634047</v>
      </c>
    </row>
    <row r="641" spans="18:24" x14ac:dyDescent="0.2">
      <c r="R641" s="17" t="s">
        <v>21</v>
      </c>
      <c r="S641" s="18">
        <f>_xll.qlInterestRateIndexFixingDate(IborIndex&amp;Tenor,T641,Trigger)</f>
        <v>43866</v>
      </c>
      <c r="T641" s="18">
        <f>_xll.qlCalendarAdvance(Calendar,T640,R641,"f",,Trigger)</f>
        <v>43868</v>
      </c>
      <c r="U641" s="18">
        <f>_xll.qlInterestRateIndexMaturity(IborIndex&amp;Tenor,T641,Trigger)</f>
        <v>43899</v>
      </c>
      <c r="V641" s="22">
        <f>IFERROR(_xll.qlIndexFixing($V$1,S641,,Trigger),NA())</f>
        <v>7.0677574435392436E-3</v>
      </c>
      <c r="W641" s="22">
        <f>IFERROR(_xll.qlIndexFixing($W$1,S641,,Trigger),NA())</f>
        <v>6.9544107474328598E-3</v>
      </c>
      <c r="X641" s="17">
        <f t="shared" si="9"/>
        <v>1.1334669610638375</v>
      </c>
    </row>
    <row r="642" spans="18:24" x14ac:dyDescent="0.2">
      <c r="R642" s="17" t="s">
        <v>21</v>
      </c>
      <c r="S642" s="18">
        <f>_xll.qlInterestRateIndexFixingDate(IborIndex&amp;Tenor,T642,Trigger)</f>
        <v>43873</v>
      </c>
      <c r="T642" s="18">
        <f>_xll.qlCalendarAdvance(Calendar,T641,R642,"f",,Trigger)</f>
        <v>43875</v>
      </c>
      <c r="U642" s="18">
        <f>_xll.qlInterestRateIndexMaturity(IborIndex&amp;Tenor,T642,Trigger)</f>
        <v>43906</v>
      </c>
      <c r="V642" s="22">
        <f>IFERROR(_xll.qlIndexFixing($V$1,S642,,Trigger),NA())</f>
        <v>7.1267855609783689E-3</v>
      </c>
      <c r="W642" s="22">
        <f>IFERROR(_xll.qlIndexFixing($W$1,S642,,Trigger),NA())</f>
        <v>7.0132172739096315E-3</v>
      </c>
      <c r="X642" s="17">
        <f t="shared" si="9"/>
        <v>1.1356828706873736</v>
      </c>
    </row>
    <row r="643" spans="18:24" x14ac:dyDescent="0.2">
      <c r="R643" s="17" t="s">
        <v>21</v>
      </c>
      <c r="S643" s="18">
        <f>_xll.qlInterestRateIndexFixingDate(IborIndex&amp;Tenor,T643,Trigger)</f>
        <v>43880</v>
      </c>
      <c r="T643" s="18">
        <f>_xll.qlCalendarAdvance(Calendar,T642,R643,"f",,Trigger)</f>
        <v>43882</v>
      </c>
      <c r="U643" s="18">
        <f>_xll.qlInterestRateIndexMaturity(IborIndex&amp;Tenor,T643,Trigger)</f>
        <v>43913</v>
      </c>
      <c r="V643" s="22">
        <f>IFERROR(_xll.qlIndexFixing($V$1,S643,,Trigger),NA())</f>
        <v>7.1841575216315887E-3</v>
      </c>
      <c r="W643" s="22">
        <f>IFERROR(_xll.qlIndexFixing($W$1,S643,,Trigger),NA())</f>
        <v>7.0714107352135821E-3</v>
      </c>
      <c r="X643" s="17">
        <f t="shared" si="9"/>
        <v>1.1274678641800662</v>
      </c>
    </row>
    <row r="644" spans="18:24" x14ac:dyDescent="0.2">
      <c r="R644" s="17" t="s">
        <v>21</v>
      </c>
      <c r="S644" s="18">
        <f>_xll.qlInterestRateIndexFixingDate(IborIndex&amp;Tenor,T644,Trigger)</f>
        <v>43887</v>
      </c>
      <c r="T644" s="18">
        <f>_xll.qlCalendarAdvance(Calendar,T643,R644,"f",,Trigger)</f>
        <v>43889</v>
      </c>
      <c r="U644" s="18">
        <f>_xll.qlInterestRateIndexMaturity(IborIndex&amp;Tenor,T644,Trigger)</f>
        <v>43921</v>
      </c>
      <c r="V644" s="22">
        <f>IFERROR(_xll.qlIndexFixing($V$1,S644,,Trigger),NA())</f>
        <v>7.2437737473890484E-3</v>
      </c>
      <c r="W644" s="22">
        <f>IFERROR(_xll.qlIndexFixing($W$1,S644,,Trigger),NA())</f>
        <v>7.1331022064000105E-3</v>
      </c>
      <c r="X644" s="17">
        <f t="shared" ref="X644:X707" si="10">(V644-W644)*10000</f>
        <v>1.1067154098903798</v>
      </c>
    </row>
    <row r="645" spans="18:24" x14ac:dyDescent="0.2">
      <c r="R645" s="17" t="s">
        <v>21</v>
      </c>
      <c r="S645" s="18">
        <f>_xll.qlInterestRateIndexFixingDate(IborIndex&amp;Tenor,T645,Trigger)</f>
        <v>43894</v>
      </c>
      <c r="T645" s="18">
        <f>_xll.qlCalendarAdvance(Calendar,T644,R645,"f",,Trigger)</f>
        <v>43896</v>
      </c>
      <c r="U645" s="18">
        <f>_xll.qlInterestRateIndexMaturity(IborIndex&amp;Tenor,T645,Trigger)</f>
        <v>43927</v>
      </c>
      <c r="V645" s="22">
        <f>IFERROR(_xll.qlIndexFixing($V$1,S645,,Trigger),NA())</f>
        <v>7.2939328751666218E-3</v>
      </c>
      <c r="W645" s="22">
        <f>IFERROR(_xll.qlIndexFixing($W$1,S645,,Trigger),NA())</f>
        <v>7.1859066733789027E-3</v>
      </c>
      <c r="X645" s="17">
        <f t="shared" si="10"/>
        <v>1.0802620178771913</v>
      </c>
    </row>
    <row r="646" spans="18:24" x14ac:dyDescent="0.2">
      <c r="R646" s="17" t="s">
        <v>21</v>
      </c>
      <c r="S646" s="18">
        <f>_xll.qlInterestRateIndexFixingDate(IborIndex&amp;Tenor,T646,Trigger)</f>
        <v>43901</v>
      </c>
      <c r="T646" s="18">
        <f>_xll.qlCalendarAdvance(Calendar,T645,R646,"f",,Trigger)</f>
        <v>43903</v>
      </c>
      <c r="U646" s="18">
        <f>_xll.qlInterestRateIndexMaturity(IborIndex&amp;Tenor,T646,Trigger)</f>
        <v>43935</v>
      </c>
      <c r="V646" s="22">
        <f>IFERROR(_xll.qlIndexFixing($V$1,S646,,Trigger),NA())</f>
        <v>7.3500022150013722E-3</v>
      </c>
      <c r="W646" s="22">
        <f>IFERROR(_xll.qlIndexFixing($W$1,S646,,Trigger),NA())</f>
        <v>7.2462149536811626E-3</v>
      </c>
      <c r="X646" s="17">
        <f t="shared" si="10"/>
        <v>1.0378726132020955</v>
      </c>
    </row>
    <row r="647" spans="18:24" x14ac:dyDescent="0.2">
      <c r="R647" s="17" t="s">
        <v>21</v>
      </c>
      <c r="S647" s="18">
        <f>_xll.qlInterestRateIndexFixingDate(IborIndex&amp;Tenor,T647,Trigger)</f>
        <v>43908</v>
      </c>
      <c r="T647" s="18">
        <f>_xll.qlCalendarAdvance(Calendar,T646,R647,"f",,Trigger)</f>
        <v>43910</v>
      </c>
      <c r="U647" s="18">
        <f>_xll.qlInterestRateIndexMaturity(IborIndex&amp;Tenor,T647,Trigger)</f>
        <v>43941</v>
      </c>
      <c r="V647" s="22">
        <f>IFERROR(_xll.qlIndexFixing($V$1,S647,,Trigger),NA())</f>
        <v>7.39708331636165E-3</v>
      </c>
      <c r="W647" s="22">
        <f>IFERROR(_xll.qlIndexFixing($W$1,S647,,Trigger),NA())</f>
        <v>7.2977949825618034E-3</v>
      </c>
      <c r="X647" s="17">
        <f t="shared" si="10"/>
        <v>0.99288333799846595</v>
      </c>
    </row>
    <row r="648" spans="18:24" x14ac:dyDescent="0.2">
      <c r="R648" s="17" t="s">
        <v>21</v>
      </c>
      <c r="S648" s="18">
        <f>_xll.qlInterestRateIndexFixingDate(IborIndex&amp;Tenor,T648,Trigger)</f>
        <v>43915</v>
      </c>
      <c r="T648" s="18">
        <f>_xll.qlCalendarAdvance(Calendar,T647,R648,"f",,Trigger)</f>
        <v>43917</v>
      </c>
      <c r="U648" s="18">
        <f>_xll.qlInterestRateIndexMaturity(IborIndex&amp;Tenor,T648,Trigger)</f>
        <v>43948</v>
      </c>
      <c r="V648" s="22">
        <f>IFERROR(_xll.qlIndexFixing($V$1,S648,,Trigger),NA())</f>
        <v>7.4461741392574075E-3</v>
      </c>
      <c r="W648" s="22">
        <f>IFERROR(_xll.qlIndexFixing($W$1,S648,,Trigger),NA())</f>
        <v>7.3527289071013838E-3</v>
      </c>
      <c r="X648" s="17">
        <f t="shared" si="10"/>
        <v>0.93445232156023728</v>
      </c>
    </row>
    <row r="649" spans="18:24" x14ac:dyDescent="0.2">
      <c r="R649" s="17" t="s">
        <v>21</v>
      </c>
      <c r="S649" s="18">
        <f>_xll.qlInterestRateIndexFixingDate(IborIndex&amp;Tenor,T649,Trigger)</f>
        <v>43922</v>
      </c>
      <c r="T649" s="18">
        <f>_xll.qlCalendarAdvance(Calendar,T648,R649,"f",,Trigger)</f>
        <v>43924</v>
      </c>
      <c r="U649" s="18">
        <f>_xll.qlInterestRateIndexMaturity(IborIndex&amp;Tenor,T649,Trigger)</f>
        <v>43955</v>
      </c>
      <c r="V649" s="22">
        <f>IFERROR(_xll.qlIndexFixing($V$1,S649,,Trigger),NA())</f>
        <v>7.4936086687849013E-3</v>
      </c>
      <c r="W649" s="22">
        <f>IFERROR(_xll.qlIndexFixing($W$1,S649,,Trigger),NA())</f>
        <v>7.4069720811183763E-3</v>
      </c>
      <c r="X649" s="17">
        <f t="shared" si="10"/>
        <v>0.86636587666525</v>
      </c>
    </row>
    <row r="650" spans="18:24" x14ac:dyDescent="0.2">
      <c r="R650" s="17" t="s">
        <v>21</v>
      </c>
      <c r="S650" s="18">
        <f>_xll.qlInterestRateIndexFixingDate(IborIndex&amp;Tenor,T650,Trigger)</f>
        <v>43929</v>
      </c>
      <c r="T650" s="18">
        <f>_xll.qlCalendarAdvance(Calendar,T649,R650,"f",,Trigger)</f>
        <v>43935</v>
      </c>
      <c r="U650" s="18">
        <f>_xll.qlInterestRateIndexMaturity(IborIndex&amp;Tenor,T650,Trigger)</f>
        <v>43965</v>
      </c>
      <c r="V650" s="22">
        <f>IFERROR(_xll.qlIndexFixing($V$1,S650,,Trigger),NA())</f>
        <v>7.5616613945008737E-3</v>
      </c>
      <c r="W650" s="22">
        <f>IFERROR(_xll.qlIndexFixing($W$1,S650,,Trigger),NA())</f>
        <v>7.4869730441484705E-3</v>
      </c>
      <c r="X650" s="17">
        <f t="shared" si="10"/>
        <v>0.74688350352403177</v>
      </c>
    </row>
    <row r="651" spans="18:24" x14ac:dyDescent="0.2">
      <c r="R651" s="17" t="s">
        <v>21</v>
      </c>
      <c r="S651" s="18">
        <f>_xll.qlInterestRateIndexFixingDate(IborIndex&amp;Tenor,T651,Trigger)</f>
        <v>43938</v>
      </c>
      <c r="T651" s="18">
        <f>_xll.qlCalendarAdvance(Calendar,T650,R651,"f",,Trigger)</f>
        <v>43942</v>
      </c>
      <c r="U651" s="18">
        <f>_xll.qlInterestRateIndexMaturity(IborIndex&amp;Tenor,T651,Trigger)</f>
        <v>43972</v>
      </c>
      <c r="V651" s="22">
        <f>IFERROR(_xll.qlIndexFixing($V$1,S651,,Trigger),NA())</f>
        <v>7.6049541920664154E-3</v>
      </c>
      <c r="W651" s="22">
        <f>IFERROR(_xll.qlIndexFixing($W$1,S651,,Trigger),NA())</f>
        <v>7.5394322708071115E-3</v>
      </c>
      <c r="X651" s="17">
        <f t="shared" si="10"/>
        <v>0.65521921259303895</v>
      </c>
    </row>
    <row r="652" spans="18:24" x14ac:dyDescent="0.2">
      <c r="R652" s="17" t="s">
        <v>21</v>
      </c>
      <c r="S652" s="18">
        <f>_xll.qlInterestRateIndexFixingDate(IborIndex&amp;Tenor,T652,Trigger)</f>
        <v>43945</v>
      </c>
      <c r="T652" s="18">
        <f>_xll.qlCalendarAdvance(Calendar,T651,R652,"f",,Trigger)</f>
        <v>43949</v>
      </c>
      <c r="U652" s="18">
        <f>_xll.qlInterestRateIndexMaturity(IborIndex&amp;Tenor,T652,Trigger)</f>
        <v>43979</v>
      </c>
      <c r="V652" s="22">
        <f>IFERROR(_xll.qlIndexFixing($V$1,S652,,Trigger),NA())</f>
        <v>7.6465906583331744E-3</v>
      </c>
      <c r="W652" s="22">
        <f>IFERROR(_xll.qlIndexFixing($W$1,S652,,Trigger),NA())</f>
        <v>7.5911554362697586E-3</v>
      </c>
      <c r="X652" s="17">
        <f t="shared" si="10"/>
        <v>0.55435222063415779</v>
      </c>
    </row>
    <row r="653" spans="18:24" x14ac:dyDescent="0.2">
      <c r="R653" s="17" t="s">
        <v>21</v>
      </c>
      <c r="S653" s="18">
        <f>_xll.qlInterestRateIndexFixingDate(IborIndex&amp;Tenor,T653,Trigger)</f>
        <v>43951</v>
      </c>
      <c r="T653" s="18">
        <f>_xll.qlCalendarAdvance(Calendar,T652,R653,"f",,Trigger)</f>
        <v>43956</v>
      </c>
      <c r="U653" s="18">
        <f>_xll.qlInterestRateIndexMaturity(IborIndex&amp;Tenor,T653,Trigger)</f>
        <v>43987</v>
      </c>
      <c r="V653" s="22">
        <f>IFERROR(_xll.qlIndexFixing($V$1,S653,,Trigger),NA())</f>
        <v>7.6893592951770935E-3</v>
      </c>
      <c r="W653" s="22">
        <f>IFERROR(_xll.qlIndexFixing($W$1,S653,,Trigger),NA())</f>
        <v>7.645783191762406E-3</v>
      </c>
      <c r="X653" s="17">
        <f t="shared" si="10"/>
        <v>0.43576103414687434</v>
      </c>
    </row>
    <row r="654" spans="18:24" x14ac:dyDescent="0.2">
      <c r="R654" s="17" t="s">
        <v>21</v>
      </c>
      <c r="S654" s="18">
        <f>_xll.qlInterestRateIndexFixingDate(IborIndex&amp;Tenor,T654,Trigger)</f>
        <v>43959</v>
      </c>
      <c r="T654" s="18">
        <f>_xll.qlCalendarAdvance(Calendar,T653,R654,"f",,Trigger)</f>
        <v>43963</v>
      </c>
      <c r="U654" s="18">
        <f>_xll.qlInterestRateIndexMaturity(IborIndex&amp;Tenor,T654,Trigger)</f>
        <v>43994</v>
      </c>
      <c r="V654" s="22">
        <f>IFERROR(_xll.qlIndexFixing($V$1,S654,,Trigger),NA())</f>
        <v>7.7275655529552454E-3</v>
      </c>
      <c r="W654" s="22">
        <f>IFERROR(_xll.qlIndexFixing($W$1,S654,,Trigger),NA())</f>
        <v>7.6959408675429082E-3</v>
      </c>
      <c r="X654" s="17">
        <f t="shared" si="10"/>
        <v>0.31624685412337195</v>
      </c>
    </row>
    <row r="655" spans="18:24" x14ac:dyDescent="0.2">
      <c r="R655" s="17" t="s">
        <v>21</v>
      </c>
      <c r="S655" s="18">
        <f>_xll.qlInterestRateIndexFixingDate(IborIndex&amp;Tenor,T655,Trigger)</f>
        <v>43966</v>
      </c>
      <c r="T655" s="18">
        <f>_xll.qlCalendarAdvance(Calendar,T654,R655,"f",,Trigger)</f>
        <v>43970</v>
      </c>
      <c r="U655" s="18">
        <f>_xll.qlInterestRateIndexMaturity(IborIndex&amp;Tenor,T655,Trigger)</f>
        <v>44001</v>
      </c>
      <c r="V655" s="22">
        <f>IFERROR(_xll.qlIndexFixing($V$1,S655,,Trigger),NA())</f>
        <v>7.76411539703558E-3</v>
      </c>
      <c r="W655" s="22">
        <f>IFERROR(_xll.qlIndexFixing($W$1,S655,,Trigger),NA())</f>
        <v>7.7453227039616232E-3</v>
      </c>
      <c r="X655" s="17">
        <f t="shared" si="10"/>
        <v>0.18792693073956845</v>
      </c>
    </row>
    <row r="656" spans="18:24" x14ac:dyDescent="0.2">
      <c r="R656" s="17" t="s">
        <v>21</v>
      </c>
      <c r="S656" s="18">
        <f>_xll.qlInterestRateIndexFixingDate(IborIndex&amp;Tenor,T656,Trigger)</f>
        <v>43973</v>
      </c>
      <c r="T656" s="18">
        <f>_xll.qlCalendarAdvance(Calendar,T655,R656,"f",,Trigger)</f>
        <v>43977</v>
      </c>
      <c r="U656" s="18">
        <f>_xll.qlInterestRateIndexMaturity(IborIndex&amp;Tenor,T656,Trigger)</f>
        <v>44008</v>
      </c>
      <c r="V656" s="22">
        <f>IFERROR(_xll.qlIndexFixing($V$1,S656,,Trigger),NA())</f>
        <v>7.7990088117867312E-3</v>
      </c>
      <c r="W656" s="22">
        <f>IFERROR(_xll.qlIndexFixing($W$1,S656,,Trigger),NA())</f>
        <v>7.7939157524112021E-3</v>
      </c>
      <c r="X656" s="17">
        <f t="shared" si="10"/>
        <v>5.093059375529084E-2</v>
      </c>
    </row>
    <row r="657" spans="18:24" x14ac:dyDescent="0.2">
      <c r="R657" s="17" t="s">
        <v>21</v>
      </c>
      <c r="S657" s="18">
        <f>_xll.qlInterestRateIndexFixingDate(IborIndex&amp;Tenor,T657,Trigger)</f>
        <v>43980</v>
      </c>
      <c r="T657" s="18">
        <f>_xll.qlCalendarAdvance(Calendar,T656,R657,"f",,Trigger)</f>
        <v>43984</v>
      </c>
      <c r="U657" s="18">
        <f>_xll.qlInterestRateIndexMaturity(IborIndex&amp;Tenor,T657,Trigger)</f>
        <v>44014</v>
      </c>
      <c r="V657" s="22">
        <f>IFERROR(_xll.qlIndexFixing($V$1,S657,,Trigger),NA())</f>
        <v>7.8299274410138509E-3</v>
      </c>
      <c r="W657" s="22">
        <f>IFERROR(_xll.qlIndexFixing($W$1,S657,,Trigger),NA())</f>
        <v>7.8382771703457976E-3</v>
      </c>
      <c r="X657" s="17">
        <f t="shared" si="10"/>
        <v>-8.3497293319467758E-2</v>
      </c>
    </row>
    <row r="658" spans="18:24" x14ac:dyDescent="0.2">
      <c r="R658" s="17" t="s">
        <v>21</v>
      </c>
      <c r="S658" s="18">
        <f>_xll.qlInterestRateIndexFixingDate(IborIndex&amp;Tenor,T658,Trigger)</f>
        <v>43987</v>
      </c>
      <c r="T658" s="18">
        <f>_xll.qlCalendarAdvance(Calendar,T657,R658,"f",,Trigger)</f>
        <v>43991</v>
      </c>
      <c r="U658" s="18">
        <f>_xll.qlInterestRateIndexMaturity(IborIndex&amp;Tenor,T658,Trigger)</f>
        <v>44021</v>
      </c>
      <c r="V658" s="22">
        <f>IFERROR(_xll.qlIndexFixing($V$1,S658,,Trigger),NA())</f>
        <v>7.8616255815955327E-3</v>
      </c>
      <c r="W658" s="22">
        <f>IFERROR(_xll.qlIndexFixing($W$1,S658,,Trigger),NA())</f>
        <v>7.8853120625135276E-3</v>
      </c>
      <c r="X658" s="17">
        <f t="shared" si="10"/>
        <v>-0.23686480917994857</v>
      </c>
    </row>
    <row r="659" spans="18:24" x14ac:dyDescent="0.2">
      <c r="R659" s="17" t="s">
        <v>21</v>
      </c>
      <c r="S659" s="18">
        <f>_xll.qlInterestRateIndexFixingDate(IborIndex&amp;Tenor,T659,Trigger)</f>
        <v>43994</v>
      </c>
      <c r="T659" s="18">
        <f>_xll.qlCalendarAdvance(Calendar,T658,R659,"f",,Trigger)</f>
        <v>43998</v>
      </c>
      <c r="U659" s="18">
        <f>_xll.qlInterestRateIndexMaturity(IborIndex&amp;Tenor,T659,Trigger)</f>
        <v>44028</v>
      </c>
      <c r="V659" s="22">
        <f>IFERROR(_xll.qlIndexFixing($V$1,S659,,Trigger),NA())</f>
        <v>7.8916672846540692E-3</v>
      </c>
      <c r="W659" s="22">
        <f>IFERROR(_xll.qlIndexFixing($W$1,S659,,Trigger),NA())</f>
        <v>7.9315202575518384E-3</v>
      </c>
      <c r="X659" s="17">
        <f t="shared" si="10"/>
        <v>-0.39852972897769234</v>
      </c>
    </row>
    <row r="660" spans="18:24" x14ac:dyDescent="0.2">
      <c r="R660" s="17" t="s">
        <v>21</v>
      </c>
      <c r="S660" s="18">
        <f>_xll.qlInterestRateIndexFixingDate(IborIndex&amp;Tenor,T660,Trigger)</f>
        <v>44001</v>
      </c>
      <c r="T660" s="18">
        <f>_xll.qlCalendarAdvance(Calendar,T659,R660,"f",,Trigger)</f>
        <v>44005</v>
      </c>
      <c r="U660" s="18">
        <f>_xll.qlInterestRateIndexMaturity(IborIndex&amp;Tenor,T660,Trigger)</f>
        <v>44035</v>
      </c>
      <c r="V660" s="22">
        <f>IFERROR(_xll.qlIndexFixing($V$1,S660,,Trigger),NA())</f>
        <v>7.9200525377540743E-3</v>
      </c>
      <c r="W660" s="22">
        <f>IFERROR(_xll.qlIndexFixing($W$1,S660,,Trigger),NA())</f>
        <v>7.9768888072822008E-3</v>
      </c>
      <c r="X660" s="17">
        <f t="shared" si="10"/>
        <v>-0.56836269528126593</v>
      </c>
    </row>
    <row r="661" spans="18:24" x14ac:dyDescent="0.2">
      <c r="R661" s="17" t="s">
        <v>21</v>
      </c>
      <c r="S661" s="18">
        <f>_xll.qlInterestRateIndexFixingDate(IborIndex&amp;Tenor,T661,Trigger)</f>
        <v>44008</v>
      </c>
      <c r="T661" s="18">
        <f>_xll.qlCalendarAdvance(Calendar,T660,R661,"f",,Trigger)</f>
        <v>44012</v>
      </c>
      <c r="U661" s="18">
        <f>_xll.qlInterestRateIndexMaturity(IborIndex&amp;Tenor,T661,Trigger)</f>
        <v>44043</v>
      </c>
      <c r="V661" s="22">
        <f>IFERROR(_xll.qlIndexFixing($V$1,S661,,Trigger),NA())</f>
        <v>7.9486289481394343E-3</v>
      </c>
      <c r="W661" s="22">
        <f>IFERROR(_xll.qlIndexFixing($W$1,S661,,Trigger),NA())</f>
        <v>8.0245959702033194E-3</v>
      </c>
      <c r="X661" s="17">
        <f t="shared" si="10"/>
        <v>-0.75967022063885148</v>
      </c>
    </row>
    <row r="662" spans="18:24" x14ac:dyDescent="0.2">
      <c r="R662" s="17" t="s">
        <v>21</v>
      </c>
      <c r="S662" s="18">
        <f>_xll.qlInterestRateIndexFixingDate(IborIndex&amp;Tenor,T662,Trigger)</f>
        <v>44015</v>
      </c>
      <c r="T662" s="18">
        <f>_xll.qlCalendarAdvance(Calendar,T661,R662,"f",,Trigger)</f>
        <v>44019</v>
      </c>
      <c r="U662" s="18">
        <f>_xll.qlInterestRateIndexMaturity(IborIndex&amp;Tenor,T662,Trigger)</f>
        <v>44050</v>
      </c>
      <c r="V662" s="22">
        <f>IFERROR(_xll.qlIndexFixing($V$1,S662,,Trigger),NA())</f>
        <v>7.9735834983488928E-3</v>
      </c>
      <c r="W662" s="22">
        <f>IFERROR(_xll.qlIndexFixing($W$1,S662,,Trigger),NA())</f>
        <v>8.0681843674123756E-3</v>
      </c>
      <c r="X662" s="17">
        <f t="shared" si="10"/>
        <v>-0.94600869063482873</v>
      </c>
    </row>
    <row r="663" spans="18:24" x14ac:dyDescent="0.2">
      <c r="R663" s="17" t="s">
        <v>21</v>
      </c>
      <c r="S663" s="18">
        <f>_xll.qlInterestRateIndexFixingDate(IborIndex&amp;Tenor,T663,Trigger)</f>
        <v>44022</v>
      </c>
      <c r="T663" s="18">
        <f>_xll.qlCalendarAdvance(Calendar,T662,R663,"f",,Trigger)</f>
        <v>44026</v>
      </c>
      <c r="U663" s="18">
        <f>_xll.qlInterestRateIndexMaturity(IborIndex&amp;Tenor,T663,Trigger)</f>
        <v>44057</v>
      </c>
      <c r="V663" s="22">
        <f>IFERROR(_xll.qlIndexFixing($V$1,S663,,Trigger),NA())</f>
        <v>7.9968815296543698E-3</v>
      </c>
      <c r="W663" s="22">
        <f>IFERROR(_xll.qlIndexFixing($W$1,S663,,Trigger),NA())</f>
        <v>8.1108933352740248E-3</v>
      </c>
      <c r="X663" s="17">
        <f t="shared" si="10"/>
        <v>-1.1401180561965498</v>
      </c>
    </row>
    <row r="664" spans="18:24" x14ac:dyDescent="0.2">
      <c r="R664" s="17" t="s">
        <v>21</v>
      </c>
      <c r="S664" s="18">
        <f>_xll.qlInterestRateIndexFixingDate(IborIndex&amp;Tenor,T664,Trigger)</f>
        <v>44029</v>
      </c>
      <c r="T664" s="18">
        <f>_xll.qlCalendarAdvance(Calendar,T663,R664,"f",,Trigger)</f>
        <v>44033</v>
      </c>
      <c r="U664" s="18">
        <f>_xll.qlInterestRateIndexMaturity(IborIndex&amp;Tenor,T664,Trigger)</f>
        <v>44064</v>
      </c>
      <c r="V664" s="22">
        <f>IFERROR(_xll.qlIndexFixing($V$1,S664,,Trigger),NA())</f>
        <v>8.0185230320896413E-3</v>
      </c>
      <c r="W664" s="22">
        <f>IFERROR(_xll.qlIndexFixing($W$1,S664,,Trigger),NA())</f>
        <v>8.1527099249720514E-3</v>
      </c>
      <c r="X664" s="17">
        <f t="shared" si="10"/>
        <v>-1.3418689288241006</v>
      </c>
    </row>
    <row r="665" spans="18:24" x14ac:dyDescent="0.2">
      <c r="R665" s="17" t="s">
        <v>21</v>
      </c>
      <c r="S665" s="18">
        <f>_xll.qlInterestRateIndexFixingDate(IborIndex&amp;Tenor,T665,Trigger)</f>
        <v>44036</v>
      </c>
      <c r="T665" s="18">
        <f>_xll.qlCalendarAdvance(Calendar,T664,R665,"f",,Trigger)</f>
        <v>44040</v>
      </c>
      <c r="U665" s="18">
        <f>_xll.qlInterestRateIndexMaturity(IborIndex&amp;Tenor,T665,Trigger)</f>
        <v>44071</v>
      </c>
      <c r="V665" s="22">
        <f>IFERROR(_xll.qlIndexFixing($V$1,S665,,Trigger),NA())</f>
        <v>8.0385079963975967E-3</v>
      </c>
      <c r="W665" s="22">
        <f>IFERROR(_xll.qlIndexFixing($W$1,S665,,Trigger),NA())</f>
        <v>8.1936211877057137E-3</v>
      </c>
      <c r="X665" s="17">
        <f t="shared" si="10"/>
        <v>-1.5511319130811705</v>
      </c>
    </row>
    <row r="666" spans="18:24" x14ac:dyDescent="0.2">
      <c r="R666" s="17" t="s">
        <v>21</v>
      </c>
      <c r="S666" s="18">
        <f>_xll.qlInterestRateIndexFixingDate(IborIndex&amp;Tenor,T666,Trigger)</f>
        <v>44043</v>
      </c>
      <c r="T666" s="18">
        <f>_xll.qlCalendarAdvance(Calendar,T665,R666,"f",,Trigger)</f>
        <v>44047</v>
      </c>
      <c r="U666" s="18">
        <f>_xll.qlInterestRateIndexMaturity(IborIndex&amp;Tenor,T666,Trigger)</f>
        <v>44078</v>
      </c>
      <c r="V666" s="22">
        <f>IFERROR(_xll.qlIndexFixing($V$1,S666,,Trigger),NA())</f>
        <v>8.0638669107595401E-3</v>
      </c>
      <c r="W666" s="22">
        <f>IFERROR(_xll.qlIndexFixing($W$1,S666,,Trigger),NA())</f>
        <v>8.2356255441504069E-3</v>
      </c>
      <c r="X666" s="17">
        <f t="shared" si="10"/>
        <v>-1.7175863339086681</v>
      </c>
    </row>
    <row r="667" spans="18:24" x14ac:dyDescent="0.2">
      <c r="R667" s="17" t="s">
        <v>21</v>
      </c>
      <c r="S667" s="18">
        <f>_xll.qlInterestRateIndexFixingDate(IborIndex&amp;Tenor,T667,Trigger)</f>
        <v>44050</v>
      </c>
      <c r="T667" s="18">
        <f>_xll.qlCalendarAdvance(Calendar,T666,R667,"f",,Trigger)</f>
        <v>44054</v>
      </c>
      <c r="U667" s="18">
        <f>_xll.qlInterestRateIndexMaturity(IborIndex&amp;Tenor,T667,Trigger)</f>
        <v>44085</v>
      </c>
      <c r="V667" s="22">
        <f>IFERROR(_xll.qlIndexFixing($V$1,S667,,Trigger),NA())</f>
        <v>8.1017466033189538E-3</v>
      </c>
      <c r="W667" s="22">
        <f>IFERROR(_xll.qlIndexFixing($W$1,S667,,Trigger),NA())</f>
        <v>8.2808583579597715E-3</v>
      </c>
      <c r="X667" s="17">
        <f t="shared" si="10"/>
        <v>-1.7911175464081774</v>
      </c>
    </row>
    <row r="668" spans="18:24" x14ac:dyDescent="0.2">
      <c r="R668" s="17" t="s">
        <v>21</v>
      </c>
      <c r="S668" s="18">
        <f>_xll.qlInterestRateIndexFixingDate(IborIndex&amp;Tenor,T668,Trigger)</f>
        <v>44057</v>
      </c>
      <c r="T668" s="18">
        <f>_xll.qlCalendarAdvance(Calendar,T667,R668,"f",,Trigger)</f>
        <v>44061</v>
      </c>
      <c r="U668" s="18">
        <f>_xll.qlInterestRateIndexMaturity(IborIndex&amp;Tenor,T668,Trigger)</f>
        <v>44092</v>
      </c>
      <c r="V668" s="22">
        <f>IFERROR(_xll.qlIndexFixing($V$1,S668,,Trigger),NA())</f>
        <v>8.1523216073591462E-3</v>
      </c>
      <c r="W668" s="22">
        <f>IFERROR(_xll.qlIndexFixing($W$1,S668,,Trigger),NA())</f>
        <v>8.3295139163188578E-3</v>
      </c>
      <c r="X668" s="17">
        <f t="shared" si="10"/>
        <v>-1.7719230895971161</v>
      </c>
    </row>
    <row r="669" spans="18:24" x14ac:dyDescent="0.2">
      <c r="R669" s="17" t="s">
        <v>21</v>
      </c>
      <c r="S669" s="18">
        <f>_xll.qlInterestRateIndexFixingDate(IborIndex&amp;Tenor,T669,Trigger)</f>
        <v>44064</v>
      </c>
      <c r="T669" s="18">
        <f>_xll.qlCalendarAdvance(Calendar,T668,R669,"f",,Trigger)</f>
        <v>44068</v>
      </c>
      <c r="U669" s="18">
        <f>_xll.qlInterestRateIndexMaturity(IborIndex&amp;Tenor,T669,Trigger)</f>
        <v>44099</v>
      </c>
      <c r="V669" s="22">
        <f>IFERROR(_xll.qlIndexFixing($V$1,S669,,Trigger),NA())</f>
        <v>8.2157665004299555E-3</v>
      </c>
      <c r="W669" s="22">
        <f>IFERROR(_xll.qlIndexFixing($W$1,S669,,Trigger),NA())</f>
        <v>8.3817889355457392E-3</v>
      </c>
      <c r="X669" s="17">
        <f t="shared" si="10"/>
        <v>-1.6602243511578372</v>
      </c>
    </row>
    <row r="670" spans="18:24" x14ac:dyDescent="0.2">
      <c r="R670" s="17" t="s">
        <v>21</v>
      </c>
      <c r="S670" s="18">
        <f>_xll.qlInterestRateIndexFixingDate(IborIndex&amp;Tenor,T670,Trigger)</f>
        <v>44071</v>
      </c>
      <c r="T670" s="18">
        <f>_xll.qlCalendarAdvance(Calendar,T669,R670,"f",,Trigger)</f>
        <v>44075</v>
      </c>
      <c r="U670" s="18">
        <f>_xll.qlInterestRateIndexMaturity(IborIndex&amp;Tenor,T670,Trigger)</f>
        <v>44105</v>
      </c>
      <c r="V670" s="22">
        <f>IFERROR(_xll.qlIndexFixing($V$1,S670,,Trigger),NA())</f>
        <v>8.2845525916992457E-3</v>
      </c>
      <c r="W670" s="22">
        <f>IFERROR(_xll.qlIndexFixing($W$1,S670,,Trigger),NA())</f>
        <v>8.4331502867147634E-3</v>
      </c>
      <c r="X670" s="17">
        <f t="shared" si="10"/>
        <v>-1.4859769501551767</v>
      </c>
    </row>
    <row r="671" spans="18:24" x14ac:dyDescent="0.2">
      <c r="R671" s="17" t="s">
        <v>21</v>
      </c>
      <c r="S671" s="18">
        <f>_xll.qlInterestRateIndexFixingDate(IborIndex&amp;Tenor,T671,Trigger)</f>
        <v>44078</v>
      </c>
      <c r="T671" s="18">
        <f>_xll.qlCalendarAdvance(Calendar,T670,R671,"f",,Trigger)</f>
        <v>44082</v>
      </c>
      <c r="U671" s="18">
        <f>_xll.qlInterestRateIndexMaturity(IborIndex&amp;Tenor,T671,Trigger)</f>
        <v>44112</v>
      </c>
      <c r="V671" s="22">
        <f>IFERROR(_xll.qlIndexFixing($V$1,S671,,Trigger),NA())</f>
        <v>8.3592117226487517E-3</v>
      </c>
      <c r="W671" s="22">
        <f>IFERROR(_xll.qlIndexFixing($W$1,S671,,Trigger),NA())</f>
        <v>8.4889034675654784E-3</v>
      </c>
      <c r="X671" s="17">
        <f t="shared" si="10"/>
        <v>-1.2969174491672675</v>
      </c>
    </row>
    <row r="672" spans="18:24" x14ac:dyDescent="0.2">
      <c r="R672" s="17" t="s">
        <v>21</v>
      </c>
      <c r="S672" s="18">
        <f>_xll.qlInterestRateIndexFixingDate(IborIndex&amp;Tenor,T672,Trigger)</f>
        <v>44085</v>
      </c>
      <c r="T672" s="18">
        <f>_xll.qlCalendarAdvance(Calendar,T671,R672,"f",,Trigger)</f>
        <v>44089</v>
      </c>
      <c r="U672" s="18">
        <f>_xll.qlInterestRateIndexMaturity(IborIndex&amp;Tenor,T672,Trigger)</f>
        <v>44119</v>
      </c>
      <c r="V672" s="22">
        <f>IFERROR(_xll.qlIndexFixing($V$1,S672,,Trigger),NA())</f>
        <v>8.4329871134452006E-3</v>
      </c>
      <c r="W672" s="22">
        <f>IFERROR(_xll.qlIndexFixing($W$1,S672,,Trigger),NA())</f>
        <v>8.5446030788167704E-3</v>
      </c>
      <c r="X672" s="17">
        <f t="shared" si="10"/>
        <v>-1.1161596537156981</v>
      </c>
    </row>
    <row r="673" spans="18:24" x14ac:dyDescent="0.2">
      <c r="R673" s="17" t="s">
        <v>21</v>
      </c>
      <c r="S673" s="18">
        <f>_xll.qlInterestRateIndexFixingDate(IborIndex&amp;Tenor,T673,Trigger)</f>
        <v>44092</v>
      </c>
      <c r="T673" s="18">
        <f>_xll.qlCalendarAdvance(Calendar,T672,R673,"f",,Trigger)</f>
        <v>44096</v>
      </c>
      <c r="U673" s="18">
        <f>_xll.qlInterestRateIndexMaturity(IborIndex&amp;Tenor,T673,Trigger)</f>
        <v>44126</v>
      </c>
      <c r="V673" s="22">
        <f>IFERROR(_xll.qlIndexFixing($V$1,S673,,Trigger),NA())</f>
        <v>8.5058787477976239E-3</v>
      </c>
      <c r="W673" s="22">
        <f>IFERROR(_xll.qlIndexFixing($W$1,S673,,Trigger),NA())</f>
        <v>8.6002469106363222E-3</v>
      </c>
      <c r="X673" s="17">
        <f t="shared" si="10"/>
        <v>-0.94368162838698311</v>
      </c>
    </row>
    <row r="674" spans="18:24" x14ac:dyDescent="0.2">
      <c r="R674" s="17" t="s">
        <v>21</v>
      </c>
      <c r="S674" s="18">
        <f>_xll.qlInterestRateIndexFixingDate(IborIndex&amp;Tenor,T674,Trigger)</f>
        <v>44099</v>
      </c>
      <c r="T674" s="18">
        <f>_xll.qlCalendarAdvance(Calendar,T673,R674,"f",,Trigger)</f>
        <v>44103</v>
      </c>
      <c r="U674" s="18">
        <f>_xll.qlInterestRateIndexMaturity(IborIndex&amp;Tenor,T674,Trigger)</f>
        <v>44133</v>
      </c>
      <c r="V674" s="22">
        <f>IFERROR(_xll.qlIndexFixing($V$1,S674,,Trigger),NA())</f>
        <v>8.5778866096015705E-3</v>
      </c>
      <c r="W674" s="22">
        <f>IFERROR(_xll.qlIndexFixing($W$1,S674,,Trigger),NA())</f>
        <v>8.6558327531518486E-3</v>
      </c>
      <c r="X674" s="17">
        <f t="shared" si="10"/>
        <v>-0.7794614355027818</v>
      </c>
    </row>
    <row r="675" spans="18:24" x14ac:dyDescent="0.2">
      <c r="R675" s="17" t="s">
        <v>21</v>
      </c>
      <c r="S675" s="18">
        <f>_xll.qlInterestRateIndexFixingDate(IborIndex&amp;Tenor,T675,Trigger)</f>
        <v>44106</v>
      </c>
      <c r="T675" s="18">
        <f>_xll.qlCalendarAdvance(Calendar,T674,R675,"f",,Trigger)</f>
        <v>44110</v>
      </c>
      <c r="U675" s="18">
        <f>_xll.qlInterestRateIndexMaturity(IborIndex&amp;Tenor,T675,Trigger)</f>
        <v>44141</v>
      </c>
      <c r="V675" s="22">
        <f>IFERROR(_xll.qlIndexFixing($V$1,S675,,Trigger),NA())</f>
        <v>8.6541152822626425E-3</v>
      </c>
      <c r="W675" s="22">
        <f>IFERROR(_xll.qlIndexFixing($W$1,S675,,Trigger),NA())</f>
        <v>8.7154243640610949E-3</v>
      </c>
      <c r="X675" s="17">
        <f t="shared" si="10"/>
        <v>-0.61309081798452403</v>
      </c>
    </row>
    <row r="676" spans="18:24" x14ac:dyDescent="0.2">
      <c r="R676" s="17" t="s">
        <v>21</v>
      </c>
      <c r="S676" s="18">
        <f>_xll.qlInterestRateIndexFixingDate(IborIndex&amp;Tenor,T676,Trigger)</f>
        <v>44113</v>
      </c>
      <c r="T676" s="18">
        <f>_xll.qlCalendarAdvance(Calendar,T675,R676,"f",,Trigger)</f>
        <v>44117</v>
      </c>
      <c r="U676" s="18">
        <f>_xll.qlInterestRateIndexMaturity(IborIndex&amp;Tenor,T676,Trigger)</f>
        <v>44148</v>
      </c>
      <c r="V676" s="22">
        <f>IFERROR(_xll.qlIndexFixing($V$1,S676,,Trigger),NA())</f>
        <v>8.7242941149612997E-3</v>
      </c>
      <c r="W676" s="22">
        <f>IFERROR(_xll.qlIndexFixing($W$1,S676,,Trigger),NA())</f>
        <v>8.7708842876462849E-3</v>
      </c>
      <c r="X676" s="17">
        <f t="shared" si="10"/>
        <v>-0.46590172684985232</v>
      </c>
    </row>
    <row r="677" spans="18:24" x14ac:dyDescent="0.2">
      <c r="R677" s="17" t="s">
        <v>21</v>
      </c>
      <c r="S677" s="18">
        <f>_xll.qlInterestRateIndexFixingDate(IborIndex&amp;Tenor,T677,Trigger)</f>
        <v>44120</v>
      </c>
      <c r="T677" s="18">
        <f>_xll.qlCalendarAdvance(Calendar,T676,R677,"f",,Trigger)</f>
        <v>44124</v>
      </c>
      <c r="U677" s="18">
        <f>_xll.qlInterestRateIndexMaturity(IborIndex&amp;Tenor,T677,Trigger)</f>
        <v>44155</v>
      </c>
      <c r="V677" s="22">
        <f>IFERROR(_xll.qlIndexFixing($V$1,S677,,Trigger),NA())</f>
        <v>8.7935891189851942E-3</v>
      </c>
      <c r="W677" s="22">
        <f>IFERROR(_xll.qlIndexFixing($W$1,S677,,Trigger),NA())</f>
        <v>8.8262794411660354E-3</v>
      </c>
      <c r="X677" s="17">
        <f t="shared" si="10"/>
        <v>-0.3269032218084118</v>
      </c>
    </row>
    <row r="678" spans="18:24" x14ac:dyDescent="0.2">
      <c r="R678" s="17" t="s">
        <v>21</v>
      </c>
      <c r="S678" s="18">
        <f>_xll.qlInterestRateIndexFixingDate(IborIndex&amp;Tenor,T678,Trigger)</f>
        <v>44127</v>
      </c>
      <c r="T678" s="18">
        <f>_xll.qlCalendarAdvance(Calendar,T677,R678,"f",,Trigger)</f>
        <v>44131</v>
      </c>
      <c r="U678" s="18">
        <f>_xll.qlInterestRateIndexMaturity(IborIndex&amp;Tenor,T678,Trigger)</f>
        <v>44162</v>
      </c>
      <c r="V678" s="22">
        <f>IFERROR(_xll.qlIndexFixing($V$1,S678,,Trigger),NA())</f>
        <v>8.8620002785121423E-3</v>
      </c>
      <c r="W678" s="22">
        <f>IFERROR(_xll.qlIndexFixing($W$1,S678,,Trigger),NA())</f>
        <v>8.8816076145121197E-3</v>
      </c>
      <c r="X678" s="17">
        <f t="shared" si="10"/>
        <v>-0.19607335999977452</v>
      </c>
    </row>
    <row r="679" spans="18:24" x14ac:dyDescent="0.2">
      <c r="R679" s="17" t="s">
        <v>21</v>
      </c>
      <c r="S679" s="18">
        <f>_xll.qlInterestRateIndexFixingDate(IborIndex&amp;Tenor,T679,Trigger)</f>
        <v>44134</v>
      </c>
      <c r="T679" s="18">
        <f>_xll.qlCalendarAdvance(Calendar,T678,R679,"f",,Trigger)</f>
        <v>44138</v>
      </c>
      <c r="U679" s="18">
        <f>_xll.qlInterestRateIndexMaturity(IborIndex&amp;Tenor,T679,Trigger)</f>
        <v>44168</v>
      </c>
      <c r="V679" s="22">
        <f>IFERROR(_xll.qlIndexFixing($V$1,S679,,Trigger),NA())</f>
        <v>8.9246687806738834E-3</v>
      </c>
      <c r="W679" s="22">
        <f>IFERROR(_xll.qlIndexFixing($W$1,S679,,Trigger),NA())</f>
        <v>8.9328147779612621E-3</v>
      </c>
      <c r="X679" s="17">
        <f t="shared" si="10"/>
        <v>-8.1459972873787478E-2</v>
      </c>
    </row>
    <row r="680" spans="18:24" x14ac:dyDescent="0.2">
      <c r="R680" s="17" t="s">
        <v>21</v>
      </c>
      <c r="S680" s="18">
        <f>_xll.qlInterestRateIndexFixingDate(IborIndex&amp;Tenor,T680,Trigger)</f>
        <v>44141</v>
      </c>
      <c r="T680" s="18">
        <f>_xll.qlCalendarAdvance(Calendar,T679,R680,"f",,Trigger)</f>
        <v>44145</v>
      </c>
      <c r="U680" s="18">
        <f>_xll.qlInterestRateIndexMaturity(IborIndex&amp;Tenor,T680,Trigger)</f>
        <v>44175</v>
      </c>
      <c r="V680" s="22">
        <f>IFERROR(_xll.qlIndexFixing($V$1,S680,,Trigger),NA())</f>
        <v>8.991373680067305E-3</v>
      </c>
      <c r="W680" s="22">
        <f>IFERROR(_xll.qlIndexFixing($W$1,S680,,Trigger),NA())</f>
        <v>8.9880062751603873E-3</v>
      </c>
      <c r="X680" s="17">
        <f t="shared" si="10"/>
        <v>3.3674049069176704E-2</v>
      </c>
    </row>
    <row r="681" spans="18:24" x14ac:dyDescent="0.2">
      <c r="R681" s="17" t="s">
        <v>21</v>
      </c>
      <c r="S681" s="18">
        <f>_xll.qlInterestRateIndexFixingDate(IborIndex&amp;Tenor,T681,Trigger)</f>
        <v>44148</v>
      </c>
      <c r="T681" s="18">
        <f>_xll.qlCalendarAdvance(Calendar,T680,R681,"f",,Trigger)</f>
        <v>44152</v>
      </c>
      <c r="U681" s="18">
        <f>_xll.qlInterestRateIndexMaturity(IborIndex&amp;Tenor,T681,Trigger)</f>
        <v>44182</v>
      </c>
      <c r="V681" s="22">
        <f>IFERROR(_xll.qlIndexFixing($V$1,S681,,Trigger),NA())</f>
        <v>9.0571946996886865E-3</v>
      </c>
      <c r="W681" s="22">
        <f>IFERROR(_xll.qlIndexFixing($W$1,S681,,Trigger),NA())</f>
        <v>9.0431243128517025E-3</v>
      </c>
      <c r="X681" s="17">
        <f t="shared" si="10"/>
        <v>0.14070386836984028</v>
      </c>
    </row>
    <row r="682" spans="18:24" x14ac:dyDescent="0.2">
      <c r="R682" s="17" t="s">
        <v>21</v>
      </c>
      <c r="S682" s="18">
        <f>_xll.qlInterestRateIndexFixingDate(IborIndex&amp;Tenor,T682,Trigger)</f>
        <v>44155</v>
      </c>
      <c r="T682" s="18">
        <f>_xll.qlCalendarAdvance(Calendar,T681,R682,"f",,Trigger)</f>
        <v>44159</v>
      </c>
      <c r="U682" s="18">
        <f>_xll.qlInterestRateIndexMaturity(IborIndex&amp;Tenor,T682,Trigger)</f>
        <v>44189</v>
      </c>
      <c r="V682" s="22">
        <f>IFERROR(_xll.qlIndexFixing($V$1,S682,,Trigger),NA())</f>
        <v>9.1221318250029881E-3</v>
      </c>
      <c r="W682" s="22">
        <f>IFERROR(_xll.qlIndexFixing($W$1,S682,,Trigger),NA())</f>
        <v>9.0981666808485073E-3</v>
      </c>
      <c r="X682" s="17">
        <f t="shared" si="10"/>
        <v>0.23965144154480811</v>
      </c>
    </row>
    <row r="683" spans="18:24" x14ac:dyDescent="0.2">
      <c r="R683" s="17" t="s">
        <v>21</v>
      </c>
      <c r="S683" s="18">
        <f>_xll.qlInterestRateIndexFixingDate(IborIndex&amp;Tenor,T683,Trigger)</f>
        <v>44162</v>
      </c>
      <c r="T683" s="18">
        <f>_xll.qlCalendarAdvance(Calendar,T682,R683,"f",,Trigger)</f>
        <v>44166</v>
      </c>
      <c r="U683" s="18">
        <f>_xll.qlInterestRateIndexMaturity(IborIndex&amp;Tenor,T683,Trigger)</f>
        <v>44200</v>
      </c>
      <c r="V683" s="22">
        <f>IFERROR(_xll.qlIndexFixing($V$1,S683,,Trigger),NA())</f>
        <v>9.2046016563069096E-3</v>
      </c>
      <c r="W683" s="22">
        <f>IFERROR(_xll.qlIndexFixing($W$1,S683,,Trigger),NA())</f>
        <v>9.1692700034376306E-3</v>
      </c>
      <c r="X683" s="17">
        <f t="shared" si="10"/>
        <v>0.35331652869279029</v>
      </c>
    </row>
    <row r="684" spans="18:24" x14ac:dyDescent="0.2">
      <c r="R684" s="17" t="s">
        <v>21</v>
      </c>
      <c r="S684" s="18">
        <f>_xll.qlInterestRateIndexFixingDate(IborIndex&amp;Tenor,T684,Trigger)</f>
        <v>44169</v>
      </c>
      <c r="T684" s="18">
        <f>_xll.qlCalendarAdvance(Calendar,T683,R684,"f",,Trigger)</f>
        <v>44173</v>
      </c>
      <c r="U684" s="18">
        <f>_xll.qlInterestRateIndexMaturity(IborIndex&amp;Tenor,T684,Trigger)</f>
        <v>44204</v>
      </c>
      <c r="V684" s="22">
        <f>IFERROR(_xll.qlIndexFixing($V$1,S684,,Trigger),NA())</f>
        <v>9.25390564110537E-3</v>
      </c>
      <c r="W684" s="22">
        <f>IFERROR(_xll.qlIndexFixing($W$1,S684,,Trigger),NA())</f>
        <v>9.2120462991514135E-3</v>
      </c>
      <c r="X684" s="17">
        <f t="shared" si="10"/>
        <v>0.41859341953956464</v>
      </c>
    </row>
    <row r="685" spans="18:24" x14ac:dyDescent="0.2">
      <c r="R685" s="17" t="s">
        <v>21</v>
      </c>
      <c r="S685" s="18">
        <f>_xll.qlInterestRateIndexFixingDate(IborIndex&amp;Tenor,T685,Trigger)</f>
        <v>44176</v>
      </c>
      <c r="T685" s="18">
        <f>_xll.qlCalendarAdvance(Calendar,T684,R685,"f",,Trigger)</f>
        <v>44180</v>
      </c>
      <c r="U685" s="18">
        <f>_xll.qlInterestRateIndexMaturity(IborIndex&amp;Tenor,T685,Trigger)</f>
        <v>44211</v>
      </c>
      <c r="V685" s="22">
        <f>IFERROR(_xll.qlIndexFixing($V$1,S685,,Trigger),NA())</f>
        <v>9.3161294633059555E-3</v>
      </c>
      <c r="W685" s="22">
        <f>IFERROR(_xll.qlIndexFixing($W$1,S685,,Trigger),NA())</f>
        <v>9.2668437245512613E-3</v>
      </c>
      <c r="X685" s="17">
        <f t="shared" si="10"/>
        <v>0.49285738754694175</v>
      </c>
    </row>
    <row r="686" spans="18:24" x14ac:dyDescent="0.2">
      <c r="R686" s="17" t="s">
        <v>21</v>
      </c>
      <c r="S686" s="18">
        <f>_xll.qlInterestRateIndexFixingDate(IborIndex&amp;Tenor,T686,Trigger)</f>
        <v>44183</v>
      </c>
      <c r="T686" s="18">
        <f>_xll.qlCalendarAdvance(Calendar,T685,R686,"f",,Trigger)</f>
        <v>44187</v>
      </c>
      <c r="U686" s="18">
        <f>_xll.qlInterestRateIndexMaturity(IborIndex&amp;Tenor,T686,Trigger)</f>
        <v>44218</v>
      </c>
      <c r="V686" s="22">
        <f>IFERROR(_xll.qlIndexFixing($V$1,S686,,Trigger),NA())</f>
        <v>9.3774693217553128E-3</v>
      </c>
      <c r="W686" s="22">
        <f>IFERROR(_xll.qlIndexFixing($W$1,S686,,Trigger),NA())</f>
        <v>9.3215564873773814E-3</v>
      </c>
      <c r="X686" s="17">
        <f t="shared" si="10"/>
        <v>0.55912834377931309</v>
      </c>
    </row>
    <row r="687" spans="18:24" x14ac:dyDescent="0.2">
      <c r="R687" s="17" t="s">
        <v>21</v>
      </c>
      <c r="S687" s="18">
        <f>_xll.qlInterestRateIndexFixingDate(IborIndex&amp;Tenor,T687,Trigger)</f>
        <v>44189</v>
      </c>
      <c r="T687" s="18">
        <f>_xll.qlCalendarAdvance(Calendar,T686,R687,"f",,Trigger)</f>
        <v>44194</v>
      </c>
      <c r="U687" s="18">
        <f>_xll.qlInterestRateIndexMaturity(IborIndex&amp;Tenor,T687,Trigger)</f>
        <v>44225</v>
      </c>
      <c r="V687" s="22">
        <f>IFERROR(_xll.qlIndexFixing($V$1,S687,,Trigger),NA())</f>
        <v>9.4379252024568948E-3</v>
      </c>
      <c r="W687" s="22">
        <f>IFERROR(_xll.qlIndexFixing($W$1,S687,,Trigger),NA())</f>
        <v>9.3761823771476571E-3</v>
      </c>
      <c r="X687" s="17">
        <f t="shared" si="10"/>
        <v>0.6174282530923767</v>
      </c>
    </row>
    <row r="688" spans="18:24" x14ac:dyDescent="0.2">
      <c r="R688" s="17" t="s">
        <v>21</v>
      </c>
      <c r="S688" s="18">
        <f>_xll.qlInterestRateIndexFixingDate(IborIndex&amp;Tenor,T688,Trigger)</f>
        <v>44196</v>
      </c>
      <c r="T688" s="18">
        <f>_xll.qlCalendarAdvance(Calendar,T687,R688,"f",,Trigger)</f>
        <v>44201</v>
      </c>
      <c r="U688" s="18">
        <f>_xll.qlInterestRateIndexMaturity(IborIndex&amp;Tenor,T688,Trigger)</f>
        <v>44232</v>
      </c>
      <c r="V688" s="22">
        <f>IFERROR(_xll.qlIndexFixing($V$1,S688,,Trigger),NA())</f>
        <v>9.4974970916075502E-3</v>
      </c>
      <c r="W688" s="22">
        <f>IFERROR(_xll.qlIndexFixing($W$1,S688,,Trigger),NA())</f>
        <v>9.4307191833387094E-3</v>
      </c>
      <c r="X688" s="17">
        <f t="shared" si="10"/>
        <v>0.66777908268840847</v>
      </c>
    </row>
    <row r="689" spans="18:24" x14ac:dyDescent="0.2">
      <c r="R689" s="17" t="s">
        <v>21</v>
      </c>
      <c r="S689" s="18">
        <f>_xll.qlInterestRateIndexFixingDate(IborIndex&amp;Tenor,T689,Trigger)</f>
        <v>44204</v>
      </c>
      <c r="T689" s="18">
        <f>_xll.qlCalendarAdvance(Calendar,T688,R689,"f",,Trigger)</f>
        <v>44208</v>
      </c>
      <c r="U689" s="18">
        <f>_xll.qlInterestRateIndexMaturity(IborIndex&amp;Tenor,T689,Trigger)</f>
        <v>44239</v>
      </c>
      <c r="V689" s="22">
        <f>IFERROR(_xll.qlIndexFixing($V$1,S689,,Trigger),NA())</f>
        <v>9.5561849756129903E-3</v>
      </c>
      <c r="W689" s="22">
        <f>IFERROR(_xll.qlIndexFixing($W$1,S689,,Trigger),NA())</f>
        <v>9.4851646953962188E-3</v>
      </c>
      <c r="X689" s="17">
        <f t="shared" si="10"/>
        <v>0.71020280216771425</v>
      </c>
    </row>
    <row r="690" spans="18:24" x14ac:dyDescent="0.2">
      <c r="R690" s="17" t="s">
        <v>21</v>
      </c>
      <c r="S690" s="18">
        <f>_xll.qlInterestRateIndexFixingDate(IborIndex&amp;Tenor,T690,Trigger)</f>
        <v>44211</v>
      </c>
      <c r="T690" s="18">
        <f>_xll.qlCalendarAdvance(Calendar,T689,R690,"f",,Trigger)</f>
        <v>44215</v>
      </c>
      <c r="U690" s="18">
        <f>_xll.qlInterestRateIndexMaturity(IborIndex&amp;Tenor,T690,Trigger)</f>
        <v>44246</v>
      </c>
      <c r="V690" s="22">
        <f>IFERROR(_xll.qlIndexFixing($V$1,S690,,Trigger),NA())</f>
        <v>9.6139888410774806E-3</v>
      </c>
      <c r="W690" s="22">
        <f>IFERROR(_xll.qlIndexFixing($W$1,S690,,Trigger),NA())</f>
        <v>9.5395167027168704E-3</v>
      </c>
      <c r="X690" s="17">
        <f t="shared" si="10"/>
        <v>0.74472138360610196</v>
      </c>
    </row>
    <row r="691" spans="18:24" x14ac:dyDescent="0.2">
      <c r="R691" s="17" t="s">
        <v>21</v>
      </c>
      <c r="S691" s="18">
        <f>_xll.qlInterestRateIndexFixingDate(IborIndex&amp;Tenor,T691,Trigger)</f>
        <v>44218</v>
      </c>
      <c r="T691" s="18">
        <f>_xll.qlCalendarAdvance(Calendar,T690,R691,"f",,Trigger)</f>
        <v>44222</v>
      </c>
      <c r="U691" s="18">
        <f>_xll.qlInterestRateIndexMaturity(IborIndex&amp;Tenor,T691,Trigger)</f>
        <v>44253</v>
      </c>
      <c r="V691" s="22">
        <f>IFERROR(_xll.qlIndexFixing($V$1,S691,,Trigger),NA())</f>
        <v>9.6709086748089923E-3</v>
      </c>
      <c r="W691" s="22">
        <f>IFERROR(_xll.qlIndexFixing($W$1,S691,,Trigger),NA())</f>
        <v>9.5937729946664104E-3</v>
      </c>
      <c r="X691" s="17">
        <f t="shared" si="10"/>
        <v>0.77135680142581886</v>
      </c>
    </row>
    <row r="692" spans="18:24" x14ac:dyDescent="0.2">
      <c r="R692" s="17" t="s">
        <v>21</v>
      </c>
      <c r="S692" s="18">
        <f>_xll.qlInterestRateIndexFixingDate(IborIndex&amp;Tenor,T692,Trigger)</f>
        <v>44225</v>
      </c>
      <c r="T692" s="18">
        <f>_xll.qlCalendarAdvance(Calendar,T691,R692,"f",,Trigger)</f>
        <v>44229</v>
      </c>
      <c r="U692" s="18">
        <f>_xll.qlInterestRateIndexMaturity(IborIndex&amp;Tenor,T692,Trigger)</f>
        <v>44257</v>
      </c>
      <c r="V692" s="22">
        <f>IFERROR(_xll.qlIndexFixing($V$1,S692,,Trigger),NA())</f>
        <v>9.7147511705258129E-3</v>
      </c>
      <c r="W692" s="22">
        <f>IFERROR(_xll.qlIndexFixing($W$1,S692,,Trigger),NA())</f>
        <v>9.6359625931121042E-3</v>
      </c>
      <c r="X692" s="17">
        <f t="shared" si="10"/>
        <v>0.78788577413708638</v>
      </c>
    </row>
    <row r="693" spans="18:24" x14ac:dyDescent="0.2">
      <c r="R693" s="17" t="s">
        <v>21</v>
      </c>
      <c r="S693" s="18">
        <f>_xll.qlInterestRateIndexFixingDate(IborIndex&amp;Tenor,T693,Trigger)</f>
        <v>44232</v>
      </c>
      <c r="T693" s="18">
        <f>_xll.qlCalendarAdvance(Calendar,T692,R693,"f",,Trigger)</f>
        <v>44236</v>
      </c>
      <c r="U693" s="18">
        <f>_xll.qlInterestRateIndexMaturity(IborIndex&amp;Tenor,T693,Trigger)</f>
        <v>44264</v>
      </c>
      <c r="V693" s="22">
        <f>IFERROR(_xll.qlIndexFixing($V$1,S693,,Trigger),NA())</f>
        <v>9.7700878535273671E-3</v>
      </c>
      <c r="W693" s="22">
        <f>IFERROR(_xll.qlIndexFixing($W$1,S693,,Trigger),NA())</f>
        <v>9.6900384458363312E-3</v>
      </c>
      <c r="X693" s="17">
        <f t="shared" si="10"/>
        <v>0.80049407691035879</v>
      </c>
    </row>
    <row r="694" spans="18:24" x14ac:dyDescent="0.2">
      <c r="R694" s="17" t="s">
        <v>21</v>
      </c>
      <c r="S694" s="18">
        <f>_xll.qlInterestRateIndexFixingDate(IborIndex&amp;Tenor,T694,Trigger)</f>
        <v>44239</v>
      </c>
      <c r="T694" s="18">
        <f>_xll.qlCalendarAdvance(Calendar,T693,R694,"f",,Trigger)</f>
        <v>44243</v>
      </c>
      <c r="U694" s="18">
        <f>_xll.qlInterestRateIndexMaturity(IborIndex&amp;Tenor,T694,Trigger)</f>
        <v>44271</v>
      </c>
      <c r="V694" s="22">
        <f>IFERROR(_xll.qlIndexFixing($V$1,S694,,Trigger),NA())</f>
        <v>9.8245405159521782E-3</v>
      </c>
      <c r="W694" s="22">
        <f>IFERROR(_xll.qlIndexFixing($W$1,S694,,Trigger),NA())</f>
        <v>9.7440124086954419E-3</v>
      </c>
      <c r="X694" s="17">
        <f t="shared" si="10"/>
        <v>0.80528107256736325</v>
      </c>
    </row>
    <row r="695" spans="18:24" x14ac:dyDescent="0.2">
      <c r="R695" s="17" t="s">
        <v>21</v>
      </c>
      <c r="S695" s="18">
        <f>_xll.qlInterestRateIndexFixingDate(IborIndex&amp;Tenor,T695,Trigger)</f>
        <v>44246</v>
      </c>
      <c r="T695" s="18">
        <f>_xll.qlCalendarAdvance(Calendar,T694,R695,"f",,Trigger)</f>
        <v>44250</v>
      </c>
      <c r="U695" s="18">
        <f>_xll.qlInterestRateIndexMaturity(IborIndex&amp;Tenor,T695,Trigger)</f>
        <v>44278</v>
      </c>
      <c r="V695" s="22">
        <f>IFERROR(_xll.qlIndexFixing($V$1,S695,,Trigger),NA())</f>
        <v>9.8781091465749427E-3</v>
      </c>
      <c r="W695" s="22">
        <f>IFERROR(_xll.qlIndexFixing($W$1,S695,,Trigger),NA())</f>
        <v>9.7978822712261951E-3</v>
      </c>
      <c r="X695" s="17">
        <f t="shared" si="10"/>
        <v>0.80226875348747562</v>
      </c>
    </row>
    <row r="696" spans="18:24" x14ac:dyDescent="0.2">
      <c r="R696" s="17" t="s">
        <v>21</v>
      </c>
      <c r="S696" s="18">
        <f>_xll.qlInterestRateIndexFixingDate(IborIndex&amp;Tenor,T696,Trigger)</f>
        <v>44253</v>
      </c>
      <c r="T696" s="18">
        <f>_xll.qlCalendarAdvance(Calendar,T695,R696,"f",,Trigger)</f>
        <v>44257</v>
      </c>
      <c r="U696" s="18">
        <f>_xll.qlInterestRateIndexMaturity(IborIndex&amp;Tenor,T696,Trigger)</f>
        <v>44292</v>
      </c>
      <c r="V696" s="22">
        <f>IFERROR(_xll.qlIndexFixing($V$1,S696,,Trigger),NA())</f>
        <v>9.9574364989350218E-3</v>
      </c>
      <c r="W696" s="22">
        <f>IFERROR(_xll.qlIndexFixing($W$1,S696,,Trigger),NA())</f>
        <v>9.8793943957094909E-3</v>
      </c>
      <c r="X696" s="17">
        <f t="shared" si="10"/>
        <v>0.78042103225530945</v>
      </c>
    </row>
    <row r="697" spans="18:24" x14ac:dyDescent="0.2">
      <c r="R697" s="17" t="s">
        <v>21</v>
      </c>
      <c r="S697" s="18">
        <f>_xll.qlInterestRateIndexFixingDate(IborIndex&amp;Tenor,T697,Trigger)</f>
        <v>44260</v>
      </c>
      <c r="T697" s="18">
        <f>_xll.qlCalendarAdvance(Calendar,T696,R697,"f",,Trigger)</f>
        <v>44264</v>
      </c>
      <c r="U697" s="18">
        <f>_xll.qlInterestRateIndexMaturity(IborIndex&amp;Tenor,T697,Trigger)</f>
        <v>44295</v>
      </c>
      <c r="V697" s="22">
        <f>IFERROR(_xll.qlIndexFixing($V$1,S697,,Trigger),NA())</f>
        <v>9.9938622974406598E-3</v>
      </c>
      <c r="W697" s="22">
        <f>IFERROR(_xll.qlIndexFixing($W$1,S697,,Trigger),NA())</f>
        <v>9.9171769229308617E-3</v>
      </c>
      <c r="X697" s="17">
        <f t="shared" si="10"/>
        <v>0.76685374509798121</v>
      </c>
    </row>
    <row r="698" spans="18:24" x14ac:dyDescent="0.2">
      <c r="R698" s="17" t="s">
        <v>21</v>
      </c>
      <c r="S698" s="18">
        <f>_xll.qlInterestRateIndexFixingDate(IborIndex&amp;Tenor,T698,Trigger)</f>
        <v>44267</v>
      </c>
      <c r="T698" s="18">
        <f>_xll.qlCalendarAdvance(Calendar,T697,R698,"f",,Trigger)</f>
        <v>44271</v>
      </c>
      <c r="U698" s="18">
        <f>_xll.qlInterestRateIndexMaturity(IborIndex&amp;Tenor,T698,Trigger)</f>
        <v>44302</v>
      </c>
      <c r="V698" s="22">
        <f>IFERROR(_xll.qlIndexFixing($V$1,S698,,Trigger),NA())</f>
        <v>1.0044593556590351E-2</v>
      </c>
      <c r="W698" s="22">
        <f>IFERROR(_xll.qlIndexFixing($W$1,S698,,Trigger),NA())</f>
        <v>9.9707013061661205E-3</v>
      </c>
      <c r="X698" s="17">
        <f t="shared" si="10"/>
        <v>0.7389225042423071</v>
      </c>
    </row>
    <row r="699" spans="18:24" x14ac:dyDescent="0.2">
      <c r="R699" s="17" t="s">
        <v>21</v>
      </c>
      <c r="S699" s="18">
        <f>_xll.qlInterestRateIndexFixingDate(IborIndex&amp;Tenor,T699,Trigger)</f>
        <v>44274</v>
      </c>
      <c r="T699" s="18">
        <f>_xll.qlCalendarAdvance(Calendar,T698,R699,"f",,Trigger)</f>
        <v>44278</v>
      </c>
      <c r="U699" s="18">
        <f>_xll.qlInterestRateIndexMaturity(IborIndex&amp;Tenor,T699,Trigger)</f>
        <v>44309</v>
      </c>
      <c r="V699" s="22">
        <f>IFERROR(_xll.qlIndexFixing($V$1,S699,,Trigger),NA())</f>
        <v>1.0094440685729547E-2</v>
      </c>
      <c r="W699" s="22">
        <f>IFERROR(_xll.qlIndexFixing($W$1,S699,,Trigger),NA())</f>
        <v>1.0024112287540575E-2</v>
      </c>
      <c r="X699" s="17">
        <f t="shared" si="10"/>
        <v>0.70328398188972829</v>
      </c>
    </row>
    <row r="700" spans="18:24" x14ac:dyDescent="0.2">
      <c r="R700" s="17" t="s">
        <v>21</v>
      </c>
      <c r="S700" s="18">
        <f>_xll.qlInterestRateIndexFixingDate(IborIndex&amp;Tenor,T700,Trigger)</f>
        <v>44281</v>
      </c>
      <c r="T700" s="18">
        <f>_xll.qlCalendarAdvance(Calendar,T699,R700,"f",,Trigger)</f>
        <v>44285</v>
      </c>
      <c r="U700" s="18">
        <f>_xll.qlInterestRateIndexMaturity(IborIndex&amp;Tenor,T700,Trigger)</f>
        <v>44316</v>
      </c>
      <c r="V700" s="22">
        <f>IFERROR(_xll.qlIndexFixing($V$1,S700,,Trigger),NA())</f>
        <v>1.0143403673478966E-2</v>
      </c>
      <c r="W700" s="22">
        <f>IFERROR(_xll.qlIndexFixing($W$1,S700,,Trigger),NA())</f>
        <v>1.0077407656069281E-2</v>
      </c>
      <c r="X700" s="17">
        <f t="shared" si="10"/>
        <v>0.65996017409685259</v>
      </c>
    </row>
    <row r="701" spans="18:24" x14ac:dyDescent="0.2">
      <c r="R701" s="17" t="s">
        <v>21</v>
      </c>
      <c r="S701" s="18">
        <f>_xll.qlInterestRateIndexFixingDate(IborIndex&amp;Tenor,T701,Trigger)</f>
        <v>44286</v>
      </c>
      <c r="T701" s="18">
        <f>_xll.qlCalendarAdvance(Calendar,T700,R701,"f",,Trigger)</f>
        <v>44292</v>
      </c>
      <c r="U701" s="18">
        <f>_xll.qlInterestRateIndexMaturity(IborIndex&amp;Tenor,T701,Trigger)</f>
        <v>44322</v>
      </c>
      <c r="V701" s="22">
        <f>IFERROR(_xll.qlIndexFixing($V$1,S701,,Trigger),NA())</f>
        <v>1.018797937991156E-2</v>
      </c>
      <c r="W701" s="22">
        <f>IFERROR(_xll.qlIndexFixing($W$1,S701,,Trigger),NA())</f>
        <v>1.0126654599319274E-2</v>
      </c>
      <c r="X701" s="17">
        <f t="shared" si="10"/>
        <v>0.61324780592286743</v>
      </c>
    </row>
    <row r="702" spans="18:24" x14ac:dyDescent="0.2">
      <c r="R702" s="17" t="s">
        <v>21</v>
      </c>
      <c r="S702" s="18">
        <f>_xll.qlInterestRateIndexFixingDate(IborIndex&amp;Tenor,T702,Trigger)</f>
        <v>44295</v>
      </c>
      <c r="T702" s="18">
        <f>_xll.qlCalendarAdvance(Calendar,T701,R702,"f",,Trigger)</f>
        <v>44299</v>
      </c>
      <c r="U702" s="18">
        <f>_xll.qlInterestRateIndexMaturity(IborIndex&amp;Tenor,T702,Trigger)</f>
        <v>44329</v>
      </c>
      <c r="V702" s="22">
        <f>IFERROR(_xll.qlIndexFixing($V$1,S702,,Trigger),NA())</f>
        <v>1.0235235866733916E-2</v>
      </c>
      <c r="W702" s="22">
        <f>IFERROR(_xll.qlIndexFixing($W$1,S702,,Trigger),NA())</f>
        <v>1.0179719374967533E-2</v>
      </c>
      <c r="X702" s="17">
        <f t="shared" si="10"/>
        <v>0.55516491766383069</v>
      </c>
    </row>
    <row r="703" spans="18:24" x14ac:dyDescent="0.2">
      <c r="R703" s="17" t="s">
        <v>21</v>
      </c>
      <c r="S703" s="18">
        <f>_xll.qlInterestRateIndexFixingDate(IborIndex&amp;Tenor,T703,Trigger)</f>
        <v>44302</v>
      </c>
      <c r="T703" s="18">
        <f>_xll.qlCalendarAdvance(Calendar,T702,R703,"f",,Trigger)</f>
        <v>44306</v>
      </c>
      <c r="U703" s="18">
        <f>_xll.qlInterestRateIndexMaturity(IborIndex&amp;Tenor,T703,Trigger)</f>
        <v>44336</v>
      </c>
      <c r="V703" s="22">
        <f>IFERROR(_xll.qlIndexFixing($V$1,S703,,Trigger),NA())</f>
        <v>1.028160819904933E-2</v>
      </c>
      <c r="W703" s="22">
        <f>IFERROR(_xll.qlIndexFixing($W$1,S703,,Trigger),NA())</f>
        <v>1.0232662058199615E-2</v>
      </c>
      <c r="X703" s="17">
        <f t="shared" si="10"/>
        <v>0.48946140849714936</v>
      </c>
    </row>
    <row r="704" spans="18:24" x14ac:dyDescent="0.2">
      <c r="R704" s="17" t="s">
        <v>21</v>
      </c>
      <c r="S704" s="18">
        <f>_xll.qlInterestRateIndexFixingDate(IborIndex&amp;Tenor,T704,Trigger)</f>
        <v>44309</v>
      </c>
      <c r="T704" s="18">
        <f>_xll.qlCalendarAdvance(Calendar,T703,R704,"f",,Trigger)</f>
        <v>44313</v>
      </c>
      <c r="U704" s="18">
        <f>_xll.qlInterestRateIndexMaturity(IborIndex&amp;Tenor,T704,Trigger)</f>
        <v>44343</v>
      </c>
      <c r="V704" s="22">
        <f>IFERROR(_xll.qlIndexFixing($V$1,S704,,Trigger),NA())</f>
        <v>1.0327096366612665E-2</v>
      </c>
      <c r="W704" s="22">
        <f>IFERROR(_xll.qlIndexFixing($W$1,S704,,Trigger),NA())</f>
        <v>1.0285480438002814E-2</v>
      </c>
      <c r="X704" s="17">
        <f t="shared" si="10"/>
        <v>0.41615928609850528</v>
      </c>
    </row>
    <row r="705" spans="18:24" x14ac:dyDescent="0.2">
      <c r="R705" s="17" t="s">
        <v>21</v>
      </c>
      <c r="S705" s="18">
        <f>_xll.qlInterestRateIndexFixingDate(IborIndex&amp;Tenor,T705,Trigger)</f>
        <v>44316</v>
      </c>
      <c r="T705" s="18">
        <f>_xll.qlCalendarAdvance(Calendar,T704,R705,"f",,Trigger)</f>
        <v>44320</v>
      </c>
      <c r="U705" s="18">
        <f>_xll.qlInterestRateIndexMaturity(IborIndex&amp;Tenor,T705,Trigger)</f>
        <v>44351</v>
      </c>
      <c r="V705" s="22">
        <f>IFERROR(_xll.qlIndexFixing($V$1,S705,,Trigger),NA())</f>
        <v>1.037495610729436E-2</v>
      </c>
      <c r="W705" s="22">
        <f>IFERROR(_xll.qlIndexFixing($W$1,S705,,Trigger),NA())</f>
        <v>1.0342072919165789E-2</v>
      </c>
      <c r="X705" s="17">
        <f t="shared" si="10"/>
        <v>0.32883188128570928</v>
      </c>
    </row>
    <row r="706" spans="18:24" x14ac:dyDescent="0.2">
      <c r="R706" s="17" t="s">
        <v>21</v>
      </c>
      <c r="S706" s="18">
        <f>_xll.qlInterestRateIndexFixingDate(IborIndex&amp;Tenor,T706,Trigger)</f>
        <v>44323</v>
      </c>
      <c r="T706" s="18">
        <f>_xll.qlCalendarAdvance(Calendar,T705,R706,"f",,Trigger)</f>
        <v>44327</v>
      </c>
      <c r="U706" s="18">
        <f>_xll.qlInterestRateIndexMaturity(IborIndex&amp;Tenor,T706,Trigger)</f>
        <v>44358</v>
      </c>
      <c r="V706" s="22">
        <f>IFERROR(_xll.qlIndexFixing($V$1,S706,,Trigger),NA())</f>
        <v>1.0418614019083316E-2</v>
      </c>
      <c r="W706" s="22">
        <f>IFERROR(_xll.qlIndexFixing($W$1,S706,,Trigger),NA())</f>
        <v>1.0394628177976468E-2</v>
      </c>
      <c r="X706" s="17">
        <f t="shared" si="10"/>
        <v>0.23985841106848038</v>
      </c>
    </row>
    <row r="707" spans="18:24" x14ac:dyDescent="0.2">
      <c r="R707" s="17" t="s">
        <v>21</v>
      </c>
      <c r="S707" s="18">
        <f>_xll.qlInterestRateIndexFixingDate(IborIndex&amp;Tenor,T707,Trigger)</f>
        <v>44330</v>
      </c>
      <c r="T707" s="18">
        <f>_xll.qlCalendarAdvance(Calendar,T706,R707,"f",,Trigger)</f>
        <v>44334</v>
      </c>
      <c r="U707" s="18">
        <f>_xll.qlInterestRateIndexMaturity(IborIndex&amp;Tenor,T707,Trigger)</f>
        <v>44365</v>
      </c>
      <c r="V707" s="22">
        <f>IFERROR(_xll.qlIndexFixing($V$1,S707,,Trigger),NA())</f>
        <v>1.0461387715492647E-2</v>
      </c>
      <c r="W707" s="22">
        <f>IFERROR(_xll.qlIndexFixing($W$1,S707,,Trigger),NA())</f>
        <v>1.0447052346048881E-2</v>
      </c>
      <c r="X707" s="17">
        <f t="shared" si="10"/>
        <v>0.14335369443766247</v>
      </c>
    </row>
    <row r="708" spans="18:24" x14ac:dyDescent="0.2">
      <c r="R708" s="17" t="s">
        <v>21</v>
      </c>
      <c r="S708" s="18">
        <f>_xll.qlInterestRateIndexFixingDate(IborIndex&amp;Tenor,T708,Trigger)</f>
        <v>44337</v>
      </c>
      <c r="T708" s="18">
        <f>_xll.qlCalendarAdvance(Calendar,T707,R708,"f",,Trigger)</f>
        <v>44341</v>
      </c>
      <c r="U708" s="18">
        <f>_xll.qlInterestRateIndexMaturity(IborIndex&amp;Tenor,T708,Trigger)</f>
        <v>44372</v>
      </c>
      <c r="V708" s="22">
        <f>IFERROR(_xll.qlIndexFixing($V$1,S708,,Trigger),NA())</f>
        <v>1.0503277186754683E-2</v>
      </c>
      <c r="W708" s="22">
        <f>IFERROR(_xll.qlIndexFixing($W$1,S708,,Trigger),NA())</f>
        <v>1.0499343212114442E-2</v>
      </c>
      <c r="X708" s="17">
        <f t="shared" ref="X708:X771" si="11">(V708-W708)*10000</f>
        <v>3.9339746402411446E-2</v>
      </c>
    </row>
    <row r="709" spans="18:24" x14ac:dyDescent="0.2">
      <c r="R709" s="17" t="s">
        <v>21</v>
      </c>
      <c r="S709" s="18">
        <f>_xll.qlInterestRateIndexFixingDate(IborIndex&amp;Tenor,T709,Trigger)</f>
        <v>44344</v>
      </c>
      <c r="T709" s="18">
        <f>_xll.qlCalendarAdvance(Calendar,T708,R709,"f",,Trigger)</f>
        <v>44348</v>
      </c>
      <c r="U709" s="18">
        <f>_xll.qlInterestRateIndexMaturity(IborIndex&amp;Tenor,T709,Trigger)</f>
        <v>44378</v>
      </c>
      <c r="V709" s="22">
        <f>IFERROR(_xll.qlIndexFixing($V$1,S709,,Trigger),NA())</f>
        <v>1.0541274388354616E-2</v>
      </c>
      <c r="W709" s="22">
        <f>IFERROR(_xll.qlIndexFixing($W$1,S709,,Trigger),NA())</f>
        <v>1.054763039790263E-2</v>
      </c>
      <c r="X709" s="17">
        <f t="shared" si="11"/>
        <v>-6.3560095480141854E-2</v>
      </c>
    </row>
    <row r="710" spans="18:24" x14ac:dyDescent="0.2">
      <c r="R710" s="17" t="s">
        <v>21</v>
      </c>
      <c r="S710" s="18">
        <f>_xll.qlInterestRateIndexFixingDate(IborIndex&amp;Tenor,T710,Trigger)</f>
        <v>44351</v>
      </c>
      <c r="T710" s="18">
        <f>_xll.qlCalendarAdvance(Calendar,T709,R710,"f",,Trigger)</f>
        <v>44355</v>
      </c>
      <c r="U710" s="18">
        <f>_xll.qlInterestRateIndexMaturity(IborIndex&amp;Tenor,T710,Trigger)</f>
        <v>44385</v>
      </c>
      <c r="V710" s="22">
        <f>IFERROR(_xll.qlIndexFixing($V$1,S710,,Trigger),NA())</f>
        <v>1.0581457363256774E-2</v>
      </c>
      <c r="W710" s="22">
        <f>IFERROR(_xll.qlIndexFixing($W$1,S710,,Trigger),NA())</f>
        <v>1.0599656524024503E-2</v>
      </c>
      <c r="X710" s="17">
        <f t="shared" si="11"/>
        <v>-0.18199160767728984</v>
      </c>
    </row>
    <row r="711" spans="18:24" x14ac:dyDescent="0.2">
      <c r="R711" s="17" t="s">
        <v>21</v>
      </c>
      <c r="S711" s="18">
        <f>_xll.qlInterestRateIndexFixingDate(IborIndex&amp;Tenor,T711,Trigger)</f>
        <v>44358</v>
      </c>
      <c r="T711" s="18">
        <f>_xll.qlCalendarAdvance(Calendar,T710,R711,"f",,Trigger)</f>
        <v>44362</v>
      </c>
      <c r="U711" s="18">
        <f>_xll.qlInterestRateIndexMaturity(IborIndex&amp;Tenor,T711,Trigger)</f>
        <v>44392</v>
      </c>
      <c r="V711" s="22">
        <f>IFERROR(_xll.qlIndexFixing($V$1,S711,,Trigger),NA())</f>
        <v>1.06207561071745E-2</v>
      </c>
      <c r="W711" s="22">
        <f>IFERROR(_xll.qlIndexFixing($W$1,S711,,Trigger),NA())</f>
        <v>1.0651542868693298E-2</v>
      </c>
      <c r="X711" s="17">
        <f t="shared" si="11"/>
        <v>-0.30786761518797334</v>
      </c>
    </row>
    <row r="712" spans="18:24" x14ac:dyDescent="0.2">
      <c r="R712" s="17" t="s">
        <v>21</v>
      </c>
      <c r="S712" s="18">
        <f>_xll.qlInterestRateIndexFixingDate(IborIndex&amp;Tenor,T712,Trigger)</f>
        <v>44365</v>
      </c>
      <c r="T712" s="18">
        <f>_xll.qlCalendarAdvance(Calendar,T711,R712,"f",,Trigger)</f>
        <v>44369</v>
      </c>
      <c r="U712" s="18">
        <f>_xll.qlInterestRateIndexMaturity(IborIndex&amp;Tenor,T712,Trigger)</f>
        <v>44399</v>
      </c>
      <c r="V712" s="22">
        <f>IFERROR(_xll.qlIndexFixing($V$1,S712,,Trigger),NA())</f>
        <v>1.0659170611429403E-2</v>
      </c>
      <c r="W712" s="22">
        <f>IFERROR(_xll.qlIndexFixing($W$1,S712,,Trigger),NA())</f>
        <v>1.0703287220624524E-2</v>
      </c>
      <c r="X712" s="17">
        <f t="shared" si="11"/>
        <v>-0.44116609195121725</v>
      </c>
    </row>
    <row r="713" spans="18:24" x14ac:dyDescent="0.2">
      <c r="R713" s="17" t="s">
        <v>21</v>
      </c>
      <c r="S713" s="18">
        <f>_xll.qlInterestRateIndexFixingDate(IborIndex&amp;Tenor,T713,Trigger)</f>
        <v>44372</v>
      </c>
      <c r="T713" s="18">
        <f>_xll.qlCalendarAdvance(Calendar,T712,R713,"f",,Trigger)</f>
        <v>44376</v>
      </c>
      <c r="U713" s="18">
        <f>_xll.qlInterestRateIndexMaturity(IborIndex&amp;Tenor,T713,Trigger)</f>
        <v>44406</v>
      </c>
      <c r="V713" s="22">
        <f>IFERROR(_xll.qlIndexFixing($V$1,S713,,Trigger),NA())</f>
        <v>1.0696700867537601E-2</v>
      </c>
      <c r="W713" s="22">
        <f>IFERROR(_xll.qlIndexFixing($W$1,S713,,Trigger),NA())</f>
        <v>1.075488736850172E-2</v>
      </c>
      <c r="X713" s="17">
        <f t="shared" si="11"/>
        <v>-0.58186500964119148</v>
      </c>
    </row>
    <row r="714" spans="18:24" x14ac:dyDescent="0.2">
      <c r="R714" s="17" t="s">
        <v>21</v>
      </c>
      <c r="S714" s="18">
        <f>_xll.qlInterestRateIndexFixingDate(IborIndex&amp;Tenor,T714,Trigger)</f>
        <v>44379</v>
      </c>
      <c r="T714" s="18">
        <f>_xll.qlCalendarAdvance(Calendar,T713,R714,"f",,Trigger)</f>
        <v>44383</v>
      </c>
      <c r="U714" s="18">
        <f>_xll.qlInterestRateIndexMaturity(IborIndex&amp;Tenor,T714,Trigger)</f>
        <v>44414</v>
      </c>
      <c r="V714" s="22">
        <f>IFERROR(_xll.qlIndexFixing($V$1,S714,,Trigger),NA())</f>
        <v>1.073604476504544E-2</v>
      </c>
      <c r="W714" s="22">
        <f>IFERROR(_xll.qlIndexFixing($W$1,S714,,Trigger),NA())</f>
        <v>1.0810165230691875E-2</v>
      </c>
      <c r="X714" s="17">
        <f t="shared" si="11"/>
        <v>-0.74120465646435041</v>
      </c>
    </row>
    <row r="715" spans="18:24" x14ac:dyDescent="0.2">
      <c r="R715" s="17" t="s">
        <v>21</v>
      </c>
      <c r="S715" s="18">
        <f>_xll.qlInterestRateIndexFixingDate(IborIndex&amp;Tenor,T715,Trigger)</f>
        <v>44386</v>
      </c>
      <c r="T715" s="18">
        <f>_xll.qlCalendarAdvance(Calendar,T714,R715,"f",,Trigger)</f>
        <v>44390</v>
      </c>
      <c r="U715" s="18">
        <f>_xll.qlInterestRateIndexMaturity(IborIndex&amp;Tenor,T715,Trigger)</f>
        <v>44421</v>
      </c>
      <c r="V715" s="22">
        <f>IFERROR(_xll.qlIndexFixing($V$1,S715,,Trigger),NA())</f>
        <v>1.0771744403898265E-2</v>
      </c>
      <c r="W715" s="22">
        <f>IFERROR(_xll.qlIndexFixing($W$1,S715,,Trigger),NA())</f>
        <v>1.0861461064161762E-2</v>
      </c>
      <c r="X715" s="17">
        <f t="shared" si="11"/>
        <v>-0.89716660263496761</v>
      </c>
    </row>
    <row r="716" spans="18:24" x14ac:dyDescent="0.2">
      <c r="R716" s="17" t="s">
        <v>21</v>
      </c>
      <c r="S716" s="18">
        <f>_xll.qlInterestRateIndexFixingDate(IborIndex&amp;Tenor,T716,Trigger)</f>
        <v>44393</v>
      </c>
      <c r="T716" s="18">
        <f>_xll.qlCalendarAdvance(Calendar,T715,R716,"f",,Trigger)</f>
        <v>44397</v>
      </c>
      <c r="U716" s="18">
        <f>_xll.qlInterestRateIndexMaturity(IborIndex&amp;Tenor,T716,Trigger)</f>
        <v>44428</v>
      </c>
      <c r="V716" s="22">
        <f>IFERROR(_xll.qlIndexFixing($V$1,S716,,Trigger),NA())</f>
        <v>1.0806559746770132E-2</v>
      </c>
      <c r="W716" s="22">
        <f>IFERROR(_xll.qlIndexFixing($W$1,S716,,Trigger),NA())</f>
        <v>1.0912605904202278E-2</v>
      </c>
      <c r="X716" s="17">
        <f t="shared" si="11"/>
        <v>-1.0604615743214572</v>
      </c>
    </row>
    <row r="717" spans="18:24" x14ac:dyDescent="0.2">
      <c r="R717" s="17" t="s">
        <v>21</v>
      </c>
      <c r="S717" s="18">
        <f>_xll.qlInterestRateIndexFixingDate(IborIndex&amp;Tenor,T717,Trigger)</f>
        <v>44400</v>
      </c>
      <c r="T717" s="18">
        <f>_xll.qlCalendarAdvance(Calendar,T716,R717,"f",,Trigger)</f>
        <v>44404</v>
      </c>
      <c r="U717" s="18">
        <f>_xll.qlInterestRateIndexMaturity(IborIndex&amp;Tenor,T717,Trigger)</f>
        <v>44435</v>
      </c>
      <c r="V717" s="22">
        <f>IFERROR(_xll.qlIndexFixing($V$1,S717,,Trigger),NA())</f>
        <v>1.0840490785716429E-2</v>
      </c>
      <c r="W717" s="22">
        <f>IFERROR(_xll.qlIndexFixing($W$1,S717,,Trigger),NA())</f>
        <v>1.0963597539232824E-2</v>
      </c>
      <c r="X717" s="17">
        <f t="shared" si="11"/>
        <v>-1.2310675351639468</v>
      </c>
    </row>
    <row r="718" spans="18:24" x14ac:dyDescent="0.2">
      <c r="R718" s="17" t="s">
        <v>21</v>
      </c>
      <c r="S718" s="18">
        <f>_xll.qlInterestRateIndexFixingDate(IborIndex&amp;Tenor,T718,Trigger)</f>
        <v>44407</v>
      </c>
      <c r="T718" s="18">
        <f>_xll.qlCalendarAdvance(Calendar,T717,R718,"f",,Trigger)</f>
        <v>44411</v>
      </c>
      <c r="U718" s="18">
        <f>_xll.qlInterestRateIndexMaturity(IborIndex&amp;Tenor,T718,Trigger)</f>
        <v>44442</v>
      </c>
      <c r="V718" s="22">
        <f>IFERROR(_xll.qlIndexFixing($V$1,S718,,Trigger),NA())</f>
        <v>1.0875379386857426E-2</v>
      </c>
      <c r="W718" s="22">
        <f>IFERROR(_xll.qlIndexFixing($W$1,S718,,Trigger),NA())</f>
        <v>1.1014893819944955E-2</v>
      </c>
      <c r="X718" s="17">
        <f t="shared" si="11"/>
        <v>-1.3951443308752969</v>
      </c>
    </row>
    <row r="719" spans="18:24" x14ac:dyDescent="0.2">
      <c r="R719" s="17" t="s">
        <v>21</v>
      </c>
      <c r="S719" s="18">
        <f>_xll.qlInterestRateIndexFixingDate(IborIndex&amp;Tenor,T719,Trigger)</f>
        <v>44414</v>
      </c>
      <c r="T719" s="18">
        <f>_xll.qlCalendarAdvance(Calendar,T718,R719,"f",,Trigger)</f>
        <v>44418</v>
      </c>
      <c r="U719" s="18">
        <f>_xll.qlInterestRateIndexMaturity(IborIndex&amp;Tenor,T719,Trigger)</f>
        <v>44449</v>
      </c>
      <c r="V719" s="22">
        <f>IFERROR(_xll.qlIndexFixing($V$1,S719,,Trigger),NA())</f>
        <v>1.0919600607970727E-2</v>
      </c>
      <c r="W719" s="22">
        <f>IFERROR(_xll.qlIndexFixing($W$1,S719,,Trigger),NA())</f>
        <v>1.1068568516031413E-2</v>
      </c>
      <c r="X719" s="17">
        <f t="shared" si="11"/>
        <v>-1.4896790806068552</v>
      </c>
    </row>
    <row r="720" spans="18:24" x14ac:dyDescent="0.2">
      <c r="R720" s="17" t="s">
        <v>21</v>
      </c>
      <c r="S720" s="18">
        <f>_xll.qlInterestRateIndexFixingDate(IborIndex&amp;Tenor,T720,Trigger)</f>
        <v>44421</v>
      </c>
      <c r="T720" s="18">
        <f>_xll.qlCalendarAdvance(Calendar,T719,R720,"f",,Trigger)</f>
        <v>44425</v>
      </c>
      <c r="U720" s="18">
        <f>_xll.qlInterestRateIndexMaturity(IborIndex&amp;Tenor,T720,Trigger)</f>
        <v>44456</v>
      </c>
      <c r="V720" s="22">
        <f>IFERROR(_xll.qlIndexFixing($V$1,S720,,Trigger),NA())</f>
        <v>1.0974123419387409E-2</v>
      </c>
      <c r="W720" s="22">
        <f>IFERROR(_xll.qlIndexFixing($W$1,S720,,Trigger),NA())</f>
        <v>1.1124823322542535E-2</v>
      </c>
      <c r="X720" s="17">
        <f t="shared" si="11"/>
        <v>-1.50699903155126</v>
      </c>
    </row>
    <row r="721" spans="18:24" x14ac:dyDescent="0.2">
      <c r="R721" s="17" t="s">
        <v>21</v>
      </c>
      <c r="S721" s="18">
        <f>_xll.qlInterestRateIndexFixingDate(IborIndex&amp;Tenor,T721,Trigger)</f>
        <v>44428</v>
      </c>
      <c r="T721" s="18">
        <f>_xll.qlCalendarAdvance(Calendar,T720,R721,"f",,Trigger)</f>
        <v>44432</v>
      </c>
      <c r="U721" s="18">
        <f>_xll.qlInterestRateIndexMaturity(IborIndex&amp;Tenor,T721,Trigger)</f>
        <v>44463</v>
      </c>
      <c r="V721" s="22">
        <f>IFERROR(_xll.qlIndexFixing($V$1,S721,,Trigger),NA())</f>
        <v>1.1038878644523006E-2</v>
      </c>
      <c r="W721" s="22">
        <f>IFERROR(_xll.qlIndexFixing($W$1,S721,,Trigger),NA())</f>
        <v>1.1183598397883417E-2</v>
      </c>
      <c r="X721" s="17">
        <f t="shared" si="11"/>
        <v>-1.4471975336041027</v>
      </c>
    </row>
    <row r="722" spans="18:24" x14ac:dyDescent="0.2">
      <c r="R722" s="17" t="s">
        <v>21</v>
      </c>
      <c r="S722" s="18">
        <f>_xll.qlInterestRateIndexFixingDate(IborIndex&amp;Tenor,T722,Trigger)</f>
        <v>44435</v>
      </c>
      <c r="T722" s="18">
        <f>_xll.qlCalendarAdvance(Calendar,T721,R722,"f",,Trigger)</f>
        <v>44439</v>
      </c>
      <c r="U722" s="18">
        <f>_xll.qlInterestRateIndexMaturity(IborIndex&amp;Tenor,T722,Trigger)</f>
        <v>44469</v>
      </c>
      <c r="V722" s="22">
        <f>IFERROR(_xll.qlIndexFixing($V$1,S722,,Trigger),NA())</f>
        <v>1.1107971909725123E-2</v>
      </c>
      <c r="W722" s="22">
        <f>IFERROR(_xll.qlIndexFixing($W$1,S722,,Trigger),NA())</f>
        <v>1.1240218014386905E-2</v>
      </c>
      <c r="X722" s="17">
        <f t="shared" si="11"/>
        <v>-1.3224610466178177</v>
      </c>
    </row>
    <row r="723" spans="18:24" x14ac:dyDescent="0.2">
      <c r="R723" s="17" t="s">
        <v>21</v>
      </c>
      <c r="S723" s="18">
        <f>_xll.qlInterestRateIndexFixingDate(IborIndex&amp;Tenor,T723,Trigger)</f>
        <v>44442</v>
      </c>
      <c r="T723" s="18">
        <f>_xll.qlCalendarAdvance(Calendar,T722,R723,"f",,Trigger)</f>
        <v>44446</v>
      </c>
      <c r="U723" s="18">
        <f>_xll.qlInterestRateIndexMaturity(IborIndex&amp;Tenor,T723,Trigger)</f>
        <v>44476</v>
      </c>
      <c r="V723" s="22">
        <f>IFERROR(_xll.qlIndexFixing($V$1,S723,,Trigger),NA())</f>
        <v>1.1185823335228662E-2</v>
      </c>
      <c r="W723" s="22">
        <f>IFERROR(_xll.qlIndexFixing($W$1,S723,,Trigger),NA())</f>
        <v>1.1302074257994121E-2</v>
      </c>
      <c r="X723" s="17">
        <f t="shared" si="11"/>
        <v>-1.1625092276545956</v>
      </c>
    </row>
    <row r="724" spans="18:24" x14ac:dyDescent="0.2">
      <c r="R724" s="17" t="s">
        <v>21</v>
      </c>
      <c r="S724" s="18">
        <f>_xll.qlInterestRateIndexFixingDate(IborIndex&amp;Tenor,T724,Trigger)</f>
        <v>44449</v>
      </c>
      <c r="T724" s="18">
        <f>_xll.qlCalendarAdvance(Calendar,T723,R724,"f",,Trigger)</f>
        <v>44453</v>
      </c>
      <c r="U724" s="18">
        <f>_xll.qlInterestRateIndexMaturity(IborIndex&amp;Tenor,T724,Trigger)</f>
        <v>44483</v>
      </c>
      <c r="V724" s="22">
        <f>IFERROR(_xll.qlIndexFixing($V$1,S724,,Trigger),NA())</f>
        <v>1.1262483860921435E-2</v>
      </c>
      <c r="W724" s="22">
        <f>IFERROR(_xll.qlIndexFixing($W$1,S724,,Trigger),NA())</f>
        <v>1.1363501025381417E-2</v>
      </c>
      <c r="X724" s="17">
        <f t="shared" si="11"/>
        <v>-1.0101716445998221</v>
      </c>
    </row>
    <row r="725" spans="18:24" x14ac:dyDescent="0.2">
      <c r="R725" s="17" t="s">
        <v>21</v>
      </c>
      <c r="S725" s="18">
        <f>_xll.qlInterestRateIndexFixingDate(IborIndex&amp;Tenor,T725,Trigger)</f>
        <v>44456</v>
      </c>
      <c r="T725" s="18">
        <f>_xll.qlCalendarAdvance(Calendar,T724,R725,"f",,Trigger)</f>
        <v>44460</v>
      </c>
      <c r="U725" s="18">
        <f>_xll.qlInterestRateIndexMaturity(IborIndex&amp;Tenor,T725,Trigger)</f>
        <v>44490</v>
      </c>
      <c r="V725" s="22">
        <f>IFERROR(_xll.qlIndexFixing($V$1,S725,,Trigger),NA())</f>
        <v>1.133795346400035E-2</v>
      </c>
      <c r="W725" s="22">
        <f>IFERROR(_xll.qlIndexFixing($W$1,S725,,Trigger),NA())</f>
        <v>1.1424491434288697E-2</v>
      </c>
      <c r="X725" s="17">
        <f t="shared" si="11"/>
        <v>-0.8653797028834731</v>
      </c>
    </row>
    <row r="726" spans="18:24" x14ac:dyDescent="0.2">
      <c r="R726" s="17" t="s">
        <v>21</v>
      </c>
      <c r="S726" s="18">
        <f>_xll.qlInterestRateIndexFixingDate(IborIndex&amp;Tenor,T726,Trigger)</f>
        <v>44463</v>
      </c>
      <c r="T726" s="18">
        <f>_xll.qlCalendarAdvance(Calendar,T725,R726,"f",,Trigger)</f>
        <v>44467</v>
      </c>
      <c r="U726" s="18">
        <f>_xll.qlInterestRateIndexMaturity(IborIndex&amp;Tenor,T726,Trigger)</f>
        <v>44497</v>
      </c>
      <c r="V726" s="22">
        <f>IFERROR(_xll.qlIndexFixing($V$1,S726,,Trigger),NA())</f>
        <v>1.1412232122006039E-2</v>
      </c>
      <c r="W726" s="22">
        <f>IFERROR(_xll.qlIndexFixing($W$1,S726,,Trigger),NA())</f>
        <v>1.1485038602357278E-2</v>
      </c>
      <c r="X726" s="17">
        <f t="shared" si="11"/>
        <v>-0.728064803512396</v>
      </c>
    </row>
    <row r="727" spans="18:24" x14ac:dyDescent="0.2">
      <c r="R727" s="17" t="s">
        <v>21</v>
      </c>
      <c r="S727" s="18">
        <f>_xll.qlInterestRateIndexFixingDate(IborIndex&amp;Tenor,T727,Trigger)</f>
        <v>44470</v>
      </c>
      <c r="T727" s="18">
        <f>_xll.qlCalendarAdvance(Calendar,T726,R727,"f",,Trigger)</f>
        <v>44474</v>
      </c>
      <c r="U727" s="18">
        <f>_xll.qlInterestRateIndexMaturity(IborIndex&amp;Tenor,T727,Trigger)</f>
        <v>44505</v>
      </c>
      <c r="V727" s="22">
        <f>IFERROR(_xll.qlIndexFixing($V$1,S727,,Trigger),NA())</f>
        <v>1.1490616307198416E-2</v>
      </c>
      <c r="W727" s="22">
        <f>IFERROR(_xll.qlIndexFixing($W$1,S727,,Trigger),NA())</f>
        <v>1.1549572345211243E-2</v>
      </c>
      <c r="X727" s="17">
        <f t="shared" si="11"/>
        <v>-0.58956038012826162</v>
      </c>
    </row>
    <row r="728" spans="18:24" x14ac:dyDescent="0.2">
      <c r="R728" s="17" t="s">
        <v>21</v>
      </c>
      <c r="S728" s="18">
        <f>_xll.qlInterestRateIndexFixingDate(IborIndex&amp;Tenor,T728,Trigger)</f>
        <v>44477</v>
      </c>
      <c r="T728" s="18">
        <f>_xll.qlCalendarAdvance(Calendar,T727,R728,"f",,Trigger)</f>
        <v>44481</v>
      </c>
      <c r="U728" s="18">
        <f>_xll.qlInterestRateIndexMaturity(IborIndex&amp;Tenor,T728,Trigger)</f>
        <v>44512</v>
      </c>
      <c r="V728" s="22">
        <f>IFERROR(_xll.qlIndexFixing($V$1,S728,,Trigger),NA())</f>
        <v>1.1562430235455378E-2</v>
      </c>
      <c r="W728" s="22">
        <f>IFERROR(_xll.qlIndexFixing($W$1,S728,,Trigger),NA())</f>
        <v>1.1609181037090504E-2</v>
      </c>
      <c r="X728" s="17">
        <f t="shared" si="11"/>
        <v>-0.46750801635126249</v>
      </c>
    </row>
    <row r="729" spans="18:24" x14ac:dyDescent="0.2">
      <c r="R729" s="17" t="s">
        <v>21</v>
      </c>
      <c r="S729" s="18">
        <f>_xll.qlInterestRateIndexFixingDate(IborIndex&amp;Tenor,T729,Trigger)</f>
        <v>44484</v>
      </c>
      <c r="T729" s="18">
        <f>_xll.qlCalendarAdvance(Calendar,T728,R729,"f",,Trigger)</f>
        <v>44488</v>
      </c>
      <c r="U729" s="18">
        <f>_xll.qlInterestRateIndexMaturity(IborIndex&amp;Tenor,T729,Trigger)</f>
        <v>44519</v>
      </c>
      <c r="V729" s="22">
        <f>IFERROR(_xll.qlIndexFixing($V$1,S729,,Trigger),NA())</f>
        <v>1.1633053127737977E-2</v>
      </c>
      <c r="W729" s="22">
        <f>IFERROR(_xll.qlIndexFixing($W$1,S729,,Trigger),NA())</f>
        <v>1.1668325343729824E-2</v>
      </c>
      <c r="X729" s="17">
        <f t="shared" si="11"/>
        <v>-0.35272215991847056</v>
      </c>
    </row>
    <row r="730" spans="18:24" x14ac:dyDescent="0.2">
      <c r="R730" s="17" t="s">
        <v>21</v>
      </c>
      <c r="S730" s="18">
        <f>_xll.qlInterestRateIndexFixingDate(IborIndex&amp;Tenor,T730,Trigger)</f>
        <v>44491</v>
      </c>
      <c r="T730" s="18">
        <f>_xll.qlCalendarAdvance(Calendar,T729,R730,"f",,Trigger)</f>
        <v>44495</v>
      </c>
      <c r="U730" s="18">
        <f>_xll.qlInterestRateIndexMaturity(IborIndex&amp;Tenor,T730,Trigger)</f>
        <v>44526</v>
      </c>
      <c r="V730" s="22">
        <f>IFERROR(_xll.qlIndexFixing($V$1,S730,,Trigger),NA())</f>
        <v>1.1702484962329392E-2</v>
      </c>
      <c r="W730" s="22">
        <f>IFERROR(_xll.qlIndexFixing($W$1,S730,,Trigger),NA())</f>
        <v>1.172699838196678E-2</v>
      </c>
      <c r="X730" s="17">
        <f t="shared" si="11"/>
        <v>-0.24513419637387651</v>
      </c>
    </row>
    <row r="731" spans="18:24" x14ac:dyDescent="0.2">
      <c r="R731" s="17" t="s">
        <v>21</v>
      </c>
      <c r="S731" s="18">
        <f>_xll.qlInterestRateIndexFixingDate(IborIndex&amp;Tenor,T731,Trigger)</f>
        <v>44498</v>
      </c>
      <c r="T731" s="18">
        <f>_xll.qlCalendarAdvance(Calendar,T730,R731,"f",,Trigger)</f>
        <v>44502</v>
      </c>
      <c r="U731" s="18">
        <f>_xll.qlInterestRateIndexMaturity(IborIndex&amp;Tenor,T731,Trigger)</f>
        <v>44532</v>
      </c>
      <c r="V731" s="22">
        <f>IFERROR(_xll.qlIndexFixing($V$1,S731,,Trigger),NA())</f>
        <v>1.176576047485689E-2</v>
      </c>
      <c r="W731" s="22">
        <f>IFERROR(_xll.qlIndexFixing($W$1,S731,,Trigger),NA())</f>
        <v>1.1780884941493319E-2</v>
      </c>
      <c r="X731" s="17">
        <f t="shared" si="11"/>
        <v>-0.1512446663642919</v>
      </c>
    </row>
    <row r="732" spans="18:24" x14ac:dyDescent="0.2">
      <c r="R732" s="17" t="s">
        <v>21</v>
      </c>
      <c r="S732" s="18">
        <f>_xll.qlInterestRateIndexFixingDate(IborIndex&amp;Tenor,T732,Trigger)</f>
        <v>44505</v>
      </c>
      <c r="T732" s="18">
        <f>_xll.qlCalendarAdvance(Calendar,T731,R732,"f",,Trigger)</f>
        <v>44509</v>
      </c>
      <c r="U732" s="18">
        <f>_xll.qlInterestRateIndexMaturity(IborIndex&amp;Tenor,T732,Trigger)</f>
        <v>44539</v>
      </c>
      <c r="V732" s="22">
        <f>IFERROR(_xll.qlIndexFixing($V$1,S732,,Trigger),NA())</f>
        <v>1.1832893010725876E-2</v>
      </c>
      <c r="W732" s="22">
        <f>IFERROR(_xll.qlIndexFixing($W$1,S732,,Trigger),NA())</f>
        <v>1.1838628130190543E-2</v>
      </c>
      <c r="X732" s="17">
        <f t="shared" si="11"/>
        <v>-5.7351194646670933E-2</v>
      </c>
    </row>
    <row r="733" spans="18:24" x14ac:dyDescent="0.2">
      <c r="R733" s="17" t="s">
        <v>21</v>
      </c>
      <c r="S733" s="18">
        <f>_xll.qlInterestRateIndexFixingDate(IborIndex&amp;Tenor,T733,Trigger)</f>
        <v>44512</v>
      </c>
      <c r="T733" s="18">
        <f>_xll.qlCalendarAdvance(Calendar,T732,R733,"f",,Trigger)</f>
        <v>44516</v>
      </c>
      <c r="U733" s="18">
        <f>_xll.qlInterestRateIndexMaturity(IborIndex&amp;Tenor,T733,Trigger)</f>
        <v>44546</v>
      </c>
      <c r="V733" s="22">
        <f>IFERROR(_xll.qlIndexFixing($V$1,S733,,Trigger),NA())</f>
        <v>1.1898834454263429E-2</v>
      </c>
      <c r="W733" s="22">
        <f>IFERROR(_xll.qlIndexFixing($W$1,S733,,Trigger),NA())</f>
        <v>1.1895879899180173E-2</v>
      </c>
      <c r="X733" s="17">
        <f t="shared" si="11"/>
        <v>2.9545550832565937E-2</v>
      </c>
    </row>
    <row r="734" spans="18:24" x14ac:dyDescent="0.2">
      <c r="R734" s="17" t="s">
        <v>21</v>
      </c>
      <c r="S734" s="18">
        <f>_xll.qlInterestRateIndexFixingDate(IborIndex&amp;Tenor,T734,Trigger)</f>
        <v>44519</v>
      </c>
      <c r="T734" s="18">
        <f>_xll.qlCalendarAdvance(Calendar,T733,R734,"f",,Trigger)</f>
        <v>44523</v>
      </c>
      <c r="U734" s="18">
        <f>_xll.qlInterestRateIndexMaturity(IborIndex&amp;Tenor,T734,Trigger)</f>
        <v>44553</v>
      </c>
      <c r="V734" s="22">
        <f>IFERROR(_xll.qlIndexFixing($V$1,S734,,Trigger),NA())</f>
        <v>1.1963584785845249E-2</v>
      </c>
      <c r="W734" s="22">
        <f>IFERROR(_xll.qlIndexFixing($W$1,S734,,Trigger),NA())</f>
        <v>1.1952633365466703E-2</v>
      </c>
      <c r="X734" s="17">
        <f t="shared" si="11"/>
        <v>0.10951420378546572</v>
      </c>
    </row>
    <row r="735" spans="18:24" x14ac:dyDescent="0.2">
      <c r="R735" s="17" t="s">
        <v>21</v>
      </c>
      <c r="S735" s="18">
        <f>_xll.qlInterestRateIndexFixingDate(IborIndex&amp;Tenor,T735,Trigger)</f>
        <v>44526</v>
      </c>
      <c r="T735" s="18">
        <f>_xll.qlCalendarAdvance(Calendar,T734,R735,"f",,Trigger)</f>
        <v>44530</v>
      </c>
      <c r="U735" s="18">
        <f>_xll.qlInterestRateIndexMaturity(IborIndex&amp;Tenor,T735,Trigger)</f>
        <v>44561</v>
      </c>
      <c r="V735" s="22">
        <f>IFERROR(_xll.qlIndexFixing($V$1,S735,,Trigger),NA())</f>
        <v>1.2031777535608031E-2</v>
      </c>
      <c r="W735" s="22">
        <f>IFERROR(_xll.qlIndexFixing($W$1,S735,,Trigger),NA())</f>
        <v>1.2013053630969666E-2</v>
      </c>
      <c r="X735" s="17">
        <f t="shared" si="11"/>
        <v>0.18723904638364222</v>
      </c>
    </row>
    <row r="736" spans="18:24" x14ac:dyDescent="0.2">
      <c r="R736" s="17" t="s">
        <v>21</v>
      </c>
      <c r="S736" s="18">
        <f>_xll.qlInterestRateIndexFixingDate(IborIndex&amp;Tenor,T736,Trigger)</f>
        <v>44533</v>
      </c>
      <c r="T736" s="18">
        <f>_xll.qlCalendarAdvance(Calendar,T735,R736,"f",,Trigger)</f>
        <v>44537</v>
      </c>
      <c r="U736" s="18">
        <f>_xll.qlInterestRateIndexMaturity(IborIndex&amp;Tenor,T736,Trigger)</f>
        <v>44568</v>
      </c>
      <c r="V736" s="22">
        <f>IFERROR(_xll.qlIndexFixing($V$1,S736,,Trigger),NA())</f>
        <v>1.2094062588583906E-2</v>
      </c>
      <c r="W736" s="22">
        <f>IFERROR(_xll.qlIndexFixing($W$1,S736,,Trigger),NA())</f>
        <v>1.2068754508059748E-2</v>
      </c>
      <c r="X736" s="17">
        <f t="shared" si="11"/>
        <v>0.25308080524158449</v>
      </c>
    </row>
    <row r="737" spans="18:24" x14ac:dyDescent="0.2">
      <c r="R737" s="17" t="s">
        <v>21</v>
      </c>
      <c r="S737" s="18">
        <f>_xll.qlInterestRateIndexFixingDate(IborIndex&amp;Tenor,T737,Trigger)</f>
        <v>44540</v>
      </c>
      <c r="T737" s="18">
        <f>_xll.qlCalendarAdvance(Calendar,T736,R737,"f",,Trigger)</f>
        <v>44544</v>
      </c>
      <c r="U737" s="18">
        <f>_xll.qlInterestRateIndexMaturity(IborIndex&amp;Tenor,T737,Trigger)</f>
        <v>44575</v>
      </c>
      <c r="V737" s="22">
        <f>IFERROR(_xll.qlIndexFixing($V$1,S737,,Trigger),NA())</f>
        <v>1.2155156442131653E-2</v>
      </c>
      <c r="W737" s="22">
        <f>IFERROR(_xll.qlIndexFixing($W$1,S737,,Trigger),NA())</f>
        <v>1.2123935932493455E-2</v>
      </c>
      <c r="X737" s="17">
        <f t="shared" si="11"/>
        <v>0.31220509638198168</v>
      </c>
    </row>
    <row r="738" spans="18:24" x14ac:dyDescent="0.2">
      <c r="R738" s="17" t="s">
        <v>21</v>
      </c>
      <c r="S738" s="18">
        <f>_xll.qlInterestRateIndexFixingDate(IborIndex&amp;Tenor,T738,Trigger)</f>
        <v>44547</v>
      </c>
      <c r="T738" s="18">
        <f>_xll.qlCalendarAdvance(Calendar,T737,R738,"f",,Trigger)</f>
        <v>44551</v>
      </c>
      <c r="U738" s="18">
        <f>_xll.qlInterestRateIndexMaturity(IborIndex&amp;Tenor,T738,Trigger)</f>
        <v>44582</v>
      </c>
      <c r="V738" s="22">
        <f>IFERROR(_xll.qlIndexFixing($V$1,S738,,Trigger),NA())</f>
        <v>1.2215059077463718E-2</v>
      </c>
      <c r="W738" s="22">
        <f>IFERROR(_xll.qlIndexFixing($W$1,S738,,Trigger),NA())</f>
        <v>1.2178591020538495E-2</v>
      </c>
      <c r="X738" s="17">
        <f t="shared" si="11"/>
        <v>0.36468056925222786</v>
      </c>
    </row>
    <row r="739" spans="18:24" x14ac:dyDescent="0.2">
      <c r="R739" s="17" t="s">
        <v>21</v>
      </c>
      <c r="S739" s="18">
        <f>_xll.qlInterestRateIndexFixingDate(IborIndex&amp;Tenor,T739,Trigger)</f>
        <v>44554</v>
      </c>
      <c r="T739" s="18">
        <f>_xll.qlCalendarAdvance(Calendar,T738,R739,"f",,Trigger)</f>
        <v>44558</v>
      </c>
      <c r="U739" s="18">
        <f>_xll.qlInterestRateIndexMaturity(IborIndex&amp;Tenor,T739,Trigger)</f>
        <v>44589</v>
      </c>
      <c r="V739" s="22">
        <f>IFERROR(_xll.qlIndexFixing($V$1,S739,,Trigger),NA())</f>
        <v>1.2273770476161287E-2</v>
      </c>
      <c r="W739" s="22">
        <f>IFERROR(_xll.qlIndexFixing($W$1,S739,,Trigger),NA())</f>
        <v>1.2232712888405847E-2</v>
      </c>
      <c r="X739" s="17">
        <f t="shared" si="11"/>
        <v>0.41057587755440395</v>
      </c>
    </row>
    <row r="740" spans="18:24" x14ac:dyDescent="0.2">
      <c r="R740" s="17" t="s">
        <v>21</v>
      </c>
      <c r="S740" s="18">
        <f>_xll.qlInterestRateIndexFixingDate(IborIndex&amp;Tenor,T740,Trigger)</f>
        <v>44561</v>
      </c>
      <c r="T740" s="18">
        <f>_xll.qlCalendarAdvance(Calendar,T739,R740,"f",,Trigger)</f>
        <v>44565</v>
      </c>
      <c r="U740" s="18">
        <f>_xll.qlInterestRateIndexMaturity(IborIndex&amp;Tenor,T740,Trigger)</f>
        <v>44596</v>
      </c>
      <c r="V740" s="22">
        <f>IFERROR(_xll.qlIndexFixing($V$1,S740,,Trigger),NA())</f>
        <v>1.2331290620174283E-2</v>
      </c>
      <c r="W740" s="22">
        <f>IFERROR(_xll.qlIndexFixing($W$1,S740,,Trigger),NA())</f>
        <v>1.2286294652239444E-2</v>
      </c>
      <c r="X740" s="17">
        <f t="shared" si="11"/>
        <v>0.44995967934838982</v>
      </c>
    </row>
    <row r="741" spans="18:24" x14ac:dyDescent="0.2">
      <c r="R741" s="17" t="s">
        <v>21</v>
      </c>
      <c r="S741" s="18">
        <f>_xll.qlInterestRateIndexFixingDate(IborIndex&amp;Tenor,T741,Trigger)</f>
        <v>44568</v>
      </c>
      <c r="T741" s="18">
        <f>_xll.qlCalendarAdvance(Calendar,T740,R741,"f",,Trigger)</f>
        <v>44572</v>
      </c>
      <c r="U741" s="18">
        <f>_xll.qlInterestRateIndexMaturity(IborIndex&amp;Tenor,T741,Trigger)</f>
        <v>44603</v>
      </c>
      <c r="V741" s="22">
        <f>IFERROR(_xll.qlIndexFixing($V$1,S741,,Trigger),NA())</f>
        <v>1.2387619491816208E-2</v>
      </c>
      <c r="W741" s="22">
        <f>IFERROR(_xll.qlIndexFixing($W$1,S741,,Trigger),NA())</f>
        <v>1.233932942814712E-2</v>
      </c>
      <c r="X741" s="17">
        <f t="shared" si="11"/>
        <v>0.48290063669088545</v>
      </c>
    </row>
    <row r="742" spans="18:24" x14ac:dyDescent="0.2">
      <c r="R742" s="17" t="s">
        <v>21</v>
      </c>
      <c r="S742" s="18">
        <f>_xll.qlInterestRateIndexFixingDate(IborIndex&amp;Tenor,T742,Trigger)</f>
        <v>44575</v>
      </c>
      <c r="T742" s="18">
        <f>_xll.qlCalendarAdvance(Calendar,T741,R742,"f",,Trigger)</f>
        <v>44579</v>
      </c>
      <c r="U742" s="18">
        <f>_xll.qlInterestRateIndexMaturity(IborIndex&amp;Tenor,T742,Trigger)</f>
        <v>44610</v>
      </c>
      <c r="V742" s="22">
        <f>IFERROR(_xll.qlIndexFixing($V$1,S742,,Trigger),NA())</f>
        <v>1.2442757073771881E-2</v>
      </c>
      <c r="W742" s="22">
        <f>IFERROR(_xll.qlIndexFixing($W$1,S742,,Trigger),NA())</f>
        <v>1.2391810332172242E-2</v>
      </c>
      <c r="X742" s="17">
        <f t="shared" si="11"/>
        <v>0.50946741599638967</v>
      </c>
    </row>
    <row r="743" spans="18:24" x14ac:dyDescent="0.2">
      <c r="R743" s="17" t="s">
        <v>21</v>
      </c>
      <c r="S743" s="18">
        <f>_xll.qlInterestRateIndexFixingDate(IborIndex&amp;Tenor,T743,Trigger)</f>
        <v>44582</v>
      </c>
      <c r="T743" s="18">
        <f>_xll.qlCalendarAdvance(Calendar,T742,R743,"f",,Trigger)</f>
        <v>44586</v>
      </c>
      <c r="U743" s="18">
        <f>_xll.qlInterestRateIndexMaturity(IborIndex&amp;Tenor,T743,Trigger)</f>
        <v>44617</v>
      </c>
      <c r="V743" s="22">
        <f>IFERROR(_xll.qlIndexFixing($V$1,S743,,Trigger),NA())</f>
        <v>1.2496703349084542E-2</v>
      </c>
      <c r="W743" s="22">
        <f>IFERROR(_xll.qlIndexFixing($W$1,S743,,Trigger),NA())</f>
        <v>1.2443730480322084E-2</v>
      </c>
      <c r="X743" s="17">
        <f t="shared" si="11"/>
        <v>0.52972868762457892</v>
      </c>
    </row>
    <row r="744" spans="18:24" x14ac:dyDescent="0.2">
      <c r="R744" s="17" t="s">
        <v>21</v>
      </c>
      <c r="S744" s="18">
        <f>_xll.qlInterestRateIndexFixingDate(IborIndex&amp;Tenor,T744,Trigger)</f>
        <v>44589</v>
      </c>
      <c r="T744" s="18">
        <f>_xll.qlCalendarAdvance(Calendar,T743,R744,"f",,Trigger)</f>
        <v>44593</v>
      </c>
      <c r="U744" s="18">
        <f>_xll.qlInterestRateIndexMaturity(IborIndex&amp;Tenor,T744,Trigger)</f>
        <v>44621</v>
      </c>
      <c r="V744" s="22">
        <f>IFERROR(_xll.qlIndexFixing($V$1,S744,,Trigger),NA())</f>
        <v>1.2537778510290603E-2</v>
      </c>
      <c r="W744" s="22">
        <f>IFERROR(_xll.qlIndexFixing($W$1,S744,,Trigger),NA())</f>
        <v>1.2483564151068676E-2</v>
      </c>
      <c r="X744" s="17">
        <f t="shared" si="11"/>
        <v>0.54214359221926856</v>
      </c>
    </row>
    <row r="745" spans="18:24" x14ac:dyDescent="0.2">
      <c r="R745" s="17" t="s">
        <v>21</v>
      </c>
      <c r="S745" s="18">
        <f>_xll.qlInterestRateIndexFixingDate(IborIndex&amp;Tenor,T745,Trigger)</f>
        <v>44596</v>
      </c>
      <c r="T745" s="18">
        <f>_xll.qlCalendarAdvance(Calendar,T744,R745,"f",,Trigger)</f>
        <v>44600</v>
      </c>
      <c r="U745" s="18">
        <f>_xll.qlInterestRateIndexMaturity(IborIndex&amp;Tenor,T745,Trigger)</f>
        <v>44628</v>
      </c>
      <c r="V745" s="22">
        <f>IFERROR(_xll.qlIndexFixing($V$1,S745,,Trigger),NA())</f>
        <v>1.2589591989726121E-2</v>
      </c>
      <c r="W745" s="22">
        <f>IFERROR(_xll.qlIndexFixing($W$1,S745,,Trigger),NA())</f>
        <v>1.2534461559162553E-2</v>
      </c>
      <c r="X745" s="17">
        <f t="shared" si="11"/>
        <v>0.551304305635679</v>
      </c>
    </row>
    <row r="746" spans="18:24" x14ac:dyDescent="0.2">
      <c r="R746" s="17" t="s">
        <v>21</v>
      </c>
      <c r="S746" s="18">
        <f>_xll.qlInterestRateIndexFixingDate(IborIndex&amp;Tenor,T746,Trigger)</f>
        <v>44603</v>
      </c>
      <c r="T746" s="18">
        <f>_xll.qlCalendarAdvance(Calendar,T745,R746,"f",,Trigger)</f>
        <v>44607</v>
      </c>
      <c r="U746" s="18">
        <f>_xll.qlInterestRateIndexMaturity(IborIndex&amp;Tenor,T746,Trigger)</f>
        <v>44635</v>
      </c>
      <c r="V746" s="22">
        <f>IFERROR(_xll.qlIndexFixing($V$1,S746,,Trigger),NA())</f>
        <v>1.2640214220279247E-2</v>
      </c>
      <c r="W746" s="22">
        <f>IFERROR(_xll.qlIndexFixing($W$1,S746,,Trigger),NA())</f>
        <v>1.2584779073551948E-2</v>
      </c>
      <c r="X746" s="17">
        <f t="shared" si="11"/>
        <v>0.55435146727298223</v>
      </c>
    </row>
    <row r="747" spans="18:24" x14ac:dyDescent="0.2">
      <c r="R747" s="17" t="s">
        <v>21</v>
      </c>
      <c r="S747" s="18">
        <f>_xll.qlInterestRateIndexFixingDate(IborIndex&amp;Tenor,T747,Trigger)</f>
        <v>44610</v>
      </c>
      <c r="T747" s="18">
        <f>_xll.qlCalendarAdvance(Calendar,T746,R747,"f",,Trigger)</f>
        <v>44614</v>
      </c>
      <c r="U747" s="18">
        <f>_xll.qlInterestRateIndexMaturity(IborIndex&amp;Tenor,T747,Trigger)</f>
        <v>44642</v>
      </c>
      <c r="V747" s="22">
        <f>IFERROR(_xll.qlIndexFixing($V$1,S747,,Trigger),NA())</f>
        <v>1.2689645187901213E-2</v>
      </c>
      <c r="W747" s="22">
        <f>IFERROR(_xll.qlIndexFixing($W$1,S747,,Trigger),NA())</f>
        <v>1.2634509811551009E-2</v>
      </c>
      <c r="X747" s="17">
        <f t="shared" si="11"/>
        <v>0.55135376350204035</v>
      </c>
    </row>
    <row r="748" spans="18:24" x14ac:dyDescent="0.2">
      <c r="R748" s="17" t="s">
        <v>21</v>
      </c>
      <c r="S748" s="18">
        <f>_xll.qlInterestRateIndexFixingDate(IborIndex&amp;Tenor,T748,Trigger)</f>
        <v>44617</v>
      </c>
      <c r="T748" s="18">
        <f>_xll.qlCalendarAdvance(Calendar,T747,R748,"f",,Trigger)</f>
        <v>44621</v>
      </c>
      <c r="U748" s="18">
        <f>_xll.qlInterestRateIndexMaturity(IborIndex&amp;Tenor,T748,Trigger)</f>
        <v>44652</v>
      </c>
      <c r="V748" s="22">
        <f>IFERROR(_xll.qlIndexFixing($V$1,S748,,Trigger),NA())</f>
        <v>1.2748564558281331E-2</v>
      </c>
      <c r="W748" s="22">
        <f>IFERROR(_xll.qlIndexFixing($W$1,S748,,Trigger),NA())</f>
        <v>1.269467894033683E-2</v>
      </c>
      <c r="X748" s="17">
        <f t="shared" si="11"/>
        <v>0.53885617944501174</v>
      </c>
    </row>
    <row r="749" spans="18:24" x14ac:dyDescent="0.2">
      <c r="R749" s="17" t="s">
        <v>21</v>
      </c>
      <c r="S749" s="18">
        <f>_xll.qlInterestRateIndexFixingDate(IborIndex&amp;Tenor,T749,Trigger)</f>
        <v>44624</v>
      </c>
      <c r="T749" s="18">
        <f>_xll.qlCalendarAdvance(Calendar,T748,R749,"f",,Trigger)</f>
        <v>44628</v>
      </c>
      <c r="U749" s="18">
        <f>_xll.qlInterestRateIndexMaturity(IborIndex&amp;Tenor,T749,Trigger)</f>
        <v>44659</v>
      </c>
      <c r="V749" s="22">
        <f>IFERROR(_xll.qlIndexFixing($V$1,S749,,Trigger),NA())</f>
        <v>1.2795362658231399E-2</v>
      </c>
      <c r="W749" s="22">
        <f>IFERROR(_xll.qlIndexFixing($W$1,S749,,Trigger),NA())</f>
        <v>1.2743089987203573E-2</v>
      </c>
      <c r="X749" s="17">
        <f t="shared" si="11"/>
        <v>0.5227267102782609</v>
      </c>
    </row>
    <row r="750" spans="18:24" x14ac:dyDescent="0.2">
      <c r="R750" s="17" t="s">
        <v>21</v>
      </c>
      <c r="S750" s="18">
        <f>_xll.qlInterestRateIndexFixingDate(IborIndex&amp;Tenor,T750,Trigger)</f>
        <v>44631</v>
      </c>
      <c r="T750" s="18">
        <f>_xll.qlCalendarAdvance(Calendar,T749,R750,"f",,Trigger)</f>
        <v>44635</v>
      </c>
      <c r="U750" s="18">
        <f>_xll.qlInterestRateIndexMaturity(IborIndex&amp;Tenor,T750,Trigger)</f>
        <v>44670</v>
      </c>
      <c r="V750" s="22">
        <f>IFERROR(_xll.qlIndexFixing($V$1,S750,,Trigger),NA())</f>
        <v>1.2854431042276206E-2</v>
      </c>
      <c r="W750" s="22">
        <f>IFERROR(_xll.qlIndexFixing($W$1,S750,,Trigger),NA())</f>
        <v>1.2805208832352224E-2</v>
      </c>
      <c r="X750" s="17">
        <f t="shared" si="11"/>
        <v>0.49222209923982518</v>
      </c>
    </row>
    <row r="751" spans="18:24" x14ac:dyDescent="0.2">
      <c r="R751" s="17" t="s">
        <v>21</v>
      </c>
      <c r="S751" s="18">
        <f>_xll.qlInterestRateIndexFixingDate(IborIndex&amp;Tenor,T751,Trigger)</f>
        <v>44638</v>
      </c>
      <c r="T751" s="18">
        <f>_xll.qlCalendarAdvance(Calendar,T750,R751,"f",,Trigger)</f>
        <v>44642</v>
      </c>
      <c r="U751" s="18">
        <f>_xll.qlInterestRateIndexMaturity(IborIndex&amp;Tenor,T751,Trigger)</f>
        <v>44673</v>
      </c>
      <c r="V751" s="22">
        <f>IFERROR(_xll.qlIndexFixing($V$1,S751,,Trigger),NA())</f>
        <v>1.2885384598935824E-2</v>
      </c>
      <c r="W751" s="22">
        <f>IFERROR(_xll.qlIndexFixing($W$1,S751,,Trigger),NA())</f>
        <v>1.2838078362180864E-2</v>
      </c>
      <c r="X751" s="17">
        <f t="shared" si="11"/>
        <v>0.47306236754959818</v>
      </c>
    </row>
    <row r="752" spans="18:24" x14ac:dyDescent="0.2">
      <c r="R752" s="17" t="s">
        <v>21</v>
      </c>
      <c r="S752" s="18">
        <f>_xll.qlInterestRateIndexFixingDate(IborIndex&amp;Tenor,T752,Trigger)</f>
        <v>44645</v>
      </c>
      <c r="T752" s="18">
        <f>_xll.qlCalendarAdvance(Calendar,T751,R752,"f",,Trigger)</f>
        <v>44649</v>
      </c>
      <c r="U752" s="18">
        <f>_xll.qlInterestRateIndexMaturity(IborIndex&amp;Tenor,T752,Trigger)</f>
        <v>44680</v>
      </c>
      <c r="V752" s="22">
        <f>IFERROR(_xll.qlIndexFixing($V$1,S752,,Trigger),NA())</f>
        <v>1.2928608412006519E-2</v>
      </c>
      <c r="W752" s="22">
        <f>IFERROR(_xll.qlIndexFixing($W$1,S752,,Trigger),NA())</f>
        <v>1.2884641921803127E-2</v>
      </c>
      <c r="X752" s="17">
        <f t="shared" si="11"/>
        <v>0.43966490203391217</v>
      </c>
    </row>
    <row r="753" spans="18:24" x14ac:dyDescent="0.2">
      <c r="R753" s="17" t="s">
        <v>21</v>
      </c>
      <c r="S753" s="18">
        <f>_xll.qlInterestRateIndexFixingDate(IborIndex&amp;Tenor,T753,Trigger)</f>
        <v>44652</v>
      </c>
      <c r="T753" s="18">
        <f>_xll.qlCalendarAdvance(Calendar,T752,R753,"f",,Trigger)</f>
        <v>44656</v>
      </c>
      <c r="U753" s="18">
        <f>_xll.qlInterestRateIndexMaturity(IborIndex&amp;Tenor,T753,Trigger)</f>
        <v>44686</v>
      </c>
      <c r="V753" s="22">
        <f>IFERROR(_xll.qlIndexFixing($V$1,S753,,Trigger),NA())</f>
        <v>1.2967506311691857E-2</v>
      </c>
      <c r="W753" s="22">
        <f>IFERROR(_xll.qlIndexFixing($W$1,S753,,Trigger),NA())</f>
        <v>1.2927116894225321E-2</v>
      </c>
      <c r="X753" s="17">
        <f t="shared" si="11"/>
        <v>0.40389417466535349</v>
      </c>
    </row>
    <row r="754" spans="18:24" x14ac:dyDescent="0.2">
      <c r="R754" s="17" t="s">
        <v>21</v>
      </c>
      <c r="S754" s="18">
        <f>_xll.qlInterestRateIndexFixingDate(IborIndex&amp;Tenor,T754,Trigger)</f>
        <v>44659</v>
      </c>
      <c r="T754" s="18">
        <f>_xll.qlCalendarAdvance(Calendar,T753,R754,"f",,Trigger)</f>
        <v>44663</v>
      </c>
      <c r="U754" s="18">
        <f>_xll.qlInterestRateIndexMaturity(IborIndex&amp;Tenor,T754,Trigger)</f>
        <v>44693</v>
      </c>
      <c r="V754" s="22">
        <f>IFERROR(_xll.qlIndexFixing($V$1,S754,,Trigger),NA())</f>
        <v>1.3008430829655637E-2</v>
      </c>
      <c r="W754" s="22">
        <f>IFERROR(_xll.qlIndexFixing($W$1,S754,,Trigger),NA())</f>
        <v>1.2972458792349428E-2</v>
      </c>
      <c r="X754" s="17">
        <f t="shared" si="11"/>
        <v>0.35972037306208904</v>
      </c>
    </row>
    <row r="755" spans="18:24" x14ac:dyDescent="0.2">
      <c r="R755" s="17" t="s">
        <v>21</v>
      </c>
      <c r="S755" s="18">
        <f>_xll.qlInterestRateIndexFixingDate(IborIndex&amp;Tenor,T755,Trigger)</f>
        <v>44664</v>
      </c>
      <c r="T755" s="18">
        <f>_xll.qlCalendarAdvance(Calendar,T754,R755,"f",,Trigger)</f>
        <v>44670</v>
      </c>
      <c r="U755" s="18">
        <f>_xll.qlInterestRateIndexMaturity(IborIndex&amp;Tenor,T755,Trigger)</f>
        <v>44700</v>
      </c>
      <c r="V755" s="22">
        <f>IFERROR(_xll.qlIndexFixing($V$1,S755,,Trigger),NA())</f>
        <v>1.304816390550112E-2</v>
      </c>
      <c r="W755" s="22">
        <f>IFERROR(_xll.qlIndexFixing($W$1,S755,,Trigger),NA())</f>
        <v>1.30171578336018E-2</v>
      </c>
      <c r="X755" s="17">
        <f t="shared" si="11"/>
        <v>0.3100607189931992</v>
      </c>
    </row>
    <row r="756" spans="18:24" x14ac:dyDescent="0.2">
      <c r="R756" s="17" t="s">
        <v>21</v>
      </c>
      <c r="S756" s="18">
        <f>_xll.qlInterestRateIndexFixingDate(IborIndex&amp;Tenor,T756,Trigger)</f>
        <v>44673</v>
      </c>
      <c r="T756" s="18">
        <f>_xll.qlCalendarAdvance(Calendar,T755,R756,"f",,Trigger)</f>
        <v>44677</v>
      </c>
      <c r="U756" s="18">
        <f>_xll.qlInterestRateIndexMaturity(IborIndex&amp;Tenor,T756,Trigger)</f>
        <v>44707</v>
      </c>
      <c r="V756" s="22">
        <f>IFERROR(_xll.qlIndexFixing($V$1,S756,,Trigger),NA())</f>
        <v>1.3086705527408427E-2</v>
      </c>
      <c r="W756" s="22">
        <f>IFERROR(_xll.qlIndexFixing($W$1,S756,,Trigger),NA())</f>
        <v>1.3061207134195563E-2</v>
      </c>
      <c r="X756" s="17">
        <f t="shared" si="11"/>
        <v>0.25498393212863846</v>
      </c>
    </row>
    <row r="757" spans="18:24" x14ac:dyDescent="0.2">
      <c r="R757" s="17" t="s">
        <v>21</v>
      </c>
      <c r="S757" s="18">
        <f>_xll.qlInterestRateIndexFixingDate(IborIndex&amp;Tenor,T757,Trigger)</f>
        <v>44680</v>
      </c>
      <c r="T757" s="18">
        <f>_xll.qlCalendarAdvance(Calendar,T756,R757,"f",,Trigger)</f>
        <v>44684</v>
      </c>
      <c r="U757" s="18">
        <f>_xll.qlInterestRateIndexMaturity(IborIndex&amp;Tenor,T757,Trigger)</f>
        <v>44715</v>
      </c>
      <c r="V757" s="22">
        <f>IFERROR(_xll.qlIndexFixing($V$1,S757,,Trigger),NA())</f>
        <v>1.3126855383949629E-2</v>
      </c>
      <c r="W757" s="22">
        <f>IFERROR(_xll.qlIndexFixing($W$1,S757,,Trigger),NA())</f>
        <v>1.3107878070592738E-2</v>
      </c>
      <c r="X757" s="17">
        <f t="shared" si="11"/>
        <v>0.18977313356890665</v>
      </c>
    </row>
    <row r="758" spans="18:24" x14ac:dyDescent="0.2">
      <c r="R758" s="17" t="s">
        <v>21</v>
      </c>
      <c r="S758" s="18">
        <f>_xll.qlInterestRateIndexFixingDate(IborIndex&amp;Tenor,T758,Trigger)</f>
        <v>44687</v>
      </c>
      <c r="T758" s="18">
        <f>_xll.qlCalendarAdvance(Calendar,T757,R758,"f",,Trigger)</f>
        <v>44691</v>
      </c>
      <c r="U758" s="18">
        <f>_xll.qlInterestRateIndexMaturity(IborIndex&amp;Tenor,T758,Trigger)</f>
        <v>44722</v>
      </c>
      <c r="V758" s="22">
        <f>IFERROR(_xll.qlIndexFixing($V$1,S758,,Trigger),NA())</f>
        <v>1.3162930274314897E-2</v>
      </c>
      <c r="W758" s="22">
        <f>IFERROR(_xll.qlIndexFixing($W$1,S758,,Trigger),NA())</f>
        <v>1.3150560780591406E-2</v>
      </c>
      <c r="X758" s="17">
        <f t="shared" si="11"/>
        <v>0.12369493723490832</v>
      </c>
    </row>
    <row r="759" spans="18:24" x14ac:dyDescent="0.2">
      <c r="R759" s="17" t="s">
        <v>21</v>
      </c>
      <c r="S759" s="18">
        <f>_xll.qlInterestRateIndexFixingDate(IborIndex&amp;Tenor,T759,Trigger)</f>
        <v>44694</v>
      </c>
      <c r="T759" s="18">
        <f>_xll.qlCalendarAdvance(Calendar,T758,R759,"f",,Trigger)</f>
        <v>44698</v>
      </c>
      <c r="U759" s="18">
        <f>_xll.qlInterestRateIndexMaturity(IborIndex&amp;Tenor,T759,Trigger)</f>
        <v>44729</v>
      </c>
      <c r="V759" s="22">
        <f>IFERROR(_xll.qlIndexFixing($V$1,S759,,Trigger),NA())</f>
        <v>1.3197813636603958E-2</v>
      </c>
      <c r="W759" s="22">
        <f>IFERROR(_xll.qlIndexFixing($W$1,S759,,Trigger),NA())</f>
        <v>1.3192572587399008E-2</v>
      </c>
      <c r="X759" s="17">
        <f t="shared" si="11"/>
        <v>5.241049204950457E-2</v>
      </c>
    </row>
    <row r="760" spans="18:24" x14ac:dyDescent="0.2">
      <c r="R760" s="17" t="s">
        <v>21</v>
      </c>
      <c r="S760" s="18">
        <f>_xll.qlInterestRateIndexFixingDate(IborIndex&amp;Tenor,T760,Trigger)</f>
        <v>44701</v>
      </c>
      <c r="T760" s="18">
        <f>_xll.qlCalendarAdvance(Calendar,T759,R760,"f",,Trigger)</f>
        <v>44705</v>
      </c>
      <c r="U760" s="18">
        <f>_xll.qlInterestRateIndexMaturity(IborIndex&amp;Tenor,T760,Trigger)</f>
        <v>44736</v>
      </c>
      <c r="V760" s="22">
        <f>IFERROR(_xll.qlIndexFixing($V$1,S760,,Trigger),NA())</f>
        <v>1.3231505460084756E-2</v>
      </c>
      <c r="W760" s="22">
        <f>IFERROR(_xll.qlIndexFixing($W$1,S760,,Trigger),NA())</f>
        <v>1.3233906606783002E-2</v>
      </c>
      <c r="X760" s="17">
        <f t="shared" si="11"/>
        <v>-2.401146698246398E-2</v>
      </c>
    </row>
    <row r="761" spans="18:24" x14ac:dyDescent="0.2">
      <c r="R761" s="17" t="s">
        <v>21</v>
      </c>
      <c r="S761" s="18">
        <f>_xll.qlInterestRateIndexFixingDate(IborIndex&amp;Tenor,T761,Trigger)</f>
        <v>44708</v>
      </c>
      <c r="T761" s="18">
        <f>_xll.qlCalendarAdvance(Calendar,T760,R761,"f",,Trigger)</f>
        <v>44712</v>
      </c>
      <c r="U761" s="18">
        <f>_xll.qlInterestRateIndexMaturity(IborIndex&amp;Tenor,T761,Trigger)</f>
        <v>44742</v>
      </c>
      <c r="V761" s="22">
        <f>IFERROR(_xll.qlIndexFixing($V$1,S761,,Trigger),NA())</f>
        <v>1.3261541438866153E-2</v>
      </c>
      <c r="W761" s="22">
        <f>IFERROR(_xll.qlIndexFixing($W$1,S761,,Trigger),NA())</f>
        <v>1.327146659527223E-2</v>
      </c>
      <c r="X761" s="17">
        <f t="shared" si="11"/>
        <v>-9.9251564060764963E-2</v>
      </c>
    </row>
    <row r="762" spans="18:24" x14ac:dyDescent="0.2">
      <c r="R762" s="17" t="s">
        <v>21</v>
      </c>
      <c r="S762" s="18">
        <f>_xll.qlInterestRateIndexFixingDate(IborIndex&amp;Tenor,T762,Trigger)</f>
        <v>44715</v>
      </c>
      <c r="T762" s="18">
        <f>_xll.qlCalendarAdvance(Calendar,T761,R762,"f",,Trigger)</f>
        <v>44719</v>
      </c>
      <c r="U762" s="18">
        <f>_xll.qlInterestRateIndexMaturity(IborIndex&amp;Tenor,T762,Trigger)</f>
        <v>44749</v>
      </c>
      <c r="V762" s="22">
        <f>IFERROR(_xll.qlIndexFixing($V$1,S762,,Trigger),NA())</f>
        <v>1.3292934108705801E-2</v>
      </c>
      <c r="W762" s="22">
        <f>IFERROR(_xll.qlIndexFixing($W$1,S762,,Trigger),NA())</f>
        <v>1.3311472892901577E-2</v>
      </c>
      <c r="X762" s="17">
        <f t="shared" si="11"/>
        <v>-0.18538784195776259</v>
      </c>
    </row>
    <row r="763" spans="18:24" x14ac:dyDescent="0.2">
      <c r="R763" s="17" t="s">
        <v>21</v>
      </c>
      <c r="S763" s="18">
        <f>_xll.qlInterestRateIndexFixingDate(IborIndex&amp;Tenor,T763,Trigger)</f>
        <v>44722</v>
      </c>
      <c r="T763" s="18">
        <f>_xll.qlCalendarAdvance(Calendar,T762,R763,"f",,Trigger)</f>
        <v>44726</v>
      </c>
      <c r="U763" s="18">
        <f>_xll.qlInterestRateIndexMaturity(IborIndex&amp;Tenor,T763,Trigger)</f>
        <v>44756</v>
      </c>
      <c r="V763" s="22">
        <f>IFERROR(_xll.qlIndexFixing($V$1,S763,,Trigger),NA())</f>
        <v>1.33231352517722E-2</v>
      </c>
      <c r="W763" s="22">
        <f>IFERROR(_xll.qlIndexFixing($W$1,S763,,Trigger),NA())</f>
        <v>1.3350781263697264E-2</v>
      </c>
      <c r="X763" s="17">
        <f t="shared" si="11"/>
        <v>-0.27646011925064329</v>
      </c>
    </row>
    <row r="764" spans="18:24" x14ac:dyDescent="0.2">
      <c r="R764" s="17" t="s">
        <v>21</v>
      </c>
      <c r="S764" s="18">
        <f>_xll.qlInterestRateIndexFixingDate(IborIndex&amp;Tenor,T764,Trigger)</f>
        <v>44729</v>
      </c>
      <c r="T764" s="18">
        <f>_xll.qlCalendarAdvance(Calendar,T763,R764,"f",,Trigger)</f>
        <v>44733</v>
      </c>
      <c r="U764" s="18">
        <f>_xll.qlInterestRateIndexMaturity(IborIndex&amp;Tenor,T764,Trigger)</f>
        <v>44763</v>
      </c>
      <c r="V764" s="22">
        <f>IFERROR(_xll.qlIndexFixing($V$1,S764,,Trigger),NA())</f>
        <v>1.3352144859077875E-2</v>
      </c>
      <c r="W764" s="22">
        <f>IFERROR(_xll.qlIndexFixing($W$1,S764,,Trigger),NA())</f>
        <v>1.3389384824010975E-2</v>
      </c>
      <c r="X764" s="17">
        <f t="shared" si="11"/>
        <v>-0.37239964933100111</v>
      </c>
    </row>
    <row r="765" spans="18:24" x14ac:dyDescent="0.2">
      <c r="R765" s="17" t="s">
        <v>21</v>
      </c>
      <c r="S765" s="18">
        <f>_xll.qlInterestRateIndexFixingDate(IborIndex&amp;Tenor,T765,Trigger)</f>
        <v>44736</v>
      </c>
      <c r="T765" s="18">
        <f>_xll.qlCalendarAdvance(Calendar,T764,R765,"f",,Trigger)</f>
        <v>44740</v>
      </c>
      <c r="U765" s="18">
        <f>_xll.qlInterestRateIndexMaturity(IborIndex&amp;Tenor,T765,Trigger)</f>
        <v>44770</v>
      </c>
      <c r="V765" s="22">
        <f>IFERROR(_xll.qlIndexFixing($V$1,S765,,Trigger),NA())</f>
        <v>1.337996292198973E-2</v>
      </c>
      <c r="W765" s="22">
        <f>IFERROR(_xll.qlIndexFixing($W$1,S765,,Trigger),NA())</f>
        <v>1.34272766902237E-2</v>
      </c>
      <c r="X765" s="17">
        <f t="shared" si="11"/>
        <v>-0.47313768233969711</v>
      </c>
    </row>
    <row r="766" spans="18:24" x14ac:dyDescent="0.2">
      <c r="R766" s="17" t="s">
        <v>21</v>
      </c>
      <c r="S766" s="18">
        <f>_xll.qlInterestRateIndexFixingDate(IborIndex&amp;Tenor,T766,Trigger)</f>
        <v>44743</v>
      </c>
      <c r="T766" s="18">
        <f>_xll.qlCalendarAdvance(Calendar,T765,R766,"f",,Trigger)</f>
        <v>44747</v>
      </c>
      <c r="U766" s="18">
        <f>_xll.qlInterestRateIndexMaturity(IborIndex&amp;Tenor,T766,Trigger)</f>
        <v>44778</v>
      </c>
      <c r="V766" s="22">
        <f>IFERROR(_xll.qlIndexFixing($V$1,S766,,Trigger),NA())</f>
        <v>1.3408633531605872E-2</v>
      </c>
      <c r="W766" s="22">
        <f>IFERROR(_xll.qlIndexFixing($W$1,S766,,Trigger),NA())</f>
        <v>1.3467291673116394E-2</v>
      </c>
      <c r="X766" s="17">
        <f t="shared" si="11"/>
        <v>-0.58658141510521677</v>
      </c>
    </row>
    <row r="767" spans="18:24" x14ac:dyDescent="0.2">
      <c r="R767" s="17" t="s">
        <v>21</v>
      </c>
      <c r="S767" s="18">
        <f>_xll.qlInterestRateIndexFixingDate(IborIndex&amp;Tenor,T767,Trigger)</f>
        <v>44750</v>
      </c>
      <c r="T767" s="18">
        <f>_xll.qlCalendarAdvance(Calendar,T766,R767,"f",,Trigger)</f>
        <v>44754</v>
      </c>
      <c r="U767" s="18">
        <f>_xll.qlInterestRateIndexMaturity(IborIndex&amp;Tenor,T767,Trigger)</f>
        <v>44785</v>
      </c>
      <c r="V767" s="22">
        <f>IFERROR(_xll.qlIndexFixing($V$1,S767,,Trigger),NA())</f>
        <v>1.3433984313907629E-2</v>
      </c>
      <c r="W767" s="22">
        <f>IFERROR(_xll.qlIndexFixing($W$1,S767,,Trigger),NA())</f>
        <v>1.3503688424179755E-2</v>
      </c>
      <c r="X767" s="17">
        <f t="shared" si="11"/>
        <v>-0.69704110272126796</v>
      </c>
    </row>
    <row r="768" spans="18:24" x14ac:dyDescent="0.2">
      <c r="R768" s="17" t="s">
        <v>21</v>
      </c>
      <c r="S768" s="18">
        <f>_xll.qlInterestRateIndexFixingDate(IborIndex&amp;Tenor,T768,Trigger)</f>
        <v>44757</v>
      </c>
      <c r="T768" s="18">
        <f>_xll.qlCalendarAdvance(Calendar,T767,R768,"f",,Trigger)</f>
        <v>44761</v>
      </c>
      <c r="U768" s="18">
        <f>_xll.qlInterestRateIndexMaturity(IborIndex&amp;Tenor,T768,Trigger)</f>
        <v>44792</v>
      </c>
      <c r="V768" s="22">
        <f>IFERROR(_xll.qlIndexFixing($V$1,S768,,Trigger),NA())</f>
        <v>1.3458143484788236E-2</v>
      </c>
      <c r="W768" s="22">
        <f>IFERROR(_xll.qlIndexFixing($W$1,S768,,Trigger),NA())</f>
        <v>1.3539352315011261E-2</v>
      </c>
      <c r="X768" s="17">
        <f t="shared" si="11"/>
        <v>-0.8120883022302503</v>
      </c>
    </row>
    <row r="769" spans="18:24" x14ac:dyDescent="0.2">
      <c r="R769" s="17" t="s">
        <v>21</v>
      </c>
      <c r="S769" s="18">
        <f>_xll.qlInterestRateIndexFixingDate(IborIndex&amp;Tenor,T769,Trigger)</f>
        <v>44764</v>
      </c>
      <c r="T769" s="18">
        <f>_xll.qlCalendarAdvance(Calendar,T768,R769,"f",,Trigger)</f>
        <v>44768</v>
      </c>
      <c r="U769" s="18">
        <f>_xll.qlInterestRateIndexMaturity(IborIndex&amp;Tenor,T769,Trigger)</f>
        <v>44799</v>
      </c>
      <c r="V769" s="22">
        <f>IFERROR(_xll.qlIndexFixing($V$1,S769,,Trigger),NA())</f>
        <v>1.3481111036816219E-2</v>
      </c>
      <c r="W769" s="22">
        <f>IFERROR(_xll.qlIndexFixing($W$1,S769,,Trigger),NA())</f>
        <v>1.3574276461708433E-2</v>
      </c>
      <c r="X769" s="17">
        <f t="shared" si="11"/>
        <v>-0.93165424892214377</v>
      </c>
    </row>
    <row r="770" spans="18:24" x14ac:dyDescent="0.2">
      <c r="R770" s="17" t="s">
        <v>21</v>
      </c>
      <c r="S770" s="18">
        <f>_xll.qlInterestRateIndexFixingDate(IborIndex&amp;Tenor,T770,Trigger)</f>
        <v>44771</v>
      </c>
      <c r="T770" s="18">
        <f>_xll.qlCalendarAdvance(Calendar,T769,R770,"f",,Trigger)</f>
        <v>44775</v>
      </c>
      <c r="U770" s="18">
        <f>_xll.qlInterestRateIndexMaturity(IborIndex&amp;Tenor,T770,Trigger)</f>
        <v>44806</v>
      </c>
      <c r="V770" s="22">
        <f>IFERROR(_xll.qlIndexFixing($V$1,S770,,Trigger),NA())</f>
        <v>1.3504454678607405E-2</v>
      </c>
      <c r="W770" s="22">
        <f>IFERROR(_xll.qlIndexFixing($W$1,S770,,Trigger),NA())</f>
        <v>1.3609075698013897E-2</v>
      </c>
      <c r="X770" s="17">
        <f t="shared" si="11"/>
        <v>-1.0462101940649122</v>
      </c>
    </row>
    <row r="771" spans="18:24" x14ac:dyDescent="0.2">
      <c r="R771" s="17" t="s">
        <v>21</v>
      </c>
      <c r="S771" s="18">
        <f>_xll.qlInterestRateIndexFixingDate(IborIndex&amp;Tenor,T771,Trigger)</f>
        <v>44778</v>
      </c>
      <c r="T771" s="18">
        <f>_xll.qlCalendarAdvance(Calendar,T770,R771,"f",,Trigger)</f>
        <v>44782</v>
      </c>
      <c r="U771" s="18">
        <f>_xll.qlInterestRateIndexMaturity(IborIndex&amp;Tenor,T771,Trigger)</f>
        <v>44813</v>
      </c>
      <c r="V771" s="22">
        <f>IFERROR(_xll.qlIndexFixing($V$1,S771,,Trigger),NA())</f>
        <v>1.3535359636302318E-2</v>
      </c>
      <c r="W771" s="22">
        <f>IFERROR(_xll.qlIndexFixing($W$1,S771,,Trigger),NA())</f>
        <v>1.3646620505710244E-2</v>
      </c>
      <c r="X771" s="17">
        <f t="shared" si="11"/>
        <v>-1.1126086940792603</v>
      </c>
    </row>
    <row r="772" spans="18:24" x14ac:dyDescent="0.2">
      <c r="R772" s="17" t="s">
        <v>21</v>
      </c>
      <c r="S772" s="18">
        <f>_xll.qlInterestRateIndexFixingDate(IborIndex&amp;Tenor,T772,Trigger)</f>
        <v>44785</v>
      </c>
      <c r="T772" s="18">
        <f>_xll.qlCalendarAdvance(Calendar,T771,R772,"f",,Trigger)</f>
        <v>44789</v>
      </c>
      <c r="U772" s="18">
        <f>_xll.qlInterestRateIndexMaturity(IborIndex&amp;Tenor,T772,Trigger)</f>
        <v>44820</v>
      </c>
      <c r="V772" s="22">
        <f>IFERROR(_xll.qlIndexFixing($V$1,S772,,Trigger),NA())</f>
        <v>1.3574784374480918E-2</v>
      </c>
      <c r="W772" s="22">
        <f>IFERROR(_xll.qlIndexFixing($W$1,S772,,Trigger),NA())</f>
        <v>1.3687350176517895E-2</v>
      </c>
      <c r="X772" s="17">
        <f t="shared" ref="X772:X835" si="12">(V772-W772)*10000</f>
        <v>-1.1256580203697699</v>
      </c>
    </row>
    <row r="773" spans="18:24" x14ac:dyDescent="0.2">
      <c r="R773" s="17" t="s">
        <v>21</v>
      </c>
      <c r="S773" s="18">
        <f>_xll.qlInterestRateIndexFixingDate(IborIndex&amp;Tenor,T773,Trigger)</f>
        <v>44792</v>
      </c>
      <c r="T773" s="18">
        <f>_xll.qlCalendarAdvance(Calendar,T772,R773,"f",,Trigger)</f>
        <v>44796</v>
      </c>
      <c r="U773" s="18">
        <f>_xll.qlInterestRateIndexMaturity(IborIndex&amp;Tenor,T773,Trigger)</f>
        <v>44827</v>
      </c>
      <c r="V773" s="22">
        <f>IFERROR(_xll.qlIndexFixing($V$1,S773,,Trigger),NA())</f>
        <v>1.3622807956644759E-2</v>
      </c>
      <c r="W773" s="22">
        <f>IFERROR(_xll.qlIndexFixing($W$1,S773,,Trigger),NA())</f>
        <v>1.3731358051003093E-2</v>
      </c>
      <c r="X773" s="17">
        <f t="shared" si="12"/>
        <v>-1.0855009435833431</v>
      </c>
    </row>
    <row r="774" spans="18:24" x14ac:dyDescent="0.2">
      <c r="R774" s="17" t="s">
        <v>21</v>
      </c>
      <c r="S774" s="18">
        <f>_xll.qlInterestRateIndexFixingDate(IborIndex&amp;Tenor,T774,Trigger)</f>
        <v>44799</v>
      </c>
      <c r="T774" s="18">
        <f>_xll.qlCalendarAdvance(Calendar,T773,R774,"f",,Trigger)</f>
        <v>44803</v>
      </c>
      <c r="U774" s="18">
        <f>_xll.qlInterestRateIndexMaturity(IborIndex&amp;Tenor,T774,Trigger)</f>
        <v>44834</v>
      </c>
      <c r="V774" s="22">
        <f>IFERROR(_xll.qlIndexFixing($V$1,S774,,Trigger),NA())</f>
        <v>1.3679411597974976E-2</v>
      </c>
      <c r="W774" s="22">
        <f>IFERROR(_xll.qlIndexFixing($W$1,S774,,Trigger),NA())</f>
        <v>1.3778699499297543E-2</v>
      </c>
      <c r="X774" s="17">
        <f t="shared" si="12"/>
        <v>-0.99287901322566918</v>
      </c>
    </row>
    <row r="775" spans="18:24" x14ac:dyDescent="0.2">
      <c r="R775" s="17" t="s">
        <v>21</v>
      </c>
      <c r="S775" s="18">
        <f>_xll.qlInterestRateIndexFixingDate(IborIndex&amp;Tenor,T775,Trigger)</f>
        <v>44806</v>
      </c>
      <c r="T775" s="18">
        <f>_xll.qlCalendarAdvance(Calendar,T774,R775,"f",,Trigger)</f>
        <v>44810</v>
      </c>
      <c r="U775" s="18">
        <f>_xll.qlInterestRateIndexMaturity(IborIndex&amp;Tenor,T775,Trigger)</f>
        <v>44840</v>
      </c>
      <c r="V775" s="22">
        <f>IFERROR(_xll.qlIndexFixing($V$1,S775,,Trigger),NA())</f>
        <v>1.3734262916095474E-2</v>
      </c>
      <c r="W775" s="22">
        <f>IFERROR(_xll.qlIndexFixing($W$1,S775,,Trigger),NA())</f>
        <v>1.382339362540197E-2</v>
      </c>
      <c r="X775" s="17">
        <f t="shared" si="12"/>
        <v>-0.89130709306495248</v>
      </c>
    </row>
    <row r="776" spans="18:24" x14ac:dyDescent="0.2">
      <c r="R776" s="17" t="s">
        <v>21</v>
      </c>
      <c r="S776" s="18">
        <f>_xll.qlInterestRateIndexFixingDate(IborIndex&amp;Tenor,T776,Trigger)</f>
        <v>44813</v>
      </c>
      <c r="T776" s="18">
        <f>_xll.qlCalendarAdvance(Calendar,T775,R776,"f",,Trigger)</f>
        <v>44817</v>
      </c>
      <c r="U776" s="18">
        <f>_xll.qlInterestRateIndexMaturity(IborIndex&amp;Tenor,T776,Trigger)</f>
        <v>44847</v>
      </c>
      <c r="V776" s="22">
        <f>IFERROR(_xll.qlIndexFixing($V$1,S776,,Trigger),NA())</f>
        <v>1.3792754754870629E-2</v>
      </c>
      <c r="W776" s="22">
        <f>IFERROR(_xll.qlIndexFixing($W$1,S776,,Trigger),NA())</f>
        <v>1.3871463203650514E-2</v>
      </c>
      <c r="X776" s="17">
        <f t="shared" si="12"/>
        <v>-0.78708448779885032</v>
      </c>
    </row>
    <row r="777" spans="18:24" x14ac:dyDescent="0.2">
      <c r="R777" s="17" t="s">
        <v>21</v>
      </c>
      <c r="S777" s="18">
        <f>_xll.qlInterestRateIndexFixingDate(IborIndex&amp;Tenor,T777,Trigger)</f>
        <v>44820</v>
      </c>
      <c r="T777" s="18">
        <f>_xll.qlCalendarAdvance(Calendar,T776,R777,"f",,Trigger)</f>
        <v>44824</v>
      </c>
      <c r="U777" s="18">
        <f>_xll.qlInterestRateIndexMaturity(IborIndex&amp;Tenor,T777,Trigger)</f>
        <v>44854</v>
      </c>
      <c r="V777" s="22">
        <f>IFERROR(_xll.qlIndexFixing($V$1,S777,,Trigger),NA())</f>
        <v>1.3850404965292107E-2</v>
      </c>
      <c r="W777" s="22">
        <f>IFERROR(_xll.qlIndexFixing($W$1,S777,,Trigger),NA())</f>
        <v>1.3919189515345209E-2</v>
      </c>
      <c r="X777" s="17">
        <f t="shared" si="12"/>
        <v>-0.68784550053102578</v>
      </c>
    </row>
    <row r="778" spans="18:24" x14ac:dyDescent="0.2">
      <c r="R778" s="17" t="s">
        <v>21</v>
      </c>
      <c r="S778" s="18">
        <f>_xll.qlInterestRateIndexFixingDate(IborIndex&amp;Tenor,T778,Trigger)</f>
        <v>44827</v>
      </c>
      <c r="T778" s="18">
        <f>_xll.qlCalendarAdvance(Calendar,T777,R778,"f",,Trigger)</f>
        <v>44831</v>
      </c>
      <c r="U778" s="18">
        <f>_xll.qlInterestRateIndexMaturity(IborIndex&amp;Tenor,T778,Trigger)</f>
        <v>44861</v>
      </c>
      <c r="V778" s="22">
        <f>IFERROR(_xll.qlIndexFixing($V$1,S778,,Trigger),NA())</f>
        <v>1.3907213535244267E-2</v>
      </c>
      <c r="W778" s="22">
        <f>IFERROR(_xll.qlIndexFixing($W$1,S778,,Trigger),NA())</f>
        <v>1.3966568953470038E-2</v>
      </c>
      <c r="X778" s="17">
        <f t="shared" si="12"/>
        <v>-0.59355418225770507</v>
      </c>
    </row>
    <row r="779" spans="18:24" x14ac:dyDescent="0.2">
      <c r="R779" s="17" t="s">
        <v>21</v>
      </c>
      <c r="S779" s="18">
        <f>_xll.qlInterestRateIndexFixingDate(IborIndex&amp;Tenor,T779,Trigger)</f>
        <v>44834</v>
      </c>
      <c r="T779" s="18">
        <f>_xll.qlCalendarAdvance(Calendar,T778,R779,"f",,Trigger)</f>
        <v>44838</v>
      </c>
      <c r="U779" s="18">
        <f>_xll.qlInterestRateIndexMaturity(IborIndex&amp;Tenor,T779,Trigger)</f>
        <v>44869</v>
      </c>
      <c r="V779" s="22">
        <f>IFERROR(_xll.qlIndexFixing($V$1,S779,,Trigger),NA())</f>
        <v>1.3967373055072459E-2</v>
      </c>
      <c r="W779" s="22">
        <f>IFERROR(_xll.qlIndexFixing($W$1,S779,,Trigger),NA())</f>
        <v>1.4017198004232512E-2</v>
      </c>
      <c r="X779" s="17">
        <f t="shared" si="12"/>
        <v>-0.49824949160053034</v>
      </c>
    </row>
    <row r="780" spans="18:24" x14ac:dyDescent="0.2">
      <c r="R780" s="17" t="s">
        <v>21</v>
      </c>
      <c r="S780" s="18">
        <f>_xll.qlInterestRateIndexFixingDate(IborIndex&amp;Tenor,T780,Trigger)</f>
        <v>44841</v>
      </c>
      <c r="T780" s="18">
        <f>_xll.qlCalendarAdvance(Calendar,T779,R780,"f",,Trigger)</f>
        <v>44845</v>
      </c>
      <c r="U780" s="18">
        <f>_xll.qlInterestRateIndexMaturity(IborIndex&amp;Tenor,T780,Trigger)</f>
        <v>44876</v>
      </c>
      <c r="V780" s="22">
        <f>IFERROR(_xll.qlIndexFixing($V$1,S780,,Trigger),NA())</f>
        <v>1.4022440328309285E-2</v>
      </c>
      <c r="W780" s="22">
        <f>IFERROR(_xll.qlIndexFixing($W$1,S780,,Trigger),NA())</f>
        <v>1.406384907542438E-2</v>
      </c>
      <c r="X780" s="17">
        <f t="shared" si="12"/>
        <v>-0.41408747115095207</v>
      </c>
    </row>
    <row r="781" spans="18:24" x14ac:dyDescent="0.2">
      <c r="R781" s="17" t="s">
        <v>21</v>
      </c>
      <c r="S781" s="18">
        <f>_xll.qlInterestRateIndexFixingDate(IborIndex&amp;Tenor,T781,Trigger)</f>
        <v>44848</v>
      </c>
      <c r="T781" s="18">
        <f>_xll.qlCalendarAdvance(Calendar,T780,R781,"f",,Trigger)</f>
        <v>44852</v>
      </c>
      <c r="U781" s="18">
        <f>_xll.qlInterestRateIndexMaturity(IborIndex&amp;Tenor,T781,Trigger)</f>
        <v>44883</v>
      </c>
      <c r="V781" s="22">
        <f>IFERROR(_xll.qlIndexFixing($V$1,S781,,Trigger),NA())</f>
        <v>1.4076665900483714E-2</v>
      </c>
      <c r="W781" s="22">
        <f>IFERROR(_xll.qlIndexFixing($W$1,S781,,Trigger),NA())</f>
        <v>1.4110142186198811E-2</v>
      </c>
      <c r="X781" s="17">
        <f t="shared" si="12"/>
        <v>-0.3347628571509671</v>
      </c>
    </row>
    <row r="782" spans="18:24" x14ac:dyDescent="0.2">
      <c r="R782" s="17" t="s">
        <v>21</v>
      </c>
      <c r="S782" s="18">
        <f>_xll.qlInterestRateIndexFixingDate(IborIndex&amp;Tenor,T782,Trigger)</f>
        <v>44855</v>
      </c>
      <c r="T782" s="18">
        <f>_xll.qlCalendarAdvance(Calendar,T781,R782,"f",,Trigger)</f>
        <v>44859</v>
      </c>
      <c r="U782" s="18">
        <f>_xll.qlInterestRateIndexMaturity(IborIndex&amp;Tenor,T782,Trigger)</f>
        <v>44890</v>
      </c>
      <c r="V782" s="22">
        <f>IFERROR(_xll.qlIndexFixing($V$1,S782,,Trigger),NA())</f>
        <v>1.4130049759816781E-2</v>
      </c>
      <c r="W782" s="22">
        <f>IFERROR(_xll.qlIndexFixing($W$1,S782,,Trigger),NA())</f>
        <v>1.4156073729160131E-2</v>
      </c>
      <c r="X782" s="17">
        <f t="shared" si="12"/>
        <v>-0.26023969343350395</v>
      </c>
    </row>
    <row r="783" spans="18:24" x14ac:dyDescent="0.2">
      <c r="R783" s="17" t="s">
        <v>21</v>
      </c>
      <c r="S783" s="18">
        <f>_xll.qlInterestRateIndexFixingDate(IborIndex&amp;Tenor,T783,Trigger)</f>
        <v>44862</v>
      </c>
      <c r="T783" s="18">
        <f>_xll.qlCalendarAdvance(Calendar,T782,R783,"f",,Trigger)</f>
        <v>44866</v>
      </c>
      <c r="U783" s="18">
        <f>_xll.qlInterestRateIndexMaturity(IborIndex&amp;Tenor,T783,Trigger)</f>
        <v>44896</v>
      </c>
      <c r="V783" s="22">
        <f>IFERROR(_xll.qlIndexFixing($V$1,S783,,Trigger),NA())</f>
        <v>1.4178631366148053E-2</v>
      </c>
      <c r="W783" s="22">
        <f>IFERROR(_xll.qlIndexFixing($W$1,S783,,Trigger),NA())</f>
        <v>1.419813679312032E-2</v>
      </c>
      <c r="X783" s="17">
        <f t="shared" si="12"/>
        <v>-0.19505426972266093</v>
      </c>
    </row>
    <row r="784" spans="18:24" x14ac:dyDescent="0.2">
      <c r="R784" s="17" t="s">
        <v>21</v>
      </c>
      <c r="S784" s="18">
        <f>_xll.qlInterestRateIndexFixingDate(IborIndex&amp;Tenor,T784,Trigger)</f>
        <v>44869</v>
      </c>
      <c r="T784" s="18">
        <f>_xll.qlCalendarAdvance(Calendar,T783,R784,"f",,Trigger)</f>
        <v>44873</v>
      </c>
      <c r="U784" s="18">
        <f>_xll.qlInterestRateIndexMaturity(IborIndex&amp;Tenor,T784,Trigger)</f>
        <v>44903</v>
      </c>
      <c r="V784" s="22">
        <f>IFERROR(_xll.qlIndexFixing($V$1,S784,,Trigger),NA())</f>
        <v>1.423038984867997E-2</v>
      </c>
      <c r="W784" s="22">
        <f>IFERROR(_xll.qlIndexFixing($W$1,S784,,Trigger),NA())</f>
        <v>1.424335924102671E-2</v>
      </c>
      <c r="X784" s="17">
        <f t="shared" si="12"/>
        <v>-0.12969392346739994</v>
      </c>
    </row>
    <row r="785" spans="18:24" x14ac:dyDescent="0.2">
      <c r="R785" s="17" t="s">
        <v>21</v>
      </c>
      <c r="S785" s="18">
        <f>_xll.qlInterestRateIndexFixingDate(IborIndex&amp;Tenor,T785,Trigger)</f>
        <v>44876</v>
      </c>
      <c r="T785" s="18">
        <f>_xll.qlCalendarAdvance(Calendar,T784,R785,"f",,Trigger)</f>
        <v>44880</v>
      </c>
      <c r="U785" s="18">
        <f>_xll.qlInterestRateIndexMaturity(IborIndex&amp;Tenor,T785,Trigger)</f>
        <v>44910</v>
      </c>
      <c r="V785" s="22">
        <f>IFERROR(_xll.qlIndexFixing($V$1,S785,,Trigger),NA())</f>
        <v>1.4281306610862465E-2</v>
      </c>
      <c r="W785" s="22">
        <f>IFERROR(_xll.qlIndexFixing($W$1,S785,,Trigger),NA())</f>
        <v>1.4288209565544996E-2</v>
      </c>
      <c r="X785" s="17">
        <f t="shared" si="12"/>
        <v>-6.9029546825305488E-2</v>
      </c>
    </row>
    <row r="786" spans="18:24" x14ac:dyDescent="0.2">
      <c r="R786" s="17" t="s">
        <v>21</v>
      </c>
      <c r="S786" s="18">
        <f>_xll.qlInterestRateIndexFixingDate(IborIndex&amp;Tenor,T786,Trigger)</f>
        <v>44883</v>
      </c>
      <c r="T786" s="18">
        <f>_xll.qlCalendarAdvance(Calendar,T785,R786,"f",,Trigger)</f>
        <v>44887</v>
      </c>
      <c r="U786" s="18">
        <f>_xll.qlInterestRateIndexMaturity(IborIndex&amp;Tenor,T786,Trigger)</f>
        <v>44917</v>
      </c>
      <c r="V786" s="22">
        <f>IFERROR(_xll.qlIndexFixing($V$1,S786,,Trigger),NA())</f>
        <v>1.4331381641989438E-2</v>
      </c>
      <c r="W786" s="22">
        <f>IFERROR(_xll.qlIndexFixing($W$1,S786,,Trigger),NA())</f>
        <v>1.4332684159472642E-2</v>
      </c>
      <c r="X786" s="17">
        <f t="shared" si="12"/>
        <v>-1.3025174832037578E-2</v>
      </c>
    </row>
    <row r="787" spans="18:24" x14ac:dyDescent="0.2">
      <c r="R787" s="17" t="s">
        <v>21</v>
      </c>
      <c r="S787" s="18">
        <f>_xll.qlInterestRateIndexFixingDate(IborIndex&amp;Tenor,T787,Trigger)</f>
        <v>44890</v>
      </c>
      <c r="T787" s="18">
        <f>_xll.qlCalendarAdvance(Calendar,T786,R787,"f",,Trigger)</f>
        <v>44894</v>
      </c>
      <c r="U787" s="18">
        <f>_xll.qlInterestRateIndexMaturity(IborIndex&amp;Tenor,T787,Trigger)</f>
        <v>44924</v>
      </c>
      <c r="V787" s="22">
        <f>IFERROR(_xll.qlIndexFixing($V$1,S787,,Trigger),NA())</f>
        <v>1.4380614931538638E-2</v>
      </c>
      <c r="W787" s="22">
        <f>IFERROR(_xll.qlIndexFixing($W$1,S787,,Trigger),NA())</f>
        <v>1.4376779415585794E-2</v>
      </c>
      <c r="X787" s="17">
        <f t="shared" si="12"/>
        <v>3.8355159528435934E-2</v>
      </c>
    </row>
    <row r="788" spans="18:24" x14ac:dyDescent="0.2">
      <c r="R788" s="17" t="s">
        <v>21</v>
      </c>
      <c r="S788" s="18">
        <f>_xll.qlInterestRateIndexFixingDate(IborIndex&amp;Tenor,T788,Trigger)</f>
        <v>44897</v>
      </c>
      <c r="T788" s="18">
        <f>_xll.qlCalendarAdvance(Calendar,T787,R788,"f",,Trigger)</f>
        <v>44901</v>
      </c>
      <c r="U788" s="18">
        <f>_xll.qlInterestRateIndexMaturity(IborIndex&amp;Tenor,T788,Trigger)</f>
        <v>44932</v>
      </c>
      <c r="V788" s="22">
        <f>IFERROR(_xll.qlIndexFixing($V$1,S788,,Trigger),NA())</f>
        <v>1.4432676309510038E-2</v>
      </c>
      <c r="W788" s="22">
        <f>IFERROR(_xll.qlIndexFixing($W$1,S788,,Trigger),NA())</f>
        <v>1.442386804557245E-2</v>
      </c>
      <c r="X788" s="17">
        <f t="shared" si="12"/>
        <v>8.8082639375878374E-2</v>
      </c>
    </row>
    <row r="789" spans="18:24" x14ac:dyDescent="0.2">
      <c r="R789" s="17" t="s">
        <v>21</v>
      </c>
      <c r="S789" s="18">
        <f>_xll.qlInterestRateIndexFixingDate(IborIndex&amp;Tenor,T789,Trigger)</f>
        <v>44904</v>
      </c>
      <c r="T789" s="18">
        <f>_xll.qlCalendarAdvance(Calendar,T788,R789,"f",,Trigger)</f>
        <v>44908</v>
      </c>
      <c r="U789" s="18">
        <f>_xll.qlInterestRateIndexMaturity(IborIndex&amp;Tenor,T789,Trigger)</f>
        <v>44939</v>
      </c>
      <c r="V789" s="22">
        <f>IFERROR(_xll.qlIndexFixing($V$1,S789,,Trigger),NA())</f>
        <v>1.4480167864482541E-2</v>
      </c>
      <c r="W789" s="22">
        <f>IFERROR(_xll.qlIndexFixing($W$1,S789,,Trigger),NA())</f>
        <v>1.4467167604787985E-2</v>
      </c>
      <c r="X789" s="17">
        <f t="shared" si="12"/>
        <v>0.13000259694556648</v>
      </c>
    </row>
    <row r="790" spans="18:24" x14ac:dyDescent="0.2">
      <c r="R790" s="17" t="s">
        <v>21</v>
      </c>
      <c r="S790" s="18">
        <f>_xll.qlInterestRateIndexFixingDate(IborIndex&amp;Tenor,T790,Trigger)</f>
        <v>44911</v>
      </c>
      <c r="T790" s="18">
        <f>_xll.qlCalendarAdvance(Calendar,T789,R790,"f",,Trigger)</f>
        <v>44915</v>
      </c>
      <c r="U790" s="18">
        <f>_xll.qlInterestRateIndexMaturity(IborIndex&amp;Tenor,T790,Trigger)</f>
        <v>44946</v>
      </c>
      <c r="V790" s="22">
        <f>IFERROR(_xll.qlIndexFixing($V$1,S790,,Trigger),NA())</f>
        <v>1.4526817618962509E-2</v>
      </c>
      <c r="W790" s="22">
        <f>IFERROR(_xll.qlIndexFixing($W$1,S790,,Trigger),NA())</f>
        <v>1.4510076736241141E-2</v>
      </c>
      <c r="X790" s="17">
        <f t="shared" si="12"/>
        <v>0.16740882721367686</v>
      </c>
    </row>
    <row r="791" spans="18:24" x14ac:dyDescent="0.2">
      <c r="R791" s="17" t="s">
        <v>21</v>
      </c>
      <c r="S791" s="18">
        <f>_xll.qlInterestRateIndexFixingDate(IborIndex&amp;Tenor,T791,Trigger)</f>
        <v>44917</v>
      </c>
      <c r="T791" s="18">
        <f>_xll.qlCalendarAdvance(Calendar,T790,R791,"f",,Trigger)</f>
        <v>44922</v>
      </c>
      <c r="U791" s="18">
        <f>_xll.qlInterestRateIndexMaturity(IborIndex&amp;Tenor,T791,Trigger)</f>
        <v>44953</v>
      </c>
      <c r="V791" s="22">
        <f>IFERROR(_xll.qlIndexFixing($V$1,S791,,Trigger),NA())</f>
        <v>1.4572625562816108E-2</v>
      </c>
      <c r="W791" s="22">
        <f>IFERROR(_xll.qlIndexFixing($W$1,S791,,Trigger),NA())</f>
        <v>1.4552591832358325E-2</v>
      </c>
      <c r="X791" s="17">
        <f t="shared" si="12"/>
        <v>0.20033730457783699</v>
      </c>
    </row>
    <row r="792" spans="18:24" x14ac:dyDescent="0.2">
      <c r="R792" s="17" t="s">
        <v>21</v>
      </c>
      <c r="S792" s="18">
        <f>_xll.qlInterestRateIndexFixingDate(IborIndex&amp;Tenor,T792,Trigger)</f>
        <v>44925</v>
      </c>
      <c r="T792" s="18">
        <f>_xll.qlCalendarAdvance(Calendar,T791,R792,"f",,Trigger)</f>
        <v>44929</v>
      </c>
      <c r="U792" s="18">
        <f>_xll.qlInterestRateIndexMaturity(IborIndex&amp;Tenor,T792,Trigger)</f>
        <v>44960</v>
      </c>
      <c r="V792" s="22">
        <f>IFERROR(_xll.qlIndexFixing($V$1,S792,,Trigger),NA())</f>
        <v>1.461759168609001E-2</v>
      </c>
      <c r="W792" s="22">
        <f>IFERROR(_xll.qlIndexFixing($W$1,S792,,Trigger),NA())</f>
        <v>1.4594709285558205E-2</v>
      </c>
      <c r="X792" s="17">
        <f t="shared" si="12"/>
        <v>0.22882400531805749</v>
      </c>
    </row>
    <row r="793" spans="18:24" x14ac:dyDescent="0.2">
      <c r="R793" s="17" t="s">
        <v>21</v>
      </c>
      <c r="S793" s="18">
        <f>_xll.qlInterestRateIndexFixingDate(IborIndex&amp;Tenor,T793,Trigger)</f>
        <v>44932</v>
      </c>
      <c r="T793" s="18">
        <f>_xll.qlCalendarAdvance(Calendar,T792,R793,"f",,Trigger)</f>
        <v>44936</v>
      </c>
      <c r="U793" s="18">
        <f>_xll.qlInterestRateIndexMaturity(IborIndex&amp;Tenor,T793,Trigger)</f>
        <v>44967</v>
      </c>
      <c r="V793" s="22">
        <f>IFERROR(_xll.qlIndexFixing($V$1,S793,,Trigger),NA())</f>
        <v>1.4661715979021704E-2</v>
      </c>
      <c r="W793" s="22">
        <f>IFERROR(_xll.qlIndexFixing($W$1,S793,,Trigger),NA())</f>
        <v>1.46364254882414E-2</v>
      </c>
      <c r="X793" s="17">
        <f t="shared" si="12"/>
        <v>0.25290490780304276</v>
      </c>
    </row>
    <row r="794" spans="18:24" x14ac:dyDescent="0.2">
      <c r="R794" s="17" t="s">
        <v>21</v>
      </c>
      <c r="S794" s="18">
        <f>_xll.qlInterestRateIndexFixingDate(IborIndex&amp;Tenor,T794,Trigger)</f>
        <v>44939</v>
      </c>
      <c r="T794" s="18">
        <f>_xll.qlCalendarAdvance(Calendar,T793,R794,"f",,Trigger)</f>
        <v>44943</v>
      </c>
      <c r="U794" s="18">
        <f>_xll.qlInterestRateIndexMaturity(IborIndex&amp;Tenor,T794,Trigger)</f>
        <v>44974</v>
      </c>
      <c r="V794" s="22">
        <f>IFERROR(_xll.qlIndexFixing($V$1,S794,,Trigger),NA())</f>
        <v>1.4704998432018862E-2</v>
      </c>
      <c r="W794" s="22">
        <f>IFERROR(_xll.qlIndexFixing($W$1,S794,,Trigger),NA())</f>
        <v>1.4677736832808532E-2</v>
      </c>
      <c r="X794" s="17">
        <f t="shared" si="12"/>
        <v>0.27261599210329568</v>
      </c>
    </row>
    <row r="795" spans="18:24" x14ac:dyDescent="0.2">
      <c r="R795" s="17" t="s">
        <v>21</v>
      </c>
      <c r="S795" s="18">
        <f>_xll.qlInterestRateIndexFixingDate(IborIndex&amp;Tenor,T795,Trigger)</f>
        <v>44946</v>
      </c>
      <c r="T795" s="18">
        <f>_xll.qlCalendarAdvance(Calendar,T794,R795,"f",,Trigger)</f>
        <v>44950</v>
      </c>
      <c r="U795" s="18">
        <f>_xll.qlInterestRateIndexMaturity(IborIndex&amp;Tenor,T795,Trigger)</f>
        <v>44981</v>
      </c>
      <c r="V795" s="22">
        <f>IFERROR(_xll.qlIndexFixing($V$1,S795,,Trigger),NA())</f>
        <v>1.4747439035682548E-2</v>
      </c>
      <c r="W795" s="22">
        <f>IFERROR(_xll.qlIndexFixing($W$1,S795,,Trigger),NA())</f>
        <v>1.4718639711647327E-2</v>
      </c>
      <c r="X795" s="17">
        <f t="shared" si="12"/>
        <v>0.28799324035221757</v>
      </c>
    </row>
    <row r="796" spans="18:24" x14ac:dyDescent="0.2">
      <c r="R796" s="17" t="s">
        <v>21</v>
      </c>
      <c r="S796" s="18">
        <f>_xll.qlInterestRateIndexFixingDate(IborIndex&amp;Tenor,T796,Trigger)</f>
        <v>44953</v>
      </c>
      <c r="T796" s="18">
        <f>_xll.qlCalendarAdvance(Calendar,T795,R796,"f",,Trigger)</f>
        <v>44957</v>
      </c>
      <c r="U796" s="18">
        <f>_xll.qlInterestRateIndexMaturity(IborIndex&amp;Tenor,T796,Trigger)</f>
        <v>44985</v>
      </c>
      <c r="V796" s="22">
        <f>IFERROR(_xll.qlIndexFixing($V$1,S796,,Trigger),NA())</f>
        <v>1.4779411548713206E-2</v>
      </c>
      <c r="W796" s="22">
        <f>IFERROR(_xll.qlIndexFixing($W$1,S796,,Trigger),NA())</f>
        <v>1.4749645098085993E-2</v>
      </c>
      <c r="X796" s="17">
        <f t="shared" si="12"/>
        <v>0.29766450627213142</v>
      </c>
    </row>
    <row r="797" spans="18:24" x14ac:dyDescent="0.2">
      <c r="R797" s="17" t="s">
        <v>21</v>
      </c>
      <c r="S797" s="18">
        <f>_xll.qlInterestRateIndexFixingDate(IborIndex&amp;Tenor,T797,Trigger)</f>
        <v>44960</v>
      </c>
      <c r="T797" s="18">
        <f>_xll.qlCalendarAdvance(Calendar,T796,R797,"f",,Trigger)</f>
        <v>44964</v>
      </c>
      <c r="U797" s="18">
        <f>_xll.qlInterestRateIndexMaturity(IborIndex&amp;Tenor,T797,Trigger)</f>
        <v>44992</v>
      </c>
      <c r="V797" s="22">
        <f>IFERROR(_xll.qlIndexFixing($V$1,S797,,Trigger),NA())</f>
        <v>1.4820343781956069E-2</v>
      </c>
      <c r="W797" s="22">
        <f>IFERROR(_xll.qlIndexFixing($W$1,S797,,Trigger),NA())</f>
        <v>1.4789805202924784E-2</v>
      </c>
      <c r="X797" s="17">
        <f t="shared" si="12"/>
        <v>0.30538579031284818</v>
      </c>
    </row>
    <row r="798" spans="18:24" x14ac:dyDescent="0.2">
      <c r="R798" s="17" t="s">
        <v>21</v>
      </c>
      <c r="S798" s="18">
        <f>_xll.qlInterestRateIndexFixingDate(IborIndex&amp;Tenor,T798,Trigger)</f>
        <v>44967</v>
      </c>
      <c r="T798" s="18">
        <f>_xll.qlCalendarAdvance(Calendar,T797,R798,"f",,Trigger)</f>
        <v>44971</v>
      </c>
      <c r="U798" s="18">
        <f>_xll.qlInterestRateIndexMaturity(IborIndex&amp;Tenor,T798,Trigger)</f>
        <v>44999</v>
      </c>
      <c r="V798" s="22">
        <f>IFERROR(_xll.qlIndexFixing($V$1,S798,,Trigger),NA())</f>
        <v>1.4860434230873829E-2</v>
      </c>
      <c r="W798" s="22">
        <f>IFERROR(_xll.qlIndexFixing($W$1,S798,,Trigger),NA())</f>
        <v>1.4829546830479323E-2</v>
      </c>
      <c r="X798" s="17">
        <f t="shared" si="12"/>
        <v>0.3088740039450602</v>
      </c>
    </row>
    <row r="799" spans="18:24" x14ac:dyDescent="0.2">
      <c r="R799" s="17" t="s">
        <v>21</v>
      </c>
      <c r="S799" s="18">
        <f>_xll.qlInterestRateIndexFixingDate(IborIndex&amp;Tenor,T799,Trigger)</f>
        <v>44974</v>
      </c>
      <c r="T799" s="18">
        <f>_xll.qlCalendarAdvance(Calendar,T798,R799,"f",,Trigger)</f>
        <v>44978</v>
      </c>
      <c r="U799" s="18">
        <f>_xll.qlInterestRateIndexMaturity(IborIndex&amp;Tenor,T799,Trigger)</f>
        <v>45006</v>
      </c>
      <c r="V799" s="22">
        <f>IFERROR(_xll.qlIndexFixing($V$1,S799,,Trigger),NA())</f>
        <v>1.4899682887604206E-2</v>
      </c>
      <c r="W799" s="22">
        <f>IFERROR(_xll.qlIndexFixing($W$1,S799,,Trigger),NA())</f>
        <v>1.4868866373971874E-2</v>
      </c>
      <c r="X799" s="17">
        <f t="shared" si="12"/>
        <v>0.30816513632332332</v>
      </c>
    </row>
    <row r="800" spans="18:24" x14ac:dyDescent="0.2">
      <c r="R800" s="17" t="s">
        <v>21</v>
      </c>
      <c r="S800" s="18">
        <f>_xll.qlInterestRateIndexFixingDate(IborIndex&amp;Tenor,T800,Trigger)</f>
        <v>44981</v>
      </c>
      <c r="T800" s="18">
        <f>_xll.qlCalendarAdvance(Calendar,T799,R800,"f",,Trigger)</f>
        <v>44985</v>
      </c>
      <c r="U800" s="18">
        <f>_xll.qlInterestRateIndexMaturity(IborIndex&amp;Tenor,T800,Trigger)</f>
        <v>45016</v>
      </c>
      <c r="V800" s="22">
        <f>IFERROR(_xll.qlIndexFixing($V$1,S800,,Trigger),NA())</f>
        <v>1.494701399772806E-2</v>
      </c>
      <c r="W800" s="22">
        <f>IFERROR(_xll.qlIndexFixing($W$1,S800,,Trigger),NA())</f>
        <v>1.4916900852896165E-2</v>
      </c>
      <c r="X800" s="17">
        <f t="shared" si="12"/>
        <v>0.30113144831894756</v>
      </c>
    </row>
    <row r="801" spans="18:24" x14ac:dyDescent="0.2">
      <c r="R801" s="17" t="s">
        <v>21</v>
      </c>
      <c r="S801" s="18">
        <f>_xll.qlInterestRateIndexFixingDate(IborIndex&amp;Tenor,T801,Trigger)</f>
        <v>44988</v>
      </c>
      <c r="T801" s="18">
        <f>_xll.qlCalendarAdvance(Calendar,T800,R801,"f",,Trigger)</f>
        <v>44992</v>
      </c>
      <c r="U801" s="18">
        <f>_xll.qlInterestRateIndexMaturity(IborIndex&amp;Tenor,T801,Trigger)</f>
        <v>45027</v>
      </c>
      <c r="V801" s="22">
        <f>IFERROR(_xll.qlIndexFixing($V$1,S801,,Trigger),NA())</f>
        <v>1.4995990974118507E-2</v>
      </c>
      <c r="W801" s="22">
        <f>IFERROR(_xll.qlIndexFixing($W$1,S801,,Trigger),NA())</f>
        <v>1.4967308596589441E-2</v>
      </c>
      <c r="X801" s="17">
        <f t="shared" si="12"/>
        <v>0.28682377529065661</v>
      </c>
    </row>
    <row r="802" spans="18:24" x14ac:dyDescent="0.2">
      <c r="R802" s="17" t="s">
        <v>21</v>
      </c>
      <c r="S802" s="18">
        <f>_xll.qlInterestRateIndexFixingDate(IborIndex&amp;Tenor,T802,Trigger)</f>
        <v>44995</v>
      </c>
      <c r="T802" s="18">
        <f>_xll.qlCalendarAdvance(Calendar,T801,R802,"f",,Trigger)</f>
        <v>44999</v>
      </c>
      <c r="U802" s="18">
        <f>_xll.qlInterestRateIndexMaturity(IborIndex&amp;Tenor,T802,Trigger)</f>
        <v>45030</v>
      </c>
      <c r="V802" s="22">
        <f>IFERROR(_xll.qlIndexFixing($V$1,S802,,Trigger),NA())</f>
        <v>1.5020950728615473E-2</v>
      </c>
      <c r="W802" s="22">
        <f>IFERROR(_xll.qlIndexFixing($W$1,S802,,Trigger),NA())</f>
        <v>1.4993219782129261E-2</v>
      </c>
      <c r="X802" s="17">
        <f t="shared" si="12"/>
        <v>0.27730946486212438</v>
      </c>
    </row>
    <row r="803" spans="18:24" x14ac:dyDescent="0.2">
      <c r="R803" s="17" t="s">
        <v>21</v>
      </c>
      <c r="S803" s="18">
        <f>_xll.qlInterestRateIndexFixingDate(IborIndex&amp;Tenor,T803,Trigger)</f>
        <v>45002</v>
      </c>
      <c r="T803" s="18">
        <f>_xll.qlCalendarAdvance(Calendar,T802,R803,"f",,Trigger)</f>
        <v>45006</v>
      </c>
      <c r="U803" s="18">
        <f>_xll.qlInterestRateIndexMaturity(IborIndex&amp;Tenor,T803,Trigger)</f>
        <v>45037</v>
      </c>
      <c r="V803" s="22">
        <f>IFERROR(_xll.qlIndexFixing($V$1,S803,,Trigger),NA())</f>
        <v>1.5056656221074929E-2</v>
      </c>
      <c r="W803" s="22">
        <f>IFERROR(_xll.qlIndexFixing($W$1,S803,,Trigger),NA())</f>
        <v>1.503072506033625E-2</v>
      </c>
      <c r="X803" s="17">
        <f t="shared" si="12"/>
        <v>0.25931160738679182</v>
      </c>
    </row>
    <row r="804" spans="18:24" x14ac:dyDescent="0.2">
      <c r="R804" s="17" t="s">
        <v>21</v>
      </c>
      <c r="S804" s="18">
        <f>_xll.qlInterestRateIndexFixingDate(IborIndex&amp;Tenor,T804,Trigger)</f>
        <v>45009</v>
      </c>
      <c r="T804" s="18">
        <f>_xll.qlCalendarAdvance(Calendar,T803,R804,"f",,Trigger)</f>
        <v>45013</v>
      </c>
      <c r="U804" s="18">
        <f>_xll.qlInterestRateIndexMaturity(IborIndex&amp;Tenor,T804,Trigger)</f>
        <v>45044</v>
      </c>
      <c r="V804" s="22">
        <f>IFERROR(_xll.qlIndexFixing($V$1,S804,,Trigger),NA())</f>
        <v>1.5091519787810408E-2</v>
      </c>
      <c r="W804" s="22">
        <f>IFERROR(_xll.qlIndexFixing($W$1,S804,,Trigger),NA())</f>
        <v>1.5067789404087838E-2</v>
      </c>
      <c r="X804" s="17">
        <f t="shared" si="12"/>
        <v>0.23730383722570664</v>
      </c>
    </row>
    <row r="805" spans="18:24" x14ac:dyDescent="0.2">
      <c r="R805" s="17" t="s">
        <v>21</v>
      </c>
      <c r="S805" s="18">
        <f>_xll.qlInterestRateIndexFixingDate(IborIndex&amp;Tenor,T805,Trigger)</f>
        <v>45016</v>
      </c>
      <c r="T805" s="18">
        <f>_xll.qlCalendarAdvance(Calendar,T804,R805,"f",,Trigger)</f>
        <v>45020</v>
      </c>
      <c r="U805" s="18">
        <f>_xll.qlInterestRateIndexMaturity(IborIndex&amp;Tenor,T805,Trigger)</f>
        <v>45050</v>
      </c>
      <c r="V805" s="22">
        <f>IFERROR(_xll.qlIndexFixing($V$1,S805,,Trigger),NA())</f>
        <v>1.5122865391660412E-2</v>
      </c>
      <c r="W805" s="22">
        <f>IFERROR(_xll.qlIndexFixing($W$1,S805,,Trigger),NA())</f>
        <v>1.5101514947682304E-2</v>
      </c>
      <c r="X805" s="17">
        <f t="shared" si="12"/>
        <v>0.21350443978107592</v>
      </c>
    </row>
    <row r="806" spans="18:24" x14ac:dyDescent="0.2">
      <c r="R806" s="17" t="s">
        <v>21</v>
      </c>
      <c r="S806" s="18">
        <f>_xll.qlInterestRateIndexFixingDate(IborIndex&amp;Tenor,T806,Trigger)</f>
        <v>45021</v>
      </c>
      <c r="T806" s="18">
        <f>_xll.qlCalendarAdvance(Calendar,T805,R806,"f",,Trigger)</f>
        <v>45027</v>
      </c>
      <c r="U806" s="18">
        <f>_xll.qlInterestRateIndexMaturity(IborIndex&amp;Tenor,T806,Trigger)</f>
        <v>45057</v>
      </c>
      <c r="V806" s="22">
        <f>IFERROR(_xll.qlIndexFixing($V$1,S806,,Trigger),NA())</f>
        <v>1.5156103826435618E-2</v>
      </c>
      <c r="W806" s="22">
        <f>IFERROR(_xll.qlIndexFixing($W$1,S806,,Trigger),NA())</f>
        <v>1.5137717397402994E-2</v>
      </c>
      <c r="X806" s="17">
        <f t="shared" si="12"/>
        <v>0.18386429032624108</v>
      </c>
    </row>
    <row r="807" spans="18:24" x14ac:dyDescent="0.2">
      <c r="R807" s="17" t="s">
        <v>21</v>
      </c>
      <c r="S807" s="18">
        <f>_xll.qlInterestRateIndexFixingDate(IborIndex&amp;Tenor,T807,Trigger)</f>
        <v>45030</v>
      </c>
      <c r="T807" s="18">
        <f>_xll.qlCalendarAdvance(Calendar,T806,R807,"f",,Trigger)</f>
        <v>45034</v>
      </c>
      <c r="U807" s="18">
        <f>_xll.qlInterestRateIndexMaturity(IborIndex&amp;Tenor,T807,Trigger)</f>
        <v>45064</v>
      </c>
      <c r="V807" s="22">
        <f>IFERROR(_xll.qlIndexFixing($V$1,S807,,Trigger),NA())</f>
        <v>1.5188500346254408E-2</v>
      </c>
      <c r="W807" s="22">
        <f>IFERROR(_xll.qlIndexFixing($W$1,S807,,Trigger),NA())</f>
        <v>1.5173468362849718E-2</v>
      </c>
      <c r="X807" s="17">
        <f t="shared" si="12"/>
        <v>0.15031983404689697</v>
      </c>
    </row>
    <row r="808" spans="18:24" x14ac:dyDescent="0.2">
      <c r="R808" s="17" t="s">
        <v>21</v>
      </c>
      <c r="S808" s="18">
        <f>_xll.qlInterestRateIndexFixingDate(IborIndex&amp;Tenor,T808,Trigger)</f>
        <v>45037</v>
      </c>
      <c r="T808" s="18">
        <f>_xll.qlCalendarAdvance(Calendar,T807,R808,"f",,Trigger)</f>
        <v>45041</v>
      </c>
      <c r="U808" s="18">
        <f>_xll.qlInterestRateIndexMaturity(IborIndex&amp;Tenor,T808,Trigger)</f>
        <v>45071</v>
      </c>
      <c r="V808" s="22">
        <f>IFERROR(_xll.qlIndexFixing($V$1,S808,,Trigger),NA())</f>
        <v>1.5220054944306227E-2</v>
      </c>
      <c r="W808" s="22">
        <f>IFERROR(_xll.qlIndexFixing($W$1,S808,,Trigger),NA())</f>
        <v>1.5208764236692041E-2</v>
      </c>
      <c r="X808" s="17">
        <f t="shared" si="12"/>
        <v>0.11290707614186601</v>
      </c>
    </row>
    <row r="809" spans="18:24" x14ac:dyDescent="0.2">
      <c r="R809" s="17" t="s">
        <v>21</v>
      </c>
      <c r="S809" s="18">
        <f>_xll.qlInterestRateIndexFixingDate(IborIndex&amp;Tenor,T809,Trigger)</f>
        <v>45043</v>
      </c>
      <c r="T809" s="18">
        <f>_xll.qlCalendarAdvance(Calendar,T808,R809,"f",,Trigger)</f>
        <v>45048</v>
      </c>
      <c r="U809" s="18">
        <f>_xll.qlInterestRateIndexMaturity(IborIndex&amp;Tenor,T809,Trigger)</f>
        <v>45079</v>
      </c>
      <c r="V809" s="22">
        <f>IFERROR(_xll.qlIndexFixing($V$1,S809,,Trigger),NA())</f>
        <v>1.5253208476949916E-2</v>
      </c>
      <c r="W809" s="22">
        <f>IFERROR(_xll.qlIndexFixing($W$1,S809,,Trigger),NA())</f>
        <v>1.524637083899988E-2</v>
      </c>
      <c r="X809" s="17">
        <f t="shared" si="12"/>
        <v>6.8376379500356688E-2</v>
      </c>
    </row>
    <row r="810" spans="18:24" x14ac:dyDescent="0.2">
      <c r="R810" s="17" t="s">
        <v>21</v>
      </c>
      <c r="S810" s="18">
        <f>_xll.qlInterestRateIndexFixingDate(IborIndex&amp;Tenor,T810,Trigger)</f>
        <v>45051</v>
      </c>
      <c r="T810" s="18">
        <f>_xll.qlCalendarAdvance(Calendar,T809,R810,"f",,Trigger)</f>
        <v>45055</v>
      </c>
      <c r="U810" s="18">
        <f>_xll.qlInterestRateIndexMaturity(IborIndex&amp;Tenor,T810,Trigger)</f>
        <v>45086</v>
      </c>
      <c r="V810" s="22">
        <f>IFERROR(_xll.qlIndexFixing($V$1,S810,,Trigger),NA())</f>
        <v>1.5283020336694608E-2</v>
      </c>
      <c r="W810" s="22">
        <f>IFERROR(_xll.qlIndexFixing($W$1,S810,,Trigger),NA())</f>
        <v>1.5280713815921521E-2</v>
      </c>
      <c r="X810" s="17">
        <f t="shared" si="12"/>
        <v>2.3065207730866427E-2</v>
      </c>
    </row>
    <row r="811" spans="18:24" x14ac:dyDescent="0.2">
      <c r="R811" s="17" t="s">
        <v>21</v>
      </c>
      <c r="S811" s="18">
        <f>_xll.qlInterestRateIndexFixingDate(IborIndex&amp;Tenor,T811,Trigger)</f>
        <v>45058</v>
      </c>
      <c r="T811" s="18">
        <f>_xll.qlCalendarAdvance(Calendar,T810,R811,"f",,Trigger)</f>
        <v>45062</v>
      </c>
      <c r="U811" s="18">
        <f>_xll.qlInterestRateIndexMaturity(IborIndex&amp;Tenor,T811,Trigger)</f>
        <v>45093</v>
      </c>
      <c r="V811" s="22">
        <f>IFERROR(_xll.qlIndexFixing($V$1,S811,,Trigger),NA())</f>
        <v>1.5311990221539177E-2</v>
      </c>
      <c r="W811" s="22">
        <f>IFERROR(_xll.qlIndexFixing($W$1,S811,,Trigger),NA())</f>
        <v>1.5314590605107007E-2</v>
      </c>
      <c r="X811" s="17">
        <f t="shared" si="12"/>
        <v>-2.6003835678304471E-2</v>
      </c>
    </row>
    <row r="812" spans="18:24" x14ac:dyDescent="0.2">
      <c r="R812" s="17" t="s">
        <v>21</v>
      </c>
      <c r="S812" s="18">
        <f>_xll.qlInterestRateIndexFixingDate(IborIndex&amp;Tenor,T812,Trigger)</f>
        <v>45065</v>
      </c>
      <c r="T812" s="18">
        <f>_xll.qlCalendarAdvance(Calendar,T811,R812,"f",,Trigger)</f>
        <v>45069</v>
      </c>
      <c r="U812" s="18">
        <f>_xll.qlInterestRateIndexMaturity(IborIndex&amp;Tenor,T812,Trigger)</f>
        <v>45100</v>
      </c>
      <c r="V812" s="22">
        <f>IFERROR(_xll.qlIndexFixing($V$1,S812,,Trigger),NA())</f>
        <v>1.5340118125191881E-2</v>
      </c>
      <c r="W812" s="22">
        <f>IFERROR(_xll.qlIndexFixing($W$1,S812,,Trigger),NA())</f>
        <v>1.5347997598987898E-2</v>
      </c>
      <c r="X812" s="17">
        <f t="shared" si="12"/>
        <v>-7.8794737960168754E-2</v>
      </c>
    </row>
    <row r="813" spans="18:24" x14ac:dyDescent="0.2">
      <c r="R813" s="17" t="s">
        <v>21</v>
      </c>
      <c r="S813" s="18">
        <f>_xll.qlInterestRateIndexFixingDate(IborIndex&amp;Tenor,T813,Trigger)</f>
        <v>45072</v>
      </c>
      <c r="T813" s="18">
        <f>_xll.qlCalendarAdvance(Calendar,T812,R813,"f",,Trigger)</f>
        <v>45076</v>
      </c>
      <c r="U813" s="18">
        <f>_xll.qlInterestRateIndexMaturity(IborIndex&amp;Tenor,T813,Trigger)</f>
        <v>45107</v>
      </c>
      <c r="V813" s="22">
        <f>IFERROR(_xll.qlIndexFixing($V$1,S813,,Trigger),NA())</f>
        <v>1.536740404154148E-2</v>
      </c>
      <c r="W813" s="22">
        <f>IFERROR(_xll.qlIndexFixing($W$1,S813,,Trigger),NA())</f>
        <v>1.538093119000865E-2</v>
      </c>
      <c r="X813" s="17">
        <f t="shared" si="12"/>
        <v>-0.13527148467170139</v>
      </c>
    </row>
    <row r="814" spans="18:24" x14ac:dyDescent="0.2">
      <c r="R814" s="17" t="s">
        <v>21</v>
      </c>
      <c r="S814" s="18">
        <f>_xll.qlInterestRateIndexFixingDate(IborIndex&amp;Tenor,T814,Trigger)</f>
        <v>45079</v>
      </c>
      <c r="T814" s="18">
        <f>_xll.qlCalendarAdvance(Calendar,T813,R814,"f",,Trigger)</f>
        <v>45083</v>
      </c>
      <c r="U814" s="18">
        <f>_xll.qlInterestRateIndexMaturity(IborIndex&amp;Tenor,T814,Trigger)</f>
        <v>45113</v>
      </c>
      <c r="V814" s="22">
        <f>IFERROR(_xll.qlIndexFixing($V$1,S814,,Trigger),NA())</f>
        <v>1.5391701816406034E-2</v>
      </c>
      <c r="W814" s="22">
        <f>IFERROR(_xll.qlIndexFixing($W$1,S814,,Trigger),NA())</f>
        <v>1.5410780547057357E-2</v>
      </c>
      <c r="X814" s="17">
        <f t="shared" si="12"/>
        <v>-0.19078730651322928</v>
      </c>
    </row>
    <row r="815" spans="18:24" x14ac:dyDescent="0.2">
      <c r="R815" s="17" t="s">
        <v>21</v>
      </c>
      <c r="S815" s="18">
        <f>_xll.qlInterestRateIndexFixingDate(IborIndex&amp;Tenor,T815,Trigger)</f>
        <v>45086</v>
      </c>
      <c r="T815" s="18">
        <f>_xll.qlCalendarAdvance(Calendar,T814,R815,"f",,Trigger)</f>
        <v>45090</v>
      </c>
      <c r="U815" s="18">
        <f>_xll.qlInterestRateIndexMaturity(IborIndex&amp;Tenor,T815,Trigger)</f>
        <v>45120</v>
      </c>
      <c r="V815" s="22">
        <f>IFERROR(_xll.qlIndexFixing($V$1,S815,,Trigger),NA())</f>
        <v>1.5417362786256383E-2</v>
      </c>
      <c r="W815" s="22">
        <f>IFERROR(_xll.qlIndexFixing($W$1,S815,,Trigger),NA())</f>
        <v>1.5442789775437227E-2</v>
      </c>
      <c r="X815" s="17">
        <f t="shared" si="12"/>
        <v>-0.25426989180843407</v>
      </c>
    </row>
    <row r="816" spans="18:24" x14ac:dyDescent="0.2">
      <c r="R816" s="17" t="s">
        <v>21</v>
      </c>
      <c r="S816" s="18">
        <f>_xll.qlInterestRateIndexFixingDate(IborIndex&amp;Tenor,T816,Trigger)</f>
        <v>45093</v>
      </c>
      <c r="T816" s="18">
        <f>_xll.qlCalendarAdvance(Calendar,T815,R816,"f",,Trigger)</f>
        <v>45097</v>
      </c>
      <c r="U816" s="18">
        <f>_xll.qlInterestRateIndexMaturity(IborIndex&amp;Tenor,T816,Trigger)</f>
        <v>45127</v>
      </c>
      <c r="V816" s="22">
        <f>IFERROR(_xll.qlIndexFixing($V$1,S816,,Trigger),NA())</f>
        <v>1.544218178622625E-2</v>
      </c>
      <c r="W816" s="22">
        <f>IFERROR(_xll.qlIndexFixing($W$1,S816,,Trigger),NA())</f>
        <v>1.547431505403285E-2</v>
      </c>
      <c r="X816" s="17">
        <f t="shared" si="12"/>
        <v>-0.32133267806599974</v>
      </c>
    </row>
    <row r="817" spans="18:24" x14ac:dyDescent="0.2">
      <c r="R817" s="17" t="s">
        <v>21</v>
      </c>
      <c r="S817" s="18">
        <f>_xll.qlInterestRateIndexFixingDate(IborIndex&amp;Tenor,T817,Trigger)</f>
        <v>45100</v>
      </c>
      <c r="T817" s="18">
        <f>_xll.qlCalendarAdvance(Calendar,T816,R817,"f",,Trigger)</f>
        <v>45104</v>
      </c>
      <c r="U817" s="18">
        <f>_xll.qlInterestRateIndexMaturity(IborIndex&amp;Tenor,T817,Trigger)</f>
        <v>45134</v>
      </c>
      <c r="V817" s="22">
        <f>IFERROR(_xll.qlIndexFixing($V$1,S817,,Trigger),NA())</f>
        <v>1.5466158811098474E-2</v>
      </c>
      <c r="W817" s="22">
        <f>IFERROR(_xll.qlIndexFixing($W$1,S817,,Trigger),NA())</f>
        <v>1.5505352775647019E-2</v>
      </c>
      <c r="X817" s="17">
        <f t="shared" si="12"/>
        <v>-0.39193964548545068</v>
      </c>
    </row>
    <row r="818" spans="18:24" x14ac:dyDescent="0.2">
      <c r="R818" s="17" t="s">
        <v>21</v>
      </c>
      <c r="S818" s="18">
        <f>_xll.qlInterestRateIndexFixingDate(IborIndex&amp;Tenor,T818,Trigger)</f>
        <v>45107</v>
      </c>
      <c r="T818" s="18">
        <f>_xll.qlCalendarAdvance(Calendar,T817,R818,"f",,Trigger)</f>
        <v>45111</v>
      </c>
      <c r="U818" s="18">
        <f>_xll.qlInterestRateIndexMaturity(IborIndex&amp;Tenor,T818,Trigger)</f>
        <v>45142</v>
      </c>
      <c r="V818" s="22">
        <f>IFERROR(_xll.qlIndexFixing($V$1,S818,,Trigger),NA())</f>
        <v>1.5491203612690815E-2</v>
      </c>
      <c r="W818" s="22">
        <f>IFERROR(_xll.qlIndexFixing($W$1,S818,,Trigger),NA())</f>
        <v>1.5538371839179334E-2</v>
      </c>
      <c r="X818" s="17">
        <f t="shared" si="12"/>
        <v>-0.47168226488519122</v>
      </c>
    </row>
    <row r="819" spans="18:24" x14ac:dyDescent="0.2">
      <c r="R819" s="17" t="s">
        <v>21</v>
      </c>
      <c r="S819" s="18">
        <f>_xll.qlInterestRateIndexFixingDate(IborIndex&amp;Tenor,T819,Trigger)</f>
        <v>45114</v>
      </c>
      <c r="T819" s="18">
        <f>_xll.qlCalendarAdvance(Calendar,T818,R819,"f",,Trigger)</f>
        <v>45118</v>
      </c>
      <c r="U819" s="18">
        <f>_xll.qlInterestRateIndexMaturity(IborIndex&amp;Tenor,T819,Trigger)</f>
        <v>45149</v>
      </c>
      <c r="V819" s="22">
        <f>IFERROR(_xll.qlIndexFixing($V$1,S819,,Trigger),NA())</f>
        <v>1.551343748714591E-2</v>
      </c>
      <c r="W819" s="22">
        <f>IFERROR(_xll.qlIndexFixing($W$1,S819,,Trigger),NA())</f>
        <v>1.556838925549708E-2</v>
      </c>
      <c r="X819" s="17">
        <f t="shared" si="12"/>
        <v>-0.54951768351170149</v>
      </c>
    </row>
    <row r="820" spans="18:24" x14ac:dyDescent="0.2">
      <c r="R820" s="17" t="s">
        <v>21</v>
      </c>
      <c r="S820" s="18">
        <f>_xll.qlInterestRateIndexFixingDate(IborIndex&amp;Tenor,T820,Trigger)</f>
        <v>45121</v>
      </c>
      <c r="T820" s="18">
        <f>_xll.qlCalendarAdvance(Calendar,T819,R820,"f",,Trigger)</f>
        <v>45125</v>
      </c>
      <c r="U820" s="18">
        <f>_xll.qlInterestRateIndexMaturity(IborIndex&amp;Tenor,T820,Trigger)</f>
        <v>45156</v>
      </c>
      <c r="V820" s="22">
        <f>IFERROR(_xll.qlIndexFixing($V$1,S820,,Trigger),NA())</f>
        <v>1.5534829336648017E-2</v>
      </c>
      <c r="W820" s="22">
        <f>IFERROR(_xll.qlIndexFixing($W$1,S820,,Trigger),NA())</f>
        <v>1.5597908016638322E-2</v>
      </c>
      <c r="X820" s="17">
        <f t="shared" si="12"/>
        <v>-0.63078679990304787</v>
      </c>
    </row>
    <row r="821" spans="18:24" x14ac:dyDescent="0.2">
      <c r="R821" s="17" t="s">
        <v>21</v>
      </c>
      <c r="S821" s="18">
        <f>_xll.qlInterestRateIndexFixingDate(IborIndex&amp;Tenor,T821,Trigger)</f>
        <v>45128</v>
      </c>
      <c r="T821" s="18">
        <f>_xll.qlCalendarAdvance(Calendar,T820,R821,"f",,Trigger)</f>
        <v>45132</v>
      </c>
      <c r="U821" s="18">
        <f>_xll.qlInterestRateIndexMaturity(IborIndex&amp;Tenor,T821,Trigger)</f>
        <v>45163</v>
      </c>
      <c r="V821" s="22">
        <f>IFERROR(_xll.qlIndexFixing($V$1,S821,,Trigger),NA())</f>
        <v>1.5555379156550529E-2</v>
      </c>
      <c r="W821" s="22">
        <f>IFERROR(_xll.qlIndexFixing($W$1,S821,,Trigger),NA())</f>
        <v>1.5626924515230591E-2</v>
      </c>
      <c r="X821" s="17">
        <f t="shared" si="12"/>
        <v>-0.71545358680062332</v>
      </c>
    </row>
    <row r="822" spans="18:24" x14ac:dyDescent="0.2">
      <c r="R822" s="17" t="s">
        <v>21</v>
      </c>
      <c r="S822" s="18">
        <f>_xll.qlInterestRateIndexFixingDate(IborIndex&amp;Tenor,T822,Trigger)</f>
        <v>45135</v>
      </c>
      <c r="T822" s="18">
        <f>_xll.qlCalendarAdvance(Calendar,T821,R822,"f",,Trigger)</f>
        <v>45139</v>
      </c>
      <c r="U822" s="18">
        <f>_xll.qlInterestRateIndexMaturity(IborIndex&amp;Tenor,T822,Trigger)</f>
        <v>45170</v>
      </c>
      <c r="V822" s="22">
        <f>IFERROR(_xll.qlIndexFixing($V$1,S822,,Trigger),NA())</f>
        <v>1.5576233292413859E-2</v>
      </c>
      <c r="W822" s="22">
        <f>IFERROR(_xll.qlIndexFixing($W$1,S822,,Trigger),NA())</f>
        <v>1.5655910572715162E-2</v>
      </c>
      <c r="X822" s="17">
        <f t="shared" si="12"/>
        <v>-0.79677280301303222</v>
      </c>
    </row>
    <row r="823" spans="18:24" x14ac:dyDescent="0.2">
      <c r="R823" s="17" t="s">
        <v>21</v>
      </c>
      <c r="S823" s="18">
        <f>_xll.qlInterestRateIndexFixingDate(IborIndex&amp;Tenor,T823,Trigger)</f>
        <v>45142</v>
      </c>
      <c r="T823" s="18">
        <f>_xll.qlCalendarAdvance(Calendar,T822,R823,"f",,Trigger)</f>
        <v>45146</v>
      </c>
      <c r="U823" s="18">
        <f>_xll.qlInterestRateIndexMaturity(IborIndex&amp;Tenor,T823,Trigger)</f>
        <v>45177</v>
      </c>
      <c r="V823" s="22">
        <f>IFERROR(_xll.qlIndexFixing($V$1,S823,,Trigger),NA())</f>
        <v>1.5602632339318478E-2</v>
      </c>
      <c r="W823" s="22">
        <f>IFERROR(_xll.qlIndexFixing($W$1,S823,,Trigger),NA())</f>
        <v>1.5687046214073214E-2</v>
      </c>
      <c r="X823" s="17">
        <f t="shared" si="12"/>
        <v>-0.84413874754735851</v>
      </c>
    </row>
    <row r="824" spans="18:24" x14ac:dyDescent="0.2">
      <c r="R824" s="17" t="s">
        <v>21</v>
      </c>
      <c r="S824" s="18">
        <f>_xll.qlInterestRateIndexFixingDate(IborIndex&amp;Tenor,T824,Trigger)</f>
        <v>45149</v>
      </c>
      <c r="T824" s="18">
        <f>_xll.qlCalendarAdvance(Calendar,T823,R824,"f",,Trigger)</f>
        <v>45153</v>
      </c>
      <c r="U824" s="18">
        <f>_xll.qlInterestRateIndexMaturity(IborIndex&amp;Tenor,T824,Trigger)</f>
        <v>45184</v>
      </c>
      <c r="V824" s="22">
        <f>IFERROR(_xll.qlIndexFixing($V$1,S824,,Trigger),NA())</f>
        <v>1.563524556307877E-2</v>
      </c>
      <c r="W824" s="22">
        <f>IFERROR(_xll.qlIndexFixing($W$1,S824,,Trigger),NA())</f>
        <v>1.5720629462557274E-2</v>
      </c>
      <c r="X824" s="17">
        <f t="shared" si="12"/>
        <v>-0.85383899478503467</v>
      </c>
    </row>
    <row r="825" spans="18:24" x14ac:dyDescent="0.2">
      <c r="R825" s="17" t="s">
        <v>21</v>
      </c>
      <c r="S825" s="18">
        <f>_xll.qlInterestRateIndexFixingDate(IborIndex&amp;Tenor,T825,Trigger)</f>
        <v>45156</v>
      </c>
      <c r="T825" s="18">
        <f>_xll.qlCalendarAdvance(Calendar,T824,R825,"f",,Trigger)</f>
        <v>45160</v>
      </c>
      <c r="U825" s="18">
        <f>_xll.qlInterestRateIndexMaturity(IborIndex&amp;Tenor,T825,Trigger)</f>
        <v>45191</v>
      </c>
      <c r="V825" s="22">
        <f>IFERROR(_xll.qlIndexFixing($V$1,S825,,Trigger),NA())</f>
        <v>1.5674098189544527E-2</v>
      </c>
      <c r="W825" s="22">
        <f>IFERROR(_xll.qlIndexFixing($W$1,S825,,Trigger),NA())</f>
        <v>1.5756692126491063E-2</v>
      </c>
      <c r="X825" s="17">
        <f t="shared" si="12"/>
        <v>-0.82593936946536584</v>
      </c>
    </row>
    <row r="826" spans="18:24" x14ac:dyDescent="0.2">
      <c r="R826" s="17" t="s">
        <v>21</v>
      </c>
      <c r="S826" s="18">
        <f>_xll.qlInterestRateIndexFixingDate(IborIndex&amp;Tenor,T826,Trigger)</f>
        <v>45163</v>
      </c>
      <c r="T826" s="18">
        <f>_xll.qlCalendarAdvance(Calendar,T825,R826,"f",,Trigger)</f>
        <v>45167</v>
      </c>
      <c r="U826" s="18">
        <f>_xll.qlInterestRateIndexMaturity(IborIndex&amp;Tenor,T826,Trigger)</f>
        <v>45198</v>
      </c>
      <c r="V826" s="22">
        <f>IFERROR(_xll.qlIndexFixing($V$1,S826,,Trigger),NA())</f>
        <v>1.5719143843855667E-2</v>
      </c>
      <c r="W826" s="22">
        <f>IFERROR(_xll.qlIndexFixing($W$1,S826,,Trigger),NA())</f>
        <v>1.5795236489067565E-2</v>
      </c>
      <c r="X826" s="17">
        <f t="shared" si="12"/>
        <v>-0.76092645211897625</v>
      </c>
    </row>
    <row r="827" spans="18:24" x14ac:dyDescent="0.2">
      <c r="R827" s="17" t="s">
        <v>21</v>
      </c>
      <c r="S827" s="18">
        <f>_xll.qlInterestRateIndexFixingDate(IborIndex&amp;Tenor,T827,Trigger)</f>
        <v>45170</v>
      </c>
      <c r="T827" s="18">
        <f>_xll.qlCalendarAdvance(Calendar,T826,R827,"f",,Trigger)</f>
        <v>45174</v>
      </c>
      <c r="U827" s="18">
        <f>_xll.qlInterestRateIndexMaturity(IborIndex&amp;Tenor,T827,Trigger)</f>
        <v>45204</v>
      </c>
      <c r="V827" s="22">
        <f>IFERROR(_xll.qlIndexFixing($V$1,S827,,Trigger),NA())</f>
        <v>1.576240189313971E-2</v>
      </c>
      <c r="W827" s="22">
        <f>IFERROR(_xll.qlIndexFixing($W$1,S827,,Trigger),NA())</f>
        <v>1.5831358041762833E-2</v>
      </c>
      <c r="X827" s="17">
        <f t="shared" si="12"/>
        <v>-0.68956148623122715</v>
      </c>
    </row>
    <row r="828" spans="18:24" x14ac:dyDescent="0.2">
      <c r="R828" s="17" t="s">
        <v>21</v>
      </c>
      <c r="S828" s="18">
        <f>_xll.qlInterestRateIndexFixingDate(IborIndex&amp;Tenor,T828,Trigger)</f>
        <v>45177</v>
      </c>
      <c r="T828" s="18">
        <f>_xll.qlCalendarAdvance(Calendar,T827,R828,"f",,Trigger)</f>
        <v>45181</v>
      </c>
      <c r="U828" s="18">
        <f>_xll.qlInterestRateIndexMaturity(IborIndex&amp;Tenor,T828,Trigger)</f>
        <v>45211</v>
      </c>
      <c r="V828" s="22">
        <f>IFERROR(_xll.qlIndexFixing($V$1,S828,,Trigger),NA())</f>
        <v>1.5808611781410242E-2</v>
      </c>
      <c r="W828" s="22">
        <f>IFERROR(_xll.qlIndexFixing($W$1,S828,,Trigger),NA())</f>
        <v>1.5870254093838021E-2</v>
      </c>
      <c r="X828" s="17">
        <f t="shared" si="12"/>
        <v>-0.61642312427778734</v>
      </c>
    </row>
    <row r="829" spans="18:24" x14ac:dyDescent="0.2">
      <c r="R829" s="17" t="s">
        <v>21</v>
      </c>
      <c r="S829" s="18">
        <f>_xll.qlInterestRateIndexFixingDate(IborIndex&amp;Tenor,T829,Trigger)</f>
        <v>45184</v>
      </c>
      <c r="T829" s="18">
        <f>_xll.qlCalendarAdvance(Calendar,T828,R829,"f",,Trigger)</f>
        <v>45188</v>
      </c>
      <c r="U829" s="18">
        <f>_xll.qlInterestRateIndexMaturity(IborIndex&amp;Tenor,T829,Trigger)</f>
        <v>45218</v>
      </c>
      <c r="V829" s="22">
        <f>IFERROR(_xll.qlIndexFixing($V$1,S829,,Trigger),NA())</f>
        <v>1.5854091273622473E-2</v>
      </c>
      <c r="W829" s="22">
        <f>IFERROR(_xll.qlIndexFixing($W$1,S829,,Trigger),NA())</f>
        <v>1.5908777436159482E-2</v>
      </c>
      <c r="X829" s="17">
        <f t="shared" si="12"/>
        <v>-0.54686162537009864</v>
      </c>
    </row>
    <row r="830" spans="18:24" x14ac:dyDescent="0.2">
      <c r="R830" s="17" t="s">
        <v>21</v>
      </c>
      <c r="S830" s="18">
        <f>_xll.qlInterestRateIndexFixingDate(IborIndex&amp;Tenor,T830,Trigger)</f>
        <v>45191</v>
      </c>
      <c r="T830" s="18">
        <f>_xll.qlCalendarAdvance(Calendar,T829,R830,"f",,Trigger)</f>
        <v>45195</v>
      </c>
      <c r="U830" s="18">
        <f>_xll.qlInterestRateIndexMaturity(IborIndex&amp;Tenor,T830,Trigger)</f>
        <v>45225</v>
      </c>
      <c r="V830" s="22">
        <f>IFERROR(_xll.qlIndexFixing($V$1,S830,,Trigger),NA())</f>
        <v>1.5898840361489697E-2</v>
      </c>
      <c r="W830" s="22">
        <f>IFERROR(_xll.qlIndexFixing($W$1,S830,,Trigger),NA())</f>
        <v>1.5946925065404294E-2</v>
      </c>
      <c r="X830" s="17">
        <f t="shared" si="12"/>
        <v>-0.48084703914597071</v>
      </c>
    </row>
    <row r="831" spans="18:24" x14ac:dyDescent="0.2">
      <c r="R831" s="17" t="s">
        <v>21</v>
      </c>
      <c r="S831" s="18">
        <f>_xll.qlInterestRateIndexFixingDate(IborIndex&amp;Tenor,T831,Trigger)</f>
        <v>45198</v>
      </c>
      <c r="T831" s="18">
        <f>_xll.qlCalendarAdvance(Calendar,T830,R831,"f",,Trigger)</f>
        <v>45202</v>
      </c>
      <c r="U831" s="18">
        <f>_xll.qlInterestRateIndexMaturity(IborIndex&amp;Tenor,T831,Trigger)</f>
        <v>45233</v>
      </c>
      <c r="V831" s="22">
        <f>IFERROR(_xll.qlIndexFixing($V$1,S831,,Trigger),NA())</f>
        <v>1.5946290388288698E-2</v>
      </c>
      <c r="W831" s="22">
        <f>IFERROR(_xll.qlIndexFixing($W$1,S831,,Trigger),NA())</f>
        <v>1.5987712210957336E-2</v>
      </c>
      <c r="X831" s="17">
        <f t="shared" si="12"/>
        <v>-0.41421822668637892</v>
      </c>
    </row>
    <row r="832" spans="18:24" x14ac:dyDescent="0.2">
      <c r="R832" s="17" t="s">
        <v>21</v>
      </c>
      <c r="S832" s="18">
        <f>_xll.qlInterestRateIndexFixingDate(IborIndex&amp;Tenor,T832,Trigger)</f>
        <v>45205</v>
      </c>
      <c r="T832" s="18">
        <f>_xll.qlCalendarAdvance(Calendar,T831,R832,"f",,Trigger)</f>
        <v>45209</v>
      </c>
      <c r="U832" s="18">
        <f>_xll.qlInterestRateIndexMaturity(IborIndex&amp;Tenor,T832,Trigger)</f>
        <v>45240</v>
      </c>
      <c r="V832" s="22">
        <f>IFERROR(_xll.qlIndexFixing($V$1,S832,,Trigger),NA())</f>
        <v>1.598952838624234E-2</v>
      </c>
      <c r="W832" s="22">
        <f>IFERROR(_xll.qlIndexFixing($W$1,S832,,Trigger),NA())</f>
        <v>1.6025073527748634E-2</v>
      </c>
      <c r="X832" s="17">
        <f t="shared" si="12"/>
        <v>-0.35545141506294203</v>
      </c>
    </row>
    <row r="833" spans="18:24" x14ac:dyDescent="0.2">
      <c r="R833" s="17" t="s">
        <v>21</v>
      </c>
      <c r="S833" s="18">
        <f>_xll.qlInterestRateIndexFixingDate(IborIndex&amp;Tenor,T833,Trigger)</f>
        <v>45212</v>
      </c>
      <c r="T833" s="18">
        <f>_xll.qlCalendarAdvance(Calendar,T832,R833,"f",,Trigger)</f>
        <v>45216</v>
      </c>
      <c r="U833" s="18">
        <f>_xll.qlInterestRateIndexMaturity(IborIndex&amp;Tenor,T833,Trigger)</f>
        <v>45247</v>
      </c>
      <c r="V833" s="22">
        <f>IFERROR(_xll.qlIndexFixing($V$1,S833,,Trigger),NA())</f>
        <v>1.603203592788377E-2</v>
      </c>
      <c r="W833" s="22">
        <f>IFERROR(_xll.qlIndexFixing($W$1,S833,,Trigger),NA())</f>
        <v>1.6062049893645545E-2</v>
      </c>
      <c r="X833" s="17">
        <f t="shared" si="12"/>
        <v>-0.3001396576177498</v>
      </c>
    </row>
    <row r="834" spans="18:24" x14ac:dyDescent="0.2">
      <c r="R834" s="17" t="s">
        <v>21</v>
      </c>
      <c r="S834" s="18">
        <f>_xll.qlInterestRateIndexFixingDate(IborIndex&amp;Tenor,T834,Trigger)</f>
        <v>45219</v>
      </c>
      <c r="T834" s="18">
        <f>_xll.qlCalendarAdvance(Calendar,T833,R834,"f",,Trigger)</f>
        <v>45223</v>
      </c>
      <c r="U834" s="18">
        <f>_xll.qlInterestRateIndexMaturity(IborIndex&amp;Tenor,T834,Trigger)</f>
        <v>45254</v>
      </c>
      <c r="V834" s="22">
        <f>IFERROR(_xll.qlIndexFixing($V$1,S834,,Trigger),NA())</f>
        <v>1.607381300519875E-2</v>
      </c>
      <c r="W834" s="22">
        <f>IFERROR(_xll.qlIndexFixing($W$1,S834,,Trigger),NA())</f>
        <v>1.6098638305058432E-2</v>
      </c>
      <c r="X834" s="17">
        <f t="shared" si="12"/>
        <v>-0.24825299859681377</v>
      </c>
    </row>
    <row r="835" spans="18:24" x14ac:dyDescent="0.2">
      <c r="R835" s="17" t="s">
        <v>21</v>
      </c>
      <c r="S835" s="18">
        <f>_xll.qlInterestRateIndexFixingDate(IborIndex&amp;Tenor,T835,Trigger)</f>
        <v>45226</v>
      </c>
      <c r="T835" s="18">
        <f>_xll.qlCalendarAdvance(Calendar,T834,R835,"f",,Trigger)</f>
        <v>45230</v>
      </c>
      <c r="U835" s="18">
        <f>_xll.qlInterestRateIndexMaturity(IborIndex&amp;Tenor,T835,Trigger)</f>
        <v>45260</v>
      </c>
      <c r="V835" s="22">
        <f>IFERROR(_xll.qlIndexFixing($V$1,S835,,Trigger),NA())</f>
        <v>1.6111629454574228E-2</v>
      </c>
      <c r="W835" s="22">
        <f>IFERROR(_xll.qlIndexFixing($W$1,S835,,Trigger),NA())</f>
        <v>1.6131922398768594E-2</v>
      </c>
      <c r="X835" s="17">
        <f t="shared" si="12"/>
        <v>-0.20292944194366669</v>
      </c>
    </row>
    <row r="836" spans="18:24" x14ac:dyDescent="0.2">
      <c r="R836" s="17" t="s">
        <v>21</v>
      </c>
      <c r="S836" s="18">
        <f>_xll.qlInterestRateIndexFixingDate(IborIndex&amp;Tenor,T836,Trigger)</f>
        <v>45233</v>
      </c>
      <c r="T836" s="18">
        <f>_xll.qlCalendarAdvance(Calendar,T835,R836,"f",,Trigger)</f>
        <v>45237</v>
      </c>
      <c r="U836" s="18">
        <f>_xll.qlInterestRateIndexMaturity(IborIndex&amp;Tenor,T836,Trigger)</f>
        <v>45267</v>
      </c>
      <c r="V836" s="22">
        <f>IFERROR(_xll.qlIndexFixing($V$1,S836,,Trigger),NA())</f>
        <v>1.6151995949606146E-2</v>
      </c>
      <c r="W836" s="22">
        <f>IFERROR(_xll.qlIndexFixing($W$1,S836,,Trigger),NA())</f>
        <v>1.6167752679532299E-2</v>
      </c>
      <c r="X836" s="17">
        <f t="shared" ref="X836:X899" si="13">(V836-W836)*10000</f>
        <v>-0.15756729926152957</v>
      </c>
    </row>
    <row r="837" spans="18:24" x14ac:dyDescent="0.2">
      <c r="R837" s="17" t="s">
        <v>21</v>
      </c>
      <c r="S837" s="18">
        <f>_xll.qlInterestRateIndexFixingDate(IborIndex&amp;Tenor,T837,Trigger)</f>
        <v>45240</v>
      </c>
      <c r="T837" s="18">
        <f>_xll.qlCalendarAdvance(Calendar,T836,R837,"f",,Trigger)</f>
        <v>45244</v>
      </c>
      <c r="U837" s="18">
        <f>_xll.qlInterestRateIndexMaturity(IborIndex&amp;Tenor,T837,Trigger)</f>
        <v>45274</v>
      </c>
      <c r="V837" s="22">
        <f>IFERROR(_xll.qlIndexFixing($V$1,S837,,Trigger),NA())</f>
        <v>1.619163198595519E-2</v>
      </c>
      <c r="W837" s="22">
        <f>IFERROR(_xll.qlIndexFixing($W$1,S837,,Trigger),NA())</f>
        <v>1.6203186223886945E-2</v>
      </c>
      <c r="X837" s="17">
        <f t="shared" si="13"/>
        <v>-0.11554237931754585</v>
      </c>
    </row>
    <row r="838" spans="18:24" x14ac:dyDescent="0.2">
      <c r="R838" s="17" t="s">
        <v>21</v>
      </c>
      <c r="S838" s="18">
        <f>_xll.qlInterestRateIndexFixingDate(IborIndex&amp;Tenor,T838,Trigger)</f>
        <v>45247</v>
      </c>
      <c r="T838" s="18">
        <f>_xll.qlCalendarAdvance(Calendar,T837,R838,"f",,Trigger)</f>
        <v>45251</v>
      </c>
      <c r="U838" s="18">
        <f>_xll.qlInterestRateIndexMaturity(IborIndex&amp;Tenor,T838,Trigger)</f>
        <v>45281</v>
      </c>
      <c r="V838" s="22">
        <f>IFERROR(_xll.qlIndexFixing($V$1,S838,,Trigger),NA())</f>
        <v>1.6230537556389812E-2</v>
      </c>
      <c r="W838" s="22">
        <f>IFERROR(_xll.qlIndexFixing($W$1,S838,,Trigger),NA())</f>
        <v>1.6238220028506944E-2</v>
      </c>
      <c r="X838" s="17">
        <f t="shared" si="13"/>
        <v>-7.682472117132022E-2</v>
      </c>
    </row>
    <row r="839" spans="18:24" x14ac:dyDescent="0.2">
      <c r="R839" s="17" t="s">
        <v>21</v>
      </c>
      <c r="S839" s="18">
        <f>_xll.qlInterestRateIndexFixingDate(IborIndex&amp;Tenor,T839,Trigger)</f>
        <v>45254</v>
      </c>
      <c r="T839" s="18">
        <f>_xll.qlCalendarAdvance(Calendar,T838,R839,"f",,Trigger)</f>
        <v>45258</v>
      </c>
      <c r="U839" s="18">
        <f>_xll.qlInterestRateIndexMaturity(IborIndex&amp;Tenor,T839,Trigger)</f>
        <v>45288</v>
      </c>
      <c r="V839" s="22">
        <f>IFERROR(_xll.qlIndexFixing($V$1,S839,,Trigger),NA())</f>
        <v>1.6268712653814354E-2</v>
      </c>
      <c r="W839" s="22">
        <f>IFERROR(_xll.qlIndexFixing($W$1,S839,,Trigger),NA())</f>
        <v>1.6272851090066709E-2</v>
      </c>
      <c r="X839" s="17">
        <f t="shared" si="13"/>
        <v>-4.1384362523544382E-2</v>
      </c>
    </row>
    <row r="840" spans="18:24" x14ac:dyDescent="0.2">
      <c r="R840" s="17" t="s">
        <v>21</v>
      </c>
      <c r="S840" s="18">
        <f>_xll.qlInterestRateIndexFixingDate(IborIndex&amp;Tenor,T840,Trigger)</f>
        <v>45261</v>
      </c>
      <c r="T840" s="18">
        <f>_xll.qlCalendarAdvance(Calendar,T839,R840,"f",,Trigger)</f>
        <v>45265</v>
      </c>
      <c r="U840" s="18">
        <f>_xll.qlInterestRateIndexMaturity(IborIndex&amp;Tenor,T840,Trigger)</f>
        <v>45296</v>
      </c>
      <c r="V840" s="22">
        <f>IFERROR(_xll.qlIndexFixing($V$1,S840,,Trigger),NA())</f>
        <v>1.6309135286973107E-2</v>
      </c>
      <c r="W840" s="22">
        <f>IFERROR(_xll.qlIndexFixing($W$1,S840,,Trigger),NA())</f>
        <v>1.6309853528753998E-2</v>
      </c>
      <c r="X840" s="17">
        <f t="shared" si="13"/>
        <v>-7.1824178089069379E-3</v>
      </c>
    </row>
    <row r="841" spans="18:24" x14ac:dyDescent="0.2">
      <c r="R841" s="17" t="s">
        <v>21</v>
      </c>
      <c r="S841" s="18">
        <f>_xll.qlInterestRateIndexFixingDate(IborIndex&amp;Tenor,T841,Trigger)</f>
        <v>45268</v>
      </c>
      <c r="T841" s="18">
        <f>_xll.qlCalendarAdvance(Calendar,T840,R841,"f",,Trigger)</f>
        <v>45272</v>
      </c>
      <c r="U841" s="18">
        <f>_xll.qlInterestRateIndexMaturity(IborIndex&amp;Tenor,T841,Trigger)</f>
        <v>45303</v>
      </c>
      <c r="V841" s="22">
        <f>IFERROR(_xll.qlIndexFixing($V$1,S841,,Trigger),NA())</f>
        <v>1.6345798901259603E-2</v>
      </c>
      <c r="W841" s="22">
        <f>IFERROR(_xll.qlIndexFixing($W$1,S841,,Trigger),NA())</f>
        <v>1.634364215854486E-2</v>
      </c>
      <c r="X841" s="17">
        <f t="shared" si="13"/>
        <v>2.1567427147435592E-2</v>
      </c>
    </row>
    <row r="842" spans="18:24" x14ac:dyDescent="0.2">
      <c r="R842" s="17" t="s">
        <v>21</v>
      </c>
      <c r="S842" s="18">
        <f>_xll.qlInterestRateIndexFixingDate(IborIndex&amp;Tenor,T842,Trigger)</f>
        <v>45275</v>
      </c>
      <c r="T842" s="18">
        <f>_xll.qlCalendarAdvance(Calendar,T841,R842,"f",,Trigger)</f>
        <v>45279</v>
      </c>
      <c r="U842" s="18">
        <f>_xll.qlInterestRateIndexMaturity(IborIndex&amp;Tenor,T842,Trigger)</f>
        <v>45310</v>
      </c>
      <c r="V842" s="22">
        <f>IFERROR(_xll.qlIndexFixing($V$1,S842,,Trigger),NA())</f>
        <v>1.6381731992087596E-2</v>
      </c>
      <c r="W842" s="22">
        <f>IFERROR(_xll.qlIndexFixing($W$1,S842,,Trigger),NA())</f>
        <v>1.6377018805268706E-2</v>
      </c>
      <c r="X842" s="17">
        <f t="shared" si="13"/>
        <v>4.7131868188901582E-2</v>
      </c>
    </row>
    <row r="843" spans="18:24" x14ac:dyDescent="0.2">
      <c r="R843" s="17" t="s">
        <v>21</v>
      </c>
      <c r="S843" s="18">
        <f>_xll.qlInterestRateIndexFixingDate(IborIndex&amp;Tenor,T843,Trigger)</f>
        <v>45281</v>
      </c>
      <c r="T843" s="18">
        <f>_xll.qlCalendarAdvance(Calendar,T842,R843,"f",,Trigger)</f>
        <v>45287</v>
      </c>
      <c r="U843" s="18">
        <f>_xll.qlInterestRateIndexMaturity(IborIndex&amp;Tenor,T843,Trigger)</f>
        <v>45320</v>
      </c>
      <c r="V843" s="22">
        <f>IFERROR(_xll.qlIndexFixing($V$1,S843,,Trigger),NA())</f>
        <v>1.6427527944085085E-2</v>
      </c>
      <c r="W843" s="22">
        <f>IFERROR(_xll.qlIndexFixing($W$1,S843,,Trigger),NA())</f>
        <v>1.6420024379760052E-2</v>
      </c>
      <c r="X843" s="17">
        <f t="shared" si="13"/>
        <v>7.5035643250336015E-2</v>
      </c>
    </row>
    <row r="844" spans="18:24" x14ac:dyDescent="0.2">
      <c r="R844" s="17" t="s">
        <v>21</v>
      </c>
      <c r="S844" s="18">
        <f>_xll.qlInterestRateIndexFixingDate(IborIndex&amp;Tenor,T844,Trigger)</f>
        <v>45289</v>
      </c>
      <c r="T844" s="18">
        <f>_xll.qlCalendarAdvance(Calendar,T843,R844,"f",,Trigger)</f>
        <v>45294</v>
      </c>
      <c r="U844" s="18">
        <f>_xll.qlInterestRateIndexMaturity(IborIndex&amp;Tenor,T844,Trigger)</f>
        <v>45327</v>
      </c>
      <c r="V844" s="22">
        <f>IFERROR(_xll.qlIndexFixing($V$1,S844,,Trigger),NA())</f>
        <v>1.6461794369612454E-2</v>
      </c>
      <c r="W844" s="22">
        <f>IFERROR(_xll.qlIndexFixing($W$1,S844,,Trigger),NA())</f>
        <v>1.6452450704219534E-2</v>
      </c>
      <c r="X844" s="17">
        <f t="shared" si="13"/>
        <v>9.343665392919781E-2</v>
      </c>
    </row>
    <row r="845" spans="18:24" x14ac:dyDescent="0.2">
      <c r="R845" s="17" t="s">
        <v>21</v>
      </c>
      <c r="S845" s="18">
        <f>_xll.qlInterestRateIndexFixingDate(IborIndex&amp;Tenor,T845,Trigger)</f>
        <v>45299</v>
      </c>
      <c r="T845" s="18">
        <f>_xll.qlCalendarAdvance(Calendar,T844,R845,"f",,Trigger)</f>
        <v>45301</v>
      </c>
      <c r="U845" s="18">
        <f>_xll.qlInterestRateIndexMaturity(IborIndex&amp;Tenor,T845,Trigger)</f>
        <v>45334</v>
      </c>
      <c r="V845" s="22">
        <f>IFERROR(_xll.qlIndexFixing($V$1,S845,,Trigger),NA())</f>
        <v>1.6495330189561359E-2</v>
      </c>
      <c r="W845" s="22">
        <f>IFERROR(_xll.qlIndexFixing($W$1,S845,,Trigger),NA())</f>
        <v>1.6484455144098416E-2</v>
      </c>
      <c r="X845" s="17">
        <f t="shared" si="13"/>
        <v>0.10875045462942906</v>
      </c>
    </row>
    <row r="846" spans="18:24" x14ac:dyDescent="0.2">
      <c r="R846" s="17" t="s">
        <v>21</v>
      </c>
      <c r="S846" s="18">
        <f>_xll.qlInterestRateIndexFixingDate(IborIndex&amp;Tenor,T846,Trigger)</f>
        <v>45306</v>
      </c>
      <c r="T846" s="18">
        <f>_xll.qlCalendarAdvance(Calendar,T845,R846,"f",,Trigger)</f>
        <v>45308</v>
      </c>
      <c r="U846" s="18">
        <f>_xll.qlInterestRateIndexMaturity(IborIndex&amp;Tenor,T846,Trigger)</f>
        <v>45341</v>
      </c>
      <c r="V846" s="22">
        <f>IFERROR(_xll.qlIndexFixing($V$1,S846,,Trigger),NA())</f>
        <v>1.6528135397202642E-2</v>
      </c>
      <c r="W846" s="22">
        <f>IFERROR(_xll.qlIndexFixing($W$1,S846,,Trigger),NA())</f>
        <v>1.6516034695389953E-2</v>
      </c>
      <c r="X846" s="17">
        <f t="shared" si="13"/>
        <v>0.12100701812688824</v>
      </c>
    </row>
    <row r="847" spans="18:24" x14ac:dyDescent="0.2">
      <c r="R847" s="17" t="s">
        <v>21</v>
      </c>
      <c r="S847" s="18">
        <f>_xll.qlInterestRateIndexFixingDate(IborIndex&amp;Tenor,T847,Trigger)</f>
        <v>45313</v>
      </c>
      <c r="T847" s="18">
        <f>_xll.qlCalendarAdvance(Calendar,T846,R847,"f",,Trigger)</f>
        <v>45315</v>
      </c>
      <c r="U847" s="18">
        <f>_xll.qlInterestRateIndexMaturity(IborIndex&amp;Tenor,T847,Trigger)</f>
        <v>45348</v>
      </c>
      <c r="V847" s="22">
        <f>IFERROR(_xll.qlIndexFixing($V$1,S847,,Trigger),NA())</f>
        <v>1.6560209985957319E-2</v>
      </c>
      <c r="W847" s="22">
        <f>IFERROR(_xll.qlIndexFixing($W$1,S847,,Trigger),NA())</f>
        <v>1.6547186354099516E-2</v>
      </c>
      <c r="X847" s="17">
        <f t="shared" si="13"/>
        <v>0.13023631857803086</v>
      </c>
    </row>
    <row r="848" spans="18:24" x14ac:dyDescent="0.2">
      <c r="R848" s="17" t="s">
        <v>21</v>
      </c>
      <c r="S848" s="18">
        <f>_xll.qlInterestRateIndexFixingDate(IborIndex&amp;Tenor,T848,Trigger)</f>
        <v>45320</v>
      </c>
      <c r="T848" s="18">
        <f>_xll.qlCalendarAdvance(Calendar,T847,R848,"f",,Trigger)</f>
        <v>45322</v>
      </c>
      <c r="U848" s="18">
        <f>_xll.qlInterestRateIndexMaturity(IborIndex&amp;Tenor,T848,Trigger)</f>
        <v>45351</v>
      </c>
      <c r="V848" s="22">
        <f>IFERROR(_xll.qlIndexFixing($V$1,S848,,Trigger),NA())</f>
        <v>1.6581300326544663E-2</v>
      </c>
      <c r="W848" s="22">
        <f>IFERROR(_xll.qlIndexFixing($W$1,S848,,Trigger),NA())</f>
        <v>1.6567740879594582E-2</v>
      </c>
      <c r="X848" s="17">
        <f t="shared" si="13"/>
        <v>0.13559446950080906</v>
      </c>
    </row>
    <row r="849" spans="18:24" x14ac:dyDescent="0.2">
      <c r="R849" s="17" t="s">
        <v>21</v>
      </c>
      <c r="S849" s="18">
        <f>_xll.qlInterestRateIndexFixingDate(IborIndex&amp;Tenor,T849,Trigger)</f>
        <v>45327</v>
      </c>
      <c r="T849" s="18">
        <f>_xll.qlCalendarAdvance(Calendar,T848,R849,"f",,Trigger)</f>
        <v>45329</v>
      </c>
      <c r="U849" s="18">
        <f>_xll.qlInterestRateIndexMaturity(IborIndex&amp;Tenor,T849,Trigger)</f>
        <v>45358</v>
      </c>
      <c r="V849" s="22">
        <f>IFERROR(_xll.qlIndexFixing($V$1,S849,,Trigger),NA())</f>
        <v>1.6612116731801223E-2</v>
      </c>
      <c r="W849" s="22">
        <f>IFERROR(_xll.qlIndexFixing($W$1,S849,,Trigger),NA())</f>
        <v>1.6598147053055026E-2</v>
      </c>
      <c r="X849" s="17">
        <f t="shared" si="13"/>
        <v>0.13969678746197228</v>
      </c>
    </row>
    <row r="850" spans="18:24" x14ac:dyDescent="0.2">
      <c r="R850" s="17" t="s">
        <v>21</v>
      </c>
      <c r="S850" s="18">
        <f>_xll.qlInterestRateIndexFixingDate(IborIndex&amp;Tenor,T850,Trigger)</f>
        <v>45334</v>
      </c>
      <c r="T850" s="18">
        <f>_xll.qlCalendarAdvance(Calendar,T849,R850,"f",,Trigger)</f>
        <v>45336</v>
      </c>
      <c r="U850" s="18">
        <f>_xll.qlInterestRateIndexMaturity(IborIndex&amp;Tenor,T850,Trigger)</f>
        <v>45365</v>
      </c>
      <c r="V850" s="22">
        <f>IFERROR(_xll.qlIndexFixing($V$1,S850,,Trigger),NA())</f>
        <v>1.6642202625503089E-2</v>
      </c>
      <c r="W850" s="22">
        <f>IFERROR(_xll.qlIndexFixing($W$1,S850,,Trigger),NA())</f>
        <v>1.6628117250575978E-2</v>
      </c>
      <c r="X850" s="17">
        <f t="shared" si="13"/>
        <v>0.14085374927110678</v>
      </c>
    </row>
    <row r="851" spans="18:24" x14ac:dyDescent="0.2">
      <c r="R851" s="17" t="s">
        <v>21</v>
      </c>
      <c r="S851" s="18">
        <f>_xll.qlInterestRateIndexFixingDate(IborIndex&amp;Tenor,T851,Trigger)</f>
        <v>45341</v>
      </c>
      <c r="T851" s="18">
        <f>_xll.qlCalendarAdvance(Calendar,T850,R851,"f",,Trigger)</f>
        <v>45343</v>
      </c>
      <c r="U851" s="18">
        <f>_xll.qlInterestRateIndexMaturity(IborIndex&amp;Tenor,T851,Trigger)</f>
        <v>45372</v>
      </c>
      <c r="V851" s="22">
        <f>IFERROR(_xll.qlIndexFixing($V$1,S851,,Trigger),NA())</f>
        <v>1.6671558002338643E-2</v>
      </c>
      <c r="W851" s="22">
        <f>IFERROR(_xll.qlIndexFixing($W$1,S851,,Trigger),NA())</f>
        <v>1.6657648469218855E-2</v>
      </c>
      <c r="X851" s="17">
        <f t="shared" si="13"/>
        <v>0.13909533119787348</v>
      </c>
    </row>
    <row r="852" spans="18:24" x14ac:dyDescent="0.2">
      <c r="R852" s="17" t="s">
        <v>21</v>
      </c>
      <c r="S852" s="18">
        <f>_xll.qlInterestRateIndexFixingDate(IborIndex&amp;Tenor,T852,Trigger)</f>
        <v>45348</v>
      </c>
      <c r="T852" s="18">
        <f>_xll.qlCalendarAdvance(Calendar,T851,R852,"f",,Trigger)</f>
        <v>45350</v>
      </c>
      <c r="U852" s="18">
        <f>_xll.qlInterestRateIndexMaturity(IborIndex&amp;Tenor,T852,Trigger)</f>
        <v>45379</v>
      </c>
      <c r="V852" s="22">
        <f>IFERROR(_xll.qlIndexFixing($V$1,S852,,Trigger),NA())</f>
        <v>1.6700182857136855E-2</v>
      </c>
      <c r="W852" s="22">
        <f>IFERROR(_xll.qlIndexFixing($W$1,S852,,Trigger),NA())</f>
        <v>1.668673770606988E-2</v>
      </c>
      <c r="X852" s="17">
        <f t="shared" si="13"/>
        <v>0.13445151066975719</v>
      </c>
    </row>
    <row r="853" spans="18:24" x14ac:dyDescent="0.2">
      <c r="R853" s="17" t="s">
        <v>21</v>
      </c>
      <c r="S853" s="18">
        <f>_xll.qlInterestRateIndexFixingDate(IborIndex&amp;Tenor,T853,Trigger)</f>
        <v>45355</v>
      </c>
      <c r="T853" s="18">
        <f>_xll.qlCalendarAdvance(Calendar,T852,R853,"f",,Trigger)</f>
        <v>45357</v>
      </c>
      <c r="U853" s="18">
        <f>_xll.qlInterestRateIndexMaturity(IborIndex&amp;Tenor,T853,Trigger)</f>
        <v>45390</v>
      </c>
      <c r="V853" s="22">
        <f>IFERROR(_xll.qlIndexFixing($V$1,S853,,Trigger),NA())</f>
        <v>1.67373141717032E-2</v>
      </c>
      <c r="W853" s="22">
        <f>IFERROR(_xll.qlIndexFixing($W$1,S853,,Trigger),NA())</f>
        <v>1.6724942340909429E-2</v>
      </c>
      <c r="X853" s="17">
        <f t="shared" si="13"/>
        <v>0.12371830793771188</v>
      </c>
    </row>
    <row r="854" spans="18:24" x14ac:dyDescent="0.2">
      <c r="R854" s="17" t="s">
        <v>21</v>
      </c>
      <c r="S854" s="18">
        <f>_xll.qlInterestRateIndexFixingDate(IborIndex&amp;Tenor,T854,Trigger)</f>
        <v>45362</v>
      </c>
      <c r="T854" s="18">
        <f>_xll.qlCalendarAdvance(Calendar,T853,R854,"f",,Trigger)</f>
        <v>45364</v>
      </c>
      <c r="U854" s="18">
        <f>_xll.qlInterestRateIndexMaturity(IborIndex&amp;Tenor,T854,Trigger)</f>
        <v>45397</v>
      </c>
      <c r="V854" s="22">
        <f>IFERROR(_xll.qlIndexFixing($V$1,S854,,Trigger),NA())</f>
        <v>1.6764274256255911E-2</v>
      </c>
      <c r="W854" s="22">
        <f>IFERROR(_xll.qlIndexFixing($W$1,S854,,Trigger),NA())</f>
        <v>1.6753014641320941E-2</v>
      </c>
      <c r="X854" s="17">
        <f t="shared" si="13"/>
        <v>0.11259614934970574</v>
      </c>
    </row>
    <row r="855" spans="18:24" x14ac:dyDescent="0.2">
      <c r="R855" s="17" t="s">
        <v>21</v>
      </c>
      <c r="S855" s="18">
        <f>_xll.qlInterestRateIndexFixingDate(IborIndex&amp;Tenor,T855,Trigger)</f>
        <v>45369</v>
      </c>
      <c r="T855" s="18">
        <f>_xll.qlCalendarAdvance(Calendar,T854,R855,"f",,Trigger)</f>
        <v>45371</v>
      </c>
      <c r="U855" s="18">
        <f>_xll.qlInterestRateIndexMaturity(IborIndex&amp;Tenor,T855,Trigger)</f>
        <v>45404</v>
      </c>
      <c r="V855" s="22">
        <f>IFERROR(_xll.qlIndexFixing($V$1,S855,,Trigger),NA())</f>
        <v>1.6790503674541733E-2</v>
      </c>
      <c r="W855" s="22">
        <f>IFERROR(_xll.qlIndexFixing($W$1,S855,,Trigger),NA())</f>
        <v>1.6780635017898345E-2</v>
      </c>
      <c r="X855" s="17">
        <f t="shared" si="13"/>
        <v>9.8686566433886513E-2</v>
      </c>
    </row>
    <row r="856" spans="18:24" x14ac:dyDescent="0.2">
      <c r="R856" s="17" t="s">
        <v>21</v>
      </c>
      <c r="S856" s="18">
        <f>_xll.qlInterestRateIndexFixingDate(IborIndex&amp;Tenor,T856,Trigger)</f>
        <v>45376</v>
      </c>
      <c r="T856" s="18">
        <f>_xll.qlCalendarAdvance(Calendar,T855,R856,"f",,Trigger)</f>
        <v>45378</v>
      </c>
      <c r="U856" s="18">
        <f>_xll.qlInterestRateIndexMaturity(IborIndex&amp;Tenor,T856,Trigger)</f>
        <v>45411</v>
      </c>
      <c r="V856" s="22">
        <f>IFERROR(_xll.qlIndexFixing($V$1,S856,,Trigger),NA())</f>
        <v>1.6816002421301851E-2</v>
      </c>
      <c r="W856" s="22">
        <f>IFERROR(_xll.qlIndexFixing($W$1,S856,,Trigger),NA())</f>
        <v>1.6807800466838368E-2</v>
      </c>
      <c r="X856" s="17">
        <f t="shared" si="13"/>
        <v>8.2019544634832908E-2</v>
      </c>
    </row>
    <row r="857" spans="18:24" x14ac:dyDescent="0.2">
      <c r="R857" s="17" t="s">
        <v>21</v>
      </c>
      <c r="S857" s="18">
        <f>_xll.qlInterestRateIndexFixingDate(IborIndex&amp;Tenor,T857,Trigger)</f>
        <v>45379</v>
      </c>
      <c r="T857" s="18">
        <f>_xll.qlCalendarAdvance(Calendar,T856,R857,"f",,Trigger)</f>
        <v>45385</v>
      </c>
      <c r="U857" s="18">
        <f>_xll.qlInterestRateIndexMaturity(IborIndex&amp;Tenor,T857,Trigger)</f>
        <v>45415</v>
      </c>
      <c r="V857" s="22">
        <f>IFERROR(_xll.qlIndexFixing($V$1,S857,,Trigger),NA())</f>
        <v>1.6834461665847122E-2</v>
      </c>
      <c r="W857" s="22">
        <f>IFERROR(_xll.qlIndexFixing($W$1,S857,,Trigger),NA())</f>
        <v>1.682771824385032E-2</v>
      </c>
      <c r="X857" s="17">
        <f t="shared" si="13"/>
        <v>6.7434219968021125E-2</v>
      </c>
    </row>
    <row r="858" spans="18:24" x14ac:dyDescent="0.2">
      <c r="R858" s="17" t="s">
        <v>21</v>
      </c>
      <c r="S858" s="18">
        <f>_xll.qlInterestRateIndexFixingDate(IborIndex&amp;Tenor,T858,Trigger)</f>
        <v>45390</v>
      </c>
      <c r="T858" s="18">
        <f>_xll.qlCalendarAdvance(Calendar,T857,R858,"f",,Trigger)</f>
        <v>45392</v>
      </c>
      <c r="U858" s="18">
        <f>_xll.qlInterestRateIndexMaturity(IborIndex&amp;Tenor,T858,Trigger)</f>
        <v>45422</v>
      </c>
      <c r="V858" s="22">
        <f>IFERROR(_xll.qlIndexFixing($V$1,S858,,Trigger),NA())</f>
        <v>1.6858652235725025E-2</v>
      </c>
      <c r="W858" s="22">
        <f>IFERROR(_xll.qlIndexFixing($W$1,S858,,Trigger),NA())</f>
        <v>1.6854060638699764E-2</v>
      </c>
      <c r="X858" s="17">
        <f t="shared" si="13"/>
        <v>4.5915970252607963E-2</v>
      </c>
    </row>
    <row r="859" spans="18:24" x14ac:dyDescent="0.2">
      <c r="R859" s="17" t="s">
        <v>21</v>
      </c>
      <c r="S859" s="18">
        <f>_xll.qlInterestRateIndexFixingDate(IborIndex&amp;Tenor,T859,Trigger)</f>
        <v>45397</v>
      </c>
      <c r="T859" s="18">
        <f>_xll.qlCalendarAdvance(Calendar,T858,R859,"f",,Trigger)</f>
        <v>45399</v>
      </c>
      <c r="U859" s="18">
        <f>_xll.qlInterestRateIndexMaturity(IborIndex&amp;Tenor,T859,Trigger)</f>
        <v>45429</v>
      </c>
      <c r="V859" s="22">
        <f>IFERROR(_xll.qlIndexFixing($V$1,S859,,Trigger),NA())</f>
        <v>1.6882112218031153E-2</v>
      </c>
      <c r="W859" s="22">
        <f>IFERROR(_xll.qlIndexFixing($W$1,S859,,Trigger),NA())</f>
        <v>1.6879939797656895E-2</v>
      </c>
      <c r="X859" s="17">
        <f t="shared" si="13"/>
        <v>2.1724203742579107E-2</v>
      </c>
    </row>
    <row r="860" spans="18:24" x14ac:dyDescent="0.2">
      <c r="R860" s="17" t="s">
        <v>21</v>
      </c>
      <c r="S860" s="18">
        <f>_xll.qlInterestRateIndexFixingDate(IborIndex&amp;Tenor,T860,Trigger)</f>
        <v>45404</v>
      </c>
      <c r="T860" s="18">
        <f>_xll.qlCalendarAdvance(Calendar,T859,R860,"f",,Trigger)</f>
        <v>45406</v>
      </c>
      <c r="U860" s="18">
        <f>_xll.qlInterestRateIndexMaturity(IborIndex&amp;Tenor,T860,Trigger)</f>
        <v>45436</v>
      </c>
      <c r="V860" s="22">
        <f>IFERROR(_xll.qlIndexFixing($V$1,S860,,Trigger),NA())</f>
        <v>1.6904841608480936E-2</v>
      </c>
      <c r="W860" s="22">
        <f>IFERROR(_xll.qlIndexFixing($W$1,S860,,Trigger),NA())</f>
        <v>1.690535271775051E-2</v>
      </c>
      <c r="X860" s="17">
        <f t="shared" si="13"/>
        <v>-5.1110926957420588E-3</v>
      </c>
    </row>
    <row r="861" spans="18:24" x14ac:dyDescent="0.2">
      <c r="R861" s="17" t="s">
        <v>21</v>
      </c>
      <c r="S861" s="18">
        <f>_xll.qlInterestRateIndexFixingDate(IborIndex&amp;Tenor,T861,Trigger)</f>
        <v>45411</v>
      </c>
      <c r="T861" s="18">
        <f>_xll.qlCalendarAdvance(Calendar,T860,R861,"f",,Trigger)</f>
        <v>45414</v>
      </c>
      <c r="U861" s="18">
        <f>_xll.qlInterestRateIndexMaturity(IborIndex&amp;Tenor,T861,Trigger)</f>
        <v>45446</v>
      </c>
      <c r="V861" s="22">
        <f>IFERROR(_xll.qlIndexFixing($V$1,S861,,Trigger),NA())</f>
        <v>1.6933710645928024E-2</v>
      </c>
      <c r="W861" s="22">
        <f>IFERROR(_xll.qlIndexFixing($W$1,S861,,Trigger),NA())</f>
        <v>1.6938083179573182E-2</v>
      </c>
      <c r="X861" s="17">
        <f t="shared" si="13"/>
        <v>-4.3725336451583274E-2</v>
      </c>
    </row>
    <row r="862" spans="18:24" x14ac:dyDescent="0.2">
      <c r="R862" s="17" t="s">
        <v>21</v>
      </c>
      <c r="S862" s="18">
        <f>_xll.qlInterestRateIndexFixingDate(IborIndex&amp;Tenor,T862,Trigger)</f>
        <v>45419</v>
      </c>
      <c r="T862" s="18">
        <f>_xll.qlCalendarAdvance(Calendar,T861,R862,"f",,Trigger)</f>
        <v>45421</v>
      </c>
      <c r="U862" s="18">
        <f>_xll.qlInterestRateIndexMaturity(IborIndex&amp;Tenor,T862,Trigger)</f>
        <v>45453</v>
      </c>
      <c r="V862" s="22">
        <f>IFERROR(_xll.qlIndexFixing($V$1,S862,,Trigger),NA())</f>
        <v>1.695477207767665E-2</v>
      </c>
      <c r="W862" s="22">
        <f>IFERROR(_xll.qlIndexFixing($W$1,S862,,Trigger),NA())</f>
        <v>1.6962421108103198E-2</v>
      </c>
      <c r="X862" s="17">
        <f t="shared" si="13"/>
        <v>-7.6490304265486309E-2</v>
      </c>
    </row>
    <row r="863" spans="18:24" x14ac:dyDescent="0.2">
      <c r="R863" s="17" t="s">
        <v>21</v>
      </c>
      <c r="S863" s="18">
        <f>_xll.qlInterestRateIndexFixingDate(IborIndex&amp;Tenor,T863,Trigger)</f>
        <v>45426</v>
      </c>
      <c r="T863" s="18">
        <f>_xll.qlCalendarAdvance(Calendar,T862,R863,"f",,Trigger)</f>
        <v>45428</v>
      </c>
      <c r="U863" s="18">
        <f>_xll.qlInterestRateIndexMaturity(IborIndex&amp;Tenor,T863,Trigger)</f>
        <v>45460</v>
      </c>
      <c r="V863" s="22">
        <f>IFERROR(_xll.qlIndexFixing($V$1,S863,,Trigger),NA())</f>
        <v>1.697510283806436E-2</v>
      </c>
      <c r="W863" s="22">
        <f>IFERROR(_xll.qlIndexFixing($W$1,S863,,Trigger),NA())</f>
        <v>1.6986282889449034E-2</v>
      </c>
      <c r="X863" s="17">
        <f t="shared" si="13"/>
        <v>-0.11180051384673817</v>
      </c>
    </row>
    <row r="864" spans="18:24" x14ac:dyDescent="0.2">
      <c r="R864" s="17" t="s">
        <v>21</v>
      </c>
      <c r="S864" s="18">
        <f>_xll.qlInterestRateIndexFixingDate(IborIndex&amp;Tenor,T864,Trigger)</f>
        <v>45433</v>
      </c>
      <c r="T864" s="18">
        <f>_xll.qlCalendarAdvance(Calendar,T863,R864,"f",,Trigger)</f>
        <v>45435</v>
      </c>
      <c r="U864" s="18">
        <f>_xll.qlInterestRateIndexMaturity(IborIndex&amp;Tenor,T864,Trigger)</f>
        <v>45467</v>
      </c>
      <c r="V864" s="22">
        <f>IFERROR(_xll.qlIndexFixing($V$1,S864,,Trigger),NA())</f>
        <v>1.6994702923131821E-2</v>
      </c>
      <c r="W864" s="22">
        <f>IFERROR(_xll.qlIndexFixing($W$1,S864,,Trigger),NA())</f>
        <v>1.7009665520290596E-2</v>
      </c>
      <c r="X864" s="17">
        <f t="shared" si="13"/>
        <v>-0.14962597158774127</v>
      </c>
    </row>
    <row r="865" spans="18:24" x14ac:dyDescent="0.2">
      <c r="R865" s="17" t="s">
        <v>21</v>
      </c>
      <c r="S865" s="18">
        <f>_xll.qlInterestRateIndexFixingDate(IborIndex&amp;Tenor,T865,Trigger)</f>
        <v>45440</v>
      </c>
      <c r="T865" s="18">
        <f>_xll.qlCalendarAdvance(Calendar,T864,R865,"f",,Trigger)</f>
        <v>45442</v>
      </c>
      <c r="U865" s="18">
        <f>_xll.qlInterestRateIndexMaturity(IborIndex&amp;Tenor,T865,Trigger)</f>
        <v>45471</v>
      </c>
      <c r="V865" s="22">
        <f>IFERROR(_xll.qlIndexFixing($V$1,S865,,Trigger),NA())</f>
        <v>1.7008499226471314E-2</v>
      </c>
      <c r="W865" s="22">
        <f>IFERROR(_xll.qlIndexFixing($W$1,S865,,Trigger),NA())</f>
        <v>1.7026567457096086E-2</v>
      </c>
      <c r="X865" s="17">
        <f t="shared" si="13"/>
        <v>-0.18068230624772308</v>
      </c>
    </row>
    <row r="866" spans="18:24" x14ac:dyDescent="0.2">
      <c r="R866" s="17" t="s">
        <v>21</v>
      </c>
      <c r="S866" s="18">
        <f>_xll.qlInterestRateIndexFixingDate(IborIndex&amp;Tenor,T866,Trigger)</f>
        <v>45447</v>
      </c>
      <c r="T866" s="18">
        <f>_xll.qlCalendarAdvance(Calendar,T865,R866,"f",,Trigger)</f>
        <v>45449</v>
      </c>
      <c r="U866" s="18">
        <f>_xll.qlInterestRateIndexMaturity(IborIndex&amp;Tenor,T866,Trigger)</f>
        <v>45481</v>
      </c>
      <c r="V866" s="22">
        <f>IFERROR(_xll.qlIndexFixing($V$1,S866,,Trigger),NA())</f>
        <v>1.7031711052198084E-2</v>
      </c>
      <c r="W866" s="22">
        <f>IFERROR(_xll.qlIndexFixing($W$1,S866,,Trigger),NA())</f>
        <v>1.7054981317377871E-2</v>
      </c>
      <c r="X866" s="17">
        <f t="shared" si="13"/>
        <v>-0.23270265179786698</v>
      </c>
    </row>
    <row r="867" spans="18:24" x14ac:dyDescent="0.2">
      <c r="R867" s="17" t="s">
        <v>21</v>
      </c>
      <c r="S867" s="18">
        <f>_xll.qlInterestRateIndexFixingDate(IborIndex&amp;Tenor,T867,Trigger)</f>
        <v>45454</v>
      </c>
      <c r="T867" s="18">
        <f>_xll.qlCalendarAdvance(Calendar,T866,R867,"f",,Trigger)</f>
        <v>45456</v>
      </c>
      <c r="U867" s="18">
        <f>_xll.qlInterestRateIndexMaturity(IborIndex&amp;Tenor,T867,Trigger)</f>
        <v>45488</v>
      </c>
      <c r="V867" s="22">
        <f>IFERROR(_xll.qlIndexFixing($V$1,S867,,Trigger),NA())</f>
        <v>1.7049119088995146E-2</v>
      </c>
      <c r="W867" s="22">
        <f>IFERROR(_xll.qlIndexFixing($W$1,S867,,Trigger),NA())</f>
        <v>1.7076908477173247E-2</v>
      </c>
      <c r="X867" s="17">
        <f t="shared" si="13"/>
        <v>-0.2778938817810106</v>
      </c>
    </row>
    <row r="868" spans="18:24" x14ac:dyDescent="0.2">
      <c r="R868" s="17" t="s">
        <v>21</v>
      </c>
      <c r="S868" s="18">
        <f>_xll.qlInterestRateIndexFixingDate(IborIndex&amp;Tenor,T868,Trigger)</f>
        <v>45461</v>
      </c>
      <c r="T868" s="18">
        <f>_xll.qlCalendarAdvance(Calendar,T867,R868,"f",,Trigger)</f>
        <v>45463</v>
      </c>
      <c r="U868" s="18">
        <f>_xll.qlInterestRateIndexMaturity(IborIndex&amp;Tenor,T868,Trigger)</f>
        <v>45495</v>
      </c>
      <c r="V868" s="22">
        <f>IFERROR(_xll.qlIndexFixing($V$1,S868,,Trigger),NA())</f>
        <v>1.7065796436073477E-2</v>
      </c>
      <c r="W868" s="22">
        <f>IFERROR(_xll.qlIndexFixing($W$1,S868,,Trigger),NA())</f>
        <v>1.709834447357117E-2</v>
      </c>
      <c r="X868" s="17">
        <f t="shared" si="13"/>
        <v>-0.3254803749769275</v>
      </c>
    </row>
    <row r="869" spans="18:24" x14ac:dyDescent="0.2">
      <c r="R869" s="17" t="s">
        <v>21</v>
      </c>
      <c r="S869" s="18">
        <f>_xll.qlInterestRateIndexFixingDate(IborIndex&amp;Tenor,T869,Trigger)</f>
        <v>45468</v>
      </c>
      <c r="T869" s="18">
        <f>_xll.qlCalendarAdvance(Calendar,T868,R869,"f",,Trigger)</f>
        <v>45470</v>
      </c>
      <c r="U869" s="18">
        <f>_xll.qlInterestRateIndexMaturity(IborIndex&amp;Tenor,T869,Trigger)</f>
        <v>45502</v>
      </c>
      <c r="V869" s="22">
        <f>IFERROR(_xll.qlIndexFixing($V$1,S869,,Trigger),NA())</f>
        <v>1.7081743090185675E-2</v>
      </c>
      <c r="W869" s="22">
        <f>IFERROR(_xll.qlIndexFixing($W$1,S869,,Trigger),NA())</f>
        <v>1.7119286303448888E-2</v>
      </c>
      <c r="X869" s="17">
        <f t="shared" si="13"/>
        <v>-0.37543213263213637</v>
      </c>
    </row>
    <row r="870" spans="18:24" x14ac:dyDescent="0.2">
      <c r="R870" s="17" t="s">
        <v>21</v>
      </c>
      <c r="S870" s="18">
        <f>_xll.qlInterestRateIndexFixingDate(IborIndex&amp;Tenor,T870,Trigger)</f>
        <v>45475</v>
      </c>
      <c r="T870" s="18">
        <f>_xll.qlCalendarAdvance(Calendar,T869,R870,"f",,Trigger)</f>
        <v>45477</v>
      </c>
      <c r="U870" s="18">
        <f>_xll.qlInterestRateIndexMaturity(IborIndex&amp;Tenor,T870,Trigger)</f>
        <v>45509</v>
      </c>
      <c r="V870" s="22">
        <f>IFERROR(_xll.qlIndexFixing($V$1,S870,,Trigger),NA())</f>
        <v>1.7096959048231719E-2</v>
      </c>
      <c r="W870" s="22">
        <f>IFERROR(_xll.qlIndexFixing($W$1,S870,,Trigger),NA())</f>
        <v>1.7139730963723621E-2</v>
      </c>
      <c r="X870" s="17">
        <f t="shared" si="13"/>
        <v>-0.42771915491901513</v>
      </c>
    </row>
    <row r="871" spans="18:24" x14ac:dyDescent="0.2">
      <c r="R871" s="17" t="s">
        <v>21</v>
      </c>
      <c r="S871" s="18">
        <f>_xll.qlInterestRateIndexFixingDate(IborIndex&amp;Tenor,T871,Trigger)</f>
        <v>45482</v>
      </c>
      <c r="T871" s="18">
        <f>_xll.qlCalendarAdvance(Calendar,T870,R871,"f",,Trigger)</f>
        <v>45484</v>
      </c>
      <c r="U871" s="18">
        <f>_xll.qlInterestRateIndexMaturity(IborIndex&amp;Tenor,T871,Trigger)</f>
        <v>45516</v>
      </c>
      <c r="V871" s="22">
        <f>IFERROR(_xll.qlIndexFixing($V$1,S871,,Trigger),NA())</f>
        <v>1.7111444307251478E-2</v>
      </c>
      <c r="W871" s="22">
        <f>IFERROR(_xll.qlIndexFixing($W$1,S871,,Trigger),NA())</f>
        <v>1.7159675451357548E-2</v>
      </c>
      <c r="X871" s="17">
        <f t="shared" si="13"/>
        <v>-0.48231144106070101</v>
      </c>
    </row>
    <row r="872" spans="18:24" x14ac:dyDescent="0.2">
      <c r="R872" s="17" t="s">
        <v>21</v>
      </c>
      <c r="S872" s="18">
        <f>_xll.qlInterestRateIndexFixingDate(IborIndex&amp;Tenor,T872,Trigger)</f>
        <v>45489</v>
      </c>
      <c r="T872" s="18">
        <f>_xll.qlCalendarAdvance(Calendar,T871,R872,"f",,Trigger)</f>
        <v>45491</v>
      </c>
      <c r="U872" s="18">
        <f>_xll.qlInterestRateIndexMaturity(IborIndex&amp;Tenor,T872,Trigger)</f>
        <v>45523</v>
      </c>
      <c r="V872" s="22">
        <f>IFERROR(_xll.qlIndexFixing($V$1,S872,,Trigger),NA())</f>
        <v>1.7125198864422209E-2</v>
      </c>
      <c r="W872" s="22">
        <f>IFERROR(_xll.qlIndexFixing($W$1,S872,,Trigger),NA())</f>
        <v>1.7179116763357816E-2</v>
      </c>
      <c r="X872" s="17">
        <f t="shared" si="13"/>
        <v>-0.53917898935607056</v>
      </c>
    </row>
    <row r="873" spans="18:24" x14ac:dyDescent="0.2">
      <c r="R873" s="17" t="s">
        <v>21</v>
      </c>
      <c r="S873" s="18">
        <f>_xll.qlInterestRateIndexFixingDate(IborIndex&amp;Tenor,T873,Trigger)</f>
        <v>45496</v>
      </c>
      <c r="T873" s="18">
        <f>_xll.qlCalendarAdvance(Calendar,T872,R873,"f",,Trigger)</f>
        <v>45498</v>
      </c>
      <c r="U873" s="18">
        <f>_xll.qlInterestRateIndexMaturity(IborIndex&amp;Tenor,T873,Trigger)</f>
        <v>45530</v>
      </c>
      <c r="V873" s="22">
        <f>IFERROR(_xll.qlIndexFixing($V$1,S873,,Trigger),NA())</f>
        <v>1.7138222717073548E-2</v>
      </c>
      <c r="W873" s="22">
        <f>IFERROR(_xll.qlIndexFixing($W$1,S873,,Trigger),NA())</f>
        <v>1.7198051896779032E-2</v>
      </c>
      <c r="X873" s="17">
        <f t="shared" si="13"/>
        <v>-0.59829179705483959</v>
      </c>
    </row>
    <row r="874" spans="18:24" x14ac:dyDescent="0.2">
      <c r="R874" s="17" t="s">
        <v>21</v>
      </c>
      <c r="S874" s="18">
        <f>_xll.qlInterestRateIndexFixingDate(IborIndex&amp;Tenor,T874,Trigger)</f>
        <v>45503</v>
      </c>
      <c r="T874" s="18">
        <f>_xll.qlCalendarAdvance(Calendar,T873,R874,"f",,Trigger)</f>
        <v>45505</v>
      </c>
      <c r="U874" s="18">
        <f>_xll.qlInterestRateIndexMaturity(IborIndex&amp;Tenor,T874,Trigger)</f>
        <v>45537</v>
      </c>
      <c r="V874" s="22">
        <f>IFERROR(_xll.qlIndexFixing($V$1,S874,,Trigger),NA())</f>
        <v>1.7151886389886739E-2</v>
      </c>
      <c r="W874" s="22">
        <f>IFERROR(_xll.qlIndexFixing($W$1,S874,,Trigger),NA())</f>
        <v>1.7217144352657809E-2</v>
      </c>
      <c r="X874" s="17">
        <f t="shared" si="13"/>
        <v>-0.65257962771070321</v>
      </c>
    </row>
    <row r="875" spans="18:24" x14ac:dyDescent="0.2">
      <c r="R875" s="17" t="s">
        <v>21</v>
      </c>
      <c r="S875" s="18">
        <f>_xll.qlInterestRateIndexFixingDate(IborIndex&amp;Tenor,T875,Trigger)</f>
        <v>45510</v>
      </c>
      <c r="T875" s="18">
        <f>_xll.qlCalendarAdvance(Calendar,T874,R875,"f",,Trigger)</f>
        <v>45512</v>
      </c>
      <c r="U875" s="18">
        <f>_xll.qlInterestRateIndexMaturity(IborIndex&amp;Tenor,T875,Trigger)</f>
        <v>45544</v>
      </c>
      <c r="V875" s="22">
        <f>IFERROR(_xll.qlIndexFixing($V$1,S875,,Trigger),NA())</f>
        <v>1.7169989783371031E-2</v>
      </c>
      <c r="W875" s="22">
        <f>IFERROR(_xll.qlIndexFixing($W$1,S875,,Trigger),NA())</f>
        <v>1.7238251993650366E-2</v>
      </c>
      <c r="X875" s="17">
        <f t="shared" si="13"/>
        <v>-0.682622102793351</v>
      </c>
    </row>
    <row r="876" spans="18:24" x14ac:dyDescent="0.2">
      <c r="R876" s="17" t="s">
        <v>21</v>
      </c>
      <c r="S876" s="18">
        <f>_xll.qlInterestRateIndexFixingDate(IborIndex&amp;Tenor,T876,Trigger)</f>
        <v>45517</v>
      </c>
      <c r="T876" s="18">
        <f>_xll.qlCalendarAdvance(Calendar,T875,R876,"f",,Trigger)</f>
        <v>45519</v>
      </c>
      <c r="U876" s="18">
        <f>_xll.qlInterestRateIndexMaturity(IborIndex&amp;Tenor,T876,Trigger)</f>
        <v>45551</v>
      </c>
      <c r="V876" s="22">
        <f>IFERROR(_xll.qlIndexFixing($V$1,S876,,Trigger),NA())</f>
        <v>1.719278691832582E-2</v>
      </c>
      <c r="W876" s="22">
        <f>IFERROR(_xll.qlIndexFixing($W$1,S876,,Trigger),NA())</f>
        <v>1.7261521523660728E-2</v>
      </c>
      <c r="X876" s="17">
        <f t="shared" si="13"/>
        <v>-0.6873460533490805</v>
      </c>
    </row>
    <row r="877" spans="18:24" x14ac:dyDescent="0.2">
      <c r="R877" s="17" t="s">
        <v>21</v>
      </c>
      <c r="S877" s="18">
        <f>_xll.qlInterestRateIndexFixingDate(IborIndex&amp;Tenor,T877,Trigger)</f>
        <v>45524</v>
      </c>
      <c r="T877" s="18">
        <f>_xll.qlCalendarAdvance(Calendar,T876,R877,"f",,Trigger)</f>
        <v>45526</v>
      </c>
      <c r="U877" s="18">
        <f>_xll.qlInterestRateIndexMaturity(IborIndex&amp;Tenor,T877,Trigger)</f>
        <v>45558</v>
      </c>
      <c r="V877" s="22">
        <f>IFERROR(_xll.qlIndexFixing($V$1,S877,,Trigger),NA())</f>
        <v>1.7220313016396704E-2</v>
      </c>
      <c r="W877" s="22">
        <f>IFERROR(_xll.qlIndexFixing($W$1,S877,,Trigger),NA())</f>
        <v>1.7286993825785801E-2</v>
      </c>
      <c r="X877" s="17">
        <f t="shared" si="13"/>
        <v>-0.66680809389096929</v>
      </c>
    </row>
    <row r="878" spans="18:24" x14ac:dyDescent="0.2">
      <c r="R878" s="17" t="s">
        <v>21</v>
      </c>
      <c r="S878" s="18">
        <f>_xll.qlInterestRateIndexFixingDate(IborIndex&amp;Tenor,T878,Trigger)</f>
        <v>45531</v>
      </c>
      <c r="T878" s="18">
        <f>_xll.qlCalendarAdvance(Calendar,T877,R878,"f",,Trigger)</f>
        <v>45533</v>
      </c>
      <c r="U878" s="18">
        <f>_xll.qlInterestRateIndexMaturity(IborIndex&amp;Tenor,T878,Trigger)</f>
        <v>45565</v>
      </c>
      <c r="V878" s="22">
        <f>IFERROR(_xll.qlIndexFixing($V$1,S878,,Trigger),NA())</f>
        <v>1.725254855230729E-2</v>
      </c>
      <c r="W878" s="22">
        <f>IFERROR(_xll.qlIndexFixing($W$1,S878,,Trigger),NA())</f>
        <v>1.7314683436522593E-2</v>
      </c>
      <c r="X878" s="17">
        <f t="shared" si="13"/>
        <v>-0.62134884215303554</v>
      </c>
    </row>
    <row r="879" spans="18:24" x14ac:dyDescent="0.2">
      <c r="R879" s="17" t="s">
        <v>21</v>
      </c>
      <c r="S879" s="18">
        <f>_xll.qlInterestRateIndexFixingDate(IborIndex&amp;Tenor,T879,Trigger)</f>
        <v>45538</v>
      </c>
      <c r="T879" s="18">
        <f>_xll.qlCalendarAdvance(Calendar,T878,R879,"f",,Trigger)</f>
        <v>45540</v>
      </c>
      <c r="U879" s="18">
        <f>_xll.qlInterestRateIndexMaturity(IborIndex&amp;Tenor,T879,Trigger)</f>
        <v>45572</v>
      </c>
      <c r="V879" s="22">
        <f>IFERROR(_xll.qlIndexFixing($V$1,S879,,Trigger),NA())</f>
        <v>1.7286181144316182E-2</v>
      </c>
      <c r="W879" s="22">
        <f>IFERROR(_xll.qlIndexFixing($W$1,S879,,Trigger),NA())</f>
        <v>1.7343001100893485E-2</v>
      </c>
      <c r="X879" s="17">
        <f t="shared" si="13"/>
        <v>-0.56819956577303099</v>
      </c>
    </row>
    <row r="880" spans="18:24" x14ac:dyDescent="0.2">
      <c r="R880" s="17" t="s">
        <v>21</v>
      </c>
      <c r="S880" s="18">
        <f>_xll.qlInterestRateIndexFixingDate(IborIndex&amp;Tenor,T880,Trigger)</f>
        <v>45545</v>
      </c>
      <c r="T880" s="18">
        <f>_xll.qlCalendarAdvance(Calendar,T879,R880,"f",,Trigger)</f>
        <v>45547</v>
      </c>
      <c r="U880" s="18">
        <f>_xll.qlInterestRateIndexMaturity(IborIndex&amp;Tenor,T880,Trigger)</f>
        <v>45579</v>
      </c>
      <c r="V880" s="22">
        <f>IFERROR(_xll.qlIndexFixing($V$1,S880,,Trigger),NA())</f>
        <v>1.7319243988046518E-2</v>
      </c>
      <c r="W880" s="22">
        <f>IFERROR(_xll.qlIndexFixing($W$1,S880,,Trigger),NA())</f>
        <v>1.7370993428501846E-2</v>
      </c>
      <c r="X880" s="17">
        <f t="shared" si="13"/>
        <v>-0.51749440455328699</v>
      </c>
    </row>
    <row r="881" spans="18:24" x14ac:dyDescent="0.2">
      <c r="R881" s="17" t="s">
        <v>21</v>
      </c>
      <c r="S881" s="18">
        <f>_xll.qlInterestRateIndexFixingDate(IborIndex&amp;Tenor,T881,Trigger)</f>
        <v>45552</v>
      </c>
      <c r="T881" s="18">
        <f>_xll.qlCalendarAdvance(Calendar,T880,R881,"f",,Trigger)</f>
        <v>45554</v>
      </c>
      <c r="U881" s="18">
        <f>_xll.qlInterestRateIndexMaturity(IborIndex&amp;Tenor,T881,Trigger)</f>
        <v>45586</v>
      </c>
      <c r="V881" s="22">
        <f>IFERROR(_xll.qlIndexFixing($V$1,S881,,Trigger),NA())</f>
        <v>1.735173707848231E-2</v>
      </c>
      <c r="W881" s="22">
        <f>IFERROR(_xll.qlIndexFixing($W$1,S881,,Trigger),NA())</f>
        <v>1.7398658457696836E-2</v>
      </c>
      <c r="X881" s="17">
        <f t="shared" si="13"/>
        <v>-0.46921379214526215</v>
      </c>
    </row>
    <row r="882" spans="18:24" x14ac:dyDescent="0.2">
      <c r="R882" s="17" t="s">
        <v>21</v>
      </c>
      <c r="S882" s="18">
        <f>_xll.qlInterestRateIndexFixingDate(IborIndex&amp;Tenor,T882,Trigger)</f>
        <v>45559</v>
      </c>
      <c r="T882" s="18">
        <f>_xll.qlCalendarAdvance(Calendar,T881,R882,"f",,Trigger)</f>
        <v>45561</v>
      </c>
      <c r="U882" s="18">
        <f>_xll.qlInterestRateIndexMaturity(IborIndex&amp;Tenor,T882,Trigger)</f>
        <v>45593</v>
      </c>
      <c r="V882" s="22">
        <f>IFERROR(_xll.qlIndexFixing($V$1,S882,,Trigger),NA())</f>
        <v>1.7383660410695001E-2</v>
      </c>
      <c r="W882" s="22">
        <f>IFERROR(_xll.qlIndexFixing($W$1,S882,,Trigger),NA())</f>
        <v>1.7425994226837604E-2</v>
      </c>
      <c r="X882" s="17">
        <f t="shared" si="13"/>
        <v>-0.42333816142603453</v>
      </c>
    </row>
    <row r="883" spans="18:24" x14ac:dyDescent="0.2">
      <c r="R883" s="17" t="s">
        <v>21</v>
      </c>
      <c r="S883" s="18">
        <f>_xll.qlInterestRateIndexFixingDate(IborIndex&amp;Tenor,T883,Trigger)</f>
        <v>45566</v>
      </c>
      <c r="T883" s="18">
        <f>_xll.qlCalendarAdvance(Calendar,T882,R883,"f",,Trigger)</f>
        <v>45568</v>
      </c>
      <c r="U883" s="18">
        <f>_xll.qlInterestRateIndexMaturity(IborIndex&amp;Tenor,T883,Trigger)</f>
        <v>45600</v>
      </c>
      <c r="V883" s="22">
        <f>IFERROR(_xll.qlIndexFixing($V$1,S883,,Trigger),NA())</f>
        <v>1.7415013979845961E-2</v>
      </c>
      <c r="W883" s="22">
        <f>IFERROR(_xll.qlIndexFixing($W$1,S883,,Trigger),NA())</f>
        <v>1.7452998774288297E-2</v>
      </c>
      <c r="X883" s="17">
        <f t="shared" si="13"/>
        <v>-0.37984794442336156</v>
      </c>
    </row>
    <row r="884" spans="18:24" x14ac:dyDescent="0.2">
      <c r="R884" s="17" t="s">
        <v>21</v>
      </c>
      <c r="S884" s="18">
        <f>_xll.qlInterestRateIndexFixingDate(IborIndex&amp;Tenor,T884,Trigger)</f>
        <v>45573</v>
      </c>
      <c r="T884" s="18">
        <f>_xll.qlCalendarAdvance(Calendar,T883,R884,"f",,Trigger)</f>
        <v>45575</v>
      </c>
      <c r="U884" s="18">
        <f>_xll.qlInterestRateIndexMaturity(IborIndex&amp;Tenor,T884,Trigger)</f>
        <v>45607</v>
      </c>
      <c r="V884" s="22">
        <f>IFERROR(_xll.qlIndexFixing($V$1,S884,,Trigger),NA())</f>
        <v>1.7445797781169003E-2</v>
      </c>
      <c r="W884" s="22">
        <f>IFERROR(_xll.qlIndexFixing($W$1,S884,,Trigger),NA())</f>
        <v>1.747967013842805E-2</v>
      </c>
      <c r="X884" s="17">
        <f t="shared" si="13"/>
        <v>-0.33872357259046026</v>
      </c>
    </row>
    <row r="885" spans="18:24" x14ac:dyDescent="0.2">
      <c r="R885" s="17" t="s">
        <v>21</v>
      </c>
      <c r="S885" s="18">
        <f>_xll.qlInterestRateIndexFixingDate(IborIndex&amp;Tenor,T885,Trigger)</f>
        <v>45580</v>
      </c>
      <c r="T885" s="18">
        <f>_xll.qlCalendarAdvance(Calendar,T884,R885,"f",,Trigger)</f>
        <v>45582</v>
      </c>
      <c r="U885" s="18">
        <f>_xll.qlInterestRateIndexMaturity(IborIndex&amp;Tenor,T885,Trigger)</f>
        <v>45614</v>
      </c>
      <c r="V885" s="22">
        <f>IFERROR(_xll.qlIndexFixing($V$1,S885,,Trigger),NA())</f>
        <v>1.7476011810000358E-2</v>
      </c>
      <c r="W885" s="22">
        <f>IFERROR(_xll.qlIndexFixing($W$1,S885,,Trigger),NA())</f>
        <v>1.7506006357643489E-2</v>
      </c>
      <c r="X885" s="17">
        <f t="shared" si="13"/>
        <v>-0.29994547643130698</v>
      </c>
    </row>
    <row r="886" spans="18:24" x14ac:dyDescent="0.2">
      <c r="R886" s="17" t="s">
        <v>21</v>
      </c>
      <c r="S886" s="18">
        <f>_xll.qlInterestRateIndexFixingDate(IborIndex&amp;Tenor,T886,Trigger)</f>
        <v>45587</v>
      </c>
      <c r="T886" s="18">
        <f>_xll.qlCalendarAdvance(Calendar,T885,R886,"f",,Trigger)</f>
        <v>45589</v>
      </c>
      <c r="U886" s="18">
        <f>_xll.qlInterestRateIndexMaturity(IborIndex&amp;Tenor,T886,Trigger)</f>
        <v>45621</v>
      </c>
      <c r="V886" s="22">
        <f>IFERROR(_xll.qlIndexFixing($V$1,S886,,Trigger),NA())</f>
        <v>1.7505656061753694E-2</v>
      </c>
      <c r="W886" s="22">
        <f>IFERROR(_xll.qlIndexFixing($W$1,S886,,Trigger),NA())</f>
        <v>1.753200547033873E-2</v>
      </c>
      <c r="X886" s="17">
        <f t="shared" si="13"/>
        <v>-0.26349408585035761</v>
      </c>
    </row>
    <row r="887" spans="18:24" x14ac:dyDescent="0.2">
      <c r="R887" s="17" t="s">
        <v>21</v>
      </c>
      <c r="S887" s="18">
        <f>_xll.qlInterestRateIndexFixingDate(IborIndex&amp;Tenor,T887,Trigger)</f>
        <v>45594</v>
      </c>
      <c r="T887" s="18">
        <f>_xll.qlCalendarAdvance(Calendar,T886,R887,"f",,Trigger)</f>
        <v>45596</v>
      </c>
      <c r="U887" s="18">
        <f>_xll.qlInterestRateIndexMaturity(IborIndex&amp;Tenor,T887,Trigger)</f>
        <v>45625</v>
      </c>
      <c r="V887" s="22">
        <f>IFERROR(_xll.qlIndexFixing($V$1,S887,,Trigger),NA())</f>
        <v>1.7527357437270297E-2</v>
      </c>
      <c r="W887" s="22">
        <f>IFERROR(_xll.qlIndexFixing($W$1,S887,,Trigger),NA())</f>
        <v>1.7550965645199555E-2</v>
      </c>
      <c r="X887" s="17">
        <f t="shared" si="13"/>
        <v>-0.23608207929258496</v>
      </c>
    </row>
    <row r="888" spans="18:24" x14ac:dyDescent="0.2">
      <c r="R888" s="17" t="s">
        <v>21</v>
      </c>
      <c r="S888" s="18">
        <f>_xll.qlInterestRateIndexFixingDate(IborIndex&amp;Tenor,T888,Trigger)</f>
        <v>45601</v>
      </c>
      <c r="T888" s="18">
        <f>_xll.qlCalendarAdvance(Calendar,T887,R888,"f",,Trigger)</f>
        <v>45603</v>
      </c>
      <c r="U888" s="18">
        <f>_xll.qlInterestRateIndexMaturity(IborIndex&amp;Tenor,T888,Trigger)</f>
        <v>45635</v>
      </c>
      <c r="V888" s="22">
        <f>IFERROR(_xll.qlIndexFixing($V$1,S888,,Trigger),NA())</f>
        <v>1.756323521612313E-2</v>
      </c>
      <c r="W888" s="22">
        <f>IFERROR(_xll.qlIndexFixing($W$1,S888,,Trigger),NA())</f>
        <v>1.7582984529815049E-2</v>
      </c>
      <c r="X888" s="17">
        <f t="shared" si="13"/>
        <v>-0.19749313691919124</v>
      </c>
    </row>
    <row r="889" spans="18:24" x14ac:dyDescent="0.2">
      <c r="R889" s="17" t="s">
        <v>21</v>
      </c>
      <c r="S889" s="18">
        <f>_xll.qlInterestRateIndexFixingDate(IborIndex&amp;Tenor,T889,Trigger)</f>
        <v>45608</v>
      </c>
      <c r="T889" s="18">
        <f>_xll.qlCalendarAdvance(Calendar,T888,R889,"f",,Trigger)</f>
        <v>45610</v>
      </c>
      <c r="U889" s="18">
        <f>_xll.qlInterestRateIndexMaturity(IborIndex&amp;Tenor,T889,Trigger)</f>
        <v>45642</v>
      </c>
      <c r="V889" s="22">
        <f>IFERROR(_xll.qlIndexFixing($V$1,S889,,Trigger),NA())</f>
        <v>1.7591170110003718E-2</v>
      </c>
      <c r="W889" s="22">
        <f>IFERROR(_xll.qlIndexFixing($W$1,S889,,Trigger),NA())</f>
        <v>1.7607960553464308E-2</v>
      </c>
      <c r="X889" s="17">
        <f t="shared" si="13"/>
        <v>-0.16790443460590332</v>
      </c>
    </row>
    <row r="890" spans="18:24" x14ac:dyDescent="0.2">
      <c r="R890" s="17" t="s">
        <v>21</v>
      </c>
      <c r="S890" s="18">
        <f>_xll.qlInterestRateIndexFixingDate(IborIndex&amp;Tenor,T890,Trigger)</f>
        <v>45615</v>
      </c>
      <c r="T890" s="18">
        <f>_xll.qlCalendarAdvance(Calendar,T889,R890,"f",,Trigger)</f>
        <v>45617</v>
      </c>
      <c r="U890" s="18">
        <f>_xll.qlInterestRateIndexMaturity(IborIndex&amp;Tenor,T890,Trigger)</f>
        <v>45649</v>
      </c>
      <c r="V890" s="22">
        <f>IFERROR(_xll.qlIndexFixing($V$1,S890,,Trigger),NA())</f>
        <v>1.7618535209335262E-2</v>
      </c>
      <c r="W890" s="22">
        <f>IFERROR(_xll.qlIndexFixing($W$1,S890,,Trigger),NA())</f>
        <v>1.7632591624312244E-2</v>
      </c>
      <c r="X890" s="17">
        <f t="shared" si="13"/>
        <v>-0.14056414976981735</v>
      </c>
    </row>
    <row r="891" spans="18:24" x14ac:dyDescent="0.2">
      <c r="R891" s="17" t="s">
        <v>21</v>
      </c>
      <c r="S891" s="18">
        <f>_xll.qlInterestRateIndexFixingDate(IborIndex&amp;Tenor,T891,Trigger)</f>
        <v>45622</v>
      </c>
      <c r="T891" s="18">
        <f>_xll.qlCalendarAdvance(Calendar,T890,R891,"f",,Trigger)</f>
        <v>45624</v>
      </c>
      <c r="U891" s="18">
        <f>_xll.qlInterestRateIndexMaturity(IborIndex&amp;Tenor,T891,Trigger)</f>
        <v>45656</v>
      </c>
      <c r="V891" s="22">
        <f>IFERROR(_xll.qlIndexFixing($V$1,S891,,Trigger),NA())</f>
        <v>1.7645330509963586E-2</v>
      </c>
      <c r="W891" s="22">
        <f>IFERROR(_xll.qlIndexFixing($W$1,S891,,Trigger),NA())</f>
        <v>1.7656875780830417E-2</v>
      </c>
      <c r="X891" s="17">
        <f t="shared" si="13"/>
        <v>-0.11545270866830659</v>
      </c>
    </row>
    <row r="892" spans="18:24" x14ac:dyDescent="0.2">
      <c r="R892" s="17" t="s">
        <v>21</v>
      </c>
      <c r="S892" s="18">
        <f>_xll.qlInterestRateIndexFixingDate(IborIndex&amp;Tenor,T892,Trigger)</f>
        <v>45629</v>
      </c>
      <c r="T892" s="18">
        <f>_xll.qlCalendarAdvance(Calendar,T891,R892,"f",,Trigger)</f>
        <v>45631</v>
      </c>
      <c r="U892" s="18">
        <f>_xll.qlInterestRateIndexMaturity(IborIndex&amp;Tenor,T892,Trigger)</f>
        <v>45663</v>
      </c>
      <c r="V892" s="22">
        <f>IFERROR(_xll.qlIndexFixing($V$1,S892,,Trigger),NA())</f>
        <v>1.7671556007826938E-2</v>
      </c>
      <c r="W892" s="22">
        <f>IFERROR(_xll.qlIndexFixing($W$1,S892,,Trigger),NA())</f>
        <v>1.7680811061497881E-2</v>
      </c>
      <c r="X892" s="17">
        <f t="shared" si="13"/>
        <v>-9.2550536709423703E-2</v>
      </c>
    </row>
    <row r="893" spans="18:24" x14ac:dyDescent="0.2">
      <c r="R893" s="17" t="s">
        <v>21</v>
      </c>
      <c r="S893" s="18">
        <f>_xll.qlInterestRateIndexFixingDate(IborIndex&amp;Tenor,T893,Trigger)</f>
        <v>45636</v>
      </c>
      <c r="T893" s="18">
        <f>_xll.qlCalendarAdvance(Calendar,T892,R893,"f",,Trigger)</f>
        <v>45638</v>
      </c>
      <c r="U893" s="18">
        <f>_xll.qlInterestRateIndexMaturity(IborIndex&amp;Tenor,T893,Trigger)</f>
        <v>45670</v>
      </c>
      <c r="V893" s="22">
        <f>IFERROR(_xll.qlIndexFixing($V$1,S893,,Trigger),NA())</f>
        <v>1.7697211698943505E-2</v>
      </c>
      <c r="W893" s="22">
        <f>IFERROR(_xll.qlIndexFixing($W$1,S893,,Trigger),NA())</f>
        <v>1.7704395504813675E-2</v>
      </c>
      <c r="X893" s="17">
        <f t="shared" si="13"/>
        <v>-7.1838058701700902E-2</v>
      </c>
    </row>
    <row r="894" spans="18:24" x14ac:dyDescent="0.2">
      <c r="R894" s="17" t="s">
        <v>21</v>
      </c>
      <c r="S894" s="18">
        <f>_xll.qlInterestRateIndexFixingDate(IborIndex&amp;Tenor,T894,Trigger)</f>
        <v>45643</v>
      </c>
      <c r="T894" s="18">
        <f>_xll.qlCalendarAdvance(Calendar,T893,R894,"f",,Trigger)</f>
        <v>45645</v>
      </c>
      <c r="U894" s="18">
        <f>_xll.qlInterestRateIndexMaturity(IborIndex&amp;Tenor,T894,Trigger)</f>
        <v>45677</v>
      </c>
      <c r="V894" s="22">
        <f>IFERROR(_xll.qlIndexFixing($V$1,S894,,Trigger),NA())</f>
        <v>1.7722297579423896E-2</v>
      </c>
      <c r="W894" s="22">
        <f>IFERROR(_xll.qlIndexFixing($W$1,S894,,Trigger),NA())</f>
        <v>1.7727627149286829E-2</v>
      </c>
      <c r="X894" s="17">
        <f t="shared" si="13"/>
        <v>-5.3295698629329813E-2</v>
      </c>
    </row>
    <row r="895" spans="18:24" x14ac:dyDescent="0.2">
      <c r="R895" s="17" t="s">
        <v>21</v>
      </c>
      <c r="S895" s="18">
        <f>_xll.qlInterestRateIndexFixingDate(IborIndex&amp;Tenor,T895,Trigger)</f>
        <v>45649</v>
      </c>
      <c r="T895" s="18">
        <f>_xll.qlCalendarAdvance(Calendar,T894,R895,"f",,Trigger)</f>
        <v>45653</v>
      </c>
      <c r="U895" s="18">
        <f>_xll.qlInterestRateIndexMaturity(IborIndex&amp;Tenor,T895,Trigger)</f>
        <v>45684</v>
      </c>
      <c r="V895" s="22">
        <f>IFERROR(_xll.qlIndexFixing($V$1,S895,,Trigger),NA())</f>
        <v>1.7748136238186336E-2</v>
      </c>
      <c r="W895" s="22">
        <f>IFERROR(_xll.qlIndexFixing($W$1,S895,,Trigger),NA())</f>
        <v>1.7751706134536478E-2</v>
      </c>
      <c r="X895" s="17">
        <f t="shared" si="13"/>
        <v>-3.5698963501418213E-2</v>
      </c>
    </row>
    <row r="896" spans="18:24" x14ac:dyDescent="0.2">
      <c r="R896" s="17" t="s">
        <v>21</v>
      </c>
      <c r="S896" s="18">
        <f>_xll.qlInterestRateIndexFixingDate(IborIndex&amp;Tenor,T896,Trigger)</f>
        <v>45657</v>
      </c>
      <c r="T896" s="18">
        <f>_xll.qlCalendarAdvance(Calendar,T895,R896,"f",,Trigger)</f>
        <v>45660</v>
      </c>
      <c r="U896" s="18">
        <f>_xll.qlInterestRateIndexMaturity(IborIndex&amp;Tenor,T896,Trigger)</f>
        <v>45691</v>
      </c>
      <c r="V896" s="22">
        <f>IFERROR(_xll.qlIndexFixing($V$1,S896,,Trigger),NA())</f>
        <v>1.7772040606268726E-2</v>
      </c>
      <c r="W896" s="22">
        <f>IFERROR(_xll.qlIndexFixing($W$1,S896,,Trigger),NA())</f>
        <v>1.7774199737707528E-2</v>
      </c>
      <c r="X896" s="17">
        <f t="shared" si="13"/>
        <v>-2.1591314388023919E-2</v>
      </c>
    </row>
    <row r="897" spans="18:24" x14ac:dyDescent="0.2">
      <c r="R897" s="17" t="s">
        <v>21</v>
      </c>
      <c r="S897" s="18">
        <f>_xll.qlInterestRateIndexFixingDate(IborIndex&amp;Tenor,T897,Trigger)</f>
        <v>45665</v>
      </c>
      <c r="T897" s="18">
        <f>_xll.qlCalendarAdvance(Calendar,T896,R897,"f",,Trigger)</f>
        <v>45667</v>
      </c>
      <c r="U897" s="18">
        <f>_xll.qlInterestRateIndexMaturity(IborIndex&amp;Tenor,T897,Trigger)</f>
        <v>45698</v>
      </c>
      <c r="V897" s="22">
        <f>IFERROR(_xll.qlIndexFixing($V$1,S897,,Trigger),NA())</f>
        <v>1.779537517885775E-2</v>
      </c>
      <c r="W897" s="22">
        <f>IFERROR(_xll.qlIndexFixing($W$1,S897,,Trigger),NA())</f>
        <v>1.7796334533897031E-2</v>
      </c>
      <c r="X897" s="17">
        <f t="shared" si="13"/>
        <v>-9.593550392809902E-3</v>
      </c>
    </row>
    <row r="898" spans="18:24" x14ac:dyDescent="0.2">
      <c r="R898" s="17" t="s">
        <v>21</v>
      </c>
      <c r="S898" s="18">
        <f>_xll.qlInterestRateIndexFixingDate(IborIndex&amp;Tenor,T898,Trigger)</f>
        <v>45672</v>
      </c>
      <c r="T898" s="18">
        <f>_xll.qlCalendarAdvance(Calendar,T897,R898,"f",,Trigger)</f>
        <v>45674</v>
      </c>
      <c r="U898" s="18">
        <f>_xll.qlInterestRateIndexMaturity(IborIndex&amp;Tenor,T898,Trigger)</f>
        <v>45705</v>
      </c>
      <c r="V898" s="22">
        <f>IFERROR(_xll.qlIndexFixing($V$1,S898,,Trigger),NA())</f>
        <v>1.7818139952521312E-2</v>
      </c>
      <c r="W898" s="22">
        <f>IFERROR(_xll.qlIndexFixing($W$1,S898,,Trigger),NA())</f>
        <v>1.7818108561860918E-2</v>
      </c>
      <c r="X898" s="17">
        <f t="shared" si="13"/>
        <v>3.1390660393953995E-4</v>
      </c>
    </row>
    <row r="899" spans="18:24" x14ac:dyDescent="0.2">
      <c r="R899" s="17" t="s">
        <v>21</v>
      </c>
      <c r="S899" s="18">
        <f>_xll.qlInterestRateIndexFixingDate(IborIndex&amp;Tenor,T899,Trigger)</f>
        <v>45679</v>
      </c>
      <c r="T899" s="18">
        <f>_xll.qlCalendarAdvance(Calendar,T898,R899,"f",,Trigger)</f>
        <v>45681</v>
      </c>
      <c r="U899" s="18">
        <f>_xll.qlInterestRateIndexMaturity(IborIndex&amp;Tenor,T899,Trigger)</f>
        <v>45712</v>
      </c>
      <c r="V899" s="22">
        <f>IFERROR(_xll.qlIndexFixing($V$1,S899,,Trigger),NA())</f>
        <v>1.7840334923914989E-2</v>
      </c>
      <c r="W899" s="22">
        <f>IFERROR(_xll.qlIndexFixing($W$1,S899,,Trigger),NA())</f>
        <v>1.7839519860357696E-2</v>
      </c>
      <c r="X899" s="17">
        <f t="shared" si="13"/>
        <v>8.1506355729260571E-3</v>
      </c>
    </row>
    <row r="900" spans="18:24" x14ac:dyDescent="0.2">
      <c r="R900" s="17" t="s">
        <v>21</v>
      </c>
      <c r="S900" s="18">
        <f>_xll.qlInterestRateIndexFixingDate(IborIndex&amp;Tenor,T900,Trigger)</f>
        <v>45686</v>
      </c>
      <c r="T900" s="18">
        <f>_xll.qlCalendarAdvance(Calendar,T899,R900,"f",,Trigger)</f>
        <v>45688</v>
      </c>
      <c r="U900" s="18">
        <f>_xll.qlInterestRateIndexMaturity(IborIndex&amp;Tenor,T900,Trigger)</f>
        <v>45716</v>
      </c>
      <c r="V900" s="22">
        <f>IFERROR(_xll.qlIndexFixing($V$1,S900,,Trigger),NA())</f>
        <v>1.7856131904766696E-2</v>
      </c>
      <c r="W900" s="22">
        <f>IFERROR(_xll.qlIndexFixing($W$1,S900,,Trigger),NA())</f>
        <v>1.7854814645947528E-2</v>
      </c>
      <c r="X900" s="17">
        <f t="shared" ref="X900:X963" si="14">(V900-W900)*10000</f>
        <v>1.3172588191681656E-2</v>
      </c>
    </row>
    <row r="901" spans="18:24" x14ac:dyDescent="0.2">
      <c r="R901" s="17" t="s">
        <v>21</v>
      </c>
      <c r="S901" s="18">
        <f>_xll.qlInterestRateIndexFixingDate(IborIndex&amp;Tenor,T901,Trigger)</f>
        <v>45693</v>
      </c>
      <c r="T901" s="18">
        <f>_xll.qlCalendarAdvance(Calendar,T900,R901,"f",,Trigger)</f>
        <v>45695</v>
      </c>
      <c r="U901" s="18">
        <f>_xll.qlInterestRateIndexMaturity(IborIndex&amp;Tenor,T901,Trigger)</f>
        <v>45723</v>
      </c>
      <c r="V901" s="22">
        <f>IFERROR(_xll.qlIndexFixing($V$1,S901,,Trigger),NA())</f>
        <v>1.78773062135302E-2</v>
      </c>
      <c r="W901" s="22">
        <f>IFERROR(_xll.qlIndexFixing($W$1,S901,,Trigger),NA())</f>
        <v>1.7875570542086487E-2</v>
      </c>
      <c r="X901" s="17">
        <f t="shared" si="14"/>
        <v>1.7356714437123666E-2</v>
      </c>
    </row>
    <row r="902" spans="18:24" x14ac:dyDescent="0.2">
      <c r="R902" s="17" t="s">
        <v>21</v>
      </c>
      <c r="S902" s="18">
        <f>_xll.qlInterestRateIndexFixingDate(IborIndex&amp;Tenor,T902,Trigger)</f>
        <v>45700</v>
      </c>
      <c r="T902" s="18">
        <f>_xll.qlCalendarAdvance(Calendar,T901,R902,"f",,Trigger)</f>
        <v>45702</v>
      </c>
      <c r="U902" s="18">
        <f>_xll.qlInterestRateIndexMaturity(IborIndex&amp;Tenor,T902,Trigger)</f>
        <v>45730</v>
      </c>
      <c r="V902" s="22">
        <f>IFERROR(_xll.qlIndexFixing($V$1,S902,,Trigger),NA())</f>
        <v>1.7897910792330496E-2</v>
      </c>
      <c r="W902" s="22">
        <f>IFERROR(_xll.qlIndexFixing($W$1,S902,,Trigger),NA())</f>
        <v>1.7895958296711027E-2</v>
      </c>
      <c r="X902" s="17">
        <f t="shared" si="14"/>
        <v>1.9524956194685861E-2</v>
      </c>
    </row>
    <row r="903" spans="18:24" x14ac:dyDescent="0.2">
      <c r="R903" s="17" t="s">
        <v>21</v>
      </c>
      <c r="S903" s="18">
        <f>_xll.qlInterestRateIndexFixingDate(IborIndex&amp;Tenor,T903,Trigger)</f>
        <v>45707</v>
      </c>
      <c r="T903" s="18">
        <f>_xll.qlCalendarAdvance(Calendar,T902,R903,"f",,Trigger)</f>
        <v>45709</v>
      </c>
      <c r="U903" s="18">
        <f>_xll.qlInterestRateIndexMaturity(IborIndex&amp;Tenor,T903,Trigger)</f>
        <v>45737</v>
      </c>
      <c r="V903" s="22">
        <f>IFERROR(_xll.qlIndexFixing($V$1,S903,,Trigger),NA())</f>
        <v>1.7917945638432631E-2</v>
      </c>
      <c r="W903" s="22">
        <f>IFERROR(_xll.qlIndexFixing($W$1,S903,,Trigger),NA())</f>
        <v>1.7915975949152379E-2</v>
      </c>
      <c r="X903" s="17">
        <f t="shared" si="14"/>
        <v>1.9696892802519017E-2</v>
      </c>
    </row>
    <row r="904" spans="18:24" x14ac:dyDescent="0.2">
      <c r="R904" s="17" t="s">
        <v>21</v>
      </c>
      <c r="S904" s="18">
        <f>_xll.qlInterestRateIndexFixingDate(IborIndex&amp;Tenor,T904,Trigger)</f>
        <v>45714</v>
      </c>
      <c r="T904" s="18">
        <f>_xll.qlCalendarAdvance(Calendar,T903,R904,"f",,Trigger)</f>
        <v>45716</v>
      </c>
      <c r="U904" s="18">
        <f>_xll.qlInterestRateIndexMaturity(IborIndex&amp;Tenor,T904,Trigger)</f>
        <v>45747</v>
      </c>
      <c r="V904" s="22">
        <f>IFERROR(_xll.qlIndexFixing($V$1,S904,,Trigger),NA())</f>
        <v>1.7942762635589915E-2</v>
      </c>
      <c r="W904" s="22">
        <f>IFERROR(_xll.qlIndexFixing($W$1,S904,,Trigger),NA())</f>
        <v>1.7941066769151668E-2</v>
      </c>
      <c r="X904" s="17">
        <f t="shared" si="14"/>
        <v>1.6958664382470123E-2</v>
      </c>
    </row>
    <row r="905" spans="18:24" x14ac:dyDescent="0.2">
      <c r="R905" s="17" t="s">
        <v>21</v>
      </c>
      <c r="S905" s="18">
        <f>_xll.qlInterestRateIndexFixingDate(IborIndex&amp;Tenor,T905,Trigger)</f>
        <v>45721</v>
      </c>
      <c r="T905" s="18">
        <f>_xll.qlCalendarAdvance(Calendar,T904,R905,"f",,Trigger)</f>
        <v>45723</v>
      </c>
      <c r="U905" s="18">
        <f>_xll.qlInterestRateIndexMaturity(IborIndex&amp;Tenor,T905,Trigger)</f>
        <v>45754</v>
      </c>
      <c r="V905" s="22">
        <f>IFERROR(_xll.qlIndexFixing($V$1,S905,,Trigger),NA())</f>
        <v>1.796153872778836E-2</v>
      </c>
      <c r="W905" s="22">
        <f>IFERROR(_xll.qlIndexFixing($W$1,S905,,Trigger),NA())</f>
        <v>1.7960260506112758E-2</v>
      </c>
      <c r="X905" s="17">
        <f t="shared" si="14"/>
        <v>1.2782216756018761E-2</v>
      </c>
    </row>
    <row r="906" spans="18:24" x14ac:dyDescent="0.2">
      <c r="R906" s="17" t="s">
        <v>21</v>
      </c>
      <c r="S906" s="18">
        <f>_xll.qlInterestRateIndexFixingDate(IborIndex&amp;Tenor,T906,Trigger)</f>
        <v>45728</v>
      </c>
      <c r="T906" s="18">
        <f>_xll.qlCalendarAdvance(Calendar,T905,R906,"f",,Trigger)</f>
        <v>45730</v>
      </c>
      <c r="U906" s="18">
        <f>_xll.qlInterestRateIndexMaturity(IborIndex&amp;Tenor,T906,Trigger)</f>
        <v>45761</v>
      </c>
      <c r="V906" s="22">
        <f>IFERROR(_xll.qlIndexFixing($V$1,S906,,Trigger),NA())</f>
        <v>1.7979744996642164E-2</v>
      </c>
      <c r="W906" s="22">
        <f>IFERROR(_xll.qlIndexFixing($W$1,S906,,Trigger),NA())</f>
        <v>1.7979077785560942E-2</v>
      </c>
      <c r="X906" s="17">
        <f t="shared" si="14"/>
        <v>6.6721108122128059E-3</v>
      </c>
    </row>
    <row r="907" spans="18:24" x14ac:dyDescent="0.2">
      <c r="R907" s="17" t="s">
        <v>21</v>
      </c>
      <c r="S907" s="18">
        <f>_xll.qlInterestRateIndexFixingDate(IborIndex&amp;Tenor,T907,Trigger)</f>
        <v>45735</v>
      </c>
      <c r="T907" s="18">
        <f>_xll.qlCalendarAdvance(Calendar,T906,R907,"f",,Trigger)</f>
        <v>45737</v>
      </c>
      <c r="U907" s="18">
        <f>_xll.qlInterestRateIndexMaturity(IborIndex&amp;Tenor,T907,Trigger)</f>
        <v>45769</v>
      </c>
      <c r="V907" s="22">
        <f>IFERROR(_xll.qlIndexFixing($V$1,S907,,Trigger),NA())</f>
        <v>1.7999038557497404E-2</v>
      </c>
      <c r="W907" s="22">
        <f>IFERROR(_xll.qlIndexFixing($W$1,S907,,Trigger),NA())</f>
        <v>1.7999248504454723E-2</v>
      </c>
      <c r="X907" s="17">
        <f t="shared" si="14"/>
        <v>-2.0994695731912927E-3</v>
      </c>
    </row>
    <row r="908" spans="18:24" x14ac:dyDescent="0.2">
      <c r="R908" s="17" t="s">
        <v>21</v>
      </c>
      <c r="S908" s="18">
        <f>_xll.qlInterestRateIndexFixingDate(IborIndex&amp;Tenor,T908,Trigger)</f>
        <v>45742</v>
      </c>
      <c r="T908" s="18">
        <f>_xll.qlCalendarAdvance(Calendar,T907,R908,"f",,Trigger)</f>
        <v>45744</v>
      </c>
      <c r="U908" s="18">
        <f>_xll.qlInterestRateIndexMaturity(IborIndex&amp;Tenor,T908,Trigger)</f>
        <v>45775</v>
      </c>
      <c r="V908" s="22">
        <f>IFERROR(_xll.qlIndexFixing($V$1,S908,,Trigger),NA())</f>
        <v>1.8014448053684365E-2</v>
      </c>
      <c r="W908" s="22">
        <f>IFERROR(_xll.qlIndexFixing($W$1,S908,,Trigger),NA())</f>
        <v>1.801557512769526E-2</v>
      </c>
      <c r="X908" s="17">
        <f t="shared" si="14"/>
        <v>-1.1270740108947075E-2</v>
      </c>
    </row>
    <row r="909" spans="18:24" x14ac:dyDescent="0.2">
      <c r="R909" s="17" t="s">
        <v>21</v>
      </c>
      <c r="S909" s="18">
        <f>_xll.qlInterestRateIndexFixingDate(IborIndex&amp;Tenor,T909,Trigger)</f>
        <v>45749</v>
      </c>
      <c r="T909" s="18">
        <f>_xll.qlCalendarAdvance(Calendar,T908,R909,"f",,Trigger)</f>
        <v>45751</v>
      </c>
      <c r="U909" s="18">
        <f>_xll.qlInterestRateIndexMaturity(IborIndex&amp;Tenor,T909,Trigger)</f>
        <v>45782</v>
      </c>
      <c r="V909" s="22">
        <f>IFERROR(_xll.qlIndexFixing($V$1,S909,,Trigger),NA())</f>
        <v>1.8030944836774903E-2</v>
      </c>
      <c r="W909" s="22">
        <f>IFERROR(_xll.qlIndexFixing($W$1,S909,,Trigger),NA())</f>
        <v>1.8033251268334192E-2</v>
      </c>
      <c r="X909" s="17">
        <f t="shared" si="14"/>
        <v>-2.3064315592888351E-2</v>
      </c>
    </row>
    <row r="910" spans="18:24" x14ac:dyDescent="0.2">
      <c r="R910" s="17" t="s">
        <v>21</v>
      </c>
      <c r="S910" s="18">
        <f>_xll.qlInterestRateIndexFixingDate(IborIndex&amp;Tenor,T910,Trigger)</f>
        <v>45756</v>
      </c>
      <c r="T910" s="18">
        <f>_xll.qlCalendarAdvance(Calendar,T909,R910,"f",,Trigger)</f>
        <v>45758</v>
      </c>
      <c r="U910" s="18">
        <f>_xll.qlInterestRateIndexMaturity(IborIndex&amp;Tenor,T910,Trigger)</f>
        <v>45789</v>
      </c>
      <c r="V910" s="22">
        <f>IFERROR(_xll.qlIndexFixing($V$1,S910,,Trigger),NA())</f>
        <v>1.8046871786317351E-2</v>
      </c>
      <c r="W910" s="22">
        <f>IFERROR(_xll.qlIndexFixing($W$1,S910,,Trigger),NA())</f>
        <v>1.8050543107370969E-2</v>
      </c>
      <c r="X910" s="17">
        <f t="shared" si="14"/>
        <v>-3.6713210536179486E-2</v>
      </c>
    </row>
    <row r="911" spans="18:24" x14ac:dyDescent="0.2">
      <c r="R911" s="17" t="s">
        <v>21</v>
      </c>
      <c r="S911" s="18">
        <f>_xll.qlInterestRateIndexFixingDate(IborIndex&amp;Tenor,T911,Trigger)</f>
        <v>45763</v>
      </c>
      <c r="T911" s="18">
        <f>_xll.qlCalendarAdvance(Calendar,T910,R911,"f",,Trigger)</f>
        <v>45769</v>
      </c>
      <c r="U911" s="18">
        <f>_xll.qlInterestRateIndexMaturity(IborIndex&amp;Tenor,T911,Trigger)</f>
        <v>45799</v>
      </c>
      <c r="V911" s="22">
        <f>IFERROR(_xll.qlIndexFixing($V$1,S911,,Trigger),NA())</f>
        <v>1.8069270076283672E-2</v>
      </c>
      <c r="W911" s="22">
        <f>IFERROR(_xll.qlIndexFixing($W$1,S911,,Trigger),NA())</f>
        <v>1.8075322646400771E-2</v>
      </c>
      <c r="X911" s="17">
        <f t="shared" si="14"/>
        <v>-6.05257011709881E-2</v>
      </c>
    </row>
    <row r="912" spans="18:24" x14ac:dyDescent="0.2">
      <c r="R912" s="17" t="s">
        <v>21</v>
      </c>
      <c r="S912" s="18">
        <f>_xll.qlInterestRateIndexFixingDate(IborIndex&amp;Tenor,T912,Trigger)</f>
        <v>45772</v>
      </c>
      <c r="T912" s="18">
        <f>_xll.qlCalendarAdvance(Calendar,T911,R912,"f",,Trigger)</f>
        <v>45776</v>
      </c>
      <c r="U912" s="18">
        <f>_xll.qlInterestRateIndexMaturity(IborIndex&amp;Tenor,T912,Trigger)</f>
        <v>45806</v>
      </c>
      <c r="V912" s="22">
        <f>IFERROR(_xll.qlIndexFixing($V$1,S912,,Trigger),NA())</f>
        <v>1.8083771704299423E-2</v>
      </c>
      <c r="W912" s="22">
        <f>IFERROR(_xll.qlIndexFixing($W$1,S912,,Trigger),NA())</f>
        <v>1.8091644434663046E-2</v>
      </c>
      <c r="X912" s="17">
        <f t="shared" si="14"/>
        <v>-7.872730363622793E-2</v>
      </c>
    </row>
    <row r="913" spans="18:24" x14ac:dyDescent="0.2">
      <c r="R913" s="17" t="s">
        <v>21</v>
      </c>
      <c r="S913" s="18">
        <f>_xll.qlInterestRateIndexFixingDate(IborIndex&amp;Tenor,T913,Trigger)</f>
        <v>45779</v>
      </c>
      <c r="T913" s="18">
        <f>_xll.qlCalendarAdvance(Calendar,T912,R913,"f",,Trigger)</f>
        <v>45783</v>
      </c>
      <c r="U913" s="18">
        <f>_xll.qlInterestRateIndexMaturity(IborIndex&amp;Tenor,T913,Trigger)</f>
        <v>45814</v>
      </c>
      <c r="V913" s="22">
        <f>IFERROR(_xll.qlIndexFixing($V$1,S913,,Trigger),NA())</f>
        <v>1.8099102011858052E-2</v>
      </c>
      <c r="W913" s="22">
        <f>IFERROR(_xll.qlIndexFixing($W$1,S913,,Trigger),NA())</f>
        <v>1.8109132790819046E-2</v>
      </c>
      <c r="X913" s="17">
        <f t="shared" si="14"/>
        <v>-0.1003077896099408</v>
      </c>
    </row>
    <row r="914" spans="18:24" x14ac:dyDescent="0.2">
      <c r="R914" s="17" t="s">
        <v>21</v>
      </c>
      <c r="S914" s="18">
        <f>_xll.qlInterestRateIndexFixingDate(IborIndex&amp;Tenor,T914,Trigger)</f>
        <v>45786</v>
      </c>
      <c r="T914" s="18">
        <f>_xll.qlCalendarAdvance(Calendar,T913,R914,"f",,Trigger)</f>
        <v>45790</v>
      </c>
      <c r="U914" s="18">
        <f>_xll.qlInterestRateIndexMaturity(IborIndex&amp;Tenor,T914,Trigger)</f>
        <v>45821</v>
      </c>
      <c r="V914" s="22">
        <f>IFERROR(_xll.qlIndexFixing($V$1,S914,,Trigger),NA())</f>
        <v>1.8112423979495477E-2</v>
      </c>
      <c r="W914" s="22">
        <f>IFERROR(_xll.qlIndexFixing($W$1,S914,,Trigger),NA())</f>
        <v>1.8124642850713531E-2</v>
      </c>
      <c r="X914" s="17">
        <f t="shared" si="14"/>
        <v>-0.12218871218053901</v>
      </c>
    </row>
    <row r="915" spans="18:24" x14ac:dyDescent="0.2">
      <c r="R915" s="17" t="s">
        <v>21</v>
      </c>
      <c r="S915" s="18">
        <f>_xll.qlInterestRateIndexFixingDate(IborIndex&amp;Tenor,T915,Trigger)</f>
        <v>45793</v>
      </c>
      <c r="T915" s="18">
        <f>_xll.qlCalendarAdvance(Calendar,T914,R915,"f",,Trigger)</f>
        <v>45797</v>
      </c>
      <c r="U915" s="18">
        <f>_xll.qlInterestRateIndexMaturity(IborIndex&amp;Tenor,T915,Trigger)</f>
        <v>45828</v>
      </c>
      <c r="V915" s="22">
        <f>IFERROR(_xll.qlIndexFixing($V$1,S915,,Trigger),NA())</f>
        <v>1.8125176101607292E-2</v>
      </c>
      <c r="W915" s="22">
        <f>IFERROR(_xll.qlIndexFixing($W$1,S915,,Trigger),NA())</f>
        <v>1.8139757684013335E-2</v>
      </c>
      <c r="X915" s="17">
        <f t="shared" si="14"/>
        <v>-0.14581582406043153</v>
      </c>
    </row>
    <row r="916" spans="18:24" x14ac:dyDescent="0.2">
      <c r="R916" s="17" t="s">
        <v>21</v>
      </c>
      <c r="S916" s="18">
        <f>_xll.qlInterestRateIndexFixingDate(IborIndex&amp;Tenor,T916,Trigger)</f>
        <v>45800</v>
      </c>
      <c r="T916" s="18">
        <f>_xll.qlCalendarAdvance(Calendar,T915,R916,"f",,Trigger)</f>
        <v>45804</v>
      </c>
      <c r="U916" s="18">
        <f>_xll.qlInterestRateIndexMaturity(IborIndex&amp;Tenor,T916,Trigger)</f>
        <v>45835</v>
      </c>
      <c r="V916" s="22">
        <f>IFERROR(_xll.qlIndexFixing($V$1,S916,,Trigger),NA())</f>
        <v>1.8137358376324034E-2</v>
      </c>
      <c r="W916" s="22">
        <f>IFERROR(_xll.qlIndexFixing($W$1,S916,,Trigger),NA())</f>
        <v>1.8154475329915331E-2</v>
      </c>
      <c r="X916" s="17">
        <f t="shared" si="14"/>
        <v>-0.17116953591297251</v>
      </c>
    </row>
    <row r="917" spans="18:24" x14ac:dyDescent="0.2">
      <c r="R917" s="17" t="s">
        <v>21</v>
      </c>
      <c r="S917" s="18">
        <f>_xll.qlInterestRateIndexFixingDate(IborIndex&amp;Tenor,T917,Trigger)</f>
        <v>45807</v>
      </c>
      <c r="T917" s="18">
        <f>_xll.qlCalendarAdvance(Calendar,T916,R917,"f",,Trigger)</f>
        <v>45811</v>
      </c>
      <c r="U917" s="18">
        <f>_xll.qlInterestRateIndexMaturity(IborIndex&amp;Tenor,T917,Trigger)</f>
        <v>45841</v>
      </c>
      <c r="V917" s="22">
        <f>IFERROR(_xll.qlIndexFixing($V$1,S917,,Trigger),NA())</f>
        <v>1.81477326059305E-2</v>
      </c>
      <c r="W917" s="22">
        <f>IFERROR(_xll.qlIndexFixing($W$1,S917,,Trigger),NA())</f>
        <v>1.8167346973332776E-2</v>
      </c>
      <c r="X917" s="17">
        <f t="shared" si="14"/>
        <v>-0.196143674022764</v>
      </c>
    </row>
    <row r="918" spans="18:24" x14ac:dyDescent="0.2">
      <c r="R918" s="17" t="s">
        <v>21</v>
      </c>
      <c r="S918" s="18">
        <f>_xll.qlInterestRateIndexFixingDate(IborIndex&amp;Tenor,T918,Trigger)</f>
        <v>45814</v>
      </c>
      <c r="T918" s="18">
        <f>_xll.qlCalendarAdvance(Calendar,T917,R918,"f",,Trigger)</f>
        <v>45818</v>
      </c>
      <c r="U918" s="18">
        <f>_xll.qlInterestRateIndexMaturity(IborIndex&amp;Tenor,T918,Trigger)</f>
        <v>45848</v>
      </c>
      <c r="V918" s="22">
        <f>IFERROR(_xll.qlIndexFixing($V$1,S918,,Trigger),NA())</f>
        <v>1.81588153258323E-2</v>
      </c>
      <c r="W918" s="22">
        <f>IFERROR(_xll.qlIndexFixing($W$1,S918,,Trigger),NA())</f>
        <v>1.8181292475968114E-2</v>
      </c>
      <c r="X918" s="17">
        <f t="shared" si="14"/>
        <v>-0.22477150135813417</v>
      </c>
    </row>
    <row r="919" spans="18:24" x14ac:dyDescent="0.2">
      <c r="R919" s="17" t="s">
        <v>21</v>
      </c>
      <c r="S919" s="18">
        <f>_xll.qlInterestRateIndexFixingDate(IborIndex&amp;Tenor,T919,Trigger)</f>
        <v>45821</v>
      </c>
      <c r="T919" s="18">
        <f>_xll.qlCalendarAdvance(Calendar,T918,R919,"f",,Trigger)</f>
        <v>45825</v>
      </c>
      <c r="U919" s="18">
        <f>_xll.qlInterestRateIndexMaturity(IborIndex&amp;Tenor,T919,Trigger)</f>
        <v>45855</v>
      </c>
      <c r="V919" s="22">
        <f>IFERROR(_xll.qlIndexFixing($V$1,S919,,Trigger),NA())</f>
        <v>1.8169328221722125E-2</v>
      </c>
      <c r="W919" s="22">
        <f>IFERROR(_xll.qlIndexFixing($W$1,S919,,Trigger),NA())</f>
        <v>1.8194835068849891E-2</v>
      </c>
      <c r="X919" s="17">
        <f t="shared" si="14"/>
        <v>-0.25506847127765298</v>
      </c>
    </row>
    <row r="920" spans="18:24" x14ac:dyDescent="0.2">
      <c r="R920" s="17" t="s">
        <v>21</v>
      </c>
      <c r="S920" s="18">
        <f>_xll.qlInterestRateIndexFixingDate(IborIndex&amp;Tenor,T920,Trigger)</f>
        <v>45828</v>
      </c>
      <c r="T920" s="18">
        <f>_xll.qlCalendarAdvance(Calendar,T919,R920,"f",,Trigger)</f>
        <v>45832</v>
      </c>
      <c r="U920" s="18">
        <f>_xll.qlInterestRateIndexMaturity(IborIndex&amp;Tenor,T920,Trigger)</f>
        <v>45862</v>
      </c>
      <c r="V920" s="22">
        <f>IFERROR(_xll.qlIndexFixing($V$1,S920,,Trigger),NA())</f>
        <v>1.8179271292107835E-2</v>
      </c>
      <c r="W920" s="22">
        <f>IFERROR(_xll.qlIndexFixing($W$1,S920,,Trigger),NA())</f>
        <v>1.8207972791447702E-2</v>
      </c>
      <c r="X920" s="17">
        <f t="shared" si="14"/>
        <v>-0.28701499339867098</v>
      </c>
    </row>
    <row r="921" spans="18:24" x14ac:dyDescent="0.2">
      <c r="R921" s="17" t="s">
        <v>21</v>
      </c>
      <c r="S921" s="18">
        <f>_xll.qlInterestRateIndexFixingDate(IborIndex&amp;Tenor,T921,Trigger)</f>
        <v>45835</v>
      </c>
      <c r="T921" s="18">
        <f>_xll.qlCalendarAdvance(Calendar,T920,R921,"f",,Trigger)</f>
        <v>45839</v>
      </c>
      <c r="U921" s="18">
        <f>_xll.qlInterestRateIndexMaturity(IborIndex&amp;Tenor,T921,Trigger)</f>
        <v>45870</v>
      </c>
      <c r="V921" s="22">
        <f>IFERROR(_xll.qlIndexFixing($V$1,S921,,Trigger),NA())</f>
        <v>1.8189721979168776E-2</v>
      </c>
      <c r="W921" s="22">
        <f>IFERROR(_xll.qlIndexFixing($W$1,S921,,Trigger),NA())</f>
        <v>1.8222037122669236E-2</v>
      </c>
      <c r="X921" s="17">
        <f t="shared" si="14"/>
        <v>-0.32315143500459553</v>
      </c>
    </row>
    <row r="922" spans="18:24" x14ac:dyDescent="0.2">
      <c r="R922" s="17" t="s">
        <v>21</v>
      </c>
      <c r="S922" s="18">
        <f>_xll.qlInterestRateIndexFixingDate(IborIndex&amp;Tenor,T922,Trigger)</f>
        <v>45842</v>
      </c>
      <c r="T922" s="18">
        <f>_xll.qlCalendarAdvance(Calendar,T921,R922,"f",,Trigger)</f>
        <v>45846</v>
      </c>
      <c r="U922" s="18">
        <f>_xll.qlInterestRateIndexMaturity(IborIndex&amp;Tenor,T922,Trigger)</f>
        <v>45877</v>
      </c>
      <c r="V922" s="22">
        <f>IFERROR(_xll.qlIndexFixing($V$1,S922,,Trigger),NA())</f>
        <v>1.8198485134817647E-2</v>
      </c>
      <c r="W922" s="22">
        <f>IFERROR(_xll.qlIndexFixing($W$1,S922,,Trigger),NA())</f>
        <v>1.8234330469154535E-2</v>
      </c>
      <c r="X922" s="17">
        <f t="shared" si="14"/>
        <v>-0.35845334336887663</v>
      </c>
    </row>
    <row r="923" spans="18:24" x14ac:dyDescent="0.2">
      <c r="R923" s="17" t="s">
        <v>21</v>
      </c>
      <c r="S923" s="18">
        <f>_xll.qlInterestRateIndexFixingDate(IborIndex&amp;Tenor,T923,Trigger)</f>
        <v>45849</v>
      </c>
      <c r="T923" s="18">
        <f>_xll.qlCalendarAdvance(Calendar,T922,R923,"f",,Trigger)</f>
        <v>45853</v>
      </c>
      <c r="U923" s="18">
        <f>_xll.qlInterestRateIndexMaturity(IborIndex&amp;Tenor,T923,Trigger)</f>
        <v>45884</v>
      </c>
      <c r="V923" s="22">
        <f>IFERROR(_xll.qlIndexFixing($V$1,S923,,Trigger),NA())</f>
        <v>1.8206678432292962E-2</v>
      </c>
      <c r="W923" s="22">
        <f>IFERROR(_xll.qlIndexFixing($W$1,S923,,Trigger),NA())</f>
        <v>1.8246212903540646E-2</v>
      </c>
      <c r="X923" s="17">
        <f t="shared" si="14"/>
        <v>-0.39534471247684028</v>
      </c>
    </row>
    <row r="924" spans="18:24" x14ac:dyDescent="0.2">
      <c r="R924" s="17" t="s">
        <v>21</v>
      </c>
      <c r="S924" s="18">
        <f>_xll.qlInterestRateIndexFixingDate(IborIndex&amp;Tenor,T924,Trigger)</f>
        <v>45856</v>
      </c>
      <c r="T924" s="18">
        <f>_xll.qlCalendarAdvance(Calendar,T923,R924,"f",,Trigger)</f>
        <v>45860</v>
      </c>
      <c r="U924" s="18">
        <f>_xll.qlInterestRateIndexMaturity(IborIndex&amp;Tenor,T924,Trigger)</f>
        <v>45891</v>
      </c>
      <c r="V924" s="22">
        <f>IFERROR(_xll.qlIndexFixing($V$1,S924,,Trigger),NA())</f>
        <v>1.8214301870393107E-2</v>
      </c>
      <c r="W924" s="22">
        <f>IFERROR(_xll.qlIndexFixing($W$1,S924,,Trigger),NA())</f>
        <v>1.8257682465287455E-2</v>
      </c>
      <c r="X924" s="17">
        <f t="shared" si="14"/>
        <v>-0.43380594894348173</v>
      </c>
    </row>
    <row r="925" spans="18:24" x14ac:dyDescent="0.2">
      <c r="R925" s="17" t="s">
        <v>21</v>
      </c>
      <c r="S925" s="18">
        <f>_xll.qlInterestRateIndexFixingDate(IborIndex&amp;Tenor,T925,Trigger)</f>
        <v>45863</v>
      </c>
      <c r="T925" s="18">
        <f>_xll.qlCalendarAdvance(Calendar,T924,R925,"f",,Trigger)</f>
        <v>45867</v>
      </c>
      <c r="U925" s="18">
        <f>_xll.qlInterestRateIndexMaturity(IborIndex&amp;Tenor,T925,Trigger)</f>
        <v>45898</v>
      </c>
      <c r="V925" s="22">
        <f>IFERROR(_xll.qlIndexFixing($V$1,S925,,Trigger),NA())</f>
        <v>1.8221394271776718E-2</v>
      </c>
      <c r="W925" s="22">
        <f>IFERROR(_xll.qlIndexFixing($W$1,S925,,Trigger),NA())</f>
        <v>1.8268758185886181E-2</v>
      </c>
      <c r="X925" s="17">
        <f t="shared" si="14"/>
        <v>-0.4736391410946339</v>
      </c>
    </row>
    <row r="926" spans="18:24" x14ac:dyDescent="0.2">
      <c r="R926" s="17" t="s">
        <v>21</v>
      </c>
      <c r="S926" s="18">
        <f>_xll.qlInterestRateIndexFixingDate(IborIndex&amp;Tenor,T926,Trigger)</f>
        <v>45870</v>
      </c>
      <c r="T926" s="18">
        <f>_xll.qlCalendarAdvance(Calendar,T925,R926,"f",,Trigger)</f>
        <v>45874</v>
      </c>
      <c r="U926" s="18">
        <f>_xll.qlInterestRateIndexMaturity(IborIndex&amp;Tenor,T926,Trigger)</f>
        <v>45905</v>
      </c>
      <c r="V926" s="22">
        <f>IFERROR(_xll.qlIndexFixing($V$1,S926,,Trigger),NA())</f>
        <v>1.8230334317474003E-2</v>
      </c>
      <c r="W926" s="22">
        <f>IFERROR(_xll.qlIndexFixing($W$1,S926,,Trigger),NA())</f>
        <v>1.8280728255784046E-2</v>
      </c>
      <c r="X926" s="17">
        <f t="shared" si="14"/>
        <v>-0.50393938310043518</v>
      </c>
    </row>
    <row r="927" spans="18:24" x14ac:dyDescent="0.2">
      <c r="R927" s="17" t="s">
        <v>21</v>
      </c>
      <c r="S927" s="18">
        <f>_xll.qlInterestRateIndexFixingDate(IborIndex&amp;Tenor,T927,Trigger)</f>
        <v>45877</v>
      </c>
      <c r="T927" s="18">
        <f>_xll.qlCalendarAdvance(Calendar,T926,R927,"f",,Trigger)</f>
        <v>45881</v>
      </c>
      <c r="U927" s="18">
        <f>_xll.qlInterestRateIndexMaturity(IborIndex&amp;Tenor,T927,Trigger)</f>
        <v>45912</v>
      </c>
      <c r="V927" s="22">
        <f>IFERROR(_xll.qlIndexFixing($V$1,S927,,Trigger),NA())</f>
        <v>1.8242561714509529E-2</v>
      </c>
      <c r="W927" s="22">
        <f>IFERROR(_xll.qlIndexFixing($W$1,S927,,Trigger),NA())</f>
        <v>1.8294385381150136E-2</v>
      </c>
      <c r="X927" s="17">
        <f t="shared" si="14"/>
        <v>-0.51823666640606758</v>
      </c>
    </row>
    <row r="928" spans="18:24" x14ac:dyDescent="0.2">
      <c r="R928" s="17" t="s">
        <v>21</v>
      </c>
      <c r="S928" s="18">
        <f>_xll.qlInterestRateIndexFixingDate(IborIndex&amp;Tenor,T928,Trigger)</f>
        <v>45884</v>
      </c>
      <c r="T928" s="18">
        <f>_xll.qlCalendarAdvance(Calendar,T927,R928,"f",,Trigger)</f>
        <v>45888</v>
      </c>
      <c r="U928" s="18">
        <f>_xll.qlInterestRateIndexMaturity(IborIndex&amp;Tenor,T928,Trigger)</f>
        <v>45919</v>
      </c>
      <c r="V928" s="22">
        <f>IFERROR(_xll.qlIndexFixing($V$1,S928,,Trigger),NA())</f>
        <v>1.8258124383959434E-2</v>
      </c>
      <c r="W928" s="22">
        <f>IFERROR(_xll.qlIndexFixing($W$1,S928,,Trigger),NA())</f>
        <v>1.8309772212716433E-2</v>
      </c>
      <c r="X928" s="17">
        <f t="shared" si="14"/>
        <v>-0.51647828756998937</v>
      </c>
    </row>
    <row r="929" spans="18:24" x14ac:dyDescent="0.2">
      <c r="R929" s="17" t="s">
        <v>21</v>
      </c>
      <c r="S929" s="18">
        <f>_xll.qlInterestRateIndexFixingDate(IborIndex&amp;Tenor,T929,Trigger)</f>
        <v>45891</v>
      </c>
      <c r="T929" s="18">
        <f>_xll.qlCalendarAdvance(Calendar,T928,R929,"f",,Trigger)</f>
        <v>45895</v>
      </c>
      <c r="U929" s="18">
        <f>_xll.qlInterestRateIndexMaturity(IborIndex&amp;Tenor,T929,Trigger)</f>
        <v>45926</v>
      </c>
      <c r="V929" s="22">
        <f>IFERROR(_xll.qlIndexFixing($V$1,S929,,Trigger),NA())</f>
        <v>1.8277070250004471E-2</v>
      </c>
      <c r="W929" s="22">
        <f>IFERROR(_xll.qlIndexFixing($W$1,S929,,Trigger),NA())</f>
        <v>1.8326931650416864E-2</v>
      </c>
      <c r="X929" s="17">
        <f t="shared" si="14"/>
        <v>-0.49861400412392481</v>
      </c>
    </row>
    <row r="930" spans="18:24" x14ac:dyDescent="0.2">
      <c r="R930" s="17" t="s">
        <v>21</v>
      </c>
      <c r="S930" s="18">
        <f>_xll.qlInterestRateIndexFixingDate(IborIndex&amp;Tenor,T930,Trigger)</f>
        <v>45898</v>
      </c>
      <c r="T930" s="18">
        <f>_xll.qlCalendarAdvance(Calendar,T929,R930,"f",,Trigger)</f>
        <v>45902</v>
      </c>
      <c r="U930" s="18">
        <f>_xll.qlInterestRateIndexMaturity(IborIndex&amp;Tenor,T930,Trigger)</f>
        <v>45932</v>
      </c>
      <c r="V930" s="22">
        <f>IFERROR(_xll.qlIndexFixing($V$1,S930,,Trigger),NA())</f>
        <v>1.8296500072673361E-2</v>
      </c>
      <c r="W930" s="22">
        <f>IFERROR(_xll.qlIndexFixing($W$1,S930,,Trigger),NA())</f>
        <v>1.8343608409211676E-2</v>
      </c>
      <c r="X930" s="17">
        <f t="shared" si="14"/>
        <v>-0.47108336538315143</v>
      </c>
    </row>
    <row r="931" spans="18:24" x14ac:dyDescent="0.2">
      <c r="R931" s="17" t="s">
        <v>21</v>
      </c>
      <c r="S931" s="18">
        <f>_xll.qlInterestRateIndexFixingDate(IborIndex&amp;Tenor,T931,Trigger)</f>
        <v>45905</v>
      </c>
      <c r="T931" s="18">
        <f>_xll.qlCalendarAdvance(Calendar,T930,R931,"f",,Trigger)</f>
        <v>45909</v>
      </c>
      <c r="U931" s="18">
        <f>_xll.qlInterestRateIndexMaturity(IborIndex&amp;Tenor,T931,Trigger)</f>
        <v>45939</v>
      </c>
      <c r="V931" s="22">
        <f>IFERROR(_xll.qlIndexFixing($V$1,S931,,Trigger),NA())</f>
        <v>1.8317725965050435E-2</v>
      </c>
      <c r="W931" s="22">
        <f>IFERROR(_xll.qlIndexFixing($W$1,S931,,Trigger),NA())</f>
        <v>1.8361928131161775E-2</v>
      </c>
      <c r="X931" s="17">
        <f t="shared" si="14"/>
        <v>-0.44202166111340091</v>
      </c>
    </row>
    <row r="932" spans="18:24" x14ac:dyDescent="0.2">
      <c r="R932" s="17" t="s">
        <v>21</v>
      </c>
      <c r="S932" s="18">
        <f>_xll.qlInterestRateIndexFixingDate(IborIndex&amp;Tenor,T932,Trigger)</f>
        <v>45912</v>
      </c>
      <c r="T932" s="18">
        <f>_xll.qlCalendarAdvance(Calendar,T931,R932,"f",,Trigger)</f>
        <v>45916</v>
      </c>
      <c r="U932" s="18">
        <f>_xll.qlInterestRateIndexMaturity(IborIndex&amp;Tenor,T932,Trigger)</f>
        <v>45946</v>
      </c>
      <c r="V932" s="22">
        <f>IFERROR(_xll.qlIndexFixing($V$1,S932,,Trigger),NA())</f>
        <v>1.8338594219356352E-2</v>
      </c>
      <c r="W932" s="22">
        <f>IFERROR(_xll.qlIndexFixing($W$1,S932,,Trigger),NA())</f>
        <v>1.838001943665013E-2</v>
      </c>
      <c r="X932" s="17">
        <f t="shared" si="14"/>
        <v>-0.41425217293777905</v>
      </c>
    </row>
    <row r="933" spans="18:24" x14ac:dyDescent="0.2">
      <c r="R933" s="17" t="s">
        <v>21</v>
      </c>
      <c r="S933" s="18">
        <f>_xll.qlInterestRateIndexFixingDate(IborIndex&amp;Tenor,T933,Trigger)</f>
        <v>45919</v>
      </c>
      <c r="T933" s="18">
        <f>_xll.qlCalendarAdvance(Calendar,T932,R933,"f",,Trigger)</f>
        <v>45923</v>
      </c>
      <c r="U933" s="18">
        <f>_xll.qlInterestRateIndexMaturity(IborIndex&amp;Tenor,T933,Trigger)</f>
        <v>45953</v>
      </c>
      <c r="V933" s="22">
        <f>IFERROR(_xll.qlIndexFixing($V$1,S933,,Trigger),NA())</f>
        <v>1.8359104833731266E-2</v>
      </c>
      <c r="W933" s="22">
        <f>IFERROR(_xll.qlIndexFixing($W$1,S933,,Trigger),NA())</f>
        <v>1.8397881464597532E-2</v>
      </c>
      <c r="X933" s="17">
        <f t="shared" si="14"/>
        <v>-0.3877663086626626</v>
      </c>
    </row>
    <row r="934" spans="18:24" x14ac:dyDescent="0.2">
      <c r="R934" s="17" t="s">
        <v>21</v>
      </c>
      <c r="S934" s="18">
        <f>_xll.qlInterestRateIndexFixingDate(IborIndex&amp;Tenor,T934,Trigger)</f>
        <v>45926</v>
      </c>
      <c r="T934" s="18">
        <f>_xll.qlCalendarAdvance(Calendar,T933,R934,"f",,Trigger)</f>
        <v>45930</v>
      </c>
      <c r="U934" s="18">
        <f>_xll.qlInterestRateIndexMaturity(IborIndex&amp;Tenor,T934,Trigger)</f>
        <v>45961</v>
      </c>
      <c r="V934" s="22">
        <f>IFERROR(_xll.qlIndexFixing($V$1,S934,,Trigger),NA())</f>
        <v>1.8381134069192093E-2</v>
      </c>
      <c r="W934" s="22">
        <f>IFERROR(_xll.qlIndexFixing($W$1,S934,,Trigger),NA())</f>
        <v>1.8417222804918348E-2</v>
      </c>
      <c r="X934" s="17">
        <f t="shared" si="14"/>
        <v>-0.36088735726254317</v>
      </c>
    </row>
    <row r="935" spans="18:24" x14ac:dyDescent="0.2">
      <c r="R935" s="17" t="s">
        <v>21</v>
      </c>
      <c r="S935" s="18">
        <f>_xll.qlInterestRateIndexFixingDate(IborIndex&amp;Tenor,T935,Trigger)</f>
        <v>45933</v>
      </c>
      <c r="T935" s="18">
        <f>_xll.qlCalendarAdvance(Calendar,T934,R935,"f",,Trigger)</f>
        <v>45937</v>
      </c>
      <c r="U935" s="18">
        <f>_xll.qlInterestRateIndexMaturity(IborIndex&amp;Tenor,T935,Trigger)</f>
        <v>45968</v>
      </c>
      <c r="V935" s="22">
        <f>IFERROR(_xll.qlIndexFixing($V$1,S935,,Trigger),NA())</f>
        <v>1.8400904861356805E-2</v>
      </c>
      <c r="W935" s="22">
        <f>IFERROR(_xll.qlIndexFixing($W$1,S935,,Trigger),NA())</f>
        <v>1.8434608006111842E-2</v>
      </c>
      <c r="X935" s="17">
        <f t="shared" si="14"/>
        <v>-0.33703144755037329</v>
      </c>
    </row>
    <row r="936" spans="18:24" x14ac:dyDescent="0.2">
      <c r="R936" s="17" t="s">
        <v>21</v>
      </c>
      <c r="S936" s="18">
        <f>_xll.qlInterestRateIndexFixingDate(IborIndex&amp;Tenor,T936,Trigger)</f>
        <v>45940</v>
      </c>
      <c r="T936" s="18">
        <f>_xll.qlCalendarAdvance(Calendar,T935,R936,"f",,Trigger)</f>
        <v>45944</v>
      </c>
      <c r="U936" s="18">
        <f>_xll.qlInterestRateIndexMaturity(IborIndex&amp;Tenor,T936,Trigger)</f>
        <v>45975</v>
      </c>
      <c r="V936" s="22">
        <f>IFERROR(_xll.qlIndexFixing($V$1,S936,,Trigger),NA())</f>
        <v>1.8420317990863314E-2</v>
      </c>
      <c r="W936" s="22">
        <f>IFERROR(_xll.qlIndexFixing($W$1,S936,,Trigger),NA())</f>
        <v>1.8451761274027589E-2</v>
      </c>
      <c r="X936" s="17">
        <f t="shared" si="14"/>
        <v>-0.31443283164275804</v>
      </c>
    </row>
    <row r="937" spans="18:24" x14ac:dyDescent="0.2">
      <c r="R937" s="17" t="s">
        <v>21</v>
      </c>
      <c r="S937" s="18">
        <f>_xll.qlInterestRateIndexFixingDate(IborIndex&amp;Tenor,T937,Trigger)</f>
        <v>45947</v>
      </c>
      <c r="T937" s="18">
        <f>_xll.qlCalendarAdvance(Calendar,T936,R937,"f",,Trigger)</f>
        <v>45951</v>
      </c>
      <c r="U937" s="18">
        <f>_xll.qlInterestRateIndexMaturity(IborIndex&amp;Tenor,T937,Trigger)</f>
        <v>45982</v>
      </c>
      <c r="V937" s="22">
        <f>IFERROR(_xll.qlIndexFixing($V$1,S937,,Trigger),NA())</f>
        <v>1.8439373455919509E-2</v>
      </c>
      <c r="W937" s="22">
        <f>IFERROR(_xll.qlIndexFixing($W$1,S937,,Trigger),NA())</f>
        <v>1.8468681747540228E-2</v>
      </c>
      <c r="X937" s="17">
        <f t="shared" si="14"/>
        <v>-0.29308291620719351</v>
      </c>
    </row>
    <row r="938" spans="18:24" x14ac:dyDescent="0.2">
      <c r="R938" s="17" t="s">
        <v>21</v>
      </c>
      <c r="S938" s="18">
        <f>_xll.qlInterestRateIndexFixingDate(IborIndex&amp;Tenor,T938,Trigger)</f>
        <v>45954</v>
      </c>
      <c r="T938" s="18">
        <f>_xll.qlCalendarAdvance(Calendar,T937,R938,"f",,Trigger)</f>
        <v>45958</v>
      </c>
      <c r="U938" s="18">
        <f>_xll.qlInterestRateIndexMaturity(IborIndex&amp;Tenor,T938,Trigger)</f>
        <v>45989</v>
      </c>
      <c r="V938" s="22">
        <f>IFERROR(_xll.qlIndexFixing($V$1,S938,,Trigger),NA())</f>
        <v>1.8458071254766797E-2</v>
      </c>
      <c r="W938" s="22">
        <f>IFERROR(_xll.qlIndexFixing($W$1,S938,,Trigger),NA())</f>
        <v>1.8485368565534708E-2</v>
      </c>
      <c r="X938" s="17">
        <f t="shared" si="14"/>
        <v>-0.27297310767910449</v>
      </c>
    </row>
    <row r="939" spans="18:24" x14ac:dyDescent="0.2">
      <c r="R939" s="17" t="s">
        <v>21</v>
      </c>
      <c r="S939" s="18">
        <f>_xll.qlInterestRateIndexFixingDate(IborIndex&amp;Tenor,T939,Trigger)</f>
        <v>45961</v>
      </c>
      <c r="T939" s="18">
        <f>_xll.qlCalendarAdvance(Calendar,T938,R939,"f",,Trigger)</f>
        <v>45965</v>
      </c>
      <c r="U939" s="18">
        <f>_xll.qlInterestRateIndexMaturity(IborIndex&amp;Tenor,T939,Trigger)</f>
        <v>45995</v>
      </c>
      <c r="V939" s="22">
        <f>IFERROR(_xll.qlIndexFixing($V$1,S939,,Trigger),NA())</f>
        <v>1.8474657981035314E-2</v>
      </c>
      <c r="W939" s="22">
        <f>IFERROR(_xll.qlIndexFixing($W$1,S939,,Trigger),NA())</f>
        <v>1.8500190584381571E-2</v>
      </c>
      <c r="X939" s="17">
        <f t="shared" si="14"/>
        <v>-0.25532603346256622</v>
      </c>
    </row>
    <row r="940" spans="18:24" x14ac:dyDescent="0.2">
      <c r="R940" s="17" t="s">
        <v>21</v>
      </c>
      <c r="S940" s="18">
        <f>_xll.qlInterestRateIndexFixingDate(IborIndex&amp;Tenor,T940,Trigger)</f>
        <v>45968</v>
      </c>
      <c r="T940" s="18">
        <f>_xll.qlCalendarAdvance(Calendar,T939,R940,"f",,Trigger)</f>
        <v>45972</v>
      </c>
      <c r="U940" s="18">
        <f>_xll.qlInterestRateIndexMaturity(IborIndex&amp;Tenor,T940,Trigger)</f>
        <v>46002</v>
      </c>
      <c r="V940" s="22">
        <f>IFERROR(_xll.qlIndexFixing($V$1,S940,,Trigger),NA())</f>
        <v>1.8492665066380809E-2</v>
      </c>
      <c r="W940" s="22">
        <f>IFERROR(_xll.qlIndexFixing($W$1,S940,,Trigger),NA())</f>
        <v>1.8516423559963968E-2</v>
      </c>
      <c r="X940" s="17">
        <f t="shared" si="14"/>
        <v>-0.23758493583159179</v>
      </c>
    </row>
    <row r="941" spans="18:24" x14ac:dyDescent="0.2">
      <c r="R941" s="17" t="s">
        <v>21</v>
      </c>
      <c r="S941" s="18">
        <f>_xll.qlInterestRateIndexFixingDate(IborIndex&amp;Tenor,T941,Trigger)</f>
        <v>45975</v>
      </c>
      <c r="T941" s="18">
        <f>_xll.qlCalendarAdvance(Calendar,T940,R941,"f",,Trigger)</f>
        <v>45979</v>
      </c>
      <c r="U941" s="18">
        <f>_xll.qlInterestRateIndexMaturity(IborIndex&amp;Tenor,T941,Trigger)</f>
        <v>46009</v>
      </c>
      <c r="V941" s="22">
        <f>IFERROR(_xll.qlIndexFixing($V$1,S941,,Trigger),NA())</f>
        <v>1.8510314498038305E-2</v>
      </c>
      <c r="W941" s="22">
        <f>IFERROR(_xll.qlIndexFixing($W$1,S941,,Trigger),NA())</f>
        <v>1.8532420369662184E-2</v>
      </c>
      <c r="X941" s="17">
        <f t="shared" si="14"/>
        <v>-0.2210587162387867</v>
      </c>
    </row>
    <row r="942" spans="18:24" x14ac:dyDescent="0.2">
      <c r="R942" s="17" t="s">
        <v>21</v>
      </c>
      <c r="S942" s="18">
        <f>_xll.qlInterestRateIndexFixingDate(IborIndex&amp;Tenor,T942,Trigger)</f>
        <v>45982</v>
      </c>
      <c r="T942" s="18">
        <f>_xll.qlCalendarAdvance(Calendar,T941,R942,"f",,Trigger)</f>
        <v>45986</v>
      </c>
      <c r="U942" s="18">
        <f>_xll.qlInterestRateIndexMaturity(IborIndex&amp;Tenor,T942,Trigger)</f>
        <v>46020</v>
      </c>
      <c r="V942" s="22">
        <f>IFERROR(_xll.qlIndexFixing($V$1,S942,,Trigger),NA())</f>
        <v>1.8534310432087343E-2</v>
      </c>
      <c r="W942" s="22">
        <f>IFERROR(_xll.qlIndexFixing($W$1,S942,,Trigger),NA())</f>
        <v>1.8554498808907027E-2</v>
      </c>
      <c r="X942" s="17">
        <f t="shared" si="14"/>
        <v>-0.2018837681968394</v>
      </c>
    </row>
    <row r="943" spans="18:24" x14ac:dyDescent="0.2">
      <c r="R943" s="17" t="s">
        <v>21</v>
      </c>
      <c r="S943" s="18">
        <f>_xll.qlInterestRateIndexFixingDate(IborIndex&amp;Tenor,T943,Trigger)</f>
        <v>45989</v>
      </c>
      <c r="T943" s="18">
        <f>_xll.qlCalendarAdvance(Calendar,T942,R943,"f",,Trigger)</f>
        <v>45993</v>
      </c>
      <c r="U943" s="18">
        <f>_xll.qlInterestRateIndexMaturity(IborIndex&amp;Tenor,T943,Trigger)</f>
        <v>46024</v>
      </c>
      <c r="V943" s="22">
        <f>IFERROR(_xll.qlIndexFixing($V$1,S943,,Trigger),NA())</f>
        <v>1.854619519667567E-2</v>
      </c>
      <c r="W943" s="22">
        <f>IFERROR(_xll.qlIndexFixing($W$1,S943,,Trigger),NA())</f>
        <v>1.856526768434744E-2</v>
      </c>
      <c r="X943" s="17">
        <f t="shared" si="14"/>
        <v>-0.19072487671769472</v>
      </c>
    </row>
    <row r="944" spans="18:24" x14ac:dyDescent="0.2">
      <c r="R944" s="17" t="s">
        <v>21</v>
      </c>
      <c r="S944" s="18">
        <f>_xll.qlInterestRateIndexFixingDate(IborIndex&amp;Tenor,T944,Trigger)</f>
        <v>45996</v>
      </c>
      <c r="T944" s="18">
        <f>_xll.qlCalendarAdvance(Calendar,T943,R944,"f",,Trigger)</f>
        <v>46000</v>
      </c>
      <c r="U944" s="18">
        <f>_xll.qlInterestRateIndexMaturity(IborIndex&amp;Tenor,T944,Trigger)</f>
        <v>46031</v>
      </c>
      <c r="V944" s="22">
        <f>IFERROR(_xll.qlIndexFixing($V$1,S944,,Trigger),NA())</f>
        <v>1.8562746963208521E-2</v>
      </c>
      <c r="W944" s="22">
        <f>IFERROR(_xll.qlIndexFixing($W$1,S944,,Trigger),NA())</f>
        <v>1.8580534486335204E-2</v>
      </c>
      <c r="X944" s="17">
        <f t="shared" si="14"/>
        <v>-0.17787523126682608</v>
      </c>
    </row>
    <row r="945" spans="18:24" x14ac:dyDescent="0.2">
      <c r="R945" s="17" t="s">
        <v>21</v>
      </c>
      <c r="S945" s="18">
        <f>_xll.qlInterestRateIndexFixingDate(IborIndex&amp;Tenor,T945,Trigger)</f>
        <v>46003</v>
      </c>
      <c r="T945" s="18">
        <f>_xll.qlCalendarAdvance(Calendar,T944,R945,"f",,Trigger)</f>
        <v>46007</v>
      </c>
      <c r="U945" s="18">
        <f>_xll.qlInterestRateIndexMaturity(IborIndex&amp;Tenor,T945,Trigger)</f>
        <v>46038</v>
      </c>
      <c r="V945" s="22">
        <f>IFERROR(_xll.qlIndexFixing($V$1,S945,,Trigger),NA())</f>
        <v>1.8578941052150605E-2</v>
      </c>
      <c r="W945" s="22">
        <f>IFERROR(_xll.qlIndexFixing($W$1,S945,,Trigger),NA())</f>
        <v>1.859556160526505E-2</v>
      </c>
      <c r="X945" s="17">
        <f t="shared" si="14"/>
        <v>-0.16620553114445047</v>
      </c>
    </row>
    <row r="946" spans="18:24" x14ac:dyDescent="0.2">
      <c r="R946" s="17" t="s">
        <v>21</v>
      </c>
      <c r="S946" s="18">
        <f>_xll.qlInterestRateIndexFixingDate(IborIndex&amp;Tenor,T946,Trigger)</f>
        <v>46010</v>
      </c>
      <c r="T946" s="18">
        <f>_xll.qlCalendarAdvance(Calendar,T945,R946,"f",,Trigger)</f>
        <v>46014</v>
      </c>
      <c r="U946" s="18">
        <f>_xll.qlInterestRateIndexMaturity(IborIndex&amp;Tenor,T946,Trigger)</f>
        <v>46045</v>
      </c>
      <c r="V946" s="22">
        <f>IFERROR(_xll.qlIndexFixing($V$1,S946,,Trigger),NA())</f>
        <v>1.8594777462011495E-2</v>
      </c>
      <c r="W946" s="22">
        <f>IFERROR(_xll.qlIndexFixing($W$1,S946,,Trigger),NA())</f>
        <v>1.8610348180101863E-2</v>
      </c>
      <c r="X946" s="17">
        <f t="shared" si="14"/>
        <v>-0.15570718090367891</v>
      </c>
    </row>
    <row r="947" spans="18:24" x14ac:dyDescent="0.2">
      <c r="R947" s="17" t="s">
        <v>21</v>
      </c>
      <c r="S947" s="18">
        <f>_xll.qlInterestRateIndexFixingDate(IborIndex&amp;Tenor,T947,Trigger)</f>
        <v>46015</v>
      </c>
      <c r="T947" s="18">
        <f>_xll.qlCalendarAdvance(Calendar,T946,R947,"f",,Trigger)</f>
        <v>46021</v>
      </c>
      <c r="U947" s="18">
        <f>_xll.qlInterestRateIndexMaturity(IborIndex&amp;Tenor,T947,Trigger)</f>
        <v>46052</v>
      </c>
      <c r="V947" s="22">
        <f>IFERROR(_xll.qlIndexFixing($V$1,S947,,Trigger),NA())</f>
        <v>1.8610256191326557E-2</v>
      </c>
      <c r="W947" s="22">
        <f>IFERROR(_xll.qlIndexFixing($W$1,S947,,Trigger),NA())</f>
        <v>1.8624893349810531E-2</v>
      </c>
      <c r="X947" s="17">
        <f t="shared" si="14"/>
        <v>-0.14637158483973844</v>
      </c>
    </row>
    <row r="948" spans="18:24" x14ac:dyDescent="0.2">
      <c r="R948" s="17" t="s">
        <v>21</v>
      </c>
      <c r="S948" s="18">
        <f>_xll.qlInterestRateIndexFixingDate(IborIndex&amp;Tenor,T948,Trigger)</f>
        <v>46024</v>
      </c>
      <c r="T948" s="18">
        <f>_xll.qlCalendarAdvance(Calendar,T947,R948,"f",,Trigger)</f>
        <v>46028</v>
      </c>
      <c r="U948" s="18">
        <f>_xll.qlInterestRateIndexMaturity(IborIndex&amp;Tenor,T948,Trigger)</f>
        <v>46059</v>
      </c>
      <c r="V948" s="22">
        <f>IFERROR(_xll.qlIndexFixing($V$1,S948,,Trigger),NA())</f>
        <v>1.8625377238667258E-2</v>
      </c>
      <c r="W948" s="22">
        <f>IFERROR(_xll.qlIndexFixing($W$1,S948,,Trigger),NA())</f>
        <v>1.8639196253381726E-2</v>
      </c>
      <c r="X948" s="17">
        <f t="shared" si="14"/>
        <v>-0.13819014714467476</v>
      </c>
    </row>
    <row r="949" spans="18:24" x14ac:dyDescent="0.2">
      <c r="R949" s="17" t="s">
        <v>21</v>
      </c>
      <c r="S949" s="18">
        <f>_xll.qlInterestRateIndexFixingDate(IborIndex&amp;Tenor,T949,Trigger)</f>
        <v>46031</v>
      </c>
      <c r="T949" s="18">
        <f>_xll.qlCalendarAdvance(Calendar,T948,R949,"f",,Trigger)</f>
        <v>46035</v>
      </c>
      <c r="U949" s="18">
        <f>_xll.qlInterestRateIndexMaturity(IborIndex&amp;Tenor,T949,Trigger)</f>
        <v>46066</v>
      </c>
      <c r="V949" s="22">
        <f>IFERROR(_xll.qlIndexFixing($V$1,S949,,Trigger),NA())</f>
        <v>1.864014060264374E-2</v>
      </c>
      <c r="W949" s="22">
        <f>IFERROR(_xll.qlIndexFixing($W$1,S949,,Trigger),NA())</f>
        <v>1.8653256029808697E-2</v>
      </c>
      <c r="X949" s="17">
        <f t="shared" si="14"/>
        <v>-0.13115427164957227</v>
      </c>
    </row>
    <row r="950" spans="18:24" x14ac:dyDescent="0.2">
      <c r="R950" s="17" t="s">
        <v>21</v>
      </c>
      <c r="S950" s="18">
        <f>_xll.qlInterestRateIndexFixingDate(IborIndex&amp;Tenor,T950,Trigger)</f>
        <v>46038</v>
      </c>
      <c r="T950" s="18">
        <f>_xll.qlCalendarAdvance(Calendar,T949,R950,"f",,Trigger)</f>
        <v>46042</v>
      </c>
      <c r="U950" s="18">
        <f>_xll.qlInterestRateIndexMaturity(IborIndex&amp;Tenor,T950,Trigger)</f>
        <v>46073</v>
      </c>
      <c r="V950" s="22">
        <f>IFERROR(_xll.qlIndexFixing($V$1,S950,,Trigger),NA())</f>
        <v>1.8654546281886779E-2</v>
      </c>
      <c r="W950" s="22">
        <f>IFERROR(_xll.qlIndexFixing($W$1,S950,,Trigger),NA())</f>
        <v>1.8667071818097587E-2</v>
      </c>
      <c r="X950" s="17">
        <f t="shared" si="14"/>
        <v>-0.12525536210807736</v>
      </c>
    </row>
    <row r="951" spans="18:24" x14ac:dyDescent="0.2">
      <c r="R951" s="17" t="s">
        <v>21</v>
      </c>
      <c r="S951" s="18">
        <f>_xll.qlInterestRateIndexFixingDate(IborIndex&amp;Tenor,T951,Trigger)</f>
        <v>46045</v>
      </c>
      <c r="T951" s="18">
        <f>_xll.qlCalendarAdvance(Calendar,T950,R951,"f",,Trigger)</f>
        <v>46049</v>
      </c>
      <c r="U951" s="18">
        <f>_xll.qlInterestRateIndexMaturity(IborIndex&amp;Tenor,T951,Trigger)</f>
        <v>46080</v>
      </c>
      <c r="V951" s="22">
        <f>IFERROR(_xll.qlIndexFixing($V$1,S951,,Trigger),NA())</f>
        <v>1.866859427507098E-2</v>
      </c>
      <c r="W951" s="22">
        <f>IFERROR(_xll.qlIndexFixing($W$1,S951,,Trigger),NA())</f>
        <v>1.8680642757264856E-2</v>
      </c>
      <c r="X951" s="17">
        <f t="shared" si="14"/>
        <v>-0.1204848219387572</v>
      </c>
    </row>
    <row r="952" spans="18:24" x14ac:dyDescent="0.2">
      <c r="R952" s="17" t="s">
        <v>21</v>
      </c>
      <c r="S952" s="18">
        <f>_xll.qlInterestRateIndexFixingDate(IborIndex&amp;Tenor,T952,Trigger)</f>
        <v>46052</v>
      </c>
      <c r="T952" s="18">
        <f>_xll.qlCalendarAdvance(Calendar,T951,R952,"f",,Trigger)</f>
        <v>46056</v>
      </c>
      <c r="U952" s="18">
        <f>_xll.qlInterestRateIndexMaturity(IborIndex&amp;Tenor,T952,Trigger)</f>
        <v>46084</v>
      </c>
      <c r="V952" s="22">
        <f>IFERROR(_xll.qlIndexFixing($V$1,S952,,Trigger),NA())</f>
        <v>1.8677981909094945E-2</v>
      </c>
      <c r="W952" s="22">
        <f>IFERROR(_xll.qlIndexFixing($W$1,S952,,Trigger),NA())</f>
        <v>1.8689715583781106E-2</v>
      </c>
      <c r="X952" s="17">
        <f t="shared" si="14"/>
        <v>-0.11733674686160989</v>
      </c>
    </row>
    <row r="953" spans="18:24" x14ac:dyDescent="0.2">
      <c r="R953" s="17" t="s">
        <v>21</v>
      </c>
      <c r="S953" s="18">
        <f>_xll.qlInterestRateIndexFixingDate(IborIndex&amp;Tenor,T953,Trigger)</f>
        <v>46059</v>
      </c>
      <c r="T953" s="18">
        <f>_xll.qlCalendarAdvance(Calendar,T952,R953,"f",,Trigger)</f>
        <v>46063</v>
      </c>
      <c r="U953" s="18">
        <f>_xll.qlInterestRateIndexMaturity(IborIndex&amp;Tenor,T953,Trigger)</f>
        <v>46091</v>
      </c>
      <c r="V953" s="22">
        <f>IFERROR(_xll.qlIndexFixing($V$1,S953,,Trigger),NA())</f>
        <v>1.8691389087816455E-2</v>
      </c>
      <c r="W953" s="22">
        <f>IFERROR(_xll.qlIndexFixing($W$1,S953,,Trigger),NA())</f>
        <v>1.8702845236126451E-2</v>
      </c>
      <c r="X953" s="17">
        <f t="shared" si="14"/>
        <v>-0.11456148309996195</v>
      </c>
    </row>
    <row r="954" spans="18:24" x14ac:dyDescent="0.2">
      <c r="R954" s="17" t="s">
        <v>21</v>
      </c>
      <c r="S954" s="18">
        <f>_xll.qlInterestRateIndexFixingDate(IborIndex&amp;Tenor,T954,Trigger)</f>
        <v>46066</v>
      </c>
      <c r="T954" s="18">
        <f>_xll.qlCalendarAdvance(Calendar,T953,R954,"f",,Trigger)</f>
        <v>46070</v>
      </c>
      <c r="U954" s="18">
        <f>_xll.qlInterestRateIndexMaturity(IborIndex&amp;Tenor,T954,Trigger)</f>
        <v>46098</v>
      </c>
      <c r="V954" s="22">
        <f>IFERROR(_xll.qlIndexFixing($V$1,S954,,Trigger),NA())</f>
        <v>1.870443863115951E-2</v>
      </c>
      <c r="W954" s="22">
        <f>IFERROR(_xll.qlIndexFixing($W$1,S954,,Trigger),NA())</f>
        <v>1.8715727678059655E-2</v>
      </c>
      <c r="X954" s="17">
        <f t="shared" si="14"/>
        <v>-0.11289046900144623</v>
      </c>
    </row>
    <row r="955" spans="18:24" x14ac:dyDescent="0.2">
      <c r="R955" s="17" t="s">
        <v>21</v>
      </c>
      <c r="S955" s="18">
        <f>_xll.qlInterestRateIndexFixingDate(IborIndex&amp;Tenor,T955,Trigger)</f>
        <v>46073</v>
      </c>
      <c r="T955" s="18">
        <f>_xll.qlCalendarAdvance(Calendar,T954,R955,"f",,Trigger)</f>
        <v>46077</v>
      </c>
      <c r="U955" s="18">
        <f>_xll.qlInterestRateIndexMaturity(IborIndex&amp;Tenor,T955,Trigger)</f>
        <v>46105</v>
      </c>
      <c r="V955" s="22">
        <f>IFERROR(_xll.qlIndexFixing($V$1,S955,,Trigger),NA())</f>
        <v>1.871713053804212E-2</v>
      </c>
      <c r="W955" s="22">
        <f>IFERROR(_xll.qlIndexFixing($W$1,S955,,Trigger),NA())</f>
        <v>1.8728362048846377E-2</v>
      </c>
      <c r="X955" s="17">
        <f t="shared" si="14"/>
        <v>-0.11231510804256967</v>
      </c>
    </row>
    <row r="956" spans="18:24" x14ac:dyDescent="0.2">
      <c r="R956" s="17" t="s">
        <v>21</v>
      </c>
      <c r="S956" s="18">
        <f>_xll.qlInterestRateIndexFixingDate(IborIndex&amp;Tenor,T956,Trigger)</f>
        <v>46080</v>
      </c>
      <c r="T956" s="18">
        <f>_xll.qlCalendarAdvance(Calendar,T955,R956,"f",,Trigger)</f>
        <v>46084</v>
      </c>
      <c r="U956" s="18">
        <f>_xll.qlInterestRateIndexMaturity(IborIndex&amp;Tenor,T956,Trigger)</f>
        <v>46119</v>
      </c>
      <c r="V956" s="22">
        <f>IFERROR(_xll.qlIndexFixing($V$1,S956,,Trigger),NA())</f>
        <v>1.873877510112568E-2</v>
      </c>
      <c r="W956" s="22">
        <f>IFERROR(_xll.qlIndexFixing($W$1,S956,,Trigger),NA())</f>
        <v>1.8750168291215324E-2</v>
      </c>
      <c r="X956" s="17">
        <f t="shared" si="14"/>
        <v>-0.11393190089643845</v>
      </c>
    </row>
    <row r="957" spans="18:24" x14ac:dyDescent="0.2">
      <c r="R957" s="17" t="s">
        <v>21</v>
      </c>
      <c r="S957" s="18">
        <f>_xll.qlInterestRateIndexFixingDate(IborIndex&amp;Tenor,T957,Trigger)</f>
        <v>46087</v>
      </c>
      <c r="T957" s="18">
        <f>_xll.qlCalendarAdvance(Calendar,T956,R957,"f",,Trigger)</f>
        <v>46091</v>
      </c>
      <c r="U957" s="18">
        <f>_xll.qlInterestRateIndexMaturity(IborIndex&amp;Tenor,T957,Trigger)</f>
        <v>46122</v>
      </c>
      <c r="V957" s="22">
        <f>IFERROR(_xll.qlIndexFixing($V$1,S957,,Trigger),NA())</f>
        <v>1.8745370756687155E-2</v>
      </c>
      <c r="W957" s="22">
        <f>IFERROR(_xll.qlIndexFixing($W$1,S957,,Trigger),NA())</f>
        <v>1.8756878347131575E-2</v>
      </c>
      <c r="X957" s="17">
        <f t="shared" si="14"/>
        <v>-0.1150759044441993</v>
      </c>
    </row>
    <row r="958" spans="18:24" x14ac:dyDescent="0.2">
      <c r="R958" s="17" t="s">
        <v>21</v>
      </c>
      <c r="S958" s="18">
        <f>_xll.qlInterestRateIndexFixingDate(IborIndex&amp;Tenor,T958,Trigger)</f>
        <v>46094</v>
      </c>
      <c r="T958" s="18">
        <f>_xll.qlCalendarAdvance(Calendar,T957,R958,"f",,Trigger)</f>
        <v>46098</v>
      </c>
      <c r="U958" s="18">
        <f>_xll.qlInterestRateIndexMaturity(IborIndex&amp;Tenor,T958,Trigger)</f>
        <v>46129</v>
      </c>
      <c r="V958" s="22">
        <f>IFERROR(_xll.qlIndexFixing($V$1,S958,,Trigger),NA())</f>
        <v>1.8756914913025113E-2</v>
      </c>
      <c r="W958" s="22">
        <f>IFERROR(_xll.qlIndexFixing($W$1,S958,,Trigger),NA())</f>
        <v>1.8768711235908779E-2</v>
      </c>
      <c r="X958" s="17">
        <f t="shared" si="14"/>
        <v>-0.11796322883665666</v>
      </c>
    </row>
    <row r="959" spans="18:24" x14ac:dyDescent="0.2">
      <c r="R959" s="17" t="s">
        <v>21</v>
      </c>
      <c r="S959" s="18">
        <f>_xll.qlInterestRateIndexFixingDate(IborIndex&amp;Tenor,T959,Trigger)</f>
        <v>46101</v>
      </c>
      <c r="T959" s="18">
        <f>_xll.qlCalendarAdvance(Calendar,T958,R959,"f",,Trigger)</f>
        <v>46105</v>
      </c>
      <c r="U959" s="18">
        <f>_xll.qlInterestRateIndexMaturity(IborIndex&amp;Tenor,T959,Trigger)</f>
        <v>46136</v>
      </c>
      <c r="V959" s="22">
        <f>IFERROR(_xll.qlIndexFixing($V$1,S959,,Trigger),NA())</f>
        <v>1.8768101373853732E-2</v>
      </c>
      <c r="W959" s="22">
        <f>IFERROR(_xll.qlIndexFixing($W$1,S959,,Trigger),NA())</f>
        <v>1.8780292388126646E-2</v>
      </c>
      <c r="X959" s="17">
        <f t="shared" si="14"/>
        <v>-0.12191014272914386</v>
      </c>
    </row>
    <row r="960" spans="18:24" x14ac:dyDescent="0.2">
      <c r="R960" s="17" t="s">
        <v>21</v>
      </c>
      <c r="S960" s="18">
        <f>_xll.qlInterestRateIndexFixingDate(IborIndex&amp;Tenor,T960,Trigger)</f>
        <v>46108</v>
      </c>
      <c r="T960" s="18">
        <f>_xll.qlCalendarAdvance(Calendar,T959,R960,"f",,Trigger)</f>
        <v>46112</v>
      </c>
      <c r="U960" s="18">
        <f>_xll.qlInterestRateIndexMaturity(IborIndex&amp;Tenor,T960,Trigger)</f>
        <v>46142</v>
      </c>
      <c r="V960" s="22">
        <f>IFERROR(_xll.qlIndexFixing($V$1,S960,,Trigger),NA())</f>
        <v>1.8777697593774789E-2</v>
      </c>
      <c r="W960" s="22">
        <f>IFERROR(_xll.qlIndexFixing($W$1,S960,,Trigger),NA())</f>
        <v>1.8790343162697454E-2</v>
      </c>
      <c r="X960" s="17">
        <f t="shared" si="14"/>
        <v>-0.12645568922664552</v>
      </c>
    </row>
    <row r="961" spans="18:24" x14ac:dyDescent="0.2">
      <c r="R961" s="17" t="s">
        <v>21</v>
      </c>
      <c r="S961" s="18">
        <f>_xll.qlInterestRateIndexFixingDate(IborIndex&amp;Tenor,T961,Trigger)</f>
        <v>46113</v>
      </c>
      <c r="T961" s="18">
        <f>_xll.qlCalendarAdvance(Calendar,T960,R961,"f",,Trigger)</f>
        <v>46119</v>
      </c>
      <c r="U961" s="18">
        <f>_xll.qlInterestRateIndexMaturity(IborIndex&amp;Tenor,T961,Trigger)</f>
        <v>46149</v>
      </c>
      <c r="V961" s="22">
        <f>IFERROR(_xll.qlIndexFixing($V$1,S961,,Trigger),NA())</f>
        <v>1.8788193663193731E-2</v>
      </c>
      <c r="W961" s="22">
        <f>IFERROR(_xll.qlIndexFixing($W$1,S961,,Trigger),NA())</f>
        <v>1.8801435857809246E-2</v>
      </c>
      <c r="X961" s="17">
        <f t="shared" si="14"/>
        <v>-0.13242194615514791</v>
      </c>
    </row>
    <row r="962" spans="18:24" x14ac:dyDescent="0.2">
      <c r="R962" s="17" t="s">
        <v>21</v>
      </c>
      <c r="S962" s="18">
        <f>_xll.qlInterestRateIndexFixingDate(IborIndex&amp;Tenor,T962,Trigger)</f>
        <v>46122</v>
      </c>
      <c r="T962" s="18">
        <f>_xll.qlCalendarAdvance(Calendar,T961,R962,"f",,Trigger)</f>
        <v>46126</v>
      </c>
      <c r="U962" s="18">
        <f>_xll.qlInterestRateIndexMaturity(IborIndex&amp;Tenor,T962,Trigger)</f>
        <v>46156</v>
      </c>
      <c r="V962" s="22">
        <f>IFERROR(_xll.qlIndexFixing($V$1,S962,,Trigger),NA())</f>
        <v>1.8798332052537781E-2</v>
      </c>
      <c r="W962" s="22">
        <f>IFERROR(_xll.qlIndexFixing($W$1,S962,,Trigger),NA())</f>
        <v>1.881227430820509E-2</v>
      </c>
      <c r="X962" s="17">
        <f t="shared" si="14"/>
        <v>-0.13942255667309666</v>
      </c>
    </row>
    <row r="963" spans="18:24" x14ac:dyDescent="0.2">
      <c r="R963" s="17" t="s">
        <v>21</v>
      </c>
      <c r="S963" s="18">
        <f>_xll.qlInterestRateIndexFixingDate(IborIndex&amp;Tenor,T963,Trigger)</f>
        <v>46129</v>
      </c>
      <c r="T963" s="18">
        <f>_xll.qlCalendarAdvance(Calendar,T962,R963,"f",,Trigger)</f>
        <v>46133</v>
      </c>
      <c r="U963" s="18">
        <f>_xll.qlInterestRateIndexMaturity(IborIndex&amp;Tenor,T963,Trigger)</f>
        <v>46163</v>
      </c>
      <c r="V963" s="22">
        <f>IFERROR(_xll.qlIndexFixing($V$1,S963,,Trigger),NA())</f>
        <v>1.8808112760898332E-2</v>
      </c>
      <c r="W963" s="22">
        <f>IFERROR(_xll.qlIndexFixing($W$1,S963,,Trigger),NA())</f>
        <v>1.8822857653112202E-2</v>
      </c>
      <c r="X963" s="17">
        <f t="shared" si="14"/>
        <v>-0.14744892213869321</v>
      </c>
    </row>
    <row r="964" spans="18:24" x14ac:dyDescent="0.2">
      <c r="R964" s="17" t="s">
        <v>21</v>
      </c>
      <c r="S964" s="18">
        <f>_xll.qlInterestRateIndexFixingDate(IborIndex&amp;Tenor,T964,Trigger)</f>
        <v>46136</v>
      </c>
      <c r="T964" s="18">
        <f>_xll.qlCalendarAdvance(Calendar,T963,R964,"f",,Trigger)</f>
        <v>46140</v>
      </c>
      <c r="U964" s="18">
        <f>_xll.qlInterestRateIndexMaturity(IborIndex&amp;Tenor,T964,Trigger)</f>
        <v>46170</v>
      </c>
      <c r="V964" s="22">
        <f>IFERROR(_xll.qlIndexFixing($V$1,S964,,Trigger),NA())</f>
        <v>1.8817535787409412E-2</v>
      </c>
      <c r="W964" s="22">
        <f>IFERROR(_xll.qlIndexFixing($W$1,S964,,Trigger),NA())</f>
        <v>1.8833185031787103E-2</v>
      </c>
      <c r="X964" s="17">
        <f t="shared" ref="X964:X1027" si="15">(V964-W964)*10000</f>
        <v>-0.15649244377691218</v>
      </c>
    </row>
    <row r="965" spans="18:24" x14ac:dyDescent="0.2">
      <c r="R965" s="17" t="s">
        <v>21</v>
      </c>
      <c r="S965" s="18">
        <f>_xll.qlInterestRateIndexFixingDate(IborIndex&amp;Tenor,T965,Trigger)</f>
        <v>46142</v>
      </c>
      <c r="T965" s="18">
        <f>_xll.qlCalendarAdvance(Calendar,T964,R965,"f",,Trigger)</f>
        <v>46147</v>
      </c>
      <c r="U965" s="18">
        <f>_xll.qlInterestRateIndexMaturity(IborIndex&amp;Tenor,T965,Trigger)</f>
        <v>46178</v>
      </c>
      <c r="V965" s="22">
        <f>IFERROR(_xll.qlIndexFixing($V$1,S965,,Trigger),NA())</f>
        <v>1.8827708477795468E-2</v>
      </c>
      <c r="W965" s="22">
        <f>IFERROR(_xll.qlIndexFixing($W$1,S965,,Trigger),NA())</f>
        <v>1.884444462569785E-2</v>
      </c>
      <c r="X965" s="17">
        <f t="shared" si="15"/>
        <v>-0.16736147902381149</v>
      </c>
    </row>
    <row r="966" spans="18:24" x14ac:dyDescent="0.2">
      <c r="R966" s="17" t="s">
        <v>21</v>
      </c>
      <c r="S966" s="18">
        <f>_xll.qlInterestRateIndexFixingDate(IborIndex&amp;Tenor,T966,Trigger)</f>
        <v>46150</v>
      </c>
      <c r="T966" s="18">
        <f>_xll.qlCalendarAdvance(Calendar,T965,R966,"f",,Trigger)</f>
        <v>46154</v>
      </c>
      <c r="U966" s="18">
        <f>_xll.qlInterestRateIndexMaturity(IborIndex&amp;Tenor,T966,Trigger)</f>
        <v>46185</v>
      </c>
      <c r="V966" s="22">
        <f>IFERROR(_xll.qlIndexFixing($V$1,S966,,Trigger),NA())</f>
        <v>1.883639104305836E-2</v>
      </c>
      <c r="W966" s="22">
        <f>IFERROR(_xll.qlIndexFixing($W$1,S966,,Trigger),NA())</f>
        <v>1.885423951829034E-2</v>
      </c>
      <c r="X966" s="17">
        <f t="shared" si="15"/>
        <v>-0.17848475231979632</v>
      </c>
    </row>
    <row r="967" spans="18:24" x14ac:dyDescent="0.2">
      <c r="R967" s="17" t="s">
        <v>21</v>
      </c>
      <c r="S967" s="18">
        <f>_xll.qlInterestRateIndexFixingDate(IborIndex&amp;Tenor,T967,Trigger)</f>
        <v>46157</v>
      </c>
      <c r="T967" s="18">
        <f>_xll.qlCalendarAdvance(Calendar,T966,R967,"f",,Trigger)</f>
        <v>46161</v>
      </c>
      <c r="U967" s="18">
        <f>_xll.qlInterestRateIndexMaturity(IborIndex&amp;Tenor,T967,Trigger)</f>
        <v>46192</v>
      </c>
      <c r="V967" s="22">
        <f>IFERROR(_xll.qlIndexFixing($V$1,S967,,Trigger),NA())</f>
        <v>1.8844715905483578E-2</v>
      </c>
      <c r="W967" s="22">
        <f>IFERROR(_xll.qlIndexFixing($W$1,S967,,Trigger),NA())</f>
        <v>1.8863775787705764E-2</v>
      </c>
      <c r="X967" s="17">
        <f t="shared" si="15"/>
        <v>-0.1905988222218602</v>
      </c>
    </row>
    <row r="968" spans="18:24" x14ac:dyDescent="0.2">
      <c r="R968" s="17" t="s">
        <v>21</v>
      </c>
      <c r="S968" s="18">
        <f>_xll.qlInterestRateIndexFixingDate(IborIndex&amp;Tenor,T968,Trigger)</f>
        <v>46164</v>
      </c>
      <c r="T968" s="18">
        <f>_xll.qlCalendarAdvance(Calendar,T967,R968,"f",,Trigger)</f>
        <v>46168</v>
      </c>
      <c r="U968" s="18">
        <f>_xll.qlInterestRateIndexMaturity(IborIndex&amp;Tenor,T968,Trigger)</f>
        <v>46199</v>
      </c>
      <c r="V968" s="22">
        <f>IFERROR(_xll.qlIndexFixing($V$1,S968,,Trigger),NA())</f>
        <v>1.8852683064305289E-2</v>
      </c>
      <c r="W968" s="22">
        <f>IFERROR(_xll.qlIndexFixing($W$1,S968,,Trigger),NA())</f>
        <v>1.8873052573187492E-2</v>
      </c>
      <c r="X968" s="17">
        <f t="shared" si="15"/>
        <v>-0.20369508882202986</v>
      </c>
    </row>
    <row r="969" spans="18:24" x14ac:dyDescent="0.2">
      <c r="R969" s="17" t="s">
        <v>21</v>
      </c>
      <c r="S969" s="18">
        <f>_xll.qlInterestRateIndexFixingDate(IborIndex&amp;Tenor,T969,Trigger)</f>
        <v>46171</v>
      </c>
      <c r="T969" s="18">
        <f>_xll.qlCalendarAdvance(Calendar,T968,R969,"f",,Trigger)</f>
        <v>46175</v>
      </c>
      <c r="U969" s="18">
        <f>_xll.qlInterestRateIndexMaturity(IborIndex&amp;Tenor,T969,Trigger)</f>
        <v>46205</v>
      </c>
      <c r="V969" s="22">
        <f>IFERROR(_xll.qlIndexFixing($V$1,S969,,Trigger),NA())</f>
        <v>1.8859285663826775E-2</v>
      </c>
      <c r="W969" s="22">
        <f>IFERROR(_xll.qlIndexFixing($W$1,S969,,Trigger),NA())</f>
        <v>1.8880952306144394E-2</v>
      </c>
      <c r="X969" s="17">
        <f t="shared" si="15"/>
        <v>-0.21666642317619278</v>
      </c>
    </row>
    <row r="970" spans="18:24" x14ac:dyDescent="0.2">
      <c r="R970" s="17" t="s">
        <v>21</v>
      </c>
      <c r="S970" s="18">
        <f>_xll.qlInterestRateIndexFixingDate(IborIndex&amp;Tenor,T970,Trigger)</f>
        <v>46178</v>
      </c>
      <c r="T970" s="18">
        <f>_xll.qlCalendarAdvance(Calendar,T969,R970,"f",,Trigger)</f>
        <v>46182</v>
      </c>
      <c r="U970" s="18">
        <f>_xll.qlInterestRateIndexMaturity(IborIndex&amp;Tenor,T970,Trigger)</f>
        <v>46212</v>
      </c>
      <c r="V970" s="22">
        <f>IFERROR(_xll.qlIndexFixing($V$1,S970,,Trigger),NA())</f>
        <v>1.8866562582667612E-2</v>
      </c>
      <c r="W970" s="22">
        <f>IFERROR(_xll.qlIndexFixing($W$1,S970,,Trigger),NA())</f>
        <v>1.8889725812321956E-2</v>
      </c>
      <c r="X970" s="17">
        <f t="shared" si="15"/>
        <v>-0.23163229654343809</v>
      </c>
    </row>
    <row r="971" spans="18:24" x14ac:dyDescent="0.2">
      <c r="R971" s="17" t="s">
        <v>21</v>
      </c>
      <c r="S971" s="18">
        <f>_xll.qlInterestRateIndexFixingDate(IborIndex&amp;Tenor,T971,Trigger)</f>
        <v>46185</v>
      </c>
      <c r="T971" s="18">
        <f>_xll.qlCalendarAdvance(Calendar,T970,R971,"f",,Trigger)</f>
        <v>46189</v>
      </c>
      <c r="U971" s="18">
        <f>_xll.qlInterestRateIndexMaturity(IborIndex&amp;Tenor,T971,Trigger)</f>
        <v>46219</v>
      </c>
      <c r="V971" s="22">
        <f>IFERROR(_xll.qlIndexFixing($V$1,S971,,Trigger),NA())</f>
        <v>1.8873481814433823E-2</v>
      </c>
      <c r="W971" s="22">
        <f>IFERROR(_xll.qlIndexFixing($W$1,S971,,Trigger),NA())</f>
        <v>1.8898237327372058E-2</v>
      </c>
      <c r="X971" s="17">
        <f t="shared" si="15"/>
        <v>-0.24755512938234858</v>
      </c>
    </row>
    <row r="972" spans="18:24" x14ac:dyDescent="0.2">
      <c r="R972" s="17" t="s">
        <v>21</v>
      </c>
      <c r="S972" s="18">
        <f>_xll.qlInterestRateIndexFixingDate(IborIndex&amp;Tenor,T972,Trigger)</f>
        <v>46192</v>
      </c>
      <c r="T972" s="18">
        <f>_xll.qlCalendarAdvance(Calendar,T971,R972,"f",,Trigger)</f>
        <v>46196</v>
      </c>
      <c r="U972" s="18">
        <f>_xll.qlInterestRateIndexMaturity(IborIndex&amp;Tenor,T972,Trigger)</f>
        <v>46226</v>
      </c>
      <c r="V972" s="22">
        <f>IFERROR(_xll.qlIndexFixing($V$1,S972,,Trigger),NA())</f>
        <v>1.8880043358509901E-2</v>
      </c>
      <c r="W972" s="22">
        <f>IFERROR(_xll.qlIndexFixing($W$1,S972,,Trigger),NA())</f>
        <v>1.8906485990647148E-2</v>
      </c>
      <c r="X972" s="17">
        <f t="shared" si="15"/>
        <v>-0.26442632137246846</v>
      </c>
    </row>
    <row r="973" spans="18:24" x14ac:dyDescent="0.2">
      <c r="R973" s="17" t="s">
        <v>21</v>
      </c>
      <c r="S973" s="18">
        <f>_xll.qlInterestRateIndexFixingDate(IborIndex&amp;Tenor,T973,Trigger)</f>
        <v>46199</v>
      </c>
      <c r="T973" s="18">
        <f>_xll.qlCalendarAdvance(Calendar,T972,R973,"f",,Trigger)</f>
        <v>46203</v>
      </c>
      <c r="U973" s="18">
        <f>_xll.qlInterestRateIndexMaturity(IborIndex&amp;Tenor,T973,Trigger)</f>
        <v>46234</v>
      </c>
      <c r="V973" s="22">
        <f>IFERROR(_xll.qlIndexFixing($V$1,S973,,Trigger),NA())</f>
        <v>1.8887153279800156E-2</v>
      </c>
      <c r="W973" s="22">
        <f>IFERROR(_xll.qlIndexFixing($W$1,S973,,Trigger),NA())</f>
        <v>1.8915514115872018E-2</v>
      </c>
      <c r="X973" s="17">
        <f t="shared" si="15"/>
        <v>-0.28360836071862627</v>
      </c>
    </row>
    <row r="974" spans="18:24" x14ac:dyDescent="0.2">
      <c r="R974" s="17" t="s">
        <v>21</v>
      </c>
      <c r="S974" s="18">
        <f>_xll.qlInterestRateIndexFixingDate(IborIndex&amp;Tenor,T974,Trigger)</f>
        <v>46206</v>
      </c>
      <c r="T974" s="18">
        <f>_xll.qlCalendarAdvance(Calendar,T973,R974,"f",,Trigger)</f>
        <v>46210</v>
      </c>
      <c r="U974" s="18">
        <f>_xll.qlInterestRateIndexMaturity(IborIndex&amp;Tenor,T974,Trigger)</f>
        <v>46241</v>
      </c>
      <c r="V974" s="22">
        <f>IFERROR(_xll.qlIndexFixing($V$1,S974,,Trigger),NA())</f>
        <v>1.8892974202723182E-2</v>
      </c>
      <c r="W974" s="22">
        <f>IFERROR(_xll.qlIndexFixing($W$1,S974,,Trigger),NA())</f>
        <v>1.8923215922535416E-2</v>
      </c>
      <c r="X974" s="17">
        <f t="shared" si="15"/>
        <v>-0.30241719812234419</v>
      </c>
    </row>
    <row r="975" spans="18:24" x14ac:dyDescent="0.2">
      <c r="R975" s="17" t="s">
        <v>21</v>
      </c>
      <c r="S975" s="18">
        <f>_xll.qlInterestRateIndexFixingDate(IborIndex&amp;Tenor,T975,Trigger)</f>
        <v>46213</v>
      </c>
      <c r="T975" s="18">
        <f>_xll.qlCalendarAdvance(Calendar,T974,R975,"f",,Trigger)</f>
        <v>46217</v>
      </c>
      <c r="U975" s="18">
        <f>_xll.qlInterestRateIndexMaturity(IborIndex&amp;Tenor,T975,Trigger)</f>
        <v>46248</v>
      </c>
      <c r="V975" s="22">
        <f>IFERROR(_xll.qlIndexFixing($V$1,S975,,Trigger),NA())</f>
        <v>1.8898437417589484E-2</v>
      </c>
      <c r="W975" s="22">
        <f>IFERROR(_xll.qlIndexFixing($W$1,S975,,Trigger),NA())</f>
        <v>1.8930652220334885E-2</v>
      </c>
      <c r="X975" s="17">
        <f t="shared" si="15"/>
        <v>-0.32214802745400561</v>
      </c>
    </row>
    <row r="976" spans="18:24" x14ac:dyDescent="0.2">
      <c r="R976" s="17" t="s">
        <v>21</v>
      </c>
      <c r="S976" s="18">
        <f>_xll.qlInterestRateIndexFixingDate(IborIndex&amp;Tenor,T976,Trigger)</f>
        <v>46220</v>
      </c>
      <c r="T976" s="18">
        <f>_xll.qlCalendarAdvance(Calendar,T975,R976,"f",,Trigger)</f>
        <v>46224</v>
      </c>
      <c r="U976" s="18">
        <f>_xll.qlInterestRateIndexMaturity(IborIndex&amp;Tenor,T976,Trigger)</f>
        <v>46255</v>
      </c>
      <c r="V976" s="22">
        <f>IFERROR(_xll.qlIndexFixing($V$1,S976,,Trigger),NA())</f>
        <v>1.8903542923896243E-2</v>
      </c>
      <c r="W976" s="22">
        <f>IFERROR(_xll.qlIndexFixing($W$1,S976,,Trigger),NA())</f>
        <v>1.893782214862726E-2</v>
      </c>
      <c r="X976" s="17">
        <f t="shared" si="15"/>
        <v>-0.34279224731016689</v>
      </c>
    </row>
    <row r="977" spans="18:24" x14ac:dyDescent="0.2">
      <c r="R977" s="17" t="s">
        <v>21</v>
      </c>
      <c r="S977" s="18">
        <f>_xll.qlInterestRateIndexFixingDate(IborIndex&amp;Tenor,T977,Trigger)</f>
        <v>46227</v>
      </c>
      <c r="T977" s="18">
        <f>_xll.qlCalendarAdvance(Calendar,T976,R977,"f",,Trigger)</f>
        <v>46231</v>
      </c>
      <c r="U977" s="18">
        <f>_xll.qlInterestRateIndexMaturity(IborIndex&amp;Tenor,T977,Trigger)</f>
        <v>46262</v>
      </c>
      <c r="V977" s="22">
        <f>IFERROR(_xll.qlIndexFixing($V$1,S977,,Trigger),NA())</f>
        <v>1.8908290721174149E-2</v>
      </c>
      <c r="W977" s="22">
        <f>IFERROR(_xll.qlIndexFixing($W$1,S977,,Trigger),NA())</f>
        <v>1.8944724846792573E-2</v>
      </c>
      <c r="X977" s="17">
        <f t="shared" si="15"/>
        <v>-0.36434125618423768</v>
      </c>
    </row>
    <row r="978" spans="18:24" x14ac:dyDescent="0.2">
      <c r="R978" s="17" t="s">
        <v>21</v>
      </c>
      <c r="S978" s="18">
        <f>_xll.qlInterestRateIndexFixingDate(IborIndex&amp;Tenor,T978,Trigger)</f>
        <v>46234</v>
      </c>
      <c r="T978" s="18">
        <f>_xll.qlCalendarAdvance(Calendar,T977,R978,"f",,Trigger)</f>
        <v>46238</v>
      </c>
      <c r="U978" s="18">
        <f>_xll.qlInterestRateIndexMaturity(IborIndex&amp;Tenor,T978,Trigger)</f>
        <v>46269</v>
      </c>
      <c r="V978" s="22">
        <f>IFERROR(_xll.qlIndexFixing($V$1,S978,,Trigger),NA())</f>
        <v>1.8913974284706217E-2</v>
      </c>
      <c r="W978" s="22">
        <f>IFERROR(_xll.qlIndexFixing($W$1,S978,,Trigger),NA())</f>
        <v>1.8952136033061125E-2</v>
      </c>
      <c r="X978" s="17">
        <f t="shared" si="15"/>
        <v>-0.38161748354907654</v>
      </c>
    </row>
    <row r="979" spans="18:24" x14ac:dyDescent="0.2">
      <c r="R979" s="17" t="s">
        <v>21</v>
      </c>
      <c r="S979" s="18">
        <f>_xll.qlInterestRateIndexFixingDate(IborIndex&amp;Tenor,T979,Trigger)</f>
        <v>46241</v>
      </c>
      <c r="T979" s="18">
        <f>_xll.qlCalendarAdvance(Calendar,T978,R979,"f",,Trigger)</f>
        <v>46245</v>
      </c>
      <c r="U979" s="18">
        <f>_xll.qlInterestRateIndexMaturity(IborIndex&amp;Tenor,T979,Trigger)</f>
        <v>46276</v>
      </c>
      <c r="V979" s="22">
        <f>IFERROR(_xll.qlIndexFixing($V$1,S979,,Trigger),NA())</f>
        <v>1.8921897974034114E-2</v>
      </c>
      <c r="W979" s="22">
        <f>IFERROR(_xll.qlIndexFixing($W$1,S979,,Trigger),NA())</f>
        <v>1.8960842918722614E-2</v>
      </c>
      <c r="X979" s="17">
        <f t="shared" si="15"/>
        <v>-0.38944944688500127</v>
      </c>
    </row>
    <row r="980" spans="18:24" x14ac:dyDescent="0.2">
      <c r="R980" s="17" t="s">
        <v>21</v>
      </c>
      <c r="S980" s="18">
        <f>_xll.qlInterestRateIndexFixingDate(IborIndex&amp;Tenor,T980,Trigger)</f>
        <v>46248</v>
      </c>
      <c r="T980" s="18">
        <f>_xll.qlCalendarAdvance(Calendar,T979,R980,"f",,Trigger)</f>
        <v>46252</v>
      </c>
      <c r="U980" s="18">
        <f>_xll.qlInterestRateIndexMaturity(IborIndex&amp;Tenor,T980,Trigger)</f>
        <v>46283</v>
      </c>
      <c r="V980" s="22">
        <f>IFERROR(_xll.qlIndexFixing($V$1,S980,,Trigger),NA())</f>
        <v>1.8932078116105377E-2</v>
      </c>
      <c r="W980" s="22">
        <f>IFERROR(_xll.qlIndexFixing($W$1,S980,,Trigger),NA())</f>
        <v>1.897086193068849E-2</v>
      </c>
      <c r="X980" s="17">
        <f t="shared" si="15"/>
        <v>-0.38783814583113335</v>
      </c>
    </row>
    <row r="981" spans="18:24" x14ac:dyDescent="0.2">
      <c r="R981" s="17" t="s">
        <v>21</v>
      </c>
      <c r="S981" s="18">
        <f>_xll.qlInterestRateIndexFixingDate(IborIndex&amp;Tenor,T981,Trigger)</f>
        <v>46255</v>
      </c>
      <c r="T981" s="18">
        <f>_xll.qlCalendarAdvance(Calendar,T980,R981,"f",,Trigger)</f>
        <v>46259</v>
      </c>
      <c r="U981" s="18">
        <f>_xll.qlInterestRateIndexMaturity(IborIndex&amp;Tenor,T981,Trigger)</f>
        <v>46290</v>
      </c>
      <c r="V981" s="22">
        <f>IFERROR(_xll.qlIndexFixing($V$1,S981,,Trigger),NA())</f>
        <v>1.8944531039223871E-2</v>
      </c>
      <c r="W981" s="22">
        <f>IFERROR(_xll.qlIndexFixing($W$1,S981,,Trigger),NA())</f>
        <v>1.8982209559780357E-2</v>
      </c>
      <c r="X981" s="17">
        <f t="shared" si="15"/>
        <v>-0.37678520556486128</v>
      </c>
    </row>
    <row r="982" spans="18:24" x14ac:dyDescent="0.2">
      <c r="R982" s="17" t="s">
        <v>21</v>
      </c>
      <c r="S982" s="18">
        <f>_xll.qlInterestRateIndexFixingDate(IborIndex&amp;Tenor,T982,Trigger)</f>
        <v>46262</v>
      </c>
      <c r="T982" s="18">
        <f>_xll.qlCalendarAdvance(Calendar,T981,R982,"f",,Trigger)</f>
        <v>46266</v>
      </c>
      <c r="U982" s="18">
        <f>_xll.qlInterestRateIndexMaturity(IborIndex&amp;Tenor,T982,Trigger)</f>
        <v>46296</v>
      </c>
      <c r="V982" s="22">
        <f>IFERROR(_xll.qlIndexFixing($V$1,S982,,Trigger),NA())</f>
        <v>1.8957336697505767E-2</v>
      </c>
      <c r="W982" s="22">
        <f>IFERROR(_xll.qlIndexFixing($W$1,S982,,Trigger),NA())</f>
        <v>1.899326634098486E-2</v>
      </c>
      <c r="X982" s="17">
        <f t="shared" si="15"/>
        <v>-0.35929643479093443</v>
      </c>
    </row>
    <row r="983" spans="18:24" x14ac:dyDescent="0.2">
      <c r="R983" s="17" t="s">
        <v>21</v>
      </c>
      <c r="S983" s="18">
        <f>_xll.qlInterestRateIndexFixingDate(IborIndex&amp;Tenor,T983,Trigger)</f>
        <v>46269</v>
      </c>
      <c r="T983" s="18">
        <f>_xll.qlCalendarAdvance(Calendar,T982,R983,"f",,Trigger)</f>
        <v>46273</v>
      </c>
      <c r="U983" s="18">
        <f>_xll.qlInterestRateIndexMaturity(IborIndex&amp;Tenor,T983,Trigger)</f>
        <v>46303</v>
      </c>
      <c r="V983" s="22">
        <f>IFERROR(_xll.qlIndexFixing($V$1,S983,,Trigger),NA())</f>
        <v>1.8971627839186489E-2</v>
      </c>
      <c r="W983" s="22">
        <f>IFERROR(_xll.qlIndexFixing($W$1,S983,,Trigger),NA())</f>
        <v>1.9005665731243404E-2</v>
      </c>
      <c r="X983" s="17">
        <f t="shared" si="15"/>
        <v>-0.34037892056915098</v>
      </c>
    </row>
    <row r="984" spans="18:24" x14ac:dyDescent="0.2">
      <c r="R984" s="17" t="s">
        <v>21</v>
      </c>
      <c r="S984" s="18">
        <f>_xll.qlInterestRateIndexFixingDate(IborIndex&amp;Tenor,T984,Trigger)</f>
        <v>46276</v>
      </c>
      <c r="T984" s="18">
        <f>_xll.qlCalendarAdvance(Calendar,T983,R984,"f",,Trigger)</f>
        <v>46280</v>
      </c>
      <c r="U984" s="18">
        <f>_xll.qlInterestRateIndexMaturity(IborIndex&amp;Tenor,T984,Trigger)</f>
        <v>46310</v>
      </c>
      <c r="V984" s="22">
        <f>IFERROR(_xll.qlIndexFixing($V$1,S984,,Trigger),NA())</f>
        <v>1.8985633584334138E-2</v>
      </c>
      <c r="W984" s="22">
        <f>IFERROR(_xll.qlIndexFixing($W$1,S984,,Trigger),NA())</f>
        <v>1.9017869115146802E-2</v>
      </c>
      <c r="X984" s="17">
        <f t="shared" si="15"/>
        <v>-0.32235530812663171</v>
      </c>
    </row>
    <row r="985" spans="18:24" x14ac:dyDescent="0.2">
      <c r="R985" s="17" t="s">
        <v>21</v>
      </c>
      <c r="S985" s="18">
        <f>_xll.qlInterestRateIndexFixingDate(IborIndex&amp;Tenor,T985,Trigger)</f>
        <v>46283</v>
      </c>
      <c r="T985" s="18">
        <f>_xll.qlCalendarAdvance(Calendar,T984,R985,"f",,Trigger)</f>
        <v>46287</v>
      </c>
      <c r="U985" s="18">
        <f>_xll.qlInterestRateIndexMaturity(IborIndex&amp;Tenor,T985,Trigger)</f>
        <v>46317</v>
      </c>
      <c r="V985" s="22">
        <f>IFERROR(_xll.qlIndexFixing($V$1,S985,,Trigger),NA())</f>
        <v>1.8999353931952179E-2</v>
      </c>
      <c r="W985" s="22">
        <f>IFERROR(_xll.qlIndexFixing($W$1,S985,,Trigger),NA())</f>
        <v>1.9029875912865535E-2</v>
      </c>
      <c r="X985" s="17">
        <f t="shared" si="15"/>
        <v>-0.30521980913356117</v>
      </c>
    </row>
    <row r="986" spans="18:24" x14ac:dyDescent="0.2">
      <c r="R986" s="17" t="s">
        <v>21</v>
      </c>
      <c r="S986" s="18">
        <f>_xll.qlInterestRateIndexFixingDate(IborIndex&amp;Tenor,T986,Trigger)</f>
        <v>46290</v>
      </c>
      <c r="T986" s="18">
        <f>_xll.qlCalendarAdvance(Calendar,T985,R986,"f",,Trigger)</f>
        <v>46294</v>
      </c>
      <c r="U986" s="18">
        <f>_xll.qlInterestRateIndexMaturity(IborIndex&amp;Tenor,T986,Trigger)</f>
        <v>46324</v>
      </c>
      <c r="V986" s="22">
        <f>IFERROR(_xll.qlIndexFixing($V$1,S986,,Trigger),NA())</f>
        <v>1.9012788881068055E-2</v>
      </c>
      <c r="W986" s="22">
        <f>IFERROR(_xll.qlIndexFixing($W$1,S986,,Trigger),NA())</f>
        <v>1.9041685544580744E-2</v>
      </c>
      <c r="X986" s="17">
        <f t="shared" si="15"/>
        <v>-0.28896663512689713</v>
      </c>
    </row>
    <row r="987" spans="18:24" x14ac:dyDescent="0.2">
      <c r="R987" s="17" t="s">
        <v>21</v>
      </c>
      <c r="S987" s="18">
        <f>_xll.qlInterestRateIndexFixingDate(IborIndex&amp;Tenor,T987,Trigger)</f>
        <v>46297</v>
      </c>
      <c r="T987" s="18">
        <f>_xll.qlCalendarAdvance(Calendar,T986,R987,"f",,Trigger)</f>
        <v>46301</v>
      </c>
      <c r="U987" s="18">
        <f>_xll.qlInterestRateIndexMaturity(IborIndex&amp;Tenor,T987,Trigger)</f>
        <v>46332</v>
      </c>
      <c r="V987" s="22">
        <f>IFERROR(_xll.qlIndexFixing($V$1,S987,,Trigger),NA())</f>
        <v>1.9027354509066324E-2</v>
      </c>
      <c r="W987" s="22">
        <f>IFERROR(_xll.qlIndexFixing($W$1,S987,,Trigger),NA())</f>
        <v>1.9054612969685331E-2</v>
      </c>
      <c r="X987" s="17">
        <f t="shared" si="15"/>
        <v>-0.27258460619006969</v>
      </c>
    </row>
    <row r="988" spans="18:24" x14ac:dyDescent="0.2">
      <c r="R988" s="17" t="s">
        <v>21</v>
      </c>
      <c r="S988" s="18">
        <f>_xll.qlInterestRateIndexFixingDate(IborIndex&amp;Tenor,T988,Trigger)</f>
        <v>46304</v>
      </c>
      <c r="T988" s="18">
        <f>_xll.qlCalendarAdvance(Calendar,T987,R988,"f",,Trigger)</f>
        <v>46308</v>
      </c>
      <c r="U988" s="18">
        <f>_xll.qlInterestRateIndexMaturity(IborIndex&amp;Tenor,T988,Trigger)</f>
        <v>46339</v>
      </c>
      <c r="V988" s="22">
        <f>IFERROR(_xll.qlIndexFixing($V$1,S988,,Trigger),NA())</f>
        <v>1.9040198951058913E-2</v>
      </c>
      <c r="W988" s="22">
        <f>IFERROR(_xll.qlIndexFixing($W$1,S988,,Trigger),NA())</f>
        <v>1.9066012914688801E-2</v>
      </c>
      <c r="X988" s="17">
        <f t="shared" si="15"/>
        <v>-0.25813963629887221</v>
      </c>
    </row>
    <row r="989" spans="18:24" x14ac:dyDescent="0.2">
      <c r="R989" s="17" t="s">
        <v>21</v>
      </c>
      <c r="S989" s="18">
        <f>_xll.qlInterestRateIndexFixingDate(IborIndex&amp;Tenor,T989,Trigger)</f>
        <v>46311</v>
      </c>
      <c r="T989" s="18">
        <f>_xll.qlCalendarAdvance(Calendar,T988,R989,"f",,Trigger)</f>
        <v>46315</v>
      </c>
      <c r="U989" s="18">
        <f>_xll.qlInterestRateIndexMaturity(IborIndex&amp;Tenor,T989,Trigger)</f>
        <v>46346</v>
      </c>
      <c r="V989" s="22">
        <f>IFERROR(_xll.qlIndexFixing($V$1,S989,,Trigger),NA())</f>
        <v>1.9052757977032944E-2</v>
      </c>
      <c r="W989" s="22">
        <f>IFERROR(_xll.qlIndexFixing($W$1,S989,,Trigger),NA())</f>
        <v>1.90772139026943E-2</v>
      </c>
      <c r="X989" s="17">
        <f t="shared" si="15"/>
        <v>-0.24455925661356209</v>
      </c>
    </row>
    <row r="990" spans="18:24" x14ac:dyDescent="0.2">
      <c r="R990" s="17" t="s">
        <v>21</v>
      </c>
      <c r="S990" s="18">
        <f>_xll.qlInterestRateIndexFixingDate(IborIndex&amp;Tenor,T990,Trigger)</f>
        <v>46318</v>
      </c>
      <c r="T990" s="18">
        <f>_xll.qlCalendarAdvance(Calendar,T989,R990,"f",,Trigger)</f>
        <v>46322</v>
      </c>
      <c r="U990" s="18">
        <f>_xll.qlInterestRateIndexMaturity(IborIndex&amp;Tenor,T990,Trigger)</f>
        <v>46353</v>
      </c>
      <c r="V990" s="22">
        <f>IFERROR(_xll.qlIndexFixing($V$1,S990,,Trigger),NA())</f>
        <v>1.9065031586067857E-2</v>
      </c>
      <c r="W990" s="22">
        <f>IFERROR(_xll.qlIndexFixing($W$1,S990,,Trigger),NA())</f>
        <v>1.9088215353868867E-2</v>
      </c>
      <c r="X990" s="17">
        <f t="shared" si="15"/>
        <v>-0.23183767801009808</v>
      </c>
    </row>
    <row r="991" spans="18:24" x14ac:dyDescent="0.2">
      <c r="R991" s="17" t="s">
        <v>21</v>
      </c>
      <c r="S991" s="18">
        <f>_xll.qlInterestRateIndexFixingDate(IborIndex&amp;Tenor,T991,Trigger)</f>
        <v>46325</v>
      </c>
      <c r="T991" s="18">
        <f>_xll.qlCalendarAdvance(Calendar,T990,R991,"f",,Trigger)</f>
        <v>46329</v>
      </c>
      <c r="U991" s="18">
        <f>_xll.qlInterestRateIndexMaturity(IborIndex&amp;Tenor,T991,Trigger)</f>
        <v>46359</v>
      </c>
      <c r="V991" s="22">
        <f>IFERROR(_xll.qlIndexFixing($V$1,S991,,Trigger),NA())</f>
        <v>1.9075682616266576E-2</v>
      </c>
      <c r="W991" s="22">
        <f>IFERROR(_xll.qlIndexFixing($W$1,S991,,Trigger),NA())</f>
        <v>1.9097755920080672E-2</v>
      </c>
      <c r="X991" s="17">
        <f t="shared" si="15"/>
        <v>-0.22073303814096334</v>
      </c>
    </row>
    <row r="992" spans="18:24" x14ac:dyDescent="0.2">
      <c r="R992" s="17" t="s">
        <v>21</v>
      </c>
      <c r="S992" s="18">
        <f>_xll.qlInterestRateIndexFixingDate(IborIndex&amp;Tenor,T992,Trigger)</f>
        <v>46332</v>
      </c>
      <c r="T992" s="18">
        <f>_xll.qlCalendarAdvance(Calendar,T991,R992,"f",,Trigger)</f>
        <v>46336</v>
      </c>
      <c r="U992" s="18">
        <f>_xll.qlInterestRateIndexMaturity(IborIndex&amp;Tenor,T992,Trigger)</f>
        <v>46366</v>
      </c>
      <c r="V992" s="22">
        <f>IFERROR(_xll.qlIndexFixing($V$1,S992,,Trigger),NA())</f>
        <v>1.908740515496099E-2</v>
      </c>
      <c r="W992" s="22">
        <f>IFERROR(_xll.qlIndexFixing($W$1,S992,,Trigger),NA())</f>
        <v>1.9108370380052975E-2</v>
      </c>
      <c r="X992" s="17">
        <f t="shared" si="15"/>
        <v>-0.20965225091984507</v>
      </c>
    </row>
    <row r="993" spans="18:24" x14ac:dyDescent="0.2">
      <c r="R993" s="17" t="s">
        <v>21</v>
      </c>
      <c r="S993" s="18">
        <f>_xll.qlInterestRateIndexFixingDate(IborIndex&amp;Tenor,T993,Trigger)</f>
        <v>46339</v>
      </c>
      <c r="T993" s="18">
        <f>_xll.qlCalendarAdvance(Calendar,T992,R993,"f",,Trigger)</f>
        <v>46343</v>
      </c>
      <c r="U993" s="18">
        <f>_xll.qlInterestRateIndexMaturity(IborIndex&amp;Tenor,T993,Trigger)</f>
        <v>46373</v>
      </c>
      <c r="V993" s="22">
        <f>IFERROR(_xll.qlIndexFixing($V$1,S993,,Trigger),NA())</f>
        <v>1.9098842288875595E-2</v>
      </c>
      <c r="W993" s="22">
        <f>IFERROR(_xll.qlIndexFixing($W$1,S993,,Trigger),NA())</f>
        <v>1.9118783615516222E-2</v>
      </c>
      <c r="X993" s="17">
        <f t="shared" si="15"/>
        <v>-0.19941326640626755</v>
      </c>
    </row>
    <row r="994" spans="18:24" x14ac:dyDescent="0.2">
      <c r="R994" s="17" t="s">
        <v>21</v>
      </c>
      <c r="S994" s="18">
        <f>_xll.qlInterestRateIndexFixingDate(IborIndex&amp;Tenor,T994,Trigger)</f>
        <v>46346</v>
      </c>
      <c r="T994" s="18">
        <f>_xll.qlCalendarAdvance(Calendar,T993,R994,"f",,Trigger)</f>
        <v>46350</v>
      </c>
      <c r="U994" s="18">
        <f>_xll.qlInterestRateIndexMaturity(IborIndex&amp;Tenor,T994,Trigger)</f>
        <v>46380</v>
      </c>
      <c r="V994" s="22">
        <f>IFERROR(_xll.qlIndexFixing($V$1,S994,,Trigger),NA())</f>
        <v>1.9109994017197707E-2</v>
      </c>
      <c r="W994" s="22">
        <f>IFERROR(_xll.qlIndexFixing($W$1,S994,,Trigger),NA())</f>
        <v>1.9128995046712838E-2</v>
      </c>
      <c r="X994" s="17">
        <f t="shared" si="15"/>
        <v>-0.19001029515131052</v>
      </c>
    </row>
    <row r="995" spans="18:24" x14ac:dyDescent="0.2">
      <c r="R995" s="17" t="s">
        <v>21</v>
      </c>
      <c r="S995" s="18">
        <f>_xll.qlInterestRateIndexFixingDate(IborIndex&amp;Tenor,T995,Trigger)</f>
        <v>46353</v>
      </c>
      <c r="T995" s="18">
        <f>_xll.qlCalendarAdvance(Calendar,T994,R995,"f",,Trigger)</f>
        <v>46357</v>
      </c>
      <c r="U995" s="18">
        <f>_xll.qlInterestRateIndexMaturity(IborIndex&amp;Tenor,T995,Trigger)</f>
        <v>46391</v>
      </c>
      <c r="V995" s="22">
        <f>IFERROR(_xll.qlIndexFixing($V$1,S995,,Trigger),NA())</f>
        <v>1.912588130156594E-2</v>
      </c>
      <c r="W995" s="22">
        <f>IFERROR(_xll.qlIndexFixing($W$1,S995,,Trigger),NA())</f>
        <v>1.9143817009275556E-2</v>
      </c>
      <c r="X995" s="17">
        <f t="shared" si="15"/>
        <v>-0.17935707709616777</v>
      </c>
    </row>
    <row r="996" spans="18:24" x14ac:dyDescent="0.2">
      <c r="R996" s="17" t="s">
        <v>21</v>
      </c>
      <c r="S996" s="18">
        <f>_xll.qlInterestRateIndexFixingDate(IborIndex&amp;Tenor,T996,Trigger)</f>
        <v>46360</v>
      </c>
      <c r="T996" s="18">
        <f>_xll.qlCalendarAdvance(Calendar,T995,R996,"f",,Trigger)</f>
        <v>46364</v>
      </c>
      <c r="U996" s="18">
        <f>_xll.qlInterestRateIndexMaturity(IborIndex&amp;Tenor,T996,Trigger)</f>
        <v>46395</v>
      </c>
      <c r="V996" s="22">
        <f>IFERROR(_xll.qlIndexFixing($V$1,S996,,Trigger),NA())</f>
        <v>1.913267943541587E-2</v>
      </c>
      <c r="W996" s="22">
        <f>IFERROR(_xll.qlIndexFixing($W$1,S996,,Trigger),NA())</f>
        <v>1.9150001317685066E-2</v>
      </c>
      <c r="X996" s="17">
        <f t="shared" si="15"/>
        <v>-0.17321882269195898</v>
      </c>
    </row>
    <row r="997" spans="18:24" x14ac:dyDescent="0.2">
      <c r="R997" s="17" t="s">
        <v>21</v>
      </c>
      <c r="S997" s="18">
        <f>_xll.qlInterestRateIndexFixingDate(IborIndex&amp;Tenor,T997,Trigger)</f>
        <v>46367</v>
      </c>
      <c r="T997" s="18">
        <f>_xll.qlCalendarAdvance(Calendar,T996,R997,"f",,Trigger)</f>
        <v>46371</v>
      </c>
      <c r="U997" s="18">
        <f>_xll.qlInterestRateIndexMaturity(IborIndex&amp;Tenor,T997,Trigger)</f>
        <v>46402</v>
      </c>
      <c r="V997" s="22">
        <f>IFERROR(_xll.qlIndexFixing($V$1,S997,,Trigger),NA())</f>
        <v>1.9142955101749182E-2</v>
      </c>
      <c r="W997" s="22">
        <f>IFERROR(_xll.qlIndexFixing($W$1,S997,,Trigger),NA())</f>
        <v>1.9159589776326334E-2</v>
      </c>
      <c r="X997" s="17">
        <f t="shared" si="15"/>
        <v>-0.16634674577152564</v>
      </c>
    </row>
    <row r="998" spans="18:24" x14ac:dyDescent="0.2">
      <c r="R998" s="17" t="s">
        <v>21</v>
      </c>
      <c r="S998" s="18">
        <f>_xll.qlInterestRateIndexFixingDate(IborIndex&amp;Tenor,T998,Trigger)</f>
        <v>46374</v>
      </c>
      <c r="T998" s="18">
        <f>_xll.qlCalendarAdvance(Calendar,T997,R998,"f",,Trigger)</f>
        <v>46378</v>
      </c>
      <c r="U998" s="18">
        <f>_xll.qlInterestRateIndexMaturity(IborIndex&amp;Tenor,T998,Trigger)</f>
        <v>46409</v>
      </c>
      <c r="V998" s="22">
        <f>IFERROR(_xll.qlIndexFixing($V$1,S998,,Trigger),NA())</f>
        <v>1.9152945344503524E-2</v>
      </c>
      <c r="W998" s="22">
        <f>IFERROR(_xll.qlIndexFixing($W$1,S998,,Trigger),NA())</f>
        <v>1.9168974059746356E-2</v>
      </c>
      <c r="X998" s="17">
        <f t="shared" si="15"/>
        <v>-0.16028715242831504</v>
      </c>
    </row>
    <row r="999" spans="18:24" x14ac:dyDescent="0.2">
      <c r="R999" s="17" t="s">
        <v>21</v>
      </c>
      <c r="S999" s="18">
        <f>_xll.qlInterestRateIndexFixingDate(IborIndex&amp;Tenor,T999,Trigger)</f>
        <v>46380</v>
      </c>
      <c r="T999" s="18">
        <f>_xll.qlCalendarAdvance(Calendar,T998,R999,"f",,Trigger)</f>
        <v>46385</v>
      </c>
      <c r="U999" s="18">
        <f>_xll.qlInterestRateIndexMaturity(IborIndex&amp;Tenor,T999,Trigger)</f>
        <v>46416</v>
      </c>
      <c r="V999" s="22">
        <f>IFERROR(_xll.qlIndexFixing($V$1,S999,,Trigger),NA())</f>
        <v>1.9162650162941428E-2</v>
      </c>
      <c r="W999" s="22">
        <f>IFERROR(_xll.qlIndexFixing($W$1,S999,,Trigger),NA())</f>
        <v>1.9178153588189532E-2</v>
      </c>
      <c r="X999" s="17">
        <f t="shared" si="15"/>
        <v>-0.15503425248104136</v>
      </c>
    </row>
    <row r="1000" spans="18:24" x14ac:dyDescent="0.2">
      <c r="R1000" s="17" t="s">
        <v>21</v>
      </c>
      <c r="S1000" s="18">
        <f>_xll.qlInterestRateIndexFixingDate(IborIndex&amp;Tenor,T1000,Trigger)</f>
        <v>46387</v>
      </c>
      <c r="T1000" s="18">
        <f>_xll.qlCalendarAdvance(Calendar,T999,R1000,"f",,Trigger)</f>
        <v>46392</v>
      </c>
      <c r="U1000" s="18">
        <f>_xll.qlInterestRateIndexMaturity(IborIndex&amp;Tenor,T1000,Trigger)</f>
        <v>46423</v>
      </c>
      <c r="V1000" s="22">
        <f>IFERROR(_xll.qlIndexFixing($V$1,S1000,,Trigger),NA())</f>
        <v>1.9172069556351205E-2</v>
      </c>
      <c r="W1000" s="22">
        <f>IFERROR(_xll.qlIndexFixing($W$1,S1000,,Trigger),NA())</f>
        <v>1.9187127781900265E-2</v>
      </c>
      <c r="X1000" s="17">
        <f t="shared" si="15"/>
        <v>-0.15058225549060417</v>
      </c>
    </row>
    <row r="1001" spans="18:24" x14ac:dyDescent="0.2">
      <c r="R1001" s="17" t="s">
        <v>21</v>
      </c>
      <c r="S1001" s="18">
        <f>_xll.qlInterestRateIndexFixingDate(IborIndex&amp;Tenor,T1001,Trigger)</f>
        <v>46395</v>
      </c>
      <c r="T1001" s="18">
        <f>_xll.qlCalendarAdvance(Calendar,T1000,R1001,"f",,Trigger)</f>
        <v>46399</v>
      </c>
      <c r="U1001" s="18">
        <f>_xll.qlInterestRateIndexMaturity(IborIndex&amp;Tenor,T1001,Trigger)</f>
        <v>46430</v>
      </c>
      <c r="V1001" s="22">
        <f>IFERROR(_xll.qlIndexFixing($V$1,S1001,,Trigger),NA())</f>
        <v>1.9181203524039212E-2</v>
      </c>
      <c r="W1001" s="22">
        <f>IFERROR(_xll.qlIndexFixing($W$1,S1001,,Trigger),NA())</f>
        <v>1.9195896061138432E-2</v>
      </c>
      <c r="X1001" s="17">
        <f t="shared" si="15"/>
        <v>-0.14692537099219444</v>
      </c>
    </row>
    <row r="1002" spans="18:24" x14ac:dyDescent="0.2">
      <c r="R1002" s="17" t="s">
        <v>21</v>
      </c>
      <c r="S1002" s="18">
        <f>_xll.qlInterestRateIndexFixingDate(IborIndex&amp;Tenor,T1002,Trigger)</f>
        <v>46402</v>
      </c>
      <c r="T1002" s="18">
        <f>_xll.qlCalendarAdvance(Calendar,T1001,R1002,"f",,Trigger)</f>
        <v>46406</v>
      </c>
      <c r="U1002" s="18">
        <f>_xll.qlInterestRateIndexMaturity(IborIndex&amp;Tenor,T1002,Trigger)</f>
        <v>46437</v>
      </c>
      <c r="V1002" s="22">
        <f>IFERROR(_xll.qlIndexFixing($V$1,S1002,,Trigger),NA())</f>
        <v>1.9190052065329866E-2</v>
      </c>
      <c r="W1002" s="22">
        <f>IFERROR(_xll.qlIndexFixing($W$1,S1002,,Trigger),NA())</f>
        <v>1.9204457846171634E-2</v>
      </c>
      <c r="X1002" s="17">
        <f t="shared" si="15"/>
        <v>-0.14405780841768301</v>
      </c>
    </row>
    <row r="1003" spans="18:24" x14ac:dyDescent="0.2">
      <c r="R1003" s="17" t="s">
        <v>21</v>
      </c>
      <c r="S1003" s="18">
        <f>_xll.qlInterestRateIndexFixingDate(IborIndex&amp;Tenor,T1003,Trigger)</f>
        <v>46409</v>
      </c>
      <c r="T1003" s="18">
        <f>_xll.qlCalendarAdvance(Calendar,T1002,R1003,"f",,Trigger)</f>
        <v>46413</v>
      </c>
      <c r="U1003" s="18">
        <f>_xll.qlInterestRateIndexMaturity(IborIndex&amp;Tenor,T1003,Trigger)</f>
        <v>46444</v>
      </c>
      <c r="V1003" s="22">
        <f>IFERROR(_xll.qlIndexFixing($V$1,S1003,,Trigger),NA())</f>
        <v>1.9198615179573358E-2</v>
      </c>
      <c r="W1003" s="22">
        <f>IFERROR(_xll.qlIndexFixing($W$1,S1003,,Trigger),NA())</f>
        <v>1.9212812557275222E-2</v>
      </c>
      <c r="X1003" s="17">
        <f t="shared" si="15"/>
        <v>-0.14197377701863356</v>
      </c>
    </row>
    <row r="1004" spans="18:24" x14ac:dyDescent="0.2">
      <c r="R1004" s="17" t="s">
        <v>21</v>
      </c>
      <c r="S1004" s="18">
        <f>_xll.qlInterestRateIndexFixingDate(IborIndex&amp;Tenor,T1004,Trigger)</f>
        <v>46416</v>
      </c>
      <c r="T1004" s="18">
        <f>_xll.qlCalendarAdvance(Calendar,T1003,R1004,"f",,Trigger)</f>
        <v>46420</v>
      </c>
      <c r="U1004" s="18">
        <f>_xll.qlInterestRateIndexMaturity(IborIndex&amp;Tenor,T1004,Trigger)</f>
        <v>46448</v>
      </c>
      <c r="V1004" s="22">
        <f>IFERROR(_xll.qlIndexFixing($V$1,S1004,,Trigger),NA())</f>
        <v>1.9203650163757136E-2</v>
      </c>
      <c r="W1004" s="22">
        <f>IFERROR(_xll.qlIndexFixing($W$1,S1004,,Trigger),NA())</f>
        <v>1.9217724497047377E-2</v>
      </c>
      <c r="X1004" s="17">
        <f t="shared" si="15"/>
        <v>-0.14074333290241964</v>
      </c>
    </row>
    <row r="1005" spans="18:24" x14ac:dyDescent="0.2">
      <c r="R1005" s="17" t="s">
        <v>21</v>
      </c>
      <c r="S1005" s="18">
        <f>_xll.qlInterestRateIndexFixingDate(IborIndex&amp;Tenor,T1005,Trigger)</f>
        <v>46423</v>
      </c>
      <c r="T1005" s="18">
        <f>_xll.qlCalendarAdvance(Calendar,T1004,R1005,"f",,Trigger)</f>
        <v>46427</v>
      </c>
      <c r="U1005" s="18">
        <f>_xll.qlInterestRateIndexMaturity(IborIndex&amp;Tenor,T1005,Trigger)</f>
        <v>46455</v>
      </c>
      <c r="V1005" s="22">
        <f>IFERROR(_xll.qlIndexFixing($V$1,S1005,,Trigger),NA())</f>
        <v>1.9211702297322768E-2</v>
      </c>
      <c r="W1005" s="22">
        <f>IFERROR(_xll.qlIndexFixing($W$1,S1005,,Trigger),NA())</f>
        <v>1.9225706800842471E-2</v>
      </c>
      <c r="X1005" s="17">
        <f t="shared" si="15"/>
        <v>-0.14004503519703115</v>
      </c>
    </row>
    <row r="1006" spans="18:24" x14ac:dyDescent="0.2">
      <c r="R1006" s="17" t="s">
        <v>21</v>
      </c>
      <c r="S1006" s="18">
        <f>_xll.qlInterestRateIndexFixingDate(IborIndex&amp;Tenor,T1006,Trigger)</f>
        <v>46430</v>
      </c>
      <c r="T1006" s="18">
        <f>_xll.qlCalendarAdvance(Calendar,T1005,R1006,"f",,Trigger)</f>
        <v>46434</v>
      </c>
      <c r="U1006" s="18">
        <f>_xll.qlInterestRateIndexMaturity(IborIndex&amp;Tenor,T1006,Trigger)</f>
        <v>46462</v>
      </c>
      <c r="V1006" s="22">
        <f>IFERROR(_xll.qlIndexFixing($V$1,S1006,,Trigger),NA())</f>
        <v>1.9219469047277369E-2</v>
      </c>
      <c r="W1006" s="22">
        <f>IFERROR(_xll.qlIndexFixing($W$1,S1006,,Trigger),NA())</f>
        <v>1.9233480448705036E-2</v>
      </c>
      <c r="X1006" s="17">
        <f t="shared" si="15"/>
        <v>-0.14011401427666687</v>
      </c>
    </row>
    <row r="1007" spans="18:24" x14ac:dyDescent="0.2">
      <c r="R1007" s="17" t="s">
        <v>21</v>
      </c>
      <c r="S1007" s="18">
        <f>_xll.qlInterestRateIndexFixingDate(IborIndex&amp;Tenor,T1007,Trigger)</f>
        <v>46437</v>
      </c>
      <c r="T1007" s="18">
        <f>_xll.qlCalendarAdvance(Calendar,T1006,R1007,"f",,Trigger)</f>
        <v>46441</v>
      </c>
      <c r="U1007" s="18">
        <f>_xll.qlInterestRateIndexMaturity(IborIndex&amp;Tenor,T1007,Trigger)</f>
        <v>46469</v>
      </c>
      <c r="V1007" s="22">
        <f>IFERROR(_xll.qlIndexFixing($V$1,S1007,,Trigger),NA())</f>
        <v>1.9226950413101358E-2</v>
      </c>
      <c r="W1007" s="22">
        <f>IFERROR(_xll.qlIndexFixing($W$1,S1007,,Trigger),NA())</f>
        <v>1.9241044861084369E-2</v>
      </c>
      <c r="X1007" s="17">
        <f t="shared" si="15"/>
        <v>-0.14094447983011016</v>
      </c>
    </row>
    <row r="1008" spans="18:24" x14ac:dyDescent="0.2">
      <c r="R1008" s="17" t="s">
        <v>21</v>
      </c>
      <c r="S1008" s="18">
        <f>_xll.qlInterestRateIndexFixingDate(IborIndex&amp;Tenor,T1008,Trigger)</f>
        <v>46444</v>
      </c>
      <c r="T1008" s="18">
        <f>_xll.qlCalendarAdvance(Calendar,T1007,R1008,"f",,Trigger)</f>
        <v>46448</v>
      </c>
      <c r="U1008" s="18">
        <f>_xll.qlInterestRateIndexMaturity(IborIndex&amp;Tenor,T1008,Trigger)</f>
        <v>46479</v>
      </c>
      <c r="V1008" s="22">
        <f>IFERROR(_xll.qlIndexFixing($V$1,S1008,,Trigger),NA())</f>
        <v>1.9237149323766304E-2</v>
      </c>
      <c r="W1008" s="22">
        <f>IFERROR(_xll.qlIndexFixing($W$1,S1008,,Trigger),NA())</f>
        <v>1.9251459714220868E-2</v>
      </c>
      <c r="X1008" s="17">
        <f t="shared" si="15"/>
        <v>-0.14310390454564531</v>
      </c>
    </row>
    <row r="1009" spans="18:24" x14ac:dyDescent="0.2">
      <c r="R1009" s="17" t="s">
        <v>21</v>
      </c>
      <c r="S1009" s="18">
        <f>_xll.qlInterestRateIndexFixingDate(IborIndex&amp;Tenor,T1009,Trigger)</f>
        <v>46451</v>
      </c>
      <c r="T1009" s="18">
        <f>_xll.qlCalendarAdvance(Calendar,T1008,R1009,"f",,Trigger)</f>
        <v>46455</v>
      </c>
      <c r="U1009" s="18">
        <f>_xll.qlInterestRateIndexMaturity(IborIndex&amp;Tenor,T1009,Trigger)</f>
        <v>46486</v>
      </c>
      <c r="V1009" s="22">
        <f>IFERROR(_xll.qlIndexFixing($V$1,S1009,,Trigger),NA())</f>
        <v>1.9243999863228455E-2</v>
      </c>
      <c r="W1009" s="22">
        <f>IFERROR(_xll.qlIndexFixing($W$1,S1009,,Trigger),NA())</f>
        <v>1.9258559808098864E-2</v>
      </c>
      <c r="X1009" s="17">
        <f t="shared" si="15"/>
        <v>-0.14559944870408403</v>
      </c>
    </row>
    <row r="1010" spans="18:24" x14ac:dyDescent="0.2">
      <c r="R1010" s="17" t="s">
        <v>21</v>
      </c>
      <c r="S1010" s="18">
        <f>_xll.qlInterestRateIndexFixingDate(IborIndex&amp;Tenor,T1010,Trigger)</f>
        <v>46458</v>
      </c>
      <c r="T1010" s="18">
        <f>_xll.qlCalendarAdvance(Calendar,T1009,R1010,"f",,Trigger)</f>
        <v>46462</v>
      </c>
      <c r="U1010" s="18">
        <f>_xll.qlInterestRateIndexMaturity(IborIndex&amp;Tenor,T1010,Trigger)</f>
        <v>46493</v>
      </c>
      <c r="V1010" s="22">
        <f>IFERROR(_xll.qlIndexFixing($V$1,S1010,,Trigger),NA())</f>
        <v>1.9250564971672431E-2</v>
      </c>
      <c r="W1010" s="22">
        <f>IFERROR(_xll.qlIndexFixing($W$1,S1010,,Trigger),NA())</f>
        <v>1.926544877025314E-2</v>
      </c>
      <c r="X1010" s="17">
        <f t="shared" si="15"/>
        <v>-0.14883798580708762</v>
      </c>
    </row>
    <row r="1011" spans="18:24" x14ac:dyDescent="0.2">
      <c r="R1011" s="17" t="s">
        <v>21</v>
      </c>
      <c r="S1011" s="18">
        <f>_xll.qlInterestRateIndexFixingDate(IborIndex&amp;Tenor,T1011,Trigger)</f>
        <v>46465</v>
      </c>
      <c r="T1011" s="18">
        <f>_xll.qlCalendarAdvance(Calendar,T1010,R1011,"f",,Trigger)</f>
        <v>46469</v>
      </c>
      <c r="U1011" s="18">
        <f>_xll.qlInterestRateIndexMaturity(IborIndex&amp;Tenor,T1011,Trigger)</f>
        <v>46500</v>
      </c>
      <c r="V1011" s="22">
        <f>IFERROR(_xll.qlIndexFixing($V$1,S1011,,Trigger),NA())</f>
        <v>1.9256844648613457E-2</v>
      </c>
      <c r="W1011" s="22">
        <f>IFERROR(_xll.qlIndexFixing($W$1,S1011,,Trigger),NA())</f>
        <v>1.9272126021036402E-2</v>
      </c>
      <c r="X1011" s="17">
        <f t="shared" si="15"/>
        <v>-0.15281372422945583</v>
      </c>
    </row>
    <row r="1012" spans="18:24" x14ac:dyDescent="0.2">
      <c r="R1012" s="17" t="s">
        <v>21</v>
      </c>
      <c r="S1012" s="18">
        <f>_xll.qlInterestRateIndexFixingDate(IborIndex&amp;Tenor,T1012,Trigger)</f>
        <v>46470</v>
      </c>
      <c r="T1012" s="18">
        <f>_xll.qlCalendarAdvance(Calendar,T1011,R1012,"f",,Trigger)</f>
        <v>46476</v>
      </c>
      <c r="U1012" s="18">
        <f>_xll.qlInterestRateIndexMaturity(IborIndex&amp;Tenor,T1012,Trigger)</f>
        <v>46507</v>
      </c>
      <c r="V1012" s="22">
        <f>IFERROR(_xll.qlIndexFixing($V$1,S1012,,Trigger),NA())</f>
        <v>1.9262838893592548E-2</v>
      </c>
      <c r="W1012" s="22">
        <f>IFERROR(_xll.qlIndexFixing($W$1,S1012,,Trigger),NA())</f>
        <v>1.92785909808194E-2</v>
      </c>
      <c r="X1012" s="17">
        <f t="shared" si="15"/>
        <v>-0.15752087226851563</v>
      </c>
    </row>
    <row r="1013" spans="18:24" x14ac:dyDescent="0.2">
      <c r="R1013" s="17" t="s">
        <v>21</v>
      </c>
      <c r="S1013" s="18">
        <f>_xll.qlInterestRateIndexFixingDate(IborIndex&amp;Tenor,T1013,Trigger)</f>
        <v>46479</v>
      </c>
      <c r="T1013" s="18">
        <f>_xll.qlCalendarAdvance(Calendar,T1012,R1013,"f",,Trigger)</f>
        <v>46483</v>
      </c>
      <c r="U1013" s="18">
        <f>_xll.qlInterestRateIndexMaturity(IborIndex&amp;Tenor,T1013,Trigger)</f>
        <v>46513</v>
      </c>
      <c r="V1013" s="22">
        <f>IFERROR(_xll.qlIndexFixing($V$1,S1013,,Trigger),NA())</f>
        <v>1.9267648857729469E-2</v>
      </c>
      <c r="W1013" s="22">
        <f>IFERROR(_xll.qlIndexFixing($W$1,S1013,,Trigger),NA())</f>
        <v>1.9283898416734502E-2</v>
      </c>
      <c r="X1013" s="17">
        <f t="shared" si="15"/>
        <v>-0.16249559005032665</v>
      </c>
    </row>
    <row r="1014" spans="18:24" x14ac:dyDescent="0.2">
      <c r="R1014" s="17" t="s">
        <v>21</v>
      </c>
      <c r="S1014" s="18">
        <f>_xll.qlInterestRateIndexFixingDate(IborIndex&amp;Tenor,T1014,Trigger)</f>
        <v>46486</v>
      </c>
      <c r="T1014" s="18">
        <f>_xll.qlCalendarAdvance(Calendar,T1013,R1014,"f",,Trigger)</f>
        <v>46490</v>
      </c>
      <c r="U1014" s="18">
        <f>_xll.qlInterestRateIndexMaturity(IborIndex&amp;Tenor,T1014,Trigger)</f>
        <v>46520</v>
      </c>
      <c r="V1014" s="22">
        <f>IFERROR(_xll.qlIndexFixing($V$1,S1014,,Trigger),NA())</f>
        <v>1.9273092334401554E-2</v>
      </c>
      <c r="W1014" s="22">
        <f>IFERROR(_xll.qlIndexFixing($W$1,S1014,,Trigger),NA())</f>
        <v>1.9289952027291335E-2</v>
      </c>
      <c r="X1014" s="17">
        <f t="shared" si="15"/>
        <v>-0.16859692889781286</v>
      </c>
    </row>
    <row r="1015" spans="18:24" x14ac:dyDescent="0.2">
      <c r="R1015" s="17" t="s">
        <v>21</v>
      </c>
      <c r="S1015" s="18">
        <f>_xll.qlInterestRateIndexFixingDate(IborIndex&amp;Tenor,T1015,Trigger)</f>
        <v>46493</v>
      </c>
      <c r="T1015" s="18">
        <f>_xll.qlCalendarAdvance(Calendar,T1014,R1015,"f",,Trigger)</f>
        <v>46497</v>
      </c>
      <c r="U1015" s="18">
        <f>_xll.qlInterestRateIndexMaturity(IborIndex&amp;Tenor,T1015,Trigger)</f>
        <v>46527</v>
      </c>
      <c r="V1015" s="22">
        <f>IFERROR(_xll.qlIndexFixing($V$1,S1015,,Trigger),NA())</f>
        <v>1.9278250393064411E-2</v>
      </c>
      <c r="W1015" s="22">
        <f>IFERROR(_xll.qlIndexFixing($W$1,S1015,,Trigger),NA())</f>
        <v>1.9295791660764117E-2</v>
      </c>
      <c r="X1015" s="17">
        <f t="shared" si="15"/>
        <v>-0.17541267699705543</v>
      </c>
    </row>
    <row r="1016" spans="18:24" x14ac:dyDescent="0.2">
      <c r="R1016" s="17" t="s">
        <v>21</v>
      </c>
      <c r="S1016" s="18">
        <f>_xll.qlInterestRateIndexFixingDate(IborIndex&amp;Tenor,T1016,Trigger)</f>
        <v>46500</v>
      </c>
      <c r="T1016" s="18">
        <f>_xll.qlCalendarAdvance(Calendar,T1015,R1016,"f",,Trigger)</f>
        <v>46504</v>
      </c>
      <c r="U1016" s="18">
        <f>_xll.qlInterestRateIndexMaturity(IborIndex&amp;Tenor,T1016,Trigger)</f>
        <v>46534</v>
      </c>
      <c r="V1016" s="22">
        <f>IFERROR(_xll.qlIndexFixing($V$1,S1016,,Trigger),NA())</f>
        <v>1.9283123033353E-2</v>
      </c>
      <c r="W1016" s="22">
        <f>IFERROR(_xll.qlIndexFixing($W$1,S1016,,Trigger),NA())</f>
        <v>1.9301416737592447E-2</v>
      </c>
      <c r="X1016" s="17">
        <f t="shared" si="15"/>
        <v>-0.18293704239447095</v>
      </c>
    </row>
    <row r="1017" spans="18:24" x14ac:dyDescent="0.2">
      <c r="R1017" s="17" t="s">
        <v>21</v>
      </c>
      <c r="S1017" s="18">
        <f>_xll.qlInterestRateIndexFixingDate(IborIndex&amp;Tenor,T1017,Trigger)</f>
        <v>46507</v>
      </c>
      <c r="T1017" s="18">
        <f>_xll.qlCalendarAdvance(Calendar,T1016,R1017,"f",,Trigger)</f>
        <v>46511</v>
      </c>
      <c r="U1017" s="18">
        <f>_xll.qlInterestRateIndexMaturity(IborIndex&amp;Tenor,T1017,Trigger)</f>
        <v>46542</v>
      </c>
      <c r="V1017" s="22">
        <f>IFERROR(_xll.qlIndexFixing($V$1,S1017,,Trigger),NA())</f>
        <v>1.9288528624319758E-2</v>
      </c>
      <c r="W1017" s="22">
        <f>IFERROR(_xll.qlIndexFixing($W$1,S1017,,Trigger),NA())</f>
        <v>1.9307711128158028E-2</v>
      </c>
      <c r="X1017" s="17">
        <f t="shared" si="15"/>
        <v>-0.19182503838269249</v>
      </c>
    </row>
    <row r="1018" spans="18:24" x14ac:dyDescent="0.2">
      <c r="R1018" s="17" t="s">
        <v>21</v>
      </c>
      <c r="S1018" s="18">
        <f>_xll.qlInterestRateIndexFixingDate(IborIndex&amp;Tenor,T1018,Trigger)</f>
        <v>46514</v>
      </c>
      <c r="T1018" s="18">
        <f>_xll.qlCalendarAdvance(Calendar,T1017,R1018,"f",,Trigger)</f>
        <v>46518</v>
      </c>
      <c r="U1018" s="18">
        <f>_xll.qlInterestRateIndexMaturity(IborIndex&amp;Tenor,T1018,Trigger)</f>
        <v>46549</v>
      </c>
      <c r="V1018" s="22">
        <f>IFERROR(_xll.qlIndexFixing($V$1,S1018,,Trigger),NA())</f>
        <v>1.9292810268984384E-2</v>
      </c>
      <c r="W1018" s="22">
        <f>IFERROR(_xll.qlIndexFixing($W$1,S1018,,Trigger),NA())</f>
        <v>1.9312890170161027E-2</v>
      </c>
      <c r="X1018" s="17">
        <f t="shared" si="15"/>
        <v>-0.20079901176642961</v>
      </c>
    </row>
    <row r="1019" spans="18:24" x14ac:dyDescent="0.2">
      <c r="R1019" s="17" t="s">
        <v>21</v>
      </c>
      <c r="S1019" s="18">
        <f>_xll.qlInterestRateIndexFixingDate(IborIndex&amp;Tenor,T1019,Trigger)</f>
        <v>46521</v>
      </c>
      <c r="T1019" s="18">
        <f>_xll.qlCalendarAdvance(Calendar,T1018,R1019,"f",,Trigger)</f>
        <v>46525</v>
      </c>
      <c r="U1019" s="18">
        <f>_xll.qlInterestRateIndexMaturity(IborIndex&amp;Tenor,T1019,Trigger)</f>
        <v>46556</v>
      </c>
      <c r="V1019" s="22">
        <f>IFERROR(_xll.qlIndexFixing($V$1,S1019,,Trigger),NA())</f>
        <v>1.9296806479038864E-2</v>
      </c>
      <c r="W1019" s="22">
        <f>IFERROR(_xll.qlIndexFixing($W$1,S1019,,Trigger),NA())</f>
        <v>1.9317852864009149E-2</v>
      </c>
      <c r="X1019" s="17">
        <f t="shared" si="15"/>
        <v>-0.21046384970285076</v>
      </c>
    </row>
    <row r="1020" spans="18:24" x14ac:dyDescent="0.2">
      <c r="R1020" s="17" t="s">
        <v>21</v>
      </c>
      <c r="S1020" s="18">
        <f>_xll.qlInterestRateIndexFixingDate(IborIndex&amp;Tenor,T1020,Trigger)</f>
        <v>46528</v>
      </c>
      <c r="T1020" s="18">
        <f>_xll.qlCalendarAdvance(Calendar,T1019,R1020,"f",,Trigger)</f>
        <v>46532</v>
      </c>
      <c r="U1020" s="18">
        <f>_xll.qlInterestRateIndexMaturity(IborIndex&amp;Tenor,T1020,Trigger)</f>
        <v>46563</v>
      </c>
      <c r="V1020" s="22">
        <f>IFERROR(_xll.qlIndexFixing($V$1,S1020,,Trigger),NA())</f>
        <v>1.9300517254186668E-2</v>
      </c>
      <c r="W1020" s="22">
        <f>IFERROR(_xll.qlIndexFixing($W$1,S1020,,Trigger),NA())</f>
        <v>1.9322598630150508E-2</v>
      </c>
      <c r="X1020" s="17">
        <f t="shared" si="15"/>
        <v>-0.22081375963840105</v>
      </c>
    </row>
    <row r="1021" spans="18:24" x14ac:dyDescent="0.2">
      <c r="R1021" s="17" t="s">
        <v>21</v>
      </c>
      <c r="S1021" s="18">
        <f>_xll.qlInterestRateIndexFixingDate(IborIndex&amp;Tenor,T1021,Trigger)</f>
        <v>46535</v>
      </c>
      <c r="T1021" s="18">
        <f>_xll.qlCalendarAdvance(Calendar,T1020,R1021,"f",,Trigger)</f>
        <v>46539</v>
      </c>
      <c r="U1021" s="18">
        <f>_xll.qlInterestRateIndexMaturity(IborIndex&amp;Tenor,T1021,Trigger)</f>
        <v>46569</v>
      </c>
      <c r="V1021" s="22">
        <f>IFERROR(_xll.qlIndexFixing($V$1,S1021,,Trigger),NA())</f>
        <v>1.9303204947756392E-2</v>
      </c>
      <c r="W1021" s="22">
        <f>IFERROR(_xll.qlIndexFixing($W$1,S1021,,Trigger),NA())</f>
        <v>1.9326303488505836E-2</v>
      </c>
      <c r="X1021" s="17">
        <f t="shared" si="15"/>
        <v>-0.23098540749444396</v>
      </c>
    </row>
    <row r="1022" spans="18:24" x14ac:dyDescent="0.2">
      <c r="R1022" s="17" t="s">
        <v>21</v>
      </c>
      <c r="S1022" s="18">
        <f>_xll.qlInterestRateIndexFixingDate(IborIndex&amp;Tenor,T1022,Trigger)</f>
        <v>46542</v>
      </c>
      <c r="T1022" s="18">
        <f>_xll.qlCalendarAdvance(Calendar,T1021,R1022,"f",,Trigger)</f>
        <v>46546</v>
      </c>
      <c r="U1022" s="18">
        <f>_xll.qlInterestRateIndexMaturity(IborIndex&amp;Tenor,T1022,Trigger)</f>
        <v>46576</v>
      </c>
      <c r="V1022" s="22">
        <f>IFERROR(_xll.qlIndexFixing($V$1,S1022,,Trigger),NA())</f>
        <v>1.9306365071225962E-2</v>
      </c>
      <c r="W1022" s="22">
        <f>IFERROR(_xll.qlIndexFixing($W$1,S1022,,Trigger),NA())</f>
        <v>1.9330629055469117E-2</v>
      </c>
      <c r="X1022" s="17">
        <f t="shared" si="15"/>
        <v>-0.24263984243155789</v>
      </c>
    </row>
    <row r="1023" spans="18:24" x14ac:dyDescent="0.2">
      <c r="R1023" s="17" t="s">
        <v>21</v>
      </c>
      <c r="S1023" s="18">
        <f>_xll.qlInterestRateIndexFixingDate(IborIndex&amp;Tenor,T1023,Trigger)</f>
        <v>46549</v>
      </c>
      <c r="T1023" s="18">
        <f>_xll.qlCalendarAdvance(Calendar,T1022,R1023,"f",,Trigger)</f>
        <v>46553</v>
      </c>
      <c r="U1023" s="18">
        <f>_xll.qlInterestRateIndexMaturity(IborIndex&amp;Tenor,T1023,Trigger)</f>
        <v>46583</v>
      </c>
      <c r="V1023" s="22">
        <f>IFERROR(_xll.qlIndexFixing($V$1,S1023,,Trigger),NA())</f>
        <v>1.9309239774314868E-2</v>
      </c>
      <c r="W1023" s="22">
        <f>IFERROR(_xll.qlIndexFixing($W$1,S1023,,Trigger),NA())</f>
        <v>1.9334736009219533E-2</v>
      </c>
      <c r="X1023" s="17">
        <f t="shared" si="15"/>
        <v>-0.25496234904665016</v>
      </c>
    </row>
    <row r="1024" spans="18:24" x14ac:dyDescent="0.2">
      <c r="R1024" s="17" t="s">
        <v>21</v>
      </c>
      <c r="S1024" s="18">
        <f>_xll.qlInterestRateIndexFixingDate(IborIndex&amp;Tenor,T1024,Trigger)</f>
        <v>46556</v>
      </c>
      <c r="T1024" s="18">
        <f>_xll.qlCalendarAdvance(Calendar,T1023,R1024,"f",,Trigger)</f>
        <v>46560</v>
      </c>
      <c r="U1024" s="18">
        <f>_xll.qlInterestRateIndexMaturity(IborIndex&amp;Tenor,T1024,Trigger)</f>
        <v>46590</v>
      </c>
      <c r="V1024" s="22">
        <f>IFERROR(_xll.qlIndexFixing($V$1,S1024,,Trigger),NA())</f>
        <v>1.9311829056823271E-2</v>
      </c>
      <c r="W1024" s="22">
        <f>IFERROR(_xll.qlIndexFixing($W$1,S1024,,Trigger),NA())</f>
        <v>1.9338623770287278E-2</v>
      </c>
      <c r="X1024" s="17">
        <f t="shared" si="15"/>
        <v>-0.26794713464006747</v>
      </c>
    </row>
    <row r="1025" spans="18:24" x14ac:dyDescent="0.2">
      <c r="R1025" s="17" t="s">
        <v>21</v>
      </c>
      <c r="S1025" s="18">
        <f>_xll.qlInterestRateIndexFixingDate(IborIndex&amp;Tenor,T1025,Trigger)</f>
        <v>46563</v>
      </c>
      <c r="T1025" s="18">
        <f>_xll.qlCalendarAdvance(Calendar,T1024,R1025,"f",,Trigger)</f>
        <v>46567</v>
      </c>
      <c r="U1025" s="18">
        <f>_xll.qlInterestRateIndexMaturity(IborIndex&amp;Tenor,T1025,Trigger)</f>
        <v>46597</v>
      </c>
      <c r="V1025" s="22">
        <f>IFERROR(_xll.qlIndexFixing($V$1,S1025,,Trigger),NA())</f>
        <v>1.9314132918567317E-2</v>
      </c>
      <c r="W1025" s="22">
        <f>IFERROR(_xll.qlIndexFixing($W$1,S1025,,Trigger),NA())</f>
        <v>1.9342291759221197E-2</v>
      </c>
      <c r="X1025" s="17">
        <f t="shared" si="15"/>
        <v>-0.28158840653880191</v>
      </c>
    </row>
    <row r="1026" spans="18:24" x14ac:dyDescent="0.2">
      <c r="R1026" s="17" t="s">
        <v>21</v>
      </c>
      <c r="S1026" s="18">
        <f>_xll.qlInterestRateIndexFixingDate(IborIndex&amp;Tenor,T1026,Trigger)</f>
        <v>46570</v>
      </c>
      <c r="T1026" s="18">
        <f>_xll.qlCalendarAdvance(Calendar,T1025,R1026,"f",,Trigger)</f>
        <v>46574</v>
      </c>
      <c r="U1026" s="18">
        <f>_xll.qlInterestRateIndexMaturity(IborIndex&amp;Tenor,T1026,Trigger)</f>
        <v>46605</v>
      </c>
      <c r="V1026" s="22">
        <f>IFERROR(_xll.qlIndexFixing($V$1,S1026,,Trigger),NA())</f>
        <v>1.9316787758235247E-2</v>
      </c>
      <c r="W1026" s="22">
        <f>IFERROR(_xll.qlIndexFixing($W$1,S1026,,Trigger),NA())</f>
        <v>1.93464852918185E-2</v>
      </c>
      <c r="X1026" s="17">
        <f t="shared" si="15"/>
        <v>-0.29697533583252639</v>
      </c>
    </row>
    <row r="1027" spans="18:24" x14ac:dyDescent="0.2">
      <c r="R1027" s="17" t="s">
        <v>21</v>
      </c>
      <c r="S1027" s="18">
        <f>_xll.qlInterestRateIndexFixingDate(IborIndex&amp;Tenor,T1027,Trigger)</f>
        <v>46577</v>
      </c>
      <c r="T1027" s="18">
        <f>_xll.qlCalendarAdvance(Calendar,T1026,R1027,"f",,Trigger)</f>
        <v>46581</v>
      </c>
      <c r="U1027" s="18">
        <f>_xll.qlInterestRateIndexMaturity(IborIndex&amp;Tenor,T1027,Trigger)</f>
        <v>46612</v>
      </c>
      <c r="V1027" s="22">
        <f>IFERROR(_xll.qlIndexFixing($V$1,S1027,,Trigger),NA())</f>
        <v>1.9318500482571797E-2</v>
      </c>
      <c r="W1027" s="22">
        <f>IFERROR(_xll.qlIndexFixing($W$1,S1027,,Trigger),NA())</f>
        <v>1.9349696337580689E-2</v>
      </c>
      <c r="X1027" s="17">
        <f t="shared" si="15"/>
        <v>-0.31195855008891299</v>
      </c>
    </row>
    <row r="1028" spans="18:24" x14ac:dyDescent="0.2">
      <c r="R1028" s="17" t="s">
        <v>21</v>
      </c>
      <c r="S1028" s="18">
        <f>_xll.qlInterestRateIndexFixingDate(IborIndex&amp;Tenor,T1028,Trigger)</f>
        <v>46584</v>
      </c>
      <c r="T1028" s="18">
        <f>_xll.qlCalendarAdvance(Calendar,T1027,R1028,"f",,Trigger)</f>
        <v>46588</v>
      </c>
      <c r="U1028" s="18">
        <f>_xll.qlInterestRateIndexMaturity(IborIndex&amp;Tenor,T1028,Trigger)</f>
        <v>46619</v>
      </c>
      <c r="V1028" s="22">
        <f>IFERROR(_xll.qlIndexFixing($V$1,S1028,,Trigger),NA())</f>
        <v>1.9319927770408106E-2</v>
      </c>
      <c r="W1028" s="22">
        <f>IFERROR(_xll.qlIndexFixing($W$1,S1028,,Trigger),NA())</f>
        <v>1.9352685819654193E-2</v>
      </c>
      <c r="X1028" s="17">
        <f t="shared" ref="X1028:X1091" si="16">(V1028-W1028)*10000</f>
        <v>-0.32758049246087162</v>
      </c>
    </row>
    <row r="1029" spans="18:24" x14ac:dyDescent="0.2">
      <c r="R1029" s="17" t="s">
        <v>21</v>
      </c>
      <c r="S1029" s="18">
        <f>_xll.qlInterestRateIndexFixingDate(IborIndex&amp;Tenor,T1029,Trigger)</f>
        <v>46591</v>
      </c>
      <c r="T1029" s="18">
        <f>_xll.qlCalendarAdvance(Calendar,T1028,R1029,"f",,Trigger)</f>
        <v>46595</v>
      </c>
      <c r="U1029" s="18">
        <f>_xll.qlInterestRateIndexMaturity(IborIndex&amp;Tenor,T1029,Trigger)</f>
        <v>46626</v>
      </c>
      <c r="V1029" s="22">
        <f>IFERROR(_xll.qlIndexFixing($V$1,S1029,,Trigger),NA())</f>
        <v>1.9321069621635868E-2</v>
      </c>
      <c r="W1029" s="22">
        <f>IFERROR(_xll.qlIndexFixing($W$1,S1029,,Trigger),NA())</f>
        <v>1.9355453158585105E-2</v>
      </c>
      <c r="X1029" s="17">
        <f t="shared" si="16"/>
        <v>-0.34383536949237486</v>
      </c>
    </row>
    <row r="1030" spans="18:24" x14ac:dyDescent="0.2">
      <c r="R1030" s="17" t="s">
        <v>21</v>
      </c>
      <c r="S1030" s="18">
        <f>_xll.qlInterestRateIndexFixingDate(IborIndex&amp;Tenor,T1030,Trigger)</f>
        <v>46598</v>
      </c>
      <c r="T1030" s="18">
        <f>_xll.qlCalendarAdvance(Calendar,T1029,R1030,"f",,Trigger)</f>
        <v>46602</v>
      </c>
      <c r="U1030" s="18">
        <f>_xll.qlInterestRateIndexMaturity(IborIndex&amp;Tenor,T1030,Trigger)</f>
        <v>46633</v>
      </c>
      <c r="V1030" s="22">
        <f>IFERROR(_xll.qlIndexFixing($V$1,S1030,,Trigger),NA())</f>
        <v>1.932225271034416E-2</v>
      </c>
      <c r="W1030" s="22">
        <f>IFERROR(_xll.qlIndexFixing($W$1,S1030,,Trigger),NA())</f>
        <v>1.9358224047997218E-2</v>
      </c>
      <c r="X1030" s="17">
        <f t="shared" si="16"/>
        <v>-0.35971337653057517</v>
      </c>
    </row>
    <row r="1031" spans="18:24" x14ac:dyDescent="0.2">
      <c r="R1031" s="17" t="s">
        <v>21</v>
      </c>
      <c r="S1031" s="18">
        <f>_xll.qlInterestRateIndexFixingDate(IborIndex&amp;Tenor,T1031,Trigger)</f>
        <v>46605</v>
      </c>
      <c r="T1031" s="18">
        <f>_xll.qlCalendarAdvance(Calendar,T1030,R1031,"f",,Trigger)</f>
        <v>46609</v>
      </c>
      <c r="U1031" s="18">
        <f>_xll.qlInterestRateIndexMaturity(IborIndex&amp;Tenor,T1031,Trigger)</f>
        <v>46640</v>
      </c>
      <c r="V1031" s="22">
        <f>IFERROR(_xll.qlIndexFixing($V$1,S1031,,Trigger),NA())</f>
        <v>1.9324973960286963E-2</v>
      </c>
      <c r="W1031" s="22">
        <f>IFERROR(_xll.qlIndexFixing($W$1,S1031,,Trigger),NA())</f>
        <v>1.9362034133031787E-2</v>
      </c>
      <c r="X1031" s="17">
        <f t="shared" si="16"/>
        <v>-0.37060172744823872</v>
      </c>
    </row>
    <row r="1032" spans="18:24" x14ac:dyDescent="0.2">
      <c r="R1032" s="17" t="s">
        <v>21</v>
      </c>
      <c r="S1032" s="18">
        <f>_xll.qlInterestRateIndexFixingDate(IborIndex&amp;Tenor,T1032,Trigger)</f>
        <v>46612</v>
      </c>
      <c r="T1032" s="18">
        <f>_xll.qlCalendarAdvance(Calendar,T1031,R1032,"f",,Trigger)</f>
        <v>46616</v>
      </c>
      <c r="U1032" s="18">
        <f>_xll.qlInterestRateIndexMaturity(IborIndex&amp;Tenor,T1032,Trigger)</f>
        <v>46647</v>
      </c>
      <c r="V1032" s="22">
        <f>IFERROR(_xll.qlIndexFixing($V$1,S1032,,Trigger),NA())</f>
        <v>1.9329432372138279E-2</v>
      </c>
      <c r="W1032" s="22">
        <f>IFERROR(_xll.qlIndexFixing($W$1,S1032,,Trigger),NA())</f>
        <v>1.9367019199677718E-2</v>
      </c>
      <c r="X1032" s="17">
        <f t="shared" si="16"/>
        <v>-0.37586827539438927</v>
      </c>
    </row>
    <row r="1033" spans="18:24" x14ac:dyDescent="0.2">
      <c r="R1033" s="17" t="s">
        <v>21</v>
      </c>
      <c r="S1033" s="18">
        <f>_xll.qlInterestRateIndexFixingDate(IborIndex&amp;Tenor,T1033,Trigger)</f>
        <v>46619</v>
      </c>
      <c r="T1033" s="18">
        <f>_xll.qlCalendarAdvance(Calendar,T1032,R1033,"f",,Trigger)</f>
        <v>46623</v>
      </c>
      <c r="U1033" s="18">
        <f>_xll.qlInterestRateIndexMaturity(IborIndex&amp;Tenor,T1033,Trigger)</f>
        <v>46654</v>
      </c>
      <c r="V1033" s="22">
        <f>IFERROR(_xll.qlIndexFixing($V$1,S1033,,Trigger),NA())</f>
        <v>1.9335643674604192E-2</v>
      </c>
      <c r="W1033" s="22">
        <f>IFERROR(_xll.qlIndexFixing($W$1,S1033,,Trigger),NA())</f>
        <v>1.9373188059490367E-2</v>
      </c>
      <c r="X1033" s="17">
        <f t="shared" si="16"/>
        <v>-0.3754438488617548</v>
      </c>
    </row>
    <row r="1034" spans="18:24" x14ac:dyDescent="0.2">
      <c r="R1034" s="17" t="s">
        <v>21</v>
      </c>
      <c r="S1034" s="18">
        <f>_xll.qlInterestRateIndexFixingDate(IborIndex&amp;Tenor,T1034,Trigger)</f>
        <v>46626</v>
      </c>
      <c r="T1034" s="18">
        <f>_xll.qlCalendarAdvance(Calendar,T1033,R1034,"f",,Trigger)</f>
        <v>46630</v>
      </c>
      <c r="U1034" s="18">
        <f>_xll.qlInterestRateIndexMaturity(IborIndex&amp;Tenor,T1034,Trigger)</f>
        <v>46660</v>
      </c>
      <c r="V1034" s="22">
        <f>IFERROR(_xll.qlIndexFixing($V$1,S1034,,Trigger),NA())</f>
        <v>1.9342481352231822E-2</v>
      </c>
      <c r="W1034" s="22">
        <f>IFERROR(_xll.qlIndexFixing($W$1,S1034,,Trigger),NA())</f>
        <v>1.9379468648359044E-2</v>
      </c>
      <c r="X1034" s="17">
        <f t="shared" si="16"/>
        <v>-0.3698729612722218</v>
      </c>
    </row>
    <row r="1035" spans="18:24" x14ac:dyDescent="0.2">
      <c r="R1035" s="17" t="s">
        <v>21</v>
      </c>
      <c r="S1035" s="18">
        <f>_xll.qlInterestRateIndexFixingDate(IborIndex&amp;Tenor,T1035,Trigger)</f>
        <v>46633</v>
      </c>
      <c r="T1035" s="18">
        <f>_xll.qlCalendarAdvance(Calendar,T1034,R1035,"f",,Trigger)</f>
        <v>46637</v>
      </c>
      <c r="U1035" s="18">
        <f>_xll.qlInterestRateIndexMaturity(IborIndex&amp;Tenor,T1035,Trigger)</f>
        <v>46667</v>
      </c>
      <c r="V1035" s="22">
        <f>IFERROR(_xll.qlIndexFixing($V$1,S1035,,Trigger),NA())</f>
        <v>1.9350972320373749E-2</v>
      </c>
      <c r="W1035" s="22">
        <f>IFERROR(_xll.qlIndexFixing($W$1,S1035,,Trigger),NA())</f>
        <v>1.9387152242741124E-2</v>
      </c>
      <c r="X1035" s="17">
        <f t="shared" si="16"/>
        <v>-0.36179922367374218</v>
      </c>
    </row>
    <row r="1036" spans="18:24" x14ac:dyDescent="0.2">
      <c r="R1036" s="17" t="s">
        <v>21</v>
      </c>
      <c r="S1036" s="18">
        <f>_xll.qlInterestRateIndexFixingDate(IborIndex&amp;Tenor,T1036,Trigger)</f>
        <v>46640</v>
      </c>
      <c r="T1036" s="18">
        <f>_xll.qlCalendarAdvance(Calendar,T1035,R1036,"f",,Trigger)</f>
        <v>46644</v>
      </c>
      <c r="U1036" s="18">
        <f>_xll.qlInterestRateIndexMaturity(IborIndex&amp;Tenor,T1036,Trigger)</f>
        <v>46674</v>
      </c>
      <c r="V1036" s="22">
        <f>IFERROR(_xll.qlIndexFixing($V$1,S1036,,Trigger),NA())</f>
        <v>1.9359247515348343E-2</v>
      </c>
      <c r="W1036" s="22">
        <f>IFERROR(_xll.qlIndexFixing($W$1,S1036,,Trigger),NA())</f>
        <v>1.9394651368613403E-2</v>
      </c>
      <c r="X1036" s="17">
        <f t="shared" si="16"/>
        <v>-0.35403853265059126</v>
      </c>
    </row>
    <row r="1037" spans="18:24" x14ac:dyDescent="0.2">
      <c r="R1037" s="17" t="s">
        <v>21</v>
      </c>
      <c r="S1037" s="18">
        <f>_xll.qlInterestRateIndexFixingDate(IborIndex&amp;Tenor,T1037,Trigger)</f>
        <v>46647</v>
      </c>
      <c r="T1037" s="18">
        <f>_xll.qlCalendarAdvance(Calendar,T1036,R1037,"f",,Trigger)</f>
        <v>46651</v>
      </c>
      <c r="U1037" s="18">
        <f>_xll.qlInterestRateIndexMaturity(IborIndex&amp;Tenor,T1037,Trigger)</f>
        <v>46681</v>
      </c>
      <c r="V1037" s="22">
        <f>IFERROR(_xll.qlIndexFixing($V$1,S1037,,Trigger),NA())</f>
        <v>1.9367306936707962E-2</v>
      </c>
      <c r="W1037" s="22">
        <f>IFERROR(_xll.qlIndexFixing($W$1,S1037,,Trigger),NA())</f>
        <v>1.9401965523425879E-2</v>
      </c>
      <c r="X1037" s="17">
        <f t="shared" si="16"/>
        <v>-0.34658586717917217</v>
      </c>
    </row>
    <row r="1038" spans="18:24" x14ac:dyDescent="0.2">
      <c r="R1038" s="17" t="s">
        <v>21</v>
      </c>
      <c r="S1038" s="18">
        <f>_xll.qlInterestRateIndexFixingDate(IborIndex&amp;Tenor,T1038,Trigger)</f>
        <v>46654</v>
      </c>
      <c r="T1038" s="18">
        <f>_xll.qlCalendarAdvance(Calendar,T1037,R1038,"f",,Trigger)</f>
        <v>46658</v>
      </c>
      <c r="U1038" s="18">
        <f>_xll.qlInterestRateIndexMaturity(IborIndex&amp;Tenor,T1038,Trigger)</f>
        <v>46688</v>
      </c>
      <c r="V1038" s="22">
        <f>IFERROR(_xll.qlIndexFixing($V$1,S1038,,Trigger),NA())</f>
        <v>1.937515058402095E-2</v>
      </c>
      <c r="W1038" s="22">
        <f>IFERROR(_xll.qlIndexFixing($W$1,S1038,,Trigger),NA())</f>
        <v>1.940909420463921E-2</v>
      </c>
      <c r="X1038" s="17">
        <f t="shared" si="16"/>
        <v>-0.33943620618259729</v>
      </c>
    </row>
    <row r="1039" spans="18:24" x14ac:dyDescent="0.2">
      <c r="R1039" s="17" t="s">
        <v>21</v>
      </c>
      <c r="S1039" s="18">
        <f>_xll.qlInterestRateIndexFixingDate(IborIndex&amp;Tenor,T1039,Trigger)</f>
        <v>46661</v>
      </c>
      <c r="T1039" s="18">
        <f>_xll.qlCalendarAdvance(Calendar,T1038,R1039,"f",,Trigger)</f>
        <v>46665</v>
      </c>
      <c r="U1039" s="18">
        <f>_xll.qlInterestRateIndexMaturity(IborIndex&amp;Tenor,T1039,Trigger)</f>
        <v>46696</v>
      </c>
      <c r="V1039" s="22">
        <f>IFERROR(_xll.qlIndexFixing($V$1,S1039,,Trigger),NA())</f>
        <v>1.9383825407078944E-2</v>
      </c>
      <c r="W1039" s="22">
        <f>IFERROR(_xll.qlIndexFixing($W$1,S1039,,Trigger),NA())</f>
        <v>1.9417039352510351E-2</v>
      </c>
      <c r="X1039" s="17">
        <f t="shared" si="16"/>
        <v>-0.3321394543140746</v>
      </c>
    </row>
    <row r="1040" spans="18:24" x14ac:dyDescent="0.2">
      <c r="R1040" s="17" t="s">
        <v>21</v>
      </c>
      <c r="S1040" s="18">
        <f>_xll.qlInterestRateIndexFixingDate(IborIndex&amp;Tenor,T1040,Trigger)</f>
        <v>46668</v>
      </c>
      <c r="T1040" s="18">
        <f>_xll.qlCalendarAdvance(Calendar,T1039,R1040,"f",,Trigger)</f>
        <v>46672</v>
      </c>
      <c r="U1040" s="18">
        <f>_xll.qlInterestRateIndexMaturity(IborIndex&amp;Tenor,T1040,Trigger)</f>
        <v>46703</v>
      </c>
      <c r="V1040" s="22">
        <f>IFERROR(_xll.qlIndexFixing($V$1,S1040,,Trigger),NA())</f>
        <v>1.9391222490548567E-2</v>
      </c>
      <c r="W1040" s="22">
        <f>IFERROR(_xll.qlIndexFixing($W$1,S1040,,Trigger),NA())</f>
        <v>1.9423782577188346E-2</v>
      </c>
      <c r="X1040" s="17">
        <f t="shared" si="16"/>
        <v>-0.32560086639779606</v>
      </c>
    </row>
    <row r="1041" spans="18:24" x14ac:dyDescent="0.2">
      <c r="R1041" s="17" t="s">
        <v>21</v>
      </c>
      <c r="S1041" s="18">
        <f>_xll.qlInterestRateIndexFixingDate(IborIndex&amp;Tenor,T1041,Trigger)</f>
        <v>46675</v>
      </c>
      <c r="T1041" s="18">
        <f>_xll.qlCalendarAdvance(Calendar,T1040,R1041,"f",,Trigger)</f>
        <v>46679</v>
      </c>
      <c r="U1041" s="18">
        <f>_xll.qlInterestRateIndexMaturity(IborIndex&amp;Tenor,T1041,Trigger)</f>
        <v>46710</v>
      </c>
      <c r="V1041" s="22">
        <f>IFERROR(_xll.qlIndexFixing($V$1,S1041,,Trigger),NA())</f>
        <v>1.9398403787241354E-2</v>
      </c>
      <c r="W1041" s="22">
        <f>IFERROR(_xll.qlIndexFixing($W$1,S1041,,Trigger),NA())</f>
        <v>1.9430338774829903E-2</v>
      </c>
      <c r="X1041" s="17">
        <f t="shared" si="16"/>
        <v>-0.31934987588549957</v>
      </c>
    </row>
    <row r="1042" spans="18:24" x14ac:dyDescent="0.2">
      <c r="R1042" s="17" t="s">
        <v>21</v>
      </c>
      <c r="S1042" s="18">
        <f>_xll.qlInterestRateIndexFixingDate(IborIndex&amp;Tenor,T1042,Trigger)</f>
        <v>46682</v>
      </c>
      <c r="T1042" s="18">
        <f>_xll.qlCalendarAdvance(Calendar,T1041,R1042,"f",,Trigger)</f>
        <v>46686</v>
      </c>
      <c r="U1042" s="18">
        <f>_xll.qlInterestRateIndexMaturity(IborIndex&amp;Tenor,T1042,Trigger)</f>
        <v>46717</v>
      </c>
      <c r="V1042" s="22">
        <f>IFERROR(_xll.qlIndexFixing($V$1,S1042,,Trigger),NA())</f>
        <v>1.9405369296765364E-2</v>
      </c>
      <c r="W1042" s="22">
        <f>IFERROR(_xll.qlIndexFixing($W$1,S1042,,Trigger),NA())</f>
        <v>1.9436707442884761E-2</v>
      </c>
      <c r="X1042" s="17">
        <f t="shared" si="16"/>
        <v>-0.31338146119396643</v>
      </c>
    </row>
    <row r="1043" spans="18:24" x14ac:dyDescent="0.2">
      <c r="R1043" s="17" t="s">
        <v>21</v>
      </c>
      <c r="S1043" s="18">
        <f>_xll.qlInterestRateIndexFixingDate(IborIndex&amp;Tenor,T1043,Trigger)</f>
        <v>46689</v>
      </c>
      <c r="T1043" s="18">
        <f>_xll.qlCalendarAdvance(Calendar,T1042,R1043,"f",,Trigger)</f>
        <v>46693</v>
      </c>
      <c r="U1043" s="18">
        <f>_xll.qlInterestRateIndexMaturity(IborIndex&amp;Tenor,T1043,Trigger)</f>
        <v>46723</v>
      </c>
      <c r="V1043" s="22">
        <f>IFERROR(_xll.qlIndexFixing($V$1,S1043,,Trigger),NA())</f>
        <v>1.9411132195489955E-2</v>
      </c>
      <c r="W1043" s="22">
        <f>IFERROR(_xll.qlIndexFixing($W$1,S1043,,Trigger),NA())</f>
        <v>1.9441937918225349E-2</v>
      </c>
      <c r="X1043" s="17">
        <f t="shared" si="16"/>
        <v>-0.3080572273539417</v>
      </c>
    </row>
    <row r="1044" spans="18:24" x14ac:dyDescent="0.2">
      <c r="R1044" s="17" t="s">
        <v>21</v>
      </c>
      <c r="S1044" s="18">
        <f>_xll.qlInterestRateIndexFixingDate(IborIndex&amp;Tenor,T1044,Trigger)</f>
        <v>46696</v>
      </c>
      <c r="T1044" s="18">
        <f>_xll.qlCalendarAdvance(Calendar,T1043,R1044,"f",,Trigger)</f>
        <v>46700</v>
      </c>
      <c r="U1044" s="18">
        <f>_xll.qlInterestRateIndexMaturity(IborIndex&amp;Tenor,T1044,Trigger)</f>
        <v>46730</v>
      </c>
      <c r="V1044" s="22">
        <f>IFERROR(_xll.qlIndexFixing($V$1,S1044,,Trigger),NA())</f>
        <v>1.9417681190052605E-2</v>
      </c>
      <c r="W1044" s="22">
        <f>IFERROR(_xll.qlIndexFixing($W$1,S1044,,Trigger),NA())</f>
        <v>1.9447943204863982E-2</v>
      </c>
      <c r="X1044" s="17">
        <f t="shared" si="16"/>
        <v>-0.30262014811377469</v>
      </c>
    </row>
    <row r="1045" spans="18:24" x14ac:dyDescent="0.2">
      <c r="R1045" s="17" t="s">
        <v>21</v>
      </c>
      <c r="S1045" s="18">
        <f>_xll.qlInterestRateIndexFixingDate(IborIndex&amp;Tenor,T1045,Trigger)</f>
        <v>46703</v>
      </c>
      <c r="T1045" s="18">
        <f>_xll.qlCalendarAdvance(Calendar,T1044,R1045,"f",,Trigger)</f>
        <v>46707</v>
      </c>
      <c r="U1045" s="18">
        <f>_xll.qlInterestRateIndexMaturity(IborIndex&amp;Tenor,T1045,Trigger)</f>
        <v>46737</v>
      </c>
      <c r="V1045" s="22">
        <f>IFERROR(_xll.qlIndexFixing($V$1,S1045,,Trigger),NA())</f>
        <v>1.9424014407853463E-2</v>
      </c>
      <c r="W1045" s="22">
        <f>IFERROR(_xll.qlIndexFixing($W$1,S1045,,Trigger),NA())</f>
        <v>1.9453759500311918E-2</v>
      </c>
      <c r="X1045" s="17">
        <f t="shared" si="16"/>
        <v>-0.29745092458455247</v>
      </c>
    </row>
    <row r="1046" spans="18:24" x14ac:dyDescent="0.2">
      <c r="R1046" s="17" t="s">
        <v>21</v>
      </c>
      <c r="S1046" s="18">
        <f>_xll.qlInterestRateIndexFixingDate(IborIndex&amp;Tenor,T1046,Trigger)</f>
        <v>46710</v>
      </c>
      <c r="T1046" s="18">
        <f>_xll.qlCalendarAdvance(Calendar,T1045,R1046,"f",,Trigger)</f>
        <v>46714</v>
      </c>
      <c r="U1046" s="18">
        <f>_xll.qlInterestRateIndexMaturity(IborIndex&amp;Tenor,T1046,Trigger)</f>
        <v>46744</v>
      </c>
      <c r="V1046" s="22">
        <f>IFERROR(_xll.qlIndexFixing($V$1,S1046,,Trigger),NA())</f>
        <v>1.9430131848554133E-2</v>
      </c>
      <c r="W1046" s="22">
        <f>IFERROR(_xll.qlIndexFixing($W$1,S1046,,Trigger),NA())</f>
        <v>1.9459386302096426E-2</v>
      </c>
      <c r="X1046" s="17">
        <f t="shared" si="16"/>
        <v>-0.2925445354229339</v>
      </c>
    </row>
    <row r="1047" spans="18:24" x14ac:dyDescent="0.2">
      <c r="R1047" s="17" t="s">
        <v>21</v>
      </c>
      <c r="S1047" s="18">
        <f>_xll.qlInterestRateIndexFixingDate(IborIndex&amp;Tenor,T1047,Trigger)</f>
        <v>46717</v>
      </c>
      <c r="T1047" s="18">
        <f>_xll.qlCalendarAdvance(Calendar,T1046,R1047,"f",,Trigger)</f>
        <v>46721</v>
      </c>
      <c r="U1047" s="18">
        <f>_xll.qlInterestRateIndexMaturity(IborIndex&amp;Tenor,T1047,Trigger)</f>
        <v>46752</v>
      </c>
      <c r="V1047" s="22">
        <f>IFERROR(_xll.qlIndexFixing($V$1,S1047,,Trigger),NA())</f>
        <v>1.9436960023625601E-2</v>
      </c>
      <c r="W1047" s="22">
        <f>IFERROR(_xll.qlIndexFixing($W$1,S1047,,Trigger),NA())</f>
        <v>1.9465720250710628E-2</v>
      </c>
      <c r="X1047" s="17">
        <f t="shared" si="16"/>
        <v>-0.28760227085027068</v>
      </c>
    </row>
    <row r="1048" spans="18:24" x14ac:dyDescent="0.2">
      <c r="R1048" s="17" t="s">
        <v>21</v>
      </c>
      <c r="S1048" s="18">
        <f>_xll.qlInterestRateIndexFixingDate(IborIndex&amp;Tenor,T1048,Trigger)</f>
        <v>46724</v>
      </c>
      <c r="T1048" s="18">
        <f>_xll.qlCalendarAdvance(Calendar,T1047,R1048,"f",,Trigger)</f>
        <v>46728</v>
      </c>
      <c r="U1048" s="18">
        <f>_xll.qlInterestRateIndexMaturity(IborIndex&amp;Tenor,T1048,Trigger)</f>
        <v>46759</v>
      </c>
      <c r="V1048" s="22">
        <f>IFERROR(_xll.qlIndexFixing($V$1,S1048,,Trigger),NA())</f>
        <v>1.9442630802385719E-2</v>
      </c>
      <c r="W1048" s="22">
        <f>IFERROR(_xll.qlIndexFixing($W$1,S1048,,Trigger),NA())</f>
        <v>1.9470953188169469E-2</v>
      </c>
      <c r="X1048" s="17">
        <f t="shared" si="16"/>
        <v>-0.2832238578374946</v>
      </c>
    </row>
    <row r="1049" spans="18:24" x14ac:dyDescent="0.2">
      <c r="R1049" s="17" t="s">
        <v>21</v>
      </c>
      <c r="S1049" s="18">
        <f>_xll.qlInterestRateIndexFixingDate(IborIndex&amp;Tenor,T1049,Trigger)</f>
        <v>46731</v>
      </c>
      <c r="T1049" s="18">
        <f>_xll.qlCalendarAdvance(Calendar,T1048,R1049,"f",,Trigger)</f>
        <v>46735</v>
      </c>
      <c r="U1049" s="18">
        <f>_xll.qlInterestRateIndexMaturity(IborIndex&amp;Tenor,T1049,Trigger)</f>
        <v>46766</v>
      </c>
      <c r="V1049" s="22">
        <f>IFERROR(_xll.qlIndexFixing($V$1,S1049,,Trigger),NA())</f>
        <v>1.9448085791511933E-2</v>
      </c>
      <c r="W1049" s="22">
        <f>IFERROR(_xll.qlIndexFixing($W$1,S1049,,Trigger),NA())</f>
        <v>1.9475995078427021E-2</v>
      </c>
      <c r="X1049" s="17">
        <f t="shared" si="16"/>
        <v>-0.27909286915088483</v>
      </c>
    </row>
    <row r="1050" spans="18:24" x14ac:dyDescent="0.2">
      <c r="R1050" s="17" t="s">
        <v>21</v>
      </c>
      <c r="S1050" s="18">
        <f>_xll.qlInterestRateIndexFixingDate(IborIndex&amp;Tenor,T1050,Trigger)</f>
        <v>46738</v>
      </c>
      <c r="T1050" s="18">
        <f>_xll.qlCalendarAdvance(Calendar,T1049,R1050,"f",,Trigger)</f>
        <v>46742</v>
      </c>
      <c r="U1050" s="18">
        <f>_xll.qlInterestRateIndexMaturity(IborIndex&amp;Tenor,T1050,Trigger)</f>
        <v>46773</v>
      </c>
      <c r="V1050" s="22">
        <f>IFERROR(_xll.qlIndexFixing($V$1,S1050,,Trigger),NA())</f>
        <v>1.9453324990699971E-2</v>
      </c>
      <c r="W1050" s="22">
        <f>IFERROR(_xll.qlIndexFixing($W$1,S1050,,Trigger),NA())</f>
        <v>1.9480845418997497E-2</v>
      </c>
      <c r="X1050" s="17">
        <f t="shared" si="16"/>
        <v>-0.27520428297525545</v>
      </c>
    </row>
    <row r="1051" spans="18:24" x14ac:dyDescent="0.2">
      <c r="R1051" s="17" t="s">
        <v>21</v>
      </c>
      <c r="S1051" s="18">
        <f>_xll.qlInterestRateIndexFixingDate(IborIndex&amp;Tenor,T1051,Trigger)</f>
        <v>46745</v>
      </c>
      <c r="T1051" s="18">
        <f>_xll.qlCalendarAdvance(Calendar,T1050,R1051,"f",,Trigger)</f>
        <v>46749</v>
      </c>
      <c r="U1051" s="18">
        <f>_xll.qlInterestRateIndexMaturity(IborIndex&amp;Tenor,T1051,Trigger)</f>
        <v>46780</v>
      </c>
      <c r="V1051" s="22">
        <f>IFERROR(_xll.qlIndexFixing($V$1,S1051,,Trigger),NA())</f>
        <v>1.9458348399655875E-2</v>
      </c>
      <c r="W1051" s="22">
        <f>IFERROR(_xll.qlIndexFixing($W$1,S1051,,Trigger),NA())</f>
        <v>1.9485503707407988E-2</v>
      </c>
      <c r="X1051" s="17">
        <f t="shared" si="16"/>
        <v>-0.27155307752112917</v>
      </c>
    </row>
    <row r="1052" spans="18:24" x14ac:dyDescent="0.2">
      <c r="R1052" s="17" t="s">
        <v>21</v>
      </c>
      <c r="S1052" s="18">
        <f>_xll.qlInterestRateIndexFixingDate(IborIndex&amp;Tenor,T1052,Trigger)</f>
        <v>46752</v>
      </c>
      <c r="T1052" s="18">
        <f>_xll.qlCalendarAdvance(Calendar,T1051,R1052,"f",,Trigger)</f>
        <v>46756</v>
      </c>
      <c r="U1052" s="18">
        <f>_xll.qlInterestRateIndexMaturity(IborIndex&amp;Tenor,T1052,Trigger)</f>
        <v>46787</v>
      </c>
      <c r="V1052" s="22">
        <f>IFERROR(_xll.qlIndexFixing($V$1,S1052,,Trigger),NA())</f>
        <v>1.9463156018103736E-2</v>
      </c>
      <c r="W1052" s="22">
        <f>IFERROR(_xll.qlIndexFixing($W$1,S1052,,Trigger),NA())</f>
        <v>1.9489969441193331E-2</v>
      </c>
      <c r="X1052" s="17">
        <f t="shared" si="16"/>
        <v>-0.2681342308959514</v>
      </c>
    </row>
    <row r="1053" spans="18:24" x14ac:dyDescent="0.2">
      <c r="R1053" s="17" t="s">
        <v>21</v>
      </c>
      <c r="S1053" s="18">
        <f>_xll.qlInterestRateIndexFixingDate(IborIndex&amp;Tenor,T1053,Trigger)</f>
        <v>46759</v>
      </c>
      <c r="T1053" s="18">
        <f>_xll.qlCalendarAdvance(Calendar,T1052,R1053,"f",,Trigger)</f>
        <v>46763</v>
      </c>
      <c r="U1053" s="18">
        <f>_xll.qlInterestRateIndexMaturity(IborIndex&amp;Tenor,T1053,Trigger)</f>
        <v>46794</v>
      </c>
      <c r="V1053" s="22">
        <f>IFERROR(_xll.qlIndexFixing($V$1,S1053,,Trigger),NA())</f>
        <v>1.9467747845775381E-2</v>
      </c>
      <c r="W1053" s="22">
        <f>IFERROR(_xll.qlIndexFixing($W$1,S1053,,Trigger),NA())</f>
        <v>1.949424211789352E-2</v>
      </c>
      <c r="X1053" s="17">
        <f t="shared" si="16"/>
        <v>-0.26494272118138956</v>
      </c>
    </row>
    <row r="1054" spans="18:24" x14ac:dyDescent="0.2">
      <c r="R1054" s="17" t="s">
        <v>21</v>
      </c>
      <c r="S1054" s="18">
        <f>_xll.qlInterestRateIndexFixingDate(IborIndex&amp;Tenor,T1054,Trigger)</f>
        <v>46766</v>
      </c>
      <c r="T1054" s="18">
        <f>_xll.qlCalendarAdvance(Calendar,T1053,R1054,"f",,Trigger)</f>
        <v>46770</v>
      </c>
      <c r="U1054" s="18">
        <f>_xll.qlInterestRateIndexMaturity(IborIndex&amp;Tenor,T1054,Trigger)</f>
        <v>46801</v>
      </c>
      <c r="V1054" s="22">
        <f>IFERROR(_xll.qlIndexFixing($V$1,S1054,,Trigger),NA())</f>
        <v>1.9472123882412949E-2</v>
      </c>
      <c r="W1054" s="22">
        <f>IFERROR(_xll.qlIndexFixing($W$1,S1054,,Trigger),NA())</f>
        <v>1.9498321235064012E-2</v>
      </c>
      <c r="X1054" s="17">
        <f t="shared" si="16"/>
        <v>-0.26197352651063238</v>
      </c>
    </row>
    <row r="1055" spans="18:24" x14ac:dyDescent="0.2">
      <c r="R1055" s="17" t="s">
        <v>21</v>
      </c>
      <c r="S1055" s="18">
        <f>_xll.qlInterestRateIndexFixingDate(IborIndex&amp;Tenor,T1055,Trigger)</f>
        <v>46773</v>
      </c>
      <c r="T1055" s="18">
        <f>_xll.qlCalendarAdvance(Calendar,T1054,R1055,"f",,Trigger)</f>
        <v>46777</v>
      </c>
      <c r="U1055" s="18">
        <f>_xll.qlInterestRateIndexMaturity(IborIndex&amp;Tenor,T1055,Trigger)</f>
        <v>46808</v>
      </c>
      <c r="V1055" s="22">
        <f>IFERROR(_xll.qlIndexFixing($V$1,S1055,,Trigger),NA())</f>
        <v>1.947628412777664E-2</v>
      </c>
      <c r="W1055" s="22">
        <f>IFERROR(_xll.qlIndexFixing($W$1,S1055,,Trigger),NA())</f>
        <v>1.9502206290265431E-2</v>
      </c>
      <c r="X1055" s="17">
        <f t="shared" si="16"/>
        <v>-0.25922162488790923</v>
      </c>
    </row>
    <row r="1056" spans="18:24" x14ac:dyDescent="0.2">
      <c r="R1056" s="17" t="s">
        <v>21</v>
      </c>
      <c r="S1056" s="18">
        <f>_xll.qlInterestRateIndexFixingDate(IborIndex&amp;Tenor,T1056,Trigger)</f>
        <v>46780</v>
      </c>
      <c r="T1056" s="18">
        <f>_xll.qlCalendarAdvance(Calendar,T1055,R1056,"f",,Trigger)</f>
        <v>46784</v>
      </c>
      <c r="U1056" s="18">
        <f>_xll.qlInterestRateIndexMaturity(IborIndex&amp;Tenor,T1056,Trigger)</f>
        <v>46813</v>
      </c>
      <c r="V1056" s="22">
        <f>IFERROR(_xll.qlIndexFixing($V$1,S1056,,Trigger),NA())</f>
        <v>1.9478646894478573E-2</v>
      </c>
      <c r="W1056" s="22">
        <f>IFERROR(_xll.qlIndexFixing($W$1,S1056,,Trigger),NA())</f>
        <v>1.950434519090459E-2</v>
      </c>
      <c r="X1056" s="17">
        <f t="shared" si="16"/>
        <v>-0.25698296426016759</v>
      </c>
    </row>
    <row r="1057" spans="18:24" x14ac:dyDescent="0.2">
      <c r="R1057" s="17" t="s">
        <v>21</v>
      </c>
      <c r="S1057" s="18">
        <f>_xll.qlInterestRateIndexFixingDate(IborIndex&amp;Tenor,T1057,Trigger)</f>
        <v>46787</v>
      </c>
      <c r="T1057" s="18">
        <f>_xll.qlCalendarAdvance(Calendar,T1056,R1057,"f",,Trigger)</f>
        <v>46791</v>
      </c>
      <c r="U1057" s="18">
        <f>_xll.qlInterestRateIndexMaturity(IborIndex&amp;Tenor,T1057,Trigger)</f>
        <v>46820</v>
      </c>
      <c r="V1057" s="22">
        <f>IFERROR(_xll.qlIndexFixing($V$1,S1057,,Trigger),NA())</f>
        <v>1.9482405977484824E-2</v>
      </c>
      <c r="W1057" s="22">
        <f>IFERROR(_xll.qlIndexFixing($W$1,S1057,,Trigger),NA())</f>
        <v>1.9507868182086132E-2</v>
      </c>
      <c r="X1057" s="17">
        <f t="shared" si="16"/>
        <v>-0.25462204601308519</v>
      </c>
    </row>
    <row r="1058" spans="18:24" x14ac:dyDescent="0.2">
      <c r="R1058" s="17" t="s">
        <v>21</v>
      </c>
      <c r="S1058" s="18">
        <f>_xll.qlInterestRateIndexFixingDate(IborIndex&amp;Tenor,T1058,Trigger)</f>
        <v>46794</v>
      </c>
      <c r="T1058" s="18">
        <f>_xll.qlCalendarAdvance(Calendar,T1057,R1058,"f",,Trigger)</f>
        <v>46798</v>
      </c>
      <c r="U1058" s="18">
        <f>_xll.qlInterestRateIndexMaturity(IborIndex&amp;Tenor,T1058,Trigger)</f>
        <v>46827</v>
      </c>
      <c r="V1058" s="22">
        <f>IFERROR(_xll.qlIndexFixing($V$1,S1058,,Trigger),NA())</f>
        <v>1.9485949291846744E-2</v>
      </c>
      <c r="W1058" s="22">
        <f>IFERROR(_xll.qlIndexFixing($W$1,S1058,,Trigger),NA())</f>
        <v>1.9511195696909813E-2</v>
      </c>
      <c r="X1058" s="17">
        <f t="shared" si="16"/>
        <v>-0.25246405063069494</v>
      </c>
    </row>
    <row r="1059" spans="18:24" x14ac:dyDescent="0.2">
      <c r="R1059" s="17" t="s">
        <v>21</v>
      </c>
      <c r="S1059" s="18">
        <f>_xll.qlInterestRateIndexFixingDate(IborIndex&amp;Tenor,T1059,Trigger)</f>
        <v>46801</v>
      </c>
      <c r="T1059" s="18">
        <f>_xll.qlCalendarAdvance(Calendar,T1058,R1059,"f",,Trigger)</f>
        <v>46805</v>
      </c>
      <c r="U1059" s="18">
        <f>_xll.qlInterestRateIndexMaturity(IborIndex&amp;Tenor,T1059,Trigger)</f>
        <v>46834</v>
      </c>
      <c r="V1059" s="22">
        <f>IFERROR(_xll.qlIndexFixing($V$1,S1059,,Trigger),NA())</f>
        <v>1.948927683738241E-2</v>
      </c>
      <c r="W1059" s="22">
        <f>IFERROR(_xll.qlIndexFixing($W$1,S1059,,Trigger),NA())</f>
        <v>1.9514327233038153E-2</v>
      </c>
      <c r="X1059" s="17">
        <f t="shared" si="16"/>
        <v>-0.25050395655742963</v>
      </c>
    </row>
    <row r="1060" spans="18:24" x14ac:dyDescent="0.2">
      <c r="R1060" s="17" t="s">
        <v>21</v>
      </c>
      <c r="S1060" s="18">
        <f>_xll.qlInterestRateIndexFixingDate(IborIndex&amp;Tenor,T1060,Trigger)</f>
        <v>46808</v>
      </c>
      <c r="T1060" s="18">
        <f>_xll.qlCalendarAdvance(Calendar,T1059,R1060,"f",,Trigger)</f>
        <v>46812</v>
      </c>
      <c r="U1060" s="18">
        <f>_xll.qlInterestRateIndexMaturity(IborIndex&amp;Tenor,T1060,Trigger)</f>
        <v>46843</v>
      </c>
      <c r="V1060" s="22">
        <f>IFERROR(_xll.qlIndexFixing($V$1,S1060,,Trigger),NA())</f>
        <v>1.9493848477758837E-2</v>
      </c>
      <c r="W1060" s="22">
        <f>IFERROR(_xll.qlIndexFixing($W$1,S1060,,Trigger),NA())</f>
        <v>1.9518703051961468E-2</v>
      </c>
      <c r="X1060" s="17">
        <f t="shared" si="16"/>
        <v>-0.24854574202631124</v>
      </c>
    </row>
    <row r="1061" spans="18:24" x14ac:dyDescent="0.2">
      <c r="R1061" s="17" t="s">
        <v>21</v>
      </c>
      <c r="S1061" s="18">
        <f>_xll.qlInterestRateIndexFixingDate(IborIndex&amp;Tenor,T1061,Trigger)</f>
        <v>46815</v>
      </c>
      <c r="T1061" s="18">
        <f>_xll.qlCalendarAdvance(Calendar,T1060,R1061,"f",,Trigger)</f>
        <v>46819</v>
      </c>
      <c r="U1061" s="18">
        <f>_xll.qlInterestRateIndexMaturity(IborIndex&amp;Tenor,T1061,Trigger)</f>
        <v>46850</v>
      </c>
      <c r="V1061" s="22">
        <f>IFERROR(_xll.qlIndexFixing($V$1,S1061,,Trigger),NA())</f>
        <v>1.9496713971023445E-2</v>
      </c>
      <c r="W1061" s="22">
        <f>IFERROR(_xll.qlIndexFixing($W$1,S1061,,Trigger),NA())</f>
        <v>1.9521413184624272E-2</v>
      </c>
      <c r="X1061" s="17">
        <f t="shared" si="16"/>
        <v>-0.24699213600827552</v>
      </c>
    </row>
    <row r="1062" spans="18:24" x14ac:dyDescent="0.2">
      <c r="R1062" s="17" t="s">
        <v>21</v>
      </c>
      <c r="S1062" s="18">
        <f>_xll.qlInterestRateIndexFixingDate(IborIndex&amp;Tenor,T1062,Trigger)</f>
        <v>46822</v>
      </c>
      <c r="T1062" s="18">
        <f>_xll.qlCalendarAdvance(Calendar,T1061,R1062,"f",,Trigger)</f>
        <v>46826</v>
      </c>
      <c r="U1062" s="18">
        <f>_xll.qlInterestRateIndexMaturity(IborIndex&amp;Tenor,T1062,Trigger)</f>
        <v>46861</v>
      </c>
      <c r="V1062" s="22">
        <f>IFERROR(_xll.qlIndexFixing($V$1,S1062,,Trigger),NA())</f>
        <v>1.9502144128181138E-2</v>
      </c>
      <c r="W1062" s="22">
        <f>IFERROR(_xll.qlIndexFixing($W$1,S1062,,Trigger),NA())</f>
        <v>1.9526679543574232E-2</v>
      </c>
      <c r="X1062" s="17">
        <f t="shared" si="16"/>
        <v>-0.24535415393094062</v>
      </c>
    </row>
    <row r="1063" spans="18:24" x14ac:dyDescent="0.2">
      <c r="R1063" s="17" t="s">
        <v>21</v>
      </c>
      <c r="S1063" s="18">
        <f>_xll.qlInterestRateIndexFixingDate(IborIndex&amp;Tenor,T1063,Trigger)</f>
        <v>46829</v>
      </c>
      <c r="T1063" s="18">
        <f>_xll.qlCalendarAdvance(Calendar,T1062,R1063,"f",,Trigger)</f>
        <v>46833</v>
      </c>
      <c r="U1063" s="18">
        <f>_xll.qlInterestRateIndexMaturity(IborIndex&amp;Tenor,T1063,Trigger)</f>
        <v>46864</v>
      </c>
      <c r="V1063" s="22">
        <f>IFERROR(_xll.qlIndexFixing($V$1,S1063,,Trigger),NA())</f>
        <v>1.9501797579466032E-2</v>
      </c>
      <c r="W1063" s="22">
        <f>IFERROR(_xll.qlIndexFixing($W$1,S1063,,Trigger),NA())</f>
        <v>1.9526240211216898E-2</v>
      </c>
      <c r="X1063" s="17">
        <f t="shared" si="16"/>
        <v>-0.24442631750866417</v>
      </c>
    </row>
    <row r="1064" spans="18:24" x14ac:dyDescent="0.2">
      <c r="R1064" s="17" t="s">
        <v>21</v>
      </c>
      <c r="S1064" s="18">
        <f>_xll.qlInterestRateIndexFixingDate(IborIndex&amp;Tenor,T1064,Trigger)</f>
        <v>46836</v>
      </c>
      <c r="T1064" s="18">
        <f>_xll.qlCalendarAdvance(Calendar,T1063,R1064,"f",,Trigger)</f>
        <v>46840</v>
      </c>
      <c r="U1064" s="18">
        <f>_xll.qlInterestRateIndexMaturity(IborIndex&amp;Tenor,T1064,Trigger)</f>
        <v>46871</v>
      </c>
      <c r="V1064" s="22">
        <f>IFERROR(_xll.qlIndexFixing($V$1,S1064,,Trigger),NA())</f>
        <v>1.950401569436553E-2</v>
      </c>
      <c r="W1064" s="22">
        <f>IFERROR(_xll.qlIndexFixing($W$1,S1064,,Trigger),NA())</f>
        <v>1.9528356100427836E-2</v>
      </c>
      <c r="X1064" s="17">
        <f t="shared" si="16"/>
        <v>-0.24340406062306474</v>
      </c>
    </row>
    <row r="1065" spans="18:24" x14ac:dyDescent="0.2">
      <c r="R1065" s="17" t="s">
        <v>21</v>
      </c>
      <c r="S1065" s="18">
        <f>_xll.qlInterestRateIndexFixingDate(IborIndex&amp;Tenor,T1065,Trigger)</f>
        <v>46843</v>
      </c>
      <c r="T1065" s="18">
        <f>_xll.qlCalendarAdvance(Calendar,T1064,R1065,"f",,Trigger)</f>
        <v>46847</v>
      </c>
      <c r="U1065" s="18">
        <f>_xll.qlInterestRateIndexMaturity(IborIndex&amp;Tenor,T1065,Trigger)</f>
        <v>46877</v>
      </c>
      <c r="V1065" s="22">
        <f>IFERROR(_xll.qlIndexFixing($V$1,S1065,,Trigger),NA())</f>
        <v>1.950536520388102E-2</v>
      </c>
      <c r="W1065" s="22">
        <f>IFERROR(_xll.qlIndexFixing($W$1,S1065,,Trigger),NA())</f>
        <v>1.9529623499996873E-2</v>
      </c>
      <c r="X1065" s="17">
        <f t="shared" si="16"/>
        <v>-0.24258296115853284</v>
      </c>
    </row>
    <row r="1066" spans="18:24" x14ac:dyDescent="0.2">
      <c r="R1066" s="17" t="s">
        <v>21</v>
      </c>
      <c r="S1066" s="18">
        <f>_xll.qlInterestRateIndexFixingDate(IborIndex&amp;Tenor,T1066,Trigger)</f>
        <v>46850</v>
      </c>
      <c r="T1066" s="18">
        <f>_xll.qlCalendarAdvance(Calendar,T1065,R1066,"f",,Trigger)</f>
        <v>46854</v>
      </c>
      <c r="U1066" s="18">
        <f>_xll.qlInterestRateIndexMaturity(IborIndex&amp;Tenor,T1066,Trigger)</f>
        <v>46884</v>
      </c>
      <c r="V1066" s="22">
        <f>IFERROR(_xll.qlIndexFixing($V$1,S1066,,Trigger),NA())</f>
        <v>1.9507167048812946E-2</v>
      </c>
      <c r="W1066" s="22">
        <f>IFERROR(_xll.qlIndexFixing($W$1,S1066,,Trigger),NA())</f>
        <v>1.9531354920315991E-2</v>
      </c>
      <c r="X1066" s="17">
        <f t="shared" si="16"/>
        <v>-0.24187871503045244</v>
      </c>
    </row>
    <row r="1067" spans="18:24" x14ac:dyDescent="0.2">
      <c r="R1067" s="17" t="s">
        <v>21</v>
      </c>
      <c r="S1067" s="18">
        <f>_xll.qlInterestRateIndexFixingDate(IborIndex&amp;Tenor,T1067,Trigger)</f>
        <v>46855</v>
      </c>
      <c r="T1067" s="18">
        <f>_xll.qlCalendarAdvance(Calendar,T1066,R1067,"f",,Trigger)</f>
        <v>46861</v>
      </c>
      <c r="U1067" s="18">
        <f>_xll.qlInterestRateIndexMaturity(IborIndex&amp;Tenor,T1067,Trigger)</f>
        <v>46891</v>
      </c>
      <c r="V1067" s="22">
        <f>IFERROR(_xll.qlIndexFixing($V$1,S1067,,Trigger),NA())</f>
        <v>1.9508753112168264E-2</v>
      </c>
      <c r="W1067" s="22">
        <f>IFERROR(_xll.qlIndexFixing($W$1,S1067,,Trigger),NA())</f>
        <v>1.9532886296842911E-2</v>
      </c>
      <c r="X1067" s="17">
        <f t="shared" si="16"/>
        <v>-0.24133184674646202</v>
      </c>
    </row>
    <row r="1068" spans="18:24" x14ac:dyDescent="0.2">
      <c r="R1068" s="17" t="s">
        <v>21</v>
      </c>
      <c r="S1068" s="18">
        <f>_xll.qlInterestRateIndexFixingDate(IborIndex&amp;Tenor,T1068,Trigger)</f>
        <v>46864</v>
      </c>
      <c r="T1068" s="18">
        <f>_xll.qlCalendarAdvance(Calendar,T1067,R1068,"f",,Trigger)</f>
        <v>46868</v>
      </c>
      <c r="U1068" s="18">
        <f>_xll.qlInterestRateIndexMaturity(IborIndex&amp;Tenor,T1068,Trigger)</f>
        <v>46898</v>
      </c>
      <c r="V1068" s="22">
        <f>IFERROR(_xll.qlIndexFixing($V$1,S1068,,Trigger),NA())</f>
        <v>1.9510123393856382E-2</v>
      </c>
      <c r="W1068" s="22">
        <f>IFERROR(_xll.qlIndexFixing($W$1,S1068,,Trigger),NA())</f>
        <v>1.9534217127283426E-2</v>
      </c>
      <c r="X1068" s="17">
        <f t="shared" si="16"/>
        <v>-0.24093733427044128</v>
      </c>
    </row>
    <row r="1069" spans="18:24" x14ac:dyDescent="0.2">
      <c r="R1069" s="17" t="s">
        <v>21</v>
      </c>
      <c r="S1069" s="18">
        <f>_xll.qlInterestRateIndexFixingDate(IborIndex&amp;Tenor,T1069,Trigger)</f>
        <v>46870</v>
      </c>
      <c r="T1069" s="18">
        <f>_xll.qlCalendarAdvance(Calendar,T1068,R1069,"f",,Trigger)</f>
        <v>46875</v>
      </c>
      <c r="U1069" s="18">
        <f>_xll.qlInterestRateIndexMaturity(IborIndex&amp;Tenor,T1069,Trigger)</f>
        <v>46906</v>
      </c>
      <c r="V1069" s="22">
        <f>IFERROR(_xll.qlIndexFixing($V$1,S1069,,Trigger),NA())</f>
        <v>1.9511869371044845E-2</v>
      </c>
      <c r="W1069" s="22">
        <f>IFERROR(_xll.qlIndexFixing($W$1,S1069,,Trigger),NA())</f>
        <v>1.9535939212125122E-2</v>
      </c>
      <c r="X1069" s="17">
        <f t="shared" si="16"/>
        <v>-0.24069841080276433</v>
      </c>
    </row>
    <row r="1070" spans="18:24" x14ac:dyDescent="0.2">
      <c r="R1070" s="17" t="s">
        <v>21</v>
      </c>
      <c r="S1070" s="18">
        <f>_xll.qlInterestRateIndexFixingDate(IborIndex&amp;Tenor,T1070,Trigger)</f>
        <v>46878</v>
      </c>
      <c r="T1070" s="18">
        <f>_xll.qlCalendarAdvance(Calendar,T1069,R1070,"f",,Trigger)</f>
        <v>46882</v>
      </c>
      <c r="U1070" s="18">
        <f>_xll.qlInterestRateIndexMaturity(IborIndex&amp;Tenor,T1070,Trigger)</f>
        <v>46913</v>
      </c>
      <c r="V1070" s="22">
        <f>IFERROR(_xll.qlIndexFixing($V$1,S1070,,Trigger),NA())</f>
        <v>1.9512792726204917E-2</v>
      </c>
      <c r="W1070" s="22">
        <f>IFERROR(_xll.qlIndexFixing($W$1,S1070,,Trigger),NA())</f>
        <v>1.9536853051384868E-2</v>
      </c>
      <c r="X1070" s="17">
        <f t="shared" si="16"/>
        <v>-0.24060325179951769</v>
      </c>
    </row>
    <row r="1071" spans="18:24" x14ac:dyDescent="0.2">
      <c r="R1071" s="17" t="s">
        <v>21</v>
      </c>
      <c r="S1071" s="18">
        <f>_xll.qlInterestRateIndexFixingDate(IborIndex&amp;Tenor,T1071,Trigger)</f>
        <v>46885</v>
      </c>
      <c r="T1071" s="18">
        <f>_xll.qlCalendarAdvance(Calendar,T1070,R1071,"f",,Trigger)</f>
        <v>46889</v>
      </c>
      <c r="U1071" s="18">
        <f>_xll.qlInterestRateIndexMaturity(IborIndex&amp;Tenor,T1071,Trigger)</f>
        <v>46920</v>
      </c>
      <c r="V1071" s="22">
        <f>IFERROR(_xll.qlIndexFixing($V$1,S1071,,Trigger),NA())</f>
        <v>1.9513500287827116E-2</v>
      </c>
      <c r="W1071" s="22">
        <f>IFERROR(_xll.qlIndexFixing($W$1,S1071,,Trigger),NA())</f>
        <v>1.9537564790932167E-2</v>
      </c>
      <c r="X1071" s="17">
        <f t="shared" si="16"/>
        <v>-0.24064503105051399</v>
      </c>
    </row>
    <row r="1072" spans="18:24" x14ac:dyDescent="0.2">
      <c r="R1072" s="17" t="s">
        <v>21</v>
      </c>
      <c r="S1072" s="18">
        <f>_xll.qlInterestRateIndexFixingDate(IborIndex&amp;Tenor,T1072,Trigger)</f>
        <v>46892</v>
      </c>
      <c r="T1072" s="18">
        <f>_xll.qlCalendarAdvance(Calendar,T1071,R1072,"f",,Trigger)</f>
        <v>46896</v>
      </c>
      <c r="U1072" s="18">
        <f>_xll.qlInterestRateIndexMaturity(IborIndex&amp;Tenor,T1072,Trigger)</f>
        <v>46927</v>
      </c>
      <c r="V1072" s="22">
        <f>IFERROR(_xll.qlIndexFixing($V$1,S1072,,Trigger),NA())</f>
        <v>1.9513992055867596E-2</v>
      </c>
      <c r="W1072" s="22">
        <f>IFERROR(_xll.qlIndexFixing($W$1,S1072,,Trigger),NA())</f>
        <v>1.9538073928490086E-2</v>
      </c>
      <c r="X1072" s="17">
        <f t="shared" si="16"/>
        <v>-0.24081872622490341</v>
      </c>
    </row>
    <row r="1073" spans="18:24" x14ac:dyDescent="0.2">
      <c r="R1073" s="17" t="s">
        <v>21</v>
      </c>
      <c r="S1073" s="18">
        <f>_xll.qlInterestRateIndexFixingDate(IborIndex&amp;Tenor,T1073,Trigger)</f>
        <v>46899</v>
      </c>
      <c r="T1073" s="18">
        <f>_xll.qlCalendarAdvance(Calendar,T1072,R1073,"f",,Trigger)</f>
        <v>46903</v>
      </c>
      <c r="U1073" s="18">
        <f>_xll.qlInterestRateIndexMaturity(IborIndex&amp;Tenor,T1073,Trigger)</f>
        <v>46934</v>
      </c>
      <c r="V1073" s="22">
        <f>IFERROR(_xll.qlIndexFixing($V$1,S1073,,Trigger),NA())</f>
        <v>1.9514268030303161E-2</v>
      </c>
      <c r="W1073" s="22">
        <f>IFERROR(_xll.qlIndexFixing($W$1,S1073,,Trigger),NA())</f>
        <v>1.9538379961794593E-2</v>
      </c>
      <c r="X1073" s="17">
        <f t="shared" si="16"/>
        <v>-0.2411193149143287</v>
      </c>
    </row>
    <row r="1074" spans="18:24" x14ac:dyDescent="0.2">
      <c r="R1074" s="17" t="s">
        <v>21</v>
      </c>
      <c r="S1074" s="18">
        <f>_xll.qlInterestRateIndexFixingDate(IborIndex&amp;Tenor,T1074,Trigger)</f>
        <v>46906</v>
      </c>
      <c r="T1074" s="18">
        <f>_xll.qlCalendarAdvance(Calendar,T1073,R1074,"f",,Trigger)</f>
        <v>46910</v>
      </c>
      <c r="U1074" s="18">
        <f>_xll.qlInterestRateIndexMaturity(IborIndex&amp;Tenor,T1074,Trigger)</f>
        <v>46940</v>
      </c>
      <c r="V1074" s="22">
        <f>IFERROR(_xll.qlIndexFixing($V$1,S1074,,Trigger),NA())</f>
        <v>1.9513813665680502E-2</v>
      </c>
      <c r="W1074" s="22">
        <f>IFERROR(_xll.qlIndexFixing($W$1,S1074,,Trigger),NA())</f>
        <v>1.9537962515392415E-2</v>
      </c>
      <c r="X1074" s="17">
        <f t="shared" si="16"/>
        <v>-0.24148849711913556</v>
      </c>
    </row>
    <row r="1075" spans="18:24" x14ac:dyDescent="0.2">
      <c r="R1075" s="17" t="s">
        <v>21</v>
      </c>
      <c r="S1075" s="18">
        <f>_xll.qlInterestRateIndexFixingDate(IborIndex&amp;Tenor,T1075,Trigger)</f>
        <v>46913</v>
      </c>
      <c r="T1075" s="18">
        <f>_xll.qlCalendarAdvance(Calendar,T1074,R1075,"f",,Trigger)</f>
        <v>46917</v>
      </c>
      <c r="U1075" s="18">
        <f>_xll.qlInterestRateIndexMaturity(IborIndex&amp;Tenor,T1075,Trigger)</f>
        <v>46947</v>
      </c>
      <c r="V1075" s="22">
        <f>IFERROR(_xll.qlIndexFixing($V$1,S1075,,Trigger),NA())</f>
        <v>1.9513673474294002E-2</v>
      </c>
      <c r="W1075" s="22">
        <f>IFERROR(_xll.qlIndexFixing($W$1,S1075,,Trigger),NA())</f>
        <v>1.95378754600668E-2</v>
      </c>
      <c r="X1075" s="17">
        <f t="shared" si="16"/>
        <v>-0.24201985772798196</v>
      </c>
    </row>
    <row r="1076" spans="18:24" x14ac:dyDescent="0.2">
      <c r="R1076" s="17" t="s">
        <v>21</v>
      </c>
      <c r="S1076" s="18">
        <f>_xll.qlInterestRateIndexFixingDate(IborIndex&amp;Tenor,T1076,Trigger)</f>
        <v>46920</v>
      </c>
      <c r="T1076" s="18">
        <f>_xll.qlCalendarAdvance(Calendar,T1075,R1076,"f",,Trigger)</f>
        <v>46924</v>
      </c>
      <c r="U1076" s="18">
        <f>_xll.qlInterestRateIndexMaturity(IborIndex&amp;Tenor,T1076,Trigger)</f>
        <v>46954</v>
      </c>
      <c r="V1076" s="22">
        <f>IFERROR(_xll.qlIndexFixing($V$1,S1076,,Trigger),NA())</f>
        <v>1.9513317500976513E-2</v>
      </c>
      <c r="W1076" s="22">
        <f>IFERROR(_xll.qlIndexFixing($W$1,S1076,,Trigger),NA())</f>
        <v>1.9537583840727457E-2</v>
      </c>
      <c r="X1076" s="17">
        <f t="shared" si="16"/>
        <v>-0.2426633975094461</v>
      </c>
    </row>
    <row r="1077" spans="18:24" x14ac:dyDescent="0.2">
      <c r="R1077" s="17" t="s">
        <v>21</v>
      </c>
      <c r="S1077" s="18">
        <f>_xll.qlInterestRateIndexFixingDate(IborIndex&amp;Tenor,T1077,Trigger)</f>
        <v>46927</v>
      </c>
      <c r="T1077" s="18">
        <f>_xll.qlCalendarAdvance(Calendar,T1076,R1077,"f",,Trigger)</f>
        <v>46931</v>
      </c>
      <c r="U1077" s="18">
        <f>_xll.qlInterestRateIndexMaturity(IborIndex&amp;Tenor,T1077,Trigger)</f>
        <v>46961</v>
      </c>
      <c r="V1077" s="22">
        <f>IFERROR(_xll.qlIndexFixing($V$1,S1077,,Trigger),NA())</f>
        <v>1.9512745745746685E-2</v>
      </c>
      <c r="W1077" s="22">
        <f>IFERROR(_xll.qlIndexFixing($W$1,S1077,,Trigger),NA())</f>
        <v>1.9537087155178767E-2</v>
      </c>
      <c r="X1077" s="17">
        <f t="shared" si="16"/>
        <v>-0.24341409432082628</v>
      </c>
    </row>
    <row r="1078" spans="18:24" x14ac:dyDescent="0.2">
      <c r="R1078" s="17" t="s">
        <v>21</v>
      </c>
      <c r="S1078" s="18">
        <f>_xll.qlInterestRateIndexFixingDate(IborIndex&amp;Tenor,T1078,Trigger)</f>
        <v>46934</v>
      </c>
      <c r="T1078" s="18">
        <f>_xll.qlCalendarAdvance(Calendar,T1077,R1078,"f",,Trigger)</f>
        <v>46938</v>
      </c>
      <c r="U1078" s="18">
        <f>_xll.qlInterestRateIndexMaturity(IborIndex&amp;Tenor,T1078,Trigger)</f>
        <v>46969</v>
      </c>
      <c r="V1078" s="22">
        <f>IFERROR(_xll.qlIndexFixing($V$1,S1078,,Trigger),NA())</f>
        <v>1.9512410998273073E-2</v>
      </c>
      <c r="W1078" s="22">
        <f>IFERROR(_xll.qlIndexFixing($W$1,S1078,,Trigger),NA())</f>
        <v>1.9536845986037853E-2</v>
      </c>
      <c r="X1078" s="17">
        <f t="shared" si="16"/>
        <v>-0.24434987764779953</v>
      </c>
    </row>
    <row r="1079" spans="18:24" x14ac:dyDescent="0.2">
      <c r="R1079" s="17" t="s">
        <v>21</v>
      </c>
      <c r="S1079" s="18">
        <f>_xll.qlInterestRateIndexFixingDate(IborIndex&amp;Tenor,T1079,Trigger)</f>
        <v>46941</v>
      </c>
      <c r="T1079" s="18">
        <f>_xll.qlCalendarAdvance(Calendar,T1078,R1079,"f",,Trigger)</f>
        <v>46945</v>
      </c>
      <c r="U1079" s="18">
        <f>_xll.qlInterestRateIndexMaturity(IborIndex&amp;Tenor,T1079,Trigger)</f>
        <v>46976</v>
      </c>
      <c r="V1079" s="22">
        <f>IFERROR(_xll.qlIndexFixing($V$1,S1079,,Trigger),NA())</f>
        <v>1.9511392211169362E-2</v>
      </c>
      <c r="W1079" s="22">
        <f>IFERROR(_xll.qlIndexFixing($W$1,S1079,,Trigger),NA())</f>
        <v>1.9535922846883057E-2</v>
      </c>
      <c r="X1079" s="17">
        <f t="shared" si="16"/>
        <v>-0.24530635713695265</v>
      </c>
    </row>
    <row r="1080" spans="18:24" x14ac:dyDescent="0.2">
      <c r="R1080" s="17" t="s">
        <v>21</v>
      </c>
      <c r="S1080" s="18">
        <f>_xll.qlInterestRateIndexFixingDate(IborIndex&amp;Tenor,T1080,Trigger)</f>
        <v>46948</v>
      </c>
      <c r="T1080" s="18">
        <f>_xll.qlCalendarAdvance(Calendar,T1079,R1080,"f",,Trigger)</f>
        <v>46952</v>
      </c>
      <c r="U1080" s="18">
        <f>_xll.qlInterestRateIndexMaturity(IborIndex&amp;Tenor,T1080,Trigger)</f>
        <v>46983</v>
      </c>
      <c r="V1080" s="22">
        <f>IFERROR(_xll.qlIndexFixing($V$1,S1080,,Trigger),NA())</f>
        <v>1.9510157630605131E-2</v>
      </c>
      <c r="W1080" s="22">
        <f>IFERROR(_xll.qlIndexFixing($W$1,S1080,,Trigger),NA())</f>
        <v>1.9534793087928281E-2</v>
      </c>
      <c r="X1080" s="17">
        <f t="shared" si="16"/>
        <v>-0.24635457323150117</v>
      </c>
    </row>
    <row r="1081" spans="18:24" x14ac:dyDescent="0.2">
      <c r="R1081" s="17" t="s">
        <v>21</v>
      </c>
      <c r="S1081" s="18">
        <f>_xll.qlInterestRateIndexFixingDate(IborIndex&amp;Tenor,T1081,Trigger)</f>
        <v>46955</v>
      </c>
      <c r="T1081" s="18">
        <f>_xll.qlCalendarAdvance(Calendar,T1080,R1081,"f",,Trigger)</f>
        <v>46959</v>
      </c>
      <c r="U1081" s="18">
        <f>_xll.qlInterestRateIndexMaturity(IborIndex&amp;Tenor,T1081,Trigger)</f>
        <v>46990</v>
      </c>
      <c r="V1081" s="22">
        <f>IFERROR(_xll.qlIndexFixing($V$1,S1081,,Trigger),NA())</f>
        <v>1.9508707256644844E-2</v>
      </c>
      <c r="W1081" s="22">
        <f>IFERROR(_xll.qlIndexFixing($W$1,S1081,,Trigger),NA())</f>
        <v>1.9533456206999741E-2</v>
      </c>
      <c r="X1081" s="17">
        <f t="shared" si="16"/>
        <v>-0.24748950354896992</v>
      </c>
    </row>
    <row r="1082" spans="18:24" x14ac:dyDescent="0.2">
      <c r="R1082" s="17" t="s">
        <v>21</v>
      </c>
      <c r="S1082" s="18">
        <f>_xll.qlInterestRateIndexFixingDate(IborIndex&amp;Tenor,T1082,Trigger)</f>
        <v>46962</v>
      </c>
      <c r="T1082" s="18">
        <f>_xll.qlCalendarAdvance(Calendar,T1081,R1082,"f",,Trigger)</f>
        <v>46966</v>
      </c>
      <c r="U1082" s="18">
        <f>_xll.qlInterestRateIndexMaturity(IborIndex&amp;Tenor,T1082,Trigger)</f>
        <v>46997</v>
      </c>
      <c r="V1082" s="22">
        <f>IFERROR(_xll.qlIndexFixing($V$1,S1082,,Trigger),NA())</f>
        <v>1.9507306090934935E-2</v>
      </c>
      <c r="W1082" s="22">
        <f>IFERROR(_xll.qlIndexFixing($W$1,S1082,,Trigger),NA())</f>
        <v>1.9532154403359373E-2</v>
      </c>
      <c r="X1082" s="17">
        <f t="shared" si="16"/>
        <v>-0.24848312424437941</v>
      </c>
    </row>
    <row r="1083" spans="18:24" x14ac:dyDescent="0.2">
      <c r="R1083" s="17" t="s">
        <v>21</v>
      </c>
      <c r="S1083" s="18">
        <f>_xll.qlInterestRateIndexFixingDate(IborIndex&amp;Tenor,T1083,Trigger)</f>
        <v>46969</v>
      </c>
      <c r="T1083" s="18">
        <f>_xll.qlCalendarAdvance(Calendar,T1082,R1083,"f",,Trigger)</f>
        <v>46973</v>
      </c>
      <c r="U1083" s="18">
        <f>_xll.qlInterestRateIndexMaturity(IborIndex&amp;Tenor,T1083,Trigger)</f>
        <v>47004</v>
      </c>
      <c r="V1083" s="22">
        <f>IFERROR(_xll.qlIndexFixing($V$1,S1083,,Trigger),NA())</f>
        <v>1.9507164854402785E-2</v>
      </c>
      <c r="W1083" s="22">
        <f>IFERROR(_xll.qlIndexFixing($W$1,S1083,,Trigger),NA())</f>
        <v>1.9531997346712973E-2</v>
      </c>
      <c r="X1083" s="17">
        <f t="shared" si="16"/>
        <v>-0.24832492310188081</v>
      </c>
    </row>
    <row r="1084" spans="18:24" x14ac:dyDescent="0.2">
      <c r="R1084" s="17" t="s">
        <v>21</v>
      </c>
      <c r="S1084" s="18">
        <f>_xll.qlInterestRateIndexFixingDate(IborIndex&amp;Tenor,T1084,Trigger)</f>
        <v>46976</v>
      </c>
      <c r="T1084" s="18">
        <f>_xll.qlCalendarAdvance(Calendar,T1083,R1084,"f",,Trigger)</f>
        <v>46980</v>
      </c>
      <c r="U1084" s="18">
        <f>_xll.qlInterestRateIndexMaturity(IborIndex&amp;Tenor,T1084,Trigger)</f>
        <v>47011</v>
      </c>
      <c r="V1084" s="22">
        <f>IFERROR(_xll.qlIndexFixing($V$1,S1084,,Trigger),NA())</f>
        <v>1.9508436500022559E-2</v>
      </c>
      <c r="W1084" s="22">
        <f>IFERROR(_xll.qlIndexFixing($W$1,S1084,,Trigger),NA())</f>
        <v>1.9533127760591604E-2</v>
      </c>
      <c r="X1084" s="17">
        <f t="shared" si="16"/>
        <v>-0.24691260569045803</v>
      </c>
    </row>
    <row r="1085" spans="18:24" x14ac:dyDescent="0.2">
      <c r="R1085" s="17" t="s">
        <v>21</v>
      </c>
      <c r="S1085" s="18">
        <f>_xll.qlInterestRateIndexFixingDate(IborIndex&amp;Tenor,T1085,Trigger)</f>
        <v>46983</v>
      </c>
      <c r="T1085" s="18">
        <f>_xll.qlCalendarAdvance(Calendar,T1084,R1085,"f",,Trigger)</f>
        <v>46987</v>
      </c>
      <c r="U1085" s="18">
        <f>_xll.qlInterestRateIndexMaturity(IborIndex&amp;Tenor,T1085,Trigger)</f>
        <v>47018</v>
      </c>
      <c r="V1085" s="22">
        <f>IFERROR(_xll.qlIndexFixing($V$1,S1085,,Trigger),NA())</f>
        <v>1.9511125040713281E-2</v>
      </c>
      <c r="W1085" s="22">
        <f>IFERROR(_xll.qlIndexFixing($W$1,S1085,,Trigger),NA())</f>
        <v>1.9535552063146437E-2</v>
      </c>
      <c r="X1085" s="17">
        <f t="shared" si="16"/>
        <v>-0.24427022433156503</v>
      </c>
    </row>
    <row r="1086" spans="18:24" x14ac:dyDescent="0.2">
      <c r="R1086" s="17" t="s">
        <v>21</v>
      </c>
      <c r="S1086" s="18">
        <f>_xll.qlInterestRateIndexFixingDate(IborIndex&amp;Tenor,T1086,Trigger)</f>
        <v>46990</v>
      </c>
      <c r="T1086" s="18">
        <f>_xll.qlCalendarAdvance(Calendar,T1085,R1086,"f",,Trigger)</f>
        <v>46994</v>
      </c>
      <c r="U1086" s="18">
        <f>_xll.qlInterestRateIndexMaturity(IborIndex&amp;Tenor,T1086,Trigger)</f>
        <v>47025</v>
      </c>
      <c r="V1086" s="22">
        <f>IFERROR(_xll.qlIndexFixing($V$1,S1086,,Trigger),NA())</f>
        <v>1.9515217933156311E-2</v>
      </c>
      <c r="W1086" s="22">
        <f>IFERROR(_xll.qlIndexFixing($W$1,S1086,,Trigger),NA())</f>
        <v>1.9539261516249833E-2</v>
      </c>
      <c r="X1086" s="17">
        <f t="shared" si="16"/>
        <v>-0.24043583093522752</v>
      </c>
    </row>
    <row r="1087" spans="18:24" x14ac:dyDescent="0.2">
      <c r="R1087" s="17" t="s">
        <v>21</v>
      </c>
      <c r="S1087" s="18">
        <f>_xll.qlInterestRateIndexFixingDate(IborIndex&amp;Tenor,T1087,Trigger)</f>
        <v>46997</v>
      </c>
      <c r="T1087" s="18">
        <f>_xll.qlCalendarAdvance(Calendar,T1086,R1087,"f",,Trigger)</f>
        <v>47001</v>
      </c>
      <c r="U1087" s="18">
        <f>_xll.qlInterestRateIndexMaturity(IborIndex&amp;Tenor,T1087,Trigger)</f>
        <v>47031</v>
      </c>
      <c r="V1087" s="22">
        <f>IFERROR(_xll.qlIndexFixing($V$1,S1087,,Trigger),NA())</f>
        <v>1.9518875578550698E-2</v>
      </c>
      <c r="W1087" s="22">
        <f>IFERROR(_xll.qlIndexFixing($W$1,S1087,,Trigger),NA())</f>
        <v>1.954253043615406E-2</v>
      </c>
      <c r="X1087" s="17">
        <f t="shared" si="16"/>
        <v>-0.23654857603361279</v>
      </c>
    </row>
    <row r="1088" spans="18:24" x14ac:dyDescent="0.2">
      <c r="R1088" s="17" t="s">
        <v>21</v>
      </c>
      <c r="S1088" s="18">
        <f>_xll.qlInterestRateIndexFixingDate(IborIndex&amp;Tenor,T1088,Trigger)</f>
        <v>47004</v>
      </c>
      <c r="T1088" s="18">
        <f>_xll.qlCalendarAdvance(Calendar,T1087,R1088,"f",,Trigger)</f>
        <v>47008</v>
      </c>
      <c r="U1088" s="18">
        <f>_xll.qlInterestRateIndexMaturity(IborIndex&amp;Tenor,T1088,Trigger)</f>
        <v>47038</v>
      </c>
      <c r="V1088" s="22">
        <f>IFERROR(_xll.qlIndexFixing($V$1,S1088,,Trigger),NA())</f>
        <v>1.9523181888989605E-2</v>
      </c>
      <c r="W1088" s="22">
        <f>IFERROR(_xll.qlIndexFixing($W$1,S1088,,Trigger),NA())</f>
        <v>1.9546437978686271E-2</v>
      </c>
      <c r="X1088" s="17">
        <f t="shared" si="16"/>
        <v>-0.23256089696666038</v>
      </c>
    </row>
    <row r="1089" spans="18:24" x14ac:dyDescent="0.2">
      <c r="R1089" s="17" t="s">
        <v>21</v>
      </c>
      <c r="S1089" s="18">
        <f>_xll.qlInterestRateIndexFixingDate(IborIndex&amp;Tenor,T1089,Trigger)</f>
        <v>47011</v>
      </c>
      <c r="T1089" s="18">
        <f>_xll.qlCalendarAdvance(Calendar,T1088,R1089,"f",,Trigger)</f>
        <v>47015</v>
      </c>
      <c r="U1089" s="18">
        <f>_xll.qlInterestRateIndexMaturity(IborIndex&amp;Tenor,T1089,Trigger)</f>
        <v>47045</v>
      </c>
      <c r="V1089" s="22">
        <f>IFERROR(_xll.qlIndexFixing($V$1,S1089,,Trigger),NA())</f>
        <v>1.9527290187307145E-2</v>
      </c>
      <c r="W1089" s="22">
        <f>IFERROR(_xll.qlIndexFixing($W$1,S1089,,Trigger),NA())</f>
        <v>1.9550165093790817E-2</v>
      </c>
      <c r="X1089" s="17">
        <f t="shared" si="16"/>
        <v>-0.22874906483671964</v>
      </c>
    </row>
    <row r="1090" spans="18:24" x14ac:dyDescent="0.2">
      <c r="R1090" s="17" t="s">
        <v>21</v>
      </c>
      <c r="S1090" s="18">
        <f>_xll.qlInterestRateIndexFixingDate(IborIndex&amp;Tenor,T1090,Trigger)</f>
        <v>47018</v>
      </c>
      <c r="T1090" s="18">
        <f>_xll.qlCalendarAdvance(Calendar,T1089,R1090,"f",,Trigger)</f>
        <v>47022</v>
      </c>
      <c r="U1090" s="18">
        <f>_xll.qlInterestRateIndexMaturity(IborIndex&amp;Tenor,T1090,Trigger)</f>
        <v>47052</v>
      </c>
      <c r="V1090" s="22">
        <f>IFERROR(_xll.qlIndexFixing($V$1,S1090,,Trigger),NA())</f>
        <v>1.953120047329282E-2</v>
      </c>
      <c r="W1090" s="22">
        <f>IFERROR(_xll.qlIndexFixing($W$1,S1090,,Trigger),NA())</f>
        <v>1.9553711288182285E-2</v>
      </c>
      <c r="X1090" s="17">
        <f t="shared" si="16"/>
        <v>-0.22510814889464825</v>
      </c>
    </row>
    <row r="1091" spans="18:24" x14ac:dyDescent="0.2">
      <c r="R1091" s="17" t="s">
        <v>21</v>
      </c>
      <c r="S1091" s="18">
        <f>_xll.qlInterestRateIndexFixingDate(IborIndex&amp;Tenor,T1091,Trigger)</f>
        <v>47025</v>
      </c>
      <c r="T1091" s="18">
        <f>_xll.qlCalendarAdvance(Calendar,T1090,R1091,"f",,Trigger)</f>
        <v>47029</v>
      </c>
      <c r="U1091" s="18">
        <f>_xll.qlInterestRateIndexMaturity(IborIndex&amp;Tenor,T1091,Trigger)</f>
        <v>47060</v>
      </c>
      <c r="V1091" s="22">
        <f>IFERROR(_xll.qlIndexFixing($V$1,S1091,,Trigger),NA())</f>
        <v>1.9535689814427788E-2</v>
      </c>
      <c r="W1091" s="22">
        <f>IFERROR(_xll.qlIndexFixing($W$1,S1091,,Trigger),NA())</f>
        <v>1.9557830972150528E-2</v>
      </c>
      <c r="X1091" s="17">
        <f t="shared" si="16"/>
        <v>-0.22141157722740945</v>
      </c>
    </row>
    <row r="1092" spans="18:24" x14ac:dyDescent="0.2">
      <c r="R1092" s="17" t="s">
        <v>21</v>
      </c>
      <c r="S1092" s="18">
        <f>_xll.qlInterestRateIndexFixingDate(IborIndex&amp;Tenor,T1092,Trigger)</f>
        <v>47032</v>
      </c>
      <c r="T1092" s="18">
        <f>_xll.qlCalendarAdvance(Calendar,T1091,R1092,"f",,Trigger)</f>
        <v>47036</v>
      </c>
      <c r="U1092" s="18">
        <f>_xll.qlInterestRateIndexMaturity(IborIndex&amp;Tenor,T1092,Trigger)</f>
        <v>47067</v>
      </c>
      <c r="V1092" s="22">
        <f>IFERROR(_xll.qlIndexFixing($V$1,S1092,,Trigger),NA())</f>
        <v>1.9539190121218009E-2</v>
      </c>
      <c r="W1092" s="22">
        <f>IFERROR(_xll.qlIndexFixing($W$1,S1092,,Trigger),NA())</f>
        <v>1.956100097951681E-2</v>
      </c>
      <c r="X1092" s="17">
        <f t="shared" ref="X1092:X1155" si="17">(V1092-W1092)*10000</f>
        <v>-0.21810858298800667</v>
      </c>
    </row>
    <row r="1093" spans="18:24" x14ac:dyDescent="0.2">
      <c r="R1093" s="17" t="s">
        <v>21</v>
      </c>
      <c r="S1093" s="18">
        <f>_xll.qlInterestRateIndexFixingDate(IborIndex&amp;Tenor,T1093,Trigger)</f>
        <v>47039</v>
      </c>
      <c r="T1093" s="18">
        <f>_xll.qlCalendarAdvance(Calendar,T1092,R1093,"f",,Trigger)</f>
        <v>47043</v>
      </c>
      <c r="U1093" s="18">
        <f>_xll.qlInterestRateIndexMaturity(IborIndex&amp;Tenor,T1093,Trigger)</f>
        <v>47074</v>
      </c>
      <c r="V1093" s="22">
        <f>IFERROR(_xll.qlIndexFixing($V$1,S1093,,Trigger),NA())</f>
        <v>1.9542492404410715E-2</v>
      </c>
      <c r="W1093" s="22">
        <f>IFERROR(_xll.qlIndexFixing($W$1,S1093,,Trigger),NA())</f>
        <v>1.9563988541232244E-2</v>
      </c>
      <c r="X1093" s="17">
        <f t="shared" si="17"/>
        <v>-0.21496136821529122</v>
      </c>
    </row>
    <row r="1094" spans="18:24" x14ac:dyDescent="0.2">
      <c r="R1094" s="17" t="s">
        <v>21</v>
      </c>
      <c r="S1094" s="18">
        <f>_xll.qlInterestRateIndexFixingDate(IborIndex&amp;Tenor,T1094,Trigger)</f>
        <v>47046</v>
      </c>
      <c r="T1094" s="18">
        <f>_xll.qlCalendarAdvance(Calendar,T1093,R1094,"f",,Trigger)</f>
        <v>47050</v>
      </c>
      <c r="U1094" s="18">
        <f>_xll.qlInterestRateIndexMaturity(IborIndex&amp;Tenor,T1094,Trigger)</f>
        <v>47081</v>
      </c>
      <c r="V1094" s="22">
        <f>IFERROR(_xll.qlIndexFixing($V$1,S1094,,Trigger),NA())</f>
        <v>1.9545596663843447E-2</v>
      </c>
      <c r="W1094" s="22">
        <f>IFERROR(_xll.qlIndexFixing($W$1,S1094,,Trigger),NA())</f>
        <v>1.9566793164003688E-2</v>
      </c>
      <c r="X1094" s="17">
        <f t="shared" si="17"/>
        <v>-0.21196500160240717</v>
      </c>
    </row>
    <row r="1095" spans="18:24" x14ac:dyDescent="0.2">
      <c r="R1095" s="17" t="s">
        <v>21</v>
      </c>
      <c r="S1095" s="18">
        <f>_xll.qlInterestRateIndexFixingDate(IborIndex&amp;Tenor,T1095,Trigger)</f>
        <v>47053</v>
      </c>
      <c r="T1095" s="18">
        <f>_xll.qlCalendarAdvance(Calendar,T1094,R1095,"f",,Trigger)</f>
        <v>47057</v>
      </c>
      <c r="U1095" s="18">
        <f>_xll.qlInterestRateIndexMaturity(IborIndex&amp;Tenor,T1095,Trigger)</f>
        <v>47087</v>
      </c>
      <c r="V1095" s="22">
        <f>IFERROR(_xll.qlIndexFixing($V$1,S1095,,Trigger),NA())</f>
        <v>1.9547781711914958E-2</v>
      </c>
      <c r="W1095" s="22">
        <f>IFERROR(_xll.qlIndexFixing($W$1,S1095,,Trigger),NA())</f>
        <v>1.9568711184768439E-2</v>
      </c>
      <c r="X1095" s="17">
        <f t="shared" si="17"/>
        <v>-0.20929472853481457</v>
      </c>
    </row>
    <row r="1096" spans="18:24" x14ac:dyDescent="0.2">
      <c r="R1096" s="17" t="s">
        <v>21</v>
      </c>
      <c r="S1096" s="18">
        <f>_xll.qlInterestRateIndexFixingDate(IborIndex&amp;Tenor,T1096,Trigger)</f>
        <v>47060</v>
      </c>
      <c r="T1096" s="18">
        <f>_xll.qlCalendarAdvance(Calendar,T1095,R1096,"f",,Trigger)</f>
        <v>47064</v>
      </c>
      <c r="U1096" s="18">
        <f>_xll.qlInterestRateIndexMaturity(IborIndex&amp;Tenor,T1096,Trigger)</f>
        <v>47094</v>
      </c>
      <c r="V1096" s="22">
        <f>IFERROR(_xll.qlIndexFixing($V$1,S1096,,Trigger),NA())</f>
        <v>1.9550503920227058E-2</v>
      </c>
      <c r="W1096" s="22">
        <f>IFERROR(_xll.qlIndexFixing($W$1,S1096,,Trigger),NA())</f>
        <v>1.9571161496202194E-2</v>
      </c>
      <c r="X1096" s="17">
        <f t="shared" si="17"/>
        <v>-0.20657575975135956</v>
      </c>
    </row>
    <row r="1097" spans="18:24" x14ac:dyDescent="0.2">
      <c r="R1097" s="17" t="s">
        <v>21</v>
      </c>
      <c r="S1097" s="18">
        <f>_xll.qlInterestRateIndexFixingDate(IborIndex&amp;Tenor,T1097,Trigger)</f>
        <v>47067</v>
      </c>
      <c r="T1097" s="18">
        <f>_xll.qlCalendarAdvance(Calendar,T1096,R1097,"f",,Trigger)</f>
        <v>47071</v>
      </c>
      <c r="U1097" s="18">
        <f>_xll.qlInterestRateIndexMaturity(IborIndex&amp;Tenor,T1097,Trigger)</f>
        <v>47101</v>
      </c>
      <c r="V1097" s="22">
        <f>IFERROR(_xll.qlIndexFixing($V$1,S1097,,Trigger),NA())</f>
        <v>1.9553028115064208E-2</v>
      </c>
      <c r="W1097" s="22">
        <f>IFERROR(_xll.qlIndexFixing($W$1,S1097,,Trigger),NA())</f>
        <v>1.9573427434106172E-2</v>
      </c>
      <c r="X1097" s="17">
        <f t="shared" si="17"/>
        <v>-0.20399319041963793</v>
      </c>
    </row>
    <row r="1098" spans="18:24" x14ac:dyDescent="0.2">
      <c r="R1098" s="17" t="s">
        <v>21</v>
      </c>
      <c r="S1098" s="18">
        <f>_xll.qlInterestRateIndexFixingDate(IborIndex&amp;Tenor,T1098,Trigger)</f>
        <v>47074</v>
      </c>
      <c r="T1098" s="18">
        <f>_xll.qlCalendarAdvance(Calendar,T1097,R1098,"f",,Trigger)</f>
        <v>47078</v>
      </c>
      <c r="U1098" s="18">
        <f>_xll.qlInterestRateIndexMaturity(IborIndex&amp;Tenor,T1098,Trigger)</f>
        <v>47108</v>
      </c>
      <c r="V1098" s="22">
        <f>IFERROR(_xll.qlIndexFixing($V$1,S1098,,Trigger),NA())</f>
        <v>1.955535429630384E-2</v>
      </c>
      <c r="W1098" s="22">
        <f>IFERROR(_xll.qlIndexFixing($W$1,S1098,,Trigger),NA())</f>
        <v>1.957550850525358E-2</v>
      </c>
      <c r="X1098" s="17">
        <f t="shared" si="17"/>
        <v>-0.20154208949740848</v>
      </c>
    </row>
    <row r="1099" spans="18:24" x14ac:dyDescent="0.2">
      <c r="R1099" s="17" t="s">
        <v>21</v>
      </c>
      <c r="S1099" s="18">
        <f>_xll.qlInterestRateIndexFixingDate(IborIndex&amp;Tenor,T1099,Trigger)</f>
        <v>47081</v>
      </c>
      <c r="T1099" s="18">
        <f>_xll.qlCalendarAdvance(Calendar,T1098,R1099,"f",,Trigger)</f>
        <v>47085</v>
      </c>
      <c r="U1099" s="18">
        <f>_xll.qlInterestRateIndexMaturity(IborIndex&amp;Tenor,T1099,Trigger)</f>
        <v>47115</v>
      </c>
      <c r="V1099" s="22">
        <f>IFERROR(_xll.qlIndexFixing($V$1,S1099,,Trigger),NA())</f>
        <v>1.9557482463828713E-2</v>
      </c>
      <c r="W1099" s="22">
        <f>IFERROR(_xll.qlIndexFixing($W$1,S1099,,Trigger),NA())</f>
        <v>1.957740421642562E-2</v>
      </c>
      <c r="X1099" s="17">
        <f t="shared" si="17"/>
        <v>-0.19921752596907538</v>
      </c>
    </row>
    <row r="1100" spans="18:24" x14ac:dyDescent="0.2">
      <c r="R1100" s="17" t="s">
        <v>21</v>
      </c>
      <c r="S1100" s="18">
        <f>_xll.qlInterestRateIndexFixingDate(IborIndex&amp;Tenor,T1100,Trigger)</f>
        <v>47088</v>
      </c>
      <c r="T1100" s="18">
        <f>_xll.qlCalendarAdvance(Calendar,T1099,R1100,"f",,Trigger)</f>
        <v>47092</v>
      </c>
      <c r="U1100" s="18">
        <f>_xll.qlInterestRateIndexMaturity(IborIndex&amp;Tenor,T1100,Trigger)</f>
        <v>47123</v>
      </c>
      <c r="V1100" s="22">
        <f>IFERROR(_xll.qlIndexFixing($V$1,S1100,,Trigger),NA())</f>
        <v>1.9560063713205796E-2</v>
      </c>
      <c r="W1100" s="22">
        <f>IFERROR(_xll.qlIndexFixing($W$1,S1100,,Trigger),NA())</f>
        <v>1.95797515596789E-2</v>
      </c>
      <c r="X1100" s="17">
        <f t="shared" si="17"/>
        <v>-0.19687846473104287</v>
      </c>
    </row>
    <row r="1101" spans="18:24" x14ac:dyDescent="0.2">
      <c r="R1101" s="17" t="s">
        <v>21</v>
      </c>
      <c r="S1101" s="18">
        <f>_xll.qlInterestRateIndexFixingDate(IborIndex&amp;Tenor,T1101,Trigger)</f>
        <v>47095</v>
      </c>
      <c r="T1101" s="18">
        <f>_xll.qlCalendarAdvance(Calendar,T1100,R1101,"f",,Trigger)</f>
        <v>47099</v>
      </c>
      <c r="U1101" s="18">
        <f>_xll.qlInterestRateIndexMaturity(IborIndex&amp;Tenor,T1101,Trigger)</f>
        <v>47130</v>
      </c>
      <c r="V1101" s="22">
        <f>IFERROR(_xll.qlIndexFixing($V$1,S1101,,Trigger),NA())</f>
        <v>1.956178180241476E-2</v>
      </c>
      <c r="W1101" s="22">
        <f>IFERROR(_xll.qlIndexFixing($W$1,S1101,,Trigger),NA())</f>
        <v>1.9581261798438755E-2</v>
      </c>
      <c r="X1101" s="17">
        <f t="shared" si="17"/>
        <v>-0.1947999602399525</v>
      </c>
    </row>
    <row r="1102" spans="18:24" x14ac:dyDescent="0.2">
      <c r="R1102" s="17" t="s">
        <v>21</v>
      </c>
      <c r="S1102" s="18">
        <f>_xll.qlInterestRateIndexFixingDate(IborIndex&amp;Tenor,T1102,Trigger)</f>
        <v>47102</v>
      </c>
      <c r="T1102" s="18">
        <f>_xll.qlCalendarAdvance(Calendar,T1101,R1102,"f",,Trigger)</f>
        <v>47106</v>
      </c>
      <c r="U1102" s="18">
        <f>_xll.qlInterestRateIndexMaturity(IborIndex&amp;Tenor,T1102,Trigger)</f>
        <v>47137</v>
      </c>
      <c r="V1102" s="22">
        <f>IFERROR(_xll.qlIndexFixing($V$1,S1102,,Trigger),NA())</f>
        <v>1.9563301866873582E-2</v>
      </c>
      <c r="W1102" s="22">
        <f>IFERROR(_xll.qlIndexFixing($W$1,S1102,,Trigger),NA())</f>
        <v>1.958258515223691E-2</v>
      </c>
      <c r="X1102" s="17">
        <f t="shared" si="17"/>
        <v>-0.19283285363328601</v>
      </c>
    </row>
    <row r="1103" spans="18:24" x14ac:dyDescent="0.2">
      <c r="R1103" s="17" t="s">
        <v>21</v>
      </c>
      <c r="S1103" s="18">
        <f>_xll.qlInterestRateIndexFixingDate(IborIndex&amp;Tenor,T1103,Trigger)</f>
        <v>47108</v>
      </c>
      <c r="T1103" s="18">
        <f>_xll.qlCalendarAdvance(Calendar,T1102,R1103,"f",,Trigger)</f>
        <v>47114</v>
      </c>
      <c r="U1103" s="18">
        <f>_xll.qlInterestRateIndexMaturity(IborIndex&amp;Tenor,T1103,Trigger)</f>
        <v>47147</v>
      </c>
      <c r="V1103" s="22">
        <f>IFERROR(_xll.qlIndexFixing($V$1,S1103,,Trigger),NA())</f>
        <v>1.9566006445582606E-2</v>
      </c>
      <c r="W1103" s="22">
        <f>IFERROR(_xll.qlIndexFixing($W$1,S1103,,Trigger),NA())</f>
        <v>1.958505555178534E-2</v>
      </c>
      <c r="X1103" s="17">
        <f t="shared" si="17"/>
        <v>-0.19049106202734256</v>
      </c>
    </row>
    <row r="1104" spans="18:24" x14ac:dyDescent="0.2">
      <c r="R1104" s="17" t="s">
        <v>21</v>
      </c>
      <c r="S1104" s="18">
        <f>_xll.qlInterestRateIndexFixingDate(IborIndex&amp;Tenor,T1104,Trigger)</f>
        <v>47116</v>
      </c>
      <c r="T1104" s="18">
        <f>_xll.qlCalendarAdvance(Calendar,T1103,R1104,"f",,Trigger)</f>
        <v>47121</v>
      </c>
      <c r="U1104" s="18">
        <f>_xll.qlInterestRateIndexMaturity(IborIndex&amp;Tenor,T1104,Trigger)</f>
        <v>47154</v>
      </c>
      <c r="V1104" s="22">
        <f>IFERROR(_xll.qlIndexFixing($V$1,S1104,,Trigger),NA())</f>
        <v>1.956707399770204E-2</v>
      </c>
      <c r="W1104" s="22">
        <f>IFERROR(_xll.qlIndexFixing($W$1,S1104,,Trigger),NA())</f>
        <v>1.9585949931453846E-2</v>
      </c>
      <c r="X1104" s="17">
        <f t="shared" si="17"/>
        <v>-0.18875933751806573</v>
      </c>
    </row>
    <row r="1105" spans="18:24" x14ac:dyDescent="0.2">
      <c r="R1105" s="17" t="s">
        <v>21</v>
      </c>
      <c r="S1105" s="18">
        <f>_xll.qlInterestRateIndexFixingDate(IborIndex&amp;Tenor,T1105,Trigger)</f>
        <v>47126</v>
      </c>
      <c r="T1105" s="18">
        <f>_xll.qlCalendarAdvance(Calendar,T1104,R1105,"f",,Trigger)</f>
        <v>47128</v>
      </c>
      <c r="U1105" s="18">
        <f>_xll.qlInterestRateIndexMaturity(IborIndex&amp;Tenor,T1105,Trigger)</f>
        <v>47161</v>
      </c>
      <c r="V1105" s="22">
        <f>IFERROR(_xll.qlIndexFixing($V$1,S1105,,Trigger),NA())</f>
        <v>1.9567943503352548E-2</v>
      </c>
      <c r="W1105" s="22">
        <f>IFERROR(_xll.qlIndexFixing($W$1,S1105,,Trigger),NA())</f>
        <v>1.9586655785142071E-2</v>
      </c>
      <c r="X1105" s="17">
        <f t="shared" si="17"/>
        <v>-0.18712281789522861</v>
      </c>
    </row>
    <row r="1106" spans="18:24" x14ac:dyDescent="0.2">
      <c r="R1106" s="17" t="s">
        <v>21</v>
      </c>
      <c r="S1106" s="18">
        <f>_xll.qlInterestRateIndexFixingDate(IborIndex&amp;Tenor,T1106,Trigger)</f>
        <v>47133</v>
      </c>
      <c r="T1106" s="18">
        <f>_xll.qlCalendarAdvance(Calendar,T1105,R1106,"f",,Trigger)</f>
        <v>47135</v>
      </c>
      <c r="U1106" s="18">
        <f>_xll.qlInterestRateIndexMaturity(IborIndex&amp;Tenor,T1106,Trigger)</f>
        <v>47168</v>
      </c>
      <c r="V1106" s="22">
        <f>IFERROR(_xll.qlIndexFixing($V$1,S1106,,Trigger),NA())</f>
        <v>1.9568614962485693E-2</v>
      </c>
      <c r="W1106" s="22">
        <f>IFERROR(_xll.qlIndexFixing($W$1,S1106,,Trigger),NA())</f>
        <v>1.9587172619617895E-2</v>
      </c>
      <c r="X1106" s="17">
        <f t="shared" si="17"/>
        <v>-0.18557657132201727</v>
      </c>
    </row>
    <row r="1107" spans="18:24" x14ac:dyDescent="0.2">
      <c r="R1107" s="17" t="s">
        <v>21</v>
      </c>
      <c r="S1107" s="18">
        <f>_xll.qlInterestRateIndexFixingDate(IborIndex&amp;Tenor,T1107,Trigger)</f>
        <v>47140</v>
      </c>
      <c r="T1107" s="18">
        <f>_xll.qlCalendarAdvance(Calendar,T1106,R1107,"f",,Trigger)</f>
        <v>47142</v>
      </c>
      <c r="U1107" s="18">
        <f>_xll.qlInterestRateIndexMaturity(IborIndex&amp;Tenor,T1107,Trigger)</f>
        <v>47175</v>
      </c>
      <c r="V1107" s="22">
        <f>IFERROR(_xll.qlIndexFixing($V$1,S1107,,Trigger),NA())</f>
        <v>1.9569088375067555E-2</v>
      </c>
      <c r="W1107" s="22">
        <f>IFERROR(_xll.qlIndexFixing($W$1,S1107,,Trigger),NA())</f>
        <v>1.9587499941644347E-2</v>
      </c>
      <c r="X1107" s="17">
        <f t="shared" si="17"/>
        <v>-0.18411566576791855</v>
      </c>
    </row>
    <row r="1108" spans="18:24" x14ac:dyDescent="0.2">
      <c r="R1108" s="17" t="s">
        <v>21</v>
      </c>
      <c r="S1108" s="18">
        <f>_xll.qlInterestRateIndexFixingDate(IborIndex&amp;Tenor,T1108,Trigger)</f>
        <v>47147</v>
      </c>
      <c r="T1108" s="18">
        <f>_xll.qlCalendarAdvance(Calendar,T1107,R1108,"f",,Trigger)</f>
        <v>47149</v>
      </c>
      <c r="U1108" s="18">
        <f>_xll.qlInterestRateIndexMaturity(IborIndex&amp;Tenor,T1108,Trigger)</f>
        <v>47177</v>
      </c>
      <c r="V1108" s="22">
        <f>IFERROR(_xll.qlIndexFixing($V$1,S1108,,Trigger),NA())</f>
        <v>1.9566681886691622E-2</v>
      </c>
      <c r="W1108" s="22">
        <f>IFERROR(_xll.qlIndexFixing($W$1,S1108,,Trigger),NA())</f>
        <v>1.9584996835317892E-2</v>
      </c>
      <c r="X1108" s="17">
        <f t="shared" si="17"/>
        <v>-0.18314948626269728</v>
      </c>
    </row>
    <row r="1109" spans="18:24" x14ac:dyDescent="0.2">
      <c r="R1109" s="17" t="s">
        <v>21</v>
      </c>
      <c r="S1109" s="18">
        <f>_xll.qlInterestRateIndexFixingDate(IborIndex&amp;Tenor,T1109,Trigger)</f>
        <v>47154</v>
      </c>
      <c r="T1109" s="18">
        <f>_xll.qlCalendarAdvance(Calendar,T1108,R1109,"f",,Trigger)</f>
        <v>47156</v>
      </c>
      <c r="U1109" s="18">
        <f>_xll.qlInterestRateIndexMaturity(IborIndex&amp;Tenor,T1109,Trigger)</f>
        <v>47184</v>
      </c>
      <c r="V1109" s="22">
        <f>IFERROR(_xll.qlIndexFixing($V$1,S1109,,Trigger),NA())</f>
        <v>1.9566829896830056E-2</v>
      </c>
      <c r="W1109" s="22">
        <f>IFERROR(_xll.qlIndexFixing($W$1,S1109,,Trigger),NA())</f>
        <v>1.9585011868555404E-2</v>
      </c>
      <c r="X1109" s="17">
        <f t="shared" si="17"/>
        <v>-0.1818197172534855</v>
      </c>
    </row>
    <row r="1110" spans="18:24" x14ac:dyDescent="0.2">
      <c r="R1110" s="17" t="s">
        <v>21</v>
      </c>
      <c r="S1110" s="18">
        <f>_xll.qlInterestRateIndexFixingDate(IborIndex&amp;Tenor,T1110,Trigger)</f>
        <v>47161</v>
      </c>
      <c r="T1110" s="18">
        <f>_xll.qlCalendarAdvance(Calendar,T1109,R1110,"f",,Trigger)</f>
        <v>47163</v>
      </c>
      <c r="U1110" s="18">
        <f>_xll.qlInterestRateIndexMaturity(IborIndex&amp;Tenor,T1110,Trigger)</f>
        <v>47191</v>
      </c>
      <c r="V1110" s="22">
        <f>IFERROR(_xll.qlIndexFixing($V$1,S1110,,Trigger),NA())</f>
        <v>1.9566779914140638E-2</v>
      </c>
      <c r="W1110" s="22">
        <f>IFERROR(_xll.qlIndexFixing($W$1,S1110,,Trigger),NA())</f>
        <v>1.958483613771124E-2</v>
      </c>
      <c r="X1110" s="17">
        <f t="shared" si="17"/>
        <v>-0.18056223570601937</v>
      </c>
    </row>
    <row r="1111" spans="18:24" x14ac:dyDescent="0.2">
      <c r="R1111" s="17" t="s">
        <v>21</v>
      </c>
      <c r="S1111" s="18">
        <f>_xll.qlInterestRateIndexFixingDate(IborIndex&amp;Tenor,T1111,Trigger)</f>
        <v>47168</v>
      </c>
      <c r="T1111" s="18">
        <f>_xll.qlCalendarAdvance(Calendar,T1110,R1111,"f",,Trigger)</f>
        <v>47170</v>
      </c>
      <c r="U1111" s="18">
        <f>_xll.qlInterestRateIndexMaturity(IborIndex&amp;Tenor,T1111,Trigger)</f>
        <v>47198</v>
      </c>
      <c r="V1111" s="22">
        <f>IFERROR(_xll.qlIndexFixing($V$1,S1111,,Trigger),NA())</f>
        <v>1.9566531938631941E-2</v>
      </c>
      <c r="W1111" s="22">
        <f>IFERROR(_xll.qlIndexFixing($W$1,S1111,,Trigger),NA())</f>
        <v>1.9584469149725527E-2</v>
      </c>
      <c r="X1111" s="17">
        <f t="shared" si="17"/>
        <v>-0.17937211093586175</v>
      </c>
    </row>
    <row r="1112" spans="18:24" x14ac:dyDescent="0.2">
      <c r="R1112" s="17" t="s">
        <v>21</v>
      </c>
      <c r="S1112" s="18">
        <f>_xll.qlInterestRateIndexFixingDate(IborIndex&amp;Tenor,T1112,Trigger)</f>
        <v>47175</v>
      </c>
      <c r="T1112" s="18">
        <f>_xll.qlCalendarAdvance(Calendar,T1111,R1112,"f",,Trigger)</f>
        <v>47177</v>
      </c>
      <c r="U1112" s="18">
        <f>_xll.qlInterestRateIndexMaturity(IborIndex&amp;Tenor,T1112,Trigger)</f>
        <v>47206</v>
      </c>
      <c r="V1112" s="22">
        <f>IFERROR(_xll.qlIndexFixing($V$1,S1112,,Trigger),NA())</f>
        <v>1.9566568390749616E-2</v>
      </c>
      <c r="W1112" s="22">
        <f>IFERROR(_xll.qlIndexFixing($W$1,S1112,,Trigger),NA())</f>
        <v>1.9584386247886929E-2</v>
      </c>
      <c r="X1112" s="17">
        <f t="shared" si="17"/>
        <v>-0.17817857137312348</v>
      </c>
    </row>
    <row r="1113" spans="18:24" x14ac:dyDescent="0.2">
      <c r="R1113" s="17" t="s">
        <v>21</v>
      </c>
      <c r="S1113" s="18">
        <f>_xll.qlInterestRateIndexFixingDate(IborIndex&amp;Tenor,T1113,Trigger)</f>
        <v>47182</v>
      </c>
      <c r="T1113" s="18">
        <f>_xll.qlCalendarAdvance(Calendar,T1112,R1113,"f",,Trigger)</f>
        <v>47184</v>
      </c>
      <c r="U1113" s="18">
        <f>_xll.qlInterestRateIndexMaturity(IborIndex&amp;Tenor,T1113,Trigger)</f>
        <v>47217</v>
      </c>
      <c r="V1113" s="22">
        <f>IFERROR(_xll.qlIndexFixing($V$1,S1113,,Trigger),NA())</f>
        <v>1.9567769872247905E-2</v>
      </c>
      <c r="W1113" s="22">
        <f>IFERROR(_xll.qlIndexFixing($W$1,S1113,,Trigger),NA())</f>
        <v>1.958545649272397E-2</v>
      </c>
      <c r="X1113" s="17">
        <f t="shared" si="17"/>
        <v>-0.17686620476065756</v>
      </c>
    </row>
    <row r="1114" spans="18:24" x14ac:dyDescent="0.2">
      <c r="R1114" s="17" t="s">
        <v>21</v>
      </c>
      <c r="S1114" s="18">
        <f>_xll.qlInterestRateIndexFixingDate(IborIndex&amp;Tenor,T1114,Trigger)</f>
        <v>47189</v>
      </c>
      <c r="T1114" s="18">
        <f>_xll.qlCalendarAdvance(Calendar,T1113,R1114,"f",,Trigger)</f>
        <v>47191</v>
      </c>
      <c r="U1114" s="18">
        <f>_xll.qlInterestRateIndexMaturity(IborIndex&amp;Tenor,T1114,Trigger)</f>
        <v>47224</v>
      </c>
      <c r="V1114" s="22">
        <f>IFERROR(_xll.qlIndexFixing($V$1,S1114,,Trigger),NA())</f>
        <v>1.9566856958840004E-2</v>
      </c>
      <c r="W1114" s="22">
        <f>IFERROR(_xll.qlIndexFixing($W$1,S1114,,Trigger),NA())</f>
        <v>1.958444341799441E-2</v>
      </c>
      <c r="X1114" s="17">
        <f t="shared" si="17"/>
        <v>-0.17586459154405459</v>
      </c>
    </row>
    <row r="1115" spans="18:24" x14ac:dyDescent="0.2">
      <c r="R1115" s="17" t="s">
        <v>21</v>
      </c>
      <c r="S1115" s="18">
        <f>_xll.qlInterestRateIndexFixingDate(IborIndex&amp;Tenor,T1115,Trigger)</f>
        <v>47196</v>
      </c>
      <c r="T1115" s="18">
        <f>_xll.qlCalendarAdvance(Calendar,T1114,R1115,"f",,Trigger)</f>
        <v>47198</v>
      </c>
      <c r="U1115" s="18">
        <f>_xll.qlInterestRateIndexMaturity(IborIndex&amp;Tenor,T1115,Trigger)</f>
        <v>47231</v>
      </c>
      <c r="V1115" s="22">
        <f>IFERROR(_xll.qlIndexFixing($V$1,S1115,,Trigger),NA())</f>
        <v>1.9565745998972872E-2</v>
      </c>
      <c r="W1115" s="22">
        <f>IFERROR(_xll.qlIndexFixing($W$1,S1115,,Trigger),NA())</f>
        <v>1.9583236885326694E-2</v>
      </c>
      <c r="X1115" s="17">
        <f t="shared" si="17"/>
        <v>-0.17490886353822149</v>
      </c>
    </row>
    <row r="1116" spans="18:24" x14ac:dyDescent="0.2">
      <c r="R1116" s="17" t="s">
        <v>21</v>
      </c>
      <c r="S1116" s="18">
        <f>_xll.qlInterestRateIndexFixingDate(IborIndex&amp;Tenor,T1116,Trigger)</f>
        <v>47203</v>
      </c>
      <c r="T1116" s="18">
        <f>_xll.qlCalendarAdvance(Calendar,T1115,R1116,"f",,Trigger)</f>
        <v>47205</v>
      </c>
      <c r="U1116" s="18">
        <f>_xll.qlInterestRateIndexMaturity(IborIndex&amp;Tenor,T1116,Trigger)</f>
        <v>47238</v>
      </c>
      <c r="V1116" s="22">
        <f>IFERROR(_xll.qlIndexFixing($V$1,S1116,,Trigger),NA())</f>
        <v>1.9564436992711914E-2</v>
      </c>
      <c r="W1116" s="22">
        <f>IFERROR(_xll.qlIndexFixing($W$1,S1116,,Trigger),NA())</f>
        <v>1.9581836401590443E-2</v>
      </c>
      <c r="X1116" s="17">
        <f t="shared" si="17"/>
        <v>-0.17399408878529532</v>
      </c>
    </row>
    <row r="1117" spans="18:24" x14ac:dyDescent="0.2">
      <c r="R1117" s="17" t="s">
        <v>21</v>
      </c>
      <c r="S1117" s="18">
        <f>_xll.qlInterestRateIndexFixingDate(IborIndex&amp;Tenor,T1117,Trigger)</f>
        <v>47206</v>
      </c>
      <c r="T1117" s="18">
        <f>_xll.qlCalendarAdvance(Calendar,T1116,R1117,"f",,Trigger)</f>
        <v>47212</v>
      </c>
      <c r="U1117" s="18">
        <f>_xll.qlInterestRateIndexMaturity(IborIndex&amp;Tenor,T1117,Trigger)</f>
        <v>47242</v>
      </c>
      <c r="V1117" s="22">
        <f>IFERROR(_xll.qlIndexFixing($V$1,S1117,,Trigger),NA())</f>
        <v>1.9561707741889478E-2</v>
      </c>
      <c r="W1117" s="22">
        <f>IFERROR(_xll.qlIndexFixing($W$1,S1117,,Trigger),NA())</f>
        <v>1.9579034487010816E-2</v>
      </c>
      <c r="X1117" s="17">
        <f t="shared" si="17"/>
        <v>-0.17326745121337694</v>
      </c>
    </row>
    <row r="1118" spans="18:24" x14ac:dyDescent="0.2">
      <c r="R1118" s="17" t="s">
        <v>21</v>
      </c>
      <c r="S1118" s="18">
        <f>_xll.qlInterestRateIndexFixingDate(IborIndex&amp;Tenor,T1118,Trigger)</f>
        <v>47217</v>
      </c>
      <c r="T1118" s="18">
        <f>_xll.qlCalendarAdvance(Calendar,T1117,R1118,"f",,Trigger)</f>
        <v>47219</v>
      </c>
      <c r="U1118" s="18">
        <f>_xll.qlInterestRateIndexMaturity(IborIndex&amp;Tenor,T1118,Trigger)</f>
        <v>47249</v>
      </c>
      <c r="V1118" s="22">
        <f>IFERROR(_xll.qlIndexFixing($V$1,S1118,,Trigger),NA())</f>
        <v>1.9560045352308819E-2</v>
      </c>
      <c r="W1118" s="22">
        <f>IFERROR(_xll.qlIndexFixing($W$1,S1118,,Trigger),NA())</f>
        <v>1.9577286799735916E-2</v>
      </c>
      <c r="X1118" s="17">
        <f t="shared" si="17"/>
        <v>-0.17241447427096546</v>
      </c>
    </row>
    <row r="1119" spans="18:24" x14ac:dyDescent="0.2">
      <c r="R1119" s="17" t="s">
        <v>21</v>
      </c>
      <c r="S1119" s="18">
        <f>_xll.qlInterestRateIndexFixingDate(IborIndex&amp;Tenor,T1119,Trigger)</f>
        <v>47224</v>
      </c>
      <c r="T1119" s="18">
        <f>_xll.qlCalendarAdvance(Calendar,T1118,R1119,"f",,Trigger)</f>
        <v>47226</v>
      </c>
      <c r="U1119" s="18">
        <f>_xll.qlInterestRateIndexMaturity(IborIndex&amp;Tenor,T1119,Trigger)</f>
        <v>47256</v>
      </c>
      <c r="V1119" s="22">
        <f>IFERROR(_xll.qlIndexFixing($V$1,S1119,,Trigger),NA())</f>
        <v>1.9558184948781587E-2</v>
      </c>
      <c r="W1119" s="22">
        <f>IFERROR(_xll.qlIndexFixing($W$1,S1119,,Trigger),NA())</f>
        <v>1.9575343819508539E-2</v>
      </c>
      <c r="X1119" s="17">
        <f t="shared" si="17"/>
        <v>-0.17158870726952102</v>
      </c>
    </row>
    <row r="1120" spans="18:24" x14ac:dyDescent="0.2">
      <c r="R1120" s="17" t="s">
        <v>21</v>
      </c>
      <c r="S1120" s="18">
        <f>_xll.qlInterestRateIndexFixingDate(IborIndex&amp;Tenor,T1120,Trigger)</f>
        <v>47231</v>
      </c>
      <c r="T1120" s="18">
        <f>_xll.qlCalendarAdvance(Calendar,T1119,R1120,"f",,Trigger)</f>
        <v>47233</v>
      </c>
      <c r="U1120" s="18">
        <f>_xll.qlInterestRateIndexMaturity(IborIndex&amp;Tenor,T1120,Trigger)</f>
        <v>47263</v>
      </c>
      <c r="V1120" s="22">
        <f>IFERROR(_xll.qlIndexFixing($V$1,S1120,,Trigger),NA())</f>
        <v>1.9556126531403706E-2</v>
      </c>
      <c r="W1120" s="22">
        <f>IFERROR(_xll.qlIndexFixing($W$1,S1120,,Trigger),NA())</f>
        <v>1.9573205053301734E-2</v>
      </c>
      <c r="X1120" s="17">
        <f t="shared" si="17"/>
        <v>-0.17078521898028498</v>
      </c>
    </row>
    <row r="1121" spans="18:24" x14ac:dyDescent="0.2">
      <c r="R1121" s="17" t="s">
        <v>21</v>
      </c>
      <c r="S1121" s="18">
        <f>_xll.qlInterestRateIndexFixingDate(IborIndex&amp;Tenor,T1121,Trigger)</f>
        <v>47235</v>
      </c>
      <c r="T1121" s="18">
        <f>_xll.qlCalendarAdvance(Calendar,T1120,R1121,"f",,Trigger)</f>
        <v>47240</v>
      </c>
      <c r="U1121" s="18">
        <f>_xll.qlInterestRateIndexMaturity(IborIndex&amp;Tenor,T1121,Trigger)</f>
        <v>47273</v>
      </c>
      <c r="V1121" s="22">
        <f>IFERROR(_xll.qlIndexFixing($V$1,S1121,,Trigger),NA())</f>
        <v>1.9554921268311952E-2</v>
      </c>
      <c r="W1121" s="22">
        <f>IFERROR(_xll.qlIndexFixing($W$1,S1121,,Trigger),NA())</f>
        <v>1.9571907457693077E-2</v>
      </c>
      <c r="X1121" s="17">
        <f t="shared" si="17"/>
        <v>-0.16986189381125449</v>
      </c>
    </row>
    <row r="1122" spans="18:24" x14ac:dyDescent="0.2">
      <c r="R1122" s="17" t="s">
        <v>21</v>
      </c>
      <c r="S1122" s="18">
        <f>_xll.qlInterestRateIndexFixingDate(IborIndex&amp;Tenor,T1122,Trigger)</f>
        <v>47245</v>
      </c>
      <c r="T1122" s="18">
        <f>_xll.qlCalendarAdvance(Calendar,T1121,R1122,"f",,Trigger)</f>
        <v>47247</v>
      </c>
      <c r="U1122" s="18">
        <f>_xll.qlInterestRateIndexMaturity(IborIndex&amp;Tenor,T1122,Trigger)</f>
        <v>47280</v>
      </c>
      <c r="V1122" s="22">
        <f>IFERROR(_xll.qlIndexFixing($V$1,S1122,,Trigger),NA())</f>
        <v>1.9552423985541075E-2</v>
      </c>
      <c r="W1122" s="22">
        <f>IFERROR(_xll.qlIndexFixing($W$1,S1122,,Trigger),NA())</f>
        <v>1.9569332912190228E-2</v>
      </c>
      <c r="X1122" s="17">
        <f t="shared" si="17"/>
        <v>-0.1690892664915275</v>
      </c>
    </row>
    <row r="1123" spans="18:24" x14ac:dyDescent="0.2">
      <c r="R1123" s="17" t="s">
        <v>21</v>
      </c>
      <c r="S1123" s="18">
        <f>_xll.qlInterestRateIndexFixingDate(IborIndex&amp;Tenor,T1123,Trigger)</f>
        <v>47252</v>
      </c>
      <c r="T1123" s="18">
        <f>_xll.qlCalendarAdvance(Calendar,T1122,R1123,"f",,Trigger)</f>
        <v>47254</v>
      </c>
      <c r="U1123" s="18">
        <f>_xll.qlInterestRateIndexMaturity(IborIndex&amp;Tenor,T1123,Trigger)</f>
        <v>47287</v>
      </c>
      <c r="V1123" s="22">
        <f>IFERROR(_xll.qlIndexFixing($V$1,S1123,,Trigger),NA())</f>
        <v>1.9549728657093368E-2</v>
      </c>
      <c r="W1123" s="22">
        <f>IFERROR(_xll.qlIndexFixing($W$1,S1123,,Trigger),NA())</f>
        <v>1.9566560963943533E-2</v>
      </c>
      <c r="X1123" s="17">
        <f t="shared" si="17"/>
        <v>-0.1683230685016468</v>
      </c>
    </row>
    <row r="1124" spans="18:24" x14ac:dyDescent="0.2">
      <c r="R1124" s="17" t="s">
        <v>21</v>
      </c>
      <c r="S1124" s="18">
        <f>_xll.qlInterestRateIndexFixingDate(IborIndex&amp;Tenor,T1124,Trigger)</f>
        <v>47259</v>
      </c>
      <c r="T1124" s="18">
        <f>_xll.qlCalendarAdvance(Calendar,T1123,R1124,"f",,Trigger)</f>
        <v>47261</v>
      </c>
      <c r="U1124" s="18">
        <f>_xll.qlInterestRateIndexMaturity(IborIndex&amp;Tenor,T1124,Trigger)</f>
        <v>47294</v>
      </c>
      <c r="V1124" s="22">
        <f>IFERROR(_xll.qlIndexFixing($V$1,S1124,,Trigger),NA())</f>
        <v>1.9546835283123863E-2</v>
      </c>
      <c r="W1124" s="22">
        <f>IFERROR(_xll.qlIndexFixing($W$1,S1124,,Trigger),NA())</f>
        <v>1.9563591119897694E-2</v>
      </c>
      <c r="X1124" s="17">
        <f t="shared" si="17"/>
        <v>-0.16755836773831023</v>
      </c>
    </row>
    <row r="1125" spans="18:24" x14ac:dyDescent="0.2">
      <c r="R1125" s="17" t="s">
        <v>21</v>
      </c>
      <c r="S1125" s="18">
        <f>_xll.qlInterestRateIndexFixingDate(IborIndex&amp;Tenor,T1125,Trigger)</f>
        <v>47266</v>
      </c>
      <c r="T1125" s="18">
        <f>_xll.qlCalendarAdvance(Calendar,T1124,R1125,"f",,Trigger)</f>
        <v>47268</v>
      </c>
      <c r="U1125" s="18">
        <f>_xll.qlInterestRateIndexMaturity(IborIndex&amp;Tenor,T1125,Trigger)</f>
        <v>47298</v>
      </c>
      <c r="V1125" s="22">
        <f>IFERROR(_xll.qlIndexFixing($V$1,S1125,,Trigger),NA())</f>
        <v>1.9542864240599478E-2</v>
      </c>
      <c r="W1125" s="22">
        <f>IFERROR(_xll.qlIndexFixing($W$1,S1125,,Trigger),NA())</f>
        <v>1.9559557177253772E-2</v>
      </c>
      <c r="X1125" s="17">
        <f t="shared" si="17"/>
        <v>-0.16692936654294499</v>
      </c>
    </row>
    <row r="1126" spans="18:24" x14ac:dyDescent="0.2">
      <c r="R1126" s="17" t="s">
        <v>21</v>
      </c>
      <c r="S1126" s="18">
        <f>_xll.qlInterestRateIndexFixingDate(IborIndex&amp;Tenor,T1126,Trigger)</f>
        <v>47273</v>
      </c>
      <c r="T1126" s="18">
        <f>_xll.qlCalendarAdvance(Calendar,T1125,R1126,"f",,Trigger)</f>
        <v>47275</v>
      </c>
      <c r="U1126" s="18">
        <f>_xll.qlInterestRateIndexMaturity(IborIndex&amp;Tenor,T1126,Trigger)</f>
        <v>47305</v>
      </c>
      <c r="V1126" s="22">
        <f>IFERROR(_xll.qlIndexFixing($V$1,S1126,,Trigger),NA())</f>
        <v>1.95396177425744E-2</v>
      </c>
      <c r="W1126" s="22">
        <f>IFERROR(_xll.qlIndexFixing($W$1,S1126,,Trigger),NA())</f>
        <v>1.9556233342129303E-2</v>
      </c>
      <c r="X1126" s="17">
        <f t="shared" si="17"/>
        <v>-0.16615599554903326</v>
      </c>
    </row>
    <row r="1127" spans="18:24" x14ac:dyDescent="0.2">
      <c r="R1127" s="17" t="s">
        <v>21</v>
      </c>
      <c r="S1127" s="18">
        <f>_xll.qlInterestRateIndexFixingDate(IborIndex&amp;Tenor,T1127,Trigger)</f>
        <v>47280</v>
      </c>
      <c r="T1127" s="18">
        <f>_xll.qlCalendarAdvance(Calendar,T1126,R1127,"f",,Trigger)</f>
        <v>47282</v>
      </c>
      <c r="U1127" s="18">
        <f>_xll.qlInterestRateIndexMaturity(IborIndex&amp;Tenor,T1127,Trigger)</f>
        <v>47312</v>
      </c>
      <c r="V1127" s="22">
        <f>IFERROR(_xll.qlIndexFixing($V$1,S1127,,Trigger),NA())</f>
        <v>1.9536173231615273E-2</v>
      </c>
      <c r="W1127" s="22">
        <f>IFERROR(_xll.qlIndexFixing($W$1,S1127,,Trigger),NA())</f>
        <v>1.955271027010852E-2</v>
      </c>
      <c r="X1127" s="17">
        <f t="shared" si="17"/>
        <v>-0.1653703849324728</v>
      </c>
    </row>
    <row r="1128" spans="18:24" x14ac:dyDescent="0.2">
      <c r="R1128" s="17" t="s">
        <v>21</v>
      </c>
      <c r="S1128" s="18">
        <f>_xll.qlInterestRateIndexFixingDate(IborIndex&amp;Tenor,T1128,Trigger)</f>
        <v>47287</v>
      </c>
      <c r="T1128" s="18">
        <f>_xll.qlCalendarAdvance(Calendar,T1127,R1128,"f",,Trigger)</f>
        <v>47289</v>
      </c>
      <c r="U1128" s="18">
        <f>_xll.qlInterestRateIndexMaturity(IborIndex&amp;Tenor,T1128,Trigger)</f>
        <v>47319</v>
      </c>
      <c r="V1128" s="22">
        <f>IFERROR(_xll.qlIndexFixing($V$1,S1128,,Trigger),NA())</f>
        <v>1.9532530707889961E-2</v>
      </c>
      <c r="W1128" s="22">
        <f>IFERROR(_xll.qlIndexFixing($W$1,S1128,,Trigger),NA())</f>
        <v>1.9548987468244405E-2</v>
      </c>
      <c r="X1128" s="17">
        <f t="shared" si="17"/>
        <v>-0.164567603544441</v>
      </c>
    </row>
    <row r="1129" spans="18:24" x14ac:dyDescent="0.2">
      <c r="R1129" s="17" t="s">
        <v>21</v>
      </c>
      <c r="S1129" s="18">
        <f>_xll.qlInterestRateIndexFixingDate(IborIndex&amp;Tenor,T1129,Trigger)</f>
        <v>47294</v>
      </c>
      <c r="T1129" s="18">
        <f>_xll.qlCalendarAdvance(Calendar,T1128,R1129,"f",,Trigger)</f>
        <v>47296</v>
      </c>
      <c r="U1129" s="18">
        <f>_xll.qlInterestRateIndexMaturity(IborIndex&amp;Tenor,T1129,Trigger)</f>
        <v>47326</v>
      </c>
      <c r="V1129" s="22">
        <f>IFERROR(_xll.qlIndexFixing($V$1,S1129,,Trigger),NA())</f>
        <v>1.952869017157699E-2</v>
      </c>
      <c r="W1129" s="22">
        <f>IFERROR(_xll.qlIndexFixing($W$1,S1129,,Trigger),NA())</f>
        <v>1.9545064443603266E-2</v>
      </c>
      <c r="X1129" s="17">
        <f t="shared" si="17"/>
        <v>-0.1637427202627606</v>
      </c>
    </row>
    <row r="1130" spans="18:24" x14ac:dyDescent="0.2">
      <c r="R1130" s="17" t="s">
        <v>21</v>
      </c>
      <c r="S1130" s="18">
        <f>_xll.qlInterestRateIndexFixingDate(IborIndex&amp;Tenor,T1130,Trigger)</f>
        <v>47301</v>
      </c>
      <c r="T1130" s="18">
        <f>_xll.qlCalendarAdvance(Calendar,T1129,R1130,"f",,Trigger)</f>
        <v>47303</v>
      </c>
      <c r="U1130" s="18">
        <f>_xll.qlInterestRateIndexMaturity(IborIndex&amp;Tenor,T1130,Trigger)</f>
        <v>47336</v>
      </c>
      <c r="V1130" s="22">
        <f>IFERROR(_xll.qlIndexFixing($V$1,S1130,,Trigger),NA())</f>
        <v>1.952531609280328E-2</v>
      </c>
      <c r="W1130" s="22">
        <f>IFERROR(_xll.qlIndexFixing($W$1,S1130,,Trigger),NA())</f>
        <v>1.9541588634318752E-2</v>
      </c>
      <c r="X1130" s="17">
        <f t="shared" si="17"/>
        <v>-0.16272541515472555</v>
      </c>
    </row>
    <row r="1131" spans="18:24" x14ac:dyDescent="0.2">
      <c r="R1131" s="17" t="s">
        <v>21</v>
      </c>
      <c r="S1131" s="18">
        <f>_xll.qlInterestRateIndexFixingDate(IborIndex&amp;Tenor,T1131,Trigger)</f>
        <v>47308</v>
      </c>
      <c r="T1131" s="18">
        <f>_xll.qlCalendarAdvance(Calendar,T1130,R1131,"f",,Trigger)</f>
        <v>47310</v>
      </c>
      <c r="U1131" s="18">
        <f>_xll.qlInterestRateIndexMaturity(IborIndex&amp;Tenor,T1131,Trigger)</f>
        <v>47343</v>
      </c>
      <c r="V1131" s="22">
        <f>IFERROR(_xll.qlIndexFixing($V$1,S1131,,Trigger),NA())</f>
        <v>1.9521036405154166E-2</v>
      </c>
      <c r="W1131" s="22">
        <f>IFERROR(_xll.qlIndexFixing($W$1,S1131,,Trigger),NA())</f>
        <v>1.9537219715165029E-2</v>
      </c>
      <c r="X1131" s="17">
        <f t="shared" si="17"/>
        <v>-0.16183310010863677</v>
      </c>
    </row>
    <row r="1132" spans="18:24" x14ac:dyDescent="0.2">
      <c r="R1132" s="17" t="s">
        <v>21</v>
      </c>
      <c r="S1132" s="18">
        <f>_xll.qlInterestRateIndexFixingDate(IborIndex&amp;Tenor,T1132,Trigger)</f>
        <v>47315</v>
      </c>
      <c r="T1132" s="18">
        <f>_xll.qlCalendarAdvance(Calendar,T1131,R1132,"f",,Trigger)</f>
        <v>47317</v>
      </c>
      <c r="U1132" s="18">
        <f>_xll.qlInterestRateIndexMaturity(IborIndex&amp;Tenor,T1132,Trigger)</f>
        <v>47350</v>
      </c>
      <c r="V1132" s="22">
        <f>IFERROR(_xll.qlIndexFixing($V$1,S1132,,Trigger),NA())</f>
        <v>1.9516558673540792E-2</v>
      </c>
      <c r="W1132" s="22">
        <f>IFERROR(_xll.qlIndexFixing($W$1,S1132,,Trigger),NA())</f>
        <v>1.9532648956203408E-2</v>
      </c>
      <c r="X1132" s="17">
        <f t="shared" si="17"/>
        <v>-0.16090282662615391</v>
      </c>
    </row>
    <row r="1133" spans="18:24" x14ac:dyDescent="0.2">
      <c r="R1133" s="17" t="s">
        <v>21</v>
      </c>
      <c r="S1133" s="18">
        <f>_xll.qlInterestRateIndexFixingDate(IborIndex&amp;Tenor,T1133,Trigger)</f>
        <v>47322</v>
      </c>
      <c r="T1133" s="18">
        <f>_xll.qlCalendarAdvance(Calendar,T1132,R1133,"f",,Trigger)</f>
        <v>47324</v>
      </c>
      <c r="U1133" s="18">
        <f>_xll.qlInterestRateIndexMaturity(IborIndex&amp;Tenor,T1133,Trigger)</f>
        <v>47357</v>
      </c>
      <c r="V1133" s="22">
        <f>IFERROR(_xll.qlIndexFixing($V$1,S1133,,Trigger),NA())</f>
        <v>1.9511882898202968E-2</v>
      </c>
      <c r="W1133" s="22">
        <f>IFERROR(_xll.qlIndexFixing($W$1,S1133,,Trigger),NA())</f>
        <v>1.9527875864490018E-2</v>
      </c>
      <c r="X1133" s="17">
        <f t="shared" si="17"/>
        <v>-0.1599296628704977</v>
      </c>
    </row>
    <row r="1134" spans="18:24" x14ac:dyDescent="0.2">
      <c r="R1134" s="17" t="s">
        <v>21</v>
      </c>
      <c r="S1134" s="18">
        <f>_xll.qlInterestRateIndexFixingDate(IborIndex&amp;Tenor,T1134,Trigger)</f>
        <v>47329</v>
      </c>
      <c r="T1134" s="18">
        <f>_xll.qlCalendarAdvance(Calendar,T1133,R1134,"f",,Trigger)</f>
        <v>47331</v>
      </c>
      <c r="U1134" s="18">
        <f>_xll.qlInterestRateIndexMaturity(IborIndex&amp;Tenor,T1134,Trigger)</f>
        <v>47364</v>
      </c>
      <c r="V1134" s="22">
        <f>IFERROR(_xll.qlIndexFixing($V$1,S1134,,Trigger),NA())</f>
        <v>1.9507525946116582E-2</v>
      </c>
      <c r="W1134" s="22">
        <f>IFERROR(_xll.qlIndexFixing($W$1,S1134,,Trigger),NA())</f>
        <v>1.9523433942583362E-2</v>
      </c>
      <c r="X1134" s="17">
        <f t="shared" si="17"/>
        <v>-0.1590799646677965</v>
      </c>
    </row>
    <row r="1135" spans="18:24" x14ac:dyDescent="0.2">
      <c r="R1135" s="17" t="s">
        <v>21</v>
      </c>
      <c r="S1135" s="18">
        <f>_xll.qlInterestRateIndexFixingDate(IborIndex&amp;Tenor,T1135,Trigger)</f>
        <v>47336</v>
      </c>
      <c r="T1135" s="18">
        <f>_xll.qlCalendarAdvance(Calendar,T1134,R1135,"f",,Trigger)</f>
        <v>47338</v>
      </c>
      <c r="U1135" s="18">
        <f>_xll.qlInterestRateIndexMaturity(IborIndex&amp;Tenor,T1135,Trigger)</f>
        <v>47371</v>
      </c>
      <c r="V1135" s="22">
        <f>IFERROR(_xll.qlIndexFixing($V$1,S1135,,Trigger),NA())</f>
        <v>1.9504365474450388E-2</v>
      </c>
      <c r="W1135" s="22">
        <f>IFERROR(_xll.qlIndexFixing($W$1,S1135,,Trigger),NA())</f>
        <v>1.9520231209396822E-2</v>
      </c>
      <c r="X1135" s="17">
        <f t="shared" si="17"/>
        <v>-0.15865734946433896</v>
      </c>
    </row>
    <row r="1136" spans="18:24" x14ac:dyDescent="0.2">
      <c r="R1136" s="17" t="s">
        <v>21</v>
      </c>
      <c r="S1136" s="18">
        <f>_xll.qlInterestRateIndexFixingDate(IborIndex&amp;Tenor,T1136,Trigger)</f>
        <v>47343</v>
      </c>
      <c r="T1136" s="18">
        <f>_xll.qlCalendarAdvance(Calendar,T1135,R1136,"f",,Trigger)</f>
        <v>47345</v>
      </c>
      <c r="U1136" s="18">
        <f>_xll.qlInterestRateIndexMaturity(IborIndex&amp;Tenor,T1136,Trigger)</f>
        <v>47378</v>
      </c>
      <c r="V1136" s="22">
        <f>IFERROR(_xll.qlIndexFixing($V$1,S1136,,Trigger),NA())</f>
        <v>1.9502419057153959E-2</v>
      </c>
      <c r="W1136" s="22">
        <f>IFERROR(_xll.qlIndexFixing($W$1,S1136,,Trigger),NA())</f>
        <v>1.9518288397926336E-2</v>
      </c>
      <c r="X1136" s="17">
        <f t="shared" si="17"/>
        <v>-0.15869340772377283</v>
      </c>
    </row>
    <row r="1137" spans="18:24" x14ac:dyDescent="0.2">
      <c r="R1137" s="17" t="s">
        <v>21</v>
      </c>
      <c r="S1137" s="18">
        <f>_xll.qlInterestRateIndexFixingDate(IborIndex&amp;Tenor,T1137,Trigger)</f>
        <v>47350</v>
      </c>
      <c r="T1137" s="18">
        <f>_xll.qlCalendarAdvance(Calendar,T1136,R1137,"f",,Trigger)</f>
        <v>47352</v>
      </c>
      <c r="U1137" s="18">
        <f>_xll.qlInterestRateIndexMaturity(IborIndex&amp;Tenor,T1137,Trigger)</f>
        <v>47385</v>
      </c>
      <c r="V1137" s="22">
        <f>IFERROR(_xll.qlIndexFixing($V$1,S1137,,Trigger),NA())</f>
        <v>1.9501689922142195E-2</v>
      </c>
      <c r="W1137" s="22">
        <f>IFERROR(_xll.qlIndexFixing($W$1,S1137,,Trigger),NA())</f>
        <v>1.9517611432669151E-2</v>
      </c>
      <c r="X1137" s="17">
        <f t="shared" si="17"/>
        <v>-0.15921510526956117</v>
      </c>
    </row>
    <row r="1138" spans="18:24" x14ac:dyDescent="0.2">
      <c r="R1138" s="17" t="s">
        <v>21</v>
      </c>
      <c r="S1138" s="18">
        <f>_xll.qlInterestRateIndexFixingDate(IborIndex&amp;Tenor,T1138,Trigger)</f>
        <v>47357</v>
      </c>
      <c r="T1138" s="18">
        <f>_xll.qlCalendarAdvance(Calendar,T1137,R1138,"f",,Trigger)</f>
        <v>47359</v>
      </c>
      <c r="U1138" s="18">
        <f>_xll.qlInterestRateIndexMaturity(IborIndex&amp;Tenor,T1138,Trigger)</f>
        <v>47389</v>
      </c>
      <c r="V1138" s="22">
        <f>IFERROR(_xll.qlIndexFixing($V$1,S1138,,Trigger),NA())</f>
        <v>1.9500415219272149E-2</v>
      </c>
      <c r="W1138" s="22">
        <f>IFERROR(_xll.qlIndexFixing($W$1,S1138,,Trigger),NA())</f>
        <v>1.9516409564110049E-2</v>
      </c>
      <c r="X1138" s="17">
        <f t="shared" si="17"/>
        <v>-0.15994344837899632</v>
      </c>
    </row>
    <row r="1139" spans="18:24" x14ac:dyDescent="0.2">
      <c r="R1139" s="17" t="s">
        <v>21</v>
      </c>
      <c r="S1139" s="18">
        <f>_xll.qlInterestRateIndexFixingDate(IborIndex&amp;Tenor,T1139,Trigger)</f>
        <v>47364</v>
      </c>
      <c r="T1139" s="18">
        <f>_xll.qlCalendarAdvance(Calendar,T1138,R1139,"f",,Trigger)</f>
        <v>47366</v>
      </c>
      <c r="U1139" s="18">
        <f>_xll.qlInterestRateIndexMaturity(IborIndex&amp;Tenor,T1139,Trigger)</f>
        <v>47396</v>
      </c>
      <c r="V1139" s="22">
        <f>IFERROR(_xll.qlIndexFixing($V$1,S1139,,Trigger),NA())</f>
        <v>1.9501264647951544E-2</v>
      </c>
      <c r="W1139" s="22">
        <f>IFERROR(_xll.qlIndexFixing($W$1,S1139,,Trigger),NA())</f>
        <v>1.9517384636825952E-2</v>
      </c>
      <c r="X1139" s="17">
        <f t="shared" si="17"/>
        <v>-0.16119988874407909</v>
      </c>
    </row>
    <row r="1140" spans="18:24" x14ac:dyDescent="0.2">
      <c r="R1140" s="17" t="s">
        <v>21</v>
      </c>
      <c r="S1140" s="18">
        <f>_xll.qlInterestRateIndexFixingDate(IborIndex&amp;Tenor,T1140,Trigger)</f>
        <v>47371</v>
      </c>
      <c r="T1140" s="18">
        <f>_xll.qlCalendarAdvance(Calendar,T1139,R1140,"f",,Trigger)</f>
        <v>47373</v>
      </c>
      <c r="U1140" s="18">
        <f>_xll.qlInterestRateIndexMaturity(IborIndex&amp;Tenor,T1140,Trigger)</f>
        <v>47403</v>
      </c>
      <c r="V1140" s="22">
        <f>IFERROR(_xll.qlIndexFixing($V$1,S1140,,Trigger),NA())</f>
        <v>1.9501931281356022E-2</v>
      </c>
      <c r="W1140" s="22">
        <f>IFERROR(_xll.qlIndexFixing($W$1,S1140,,Trigger),NA())</f>
        <v>1.9518184325733046E-2</v>
      </c>
      <c r="X1140" s="17">
        <f t="shared" si="17"/>
        <v>-0.16253044377023684</v>
      </c>
    </row>
    <row r="1141" spans="18:24" x14ac:dyDescent="0.2">
      <c r="R1141" s="17" t="s">
        <v>21</v>
      </c>
      <c r="S1141" s="18">
        <f>_xll.qlInterestRateIndexFixingDate(IborIndex&amp;Tenor,T1141,Trigger)</f>
        <v>47378</v>
      </c>
      <c r="T1141" s="18">
        <f>_xll.qlCalendarAdvance(Calendar,T1140,R1141,"f",,Trigger)</f>
        <v>47380</v>
      </c>
      <c r="U1141" s="18">
        <f>_xll.qlInterestRateIndexMaturity(IborIndex&amp;Tenor,T1141,Trigger)</f>
        <v>47410</v>
      </c>
      <c r="V1141" s="22">
        <f>IFERROR(_xll.qlIndexFixing($V$1,S1141,,Trigger),NA())</f>
        <v>1.9502415119450944E-2</v>
      </c>
      <c r="W1141" s="22">
        <f>IFERROR(_xll.qlIndexFixing($W$1,S1141,,Trigger),NA())</f>
        <v>1.9518808149309841E-2</v>
      </c>
      <c r="X1141" s="17">
        <f t="shared" si="17"/>
        <v>-0.16393029858896568</v>
      </c>
    </row>
    <row r="1142" spans="18:24" x14ac:dyDescent="0.2">
      <c r="R1142" s="17" t="s">
        <v>21</v>
      </c>
      <c r="S1142" s="18">
        <f>_xll.qlInterestRateIndexFixingDate(IborIndex&amp;Tenor,T1142,Trigger)</f>
        <v>47385</v>
      </c>
      <c r="T1142" s="18">
        <f>_xll.qlCalendarAdvance(Calendar,T1141,R1142,"f",,Trigger)</f>
        <v>47387</v>
      </c>
      <c r="U1142" s="18">
        <f>_xll.qlInterestRateIndexMaturity(IborIndex&amp;Tenor,T1142,Trigger)</f>
        <v>47417</v>
      </c>
      <c r="V1142" s="22">
        <f>IFERROR(_xll.qlIndexFixing($V$1,S1142,,Trigger),NA())</f>
        <v>1.9502716162217659E-2</v>
      </c>
      <c r="W1142" s="22">
        <f>IFERROR(_xll.qlIndexFixing($W$1,S1142,,Trigger),NA())</f>
        <v>1.9519255626045506E-2</v>
      </c>
      <c r="X1142" s="17">
        <f t="shared" si="17"/>
        <v>-0.16539463827847101</v>
      </c>
    </row>
    <row r="1143" spans="18:24" x14ac:dyDescent="0.2">
      <c r="R1143" s="17" t="s">
        <v>21</v>
      </c>
      <c r="S1143" s="18">
        <f>_xll.qlInterestRateIndexFixingDate(IborIndex&amp;Tenor,T1143,Trigger)</f>
        <v>47392</v>
      </c>
      <c r="T1143" s="18">
        <f>_xll.qlCalendarAdvance(Calendar,T1142,R1143,"f",,Trigger)</f>
        <v>47394</v>
      </c>
      <c r="U1143" s="18">
        <f>_xll.qlInterestRateIndexMaturity(IborIndex&amp;Tenor,T1143,Trigger)</f>
        <v>47427</v>
      </c>
      <c r="V1143" s="22">
        <f>IFERROR(_xll.qlIndexFixing($V$1,S1143,,Trigger),NA())</f>
        <v>1.9504390647482533E-2</v>
      </c>
      <c r="W1143" s="22">
        <f>IFERROR(_xll.qlIndexFixing($W$1,S1143,,Trigger),NA())</f>
        <v>1.9521119482287217E-2</v>
      </c>
      <c r="X1143" s="17">
        <f t="shared" si="17"/>
        <v>-0.16728834804684289</v>
      </c>
    </row>
    <row r="1144" spans="18:24" x14ac:dyDescent="0.2">
      <c r="R1144" s="17" t="s">
        <v>21</v>
      </c>
      <c r="S1144" s="18">
        <f>_xll.qlInterestRateIndexFixingDate(IborIndex&amp;Tenor,T1144,Trigger)</f>
        <v>47399</v>
      </c>
      <c r="T1144" s="18">
        <f>_xll.qlCalendarAdvance(Calendar,T1143,R1144,"f",,Trigger)</f>
        <v>47401</v>
      </c>
      <c r="U1144" s="18">
        <f>_xll.qlInterestRateIndexMaturity(IborIndex&amp;Tenor,T1144,Trigger)</f>
        <v>47434</v>
      </c>
      <c r="V1144" s="22">
        <f>IFERROR(_xll.qlIndexFixing($V$1,S1144,,Trigger),NA())</f>
        <v>1.9504286912280285E-2</v>
      </c>
      <c r="W1144" s="22">
        <f>IFERROR(_xll.qlIndexFixing($W$1,S1144,,Trigger),NA())</f>
        <v>1.9521174694807835E-2</v>
      </c>
      <c r="X1144" s="17">
        <f t="shared" si="17"/>
        <v>-0.16887782527549855</v>
      </c>
    </row>
    <row r="1145" spans="18:24" x14ac:dyDescent="0.2">
      <c r="R1145" s="17" t="s">
        <v>21</v>
      </c>
      <c r="S1145" s="18">
        <f>_xll.qlInterestRateIndexFixingDate(IborIndex&amp;Tenor,T1145,Trigger)</f>
        <v>47406</v>
      </c>
      <c r="T1145" s="18">
        <f>_xll.qlCalendarAdvance(Calendar,T1144,R1145,"f",,Trigger)</f>
        <v>47408</v>
      </c>
      <c r="U1145" s="18">
        <f>_xll.qlInterestRateIndexMaturity(IborIndex&amp;Tenor,T1145,Trigger)</f>
        <v>47441</v>
      </c>
      <c r="V1145" s="22">
        <f>IFERROR(_xll.qlIndexFixing($V$1,S1145,,Trigger),NA())</f>
        <v>1.9504000352047773E-2</v>
      </c>
      <c r="W1145" s="22">
        <f>IFERROR(_xll.qlIndexFixing($W$1,S1145,,Trigger),NA())</f>
        <v>1.9521051983897308E-2</v>
      </c>
      <c r="X1145" s="17">
        <f t="shared" si="17"/>
        <v>-0.17051631849535065</v>
      </c>
    </row>
    <row r="1146" spans="18:24" x14ac:dyDescent="0.2">
      <c r="R1146" s="17" t="s">
        <v>21</v>
      </c>
      <c r="S1146" s="18">
        <f>_xll.qlInterestRateIndexFixingDate(IborIndex&amp;Tenor,T1146,Trigger)</f>
        <v>47413</v>
      </c>
      <c r="T1146" s="18">
        <f>_xll.qlCalendarAdvance(Calendar,T1145,R1146,"f",,Trigger)</f>
        <v>47415</v>
      </c>
      <c r="U1146" s="18">
        <f>_xll.qlInterestRateIndexMaturity(IborIndex&amp;Tenor,T1146,Trigger)</f>
        <v>47448</v>
      </c>
      <c r="V1146" s="22">
        <f>IFERROR(_xll.qlIndexFixing($V$1,S1146,,Trigger),NA())</f>
        <v>1.9503530966799527E-2</v>
      </c>
      <c r="W1146" s="22">
        <f>IFERROR(_xll.qlIndexFixing($W$1,S1146,,Trigger),NA())</f>
        <v>1.9520750868006299E-2</v>
      </c>
      <c r="X1146" s="17">
        <f t="shared" si="17"/>
        <v>-0.17219901206771276</v>
      </c>
    </row>
    <row r="1147" spans="18:24" x14ac:dyDescent="0.2">
      <c r="R1147" s="17" t="s">
        <v>21</v>
      </c>
      <c r="S1147" s="18">
        <f>_xll.qlInterestRateIndexFixingDate(IborIndex&amp;Tenor,T1147,Trigger)</f>
        <v>47420</v>
      </c>
      <c r="T1147" s="18">
        <f>_xll.qlCalendarAdvance(Calendar,T1146,R1147,"f",,Trigger)</f>
        <v>47422</v>
      </c>
      <c r="U1147" s="18">
        <f>_xll.qlInterestRateIndexMaturity(IborIndex&amp;Tenor,T1147,Trigger)</f>
        <v>47452</v>
      </c>
      <c r="V1147" s="22">
        <f>IFERROR(_xll.qlIndexFixing($V$1,S1147,,Trigger),NA())</f>
        <v>1.9501479445906966E-2</v>
      </c>
      <c r="W1147" s="22">
        <f>IFERROR(_xll.qlIndexFixing($W$1,S1147,,Trigger),NA())</f>
        <v>1.9518830954646127E-2</v>
      </c>
      <c r="X1147" s="17">
        <f t="shared" si="17"/>
        <v>-0.17351508739160693</v>
      </c>
    </row>
    <row r="1148" spans="18:24" x14ac:dyDescent="0.2">
      <c r="R1148" s="17" t="s">
        <v>21</v>
      </c>
      <c r="S1148" s="18">
        <f>_xll.qlInterestRateIndexFixingDate(IborIndex&amp;Tenor,T1148,Trigger)</f>
        <v>47427</v>
      </c>
      <c r="T1148" s="18">
        <f>_xll.qlCalendarAdvance(Calendar,T1147,R1148,"f",,Trigger)</f>
        <v>47429</v>
      </c>
      <c r="U1148" s="18">
        <f>_xll.qlInterestRateIndexMaturity(IborIndex&amp;Tenor,T1148,Trigger)</f>
        <v>47459</v>
      </c>
      <c r="V1148" s="22">
        <f>IFERROR(_xll.qlIndexFixing($V$1,S1148,,Trigger),NA())</f>
        <v>1.9500683716699108E-2</v>
      </c>
      <c r="W1148" s="22">
        <f>IFERROR(_xll.qlIndexFixing($W$1,S1148,,Trigger),NA())</f>
        <v>1.9518210238977929E-2</v>
      </c>
      <c r="X1148" s="17">
        <f t="shared" si="17"/>
        <v>-0.17526522278821233</v>
      </c>
    </row>
    <row r="1149" spans="18:24" x14ac:dyDescent="0.2">
      <c r="R1149" s="17" t="s">
        <v>21</v>
      </c>
      <c r="S1149" s="18">
        <f>_xll.qlInterestRateIndexFixingDate(IborIndex&amp;Tenor,T1149,Trigger)</f>
        <v>47434</v>
      </c>
      <c r="T1149" s="18">
        <f>_xll.qlCalendarAdvance(Calendar,T1148,R1149,"f",,Trigger)</f>
        <v>47436</v>
      </c>
      <c r="U1149" s="18">
        <f>_xll.qlInterestRateIndexMaturity(IborIndex&amp;Tenor,T1149,Trigger)</f>
        <v>47466</v>
      </c>
      <c r="V1149" s="22">
        <f>IFERROR(_xll.qlIndexFixing($V$1,S1149,,Trigger),NA())</f>
        <v>1.9499705192240313E-2</v>
      </c>
      <c r="W1149" s="22">
        <f>IFERROR(_xll.qlIndexFixing($W$1,S1149,,Trigger),NA())</f>
        <v>1.9517409806092623E-2</v>
      </c>
      <c r="X1149" s="17">
        <f t="shared" si="17"/>
        <v>-0.17704613852309592</v>
      </c>
    </row>
    <row r="1150" spans="18:24" x14ac:dyDescent="0.2">
      <c r="R1150" s="17" t="s">
        <v>21</v>
      </c>
      <c r="S1150" s="18">
        <f>_xll.qlInterestRateIndexFixingDate(IborIndex&amp;Tenor,T1150,Trigger)</f>
        <v>47441</v>
      </c>
      <c r="T1150" s="18">
        <f>_xll.qlCalendarAdvance(Calendar,T1149,R1150,"f",,Trigger)</f>
        <v>47443</v>
      </c>
      <c r="U1150" s="18">
        <f>_xll.qlInterestRateIndexMaturity(IborIndex&amp;Tenor,T1150,Trigger)</f>
        <v>47473</v>
      </c>
      <c r="V1150" s="22">
        <f>IFERROR(_xll.qlIndexFixing($V$1,S1150,,Trigger),NA())</f>
        <v>1.9498543872573215E-2</v>
      </c>
      <c r="W1150" s="22">
        <f>IFERROR(_xll.qlIndexFixing($W$1,S1150,,Trigger),NA())</f>
        <v>1.9516429174537997E-2</v>
      </c>
      <c r="X1150" s="17">
        <f t="shared" si="17"/>
        <v>-0.17885301964781775</v>
      </c>
    </row>
    <row r="1151" spans="18:24" x14ac:dyDescent="0.2">
      <c r="R1151" s="17" t="s">
        <v>21</v>
      </c>
      <c r="S1151" s="18">
        <f>_xll.qlInterestRateIndexFixingDate(IborIndex&amp;Tenor,T1151,Trigger)</f>
        <v>47448</v>
      </c>
      <c r="T1151" s="18">
        <f>_xll.qlCalendarAdvance(Calendar,T1150,R1151,"f",,Trigger)</f>
        <v>47450</v>
      </c>
      <c r="U1151" s="18">
        <f>_xll.qlInterestRateIndexMaturity(IborIndex&amp;Tenor,T1151,Trigger)</f>
        <v>47480</v>
      </c>
      <c r="V1151" s="22">
        <f>IFERROR(_xll.qlIndexFixing($V$1,S1151,,Trigger),NA())</f>
        <v>1.9497199757751105E-2</v>
      </c>
      <c r="W1151" s="22">
        <f>IFERROR(_xll.qlIndexFixing($W$1,S1151,,Trigger),NA())</f>
        <v>1.9515267862875163E-2</v>
      </c>
      <c r="X1151" s="17">
        <f t="shared" si="17"/>
        <v>-0.1806810512405832</v>
      </c>
    </row>
    <row r="1152" spans="18:24" x14ac:dyDescent="0.2">
      <c r="R1152" s="17" t="s">
        <v>21</v>
      </c>
      <c r="S1152" s="18">
        <f>_xll.qlInterestRateIndexFixingDate(IborIndex&amp;Tenor,T1152,Trigger)</f>
        <v>47455</v>
      </c>
      <c r="T1152" s="18">
        <f>_xll.qlCalendarAdvance(Calendar,T1151,R1152,"f",,Trigger)</f>
        <v>47457</v>
      </c>
      <c r="U1152" s="18">
        <f>_xll.qlInterestRateIndexMaturity(IborIndex&amp;Tenor,T1152,Trigger)</f>
        <v>47490</v>
      </c>
      <c r="V1152" s="22">
        <f>IFERROR(_xll.qlIndexFixing($V$1,S1152,,Trigger),NA())</f>
        <v>1.9496875331939317E-2</v>
      </c>
      <c r="W1152" s="22">
        <f>IFERROR(_xll.qlIndexFixing($W$1,S1152,,Trigger),NA())</f>
        <v>1.9515170701810514E-2</v>
      </c>
      <c r="X1152" s="17">
        <f t="shared" si="17"/>
        <v>-0.18295369871197675</v>
      </c>
    </row>
    <row r="1153" spans="18:24" x14ac:dyDescent="0.2">
      <c r="R1153" s="17" t="s">
        <v>21</v>
      </c>
      <c r="S1153" s="18">
        <f>_xll.qlInterestRateIndexFixingDate(IborIndex&amp;Tenor,T1153,Trigger)</f>
        <v>47462</v>
      </c>
      <c r="T1153" s="18">
        <f>_xll.qlCalendarAdvance(Calendar,T1152,R1153,"f",,Trigger)</f>
        <v>47464</v>
      </c>
      <c r="U1153" s="18">
        <f>_xll.qlInterestRateIndexMaturity(IborIndex&amp;Tenor,T1153,Trigger)</f>
        <v>47497</v>
      </c>
      <c r="V1153" s="22">
        <f>IFERROR(_xll.qlIndexFixing($V$1,S1153,,Trigger),NA())</f>
        <v>1.9495126172755759E-2</v>
      </c>
      <c r="W1153" s="22">
        <f>IFERROR(_xll.qlIndexFixing($W$1,S1153,,Trigger),NA())</f>
        <v>1.9513607268134659E-2</v>
      </c>
      <c r="X1153" s="17">
        <f t="shared" si="17"/>
        <v>-0.1848109537889997</v>
      </c>
    </row>
    <row r="1154" spans="18:24" x14ac:dyDescent="0.2">
      <c r="R1154" s="17" t="s">
        <v>21</v>
      </c>
      <c r="S1154" s="18">
        <f>_xll.qlInterestRateIndexFixingDate(IborIndex&amp;Tenor,T1154,Trigger)</f>
        <v>47469</v>
      </c>
      <c r="T1154" s="18">
        <f>_xll.qlCalendarAdvance(Calendar,T1153,R1154,"f",,Trigger)</f>
        <v>47471</v>
      </c>
      <c r="U1154" s="18">
        <f>_xll.qlInterestRateIndexMaturity(IborIndex&amp;Tenor,T1154,Trigger)</f>
        <v>47504</v>
      </c>
      <c r="V1154" s="22">
        <f>IFERROR(_xll.qlIndexFixing($V$1,S1154,,Trigger),NA())</f>
        <v>1.9493194188999752E-2</v>
      </c>
      <c r="W1154" s="22">
        <f>IFERROR(_xll.qlIndexFixing($W$1,S1154,,Trigger),NA())</f>
        <v>1.9511861577333051E-2</v>
      </c>
      <c r="X1154" s="17">
        <f t="shared" si="17"/>
        <v>-0.18667388333299534</v>
      </c>
    </row>
    <row r="1155" spans="18:24" x14ac:dyDescent="0.2">
      <c r="R1155" s="17" t="s">
        <v>21</v>
      </c>
      <c r="S1155" s="18">
        <f>_xll.qlInterestRateIndexFixingDate(IborIndex&amp;Tenor,T1155,Trigger)</f>
        <v>47473</v>
      </c>
      <c r="T1155" s="18">
        <f>_xll.qlCalendarAdvance(Calendar,T1154,R1155,"f",,Trigger)</f>
        <v>47479</v>
      </c>
      <c r="U1155" s="18">
        <f>_xll.qlInterestRateIndexMaturity(IborIndex&amp;Tenor,T1155,Trigger)</f>
        <v>47511</v>
      </c>
      <c r="V1155" s="22">
        <f>IFERROR(_xll.qlIndexFixing($V$1,S1155,,Trigger),NA())</f>
        <v>1.949040412188574E-2</v>
      </c>
      <c r="W1155" s="22">
        <f>IFERROR(_xll.qlIndexFixing($W$1,S1155,,Trigger),NA())</f>
        <v>1.9509270195099404E-2</v>
      </c>
      <c r="X1155" s="17">
        <f t="shared" si="17"/>
        <v>-0.18866073213663626</v>
      </c>
    </row>
    <row r="1156" spans="18:24" x14ac:dyDescent="0.2">
      <c r="R1156" s="17" t="s">
        <v>21</v>
      </c>
      <c r="S1156" s="18">
        <f>_xll.qlInterestRateIndexFixingDate(IborIndex&amp;Tenor,T1156,Trigger)</f>
        <v>47483</v>
      </c>
      <c r="T1156" s="18">
        <f>_xll.qlCalendarAdvance(Calendar,T1155,R1156,"f",,Trigger)</f>
        <v>47486</v>
      </c>
      <c r="U1156" s="18">
        <f>_xll.qlInterestRateIndexMaturity(IborIndex&amp;Tenor,T1156,Trigger)</f>
        <v>47518</v>
      </c>
      <c r="V1156" s="22">
        <f>IFERROR(_xll.qlIndexFixing($V$1,S1156,,Trigger),NA())</f>
        <v>1.9488093555390107E-2</v>
      </c>
      <c r="W1156" s="22">
        <f>IFERROR(_xll.qlIndexFixing($W$1,S1156,,Trigger),NA())</f>
        <v>1.950714558170169E-2</v>
      </c>
      <c r="X1156" s="17">
        <f t="shared" ref="X1156:X1219" si="18">(V1156-W1156)*10000</f>
        <v>-0.19052026311583425</v>
      </c>
    </row>
    <row r="1157" spans="18:24" x14ac:dyDescent="0.2">
      <c r="R1157" s="17" t="s">
        <v>21</v>
      </c>
      <c r="S1157" s="18">
        <f>_xll.qlInterestRateIndexFixingDate(IborIndex&amp;Tenor,T1157,Trigger)</f>
        <v>47491</v>
      </c>
      <c r="T1157" s="18">
        <f>_xll.qlCalendarAdvance(Calendar,T1156,R1157,"f",,Trigger)</f>
        <v>47493</v>
      </c>
      <c r="U1157" s="18">
        <f>_xll.qlInterestRateIndexMaturity(IborIndex&amp;Tenor,T1157,Trigger)</f>
        <v>47525</v>
      </c>
      <c r="V1157" s="22">
        <f>IFERROR(_xll.qlIndexFixing($V$1,S1157,,Trigger),NA())</f>
        <v>1.9485600174520834E-2</v>
      </c>
      <c r="W1157" s="22">
        <f>IFERROR(_xll.qlIndexFixing($W$1,S1157,,Trigger),NA())</f>
        <v>1.9504837242317052E-2</v>
      </c>
      <c r="X1157" s="17">
        <f t="shared" si="18"/>
        <v>-0.19237067796218366</v>
      </c>
    </row>
    <row r="1158" spans="18:24" x14ac:dyDescent="0.2">
      <c r="R1158" s="17" t="s">
        <v>21</v>
      </c>
      <c r="S1158" s="18">
        <f>_xll.qlInterestRateIndexFixingDate(IborIndex&amp;Tenor,T1158,Trigger)</f>
        <v>47498</v>
      </c>
      <c r="T1158" s="18">
        <f>_xll.qlCalendarAdvance(Calendar,T1157,R1158,"f",,Trigger)</f>
        <v>47500</v>
      </c>
      <c r="U1158" s="18">
        <f>_xll.qlInterestRateIndexMaturity(IborIndex&amp;Tenor,T1158,Trigger)</f>
        <v>47532</v>
      </c>
      <c r="V1158" s="22">
        <f>IFERROR(_xll.qlIndexFixing($V$1,S1158,,Trigger),NA())</f>
        <v>1.948292397940532E-2</v>
      </c>
      <c r="W1158" s="22">
        <f>IFERROR(_xll.qlIndexFixing($W$1,S1158,,Trigger),NA())</f>
        <v>1.9502344695525586E-2</v>
      </c>
      <c r="X1158" s="17">
        <f t="shared" si="18"/>
        <v>-0.19420716120266412</v>
      </c>
    </row>
    <row r="1159" spans="18:24" x14ac:dyDescent="0.2">
      <c r="R1159" s="17" t="s">
        <v>21</v>
      </c>
      <c r="S1159" s="18">
        <f>_xll.qlInterestRateIndexFixingDate(IborIndex&amp;Tenor,T1159,Trigger)</f>
        <v>47505</v>
      </c>
      <c r="T1159" s="18">
        <f>_xll.qlCalendarAdvance(Calendar,T1158,R1159,"f",,Trigger)</f>
        <v>47507</v>
      </c>
      <c r="U1159" s="18">
        <f>_xll.qlInterestRateIndexMaturity(IborIndex&amp;Tenor,T1159,Trigger)</f>
        <v>47539</v>
      </c>
      <c r="V1159" s="22">
        <f>IFERROR(_xll.qlIndexFixing($V$1,S1159,,Trigger),NA())</f>
        <v>1.9480064970168465E-2</v>
      </c>
      <c r="W1159" s="22">
        <f>IFERROR(_xll.qlIndexFixing($W$1,S1159,,Trigger),NA())</f>
        <v>1.9499667459907388E-2</v>
      </c>
      <c r="X1159" s="17">
        <f t="shared" si="18"/>
        <v>-0.19602489738923534</v>
      </c>
    </row>
    <row r="1160" spans="18:24" x14ac:dyDescent="0.2">
      <c r="R1160" s="17" t="s">
        <v>21</v>
      </c>
      <c r="S1160" s="18">
        <f>_xll.qlInterestRateIndexFixingDate(IborIndex&amp;Tenor,T1160,Trigger)</f>
        <v>47512</v>
      </c>
      <c r="T1160" s="18">
        <f>_xll.qlCalendarAdvance(Calendar,T1159,R1160,"f",,Trigger)</f>
        <v>47514</v>
      </c>
      <c r="U1160" s="18">
        <f>_xll.qlInterestRateIndexMaturity(IborIndex&amp;Tenor,T1160,Trigger)</f>
        <v>47542</v>
      </c>
      <c r="V1160" s="22">
        <f>IFERROR(_xll.qlIndexFixing($V$1,S1160,,Trigger),NA())</f>
        <v>1.9475841845308293E-2</v>
      </c>
      <c r="W1160" s="22">
        <f>IFERROR(_xll.qlIndexFixing($W$1,S1160,,Trigger),NA())</f>
        <v>1.9495569041544845E-2</v>
      </c>
      <c r="X1160" s="17">
        <f t="shared" si="18"/>
        <v>-0.19727196236551947</v>
      </c>
    </row>
    <row r="1161" spans="18:24" x14ac:dyDescent="0.2">
      <c r="R1161" s="17" t="s">
        <v>21</v>
      </c>
      <c r="S1161" s="18">
        <f>_xll.qlInterestRateIndexFixingDate(IborIndex&amp;Tenor,T1161,Trigger)</f>
        <v>47519</v>
      </c>
      <c r="T1161" s="18">
        <f>_xll.qlCalendarAdvance(Calendar,T1160,R1161,"f",,Trigger)</f>
        <v>47521</v>
      </c>
      <c r="U1161" s="18">
        <f>_xll.qlInterestRateIndexMaturity(IborIndex&amp;Tenor,T1161,Trigger)</f>
        <v>47549</v>
      </c>
      <c r="V1161" s="22">
        <f>IFERROR(_xll.qlIndexFixing($V$1,S1161,,Trigger),NA())</f>
        <v>1.9472670126606331E-2</v>
      </c>
      <c r="W1161" s="22">
        <f>IFERROR(_xll.qlIndexFixing($W$1,S1161,,Trigger),NA())</f>
        <v>1.9492574822908955E-2</v>
      </c>
      <c r="X1161" s="17">
        <f t="shared" si="18"/>
        <v>-0.19904696302624342</v>
      </c>
    </row>
    <row r="1162" spans="18:24" x14ac:dyDescent="0.2">
      <c r="R1162" s="17" t="s">
        <v>21</v>
      </c>
      <c r="S1162" s="18">
        <f>_xll.qlInterestRateIndexFixingDate(IborIndex&amp;Tenor,T1162,Trigger)</f>
        <v>47526</v>
      </c>
      <c r="T1162" s="18">
        <f>_xll.qlCalendarAdvance(Calendar,T1161,R1162,"f",,Trigger)</f>
        <v>47528</v>
      </c>
      <c r="U1162" s="18">
        <f>_xll.qlInterestRateIndexMaturity(IborIndex&amp;Tenor,T1162,Trigger)</f>
        <v>47556</v>
      </c>
      <c r="V1162" s="22">
        <f>IFERROR(_xll.qlIndexFixing($V$1,S1162,,Trigger),NA())</f>
        <v>1.9469315633585831E-2</v>
      </c>
      <c r="W1162" s="22">
        <f>IFERROR(_xll.qlIndexFixing($W$1,S1162,,Trigger),NA())</f>
        <v>1.9489394648941932E-2</v>
      </c>
      <c r="X1162" s="17">
        <f t="shared" si="18"/>
        <v>-0.20079015356101043</v>
      </c>
    </row>
    <row r="1163" spans="18:24" x14ac:dyDescent="0.2">
      <c r="R1163" s="17" t="s">
        <v>21</v>
      </c>
      <c r="S1163" s="18">
        <f>_xll.qlInterestRateIndexFixingDate(IborIndex&amp;Tenor,T1163,Trigger)</f>
        <v>47533</v>
      </c>
      <c r="T1163" s="18">
        <f>_xll.qlCalendarAdvance(Calendar,T1162,R1163,"f",,Trigger)</f>
        <v>47535</v>
      </c>
      <c r="U1163" s="18">
        <f>_xll.qlInterestRateIndexMaturity(IborIndex&amp;Tenor,T1163,Trigger)</f>
        <v>47563</v>
      </c>
      <c r="V1163" s="22">
        <f>IFERROR(_xll.qlIndexFixing($V$1,S1163,,Trigger),NA())</f>
        <v>1.9465778366392388E-2</v>
      </c>
      <c r="W1163" s="22">
        <f>IFERROR(_xll.qlIndexFixing($W$1,S1163,,Trigger),NA())</f>
        <v>1.9486028038345919E-2</v>
      </c>
      <c r="X1163" s="17">
        <f t="shared" si="18"/>
        <v>-0.20249671953530973</v>
      </c>
    </row>
    <row r="1164" spans="18:24" x14ac:dyDescent="0.2">
      <c r="R1164" s="17" t="s">
        <v>21</v>
      </c>
      <c r="S1164" s="18">
        <f>_xll.qlInterestRateIndexFixingDate(IborIndex&amp;Tenor,T1164,Trigger)</f>
        <v>47540</v>
      </c>
      <c r="T1164" s="18">
        <f>_xll.qlCalendarAdvance(Calendar,T1163,R1164,"f",,Trigger)</f>
        <v>47542</v>
      </c>
      <c r="U1164" s="18">
        <f>_xll.qlInterestRateIndexMaturity(IborIndex&amp;Tenor,T1164,Trigger)</f>
        <v>47571</v>
      </c>
      <c r="V1164" s="22">
        <f>IFERROR(_xll.qlIndexFixing($V$1,S1164,,Trigger),NA())</f>
        <v>1.9462302555887063E-2</v>
      </c>
      <c r="W1164" s="22">
        <f>IFERROR(_xll.qlIndexFixing($W$1,S1164,,Trigger),NA())</f>
        <v>1.94827313412952E-2</v>
      </c>
      <c r="X1164" s="17">
        <f t="shared" si="18"/>
        <v>-0.20428785408137251</v>
      </c>
    </row>
    <row r="1165" spans="18:24" x14ac:dyDescent="0.2">
      <c r="R1165" s="17" t="s">
        <v>21</v>
      </c>
      <c r="S1165" s="18">
        <f>_xll.qlInterestRateIndexFixingDate(IborIndex&amp;Tenor,T1165,Trigger)</f>
        <v>47547</v>
      </c>
      <c r="T1165" s="18">
        <f>_xll.qlCalendarAdvance(Calendar,T1164,R1165,"f",,Trigger)</f>
        <v>47549</v>
      </c>
      <c r="U1165" s="18">
        <f>_xll.qlInterestRateIndexMaturity(IborIndex&amp;Tenor,T1165,Trigger)</f>
        <v>47581</v>
      </c>
      <c r="V1165" s="22">
        <f>IFERROR(_xll.qlIndexFixing($V$1,S1165,,Trigger),NA())</f>
        <v>1.9459071826644914E-2</v>
      </c>
      <c r="W1165" s="22">
        <f>IFERROR(_xll.qlIndexFixing($W$1,S1165,,Trigger),NA())</f>
        <v>1.9479698622873465E-2</v>
      </c>
      <c r="X1165" s="17">
        <f t="shared" si="18"/>
        <v>-0.20626796228551125</v>
      </c>
    </row>
    <row r="1166" spans="18:24" x14ac:dyDescent="0.2">
      <c r="R1166" s="17" t="s">
        <v>21</v>
      </c>
      <c r="S1166" s="18">
        <f>_xll.qlInterestRateIndexFixingDate(IborIndex&amp;Tenor,T1166,Trigger)</f>
        <v>47554</v>
      </c>
      <c r="T1166" s="18">
        <f>_xll.qlCalendarAdvance(Calendar,T1165,R1166,"f",,Trigger)</f>
        <v>47556</v>
      </c>
      <c r="U1166" s="18">
        <f>_xll.qlInterestRateIndexMaturity(IborIndex&amp;Tenor,T1166,Trigger)</f>
        <v>47588</v>
      </c>
      <c r="V1166" s="22">
        <f>IFERROR(_xll.qlIndexFixing($V$1,S1166,,Trigger),NA())</f>
        <v>1.9454933122962648E-2</v>
      </c>
      <c r="W1166" s="22">
        <f>IFERROR(_xll.qlIndexFixing($W$1,S1166,,Trigger),NA())</f>
        <v>1.9475715086677559E-2</v>
      </c>
      <c r="X1166" s="17">
        <f t="shared" si="18"/>
        <v>-0.20781963714910923</v>
      </c>
    </row>
    <row r="1167" spans="18:24" x14ac:dyDescent="0.2">
      <c r="R1167" s="17" t="s">
        <v>21</v>
      </c>
      <c r="S1167" s="18">
        <f>_xll.qlInterestRateIndexFixingDate(IborIndex&amp;Tenor,T1167,Trigger)</f>
        <v>47561</v>
      </c>
      <c r="T1167" s="18">
        <f>_xll.qlCalendarAdvance(Calendar,T1166,R1167,"f",,Trigger)</f>
        <v>47563</v>
      </c>
      <c r="U1167" s="18">
        <f>_xll.qlInterestRateIndexMaturity(IborIndex&amp;Tenor,T1167,Trigger)</f>
        <v>47596</v>
      </c>
      <c r="V1167" s="22">
        <f>IFERROR(_xll.qlIndexFixing($V$1,S1167,,Trigger),NA())</f>
        <v>1.9450810969348292E-2</v>
      </c>
      <c r="W1167" s="22">
        <f>IFERROR(_xll.qlIndexFixing($W$1,S1167,,Trigger),NA())</f>
        <v>1.9471753602009076E-2</v>
      </c>
      <c r="X1167" s="17">
        <f t="shared" si="18"/>
        <v>-0.2094263266078436</v>
      </c>
    </row>
    <row r="1168" spans="18:24" x14ac:dyDescent="0.2">
      <c r="R1168" s="17" t="s">
        <v>21</v>
      </c>
      <c r="S1168" s="18">
        <f>_xll.qlInterestRateIndexFixingDate(IborIndex&amp;Tenor,T1168,Trigger)</f>
        <v>47568</v>
      </c>
      <c r="T1168" s="18">
        <f>_xll.qlCalendarAdvance(Calendar,T1167,R1168,"f",,Trigger)</f>
        <v>47570</v>
      </c>
      <c r="U1168" s="18">
        <f>_xll.qlInterestRateIndexMaturity(IborIndex&amp;Tenor,T1168,Trigger)</f>
        <v>47602</v>
      </c>
      <c r="V1168" s="22">
        <f>IFERROR(_xll.qlIndexFixing($V$1,S1168,,Trigger),NA())</f>
        <v>1.9446107277538149E-2</v>
      </c>
      <c r="W1168" s="22">
        <f>IFERROR(_xll.qlIndexFixing($W$1,S1168,,Trigger),NA())</f>
        <v>1.9467181913581932E-2</v>
      </c>
      <c r="X1168" s="17">
        <f t="shared" si="18"/>
        <v>-0.21074636043783013</v>
      </c>
    </row>
    <row r="1169" spans="18:24" x14ac:dyDescent="0.2">
      <c r="R1169" s="17" t="s">
        <v>21</v>
      </c>
      <c r="S1169" s="18">
        <f>_xll.qlInterestRateIndexFixingDate(IborIndex&amp;Tenor,T1169,Trigger)</f>
        <v>47575</v>
      </c>
      <c r="T1169" s="18">
        <f>_xll.qlCalendarAdvance(Calendar,T1168,R1169,"f",,Trigger)</f>
        <v>47577</v>
      </c>
      <c r="U1169" s="18">
        <f>_xll.qlInterestRateIndexMaturity(IborIndex&amp;Tenor,T1169,Trigger)</f>
        <v>47609</v>
      </c>
      <c r="V1169" s="22">
        <f>IFERROR(_xll.qlIndexFixing($V$1,S1169,,Trigger),NA())</f>
        <v>1.9441420136220577E-2</v>
      </c>
      <c r="W1169" s="22">
        <f>IFERROR(_xll.qlIndexFixing($W$1,S1169,,Trigger),NA())</f>
        <v>1.9462631314032253E-2</v>
      </c>
      <c r="X1169" s="17">
        <f t="shared" si="18"/>
        <v>-0.21211177811675253</v>
      </c>
    </row>
    <row r="1170" spans="18:24" x14ac:dyDescent="0.2">
      <c r="R1170" s="17" t="s">
        <v>21</v>
      </c>
      <c r="S1170" s="18">
        <f>_xll.qlInterestRateIndexFixingDate(IborIndex&amp;Tenor,T1170,Trigger)</f>
        <v>47582</v>
      </c>
      <c r="T1170" s="18">
        <f>_xll.qlCalendarAdvance(Calendar,T1169,R1170,"f",,Trigger)</f>
        <v>47584</v>
      </c>
      <c r="U1170" s="18">
        <f>_xll.qlInterestRateIndexMaturity(IborIndex&amp;Tenor,T1170,Trigger)</f>
        <v>47616</v>
      </c>
      <c r="V1170" s="22">
        <f>IFERROR(_xll.qlIndexFixing($V$1,S1170,,Trigger),NA())</f>
        <v>1.9436550182805046E-2</v>
      </c>
      <c r="W1170" s="22">
        <f>IFERROR(_xll.qlIndexFixing($W$1,S1170,,Trigger),NA())</f>
        <v>1.945789073074633E-2</v>
      </c>
      <c r="X1170" s="17">
        <f t="shared" si="18"/>
        <v>-0.2134054794128426</v>
      </c>
    </row>
    <row r="1171" spans="18:24" x14ac:dyDescent="0.2">
      <c r="R1171" s="17" t="s">
        <v>21</v>
      </c>
      <c r="S1171" s="18">
        <f>_xll.qlInterestRateIndexFixingDate(IborIndex&amp;Tenor,T1171,Trigger)</f>
        <v>47589</v>
      </c>
      <c r="T1171" s="18">
        <f>_xll.qlCalendarAdvance(Calendar,T1170,R1171,"f",,Trigger)</f>
        <v>47591</v>
      </c>
      <c r="U1171" s="18">
        <f>_xll.qlInterestRateIndexMaturity(IborIndex&amp;Tenor,T1171,Trigger)</f>
        <v>47623</v>
      </c>
      <c r="V1171" s="22">
        <f>IFERROR(_xll.qlIndexFixing($V$1,S1171,,Trigger),NA())</f>
        <v>1.9431497417528865E-2</v>
      </c>
      <c r="W1171" s="22">
        <f>IFERROR(_xll.qlIndexFixing($W$1,S1171,,Trigger),NA())</f>
        <v>1.9452959682419169E-2</v>
      </c>
      <c r="X1171" s="17">
        <f t="shared" si="18"/>
        <v>-0.21462264890304006</v>
      </c>
    </row>
    <row r="1172" spans="18:24" x14ac:dyDescent="0.2">
      <c r="R1172" s="17" t="s">
        <v>21</v>
      </c>
      <c r="S1172" s="18">
        <f>_xll.qlInterestRateIndexFixingDate(IborIndex&amp;Tenor,T1172,Trigger)</f>
        <v>47596</v>
      </c>
      <c r="T1172" s="18">
        <f>_xll.qlCalendarAdvance(Calendar,T1171,R1172,"f",,Trigger)</f>
        <v>47598</v>
      </c>
      <c r="U1172" s="18">
        <f>_xll.qlInterestRateIndexMaturity(IborIndex&amp;Tenor,T1172,Trigger)</f>
        <v>47630</v>
      </c>
      <c r="V1172" s="22">
        <f>IFERROR(_xll.qlIndexFixing($V$1,S1172,,Trigger),NA())</f>
        <v>1.9426261840631842E-2</v>
      </c>
      <c r="W1172" s="22">
        <f>IFERROR(_xll.qlIndexFixing($W$1,S1172,,Trigger),NA())</f>
        <v>1.9447837687770753E-2</v>
      </c>
      <c r="X1172" s="17">
        <f t="shared" si="18"/>
        <v>-0.21575847138910476</v>
      </c>
    </row>
    <row r="1173" spans="18:24" x14ac:dyDescent="0.2">
      <c r="R1173" s="17" t="s">
        <v>21</v>
      </c>
      <c r="S1173" s="18">
        <f>_xll.qlInterestRateIndexFixingDate(IborIndex&amp;Tenor,T1173,Trigger)</f>
        <v>47602</v>
      </c>
      <c r="T1173" s="18">
        <f>_xll.qlCalendarAdvance(Calendar,T1172,R1173,"f",,Trigger)</f>
        <v>47605</v>
      </c>
      <c r="U1173" s="18">
        <f>_xll.qlInterestRateIndexMaturity(IborIndex&amp;Tenor,T1173,Trigger)</f>
        <v>47637</v>
      </c>
      <c r="V1173" s="22">
        <f>IFERROR(_xll.qlIndexFixing($V$1,S1173,,Trigger),NA())</f>
        <v>1.9420843452376269E-2</v>
      </c>
      <c r="W1173" s="22">
        <f>IFERROR(_xll.qlIndexFixing($W$1,S1173,,Trigger),NA())</f>
        <v>1.9442524265523564E-2</v>
      </c>
      <c r="X1173" s="17">
        <f t="shared" si="18"/>
        <v>-0.21680813147295641</v>
      </c>
    </row>
    <row r="1174" spans="18:24" x14ac:dyDescent="0.2">
      <c r="R1174" s="17" t="s">
        <v>21</v>
      </c>
      <c r="S1174" s="18">
        <f>_xll.qlInterestRateIndexFixingDate(IborIndex&amp;Tenor,T1174,Trigger)</f>
        <v>47610</v>
      </c>
      <c r="T1174" s="18">
        <f>_xll.qlCalendarAdvance(Calendar,T1173,R1174,"f",,Trigger)</f>
        <v>47612</v>
      </c>
      <c r="U1174" s="18">
        <f>_xll.qlInterestRateIndexMaturity(IborIndex&amp;Tenor,T1174,Trigger)</f>
        <v>47644</v>
      </c>
      <c r="V1174" s="22">
        <f>IFERROR(_xll.qlIndexFixing($V$1,S1174,,Trigger),NA())</f>
        <v>1.9415242253019438E-2</v>
      </c>
      <c r="W1174" s="22">
        <f>IFERROR(_xll.qlIndexFixing($W$1,S1174,,Trigger),NA())</f>
        <v>1.9437018934415073E-2</v>
      </c>
      <c r="X1174" s="17">
        <f t="shared" si="18"/>
        <v>-0.21776681395635489</v>
      </c>
    </row>
    <row r="1175" spans="18:24" x14ac:dyDescent="0.2">
      <c r="R1175" s="17" t="s">
        <v>21</v>
      </c>
      <c r="S1175" s="18">
        <f>_xll.qlInterestRateIndexFixingDate(IborIndex&amp;Tenor,T1175,Trigger)</f>
        <v>47617</v>
      </c>
      <c r="T1175" s="18">
        <f>_xll.qlCalendarAdvance(Calendar,T1174,R1175,"f",,Trigger)</f>
        <v>47619</v>
      </c>
      <c r="U1175" s="18">
        <f>_xll.qlInterestRateIndexMaturity(IborIndex&amp;Tenor,T1175,Trigger)</f>
        <v>47651</v>
      </c>
      <c r="V1175" s="22">
        <f>IFERROR(_xll.qlIndexFixing($V$1,S1175,,Trigger),NA())</f>
        <v>1.9409458242836131E-2</v>
      </c>
      <c r="W1175" s="22">
        <f>IFERROR(_xll.qlIndexFixing($W$1,S1175,,Trigger),NA())</f>
        <v>1.9431321213192743E-2</v>
      </c>
      <c r="X1175" s="17">
        <f t="shared" si="18"/>
        <v>-0.21862970356611999</v>
      </c>
    </row>
    <row r="1176" spans="18:24" x14ac:dyDescent="0.2">
      <c r="R1176" s="17" t="s">
        <v>21</v>
      </c>
      <c r="S1176" s="18">
        <f>_xll.qlInterestRateIndexFixingDate(IborIndex&amp;Tenor,T1176,Trigger)</f>
        <v>47624</v>
      </c>
      <c r="T1176" s="18">
        <f>_xll.qlCalendarAdvance(Calendar,T1175,R1176,"f",,Trigger)</f>
        <v>47626</v>
      </c>
      <c r="U1176" s="18">
        <f>_xll.qlInterestRateIndexMaturity(IborIndex&amp;Tenor,T1176,Trigger)</f>
        <v>47658</v>
      </c>
      <c r="V1176" s="22">
        <f>IFERROR(_xll.qlIndexFixing($V$1,S1176,,Trigger),NA())</f>
        <v>1.9403491422111119E-2</v>
      </c>
      <c r="W1176" s="22">
        <f>IFERROR(_xll.qlIndexFixing($W$1,S1176,,Trigger),NA())</f>
        <v>1.9425430620614026E-2</v>
      </c>
      <c r="X1176" s="17">
        <f t="shared" si="18"/>
        <v>-0.21939198502907153</v>
      </c>
    </row>
    <row r="1177" spans="18:24" x14ac:dyDescent="0.2">
      <c r="R1177" s="17" t="s">
        <v>21</v>
      </c>
      <c r="S1177" s="18">
        <f>_xll.qlInterestRateIndexFixingDate(IborIndex&amp;Tenor,T1177,Trigger)</f>
        <v>47631</v>
      </c>
      <c r="T1177" s="18">
        <f>_xll.qlCalendarAdvance(Calendar,T1176,R1177,"f",,Trigger)</f>
        <v>47633</v>
      </c>
      <c r="U1177" s="18">
        <f>_xll.qlInterestRateIndexMaturity(IborIndex&amp;Tenor,T1177,Trigger)</f>
        <v>47662</v>
      </c>
      <c r="V1177" s="22">
        <f>IFERROR(_xll.qlIndexFixing($V$1,S1177,,Trigger),NA())</f>
        <v>1.9397136434598946E-2</v>
      </c>
      <c r="W1177" s="22">
        <f>IFERROR(_xll.qlIndexFixing($W$1,S1177,,Trigger),NA())</f>
        <v>1.941912630035621E-2</v>
      </c>
      <c r="X1177" s="17">
        <f t="shared" si="18"/>
        <v>-0.21989865757264526</v>
      </c>
    </row>
    <row r="1178" spans="18:24" x14ac:dyDescent="0.2">
      <c r="R1178" s="17" t="s">
        <v>21</v>
      </c>
      <c r="S1178" s="18">
        <f>_xll.qlInterestRateIndexFixingDate(IborIndex&amp;Tenor,T1178,Trigger)</f>
        <v>47638</v>
      </c>
      <c r="T1178" s="18">
        <f>_xll.qlCalendarAdvance(Calendar,T1177,R1178,"f",,Trigger)</f>
        <v>47640</v>
      </c>
      <c r="U1178" s="18">
        <f>_xll.qlInterestRateIndexMaturity(IborIndex&amp;Tenor,T1178,Trigger)</f>
        <v>47672</v>
      </c>
      <c r="V1178" s="22">
        <f>IFERROR(_xll.qlIndexFixing($V$1,S1178,,Trigger),NA())</f>
        <v>1.9391009350192556E-2</v>
      </c>
      <c r="W1178" s="22">
        <f>IFERROR(_xll.qlIndexFixing($W$1,S1178,,Trigger),NA())</f>
        <v>1.9413068896474706E-2</v>
      </c>
      <c r="X1178" s="17">
        <f t="shared" si="18"/>
        <v>-0.22059546282149345</v>
      </c>
    </row>
    <row r="1179" spans="18:24" x14ac:dyDescent="0.2">
      <c r="R1179" s="17" t="s">
        <v>21</v>
      </c>
      <c r="S1179" s="18">
        <f>_xll.qlInterestRateIndexFixingDate(IborIndex&amp;Tenor,T1179,Trigger)</f>
        <v>47645</v>
      </c>
      <c r="T1179" s="18">
        <f>_xll.qlCalendarAdvance(Calendar,T1178,R1179,"f",,Trigger)</f>
        <v>47647</v>
      </c>
      <c r="U1179" s="18">
        <f>_xll.qlInterestRateIndexMaturity(IborIndex&amp;Tenor,T1179,Trigger)</f>
        <v>47679</v>
      </c>
      <c r="V1179" s="22">
        <f>IFERROR(_xll.qlIndexFixing($V$1,S1179,,Trigger),NA())</f>
        <v>1.9384494099611016E-2</v>
      </c>
      <c r="W1179" s="22">
        <f>IFERROR(_xll.qlIndexFixing($W$1,S1179,,Trigger),NA())</f>
        <v>1.9406596802486464E-2</v>
      </c>
      <c r="X1179" s="17">
        <f t="shared" si="18"/>
        <v>-0.22102702875448355</v>
      </c>
    </row>
    <row r="1180" spans="18:24" x14ac:dyDescent="0.2">
      <c r="R1180" s="17" t="s">
        <v>21</v>
      </c>
      <c r="S1180" s="18">
        <f>_xll.qlInterestRateIndexFixingDate(IborIndex&amp;Tenor,T1180,Trigger)</f>
        <v>47652</v>
      </c>
      <c r="T1180" s="18">
        <f>_xll.qlCalendarAdvance(Calendar,T1179,R1180,"f",,Trigger)</f>
        <v>47654</v>
      </c>
      <c r="U1180" s="18">
        <f>_xll.qlInterestRateIndexMaturity(IborIndex&amp;Tenor,T1180,Trigger)</f>
        <v>47686</v>
      </c>
      <c r="V1180" s="22">
        <f>IFERROR(_xll.qlIndexFixing($V$1,S1180,,Trigger),NA())</f>
        <v>1.9377796039699302E-2</v>
      </c>
      <c r="W1180" s="22">
        <f>IFERROR(_xll.qlIndexFixing($W$1,S1180,,Trigger),NA())</f>
        <v>1.939992991227657E-2</v>
      </c>
      <c r="X1180" s="17">
        <f t="shared" si="18"/>
        <v>-0.22133872577267955</v>
      </c>
    </row>
    <row r="1181" spans="18:24" x14ac:dyDescent="0.2">
      <c r="R1181" s="17" t="s">
        <v>21</v>
      </c>
      <c r="S1181" s="18">
        <f>_xll.qlInterestRateIndexFixingDate(IborIndex&amp;Tenor,T1181,Trigger)</f>
        <v>47659</v>
      </c>
      <c r="T1181" s="18">
        <f>_xll.qlCalendarAdvance(Calendar,T1180,R1181,"f",,Trigger)</f>
        <v>47661</v>
      </c>
      <c r="U1181" s="18">
        <f>_xll.qlInterestRateIndexMaturity(IborIndex&amp;Tenor,T1181,Trigger)</f>
        <v>47693</v>
      </c>
      <c r="V1181" s="22">
        <f>IFERROR(_xll.qlIndexFixing($V$1,S1181,,Trigger),NA())</f>
        <v>1.9370915170782155E-2</v>
      </c>
      <c r="W1181" s="22">
        <f>IFERROR(_xll.qlIndexFixing($W$1,S1181,,Trigger),NA())</f>
        <v>1.9393067744669923E-2</v>
      </c>
      <c r="X1181" s="17">
        <f t="shared" si="18"/>
        <v>-0.22152573887768146</v>
      </c>
    </row>
    <row r="1182" spans="18:24" x14ac:dyDescent="0.2">
      <c r="R1182" s="17" t="s">
        <v>21</v>
      </c>
      <c r="S1182" s="18">
        <f>_xll.qlInterestRateIndexFixingDate(IborIndex&amp;Tenor,T1182,Trigger)</f>
        <v>47666</v>
      </c>
      <c r="T1182" s="18">
        <f>_xll.qlCalendarAdvance(Calendar,T1181,R1182,"f",,Trigger)</f>
        <v>47668</v>
      </c>
      <c r="U1182" s="18">
        <f>_xll.qlInterestRateIndexMaturity(IborIndex&amp;Tenor,T1182,Trigger)</f>
        <v>47700</v>
      </c>
      <c r="V1182" s="22">
        <f>IFERROR(_xll.qlIndexFixing($V$1,S1182,,Trigger),NA())</f>
        <v>1.9363851493196804E-2</v>
      </c>
      <c r="W1182" s="22">
        <f>IFERROR(_xll.qlIndexFixing($W$1,S1182,,Trigger),NA())</f>
        <v>1.9386009818483929E-2</v>
      </c>
      <c r="X1182" s="17">
        <f t="shared" si="18"/>
        <v>-0.22158325287124914</v>
      </c>
    </row>
    <row r="1183" spans="18:24" x14ac:dyDescent="0.2">
      <c r="R1183" s="17" t="s">
        <v>21</v>
      </c>
      <c r="S1183" s="18">
        <f>_xll.qlInterestRateIndexFixingDate(IborIndex&amp;Tenor,T1183,Trigger)</f>
        <v>47673</v>
      </c>
      <c r="T1183" s="18">
        <f>_xll.qlCalendarAdvance(Calendar,T1182,R1183,"f",,Trigger)</f>
        <v>47675</v>
      </c>
      <c r="U1183" s="18">
        <f>_xll.qlInterestRateIndexMaturity(IborIndex&amp;Tenor,T1183,Trigger)</f>
        <v>47707</v>
      </c>
      <c r="V1183" s="22">
        <f>IFERROR(_xll.qlIndexFixing($V$1,S1183,,Trigger),NA())</f>
        <v>1.9356605007287975E-2</v>
      </c>
      <c r="W1183" s="22">
        <f>IFERROR(_xll.qlIndexFixing($W$1,S1183,,Trigger),NA())</f>
        <v>1.9378755652558477E-2</v>
      </c>
      <c r="X1183" s="17">
        <f t="shared" si="18"/>
        <v>-0.22150645270502256</v>
      </c>
    </row>
    <row r="1184" spans="18:24" x14ac:dyDescent="0.2">
      <c r="R1184" s="17" t="s">
        <v>21</v>
      </c>
      <c r="S1184" s="18">
        <f>_xll.qlInterestRateIndexFixingDate(IborIndex&amp;Tenor,T1184,Trigger)</f>
        <v>47680</v>
      </c>
      <c r="T1184" s="18">
        <f>_xll.qlCalendarAdvance(Calendar,T1183,R1184,"f",,Trigger)</f>
        <v>47682</v>
      </c>
      <c r="U1184" s="18">
        <f>_xll.qlInterestRateIndexMaturity(IborIndex&amp;Tenor,T1184,Trigger)</f>
        <v>47714</v>
      </c>
      <c r="V1184" s="22">
        <f>IFERROR(_xll.qlIndexFixing($V$1,S1184,,Trigger),NA())</f>
        <v>1.9349175713405387E-2</v>
      </c>
      <c r="W1184" s="22">
        <f>IFERROR(_xll.qlIndexFixing($W$1,S1184,,Trigger),NA())</f>
        <v>1.9371304765735953E-2</v>
      </c>
      <c r="X1184" s="17">
        <f t="shared" si="18"/>
        <v>-0.22129052330566168</v>
      </c>
    </row>
    <row r="1185" spans="18:24" x14ac:dyDescent="0.2">
      <c r="R1185" s="17" t="s">
        <v>21</v>
      </c>
      <c r="S1185" s="18">
        <f>_xll.qlInterestRateIndexFixingDate(IborIndex&amp;Tenor,T1185,Trigger)</f>
        <v>47687</v>
      </c>
      <c r="T1185" s="18">
        <f>_xll.qlCalendarAdvance(Calendar,T1184,R1185,"f",,Trigger)</f>
        <v>47689</v>
      </c>
      <c r="U1185" s="18">
        <f>_xll.qlInterestRateIndexMaturity(IborIndex&amp;Tenor,T1185,Trigger)</f>
        <v>47721</v>
      </c>
      <c r="V1185" s="22">
        <f>IFERROR(_xll.qlIndexFixing($V$1,S1185,,Trigger),NA())</f>
        <v>1.934156361191125E-2</v>
      </c>
      <c r="W1185" s="22">
        <f>IFERROR(_xll.qlIndexFixing($W$1,S1185,,Trigger),NA())</f>
        <v>1.9363656676876229E-2</v>
      </c>
      <c r="X1185" s="17">
        <f t="shared" si="18"/>
        <v>-0.22093064964978648</v>
      </c>
    </row>
    <row r="1186" spans="18:24" x14ac:dyDescent="0.2">
      <c r="R1186" s="17" t="s">
        <v>21</v>
      </c>
      <c r="S1186" s="18">
        <f>_xll.qlInterestRateIndexFixingDate(IborIndex&amp;Tenor,T1186,Trigger)</f>
        <v>47694</v>
      </c>
      <c r="T1186" s="18">
        <f>_xll.qlCalendarAdvance(Calendar,T1185,R1186,"f",,Trigger)</f>
        <v>47696</v>
      </c>
      <c r="U1186" s="18">
        <f>_xll.qlInterestRateIndexMaturity(IborIndex&amp;Tenor,T1186,Trigger)</f>
        <v>47728</v>
      </c>
      <c r="V1186" s="22">
        <f>IFERROR(_xll.qlIndexFixing($V$1,S1186,,Trigger),NA())</f>
        <v>1.9334072852533468E-2</v>
      </c>
      <c r="W1186" s="22">
        <f>IFERROR(_xll.qlIndexFixing($W$1,S1186,,Trigger),NA())</f>
        <v>1.9356237085429995E-2</v>
      </c>
      <c r="X1186" s="17">
        <f t="shared" si="18"/>
        <v>-0.22164232896526581</v>
      </c>
    </row>
    <row r="1187" spans="18:24" x14ac:dyDescent="0.2">
      <c r="R1187" s="17" t="s">
        <v>21</v>
      </c>
      <c r="S1187" s="18">
        <f>_xll.qlInterestRateIndexFixingDate(IborIndex&amp;Tenor,T1187,Trigger)</f>
        <v>47701</v>
      </c>
      <c r="T1187" s="18">
        <f>_xll.qlCalendarAdvance(Calendar,T1186,R1187,"f",,Trigger)</f>
        <v>47703</v>
      </c>
      <c r="U1187" s="18">
        <f>_xll.qlInterestRateIndexMaturity(IborIndex&amp;Tenor,T1187,Trigger)</f>
        <v>47735</v>
      </c>
      <c r="V1187" s="22">
        <f>IFERROR(_xll.qlIndexFixing($V$1,S1187,,Trigger),NA())</f>
        <v>1.9327548955243579E-2</v>
      </c>
      <c r="W1187" s="22">
        <f>IFERROR(_xll.qlIndexFixing($W$1,S1187,,Trigger),NA())</f>
        <v>1.935022210214854E-2</v>
      </c>
      <c r="X1187" s="17">
        <f t="shared" si="18"/>
        <v>-0.2267314690496125</v>
      </c>
    </row>
    <row r="1188" spans="18:24" x14ac:dyDescent="0.2">
      <c r="R1188" s="17" t="s">
        <v>21</v>
      </c>
      <c r="S1188" s="18">
        <f>_xll.qlInterestRateIndexFixingDate(IborIndex&amp;Tenor,T1188,Trigger)</f>
        <v>47708</v>
      </c>
      <c r="T1188" s="18">
        <f>_xll.qlCalendarAdvance(Calendar,T1187,R1188,"f",,Trigger)</f>
        <v>47710</v>
      </c>
      <c r="U1188" s="18">
        <f>_xll.qlInterestRateIndexMaturity(IborIndex&amp;Tenor,T1188,Trigger)</f>
        <v>47742</v>
      </c>
      <c r="V1188" s="22">
        <f>IFERROR(_xll.qlIndexFixing($V$1,S1188,,Trigger),NA())</f>
        <v>1.9322052803502354E-2</v>
      </c>
      <c r="W1188" s="22">
        <f>IFERROR(_xll.qlIndexFixing($W$1,S1188,,Trigger),NA())</f>
        <v>1.9345680088873052E-2</v>
      </c>
      <c r="X1188" s="17">
        <f t="shared" si="18"/>
        <v>-0.23627285370697582</v>
      </c>
    </row>
    <row r="1189" spans="18:24" x14ac:dyDescent="0.2">
      <c r="R1189" s="17" t="s">
        <v>21</v>
      </c>
      <c r="S1189" s="18">
        <f>_xll.qlInterestRateIndexFixingDate(IborIndex&amp;Tenor,T1189,Trigger)</f>
        <v>47715</v>
      </c>
      <c r="T1189" s="18">
        <f>_xll.qlCalendarAdvance(Calendar,T1188,R1189,"f",,Trigger)</f>
        <v>47717</v>
      </c>
      <c r="U1189" s="18">
        <f>_xll.qlInterestRateIndexMaturity(IborIndex&amp;Tenor,T1189,Trigger)</f>
        <v>47749</v>
      </c>
      <c r="V1189" s="22">
        <f>IFERROR(_xll.qlIndexFixing($V$1,S1189,,Trigger),NA())</f>
        <v>1.931759678566014E-2</v>
      </c>
      <c r="W1189" s="22">
        <f>IFERROR(_xll.qlIndexFixing($W$1,S1189,,Trigger),NA())</f>
        <v>1.9342611199440474E-2</v>
      </c>
      <c r="X1189" s="17">
        <f t="shared" si="18"/>
        <v>-0.250144137803332</v>
      </c>
    </row>
    <row r="1190" spans="18:24" x14ac:dyDescent="0.2">
      <c r="R1190" s="17" t="s">
        <v>21</v>
      </c>
      <c r="S1190" s="18">
        <f>_xll.qlInterestRateIndexFixingDate(IborIndex&amp;Tenor,T1190,Trigger)</f>
        <v>47722</v>
      </c>
      <c r="T1190" s="18">
        <f>_xll.qlCalendarAdvance(Calendar,T1189,R1190,"f",,Trigger)</f>
        <v>47724</v>
      </c>
      <c r="U1190" s="18">
        <f>_xll.qlInterestRateIndexMaturity(IborIndex&amp;Tenor,T1190,Trigger)</f>
        <v>47756</v>
      </c>
      <c r="V1190" s="22">
        <f>IFERROR(_xll.qlIndexFixing($V$1,S1190,,Trigger),NA())</f>
        <v>1.931418114846456E-2</v>
      </c>
      <c r="W1190" s="22">
        <f>IFERROR(_xll.qlIndexFixing($W$1,S1190,,Trigger),NA())</f>
        <v>1.9340998513298346E-2</v>
      </c>
      <c r="X1190" s="17">
        <f t="shared" si="18"/>
        <v>-0.26817364833786606</v>
      </c>
    </row>
    <row r="1191" spans="18:24" x14ac:dyDescent="0.2">
      <c r="R1191" s="17" t="s">
        <v>21</v>
      </c>
      <c r="S1191" s="18">
        <f>_xll.qlInterestRateIndexFixingDate(IborIndex&amp;Tenor,T1191,Trigger)</f>
        <v>47729</v>
      </c>
      <c r="T1191" s="18">
        <f>_xll.qlCalendarAdvance(Calendar,T1190,R1191,"f",,Trigger)</f>
        <v>47731</v>
      </c>
      <c r="U1191" s="18">
        <f>_xll.qlInterestRateIndexMaturity(IborIndex&amp;Tenor,T1191,Trigger)</f>
        <v>47763</v>
      </c>
      <c r="V1191" s="22">
        <f>IFERROR(_xll.qlIndexFixing($V$1,S1191,,Trigger),NA())</f>
        <v>1.9311074929724836E-2</v>
      </c>
      <c r="W1191" s="22">
        <f>IFERROR(_xll.qlIndexFixing($W$1,S1191,,Trigger),NA())</f>
        <v>1.9339802179761112E-2</v>
      </c>
      <c r="X1191" s="17">
        <f t="shared" si="18"/>
        <v>-0.28727250036275631</v>
      </c>
    </row>
    <row r="1192" spans="18:24" x14ac:dyDescent="0.2">
      <c r="R1192" s="17" t="s">
        <v>21</v>
      </c>
      <c r="S1192" s="18">
        <f>_xll.qlInterestRateIndexFixingDate(IborIndex&amp;Tenor,T1192,Trigger)</f>
        <v>47736</v>
      </c>
      <c r="T1192" s="18">
        <f>_xll.qlCalendarAdvance(Calendar,T1191,R1192,"f",,Trigger)</f>
        <v>47738</v>
      </c>
      <c r="U1192" s="18">
        <f>_xll.qlInterestRateIndexMaturity(IborIndex&amp;Tenor,T1192,Trigger)</f>
        <v>47770</v>
      </c>
      <c r="V1192" s="22">
        <f>IFERROR(_xll.qlIndexFixing($V$1,S1192,,Trigger),NA())</f>
        <v>1.9307842539172115E-2</v>
      </c>
      <c r="W1192" s="22">
        <f>IFERROR(_xll.qlIndexFixing($W$1,S1192,,Trigger),NA())</f>
        <v>1.9338408020110887E-2</v>
      </c>
      <c r="X1192" s="17">
        <f t="shared" si="18"/>
        <v>-0.30565480938771206</v>
      </c>
    </row>
    <row r="1193" spans="18:24" x14ac:dyDescent="0.2">
      <c r="R1193" s="17" t="s">
        <v>21</v>
      </c>
      <c r="S1193" s="18">
        <f>_xll.qlInterestRateIndexFixingDate(IborIndex&amp;Tenor,T1193,Trigger)</f>
        <v>47743</v>
      </c>
      <c r="T1193" s="18">
        <f>_xll.qlCalendarAdvance(Calendar,T1192,R1193,"f",,Trigger)</f>
        <v>47745</v>
      </c>
      <c r="U1193" s="18">
        <f>_xll.qlInterestRateIndexMaturity(IborIndex&amp;Tenor,T1193,Trigger)</f>
        <v>47777</v>
      </c>
      <c r="V1193" s="22">
        <f>IFERROR(_xll.qlIndexFixing($V$1,S1193,,Trigger),NA())</f>
        <v>1.9304483976916309E-2</v>
      </c>
      <c r="W1193" s="22">
        <f>IFERROR(_xll.qlIndexFixing($W$1,S1193,,Trigger),NA())</f>
        <v>1.9336815419706832E-2</v>
      </c>
      <c r="X1193" s="17">
        <f t="shared" si="18"/>
        <v>-0.32331442790523024</v>
      </c>
    </row>
    <row r="1194" spans="18:24" x14ac:dyDescent="0.2">
      <c r="R1194" s="17" t="s">
        <v>21</v>
      </c>
      <c r="S1194" s="18">
        <f>_xll.qlInterestRateIndexFixingDate(IborIndex&amp;Tenor,T1194,Trigger)</f>
        <v>47750</v>
      </c>
      <c r="T1194" s="18">
        <f>_xll.qlCalendarAdvance(Calendar,T1193,R1194,"f",,Trigger)</f>
        <v>47752</v>
      </c>
      <c r="U1194" s="18">
        <f>_xll.qlInterestRateIndexMaturity(IborIndex&amp;Tenor,T1194,Trigger)</f>
        <v>47784</v>
      </c>
      <c r="V1194" s="22">
        <f>IFERROR(_xll.qlIndexFixing($V$1,S1194,,Trigger),NA())</f>
        <v>1.9300999243067329E-2</v>
      </c>
      <c r="W1194" s="22">
        <f>IFERROR(_xll.qlIndexFixing($W$1,S1194,,Trigger),NA())</f>
        <v>1.9335023763923098E-2</v>
      </c>
      <c r="X1194" s="17">
        <f t="shared" si="18"/>
        <v>-0.34024520855768792</v>
      </c>
    </row>
    <row r="1195" spans="18:24" x14ac:dyDescent="0.2">
      <c r="R1195" s="17" t="s">
        <v>21</v>
      </c>
      <c r="S1195" s="18">
        <f>_xll.qlInterestRateIndexFixingDate(IborIndex&amp;Tenor,T1195,Trigger)</f>
        <v>47757</v>
      </c>
      <c r="T1195" s="18">
        <f>_xll.qlCalendarAdvance(Calendar,T1194,R1195,"f",,Trigger)</f>
        <v>47759</v>
      </c>
      <c r="U1195" s="18">
        <f>_xll.qlInterestRateIndexMaturity(IborIndex&amp;Tenor,T1195,Trigger)</f>
        <v>47791</v>
      </c>
      <c r="V1195" s="22">
        <f>IFERROR(_xll.qlIndexFixing($V$1,S1195,,Trigger),NA())</f>
        <v>1.9297388337745081E-2</v>
      </c>
      <c r="W1195" s="22">
        <f>IFERROR(_xll.qlIndexFixing($W$1,S1195,,Trigger),NA())</f>
        <v>1.9333032438133835E-2</v>
      </c>
      <c r="X1195" s="17">
        <f t="shared" si="18"/>
        <v>-0.35644100388754207</v>
      </c>
    </row>
    <row r="1196" spans="18:24" x14ac:dyDescent="0.2">
      <c r="R1196" s="17" t="s">
        <v>21</v>
      </c>
      <c r="S1196" s="18">
        <f>_xll.qlInterestRateIndexFixingDate(IborIndex&amp;Tenor,T1196,Trigger)</f>
        <v>47764</v>
      </c>
      <c r="T1196" s="18">
        <f>_xll.qlCalendarAdvance(Calendar,T1195,R1196,"f",,Trigger)</f>
        <v>47766</v>
      </c>
      <c r="U1196" s="18">
        <f>_xll.qlInterestRateIndexMaturity(IborIndex&amp;Tenor,T1196,Trigger)</f>
        <v>47798</v>
      </c>
      <c r="V1196" s="22">
        <f>IFERROR(_xll.qlIndexFixing($V$1,S1196,,Trigger),NA())</f>
        <v>1.9293651261066969E-2</v>
      </c>
      <c r="W1196" s="22">
        <f>IFERROR(_xll.qlIndexFixing($W$1,S1196,,Trigger),NA())</f>
        <v>1.9330840827733176E-2</v>
      </c>
      <c r="X1196" s="17">
        <f t="shared" si="18"/>
        <v>-0.37189566666206986</v>
      </c>
    </row>
    <row r="1197" spans="18:24" x14ac:dyDescent="0.2">
      <c r="R1197" s="17" t="s">
        <v>21</v>
      </c>
      <c r="S1197" s="18">
        <f>_xll.qlInterestRateIndexFixingDate(IborIndex&amp;Tenor,T1197,Trigger)</f>
        <v>47771</v>
      </c>
      <c r="T1197" s="18">
        <f>_xll.qlCalendarAdvance(Calendar,T1196,R1197,"f",,Trigger)</f>
        <v>47773</v>
      </c>
      <c r="U1197" s="18">
        <f>_xll.qlInterestRateIndexMaturity(IborIndex&amp;Tenor,T1197,Trigger)</f>
        <v>47805</v>
      </c>
      <c r="V1197" s="22">
        <f>IFERROR(_xll.qlIndexFixing($V$1,S1197,,Trigger),NA())</f>
        <v>1.9289788013165388E-2</v>
      </c>
      <c r="W1197" s="22">
        <f>IFERROR(_xll.qlIndexFixing($W$1,S1197,,Trigger),NA())</f>
        <v>1.9328448318127744E-2</v>
      </c>
      <c r="X1197" s="17">
        <f t="shared" si="18"/>
        <v>-0.3866030496235684</v>
      </c>
    </row>
    <row r="1198" spans="18:24" x14ac:dyDescent="0.2">
      <c r="R1198" s="17" t="s">
        <v>21</v>
      </c>
      <c r="S1198" s="18">
        <f>_xll.qlInterestRateIndexFixingDate(IborIndex&amp;Tenor,T1198,Trigger)</f>
        <v>47778</v>
      </c>
      <c r="T1198" s="18">
        <f>_xll.qlCalendarAdvance(Calendar,T1197,R1198,"f",,Trigger)</f>
        <v>47780</v>
      </c>
      <c r="U1198" s="18">
        <f>_xll.qlInterestRateIndexMaturity(IborIndex&amp;Tenor,T1198,Trigger)</f>
        <v>47812</v>
      </c>
      <c r="V1198" s="22">
        <f>IFERROR(_xll.qlIndexFixing($V$1,S1198,,Trigger),NA())</f>
        <v>1.928579859416274E-2</v>
      </c>
      <c r="W1198" s="22">
        <f>IFERROR(_xll.qlIndexFixing($W$1,S1198,,Trigger),NA())</f>
        <v>1.9325854294726663E-2</v>
      </c>
      <c r="X1198" s="17">
        <f t="shared" si="18"/>
        <v>-0.40055700563923491</v>
      </c>
    </row>
    <row r="1199" spans="18:24" x14ac:dyDescent="0.2">
      <c r="R1199" s="17" t="s">
        <v>21</v>
      </c>
      <c r="S1199" s="18">
        <f>_xll.qlInterestRateIndexFixingDate(IborIndex&amp;Tenor,T1199,Trigger)</f>
        <v>47785</v>
      </c>
      <c r="T1199" s="18">
        <f>_xll.qlCalendarAdvance(Calendar,T1198,R1199,"f",,Trigger)</f>
        <v>47787</v>
      </c>
      <c r="U1199" s="18">
        <f>_xll.qlInterestRateIndexMaturity(IborIndex&amp;Tenor,T1199,Trigger)</f>
        <v>47816</v>
      </c>
      <c r="V1199" s="22">
        <f>IFERROR(_xll.qlIndexFixing($V$1,S1199,,Trigger),NA())</f>
        <v>1.9281046895428339E-2</v>
      </c>
      <c r="W1199" s="22">
        <f>IFERROR(_xll.qlIndexFixing($W$1,S1199,,Trigger),NA())</f>
        <v>1.9322151010690167E-2</v>
      </c>
      <c r="X1199" s="17">
        <f t="shared" si="18"/>
        <v>-0.41104115261828</v>
      </c>
    </row>
    <row r="1200" spans="18:24" x14ac:dyDescent="0.2">
      <c r="R1200" s="17" t="s">
        <v>21</v>
      </c>
      <c r="S1200" s="18">
        <f>_xll.qlInterestRateIndexFixingDate(IborIndex&amp;Tenor,T1200,Trigger)</f>
        <v>47792</v>
      </c>
      <c r="T1200" s="18">
        <f>_xll.qlCalendarAdvance(Calendar,T1199,R1200,"f",,Trigger)</f>
        <v>47794</v>
      </c>
      <c r="U1200" s="18">
        <f>_xll.qlInterestRateIndexMaturity(IborIndex&amp;Tenor,T1200,Trigger)</f>
        <v>47826</v>
      </c>
      <c r="V1200" s="22">
        <f>IFERROR(_xll.qlIndexFixing($V$1,S1200,,Trigger),NA())</f>
        <v>1.9277441243406301E-2</v>
      </c>
      <c r="W1200" s="22">
        <f>IFERROR(_xll.qlIndexFixing($W$1,S1200,,Trigger),NA())</f>
        <v>1.9320059248263965E-2</v>
      </c>
      <c r="X1200" s="17">
        <f t="shared" si="18"/>
        <v>-0.42618004857664094</v>
      </c>
    </row>
    <row r="1201" spans="18:24" x14ac:dyDescent="0.2">
      <c r="R1201" s="17" t="s">
        <v>21</v>
      </c>
      <c r="S1201" s="18">
        <f>_xll.qlInterestRateIndexFixingDate(IborIndex&amp;Tenor,T1201,Trigger)</f>
        <v>47799</v>
      </c>
      <c r="T1201" s="18">
        <f>_xll.qlCalendarAdvance(Calendar,T1200,R1201,"f",,Trigger)</f>
        <v>47801</v>
      </c>
      <c r="U1201" s="18">
        <f>_xll.qlInterestRateIndexMaturity(IborIndex&amp;Tenor,T1201,Trigger)</f>
        <v>47833</v>
      </c>
      <c r="V1201" s="22">
        <f>IFERROR(_xll.qlIndexFixing($V$1,S1201,,Trigger),NA())</f>
        <v>1.9273073311932287E-2</v>
      </c>
      <c r="W1201" s="22">
        <f>IFERROR(_xll.qlIndexFixing($W$1,S1201,,Trigger),NA())</f>
        <v>1.9316856996085541E-2</v>
      </c>
      <c r="X1201" s="17">
        <f t="shared" si="18"/>
        <v>-0.4378368415325351</v>
      </c>
    </row>
    <row r="1202" spans="18:24" x14ac:dyDescent="0.2">
      <c r="R1202" s="17" t="s">
        <v>21</v>
      </c>
      <c r="S1202" s="18">
        <f>_xll.qlInterestRateIndexFixingDate(IborIndex&amp;Tenor,T1202,Trigger)</f>
        <v>47806</v>
      </c>
      <c r="T1202" s="18">
        <f>_xll.qlCalendarAdvance(Calendar,T1201,R1202,"f",,Trigger)</f>
        <v>47808</v>
      </c>
      <c r="U1202" s="18">
        <f>_xll.qlInterestRateIndexMaturity(IborIndex&amp;Tenor,T1202,Trigger)</f>
        <v>47840</v>
      </c>
      <c r="V1202" s="22">
        <f>IFERROR(_xll.qlIndexFixing($V$1,S1202,,Trigger),NA())</f>
        <v>1.9268579209921755E-2</v>
      </c>
      <c r="W1202" s="22">
        <f>IFERROR(_xll.qlIndexFixing($W$1,S1202,,Trigger),NA())</f>
        <v>1.9313450771887841E-2</v>
      </c>
      <c r="X1202" s="17">
        <f t="shared" si="18"/>
        <v>-0.44871561966086659</v>
      </c>
    </row>
    <row r="1203" spans="18:24" x14ac:dyDescent="0.2">
      <c r="R1203" s="17" t="s">
        <v>21</v>
      </c>
      <c r="S1203" s="18">
        <f>_xll.qlInterestRateIndexFixingDate(IborIndex&amp;Tenor,T1203,Trigger)</f>
        <v>47813</v>
      </c>
      <c r="T1203" s="18">
        <f>_xll.qlCalendarAdvance(Calendar,T1202,R1203,"f",,Trigger)</f>
        <v>47815</v>
      </c>
      <c r="U1203" s="18">
        <f>_xll.qlInterestRateIndexMaturity(IborIndex&amp;Tenor,T1203,Trigger)</f>
        <v>47847</v>
      </c>
      <c r="V1203" s="22">
        <f>IFERROR(_xll.qlIndexFixing($V$1,S1203,,Trigger),NA())</f>
        <v>1.9263958937524583E-2</v>
      </c>
      <c r="W1203" s="22">
        <f>IFERROR(_xll.qlIndexFixing($W$1,S1203,,Trigger),NA())</f>
        <v>1.9309839961142439E-2</v>
      </c>
      <c r="X1203" s="17">
        <f t="shared" si="18"/>
        <v>-0.45881023617855288</v>
      </c>
    </row>
    <row r="1204" spans="18:24" x14ac:dyDescent="0.2">
      <c r="R1204" s="17" t="s">
        <v>21</v>
      </c>
      <c r="S1204" s="18">
        <f>_xll.qlInterestRateIndexFixingDate(IborIndex&amp;Tenor,T1204,Trigger)</f>
        <v>47820</v>
      </c>
      <c r="T1204" s="18">
        <f>_xll.qlCalendarAdvance(Calendar,T1203,R1204,"f",,Trigger)</f>
        <v>47822</v>
      </c>
      <c r="U1204" s="18">
        <f>_xll.qlInterestRateIndexMaturity(IborIndex&amp;Tenor,T1204,Trigger)</f>
        <v>47854</v>
      </c>
      <c r="V1204" s="22">
        <f>IFERROR(_xll.qlIndexFixing($V$1,S1204,,Trigger),NA())</f>
        <v>1.9259212494898148E-2</v>
      </c>
      <c r="W1204" s="22">
        <f>IFERROR(_xll.qlIndexFixing($W$1,S1204,,Trigger),NA())</f>
        <v>1.9306023949330897E-2</v>
      </c>
      <c r="X1204" s="17">
        <f t="shared" si="18"/>
        <v>-0.46811454432749144</v>
      </c>
    </row>
    <row r="1205" spans="18:24" x14ac:dyDescent="0.2">
      <c r="R1205" s="17" t="s">
        <v>21</v>
      </c>
      <c r="S1205" s="18">
        <f>_xll.qlInterestRateIndexFixingDate(IborIndex&amp;Tenor,T1205,Trigger)</f>
        <v>47827</v>
      </c>
      <c r="T1205" s="18">
        <f>_xll.qlCalendarAdvance(Calendar,T1204,R1205,"f",,Trigger)</f>
        <v>47829</v>
      </c>
      <c r="U1205" s="18">
        <f>_xll.qlInterestRateIndexMaturity(IborIndex&amp;Tenor,T1205,Trigger)</f>
        <v>47861</v>
      </c>
      <c r="V1205" s="22">
        <f>IFERROR(_xll.qlIndexFixing($V$1,S1205,,Trigger),NA())</f>
        <v>1.9254339882199822E-2</v>
      </c>
      <c r="W1205" s="22">
        <f>IFERROR(_xll.qlIndexFixing($W$1,S1205,,Trigger),NA())</f>
        <v>1.9302002121952266E-2</v>
      </c>
      <c r="X1205" s="17">
        <f t="shared" si="18"/>
        <v>-0.47662239752443991</v>
      </c>
    </row>
    <row r="1206" spans="18:24" x14ac:dyDescent="0.2">
      <c r="R1206" s="17" t="s">
        <v>21</v>
      </c>
      <c r="S1206" s="18">
        <f>_xll.qlInterestRateIndexFixingDate(IborIndex&amp;Tenor,T1206,Trigger)</f>
        <v>47834</v>
      </c>
      <c r="T1206" s="18">
        <f>_xll.qlCalendarAdvance(Calendar,T1205,R1206,"f",,Trigger)</f>
        <v>47836</v>
      </c>
      <c r="U1206" s="18">
        <f>_xll.qlInterestRateIndexMaturity(IborIndex&amp;Tenor,T1206,Trigger)</f>
        <v>47868</v>
      </c>
      <c r="V1206" s="22">
        <f>IFERROR(_xll.qlIndexFixing($V$1,S1206,,Trigger),NA())</f>
        <v>1.9249341099594475E-2</v>
      </c>
      <c r="W1206" s="22">
        <f>IFERROR(_xll.qlIndexFixing($W$1,S1206,,Trigger),NA())</f>
        <v>1.9297773864515588E-2</v>
      </c>
      <c r="X1206" s="17">
        <f t="shared" si="18"/>
        <v>-0.48432764921113591</v>
      </c>
    </row>
    <row r="1207" spans="18:24" x14ac:dyDescent="0.2">
      <c r="R1207" s="17" t="s">
        <v>21</v>
      </c>
      <c r="S1207" s="18">
        <f>_xll.qlInterestRateIndexFixingDate(IborIndex&amp;Tenor,T1207,Trigger)</f>
        <v>47840</v>
      </c>
      <c r="T1207" s="18">
        <f>_xll.qlCalendarAdvance(Calendar,T1206,R1207,"f",,Trigger)</f>
        <v>47844</v>
      </c>
      <c r="U1207" s="18">
        <f>_xll.qlInterestRateIndexMaturity(IborIndex&amp;Tenor,T1207,Trigger)</f>
        <v>47875</v>
      </c>
      <c r="V1207" s="22">
        <f>IFERROR(_xll.qlIndexFixing($V$1,S1207,,Trigger),NA())</f>
        <v>1.9243337971247231E-2</v>
      </c>
      <c r="W1207" s="22">
        <f>IFERROR(_xll.qlIndexFixing($W$1,S1207,,Trigger),NA())</f>
        <v>1.9292508274583283E-2</v>
      </c>
      <c r="X1207" s="17">
        <f t="shared" si="18"/>
        <v>-0.49170303336051879</v>
      </c>
    </row>
    <row r="1208" spans="18:24" x14ac:dyDescent="0.2">
      <c r="R1208" s="17" t="s">
        <v>21</v>
      </c>
      <c r="S1208" s="18">
        <f>_xll.qlInterestRateIndexFixingDate(IborIndex&amp;Tenor,T1208,Trigger)</f>
        <v>47848</v>
      </c>
      <c r="T1208" s="18">
        <f>_xll.qlCalendarAdvance(Calendar,T1207,R1208,"f",,Trigger)</f>
        <v>47851</v>
      </c>
      <c r="U1208" s="18">
        <f>_xll.qlInterestRateIndexMaturity(IborIndex&amp;Tenor,T1208,Trigger)</f>
        <v>47882</v>
      </c>
      <c r="V1208" s="22">
        <f>IFERROR(_xll.qlIndexFixing($V$1,S1208,,Trigger),NA())</f>
        <v>1.9238078118121279E-2</v>
      </c>
      <c r="W1208" s="22">
        <f>IFERROR(_xll.qlIndexFixing($W$1,S1208,,Trigger),NA())</f>
        <v>1.9287850739595921E-2</v>
      </c>
      <c r="X1208" s="17">
        <f t="shared" si="18"/>
        <v>-0.49772621474642592</v>
      </c>
    </row>
    <row r="1209" spans="18:24" x14ac:dyDescent="0.2">
      <c r="R1209" s="17" t="s">
        <v>21</v>
      </c>
      <c r="S1209" s="18">
        <f>_xll.qlInterestRateIndexFixingDate(IborIndex&amp;Tenor,T1209,Trigger)</f>
        <v>47856</v>
      </c>
      <c r="T1209" s="18">
        <f>_xll.qlCalendarAdvance(Calendar,T1208,R1209,"f",,Trigger)</f>
        <v>47858</v>
      </c>
      <c r="U1209" s="18">
        <f>_xll.qlInterestRateIndexMaturity(IborIndex&amp;Tenor,T1209,Trigger)</f>
        <v>47889</v>
      </c>
      <c r="V1209" s="22">
        <f>IFERROR(_xll.qlIndexFixing($V$1,S1209,,Trigger),NA())</f>
        <v>1.9232692102276343E-2</v>
      </c>
      <c r="W1209" s="22">
        <f>IFERROR(_xll.qlIndexFixing($W$1,S1209,,Trigger),NA())</f>
        <v>1.9282984898348576E-2</v>
      </c>
      <c r="X1209" s="17">
        <f t="shared" si="18"/>
        <v>-0.50292796072232826</v>
      </c>
    </row>
    <row r="1210" spans="18:24" x14ac:dyDescent="0.2">
      <c r="R1210" s="17" t="s">
        <v>21</v>
      </c>
      <c r="S1210" s="18">
        <f>_xll.qlInterestRateIndexFixingDate(IborIndex&amp;Tenor,T1210,Trigger)</f>
        <v>47863</v>
      </c>
      <c r="T1210" s="18">
        <f>_xll.qlCalendarAdvance(Calendar,T1209,R1210,"f",,Trigger)</f>
        <v>47865</v>
      </c>
      <c r="U1210" s="18">
        <f>_xll.qlInterestRateIndexMaturity(IborIndex&amp;Tenor,T1210,Trigger)</f>
        <v>47896</v>
      </c>
      <c r="V1210" s="22">
        <f>IFERROR(_xll.qlIndexFixing($V$1,S1210,,Trigger),NA())</f>
        <v>1.9227179923885195E-2</v>
      </c>
      <c r="W1210" s="22">
        <f>IFERROR(_xll.qlIndexFixing($W$1,S1210,,Trigger),NA())</f>
        <v>1.9277910136424343E-2</v>
      </c>
      <c r="X1210" s="17">
        <f t="shared" si="18"/>
        <v>-0.50730212539148312</v>
      </c>
    </row>
    <row r="1211" spans="18:24" x14ac:dyDescent="0.2">
      <c r="R1211" s="17" t="s">
        <v>21</v>
      </c>
      <c r="S1211" s="18">
        <f>_xll.qlInterestRateIndexFixingDate(IborIndex&amp;Tenor,T1211,Trigger)</f>
        <v>47870</v>
      </c>
      <c r="T1211" s="18">
        <f>_xll.qlCalendarAdvance(Calendar,T1210,R1211,"f",,Trigger)</f>
        <v>47872</v>
      </c>
      <c r="U1211" s="18">
        <f>_xll.qlInterestRateIndexMaturity(IborIndex&amp;Tenor,T1211,Trigger)</f>
        <v>47903</v>
      </c>
      <c r="V1211" s="22">
        <f>IFERROR(_xll.qlIndexFixing($V$1,S1211,,Trigger),NA())</f>
        <v>1.9221541583130906E-2</v>
      </c>
      <c r="W1211" s="22">
        <f>IFERROR(_xll.qlIndexFixing($W$1,S1211,,Trigger),NA())</f>
        <v>1.9272625839416635E-2</v>
      </c>
      <c r="X1211" s="17">
        <f t="shared" si="18"/>
        <v>-0.51084256285728602</v>
      </c>
    </row>
    <row r="1212" spans="18:24" x14ac:dyDescent="0.2">
      <c r="R1212" s="17" t="s">
        <v>21</v>
      </c>
      <c r="S1212" s="18">
        <f>_xll.qlInterestRateIndexFixingDate(IborIndex&amp;Tenor,T1212,Trigger)</f>
        <v>47877</v>
      </c>
      <c r="T1212" s="18">
        <f>_xll.qlCalendarAdvance(Calendar,T1211,R1212,"f",,Trigger)</f>
        <v>47879</v>
      </c>
      <c r="U1212" s="18">
        <f>_xll.qlInterestRateIndexMaturity(IborIndex&amp;Tenor,T1212,Trigger)</f>
        <v>47907</v>
      </c>
      <c r="V1212" s="22">
        <f>IFERROR(_xll.qlIndexFixing($V$1,S1212,,Trigger),NA())</f>
        <v>1.9215504142892557E-2</v>
      </c>
      <c r="W1212" s="22">
        <f>IFERROR(_xll.qlIndexFixing($W$1,S1212,,Trigger),NA())</f>
        <v>1.9266812179743145E-2</v>
      </c>
      <c r="X1212" s="17">
        <f t="shared" si="18"/>
        <v>-0.51308036850588468</v>
      </c>
    </row>
    <row r="1213" spans="18:24" x14ac:dyDescent="0.2">
      <c r="R1213" s="17" t="s">
        <v>21</v>
      </c>
      <c r="S1213" s="18">
        <f>_xll.qlInterestRateIndexFixingDate(IborIndex&amp;Tenor,T1213,Trigger)</f>
        <v>47884</v>
      </c>
      <c r="T1213" s="18">
        <f>_xll.qlCalendarAdvance(Calendar,T1212,R1213,"f",,Trigger)</f>
        <v>47886</v>
      </c>
      <c r="U1213" s="18">
        <f>_xll.qlInterestRateIndexMaturity(IborIndex&amp;Tenor,T1213,Trigger)</f>
        <v>47914</v>
      </c>
      <c r="V1213" s="22">
        <f>IFERROR(_xll.qlIndexFixing($V$1,S1213,,Trigger),NA())</f>
        <v>1.9209641450666583E-2</v>
      </c>
      <c r="W1213" s="22">
        <f>IFERROR(_xll.qlIndexFixing($W$1,S1213,,Trigger),NA())</f>
        <v>1.9261153185161639E-2</v>
      </c>
      <c r="X1213" s="17">
        <f t="shared" si="18"/>
        <v>-0.51511734495055661</v>
      </c>
    </row>
    <row r="1214" spans="18:24" x14ac:dyDescent="0.2">
      <c r="R1214" s="17" t="s">
        <v>21</v>
      </c>
      <c r="S1214" s="18">
        <f>_xll.qlInterestRateIndexFixingDate(IborIndex&amp;Tenor,T1214,Trigger)</f>
        <v>47891</v>
      </c>
      <c r="T1214" s="18">
        <f>_xll.qlCalendarAdvance(Calendar,T1213,R1214,"f",,Trigger)</f>
        <v>47893</v>
      </c>
      <c r="U1214" s="18">
        <f>_xll.qlInterestRateIndexMaturity(IborIndex&amp;Tenor,T1214,Trigger)</f>
        <v>47921</v>
      </c>
      <c r="V1214" s="22">
        <f>IFERROR(_xll.qlIndexFixing($V$1,S1214,,Trigger),NA())</f>
        <v>1.9203652616483727E-2</v>
      </c>
      <c r="W1214" s="22">
        <f>IFERROR(_xll.qlIndexFixing($W$1,S1214,,Trigger),NA())</f>
        <v>1.9255282977607306E-2</v>
      </c>
      <c r="X1214" s="17">
        <f t="shared" si="18"/>
        <v>-0.51630361123579382</v>
      </c>
    </row>
    <row r="1215" spans="18:24" x14ac:dyDescent="0.2">
      <c r="R1215" s="17" t="s">
        <v>21</v>
      </c>
      <c r="S1215" s="18">
        <f>_xll.qlInterestRateIndexFixingDate(IborIndex&amp;Tenor,T1215,Trigger)</f>
        <v>47898</v>
      </c>
      <c r="T1215" s="18">
        <f>_xll.qlCalendarAdvance(Calendar,T1214,R1215,"f",,Trigger)</f>
        <v>47900</v>
      </c>
      <c r="U1215" s="18">
        <f>_xll.qlInterestRateIndexMaturity(IborIndex&amp;Tenor,T1215,Trigger)</f>
        <v>47928</v>
      </c>
      <c r="V1215" s="22">
        <f>IFERROR(_xll.qlIndexFixing($V$1,S1215,,Trigger),NA())</f>
        <v>1.9197537640520995E-2</v>
      </c>
      <c r="W1215" s="22">
        <f>IFERROR(_xll.qlIndexFixing($W$1,S1215,,Trigger),NA())</f>
        <v>1.9249200942797234E-2</v>
      </c>
      <c r="X1215" s="17">
        <f t="shared" si="18"/>
        <v>-0.51663302276239165</v>
      </c>
    </row>
    <row r="1216" spans="18:24" x14ac:dyDescent="0.2">
      <c r="R1216" s="17" t="s">
        <v>21</v>
      </c>
      <c r="S1216" s="18">
        <f>_xll.qlInterestRateIndexFixingDate(IborIndex&amp;Tenor,T1216,Trigger)</f>
        <v>47905</v>
      </c>
      <c r="T1216" s="18">
        <f>_xll.qlCalendarAdvance(Calendar,T1215,R1216,"f",,Trigger)</f>
        <v>47907</v>
      </c>
      <c r="U1216" s="18">
        <f>_xll.qlInterestRateIndexMaturity(IborIndex&amp;Tenor,T1216,Trigger)</f>
        <v>47938</v>
      </c>
      <c r="V1216" s="22">
        <f>IFERROR(_xll.qlIndexFixing($V$1,S1216,,Trigger),NA())</f>
        <v>1.9191457450436222E-2</v>
      </c>
      <c r="W1216" s="22">
        <f>IFERROR(_xll.qlIndexFixing($W$1,S1216,,Trigger),NA())</f>
        <v>1.9243039824872545E-2</v>
      </c>
      <c r="X1216" s="17">
        <f t="shared" si="18"/>
        <v>-0.5158237443632363</v>
      </c>
    </row>
    <row r="1217" spans="18:24" x14ac:dyDescent="0.2">
      <c r="R1217" s="17" t="s">
        <v>21</v>
      </c>
      <c r="S1217" s="18">
        <f>_xll.qlInterestRateIndexFixingDate(IborIndex&amp;Tenor,T1217,Trigger)</f>
        <v>47912</v>
      </c>
      <c r="T1217" s="18">
        <f>_xll.qlCalendarAdvance(Calendar,T1216,R1217,"f",,Trigger)</f>
        <v>47914</v>
      </c>
      <c r="U1217" s="18">
        <f>_xll.qlInterestRateIndexMaturity(IborIndex&amp;Tenor,T1217,Trigger)</f>
        <v>47945</v>
      </c>
      <c r="V1217" s="22">
        <f>IFERROR(_xll.qlIndexFixing($V$1,S1217,,Trigger),NA())</f>
        <v>1.9185062139481863E-2</v>
      </c>
      <c r="W1217" s="22">
        <f>IFERROR(_xll.qlIndexFixing($W$1,S1217,,Trigger),NA())</f>
        <v>1.923648541558368E-2</v>
      </c>
      <c r="X1217" s="17">
        <f t="shared" si="18"/>
        <v>-0.5142327610181685</v>
      </c>
    </row>
    <row r="1218" spans="18:24" x14ac:dyDescent="0.2">
      <c r="R1218" s="17" t="s">
        <v>21</v>
      </c>
      <c r="S1218" s="18">
        <f>_xll.qlInterestRateIndexFixingDate(IborIndex&amp;Tenor,T1218,Trigger)</f>
        <v>47919</v>
      </c>
      <c r="T1218" s="18">
        <f>_xll.qlCalendarAdvance(Calendar,T1217,R1218,"f",,Trigger)</f>
        <v>47921</v>
      </c>
      <c r="U1218" s="18">
        <f>_xll.qlInterestRateIndexMaturity(IborIndex&amp;Tenor,T1218,Trigger)</f>
        <v>47953</v>
      </c>
      <c r="V1218" s="22">
        <f>IFERROR(_xll.qlIndexFixing($V$1,S1218,,Trigger),NA())</f>
        <v>1.9178573820512745E-2</v>
      </c>
      <c r="W1218" s="22">
        <f>IFERROR(_xll.qlIndexFixing($W$1,S1218,,Trigger),NA())</f>
        <v>1.9229727320183854E-2</v>
      </c>
      <c r="X1218" s="17">
        <f t="shared" si="18"/>
        <v>-0.51153499671108271</v>
      </c>
    </row>
    <row r="1219" spans="18:24" x14ac:dyDescent="0.2">
      <c r="R1219" s="17" t="s">
        <v>21</v>
      </c>
      <c r="S1219" s="18">
        <f>_xll.qlInterestRateIndexFixingDate(IborIndex&amp;Tenor,T1219,Trigger)</f>
        <v>47926</v>
      </c>
      <c r="T1219" s="18">
        <f>_xll.qlCalendarAdvance(Calendar,T1218,R1219,"f",,Trigger)</f>
        <v>47928</v>
      </c>
      <c r="U1219" s="18">
        <f>_xll.qlInterestRateIndexMaturity(IborIndex&amp;Tenor,T1219,Trigger)</f>
        <v>47959</v>
      </c>
      <c r="V1219" s="22">
        <f>IFERROR(_xll.qlIndexFixing($V$1,S1219,,Trigger),NA())</f>
        <v>1.9171893034805439E-2</v>
      </c>
      <c r="W1219" s="22">
        <f>IFERROR(_xll.qlIndexFixing($W$1,S1219,,Trigger),NA())</f>
        <v>1.9222734476032781E-2</v>
      </c>
      <c r="X1219" s="17">
        <f t="shared" si="18"/>
        <v>-0.50841441227342243</v>
      </c>
    </row>
    <row r="1220" spans="18:24" x14ac:dyDescent="0.2">
      <c r="R1220" s="17" t="s">
        <v>21</v>
      </c>
      <c r="S1220" s="18">
        <f>_xll.qlInterestRateIndexFixingDate(IborIndex&amp;Tenor,T1220,Trigger)</f>
        <v>47933</v>
      </c>
      <c r="T1220" s="18">
        <f>_xll.qlCalendarAdvance(Calendar,T1219,R1220,"f",,Trigger)</f>
        <v>47935</v>
      </c>
      <c r="U1220" s="18">
        <f>_xll.qlInterestRateIndexMaturity(IborIndex&amp;Tenor,T1220,Trigger)</f>
        <v>47966</v>
      </c>
      <c r="V1220" s="22">
        <f>IFERROR(_xll.qlIndexFixing($V$1,S1220,,Trigger),NA())</f>
        <v>1.9165119241508839E-2</v>
      </c>
      <c r="W1220" s="22">
        <f>IFERROR(_xll.qlIndexFixing($W$1,S1220,,Trigger),NA())</f>
        <v>1.921553671717675E-2</v>
      </c>
      <c r="X1220" s="17">
        <f t="shared" ref="X1220:X1283" si="19">(V1220-W1220)*10000</f>
        <v>-0.50417475667911826</v>
      </c>
    </row>
    <row r="1221" spans="18:24" x14ac:dyDescent="0.2">
      <c r="R1221" s="17" t="s">
        <v>21</v>
      </c>
      <c r="S1221" s="18">
        <f>_xll.qlInterestRateIndexFixingDate(IborIndex&amp;Tenor,T1221,Trigger)</f>
        <v>47940</v>
      </c>
      <c r="T1221" s="18">
        <f>_xll.qlCalendarAdvance(Calendar,T1220,R1221,"f",,Trigger)</f>
        <v>47942</v>
      </c>
      <c r="U1221" s="18">
        <f>_xll.qlInterestRateIndexMaturity(IborIndex&amp;Tenor,T1221,Trigger)</f>
        <v>47973</v>
      </c>
      <c r="V1221" s="22">
        <f>IFERROR(_xll.qlIndexFixing($V$1,S1221,,Trigger),NA())</f>
        <v>1.9158219287865551E-2</v>
      </c>
      <c r="W1221" s="22">
        <f>IFERROR(_xll.qlIndexFixing($W$1,S1221,,Trigger),NA())</f>
        <v>1.9208123279898497E-2</v>
      </c>
      <c r="X1221" s="17">
        <f t="shared" si="19"/>
        <v>-0.49903992032945821</v>
      </c>
    </row>
    <row r="1222" spans="18:24" x14ac:dyDescent="0.2">
      <c r="R1222" s="17" t="s">
        <v>21</v>
      </c>
      <c r="S1222" s="18">
        <f>_xll.qlInterestRateIndexFixingDate(IborIndex&amp;Tenor,T1222,Trigger)</f>
        <v>47947</v>
      </c>
      <c r="T1222" s="18">
        <f>_xll.qlCalendarAdvance(Calendar,T1221,R1222,"f",,Trigger)</f>
        <v>47953</v>
      </c>
      <c r="U1222" s="18">
        <f>_xll.qlInterestRateIndexMaturity(IborIndex&amp;Tenor,T1222,Trigger)</f>
        <v>47983</v>
      </c>
      <c r="V1222" s="22">
        <f>IFERROR(_xll.qlIndexFixing($V$1,S1222,,Trigger),NA())</f>
        <v>1.9147130428887493E-2</v>
      </c>
      <c r="W1222" s="22">
        <f>IFERROR(_xll.qlIndexFixing($W$1,S1222,,Trigger),NA())</f>
        <v>1.9196097122296862E-2</v>
      </c>
      <c r="X1222" s="17">
        <f t="shared" si="19"/>
        <v>-0.489666934093691</v>
      </c>
    </row>
    <row r="1223" spans="18:24" x14ac:dyDescent="0.2">
      <c r="R1223" s="17" t="s">
        <v>21</v>
      </c>
      <c r="S1223" s="18">
        <f>_xll.qlInterestRateIndexFixingDate(IborIndex&amp;Tenor,T1223,Trigger)</f>
        <v>47956</v>
      </c>
      <c r="T1223" s="18">
        <f>_xll.qlCalendarAdvance(Calendar,T1222,R1223,"f",,Trigger)</f>
        <v>47960</v>
      </c>
      <c r="U1223" s="18">
        <f>_xll.qlInterestRateIndexMaturity(IborIndex&amp;Tenor,T1223,Trigger)</f>
        <v>47990</v>
      </c>
      <c r="V1223" s="22">
        <f>IFERROR(_xll.qlIndexFixing($V$1,S1223,,Trigger),NA())</f>
        <v>1.9139915458735501E-2</v>
      </c>
      <c r="W1223" s="22">
        <f>IFERROR(_xll.qlIndexFixing($W$1,S1223,,Trigger),NA())</f>
        <v>1.9188142257226204E-2</v>
      </c>
      <c r="X1223" s="17">
        <f t="shared" si="19"/>
        <v>-0.48226798490702549</v>
      </c>
    </row>
    <row r="1224" spans="18:24" x14ac:dyDescent="0.2">
      <c r="R1224" s="17" t="s">
        <v>21</v>
      </c>
      <c r="S1224" s="18">
        <f>_xll.qlInterestRateIndexFixingDate(IborIndex&amp;Tenor,T1224,Trigger)</f>
        <v>47963</v>
      </c>
      <c r="T1224" s="18">
        <f>_xll.qlCalendarAdvance(Calendar,T1223,R1224,"f",,Trigger)</f>
        <v>47967</v>
      </c>
      <c r="U1224" s="18">
        <f>_xll.qlInterestRateIndexMaturity(IborIndex&amp;Tenor,T1224,Trigger)</f>
        <v>47997</v>
      </c>
      <c r="V1224" s="22">
        <f>IFERROR(_xll.qlIndexFixing($V$1,S1224,,Trigger),NA())</f>
        <v>1.9132574335596786E-2</v>
      </c>
      <c r="W1224" s="22">
        <f>IFERROR(_xll.qlIndexFixing($W$1,S1224,,Trigger),NA())</f>
        <v>1.9179969575294997E-2</v>
      </c>
      <c r="X1224" s="17">
        <f t="shared" si="19"/>
        <v>-0.47395239698211356</v>
      </c>
    </row>
    <row r="1225" spans="18:24" x14ac:dyDescent="0.2">
      <c r="R1225" s="17" t="s">
        <v>21</v>
      </c>
      <c r="S1225" s="18">
        <f>_xll.qlInterestRateIndexFixingDate(IborIndex&amp;Tenor,T1225,Trigger)</f>
        <v>47970</v>
      </c>
      <c r="T1225" s="18">
        <f>_xll.qlCalendarAdvance(Calendar,T1224,R1225,"f",,Trigger)</f>
        <v>47974</v>
      </c>
      <c r="U1225" s="18">
        <f>_xll.qlInterestRateIndexMaturity(IborIndex&amp;Tenor,T1225,Trigger)</f>
        <v>48005</v>
      </c>
      <c r="V1225" s="22">
        <f>IFERROR(_xll.qlIndexFixing($V$1,S1225,,Trigger),NA())</f>
        <v>1.9125070035613992E-2</v>
      </c>
      <c r="W1225" s="22">
        <f>IFERROR(_xll.qlIndexFixing($W$1,S1225,,Trigger),NA())</f>
        <v>1.9171469547686518E-2</v>
      </c>
      <c r="X1225" s="17">
        <f t="shared" si="19"/>
        <v>-0.46399512072525795</v>
      </c>
    </row>
    <row r="1226" spans="18:24" x14ac:dyDescent="0.2">
      <c r="R1226" s="17" t="s">
        <v>21</v>
      </c>
      <c r="S1226" s="18">
        <f>_xll.qlInterestRateIndexFixingDate(IborIndex&amp;Tenor,T1226,Trigger)</f>
        <v>47977</v>
      </c>
      <c r="T1226" s="18">
        <f>_xll.qlCalendarAdvance(Calendar,T1225,R1226,"f",,Trigger)</f>
        <v>47981</v>
      </c>
      <c r="U1226" s="18">
        <f>_xll.qlInterestRateIndexMaturity(IborIndex&amp;Tenor,T1226,Trigger)</f>
        <v>48012</v>
      </c>
      <c r="V1226" s="22">
        <f>IFERROR(_xll.qlIndexFixing($V$1,S1226,,Trigger),NA())</f>
        <v>1.9117467192840579E-2</v>
      </c>
      <c r="W1226" s="22">
        <f>IFERROR(_xll.qlIndexFixing($W$1,S1226,,Trigger),NA())</f>
        <v>1.9162843229108353E-2</v>
      </c>
      <c r="X1226" s="17">
        <f t="shared" si="19"/>
        <v>-0.45376036267773256</v>
      </c>
    </row>
    <row r="1227" spans="18:24" x14ac:dyDescent="0.2">
      <c r="R1227" s="17" t="s">
        <v>21</v>
      </c>
      <c r="S1227" s="18">
        <f>_xll.qlInterestRateIndexFixingDate(IborIndex&amp;Tenor,T1227,Trigger)</f>
        <v>47984</v>
      </c>
      <c r="T1227" s="18">
        <f>_xll.qlCalendarAdvance(Calendar,T1226,R1227,"f",,Trigger)</f>
        <v>47988</v>
      </c>
      <c r="U1227" s="18">
        <f>_xll.qlInterestRateIndexMaturity(IborIndex&amp;Tenor,T1227,Trigger)</f>
        <v>48019</v>
      </c>
      <c r="V1227" s="22">
        <f>IFERROR(_xll.qlIndexFixing($V$1,S1227,,Trigger),NA())</f>
        <v>1.9109738191267631E-2</v>
      </c>
      <c r="W1227" s="22">
        <f>IFERROR(_xll.qlIndexFixing($W$1,S1227,,Trigger),NA())</f>
        <v>1.9153997195783149E-2</v>
      </c>
      <c r="X1227" s="17">
        <f t="shared" si="19"/>
        <v>-0.44259004515517786</v>
      </c>
    </row>
    <row r="1228" spans="18:24" x14ac:dyDescent="0.2">
      <c r="R1228" s="17" t="s">
        <v>21</v>
      </c>
      <c r="S1228" s="18">
        <f>_xll.qlInterestRateIndexFixingDate(IborIndex&amp;Tenor,T1228,Trigger)</f>
        <v>47991</v>
      </c>
      <c r="T1228" s="18">
        <f>_xll.qlCalendarAdvance(Calendar,T1227,R1228,"f",,Trigger)</f>
        <v>47995</v>
      </c>
      <c r="U1228" s="18">
        <f>_xll.qlInterestRateIndexMaturity(IborIndex&amp;Tenor,T1228,Trigger)</f>
        <v>48026</v>
      </c>
      <c r="V1228" s="22">
        <f>IFERROR(_xll.qlIndexFixing($V$1,S1228,,Trigger),NA())</f>
        <v>1.9101883031153007E-2</v>
      </c>
      <c r="W1228" s="22">
        <f>IFERROR(_xll.qlIndexFixing($W$1,S1228,,Trigger),NA())</f>
        <v>1.914493083354412E-2</v>
      </c>
      <c r="X1228" s="17">
        <f t="shared" si="19"/>
        <v>-0.43047802391112805</v>
      </c>
    </row>
    <row r="1229" spans="18:24" x14ac:dyDescent="0.2">
      <c r="R1229" s="17" t="s">
        <v>21</v>
      </c>
      <c r="S1229" s="18">
        <f>_xll.qlInterestRateIndexFixingDate(IborIndex&amp;Tenor,T1229,Trigger)</f>
        <v>47998</v>
      </c>
      <c r="T1229" s="18">
        <f>_xll.qlCalendarAdvance(Calendar,T1228,R1229,"f",,Trigger)</f>
        <v>48002</v>
      </c>
      <c r="U1229" s="18">
        <f>_xll.qlInterestRateIndexMaturity(IborIndex&amp;Tenor,T1229,Trigger)</f>
        <v>48032</v>
      </c>
      <c r="V1229" s="22">
        <f>IFERROR(_xll.qlIndexFixing($V$1,S1229,,Trigger),NA())</f>
        <v>1.9093976433327775E-2</v>
      </c>
      <c r="W1229" s="22">
        <f>IFERROR(_xll.qlIndexFixing($W$1,S1229,,Trigger),NA())</f>
        <v>1.9135817416395362E-2</v>
      </c>
      <c r="X1229" s="17">
        <f t="shared" si="19"/>
        <v>-0.4184098306758699</v>
      </c>
    </row>
    <row r="1230" spans="18:24" x14ac:dyDescent="0.2">
      <c r="R1230" s="17" t="s">
        <v>21</v>
      </c>
      <c r="S1230" s="18">
        <f>_xll.qlInterestRateIndexFixingDate(IborIndex&amp;Tenor,T1230,Trigger)</f>
        <v>48005</v>
      </c>
      <c r="T1230" s="18">
        <f>_xll.qlCalendarAdvance(Calendar,T1229,R1230,"f",,Trigger)</f>
        <v>48009</v>
      </c>
      <c r="U1230" s="18">
        <f>_xll.qlInterestRateIndexMaturity(IborIndex&amp;Tenor,T1230,Trigger)</f>
        <v>48039</v>
      </c>
      <c r="V1230" s="22">
        <f>IFERROR(_xll.qlIndexFixing($V$1,S1230,,Trigger),NA())</f>
        <v>1.9085878397256728E-2</v>
      </c>
      <c r="W1230" s="22">
        <f>IFERROR(_xll.qlIndexFixing($W$1,S1230,,Trigger),NA())</f>
        <v>1.9126324935684558E-2</v>
      </c>
      <c r="X1230" s="17">
        <f t="shared" si="19"/>
        <v>-0.40446538427829637</v>
      </c>
    </row>
    <row r="1231" spans="18:24" x14ac:dyDescent="0.2">
      <c r="R1231" s="17" t="s">
        <v>21</v>
      </c>
      <c r="S1231" s="18">
        <f>_xll.qlInterestRateIndexFixingDate(IborIndex&amp;Tenor,T1231,Trigger)</f>
        <v>48012</v>
      </c>
      <c r="T1231" s="18">
        <f>_xll.qlCalendarAdvance(Calendar,T1230,R1231,"f",,Trigger)</f>
        <v>48016</v>
      </c>
      <c r="U1231" s="18">
        <f>_xll.qlInterestRateIndexMaturity(IborIndex&amp;Tenor,T1231,Trigger)</f>
        <v>48046</v>
      </c>
      <c r="V1231" s="22">
        <f>IFERROR(_xll.qlIndexFixing($V$1,S1231,,Trigger),NA())</f>
        <v>1.9077654209901596E-2</v>
      </c>
      <c r="W1231" s="22">
        <f>IFERROR(_xll.qlIndexFixing($W$1,S1231,,Trigger),NA())</f>
        <v>1.9116610339034779E-2</v>
      </c>
      <c r="X1231" s="17">
        <f t="shared" si="19"/>
        <v>-0.38956129133183026</v>
      </c>
    </row>
    <row r="1232" spans="18:24" x14ac:dyDescent="0.2">
      <c r="R1232" s="17" t="s">
        <v>21</v>
      </c>
      <c r="S1232" s="18">
        <f>_xll.qlInterestRateIndexFixingDate(IborIndex&amp;Tenor,T1232,Trigger)</f>
        <v>48019</v>
      </c>
      <c r="T1232" s="18">
        <f>_xll.qlCalendarAdvance(Calendar,T1231,R1232,"f",,Trigger)</f>
        <v>48023</v>
      </c>
      <c r="U1232" s="18">
        <f>_xll.qlInterestRateIndexMaturity(IborIndex&amp;Tenor,T1232,Trigger)</f>
        <v>48053</v>
      </c>
      <c r="V1232" s="22">
        <f>IFERROR(_xll.qlIndexFixing($V$1,S1232,,Trigger),NA())</f>
        <v>1.9069303871518173E-2</v>
      </c>
      <c r="W1232" s="22">
        <f>IFERROR(_xll.qlIndexFixing($W$1,S1232,,Trigger),NA())</f>
        <v>1.9106673012350583E-2</v>
      </c>
      <c r="X1232" s="17">
        <f t="shared" si="19"/>
        <v>-0.37369140832410608</v>
      </c>
    </row>
    <row r="1233" spans="18:24" x14ac:dyDescent="0.2">
      <c r="R1233" s="17" t="s">
        <v>21</v>
      </c>
      <c r="S1233" s="18">
        <f>_xll.qlInterestRateIndexFixingDate(IborIndex&amp;Tenor,T1233,Trigger)</f>
        <v>48026</v>
      </c>
      <c r="T1233" s="18">
        <f>_xll.qlCalendarAdvance(Calendar,T1232,R1233,"f",,Trigger)</f>
        <v>48030</v>
      </c>
      <c r="U1233" s="18">
        <f>_xll.qlInterestRateIndexMaturity(IborIndex&amp;Tenor,T1233,Trigger)</f>
        <v>48061</v>
      </c>
      <c r="V1233" s="22">
        <f>IFERROR(_xll.qlIndexFixing($V$1,S1233,,Trigger),NA())</f>
        <v>1.9060714861500381E-2</v>
      </c>
      <c r="W1233" s="22">
        <f>IFERROR(_xll.qlIndexFixing($W$1,S1233,,Trigger),NA())</f>
        <v>1.9096272593660354E-2</v>
      </c>
      <c r="X1233" s="17">
        <f t="shared" si="19"/>
        <v>-0.35557732159973571</v>
      </c>
    </row>
    <row r="1234" spans="18:24" x14ac:dyDescent="0.2">
      <c r="R1234" s="17" t="s">
        <v>21</v>
      </c>
      <c r="S1234" s="18">
        <f>_xll.qlInterestRateIndexFixingDate(IborIndex&amp;Tenor,T1234,Trigger)</f>
        <v>48033</v>
      </c>
      <c r="T1234" s="18">
        <f>_xll.qlCalendarAdvance(Calendar,T1233,R1234,"f",,Trigger)</f>
        <v>48037</v>
      </c>
      <c r="U1234" s="18">
        <f>_xll.qlInterestRateIndexMaturity(IborIndex&amp;Tenor,T1234,Trigger)</f>
        <v>48068</v>
      </c>
      <c r="V1234" s="22">
        <f>IFERROR(_xll.qlIndexFixing($V$1,S1234,,Trigger),NA())</f>
        <v>1.9052102755630646E-2</v>
      </c>
      <c r="W1234" s="22">
        <f>IFERROR(_xll.qlIndexFixing($W$1,S1234,,Trigger),NA())</f>
        <v>1.9085871361168284E-2</v>
      </c>
      <c r="X1234" s="17">
        <f t="shared" si="19"/>
        <v>-0.33768605537637386</v>
      </c>
    </row>
    <row r="1235" spans="18:24" x14ac:dyDescent="0.2">
      <c r="R1235" s="17" t="s">
        <v>21</v>
      </c>
      <c r="S1235" s="18">
        <f>_xll.qlInterestRateIndexFixingDate(IborIndex&amp;Tenor,T1235,Trigger)</f>
        <v>48040</v>
      </c>
      <c r="T1235" s="18">
        <f>_xll.qlCalendarAdvance(Calendar,T1234,R1235,"f",,Trigger)</f>
        <v>48044</v>
      </c>
      <c r="U1235" s="18">
        <f>_xll.qlInterestRateIndexMaturity(IborIndex&amp;Tenor,T1235,Trigger)</f>
        <v>48075</v>
      </c>
      <c r="V1235" s="22">
        <f>IFERROR(_xll.qlIndexFixing($V$1,S1235,,Trigger),NA())</f>
        <v>1.9043364493093864E-2</v>
      </c>
      <c r="W1235" s="22">
        <f>IFERROR(_xll.qlIndexFixing($W$1,S1235,,Trigger),NA())</f>
        <v>1.9075245500984283E-2</v>
      </c>
      <c r="X1235" s="17">
        <f t="shared" si="19"/>
        <v>-0.3188100789041845</v>
      </c>
    </row>
    <row r="1236" spans="18:24" x14ac:dyDescent="0.2">
      <c r="R1236" s="17" t="s">
        <v>21</v>
      </c>
      <c r="S1236" s="18">
        <f>_xll.qlInterestRateIndexFixingDate(IborIndex&amp;Tenor,T1236,Trigger)</f>
        <v>48047</v>
      </c>
      <c r="T1236" s="18">
        <f>_xll.qlCalendarAdvance(Calendar,T1235,R1236,"f",,Trigger)</f>
        <v>48051</v>
      </c>
      <c r="U1236" s="18">
        <f>_xll.qlInterestRateIndexMaturity(IborIndex&amp;Tenor,T1236,Trigger)</f>
        <v>48082</v>
      </c>
      <c r="V1236" s="22">
        <f>IFERROR(_xll.qlIndexFixing($V$1,S1236,,Trigger),NA())</f>
        <v>1.9034500074171099E-2</v>
      </c>
      <c r="W1236" s="22">
        <f>IFERROR(_xll.qlIndexFixing($W$1,S1236,,Trigger),NA())</f>
        <v>1.9064394399055027E-2</v>
      </c>
      <c r="X1236" s="17">
        <f t="shared" si="19"/>
        <v>-0.29894324883927847</v>
      </c>
    </row>
    <row r="1237" spans="18:24" x14ac:dyDescent="0.2">
      <c r="R1237" s="17" t="s">
        <v>21</v>
      </c>
      <c r="S1237" s="18">
        <f>_xll.qlInterestRateIndexFixingDate(IborIndex&amp;Tenor,T1237,Trigger)</f>
        <v>48054</v>
      </c>
      <c r="T1237" s="18">
        <f>_xll.qlCalendarAdvance(Calendar,T1236,R1237,"f",,Trigger)</f>
        <v>48058</v>
      </c>
      <c r="U1237" s="18">
        <f>_xll.qlInterestRateIndexMaturity(IborIndex&amp;Tenor,T1237,Trigger)</f>
        <v>48089</v>
      </c>
      <c r="V1237" s="22">
        <f>IFERROR(_xll.qlIndexFixing($V$1,S1237,,Trigger),NA())</f>
        <v>1.9025519419919878E-2</v>
      </c>
      <c r="W1237" s="22">
        <f>IFERROR(_xll.qlIndexFixing($W$1,S1237,,Trigger),NA())</f>
        <v>1.90533378543894E-2</v>
      </c>
      <c r="X1237" s="17">
        <f t="shared" si="19"/>
        <v>-0.27818434469521758</v>
      </c>
    </row>
    <row r="1238" spans="18:24" x14ac:dyDescent="0.2">
      <c r="R1238" s="17" t="s">
        <v>21</v>
      </c>
      <c r="S1238" s="18">
        <f>_xll.qlInterestRateIndexFixingDate(IborIndex&amp;Tenor,T1238,Trigger)</f>
        <v>48061</v>
      </c>
      <c r="T1238" s="18">
        <f>_xll.qlCalendarAdvance(Calendar,T1237,R1238,"f",,Trigger)</f>
        <v>48065</v>
      </c>
      <c r="U1238" s="18">
        <f>_xll.qlInterestRateIndexMaturity(IborIndex&amp;Tenor,T1238,Trigger)</f>
        <v>48096</v>
      </c>
      <c r="V1238" s="22">
        <f>IFERROR(_xll.qlIndexFixing($V$1,S1238,,Trigger),NA())</f>
        <v>1.9017028516752212E-2</v>
      </c>
      <c r="W1238" s="22">
        <f>IFERROR(_xll.qlIndexFixing($W$1,S1238,,Trigger),NA())</f>
        <v>1.9043322033187305E-2</v>
      </c>
      <c r="X1238" s="17">
        <f t="shared" si="19"/>
        <v>-0.26293516435092756</v>
      </c>
    </row>
    <row r="1239" spans="18:24" x14ac:dyDescent="0.2">
      <c r="R1239" s="17" t="s">
        <v>21</v>
      </c>
      <c r="S1239" s="18">
        <f>_xll.qlInterestRateIndexFixingDate(IborIndex&amp;Tenor,T1239,Trigger)</f>
        <v>48068</v>
      </c>
      <c r="T1239" s="18">
        <f>_xll.qlCalendarAdvance(Calendar,T1238,R1239,"f",,Trigger)</f>
        <v>48072</v>
      </c>
      <c r="U1239" s="18">
        <f>_xll.qlInterestRateIndexMaturity(IborIndex&amp;Tenor,T1239,Trigger)</f>
        <v>48103</v>
      </c>
      <c r="V1239" s="22">
        <f>IFERROR(_xll.qlIndexFixing($V$1,S1239,,Trigger),NA())</f>
        <v>1.9009387814920977E-2</v>
      </c>
      <c r="W1239" s="22">
        <f>IFERROR(_xll.qlIndexFixing($W$1,S1239,,Trigger),NA())</f>
        <v>1.9035087578577515E-2</v>
      </c>
      <c r="X1239" s="17">
        <f t="shared" si="19"/>
        <v>-0.25699763656537866</v>
      </c>
    </row>
    <row r="1240" spans="18:24" x14ac:dyDescent="0.2">
      <c r="R1240" s="17" t="s">
        <v>21</v>
      </c>
      <c r="S1240" s="18">
        <f>_xll.qlInterestRateIndexFixingDate(IborIndex&amp;Tenor,T1240,Trigger)</f>
        <v>48075</v>
      </c>
      <c r="T1240" s="18">
        <f>_xll.qlCalendarAdvance(Calendar,T1239,R1240,"f",,Trigger)</f>
        <v>48079</v>
      </c>
      <c r="U1240" s="18">
        <f>_xll.qlInterestRateIndexMaturity(IborIndex&amp;Tenor,T1240,Trigger)</f>
        <v>48110</v>
      </c>
      <c r="V1240" s="22">
        <f>IFERROR(_xll.qlIndexFixing($V$1,S1240,,Trigger),NA())</f>
        <v>1.9002601077903442E-2</v>
      </c>
      <c r="W1240" s="22">
        <f>IFERROR(_xll.qlIndexFixing($W$1,S1240,,Trigger),NA())</f>
        <v>1.9028641156365995E-2</v>
      </c>
      <c r="X1240" s="17">
        <f t="shared" si="19"/>
        <v>-0.26040078462553906</v>
      </c>
    </row>
    <row r="1241" spans="18:24" x14ac:dyDescent="0.2">
      <c r="R1241" s="17" t="s">
        <v>21</v>
      </c>
      <c r="S1241" s="18">
        <f>_xll.qlInterestRateIndexFixingDate(IborIndex&amp;Tenor,T1241,Trigger)</f>
        <v>48082</v>
      </c>
      <c r="T1241" s="18">
        <f>_xll.qlCalendarAdvance(Calendar,T1240,R1241,"f",,Trigger)</f>
        <v>48086</v>
      </c>
      <c r="U1241" s="18">
        <f>_xll.qlInterestRateIndexMaturity(IborIndex&amp;Tenor,T1241,Trigger)</f>
        <v>48117</v>
      </c>
      <c r="V1241" s="22">
        <f>IFERROR(_xll.qlIndexFixing($V$1,S1241,,Trigger),NA())</f>
        <v>1.8996672069354806E-2</v>
      </c>
      <c r="W1241" s="22">
        <f>IFERROR(_xll.qlIndexFixing($W$1,S1241,,Trigger),NA())</f>
        <v>1.9023989433637693E-2</v>
      </c>
      <c r="X1241" s="17">
        <f t="shared" si="19"/>
        <v>-0.27317364282887502</v>
      </c>
    </row>
    <row r="1242" spans="18:24" x14ac:dyDescent="0.2">
      <c r="R1242" s="17" t="s">
        <v>21</v>
      </c>
      <c r="S1242" s="18">
        <f>_xll.qlInterestRateIndexFixingDate(IborIndex&amp;Tenor,T1242,Trigger)</f>
        <v>48089</v>
      </c>
      <c r="T1242" s="18">
        <f>_xll.qlCalendarAdvance(Calendar,T1241,R1242,"f",,Trigger)</f>
        <v>48093</v>
      </c>
      <c r="U1242" s="18">
        <f>_xll.qlInterestRateIndexMaturity(IborIndex&amp;Tenor,T1242,Trigger)</f>
        <v>48123</v>
      </c>
      <c r="V1242" s="22">
        <f>IFERROR(_xll.qlIndexFixing($V$1,S1242,,Trigger),NA())</f>
        <v>1.8991241851462171E-2</v>
      </c>
      <c r="W1242" s="22">
        <f>IFERROR(_xll.qlIndexFixing($W$1,S1242,,Trigger),NA())</f>
        <v>1.9020377203118777E-2</v>
      </c>
      <c r="X1242" s="17">
        <f t="shared" si="19"/>
        <v>-0.2913535165660619</v>
      </c>
    </row>
    <row r="1243" spans="18:24" x14ac:dyDescent="0.2">
      <c r="R1243" s="17" t="s">
        <v>21</v>
      </c>
      <c r="S1243" s="18">
        <f>_xll.qlInterestRateIndexFixingDate(IborIndex&amp;Tenor,T1243,Trigger)</f>
        <v>48096</v>
      </c>
      <c r="T1243" s="18">
        <f>_xll.qlCalendarAdvance(Calendar,T1242,R1243,"f",,Trigger)</f>
        <v>48100</v>
      </c>
      <c r="U1243" s="18">
        <f>_xll.qlInterestRateIndexMaturity(IborIndex&amp;Tenor,T1243,Trigger)</f>
        <v>48130</v>
      </c>
      <c r="V1243" s="22">
        <f>IFERROR(_xll.qlIndexFixing($V$1,S1243,,Trigger),NA())</f>
        <v>1.8985864412775832E-2</v>
      </c>
      <c r="W1243" s="22">
        <f>IFERROR(_xll.qlIndexFixing($W$1,S1243,,Trigger),NA())</f>
        <v>1.9016914815355612E-2</v>
      </c>
      <c r="X1243" s="17">
        <f t="shared" si="19"/>
        <v>-0.31050402579779757</v>
      </c>
    </row>
    <row r="1244" spans="18:24" x14ac:dyDescent="0.2">
      <c r="R1244" s="17" t="s">
        <v>21</v>
      </c>
      <c r="S1244" s="18">
        <f>_xll.qlInterestRateIndexFixingDate(IborIndex&amp;Tenor,T1244,Trigger)</f>
        <v>48103</v>
      </c>
      <c r="T1244" s="18">
        <f>_xll.qlCalendarAdvance(Calendar,T1243,R1244,"f",,Trigger)</f>
        <v>48107</v>
      </c>
      <c r="U1244" s="18">
        <f>_xll.qlInterestRateIndexMaturity(IborIndex&amp;Tenor,T1244,Trigger)</f>
        <v>48137</v>
      </c>
      <c r="V1244" s="22">
        <f>IFERROR(_xll.qlIndexFixing($V$1,S1244,,Trigger),NA())</f>
        <v>1.8980377494101752E-2</v>
      </c>
      <c r="W1244" s="22">
        <f>IFERROR(_xll.qlIndexFixing($W$1,S1244,,Trigger),NA())</f>
        <v>1.9013254578511329E-2</v>
      </c>
      <c r="X1244" s="17">
        <f t="shared" si="19"/>
        <v>-0.32877084409577151</v>
      </c>
    </row>
    <row r="1245" spans="18:24" x14ac:dyDescent="0.2">
      <c r="R1245" s="17" t="s">
        <v>21</v>
      </c>
      <c r="S1245" s="18">
        <f>_xll.qlInterestRateIndexFixingDate(IborIndex&amp;Tenor,T1245,Trigger)</f>
        <v>48110</v>
      </c>
      <c r="T1245" s="18">
        <f>_xll.qlCalendarAdvance(Calendar,T1244,R1245,"f",,Trigger)</f>
        <v>48114</v>
      </c>
      <c r="U1245" s="18">
        <f>_xll.qlInterestRateIndexMaturity(IborIndex&amp;Tenor,T1245,Trigger)</f>
        <v>48144</v>
      </c>
      <c r="V1245" s="22">
        <f>IFERROR(_xll.qlIndexFixing($V$1,S1245,,Trigger),NA())</f>
        <v>1.8974781095591808E-2</v>
      </c>
      <c r="W1245" s="22">
        <f>IFERROR(_xll.qlIndexFixing($W$1,S1245,,Trigger),NA())</f>
        <v>1.9009395880171809E-2</v>
      </c>
      <c r="X1245" s="17">
        <f t="shared" si="19"/>
        <v>-0.34614784580000446</v>
      </c>
    </row>
    <row r="1246" spans="18:24" x14ac:dyDescent="0.2">
      <c r="R1246" s="17" t="s">
        <v>21</v>
      </c>
      <c r="S1246" s="18">
        <f>_xll.qlInterestRateIndexFixingDate(IborIndex&amp;Tenor,T1246,Trigger)</f>
        <v>48117</v>
      </c>
      <c r="T1246" s="18">
        <f>_xll.qlCalendarAdvance(Calendar,T1245,R1246,"f",,Trigger)</f>
        <v>48121</v>
      </c>
      <c r="U1246" s="18">
        <f>_xll.qlInterestRateIndexMaturity(IborIndex&amp;Tenor,T1246,Trigger)</f>
        <v>48152</v>
      </c>
      <c r="V1246" s="22">
        <f>IFERROR(_xll.qlIndexFixing($V$1,S1246,,Trigger),NA())</f>
        <v>1.8969157268210218E-2</v>
      </c>
      <c r="W1246" s="22">
        <f>IFERROR(_xll.qlIndexFixing($W$1,S1246,,Trigger),NA())</f>
        <v>1.900553167165047E-2</v>
      </c>
      <c r="X1246" s="17">
        <f t="shared" si="19"/>
        <v>-0.36374403440252168</v>
      </c>
    </row>
    <row r="1247" spans="18:24" x14ac:dyDescent="0.2">
      <c r="R1247" s="17" t="s">
        <v>21</v>
      </c>
      <c r="S1247" s="18">
        <f>_xll.qlInterestRateIndexFixingDate(IborIndex&amp;Tenor,T1247,Trigger)</f>
        <v>48124</v>
      </c>
      <c r="T1247" s="18">
        <f>_xll.qlCalendarAdvance(Calendar,T1246,R1247,"f",,Trigger)</f>
        <v>48128</v>
      </c>
      <c r="U1247" s="18">
        <f>_xll.qlInterestRateIndexMaturity(IborIndex&amp;Tenor,T1247,Trigger)</f>
        <v>48159</v>
      </c>
      <c r="V1247" s="22">
        <f>IFERROR(_xll.qlIndexFixing($V$1,S1247,,Trigger),NA())</f>
        <v>1.8963333783978607E-2</v>
      </c>
      <c r="W1247" s="22">
        <f>IFERROR(_xll.qlIndexFixing($W$1,S1247,,Trigger),NA())</f>
        <v>1.9001259669314076E-2</v>
      </c>
      <c r="X1247" s="17">
        <f t="shared" si="19"/>
        <v>-0.37925885335469284</v>
      </c>
    </row>
    <row r="1248" spans="18:24" x14ac:dyDescent="0.2">
      <c r="R1248" s="17" t="s">
        <v>21</v>
      </c>
      <c r="S1248" s="18">
        <f>_xll.qlInterestRateIndexFixingDate(IborIndex&amp;Tenor,T1248,Trigger)</f>
        <v>48131</v>
      </c>
      <c r="T1248" s="18">
        <f>_xll.qlCalendarAdvance(Calendar,T1247,R1248,"f",,Trigger)</f>
        <v>48135</v>
      </c>
      <c r="U1248" s="18">
        <f>_xll.qlInterestRateIndexMaturity(IborIndex&amp;Tenor,T1248,Trigger)</f>
        <v>48166</v>
      </c>
      <c r="V1248" s="22">
        <f>IFERROR(_xll.qlIndexFixing($V$1,S1248,,Trigger),NA())</f>
        <v>1.8957400814722077E-2</v>
      </c>
      <c r="W1248" s="22">
        <f>IFERROR(_xll.qlIndexFixing($W$1,S1248,,Trigger),NA())</f>
        <v>1.8996787314064064E-2</v>
      </c>
      <c r="X1248" s="17">
        <f t="shared" si="19"/>
        <v>-0.39386499341986791</v>
      </c>
    </row>
    <row r="1249" spans="18:24" x14ac:dyDescent="0.2">
      <c r="R1249" s="17" t="s">
        <v>21</v>
      </c>
      <c r="S1249" s="18">
        <f>_xll.qlInterestRateIndexFixingDate(IborIndex&amp;Tenor,T1249,Trigger)</f>
        <v>48138</v>
      </c>
      <c r="T1249" s="18">
        <f>_xll.qlCalendarAdvance(Calendar,T1248,R1249,"f",,Trigger)</f>
        <v>48142</v>
      </c>
      <c r="U1249" s="18">
        <f>_xll.qlInterestRateIndexMaturity(IborIndex&amp;Tenor,T1249,Trigger)</f>
        <v>48173</v>
      </c>
      <c r="V1249" s="22">
        <f>IFERROR(_xll.qlIndexFixing($V$1,S1249,,Trigger),NA())</f>
        <v>1.8951358360605661E-2</v>
      </c>
      <c r="W1249" s="22">
        <f>IFERROR(_xll.qlIndexFixing($W$1,S1249,,Trigger),NA())</f>
        <v>1.8992113993512878E-2</v>
      </c>
      <c r="X1249" s="17">
        <f t="shared" si="19"/>
        <v>-0.40755632907216177</v>
      </c>
    </row>
    <row r="1250" spans="18:24" x14ac:dyDescent="0.2">
      <c r="R1250" s="17" t="s">
        <v>21</v>
      </c>
      <c r="S1250" s="18">
        <f>_xll.qlInterestRateIndexFixingDate(IborIndex&amp;Tenor,T1250,Trigger)</f>
        <v>48145</v>
      </c>
      <c r="T1250" s="18">
        <f>_xll.qlCalendarAdvance(Calendar,T1249,R1250,"f",,Trigger)</f>
        <v>48149</v>
      </c>
      <c r="U1250" s="18">
        <f>_xll.qlInterestRateIndexMaturity(IborIndex&amp;Tenor,T1250,Trigger)</f>
        <v>48180</v>
      </c>
      <c r="V1250" s="22">
        <f>IFERROR(_xll.qlIndexFixing($V$1,S1250,,Trigger),NA())</f>
        <v>1.894520642180212E-2</v>
      </c>
      <c r="W1250" s="22">
        <f>IFERROR(_xll.qlIndexFixing($W$1,S1250,,Trigger),NA())</f>
        <v>1.8987239095278115E-2</v>
      </c>
      <c r="X1250" s="17">
        <f t="shared" si="19"/>
        <v>-0.42032673475994597</v>
      </c>
    </row>
    <row r="1251" spans="18:24" x14ac:dyDescent="0.2">
      <c r="R1251" s="17" t="s">
        <v>21</v>
      </c>
      <c r="S1251" s="18">
        <f>_xll.qlInterestRateIndexFixingDate(IborIndex&amp;Tenor,T1251,Trigger)</f>
        <v>48152</v>
      </c>
      <c r="T1251" s="18">
        <f>_xll.qlCalendarAdvance(Calendar,T1250,R1251,"f",,Trigger)</f>
        <v>48156</v>
      </c>
      <c r="U1251" s="18">
        <f>_xll.qlInterestRateIndexMaturity(IborIndex&amp;Tenor,T1251,Trigger)</f>
        <v>48186</v>
      </c>
      <c r="V1251" s="22">
        <f>IFERROR(_xll.qlIndexFixing($V$1,S1251,,Trigger),NA())</f>
        <v>1.8938903636681381E-2</v>
      </c>
      <c r="W1251" s="22">
        <f>IFERROR(_xll.qlIndexFixing($W$1,S1251,,Trigger),NA())</f>
        <v>1.8982041705201347E-2</v>
      </c>
      <c r="X1251" s="17">
        <f t="shared" si="19"/>
        <v>-0.431380685199656</v>
      </c>
    </row>
    <row r="1252" spans="18:24" x14ac:dyDescent="0.2">
      <c r="R1252" s="17" t="s">
        <v>21</v>
      </c>
      <c r="S1252" s="18">
        <f>_xll.qlInterestRateIndexFixingDate(IborIndex&amp;Tenor,T1252,Trigger)</f>
        <v>48159</v>
      </c>
      <c r="T1252" s="18">
        <f>_xll.qlCalendarAdvance(Calendar,T1251,R1252,"f",,Trigger)</f>
        <v>48163</v>
      </c>
      <c r="U1252" s="18">
        <f>_xll.qlInterestRateIndexMaturity(IborIndex&amp;Tenor,T1252,Trigger)</f>
        <v>48193</v>
      </c>
      <c r="V1252" s="22">
        <f>IFERROR(_xll.qlIndexFixing($V$1,S1252,,Trigger),NA())</f>
        <v>1.893254088374885E-2</v>
      </c>
      <c r="W1252" s="22">
        <f>IFERROR(_xll.qlIndexFixing($W$1,S1252,,Trigger),NA())</f>
        <v>1.8976776629841652E-2</v>
      </c>
      <c r="X1252" s="17">
        <f t="shared" si="19"/>
        <v>-0.44235746092802231</v>
      </c>
    </row>
    <row r="1253" spans="18:24" x14ac:dyDescent="0.2">
      <c r="R1253" s="17" t="s">
        <v>21</v>
      </c>
      <c r="S1253" s="18">
        <f>_xll.qlInterestRateIndexFixingDate(IborIndex&amp;Tenor,T1253,Trigger)</f>
        <v>48166</v>
      </c>
      <c r="T1253" s="18">
        <f>_xll.qlCalendarAdvance(Calendar,T1252,R1253,"f",,Trigger)</f>
        <v>48170</v>
      </c>
      <c r="U1253" s="18">
        <f>_xll.qlInterestRateIndexMaturity(IborIndex&amp;Tenor,T1253,Trigger)</f>
        <v>48200</v>
      </c>
      <c r="V1253" s="22">
        <f>IFERROR(_xll.qlIndexFixing($V$1,S1253,,Trigger),NA())</f>
        <v>1.8926068652283412E-2</v>
      </c>
      <c r="W1253" s="22">
        <f>IFERROR(_xll.qlIndexFixing($W$1,S1253,,Trigger),NA())</f>
        <v>1.8971308194102754E-2</v>
      </c>
      <c r="X1253" s="17">
        <f t="shared" si="19"/>
        <v>-0.45239541819341866</v>
      </c>
    </row>
    <row r="1254" spans="18:24" x14ac:dyDescent="0.2">
      <c r="R1254" s="17" t="s">
        <v>21</v>
      </c>
      <c r="S1254" s="18">
        <f>_xll.qlInterestRateIndexFixingDate(IborIndex&amp;Tenor,T1254,Trigger)</f>
        <v>48173</v>
      </c>
      <c r="T1254" s="18">
        <f>_xll.qlCalendarAdvance(Calendar,T1253,R1254,"f",,Trigger)</f>
        <v>48177</v>
      </c>
      <c r="U1254" s="18">
        <f>_xll.qlInterestRateIndexMaturity(IborIndex&amp;Tenor,T1254,Trigger)</f>
        <v>48211</v>
      </c>
      <c r="V1254" s="22">
        <f>IFERROR(_xll.qlIndexFixing($V$1,S1254,,Trigger),NA())</f>
        <v>1.8919549797963221E-2</v>
      </c>
      <c r="W1254" s="22">
        <f>IFERROR(_xll.qlIndexFixing($W$1,S1254,,Trigger),NA())</f>
        <v>1.8965930010443235E-2</v>
      </c>
      <c r="X1254" s="17">
        <f t="shared" si="19"/>
        <v>-0.46380212480014865</v>
      </c>
    </row>
    <row r="1255" spans="18:24" x14ac:dyDescent="0.2">
      <c r="R1255" s="17" t="s">
        <v>21</v>
      </c>
      <c r="S1255" s="18">
        <f>_xll.qlInterestRateIndexFixingDate(IborIndex&amp;Tenor,T1255,Trigger)</f>
        <v>48180</v>
      </c>
      <c r="T1255" s="18">
        <f>_xll.qlCalendarAdvance(Calendar,T1254,R1255,"f",,Trigger)</f>
        <v>48184</v>
      </c>
      <c r="U1255" s="18">
        <f>_xll.qlInterestRateIndexMaturity(IborIndex&amp;Tenor,T1255,Trigger)</f>
        <v>48215</v>
      </c>
      <c r="V1255" s="22">
        <f>IFERROR(_xll.qlIndexFixing($V$1,S1255,,Trigger),NA())</f>
        <v>1.8912804463655866E-2</v>
      </c>
      <c r="W1255" s="22">
        <f>IFERROR(_xll.qlIndexFixing($W$1,S1255,,Trigger),NA())</f>
        <v>1.8959819506407721E-2</v>
      </c>
      <c r="X1255" s="17">
        <f t="shared" si="19"/>
        <v>-0.47015042751855085</v>
      </c>
    </row>
    <row r="1256" spans="18:24" x14ac:dyDescent="0.2">
      <c r="R1256" s="17" t="s">
        <v>21</v>
      </c>
      <c r="S1256" s="18">
        <f>_xll.qlInterestRateIndexFixingDate(IborIndex&amp;Tenor,T1256,Trigger)</f>
        <v>48187</v>
      </c>
      <c r="T1256" s="18">
        <f>_xll.qlCalendarAdvance(Calendar,T1255,R1256,"f",,Trigger)</f>
        <v>48191</v>
      </c>
      <c r="U1256" s="18">
        <f>_xll.qlInterestRateIndexMaturity(IborIndex&amp;Tenor,T1256,Trigger)</f>
        <v>48222</v>
      </c>
      <c r="V1256" s="22">
        <f>IFERROR(_xll.qlIndexFixing($V$1,S1256,,Trigger),NA())</f>
        <v>1.8905995620481428E-2</v>
      </c>
      <c r="W1256" s="22">
        <f>IFERROR(_xll.qlIndexFixing($W$1,S1256,,Trigger),NA())</f>
        <v>1.8953722282763038E-2</v>
      </c>
      <c r="X1256" s="17">
        <f t="shared" si="19"/>
        <v>-0.47726662281609433</v>
      </c>
    </row>
    <row r="1257" spans="18:24" x14ac:dyDescent="0.2">
      <c r="R1257" s="17" t="s">
        <v>21</v>
      </c>
      <c r="S1257" s="18">
        <f>_xll.qlInterestRateIndexFixingDate(IborIndex&amp;Tenor,T1257,Trigger)</f>
        <v>48194</v>
      </c>
      <c r="T1257" s="18">
        <f>_xll.qlCalendarAdvance(Calendar,T1256,R1257,"f",,Trigger)</f>
        <v>48198</v>
      </c>
      <c r="U1257" s="18">
        <f>_xll.qlInterestRateIndexMaturity(IborIndex&amp;Tenor,T1257,Trigger)</f>
        <v>48229</v>
      </c>
      <c r="V1257" s="22">
        <f>IFERROR(_xll.qlIndexFixing($V$1,S1257,,Trigger),NA())</f>
        <v>1.8899077293901421E-2</v>
      </c>
      <c r="W1257" s="22">
        <f>IFERROR(_xll.qlIndexFixing($W$1,S1257,,Trigger),NA())</f>
        <v>1.8947419195108645E-2</v>
      </c>
      <c r="X1257" s="17">
        <f t="shared" si="19"/>
        <v>-0.48341901207223786</v>
      </c>
    </row>
    <row r="1258" spans="18:24" x14ac:dyDescent="0.2">
      <c r="R1258" s="17" t="s">
        <v>21</v>
      </c>
      <c r="S1258" s="18">
        <f>_xll.qlInterestRateIndexFixingDate(IborIndex&amp;Tenor,T1258,Trigger)</f>
        <v>48201</v>
      </c>
      <c r="T1258" s="18">
        <f>_xll.qlCalendarAdvance(Calendar,T1257,R1258,"f",,Trigger)</f>
        <v>48205</v>
      </c>
      <c r="U1258" s="18">
        <f>_xll.qlInterestRateIndexMaturity(IborIndex&amp;Tenor,T1258,Trigger)</f>
        <v>48236</v>
      </c>
      <c r="V1258" s="22">
        <f>IFERROR(_xll.qlIndexFixing($V$1,S1258,,Trigger),NA())</f>
        <v>1.8892049484109243E-2</v>
      </c>
      <c r="W1258" s="22">
        <f>IFERROR(_xll.qlIndexFixing($W$1,S1258,,Trigger),NA())</f>
        <v>1.8940909631157545E-2</v>
      </c>
      <c r="X1258" s="17">
        <f t="shared" si="19"/>
        <v>-0.48860147048301883</v>
      </c>
    </row>
    <row r="1259" spans="18:24" x14ac:dyDescent="0.2">
      <c r="R1259" s="17" t="s">
        <v>21</v>
      </c>
      <c r="S1259" s="18">
        <f>_xll.qlInterestRateIndexFixingDate(IborIndex&amp;Tenor,T1259,Trigger)</f>
        <v>48206</v>
      </c>
      <c r="T1259" s="18">
        <f>_xll.qlCalendarAdvance(Calendar,T1258,R1259,"f",,Trigger)</f>
        <v>48212</v>
      </c>
      <c r="U1259" s="18">
        <f>_xll.qlInterestRateIndexMaturity(IborIndex&amp;Tenor,T1259,Trigger)</f>
        <v>48243</v>
      </c>
      <c r="V1259" s="22">
        <f>IFERROR(_xll.qlIndexFixing($V$1,S1259,,Trigger),NA())</f>
        <v>1.8884912191303439E-2</v>
      </c>
      <c r="W1259" s="22">
        <f>IFERROR(_xll.qlIndexFixing($W$1,S1259,,Trigger),NA())</f>
        <v>1.8934192978640796E-2</v>
      </c>
      <c r="X1259" s="17">
        <f t="shared" si="19"/>
        <v>-0.49280787337357274</v>
      </c>
    </row>
    <row r="1260" spans="18:24" x14ac:dyDescent="0.2">
      <c r="R1260" s="17" t="s">
        <v>21</v>
      </c>
      <c r="S1260" s="18">
        <f>_xll.qlInterestRateIndexFixingDate(IborIndex&amp;Tenor,T1260,Trigger)</f>
        <v>48215</v>
      </c>
      <c r="T1260" s="18">
        <f>_xll.qlCalendarAdvance(Calendar,T1259,R1260,"f",,Trigger)</f>
        <v>48219</v>
      </c>
      <c r="U1260" s="18">
        <f>_xll.qlInterestRateIndexMaturity(IborIndex&amp;Tenor,T1260,Trigger)</f>
        <v>48250</v>
      </c>
      <c r="V1260" s="22">
        <f>IFERROR(_xll.qlIndexFixing($V$1,S1260,,Trigger),NA())</f>
        <v>1.8877665415687722E-2</v>
      </c>
      <c r="W1260" s="22">
        <f>IFERROR(_xll.qlIndexFixing($W$1,S1260,,Trigger),NA())</f>
        <v>1.8927268625292027E-2</v>
      </c>
      <c r="X1260" s="17">
        <f t="shared" si="19"/>
        <v>-0.49603209604304893</v>
      </c>
    </row>
    <row r="1261" spans="18:24" x14ac:dyDescent="0.2">
      <c r="R1261" s="17" t="s">
        <v>21</v>
      </c>
      <c r="S1261" s="18">
        <f>_xll.qlInterestRateIndexFixingDate(IborIndex&amp;Tenor,T1261,Trigger)</f>
        <v>48222</v>
      </c>
      <c r="T1261" s="18">
        <f>_xll.qlCalendarAdvance(Calendar,T1260,R1261,"f",,Trigger)</f>
        <v>48226</v>
      </c>
      <c r="U1261" s="18">
        <f>_xll.qlInterestRateIndexMaturity(IborIndex&amp;Tenor,T1261,Trigger)</f>
        <v>48257</v>
      </c>
      <c r="V1261" s="22">
        <f>IFERROR(_xll.qlIndexFixing($V$1,S1261,,Trigger),NA())</f>
        <v>1.8870309157465799E-2</v>
      </c>
      <c r="W1261" s="22">
        <f>IFERROR(_xll.qlIndexFixing($W$1,S1261,,Trigger),NA())</f>
        <v>1.8920135958870661E-2</v>
      </c>
      <c r="X1261" s="17">
        <f t="shared" si="19"/>
        <v>-0.49826801404861953</v>
      </c>
    </row>
    <row r="1262" spans="18:24" x14ac:dyDescent="0.2">
      <c r="R1262" s="17" t="s">
        <v>21</v>
      </c>
      <c r="S1262" s="18">
        <f>_xll.qlInterestRateIndexFixingDate(IborIndex&amp;Tenor,T1262,Trigger)</f>
        <v>48229</v>
      </c>
      <c r="T1262" s="18">
        <f>_xll.qlCalendarAdvance(Calendar,T1261,R1262,"f",,Trigger)</f>
        <v>48233</v>
      </c>
      <c r="U1262" s="18">
        <f>_xll.qlInterestRateIndexMaturity(IborIndex&amp;Tenor,T1262,Trigger)</f>
        <v>48264</v>
      </c>
      <c r="V1262" s="22">
        <f>IFERROR(_xll.qlIndexFixing($V$1,S1262,,Trigger),NA())</f>
        <v>1.8862843416841378E-2</v>
      </c>
      <c r="W1262" s="22">
        <f>IFERROR(_xll.qlIndexFixing($W$1,S1262,,Trigger),NA())</f>
        <v>1.8912794367141276E-2</v>
      </c>
      <c r="X1262" s="17">
        <f t="shared" si="19"/>
        <v>-0.49950950299897795</v>
      </c>
    </row>
    <row r="1263" spans="18:24" x14ac:dyDescent="0.2">
      <c r="R1263" s="17" t="s">
        <v>21</v>
      </c>
      <c r="S1263" s="18">
        <f>_xll.qlInterestRateIndexFixingDate(IborIndex&amp;Tenor,T1263,Trigger)</f>
        <v>48236</v>
      </c>
      <c r="T1263" s="18">
        <f>_xll.qlCalendarAdvance(Calendar,T1262,R1263,"f",,Trigger)</f>
        <v>48240</v>
      </c>
      <c r="U1263" s="18">
        <f>_xll.qlInterestRateIndexMaturity(IborIndex&amp;Tenor,T1263,Trigger)</f>
        <v>48271</v>
      </c>
      <c r="V1263" s="22">
        <f>IFERROR(_xll.qlIndexFixing($V$1,S1263,,Trigger),NA())</f>
        <v>1.8855268194031057E-2</v>
      </c>
      <c r="W1263" s="22">
        <f>IFERROR(_xll.qlIndexFixing($W$1,S1263,,Trigger),NA())</f>
        <v>1.8905243237878757E-2</v>
      </c>
      <c r="X1263" s="17">
        <f t="shared" si="19"/>
        <v>-0.4997504384770049</v>
      </c>
    </row>
    <row r="1264" spans="18:24" x14ac:dyDescent="0.2">
      <c r="R1264" s="17" t="s">
        <v>21</v>
      </c>
      <c r="S1264" s="18">
        <f>_xll.qlInterestRateIndexFixingDate(IborIndex&amp;Tenor,T1264,Trigger)</f>
        <v>48243</v>
      </c>
      <c r="T1264" s="18">
        <f>_xll.qlCalendarAdvance(Calendar,T1263,R1264,"f",,Trigger)</f>
        <v>48247</v>
      </c>
      <c r="U1264" s="18">
        <f>_xll.qlInterestRateIndexMaturity(IborIndex&amp;Tenor,T1264,Trigger)</f>
        <v>48276</v>
      </c>
      <c r="V1264" s="22">
        <f>IFERROR(_xll.qlIndexFixing($V$1,S1264,,Trigger),NA())</f>
        <v>1.8847712876487493E-2</v>
      </c>
      <c r="W1264" s="22">
        <f>IFERROR(_xll.qlIndexFixing($W$1,S1264,,Trigger),NA())</f>
        <v>1.8897633567249331E-2</v>
      </c>
      <c r="X1264" s="17">
        <f t="shared" si="19"/>
        <v>-0.49920690761838526</v>
      </c>
    </row>
    <row r="1265" spans="18:24" x14ac:dyDescent="0.2">
      <c r="R1265" s="17" t="s">
        <v>21</v>
      </c>
      <c r="S1265" s="18">
        <f>_xll.qlInterestRateIndexFixingDate(IborIndex&amp;Tenor,T1265,Trigger)</f>
        <v>48250</v>
      </c>
      <c r="T1265" s="18">
        <f>_xll.qlCalendarAdvance(Calendar,T1264,R1265,"f",,Trigger)</f>
        <v>48254</v>
      </c>
      <c r="U1265" s="18">
        <f>_xll.qlInterestRateIndexMaturity(IborIndex&amp;Tenor,T1265,Trigger)</f>
        <v>48283</v>
      </c>
      <c r="V1265" s="22">
        <f>IFERROR(_xll.qlIndexFixing($V$1,S1265,,Trigger),NA())</f>
        <v>1.8839935143836462E-2</v>
      </c>
      <c r="W1265" s="22">
        <f>IFERROR(_xll.qlIndexFixing($W$1,S1265,,Trigger),NA())</f>
        <v>1.8889692568072488E-2</v>
      </c>
      <c r="X1265" s="17">
        <f t="shared" si="19"/>
        <v>-0.49757424236025749</v>
      </c>
    </row>
    <row r="1266" spans="18:24" x14ac:dyDescent="0.2">
      <c r="R1266" s="17" t="s">
        <v>21</v>
      </c>
      <c r="S1266" s="18">
        <f>_xll.qlInterestRateIndexFixingDate(IborIndex&amp;Tenor,T1266,Trigger)</f>
        <v>48257</v>
      </c>
      <c r="T1266" s="18">
        <f>_xll.qlCalendarAdvance(Calendar,T1265,R1266,"f",,Trigger)</f>
        <v>48261</v>
      </c>
      <c r="U1266" s="18">
        <f>_xll.qlInterestRateIndexMaturity(IborIndex&amp;Tenor,T1266,Trigger)</f>
        <v>48290</v>
      </c>
      <c r="V1266" s="22">
        <f>IFERROR(_xll.qlIndexFixing($V$1,S1266,,Trigger),NA())</f>
        <v>1.8832047940722393E-2</v>
      </c>
      <c r="W1266" s="22">
        <f>IFERROR(_xll.qlIndexFixing($W$1,S1266,,Trigger),NA())</f>
        <v>1.8881540304027972E-2</v>
      </c>
      <c r="X1266" s="17">
        <f t="shared" si="19"/>
        <v>-0.49492363305578269</v>
      </c>
    </row>
    <row r="1267" spans="18:24" x14ac:dyDescent="0.2">
      <c r="R1267" s="17" t="s">
        <v>21</v>
      </c>
      <c r="S1267" s="18">
        <f>_xll.qlInterestRateIndexFixingDate(IborIndex&amp;Tenor,T1267,Trigger)</f>
        <v>48264</v>
      </c>
      <c r="T1267" s="18">
        <f>_xll.qlCalendarAdvance(Calendar,T1266,R1267,"f",,Trigger)</f>
        <v>48268</v>
      </c>
      <c r="U1267" s="18">
        <f>_xll.qlInterestRateIndexMaturity(IborIndex&amp;Tenor,T1267,Trigger)</f>
        <v>48297</v>
      </c>
      <c r="V1267" s="22">
        <f>IFERROR(_xll.qlIndexFixing($V$1,S1267,,Trigger),NA())</f>
        <v>1.8824051267360285E-2</v>
      </c>
      <c r="W1267" s="22">
        <f>IFERROR(_xll.qlIndexFixing($W$1,S1267,,Trigger),NA())</f>
        <v>1.8873176162973727E-2</v>
      </c>
      <c r="X1267" s="17">
        <f t="shared" si="19"/>
        <v>-0.49124895613442132</v>
      </c>
    </row>
    <row r="1268" spans="18:24" x14ac:dyDescent="0.2">
      <c r="R1268" s="17" t="s">
        <v>21</v>
      </c>
      <c r="S1268" s="18">
        <f>_xll.qlInterestRateIndexFixingDate(IborIndex&amp;Tenor,T1268,Trigger)</f>
        <v>48271</v>
      </c>
      <c r="T1268" s="18">
        <f>_xll.qlCalendarAdvance(Calendar,T1267,R1268,"f",,Trigger)</f>
        <v>48275</v>
      </c>
      <c r="U1268" s="18">
        <f>_xll.qlInterestRateIndexMaturity(IborIndex&amp;Tenor,T1268,Trigger)</f>
        <v>48306</v>
      </c>
      <c r="V1268" s="22">
        <f>IFERROR(_xll.qlIndexFixing($V$1,S1268,,Trigger),NA())</f>
        <v>1.8815749854743657E-2</v>
      </c>
      <c r="W1268" s="22">
        <f>IFERROR(_xll.qlIndexFixing($W$1,S1268,,Trigger),NA())</f>
        <v>1.8864323101752751E-2</v>
      </c>
      <c r="X1268" s="17">
        <f t="shared" si="19"/>
        <v>-0.48573247009093407</v>
      </c>
    </row>
    <row r="1269" spans="18:24" x14ac:dyDescent="0.2">
      <c r="R1269" s="17" t="s">
        <v>21</v>
      </c>
      <c r="S1269" s="18">
        <f>_xll.qlInterestRateIndexFixingDate(IborIndex&amp;Tenor,T1269,Trigger)</f>
        <v>48278</v>
      </c>
      <c r="T1269" s="18">
        <f>_xll.qlCalendarAdvance(Calendar,T1268,R1269,"f",,Trigger)</f>
        <v>48282</v>
      </c>
      <c r="U1269" s="18">
        <f>_xll.qlInterestRateIndexMaturity(IborIndex&amp;Tenor,T1269,Trigger)</f>
        <v>48313</v>
      </c>
      <c r="V1269" s="22">
        <f>IFERROR(_xll.qlIndexFixing($V$1,S1269,,Trigger),NA())</f>
        <v>1.8807517743402672E-2</v>
      </c>
      <c r="W1269" s="22">
        <f>IFERROR(_xll.qlIndexFixing($W$1,S1269,,Trigger),NA())</f>
        <v>1.8855501891373826E-2</v>
      </c>
      <c r="X1269" s="17">
        <f t="shared" si="19"/>
        <v>-0.47984147971153607</v>
      </c>
    </row>
    <row r="1270" spans="18:24" x14ac:dyDescent="0.2">
      <c r="R1270" s="17" t="s">
        <v>21</v>
      </c>
      <c r="S1270" s="18">
        <f>_xll.qlInterestRateIndexFixingDate(IborIndex&amp;Tenor,T1270,Trigger)</f>
        <v>48285</v>
      </c>
      <c r="T1270" s="18">
        <f>_xll.qlCalendarAdvance(Calendar,T1269,R1270,"f",,Trigger)</f>
        <v>48289</v>
      </c>
      <c r="U1270" s="18">
        <f>_xll.qlInterestRateIndexMaturity(IborIndex&amp;Tenor,T1270,Trigger)</f>
        <v>48320</v>
      </c>
      <c r="V1270" s="22">
        <f>IFERROR(_xll.qlIndexFixing($V$1,S1270,,Trigger),NA())</f>
        <v>1.8799176151435826E-2</v>
      </c>
      <c r="W1270" s="22">
        <f>IFERROR(_xll.qlIndexFixing($W$1,S1270,,Trigger),NA())</f>
        <v>1.8846466858283104E-2</v>
      </c>
      <c r="X1270" s="17">
        <f t="shared" si="19"/>
        <v>-0.4729070684727707</v>
      </c>
    </row>
    <row r="1271" spans="18:24" x14ac:dyDescent="0.2">
      <c r="R1271" s="17" t="s">
        <v>21</v>
      </c>
      <c r="S1271" s="18">
        <f>_xll.qlInterestRateIndexFixingDate(IborIndex&amp;Tenor,T1271,Trigger)</f>
        <v>48292</v>
      </c>
      <c r="T1271" s="18">
        <f>_xll.qlCalendarAdvance(Calendar,T1270,R1271,"f",,Trigger)</f>
        <v>48296</v>
      </c>
      <c r="U1271" s="18">
        <f>_xll.qlInterestRateIndexMaturity(IborIndex&amp;Tenor,T1271,Trigger)</f>
        <v>48327</v>
      </c>
      <c r="V1271" s="22">
        <f>IFERROR(_xll.qlIndexFixing($V$1,S1271,,Trigger),NA())</f>
        <v>1.879072507907778E-2</v>
      </c>
      <c r="W1271" s="22">
        <f>IFERROR(_xll.qlIndexFixing($W$1,S1271,,Trigger),NA())</f>
        <v>1.8837217390356046E-2</v>
      </c>
      <c r="X1271" s="17">
        <f t="shared" si="19"/>
        <v>-0.46492311278265724</v>
      </c>
    </row>
    <row r="1272" spans="18:24" x14ac:dyDescent="0.2">
      <c r="R1272" s="17" t="s">
        <v>21</v>
      </c>
      <c r="S1272" s="18">
        <f>_xll.qlInterestRateIndexFixingDate(IborIndex&amp;Tenor,T1272,Trigger)</f>
        <v>48297</v>
      </c>
      <c r="T1272" s="18">
        <f>_xll.qlCalendarAdvance(Calendar,T1271,R1272,"f",,Trigger)</f>
        <v>48303</v>
      </c>
      <c r="U1272" s="18">
        <f>_xll.qlInterestRateIndexMaturity(IborIndex&amp;Tenor,T1272,Trigger)</f>
        <v>48334</v>
      </c>
      <c r="V1272" s="22">
        <f>IFERROR(_xll.qlIndexFixing($V$1,S1272,,Trigger),NA())</f>
        <v>1.8782164526570916E-2</v>
      </c>
      <c r="W1272" s="22">
        <f>IFERROR(_xll.qlIndexFixing($W$1,S1272,,Trigger),NA())</f>
        <v>1.8827752875499048E-2</v>
      </c>
      <c r="X1272" s="17">
        <f t="shared" si="19"/>
        <v>-0.455883489281321</v>
      </c>
    </row>
    <row r="1273" spans="18:24" x14ac:dyDescent="0.2">
      <c r="R1273" s="17" t="s">
        <v>21</v>
      </c>
      <c r="S1273" s="18">
        <f>_xll.qlInterestRateIndexFixingDate(IborIndex&amp;Tenor,T1273,Trigger)</f>
        <v>48306</v>
      </c>
      <c r="T1273" s="18">
        <f>_xll.qlCalendarAdvance(Calendar,T1272,R1273,"f",,Trigger)</f>
        <v>48310</v>
      </c>
      <c r="U1273" s="18">
        <f>_xll.qlInterestRateIndexMaturity(IborIndex&amp;Tenor,T1273,Trigger)</f>
        <v>48340</v>
      </c>
      <c r="V1273" s="22">
        <f>IFERROR(_xll.qlIndexFixing($V$1,S1273,,Trigger),NA())</f>
        <v>1.8773633825642122E-2</v>
      </c>
      <c r="W1273" s="22">
        <f>IFERROR(_xll.qlIndexFixing($W$1,S1273,,Trigger),NA())</f>
        <v>1.8818290927714365E-2</v>
      </c>
      <c r="X1273" s="17">
        <f t="shared" si="19"/>
        <v>-0.44657102072243049</v>
      </c>
    </row>
    <row r="1274" spans="18:24" x14ac:dyDescent="0.2">
      <c r="R1274" s="17" t="s">
        <v>21</v>
      </c>
      <c r="S1274" s="18">
        <f>_xll.qlInterestRateIndexFixingDate(IborIndex&amp;Tenor,T1274,Trigger)</f>
        <v>48313</v>
      </c>
      <c r="T1274" s="18">
        <f>_xll.qlCalendarAdvance(Calendar,T1273,R1274,"f",,Trigger)</f>
        <v>48317</v>
      </c>
      <c r="U1274" s="18">
        <f>_xll.qlInterestRateIndexMaturity(IborIndex&amp;Tenor,T1274,Trigger)</f>
        <v>48347</v>
      </c>
      <c r="V1274" s="22">
        <f>IFERROR(_xll.qlIndexFixing($V$1,S1274,,Trigger),NA())</f>
        <v>1.8764862590479936E-2</v>
      </c>
      <c r="W1274" s="22">
        <f>IFERROR(_xll.qlIndexFixing($W$1,S1274,,Trigger),NA())</f>
        <v>1.8808410498690087E-2</v>
      </c>
      <c r="X1274" s="17">
        <f t="shared" si="19"/>
        <v>-0.43547908210150865</v>
      </c>
    </row>
    <row r="1275" spans="18:24" x14ac:dyDescent="0.2">
      <c r="R1275" s="17" t="s">
        <v>21</v>
      </c>
      <c r="S1275" s="18">
        <f>_xll.qlInterestRateIndexFixingDate(IborIndex&amp;Tenor,T1275,Trigger)</f>
        <v>48320</v>
      </c>
      <c r="T1275" s="18">
        <f>_xll.qlCalendarAdvance(Calendar,T1274,R1275,"f",,Trigger)</f>
        <v>48324</v>
      </c>
      <c r="U1275" s="18">
        <f>_xll.qlInterestRateIndexMaturity(IborIndex&amp;Tenor,T1275,Trigger)</f>
        <v>48354</v>
      </c>
      <c r="V1275" s="22">
        <f>IFERROR(_xll.qlIndexFixing($V$1,S1275,,Trigger),NA())</f>
        <v>1.8755981881367845E-2</v>
      </c>
      <c r="W1275" s="22">
        <f>IFERROR(_xll.qlIndexFixing($W$1,S1275,,Trigger),NA())</f>
        <v>1.8798313241275899E-2</v>
      </c>
      <c r="X1275" s="17">
        <f t="shared" si="19"/>
        <v>-0.42331359908054367</v>
      </c>
    </row>
    <row r="1276" spans="18:24" x14ac:dyDescent="0.2">
      <c r="R1276" s="17" t="s">
        <v>21</v>
      </c>
      <c r="S1276" s="18">
        <f>_xll.qlInterestRateIndexFixingDate(IborIndex&amp;Tenor,T1276,Trigger)</f>
        <v>48327</v>
      </c>
      <c r="T1276" s="18">
        <f>_xll.qlCalendarAdvance(Calendar,T1275,R1276,"f",,Trigger)</f>
        <v>48331</v>
      </c>
      <c r="U1276" s="18">
        <f>_xll.qlInterestRateIndexMaturity(IborIndex&amp;Tenor,T1276,Trigger)</f>
        <v>48361</v>
      </c>
      <c r="V1276" s="22">
        <f>IFERROR(_xll.qlIndexFixing($V$1,S1276,,Trigger),NA())</f>
        <v>1.8746991698550985E-2</v>
      </c>
      <c r="W1276" s="22">
        <f>IFERROR(_xll.qlIndexFixing($W$1,S1276,,Trigger),NA())</f>
        <v>1.8787998543433382E-2</v>
      </c>
      <c r="X1276" s="17">
        <f t="shared" si="19"/>
        <v>-0.41006844882396365</v>
      </c>
    </row>
    <row r="1277" spans="18:24" x14ac:dyDescent="0.2">
      <c r="R1277" s="17" t="s">
        <v>21</v>
      </c>
      <c r="S1277" s="18">
        <f>_xll.qlInterestRateIndexFixingDate(IborIndex&amp;Tenor,T1277,Trigger)</f>
        <v>48334</v>
      </c>
      <c r="T1277" s="18">
        <f>_xll.qlCalendarAdvance(Calendar,T1276,R1277,"f",,Trigger)</f>
        <v>48338</v>
      </c>
      <c r="U1277" s="18">
        <f>_xll.qlInterestRateIndexMaturity(IborIndex&amp;Tenor,T1277,Trigger)</f>
        <v>48369</v>
      </c>
      <c r="V1277" s="22">
        <f>IFERROR(_xll.qlIndexFixing($V$1,S1277,,Trigger),NA())</f>
        <v>1.8737719570316232E-2</v>
      </c>
      <c r="W1277" s="22">
        <f>IFERROR(_xll.qlIndexFixing($W$1,S1277,,Trigger),NA())</f>
        <v>1.8777183174618056E-2</v>
      </c>
      <c r="X1277" s="17">
        <f t="shared" si="19"/>
        <v>-0.39463604301823857</v>
      </c>
    </row>
    <row r="1278" spans="18:24" x14ac:dyDescent="0.2">
      <c r="R1278" s="17" t="s">
        <v>21</v>
      </c>
      <c r="S1278" s="18">
        <f>_xll.qlInterestRateIndexFixingDate(IborIndex&amp;Tenor,T1278,Trigger)</f>
        <v>48341</v>
      </c>
      <c r="T1278" s="18">
        <f>_xll.qlCalendarAdvance(Calendar,T1277,R1278,"f",,Trigger)</f>
        <v>48345</v>
      </c>
      <c r="U1278" s="18">
        <f>_xll.qlInterestRateIndexMaturity(IborIndex&amp;Tenor,T1278,Trigger)</f>
        <v>48376</v>
      </c>
      <c r="V1278" s="22">
        <f>IFERROR(_xll.qlIndexFixing($V$1,S1278,,Trigger),NA())</f>
        <v>1.8728502142081362E-2</v>
      </c>
      <c r="W1278" s="22">
        <f>IFERROR(_xll.qlIndexFixing($W$1,S1278,,Trigger),NA())</f>
        <v>1.8766415524806273E-2</v>
      </c>
      <c r="X1278" s="17">
        <f t="shared" si="19"/>
        <v>-0.37913382724911321</v>
      </c>
    </row>
    <row r="1279" spans="18:24" x14ac:dyDescent="0.2">
      <c r="R1279" s="17" t="s">
        <v>21</v>
      </c>
      <c r="S1279" s="18">
        <f>_xll.qlInterestRateIndexFixingDate(IborIndex&amp;Tenor,T1279,Trigger)</f>
        <v>48348</v>
      </c>
      <c r="T1279" s="18">
        <f>_xll.qlCalendarAdvance(Calendar,T1278,R1279,"f",,Trigger)</f>
        <v>48352</v>
      </c>
      <c r="U1279" s="18">
        <f>_xll.qlInterestRateIndexMaturity(IborIndex&amp;Tenor,T1279,Trigger)</f>
        <v>48383</v>
      </c>
      <c r="V1279" s="22">
        <f>IFERROR(_xll.qlIndexFixing($V$1,S1279,,Trigger),NA())</f>
        <v>1.8719175235448533E-2</v>
      </c>
      <c r="W1279" s="22">
        <f>IFERROR(_xll.qlIndexFixing($W$1,S1279,,Trigger),NA())</f>
        <v>1.8755428543744554E-2</v>
      </c>
      <c r="X1279" s="17">
        <f t="shared" si="19"/>
        <v>-0.36253308296020637</v>
      </c>
    </row>
    <row r="1280" spans="18:24" x14ac:dyDescent="0.2">
      <c r="R1280" s="17" t="s">
        <v>21</v>
      </c>
      <c r="S1280" s="18">
        <f>_xll.qlInterestRateIndexFixingDate(IborIndex&amp;Tenor,T1280,Trigger)</f>
        <v>48355</v>
      </c>
      <c r="T1280" s="18">
        <f>_xll.qlCalendarAdvance(Calendar,T1279,R1280,"f",,Trigger)</f>
        <v>48359</v>
      </c>
      <c r="U1280" s="18">
        <f>_xll.qlInterestRateIndexMaturity(IborIndex&amp;Tenor,T1280,Trigger)</f>
        <v>48390</v>
      </c>
      <c r="V1280" s="22">
        <f>IFERROR(_xll.qlIndexFixing($V$1,S1280,,Trigger),NA())</f>
        <v>1.8709738850688495E-2</v>
      </c>
      <c r="W1280" s="22">
        <f>IFERROR(_xll.qlIndexFixing($W$1,S1280,,Trigger),NA())</f>
        <v>1.8744221619445018E-2</v>
      </c>
      <c r="X1280" s="17">
        <f t="shared" si="19"/>
        <v>-0.34482768756522592</v>
      </c>
    </row>
    <row r="1281" spans="18:24" x14ac:dyDescent="0.2">
      <c r="R1281" s="17" t="s">
        <v>21</v>
      </c>
      <c r="S1281" s="18">
        <f>_xll.qlInterestRateIndexFixingDate(IborIndex&amp;Tenor,T1281,Trigger)</f>
        <v>48362</v>
      </c>
      <c r="T1281" s="18">
        <f>_xll.qlCalendarAdvance(Calendar,T1280,R1281,"f",,Trigger)</f>
        <v>48366</v>
      </c>
      <c r="U1281" s="18">
        <f>_xll.qlInterestRateIndexMaturity(IborIndex&amp;Tenor,T1281,Trigger)</f>
        <v>48396</v>
      </c>
      <c r="V1281" s="22">
        <f>IFERROR(_xll.qlIndexFixing($V$1,S1281,,Trigger),NA())</f>
        <v>1.8700398687562902E-2</v>
      </c>
      <c r="W1281" s="22">
        <f>IFERROR(_xll.qlIndexFixing($W$1,S1281,,Trigger),NA())</f>
        <v>1.8733142027636873E-2</v>
      </c>
      <c r="X1281" s="17">
        <f t="shared" si="19"/>
        <v>-0.32743340073970728</v>
      </c>
    </row>
    <row r="1282" spans="18:24" x14ac:dyDescent="0.2">
      <c r="R1282" s="17" t="s">
        <v>21</v>
      </c>
      <c r="S1282" s="18">
        <f>_xll.qlInterestRateIndexFixingDate(IborIndex&amp;Tenor,T1282,Trigger)</f>
        <v>48369</v>
      </c>
      <c r="T1282" s="18">
        <f>_xll.qlCalendarAdvance(Calendar,T1281,R1282,"f",,Trigger)</f>
        <v>48373</v>
      </c>
      <c r="U1282" s="18">
        <f>_xll.qlInterestRateIndexMaturity(IborIndex&amp;Tenor,T1282,Trigger)</f>
        <v>48403</v>
      </c>
      <c r="V1282" s="22">
        <f>IFERROR(_xll.qlIndexFixing($V$1,S1282,,Trigger),NA())</f>
        <v>1.869075166776657E-2</v>
      </c>
      <c r="W1282" s="22">
        <f>IFERROR(_xll.qlIndexFixing($W$1,S1282,,Trigger),NA())</f>
        <v>1.8721509835328831E-2</v>
      </c>
      <c r="X1282" s="17">
        <f t="shared" si="19"/>
        <v>-0.30758167562261463</v>
      </c>
    </row>
    <row r="1283" spans="18:24" x14ac:dyDescent="0.2">
      <c r="R1283" s="17" t="s">
        <v>21</v>
      </c>
      <c r="S1283" s="18">
        <f>_xll.qlInterestRateIndexFixingDate(IborIndex&amp;Tenor,T1283,Trigger)</f>
        <v>48376</v>
      </c>
      <c r="T1283" s="18">
        <f>_xll.qlCalendarAdvance(Calendar,T1282,R1283,"f",,Trigger)</f>
        <v>48380</v>
      </c>
      <c r="U1283" s="18">
        <f>_xll.qlInterestRateIndexMaturity(IborIndex&amp;Tenor,T1283,Trigger)</f>
        <v>48410</v>
      </c>
      <c r="V1283" s="22">
        <f>IFERROR(_xll.qlIndexFixing($V$1,S1283,,Trigger),NA())</f>
        <v>1.8680995176050708E-2</v>
      </c>
      <c r="W1283" s="22">
        <f>IFERROR(_xll.qlIndexFixing($W$1,S1283,,Trigger),NA())</f>
        <v>1.8709655918755175E-2</v>
      </c>
      <c r="X1283" s="17">
        <f t="shared" si="19"/>
        <v>-0.28660742704467168</v>
      </c>
    </row>
    <row r="1284" spans="18:24" x14ac:dyDescent="0.2">
      <c r="R1284" s="17" t="s">
        <v>21</v>
      </c>
      <c r="S1284" s="18">
        <f>_xll.qlInterestRateIndexFixingDate(IborIndex&amp;Tenor,T1284,Trigger)</f>
        <v>48383</v>
      </c>
      <c r="T1284" s="18">
        <f>_xll.qlCalendarAdvance(Calendar,T1283,R1284,"f",,Trigger)</f>
        <v>48387</v>
      </c>
      <c r="U1284" s="18">
        <f>_xll.qlInterestRateIndexMaturity(IborIndex&amp;Tenor,T1284,Trigger)</f>
        <v>48417</v>
      </c>
      <c r="V1284" s="22">
        <f>IFERROR(_xll.qlIndexFixing($V$1,S1284,,Trigger),NA())</f>
        <v>1.8671129212673776E-2</v>
      </c>
      <c r="W1284" s="22">
        <f>IFERROR(_xll.qlIndexFixing($W$1,S1284,,Trigger),NA())</f>
        <v>1.8697579666005382E-2</v>
      </c>
      <c r="X1284" s="17">
        <f t="shared" ref="X1284:X1347" si="20">(V1284-W1284)*10000</f>
        <v>-0.26450453331605672</v>
      </c>
    </row>
    <row r="1285" spans="18:24" x14ac:dyDescent="0.2">
      <c r="R1285" s="17" t="s">
        <v>21</v>
      </c>
      <c r="S1285" s="18">
        <f>_xll.qlInterestRateIndexFixingDate(IborIndex&amp;Tenor,T1285,Trigger)</f>
        <v>48390</v>
      </c>
      <c r="T1285" s="18">
        <f>_xll.qlCalendarAdvance(Calendar,T1284,R1285,"f",,Trigger)</f>
        <v>48394</v>
      </c>
      <c r="U1285" s="18">
        <f>_xll.qlInterestRateIndexMaturity(IborIndex&amp;Tenor,T1285,Trigger)</f>
        <v>48424</v>
      </c>
      <c r="V1285" s="22">
        <f>IFERROR(_xll.qlIndexFixing($V$1,S1285,,Trigger),NA())</f>
        <v>1.8661153777910222E-2</v>
      </c>
      <c r="W1285" s="22">
        <f>IFERROR(_xll.qlIndexFixing($W$1,S1285,,Trigger),NA())</f>
        <v>1.8685280465166265E-2</v>
      </c>
      <c r="X1285" s="17">
        <f t="shared" si="20"/>
        <v>-0.24126687256043056</v>
      </c>
    </row>
    <row r="1286" spans="18:24" x14ac:dyDescent="0.2">
      <c r="R1286" s="17" t="s">
        <v>21</v>
      </c>
      <c r="S1286" s="18">
        <f>_xll.qlInterestRateIndexFixingDate(IborIndex&amp;Tenor,T1286,Trigger)</f>
        <v>48397</v>
      </c>
      <c r="T1286" s="18">
        <f>_xll.qlCalendarAdvance(Calendar,T1285,R1286,"f",,Trigger)</f>
        <v>48401</v>
      </c>
      <c r="U1286" s="18">
        <f>_xll.qlInterestRateIndexMaturity(IborIndex&amp;Tenor,T1286,Trigger)</f>
        <v>48432</v>
      </c>
      <c r="V1286" s="22">
        <f>IFERROR(_xll.qlIndexFixing($V$1,S1286,,Trigger),NA())</f>
        <v>1.8650821516492593E-2</v>
      </c>
      <c r="W1286" s="22">
        <f>IFERROR(_xll.qlIndexFixing($W$1,S1286,,Trigger),NA())</f>
        <v>1.8672326996235403E-2</v>
      </c>
      <c r="X1286" s="17">
        <f t="shared" si="20"/>
        <v>-0.21505479742809502</v>
      </c>
    </row>
    <row r="1287" spans="18:24" x14ac:dyDescent="0.2">
      <c r="R1287" s="17" t="s">
        <v>21</v>
      </c>
      <c r="S1287" s="18">
        <f>_xll.qlInterestRateIndexFixingDate(IborIndex&amp;Tenor,T1287,Trigger)</f>
        <v>48404</v>
      </c>
      <c r="T1287" s="18">
        <f>_xll.qlCalendarAdvance(Calendar,T1286,R1287,"f",,Trigger)</f>
        <v>48408</v>
      </c>
      <c r="U1287" s="18">
        <f>_xll.qlInterestRateIndexMaturity(IborIndex&amp;Tenor,T1287,Trigger)</f>
        <v>48439</v>
      </c>
      <c r="V1287" s="22">
        <f>IFERROR(_xll.qlIndexFixing($V$1,S1287,,Trigger),NA())</f>
        <v>1.8640618792443754E-2</v>
      </c>
      <c r="W1287" s="22">
        <f>IFERROR(_xll.qlIndexFixing($W$1,S1287,,Trigger),NA())</f>
        <v>1.8659563334881762E-2</v>
      </c>
      <c r="X1287" s="17">
        <f t="shared" si="20"/>
        <v>-0.18944542438007611</v>
      </c>
    </row>
    <row r="1288" spans="18:24" x14ac:dyDescent="0.2">
      <c r="R1288" s="17" t="s">
        <v>21</v>
      </c>
      <c r="S1288" s="18">
        <f>_xll.qlInterestRateIndexFixingDate(IborIndex&amp;Tenor,T1288,Trigger)</f>
        <v>48411</v>
      </c>
      <c r="T1288" s="18">
        <f>_xll.qlCalendarAdvance(Calendar,T1287,R1288,"f",,Trigger)</f>
        <v>48415</v>
      </c>
      <c r="U1288" s="18">
        <f>_xll.qlInterestRateIndexMaturity(IborIndex&amp;Tenor,T1288,Trigger)</f>
        <v>48446</v>
      </c>
      <c r="V1288" s="22">
        <f>IFERROR(_xll.qlIndexFixing($V$1,S1288,,Trigger),NA())</f>
        <v>1.8630306592482708E-2</v>
      </c>
      <c r="W1288" s="22">
        <f>IFERROR(_xll.qlIndexFixing($W$1,S1288,,Trigger),NA())</f>
        <v>1.8646574834936508E-2</v>
      </c>
      <c r="X1288" s="17">
        <f t="shared" si="20"/>
        <v>-0.1626824245379993</v>
      </c>
    </row>
    <row r="1289" spans="18:24" x14ac:dyDescent="0.2">
      <c r="R1289" s="17" t="s">
        <v>21</v>
      </c>
      <c r="S1289" s="18">
        <f>_xll.qlInterestRateIndexFixingDate(IborIndex&amp;Tenor,T1289,Trigger)</f>
        <v>48418</v>
      </c>
      <c r="T1289" s="18">
        <f>_xll.qlCalendarAdvance(Calendar,T1288,R1289,"f",,Trigger)</f>
        <v>48422</v>
      </c>
      <c r="U1289" s="18">
        <f>_xll.qlInterestRateIndexMaturity(IborIndex&amp;Tenor,T1289,Trigger)</f>
        <v>48453</v>
      </c>
      <c r="V1289" s="22">
        <f>IFERROR(_xll.qlIndexFixing($V$1,S1289,,Trigger),NA())</f>
        <v>1.8619884916898258E-2</v>
      </c>
      <c r="W1289" s="22">
        <f>IFERROR(_xll.qlIndexFixing($W$1,S1289,,Trigger),NA())</f>
        <v>1.8633360884545844E-2</v>
      </c>
      <c r="X1289" s="17">
        <f t="shared" si="20"/>
        <v>-0.13475967647585962</v>
      </c>
    </row>
    <row r="1290" spans="18:24" x14ac:dyDescent="0.2">
      <c r="R1290" s="17" t="s">
        <v>21</v>
      </c>
      <c r="S1290" s="18">
        <f>_xll.qlInterestRateIndexFixingDate(IborIndex&amp;Tenor,T1290,Trigger)</f>
        <v>48425</v>
      </c>
      <c r="T1290" s="18">
        <f>_xll.qlCalendarAdvance(Calendar,T1289,R1290,"f",,Trigger)</f>
        <v>48429</v>
      </c>
      <c r="U1290" s="18">
        <f>_xll.qlInterestRateIndexMaturity(IborIndex&amp;Tenor,T1290,Trigger)</f>
        <v>48460</v>
      </c>
      <c r="V1290" s="22">
        <f>IFERROR(_xll.qlIndexFixing($V$1,S1290,,Trigger),NA())</f>
        <v>1.8609503478572494E-2</v>
      </c>
      <c r="W1290" s="22">
        <f>IFERROR(_xll.qlIndexFixing($W$1,S1290,,Trigger),NA())</f>
        <v>1.862025387077474E-2</v>
      </c>
      <c r="X1290" s="17">
        <f t="shared" si="20"/>
        <v>-0.10750392202246717</v>
      </c>
    </row>
    <row r="1291" spans="18:24" x14ac:dyDescent="0.2">
      <c r="R1291" s="17" t="s">
        <v>21</v>
      </c>
      <c r="S1291" s="18">
        <f>_xll.qlInterestRateIndexFixingDate(IborIndex&amp;Tenor,T1291,Trigger)</f>
        <v>48432</v>
      </c>
      <c r="T1291" s="18">
        <f>_xll.qlCalendarAdvance(Calendar,T1290,R1291,"f",,Trigger)</f>
        <v>48436</v>
      </c>
      <c r="U1291" s="18">
        <f>_xll.qlInterestRateIndexMaturity(IborIndex&amp;Tenor,T1291,Trigger)</f>
        <v>48467</v>
      </c>
      <c r="V1291" s="22">
        <f>IFERROR(_xll.qlIndexFixing($V$1,S1291,,Trigger),NA())</f>
        <v>1.8599844669733301E-2</v>
      </c>
      <c r="W1291" s="22">
        <f>IFERROR(_xll.qlIndexFixing($W$1,S1291,,Trigger),NA())</f>
        <v>1.8608775247215985E-2</v>
      </c>
      <c r="X1291" s="17">
        <f t="shared" si="20"/>
        <v>-8.9305774826839435E-2</v>
      </c>
    </row>
    <row r="1292" spans="18:24" x14ac:dyDescent="0.2">
      <c r="R1292" s="17" t="s">
        <v>21</v>
      </c>
      <c r="S1292" s="18">
        <f>_xll.qlInterestRateIndexFixingDate(IborIndex&amp;Tenor,T1292,Trigger)</f>
        <v>48439</v>
      </c>
      <c r="T1292" s="18">
        <f>_xll.qlCalendarAdvance(Calendar,T1291,R1292,"f",,Trigger)</f>
        <v>48443</v>
      </c>
      <c r="U1292" s="18">
        <f>_xll.qlInterestRateIndexMaturity(IborIndex&amp;Tenor,T1292,Trigger)</f>
        <v>48474</v>
      </c>
      <c r="V1292" s="22">
        <f>IFERROR(_xll.qlIndexFixing($V$1,S1292,,Trigger),NA())</f>
        <v>1.8590991121962257E-2</v>
      </c>
      <c r="W1292" s="22">
        <f>IFERROR(_xll.qlIndexFixing($W$1,S1292,,Trigger),NA())</f>
        <v>1.8599118209937756E-2</v>
      </c>
      <c r="X1292" s="17">
        <f t="shared" si="20"/>
        <v>-8.1270879754985481E-2</v>
      </c>
    </row>
    <row r="1293" spans="18:24" x14ac:dyDescent="0.2">
      <c r="R1293" s="17" t="s">
        <v>21</v>
      </c>
      <c r="S1293" s="18">
        <f>_xll.qlInterestRateIndexFixingDate(IborIndex&amp;Tenor,T1293,Trigger)</f>
        <v>48446</v>
      </c>
      <c r="T1293" s="18">
        <f>_xll.qlCalendarAdvance(Calendar,T1292,R1293,"f",,Trigger)</f>
        <v>48450</v>
      </c>
      <c r="U1293" s="18">
        <f>_xll.qlInterestRateIndexMaturity(IborIndex&amp;Tenor,T1293,Trigger)</f>
        <v>48481</v>
      </c>
      <c r="V1293" s="22">
        <f>IFERROR(_xll.qlIndexFixing($V$1,S1293,,Trigger),NA())</f>
        <v>1.8582941203702536E-2</v>
      </c>
      <c r="W1293" s="22">
        <f>IFERROR(_xll.qlIndexFixing($W$1,S1293,,Trigger),NA())</f>
        <v>1.8591288848278115E-2</v>
      </c>
      <c r="X1293" s="17">
        <f t="shared" si="20"/>
        <v>-8.3476445755792383E-2</v>
      </c>
    </row>
    <row r="1294" spans="18:24" x14ac:dyDescent="0.2">
      <c r="R1294" s="17" t="s">
        <v>21</v>
      </c>
      <c r="S1294" s="18">
        <f>_xll.qlInterestRateIndexFixingDate(IborIndex&amp;Tenor,T1294,Trigger)</f>
        <v>48453</v>
      </c>
      <c r="T1294" s="18">
        <f>_xll.qlCalendarAdvance(Calendar,T1293,R1294,"f",,Trigger)</f>
        <v>48457</v>
      </c>
      <c r="U1294" s="18">
        <f>_xll.qlInterestRateIndexMaturity(IborIndex&amp;Tenor,T1294,Trigger)</f>
        <v>48487</v>
      </c>
      <c r="V1294" s="22">
        <f>IFERROR(_xll.qlIndexFixing($V$1,S1294,,Trigger),NA())</f>
        <v>1.8575709136582574E-2</v>
      </c>
      <c r="W1294" s="22">
        <f>IFERROR(_xll.qlIndexFixing($W$1,S1294,,Trigger),NA())</f>
        <v>1.858518621195504E-2</v>
      </c>
      <c r="X1294" s="17">
        <f t="shared" si="20"/>
        <v>-9.477075372466004E-2</v>
      </c>
    </row>
    <row r="1295" spans="18:24" x14ac:dyDescent="0.2">
      <c r="R1295" s="17" t="s">
        <v>21</v>
      </c>
      <c r="S1295" s="18">
        <f>_xll.qlInterestRateIndexFixingDate(IborIndex&amp;Tenor,T1295,Trigger)</f>
        <v>48460</v>
      </c>
      <c r="T1295" s="18">
        <f>_xll.qlCalendarAdvance(Calendar,T1294,R1295,"f",,Trigger)</f>
        <v>48464</v>
      </c>
      <c r="U1295" s="18">
        <f>_xll.qlInterestRateIndexMaturity(IborIndex&amp;Tenor,T1295,Trigger)</f>
        <v>48494</v>
      </c>
      <c r="V1295" s="22">
        <f>IFERROR(_xll.qlIndexFixing($V$1,S1295,,Trigger),NA())</f>
        <v>1.8568680995071141E-2</v>
      </c>
      <c r="W1295" s="22">
        <f>IFERROR(_xll.qlIndexFixing($W$1,S1295,,Trigger),NA())</f>
        <v>1.8579733026020229E-2</v>
      </c>
      <c r="X1295" s="17">
        <f t="shared" si="20"/>
        <v>-0.11052030949088021</v>
      </c>
    </row>
    <row r="1296" spans="18:24" x14ac:dyDescent="0.2">
      <c r="R1296" s="17" t="s">
        <v>21</v>
      </c>
      <c r="S1296" s="18">
        <f>_xll.qlInterestRateIndexFixingDate(IborIndex&amp;Tenor,T1296,Trigger)</f>
        <v>48467</v>
      </c>
      <c r="T1296" s="18">
        <f>_xll.qlCalendarAdvance(Calendar,T1295,R1296,"f",,Trigger)</f>
        <v>48471</v>
      </c>
      <c r="U1296" s="18">
        <f>_xll.qlInterestRateIndexMaturity(IborIndex&amp;Tenor,T1296,Trigger)</f>
        <v>48501</v>
      </c>
      <c r="V1296" s="22">
        <f>IFERROR(_xll.qlIndexFixing($V$1,S1296,,Trigger),NA())</f>
        <v>1.8561536162183145E-2</v>
      </c>
      <c r="W1296" s="22">
        <f>IFERROR(_xll.qlIndexFixing($W$1,S1296,,Trigger),NA())</f>
        <v>1.8574079840255386E-2</v>
      </c>
      <c r="X1296" s="17">
        <f t="shared" si="20"/>
        <v>-0.12543678072240994</v>
      </c>
    </row>
    <row r="1297" spans="18:24" x14ac:dyDescent="0.2">
      <c r="R1297" s="17" t="s">
        <v>21</v>
      </c>
      <c r="S1297" s="18">
        <f>_xll.qlInterestRateIndexFixingDate(IborIndex&amp;Tenor,T1297,Trigger)</f>
        <v>48474</v>
      </c>
      <c r="T1297" s="18">
        <f>_xll.qlCalendarAdvance(Calendar,T1296,R1297,"f",,Trigger)</f>
        <v>48478</v>
      </c>
      <c r="U1297" s="18">
        <f>_xll.qlInterestRateIndexMaturity(IborIndex&amp;Tenor,T1297,Trigger)</f>
        <v>48508</v>
      </c>
      <c r="V1297" s="22">
        <f>IFERROR(_xll.qlIndexFixing($V$1,S1297,,Trigger),NA())</f>
        <v>1.8554274638121093E-2</v>
      </c>
      <c r="W1297" s="22">
        <f>IFERROR(_xll.qlIndexFixing($W$1,S1297,,Trigger),NA())</f>
        <v>1.8568226038737201E-2</v>
      </c>
      <c r="X1297" s="17">
        <f t="shared" si="20"/>
        <v>-0.1395140061610789</v>
      </c>
    </row>
    <row r="1298" spans="18:24" x14ac:dyDescent="0.2">
      <c r="R1298" s="17" t="s">
        <v>21</v>
      </c>
      <c r="S1298" s="18">
        <f>_xll.qlInterestRateIndexFixingDate(IborIndex&amp;Tenor,T1298,Trigger)</f>
        <v>48481</v>
      </c>
      <c r="T1298" s="18">
        <f>_xll.qlCalendarAdvance(Calendar,T1297,R1298,"f",,Trigger)</f>
        <v>48485</v>
      </c>
      <c r="U1298" s="18">
        <f>_xll.qlInterestRateIndexMaturity(IborIndex&amp;Tenor,T1298,Trigger)</f>
        <v>48515</v>
      </c>
      <c r="V1298" s="22">
        <f>IFERROR(_xll.qlIndexFixing($V$1,S1298,,Trigger),NA())</f>
        <v>1.8546896423106141E-2</v>
      </c>
      <c r="W1298" s="22">
        <f>IFERROR(_xll.qlIndexFixing($W$1,S1298,,Trigger),NA())</f>
        <v>1.856217100554769E-2</v>
      </c>
      <c r="X1298" s="17">
        <f t="shared" si="20"/>
        <v>-0.15274582441549001</v>
      </c>
    </row>
    <row r="1299" spans="18:24" x14ac:dyDescent="0.2">
      <c r="R1299" s="17" t="s">
        <v>21</v>
      </c>
      <c r="S1299" s="18">
        <f>_xll.qlInterestRateIndexFixingDate(IborIndex&amp;Tenor,T1299,Trigger)</f>
        <v>48488</v>
      </c>
      <c r="T1299" s="18">
        <f>_xll.qlCalendarAdvance(Calendar,T1298,R1299,"f",,Trigger)</f>
        <v>48492</v>
      </c>
      <c r="U1299" s="18">
        <f>_xll.qlInterestRateIndexMaturity(IborIndex&amp;Tenor,T1299,Trigger)</f>
        <v>48523</v>
      </c>
      <c r="V1299" s="22">
        <f>IFERROR(_xll.qlIndexFixing($V$1,S1299,,Trigger),NA())</f>
        <v>1.8539332757284734E-2</v>
      </c>
      <c r="W1299" s="22">
        <f>IFERROR(_xll.qlIndexFixing($W$1,S1299,,Trigger),NA())</f>
        <v>1.8555926923179027E-2</v>
      </c>
      <c r="X1299" s="17">
        <f t="shared" si="20"/>
        <v>-0.16594165894293078</v>
      </c>
    </row>
    <row r="1300" spans="18:24" x14ac:dyDescent="0.2">
      <c r="R1300" s="17" t="s">
        <v>21</v>
      </c>
      <c r="S1300" s="18">
        <f>_xll.qlInterestRateIndexFixingDate(IborIndex&amp;Tenor,T1300,Trigger)</f>
        <v>48495</v>
      </c>
      <c r="T1300" s="18">
        <f>_xll.qlCalendarAdvance(Calendar,T1299,R1300,"f",,Trigger)</f>
        <v>48499</v>
      </c>
      <c r="U1300" s="18">
        <f>_xll.qlInterestRateIndexMaturity(IborIndex&amp;Tenor,T1300,Trigger)</f>
        <v>48530</v>
      </c>
      <c r="V1300" s="22">
        <f>IFERROR(_xll.qlIndexFixing($V$1,S1300,,Trigger),NA())</f>
        <v>1.8531712433944653E-2</v>
      </c>
      <c r="W1300" s="22">
        <f>IFERROR(_xll.qlIndexFixing($W$1,S1300,,Trigger),NA())</f>
        <v>1.8549452728362645E-2</v>
      </c>
      <c r="X1300" s="17">
        <f t="shared" si="20"/>
        <v>-0.17740294417992186</v>
      </c>
    </row>
    <row r="1301" spans="18:24" x14ac:dyDescent="0.2">
      <c r="R1301" s="17" t="s">
        <v>21</v>
      </c>
      <c r="S1301" s="18">
        <f>_xll.qlInterestRateIndexFixingDate(IborIndex&amp;Tenor,T1301,Trigger)</f>
        <v>48502</v>
      </c>
      <c r="T1301" s="18">
        <f>_xll.qlCalendarAdvance(Calendar,T1300,R1301,"f",,Trigger)</f>
        <v>48506</v>
      </c>
      <c r="U1301" s="18">
        <f>_xll.qlInterestRateIndexMaturity(IborIndex&amp;Tenor,T1301,Trigger)</f>
        <v>48537</v>
      </c>
      <c r="V1301" s="22">
        <f>IFERROR(_xll.qlIndexFixing($V$1,S1301,,Trigger),NA())</f>
        <v>1.8523975414480837E-2</v>
      </c>
      <c r="W1301" s="22">
        <f>IFERROR(_xll.qlIndexFixing($W$1,S1301,,Trigger),NA())</f>
        <v>1.8542775399863487E-2</v>
      </c>
      <c r="X1301" s="17">
        <f t="shared" si="20"/>
        <v>-0.18799985382650375</v>
      </c>
    </row>
    <row r="1302" spans="18:24" x14ac:dyDescent="0.2">
      <c r="R1302" s="17" t="s">
        <v>21</v>
      </c>
      <c r="S1302" s="18">
        <f>_xll.qlInterestRateIndexFixingDate(IborIndex&amp;Tenor,T1302,Trigger)</f>
        <v>48509</v>
      </c>
      <c r="T1302" s="18">
        <f>_xll.qlCalendarAdvance(Calendar,T1301,R1302,"f",,Trigger)</f>
        <v>48513</v>
      </c>
      <c r="U1302" s="18">
        <f>_xll.qlInterestRateIndexMaturity(IborIndex&amp;Tenor,T1302,Trigger)</f>
        <v>48544</v>
      </c>
      <c r="V1302" s="22">
        <f>IFERROR(_xll.qlIndexFixing($V$1,S1302,,Trigger),NA())</f>
        <v>1.8516121699125365E-2</v>
      </c>
      <c r="W1302" s="22">
        <f>IFERROR(_xll.qlIndexFixing($W$1,S1302,,Trigger),NA())</f>
        <v>1.8535894321784541E-2</v>
      </c>
      <c r="X1302" s="17">
        <f t="shared" si="20"/>
        <v>-0.19772622659175454</v>
      </c>
    </row>
    <row r="1303" spans="18:24" x14ac:dyDescent="0.2">
      <c r="R1303" s="17" t="s">
        <v>21</v>
      </c>
      <c r="S1303" s="18">
        <f>_xll.qlInterestRateIndexFixingDate(IborIndex&amp;Tenor,T1303,Trigger)</f>
        <v>48516</v>
      </c>
      <c r="T1303" s="18">
        <f>_xll.qlCalendarAdvance(Calendar,T1302,R1303,"f",,Trigger)</f>
        <v>48520</v>
      </c>
      <c r="U1303" s="18">
        <f>_xll.qlInterestRateIndexMaturity(IborIndex&amp;Tenor,T1303,Trigger)</f>
        <v>48550</v>
      </c>
      <c r="V1303" s="22">
        <f>IFERROR(_xll.qlIndexFixing($V$1,S1303,,Trigger),NA())</f>
        <v>1.8508254991289164E-2</v>
      </c>
      <c r="W1303" s="22">
        <f>IFERROR(_xll.qlIndexFixing($W$1,S1303,,Trigger),NA())</f>
        <v>1.8528855808210842E-2</v>
      </c>
      <c r="X1303" s="17">
        <f t="shared" si="20"/>
        <v>-0.206008169216787</v>
      </c>
    </row>
    <row r="1304" spans="18:24" x14ac:dyDescent="0.2">
      <c r="R1304" s="17" t="s">
        <v>21</v>
      </c>
      <c r="S1304" s="18">
        <f>_xll.qlInterestRateIndexFixingDate(IborIndex&amp;Tenor,T1304,Trigger)</f>
        <v>48523</v>
      </c>
      <c r="T1304" s="18">
        <f>_xll.qlCalendarAdvance(Calendar,T1303,R1304,"f",,Trigger)</f>
        <v>48527</v>
      </c>
      <c r="U1304" s="18">
        <f>_xll.qlInterestRateIndexMaturity(IborIndex&amp;Tenor,T1304,Trigger)</f>
        <v>48557</v>
      </c>
      <c r="V1304" s="22">
        <f>IFERROR(_xll.qlIndexFixing($V$1,S1304,,Trigger),NA())</f>
        <v>1.8500176635155796E-2</v>
      </c>
      <c r="W1304" s="22">
        <f>IFERROR(_xll.qlIndexFixing($W$1,S1304,,Trigger),NA())</f>
        <v>1.8521580451360542E-2</v>
      </c>
      <c r="X1304" s="17">
        <f t="shared" si="20"/>
        <v>-0.21403816204745851</v>
      </c>
    </row>
    <row r="1305" spans="18:24" x14ac:dyDescent="0.2">
      <c r="R1305" s="17" t="s">
        <v>21</v>
      </c>
      <c r="S1305" s="18">
        <f>_xll.qlInterestRateIndexFixingDate(IborIndex&amp;Tenor,T1305,Trigger)</f>
        <v>48530</v>
      </c>
      <c r="T1305" s="18">
        <f>_xll.qlCalendarAdvance(Calendar,T1304,R1305,"f",,Trigger)</f>
        <v>48534</v>
      </c>
      <c r="U1305" s="18">
        <f>_xll.qlInterestRateIndexMaturity(IborIndex&amp;Tenor,T1305,Trigger)</f>
        <v>48564</v>
      </c>
      <c r="V1305" s="22">
        <f>IFERROR(_xll.qlIndexFixing($V$1,S1305,,Trigger),NA())</f>
        <v>1.8491981589644269E-2</v>
      </c>
      <c r="W1305" s="22">
        <f>IFERROR(_xll.qlIndexFixing($W$1,S1305,,Trigger),NA())</f>
        <v>1.8514099551738106E-2</v>
      </c>
      <c r="X1305" s="17">
        <f t="shared" si="20"/>
        <v>-0.22117962093837207</v>
      </c>
    </row>
    <row r="1306" spans="18:24" x14ac:dyDescent="0.2">
      <c r="R1306" s="17" t="s">
        <v>21</v>
      </c>
      <c r="S1306" s="18">
        <f>_xll.qlInterestRateIndexFixingDate(IborIndex&amp;Tenor,T1306,Trigger)</f>
        <v>48537</v>
      </c>
      <c r="T1306" s="18">
        <f>_xll.qlCalendarAdvance(Calendar,T1305,R1306,"f",,Trigger)</f>
        <v>48541</v>
      </c>
      <c r="U1306" s="18">
        <f>_xll.qlInterestRateIndexMaturity(IborIndex&amp;Tenor,T1306,Trigger)</f>
        <v>48571</v>
      </c>
      <c r="V1306" s="22">
        <f>IFERROR(_xll.qlIndexFixing($V$1,S1306,,Trigger),NA())</f>
        <v>1.8483669854983731E-2</v>
      </c>
      <c r="W1306" s="22">
        <f>IFERROR(_xll.qlIndexFixing($W$1,S1306,,Trigger),NA())</f>
        <v>1.8506412493516144E-2</v>
      </c>
      <c r="X1306" s="17">
        <f t="shared" si="20"/>
        <v>-0.2274263853241365</v>
      </c>
    </row>
    <row r="1307" spans="18:24" x14ac:dyDescent="0.2">
      <c r="R1307" s="17" t="s">
        <v>21</v>
      </c>
      <c r="S1307" s="18">
        <f>_xll.qlInterestRateIndexFixingDate(IborIndex&amp;Tenor,T1307,Trigger)</f>
        <v>48544</v>
      </c>
      <c r="T1307" s="18">
        <f>_xll.qlCalendarAdvance(Calendar,T1306,R1307,"f",,Trigger)</f>
        <v>48548</v>
      </c>
      <c r="U1307" s="18">
        <f>_xll.qlInterestRateIndexMaturity(IborIndex&amp;Tenor,T1307,Trigger)</f>
        <v>48579</v>
      </c>
      <c r="V1307" s="22">
        <f>IFERROR(_xll.qlIndexFixing($V$1,S1307,,Trigger),NA())</f>
        <v>1.847510269233802E-2</v>
      </c>
      <c r="W1307" s="22">
        <f>IFERROR(_xll.qlIndexFixing($W$1,S1307,,Trigger),NA())</f>
        <v>1.849841113239091E-2</v>
      </c>
      <c r="X1307" s="17">
        <f t="shared" si="20"/>
        <v>-0.23308440052889623</v>
      </c>
    </row>
    <row r="1308" spans="18:24" x14ac:dyDescent="0.2">
      <c r="R1308" s="17" t="s">
        <v>21</v>
      </c>
      <c r="S1308" s="18">
        <f>_xll.qlInterestRateIndexFixingDate(IborIndex&amp;Tenor,T1308,Trigger)</f>
        <v>48551</v>
      </c>
      <c r="T1308" s="18">
        <f>_xll.qlCalendarAdvance(Calendar,T1307,R1308,"f",,Trigger)</f>
        <v>48555</v>
      </c>
      <c r="U1308" s="18">
        <f>_xll.qlInterestRateIndexMaturity(IborIndex&amp;Tenor,T1308,Trigger)</f>
        <v>48586</v>
      </c>
      <c r="V1308" s="22">
        <f>IFERROR(_xll.qlIndexFixing($V$1,S1308,,Trigger),NA())</f>
        <v>1.846654880670982E-2</v>
      </c>
      <c r="W1308" s="22">
        <f>IFERROR(_xll.qlIndexFixing($W$1,S1308,,Trigger),NA())</f>
        <v>1.8490294623815993E-2</v>
      </c>
      <c r="X1308" s="17">
        <f t="shared" si="20"/>
        <v>-0.23745817106173017</v>
      </c>
    </row>
    <row r="1309" spans="18:24" x14ac:dyDescent="0.2">
      <c r="R1309" s="17" t="s">
        <v>21</v>
      </c>
      <c r="S1309" s="18">
        <f>_xll.qlInterestRateIndexFixingDate(IborIndex&amp;Tenor,T1309,Trigger)</f>
        <v>48558</v>
      </c>
      <c r="T1309" s="18">
        <f>_xll.qlCalendarAdvance(Calendar,T1308,R1309,"f",,Trigger)</f>
        <v>48562</v>
      </c>
      <c r="U1309" s="18">
        <f>_xll.qlInterestRateIndexMaturity(IborIndex&amp;Tenor,T1309,Trigger)</f>
        <v>48593</v>
      </c>
      <c r="V1309" s="22">
        <f>IFERROR(_xll.qlIndexFixing($V$1,S1309,,Trigger),NA())</f>
        <v>1.8457878226917607E-2</v>
      </c>
      <c r="W1309" s="22">
        <f>IFERROR(_xll.qlIndexFixing($W$1,S1309,,Trigger),NA())</f>
        <v>1.8481970054768999E-2</v>
      </c>
      <c r="X1309" s="17">
        <f t="shared" si="20"/>
        <v>-0.24091827851391995</v>
      </c>
    </row>
    <row r="1310" spans="18:24" x14ac:dyDescent="0.2">
      <c r="R1310" s="17" t="s">
        <v>21</v>
      </c>
      <c r="S1310" s="18">
        <f>_xll.qlInterestRateIndexFixingDate(IborIndex&amp;Tenor,T1310,Trigger)</f>
        <v>48565</v>
      </c>
      <c r="T1310" s="18">
        <f>_xll.qlCalendarAdvance(Calendar,T1309,R1310,"f",,Trigger)</f>
        <v>48569</v>
      </c>
      <c r="U1310" s="18">
        <f>_xll.qlInterestRateIndexMaturity(IborIndex&amp;Tenor,T1310,Trigger)</f>
        <v>48600</v>
      </c>
      <c r="V1310" s="22">
        <f>IFERROR(_xll.qlIndexFixing($V$1,S1310,,Trigger),NA())</f>
        <v>1.8449090953221822E-2</v>
      </c>
      <c r="W1310" s="22">
        <f>IFERROR(_xll.qlIndexFixing($W$1,S1310,,Trigger),NA())</f>
        <v>1.8473436809458638E-2</v>
      </c>
      <c r="X1310" s="17">
        <f t="shared" si="20"/>
        <v>-0.24345856236816094</v>
      </c>
    </row>
    <row r="1311" spans="18:24" x14ac:dyDescent="0.2">
      <c r="R1311" s="17" t="s">
        <v>21</v>
      </c>
      <c r="S1311" s="18">
        <f>_xll.qlInterestRateIndexFixingDate(IborIndex&amp;Tenor,T1311,Trigger)</f>
        <v>48572</v>
      </c>
      <c r="T1311" s="18">
        <f>_xll.qlCalendarAdvance(Calendar,T1310,R1311,"f",,Trigger)</f>
        <v>48576</v>
      </c>
      <c r="U1311" s="18">
        <f>_xll.qlInterestRateIndexMaturity(IborIndex&amp;Tenor,T1311,Trigger)</f>
        <v>48607</v>
      </c>
      <c r="V1311" s="22">
        <f>IFERROR(_xll.qlIndexFixing($V$1,S1311,,Trigger),NA())</f>
        <v>1.8440186985888063E-2</v>
      </c>
      <c r="W1311" s="22">
        <f>IFERROR(_xll.qlIndexFixing($W$1,S1311,,Trigger),NA())</f>
        <v>1.8464694272109092E-2</v>
      </c>
      <c r="X1311" s="17">
        <f t="shared" si="20"/>
        <v>-0.24507286221029517</v>
      </c>
    </row>
    <row r="1312" spans="18:24" x14ac:dyDescent="0.2">
      <c r="R1312" s="17" t="s">
        <v>21</v>
      </c>
      <c r="S1312" s="18">
        <f>_xll.qlInterestRateIndexFixingDate(IborIndex&amp;Tenor,T1312,Trigger)</f>
        <v>48579</v>
      </c>
      <c r="T1312" s="18">
        <f>_xll.qlCalendarAdvance(Calendar,T1311,R1312,"f",,Trigger)</f>
        <v>48583</v>
      </c>
      <c r="U1312" s="18">
        <f>_xll.qlInterestRateIndexMaturity(IborIndex&amp;Tenor,T1312,Trigger)</f>
        <v>48614</v>
      </c>
      <c r="V1312" s="22">
        <f>IFERROR(_xll.qlIndexFixing($V$1,S1312,,Trigger),NA())</f>
        <v>1.8431166325181915E-2</v>
      </c>
      <c r="W1312" s="22">
        <f>IFERROR(_xll.qlIndexFixing($W$1,S1312,,Trigger),NA())</f>
        <v>1.8455741826952286E-2</v>
      </c>
      <c r="X1312" s="17">
        <f t="shared" si="20"/>
        <v>-0.24575501770370684</v>
      </c>
    </row>
    <row r="1313" spans="18:24" x14ac:dyDescent="0.2">
      <c r="R1313" s="17" t="s">
        <v>21</v>
      </c>
      <c r="S1313" s="18">
        <f>_xll.qlInterestRateIndexFixingDate(IborIndex&amp;Tenor,T1313,Trigger)</f>
        <v>48586</v>
      </c>
      <c r="T1313" s="18">
        <f>_xll.qlCalendarAdvance(Calendar,T1312,R1313,"f",,Trigger)</f>
        <v>48590</v>
      </c>
      <c r="U1313" s="18">
        <f>_xll.qlInterestRateIndexMaturity(IborIndex&amp;Tenor,T1313,Trigger)</f>
        <v>48621</v>
      </c>
      <c r="V1313" s="22">
        <f>IFERROR(_xll.qlIndexFixing($V$1,S1313,,Trigger),NA())</f>
        <v>1.8422028971379293E-2</v>
      </c>
      <c r="W1313" s="22">
        <f>IFERROR(_xll.qlIndexFixing($W$1,S1313,,Trigger),NA())</f>
        <v>1.844657885823818E-2</v>
      </c>
      <c r="X1313" s="17">
        <f t="shared" si="20"/>
        <v>-0.24549886858887121</v>
      </c>
    </row>
    <row r="1314" spans="18:24" x14ac:dyDescent="0.2">
      <c r="R1314" s="17" t="s">
        <v>21</v>
      </c>
      <c r="S1314" s="18">
        <f>_xll.qlInterestRateIndexFixingDate(IborIndex&amp;Tenor,T1314,Trigger)</f>
        <v>48593</v>
      </c>
      <c r="T1314" s="18">
        <f>_xll.qlCalendarAdvance(Calendar,T1313,R1314,"f",,Trigger)</f>
        <v>48597</v>
      </c>
      <c r="U1314" s="18">
        <f>_xll.qlInterestRateIndexMaturity(IborIndex&amp;Tenor,T1314,Trigger)</f>
        <v>48628</v>
      </c>
      <c r="V1314" s="22">
        <f>IFERROR(_xll.qlIndexFixing($V$1,S1314,,Trigger),NA())</f>
        <v>1.8412774924748364E-2</v>
      </c>
      <c r="W1314" s="22">
        <f>IFERROR(_xll.qlIndexFixing($W$1,S1314,,Trigger),NA())</f>
        <v>1.843720475022706E-2</v>
      </c>
      <c r="X1314" s="17">
        <f t="shared" si="20"/>
        <v>-0.24429825478695238</v>
      </c>
    </row>
    <row r="1315" spans="18:24" x14ac:dyDescent="0.2">
      <c r="R1315" s="17" t="s">
        <v>21</v>
      </c>
      <c r="S1315" s="18">
        <f>_xll.qlInterestRateIndexFixingDate(IborIndex&amp;Tenor,T1315,Trigger)</f>
        <v>48600</v>
      </c>
      <c r="T1315" s="18">
        <f>_xll.qlCalendarAdvance(Calendar,T1314,R1315,"f",,Trigger)</f>
        <v>48604</v>
      </c>
      <c r="U1315" s="18">
        <f>_xll.qlInterestRateIndexMaturity(IborIndex&amp;Tenor,T1315,Trigger)</f>
        <v>48635</v>
      </c>
      <c r="V1315" s="22">
        <f>IFERROR(_xll.qlIndexFixing($V$1,S1315,,Trigger),NA())</f>
        <v>1.8403404185572778E-2</v>
      </c>
      <c r="W1315" s="22">
        <f>IFERROR(_xll.qlIndexFixing($W$1,S1315,,Trigger),NA())</f>
        <v>1.8427618887194682E-2</v>
      </c>
      <c r="X1315" s="17">
        <f t="shared" si="20"/>
        <v>-0.24214701621904505</v>
      </c>
    </row>
    <row r="1316" spans="18:24" x14ac:dyDescent="0.2">
      <c r="R1316" s="17" t="s">
        <v>21</v>
      </c>
      <c r="S1316" s="18">
        <f>_xll.qlInterestRateIndexFixingDate(IborIndex&amp;Tenor,T1316,Trigger)</f>
        <v>48607</v>
      </c>
      <c r="T1316" s="18">
        <f>_xll.qlCalendarAdvance(Calendar,T1315,R1316,"f",,Trigger)</f>
        <v>48611</v>
      </c>
      <c r="U1316" s="18">
        <f>_xll.qlInterestRateIndexMaturity(IborIndex&amp;Tenor,T1316,Trigger)</f>
        <v>48639</v>
      </c>
      <c r="V1316" s="22">
        <f>IFERROR(_xll.qlIndexFixing($V$1,S1316,,Trigger),NA())</f>
        <v>1.8394567929273124E-2</v>
      </c>
      <c r="W1316" s="22">
        <f>IFERROR(_xll.qlIndexFixing($W$1,S1316,,Trigger),NA())</f>
        <v>1.8418557310677333E-2</v>
      </c>
      <c r="X1316" s="17">
        <f t="shared" si="20"/>
        <v>-0.23989381404208865</v>
      </c>
    </row>
    <row r="1317" spans="18:24" x14ac:dyDescent="0.2">
      <c r="R1317" s="17" t="s">
        <v>21</v>
      </c>
      <c r="S1317" s="18">
        <f>_xll.qlInterestRateIndexFixingDate(IborIndex&amp;Tenor,T1317,Trigger)</f>
        <v>48614</v>
      </c>
      <c r="T1317" s="18">
        <f>_xll.qlCalendarAdvance(Calendar,T1316,R1317,"f",,Trigger)</f>
        <v>48618</v>
      </c>
      <c r="U1317" s="18">
        <f>_xll.qlInterestRateIndexMaturity(IborIndex&amp;Tenor,T1317,Trigger)</f>
        <v>48646</v>
      </c>
      <c r="V1317" s="22">
        <f>IFERROR(_xll.qlIndexFixing($V$1,S1317,,Trigger),NA())</f>
        <v>1.8384990278061002E-2</v>
      </c>
      <c r="W1317" s="22">
        <f>IFERROR(_xll.qlIndexFixing($W$1,S1317,,Trigger),NA())</f>
        <v>1.8408593402935595E-2</v>
      </c>
      <c r="X1317" s="17">
        <f t="shared" si="20"/>
        <v>-0.23603124874593817</v>
      </c>
    </row>
    <row r="1318" spans="18:24" x14ac:dyDescent="0.2">
      <c r="R1318" s="17" t="s">
        <v>21</v>
      </c>
      <c r="S1318" s="18">
        <f>_xll.qlInterestRateIndexFixingDate(IborIndex&amp;Tenor,T1318,Trigger)</f>
        <v>48621</v>
      </c>
      <c r="T1318" s="18">
        <f>_xll.qlCalendarAdvance(Calendar,T1317,R1318,"f",,Trigger)</f>
        <v>48625</v>
      </c>
      <c r="U1318" s="18">
        <f>_xll.qlInterestRateIndexMaturity(IborIndex&amp;Tenor,T1318,Trigger)</f>
        <v>48653</v>
      </c>
      <c r="V1318" s="22">
        <f>IFERROR(_xll.qlIndexFixing($V$1,S1318,,Trigger),NA())</f>
        <v>1.8375295952187516E-2</v>
      </c>
      <c r="W1318" s="22">
        <f>IFERROR(_xll.qlIndexFixing($W$1,S1318,,Trigger),NA())</f>
        <v>1.8398416056881115E-2</v>
      </c>
      <c r="X1318" s="17">
        <f t="shared" si="20"/>
        <v>-0.23120104693599014</v>
      </c>
    </row>
    <row r="1319" spans="18:24" x14ac:dyDescent="0.2">
      <c r="R1319" s="17" t="s">
        <v>21</v>
      </c>
      <c r="S1319" s="18">
        <f>_xll.qlInterestRateIndexFixingDate(IborIndex&amp;Tenor,T1319,Trigger)</f>
        <v>48628</v>
      </c>
      <c r="T1319" s="18">
        <f>_xll.qlCalendarAdvance(Calendar,T1318,R1319,"f",,Trigger)</f>
        <v>48632</v>
      </c>
      <c r="U1319" s="18">
        <f>_xll.qlInterestRateIndexMaturity(IborIndex&amp;Tenor,T1319,Trigger)</f>
        <v>48660</v>
      </c>
      <c r="V1319" s="22">
        <f>IFERROR(_xll.qlIndexFixing($V$1,S1319,,Trigger),NA())</f>
        <v>1.8365484951921029E-2</v>
      </c>
      <c r="W1319" s="22">
        <f>IFERROR(_xll.qlIndexFixing($W$1,S1319,,Trigger),NA())</f>
        <v>1.8388024656892057E-2</v>
      </c>
      <c r="X1319" s="17">
        <f t="shared" si="20"/>
        <v>-0.22539704971027974</v>
      </c>
    </row>
    <row r="1320" spans="18:24" x14ac:dyDescent="0.2">
      <c r="R1320" s="17" t="s">
        <v>21</v>
      </c>
      <c r="S1320" s="18">
        <f>_xll.qlInterestRateIndexFixingDate(IborIndex&amp;Tenor,T1320,Trigger)</f>
        <v>48635</v>
      </c>
      <c r="T1320" s="18">
        <f>_xll.qlCalendarAdvance(Calendar,T1319,R1320,"f",,Trigger)</f>
        <v>48639</v>
      </c>
      <c r="U1320" s="18">
        <f>_xll.qlInterestRateIndexMaturity(IborIndex&amp;Tenor,T1320,Trigger)</f>
        <v>48670</v>
      </c>
      <c r="V1320" s="22">
        <f>IFERROR(_xll.qlIndexFixing($V$1,S1320,,Trigger),NA())</f>
        <v>1.8354800111504071E-2</v>
      </c>
      <c r="W1320" s="22">
        <f>IFERROR(_xll.qlIndexFixing($W$1,S1320,,Trigger),NA())</f>
        <v>1.8376491697285845E-2</v>
      </c>
      <c r="X1320" s="17">
        <f t="shared" si="20"/>
        <v>-0.21691585781774547</v>
      </c>
    </row>
    <row r="1321" spans="18:24" x14ac:dyDescent="0.2">
      <c r="R1321" s="17" t="s">
        <v>21</v>
      </c>
      <c r="S1321" s="18">
        <f>_xll.qlInterestRateIndexFixingDate(IborIndex&amp;Tenor,T1321,Trigger)</f>
        <v>48642</v>
      </c>
      <c r="T1321" s="18">
        <f>_xll.qlCalendarAdvance(Calendar,T1320,R1321,"f",,Trigger)</f>
        <v>48646</v>
      </c>
      <c r="U1321" s="18">
        <f>_xll.qlInterestRateIndexMaturity(IborIndex&amp;Tenor,T1321,Trigger)</f>
        <v>48677</v>
      </c>
      <c r="V1321" s="22">
        <f>IFERROR(_xll.qlIndexFixing($V$1,S1321,,Trigger),NA())</f>
        <v>1.8344729223099571E-2</v>
      </c>
      <c r="W1321" s="22">
        <f>IFERROR(_xll.qlIndexFixing($W$1,S1321,,Trigger),NA())</f>
        <v>1.8365622374664537E-2</v>
      </c>
      <c r="X1321" s="17">
        <f t="shared" si="20"/>
        <v>-0.20893151564966433</v>
      </c>
    </row>
    <row r="1322" spans="18:24" x14ac:dyDescent="0.2">
      <c r="R1322" s="17" t="s">
        <v>21</v>
      </c>
      <c r="S1322" s="18">
        <f>_xll.qlInterestRateIndexFixingDate(IborIndex&amp;Tenor,T1322,Trigger)</f>
        <v>48649</v>
      </c>
      <c r="T1322" s="18">
        <f>_xll.qlCalendarAdvance(Calendar,T1321,R1322,"f",,Trigger)</f>
        <v>48653</v>
      </c>
      <c r="U1322" s="18">
        <f>_xll.qlInterestRateIndexMaturity(IborIndex&amp;Tenor,T1322,Trigger)</f>
        <v>48688</v>
      </c>
      <c r="V1322" s="22">
        <f>IFERROR(_xll.qlIndexFixing($V$1,S1322,,Trigger),NA())</f>
        <v>1.8333449349199019E-2</v>
      </c>
      <c r="W1322" s="22">
        <f>IFERROR(_xll.qlIndexFixing($W$1,S1322,,Trigger),NA())</f>
        <v>1.8353151361931146E-2</v>
      </c>
      <c r="X1322" s="17">
        <f t="shared" si="20"/>
        <v>-0.19702012732127766</v>
      </c>
    </row>
    <row r="1323" spans="18:24" x14ac:dyDescent="0.2">
      <c r="R1323" s="17" t="s">
        <v>21</v>
      </c>
      <c r="S1323" s="18">
        <f>_xll.qlInterestRateIndexFixingDate(IborIndex&amp;Tenor,T1323,Trigger)</f>
        <v>48656</v>
      </c>
      <c r="T1323" s="18">
        <f>_xll.qlCalendarAdvance(Calendar,T1322,R1323,"f",,Trigger)</f>
        <v>48660</v>
      </c>
      <c r="U1323" s="18">
        <f>_xll.qlInterestRateIndexMaturity(IborIndex&amp;Tenor,T1323,Trigger)</f>
        <v>48691</v>
      </c>
      <c r="V1323" s="22">
        <f>IFERROR(_xll.qlIndexFixing($V$1,S1323,,Trigger),NA())</f>
        <v>1.832423737510562E-2</v>
      </c>
      <c r="W1323" s="22">
        <f>IFERROR(_xll.qlIndexFixing($W$1,S1323,,Trigger),NA())</f>
        <v>1.8343234919672768E-2</v>
      </c>
      <c r="X1323" s="17">
        <f t="shared" si="20"/>
        <v>-0.18997544567148084</v>
      </c>
    </row>
    <row r="1324" spans="18:24" x14ac:dyDescent="0.2">
      <c r="R1324" s="17" t="s">
        <v>21</v>
      </c>
      <c r="S1324" s="18">
        <f>_xll.qlInterestRateIndexFixingDate(IborIndex&amp;Tenor,T1324,Trigger)</f>
        <v>48663</v>
      </c>
      <c r="T1324" s="18">
        <f>_xll.qlCalendarAdvance(Calendar,T1323,R1324,"f",,Trigger)</f>
        <v>48667</v>
      </c>
      <c r="U1324" s="18">
        <f>_xll.qlInterestRateIndexMaturity(IborIndex&amp;Tenor,T1324,Trigger)</f>
        <v>48698</v>
      </c>
      <c r="V1324" s="22">
        <f>IFERROR(_xll.qlIndexFixing($V$1,S1324,,Trigger),NA())</f>
        <v>1.8313816416132458E-2</v>
      </c>
      <c r="W1324" s="22">
        <f>IFERROR(_xll.qlIndexFixing($W$1,S1324,,Trigger),NA())</f>
        <v>1.8331715556093621E-2</v>
      </c>
      <c r="X1324" s="17">
        <f t="shared" si="20"/>
        <v>-0.17899139961162491</v>
      </c>
    </row>
    <row r="1325" spans="18:24" x14ac:dyDescent="0.2">
      <c r="R1325" s="17" t="s">
        <v>21</v>
      </c>
      <c r="S1325" s="18">
        <f>_xll.qlInterestRateIndexFixingDate(IborIndex&amp;Tenor,T1325,Trigger)</f>
        <v>48670</v>
      </c>
      <c r="T1325" s="18">
        <f>_xll.qlCalendarAdvance(Calendar,T1324,R1325,"f",,Trigger)</f>
        <v>48674</v>
      </c>
      <c r="U1325" s="18">
        <f>_xll.qlInterestRateIndexMaturity(IborIndex&amp;Tenor,T1325,Trigger)</f>
        <v>48704</v>
      </c>
      <c r="V1325" s="22">
        <f>IFERROR(_xll.qlIndexFixing($V$1,S1325,,Trigger),NA())</f>
        <v>1.8303576301540225E-2</v>
      </c>
      <c r="W1325" s="22">
        <f>IFERROR(_xll.qlIndexFixing($W$1,S1325,,Trigger),NA())</f>
        <v>1.8320369299217987E-2</v>
      </c>
      <c r="X1325" s="17">
        <f t="shared" si="20"/>
        <v>-0.16792997677761434</v>
      </c>
    </row>
    <row r="1326" spans="18:24" x14ac:dyDescent="0.2">
      <c r="R1326" s="17" t="s">
        <v>21</v>
      </c>
      <c r="S1326" s="18">
        <f>_xll.qlInterestRateIndexFixingDate(IborIndex&amp;Tenor,T1326,Trigger)</f>
        <v>48677</v>
      </c>
      <c r="T1326" s="18">
        <f>_xll.qlCalendarAdvance(Calendar,T1325,R1326,"f",,Trigger)</f>
        <v>48681</v>
      </c>
      <c r="U1326" s="18">
        <f>_xll.qlInterestRateIndexMaturity(IborIndex&amp;Tenor,T1326,Trigger)</f>
        <v>48711</v>
      </c>
      <c r="V1326" s="22">
        <f>IFERROR(_xll.qlIndexFixing($V$1,S1326,,Trigger),NA())</f>
        <v>1.829293083937511E-2</v>
      </c>
      <c r="W1326" s="22">
        <f>IFERROR(_xll.qlIndexFixing($W$1,S1326,,Trigger),NA())</f>
        <v>1.8308429765456324E-2</v>
      </c>
      <c r="X1326" s="17">
        <f t="shared" si="20"/>
        <v>-0.15498926081214393</v>
      </c>
    </row>
    <row r="1327" spans="18:24" x14ac:dyDescent="0.2">
      <c r="R1327" s="17" t="s">
        <v>21</v>
      </c>
      <c r="S1327" s="18">
        <f>_xll.qlInterestRateIndexFixingDate(IborIndex&amp;Tenor,T1327,Trigger)</f>
        <v>48682</v>
      </c>
      <c r="T1327" s="18">
        <f>_xll.qlCalendarAdvance(Calendar,T1326,R1327,"f",,Trigger)</f>
        <v>48688</v>
      </c>
      <c r="U1327" s="18">
        <f>_xll.qlInterestRateIndexMaturity(IborIndex&amp;Tenor,T1327,Trigger)</f>
        <v>48718</v>
      </c>
      <c r="V1327" s="22">
        <f>IFERROR(_xll.qlIndexFixing($V$1,S1327,,Trigger),NA())</f>
        <v>1.8282168693861678E-2</v>
      </c>
      <c r="W1327" s="22">
        <f>IFERROR(_xll.qlIndexFixing($W$1,S1327,,Trigger),NA())</f>
        <v>1.8296271143757536E-2</v>
      </c>
      <c r="X1327" s="17">
        <f t="shared" si="20"/>
        <v>-0.14102449895858626</v>
      </c>
    </row>
    <row r="1328" spans="18:24" x14ac:dyDescent="0.2">
      <c r="R1328" s="17" t="s">
        <v>21</v>
      </c>
      <c r="S1328" s="18">
        <f>_xll.qlInterestRateIndexFixingDate(IborIndex&amp;Tenor,T1328,Trigger)</f>
        <v>48691</v>
      </c>
      <c r="T1328" s="18">
        <f>_xll.qlCalendarAdvance(Calendar,T1327,R1328,"f",,Trigger)</f>
        <v>48695</v>
      </c>
      <c r="U1328" s="18">
        <f>_xll.qlInterestRateIndexMaturity(IborIndex&amp;Tenor,T1328,Trigger)</f>
        <v>48725</v>
      </c>
      <c r="V1328" s="22">
        <f>IFERROR(_xll.qlIndexFixing($V$1,S1328,,Trigger),NA())</f>
        <v>1.8271289865319673E-2</v>
      </c>
      <c r="W1328" s="22">
        <f>IFERROR(_xll.qlIndexFixing($W$1,S1328,,Trigger),NA())</f>
        <v>1.8283892818595326E-2</v>
      </c>
      <c r="X1328" s="17">
        <f t="shared" si="20"/>
        <v>-0.12602953275653306</v>
      </c>
    </row>
    <row r="1329" spans="18:24" x14ac:dyDescent="0.2">
      <c r="R1329" s="17" t="s">
        <v>21</v>
      </c>
      <c r="S1329" s="18">
        <f>_xll.qlInterestRateIndexFixingDate(IborIndex&amp;Tenor,T1329,Trigger)</f>
        <v>48698</v>
      </c>
      <c r="T1329" s="18">
        <f>_xll.qlCalendarAdvance(Calendar,T1328,R1329,"f",,Trigger)</f>
        <v>48702</v>
      </c>
      <c r="U1329" s="18">
        <f>_xll.qlInterestRateIndexMaturity(IborIndex&amp;Tenor,T1329,Trigger)</f>
        <v>48733</v>
      </c>
      <c r="V1329" s="22">
        <f>IFERROR(_xll.qlIndexFixing($V$1,S1329,,Trigger),NA())</f>
        <v>1.8259961284150097E-2</v>
      </c>
      <c r="W1329" s="22">
        <f>IFERROR(_xll.qlIndexFixing($W$1,S1329,,Trigger),NA())</f>
        <v>1.8270837754416465E-2</v>
      </c>
      <c r="X1329" s="17">
        <f t="shared" si="20"/>
        <v>-0.10876470266367455</v>
      </c>
    </row>
    <row r="1330" spans="18:24" x14ac:dyDescent="0.2">
      <c r="R1330" s="17" t="s">
        <v>21</v>
      </c>
      <c r="S1330" s="18">
        <f>_xll.qlInterestRateIndexFixingDate(IborIndex&amp;Tenor,T1330,Trigger)</f>
        <v>48705</v>
      </c>
      <c r="T1330" s="18">
        <f>_xll.qlCalendarAdvance(Calendar,T1329,R1330,"f",,Trigger)</f>
        <v>48709</v>
      </c>
      <c r="U1330" s="18">
        <f>_xll.qlInterestRateIndexMaturity(IborIndex&amp;Tenor,T1330,Trigger)</f>
        <v>48740</v>
      </c>
      <c r="V1330" s="22">
        <f>IFERROR(_xll.qlIndexFixing($V$1,S1330,,Trigger),NA())</f>
        <v>1.8248840192603082E-2</v>
      </c>
      <c r="W1330" s="22">
        <f>IFERROR(_xll.qlIndexFixing($W$1,S1330,,Trigger),NA())</f>
        <v>1.8258001688546893E-2</v>
      </c>
      <c r="X1330" s="17">
        <f t="shared" si="20"/>
        <v>-9.16149594381091E-2</v>
      </c>
    </row>
    <row r="1331" spans="18:24" x14ac:dyDescent="0.2">
      <c r="R1331" s="17" t="s">
        <v>21</v>
      </c>
      <c r="S1331" s="18">
        <f>_xll.qlInterestRateIndexFixingDate(IborIndex&amp;Tenor,T1331,Trigger)</f>
        <v>48712</v>
      </c>
      <c r="T1331" s="18">
        <f>_xll.qlCalendarAdvance(Calendar,T1330,R1331,"f",,Trigger)</f>
        <v>48716</v>
      </c>
      <c r="U1331" s="18">
        <f>_xll.qlInterestRateIndexMaturity(IborIndex&amp;Tenor,T1331,Trigger)</f>
        <v>48747</v>
      </c>
      <c r="V1331" s="22">
        <f>IFERROR(_xll.qlIndexFixing($V$1,S1331,,Trigger),NA())</f>
        <v>1.8237602413439077E-2</v>
      </c>
      <c r="W1331" s="22">
        <f>IFERROR(_xll.qlIndexFixing($W$1,S1331,,Trigger),NA())</f>
        <v>1.8244944017978861E-2</v>
      </c>
      <c r="X1331" s="17">
        <f t="shared" si="20"/>
        <v>-7.3416045397838026E-2</v>
      </c>
    </row>
    <row r="1332" spans="18:24" x14ac:dyDescent="0.2">
      <c r="R1332" s="17" t="s">
        <v>21</v>
      </c>
      <c r="S1332" s="18">
        <f>_xll.qlInterestRateIndexFixingDate(IborIndex&amp;Tenor,T1332,Trigger)</f>
        <v>48719</v>
      </c>
      <c r="T1332" s="18">
        <f>_xll.qlCalendarAdvance(Calendar,T1331,R1332,"f",,Trigger)</f>
        <v>48723</v>
      </c>
      <c r="U1332" s="18">
        <f>_xll.qlInterestRateIndexMaturity(IborIndex&amp;Tenor,T1332,Trigger)</f>
        <v>48754</v>
      </c>
      <c r="V1332" s="22">
        <f>IFERROR(_xll.qlIndexFixing($V$1,S1332,,Trigger),NA())</f>
        <v>1.8226247947006193E-2</v>
      </c>
      <c r="W1332" s="22">
        <f>IFERROR(_xll.qlIndexFixing($W$1,S1332,,Trigger),NA())</f>
        <v>1.8231664127230509E-2</v>
      </c>
      <c r="X1332" s="17">
        <f t="shared" si="20"/>
        <v>-5.4161802243157808E-2</v>
      </c>
    </row>
    <row r="1333" spans="18:24" x14ac:dyDescent="0.2">
      <c r="R1333" s="17" t="s">
        <v>21</v>
      </c>
      <c r="S1333" s="18">
        <f>_xll.qlInterestRateIndexFixingDate(IborIndex&amp;Tenor,T1333,Trigger)</f>
        <v>48726</v>
      </c>
      <c r="T1333" s="18">
        <f>_xll.qlCalendarAdvance(Calendar,T1332,R1333,"f",,Trigger)</f>
        <v>48730</v>
      </c>
      <c r="U1333" s="18">
        <f>_xll.qlInterestRateIndexMaturity(IborIndex&amp;Tenor,T1333,Trigger)</f>
        <v>48760</v>
      </c>
      <c r="V1333" s="22">
        <f>IFERROR(_xll.qlIndexFixing($V$1,S1333,,Trigger),NA())</f>
        <v>1.8215145488324147E-2</v>
      </c>
      <c r="W1333" s="22">
        <f>IFERROR(_xll.qlIndexFixing($W$1,S1333,,Trigger),NA())</f>
        <v>1.8218684098227911E-2</v>
      </c>
      <c r="X1333" s="17">
        <f t="shared" si="20"/>
        <v>-3.5386099037637564E-2</v>
      </c>
    </row>
    <row r="1334" spans="18:24" x14ac:dyDescent="0.2">
      <c r="R1334" s="17" t="s">
        <v>21</v>
      </c>
      <c r="S1334" s="18">
        <f>_xll.qlInterestRateIndexFixingDate(IborIndex&amp;Tenor,T1334,Trigger)</f>
        <v>48733</v>
      </c>
      <c r="T1334" s="18">
        <f>_xll.qlCalendarAdvance(Calendar,T1333,R1334,"f",,Trigger)</f>
        <v>48737</v>
      </c>
      <c r="U1334" s="18">
        <f>_xll.qlInterestRateIndexMaturity(IborIndex&amp;Tenor,T1334,Trigger)</f>
        <v>48767</v>
      </c>
      <c r="V1334" s="22">
        <f>IFERROR(_xll.qlIndexFixing($V$1,S1334,,Trigger),NA())</f>
        <v>1.8203566568362639E-2</v>
      </c>
      <c r="W1334" s="22">
        <f>IFERROR(_xll.qlIndexFixing($W$1,S1334,,Trigger),NA())</f>
        <v>1.8204974626933712E-2</v>
      </c>
      <c r="X1334" s="17">
        <f t="shared" si="20"/>
        <v>-1.4080585710729565E-2</v>
      </c>
    </row>
    <row r="1335" spans="18:24" x14ac:dyDescent="0.2">
      <c r="R1335" s="17" t="s">
        <v>21</v>
      </c>
      <c r="S1335" s="18">
        <f>_xll.qlInterestRateIndexFixingDate(IborIndex&amp;Tenor,T1335,Trigger)</f>
        <v>48740</v>
      </c>
      <c r="T1335" s="18">
        <f>_xll.qlCalendarAdvance(Calendar,T1334,R1335,"f",,Trigger)</f>
        <v>48744</v>
      </c>
      <c r="U1335" s="18">
        <f>_xll.qlInterestRateIndexMaturity(IborIndex&amp;Tenor,T1335,Trigger)</f>
        <v>48774</v>
      </c>
      <c r="V1335" s="22">
        <f>IFERROR(_xll.qlIndexFixing($V$1,S1335,,Trigger),NA())</f>
        <v>1.819187096765873E-2</v>
      </c>
      <c r="W1335" s="22">
        <f>IFERROR(_xll.qlIndexFixing($W$1,S1335,,Trigger),NA())</f>
        <v>1.819104114386505E-2</v>
      </c>
      <c r="X1335" s="17">
        <f t="shared" si="20"/>
        <v>8.2982379367990688E-3</v>
      </c>
    </row>
    <row r="1336" spans="18:24" x14ac:dyDescent="0.2">
      <c r="R1336" s="17" t="s">
        <v>21</v>
      </c>
      <c r="S1336" s="18">
        <f>_xll.qlInterestRateIndexFixingDate(IborIndex&amp;Tenor,T1336,Trigger)</f>
        <v>48747</v>
      </c>
      <c r="T1336" s="18">
        <f>_xll.qlCalendarAdvance(Calendar,T1335,R1336,"f",,Trigger)</f>
        <v>48751</v>
      </c>
      <c r="U1336" s="18">
        <f>_xll.qlInterestRateIndexMaturity(IborIndex&amp;Tenor,T1336,Trigger)</f>
        <v>48781</v>
      </c>
      <c r="V1336" s="22">
        <f>IFERROR(_xll.qlIndexFixing($V$1,S1336,,Trigger),NA())</f>
        <v>1.8180058686550815E-2</v>
      </c>
      <c r="W1336" s="22">
        <f>IFERROR(_xll.qlIndexFixing($W$1,S1336,,Trigger),NA())</f>
        <v>1.8176883033612867E-2</v>
      </c>
      <c r="X1336" s="17">
        <f t="shared" si="20"/>
        <v>3.1756529379478593E-2</v>
      </c>
    </row>
    <row r="1337" spans="18:24" x14ac:dyDescent="0.2">
      <c r="R1337" s="17" t="s">
        <v>21</v>
      </c>
      <c r="S1337" s="18">
        <f>_xll.qlInterestRateIndexFixingDate(IborIndex&amp;Tenor,T1337,Trigger)</f>
        <v>48754</v>
      </c>
      <c r="T1337" s="18">
        <f>_xll.qlCalendarAdvance(Calendar,T1336,R1337,"f",,Trigger)</f>
        <v>48758</v>
      </c>
      <c r="U1337" s="18">
        <f>_xll.qlInterestRateIndexMaturity(IborIndex&amp;Tenor,T1337,Trigger)</f>
        <v>48788</v>
      </c>
      <c r="V1337" s="22">
        <f>IFERROR(_xll.qlIndexFixing($V$1,S1337,,Trigger),NA())</f>
        <v>1.816812972538262E-2</v>
      </c>
      <c r="W1337" s="22">
        <f>IFERROR(_xll.qlIndexFixing($W$1,S1337,,Trigger),NA())</f>
        <v>1.8162499680778765E-2</v>
      </c>
      <c r="X1337" s="17">
        <f t="shared" si="20"/>
        <v>5.6300446038548557E-2</v>
      </c>
    </row>
    <row r="1338" spans="18:24" x14ac:dyDescent="0.2">
      <c r="R1338" s="17" t="s">
        <v>21</v>
      </c>
      <c r="S1338" s="18">
        <f>_xll.qlInterestRateIndexFixingDate(IborIndex&amp;Tenor,T1338,Trigger)</f>
        <v>48761</v>
      </c>
      <c r="T1338" s="18">
        <f>_xll.qlCalendarAdvance(Calendar,T1337,R1338,"f",,Trigger)</f>
        <v>48765</v>
      </c>
      <c r="U1338" s="18">
        <f>_xll.qlInterestRateIndexMaturity(IborIndex&amp;Tenor,T1338,Trigger)</f>
        <v>48796</v>
      </c>
      <c r="V1338" s="22">
        <f>IFERROR(_xll.qlIndexFixing($V$1,S1338,,Trigger),NA())</f>
        <v>1.8155670735042474E-2</v>
      </c>
      <c r="W1338" s="22">
        <f>IFERROR(_xll.qlIndexFixing($W$1,S1338,,Trigger),NA())</f>
        <v>1.8147283694151008E-2</v>
      </c>
      <c r="X1338" s="17">
        <f t="shared" si="20"/>
        <v>8.3870408914658856E-2</v>
      </c>
    </row>
    <row r="1339" spans="18:24" x14ac:dyDescent="0.2">
      <c r="R1339" s="17" t="s">
        <v>21</v>
      </c>
      <c r="S1339" s="18">
        <f>_xll.qlInterestRateIndexFixingDate(IborIndex&amp;Tenor,T1339,Trigger)</f>
        <v>48768</v>
      </c>
      <c r="T1339" s="18">
        <f>_xll.qlCalendarAdvance(Calendar,T1338,R1339,"f",,Trigger)</f>
        <v>48772</v>
      </c>
      <c r="U1339" s="18">
        <f>_xll.qlInterestRateIndexMaturity(IborIndex&amp;Tenor,T1339,Trigger)</f>
        <v>48803</v>
      </c>
      <c r="V1339" s="22">
        <f>IFERROR(_xll.qlIndexFixing($V$1,S1339,,Trigger),NA())</f>
        <v>1.8143499467464162E-2</v>
      </c>
      <c r="W1339" s="22">
        <f>IFERROR(_xll.qlIndexFixing($W$1,S1339,,Trigger),NA())</f>
        <v>1.8132431030063994E-2</v>
      </c>
      <c r="X1339" s="17">
        <f t="shared" si="20"/>
        <v>0.11068437400167663</v>
      </c>
    </row>
    <row r="1340" spans="18:24" x14ac:dyDescent="0.2">
      <c r="R1340" s="17" t="s">
        <v>21</v>
      </c>
      <c r="S1340" s="18">
        <f>_xll.qlInterestRateIndexFixingDate(IborIndex&amp;Tenor,T1340,Trigger)</f>
        <v>48775</v>
      </c>
      <c r="T1340" s="18">
        <f>_xll.qlCalendarAdvance(Calendar,T1339,R1340,"f",,Trigger)</f>
        <v>48779</v>
      </c>
      <c r="U1340" s="18">
        <f>_xll.qlInterestRateIndexMaturity(IborIndex&amp;Tenor,T1340,Trigger)</f>
        <v>48810</v>
      </c>
      <c r="V1340" s="22">
        <f>IFERROR(_xll.qlIndexFixing($V$1,S1340,,Trigger),NA())</f>
        <v>1.8131211515440514E-2</v>
      </c>
      <c r="W1340" s="22">
        <f>IFERROR(_xll.qlIndexFixing($W$1,S1340,,Trigger),NA())</f>
        <v>1.8117351222540014E-2</v>
      </c>
      <c r="X1340" s="17">
        <f t="shared" si="20"/>
        <v>0.13860292900499949</v>
      </c>
    </row>
    <row r="1341" spans="18:24" x14ac:dyDescent="0.2">
      <c r="R1341" s="17" t="s">
        <v>21</v>
      </c>
      <c r="S1341" s="18">
        <f>_xll.qlInterestRateIndexFixingDate(IborIndex&amp;Tenor,T1341,Trigger)</f>
        <v>48782</v>
      </c>
      <c r="T1341" s="18">
        <f>_xll.qlCalendarAdvance(Calendar,T1340,R1341,"f",,Trigger)</f>
        <v>48786</v>
      </c>
      <c r="U1341" s="18">
        <f>_xll.qlInterestRateIndexMaturity(IborIndex&amp;Tenor,T1341,Trigger)</f>
        <v>48817</v>
      </c>
      <c r="V1341" s="22">
        <f>IFERROR(_xll.qlIndexFixing($V$1,S1341,,Trigger),NA())</f>
        <v>1.8118806879345431E-2</v>
      </c>
      <c r="W1341" s="22">
        <f>IFERROR(_xll.qlIndexFixing($W$1,S1341,,Trigger),NA())</f>
        <v>1.8102043656236459E-2</v>
      </c>
      <c r="X1341" s="17">
        <f t="shared" si="20"/>
        <v>0.1676322310897177</v>
      </c>
    </row>
    <row r="1342" spans="18:24" x14ac:dyDescent="0.2">
      <c r="R1342" s="17" t="s">
        <v>21</v>
      </c>
      <c r="S1342" s="18">
        <f>_xll.qlInterestRateIndexFixingDate(IborIndex&amp;Tenor,T1342,Trigger)</f>
        <v>48789</v>
      </c>
      <c r="T1342" s="18">
        <f>_xll.qlCalendarAdvance(Calendar,T1341,R1342,"f",,Trigger)</f>
        <v>48793</v>
      </c>
      <c r="U1342" s="18">
        <f>_xll.qlInterestRateIndexMaturity(IborIndex&amp;Tenor,T1342,Trigger)</f>
        <v>48824</v>
      </c>
      <c r="V1342" s="22">
        <f>IFERROR(_xll.qlIndexFixing($V$1,S1342,,Trigger),NA())</f>
        <v>1.8106453542003981E-2</v>
      </c>
      <c r="W1342" s="22">
        <f>IFERROR(_xll.qlIndexFixing($W$1,S1342,,Trigger),NA())</f>
        <v>1.808688112325503E-2</v>
      </c>
      <c r="X1342" s="17">
        <f t="shared" si="20"/>
        <v>0.19572418748951131</v>
      </c>
    </row>
    <row r="1343" spans="18:24" x14ac:dyDescent="0.2">
      <c r="R1343" s="17" t="s">
        <v>21</v>
      </c>
      <c r="S1343" s="18">
        <f>_xll.qlInterestRateIndexFixingDate(IborIndex&amp;Tenor,T1343,Trigger)</f>
        <v>48796</v>
      </c>
      <c r="T1343" s="18">
        <f>_xll.qlCalendarAdvance(Calendar,T1342,R1343,"f",,Trigger)</f>
        <v>48800</v>
      </c>
      <c r="U1343" s="18">
        <f>_xll.qlInterestRateIndexMaturity(IborIndex&amp;Tenor,T1343,Trigger)</f>
        <v>48831</v>
      </c>
      <c r="V1343" s="22">
        <f>IFERROR(_xll.qlIndexFixing($V$1,S1343,,Trigger),NA())</f>
        <v>1.8094916897533279E-2</v>
      </c>
      <c r="W1343" s="22">
        <f>IFERROR(_xll.qlIndexFixing($W$1,S1343,,Trigger),NA())</f>
        <v>1.8073568306919259E-2</v>
      </c>
      <c r="X1343" s="17">
        <f t="shared" si="20"/>
        <v>0.21348590614020391</v>
      </c>
    </row>
    <row r="1344" spans="18:24" x14ac:dyDescent="0.2">
      <c r="R1344" s="17" t="s">
        <v>21</v>
      </c>
      <c r="S1344" s="18">
        <f>_xll.qlInterestRateIndexFixingDate(IborIndex&amp;Tenor,T1344,Trigger)</f>
        <v>48803</v>
      </c>
      <c r="T1344" s="18">
        <f>_xll.qlCalendarAdvance(Calendar,T1343,R1344,"f",,Trigger)</f>
        <v>48807</v>
      </c>
      <c r="U1344" s="18">
        <f>_xll.qlInterestRateIndexMaturity(IborIndex&amp;Tenor,T1344,Trigger)</f>
        <v>48838</v>
      </c>
      <c r="V1344" s="22">
        <f>IFERROR(_xll.qlIndexFixing($V$1,S1344,,Trigger),NA())</f>
        <v>1.8084289019523372E-2</v>
      </c>
      <c r="W1344" s="22">
        <f>IFERROR(_xll.qlIndexFixing($W$1,S1344,,Trigger),NA())</f>
        <v>1.806231845928E-2</v>
      </c>
      <c r="X1344" s="17">
        <f t="shared" si="20"/>
        <v>0.21970560243372156</v>
      </c>
    </row>
    <row r="1345" spans="18:24" x14ac:dyDescent="0.2">
      <c r="R1345" s="17" t="s">
        <v>21</v>
      </c>
      <c r="S1345" s="18">
        <f>_xll.qlInterestRateIndexFixingDate(IborIndex&amp;Tenor,T1345,Trigger)</f>
        <v>48810</v>
      </c>
      <c r="T1345" s="18">
        <f>_xll.qlCalendarAdvance(Calendar,T1344,R1345,"f",,Trigger)</f>
        <v>48814</v>
      </c>
      <c r="U1345" s="18">
        <f>_xll.qlInterestRateIndexMaturity(IborIndex&amp;Tenor,T1345,Trigger)</f>
        <v>48845</v>
      </c>
      <c r="V1345" s="22">
        <f>IFERROR(_xll.qlIndexFixing($V$1,S1345,,Trigger),NA())</f>
        <v>1.8074567415328167E-2</v>
      </c>
      <c r="W1345" s="22">
        <f>IFERROR(_xll.qlIndexFixing($W$1,S1345,,Trigger),NA())</f>
        <v>1.8053134898856914E-2</v>
      </c>
      <c r="X1345" s="17">
        <f t="shared" si="20"/>
        <v>0.21432516471252966</v>
      </c>
    </row>
    <row r="1346" spans="18:24" x14ac:dyDescent="0.2">
      <c r="R1346" s="17" t="s">
        <v>21</v>
      </c>
      <c r="S1346" s="18">
        <f>_xll.qlInterestRateIndexFixingDate(IborIndex&amp;Tenor,T1346,Trigger)</f>
        <v>48817</v>
      </c>
      <c r="T1346" s="18">
        <f>_xll.qlCalendarAdvance(Calendar,T1345,R1346,"f",,Trigger)</f>
        <v>48821</v>
      </c>
      <c r="U1346" s="18">
        <f>_xll.qlInterestRateIndexMaturity(IborIndex&amp;Tenor,T1346,Trigger)</f>
        <v>48852</v>
      </c>
      <c r="V1346" s="22">
        <f>IFERROR(_xll.qlIndexFixing($V$1,S1346,,Trigger),NA())</f>
        <v>1.8065739090026397E-2</v>
      </c>
      <c r="W1346" s="22">
        <f>IFERROR(_xll.qlIndexFixing($W$1,S1346,,Trigger),NA())</f>
        <v>1.8045997598983215E-2</v>
      </c>
      <c r="X1346" s="17">
        <f t="shared" si="20"/>
        <v>0.19741491043182013</v>
      </c>
    </row>
    <row r="1347" spans="18:24" x14ac:dyDescent="0.2">
      <c r="R1347" s="17" t="s">
        <v>21</v>
      </c>
      <c r="S1347" s="18">
        <f>_xll.qlInterestRateIndexFixingDate(IborIndex&amp;Tenor,T1347,Trigger)</f>
        <v>48824</v>
      </c>
      <c r="T1347" s="18">
        <f>_xll.qlCalendarAdvance(Calendar,T1346,R1347,"f",,Trigger)</f>
        <v>48828</v>
      </c>
      <c r="U1347" s="18">
        <f>_xll.qlInterestRateIndexMaturity(IborIndex&amp;Tenor,T1347,Trigger)</f>
        <v>48858</v>
      </c>
      <c r="V1347" s="22">
        <f>IFERROR(_xll.qlIndexFixing($V$1,S1347,,Trigger),NA())</f>
        <v>1.8057332339783017E-2</v>
      </c>
      <c r="W1347" s="22">
        <f>IFERROR(_xll.qlIndexFixing($W$1,S1347,,Trigger),NA())</f>
        <v>1.8039517353424905E-2</v>
      </c>
      <c r="X1347" s="17">
        <f t="shared" si="20"/>
        <v>0.17814986358111184</v>
      </c>
    </row>
    <row r="1348" spans="18:24" x14ac:dyDescent="0.2">
      <c r="R1348" s="17" t="s">
        <v>21</v>
      </c>
      <c r="S1348" s="18">
        <f>_xll.qlInterestRateIndexFixingDate(IborIndex&amp;Tenor,T1348,Trigger)</f>
        <v>48831</v>
      </c>
      <c r="T1348" s="18">
        <f>_xll.qlCalendarAdvance(Calendar,T1347,R1348,"f",,Trigger)</f>
        <v>48835</v>
      </c>
      <c r="U1348" s="18">
        <f>_xll.qlInterestRateIndexMaturity(IborIndex&amp;Tenor,T1348,Trigger)</f>
        <v>48865</v>
      </c>
      <c r="V1348" s="22">
        <f>IFERROR(_xll.qlIndexFixing($V$1,S1348,,Trigger),NA())</f>
        <v>1.8048636532050466E-2</v>
      </c>
      <c r="W1348" s="22">
        <f>IFERROR(_xll.qlIndexFixing($W$1,S1348,,Trigger),NA())</f>
        <v>1.8032806500642096E-2</v>
      </c>
      <c r="X1348" s="17">
        <f t="shared" ref="X1348:X1411" si="21">(V1348-W1348)*10000</f>
        <v>0.1583003140837036</v>
      </c>
    </row>
    <row r="1349" spans="18:24" x14ac:dyDescent="0.2">
      <c r="R1349" s="17" t="s">
        <v>21</v>
      </c>
      <c r="S1349" s="18">
        <f>_xll.qlInterestRateIndexFixingDate(IborIndex&amp;Tenor,T1349,Trigger)</f>
        <v>48838</v>
      </c>
      <c r="T1349" s="18">
        <f>_xll.qlCalendarAdvance(Calendar,T1348,R1349,"f",,Trigger)</f>
        <v>48842</v>
      </c>
      <c r="U1349" s="18">
        <f>_xll.qlInterestRateIndexMaturity(IborIndex&amp;Tenor,T1349,Trigger)</f>
        <v>48872</v>
      </c>
      <c r="V1349" s="22">
        <f>IFERROR(_xll.qlIndexFixing($V$1,S1349,,Trigger),NA())</f>
        <v>1.8039813012937778E-2</v>
      </c>
      <c r="W1349" s="22">
        <f>IFERROR(_xll.qlIndexFixing($W$1,S1349,,Trigger),NA())</f>
        <v>1.8025880312485754E-2</v>
      </c>
      <c r="X1349" s="17">
        <f t="shared" si="21"/>
        <v>0.13932700452023994</v>
      </c>
    </row>
    <row r="1350" spans="18:24" x14ac:dyDescent="0.2">
      <c r="R1350" s="17" t="s">
        <v>21</v>
      </c>
      <c r="S1350" s="18">
        <f>_xll.qlInterestRateIndexFixingDate(IborIndex&amp;Tenor,T1350,Trigger)</f>
        <v>48845</v>
      </c>
      <c r="T1350" s="18">
        <f>_xll.qlCalendarAdvance(Calendar,T1349,R1350,"f",,Trigger)</f>
        <v>48849</v>
      </c>
      <c r="U1350" s="18">
        <f>_xll.qlInterestRateIndexMaturity(IborIndex&amp;Tenor,T1350,Trigger)</f>
        <v>48879</v>
      </c>
      <c r="V1350" s="22">
        <f>IFERROR(_xll.qlIndexFixing($V$1,S1350,,Trigger),NA())</f>
        <v>1.8030861782730057E-2</v>
      </c>
      <c r="W1350" s="22">
        <f>IFERROR(_xll.qlIndexFixing($W$1,S1350,,Trigger),NA())</f>
        <v>1.8018738110325394E-2</v>
      </c>
      <c r="X1350" s="17">
        <f t="shared" si="21"/>
        <v>0.121236724046625</v>
      </c>
    </row>
    <row r="1351" spans="18:24" x14ac:dyDescent="0.2">
      <c r="R1351" s="17" t="s">
        <v>21</v>
      </c>
      <c r="S1351" s="18">
        <f>_xll.qlInterestRateIndexFixingDate(IborIndex&amp;Tenor,T1351,Trigger)</f>
        <v>48852</v>
      </c>
      <c r="T1351" s="18">
        <f>_xll.qlCalendarAdvance(Calendar,T1350,R1351,"f",,Trigger)</f>
        <v>48856</v>
      </c>
      <c r="U1351" s="18">
        <f>_xll.qlInterestRateIndexMaturity(IborIndex&amp;Tenor,T1351,Trigger)</f>
        <v>48887</v>
      </c>
      <c r="V1351" s="22">
        <f>IFERROR(_xll.qlIndexFixing($V$1,S1351,,Trigger),NA())</f>
        <v>1.8021573672896463E-2</v>
      </c>
      <c r="W1351" s="22">
        <f>IFERROR(_xll.qlIndexFixing($W$1,S1351,,Trigger),NA())</f>
        <v>1.8011284316646857E-2</v>
      </c>
      <c r="X1351" s="17">
        <f t="shared" si="21"/>
        <v>0.10289356249606335</v>
      </c>
    </row>
    <row r="1352" spans="18:24" x14ac:dyDescent="0.2">
      <c r="R1352" s="17" t="s">
        <v>21</v>
      </c>
      <c r="S1352" s="18">
        <f>_xll.qlInterestRateIndexFixingDate(IborIndex&amp;Tenor,T1352,Trigger)</f>
        <v>48859</v>
      </c>
      <c r="T1352" s="18">
        <f>_xll.qlCalendarAdvance(Calendar,T1351,R1352,"f",,Trigger)</f>
        <v>48863</v>
      </c>
      <c r="U1352" s="18">
        <f>_xll.qlInterestRateIndexMaturity(IborIndex&amp;Tenor,T1352,Trigger)</f>
        <v>48894</v>
      </c>
      <c r="V1352" s="22">
        <f>IFERROR(_xll.qlIndexFixing($V$1,S1352,,Trigger),NA())</f>
        <v>1.8012357438318381E-2</v>
      </c>
      <c r="W1352" s="22">
        <f>IFERROR(_xll.qlIndexFixing($W$1,S1352,,Trigger),NA())</f>
        <v>1.8003692083515641E-2</v>
      </c>
      <c r="X1352" s="17">
        <f t="shared" si="21"/>
        <v>8.6653548027407212E-2</v>
      </c>
    </row>
    <row r="1353" spans="18:24" x14ac:dyDescent="0.2">
      <c r="R1353" s="17" t="s">
        <v>21</v>
      </c>
      <c r="S1353" s="18">
        <f>_xll.qlInterestRateIndexFixingDate(IborIndex&amp;Tenor,T1353,Trigger)</f>
        <v>48866</v>
      </c>
      <c r="T1353" s="18">
        <f>_xll.qlCalendarAdvance(Calendar,T1352,R1353,"f",,Trigger)</f>
        <v>48870</v>
      </c>
      <c r="U1353" s="18">
        <f>_xll.qlInterestRateIndexMaturity(IborIndex&amp;Tenor,T1353,Trigger)</f>
        <v>48901</v>
      </c>
      <c r="V1353" s="22">
        <f>IFERROR(_xll.qlIndexFixing($V$1,S1353,,Trigger),NA())</f>
        <v>1.8003013487386674E-2</v>
      </c>
      <c r="W1353" s="22">
        <f>IFERROR(_xll.qlIndexFixing($W$1,S1353,,Trigger),NA())</f>
        <v>1.7995881741395495E-2</v>
      </c>
      <c r="X1353" s="17">
        <f t="shared" si="21"/>
        <v>7.1317459911790504E-2</v>
      </c>
    </row>
    <row r="1354" spans="18:24" x14ac:dyDescent="0.2">
      <c r="R1354" s="17" t="s">
        <v>21</v>
      </c>
      <c r="S1354" s="18">
        <f>_xll.qlInterestRateIndexFixingDate(IborIndex&amp;Tenor,T1354,Trigger)</f>
        <v>48873</v>
      </c>
      <c r="T1354" s="18">
        <f>_xll.qlCalendarAdvance(Calendar,T1353,R1354,"f",,Trigger)</f>
        <v>48877</v>
      </c>
      <c r="U1354" s="18">
        <f>_xll.qlInterestRateIndexMaturity(IborIndex&amp;Tenor,T1354,Trigger)</f>
        <v>48908</v>
      </c>
      <c r="V1354" s="22">
        <f>IFERROR(_xll.qlIndexFixing($V$1,S1354,,Trigger),NA())</f>
        <v>1.7993541820408201E-2</v>
      </c>
      <c r="W1354" s="22">
        <f>IFERROR(_xll.qlIndexFixing($W$1,S1354,,Trigger),NA())</f>
        <v>1.7987852611696324E-2</v>
      </c>
      <c r="X1354" s="17">
        <f t="shared" si="21"/>
        <v>5.689208711877336E-2</v>
      </c>
    </row>
    <row r="1355" spans="18:24" x14ac:dyDescent="0.2">
      <c r="R1355" s="17" t="s">
        <v>21</v>
      </c>
      <c r="S1355" s="18">
        <f>_xll.qlInterestRateIndexFixingDate(IborIndex&amp;Tenor,T1355,Trigger)</f>
        <v>48880</v>
      </c>
      <c r="T1355" s="18">
        <f>_xll.qlCalendarAdvance(Calendar,T1354,R1355,"f",,Trigger)</f>
        <v>48884</v>
      </c>
      <c r="U1355" s="18">
        <f>_xll.qlInterestRateIndexMaturity(IborIndex&amp;Tenor,T1355,Trigger)</f>
        <v>48914</v>
      </c>
      <c r="V1355" s="22">
        <f>IFERROR(_xll.qlIndexFixing($V$1,S1355,,Trigger),NA())</f>
        <v>1.7984189975391196E-2</v>
      </c>
      <c r="W1355" s="22">
        <f>IFERROR(_xll.qlIndexFixing($W$1,S1355,,Trigger),NA())</f>
        <v>1.7979763138691318E-2</v>
      </c>
      <c r="X1355" s="17">
        <f t="shared" si="21"/>
        <v>4.4268366998778674E-2</v>
      </c>
    </row>
    <row r="1356" spans="18:24" x14ac:dyDescent="0.2">
      <c r="R1356" s="17" t="s">
        <v>21</v>
      </c>
      <c r="S1356" s="18">
        <f>_xll.qlInterestRateIndexFixingDate(IborIndex&amp;Tenor,T1356,Trigger)</f>
        <v>48887</v>
      </c>
      <c r="T1356" s="18">
        <f>_xll.qlCalendarAdvance(Calendar,T1355,R1356,"f",,Trigger)</f>
        <v>48891</v>
      </c>
      <c r="U1356" s="18">
        <f>_xll.qlInterestRateIndexMaturity(IborIndex&amp;Tenor,T1356,Trigger)</f>
        <v>48921</v>
      </c>
      <c r="V1356" s="22">
        <f>IFERROR(_xll.qlIndexFixing($V$1,S1356,,Trigger),NA())</f>
        <v>1.7974472484744375E-2</v>
      </c>
      <c r="W1356" s="22">
        <f>IFERROR(_xll.qlIndexFixing($W$1,S1356,,Trigger),NA())</f>
        <v>1.797131060221524E-2</v>
      </c>
      <c r="X1356" s="17">
        <f t="shared" si="21"/>
        <v>3.1618825291346297E-2</v>
      </c>
    </row>
    <row r="1357" spans="18:24" x14ac:dyDescent="0.2">
      <c r="R1357" s="17" t="s">
        <v>21</v>
      </c>
      <c r="S1357" s="18">
        <f>_xll.qlInterestRateIndexFixingDate(IborIndex&amp;Tenor,T1357,Trigger)</f>
        <v>48894</v>
      </c>
      <c r="T1357" s="18">
        <f>_xll.qlCalendarAdvance(Calendar,T1356,R1357,"f",,Trigger)</f>
        <v>48898</v>
      </c>
      <c r="U1357" s="18">
        <f>_xll.qlInterestRateIndexMaturity(IborIndex&amp;Tenor,T1357,Trigger)</f>
        <v>48928</v>
      </c>
      <c r="V1357" s="22">
        <f>IFERROR(_xll.qlIndexFixing($V$1,S1357,,Trigger),NA())</f>
        <v>1.7964627285086188E-2</v>
      </c>
      <c r="W1357" s="22">
        <f>IFERROR(_xll.qlIndexFixing($W$1,S1357,,Trigger),NA())</f>
        <v>1.7962637301761397E-2</v>
      </c>
      <c r="X1357" s="17">
        <f t="shared" si="21"/>
        <v>1.9899833247905008E-2</v>
      </c>
    </row>
    <row r="1358" spans="18:24" x14ac:dyDescent="0.2">
      <c r="R1358" s="17" t="s">
        <v>21</v>
      </c>
      <c r="S1358" s="18">
        <f>_xll.qlInterestRateIndexFixingDate(IborIndex&amp;Tenor,T1358,Trigger)</f>
        <v>48901</v>
      </c>
      <c r="T1358" s="18">
        <f>_xll.qlCalendarAdvance(Calendar,T1357,R1358,"f",,Trigger)</f>
        <v>48905</v>
      </c>
      <c r="U1358" s="18">
        <f>_xll.qlInterestRateIndexMaturity(IborIndex&amp;Tenor,T1358,Trigger)</f>
        <v>48935</v>
      </c>
      <c r="V1358" s="22">
        <f>IFERROR(_xll.qlIndexFixing($V$1,S1358,,Trigger),NA())</f>
        <v>1.7954654376728385E-2</v>
      </c>
      <c r="W1358" s="22">
        <f>IFERROR(_xll.qlIndexFixing($W$1,S1358,,Trigger),NA())</f>
        <v>1.7953742558813879E-2</v>
      </c>
      <c r="X1358" s="17">
        <f t="shared" si="21"/>
        <v>9.1181791450622995E-3</v>
      </c>
    </row>
    <row r="1359" spans="18:24" x14ac:dyDescent="0.2">
      <c r="R1359" s="17" t="s">
        <v>21</v>
      </c>
      <c r="S1359" s="18">
        <f>_xll.qlInterestRateIndexFixingDate(IborIndex&amp;Tenor,T1359,Trigger)</f>
        <v>48908</v>
      </c>
      <c r="T1359" s="18">
        <f>_xll.qlCalendarAdvance(Calendar,T1358,R1359,"f",,Trigger)</f>
        <v>48912</v>
      </c>
      <c r="U1359" s="18">
        <f>_xll.qlInterestRateIndexMaturity(IborIndex&amp;Tenor,T1359,Trigger)</f>
        <v>48942</v>
      </c>
      <c r="V1359" s="22">
        <f>IFERROR(_xll.qlIndexFixing($V$1,S1359,,Trigger),NA())</f>
        <v>1.7944553759990711E-2</v>
      </c>
      <c r="W1359" s="22">
        <f>IFERROR(_xll.qlIndexFixing($W$1,S1359,,Trigger),NA())</f>
        <v>1.7944625694872762E-2</v>
      </c>
      <c r="X1359" s="17">
        <f t="shared" si="21"/>
        <v>-7.193488205103904E-4</v>
      </c>
    </row>
    <row r="1360" spans="18:24" x14ac:dyDescent="0.2">
      <c r="R1360" s="17" t="s">
        <v>21</v>
      </c>
      <c r="S1360" s="18">
        <f>_xll.qlInterestRateIndexFixingDate(IborIndex&amp;Tenor,T1360,Trigger)</f>
        <v>48915</v>
      </c>
      <c r="T1360" s="18">
        <f>_xll.qlCalendarAdvance(Calendar,T1359,R1360,"f",,Trigger)</f>
        <v>48919</v>
      </c>
      <c r="U1360" s="18">
        <f>_xll.qlInterestRateIndexMaturity(IborIndex&amp;Tenor,T1360,Trigger)</f>
        <v>48950</v>
      </c>
      <c r="V1360" s="22">
        <f>IFERROR(_xll.qlIndexFixing($V$1,S1360,,Trigger),NA())</f>
        <v>1.7934029799383487E-2</v>
      </c>
      <c r="W1360" s="22">
        <f>IFERROR(_xll.qlIndexFixing($W$1,S1360,,Trigger),NA())</f>
        <v>1.7935045295256684E-2</v>
      </c>
      <c r="X1360" s="17">
        <f t="shared" si="21"/>
        <v>-1.0154958731967145E-2</v>
      </c>
    </row>
    <row r="1361" spans="18:24" x14ac:dyDescent="0.2">
      <c r="R1361" s="17" t="s">
        <v>21</v>
      </c>
      <c r="S1361" s="18">
        <f>_xll.qlInterestRateIndexFixingDate(IborIndex&amp;Tenor,T1361,Trigger)</f>
        <v>48922</v>
      </c>
      <c r="T1361" s="18">
        <f>_xll.qlCalendarAdvance(Calendar,T1360,R1361,"f",,Trigger)</f>
        <v>48926</v>
      </c>
      <c r="U1361" s="18">
        <f>_xll.qlInterestRateIndexMaturity(IborIndex&amp;Tenor,T1361,Trigger)</f>
        <v>48957</v>
      </c>
      <c r="V1361" s="22">
        <f>IFERROR(_xll.qlIndexFixing($V$1,S1361,,Trigger),NA())</f>
        <v>1.7923664129066555E-2</v>
      </c>
      <c r="W1361" s="22">
        <f>IFERROR(_xll.qlIndexFixing($W$1,S1361,,Trigger),NA())</f>
        <v>1.792546565326605E-2</v>
      </c>
      <c r="X1361" s="17">
        <f t="shared" si="21"/>
        <v>-1.8015241994955022E-2</v>
      </c>
    </row>
    <row r="1362" spans="18:24" x14ac:dyDescent="0.2">
      <c r="R1362" s="17" t="s">
        <v>21</v>
      </c>
      <c r="S1362" s="18">
        <f>_xll.qlInterestRateIndexFixingDate(IborIndex&amp;Tenor,T1362,Trigger)</f>
        <v>48929</v>
      </c>
      <c r="T1362" s="18">
        <f>_xll.qlCalendarAdvance(Calendar,T1361,R1362,"f",,Trigger)</f>
        <v>48933</v>
      </c>
      <c r="U1362" s="18">
        <f>_xll.qlInterestRateIndexMaturity(IborIndex&amp;Tenor,T1362,Trigger)</f>
        <v>48964</v>
      </c>
      <c r="V1362" s="22">
        <f>IFERROR(_xll.qlIndexFixing($V$1,S1362,,Trigger),NA())</f>
        <v>1.7913170745320117E-2</v>
      </c>
      <c r="W1362" s="22">
        <f>IFERROR(_xll.qlIndexFixing($W$1,S1362,,Trigger),NA())</f>
        <v>1.7915661795522359E-2</v>
      </c>
      <c r="X1362" s="17">
        <f t="shared" si="21"/>
        <v>-2.4910502022419678E-2</v>
      </c>
    </row>
    <row r="1363" spans="18:24" x14ac:dyDescent="0.2">
      <c r="R1363" s="17" t="s">
        <v>21</v>
      </c>
      <c r="S1363" s="18">
        <f>_xll.qlInterestRateIndexFixingDate(IborIndex&amp;Tenor,T1363,Trigger)</f>
        <v>48935</v>
      </c>
      <c r="T1363" s="18">
        <f>_xll.qlCalendarAdvance(Calendar,T1362,R1363,"f",,Trigger)</f>
        <v>48940</v>
      </c>
      <c r="U1363" s="18">
        <f>_xll.qlInterestRateIndexMaturity(IborIndex&amp;Tenor,T1363,Trigger)</f>
        <v>48971</v>
      </c>
      <c r="V1363" s="22">
        <f>IFERROR(_xll.qlIndexFixing($V$1,S1363,,Trigger),NA())</f>
        <v>1.7902549648487118E-2</v>
      </c>
      <c r="W1363" s="22">
        <f>IFERROR(_xll.qlIndexFixing($W$1,S1363,,Trigger),NA())</f>
        <v>1.7905633043561867E-2</v>
      </c>
      <c r="X1363" s="17">
        <f t="shared" si="21"/>
        <v>-3.0833950747481687E-2</v>
      </c>
    </row>
    <row r="1364" spans="18:24" x14ac:dyDescent="0.2">
      <c r="R1364" s="17" t="s">
        <v>21</v>
      </c>
      <c r="S1364" s="18">
        <f>_xll.qlInterestRateIndexFixingDate(IborIndex&amp;Tenor,T1364,Trigger)</f>
        <v>48943</v>
      </c>
      <c r="T1364" s="18">
        <f>_xll.qlCalendarAdvance(Calendar,T1363,R1364,"f",,Trigger)</f>
        <v>48947</v>
      </c>
      <c r="U1364" s="18">
        <f>_xll.qlInterestRateIndexMaturity(IborIndex&amp;Tenor,T1364,Trigger)</f>
        <v>48978</v>
      </c>
      <c r="V1364" s="22">
        <f>IFERROR(_xll.qlIndexFixing($V$1,S1364,,Trigger),NA())</f>
        <v>1.7891800838920828E-2</v>
      </c>
      <c r="W1364" s="22">
        <f>IFERROR(_xll.qlIndexFixing($W$1,S1364,,Trigger),NA())</f>
        <v>1.7895378718951784E-2</v>
      </c>
      <c r="X1364" s="17">
        <f t="shared" si="21"/>
        <v>-3.5778800309554937E-2</v>
      </c>
    </row>
    <row r="1365" spans="18:24" x14ac:dyDescent="0.2">
      <c r="R1365" s="17" t="s">
        <v>21</v>
      </c>
      <c r="S1365" s="18">
        <f>_xll.qlInterestRateIndexFixingDate(IborIndex&amp;Tenor,T1365,Trigger)</f>
        <v>48950</v>
      </c>
      <c r="T1365" s="18">
        <f>_xll.qlCalendarAdvance(Calendar,T1364,R1365,"f",,Trigger)</f>
        <v>48954</v>
      </c>
      <c r="U1365" s="18">
        <f>_xll.qlInterestRateIndexMaturity(IborIndex&amp;Tenor,T1365,Trigger)</f>
        <v>48985</v>
      </c>
      <c r="V1365" s="22">
        <f>IFERROR(_xll.qlIndexFixing($V$1,S1365,,Trigger),NA())</f>
        <v>1.7880924316971934E-2</v>
      </c>
      <c r="W1365" s="22">
        <f>IFERROR(_xll.qlIndexFixing($W$1,S1365,,Trigger),NA())</f>
        <v>1.7884898143264473E-2</v>
      </c>
      <c r="X1365" s="17">
        <f t="shared" si="21"/>
        <v>-3.9738262925387291E-2</v>
      </c>
    </row>
    <row r="1366" spans="18:24" x14ac:dyDescent="0.2">
      <c r="R1366" s="17" t="s">
        <v>21</v>
      </c>
      <c r="S1366" s="18">
        <f>_xll.qlInterestRateIndexFixingDate(IborIndex&amp;Tenor,T1366,Trigger)</f>
        <v>48957</v>
      </c>
      <c r="T1366" s="18">
        <f>_xll.qlCalendarAdvance(Calendar,T1365,R1366,"f",,Trigger)</f>
        <v>48961</v>
      </c>
      <c r="U1366" s="18">
        <f>_xll.qlInterestRateIndexMaturity(IborIndex&amp;Tenor,T1366,Trigger)</f>
        <v>48992</v>
      </c>
      <c r="V1366" s="22">
        <f>IFERROR(_xll.qlIndexFixing($V$1,S1366,,Trigger),NA())</f>
        <v>1.7869920083004014E-2</v>
      </c>
      <c r="W1366" s="22">
        <f>IFERROR(_xll.qlIndexFixing($W$1,S1366,,Trigger),NA())</f>
        <v>1.7874190638095505E-2</v>
      </c>
      <c r="X1366" s="17">
        <f t="shared" si="21"/>
        <v>-4.2705550914907964E-2</v>
      </c>
    </row>
    <row r="1367" spans="18:24" x14ac:dyDescent="0.2">
      <c r="R1367" s="17" t="s">
        <v>21</v>
      </c>
      <c r="S1367" s="18">
        <f>_xll.qlInterestRateIndexFixingDate(IborIndex&amp;Tenor,T1367,Trigger)</f>
        <v>48964</v>
      </c>
      <c r="T1367" s="18">
        <f>_xll.qlCalendarAdvance(Calendar,T1366,R1367,"f",,Trigger)</f>
        <v>48968</v>
      </c>
      <c r="U1367" s="18">
        <f>_xll.qlInterestRateIndexMaturity(IborIndex&amp;Tenor,T1367,Trigger)</f>
        <v>48999</v>
      </c>
      <c r="V1367" s="22">
        <f>IFERROR(_xll.qlIndexFixing($V$1,S1367,,Trigger),NA())</f>
        <v>1.7858788137370334E-2</v>
      </c>
      <c r="W1367" s="22">
        <f>IFERROR(_xll.qlIndexFixing($W$1,S1367,,Trigger),NA())</f>
        <v>1.7863255525048187E-2</v>
      </c>
      <c r="X1367" s="17">
        <f t="shared" si="21"/>
        <v>-4.46738767785268E-2</v>
      </c>
    </row>
    <row r="1368" spans="18:24" x14ac:dyDescent="0.2">
      <c r="R1368" s="17" t="s">
        <v>21</v>
      </c>
      <c r="S1368" s="18">
        <f>_xll.qlInterestRateIndexFixingDate(IborIndex&amp;Tenor,T1368,Trigger)</f>
        <v>48971</v>
      </c>
      <c r="T1368" s="18">
        <f>_xll.qlCalendarAdvance(Calendar,T1367,R1368,"f",,Trigger)</f>
        <v>48975</v>
      </c>
      <c r="U1368" s="18">
        <f>_xll.qlInterestRateIndexMaturity(IborIndex&amp;Tenor,T1368,Trigger)</f>
        <v>49003</v>
      </c>
      <c r="V1368" s="22">
        <f>IFERROR(_xll.qlIndexFixing($V$1,S1368,,Trigger),NA())</f>
        <v>1.7848644394683318E-2</v>
      </c>
      <c r="W1368" s="22">
        <f>IFERROR(_xll.qlIndexFixing($W$1,S1368,,Trigger),NA())</f>
        <v>1.7853210453114672E-2</v>
      </c>
      <c r="X1368" s="17">
        <f t="shared" si="21"/>
        <v>-4.5660584313544916E-2</v>
      </c>
    </row>
    <row r="1369" spans="18:24" x14ac:dyDescent="0.2">
      <c r="R1369" s="17" t="s">
        <v>21</v>
      </c>
      <c r="S1369" s="18">
        <f>_xll.qlInterestRateIndexFixingDate(IborIndex&amp;Tenor,T1369,Trigger)</f>
        <v>48978</v>
      </c>
      <c r="T1369" s="18">
        <f>_xll.qlCalendarAdvance(Calendar,T1368,R1369,"f",,Trigger)</f>
        <v>48982</v>
      </c>
      <c r="U1369" s="18">
        <f>_xll.qlInterestRateIndexMaturity(IborIndex&amp;Tenor,T1369,Trigger)</f>
        <v>49010</v>
      </c>
      <c r="V1369" s="22">
        <f>IFERROR(_xll.qlIndexFixing($V$1,S1369,,Trigger),NA())</f>
        <v>1.7837286081250663E-2</v>
      </c>
      <c r="W1369" s="22">
        <f>IFERROR(_xll.qlIndexFixing($W$1,S1369,,Trigger),NA())</f>
        <v>1.7841868998076698E-2</v>
      </c>
      <c r="X1369" s="17">
        <f t="shared" si="21"/>
        <v>-4.582916826034733E-2</v>
      </c>
    </row>
    <row r="1370" spans="18:24" x14ac:dyDescent="0.2">
      <c r="R1370" s="17" t="s">
        <v>21</v>
      </c>
      <c r="S1370" s="18">
        <f>_xll.qlInterestRateIndexFixingDate(IborIndex&amp;Tenor,T1370,Trigger)</f>
        <v>48985</v>
      </c>
      <c r="T1370" s="18">
        <f>_xll.qlCalendarAdvance(Calendar,T1369,R1370,"f",,Trigger)</f>
        <v>48989</v>
      </c>
      <c r="U1370" s="18">
        <f>_xll.qlInterestRateIndexMaturity(IborIndex&amp;Tenor,T1370,Trigger)</f>
        <v>49017</v>
      </c>
      <c r="V1370" s="22">
        <f>IFERROR(_xll.qlIndexFixing($V$1,S1370,,Trigger),NA())</f>
        <v>1.7825800075073062E-2</v>
      </c>
      <c r="W1370" s="22">
        <f>IFERROR(_xll.qlIndexFixing($W$1,S1370,,Trigger),NA())</f>
        <v>1.783029807844283E-2</v>
      </c>
      <c r="X1370" s="17">
        <f t="shared" si="21"/>
        <v>-4.4980033697683552E-2</v>
      </c>
    </row>
    <row r="1371" spans="18:24" x14ac:dyDescent="0.2">
      <c r="R1371" s="17" t="s">
        <v>21</v>
      </c>
      <c r="S1371" s="18">
        <f>_xll.qlInterestRateIndexFixingDate(IborIndex&amp;Tenor,T1371,Trigger)</f>
        <v>48992</v>
      </c>
      <c r="T1371" s="18">
        <f>_xll.qlCalendarAdvance(Calendar,T1370,R1371,"f",,Trigger)</f>
        <v>48996</v>
      </c>
      <c r="U1371" s="18">
        <f>_xll.qlInterestRateIndexMaturity(IborIndex&amp;Tenor,T1371,Trigger)</f>
        <v>49024</v>
      </c>
      <c r="V1371" s="22">
        <f>IFERROR(_xll.qlIndexFixing($V$1,S1371,,Trigger),NA())</f>
        <v>1.7814186376493093E-2</v>
      </c>
      <c r="W1371" s="22">
        <f>IFERROR(_xll.qlIndexFixing($W$1,S1371,,Trigger),NA())</f>
        <v>1.7818497015909936E-2</v>
      </c>
      <c r="X1371" s="17">
        <f t="shared" si="21"/>
        <v>-4.3106394168428153E-2</v>
      </c>
    </row>
    <row r="1372" spans="18:24" x14ac:dyDescent="0.2">
      <c r="R1372" s="17" t="s">
        <v>21</v>
      </c>
      <c r="S1372" s="18">
        <f>_xll.qlInterestRateIndexFixingDate(IborIndex&amp;Tenor,T1372,Trigger)</f>
        <v>48999</v>
      </c>
      <c r="T1372" s="18">
        <f>_xll.qlCalendarAdvance(Calendar,T1371,R1372,"f",,Trigger)</f>
        <v>49003</v>
      </c>
      <c r="U1372" s="18">
        <f>_xll.qlInterestRateIndexMaturity(IborIndex&amp;Tenor,T1372,Trigger)</f>
        <v>49034</v>
      </c>
      <c r="V1372" s="22">
        <f>IFERROR(_xll.qlIndexFixing($V$1,S1372,,Trigger),NA())</f>
        <v>1.7801212747304444E-2</v>
      </c>
      <c r="W1372" s="22">
        <f>IFERROR(_xll.qlIndexFixing($W$1,S1372,,Trigger),NA())</f>
        <v>1.7805142099012971E-2</v>
      </c>
      <c r="X1372" s="17">
        <f t="shared" si="21"/>
        <v>-3.9293517085266239E-2</v>
      </c>
    </row>
    <row r="1373" spans="18:24" x14ac:dyDescent="0.2">
      <c r="R1373" s="17" t="s">
        <v>21</v>
      </c>
      <c r="S1373" s="18">
        <f>_xll.qlInterestRateIndexFixingDate(IborIndex&amp;Tenor,T1373,Trigger)</f>
        <v>49006</v>
      </c>
      <c r="T1373" s="18">
        <f>_xll.qlCalendarAdvance(Calendar,T1372,R1373,"f",,Trigger)</f>
        <v>49010</v>
      </c>
      <c r="U1373" s="18">
        <f>_xll.qlInterestRateIndexMaturity(IborIndex&amp;Tenor,T1373,Trigger)</f>
        <v>49045</v>
      </c>
      <c r="V1373" s="22">
        <f>IFERROR(_xll.qlIndexFixing($V$1,S1373,,Trigger),NA())</f>
        <v>1.778761956919845E-2</v>
      </c>
      <c r="W1373" s="22">
        <f>IFERROR(_xll.qlIndexFixing($W$1,S1373,,Trigger),NA())</f>
        <v>1.7790970972444801E-2</v>
      </c>
      <c r="X1373" s="17">
        <f t="shared" si="21"/>
        <v>-3.3514032463516363E-2</v>
      </c>
    </row>
    <row r="1374" spans="18:24" x14ac:dyDescent="0.2">
      <c r="R1374" s="17" t="s">
        <v>21</v>
      </c>
      <c r="S1374" s="18">
        <f>_xll.qlInterestRateIndexFixingDate(IborIndex&amp;Tenor,T1374,Trigger)</f>
        <v>49013</v>
      </c>
      <c r="T1374" s="18">
        <f>_xll.qlCalendarAdvance(Calendar,T1373,R1374,"f",,Trigger)</f>
        <v>49017</v>
      </c>
      <c r="U1374" s="18">
        <f>_xll.qlInterestRateIndexMaturity(IborIndex&amp;Tenor,T1374,Trigger)</f>
        <v>49048</v>
      </c>
      <c r="V1374" s="22">
        <f>IFERROR(_xll.qlIndexFixing($V$1,S1374,,Trigger),NA())</f>
        <v>1.7777288622813931E-2</v>
      </c>
      <c r="W1374" s="22">
        <f>IFERROR(_xll.qlIndexFixing($W$1,S1374,,Trigger),NA())</f>
        <v>1.7780279731508853E-2</v>
      </c>
      <c r="X1374" s="17">
        <f t="shared" si="21"/>
        <v>-2.9911086949219179E-2</v>
      </c>
    </row>
    <row r="1375" spans="18:24" x14ac:dyDescent="0.2">
      <c r="R1375" s="17" t="s">
        <v>21</v>
      </c>
      <c r="S1375" s="18">
        <f>_xll.qlInterestRateIndexFixingDate(IborIndex&amp;Tenor,T1375,Trigger)</f>
        <v>49020</v>
      </c>
      <c r="T1375" s="18">
        <f>_xll.qlCalendarAdvance(Calendar,T1374,R1375,"f",,Trigger)</f>
        <v>49024</v>
      </c>
      <c r="U1375" s="18">
        <f>_xll.qlInterestRateIndexMaturity(IborIndex&amp;Tenor,T1375,Trigger)</f>
        <v>49055</v>
      </c>
      <c r="V1375" s="22">
        <f>IFERROR(_xll.qlIndexFixing($V$1,S1375,,Trigger),NA())</f>
        <v>1.7765134997458784E-2</v>
      </c>
      <c r="W1375" s="22">
        <f>IFERROR(_xll.qlIndexFixing($W$1,S1375,,Trigger),NA())</f>
        <v>1.7767499335232091E-2</v>
      </c>
      <c r="X1375" s="17">
        <f t="shared" si="21"/>
        <v>-2.3643377733070792E-2</v>
      </c>
    </row>
    <row r="1376" spans="18:24" x14ac:dyDescent="0.2">
      <c r="R1376" s="17" t="s">
        <v>21</v>
      </c>
      <c r="S1376" s="18">
        <f>_xll.qlInterestRateIndexFixingDate(IborIndex&amp;Tenor,T1376,Trigger)</f>
        <v>49027</v>
      </c>
      <c r="T1376" s="18">
        <f>_xll.qlCalendarAdvance(Calendar,T1375,R1376,"f",,Trigger)</f>
        <v>49031</v>
      </c>
      <c r="U1376" s="18">
        <f>_xll.qlInterestRateIndexMaturity(IborIndex&amp;Tenor,T1376,Trigger)</f>
        <v>49062</v>
      </c>
      <c r="V1376" s="22">
        <f>IFERROR(_xll.qlIndexFixing($V$1,S1376,,Trigger),NA())</f>
        <v>1.7752853663898335E-2</v>
      </c>
      <c r="W1376" s="22">
        <f>IFERROR(_xll.qlIndexFixing($W$1,S1376,,Trigger),NA())</f>
        <v>1.7754485226272571E-2</v>
      </c>
      <c r="X1376" s="17">
        <f t="shared" si="21"/>
        <v>-1.6315623742359231E-2</v>
      </c>
    </row>
    <row r="1377" spans="18:24" x14ac:dyDescent="0.2">
      <c r="R1377" s="17" t="s">
        <v>21</v>
      </c>
      <c r="S1377" s="18">
        <f>_xll.qlInterestRateIndexFixingDate(IborIndex&amp;Tenor,T1377,Trigger)</f>
        <v>49034</v>
      </c>
      <c r="T1377" s="18">
        <f>_xll.qlCalendarAdvance(Calendar,T1376,R1377,"f",,Trigger)</f>
        <v>49038</v>
      </c>
      <c r="U1377" s="18">
        <f>_xll.qlInterestRateIndexMaturity(IborIndex&amp;Tenor,T1377,Trigger)</f>
        <v>49068</v>
      </c>
      <c r="V1377" s="22">
        <f>IFERROR(_xll.qlIndexFixing($V$1,S1377,,Trigger),NA())</f>
        <v>1.7740904912407984E-2</v>
      </c>
      <c r="W1377" s="22">
        <f>IFERROR(_xll.qlIndexFixing($W$1,S1377,,Trigger),NA())</f>
        <v>1.7741766054139241E-2</v>
      </c>
      <c r="X1377" s="17">
        <f t="shared" si="21"/>
        <v>-8.611417312565095E-3</v>
      </c>
    </row>
    <row r="1378" spans="18:24" x14ac:dyDescent="0.2">
      <c r="R1378" s="17" t="s">
        <v>21</v>
      </c>
      <c r="S1378" s="18">
        <f>_xll.qlInterestRateIndexFixingDate(IborIndex&amp;Tenor,T1378,Trigger)</f>
        <v>49039</v>
      </c>
      <c r="T1378" s="18">
        <f>_xll.qlCalendarAdvance(Calendar,T1377,R1378,"f",,Trigger)</f>
        <v>49045</v>
      </c>
      <c r="U1378" s="18">
        <f>_xll.qlInterestRateIndexMaturity(IborIndex&amp;Tenor,T1378,Trigger)</f>
        <v>49075</v>
      </c>
      <c r="V1378" s="22">
        <f>IFERROR(_xll.qlIndexFixing($V$1,S1378,,Trigger),NA())</f>
        <v>1.7728377902258785E-2</v>
      </c>
      <c r="W1378" s="22">
        <f>IFERROR(_xll.qlIndexFixing($W$1,S1378,,Trigger),NA())</f>
        <v>1.7728299996417007E-2</v>
      </c>
      <c r="X1378" s="17">
        <f t="shared" si="21"/>
        <v>7.7905841777692331E-4</v>
      </c>
    </row>
    <row r="1379" spans="18:24" x14ac:dyDescent="0.2">
      <c r="R1379" s="17" t="s">
        <v>21</v>
      </c>
      <c r="S1379" s="18">
        <f>_xll.qlInterestRateIndexFixingDate(IborIndex&amp;Tenor,T1379,Trigger)</f>
        <v>49048</v>
      </c>
      <c r="T1379" s="18">
        <f>_xll.qlCalendarAdvance(Calendar,T1378,R1379,"f",,Trigger)</f>
        <v>49052</v>
      </c>
      <c r="U1379" s="18">
        <f>_xll.qlInterestRateIndexMaturity(IborIndex&amp;Tenor,T1379,Trigger)</f>
        <v>49082</v>
      </c>
      <c r="V1379" s="22">
        <f>IFERROR(_xll.qlIndexFixing($V$1,S1379,,Trigger),NA())</f>
        <v>1.7715723190942612E-2</v>
      </c>
      <c r="W1379" s="22">
        <f>IFERROR(_xll.qlIndexFixing($W$1,S1379,,Trigger),NA())</f>
        <v>1.7714598250905489E-2</v>
      </c>
      <c r="X1379" s="17">
        <f t="shared" si="21"/>
        <v>1.1249400371227125E-2</v>
      </c>
    </row>
    <row r="1380" spans="18:24" x14ac:dyDescent="0.2">
      <c r="R1380" s="17" t="s">
        <v>21</v>
      </c>
      <c r="S1380" s="18">
        <f>_xll.qlInterestRateIndexFixingDate(IborIndex&amp;Tenor,T1380,Trigger)</f>
        <v>49055</v>
      </c>
      <c r="T1380" s="18">
        <f>_xll.qlCalendarAdvance(Calendar,T1379,R1380,"f",,Trigger)</f>
        <v>49059</v>
      </c>
      <c r="U1380" s="18">
        <f>_xll.qlInterestRateIndexMaturity(IborIndex&amp;Tenor,T1380,Trigger)</f>
        <v>49089</v>
      </c>
      <c r="V1380" s="22">
        <f>IFERROR(_xll.qlIndexFixing($V$1,S1380,,Trigger),NA())</f>
        <v>1.7702940778861809E-2</v>
      </c>
      <c r="W1380" s="22">
        <f>IFERROR(_xll.qlIndexFixing($W$1,S1380,,Trigger),NA())</f>
        <v>1.7700660139437829E-2</v>
      </c>
      <c r="X1380" s="17">
        <f t="shared" si="21"/>
        <v>2.2806394239793804E-2</v>
      </c>
    </row>
    <row r="1381" spans="18:24" x14ac:dyDescent="0.2">
      <c r="R1381" s="17" t="s">
        <v>21</v>
      </c>
      <c r="S1381" s="18">
        <f>_xll.qlInterestRateIndexFixingDate(IborIndex&amp;Tenor,T1381,Trigger)</f>
        <v>49061</v>
      </c>
      <c r="T1381" s="18">
        <f>_xll.qlCalendarAdvance(Calendar,T1380,R1381,"f",,Trigger)</f>
        <v>49066</v>
      </c>
      <c r="U1381" s="18">
        <f>_xll.qlInterestRateIndexMaturity(IborIndex&amp;Tenor,T1381,Trigger)</f>
        <v>49097</v>
      </c>
      <c r="V1381" s="22">
        <f>IFERROR(_xll.qlIndexFixing($V$1,S1381,,Trigger),NA())</f>
        <v>1.7689531387265818E-2</v>
      </c>
      <c r="W1381" s="22">
        <f>IFERROR(_xll.qlIndexFixing($W$1,S1381,,Trigger),NA())</f>
        <v>1.7685885253860296E-2</v>
      </c>
      <c r="X1381" s="17">
        <f t="shared" si="21"/>
        <v>3.6461334055222505E-2</v>
      </c>
    </row>
    <row r="1382" spans="18:24" x14ac:dyDescent="0.2">
      <c r="R1382" s="17" t="s">
        <v>21</v>
      </c>
      <c r="S1382" s="18">
        <f>_xll.qlInterestRateIndexFixingDate(IborIndex&amp;Tenor,T1382,Trigger)</f>
        <v>49069</v>
      </c>
      <c r="T1382" s="18">
        <f>_xll.qlCalendarAdvance(Calendar,T1381,R1382,"f",,Trigger)</f>
        <v>49073</v>
      </c>
      <c r="U1382" s="18">
        <f>_xll.qlInterestRateIndexMaturity(IborIndex&amp;Tenor,T1382,Trigger)</f>
        <v>49104</v>
      </c>
      <c r="V1382" s="22">
        <f>IFERROR(_xll.qlIndexFixing($V$1,S1382,,Trigger),NA())</f>
        <v>1.7676483813096344E-2</v>
      </c>
      <c r="W1382" s="22">
        <f>IFERROR(_xll.qlIndexFixing($W$1,S1382,,Trigger),NA())</f>
        <v>1.7671454626625199E-2</v>
      </c>
      <c r="X1382" s="17">
        <f t="shared" si="21"/>
        <v>5.0291864711442258E-2</v>
      </c>
    </row>
    <row r="1383" spans="18:24" x14ac:dyDescent="0.2">
      <c r="R1383" s="17" t="s">
        <v>21</v>
      </c>
      <c r="S1383" s="18">
        <f>_xll.qlInterestRateIndexFixingDate(IborIndex&amp;Tenor,T1383,Trigger)</f>
        <v>49076</v>
      </c>
      <c r="T1383" s="18">
        <f>_xll.qlCalendarAdvance(Calendar,T1382,R1383,"f",,Trigger)</f>
        <v>49080</v>
      </c>
      <c r="U1383" s="18">
        <f>_xll.qlInterestRateIndexMaturity(IborIndex&amp;Tenor,T1383,Trigger)</f>
        <v>49111</v>
      </c>
      <c r="V1383" s="22">
        <f>IFERROR(_xll.qlIndexFixing($V$1,S1383,,Trigger),NA())</f>
        <v>1.766330853364052E-2</v>
      </c>
      <c r="W1383" s="22">
        <f>IFERROR(_xll.qlIndexFixing($W$1,S1383,,Trigger),NA())</f>
        <v>1.7656785539480219E-2</v>
      </c>
      <c r="X1383" s="17">
        <f t="shared" si="21"/>
        <v>6.5229941603010821E-2</v>
      </c>
    </row>
    <row r="1384" spans="18:24" x14ac:dyDescent="0.2">
      <c r="R1384" s="17" t="s">
        <v>21</v>
      </c>
      <c r="S1384" s="18">
        <f>_xll.qlInterestRateIndexFixingDate(IborIndex&amp;Tenor,T1384,Trigger)</f>
        <v>49083</v>
      </c>
      <c r="T1384" s="18">
        <f>_xll.qlCalendarAdvance(Calendar,T1383,R1384,"f",,Trigger)</f>
        <v>49087</v>
      </c>
      <c r="U1384" s="18">
        <f>_xll.qlInterestRateIndexMaturity(IborIndex&amp;Tenor,T1384,Trigger)</f>
        <v>49118</v>
      </c>
      <c r="V1384" s="22">
        <f>IFERROR(_xll.qlIndexFixing($V$1,S1384,,Trigger),NA())</f>
        <v>1.7650005549331556E-2</v>
      </c>
      <c r="W1384" s="22">
        <f>IFERROR(_xll.qlIndexFixing($W$1,S1384,,Trigger),NA())</f>
        <v>1.7641877314317461E-2</v>
      </c>
      <c r="X1384" s="17">
        <f t="shared" si="21"/>
        <v>8.128235014094598E-2</v>
      </c>
    </row>
    <row r="1385" spans="18:24" x14ac:dyDescent="0.2">
      <c r="R1385" s="17" t="s">
        <v>21</v>
      </c>
      <c r="S1385" s="18">
        <f>_xll.qlInterestRateIndexFixingDate(IborIndex&amp;Tenor,T1385,Trigger)</f>
        <v>49090</v>
      </c>
      <c r="T1385" s="18">
        <f>_xll.qlCalendarAdvance(Calendar,T1384,R1385,"f",,Trigger)</f>
        <v>49094</v>
      </c>
      <c r="U1385" s="18">
        <f>_xll.qlInterestRateIndexMaturity(IborIndex&amp;Tenor,T1385,Trigger)</f>
        <v>49125</v>
      </c>
      <c r="V1385" s="22">
        <f>IFERROR(_xll.qlIndexFixing($V$1,S1385,,Trigger),NA())</f>
        <v>1.7636574860602647E-2</v>
      </c>
      <c r="W1385" s="22">
        <f>IFERROR(_xll.qlIndexFixing($W$1,S1385,,Trigger),NA())</f>
        <v>1.7626729273052245E-2</v>
      </c>
      <c r="X1385" s="17">
        <f t="shared" si="21"/>
        <v>9.845587550402074E-2</v>
      </c>
    </row>
    <row r="1386" spans="18:24" x14ac:dyDescent="0.2">
      <c r="R1386" s="17" t="s">
        <v>21</v>
      </c>
      <c r="S1386" s="18">
        <f>_xll.qlInterestRateIndexFixingDate(IborIndex&amp;Tenor,T1386,Trigger)</f>
        <v>49097</v>
      </c>
      <c r="T1386" s="18">
        <f>_xll.qlCalendarAdvance(Calendar,T1385,R1386,"f",,Trigger)</f>
        <v>49101</v>
      </c>
      <c r="U1386" s="18">
        <f>_xll.qlInterestRateIndexMaturity(IborIndex&amp;Tenor,T1386,Trigger)</f>
        <v>49131</v>
      </c>
      <c r="V1386" s="22">
        <f>IFERROR(_xll.qlIndexFixing($V$1,S1386,,Trigger),NA())</f>
        <v>1.7623564613453269E-2</v>
      </c>
      <c r="W1386" s="22">
        <f>IFERROR(_xll.qlIndexFixing($W$1,S1386,,Trigger),NA())</f>
        <v>1.7612029810132768E-2</v>
      </c>
      <c r="X1386" s="17">
        <f t="shared" si="21"/>
        <v>0.11534803320500941</v>
      </c>
    </row>
    <row r="1387" spans="18:24" x14ac:dyDescent="0.2">
      <c r="R1387" s="17" t="s">
        <v>21</v>
      </c>
      <c r="S1387" s="18">
        <f>_xll.qlInterestRateIndexFixingDate(IborIndex&amp;Tenor,T1387,Trigger)</f>
        <v>49104</v>
      </c>
      <c r="T1387" s="18">
        <f>_xll.qlCalendarAdvance(Calendar,T1386,R1387,"f",,Trigger)</f>
        <v>49108</v>
      </c>
      <c r="U1387" s="18">
        <f>_xll.qlInterestRateIndexMaturity(IborIndex&amp;Tenor,T1387,Trigger)</f>
        <v>49138</v>
      </c>
      <c r="V1387" s="22">
        <f>IFERROR(_xll.qlIndexFixing($V$1,S1387,,Trigger),NA())</f>
        <v>1.7609888307669408E-2</v>
      </c>
      <c r="W1387" s="22">
        <f>IFERROR(_xll.qlIndexFixing($W$1,S1387,,Trigger),NA())</f>
        <v>1.7596418149635085E-2</v>
      </c>
      <c r="X1387" s="17">
        <f t="shared" si="21"/>
        <v>0.13470158034323276</v>
      </c>
    </row>
    <row r="1388" spans="18:24" x14ac:dyDescent="0.2">
      <c r="R1388" s="17" t="s">
        <v>21</v>
      </c>
      <c r="S1388" s="18">
        <f>_xll.qlInterestRateIndexFixingDate(IborIndex&amp;Tenor,T1388,Trigger)</f>
        <v>49111</v>
      </c>
      <c r="T1388" s="18">
        <f>_xll.qlCalendarAdvance(Calendar,T1387,R1388,"f",,Trigger)</f>
        <v>49115</v>
      </c>
      <c r="U1388" s="18">
        <f>_xll.qlInterestRateIndexMaturity(IborIndex&amp;Tenor,T1388,Trigger)</f>
        <v>49145</v>
      </c>
      <c r="V1388" s="22">
        <f>IFERROR(_xll.qlIndexFixing($V$1,S1388,,Trigger),NA())</f>
        <v>1.7596084304494219E-2</v>
      </c>
      <c r="W1388" s="22">
        <f>IFERROR(_xll.qlIndexFixing($W$1,S1388,,Trigger),NA())</f>
        <v>1.7580564698440604E-2</v>
      </c>
      <c r="X1388" s="17">
        <f t="shared" si="21"/>
        <v>0.15519606053615576</v>
      </c>
    </row>
    <row r="1389" spans="18:24" x14ac:dyDescent="0.2">
      <c r="R1389" s="17" t="s">
        <v>21</v>
      </c>
      <c r="S1389" s="18">
        <f>_xll.qlInterestRateIndexFixingDate(IborIndex&amp;Tenor,T1389,Trigger)</f>
        <v>49118</v>
      </c>
      <c r="T1389" s="18">
        <f>_xll.qlCalendarAdvance(Calendar,T1388,R1389,"f",,Trigger)</f>
        <v>49122</v>
      </c>
      <c r="U1389" s="18">
        <f>_xll.qlInterestRateIndexMaturity(IborIndex&amp;Tenor,T1389,Trigger)</f>
        <v>49152</v>
      </c>
      <c r="V1389" s="22">
        <f>IFERROR(_xll.qlIndexFixing($V$1,S1389,,Trigger),NA())</f>
        <v>1.7582152604367352E-2</v>
      </c>
      <c r="W1389" s="22">
        <f>IFERROR(_xll.qlIndexFixing($W$1,S1389,,Trigger),NA())</f>
        <v>1.7564468778537012E-2</v>
      </c>
      <c r="X1389" s="17">
        <f t="shared" si="21"/>
        <v>0.17683825830339117</v>
      </c>
    </row>
    <row r="1390" spans="18:24" x14ac:dyDescent="0.2">
      <c r="R1390" s="17" t="s">
        <v>21</v>
      </c>
      <c r="S1390" s="18">
        <f>_xll.qlInterestRateIndexFixingDate(IborIndex&amp;Tenor,T1390,Trigger)</f>
        <v>49125</v>
      </c>
      <c r="T1390" s="18">
        <f>_xll.qlCalendarAdvance(Calendar,T1389,R1390,"f",,Trigger)</f>
        <v>49129</v>
      </c>
      <c r="U1390" s="18">
        <f>_xll.qlInterestRateIndexMaturity(IborIndex&amp;Tenor,T1390,Trigger)</f>
        <v>49160</v>
      </c>
      <c r="V1390" s="22">
        <f>IFERROR(_xll.qlIndexFixing($V$1,S1390,,Trigger),NA())</f>
        <v>1.7567505866380593E-2</v>
      </c>
      <c r="W1390" s="22">
        <f>IFERROR(_xll.qlIndexFixing($W$1,S1390,,Trigger),NA())</f>
        <v>1.7547368093473317E-2</v>
      </c>
      <c r="X1390" s="17">
        <f t="shared" si="21"/>
        <v>0.20137772907276308</v>
      </c>
    </row>
    <row r="1391" spans="18:24" x14ac:dyDescent="0.2">
      <c r="R1391" s="17" t="s">
        <v>21</v>
      </c>
      <c r="S1391" s="18">
        <f>_xll.qlInterestRateIndexFixingDate(IborIndex&amp;Tenor,T1391,Trigger)</f>
        <v>49132</v>
      </c>
      <c r="T1391" s="18">
        <f>_xll.qlCalendarAdvance(Calendar,T1390,R1391,"f",,Trigger)</f>
        <v>49136</v>
      </c>
      <c r="U1391" s="18">
        <f>_xll.qlInterestRateIndexMaturity(IborIndex&amp;Tenor,T1391,Trigger)</f>
        <v>49167</v>
      </c>
      <c r="V1391" s="22">
        <f>IFERROR(_xll.qlIndexFixing($V$1,S1391,,Trigger),NA())</f>
        <v>1.7553308960603167E-2</v>
      </c>
      <c r="W1391" s="22">
        <f>IFERROR(_xll.qlIndexFixing($W$1,S1391,,Trigger),NA())</f>
        <v>1.7530766916823176E-2</v>
      </c>
      <c r="X1391" s="17">
        <f t="shared" si="21"/>
        <v>0.22542043779990445</v>
      </c>
    </row>
    <row r="1392" spans="18:24" x14ac:dyDescent="0.2">
      <c r="R1392" s="17" t="s">
        <v>21</v>
      </c>
      <c r="S1392" s="18">
        <f>_xll.qlInterestRateIndexFixingDate(IborIndex&amp;Tenor,T1392,Trigger)</f>
        <v>49139</v>
      </c>
      <c r="T1392" s="18">
        <f>_xll.qlCalendarAdvance(Calendar,T1391,R1392,"f",,Trigger)</f>
        <v>49143</v>
      </c>
      <c r="U1392" s="18">
        <f>_xll.qlInterestRateIndexMaturity(IborIndex&amp;Tenor,T1392,Trigger)</f>
        <v>49174</v>
      </c>
      <c r="V1392" s="22">
        <f>IFERROR(_xll.qlIndexFixing($V$1,S1392,,Trigger),NA())</f>
        <v>1.7538984353592926E-2</v>
      </c>
      <c r="W1392" s="22">
        <f>IFERROR(_xll.qlIndexFixing($W$1,S1392,,Trigger),NA())</f>
        <v>1.7513921177988338E-2</v>
      </c>
      <c r="X1392" s="17">
        <f t="shared" si="21"/>
        <v>0.25063175604588678</v>
      </c>
    </row>
    <row r="1393" spans="18:24" x14ac:dyDescent="0.2">
      <c r="R1393" s="17" t="s">
        <v>21</v>
      </c>
      <c r="S1393" s="18">
        <f>_xll.qlInterestRateIndexFixingDate(IborIndex&amp;Tenor,T1393,Trigger)</f>
        <v>49146</v>
      </c>
      <c r="T1393" s="18">
        <f>_xll.qlCalendarAdvance(Calendar,T1392,R1393,"f",,Trigger)</f>
        <v>49150</v>
      </c>
      <c r="U1393" s="18">
        <f>_xll.qlInterestRateIndexMaturity(IborIndex&amp;Tenor,T1393,Trigger)</f>
        <v>49181</v>
      </c>
      <c r="V1393" s="22">
        <f>IFERROR(_xll.qlIndexFixing($V$1,S1393,,Trigger),NA())</f>
        <v>1.7524532045824333E-2</v>
      </c>
      <c r="W1393" s="22">
        <f>IFERROR(_xll.qlIndexFixing($W$1,S1393,,Trigger),NA())</f>
        <v>1.7496830199031099E-2</v>
      </c>
      <c r="X1393" s="17">
        <f t="shared" si="21"/>
        <v>0.27701846793234258</v>
      </c>
    </row>
    <row r="1394" spans="18:24" x14ac:dyDescent="0.2">
      <c r="R1394" s="17" t="s">
        <v>21</v>
      </c>
      <c r="S1394" s="18">
        <f>_xll.qlInterestRateIndexFixingDate(IborIndex&amp;Tenor,T1394,Trigger)</f>
        <v>49153</v>
      </c>
      <c r="T1394" s="18">
        <f>_xll.qlCalendarAdvance(Calendar,T1393,R1394,"f",,Trigger)</f>
        <v>49157</v>
      </c>
      <c r="U1394" s="18">
        <f>_xll.qlInterestRateIndexMaturity(IborIndex&amp;Tenor,T1394,Trigger)</f>
        <v>49188</v>
      </c>
      <c r="V1394" s="22">
        <f>IFERROR(_xll.qlIndexFixing($V$1,S1394,,Trigger),NA())</f>
        <v>1.7510111203069556E-2</v>
      </c>
      <c r="W1394" s="22">
        <f>IFERROR(_xll.qlIndexFixing($W$1,S1394,,Trigger),NA())</f>
        <v>1.7479903906003267E-2</v>
      </c>
      <c r="X1394" s="17">
        <f t="shared" si="21"/>
        <v>0.30207297066289079</v>
      </c>
    </row>
    <row r="1395" spans="18:24" x14ac:dyDescent="0.2">
      <c r="R1395" s="17" t="s">
        <v>21</v>
      </c>
      <c r="S1395" s="18">
        <f>_xll.qlInterestRateIndexFixingDate(IborIndex&amp;Tenor,T1395,Trigger)</f>
        <v>49160</v>
      </c>
      <c r="T1395" s="18">
        <f>_xll.qlCalendarAdvance(Calendar,T1394,R1395,"f",,Trigger)</f>
        <v>49164</v>
      </c>
      <c r="U1395" s="18">
        <f>_xll.qlInterestRateIndexMaturity(IborIndex&amp;Tenor,T1395,Trigger)</f>
        <v>49195</v>
      </c>
      <c r="V1395" s="22">
        <f>IFERROR(_xll.qlIndexFixing($V$1,S1395,,Trigger),NA())</f>
        <v>1.7496451298821825E-2</v>
      </c>
      <c r="W1395" s="22">
        <f>IFERROR(_xll.qlIndexFixing($W$1,S1395,,Trigger),NA())</f>
        <v>1.746501830318322E-2</v>
      </c>
      <c r="X1395" s="17">
        <f t="shared" si="21"/>
        <v>0.31432995638604189</v>
      </c>
    </row>
    <row r="1396" spans="18:24" x14ac:dyDescent="0.2">
      <c r="R1396" s="17" t="s">
        <v>21</v>
      </c>
      <c r="S1396" s="18">
        <f>_xll.qlInterestRateIndexFixingDate(IborIndex&amp;Tenor,T1396,Trigger)</f>
        <v>49167</v>
      </c>
      <c r="T1396" s="18">
        <f>_xll.qlCalendarAdvance(Calendar,T1395,R1396,"f",,Trigger)</f>
        <v>49171</v>
      </c>
      <c r="U1396" s="18">
        <f>_xll.qlInterestRateIndexMaturity(IborIndex&amp;Tenor,T1396,Trigger)</f>
        <v>49202</v>
      </c>
      <c r="V1396" s="22">
        <f>IFERROR(_xll.qlIndexFixing($V$1,S1396,,Trigger),NA())</f>
        <v>1.7483649592922607E-2</v>
      </c>
      <c r="W1396" s="22">
        <f>IFERROR(_xll.qlIndexFixing($W$1,S1396,,Trigger),NA())</f>
        <v>1.7452411455570929E-2</v>
      </c>
      <c r="X1396" s="17">
        <f t="shared" si="21"/>
        <v>0.31238137351678047</v>
      </c>
    </row>
    <row r="1397" spans="18:24" x14ac:dyDescent="0.2">
      <c r="R1397" s="17" t="s">
        <v>21</v>
      </c>
      <c r="S1397" s="18">
        <f>_xll.qlInterestRateIndexFixingDate(IborIndex&amp;Tenor,T1397,Trigger)</f>
        <v>49174</v>
      </c>
      <c r="T1397" s="18">
        <f>_xll.qlCalendarAdvance(Calendar,T1396,R1397,"f",,Trigger)</f>
        <v>49178</v>
      </c>
      <c r="U1397" s="18">
        <f>_xll.qlInterestRateIndexMaturity(IborIndex&amp;Tenor,T1397,Trigger)</f>
        <v>49209</v>
      </c>
      <c r="V1397" s="22">
        <f>IFERROR(_xll.qlIndexFixing($V$1,S1397,,Trigger),NA())</f>
        <v>1.7471714058962726E-2</v>
      </c>
      <c r="W1397" s="22">
        <f>IFERROR(_xll.qlIndexFixing($W$1,S1397,,Trigger),NA())</f>
        <v>1.7442090711995033E-2</v>
      </c>
      <c r="X1397" s="17">
        <f t="shared" si="21"/>
        <v>0.29623346967693615</v>
      </c>
    </row>
    <row r="1398" spans="18:24" x14ac:dyDescent="0.2">
      <c r="R1398" s="17" t="s">
        <v>21</v>
      </c>
      <c r="S1398" s="18">
        <f>_xll.qlInterestRateIndexFixingDate(IborIndex&amp;Tenor,T1398,Trigger)</f>
        <v>49181</v>
      </c>
      <c r="T1398" s="18">
        <f>_xll.qlCalendarAdvance(Calendar,T1397,R1398,"f",,Trigger)</f>
        <v>49185</v>
      </c>
      <c r="U1398" s="18">
        <f>_xll.qlInterestRateIndexMaturity(IborIndex&amp;Tenor,T1398,Trigger)</f>
        <v>49216</v>
      </c>
      <c r="V1398" s="22">
        <f>IFERROR(_xll.qlIndexFixing($V$1,S1398,,Trigger),NA())</f>
        <v>1.7460642734537745E-2</v>
      </c>
      <c r="W1398" s="22">
        <f>IFERROR(_xll.qlIndexFixing($W$1,S1398,,Trigger),NA())</f>
        <v>1.7434037773384894E-2</v>
      </c>
      <c r="X1398" s="17">
        <f t="shared" si="21"/>
        <v>0.2660496115285127</v>
      </c>
    </row>
    <row r="1399" spans="18:24" x14ac:dyDescent="0.2">
      <c r="R1399" s="17" t="s">
        <v>21</v>
      </c>
      <c r="S1399" s="18">
        <f>_xll.qlInterestRateIndexFixingDate(IborIndex&amp;Tenor,T1399,Trigger)</f>
        <v>49188</v>
      </c>
      <c r="T1399" s="18">
        <f>_xll.qlCalendarAdvance(Calendar,T1398,R1399,"f",,Trigger)</f>
        <v>49192</v>
      </c>
      <c r="U1399" s="18">
        <f>_xll.qlInterestRateIndexMaturity(IborIndex&amp;Tenor,T1399,Trigger)</f>
        <v>49222</v>
      </c>
      <c r="V1399" s="22">
        <f>IFERROR(_xll.qlIndexFixing($V$1,S1399,,Trigger),NA())</f>
        <v>1.7450192804059128E-2</v>
      </c>
      <c r="W1399" s="22">
        <f>IFERROR(_xll.qlIndexFixing($W$1,S1399,,Trigger),NA())</f>
        <v>1.7426814750667319E-2</v>
      </c>
      <c r="X1399" s="17">
        <f t="shared" si="21"/>
        <v>0.23378053391809317</v>
      </c>
    </row>
    <row r="1400" spans="18:24" x14ac:dyDescent="0.2">
      <c r="R1400" s="17" t="s">
        <v>21</v>
      </c>
      <c r="S1400" s="18">
        <f>_xll.qlInterestRateIndexFixingDate(IborIndex&amp;Tenor,T1400,Trigger)</f>
        <v>49195</v>
      </c>
      <c r="T1400" s="18">
        <f>_xll.qlCalendarAdvance(Calendar,T1399,R1400,"f",,Trigger)</f>
        <v>49199</v>
      </c>
      <c r="U1400" s="18">
        <f>_xll.qlInterestRateIndexMaturity(IborIndex&amp;Tenor,T1400,Trigger)</f>
        <v>49229</v>
      </c>
      <c r="V1400" s="22">
        <f>IFERROR(_xll.qlIndexFixing($V$1,S1400,,Trigger),NA())</f>
        <v>1.7439300564330296E-2</v>
      </c>
      <c r="W1400" s="22">
        <f>IFERROR(_xll.qlIndexFixing($W$1,S1400,,Trigger),NA())</f>
        <v>1.7419271837591843E-2</v>
      </c>
      <c r="X1400" s="17">
        <f t="shared" si="21"/>
        <v>0.20028726738452463</v>
      </c>
    </row>
    <row r="1401" spans="18:24" x14ac:dyDescent="0.2">
      <c r="R1401" s="17" t="s">
        <v>21</v>
      </c>
      <c r="S1401" s="18">
        <f>_xll.qlInterestRateIndexFixingDate(IborIndex&amp;Tenor,T1401,Trigger)</f>
        <v>49202</v>
      </c>
      <c r="T1401" s="18">
        <f>_xll.qlCalendarAdvance(Calendar,T1400,R1401,"f",,Trigger)</f>
        <v>49206</v>
      </c>
      <c r="U1401" s="18">
        <f>_xll.qlInterestRateIndexMaturity(IborIndex&amp;Tenor,T1401,Trigger)</f>
        <v>49236</v>
      </c>
      <c r="V1401" s="22">
        <f>IFERROR(_xll.qlIndexFixing($V$1,S1401,,Trigger),NA())</f>
        <v>1.7428315945624995E-2</v>
      </c>
      <c r="W1401" s="22">
        <f>IFERROR(_xll.qlIndexFixing($W$1,S1401,,Trigger),NA())</f>
        <v>1.7411513894836972E-2</v>
      </c>
      <c r="X1401" s="17">
        <f t="shared" si="21"/>
        <v>0.16802050788022882</v>
      </c>
    </row>
    <row r="1402" spans="18:24" x14ac:dyDescent="0.2">
      <c r="R1402" s="17" t="s">
        <v>21</v>
      </c>
      <c r="S1402" s="18">
        <f>_xll.qlInterestRateIndexFixingDate(IborIndex&amp;Tenor,T1402,Trigger)</f>
        <v>49209</v>
      </c>
      <c r="T1402" s="18">
        <f>_xll.qlCalendarAdvance(Calendar,T1401,R1402,"f",,Trigger)</f>
        <v>49213</v>
      </c>
      <c r="U1402" s="18">
        <f>_xll.qlInterestRateIndexMaturity(IborIndex&amp;Tenor,T1402,Trigger)</f>
        <v>49243</v>
      </c>
      <c r="V1402" s="22">
        <f>IFERROR(_xll.qlIndexFixing($V$1,S1402,,Trigger),NA())</f>
        <v>1.7417238948199021E-2</v>
      </c>
      <c r="W1402" s="22">
        <f>IFERROR(_xll.qlIndexFixing($W$1,S1402,,Trigger),NA())</f>
        <v>1.7403540251475391E-2</v>
      </c>
      <c r="X1402" s="17">
        <f t="shared" si="21"/>
        <v>0.13698696723629666</v>
      </c>
    </row>
    <row r="1403" spans="18:24" x14ac:dyDescent="0.2">
      <c r="R1403" s="17" t="s">
        <v>21</v>
      </c>
      <c r="S1403" s="18">
        <f>_xll.qlInterestRateIndexFixingDate(IborIndex&amp;Tenor,T1403,Trigger)</f>
        <v>49216</v>
      </c>
      <c r="T1403" s="18">
        <f>_xll.qlCalendarAdvance(Calendar,T1402,R1403,"f",,Trigger)</f>
        <v>49220</v>
      </c>
      <c r="U1403" s="18">
        <f>_xll.qlInterestRateIndexMaturity(IborIndex&amp;Tenor,T1403,Trigger)</f>
        <v>49251</v>
      </c>
      <c r="V1403" s="22">
        <f>IFERROR(_xll.qlIndexFixing($V$1,S1403,,Trigger),NA())</f>
        <v>1.7405683990512344E-2</v>
      </c>
      <c r="W1403" s="22">
        <f>IFERROR(_xll.qlIndexFixing($W$1,S1403,,Trigger),NA())</f>
        <v>1.7395165727279047E-2</v>
      </c>
      <c r="X1403" s="17">
        <f t="shared" si="21"/>
        <v>0.10518263233297298</v>
      </c>
    </row>
    <row r="1404" spans="18:24" x14ac:dyDescent="0.2">
      <c r="R1404" s="17" t="s">
        <v>21</v>
      </c>
      <c r="S1404" s="18">
        <f>_xll.qlInterestRateIndexFixingDate(IborIndex&amp;Tenor,T1404,Trigger)</f>
        <v>49223</v>
      </c>
      <c r="T1404" s="18">
        <f>_xll.qlCalendarAdvance(Calendar,T1403,R1404,"f",,Trigger)</f>
        <v>49227</v>
      </c>
      <c r="U1404" s="18">
        <f>_xll.qlInterestRateIndexMaturity(IborIndex&amp;Tenor,T1404,Trigger)</f>
        <v>49258</v>
      </c>
      <c r="V1404" s="22">
        <f>IFERROR(_xll.qlIndexFixing($V$1,S1404,,Trigger),NA())</f>
        <v>1.739441509373147E-2</v>
      </c>
      <c r="W1404" s="22">
        <f>IFERROR(_xll.qlIndexFixing($W$1,S1404,,Trigger),NA())</f>
        <v>1.7386742699875744E-2</v>
      </c>
      <c r="X1404" s="17">
        <f t="shared" si="21"/>
        <v>7.6723938557260452E-2</v>
      </c>
    </row>
    <row r="1405" spans="18:24" x14ac:dyDescent="0.2">
      <c r="R1405" s="17" t="s">
        <v>21</v>
      </c>
      <c r="S1405" s="18">
        <f>_xll.qlInterestRateIndexFixingDate(IborIndex&amp;Tenor,T1405,Trigger)</f>
        <v>49230</v>
      </c>
      <c r="T1405" s="18">
        <f>_xll.qlCalendarAdvance(Calendar,T1404,R1405,"f",,Trigger)</f>
        <v>49234</v>
      </c>
      <c r="U1405" s="18">
        <f>_xll.qlInterestRateIndexMaturity(IborIndex&amp;Tenor,T1405,Trigger)</f>
        <v>49265</v>
      </c>
      <c r="V1405" s="22">
        <f>IFERROR(_xll.qlIndexFixing($V$1,S1405,,Trigger),NA())</f>
        <v>1.7383053814910513E-2</v>
      </c>
      <c r="W1405" s="22">
        <f>IFERROR(_xll.qlIndexFixing($W$1,S1405,,Trigger),NA())</f>
        <v>1.7378101900932287E-2</v>
      </c>
      <c r="X1405" s="17">
        <f t="shared" si="21"/>
        <v>4.9519139782260024E-2</v>
      </c>
    </row>
    <row r="1406" spans="18:24" x14ac:dyDescent="0.2">
      <c r="R1406" s="17" t="s">
        <v>21</v>
      </c>
      <c r="S1406" s="18">
        <f>_xll.qlInterestRateIndexFixingDate(IborIndex&amp;Tenor,T1406,Trigger)</f>
        <v>49237</v>
      </c>
      <c r="T1406" s="18">
        <f>_xll.qlCalendarAdvance(Calendar,T1405,R1406,"f",,Trigger)</f>
        <v>49241</v>
      </c>
      <c r="U1406" s="18">
        <f>_xll.qlInterestRateIndexMaturity(IborIndex&amp;Tenor,T1406,Trigger)</f>
        <v>49272</v>
      </c>
      <c r="V1406" s="22">
        <f>IFERROR(_xll.qlIndexFixing($V$1,S1406,,Trigger),NA())</f>
        <v>1.7371600154322802E-2</v>
      </c>
      <c r="W1406" s="22">
        <f>IFERROR(_xll.qlIndexFixing($W$1,S1406,,Trigger),NA())</f>
        <v>1.7369242659568549E-2</v>
      </c>
      <c r="X1406" s="17">
        <f t="shared" si="21"/>
        <v>2.3574947542528979E-2</v>
      </c>
    </row>
    <row r="1407" spans="18:24" x14ac:dyDescent="0.2">
      <c r="R1407" s="17" t="s">
        <v>21</v>
      </c>
      <c r="S1407" s="18">
        <f>_xll.qlInterestRateIndexFixingDate(IborIndex&amp;Tenor,T1407,Trigger)</f>
        <v>49244</v>
      </c>
      <c r="T1407" s="18">
        <f>_xll.qlCalendarAdvance(Calendar,T1406,R1407,"f",,Trigger)</f>
        <v>49248</v>
      </c>
      <c r="U1407" s="18">
        <f>_xll.qlInterestRateIndexMaturity(IborIndex&amp;Tenor,T1407,Trigger)</f>
        <v>49278</v>
      </c>
      <c r="V1407" s="22">
        <f>IFERROR(_xll.qlIndexFixing($V$1,S1407,,Trigger),NA())</f>
        <v>1.7360468289201236E-2</v>
      </c>
      <c r="W1407" s="22">
        <f>IFERROR(_xll.qlIndexFixing($W$1,S1407,,Trigger),NA())</f>
        <v>1.7360413044064771E-2</v>
      </c>
      <c r="X1407" s="17">
        <f t="shared" si="21"/>
        <v>5.5245136465487121E-4</v>
      </c>
    </row>
    <row r="1408" spans="18:24" x14ac:dyDescent="0.2">
      <c r="R1408" s="17" t="s">
        <v>21</v>
      </c>
      <c r="S1408" s="18">
        <f>_xll.qlInterestRateIndexFixingDate(IborIndex&amp;Tenor,T1408,Trigger)</f>
        <v>49251</v>
      </c>
      <c r="T1408" s="18">
        <f>_xll.qlCalendarAdvance(Calendar,T1407,R1408,"f",,Trigger)</f>
        <v>49255</v>
      </c>
      <c r="U1408" s="18">
        <f>_xll.qlInterestRateIndexMaturity(IborIndex&amp;Tenor,T1408,Trigger)</f>
        <v>49285</v>
      </c>
      <c r="V1408" s="22">
        <f>IFERROR(_xll.qlIndexFixing($V$1,S1408,,Trigger),NA())</f>
        <v>1.7348837024870889E-2</v>
      </c>
      <c r="W1408" s="22">
        <f>IFERROR(_xll.qlIndexFixing($W$1,S1408,,Trigger),NA())</f>
        <v>1.7351131108343409E-2</v>
      </c>
      <c r="X1408" s="17">
        <f t="shared" si="21"/>
        <v>-2.2940834725204695E-2</v>
      </c>
    </row>
    <row r="1409" spans="18:24" x14ac:dyDescent="0.2">
      <c r="R1409" s="17" t="s">
        <v>21</v>
      </c>
      <c r="S1409" s="18">
        <f>_xll.qlInterestRateIndexFixingDate(IborIndex&amp;Tenor,T1409,Trigger)</f>
        <v>49258</v>
      </c>
      <c r="T1409" s="18">
        <f>_xll.qlCalendarAdvance(Calendar,T1408,R1409,"f",,Trigger)</f>
        <v>49262</v>
      </c>
      <c r="U1409" s="18">
        <f>_xll.qlInterestRateIndexMaturity(IborIndex&amp;Tenor,T1409,Trigger)</f>
        <v>49292</v>
      </c>
      <c r="V1409" s="22">
        <f>IFERROR(_xll.qlIndexFixing($V$1,S1409,,Trigger),NA())</f>
        <v>1.7337113383642411E-2</v>
      </c>
      <c r="W1409" s="22">
        <f>IFERROR(_xll.qlIndexFixing($W$1,S1409,,Trigger),NA())</f>
        <v>1.7341628775897178E-2</v>
      </c>
      <c r="X1409" s="17">
        <f t="shared" si="21"/>
        <v>-4.5153922547669367E-2</v>
      </c>
    </row>
    <row r="1410" spans="18:24" x14ac:dyDescent="0.2">
      <c r="R1410" s="17" t="s">
        <v>21</v>
      </c>
      <c r="S1410" s="18">
        <f>_xll.qlInterestRateIndexFixingDate(IborIndex&amp;Tenor,T1410,Trigger)</f>
        <v>49265</v>
      </c>
      <c r="T1410" s="18">
        <f>_xll.qlCalendarAdvance(Calendar,T1409,R1410,"f",,Trigger)</f>
        <v>49269</v>
      </c>
      <c r="U1410" s="18">
        <f>_xll.qlInterestRateIndexMaturity(IborIndex&amp;Tenor,T1410,Trigger)</f>
        <v>49299</v>
      </c>
      <c r="V1410" s="22">
        <f>IFERROR(_xll.qlIndexFixing($V$1,S1410,,Trigger),NA())</f>
        <v>1.7325297365798242E-2</v>
      </c>
      <c r="W1410" s="22">
        <f>IFERROR(_xll.qlIndexFixing($W$1,S1410,,Trigger),NA())</f>
        <v>1.7331905375918666E-2</v>
      </c>
      <c r="X1410" s="17">
        <f t="shared" si="21"/>
        <v>-6.6080101204235575E-2</v>
      </c>
    </row>
    <row r="1411" spans="18:24" x14ac:dyDescent="0.2">
      <c r="R1411" s="17" t="s">
        <v>21</v>
      </c>
      <c r="S1411" s="18">
        <f>_xll.qlInterestRateIndexFixingDate(IborIndex&amp;Tenor,T1411,Trigger)</f>
        <v>49272</v>
      </c>
      <c r="T1411" s="18">
        <f>_xll.qlCalendarAdvance(Calendar,T1410,R1411,"f",,Trigger)</f>
        <v>49276</v>
      </c>
      <c r="U1411" s="18">
        <f>_xll.qlInterestRateIndexMaturity(IborIndex&amp;Tenor,T1411,Trigger)</f>
        <v>49306</v>
      </c>
      <c r="V1411" s="22">
        <f>IFERROR(_xll.qlIndexFixing($V$1,S1411,,Trigger),NA())</f>
        <v>1.7313388971602173E-2</v>
      </c>
      <c r="W1411" s="22">
        <f>IFERROR(_xll.qlIndexFixing($W$1,S1411,,Trigger),NA())</f>
        <v>1.7321960237595135E-2</v>
      </c>
      <c r="X1411" s="17">
        <f t="shared" si="21"/>
        <v>-8.5712659929626511E-2</v>
      </c>
    </row>
    <row r="1412" spans="18:24" x14ac:dyDescent="0.2">
      <c r="R1412" s="17" t="s">
        <v>21</v>
      </c>
      <c r="S1412" s="18">
        <f>_xll.qlInterestRateIndexFixingDate(IborIndex&amp;Tenor,T1412,Trigger)</f>
        <v>49279</v>
      </c>
      <c r="T1412" s="18">
        <f>_xll.qlCalendarAdvance(Calendar,T1411,R1412,"f",,Trigger)</f>
        <v>49283</v>
      </c>
      <c r="U1412" s="18">
        <f>_xll.qlInterestRateIndexMaturity(IborIndex&amp;Tenor,T1412,Trigger)</f>
        <v>49314</v>
      </c>
      <c r="V1412" s="22">
        <f>IFERROR(_xll.qlIndexFixing($V$1,S1412,,Trigger),NA())</f>
        <v>1.7300938189132711E-2</v>
      </c>
      <c r="W1412" s="22">
        <f>IFERROR(_xll.qlIndexFixing($W$1,S1412,,Trigger),NA())</f>
        <v>1.7311462352443855E-2</v>
      </c>
      <c r="X1412" s="17">
        <f t="shared" ref="X1412:X1475" si="22">(V1412-W1412)*10000</f>
        <v>-0.10524163311143725</v>
      </c>
    </row>
    <row r="1413" spans="18:24" x14ac:dyDescent="0.2">
      <c r="R1413" s="17" t="s">
        <v>21</v>
      </c>
      <c r="S1413" s="18">
        <f>_xll.qlInterestRateIndexFixingDate(IborIndex&amp;Tenor,T1413,Trigger)</f>
        <v>49286</v>
      </c>
      <c r="T1413" s="18">
        <f>_xll.qlCalendarAdvance(Calendar,T1412,R1413,"f",,Trigger)</f>
        <v>49290</v>
      </c>
      <c r="U1413" s="18">
        <f>_xll.qlInterestRateIndexMaturity(IborIndex&amp;Tenor,T1413,Trigger)</f>
        <v>49321</v>
      </c>
      <c r="V1413" s="22">
        <f>IFERROR(_xll.qlIndexFixing($V$1,S1413,,Trigger),NA())</f>
        <v>1.7288837863941846E-2</v>
      </c>
      <c r="W1413" s="22">
        <f>IFERROR(_xll.qlIndexFixing($W$1,S1413,,Trigger),NA())</f>
        <v>1.7301055230412605E-2</v>
      </c>
      <c r="X1413" s="17">
        <f t="shared" si="22"/>
        <v>-0.12217366470758384</v>
      </c>
    </row>
    <row r="1414" spans="18:24" x14ac:dyDescent="0.2">
      <c r="R1414" s="17" t="s">
        <v>21</v>
      </c>
      <c r="S1414" s="18">
        <f>_xll.qlInterestRateIndexFixingDate(IborIndex&amp;Tenor,T1414,Trigger)</f>
        <v>49293</v>
      </c>
      <c r="T1414" s="18">
        <f>_xll.qlCalendarAdvance(Calendar,T1413,R1414,"f",,Trigger)</f>
        <v>49297</v>
      </c>
      <c r="U1414" s="18">
        <f>_xll.qlInterestRateIndexMaturity(IborIndex&amp;Tenor,T1414,Trigger)</f>
        <v>49328</v>
      </c>
      <c r="V1414" s="22">
        <f>IFERROR(_xll.qlIndexFixing($V$1,S1414,,Trigger),NA())</f>
        <v>1.7276645159230174E-2</v>
      </c>
      <c r="W1414" s="22">
        <f>IFERROR(_xll.qlIndexFixing($W$1,S1414,,Trigger),NA())</f>
        <v>1.7290424299366162E-2</v>
      </c>
      <c r="X1414" s="17">
        <f t="shared" si="22"/>
        <v>-0.13779140135988105</v>
      </c>
    </row>
    <row r="1415" spans="18:24" x14ac:dyDescent="0.2">
      <c r="R1415" s="17" t="s">
        <v>21</v>
      </c>
      <c r="S1415" s="18">
        <f>_xll.qlInterestRateIndexFixingDate(IborIndex&amp;Tenor,T1415,Trigger)</f>
        <v>49299</v>
      </c>
      <c r="T1415" s="18">
        <f>_xll.qlCalendarAdvance(Calendar,T1414,R1415,"f",,Trigger)</f>
        <v>49305</v>
      </c>
      <c r="U1415" s="18">
        <f>_xll.qlInterestRateIndexMaturity(IborIndex&amp;Tenor,T1415,Trigger)</f>
        <v>49338</v>
      </c>
      <c r="V1415" s="22">
        <f>IFERROR(_xll.qlIndexFixing($V$1,S1415,,Trigger),NA())</f>
        <v>1.7261650244188527E-2</v>
      </c>
      <c r="W1415" s="22">
        <f>IFERROR(_xll.qlIndexFixing($W$1,S1415,,Trigger),NA())</f>
        <v>1.7277230199814753E-2</v>
      </c>
      <c r="X1415" s="17">
        <f t="shared" si="22"/>
        <v>-0.15579955626225661</v>
      </c>
    </row>
    <row r="1416" spans="18:24" x14ac:dyDescent="0.2">
      <c r="R1416" s="17" t="s">
        <v>21</v>
      </c>
      <c r="S1416" s="18">
        <f>_xll.qlInterestRateIndexFixingDate(IborIndex&amp;Tenor,T1416,Trigger)</f>
        <v>49307</v>
      </c>
      <c r="T1416" s="18">
        <f>_xll.qlCalendarAdvance(Calendar,T1415,R1416,"f",,Trigger)</f>
        <v>49312</v>
      </c>
      <c r="U1416" s="18">
        <f>_xll.qlInterestRateIndexMaturity(IborIndex&amp;Tenor,T1416,Trigger)</f>
        <v>49345</v>
      </c>
      <c r="V1416" s="22">
        <f>IFERROR(_xll.qlIndexFixing($V$1,S1416,,Trigger),NA())</f>
        <v>1.7249245199192454E-2</v>
      </c>
      <c r="W1416" s="22">
        <f>IFERROR(_xll.qlIndexFixing($W$1,S1416,,Trigger),NA())</f>
        <v>1.7266084044904192E-2</v>
      </c>
      <c r="X1416" s="17">
        <f t="shared" si="22"/>
        <v>-0.16838845711738409</v>
      </c>
    </row>
    <row r="1417" spans="18:24" x14ac:dyDescent="0.2">
      <c r="R1417" s="17" t="s">
        <v>21</v>
      </c>
      <c r="S1417" s="18">
        <f>_xll.qlInterestRateIndexFixingDate(IborIndex&amp;Tenor,T1417,Trigger)</f>
        <v>49317</v>
      </c>
      <c r="T1417" s="18">
        <f>_xll.qlCalendarAdvance(Calendar,T1416,R1417,"f",,Trigger)</f>
        <v>49319</v>
      </c>
      <c r="U1417" s="18">
        <f>_xll.qlInterestRateIndexMaturity(IborIndex&amp;Tenor,T1417,Trigger)</f>
        <v>49352</v>
      </c>
      <c r="V1417" s="22">
        <f>IFERROR(_xll.qlIndexFixing($V$1,S1417,,Trigger),NA())</f>
        <v>1.7236747767651911E-2</v>
      </c>
      <c r="W1417" s="22">
        <f>IFERROR(_xll.qlIndexFixing($W$1,S1417,,Trigger),NA())</f>
        <v>1.7254711856164402E-2</v>
      </c>
      <c r="X1417" s="17">
        <f t="shared" si="22"/>
        <v>-0.17964088512491261</v>
      </c>
    </row>
    <row r="1418" spans="18:24" x14ac:dyDescent="0.2">
      <c r="R1418" s="17" t="s">
        <v>21</v>
      </c>
      <c r="S1418" s="18">
        <f>_xll.qlInterestRateIndexFixingDate(IborIndex&amp;Tenor,T1418,Trigger)</f>
        <v>49324</v>
      </c>
      <c r="T1418" s="18">
        <f>_xll.qlCalendarAdvance(Calendar,T1417,R1418,"f",,Trigger)</f>
        <v>49326</v>
      </c>
      <c r="U1418" s="18">
        <f>_xll.qlInterestRateIndexMaturity(IborIndex&amp;Tenor,T1418,Trigger)</f>
        <v>49359</v>
      </c>
      <c r="V1418" s="22">
        <f>IFERROR(_xll.qlIndexFixing($V$1,S1418,,Trigger),NA())</f>
        <v>1.7224157949881788E-2</v>
      </c>
      <c r="W1418" s="22">
        <f>IFERROR(_xll.qlIndexFixing($W$1,S1418,,Trigger),NA())</f>
        <v>1.7243112962868876E-2</v>
      </c>
      <c r="X1418" s="17">
        <f t="shared" si="22"/>
        <v>-0.18955012987088155</v>
      </c>
    </row>
    <row r="1419" spans="18:24" x14ac:dyDescent="0.2">
      <c r="R1419" s="17" t="s">
        <v>21</v>
      </c>
      <c r="S1419" s="18">
        <f>_xll.qlInterestRateIndexFixingDate(IborIndex&amp;Tenor,T1419,Trigger)</f>
        <v>49331</v>
      </c>
      <c r="T1419" s="18">
        <f>_xll.qlCalendarAdvance(Calendar,T1418,R1419,"f",,Trigger)</f>
        <v>49333</v>
      </c>
      <c r="U1419" s="18">
        <f>_xll.qlInterestRateIndexMaturity(IborIndex&amp;Tenor,T1419,Trigger)</f>
        <v>49366</v>
      </c>
      <c r="V1419" s="22">
        <f>IFERROR(_xll.qlIndexFixing($V$1,S1419,,Trigger),NA())</f>
        <v>1.721147574620668E-2</v>
      </c>
      <c r="W1419" s="22">
        <f>IFERROR(_xll.qlIndexFixing($W$1,S1419,,Trigger),NA())</f>
        <v>1.7231286694308068E-2</v>
      </c>
      <c r="X1419" s="17">
        <f t="shared" si="22"/>
        <v>-0.19810948101387643</v>
      </c>
    </row>
    <row r="1420" spans="18:24" x14ac:dyDescent="0.2">
      <c r="R1420" s="17" t="s">
        <v>21</v>
      </c>
      <c r="S1420" s="18">
        <f>_xll.qlInterestRateIndexFixingDate(IborIndex&amp;Tenor,T1420,Trigger)</f>
        <v>49338</v>
      </c>
      <c r="T1420" s="18">
        <f>_xll.qlCalendarAdvance(Calendar,T1419,R1420,"f",,Trigger)</f>
        <v>49340</v>
      </c>
      <c r="U1420" s="18">
        <f>_xll.qlInterestRateIndexMaturity(IborIndex&amp;Tenor,T1420,Trigger)</f>
        <v>49368</v>
      </c>
      <c r="V1420" s="22">
        <f>IFERROR(_xll.qlIndexFixing($V$1,S1420,,Trigger),NA())</f>
        <v>1.7201244090683243E-2</v>
      </c>
      <c r="W1420" s="22">
        <f>IFERROR(_xll.qlIndexFixing($W$1,S1420,,Trigger),NA())</f>
        <v>1.7221564128689755E-2</v>
      </c>
      <c r="X1420" s="17">
        <f t="shared" si="22"/>
        <v>-0.20320038006511887</v>
      </c>
    </row>
    <row r="1421" spans="18:24" x14ac:dyDescent="0.2">
      <c r="R1421" s="17" t="s">
        <v>21</v>
      </c>
      <c r="S1421" s="18">
        <f>_xll.qlInterestRateIndexFixingDate(IborIndex&amp;Tenor,T1421,Trigger)</f>
        <v>49345</v>
      </c>
      <c r="T1421" s="18">
        <f>_xll.qlCalendarAdvance(Calendar,T1420,R1421,"f",,Trigger)</f>
        <v>49347</v>
      </c>
      <c r="U1421" s="18">
        <f>_xll.qlInterestRateIndexMaturity(IborIndex&amp;Tenor,T1421,Trigger)</f>
        <v>49375</v>
      </c>
      <c r="V1421" s="22">
        <f>IFERROR(_xll.qlIndexFixing($V$1,S1421,,Trigger),NA())</f>
        <v>1.7188413173386024E-2</v>
      </c>
      <c r="W1421" s="22">
        <f>IFERROR(_xll.qlIndexFixing($W$1,S1421,,Trigger),NA())</f>
        <v>1.7209365948141247E-2</v>
      </c>
      <c r="X1421" s="17">
        <f t="shared" si="22"/>
        <v>-0.20952774755222947</v>
      </c>
    </row>
    <row r="1422" spans="18:24" x14ac:dyDescent="0.2">
      <c r="R1422" s="17" t="s">
        <v>21</v>
      </c>
      <c r="S1422" s="18">
        <f>_xll.qlInterestRateIndexFixingDate(IborIndex&amp;Tenor,T1422,Trigger)</f>
        <v>49352</v>
      </c>
      <c r="T1422" s="18">
        <f>_xll.qlCalendarAdvance(Calendar,T1421,R1422,"f",,Trigger)</f>
        <v>49354</v>
      </c>
      <c r="U1422" s="18">
        <f>_xll.qlInterestRateIndexMaturity(IborIndex&amp;Tenor,T1422,Trigger)</f>
        <v>49382</v>
      </c>
      <c r="V1422" s="22">
        <f>IFERROR(_xll.qlIndexFixing($V$1,S1422,,Trigger),NA())</f>
        <v>1.7175489890781975E-2</v>
      </c>
      <c r="W1422" s="22">
        <f>IFERROR(_xll.qlIndexFixing($W$1,S1422,,Trigger),NA())</f>
        <v>1.7196938672447031E-2</v>
      </c>
      <c r="X1422" s="17">
        <f t="shared" si="22"/>
        <v>-0.21448781665055899</v>
      </c>
    </row>
    <row r="1423" spans="18:24" x14ac:dyDescent="0.2">
      <c r="R1423" s="17" t="s">
        <v>21</v>
      </c>
      <c r="S1423" s="18">
        <f>_xll.qlInterestRateIndexFixingDate(IborIndex&amp;Tenor,T1423,Trigger)</f>
        <v>49359</v>
      </c>
      <c r="T1423" s="18">
        <f>_xll.qlCalendarAdvance(Calendar,T1422,R1423,"f",,Trigger)</f>
        <v>49361</v>
      </c>
      <c r="U1423" s="18">
        <f>_xll.qlInterestRateIndexMaturity(IborIndex&amp;Tenor,T1423,Trigger)</f>
        <v>49389</v>
      </c>
      <c r="V1423" s="22">
        <f>IFERROR(_xll.qlIndexFixing($V$1,S1423,,Trigger),NA())</f>
        <v>1.7162474243133743E-2</v>
      </c>
      <c r="W1423" s="22">
        <f>IFERROR(_xll.qlIndexFixing($W$1,S1423,,Trigger),NA())</f>
        <v>1.7184281630997816E-2</v>
      </c>
      <c r="X1423" s="17">
        <f t="shared" si="22"/>
        <v>-0.2180738786407288</v>
      </c>
    </row>
    <row r="1424" spans="18:24" x14ac:dyDescent="0.2">
      <c r="R1424" s="17" t="s">
        <v>21</v>
      </c>
      <c r="S1424" s="18">
        <f>_xll.qlInterestRateIndexFixingDate(IborIndex&amp;Tenor,T1424,Trigger)</f>
        <v>49366</v>
      </c>
      <c r="T1424" s="18">
        <f>_xll.qlCalendarAdvance(Calendar,T1423,R1424,"f",,Trigger)</f>
        <v>49368</v>
      </c>
      <c r="U1424" s="18">
        <f>_xll.qlInterestRateIndexMaturity(IborIndex&amp;Tenor,T1424,Trigger)</f>
        <v>49398</v>
      </c>
      <c r="V1424" s="22">
        <f>IFERROR(_xll.qlIndexFixing($V$1,S1424,,Trigger),NA())</f>
        <v>1.7148293435083062E-2</v>
      </c>
      <c r="W1424" s="22">
        <f>IFERROR(_xll.qlIndexFixing($W$1,S1424,,Trigger),NA())</f>
        <v>1.7170329956464059E-2</v>
      </c>
      <c r="X1424" s="17">
        <f t="shared" si="22"/>
        <v>-0.22036521380996987</v>
      </c>
    </row>
    <row r="1425" spans="18:24" x14ac:dyDescent="0.2">
      <c r="R1425" s="17" t="s">
        <v>21</v>
      </c>
      <c r="S1425" s="18">
        <f>_xll.qlInterestRateIndexFixingDate(IborIndex&amp;Tenor,T1425,Trigger)</f>
        <v>49373</v>
      </c>
      <c r="T1425" s="18">
        <f>_xll.qlCalendarAdvance(Calendar,T1424,R1425,"f",,Trigger)</f>
        <v>49375</v>
      </c>
      <c r="U1425" s="18">
        <f>_xll.qlInterestRateIndexMaturity(IborIndex&amp;Tenor,T1425,Trigger)</f>
        <v>49408</v>
      </c>
      <c r="V1425" s="22">
        <f>IFERROR(_xll.qlIndexFixing($V$1,S1425,,Trigger),NA())</f>
        <v>1.713344243826288E-2</v>
      </c>
      <c r="W1425" s="22">
        <f>IFERROR(_xll.qlIndexFixing($W$1,S1425,,Trigger),NA())</f>
        <v>1.7155516644849138E-2</v>
      </c>
      <c r="X1425" s="17">
        <f t="shared" si="22"/>
        <v>-0.22074206586258915</v>
      </c>
    </row>
    <row r="1426" spans="18:24" x14ac:dyDescent="0.2">
      <c r="R1426" s="17" t="s">
        <v>21</v>
      </c>
      <c r="S1426" s="18">
        <f>_xll.qlInterestRateIndexFixingDate(IborIndex&amp;Tenor,T1426,Trigger)</f>
        <v>49380</v>
      </c>
      <c r="T1426" s="18">
        <f>_xll.qlCalendarAdvance(Calendar,T1425,R1426,"f",,Trigger)</f>
        <v>49382</v>
      </c>
      <c r="U1426" s="18">
        <f>_xll.qlInterestRateIndexMaturity(IborIndex&amp;Tenor,T1426,Trigger)</f>
        <v>49415</v>
      </c>
      <c r="V1426" s="22">
        <f>IFERROR(_xll.qlIndexFixing($V$1,S1426,,Trigger),NA())</f>
        <v>1.7120113542365575E-2</v>
      </c>
      <c r="W1426" s="22">
        <f>IFERROR(_xll.qlIndexFixing($W$1,S1426,,Trigger),NA())</f>
        <v>1.7142079971029487E-2</v>
      </c>
      <c r="X1426" s="17">
        <f t="shared" si="22"/>
        <v>-0.21966428663911658</v>
      </c>
    </row>
    <row r="1427" spans="18:24" x14ac:dyDescent="0.2">
      <c r="R1427" s="17" t="s">
        <v>21</v>
      </c>
      <c r="S1427" s="18">
        <f>_xll.qlInterestRateIndexFixingDate(IborIndex&amp;Tenor,T1427,Trigger)</f>
        <v>49387</v>
      </c>
      <c r="T1427" s="18">
        <f>_xll.qlCalendarAdvance(Calendar,T1426,R1427,"f",,Trigger)</f>
        <v>49389</v>
      </c>
      <c r="U1427" s="18">
        <f>_xll.qlInterestRateIndexMaturity(IborIndex&amp;Tenor,T1427,Trigger)</f>
        <v>49422</v>
      </c>
      <c r="V1427" s="22">
        <f>IFERROR(_xll.qlIndexFixing($V$1,S1427,,Trigger),NA())</f>
        <v>1.7106692263203594E-2</v>
      </c>
      <c r="W1427" s="22">
        <f>IFERROR(_xll.qlIndexFixing($W$1,S1427,,Trigger),NA())</f>
        <v>1.7128410556900387E-2</v>
      </c>
      <c r="X1427" s="17">
        <f t="shared" si="22"/>
        <v>-0.21718293696793012</v>
      </c>
    </row>
    <row r="1428" spans="18:24" x14ac:dyDescent="0.2">
      <c r="R1428" s="17" t="s">
        <v>21</v>
      </c>
      <c r="S1428" s="18">
        <f>_xll.qlInterestRateIndexFixingDate(IborIndex&amp;Tenor,T1428,Trigger)</f>
        <v>49390</v>
      </c>
      <c r="T1428" s="18">
        <f>_xll.qlCalendarAdvance(Calendar,T1427,R1428,"f",,Trigger)</f>
        <v>49396</v>
      </c>
      <c r="U1428" s="18">
        <f>_xll.qlInterestRateIndexMaturity(IborIndex&amp;Tenor,T1428,Trigger)</f>
        <v>49429</v>
      </c>
      <c r="V1428" s="22">
        <f>IFERROR(_xll.qlIndexFixing($V$1,S1428,,Trigger),NA())</f>
        <v>1.709317860111122E-2</v>
      </c>
      <c r="W1428" s="22">
        <f>IFERROR(_xll.qlIndexFixing($W$1,S1428,,Trigger),NA())</f>
        <v>1.7114507731912164E-2</v>
      </c>
      <c r="X1428" s="17">
        <f t="shared" si="22"/>
        <v>-0.2132913080094348</v>
      </c>
    </row>
    <row r="1429" spans="18:24" x14ac:dyDescent="0.2">
      <c r="R1429" s="17" t="s">
        <v>21</v>
      </c>
      <c r="S1429" s="18">
        <f>_xll.qlInterestRateIndexFixingDate(IborIndex&amp;Tenor,T1429,Trigger)</f>
        <v>49401</v>
      </c>
      <c r="T1429" s="18">
        <f>_xll.qlCalendarAdvance(Calendar,T1428,R1429,"f",,Trigger)</f>
        <v>49403</v>
      </c>
      <c r="U1429" s="18">
        <f>_xll.qlInterestRateIndexMaturity(IborIndex&amp;Tenor,T1429,Trigger)</f>
        <v>49433</v>
      </c>
      <c r="V1429" s="22">
        <f>IFERROR(_xll.qlIndexFixing($V$1,S1429,,Trigger),NA())</f>
        <v>1.708129557214022E-2</v>
      </c>
      <c r="W1429" s="22">
        <f>IFERROR(_xll.qlIndexFixing($W$1,S1429,,Trigger),NA())</f>
        <v>1.7102239436468381E-2</v>
      </c>
      <c r="X1429" s="17">
        <f t="shared" si="22"/>
        <v>-0.20943864328160089</v>
      </c>
    </row>
    <row r="1430" spans="18:24" x14ac:dyDescent="0.2">
      <c r="R1430" s="17" t="s">
        <v>21</v>
      </c>
      <c r="S1430" s="18">
        <f>_xll.qlInterestRateIndexFixingDate(IborIndex&amp;Tenor,T1430,Trigger)</f>
        <v>49408</v>
      </c>
      <c r="T1430" s="18">
        <f>_xll.qlCalendarAdvance(Calendar,T1429,R1430,"f",,Trigger)</f>
        <v>49410</v>
      </c>
      <c r="U1430" s="18">
        <f>_xll.qlInterestRateIndexMaturity(IborIndex&amp;Tenor,T1430,Trigger)</f>
        <v>49440</v>
      </c>
      <c r="V1430" s="22">
        <f>IFERROR(_xll.qlIndexFixing($V$1,S1430,,Trigger),NA())</f>
        <v>1.7067618886137836E-2</v>
      </c>
      <c r="W1430" s="22">
        <f>IFERROR(_xll.qlIndexFixing($W$1,S1430,,Trigger),NA())</f>
        <v>1.7087920285046465E-2</v>
      </c>
      <c r="X1430" s="17">
        <f t="shared" si="22"/>
        <v>-0.20301398908628698</v>
      </c>
    </row>
    <row r="1431" spans="18:24" x14ac:dyDescent="0.2">
      <c r="R1431" s="17" t="s">
        <v>21</v>
      </c>
      <c r="S1431" s="18">
        <f>_xll.qlInterestRateIndexFixingDate(IborIndex&amp;Tenor,T1431,Trigger)</f>
        <v>49415</v>
      </c>
      <c r="T1431" s="18">
        <f>_xll.qlCalendarAdvance(Calendar,T1430,R1431,"f",,Trigger)</f>
        <v>49417</v>
      </c>
      <c r="U1431" s="18">
        <f>_xll.qlInterestRateIndexMaturity(IborIndex&amp;Tenor,T1431,Trigger)</f>
        <v>49447</v>
      </c>
      <c r="V1431" s="22">
        <f>IFERROR(_xll.qlIndexFixing($V$1,S1431,,Trigger),NA())</f>
        <v>1.7053849829736123E-2</v>
      </c>
      <c r="W1431" s="22">
        <f>IFERROR(_xll.qlIndexFixing($W$1,S1431,,Trigger),NA())</f>
        <v>1.7073365886639991E-2</v>
      </c>
      <c r="X1431" s="17">
        <f t="shared" si="22"/>
        <v>-0.19516056903867707</v>
      </c>
    </row>
    <row r="1432" spans="18:24" x14ac:dyDescent="0.2">
      <c r="R1432" s="17" t="s">
        <v>21</v>
      </c>
      <c r="S1432" s="18">
        <f>_xll.qlInterestRateIndexFixingDate(IborIndex&amp;Tenor,T1432,Trigger)</f>
        <v>49422</v>
      </c>
      <c r="T1432" s="18">
        <f>_xll.qlCalendarAdvance(Calendar,T1431,R1432,"f",,Trigger)</f>
        <v>49424</v>
      </c>
      <c r="U1432" s="18">
        <f>_xll.qlInterestRateIndexMaturity(IborIndex&amp;Tenor,T1432,Trigger)</f>
        <v>49454</v>
      </c>
      <c r="V1432" s="22">
        <f>IFERROR(_xll.qlIndexFixing($V$1,S1432,,Trigger),NA())</f>
        <v>1.7039988403244166E-2</v>
      </c>
      <c r="W1432" s="22">
        <f>IFERROR(_xll.qlIndexFixing($W$1,S1432,,Trigger),NA())</f>
        <v>1.7058575570779944E-2</v>
      </c>
      <c r="X1432" s="17">
        <f t="shared" si="22"/>
        <v>-0.18587167535777382</v>
      </c>
    </row>
    <row r="1433" spans="18:24" x14ac:dyDescent="0.2">
      <c r="R1433" s="17" t="s">
        <v>21</v>
      </c>
      <c r="S1433" s="18">
        <f>_xll.qlInterestRateIndexFixingDate(IborIndex&amp;Tenor,T1433,Trigger)</f>
        <v>49426</v>
      </c>
      <c r="T1433" s="18">
        <f>_xll.qlCalendarAdvance(Calendar,T1432,R1433,"f",,Trigger)</f>
        <v>49431</v>
      </c>
      <c r="U1433" s="18">
        <f>_xll.qlInterestRateIndexMaturity(IborIndex&amp;Tenor,T1433,Trigger)</f>
        <v>49464</v>
      </c>
      <c r="V1433" s="22">
        <f>IFERROR(_xll.qlIndexFixing($V$1,S1433,,Trigger),NA())</f>
        <v>1.7024224558814603E-2</v>
      </c>
      <c r="W1433" s="22">
        <f>IFERROR(_xll.qlIndexFixing($W$1,S1433,,Trigger),NA())</f>
        <v>1.7041468976066329E-2</v>
      </c>
      <c r="X1433" s="17">
        <f t="shared" si="22"/>
        <v>-0.17244417251725819</v>
      </c>
    </row>
    <row r="1434" spans="18:24" x14ac:dyDescent="0.2">
      <c r="R1434" s="17" t="s">
        <v>21</v>
      </c>
      <c r="S1434" s="18">
        <f>_xll.qlInterestRateIndexFixingDate(IborIndex&amp;Tenor,T1434,Trigger)</f>
        <v>49436</v>
      </c>
      <c r="T1434" s="18">
        <f>_xll.qlCalendarAdvance(Calendar,T1433,R1434,"f",,Trigger)</f>
        <v>49438</v>
      </c>
      <c r="U1434" s="18">
        <f>_xll.qlInterestRateIndexMaturity(IborIndex&amp;Tenor,T1434,Trigger)</f>
        <v>49471</v>
      </c>
      <c r="V1434" s="22">
        <f>IFERROR(_xll.qlIndexFixing($V$1,S1434,,Trigger),NA())</f>
        <v>1.7010156606433409E-2</v>
      </c>
      <c r="W1434" s="22">
        <f>IFERROR(_xll.qlIndexFixing($W$1,S1434,,Trigger),NA())</f>
        <v>1.7026151605385405E-2</v>
      </c>
      <c r="X1434" s="17">
        <f t="shared" si="22"/>
        <v>-0.15994998951995854</v>
      </c>
    </row>
    <row r="1435" spans="18:24" x14ac:dyDescent="0.2">
      <c r="R1435" s="17" t="s">
        <v>21</v>
      </c>
      <c r="S1435" s="18">
        <f>_xll.qlInterestRateIndexFixingDate(IborIndex&amp;Tenor,T1435,Trigger)</f>
        <v>49443</v>
      </c>
      <c r="T1435" s="18">
        <f>_xll.qlCalendarAdvance(Calendar,T1434,R1435,"f",,Trigger)</f>
        <v>49445</v>
      </c>
      <c r="U1435" s="18">
        <f>_xll.qlInterestRateIndexMaturity(IborIndex&amp;Tenor,T1435,Trigger)</f>
        <v>49478</v>
      </c>
      <c r="V1435" s="22">
        <f>IFERROR(_xll.qlIndexFixing($V$1,S1435,,Trigger),NA())</f>
        <v>1.6995996273575609E-2</v>
      </c>
      <c r="W1435" s="22">
        <f>IFERROR(_xll.qlIndexFixing($W$1,S1435,,Trigger),NA())</f>
        <v>1.7010596130511146E-2</v>
      </c>
      <c r="X1435" s="17">
        <f t="shared" si="22"/>
        <v>-0.14599856935536976</v>
      </c>
    </row>
    <row r="1436" spans="18:24" x14ac:dyDescent="0.2">
      <c r="R1436" s="17" t="s">
        <v>21</v>
      </c>
      <c r="S1436" s="18">
        <f>_xll.qlInterestRateIndexFixingDate(IborIndex&amp;Tenor,T1436,Trigger)</f>
        <v>49450</v>
      </c>
      <c r="T1436" s="18">
        <f>_xll.qlCalendarAdvance(Calendar,T1435,R1436,"f",,Trigger)</f>
        <v>49452</v>
      </c>
      <c r="U1436" s="18">
        <f>_xll.qlInterestRateIndexMaturity(IborIndex&amp;Tenor,T1436,Trigger)</f>
        <v>49485</v>
      </c>
      <c r="V1436" s="22">
        <f>IFERROR(_xll.qlIndexFixing($V$1,S1436,,Trigger),NA())</f>
        <v>1.698174356059487E-2</v>
      </c>
      <c r="W1436" s="22">
        <f>IFERROR(_xll.qlIndexFixing($W$1,S1436,,Trigger),NA())</f>
        <v>1.6994801881044064E-2</v>
      </c>
      <c r="X1436" s="17">
        <f t="shared" si="22"/>
        <v>-0.13058320449194777</v>
      </c>
    </row>
    <row r="1437" spans="18:24" x14ac:dyDescent="0.2">
      <c r="R1437" s="17" t="s">
        <v>21</v>
      </c>
      <c r="S1437" s="18">
        <f>_xll.qlInterestRateIndexFixingDate(IborIndex&amp;Tenor,T1437,Trigger)</f>
        <v>49457</v>
      </c>
      <c r="T1437" s="18">
        <f>_xll.qlCalendarAdvance(Calendar,T1436,R1437,"f",,Trigger)</f>
        <v>49459</v>
      </c>
      <c r="U1437" s="18">
        <f>_xll.qlInterestRateIndexMaturity(IborIndex&amp;Tenor,T1437,Trigger)</f>
        <v>49489</v>
      </c>
      <c r="V1437" s="22">
        <f>IFERROR(_xll.qlIndexFixing($V$1,S1437,,Trigger),NA())</f>
        <v>1.6969295730725698E-2</v>
      </c>
      <c r="W1437" s="22">
        <f>IFERROR(_xll.qlIndexFixing($W$1,S1437,,Trigger),NA())</f>
        <v>1.6981061764390404E-2</v>
      </c>
      <c r="X1437" s="17">
        <f t="shared" si="22"/>
        <v>-0.11766033664706299</v>
      </c>
    </row>
    <row r="1438" spans="18:24" x14ac:dyDescent="0.2">
      <c r="R1438" s="17" t="s">
        <v>21</v>
      </c>
      <c r="S1438" s="18">
        <f>_xll.qlInterestRateIndexFixingDate(IborIndex&amp;Tenor,T1438,Trigger)</f>
        <v>49464</v>
      </c>
      <c r="T1438" s="18">
        <f>_xll.qlCalendarAdvance(Calendar,T1437,R1438,"f",,Trigger)</f>
        <v>49466</v>
      </c>
      <c r="U1438" s="18">
        <f>_xll.qlInterestRateIndexMaturity(IborIndex&amp;Tenor,T1438,Trigger)</f>
        <v>49496</v>
      </c>
      <c r="V1438" s="22">
        <f>IFERROR(_xll.qlIndexFixing($V$1,S1438,,Trigger),NA())</f>
        <v>1.6954880090494839E-2</v>
      </c>
      <c r="W1438" s="22">
        <f>IFERROR(_xll.qlIndexFixing($W$1,S1438,,Trigger),NA())</f>
        <v>1.6964841864886893E-2</v>
      </c>
      <c r="X1438" s="17">
        <f t="shared" si="22"/>
        <v>-9.9617743920532575E-2</v>
      </c>
    </row>
    <row r="1439" spans="18:24" x14ac:dyDescent="0.2">
      <c r="R1439" s="17" t="s">
        <v>21</v>
      </c>
      <c r="S1439" s="18">
        <f>_xll.qlInterestRateIndexFixingDate(IborIndex&amp;Tenor,T1439,Trigger)</f>
        <v>49471</v>
      </c>
      <c r="T1439" s="18">
        <f>_xll.qlCalendarAdvance(Calendar,T1438,R1439,"f",,Trigger)</f>
        <v>49473</v>
      </c>
      <c r="U1439" s="18">
        <f>_xll.qlInterestRateIndexMaturity(IborIndex&amp;Tenor,T1439,Trigger)</f>
        <v>49503</v>
      </c>
      <c r="V1439" s="22">
        <f>IFERROR(_xll.qlIndexFixing($V$1,S1439,,Trigger),NA())</f>
        <v>1.6940372082457245E-2</v>
      </c>
      <c r="W1439" s="22">
        <f>IFERROR(_xll.qlIndexFixing($W$1,S1439,,Trigger),NA())</f>
        <v>1.6948381355128994E-2</v>
      </c>
      <c r="X1439" s="17">
        <f t="shared" si="22"/>
        <v>-8.0092726717495566E-2</v>
      </c>
    </row>
    <row r="1440" spans="18:24" x14ac:dyDescent="0.2">
      <c r="R1440" s="17" t="s">
        <v>21</v>
      </c>
      <c r="S1440" s="18">
        <f>_xll.qlInterestRateIndexFixingDate(IborIndex&amp;Tenor,T1440,Trigger)</f>
        <v>49478</v>
      </c>
      <c r="T1440" s="18">
        <f>_xll.qlCalendarAdvance(Calendar,T1439,R1440,"f",,Trigger)</f>
        <v>49480</v>
      </c>
      <c r="U1440" s="18">
        <f>_xll.qlInterestRateIndexMaturity(IborIndex&amp;Tenor,T1440,Trigger)</f>
        <v>49510</v>
      </c>
      <c r="V1440" s="22">
        <f>IFERROR(_xll.qlIndexFixing($V$1,S1440,,Trigger),NA())</f>
        <v>1.6925771706951309E-2</v>
      </c>
      <c r="W1440" s="22">
        <f>IFERROR(_xll.qlIndexFixing($W$1,S1440,,Trigger),NA())</f>
        <v>1.6931679564778257E-2</v>
      </c>
      <c r="X1440" s="17">
        <f t="shared" si="22"/>
        <v>-5.9078578269478044E-2</v>
      </c>
    </row>
    <row r="1441" spans="18:24" x14ac:dyDescent="0.2">
      <c r="R1441" s="17" t="s">
        <v>21</v>
      </c>
      <c r="S1441" s="18">
        <f>_xll.qlInterestRateIndexFixingDate(IborIndex&amp;Tenor,T1441,Trigger)</f>
        <v>49485</v>
      </c>
      <c r="T1441" s="18">
        <f>_xll.qlCalendarAdvance(Calendar,T1440,R1441,"f",,Trigger)</f>
        <v>49487</v>
      </c>
      <c r="U1441" s="18">
        <f>_xll.qlInterestRateIndexMaturity(IborIndex&amp;Tenor,T1441,Trigger)</f>
        <v>49517</v>
      </c>
      <c r="V1441" s="22">
        <f>IFERROR(_xll.qlIndexFixing($V$1,S1441,,Trigger),NA())</f>
        <v>1.6911078964307436E-2</v>
      </c>
      <c r="W1441" s="22">
        <f>IFERROR(_xll.qlIndexFixing($W$1,S1441,,Trigger),NA())</f>
        <v>1.6914735823528204E-2</v>
      </c>
      <c r="X1441" s="17">
        <f t="shared" si="22"/>
        <v>-3.6568592207686379E-2</v>
      </c>
    </row>
    <row r="1442" spans="18:24" x14ac:dyDescent="0.2">
      <c r="R1442" s="17" t="s">
        <v>21</v>
      </c>
      <c r="S1442" s="18">
        <f>_xll.qlInterestRateIndexFixingDate(IborIndex&amp;Tenor,T1442,Trigger)</f>
        <v>49492</v>
      </c>
      <c r="T1442" s="18">
        <f>_xll.qlCalendarAdvance(Calendar,T1441,R1442,"f",,Trigger)</f>
        <v>49494</v>
      </c>
      <c r="U1442" s="18">
        <f>_xll.qlInterestRateIndexMaturity(IborIndex&amp;Tenor,T1442,Trigger)</f>
        <v>49527</v>
      </c>
      <c r="V1442" s="22">
        <f>IFERROR(_xll.qlIndexFixing($V$1,S1442,,Trigger),NA())</f>
        <v>1.6894287320609148E-2</v>
      </c>
      <c r="W1442" s="22">
        <f>IFERROR(_xll.qlIndexFixing($W$1,S1442,,Trigger),NA())</f>
        <v>1.689498457790832E-2</v>
      </c>
      <c r="X1442" s="17">
        <f t="shared" si="22"/>
        <v>-6.972572991724435E-3</v>
      </c>
    </row>
    <row r="1443" spans="18:24" x14ac:dyDescent="0.2">
      <c r="R1443" s="17" t="s">
        <v>21</v>
      </c>
      <c r="S1443" s="18">
        <f>_xll.qlInterestRateIndexFixingDate(IborIndex&amp;Tenor,T1443,Trigger)</f>
        <v>49499</v>
      </c>
      <c r="T1443" s="18">
        <f>_xll.qlCalendarAdvance(Calendar,T1442,R1443,"f",,Trigger)</f>
        <v>49501</v>
      </c>
      <c r="U1443" s="18">
        <f>_xll.qlInterestRateIndexMaturity(IborIndex&amp;Tenor,T1443,Trigger)</f>
        <v>49534</v>
      </c>
      <c r="V1443" s="22">
        <f>IFERROR(_xll.qlIndexFixing($V$1,S1443,,Trigger),NA())</f>
        <v>1.6879387957043208E-2</v>
      </c>
      <c r="W1443" s="22">
        <f>IFERROR(_xll.qlIndexFixing($W$1,S1443,,Trigger),NA())</f>
        <v>1.6877500136764922E-2</v>
      </c>
      <c r="X1443" s="17">
        <f t="shared" si="22"/>
        <v>1.887820278285296E-2</v>
      </c>
    </row>
    <row r="1444" spans="18:24" x14ac:dyDescent="0.2">
      <c r="R1444" s="17" t="s">
        <v>21</v>
      </c>
      <c r="S1444" s="18">
        <f>_xll.qlInterestRateIndexFixingDate(IborIndex&amp;Tenor,T1444,Trigger)</f>
        <v>49506</v>
      </c>
      <c r="T1444" s="18">
        <f>_xll.qlCalendarAdvance(Calendar,T1443,R1444,"f",,Trigger)</f>
        <v>49508</v>
      </c>
      <c r="U1444" s="18">
        <f>_xll.qlInterestRateIndexMaturity(IborIndex&amp;Tenor,T1444,Trigger)</f>
        <v>49541</v>
      </c>
      <c r="V1444" s="22">
        <f>IFERROR(_xll.qlIndexFixing($V$1,S1444,,Trigger),NA())</f>
        <v>1.6864396216316798E-2</v>
      </c>
      <c r="W1444" s="22">
        <f>IFERROR(_xll.qlIndexFixing($W$1,S1444,,Trigger),NA())</f>
        <v>1.6859771558544911E-2</v>
      </c>
      <c r="X1444" s="17">
        <f t="shared" si="22"/>
        <v>4.6246577718872528E-2</v>
      </c>
    </row>
    <row r="1445" spans="18:24" x14ac:dyDescent="0.2">
      <c r="R1445" s="17" t="s">
        <v>21</v>
      </c>
      <c r="S1445" s="18">
        <f>_xll.qlInterestRateIndexFixingDate(IborIndex&amp;Tenor,T1445,Trigger)</f>
        <v>49513</v>
      </c>
      <c r="T1445" s="18">
        <f>_xll.qlCalendarAdvance(Calendar,T1444,R1445,"f",,Trigger)</f>
        <v>49515</v>
      </c>
      <c r="U1445" s="18">
        <f>_xll.qlInterestRateIndexMaturity(IborIndex&amp;Tenor,T1445,Trigger)</f>
        <v>49548</v>
      </c>
      <c r="V1445" s="22">
        <f>IFERROR(_xll.qlIndexFixing($V$1,S1445,,Trigger),NA())</f>
        <v>1.68493120988078E-2</v>
      </c>
      <c r="W1445" s="22">
        <f>IFERROR(_xll.qlIndexFixing($W$1,S1445,,Trigger),NA())</f>
        <v>1.6841798173032885E-2</v>
      </c>
      <c r="X1445" s="17">
        <f t="shared" si="22"/>
        <v>7.5139257749157196E-2</v>
      </c>
    </row>
    <row r="1446" spans="18:24" x14ac:dyDescent="0.2">
      <c r="R1446" s="17" t="s">
        <v>21</v>
      </c>
      <c r="S1446" s="18">
        <f>_xll.qlInterestRateIndexFixingDate(IborIndex&amp;Tenor,T1446,Trigger)</f>
        <v>49520</v>
      </c>
      <c r="T1446" s="18">
        <f>_xll.qlCalendarAdvance(Calendar,T1445,R1446,"f",,Trigger)</f>
        <v>49522</v>
      </c>
      <c r="U1446" s="18">
        <f>_xll.qlInterestRateIndexMaturity(IborIndex&amp;Tenor,T1446,Trigger)</f>
        <v>49555</v>
      </c>
      <c r="V1446" s="22">
        <f>IFERROR(_xll.qlIndexFixing($V$1,S1446,,Trigger),NA())</f>
        <v>1.683422647382345E-2</v>
      </c>
      <c r="W1446" s="22">
        <f>IFERROR(_xll.qlIndexFixing($W$1,S1446,,Trigger),NA())</f>
        <v>1.6824433192219601E-2</v>
      </c>
      <c r="X1446" s="17">
        <f t="shared" si="22"/>
        <v>9.7932816038488746E-2</v>
      </c>
    </row>
    <row r="1447" spans="18:24" x14ac:dyDescent="0.2">
      <c r="R1447" s="17" t="s">
        <v>21</v>
      </c>
      <c r="S1447" s="18">
        <f>_xll.qlInterestRateIndexFixingDate(IborIndex&amp;Tenor,T1447,Trigger)</f>
        <v>49527</v>
      </c>
      <c r="T1447" s="18">
        <f>_xll.qlCalendarAdvance(Calendar,T1446,R1447,"f",,Trigger)</f>
        <v>49529</v>
      </c>
      <c r="U1447" s="18">
        <f>_xll.qlInterestRateIndexMaturity(IborIndex&amp;Tenor,T1447,Trigger)</f>
        <v>49562</v>
      </c>
      <c r="V1447" s="22">
        <f>IFERROR(_xll.qlIndexFixing($V$1,S1447,,Trigger),NA())</f>
        <v>1.6819312152639331E-2</v>
      </c>
      <c r="W1447" s="22">
        <f>IFERROR(_xll.qlIndexFixing($W$1,S1447,,Trigger),NA())</f>
        <v>1.6809132762380136E-2</v>
      </c>
      <c r="X1447" s="17">
        <f t="shared" si="22"/>
        <v>0.10179390259195537</v>
      </c>
    </row>
    <row r="1448" spans="18:24" x14ac:dyDescent="0.2">
      <c r="R1448" s="17" t="s">
        <v>21</v>
      </c>
      <c r="S1448" s="18">
        <f>_xll.qlInterestRateIndexFixingDate(IborIndex&amp;Tenor,T1448,Trigger)</f>
        <v>49534</v>
      </c>
      <c r="T1448" s="18">
        <f>_xll.qlCalendarAdvance(Calendar,T1447,R1448,"f",,Trigger)</f>
        <v>49536</v>
      </c>
      <c r="U1448" s="18">
        <f>_xll.qlInterestRateIndexMaturity(IborIndex&amp;Tenor,T1448,Trigger)</f>
        <v>49569</v>
      </c>
      <c r="V1448" s="22">
        <f>IFERROR(_xll.qlIndexFixing($V$1,S1448,,Trigger),NA())</f>
        <v>1.6804604320567084E-2</v>
      </c>
      <c r="W1448" s="22">
        <f>IFERROR(_xll.qlIndexFixing($W$1,S1448,,Trigger),NA())</f>
        <v>1.6795937229609433E-2</v>
      </c>
      <c r="X1448" s="17">
        <f t="shared" si="22"/>
        <v>8.6670909576515298E-2</v>
      </c>
    </row>
    <row r="1449" spans="18:24" x14ac:dyDescent="0.2">
      <c r="R1449" s="17" t="s">
        <v>21</v>
      </c>
      <c r="S1449" s="18">
        <f>_xll.qlInterestRateIndexFixingDate(IborIndex&amp;Tenor,T1449,Trigger)</f>
        <v>49541</v>
      </c>
      <c r="T1449" s="18">
        <f>_xll.qlCalendarAdvance(Calendar,T1448,R1449,"f",,Trigger)</f>
        <v>49543</v>
      </c>
      <c r="U1449" s="18">
        <f>_xll.qlInterestRateIndexMaturity(IborIndex&amp;Tenor,T1449,Trigger)</f>
        <v>49576</v>
      </c>
      <c r="V1449" s="22">
        <f>IFERROR(_xll.qlIndexFixing($V$1,S1449,,Trigger),NA())</f>
        <v>1.6790135750096885E-2</v>
      </c>
      <c r="W1449" s="22">
        <f>IFERROR(_xll.qlIndexFixing($W$1,S1449,,Trigger),NA())</f>
        <v>1.6784863321852583E-2</v>
      </c>
      <c r="X1449" s="17">
        <f t="shared" si="22"/>
        <v>5.2724282443017412E-2</v>
      </c>
    </row>
    <row r="1450" spans="18:24" x14ac:dyDescent="0.2">
      <c r="R1450" s="17" t="s">
        <v>21</v>
      </c>
      <c r="S1450" s="18">
        <f>_xll.qlInterestRateIndexFixingDate(IborIndex&amp;Tenor,T1450,Trigger)</f>
        <v>49548</v>
      </c>
      <c r="T1450" s="18">
        <f>_xll.qlCalendarAdvance(Calendar,T1449,R1450,"f",,Trigger)</f>
        <v>49550</v>
      </c>
      <c r="U1450" s="18">
        <f>_xll.qlInterestRateIndexMaturity(IborIndex&amp;Tenor,T1450,Trigger)</f>
        <v>49580</v>
      </c>
      <c r="V1450" s="22">
        <f>IFERROR(_xll.qlIndexFixing($V$1,S1450,,Trigger),NA())</f>
        <v>1.6777773800309426E-2</v>
      </c>
      <c r="W1450" s="22">
        <f>IFERROR(_xll.qlIndexFixing($W$1,S1450,,Trigger),NA())</f>
        <v>1.6776510350258178E-2</v>
      </c>
      <c r="X1450" s="17">
        <f t="shared" si="22"/>
        <v>1.2634500512476166E-2</v>
      </c>
    </row>
    <row r="1451" spans="18:24" x14ac:dyDescent="0.2">
      <c r="R1451" s="17" t="s">
        <v>21</v>
      </c>
      <c r="S1451" s="18">
        <f>_xll.qlInterestRateIndexFixingDate(IborIndex&amp;Tenor,T1451,Trigger)</f>
        <v>49555</v>
      </c>
      <c r="T1451" s="18">
        <f>_xll.qlCalendarAdvance(Calendar,T1450,R1451,"f",,Trigger)</f>
        <v>49557</v>
      </c>
      <c r="U1451" s="18">
        <f>_xll.qlInterestRateIndexMaturity(IborIndex&amp;Tenor,T1451,Trigger)</f>
        <v>49587</v>
      </c>
      <c r="V1451" s="22">
        <f>IFERROR(_xll.qlIndexFixing($V$1,S1451,,Trigger),NA())</f>
        <v>1.6763709584373565E-2</v>
      </c>
      <c r="W1451" s="22">
        <f>IFERROR(_xll.qlIndexFixing($W$1,S1451,,Trigger),NA())</f>
        <v>1.6768271642059851E-2</v>
      </c>
      <c r="X1451" s="17">
        <f t="shared" si="22"/>
        <v>-4.5620576862859252E-2</v>
      </c>
    </row>
    <row r="1452" spans="18:24" x14ac:dyDescent="0.2">
      <c r="R1452" s="17" t="s">
        <v>21</v>
      </c>
      <c r="S1452" s="18">
        <f>_xll.qlInterestRateIndexFixingDate(IborIndex&amp;Tenor,T1452,Trigger)</f>
        <v>49562</v>
      </c>
      <c r="T1452" s="18">
        <f>_xll.qlCalendarAdvance(Calendar,T1451,R1452,"f",,Trigger)</f>
        <v>49564</v>
      </c>
      <c r="U1452" s="18">
        <f>_xll.qlInterestRateIndexMaturity(IborIndex&amp;Tenor,T1452,Trigger)</f>
        <v>49594</v>
      </c>
      <c r="V1452" s="22">
        <f>IFERROR(_xll.qlIndexFixing($V$1,S1452,,Trigger),NA())</f>
        <v>1.6749707481952036E-2</v>
      </c>
      <c r="W1452" s="22">
        <f>IFERROR(_xll.qlIndexFixing($W$1,S1452,,Trigger),NA())</f>
        <v>1.6759865812483454E-2</v>
      </c>
      <c r="X1452" s="17">
        <f t="shared" si="22"/>
        <v>-0.10158330531417903</v>
      </c>
    </row>
    <row r="1453" spans="18:24" x14ac:dyDescent="0.2">
      <c r="R1453" s="17" t="s">
        <v>21</v>
      </c>
      <c r="S1453" s="18">
        <f>_xll.qlInterestRateIndexFixingDate(IborIndex&amp;Tenor,T1453,Trigger)</f>
        <v>49569</v>
      </c>
      <c r="T1453" s="18">
        <f>_xll.qlCalendarAdvance(Calendar,T1452,R1453,"f",,Trigger)</f>
        <v>49571</v>
      </c>
      <c r="U1453" s="18">
        <f>_xll.qlInterestRateIndexMaturity(IborIndex&amp;Tenor,T1453,Trigger)</f>
        <v>49601</v>
      </c>
      <c r="V1453" s="22">
        <f>IFERROR(_xll.qlIndexFixing($V$1,S1453,,Trigger),NA())</f>
        <v>1.6735767492826348E-2</v>
      </c>
      <c r="W1453" s="22">
        <f>IFERROR(_xll.qlIndexFixing($W$1,S1453,,Trigger),NA())</f>
        <v>1.6751292382855887E-2</v>
      </c>
      <c r="X1453" s="17">
        <f t="shared" si="22"/>
        <v>-0.15524890029539051</v>
      </c>
    </row>
    <row r="1454" spans="18:24" x14ac:dyDescent="0.2">
      <c r="R1454" s="17" t="s">
        <v>21</v>
      </c>
      <c r="S1454" s="18">
        <f>_xll.qlInterestRateIndexFixingDate(IborIndex&amp;Tenor,T1454,Trigger)</f>
        <v>49576</v>
      </c>
      <c r="T1454" s="18">
        <f>_xll.qlCalendarAdvance(Calendar,T1453,R1454,"f",,Trigger)</f>
        <v>49578</v>
      </c>
      <c r="U1454" s="18">
        <f>_xll.qlInterestRateIndexMaturity(IborIndex&amp;Tenor,T1454,Trigger)</f>
        <v>49608</v>
      </c>
      <c r="V1454" s="22">
        <f>IFERROR(_xll.qlIndexFixing($V$1,S1454,,Trigger),NA())</f>
        <v>1.6721889616780672E-2</v>
      </c>
      <c r="W1454" s="22">
        <f>IFERROR(_xll.qlIndexFixing($W$1,S1454,,Trigger),NA())</f>
        <v>1.674255087451737E-2</v>
      </c>
      <c r="X1454" s="17">
        <f t="shared" si="22"/>
        <v>-0.20661257736698246</v>
      </c>
    </row>
    <row r="1455" spans="18:24" x14ac:dyDescent="0.2">
      <c r="R1455" s="17" t="s">
        <v>21</v>
      </c>
      <c r="S1455" s="18">
        <f>_xll.qlInterestRateIndexFixingDate(IborIndex&amp;Tenor,T1455,Trigger)</f>
        <v>49583</v>
      </c>
      <c r="T1455" s="18">
        <f>_xll.qlCalendarAdvance(Calendar,T1454,R1455,"f",,Trigger)</f>
        <v>49585</v>
      </c>
      <c r="U1455" s="18">
        <f>_xll.qlInterestRateIndexMaturity(IborIndex&amp;Tenor,T1455,Trigger)</f>
        <v>49618</v>
      </c>
      <c r="V1455" s="22">
        <f>IFERROR(_xll.qlIndexFixing($V$1,S1455,,Trigger),NA())</f>
        <v>1.6706293664367034E-2</v>
      </c>
      <c r="W1455" s="22">
        <f>IFERROR(_xll.qlIndexFixing($W$1,S1455,,Trigger),NA())</f>
        <v>1.6732848316705882E-2</v>
      </c>
      <c r="X1455" s="17">
        <f t="shared" si="22"/>
        <v>-0.26554652338847684</v>
      </c>
    </row>
    <row r="1456" spans="18:24" x14ac:dyDescent="0.2">
      <c r="R1456" s="17" t="s">
        <v>21</v>
      </c>
      <c r="S1456" s="18">
        <f>_xll.qlInterestRateIndexFixingDate(IborIndex&amp;Tenor,T1456,Trigger)</f>
        <v>49590</v>
      </c>
      <c r="T1456" s="18">
        <f>_xll.qlCalendarAdvance(Calendar,T1455,R1456,"f",,Trigger)</f>
        <v>49592</v>
      </c>
      <c r="U1456" s="18">
        <f>_xll.qlInterestRateIndexMaturity(IborIndex&amp;Tenor,T1456,Trigger)</f>
        <v>49625</v>
      </c>
      <c r="V1456" s="22">
        <f>IFERROR(_xll.qlIndexFixing($V$1,S1456,,Trigger),NA())</f>
        <v>1.6692551412848484E-2</v>
      </c>
      <c r="W1456" s="22">
        <f>IFERROR(_xll.qlIndexFixing($W$1,S1456,,Trigger),NA())</f>
        <v>1.6723731583923849E-2</v>
      </c>
      <c r="X1456" s="17">
        <f t="shared" si="22"/>
        <v>-0.31180171075364388</v>
      </c>
    </row>
    <row r="1457" spans="18:24" x14ac:dyDescent="0.2">
      <c r="R1457" s="17" t="s">
        <v>21</v>
      </c>
      <c r="S1457" s="18">
        <f>_xll.qlInterestRateIndexFixingDate(IborIndex&amp;Tenor,T1457,Trigger)</f>
        <v>49597</v>
      </c>
      <c r="T1457" s="18">
        <f>_xll.qlCalendarAdvance(Calendar,T1456,R1457,"f",,Trigger)</f>
        <v>49599</v>
      </c>
      <c r="U1457" s="18">
        <f>_xll.qlInterestRateIndexMaturity(IborIndex&amp;Tenor,T1457,Trigger)</f>
        <v>49632</v>
      </c>
      <c r="V1457" s="22">
        <f>IFERROR(_xll.qlIndexFixing($V$1,S1457,,Trigger),NA())</f>
        <v>1.6678871283918217E-2</v>
      </c>
      <c r="W1457" s="22">
        <f>IFERROR(_xll.qlIndexFixing($W$1,S1457,,Trigger),NA())</f>
        <v>1.6714445211014416E-2</v>
      </c>
      <c r="X1457" s="17">
        <f t="shared" si="22"/>
        <v>-0.35573927096198971</v>
      </c>
    </row>
    <row r="1458" spans="18:24" x14ac:dyDescent="0.2">
      <c r="R1458" s="17" t="s">
        <v>21</v>
      </c>
      <c r="S1458" s="18">
        <f>_xll.qlInterestRateIndexFixingDate(IborIndex&amp;Tenor,T1458,Trigger)</f>
        <v>49604</v>
      </c>
      <c r="T1458" s="18">
        <f>_xll.qlCalendarAdvance(Calendar,T1457,R1458,"f",,Trigger)</f>
        <v>49606</v>
      </c>
      <c r="U1458" s="18">
        <f>_xll.qlInterestRateIndexMaturity(IborIndex&amp;Tenor,T1458,Trigger)</f>
        <v>49639</v>
      </c>
      <c r="V1458" s="22">
        <f>IFERROR(_xll.qlIndexFixing($V$1,S1458,,Trigger),NA())</f>
        <v>1.6665253277343695E-2</v>
      </c>
      <c r="W1458" s="22">
        <f>IFERROR(_xll.qlIndexFixing($W$1,S1458,,Trigger),NA())</f>
        <v>1.6704988719322893E-2</v>
      </c>
      <c r="X1458" s="17">
        <f t="shared" si="22"/>
        <v>-0.39735441979198843</v>
      </c>
    </row>
    <row r="1459" spans="18:24" x14ac:dyDescent="0.2">
      <c r="R1459" s="17" t="s">
        <v>21</v>
      </c>
      <c r="S1459" s="18">
        <f>_xll.qlInterestRateIndexFixingDate(IborIndex&amp;Tenor,T1459,Trigger)</f>
        <v>49611</v>
      </c>
      <c r="T1459" s="18">
        <f>_xll.qlCalendarAdvance(Calendar,T1458,R1459,"f",,Trigger)</f>
        <v>49613</v>
      </c>
      <c r="U1459" s="18">
        <f>_xll.qlInterestRateIndexMaturity(IborIndex&amp;Tenor,T1459,Trigger)</f>
        <v>49643</v>
      </c>
      <c r="V1459" s="22">
        <f>IFERROR(_xll.qlIndexFixing($V$1,S1459,,Trigger),NA())</f>
        <v>1.6653431925241158E-2</v>
      </c>
      <c r="W1459" s="22">
        <f>IFERROR(_xll.qlIndexFixing($W$1,S1459,,Trigger),NA())</f>
        <v>1.6696305399587885E-2</v>
      </c>
      <c r="X1459" s="17">
        <f t="shared" si="22"/>
        <v>-0.42873474346727392</v>
      </c>
    </row>
    <row r="1460" spans="18:24" x14ac:dyDescent="0.2">
      <c r="R1460" s="17" t="s">
        <v>21</v>
      </c>
      <c r="S1460" s="18">
        <f>_xll.qlInterestRateIndexFixingDate(IborIndex&amp;Tenor,T1460,Trigger)</f>
        <v>49618</v>
      </c>
      <c r="T1460" s="18">
        <f>_xll.qlCalendarAdvance(Calendar,T1459,R1460,"f",,Trigger)</f>
        <v>49620</v>
      </c>
      <c r="U1460" s="18">
        <f>_xll.qlInterestRateIndexMaturity(IborIndex&amp;Tenor,T1460,Trigger)</f>
        <v>49650</v>
      </c>
      <c r="V1460" s="22">
        <f>IFERROR(_xll.qlIndexFixing($V$1,S1460,,Trigger),NA())</f>
        <v>1.6639926723188481E-2</v>
      </c>
      <c r="W1460" s="22">
        <f>IFERROR(_xll.qlIndexFixing($W$1,S1460,,Trigger),NA())</f>
        <v>1.6686545367557315E-2</v>
      </c>
      <c r="X1460" s="17">
        <f t="shared" si="22"/>
        <v>-0.46618644368834339</v>
      </c>
    </row>
    <row r="1461" spans="18:24" x14ac:dyDescent="0.2">
      <c r="R1461" s="17" t="s">
        <v>21</v>
      </c>
      <c r="S1461" s="18">
        <f>_xll.qlInterestRateIndexFixingDate(IborIndex&amp;Tenor,T1461,Trigger)</f>
        <v>49625</v>
      </c>
      <c r="T1461" s="18">
        <f>_xll.qlCalendarAdvance(Calendar,T1460,R1461,"f",,Trigger)</f>
        <v>49627</v>
      </c>
      <c r="U1461" s="18">
        <f>_xll.qlInterestRateIndexMaturity(IborIndex&amp;Tenor,T1461,Trigger)</f>
        <v>49657</v>
      </c>
      <c r="V1461" s="22">
        <f>IFERROR(_xll.qlIndexFixing($V$1,S1461,,Trigger),NA())</f>
        <v>1.6626483632729006E-2</v>
      </c>
      <c r="W1461" s="22">
        <f>IFERROR(_xll.qlIndexFixing($W$1,S1461,,Trigger),NA())</f>
        <v>1.6676613906423832E-2</v>
      </c>
      <c r="X1461" s="17">
        <f t="shared" si="22"/>
        <v>-0.50130273694826144</v>
      </c>
    </row>
    <row r="1462" spans="18:24" x14ac:dyDescent="0.2">
      <c r="R1462" s="17" t="s">
        <v>21</v>
      </c>
      <c r="S1462" s="18">
        <f>_xll.qlInterestRateIndexFixingDate(IborIndex&amp;Tenor,T1462,Trigger)</f>
        <v>49632</v>
      </c>
      <c r="T1462" s="18">
        <f>_xll.qlCalendarAdvance(Calendar,T1461,R1462,"f",,Trigger)</f>
        <v>49634</v>
      </c>
      <c r="U1462" s="18">
        <f>_xll.qlInterestRateIndexMaturity(IborIndex&amp;Tenor,T1462,Trigger)</f>
        <v>49664</v>
      </c>
      <c r="V1462" s="22">
        <f>IFERROR(_xll.qlIndexFixing($V$1,S1462,,Trigger),NA())</f>
        <v>1.6613102653652234E-2</v>
      </c>
      <c r="W1462" s="22">
        <f>IFERROR(_xll.qlIndexFixing($W$1,S1462,,Trigger),NA())</f>
        <v>1.6666510537586277E-2</v>
      </c>
      <c r="X1462" s="17">
        <f t="shared" si="22"/>
        <v>-0.53407883934042388</v>
      </c>
    </row>
    <row r="1463" spans="18:24" x14ac:dyDescent="0.2">
      <c r="R1463" s="17" t="s">
        <v>21</v>
      </c>
      <c r="S1463" s="18">
        <f>_xll.qlInterestRateIndexFixingDate(IborIndex&amp;Tenor,T1463,Trigger)</f>
        <v>49639</v>
      </c>
      <c r="T1463" s="18">
        <f>_xll.qlCalendarAdvance(Calendar,T1462,R1463,"f",,Trigger)</f>
        <v>49641</v>
      </c>
      <c r="U1463" s="18">
        <f>_xll.qlInterestRateIndexMaturity(IborIndex&amp;Tenor,T1463,Trigger)</f>
        <v>49671</v>
      </c>
      <c r="V1463" s="22">
        <f>IFERROR(_xll.qlIndexFixing($V$1,S1463,,Trigger),NA())</f>
        <v>1.6599783785752997E-2</v>
      </c>
      <c r="W1463" s="22">
        <f>IFERROR(_xll.qlIndexFixing($W$1,S1463,,Trigger),NA())</f>
        <v>1.6656234782470136E-2</v>
      </c>
      <c r="X1463" s="17">
        <f t="shared" si="22"/>
        <v>-0.56450996717138935</v>
      </c>
    </row>
    <row r="1464" spans="18:24" x14ac:dyDescent="0.2">
      <c r="R1464" s="17" t="s">
        <v>21</v>
      </c>
      <c r="S1464" s="18">
        <f>_xll.qlInterestRateIndexFixingDate(IborIndex&amp;Tenor,T1464,Trigger)</f>
        <v>49646</v>
      </c>
      <c r="T1464" s="18">
        <f>_xll.qlCalendarAdvance(Calendar,T1463,R1464,"f",,Trigger)</f>
        <v>49648</v>
      </c>
      <c r="U1464" s="18">
        <f>_xll.qlInterestRateIndexMaturity(IborIndex&amp;Tenor,T1464,Trigger)</f>
        <v>49681</v>
      </c>
      <c r="V1464" s="22">
        <f>IFERROR(_xll.qlIndexFixing($V$1,S1464,,Trigger),NA())</f>
        <v>1.6584849794456312E-2</v>
      </c>
      <c r="W1464" s="22">
        <f>IFERROR(_xll.qlIndexFixing($W$1,S1464,,Trigger),NA())</f>
        <v>1.6644650471409669E-2</v>
      </c>
      <c r="X1464" s="17">
        <f t="shared" si="22"/>
        <v>-0.59800676953356691</v>
      </c>
    </row>
    <row r="1465" spans="18:24" x14ac:dyDescent="0.2">
      <c r="R1465" s="17" t="s">
        <v>21</v>
      </c>
      <c r="S1465" s="18">
        <f>_xll.qlInterestRateIndexFixingDate(IborIndex&amp;Tenor,T1465,Trigger)</f>
        <v>49653</v>
      </c>
      <c r="T1465" s="18">
        <f>_xll.qlCalendarAdvance(Calendar,T1464,R1465,"f",,Trigger)</f>
        <v>49655</v>
      </c>
      <c r="U1465" s="18">
        <f>_xll.qlInterestRateIndexMaturity(IborIndex&amp;Tenor,T1465,Trigger)</f>
        <v>49688</v>
      </c>
      <c r="V1465" s="22">
        <f>IFERROR(_xll.qlIndexFixing($V$1,S1465,,Trigger),NA())</f>
        <v>1.6571666637933514E-2</v>
      </c>
      <c r="W1465" s="22">
        <f>IFERROR(_xll.qlIndexFixing($W$1,S1465,,Trigger),NA())</f>
        <v>1.6633989746776899E-2</v>
      </c>
      <c r="X1465" s="17">
        <f t="shared" si="22"/>
        <v>-0.62323108843385233</v>
      </c>
    </row>
    <row r="1466" spans="18:24" x14ac:dyDescent="0.2">
      <c r="R1466" s="17" t="s">
        <v>21</v>
      </c>
      <c r="S1466" s="18">
        <f>_xll.qlInterestRateIndexFixingDate(IborIndex&amp;Tenor,T1466,Trigger)</f>
        <v>49660</v>
      </c>
      <c r="T1466" s="18">
        <f>_xll.qlCalendarAdvance(Calendar,T1465,R1466,"f",,Trigger)</f>
        <v>49662</v>
      </c>
      <c r="U1466" s="18">
        <f>_xll.qlInterestRateIndexMaturity(IborIndex&amp;Tenor,T1466,Trigger)</f>
        <v>49695</v>
      </c>
      <c r="V1466" s="22">
        <f>IFERROR(_xll.qlIndexFixing($V$1,S1466,,Trigger),NA())</f>
        <v>1.6558545601940044E-2</v>
      </c>
      <c r="W1466" s="22">
        <f>IFERROR(_xll.qlIndexFixing($W$1,S1466,,Trigger),NA())</f>
        <v>1.6623155074485429E-2</v>
      </c>
      <c r="X1466" s="17">
        <f t="shared" si="22"/>
        <v>-0.64609472545384961</v>
      </c>
    </row>
    <row r="1467" spans="18:24" x14ac:dyDescent="0.2">
      <c r="R1467" s="17" t="s">
        <v>21</v>
      </c>
      <c r="S1467" s="18">
        <f>_xll.qlInterestRateIndexFixingDate(IborIndex&amp;Tenor,T1467,Trigger)</f>
        <v>49664</v>
      </c>
      <c r="T1467" s="18">
        <f>_xll.qlCalendarAdvance(Calendar,T1466,R1467,"f",,Trigger)</f>
        <v>49670</v>
      </c>
      <c r="U1467" s="18">
        <f>_xll.qlInterestRateIndexMaturity(IborIndex&amp;Tenor,T1467,Trigger)</f>
        <v>49702</v>
      </c>
      <c r="V1467" s="22">
        <f>IFERROR(_xll.qlIndexFixing($V$1,S1467,,Trigger),NA())</f>
        <v>1.6544172879052743E-2</v>
      </c>
      <c r="W1467" s="22">
        <f>IFERROR(_xll.qlIndexFixing($W$1,S1467,,Trigger),NA())</f>
        <v>1.661097954846924E-2</v>
      </c>
      <c r="X1467" s="17">
        <f t="shared" si="22"/>
        <v>-0.66806669416497044</v>
      </c>
    </row>
    <row r="1468" spans="18:24" x14ac:dyDescent="0.2">
      <c r="R1468" s="17" t="s">
        <v>21</v>
      </c>
      <c r="S1468" s="18">
        <f>_xll.qlInterestRateIndexFixingDate(IborIndex&amp;Tenor,T1468,Trigger)</f>
        <v>49674</v>
      </c>
      <c r="T1468" s="18">
        <f>_xll.qlCalendarAdvance(Calendar,T1467,R1468,"f",,Trigger)</f>
        <v>49677</v>
      </c>
      <c r="U1468" s="18">
        <f>_xll.qlInterestRateIndexMaturity(IborIndex&amp;Tenor,T1468,Trigger)</f>
        <v>49709</v>
      </c>
      <c r="V1468" s="22">
        <f>IFERROR(_xll.qlIndexFixing($V$1,S1468,,Trigger),NA())</f>
        <v>1.6531181116976601E-2</v>
      </c>
      <c r="W1468" s="22">
        <f>IFERROR(_xll.qlIndexFixing($W$1,S1468,,Trigger),NA())</f>
        <v>1.6599783576199956E-2</v>
      </c>
      <c r="X1468" s="17">
        <f t="shared" si="22"/>
        <v>-0.68602459223354728</v>
      </c>
    </row>
    <row r="1469" spans="18:24" x14ac:dyDescent="0.2">
      <c r="R1469" s="17" t="s">
        <v>21</v>
      </c>
      <c r="S1469" s="18">
        <f>_xll.qlInterestRateIndexFixingDate(IborIndex&amp;Tenor,T1469,Trigger)</f>
        <v>49682</v>
      </c>
      <c r="T1469" s="18">
        <f>_xll.qlCalendarAdvance(Calendar,T1468,R1469,"f",,Trigger)</f>
        <v>49684</v>
      </c>
      <c r="U1469" s="18">
        <f>_xll.qlInterestRateIndexMaturity(IborIndex&amp;Tenor,T1469,Trigger)</f>
        <v>49716</v>
      </c>
      <c r="V1469" s="22">
        <f>IFERROR(_xll.qlIndexFixing($V$1,S1469,,Trigger),NA())</f>
        <v>1.6518251471432377E-2</v>
      </c>
      <c r="W1469" s="22">
        <f>IFERROR(_xll.qlIndexFixing($W$1,S1469,,Trigger),NA())</f>
        <v>1.6588412194161462E-2</v>
      </c>
      <c r="X1469" s="17">
        <f t="shared" si="22"/>
        <v>-0.70160722729084579</v>
      </c>
    </row>
    <row r="1470" spans="18:24" x14ac:dyDescent="0.2">
      <c r="R1470" s="17" t="s">
        <v>21</v>
      </c>
      <c r="S1470" s="18">
        <f>_xll.qlInterestRateIndexFixingDate(IborIndex&amp;Tenor,T1470,Trigger)</f>
        <v>49689</v>
      </c>
      <c r="T1470" s="18">
        <f>_xll.qlCalendarAdvance(Calendar,T1469,R1470,"f",,Trigger)</f>
        <v>49691</v>
      </c>
      <c r="U1470" s="18">
        <f>_xll.qlInterestRateIndexMaturity(IborIndex&amp;Tenor,T1470,Trigger)</f>
        <v>49723</v>
      </c>
      <c r="V1470" s="22">
        <f>IFERROR(_xll.qlIndexFixing($V$1,S1470,,Trigger),NA())</f>
        <v>1.6505383942200247E-2</v>
      </c>
      <c r="W1470" s="22">
        <f>IFERROR(_xll.qlIndexFixing($W$1,S1470,,Trigger),NA())</f>
        <v>1.657686492382654E-2</v>
      </c>
      <c r="X1470" s="17">
        <f t="shared" si="22"/>
        <v>-0.71480981626292905</v>
      </c>
    </row>
    <row r="1471" spans="18:24" x14ac:dyDescent="0.2">
      <c r="R1471" s="17" t="s">
        <v>21</v>
      </c>
      <c r="S1471" s="18">
        <f>_xll.qlInterestRateIndexFixingDate(IborIndex&amp;Tenor,T1471,Trigger)</f>
        <v>49696</v>
      </c>
      <c r="T1471" s="18">
        <f>_xll.qlCalendarAdvance(Calendar,T1470,R1471,"f",,Trigger)</f>
        <v>49698</v>
      </c>
      <c r="U1471" s="18">
        <f>_xll.qlInterestRateIndexMaturity(IborIndex&amp;Tenor,T1471,Trigger)</f>
        <v>49730</v>
      </c>
      <c r="V1471" s="22">
        <f>IFERROR(_xll.qlIndexFixing($V$1,S1471,,Trigger),NA())</f>
        <v>1.6492578529070379E-2</v>
      </c>
      <c r="W1471" s="22">
        <f>IFERROR(_xll.qlIndexFixing($W$1,S1471,,Trigger),NA())</f>
        <v>1.6565141286675467E-2</v>
      </c>
      <c r="X1471" s="17">
        <f t="shared" si="22"/>
        <v>-0.72562757605088013</v>
      </c>
    </row>
    <row r="1472" spans="18:24" x14ac:dyDescent="0.2">
      <c r="R1472" s="17" t="s">
        <v>21</v>
      </c>
      <c r="S1472" s="18">
        <f>_xll.qlInterestRateIndexFixingDate(IborIndex&amp;Tenor,T1472,Trigger)</f>
        <v>49703</v>
      </c>
      <c r="T1472" s="18">
        <f>_xll.qlCalendarAdvance(Calendar,T1471,R1472,"f",,Trigger)</f>
        <v>49705</v>
      </c>
      <c r="U1472" s="18">
        <f>_xll.qlInterestRateIndexMaturity(IborIndex&amp;Tenor,T1472,Trigger)</f>
        <v>49734</v>
      </c>
      <c r="V1472" s="22">
        <f>IFERROR(_xll.qlIndexFixing($V$1,S1472,,Trigger),NA())</f>
        <v>1.648141967267009E-2</v>
      </c>
      <c r="W1472" s="22">
        <f>IFERROR(_xll.qlIndexFixing($W$1,S1472,,Trigger),NA())</f>
        <v>1.6554691946033307E-2</v>
      </c>
      <c r="X1472" s="17">
        <f t="shared" si="22"/>
        <v>-0.73272273363216711</v>
      </c>
    </row>
    <row r="1473" spans="18:24" x14ac:dyDescent="0.2">
      <c r="R1473" s="17" t="s">
        <v>21</v>
      </c>
      <c r="S1473" s="18">
        <f>_xll.qlInterestRateIndexFixingDate(IborIndex&amp;Tenor,T1473,Trigger)</f>
        <v>49710</v>
      </c>
      <c r="T1473" s="18">
        <f>_xll.qlCalendarAdvance(Calendar,T1472,R1473,"f",,Trigger)</f>
        <v>49712</v>
      </c>
      <c r="U1473" s="18">
        <f>_xll.qlInterestRateIndexMaturity(IborIndex&amp;Tenor,T1473,Trigger)</f>
        <v>49741</v>
      </c>
      <c r="V1473" s="22">
        <f>IFERROR(_xll.qlIndexFixing($V$1,S1473,,Trigger),NA())</f>
        <v>1.6468726922213895E-2</v>
      </c>
      <c r="W1473" s="22">
        <f>IFERROR(_xll.qlIndexFixing($W$1,S1473,,Trigger),NA())</f>
        <v>1.6542653911624006E-2</v>
      </c>
      <c r="X1473" s="17">
        <f t="shared" si="22"/>
        <v>-0.73926989410111332</v>
      </c>
    </row>
    <row r="1474" spans="18:24" x14ac:dyDescent="0.2">
      <c r="R1474" s="17" t="s">
        <v>21</v>
      </c>
      <c r="S1474" s="18">
        <f>_xll.qlInterestRateIndexFixingDate(IborIndex&amp;Tenor,T1474,Trigger)</f>
        <v>49717</v>
      </c>
      <c r="T1474" s="18">
        <f>_xll.qlCalendarAdvance(Calendar,T1473,R1474,"f",,Trigger)</f>
        <v>49719</v>
      </c>
      <c r="U1474" s="18">
        <f>_xll.qlInterestRateIndexMaturity(IborIndex&amp;Tenor,T1474,Trigger)</f>
        <v>49748</v>
      </c>
      <c r="V1474" s="22">
        <f>IFERROR(_xll.qlIndexFixing($V$1,S1474,,Trigger),NA())</f>
        <v>1.6456096277419004E-2</v>
      </c>
      <c r="W1474" s="22">
        <f>IFERROR(_xll.qlIndexFixing($W$1,S1474,,Trigger),NA())</f>
        <v>1.6530438200698449E-2</v>
      </c>
      <c r="X1474" s="17">
        <f t="shared" si="22"/>
        <v>-0.74341923279444555</v>
      </c>
    </row>
    <row r="1475" spans="18:24" x14ac:dyDescent="0.2">
      <c r="R1475" s="17" t="s">
        <v>21</v>
      </c>
      <c r="S1475" s="18">
        <f>_xll.qlInterestRateIndexFixingDate(IborIndex&amp;Tenor,T1475,Trigger)</f>
        <v>49724</v>
      </c>
      <c r="T1475" s="18">
        <f>_xll.qlCalendarAdvance(Calendar,T1474,R1475,"f",,Trigger)</f>
        <v>49726</v>
      </c>
      <c r="U1475" s="18">
        <f>_xll.qlInterestRateIndexMaturity(IborIndex&amp;Tenor,T1475,Trigger)</f>
        <v>49755</v>
      </c>
      <c r="V1475" s="22">
        <f>IFERROR(_xll.qlIndexFixing($V$1,S1475,,Trigger),NA())</f>
        <v>1.6443527738097981E-2</v>
      </c>
      <c r="W1475" s="22">
        <f>IFERROR(_xll.qlIndexFixing($W$1,S1475,,Trigger),NA())</f>
        <v>1.6518044334789709E-2</v>
      </c>
      <c r="X1475" s="17">
        <f t="shared" si="22"/>
        <v>-0.74516596691727444</v>
      </c>
    </row>
    <row r="1476" spans="18:24" x14ac:dyDescent="0.2">
      <c r="R1476" s="17" t="s">
        <v>21</v>
      </c>
      <c r="S1476" s="18">
        <f>_xll.qlInterestRateIndexFixingDate(IborIndex&amp;Tenor,T1476,Trigger)</f>
        <v>49731</v>
      </c>
      <c r="T1476" s="18">
        <f>_xll.qlCalendarAdvance(Calendar,T1475,R1476,"f",,Trigger)</f>
        <v>49733</v>
      </c>
      <c r="U1476" s="18">
        <f>_xll.qlInterestRateIndexMaturity(IborIndex&amp;Tenor,T1476,Trigger)</f>
        <v>49762</v>
      </c>
      <c r="V1476" s="22">
        <f>IFERROR(_xll.qlIndexFixing($V$1,S1476,,Trigger),NA())</f>
        <v>1.6431021304057873E-2</v>
      </c>
      <c r="W1476" s="22">
        <f>IFERROR(_xll.qlIndexFixing($W$1,S1476,,Trigger),NA())</f>
        <v>1.6505471835439139E-2</v>
      </c>
      <c r="X1476" s="17">
        <f t="shared" ref="X1476:X1539" si="23">(V1476-W1476)*10000</f>
        <v>-0.74450531381265583</v>
      </c>
    </row>
    <row r="1477" spans="18:24" x14ac:dyDescent="0.2">
      <c r="R1477" s="17" t="s">
        <v>21</v>
      </c>
      <c r="S1477" s="18">
        <f>_xll.qlInterestRateIndexFixingDate(IborIndex&amp;Tenor,T1477,Trigger)</f>
        <v>49738</v>
      </c>
      <c r="T1477" s="18">
        <f>_xll.qlCalendarAdvance(Calendar,T1476,R1477,"f",,Trigger)</f>
        <v>49740</v>
      </c>
      <c r="U1477" s="18">
        <f>_xll.qlInterestRateIndexMaturity(IborIndex&amp;Tenor,T1477,Trigger)</f>
        <v>49772</v>
      </c>
      <c r="V1477" s="22">
        <f>IFERROR(_xll.qlIndexFixing($V$1,S1477,,Trigger),NA())</f>
        <v>1.6417050476628114E-2</v>
      </c>
      <c r="W1477" s="22">
        <f>IFERROR(_xll.qlIndexFixing($W$1,S1477,,Trigger),NA())</f>
        <v>1.6491068965021616E-2</v>
      </c>
      <c r="X1477" s="17">
        <f t="shared" si="23"/>
        <v>-0.74018488393501336</v>
      </c>
    </row>
    <row r="1478" spans="18:24" x14ac:dyDescent="0.2">
      <c r="R1478" s="17" t="s">
        <v>21</v>
      </c>
      <c r="S1478" s="18">
        <f>_xll.qlInterestRateIndexFixingDate(IborIndex&amp;Tenor,T1478,Trigger)</f>
        <v>49745</v>
      </c>
      <c r="T1478" s="18">
        <f>_xll.qlCalendarAdvance(Calendar,T1477,R1478,"f",,Trigger)</f>
        <v>49747</v>
      </c>
      <c r="U1478" s="18">
        <f>_xll.qlInterestRateIndexMaturity(IborIndex&amp;Tenor,T1478,Trigger)</f>
        <v>49780</v>
      </c>
      <c r="V1478" s="22">
        <f>IFERROR(_xll.qlIndexFixing($V$1,S1478,,Trigger),NA())</f>
        <v>1.6404175617816014E-2</v>
      </c>
      <c r="W1478" s="22">
        <f>IFERROR(_xll.qlIndexFixing($W$1,S1478,,Trigger),NA())</f>
        <v>1.6477530867939905E-2</v>
      </c>
      <c r="X1478" s="17">
        <f t="shared" si="23"/>
        <v>-0.73355250123890992</v>
      </c>
    </row>
    <row r="1479" spans="18:24" x14ac:dyDescent="0.2">
      <c r="R1479" s="17" t="s">
        <v>21</v>
      </c>
      <c r="S1479" s="18">
        <f>_xll.qlInterestRateIndexFixingDate(IborIndex&amp;Tenor,T1479,Trigger)</f>
        <v>49752</v>
      </c>
      <c r="T1479" s="18">
        <f>_xll.qlCalendarAdvance(Calendar,T1478,R1479,"f",,Trigger)</f>
        <v>49754</v>
      </c>
      <c r="U1479" s="18">
        <f>_xll.qlInterestRateIndexMaturity(IborIndex&amp;Tenor,T1479,Trigger)</f>
        <v>49786</v>
      </c>
      <c r="V1479" s="22">
        <f>IFERROR(_xll.qlIndexFixing($V$1,S1479,,Trigger),NA())</f>
        <v>1.6392371378475545E-2</v>
      </c>
      <c r="W1479" s="22">
        <f>IFERROR(_xll.qlIndexFixing($W$1,S1479,,Trigger),NA())</f>
        <v>1.6464945565538014E-2</v>
      </c>
      <c r="X1479" s="17">
        <f t="shared" si="23"/>
        <v>-0.72574187062468543</v>
      </c>
    </row>
    <row r="1480" spans="18:24" x14ac:dyDescent="0.2">
      <c r="R1480" s="17" t="s">
        <v>21</v>
      </c>
      <c r="S1480" s="18">
        <f>_xll.qlInterestRateIndexFixingDate(IborIndex&amp;Tenor,T1480,Trigger)</f>
        <v>49759</v>
      </c>
      <c r="T1480" s="18">
        <f>_xll.qlCalendarAdvance(Calendar,T1479,R1480,"f",,Trigger)</f>
        <v>49761</v>
      </c>
      <c r="U1480" s="18">
        <f>_xll.qlInterestRateIndexMaturity(IborIndex&amp;Tenor,T1480,Trigger)</f>
        <v>49793</v>
      </c>
      <c r="V1480" s="22">
        <f>IFERROR(_xll.qlIndexFixing($V$1,S1480,,Trigger),NA())</f>
        <v>1.6380125000851065E-2</v>
      </c>
      <c r="W1480" s="22">
        <f>IFERROR(_xll.qlIndexFixing($W$1,S1480,,Trigger),NA())</f>
        <v>1.6451613095512518E-2</v>
      </c>
      <c r="X1480" s="17">
        <f t="shared" si="23"/>
        <v>-0.71488094661453783</v>
      </c>
    </row>
    <row r="1481" spans="18:24" x14ac:dyDescent="0.2">
      <c r="R1481" s="17" t="s">
        <v>21</v>
      </c>
      <c r="S1481" s="18">
        <f>_xll.qlInterestRateIndexFixingDate(IborIndex&amp;Tenor,T1481,Trigger)</f>
        <v>49766</v>
      </c>
      <c r="T1481" s="18">
        <f>_xll.qlCalendarAdvance(Calendar,T1480,R1481,"f",,Trigger)</f>
        <v>49768</v>
      </c>
      <c r="U1481" s="18">
        <f>_xll.qlInterestRateIndexMaturity(IborIndex&amp;Tenor,T1481,Trigger)</f>
        <v>49800</v>
      </c>
      <c r="V1481" s="22">
        <f>IFERROR(_xll.qlIndexFixing($V$1,S1481,,Trigger),NA())</f>
        <v>1.6367940737255504E-2</v>
      </c>
      <c r="W1481" s="22">
        <f>IFERROR(_xll.qlIndexFixing($W$1,S1481,,Trigger),NA())</f>
        <v>1.6438099474078149E-2</v>
      </c>
      <c r="X1481" s="17">
        <f t="shared" si="23"/>
        <v>-0.70158736822645285</v>
      </c>
    </row>
    <row r="1482" spans="18:24" x14ac:dyDescent="0.2">
      <c r="R1482" s="17" t="s">
        <v>21</v>
      </c>
      <c r="S1482" s="18">
        <f>_xll.qlInterestRateIndexFixingDate(IborIndex&amp;Tenor,T1482,Trigger)</f>
        <v>49773</v>
      </c>
      <c r="T1482" s="18">
        <f>_xll.qlCalendarAdvance(Calendar,T1481,R1482,"f",,Trigger)</f>
        <v>49775</v>
      </c>
      <c r="U1482" s="18">
        <f>_xll.qlInterestRateIndexMaturity(IborIndex&amp;Tenor,T1482,Trigger)</f>
        <v>49807</v>
      </c>
      <c r="V1482" s="22">
        <f>IFERROR(_xll.qlIndexFixing($V$1,S1482,,Trigger),NA())</f>
        <v>1.6355818587486526E-2</v>
      </c>
      <c r="W1482" s="22">
        <f>IFERROR(_xll.qlIndexFixing($W$1,S1482,,Trigger),NA())</f>
        <v>1.6424404222837585E-2</v>
      </c>
      <c r="X1482" s="17">
        <f t="shared" si="23"/>
        <v>-0.68585635351059437</v>
      </c>
    </row>
    <row r="1483" spans="18:24" x14ac:dyDescent="0.2">
      <c r="R1483" s="17" t="s">
        <v>21</v>
      </c>
      <c r="S1483" s="18">
        <f>_xll.qlInterestRateIndexFixingDate(IborIndex&amp;Tenor,T1483,Trigger)</f>
        <v>49780</v>
      </c>
      <c r="T1483" s="18">
        <f>_xll.qlCalendarAdvance(Calendar,T1482,R1483,"f",,Trigger)</f>
        <v>49782</v>
      </c>
      <c r="U1483" s="18">
        <f>_xll.qlInterestRateIndexMaturity(IborIndex&amp;Tenor,T1483,Trigger)</f>
        <v>49814</v>
      </c>
      <c r="V1483" s="22">
        <f>IFERROR(_xll.qlIndexFixing($V$1,S1483,,Trigger),NA())</f>
        <v>1.6343758551346788E-2</v>
      </c>
      <c r="W1483" s="22">
        <f>IFERROR(_xll.qlIndexFixing($W$1,S1483,,Trigger),NA())</f>
        <v>1.6410526863400998E-2</v>
      </c>
      <c r="X1483" s="17">
        <f t="shared" si="23"/>
        <v>-0.66768312054210632</v>
      </c>
    </row>
    <row r="1484" spans="18:24" x14ac:dyDescent="0.2">
      <c r="R1484" s="17" t="s">
        <v>21</v>
      </c>
      <c r="S1484" s="18">
        <f>_xll.qlInterestRateIndexFixingDate(IborIndex&amp;Tenor,T1484,Trigger)</f>
        <v>49787</v>
      </c>
      <c r="T1484" s="18">
        <f>_xll.qlCalendarAdvance(Calendar,T1483,R1484,"f",,Trigger)</f>
        <v>49789</v>
      </c>
      <c r="U1484" s="18">
        <f>_xll.qlInterestRateIndexMaturity(IborIndex&amp;Tenor,T1484,Trigger)</f>
        <v>49821</v>
      </c>
      <c r="V1484" s="22">
        <f>IFERROR(_xll.qlIndexFixing($V$1,S1484,,Trigger),NA())</f>
        <v>1.6331760628638947E-2</v>
      </c>
      <c r="W1484" s="22">
        <f>IFERROR(_xll.qlIndexFixing($W$1,S1484,,Trigger),NA())</f>
        <v>1.639646691739105E-2</v>
      </c>
      <c r="X1484" s="17">
        <f t="shared" si="23"/>
        <v>-0.64706288752103269</v>
      </c>
    </row>
    <row r="1485" spans="18:24" x14ac:dyDescent="0.2">
      <c r="R1485" s="17" t="s">
        <v>21</v>
      </c>
      <c r="S1485" s="18">
        <f>_xll.qlInterestRateIndexFixingDate(IborIndex&amp;Tenor,T1485,Trigger)</f>
        <v>49794</v>
      </c>
      <c r="T1485" s="18">
        <f>_xll.qlCalendarAdvance(Calendar,T1484,R1485,"f",,Trigger)</f>
        <v>49797</v>
      </c>
      <c r="U1485" s="18">
        <f>_xll.qlInterestRateIndexMaturity(IborIndex&amp;Tenor,T1485,Trigger)</f>
        <v>49828</v>
      </c>
      <c r="V1485" s="22">
        <f>IFERROR(_xll.qlIndexFixing($V$1,S1485,,Trigger),NA())</f>
        <v>1.6318601622229423E-2</v>
      </c>
      <c r="W1485" s="22">
        <f>IFERROR(_xll.qlIndexFixing($W$1,S1485,,Trigger),NA())</f>
        <v>1.6380836852713361E-2</v>
      </c>
      <c r="X1485" s="17">
        <f t="shared" si="23"/>
        <v>-0.62235230483938253</v>
      </c>
    </row>
    <row r="1486" spans="18:24" x14ac:dyDescent="0.2">
      <c r="R1486" s="17" t="s">
        <v>21</v>
      </c>
      <c r="S1486" s="18">
        <f>_xll.qlInterestRateIndexFixingDate(IborIndex&amp;Tenor,T1486,Trigger)</f>
        <v>49802</v>
      </c>
      <c r="T1486" s="18">
        <f>_xll.qlCalendarAdvance(Calendar,T1485,R1486,"f",,Trigger)</f>
        <v>49804</v>
      </c>
      <c r="U1486" s="18">
        <f>_xll.qlInterestRateIndexMaturity(IborIndex&amp;Tenor,T1486,Trigger)</f>
        <v>49835</v>
      </c>
      <c r="V1486" s="22">
        <f>IFERROR(_xll.qlIndexFixing($V$1,S1486,,Trigger),NA())</f>
        <v>1.6306732899865797E-2</v>
      </c>
      <c r="W1486" s="22">
        <f>IFERROR(_xll.qlIndexFixing($W$1,S1486,,Trigger),NA())</f>
        <v>1.636639785185131E-2</v>
      </c>
      <c r="X1486" s="17">
        <f t="shared" si="23"/>
        <v>-0.59664951985512193</v>
      </c>
    </row>
    <row r="1487" spans="18:24" x14ac:dyDescent="0.2">
      <c r="R1487" s="17" t="s">
        <v>21</v>
      </c>
      <c r="S1487" s="18">
        <f>_xll.qlInterestRateIndexFixingDate(IborIndex&amp;Tenor,T1487,Trigger)</f>
        <v>49809</v>
      </c>
      <c r="T1487" s="18">
        <f>_xll.qlCalendarAdvance(Calendar,T1486,R1487,"f",,Trigger)</f>
        <v>49811</v>
      </c>
      <c r="U1487" s="18">
        <f>_xll.qlInterestRateIndexMaturity(IborIndex&amp;Tenor,T1487,Trigger)</f>
        <v>49842</v>
      </c>
      <c r="V1487" s="22">
        <f>IFERROR(_xll.qlIndexFixing($V$1,S1487,,Trigger),NA())</f>
        <v>1.6294926287122841E-2</v>
      </c>
      <c r="W1487" s="22">
        <f>IFERROR(_xll.qlIndexFixing($W$1,S1487,,Trigger),NA())</f>
        <v>1.6351774802958248E-2</v>
      </c>
      <c r="X1487" s="17">
        <f t="shared" si="23"/>
        <v>-0.56848515835407343</v>
      </c>
    </row>
    <row r="1488" spans="18:24" x14ac:dyDescent="0.2">
      <c r="R1488" s="17" t="s">
        <v>21</v>
      </c>
      <c r="S1488" s="18">
        <f>_xll.qlInterestRateIndexFixingDate(IborIndex&amp;Tenor,T1488,Trigger)</f>
        <v>49816</v>
      </c>
      <c r="T1488" s="18">
        <f>_xll.qlCalendarAdvance(Calendar,T1487,R1488,"f",,Trigger)</f>
        <v>49818</v>
      </c>
      <c r="U1488" s="18">
        <f>_xll.qlInterestRateIndexMaturity(IborIndex&amp;Tenor,T1488,Trigger)</f>
        <v>49849</v>
      </c>
      <c r="V1488" s="22">
        <f>IFERROR(_xll.qlIndexFixing($V$1,S1488,,Trigger),NA())</f>
        <v>1.6283181783812321E-2</v>
      </c>
      <c r="W1488" s="22">
        <f>IFERROR(_xll.qlIndexFixing($W$1,S1488,,Trigger),NA())</f>
        <v>1.6336967227701966E-2</v>
      </c>
      <c r="X1488" s="17">
        <f t="shared" si="23"/>
        <v>-0.53785443889644435</v>
      </c>
    </row>
    <row r="1489" spans="18:24" x14ac:dyDescent="0.2">
      <c r="R1489" s="17" t="s">
        <v>21</v>
      </c>
      <c r="S1489" s="18">
        <f>_xll.qlInterestRateIndexFixingDate(IborIndex&amp;Tenor,T1489,Trigger)</f>
        <v>49823</v>
      </c>
      <c r="T1489" s="18">
        <f>_xll.qlCalendarAdvance(Calendar,T1488,R1489,"f",,Trigger)</f>
        <v>49825</v>
      </c>
      <c r="U1489" s="18">
        <f>_xll.qlInterestRateIndexMaturity(IborIndex&amp;Tenor,T1489,Trigger)</f>
        <v>49856</v>
      </c>
      <c r="V1489" s="22">
        <f>IFERROR(_xll.qlIndexFixing($V$1,S1489,,Trigger),NA())</f>
        <v>1.6271499389743427E-2</v>
      </c>
      <c r="W1489" s="22">
        <f>IFERROR(_xll.qlIndexFixing($W$1,S1489,,Trigger),NA())</f>
        <v>1.6321974647765723E-2</v>
      </c>
      <c r="X1489" s="17">
        <f t="shared" si="23"/>
        <v>-0.5047525802229571</v>
      </c>
    </row>
    <row r="1490" spans="18:24" x14ac:dyDescent="0.2">
      <c r="R1490" s="17" t="s">
        <v>21</v>
      </c>
      <c r="S1490" s="18">
        <f>_xll.qlInterestRateIndexFixingDate(IborIndex&amp;Tenor,T1490,Trigger)</f>
        <v>49830</v>
      </c>
      <c r="T1490" s="18">
        <f>_xll.qlCalendarAdvance(Calendar,T1489,R1490,"f",,Trigger)</f>
        <v>49832</v>
      </c>
      <c r="U1490" s="18">
        <f>_xll.qlInterestRateIndexMaturity(IborIndex&amp;Tenor,T1490,Trigger)</f>
        <v>49863</v>
      </c>
      <c r="V1490" s="22">
        <f>IFERROR(_xll.qlIndexFixing($V$1,S1490,,Trigger),NA())</f>
        <v>1.6259879104735649E-2</v>
      </c>
      <c r="W1490" s="22">
        <f>IFERROR(_xll.qlIndexFixing($W$1,S1490,,Trigger),NA())</f>
        <v>1.6306796584835352E-2</v>
      </c>
      <c r="X1490" s="17">
        <f t="shared" si="23"/>
        <v>-0.46917480099703535</v>
      </c>
    </row>
    <row r="1491" spans="18:24" x14ac:dyDescent="0.2">
      <c r="R1491" s="17" t="s">
        <v>21</v>
      </c>
      <c r="S1491" s="18">
        <f>_xll.qlInterestRateIndexFixingDate(IborIndex&amp;Tenor,T1491,Trigger)</f>
        <v>49837</v>
      </c>
      <c r="T1491" s="18">
        <f>_xll.qlCalendarAdvance(Calendar,T1490,R1491,"f",,Trigger)</f>
        <v>49839</v>
      </c>
      <c r="U1491" s="18">
        <f>_xll.qlInterestRateIndexMaturity(IborIndex&amp;Tenor,T1491,Trigger)</f>
        <v>49870</v>
      </c>
      <c r="V1491" s="22">
        <f>IFERROR(_xll.qlIndexFixing($V$1,S1491,,Trigger),NA())</f>
        <v>1.6248320928600752E-2</v>
      </c>
      <c r="W1491" s="22">
        <f>IFERROR(_xll.qlIndexFixing($W$1,S1491,,Trigger),NA())</f>
        <v>1.6291432560614744E-2</v>
      </c>
      <c r="X1491" s="17">
        <f t="shared" si="23"/>
        <v>-0.4311163201399168</v>
      </c>
    </row>
    <row r="1492" spans="18:24" x14ac:dyDescent="0.2">
      <c r="R1492" s="17" t="s">
        <v>21</v>
      </c>
      <c r="S1492" s="18">
        <f>_xll.qlInterestRateIndexFixingDate(IborIndex&amp;Tenor,T1492,Trigger)</f>
        <v>49844</v>
      </c>
      <c r="T1492" s="18">
        <f>_xll.qlCalendarAdvance(Calendar,T1491,R1492,"f",,Trigger)</f>
        <v>49846</v>
      </c>
      <c r="U1492" s="18">
        <f>_xll.qlInterestRateIndexMaturity(IborIndex&amp;Tenor,T1492,Trigger)</f>
        <v>49877</v>
      </c>
      <c r="V1492" s="22">
        <f>IFERROR(_xll.qlIndexFixing($V$1,S1492,,Trigger),NA())</f>
        <v>1.6236824861147928E-2</v>
      </c>
      <c r="W1492" s="22">
        <f>IFERROR(_xll.qlIndexFixing($W$1,S1492,,Trigger),NA())</f>
        <v>1.6275882096815523E-2</v>
      </c>
      <c r="X1492" s="17">
        <f t="shared" si="23"/>
        <v>-0.39057235667595142</v>
      </c>
    </row>
    <row r="1493" spans="18:24" x14ac:dyDescent="0.2">
      <c r="R1493" s="17" t="s">
        <v>21</v>
      </c>
      <c r="S1493" s="18">
        <f>_xll.qlInterestRateIndexFixingDate(IborIndex&amp;Tenor,T1493,Trigger)</f>
        <v>49851</v>
      </c>
      <c r="T1493" s="18">
        <f>_xll.qlCalendarAdvance(Calendar,T1492,R1493,"f",,Trigger)</f>
        <v>49853</v>
      </c>
      <c r="U1493" s="18">
        <f>_xll.qlInterestRateIndexMaturity(IborIndex&amp;Tenor,T1493,Trigger)</f>
        <v>49884</v>
      </c>
      <c r="V1493" s="22">
        <f>IFERROR(_xll.qlIndexFixing($V$1,S1493,,Trigger),NA())</f>
        <v>1.6225390902201826E-2</v>
      </c>
      <c r="W1493" s="22">
        <f>IFERROR(_xll.qlIndexFixing($W$1,S1493,,Trigger),NA())</f>
        <v>1.6260144715164782E-2</v>
      </c>
      <c r="X1493" s="17">
        <f t="shared" si="23"/>
        <v>-0.34753812962955849</v>
      </c>
    </row>
    <row r="1494" spans="18:24" x14ac:dyDescent="0.2">
      <c r="R1494" s="17" t="s">
        <v>21</v>
      </c>
      <c r="S1494" s="18">
        <f>_xll.qlInterestRateIndexFixingDate(IborIndex&amp;Tenor,T1494,Trigger)</f>
        <v>49858</v>
      </c>
      <c r="T1494" s="18">
        <f>_xll.qlCalendarAdvance(Calendar,T1493,R1494,"f",,Trigger)</f>
        <v>49860</v>
      </c>
      <c r="U1494" s="18">
        <f>_xll.qlInterestRateIndexMaturity(IborIndex&amp;Tenor,T1494,Trigger)</f>
        <v>49891</v>
      </c>
      <c r="V1494" s="22">
        <f>IFERROR(_xll.qlIndexFixing($V$1,S1494,,Trigger),NA())</f>
        <v>1.6214019051569054E-2</v>
      </c>
      <c r="W1494" s="22">
        <f>IFERROR(_xll.qlIndexFixing($W$1,S1494,,Trigger),NA())</f>
        <v>1.6244219937397351E-2</v>
      </c>
      <c r="X1494" s="17">
        <f t="shared" si="23"/>
        <v>-0.30200885828297191</v>
      </c>
    </row>
    <row r="1495" spans="18:24" x14ac:dyDescent="0.2">
      <c r="R1495" s="17" t="s">
        <v>21</v>
      </c>
      <c r="S1495" s="18">
        <f>_xll.qlInterestRateIndexFixingDate(IborIndex&amp;Tenor,T1495,Trigger)</f>
        <v>49865</v>
      </c>
      <c r="T1495" s="18">
        <f>_xll.qlCalendarAdvance(Calendar,T1494,R1495,"f",,Trigger)</f>
        <v>49867</v>
      </c>
      <c r="U1495" s="18">
        <f>_xll.qlInterestRateIndexMaturity(IborIndex&amp;Tenor,T1495,Trigger)</f>
        <v>49898</v>
      </c>
      <c r="V1495" s="22">
        <f>IFERROR(_xll.qlIndexFixing($V$1,S1495,,Trigger),NA())</f>
        <v>1.620270930907685E-2</v>
      </c>
      <c r="W1495" s="22">
        <f>IFERROR(_xll.qlIndexFixing($W$1,S1495,,Trigger),NA())</f>
        <v>1.6228107285260956E-2</v>
      </c>
      <c r="X1495" s="17">
        <f t="shared" si="23"/>
        <v>-0.25397976184105692</v>
      </c>
    </row>
    <row r="1496" spans="18:24" x14ac:dyDescent="0.2">
      <c r="R1496" s="17" t="s">
        <v>21</v>
      </c>
      <c r="S1496" s="18">
        <f>_xll.qlInterestRateIndexFixingDate(IborIndex&amp;Tenor,T1496,Trigger)</f>
        <v>49872</v>
      </c>
      <c r="T1496" s="18">
        <f>_xll.qlCalendarAdvance(Calendar,T1495,R1496,"f",,Trigger)</f>
        <v>49874</v>
      </c>
      <c r="U1496" s="18">
        <f>_xll.qlInterestRateIndexMaturity(IborIndex&amp;Tenor,T1496,Trigger)</f>
        <v>49905</v>
      </c>
      <c r="V1496" s="22">
        <f>IFERROR(_xll.qlIndexFixing($V$1,S1496,,Trigger),NA())</f>
        <v>1.6191461674539553E-2</v>
      </c>
      <c r="W1496" s="22">
        <f>IFERROR(_xll.qlIndexFixing($W$1,S1496,,Trigger),NA())</f>
        <v>1.6211806280516213E-2</v>
      </c>
      <c r="X1496" s="17">
        <f t="shared" si="23"/>
        <v>-0.20344605976659741</v>
      </c>
    </row>
    <row r="1497" spans="18:24" x14ac:dyDescent="0.2">
      <c r="R1497" s="17" t="s">
        <v>21</v>
      </c>
      <c r="S1497" s="18">
        <f>_xll.qlInterestRateIndexFixingDate(IborIndex&amp;Tenor,T1497,Trigger)</f>
        <v>49879</v>
      </c>
      <c r="T1497" s="18">
        <f>_xll.qlCalendarAdvance(Calendar,T1496,R1497,"f",,Trigger)</f>
        <v>49881</v>
      </c>
      <c r="U1497" s="18">
        <f>_xll.qlInterestRateIndexMaturity(IborIndex&amp;Tenor,T1497,Trigger)</f>
        <v>49912</v>
      </c>
      <c r="V1497" s="22">
        <f>IFERROR(_xll.qlIndexFixing($V$1,S1497,,Trigger),NA())</f>
        <v>1.6180276147776663E-2</v>
      </c>
      <c r="W1497" s="22">
        <f>IFERROR(_xll.qlIndexFixing($W$1,S1497,,Trigger),NA())</f>
        <v>1.6195316444934053E-2</v>
      </c>
      <c r="X1497" s="17">
        <f t="shared" si="23"/>
        <v>-0.15040297157389859</v>
      </c>
    </row>
    <row r="1498" spans="18:24" x14ac:dyDescent="0.2">
      <c r="R1498" s="17" t="s">
        <v>21</v>
      </c>
      <c r="S1498" s="18">
        <f>_xll.qlInterestRateIndexFixingDate(IborIndex&amp;Tenor,T1498,Trigger)</f>
        <v>49886</v>
      </c>
      <c r="T1498" s="18">
        <f>_xll.qlCalendarAdvance(Calendar,T1497,R1498,"f",,Trigger)</f>
        <v>49888</v>
      </c>
      <c r="U1498" s="18">
        <f>_xll.qlInterestRateIndexMaturity(IborIndex&amp;Tenor,T1498,Trigger)</f>
        <v>49919</v>
      </c>
      <c r="V1498" s="22">
        <f>IFERROR(_xll.qlIndexFixing($V$1,S1498,,Trigger),NA())</f>
        <v>1.6169056809054092E-2</v>
      </c>
      <c r="W1498" s="22">
        <f>IFERROR(_xll.qlIndexFixing($W$1,S1498,,Trigger),NA())</f>
        <v>1.617898348038934E-2</v>
      </c>
      <c r="X1498" s="17">
        <f t="shared" si="23"/>
        <v>-9.9266713352481883E-2</v>
      </c>
    </row>
    <row r="1499" spans="18:24" x14ac:dyDescent="0.2">
      <c r="R1499" s="17" t="s">
        <v>21</v>
      </c>
      <c r="S1499" s="18">
        <f>_xll.qlInterestRateIndexFixingDate(IborIndex&amp;Tenor,T1499,Trigger)</f>
        <v>49893</v>
      </c>
      <c r="T1499" s="18">
        <f>_xll.qlCalendarAdvance(Calendar,T1498,R1499,"f",,Trigger)</f>
        <v>49895</v>
      </c>
      <c r="U1499" s="18">
        <f>_xll.qlInterestRateIndexMaturity(IborIndex&amp;Tenor,T1499,Trigger)</f>
        <v>49926</v>
      </c>
      <c r="V1499" s="22">
        <f>IFERROR(_xll.qlIndexFixing($V$1,S1499,,Trigger),NA())</f>
        <v>1.6157370687112989E-2</v>
      </c>
      <c r="W1499" s="22">
        <f>IFERROR(_xll.qlIndexFixing($W$1,S1499,,Trigger),NA())</f>
        <v>1.6164392593769124E-2</v>
      </c>
      <c r="X1499" s="17">
        <f t="shared" si="23"/>
        <v>-7.0219066561350019E-2</v>
      </c>
    </row>
    <row r="1500" spans="18:24" x14ac:dyDescent="0.2">
      <c r="R1500" s="17" t="s">
        <v>21</v>
      </c>
      <c r="S1500" s="18">
        <f>_xll.qlInterestRateIndexFixingDate(IborIndex&amp;Tenor,T1500,Trigger)</f>
        <v>49900</v>
      </c>
      <c r="T1500" s="18">
        <f>_xll.qlCalendarAdvance(Calendar,T1499,R1500,"f",,Trigger)</f>
        <v>49902</v>
      </c>
      <c r="U1500" s="18">
        <f>_xll.qlInterestRateIndexMaturity(IborIndex&amp;Tenor,T1500,Trigger)</f>
        <v>49933</v>
      </c>
      <c r="V1500" s="22">
        <f>IFERROR(_xll.qlIndexFixing($V$1,S1500,,Trigger),NA())</f>
        <v>1.6145174807529337E-2</v>
      </c>
      <c r="W1500" s="22">
        <f>IFERROR(_xll.qlIndexFixing($W$1,S1500,,Trigger),NA())</f>
        <v>1.6151752746306237E-2</v>
      </c>
      <c r="X1500" s="17">
        <f t="shared" si="23"/>
        <v>-6.5779387769006326E-2</v>
      </c>
    </row>
    <row r="1501" spans="18:24" x14ac:dyDescent="0.2">
      <c r="R1501" s="17" t="s">
        <v>21</v>
      </c>
      <c r="S1501" s="18">
        <f>_xll.qlInterestRateIndexFixingDate(IborIndex&amp;Tenor,T1501,Trigger)</f>
        <v>49907</v>
      </c>
      <c r="T1501" s="18">
        <f>_xll.qlCalendarAdvance(Calendar,T1500,R1501,"f",,Trigger)</f>
        <v>49909</v>
      </c>
      <c r="U1501" s="18">
        <f>_xll.qlInterestRateIndexMaturity(IborIndex&amp;Tenor,T1501,Trigger)</f>
        <v>49940</v>
      </c>
      <c r="V1501" s="22">
        <f>IFERROR(_xll.qlIndexFixing($V$1,S1501,,Trigger),NA())</f>
        <v>1.6132480497410132E-2</v>
      </c>
      <c r="W1501" s="22">
        <f>IFERROR(_xll.qlIndexFixing($W$1,S1501,,Trigger),NA())</f>
        <v>1.6141078671459006E-2</v>
      </c>
      <c r="X1501" s="17">
        <f t="shared" si="23"/>
        <v>-8.5981740488745573E-2</v>
      </c>
    </row>
    <row r="1502" spans="18:24" x14ac:dyDescent="0.2">
      <c r="R1502" s="17" t="s">
        <v>21</v>
      </c>
      <c r="S1502" s="18">
        <f>_xll.qlInterestRateIndexFixingDate(IborIndex&amp;Tenor,T1502,Trigger)</f>
        <v>49914</v>
      </c>
      <c r="T1502" s="18">
        <f>_xll.qlCalendarAdvance(Calendar,T1501,R1502,"f",,Trigger)</f>
        <v>49916</v>
      </c>
      <c r="U1502" s="18">
        <f>_xll.qlInterestRateIndexMaturity(IborIndex&amp;Tenor,T1502,Trigger)</f>
        <v>49948</v>
      </c>
      <c r="V1502" s="22">
        <f>IFERROR(_xll.qlIndexFixing($V$1,S1502,,Trigger),NA())</f>
        <v>1.6118719421505945E-2</v>
      </c>
      <c r="W1502" s="22">
        <f>IFERROR(_xll.qlIndexFixing($W$1,S1502,,Trigger),NA())</f>
        <v>1.613214632354365E-2</v>
      </c>
      <c r="X1502" s="17">
        <f t="shared" si="23"/>
        <v>-0.13426902037705357</v>
      </c>
    </row>
    <row r="1503" spans="18:24" x14ac:dyDescent="0.2">
      <c r="R1503" s="17" t="s">
        <v>21</v>
      </c>
      <c r="S1503" s="18">
        <f>_xll.qlInterestRateIndexFixingDate(IborIndex&amp;Tenor,T1503,Trigger)</f>
        <v>49921</v>
      </c>
      <c r="T1503" s="18">
        <f>_xll.qlCalendarAdvance(Calendar,T1502,R1503,"f",,Trigger)</f>
        <v>49923</v>
      </c>
      <c r="U1503" s="18">
        <f>_xll.qlInterestRateIndexMaturity(IborIndex&amp;Tenor,T1503,Trigger)</f>
        <v>49954</v>
      </c>
      <c r="V1503" s="22">
        <f>IFERROR(_xll.qlIndexFixing($V$1,S1503,,Trigger),NA())</f>
        <v>1.610602416138239E-2</v>
      </c>
      <c r="W1503" s="22">
        <f>IFERROR(_xll.qlIndexFixing($W$1,S1503,,Trigger),NA())</f>
        <v>1.6124300348732995E-2</v>
      </c>
      <c r="X1503" s="17">
        <f t="shared" si="23"/>
        <v>-0.18276187350604878</v>
      </c>
    </row>
    <row r="1504" spans="18:24" x14ac:dyDescent="0.2">
      <c r="R1504" s="17" t="s">
        <v>21</v>
      </c>
      <c r="S1504" s="18">
        <f>_xll.qlInterestRateIndexFixingDate(IborIndex&amp;Tenor,T1504,Trigger)</f>
        <v>49928</v>
      </c>
      <c r="T1504" s="18">
        <f>_xll.qlCalendarAdvance(Calendar,T1503,R1504,"f",,Trigger)</f>
        <v>49930</v>
      </c>
      <c r="U1504" s="18">
        <f>_xll.qlInterestRateIndexMaturity(IborIndex&amp;Tenor,T1504,Trigger)</f>
        <v>49961</v>
      </c>
      <c r="V1504" s="22">
        <f>IFERROR(_xll.qlIndexFixing($V$1,S1504,,Trigger),NA())</f>
        <v>1.609285549464726E-2</v>
      </c>
      <c r="W1504" s="22">
        <f>IFERROR(_xll.qlIndexFixing($W$1,S1504,,Trigger),NA())</f>
        <v>1.6116112565778131E-2</v>
      </c>
      <c r="X1504" s="17">
        <f t="shared" si="23"/>
        <v>-0.23257071130870777</v>
      </c>
    </row>
    <row r="1505" spans="18:24" x14ac:dyDescent="0.2">
      <c r="R1505" s="17" t="s">
        <v>21</v>
      </c>
      <c r="S1505" s="18">
        <f>_xll.qlInterestRateIndexFixingDate(IborIndex&amp;Tenor,T1505,Trigger)</f>
        <v>49935</v>
      </c>
      <c r="T1505" s="18">
        <f>_xll.qlCalendarAdvance(Calendar,T1504,R1505,"f",,Trigger)</f>
        <v>49937</v>
      </c>
      <c r="U1505" s="18">
        <f>_xll.qlInterestRateIndexMaturity(IborIndex&amp;Tenor,T1505,Trigger)</f>
        <v>49968</v>
      </c>
      <c r="V1505" s="22">
        <f>IFERROR(_xll.qlIndexFixing($V$1,S1505,,Trigger),NA())</f>
        <v>1.6079799094740225E-2</v>
      </c>
      <c r="W1505" s="22">
        <f>IFERROR(_xll.qlIndexFixing($W$1,S1505,,Trigger),NA())</f>
        <v>1.6107799847220758E-2</v>
      </c>
      <c r="X1505" s="17">
        <f t="shared" si="23"/>
        <v>-0.28000752480532992</v>
      </c>
    </row>
    <row r="1506" spans="18:24" x14ac:dyDescent="0.2">
      <c r="R1506" s="17" t="s">
        <v>21</v>
      </c>
      <c r="S1506" s="18">
        <f>_xll.qlInterestRateIndexFixingDate(IborIndex&amp;Tenor,T1506,Trigger)</f>
        <v>49942</v>
      </c>
      <c r="T1506" s="18">
        <f>_xll.qlCalendarAdvance(Calendar,T1505,R1506,"f",,Trigger)</f>
        <v>49944</v>
      </c>
      <c r="U1506" s="18">
        <f>_xll.qlInterestRateIndexMaturity(IborIndex&amp;Tenor,T1506,Trigger)</f>
        <v>49975</v>
      </c>
      <c r="V1506" s="22">
        <f>IFERROR(_xll.qlIndexFixing($V$1,S1506,,Trigger),NA())</f>
        <v>1.6066854961279652E-2</v>
      </c>
      <c r="W1506" s="22">
        <f>IFERROR(_xll.qlIndexFixing($W$1,S1506,,Trigger),NA())</f>
        <v>1.6099361865477755E-2</v>
      </c>
      <c r="X1506" s="17">
        <f t="shared" si="23"/>
        <v>-0.32506904198103398</v>
      </c>
    </row>
    <row r="1507" spans="18:24" x14ac:dyDescent="0.2">
      <c r="R1507" s="17" t="s">
        <v>21</v>
      </c>
      <c r="S1507" s="18">
        <f>_xll.qlInterestRateIndexFixingDate(IborIndex&amp;Tenor,T1507,Trigger)</f>
        <v>49949</v>
      </c>
      <c r="T1507" s="18">
        <f>_xll.qlCalendarAdvance(Calendar,T1506,R1507,"f",,Trigger)</f>
        <v>49951</v>
      </c>
      <c r="U1507" s="18">
        <f>_xll.qlInterestRateIndexMaturity(IborIndex&amp;Tenor,T1507,Trigger)</f>
        <v>49982</v>
      </c>
      <c r="V1507" s="22">
        <f>IFERROR(_xll.qlIndexFixing($V$1,S1507,,Trigger),NA())</f>
        <v>1.6054023093899378E-2</v>
      </c>
      <c r="W1507" s="22">
        <f>IFERROR(_xll.qlIndexFixing($W$1,S1507,,Trigger),NA())</f>
        <v>1.6090798292960843E-2</v>
      </c>
      <c r="X1507" s="17">
        <f t="shared" si="23"/>
        <v>-0.36775199061464536</v>
      </c>
    </row>
    <row r="1508" spans="18:24" x14ac:dyDescent="0.2">
      <c r="R1508" s="17" t="s">
        <v>21</v>
      </c>
      <c r="S1508" s="18">
        <f>_xll.qlInterestRateIndexFixingDate(IborIndex&amp;Tenor,T1508,Trigger)</f>
        <v>49956</v>
      </c>
      <c r="T1508" s="18">
        <f>_xll.qlCalendarAdvance(Calendar,T1507,R1508,"f",,Trigger)</f>
        <v>49958</v>
      </c>
      <c r="U1508" s="18">
        <f>_xll.qlInterestRateIndexMaturity(IborIndex&amp;Tenor,T1508,Trigger)</f>
        <v>49989</v>
      </c>
      <c r="V1508" s="22">
        <f>IFERROR(_xll.qlIndexFixing($V$1,S1508,,Trigger),NA())</f>
        <v>1.604130349221778E-2</v>
      </c>
      <c r="W1508" s="22">
        <f>IFERROR(_xll.qlIndexFixing($W$1,S1508,,Trigger),NA())</f>
        <v>1.6082108802099791E-2</v>
      </c>
      <c r="X1508" s="17">
        <f t="shared" si="23"/>
        <v>-0.40805309882010338</v>
      </c>
    </row>
    <row r="1509" spans="18:24" x14ac:dyDescent="0.2">
      <c r="R1509" s="17" t="s">
        <v>21</v>
      </c>
      <c r="S1509" s="18">
        <f>_xll.qlInterestRateIndexFixingDate(IborIndex&amp;Tenor,T1509,Trigger)</f>
        <v>49963</v>
      </c>
      <c r="T1509" s="18">
        <f>_xll.qlCalendarAdvance(Calendar,T1508,R1509,"f",,Trigger)</f>
        <v>49965</v>
      </c>
      <c r="U1509" s="18">
        <f>_xll.qlInterestRateIndexMaturity(IborIndex&amp;Tenor,T1509,Trigger)</f>
        <v>49996</v>
      </c>
      <c r="V1509" s="22">
        <f>IFERROR(_xll.qlIndexFixing($V$1,S1509,,Trigger),NA())</f>
        <v>1.6028696155873854E-2</v>
      </c>
      <c r="W1509" s="22">
        <f>IFERROR(_xll.qlIndexFixing($W$1,S1509,,Trigger),NA())</f>
        <v>1.607329306532437E-2</v>
      </c>
      <c r="X1509" s="17">
        <f t="shared" si="23"/>
        <v>-0.44596909450515809</v>
      </c>
    </row>
    <row r="1510" spans="18:24" x14ac:dyDescent="0.2">
      <c r="R1510" s="17" t="s">
        <v>21</v>
      </c>
      <c r="S1510" s="18">
        <f>_xll.qlInterestRateIndexFixingDate(IborIndex&amp;Tenor,T1510,Trigger)</f>
        <v>49970</v>
      </c>
      <c r="T1510" s="18">
        <f>_xll.qlCalendarAdvance(Calendar,T1509,R1510,"f",,Trigger)</f>
        <v>49972</v>
      </c>
      <c r="U1510" s="18">
        <f>_xll.qlInterestRateIndexMaturity(IborIndex&amp;Tenor,T1510,Trigger)</f>
        <v>50003</v>
      </c>
      <c r="V1510" s="22">
        <f>IFERROR(_xll.qlIndexFixing($V$1,S1510,,Trigger),NA())</f>
        <v>1.6016201084504016E-2</v>
      </c>
      <c r="W1510" s="22">
        <f>IFERROR(_xll.qlIndexFixing($W$1,S1510,,Trigger),NA())</f>
        <v>1.6064350755066934E-2</v>
      </c>
      <c r="X1510" s="17">
        <f t="shared" si="23"/>
        <v>-0.48149670562918495</v>
      </c>
    </row>
    <row r="1511" spans="18:24" x14ac:dyDescent="0.2">
      <c r="R1511" s="17" t="s">
        <v>21</v>
      </c>
      <c r="S1511" s="18">
        <f>_xll.qlInterestRateIndexFixingDate(IborIndex&amp;Tenor,T1511,Trigger)</f>
        <v>49977</v>
      </c>
      <c r="T1511" s="18">
        <f>_xll.qlCalendarAdvance(Calendar,T1510,R1511,"f",,Trigger)</f>
        <v>49979</v>
      </c>
      <c r="U1511" s="18">
        <f>_xll.qlInterestRateIndexMaturity(IborIndex&amp;Tenor,T1511,Trigger)</f>
        <v>50007</v>
      </c>
      <c r="V1511" s="22">
        <f>IFERROR(_xll.qlIndexFixing($V$1,S1511,,Trigger),NA())</f>
        <v>1.6005378401868775E-2</v>
      </c>
      <c r="W1511" s="22">
        <f>IFERROR(_xll.qlIndexFixing($W$1,S1511,,Trigger),NA())</f>
        <v>1.6056181013691821E-2</v>
      </c>
      <c r="X1511" s="17">
        <f t="shared" si="23"/>
        <v>-0.50802611823046184</v>
      </c>
    </row>
    <row r="1512" spans="18:24" x14ac:dyDescent="0.2">
      <c r="R1512" s="17" t="s">
        <v>21</v>
      </c>
      <c r="S1512" s="18">
        <f>_xll.qlInterestRateIndexFixingDate(IborIndex&amp;Tenor,T1512,Trigger)</f>
        <v>49984</v>
      </c>
      <c r="T1512" s="18">
        <f>_xll.qlCalendarAdvance(Calendar,T1511,R1512,"f",,Trigger)</f>
        <v>49986</v>
      </c>
      <c r="U1512" s="18">
        <f>_xll.qlInterestRateIndexMaturity(IborIndex&amp;Tenor,T1512,Trigger)</f>
        <v>50017</v>
      </c>
      <c r="V1512" s="22">
        <f>IFERROR(_xll.qlIndexFixing($V$1,S1512,,Trigger),NA())</f>
        <v>1.5991547735221982E-2</v>
      </c>
      <c r="W1512" s="22">
        <f>IFERROR(_xll.qlIndexFixing($W$1,S1512,,Trigger),NA())</f>
        <v>1.6046085103874081E-2</v>
      </c>
      <c r="X1512" s="17">
        <f t="shared" si="23"/>
        <v>-0.54537368652098772</v>
      </c>
    </row>
    <row r="1513" spans="18:24" x14ac:dyDescent="0.2">
      <c r="R1513" s="17" t="s">
        <v>21</v>
      </c>
      <c r="S1513" s="18">
        <f>_xll.qlInterestRateIndexFixingDate(IborIndex&amp;Tenor,T1513,Trigger)</f>
        <v>49991</v>
      </c>
      <c r="T1513" s="18">
        <f>_xll.qlCalendarAdvance(Calendar,T1512,R1513,"f",,Trigger)</f>
        <v>49993</v>
      </c>
      <c r="U1513" s="18">
        <f>_xll.qlInterestRateIndexMaturity(IborIndex&amp;Tenor,T1513,Trigger)</f>
        <v>50024</v>
      </c>
      <c r="V1513" s="22">
        <f>IFERROR(_xll.qlIndexFixing($V$1,S1513,,Trigger),NA())</f>
        <v>1.5979389456605833E-2</v>
      </c>
      <c r="W1513" s="22">
        <f>IFERROR(_xll.qlIndexFixing($W$1,S1513,,Trigger),NA())</f>
        <v>1.603676110783173E-2</v>
      </c>
      <c r="X1513" s="17">
        <f t="shared" si="23"/>
        <v>-0.57371651225896625</v>
      </c>
    </row>
    <row r="1514" spans="18:24" x14ac:dyDescent="0.2">
      <c r="R1514" s="17" t="s">
        <v>21</v>
      </c>
      <c r="S1514" s="18">
        <f>_xll.qlInterestRateIndexFixingDate(IborIndex&amp;Tenor,T1514,Trigger)</f>
        <v>49998</v>
      </c>
      <c r="T1514" s="18">
        <f>_xll.qlCalendarAdvance(Calendar,T1513,R1514,"f",,Trigger)</f>
        <v>50000</v>
      </c>
      <c r="U1514" s="18">
        <f>_xll.qlInterestRateIndexMaturity(IborIndex&amp;Tenor,T1514,Trigger)</f>
        <v>50031</v>
      </c>
      <c r="V1514" s="22">
        <f>IFERROR(_xll.qlIndexFixing($V$1,S1514,,Trigger),NA())</f>
        <v>1.5967343441530082E-2</v>
      </c>
      <c r="W1514" s="22">
        <f>IFERROR(_xll.qlIndexFixing($W$1,S1514,,Trigger),NA())</f>
        <v>1.6027309228096066E-2</v>
      </c>
      <c r="X1514" s="17">
        <f t="shared" si="23"/>
        <v>-0.59965786565984591</v>
      </c>
    </row>
    <row r="1515" spans="18:24" x14ac:dyDescent="0.2">
      <c r="R1515" s="17" t="s">
        <v>21</v>
      </c>
      <c r="S1515" s="18">
        <f>_xll.qlInterestRateIndexFixingDate(IborIndex&amp;Tenor,T1515,Trigger)</f>
        <v>50005</v>
      </c>
      <c r="T1515" s="18">
        <f>_xll.qlCalendarAdvance(Calendar,T1514,R1515,"f",,Trigger)</f>
        <v>50007</v>
      </c>
      <c r="U1515" s="18">
        <f>_xll.qlInterestRateIndexMaturity(IborIndex&amp;Tenor,T1515,Trigger)</f>
        <v>50040</v>
      </c>
      <c r="V1515" s="22">
        <f>IFERROR(_xll.qlIndexFixing($V$1,S1515,,Trigger),NA())</f>
        <v>1.5954432951202208E-2</v>
      </c>
      <c r="W1515" s="22">
        <f>IFERROR(_xll.qlIndexFixing($W$1,S1515,,Trigger),NA())</f>
        <v>1.6017048328507144E-2</v>
      </c>
      <c r="X1515" s="17">
        <f t="shared" si="23"/>
        <v>-0.62615377304935804</v>
      </c>
    </row>
    <row r="1516" spans="18:24" x14ac:dyDescent="0.2">
      <c r="R1516" s="17" t="s">
        <v>21</v>
      </c>
      <c r="S1516" s="18">
        <f>_xll.qlInterestRateIndexFixingDate(IborIndex&amp;Tenor,T1516,Trigger)</f>
        <v>50012</v>
      </c>
      <c r="T1516" s="18">
        <f>_xll.qlCalendarAdvance(Calendar,T1515,R1516,"f",,Trigger)</f>
        <v>50014</v>
      </c>
      <c r="U1516" s="18">
        <f>_xll.qlInterestRateIndexMaturity(IborIndex&amp;Tenor,T1516,Trigger)</f>
        <v>50045</v>
      </c>
      <c r="V1516" s="22">
        <f>IFERROR(_xll.qlIndexFixing($V$1,S1516,,Trigger),NA())</f>
        <v>1.59435882006125E-2</v>
      </c>
      <c r="W1516" s="22">
        <f>IFERROR(_xll.qlIndexFixing($W$1,S1516,,Trigger),NA())</f>
        <v>1.6008020507400553E-2</v>
      </c>
      <c r="X1516" s="17">
        <f t="shared" si="23"/>
        <v>-0.64432306788052984</v>
      </c>
    </row>
    <row r="1517" spans="18:24" x14ac:dyDescent="0.2">
      <c r="R1517" s="17" t="s">
        <v>21</v>
      </c>
      <c r="S1517" s="18">
        <f>_xll.qlInterestRateIndexFixingDate(IborIndex&amp;Tenor,T1517,Trigger)</f>
        <v>50019</v>
      </c>
      <c r="T1517" s="18">
        <f>_xll.qlCalendarAdvance(Calendar,T1516,R1517,"f",,Trigger)</f>
        <v>50021</v>
      </c>
      <c r="U1517" s="18">
        <f>_xll.qlInterestRateIndexMaturity(IborIndex&amp;Tenor,T1517,Trigger)</f>
        <v>50052</v>
      </c>
      <c r="V1517" s="22">
        <f>IFERROR(_xll.qlIndexFixing($V$1,S1517,,Trigger),NA())</f>
        <v>1.5931878974084768E-2</v>
      </c>
      <c r="W1517" s="22">
        <f>IFERROR(_xll.qlIndexFixing($W$1,S1517,,Trigger),NA())</f>
        <v>1.5998183011372444E-2</v>
      </c>
      <c r="X1517" s="17">
        <f t="shared" si="23"/>
        <v>-0.66304037287676088</v>
      </c>
    </row>
    <row r="1518" spans="18:24" x14ac:dyDescent="0.2">
      <c r="R1518" s="17" t="s">
        <v>21</v>
      </c>
      <c r="S1518" s="18">
        <f>_xll.qlInterestRateIndexFixingDate(IborIndex&amp;Tenor,T1518,Trigger)</f>
        <v>50026</v>
      </c>
      <c r="T1518" s="18">
        <f>_xll.qlCalendarAdvance(Calendar,T1517,R1518,"f",,Trigger)</f>
        <v>50028</v>
      </c>
      <c r="U1518" s="18">
        <f>_xll.qlInterestRateIndexMaturity(IborIndex&amp;Tenor,T1518,Trigger)</f>
        <v>50059</v>
      </c>
      <c r="V1518" s="22">
        <f>IFERROR(_xll.qlIndexFixing($V$1,S1518,,Trigger),NA())</f>
        <v>1.592028200972305E-2</v>
      </c>
      <c r="W1518" s="22">
        <f>IFERROR(_xll.qlIndexFixing($W$1,S1518,,Trigger),NA())</f>
        <v>1.5988216321529979E-2</v>
      </c>
      <c r="X1518" s="17">
        <f t="shared" si="23"/>
        <v>-0.67934311806929637</v>
      </c>
    </row>
    <row r="1519" spans="18:24" x14ac:dyDescent="0.2">
      <c r="R1519" s="17" t="s">
        <v>21</v>
      </c>
      <c r="S1519" s="18">
        <f>_xll.qlInterestRateIndexFixingDate(IborIndex&amp;Tenor,T1519,Trigger)</f>
        <v>50032</v>
      </c>
      <c r="T1519" s="18">
        <f>_xll.qlCalendarAdvance(Calendar,T1518,R1519,"f",,Trigger)</f>
        <v>50038</v>
      </c>
      <c r="U1519" s="18">
        <f>_xll.qlInterestRateIndexMaturity(IborIndex&amp;Tenor,T1519,Trigger)</f>
        <v>50069</v>
      </c>
      <c r="V1519" s="22">
        <f>IFERROR(_xll.qlIndexFixing($V$1,S1519,,Trigger),NA())</f>
        <v>1.5903909657606425E-2</v>
      </c>
      <c r="W1519" s="22">
        <f>IFERROR(_xll.qlIndexFixing($W$1,S1519,,Trigger),NA())</f>
        <v>1.5973753432150954E-2</v>
      </c>
      <c r="X1519" s="17">
        <f t="shared" si="23"/>
        <v>-0.69843774544529191</v>
      </c>
    </row>
    <row r="1520" spans="18:24" x14ac:dyDescent="0.2">
      <c r="R1520" s="17" t="s">
        <v>21</v>
      </c>
      <c r="S1520" s="18">
        <f>_xll.qlInterestRateIndexFixingDate(IborIndex&amp;Tenor,T1520,Trigger)</f>
        <v>50040</v>
      </c>
      <c r="T1520" s="18">
        <f>_xll.qlCalendarAdvance(Calendar,T1519,R1520,"f",,Trigger)</f>
        <v>50045</v>
      </c>
      <c r="U1520" s="18">
        <f>_xll.qlInterestRateIndexMaturity(IborIndex&amp;Tenor,T1520,Trigger)</f>
        <v>50076</v>
      </c>
      <c r="V1520" s="22">
        <f>IFERROR(_xll.qlIndexFixing($V$1,S1520,,Trigger),NA())</f>
        <v>1.5892585328542271E-2</v>
      </c>
      <c r="W1520" s="22">
        <f>IFERROR(_xll.qlIndexFixing($W$1,S1520,,Trigger),NA())</f>
        <v>1.596347162235771E-2</v>
      </c>
      <c r="X1520" s="17">
        <f t="shared" si="23"/>
        <v>-0.70886293815439894</v>
      </c>
    </row>
    <row r="1521" spans="18:24" x14ac:dyDescent="0.2">
      <c r="R1521" s="17" t="s">
        <v>21</v>
      </c>
      <c r="S1521" s="18">
        <f>_xll.qlInterestRateIndexFixingDate(IborIndex&amp;Tenor,T1521,Trigger)</f>
        <v>50048</v>
      </c>
      <c r="T1521" s="18">
        <f>_xll.qlCalendarAdvance(Calendar,T1520,R1521,"f",,Trigger)</f>
        <v>50052</v>
      </c>
      <c r="U1521" s="18">
        <f>_xll.qlInterestRateIndexMaturity(IborIndex&amp;Tenor,T1521,Trigger)</f>
        <v>50083</v>
      </c>
      <c r="V1521" s="22">
        <f>IFERROR(_xll.qlIndexFixing($V$1,S1521,,Trigger),NA())</f>
        <v>1.5881373260506974E-2</v>
      </c>
      <c r="W1521" s="22">
        <f>IFERROR(_xll.qlIndexFixing($W$1,S1521,,Trigger),NA())</f>
        <v>1.5953059495852209E-2</v>
      </c>
      <c r="X1521" s="17">
        <f t="shared" si="23"/>
        <v>-0.71686235345234239</v>
      </c>
    </row>
    <row r="1522" spans="18:24" x14ac:dyDescent="0.2">
      <c r="R1522" s="17" t="s">
        <v>21</v>
      </c>
      <c r="S1522" s="18">
        <f>_xll.qlInterestRateIndexFixingDate(IborIndex&amp;Tenor,T1522,Trigger)</f>
        <v>50055</v>
      </c>
      <c r="T1522" s="18">
        <f>_xll.qlCalendarAdvance(Calendar,T1521,R1522,"f",,Trigger)</f>
        <v>50059</v>
      </c>
      <c r="U1522" s="18">
        <f>_xll.qlInterestRateIndexMaturity(IborIndex&amp;Tenor,T1522,Trigger)</f>
        <v>50090</v>
      </c>
      <c r="V1522" s="22">
        <f>IFERROR(_xll.qlIndexFixing($V$1,S1522,,Trigger),NA())</f>
        <v>1.5870273453178218E-2</v>
      </c>
      <c r="W1522" s="22">
        <f>IFERROR(_xll.qlIndexFixing($W$1,S1522,,Trigger),NA())</f>
        <v>1.5942516725131257E-2</v>
      </c>
      <c r="X1522" s="17">
        <f t="shared" si="23"/>
        <v>-0.72243271953039567</v>
      </c>
    </row>
    <row r="1523" spans="18:24" x14ac:dyDescent="0.2">
      <c r="R1523" s="17" t="s">
        <v>21</v>
      </c>
      <c r="S1523" s="18">
        <f>_xll.qlInterestRateIndexFixingDate(IborIndex&amp;Tenor,T1523,Trigger)</f>
        <v>50062</v>
      </c>
      <c r="T1523" s="18">
        <f>_xll.qlCalendarAdvance(Calendar,T1522,R1523,"f",,Trigger)</f>
        <v>50066</v>
      </c>
      <c r="U1523" s="18">
        <f>_xll.qlInterestRateIndexMaturity(IborIndex&amp;Tenor,T1523,Trigger)</f>
        <v>50097</v>
      </c>
      <c r="V1523" s="22">
        <f>IFERROR(_xll.qlIndexFixing($V$1,S1523,,Trigger),NA())</f>
        <v>1.5859285906228517E-2</v>
      </c>
      <c r="W1523" s="22">
        <f>IFERROR(_xll.qlIndexFixing($W$1,S1523,,Trigger),NA())</f>
        <v>1.5931842982701991E-2</v>
      </c>
      <c r="X1523" s="17">
        <f t="shared" si="23"/>
        <v>-0.72557076473474258</v>
      </c>
    </row>
    <row r="1524" spans="18:24" x14ac:dyDescent="0.2">
      <c r="R1524" s="17" t="s">
        <v>21</v>
      </c>
      <c r="S1524" s="18">
        <f>_xll.qlInterestRateIndexFixingDate(IborIndex&amp;Tenor,T1524,Trigger)</f>
        <v>50069</v>
      </c>
      <c r="T1524" s="18">
        <f>_xll.qlCalendarAdvance(Calendar,T1523,R1524,"f",,Trigger)</f>
        <v>50073</v>
      </c>
      <c r="U1524" s="18">
        <f>_xll.qlInterestRateIndexMaturity(IborIndex&amp;Tenor,T1524,Trigger)</f>
        <v>50101</v>
      </c>
      <c r="V1524" s="22">
        <f>IFERROR(_xll.qlIndexFixing($V$1,S1524,,Trigger),NA())</f>
        <v>1.5849668359982756E-2</v>
      </c>
      <c r="W1524" s="22">
        <f>IFERROR(_xll.qlIndexFixing($W$1,S1524,,Trigger),NA())</f>
        <v>1.5922328232461487E-2</v>
      </c>
      <c r="X1524" s="17">
        <f t="shared" si="23"/>
        <v>-0.72659872478730847</v>
      </c>
    </row>
    <row r="1525" spans="18:24" x14ac:dyDescent="0.2">
      <c r="R1525" s="17" t="s">
        <v>21</v>
      </c>
      <c r="S1525" s="18">
        <f>_xll.qlInterestRateIndexFixingDate(IborIndex&amp;Tenor,T1525,Trigger)</f>
        <v>50076</v>
      </c>
      <c r="T1525" s="18">
        <f>_xll.qlCalendarAdvance(Calendar,T1524,R1525,"f",,Trigger)</f>
        <v>50080</v>
      </c>
      <c r="U1525" s="18">
        <f>_xll.qlInterestRateIndexMaturity(IborIndex&amp;Tenor,T1525,Trigger)</f>
        <v>50108</v>
      </c>
      <c r="V1525" s="22">
        <f>IFERROR(_xll.qlIndexFixing($V$1,S1525,,Trigger),NA())</f>
        <v>1.5838882700540045E-2</v>
      </c>
      <c r="W1525" s="22">
        <f>IFERROR(_xll.qlIndexFixing($W$1,S1525,,Trigger),NA())</f>
        <v>1.5911421292673009E-2</v>
      </c>
      <c r="X1525" s="17">
        <f t="shared" si="23"/>
        <v>-0.72538592132964652</v>
      </c>
    </row>
    <row r="1526" spans="18:24" x14ac:dyDescent="0.2">
      <c r="R1526" s="17" t="s">
        <v>21</v>
      </c>
      <c r="S1526" s="18">
        <f>_xll.qlInterestRateIndexFixingDate(IborIndex&amp;Tenor,T1526,Trigger)</f>
        <v>50083</v>
      </c>
      <c r="T1526" s="18">
        <f>_xll.qlCalendarAdvance(Calendar,T1525,R1526,"f",,Trigger)</f>
        <v>50087</v>
      </c>
      <c r="U1526" s="18">
        <f>_xll.qlInterestRateIndexMaturity(IborIndex&amp;Tenor,T1526,Trigger)</f>
        <v>50115</v>
      </c>
      <c r="V1526" s="22">
        <f>IFERROR(_xll.qlIndexFixing($V$1,S1526,,Trigger),NA())</f>
        <v>1.5828209284837351E-2</v>
      </c>
      <c r="W1526" s="22">
        <f>IFERROR(_xll.qlIndexFixing($W$1,S1526,,Trigger),NA())</f>
        <v>1.5900382485381899E-2</v>
      </c>
      <c r="X1526" s="17">
        <f t="shared" si="23"/>
        <v>-0.72173200544548011</v>
      </c>
    </row>
    <row r="1527" spans="18:24" x14ac:dyDescent="0.2">
      <c r="R1527" s="17" t="s">
        <v>21</v>
      </c>
      <c r="S1527" s="18">
        <f>_xll.qlInterestRateIndexFixingDate(IborIndex&amp;Tenor,T1527,Trigger)</f>
        <v>50090</v>
      </c>
      <c r="T1527" s="18">
        <f>_xll.qlCalendarAdvance(Calendar,T1526,R1527,"f",,Trigger)</f>
        <v>50094</v>
      </c>
      <c r="U1527" s="18">
        <f>_xll.qlInterestRateIndexMaturity(IborIndex&amp;Tenor,T1527,Trigger)</f>
        <v>50122</v>
      </c>
      <c r="V1527" s="22">
        <f>IFERROR(_xll.qlIndexFixing($V$1,S1527,,Trigger),NA())</f>
        <v>1.581764811259204E-2</v>
      </c>
      <c r="W1527" s="22">
        <f>IFERROR(_xll.qlIndexFixing($W$1,S1527,,Trigger),NA())</f>
        <v>1.5889211483115822E-2</v>
      </c>
      <c r="X1527" s="17">
        <f t="shared" si="23"/>
        <v>-0.71563370523781977</v>
      </c>
    </row>
    <row r="1528" spans="18:24" x14ac:dyDescent="0.2">
      <c r="R1528" s="17" t="s">
        <v>21</v>
      </c>
      <c r="S1528" s="18">
        <f>_xll.qlInterestRateIndexFixingDate(IborIndex&amp;Tenor,T1528,Trigger)</f>
        <v>50097</v>
      </c>
      <c r="T1528" s="18">
        <f>_xll.qlCalendarAdvance(Calendar,T1527,R1528,"f",,Trigger)</f>
        <v>50101</v>
      </c>
      <c r="U1528" s="18">
        <f>_xll.qlInterestRateIndexMaturity(IborIndex&amp;Tenor,T1528,Trigger)</f>
        <v>50132</v>
      </c>
      <c r="V1528" s="22">
        <f>IFERROR(_xll.qlIndexFixing($V$1,S1528,,Trigger),NA())</f>
        <v>1.5806032066209473E-2</v>
      </c>
      <c r="W1528" s="22">
        <f>IFERROR(_xll.qlIndexFixing($W$1,S1528,,Trigger),NA())</f>
        <v>1.5876498233077491E-2</v>
      </c>
      <c r="X1528" s="17">
        <f t="shared" si="23"/>
        <v>-0.70466166868017599</v>
      </c>
    </row>
    <row r="1529" spans="18:24" x14ac:dyDescent="0.2">
      <c r="R1529" s="17" t="s">
        <v>21</v>
      </c>
      <c r="S1529" s="18">
        <f>_xll.qlInterestRateIndexFixingDate(IborIndex&amp;Tenor,T1529,Trigger)</f>
        <v>50104</v>
      </c>
      <c r="T1529" s="18">
        <f>_xll.qlCalendarAdvance(Calendar,T1528,R1529,"f",,Trigger)</f>
        <v>50108</v>
      </c>
      <c r="U1529" s="18">
        <f>_xll.qlInterestRateIndexMaturity(IborIndex&amp;Tenor,T1529,Trigger)</f>
        <v>50139</v>
      </c>
      <c r="V1529" s="22">
        <f>IFERROR(_xll.qlIndexFixing($V$1,S1529,,Trigger),NA())</f>
        <v>1.5795718074989674E-2</v>
      </c>
      <c r="W1529" s="22">
        <f>IFERROR(_xll.qlIndexFixing($W$1,S1529,,Trigger),NA())</f>
        <v>1.5865031783360028E-2</v>
      </c>
      <c r="X1529" s="17">
        <f t="shared" si="23"/>
        <v>-0.69313708370353355</v>
      </c>
    </row>
    <row r="1530" spans="18:24" x14ac:dyDescent="0.2">
      <c r="R1530" s="17" t="s">
        <v>21</v>
      </c>
      <c r="S1530" s="18">
        <f>_xll.qlInterestRateIndexFixingDate(IborIndex&amp;Tenor,T1530,Trigger)</f>
        <v>50111</v>
      </c>
      <c r="T1530" s="18">
        <f>_xll.qlCalendarAdvance(Calendar,T1529,R1530,"f",,Trigger)</f>
        <v>50115</v>
      </c>
      <c r="U1530" s="18">
        <f>_xll.qlInterestRateIndexMaturity(IborIndex&amp;Tenor,T1530,Trigger)</f>
        <v>50146</v>
      </c>
      <c r="V1530" s="22">
        <f>IFERROR(_xll.qlIndexFixing($V$1,S1530,,Trigger),NA())</f>
        <v>1.5785516341993235E-2</v>
      </c>
      <c r="W1530" s="22">
        <f>IFERROR(_xll.qlIndexFixing($W$1,S1530,,Trigger),NA())</f>
        <v>1.585343206963628E-2</v>
      </c>
      <c r="X1530" s="17">
        <f t="shared" si="23"/>
        <v>-0.67915727643044765</v>
      </c>
    </row>
    <row r="1531" spans="18:24" x14ac:dyDescent="0.2">
      <c r="R1531" s="17" t="s">
        <v>21</v>
      </c>
      <c r="S1531" s="18">
        <f>_xll.qlInterestRateIndexFixingDate(IborIndex&amp;Tenor,T1531,Trigger)</f>
        <v>50118</v>
      </c>
      <c r="T1531" s="18">
        <f>_xll.qlCalendarAdvance(Calendar,T1530,R1531,"f",,Trigger)</f>
        <v>50122</v>
      </c>
      <c r="U1531" s="18">
        <f>_xll.qlInterestRateIndexMaturity(IborIndex&amp;Tenor,T1531,Trigger)</f>
        <v>50153</v>
      </c>
      <c r="V1531" s="22">
        <f>IFERROR(_xll.qlIndexFixing($V$1,S1531,,Trigger),NA())</f>
        <v>1.5775426866928781E-2</v>
      </c>
      <c r="W1531" s="22">
        <f>IFERROR(_xll.qlIndexFixing($W$1,S1531,,Trigger),NA())</f>
        <v>1.5841698764464951E-2</v>
      </c>
      <c r="X1531" s="17">
        <f t="shared" si="23"/>
        <v>-0.66271897536170077</v>
      </c>
    </row>
    <row r="1532" spans="18:24" x14ac:dyDescent="0.2">
      <c r="R1532" s="17" t="s">
        <v>21</v>
      </c>
      <c r="S1532" s="18">
        <f>_xll.qlInterestRateIndexFixingDate(IborIndex&amp;Tenor,T1532,Trigger)</f>
        <v>50125</v>
      </c>
      <c r="T1532" s="18">
        <f>_xll.qlCalendarAdvance(Calendar,T1531,R1532,"f",,Trigger)</f>
        <v>50129</v>
      </c>
      <c r="U1532" s="18">
        <f>_xll.qlInterestRateIndexMaturity(IborIndex&amp;Tenor,T1532,Trigger)</f>
        <v>50160</v>
      </c>
      <c r="V1532" s="22">
        <f>IFERROR(_xll.qlIndexFixing($V$1,S1532,,Trigger),NA())</f>
        <v>1.5765449649497193E-2</v>
      </c>
      <c r="W1532" s="22">
        <f>IFERROR(_xll.qlIndexFixing($W$1,S1532,,Trigger),NA())</f>
        <v>1.5829831540399585E-2</v>
      </c>
      <c r="X1532" s="17">
        <f t="shared" si="23"/>
        <v>-0.64381890902392303</v>
      </c>
    </row>
    <row r="1533" spans="18:24" x14ac:dyDescent="0.2">
      <c r="R1533" s="17" t="s">
        <v>21</v>
      </c>
      <c r="S1533" s="18">
        <f>_xll.qlInterestRateIndexFixingDate(IborIndex&amp;Tenor,T1533,Trigger)</f>
        <v>50131</v>
      </c>
      <c r="T1533" s="18">
        <f>_xll.qlCalendarAdvance(Calendar,T1532,R1533,"f",,Trigger)</f>
        <v>50137</v>
      </c>
      <c r="U1533" s="18">
        <f>_xll.qlInterestRateIndexMaturity(IborIndex&amp;Tenor,T1533,Trigger)</f>
        <v>50167</v>
      </c>
      <c r="V1533" s="22">
        <f>IFERROR(_xll.qlIndexFixing($V$1,S1533,,Trigger),NA())</f>
        <v>1.5754533938633131E-2</v>
      </c>
      <c r="W1533" s="22">
        <f>IFERROR(_xll.qlIndexFixing($W$1,S1533,,Trigger),NA())</f>
        <v>1.5816627353909318E-2</v>
      </c>
      <c r="X1533" s="17">
        <f t="shared" si="23"/>
        <v>-0.62093415276187613</v>
      </c>
    </row>
    <row r="1534" spans="18:24" x14ac:dyDescent="0.2">
      <c r="R1534" s="17" t="s">
        <v>21</v>
      </c>
      <c r="S1534" s="18">
        <f>_xll.qlInterestRateIndexFixingDate(IborIndex&amp;Tenor,T1534,Trigger)</f>
        <v>50140</v>
      </c>
      <c r="T1534" s="18">
        <f>_xll.qlCalendarAdvance(Calendar,T1533,R1534,"f",,Trigger)</f>
        <v>50144</v>
      </c>
      <c r="U1534" s="18">
        <f>_xll.qlInterestRateIndexMaturity(IborIndex&amp;Tenor,T1534,Trigger)</f>
        <v>50174</v>
      </c>
      <c r="V1534" s="22">
        <f>IFERROR(_xll.qlIndexFixing($V$1,S1534,,Trigger),NA())</f>
        <v>1.5744789679995819E-2</v>
      </c>
      <c r="W1534" s="22">
        <f>IFERROR(_xll.qlIndexFixing($W$1,S1534,,Trigger),NA())</f>
        <v>1.5804482234868189E-2</v>
      </c>
      <c r="X1534" s="17">
        <f t="shared" si="23"/>
        <v>-0.59692554872370351</v>
      </c>
    </row>
    <row r="1535" spans="18:24" x14ac:dyDescent="0.2">
      <c r="R1535" s="17" t="s">
        <v>21</v>
      </c>
      <c r="S1535" s="18">
        <f>_xll.qlInterestRateIndexFixingDate(IborIndex&amp;Tenor,T1535,Trigger)</f>
        <v>50147</v>
      </c>
      <c r="T1535" s="18">
        <f>_xll.qlCalendarAdvance(Calendar,T1534,R1535,"f",,Trigger)</f>
        <v>50151</v>
      </c>
      <c r="U1535" s="18">
        <f>_xll.qlInterestRateIndexMaturity(IborIndex&amp;Tenor,T1535,Trigger)</f>
        <v>50181</v>
      </c>
      <c r="V1535" s="22">
        <f>IFERROR(_xll.qlIndexFixing($V$1,S1535,,Trigger),NA())</f>
        <v>1.5735157672953193E-2</v>
      </c>
      <c r="W1535" s="22">
        <f>IFERROR(_xll.qlIndexFixing($W$1,S1535,,Trigger),NA())</f>
        <v>1.5792202196761806E-2</v>
      </c>
      <c r="X1535" s="17">
        <f t="shared" si="23"/>
        <v>-0.5704452380861369</v>
      </c>
    </row>
    <row r="1536" spans="18:24" x14ac:dyDescent="0.2">
      <c r="R1536" s="17" t="s">
        <v>21</v>
      </c>
      <c r="S1536" s="18">
        <f>_xll.qlInterestRateIndexFixingDate(IborIndex&amp;Tenor,T1536,Trigger)</f>
        <v>50154</v>
      </c>
      <c r="T1536" s="18">
        <f>_xll.qlCalendarAdvance(Calendar,T1535,R1536,"f",,Trigger)</f>
        <v>50158</v>
      </c>
      <c r="U1536" s="18">
        <f>_xll.qlInterestRateIndexMaturity(IborIndex&amp;Tenor,T1536,Trigger)</f>
        <v>50188</v>
      </c>
      <c r="V1536" s="22">
        <f>IFERROR(_xll.qlIndexFixing($V$1,S1536,,Trigger),NA())</f>
        <v>1.5725637917230806E-2</v>
      </c>
      <c r="W1536" s="22">
        <f>IFERROR(_xll.qlIndexFixing($W$1,S1536,,Trigger),NA())</f>
        <v>1.5779786912182736E-2</v>
      </c>
      <c r="X1536" s="17">
        <f t="shared" si="23"/>
        <v>-0.54148994951930263</v>
      </c>
    </row>
    <row r="1537" spans="18:24" x14ac:dyDescent="0.2">
      <c r="R1537" s="17" t="s">
        <v>21</v>
      </c>
      <c r="S1537" s="18">
        <f>_xll.qlInterestRateIndexFixingDate(IborIndex&amp;Tenor,T1537,Trigger)</f>
        <v>50160</v>
      </c>
      <c r="T1537" s="18">
        <f>_xll.qlCalendarAdvance(Calendar,T1536,R1537,"f",,Trigger)</f>
        <v>50165</v>
      </c>
      <c r="U1537" s="18">
        <f>_xll.qlInterestRateIndexMaturity(IborIndex&amp;Tenor,T1537,Trigger)</f>
        <v>50196</v>
      </c>
      <c r="V1537" s="22">
        <f>IFERROR(_xll.qlIndexFixing($V$1,S1537,,Trigger),NA())</f>
        <v>1.5715911447278168E-2</v>
      </c>
      <c r="W1537" s="22">
        <f>IFERROR(_xll.qlIndexFixing($W$1,S1537,,Trigger),NA())</f>
        <v>1.5766672416061323E-2</v>
      </c>
      <c r="X1537" s="17">
        <f t="shared" si="23"/>
        <v>-0.50760968783154781</v>
      </c>
    </row>
    <row r="1538" spans="18:24" x14ac:dyDescent="0.2">
      <c r="R1538" s="17" t="s">
        <v>21</v>
      </c>
      <c r="S1538" s="18">
        <f>_xll.qlInterestRateIndexFixingDate(IborIndex&amp;Tenor,T1538,Trigger)</f>
        <v>50168</v>
      </c>
      <c r="T1538" s="18">
        <f>_xll.qlCalendarAdvance(Calendar,T1537,R1538,"f",,Trigger)</f>
        <v>50172</v>
      </c>
      <c r="U1538" s="18">
        <f>_xll.qlInterestRateIndexMaturity(IborIndex&amp;Tenor,T1538,Trigger)</f>
        <v>50203</v>
      </c>
      <c r="V1538" s="22">
        <f>IFERROR(_xll.qlIndexFixing($V$1,S1538,,Trigger),NA())</f>
        <v>1.5706623806250302E-2</v>
      </c>
      <c r="W1538" s="22">
        <f>IFERROR(_xll.qlIndexFixing($W$1,S1538,,Trigger),NA())</f>
        <v>1.5753975364060556E-2</v>
      </c>
      <c r="X1538" s="17">
        <f t="shared" si="23"/>
        <v>-0.4735155781025388</v>
      </c>
    </row>
    <row r="1539" spans="18:24" x14ac:dyDescent="0.2">
      <c r="R1539" s="17" t="s">
        <v>21</v>
      </c>
      <c r="S1539" s="18">
        <f>_xll.qlInterestRateIndexFixingDate(IborIndex&amp;Tenor,T1539,Trigger)</f>
        <v>50175</v>
      </c>
      <c r="T1539" s="18">
        <f>_xll.qlCalendarAdvance(Calendar,T1538,R1539,"f",,Trigger)</f>
        <v>50179</v>
      </c>
      <c r="U1539" s="18">
        <f>_xll.qlInterestRateIndexMaturity(IborIndex&amp;Tenor,T1539,Trigger)</f>
        <v>50210</v>
      </c>
      <c r="V1539" s="22">
        <f>IFERROR(_xll.qlIndexFixing($V$1,S1539,,Trigger),NA())</f>
        <v>1.5697448420864634E-2</v>
      </c>
      <c r="W1539" s="22">
        <f>IFERROR(_xll.qlIndexFixing($W$1,S1539,,Trigger),NA())</f>
        <v>1.5741142054473932E-2</v>
      </c>
      <c r="X1539" s="17">
        <f t="shared" si="23"/>
        <v>-0.43693633609297872</v>
      </c>
    </row>
    <row r="1540" spans="18:24" x14ac:dyDescent="0.2">
      <c r="R1540" s="17" t="s">
        <v>21</v>
      </c>
      <c r="S1540" s="18">
        <f>_xll.qlInterestRateIndexFixingDate(IborIndex&amp;Tenor,T1540,Trigger)</f>
        <v>50182</v>
      </c>
      <c r="T1540" s="18">
        <f>_xll.qlCalendarAdvance(Calendar,T1539,R1540,"f",,Trigger)</f>
        <v>50186</v>
      </c>
      <c r="U1540" s="18">
        <f>_xll.qlInterestRateIndexMaturity(IborIndex&amp;Tenor,T1540,Trigger)</f>
        <v>50217</v>
      </c>
      <c r="V1540" s="22">
        <f>IFERROR(_xll.qlIndexFixing($V$1,S1540,,Trigger),NA())</f>
        <v>1.5688385290863312E-2</v>
      </c>
      <c r="W1540" s="22">
        <f>IFERROR(_xll.qlIndexFixing($W$1,S1540,,Trigger),NA())</f>
        <v>1.5728172159911718E-2</v>
      </c>
      <c r="X1540" s="17">
        <f t="shared" ref="X1540:X1603" si="24">(V1540-W1540)*10000</f>
        <v>-0.39786869048406143</v>
      </c>
    </row>
    <row r="1541" spans="18:24" x14ac:dyDescent="0.2">
      <c r="R1541" s="17" t="s">
        <v>21</v>
      </c>
      <c r="S1541" s="18">
        <f>_xll.qlInterestRateIndexFixingDate(IborIndex&amp;Tenor,T1541,Trigger)</f>
        <v>50189</v>
      </c>
      <c r="T1541" s="18">
        <f>_xll.qlCalendarAdvance(Calendar,T1540,R1541,"f",,Trigger)</f>
        <v>50193</v>
      </c>
      <c r="U1541" s="18">
        <f>_xll.qlInterestRateIndexMaturity(IborIndex&amp;Tenor,T1541,Trigger)</f>
        <v>50223</v>
      </c>
      <c r="V1541" s="22">
        <f>IFERROR(_xll.qlIndexFixing($V$1,S1541,,Trigger),NA())</f>
        <v>1.5679722899232473E-2</v>
      </c>
      <c r="W1541" s="22">
        <f>IFERROR(_xll.qlIndexFixing($W$1,S1541,,Trigger),NA())</f>
        <v>1.571567033290755E-2</v>
      </c>
      <c r="X1541" s="17">
        <f t="shared" si="24"/>
        <v>-0.35947433675076468</v>
      </c>
    </row>
    <row r="1542" spans="18:24" x14ac:dyDescent="0.2">
      <c r="R1542" s="17" t="s">
        <v>21</v>
      </c>
      <c r="S1542" s="18">
        <f>_xll.qlInterestRateIndexFixingDate(IborIndex&amp;Tenor,T1542,Trigger)</f>
        <v>50196</v>
      </c>
      <c r="T1542" s="18">
        <f>_xll.qlCalendarAdvance(Calendar,T1541,R1542,"f",,Trigger)</f>
        <v>50200</v>
      </c>
      <c r="U1542" s="18">
        <f>_xll.qlInterestRateIndexMaturity(IborIndex&amp;Tenor,T1542,Trigger)</f>
        <v>50230</v>
      </c>
      <c r="V1542" s="22">
        <f>IFERROR(_xll.qlIndexFixing($V$1,S1542,,Trigger),NA())</f>
        <v>1.5670876645953236E-2</v>
      </c>
      <c r="W1542" s="22">
        <f>IFERROR(_xll.qlIndexFixing($W$1,S1542,,Trigger),NA())</f>
        <v>1.5702436694029487E-2</v>
      </c>
      <c r="X1542" s="17">
        <f t="shared" si="24"/>
        <v>-0.31560048076251235</v>
      </c>
    </row>
    <row r="1543" spans="18:24" x14ac:dyDescent="0.2">
      <c r="R1543" s="17" t="s">
        <v>21</v>
      </c>
      <c r="S1543" s="18">
        <f>_xll.qlInterestRateIndexFixingDate(IborIndex&amp;Tenor,T1543,Trigger)</f>
        <v>50203</v>
      </c>
      <c r="T1543" s="18">
        <f>_xll.qlCalendarAdvance(Calendar,T1542,R1543,"f",,Trigger)</f>
        <v>50207</v>
      </c>
      <c r="U1543" s="18">
        <f>_xll.qlInterestRateIndexMaturity(IborIndex&amp;Tenor,T1543,Trigger)</f>
        <v>50237</v>
      </c>
      <c r="V1543" s="22">
        <f>IFERROR(_xll.qlIndexFixing($V$1,S1543,,Trigger),NA())</f>
        <v>1.5662142642193011E-2</v>
      </c>
      <c r="W1543" s="22">
        <f>IFERROR(_xll.qlIndexFixing($W$1,S1543,,Trigger),NA())</f>
        <v>1.5689065516925282E-2</v>
      </c>
      <c r="X1543" s="17">
        <f t="shared" si="24"/>
        <v>-0.26922874732271396</v>
      </c>
    </row>
    <row r="1544" spans="18:24" x14ac:dyDescent="0.2">
      <c r="R1544" s="17" t="s">
        <v>21</v>
      </c>
      <c r="S1544" s="18">
        <f>_xll.qlInterestRateIndexFixingDate(IborIndex&amp;Tenor,T1544,Trigger)</f>
        <v>50210</v>
      </c>
      <c r="T1544" s="18">
        <f>_xll.qlCalendarAdvance(Calendar,T1543,R1544,"f",,Trigger)</f>
        <v>50214</v>
      </c>
      <c r="U1544" s="18">
        <f>_xll.qlInterestRateIndexMaturity(IborIndex&amp;Tenor,T1544,Trigger)</f>
        <v>50244</v>
      </c>
      <c r="V1544" s="22">
        <f>IFERROR(_xll.qlIndexFixing($V$1,S1544,,Trigger),NA())</f>
        <v>1.5653520887709327E-2</v>
      </c>
      <c r="W1544" s="22">
        <f>IFERROR(_xll.qlIndexFixing($W$1,S1544,,Trigger),NA())</f>
        <v>1.5675556474222141E-2</v>
      </c>
      <c r="X1544" s="17">
        <f t="shared" si="24"/>
        <v>-0.2203558651281412</v>
      </c>
    </row>
    <row r="1545" spans="18:24" x14ac:dyDescent="0.2">
      <c r="R1545" s="17" t="s">
        <v>21</v>
      </c>
      <c r="S1545" s="18">
        <f>_xll.qlInterestRateIndexFixingDate(IborIndex&amp;Tenor,T1545,Trigger)</f>
        <v>50217</v>
      </c>
      <c r="T1545" s="18">
        <f>_xll.qlCalendarAdvance(Calendar,T1544,R1545,"f",,Trigger)</f>
        <v>50221</v>
      </c>
      <c r="U1545" s="18">
        <f>_xll.qlInterestRateIndexMaturity(IborIndex&amp;Tenor,T1545,Trigger)</f>
        <v>50252</v>
      </c>
      <c r="V1545" s="22">
        <f>IFERROR(_xll.qlIndexFixing($V$1,S1545,,Trigger),NA())</f>
        <v>1.5644753462426608E-2</v>
      </c>
      <c r="W1545" s="22">
        <f>IFERROR(_xll.qlIndexFixing($W$1,S1545,,Trigger),NA())</f>
        <v>1.5661262454138354E-2</v>
      </c>
      <c r="X1545" s="17">
        <f t="shared" si="24"/>
        <v>-0.16508991711745857</v>
      </c>
    </row>
    <row r="1546" spans="18:24" x14ac:dyDescent="0.2">
      <c r="R1546" s="17" t="s">
        <v>21</v>
      </c>
      <c r="S1546" s="18">
        <f>_xll.qlInterestRateIndexFixingDate(IborIndex&amp;Tenor,T1546,Trigger)</f>
        <v>50224</v>
      </c>
      <c r="T1546" s="18">
        <f>_xll.qlCalendarAdvance(Calendar,T1545,R1546,"f",,Trigger)</f>
        <v>50228</v>
      </c>
      <c r="U1546" s="18">
        <f>_xll.qlInterestRateIndexMaturity(IborIndex&amp;Tenor,T1546,Trigger)</f>
        <v>50259</v>
      </c>
      <c r="V1546" s="22">
        <f>IFERROR(_xll.qlIndexFixing($V$1,S1546,,Trigger),NA())</f>
        <v>1.5636363859290531E-2</v>
      </c>
      <c r="W1546" s="22">
        <f>IFERROR(_xll.qlIndexFixing($W$1,S1546,,Trigger),NA())</f>
        <v>1.5647466174824546E-2</v>
      </c>
      <c r="X1546" s="17">
        <f t="shared" si="24"/>
        <v>-0.11102315534014529</v>
      </c>
    </row>
    <row r="1547" spans="18:24" x14ac:dyDescent="0.2">
      <c r="R1547" s="17" t="s">
        <v>21</v>
      </c>
      <c r="S1547" s="18">
        <f>_xll.qlInterestRateIndexFixingDate(IborIndex&amp;Tenor,T1547,Trigger)</f>
        <v>50231</v>
      </c>
      <c r="T1547" s="18">
        <f>_xll.qlCalendarAdvance(Calendar,T1546,R1547,"f",,Trigger)</f>
        <v>50235</v>
      </c>
      <c r="U1547" s="18">
        <f>_xll.qlInterestRateIndexMaturity(IborIndex&amp;Tenor,T1547,Trigger)</f>
        <v>50266</v>
      </c>
      <c r="V1547" s="22">
        <f>IFERROR(_xll.qlIndexFixing($V$1,S1547,,Trigger),NA())</f>
        <v>1.5628086509764733E-2</v>
      </c>
      <c r="W1547" s="22">
        <f>IFERROR(_xll.qlIndexFixing($W$1,S1547,,Trigger),NA())</f>
        <v>1.5633531018969499E-2</v>
      </c>
      <c r="X1547" s="17">
        <f t="shared" si="24"/>
        <v>-5.4445092047654409E-2</v>
      </c>
    </row>
    <row r="1548" spans="18:24" x14ac:dyDescent="0.2">
      <c r="R1548" s="17" t="s">
        <v>21</v>
      </c>
      <c r="S1548" s="18">
        <f>_xll.qlInterestRateIndexFixingDate(IborIndex&amp;Tenor,T1548,Trigger)</f>
        <v>50238</v>
      </c>
      <c r="T1548" s="18">
        <f>_xll.qlCalendarAdvance(Calendar,T1547,R1548,"f",,Trigger)</f>
        <v>50242</v>
      </c>
      <c r="U1548" s="18">
        <f>_xll.qlInterestRateIndexMaturity(IborIndex&amp;Tenor,T1548,Trigger)</f>
        <v>50273</v>
      </c>
      <c r="V1548" s="22">
        <f>IFERROR(_xll.qlIndexFixing($V$1,S1548,,Trigger),NA())</f>
        <v>1.5619921413604246E-2</v>
      </c>
      <c r="W1548" s="22">
        <f>IFERROR(_xll.qlIndexFixing($W$1,S1548,,Trigger),NA())</f>
        <v>1.5619456659227328E-2</v>
      </c>
      <c r="X1548" s="17">
        <f t="shared" si="24"/>
        <v>4.6475437691893828E-3</v>
      </c>
    </row>
    <row r="1549" spans="18:24" x14ac:dyDescent="0.2">
      <c r="R1549" s="17" t="s">
        <v>21</v>
      </c>
      <c r="S1549" s="18">
        <f>_xll.qlInterestRateIndexFixingDate(IborIndex&amp;Tenor,T1549,Trigger)</f>
        <v>50245</v>
      </c>
      <c r="T1549" s="18">
        <f>_xll.qlCalendarAdvance(Calendar,T1548,R1549,"f",,Trigger)</f>
        <v>50249</v>
      </c>
      <c r="U1549" s="18">
        <f>_xll.qlInterestRateIndexMaturity(IborIndex&amp;Tenor,T1549,Trigger)</f>
        <v>50280</v>
      </c>
      <c r="V1549" s="22">
        <f>IFERROR(_xll.qlIndexFixing($V$1,S1549,,Trigger),NA())</f>
        <v>1.5611868570579579E-2</v>
      </c>
      <c r="W1549" s="22">
        <f>IFERROR(_xll.qlIndexFixing($W$1,S1549,,Trigger),NA())</f>
        <v>1.560524276826503E-2</v>
      </c>
      <c r="X1549" s="17">
        <f t="shared" si="24"/>
        <v>6.6258023145495532E-2</v>
      </c>
    </row>
    <row r="1550" spans="18:24" x14ac:dyDescent="0.2">
      <c r="R1550" s="17" t="s">
        <v>21</v>
      </c>
      <c r="S1550" s="18">
        <f>_xll.qlInterestRateIndexFixingDate(IborIndex&amp;Tenor,T1550,Trigger)</f>
        <v>50252</v>
      </c>
      <c r="T1550" s="18">
        <f>_xll.qlCalendarAdvance(Calendar,T1549,R1550,"f",,Trigger)</f>
        <v>50256</v>
      </c>
      <c r="U1550" s="18">
        <f>_xll.qlInterestRateIndexMaturity(IborIndex&amp;Tenor,T1550,Trigger)</f>
        <v>50287</v>
      </c>
      <c r="V1550" s="22">
        <f>IFERROR(_xll.qlIndexFixing($V$1,S1550,,Trigger),NA())</f>
        <v>1.5603516123378607E-2</v>
      </c>
      <c r="W1550" s="22">
        <f>IFERROR(_xll.qlIndexFixing($W$1,S1550,,Trigger),NA())</f>
        <v>1.5591724534955505E-2</v>
      </c>
      <c r="X1550" s="17">
        <f t="shared" si="24"/>
        <v>0.11791588423102489</v>
      </c>
    </row>
    <row r="1551" spans="18:24" x14ac:dyDescent="0.2">
      <c r="R1551" s="17" t="s">
        <v>21</v>
      </c>
      <c r="S1551" s="18">
        <f>_xll.qlInterestRateIndexFixingDate(IborIndex&amp;Tenor,T1551,Trigger)</f>
        <v>50259</v>
      </c>
      <c r="T1551" s="18">
        <f>_xll.qlCalendarAdvance(Calendar,T1550,R1551,"f",,Trigger)</f>
        <v>50263</v>
      </c>
      <c r="U1551" s="18">
        <f>_xll.qlInterestRateIndexMaturity(IborIndex&amp;Tenor,T1551,Trigger)</f>
        <v>50294</v>
      </c>
      <c r="V1551" s="22">
        <f>IFERROR(_xll.qlIndexFixing($V$1,S1551,,Trigger),NA())</f>
        <v>1.5594453014346315E-2</v>
      </c>
      <c r="W1551" s="22">
        <f>IFERROR(_xll.qlIndexFixing($W$1,S1551,,Trigger),NA())</f>
        <v>1.5579749069647073E-2</v>
      </c>
      <c r="X1551" s="17">
        <f t="shared" si="24"/>
        <v>0.14703944699242036</v>
      </c>
    </row>
    <row r="1552" spans="18:24" x14ac:dyDescent="0.2">
      <c r="R1552" s="17" t="s">
        <v>21</v>
      </c>
      <c r="S1552" s="18">
        <f>_xll.qlInterestRateIndexFixingDate(IborIndex&amp;Tenor,T1552,Trigger)</f>
        <v>50266</v>
      </c>
      <c r="T1552" s="18">
        <f>_xll.qlCalendarAdvance(Calendar,T1551,R1552,"f",,Trigger)</f>
        <v>50270</v>
      </c>
      <c r="U1552" s="18">
        <f>_xll.qlInterestRateIndexMaturity(IborIndex&amp;Tenor,T1552,Trigger)</f>
        <v>50301</v>
      </c>
      <c r="V1552" s="22">
        <f>IFERROR(_xll.qlIndexFixing($V$1,S1552,,Trigger),NA())</f>
        <v>1.5584680442833003E-2</v>
      </c>
      <c r="W1552" s="22">
        <f>IFERROR(_xll.qlIndexFixing($W$1,S1552,,Trigger),NA())</f>
        <v>1.556933396289842E-2</v>
      </c>
      <c r="X1552" s="17">
        <f t="shared" si="24"/>
        <v>0.1534647993458281</v>
      </c>
    </row>
    <row r="1553" spans="18:24" x14ac:dyDescent="0.2">
      <c r="R1553" s="17" t="s">
        <v>21</v>
      </c>
      <c r="S1553" s="18">
        <f>_xll.qlInterestRateIndexFixingDate(IborIndex&amp;Tenor,T1553,Trigger)</f>
        <v>50273</v>
      </c>
      <c r="T1553" s="18">
        <f>_xll.qlCalendarAdvance(Calendar,T1552,R1553,"f",,Trigger)</f>
        <v>50277</v>
      </c>
      <c r="U1553" s="18">
        <f>_xll.qlInterestRateIndexMaturity(IborIndex&amp;Tenor,T1553,Trigger)</f>
        <v>50308</v>
      </c>
      <c r="V1553" s="22">
        <f>IFERROR(_xll.qlIndexFixing($V$1,S1553,,Trigger),NA())</f>
        <v>1.5574199608317895E-2</v>
      </c>
      <c r="W1553" s="22">
        <f>IFERROR(_xll.qlIndexFixing($W$1,S1553,,Trigger),NA())</f>
        <v>1.5560496852879181E-2</v>
      </c>
      <c r="X1553" s="17">
        <f t="shared" si="24"/>
        <v>0.13702755438714173</v>
      </c>
    </row>
    <row r="1554" spans="18:24" x14ac:dyDescent="0.2">
      <c r="R1554" s="17" t="s">
        <v>21</v>
      </c>
      <c r="S1554" s="18">
        <f>_xll.qlInterestRateIndexFixingDate(IborIndex&amp;Tenor,T1554,Trigger)</f>
        <v>50280</v>
      </c>
      <c r="T1554" s="18">
        <f>_xll.qlCalendarAdvance(Calendar,T1553,R1554,"f",,Trigger)</f>
        <v>50284</v>
      </c>
      <c r="U1554" s="18">
        <f>_xll.qlInterestRateIndexMaturity(IborIndex&amp;Tenor,T1554,Trigger)</f>
        <v>50314</v>
      </c>
      <c r="V1554" s="22">
        <f>IFERROR(_xll.qlIndexFixing($V$1,S1554,,Trigger),NA())</f>
        <v>1.556359487655179E-2</v>
      </c>
      <c r="W1554" s="22">
        <f>IFERROR(_xll.qlIndexFixing($W$1,S1554,,Trigger),NA())</f>
        <v>1.5553178243369103E-2</v>
      </c>
      <c r="X1554" s="17">
        <f t="shared" si="24"/>
        <v>0.10416633182686041</v>
      </c>
    </row>
    <row r="1555" spans="18:24" x14ac:dyDescent="0.2">
      <c r="R1555" s="17" t="s">
        <v>21</v>
      </c>
      <c r="S1555" s="18">
        <f>_xll.qlInterestRateIndexFixingDate(IborIndex&amp;Tenor,T1555,Trigger)</f>
        <v>50287</v>
      </c>
      <c r="T1555" s="18">
        <f>_xll.qlCalendarAdvance(Calendar,T1554,R1555,"f",,Trigger)</f>
        <v>50291</v>
      </c>
      <c r="U1555" s="18">
        <f>_xll.qlInterestRateIndexMaturity(IborIndex&amp;Tenor,T1555,Trigger)</f>
        <v>50321</v>
      </c>
      <c r="V1555" s="22">
        <f>IFERROR(_xll.qlIndexFixing($V$1,S1555,,Trigger),NA())</f>
        <v>1.5552575430830551E-2</v>
      </c>
      <c r="W1555" s="22">
        <f>IFERROR(_xll.qlIndexFixing($W$1,S1555,,Trigger),NA())</f>
        <v>1.5545759974060935E-2</v>
      </c>
      <c r="X1555" s="17">
        <f t="shared" si="24"/>
        <v>6.81545676961548E-2</v>
      </c>
    </row>
    <row r="1556" spans="18:24" x14ac:dyDescent="0.2">
      <c r="R1556" s="17" t="s">
        <v>21</v>
      </c>
      <c r="S1556" s="18">
        <f>_xll.qlInterestRateIndexFixingDate(IborIndex&amp;Tenor,T1556,Trigger)</f>
        <v>50294</v>
      </c>
      <c r="T1556" s="18">
        <f>_xll.qlCalendarAdvance(Calendar,T1555,R1556,"f",,Trigger)</f>
        <v>50298</v>
      </c>
      <c r="U1556" s="18">
        <f>_xll.qlInterestRateIndexMaturity(IborIndex&amp;Tenor,T1556,Trigger)</f>
        <v>50328</v>
      </c>
      <c r="V1556" s="22">
        <f>IFERROR(_xll.qlIndexFixing($V$1,S1556,,Trigger),NA())</f>
        <v>1.5541673540893086E-2</v>
      </c>
      <c r="W1556" s="22">
        <f>IFERROR(_xll.qlIndexFixing($W$1,S1556,,Trigger),NA())</f>
        <v>1.5538279728243509E-2</v>
      </c>
      <c r="X1556" s="17">
        <f t="shared" si="24"/>
        <v>3.3938126495769438E-2</v>
      </c>
    </row>
    <row r="1557" spans="18:24" x14ac:dyDescent="0.2">
      <c r="R1557" s="17" t="s">
        <v>21</v>
      </c>
      <c r="S1557" s="18">
        <f>_xll.qlInterestRateIndexFixingDate(IborIndex&amp;Tenor,T1557,Trigger)</f>
        <v>50301</v>
      </c>
      <c r="T1557" s="18">
        <f>_xll.qlCalendarAdvance(Calendar,T1556,R1557,"f",,Trigger)</f>
        <v>50305</v>
      </c>
      <c r="U1557" s="18">
        <f>_xll.qlInterestRateIndexMaturity(IborIndex&amp;Tenor,T1557,Trigger)</f>
        <v>50335</v>
      </c>
      <c r="V1557" s="22">
        <f>IFERROR(_xll.qlIndexFixing($V$1,S1557,,Trigger),NA())</f>
        <v>1.5530889206422316E-2</v>
      </c>
      <c r="W1557" s="22">
        <f>IFERROR(_xll.qlIndexFixing($W$1,S1557,,Trigger),NA())</f>
        <v>1.5530737386526994E-2</v>
      </c>
      <c r="X1557" s="17">
        <f t="shared" si="24"/>
        <v>1.5181989532209172E-3</v>
      </c>
    </row>
    <row r="1558" spans="18:24" x14ac:dyDescent="0.2">
      <c r="R1558" s="17" t="s">
        <v>21</v>
      </c>
      <c r="S1558" s="18">
        <f>_xll.qlInterestRateIndexFixingDate(IborIndex&amp;Tenor,T1558,Trigger)</f>
        <v>50308</v>
      </c>
      <c r="T1558" s="18">
        <f>_xll.qlCalendarAdvance(Calendar,T1557,R1558,"f",,Trigger)</f>
        <v>50312</v>
      </c>
      <c r="U1558" s="18">
        <f>_xll.qlInterestRateIndexMaturity(IborIndex&amp;Tenor,T1558,Trigger)</f>
        <v>50342</v>
      </c>
      <c r="V1558" s="22">
        <f>IFERROR(_xll.qlIndexFixing($V$1,S1558,,Trigger),NA())</f>
        <v>1.5520222427093167E-2</v>
      </c>
      <c r="W1558" s="22">
        <f>IFERROR(_xll.qlIndexFixing($W$1,S1558,,Trigger),NA())</f>
        <v>1.5523132829532216E-2</v>
      </c>
      <c r="X1558" s="17">
        <f t="shared" si="24"/>
        <v>-2.9104024390491645E-2</v>
      </c>
    </row>
    <row r="1559" spans="18:24" x14ac:dyDescent="0.2">
      <c r="R1559" s="17" t="s">
        <v>21</v>
      </c>
      <c r="S1559" s="18">
        <f>_xll.qlInterestRateIndexFixingDate(IborIndex&amp;Tenor,T1559,Trigger)</f>
        <v>50315</v>
      </c>
      <c r="T1559" s="18">
        <f>_xll.qlCalendarAdvance(Calendar,T1558,R1559,"f",,Trigger)</f>
        <v>50319</v>
      </c>
      <c r="U1559" s="18">
        <f>_xll.qlInterestRateIndexMaturity(IborIndex&amp;Tenor,T1559,Trigger)</f>
        <v>50350</v>
      </c>
      <c r="V1559" s="22">
        <f>IFERROR(_xll.qlIndexFixing($V$1,S1559,,Trigger),NA())</f>
        <v>1.5509264208128067E-2</v>
      </c>
      <c r="W1559" s="22">
        <f>IFERROR(_xll.qlIndexFixing($W$1,S1559,,Trigger),NA())</f>
        <v>1.5515246857861101E-2</v>
      </c>
      <c r="X1559" s="17">
        <f t="shared" si="24"/>
        <v>-5.9826497330345979E-2</v>
      </c>
    </row>
    <row r="1560" spans="18:24" x14ac:dyDescent="0.2">
      <c r="R1560" s="17" t="s">
        <v>21</v>
      </c>
      <c r="S1560" s="18">
        <f>_xll.qlInterestRateIndexFixingDate(IborIndex&amp;Tenor,T1560,Trigger)</f>
        <v>50322</v>
      </c>
      <c r="T1560" s="18">
        <f>_xll.qlCalendarAdvance(Calendar,T1559,R1560,"f",,Trigger)</f>
        <v>50326</v>
      </c>
      <c r="U1560" s="18">
        <f>_xll.qlInterestRateIndexMaturity(IborIndex&amp;Tenor,T1560,Trigger)</f>
        <v>50357</v>
      </c>
      <c r="V1560" s="22">
        <f>IFERROR(_xll.qlIndexFixing($V$1,S1560,,Trigger),NA())</f>
        <v>1.5498840486286258E-2</v>
      </c>
      <c r="W1560" s="22">
        <f>IFERROR(_xll.qlIndexFixing($W$1,S1560,,Trigger),NA())</f>
        <v>1.5507512707387493E-2</v>
      </c>
      <c r="X1560" s="17">
        <f t="shared" si="24"/>
        <v>-8.6722211012357775E-2</v>
      </c>
    </row>
    <row r="1561" spans="18:24" x14ac:dyDescent="0.2">
      <c r="R1561" s="17" t="s">
        <v>21</v>
      </c>
      <c r="S1561" s="18">
        <f>_xll.qlInterestRateIndexFixingDate(IborIndex&amp;Tenor,T1561,Trigger)</f>
        <v>50329</v>
      </c>
      <c r="T1561" s="18">
        <f>_xll.qlCalendarAdvance(Calendar,T1560,R1561,"f",,Trigger)</f>
        <v>50333</v>
      </c>
      <c r="U1561" s="18">
        <f>_xll.qlInterestRateIndexMaturity(IborIndex&amp;Tenor,T1561,Trigger)</f>
        <v>50364</v>
      </c>
      <c r="V1561" s="22">
        <f>IFERROR(_xll.qlIndexFixing($V$1,S1561,,Trigger),NA())</f>
        <v>1.548853432399622E-2</v>
      </c>
      <c r="W1561" s="22">
        <f>IFERROR(_xll.qlIndexFixing($W$1,S1561,,Trigger),NA())</f>
        <v>1.5499715972444665E-2</v>
      </c>
      <c r="X1561" s="17">
        <f t="shared" si="24"/>
        <v>-0.11181648448444978</v>
      </c>
    </row>
    <row r="1562" spans="18:24" x14ac:dyDescent="0.2">
      <c r="R1562" s="17" t="s">
        <v>21</v>
      </c>
      <c r="S1562" s="18">
        <f>_xll.qlInterestRateIndexFixingDate(IborIndex&amp;Tenor,T1562,Trigger)</f>
        <v>50336</v>
      </c>
      <c r="T1562" s="18">
        <f>_xll.qlCalendarAdvance(Calendar,T1561,R1562,"f",,Trigger)</f>
        <v>50340</v>
      </c>
      <c r="U1562" s="18">
        <f>_xll.qlInterestRateIndexMaturity(IborIndex&amp;Tenor,T1562,Trigger)</f>
        <v>50371</v>
      </c>
      <c r="V1562" s="22">
        <f>IFERROR(_xll.qlIndexFixing($V$1,S1562,,Trigger),NA())</f>
        <v>1.5478345720945946E-2</v>
      </c>
      <c r="W1562" s="22">
        <f>IFERROR(_xll.qlIndexFixing($W$1,S1562,,Trigger),NA())</f>
        <v>1.5491856533649406E-2</v>
      </c>
      <c r="X1562" s="17">
        <f t="shared" si="24"/>
        <v>-0.13510812703459649</v>
      </c>
    </row>
    <row r="1563" spans="18:24" x14ac:dyDescent="0.2">
      <c r="R1563" s="17" t="s">
        <v>21</v>
      </c>
      <c r="S1563" s="18">
        <f>_xll.qlInterestRateIndexFixingDate(IborIndex&amp;Tenor,T1563,Trigger)</f>
        <v>50343</v>
      </c>
      <c r="T1563" s="18">
        <f>_xll.qlCalendarAdvance(Calendar,T1562,R1563,"f",,Trigger)</f>
        <v>50347</v>
      </c>
      <c r="U1563" s="18">
        <f>_xll.qlInterestRateIndexMaturity(IborIndex&amp;Tenor,T1563,Trigger)</f>
        <v>50377</v>
      </c>
      <c r="V1563" s="22">
        <f>IFERROR(_xll.qlIndexFixing($V$1,S1563,,Trigger),NA())</f>
        <v>1.5468651846823001E-2</v>
      </c>
      <c r="W1563" s="22">
        <f>IFERROR(_xll.qlIndexFixing($W$1,S1563,,Trigger),NA())</f>
        <v>1.5484172637092009E-2</v>
      </c>
      <c r="X1563" s="17">
        <f t="shared" si="24"/>
        <v>-0.15520790269007989</v>
      </c>
    </row>
    <row r="1564" spans="18:24" x14ac:dyDescent="0.2">
      <c r="R1564" s="17" t="s">
        <v>21</v>
      </c>
      <c r="S1564" s="18">
        <f>_xll.qlInterestRateIndexFixingDate(IborIndex&amp;Tenor,T1564,Trigger)</f>
        <v>50350</v>
      </c>
      <c r="T1564" s="18">
        <f>_xll.qlCalendarAdvance(Calendar,T1563,R1564,"f",,Trigger)</f>
        <v>50354</v>
      </c>
      <c r="U1564" s="18">
        <f>_xll.qlInterestRateIndexMaturity(IborIndex&amp;Tenor,T1564,Trigger)</f>
        <v>50384</v>
      </c>
      <c r="V1564" s="22">
        <f>IFERROR(_xll.qlIndexFixing($V$1,S1564,,Trigger),NA())</f>
        <v>1.5458690391922048E-2</v>
      </c>
      <c r="W1564" s="22">
        <f>IFERROR(_xll.qlIndexFixing($W$1,S1564,,Trigger),NA())</f>
        <v>1.5476192281467682E-2</v>
      </c>
      <c r="X1564" s="17">
        <f t="shared" si="24"/>
        <v>-0.17501889545634697</v>
      </c>
    </row>
    <row r="1565" spans="18:24" x14ac:dyDescent="0.2">
      <c r="R1565" s="17" t="s">
        <v>21</v>
      </c>
      <c r="S1565" s="18">
        <f>_xll.qlInterestRateIndexFixingDate(IborIndex&amp;Tenor,T1565,Trigger)</f>
        <v>50357</v>
      </c>
      <c r="T1565" s="18">
        <f>_xll.qlCalendarAdvance(Calendar,T1564,R1565,"f",,Trigger)</f>
        <v>50361</v>
      </c>
      <c r="U1565" s="18">
        <f>_xll.qlInterestRateIndexMaturity(IborIndex&amp;Tenor,T1565,Trigger)</f>
        <v>50391</v>
      </c>
      <c r="V1565" s="22">
        <f>IFERROR(_xll.qlIndexFixing($V$1,S1565,,Trigger),NA())</f>
        <v>1.5448846490049739E-2</v>
      </c>
      <c r="W1565" s="22">
        <f>IFERROR(_xll.qlIndexFixing($W$1,S1565,,Trigger),NA())</f>
        <v>1.5468148874924204E-2</v>
      </c>
      <c r="X1565" s="17">
        <f t="shared" si="24"/>
        <v>-0.19302384874464451</v>
      </c>
    </row>
    <row r="1566" spans="18:24" x14ac:dyDescent="0.2">
      <c r="R1566" s="17" t="s">
        <v>21</v>
      </c>
      <c r="S1566" s="18">
        <f>_xll.qlInterestRateIndexFixingDate(IborIndex&amp;Tenor,T1566,Trigger)</f>
        <v>50364</v>
      </c>
      <c r="T1566" s="18">
        <f>_xll.qlCalendarAdvance(Calendar,T1565,R1566,"f",,Trigger)</f>
        <v>50368</v>
      </c>
      <c r="U1566" s="18">
        <f>_xll.qlInterestRateIndexMaturity(IborIndex&amp;Tenor,T1566,Trigger)</f>
        <v>50398</v>
      </c>
      <c r="V1566" s="22">
        <f>IFERROR(_xll.qlIndexFixing($V$1,S1566,,Trigger),NA())</f>
        <v>1.5439120140915641E-2</v>
      </c>
      <c r="W1566" s="22">
        <f>IFERROR(_xll.qlIndexFixing($W$1,S1566,,Trigger),NA())</f>
        <v>1.5460042298085064E-2</v>
      </c>
      <c r="X1566" s="17">
        <f t="shared" si="24"/>
        <v>-0.20922157169422917</v>
      </c>
    </row>
    <row r="1567" spans="18:24" x14ac:dyDescent="0.2">
      <c r="R1567" s="17" t="s">
        <v>21</v>
      </c>
      <c r="S1567" s="18">
        <f>_xll.qlInterestRateIndexFixingDate(IborIndex&amp;Tenor,T1567,Trigger)</f>
        <v>50371</v>
      </c>
      <c r="T1567" s="18">
        <f>_xll.qlCalendarAdvance(Calendar,T1566,R1567,"f",,Trigger)</f>
        <v>50375</v>
      </c>
      <c r="U1567" s="18">
        <f>_xll.qlInterestRateIndexMaturity(IborIndex&amp;Tenor,T1567,Trigger)</f>
        <v>50409</v>
      </c>
      <c r="V1567" s="22">
        <f>IFERROR(_xll.qlIndexFixing($V$1,S1567,,Trigger),NA())</f>
        <v>1.5428134809754678E-2</v>
      </c>
      <c r="W1567" s="22">
        <f>IFERROR(_xll.qlIndexFixing($W$1,S1567,,Trigger),NA())</f>
        <v>1.5450838279155624E-2</v>
      </c>
      <c r="X1567" s="17">
        <f t="shared" si="24"/>
        <v>-0.2270346940094585</v>
      </c>
    </row>
    <row r="1568" spans="18:24" x14ac:dyDescent="0.2">
      <c r="R1568" s="17" t="s">
        <v>21</v>
      </c>
      <c r="S1568" s="18">
        <f>_xll.qlInterestRateIndexFixingDate(IborIndex&amp;Tenor,T1568,Trigger)</f>
        <v>50378</v>
      </c>
      <c r="T1568" s="18">
        <f>_xll.qlCalendarAdvance(Calendar,T1567,R1568,"f",,Trigger)</f>
        <v>50382</v>
      </c>
      <c r="U1568" s="18">
        <f>_xll.qlInterestRateIndexMaturity(IborIndex&amp;Tenor,T1568,Trigger)</f>
        <v>50413</v>
      </c>
      <c r="V1568" s="22">
        <f>IFERROR(_xll.qlIndexFixing($V$1,S1568,,Trigger),NA())</f>
        <v>1.5419682829609085E-2</v>
      </c>
      <c r="W1568" s="22">
        <f>IFERROR(_xll.qlIndexFixing($W$1,S1568,,Trigger),NA())</f>
        <v>1.5443376435001595E-2</v>
      </c>
      <c r="X1568" s="17">
        <f t="shared" si="24"/>
        <v>-0.23693605392510406</v>
      </c>
    </row>
    <row r="1569" spans="18:24" x14ac:dyDescent="0.2">
      <c r="R1569" s="17" t="s">
        <v>21</v>
      </c>
      <c r="S1569" s="18">
        <f>_xll.qlInterestRateIndexFixingDate(IborIndex&amp;Tenor,T1569,Trigger)</f>
        <v>50385</v>
      </c>
      <c r="T1569" s="18">
        <f>_xll.qlCalendarAdvance(Calendar,T1568,R1569,"f",,Trigger)</f>
        <v>50389</v>
      </c>
      <c r="U1569" s="18">
        <f>_xll.qlInterestRateIndexMaturity(IborIndex&amp;Tenor,T1569,Trigger)</f>
        <v>50420</v>
      </c>
      <c r="V1569" s="22">
        <f>IFERROR(_xll.qlIndexFixing($V$1,S1569,,Trigger),NA())</f>
        <v>1.5410317132779395E-2</v>
      </c>
      <c r="W1569" s="22">
        <f>IFERROR(_xll.qlIndexFixing($W$1,S1569,,Trigger),NA())</f>
        <v>1.5435074726772356E-2</v>
      </c>
      <c r="X1569" s="17">
        <f t="shared" si="24"/>
        <v>-0.24757593992960972</v>
      </c>
    </row>
    <row r="1570" spans="18:24" x14ac:dyDescent="0.2">
      <c r="R1570" s="17" t="s">
        <v>21</v>
      </c>
      <c r="S1570" s="18">
        <f>_xll.qlInterestRateIndexFixingDate(IborIndex&amp;Tenor,T1570,Trigger)</f>
        <v>50392</v>
      </c>
      <c r="T1570" s="18">
        <f>_xll.qlCalendarAdvance(Calendar,T1569,R1570,"f",,Trigger)</f>
        <v>50396</v>
      </c>
      <c r="U1570" s="18">
        <f>_xll.qlInterestRateIndexMaturity(IborIndex&amp;Tenor,T1570,Trigger)</f>
        <v>50427</v>
      </c>
      <c r="V1570" s="22">
        <f>IFERROR(_xll.qlIndexFixing($V$1,S1570,,Trigger),NA())</f>
        <v>1.5401068992819749E-2</v>
      </c>
      <c r="W1570" s="22">
        <f>IFERROR(_xll.qlIndexFixing($W$1,S1570,,Trigger),NA())</f>
        <v>1.5426709359717808E-2</v>
      </c>
      <c r="X1570" s="17">
        <f t="shared" si="24"/>
        <v>-0.25640366898059197</v>
      </c>
    </row>
    <row r="1571" spans="18:24" x14ac:dyDescent="0.2">
      <c r="R1571" s="17" t="s">
        <v>21</v>
      </c>
      <c r="S1571" s="18">
        <f>_xll.qlInterestRateIndexFixingDate(IborIndex&amp;Tenor,T1571,Trigger)</f>
        <v>50398</v>
      </c>
      <c r="T1571" s="18">
        <f>_xll.qlCalendarAdvance(Calendar,T1570,R1571,"f",,Trigger)</f>
        <v>50403</v>
      </c>
      <c r="U1571" s="18">
        <f>_xll.qlInterestRateIndexMaturity(IborIndex&amp;Tenor,T1571,Trigger)</f>
        <v>50434</v>
      </c>
      <c r="V1571" s="22">
        <f>IFERROR(_xll.qlIndexFixing($V$1,S1571,,Trigger),NA())</f>
        <v>1.5391938409443926E-2</v>
      </c>
      <c r="W1571" s="22">
        <f>IFERROR(_xll.qlIndexFixing($W$1,S1571,,Trigger),NA())</f>
        <v>1.5418280214465055E-2</v>
      </c>
      <c r="X1571" s="17">
        <f t="shared" si="24"/>
        <v>-0.26341805021128789</v>
      </c>
    </row>
    <row r="1572" spans="18:24" x14ac:dyDescent="0.2">
      <c r="R1572" s="17" t="s">
        <v>21</v>
      </c>
      <c r="S1572" s="18">
        <f>_xll.qlInterestRateIndexFixingDate(IborIndex&amp;Tenor,T1572,Trigger)</f>
        <v>50405</v>
      </c>
      <c r="T1572" s="18">
        <f>_xll.qlCalendarAdvance(Calendar,T1571,R1572,"f",,Trigger)</f>
        <v>50410</v>
      </c>
      <c r="U1572" s="18">
        <f>_xll.qlInterestRateIndexMaturity(IborIndex&amp;Tenor,T1572,Trigger)</f>
        <v>50441</v>
      </c>
      <c r="V1572" s="22">
        <f>IFERROR(_xll.qlIndexFixing($V$1,S1572,,Trigger),NA())</f>
        <v>1.5382925382378596E-2</v>
      </c>
      <c r="W1572" s="22">
        <f>IFERROR(_xll.qlIndexFixing($W$1,S1572,,Trigger),NA())</f>
        <v>1.5409787171654088E-2</v>
      </c>
      <c r="X1572" s="17">
        <f t="shared" si="24"/>
        <v>-0.26861789275491738</v>
      </c>
    </row>
    <row r="1573" spans="18:24" x14ac:dyDescent="0.2">
      <c r="R1573" s="17" t="s">
        <v>21</v>
      </c>
      <c r="S1573" s="18">
        <f>_xll.qlInterestRateIndexFixingDate(IborIndex&amp;Tenor,T1573,Trigger)</f>
        <v>50413</v>
      </c>
      <c r="T1573" s="18">
        <f>_xll.qlCalendarAdvance(Calendar,T1572,R1573,"f",,Trigger)</f>
        <v>50417</v>
      </c>
      <c r="U1573" s="18">
        <f>_xll.qlInterestRateIndexMaturity(IborIndex&amp;Tenor,T1573,Trigger)</f>
        <v>50448</v>
      </c>
      <c r="V1573" s="22">
        <f>IFERROR(_xll.qlIndexFixing($V$1,S1573,,Trigger),NA())</f>
        <v>1.5374029911350428E-2</v>
      </c>
      <c r="W1573" s="22">
        <f>IFERROR(_xll.qlIndexFixing($W$1,S1573,,Trigger),NA())</f>
        <v>1.5401230111919746E-2</v>
      </c>
      <c r="X1573" s="17">
        <f t="shared" si="24"/>
        <v>-0.27200200569317889</v>
      </c>
    </row>
    <row r="1574" spans="18:24" x14ac:dyDescent="0.2">
      <c r="R1574" s="17" t="s">
        <v>21</v>
      </c>
      <c r="S1574" s="18">
        <f>_xll.qlInterestRateIndexFixingDate(IborIndex&amp;Tenor,T1574,Trigger)</f>
        <v>50420</v>
      </c>
      <c r="T1574" s="18">
        <f>_xll.qlCalendarAdvance(Calendar,T1573,R1574,"f",,Trigger)</f>
        <v>50424</v>
      </c>
      <c r="U1574" s="18">
        <f>_xll.qlInterestRateIndexMaturity(IborIndex&amp;Tenor,T1574,Trigger)</f>
        <v>50455</v>
      </c>
      <c r="V1574" s="22">
        <f>IFERROR(_xll.qlIndexFixing($V$1,S1574,,Trigger),NA())</f>
        <v>1.5365251996086092E-2</v>
      </c>
      <c r="W1574" s="22">
        <f>IFERROR(_xll.qlIndexFixing($W$1,S1574,,Trigger),NA())</f>
        <v>1.5392608915899445E-2</v>
      </c>
      <c r="X1574" s="17">
        <f t="shared" si="24"/>
        <v>-0.2735691981335317</v>
      </c>
    </row>
    <row r="1575" spans="18:24" x14ac:dyDescent="0.2">
      <c r="R1575" s="17" t="s">
        <v>21</v>
      </c>
      <c r="S1575" s="18">
        <f>_xll.qlInterestRateIndexFixingDate(IborIndex&amp;Tenor,T1575,Trigger)</f>
        <v>50427</v>
      </c>
      <c r="T1575" s="18">
        <f>_xll.qlCalendarAdvance(Calendar,T1574,R1575,"f",,Trigger)</f>
        <v>50431</v>
      </c>
      <c r="U1575" s="18">
        <f>_xll.qlInterestRateIndexMaturity(IborIndex&amp;Tenor,T1575,Trigger)</f>
        <v>50462</v>
      </c>
      <c r="V1575" s="22">
        <f>IFERROR(_xll.qlIndexFixing($V$1,S1575,,Trigger),NA())</f>
        <v>1.5356591636327733E-2</v>
      </c>
      <c r="W1575" s="22">
        <f>IFERROR(_xll.qlIndexFixing($W$1,S1575,,Trigger),NA())</f>
        <v>1.5383923464233179E-2</v>
      </c>
      <c r="X1575" s="17">
        <f t="shared" si="24"/>
        <v>-0.27331827905445816</v>
      </c>
    </row>
    <row r="1576" spans="18:24" x14ac:dyDescent="0.2">
      <c r="R1576" s="17" t="s">
        <v>21</v>
      </c>
      <c r="S1576" s="18">
        <f>_xll.qlInterestRateIndexFixingDate(IborIndex&amp;Tenor,T1576,Trigger)</f>
        <v>50434</v>
      </c>
      <c r="T1576" s="18">
        <f>_xll.qlCalendarAdvance(Calendar,T1575,R1576,"f",,Trigger)</f>
        <v>50438</v>
      </c>
      <c r="U1576" s="18">
        <f>_xll.qlInterestRateIndexMaturity(IborIndex&amp;Tenor,T1576,Trigger)</f>
        <v>50466</v>
      </c>
      <c r="V1576" s="22">
        <f>IFERROR(_xll.qlIndexFixing($V$1,S1576,,Trigger),NA())</f>
        <v>1.5348870576877045E-2</v>
      </c>
      <c r="W1576" s="22">
        <f>IFERROR(_xll.qlIndexFixing($W$1,S1576,,Trigger),NA())</f>
        <v>1.5376078981172357E-2</v>
      </c>
      <c r="X1576" s="17">
        <f t="shared" si="24"/>
        <v>-0.27208404295311561</v>
      </c>
    </row>
    <row r="1577" spans="18:24" x14ac:dyDescent="0.2">
      <c r="R1577" s="17" t="s">
        <v>21</v>
      </c>
      <c r="S1577" s="18">
        <f>_xll.qlInterestRateIndexFixingDate(IborIndex&amp;Tenor,T1577,Trigger)</f>
        <v>50441</v>
      </c>
      <c r="T1577" s="18">
        <f>_xll.qlCalendarAdvance(Calendar,T1576,R1577,"f",,Trigger)</f>
        <v>50445</v>
      </c>
      <c r="U1577" s="18">
        <f>_xll.qlInterestRateIndexMaturity(IborIndex&amp;Tenor,T1577,Trigger)</f>
        <v>50473</v>
      </c>
      <c r="V1577" s="22">
        <f>IFERROR(_xll.qlIndexFixing($V$1,S1577,,Trigger),NA())</f>
        <v>1.5340421216876812E-2</v>
      </c>
      <c r="W1577" s="22">
        <f>IFERROR(_xll.qlIndexFixing($W$1,S1577,,Trigger),NA())</f>
        <v>1.5367279634960682E-2</v>
      </c>
      <c r="X1577" s="17">
        <f t="shared" si="24"/>
        <v>-0.26858418083870739</v>
      </c>
    </row>
    <row r="1578" spans="18:24" x14ac:dyDescent="0.2">
      <c r="R1578" s="17" t="s">
        <v>21</v>
      </c>
      <c r="S1578" s="18">
        <f>_xll.qlInterestRateIndexFixingDate(IborIndex&amp;Tenor,T1578,Trigger)</f>
        <v>50448</v>
      </c>
      <c r="T1578" s="18">
        <f>_xll.qlCalendarAdvance(Calendar,T1577,R1578,"f",,Trigger)</f>
        <v>50452</v>
      </c>
      <c r="U1578" s="18">
        <f>_xll.qlInterestRateIndexMaturity(IborIndex&amp;Tenor,T1578,Trigger)</f>
        <v>50480</v>
      </c>
      <c r="V1578" s="22">
        <f>IFERROR(_xll.qlIndexFixing($V$1,S1578,,Trigger),NA())</f>
        <v>1.5332089396049258E-2</v>
      </c>
      <c r="W1578" s="22">
        <f>IFERROR(_xll.qlIndexFixing($W$1,S1578,,Trigger),NA())</f>
        <v>1.5358415708219513E-2</v>
      </c>
      <c r="X1578" s="17">
        <f t="shared" si="24"/>
        <v>-0.26326312170255051</v>
      </c>
    </row>
    <row r="1579" spans="18:24" x14ac:dyDescent="0.2">
      <c r="R1579" s="17" t="s">
        <v>21</v>
      </c>
      <c r="S1579" s="18">
        <f>_xll.qlInterestRateIndexFixingDate(IborIndex&amp;Tenor,T1579,Trigger)</f>
        <v>50455</v>
      </c>
      <c r="T1579" s="18">
        <f>_xll.qlCalendarAdvance(Calendar,T1578,R1579,"f",,Trigger)</f>
        <v>50459</v>
      </c>
      <c r="U1579" s="18">
        <f>_xll.qlInterestRateIndexMaturity(IborIndex&amp;Tenor,T1579,Trigger)</f>
        <v>50487</v>
      </c>
      <c r="V1579" s="22">
        <f>IFERROR(_xll.qlIndexFixing($V$1,S1579,,Trigger),NA())</f>
        <v>1.5323875114165997E-2</v>
      </c>
      <c r="W1579" s="22">
        <f>IFERROR(_xll.qlIndexFixing($W$1,S1579,,Trigger),NA())</f>
        <v>1.5349487081604314E-2</v>
      </c>
      <c r="X1579" s="17">
        <f t="shared" si="24"/>
        <v>-0.25611967438316996</v>
      </c>
    </row>
    <row r="1580" spans="18:24" x14ac:dyDescent="0.2">
      <c r="R1580" s="17" t="s">
        <v>21</v>
      </c>
      <c r="S1580" s="18">
        <f>_xll.qlInterestRateIndexFixingDate(IborIndex&amp;Tenor,T1580,Trigger)</f>
        <v>50462</v>
      </c>
      <c r="T1580" s="18">
        <f>_xll.qlCalendarAdvance(Calendar,T1579,R1580,"f",,Trigger)</f>
        <v>50466</v>
      </c>
      <c r="U1580" s="18">
        <f>_xll.qlInterestRateIndexMaturity(IborIndex&amp;Tenor,T1580,Trigger)</f>
        <v>50497</v>
      </c>
      <c r="V1580" s="22">
        <f>IFERROR(_xll.qlIndexFixing($V$1,S1580,,Trigger),NA())</f>
        <v>1.5315053160958693E-2</v>
      </c>
      <c r="W1580" s="22">
        <f>IFERROR(_xll.qlIndexFixing($W$1,S1580,,Trigger),NA())</f>
        <v>1.5339528193710152E-2</v>
      </c>
      <c r="X1580" s="17">
        <f t="shared" si="24"/>
        <v>-0.24475032751459028</v>
      </c>
    </row>
    <row r="1581" spans="18:24" x14ac:dyDescent="0.2">
      <c r="R1581" s="17" t="s">
        <v>21</v>
      </c>
      <c r="S1581" s="18">
        <f>_xll.qlInterestRateIndexFixingDate(IborIndex&amp;Tenor,T1581,Trigger)</f>
        <v>50469</v>
      </c>
      <c r="T1581" s="18">
        <f>_xll.qlCalendarAdvance(Calendar,T1580,R1581,"f",,Trigger)</f>
        <v>50473</v>
      </c>
      <c r="U1581" s="18">
        <f>_xll.qlInterestRateIndexMaturity(IborIndex&amp;Tenor,T1581,Trigger)</f>
        <v>50504</v>
      </c>
      <c r="V1581" s="22">
        <f>IFERROR(_xll.qlIndexFixing($V$1,S1581,,Trigger),NA())</f>
        <v>1.5307098128805686E-2</v>
      </c>
      <c r="W1581" s="22">
        <f>IFERROR(_xll.qlIndexFixing($W$1,S1581,,Trigger),NA())</f>
        <v>1.5330454701682752E-2</v>
      </c>
      <c r="X1581" s="17">
        <f t="shared" si="24"/>
        <v>-0.23356572877065648</v>
      </c>
    </row>
    <row r="1582" spans="18:24" x14ac:dyDescent="0.2">
      <c r="R1582" s="17" t="s">
        <v>21</v>
      </c>
      <c r="S1582" s="18">
        <f>_xll.qlInterestRateIndexFixingDate(IborIndex&amp;Tenor,T1582,Trigger)</f>
        <v>50476</v>
      </c>
      <c r="T1582" s="18">
        <f>_xll.qlCalendarAdvance(Calendar,T1581,R1582,"f",,Trigger)</f>
        <v>50480</v>
      </c>
      <c r="U1582" s="18">
        <f>_xll.qlInterestRateIndexMaturity(IborIndex&amp;Tenor,T1582,Trigger)</f>
        <v>50511</v>
      </c>
      <c r="V1582" s="22">
        <f>IFERROR(_xll.qlIndexFixing($V$1,S1582,,Trigger),NA())</f>
        <v>1.5299260650394903E-2</v>
      </c>
      <c r="W1582" s="22">
        <f>IFERROR(_xll.qlIndexFixing($W$1,S1582,,Trigger),NA())</f>
        <v>1.5321316118528026E-2</v>
      </c>
      <c r="X1582" s="17">
        <f t="shared" si="24"/>
        <v>-0.22055468133122536</v>
      </c>
    </row>
    <row r="1583" spans="18:24" x14ac:dyDescent="0.2">
      <c r="R1583" s="17" t="s">
        <v>21</v>
      </c>
      <c r="S1583" s="18">
        <f>_xll.qlInterestRateIndexFixingDate(IborIndex&amp;Tenor,T1583,Trigger)</f>
        <v>50483</v>
      </c>
      <c r="T1583" s="18">
        <f>_xll.qlCalendarAdvance(Calendar,T1582,R1583,"f",,Trigger)</f>
        <v>50487</v>
      </c>
      <c r="U1583" s="18">
        <f>_xll.qlInterestRateIndexMaturity(IborIndex&amp;Tenor,T1583,Trigger)</f>
        <v>50522</v>
      </c>
      <c r="V1583" s="22">
        <f>IFERROR(_xll.qlIndexFixing($V$1,S1583,,Trigger),NA())</f>
        <v>1.5290681212081277E-2</v>
      </c>
      <c r="W1583" s="22">
        <f>IFERROR(_xll.qlIndexFixing($W$1,S1583,,Trigger),NA())</f>
        <v>1.5310757610202381E-2</v>
      </c>
      <c r="X1583" s="17">
        <f t="shared" si="24"/>
        <v>-0.20076398121104608</v>
      </c>
    </row>
    <row r="1584" spans="18:24" x14ac:dyDescent="0.2">
      <c r="R1584" s="17" t="s">
        <v>21</v>
      </c>
      <c r="S1584" s="18">
        <f>_xll.qlInterestRateIndexFixingDate(IborIndex&amp;Tenor,T1584,Trigger)</f>
        <v>50490</v>
      </c>
      <c r="T1584" s="18">
        <f>_xll.qlCalendarAdvance(Calendar,T1583,R1584,"f",,Trigger)</f>
        <v>50494</v>
      </c>
      <c r="U1584" s="18">
        <f>_xll.qlInterestRateIndexMaturity(IborIndex&amp;Tenor,T1584,Trigger)</f>
        <v>50525</v>
      </c>
      <c r="V1584" s="22">
        <f>IFERROR(_xll.qlIndexFixing($V$1,S1584,,Trigger),NA())</f>
        <v>1.5283938353830465E-2</v>
      </c>
      <c r="W1584" s="22">
        <f>IFERROR(_xll.qlIndexFixing($W$1,S1584,,Trigger),NA())</f>
        <v>1.530284320143009E-2</v>
      </c>
      <c r="X1584" s="17">
        <f t="shared" si="24"/>
        <v>-0.18904847599624311</v>
      </c>
    </row>
    <row r="1585" spans="18:24" x14ac:dyDescent="0.2">
      <c r="R1585" s="17" t="s">
        <v>21</v>
      </c>
      <c r="S1585" s="18">
        <f>_xll.qlInterestRateIndexFixingDate(IborIndex&amp;Tenor,T1585,Trigger)</f>
        <v>50497</v>
      </c>
      <c r="T1585" s="18">
        <f>_xll.qlCalendarAdvance(Calendar,T1584,R1585,"f",,Trigger)</f>
        <v>50501</v>
      </c>
      <c r="U1585" s="18">
        <f>_xll.qlInterestRateIndexMaturity(IborIndex&amp;Tenor,T1585,Trigger)</f>
        <v>50531</v>
      </c>
      <c r="V1585" s="22">
        <f>IFERROR(_xll.qlIndexFixing($V$1,S1585,,Trigger),NA())</f>
        <v>1.5276654168693504E-2</v>
      </c>
      <c r="W1585" s="22">
        <f>IFERROR(_xll.qlIndexFixing($W$1,S1585,,Trigger),NA())</f>
        <v>1.5293856227462932E-2</v>
      </c>
      <c r="X1585" s="17">
        <f t="shared" si="24"/>
        <v>-0.17202058769427708</v>
      </c>
    </row>
    <row r="1586" spans="18:24" x14ac:dyDescent="0.2">
      <c r="R1586" s="17" t="s">
        <v>21</v>
      </c>
      <c r="S1586" s="18">
        <f>_xll.qlInterestRateIndexFixingDate(IborIndex&amp;Tenor,T1586,Trigger)</f>
        <v>50504</v>
      </c>
      <c r="T1586" s="18">
        <f>_xll.qlCalendarAdvance(Calendar,T1585,R1586,"f",,Trigger)</f>
        <v>50508</v>
      </c>
      <c r="U1586" s="18">
        <f>_xll.qlInterestRateIndexMaturity(IborIndex&amp;Tenor,T1586,Trigger)</f>
        <v>50538</v>
      </c>
      <c r="V1586" s="22">
        <f>IFERROR(_xll.qlIndexFixing($V$1,S1586,,Trigger),NA())</f>
        <v>1.526927881897322E-2</v>
      </c>
      <c r="W1586" s="22">
        <f>IFERROR(_xll.qlIndexFixing($W$1,S1586,,Trigger),NA())</f>
        <v>1.5284461178697306E-2</v>
      </c>
      <c r="X1586" s="17">
        <f t="shared" si="24"/>
        <v>-0.15182359724086325</v>
      </c>
    </row>
    <row r="1587" spans="18:24" x14ac:dyDescent="0.2">
      <c r="R1587" s="17" t="s">
        <v>21</v>
      </c>
      <c r="S1587" s="18">
        <f>_xll.qlInterestRateIndexFixingDate(IborIndex&amp;Tenor,T1587,Trigger)</f>
        <v>50511</v>
      </c>
      <c r="T1587" s="18">
        <f>_xll.qlCalendarAdvance(Calendar,T1586,R1587,"f",,Trigger)</f>
        <v>50515</v>
      </c>
      <c r="U1587" s="18">
        <f>_xll.qlInterestRateIndexMaturity(IborIndex&amp;Tenor,T1587,Trigger)</f>
        <v>50545</v>
      </c>
      <c r="V1587" s="22">
        <f>IFERROR(_xll.qlIndexFixing($V$1,S1587,,Trigger),NA())</f>
        <v>1.5262021016726024E-2</v>
      </c>
      <c r="W1587" s="22">
        <f>IFERROR(_xll.qlIndexFixing($W$1,S1587,,Trigger),NA())</f>
        <v>1.5275000453137011E-2</v>
      </c>
      <c r="X1587" s="17">
        <f t="shared" si="24"/>
        <v>-0.12979436410986978</v>
      </c>
    </row>
    <row r="1588" spans="18:24" x14ac:dyDescent="0.2">
      <c r="R1588" s="17" t="s">
        <v>21</v>
      </c>
      <c r="S1588" s="18">
        <f>_xll.qlInterestRateIndexFixingDate(IborIndex&amp;Tenor,T1588,Trigger)</f>
        <v>50516</v>
      </c>
      <c r="T1588" s="18">
        <f>_xll.qlCalendarAdvance(Calendar,T1587,R1588,"f",,Trigger)</f>
        <v>50522</v>
      </c>
      <c r="U1588" s="18">
        <f>_xll.qlInterestRateIndexMaturity(IborIndex&amp;Tenor,T1588,Trigger)</f>
        <v>50552</v>
      </c>
      <c r="V1588" s="22">
        <f>IFERROR(_xll.qlIndexFixing($V$1,S1588,,Trigger),NA())</f>
        <v>1.525488076173076E-2</v>
      </c>
      <c r="W1588" s="22">
        <f>IFERROR(_xll.qlIndexFixing($W$1,S1588,,Trigger),NA())</f>
        <v>1.5265473931437512E-2</v>
      </c>
      <c r="X1588" s="17">
        <f t="shared" si="24"/>
        <v>-0.10593169706751837</v>
      </c>
    </row>
    <row r="1589" spans="18:24" x14ac:dyDescent="0.2">
      <c r="R1589" s="17" t="s">
        <v>21</v>
      </c>
      <c r="S1589" s="18">
        <f>_xll.qlInterestRateIndexFixingDate(IborIndex&amp;Tenor,T1589,Trigger)</f>
        <v>50525</v>
      </c>
      <c r="T1589" s="18">
        <f>_xll.qlCalendarAdvance(Calendar,T1588,R1589,"f",,Trigger)</f>
        <v>50529</v>
      </c>
      <c r="U1589" s="18">
        <f>_xll.qlInterestRateIndexMaturity(IborIndex&amp;Tenor,T1589,Trigger)</f>
        <v>50560</v>
      </c>
      <c r="V1589" s="22">
        <f>IFERROR(_xll.qlIndexFixing($V$1,S1589,,Trigger),NA())</f>
        <v>1.5247689786616812E-2</v>
      </c>
      <c r="W1589" s="22">
        <f>IFERROR(_xll.qlIndexFixing($W$1,S1589,,Trigger),NA())</f>
        <v>1.5255513459693943E-2</v>
      </c>
      <c r="X1589" s="17">
        <f t="shared" si="24"/>
        <v>-7.8236730771310409E-2</v>
      </c>
    </row>
    <row r="1590" spans="18:24" x14ac:dyDescent="0.2">
      <c r="R1590" s="17" t="s">
        <v>21</v>
      </c>
      <c r="S1590" s="18">
        <f>_xll.qlInterestRateIndexFixingDate(IborIndex&amp;Tenor,T1590,Trigger)</f>
        <v>50532</v>
      </c>
      <c r="T1590" s="18">
        <f>_xll.qlCalendarAdvance(Calendar,T1589,R1590,"f",,Trigger)</f>
        <v>50536</v>
      </c>
      <c r="U1590" s="18">
        <f>_xll.qlInterestRateIndexMaturity(IborIndex&amp;Tenor,T1590,Trigger)</f>
        <v>50567</v>
      </c>
      <c r="V1590" s="22">
        <f>IFERROR(_xll.qlIndexFixing($V$1,S1590,,Trigger),NA())</f>
        <v>1.5240792729838208E-2</v>
      </c>
      <c r="W1590" s="22">
        <f>IFERROR(_xll.qlIndexFixing($W$1,S1590,,Trigger),NA())</f>
        <v>1.5245849851068374E-2</v>
      </c>
      <c r="X1590" s="17">
        <f t="shared" si="24"/>
        <v>-5.0571212301658147E-2</v>
      </c>
    </row>
    <row r="1591" spans="18:24" x14ac:dyDescent="0.2">
      <c r="R1591" s="17" t="s">
        <v>21</v>
      </c>
      <c r="S1591" s="18">
        <f>_xll.qlInterestRateIndexFixingDate(IborIndex&amp;Tenor,T1591,Trigger)</f>
        <v>50539</v>
      </c>
      <c r="T1591" s="18">
        <f>_xll.qlCalendarAdvance(Calendar,T1590,R1591,"f",,Trigger)</f>
        <v>50543</v>
      </c>
      <c r="U1591" s="18">
        <f>_xll.qlInterestRateIndexMaturity(IborIndex&amp;Tenor,T1591,Trigger)</f>
        <v>50574</v>
      </c>
      <c r="V1591" s="22">
        <f>IFERROR(_xll.qlIndexFixing($V$1,S1591,,Trigger),NA())</f>
        <v>1.5234013224790538E-2</v>
      </c>
      <c r="W1591" s="22">
        <f>IFERROR(_xll.qlIndexFixing($W$1,S1591,,Trigger),NA())</f>
        <v>1.5236120077227565E-2</v>
      </c>
      <c r="X1591" s="17">
        <f t="shared" si="24"/>
        <v>-2.1068524370271985E-2</v>
      </c>
    </row>
    <row r="1592" spans="18:24" x14ac:dyDescent="0.2">
      <c r="R1592" s="17" t="s">
        <v>21</v>
      </c>
      <c r="S1592" s="18">
        <f>_xll.qlInterestRateIndexFixingDate(IborIndex&amp;Tenor,T1592,Trigger)</f>
        <v>50546</v>
      </c>
      <c r="T1592" s="18">
        <f>_xll.qlCalendarAdvance(Calendar,T1591,R1592,"f",,Trigger)</f>
        <v>50550</v>
      </c>
      <c r="U1592" s="18">
        <f>_xll.qlInterestRateIndexMaturity(IborIndex&amp;Tenor,T1592,Trigger)</f>
        <v>50581</v>
      </c>
      <c r="V1592" s="22">
        <f>IFERROR(_xll.qlIndexFixing($V$1,S1592,,Trigger),NA())</f>
        <v>1.5227351271259773E-2</v>
      </c>
      <c r="W1592" s="22">
        <f>IFERROR(_xll.qlIndexFixing($W$1,S1592,,Trigger),NA())</f>
        <v>1.5226324018834714E-2</v>
      </c>
      <c r="X1592" s="17">
        <f t="shared" si="24"/>
        <v>1.0272524250589526E-2</v>
      </c>
    </row>
    <row r="1593" spans="18:24" x14ac:dyDescent="0.2">
      <c r="R1593" s="17" t="s">
        <v>21</v>
      </c>
      <c r="S1593" s="18">
        <f>_xll.qlInterestRateIndexFixingDate(IborIndex&amp;Tenor,T1593,Trigger)</f>
        <v>50553</v>
      </c>
      <c r="T1593" s="18">
        <f>_xll.qlCalendarAdvance(Calendar,T1592,R1593,"f",,Trigger)</f>
        <v>50557</v>
      </c>
      <c r="U1593" s="18">
        <f>_xll.qlInterestRateIndexMaturity(IborIndex&amp;Tenor,T1593,Trigger)</f>
        <v>50587</v>
      </c>
      <c r="V1593" s="22">
        <f>IFERROR(_xll.qlIndexFixing($V$1,S1593,,Trigger),NA())</f>
        <v>1.5220942688379147E-2</v>
      </c>
      <c r="W1593" s="22">
        <f>IFERROR(_xll.qlIndexFixing($W$1,S1593,,Trigger),NA())</f>
        <v>1.5216850204051724E-2</v>
      </c>
      <c r="X1593" s="17">
        <f t="shared" si="24"/>
        <v>4.0924843274225964E-2</v>
      </c>
    </row>
    <row r="1594" spans="18:24" x14ac:dyDescent="0.2">
      <c r="R1594" s="17" t="s">
        <v>21</v>
      </c>
      <c r="S1594" s="18">
        <f>_xll.qlInterestRateIndexFixingDate(IborIndex&amp;Tenor,T1594,Trigger)</f>
        <v>50560</v>
      </c>
      <c r="T1594" s="18">
        <f>_xll.qlCalendarAdvance(Calendar,T1593,R1594,"f",,Trigger)</f>
        <v>50564</v>
      </c>
      <c r="U1594" s="18">
        <f>_xll.qlInterestRateIndexMaturity(IborIndex&amp;Tenor,T1594,Trigger)</f>
        <v>50594</v>
      </c>
      <c r="V1594" s="22">
        <f>IFERROR(_xll.qlIndexFixing($V$1,S1594,,Trigger),NA())</f>
        <v>1.5214507712634884E-2</v>
      </c>
      <c r="W1594" s="22">
        <f>IFERROR(_xll.qlIndexFixing($W$1,S1594,,Trigger),NA())</f>
        <v>1.5206926399446985E-2</v>
      </c>
      <c r="X1594" s="17">
        <f t="shared" si="24"/>
        <v>7.5813131878987861E-2</v>
      </c>
    </row>
    <row r="1595" spans="18:24" x14ac:dyDescent="0.2">
      <c r="R1595" s="17" t="s">
        <v>21</v>
      </c>
      <c r="S1595" s="18">
        <f>_xll.qlInterestRateIndexFixingDate(IborIndex&amp;Tenor,T1595,Trigger)</f>
        <v>50567</v>
      </c>
      <c r="T1595" s="18">
        <f>_xll.qlCalendarAdvance(Calendar,T1594,R1595,"f",,Trigger)</f>
        <v>50571</v>
      </c>
      <c r="U1595" s="18">
        <f>_xll.qlInterestRateIndexMaturity(IborIndex&amp;Tenor,T1595,Trigger)</f>
        <v>50601</v>
      </c>
      <c r="V1595" s="22">
        <f>IFERROR(_xll.qlIndexFixing($V$1,S1595,,Trigger),NA())</f>
        <v>1.520819028275433E-2</v>
      </c>
      <c r="W1595" s="22">
        <f>IFERROR(_xll.qlIndexFixing($W$1,S1595,,Trigger),NA())</f>
        <v>1.5196935963352587E-2</v>
      </c>
      <c r="X1595" s="17">
        <f t="shared" si="24"/>
        <v>0.11254319401743373</v>
      </c>
    </row>
    <row r="1596" spans="18:24" x14ac:dyDescent="0.2">
      <c r="R1596" s="17" t="s">
        <v>21</v>
      </c>
      <c r="S1596" s="18">
        <f>_xll.qlInterestRateIndexFixingDate(IborIndex&amp;Tenor,T1596,Trigger)</f>
        <v>50574</v>
      </c>
      <c r="T1596" s="18">
        <f>_xll.qlCalendarAdvance(Calendar,T1595,R1596,"f",,Trigger)</f>
        <v>50578</v>
      </c>
      <c r="U1596" s="18">
        <f>_xll.qlInterestRateIndexMaturity(IborIndex&amp;Tenor,T1596,Trigger)</f>
        <v>50608</v>
      </c>
      <c r="V1596" s="22">
        <f>IFERROR(_xll.qlIndexFixing($V$1,S1596,,Trigger),NA())</f>
        <v>1.5201990398550969E-2</v>
      </c>
      <c r="W1596" s="22">
        <f>IFERROR(_xll.qlIndexFixing($W$1,S1596,,Trigger),NA())</f>
        <v>1.5186878776439983E-2</v>
      </c>
      <c r="X1596" s="17">
        <f t="shared" si="24"/>
        <v>0.15111622110985934</v>
      </c>
    </row>
    <row r="1597" spans="18:24" x14ac:dyDescent="0.2">
      <c r="R1597" s="17" t="s">
        <v>21</v>
      </c>
      <c r="S1597" s="18">
        <f>_xll.qlInterestRateIndexFixingDate(IborIndex&amp;Tenor,T1597,Trigger)</f>
        <v>50581</v>
      </c>
      <c r="T1597" s="18">
        <f>_xll.qlCalendarAdvance(Calendar,T1596,R1597,"f",,Trigger)</f>
        <v>50585</v>
      </c>
      <c r="U1597" s="18">
        <f>_xll.qlInterestRateIndexMaturity(IborIndex&amp;Tenor,T1597,Trigger)</f>
        <v>50615</v>
      </c>
      <c r="V1597" s="22">
        <f>IFERROR(_xll.qlIndexFixing($V$1,S1597,,Trigger),NA())</f>
        <v>1.5195908059840946E-2</v>
      </c>
      <c r="W1597" s="22">
        <f>IFERROR(_xll.qlIndexFixing($W$1,S1597,,Trigger),NA())</f>
        <v>1.517675471938329E-2</v>
      </c>
      <c r="X1597" s="17">
        <f t="shared" si="24"/>
        <v>0.19153340457656043</v>
      </c>
    </row>
    <row r="1598" spans="18:24" x14ac:dyDescent="0.2">
      <c r="R1598" s="17" t="s">
        <v>21</v>
      </c>
      <c r="S1598" s="18">
        <f>_xll.qlInterestRateIndexFixingDate(IborIndex&amp;Tenor,T1598,Trigger)</f>
        <v>50588</v>
      </c>
      <c r="T1598" s="18">
        <f>_xll.qlCalendarAdvance(Calendar,T1597,R1598,"f",,Trigger)</f>
        <v>50592</v>
      </c>
      <c r="U1598" s="18">
        <f>_xll.qlInterestRateIndexMaturity(IborIndex&amp;Tenor,T1598,Trigger)</f>
        <v>50623</v>
      </c>
      <c r="V1598" s="22">
        <f>IFERROR(_xll.qlIndexFixing($V$1,S1598,,Trigger),NA())</f>
        <v>1.5189848120942907E-2</v>
      </c>
      <c r="W1598" s="22">
        <f>IFERROR(_xll.qlIndexFixing($W$1,S1598,,Trigger),NA())</f>
        <v>1.5166149010310262E-2</v>
      </c>
      <c r="X1598" s="17">
        <f t="shared" si="24"/>
        <v>0.23699110632645695</v>
      </c>
    </row>
    <row r="1599" spans="18:24" x14ac:dyDescent="0.2">
      <c r="R1599" s="17" t="s">
        <v>21</v>
      </c>
      <c r="S1599" s="18">
        <f>_xll.qlInterestRateIndexFixingDate(IborIndex&amp;Tenor,T1599,Trigger)</f>
        <v>50595</v>
      </c>
      <c r="T1599" s="18">
        <f>_xll.qlCalendarAdvance(Calendar,T1598,R1599,"f",,Trigger)</f>
        <v>50599</v>
      </c>
      <c r="U1599" s="18">
        <f>_xll.qlInterestRateIndexMaturity(IborIndex&amp;Tenor,T1599,Trigger)</f>
        <v>50630</v>
      </c>
      <c r="V1599" s="22">
        <f>IFERROR(_xll.qlIndexFixing($V$1,S1599,,Trigger),NA())</f>
        <v>1.5184009022597422E-2</v>
      </c>
      <c r="W1599" s="22">
        <f>IFERROR(_xll.qlIndexFixing($W$1,S1599,,Trigger),NA())</f>
        <v>1.5155885618798111E-2</v>
      </c>
      <c r="X1599" s="17">
        <f t="shared" si="24"/>
        <v>0.28123403799311386</v>
      </c>
    </row>
    <row r="1600" spans="18:24" x14ac:dyDescent="0.2">
      <c r="R1600" s="17" t="s">
        <v>21</v>
      </c>
      <c r="S1600" s="18">
        <f>_xll.qlInterestRateIndexFixingDate(IborIndex&amp;Tenor,T1600,Trigger)</f>
        <v>50602</v>
      </c>
      <c r="T1600" s="18">
        <f>_xll.qlCalendarAdvance(Calendar,T1599,R1600,"f",,Trigger)</f>
        <v>50606</v>
      </c>
      <c r="U1600" s="18">
        <f>_xll.qlInterestRateIndexMaturity(IborIndex&amp;Tenor,T1600,Trigger)</f>
        <v>50637</v>
      </c>
      <c r="V1600" s="22">
        <f>IFERROR(_xll.qlIndexFixing($V$1,S1600,,Trigger),NA())</f>
        <v>1.5178287474257797E-2</v>
      </c>
      <c r="W1600" s="22">
        <f>IFERROR(_xll.qlIndexFixing($W$1,S1600,,Trigger),NA())</f>
        <v>1.5145554988101419E-2</v>
      </c>
      <c r="X1600" s="17">
        <f t="shared" si="24"/>
        <v>0.32732486156377905</v>
      </c>
    </row>
    <row r="1601" spans="18:24" x14ac:dyDescent="0.2">
      <c r="R1601" s="17" t="s">
        <v>21</v>
      </c>
      <c r="S1601" s="18">
        <f>_xll.qlInterestRateIndexFixingDate(IborIndex&amp;Tenor,T1601,Trigger)</f>
        <v>50609</v>
      </c>
      <c r="T1601" s="18">
        <f>_xll.qlCalendarAdvance(Calendar,T1600,R1601,"f",,Trigger)</f>
        <v>50613</v>
      </c>
      <c r="U1601" s="18">
        <f>_xll.qlInterestRateIndexMaturity(IborIndex&amp;Tenor,T1601,Trigger)</f>
        <v>50644</v>
      </c>
      <c r="V1601" s="22">
        <f>IFERROR(_xll.qlIndexFixing($V$1,S1601,,Trigger),NA())</f>
        <v>1.5172683475748685E-2</v>
      </c>
      <c r="W1601" s="22">
        <f>IFERROR(_xll.qlIndexFixing($W$1,S1601,,Trigger),NA())</f>
        <v>1.5135156998911749E-2</v>
      </c>
      <c r="X1601" s="17">
        <f t="shared" si="24"/>
        <v>0.37526476836935785</v>
      </c>
    </row>
    <row r="1602" spans="18:24" x14ac:dyDescent="0.2">
      <c r="R1602" s="17" t="s">
        <v>21</v>
      </c>
      <c r="S1602" s="18">
        <f>_xll.qlInterestRateIndexFixingDate(IborIndex&amp;Tenor,T1602,Trigger)</f>
        <v>50616</v>
      </c>
      <c r="T1602" s="18">
        <f>_xll.qlCalendarAdvance(Calendar,T1601,R1602,"f",,Trigger)</f>
        <v>50620</v>
      </c>
      <c r="U1602" s="18">
        <f>_xll.qlInterestRateIndexMaturity(IborIndex&amp;Tenor,T1602,Trigger)</f>
        <v>50651</v>
      </c>
      <c r="V1602" s="22">
        <f>IFERROR(_xll.qlIndexFixing($V$1,S1602,,Trigger),NA())</f>
        <v>1.516704416847205E-2</v>
      </c>
      <c r="W1602" s="22">
        <f>IFERROR(_xll.qlIndexFixing($W$1,S1602,,Trigger),NA())</f>
        <v>1.5124824925121669E-2</v>
      </c>
      <c r="X1602" s="17">
        <f t="shared" si="24"/>
        <v>0.42219243350381103</v>
      </c>
    </row>
    <row r="1603" spans="18:24" x14ac:dyDescent="0.2">
      <c r="R1603" s="17" t="s">
        <v>21</v>
      </c>
      <c r="S1603" s="18">
        <f>_xll.qlInterestRateIndexFixingDate(IborIndex&amp;Tenor,T1603,Trigger)</f>
        <v>50623</v>
      </c>
      <c r="T1603" s="18">
        <f>_xll.qlCalendarAdvance(Calendar,T1602,R1603,"f",,Trigger)</f>
        <v>50627</v>
      </c>
      <c r="U1603" s="18">
        <f>_xll.qlInterestRateIndexMaturity(IborIndex&amp;Tenor,T1603,Trigger)</f>
        <v>50658</v>
      </c>
      <c r="V1603" s="22">
        <f>IFERROR(_xll.qlIndexFixing($V$1,S1603,,Trigger),NA())</f>
        <v>1.5160673085288449E-2</v>
      </c>
      <c r="W1603" s="22">
        <f>IFERROR(_xll.qlIndexFixing($W$1,S1603,,Trigger),NA())</f>
        <v>1.5115176544854031E-2</v>
      </c>
      <c r="X1603" s="17">
        <f t="shared" si="24"/>
        <v>0.45496540434418475</v>
      </c>
    </row>
    <row r="1604" spans="18:24" x14ac:dyDescent="0.2">
      <c r="R1604" s="17" t="s">
        <v>21</v>
      </c>
      <c r="S1604" s="18">
        <f>_xll.qlInterestRateIndexFixingDate(IborIndex&amp;Tenor,T1604,Trigger)</f>
        <v>50630</v>
      </c>
      <c r="T1604" s="18">
        <f>_xll.qlCalendarAdvance(Calendar,T1603,R1604,"f",,Trigger)</f>
        <v>50634</v>
      </c>
      <c r="U1604" s="18">
        <f>_xll.qlInterestRateIndexMaturity(IborIndex&amp;Tenor,T1604,Trigger)</f>
        <v>50665</v>
      </c>
      <c r="V1604" s="22">
        <f>IFERROR(_xll.qlIndexFixing($V$1,S1604,,Trigger),NA())</f>
        <v>1.5153486479864142E-2</v>
      </c>
      <c r="W1604" s="22">
        <f>IFERROR(_xll.qlIndexFixing($W$1,S1604,,Trigger),NA())</f>
        <v>1.5106308693556881E-2</v>
      </c>
      <c r="X1604" s="17">
        <f t="shared" ref="X1604:X1667" si="25">(V1604-W1604)*10000</f>
        <v>0.47177786307261299</v>
      </c>
    </row>
    <row r="1605" spans="18:24" x14ac:dyDescent="0.2">
      <c r="R1605" s="17" t="s">
        <v>21</v>
      </c>
      <c r="S1605" s="18">
        <f>_xll.qlInterestRateIndexFixingDate(IborIndex&amp;Tenor,T1605,Trigger)</f>
        <v>50637</v>
      </c>
      <c r="T1605" s="18">
        <f>_xll.qlCalendarAdvance(Calendar,T1604,R1605,"f",,Trigger)</f>
        <v>50641</v>
      </c>
      <c r="U1605" s="18">
        <f>_xll.qlInterestRateIndexMaturity(IborIndex&amp;Tenor,T1605,Trigger)</f>
        <v>50672</v>
      </c>
      <c r="V1605" s="22">
        <f>IFERROR(_xll.qlIndexFixing($V$1,S1605,,Trigger),NA())</f>
        <v>1.5145486659527651E-2</v>
      </c>
      <c r="W1605" s="22">
        <f>IFERROR(_xll.qlIndexFixing($W$1,S1605,,Trigger),NA())</f>
        <v>1.5098243931411041E-2</v>
      </c>
      <c r="X1605" s="17">
        <f t="shared" si="25"/>
        <v>0.47242728116609833</v>
      </c>
    </row>
    <row r="1606" spans="18:24" x14ac:dyDescent="0.2">
      <c r="R1606" s="17" t="s">
        <v>21</v>
      </c>
      <c r="S1606" s="18">
        <f>_xll.qlInterestRateIndexFixingDate(IborIndex&amp;Tenor,T1606,Trigger)</f>
        <v>50644</v>
      </c>
      <c r="T1606" s="18">
        <f>_xll.qlCalendarAdvance(Calendar,T1605,R1606,"f",,Trigger)</f>
        <v>50648</v>
      </c>
      <c r="U1606" s="18">
        <f>_xll.qlInterestRateIndexMaturity(IborIndex&amp;Tenor,T1606,Trigger)</f>
        <v>50678</v>
      </c>
      <c r="V1606" s="22">
        <f>IFERROR(_xll.qlIndexFixing($V$1,S1606,,Trigger),NA())</f>
        <v>1.5137009769542686E-2</v>
      </c>
      <c r="W1606" s="22">
        <f>IFERROR(_xll.qlIndexFixing($W$1,S1606,,Trigger),NA())</f>
        <v>1.509117415515604E-2</v>
      </c>
      <c r="X1606" s="17">
        <f t="shared" si="25"/>
        <v>0.45835614386646739</v>
      </c>
    </row>
    <row r="1607" spans="18:24" x14ac:dyDescent="0.2">
      <c r="R1607" s="17" t="s">
        <v>21</v>
      </c>
      <c r="S1607" s="18">
        <f>_xll.qlInterestRateIndexFixingDate(IborIndex&amp;Tenor,T1607,Trigger)</f>
        <v>50651</v>
      </c>
      <c r="T1607" s="18">
        <f>_xll.qlCalendarAdvance(Calendar,T1606,R1607,"f",,Trigger)</f>
        <v>50655</v>
      </c>
      <c r="U1607" s="18">
        <f>_xll.qlInterestRateIndexMaturity(IborIndex&amp;Tenor,T1607,Trigger)</f>
        <v>50685</v>
      </c>
      <c r="V1607" s="22">
        <f>IFERROR(_xll.qlIndexFixing($V$1,S1607,,Trigger),NA())</f>
        <v>1.5127983282936519E-2</v>
      </c>
      <c r="W1607" s="22">
        <f>IFERROR(_xll.qlIndexFixing($W$1,S1607,,Trigger),NA())</f>
        <v>1.5084253407597004E-2</v>
      </c>
      <c r="X1607" s="17">
        <f t="shared" si="25"/>
        <v>0.43729875339515445</v>
      </c>
    </row>
    <row r="1608" spans="18:24" x14ac:dyDescent="0.2">
      <c r="R1608" s="17" t="s">
        <v>21</v>
      </c>
      <c r="S1608" s="18">
        <f>_xll.qlInterestRateIndexFixingDate(IborIndex&amp;Tenor,T1608,Trigger)</f>
        <v>50658</v>
      </c>
      <c r="T1608" s="18">
        <f>_xll.qlCalendarAdvance(Calendar,T1607,R1608,"f",,Trigger)</f>
        <v>50662</v>
      </c>
      <c r="U1608" s="18">
        <f>_xll.qlInterestRateIndexMaturity(IborIndex&amp;Tenor,T1608,Trigger)</f>
        <v>50692</v>
      </c>
      <c r="V1608" s="22">
        <f>IFERROR(_xll.qlIndexFixing($V$1,S1608,,Trigger),NA())</f>
        <v>1.511908455566946E-2</v>
      </c>
      <c r="W1608" s="22">
        <f>IFERROR(_xll.qlIndexFixing($W$1,S1608,,Trigger),NA())</f>
        <v>1.5077365281191746E-2</v>
      </c>
      <c r="X1608" s="17">
        <f t="shared" si="25"/>
        <v>0.41719274477713952</v>
      </c>
    </row>
    <row r="1609" spans="18:24" x14ac:dyDescent="0.2">
      <c r="R1609" s="17" t="s">
        <v>21</v>
      </c>
      <c r="S1609" s="18">
        <f>_xll.qlInterestRateIndexFixingDate(IborIndex&amp;Tenor,T1609,Trigger)</f>
        <v>50665</v>
      </c>
      <c r="T1609" s="18">
        <f>_xll.qlCalendarAdvance(Calendar,T1608,R1609,"f",,Trigger)</f>
        <v>50669</v>
      </c>
      <c r="U1609" s="18">
        <f>_xll.qlInterestRateIndexMaturity(IborIndex&amp;Tenor,T1609,Trigger)</f>
        <v>50699</v>
      </c>
      <c r="V1609" s="22">
        <f>IFERROR(_xll.qlIndexFixing($V$1,S1609,,Trigger),NA())</f>
        <v>1.5110313587459068E-2</v>
      </c>
      <c r="W1609" s="22">
        <f>IFERROR(_xll.qlIndexFixing($W$1,S1609,,Trigger),NA())</f>
        <v>1.5070509959007161E-2</v>
      </c>
      <c r="X1609" s="17">
        <f t="shared" si="25"/>
        <v>0.39803628451906548</v>
      </c>
    </row>
    <row r="1610" spans="18:24" x14ac:dyDescent="0.2">
      <c r="R1610" s="17" t="s">
        <v>21</v>
      </c>
      <c r="S1610" s="18">
        <f>_xll.qlInterestRateIndexFixingDate(IborIndex&amp;Tenor,T1610,Trigger)</f>
        <v>50672</v>
      </c>
      <c r="T1610" s="18">
        <f>_xll.qlCalendarAdvance(Calendar,T1609,R1610,"f",,Trigger)</f>
        <v>50676</v>
      </c>
      <c r="U1610" s="18">
        <f>_xll.qlInterestRateIndexMaturity(IborIndex&amp;Tenor,T1610,Trigger)</f>
        <v>50706</v>
      </c>
      <c r="V1610" s="22">
        <f>IFERROR(_xll.qlIndexFixing($V$1,S1610,,Trigger),NA())</f>
        <v>1.5101670378022902E-2</v>
      </c>
      <c r="W1610" s="22">
        <f>IFERROR(_xll.qlIndexFixing($W$1,S1610,,Trigger),NA())</f>
        <v>1.5063687624128796E-2</v>
      </c>
      <c r="X1610" s="17">
        <f t="shared" si="25"/>
        <v>0.3798275389410577</v>
      </c>
    </row>
    <row r="1611" spans="18:24" x14ac:dyDescent="0.2">
      <c r="R1611" s="17" t="s">
        <v>21</v>
      </c>
      <c r="S1611" s="18">
        <f>_xll.qlInterestRateIndexFixingDate(IborIndex&amp;Tenor,T1611,Trigger)</f>
        <v>50679</v>
      </c>
      <c r="T1611" s="18">
        <f>_xll.qlCalendarAdvance(Calendar,T1610,R1611,"f",,Trigger)</f>
        <v>50683</v>
      </c>
      <c r="U1611" s="18">
        <f>_xll.qlInterestRateIndexMaturity(IborIndex&amp;Tenor,T1611,Trigger)</f>
        <v>50714</v>
      </c>
      <c r="V1611" s="22">
        <f>IFERROR(_xll.qlIndexFixing($V$1,S1611,,Trigger),NA())</f>
        <v>1.5092874436268331E-2</v>
      </c>
      <c r="W1611" s="22">
        <f>IFERROR(_xll.qlIndexFixing($W$1,S1611,,Trigger),NA())</f>
        <v>1.5056731251864252E-2</v>
      </c>
      <c r="X1611" s="17">
        <f t="shared" si="25"/>
        <v>0.36143184404079443</v>
      </c>
    </row>
    <row r="1612" spans="18:24" x14ac:dyDescent="0.2">
      <c r="R1612" s="17" t="s">
        <v>21</v>
      </c>
      <c r="S1612" s="18">
        <f>_xll.qlInterestRateIndexFixingDate(IborIndex&amp;Tenor,T1612,Trigger)</f>
        <v>50686</v>
      </c>
      <c r="T1612" s="18">
        <f>_xll.qlCalendarAdvance(Calendar,T1611,R1612,"f",,Trigger)</f>
        <v>50690</v>
      </c>
      <c r="U1612" s="18">
        <f>_xll.qlInterestRateIndexMaturity(IborIndex&amp;Tenor,T1612,Trigger)</f>
        <v>50721</v>
      </c>
      <c r="V1612" s="22">
        <f>IFERROR(_xll.qlIndexFixing($V$1,S1612,,Trigger),NA())</f>
        <v>1.5084495518187677E-2</v>
      </c>
      <c r="W1612" s="22">
        <f>IFERROR(_xll.qlIndexFixing($W$1,S1612,,Trigger),NA())</f>
        <v>1.5049977557496626E-2</v>
      </c>
      <c r="X1612" s="17">
        <f t="shared" si="25"/>
        <v>0.34517960691050553</v>
      </c>
    </row>
    <row r="1613" spans="18:24" x14ac:dyDescent="0.2">
      <c r="R1613" s="17" t="s">
        <v>21</v>
      </c>
      <c r="S1613" s="18">
        <f>_xll.qlInterestRateIndexFixingDate(IborIndex&amp;Tenor,T1613,Trigger)</f>
        <v>50693</v>
      </c>
      <c r="T1613" s="18">
        <f>_xll.qlCalendarAdvance(Calendar,T1612,R1613,"f",,Trigger)</f>
        <v>50697</v>
      </c>
      <c r="U1613" s="18">
        <f>_xll.qlInterestRateIndexMaturity(IborIndex&amp;Tenor,T1613,Trigger)</f>
        <v>50728</v>
      </c>
      <c r="V1613" s="22">
        <f>IFERROR(_xll.qlIndexFixing($V$1,S1613,,Trigger),NA())</f>
        <v>1.5076244363591973E-2</v>
      </c>
      <c r="W1613" s="22">
        <f>IFERROR(_xll.qlIndexFixing($W$1,S1613,,Trigger),NA())</f>
        <v>1.5043257414262483E-2</v>
      </c>
      <c r="X1613" s="17">
        <f t="shared" si="25"/>
        <v>0.32986949329490489</v>
      </c>
    </row>
    <row r="1614" spans="18:24" x14ac:dyDescent="0.2">
      <c r="R1614" s="17" t="s">
        <v>21</v>
      </c>
      <c r="S1614" s="18">
        <f>_xll.qlInterestRateIndexFixingDate(IborIndex&amp;Tenor,T1614,Trigger)</f>
        <v>50700</v>
      </c>
      <c r="T1614" s="18">
        <f>_xll.qlCalendarAdvance(Calendar,T1613,R1614,"f",,Trigger)</f>
        <v>50704</v>
      </c>
      <c r="U1614" s="18">
        <f>_xll.qlInterestRateIndexMaturity(IborIndex&amp;Tenor,T1614,Trigger)</f>
        <v>50735</v>
      </c>
      <c r="V1614" s="22">
        <f>IFERROR(_xll.qlIndexFixing($V$1,S1614,,Trigger),NA())</f>
        <v>1.5068120972207895E-2</v>
      </c>
      <c r="W1614" s="22">
        <f>IFERROR(_xll.qlIndexFixing($W$1,S1614,,Trigger),NA())</f>
        <v>1.503657100524634E-2</v>
      </c>
      <c r="X1614" s="17">
        <f t="shared" si="25"/>
        <v>0.31549966961554737</v>
      </c>
    </row>
    <row r="1615" spans="18:24" x14ac:dyDescent="0.2">
      <c r="R1615" s="17" t="s">
        <v>21</v>
      </c>
      <c r="S1615" s="18">
        <f>_xll.qlInterestRateIndexFixingDate(IborIndex&amp;Tenor,T1615,Trigger)</f>
        <v>50707</v>
      </c>
      <c r="T1615" s="18">
        <f>_xll.qlCalendarAdvance(Calendar,T1614,R1615,"f",,Trigger)</f>
        <v>50711</v>
      </c>
      <c r="U1615" s="18">
        <f>_xll.qlInterestRateIndexMaturity(IborIndex&amp;Tenor,T1615,Trigger)</f>
        <v>50741</v>
      </c>
      <c r="V1615" s="22">
        <f>IFERROR(_xll.qlIndexFixing($V$1,S1615,,Trigger),NA())</f>
        <v>1.5060370702999037E-2</v>
      </c>
      <c r="W1615" s="22">
        <f>IFERROR(_xll.qlIndexFixing($W$1,S1615,,Trigger),NA())</f>
        <v>1.503007716693805E-2</v>
      </c>
      <c r="X1615" s="17">
        <f t="shared" si="25"/>
        <v>0.30293536060987947</v>
      </c>
    </row>
    <row r="1616" spans="18:24" x14ac:dyDescent="0.2">
      <c r="R1616" s="17" t="s">
        <v>21</v>
      </c>
      <c r="S1616" s="18">
        <f>_xll.qlInterestRateIndexFixingDate(IborIndex&amp;Tenor,T1616,Trigger)</f>
        <v>50714</v>
      </c>
      <c r="T1616" s="18">
        <f>_xll.qlCalendarAdvance(Calendar,T1615,R1616,"f",,Trigger)</f>
        <v>50718</v>
      </c>
      <c r="U1616" s="18">
        <f>_xll.qlInterestRateIndexMaturity(IborIndex&amp;Tenor,T1616,Trigger)</f>
        <v>50748</v>
      </c>
      <c r="V1616" s="22">
        <f>IFERROR(_xll.qlIndexFixing($V$1,S1616,,Trigger),NA())</f>
        <v>1.5052494040578068E-2</v>
      </c>
      <c r="W1616" s="22">
        <f>IFERROR(_xll.qlIndexFixing($W$1,S1616,,Trigger),NA())</f>
        <v>1.5023456600469665E-2</v>
      </c>
      <c r="X1616" s="17">
        <f t="shared" si="25"/>
        <v>0.290374401084037</v>
      </c>
    </row>
    <row r="1617" spans="18:24" x14ac:dyDescent="0.2">
      <c r="R1617" s="17" t="s">
        <v>21</v>
      </c>
      <c r="S1617" s="18">
        <f>_xll.qlInterestRateIndexFixingDate(IborIndex&amp;Tenor,T1617,Trigger)</f>
        <v>50721</v>
      </c>
      <c r="T1617" s="18">
        <f>_xll.qlCalendarAdvance(Calendar,T1616,R1617,"f",,Trigger)</f>
        <v>50725</v>
      </c>
      <c r="U1617" s="18">
        <f>_xll.qlInterestRateIndexMaturity(IborIndex&amp;Tenor,T1617,Trigger)</f>
        <v>50755</v>
      </c>
      <c r="V1617" s="22">
        <f>IFERROR(_xll.qlIndexFixing($V$1,S1617,,Trigger),NA())</f>
        <v>1.5044745135090132E-2</v>
      </c>
      <c r="W1617" s="22">
        <f>IFERROR(_xll.qlIndexFixing($W$1,S1617,,Trigger),NA())</f>
        <v>1.501687030283172E-2</v>
      </c>
      <c r="X1617" s="17">
        <f t="shared" si="25"/>
        <v>0.27874832258412141</v>
      </c>
    </row>
    <row r="1618" spans="18:24" x14ac:dyDescent="0.2">
      <c r="R1618" s="17" t="s">
        <v>21</v>
      </c>
      <c r="S1618" s="18">
        <f>_xll.qlInterestRateIndexFixingDate(IborIndex&amp;Tenor,T1618,Trigger)</f>
        <v>50728</v>
      </c>
      <c r="T1618" s="18">
        <f>_xll.qlCalendarAdvance(Calendar,T1617,R1618,"f",,Trigger)</f>
        <v>50732</v>
      </c>
      <c r="U1618" s="18">
        <f>_xll.qlInterestRateIndexMaturity(IborIndex&amp;Tenor,T1618,Trigger)</f>
        <v>50762</v>
      </c>
      <c r="V1618" s="22">
        <f>IFERROR(_xll.qlIndexFixing($V$1,S1618,,Trigger),NA())</f>
        <v>1.5037123986287426E-2</v>
      </c>
      <c r="W1618" s="22">
        <f>IFERROR(_xll.qlIndexFixing($W$1,S1618,,Trigger),NA())</f>
        <v>1.5010318457104432E-2</v>
      </c>
      <c r="X1618" s="17">
        <f t="shared" si="25"/>
        <v>0.26805529182993837</v>
      </c>
    </row>
    <row r="1619" spans="18:24" x14ac:dyDescent="0.2">
      <c r="R1619" s="17" t="s">
        <v>21</v>
      </c>
      <c r="S1619" s="18">
        <f>_xll.qlInterestRateIndexFixingDate(IborIndex&amp;Tenor,T1619,Trigger)</f>
        <v>50735</v>
      </c>
      <c r="T1619" s="18">
        <f>_xll.qlCalendarAdvance(Calendar,T1618,R1619,"f",,Trigger)</f>
        <v>50739</v>
      </c>
      <c r="U1619" s="18">
        <f>_xll.qlInterestRateIndexMaturity(IborIndex&amp;Tenor,T1619,Trigger)</f>
        <v>50770</v>
      </c>
      <c r="V1619" s="22">
        <f>IFERROR(_xll.qlIndexFixing($V$1,S1619,,Trigger),NA())</f>
        <v>1.5029420454258887E-2</v>
      </c>
      <c r="W1619" s="22">
        <f>IFERROR(_xll.qlIndexFixing($W$1,S1619,,Trigger),NA())</f>
        <v>1.5003651381259569E-2</v>
      </c>
      <c r="X1619" s="17">
        <f t="shared" si="25"/>
        <v>0.25769072999318532</v>
      </c>
    </row>
    <row r="1620" spans="18:24" x14ac:dyDescent="0.2">
      <c r="R1620" s="17" t="s">
        <v>21</v>
      </c>
      <c r="S1620" s="18">
        <f>_xll.qlInterestRateIndexFixingDate(IborIndex&amp;Tenor,T1620,Trigger)</f>
        <v>50742</v>
      </c>
      <c r="T1620" s="18">
        <f>_xll.qlCalendarAdvance(Calendar,T1619,R1620,"f",,Trigger)</f>
        <v>50746</v>
      </c>
      <c r="U1620" s="18">
        <f>_xll.qlInterestRateIndexMaturity(IborIndex&amp;Tenor,T1620,Trigger)</f>
        <v>50777</v>
      </c>
      <c r="V1620" s="22">
        <f>IFERROR(_xll.qlIndexFixing($V$1,S1620,,Trigger),NA())</f>
        <v>1.5022063636672797E-2</v>
      </c>
      <c r="W1620" s="22">
        <f>IFERROR(_xll.qlIndexFixing($W$1,S1620,,Trigger),NA())</f>
        <v>1.4997171222246308E-2</v>
      </c>
      <c r="X1620" s="17">
        <f t="shared" si="25"/>
        <v>0.24892414426488235</v>
      </c>
    </row>
    <row r="1621" spans="18:24" x14ac:dyDescent="0.2">
      <c r="R1621" s="17" t="s">
        <v>21</v>
      </c>
      <c r="S1621" s="18">
        <f>_xll.qlInterestRateIndexFixingDate(IborIndex&amp;Tenor,T1621,Trigger)</f>
        <v>50749</v>
      </c>
      <c r="T1621" s="18">
        <f>_xll.qlCalendarAdvance(Calendar,T1620,R1621,"f",,Trigger)</f>
        <v>50753</v>
      </c>
      <c r="U1621" s="18">
        <f>_xll.qlInterestRateIndexMaturity(IborIndex&amp;Tenor,T1621,Trigger)</f>
        <v>50784</v>
      </c>
      <c r="V1621" s="22">
        <f>IFERROR(_xll.qlIndexFixing($V$1,S1621,,Trigger),NA())</f>
        <v>1.5014834580519106E-2</v>
      </c>
      <c r="W1621" s="22">
        <f>IFERROR(_xll.qlIndexFixing($W$1,S1621,,Trigger),NA())</f>
        <v>1.4990726079016869E-2</v>
      </c>
      <c r="X1621" s="17">
        <f t="shared" si="25"/>
        <v>0.24108501502237423</v>
      </c>
    </row>
    <row r="1622" spans="18:24" x14ac:dyDescent="0.2">
      <c r="R1622" s="17" t="s">
        <v>21</v>
      </c>
      <c r="S1622" s="18">
        <f>_xll.qlInterestRateIndexFixingDate(IborIndex&amp;Tenor,T1622,Trigger)</f>
        <v>50756</v>
      </c>
      <c r="T1622" s="18">
        <f>_xll.qlCalendarAdvance(Calendar,T1621,R1622,"f",,Trigger)</f>
        <v>50760</v>
      </c>
      <c r="U1622" s="18">
        <f>_xll.qlInterestRateIndexMaturity(IborIndex&amp;Tenor,T1622,Trigger)</f>
        <v>50791</v>
      </c>
      <c r="V1622" s="22">
        <f>IFERROR(_xll.qlIndexFixing($V$1,S1622,,Trigger),NA())</f>
        <v>1.5007733285552853E-2</v>
      </c>
      <c r="W1622" s="22">
        <f>IFERROR(_xll.qlIndexFixing($W$1,S1622,,Trigger),NA())</f>
        <v>1.4984316134653187E-2</v>
      </c>
      <c r="X1622" s="17">
        <f t="shared" si="25"/>
        <v>0.23417150899665562</v>
      </c>
    </row>
    <row r="1623" spans="18:24" x14ac:dyDescent="0.2">
      <c r="R1623" s="17" t="s">
        <v>21</v>
      </c>
      <c r="S1623" s="18">
        <f>_xll.qlInterestRateIndexFixingDate(IborIndex&amp;Tenor,T1623,Trigger)</f>
        <v>50763</v>
      </c>
      <c r="T1623" s="18">
        <f>_xll.qlCalendarAdvance(Calendar,T1622,R1623,"f",,Trigger)</f>
        <v>50767</v>
      </c>
      <c r="U1623" s="18">
        <f>_xll.qlInterestRateIndexMaturity(IborIndex&amp;Tenor,T1623,Trigger)</f>
        <v>50798</v>
      </c>
      <c r="V1623" s="22">
        <f>IFERROR(_xll.qlIndexFixing($V$1,S1623,,Trigger),NA())</f>
        <v>1.5000759751539382E-2</v>
      </c>
      <c r="W1623" s="22">
        <f>IFERROR(_xll.qlIndexFixing($W$1,S1623,,Trigger),NA())</f>
        <v>1.4977941572232043E-2</v>
      </c>
      <c r="X1623" s="17">
        <f t="shared" si="25"/>
        <v>0.22818179307338912</v>
      </c>
    </row>
    <row r="1624" spans="18:24" x14ac:dyDescent="0.2">
      <c r="R1624" s="17" t="s">
        <v>21</v>
      </c>
      <c r="S1624" s="18">
        <f>_xll.qlInterestRateIndexFixingDate(IborIndex&amp;Tenor,T1624,Trigger)</f>
        <v>50770</v>
      </c>
      <c r="T1624" s="18">
        <f>_xll.qlCalendarAdvance(Calendar,T1623,R1624,"f",,Trigger)</f>
        <v>50774</v>
      </c>
      <c r="U1624" s="18">
        <f>_xll.qlInterestRateIndexMaturity(IborIndex&amp;Tenor,T1624,Trigger)</f>
        <v>50805</v>
      </c>
      <c r="V1624" s="22">
        <f>IFERROR(_xll.qlIndexFixing($V$1,S1624,,Trigger),NA())</f>
        <v>1.4993913978251783E-2</v>
      </c>
      <c r="W1624" s="22">
        <f>IFERROR(_xll.qlIndexFixing($W$1,S1624,,Trigger),NA())</f>
        <v>1.497160257484053E-2</v>
      </c>
      <c r="X1624" s="17">
        <f t="shared" si="25"/>
        <v>0.22311403411252873</v>
      </c>
    </row>
    <row r="1625" spans="18:24" x14ac:dyDescent="0.2">
      <c r="R1625" s="17" t="s">
        <v>21</v>
      </c>
      <c r="S1625" s="18">
        <f>_xll.qlInterestRateIndexFixingDate(IborIndex&amp;Tenor,T1625,Trigger)</f>
        <v>50777</v>
      </c>
      <c r="T1625" s="18">
        <f>_xll.qlCalendarAdvance(Calendar,T1624,R1625,"f",,Trigger)</f>
        <v>50781</v>
      </c>
      <c r="U1625" s="18">
        <f>_xll.qlInterestRateIndexMaturity(IborIndex&amp;Tenor,T1625,Trigger)</f>
        <v>50812</v>
      </c>
      <c r="V1625" s="22">
        <f>IFERROR(_xll.qlIndexFixing($V$1,S1625,,Trigger),NA())</f>
        <v>1.4987195965463138E-2</v>
      </c>
      <c r="W1625" s="22">
        <f>IFERROR(_xll.qlIndexFixing($W$1,S1625,,Trigger),NA())</f>
        <v>1.496529932555027E-2</v>
      </c>
      <c r="X1625" s="17">
        <f t="shared" si="25"/>
        <v>0.21896639912867902</v>
      </c>
    </row>
    <row r="1626" spans="18:24" x14ac:dyDescent="0.2">
      <c r="R1626" s="17" t="s">
        <v>21</v>
      </c>
      <c r="S1626" s="18">
        <f>_xll.qlInterestRateIndexFixingDate(IborIndex&amp;Tenor,T1626,Trigger)</f>
        <v>50784</v>
      </c>
      <c r="T1626" s="18">
        <f>_xll.qlCalendarAdvance(Calendar,T1625,R1626,"f",,Trigger)</f>
        <v>50788</v>
      </c>
      <c r="U1626" s="18">
        <f>_xll.qlInterestRateIndexMaturity(IborIndex&amp;Tenor,T1626,Trigger)</f>
        <v>50819</v>
      </c>
      <c r="V1626" s="22">
        <f>IFERROR(_xll.qlIndexFixing($V$1,S1626,,Trigger),NA())</f>
        <v>1.4980605712951688E-2</v>
      </c>
      <c r="W1626" s="22">
        <f>IFERROR(_xll.qlIndexFixing($W$1,S1626,,Trigger),NA())</f>
        <v>1.4959032007445779E-2</v>
      </c>
      <c r="X1626" s="17">
        <f t="shared" si="25"/>
        <v>0.21573705505909327</v>
      </c>
    </row>
    <row r="1627" spans="18:24" x14ac:dyDescent="0.2">
      <c r="R1627" s="17" t="s">
        <v>21</v>
      </c>
      <c r="S1627" s="18">
        <f>_xll.qlInterestRateIndexFixingDate(IborIndex&amp;Tenor,T1627,Trigger)</f>
        <v>50791</v>
      </c>
      <c r="T1627" s="18">
        <f>_xll.qlCalendarAdvance(Calendar,T1626,R1627,"f",,Trigger)</f>
        <v>50795</v>
      </c>
      <c r="U1627" s="18">
        <f>_xll.qlInterestRateIndexMaturity(IborIndex&amp;Tenor,T1627,Trigger)</f>
        <v>50826</v>
      </c>
      <c r="V1627" s="22">
        <f>IFERROR(_xll.qlIndexFixing($V$1,S1627,,Trigger),NA())</f>
        <v>1.4974143220500835E-2</v>
      </c>
      <c r="W1627" s="22">
        <f>IFERROR(_xll.qlIndexFixing($W$1,S1627,,Trigger),NA())</f>
        <v>1.4952800803608992E-2</v>
      </c>
      <c r="X1627" s="17">
        <f t="shared" si="25"/>
        <v>0.21342416891842811</v>
      </c>
    </row>
    <row r="1628" spans="18:24" x14ac:dyDescent="0.2">
      <c r="R1628" s="17" t="s">
        <v>21</v>
      </c>
      <c r="S1628" s="18">
        <f>_xll.qlInterestRateIndexFixingDate(IborIndex&amp;Tenor,T1628,Trigger)</f>
        <v>50798</v>
      </c>
      <c r="T1628" s="18">
        <f>_xll.qlCalendarAdvance(Calendar,T1627,R1628,"f",,Trigger)</f>
        <v>50802</v>
      </c>
      <c r="U1628" s="18">
        <f>_xll.qlInterestRateIndexMaturity(IborIndex&amp;Tenor,T1628,Trigger)</f>
        <v>50830</v>
      </c>
      <c r="V1628" s="22">
        <f>IFERROR(_xll.qlIndexFixing($V$1,S1628,,Trigger),NA())</f>
        <v>1.4968202740412995E-2</v>
      </c>
      <c r="W1628" s="22">
        <f>IFERROR(_xll.qlIndexFixing($W$1,S1628,,Trigger),NA())</f>
        <v>1.4946994263900861E-2</v>
      </c>
      <c r="X1628" s="17">
        <f t="shared" si="25"/>
        <v>0.21208476512133562</v>
      </c>
    </row>
    <row r="1629" spans="18:24" x14ac:dyDescent="0.2">
      <c r="R1629" s="17" t="s">
        <v>21</v>
      </c>
      <c r="S1629" s="18">
        <f>_xll.qlInterestRateIndexFixingDate(IborIndex&amp;Tenor,T1629,Trigger)</f>
        <v>50805</v>
      </c>
      <c r="T1629" s="18">
        <f>_xll.qlCalendarAdvance(Calendar,T1628,R1629,"f",,Trigger)</f>
        <v>50809</v>
      </c>
      <c r="U1629" s="18">
        <f>_xll.qlInterestRateIndexMaturity(IborIndex&amp;Tenor,T1629,Trigger)</f>
        <v>50837</v>
      </c>
      <c r="V1629" s="22">
        <f>IFERROR(_xll.qlIndexFixing($V$1,S1629,,Trigger),NA())</f>
        <v>1.4961969167389517E-2</v>
      </c>
      <c r="W1629" s="22">
        <f>IFERROR(_xll.qlIndexFixing($W$1,S1629,,Trigger),NA())</f>
        <v>1.4940828745039689E-2</v>
      </c>
      <c r="X1629" s="17">
        <f t="shared" si="25"/>
        <v>0.21140422349828075</v>
      </c>
    </row>
    <row r="1630" spans="18:24" x14ac:dyDescent="0.2">
      <c r="R1630" s="17" t="s">
        <v>21</v>
      </c>
      <c r="S1630" s="18">
        <f>_xll.qlInterestRateIndexFixingDate(IborIndex&amp;Tenor,T1630,Trigger)</f>
        <v>50812</v>
      </c>
      <c r="T1630" s="18">
        <f>_xll.qlCalendarAdvance(Calendar,T1629,R1630,"f",,Trigger)</f>
        <v>50816</v>
      </c>
      <c r="U1630" s="18">
        <f>_xll.qlInterestRateIndexMaturity(IborIndex&amp;Tenor,T1630,Trigger)</f>
        <v>50844</v>
      </c>
      <c r="V1630" s="22">
        <f>IFERROR(_xll.qlIndexFixing($V$1,S1630,,Trigger),NA())</f>
        <v>1.495586333760774E-2</v>
      </c>
      <c r="W1630" s="22">
        <f>IFERROR(_xll.qlIndexFixing($W$1,S1630,,Trigger),NA())</f>
        <v>1.4934699845580315E-2</v>
      </c>
      <c r="X1630" s="17">
        <f t="shared" si="25"/>
        <v>0.21163492027425138</v>
      </c>
    </row>
    <row r="1631" spans="18:24" x14ac:dyDescent="0.2">
      <c r="R1631" s="17" t="s">
        <v>21</v>
      </c>
      <c r="S1631" s="18">
        <f>_xll.qlInterestRateIndexFixingDate(IborIndex&amp;Tenor,T1631,Trigger)</f>
        <v>50819</v>
      </c>
      <c r="T1631" s="18">
        <f>_xll.qlCalendarAdvance(Calendar,T1630,R1631,"f",,Trigger)</f>
        <v>50823</v>
      </c>
      <c r="U1631" s="18">
        <f>_xll.qlInterestRateIndexMaturity(IborIndex&amp;Tenor,T1631,Trigger)</f>
        <v>50851</v>
      </c>
      <c r="V1631" s="22">
        <f>IFERROR(_xll.qlIndexFixing($V$1,S1631,,Trigger),NA())</f>
        <v>1.4949885250884951E-2</v>
      </c>
      <c r="W1631" s="22">
        <f>IFERROR(_xll.qlIndexFixing($W$1,S1631,,Trigger),NA())</f>
        <v>1.492860774858773E-2</v>
      </c>
      <c r="X1631" s="17">
        <f t="shared" si="25"/>
        <v>0.21277502297221279</v>
      </c>
    </row>
    <row r="1632" spans="18:24" x14ac:dyDescent="0.2">
      <c r="R1632" s="17" t="s">
        <v>21</v>
      </c>
      <c r="S1632" s="18">
        <f>_xll.qlInterestRateIndexFixingDate(IborIndex&amp;Tenor,T1632,Trigger)</f>
        <v>50826</v>
      </c>
      <c r="T1632" s="18">
        <f>_xll.qlCalendarAdvance(Calendar,T1631,R1632,"f",,Trigger)</f>
        <v>50830</v>
      </c>
      <c r="U1632" s="18">
        <f>_xll.qlInterestRateIndexMaturity(IborIndex&amp;Tenor,T1632,Trigger)</f>
        <v>50861</v>
      </c>
      <c r="V1632" s="22">
        <f>IFERROR(_xll.qlIndexFixing($V$1,S1632,,Trigger),NA())</f>
        <v>1.4943747151842639E-2</v>
      </c>
      <c r="W1632" s="22">
        <f>IFERROR(_xll.qlIndexFixing($W$1,S1632,,Trigger),NA())</f>
        <v>1.4922192906220755E-2</v>
      </c>
      <c r="X1632" s="17">
        <f t="shared" si="25"/>
        <v>0.21554245621883961</v>
      </c>
    </row>
    <row r="1633" spans="18:24" x14ac:dyDescent="0.2">
      <c r="R1633" s="17" t="s">
        <v>21</v>
      </c>
      <c r="S1633" s="18">
        <f>_xll.qlInterestRateIndexFixingDate(IborIndex&amp;Tenor,T1633,Trigger)</f>
        <v>50833</v>
      </c>
      <c r="T1633" s="18">
        <f>_xll.qlCalendarAdvance(Calendar,T1632,R1633,"f",,Trigger)</f>
        <v>50837</v>
      </c>
      <c r="U1633" s="18">
        <f>_xll.qlInterestRateIndexMaturity(IborIndex&amp;Tenor,T1633,Trigger)</f>
        <v>50872</v>
      </c>
      <c r="V1633" s="22">
        <f>IFERROR(_xll.qlIndexFixing($V$1,S1633,,Trigger),NA())</f>
        <v>1.4937714923340346E-2</v>
      </c>
      <c r="W1633" s="22">
        <f>IFERROR(_xll.qlIndexFixing($W$1,S1633,,Trigger),NA())</f>
        <v>1.4915715490831514E-2</v>
      </c>
      <c r="X1633" s="17">
        <f t="shared" si="25"/>
        <v>0.21999432508832545</v>
      </c>
    </row>
    <row r="1634" spans="18:24" x14ac:dyDescent="0.2">
      <c r="R1634" s="17" t="s">
        <v>21</v>
      </c>
      <c r="S1634" s="18">
        <f>_xll.qlInterestRateIndexFixingDate(IborIndex&amp;Tenor,T1634,Trigger)</f>
        <v>50840</v>
      </c>
      <c r="T1634" s="18">
        <f>_xll.qlCalendarAdvance(Calendar,T1633,R1634,"f",,Trigger)</f>
        <v>50844</v>
      </c>
      <c r="U1634" s="18">
        <f>_xll.qlInterestRateIndexMaturity(IborIndex&amp;Tenor,T1634,Trigger)</f>
        <v>50875</v>
      </c>
      <c r="V1634" s="22">
        <f>IFERROR(_xll.qlIndexFixing($V$1,S1634,,Trigger),NA())</f>
        <v>1.4932483037669622E-2</v>
      </c>
      <c r="W1634" s="22">
        <f>IFERROR(_xll.qlIndexFixing($W$1,S1634,,Trigger),NA())</f>
        <v>1.4910208954928793E-2</v>
      </c>
      <c r="X1634" s="17">
        <f t="shared" si="25"/>
        <v>0.22274082740829024</v>
      </c>
    </row>
    <row r="1635" spans="18:24" x14ac:dyDescent="0.2">
      <c r="R1635" s="17" t="s">
        <v>21</v>
      </c>
      <c r="S1635" s="18">
        <f>_xll.qlInterestRateIndexFixingDate(IborIndex&amp;Tenor,T1635,Trigger)</f>
        <v>50847</v>
      </c>
      <c r="T1635" s="18">
        <f>_xll.qlCalendarAdvance(Calendar,T1634,R1635,"f",,Trigger)</f>
        <v>50851</v>
      </c>
      <c r="U1635" s="18">
        <f>_xll.qlInterestRateIndexMaturity(IborIndex&amp;Tenor,T1635,Trigger)</f>
        <v>50882</v>
      </c>
      <c r="V1635" s="22">
        <f>IFERROR(_xll.qlIndexFixing($V$1,S1635,,Trigger),NA())</f>
        <v>1.4927042618388094E-2</v>
      </c>
      <c r="W1635" s="22">
        <f>IFERROR(_xll.qlIndexFixing($W$1,S1635,,Trigger),NA())</f>
        <v>1.4904273256106014E-2</v>
      </c>
      <c r="X1635" s="17">
        <f t="shared" si="25"/>
        <v>0.22769362282079944</v>
      </c>
    </row>
    <row r="1636" spans="18:24" x14ac:dyDescent="0.2">
      <c r="R1636" s="17" t="s">
        <v>21</v>
      </c>
      <c r="S1636" s="18">
        <f>_xll.qlInterestRateIndexFixingDate(IborIndex&amp;Tenor,T1636,Trigger)</f>
        <v>50854</v>
      </c>
      <c r="T1636" s="18">
        <f>_xll.qlCalendarAdvance(Calendar,T1635,R1636,"f",,Trigger)</f>
        <v>50858</v>
      </c>
      <c r="U1636" s="18">
        <f>_xll.qlInterestRateIndexMaturity(IborIndex&amp;Tenor,T1636,Trigger)</f>
        <v>50889</v>
      </c>
      <c r="V1636" s="22">
        <f>IFERROR(_xll.qlIndexFixing($V$1,S1636,,Trigger),NA())</f>
        <v>1.4921729957398253E-2</v>
      </c>
      <c r="W1636" s="22">
        <f>IFERROR(_xll.qlIndexFixing($W$1,S1636,,Trigger),NA())</f>
        <v>1.4898375319265165E-2</v>
      </c>
      <c r="X1636" s="17">
        <f t="shared" si="25"/>
        <v>0.23354638133087774</v>
      </c>
    </row>
    <row r="1637" spans="18:24" x14ac:dyDescent="0.2">
      <c r="R1637" s="17" t="s">
        <v>21</v>
      </c>
      <c r="S1637" s="18">
        <f>_xll.qlInterestRateIndexFixingDate(IborIndex&amp;Tenor,T1637,Trigger)</f>
        <v>50861</v>
      </c>
      <c r="T1637" s="18">
        <f>_xll.qlCalendarAdvance(Calendar,T1636,R1637,"f",,Trigger)</f>
        <v>50865</v>
      </c>
      <c r="U1637" s="18">
        <f>_xll.qlInterestRateIndexMaturity(IborIndex&amp;Tenor,T1637,Trigger)</f>
        <v>50895</v>
      </c>
      <c r="V1637" s="22">
        <f>IFERROR(_xll.qlIndexFixing($V$1,S1637,,Trigger),NA())</f>
        <v>1.4916595630301011E-2</v>
      </c>
      <c r="W1637" s="22">
        <f>IFERROR(_xll.qlIndexFixing($W$1,S1637,,Trigger),NA())</f>
        <v>1.4892622740289241E-2</v>
      </c>
      <c r="X1637" s="17">
        <f t="shared" si="25"/>
        <v>0.23972890011769721</v>
      </c>
    </row>
    <row r="1638" spans="18:24" x14ac:dyDescent="0.2">
      <c r="R1638" s="17" t="s">
        <v>21</v>
      </c>
      <c r="S1638" s="18">
        <f>_xll.qlInterestRateIndexFixingDate(IborIndex&amp;Tenor,T1638,Trigger)</f>
        <v>50866</v>
      </c>
      <c r="T1638" s="18">
        <f>_xll.qlCalendarAdvance(Calendar,T1637,R1638,"f",,Trigger)</f>
        <v>50872</v>
      </c>
      <c r="U1638" s="18">
        <f>_xll.qlInterestRateIndexMaturity(IborIndex&amp;Tenor,T1638,Trigger)</f>
        <v>50902</v>
      </c>
      <c r="V1638" s="22">
        <f>IFERROR(_xll.qlIndexFixing($V$1,S1638,,Trigger),NA())</f>
        <v>1.4911529569575421E-2</v>
      </c>
      <c r="W1638" s="22">
        <f>IFERROR(_xll.qlIndexFixing($W$1,S1638,,Trigger),NA())</f>
        <v>1.4886798378405786E-2</v>
      </c>
      <c r="X1638" s="17">
        <f t="shared" si="25"/>
        <v>0.24731191169635736</v>
      </c>
    </row>
    <row r="1639" spans="18:24" x14ac:dyDescent="0.2">
      <c r="R1639" s="17" t="s">
        <v>21</v>
      </c>
      <c r="S1639" s="18">
        <f>_xll.qlInterestRateIndexFixingDate(IborIndex&amp;Tenor,T1639,Trigger)</f>
        <v>50875</v>
      </c>
      <c r="T1639" s="18">
        <f>_xll.qlCalendarAdvance(Calendar,T1638,R1639,"f",,Trigger)</f>
        <v>50879</v>
      </c>
      <c r="U1639" s="18">
        <f>_xll.qlInterestRateIndexMaturity(IborIndex&amp;Tenor,T1639,Trigger)</f>
        <v>50909</v>
      </c>
      <c r="V1639" s="22">
        <f>IFERROR(_xll.qlIndexFixing($V$1,S1639,,Trigger),NA())</f>
        <v>1.4906591261282465E-2</v>
      </c>
      <c r="W1639" s="22">
        <f>IFERROR(_xll.qlIndexFixing($W$1,S1639,,Trigger),NA())</f>
        <v>1.4881012312997655E-2</v>
      </c>
      <c r="X1639" s="17">
        <f t="shared" si="25"/>
        <v>0.2557894828481011</v>
      </c>
    </row>
    <row r="1640" spans="18:24" x14ac:dyDescent="0.2">
      <c r="R1640" s="17" t="s">
        <v>21</v>
      </c>
      <c r="S1640" s="18">
        <f>_xll.qlInterestRateIndexFixingDate(IborIndex&amp;Tenor,T1640,Trigger)</f>
        <v>50882</v>
      </c>
      <c r="T1640" s="18">
        <f>_xll.qlCalendarAdvance(Calendar,T1639,R1640,"f",,Trigger)</f>
        <v>50886</v>
      </c>
      <c r="U1640" s="18">
        <f>_xll.qlInterestRateIndexMaturity(IborIndex&amp;Tenor,T1640,Trigger)</f>
        <v>50916</v>
      </c>
      <c r="V1640" s="22">
        <f>IFERROR(_xll.qlIndexFixing($V$1,S1640,,Trigger),NA())</f>
        <v>1.4901780705267598E-2</v>
      </c>
      <c r="W1640" s="22">
        <f>IFERROR(_xll.qlIndexFixing($W$1,S1640,,Trigger),NA())</f>
        <v>1.4875264727134407E-2</v>
      </c>
      <c r="X1640" s="17">
        <f t="shared" si="25"/>
        <v>0.26515978133190288</v>
      </c>
    </row>
    <row r="1641" spans="18:24" x14ac:dyDescent="0.2">
      <c r="R1641" s="17" t="s">
        <v>21</v>
      </c>
      <c r="S1641" s="18">
        <f>_xll.qlInterestRateIndexFixingDate(IborIndex&amp;Tenor,T1641,Trigger)</f>
        <v>50889</v>
      </c>
      <c r="T1641" s="18">
        <f>_xll.qlCalendarAdvance(Calendar,T1640,R1641,"f",,Trigger)</f>
        <v>50893</v>
      </c>
      <c r="U1641" s="18">
        <f>_xll.qlInterestRateIndexMaturity(IborIndex&amp;Tenor,T1641,Trigger)</f>
        <v>50924</v>
      </c>
      <c r="V1641" s="22">
        <f>IFERROR(_xll.qlIndexFixing($V$1,S1641,,Trigger),NA())</f>
        <v>1.4897083020896203E-2</v>
      </c>
      <c r="W1641" s="22">
        <f>IFERROR(_xll.qlIndexFixing($W$1,S1641,,Trigger),NA())</f>
        <v>1.4869458472662781E-2</v>
      </c>
      <c r="X1641" s="17">
        <f t="shared" si="25"/>
        <v>0.27624548233422597</v>
      </c>
    </row>
    <row r="1642" spans="18:24" x14ac:dyDescent="0.2">
      <c r="R1642" s="17" t="s">
        <v>21</v>
      </c>
      <c r="S1642" s="18">
        <f>_xll.qlInterestRateIndexFixingDate(IborIndex&amp;Tenor,T1642,Trigger)</f>
        <v>50896</v>
      </c>
      <c r="T1642" s="18">
        <f>_xll.qlCalendarAdvance(Calendar,T1641,R1642,"f",,Trigger)</f>
        <v>50900</v>
      </c>
      <c r="U1642" s="18">
        <f>_xll.qlInterestRateIndexMaturity(IborIndex&amp;Tenor,T1642,Trigger)</f>
        <v>50931</v>
      </c>
      <c r="V1642" s="22">
        <f>IFERROR(_xll.qlIndexFixing($V$1,S1642,,Trigger),NA())</f>
        <v>1.4892536906147039E-2</v>
      </c>
      <c r="W1642" s="22">
        <f>IFERROR(_xll.qlIndexFixing($W$1,S1642,,Trigger),NA())</f>
        <v>1.4863790952418699E-2</v>
      </c>
      <c r="X1642" s="17">
        <f t="shared" si="25"/>
        <v>0.28745953728339518</v>
      </c>
    </row>
    <row r="1643" spans="18:24" x14ac:dyDescent="0.2">
      <c r="R1643" s="17" t="s">
        <v>21</v>
      </c>
      <c r="S1643" s="18">
        <f>_xll.qlInterestRateIndexFixingDate(IborIndex&amp;Tenor,T1643,Trigger)</f>
        <v>50903</v>
      </c>
      <c r="T1643" s="18">
        <f>_xll.qlCalendarAdvance(Calendar,T1642,R1643,"f",,Trigger)</f>
        <v>50907</v>
      </c>
      <c r="U1643" s="18">
        <f>_xll.qlInterestRateIndexMaturity(IborIndex&amp;Tenor,T1643,Trigger)</f>
        <v>50938</v>
      </c>
      <c r="V1643" s="22">
        <f>IFERROR(_xll.qlIndexFixing($V$1,S1643,,Trigger),NA())</f>
        <v>1.4888118548554985E-2</v>
      </c>
      <c r="W1643" s="22">
        <f>IFERROR(_xll.qlIndexFixing($W$1,S1643,,Trigger),NA())</f>
        <v>1.4858162475722369E-2</v>
      </c>
      <c r="X1643" s="17">
        <f t="shared" si="25"/>
        <v>0.2995607283261606</v>
      </c>
    </row>
    <row r="1644" spans="18:24" x14ac:dyDescent="0.2">
      <c r="R1644" s="17" t="s">
        <v>21</v>
      </c>
      <c r="S1644" s="18">
        <f>_xll.qlInterestRateIndexFixingDate(IborIndex&amp;Tenor,T1644,Trigger)</f>
        <v>50910</v>
      </c>
      <c r="T1644" s="18">
        <f>_xll.qlCalendarAdvance(Calendar,T1643,R1644,"f",,Trigger)</f>
        <v>50914</v>
      </c>
      <c r="U1644" s="18">
        <f>_xll.qlInterestRateIndexMaturity(IborIndex&amp;Tenor,T1644,Trigger)</f>
        <v>50945</v>
      </c>
      <c r="V1644" s="22">
        <f>IFERROR(_xll.qlIndexFixing($V$1,S1644,,Trigger),NA())</f>
        <v>1.4883827947975643E-2</v>
      </c>
      <c r="W1644" s="22">
        <f>IFERROR(_xll.qlIndexFixing($W$1,S1644,,Trigger),NA())</f>
        <v>1.4852573225650569E-2</v>
      </c>
      <c r="X1644" s="17">
        <f t="shared" si="25"/>
        <v>0.31254722325074413</v>
      </c>
    </row>
    <row r="1645" spans="18:24" x14ac:dyDescent="0.2">
      <c r="R1645" s="17" t="s">
        <v>21</v>
      </c>
      <c r="S1645" s="18">
        <f>_xll.qlInterestRateIndexFixingDate(IborIndex&amp;Tenor,T1645,Trigger)</f>
        <v>50917</v>
      </c>
      <c r="T1645" s="18">
        <f>_xll.qlCalendarAdvance(Calendar,T1644,R1645,"f",,Trigger)</f>
        <v>50921</v>
      </c>
      <c r="U1645" s="18">
        <f>_xll.qlInterestRateIndexMaturity(IborIndex&amp;Tenor,T1645,Trigger)</f>
        <v>50951</v>
      </c>
      <c r="V1645" s="22">
        <f>IFERROR(_xll.qlIndexFixing($V$1,S1645,,Trigger),NA())</f>
        <v>1.4879644204147446E-2</v>
      </c>
      <c r="W1645" s="22">
        <f>IFERROR(_xll.qlIndexFixing($W$1,S1645,,Trigger),NA())</f>
        <v>1.4847110398623187E-2</v>
      </c>
      <c r="X1645" s="17">
        <f t="shared" si="25"/>
        <v>0.32533805524259662</v>
      </c>
    </row>
    <row r="1646" spans="18:24" x14ac:dyDescent="0.2">
      <c r="R1646" s="17" t="s">
        <v>21</v>
      </c>
      <c r="S1646" s="18">
        <f>_xll.qlInterestRateIndexFixingDate(IborIndex&amp;Tenor,T1646,Trigger)</f>
        <v>50924</v>
      </c>
      <c r="T1646" s="18">
        <f>_xll.qlCalendarAdvance(Calendar,T1645,R1646,"f",,Trigger)</f>
        <v>50928</v>
      </c>
      <c r="U1646" s="18">
        <f>_xll.qlInterestRateIndexMaturity(IborIndex&amp;Tenor,T1646,Trigger)</f>
        <v>50958</v>
      </c>
      <c r="V1646" s="22">
        <f>IFERROR(_xll.qlIndexFixing($V$1,S1646,,Trigger),NA())</f>
        <v>1.4875600158720914E-2</v>
      </c>
      <c r="W1646" s="22">
        <f>IFERROR(_xll.qlIndexFixing($W$1,S1646,,Trigger),NA())</f>
        <v>1.4841597534604567E-2</v>
      </c>
      <c r="X1646" s="17">
        <f t="shared" si="25"/>
        <v>0.34002624116347135</v>
      </c>
    </row>
    <row r="1647" spans="18:24" x14ac:dyDescent="0.2">
      <c r="R1647" s="17" t="s">
        <v>21</v>
      </c>
      <c r="S1647" s="18">
        <f>_xll.qlInterestRateIndexFixingDate(IborIndex&amp;Tenor,T1647,Trigger)</f>
        <v>50931</v>
      </c>
      <c r="T1647" s="18">
        <f>_xll.qlCalendarAdvance(Calendar,T1646,R1647,"f",,Trigger)</f>
        <v>50935</v>
      </c>
      <c r="U1647" s="18">
        <f>_xll.qlInterestRateIndexMaturity(IborIndex&amp;Tenor,T1647,Trigger)</f>
        <v>50965</v>
      </c>
      <c r="V1647" s="22">
        <f>IFERROR(_xll.qlIndexFixing($V$1,S1647,,Trigger),NA())</f>
        <v>1.4871683864589258E-2</v>
      </c>
      <c r="W1647" s="22">
        <f>IFERROR(_xll.qlIndexFixing($W$1,S1647,,Trigger),NA())</f>
        <v>1.4836124431649722E-2</v>
      </c>
      <c r="X1647" s="17">
        <f t="shared" si="25"/>
        <v>0.35559432939535895</v>
      </c>
    </row>
    <row r="1648" spans="18:24" x14ac:dyDescent="0.2">
      <c r="R1648" s="17" t="s">
        <v>21</v>
      </c>
      <c r="S1648" s="18">
        <f>_xll.qlInterestRateIndexFixingDate(IborIndex&amp;Tenor,T1648,Trigger)</f>
        <v>50938</v>
      </c>
      <c r="T1648" s="18">
        <f>_xll.qlCalendarAdvance(Calendar,T1647,R1648,"f",,Trigger)</f>
        <v>50942</v>
      </c>
      <c r="U1648" s="18">
        <f>_xll.qlInterestRateIndexMaturity(IborIndex&amp;Tenor,T1648,Trigger)</f>
        <v>50972</v>
      </c>
      <c r="V1648" s="22">
        <f>IFERROR(_xll.qlIndexFixing($V$1,S1648,,Trigger),NA())</f>
        <v>1.4867895321619251E-2</v>
      </c>
      <c r="W1648" s="22">
        <f>IFERROR(_xll.qlIndexFixing($W$1,S1648,,Trigger),NA())</f>
        <v>1.483069127283887E-2</v>
      </c>
      <c r="X1648" s="17">
        <f t="shared" si="25"/>
        <v>0.37204048780381527</v>
      </c>
    </row>
    <row r="1649" spans="18:24" x14ac:dyDescent="0.2">
      <c r="R1649" s="17" t="s">
        <v>21</v>
      </c>
      <c r="S1649" s="18">
        <f>_xll.qlInterestRateIndexFixingDate(IborIndex&amp;Tenor,T1649,Trigger)</f>
        <v>50945</v>
      </c>
      <c r="T1649" s="18">
        <f>_xll.qlCalendarAdvance(Calendar,T1648,R1649,"f",,Trigger)</f>
        <v>50949</v>
      </c>
      <c r="U1649" s="18">
        <f>_xll.qlInterestRateIndexMaturity(IborIndex&amp;Tenor,T1649,Trigger)</f>
        <v>50979</v>
      </c>
      <c r="V1649" s="22">
        <f>IFERROR(_xll.qlIndexFixing($V$1,S1649,,Trigger),NA())</f>
        <v>1.4864234529693654E-2</v>
      </c>
      <c r="W1649" s="22">
        <f>IFERROR(_xll.qlIndexFixing($W$1,S1649,,Trigger),NA())</f>
        <v>1.4825298241241569E-2</v>
      </c>
      <c r="X1649" s="17">
        <f t="shared" si="25"/>
        <v>0.38936288452084966</v>
      </c>
    </row>
    <row r="1650" spans="18:24" x14ac:dyDescent="0.2">
      <c r="R1650" s="17" t="s">
        <v>21</v>
      </c>
      <c r="S1650" s="18">
        <f>_xll.qlInterestRateIndexFixingDate(IborIndex&amp;Tenor,T1650,Trigger)</f>
        <v>50952</v>
      </c>
      <c r="T1650" s="18">
        <f>_xll.qlCalendarAdvance(Calendar,T1649,R1650,"f",,Trigger)</f>
        <v>50956</v>
      </c>
      <c r="U1650" s="18">
        <f>_xll.qlInterestRateIndexMaturity(IborIndex&amp;Tenor,T1650,Trigger)</f>
        <v>50987</v>
      </c>
      <c r="V1650" s="22">
        <f>IFERROR(_xll.qlIndexFixing($V$1,S1650,,Trigger),NA())</f>
        <v>1.4860767234121018E-2</v>
      </c>
      <c r="W1650" s="22">
        <f>IFERROR(_xll.qlIndexFixing($W$1,S1650,,Trigger),NA())</f>
        <v>1.4819871736866601E-2</v>
      </c>
      <c r="X1650" s="17">
        <f t="shared" si="25"/>
        <v>0.40895497254417323</v>
      </c>
    </row>
    <row r="1651" spans="18:24" x14ac:dyDescent="0.2">
      <c r="R1651" s="17" t="s">
        <v>21</v>
      </c>
      <c r="S1651" s="18">
        <f>_xll.qlInterestRateIndexFixingDate(IborIndex&amp;Tenor,T1651,Trigger)</f>
        <v>50959</v>
      </c>
      <c r="T1651" s="18">
        <f>_xll.qlCalendarAdvance(Calendar,T1650,R1651,"f",,Trigger)</f>
        <v>50963</v>
      </c>
      <c r="U1651" s="18">
        <f>_xll.qlInterestRateIndexMaturity(IborIndex&amp;Tenor,T1651,Trigger)</f>
        <v>50994</v>
      </c>
      <c r="V1651" s="22">
        <f>IFERROR(_xll.qlIndexFixing($V$1,S1651,,Trigger),NA())</f>
        <v>1.4857370928899443E-2</v>
      </c>
      <c r="W1651" s="22">
        <f>IFERROR(_xll.qlIndexFixing($W$1,S1651,,Trigger),NA())</f>
        <v>1.4814562199424631E-2</v>
      </c>
      <c r="X1651" s="17">
        <f t="shared" si="25"/>
        <v>0.42808729474812235</v>
      </c>
    </row>
    <row r="1652" spans="18:24" x14ac:dyDescent="0.2">
      <c r="R1652" s="17" t="s">
        <v>21</v>
      </c>
      <c r="S1652" s="18">
        <f>_xll.qlInterestRateIndexFixingDate(IborIndex&amp;Tenor,T1652,Trigger)</f>
        <v>50966</v>
      </c>
      <c r="T1652" s="18">
        <f>_xll.qlCalendarAdvance(Calendar,T1651,R1652,"f",,Trigger)</f>
        <v>50970</v>
      </c>
      <c r="U1652" s="18">
        <f>_xll.qlInterestRateIndexMaturity(IborIndex&amp;Tenor,T1652,Trigger)</f>
        <v>51001</v>
      </c>
      <c r="V1652" s="22">
        <f>IFERROR(_xll.qlIndexFixing($V$1,S1652,,Trigger),NA())</f>
        <v>1.4854102379674617E-2</v>
      </c>
      <c r="W1652" s="22">
        <f>IFERROR(_xll.qlIndexFixing($W$1,S1652,,Trigger),NA())</f>
        <v>1.4809293353249793E-2</v>
      </c>
      <c r="X1652" s="17">
        <f t="shared" si="25"/>
        <v>0.44809026424823956</v>
      </c>
    </row>
    <row r="1653" spans="18:24" x14ac:dyDescent="0.2">
      <c r="R1653" s="17" t="s">
        <v>21</v>
      </c>
      <c r="S1653" s="18">
        <f>_xll.qlInterestRateIndexFixingDate(IborIndex&amp;Tenor,T1653,Trigger)</f>
        <v>50973</v>
      </c>
      <c r="T1653" s="18">
        <f>_xll.qlCalendarAdvance(Calendar,T1652,R1653,"f",,Trigger)</f>
        <v>50977</v>
      </c>
      <c r="U1653" s="18">
        <f>_xll.qlInterestRateIndexMaturity(IborIndex&amp;Tenor,T1653,Trigger)</f>
        <v>51008</v>
      </c>
      <c r="V1653" s="22">
        <f>IFERROR(_xll.qlIndexFixing($V$1,S1653,,Trigger),NA())</f>
        <v>1.4850961586343399E-2</v>
      </c>
      <c r="W1653" s="22">
        <f>IFERROR(_xll.qlIndexFixing($W$1,S1653,,Trigger),NA())</f>
        <v>1.4804065381426599E-2</v>
      </c>
      <c r="X1653" s="17">
        <f t="shared" si="25"/>
        <v>0.46896204916799938</v>
      </c>
    </row>
    <row r="1654" spans="18:24" x14ac:dyDescent="0.2">
      <c r="R1654" s="17" t="s">
        <v>21</v>
      </c>
      <c r="S1654" s="18">
        <f>_xll.qlInterestRateIndexFixingDate(IborIndex&amp;Tenor,T1654,Trigger)</f>
        <v>50980</v>
      </c>
      <c r="T1654" s="18">
        <f>_xll.qlCalendarAdvance(Calendar,T1653,R1654,"f",,Trigger)</f>
        <v>50984</v>
      </c>
      <c r="U1654" s="18">
        <f>_xll.qlInterestRateIndexMaturity(IborIndex&amp;Tenor,T1654,Trigger)</f>
        <v>51015</v>
      </c>
      <c r="V1654" s="22">
        <f>IFERROR(_xll.qlIndexFixing($V$1,S1654,,Trigger),NA())</f>
        <v>1.484779360739584E-2</v>
      </c>
      <c r="W1654" s="22">
        <f>IFERROR(_xll.qlIndexFixing($W$1,S1654,,Trigger),NA())</f>
        <v>1.4798844024152314E-2</v>
      </c>
      <c r="X1654" s="17">
        <f t="shared" si="25"/>
        <v>0.48949583243525913</v>
      </c>
    </row>
    <row r="1655" spans="18:24" x14ac:dyDescent="0.2">
      <c r="R1655" s="17" t="s">
        <v>21</v>
      </c>
      <c r="S1655" s="18">
        <f>_xll.qlInterestRateIndexFixingDate(IborIndex&amp;Tenor,T1655,Trigger)</f>
        <v>50987</v>
      </c>
      <c r="T1655" s="18">
        <f>_xll.qlCalendarAdvance(Calendar,T1654,R1655,"f",,Trigger)</f>
        <v>50991</v>
      </c>
      <c r="U1655" s="18">
        <f>_xll.qlInterestRateIndexMaturity(IborIndex&amp;Tenor,T1655,Trigger)</f>
        <v>51022</v>
      </c>
      <c r="V1655" s="22">
        <f>IFERROR(_xll.qlIndexFixing($V$1,S1655,,Trigger),NA())</f>
        <v>1.4843890796627082E-2</v>
      </c>
      <c r="W1655" s="22">
        <f>IFERROR(_xll.qlIndexFixing($W$1,S1655,,Trigger),NA())</f>
        <v>1.4793478636560034E-2</v>
      </c>
      <c r="X1655" s="17">
        <f t="shared" si="25"/>
        <v>0.5041216006704784</v>
      </c>
    </row>
    <row r="1656" spans="18:24" x14ac:dyDescent="0.2">
      <c r="R1656" s="17" t="s">
        <v>21</v>
      </c>
      <c r="S1656" s="18">
        <f>_xll.qlInterestRateIndexFixingDate(IborIndex&amp;Tenor,T1656,Trigger)</f>
        <v>50994</v>
      </c>
      <c r="T1656" s="18">
        <f>_xll.qlCalendarAdvance(Calendar,T1655,R1656,"f",,Trigger)</f>
        <v>50998</v>
      </c>
      <c r="U1656" s="18">
        <f>_xll.qlInterestRateIndexMaturity(IborIndex&amp;Tenor,T1656,Trigger)</f>
        <v>51029</v>
      </c>
      <c r="V1656" s="22">
        <f>IFERROR(_xll.qlIndexFixing($V$1,S1656,,Trigger),NA())</f>
        <v>1.4839164289603897E-2</v>
      </c>
      <c r="W1656" s="22">
        <f>IFERROR(_xll.qlIndexFixing($W$1,S1656,,Trigger),NA())</f>
        <v>1.4787964935974899E-2</v>
      </c>
      <c r="X1656" s="17">
        <f t="shared" si="25"/>
        <v>0.51199353628997646</v>
      </c>
    </row>
    <row r="1657" spans="18:24" x14ac:dyDescent="0.2">
      <c r="R1657" s="17" t="s">
        <v>21</v>
      </c>
      <c r="S1657" s="18">
        <f>_xll.qlInterestRateIndexFixingDate(IborIndex&amp;Tenor,T1657,Trigger)</f>
        <v>51001</v>
      </c>
      <c r="T1657" s="18">
        <f>_xll.qlCalendarAdvance(Calendar,T1656,R1657,"f",,Trigger)</f>
        <v>51005</v>
      </c>
      <c r="U1657" s="18">
        <f>_xll.qlInterestRateIndexMaturity(IborIndex&amp;Tenor,T1657,Trigger)</f>
        <v>51036</v>
      </c>
      <c r="V1657" s="22">
        <f>IFERROR(_xll.qlIndexFixing($V$1,S1657,,Trigger),NA())</f>
        <v>1.4833612322599051E-2</v>
      </c>
      <c r="W1657" s="22">
        <f>IFERROR(_xll.qlIndexFixing($W$1,S1657,,Trigger),NA())</f>
        <v>1.4782318533524784E-2</v>
      </c>
      <c r="X1657" s="17">
        <f t="shared" si="25"/>
        <v>0.5129378907426686</v>
      </c>
    </row>
    <row r="1658" spans="18:24" x14ac:dyDescent="0.2">
      <c r="R1658" s="17" t="s">
        <v>21</v>
      </c>
      <c r="S1658" s="18">
        <f>_xll.qlInterestRateIndexFixingDate(IborIndex&amp;Tenor,T1658,Trigger)</f>
        <v>51008</v>
      </c>
      <c r="T1658" s="18">
        <f>_xll.qlCalendarAdvance(Calendar,T1657,R1658,"f",,Trigger)</f>
        <v>51012</v>
      </c>
      <c r="U1658" s="18">
        <f>_xll.qlInterestRateIndexMaturity(IborIndex&amp;Tenor,T1658,Trigger)</f>
        <v>51043</v>
      </c>
      <c r="V1658" s="22">
        <f>IFERROR(_xll.qlIndexFixing($V$1,S1658,,Trigger),NA())</f>
        <v>1.4827242813328064E-2</v>
      </c>
      <c r="W1658" s="22">
        <f>IFERROR(_xll.qlIndexFixing($W$1,S1658,,Trigger),NA())</f>
        <v>1.477655726592244E-2</v>
      </c>
      <c r="X1658" s="17">
        <f t="shared" si="25"/>
        <v>0.50685547405624265</v>
      </c>
    </row>
    <row r="1659" spans="18:24" x14ac:dyDescent="0.2">
      <c r="R1659" s="17" t="s">
        <v>21</v>
      </c>
      <c r="S1659" s="18">
        <f>_xll.qlInterestRateIndexFixingDate(IborIndex&amp;Tenor,T1659,Trigger)</f>
        <v>51015</v>
      </c>
      <c r="T1659" s="18">
        <f>_xll.qlCalendarAdvance(Calendar,T1658,R1659,"f",,Trigger)</f>
        <v>51019</v>
      </c>
      <c r="U1659" s="18">
        <f>_xll.qlInterestRateIndexMaturity(IborIndex&amp;Tenor,T1659,Trigger)</f>
        <v>51049</v>
      </c>
      <c r="V1659" s="22">
        <f>IFERROR(_xll.qlIndexFixing($V$1,S1659,,Trigger),NA())</f>
        <v>1.4820801059425293E-2</v>
      </c>
      <c r="W1659" s="22">
        <f>IFERROR(_xll.qlIndexFixing($W$1,S1659,,Trigger),NA())</f>
        <v>1.4770923225386312E-2</v>
      </c>
      <c r="X1659" s="17">
        <f t="shared" si="25"/>
        <v>0.49877834038980495</v>
      </c>
    </row>
    <row r="1660" spans="18:24" x14ac:dyDescent="0.2">
      <c r="R1660" s="17" t="s">
        <v>21</v>
      </c>
      <c r="S1660" s="18">
        <f>_xll.qlInterestRateIndexFixingDate(IborIndex&amp;Tenor,T1660,Trigger)</f>
        <v>51022</v>
      </c>
      <c r="T1660" s="18">
        <f>_xll.qlCalendarAdvance(Calendar,T1659,R1660,"f",,Trigger)</f>
        <v>51026</v>
      </c>
      <c r="U1660" s="18">
        <f>_xll.qlInterestRateIndexMaturity(IborIndex&amp;Tenor,T1660,Trigger)</f>
        <v>51056</v>
      </c>
      <c r="V1660" s="22">
        <f>IFERROR(_xll.qlIndexFixing($V$1,S1660,,Trigger),NA())</f>
        <v>1.4814314827010122E-2</v>
      </c>
      <c r="W1660" s="22">
        <f>IFERROR(_xll.qlIndexFixing($W$1,S1660,,Trigger),NA())</f>
        <v>1.4765295193876149E-2</v>
      </c>
      <c r="X1660" s="17">
        <f t="shared" si="25"/>
        <v>0.49019633133973173</v>
      </c>
    </row>
    <row r="1661" spans="18:24" x14ac:dyDescent="0.2">
      <c r="R1661" s="17" t="s">
        <v>21</v>
      </c>
      <c r="S1661" s="18">
        <f>_xll.qlInterestRateIndexFixingDate(IborIndex&amp;Tenor,T1661,Trigger)</f>
        <v>51029</v>
      </c>
      <c r="T1661" s="18">
        <f>_xll.qlCalendarAdvance(Calendar,T1660,R1661,"f",,Trigger)</f>
        <v>51033</v>
      </c>
      <c r="U1661" s="18">
        <f>_xll.qlInterestRateIndexMaturity(IborIndex&amp;Tenor,T1661,Trigger)</f>
        <v>51063</v>
      </c>
      <c r="V1661" s="22">
        <f>IFERROR(_xll.qlIndexFixing($V$1,S1661,,Trigger),NA())</f>
        <v>1.4807948532481241E-2</v>
      </c>
      <c r="W1661" s="22">
        <f>IFERROR(_xll.qlIndexFixing($W$1,S1661,,Trigger),NA())</f>
        <v>1.4759778303121251E-2</v>
      </c>
      <c r="X1661" s="17">
        <f t="shared" si="25"/>
        <v>0.48170229359989492</v>
      </c>
    </row>
    <row r="1662" spans="18:24" x14ac:dyDescent="0.2">
      <c r="R1662" s="17" t="s">
        <v>21</v>
      </c>
      <c r="S1662" s="18">
        <f>_xll.qlInterestRateIndexFixingDate(IborIndex&amp;Tenor,T1662,Trigger)</f>
        <v>51036</v>
      </c>
      <c r="T1662" s="18">
        <f>_xll.qlCalendarAdvance(Calendar,T1661,R1662,"f",,Trigger)</f>
        <v>51040</v>
      </c>
      <c r="U1662" s="18">
        <f>_xll.qlInterestRateIndexMaturity(IborIndex&amp;Tenor,T1662,Trigger)</f>
        <v>51070</v>
      </c>
      <c r="V1662" s="22">
        <f>IFERROR(_xll.qlIndexFixing($V$1,S1662,,Trigger),NA())</f>
        <v>1.4801702175641474E-2</v>
      </c>
      <c r="W1662" s="22">
        <f>IFERROR(_xll.qlIndexFixing($W$1,S1662,,Trigger),NA())</f>
        <v>1.4754372960054774E-2</v>
      </c>
      <c r="X1662" s="17">
        <f t="shared" si="25"/>
        <v>0.47329215586700002</v>
      </c>
    </row>
    <row r="1663" spans="18:24" x14ac:dyDescent="0.2">
      <c r="R1663" s="17" t="s">
        <v>21</v>
      </c>
      <c r="S1663" s="18">
        <f>_xll.qlInterestRateIndexFixingDate(IborIndex&amp;Tenor,T1663,Trigger)</f>
        <v>51043</v>
      </c>
      <c r="T1663" s="18">
        <f>_xll.qlCalendarAdvance(Calendar,T1662,R1663,"f",,Trigger)</f>
        <v>51047</v>
      </c>
      <c r="U1663" s="18">
        <f>_xll.qlInterestRateIndexMaturity(IborIndex&amp;Tenor,T1663,Trigger)</f>
        <v>51078</v>
      </c>
      <c r="V1663" s="22">
        <f>IFERROR(_xll.qlIndexFixing($V$1,S1663,,Trigger),NA())</f>
        <v>1.4795452867560649E-2</v>
      </c>
      <c r="W1663" s="22">
        <f>IFERROR(_xll.qlIndexFixing($W$1,S1663,,Trigger),NA())</f>
        <v>1.4749013594622554E-2</v>
      </c>
      <c r="X1663" s="17">
        <f t="shared" si="25"/>
        <v>0.4643927293809455</v>
      </c>
    </row>
    <row r="1664" spans="18:24" x14ac:dyDescent="0.2">
      <c r="R1664" s="17" t="s">
        <v>21</v>
      </c>
      <c r="S1664" s="18">
        <f>_xll.qlInterestRateIndexFixingDate(IborIndex&amp;Tenor,T1664,Trigger)</f>
        <v>51050</v>
      </c>
      <c r="T1664" s="18">
        <f>_xll.qlCalendarAdvance(Calendar,T1663,R1664,"f",,Trigger)</f>
        <v>51054</v>
      </c>
      <c r="U1664" s="18">
        <f>_xll.qlInterestRateIndexMaturity(IborIndex&amp;Tenor,T1664,Trigger)</f>
        <v>51085</v>
      </c>
      <c r="V1664" s="22">
        <f>IFERROR(_xll.qlIndexFixing($V$1,S1664,,Trigger),NA())</f>
        <v>1.478945470618403E-2</v>
      </c>
      <c r="W1664" s="22">
        <f>IFERROR(_xll.qlIndexFixing($W$1,S1664,,Trigger),NA())</f>
        <v>1.4743840418513133E-2</v>
      </c>
      <c r="X1664" s="17">
        <f t="shared" si="25"/>
        <v>0.45614287670896897</v>
      </c>
    </row>
    <row r="1665" spans="18:24" x14ac:dyDescent="0.2">
      <c r="R1665" s="17" t="s">
        <v>21</v>
      </c>
      <c r="S1665" s="18">
        <f>_xll.qlInterestRateIndexFixingDate(IborIndex&amp;Tenor,T1665,Trigger)</f>
        <v>51057</v>
      </c>
      <c r="T1665" s="18">
        <f>_xll.qlCalendarAdvance(Calendar,T1664,R1665,"f",,Trigger)</f>
        <v>51061</v>
      </c>
      <c r="U1665" s="18">
        <f>_xll.qlInterestRateIndexMaturity(IborIndex&amp;Tenor,T1665,Trigger)</f>
        <v>51092</v>
      </c>
      <c r="V1665" s="22">
        <f>IFERROR(_xll.qlIndexFixing($V$1,S1665,,Trigger),NA())</f>
        <v>1.4783576486959106E-2</v>
      </c>
      <c r="W1665" s="22">
        <f>IFERROR(_xll.qlIndexFixing($W$1,S1665,,Trigger),NA())</f>
        <v>1.4738780044682199E-2</v>
      </c>
      <c r="X1665" s="17">
        <f t="shared" si="25"/>
        <v>0.44796442276907533</v>
      </c>
    </row>
    <row r="1666" spans="18:24" x14ac:dyDescent="0.2">
      <c r="R1666" s="17" t="s">
        <v>21</v>
      </c>
      <c r="S1666" s="18">
        <f>_xll.qlInterestRateIndexFixingDate(IborIndex&amp;Tenor,T1666,Trigger)</f>
        <v>51064</v>
      </c>
      <c r="T1666" s="18">
        <f>_xll.qlCalendarAdvance(Calendar,T1665,R1666,"f",,Trigger)</f>
        <v>51068</v>
      </c>
      <c r="U1666" s="18">
        <f>_xll.qlInterestRateIndexMaturity(IborIndex&amp;Tenor,T1666,Trigger)</f>
        <v>51099</v>
      </c>
      <c r="V1666" s="22">
        <f>IFERROR(_xll.qlIndexFixing($V$1,S1666,,Trigger),NA())</f>
        <v>1.4777818209702798E-2</v>
      </c>
      <c r="W1666" s="22">
        <f>IFERROR(_xll.qlIndexFixing($W$1,S1666,,Trigger),NA())</f>
        <v>1.4733832880094534E-2</v>
      </c>
      <c r="X1666" s="17">
        <f t="shared" si="25"/>
        <v>0.43985329608264151</v>
      </c>
    </row>
    <row r="1667" spans="18:24" x14ac:dyDescent="0.2">
      <c r="R1667" s="17" t="s">
        <v>21</v>
      </c>
      <c r="S1667" s="18">
        <f>_xll.qlInterestRateIndexFixingDate(IborIndex&amp;Tenor,T1667,Trigger)</f>
        <v>51071</v>
      </c>
      <c r="T1667" s="18">
        <f>_xll.qlCalendarAdvance(Calendar,T1666,R1667,"f",,Trigger)</f>
        <v>51075</v>
      </c>
      <c r="U1667" s="18">
        <f>_xll.qlInterestRateIndexMaturity(IborIndex&amp;Tenor,T1667,Trigger)</f>
        <v>51105</v>
      </c>
      <c r="V1667" s="22">
        <f>IFERROR(_xll.qlIndexFixing($V$1,S1667,,Trigger),NA())</f>
        <v>1.4772269450397779E-2</v>
      </c>
      <c r="W1667" s="22">
        <f>IFERROR(_xll.qlIndexFixing($W$1,S1667,,Trigger),NA())</f>
        <v>1.4729033703132721E-2</v>
      </c>
      <c r="X1667" s="17">
        <f t="shared" si="25"/>
        <v>0.43235747265057967</v>
      </c>
    </row>
    <row r="1668" spans="18:24" x14ac:dyDescent="0.2">
      <c r="R1668" s="17" t="s">
        <v>21</v>
      </c>
      <c r="S1668" s="18">
        <f>_xll.qlInterestRateIndexFixingDate(IborIndex&amp;Tenor,T1668,Trigger)</f>
        <v>51078</v>
      </c>
      <c r="T1668" s="18">
        <f>_xll.qlCalendarAdvance(Calendar,T1667,R1668,"f",,Trigger)</f>
        <v>51082</v>
      </c>
      <c r="U1668" s="18">
        <f>_xll.qlInterestRateIndexMaturity(IborIndex&amp;Tenor,T1668,Trigger)</f>
        <v>51112</v>
      </c>
      <c r="V1668" s="22">
        <f>IFERROR(_xll.qlIndexFixing($V$1,S1668,,Trigger),NA())</f>
        <v>1.4766742715906389E-2</v>
      </c>
      <c r="W1668" s="22">
        <f>IFERROR(_xll.qlIndexFixing($W$1,S1668,,Trigger),NA())</f>
        <v>1.4724306192072767E-2</v>
      </c>
      <c r="X1668" s="17">
        <f t="shared" ref="X1668:X1731" si="26">(V1668-W1668)*10000</f>
        <v>0.42436523833622175</v>
      </c>
    </row>
    <row r="1669" spans="18:24" x14ac:dyDescent="0.2">
      <c r="R1669" s="17" t="s">
        <v>21</v>
      </c>
      <c r="S1669" s="18">
        <f>_xll.qlInterestRateIndexFixingDate(IborIndex&amp;Tenor,T1669,Trigger)</f>
        <v>51085</v>
      </c>
      <c r="T1669" s="18">
        <f>_xll.qlCalendarAdvance(Calendar,T1668,R1669,"f",,Trigger)</f>
        <v>51089</v>
      </c>
      <c r="U1669" s="18">
        <f>_xll.qlInterestRateIndexMaturity(IborIndex&amp;Tenor,T1669,Trigger)</f>
        <v>51119</v>
      </c>
      <c r="V1669" s="22">
        <f>IFERROR(_xll.qlIndexFixing($V$1,S1669,,Trigger),NA())</f>
        <v>1.4761335917873097E-2</v>
      </c>
      <c r="W1669" s="22">
        <f>IFERROR(_xll.qlIndexFixing($W$1,S1669,,Trigger),NA())</f>
        <v>1.4719693077345219E-2</v>
      </c>
      <c r="X1669" s="17">
        <f t="shared" si="26"/>
        <v>0.41642840527877922</v>
      </c>
    </row>
    <row r="1670" spans="18:24" x14ac:dyDescent="0.2">
      <c r="R1670" s="17" t="s">
        <v>21</v>
      </c>
      <c r="S1670" s="18">
        <f>_xll.qlInterestRateIndexFixingDate(IborIndex&amp;Tenor,T1670,Trigger)</f>
        <v>51092</v>
      </c>
      <c r="T1670" s="18">
        <f>_xll.qlCalendarAdvance(Calendar,T1669,R1670,"f",,Trigger)</f>
        <v>51096</v>
      </c>
      <c r="U1670" s="18">
        <f>_xll.qlInterestRateIndexMaturity(IborIndex&amp;Tenor,T1670,Trigger)</f>
        <v>51126</v>
      </c>
      <c r="V1670" s="22">
        <f>IFERROR(_xll.qlIndexFixing($V$1,S1670,,Trigger),NA())</f>
        <v>1.4756049056135367E-2</v>
      </c>
      <c r="W1670" s="22">
        <f>IFERROR(_xll.qlIndexFixing($W$1,S1670,,Trigger),NA())</f>
        <v>1.4715194765912543E-2</v>
      </c>
      <c r="X1670" s="17">
        <f t="shared" si="26"/>
        <v>0.40854290222824829</v>
      </c>
    </row>
    <row r="1671" spans="18:24" x14ac:dyDescent="0.2">
      <c r="R1671" s="17" t="s">
        <v>21</v>
      </c>
      <c r="S1671" s="18">
        <f>_xll.qlInterestRateIndexFixingDate(IborIndex&amp;Tenor,T1671,Trigger)</f>
        <v>51099</v>
      </c>
      <c r="T1671" s="18">
        <f>_xll.qlCalendarAdvance(Calendar,T1670,R1671,"f",,Trigger)</f>
        <v>51103</v>
      </c>
      <c r="U1671" s="18">
        <f>_xll.qlInterestRateIndexMaturity(IborIndex&amp;Tenor,T1671,Trigger)</f>
        <v>51133</v>
      </c>
      <c r="V1671" s="22">
        <f>IFERROR(_xll.qlIndexFixing($V$1,S1671,,Trigger),NA())</f>
        <v>1.4750882130538656E-2</v>
      </c>
      <c r="W1671" s="22">
        <f>IFERROR(_xll.qlIndexFixing($W$1,S1671,,Trigger),NA())</f>
        <v>1.4710811664734535E-2</v>
      </c>
      <c r="X1671" s="17">
        <f t="shared" si="26"/>
        <v>0.40070465804120659</v>
      </c>
    </row>
    <row r="1672" spans="18:24" x14ac:dyDescent="0.2">
      <c r="R1672" s="17" t="s">
        <v>21</v>
      </c>
      <c r="S1672" s="18">
        <f>_xll.qlInterestRateIndexFixingDate(IborIndex&amp;Tenor,T1672,Trigger)</f>
        <v>51106</v>
      </c>
      <c r="T1672" s="18">
        <f>_xll.qlCalendarAdvance(Calendar,T1671,R1672,"f",,Trigger)</f>
        <v>51110</v>
      </c>
      <c r="U1672" s="18">
        <f>_xll.qlInterestRateIndexMaturity(IborIndex&amp;Tenor,T1672,Trigger)</f>
        <v>51141</v>
      </c>
      <c r="V1672" s="22">
        <f>IFERROR(_xll.qlIndexFixing($V$1,S1672,,Trigger),NA())</f>
        <v>1.4745787317794924E-2</v>
      </c>
      <c r="W1672" s="22">
        <f>IFERROR(_xll.qlIndexFixing($W$1,S1672,,Trigger),NA())</f>
        <v>1.4706550076777347E-2</v>
      </c>
      <c r="X1672" s="17">
        <f t="shared" si="26"/>
        <v>0.39237241017576685</v>
      </c>
    </row>
    <row r="1673" spans="18:24" x14ac:dyDescent="0.2">
      <c r="R1673" s="17" t="s">
        <v>21</v>
      </c>
      <c r="S1673" s="18">
        <f>_xll.qlInterestRateIndexFixingDate(IborIndex&amp;Tenor,T1673,Trigger)</f>
        <v>51113</v>
      </c>
      <c r="T1673" s="18">
        <f>_xll.qlCalendarAdvance(Calendar,T1672,R1673,"f",,Trigger)</f>
        <v>51117</v>
      </c>
      <c r="U1673" s="18">
        <f>_xll.qlInterestRateIndexMaturity(IborIndex&amp;Tenor,T1673,Trigger)</f>
        <v>51148</v>
      </c>
      <c r="V1673" s="22">
        <f>IFERROR(_xll.qlIndexFixing($V$1,S1673,,Trigger),NA())</f>
        <v>1.4740868629540809E-2</v>
      </c>
      <c r="W1673" s="22">
        <f>IFERROR(_xll.qlIndexFixing($W$1,S1673,,Trigger),NA())</f>
        <v>1.4702406772009681E-2</v>
      </c>
      <c r="X1673" s="17">
        <f t="shared" si="26"/>
        <v>0.38461857531127752</v>
      </c>
    </row>
    <row r="1674" spans="18:24" x14ac:dyDescent="0.2">
      <c r="R1674" s="17" t="s">
        <v>21</v>
      </c>
      <c r="S1674" s="18">
        <f>_xll.qlInterestRateIndexFixingDate(IborIndex&amp;Tenor,T1674,Trigger)</f>
        <v>51120</v>
      </c>
      <c r="T1674" s="18">
        <f>_xll.qlCalendarAdvance(Calendar,T1673,R1674,"f",,Trigger)</f>
        <v>51124</v>
      </c>
      <c r="U1674" s="18">
        <f>_xll.qlInterestRateIndexMaturity(IborIndex&amp;Tenor,T1674,Trigger)</f>
        <v>51155</v>
      </c>
      <c r="V1674" s="22">
        <f>IFERROR(_xll.qlIndexFixing($V$1,S1674,,Trigger),NA())</f>
        <v>1.4736069881932495E-2</v>
      </c>
      <c r="W1674" s="22">
        <f>IFERROR(_xll.qlIndexFixing($W$1,S1674,,Trigger),NA())</f>
        <v>1.4698379932270605E-2</v>
      </c>
      <c r="X1674" s="17">
        <f t="shared" si="26"/>
        <v>0.37689949661889532</v>
      </c>
    </row>
    <row r="1675" spans="18:24" x14ac:dyDescent="0.2">
      <c r="R1675" s="17" t="s">
        <v>21</v>
      </c>
      <c r="S1675" s="18">
        <f>_xll.qlInterestRateIndexFixingDate(IborIndex&amp;Tenor,T1675,Trigger)</f>
        <v>51126</v>
      </c>
      <c r="T1675" s="18">
        <f>_xll.qlCalendarAdvance(Calendar,T1674,R1675,"f",,Trigger)</f>
        <v>51131</v>
      </c>
      <c r="U1675" s="18">
        <f>_xll.qlInterestRateIndexMaturity(IborIndex&amp;Tenor,T1675,Trigger)</f>
        <v>51162</v>
      </c>
      <c r="V1675" s="22">
        <f>IFERROR(_xll.qlIndexFixing($V$1,S1675,,Trigger),NA())</f>
        <v>1.4731391074825583E-2</v>
      </c>
      <c r="W1675" s="22">
        <f>IFERROR(_xll.qlIndexFixing($W$1,S1675,,Trigger),NA())</f>
        <v>1.4694469964540373E-2</v>
      </c>
      <c r="X1675" s="17">
        <f t="shared" si="26"/>
        <v>0.36921110285210307</v>
      </c>
    </row>
    <row r="1676" spans="18:24" x14ac:dyDescent="0.2">
      <c r="R1676" s="17" t="s">
        <v>21</v>
      </c>
      <c r="S1676" s="18">
        <f>_xll.qlInterestRateIndexFixingDate(IborIndex&amp;Tenor,T1676,Trigger)</f>
        <v>51134</v>
      </c>
      <c r="T1676" s="18">
        <f>_xll.qlCalendarAdvance(Calendar,T1675,R1676,"f",,Trigger)</f>
        <v>51138</v>
      </c>
      <c r="U1676" s="18">
        <f>_xll.qlInterestRateIndexMaturity(IborIndex&amp;Tenor,T1676,Trigger)</f>
        <v>51169</v>
      </c>
      <c r="V1676" s="22">
        <f>IFERROR(_xll.qlIndexFixing($V$1,S1676,,Trigger),NA())</f>
        <v>1.4726832208070516E-2</v>
      </c>
      <c r="W1676" s="22">
        <f>IFERROR(_xll.qlIndexFixing($W$1,S1676,,Trigger),NA())</f>
        <v>1.4690677275812134E-2</v>
      </c>
      <c r="X1676" s="17">
        <f t="shared" si="26"/>
        <v>0.3615493225838165</v>
      </c>
    </row>
    <row r="1677" spans="18:24" x14ac:dyDescent="0.2">
      <c r="R1677" s="17" t="s">
        <v>21</v>
      </c>
      <c r="S1677" s="18">
        <f>_xll.qlInterestRateIndexFixingDate(IborIndex&amp;Tenor,T1677,Trigger)</f>
        <v>51141</v>
      </c>
      <c r="T1677" s="18">
        <f>_xll.qlCalendarAdvance(Calendar,T1676,R1677,"f",,Trigger)</f>
        <v>51145</v>
      </c>
      <c r="U1677" s="18">
        <f>_xll.qlInterestRateIndexMaturity(IborIndex&amp;Tenor,T1677,Trigger)</f>
        <v>51176</v>
      </c>
      <c r="V1677" s="22">
        <f>IFERROR(_xll.qlIndexFixing($V$1,S1677,,Trigger),NA())</f>
        <v>1.4722393281528049E-2</v>
      </c>
      <c r="W1677" s="22">
        <f>IFERROR(_xll.qlIndexFixing($W$1,S1677,,Trigger),NA())</f>
        <v>1.468700227307646E-2</v>
      </c>
      <c r="X1677" s="17">
        <f t="shared" si="26"/>
        <v>0.35391008451589323</v>
      </c>
    </row>
    <row r="1678" spans="18:24" x14ac:dyDescent="0.2">
      <c r="R1678" s="17" t="s">
        <v>21</v>
      </c>
      <c r="S1678" s="18">
        <f>_xll.qlInterestRateIndexFixingDate(IborIndex&amp;Tenor,T1678,Trigger)</f>
        <v>51148</v>
      </c>
      <c r="T1678" s="18">
        <f>_xll.qlCalendarAdvance(Calendar,T1677,R1678,"f",,Trigger)</f>
        <v>51152</v>
      </c>
      <c r="U1678" s="18">
        <f>_xll.qlInterestRateIndexMaturity(IborIndex&amp;Tenor,T1678,Trigger)</f>
        <v>51183</v>
      </c>
      <c r="V1678" s="22">
        <f>IFERROR(_xll.qlIndexFixing($V$1,S1678,,Trigger),NA())</f>
        <v>1.4718074295061516E-2</v>
      </c>
      <c r="W1678" s="22">
        <f>IFERROR(_xll.qlIndexFixing($W$1,S1678,,Trigger),NA())</f>
        <v>1.4683445363331656E-2</v>
      </c>
      <c r="X1678" s="17">
        <f t="shared" si="26"/>
        <v>0.34628931729860024</v>
      </c>
    </row>
    <row r="1679" spans="18:24" x14ac:dyDescent="0.2">
      <c r="R1679" s="17" t="s">
        <v>21</v>
      </c>
      <c r="S1679" s="18">
        <f>_xll.qlInterestRateIndexFixingDate(IborIndex&amp;Tenor,T1679,Trigger)</f>
        <v>51155</v>
      </c>
      <c r="T1679" s="18">
        <f>_xll.qlCalendarAdvance(Calendar,T1678,R1679,"f",,Trigger)</f>
        <v>51159</v>
      </c>
      <c r="U1679" s="18">
        <f>_xll.qlInterestRateIndexMaturity(IborIndex&amp;Tenor,T1679,Trigger)</f>
        <v>51190</v>
      </c>
      <c r="V1679" s="22">
        <f>IFERROR(_xll.qlIndexFixing($V$1,S1679,,Trigger),NA())</f>
        <v>1.4713875248539413E-2</v>
      </c>
      <c r="W1679" s="22">
        <f>IFERROR(_xll.qlIndexFixing($W$1,S1679,,Trigger),NA())</f>
        <v>1.468000695357087E-2</v>
      </c>
      <c r="X1679" s="17">
        <f t="shared" si="26"/>
        <v>0.33868294968542045</v>
      </c>
    </row>
    <row r="1680" spans="18:24" x14ac:dyDescent="0.2">
      <c r="R1680" s="17" t="s">
        <v>21</v>
      </c>
      <c r="S1680" s="18">
        <f>_xll.qlInterestRateIndexFixingDate(IborIndex&amp;Tenor,T1680,Trigger)</f>
        <v>51162</v>
      </c>
      <c r="T1680" s="18">
        <f>_xll.qlCalendarAdvance(Calendar,T1679,R1680,"f",,Trigger)</f>
        <v>51166</v>
      </c>
      <c r="U1680" s="18">
        <f>_xll.qlInterestRateIndexMaturity(IborIndex&amp;Tenor,T1680,Trigger)</f>
        <v>51195</v>
      </c>
      <c r="V1680" s="22">
        <f>IFERROR(_xll.qlIndexFixing($V$1,S1680,,Trigger),NA())</f>
        <v>1.4709758463205604E-2</v>
      </c>
      <c r="W1680" s="22">
        <f>IFERROR(_xll.qlIndexFixing($W$1,S1680,,Trigger),NA())</f>
        <v>1.4676544084614659E-2</v>
      </c>
      <c r="X1680" s="17">
        <f t="shared" si="26"/>
        <v>0.33214378590945215</v>
      </c>
    </row>
    <row r="1681" spans="18:24" x14ac:dyDescent="0.2">
      <c r="R1681" s="17" t="s">
        <v>21</v>
      </c>
      <c r="S1681" s="18">
        <f>_xll.qlInterestRateIndexFixingDate(IborIndex&amp;Tenor,T1681,Trigger)</f>
        <v>51169</v>
      </c>
      <c r="T1681" s="18">
        <f>_xll.qlCalendarAdvance(Calendar,T1680,R1681,"f",,Trigger)</f>
        <v>51173</v>
      </c>
      <c r="U1681" s="18">
        <f>_xll.qlInterestRateIndexMaturity(IborIndex&amp;Tenor,T1681,Trigger)</f>
        <v>51202</v>
      </c>
      <c r="V1681" s="22">
        <f>IFERROR(_xll.qlIndexFixing($V$1,S1681,,Trigger),NA())</f>
        <v>1.47057824866452E-2</v>
      </c>
      <c r="W1681" s="22">
        <f>IFERROR(_xll.qlIndexFixing($W$1,S1681,,Trigger),NA())</f>
        <v>1.4673327046648985E-2</v>
      </c>
      <c r="X1681" s="17">
        <f t="shared" si="26"/>
        <v>0.32455439996215485</v>
      </c>
    </row>
    <row r="1682" spans="18:24" x14ac:dyDescent="0.2">
      <c r="R1682" s="17" t="s">
        <v>21</v>
      </c>
      <c r="S1682" s="18">
        <f>_xll.qlInterestRateIndexFixingDate(IborIndex&amp;Tenor,T1682,Trigger)</f>
        <v>51176</v>
      </c>
      <c r="T1682" s="18">
        <f>_xll.qlCalendarAdvance(Calendar,T1681,R1682,"f",,Trigger)</f>
        <v>51180</v>
      </c>
      <c r="U1682" s="18">
        <f>_xll.qlInterestRateIndexMaturity(IborIndex&amp;Tenor,T1682,Trigger)</f>
        <v>51209</v>
      </c>
      <c r="V1682" s="22">
        <f>IFERROR(_xll.qlIndexFixing($V$1,S1682,,Trigger),NA())</f>
        <v>1.4701926439789586E-2</v>
      </c>
      <c r="W1682" s="22">
        <f>IFERROR(_xll.qlIndexFixing($W$1,S1682,,Trigger),NA())</f>
        <v>1.4670229661737672E-2</v>
      </c>
      <c r="X1682" s="17">
        <f t="shared" si="26"/>
        <v>0.31696778051914021</v>
      </c>
    </row>
    <row r="1683" spans="18:24" x14ac:dyDescent="0.2">
      <c r="R1683" s="17" t="s">
        <v>21</v>
      </c>
      <c r="S1683" s="18">
        <f>_xll.qlInterestRateIndexFixingDate(IborIndex&amp;Tenor,T1683,Trigger)</f>
        <v>51183</v>
      </c>
      <c r="T1683" s="18">
        <f>_xll.qlCalendarAdvance(Calendar,T1682,R1683,"f",,Trigger)</f>
        <v>51187</v>
      </c>
      <c r="U1683" s="18">
        <f>_xll.qlInterestRateIndexMaturity(IborIndex&amp;Tenor,T1683,Trigger)</f>
        <v>51216</v>
      </c>
      <c r="V1683" s="22">
        <f>IFERROR(_xll.qlIndexFixing($V$1,S1683,,Trigger),NA())</f>
        <v>1.4698190322525746E-2</v>
      </c>
      <c r="W1683" s="22">
        <f>IFERROR(_xll.qlIndexFixing($W$1,S1683,,Trigger),NA())</f>
        <v>1.4667252336859997E-2</v>
      </c>
      <c r="X1683" s="17">
        <f t="shared" si="26"/>
        <v>0.30937985665748652</v>
      </c>
    </row>
    <row r="1684" spans="18:24" x14ac:dyDescent="0.2">
      <c r="R1684" s="17" t="s">
        <v>21</v>
      </c>
      <c r="S1684" s="18">
        <f>_xll.qlInterestRateIndexFixingDate(IborIndex&amp;Tenor,T1684,Trigger)</f>
        <v>51190</v>
      </c>
      <c r="T1684" s="18">
        <f>_xll.qlCalendarAdvance(Calendar,T1683,R1684,"f",,Trigger)</f>
        <v>51194</v>
      </c>
      <c r="U1684" s="18">
        <f>_xll.qlInterestRateIndexMaturity(IborIndex&amp;Tenor,T1684,Trigger)</f>
        <v>51223</v>
      </c>
      <c r="V1684" s="22">
        <f>IFERROR(_xll.qlIndexFixing($V$1,S1684,,Trigger),NA())</f>
        <v>1.4694574134743425E-2</v>
      </c>
      <c r="W1684" s="22">
        <f>IFERROR(_xll.qlIndexFixing($W$1,S1684,,Trigger),NA())</f>
        <v>1.4664395479003509E-2</v>
      </c>
      <c r="X1684" s="17">
        <f t="shared" si="26"/>
        <v>0.30178655739915988</v>
      </c>
    </row>
    <row r="1685" spans="18:24" x14ac:dyDescent="0.2">
      <c r="R1685" s="17" t="s">
        <v>21</v>
      </c>
      <c r="S1685" s="18">
        <f>_xll.qlInterestRateIndexFixingDate(IborIndex&amp;Tenor,T1685,Trigger)</f>
        <v>51197</v>
      </c>
      <c r="T1685" s="18">
        <f>_xll.qlCalendarAdvance(Calendar,T1684,R1685,"f",,Trigger)</f>
        <v>51201</v>
      </c>
      <c r="U1685" s="18">
        <f>_xll.qlInterestRateIndexMaturity(IborIndex&amp;Tenor,T1685,Trigger)</f>
        <v>51232</v>
      </c>
      <c r="V1685" s="22">
        <f>IFERROR(_xll.qlIndexFixing($V$1,S1685,,Trigger),NA())</f>
        <v>1.4691199701158989E-2</v>
      </c>
      <c r="W1685" s="22">
        <f>IFERROR(_xll.qlIndexFixing($W$1,S1685,,Trigger),NA())</f>
        <v>1.4661887786998581E-2</v>
      </c>
      <c r="X1685" s="17">
        <f t="shared" si="26"/>
        <v>0.29311914160407709</v>
      </c>
    </row>
    <row r="1686" spans="18:24" x14ac:dyDescent="0.2">
      <c r="R1686" s="17" t="s">
        <v>21</v>
      </c>
      <c r="S1686" s="18">
        <f>_xll.qlInterestRateIndexFixingDate(IborIndex&amp;Tenor,T1686,Trigger)</f>
        <v>51204</v>
      </c>
      <c r="T1686" s="18">
        <f>_xll.qlCalendarAdvance(Calendar,T1685,R1686,"f",,Trigger)</f>
        <v>51208</v>
      </c>
      <c r="U1686" s="18">
        <f>_xll.qlInterestRateIndexMaturity(IborIndex&amp;Tenor,T1686,Trigger)</f>
        <v>51239</v>
      </c>
      <c r="V1686" s="22">
        <f>IFERROR(_xll.qlIndexFixing($V$1,S1686,,Trigger),NA())</f>
        <v>1.4687840230797736E-2</v>
      </c>
      <c r="W1686" s="22">
        <f>IFERROR(_xll.qlIndexFixing($W$1,S1686,,Trigger),NA())</f>
        <v>1.4659290273351827E-2</v>
      </c>
      <c r="X1686" s="17">
        <f t="shared" si="26"/>
        <v>0.28549957445908258</v>
      </c>
    </row>
    <row r="1687" spans="18:24" x14ac:dyDescent="0.2">
      <c r="R1687" s="17" t="s">
        <v>21</v>
      </c>
      <c r="S1687" s="18">
        <f>_xll.qlInterestRateIndexFixingDate(IborIndex&amp;Tenor,T1687,Trigger)</f>
        <v>51211</v>
      </c>
      <c r="T1687" s="18">
        <f>_xll.qlCalendarAdvance(Calendar,T1686,R1687,"f",,Trigger)</f>
        <v>51215</v>
      </c>
      <c r="U1687" s="18">
        <f>_xll.qlInterestRateIndexMaturity(IborIndex&amp;Tenor,T1687,Trigger)</f>
        <v>51246</v>
      </c>
      <c r="V1687" s="22">
        <f>IFERROR(_xll.qlIndexFixing($V$1,S1687,,Trigger),NA())</f>
        <v>1.4684600699442309E-2</v>
      </c>
      <c r="W1687" s="22">
        <f>IFERROR(_xll.qlIndexFixing($W$1,S1687,,Trigger),NA())</f>
        <v>1.4656814515791577E-2</v>
      </c>
      <c r="X1687" s="17">
        <f t="shared" si="26"/>
        <v>0.27786183650731905</v>
      </c>
    </row>
    <row r="1688" spans="18:24" x14ac:dyDescent="0.2">
      <c r="R1688" s="17" t="s">
        <v>21</v>
      </c>
      <c r="S1688" s="18">
        <f>_xll.qlInterestRateIndexFixingDate(IborIndex&amp;Tenor,T1688,Trigger)</f>
        <v>51218</v>
      </c>
      <c r="T1688" s="18">
        <f>_xll.qlCalendarAdvance(Calendar,T1687,R1688,"f",,Trigger)</f>
        <v>51222</v>
      </c>
      <c r="U1688" s="18">
        <f>_xll.qlInterestRateIndexMaturity(IborIndex&amp;Tenor,T1688,Trigger)</f>
        <v>51253</v>
      </c>
      <c r="V1688" s="22">
        <f>IFERROR(_xll.qlIndexFixing($V$1,S1688,,Trigger),NA())</f>
        <v>1.4681481106994718E-2</v>
      </c>
      <c r="W1688" s="22">
        <f>IFERROR(_xll.qlIndexFixing($W$1,S1688,,Trigger),NA())</f>
        <v>1.4654460921344498E-2</v>
      </c>
      <c r="X1688" s="17">
        <f t="shared" si="26"/>
        <v>0.27020185650220019</v>
      </c>
    </row>
    <row r="1689" spans="18:24" x14ac:dyDescent="0.2">
      <c r="R1689" s="17" t="s">
        <v>21</v>
      </c>
      <c r="S1689" s="18">
        <f>_xll.qlInterestRateIndexFixingDate(IborIndex&amp;Tenor,T1689,Trigger)</f>
        <v>51223</v>
      </c>
      <c r="T1689" s="18">
        <f>_xll.qlCalendarAdvance(Calendar,T1688,R1689,"f",,Trigger)</f>
        <v>51229</v>
      </c>
      <c r="U1689" s="18">
        <f>_xll.qlInterestRateIndexMaturity(IborIndex&amp;Tenor,T1689,Trigger)</f>
        <v>51259</v>
      </c>
      <c r="V1689" s="22">
        <f>IFERROR(_xll.qlIndexFixing($V$1,S1689,,Trigger),NA())</f>
        <v>1.4678386390274412E-2</v>
      </c>
      <c r="W1689" s="22">
        <f>IFERROR(_xll.qlIndexFixing($W$1,S1689,,Trigger),NA())</f>
        <v>1.4652080750783725E-2</v>
      </c>
      <c r="X1689" s="17">
        <f t="shared" si="26"/>
        <v>0.26305639490686872</v>
      </c>
    </row>
    <row r="1690" spans="18:24" x14ac:dyDescent="0.2">
      <c r="R1690" s="17" t="s">
        <v>21</v>
      </c>
      <c r="S1690" s="18">
        <f>_xll.qlInterestRateIndexFixingDate(IborIndex&amp;Tenor,T1690,Trigger)</f>
        <v>51232</v>
      </c>
      <c r="T1690" s="18">
        <f>_xll.qlCalendarAdvance(Calendar,T1689,R1690,"f",,Trigger)</f>
        <v>51236</v>
      </c>
      <c r="U1690" s="18">
        <f>_xll.qlInterestRateIndexMaturity(IborIndex&amp;Tenor,T1690,Trigger)</f>
        <v>51266</v>
      </c>
      <c r="V1690" s="22">
        <f>IFERROR(_xll.qlIndexFixing($V$1,S1690,,Trigger),NA())</f>
        <v>1.4675498225985351E-2</v>
      </c>
      <c r="W1690" s="22">
        <f>IFERROR(_xll.qlIndexFixing($W$1,S1690,,Trigger),NA())</f>
        <v>1.4649963971058888E-2</v>
      </c>
      <c r="X1690" s="17">
        <f t="shared" si="26"/>
        <v>0.25534254926462552</v>
      </c>
    </row>
    <row r="1691" spans="18:24" x14ac:dyDescent="0.2">
      <c r="R1691" s="17" t="s">
        <v>21</v>
      </c>
      <c r="S1691" s="18">
        <f>_xll.qlInterestRateIndexFixingDate(IborIndex&amp;Tenor,T1691,Trigger)</f>
        <v>51239</v>
      </c>
      <c r="T1691" s="18">
        <f>_xll.qlCalendarAdvance(Calendar,T1690,R1691,"f",,Trigger)</f>
        <v>51243</v>
      </c>
      <c r="U1691" s="18">
        <f>_xll.qlInterestRateIndexMaturity(IborIndex&amp;Tenor,T1691,Trigger)</f>
        <v>51273</v>
      </c>
      <c r="V1691" s="22">
        <f>IFERROR(_xll.qlIndexFixing($V$1,S1691,,Trigger),NA())</f>
        <v>1.4672729995420575E-2</v>
      </c>
      <c r="W1691" s="22">
        <f>IFERROR(_xll.qlIndexFixing($W$1,S1691,,Trigger),NA())</f>
        <v>1.4647970541453503E-2</v>
      </c>
      <c r="X1691" s="17">
        <f t="shared" si="26"/>
        <v>0.24759453967071465</v>
      </c>
    </row>
    <row r="1692" spans="18:24" x14ac:dyDescent="0.2">
      <c r="R1692" s="17" t="s">
        <v>21</v>
      </c>
      <c r="S1692" s="18">
        <f>_xll.qlInterestRateIndexFixingDate(IborIndex&amp;Tenor,T1692,Trigger)</f>
        <v>51246</v>
      </c>
      <c r="T1692" s="18">
        <f>_xll.qlCalendarAdvance(Calendar,T1691,R1692,"f",,Trigger)</f>
        <v>51250</v>
      </c>
      <c r="U1692" s="18">
        <f>_xll.qlInterestRateIndexMaturity(IborIndex&amp;Tenor,T1692,Trigger)</f>
        <v>51280</v>
      </c>
      <c r="V1692" s="22">
        <f>IFERROR(_xll.qlIndexFixing($V$1,S1692,,Trigger),NA())</f>
        <v>1.4670081698497484E-2</v>
      </c>
      <c r="W1692" s="22">
        <f>IFERROR(_xll.qlIndexFixing($W$1,S1692,,Trigger),NA())</f>
        <v>1.4646100868988654E-2</v>
      </c>
      <c r="X1692" s="17">
        <f t="shared" si="26"/>
        <v>0.23980829508829515</v>
      </c>
    </row>
    <row r="1693" spans="18:24" x14ac:dyDescent="0.2">
      <c r="R1693" s="17" t="s">
        <v>21</v>
      </c>
      <c r="S1693" s="18">
        <f>_xll.qlInterestRateIndexFixingDate(IborIndex&amp;Tenor,T1693,Trigger)</f>
        <v>51253</v>
      </c>
      <c r="T1693" s="18">
        <f>_xll.qlCalendarAdvance(Calendar,T1692,R1693,"f",,Trigger)</f>
        <v>51258</v>
      </c>
      <c r="U1693" s="18">
        <f>_xll.qlInterestRateIndexMaturity(IborIndex&amp;Tenor,T1693,Trigger)</f>
        <v>51291</v>
      </c>
      <c r="V1693" s="22">
        <f>IFERROR(_xll.qlIndexFixing($V$1,S1693,,Trigger),NA())</f>
        <v>1.4667594660442228E-2</v>
      </c>
      <c r="W1693" s="22">
        <f>IFERROR(_xll.qlIndexFixing($W$1,S1693,,Trigger),NA())</f>
        <v>1.4644675351463058E-2</v>
      </c>
      <c r="X1693" s="17">
        <f t="shared" si="26"/>
        <v>0.22919308979170092</v>
      </c>
    </row>
    <row r="1694" spans="18:24" x14ac:dyDescent="0.2">
      <c r="R1694" s="17" t="s">
        <v>21</v>
      </c>
      <c r="S1694" s="18">
        <f>_xll.qlInterestRateIndexFixingDate(IborIndex&amp;Tenor,T1694,Trigger)</f>
        <v>51263</v>
      </c>
      <c r="T1694" s="18">
        <f>_xll.qlCalendarAdvance(Calendar,T1693,R1694,"f",,Trigger)</f>
        <v>51265</v>
      </c>
      <c r="U1694" s="18">
        <f>_xll.qlInterestRateIndexMaturity(IborIndex&amp;Tenor,T1694,Trigger)</f>
        <v>51298</v>
      </c>
      <c r="V1694" s="22">
        <f>IFERROR(_xll.qlIndexFixing($V$1,S1694,,Trigger),NA())</f>
        <v>1.4665228774988619E-2</v>
      </c>
      <c r="W1694" s="22">
        <f>IFERROR(_xll.qlIndexFixing($W$1,S1694,,Trigger),NA())</f>
        <v>1.4643098875923856E-2</v>
      </c>
      <c r="X1694" s="17">
        <f t="shared" si="26"/>
        <v>0.22129899064762815</v>
      </c>
    </row>
    <row r="1695" spans="18:24" x14ac:dyDescent="0.2">
      <c r="R1695" s="17" t="s">
        <v>21</v>
      </c>
      <c r="S1695" s="18">
        <f>_xll.qlInterestRateIndexFixingDate(IborIndex&amp;Tenor,T1695,Trigger)</f>
        <v>51270</v>
      </c>
      <c r="T1695" s="18">
        <f>_xll.qlCalendarAdvance(Calendar,T1694,R1695,"f",,Trigger)</f>
        <v>51272</v>
      </c>
      <c r="U1695" s="18">
        <f>_xll.qlInterestRateIndexMaturity(IborIndex&amp;Tenor,T1695,Trigger)</f>
        <v>51305</v>
      </c>
      <c r="V1695" s="22">
        <f>IFERROR(_xll.qlIndexFixing($V$1,S1695,,Trigger),NA())</f>
        <v>1.4662982837622837E-2</v>
      </c>
      <c r="W1695" s="22">
        <f>IFERROR(_xll.qlIndexFixing($W$1,S1695,,Trigger),NA())</f>
        <v>1.4641647539280263E-2</v>
      </c>
      <c r="X1695" s="17">
        <f t="shared" si="26"/>
        <v>0.21335298342573666</v>
      </c>
    </row>
    <row r="1696" spans="18:24" x14ac:dyDescent="0.2">
      <c r="R1696" s="17" t="s">
        <v>21</v>
      </c>
      <c r="S1696" s="18">
        <f>_xll.qlInterestRateIndexFixingDate(IborIndex&amp;Tenor,T1696,Trigger)</f>
        <v>51277</v>
      </c>
      <c r="T1696" s="18">
        <f>_xll.qlCalendarAdvance(Calendar,T1695,R1696,"f",,Trigger)</f>
        <v>51279</v>
      </c>
      <c r="U1696" s="18">
        <f>_xll.qlInterestRateIndexMaturity(IborIndex&amp;Tenor,T1696,Trigger)</f>
        <v>51312</v>
      </c>
      <c r="V1696" s="22">
        <f>IFERROR(_xll.qlIndexFixing($V$1,S1696,,Trigger),NA())</f>
        <v>1.4660856848262523E-2</v>
      </c>
      <c r="W1696" s="22">
        <f>IFERROR(_xll.qlIndexFixing($W$1,S1696,,Trigger),NA())</f>
        <v>1.4640321748619976E-2</v>
      </c>
      <c r="X1696" s="17">
        <f t="shared" si="26"/>
        <v>0.20535099642546295</v>
      </c>
    </row>
    <row r="1697" spans="18:24" x14ac:dyDescent="0.2">
      <c r="R1697" s="17" t="s">
        <v>21</v>
      </c>
      <c r="S1697" s="18">
        <f>_xll.qlInterestRateIndexFixingDate(IborIndex&amp;Tenor,T1697,Trigger)</f>
        <v>51284</v>
      </c>
      <c r="T1697" s="18">
        <f>_xll.qlCalendarAdvance(Calendar,T1696,R1697,"f",,Trigger)</f>
        <v>51286</v>
      </c>
      <c r="U1697" s="18">
        <f>_xll.qlInterestRateIndexMaturity(IborIndex&amp;Tenor,T1697,Trigger)</f>
        <v>51316</v>
      </c>
      <c r="V1697" s="22">
        <f>IFERROR(_xll.qlIndexFixing($V$1,S1697,,Trigger),NA())</f>
        <v>1.465835634494006E-2</v>
      </c>
      <c r="W1697" s="22">
        <f>IFERROR(_xll.qlIndexFixing($W$1,S1697,,Trigger),NA())</f>
        <v>1.4638455576624132E-2</v>
      </c>
      <c r="X1697" s="17">
        <f t="shared" si="26"/>
        <v>0.19900768315928019</v>
      </c>
    </row>
    <row r="1698" spans="18:24" x14ac:dyDescent="0.2">
      <c r="R1698" s="17" t="s">
        <v>21</v>
      </c>
      <c r="S1698" s="18">
        <f>_xll.qlInterestRateIndexFixingDate(IborIndex&amp;Tenor,T1698,Trigger)</f>
        <v>51291</v>
      </c>
      <c r="T1698" s="18">
        <f>_xll.qlCalendarAdvance(Calendar,T1697,R1698,"f",,Trigger)</f>
        <v>51293</v>
      </c>
      <c r="U1698" s="18">
        <f>_xll.qlInterestRateIndexMaturity(IborIndex&amp;Tenor,T1698,Trigger)</f>
        <v>51323</v>
      </c>
      <c r="V1698" s="22">
        <f>IFERROR(_xll.qlIndexFixing($V$1,S1698,,Trigger),NA())</f>
        <v>1.4656444781645739E-2</v>
      </c>
      <c r="W1698" s="22">
        <f>IFERROR(_xll.qlIndexFixing($W$1,S1698,,Trigger),NA())</f>
        <v>1.4637355056506429E-2</v>
      </c>
      <c r="X1698" s="17">
        <f t="shared" si="26"/>
        <v>0.19089725139309621</v>
      </c>
    </row>
    <row r="1699" spans="18:24" x14ac:dyDescent="0.2">
      <c r="R1699" s="17" t="s">
        <v>21</v>
      </c>
      <c r="S1699" s="18">
        <f>_xll.qlInterestRateIndexFixingDate(IborIndex&amp;Tenor,T1699,Trigger)</f>
        <v>51298</v>
      </c>
      <c r="T1699" s="18">
        <f>_xll.qlCalendarAdvance(Calendar,T1698,R1699,"f",,Trigger)</f>
        <v>51300</v>
      </c>
      <c r="U1699" s="18">
        <f>_xll.qlInterestRateIndexMaturity(IborIndex&amp;Tenor,T1699,Trigger)</f>
        <v>51330</v>
      </c>
      <c r="V1699" s="22">
        <f>IFERROR(_xll.qlIndexFixing($V$1,S1699,,Trigger),NA())</f>
        <v>1.4654653151502828E-2</v>
      </c>
      <c r="W1699" s="22">
        <f>IFERROR(_xll.qlIndexFixing($W$1,S1699,,Trigger),NA())</f>
        <v>1.4636381200971549E-2</v>
      </c>
      <c r="X1699" s="17">
        <f t="shared" si="26"/>
        <v>0.18271950531278947</v>
      </c>
    </row>
    <row r="1700" spans="18:24" x14ac:dyDescent="0.2">
      <c r="R1700" s="17" t="s">
        <v>21</v>
      </c>
      <c r="S1700" s="18">
        <f>_xll.qlInterestRateIndexFixingDate(IborIndex&amp;Tenor,T1700,Trigger)</f>
        <v>51305</v>
      </c>
      <c r="T1700" s="18">
        <f>_xll.qlCalendarAdvance(Calendar,T1699,R1700,"f",,Trigger)</f>
        <v>51307</v>
      </c>
      <c r="U1700" s="18">
        <f>_xll.qlInterestRateIndexMaturity(IborIndex&amp;Tenor,T1700,Trigger)</f>
        <v>51337</v>
      </c>
      <c r="V1700" s="22">
        <f>IFERROR(_xll.qlIndexFixing($V$1,S1700,,Trigger),NA())</f>
        <v>1.465298145446603E-2</v>
      </c>
      <c r="W1700" s="22">
        <f>IFERROR(_xll.qlIndexFixing($W$1,S1700,,Trigger),NA())</f>
        <v>1.4635534417083207E-2</v>
      </c>
      <c r="X1700" s="17">
        <f t="shared" si="26"/>
        <v>0.17447037382822828</v>
      </c>
    </row>
    <row r="1701" spans="18:24" x14ac:dyDescent="0.2">
      <c r="R1701" s="17" t="s">
        <v>21</v>
      </c>
      <c r="S1701" s="18">
        <f>_xll.qlInterestRateIndexFixingDate(IborIndex&amp;Tenor,T1701,Trigger)</f>
        <v>51312</v>
      </c>
      <c r="T1701" s="18">
        <f>_xll.qlCalendarAdvance(Calendar,T1700,R1701,"f",,Trigger)</f>
        <v>51314</v>
      </c>
      <c r="U1701" s="18">
        <f>_xll.qlInterestRateIndexMaturity(IborIndex&amp;Tenor,T1701,Trigger)</f>
        <v>51344</v>
      </c>
      <c r="V1701" s="22">
        <f>IFERROR(_xll.qlIndexFixing($V$1,S1701,,Trigger),NA())</f>
        <v>1.4651429690479389E-2</v>
      </c>
      <c r="W1701" s="22">
        <f>IFERROR(_xll.qlIndexFixing($W$1,S1701,,Trigger),NA())</f>
        <v>1.463481511189979E-2</v>
      </c>
      <c r="X1701" s="17">
        <f t="shared" si="26"/>
        <v>0.16614578579599026</v>
      </c>
    </row>
    <row r="1702" spans="18:24" x14ac:dyDescent="0.2">
      <c r="R1702" s="17" t="s">
        <v>21</v>
      </c>
      <c r="S1702" s="18">
        <f>_xll.qlInterestRateIndexFixingDate(IborIndex&amp;Tenor,T1702,Trigger)</f>
        <v>51319</v>
      </c>
      <c r="T1702" s="18">
        <f>_xll.qlCalendarAdvance(Calendar,T1701,R1702,"f",,Trigger)</f>
        <v>51321</v>
      </c>
      <c r="U1702" s="18">
        <f>_xll.qlInterestRateIndexMaturity(IborIndex&amp;Tenor,T1702,Trigger)</f>
        <v>51354</v>
      </c>
      <c r="V1702" s="22">
        <f>IFERROR(_xll.qlIndexFixing($V$1,S1702,,Trigger),NA())</f>
        <v>1.4650619816649816E-2</v>
      </c>
      <c r="W1702" s="22">
        <f>IFERROR(_xll.qlIndexFixing($W$1,S1702,,Trigger),NA())</f>
        <v>1.4635026267804916E-2</v>
      </c>
      <c r="X1702" s="17">
        <f t="shared" si="26"/>
        <v>0.15593548844899593</v>
      </c>
    </row>
    <row r="1703" spans="18:24" x14ac:dyDescent="0.2">
      <c r="R1703" s="17" t="s">
        <v>21</v>
      </c>
      <c r="S1703" s="18">
        <f>_xll.qlInterestRateIndexFixingDate(IborIndex&amp;Tenor,T1703,Trigger)</f>
        <v>51326</v>
      </c>
      <c r="T1703" s="18">
        <f>_xll.qlCalendarAdvance(Calendar,T1702,R1703,"f",,Trigger)</f>
        <v>51328</v>
      </c>
      <c r="U1703" s="18">
        <f>_xll.qlInterestRateIndexMaturity(IborIndex&amp;Tenor,T1703,Trigger)</f>
        <v>51361</v>
      </c>
      <c r="V1703" s="22">
        <f>IFERROR(_xll.qlIndexFixing($V$1,S1703,,Trigger),NA())</f>
        <v>1.4649333461615203E-2</v>
      </c>
      <c r="W1703" s="22">
        <f>IFERROR(_xll.qlIndexFixing($W$1,S1703,,Trigger),NA())</f>
        <v>1.4634590697856322E-2</v>
      </c>
      <c r="X1703" s="17">
        <f t="shared" si="26"/>
        <v>0.14742763758880673</v>
      </c>
    </row>
    <row r="1704" spans="18:24" x14ac:dyDescent="0.2">
      <c r="R1704" s="17" t="s">
        <v>21</v>
      </c>
      <c r="S1704" s="18">
        <f>_xll.qlInterestRateIndexFixingDate(IborIndex&amp;Tenor,T1704,Trigger)</f>
        <v>51333</v>
      </c>
      <c r="T1704" s="18">
        <f>_xll.qlCalendarAdvance(Calendar,T1703,R1704,"f",,Trigger)</f>
        <v>51335</v>
      </c>
      <c r="U1704" s="18">
        <f>_xll.qlInterestRateIndexMaturity(IborIndex&amp;Tenor,T1704,Trigger)</f>
        <v>51368</v>
      </c>
      <c r="V1704" s="22">
        <f>IFERROR(_xll.qlIndexFixing($V$1,S1704,,Trigger),NA())</f>
        <v>1.4648167054140356E-2</v>
      </c>
      <c r="W1704" s="22">
        <f>IFERROR(_xll.qlIndexFixing($W$1,S1704,,Trigger),NA())</f>
        <v>1.4634283930752482E-2</v>
      </c>
      <c r="X1704" s="17">
        <f t="shared" si="26"/>
        <v>0.13883123387873827</v>
      </c>
    </row>
    <row r="1705" spans="18:24" x14ac:dyDescent="0.2">
      <c r="R1705" s="17" t="s">
        <v>21</v>
      </c>
      <c r="S1705" s="18">
        <f>_xll.qlInterestRateIndexFixingDate(IborIndex&amp;Tenor,T1705,Trigger)</f>
        <v>51340</v>
      </c>
      <c r="T1705" s="18">
        <f>_xll.qlCalendarAdvance(Calendar,T1704,R1705,"f",,Trigger)</f>
        <v>51342</v>
      </c>
      <c r="U1705" s="18">
        <f>_xll.qlInterestRateIndexMaturity(IborIndex&amp;Tenor,T1705,Trigger)</f>
        <v>51375</v>
      </c>
      <c r="V1705" s="22">
        <f>IFERROR(_xll.qlIndexFixing($V$1,S1705,,Trigger),NA())</f>
        <v>1.464712059418409E-2</v>
      </c>
      <c r="W1705" s="22">
        <f>IFERROR(_xll.qlIndexFixing($W$1,S1705,,Trigger),NA())</f>
        <v>1.4634106373619848E-2</v>
      </c>
      <c r="X1705" s="17">
        <f t="shared" si="26"/>
        <v>0.13014220564242646</v>
      </c>
    </row>
    <row r="1706" spans="18:24" x14ac:dyDescent="0.2">
      <c r="R1706" s="17" t="s">
        <v>21</v>
      </c>
      <c r="S1706" s="18">
        <f>_xll.qlInterestRateIndexFixingDate(IborIndex&amp;Tenor,T1706,Trigger)</f>
        <v>51347</v>
      </c>
      <c r="T1706" s="18">
        <f>_xll.qlCalendarAdvance(Calendar,T1705,R1706,"f",,Trigger)</f>
        <v>51349</v>
      </c>
      <c r="U1706" s="18">
        <f>_xll.qlInterestRateIndexMaturity(IborIndex&amp;Tenor,T1706,Trigger)</f>
        <v>51382</v>
      </c>
      <c r="V1706" s="22">
        <f>IFERROR(_xll.qlIndexFixing($V$1,S1706,,Trigger),NA())</f>
        <v>1.4645891446673045E-2</v>
      </c>
      <c r="W1706" s="22">
        <f>IFERROR(_xll.qlIndexFixing($W$1,S1706,,Trigger),NA())</f>
        <v>1.4633831052811273E-2</v>
      </c>
      <c r="X1706" s="17">
        <f t="shared" si="26"/>
        <v>0.12060393861772559</v>
      </c>
    </row>
    <row r="1707" spans="18:24" x14ac:dyDescent="0.2">
      <c r="R1707" s="17" t="s">
        <v>21</v>
      </c>
      <c r="S1707" s="18">
        <f>_xll.qlInterestRateIndexFixingDate(IborIndex&amp;Tenor,T1707,Trigger)</f>
        <v>51354</v>
      </c>
      <c r="T1707" s="18">
        <f>_xll.qlCalendarAdvance(Calendar,T1706,R1707,"f",,Trigger)</f>
        <v>51356</v>
      </c>
      <c r="U1707" s="18">
        <f>_xll.qlInterestRateIndexMaturity(IborIndex&amp;Tenor,T1707,Trigger)</f>
        <v>51389</v>
      </c>
      <c r="V1707" s="22">
        <f>IFERROR(_xll.qlIndexFixing($V$1,S1707,,Trigger),NA())</f>
        <v>1.4643964968132715E-2</v>
      </c>
      <c r="W1707" s="22">
        <f>IFERROR(_xll.qlIndexFixing($W$1,S1707,,Trigger),NA())</f>
        <v>1.4633064402751474E-2</v>
      </c>
      <c r="X1707" s="17">
        <f t="shared" si="26"/>
        <v>0.10900565381241276</v>
      </c>
    </row>
    <row r="1708" spans="18:24" x14ac:dyDescent="0.2">
      <c r="R1708" s="17" t="s">
        <v>21</v>
      </c>
      <c r="S1708" s="18">
        <f>_xll.qlInterestRateIndexFixingDate(IborIndex&amp;Tenor,T1708,Trigger)</f>
        <v>51361</v>
      </c>
      <c r="T1708" s="18">
        <f>_xll.qlCalendarAdvance(Calendar,T1707,R1708,"f",,Trigger)</f>
        <v>51363</v>
      </c>
      <c r="U1708" s="18">
        <f>_xll.qlInterestRateIndexMaturity(IborIndex&amp;Tenor,T1708,Trigger)</f>
        <v>51396</v>
      </c>
      <c r="V1708" s="22">
        <f>IFERROR(_xll.qlIndexFixing($V$1,S1708,,Trigger),NA())</f>
        <v>1.4641329553058666E-2</v>
      </c>
      <c r="W1708" s="22">
        <f>IFERROR(_xll.qlIndexFixing($W$1,S1708,,Trigger),NA())</f>
        <v>1.4631785422246938E-2</v>
      </c>
      <c r="X1708" s="17">
        <f t="shared" si="26"/>
        <v>9.5441308117279883E-2</v>
      </c>
    </row>
    <row r="1709" spans="18:24" x14ac:dyDescent="0.2">
      <c r="R1709" s="17" t="s">
        <v>21</v>
      </c>
      <c r="S1709" s="18">
        <f>_xll.qlInterestRateIndexFixingDate(IborIndex&amp;Tenor,T1709,Trigger)</f>
        <v>51368</v>
      </c>
      <c r="T1709" s="18">
        <f>_xll.qlCalendarAdvance(Calendar,T1708,R1709,"f",,Trigger)</f>
        <v>51370</v>
      </c>
      <c r="U1709" s="18">
        <f>_xll.qlInterestRateIndexMaturity(IborIndex&amp;Tenor,T1709,Trigger)</f>
        <v>51403</v>
      </c>
      <c r="V1709" s="22">
        <f>IFERROR(_xll.qlIndexFixing($V$1,S1709,,Trigger),NA())</f>
        <v>1.4637981991703278E-2</v>
      </c>
      <c r="W1709" s="22">
        <f>IFERROR(_xll.qlIndexFixing($W$1,S1709,,Trigger),NA())</f>
        <v>1.4629979333056008E-2</v>
      </c>
      <c r="X1709" s="17">
        <f t="shared" si="26"/>
        <v>8.0026586472704136E-2</v>
      </c>
    </row>
    <row r="1710" spans="18:24" x14ac:dyDescent="0.2">
      <c r="R1710" s="17" t="s">
        <v>21</v>
      </c>
      <c r="S1710" s="18">
        <f>_xll.qlInterestRateIndexFixingDate(IborIndex&amp;Tenor,T1710,Trigger)</f>
        <v>51375</v>
      </c>
      <c r="T1710" s="18">
        <f>_xll.qlCalendarAdvance(Calendar,T1709,R1710,"f",,Trigger)</f>
        <v>51377</v>
      </c>
      <c r="U1710" s="18">
        <f>_xll.qlInterestRateIndexMaturity(IborIndex&amp;Tenor,T1710,Trigger)</f>
        <v>51407</v>
      </c>
      <c r="V1710" s="22">
        <f>IFERROR(_xll.qlIndexFixing($V$1,S1710,,Trigger),NA())</f>
        <v>1.4633943360831125E-2</v>
      </c>
      <c r="W1710" s="22">
        <f>IFERROR(_xll.qlIndexFixing($W$1,S1710,,Trigger),NA())</f>
        <v>1.4627281589997487E-2</v>
      </c>
      <c r="X1710" s="17">
        <f t="shared" si="26"/>
        <v>6.6617708336380588E-2</v>
      </c>
    </row>
    <row r="1711" spans="18:24" x14ac:dyDescent="0.2">
      <c r="R1711" s="17" t="s">
        <v>21</v>
      </c>
      <c r="S1711" s="18">
        <f>_xll.qlInterestRateIndexFixingDate(IborIndex&amp;Tenor,T1711,Trigger)</f>
        <v>51382</v>
      </c>
      <c r="T1711" s="18">
        <f>_xll.qlCalendarAdvance(Calendar,T1710,R1711,"f",,Trigger)</f>
        <v>51384</v>
      </c>
      <c r="U1711" s="18">
        <f>_xll.qlInterestRateIndexMaturity(IborIndex&amp;Tenor,T1711,Trigger)</f>
        <v>51414</v>
      </c>
      <c r="V1711" s="22">
        <f>IFERROR(_xll.qlIndexFixing($V$1,S1711,,Trigger),NA())</f>
        <v>1.4629669756699215E-2</v>
      </c>
      <c r="W1711" s="22">
        <f>IFERROR(_xll.qlIndexFixing($W$1,S1711,,Trigger),NA())</f>
        <v>1.4624763064324142E-2</v>
      </c>
      <c r="X1711" s="17">
        <f t="shared" si="26"/>
        <v>4.9066923750729075E-2</v>
      </c>
    </row>
    <row r="1712" spans="18:24" x14ac:dyDescent="0.2">
      <c r="R1712" s="17" t="s">
        <v>21</v>
      </c>
      <c r="S1712" s="18">
        <f>_xll.qlInterestRateIndexFixingDate(IborIndex&amp;Tenor,T1712,Trigger)</f>
        <v>51389</v>
      </c>
      <c r="T1712" s="18">
        <f>_xll.qlCalendarAdvance(Calendar,T1711,R1712,"f",,Trigger)</f>
        <v>51391</v>
      </c>
      <c r="U1712" s="18">
        <f>_xll.qlInterestRateIndexMaturity(IborIndex&amp;Tenor,T1712,Trigger)</f>
        <v>51421</v>
      </c>
      <c r="V1712" s="22">
        <f>IFERROR(_xll.qlIndexFixing($V$1,S1712,,Trigger),NA())</f>
        <v>1.4625500954406512E-2</v>
      </c>
      <c r="W1712" s="22">
        <f>IFERROR(_xll.qlIndexFixing($W$1,S1712,,Trigger),NA())</f>
        <v>1.4622304731837232E-2</v>
      </c>
      <c r="X1712" s="17">
        <f t="shared" si="26"/>
        <v>3.1962225692794277E-2</v>
      </c>
    </row>
    <row r="1713" spans="18:24" x14ac:dyDescent="0.2">
      <c r="R1713" s="17" t="s">
        <v>21</v>
      </c>
      <c r="S1713" s="18">
        <f>_xll.qlInterestRateIndexFixingDate(IborIndex&amp;Tenor,T1713,Trigger)</f>
        <v>51396</v>
      </c>
      <c r="T1713" s="18">
        <f>_xll.qlCalendarAdvance(Calendar,T1712,R1713,"f",,Trigger)</f>
        <v>51398</v>
      </c>
      <c r="U1713" s="18">
        <f>_xll.qlInterestRateIndexMaturity(IborIndex&amp;Tenor,T1713,Trigger)</f>
        <v>51428</v>
      </c>
      <c r="V1713" s="22">
        <f>IFERROR(_xll.qlIndexFixing($V$1,S1713,,Trigger),NA())</f>
        <v>1.462143695383844E-2</v>
      </c>
      <c r="W1713" s="22">
        <f>IFERROR(_xll.qlIndexFixing($W$1,S1713,,Trigger),NA())</f>
        <v>1.46199068019639E-2</v>
      </c>
      <c r="X1713" s="17">
        <f t="shared" si="26"/>
        <v>1.5301518745403087E-2</v>
      </c>
    </row>
    <row r="1714" spans="18:24" x14ac:dyDescent="0.2">
      <c r="R1714" s="17" t="s">
        <v>21</v>
      </c>
      <c r="S1714" s="18">
        <f>_xll.qlInterestRateIndexFixingDate(IborIndex&amp;Tenor,T1714,Trigger)</f>
        <v>51403</v>
      </c>
      <c r="T1714" s="18">
        <f>_xll.qlCalendarAdvance(Calendar,T1713,R1714,"f",,Trigger)</f>
        <v>51405</v>
      </c>
      <c r="U1714" s="18">
        <f>_xll.qlInterestRateIndexMaturity(IborIndex&amp;Tenor,T1714,Trigger)</f>
        <v>51435</v>
      </c>
      <c r="V1714" s="22">
        <f>IFERROR(_xll.qlIndexFixing($V$1,S1714,,Trigger),NA())</f>
        <v>1.4617477754891084E-2</v>
      </c>
      <c r="W1714" s="22">
        <f>IFERROR(_xll.qlIndexFixing($W$1,S1714,,Trigger),NA())</f>
        <v>1.461756948414461E-2</v>
      </c>
      <c r="X1714" s="17">
        <f t="shared" si="26"/>
        <v>-9.1729253526295906E-4</v>
      </c>
    </row>
    <row r="1715" spans="18:24" x14ac:dyDescent="0.2">
      <c r="R1715" s="17" t="s">
        <v>21</v>
      </c>
      <c r="S1715" s="18">
        <f>_xll.qlInterestRateIndexFixingDate(IborIndex&amp;Tenor,T1715,Trigger)</f>
        <v>51410</v>
      </c>
      <c r="T1715" s="18">
        <f>_xll.qlCalendarAdvance(Calendar,T1714,R1715,"f",,Trigger)</f>
        <v>51412</v>
      </c>
      <c r="U1715" s="18">
        <f>_xll.qlInterestRateIndexMaturity(IborIndex&amp;Tenor,T1715,Trigger)</f>
        <v>51445</v>
      </c>
      <c r="V1715" s="22">
        <f>IFERROR(_xll.qlIndexFixing($V$1,S1715,,Trigger),NA())</f>
        <v>1.4613717296163162E-2</v>
      </c>
      <c r="W1715" s="22">
        <f>IFERROR(_xll.qlIndexFixing($W$1,S1715,,Trigger),NA())</f>
        <v>1.4615712562018728E-2</v>
      </c>
      <c r="X1715" s="17">
        <f t="shared" si="26"/>
        <v>-1.9952658555661557E-2</v>
      </c>
    </row>
    <row r="1716" spans="18:24" x14ac:dyDescent="0.2">
      <c r="R1716" s="17" t="s">
        <v>21</v>
      </c>
      <c r="S1716" s="18">
        <f>_xll.qlInterestRateIndexFixingDate(IborIndex&amp;Tenor,T1716,Trigger)</f>
        <v>51417</v>
      </c>
      <c r="T1716" s="18">
        <f>_xll.qlCalendarAdvance(Calendar,T1715,R1716,"f",,Trigger)</f>
        <v>51419</v>
      </c>
      <c r="U1716" s="18">
        <f>_xll.qlInterestRateIndexMaturity(IborIndex&amp;Tenor,T1716,Trigger)</f>
        <v>51452</v>
      </c>
      <c r="V1716" s="22">
        <f>IFERROR(_xll.qlIndexFixing($V$1,S1716,,Trigger),NA())</f>
        <v>1.4609989704017905E-2</v>
      </c>
      <c r="W1716" s="22">
        <f>IFERROR(_xll.qlIndexFixing($W$1,S1716,,Trigger),NA())</f>
        <v>1.4613509967516789E-2</v>
      </c>
      <c r="X1716" s="17">
        <f t="shared" si="26"/>
        <v>-3.5202634988840825E-2</v>
      </c>
    </row>
    <row r="1717" spans="18:24" x14ac:dyDescent="0.2">
      <c r="R1717" s="17" t="s">
        <v>21</v>
      </c>
      <c r="S1717" s="18">
        <f>_xll.qlInterestRateIndexFixingDate(IborIndex&amp;Tenor,T1717,Trigger)</f>
        <v>51424</v>
      </c>
      <c r="T1717" s="18">
        <f>_xll.qlCalendarAdvance(Calendar,T1716,R1717,"f",,Trigger)</f>
        <v>51426</v>
      </c>
      <c r="U1717" s="18">
        <f>_xll.qlInterestRateIndexMaturity(IborIndex&amp;Tenor,T1717,Trigger)</f>
        <v>51459</v>
      </c>
      <c r="V1717" s="22">
        <f>IFERROR(_xll.qlIndexFixing($V$1,S1717,,Trigger),NA())</f>
        <v>1.460636692603727E-2</v>
      </c>
      <c r="W1717" s="22">
        <f>IFERROR(_xll.qlIndexFixing($W$1,S1717,,Trigger),NA())</f>
        <v>1.4611368665748163E-2</v>
      </c>
      <c r="X1717" s="17">
        <f t="shared" si="26"/>
        <v>-5.0017397108925027E-2</v>
      </c>
    </row>
    <row r="1718" spans="18:24" x14ac:dyDescent="0.2">
      <c r="R1718" s="17" t="s">
        <v>21</v>
      </c>
      <c r="S1718" s="18">
        <f>_xll.qlInterestRateIndexFixingDate(IborIndex&amp;Tenor,T1718,Trigger)</f>
        <v>51431</v>
      </c>
      <c r="T1718" s="18">
        <f>_xll.qlCalendarAdvance(Calendar,T1717,R1718,"f",,Trigger)</f>
        <v>51433</v>
      </c>
      <c r="U1718" s="18">
        <f>_xll.qlInterestRateIndexMaturity(IborIndex&amp;Tenor,T1718,Trigger)</f>
        <v>51466</v>
      </c>
      <c r="V1718" s="22">
        <f>IFERROR(_xll.qlIndexFixing($V$1,S1718,,Trigger),NA())</f>
        <v>1.4602848962112251E-2</v>
      </c>
      <c r="W1718" s="22">
        <f>IFERROR(_xll.qlIndexFixing($W$1,S1718,,Trigger),NA())</f>
        <v>1.4609288866171967E-2</v>
      </c>
      <c r="X1718" s="17">
        <f t="shared" si="26"/>
        <v>-6.4399040597164225E-2</v>
      </c>
    </row>
    <row r="1719" spans="18:24" x14ac:dyDescent="0.2">
      <c r="R1719" s="17" t="s">
        <v>21</v>
      </c>
      <c r="S1719" s="18">
        <f>_xll.qlInterestRateIndexFixingDate(IborIndex&amp;Tenor,T1719,Trigger)</f>
        <v>51438</v>
      </c>
      <c r="T1719" s="18">
        <f>_xll.qlCalendarAdvance(Calendar,T1718,R1719,"f",,Trigger)</f>
        <v>51440</v>
      </c>
      <c r="U1719" s="18">
        <f>_xll.qlInterestRateIndexMaturity(IborIndex&amp;Tenor,T1719,Trigger)</f>
        <v>51470</v>
      </c>
      <c r="V1719" s="22">
        <f>IFERROR(_xll.qlIndexFixing($V$1,S1719,,Trigger),NA())</f>
        <v>1.4599253780950505E-2</v>
      </c>
      <c r="W1719" s="22">
        <f>IFERROR(_xll.qlIndexFixing($W$1,S1719,,Trigger),NA())</f>
        <v>1.4606799406037929E-2</v>
      </c>
      <c r="X1719" s="17">
        <f t="shared" si="26"/>
        <v>-7.5456250874239572E-2</v>
      </c>
    </row>
    <row r="1720" spans="18:24" x14ac:dyDescent="0.2">
      <c r="R1720" s="17" t="s">
        <v>21</v>
      </c>
      <c r="S1720" s="18">
        <f>_xll.qlInterestRateIndexFixingDate(IborIndex&amp;Tenor,T1720,Trigger)</f>
        <v>51445</v>
      </c>
      <c r="T1720" s="18">
        <f>_xll.qlCalendarAdvance(Calendar,T1719,R1720,"f",,Trigger)</f>
        <v>51447</v>
      </c>
      <c r="U1720" s="18">
        <f>_xll.qlInterestRateIndexMaturity(IborIndex&amp;Tenor,T1720,Trigger)</f>
        <v>51477</v>
      </c>
      <c r="V1720" s="22">
        <f>IFERROR(_xll.qlIndexFixing($V$1,S1720,,Trigger),NA())</f>
        <v>1.4595923389651766E-2</v>
      </c>
      <c r="W1720" s="22">
        <f>IFERROR(_xll.qlIndexFixing($W$1,S1720,,Trigger),NA())</f>
        <v>1.460483015867009E-2</v>
      </c>
      <c r="X1720" s="17">
        <f t="shared" si="26"/>
        <v>-8.9067690183242121E-2</v>
      </c>
    </row>
    <row r="1721" spans="18:24" x14ac:dyDescent="0.2">
      <c r="R1721" s="17" t="s">
        <v>21</v>
      </c>
      <c r="S1721" s="18">
        <f>_xll.qlInterestRateIndexFixingDate(IborIndex&amp;Tenor,T1721,Trigger)</f>
        <v>51452</v>
      </c>
      <c r="T1721" s="18">
        <f>_xll.qlCalendarAdvance(Calendar,T1720,R1721,"f",,Trigger)</f>
        <v>51454</v>
      </c>
      <c r="U1721" s="18">
        <f>_xll.qlInterestRateIndexMaturity(IborIndex&amp;Tenor,T1721,Trigger)</f>
        <v>51484</v>
      </c>
      <c r="V1721" s="22">
        <f>IFERROR(_xll.qlIndexFixing($V$1,S1721,,Trigger),NA())</f>
        <v>1.4592697799307608E-2</v>
      </c>
      <c r="W1721" s="22">
        <f>IFERROR(_xll.qlIndexFixing($W$1,S1721,,Trigger),NA())</f>
        <v>1.4602922989412903E-2</v>
      </c>
      <c r="X1721" s="17">
        <f t="shared" si="26"/>
        <v>-0.10225190105295212</v>
      </c>
    </row>
    <row r="1722" spans="18:24" x14ac:dyDescent="0.2">
      <c r="R1722" s="17" t="s">
        <v>21</v>
      </c>
      <c r="S1722" s="18">
        <f>_xll.qlInterestRateIndexFixingDate(IborIndex&amp;Tenor,T1722,Trigger)</f>
        <v>51459</v>
      </c>
      <c r="T1722" s="18">
        <f>_xll.qlCalendarAdvance(Calendar,T1721,R1722,"f",,Trigger)</f>
        <v>51461</v>
      </c>
      <c r="U1722" s="18">
        <f>_xll.qlInterestRateIndexMaturity(IborIndex&amp;Tenor,T1722,Trigger)</f>
        <v>51491</v>
      </c>
      <c r="V1722" s="22">
        <f>IFERROR(_xll.qlIndexFixing($V$1,S1722,,Trigger),NA())</f>
        <v>1.4589577009832766E-2</v>
      </c>
      <c r="W1722" s="22">
        <f>IFERROR(_xll.qlIndexFixing($W$1,S1722,,Trigger),NA())</f>
        <v>1.4601078107704168E-2</v>
      </c>
      <c r="X1722" s="17">
        <f t="shared" si="26"/>
        <v>-0.11501097871402521</v>
      </c>
    </row>
    <row r="1723" spans="18:24" x14ac:dyDescent="0.2">
      <c r="R1723" s="17" t="s">
        <v>21</v>
      </c>
      <c r="S1723" s="18">
        <f>_xll.qlInterestRateIndexFixingDate(IborIndex&amp;Tenor,T1723,Trigger)</f>
        <v>51466</v>
      </c>
      <c r="T1723" s="18">
        <f>_xll.qlCalendarAdvance(Calendar,T1722,R1723,"f",,Trigger)</f>
        <v>51468</v>
      </c>
      <c r="U1723" s="18">
        <f>_xll.qlInterestRateIndexMaturity(IborIndex&amp;Tenor,T1723,Trigger)</f>
        <v>51498</v>
      </c>
      <c r="V1723" s="22">
        <f>IFERROR(_xll.qlIndexFixing($V$1,S1723,,Trigger),NA())</f>
        <v>1.4586561021144639E-2</v>
      </c>
      <c r="W1723" s="22">
        <f>IFERROR(_xll.qlIndexFixing($W$1,S1723,,Trigger),NA())</f>
        <v>1.4599295722979022E-2</v>
      </c>
      <c r="X1723" s="17">
        <f t="shared" si="26"/>
        <v>-0.12734701834382633</v>
      </c>
    </row>
    <row r="1724" spans="18:24" x14ac:dyDescent="0.2">
      <c r="R1724" s="17" t="s">
        <v>21</v>
      </c>
      <c r="S1724" s="18">
        <f>_xll.qlInterestRateIndexFixingDate(IborIndex&amp;Tenor,T1724,Trigger)</f>
        <v>51473</v>
      </c>
      <c r="T1724" s="18">
        <f>_xll.qlCalendarAdvance(Calendar,T1723,R1724,"f",,Trigger)</f>
        <v>51475</v>
      </c>
      <c r="U1724" s="18">
        <f>_xll.qlInterestRateIndexMaturity(IborIndex&amp;Tenor,T1724,Trigger)</f>
        <v>51508</v>
      </c>
      <c r="V1724" s="22">
        <f>IFERROR(_xll.qlIndexFixing($V$1,S1724,,Trigger),NA())</f>
        <v>1.458394226833077E-2</v>
      </c>
      <c r="W1724" s="22">
        <f>IFERROR(_xll.qlIndexFixing($W$1,S1724,,Trigger),NA())</f>
        <v>1.4598113344563242E-2</v>
      </c>
      <c r="X1724" s="17">
        <f t="shared" si="26"/>
        <v>-0.14171076232472046</v>
      </c>
    </row>
    <row r="1725" spans="18:24" x14ac:dyDescent="0.2">
      <c r="R1725" s="17" t="s">
        <v>21</v>
      </c>
      <c r="S1725" s="18">
        <f>_xll.qlInterestRateIndexFixingDate(IborIndex&amp;Tenor,T1725,Trigger)</f>
        <v>51480</v>
      </c>
      <c r="T1725" s="18">
        <f>_xll.qlCalendarAdvance(Calendar,T1724,R1725,"f",,Trigger)</f>
        <v>51482</v>
      </c>
      <c r="U1725" s="18">
        <f>_xll.qlInterestRateIndexMaturity(IborIndex&amp;Tenor,T1725,Trigger)</f>
        <v>51515</v>
      </c>
      <c r="V1725" s="22">
        <f>IFERROR(_xll.qlIndexFixing($V$1,S1725,,Trigger),NA())</f>
        <v>1.4581158000145065E-2</v>
      </c>
      <c r="W1725" s="22">
        <f>IFERROR(_xll.qlIndexFixing($W$1,S1725,,Trigger),NA())</f>
        <v>1.4596469925261989E-2</v>
      </c>
      <c r="X1725" s="17">
        <f t="shared" si="26"/>
        <v>-0.1531192511692453</v>
      </c>
    </row>
    <row r="1726" spans="18:24" x14ac:dyDescent="0.2">
      <c r="R1726" s="17" t="s">
        <v>21</v>
      </c>
      <c r="S1726" s="18">
        <f>_xll.qlInterestRateIndexFixingDate(IborIndex&amp;Tenor,T1726,Trigger)</f>
        <v>51487</v>
      </c>
      <c r="T1726" s="18">
        <f>_xll.qlCalendarAdvance(Calendar,T1725,R1726,"f",,Trigger)</f>
        <v>51489</v>
      </c>
      <c r="U1726" s="18">
        <f>_xll.qlInterestRateIndexMaturity(IborIndex&amp;Tenor,T1726,Trigger)</f>
        <v>51522</v>
      </c>
      <c r="V1726" s="22">
        <f>IFERROR(_xll.qlIndexFixing($V$1,S1726,,Trigger),NA())</f>
        <v>1.4578478545295552E-2</v>
      </c>
      <c r="W1726" s="22">
        <f>IFERROR(_xll.qlIndexFixing($W$1,S1726,,Trigger),NA())</f>
        <v>1.4594889683857592E-2</v>
      </c>
      <c r="X1726" s="17">
        <f t="shared" si="26"/>
        <v>-0.16411138562039476</v>
      </c>
    </row>
    <row r="1727" spans="18:24" x14ac:dyDescent="0.2">
      <c r="R1727" s="17" t="s">
        <v>21</v>
      </c>
      <c r="S1727" s="18">
        <f>_xll.qlInterestRateIndexFixingDate(IborIndex&amp;Tenor,T1727,Trigger)</f>
        <v>51491</v>
      </c>
      <c r="T1727" s="18">
        <f>_xll.qlCalendarAdvance(Calendar,T1726,R1727,"f",,Trigger)</f>
        <v>51497</v>
      </c>
      <c r="U1727" s="18">
        <f>_xll.qlInterestRateIndexMaturity(IborIndex&amp;Tenor,T1727,Trigger)</f>
        <v>51529</v>
      </c>
      <c r="V1727" s="22">
        <f>IFERROR(_xll.qlIndexFixing($V$1,S1727,,Trigger),NA())</f>
        <v>1.4575423281917577E-2</v>
      </c>
      <c r="W1727" s="22">
        <f>IFERROR(_xll.qlIndexFixing($W$1,S1727,,Trigger),NA())</f>
        <v>1.4592967751607122E-2</v>
      </c>
      <c r="X1727" s="17">
        <f t="shared" si="26"/>
        <v>-0.17544469689545483</v>
      </c>
    </row>
    <row r="1728" spans="18:24" x14ac:dyDescent="0.2">
      <c r="R1728" s="17" t="s">
        <v>21</v>
      </c>
      <c r="S1728" s="18">
        <f>_xll.qlInterestRateIndexFixingDate(IborIndex&amp;Tenor,T1728,Trigger)</f>
        <v>51501</v>
      </c>
      <c r="T1728" s="18">
        <f>_xll.qlCalendarAdvance(Calendar,T1727,R1728,"f",,Trigger)</f>
        <v>51504</v>
      </c>
      <c r="U1728" s="18">
        <f>_xll.qlInterestRateIndexMaturity(IborIndex&amp;Tenor,T1728,Trigger)</f>
        <v>51536</v>
      </c>
      <c r="V1728" s="22">
        <f>IFERROR(_xll.qlIndexFixing($V$1,S1728,,Trigger),NA())</f>
        <v>1.4572961039774901E-2</v>
      </c>
      <c r="W1728" s="22">
        <f>IFERROR(_xll.qlIndexFixing($W$1,S1728,,Trigger),NA())</f>
        <v>1.4591519092152228E-2</v>
      </c>
      <c r="X1728" s="17">
        <f t="shared" si="26"/>
        <v>-0.1855805237732655</v>
      </c>
    </row>
    <row r="1729" spans="18:24" x14ac:dyDescent="0.2">
      <c r="R1729" s="17" t="s">
        <v>21</v>
      </c>
      <c r="S1729" s="18">
        <f>_xll.qlInterestRateIndexFixingDate(IborIndex&amp;Tenor,T1729,Trigger)</f>
        <v>51509</v>
      </c>
      <c r="T1729" s="18">
        <f>_xll.qlCalendarAdvance(Calendar,T1728,R1729,"f",,Trigger)</f>
        <v>51511</v>
      </c>
      <c r="U1729" s="18">
        <f>_xll.qlInterestRateIndexMaturity(IborIndex&amp;Tenor,T1729,Trigger)</f>
        <v>51543</v>
      </c>
      <c r="V1729" s="22">
        <f>IFERROR(_xll.qlIndexFixing($V$1,S1729,,Trigger),NA())</f>
        <v>1.4570603606481325E-2</v>
      </c>
      <c r="W1729" s="22">
        <f>IFERROR(_xll.qlIndexFixing($W$1,S1729,,Trigger),NA())</f>
        <v>1.4590134251367681E-2</v>
      </c>
      <c r="X1729" s="17">
        <f t="shared" si="26"/>
        <v>-0.19530644886356363</v>
      </c>
    </row>
    <row r="1730" spans="18:24" x14ac:dyDescent="0.2">
      <c r="R1730" s="17" t="s">
        <v>21</v>
      </c>
      <c r="S1730" s="18">
        <f>_xll.qlInterestRateIndexFixingDate(IborIndex&amp;Tenor,T1730,Trigger)</f>
        <v>51516</v>
      </c>
      <c r="T1730" s="18">
        <f>_xll.qlCalendarAdvance(Calendar,T1729,R1730,"f",,Trigger)</f>
        <v>51518</v>
      </c>
      <c r="U1730" s="18">
        <f>_xll.qlInterestRateIndexMaturity(IborIndex&amp;Tenor,T1730,Trigger)</f>
        <v>51550</v>
      </c>
      <c r="V1730" s="22">
        <f>IFERROR(_xll.qlIndexFixing($V$1,S1730,,Trigger),NA())</f>
        <v>1.45683509819719E-2</v>
      </c>
      <c r="W1730" s="22">
        <f>IFERROR(_xll.qlIndexFixing($W$1,S1730,,Trigger),NA())</f>
        <v>1.4588813438720927E-2</v>
      </c>
      <c r="X1730" s="17">
        <f t="shared" si="26"/>
        <v>-0.20462456749026359</v>
      </c>
    </row>
    <row r="1731" spans="18:24" x14ac:dyDescent="0.2">
      <c r="R1731" s="17" t="s">
        <v>21</v>
      </c>
      <c r="S1731" s="18">
        <f>_xll.qlInterestRateIndexFixingDate(IborIndex&amp;Tenor,T1731,Trigger)</f>
        <v>51523</v>
      </c>
      <c r="T1731" s="18">
        <f>_xll.qlCalendarAdvance(Calendar,T1730,R1731,"f",,Trigger)</f>
        <v>51525</v>
      </c>
      <c r="U1731" s="18">
        <f>_xll.qlInterestRateIndexMaturity(IborIndex&amp;Tenor,T1731,Trigger)</f>
        <v>51557</v>
      </c>
      <c r="V1731" s="22">
        <f>IFERROR(_xll.qlIndexFixing($V$1,S1731,,Trigger),NA())</f>
        <v>1.4566203166181679E-2</v>
      </c>
      <c r="W1731" s="22">
        <f>IFERROR(_xll.qlIndexFixing($W$1,S1731,,Trigger),NA())</f>
        <v>1.4587556863674411E-2</v>
      </c>
      <c r="X1731" s="17">
        <f t="shared" si="26"/>
        <v>-0.21353697492731971</v>
      </c>
    </row>
    <row r="1732" spans="18:24" x14ac:dyDescent="0.2">
      <c r="R1732" s="17" t="s">
        <v>21</v>
      </c>
      <c r="S1732" s="18">
        <f>_xll.qlInterestRateIndexFixingDate(IborIndex&amp;Tenor,T1732,Trigger)</f>
        <v>51530</v>
      </c>
      <c r="T1732" s="18">
        <f>_xll.qlCalendarAdvance(Calendar,T1731,R1732,"f",,Trigger)</f>
        <v>51532</v>
      </c>
      <c r="U1732" s="18">
        <f>_xll.qlInterestRateIndexMaturity(IborIndex&amp;Tenor,T1732,Trigger)</f>
        <v>51560</v>
      </c>
      <c r="V1732" s="22">
        <f>IFERROR(_xll.qlIndexFixing($V$1,S1732,,Trigger),NA())</f>
        <v>1.456353385832657E-2</v>
      </c>
      <c r="W1732" s="22">
        <f>IFERROR(_xll.qlIndexFixing($W$1,S1732,,Trigger),NA())</f>
        <v>1.4585504083311576E-2</v>
      </c>
      <c r="X1732" s="17">
        <f t="shared" ref="X1732:X1795" si="27">(V1732-W1732)*10000</f>
        <v>-0.21970224985005948</v>
      </c>
    </row>
    <row r="1733" spans="18:24" x14ac:dyDescent="0.2">
      <c r="R1733" s="17" t="s">
        <v>21</v>
      </c>
      <c r="S1733" s="18">
        <f>_xll.qlInterestRateIndexFixingDate(IborIndex&amp;Tenor,T1733,Trigger)</f>
        <v>51537</v>
      </c>
      <c r="T1733" s="18">
        <f>_xll.qlCalendarAdvance(Calendar,T1732,R1733,"f",,Trigger)</f>
        <v>51539</v>
      </c>
      <c r="U1733" s="18">
        <f>_xll.qlInterestRateIndexMaturity(IborIndex&amp;Tenor,T1733,Trigger)</f>
        <v>51567</v>
      </c>
      <c r="V1733" s="22">
        <f>IFERROR(_xll.qlIndexFixing($V$1,S1733,,Trigger),NA())</f>
        <v>1.4561566032744087E-2</v>
      </c>
      <c r="W1733" s="22">
        <f>IFERROR(_xll.qlIndexFixing($W$1,S1733,,Trigger),NA())</f>
        <v>1.4584358260035315E-2</v>
      </c>
      <c r="X1733" s="17">
        <f t="shared" si="27"/>
        <v>-0.22792227291228151</v>
      </c>
    </row>
    <row r="1734" spans="18:24" x14ac:dyDescent="0.2">
      <c r="R1734" s="17" t="s">
        <v>21</v>
      </c>
      <c r="S1734" s="18">
        <f>_xll.qlInterestRateIndexFixingDate(IborIndex&amp;Tenor,T1734,Trigger)</f>
        <v>51544</v>
      </c>
      <c r="T1734" s="18">
        <f>_xll.qlCalendarAdvance(Calendar,T1733,R1734,"f",,Trigger)</f>
        <v>51546</v>
      </c>
      <c r="U1734" s="18">
        <f>_xll.qlInterestRateIndexMaturity(IborIndex&amp;Tenor,T1734,Trigger)</f>
        <v>51574</v>
      </c>
      <c r="V1734" s="22">
        <f>IFERROR(_xll.qlIndexFixing($V$1,S1734,,Trigger),NA())</f>
        <v>1.4559702998742732E-2</v>
      </c>
      <c r="W1734" s="22">
        <f>IFERROR(_xll.qlIndexFixing($W$1,S1734,,Trigger),NA())</f>
        <v>1.4583277232396481E-2</v>
      </c>
      <c r="X1734" s="17">
        <f t="shared" si="27"/>
        <v>-0.23574233653749291</v>
      </c>
    </row>
    <row r="1735" spans="18:24" x14ac:dyDescent="0.2">
      <c r="R1735" s="17" t="s">
        <v>21</v>
      </c>
      <c r="S1735" s="18">
        <f>_xll.qlInterestRateIndexFixingDate(IborIndex&amp;Tenor,T1735,Trigger)</f>
        <v>51551</v>
      </c>
      <c r="T1735" s="18">
        <f>_xll.qlCalendarAdvance(Calendar,T1734,R1735,"f",,Trigger)</f>
        <v>51553</v>
      </c>
      <c r="U1735" s="18">
        <f>_xll.qlInterestRateIndexMaturity(IborIndex&amp;Tenor,T1735,Trigger)</f>
        <v>51581</v>
      </c>
      <c r="V1735" s="22">
        <f>IFERROR(_xll.qlIndexFixing($V$1,S1735,,Trigger),NA())</f>
        <v>1.455794475626826E-2</v>
      </c>
      <c r="W1735" s="22">
        <f>IFERROR(_xll.qlIndexFixing($W$1,S1735,,Trigger),NA())</f>
        <v>1.4582261209838965E-2</v>
      </c>
      <c r="X1735" s="17">
        <f t="shared" si="27"/>
        <v>-0.24316453570705221</v>
      </c>
    </row>
    <row r="1736" spans="18:24" x14ac:dyDescent="0.2">
      <c r="R1736" s="17" t="s">
        <v>21</v>
      </c>
      <c r="S1736" s="18">
        <f>_xll.qlInterestRateIndexFixingDate(IborIndex&amp;Tenor,T1736,Trigger)</f>
        <v>51558</v>
      </c>
      <c r="T1736" s="18">
        <f>_xll.qlCalendarAdvance(Calendar,T1735,R1736,"f",,Trigger)</f>
        <v>51560</v>
      </c>
      <c r="U1736" s="18">
        <f>_xll.qlInterestRateIndexMaturity(IborIndex&amp;Tenor,T1736,Trigger)</f>
        <v>51589</v>
      </c>
      <c r="V1736" s="22">
        <f>IFERROR(_xll.qlIndexFixing($V$1,S1736,,Trigger),NA())</f>
        <v>1.4556476464826036E-2</v>
      </c>
      <c r="W1736" s="22">
        <f>IFERROR(_xll.qlIndexFixing($W$1,S1736,,Trigger),NA())</f>
        <v>1.4581543347668566E-2</v>
      </c>
      <c r="X1736" s="17">
        <f t="shared" si="27"/>
        <v>-0.25066882842530658</v>
      </c>
    </row>
    <row r="1737" spans="18:24" x14ac:dyDescent="0.2">
      <c r="R1737" s="17" t="s">
        <v>21</v>
      </c>
      <c r="S1737" s="18">
        <f>_xll.qlInterestRateIndexFixingDate(IborIndex&amp;Tenor,T1737,Trigger)</f>
        <v>51565</v>
      </c>
      <c r="T1737" s="18">
        <f>_xll.qlCalendarAdvance(Calendar,T1736,R1737,"f",,Trigger)</f>
        <v>51567</v>
      </c>
      <c r="U1737" s="18">
        <f>_xll.qlInterestRateIndexMaturity(IborIndex&amp;Tenor,T1737,Trigger)</f>
        <v>51599</v>
      </c>
      <c r="V1737" s="22">
        <f>IFERROR(_xll.qlIndexFixing($V$1,S1737,,Trigger),NA())</f>
        <v>1.4555517251411132E-2</v>
      </c>
      <c r="W1737" s="22">
        <f>IFERROR(_xll.qlIndexFixing($W$1,S1737,,Trigger),NA())</f>
        <v>1.4581378133079748E-2</v>
      </c>
      <c r="X1737" s="17">
        <f t="shared" si="27"/>
        <v>-0.25860881668615665</v>
      </c>
    </row>
    <row r="1738" spans="18:24" x14ac:dyDescent="0.2">
      <c r="R1738" s="17" t="s">
        <v>21</v>
      </c>
      <c r="S1738" s="18">
        <f>_xll.qlInterestRateIndexFixingDate(IborIndex&amp;Tenor,T1738,Trigger)</f>
        <v>51572</v>
      </c>
      <c r="T1738" s="18">
        <f>_xll.qlCalendarAdvance(Calendar,T1737,R1738,"f",,Trigger)</f>
        <v>51574</v>
      </c>
      <c r="U1738" s="18">
        <f>_xll.qlInterestRateIndexMaturity(IborIndex&amp;Tenor,T1738,Trigger)</f>
        <v>51606</v>
      </c>
      <c r="V1738" s="22">
        <f>IFERROR(_xll.qlIndexFixing($V$1,S1738,,Trigger),NA())</f>
        <v>1.455410309514904E-2</v>
      </c>
      <c r="W1738" s="22">
        <f>IFERROR(_xll.qlIndexFixing($W$1,S1738,,Trigger),NA())</f>
        <v>1.4580577086300839E-2</v>
      </c>
      <c r="X1738" s="17">
        <f t="shared" si="27"/>
        <v>-0.26473991151798604</v>
      </c>
    </row>
    <row r="1739" spans="18:24" x14ac:dyDescent="0.2">
      <c r="R1739" s="17" t="s">
        <v>21</v>
      </c>
      <c r="S1739" s="18">
        <f>_xll.qlInterestRateIndexFixingDate(IborIndex&amp;Tenor,T1739,Trigger)</f>
        <v>51579</v>
      </c>
      <c r="T1739" s="18">
        <f>_xll.qlCalendarAdvance(Calendar,T1738,R1739,"f",,Trigger)</f>
        <v>51581</v>
      </c>
      <c r="U1739" s="18">
        <f>_xll.qlInterestRateIndexMaturity(IborIndex&amp;Tenor,T1739,Trigger)</f>
        <v>51614</v>
      </c>
      <c r="V1739" s="22">
        <f>IFERROR(_xll.qlIndexFixing($V$1,S1739,,Trigger),NA())</f>
        <v>1.4553004043841807E-2</v>
      </c>
      <c r="W1739" s="22">
        <f>IFERROR(_xll.qlIndexFixing($W$1,S1739,,Trigger),NA())</f>
        <v>1.4580090739886713E-2</v>
      </c>
      <c r="X1739" s="17">
        <f t="shared" si="27"/>
        <v>-0.27086696044906555</v>
      </c>
    </row>
    <row r="1740" spans="18:24" x14ac:dyDescent="0.2">
      <c r="R1740" s="17" t="s">
        <v>21</v>
      </c>
      <c r="S1740" s="18">
        <f>_xll.qlInterestRateIndexFixingDate(IborIndex&amp;Tenor,T1740,Trigger)</f>
        <v>51586</v>
      </c>
      <c r="T1740" s="18">
        <f>_xll.qlCalendarAdvance(Calendar,T1739,R1740,"f",,Trigger)</f>
        <v>51588</v>
      </c>
      <c r="U1740" s="18">
        <f>_xll.qlInterestRateIndexMaturity(IborIndex&amp;Tenor,T1740,Trigger)</f>
        <v>51620</v>
      </c>
      <c r="V1740" s="22">
        <f>IFERROR(_xll.qlIndexFixing($V$1,S1740,,Trigger),NA())</f>
        <v>1.4551589207550952E-2</v>
      </c>
      <c r="W1740" s="22">
        <f>IFERROR(_xll.qlIndexFixing($W$1,S1740,,Trigger),NA())</f>
        <v>1.4579172942254803E-2</v>
      </c>
      <c r="X1740" s="17">
        <f t="shared" si="27"/>
        <v>-0.27583734703851004</v>
      </c>
    </row>
    <row r="1741" spans="18:24" x14ac:dyDescent="0.2">
      <c r="R1741" s="17" t="s">
        <v>21</v>
      </c>
      <c r="S1741" s="18">
        <f>_xll.qlInterestRateIndexFixingDate(IborIndex&amp;Tenor,T1741,Trigger)</f>
        <v>51593</v>
      </c>
      <c r="T1741" s="18">
        <f>_xll.qlCalendarAdvance(Calendar,T1740,R1741,"f",,Trigger)</f>
        <v>51595</v>
      </c>
      <c r="U1741" s="18">
        <f>_xll.qlInterestRateIndexMaturity(IborIndex&amp;Tenor,T1741,Trigger)</f>
        <v>51627</v>
      </c>
      <c r="V1741" s="22">
        <f>IFERROR(_xll.qlIndexFixing($V$1,S1741,,Trigger),NA())</f>
        <v>1.455048947614751E-2</v>
      </c>
      <c r="W1741" s="22">
        <f>IFERROR(_xll.qlIndexFixing($W$1,S1741,,Trigger),NA())</f>
        <v>1.4578570263932555E-2</v>
      </c>
      <c r="X1741" s="17">
        <f t="shared" si="27"/>
        <v>-0.28080787785045302</v>
      </c>
    </row>
    <row r="1742" spans="18:24" x14ac:dyDescent="0.2">
      <c r="R1742" s="17" t="s">
        <v>21</v>
      </c>
      <c r="S1742" s="18">
        <f>_xll.qlInterestRateIndexFixingDate(IborIndex&amp;Tenor,T1742,Trigger)</f>
        <v>51600</v>
      </c>
      <c r="T1742" s="18">
        <f>_xll.qlCalendarAdvance(Calendar,T1741,R1742,"f",,Trigger)</f>
        <v>51602</v>
      </c>
      <c r="U1742" s="18">
        <f>_xll.qlInterestRateIndexMaturity(IborIndex&amp;Tenor,T1742,Trigger)</f>
        <v>51634</v>
      </c>
      <c r="V1742" s="22">
        <f>IFERROR(_xll.qlIndexFixing($V$1,S1742,,Trigger),NA())</f>
        <v>1.4549494552966169E-2</v>
      </c>
      <c r="W1742" s="22">
        <f>IFERROR(_xll.qlIndexFixing($W$1,S1742,,Trigger),NA())</f>
        <v>1.4578034127377404E-2</v>
      </c>
      <c r="X1742" s="17">
        <f t="shared" si="27"/>
        <v>-0.28539574411234891</v>
      </c>
    </row>
    <row r="1743" spans="18:24" x14ac:dyDescent="0.2">
      <c r="R1743" s="17" t="s">
        <v>21</v>
      </c>
      <c r="S1743" s="18">
        <f>_xll.qlInterestRateIndexFixingDate(IborIndex&amp;Tenor,T1743,Trigger)</f>
        <v>51607</v>
      </c>
      <c r="T1743" s="18">
        <f>_xll.qlCalendarAdvance(Calendar,T1742,R1743,"f",,Trigger)</f>
        <v>51609</v>
      </c>
      <c r="U1743" s="18">
        <f>_xll.qlInterestRateIndexMaturity(IborIndex&amp;Tenor,T1743,Trigger)</f>
        <v>51641</v>
      </c>
      <c r="V1743" s="22">
        <f>IFERROR(_xll.qlIndexFixing($V$1,S1743,,Trigger),NA())</f>
        <v>1.4548604437976953E-2</v>
      </c>
      <c r="W1743" s="22">
        <f>IFERROR(_xll.qlIndexFixing($W$1,S1743,,Trigger),NA())</f>
        <v>1.4577564742074278E-2</v>
      </c>
      <c r="X1743" s="17">
        <f t="shared" si="27"/>
        <v>-0.28960304097325196</v>
      </c>
    </row>
    <row r="1744" spans="18:24" x14ac:dyDescent="0.2">
      <c r="R1744" s="17" t="s">
        <v>21</v>
      </c>
      <c r="S1744" s="18">
        <f>_xll.qlInterestRateIndexFixingDate(IborIndex&amp;Tenor,T1744,Trigger)</f>
        <v>51614</v>
      </c>
      <c r="T1744" s="18">
        <f>_xll.qlCalendarAdvance(Calendar,T1743,R1744,"f",,Trigger)</f>
        <v>51616</v>
      </c>
      <c r="U1744" s="18">
        <f>_xll.qlInterestRateIndexMaturity(IborIndex&amp;Tenor,T1744,Trigger)</f>
        <v>51648</v>
      </c>
      <c r="V1744" s="22">
        <f>IFERROR(_xll.qlIndexFixing($V$1,S1744,,Trigger),NA())</f>
        <v>1.4547819131159878E-2</v>
      </c>
      <c r="W1744" s="22">
        <f>IFERROR(_xll.qlIndexFixing($W$1,S1744,,Trigger),NA())</f>
        <v>1.4577162317490622E-2</v>
      </c>
      <c r="X1744" s="17">
        <f t="shared" si="27"/>
        <v>-0.2934318633074362</v>
      </c>
    </row>
    <row r="1745" spans="18:24" x14ac:dyDescent="0.2">
      <c r="R1745" s="17" t="s">
        <v>21</v>
      </c>
      <c r="S1745" s="18">
        <f>_xll.qlInterestRateIndexFixingDate(IborIndex&amp;Tenor,T1745,Trigger)</f>
        <v>51620</v>
      </c>
      <c r="T1745" s="18">
        <f>_xll.qlCalendarAdvance(Calendar,T1744,R1745,"f",,Trigger)</f>
        <v>51623</v>
      </c>
      <c r="U1745" s="18">
        <f>_xll.qlInterestRateIndexMaturity(IborIndex&amp;Tenor,T1745,Trigger)</f>
        <v>51655</v>
      </c>
      <c r="V1745" s="22">
        <f>IFERROR(_xll.qlIndexFixing($V$1,S1745,,Trigger),NA())</f>
        <v>1.4547138632487466E-2</v>
      </c>
      <c r="W1745" s="22">
        <f>IFERROR(_xll.qlIndexFixing($W$1,S1745,,Trigger),NA())</f>
        <v>1.4576827063106368E-2</v>
      </c>
      <c r="X1745" s="17">
        <f t="shared" si="27"/>
        <v>-0.29688430618901585</v>
      </c>
    </row>
    <row r="1746" spans="18:24" x14ac:dyDescent="0.2">
      <c r="R1746" s="17" t="s">
        <v>21</v>
      </c>
      <c r="S1746" s="18">
        <f>_xll.qlInterestRateIndexFixingDate(IborIndex&amp;Tenor,T1746,Trigger)</f>
        <v>51628</v>
      </c>
      <c r="T1746" s="18">
        <f>_xll.qlCalendarAdvance(Calendar,T1745,R1746,"f",,Trigger)</f>
        <v>51630</v>
      </c>
      <c r="U1746" s="18">
        <f>_xll.qlInterestRateIndexMaturity(IborIndex&amp;Tenor,T1746,Trigger)</f>
        <v>51662</v>
      </c>
      <c r="V1746" s="22">
        <f>IFERROR(_xll.qlIndexFixing($V$1,S1746,,Trigger),NA())</f>
        <v>1.454656294194473E-2</v>
      </c>
      <c r="W1746" s="22">
        <f>IFERROR(_xll.qlIndexFixing($W$1,S1746,,Trigger),NA())</f>
        <v>1.4576559188406446E-2</v>
      </c>
      <c r="X1746" s="17">
        <f t="shared" si="27"/>
        <v>-0.29996246461716503</v>
      </c>
    </row>
    <row r="1747" spans="18:24" x14ac:dyDescent="0.2">
      <c r="R1747" s="17" t="s">
        <v>21</v>
      </c>
      <c r="S1747" s="18">
        <f>_xll.qlInterestRateIndexFixingDate(IborIndex&amp;Tenor,T1747,Trigger)</f>
        <v>51635</v>
      </c>
      <c r="T1747" s="18">
        <f>_xll.qlCalendarAdvance(Calendar,T1746,R1747,"f",,Trigger)</f>
        <v>51637</v>
      </c>
      <c r="U1747" s="18">
        <f>_xll.qlInterestRateIndexMaturity(IborIndex&amp;Tenor,T1747,Trigger)</f>
        <v>51669</v>
      </c>
      <c r="V1747" s="22">
        <f>IFERROR(_xll.qlIndexFixing($V$1,S1747,,Trigger),NA())</f>
        <v>1.4546092059511684E-2</v>
      </c>
      <c r="W1747" s="22">
        <f>IFERROR(_xll.qlIndexFixing($W$1,S1747,,Trigger),NA())</f>
        <v>1.4576358902868292E-2</v>
      </c>
      <c r="X1747" s="17">
        <f t="shared" si="27"/>
        <v>-0.30266843356607787</v>
      </c>
    </row>
    <row r="1748" spans="18:24" x14ac:dyDescent="0.2">
      <c r="R1748" s="17" t="s">
        <v>21</v>
      </c>
      <c r="S1748" s="18">
        <f>_xll.qlInterestRateIndexFixingDate(IborIndex&amp;Tenor,T1748,Trigger)</f>
        <v>51642</v>
      </c>
      <c r="T1748" s="18">
        <f>_xll.qlCalendarAdvance(Calendar,T1747,R1748,"f",,Trigger)</f>
        <v>51644</v>
      </c>
      <c r="U1748" s="18">
        <f>_xll.qlInterestRateIndexMaturity(IborIndex&amp;Tenor,T1748,Trigger)</f>
        <v>51676</v>
      </c>
      <c r="V1748" s="22">
        <f>IFERROR(_xll.qlIndexFixing($V$1,S1748,,Trigger),NA())</f>
        <v>1.4545725985180835E-2</v>
      </c>
      <c r="W1748" s="22">
        <f>IFERROR(_xll.qlIndexFixing($W$1,S1748,,Trigger),NA())</f>
        <v>1.4576226415976834E-2</v>
      </c>
      <c r="X1748" s="17">
        <f t="shared" si="27"/>
        <v>-0.30500430795998845</v>
      </c>
    </row>
    <row r="1749" spans="18:24" x14ac:dyDescent="0.2">
      <c r="R1749" s="17" t="s">
        <v>21</v>
      </c>
      <c r="S1749" s="18">
        <f>_xll.qlInterestRateIndexFixingDate(IborIndex&amp;Tenor,T1749,Trigger)</f>
        <v>51649</v>
      </c>
      <c r="T1749" s="18">
        <f>_xll.qlCalendarAdvance(Calendar,T1748,R1749,"f",,Trigger)</f>
        <v>51651</v>
      </c>
      <c r="U1749" s="18">
        <f>_xll.qlInterestRateIndexMaturity(IborIndex&amp;Tenor,T1749,Trigger)</f>
        <v>51680</v>
      </c>
      <c r="V1749" s="22">
        <f>IFERROR(_xll.qlIndexFixing($V$1,S1749,,Trigger),NA())</f>
        <v>1.4544614439601892E-2</v>
      </c>
      <c r="W1749" s="22">
        <f>IFERROR(_xll.qlIndexFixing($W$1,S1749,,Trigger),NA())</f>
        <v>1.4575274559371831E-2</v>
      </c>
      <c r="X1749" s="17">
        <f t="shared" si="27"/>
        <v>-0.30660119769938821</v>
      </c>
    </row>
    <row r="1750" spans="18:24" x14ac:dyDescent="0.2">
      <c r="R1750" s="17" t="s">
        <v>21</v>
      </c>
      <c r="S1750" s="18">
        <f>_xll.qlInterestRateIndexFixingDate(IborIndex&amp;Tenor,T1750,Trigger)</f>
        <v>51656</v>
      </c>
      <c r="T1750" s="18">
        <f>_xll.qlCalendarAdvance(Calendar,T1749,R1750,"f",,Trigger)</f>
        <v>51658</v>
      </c>
      <c r="U1750" s="18">
        <f>_xll.qlInterestRateIndexMaturity(IborIndex&amp;Tenor,T1750,Trigger)</f>
        <v>51690</v>
      </c>
      <c r="V1750" s="22">
        <f>IFERROR(_xll.qlIndexFixing($V$1,S1750,,Trigger),NA())</f>
        <v>1.4545308260773271E-2</v>
      </c>
      <c r="W1750" s="22">
        <f>IFERROR(_xll.qlIndexFixing($W$1,S1750,,Trigger),NA())</f>
        <v>1.4576165676058739E-2</v>
      </c>
      <c r="X1750" s="17">
        <f t="shared" si="27"/>
        <v>-0.30857415285467926</v>
      </c>
    </row>
    <row r="1751" spans="18:24" x14ac:dyDescent="0.2">
      <c r="R1751" s="17" t="s">
        <v>21</v>
      </c>
      <c r="S1751" s="18">
        <f>_xll.qlInterestRateIndexFixingDate(IborIndex&amp;Tenor,T1751,Trigger)</f>
        <v>51663</v>
      </c>
      <c r="T1751" s="18">
        <f>_xll.qlCalendarAdvance(Calendar,T1750,R1751,"f",,Trigger)</f>
        <v>51665</v>
      </c>
      <c r="U1751" s="18">
        <f>_xll.qlInterestRateIndexMaturity(IborIndex&amp;Tenor,T1751,Trigger)</f>
        <v>51697</v>
      </c>
      <c r="V1751" s="22">
        <f>IFERROR(_xll.qlIndexFixing($V$1,S1751,,Trigger),NA())</f>
        <v>1.4545256610686563E-2</v>
      </c>
      <c r="W1751" s="22">
        <f>IFERROR(_xll.qlIndexFixing($W$1,S1751,,Trigger),NA())</f>
        <v>1.4576237842011952E-2</v>
      </c>
      <c r="X1751" s="17">
        <f t="shared" si="27"/>
        <v>-0.30981231325388769</v>
      </c>
    </row>
    <row r="1752" spans="18:24" x14ac:dyDescent="0.2">
      <c r="R1752" s="17" t="s">
        <v>21</v>
      </c>
      <c r="S1752" s="18">
        <f>_xll.qlInterestRateIndexFixingDate(IborIndex&amp;Tenor,T1752,Trigger)</f>
        <v>51670</v>
      </c>
      <c r="T1752" s="18">
        <f>_xll.qlCalendarAdvance(Calendar,T1751,R1752,"f",,Trigger)</f>
        <v>51672</v>
      </c>
      <c r="U1752" s="18">
        <f>_xll.qlInterestRateIndexMaturity(IborIndex&amp;Tenor,T1752,Trigger)</f>
        <v>51704</v>
      </c>
      <c r="V1752" s="22">
        <f>IFERROR(_xll.qlIndexFixing($V$1,S1752,,Trigger),NA())</f>
        <v>1.4545309768677073E-2</v>
      </c>
      <c r="W1752" s="22">
        <f>IFERROR(_xll.qlIndexFixing($W$1,S1752,,Trigger),NA())</f>
        <v>1.4576378644544086E-2</v>
      </c>
      <c r="X1752" s="17">
        <f t="shared" si="27"/>
        <v>-0.31068875867013013</v>
      </c>
    </row>
    <row r="1753" spans="18:24" x14ac:dyDescent="0.2">
      <c r="R1753" s="17" t="s">
        <v>21</v>
      </c>
      <c r="S1753" s="18">
        <f>_xll.qlInterestRateIndexFixingDate(IborIndex&amp;Tenor,T1753,Trigger)</f>
        <v>51677</v>
      </c>
      <c r="T1753" s="18">
        <f>_xll.qlCalendarAdvance(Calendar,T1752,R1753,"f",,Trigger)</f>
        <v>51679</v>
      </c>
      <c r="U1753" s="18">
        <f>_xll.qlInterestRateIndexMaturity(IborIndex&amp;Tenor,T1753,Trigger)</f>
        <v>51711</v>
      </c>
      <c r="V1753" s="22">
        <f>IFERROR(_xll.qlIndexFixing($V$1,S1753,,Trigger),NA())</f>
        <v>1.4545467734742301E-2</v>
      </c>
      <c r="W1753" s="22">
        <f>IFERROR(_xll.qlIndexFixing($W$1,S1753,,Trigger),NA())</f>
        <v>1.4576588293157555E-2</v>
      </c>
      <c r="X1753" s="17">
        <f t="shared" si="27"/>
        <v>-0.31120558415254074</v>
      </c>
    </row>
    <row r="1754" spans="18:24" x14ac:dyDescent="0.2">
      <c r="R1754" s="17" t="s">
        <v>21</v>
      </c>
      <c r="S1754" s="18">
        <f>_xll.qlInterestRateIndexFixingDate(IborIndex&amp;Tenor,T1754,Trigger)</f>
        <v>51684</v>
      </c>
      <c r="T1754" s="18">
        <f>_xll.qlCalendarAdvance(Calendar,T1753,R1754,"f",,Trigger)</f>
        <v>51686</v>
      </c>
      <c r="U1754" s="18">
        <f>_xll.qlInterestRateIndexMaturity(IborIndex&amp;Tenor,T1754,Trigger)</f>
        <v>51718</v>
      </c>
      <c r="V1754" s="22">
        <f>IFERROR(_xll.qlIndexFixing($V$1,S1754,,Trigger),NA())</f>
        <v>1.4545730508892241E-2</v>
      </c>
      <c r="W1754" s="22">
        <f>IFERROR(_xll.qlIndexFixing($W$1,S1754,,Trigger),NA())</f>
        <v>1.4576866997332294E-2</v>
      </c>
      <c r="X1754" s="17">
        <f t="shared" si="27"/>
        <v>-0.31136488440053345</v>
      </c>
    </row>
    <row r="1755" spans="18:24" x14ac:dyDescent="0.2">
      <c r="R1755" s="17" t="s">
        <v>21</v>
      </c>
      <c r="S1755" s="18">
        <f>_xll.qlInterestRateIndexFixingDate(IborIndex&amp;Tenor,T1755,Trigger)</f>
        <v>51691</v>
      </c>
      <c r="T1755" s="18">
        <f>_xll.qlCalendarAdvance(Calendar,T1754,R1755,"f",,Trigger)</f>
        <v>51693</v>
      </c>
      <c r="U1755" s="18">
        <f>_xll.qlInterestRateIndexMaturity(IborIndex&amp;Tenor,T1755,Trigger)</f>
        <v>51725</v>
      </c>
      <c r="V1755" s="22">
        <f>IFERROR(_xll.qlIndexFixing($V$1,S1755,,Trigger),NA())</f>
        <v>1.4546098091129389E-2</v>
      </c>
      <c r="W1755" s="22">
        <f>IFERROR(_xll.qlIndexFixing($W$1,S1755,,Trigger),NA())</f>
        <v>1.4577214966565721E-2</v>
      </c>
      <c r="X1755" s="17">
        <f t="shared" si="27"/>
        <v>-0.31116875436332236</v>
      </c>
    </row>
    <row r="1756" spans="18:24" x14ac:dyDescent="0.2">
      <c r="R1756" s="17" t="s">
        <v>21</v>
      </c>
      <c r="S1756" s="18">
        <f>_xll.qlInterestRateIndexFixingDate(IborIndex&amp;Tenor,T1756,Trigger)</f>
        <v>51698</v>
      </c>
      <c r="T1756" s="18">
        <f>_xll.qlCalendarAdvance(Calendar,T1755,R1756,"f",,Trigger)</f>
        <v>51700</v>
      </c>
      <c r="U1756" s="18">
        <f>_xll.qlInterestRateIndexMaturity(IborIndex&amp;Tenor,T1756,Trigger)</f>
        <v>51732</v>
      </c>
      <c r="V1756" s="22">
        <f>IFERROR(_xll.qlIndexFixing($V$1,S1756,,Trigger),NA())</f>
        <v>1.4546570481463739E-2</v>
      </c>
      <c r="W1756" s="22">
        <f>IFERROR(_xll.qlIndexFixing($W$1,S1756,,Trigger),NA())</f>
        <v>1.4577632410347763E-2</v>
      </c>
      <c r="X1756" s="17">
        <f t="shared" si="27"/>
        <v>-0.31061928884024148</v>
      </c>
    </row>
    <row r="1757" spans="18:24" x14ac:dyDescent="0.2">
      <c r="R1757" s="17" t="s">
        <v>21</v>
      </c>
      <c r="S1757" s="18">
        <f>_xll.qlInterestRateIndexFixingDate(IborIndex&amp;Tenor,T1757,Trigger)</f>
        <v>51705</v>
      </c>
      <c r="T1757" s="18">
        <f>_xll.qlCalendarAdvance(Calendar,T1756,R1757,"f",,Trigger)</f>
        <v>51707</v>
      </c>
      <c r="U1757" s="18">
        <f>_xll.qlInterestRateIndexMaturity(IborIndex&amp;Tenor,T1757,Trigger)</f>
        <v>51739</v>
      </c>
      <c r="V1757" s="22">
        <f>IFERROR(_xll.qlIndexFixing($V$1,S1757,,Trigger),NA())</f>
        <v>1.4547147679912775E-2</v>
      </c>
      <c r="W1757" s="22">
        <f>IFERROR(_xll.qlIndexFixing($W$1,S1757,,Trigger),NA())</f>
        <v>1.4578119538170842E-2</v>
      </c>
      <c r="X1757" s="17">
        <f t="shared" si="27"/>
        <v>-0.30971858258066476</v>
      </c>
    </row>
    <row r="1758" spans="18:24" x14ac:dyDescent="0.2">
      <c r="R1758" s="17" t="s">
        <v>21</v>
      </c>
      <c r="S1758" s="18">
        <f>_xll.qlInterestRateIndexFixingDate(IborIndex&amp;Tenor,T1758,Trigger)</f>
        <v>51712</v>
      </c>
      <c r="T1758" s="18">
        <f>_xll.qlCalendarAdvance(Calendar,T1757,R1758,"f",,Trigger)</f>
        <v>51714</v>
      </c>
      <c r="U1758" s="18">
        <f>_xll.qlInterestRateIndexMaturity(IborIndex&amp;Tenor,T1758,Trigger)</f>
        <v>51746</v>
      </c>
      <c r="V1758" s="22">
        <f>IFERROR(_xll.qlIndexFixing($V$1,S1758,,Trigger),NA())</f>
        <v>1.4547636312557122E-2</v>
      </c>
      <c r="W1758" s="22">
        <f>IFERROR(_xll.qlIndexFixing($W$1,S1758,,Trigger),NA())</f>
        <v>1.4578562988197541E-2</v>
      </c>
      <c r="X1758" s="17">
        <f t="shared" si="27"/>
        <v>-0.30926675640419177</v>
      </c>
    </row>
    <row r="1759" spans="18:24" x14ac:dyDescent="0.2">
      <c r="R1759" s="17" t="s">
        <v>21</v>
      </c>
      <c r="S1759" s="18">
        <f>_xll.qlInterestRateIndexFixingDate(IborIndex&amp;Tenor,T1759,Trigger)</f>
        <v>51719</v>
      </c>
      <c r="T1759" s="18">
        <f>_xll.qlCalendarAdvance(Calendar,T1758,R1759,"f",,Trigger)</f>
        <v>51721</v>
      </c>
      <c r="U1759" s="18">
        <f>_xll.qlInterestRateIndexMaturity(IborIndex&amp;Tenor,T1759,Trigger)</f>
        <v>51753</v>
      </c>
      <c r="V1759" s="22">
        <f>IFERROR(_xll.qlIndexFixing($V$1,S1759,,Trigger),NA())</f>
        <v>1.4547501573384802E-2</v>
      </c>
      <c r="W1759" s="22">
        <f>IFERROR(_xll.qlIndexFixing($W$1,S1759,,Trigger),NA())</f>
        <v>1.4578647308897963E-2</v>
      </c>
      <c r="X1759" s="17">
        <f t="shared" si="27"/>
        <v>-0.31145735513160577</v>
      </c>
    </row>
    <row r="1760" spans="18:24" x14ac:dyDescent="0.2">
      <c r="R1760" s="17" t="s">
        <v>21</v>
      </c>
      <c r="S1760" s="18">
        <f>_xll.qlInterestRateIndexFixingDate(IborIndex&amp;Tenor,T1760,Trigger)</f>
        <v>51726</v>
      </c>
      <c r="T1760" s="18">
        <f>_xll.qlCalendarAdvance(Calendar,T1759,R1760,"f",,Trigger)</f>
        <v>51728</v>
      </c>
      <c r="U1760" s="18">
        <f>_xll.qlInterestRateIndexMaturity(IborIndex&amp;Tenor,T1760,Trigger)</f>
        <v>51760</v>
      </c>
      <c r="V1760" s="22">
        <f>IFERROR(_xll.qlIndexFixing($V$1,S1760,,Trigger),NA())</f>
        <v>1.4546710319532363E-2</v>
      </c>
      <c r="W1760" s="22">
        <f>IFERROR(_xll.qlIndexFixing($W$1,S1760,,Trigger),NA())</f>
        <v>1.4578350093135961E-2</v>
      </c>
      <c r="X1760" s="17">
        <f t="shared" si="27"/>
        <v>-0.31639773603597821</v>
      </c>
    </row>
    <row r="1761" spans="18:24" x14ac:dyDescent="0.2">
      <c r="R1761" s="17" t="s">
        <v>21</v>
      </c>
      <c r="S1761" s="18">
        <f>_xll.qlInterestRateIndexFixingDate(IborIndex&amp;Tenor,T1761,Trigger)</f>
        <v>51733</v>
      </c>
      <c r="T1761" s="18">
        <f>_xll.qlCalendarAdvance(Calendar,T1760,R1761,"f",,Trigger)</f>
        <v>51735</v>
      </c>
      <c r="U1761" s="18">
        <f>_xll.qlInterestRateIndexMaturity(IborIndex&amp;Tenor,T1761,Trigger)</f>
        <v>51767</v>
      </c>
      <c r="V1761" s="22">
        <f>IFERROR(_xll.qlIndexFixing($V$1,S1761,,Trigger),NA())</f>
        <v>1.4545260317676278E-2</v>
      </c>
      <c r="W1761" s="22">
        <f>IFERROR(_xll.qlIndexFixing($W$1,S1761,,Trigger),NA())</f>
        <v>1.4577667033716935E-2</v>
      </c>
      <c r="X1761" s="17">
        <f t="shared" si="27"/>
        <v>-0.32406716040656036</v>
      </c>
    </row>
    <row r="1762" spans="18:24" x14ac:dyDescent="0.2">
      <c r="R1762" s="17" t="s">
        <v>21</v>
      </c>
      <c r="S1762" s="18">
        <f>_xll.qlInterestRateIndexFixingDate(IborIndex&amp;Tenor,T1762,Trigger)</f>
        <v>51740</v>
      </c>
      <c r="T1762" s="18">
        <f>_xll.qlCalendarAdvance(Calendar,T1761,R1762,"f",,Trigger)</f>
        <v>51742</v>
      </c>
      <c r="U1762" s="18">
        <f>_xll.qlInterestRateIndexMaturity(IborIndex&amp;Tenor,T1762,Trigger)</f>
        <v>51774</v>
      </c>
      <c r="V1762" s="22">
        <f>IFERROR(_xll.qlIndexFixing($V$1,S1762,,Trigger),NA())</f>
        <v>1.4543157065234069E-2</v>
      </c>
      <c r="W1762" s="22">
        <f>IFERROR(_xll.qlIndexFixing($W$1,S1762,,Trigger),NA())</f>
        <v>1.4576598347240122E-2</v>
      </c>
      <c r="X1762" s="17">
        <f t="shared" si="27"/>
        <v>-0.33441282006052564</v>
      </c>
    </row>
    <row r="1763" spans="18:24" x14ac:dyDescent="0.2">
      <c r="R1763" s="17" t="s">
        <v>21</v>
      </c>
      <c r="S1763" s="18">
        <f>_xll.qlInterestRateIndexFixingDate(IborIndex&amp;Tenor,T1763,Trigger)</f>
        <v>51747</v>
      </c>
      <c r="T1763" s="18">
        <f>_xll.qlCalendarAdvance(Calendar,T1762,R1763,"f",,Trigger)</f>
        <v>51749</v>
      </c>
      <c r="U1763" s="18">
        <f>_xll.qlInterestRateIndexMaturity(IborIndex&amp;Tenor,T1763,Trigger)</f>
        <v>51781</v>
      </c>
      <c r="V1763" s="22">
        <f>IFERROR(_xll.qlIndexFixing($V$1,S1763,,Trigger),NA())</f>
        <v>1.4540870382613313E-2</v>
      </c>
      <c r="W1763" s="22">
        <f>IFERROR(_xll.qlIndexFixing($W$1,S1763,,Trigger),NA())</f>
        <v>1.4575417265777491E-2</v>
      </c>
      <c r="X1763" s="17">
        <f t="shared" si="27"/>
        <v>-0.34546883164177089</v>
      </c>
    </row>
    <row r="1764" spans="18:24" x14ac:dyDescent="0.2">
      <c r="R1764" s="17" t="s">
        <v>21</v>
      </c>
      <c r="S1764" s="18">
        <f>_xll.qlInterestRateIndexFixingDate(IborIndex&amp;Tenor,T1764,Trigger)</f>
        <v>51754</v>
      </c>
      <c r="T1764" s="18">
        <f>_xll.qlCalendarAdvance(Calendar,T1763,R1764,"f",,Trigger)</f>
        <v>51756</v>
      </c>
      <c r="U1764" s="18">
        <f>_xll.qlInterestRateIndexMaturity(IborIndex&amp;Tenor,T1764,Trigger)</f>
        <v>51788</v>
      </c>
      <c r="V1764" s="22">
        <f>IFERROR(_xll.qlIndexFixing($V$1,S1764,,Trigger),NA())</f>
        <v>1.4538678298396668E-2</v>
      </c>
      <c r="W1764" s="22">
        <f>IFERROR(_xll.qlIndexFixing($W$1,S1764,,Trigger),NA())</f>
        <v>1.457428662954785E-2</v>
      </c>
      <c r="X1764" s="17">
        <f t="shared" si="27"/>
        <v>-0.35608331151182337</v>
      </c>
    </row>
    <row r="1765" spans="18:24" x14ac:dyDescent="0.2">
      <c r="R1765" s="17" t="s">
        <v>21</v>
      </c>
      <c r="S1765" s="18">
        <f>_xll.qlInterestRateIndexFixingDate(IborIndex&amp;Tenor,T1765,Trigger)</f>
        <v>51761</v>
      </c>
      <c r="T1765" s="18">
        <f>_xll.qlCalendarAdvance(Calendar,T1764,R1765,"f",,Trigger)</f>
        <v>51763</v>
      </c>
      <c r="U1765" s="18">
        <f>_xll.qlInterestRateIndexMaturity(IborIndex&amp;Tenor,T1765,Trigger)</f>
        <v>51795</v>
      </c>
      <c r="V1765" s="22">
        <f>IFERROR(_xll.qlIndexFixing($V$1,S1765,,Trigger),NA())</f>
        <v>1.4536580812531674E-2</v>
      </c>
      <c r="W1765" s="22">
        <f>IFERROR(_xll.qlIndexFixing($W$1,S1765,,Trigger),NA())</f>
        <v>1.4573206600694E-2</v>
      </c>
      <c r="X1765" s="17">
        <f t="shared" si="27"/>
        <v>-0.36625788162325534</v>
      </c>
    </row>
    <row r="1766" spans="18:24" x14ac:dyDescent="0.2">
      <c r="R1766" s="17" t="s">
        <v>21</v>
      </c>
      <c r="S1766" s="18">
        <f>_xll.qlInterestRateIndexFixingDate(IborIndex&amp;Tenor,T1766,Trigger)</f>
        <v>51768</v>
      </c>
      <c r="T1766" s="18">
        <f>_xll.qlCalendarAdvance(Calendar,T1765,R1766,"f",,Trigger)</f>
        <v>51770</v>
      </c>
      <c r="U1766" s="18">
        <f>_xll.qlInterestRateIndexMaturity(IborIndex&amp;Tenor,T1766,Trigger)</f>
        <v>51802</v>
      </c>
      <c r="V1766" s="22">
        <f>IFERROR(_xll.qlIndexFixing($V$1,S1766,,Trigger),NA())</f>
        <v>1.4534577924968373E-2</v>
      </c>
      <c r="W1766" s="22">
        <f>IFERROR(_xll.qlIndexFixing($W$1,S1766,,Trigger),NA())</f>
        <v>1.4572177341353743E-2</v>
      </c>
      <c r="X1766" s="17">
        <f t="shared" si="27"/>
        <v>-0.37599416385369899</v>
      </c>
    </row>
    <row r="1767" spans="18:24" x14ac:dyDescent="0.2">
      <c r="R1767" s="17" t="s">
        <v>21</v>
      </c>
      <c r="S1767" s="18">
        <f>_xll.qlInterestRateIndexFixingDate(IborIndex&amp;Tenor,T1767,Trigger)</f>
        <v>51775</v>
      </c>
      <c r="T1767" s="18">
        <f>_xll.qlCalendarAdvance(Calendar,T1766,R1767,"f",,Trigger)</f>
        <v>51777</v>
      </c>
      <c r="U1767" s="18">
        <f>_xll.qlInterestRateIndexMaturity(IborIndex&amp;Tenor,T1767,Trigger)</f>
        <v>51809</v>
      </c>
      <c r="V1767" s="22">
        <f>IFERROR(_xll.qlIndexFixing($V$1,S1767,,Trigger),NA())</f>
        <v>1.4532669635651807E-2</v>
      </c>
      <c r="W1767" s="22">
        <f>IFERROR(_xll.qlIndexFixing($W$1,S1767,,Trigger),NA())</f>
        <v>1.4571199013674874E-2</v>
      </c>
      <c r="X1767" s="17">
        <f t="shared" si="27"/>
        <v>-0.38529378023066663</v>
      </c>
    </row>
    <row r="1768" spans="18:24" x14ac:dyDescent="0.2">
      <c r="R1768" s="17" t="s">
        <v>21</v>
      </c>
      <c r="S1768" s="18">
        <f>_xll.qlInterestRateIndexFixingDate(IborIndex&amp;Tenor,T1768,Trigger)</f>
        <v>51782</v>
      </c>
      <c r="T1768" s="18">
        <f>_xll.qlCalendarAdvance(Calendar,T1767,R1768,"f",,Trigger)</f>
        <v>51784</v>
      </c>
      <c r="U1768" s="18">
        <f>_xll.qlInterestRateIndexMaturity(IborIndex&amp;Tenor,T1768,Trigger)</f>
        <v>51816</v>
      </c>
      <c r="V1768" s="22">
        <f>IFERROR(_xll.qlIndexFixing($V$1,S1768,,Trigger),NA())</f>
        <v>1.4530855944537013E-2</v>
      </c>
      <c r="W1768" s="22">
        <f>IFERROR(_xll.qlIndexFixing($W$1,S1768,,Trigger),NA())</f>
        <v>1.4570271779792698E-2</v>
      </c>
      <c r="X1768" s="17">
        <f t="shared" si="27"/>
        <v>-0.39415835255685039</v>
      </c>
    </row>
    <row r="1769" spans="18:24" x14ac:dyDescent="0.2">
      <c r="R1769" s="17" t="s">
        <v>21</v>
      </c>
      <c r="S1769" s="18">
        <f>_xll.qlInterestRateIndexFixingDate(IborIndex&amp;Tenor,T1769,Trigger)</f>
        <v>51789</v>
      </c>
      <c r="T1769" s="18">
        <f>_xll.qlCalendarAdvance(Calendar,T1768,R1769,"f",,Trigger)</f>
        <v>51791</v>
      </c>
      <c r="U1769" s="18">
        <f>_xll.qlInterestRateIndexMaturity(IborIndex&amp;Tenor,T1769,Trigger)</f>
        <v>51823</v>
      </c>
      <c r="V1769" s="22">
        <f>IFERROR(_xll.qlIndexFixing($V$1,S1769,,Trigger),NA())</f>
        <v>1.4529136851579028E-2</v>
      </c>
      <c r="W1769" s="22">
        <f>IFERROR(_xll.qlIndexFixing($W$1,S1769,,Trigger),NA())</f>
        <v>1.4569395801852514E-2</v>
      </c>
      <c r="X1769" s="17">
        <f t="shared" si="27"/>
        <v>-0.40258950273486249</v>
      </c>
    </row>
    <row r="1770" spans="18:24" x14ac:dyDescent="0.2">
      <c r="R1770" s="17" t="s">
        <v>21</v>
      </c>
      <c r="S1770" s="18">
        <f>_xll.qlInterestRateIndexFixingDate(IborIndex&amp;Tenor,T1770,Trigger)</f>
        <v>51796</v>
      </c>
      <c r="T1770" s="18">
        <f>_xll.qlCalendarAdvance(Calendar,T1769,R1770,"f",,Trigger)</f>
        <v>51798</v>
      </c>
      <c r="U1770" s="18">
        <f>_xll.qlInterestRateIndexMaturity(IborIndex&amp;Tenor,T1770,Trigger)</f>
        <v>51830</v>
      </c>
      <c r="V1770" s="22">
        <f>IFERROR(_xll.qlIndexFixing($V$1,S1770,,Trigger),NA())</f>
        <v>1.452751235672789E-2</v>
      </c>
      <c r="W1770" s="22">
        <f>IFERROR(_xll.qlIndexFixing($W$1,S1770,,Trigger),NA())</f>
        <v>1.4568571241997119E-2</v>
      </c>
      <c r="X1770" s="17">
        <f t="shared" si="27"/>
        <v>-0.41058885269229517</v>
      </c>
    </row>
    <row r="1771" spans="18:24" x14ac:dyDescent="0.2">
      <c r="R1771" s="17" t="s">
        <v>21</v>
      </c>
      <c r="S1771" s="18">
        <f>_xll.qlInterestRateIndexFixingDate(IborIndex&amp;Tenor,T1771,Trigger)</f>
        <v>51803</v>
      </c>
      <c r="T1771" s="18">
        <f>_xll.qlCalendarAdvance(Calendar,T1770,R1771,"f",,Trigger)</f>
        <v>51805</v>
      </c>
      <c r="U1771" s="18">
        <f>_xll.qlInterestRateIndexMaturity(IborIndex&amp;Tenor,T1771,Trigger)</f>
        <v>51834</v>
      </c>
      <c r="V1771" s="22">
        <f>IFERROR(_xll.qlIndexFixing($V$1,S1771,,Trigger),NA())</f>
        <v>1.4525408803436333E-2</v>
      </c>
      <c r="W1771" s="22">
        <f>IFERROR(_xll.qlIndexFixing($W$1,S1771,,Trigger),NA())</f>
        <v>1.456706764967104E-2</v>
      </c>
      <c r="X1771" s="17">
        <f t="shared" si="27"/>
        <v>-0.41658846234707281</v>
      </c>
    </row>
    <row r="1772" spans="18:24" x14ac:dyDescent="0.2">
      <c r="R1772" s="17" t="s">
        <v>21</v>
      </c>
      <c r="S1772" s="18">
        <f>_xll.qlInterestRateIndexFixingDate(IborIndex&amp;Tenor,T1772,Trigger)</f>
        <v>51810</v>
      </c>
      <c r="T1772" s="18">
        <f>_xll.qlCalendarAdvance(Calendar,T1771,R1772,"f",,Trigger)</f>
        <v>51812</v>
      </c>
      <c r="U1772" s="18">
        <f>_xll.qlInterestRateIndexMaturity(IborIndex&amp;Tenor,T1772,Trigger)</f>
        <v>51844</v>
      </c>
      <c r="V1772" s="22">
        <f>IFERROR(_xll.qlIndexFixing($V$1,S1772,,Trigger),NA())</f>
        <v>1.4524547161203771E-2</v>
      </c>
      <c r="W1772" s="22">
        <f>IFERROR(_xll.qlIndexFixing($W$1,S1772,,Trigger),NA())</f>
        <v>1.4567077025121888E-2</v>
      </c>
      <c r="X1772" s="17">
        <f t="shared" si="27"/>
        <v>-0.42529863918117083</v>
      </c>
    </row>
    <row r="1773" spans="18:24" x14ac:dyDescent="0.2">
      <c r="R1773" s="17" t="s">
        <v>21</v>
      </c>
      <c r="S1773" s="18">
        <f>_xll.qlInterestRateIndexFixingDate(IborIndex&amp;Tenor,T1773,Trigger)</f>
        <v>51817</v>
      </c>
      <c r="T1773" s="18">
        <f>_xll.qlCalendarAdvance(Calendar,T1772,R1773,"f",,Trigger)</f>
        <v>51819</v>
      </c>
      <c r="U1773" s="18">
        <f>_xll.qlInterestRateIndexMaturity(IborIndex&amp;Tenor,T1773,Trigger)</f>
        <v>51851</v>
      </c>
      <c r="V1773" s="22">
        <f>IFERROR(_xll.qlIndexFixing($V$1,S1773,,Trigger),NA())</f>
        <v>1.4523206460453353E-2</v>
      </c>
      <c r="W1773" s="22">
        <f>IFERROR(_xll.qlIndexFixing($W$1,S1773,,Trigger),NA())</f>
        <v>1.4566407692385153E-2</v>
      </c>
      <c r="X1773" s="17">
        <f t="shared" si="27"/>
        <v>-0.43201231931799811</v>
      </c>
    </row>
    <row r="1774" spans="18:24" x14ac:dyDescent="0.2">
      <c r="R1774" s="17" t="s">
        <v>21</v>
      </c>
      <c r="S1774" s="18">
        <f>_xll.qlInterestRateIndexFixingDate(IborIndex&amp;Tenor,T1774,Trigger)</f>
        <v>51824</v>
      </c>
      <c r="T1774" s="18">
        <f>_xll.qlCalendarAdvance(Calendar,T1773,R1774,"f",,Trigger)</f>
        <v>51826</v>
      </c>
      <c r="U1774" s="18">
        <f>_xll.qlInterestRateIndexMaturity(IborIndex&amp;Tenor,T1774,Trigger)</f>
        <v>51858</v>
      </c>
      <c r="V1774" s="22">
        <f>IFERROR(_xll.qlIndexFixing($V$1,S1774,,Trigger),NA())</f>
        <v>1.45219603576624E-2</v>
      </c>
      <c r="W1774" s="22">
        <f>IFERROR(_xll.qlIndexFixing($W$1,S1774,,Trigger),NA())</f>
        <v>1.4565790426319392E-2</v>
      </c>
      <c r="X1774" s="17">
        <f t="shared" si="27"/>
        <v>-0.43830068656991461</v>
      </c>
    </row>
    <row r="1775" spans="18:24" x14ac:dyDescent="0.2">
      <c r="R1775" s="17" t="s">
        <v>21</v>
      </c>
      <c r="S1775" s="18">
        <f>_xll.qlInterestRateIndexFixingDate(IborIndex&amp;Tenor,T1775,Trigger)</f>
        <v>51831</v>
      </c>
      <c r="T1775" s="18">
        <f>_xll.qlCalendarAdvance(Calendar,T1774,R1775,"f",,Trigger)</f>
        <v>51833</v>
      </c>
      <c r="U1775" s="18">
        <f>_xll.qlInterestRateIndexMaturity(IborIndex&amp;Tenor,T1775,Trigger)</f>
        <v>51865</v>
      </c>
      <c r="V1775" s="22">
        <f>IFERROR(_xll.qlIndexFixing($V$1,S1775,,Trigger),NA())</f>
        <v>1.4520808852805933E-2</v>
      </c>
      <c r="W1775" s="22">
        <f>IFERROR(_xll.qlIndexFixing($W$1,S1775,,Trigger),NA())</f>
        <v>1.4565225389057412E-2</v>
      </c>
      <c r="X1775" s="17">
        <f t="shared" si="27"/>
        <v>-0.44416536251479233</v>
      </c>
    </row>
    <row r="1776" spans="18:24" x14ac:dyDescent="0.2">
      <c r="R1776" s="17" t="s">
        <v>21</v>
      </c>
      <c r="S1776" s="18">
        <f>_xll.qlInterestRateIndexFixingDate(IborIndex&amp;Tenor,T1776,Trigger)</f>
        <v>51838</v>
      </c>
      <c r="T1776" s="18">
        <f>_xll.qlCalendarAdvance(Calendar,T1775,R1776,"f",,Trigger)</f>
        <v>51840</v>
      </c>
      <c r="U1776" s="18">
        <f>_xll.qlInterestRateIndexMaturity(IborIndex&amp;Tenor,T1776,Trigger)</f>
        <v>51872</v>
      </c>
      <c r="V1776" s="22">
        <f>IFERROR(_xll.qlIndexFixing($V$1,S1776,,Trigger),NA())</f>
        <v>1.451975194584898E-2</v>
      </c>
      <c r="W1776" s="22">
        <f>IFERROR(_xll.qlIndexFixing($W$1,S1776,,Trigger),NA())</f>
        <v>1.4564712742757002E-2</v>
      </c>
      <c r="X1776" s="17">
        <f t="shared" si="27"/>
        <v>-0.44960796908022349</v>
      </c>
    </row>
    <row r="1777" spans="18:24" x14ac:dyDescent="0.2">
      <c r="R1777" s="17" t="s">
        <v>21</v>
      </c>
      <c r="S1777" s="18">
        <f>_xll.qlInterestRateIndexFixingDate(IborIndex&amp;Tenor,T1777,Trigger)</f>
        <v>51845</v>
      </c>
      <c r="T1777" s="18">
        <f>_xll.qlCalendarAdvance(Calendar,T1776,R1777,"f",,Trigger)</f>
        <v>51847</v>
      </c>
      <c r="U1777" s="18">
        <f>_xll.qlInterestRateIndexMaturity(IborIndex&amp;Tenor,T1777,Trigger)</f>
        <v>51879</v>
      </c>
      <c r="V1777" s="22">
        <f>IFERROR(_xll.qlIndexFixing($V$1,S1777,,Trigger),NA())</f>
        <v>1.4518789636769058E-2</v>
      </c>
      <c r="W1777" s="22">
        <f>IFERROR(_xll.qlIndexFixing($W$1,S1777,,Trigger),NA())</f>
        <v>1.4564252649563458E-2</v>
      </c>
      <c r="X1777" s="17">
        <f t="shared" si="27"/>
        <v>-0.45463012794400015</v>
      </c>
    </row>
    <row r="1778" spans="18:24" x14ac:dyDescent="0.2">
      <c r="R1778" s="17" t="s">
        <v>21</v>
      </c>
      <c r="S1778" s="18">
        <f>_xll.qlInterestRateIndexFixingDate(IborIndex&amp;Tenor,T1778,Trigger)</f>
        <v>51852</v>
      </c>
      <c r="T1778" s="18">
        <f>_xll.qlCalendarAdvance(Calendar,T1777,R1778,"f",,Trigger)</f>
        <v>51854</v>
      </c>
      <c r="U1778" s="18">
        <f>_xll.qlInterestRateIndexMaturity(IborIndex&amp;Tenor,T1778,Trigger)</f>
        <v>51886</v>
      </c>
      <c r="V1778" s="22">
        <f>IFERROR(_xll.qlIndexFixing($V$1,S1778,,Trigger),NA())</f>
        <v>1.451792192553869E-2</v>
      </c>
      <c r="W1778" s="22">
        <f>IFERROR(_xll.qlIndexFixing($W$1,S1778,,Trigger),NA())</f>
        <v>1.4563845271622078E-2</v>
      </c>
      <c r="X1778" s="17">
        <f t="shared" si="27"/>
        <v>-0.4592334608338744</v>
      </c>
    </row>
    <row r="1779" spans="18:24" x14ac:dyDescent="0.2">
      <c r="R1779" s="17" t="s">
        <v>21</v>
      </c>
      <c r="S1779" s="18">
        <f>_xll.qlInterestRateIndexFixingDate(IborIndex&amp;Tenor,T1779,Trigger)</f>
        <v>51858</v>
      </c>
      <c r="T1779" s="18">
        <f>_xll.qlCalendarAdvance(Calendar,T1778,R1779,"f",,Trigger)</f>
        <v>51862</v>
      </c>
      <c r="U1779" s="18">
        <f>_xll.qlInterestRateIndexMaturity(IborIndex&amp;Tenor,T1779,Trigger)</f>
        <v>51893</v>
      </c>
      <c r="V1779" s="22">
        <f>IFERROR(_xll.qlIndexFixing($V$1,S1779,,Trigger),NA())</f>
        <v>1.4516799568851747E-2</v>
      </c>
      <c r="W1779" s="22">
        <f>IFERROR(_xll.qlIndexFixing($W$1,S1779,,Trigger),NA())</f>
        <v>1.4563170190550308E-2</v>
      </c>
      <c r="X1779" s="17">
        <f t="shared" si="27"/>
        <v>-0.46370621698561126</v>
      </c>
    </row>
    <row r="1780" spans="18:24" x14ac:dyDescent="0.2">
      <c r="R1780" s="17" t="s">
        <v>21</v>
      </c>
      <c r="S1780" s="18">
        <f>_xll.qlInterestRateIndexFixingDate(IborIndex&amp;Tenor,T1780,Trigger)</f>
        <v>51866</v>
      </c>
      <c r="T1780" s="18">
        <f>_xll.qlCalendarAdvance(Calendar,T1779,R1780,"f",,Trigger)</f>
        <v>51869</v>
      </c>
      <c r="U1780" s="18">
        <f>_xll.qlInterestRateIndexMaturity(IborIndex&amp;Tenor,T1780,Trigger)</f>
        <v>51900</v>
      </c>
      <c r="V1780" s="22">
        <f>IFERROR(_xll.qlIndexFixing($V$1,S1780,,Trigger),NA())</f>
        <v>1.4516127837314256E-2</v>
      </c>
      <c r="W1780" s="22">
        <f>IFERROR(_xll.qlIndexFixing($W$1,S1780,,Trigger),NA())</f>
        <v>1.4562872527662422E-2</v>
      </c>
      <c r="X1780" s="17">
        <f t="shared" si="27"/>
        <v>-0.46744690348165391</v>
      </c>
    </row>
    <row r="1781" spans="18:24" x14ac:dyDescent="0.2">
      <c r="R1781" s="17" t="s">
        <v>21</v>
      </c>
      <c r="S1781" s="18">
        <f>_xll.qlInterestRateIndexFixingDate(IborIndex&amp;Tenor,T1781,Trigger)</f>
        <v>51874</v>
      </c>
      <c r="T1781" s="18">
        <f>_xll.qlCalendarAdvance(Calendar,T1780,R1781,"f",,Trigger)</f>
        <v>51876</v>
      </c>
      <c r="U1781" s="18">
        <f>_xll.qlInterestRateIndexMaturity(IborIndex&amp;Tenor,T1781,Trigger)</f>
        <v>51907</v>
      </c>
      <c r="V1781" s="22">
        <f>IFERROR(_xll.qlIndexFixing($V$1,S1781,,Trigger),NA())</f>
        <v>1.4515550699758446E-2</v>
      </c>
      <c r="W1781" s="22">
        <f>IFERROR(_xll.qlIndexFixing($W$1,S1781,,Trigger),NA())</f>
        <v>1.4562628075905521E-2</v>
      </c>
      <c r="X1781" s="17">
        <f t="shared" si="27"/>
        <v>-0.47077376147074829</v>
      </c>
    </row>
    <row r="1782" spans="18:24" x14ac:dyDescent="0.2">
      <c r="R1782" s="17" t="s">
        <v>21</v>
      </c>
      <c r="S1782" s="18">
        <f>_xll.qlInterestRateIndexFixingDate(IborIndex&amp;Tenor,T1782,Trigger)</f>
        <v>51881</v>
      </c>
      <c r="T1782" s="18">
        <f>_xll.qlCalendarAdvance(Calendar,T1781,R1782,"f",,Trigger)</f>
        <v>51883</v>
      </c>
      <c r="U1782" s="18">
        <f>_xll.qlInterestRateIndexMaturity(IborIndex&amp;Tenor,T1782,Trigger)</f>
        <v>51914</v>
      </c>
      <c r="V1782" s="22">
        <f>IFERROR(_xll.qlIndexFixing($V$1,S1782,,Trigger),NA())</f>
        <v>1.4515068156163687E-2</v>
      </c>
      <c r="W1782" s="22">
        <f>IFERROR(_xll.qlIndexFixing($W$1,S1782,,Trigger),NA())</f>
        <v>1.4562436997431188E-2</v>
      </c>
      <c r="X1782" s="17">
        <f t="shared" si="27"/>
        <v>-0.47368841267500861</v>
      </c>
    </row>
    <row r="1783" spans="18:24" x14ac:dyDescent="0.2">
      <c r="R1783" s="17" t="s">
        <v>21</v>
      </c>
      <c r="S1783" s="18">
        <f>_xll.qlInterestRateIndexFixingDate(IborIndex&amp;Tenor,T1783,Trigger)</f>
        <v>51888</v>
      </c>
      <c r="T1783" s="18">
        <f>_xll.qlCalendarAdvance(Calendar,T1782,R1783,"f",,Trigger)</f>
        <v>51890</v>
      </c>
      <c r="U1783" s="18">
        <f>_xll.qlInterestRateIndexMaturity(IborIndex&amp;Tenor,T1783,Trigger)</f>
        <v>51921</v>
      </c>
      <c r="V1783" s="22">
        <f>IFERROR(_xll.qlIndexFixing($V$1,S1783,,Trigger),NA())</f>
        <v>1.4514680206522242E-2</v>
      </c>
      <c r="W1783" s="22">
        <f>IFERROR(_xll.qlIndexFixing($W$1,S1783,,Trigger),NA())</f>
        <v>1.4562299454383268E-2</v>
      </c>
      <c r="X1783" s="17">
        <f t="shared" si="27"/>
        <v>-0.47619247861025588</v>
      </c>
    </row>
    <row r="1784" spans="18:24" x14ac:dyDescent="0.2">
      <c r="R1784" s="17" t="s">
        <v>21</v>
      </c>
      <c r="S1784" s="18">
        <f>_xll.qlInterestRateIndexFixingDate(IborIndex&amp;Tenor,T1784,Trigger)</f>
        <v>51895</v>
      </c>
      <c r="T1784" s="18">
        <f>_xll.qlCalendarAdvance(Calendar,T1783,R1784,"f",,Trigger)</f>
        <v>51897</v>
      </c>
      <c r="U1784" s="18">
        <f>_xll.qlInterestRateIndexMaturity(IborIndex&amp;Tenor,T1784,Trigger)</f>
        <v>51925</v>
      </c>
      <c r="V1784" s="22">
        <f>IFERROR(_xll.qlIndexFixing($V$1,S1784,,Trigger),NA())</f>
        <v>1.451355012711256E-2</v>
      </c>
      <c r="W1784" s="22">
        <f>IFERROR(_xll.qlIndexFixing($W$1,S1784,,Trigger),NA())</f>
        <v>1.4561337774643095E-2</v>
      </c>
      <c r="X1784" s="17">
        <f t="shared" si="27"/>
        <v>-0.47787647530534927</v>
      </c>
    </row>
    <row r="1785" spans="18:24" x14ac:dyDescent="0.2">
      <c r="R1785" s="17" t="s">
        <v>21</v>
      </c>
      <c r="S1785" s="18">
        <f>_xll.qlInterestRateIndexFixingDate(IborIndex&amp;Tenor,T1785,Trigger)</f>
        <v>51902</v>
      </c>
      <c r="T1785" s="18">
        <f>_xll.qlCalendarAdvance(Calendar,T1784,R1785,"f",,Trigger)</f>
        <v>51904</v>
      </c>
      <c r="U1785" s="18">
        <f>_xll.qlInterestRateIndexMaturity(IborIndex&amp;Tenor,T1785,Trigger)</f>
        <v>51932</v>
      </c>
      <c r="V1785" s="22">
        <f>IFERROR(_xll.qlIndexFixing($V$1,S1785,,Trigger),NA())</f>
        <v>1.4513331121698756E-2</v>
      </c>
      <c r="W1785" s="22">
        <f>IFERROR(_xll.qlIndexFixing($W$1,S1785,,Trigger),NA())</f>
        <v>1.4561296214510617E-2</v>
      </c>
      <c r="X1785" s="17">
        <f t="shared" si="27"/>
        <v>-0.47965092811861132</v>
      </c>
    </row>
    <row r="1786" spans="18:24" x14ac:dyDescent="0.2">
      <c r="R1786" s="17" t="s">
        <v>21</v>
      </c>
      <c r="S1786" s="18">
        <f>_xll.qlInterestRateIndexFixingDate(IborIndex&amp;Tenor,T1786,Trigger)</f>
        <v>51909</v>
      </c>
      <c r="T1786" s="18">
        <f>_xll.qlCalendarAdvance(Calendar,T1785,R1786,"f",,Trigger)</f>
        <v>51911</v>
      </c>
      <c r="U1786" s="18">
        <f>_xll.qlInterestRateIndexMaturity(IborIndex&amp;Tenor,T1786,Trigger)</f>
        <v>51939</v>
      </c>
      <c r="V1786" s="22">
        <f>IFERROR(_xll.qlIndexFixing($V$1,S1786,,Trigger),NA())</f>
        <v>1.4513206698778218E-2</v>
      </c>
      <c r="W1786" s="22">
        <f>IFERROR(_xll.qlIndexFixing($W$1,S1786,,Trigger),NA())</f>
        <v>1.4561308634949579E-2</v>
      </c>
      <c r="X1786" s="17">
        <f t="shared" si="27"/>
        <v>-0.48101936171360965</v>
      </c>
    </row>
    <row r="1787" spans="18:24" x14ac:dyDescent="0.2">
      <c r="R1787" s="17" t="s">
        <v>21</v>
      </c>
      <c r="S1787" s="18">
        <f>_xll.qlInterestRateIndexFixingDate(IborIndex&amp;Tenor,T1787,Trigger)</f>
        <v>51916</v>
      </c>
      <c r="T1787" s="18">
        <f>_xll.qlCalendarAdvance(Calendar,T1786,R1787,"f",,Trigger)</f>
        <v>51918</v>
      </c>
      <c r="U1787" s="18">
        <f>_xll.qlInterestRateIndexMaturity(IborIndex&amp;Tenor,T1787,Trigger)</f>
        <v>51946</v>
      </c>
      <c r="V1787" s="22">
        <f>IFERROR(_xll.qlIndexFixing($V$1,S1787,,Trigger),NA())</f>
        <v>1.45131768583538E-2</v>
      </c>
      <c r="W1787" s="22">
        <f>IFERROR(_xll.qlIndexFixing($W$1,S1787,,Trigger),NA())</f>
        <v>1.4561375198090294E-2</v>
      </c>
      <c r="X1787" s="17">
        <f t="shared" si="27"/>
        <v>-0.48198339736493445</v>
      </c>
    </row>
    <row r="1788" spans="18:24" x14ac:dyDescent="0.2">
      <c r="R1788" s="17" t="s">
        <v>21</v>
      </c>
      <c r="S1788" s="18">
        <f>_xll.qlInterestRateIndexFixingDate(IborIndex&amp;Tenor,T1788,Trigger)</f>
        <v>51923</v>
      </c>
      <c r="T1788" s="18">
        <f>_xll.qlCalendarAdvance(Calendar,T1787,R1788,"f",,Trigger)</f>
        <v>51925</v>
      </c>
      <c r="U1788" s="18">
        <f>_xll.qlInterestRateIndexMaturity(IborIndex&amp;Tenor,T1788,Trigger)</f>
        <v>51956</v>
      </c>
      <c r="V1788" s="22">
        <f>IFERROR(_xll.qlIndexFixing($V$1,S1788,,Trigger),NA())</f>
        <v>1.451415936735174E-2</v>
      </c>
      <c r="W1788" s="22">
        <f>IFERROR(_xll.qlIndexFixing($W$1,S1788,,Trigger),NA())</f>
        <v>1.4562420445706036E-2</v>
      </c>
      <c r="X1788" s="17">
        <f t="shared" si="27"/>
        <v>-0.48261078354296105</v>
      </c>
    </row>
    <row r="1789" spans="18:24" x14ac:dyDescent="0.2">
      <c r="R1789" s="17" t="s">
        <v>21</v>
      </c>
      <c r="S1789" s="18">
        <f>_xll.qlInterestRateIndexFixingDate(IborIndex&amp;Tenor,T1789,Trigger)</f>
        <v>51930</v>
      </c>
      <c r="T1789" s="18">
        <f>_xll.qlCalendarAdvance(Calendar,T1788,R1789,"f",,Trigger)</f>
        <v>51932</v>
      </c>
      <c r="U1789" s="18">
        <f>_xll.qlInterestRateIndexMaturity(IborIndex&amp;Tenor,T1789,Trigger)</f>
        <v>51964</v>
      </c>
      <c r="V1789" s="22">
        <f>IFERROR(_xll.qlIndexFixing($V$1,S1789,,Trigger),NA())</f>
        <v>1.4514652972760222E-2</v>
      </c>
      <c r="W1789" s="22">
        <f>IFERROR(_xll.qlIndexFixing($W$1,S1789,,Trigger),NA())</f>
        <v>1.4562920324945328E-2</v>
      </c>
      <c r="X1789" s="17">
        <f t="shared" si="27"/>
        <v>-0.48267352185105139</v>
      </c>
    </row>
    <row r="1790" spans="18:24" x14ac:dyDescent="0.2">
      <c r="R1790" s="17" t="s">
        <v>21</v>
      </c>
      <c r="S1790" s="18">
        <f>_xll.qlInterestRateIndexFixingDate(IborIndex&amp;Tenor,T1790,Trigger)</f>
        <v>51937</v>
      </c>
      <c r="T1790" s="18">
        <f>_xll.qlCalendarAdvance(Calendar,T1789,R1790,"f",,Trigger)</f>
        <v>51939</v>
      </c>
      <c r="U1790" s="18">
        <f>_xll.qlInterestRateIndexMaturity(IborIndex&amp;Tenor,T1790,Trigger)</f>
        <v>51970</v>
      </c>
      <c r="V1790" s="22">
        <f>IFERROR(_xll.qlIndexFixing($V$1,S1790,,Trigger),NA())</f>
        <v>1.4514613189193781E-2</v>
      </c>
      <c r="W1790" s="22">
        <f>IFERROR(_xll.qlIndexFixing($W$1,S1790,,Trigger),NA())</f>
        <v>1.4562849265408363E-2</v>
      </c>
      <c r="X1790" s="17">
        <f t="shared" si="27"/>
        <v>-0.48236076214581636</v>
      </c>
    </row>
    <row r="1791" spans="18:24" x14ac:dyDescent="0.2">
      <c r="R1791" s="17" t="s">
        <v>21</v>
      </c>
      <c r="S1791" s="18">
        <f>_xll.qlInterestRateIndexFixingDate(IborIndex&amp;Tenor,T1791,Trigger)</f>
        <v>51944</v>
      </c>
      <c r="T1791" s="18">
        <f>_xll.qlCalendarAdvance(Calendar,T1790,R1791,"f",,Trigger)</f>
        <v>51946</v>
      </c>
      <c r="U1791" s="18">
        <f>_xll.qlInterestRateIndexMaturity(IborIndex&amp;Tenor,T1791,Trigger)</f>
        <v>51977</v>
      </c>
      <c r="V1791" s="22">
        <f>IFERROR(_xll.qlIndexFixing($V$1,S1791,,Trigger),NA())</f>
        <v>1.4514981991024146E-2</v>
      </c>
      <c r="W1791" s="22">
        <f>IFERROR(_xll.qlIndexFixing($W$1,S1791,,Trigger),NA())</f>
        <v>1.4563145843115273E-2</v>
      </c>
      <c r="X1791" s="17">
        <f t="shared" si="27"/>
        <v>-0.48163852091127196</v>
      </c>
    </row>
    <row r="1792" spans="18:24" x14ac:dyDescent="0.2">
      <c r="R1792" s="17" t="s">
        <v>21</v>
      </c>
      <c r="S1792" s="18">
        <f>_xll.qlInterestRateIndexFixingDate(IborIndex&amp;Tenor,T1792,Trigger)</f>
        <v>51951</v>
      </c>
      <c r="T1792" s="18">
        <f>_xll.qlCalendarAdvance(Calendar,T1791,R1792,"f",,Trigger)</f>
        <v>51953</v>
      </c>
      <c r="U1792" s="18">
        <f>_xll.qlInterestRateIndexMaturity(IborIndex&amp;Tenor,T1792,Trigger)</f>
        <v>51984</v>
      </c>
      <c r="V1792" s="22">
        <f>IFERROR(_xll.qlIndexFixing($V$1,S1792,,Trigger),NA())</f>
        <v>1.4515445386805249E-2</v>
      </c>
      <c r="W1792" s="22">
        <f>IFERROR(_xll.qlIndexFixing($W$1,S1792,,Trigger),NA())</f>
        <v>1.4563497415594789E-2</v>
      </c>
      <c r="X1792" s="17">
        <f t="shared" si="27"/>
        <v>-0.48052028789540013</v>
      </c>
    </row>
    <row r="1793" spans="18:24" x14ac:dyDescent="0.2">
      <c r="R1793" s="17" t="s">
        <v>21</v>
      </c>
      <c r="S1793" s="18">
        <f>_xll.qlInterestRateIndexFixingDate(IborIndex&amp;Tenor,T1793,Trigger)</f>
        <v>51958</v>
      </c>
      <c r="T1793" s="18">
        <f>_xll.qlCalendarAdvance(Calendar,T1792,R1793,"f",,Trigger)</f>
        <v>51964</v>
      </c>
      <c r="U1793" s="18">
        <f>_xll.qlInterestRateIndexMaturity(IborIndex&amp;Tenor,T1793,Trigger)</f>
        <v>51994</v>
      </c>
      <c r="V1793" s="22">
        <f>IFERROR(_xll.qlIndexFixing($V$1,S1793,,Trigger),NA())</f>
        <v>1.4516020391993401E-2</v>
      </c>
      <c r="W1793" s="22">
        <f>IFERROR(_xll.qlIndexFixing($W$1,S1793,,Trigger),NA())</f>
        <v>1.4563830895200525E-2</v>
      </c>
      <c r="X1793" s="17">
        <f t="shared" si="27"/>
        <v>-0.478105032071241</v>
      </c>
    </row>
    <row r="1794" spans="18:24" x14ac:dyDescent="0.2">
      <c r="R1794" s="17" t="s">
        <v>21</v>
      </c>
      <c r="S1794" s="18">
        <f>_xll.qlInterestRateIndexFixingDate(IborIndex&amp;Tenor,T1794,Trigger)</f>
        <v>51967</v>
      </c>
      <c r="T1794" s="18">
        <f>_xll.qlCalendarAdvance(Calendar,T1793,R1794,"f",,Trigger)</f>
        <v>51971</v>
      </c>
      <c r="U1794" s="18">
        <f>_xll.qlInterestRateIndexMaturity(IborIndex&amp;Tenor,T1794,Trigger)</f>
        <v>52001</v>
      </c>
      <c r="V1794" s="22">
        <f>IFERROR(_xll.qlIndexFixing($V$1,S1794,,Trigger),NA())</f>
        <v>1.4516720244500014E-2</v>
      </c>
      <c r="W1794" s="22">
        <f>IFERROR(_xll.qlIndexFixing($W$1,S1794,,Trigger),NA())</f>
        <v>1.4564320635821915E-2</v>
      </c>
      <c r="X1794" s="17">
        <f t="shared" si="27"/>
        <v>-0.47600391321900304</v>
      </c>
    </row>
    <row r="1795" spans="18:24" x14ac:dyDescent="0.2">
      <c r="R1795" s="17" t="s">
        <v>21</v>
      </c>
      <c r="S1795" s="18">
        <f>_xll.qlInterestRateIndexFixingDate(IborIndex&amp;Tenor,T1795,Trigger)</f>
        <v>51974</v>
      </c>
      <c r="T1795" s="18">
        <f>_xll.qlCalendarAdvance(Calendar,T1794,R1795,"f",,Trigger)</f>
        <v>51978</v>
      </c>
      <c r="U1795" s="18">
        <f>_xll.qlInterestRateIndexMaturity(IborIndex&amp;Tenor,T1795,Trigger)</f>
        <v>52008</v>
      </c>
      <c r="V1795" s="22">
        <f>IFERROR(_xll.qlIndexFixing($V$1,S1795,,Trigger),NA())</f>
        <v>1.4517514687192978E-2</v>
      </c>
      <c r="W1795" s="22">
        <f>IFERROR(_xll.qlIndexFixing($W$1,S1795,,Trigger),NA())</f>
        <v>1.4564865936514515E-2</v>
      </c>
      <c r="X1795" s="17">
        <f t="shared" si="27"/>
        <v>-0.4735124932153667</v>
      </c>
    </row>
    <row r="1796" spans="18:24" x14ac:dyDescent="0.2">
      <c r="R1796" s="17" t="s">
        <v>21</v>
      </c>
      <c r="S1796" s="18">
        <f>_xll.qlInterestRateIndexFixingDate(IborIndex&amp;Tenor,T1796,Trigger)</f>
        <v>51981</v>
      </c>
      <c r="T1796" s="18">
        <f>_xll.qlCalendarAdvance(Calendar,T1795,R1796,"f",,Trigger)</f>
        <v>51985</v>
      </c>
      <c r="U1796" s="18">
        <f>_xll.qlInterestRateIndexMaturity(IborIndex&amp;Tenor,T1796,Trigger)</f>
        <v>52015</v>
      </c>
      <c r="V1796" s="22">
        <f>IFERROR(_xll.qlIndexFixing($V$1,S1796,,Trigger),NA())</f>
        <v>1.451840372008828E-2</v>
      </c>
      <c r="W1796" s="22">
        <f>IFERROR(_xll.qlIndexFixing($W$1,S1796,,Trigger),NA())</f>
        <v>1.456546695942329E-2</v>
      </c>
      <c r="X1796" s="17">
        <f t="shared" ref="X1796:X1859" si="28">(V1796-W1796)*10000</f>
        <v>-0.4706323933501011</v>
      </c>
    </row>
    <row r="1797" spans="18:24" x14ac:dyDescent="0.2">
      <c r="R1797" s="17" t="s">
        <v>21</v>
      </c>
      <c r="S1797" s="18">
        <f>_xll.qlInterestRateIndexFixingDate(IborIndex&amp;Tenor,T1797,Trigger)</f>
        <v>51988</v>
      </c>
      <c r="T1797" s="18">
        <f>_xll.qlCalendarAdvance(Calendar,T1796,R1797,"f",,Trigger)</f>
        <v>51992</v>
      </c>
      <c r="U1797" s="18">
        <f>_xll.qlInterestRateIndexMaturity(IborIndex&amp;Tenor,T1797,Trigger)</f>
        <v>52023</v>
      </c>
      <c r="V1797" s="22">
        <f>IFERROR(_xll.qlIndexFixing($V$1,S1797,,Trigger),NA())</f>
        <v>1.4519758812375522E-2</v>
      </c>
      <c r="W1797" s="22">
        <f>IFERROR(_xll.qlIndexFixing($W$1,S1797,,Trigger),NA())</f>
        <v>1.4566470409329854E-2</v>
      </c>
      <c r="X1797" s="17">
        <f t="shared" si="28"/>
        <v>-0.46711596954332812</v>
      </c>
    </row>
    <row r="1798" spans="18:24" x14ac:dyDescent="0.2">
      <c r="R1798" s="17" t="s">
        <v>21</v>
      </c>
      <c r="S1798" s="18">
        <f>_xll.qlInterestRateIndexFixingDate(IborIndex&amp;Tenor,T1798,Trigger)</f>
        <v>51995</v>
      </c>
      <c r="T1798" s="18">
        <f>_xll.qlCalendarAdvance(Calendar,T1797,R1798,"f",,Trigger)</f>
        <v>51999</v>
      </c>
      <c r="U1798" s="18">
        <f>_xll.qlInterestRateIndexMaturity(IborIndex&amp;Tenor,T1798,Trigger)</f>
        <v>52030</v>
      </c>
      <c r="V1798" s="22">
        <f>IFERROR(_xll.qlIndexFixing($V$1,S1798,,Trigger),NA())</f>
        <v>1.452084382593323E-2</v>
      </c>
      <c r="W1798" s="22">
        <f>IFERROR(_xll.qlIndexFixing($W$1,S1798,,Trigger),NA())</f>
        <v>1.4567187410054454E-2</v>
      </c>
      <c r="X1798" s="17">
        <f t="shared" si="28"/>
        <v>-0.46343584121224385</v>
      </c>
    </row>
    <row r="1799" spans="18:24" x14ac:dyDescent="0.2">
      <c r="R1799" s="17" t="s">
        <v>21</v>
      </c>
      <c r="S1799" s="18">
        <f>_xll.qlInterestRateIndexFixingDate(IborIndex&amp;Tenor,T1799,Trigger)</f>
        <v>52002</v>
      </c>
      <c r="T1799" s="18">
        <f>_xll.qlCalendarAdvance(Calendar,T1798,R1799,"f",,Trigger)</f>
        <v>52006</v>
      </c>
      <c r="U1799" s="18">
        <f>_xll.qlInterestRateIndexMaturity(IborIndex&amp;Tenor,T1799,Trigger)</f>
        <v>52037</v>
      </c>
      <c r="V1799" s="22">
        <f>IFERROR(_xll.qlIndexFixing($V$1,S1799,,Trigger),NA())</f>
        <v>1.4522023433580921E-2</v>
      </c>
      <c r="W1799" s="22">
        <f>IFERROR(_xll.qlIndexFixing($W$1,S1799,,Trigger),NA())</f>
        <v>1.4567960633305043E-2</v>
      </c>
      <c r="X1799" s="17">
        <f t="shared" si="28"/>
        <v>-0.45937199724122024</v>
      </c>
    </row>
    <row r="1800" spans="18:24" x14ac:dyDescent="0.2">
      <c r="R1800" s="17" t="s">
        <v>21</v>
      </c>
      <c r="S1800" s="18">
        <f>_xll.qlInterestRateIndexFixingDate(IborIndex&amp;Tenor,T1800,Trigger)</f>
        <v>52009</v>
      </c>
      <c r="T1800" s="18">
        <f>_xll.qlCalendarAdvance(Calendar,T1799,R1800,"f",,Trigger)</f>
        <v>52013</v>
      </c>
      <c r="U1800" s="18">
        <f>_xll.qlInterestRateIndexMaturity(IborIndex&amp;Tenor,T1800,Trigger)</f>
        <v>52044</v>
      </c>
      <c r="V1800" s="22">
        <f>IFERROR(_xll.qlIndexFixing($V$1,S1800,,Trigger),NA())</f>
        <v>1.4523297635349534E-2</v>
      </c>
      <c r="W1800" s="22">
        <f>IFERROR(_xll.qlIndexFixing($W$1,S1800,,Trigger),NA())</f>
        <v>1.4568790241243518E-2</v>
      </c>
      <c r="X1800" s="17">
        <f t="shared" si="28"/>
        <v>-0.45492605893983695</v>
      </c>
    </row>
    <row r="1801" spans="18:24" x14ac:dyDescent="0.2">
      <c r="R1801" s="17" t="s">
        <v>21</v>
      </c>
      <c r="S1801" s="18">
        <f>_xll.qlInterestRateIndexFixingDate(IborIndex&amp;Tenor,T1801,Trigger)</f>
        <v>52016</v>
      </c>
      <c r="T1801" s="18">
        <f>_xll.qlCalendarAdvance(Calendar,T1800,R1801,"f",,Trigger)</f>
        <v>52020</v>
      </c>
      <c r="U1801" s="18">
        <f>_xll.qlInterestRateIndexMaturity(IborIndex&amp;Tenor,T1801,Trigger)</f>
        <v>52050</v>
      </c>
      <c r="V1801" s="22">
        <f>IFERROR(_xll.qlIndexFixing($V$1,S1801,,Trigger),NA())</f>
        <v>1.4524267738465824E-2</v>
      </c>
      <c r="W1801" s="22">
        <f>IFERROR(_xll.qlIndexFixing($W$1,S1801,,Trigger),NA())</f>
        <v>1.456931358249669E-2</v>
      </c>
      <c r="X1801" s="17">
        <f t="shared" si="28"/>
        <v>-0.45045844030866533</v>
      </c>
    </row>
    <row r="1802" spans="18:24" x14ac:dyDescent="0.2">
      <c r="R1802" s="17" t="s">
        <v>21</v>
      </c>
      <c r="S1802" s="18">
        <f>_xll.qlInterestRateIndexFixingDate(IborIndex&amp;Tenor,T1802,Trigger)</f>
        <v>52023</v>
      </c>
      <c r="T1802" s="18">
        <f>_xll.qlCalendarAdvance(Calendar,T1801,R1802,"f",,Trigger)</f>
        <v>52027</v>
      </c>
      <c r="U1802" s="18">
        <f>_xll.qlInterestRateIndexMaturity(IborIndex&amp;Tenor,T1802,Trigger)</f>
        <v>52057</v>
      </c>
      <c r="V1802" s="22">
        <f>IFERROR(_xll.qlIndexFixing($V$1,S1802,,Trigger),NA())</f>
        <v>1.4525724313110722E-2</v>
      </c>
      <c r="W1802" s="22">
        <f>IFERROR(_xll.qlIndexFixing($W$1,S1802,,Trigger),NA())</f>
        <v>1.4570252343887979E-2</v>
      </c>
      <c r="X1802" s="17">
        <f t="shared" si="28"/>
        <v>-0.44528030777257754</v>
      </c>
    </row>
    <row r="1803" spans="18:24" x14ac:dyDescent="0.2">
      <c r="R1803" s="17" t="s">
        <v>21</v>
      </c>
      <c r="S1803" s="18">
        <f>_xll.qlInterestRateIndexFixingDate(IborIndex&amp;Tenor,T1803,Trigger)</f>
        <v>52030</v>
      </c>
      <c r="T1803" s="18">
        <f>_xll.qlCalendarAdvance(Calendar,T1802,R1803,"f",,Trigger)</f>
        <v>52034</v>
      </c>
      <c r="U1803" s="18">
        <f>_xll.qlInterestRateIndexMaturity(IborIndex&amp;Tenor,T1803,Trigger)</f>
        <v>52064</v>
      </c>
      <c r="V1803" s="22">
        <f>IFERROR(_xll.qlIndexFixing($V$1,S1803,,Trigger),NA())</f>
        <v>1.4527275478157797E-2</v>
      </c>
      <c r="W1803" s="22">
        <f>IFERROR(_xll.qlIndexFixing($W$1,S1803,,Trigger),NA())</f>
        <v>1.4571247962566147E-2</v>
      </c>
      <c r="X1803" s="17">
        <f t="shared" si="28"/>
        <v>-0.43972484408349999</v>
      </c>
    </row>
    <row r="1804" spans="18:24" x14ac:dyDescent="0.2">
      <c r="R1804" s="17" t="s">
        <v>21</v>
      </c>
      <c r="S1804" s="18">
        <f>_xll.qlInterestRateIndexFixingDate(IborIndex&amp;Tenor,T1804,Trigger)</f>
        <v>52037</v>
      </c>
      <c r="T1804" s="18">
        <f>_xll.qlCalendarAdvance(Calendar,T1803,R1804,"f",,Trigger)</f>
        <v>52041</v>
      </c>
      <c r="U1804" s="18">
        <f>_xll.qlInterestRateIndexMaturity(IborIndex&amp;Tenor,T1804,Trigger)</f>
        <v>52071</v>
      </c>
      <c r="V1804" s="22">
        <f>IFERROR(_xll.qlIndexFixing($V$1,S1804,,Trigger),NA())</f>
        <v>1.452892123363636E-2</v>
      </c>
      <c r="W1804" s="22">
        <f>IFERROR(_xll.qlIndexFixing($W$1,S1804,,Trigger),NA())</f>
        <v>1.4572300600686816E-2</v>
      </c>
      <c r="X1804" s="17">
        <f t="shared" si="28"/>
        <v>-0.43379367050455642</v>
      </c>
    </row>
    <row r="1805" spans="18:24" x14ac:dyDescent="0.2">
      <c r="R1805" s="17" t="s">
        <v>21</v>
      </c>
      <c r="S1805" s="18">
        <f>_xll.qlInterestRateIndexFixingDate(IborIndex&amp;Tenor,T1805,Trigger)</f>
        <v>52044</v>
      </c>
      <c r="T1805" s="18">
        <f>_xll.qlCalendarAdvance(Calendar,T1804,R1805,"f",,Trigger)</f>
        <v>52048</v>
      </c>
      <c r="U1805" s="18">
        <f>_xll.qlInterestRateIndexMaturity(IborIndex&amp;Tenor,T1805,Trigger)</f>
        <v>52079</v>
      </c>
      <c r="V1805" s="22">
        <f>IFERROR(_xll.qlIndexFixing($V$1,S1805,,Trigger),NA())</f>
        <v>1.4531087557202914E-2</v>
      </c>
      <c r="W1805" s="22">
        <f>IFERROR(_xll.qlIndexFixing($W$1,S1805,,Trigger),NA())</f>
        <v>1.4573789726894793E-2</v>
      </c>
      <c r="X1805" s="17">
        <f t="shared" si="28"/>
        <v>-0.42702169691878966</v>
      </c>
    </row>
    <row r="1806" spans="18:24" x14ac:dyDescent="0.2">
      <c r="R1806" s="17" t="s">
        <v>21</v>
      </c>
      <c r="S1806" s="18">
        <f>_xll.qlInterestRateIndexFixingDate(IborIndex&amp;Tenor,T1806,Trigger)</f>
        <v>52051</v>
      </c>
      <c r="T1806" s="18">
        <f>_xll.qlCalendarAdvance(Calendar,T1805,R1806,"f",,Trigger)</f>
        <v>52055</v>
      </c>
      <c r="U1806" s="18">
        <f>_xll.qlInterestRateIndexMaturity(IborIndex&amp;Tenor,T1806,Trigger)</f>
        <v>52086</v>
      </c>
      <c r="V1806" s="22">
        <f>IFERROR(_xll.qlIndexFixing($V$1,S1806,,Trigger),NA())</f>
        <v>1.4532929324439701E-2</v>
      </c>
      <c r="W1806" s="22">
        <f>IFERROR(_xll.qlIndexFixing($W$1,S1806,,Trigger),NA())</f>
        <v>1.4574961048360421E-2</v>
      </c>
      <c r="X1806" s="17">
        <f t="shared" si="28"/>
        <v>-0.4203172392071991</v>
      </c>
    </row>
    <row r="1807" spans="18:24" x14ac:dyDescent="0.2">
      <c r="R1807" s="17" t="s">
        <v>21</v>
      </c>
      <c r="S1807" s="18">
        <f>_xll.qlInterestRateIndexFixingDate(IborIndex&amp;Tenor,T1807,Trigger)</f>
        <v>52058</v>
      </c>
      <c r="T1807" s="18">
        <f>_xll.qlCalendarAdvance(Calendar,T1806,R1807,"f",,Trigger)</f>
        <v>52062</v>
      </c>
      <c r="U1807" s="18">
        <f>_xll.qlInterestRateIndexMaturity(IborIndex&amp;Tenor,T1807,Trigger)</f>
        <v>52093</v>
      </c>
      <c r="V1807" s="22">
        <f>IFERROR(_xll.qlIndexFixing($V$1,S1807,,Trigger),NA())</f>
        <v>1.4534865686065582E-2</v>
      </c>
      <c r="W1807" s="22">
        <f>IFERROR(_xll.qlIndexFixing($W$1,S1807,,Trigger),NA())</f>
        <v>1.4576189889654948E-2</v>
      </c>
      <c r="X1807" s="17">
        <f t="shared" si="28"/>
        <v>-0.41324203589366421</v>
      </c>
    </row>
    <row r="1808" spans="18:24" x14ac:dyDescent="0.2">
      <c r="R1808" s="17" t="s">
        <v>21</v>
      </c>
      <c r="S1808" s="18">
        <f>_xll.qlInterestRateIndexFixingDate(IborIndex&amp;Tenor,T1808,Trigger)</f>
        <v>52065</v>
      </c>
      <c r="T1808" s="18">
        <f>_xll.qlCalendarAdvance(Calendar,T1807,R1808,"f",,Trigger)</f>
        <v>52069</v>
      </c>
      <c r="U1808" s="18">
        <f>_xll.qlInterestRateIndexMaturity(IborIndex&amp;Tenor,T1808,Trigger)</f>
        <v>52100</v>
      </c>
      <c r="V1808" s="22">
        <f>IFERROR(_xll.qlIndexFixing($V$1,S1808,,Trigger),NA())</f>
        <v>1.4536896642126974E-2</v>
      </c>
      <c r="W1808" s="22">
        <f>IFERROR(_xll.qlIndexFixing($W$1,S1808,,Trigger),NA())</f>
        <v>1.4577476412950586E-2</v>
      </c>
      <c r="X1808" s="17">
        <f t="shared" si="28"/>
        <v>-0.40579770823612193</v>
      </c>
    </row>
    <row r="1809" spans="18:24" x14ac:dyDescent="0.2">
      <c r="R1809" s="17" t="s">
        <v>21</v>
      </c>
      <c r="S1809" s="18">
        <f>_xll.qlInterestRateIndexFixingDate(IborIndex&amp;Tenor,T1809,Trigger)</f>
        <v>52072</v>
      </c>
      <c r="T1809" s="18">
        <f>_xll.qlCalendarAdvance(Calendar,T1808,R1809,"f",,Trigger)</f>
        <v>52076</v>
      </c>
      <c r="U1809" s="18">
        <f>_xll.qlInterestRateIndexMaturity(IborIndex&amp;Tenor,T1809,Trigger)</f>
        <v>52107</v>
      </c>
      <c r="V1809" s="22">
        <f>IFERROR(_xll.qlIndexFixing($V$1,S1809,,Trigger),NA())</f>
        <v>1.453901451248606E-2</v>
      </c>
      <c r="W1809" s="22">
        <f>IFERROR(_xll.qlIndexFixing($W$1,S1809,,Trigger),NA())</f>
        <v>1.4578816074478102E-2</v>
      </c>
      <c r="X1809" s="17">
        <f t="shared" si="28"/>
        <v>-0.39801561992042211</v>
      </c>
    </row>
    <row r="1810" spans="18:24" x14ac:dyDescent="0.2">
      <c r="R1810" s="17" t="s">
        <v>21</v>
      </c>
      <c r="S1810" s="18">
        <f>_xll.qlInterestRateIndexFixingDate(IborIndex&amp;Tenor,T1810,Trigger)</f>
        <v>52079</v>
      </c>
      <c r="T1810" s="18">
        <f>_xll.qlCalendarAdvance(Calendar,T1809,R1810,"f",,Trigger)</f>
        <v>52083</v>
      </c>
      <c r="U1810" s="18">
        <f>_xll.qlInterestRateIndexMaturity(IborIndex&amp;Tenor,T1810,Trigger)</f>
        <v>52114</v>
      </c>
      <c r="V1810" s="22">
        <f>IFERROR(_xll.qlIndexFixing($V$1,S1810,,Trigger),NA())</f>
        <v>1.4540750938590899E-2</v>
      </c>
      <c r="W1810" s="22">
        <f>IFERROR(_xll.qlIndexFixing($W$1,S1810,,Trigger),NA())</f>
        <v>1.4579921960469916E-2</v>
      </c>
      <c r="X1810" s="17">
        <f t="shared" si="28"/>
        <v>-0.39171021879016998</v>
      </c>
    </row>
    <row r="1811" spans="18:24" x14ac:dyDescent="0.2">
      <c r="R1811" s="17" t="s">
        <v>21</v>
      </c>
      <c r="S1811" s="18">
        <f>_xll.qlInterestRateIndexFixingDate(IborIndex&amp;Tenor,T1811,Trigger)</f>
        <v>52086</v>
      </c>
      <c r="T1811" s="18">
        <f>_xll.qlCalendarAdvance(Calendar,T1810,R1811,"f",,Trigger)</f>
        <v>52090</v>
      </c>
      <c r="U1811" s="18">
        <f>_xll.qlInterestRateIndexMaturity(IborIndex&amp;Tenor,T1811,Trigger)</f>
        <v>52121</v>
      </c>
      <c r="V1811" s="22">
        <f>IFERROR(_xll.qlIndexFixing($V$1,S1811,,Trigger),NA())</f>
        <v>1.4541829968728397E-2</v>
      </c>
      <c r="W1811" s="22">
        <f>IFERROR(_xll.qlIndexFixing($W$1,S1811,,Trigger),NA())</f>
        <v>1.45806247633413E-2</v>
      </c>
      <c r="X1811" s="17">
        <f t="shared" si="28"/>
        <v>-0.38794794612903238</v>
      </c>
    </row>
    <row r="1812" spans="18:24" x14ac:dyDescent="0.2">
      <c r="R1812" s="17" t="s">
        <v>21</v>
      </c>
      <c r="S1812" s="18">
        <f>_xll.qlInterestRateIndexFixingDate(IborIndex&amp;Tenor,T1812,Trigger)</f>
        <v>52093</v>
      </c>
      <c r="T1812" s="18">
        <f>_xll.qlCalendarAdvance(Calendar,T1811,R1812,"f",,Trigger)</f>
        <v>52097</v>
      </c>
      <c r="U1812" s="18">
        <f>_xll.qlInterestRateIndexMaturity(IborIndex&amp;Tenor,T1812,Trigger)</f>
        <v>52128</v>
      </c>
      <c r="V1812" s="22">
        <f>IFERROR(_xll.qlIndexFixing($V$1,S1812,,Trigger),NA())</f>
        <v>1.4542252212583762E-2</v>
      </c>
      <c r="W1812" s="22">
        <f>IFERROR(_xll.qlIndexFixing($W$1,S1812,,Trigger),NA())</f>
        <v>1.4580924583489363E-2</v>
      </c>
      <c r="X1812" s="17">
        <f t="shared" si="28"/>
        <v>-0.38672370905601383</v>
      </c>
    </row>
    <row r="1813" spans="18:24" x14ac:dyDescent="0.2">
      <c r="R1813" s="17" t="s">
        <v>21</v>
      </c>
      <c r="S1813" s="18">
        <f>_xll.qlInterestRateIndexFixingDate(IborIndex&amp;Tenor,T1813,Trigger)</f>
        <v>52100</v>
      </c>
      <c r="T1813" s="18">
        <f>_xll.qlCalendarAdvance(Calendar,T1812,R1813,"f",,Trigger)</f>
        <v>52104</v>
      </c>
      <c r="U1813" s="18">
        <f>_xll.qlInterestRateIndexMaturity(IborIndex&amp;Tenor,T1813,Trigger)</f>
        <v>52135</v>
      </c>
      <c r="V1813" s="22">
        <f>IFERROR(_xll.qlIndexFixing($V$1,S1813,,Trigger),NA())</f>
        <v>1.4542018279947919E-2</v>
      </c>
      <c r="W1813" s="22">
        <f>IFERROR(_xll.qlIndexFixing($W$1,S1813,,Trigger),NA())</f>
        <v>1.4580821523951685E-2</v>
      </c>
      <c r="X1813" s="17">
        <f t="shared" si="28"/>
        <v>-0.38803244003765558</v>
      </c>
    </row>
    <row r="1814" spans="18:24" x14ac:dyDescent="0.2">
      <c r="R1814" s="17" t="s">
        <v>21</v>
      </c>
      <c r="S1814" s="18">
        <f>_xll.qlInterestRateIndexFixingDate(IborIndex&amp;Tenor,T1814,Trigger)</f>
        <v>52107</v>
      </c>
      <c r="T1814" s="18">
        <f>_xll.qlCalendarAdvance(Calendar,T1813,R1814,"f",,Trigger)</f>
        <v>52111</v>
      </c>
      <c r="U1814" s="18">
        <f>_xll.qlInterestRateIndexMaturity(IborIndex&amp;Tenor,T1814,Trigger)</f>
        <v>52141</v>
      </c>
      <c r="V1814" s="22">
        <f>IFERROR(_xll.qlIndexFixing($V$1,S1814,,Trigger),NA())</f>
        <v>1.4541070944247281E-2</v>
      </c>
      <c r="W1814" s="22">
        <f>IFERROR(_xll.qlIndexFixing($W$1,S1814,,Trigger),NA())</f>
        <v>1.4580162300844357E-2</v>
      </c>
      <c r="X1814" s="17">
        <f t="shared" si="28"/>
        <v>-0.39091356597076299</v>
      </c>
    </row>
    <row r="1815" spans="18:24" x14ac:dyDescent="0.2">
      <c r="R1815" s="17" t="s">
        <v>21</v>
      </c>
      <c r="S1815" s="18">
        <f>_xll.qlInterestRateIndexFixingDate(IborIndex&amp;Tenor,T1815,Trigger)</f>
        <v>52114</v>
      </c>
      <c r="T1815" s="18">
        <f>_xll.qlCalendarAdvance(Calendar,T1814,R1815,"f",,Trigger)</f>
        <v>52118</v>
      </c>
      <c r="U1815" s="18">
        <f>_xll.qlInterestRateIndexMaturity(IborIndex&amp;Tenor,T1815,Trigger)</f>
        <v>52148</v>
      </c>
      <c r="V1815" s="22">
        <f>IFERROR(_xll.qlIndexFixing($V$1,S1815,,Trigger),NA())</f>
        <v>1.4540433066896341E-2</v>
      </c>
      <c r="W1815" s="22">
        <f>IFERROR(_xll.qlIndexFixing($W$1,S1815,,Trigger),NA())</f>
        <v>1.4579809670740573E-2</v>
      </c>
      <c r="X1815" s="17">
        <f t="shared" si="28"/>
        <v>-0.3937660384423225</v>
      </c>
    </row>
    <row r="1816" spans="18:24" x14ac:dyDescent="0.2">
      <c r="R1816" s="17" t="s">
        <v>21</v>
      </c>
      <c r="S1816" s="18">
        <f>_xll.qlInterestRateIndexFixingDate(IborIndex&amp;Tenor,T1816,Trigger)</f>
        <v>52121</v>
      </c>
      <c r="T1816" s="18">
        <f>_xll.qlCalendarAdvance(Calendar,T1815,R1816,"f",,Trigger)</f>
        <v>52125</v>
      </c>
      <c r="U1816" s="18">
        <f>_xll.qlInterestRateIndexMaturity(IborIndex&amp;Tenor,T1816,Trigger)</f>
        <v>52155</v>
      </c>
      <c r="V1816" s="22">
        <f>IFERROR(_xll.qlIndexFixing($V$1,S1816,,Trigger),NA())</f>
        <v>1.4539892480629923E-2</v>
      </c>
      <c r="W1816" s="22">
        <f>IFERROR(_xll.qlIndexFixing($W$1,S1816,,Trigger),NA())</f>
        <v>1.4579515758094352E-2</v>
      </c>
      <c r="X1816" s="17">
        <f t="shared" si="28"/>
        <v>-0.39623277464428952</v>
      </c>
    </row>
    <row r="1817" spans="18:24" x14ac:dyDescent="0.2">
      <c r="R1817" s="17" t="s">
        <v>21</v>
      </c>
      <c r="S1817" s="18">
        <f>_xll.qlInterestRateIndexFixingDate(IborIndex&amp;Tenor,T1817,Trigger)</f>
        <v>52128</v>
      </c>
      <c r="T1817" s="18">
        <f>_xll.qlCalendarAdvance(Calendar,T1816,R1817,"f",,Trigger)</f>
        <v>52132</v>
      </c>
      <c r="U1817" s="18">
        <f>_xll.qlInterestRateIndexMaturity(IborIndex&amp;Tenor,T1817,Trigger)</f>
        <v>52162</v>
      </c>
      <c r="V1817" s="22">
        <f>IFERROR(_xll.qlIndexFixing($V$1,S1817,,Trigger),NA())</f>
        <v>1.453944918543737E-2</v>
      </c>
      <c r="W1817" s="22">
        <f>IFERROR(_xll.qlIndexFixing($W$1,S1817,,Trigger),NA())</f>
        <v>1.4579280736569444E-2</v>
      </c>
      <c r="X1817" s="17">
        <f t="shared" si="28"/>
        <v>-0.39831551132074594</v>
      </c>
    </row>
    <row r="1818" spans="18:24" x14ac:dyDescent="0.2">
      <c r="R1818" s="17" t="s">
        <v>21</v>
      </c>
      <c r="S1818" s="18">
        <f>_xll.qlInterestRateIndexFixingDate(IborIndex&amp;Tenor,T1818,Trigger)</f>
        <v>52135</v>
      </c>
      <c r="T1818" s="18">
        <f>_xll.qlCalendarAdvance(Calendar,T1817,R1818,"f",,Trigger)</f>
        <v>52139</v>
      </c>
      <c r="U1818" s="18">
        <f>_xll.qlInterestRateIndexMaturity(IborIndex&amp;Tenor,T1818,Trigger)</f>
        <v>52170</v>
      </c>
      <c r="V1818" s="22">
        <f>IFERROR(_xll.qlIndexFixing($V$1,S1818,,Trigger),NA())</f>
        <v>1.45393807119697E-2</v>
      </c>
      <c r="W1818" s="22">
        <f>IFERROR(_xll.qlIndexFixing($W$1,S1818,,Trigger),NA())</f>
        <v>1.4579392642535917E-2</v>
      </c>
      <c r="X1818" s="17">
        <f t="shared" si="28"/>
        <v>-0.40011930566217352</v>
      </c>
    </row>
    <row r="1819" spans="18:24" x14ac:dyDescent="0.2">
      <c r="R1819" s="17" t="s">
        <v>21</v>
      </c>
      <c r="S1819" s="18">
        <f>_xll.qlInterestRateIndexFixingDate(IborIndex&amp;Tenor,T1819,Trigger)</f>
        <v>52142</v>
      </c>
      <c r="T1819" s="18">
        <f>_xll.qlCalendarAdvance(Calendar,T1818,R1819,"f",,Trigger)</f>
        <v>52146</v>
      </c>
      <c r="U1819" s="18">
        <f>_xll.qlInterestRateIndexMaturity(IborIndex&amp;Tenor,T1819,Trigger)</f>
        <v>52177</v>
      </c>
      <c r="V1819" s="22">
        <f>IFERROR(_xll.qlIndexFixing($V$1,S1819,,Trigger),NA())</f>
        <v>1.4539138938496199E-2</v>
      </c>
      <c r="W1819" s="22">
        <f>IFERROR(_xll.qlIndexFixing($W$1,S1819,,Trigger),NA())</f>
        <v>1.4579280166633776E-2</v>
      </c>
      <c r="X1819" s="17">
        <f t="shared" si="28"/>
        <v>-0.40141228137577023</v>
      </c>
    </row>
    <row r="1820" spans="18:24" x14ac:dyDescent="0.2">
      <c r="R1820" s="17" t="s">
        <v>21</v>
      </c>
      <c r="S1820" s="18">
        <f>_xll.qlInterestRateIndexFixingDate(IborIndex&amp;Tenor,T1820,Trigger)</f>
        <v>52149</v>
      </c>
      <c r="T1820" s="18">
        <f>_xll.qlCalendarAdvance(Calendar,T1819,R1820,"f",,Trigger)</f>
        <v>52153</v>
      </c>
      <c r="U1820" s="18">
        <f>_xll.qlInterestRateIndexMaturity(IborIndex&amp;Tenor,T1820,Trigger)</f>
        <v>52184</v>
      </c>
      <c r="V1820" s="22">
        <f>IFERROR(_xll.qlIndexFixing($V$1,S1820,,Trigger),NA())</f>
        <v>1.4538994460002515E-2</v>
      </c>
      <c r="W1820" s="22">
        <f>IFERROR(_xll.qlIndexFixing($W$1,S1820,,Trigger),NA())</f>
        <v>1.4579227117628588E-2</v>
      </c>
      <c r="X1820" s="17">
        <f t="shared" si="28"/>
        <v>-0.4023265762607281</v>
      </c>
    </row>
    <row r="1821" spans="18:24" x14ac:dyDescent="0.2">
      <c r="R1821" s="17" t="s">
        <v>21</v>
      </c>
      <c r="S1821" s="18">
        <f>_xll.qlInterestRateIndexFixingDate(IborIndex&amp;Tenor,T1821,Trigger)</f>
        <v>52156</v>
      </c>
      <c r="T1821" s="18">
        <f>_xll.qlCalendarAdvance(Calendar,T1820,R1821,"f",,Trigger)</f>
        <v>52160</v>
      </c>
      <c r="U1821" s="18">
        <f>_xll.qlInterestRateIndexMaturity(IborIndex&amp;Tenor,T1821,Trigger)</f>
        <v>52191</v>
      </c>
      <c r="V1821" s="22">
        <f>IFERROR(_xll.qlIndexFixing($V$1,S1821,,Trigger),NA())</f>
        <v>1.453894727647833E-2</v>
      </c>
      <c r="W1821" s="22">
        <f>IFERROR(_xll.qlIndexFixing($W$1,S1821,,Trigger),NA())</f>
        <v>1.457923366919046E-2</v>
      </c>
      <c r="X1821" s="17">
        <f t="shared" si="28"/>
        <v>-0.40286392712130664</v>
      </c>
    </row>
    <row r="1822" spans="18:24" x14ac:dyDescent="0.2">
      <c r="R1822" s="17" t="s">
        <v>21</v>
      </c>
      <c r="S1822" s="18">
        <f>_xll.qlInterestRateIndexFixingDate(IborIndex&amp;Tenor,T1822,Trigger)</f>
        <v>52163</v>
      </c>
      <c r="T1822" s="18">
        <f>_xll.qlCalendarAdvance(Calendar,T1821,R1822,"f",,Trigger)</f>
        <v>52167</v>
      </c>
      <c r="U1822" s="18">
        <f>_xll.qlInterestRateIndexMaturity(IborIndex&amp;Tenor,T1822,Trigger)</f>
        <v>52198</v>
      </c>
      <c r="V1822" s="22">
        <f>IFERROR(_xll.qlIndexFixing($V$1,S1822,,Trigger),NA())</f>
        <v>1.4538997387923646E-2</v>
      </c>
      <c r="W1822" s="22">
        <f>IFERROR(_xll.qlIndexFixing($W$1,S1822,,Trigger),NA())</f>
        <v>1.4579299994986928E-2</v>
      </c>
      <c r="X1822" s="17">
        <f t="shared" si="28"/>
        <v>-0.40302607063282325</v>
      </c>
    </row>
    <row r="1823" spans="18:24" x14ac:dyDescent="0.2">
      <c r="R1823" s="17" t="s">
        <v>21</v>
      </c>
      <c r="S1823" s="18">
        <f>_xll.qlInterestRateIndexFixingDate(IborIndex&amp;Tenor,T1823,Trigger)</f>
        <v>52170</v>
      </c>
      <c r="T1823" s="18">
        <f>_xll.qlCalendarAdvance(Calendar,T1822,R1823,"f",,Trigger)</f>
        <v>52174</v>
      </c>
      <c r="U1823" s="18">
        <f>_xll.qlInterestRateIndexMaturity(IborIndex&amp;Tenor,T1823,Trigger)</f>
        <v>52204</v>
      </c>
      <c r="V1823" s="22">
        <f>IFERROR(_xll.qlIndexFixing($V$1,S1823,,Trigger),NA())</f>
        <v>1.4538832526406864E-2</v>
      </c>
      <c r="W1823" s="22">
        <f>IFERROR(_xll.qlIndexFixing($W$1,S1823,,Trigger),NA())</f>
        <v>1.4579117045708578E-2</v>
      </c>
      <c r="X1823" s="17">
        <f t="shared" si="28"/>
        <v>-0.40284519301714283</v>
      </c>
    </row>
    <row r="1824" spans="18:24" x14ac:dyDescent="0.2">
      <c r="R1824" s="17" t="s">
        <v>21</v>
      </c>
      <c r="S1824" s="18">
        <f>_xll.qlInterestRateIndexFixingDate(IborIndex&amp;Tenor,T1824,Trigger)</f>
        <v>52177</v>
      </c>
      <c r="T1824" s="18">
        <f>_xll.qlCalendarAdvance(Calendar,T1823,R1824,"f",,Trigger)</f>
        <v>52181</v>
      </c>
      <c r="U1824" s="18">
        <f>_xll.qlInterestRateIndexMaturity(IborIndex&amp;Tenor,T1824,Trigger)</f>
        <v>52211</v>
      </c>
      <c r="V1824" s="22">
        <f>IFERROR(_xll.qlIndexFixing($V$1,S1824,,Trigger),NA())</f>
        <v>1.4539070268563492E-2</v>
      </c>
      <c r="W1824" s="22">
        <f>IFERROR(_xll.qlIndexFixing($W$1,S1824,,Trigger),NA())</f>
        <v>1.4579299124442002E-2</v>
      </c>
      <c r="X1824" s="17">
        <f t="shared" si="28"/>
        <v>-0.40228855878510217</v>
      </c>
    </row>
    <row r="1825" spans="18:24" x14ac:dyDescent="0.2">
      <c r="R1825" s="17" t="s">
        <v>21</v>
      </c>
      <c r="S1825" s="18">
        <f>_xll.qlInterestRateIndexFixingDate(IborIndex&amp;Tenor,T1825,Trigger)</f>
        <v>52184</v>
      </c>
      <c r="T1825" s="18">
        <f>_xll.qlCalendarAdvance(Calendar,T1824,R1825,"f",,Trigger)</f>
        <v>52188</v>
      </c>
      <c r="U1825" s="18">
        <f>_xll.qlInterestRateIndexMaturity(IborIndex&amp;Tenor,T1825,Trigger)</f>
        <v>52218</v>
      </c>
      <c r="V1825" s="22">
        <f>IFERROR(_xll.qlIndexFixing($V$1,S1825,,Trigger),NA())</f>
        <v>1.4539405301775332E-2</v>
      </c>
      <c r="W1825" s="22">
        <f>IFERROR(_xll.qlIndexFixing($W$1,S1825,,Trigger),NA())</f>
        <v>1.4579541483564107E-2</v>
      </c>
      <c r="X1825" s="17">
        <f t="shared" si="28"/>
        <v>-0.4013618178877465</v>
      </c>
    </row>
    <row r="1826" spans="18:24" x14ac:dyDescent="0.2">
      <c r="R1826" s="17" t="s">
        <v>21</v>
      </c>
      <c r="S1826" s="18">
        <f>_xll.qlInterestRateIndexFixingDate(IborIndex&amp;Tenor,T1826,Trigger)</f>
        <v>52191</v>
      </c>
      <c r="T1826" s="18">
        <f>_xll.qlCalendarAdvance(Calendar,T1825,R1826,"f",,Trigger)</f>
        <v>52195</v>
      </c>
      <c r="U1826" s="18">
        <f>_xll.qlInterestRateIndexMaturity(IborIndex&amp;Tenor,T1826,Trigger)</f>
        <v>52229</v>
      </c>
      <c r="V1826" s="22">
        <f>IFERROR(_xll.qlIndexFixing($V$1,S1826,,Trigger),NA())</f>
        <v>1.4541174294095176E-2</v>
      </c>
      <c r="W1826" s="22">
        <f>IFERROR(_xll.qlIndexFixing($W$1,S1826,,Trigger),NA())</f>
        <v>1.4581135710031494E-2</v>
      </c>
      <c r="X1826" s="17">
        <f t="shared" si="28"/>
        <v>-0.3996141593631819</v>
      </c>
    </row>
    <row r="1827" spans="18:24" x14ac:dyDescent="0.2">
      <c r="R1827" s="17" t="s">
        <v>21</v>
      </c>
      <c r="S1827" s="18">
        <f>_xll.qlInterestRateIndexFixingDate(IborIndex&amp;Tenor,T1827,Trigger)</f>
        <v>52198</v>
      </c>
      <c r="T1827" s="18">
        <f>_xll.qlCalendarAdvance(Calendar,T1826,R1827,"f",,Trigger)</f>
        <v>52202</v>
      </c>
      <c r="U1827" s="18">
        <f>_xll.qlInterestRateIndexMaturity(IborIndex&amp;Tenor,T1827,Trigger)</f>
        <v>52233</v>
      </c>
      <c r="V1827" s="22">
        <f>IFERROR(_xll.qlIndexFixing($V$1,S1827,,Trigger),NA())</f>
        <v>1.4540707369852605E-2</v>
      </c>
      <c r="W1827" s="22">
        <f>IFERROR(_xll.qlIndexFixing($W$1,S1827,,Trigger),NA())</f>
        <v>1.4580534315862115E-2</v>
      </c>
      <c r="X1827" s="17">
        <f t="shared" si="28"/>
        <v>-0.39826946009510061</v>
      </c>
    </row>
    <row r="1828" spans="18:24" x14ac:dyDescent="0.2">
      <c r="R1828" s="17" t="s">
        <v>21</v>
      </c>
      <c r="S1828" s="18">
        <f>_xll.qlInterestRateIndexFixingDate(IborIndex&amp;Tenor,T1828,Trigger)</f>
        <v>52205</v>
      </c>
      <c r="T1828" s="18">
        <f>_xll.qlCalendarAdvance(Calendar,T1827,R1828,"f",,Trigger)</f>
        <v>52209</v>
      </c>
      <c r="U1828" s="18">
        <f>_xll.qlInterestRateIndexMaturity(IborIndex&amp;Tenor,T1828,Trigger)</f>
        <v>52240</v>
      </c>
      <c r="V1828" s="22">
        <f>IFERROR(_xll.qlIndexFixing($V$1,S1828,,Trigger),NA())</f>
        <v>1.4541341251236116E-2</v>
      </c>
      <c r="W1828" s="22">
        <f>IFERROR(_xll.qlIndexFixing($W$1,S1828,,Trigger),NA())</f>
        <v>1.4580962934115264E-2</v>
      </c>
      <c r="X1828" s="17">
        <f t="shared" si="28"/>
        <v>-0.39621682879147424</v>
      </c>
    </row>
    <row r="1829" spans="18:24" x14ac:dyDescent="0.2">
      <c r="R1829" s="17" t="s">
        <v>21</v>
      </c>
      <c r="S1829" s="18">
        <f>_xll.qlInterestRateIndexFixingDate(IborIndex&amp;Tenor,T1829,Trigger)</f>
        <v>52212</v>
      </c>
      <c r="T1829" s="18">
        <f>_xll.qlCalendarAdvance(Calendar,T1828,R1829,"f",,Trigger)</f>
        <v>52216</v>
      </c>
      <c r="U1829" s="18">
        <f>_xll.qlInterestRateIndexMaturity(IborIndex&amp;Tenor,T1829,Trigger)</f>
        <v>52247</v>
      </c>
      <c r="V1829" s="22">
        <f>IFERROR(_xll.qlIndexFixing($V$1,S1829,,Trigger),NA())</f>
        <v>1.4542072427648435E-2</v>
      </c>
      <c r="W1829" s="22">
        <f>IFERROR(_xll.qlIndexFixing($W$1,S1829,,Trigger),NA())</f>
        <v>1.4581452542293779E-2</v>
      </c>
      <c r="X1829" s="17">
        <f t="shared" si="28"/>
        <v>-0.39380114645343883</v>
      </c>
    </row>
    <row r="1830" spans="18:24" x14ac:dyDescent="0.2">
      <c r="R1830" s="17" t="s">
        <v>21</v>
      </c>
      <c r="S1830" s="18">
        <f>_xll.qlInterestRateIndexFixingDate(IborIndex&amp;Tenor,T1830,Trigger)</f>
        <v>52219</v>
      </c>
      <c r="T1830" s="18">
        <f>_xll.qlCalendarAdvance(Calendar,T1829,R1830,"f",,Trigger)</f>
        <v>52223</v>
      </c>
      <c r="U1830" s="18">
        <f>_xll.qlInterestRateIndexMaturity(IborIndex&amp;Tenor,T1830,Trigger)</f>
        <v>52254</v>
      </c>
      <c r="V1830" s="22">
        <f>IFERROR(_xll.qlIndexFixing($V$1,S1830,,Trigger),NA())</f>
        <v>1.4542900899115349E-2</v>
      </c>
      <c r="W1830" s="22">
        <f>IFERROR(_xll.qlIndexFixing($W$1,S1830,,Trigger),NA())</f>
        <v>1.458200331407809E-2</v>
      </c>
      <c r="X1830" s="17">
        <f t="shared" si="28"/>
        <v>-0.39102414962740445</v>
      </c>
    </row>
    <row r="1831" spans="18:24" x14ac:dyDescent="0.2">
      <c r="R1831" s="17" t="s">
        <v>21</v>
      </c>
      <c r="S1831" s="18">
        <f>_xll.qlInterestRateIndexFixingDate(IborIndex&amp;Tenor,T1831,Trigger)</f>
        <v>52224</v>
      </c>
      <c r="T1831" s="18">
        <f>_xll.qlCalendarAdvance(Calendar,T1830,R1831,"f",,Trigger)</f>
        <v>52230</v>
      </c>
      <c r="U1831" s="18">
        <f>_xll.qlInterestRateIndexMaturity(IborIndex&amp;Tenor,T1831,Trigger)</f>
        <v>52261</v>
      </c>
      <c r="V1831" s="22">
        <f>IFERROR(_xll.qlIndexFixing($V$1,S1831,,Trigger),NA())</f>
        <v>1.454382666564717E-2</v>
      </c>
      <c r="W1831" s="22">
        <f>IFERROR(_xll.qlIndexFixing($W$1,S1831,,Trigger),NA())</f>
        <v>1.4582615423138302E-2</v>
      </c>
      <c r="X1831" s="17">
        <f t="shared" si="28"/>
        <v>-0.38788757491131987</v>
      </c>
    </row>
    <row r="1832" spans="18:24" x14ac:dyDescent="0.2">
      <c r="R1832" s="17" t="s">
        <v>21</v>
      </c>
      <c r="S1832" s="18">
        <f>_xll.qlInterestRateIndexFixingDate(IborIndex&amp;Tenor,T1832,Trigger)</f>
        <v>52233</v>
      </c>
      <c r="T1832" s="18">
        <f>_xll.qlCalendarAdvance(Calendar,T1831,R1832,"f",,Trigger)</f>
        <v>52237</v>
      </c>
      <c r="U1832" s="18">
        <f>_xll.qlInterestRateIndexMaturity(IborIndex&amp;Tenor,T1832,Trigger)</f>
        <v>52268</v>
      </c>
      <c r="V1832" s="22">
        <f>IFERROR(_xll.qlIndexFixing($V$1,S1832,,Trigger),NA())</f>
        <v>1.4544849727274841E-2</v>
      </c>
      <c r="W1832" s="22">
        <f>IFERROR(_xll.qlIndexFixing($W$1,S1832,,Trigger),NA())</f>
        <v>1.4583289043157421E-2</v>
      </c>
      <c r="X1832" s="17">
        <f t="shared" si="28"/>
        <v>-0.38439315882579994</v>
      </c>
    </row>
    <row r="1833" spans="18:24" x14ac:dyDescent="0.2">
      <c r="R1833" s="17" t="s">
        <v>21</v>
      </c>
      <c r="S1833" s="18">
        <f>_xll.qlInterestRateIndexFixingDate(IborIndex&amp;Tenor,T1833,Trigger)</f>
        <v>52240</v>
      </c>
      <c r="T1833" s="18">
        <f>_xll.qlCalendarAdvance(Calendar,T1832,R1833,"f",,Trigger)</f>
        <v>52244</v>
      </c>
      <c r="U1833" s="18">
        <f>_xll.qlInterestRateIndexMaturity(IborIndex&amp;Tenor,T1833,Trigger)</f>
        <v>52275</v>
      </c>
      <c r="V1833" s="22">
        <f>IFERROR(_xll.qlIndexFixing($V$1,S1833,,Trigger),NA())</f>
        <v>1.4545970084021573E-2</v>
      </c>
      <c r="W1833" s="22">
        <f>IFERROR(_xll.qlIndexFixing($W$1,S1833,,Trigger),NA())</f>
        <v>1.4584024347808137E-2</v>
      </c>
      <c r="X1833" s="17">
        <f t="shared" si="28"/>
        <v>-0.38054263786564679</v>
      </c>
    </row>
    <row r="1834" spans="18:24" x14ac:dyDescent="0.2">
      <c r="R1834" s="17" t="s">
        <v>21</v>
      </c>
      <c r="S1834" s="18">
        <f>_xll.qlInterestRateIndexFixingDate(IborIndex&amp;Tenor,T1834,Trigger)</f>
        <v>52247</v>
      </c>
      <c r="T1834" s="18">
        <f>_xll.qlCalendarAdvance(Calendar,T1833,R1834,"f",,Trigger)</f>
        <v>52251</v>
      </c>
      <c r="U1834" s="18">
        <f>_xll.qlInterestRateIndexMaturity(IborIndex&amp;Tenor,T1834,Trigger)</f>
        <v>52282</v>
      </c>
      <c r="V1834" s="22">
        <f>IFERROR(_xll.qlIndexFixing($V$1,S1834,,Trigger),NA())</f>
        <v>1.4547187735913146E-2</v>
      </c>
      <c r="W1834" s="22">
        <f>IFERROR(_xll.qlIndexFixing($W$1,S1834,,Trigger),NA())</f>
        <v>1.4584821510770875E-2</v>
      </c>
      <c r="X1834" s="17">
        <f t="shared" si="28"/>
        <v>-0.37633774857728786</v>
      </c>
    </row>
    <row r="1835" spans="18:24" x14ac:dyDescent="0.2">
      <c r="R1835" s="17" t="s">
        <v>21</v>
      </c>
      <c r="S1835" s="18">
        <f>_xll.qlInterestRateIndexFixingDate(IborIndex&amp;Tenor,T1835,Trigger)</f>
        <v>52254</v>
      </c>
      <c r="T1835" s="18">
        <f>_xll.qlCalendarAdvance(Calendar,T1834,R1835,"f",,Trigger)</f>
        <v>52258</v>
      </c>
      <c r="U1835" s="18">
        <f>_xll.qlInterestRateIndexMaturity(IborIndex&amp;Tenor,T1835,Trigger)</f>
        <v>52289</v>
      </c>
      <c r="V1835" s="22">
        <f>IFERROR(_xll.qlIndexFixing($V$1,S1835,,Trigger),NA())</f>
        <v>1.4548502682985666E-2</v>
      </c>
      <c r="W1835" s="22">
        <f>IFERROR(_xll.qlIndexFixing($W$1,S1835,,Trigger),NA())</f>
        <v>1.4585680705728635E-2</v>
      </c>
      <c r="X1835" s="17">
        <f t="shared" si="28"/>
        <v>-0.37178022742969524</v>
      </c>
    </row>
    <row r="1836" spans="18:24" x14ac:dyDescent="0.2">
      <c r="R1836" s="17" t="s">
        <v>21</v>
      </c>
      <c r="S1836" s="18">
        <f>_xll.qlInterestRateIndexFixingDate(IborIndex&amp;Tenor,T1836,Trigger)</f>
        <v>52261</v>
      </c>
      <c r="T1836" s="18">
        <f>_xll.qlCalendarAdvance(Calendar,T1835,R1836,"f",,Trigger)</f>
        <v>52265</v>
      </c>
      <c r="U1836" s="18">
        <f>_xll.qlInterestRateIndexMaturity(IborIndex&amp;Tenor,T1836,Trigger)</f>
        <v>52293</v>
      </c>
      <c r="V1836" s="22">
        <f>IFERROR(_xll.qlIndexFixing($V$1,S1836,,Trigger),NA())</f>
        <v>1.4548707827126695E-2</v>
      </c>
      <c r="W1836" s="22">
        <f>IFERROR(_xll.qlIndexFixing($W$1,S1836,,Trigger),NA())</f>
        <v>1.4585503930102701E-2</v>
      </c>
      <c r="X1836" s="17">
        <f t="shared" si="28"/>
        <v>-0.36796102976006595</v>
      </c>
    </row>
    <row r="1837" spans="18:24" x14ac:dyDescent="0.2">
      <c r="R1837" s="17" t="s">
        <v>21</v>
      </c>
      <c r="S1837" s="18">
        <f>_xll.qlInterestRateIndexFixingDate(IborIndex&amp;Tenor,T1837,Trigger)</f>
        <v>52268</v>
      </c>
      <c r="T1837" s="18">
        <f>_xll.qlCalendarAdvance(Calendar,T1836,R1837,"f",,Trigger)</f>
        <v>52272</v>
      </c>
      <c r="U1837" s="18">
        <f>_xll.qlInterestRateIndexMaturity(IborIndex&amp;Tenor,T1837,Trigger)</f>
        <v>52300</v>
      </c>
      <c r="V1837" s="22">
        <f>IFERROR(_xll.qlIndexFixing($V$1,S1837,,Trigger),NA())</f>
        <v>1.4550196335283427E-2</v>
      </c>
      <c r="W1837" s="22">
        <f>IFERROR(_xll.qlIndexFixing($W$1,S1837,,Trigger),NA())</f>
        <v>1.4586474184445284E-2</v>
      </c>
      <c r="X1837" s="17">
        <f t="shared" si="28"/>
        <v>-0.3627784916185664</v>
      </c>
    </row>
    <row r="1838" spans="18:24" x14ac:dyDescent="0.2">
      <c r="R1838" s="17" t="s">
        <v>21</v>
      </c>
      <c r="S1838" s="18">
        <f>_xll.qlInterestRateIndexFixingDate(IborIndex&amp;Tenor,T1838,Trigger)</f>
        <v>52275</v>
      </c>
      <c r="T1838" s="18">
        <f>_xll.qlCalendarAdvance(Calendar,T1837,R1838,"f",,Trigger)</f>
        <v>52279</v>
      </c>
      <c r="U1838" s="18">
        <f>_xll.qlInterestRateIndexMaturity(IborIndex&amp;Tenor,T1838,Trigger)</f>
        <v>52307</v>
      </c>
      <c r="V1838" s="22">
        <f>IFERROR(_xll.qlIndexFixing($V$1,S1838,,Trigger),NA())</f>
        <v>1.4551782126904302E-2</v>
      </c>
      <c r="W1838" s="22">
        <f>IFERROR(_xll.qlIndexFixing($W$1,S1838,,Trigger),NA())</f>
        <v>1.4587506947003614E-2</v>
      </c>
      <c r="X1838" s="17">
        <f t="shared" si="28"/>
        <v>-0.35724820099312243</v>
      </c>
    </row>
    <row r="1839" spans="18:24" x14ac:dyDescent="0.2">
      <c r="R1839" s="17" t="s">
        <v>21</v>
      </c>
      <c r="S1839" s="18">
        <f>_xll.qlInterestRateIndexFixingDate(IborIndex&amp;Tenor,T1839,Trigger)</f>
        <v>52282</v>
      </c>
      <c r="T1839" s="18">
        <f>_xll.qlCalendarAdvance(Calendar,T1838,R1839,"f",,Trigger)</f>
        <v>52286</v>
      </c>
      <c r="U1839" s="18">
        <f>_xll.qlInterestRateIndexMaturity(IborIndex&amp;Tenor,T1839,Trigger)</f>
        <v>52314</v>
      </c>
      <c r="V1839" s="22">
        <f>IFERROR(_xll.qlIndexFixing($V$1,S1839,,Trigger),NA())</f>
        <v>1.4553465202029285E-2</v>
      </c>
      <c r="W1839" s="22">
        <f>IFERROR(_xll.qlIndexFixing($W$1,S1839,,Trigger),NA())</f>
        <v>1.4588602391444485E-2</v>
      </c>
      <c r="X1839" s="17">
        <f t="shared" si="28"/>
        <v>-0.3513718941519986</v>
      </c>
    </row>
    <row r="1840" spans="18:24" x14ac:dyDescent="0.2">
      <c r="R1840" s="17" t="s">
        <v>21</v>
      </c>
      <c r="S1840" s="18">
        <f>_xll.qlInterestRateIndexFixingDate(IborIndex&amp;Tenor,T1840,Trigger)</f>
        <v>52289</v>
      </c>
      <c r="T1840" s="18">
        <f>_xll.qlCalendarAdvance(Calendar,T1839,R1840,"f",,Trigger)</f>
        <v>52293</v>
      </c>
      <c r="U1840" s="18">
        <f>_xll.qlInterestRateIndexMaturity(IborIndex&amp;Tenor,T1840,Trigger)</f>
        <v>52324</v>
      </c>
      <c r="V1840" s="22">
        <f>IFERROR(_xll.qlIndexFixing($V$1,S1840,,Trigger),NA())</f>
        <v>1.4556536847240833E-2</v>
      </c>
      <c r="W1840" s="22">
        <f>IFERROR(_xll.qlIndexFixing($W$1,S1840,,Trigger),NA())</f>
        <v>1.4590913239247367E-2</v>
      </c>
      <c r="X1840" s="17">
        <f t="shared" si="28"/>
        <v>-0.34376392006534029</v>
      </c>
    </row>
    <row r="1841" spans="18:24" x14ac:dyDescent="0.2">
      <c r="R1841" s="17" t="s">
        <v>21</v>
      </c>
      <c r="S1841" s="18">
        <f>_xll.qlInterestRateIndexFixingDate(IborIndex&amp;Tenor,T1841,Trigger)</f>
        <v>52296</v>
      </c>
      <c r="T1841" s="18">
        <f>_xll.qlCalendarAdvance(Calendar,T1840,R1841,"f",,Trigger)</f>
        <v>52300</v>
      </c>
      <c r="U1841" s="18">
        <f>_xll.qlInterestRateIndexMaturity(IborIndex&amp;Tenor,T1841,Trigger)</f>
        <v>52331</v>
      </c>
      <c r="V1841" s="22">
        <f>IFERROR(_xll.qlIndexFixing($V$1,S1841,,Trigger),NA())</f>
        <v>1.4558435566157119E-2</v>
      </c>
      <c r="W1841" s="22">
        <f>IFERROR(_xll.qlIndexFixing($W$1,S1841,,Trigger),NA())</f>
        <v>1.4592148273487406E-2</v>
      </c>
      <c r="X1841" s="17">
        <f t="shared" si="28"/>
        <v>-0.33712707330286334</v>
      </c>
    </row>
    <row r="1842" spans="18:24" x14ac:dyDescent="0.2">
      <c r="R1842" s="17" t="s">
        <v>21</v>
      </c>
      <c r="S1842" s="18">
        <f>_xll.qlInterestRateIndexFixingDate(IborIndex&amp;Tenor,T1842,Trigger)</f>
        <v>52303</v>
      </c>
      <c r="T1842" s="18">
        <f>_xll.qlCalendarAdvance(Calendar,T1841,R1842,"f",,Trigger)</f>
        <v>52307</v>
      </c>
      <c r="U1842" s="18">
        <f>_xll.qlInterestRateIndexMaturity(IborIndex&amp;Tenor,T1842,Trigger)</f>
        <v>52338</v>
      </c>
      <c r="V1842" s="22">
        <f>IFERROR(_xll.qlIndexFixing($V$1,S1842,,Trigger),NA())</f>
        <v>1.4560431580532837E-2</v>
      </c>
      <c r="W1842" s="22">
        <f>IFERROR(_xll.qlIndexFixing($W$1,S1842,,Trigger),NA())</f>
        <v>1.4593446555511229E-2</v>
      </c>
      <c r="X1842" s="17">
        <f t="shared" si="28"/>
        <v>-0.33014974978391037</v>
      </c>
    </row>
    <row r="1843" spans="18:24" x14ac:dyDescent="0.2">
      <c r="R1843" s="17" t="s">
        <v>21</v>
      </c>
      <c r="S1843" s="18">
        <f>_xll.qlInterestRateIndexFixingDate(IborIndex&amp;Tenor,T1843,Trigger)</f>
        <v>52310</v>
      </c>
      <c r="T1843" s="18">
        <f>_xll.qlCalendarAdvance(Calendar,T1842,R1843,"f",,Trigger)</f>
        <v>52314</v>
      </c>
      <c r="U1843" s="18">
        <f>_xll.qlInterestRateIndexMaturity(IborIndex&amp;Tenor,T1843,Trigger)</f>
        <v>52345</v>
      </c>
      <c r="V1843" s="22">
        <f>IFERROR(_xll.qlIndexFixing($V$1,S1843,,Trigger),NA())</f>
        <v>1.456252489041698E-2</v>
      </c>
      <c r="W1843" s="22">
        <f>IFERROR(_xll.qlIndexFixing($W$1,S1843,,Trigger),NA())</f>
        <v>1.459480825899926E-2</v>
      </c>
      <c r="X1843" s="17">
        <f t="shared" si="28"/>
        <v>-0.32283368582280286</v>
      </c>
    </row>
    <row r="1844" spans="18:24" x14ac:dyDescent="0.2">
      <c r="R1844" s="17" t="s">
        <v>21</v>
      </c>
      <c r="S1844" s="18">
        <f>_xll.qlInterestRateIndexFixingDate(IborIndex&amp;Tenor,T1844,Trigger)</f>
        <v>52315</v>
      </c>
      <c r="T1844" s="18">
        <f>_xll.qlCalendarAdvance(Calendar,T1843,R1844,"f",,Trigger)</f>
        <v>52321</v>
      </c>
      <c r="U1844" s="18">
        <f>_xll.qlInterestRateIndexMaturity(IborIndex&amp;Tenor,T1844,Trigger)</f>
        <v>52351</v>
      </c>
      <c r="V1844" s="22">
        <f>IFERROR(_xll.qlIndexFixing($V$1,S1844,,Trigger),NA())</f>
        <v>1.4564256258054797E-2</v>
      </c>
      <c r="W1844" s="22">
        <f>IFERROR(_xll.qlIndexFixing($W$1,S1844,,Trigger),NA())</f>
        <v>1.4595830560200973E-2</v>
      </c>
      <c r="X1844" s="17">
        <f t="shared" si="28"/>
        <v>-0.31574302146175626</v>
      </c>
    </row>
    <row r="1845" spans="18:24" x14ac:dyDescent="0.2">
      <c r="R1845" s="17" t="s">
        <v>21</v>
      </c>
      <c r="S1845" s="18">
        <f>_xll.qlInterestRateIndexFixingDate(IborIndex&amp;Tenor,T1845,Trigger)</f>
        <v>52324</v>
      </c>
      <c r="T1845" s="18">
        <f>_xll.qlCalendarAdvance(Calendar,T1844,R1845,"f",,Trigger)</f>
        <v>52328</v>
      </c>
      <c r="U1845" s="18">
        <f>_xll.qlInterestRateIndexMaturity(IborIndex&amp;Tenor,T1845,Trigger)</f>
        <v>52358</v>
      </c>
      <c r="V1845" s="22">
        <f>IFERROR(_xll.qlIndexFixing($V$1,S1845,,Trigger),NA())</f>
        <v>1.4566537117201683E-2</v>
      </c>
      <c r="W1845" s="22">
        <f>IFERROR(_xll.qlIndexFixing($W$1,S1845,,Trigger),NA())</f>
        <v>1.4597314997856436E-2</v>
      </c>
      <c r="X1845" s="17">
        <f t="shared" si="28"/>
        <v>-0.30777880654753176</v>
      </c>
    </row>
    <row r="1846" spans="18:24" x14ac:dyDescent="0.2">
      <c r="R1846" s="17" t="s">
        <v>21</v>
      </c>
      <c r="S1846" s="18">
        <f>_xll.qlInterestRateIndexFixingDate(IborIndex&amp;Tenor,T1846,Trigger)</f>
        <v>52331</v>
      </c>
      <c r="T1846" s="18">
        <f>_xll.qlCalendarAdvance(Calendar,T1845,R1846,"f",,Trigger)</f>
        <v>52335</v>
      </c>
      <c r="U1846" s="18">
        <f>_xll.qlInterestRateIndexMaturity(IborIndex&amp;Tenor,T1846,Trigger)</f>
        <v>52365</v>
      </c>
      <c r="V1846" s="22">
        <f>IFERROR(_xll.qlIndexFixing($V$1,S1846,,Trigger),NA())</f>
        <v>1.4568915268069915E-2</v>
      </c>
      <c r="W1846" s="22">
        <f>IFERROR(_xll.qlIndexFixing($W$1,S1846,,Trigger),NA())</f>
        <v>1.459886336304983E-2</v>
      </c>
      <c r="X1846" s="17">
        <f t="shared" si="28"/>
        <v>-0.29948094979914686</v>
      </c>
    </row>
    <row r="1847" spans="18:24" x14ac:dyDescent="0.2">
      <c r="R1847" s="17" t="s">
        <v>21</v>
      </c>
      <c r="S1847" s="18">
        <f>_xll.qlInterestRateIndexFixingDate(IborIndex&amp;Tenor,T1847,Trigger)</f>
        <v>52338</v>
      </c>
      <c r="T1847" s="18">
        <f>_xll.qlCalendarAdvance(Calendar,T1846,R1847,"f",,Trigger)</f>
        <v>52342</v>
      </c>
      <c r="U1847" s="18">
        <f>_xll.qlInterestRateIndexMaturity(IborIndex&amp;Tenor,T1847,Trigger)</f>
        <v>52372</v>
      </c>
      <c r="V1847" s="22">
        <f>IFERROR(_xll.qlIndexFixing($V$1,S1847,,Trigger),NA())</f>
        <v>1.4571390710718113E-2</v>
      </c>
      <c r="W1847" s="22">
        <f>IFERROR(_xll.qlIndexFixing($W$1,S1847,,Trigger),NA())</f>
        <v>1.460047582946622E-2</v>
      </c>
      <c r="X1847" s="17">
        <f t="shared" si="28"/>
        <v>-0.29085118748106709</v>
      </c>
    </row>
    <row r="1848" spans="18:24" x14ac:dyDescent="0.2">
      <c r="R1848" s="17" t="s">
        <v>21</v>
      </c>
      <c r="S1848" s="18">
        <f>_xll.qlInterestRateIndexFixingDate(IborIndex&amp;Tenor,T1848,Trigger)</f>
        <v>52345</v>
      </c>
      <c r="T1848" s="18">
        <f>_xll.qlCalendarAdvance(Calendar,T1847,R1848,"f",,Trigger)</f>
        <v>52349</v>
      </c>
      <c r="U1848" s="18">
        <f>_xll.qlInterestRateIndexMaturity(IborIndex&amp;Tenor,T1848,Trigger)</f>
        <v>52379</v>
      </c>
      <c r="V1848" s="22">
        <f>IFERROR(_xll.qlIndexFixing($V$1,S1848,,Trigger),NA())</f>
        <v>1.4573963445204896E-2</v>
      </c>
      <c r="W1848" s="22">
        <f>IFERROR(_xll.qlIndexFixing($W$1,S1848,,Trigger),NA())</f>
        <v>1.4602152570790672E-2</v>
      </c>
      <c r="X1848" s="17">
        <f t="shared" si="28"/>
        <v>-0.28189125585775798</v>
      </c>
    </row>
    <row r="1849" spans="18:24" x14ac:dyDescent="0.2">
      <c r="R1849" s="17" t="s">
        <v>21</v>
      </c>
      <c r="S1849" s="18">
        <f>_xll.qlInterestRateIndexFixingDate(IborIndex&amp;Tenor,T1849,Trigger)</f>
        <v>52351</v>
      </c>
      <c r="T1849" s="18">
        <f>_xll.qlCalendarAdvance(Calendar,T1848,R1849,"f",,Trigger)</f>
        <v>52356</v>
      </c>
      <c r="U1849" s="18">
        <f>_xll.qlInterestRateIndexMaturity(IborIndex&amp;Tenor,T1849,Trigger)</f>
        <v>52387</v>
      </c>
      <c r="V1849" s="22">
        <f>IFERROR(_xll.qlIndexFixing($V$1,S1849,,Trigger),NA())</f>
        <v>1.4577127958549768E-2</v>
      </c>
      <c r="W1849" s="22">
        <f>IFERROR(_xll.qlIndexFixing($W$1,S1849,,Trigger),NA())</f>
        <v>1.4604320057468125E-2</v>
      </c>
      <c r="X1849" s="17">
        <f t="shared" si="28"/>
        <v>-0.27192098918356677</v>
      </c>
    </row>
    <row r="1850" spans="18:24" x14ac:dyDescent="0.2">
      <c r="R1850" s="17" t="s">
        <v>21</v>
      </c>
      <c r="S1850" s="18">
        <f>_xll.qlInterestRateIndexFixingDate(IborIndex&amp;Tenor,T1850,Trigger)</f>
        <v>52359</v>
      </c>
      <c r="T1850" s="18">
        <f>_xll.qlCalendarAdvance(Calendar,T1849,R1850,"f",,Trigger)</f>
        <v>52363</v>
      </c>
      <c r="U1850" s="18">
        <f>_xll.qlInterestRateIndexMaturity(IborIndex&amp;Tenor,T1850,Trigger)</f>
        <v>52394</v>
      </c>
      <c r="V1850" s="22">
        <f>IFERROR(_xll.qlIndexFixing($V$1,S1850,,Trigger),NA())</f>
        <v>1.4579902338614809E-2</v>
      </c>
      <c r="W1850" s="22">
        <f>IFERROR(_xll.qlIndexFixing($W$1,S1850,,Trigger),NA())</f>
        <v>1.4606130574605627E-2</v>
      </c>
      <c r="X1850" s="17">
        <f t="shared" si="28"/>
        <v>-0.26228235990818571</v>
      </c>
    </row>
    <row r="1851" spans="18:24" x14ac:dyDescent="0.2">
      <c r="R1851" s="17" t="s">
        <v>21</v>
      </c>
      <c r="S1851" s="18">
        <f>_xll.qlInterestRateIndexFixingDate(IborIndex&amp;Tenor,T1851,Trigger)</f>
        <v>52366</v>
      </c>
      <c r="T1851" s="18">
        <f>_xll.qlCalendarAdvance(Calendar,T1850,R1851,"f",,Trigger)</f>
        <v>52370</v>
      </c>
      <c r="U1851" s="18">
        <f>_xll.qlInterestRateIndexMaturity(IborIndex&amp;Tenor,T1851,Trigger)</f>
        <v>52401</v>
      </c>
      <c r="V1851" s="22">
        <f>IFERROR(_xll.qlIndexFixing($V$1,S1851,,Trigger),NA())</f>
        <v>1.4582774014678203E-2</v>
      </c>
      <c r="W1851" s="22">
        <f>IFERROR(_xll.qlIndexFixing($W$1,S1851,,Trigger),NA())</f>
        <v>1.460800590275904E-2</v>
      </c>
      <c r="X1851" s="17">
        <f t="shared" si="28"/>
        <v>-0.25231888080836862</v>
      </c>
    </row>
    <row r="1852" spans="18:24" x14ac:dyDescent="0.2">
      <c r="R1852" s="17" t="s">
        <v>21</v>
      </c>
      <c r="S1852" s="18">
        <f>_xll.qlInterestRateIndexFixingDate(IborIndex&amp;Tenor,T1852,Trigger)</f>
        <v>52373</v>
      </c>
      <c r="T1852" s="18">
        <f>_xll.qlCalendarAdvance(Calendar,T1851,R1852,"f",,Trigger)</f>
        <v>52377</v>
      </c>
      <c r="U1852" s="18">
        <f>_xll.qlInterestRateIndexMaturity(IborIndex&amp;Tenor,T1852,Trigger)</f>
        <v>52408</v>
      </c>
      <c r="V1852" s="22">
        <f>IFERROR(_xll.qlIndexFixing($V$1,S1852,,Trigger),NA())</f>
        <v>1.4585742986812152E-2</v>
      </c>
      <c r="W1852" s="22">
        <f>IFERROR(_xll.qlIndexFixing($W$1,S1852,,Trigger),NA())</f>
        <v>1.4609946215629414E-2</v>
      </c>
      <c r="X1852" s="17">
        <f t="shared" si="28"/>
        <v>-0.24203228817262432</v>
      </c>
    </row>
    <row r="1853" spans="18:24" x14ac:dyDescent="0.2">
      <c r="R1853" s="17" t="s">
        <v>21</v>
      </c>
      <c r="S1853" s="18">
        <f>_xll.qlInterestRateIndexFixingDate(IborIndex&amp;Tenor,T1853,Trigger)</f>
        <v>52380</v>
      </c>
      <c r="T1853" s="18">
        <f>_xll.qlCalendarAdvance(Calendar,T1852,R1853,"f",,Trigger)</f>
        <v>52384</v>
      </c>
      <c r="U1853" s="18">
        <f>_xll.qlInterestRateIndexMaturity(IborIndex&amp;Tenor,T1853,Trigger)</f>
        <v>52414</v>
      </c>
      <c r="V1853" s="22">
        <f>IFERROR(_xll.qlIndexFixing($V$1,S1853,,Trigger),NA())</f>
        <v>1.4588286497501102E-2</v>
      </c>
      <c r="W1853" s="22">
        <f>IFERROR(_xll.qlIndexFixing($W$1,S1853,,Trigger),NA())</f>
        <v>1.4611506480115111E-2</v>
      </c>
      <c r="X1853" s="17">
        <f t="shared" si="28"/>
        <v>-0.23219982614008927</v>
      </c>
    </row>
    <row r="1854" spans="18:24" x14ac:dyDescent="0.2">
      <c r="R1854" s="17" t="s">
        <v>21</v>
      </c>
      <c r="S1854" s="18">
        <f>_xll.qlInterestRateIndexFixingDate(IborIndex&amp;Tenor,T1854,Trigger)</f>
        <v>52387</v>
      </c>
      <c r="T1854" s="18">
        <f>_xll.qlCalendarAdvance(Calendar,T1853,R1854,"f",,Trigger)</f>
        <v>52391</v>
      </c>
      <c r="U1854" s="18">
        <f>_xll.qlInterestRateIndexMaturity(IborIndex&amp;Tenor,T1854,Trigger)</f>
        <v>52421</v>
      </c>
      <c r="V1854" s="22">
        <f>IFERROR(_xll.qlIndexFixing($V$1,S1854,,Trigger),NA())</f>
        <v>1.4591442984420944E-2</v>
      </c>
      <c r="W1854" s="22">
        <f>IFERROR(_xll.qlIndexFixing($W$1,S1854,,Trigger),NA())</f>
        <v>1.4613572518356932E-2</v>
      </c>
      <c r="X1854" s="17">
        <f t="shared" si="28"/>
        <v>-0.22129533935988377</v>
      </c>
    </row>
    <row r="1855" spans="18:24" x14ac:dyDescent="0.2">
      <c r="R1855" s="17" t="s">
        <v>21</v>
      </c>
      <c r="S1855" s="18">
        <f>_xll.qlInterestRateIndexFixingDate(IborIndex&amp;Tenor,T1855,Trigger)</f>
        <v>52394</v>
      </c>
      <c r="T1855" s="18">
        <f>_xll.qlCalendarAdvance(Calendar,T1854,R1855,"f",,Trigger)</f>
        <v>52398</v>
      </c>
      <c r="U1855" s="18">
        <f>_xll.qlInterestRateIndexMaturity(IborIndex&amp;Tenor,T1855,Trigger)</f>
        <v>52428</v>
      </c>
      <c r="V1855" s="22">
        <f>IFERROR(_xll.qlIndexFixing($V$1,S1855,,Trigger),NA())</f>
        <v>1.4594696763664317E-2</v>
      </c>
      <c r="W1855" s="22">
        <f>IFERROR(_xll.qlIndexFixing($W$1,S1855,,Trigger),NA())</f>
        <v>1.4615704047336919E-2</v>
      </c>
      <c r="X1855" s="17">
        <f t="shared" si="28"/>
        <v>-0.21007283672602739</v>
      </c>
    </row>
    <row r="1856" spans="18:24" x14ac:dyDescent="0.2">
      <c r="R1856" s="17" t="s">
        <v>21</v>
      </c>
      <c r="S1856" s="18">
        <f>_xll.qlInterestRateIndexFixingDate(IborIndex&amp;Tenor,T1856,Trigger)</f>
        <v>52401</v>
      </c>
      <c r="T1856" s="18">
        <f>_xll.qlCalendarAdvance(Calendar,T1855,R1856,"f",,Trigger)</f>
        <v>52405</v>
      </c>
      <c r="U1856" s="18">
        <f>_xll.qlInterestRateIndexMaturity(IborIndex&amp;Tenor,T1856,Trigger)</f>
        <v>52435</v>
      </c>
      <c r="V1856" s="22">
        <f>IFERROR(_xll.qlIndexFixing($V$1,S1856,,Trigger),NA())</f>
        <v>1.4598047835313821E-2</v>
      </c>
      <c r="W1856" s="22">
        <f>IFERROR(_xll.qlIndexFixing($W$1,S1856,,Trigger),NA())</f>
        <v>1.461790124075879E-2</v>
      </c>
      <c r="X1856" s="17">
        <f t="shared" si="28"/>
        <v>-0.19853405444969496</v>
      </c>
    </row>
    <row r="1857" spans="18:24" x14ac:dyDescent="0.2">
      <c r="R1857" s="17" t="s">
        <v>21</v>
      </c>
      <c r="S1857" s="18">
        <f>_xll.qlInterestRateIndexFixingDate(IborIndex&amp;Tenor,T1857,Trigger)</f>
        <v>52408</v>
      </c>
      <c r="T1857" s="18">
        <f>_xll.qlCalendarAdvance(Calendar,T1856,R1857,"f",,Trigger)</f>
        <v>52412</v>
      </c>
      <c r="U1857" s="18">
        <f>_xll.qlInterestRateIndexMaturity(IborIndex&amp;Tenor,T1857,Trigger)</f>
        <v>52443</v>
      </c>
      <c r="V1857" s="22">
        <f>IFERROR(_xll.qlIndexFixing($V$1,S1857,,Trigger),NA())</f>
        <v>1.4602047291237425E-2</v>
      </c>
      <c r="W1857" s="22">
        <f>IFERROR(_xll.qlIndexFixing($W$1,S1857,,Trigger),NA())</f>
        <v>1.4620628630254545E-2</v>
      </c>
      <c r="X1857" s="17">
        <f t="shared" si="28"/>
        <v>-0.18581339017120085</v>
      </c>
    </row>
    <row r="1858" spans="18:24" x14ac:dyDescent="0.2">
      <c r="R1858" s="17" t="s">
        <v>21</v>
      </c>
      <c r="S1858" s="18">
        <f>_xll.qlInterestRateIndexFixingDate(IborIndex&amp;Tenor,T1858,Trigger)</f>
        <v>52415</v>
      </c>
      <c r="T1858" s="18">
        <f>_xll.qlCalendarAdvance(Calendar,T1857,R1858,"f",,Trigger)</f>
        <v>52419</v>
      </c>
      <c r="U1858" s="18">
        <f>_xll.qlInterestRateIndexMaturity(IborIndex&amp;Tenor,T1858,Trigger)</f>
        <v>52450</v>
      </c>
      <c r="V1858" s="22">
        <f>IFERROR(_xll.qlIndexFixing($V$1,S1858,,Trigger),NA())</f>
        <v>1.4605600041447576E-2</v>
      </c>
      <c r="W1858" s="22">
        <f>IFERROR(_xll.qlIndexFixing($W$1,S1858,,Trigger),NA())</f>
        <v>1.4622962499161712E-2</v>
      </c>
      <c r="X1858" s="17">
        <f t="shared" si="28"/>
        <v>-0.17362457714135623</v>
      </c>
    </row>
    <row r="1859" spans="18:24" x14ac:dyDescent="0.2">
      <c r="R1859" s="17" t="s">
        <v>21</v>
      </c>
      <c r="S1859" s="18">
        <f>_xll.qlInterestRateIndexFixingDate(IborIndex&amp;Tenor,T1859,Trigger)</f>
        <v>52422</v>
      </c>
      <c r="T1859" s="18">
        <f>_xll.qlCalendarAdvance(Calendar,T1858,R1859,"f",,Trigger)</f>
        <v>52426</v>
      </c>
      <c r="U1859" s="18">
        <f>_xll.qlInterestRateIndexMaturity(IborIndex&amp;Tenor,T1859,Trigger)</f>
        <v>52457</v>
      </c>
      <c r="V1859" s="22">
        <f>IFERROR(_xll.qlIndexFixing($V$1,S1859,,Trigger),NA())</f>
        <v>1.4609250088300729E-2</v>
      </c>
      <c r="W1859" s="22">
        <f>IFERROR(_xll.qlIndexFixing($W$1,S1859,,Trigger),NA())</f>
        <v>1.4625362568706108E-2</v>
      </c>
      <c r="X1859" s="17">
        <f t="shared" si="28"/>
        <v>-0.1611248040537909</v>
      </c>
    </row>
    <row r="1860" spans="18:24" x14ac:dyDescent="0.2">
      <c r="R1860" s="17" t="s">
        <v>21</v>
      </c>
      <c r="S1860" s="18">
        <f>_xll.qlInterestRateIndexFixingDate(IborIndex&amp;Tenor,T1860,Trigger)</f>
        <v>52429</v>
      </c>
      <c r="T1860" s="18">
        <f>_xll.qlCalendarAdvance(Calendar,T1859,R1860,"f",,Trigger)</f>
        <v>52433</v>
      </c>
      <c r="U1860" s="18">
        <f>_xll.qlInterestRateIndexMaturity(IborIndex&amp;Tenor,T1860,Trigger)</f>
        <v>52464</v>
      </c>
      <c r="V1860" s="22">
        <f>IFERROR(_xll.qlIndexFixing($V$1,S1860,,Trigger),NA())</f>
        <v>1.4612997431889711E-2</v>
      </c>
      <c r="W1860" s="22">
        <f>IFERROR(_xll.qlIndexFixing($W$1,S1860,,Trigger),NA())</f>
        <v>1.462782901260168E-2</v>
      </c>
      <c r="X1860" s="17">
        <f t="shared" ref="X1860:X1923" si="29">(V1860-W1860)*10000</f>
        <v>-0.14831580711969702</v>
      </c>
    </row>
    <row r="1861" spans="18:24" x14ac:dyDescent="0.2">
      <c r="R1861" s="17" t="s">
        <v>21</v>
      </c>
      <c r="S1861" s="18">
        <f>_xll.qlInterestRateIndexFixingDate(IborIndex&amp;Tenor,T1861,Trigger)</f>
        <v>52436</v>
      </c>
      <c r="T1861" s="18">
        <f>_xll.qlCalendarAdvance(Calendar,T1860,R1861,"f",,Trigger)</f>
        <v>52440</v>
      </c>
      <c r="U1861" s="18">
        <f>_xll.qlInterestRateIndexMaturity(IborIndex&amp;Tenor,T1861,Trigger)</f>
        <v>52471</v>
      </c>
      <c r="V1861" s="22">
        <f>IFERROR(_xll.qlIndexFixing($V$1,S1861,,Trigger),NA())</f>
        <v>1.461684207230993E-2</v>
      </c>
      <c r="W1861" s="22">
        <f>IFERROR(_xll.qlIndexFixing($W$1,S1861,,Trigger),NA())</f>
        <v>1.4630362004557218E-2</v>
      </c>
      <c r="X1861" s="17">
        <f t="shared" si="29"/>
        <v>-0.13519932247288077</v>
      </c>
    </row>
    <row r="1862" spans="18:24" x14ac:dyDescent="0.2">
      <c r="R1862" s="17" t="s">
        <v>21</v>
      </c>
      <c r="S1862" s="18">
        <f>_xll.qlInterestRateIndexFixingDate(IborIndex&amp;Tenor,T1862,Trigger)</f>
        <v>52443</v>
      </c>
      <c r="T1862" s="18">
        <f>_xll.qlCalendarAdvance(Calendar,T1861,R1862,"f",,Trigger)</f>
        <v>52447</v>
      </c>
      <c r="U1862" s="18">
        <f>_xll.qlInterestRateIndexMaturity(IborIndex&amp;Tenor,T1862,Trigger)</f>
        <v>52478</v>
      </c>
      <c r="V1862" s="22">
        <f>IFERROR(_xll.qlIndexFixing($V$1,S1862,,Trigger),NA())</f>
        <v>1.4620409882279972E-2</v>
      </c>
      <c r="W1862" s="22">
        <f>IFERROR(_xll.qlIndexFixing($W$1,S1862,,Trigger),NA())</f>
        <v>1.4632730283559804E-2</v>
      </c>
      <c r="X1862" s="17">
        <f t="shared" si="29"/>
        <v>-0.12320401279831972</v>
      </c>
    </row>
    <row r="1863" spans="18:24" x14ac:dyDescent="0.2">
      <c r="R1863" s="17" t="s">
        <v>21</v>
      </c>
      <c r="S1863" s="18">
        <f>_xll.qlInterestRateIndexFixingDate(IborIndex&amp;Tenor,T1863,Trigger)</f>
        <v>52450</v>
      </c>
      <c r="T1863" s="18">
        <f>_xll.qlCalendarAdvance(Calendar,T1862,R1863,"f",,Trigger)</f>
        <v>52454</v>
      </c>
      <c r="U1863" s="18">
        <f>_xll.qlInterestRateIndexMaturity(IborIndex&amp;Tenor,T1863,Trigger)</f>
        <v>52485</v>
      </c>
      <c r="V1863" s="22">
        <f>IFERROR(_xll.qlIndexFixing($V$1,S1863,,Trigger),NA())</f>
        <v>1.4623326119095875E-2</v>
      </c>
      <c r="W1863" s="22">
        <f>IFERROR(_xll.qlIndexFixing($W$1,S1863,,Trigger),NA())</f>
        <v>1.4634700828146663E-2</v>
      </c>
      <c r="X1863" s="17">
        <f t="shared" si="29"/>
        <v>-0.11374709050788329</v>
      </c>
    </row>
    <row r="1864" spans="18:24" x14ac:dyDescent="0.2">
      <c r="R1864" s="17" t="s">
        <v>21</v>
      </c>
      <c r="S1864" s="18">
        <f>_xll.qlInterestRateIndexFixingDate(IborIndex&amp;Tenor,T1864,Trigger)</f>
        <v>52457</v>
      </c>
      <c r="T1864" s="18">
        <f>_xll.qlCalendarAdvance(Calendar,T1863,R1864,"f",,Trigger)</f>
        <v>52461</v>
      </c>
      <c r="U1864" s="18">
        <f>_xll.qlInterestRateIndexMaturity(IborIndex&amp;Tenor,T1864,Trigger)</f>
        <v>52492</v>
      </c>
      <c r="V1864" s="22">
        <f>IFERROR(_xll.qlIndexFixing($V$1,S1864,,Trigger),NA())</f>
        <v>1.4625589859797861E-2</v>
      </c>
      <c r="W1864" s="22">
        <f>IFERROR(_xll.qlIndexFixing($W$1,S1864,,Trigger),NA())</f>
        <v>1.4636271167911982E-2</v>
      </c>
      <c r="X1864" s="17">
        <f t="shared" si="29"/>
        <v>-0.10681308114121255</v>
      </c>
    </row>
    <row r="1865" spans="18:24" x14ac:dyDescent="0.2">
      <c r="R1865" s="17" t="s">
        <v>21</v>
      </c>
      <c r="S1865" s="18">
        <f>_xll.qlInterestRateIndexFixingDate(IborIndex&amp;Tenor,T1865,Trigger)</f>
        <v>52464</v>
      </c>
      <c r="T1865" s="18">
        <f>_xll.qlCalendarAdvance(Calendar,T1864,R1865,"f",,Trigger)</f>
        <v>52468</v>
      </c>
      <c r="U1865" s="18">
        <f>_xll.qlInterestRateIndexMaturity(IborIndex&amp;Tenor,T1865,Trigger)</f>
        <v>52499</v>
      </c>
      <c r="V1865" s="22">
        <f>IFERROR(_xll.qlIndexFixing($V$1,S1865,,Trigger),NA())</f>
        <v>1.462720018153962E-2</v>
      </c>
      <c r="W1865" s="22">
        <f>IFERROR(_xll.qlIndexFixing($W$1,S1865,,Trigger),NA())</f>
        <v>1.4637438827870383E-2</v>
      </c>
      <c r="X1865" s="17">
        <f t="shared" si="29"/>
        <v>-0.10238646330762435</v>
      </c>
    </row>
    <row r="1866" spans="18:24" x14ac:dyDescent="0.2">
      <c r="R1866" s="17" t="s">
        <v>21</v>
      </c>
      <c r="S1866" s="18">
        <f>_xll.qlInterestRateIndexFixingDate(IborIndex&amp;Tenor,T1866,Trigger)</f>
        <v>52471</v>
      </c>
      <c r="T1866" s="18">
        <f>_xll.qlCalendarAdvance(Calendar,T1865,R1866,"f",,Trigger)</f>
        <v>52475</v>
      </c>
      <c r="U1866" s="18">
        <f>_xll.qlInterestRateIndexMaturity(IborIndex&amp;Tenor,T1866,Trigger)</f>
        <v>52505</v>
      </c>
      <c r="V1866" s="22">
        <f>IFERROR(_xll.qlIndexFixing($V$1,S1866,,Trigger),NA())</f>
        <v>1.4627901203334126E-2</v>
      </c>
      <c r="W1866" s="22">
        <f>IFERROR(_xll.qlIndexFixing($W$1,S1866,,Trigger),NA())</f>
        <v>1.4637917782116538E-2</v>
      </c>
      <c r="X1866" s="17">
        <f t="shared" si="29"/>
        <v>-0.10016578782412466</v>
      </c>
    </row>
    <row r="1867" spans="18:24" x14ac:dyDescent="0.2">
      <c r="R1867" s="17" t="s">
        <v>21</v>
      </c>
      <c r="S1867" s="18">
        <f>_xll.qlInterestRateIndexFixingDate(IborIndex&amp;Tenor,T1867,Trigger)</f>
        <v>52478</v>
      </c>
      <c r="T1867" s="18">
        <f>_xll.qlCalendarAdvance(Calendar,T1866,R1867,"f",,Trigger)</f>
        <v>52482</v>
      </c>
      <c r="U1867" s="18">
        <f>_xll.qlInterestRateIndexMaturity(IborIndex&amp;Tenor,T1867,Trigger)</f>
        <v>52512</v>
      </c>
      <c r="V1867" s="22">
        <f>IFERROR(_xll.qlIndexFixing($V$1,S1867,,Trigger),NA())</f>
        <v>1.4628997157192458E-2</v>
      </c>
      <c r="W1867" s="22">
        <f>IFERROR(_xll.qlIndexFixing($W$1,S1867,,Trigger),NA())</f>
        <v>1.4638765216290039E-2</v>
      </c>
      <c r="X1867" s="17">
        <f t="shared" si="29"/>
        <v>-9.768059097581272E-2</v>
      </c>
    </row>
    <row r="1868" spans="18:24" x14ac:dyDescent="0.2">
      <c r="R1868" s="17" t="s">
        <v>21</v>
      </c>
      <c r="S1868" s="18">
        <f>_xll.qlInterestRateIndexFixingDate(IborIndex&amp;Tenor,T1868,Trigger)</f>
        <v>52485</v>
      </c>
      <c r="T1868" s="18">
        <f>_xll.qlCalendarAdvance(Calendar,T1867,R1868,"f",,Trigger)</f>
        <v>52489</v>
      </c>
      <c r="U1868" s="18">
        <f>_xll.qlInterestRateIndexMaturity(IborIndex&amp;Tenor,T1868,Trigger)</f>
        <v>52519</v>
      </c>
      <c r="V1868" s="22">
        <f>IFERROR(_xll.qlIndexFixing($V$1,S1868,,Trigger),NA())</f>
        <v>1.4630186317879712E-2</v>
      </c>
      <c r="W1868" s="22">
        <f>IFERROR(_xll.qlIndexFixing($W$1,S1868,,Trigger),NA())</f>
        <v>1.4639668645211046E-2</v>
      </c>
      <c r="X1868" s="17">
        <f t="shared" si="29"/>
        <v>-9.4823273313338063E-2</v>
      </c>
    </row>
    <row r="1869" spans="18:24" x14ac:dyDescent="0.2">
      <c r="R1869" s="17" t="s">
        <v>21</v>
      </c>
      <c r="S1869" s="18">
        <f>_xll.qlInterestRateIndexFixingDate(IborIndex&amp;Tenor,T1869,Trigger)</f>
        <v>52492</v>
      </c>
      <c r="T1869" s="18">
        <f>_xll.qlCalendarAdvance(Calendar,T1868,R1869,"f",,Trigger)</f>
        <v>52496</v>
      </c>
      <c r="U1869" s="18">
        <f>_xll.qlInterestRateIndexMaturity(IborIndex&amp;Tenor,T1869,Trigger)</f>
        <v>52526</v>
      </c>
      <c r="V1869" s="22">
        <f>IFERROR(_xll.qlIndexFixing($V$1,S1869,,Trigger),NA())</f>
        <v>1.4631468685422533E-2</v>
      </c>
      <c r="W1869" s="22">
        <f>IFERROR(_xll.qlIndexFixing($W$1,S1869,,Trigger),NA())</f>
        <v>1.4640628222093E-2</v>
      </c>
      <c r="X1869" s="17">
        <f t="shared" si="29"/>
        <v>-9.1595366704666503E-2</v>
      </c>
    </row>
    <row r="1870" spans="18:24" x14ac:dyDescent="0.2">
      <c r="R1870" s="17" t="s">
        <v>21</v>
      </c>
      <c r="S1870" s="18">
        <f>_xll.qlInterestRateIndexFixingDate(IborIndex&amp;Tenor,T1870,Trigger)</f>
        <v>52499</v>
      </c>
      <c r="T1870" s="18">
        <f>_xll.qlCalendarAdvance(Calendar,T1869,R1870,"f",,Trigger)</f>
        <v>52503</v>
      </c>
      <c r="U1870" s="18">
        <f>_xll.qlInterestRateIndexMaturity(IborIndex&amp;Tenor,T1870,Trigger)</f>
        <v>52533</v>
      </c>
      <c r="V1870" s="22">
        <f>IFERROR(_xll.qlIndexFixing($V$1,S1870,,Trigger),NA())</f>
        <v>1.463284425985556E-2</v>
      </c>
      <c r="W1870" s="22">
        <f>IFERROR(_xll.qlIndexFixing($W$1,S1870,,Trigger),NA())</f>
        <v>1.4641644100128026E-2</v>
      </c>
      <c r="X1870" s="17">
        <f t="shared" si="29"/>
        <v>-8.799840272466497E-2</v>
      </c>
    </row>
    <row r="1871" spans="18:24" x14ac:dyDescent="0.2">
      <c r="R1871" s="17" t="s">
        <v>21</v>
      </c>
      <c r="S1871" s="18">
        <f>_xll.qlInterestRateIndexFixingDate(IborIndex&amp;Tenor,T1871,Trigger)</f>
        <v>52506</v>
      </c>
      <c r="T1871" s="18">
        <f>_xll.qlCalendarAdvance(Calendar,T1870,R1871,"f",,Trigger)</f>
        <v>52510</v>
      </c>
      <c r="U1871" s="18">
        <f>_xll.qlInterestRateIndexMaturity(IborIndex&amp;Tenor,T1871,Trigger)</f>
        <v>52541</v>
      </c>
      <c r="V1871" s="22">
        <f>IFERROR(_xll.qlIndexFixing($V$1,S1871,,Trigger),NA())</f>
        <v>1.4634723692020039E-2</v>
      </c>
      <c r="W1871" s="22">
        <f>IFERROR(_xll.qlIndexFixing($W$1,S1871,,Trigger),NA())</f>
        <v>1.4643095805613397E-2</v>
      </c>
      <c r="X1871" s="17">
        <f t="shared" si="29"/>
        <v>-8.3721135933582241E-2</v>
      </c>
    </row>
    <row r="1872" spans="18:24" x14ac:dyDescent="0.2">
      <c r="R1872" s="17" t="s">
        <v>21</v>
      </c>
      <c r="S1872" s="18">
        <f>_xll.qlInterestRateIndexFixingDate(IborIndex&amp;Tenor,T1872,Trigger)</f>
        <v>52513</v>
      </c>
      <c r="T1872" s="18">
        <f>_xll.qlCalendarAdvance(Calendar,T1871,R1872,"f",,Trigger)</f>
        <v>52517</v>
      </c>
      <c r="U1872" s="18">
        <f>_xll.qlInterestRateIndexMaturity(IborIndex&amp;Tenor,T1872,Trigger)</f>
        <v>52548</v>
      </c>
      <c r="V1872" s="22">
        <f>IFERROR(_xll.qlIndexFixing($V$1,S1872,,Trigger),NA())</f>
        <v>1.4636292401695745E-2</v>
      </c>
      <c r="W1872" s="22">
        <f>IFERROR(_xll.qlIndexFixing($W$1,S1872,,Trigger),NA())</f>
        <v>1.4644228848849406E-2</v>
      </c>
      <c r="X1872" s="17">
        <f t="shared" si="29"/>
        <v>-7.9364471536613745E-2</v>
      </c>
    </row>
    <row r="1873" spans="18:24" x14ac:dyDescent="0.2">
      <c r="R1873" s="17" t="s">
        <v>21</v>
      </c>
      <c r="S1873" s="18">
        <f>_xll.qlInterestRateIndexFixingDate(IborIndex&amp;Tenor,T1873,Trigger)</f>
        <v>52520</v>
      </c>
      <c r="T1873" s="18">
        <f>_xll.qlCalendarAdvance(Calendar,T1872,R1873,"f",,Trigger)</f>
        <v>52524</v>
      </c>
      <c r="U1873" s="18">
        <f>_xll.qlInterestRateIndexMaturity(IborIndex&amp;Tenor,T1873,Trigger)</f>
        <v>52555</v>
      </c>
      <c r="V1873" s="22">
        <f>IFERROR(_xll.qlIndexFixing($V$1,S1873,,Trigger),NA())</f>
        <v>1.4637954322160217E-2</v>
      </c>
      <c r="W1873" s="22">
        <f>IFERROR(_xll.qlIndexFixing($W$1,S1873,,Trigger),NA())</f>
        <v>1.4645418666121211E-2</v>
      </c>
      <c r="X1873" s="17">
        <f t="shared" si="29"/>
        <v>-7.4643439609937967E-2</v>
      </c>
    </row>
    <row r="1874" spans="18:24" x14ac:dyDescent="0.2">
      <c r="R1874" s="17" t="s">
        <v>21</v>
      </c>
      <c r="S1874" s="18">
        <f>_xll.qlInterestRateIndexFixingDate(IborIndex&amp;Tenor,T1874,Trigger)</f>
        <v>52527</v>
      </c>
      <c r="T1874" s="18">
        <f>_xll.qlCalendarAdvance(Calendar,T1873,R1874,"f",,Trigger)</f>
        <v>52531</v>
      </c>
      <c r="U1874" s="18">
        <f>_xll.qlInterestRateIndexMaturity(IborIndex&amp;Tenor,T1874,Trigger)</f>
        <v>52562</v>
      </c>
      <c r="V1874" s="22">
        <f>IFERROR(_xll.qlIndexFixing($V$1,S1874,,Trigger),NA())</f>
        <v>1.4639709453449555E-2</v>
      </c>
      <c r="W1874" s="22">
        <f>IFERROR(_xll.qlIndexFixing($W$1,S1874,,Trigger),NA())</f>
        <v>1.4646665410640447E-2</v>
      </c>
      <c r="X1874" s="17">
        <f t="shared" si="29"/>
        <v>-6.9559571908919815E-2</v>
      </c>
    </row>
    <row r="1875" spans="18:24" x14ac:dyDescent="0.2">
      <c r="R1875" s="17" t="s">
        <v>21</v>
      </c>
      <c r="S1875" s="18">
        <f>_xll.qlInterestRateIndexFixingDate(IborIndex&amp;Tenor,T1875,Trigger)</f>
        <v>52534</v>
      </c>
      <c r="T1875" s="18">
        <f>_xll.qlCalendarAdvance(Calendar,T1874,R1875,"f",,Trigger)</f>
        <v>52538</v>
      </c>
      <c r="U1875" s="18">
        <f>_xll.qlInterestRateIndexMaturity(IborIndex&amp;Tenor,T1875,Trigger)</f>
        <v>52568</v>
      </c>
      <c r="V1875" s="22">
        <f>IFERROR(_xll.qlIndexFixing($V$1,S1875,,Trigger),NA())</f>
        <v>1.4641120236508876E-2</v>
      </c>
      <c r="W1875" s="22">
        <f>IFERROR(_xll.qlIndexFixing($W$1,S1875,,Trigger),NA())</f>
        <v>1.4647573369920508E-2</v>
      </c>
      <c r="X1875" s="17">
        <f t="shared" si="29"/>
        <v>-6.4531334116324501E-2</v>
      </c>
    </row>
    <row r="1876" spans="18:24" x14ac:dyDescent="0.2">
      <c r="R1876" s="17" t="s">
        <v>21</v>
      </c>
      <c r="S1876" s="18">
        <f>_xll.qlInterestRateIndexFixingDate(IborIndex&amp;Tenor,T1876,Trigger)</f>
        <v>52541</v>
      </c>
      <c r="T1876" s="18">
        <f>_xll.qlCalendarAdvance(Calendar,T1875,R1876,"f",,Trigger)</f>
        <v>52545</v>
      </c>
      <c r="U1876" s="18">
        <f>_xll.qlInterestRateIndexMaturity(IborIndex&amp;Tenor,T1876,Trigger)</f>
        <v>52575</v>
      </c>
      <c r="V1876" s="22">
        <f>IFERROR(_xll.qlIndexFixing($V$1,S1876,,Trigger),NA())</f>
        <v>1.4643055053005227E-2</v>
      </c>
      <c r="W1876" s="22">
        <f>IFERROR(_xll.qlIndexFixing($W$1,S1876,,Trigger),NA())</f>
        <v>1.4648930272255001E-2</v>
      </c>
      <c r="X1876" s="17">
        <f t="shared" si="29"/>
        <v>-5.8752192497735223E-2</v>
      </c>
    </row>
    <row r="1877" spans="18:24" x14ac:dyDescent="0.2">
      <c r="R1877" s="17" t="s">
        <v>21</v>
      </c>
      <c r="S1877" s="18">
        <f>_xll.qlInterestRateIndexFixingDate(IborIndex&amp;Tenor,T1877,Trigger)</f>
        <v>52548</v>
      </c>
      <c r="T1877" s="18">
        <f>_xll.qlCalendarAdvance(Calendar,T1876,R1877,"f",,Trigger)</f>
        <v>52552</v>
      </c>
      <c r="U1877" s="18">
        <f>_xll.qlInterestRateIndexMaturity(IborIndex&amp;Tenor,T1877,Trigger)</f>
        <v>52582</v>
      </c>
      <c r="V1877" s="22">
        <f>IFERROR(_xll.qlIndexFixing($V$1,S1877,,Trigger),NA())</f>
        <v>1.4645083076660903E-2</v>
      </c>
      <c r="W1877" s="22">
        <f>IFERROR(_xll.qlIndexFixing($W$1,S1877,,Trigger),NA())</f>
        <v>1.4650344548215344E-2</v>
      </c>
      <c r="X1877" s="17">
        <f t="shared" si="29"/>
        <v>-5.2614715544407886E-2</v>
      </c>
    </row>
    <row r="1878" spans="18:24" x14ac:dyDescent="0.2">
      <c r="R1878" s="17" t="s">
        <v>21</v>
      </c>
      <c r="S1878" s="18">
        <f>_xll.qlInterestRateIndexFixingDate(IborIndex&amp;Tenor,T1878,Trigger)</f>
        <v>52555</v>
      </c>
      <c r="T1878" s="18">
        <f>_xll.qlCalendarAdvance(Calendar,T1877,R1878,"f",,Trigger)</f>
        <v>52559</v>
      </c>
      <c r="U1878" s="18">
        <f>_xll.qlInterestRateIndexMaturity(IborIndex&amp;Tenor,T1878,Trigger)</f>
        <v>52589</v>
      </c>
      <c r="V1878" s="22">
        <f>IFERROR(_xll.qlIndexFixing($V$1,S1878,,Trigger),NA())</f>
        <v>1.4647204307518535E-2</v>
      </c>
      <c r="W1878" s="22">
        <f>IFERROR(_xll.qlIndexFixing($W$1,S1878,,Trigger),NA())</f>
        <v>1.4651816351001656E-2</v>
      </c>
      <c r="X1878" s="17">
        <f t="shared" si="29"/>
        <v>-4.6120434831209423E-2</v>
      </c>
    </row>
    <row r="1879" spans="18:24" x14ac:dyDescent="0.2">
      <c r="R1879" s="17" t="s">
        <v>21</v>
      </c>
      <c r="S1879" s="18">
        <f>_xll.qlInterestRateIndexFixingDate(IborIndex&amp;Tenor,T1879,Trigger)</f>
        <v>52562</v>
      </c>
      <c r="T1879" s="18">
        <f>_xll.qlCalendarAdvance(Calendar,T1878,R1879,"f",,Trigger)</f>
        <v>52566</v>
      </c>
      <c r="U1879" s="18">
        <f>_xll.qlInterestRateIndexMaturity(IborIndex&amp;Tenor,T1879,Trigger)</f>
        <v>52600</v>
      </c>
      <c r="V1879" s="22">
        <f>IFERROR(_xll.qlIndexFixing($V$1,S1879,,Trigger),NA())</f>
        <v>1.4651280793269848E-2</v>
      </c>
      <c r="W1879" s="22">
        <f>IFERROR(_xll.qlIndexFixing($W$1,S1879,,Trigger),NA())</f>
        <v>1.4654998589926263E-2</v>
      </c>
      <c r="X1879" s="17">
        <f t="shared" si="29"/>
        <v>-3.7177966564147513E-2</v>
      </c>
    </row>
    <row r="1880" spans="18:24" x14ac:dyDescent="0.2">
      <c r="R1880" s="17" t="s">
        <v>21</v>
      </c>
      <c r="S1880" s="18">
        <f>_xll.qlInterestRateIndexFixingDate(IborIndex&amp;Tenor,T1880,Trigger)</f>
        <v>52569</v>
      </c>
      <c r="T1880" s="18">
        <f>_xll.qlCalendarAdvance(Calendar,T1879,R1880,"f",,Trigger)</f>
        <v>52573</v>
      </c>
      <c r="U1880" s="18">
        <f>_xll.qlInterestRateIndexMaturity(IborIndex&amp;Tenor,T1880,Trigger)</f>
        <v>52604</v>
      </c>
      <c r="V1880" s="22">
        <f>IFERROR(_xll.qlIndexFixing($V$1,S1880,,Trigger),NA())</f>
        <v>1.4652197671063119E-2</v>
      </c>
      <c r="W1880" s="22">
        <f>IFERROR(_xll.qlIndexFixing($W$1,S1880,,Trigger),NA())</f>
        <v>1.4655349930154292E-2</v>
      </c>
      <c r="X1880" s="17">
        <f t="shared" si="29"/>
        <v>-3.1522590911731846E-2</v>
      </c>
    </row>
    <row r="1881" spans="18:24" x14ac:dyDescent="0.2">
      <c r="R1881" s="17" t="s">
        <v>21</v>
      </c>
      <c r="S1881" s="18">
        <f>_xll.qlInterestRateIndexFixingDate(IborIndex&amp;Tenor,T1881,Trigger)</f>
        <v>52576</v>
      </c>
      <c r="T1881" s="18">
        <f>_xll.qlCalendarAdvance(Calendar,T1880,R1881,"f",,Trigger)</f>
        <v>52580</v>
      </c>
      <c r="U1881" s="18">
        <f>_xll.qlInterestRateIndexMaturity(IborIndex&amp;Tenor,T1881,Trigger)</f>
        <v>52611</v>
      </c>
      <c r="V1881" s="22">
        <f>IFERROR(_xll.qlIndexFixing($V$1,S1881,,Trigger),NA())</f>
        <v>1.4654605279441587E-2</v>
      </c>
      <c r="W1881" s="22">
        <f>IFERROR(_xll.qlIndexFixing($W$1,S1881,,Trigger),NA())</f>
        <v>1.4656999455519624E-2</v>
      </c>
      <c r="X1881" s="17">
        <f t="shared" si="29"/>
        <v>-2.3941760780368804E-2</v>
      </c>
    </row>
    <row r="1882" spans="18:24" x14ac:dyDescent="0.2">
      <c r="R1882" s="17" t="s">
        <v>21</v>
      </c>
      <c r="S1882" s="18">
        <f>_xll.qlInterestRateIndexFixingDate(IborIndex&amp;Tenor,T1882,Trigger)</f>
        <v>52583</v>
      </c>
      <c r="T1882" s="18">
        <f>_xll.qlCalendarAdvance(Calendar,T1881,R1882,"f",,Trigger)</f>
        <v>52587</v>
      </c>
      <c r="U1882" s="18">
        <f>_xll.qlInterestRateIndexMaturity(IborIndex&amp;Tenor,T1882,Trigger)</f>
        <v>52618</v>
      </c>
      <c r="V1882" s="22">
        <f>IFERROR(_xll.qlIndexFixing($V$1,S1882,,Trigger),NA())</f>
        <v>1.4657106099049759E-2</v>
      </c>
      <c r="W1882" s="22">
        <f>IFERROR(_xll.qlIndexFixing($W$1,S1882,,Trigger),NA())</f>
        <v>1.4658707133889948E-2</v>
      </c>
      <c r="X1882" s="17">
        <f t="shared" si="29"/>
        <v>-1.6010348401884061E-2</v>
      </c>
    </row>
    <row r="1883" spans="18:24" x14ac:dyDescent="0.2">
      <c r="R1883" s="17" t="s">
        <v>21</v>
      </c>
      <c r="S1883" s="18">
        <f>_xll.qlInterestRateIndexFixingDate(IborIndex&amp;Tenor,T1883,Trigger)</f>
        <v>52589</v>
      </c>
      <c r="T1883" s="18">
        <f>_xll.qlCalendarAdvance(Calendar,T1882,R1883,"f",,Trigger)</f>
        <v>52594</v>
      </c>
      <c r="U1883" s="18">
        <f>_xll.qlInterestRateIndexMaturity(IborIndex&amp;Tenor,T1883,Trigger)</f>
        <v>52625</v>
      </c>
      <c r="V1883" s="22">
        <f>IFERROR(_xll.qlIndexFixing($V$1,S1883,,Trigger),NA())</f>
        <v>1.4659700129944364E-2</v>
      </c>
      <c r="W1883" s="22">
        <f>IFERROR(_xll.qlIndexFixing($W$1,S1883,,Trigger),NA())</f>
        <v>1.4660473118487215E-2</v>
      </c>
      <c r="X1883" s="17">
        <f t="shared" si="29"/>
        <v>-7.7298854285132168E-3</v>
      </c>
    </row>
    <row r="1884" spans="18:24" x14ac:dyDescent="0.2">
      <c r="R1884" s="17" t="s">
        <v>21</v>
      </c>
      <c r="S1884" s="18">
        <f>_xll.qlInterestRateIndexFixingDate(IborIndex&amp;Tenor,T1884,Trigger)</f>
        <v>52596</v>
      </c>
      <c r="T1884" s="18">
        <f>_xll.qlCalendarAdvance(Calendar,T1883,R1884,"f",,Trigger)</f>
        <v>52601</v>
      </c>
      <c r="U1884" s="18">
        <f>_xll.qlInterestRateIndexMaturity(IborIndex&amp;Tenor,T1884,Trigger)</f>
        <v>52632</v>
      </c>
      <c r="V1884" s="22">
        <f>IFERROR(_xll.qlIndexFixing($V$1,S1884,,Trigger),NA())</f>
        <v>1.4662387372189863E-2</v>
      </c>
      <c r="W1884" s="22">
        <f>IFERROR(_xll.qlIndexFixing($W$1,S1884,,Trigger),NA())</f>
        <v>1.4662297562535955E-2</v>
      </c>
      <c r="X1884" s="17">
        <f t="shared" si="29"/>
        <v>8.9809653908146103E-4</v>
      </c>
    </row>
    <row r="1885" spans="18:24" x14ac:dyDescent="0.2">
      <c r="R1885" s="17" t="s">
        <v>21</v>
      </c>
      <c r="S1885" s="18">
        <f>_xll.qlInterestRateIndexFixingDate(IborIndex&amp;Tenor,T1885,Trigger)</f>
        <v>52604</v>
      </c>
      <c r="T1885" s="18">
        <f>_xll.qlCalendarAdvance(Calendar,T1884,R1885,"f",,Trigger)</f>
        <v>52608</v>
      </c>
      <c r="U1885" s="18">
        <f>_xll.qlInterestRateIndexMaturity(IborIndex&amp;Tenor,T1885,Trigger)</f>
        <v>52639</v>
      </c>
      <c r="V1885" s="22">
        <f>IFERROR(_xll.qlIndexFixing($V$1,S1885,,Trigger),NA())</f>
        <v>1.4665167825845565E-2</v>
      </c>
      <c r="W1885" s="22">
        <f>IFERROR(_xll.qlIndexFixing($W$1,S1885,,Trigger),NA())</f>
        <v>1.4664180619263277E-2</v>
      </c>
      <c r="X1885" s="17">
        <f t="shared" si="29"/>
        <v>9.8720658228863833E-3</v>
      </c>
    </row>
    <row r="1886" spans="18:24" x14ac:dyDescent="0.2">
      <c r="R1886" s="17" t="s">
        <v>21</v>
      </c>
      <c r="S1886" s="18">
        <f>_xll.qlInterestRateIndexFixingDate(IborIndex&amp;Tenor,T1886,Trigger)</f>
        <v>52611</v>
      </c>
      <c r="T1886" s="18">
        <f>_xll.qlCalendarAdvance(Calendar,T1885,R1886,"f",,Trigger)</f>
        <v>52615</v>
      </c>
      <c r="U1886" s="18">
        <f>_xll.qlInterestRateIndexMaturity(IborIndex&amp;Tenor,T1886,Trigger)</f>
        <v>52646</v>
      </c>
      <c r="V1886" s="22">
        <f>IFERROR(_xll.qlIndexFixing($V$1,S1886,,Trigger),NA())</f>
        <v>1.466804149098367E-2</v>
      </c>
      <c r="W1886" s="22">
        <f>IFERROR(_xll.qlIndexFixing($W$1,S1886,,Trigger),NA())</f>
        <v>1.4666122441893709E-2</v>
      </c>
      <c r="X1886" s="17">
        <f t="shared" si="29"/>
        <v>1.9190490899607948E-2</v>
      </c>
    </row>
    <row r="1887" spans="18:24" x14ac:dyDescent="0.2">
      <c r="R1887" s="17" t="s">
        <v>21</v>
      </c>
      <c r="S1887" s="18">
        <f>_xll.qlInterestRateIndexFixingDate(IborIndex&amp;Tenor,T1887,Trigger)</f>
        <v>52618</v>
      </c>
      <c r="T1887" s="18">
        <f>_xll.qlCalendarAdvance(Calendar,T1886,R1887,"f",,Trigger)</f>
        <v>52622</v>
      </c>
      <c r="U1887" s="18">
        <f>_xll.qlInterestRateIndexMaturity(IborIndex&amp;Tenor,T1887,Trigger)</f>
        <v>52653</v>
      </c>
      <c r="V1887" s="22">
        <f>IFERROR(_xll.qlIndexFixing($V$1,S1887,,Trigger),NA())</f>
        <v>1.4671008367671223E-2</v>
      </c>
      <c r="W1887" s="22">
        <f>IFERROR(_xll.qlIndexFixing($W$1,S1887,,Trigger),NA())</f>
        <v>1.4668123183654362E-2</v>
      </c>
      <c r="X1887" s="17">
        <f t="shared" si="29"/>
        <v>2.8851840168601234E-2</v>
      </c>
    </row>
    <row r="1888" spans="18:24" x14ac:dyDescent="0.2">
      <c r="R1888" s="17" t="s">
        <v>21</v>
      </c>
      <c r="S1888" s="18">
        <f>_xll.qlInterestRateIndexFixingDate(IborIndex&amp;Tenor,T1888,Trigger)</f>
        <v>52625</v>
      </c>
      <c r="T1888" s="18">
        <f>_xll.qlCalendarAdvance(Calendar,T1887,R1888,"f",,Trigger)</f>
        <v>52629</v>
      </c>
      <c r="U1888" s="18">
        <f>_xll.qlInterestRateIndexMaturity(IborIndex&amp;Tenor,T1888,Trigger)</f>
        <v>52658</v>
      </c>
      <c r="V1888" s="22">
        <f>IFERROR(_xll.qlIndexFixing($V$1,S1888,,Trigger),NA())</f>
        <v>1.4673018253101012E-2</v>
      </c>
      <c r="W1888" s="22">
        <f>IFERROR(_xll.qlIndexFixing($W$1,S1888,,Trigger),NA())</f>
        <v>1.4669281550120868E-2</v>
      </c>
      <c r="X1888" s="17">
        <f t="shared" si="29"/>
        <v>3.7367029801435581E-2</v>
      </c>
    </row>
    <row r="1889" spans="18:24" x14ac:dyDescent="0.2">
      <c r="R1889" s="17" t="s">
        <v>21</v>
      </c>
      <c r="S1889" s="18">
        <f>_xll.qlInterestRateIndexFixingDate(IborIndex&amp;Tenor,T1889,Trigger)</f>
        <v>52632</v>
      </c>
      <c r="T1889" s="18">
        <f>_xll.qlCalendarAdvance(Calendar,T1888,R1889,"f",,Trigger)</f>
        <v>52636</v>
      </c>
      <c r="U1889" s="18">
        <f>_xll.qlInterestRateIndexMaturity(IborIndex&amp;Tenor,T1889,Trigger)</f>
        <v>52665</v>
      </c>
      <c r="V1889" s="22">
        <f>IFERROR(_xll.qlIndexFixing($V$1,S1889,,Trigger),NA())</f>
        <v>1.4676157981313604E-2</v>
      </c>
      <c r="W1889" s="22">
        <f>IFERROR(_xll.qlIndexFixing($W$1,S1889,,Trigger),NA())</f>
        <v>1.4671391932114166E-2</v>
      </c>
      <c r="X1889" s="17">
        <f t="shared" si="29"/>
        <v>4.7660491994377246E-2</v>
      </c>
    </row>
    <row r="1890" spans="18:24" x14ac:dyDescent="0.2">
      <c r="R1890" s="17" t="s">
        <v>21</v>
      </c>
      <c r="S1890" s="18">
        <f>_xll.qlInterestRateIndexFixingDate(IborIndex&amp;Tenor,T1890,Trigger)</f>
        <v>52639</v>
      </c>
      <c r="T1890" s="18">
        <f>_xll.qlCalendarAdvance(Calendar,T1889,R1890,"f",,Trigger)</f>
        <v>52643</v>
      </c>
      <c r="U1890" s="18">
        <f>_xll.qlInterestRateIndexMaturity(IborIndex&amp;Tenor,T1890,Trigger)</f>
        <v>52672</v>
      </c>
      <c r="V1890" s="22">
        <f>IFERROR(_xll.qlIndexFixing($V$1,S1890,,Trigger),NA())</f>
        <v>1.4679390913635454E-2</v>
      </c>
      <c r="W1890" s="22">
        <f>IFERROR(_xll.qlIndexFixing($W$1,S1890,,Trigger),NA())</f>
        <v>1.4673561666178307E-2</v>
      </c>
      <c r="X1890" s="17">
        <f t="shared" si="29"/>
        <v>5.8292474571473851E-2</v>
      </c>
    </row>
    <row r="1891" spans="18:24" x14ac:dyDescent="0.2">
      <c r="R1891" s="17" t="s">
        <v>21</v>
      </c>
      <c r="S1891" s="18">
        <f>_xll.qlInterestRateIndexFixingDate(IborIndex&amp;Tenor,T1891,Trigger)</f>
        <v>52646</v>
      </c>
      <c r="T1891" s="18">
        <f>_xll.qlCalendarAdvance(Calendar,T1890,R1891,"f",,Trigger)</f>
        <v>52650</v>
      </c>
      <c r="U1891" s="18">
        <f>_xll.qlInterestRateIndexMaturity(IborIndex&amp;Tenor,T1891,Trigger)</f>
        <v>52679</v>
      </c>
      <c r="V1891" s="22">
        <f>IFERROR(_xll.qlIndexFixing($V$1,S1891,,Trigger),NA())</f>
        <v>1.468271705013823E-2</v>
      </c>
      <c r="W1891" s="22">
        <f>IFERROR(_xll.qlIndexFixing($W$1,S1891,,Trigger),NA())</f>
        <v>1.467579090553142E-2</v>
      </c>
      <c r="X1891" s="17">
        <f t="shared" si="29"/>
        <v>6.9261446068100141E-2</v>
      </c>
    </row>
    <row r="1892" spans="18:24" x14ac:dyDescent="0.2">
      <c r="R1892" s="17" t="s">
        <v>21</v>
      </c>
      <c r="S1892" s="18">
        <f>_xll.qlInterestRateIndexFixingDate(IborIndex&amp;Tenor,T1892,Trigger)</f>
        <v>52653</v>
      </c>
      <c r="T1892" s="18">
        <f>_xll.qlCalendarAdvance(Calendar,T1891,R1892,"f",,Trigger)</f>
        <v>52657</v>
      </c>
      <c r="U1892" s="18">
        <f>_xll.qlInterestRateIndexMaturity(IborIndex&amp;Tenor,T1892,Trigger)</f>
        <v>52688</v>
      </c>
      <c r="V1892" s="22">
        <f>IFERROR(_xll.qlIndexFixing($V$1,S1892,,Trigger),NA())</f>
        <v>1.4687240926934426E-2</v>
      </c>
      <c r="W1892" s="22">
        <f>IFERROR(_xll.qlIndexFixing($W$1,S1892,,Trigger),NA())</f>
        <v>1.4679016042486072E-2</v>
      </c>
      <c r="X1892" s="17">
        <f t="shared" si="29"/>
        <v>8.2248844483542166E-2</v>
      </c>
    </row>
    <row r="1893" spans="18:24" x14ac:dyDescent="0.2">
      <c r="R1893" s="17" t="s">
        <v>21</v>
      </c>
      <c r="S1893" s="18">
        <f>_xll.qlInterestRateIndexFixingDate(IborIndex&amp;Tenor,T1893,Trigger)</f>
        <v>52660</v>
      </c>
      <c r="T1893" s="18">
        <f>_xll.qlCalendarAdvance(Calendar,T1892,R1893,"f",,Trigger)</f>
        <v>52664</v>
      </c>
      <c r="U1893" s="18">
        <f>_xll.qlInterestRateIndexMaturity(IborIndex&amp;Tenor,T1893,Trigger)</f>
        <v>52695</v>
      </c>
      <c r="V1893" s="22">
        <f>IFERROR(_xll.qlIndexFixing($V$1,S1893,,Trigger),NA())</f>
        <v>1.4690767074499331E-2</v>
      </c>
      <c r="W1893" s="22">
        <f>IFERROR(_xll.qlIndexFixing($W$1,S1893,,Trigger),NA())</f>
        <v>1.468137351687468E-2</v>
      </c>
      <c r="X1893" s="17">
        <f t="shared" si="29"/>
        <v>9.3935576246512165E-2</v>
      </c>
    </row>
    <row r="1894" spans="18:24" x14ac:dyDescent="0.2">
      <c r="R1894" s="17" t="s">
        <v>21</v>
      </c>
      <c r="S1894" s="18">
        <f>_xll.qlInterestRateIndexFixingDate(IborIndex&amp;Tenor,T1894,Trigger)</f>
        <v>52667</v>
      </c>
      <c r="T1894" s="18">
        <f>_xll.qlCalendarAdvance(Calendar,T1893,R1894,"f",,Trigger)</f>
        <v>52671</v>
      </c>
      <c r="U1894" s="18">
        <f>_xll.qlInterestRateIndexMaturity(IborIndex&amp;Tenor,T1894,Trigger)</f>
        <v>52706</v>
      </c>
      <c r="V1894" s="22">
        <f>IFERROR(_xll.qlIndexFixing($V$1,S1894,,Trigger),NA())</f>
        <v>1.4696657900284547E-2</v>
      </c>
      <c r="W1894" s="22">
        <f>IFERROR(_xll.qlIndexFixing($W$1,S1894,,Trigger),NA())</f>
        <v>1.4685703770770227E-2</v>
      </c>
      <c r="X1894" s="17">
        <f t="shared" si="29"/>
        <v>0.10954129514319927</v>
      </c>
    </row>
    <row r="1895" spans="18:24" x14ac:dyDescent="0.2">
      <c r="R1895" s="17" t="s">
        <v>21</v>
      </c>
      <c r="S1895" s="18">
        <f>_xll.qlInterestRateIndexFixingDate(IborIndex&amp;Tenor,T1895,Trigger)</f>
        <v>52674</v>
      </c>
      <c r="T1895" s="18">
        <f>_xll.qlCalendarAdvance(Calendar,T1894,R1895,"f",,Trigger)</f>
        <v>52678</v>
      </c>
      <c r="U1895" s="18">
        <f>_xll.qlInterestRateIndexMaturity(IborIndex&amp;Tenor,T1895,Trigger)</f>
        <v>52709</v>
      </c>
      <c r="V1895" s="22">
        <f>IFERROR(_xll.qlIndexFixing($V$1,S1895,,Trigger),NA())</f>
        <v>1.469809900600255E-2</v>
      </c>
      <c r="W1895" s="22">
        <f>IFERROR(_xll.qlIndexFixing($W$1,S1895,,Trigger),NA())</f>
        <v>1.4686268594147237E-2</v>
      </c>
      <c r="X1895" s="17">
        <f t="shared" si="29"/>
        <v>0.11830411855312875</v>
      </c>
    </row>
    <row r="1896" spans="18:24" x14ac:dyDescent="0.2">
      <c r="R1896" s="17" t="s">
        <v>21</v>
      </c>
      <c r="S1896" s="18">
        <f>_xll.qlInterestRateIndexFixingDate(IborIndex&amp;Tenor,T1896,Trigger)</f>
        <v>52681</v>
      </c>
      <c r="T1896" s="18">
        <f>_xll.qlCalendarAdvance(Calendar,T1895,R1896,"f",,Trigger)</f>
        <v>52685</v>
      </c>
      <c r="U1896" s="18">
        <f>_xll.qlInterestRateIndexMaturity(IborIndex&amp;Tenor,T1896,Trigger)</f>
        <v>52716</v>
      </c>
      <c r="V1896" s="22">
        <f>IFERROR(_xll.qlIndexFixing($V$1,S1896,,Trigger),NA())</f>
        <v>1.4701904790118788E-2</v>
      </c>
      <c r="W1896" s="22">
        <f>IFERROR(_xll.qlIndexFixing($W$1,S1896,,Trigger),NA())</f>
        <v>1.4688806503506034E-2</v>
      </c>
      <c r="X1896" s="17">
        <f t="shared" si="29"/>
        <v>0.13098286612753945</v>
      </c>
    </row>
    <row r="1897" spans="18:24" x14ac:dyDescent="0.2">
      <c r="R1897" s="17" t="s">
        <v>21</v>
      </c>
      <c r="S1897" s="18">
        <f>_xll.qlInterestRateIndexFixingDate(IborIndex&amp;Tenor,T1897,Trigger)</f>
        <v>52688</v>
      </c>
      <c r="T1897" s="18">
        <f>_xll.qlCalendarAdvance(Calendar,T1896,R1897,"f",,Trigger)</f>
        <v>52692</v>
      </c>
      <c r="U1897" s="18">
        <f>_xll.qlInterestRateIndexMaturity(IborIndex&amp;Tenor,T1897,Trigger)</f>
        <v>52722</v>
      </c>
      <c r="V1897" s="22">
        <f>IFERROR(_xll.qlIndexFixing($V$1,S1897,,Trigger),NA())</f>
        <v>1.4705217141143478E-2</v>
      </c>
      <c r="W1897" s="22">
        <f>IFERROR(_xll.qlIndexFixing($W$1,S1897,,Trigger),NA())</f>
        <v>1.4690914480127937E-2</v>
      </c>
      <c r="X1897" s="17">
        <f t="shared" si="29"/>
        <v>0.14302661015541673</v>
      </c>
    </row>
    <row r="1898" spans="18:24" x14ac:dyDescent="0.2">
      <c r="R1898" s="17" t="s">
        <v>21</v>
      </c>
      <c r="S1898" s="18">
        <f>_xll.qlInterestRateIndexFixingDate(IborIndex&amp;Tenor,T1898,Trigger)</f>
        <v>52695</v>
      </c>
      <c r="T1898" s="18">
        <f>_xll.qlCalendarAdvance(Calendar,T1897,R1898,"f",,Trigger)</f>
        <v>52699</v>
      </c>
      <c r="U1898" s="18">
        <f>_xll.qlInterestRateIndexMaturity(IborIndex&amp;Tenor,T1898,Trigger)</f>
        <v>52729</v>
      </c>
      <c r="V1898" s="22">
        <f>IFERROR(_xll.qlIndexFixing($V$1,S1898,,Trigger),NA())</f>
        <v>1.4709202529322951E-2</v>
      </c>
      <c r="W1898" s="22">
        <f>IFERROR(_xll.qlIndexFixing($W$1,S1898,,Trigger),NA())</f>
        <v>1.4693568995442163E-2</v>
      </c>
      <c r="X1898" s="17">
        <f t="shared" si="29"/>
        <v>0.15633533880787809</v>
      </c>
    </row>
    <row r="1899" spans="18:24" x14ac:dyDescent="0.2">
      <c r="R1899" s="17" t="s">
        <v>21</v>
      </c>
      <c r="S1899" s="18">
        <f>_xll.qlInterestRateIndexFixingDate(IborIndex&amp;Tenor,T1899,Trigger)</f>
        <v>52700</v>
      </c>
      <c r="T1899" s="18">
        <f>_xll.qlCalendarAdvance(Calendar,T1898,R1899,"f",,Trigger)</f>
        <v>52706</v>
      </c>
      <c r="U1899" s="18">
        <f>_xll.qlInterestRateIndexMaturity(IborIndex&amp;Tenor,T1899,Trigger)</f>
        <v>52736</v>
      </c>
      <c r="V1899" s="22">
        <f>IFERROR(_xll.qlIndexFixing($V$1,S1899,,Trigger),NA())</f>
        <v>1.4713281126199185E-2</v>
      </c>
      <c r="W1899" s="22">
        <f>IFERROR(_xll.qlIndexFixing($W$1,S1899,,Trigger),NA())</f>
        <v>1.4696284255256487E-2</v>
      </c>
      <c r="X1899" s="17">
        <f t="shared" si="29"/>
        <v>0.16996870942698195</v>
      </c>
    </row>
    <row r="1900" spans="18:24" x14ac:dyDescent="0.2">
      <c r="R1900" s="17" t="s">
        <v>21</v>
      </c>
      <c r="S1900" s="18">
        <f>_xll.qlInterestRateIndexFixingDate(IborIndex&amp;Tenor,T1900,Trigger)</f>
        <v>52709</v>
      </c>
      <c r="T1900" s="18">
        <f>_xll.qlCalendarAdvance(Calendar,T1899,R1900,"f",,Trigger)</f>
        <v>52713</v>
      </c>
      <c r="U1900" s="18">
        <f>_xll.qlInterestRateIndexMaturity(IborIndex&amp;Tenor,T1900,Trigger)</f>
        <v>52743</v>
      </c>
      <c r="V1900" s="22">
        <f>IFERROR(_xll.qlIndexFixing($V$1,S1900,,Trigger),NA())</f>
        <v>1.4717452931865438E-2</v>
      </c>
      <c r="W1900" s="22">
        <f>IFERROR(_xll.qlIndexFixing($W$1,S1900,,Trigger),NA())</f>
        <v>1.4699060412803E-2</v>
      </c>
      <c r="X1900" s="17">
        <f t="shared" si="29"/>
        <v>0.18392519062437884</v>
      </c>
    </row>
    <row r="1901" spans="18:24" x14ac:dyDescent="0.2">
      <c r="R1901" s="17" t="s">
        <v>21</v>
      </c>
      <c r="S1901" s="18">
        <f>_xll.qlInterestRateIndexFixingDate(IborIndex&amp;Tenor,T1901,Trigger)</f>
        <v>52716</v>
      </c>
      <c r="T1901" s="18">
        <f>_xll.qlCalendarAdvance(Calendar,T1900,R1901,"f",,Trigger)</f>
        <v>52720</v>
      </c>
      <c r="U1901" s="18">
        <f>_xll.qlInterestRateIndexMaturity(IborIndex&amp;Tenor,T1901,Trigger)</f>
        <v>52751</v>
      </c>
      <c r="V1901" s="22">
        <f>IFERROR(_xll.qlIndexFixing($V$1,S1901,,Trigger),NA())</f>
        <v>1.4722331898072311E-2</v>
      </c>
      <c r="W1901" s="22">
        <f>IFERROR(_xll.qlIndexFixing($W$1,S1901,,Trigger),NA())</f>
        <v>1.4702405887035008E-2</v>
      </c>
      <c r="X1901" s="17">
        <f t="shared" si="29"/>
        <v>0.19926011037302988</v>
      </c>
    </row>
    <row r="1902" spans="18:24" x14ac:dyDescent="0.2">
      <c r="R1902" s="17" t="s">
        <v>21</v>
      </c>
      <c r="S1902" s="18">
        <f>_xll.qlInterestRateIndexFixingDate(IborIndex&amp;Tenor,T1902,Trigger)</f>
        <v>52723</v>
      </c>
      <c r="T1902" s="18">
        <f>_xll.qlCalendarAdvance(Calendar,T1901,R1902,"f",,Trigger)</f>
        <v>52727</v>
      </c>
      <c r="U1902" s="18">
        <f>_xll.qlInterestRateIndexMaturity(IborIndex&amp;Tenor,T1902,Trigger)</f>
        <v>52758</v>
      </c>
      <c r="V1902" s="22">
        <f>IFERROR(_xll.qlIndexFixing($V$1,S1902,,Trigger),NA())</f>
        <v>1.4726696957825964E-2</v>
      </c>
      <c r="W1902" s="22">
        <f>IFERROR(_xll.qlIndexFixing($W$1,S1902,,Trigger),NA())</f>
        <v>1.4705308803778122E-2</v>
      </c>
      <c r="X1902" s="17">
        <f t="shared" si="29"/>
        <v>0.21388154047841113</v>
      </c>
    </row>
    <row r="1903" spans="18:24" x14ac:dyDescent="0.2">
      <c r="R1903" s="17" t="s">
        <v>21</v>
      </c>
      <c r="S1903" s="18">
        <f>_xll.qlInterestRateIndexFixingDate(IborIndex&amp;Tenor,T1903,Trigger)</f>
        <v>52730</v>
      </c>
      <c r="T1903" s="18">
        <f>_xll.qlCalendarAdvance(Calendar,T1902,R1903,"f",,Trigger)</f>
        <v>52734</v>
      </c>
      <c r="U1903" s="18">
        <f>_xll.qlInterestRateIndexMaturity(IborIndex&amp;Tenor,T1903,Trigger)</f>
        <v>52765</v>
      </c>
      <c r="V1903" s="22">
        <f>IFERROR(_xll.qlIndexFixing($V$1,S1903,,Trigger),NA())</f>
        <v>1.4731155230539547E-2</v>
      </c>
      <c r="W1903" s="22">
        <f>IFERROR(_xll.qlIndexFixing($W$1,S1903,,Trigger),NA())</f>
        <v>1.4708273091437329E-2</v>
      </c>
      <c r="X1903" s="17">
        <f t="shared" si="29"/>
        <v>0.22882139102217702</v>
      </c>
    </row>
    <row r="1904" spans="18:24" x14ac:dyDescent="0.2">
      <c r="R1904" s="17" t="s">
        <v>21</v>
      </c>
      <c r="S1904" s="18">
        <f>_xll.qlInterestRateIndexFixingDate(IborIndex&amp;Tenor,T1904,Trigger)</f>
        <v>52737</v>
      </c>
      <c r="T1904" s="18">
        <f>_xll.qlCalendarAdvance(Calendar,T1903,R1904,"f",,Trigger)</f>
        <v>52741</v>
      </c>
      <c r="U1904" s="18">
        <f>_xll.qlInterestRateIndexMaturity(IborIndex&amp;Tenor,T1904,Trigger)</f>
        <v>52772</v>
      </c>
      <c r="V1904" s="22">
        <f>IFERROR(_xll.qlIndexFixing($V$1,S1904,,Trigger),NA())</f>
        <v>1.4735706716318785E-2</v>
      </c>
      <c r="W1904" s="22">
        <f>IFERROR(_xll.qlIndexFixing($W$1,S1904,,Trigger),NA())</f>
        <v>1.4711298903252627E-2</v>
      </c>
      <c r="X1904" s="17">
        <f t="shared" si="29"/>
        <v>0.24407813066158399</v>
      </c>
    </row>
    <row r="1905" spans="18:24" x14ac:dyDescent="0.2">
      <c r="R1905" s="17" t="s">
        <v>21</v>
      </c>
      <c r="S1905" s="18">
        <f>_xll.qlInterestRateIndexFixingDate(IborIndex&amp;Tenor,T1905,Trigger)</f>
        <v>52744</v>
      </c>
      <c r="T1905" s="18">
        <f>_xll.qlCalendarAdvance(Calendar,T1904,R1905,"f",,Trigger)</f>
        <v>52748</v>
      </c>
      <c r="U1905" s="18">
        <f>_xll.qlInterestRateIndexMaturity(IborIndex&amp;Tenor,T1905,Trigger)</f>
        <v>52778</v>
      </c>
      <c r="V1905" s="22">
        <f>IFERROR(_xll.qlIndexFixing($V$1,S1905,,Trigger),NA())</f>
        <v>1.4739710095537539E-2</v>
      </c>
      <c r="W1905" s="22">
        <f>IFERROR(_xll.qlIndexFixing($W$1,S1905,,Trigger),NA())</f>
        <v>1.4713860029761605E-2</v>
      </c>
      <c r="X1905" s="17">
        <f t="shared" si="29"/>
        <v>0.25850065775934183</v>
      </c>
    </row>
    <row r="1906" spans="18:24" x14ac:dyDescent="0.2">
      <c r="R1906" s="17" t="s">
        <v>21</v>
      </c>
      <c r="S1906" s="18">
        <f>_xll.qlInterestRateIndexFixingDate(IborIndex&amp;Tenor,T1906,Trigger)</f>
        <v>52751</v>
      </c>
      <c r="T1906" s="18">
        <f>_xll.qlCalendarAdvance(Calendar,T1905,R1906,"f",,Trigger)</f>
        <v>52755</v>
      </c>
      <c r="U1906" s="18">
        <f>_xll.qlInterestRateIndexMaturity(IborIndex&amp;Tenor,T1906,Trigger)</f>
        <v>52785</v>
      </c>
      <c r="V1906" s="22">
        <f>IFERROR(_xll.qlIndexFixing($V$1,S1906,,Trigger),NA())</f>
        <v>1.4744441156059551E-2</v>
      </c>
      <c r="W1906" s="22">
        <f>IFERROR(_xll.qlIndexFixing($W$1,S1906,,Trigger),NA())</f>
        <v>1.4717004791663157E-2</v>
      </c>
      <c r="X1906" s="17">
        <f t="shared" si="29"/>
        <v>0.27436364396393742</v>
      </c>
    </row>
    <row r="1907" spans="18:24" x14ac:dyDescent="0.2">
      <c r="R1907" s="17" t="s">
        <v>21</v>
      </c>
      <c r="S1907" s="18">
        <f>_xll.qlInterestRateIndexFixingDate(IborIndex&amp;Tenor,T1907,Trigger)</f>
        <v>52758</v>
      </c>
      <c r="T1907" s="18">
        <f>_xll.qlCalendarAdvance(Calendar,T1906,R1907,"f",,Trigger)</f>
        <v>52762</v>
      </c>
      <c r="U1907" s="18">
        <f>_xll.qlInterestRateIndexMaturity(IborIndex&amp;Tenor,T1907,Trigger)</f>
        <v>52792</v>
      </c>
      <c r="V1907" s="22">
        <f>IFERROR(_xll.qlIndexFixing($V$1,S1907,,Trigger),NA())</f>
        <v>1.4749265426101665E-2</v>
      </c>
      <c r="W1907" s="22">
        <f>IFERROR(_xll.qlIndexFixing($W$1,S1907,,Trigger),NA())</f>
        <v>1.4720211523961524E-2</v>
      </c>
      <c r="X1907" s="17">
        <f t="shared" si="29"/>
        <v>0.29053902140141474</v>
      </c>
    </row>
    <row r="1908" spans="18:24" x14ac:dyDescent="0.2">
      <c r="R1908" s="17" t="s">
        <v>21</v>
      </c>
      <c r="S1908" s="18">
        <f>_xll.qlInterestRateIndexFixingDate(IborIndex&amp;Tenor,T1908,Trigger)</f>
        <v>52765</v>
      </c>
      <c r="T1908" s="18">
        <f>_xll.qlCalendarAdvance(Calendar,T1907,R1908,"f",,Trigger)</f>
        <v>52769</v>
      </c>
      <c r="U1908" s="18">
        <f>_xll.qlInterestRateIndexMaturity(IborIndex&amp;Tenor,T1908,Trigger)</f>
        <v>52799</v>
      </c>
      <c r="V1908" s="22">
        <f>IFERROR(_xll.qlIndexFixing($V$1,S1908,,Trigger),NA())</f>
        <v>1.4754182905773128E-2</v>
      </c>
      <c r="W1908" s="22">
        <f>IFERROR(_xll.qlIndexFixing($W$1,S1908,,Trigger),NA())</f>
        <v>1.4723480379899456E-2</v>
      </c>
      <c r="X1908" s="17">
        <f t="shared" si="29"/>
        <v>0.30702525873671505</v>
      </c>
    </row>
    <row r="1909" spans="18:24" x14ac:dyDescent="0.2">
      <c r="R1909" s="17" t="s">
        <v>21</v>
      </c>
      <c r="S1909" s="18">
        <f>_xll.qlInterestRateIndexFixingDate(IborIndex&amp;Tenor,T1909,Trigger)</f>
        <v>52772</v>
      </c>
      <c r="T1909" s="18">
        <f>_xll.qlCalendarAdvance(Calendar,T1908,R1909,"f",,Trigger)</f>
        <v>52776</v>
      </c>
      <c r="U1909" s="18">
        <f>_xll.qlInterestRateIndexMaturity(IborIndex&amp;Tenor,T1909,Trigger)</f>
        <v>52806</v>
      </c>
      <c r="V1909" s="22">
        <f>IFERROR(_xll.qlIndexFixing($V$1,S1909,,Trigger),NA())</f>
        <v>1.4759193595188513E-2</v>
      </c>
      <c r="W1909" s="22">
        <f>IFERROR(_xll.qlIndexFixing($W$1,S1909,,Trigger),NA())</f>
        <v>1.4726811512722371E-2</v>
      </c>
      <c r="X1909" s="17">
        <f t="shared" si="29"/>
        <v>0.32382082466142492</v>
      </c>
    </row>
    <row r="1910" spans="18:24" x14ac:dyDescent="0.2">
      <c r="R1910" s="17" t="s">
        <v>21</v>
      </c>
      <c r="S1910" s="18">
        <f>_xll.qlInterestRateIndexFixingDate(IborIndex&amp;Tenor,T1910,Trigger)</f>
        <v>52779</v>
      </c>
      <c r="T1910" s="18">
        <f>_xll.qlCalendarAdvance(Calendar,T1909,R1910,"f",,Trigger)</f>
        <v>52783</v>
      </c>
      <c r="U1910" s="18">
        <f>_xll.qlInterestRateIndexMaturity(IborIndex&amp;Tenor,T1910,Trigger)</f>
        <v>52814</v>
      </c>
      <c r="V1910" s="22">
        <f>IFERROR(_xll.qlIndexFixing($V$1,S1910,,Trigger),NA())</f>
        <v>1.4764973111711082E-2</v>
      </c>
      <c r="W1910" s="22">
        <f>IFERROR(_xll.qlIndexFixing($W$1,S1910,,Trigger),NA())</f>
        <v>1.4730754363398775E-2</v>
      </c>
      <c r="X1910" s="17">
        <f t="shared" si="29"/>
        <v>0.34218748312307007</v>
      </c>
    </row>
    <row r="1911" spans="18:24" x14ac:dyDescent="0.2">
      <c r="R1911" s="17" t="s">
        <v>21</v>
      </c>
      <c r="S1911" s="18">
        <f>_xll.qlInterestRateIndexFixingDate(IborIndex&amp;Tenor,T1911,Trigger)</f>
        <v>52786</v>
      </c>
      <c r="T1911" s="18">
        <f>_xll.qlCalendarAdvance(Calendar,T1910,R1911,"f",,Trigger)</f>
        <v>52790</v>
      </c>
      <c r="U1911" s="18">
        <f>_xll.qlInterestRateIndexMaturity(IborIndex&amp;Tenor,T1911,Trigger)</f>
        <v>52821</v>
      </c>
      <c r="V1911" s="22">
        <f>IFERROR(_xll.qlIndexFixing($V$1,S1911,,Trigger),NA())</f>
        <v>1.4770177092155069E-2</v>
      </c>
      <c r="W1911" s="22">
        <f>IFERROR(_xll.qlIndexFixing($W$1,S1911,,Trigger),NA())</f>
        <v>1.4734215135305245E-2</v>
      </c>
      <c r="X1911" s="17">
        <f t="shared" si="29"/>
        <v>0.3596195684982435</v>
      </c>
    </row>
    <row r="1912" spans="18:24" x14ac:dyDescent="0.2">
      <c r="R1912" s="17" t="s">
        <v>21</v>
      </c>
      <c r="S1912" s="18">
        <f>_xll.qlInterestRateIndexFixingDate(IborIndex&amp;Tenor,T1912,Trigger)</f>
        <v>52793</v>
      </c>
      <c r="T1912" s="18">
        <f>_xll.qlCalendarAdvance(Calendar,T1911,R1912,"f",,Trigger)</f>
        <v>52797</v>
      </c>
      <c r="U1912" s="18">
        <f>_xll.qlInterestRateIndexMaturity(IborIndex&amp;Tenor,T1912,Trigger)</f>
        <v>52828</v>
      </c>
      <c r="V1912" s="22">
        <f>IFERROR(_xll.qlIndexFixing($V$1,S1912,,Trigger),NA())</f>
        <v>1.4775474286605894E-2</v>
      </c>
      <c r="W1912" s="22">
        <f>IFERROR(_xll.qlIndexFixing($W$1,S1912,,Trigger),NA())</f>
        <v>1.4737738657375488E-2</v>
      </c>
      <c r="X1912" s="17">
        <f t="shared" si="29"/>
        <v>0.37735629230406176</v>
      </c>
    </row>
    <row r="1913" spans="18:24" x14ac:dyDescent="0.2">
      <c r="R1913" s="17" t="s">
        <v>21</v>
      </c>
      <c r="S1913" s="18">
        <f>_xll.qlInterestRateIndexFixingDate(IborIndex&amp;Tenor,T1913,Trigger)</f>
        <v>52800</v>
      </c>
      <c r="T1913" s="18">
        <f>_xll.qlCalendarAdvance(Calendar,T1912,R1913,"f",,Trigger)</f>
        <v>52804</v>
      </c>
      <c r="U1913" s="18">
        <f>_xll.qlInterestRateIndexMaturity(IborIndex&amp;Tenor,T1913,Trigger)</f>
        <v>52835</v>
      </c>
      <c r="V1913" s="22">
        <f>IFERROR(_xll.qlIndexFixing($V$1,S1913,,Trigger),NA())</f>
        <v>1.4780864695192481E-2</v>
      </c>
      <c r="W1913" s="22">
        <f>IFERROR(_xll.qlIndexFixing($W$1,S1913,,Trigger),NA())</f>
        <v>1.4741325082872715E-2</v>
      </c>
      <c r="X1913" s="17">
        <f t="shared" si="29"/>
        <v>0.39539612319765965</v>
      </c>
    </row>
    <row r="1914" spans="18:24" x14ac:dyDescent="0.2">
      <c r="R1914" s="17" t="s">
        <v>21</v>
      </c>
      <c r="S1914" s="18">
        <f>_xll.qlInterestRateIndexFixingDate(IborIndex&amp;Tenor,T1914,Trigger)</f>
        <v>52807</v>
      </c>
      <c r="T1914" s="18">
        <f>_xll.qlCalendarAdvance(Calendar,T1913,R1914,"f",,Trigger)</f>
        <v>52811</v>
      </c>
      <c r="U1914" s="18">
        <f>_xll.qlInterestRateIndexMaturity(IborIndex&amp;Tenor,T1914,Trigger)</f>
        <v>52842</v>
      </c>
      <c r="V1914" s="22">
        <f>IFERROR(_xll.qlIndexFixing($V$1,S1914,,Trigger),NA())</f>
        <v>1.4786255070530828E-2</v>
      </c>
      <c r="W1914" s="22">
        <f>IFERROR(_xll.qlIndexFixing($W$1,S1914,,Trigger),NA())</f>
        <v>1.4744929976541451E-2</v>
      </c>
      <c r="X1914" s="17">
        <f t="shared" si="29"/>
        <v>0.41325093989377087</v>
      </c>
    </row>
    <row r="1915" spans="18:24" x14ac:dyDescent="0.2">
      <c r="R1915" s="17" t="s">
        <v>21</v>
      </c>
      <c r="S1915" s="18">
        <f>_xll.qlInterestRateIndexFixingDate(IborIndex&amp;Tenor,T1915,Trigger)</f>
        <v>52814</v>
      </c>
      <c r="T1915" s="18">
        <f>_xll.qlCalendarAdvance(Calendar,T1914,R1915,"f",,Trigger)</f>
        <v>52818</v>
      </c>
      <c r="U1915" s="18">
        <f>_xll.qlInterestRateIndexMaturity(IborIndex&amp;Tenor,T1915,Trigger)</f>
        <v>52849</v>
      </c>
      <c r="V1915" s="22">
        <f>IFERROR(_xll.qlIndexFixing($V$1,S1915,,Trigger),NA())</f>
        <v>1.4791216596786477E-2</v>
      </c>
      <c r="W1915" s="22">
        <f>IFERROR(_xll.qlIndexFixing($W$1,S1915,,Trigger),NA())</f>
        <v>1.4748346842776561E-2</v>
      </c>
      <c r="X1915" s="17">
        <f t="shared" si="29"/>
        <v>0.42869754009916206</v>
      </c>
    </row>
    <row r="1916" spans="18:24" x14ac:dyDescent="0.2">
      <c r="R1916" s="17" t="s">
        <v>21</v>
      </c>
      <c r="S1916" s="18">
        <f>_xll.qlInterestRateIndexFixingDate(IborIndex&amp;Tenor,T1916,Trigger)</f>
        <v>52821</v>
      </c>
      <c r="T1916" s="18">
        <f>_xll.qlCalendarAdvance(Calendar,T1915,R1916,"f",,Trigger)</f>
        <v>52825</v>
      </c>
      <c r="U1916" s="18">
        <f>_xll.qlInterestRateIndexMaturity(IborIndex&amp;Tenor,T1916,Trigger)</f>
        <v>52856</v>
      </c>
      <c r="V1916" s="22">
        <f>IFERROR(_xll.qlIndexFixing($V$1,S1916,,Trigger),NA())</f>
        <v>1.4795688874882721E-2</v>
      </c>
      <c r="W1916" s="22">
        <f>IFERROR(_xll.qlIndexFixing($W$1,S1916,,Trigger),NA())</f>
        <v>1.4751543173457985E-2</v>
      </c>
      <c r="X1916" s="17">
        <f t="shared" si="29"/>
        <v>0.44145701424736644</v>
      </c>
    </row>
    <row r="1917" spans="18:24" x14ac:dyDescent="0.2">
      <c r="R1917" s="17" t="s">
        <v>21</v>
      </c>
      <c r="S1917" s="18">
        <f>_xll.qlInterestRateIndexFixingDate(IborIndex&amp;Tenor,T1917,Trigger)</f>
        <v>52828</v>
      </c>
      <c r="T1917" s="18">
        <f>_xll.qlCalendarAdvance(Calendar,T1916,R1917,"f",,Trigger)</f>
        <v>52832</v>
      </c>
      <c r="U1917" s="18">
        <f>_xll.qlInterestRateIndexMaturity(IborIndex&amp;Tenor,T1917,Trigger)</f>
        <v>52863</v>
      </c>
      <c r="V1917" s="22">
        <f>IFERROR(_xll.qlIndexFixing($V$1,S1917,,Trigger),NA())</f>
        <v>1.4799663706538796E-2</v>
      </c>
      <c r="W1917" s="22">
        <f>IFERROR(_xll.qlIndexFixing($W$1,S1917,,Trigger),NA())</f>
        <v>1.4754511283551172E-2</v>
      </c>
      <c r="X1917" s="17">
        <f t="shared" si="29"/>
        <v>0.45152422987623786</v>
      </c>
    </row>
    <row r="1918" spans="18:24" x14ac:dyDescent="0.2">
      <c r="R1918" s="17" t="s">
        <v>21</v>
      </c>
      <c r="S1918" s="18">
        <f>_xll.qlInterestRateIndexFixingDate(IborIndex&amp;Tenor,T1918,Trigger)</f>
        <v>52835</v>
      </c>
      <c r="T1918" s="18">
        <f>_xll.qlCalendarAdvance(Calendar,T1917,R1918,"f",,Trigger)</f>
        <v>52839</v>
      </c>
      <c r="U1918" s="18">
        <f>_xll.qlInterestRateIndexMaturity(IborIndex&amp;Tenor,T1918,Trigger)</f>
        <v>52870</v>
      </c>
      <c r="V1918" s="22">
        <f>IFERROR(_xll.qlIndexFixing($V$1,S1918,,Trigger),NA())</f>
        <v>1.4803138709541567E-2</v>
      </c>
      <c r="W1918" s="22">
        <f>IFERROR(_xll.qlIndexFixing($W$1,S1918,,Trigger),NA())</f>
        <v>1.4757246244263269E-2</v>
      </c>
      <c r="X1918" s="17">
        <f t="shared" si="29"/>
        <v>0.45892465278297295</v>
      </c>
    </row>
    <row r="1919" spans="18:24" x14ac:dyDescent="0.2">
      <c r="R1919" s="17" t="s">
        <v>21</v>
      </c>
      <c r="S1919" s="18">
        <f>_xll.qlInterestRateIndexFixingDate(IborIndex&amp;Tenor,T1919,Trigger)</f>
        <v>52842</v>
      </c>
      <c r="T1919" s="18">
        <f>_xll.qlCalendarAdvance(Calendar,T1918,R1919,"f",,Trigger)</f>
        <v>52846</v>
      </c>
      <c r="U1919" s="18">
        <f>_xll.qlInterestRateIndexMaturity(IborIndex&amp;Tenor,T1919,Trigger)</f>
        <v>52876</v>
      </c>
      <c r="V1919" s="22">
        <f>IFERROR(_xll.qlIndexFixing($V$1,S1919,,Trigger),NA())</f>
        <v>1.4805915668819836E-2</v>
      </c>
      <c r="W1919" s="22">
        <f>IFERROR(_xll.qlIndexFixing($W$1,S1919,,Trigger),NA())</f>
        <v>1.4759416053637509E-2</v>
      </c>
      <c r="X1919" s="17">
        <f t="shared" si="29"/>
        <v>0.46499615182327148</v>
      </c>
    </row>
    <row r="1920" spans="18:24" x14ac:dyDescent="0.2">
      <c r="R1920" s="17" t="s">
        <v>21</v>
      </c>
      <c r="S1920" s="18">
        <f>_xll.qlInterestRateIndexFixingDate(IborIndex&amp;Tenor,T1920,Trigger)</f>
        <v>52849</v>
      </c>
      <c r="T1920" s="18">
        <f>_xll.qlCalendarAdvance(Calendar,T1919,R1920,"f",,Trigger)</f>
        <v>52853</v>
      </c>
      <c r="U1920" s="18">
        <f>_xll.qlInterestRateIndexMaturity(IborIndex&amp;Tenor,T1920,Trigger)</f>
        <v>52883</v>
      </c>
      <c r="V1920" s="22">
        <f>IFERROR(_xll.qlIndexFixing($V$1,S1920,,Trigger),NA())</f>
        <v>1.4809291912317946E-2</v>
      </c>
      <c r="W1920" s="22">
        <f>IFERROR(_xll.qlIndexFixing($W$1,S1920,,Trigger),NA())</f>
        <v>1.4762108096911142E-2</v>
      </c>
      <c r="X1920" s="17">
        <f t="shared" si="29"/>
        <v>0.47183815406803831</v>
      </c>
    </row>
    <row r="1921" spans="18:24" x14ac:dyDescent="0.2">
      <c r="R1921" s="17" t="s">
        <v>21</v>
      </c>
      <c r="S1921" s="18">
        <f>_xll.qlInterestRateIndexFixingDate(IborIndex&amp;Tenor,T1921,Trigger)</f>
        <v>52856</v>
      </c>
      <c r="T1921" s="18">
        <f>_xll.qlCalendarAdvance(Calendar,T1920,R1921,"f",,Trigger)</f>
        <v>52860</v>
      </c>
      <c r="U1921" s="18">
        <f>_xll.qlInterestRateIndexMaturity(IborIndex&amp;Tenor,T1921,Trigger)</f>
        <v>52890</v>
      </c>
      <c r="V1921" s="22">
        <f>IFERROR(_xll.qlIndexFixing($V$1,S1921,,Trigger),NA())</f>
        <v>1.481272506217568E-2</v>
      </c>
      <c r="W1921" s="22">
        <f>IFERROR(_xll.qlIndexFixing($W$1,S1921,,Trigger),NA())</f>
        <v>1.476482935719492E-2</v>
      </c>
      <c r="X1921" s="17">
        <f t="shared" si="29"/>
        <v>0.47895704980760456</v>
      </c>
    </row>
    <row r="1922" spans="18:24" x14ac:dyDescent="0.2">
      <c r="R1922" s="17" t="s">
        <v>21</v>
      </c>
      <c r="S1922" s="18">
        <f>_xll.qlInterestRateIndexFixingDate(IborIndex&amp;Tenor,T1922,Trigger)</f>
        <v>52863</v>
      </c>
      <c r="T1922" s="18">
        <f>_xll.qlCalendarAdvance(Calendar,T1921,R1922,"f",,Trigger)</f>
        <v>52867</v>
      </c>
      <c r="U1922" s="18">
        <f>_xll.qlInterestRateIndexMaturity(IborIndex&amp;Tenor,T1922,Trigger)</f>
        <v>52897</v>
      </c>
      <c r="V1922" s="22">
        <f>IFERROR(_xll.qlIndexFixing($V$1,S1922,,Trigger),NA())</f>
        <v>1.4816215118441001E-2</v>
      </c>
      <c r="W1922" s="22">
        <f>IFERROR(_xll.qlIndexFixing($W$1,S1922,,Trigger),NA())</f>
        <v>1.4767579902738248E-2</v>
      </c>
      <c r="X1922" s="17">
        <f t="shared" si="29"/>
        <v>0.48635215702752532</v>
      </c>
    </row>
    <row r="1923" spans="18:24" x14ac:dyDescent="0.2">
      <c r="R1923" s="17" t="s">
        <v>21</v>
      </c>
      <c r="S1923" s="18">
        <f>_xll.qlInterestRateIndexFixingDate(IborIndex&amp;Tenor,T1923,Trigger)</f>
        <v>52870</v>
      </c>
      <c r="T1923" s="18">
        <f>_xll.qlCalendarAdvance(Calendar,T1922,R1923,"f",,Trigger)</f>
        <v>52874</v>
      </c>
      <c r="U1923" s="18">
        <f>_xll.qlInterestRateIndexMaturity(IborIndex&amp;Tenor,T1923,Trigger)</f>
        <v>52905</v>
      </c>
      <c r="V1923" s="22">
        <f>IFERROR(_xll.qlIndexFixing($V$1,S1923,,Trigger),NA())</f>
        <v>1.4820325489445337E-2</v>
      </c>
      <c r="W1923" s="22">
        <f>IFERROR(_xll.qlIndexFixing($W$1,S1923,,Trigger),NA())</f>
        <v>1.4770863910411531E-2</v>
      </c>
      <c r="X1923" s="17">
        <f t="shared" si="29"/>
        <v>0.49461579033805925</v>
      </c>
    </row>
    <row r="1924" spans="18:24" x14ac:dyDescent="0.2">
      <c r="R1924" s="17" t="s">
        <v>21</v>
      </c>
      <c r="S1924" s="18">
        <f>_xll.qlInterestRateIndexFixingDate(IborIndex&amp;Tenor,T1924,Trigger)</f>
        <v>52877</v>
      </c>
      <c r="T1924" s="18">
        <f>_xll.qlCalendarAdvance(Calendar,T1923,R1924,"f",,Trigger)</f>
        <v>52881</v>
      </c>
      <c r="U1924" s="18">
        <f>_xll.qlInterestRateIndexMaturity(IborIndex&amp;Tenor,T1924,Trigger)</f>
        <v>52912</v>
      </c>
      <c r="V1924" s="22">
        <f>IFERROR(_xll.qlIndexFixing($V$1,S1924,,Trigger),NA())</f>
        <v>1.4823933571889767E-2</v>
      </c>
      <c r="W1924" s="22">
        <f>IFERROR(_xll.qlIndexFixing($W$1,S1924,,Trigger),NA())</f>
        <v>1.4773675454183521E-2</v>
      </c>
      <c r="X1924" s="17">
        <f t="shared" ref="X1924:X1987" si="30">(V1924-W1924)*10000</f>
        <v>0.5025811770624673</v>
      </c>
    </row>
    <row r="1925" spans="18:24" x14ac:dyDescent="0.2">
      <c r="R1925" s="17" t="s">
        <v>21</v>
      </c>
      <c r="S1925" s="18">
        <f>_xll.qlInterestRateIndexFixingDate(IborIndex&amp;Tenor,T1925,Trigger)</f>
        <v>52884</v>
      </c>
      <c r="T1925" s="18">
        <f>_xll.qlCalendarAdvance(Calendar,T1924,R1925,"f",,Trigger)</f>
        <v>52888</v>
      </c>
      <c r="U1925" s="18">
        <f>_xll.qlInterestRateIndexMaturity(IborIndex&amp;Tenor,T1925,Trigger)</f>
        <v>52919</v>
      </c>
      <c r="V1925" s="22">
        <f>IFERROR(_xll.qlIndexFixing($V$1,S1925,,Trigger),NA())</f>
        <v>1.4827598563278852E-2</v>
      </c>
      <c r="W1925" s="22">
        <f>IFERROR(_xll.qlIndexFixing($W$1,S1925,,Trigger),NA())</f>
        <v>1.4776516494046243E-2</v>
      </c>
      <c r="X1925" s="17">
        <f t="shared" si="30"/>
        <v>0.51082069232608396</v>
      </c>
    </row>
    <row r="1926" spans="18:24" x14ac:dyDescent="0.2">
      <c r="R1926" s="17" t="s">
        <v>21</v>
      </c>
      <c r="S1926" s="18">
        <f>_xll.qlInterestRateIndexFixingDate(IborIndex&amp;Tenor,T1926,Trigger)</f>
        <v>52891</v>
      </c>
      <c r="T1926" s="18">
        <f>_xll.qlCalendarAdvance(Calendar,T1925,R1926,"f",,Trigger)</f>
        <v>52895</v>
      </c>
      <c r="U1926" s="18">
        <f>_xll.qlInterestRateIndexMaturity(IborIndex&amp;Tenor,T1926,Trigger)</f>
        <v>52926</v>
      </c>
      <c r="V1926" s="22">
        <f>IFERROR(_xll.qlIndexFixing($V$1,S1926,,Trigger),NA())</f>
        <v>1.4831320463661582E-2</v>
      </c>
      <c r="W1926" s="22">
        <f>IFERROR(_xll.qlIndexFixing($W$1,S1926,,Trigger),NA())</f>
        <v>1.4779387098244459E-2</v>
      </c>
      <c r="X1926" s="17">
        <f t="shared" si="30"/>
        <v>0.51933365417122446</v>
      </c>
    </row>
    <row r="1927" spans="18:24" x14ac:dyDescent="0.2">
      <c r="R1927" s="17" t="s">
        <v>21</v>
      </c>
      <c r="S1927" s="18">
        <f>_xll.qlInterestRateIndexFixingDate(IborIndex&amp;Tenor,T1927,Trigger)</f>
        <v>52898</v>
      </c>
      <c r="T1927" s="18">
        <f>_xll.qlCalendarAdvance(Calendar,T1926,R1927,"f",,Trigger)</f>
        <v>52902</v>
      </c>
      <c r="U1927" s="18">
        <f>_xll.qlInterestRateIndexMaturity(IborIndex&amp;Tenor,T1927,Trigger)</f>
        <v>52932</v>
      </c>
      <c r="V1927" s="22">
        <f>IFERROR(_xll.qlIndexFixing($V$1,S1927,,Trigger),NA())</f>
        <v>1.4834518997677293E-2</v>
      </c>
      <c r="W1927" s="22">
        <f>IFERROR(_xll.qlIndexFixing($W$1,S1927,,Trigger),NA())</f>
        <v>1.4781774297746963E-2</v>
      </c>
      <c r="X1927" s="17">
        <f t="shared" si="30"/>
        <v>0.52744699930329375</v>
      </c>
    </row>
    <row r="1928" spans="18:24" x14ac:dyDescent="0.2">
      <c r="R1928" s="17" t="s">
        <v>21</v>
      </c>
      <c r="S1928" s="18">
        <f>_xll.qlInterestRateIndexFixingDate(IborIndex&amp;Tenor,T1928,Trigger)</f>
        <v>52905</v>
      </c>
      <c r="T1928" s="18">
        <f>_xll.qlCalendarAdvance(Calendar,T1927,R1928,"f",,Trigger)</f>
        <v>52909</v>
      </c>
      <c r="U1928" s="18">
        <f>_xll.qlInterestRateIndexMaturity(IborIndex&amp;Tenor,T1928,Trigger)</f>
        <v>52939</v>
      </c>
      <c r="V1928" s="22">
        <f>IFERROR(_xll.qlIndexFixing($V$1,S1928,,Trigger),NA())</f>
        <v>1.4838350493467267E-2</v>
      </c>
      <c r="W1928" s="22">
        <f>IFERROR(_xll.qlIndexFixing($W$1,S1928,,Trigger),NA())</f>
        <v>1.4784701987903937E-2</v>
      </c>
      <c r="X1928" s="17">
        <f t="shared" si="30"/>
        <v>0.53648505563330673</v>
      </c>
    </row>
    <row r="1929" spans="18:24" x14ac:dyDescent="0.2">
      <c r="R1929" s="17" t="s">
        <v>21</v>
      </c>
      <c r="S1929" s="18">
        <f>_xll.qlInterestRateIndexFixingDate(IborIndex&amp;Tenor,T1929,Trigger)</f>
        <v>52912</v>
      </c>
      <c r="T1929" s="18">
        <f>_xll.qlCalendarAdvance(Calendar,T1928,R1929,"f",,Trigger)</f>
        <v>52916</v>
      </c>
      <c r="U1929" s="18">
        <f>_xll.qlInterestRateIndexMaturity(IborIndex&amp;Tenor,T1929,Trigger)</f>
        <v>52946</v>
      </c>
      <c r="V1929" s="22">
        <f>IFERROR(_xll.qlIndexFixing($V$1,S1929,,Trigger),NA())</f>
        <v>1.4842238896032534E-2</v>
      </c>
      <c r="W1929" s="22">
        <f>IFERROR(_xll.qlIndexFixing($W$1,S1929,,Trigger),NA())</f>
        <v>1.4787659441018342E-2</v>
      </c>
      <c r="X1929" s="17">
        <f t="shared" si="30"/>
        <v>0.54579455014192035</v>
      </c>
    </row>
    <row r="1930" spans="18:24" x14ac:dyDescent="0.2">
      <c r="R1930" s="17" t="s">
        <v>21</v>
      </c>
      <c r="S1930" s="18">
        <f>_xll.qlInterestRateIndexFixingDate(IborIndex&amp;Tenor,T1930,Trigger)</f>
        <v>52919</v>
      </c>
      <c r="T1930" s="18">
        <f>_xll.qlCalendarAdvance(Calendar,T1929,R1930,"f",,Trigger)</f>
        <v>52923</v>
      </c>
      <c r="U1930" s="18">
        <f>_xll.qlInterestRateIndexMaturity(IborIndex&amp;Tenor,T1930,Trigger)</f>
        <v>52953</v>
      </c>
      <c r="V1930" s="22">
        <f>IFERROR(_xll.qlIndexFixing($V$1,S1930,,Trigger),NA())</f>
        <v>1.4846184205429047E-2</v>
      </c>
      <c r="W1930" s="22">
        <f>IFERROR(_xll.qlIndexFixing($W$1,S1930,,Trigger),NA())</f>
        <v>1.4790646725328926E-2</v>
      </c>
      <c r="X1930" s="17">
        <f t="shared" si="30"/>
        <v>0.55537480100120717</v>
      </c>
    </row>
    <row r="1931" spans="18:24" x14ac:dyDescent="0.2">
      <c r="R1931" s="17" t="s">
        <v>21</v>
      </c>
      <c r="S1931" s="18">
        <f>_xll.qlInterestRateIndexFixingDate(IborIndex&amp;Tenor,T1931,Trigger)</f>
        <v>52926</v>
      </c>
      <c r="T1931" s="18">
        <f>_xll.qlCalendarAdvance(Calendar,T1930,R1931,"f",,Trigger)</f>
        <v>52930</v>
      </c>
      <c r="U1931" s="18">
        <f>_xll.qlInterestRateIndexMaturity(IborIndex&amp;Tenor,T1931,Trigger)</f>
        <v>52960</v>
      </c>
      <c r="V1931" s="22">
        <f>IFERROR(_xll.qlIndexFixing($V$1,S1931,,Trigger),NA())</f>
        <v>1.4850186421710099E-2</v>
      </c>
      <c r="W1931" s="22">
        <f>IFERROR(_xll.qlIndexFixing($W$1,S1931,,Trigger),NA())</f>
        <v>1.4793663909077104E-2</v>
      </c>
      <c r="X1931" s="17">
        <f t="shared" si="30"/>
        <v>0.56522512632994903</v>
      </c>
    </row>
    <row r="1932" spans="18:24" x14ac:dyDescent="0.2">
      <c r="R1932" s="17" t="s">
        <v>21</v>
      </c>
      <c r="S1932" s="18">
        <f>_xll.qlInterestRateIndexFixingDate(IborIndex&amp;Tenor,T1932,Trigger)</f>
        <v>52933</v>
      </c>
      <c r="T1932" s="18">
        <f>_xll.qlCalendarAdvance(Calendar,T1931,R1932,"f",,Trigger)</f>
        <v>52937</v>
      </c>
      <c r="U1932" s="18">
        <f>_xll.qlInterestRateIndexMaturity(IborIndex&amp;Tenor,T1932,Trigger)</f>
        <v>52968</v>
      </c>
      <c r="V1932" s="22">
        <f>IFERROR(_xll.qlIndexFixing($V$1,S1932,,Trigger),NA())</f>
        <v>1.4854846958014247E-2</v>
      </c>
      <c r="W1932" s="22">
        <f>IFERROR(_xll.qlIndexFixing($W$1,S1932,,Trigger),NA())</f>
        <v>1.4797235396242727E-2</v>
      </c>
      <c r="X1932" s="17">
        <f t="shared" si="30"/>
        <v>0.57611561771520736</v>
      </c>
    </row>
    <row r="1933" spans="18:24" x14ac:dyDescent="0.2">
      <c r="R1933" s="17" t="s">
        <v>21</v>
      </c>
      <c r="S1933" s="18">
        <f>_xll.qlInterestRateIndexFixingDate(IborIndex&amp;Tenor,T1933,Trigger)</f>
        <v>52940</v>
      </c>
      <c r="T1933" s="18">
        <f>_xll.qlCalendarAdvance(Calendar,T1932,R1933,"f",,Trigger)</f>
        <v>52944</v>
      </c>
      <c r="U1933" s="18">
        <f>_xll.qlInterestRateIndexMaturity(IborIndex&amp;Tenor,T1933,Trigger)</f>
        <v>52975</v>
      </c>
      <c r="V1933" s="22">
        <f>IFERROR(_xll.qlIndexFixing($V$1,S1933,,Trigger),NA())</f>
        <v>1.4858967222951224E-2</v>
      </c>
      <c r="W1933" s="22">
        <f>IFERROR(_xll.qlIndexFixing($W$1,S1933,,Trigger),NA())</f>
        <v>1.4800314861686661E-2</v>
      </c>
      <c r="X1933" s="17">
        <f t="shared" si="30"/>
        <v>0.58652361264562725</v>
      </c>
    </row>
    <row r="1934" spans="18:24" x14ac:dyDescent="0.2">
      <c r="R1934" s="17" t="s">
        <v>21</v>
      </c>
      <c r="S1934" s="18">
        <f>_xll.qlInterestRateIndexFixingDate(IborIndex&amp;Tenor,T1934,Trigger)</f>
        <v>52947</v>
      </c>
      <c r="T1934" s="18">
        <f>_xll.qlCalendarAdvance(Calendar,T1933,R1934,"f",,Trigger)</f>
        <v>52951</v>
      </c>
      <c r="U1934" s="18">
        <f>_xll.qlInterestRateIndexMaturity(IborIndex&amp;Tenor,T1934,Trigger)</f>
        <v>52982</v>
      </c>
      <c r="V1934" s="22">
        <f>IFERROR(_xll.qlIndexFixing($V$1,S1934,,Trigger),NA())</f>
        <v>1.4863144397345993E-2</v>
      </c>
      <c r="W1934" s="22">
        <f>IFERROR(_xll.qlIndexFixing($W$1,S1934,,Trigger),NA())</f>
        <v>1.480342443744484E-2</v>
      </c>
      <c r="X1934" s="17">
        <f t="shared" si="30"/>
        <v>0.59719959901153097</v>
      </c>
    </row>
    <row r="1935" spans="18:24" x14ac:dyDescent="0.2">
      <c r="R1935" s="17" t="s">
        <v>21</v>
      </c>
      <c r="S1935" s="18">
        <f>_xll.qlInterestRateIndexFixingDate(IborIndex&amp;Tenor,T1935,Trigger)</f>
        <v>52953</v>
      </c>
      <c r="T1935" s="18">
        <f>_xll.qlCalendarAdvance(Calendar,T1934,R1935,"f",,Trigger)</f>
        <v>52958</v>
      </c>
      <c r="U1935" s="18">
        <f>_xll.qlInterestRateIndexMaturity(IborIndex&amp;Tenor,T1935,Trigger)</f>
        <v>52989</v>
      </c>
      <c r="V1935" s="22">
        <f>IFERROR(_xll.qlIndexFixing($V$1,S1935,,Trigger),NA())</f>
        <v>1.486737848126044E-2</v>
      </c>
      <c r="W1935" s="22">
        <f>IFERROR(_xll.qlIndexFixing($W$1,S1935,,Trigger),NA())</f>
        <v>1.4806564191764602E-2</v>
      </c>
      <c r="X1935" s="17">
        <f t="shared" si="30"/>
        <v>0.6081428949583807</v>
      </c>
    </row>
    <row r="1936" spans="18:24" x14ac:dyDescent="0.2">
      <c r="R1936" s="17" t="s">
        <v>21</v>
      </c>
      <c r="S1936" s="18">
        <f>_xll.qlInterestRateIndexFixingDate(IborIndex&amp;Tenor,T1936,Trigger)</f>
        <v>52961</v>
      </c>
      <c r="T1936" s="18">
        <f>_xll.qlCalendarAdvance(Calendar,T1935,R1936,"f",,Trigger)</f>
        <v>52965</v>
      </c>
      <c r="U1936" s="18">
        <f>_xll.qlInterestRateIndexMaturity(IborIndex&amp;Tenor,T1936,Trigger)</f>
        <v>52996</v>
      </c>
      <c r="V1936" s="22">
        <f>IFERROR(_xll.qlIndexFixing($V$1,S1936,,Trigger),NA())</f>
        <v>1.487166947475387E-2</v>
      </c>
      <c r="W1936" s="22">
        <f>IFERROR(_xll.qlIndexFixing($W$1,S1936,,Trigger),NA())</f>
        <v>1.4809734192895871E-2</v>
      </c>
      <c r="X1936" s="17">
        <f t="shared" si="30"/>
        <v>0.61935281857999558</v>
      </c>
    </row>
    <row r="1937" spans="18:24" x14ac:dyDescent="0.2">
      <c r="R1937" s="17" t="s">
        <v>21</v>
      </c>
      <c r="S1937" s="18">
        <f>_xll.qlInterestRateIndexFixingDate(IborIndex&amp;Tenor,T1937,Trigger)</f>
        <v>52968</v>
      </c>
      <c r="T1937" s="18">
        <f>_xll.qlCalendarAdvance(Calendar,T1936,R1937,"f",,Trigger)</f>
        <v>52972</v>
      </c>
      <c r="U1937" s="18">
        <f>_xll.qlInterestRateIndexMaturity(IborIndex&amp;Tenor,T1937,Trigger)</f>
        <v>53003</v>
      </c>
      <c r="V1937" s="22">
        <f>IFERROR(_xll.qlIndexFixing($V$1,S1937,,Trigger),NA())</f>
        <v>1.487601737789333E-2</v>
      </c>
      <c r="W1937" s="22">
        <f>IFERROR(_xll.qlIndexFixing($W$1,S1937,,Trigger),NA())</f>
        <v>1.481293450908599E-2</v>
      </c>
      <c r="X1937" s="17">
        <f t="shared" si="30"/>
        <v>0.63082868807339332</v>
      </c>
    </row>
    <row r="1938" spans="18:24" x14ac:dyDescent="0.2">
      <c r="R1938" s="17" t="s">
        <v>21</v>
      </c>
      <c r="S1938" s="18">
        <f>_xll.qlInterestRateIndexFixingDate(IborIndex&amp;Tenor,T1938,Trigger)</f>
        <v>52975</v>
      </c>
      <c r="T1938" s="18">
        <f>_xll.qlCalendarAdvance(Calendar,T1937,R1938,"f",,Trigger)</f>
        <v>52979</v>
      </c>
      <c r="U1938" s="18">
        <f>_xll.qlInterestRateIndexMaturity(IborIndex&amp;Tenor,T1938,Trigger)</f>
        <v>53010</v>
      </c>
      <c r="V1938" s="22">
        <f>IFERROR(_xll.qlIndexFixing($V$1,S1938,,Trigger),NA())</f>
        <v>1.4880422190735544E-2</v>
      </c>
      <c r="W1938" s="22">
        <f>IFERROR(_xll.qlIndexFixing($W$1,S1938,,Trigger),NA())</f>
        <v>1.4816165208584881E-2</v>
      </c>
      <c r="X1938" s="17">
        <f t="shared" si="30"/>
        <v>0.64256982150663267</v>
      </c>
    </row>
    <row r="1939" spans="18:24" x14ac:dyDescent="0.2">
      <c r="R1939" s="17" t="s">
        <v>21</v>
      </c>
      <c r="S1939" s="18">
        <f>_xll.qlInterestRateIndexFixingDate(IborIndex&amp;Tenor,T1939,Trigger)</f>
        <v>52982</v>
      </c>
      <c r="T1939" s="18">
        <f>_xll.qlCalendarAdvance(Calendar,T1938,R1939,"f",,Trigger)</f>
        <v>52986</v>
      </c>
      <c r="U1939" s="18">
        <f>_xll.qlInterestRateIndexMaturity(IborIndex&amp;Tenor,T1939,Trigger)</f>
        <v>53017</v>
      </c>
      <c r="V1939" s="22">
        <f>IFERROR(_xll.qlIndexFixing($V$1,S1939,,Trigger),NA())</f>
        <v>1.4884883913352718E-2</v>
      </c>
      <c r="W1939" s="22">
        <f>IFERROR(_xll.qlIndexFixing($W$1,S1939,,Trigger),NA())</f>
        <v>1.4819426359642467E-2</v>
      </c>
      <c r="X1939" s="17">
        <f t="shared" si="30"/>
        <v>0.65457553710250926</v>
      </c>
    </row>
    <row r="1940" spans="18:24" x14ac:dyDescent="0.2">
      <c r="R1940" s="17" t="s">
        <v>21</v>
      </c>
      <c r="S1940" s="18">
        <f>_xll.qlInterestRateIndexFixingDate(IborIndex&amp;Tenor,T1940,Trigger)</f>
        <v>52989</v>
      </c>
      <c r="T1940" s="18">
        <f>_xll.qlCalendarAdvance(Calendar,T1939,R1940,"f",,Trigger)</f>
        <v>52993</v>
      </c>
      <c r="U1940" s="18">
        <f>_xll.qlInterestRateIndexMaturity(IborIndex&amp;Tenor,T1940,Trigger)</f>
        <v>53021</v>
      </c>
      <c r="V1940" s="22">
        <f>IFERROR(_xll.qlIndexFixing($V$1,S1940,,Trigger),NA())</f>
        <v>1.4887497739413749E-2</v>
      </c>
      <c r="W1940" s="22">
        <f>IFERROR(_xll.qlIndexFixing($W$1,S1940,,Trigger),NA())</f>
        <v>1.4821090542458075E-2</v>
      </c>
      <c r="X1940" s="17">
        <f t="shared" si="30"/>
        <v>0.6640719695567322</v>
      </c>
    </row>
    <row r="1941" spans="18:24" x14ac:dyDescent="0.2">
      <c r="R1941" s="17" t="s">
        <v>21</v>
      </c>
      <c r="S1941" s="18">
        <f>_xll.qlInterestRateIndexFixingDate(IborIndex&amp;Tenor,T1941,Trigger)</f>
        <v>52996</v>
      </c>
      <c r="T1941" s="18">
        <f>_xll.qlCalendarAdvance(Calendar,T1940,R1941,"f",,Trigger)</f>
        <v>53000</v>
      </c>
      <c r="U1941" s="18">
        <f>_xll.qlInterestRateIndexMaturity(IborIndex&amp;Tenor,T1941,Trigger)</f>
        <v>53028</v>
      </c>
      <c r="V1941" s="22">
        <f>IFERROR(_xll.qlIndexFixing($V$1,S1941,,Trigger),NA())</f>
        <v>1.4892060520923511E-2</v>
      </c>
      <c r="W1941" s="22">
        <f>IFERROR(_xll.qlIndexFixing($W$1,S1941,,Trigger),NA())</f>
        <v>1.4824405821483668E-2</v>
      </c>
      <c r="X1941" s="17">
        <f t="shared" si="30"/>
        <v>0.67654699439843169</v>
      </c>
    </row>
    <row r="1942" spans="18:24" x14ac:dyDescent="0.2">
      <c r="R1942" s="17" t="s">
        <v>21</v>
      </c>
      <c r="S1942" s="18">
        <f>_xll.qlInterestRateIndexFixingDate(IborIndex&amp;Tenor,T1942,Trigger)</f>
        <v>53003</v>
      </c>
      <c r="T1942" s="18">
        <f>_xll.qlCalendarAdvance(Calendar,T1941,R1942,"f",,Trigger)</f>
        <v>53007</v>
      </c>
      <c r="U1942" s="18">
        <f>_xll.qlInterestRateIndexMaturity(IborIndex&amp;Tenor,T1942,Trigger)</f>
        <v>53035</v>
      </c>
      <c r="V1942" s="22">
        <f>IFERROR(_xll.qlIndexFixing($V$1,S1942,,Trigger),NA())</f>
        <v>1.4896680205150099E-2</v>
      </c>
      <c r="W1942" s="22">
        <f>IFERROR(_xll.qlIndexFixing($W$1,S1942,,Trigger),NA())</f>
        <v>1.4827751738318691E-2</v>
      </c>
      <c r="X1942" s="17">
        <f t="shared" si="30"/>
        <v>0.68928466831407953</v>
      </c>
    </row>
    <row r="1943" spans="18:24" x14ac:dyDescent="0.2">
      <c r="R1943" s="17" t="s">
        <v>21</v>
      </c>
      <c r="S1943" s="18">
        <f>_xll.qlInterestRateIndexFixingDate(IborIndex&amp;Tenor,T1943,Trigger)</f>
        <v>53010</v>
      </c>
      <c r="T1943" s="18">
        <f>_xll.qlCalendarAdvance(Calendar,T1942,R1943,"f",,Trigger)</f>
        <v>53014</v>
      </c>
      <c r="U1943" s="18">
        <f>_xll.qlInterestRateIndexMaturity(IborIndex&amp;Tenor,T1943,Trigger)</f>
        <v>53042</v>
      </c>
      <c r="V1943" s="22">
        <f>IFERROR(_xll.qlIndexFixing($V$1,S1943,,Trigger),NA())</f>
        <v>1.4901356792164882E-2</v>
      </c>
      <c r="W1943" s="22">
        <f>IFERROR(_xll.qlIndexFixing($W$1,S1943,,Trigger),NA())</f>
        <v>1.4831128361205703E-2</v>
      </c>
      <c r="X1943" s="17">
        <f t="shared" si="30"/>
        <v>0.70228430959178367</v>
      </c>
    </row>
    <row r="1944" spans="18:24" x14ac:dyDescent="0.2">
      <c r="R1944" s="17" t="s">
        <v>21</v>
      </c>
      <c r="S1944" s="18">
        <f>_xll.qlInterestRateIndexFixingDate(IborIndex&amp;Tenor,T1944,Trigger)</f>
        <v>53017</v>
      </c>
      <c r="T1944" s="18">
        <f>_xll.qlCalendarAdvance(Calendar,T1943,R1944,"f",,Trigger)</f>
        <v>53021</v>
      </c>
      <c r="U1944" s="18">
        <f>_xll.qlInterestRateIndexMaturity(IborIndex&amp;Tenor,T1944,Trigger)</f>
        <v>53052</v>
      </c>
      <c r="V1944" s="22">
        <f>IFERROR(_xll.qlIndexFixing($V$1,S1944,,Trigger),NA())</f>
        <v>1.4908046175347561E-2</v>
      </c>
      <c r="W1944" s="22">
        <f>IFERROR(_xll.qlIndexFixing($W$1,S1944,,Trigger),NA())</f>
        <v>1.4836191277086436E-2</v>
      </c>
      <c r="X1944" s="17">
        <f t="shared" si="30"/>
        <v>0.71854898261124878</v>
      </c>
    </row>
    <row r="1945" spans="18:24" x14ac:dyDescent="0.2">
      <c r="R1945" s="17" t="s">
        <v>21</v>
      </c>
      <c r="S1945" s="18">
        <f>_xll.qlInterestRateIndexFixingDate(IborIndex&amp;Tenor,T1945,Trigger)</f>
        <v>53024</v>
      </c>
      <c r="T1945" s="18">
        <f>_xll.qlCalendarAdvance(Calendar,T1944,R1945,"f",,Trigger)</f>
        <v>53028</v>
      </c>
      <c r="U1945" s="18">
        <f>_xll.qlInterestRateIndexMaturity(IborIndex&amp;Tenor,T1945,Trigger)</f>
        <v>53063</v>
      </c>
      <c r="V1945" s="22">
        <f>IFERROR(_xll.qlIndexFixing($V$1,S1945,,Trigger),NA())</f>
        <v>1.4915480211988248E-2</v>
      </c>
      <c r="W1945" s="22">
        <f>IFERROR(_xll.qlIndexFixing($W$1,S1945,,Trigger),NA())</f>
        <v>1.4841856692095081E-2</v>
      </c>
      <c r="X1945" s="17">
        <f t="shared" si="30"/>
        <v>0.736235198931668</v>
      </c>
    </row>
    <row r="1946" spans="18:24" x14ac:dyDescent="0.2">
      <c r="R1946" s="17" t="s">
        <v>21</v>
      </c>
      <c r="S1946" s="18">
        <f>_xll.qlInterestRateIndexFixingDate(IborIndex&amp;Tenor,T1946,Trigger)</f>
        <v>53031</v>
      </c>
      <c r="T1946" s="18">
        <f>_xll.qlCalendarAdvance(Calendar,T1945,R1946,"f",,Trigger)</f>
        <v>53035</v>
      </c>
      <c r="U1946" s="18">
        <f>_xll.qlInterestRateIndexMaturity(IborIndex&amp;Tenor,T1946,Trigger)</f>
        <v>53066</v>
      </c>
      <c r="V1946" s="22">
        <f>IFERROR(_xll.qlIndexFixing($V$1,S1946,,Trigger),NA())</f>
        <v>1.4917709450907939E-2</v>
      </c>
      <c r="W1946" s="22">
        <f>IFERROR(_xll.qlIndexFixing($W$1,S1946,,Trigger),NA())</f>
        <v>1.4843112793767528E-2</v>
      </c>
      <c r="X1946" s="17">
        <f t="shared" si="30"/>
        <v>0.74596657140411216</v>
      </c>
    </row>
    <row r="1947" spans="18:24" x14ac:dyDescent="0.2">
      <c r="R1947" s="17" t="s">
        <v>21</v>
      </c>
      <c r="S1947" s="18">
        <f>_xll.qlInterestRateIndexFixingDate(IborIndex&amp;Tenor,T1947,Trigger)</f>
        <v>53038</v>
      </c>
      <c r="T1947" s="18">
        <f>_xll.qlCalendarAdvance(Calendar,T1946,R1947,"f",,Trigger)</f>
        <v>53042</v>
      </c>
      <c r="U1947" s="18">
        <f>_xll.qlInterestRateIndexMaturity(IborIndex&amp;Tenor,T1947,Trigger)</f>
        <v>53073</v>
      </c>
      <c r="V1947" s="22">
        <f>IFERROR(_xll.qlIndexFixing($V$1,S1947,,Trigger),NA())</f>
        <v>1.4922626454133165E-2</v>
      </c>
      <c r="W1947" s="22">
        <f>IFERROR(_xll.qlIndexFixing($W$1,S1947,,Trigger),NA())</f>
        <v>1.4846620014335687E-2</v>
      </c>
      <c r="X1947" s="17">
        <f t="shared" si="30"/>
        <v>0.76006439797477943</v>
      </c>
    </row>
    <row r="1948" spans="18:24" x14ac:dyDescent="0.2">
      <c r="R1948" s="17" t="s">
        <v>21</v>
      </c>
      <c r="S1948" s="18">
        <f>_xll.qlInterestRateIndexFixingDate(IborIndex&amp;Tenor,T1948,Trigger)</f>
        <v>53045</v>
      </c>
      <c r="T1948" s="18">
        <f>_xll.qlCalendarAdvance(Calendar,T1947,R1948,"f",,Trigger)</f>
        <v>53049</v>
      </c>
      <c r="U1948" s="18">
        <f>_xll.qlInterestRateIndexMaturity(IborIndex&amp;Tenor,T1948,Trigger)</f>
        <v>53080</v>
      </c>
      <c r="V1948" s="22">
        <f>IFERROR(_xll.qlIndexFixing($V$1,S1948,,Trigger),NA())</f>
        <v>1.4927600367749629E-2</v>
      </c>
      <c r="W1948" s="22">
        <f>IFERROR(_xll.qlIndexFixing($W$1,S1948,,Trigger),NA())</f>
        <v>1.4850158300729888E-2</v>
      </c>
      <c r="X1948" s="17">
        <f t="shared" si="30"/>
        <v>0.77442067019740934</v>
      </c>
    </row>
    <row r="1949" spans="18:24" x14ac:dyDescent="0.2">
      <c r="R1949" s="17" t="s">
        <v>21</v>
      </c>
      <c r="S1949" s="18">
        <f>_xll.qlInterestRateIndexFixingDate(IborIndex&amp;Tenor,T1949,Trigger)</f>
        <v>53052</v>
      </c>
      <c r="T1949" s="18">
        <f>_xll.qlCalendarAdvance(Calendar,T1948,R1949,"f",,Trigger)</f>
        <v>53056</v>
      </c>
      <c r="U1949" s="18">
        <f>_xll.qlInterestRateIndexMaturity(IborIndex&amp;Tenor,T1949,Trigger)</f>
        <v>53086</v>
      </c>
      <c r="V1949" s="22">
        <f>IFERROR(_xll.qlIndexFixing($V$1,S1949,,Trigger),NA())</f>
        <v>1.4931957460796674E-2</v>
      </c>
      <c r="W1949" s="22">
        <f>IFERROR(_xll.qlIndexFixing($W$1,S1949,,Trigger),NA())</f>
        <v>1.48531638208107E-2</v>
      </c>
      <c r="X1949" s="17">
        <f t="shared" si="30"/>
        <v>0.78793639985974551</v>
      </c>
    </row>
    <row r="1950" spans="18:24" x14ac:dyDescent="0.2">
      <c r="R1950" s="17" t="s">
        <v>21</v>
      </c>
      <c r="S1950" s="18">
        <f>_xll.qlInterestRateIndexFixingDate(IborIndex&amp;Tenor,T1950,Trigger)</f>
        <v>53057</v>
      </c>
      <c r="T1950" s="18">
        <f>_xll.qlCalendarAdvance(Calendar,T1949,R1950,"f",,Trigger)</f>
        <v>53063</v>
      </c>
      <c r="U1950" s="18">
        <f>_xll.qlInterestRateIndexMaturity(IborIndex&amp;Tenor,T1950,Trigger)</f>
        <v>53093</v>
      </c>
      <c r="V1950" s="22">
        <f>IFERROR(_xll.qlIndexFixing($V$1,S1950,,Trigger),NA())</f>
        <v>1.4937040919615896E-2</v>
      </c>
      <c r="W1950" s="22">
        <f>IFERROR(_xll.qlIndexFixing($W$1,S1950,,Trigger),NA())</f>
        <v>1.4856762060679429E-2</v>
      </c>
      <c r="X1950" s="17">
        <f t="shared" si="30"/>
        <v>0.8027885893646669</v>
      </c>
    </row>
    <row r="1951" spans="18:24" x14ac:dyDescent="0.2">
      <c r="R1951" s="17" t="s">
        <v>21</v>
      </c>
      <c r="S1951" s="18">
        <f>_xll.qlInterestRateIndexFixingDate(IborIndex&amp;Tenor,T1951,Trigger)</f>
        <v>53066</v>
      </c>
      <c r="T1951" s="18">
        <f>_xll.qlCalendarAdvance(Calendar,T1950,R1951,"f",,Trigger)</f>
        <v>53070</v>
      </c>
      <c r="U1951" s="18">
        <f>_xll.qlInterestRateIndexMaturity(IborIndex&amp;Tenor,T1951,Trigger)</f>
        <v>53100</v>
      </c>
      <c r="V1951" s="22">
        <f>IFERROR(_xll.qlIndexFixing($V$1,S1951,,Trigger),NA())</f>
        <v>1.4942181286611955E-2</v>
      </c>
      <c r="W1951" s="22">
        <f>IFERROR(_xll.qlIndexFixing($W$1,S1951,,Trigger),NA())</f>
        <v>1.4860391564928577E-2</v>
      </c>
      <c r="X1951" s="17">
        <f t="shared" si="30"/>
        <v>0.81789721683378502</v>
      </c>
    </row>
    <row r="1952" spans="18:24" x14ac:dyDescent="0.2">
      <c r="R1952" s="17" t="s">
        <v>21</v>
      </c>
      <c r="S1952" s="18">
        <f>_xll.qlInterestRateIndexFixingDate(IborIndex&amp;Tenor,T1952,Trigger)</f>
        <v>53073</v>
      </c>
      <c r="T1952" s="18">
        <f>_xll.qlCalendarAdvance(Calendar,T1951,R1952,"f",,Trigger)</f>
        <v>53077</v>
      </c>
      <c r="U1952" s="18">
        <f>_xll.qlInterestRateIndexMaturity(IborIndex&amp;Tenor,T1952,Trigger)</f>
        <v>53107</v>
      </c>
      <c r="V1952" s="22">
        <f>IFERROR(_xll.qlIndexFixing($V$1,S1952,,Trigger),NA())</f>
        <v>1.494737856185413E-2</v>
      </c>
      <c r="W1952" s="22">
        <f>IFERROR(_xll.qlIndexFixing($W$1,S1952,,Trigger),NA())</f>
        <v>1.4864052401812877E-2</v>
      </c>
      <c r="X1952" s="17">
        <f t="shared" si="30"/>
        <v>0.83326160041252706</v>
      </c>
    </row>
    <row r="1953" spans="18:24" x14ac:dyDescent="0.2">
      <c r="R1953" s="17" t="s">
        <v>21</v>
      </c>
      <c r="S1953" s="18">
        <f>_xll.qlInterestRateIndexFixingDate(IborIndex&amp;Tenor,T1953,Trigger)</f>
        <v>53079</v>
      </c>
      <c r="T1953" s="18">
        <f>_xll.qlCalendarAdvance(Calendar,T1952,R1953,"f",,Trigger)</f>
        <v>53084</v>
      </c>
      <c r="U1953" s="18">
        <f>_xll.qlInterestRateIndexMaturity(IborIndex&amp;Tenor,T1953,Trigger)</f>
        <v>53115</v>
      </c>
      <c r="V1953" s="22">
        <f>IFERROR(_xll.qlIndexFixing($V$1,S1953,,Trigger),NA())</f>
        <v>1.4953323594294573E-2</v>
      </c>
      <c r="W1953" s="22">
        <f>IFERROR(_xll.qlIndexFixing($W$1,S1953,,Trigger),NA())</f>
        <v>1.4868318108903229E-2</v>
      </c>
      <c r="X1953" s="17">
        <f t="shared" si="30"/>
        <v>0.85005485391344282</v>
      </c>
    </row>
    <row r="1954" spans="18:24" x14ac:dyDescent="0.2">
      <c r="R1954" s="17" t="s">
        <v>21</v>
      </c>
      <c r="S1954" s="18">
        <f>_xll.qlInterestRateIndexFixingDate(IborIndex&amp;Tenor,T1954,Trigger)</f>
        <v>53087</v>
      </c>
      <c r="T1954" s="18">
        <f>_xll.qlCalendarAdvance(Calendar,T1953,R1954,"f",,Trigger)</f>
        <v>53091</v>
      </c>
      <c r="U1954" s="18">
        <f>_xll.qlInterestRateIndexMaturity(IborIndex&amp;Tenor,T1954,Trigger)</f>
        <v>53122</v>
      </c>
      <c r="V1954" s="22">
        <f>IFERROR(_xll.qlIndexFixing($V$1,S1954,,Trigger),NA())</f>
        <v>1.4958638971823665E-2</v>
      </c>
      <c r="W1954" s="22">
        <f>IFERROR(_xll.qlIndexFixing($W$1,S1954,,Trigger),NA())</f>
        <v>1.4872044223563918E-2</v>
      </c>
      <c r="X1954" s="17">
        <f t="shared" si="30"/>
        <v>0.86594748259746435</v>
      </c>
    </row>
    <row r="1955" spans="18:24" x14ac:dyDescent="0.2">
      <c r="R1955" s="17" t="s">
        <v>21</v>
      </c>
      <c r="S1955" s="18">
        <f>_xll.qlInterestRateIndexFixingDate(IborIndex&amp;Tenor,T1955,Trigger)</f>
        <v>53094</v>
      </c>
      <c r="T1955" s="18">
        <f>_xll.qlCalendarAdvance(Calendar,T1954,R1955,"f",,Trigger)</f>
        <v>53098</v>
      </c>
      <c r="U1955" s="18">
        <f>_xll.qlInterestRateIndexMaturity(IborIndex&amp;Tenor,T1955,Trigger)</f>
        <v>53129</v>
      </c>
      <c r="V1955" s="22">
        <f>IFERROR(_xll.qlIndexFixing($V$1,S1955,,Trigger),NA())</f>
        <v>1.4964011260275184E-2</v>
      </c>
      <c r="W1955" s="22">
        <f>IFERROR(_xll.qlIndexFixing($W$1,S1955,,Trigger),NA())</f>
        <v>1.4875801881823308E-2</v>
      </c>
      <c r="X1955" s="17">
        <f t="shared" si="30"/>
        <v>0.88209378451876286</v>
      </c>
    </row>
    <row r="1956" spans="18:24" x14ac:dyDescent="0.2">
      <c r="R1956" s="17" t="s">
        <v>21</v>
      </c>
      <c r="S1956" s="18">
        <f>_xll.qlInterestRateIndexFixingDate(IborIndex&amp;Tenor,T1956,Trigger)</f>
        <v>53101</v>
      </c>
      <c r="T1956" s="18">
        <f>_xll.qlCalendarAdvance(Calendar,T1955,R1956,"f",,Trigger)</f>
        <v>53105</v>
      </c>
      <c r="U1956" s="18">
        <f>_xll.qlInterestRateIndexMaturity(IborIndex&amp;Tenor,T1956,Trigger)</f>
        <v>53136</v>
      </c>
      <c r="V1956" s="22">
        <f>IFERROR(_xll.qlIndexFixing($V$1,S1956,,Trigger),NA())</f>
        <v>1.4969440459726487E-2</v>
      </c>
      <c r="W1956" s="22">
        <f>IFERROR(_xll.qlIndexFixing($W$1,S1956,,Trigger),NA())</f>
        <v>1.4879591151944213E-2</v>
      </c>
      <c r="X1956" s="17">
        <f t="shared" si="30"/>
        <v>0.89849307782273113</v>
      </c>
    </row>
    <row r="1957" spans="18:24" x14ac:dyDescent="0.2">
      <c r="R1957" s="17" t="s">
        <v>21</v>
      </c>
      <c r="S1957" s="18">
        <f>_xll.qlInterestRateIndexFixingDate(IborIndex&amp;Tenor,T1957,Trigger)</f>
        <v>53108</v>
      </c>
      <c r="T1957" s="18">
        <f>_xll.qlCalendarAdvance(Calendar,T1956,R1957,"f",,Trigger)</f>
        <v>53112</v>
      </c>
      <c r="U1957" s="18">
        <f>_xll.qlInterestRateIndexMaturity(IborIndex&amp;Tenor,T1957,Trigger)</f>
        <v>53143</v>
      </c>
      <c r="V1957" s="22">
        <f>IFERROR(_xll.qlIndexFixing($V$1,S1957,,Trigger),NA())</f>
        <v>1.4974926570254931E-2</v>
      </c>
      <c r="W1957" s="22">
        <f>IFERROR(_xll.qlIndexFixing($W$1,S1957,,Trigger),NA())</f>
        <v>1.4883412102176558E-2</v>
      </c>
      <c r="X1957" s="17">
        <f t="shared" si="30"/>
        <v>0.91514468078373812</v>
      </c>
    </row>
    <row r="1958" spans="18:24" x14ac:dyDescent="0.2">
      <c r="R1958" s="17" t="s">
        <v>21</v>
      </c>
      <c r="S1958" s="18">
        <f>_xll.qlInterestRateIndexFixingDate(IborIndex&amp;Tenor,T1958,Trigger)</f>
        <v>53115</v>
      </c>
      <c r="T1958" s="18">
        <f>_xll.qlCalendarAdvance(Calendar,T1957,R1958,"f",,Trigger)</f>
        <v>53119</v>
      </c>
      <c r="U1958" s="18">
        <f>_xll.qlInterestRateIndexMaturity(IborIndex&amp;Tenor,T1958,Trigger)</f>
        <v>53149</v>
      </c>
      <c r="V1958" s="22">
        <f>IFERROR(_xll.qlIndexFixing($V$1,S1958,,Trigger),NA())</f>
        <v>1.4979757290733531E-2</v>
      </c>
      <c r="W1958" s="22">
        <f>IFERROR(_xll.qlIndexFixing($W$1,S1958,,Trigger),NA())</f>
        <v>1.4886679230482258E-2</v>
      </c>
      <c r="X1958" s="17">
        <f t="shared" si="30"/>
        <v>0.93078060251272632</v>
      </c>
    </row>
    <row r="1959" spans="18:24" x14ac:dyDescent="0.2">
      <c r="R1959" s="17" t="s">
        <v>21</v>
      </c>
      <c r="S1959" s="18">
        <f>_xll.qlInterestRateIndexFixingDate(IborIndex&amp;Tenor,T1959,Trigger)</f>
        <v>53122</v>
      </c>
      <c r="T1959" s="18">
        <f>_xll.qlCalendarAdvance(Calendar,T1958,R1959,"f",,Trigger)</f>
        <v>53126</v>
      </c>
      <c r="U1959" s="18">
        <f>_xll.qlInterestRateIndexMaturity(IborIndex&amp;Tenor,T1959,Trigger)</f>
        <v>53156</v>
      </c>
      <c r="V1959" s="22">
        <f>IFERROR(_xll.qlIndexFixing($V$1,S1959,,Trigger),NA())</f>
        <v>1.4985352925832807E-2</v>
      </c>
      <c r="W1959" s="22">
        <f>IFERROR(_xll.qlIndexFixing($W$1,S1959,,Trigger),NA())</f>
        <v>1.489056130683597E-2</v>
      </c>
      <c r="X1959" s="17">
        <f t="shared" si="30"/>
        <v>0.94791618996836746</v>
      </c>
    </row>
    <row r="1960" spans="18:24" x14ac:dyDescent="0.2">
      <c r="R1960" s="17" t="s">
        <v>21</v>
      </c>
      <c r="S1960" s="18">
        <f>_xll.qlInterestRateIndexFixingDate(IborIndex&amp;Tenor,T1960,Trigger)</f>
        <v>53129</v>
      </c>
      <c r="T1960" s="18">
        <f>_xll.qlCalendarAdvance(Calendar,T1959,R1960,"f",,Trigger)</f>
        <v>53133</v>
      </c>
      <c r="U1960" s="18">
        <f>_xll.qlInterestRateIndexMaturity(IborIndex&amp;Tenor,T1960,Trigger)</f>
        <v>53163</v>
      </c>
      <c r="V1960" s="22">
        <f>IFERROR(_xll.qlIndexFixing($V$1,S1960,,Trigger),NA())</f>
        <v>1.4991005469791041E-2</v>
      </c>
      <c r="W1960" s="22">
        <f>IFERROR(_xll.qlIndexFixing($W$1,S1960,,Trigger),NA())</f>
        <v>1.48944752618414E-2</v>
      </c>
      <c r="X1960" s="17">
        <f t="shared" si="30"/>
        <v>0.96530207949641067</v>
      </c>
    </row>
    <row r="1961" spans="18:24" x14ac:dyDescent="0.2">
      <c r="R1961" s="17" t="s">
        <v>21</v>
      </c>
      <c r="S1961" s="18">
        <f>_xll.qlInterestRateIndexFixingDate(IborIndex&amp;Tenor,T1961,Trigger)</f>
        <v>53136</v>
      </c>
      <c r="T1961" s="18">
        <f>_xll.qlCalendarAdvance(Calendar,T1960,R1961,"f",,Trigger)</f>
        <v>53140</v>
      </c>
      <c r="U1961" s="18">
        <f>_xll.qlInterestRateIndexMaturity(IborIndex&amp;Tenor,T1961,Trigger)</f>
        <v>53170</v>
      </c>
      <c r="V1961" s="22">
        <f>IFERROR(_xll.qlIndexFixing($V$1,S1961,,Trigger),NA())</f>
        <v>1.4996714922693499E-2</v>
      </c>
      <c r="W1961" s="22">
        <f>IFERROR(_xll.qlIndexFixing($W$1,S1961,,Trigger),NA())</f>
        <v>1.489842116374529E-2</v>
      </c>
      <c r="X1961" s="17">
        <f t="shared" si="30"/>
        <v>0.98293758948209131</v>
      </c>
    </row>
    <row r="1962" spans="18:24" x14ac:dyDescent="0.2">
      <c r="R1962" s="17" t="s">
        <v>21</v>
      </c>
      <c r="S1962" s="18">
        <f>_xll.qlInterestRateIndexFixingDate(IborIndex&amp;Tenor,T1962,Trigger)</f>
        <v>53143</v>
      </c>
      <c r="T1962" s="18">
        <f>_xll.qlCalendarAdvance(Calendar,T1961,R1962,"f",,Trigger)</f>
        <v>53147</v>
      </c>
      <c r="U1962" s="18">
        <f>_xll.qlInterestRateIndexMaturity(IborIndex&amp;Tenor,T1962,Trigger)</f>
        <v>53178</v>
      </c>
      <c r="V1962" s="22">
        <f>IFERROR(_xll.qlIndexFixing($V$1,S1962,,Trigger),NA())</f>
        <v>1.500321079194486E-2</v>
      </c>
      <c r="W1962" s="22">
        <f>IFERROR(_xll.qlIndexFixing($W$1,S1962,,Trigger),NA())</f>
        <v>1.4902994444035584E-2</v>
      </c>
      <c r="X1962" s="17">
        <f t="shared" si="30"/>
        <v>1.0021634790927623</v>
      </c>
    </row>
    <row r="1963" spans="18:24" x14ac:dyDescent="0.2">
      <c r="R1963" s="17" t="s">
        <v>21</v>
      </c>
      <c r="S1963" s="18">
        <f>_xll.qlInterestRateIndexFixingDate(IborIndex&amp;Tenor,T1963,Trigger)</f>
        <v>53150</v>
      </c>
      <c r="T1963" s="18">
        <f>_xll.qlCalendarAdvance(Calendar,T1962,R1963,"f",,Trigger)</f>
        <v>53154</v>
      </c>
      <c r="U1963" s="18">
        <f>_xll.qlInterestRateIndexMaturity(IborIndex&amp;Tenor,T1963,Trigger)</f>
        <v>53185</v>
      </c>
      <c r="V1963" s="22">
        <f>IFERROR(_xll.qlIndexFixing($V$1,S1963,,Trigger),NA())</f>
        <v>1.5009038370668958E-2</v>
      </c>
      <c r="W1963" s="22">
        <f>IFERROR(_xll.qlIndexFixing($W$1,S1963,,Trigger),NA())</f>
        <v>1.490700690834736E-2</v>
      </c>
      <c r="X1963" s="17">
        <f t="shared" si="30"/>
        <v>1.0203146232159837</v>
      </c>
    </row>
    <row r="1964" spans="18:24" x14ac:dyDescent="0.2">
      <c r="R1964" s="17" t="s">
        <v>21</v>
      </c>
      <c r="S1964" s="18">
        <f>_xll.qlInterestRateIndexFixingDate(IborIndex&amp;Tenor,T1964,Trigger)</f>
        <v>53157</v>
      </c>
      <c r="T1964" s="18">
        <f>_xll.qlCalendarAdvance(Calendar,T1963,R1964,"f",,Trigger)</f>
        <v>53161</v>
      </c>
      <c r="U1964" s="18">
        <f>_xll.qlInterestRateIndexMaturity(IborIndex&amp;Tenor,T1964,Trigger)</f>
        <v>53192</v>
      </c>
      <c r="V1964" s="22">
        <f>IFERROR(_xll.qlIndexFixing($V$1,S1964,,Trigger),NA())</f>
        <v>1.5014922861058114E-2</v>
      </c>
      <c r="W1964" s="22">
        <f>IFERROR(_xll.qlIndexFixing($W$1,S1964,,Trigger),NA())</f>
        <v>1.4911051530576756E-2</v>
      </c>
      <c r="X1964" s="17">
        <f t="shared" si="30"/>
        <v>1.0387133048135773</v>
      </c>
    </row>
    <row r="1965" spans="18:24" x14ac:dyDescent="0.2">
      <c r="R1965" s="17" t="s">
        <v>21</v>
      </c>
      <c r="S1965" s="18">
        <f>_xll.qlInterestRateIndexFixingDate(IborIndex&amp;Tenor,T1965,Trigger)</f>
        <v>53164</v>
      </c>
      <c r="T1965" s="18">
        <f>_xll.qlCalendarAdvance(Calendar,T1964,R1965,"f",,Trigger)</f>
        <v>53168</v>
      </c>
      <c r="U1965" s="18">
        <f>_xll.qlInterestRateIndexMaturity(IborIndex&amp;Tenor,T1965,Trigger)</f>
        <v>53199</v>
      </c>
      <c r="V1965" s="22">
        <f>IFERROR(_xll.qlIndexFixing($V$1,S1965,,Trigger),NA())</f>
        <v>1.5020864263192265E-2</v>
      </c>
      <c r="W1965" s="22">
        <f>IFERROR(_xll.qlIndexFixing($W$1,S1965,,Trigger),NA())</f>
        <v>1.4915128378973692E-2</v>
      </c>
      <c r="X1965" s="17">
        <f t="shared" si="30"/>
        <v>1.0573588421857252</v>
      </c>
    </row>
    <row r="1966" spans="18:24" x14ac:dyDescent="0.2">
      <c r="R1966" s="17" t="s">
        <v>21</v>
      </c>
      <c r="S1966" s="18">
        <f>_xll.qlInterestRateIndexFixingDate(IborIndex&amp;Tenor,T1966,Trigger)</f>
        <v>53171</v>
      </c>
      <c r="T1966" s="18">
        <f>_xll.qlCalendarAdvance(Calendar,T1965,R1966,"f",,Trigger)</f>
        <v>53175</v>
      </c>
      <c r="U1966" s="18">
        <f>_xll.qlInterestRateIndexMaturity(IborIndex&amp;Tenor,T1966,Trigger)</f>
        <v>53206</v>
      </c>
      <c r="V1966" s="22">
        <f>IFERROR(_xll.qlIndexFixing($V$1,S1966,,Trigger),NA())</f>
        <v>1.5026875215305095E-2</v>
      </c>
      <c r="W1966" s="22">
        <f>IFERROR(_xll.qlIndexFixing($W$1,S1966,,Trigger),NA())</f>
        <v>1.4919275587833892E-2</v>
      </c>
      <c r="X1966" s="17">
        <f t="shared" si="30"/>
        <v>1.0759962747120335</v>
      </c>
    </row>
    <row r="1967" spans="18:24" x14ac:dyDescent="0.2">
      <c r="R1967" s="17" t="s">
        <v>21</v>
      </c>
      <c r="S1967" s="18">
        <f>_xll.qlInterestRateIndexFixingDate(IborIndex&amp;Tenor,T1967,Trigger)</f>
        <v>53178</v>
      </c>
      <c r="T1967" s="18">
        <f>_xll.qlCalendarAdvance(Calendar,T1966,R1967,"f",,Trigger)</f>
        <v>53182</v>
      </c>
      <c r="U1967" s="18">
        <f>_xll.qlInterestRateIndexMaturity(IborIndex&amp;Tenor,T1967,Trigger)</f>
        <v>53213</v>
      </c>
      <c r="V1967" s="22">
        <f>IFERROR(_xll.qlIndexFixing($V$1,S1967,,Trigger),NA())</f>
        <v>1.5033001269626979E-2</v>
      </c>
      <c r="W1967" s="22">
        <f>IFERROR(_xll.qlIndexFixing($W$1,S1967,,Trigger),NA())</f>
        <v>1.4923658784315792E-2</v>
      </c>
      <c r="X1967" s="17">
        <f t="shared" si="30"/>
        <v>1.093424853111872</v>
      </c>
    </row>
    <row r="1968" spans="18:24" x14ac:dyDescent="0.2">
      <c r="R1968" s="17" t="s">
        <v>21</v>
      </c>
      <c r="S1968" s="18">
        <f>_xll.qlInterestRateIndexFixingDate(IborIndex&amp;Tenor,T1968,Trigger)</f>
        <v>53185</v>
      </c>
      <c r="T1968" s="18">
        <f>_xll.qlCalendarAdvance(Calendar,T1967,R1968,"f",,Trigger)</f>
        <v>53189</v>
      </c>
      <c r="U1968" s="18">
        <f>_xll.qlInterestRateIndexMaturity(IborIndex&amp;Tenor,T1968,Trigger)</f>
        <v>53220</v>
      </c>
      <c r="V1968" s="22">
        <f>IFERROR(_xll.qlIndexFixing($V$1,S1968,,Trigger),NA())</f>
        <v>1.5039221013044056E-2</v>
      </c>
      <c r="W1968" s="22">
        <f>IFERROR(_xll.qlIndexFixing($W$1,S1968,,Trigger),NA())</f>
        <v>1.4928280301103119E-2</v>
      </c>
      <c r="X1968" s="17">
        <f t="shared" si="30"/>
        <v>1.1094071194093711</v>
      </c>
    </row>
    <row r="1969" spans="18:24" x14ac:dyDescent="0.2">
      <c r="R1969" s="17" t="s">
        <v>21</v>
      </c>
      <c r="S1969" s="18">
        <f>_xll.qlInterestRateIndexFixingDate(IborIndex&amp;Tenor,T1969,Trigger)</f>
        <v>53192</v>
      </c>
      <c r="T1969" s="18">
        <f>_xll.qlCalendarAdvance(Calendar,T1968,R1969,"f",,Trigger)</f>
        <v>53196</v>
      </c>
      <c r="U1969" s="18">
        <f>_xll.qlInterestRateIndexMaturity(IborIndex&amp;Tenor,T1969,Trigger)</f>
        <v>53227</v>
      </c>
      <c r="V1969" s="22">
        <f>IFERROR(_xll.qlIndexFixing($V$1,S1969,,Trigger),NA())</f>
        <v>1.5045505022728278E-2</v>
      </c>
      <c r="W1969" s="22">
        <f>IFERROR(_xll.qlIndexFixing($W$1,S1969,,Trigger),NA())</f>
        <v>1.4933120404244623E-2</v>
      </c>
      <c r="X1969" s="17">
        <f t="shared" si="30"/>
        <v>1.1238461848365502</v>
      </c>
    </row>
    <row r="1970" spans="18:24" x14ac:dyDescent="0.2">
      <c r="R1970" s="17" t="s">
        <v>21</v>
      </c>
      <c r="S1970" s="18">
        <f>_xll.qlInterestRateIndexFixingDate(IborIndex&amp;Tenor,T1970,Trigger)</f>
        <v>53199</v>
      </c>
      <c r="T1970" s="18">
        <f>_xll.qlCalendarAdvance(Calendar,T1969,R1970,"f",,Trigger)</f>
        <v>53203</v>
      </c>
      <c r="U1970" s="18">
        <f>_xll.qlInterestRateIndexMaturity(IborIndex&amp;Tenor,T1970,Trigger)</f>
        <v>53234</v>
      </c>
      <c r="V1970" s="22">
        <f>IFERROR(_xll.qlIndexFixing($V$1,S1970,,Trigger),NA())</f>
        <v>1.5051823043002973E-2</v>
      </c>
      <c r="W1970" s="22">
        <f>IFERROR(_xll.qlIndexFixing($W$1,S1970,,Trigger),NA())</f>
        <v>1.4938156900447941E-2</v>
      </c>
      <c r="X1970" s="17">
        <f t="shared" si="30"/>
        <v>1.1366614255503213</v>
      </c>
    </row>
    <row r="1971" spans="18:24" x14ac:dyDescent="0.2">
      <c r="R1971" s="17" t="s">
        <v>21</v>
      </c>
      <c r="S1971" s="18">
        <f>_xll.qlInterestRateIndexFixingDate(IborIndex&amp;Tenor,T1971,Trigger)</f>
        <v>53206</v>
      </c>
      <c r="T1971" s="18">
        <f>_xll.qlCalendarAdvance(Calendar,T1970,R1971,"f",,Trigger)</f>
        <v>53210</v>
      </c>
      <c r="U1971" s="18">
        <f>_xll.qlInterestRateIndexMaturity(IborIndex&amp;Tenor,T1971,Trigger)</f>
        <v>53240</v>
      </c>
      <c r="V1971" s="22">
        <f>IFERROR(_xll.qlIndexFixing($V$1,S1971,,Trigger),NA())</f>
        <v>1.5057344286830698E-2</v>
      </c>
      <c r="W1971" s="22">
        <f>IFERROR(_xll.qlIndexFixing($W$1,S1971,,Trigger),NA())</f>
        <v>1.4942559900493535E-2</v>
      </c>
      <c r="X1971" s="17">
        <f t="shared" si="30"/>
        <v>1.1478438633716337</v>
      </c>
    </row>
    <row r="1972" spans="18:24" x14ac:dyDescent="0.2">
      <c r="R1972" s="17" t="s">
        <v>21</v>
      </c>
      <c r="S1972" s="18">
        <f>_xll.qlInterestRateIndexFixingDate(IborIndex&amp;Tenor,T1972,Trigger)</f>
        <v>53213</v>
      </c>
      <c r="T1972" s="18">
        <f>_xll.qlCalendarAdvance(Calendar,T1971,R1972,"f",,Trigger)</f>
        <v>53217</v>
      </c>
      <c r="U1972" s="18">
        <f>_xll.qlInterestRateIndexMaturity(IborIndex&amp;Tenor,T1972,Trigger)</f>
        <v>53247</v>
      </c>
      <c r="V1972" s="22">
        <f>IFERROR(_xll.qlIndexFixing($V$1,S1972,,Trigger),NA())</f>
        <v>1.5063554093254439E-2</v>
      </c>
      <c r="W1972" s="22">
        <f>IFERROR(_xll.qlIndexFixing($W$1,S1972,,Trigger),NA())</f>
        <v>1.4947578833802488E-2</v>
      </c>
      <c r="X1972" s="17">
        <f t="shared" si="30"/>
        <v>1.1597525945195031</v>
      </c>
    </row>
    <row r="1973" spans="18:24" x14ac:dyDescent="0.2">
      <c r="R1973" s="17" t="s">
        <v>21</v>
      </c>
      <c r="S1973" s="18">
        <f>_xll.qlInterestRateIndexFixingDate(IborIndex&amp;Tenor,T1973,Trigger)</f>
        <v>53220</v>
      </c>
      <c r="T1973" s="18">
        <f>_xll.qlCalendarAdvance(Calendar,T1972,R1973,"f",,Trigger)</f>
        <v>53224</v>
      </c>
      <c r="U1973" s="18">
        <f>_xll.qlInterestRateIndexMaturity(IborIndex&amp;Tenor,T1973,Trigger)</f>
        <v>53254</v>
      </c>
      <c r="V1973" s="22">
        <f>IFERROR(_xll.qlIndexFixing($V$1,S1973,,Trigger),NA())</f>
        <v>1.5069690512928169E-2</v>
      </c>
      <c r="W1973" s="22">
        <f>IFERROR(_xll.qlIndexFixing($W$1,S1973,,Trigger),NA())</f>
        <v>1.4952542335697316E-2</v>
      </c>
      <c r="X1973" s="17">
        <f t="shared" si="30"/>
        <v>1.1714817723085247</v>
      </c>
    </row>
    <row r="1974" spans="18:24" x14ac:dyDescent="0.2">
      <c r="R1974" s="17" t="s">
        <v>21</v>
      </c>
      <c r="S1974" s="18">
        <f>_xll.qlInterestRateIndexFixingDate(IborIndex&amp;Tenor,T1974,Trigger)</f>
        <v>53227</v>
      </c>
      <c r="T1974" s="18">
        <f>_xll.qlCalendarAdvance(Calendar,T1973,R1974,"f",,Trigger)</f>
        <v>53231</v>
      </c>
      <c r="U1974" s="18">
        <f>_xll.qlInterestRateIndexMaturity(IborIndex&amp;Tenor,T1974,Trigger)</f>
        <v>53261</v>
      </c>
      <c r="V1974" s="22">
        <f>IFERROR(_xll.qlIndexFixing($V$1,S1974,,Trigger),NA())</f>
        <v>1.5075753545731985E-2</v>
      </c>
      <c r="W1974" s="22">
        <f>IFERROR(_xll.qlIndexFixing($W$1,S1974,,Trigger),NA())</f>
        <v>1.495745024632722E-2</v>
      </c>
      <c r="X1974" s="17">
        <f t="shared" si="30"/>
        <v>1.1830329940476503</v>
      </c>
    </row>
    <row r="1975" spans="18:24" x14ac:dyDescent="0.2">
      <c r="R1975" s="17" t="s">
        <v>21</v>
      </c>
      <c r="S1975" s="18">
        <f>_xll.qlInterestRateIndexFixingDate(IborIndex&amp;Tenor,T1975,Trigger)</f>
        <v>53234</v>
      </c>
      <c r="T1975" s="18">
        <f>_xll.qlCalendarAdvance(Calendar,T1974,R1975,"f",,Trigger)</f>
        <v>53238</v>
      </c>
      <c r="U1975" s="18">
        <f>_xll.qlInterestRateIndexMaturity(IborIndex&amp;Tenor,T1975,Trigger)</f>
        <v>53269</v>
      </c>
      <c r="V1975" s="22">
        <f>IFERROR(_xll.qlIndexFixing($V$1,S1975,,Trigger),NA())</f>
        <v>1.5082480213459417E-2</v>
      </c>
      <c r="W1975" s="22">
        <f>IFERROR(_xll.qlIndexFixing($W$1,S1975,,Trigger),NA())</f>
        <v>1.4962954770855364E-2</v>
      </c>
      <c r="X1975" s="17">
        <f t="shared" si="30"/>
        <v>1.1952544260405289</v>
      </c>
    </row>
    <row r="1976" spans="18:24" x14ac:dyDescent="0.2">
      <c r="R1976" s="17" t="s">
        <v>21</v>
      </c>
      <c r="S1976" s="18">
        <f>_xll.qlInterestRateIndexFixingDate(IborIndex&amp;Tenor,T1976,Trigger)</f>
        <v>53241</v>
      </c>
      <c r="T1976" s="18">
        <f>_xll.qlCalendarAdvance(Calendar,T1975,R1976,"f",,Trigger)</f>
        <v>53245</v>
      </c>
      <c r="U1976" s="18">
        <f>_xll.qlInterestRateIndexMaturity(IborIndex&amp;Tenor,T1976,Trigger)</f>
        <v>53276</v>
      </c>
      <c r="V1976" s="22">
        <f>IFERROR(_xll.qlIndexFixing($V$1,S1976,,Trigger),NA())</f>
        <v>1.508839147780195E-2</v>
      </c>
      <c r="W1976" s="22">
        <f>IFERROR(_xll.qlIndexFixing($W$1,S1976,,Trigger),NA())</f>
        <v>1.496774721045408E-2</v>
      </c>
      <c r="X1976" s="17">
        <f t="shared" si="30"/>
        <v>1.2064426734787088</v>
      </c>
    </row>
    <row r="1977" spans="18:24" x14ac:dyDescent="0.2">
      <c r="R1977" s="17" t="s">
        <v>21</v>
      </c>
      <c r="S1977" s="18">
        <f>_xll.qlInterestRateIndexFixingDate(IborIndex&amp;Tenor,T1977,Trigger)</f>
        <v>53248</v>
      </c>
      <c r="T1977" s="18">
        <f>_xll.qlCalendarAdvance(Calendar,T1976,R1977,"f",,Trigger)</f>
        <v>53252</v>
      </c>
      <c r="U1977" s="18">
        <f>_xll.qlInterestRateIndexMaturity(IborIndex&amp;Tenor,T1977,Trigger)</f>
        <v>53283</v>
      </c>
      <c r="V1977" s="22">
        <f>IFERROR(_xll.qlIndexFixing($V$1,S1977,,Trigger),NA())</f>
        <v>1.509422935196539E-2</v>
      </c>
      <c r="W1977" s="22">
        <f>IFERROR(_xll.qlIndexFixing($W$1,S1977,,Trigger),NA())</f>
        <v>1.4972483565550591E-2</v>
      </c>
      <c r="X1977" s="17">
        <f t="shared" si="30"/>
        <v>1.217457864147991</v>
      </c>
    </row>
    <row r="1978" spans="18:24" x14ac:dyDescent="0.2">
      <c r="R1978" s="17" t="s">
        <v>21</v>
      </c>
      <c r="S1978" s="18">
        <f>_xll.qlInterestRateIndexFixingDate(IborIndex&amp;Tenor,T1978,Trigger)</f>
        <v>53255</v>
      </c>
      <c r="T1978" s="18">
        <f>_xll.qlCalendarAdvance(Calendar,T1977,R1978,"f",,Trigger)</f>
        <v>53259</v>
      </c>
      <c r="U1978" s="18">
        <f>_xll.qlInterestRateIndexMaturity(IborIndex&amp;Tenor,T1978,Trigger)</f>
        <v>53290</v>
      </c>
      <c r="V1978" s="22">
        <f>IFERROR(_xll.qlIndexFixing($V$1,S1978,,Trigger),NA())</f>
        <v>1.5099993835836274E-2</v>
      </c>
      <c r="W1978" s="22">
        <f>IFERROR(_xll.qlIndexFixing($W$1,S1978,,Trigger),NA())</f>
        <v>1.4977163676293412E-2</v>
      </c>
      <c r="X1978" s="17">
        <f t="shared" si="30"/>
        <v>1.2283015954286243</v>
      </c>
    </row>
    <row r="1979" spans="18:24" x14ac:dyDescent="0.2">
      <c r="R1979" s="17" t="s">
        <v>21</v>
      </c>
      <c r="S1979" s="18">
        <f>_xll.qlInterestRateIndexFixingDate(IborIndex&amp;Tenor,T1979,Trigger)</f>
        <v>53262</v>
      </c>
      <c r="T1979" s="18">
        <f>_xll.qlCalendarAdvance(Calendar,T1978,R1979,"f",,Trigger)</f>
        <v>53266</v>
      </c>
      <c r="U1979" s="18">
        <f>_xll.qlInterestRateIndexMaturity(IborIndex&amp;Tenor,T1979,Trigger)</f>
        <v>53296</v>
      </c>
      <c r="V1979" s="22">
        <f>IFERROR(_xll.qlIndexFixing($V$1,S1979,,Trigger),NA())</f>
        <v>1.5104967902945354E-2</v>
      </c>
      <c r="W1979" s="22">
        <f>IFERROR(_xll.qlIndexFixing($W$1,S1979,,Trigger),NA())</f>
        <v>1.4981150335778182E-2</v>
      </c>
      <c r="X1979" s="17">
        <f t="shared" si="30"/>
        <v>1.2381756716717263</v>
      </c>
    </row>
    <row r="1980" spans="18:24" x14ac:dyDescent="0.2">
      <c r="R1980" s="17" t="s">
        <v>21</v>
      </c>
      <c r="S1980" s="18">
        <f>_xll.qlInterestRateIndexFixingDate(IborIndex&amp;Tenor,T1980,Trigger)</f>
        <v>53269</v>
      </c>
      <c r="T1980" s="18">
        <f>_xll.qlCalendarAdvance(Calendar,T1979,R1980,"f",,Trigger)</f>
        <v>53273</v>
      </c>
      <c r="U1980" s="18">
        <f>_xll.qlInterestRateIndexMaturity(IborIndex&amp;Tenor,T1980,Trigger)</f>
        <v>53303</v>
      </c>
      <c r="V1980" s="22">
        <f>IFERROR(_xll.qlIndexFixing($V$1,S1980,,Trigger),NA())</f>
        <v>1.5110590612272823E-2</v>
      </c>
      <c r="W1980" s="22">
        <f>IFERROR(_xll.qlIndexFixing($W$1,S1980,,Trigger),NA())</f>
        <v>1.4985721341983727E-2</v>
      </c>
      <c r="X1980" s="17">
        <f t="shared" si="30"/>
        <v>1.2486927028909633</v>
      </c>
    </row>
    <row r="1981" spans="18:24" x14ac:dyDescent="0.2">
      <c r="R1981" s="17" t="s">
        <v>21</v>
      </c>
      <c r="S1981" s="18">
        <f>_xll.qlInterestRateIndexFixingDate(IborIndex&amp;Tenor,T1981,Trigger)</f>
        <v>53276</v>
      </c>
      <c r="T1981" s="18">
        <f>_xll.qlCalendarAdvance(Calendar,T1980,R1981,"f",,Trigger)</f>
        <v>53280</v>
      </c>
      <c r="U1981" s="18">
        <f>_xll.qlInterestRateIndexMaturity(IborIndex&amp;Tenor,T1981,Trigger)</f>
        <v>53310</v>
      </c>
      <c r="V1981" s="22">
        <f>IFERROR(_xll.qlIndexFixing($V$1,S1981,,Trigger),NA())</f>
        <v>1.5116139933986972E-2</v>
      </c>
      <c r="W1981" s="22">
        <f>IFERROR(_xll.qlIndexFixing($W$1,S1981,,Trigger),NA())</f>
        <v>1.4990235637984739E-2</v>
      </c>
      <c r="X1981" s="17">
        <f t="shared" si="30"/>
        <v>1.2590429600223274</v>
      </c>
    </row>
    <row r="1982" spans="18:24" x14ac:dyDescent="0.2">
      <c r="R1982" s="17" t="s">
        <v>21</v>
      </c>
      <c r="S1982" s="18">
        <f>_xll.qlInterestRateIndexFixingDate(IborIndex&amp;Tenor,T1982,Trigger)</f>
        <v>53283</v>
      </c>
      <c r="T1982" s="18">
        <f>_xll.qlCalendarAdvance(Calendar,T1981,R1982,"f",,Trigger)</f>
        <v>53287</v>
      </c>
      <c r="U1982" s="18">
        <f>_xll.qlInterestRateIndexMaturity(IborIndex&amp;Tenor,T1982,Trigger)</f>
        <v>53317</v>
      </c>
      <c r="V1982" s="22">
        <f>IFERROR(_xll.qlIndexFixing($V$1,S1982,,Trigger),NA())</f>
        <v>1.5121615867983884E-2</v>
      </c>
      <c r="W1982" s="22">
        <f>IFERROR(_xll.qlIndexFixing($W$1,S1982,,Trigger),NA())</f>
        <v>1.499469306393042E-2</v>
      </c>
      <c r="X1982" s="17">
        <f t="shared" si="30"/>
        <v>1.2692280405346423</v>
      </c>
    </row>
    <row r="1983" spans="18:24" x14ac:dyDescent="0.2">
      <c r="R1983" s="17" t="s">
        <v>21</v>
      </c>
      <c r="S1983" s="18">
        <f>_xll.qlInterestRateIndexFixingDate(IborIndex&amp;Tenor,T1983,Trigger)</f>
        <v>53290</v>
      </c>
      <c r="T1983" s="18">
        <f>_xll.qlCalendarAdvance(Calendar,T1982,R1983,"f",,Trigger)</f>
        <v>53294</v>
      </c>
      <c r="U1983" s="18">
        <f>_xll.qlInterestRateIndexMaturity(IborIndex&amp;Tenor,T1983,Trigger)</f>
        <v>53324</v>
      </c>
      <c r="V1983" s="22">
        <f>IFERROR(_xll.qlIndexFixing($V$1,S1983,,Trigger),NA())</f>
        <v>1.5127018414162308E-2</v>
      </c>
      <c r="W1983" s="22">
        <f>IFERROR(_xll.qlIndexFixing($W$1,S1983,,Trigger),NA())</f>
        <v>1.4999093459980628E-2</v>
      </c>
      <c r="X1983" s="17">
        <f t="shared" si="30"/>
        <v>1.279249541816796</v>
      </c>
    </row>
    <row r="1984" spans="18:24" x14ac:dyDescent="0.2">
      <c r="R1984" s="17" t="s">
        <v>21</v>
      </c>
      <c r="S1984" s="18">
        <f>_xll.qlInterestRateIndexFixingDate(IborIndex&amp;Tenor,T1984,Trigger)</f>
        <v>53297</v>
      </c>
      <c r="T1984" s="18">
        <f>_xll.qlCalendarAdvance(Calendar,T1983,R1984,"f",,Trigger)</f>
        <v>53301</v>
      </c>
      <c r="U1984" s="18">
        <f>_xll.qlInterestRateIndexMaturity(IborIndex&amp;Tenor,T1984,Trigger)</f>
        <v>53332</v>
      </c>
      <c r="V1984" s="22">
        <f>IFERROR(_xll.qlIndexFixing($V$1,S1984,,Trigger),NA())</f>
        <v>1.5133039536935667E-2</v>
      </c>
      <c r="W1984" s="22">
        <f>IFERROR(_xll.qlIndexFixing($W$1,S1984,,Trigger),NA())</f>
        <v>1.5004054257299193E-2</v>
      </c>
      <c r="X1984" s="17">
        <f t="shared" si="30"/>
        <v>1.2898527963647357</v>
      </c>
    </row>
    <row r="1985" spans="18:24" x14ac:dyDescent="0.2">
      <c r="R1985" s="17" t="s">
        <v>21</v>
      </c>
      <c r="S1985" s="18">
        <f>_xll.qlInterestRateIndexFixingDate(IborIndex&amp;Tenor,T1985,Trigger)</f>
        <v>53304</v>
      </c>
      <c r="T1985" s="18">
        <f>_xll.qlCalendarAdvance(Calendar,T1984,R1985,"f",,Trigger)</f>
        <v>53308</v>
      </c>
      <c r="U1985" s="18">
        <f>_xll.qlInterestRateIndexMaturity(IborIndex&amp;Tenor,T1985,Trigger)</f>
        <v>53339</v>
      </c>
      <c r="V1985" s="22">
        <f>IFERROR(_xll.qlIndexFixing($V$1,S1985,,Trigger),NA())</f>
        <v>1.5138290285790734E-2</v>
      </c>
      <c r="W1985" s="22">
        <f>IFERROR(_xll.qlIndexFixing($W$1,S1985,,Trigger),NA())</f>
        <v>1.500833618157757E-2</v>
      </c>
      <c r="X1985" s="17">
        <f t="shared" si="30"/>
        <v>1.2995410421316398</v>
      </c>
    </row>
    <row r="1986" spans="18:24" x14ac:dyDescent="0.2">
      <c r="R1986" s="17" t="s">
        <v>21</v>
      </c>
      <c r="S1986" s="18">
        <f>_xll.qlInterestRateIndexFixingDate(IborIndex&amp;Tenor,T1986,Trigger)</f>
        <v>53311</v>
      </c>
      <c r="T1986" s="18">
        <f>_xll.qlCalendarAdvance(Calendar,T1985,R1986,"f",,Trigger)</f>
        <v>53315</v>
      </c>
      <c r="U1986" s="18">
        <f>_xll.qlInterestRateIndexMaturity(IborIndex&amp;Tenor,T1986,Trigger)</f>
        <v>53346</v>
      </c>
      <c r="V1986" s="22">
        <f>IFERROR(_xll.qlIndexFixing($V$1,S1986,,Trigger),NA())</f>
        <v>1.5143467643522944E-2</v>
      </c>
      <c r="W1986" s="22">
        <f>IFERROR(_xll.qlIndexFixing($W$1,S1986,,Trigger),NA())</f>
        <v>1.5012560582654258E-2</v>
      </c>
      <c r="X1986" s="17">
        <f t="shared" si="30"/>
        <v>1.3090706086868638</v>
      </c>
    </row>
    <row r="1987" spans="18:24" x14ac:dyDescent="0.2">
      <c r="R1987" s="17" t="s">
        <v>21</v>
      </c>
      <c r="S1987" s="18">
        <f>_xll.qlInterestRateIndexFixingDate(IborIndex&amp;Tenor,T1987,Trigger)</f>
        <v>53317</v>
      </c>
      <c r="T1987" s="18">
        <f>_xll.qlCalendarAdvance(Calendar,T1986,R1987,"f",,Trigger)</f>
        <v>53323</v>
      </c>
      <c r="U1987" s="18">
        <f>_xll.qlInterestRateIndexMaturity(IborIndex&amp;Tenor,T1987,Trigger)</f>
        <v>53356</v>
      </c>
      <c r="V1987" s="22">
        <f>IFERROR(_xll.qlIndexFixing($V$1,S1987,,Trigger),NA())</f>
        <v>1.5150645721733596E-2</v>
      </c>
      <c r="W1987" s="22">
        <f>IFERROR(_xll.qlIndexFixing($W$1,S1987,,Trigger),NA())</f>
        <v>1.5018527113524725E-2</v>
      </c>
      <c r="X1987" s="17">
        <f t="shared" si="30"/>
        <v>1.3211860820887094</v>
      </c>
    </row>
    <row r="1988" spans="18:24" x14ac:dyDescent="0.2">
      <c r="R1988" s="17" t="s">
        <v>21</v>
      </c>
      <c r="S1988" s="18">
        <f>_xll.qlInterestRateIndexFixingDate(IborIndex&amp;Tenor,T1988,Trigger)</f>
        <v>53325</v>
      </c>
      <c r="T1988" s="18">
        <f>_xll.qlCalendarAdvance(Calendar,T1987,R1988,"f",,Trigger)</f>
        <v>53330</v>
      </c>
      <c r="U1988" s="18">
        <f>_xll.qlInterestRateIndexMaturity(IborIndex&amp;Tenor,T1988,Trigger)</f>
        <v>53363</v>
      </c>
      <c r="V1988" s="22">
        <f>IFERROR(_xll.qlIndexFixing($V$1,S1988,,Trigger),NA())</f>
        <v>1.5155655749406321E-2</v>
      </c>
      <c r="W1988" s="22">
        <f>IFERROR(_xll.qlIndexFixing($W$1,S1988,,Trigger),NA())</f>
        <v>1.5022619756626717E-2</v>
      </c>
      <c r="X1988" s="17">
        <f t="shared" ref="X1988:X2051" si="31">(V1988-W1988)*10000</f>
        <v>1.3303599277960341</v>
      </c>
    </row>
    <row r="1989" spans="18:24" x14ac:dyDescent="0.2">
      <c r="R1989" s="17" t="s">
        <v>21</v>
      </c>
      <c r="S1989" s="18">
        <f>_xll.qlInterestRateIndexFixingDate(IborIndex&amp;Tenor,T1989,Trigger)</f>
        <v>53335</v>
      </c>
      <c r="T1989" s="18">
        <f>_xll.qlCalendarAdvance(Calendar,T1988,R1989,"f",,Trigger)</f>
        <v>53337</v>
      </c>
      <c r="U1989" s="18">
        <f>_xll.qlInterestRateIndexMaturity(IborIndex&amp;Tenor,T1989,Trigger)</f>
        <v>53370</v>
      </c>
      <c r="V1989" s="22">
        <f>IFERROR(_xll.qlIndexFixing($V$1,S1989,,Trigger),NA())</f>
        <v>1.5160592379594592E-2</v>
      </c>
      <c r="W1989" s="22">
        <f>IFERROR(_xll.qlIndexFixing($W$1,S1989,,Trigger),NA())</f>
        <v>1.5026654346549475E-2</v>
      </c>
      <c r="X1989" s="17">
        <f t="shared" si="31"/>
        <v>1.3393803304511711</v>
      </c>
    </row>
    <row r="1990" spans="18:24" x14ac:dyDescent="0.2">
      <c r="R1990" s="17" t="s">
        <v>21</v>
      </c>
      <c r="S1990" s="18">
        <f>_xll.qlInterestRateIndexFixingDate(IborIndex&amp;Tenor,T1990,Trigger)</f>
        <v>53342</v>
      </c>
      <c r="T1990" s="18">
        <f>_xll.qlCalendarAdvance(Calendar,T1989,R1990,"f",,Trigger)</f>
        <v>53344</v>
      </c>
      <c r="U1990" s="18">
        <f>_xll.qlInterestRateIndexMaturity(IborIndex&amp;Tenor,T1990,Trigger)</f>
        <v>53377</v>
      </c>
      <c r="V1990" s="22">
        <f>IFERROR(_xll.qlIndexFixing($V$1,S1990,,Trigger),NA())</f>
        <v>1.5165455612208785E-2</v>
      </c>
      <c r="W1990" s="22">
        <f>IFERROR(_xll.qlIndexFixing($W$1,S1990,,Trigger),NA())</f>
        <v>1.5030630723430574E-2</v>
      </c>
      <c r="X1990" s="17">
        <f t="shared" si="31"/>
        <v>1.3482488877821115</v>
      </c>
    </row>
    <row r="1991" spans="18:24" x14ac:dyDescent="0.2">
      <c r="R1991" s="17" t="s">
        <v>21</v>
      </c>
      <c r="S1991" s="18">
        <f>_xll.qlInterestRateIndexFixingDate(IborIndex&amp;Tenor,T1991,Trigger)</f>
        <v>53349</v>
      </c>
      <c r="T1991" s="18">
        <f>_xll.qlCalendarAdvance(Calendar,T1990,R1991,"f",,Trigger)</f>
        <v>53351</v>
      </c>
      <c r="U1991" s="18">
        <f>_xll.qlInterestRateIndexMaturity(IborIndex&amp;Tenor,T1991,Trigger)</f>
        <v>53384</v>
      </c>
      <c r="V1991" s="22">
        <f>IFERROR(_xll.qlIndexFixing($V$1,S1991,,Trigger),NA())</f>
        <v>1.5170245447142315E-2</v>
      </c>
      <c r="W1991" s="22">
        <f>IFERROR(_xll.qlIndexFixing($W$1,S1991,,Trigger),NA())</f>
        <v>1.503454872740274E-2</v>
      </c>
      <c r="X1991" s="17">
        <f t="shared" si="31"/>
        <v>1.3569671973957462</v>
      </c>
    </row>
    <row r="1992" spans="18:24" x14ac:dyDescent="0.2">
      <c r="R1992" s="17" t="s">
        <v>21</v>
      </c>
      <c r="S1992" s="18">
        <f>_xll.qlInterestRateIndexFixingDate(IborIndex&amp;Tenor,T1992,Trigger)</f>
        <v>53356</v>
      </c>
      <c r="T1992" s="18">
        <f>_xll.qlCalendarAdvance(Calendar,T1991,R1992,"f",,Trigger)</f>
        <v>53358</v>
      </c>
      <c r="U1992" s="18">
        <f>_xll.qlInterestRateIndexMaturity(IborIndex&amp;Tenor,T1992,Trigger)</f>
        <v>53386</v>
      </c>
      <c r="V1992" s="22">
        <f>IFERROR(_xll.qlIndexFixing($V$1,S1992,,Trigger),NA())</f>
        <v>1.5171706943927379E-2</v>
      </c>
      <c r="W1992" s="22">
        <f>IFERROR(_xll.qlIndexFixing($W$1,S1992,,Trigger),NA())</f>
        <v>1.5035482354615683E-2</v>
      </c>
      <c r="X1992" s="17">
        <f t="shared" si="31"/>
        <v>1.362245893116957</v>
      </c>
    </row>
    <row r="1993" spans="18:24" x14ac:dyDescent="0.2">
      <c r="R1993" s="17" t="s">
        <v>21</v>
      </c>
      <c r="S1993" s="18">
        <f>_xll.qlInterestRateIndexFixingDate(IborIndex&amp;Tenor,T1993,Trigger)</f>
        <v>53363</v>
      </c>
      <c r="T1993" s="18">
        <f>_xll.qlCalendarAdvance(Calendar,T1992,R1993,"f",,Trigger)</f>
        <v>53365</v>
      </c>
      <c r="U1993" s="18">
        <f>_xll.qlInterestRateIndexMaturity(IborIndex&amp;Tenor,T1993,Trigger)</f>
        <v>53393</v>
      </c>
      <c r="V1993" s="22">
        <f>IFERROR(_xll.qlIndexFixing($V$1,S1993,,Trigger),NA())</f>
        <v>1.5176375213395512E-2</v>
      </c>
      <c r="W1993" s="22">
        <f>IFERROR(_xll.qlIndexFixing($W$1,S1993,,Trigger),NA())</f>
        <v>1.5039303356987332E-2</v>
      </c>
      <c r="X1993" s="17">
        <f t="shared" si="31"/>
        <v>1.3707185640817952</v>
      </c>
    </row>
    <row r="1994" spans="18:24" x14ac:dyDescent="0.2">
      <c r="R1994" s="17" t="s">
        <v>21</v>
      </c>
      <c r="S1994" s="18">
        <f>_xll.qlInterestRateIndexFixingDate(IborIndex&amp;Tenor,T1994,Trigger)</f>
        <v>53370</v>
      </c>
      <c r="T1994" s="18">
        <f>_xll.qlCalendarAdvance(Calendar,T1993,R1994,"f",,Trigger)</f>
        <v>53372</v>
      </c>
      <c r="U1994" s="18">
        <f>_xll.qlInterestRateIndexMaturity(IborIndex&amp;Tenor,T1994,Trigger)</f>
        <v>53400</v>
      </c>
      <c r="V1994" s="22">
        <f>IFERROR(_xll.qlIndexFixing($V$1,S1994,,Trigger),NA())</f>
        <v>1.518097010009521E-2</v>
      </c>
      <c r="W1994" s="22">
        <f>IFERROR(_xll.qlIndexFixing($W$1,S1994,,Trigger),NA())</f>
        <v>1.5043065576020784E-2</v>
      </c>
      <c r="X1994" s="17">
        <f t="shared" si="31"/>
        <v>1.3790452407442568</v>
      </c>
    </row>
    <row r="1995" spans="18:24" x14ac:dyDescent="0.2">
      <c r="R1995" s="17" t="s">
        <v>21</v>
      </c>
      <c r="S1995" s="18">
        <f>_xll.qlInterestRateIndexFixingDate(IborIndex&amp;Tenor,T1995,Trigger)</f>
        <v>53377</v>
      </c>
      <c r="T1995" s="18">
        <f>_xll.qlCalendarAdvance(Calendar,T1994,R1995,"f",,Trigger)</f>
        <v>53379</v>
      </c>
      <c r="U1995" s="18">
        <f>_xll.qlInterestRateIndexMaturity(IborIndex&amp;Tenor,T1995,Trigger)</f>
        <v>53407</v>
      </c>
      <c r="V1995" s="22">
        <f>IFERROR(_xll.qlIndexFixing($V$1,S1995,,Trigger),NA())</f>
        <v>1.5185491603952248E-2</v>
      </c>
      <c r="W1995" s="22">
        <f>IFERROR(_xll.qlIndexFixing($W$1,S1995,,Trigger),NA())</f>
        <v>1.5046768851892458E-2</v>
      </c>
      <c r="X1995" s="17">
        <f t="shared" si="31"/>
        <v>1.3872275205979028</v>
      </c>
    </row>
    <row r="1996" spans="18:24" x14ac:dyDescent="0.2">
      <c r="R1996" s="17" t="s">
        <v>21</v>
      </c>
      <c r="S1996" s="18">
        <f>_xll.qlInterestRateIndexFixingDate(IborIndex&amp;Tenor,T1996,Trigger)</f>
        <v>53384</v>
      </c>
      <c r="T1996" s="18">
        <f>_xll.qlCalendarAdvance(Calendar,T1995,R1996,"f",,Trigger)</f>
        <v>53386</v>
      </c>
      <c r="U1996" s="18">
        <f>_xll.qlInterestRateIndexMaturity(IborIndex&amp;Tenor,T1996,Trigger)</f>
        <v>53416</v>
      </c>
      <c r="V1996" s="22">
        <f>IFERROR(_xll.qlIndexFixing($V$1,S1996,,Trigger),NA())</f>
        <v>1.5191202688436434E-2</v>
      </c>
      <c r="W1996" s="22">
        <f>IFERROR(_xll.qlIndexFixing($W$1,S1996,,Trigger),NA())</f>
        <v>1.5051551961765774E-2</v>
      </c>
      <c r="X1996" s="17">
        <f t="shared" si="31"/>
        <v>1.3965072667065925</v>
      </c>
    </row>
    <row r="1997" spans="18:24" x14ac:dyDescent="0.2">
      <c r="R1997" s="17" t="s">
        <v>21</v>
      </c>
      <c r="S1997" s="18">
        <f>_xll.qlInterestRateIndexFixingDate(IborIndex&amp;Tenor,T1997,Trigger)</f>
        <v>53391</v>
      </c>
      <c r="T1997" s="18">
        <f>_xll.qlCalendarAdvance(Calendar,T1996,R1997,"f",,Trigger)</f>
        <v>53393</v>
      </c>
      <c r="U1997" s="18">
        <f>_xll.qlInterestRateIndexMaturity(IborIndex&amp;Tenor,T1997,Trigger)</f>
        <v>53426</v>
      </c>
      <c r="V1997" s="22">
        <f>IFERROR(_xll.qlIndexFixing($V$1,S1997,,Trigger),NA())</f>
        <v>1.5197443100200499E-2</v>
      </c>
      <c r="W1997" s="22">
        <f>IFERROR(_xll.qlIndexFixing($W$1,S1997,,Trigger),NA())</f>
        <v>1.5056821967670655E-2</v>
      </c>
      <c r="X1997" s="17">
        <f t="shared" si="31"/>
        <v>1.406211325298435</v>
      </c>
    </row>
    <row r="1998" spans="18:24" x14ac:dyDescent="0.2">
      <c r="R1998" s="17" t="s">
        <v>21</v>
      </c>
      <c r="S1998" s="18">
        <f>_xll.qlInterestRateIndexFixingDate(IborIndex&amp;Tenor,T1998,Trigger)</f>
        <v>53398</v>
      </c>
      <c r="T1998" s="18">
        <f>_xll.qlCalendarAdvance(Calendar,T1997,R1998,"f",,Trigger)</f>
        <v>53400</v>
      </c>
      <c r="U1998" s="18">
        <f>_xll.qlInterestRateIndexMaturity(IborIndex&amp;Tenor,T1998,Trigger)</f>
        <v>53433</v>
      </c>
      <c r="V1998" s="22">
        <f>IFERROR(_xll.qlIndexFixing($V$1,S1998,,Trigger),NA())</f>
        <v>1.5201719148767849E-2</v>
      </c>
      <c r="W1998" s="22">
        <f>IFERROR(_xll.qlIndexFixing($W$1,S1998,,Trigger),NA())</f>
        <v>1.5060326885059701E-2</v>
      </c>
      <c r="X1998" s="17">
        <f t="shared" si="31"/>
        <v>1.4139226370814792</v>
      </c>
    </row>
    <row r="1999" spans="18:24" x14ac:dyDescent="0.2">
      <c r="R1999" s="17" t="s">
        <v>21</v>
      </c>
      <c r="S1999" s="18">
        <f>_xll.qlInterestRateIndexFixingDate(IborIndex&amp;Tenor,T1999,Trigger)</f>
        <v>53405</v>
      </c>
      <c r="T1999" s="18">
        <f>_xll.qlCalendarAdvance(Calendar,T1998,R1999,"f",,Trigger)</f>
        <v>53407</v>
      </c>
      <c r="U1999" s="18">
        <f>_xll.qlInterestRateIndexMaturity(IborIndex&amp;Tenor,T1999,Trigger)</f>
        <v>53440</v>
      </c>
      <c r="V1999" s="22">
        <f>IFERROR(_xll.qlIndexFixing($V$1,S1999,,Trigger),NA())</f>
        <v>1.520592179892785E-2</v>
      </c>
      <c r="W1999" s="22">
        <f>IFERROR(_xll.qlIndexFixing($W$1,S1999,,Trigger),NA())</f>
        <v>1.5063772150633139E-2</v>
      </c>
      <c r="X1999" s="17">
        <f t="shared" si="31"/>
        <v>1.4214964829471071</v>
      </c>
    </row>
    <row r="2000" spans="18:24" x14ac:dyDescent="0.2">
      <c r="R2000" s="17" t="s">
        <v>21</v>
      </c>
      <c r="S2000" s="18">
        <f>_xll.qlInterestRateIndexFixingDate(IborIndex&amp;Tenor,T2000,Trigger)</f>
        <v>53408</v>
      </c>
      <c r="T2000" s="18">
        <f>_xll.qlCalendarAdvance(Calendar,T1999,R2000,"f",,Trigger)</f>
        <v>53414</v>
      </c>
      <c r="U2000" s="18">
        <f>_xll.qlInterestRateIndexMaturity(IborIndex&amp;Tenor,T2000,Trigger)</f>
        <v>53447</v>
      </c>
      <c r="V2000" s="22">
        <f>IFERROR(_xll.qlIndexFixing($V$1,S2000,,Trigger),NA())</f>
        <v>1.5210051050590874E-2</v>
      </c>
      <c r="W2000" s="22">
        <f>IFERROR(_xll.qlIndexFixing($W$1,S2000,,Trigger),NA())</f>
        <v>1.5067157604521274E-2</v>
      </c>
      <c r="X2000" s="17">
        <f t="shared" si="31"/>
        <v>1.4289344606959951</v>
      </c>
    </row>
    <row r="2001" spans="18:24" x14ac:dyDescent="0.2">
      <c r="R2001" s="17" t="s">
        <v>21</v>
      </c>
      <c r="S2001" s="18">
        <f>_xll.qlInterestRateIndexFixingDate(IborIndex&amp;Tenor,T2001,Trigger)</f>
        <v>53419</v>
      </c>
      <c r="T2001" s="18">
        <f>_xll.qlCalendarAdvance(Calendar,T2000,R2001,"f",,Trigger)</f>
        <v>53421</v>
      </c>
      <c r="U2001" s="18">
        <f>_xll.qlInterestRateIndexMaturity(IborIndex&amp;Tenor,T2001,Trigger)</f>
        <v>53451</v>
      </c>
      <c r="V2001" s="22">
        <f>IFERROR(_xll.qlIndexFixing($V$1,S2001,,Trigger),NA())</f>
        <v>1.5212291909928233E-2</v>
      </c>
      <c r="W2001" s="22">
        <f>IFERROR(_xll.qlIndexFixing($W$1,S2001,,Trigger),NA())</f>
        <v>1.5068839430318448E-2</v>
      </c>
      <c r="X2001" s="17">
        <f t="shared" si="31"/>
        <v>1.4345247960978469</v>
      </c>
    </row>
    <row r="2002" spans="18:24" x14ac:dyDescent="0.2">
      <c r="R2002" s="17" t="s">
        <v>21</v>
      </c>
      <c r="S2002" s="18">
        <f>_xll.qlInterestRateIndexFixingDate(IborIndex&amp;Tenor,T2002,Trigger)</f>
        <v>53426</v>
      </c>
      <c r="T2002" s="18">
        <f>_xll.qlCalendarAdvance(Calendar,T2001,R2002,"f",,Trigger)</f>
        <v>53428</v>
      </c>
      <c r="U2002" s="18">
        <f>_xll.qlInterestRateIndexMaturity(IborIndex&amp;Tenor,T2002,Trigger)</f>
        <v>53458</v>
      </c>
      <c r="V2002" s="22">
        <f>IFERROR(_xll.qlIndexFixing($V$1,S2002,,Trigger),NA())</f>
        <v>1.5216289586094334E-2</v>
      </c>
      <c r="W2002" s="22">
        <f>IFERROR(_xll.qlIndexFixing($W$1,S2002,,Trigger),NA())</f>
        <v>1.5072117294290699E-2</v>
      </c>
      <c r="X2002" s="17">
        <f t="shared" si="31"/>
        <v>1.4417229180363478</v>
      </c>
    </row>
    <row r="2003" spans="18:24" x14ac:dyDescent="0.2">
      <c r="R2003" s="17" t="s">
        <v>21</v>
      </c>
      <c r="S2003" s="18">
        <f>_xll.qlInterestRateIndexFixingDate(IborIndex&amp;Tenor,T2003,Trigger)</f>
        <v>53433</v>
      </c>
      <c r="T2003" s="18">
        <f>_xll.qlCalendarAdvance(Calendar,T2002,R2003,"f",,Trigger)</f>
        <v>53435</v>
      </c>
      <c r="U2003" s="18">
        <f>_xll.qlInterestRateIndexMaturity(IborIndex&amp;Tenor,T2003,Trigger)</f>
        <v>53465</v>
      </c>
      <c r="V2003" s="22">
        <f>IFERROR(_xll.qlIndexFixing($V$1,S2003,,Trigger),NA())</f>
        <v>1.5220213872707333E-2</v>
      </c>
      <c r="W2003" s="22">
        <f>IFERROR(_xll.qlIndexFixing($W$1,S2003,,Trigger),NA())</f>
        <v>1.5075334908734916E-2</v>
      </c>
      <c r="X2003" s="17">
        <f t="shared" si="31"/>
        <v>1.4487896397241684</v>
      </c>
    </row>
    <row r="2004" spans="18:24" x14ac:dyDescent="0.2">
      <c r="R2004" s="17" t="s">
        <v>21</v>
      </c>
      <c r="S2004" s="18">
        <f>_xll.qlInterestRateIndexFixingDate(IborIndex&amp;Tenor,T2004,Trigger)</f>
        <v>53440</v>
      </c>
      <c r="T2004" s="18">
        <f>_xll.qlCalendarAdvance(Calendar,T2003,R2004,"f",,Trigger)</f>
        <v>53442</v>
      </c>
      <c r="U2004" s="18">
        <f>_xll.qlInterestRateIndexMaturity(IborIndex&amp;Tenor,T2004,Trigger)</f>
        <v>53472</v>
      </c>
      <c r="V2004" s="22">
        <f>IFERROR(_xll.qlIndexFixing($V$1,S2004,,Trigger),NA())</f>
        <v>1.5224064769700618E-2</v>
      </c>
      <c r="W2004" s="22">
        <f>IFERROR(_xll.qlIndexFixing($W$1,S2004,,Trigger),NA())</f>
        <v>1.5078492113824282E-2</v>
      </c>
      <c r="X2004" s="17">
        <f t="shared" si="31"/>
        <v>1.4557265587633594</v>
      </c>
    </row>
    <row r="2005" spans="18:24" x14ac:dyDescent="0.2">
      <c r="R2005" s="17" t="s">
        <v>21</v>
      </c>
      <c r="S2005" s="18">
        <f>_xll.qlInterestRateIndexFixingDate(IborIndex&amp;Tenor,T2005,Trigger)</f>
        <v>53444</v>
      </c>
      <c r="T2005" s="18">
        <f>_xll.qlCalendarAdvance(Calendar,T2004,R2005,"f",,Trigger)</f>
        <v>53449</v>
      </c>
      <c r="U2005" s="18">
        <f>_xll.qlInterestRateIndexMaturity(IborIndex&amp;Tenor,T2005,Trigger)</f>
        <v>53482</v>
      </c>
      <c r="V2005" s="22">
        <f>IFERROR(_xll.qlIndexFixing($V$1,S2005,,Trigger),NA())</f>
        <v>1.5229596328651144E-2</v>
      </c>
      <c r="W2005" s="22">
        <f>IFERROR(_xll.qlIndexFixing($W$1,S2005,,Trigger),NA())</f>
        <v>1.5083182103732476E-2</v>
      </c>
      <c r="X2005" s="17">
        <f t="shared" si="31"/>
        <v>1.4641422491866798</v>
      </c>
    </row>
    <row r="2006" spans="18:24" x14ac:dyDescent="0.2">
      <c r="R2006" s="17" t="s">
        <v>21</v>
      </c>
      <c r="S2006" s="18">
        <f>_xll.qlInterestRateIndexFixingDate(IborIndex&amp;Tenor,T2006,Trigger)</f>
        <v>53454</v>
      </c>
      <c r="T2006" s="18">
        <f>_xll.qlCalendarAdvance(Calendar,T2005,R2006,"f",,Trigger)</f>
        <v>53456</v>
      </c>
      <c r="U2006" s="18">
        <f>_xll.qlInterestRateIndexMaturity(IborIndex&amp;Tenor,T2006,Trigger)</f>
        <v>53489</v>
      </c>
      <c r="V2006" s="22">
        <f>IFERROR(_xll.qlIndexFixing($V$1,S2006,,Trigger),NA())</f>
        <v>1.5233285187658492E-2</v>
      </c>
      <c r="W2006" s="22">
        <f>IFERROR(_xll.qlIndexFixing($W$1,S2006,,Trigger),NA())</f>
        <v>1.508620533052381E-2</v>
      </c>
      <c r="X2006" s="17">
        <f t="shared" si="31"/>
        <v>1.4707985713468228</v>
      </c>
    </row>
    <row r="2007" spans="18:24" x14ac:dyDescent="0.2">
      <c r="R2007" s="17" t="s">
        <v>21</v>
      </c>
      <c r="S2007" s="18">
        <f>_xll.qlInterestRateIndexFixingDate(IborIndex&amp;Tenor,T2007,Trigger)</f>
        <v>53461</v>
      </c>
      <c r="T2007" s="18">
        <f>_xll.qlCalendarAdvance(Calendar,T2006,R2007,"f",,Trigger)</f>
        <v>53463</v>
      </c>
      <c r="U2007" s="18">
        <f>_xll.qlInterestRateIndexMaturity(IborIndex&amp;Tenor,T2007,Trigger)</f>
        <v>53496</v>
      </c>
      <c r="V2007" s="22">
        <f>IFERROR(_xll.qlIndexFixing($V$1,S2007,,Trigger),NA())</f>
        <v>1.5236900647621419E-2</v>
      </c>
      <c r="W2007" s="22">
        <f>IFERROR(_xll.qlIndexFixing($W$1,S2007,,Trigger),NA())</f>
        <v>1.5089167626638882E-2</v>
      </c>
      <c r="X2007" s="17">
        <f t="shared" si="31"/>
        <v>1.4773302098253747</v>
      </c>
    </row>
    <row r="2008" spans="18:24" x14ac:dyDescent="0.2">
      <c r="R2008" s="17" t="s">
        <v>21</v>
      </c>
      <c r="S2008" s="18">
        <f>_xll.qlInterestRateIndexFixingDate(IborIndex&amp;Tenor,T2008,Trigger)</f>
        <v>53468</v>
      </c>
      <c r="T2008" s="18">
        <f>_xll.qlCalendarAdvance(Calendar,T2007,R2008,"f",,Trigger)</f>
        <v>53470</v>
      </c>
      <c r="U2008" s="18">
        <f>_xll.qlInterestRateIndexMaturity(IborIndex&amp;Tenor,T2008,Trigger)</f>
        <v>53503</v>
      </c>
      <c r="V2008" s="22">
        <f>IFERROR(_xll.qlIndexFixing($V$1,S2008,,Trigger),NA())</f>
        <v>1.5240442708464839E-2</v>
      </c>
      <c r="W2008" s="22">
        <f>IFERROR(_xll.qlIndexFixing($W$1,S2008,,Trigger),NA())</f>
        <v>1.5092068832220111E-2</v>
      </c>
      <c r="X2008" s="17">
        <f t="shared" si="31"/>
        <v>1.4837387624472806</v>
      </c>
    </row>
    <row r="2009" spans="18:24" x14ac:dyDescent="0.2">
      <c r="R2009" s="17" t="s">
        <v>21</v>
      </c>
      <c r="S2009" s="18">
        <f>_xll.qlInterestRateIndexFixingDate(IborIndex&amp;Tenor,T2009,Trigger)</f>
        <v>53475</v>
      </c>
      <c r="T2009" s="18">
        <f>_xll.qlCalendarAdvance(Calendar,T2008,R2009,"f",,Trigger)</f>
        <v>53477</v>
      </c>
      <c r="U2009" s="18">
        <f>_xll.qlInterestRateIndexMaturity(IborIndex&amp;Tenor,T2009,Trigger)</f>
        <v>53507</v>
      </c>
      <c r="V2009" s="22">
        <f>IFERROR(_xll.qlIndexFixing($V$1,S2009,,Trigger),NA())</f>
        <v>1.5242218407869323E-2</v>
      </c>
      <c r="W2009" s="22">
        <f>IFERROR(_xll.qlIndexFixing($W$1,S2009,,Trigger),NA())</f>
        <v>1.5093366404825836E-2</v>
      </c>
      <c r="X2009" s="17">
        <f t="shared" si="31"/>
        <v>1.48852003043487</v>
      </c>
    </row>
    <row r="2010" spans="18:24" x14ac:dyDescent="0.2">
      <c r="R2010" s="17" t="s">
        <v>21</v>
      </c>
      <c r="S2010" s="18">
        <f>_xll.qlInterestRateIndexFixingDate(IborIndex&amp;Tenor,T2010,Trigger)</f>
        <v>53482</v>
      </c>
      <c r="T2010" s="18">
        <f>_xll.qlCalendarAdvance(Calendar,T2009,R2010,"f",,Trigger)</f>
        <v>53484</v>
      </c>
      <c r="U2010" s="18">
        <f>_xll.qlInterestRateIndexMaturity(IborIndex&amp;Tenor,T2010,Trigger)</f>
        <v>53514</v>
      </c>
      <c r="V2010" s="22">
        <f>IFERROR(_xll.qlIndexFixing($V$1,S2010,,Trigger),NA())</f>
        <v>1.524562896568149E-2</v>
      </c>
      <c r="W2010" s="22">
        <f>IFERROR(_xll.qlIndexFixing($W$1,S2010,,Trigger),NA())</f>
        <v>1.5096157797334975E-2</v>
      </c>
      <c r="X2010" s="17">
        <f t="shared" si="31"/>
        <v>1.4947116834651553</v>
      </c>
    </row>
    <row r="2011" spans="18:24" x14ac:dyDescent="0.2">
      <c r="R2011" s="17" t="s">
        <v>21</v>
      </c>
      <c r="S2011" s="18">
        <f>_xll.qlInterestRateIndexFixingDate(IborIndex&amp;Tenor,T2011,Trigger)</f>
        <v>53489</v>
      </c>
      <c r="T2011" s="18">
        <f>_xll.qlCalendarAdvance(Calendar,T2010,R2011,"f",,Trigger)</f>
        <v>53491</v>
      </c>
      <c r="U2011" s="18">
        <f>_xll.qlInterestRateIndexMaturity(IborIndex&amp;Tenor,T2011,Trigger)</f>
        <v>53521</v>
      </c>
      <c r="V2011" s="22">
        <f>IFERROR(_xll.qlIndexFixing($V$1,S2011,,Trigger),NA())</f>
        <v>1.5248966133404984E-2</v>
      </c>
      <c r="W2011" s="22">
        <f>IFERROR(_xll.qlIndexFixing($W$1,S2011,,Trigger),NA())</f>
        <v>1.5098887661680216E-2</v>
      </c>
      <c r="X2011" s="17">
        <f t="shared" si="31"/>
        <v>1.5007847172476829</v>
      </c>
    </row>
    <row r="2012" spans="18:24" x14ac:dyDescent="0.2">
      <c r="R2012" s="17" t="s">
        <v>21</v>
      </c>
      <c r="S2012" s="18">
        <f>_xll.qlInterestRateIndexFixingDate(IborIndex&amp;Tenor,T2012,Trigger)</f>
        <v>53496</v>
      </c>
      <c r="T2012" s="18">
        <f>_xll.qlCalendarAdvance(Calendar,T2011,R2012,"f",,Trigger)</f>
        <v>53498</v>
      </c>
      <c r="U2012" s="18">
        <f>_xll.qlInterestRateIndexMaturity(IborIndex&amp;Tenor,T2012,Trigger)</f>
        <v>53528</v>
      </c>
      <c r="V2012" s="22">
        <f>IFERROR(_xll.qlIndexFixing($V$1,S2012,,Trigger),NA())</f>
        <v>1.5252229910975856E-2</v>
      </c>
      <c r="W2012" s="22">
        <f>IFERROR(_xll.qlIndexFixing($W$1,S2012,,Trigger),NA())</f>
        <v>1.5101555838034741E-2</v>
      </c>
      <c r="X2012" s="17">
        <f t="shared" si="31"/>
        <v>1.506740729411149</v>
      </c>
    </row>
    <row r="2013" spans="18:24" x14ac:dyDescent="0.2">
      <c r="R2013" s="17" t="s">
        <v>21</v>
      </c>
      <c r="S2013" s="18">
        <f>_xll.qlInterestRateIndexFixingDate(IborIndex&amp;Tenor,T2013,Trigger)</f>
        <v>53503</v>
      </c>
      <c r="T2013" s="18">
        <f>_xll.qlCalendarAdvance(Calendar,T2012,R2013,"f",,Trigger)</f>
        <v>53505</v>
      </c>
      <c r="U2013" s="18">
        <f>_xll.qlInterestRateIndexMaturity(IborIndex&amp;Tenor,T2013,Trigger)</f>
        <v>53535</v>
      </c>
      <c r="V2013" s="22">
        <f>IFERROR(_xll.qlIndexFixing($V$1,S2013,,Trigger),NA())</f>
        <v>1.5255420298338151E-2</v>
      </c>
      <c r="W2013" s="22">
        <f>IFERROR(_xll.qlIndexFixing($W$1,S2013,,Trigger),NA())</f>
        <v>1.5104162166571733E-2</v>
      </c>
      <c r="X2013" s="17">
        <f t="shared" si="31"/>
        <v>1.5125813176641856</v>
      </c>
    </row>
    <row r="2014" spans="18:24" x14ac:dyDescent="0.2">
      <c r="R2014" s="17" t="s">
        <v>21</v>
      </c>
      <c r="S2014" s="18">
        <f>_xll.qlInterestRateIndexFixingDate(IborIndex&amp;Tenor,T2014,Trigger)</f>
        <v>53510</v>
      </c>
      <c r="T2014" s="18">
        <f>_xll.qlCalendarAdvance(Calendar,T2013,R2014,"f",,Trigger)</f>
        <v>53512</v>
      </c>
      <c r="U2014" s="18">
        <f>_xll.qlInterestRateIndexMaturity(IborIndex&amp;Tenor,T2014,Trigger)</f>
        <v>53545</v>
      </c>
      <c r="V2014" s="22">
        <f>IFERROR(_xll.qlIndexFixing($V$1,S2014,,Trigger),NA())</f>
        <v>1.5260153688156921E-2</v>
      </c>
      <c r="W2014" s="22">
        <f>IFERROR(_xll.qlIndexFixing($W$1,S2014,,Trigger),NA())</f>
        <v>1.5108184212816154E-2</v>
      </c>
      <c r="X2014" s="17">
        <f t="shared" si="31"/>
        <v>1.5196947534076681</v>
      </c>
    </row>
    <row r="2015" spans="18:24" x14ac:dyDescent="0.2">
      <c r="R2015" s="17" t="s">
        <v>21</v>
      </c>
      <c r="S2015" s="18">
        <f>_xll.qlInterestRateIndexFixingDate(IborIndex&amp;Tenor,T2015,Trigger)</f>
        <v>53517</v>
      </c>
      <c r="T2015" s="18">
        <f>_xll.qlCalendarAdvance(Calendar,T2014,R2015,"f",,Trigger)</f>
        <v>53519</v>
      </c>
      <c r="U2015" s="18">
        <f>_xll.qlInterestRateIndexMaturity(IborIndex&amp;Tenor,T2015,Trigger)</f>
        <v>53552</v>
      </c>
      <c r="V2015" s="22">
        <f>IFERROR(_xll.qlIndexFixing($V$1,S2015,,Trigger),NA())</f>
        <v>1.5263181953257418E-2</v>
      </c>
      <c r="W2015" s="22">
        <f>IFERROR(_xll.qlIndexFixing($W$1,S2015,,Trigger),NA())</f>
        <v>1.5110653308832283E-2</v>
      </c>
      <c r="X2015" s="17">
        <f t="shared" si="31"/>
        <v>1.5252864442513552</v>
      </c>
    </row>
    <row r="2016" spans="18:24" x14ac:dyDescent="0.2">
      <c r="R2016" s="17" t="s">
        <v>21</v>
      </c>
      <c r="S2016" s="18">
        <f>_xll.qlInterestRateIndexFixingDate(IborIndex&amp;Tenor,T2016,Trigger)</f>
        <v>53524</v>
      </c>
      <c r="T2016" s="18">
        <f>_xll.qlCalendarAdvance(Calendar,T2015,R2016,"f",,Trigger)</f>
        <v>53526</v>
      </c>
      <c r="U2016" s="18">
        <f>_xll.qlInterestRateIndexMaturity(IborIndex&amp;Tenor,T2016,Trigger)</f>
        <v>53559</v>
      </c>
      <c r="V2016" s="22">
        <f>IFERROR(_xll.qlIndexFixing($V$1,S2016,,Trigger),NA())</f>
        <v>1.5266136818712766E-2</v>
      </c>
      <c r="W2016" s="22">
        <f>IFERROR(_xll.qlIndexFixing($W$1,S2016,,Trigger),NA())</f>
        <v>1.5113060035521739E-2</v>
      </c>
      <c r="X2016" s="17">
        <f t="shared" si="31"/>
        <v>1.5307678319102618</v>
      </c>
    </row>
    <row r="2017" spans="18:24" x14ac:dyDescent="0.2">
      <c r="R2017" s="17" t="s">
        <v>21</v>
      </c>
      <c r="S2017" s="18">
        <f>_xll.qlInterestRateIndexFixingDate(IborIndex&amp;Tenor,T2017,Trigger)</f>
        <v>53531</v>
      </c>
      <c r="T2017" s="18">
        <f>_xll.qlCalendarAdvance(Calendar,T2016,R2017,"f",,Trigger)</f>
        <v>53533</v>
      </c>
      <c r="U2017" s="18">
        <f>_xll.qlInterestRateIndexMaturity(IborIndex&amp;Tenor,T2017,Trigger)</f>
        <v>53566</v>
      </c>
      <c r="V2017" s="22">
        <f>IFERROR(_xll.qlIndexFixing($V$1,S2017,,Trigger),NA())</f>
        <v>1.5269018284459986E-2</v>
      </c>
      <c r="W2017" s="22">
        <f>IFERROR(_xll.qlIndexFixing($W$1,S2017,,Trigger),NA())</f>
        <v>1.5115404233031786E-2</v>
      </c>
      <c r="X2017" s="17">
        <f t="shared" si="31"/>
        <v>1.5361405142820008</v>
      </c>
    </row>
    <row r="2018" spans="18:24" x14ac:dyDescent="0.2">
      <c r="R2018" s="17" t="s">
        <v>21</v>
      </c>
      <c r="S2018" s="18">
        <f>_xll.qlInterestRateIndexFixingDate(IborIndex&amp;Tenor,T2018,Trigger)</f>
        <v>53538</v>
      </c>
      <c r="T2018" s="18">
        <f>_xll.qlCalendarAdvance(Calendar,T2017,R2018,"f",,Trigger)</f>
        <v>53540</v>
      </c>
      <c r="U2018" s="18">
        <f>_xll.qlInterestRateIndexMaturity(IborIndex&amp;Tenor,T2018,Trigger)</f>
        <v>53573</v>
      </c>
      <c r="V2018" s="22">
        <f>IFERROR(_xll.qlIndexFixing($V$1,S2018,,Trigger),NA())</f>
        <v>1.5272072663391581E-2</v>
      </c>
      <c r="W2018" s="22">
        <f>IFERROR(_xll.qlIndexFixing($W$1,S2018,,Trigger),NA())</f>
        <v>1.5117892296527623E-2</v>
      </c>
      <c r="X2018" s="17">
        <f t="shared" si="31"/>
        <v>1.5418036686395791</v>
      </c>
    </row>
    <row r="2019" spans="18:24" x14ac:dyDescent="0.2">
      <c r="R2019" s="17" t="s">
        <v>21</v>
      </c>
      <c r="S2019" s="18">
        <f>_xll.qlInterestRateIndexFixingDate(IborIndex&amp;Tenor,T2019,Trigger)</f>
        <v>53545</v>
      </c>
      <c r="T2019" s="18">
        <f>_xll.qlCalendarAdvance(Calendar,T2018,R2019,"f",,Trigger)</f>
        <v>53547</v>
      </c>
      <c r="U2019" s="18">
        <f>_xll.qlInterestRateIndexMaturity(IborIndex&amp;Tenor,T2019,Trigger)</f>
        <v>53580</v>
      </c>
      <c r="V2019" s="22">
        <f>IFERROR(_xll.qlIndexFixing($V$1,S2019,,Trigger),NA())</f>
        <v>1.5275713354505012E-2</v>
      </c>
      <c r="W2019" s="22">
        <f>IFERROR(_xll.qlIndexFixing($W$1,S2019,,Trigger),NA())</f>
        <v>1.5120873241160578E-2</v>
      </c>
      <c r="X2019" s="17">
        <f t="shared" si="31"/>
        <v>1.5484011334443437</v>
      </c>
    </row>
    <row r="2020" spans="18:24" x14ac:dyDescent="0.2">
      <c r="R2020" s="17" t="s">
        <v>21</v>
      </c>
      <c r="S2020" s="18">
        <f>_xll.qlInterestRateIndexFixingDate(IborIndex&amp;Tenor,T2020,Trigger)</f>
        <v>53552</v>
      </c>
      <c r="T2020" s="18">
        <f>_xll.qlCalendarAdvance(Calendar,T2019,R2020,"f",,Trigger)</f>
        <v>53554</v>
      </c>
      <c r="U2020" s="18">
        <f>_xll.qlInterestRateIndexMaturity(IborIndex&amp;Tenor,T2020,Trigger)</f>
        <v>53587</v>
      </c>
      <c r="V2020" s="22">
        <f>IFERROR(_xll.qlIndexFixing($V$1,S2020,,Trigger),NA())</f>
        <v>1.5279940326363605E-2</v>
      </c>
      <c r="W2020" s="22">
        <f>IFERROR(_xll.qlIndexFixing($W$1,S2020,,Trigger),NA())</f>
        <v>1.5124351217230145E-2</v>
      </c>
      <c r="X2020" s="17">
        <f t="shared" si="31"/>
        <v>1.5558910913346033</v>
      </c>
    </row>
    <row r="2021" spans="18:24" x14ac:dyDescent="0.2">
      <c r="R2021" s="17" t="s">
        <v>21</v>
      </c>
      <c r="S2021" s="18">
        <f>_xll.qlInterestRateIndexFixingDate(IborIndex&amp;Tenor,T2021,Trigger)</f>
        <v>53559</v>
      </c>
      <c r="T2021" s="18">
        <f>_xll.qlCalendarAdvance(Calendar,T2020,R2021,"f",,Trigger)</f>
        <v>53561</v>
      </c>
      <c r="U2021" s="18">
        <f>_xll.qlInterestRateIndexMaturity(IborIndex&amp;Tenor,T2021,Trigger)</f>
        <v>53594</v>
      </c>
      <c r="V2021" s="22">
        <f>IFERROR(_xll.qlIndexFixing($V$1,S2021,,Trigger),NA())</f>
        <v>1.5284746682125479E-2</v>
      </c>
      <c r="W2021" s="22">
        <f>IFERROR(_xll.qlIndexFixing($W$1,S2021,,Trigger),NA())</f>
        <v>1.5128324626509322E-2</v>
      </c>
      <c r="X2021" s="17">
        <f t="shared" si="31"/>
        <v>1.5642205561615732</v>
      </c>
    </row>
    <row r="2022" spans="18:24" x14ac:dyDescent="0.2">
      <c r="R2022" s="17" t="s">
        <v>21</v>
      </c>
      <c r="S2022" s="18">
        <f>_xll.qlInterestRateIndexFixingDate(IborIndex&amp;Tenor,T2022,Trigger)</f>
        <v>53566</v>
      </c>
      <c r="T2022" s="18">
        <f>_xll.qlCalendarAdvance(Calendar,T2021,R2022,"f",,Trigger)</f>
        <v>53568</v>
      </c>
      <c r="U2022" s="18">
        <f>_xll.qlInterestRateIndexMaturity(IborIndex&amp;Tenor,T2022,Trigger)</f>
        <v>53598</v>
      </c>
      <c r="V2022" s="22">
        <f>IFERROR(_xll.qlIndexFixing($V$1,S2022,,Trigger),NA())</f>
        <v>1.5287966904460326E-2</v>
      </c>
      <c r="W2022" s="22">
        <f>IFERROR(_xll.qlIndexFixing($W$1,S2022,,Trigger),NA())</f>
        <v>1.5130849393120371E-2</v>
      </c>
      <c r="X2022" s="17">
        <f t="shared" si="31"/>
        <v>1.5711751133995477</v>
      </c>
    </row>
    <row r="2023" spans="18:24" x14ac:dyDescent="0.2">
      <c r="R2023" s="17" t="s">
        <v>21</v>
      </c>
      <c r="S2023" s="18">
        <f>_xll.qlInterestRateIndexFixingDate(IborIndex&amp;Tenor,T2023,Trigger)</f>
        <v>53573</v>
      </c>
      <c r="T2023" s="18">
        <f>_xll.qlCalendarAdvance(Calendar,T2022,R2023,"f",,Trigger)</f>
        <v>53575</v>
      </c>
      <c r="U2023" s="18">
        <f>_xll.qlInterestRateIndexMaturity(IborIndex&amp;Tenor,T2023,Trigger)</f>
        <v>53605</v>
      </c>
      <c r="V2023" s="22">
        <f>IFERROR(_xll.qlIndexFixing($V$1,S2023,,Trigger),NA())</f>
        <v>1.5293502726040131E-2</v>
      </c>
      <c r="W2023" s="22">
        <f>IFERROR(_xll.qlIndexFixing($W$1,S2023,,Trigger),NA())</f>
        <v>1.51354619939017E-2</v>
      </c>
      <c r="X2023" s="17">
        <f t="shared" si="31"/>
        <v>1.5804073213843139</v>
      </c>
    </row>
    <row r="2024" spans="18:24" x14ac:dyDescent="0.2">
      <c r="R2024" s="17" t="s">
        <v>21</v>
      </c>
      <c r="S2024" s="18">
        <f>_xll.qlInterestRateIndexFixingDate(IborIndex&amp;Tenor,T2024,Trigger)</f>
        <v>53580</v>
      </c>
      <c r="T2024" s="18">
        <f>_xll.qlCalendarAdvance(Calendar,T2023,R2024,"f",,Trigger)</f>
        <v>53582</v>
      </c>
      <c r="U2024" s="18">
        <f>_xll.qlInterestRateIndexMaturity(IborIndex&amp;Tenor,T2024,Trigger)</f>
        <v>53612</v>
      </c>
      <c r="V2024" s="22">
        <f>IFERROR(_xll.qlIndexFixing($V$1,S2024,,Trigger),NA())</f>
        <v>1.5298932646033769E-2</v>
      </c>
      <c r="W2024" s="22">
        <f>IFERROR(_xll.qlIndexFixing($W$1,S2024,,Trigger),NA())</f>
        <v>1.5140004181010802E-2</v>
      </c>
      <c r="X2024" s="17">
        <f t="shared" si="31"/>
        <v>1.589284650229672</v>
      </c>
    </row>
    <row r="2025" spans="18:24" x14ac:dyDescent="0.2">
      <c r="R2025" s="17" t="s">
        <v>21</v>
      </c>
      <c r="S2025" s="18">
        <f>_xll.qlInterestRateIndexFixingDate(IborIndex&amp;Tenor,T2025,Trigger)</f>
        <v>53587</v>
      </c>
      <c r="T2025" s="18">
        <f>_xll.qlCalendarAdvance(Calendar,T2024,R2025,"f",,Trigger)</f>
        <v>53589</v>
      </c>
      <c r="U2025" s="18">
        <f>_xll.qlInterestRateIndexMaturity(IborIndex&amp;Tenor,T2025,Trigger)</f>
        <v>53619</v>
      </c>
      <c r="V2025" s="22">
        <f>IFERROR(_xll.qlIndexFixing($V$1,S2025,,Trigger),NA())</f>
        <v>1.5304256664305349E-2</v>
      </c>
      <c r="W2025" s="22">
        <f>IFERROR(_xll.qlIndexFixing($W$1,S2025,,Trigger),NA())</f>
        <v>1.514447576580924E-2</v>
      </c>
      <c r="X2025" s="17">
        <f t="shared" si="31"/>
        <v>1.597808984961091</v>
      </c>
    </row>
    <row r="2026" spans="18:24" x14ac:dyDescent="0.2">
      <c r="R2026" s="17" t="s">
        <v>21</v>
      </c>
      <c r="S2026" s="18">
        <f>_xll.qlInterestRateIndexFixingDate(IborIndex&amp;Tenor,T2026,Trigger)</f>
        <v>53594</v>
      </c>
      <c r="T2026" s="18">
        <f>_xll.qlCalendarAdvance(Calendar,T2025,R2026,"f",,Trigger)</f>
        <v>53596</v>
      </c>
      <c r="U2026" s="18">
        <f>_xll.qlInterestRateIndexMaturity(IborIndex&amp;Tenor,T2026,Trigger)</f>
        <v>53626</v>
      </c>
      <c r="V2026" s="22">
        <f>IFERROR(_xll.qlIndexFixing($V$1,S2026,,Trigger),NA())</f>
        <v>1.5309474780702992E-2</v>
      </c>
      <c r="W2026" s="22">
        <f>IFERROR(_xll.qlIndexFixing($W$1,S2026,,Trigger),NA())</f>
        <v>1.5148876559663904E-2</v>
      </c>
      <c r="X2026" s="17">
        <f t="shared" si="31"/>
        <v>1.6059822103908772</v>
      </c>
    </row>
    <row r="2027" spans="18:24" x14ac:dyDescent="0.2">
      <c r="R2027" s="17" t="s">
        <v>21</v>
      </c>
      <c r="S2027" s="18">
        <f>_xll.qlInterestRateIndexFixingDate(IborIndex&amp;Tenor,T2027,Trigger)</f>
        <v>53601</v>
      </c>
      <c r="T2027" s="18">
        <f>_xll.qlCalendarAdvance(Calendar,T2026,R2027,"f",,Trigger)</f>
        <v>53603</v>
      </c>
      <c r="U2027" s="18">
        <f>_xll.qlInterestRateIndexMaturity(IborIndex&amp;Tenor,T2027,Trigger)</f>
        <v>53636</v>
      </c>
      <c r="V2027" s="22">
        <f>IFERROR(_xll.qlIndexFixing($V$1,S2027,,Trigger),NA())</f>
        <v>1.5316628668810109E-2</v>
      </c>
      <c r="W2027" s="22">
        <f>IFERROR(_xll.qlIndexFixing($W$1,S2027,,Trigger),NA())</f>
        <v>1.515506999495774E-2</v>
      </c>
      <c r="X2027" s="17">
        <f t="shared" si="31"/>
        <v>1.6155867385236888</v>
      </c>
    </row>
    <row r="2028" spans="18:24" x14ac:dyDescent="0.2">
      <c r="R2028" s="17" t="s">
        <v>21</v>
      </c>
      <c r="S2028" s="18">
        <f>_xll.qlInterestRateIndexFixingDate(IborIndex&amp;Tenor,T2028,Trigger)</f>
        <v>53608</v>
      </c>
      <c r="T2028" s="18">
        <f>_xll.qlCalendarAdvance(Calendar,T2027,R2028,"f",,Trigger)</f>
        <v>53610</v>
      </c>
      <c r="U2028" s="18">
        <f>_xll.qlInterestRateIndexMaturity(IborIndex&amp;Tenor,T2028,Trigger)</f>
        <v>53643</v>
      </c>
      <c r="V2028" s="22">
        <f>IFERROR(_xll.qlIndexFixing($V$1,S2028,,Trigger),NA())</f>
        <v>1.5321612923520887E-2</v>
      </c>
      <c r="W2028" s="22">
        <f>IFERROR(_xll.qlIndexFixing($W$1,S2028,,Trigger),NA())</f>
        <v>1.5159313871495203E-2</v>
      </c>
      <c r="X2028" s="17">
        <f t="shared" si="31"/>
        <v>1.6229905202568353</v>
      </c>
    </row>
    <row r="2029" spans="18:24" x14ac:dyDescent="0.2">
      <c r="R2029" s="17" t="s">
        <v>21</v>
      </c>
      <c r="S2029" s="18">
        <f>_xll.qlInterestRateIndexFixingDate(IborIndex&amp;Tenor,T2029,Trigger)</f>
        <v>53615</v>
      </c>
      <c r="T2029" s="18">
        <f>_xll.qlCalendarAdvance(Calendar,T2028,R2029,"f",,Trigger)</f>
        <v>53617</v>
      </c>
      <c r="U2029" s="18">
        <f>_xll.qlInterestRateIndexMaturity(IborIndex&amp;Tenor,T2029,Trigger)</f>
        <v>53650</v>
      </c>
      <c r="V2029" s="22">
        <f>IFERROR(_xll.qlIndexFixing($V$1,S2029,,Trigger),NA())</f>
        <v>1.5326491262625683E-2</v>
      </c>
      <c r="W2029" s="22">
        <f>IFERROR(_xll.qlIndexFixing($W$1,S2029,,Trigger),NA())</f>
        <v>1.5163486341912861E-2</v>
      </c>
      <c r="X2029" s="17">
        <f t="shared" si="31"/>
        <v>1.6300492071282153</v>
      </c>
    </row>
    <row r="2030" spans="18:24" x14ac:dyDescent="0.2">
      <c r="R2030" s="17" t="s">
        <v>21</v>
      </c>
      <c r="S2030" s="18">
        <f>_xll.qlInterestRateIndexFixingDate(IborIndex&amp;Tenor,T2030,Trigger)</f>
        <v>53622</v>
      </c>
      <c r="T2030" s="18">
        <f>_xll.qlCalendarAdvance(Calendar,T2029,R2030,"f",,Trigger)</f>
        <v>53624</v>
      </c>
      <c r="U2030" s="18">
        <f>_xll.qlInterestRateIndexMaturity(IborIndex&amp;Tenor,T2030,Trigger)</f>
        <v>53657</v>
      </c>
      <c r="V2030" s="22">
        <f>IFERROR(_xll.qlIndexFixing($V$1,S2030,,Trigger),NA())</f>
        <v>1.5331263685969468E-2</v>
      </c>
      <c r="W2030" s="22">
        <f>IFERROR(_xll.qlIndexFixing($W$1,S2030,,Trigger),NA())</f>
        <v>1.5167587217551929E-2</v>
      </c>
      <c r="X2030" s="17">
        <f t="shared" si="31"/>
        <v>1.6367646841753889</v>
      </c>
    </row>
    <row r="2031" spans="18:24" x14ac:dyDescent="0.2">
      <c r="R2031" s="17" t="s">
        <v>21</v>
      </c>
      <c r="S2031" s="18">
        <f>_xll.qlInterestRateIndexFixingDate(IborIndex&amp;Tenor,T2031,Trigger)</f>
        <v>53629</v>
      </c>
      <c r="T2031" s="18">
        <f>_xll.qlCalendarAdvance(Calendar,T2030,R2031,"f",,Trigger)</f>
        <v>53631</v>
      </c>
      <c r="U2031" s="18">
        <f>_xll.qlInterestRateIndexMaturity(IborIndex&amp;Tenor,T2031,Trigger)</f>
        <v>53661</v>
      </c>
      <c r="V2031" s="22">
        <f>IFERROR(_xll.qlIndexFixing($V$1,S2031,,Trigger),NA())</f>
        <v>1.5333976829956519E-2</v>
      </c>
      <c r="W2031" s="22">
        <f>IFERROR(_xll.qlIndexFixing($W$1,S2031,,Trigger),NA())</f>
        <v>1.5169812062741705E-2</v>
      </c>
      <c r="X2031" s="17">
        <f t="shared" si="31"/>
        <v>1.6416476721481388</v>
      </c>
    </row>
    <row r="2032" spans="18:24" x14ac:dyDescent="0.2">
      <c r="R2032" s="17" t="s">
        <v>21</v>
      </c>
      <c r="S2032" s="18">
        <f>_xll.qlInterestRateIndexFixingDate(IborIndex&amp;Tenor,T2032,Trigger)</f>
        <v>53636</v>
      </c>
      <c r="T2032" s="18">
        <f>_xll.qlCalendarAdvance(Calendar,T2031,R2032,"f",,Trigger)</f>
        <v>53638</v>
      </c>
      <c r="U2032" s="18">
        <f>_xll.qlInterestRateIndexMaturity(IborIndex&amp;Tenor,T2032,Trigger)</f>
        <v>53668</v>
      </c>
      <c r="V2032" s="22">
        <f>IFERROR(_xll.qlIndexFixing($V$1,S2032,,Trigger),NA())</f>
        <v>1.5338559532350082E-2</v>
      </c>
      <c r="W2032" s="22">
        <f>IFERROR(_xll.qlIndexFixing($W$1,S2032,,Trigger),NA())</f>
        <v>1.5173784149718372E-2</v>
      </c>
      <c r="X2032" s="17">
        <f t="shared" si="31"/>
        <v>1.6477538263170999</v>
      </c>
    </row>
    <row r="2033" spans="18:24" x14ac:dyDescent="0.2">
      <c r="R2033" s="17" t="s">
        <v>21</v>
      </c>
      <c r="S2033" s="18">
        <f>_xll.qlInterestRateIndexFixingDate(IborIndex&amp;Tenor,T2033,Trigger)</f>
        <v>53643</v>
      </c>
      <c r="T2033" s="18">
        <f>_xll.qlCalendarAdvance(Calendar,T2032,R2033,"f",,Trigger)</f>
        <v>53645</v>
      </c>
      <c r="U2033" s="18">
        <f>_xll.qlInterestRateIndexMaturity(IborIndex&amp;Tenor,T2033,Trigger)</f>
        <v>53675</v>
      </c>
      <c r="V2033" s="22">
        <f>IFERROR(_xll.qlIndexFixing($V$1,S2033,,Trigger),NA())</f>
        <v>1.5343036331969095E-2</v>
      </c>
      <c r="W2033" s="22">
        <f>IFERROR(_xll.qlIndexFixing($W$1,S2033,,Trigger),NA())</f>
        <v>1.5177684125354141E-2</v>
      </c>
      <c r="X2033" s="17">
        <f t="shared" si="31"/>
        <v>1.6535220661495487</v>
      </c>
    </row>
    <row r="2034" spans="18:24" x14ac:dyDescent="0.2">
      <c r="R2034" s="17" t="s">
        <v>21</v>
      </c>
      <c r="S2034" s="18">
        <f>_xll.qlInterestRateIndexFixingDate(IborIndex&amp;Tenor,T2034,Trigger)</f>
        <v>53650</v>
      </c>
      <c r="T2034" s="18">
        <f>_xll.qlCalendarAdvance(Calendar,T2033,R2034,"f",,Trigger)</f>
        <v>53652</v>
      </c>
      <c r="U2034" s="18">
        <f>_xll.qlInterestRateIndexMaturity(IborIndex&amp;Tenor,T2034,Trigger)</f>
        <v>53682</v>
      </c>
      <c r="V2034" s="22">
        <f>IFERROR(_xll.qlIndexFixing($V$1,S2034,,Trigger),NA())</f>
        <v>1.5347407228693655E-2</v>
      </c>
      <c r="W2034" s="22">
        <f>IFERROR(_xll.qlIndexFixing($W$1,S2034,,Trigger),NA())</f>
        <v>1.518151180102123E-2</v>
      </c>
      <c r="X2034" s="17">
        <f t="shared" si="31"/>
        <v>1.6589542767242449</v>
      </c>
    </row>
    <row r="2035" spans="18:24" x14ac:dyDescent="0.2">
      <c r="R2035" s="17" t="s">
        <v>21</v>
      </c>
      <c r="S2035" s="18">
        <f>_xll.qlInterestRateIndexFixingDate(IborIndex&amp;Tenor,T2035,Trigger)</f>
        <v>53657</v>
      </c>
      <c r="T2035" s="18">
        <f>_xll.qlCalendarAdvance(Calendar,T2034,R2035,"f",,Trigger)</f>
        <v>53659</v>
      </c>
      <c r="U2035" s="18">
        <f>_xll.qlInterestRateIndexMaturity(IborIndex&amp;Tenor,T2035,Trigger)</f>
        <v>53689</v>
      </c>
      <c r="V2035" s="22">
        <f>IFERROR(_xll.qlIndexFixing($V$1,S2035,,Trigger),NA())</f>
        <v>1.535167222241185E-2</v>
      </c>
      <c r="W2035" s="22">
        <f>IFERROR(_xll.qlIndexFixing($W$1,S2035,,Trigger),NA())</f>
        <v>1.5185266988102519E-2</v>
      </c>
      <c r="X2035" s="17">
        <f t="shared" si="31"/>
        <v>1.664052343093303</v>
      </c>
    </row>
    <row r="2036" spans="18:24" x14ac:dyDescent="0.2">
      <c r="R2036" s="17" t="s">
        <v>21</v>
      </c>
      <c r="S2036" s="18">
        <f>_xll.qlInterestRateIndexFixingDate(IborIndex&amp;Tenor,T2036,Trigger)</f>
        <v>53664</v>
      </c>
      <c r="T2036" s="18">
        <f>_xll.qlCalendarAdvance(Calendar,T2035,R2036,"f",,Trigger)</f>
        <v>53666</v>
      </c>
      <c r="U2036" s="18">
        <f>_xll.qlInterestRateIndexMaturity(IborIndex&amp;Tenor,T2036,Trigger)</f>
        <v>53699</v>
      </c>
      <c r="V2036" s="22">
        <f>IFERROR(_xll.qlIndexFixing($V$1,S2036,,Trigger),NA())</f>
        <v>1.5357673987667783E-2</v>
      </c>
      <c r="W2036" s="22">
        <f>IFERROR(_xll.qlIndexFixing($W$1,S2036,,Trigger),NA())</f>
        <v>1.5190678416204504E-2</v>
      </c>
      <c r="X2036" s="17">
        <f t="shared" si="31"/>
        <v>1.6699557146327912</v>
      </c>
    </row>
    <row r="2037" spans="18:24" x14ac:dyDescent="0.2">
      <c r="R2037" s="17" t="s">
        <v>21</v>
      </c>
      <c r="S2037" s="18">
        <f>_xll.qlInterestRateIndexFixingDate(IborIndex&amp;Tenor,T2037,Trigger)</f>
        <v>53671</v>
      </c>
      <c r="T2037" s="18">
        <f>_xll.qlCalendarAdvance(Calendar,T2036,R2037,"f",,Trigger)</f>
        <v>53673</v>
      </c>
      <c r="U2037" s="18">
        <f>_xll.qlInterestRateIndexMaturity(IborIndex&amp;Tenor,T2037,Trigger)</f>
        <v>53706</v>
      </c>
      <c r="V2037" s="22">
        <f>IFERROR(_xll.qlIndexFixing($V$1,S2037,,Trigger),NA())</f>
        <v>1.5361704997021972E-2</v>
      </c>
      <c r="W2037" s="22">
        <f>IFERROR(_xll.qlIndexFixing($W$1,S2037,,Trigger),NA())</f>
        <v>1.5194272846008001E-2</v>
      </c>
      <c r="X2037" s="17">
        <f t="shared" si="31"/>
        <v>1.6743215101397078</v>
      </c>
    </row>
    <row r="2038" spans="18:24" x14ac:dyDescent="0.2">
      <c r="R2038" s="17" t="s">
        <v>21</v>
      </c>
      <c r="S2038" s="18">
        <f>_xll.qlInterestRateIndexFixingDate(IborIndex&amp;Tenor,T2038,Trigger)</f>
        <v>53678</v>
      </c>
      <c r="T2038" s="18">
        <f>_xll.qlCalendarAdvance(Calendar,T2037,R2038,"f",,Trigger)</f>
        <v>53680</v>
      </c>
      <c r="U2038" s="18">
        <f>_xll.qlInterestRateIndexMaturity(IborIndex&amp;Tenor,T2038,Trigger)</f>
        <v>53713</v>
      </c>
      <c r="V2038" s="22">
        <f>IFERROR(_xll.qlIndexFixing($V$1,S2038,,Trigger),NA())</f>
        <v>1.5365630089602629E-2</v>
      </c>
      <c r="W2038" s="22">
        <f>IFERROR(_xll.qlIndexFixing($W$1,S2038,,Trigger),NA())</f>
        <v>1.5197794171796534E-2</v>
      </c>
      <c r="X2038" s="17">
        <f t="shared" si="31"/>
        <v>1.6783591780609488</v>
      </c>
    </row>
    <row r="2039" spans="18:24" x14ac:dyDescent="0.2">
      <c r="R2039" s="17" t="s">
        <v>21</v>
      </c>
      <c r="S2039" s="18">
        <f>_xll.qlInterestRateIndexFixingDate(IborIndex&amp;Tenor,T2039,Trigger)</f>
        <v>53682</v>
      </c>
      <c r="T2039" s="18">
        <f>_xll.qlCalendarAdvance(Calendar,T2038,R2039,"f",,Trigger)</f>
        <v>53688</v>
      </c>
      <c r="U2039" s="18">
        <f>_xll.qlInterestRateIndexMaturity(IborIndex&amp;Tenor,T2039,Trigger)</f>
        <v>53720</v>
      </c>
      <c r="V2039" s="22">
        <f>IFERROR(_xll.qlIndexFixing($V$1,S2039,,Trigger),NA())</f>
        <v>1.5369395928558904E-2</v>
      </c>
      <c r="W2039" s="22">
        <f>IFERROR(_xll.qlIndexFixing($W$1,S2039,,Trigger),NA())</f>
        <v>1.520116894741852E-2</v>
      </c>
      <c r="X2039" s="17">
        <f t="shared" si="31"/>
        <v>1.682269811403847</v>
      </c>
    </row>
    <row r="2040" spans="18:24" x14ac:dyDescent="0.2">
      <c r="R2040" s="17" t="s">
        <v>21</v>
      </c>
      <c r="S2040" s="18">
        <f>_xll.qlInterestRateIndexFixingDate(IborIndex&amp;Tenor,T2040,Trigger)</f>
        <v>53692</v>
      </c>
      <c r="T2040" s="18">
        <f>_xll.qlCalendarAdvance(Calendar,T2039,R2040,"f",,Trigger)</f>
        <v>53695</v>
      </c>
      <c r="U2040" s="18">
        <f>_xll.qlInterestRateIndexMaturity(IborIndex&amp;Tenor,T2040,Trigger)</f>
        <v>53727</v>
      </c>
      <c r="V2040" s="22">
        <f>IFERROR(_xll.qlIndexFixing($V$1,S2040,,Trigger),NA())</f>
        <v>1.5373101463622696E-2</v>
      </c>
      <c r="W2040" s="22">
        <f>IFERROR(_xll.qlIndexFixing($W$1,S2040,,Trigger),NA())</f>
        <v>1.5204538111583676E-2</v>
      </c>
      <c r="X2040" s="17">
        <f t="shared" si="31"/>
        <v>1.6856335203901951</v>
      </c>
    </row>
    <row r="2041" spans="18:24" x14ac:dyDescent="0.2">
      <c r="R2041" s="17" t="s">
        <v>21</v>
      </c>
      <c r="S2041" s="18">
        <f>_xll.qlInterestRateIndexFixingDate(IborIndex&amp;Tenor,T2041,Trigger)</f>
        <v>53700</v>
      </c>
      <c r="T2041" s="18">
        <f>_xll.qlCalendarAdvance(Calendar,T2040,R2041,"f",,Trigger)</f>
        <v>53702</v>
      </c>
      <c r="U2041" s="18">
        <f>_xll.qlInterestRateIndexMaturity(IborIndex&amp;Tenor,T2041,Trigger)</f>
        <v>53734</v>
      </c>
      <c r="V2041" s="22">
        <f>IFERROR(_xll.qlIndexFixing($V$1,S2041,,Trigger),NA())</f>
        <v>1.5376701086052824E-2</v>
      </c>
      <c r="W2041" s="22">
        <f>IFERROR(_xll.qlIndexFixing($W$1,S2041,,Trigger),NA())</f>
        <v>1.5207833595394515E-2</v>
      </c>
      <c r="X2041" s="17">
        <f t="shared" si="31"/>
        <v>1.6886749065830875</v>
      </c>
    </row>
    <row r="2042" spans="18:24" x14ac:dyDescent="0.2">
      <c r="R2042" s="17" t="s">
        <v>21</v>
      </c>
      <c r="S2042" s="18">
        <f>_xll.qlInterestRateIndexFixingDate(IborIndex&amp;Tenor,T2042,Trigger)</f>
        <v>53707</v>
      </c>
      <c r="T2042" s="18">
        <f>_xll.qlCalendarAdvance(Calendar,T2041,R2042,"f",,Trigger)</f>
        <v>53709</v>
      </c>
      <c r="U2042" s="18">
        <f>_xll.qlInterestRateIndexMaturity(IborIndex&amp;Tenor,T2042,Trigger)</f>
        <v>53741</v>
      </c>
      <c r="V2042" s="22">
        <f>IFERROR(_xll.qlIndexFixing($V$1,S2042,,Trigger),NA())</f>
        <v>1.5380194795746871E-2</v>
      </c>
      <c r="W2042" s="22">
        <f>IFERROR(_xll.qlIndexFixing($W$1,S2042,,Trigger),NA())</f>
        <v>1.5211055210216928E-2</v>
      </c>
      <c r="X2042" s="17">
        <f t="shared" si="31"/>
        <v>1.6913958552994268</v>
      </c>
    </row>
    <row r="2043" spans="18:24" x14ac:dyDescent="0.2">
      <c r="R2043" s="17" t="s">
        <v>21</v>
      </c>
      <c r="S2043" s="18">
        <f>_xll.qlInterestRateIndexFixingDate(IborIndex&amp;Tenor,T2043,Trigger)</f>
        <v>53714</v>
      </c>
      <c r="T2043" s="18">
        <f>_xll.qlCalendarAdvance(Calendar,T2042,R2043,"f",,Trigger)</f>
        <v>53716</v>
      </c>
      <c r="U2043" s="18">
        <f>_xll.qlInterestRateIndexMaturity(IborIndex&amp;Tenor,T2043,Trigger)</f>
        <v>53748</v>
      </c>
      <c r="V2043" s="22">
        <f>IFERROR(_xll.qlIndexFixing($V$1,S2043,,Trigger),NA())</f>
        <v>1.5383582592602418E-2</v>
      </c>
      <c r="W2043" s="22">
        <f>IFERROR(_xll.qlIndexFixing($W$1,S2043,,Trigger),NA())</f>
        <v>1.5214202767414309E-2</v>
      </c>
      <c r="X2043" s="17">
        <f t="shared" si="31"/>
        <v>1.6937982518810957</v>
      </c>
    </row>
    <row r="2044" spans="18:24" x14ac:dyDescent="0.2">
      <c r="R2044" s="17" t="s">
        <v>21</v>
      </c>
      <c r="S2044" s="18">
        <f>_xll.qlInterestRateIndexFixingDate(IborIndex&amp;Tenor,T2044,Trigger)</f>
        <v>53721</v>
      </c>
      <c r="T2044" s="18">
        <f>_xll.qlCalendarAdvance(Calendar,T2043,R2044,"f",,Trigger)</f>
        <v>53723</v>
      </c>
      <c r="U2044" s="18">
        <f>_xll.qlInterestRateIndexMaturity(IborIndex&amp;Tenor,T2044,Trigger)</f>
        <v>53751</v>
      </c>
      <c r="V2044" s="22">
        <f>IFERROR(_xll.qlIndexFixing($V$1,S2044,,Trigger),NA())</f>
        <v>1.5384644737833471E-2</v>
      </c>
      <c r="W2044" s="22">
        <f>IFERROR(_xll.qlIndexFixing($W$1,S2044,,Trigger),NA())</f>
        <v>1.521513507826747E-2</v>
      </c>
      <c r="X2044" s="17">
        <f t="shared" si="31"/>
        <v>1.6950965956600075</v>
      </c>
    </row>
    <row r="2045" spans="18:24" x14ac:dyDescent="0.2">
      <c r="R2045" s="17" t="s">
        <v>21</v>
      </c>
      <c r="S2045" s="18">
        <f>_xll.qlInterestRateIndexFixingDate(IborIndex&amp;Tenor,T2045,Trigger)</f>
        <v>53728</v>
      </c>
      <c r="T2045" s="18">
        <f>_xll.qlCalendarAdvance(Calendar,T2044,R2045,"f",,Trigger)</f>
        <v>53730</v>
      </c>
      <c r="U2045" s="18">
        <f>_xll.qlInterestRateIndexMaturity(IborIndex&amp;Tenor,T2045,Trigger)</f>
        <v>53758</v>
      </c>
      <c r="V2045" s="22">
        <f>IFERROR(_xll.qlIndexFixing($V$1,S2045,,Trigger),NA())</f>
        <v>1.5387850421857419E-2</v>
      </c>
      <c r="W2045" s="22">
        <f>IFERROR(_xll.qlIndexFixing($W$1,S2045,,Trigger),NA())</f>
        <v>1.5218154768873607E-2</v>
      </c>
      <c r="X2045" s="17">
        <f t="shared" si="31"/>
        <v>1.6969565298381208</v>
      </c>
    </row>
    <row r="2046" spans="18:24" x14ac:dyDescent="0.2">
      <c r="R2046" s="17" t="s">
        <v>21</v>
      </c>
      <c r="S2046" s="18">
        <f>_xll.qlInterestRateIndexFixingDate(IborIndex&amp;Tenor,T2046,Trigger)</f>
        <v>53735</v>
      </c>
      <c r="T2046" s="18">
        <f>_xll.qlCalendarAdvance(Calendar,T2045,R2046,"f",,Trigger)</f>
        <v>53737</v>
      </c>
      <c r="U2046" s="18">
        <f>_xll.qlInterestRateIndexMaturity(IborIndex&amp;Tenor,T2046,Trigger)</f>
        <v>53765</v>
      </c>
      <c r="V2046" s="22">
        <f>IFERROR(_xll.qlIndexFixing($V$1,S2046,,Trigger),NA())</f>
        <v>1.539095021077725E-2</v>
      </c>
      <c r="W2046" s="22">
        <f>IFERROR(_xll.qlIndexFixing($W$1,S2046,,Trigger),NA())</f>
        <v>1.5221099902362121E-2</v>
      </c>
      <c r="X2046" s="17">
        <f t="shared" si="31"/>
        <v>1.698503084151294</v>
      </c>
    </row>
    <row r="2047" spans="18:24" x14ac:dyDescent="0.2">
      <c r="R2047" s="17" t="s">
        <v>21</v>
      </c>
      <c r="S2047" s="18">
        <f>_xll.qlInterestRateIndexFixingDate(IborIndex&amp;Tenor,T2047,Trigger)</f>
        <v>53742</v>
      </c>
      <c r="T2047" s="18">
        <f>_xll.qlCalendarAdvance(Calendar,T2046,R2047,"f",,Trigger)</f>
        <v>53744</v>
      </c>
      <c r="U2047" s="18">
        <f>_xll.qlInterestRateIndexMaturity(IborIndex&amp;Tenor,T2047,Trigger)</f>
        <v>53772</v>
      </c>
      <c r="V2047" s="22">
        <f>IFERROR(_xll.qlIndexFixing($V$1,S2047,,Trigger),NA())</f>
        <v>1.5393944104515889E-2</v>
      </c>
      <c r="W2047" s="22">
        <f>IFERROR(_xll.qlIndexFixing($W$1,S2047,,Trigger),NA())</f>
        <v>1.5223970290132449E-2</v>
      </c>
      <c r="X2047" s="17">
        <f t="shared" si="31"/>
        <v>1.699738143834395</v>
      </c>
    </row>
    <row r="2048" spans="18:24" x14ac:dyDescent="0.2">
      <c r="R2048" s="17" t="s">
        <v>21</v>
      </c>
      <c r="S2048" s="18">
        <f>_xll.qlInterestRateIndexFixingDate(IborIndex&amp;Tenor,T2048,Trigger)</f>
        <v>53749</v>
      </c>
      <c r="T2048" s="18">
        <f>_xll.qlCalendarAdvance(Calendar,T2047,R2048,"f",,Trigger)</f>
        <v>53751</v>
      </c>
      <c r="U2048" s="18">
        <f>_xll.qlInterestRateIndexMaturity(IborIndex&amp;Tenor,T2048,Trigger)</f>
        <v>53780</v>
      </c>
      <c r="V2048" s="22">
        <f>IFERROR(_xll.qlIndexFixing($V$1,S2048,,Trigger),NA())</f>
        <v>1.5397358338929698E-2</v>
      </c>
      <c r="W2048" s="22">
        <f>IFERROR(_xll.qlIndexFixing($W$1,S2048,,Trigger),NA())</f>
        <v>1.5227280810289765E-2</v>
      </c>
      <c r="X2048" s="17">
        <f t="shared" si="31"/>
        <v>1.7007752863993328</v>
      </c>
    </row>
    <row r="2049" spans="18:24" x14ac:dyDescent="0.2">
      <c r="R2049" s="17" t="s">
        <v>21</v>
      </c>
      <c r="S2049" s="18">
        <f>_xll.qlInterestRateIndexFixingDate(IborIndex&amp;Tenor,T2049,Trigger)</f>
        <v>53756</v>
      </c>
      <c r="T2049" s="18">
        <f>_xll.qlCalendarAdvance(Calendar,T2048,R2049,"f",,Trigger)</f>
        <v>53758</v>
      </c>
      <c r="U2049" s="18">
        <f>_xll.qlInterestRateIndexMaturity(IborIndex&amp;Tenor,T2049,Trigger)</f>
        <v>53790</v>
      </c>
      <c r="V2049" s="22">
        <f>IFERROR(_xll.qlIndexFixing($V$1,S2049,,Trigger),NA())</f>
        <v>1.5401685199036286E-2</v>
      </c>
      <c r="W2049" s="22">
        <f>IFERROR(_xll.qlIndexFixing($W$1,S2049,,Trigger),NA())</f>
        <v>1.523152233715519E-2</v>
      </c>
      <c r="X2049" s="17">
        <f t="shared" si="31"/>
        <v>1.7016286188109575</v>
      </c>
    </row>
    <row r="2050" spans="18:24" x14ac:dyDescent="0.2">
      <c r="R2050" s="17" t="s">
        <v>21</v>
      </c>
      <c r="S2050" s="18">
        <f>_xll.qlInterestRateIndexFixingDate(IborIndex&amp;Tenor,T2050,Trigger)</f>
        <v>53763</v>
      </c>
      <c r="T2050" s="18">
        <f>_xll.qlCalendarAdvance(Calendar,T2049,R2050,"f",,Trigger)</f>
        <v>53765</v>
      </c>
      <c r="U2050" s="18">
        <f>_xll.qlInterestRateIndexMaturity(IborIndex&amp;Tenor,T2050,Trigger)</f>
        <v>53798</v>
      </c>
      <c r="V2050" s="22">
        <f>IFERROR(_xll.qlIndexFixing($V$1,S2050,,Trigger),NA())</f>
        <v>1.5404840161759028E-2</v>
      </c>
      <c r="W2050" s="22">
        <f>IFERROR(_xll.qlIndexFixing($W$1,S2050,,Trigger),NA())</f>
        <v>1.5234648760939447E-2</v>
      </c>
      <c r="X2050" s="17">
        <f t="shared" si="31"/>
        <v>1.7019140081958075</v>
      </c>
    </row>
    <row r="2051" spans="18:24" x14ac:dyDescent="0.2">
      <c r="R2051" s="17" t="s">
        <v>21</v>
      </c>
      <c r="S2051" s="18">
        <f>_xll.qlInterestRateIndexFixingDate(IborIndex&amp;Tenor,T2051,Trigger)</f>
        <v>53770</v>
      </c>
      <c r="T2051" s="18">
        <f>_xll.qlCalendarAdvance(Calendar,T2050,R2051,"f",,Trigger)</f>
        <v>53772</v>
      </c>
      <c r="U2051" s="18">
        <f>_xll.qlInterestRateIndexMaturity(IborIndex&amp;Tenor,T2051,Trigger)</f>
        <v>53804</v>
      </c>
      <c r="V2051" s="22">
        <f>IFERROR(_xll.qlIndexFixing($V$1,S2051,,Trigger),NA())</f>
        <v>1.5406872094509416E-2</v>
      </c>
      <c r="W2051" s="22">
        <f>IFERROR(_xll.qlIndexFixing($W$1,S2051,,Trigger),NA())</f>
        <v>1.5236694514876303E-2</v>
      </c>
      <c r="X2051" s="17">
        <f t="shared" si="31"/>
        <v>1.7017757963311286</v>
      </c>
    </row>
    <row r="2052" spans="18:24" x14ac:dyDescent="0.2">
      <c r="R2052" s="17" t="s">
        <v>21</v>
      </c>
      <c r="S2052" s="18">
        <f>_xll.qlInterestRateIndexFixingDate(IborIndex&amp;Tenor,T2052,Trigger)</f>
        <v>53777</v>
      </c>
      <c r="T2052" s="18">
        <f>_xll.qlCalendarAdvance(Calendar,T2051,R2052,"f",,Trigger)</f>
        <v>53779</v>
      </c>
      <c r="U2052" s="18">
        <f>_xll.qlInterestRateIndexMaturity(IborIndex&amp;Tenor,T2052,Trigger)</f>
        <v>53811</v>
      </c>
      <c r="V2052" s="22">
        <f>IFERROR(_xll.qlIndexFixing($V$1,S2052,,Trigger),NA())</f>
        <v>1.5409306671899103E-2</v>
      </c>
      <c r="W2052" s="22">
        <f>IFERROR(_xll.qlIndexFixing($W$1,S2052,,Trigger),NA())</f>
        <v>1.5239167065138337E-2</v>
      </c>
      <c r="X2052" s="17">
        <f t="shared" ref="X2052:X2115" si="32">(V2052-W2052)*10000</f>
        <v>1.7013960676076634</v>
      </c>
    </row>
    <row r="2053" spans="18:24" x14ac:dyDescent="0.2">
      <c r="R2053" s="17" t="s">
        <v>21</v>
      </c>
      <c r="S2053" s="18">
        <f>_xll.qlInterestRateIndexFixingDate(IborIndex&amp;Tenor,T2053,Trigger)</f>
        <v>53784</v>
      </c>
      <c r="T2053" s="18">
        <f>_xll.qlCalendarAdvance(Calendar,T2052,R2053,"f",,Trigger)</f>
        <v>53786</v>
      </c>
      <c r="U2053" s="18">
        <f>_xll.qlInterestRateIndexMaturity(IborIndex&amp;Tenor,T2053,Trigger)</f>
        <v>53818</v>
      </c>
      <c r="V2053" s="22">
        <f>IFERROR(_xll.qlIndexFixing($V$1,S2053,,Trigger),NA())</f>
        <v>1.5411635335630947E-2</v>
      </c>
      <c r="W2053" s="22">
        <f>IFERROR(_xll.qlIndexFixing($W$1,S2053,,Trigger),NA())</f>
        <v>1.5241563671509195E-2</v>
      </c>
      <c r="X2053" s="17">
        <f t="shared" si="32"/>
        <v>1.7007166412175145</v>
      </c>
    </row>
    <row r="2054" spans="18:24" x14ac:dyDescent="0.2">
      <c r="R2054" s="17" t="s">
        <v>21</v>
      </c>
      <c r="S2054" s="18">
        <f>_xll.qlInterestRateIndexFixingDate(IborIndex&amp;Tenor,T2054,Trigger)</f>
        <v>53791</v>
      </c>
      <c r="T2054" s="18">
        <f>_xll.qlCalendarAdvance(Calendar,T2053,R2054,"f",,Trigger)</f>
        <v>53793</v>
      </c>
      <c r="U2054" s="18">
        <f>_xll.qlInterestRateIndexMaturity(IborIndex&amp;Tenor,T2054,Trigger)</f>
        <v>53825</v>
      </c>
      <c r="V2054" s="22">
        <f>IFERROR(_xll.qlIndexFixing($V$1,S2054,,Trigger),NA())</f>
        <v>1.54138580856375E-2</v>
      </c>
      <c r="W2054" s="22">
        <f>IFERROR(_xll.qlIndexFixing($W$1,S2054,,Trigger),NA())</f>
        <v>1.5243884145364761E-2</v>
      </c>
      <c r="X2054" s="17">
        <f t="shared" si="32"/>
        <v>1.6997394027273849</v>
      </c>
    </row>
    <row r="2055" spans="18:24" x14ac:dyDescent="0.2">
      <c r="R2055" s="17" t="s">
        <v>21</v>
      </c>
      <c r="S2055" s="18">
        <f>_xll.qlInterestRateIndexFixingDate(IborIndex&amp;Tenor,T2055,Trigger)</f>
        <v>53798</v>
      </c>
      <c r="T2055" s="18">
        <f>_xll.qlCalendarAdvance(Calendar,T2054,R2055,"f",,Trigger)</f>
        <v>53800</v>
      </c>
      <c r="U2055" s="18">
        <f>_xll.qlInterestRateIndexMaturity(IborIndex&amp;Tenor,T2055,Trigger)</f>
        <v>53832</v>
      </c>
      <c r="V2055" s="22">
        <f>IFERROR(_xll.qlIndexFixing($V$1,S2055,,Trigger),NA())</f>
        <v>1.5415974921861308E-2</v>
      </c>
      <c r="W2055" s="22">
        <f>IFERROR(_xll.qlIndexFixing($W$1,S2055,,Trigger),NA())</f>
        <v>1.5246128298090911E-2</v>
      </c>
      <c r="X2055" s="17">
        <f t="shared" si="32"/>
        <v>1.6984662377039772</v>
      </c>
    </row>
    <row r="2056" spans="18:24" x14ac:dyDescent="0.2">
      <c r="R2056" s="17" t="s">
        <v>21</v>
      </c>
      <c r="S2056" s="18">
        <f>_xll.qlInterestRateIndexFixingDate(IborIndex&amp;Tenor,T2056,Trigger)</f>
        <v>53805</v>
      </c>
      <c r="T2056" s="18">
        <f>_xll.qlCalendarAdvance(Calendar,T2055,R2056,"f",,Trigger)</f>
        <v>53807</v>
      </c>
      <c r="U2056" s="18">
        <f>_xll.qlInterestRateIndexMaturity(IborIndex&amp;Tenor,T2056,Trigger)</f>
        <v>53839</v>
      </c>
      <c r="V2056" s="22">
        <f>IFERROR(_xll.qlIndexFixing($V$1,S2056,,Trigger),NA())</f>
        <v>1.5417985844239923E-2</v>
      </c>
      <c r="W2056" s="22">
        <f>IFERROR(_xll.qlIndexFixing($W$1,S2056,,Trigger),NA())</f>
        <v>1.5248295941068524E-2</v>
      </c>
      <c r="X2056" s="17">
        <f t="shared" si="32"/>
        <v>1.6968990317139943</v>
      </c>
    </row>
    <row r="2057" spans="18:24" x14ac:dyDescent="0.2">
      <c r="R2057" s="17" t="s">
        <v>21</v>
      </c>
      <c r="S2057" s="18">
        <f>_xll.qlInterestRateIndexFixingDate(IborIndex&amp;Tenor,T2057,Trigger)</f>
        <v>53811</v>
      </c>
      <c r="T2057" s="18">
        <f>_xll.qlCalendarAdvance(Calendar,T2056,R2057,"f",,Trigger)</f>
        <v>53814</v>
      </c>
      <c r="U2057" s="18">
        <f>_xll.qlInterestRateIndexMaturity(IborIndex&amp;Tenor,T2057,Trigger)</f>
        <v>53846</v>
      </c>
      <c r="V2057" s="22">
        <f>IFERROR(_xll.qlIndexFixing($V$1,S2057,,Trigger),NA())</f>
        <v>1.5419890852710894E-2</v>
      </c>
      <c r="W2057" s="22">
        <f>IFERROR(_xll.qlIndexFixing($W$1,S2057,,Trigger),NA())</f>
        <v>1.5250386885685974E-2</v>
      </c>
      <c r="X2057" s="17">
        <f t="shared" si="32"/>
        <v>1.6950396702491988</v>
      </c>
    </row>
    <row r="2058" spans="18:24" x14ac:dyDescent="0.2">
      <c r="R2058" s="17" t="s">
        <v>21</v>
      </c>
      <c r="S2058" s="18">
        <f>_xll.qlInterestRateIndexFixingDate(IborIndex&amp;Tenor,T2058,Trigger)</f>
        <v>53819</v>
      </c>
      <c r="T2058" s="18">
        <f>_xll.qlCalendarAdvance(Calendar,T2057,R2058,"f",,Trigger)</f>
        <v>53821</v>
      </c>
      <c r="U2058" s="18">
        <f>_xll.qlInterestRateIndexMaturity(IborIndex&amp;Tenor,T2058,Trigger)</f>
        <v>53853</v>
      </c>
      <c r="V2058" s="22">
        <f>IFERROR(_xll.qlIndexFixing($V$1,S2058,,Trigger),NA())</f>
        <v>1.5421689947231754E-2</v>
      </c>
      <c r="W2058" s="22">
        <f>IFERROR(_xll.qlIndexFixing($W$1,S2058,,Trigger),NA())</f>
        <v>1.5252400943321642E-2</v>
      </c>
      <c r="X2058" s="17">
        <f t="shared" si="32"/>
        <v>1.6928900391011137</v>
      </c>
    </row>
    <row r="2059" spans="18:24" x14ac:dyDescent="0.2">
      <c r="R2059" s="17" t="s">
        <v>21</v>
      </c>
      <c r="S2059" s="18">
        <f>_xll.qlInterestRateIndexFixingDate(IborIndex&amp;Tenor,T2059,Trigger)</f>
        <v>53826</v>
      </c>
      <c r="T2059" s="18">
        <f>_xll.qlCalendarAdvance(Calendar,T2058,R2059,"f",,Trigger)</f>
        <v>53828</v>
      </c>
      <c r="U2059" s="18">
        <f>_xll.qlInterestRateIndexMaturity(IborIndex&amp;Tenor,T2059,Trigger)</f>
        <v>53860</v>
      </c>
      <c r="V2059" s="22">
        <f>IFERROR(_xll.qlIndexFixing($V$1,S2059,,Trigger),NA())</f>
        <v>1.5423383127745049E-2</v>
      </c>
      <c r="W2059" s="22">
        <f>IFERROR(_xll.qlIndexFixing($W$1,S2059,,Trigger),NA())</f>
        <v>1.5254337925371397E-2</v>
      </c>
      <c r="X2059" s="17">
        <f t="shared" si="32"/>
        <v>1.6904520237365217</v>
      </c>
    </row>
    <row r="2060" spans="18:24" x14ac:dyDescent="0.2">
      <c r="R2060" s="17" t="s">
        <v>21</v>
      </c>
      <c r="S2060" s="18">
        <f>_xll.qlInterestRateIndexFixingDate(IborIndex&amp;Tenor,T2060,Trigger)</f>
        <v>53833</v>
      </c>
      <c r="T2060" s="18">
        <f>_xll.qlCalendarAdvance(Calendar,T2059,R2060,"f",,Trigger)</f>
        <v>53835</v>
      </c>
      <c r="U2060" s="18">
        <f>_xll.qlInterestRateIndexMaturity(IborIndex&amp;Tenor,T2060,Trigger)</f>
        <v>53867</v>
      </c>
      <c r="V2060" s="22">
        <f>IFERROR(_xll.qlIndexFixing($V$1,S2060,,Trigger),NA())</f>
        <v>1.5424970394200821E-2</v>
      </c>
      <c r="W2060" s="22">
        <f>IFERROR(_xll.qlIndexFixing($W$1,S2060,,Trigger),NA())</f>
        <v>1.5256197643216118E-2</v>
      </c>
      <c r="X2060" s="17">
        <f t="shared" si="32"/>
        <v>1.6877275098470257</v>
      </c>
    </row>
    <row r="2061" spans="18:24" x14ac:dyDescent="0.2">
      <c r="R2061" s="17" t="s">
        <v>21</v>
      </c>
      <c r="S2061" s="18">
        <f>_xll.qlInterestRateIndexFixingDate(IborIndex&amp;Tenor,T2061,Trigger)</f>
        <v>53840</v>
      </c>
      <c r="T2061" s="18">
        <f>_xll.qlCalendarAdvance(Calendar,T2060,R2061,"f",,Trigger)</f>
        <v>53842</v>
      </c>
      <c r="U2061" s="18">
        <f>_xll.qlInterestRateIndexMaturity(IborIndex&amp;Tenor,T2061,Trigger)</f>
        <v>53871</v>
      </c>
      <c r="V2061" s="22">
        <f>IFERROR(_xll.qlIndexFixing($V$1,S2061,,Trigger),NA())</f>
        <v>1.5425168680366324E-2</v>
      </c>
      <c r="W2061" s="22">
        <f>IFERROR(_xll.qlIndexFixing($W$1,S2061,,Trigger),NA())</f>
        <v>1.5256647100412147E-2</v>
      </c>
      <c r="X2061" s="17">
        <f t="shared" si="32"/>
        <v>1.6852157995417629</v>
      </c>
    </row>
    <row r="2062" spans="18:24" x14ac:dyDescent="0.2">
      <c r="R2062" s="17" t="s">
        <v>21</v>
      </c>
      <c r="S2062" s="18">
        <f>_xll.qlInterestRateIndexFixingDate(IborIndex&amp;Tenor,T2062,Trigger)</f>
        <v>53847</v>
      </c>
      <c r="T2062" s="18">
        <f>_xll.qlCalendarAdvance(Calendar,T2061,R2062,"f",,Trigger)</f>
        <v>53849</v>
      </c>
      <c r="U2062" s="18">
        <f>_xll.qlInterestRateIndexMaturity(IborIndex&amp;Tenor,T2062,Trigger)</f>
        <v>53881</v>
      </c>
      <c r="V2062" s="22">
        <f>IFERROR(_xll.qlIndexFixing($V$1,S2062,,Trigger),NA())</f>
        <v>1.5427827184779919E-2</v>
      </c>
      <c r="W2062" s="22">
        <f>IFERROR(_xll.qlIndexFixing($W$1,S2062,,Trigger),NA())</f>
        <v>1.5259684531871431E-2</v>
      </c>
      <c r="X2062" s="17">
        <f t="shared" si="32"/>
        <v>1.6814265290848729</v>
      </c>
    </row>
    <row r="2063" spans="18:24" x14ac:dyDescent="0.2">
      <c r="R2063" s="17" t="s">
        <v>21</v>
      </c>
      <c r="S2063" s="18">
        <f>_xll.qlInterestRateIndexFixingDate(IborIndex&amp;Tenor,T2063,Trigger)</f>
        <v>53854</v>
      </c>
      <c r="T2063" s="18">
        <f>_xll.qlCalendarAdvance(Calendar,T2062,R2063,"f",,Trigger)</f>
        <v>53856</v>
      </c>
      <c r="U2063" s="18">
        <f>_xll.qlInterestRateIndexMaturity(IborIndex&amp;Tenor,T2063,Trigger)</f>
        <v>53888</v>
      </c>
      <c r="V2063" s="22">
        <f>IFERROR(_xll.qlIndexFixing($V$1,S2063,,Trigger),NA())</f>
        <v>1.5429096708818313E-2</v>
      </c>
      <c r="W2063" s="22">
        <f>IFERROR(_xll.qlIndexFixing($W$1,S2063,,Trigger),NA())</f>
        <v>1.5261311325463767E-2</v>
      </c>
      <c r="X2063" s="17">
        <f t="shared" si="32"/>
        <v>1.6778538335454618</v>
      </c>
    </row>
    <row r="2064" spans="18:24" x14ac:dyDescent="0.2">
      <c r="R2064" s="17" t="s">
        <v>21</v>
      </c>
      <c r="S2064" s="18">
        <f>_xll.qlInterestRateIndexFixingDate(IborIndex&amp;Tenor,T2064,Trigger)</f>
        <v>53861</v>
      </c>
      <c r="T2064" s="18">
        <f>_xll.qlCalendarAdvance(Calendar,T2063,R2064,"f",,Trigger)</f>
        <v>53863</v>
      </c>
      <c r="U2064" s="18">
        <f>_xll.qlInterestRateIndexMaturity(IborIndex&amp;Tenor,T2064,Trigger)</f>
        <v>53895</v>
      </c>
      <c r="V2064" s="22">
        <f>IFERROR(_xll.qlIndexFixing($V$1,S2064,,Trigger),NA())</f>
        <v>1.5430260318641809E-2</v>
      </c>
      <c r="W2064" s="22">
        <f>IFERROR(_xll.qlIndexFixing($W$1,S2064,,Trigger),NA())</f>
        <v>1.5262860100424547E-2</v>
      </c>
      <c r="X2064" s="17">
        <f t="shared" si="32"/>
        <v>1.6740021821726181</v>
      </c>
    </row>
    <row r="2065" spans="18:24" x14ac:dyDescent="0.2">
      <c r="R2065" s="17" t="s">
        <v>21</v>
      </c>
      <c r="S2065" s="18">
        <f>_xll.qlInterestRateIndexFixingDate(IborIndex&amp;Tenor,T2065,Trigger)</f>
        <v>53868</v>
      </c>
      <c r="T2065" s="18">
        <f>_xll.qlCalendarAdvance(Calendar,T2064,R2065,"f",,Trigger)</f>
        <v>53870</v>
      </c>
      <c r="U2065" s="18">
        <f>_xll.qlInterestRateIndexMaturity(IborIndex&amp;Tenor,T2065,Trigger)</f>
        <v>53902</v>
      </c>
      <c r="V2065" s="22">
        <f>IFERROR(_xll.qlIndexFixing($V$1,S2065,,Trigger),NA())</f>
        <v>1.5431318014217932E-2</v>
      </c>
      <c r="W2065" s="22">
        <f>IFERROR(_xll.qlIndexFixing($W$1,S2065,,Trigger),NA())</f>
        <v>1.5264330668152137E-2</v>
      </c>
      <c r="X2065" s="17">
        <f t="shared" si="32"/>
        <v>1.6698734606579446</v>
      </c>
    </row>
    <row r="2066" spans="18:24" x14ac:dyDescent="0.2">
      <c r="R2066" s="17" t="s">
        <v>21</v>
      </c>
      <c r="S2066" s="18">
        <f>_xll.qlInterestRateIndexFixingDate(IborIndex&amp;Tenor,T2066,Trigger)</f>
        <v>53875</v>
      </c>
      <c r="T2066" s="18">
        <f>_xll.qlCalendarAdvance(Calendar,T2065,R2066,"f",,Trigger)</f>
        <v>53877</v>
      </c>
      <c r="U2066" s="18">
        <f>_xll.qlInterestRateIndexMaturity(IborIndex&amp;Tenor,T2066,Trigger)</f>
        <v>53909</v>
      </c>
      <c r="V2066" s="22">
        <f>IFERROR(_xll.qlIndexFixing($V$1,S2066,,Trigger),NA())</f>
        <v>1.5432269795511711E-2</v>
      </c>
      <c r="W2066" s="22">
        <f>IFERROR(_xll.qlIndexFixing($W$1,S2066,,Trigger),NA())</f>
        <v>1.5265722840042406E-2</v>
      </c>
      <c r="X2066" s="17">
        <f t="shared" si="32"/>
        <v>1.6654695546930443</v>
      </c>
    </row>
    <row r="2067" spans="18:24" x14ac:dyDescent="0.2">
      <c r="R2067" s="17" t="s">
        <v>21</v>
      </c>
      <c r="S2067" s="18">
        <f>_xll.qlInterestRateIndexFixingDate(IborIndex&amp;Tenor,T2067,Trigger)</f>
        <v>53882</v>
      </c>
      <c r="T2067" s="18">
        <f>_xll.qlCalendarAdvance(Calendar,T2066,R2067,"f",,Trigger)</f>
        <v>53884</v>
      </c>
      <c r="U2067" s="18">
        <f>_xll.qlInterestRateIndexMaturity(IborIndex&amp;Tenor,T2067,Trigger)</f>
        <v>53916</v>
      </c>
      <c r="V2067" s="22">
        <f>IFERROR(_xll.qlIndexFixing($V$1,S2067,,Trigger),NA())</f>
        <v>1.5433115662503161E-2</v>
      </c>
      <c r="W2067" s="22">
        <f>IFERROR(_xll.qlIndexFixing($W$1,S2067,,Trigger),NA())</f>
        <v>1.5267036427498715E-2</v>
      </c>
      <c r="X2067" s="17">
        <f t="shared" si="32"/>
        <v>1.6607923500444599</v>
      </c>
    </row>
    <row r="2068" spans="18:24" x14ac:dyDescent="0.2">
      <c r="R2068" s="17" t="s">
        <v>21</v>
      </c>
      <c r="S2068" s="18">
        <f>_xll.qlInterestRateIndexFixingDate(IborIndex&amp;Tenor,T2068,Trigger)</f>
        <v>53889</v>
      </c>
      <c r="T2068" s="18">
        <f>_xll.qlCalendarAdvance(Calendar,T2067,R2068,"f",,Trigger)</f>
        <v>53891</v>
      </c>
      <c r="U2068" s="18">
        <f>_xll.qlInterestRateIndexMaturity(IborIndex&amp;Tenor,T2068,Trigger)</f>
        <v>53923</v>
      </c>
      <c r="V2068" s="22">
        <f>IFERROR(_xll.qlIndexFixing($V$1,S2068,,Trigger),NA())</f>
        <v>1.5433855615164804E-2</v>
      </c>
      <c r="W2068" s="22">
        <f>IFERROR(_xll.qlIndexFixing($W$1,S2068,,Trigger),NA())</f>
        <v>1.5268271241916931E-2</v>
      </c>
      <c r="X2068" s="17">
        <f t="shared" si="32"/>
        <v>1.6558437324787345</v>
      </c>
    </row>
    <row r="2069" spans="18:24" x14ac:dyDescent="0.2">
      <c r="R2069" s="17" t="s">
        <v>21</v>
      </c>
      <c r="S2069" s="18">
        <f>_xll.qlInterestRateIndexFixingDate(IborIndex&amp;Tenor,T2069,Trigger)</f>
        <v>53896</v>
      </c>
      <c r="T2069" s="18">
        <f>_xll.qlCalendarAdvance(Calendar,T2068,R2069,"f",,Trigger)</f>
        <v>53898</v>
      </c>
      <c r="U2069" s="18">
        <f>_xll.qlInterestRateIndexMaturity(IborIndex&amp;Tenor,T2069,Trigger)</f>
        <v>53930</v>
      </c>
      <c r="V2069" s="22">
        <f>IFERROR(_xll.qlIndexFixing($V$1,S2069,,Trigger),NA())</f>
        <v>1.5434489653476657E-2</v>
      </c>
      <c r="W2069" s="22">
        <f>IFERROR(_xll.qlIndexFixing($W$1,S2069,,Trigger),NA())</f>
        <v>1.5269427094702914E-2</v>
      </c>
      <c r="X2069" s="17">
        <f t="shared" si="32"/>
        <v>1.650625587737431</v>
      </c>
    </row>
    <row r="2070" spans="18:24" x14ac:dyDescent="0.2">
      <c r="R2070" s="17" t="s">
        <v>21</v>
      </c>
      <c r="S2070" s="18">
        <f>_xll.qlInterestRateIndexFixingDate(IborIndex&amp;Tenor,T2070,Trigger)</f>
        <v>53903</v>
      </c>
      <c r="T2070" s="18">
        <f>_xll.qlCalendarAdvance(Calendar,T2069,R2070,"f",,Trigger)</f>
        <v>53905</v>
      </c>
      <c r="U2070" s="18">
        <f>_xll.qlInterestRateIndexMaturity(IborIndex&amp;Tenor,T2070,Trigger)</f>
        <v>53937</v>
      </c>
      <c r="V2070" s="22">
        <f>IFERROR(_xll.qlIndexFixing($V$1,S2070,,Trigger),NA())</f>
        <v>1.5435222443120622E-2</v>
      </c>
      <c r="W2070" s="22">
        <f>IFERROR(_xll.qlIndexFixing($W$1,S2070,,Trigger),NA())</f>
        <v>1.527065310329756E-2</v>
      </c>
      <c r="X2070" s="17">
        <f t="shared" si="32"/>
        <v>1.6456933982306188</v>
      </c>
    </row>
    <row r="2071" spans="18:24" x14ac:dyDescent="0.2">
      <c r="R2071" s="17" t="s">
        <v>21</v>
      </c>
      <c r="S2071" s="18">
        <f>_xll.qlInterestRateIndexFixingDate(IborIndex&amp;Tenor,T2071,Trigger)</f>
        <v>53910</v>
      </c>
      <c r="T2071" s="18">
        <f>_xll.qlCalendarAdvance(Calendar,T2070,R2071,"f",,Trigger)</f>
        <v>53912</v>
      </c>
      <c r="U2071" s="18">
        <f>_xll.qlInterestRateIndexMaturity(IborIndex&amp;Tenor,T2071,Trigger)</f>
        <v>53944</v>
      </c>
      <c r="V2071" s="22">
        <f>IFERROR(_xll.qlIndexFixing($V$1,S2071,,Trigger),NA())</f>
        <v>1.5436619042349387E-2</v>
      </c>
      <c r="W2071" s="22">
        <f>IFERROR(_xll.qlIndexFixing($W$1,S2071,,Trigger),NA())</f>
        <v>1.5272362281244234E-2</v>
      </c>
      <c r="X2071" s="17">
        <f t="shared" si="32"/>
        <v>1.6425676110515264</v>
      </c>
    </row>
    <row r="2072" spans="18:24" x14ac:dyDescent="0.2">
      <c r="R2072" s="17" t="s">
        <v>21</v>
      </c>
      <c r="S2072" s="18">
        <f>_xll.qlInterestRateIndexFixingDate(IborIndex&amp;Tenor,T2072,Trigger)</f>
        <v>53917</v>
      </c>
      <c r="T2072" s="18">
        <f>_xll.qlCalendarAdvance(Calendar,T2071,R2072,"f",,Trigger)</f>
        <v>53919</v>
      </c>
      <c r="U2072" s="18">
        <f>_xll.qlInterestRateIndexMaturity(IborIndex&amp;Tenor,T2072,Trigger)</f>
        <v>53951</v>
      </c>
      <c r="V2072" s="22">
        <f>IFERROR(_xll.qlIndexFixing($V$1,S2072,,Trigger),NA())</f>
        <v>1.5438712562159396E-2</v>
      </c>
      <c r="W2072" s="22">
        <f>IFERROR(_xll.qlIndexFixing($W$1,S2072,,Trigger),NA())</f>
        <v>1.5274580581232933E-2</v>
      </c>
      <c r="X2072" s="17">
        <f t="shared" si="32"/>
        <v>1.6413198092646297</v>
      </c>
    </row>
    <row r="2073" spans="18:24" x14ac:dyDescent="0.2">
      <c r="R2073" s="17" t="s">
        <v>21</v>
      </c>
      <c r="S2073" s="18">
        <f>_xll.qlInterestRateIndexFixingDate(IborIndex&amp;Tenor,T2073,Trigger)</f>
        <v>53924</v>
      </c>
      <c r="T2073" s="18">
        <f>_xll.qlCalendarAdvance(Calendar,T2072,R2073,"f",,Trigger)</f>
        <v>53926</v>
      </c>
      <c r="U2073" s="18">
        <f>_xll.qlInterestRateIndexMaturity(IborIndex&amp;Tenor,T2073,Trigger)</f>
        <v>53958</v>
      </c>
      <c r="V2073" s="22">
        <f>IFERROR(_xll.qlIndexFixing($V$1,S2073,,Trigger),NA())</f>
        <v>1.5441503372189969E-2</v>
      </c>
      <c r="W2073" s="22">
        <f>IFERROR(_xll.qlIndexFixing($W$1,S2073,,Trigger),NA())</f>
        <v>1.5277310101010633E-2</v>
      </c>
      <c r="X2073" s="17">
        <f t="shared" si="32"/>
        <v>1.6419327117933591</v>
      </c>
    </row>
    <row r="2074" spans="18:24" x14ac:dyDescent="0.2">
      <c r="R2074" s="17" t="s">
        <v>21</v>
      </c>
      <c r="S2074" s="18">
        <f>_xll.qlInterestRateIndexFixingDate(IborIndex&amp;Tenor,T2074,Trigger)</f>
        <v>53931</v>
      </c>
      <c r="T2074" s="18">
        <f>_xll.qlCalendarAdvance(Calendar,T2073,R2074,"f",,Trigger)</f>
        <v>53933</v>
      </c>
      <c r="U2074" s="18">
        <f>_xll.qlInterestRateIndexMaturity(IborIndex&amp;Tenor,T2074,Trigger)</f>
        <v>53965</v>
      </c>
      <c r="V2074" s="22">
        <f>IFERROR(_xll.qlIndexFixing($V$1,S2074,,Trigger),NA())</f>
        <v>1.5444983656285882E-2</v>
      </c>
      <c r="W2074" s="22">
        <f>IFERROR(_xll.qlIndexFixing($W$1,S2074,,Trigger),NA())</f>
        <v>1.5280546973535647E-2</v>
      </c>
      <c r="X2074" s="17">
        <f t="shared" si="32"/>
        <v>1.6443668275023526</v>
      </c>
    </row>
    <row r="2075" spans="18:24" x14ac:dyDescent="0.2">
      <c r="R2075" s="17" t="s">
        <v>21</v>
      </c>
      <c r="S2075" s="18">
        <f>_xll.qlInterestRateIndexFixingDate(IborIndex&amp;Tenor,T2075,Trigger)</f>
        <v>53938</v>
      </c>
      <c r="T2075" s="18">
        <f>_xll.qlCalendarAdvance(Calendar,T2074,R2075,"f",,Trigger)</f>
        <v>53940</v>
      </c>
      <c r="U2075" s="18">
        <f>_xll.qlInterestRateIndexMaturity(IborIndex&amp;Tenor,T2075,Trigger)</f>
        <v>53972</v>
      </c>
      <c r="V2075" s="22">
        <f>IFERROR(_xll.qlIndexFixing($V$1,S2075,,Trigger),NA())</f>
        <v>1.5448654362827108E-2</v>
      </c>
      <c r="W2075" s="22">
        <f>IFERROR(_xll.qlIndexFixing($W$1,S2075,,Trigger),NA())</f>
        <v>1.5283928769319055E-2</v>
      </c>
      <c r="X2075" s="17">
        <f t="shared" si="32"/>
        <v>1.6472559350805271</v>
      </c>
    </row>
    <row r="2076" spans="18:24" x14ac:dyDescent="0.2">
      <c r="R2076" s="17" t="s">
        <v>21</v>
      </c>
      <c r="S2076" s="18">
        <f>_xll.qlInterestRateIndexFixingDate(IborIndex&amp;Tenor,T2076,Trigger)</f>
        <v>53945</v>
      </c>
      <c r="T2076" s="18">
        <f>_xll.qlCalendarAdvance(Calendar,T2075,R2076,"f",,Trigger)</f>
        <v>53947</v>
      </c>
      <c r="U2076" s="18">
        <f>_xll.qlInterestRateIndexMaturity(IborIndex&amp;Tenor,T2076,Trigger)</f>
        <v>53979</v>
      </c>
      <c r="V2076" s="22">
        <f>IFERROR(_xll.qlIndexFixing($V$1,S2076,,Trigger),NA())</f>
        <v>1.54522208439975E-2</v>
      </c>
      <c r="W2076" s="22">
        <f>IFERROR(_xll.qlIndexFixing($W$1,S2076,,Trigger),NA())</f>
        <v>1.5287240750970488E-2</v>
      </c>
      <c r="X2076" s="17">
        <f t="shared" si="32"/>
        <v>1.6498009302701178</v>
      </c>
    </row>
    <row r="2077" spans="18:24" x14ac:dyDescent="0.2">
      <c r="R2077" s="17" t="s">
        <v>21</v>
      </c>
      <c r="S2077" s="18">
        <f>_xll.qlInterestRateIndexFixingDate(IborIndex&amp;Tenor,T2077,Trigger)</f>
        <v>53952</v>
      </c>
      <c r="T2077" s="18">
        <f>_xll.qlCalendarAdvance(Calendar,T2076,R2077,"f",,Trigger)</f>
        <v>53954</v>
      </c>
      <c r="U2077" s="18">
        <f>_xll.qlInterestRateIndexMaturity(IborIndex&amp;Tenor,T2077,Trigger)</f>
        <v>53986</v>
      </c>
      <c r="V2077" s="22">
        <f>IFERROR(_xll.qlIndexFixing($V$1,S2077,,Trigger),NA())</f>
        <v>1.5455683099689643E-2</v>
      </c>
      <c r="W2077" s="22">
        <f>IFERROR(_xll.qlIndexFixing($W$1,S2077,,Trigger),NA())</f>
        <v>1.5290482743312572E-2</v>
      </c>
      <c r="X2077" s="17">
        <f t="shared" si="32"/>
        <v>1.6520035637707098</v>
      </c>
    </row>
    <row r="2078" spans="18:24" x14ac:dyDescent="0.2">
      <c r="R2078" s="17" t="s">
        <v>21</v>
      </c>
      <c r="S2078" s="18">
        <f>_xll.qlInterestRateIndexFixingDate(IborIndex&amp;Tenor,T2078,Trigger)</f>
        <v>53959</v>
      </c>
      <c r="T2078" s="18">
        <f>_xll.qlCalendarAdvance(Calendar,T2077,R2078,"f",,Trigger)</f>
        <v>53961</v>
      </c>
      <c r="U2078" s="18">
        <f>_xll.qlInterestRateIndexMaturity(IborIndex&amp;Tenor,T2078,Trigger)</f>
        <v>53993</v>
      </c>
      <c r="V2078" s="22">
        <f>IFERROR(_xll.qlIndexFixing($V$1,S2078,,Trigger),NA())</f>
        <v>1.5459041129821105E-2</v>
      </c>
      <c r="W2078" s="22">
        <f>IFERROR(_xll.qlIndexFixing($W$1,S2078,,Trigger),NA())</f>
        <v>1.5293654571167936E-2</v>
      </c>
      <c r="X2078" s="17">
        <f t="shared" si="32"/>
        <v>1.6538655865316887</v>
      </c>
    </row>
    <row r="2079" spans="18:24" x14ac:dyDescent="0.2">
      <c r="R2079" s="17" t="s">
        <v>21</v>
      </c>
      <c r="S2079" s="18">
        <f>_xll.qlInterestRateIndexFixingDate(IborIndex&amp;Tenor,T2079,Trigger)</f>
        <v>53966</v>
      </c>
      <c r="T2079" s="18">
        <f>_xll.qlCalendarAdvance(Calendar,T2078,R2079,"f",,Trigger)</f>
        <v>53968</v>
      </c>
      <c r="U2079" s="18">
        <f>_xll.qlInterestRateIndexMaturity(IborIndex&amp;Tenor,T2079,Trigger)</f>
        <v>54000</v>
      </c>
      <c r="V2079" s="22">
        <f>IFERROR(_xll.qlIndexFixing($V$1,S2079,,Trigger),NA())</f>
        <v>1.5462294934289467E-2</v>
      </c>
      <c r="W2079" s="22">
        <f>IFERROR(_xll.qlIndexFixing($W$1,S2079,,Trigger),NA())</f>
        <v>1.5296756059364203E-2</v>
      </c>
      <c r="X2079" s="17">
        <f t="shared" si="32"/>
        <v>1.6553887492526398</v>
      </c>
    </row>
    <row r="2080" spans="18:24" x14ac:dyDescent="0.2">
      <c r="R2080" s="17" t="s">
        <v>21</v>
      </c>
      <c r="S2080" s="18">
        <f>_xll.qlInterestRateIndexFixingDate(IborIndex&amp;Tenor,T2080,Trigger)</f>
        <v>53973</v>
      </c>
      <c r="T2080" s="18">
        <f>_xll.qlCalendarAdvance(Calendar,T2079,R2080,"f",,Trigger)</f>
        <v>53975</v>
      </c>
      <c r="U2080" s="18">
        <f>_xll.qlInterestRateIndexMaturity(IborIndex&amp;Tenor,T2080,Trigger)</f>
        <v>54007</v>
      </c>
      <c r="V2080" s="22">
        <f>IFERROR(_xll.qlIndexFixing($V$1,S2080,,Trigger),NA())</f>
        <v>1.54654445130048E-2</v>
      </c>
      <c r="W2080" s="22">
        <f>IFERROR(_xll.qlIndexFixing($W$1,S2080,,Trigger),NA())</f>
        <v>1.5299787032738987E-2</v>
      </c>
      <c r="X2080" s="17">
        <f t="shared" si="32"/>
        <v>1.6565748026581284</v>
      </c>
    </row>
    <row r="2081" spans="18:24" x14ac:dyDescent="0.2">
      <c r="R2081" s="17" t="s">
        <v>21</v>
      </c>
      <c r="S2081" s="18">
        <f>_xll.qlInterestRateIndexFixingDate(IborIndex&amp;Tenor,T2081,Trigger)</f>
        <v>53980</v>
      </c>
      <c r="T2081" s="18">
        <f>_xll.qlCalendarAdvance(Calendar,T2080,R2081,"f",,Trigger)</f>
        <v>53982</v>
      </c>
      <c r="U2081" s="18">
        <f>_xll.qlInterestRateIndexMaturity(IborIndex&amp;Tenor,T2081,Trigger)</f>
        <v>54014</v>
      </c>
      <c r="V2081" s="22">
        <f>IFERROR(_xll.qlIndexFixing($V$1,S2081,,Trigger),NA())</f>
        <v>1.5468489865879675E-2</v>
      </c>
      <c r="W2081" s="22">
        <f>IFERROR(_xll.qlIndexFixing($W$1,S2081,,Trigger),NA())</f>
        <v>1.5302747316104925E-2</v>
      </c>
      <c r="X2081" s="17">
        <f t="shared" si="32"/>
        <v>1.6574254977475</v>
      </c>
    </row>
    <row r="2082" spans="18:24" x14ac:dyDescent="0.2">
      <c r="R2082" s="17" t="s">
        <v>21</v>
      </c>
      <c r="S2082" s="18">
        <f>_xll.qlInterestRateIndexFixingDate(IborIndex&amp;Tenor,T2082,Trigger)</f>
        <v>53987</v>
      </c>
      <c r="T2082" s="18">
        <f>_xll.qlCalendarAdvance(Calendar,T2081,R2082,"f",,Trigger)</f>
        <v>53989</v>
      </c>
      <c r="U2082" s="18">
        <f>_xll.qlInterestRateIndexMaturity(IborIndex&amp;Tenor,T2082,Trigger)</f>
        <v>54021</v>
      </c>
      <c r="V2082" s="22">
        <f>IFERROR(_xll.qlIndexFixing($V$1,S2082,,Trigger),NA())</f>
        <v>1.5471430992834156E-2</v>
      </c>
      <c r="W2082" s="22">
        <f>IFERROR(_xll.qlIndexFixing($W$1,S2082,,Trigger),NA())</f>
        <v>1.5305636734304628E-2</v>
      </c>
      <c r="X2082" s="17">
        <f t="shared" si="32"/>
        <v>1.65794258529528</v>
      </c>
    </row>
    <row r="2083" spans="18:24" x14ac:dyDescent="0.2">
      <c r="R2083" s="17" t="s">
        <v>21</v>
      </c>
      <c r="S2083" s="18">
        <f>_xll.qlInterestRateIndexFixingDate(IborIndex&amp;Tenor,T2083,Trigger)</f>
        <v>53994</v>
      </c>
      <c r="T2083" s="18">
        <f>_xll.qlCalendarAdvance(Calendar,T2082,R2083,"f",,Trigger)</f>
        <v>53996</v>
      </c>
      <c r="U2083" s="18">
        <f>_xll.qlInterestRateIndexMaturity(IborIndex&amp;Tenor,T2083,Trigger)</f>
        <v>54025</v>
      </c>
      <c r="V2083" s="22">
        <f>IFERROR(_xll.qlIndexFixing($V$1,S2083,,Trigger),NA())</f>
        <v>1.5472687833921826E-2</v>
      </c>
      <c r="W2083" s="22">
        <f>IFERROR(_xll.qlIndexFixing($W$1,S2083,,Trigger),NA())</f>
        <v>1.5306892345108061E-2</v>
      </c>
      <c r="X2083" s="17">
        <f t="shared" si="32"/>
        <v>1.6579548881376533</v>
      </c>
    </row>
    <row r="2084" spans="18:24" x14ac:dyDescent="0.2">
      <c r="R2084" s="17" t="s">
        <v>21</v>
      </c>
      <c r="S2084" s="18">
        <f>_xll.qlInterestRateIndexFixingDate(IborIndex&amp;Tenor,T2084,Trigger)</f>
        <v>54001</v>
      </c>
      <c r="T2084" s="18">
        <f>_xll.qlCalendarAdvance(Calendar,T2083,R2084,"f",,Trigger)</f>
        <v>54003</v>
      </c>
      <c r="U2084" s="18">
        <f>_xll.qlInterestRateIndexMaturity(IborIndex&amp;Tenor,T2084,Trigger)</f>
        <v>54035</v>
      </c>
      <c r="V2084" s="22">
        <f>IFERROR(_xll.qlIndexFixing($V$1,S2084,,Trigger),NA())</f>
        <v>1.5477000568644705E-2</v>
      </c>
      <c r="W2084" s="22">
        <f>IFERROR(_xll.qlIndexFixing($W$1,S2084,,Trigger),NA())</f>
        <v>1.5311202274520819E-2</v>
      </c>
      <c r="X2084" s="17">
        <f t="shared" si="32"/>
        <v>1.6579829412388669</v>
      </c>
    </row>
    <row r="2085" spans="18:24" x14ac:dyDescent="0.2">
      <c r="R2085" s="17" t="s">
        <v>21</v>
      </c>
      <c r="S2085" s="18">
        <f>_xll.qlInterestRateIndexFixingDate(IborIndex&amp;Tenor,T2085,Trigger)</f>
        <v>54008</v>
      </c>
      <c r="T2085" s="18">
        <f>_xll.qlCalendarAdvance(Calendar,T2084,R2085,"f",,Trigger)</f>
        <v>54010</v>
      </c>
      <c r="U2085" s="18">
        <f>_xll.qlInterestRateIndexMaturity(IborIndex&amp;Tenor,T2085,Trigger)</f>
        <v>54042</v>
      </c>
      <c r="V2085" s="22">
        <f>IFERROR(_xll.qlIndexFixing($V$1,S2085,,Trigger),NA())</f>
        <v>1.5479629017348395E-2</v>
      </c>
      <c r="W2085" s="22">
        <f>IFERROR(_xll.qlIndexFixing($W$1,S2085,,Trigger),NA())</f>
        <v>1.5313878046205043E-2</v>
      </c>
      <c r="X2085" s="17">
        <f t="shared" si="32"/>
        <v>1.6575097114335247</v>
      </c>
    </row>
    <row r="2086" spans="18:24" x14ac:dyDescent="0.2">
      <c r="R2086" s="17" t="s">
        <v>21</v>
      </c>
      <c r="S2086" s="18">
        <f>_xll.qlInterestRateIndexFixingDate(IborIndex&amp;Tenor,T2086,Trigger)</f>
        <v>54015</v>
      </c>
      <c r="T2086" s="18">
        <f>_xll.qlCalendarAdvance(Calendar,T2085,R2086,"f",,Trigger)</f>
        <v>54017</v>
      </c>
      <c r="U2086" s="18">
        <f>_xll.qlInterestRateIndexMaturity(IborIndex&amp;Tenor,T2086,Trigger)</f>
        <v>54049</v>
      </c>
      <c r="V2086" s="22">
        <f>IFERROR(_xll.qlIndexFixing($V$1,S2086,,Trigger),NA())</f>
        <v>1.5482153239819441E-2</v>
      </c>
      <c r="W2086" s="22">
        <f>IFERROR(_xll.qlIndexFixing($W$1,S2086,,Trigger),NA())</f>
        <v>1.5316482252051011E-2</v>
      </c>
      <c r="X2086" s="17">
        <f t="shared" si="32"/>
        <v>1.6567098776842926</v>
      </c>
    </row>
    <row r="2087" spans="18:24" x14ac:dyDescent="0.2">
      <c r="R2087" s="17" t="s">
        <v>21</v>
      </c>
      <c r="S2087" s="18">
        <f>_xll.qlInterestRateIndexFixingDate(IborIndex&amp;Tenor,T2087,Trigger)</f>
        <v>54022</v>
      </c>
      <c r="T2087" s="18">
        <f>_xll.qlCalendarAdvance(Calendar,T2086,R2087,"f",,Trigger)</f>
        <v>54024</v>
      </c>
      <c r="U2087" s="18">
        <f>_xll.qlInterestRateIndexMaturity(IborIndex&amp;Tenor,T2087,Trigger)</f>
        <v>54056</v>
      </c>
      <c r="V2087" s="22">
        <f>IFERROR(_xll.qlIndexFixing($V$1,S2087,,Trigger),NA())</f>
        <v>1.5484573235987897E-2</v>
      </c>
      <c r="W2087" s="22">
        <f>IFERROR(_xll.qlIndexFixing($W$1,S2087,,Trigger),NA())</f>
        <v>1.531901471689634E-2</v>
      </c>
      <c r="X2087" s="17">
        <f t="shared" si="32"/>
        <v>1.6555851909155761</v>
      </c>
    </row>
    <row r="2088" spans="18:24" x14ac:dyDescent="0.2">
      <c r="R2088" s="17" t="s">
        <v>21</v>
      </c>
      <c r="S2088" s="18">
        <f>_xll.qlInterestRateIndexFixingDate(IborIndex&amp;Tenor,T2088,Trigger)</f>
        <v>54029</v>
      </c>
      <c r="T2088" s="18">
        <f>_xll.qlCalendarAdvance(Calendar,T2087,R2088,"f",,Trigger)</f>
        <v>54031</v>
      </c>
      <c r="U2088" s="18">
        <f>_xll.qlInterestRateIndexMaturity(IborIndex&amp;Tenor,T2088,Trigger)</f>
        <v>54063</v>
      </c>
      <c r="V2088" s="22">
        <f>IFERROR(_xll.qlIndexFixing($V$1,S2088,,Trigger),NA())</f>
        <v>1.548688900578632E-2</v>
      </c>
      <c r="W2088" s="22">
        <f>IFERROR(_xll.qlIndexFixing($W$1,S2088,,Trigger),NA())</f>
        <v>1.5321475265578643E-2</v>
      </c>
      <c r="X2088" s="17">
        <f t="shared" si="32"/>
        <v>1.6541374020767607</v>
      </c>
    </row>
    <row r="2089" spans="18:24" x14ac:dyDescent="0.2">
      <c r="R2089" s="17" t="s">
        <v>21</v>
      </c>
      <c r="S2089" s="18">
        <f>_xll.qlInterestRateIndexFixingDate(IborIndex&amp;Tenor,T2089,Trigger)</f>
        <v>54036</v>
      </c>
      <c r="T2089" s="18">
        <f>_xll.qlCalendarAdvance(Calendar,T2088,R2089,"f",,Trigger)</f>
        <v>54038</v>
      </c>
      <c r="U2089" s="18">
        <f>_xll.qlInterestRateIndexMaturity(IborIndex&amp;Tenor,T2089,Trigger)</f>
        <v>54070</v>
      </c>
      <c r="V2089" s="22">
        <f>IFERROR(_xll.qlIndexFixing($V$1,S2089,,Trigger),NA())</f>
        <v>1.5489100549149759E-2</v>
      </c>
      <c r="W2089" s="22">
        <f>IFERROR(_xll.qlIndexFixing($W$1,S2089,,Trigger),NA())</f>
        <v>1.5323863722935538E-2</v>
      </c>
      <c r="X2089" s="17">
        <f t="shared" si="32"/>
        <v>1.652368262142212</v>
      </c>
    </row>
    <row r="2090" spans="18:24" x14ac:dyDescent="0.2">
      <c r="R2090" s="17" t="s">
        <v>21</v>
      </c>
      <c r="S2090" s="18">
        <f>_xll.qlInterestRateIndexFixingDate(IborIndex&amp;Tenor,T2090,Trigger)</f>
        <v>54043</v>
      </c>
      <c r="T2090" s="18">
        <f>_xll.qlCalendarAdvance(Calendar,T2089,R2090,"f",,Trigger)</f>
        <v>54045</v>
      </c>
      <c r="U2090" s="18">
        <f>_xll.qlInterestRateIndexMaturity(IborIndex&amp;Tenor,T2090,Trigger)</f>
        <v>54077</v>
      </c>
      <c r="V2090" s="22">
        <f>IFERROR(_xll.qlIndexFixing($V$1,S2090,,Trigger),NA())</f>
        <v>1.5491207866020762E-2</v>
      </c>
      <c r="W2090" s="22">
        <f>IFERROR(_xll.qlIndexFixing($W$1,S2090,,Trigger),NA())</f>
        <v>1.5326179913807136E-2</v>
      </c>
      <c r="X2090" s="17">
        <f t="shared" si="32"/>
        <v>1.6502795221362554</v>
      </c>
    </row>
    <row r="2091" spans="18:24" x14ac:dyDescent="0.2">
      <c r="R2091" s="17" t="s">
        <v>21</v>
      </c>
      <c r="S2091" s="18">
        <f>_xll.qlInterestRateIndexFixingDate(IborIndex&amp;Tenor,T2091,Trigger)</f>
        <v>54049</v>
      </c>
      <c r="T2091" s="18">
        <f>_xll.qlCalendarAdvance(Calendar,T2090,R2091,"f",,Trigger)</f>
        <v>54053</v>
      </c>
      <c r="U2091" s="18">
        <f>_xll.qlInterestRateIndexMaturity(IborIndex&amp;Tenor,T2091,Trigger)</f>
        <v>54084</v>
      </c>
      <c r="V2091" s="22">
        <f>IFERROR(_xll.qlIndexFixing($V$1,S2091,,Trigger),NA())</f>
        <v>1.5493022392718046E-2</v>
      </c>
      <c r="W2091" s="22">
        <f>IFERROR(_xll.qlIndexFixing($W$1,S2091,,Trigger),NA())</f>
        <v>1.5328258856832287E-2</v>
      </c>
      <c r="X2091" s="17">
        <f t="shared" si="32"/>
        <v>1.6476353588575945</v>
      </c>
    </row>
    <row r="2092" spans="18:24" x14ac:dyDescent="0.2">
      <c r="R2092" s="17" t="s">
        <v>21</v>
      </c>
      <c r="S2092" s="18">
        <f>_xll.qlInterestRateIndexFixingDate(IborIndex&amp;Tenor,T2092,Trigger)</f>
        <v>54057</v>
      </c>
      <c r="T2092" s="18">
        <f>_xll.qlCalendarAdvance(Calendar,T2091,R2092,"f",,Trigger)</f>
        <v>54060</v>
      </c>
      <c r="U2092" s="18">
        <f>_xll.qlInterestRateIndexMaturity(IborIndex&amp;Tenor,T2092,Trigger)</f>
        <v>54091</v>
      </c>
      <c r="V2092" s="22">
        <f>IFERROR(_xll.qlIndexFixing($V$1,S2092,,Trigger),NA())</f>
        <v>1.5494913730312972E-2</v>
      </c>
      <c r="W2092" s="22">
        <f>IFERROR(_xll.qlIndexFixing($W$1,S2092,,Trigger),NA())</f>
        <v>1.5330424712858426E-2</v>
      </c>
      <c r="X2092" s="17">
        <f t="shared" si="32"/>
        <v>1.6448901745454678</v>
      </c>
    </row>
    <row r="2093" spans="18:24" x14ac:dyDescent="0.2">
      <c r="R2093" s="17" t="s">
        <v>21</v>
      </c>
      <c r="S2093" s="18">
        <f>_xll.qlInterestRateIndexFixingDate(IborIndex&amp;Tenor,T2093,Trigger)</f>
        <v>54065</v>
      </c>
      <c r="T2093" s="18">
        <f>_xll.qlCalendarAdvance(Calendar,T2092,R2093,"f",,Trigger)</f>
        <v>54067</v>
      </c>
      <c r="U2093" s="18">
        <f>_xll.qlInterestRateIndexMaturity(IborIndex&amp;Tenor,T2093,Trigger)</f>
        <v>54098</v>
      </c>
      <c r="V2093" s="22">
        <f>IFERROR(_xll.qlIndexFixing($V$1,S2093,,Trigger),NA())</f>
        <v>1.549670084571831E-2</v>
      </c>
      <c r="W2093" s="22">
        <f>IFERROR(_xll.qlIndexFixing($W$1,S2093,,Trigger),NA())</f>
        <v>1.5332517767501578E-2</v>
      </c>
      <c r="X2093" s="17">
        <f t="shared" si="32"/>
        <v>1.6418307821673175</v>
      </c>
    </row>
    <row r="2094" spans="18:24" x14ac:dyDescent="0.2">
      <c r="R2094" s="17" t="s">
        <v>21</v>
      </c>
      <c r="S2094" s="18">
        <f>_xll.qlInterestRateIndexFixingDate(IborIndex&amp;Tenor,T2094,Trigger)</f>
        <v>54072</v>
      </c>
      <c r="T2094" s="18">
        <f>_xll.qlCalendarAdvance(Calendar,T2093,R2094,"f",,Trigger)</f>
        <v>54074</v>
      </c>
      <c r="U2094" s="18">
        <f>_xll.qlInterestRateIndexMaturity(IborIndex&amp;Tenor,T2094,Trigger)</f>
        <v>54105</v>
      </c>
      <c r="V2094" s="22">
        <f>IFERROR(_xll.qlIndexFixing($V$1,S2094,,Trigger),NA())</f>
        <v>1.5498383738882489E-2</v>
      </c>
      <c r="W2094" s="22">
        <f>IFERROR(_xll.qlIndexFixing($W$1,S2094,,Trigger),NA())</f>
        <v>1.5334537845616683E-2</v>
      </c>
      <c r="X2094" s="17">
        <f t="shared" si="32"/>
        <v>1.6384589326580608</v>
      </c>
    </row>
    <row r="2095" spans="18:24" x14ac:dyDescent="0.2">
      <c r="R2095" s="17" t="s">
        <v>21</v>
      </c>
      <c r="S2095" s="18">
        <f>_xll.qlInterestRateIndexFixingDate(IborIndex&amp;Tenor,T2095,Trigger)</f>
        <v>54079</v>
      </c>
      <c r="T2095" s="18">
        <f>_xll.qlCalendarAdvance(Calendar,T2094,R2095,"f",,Trigger)</f>
        <v>54081</v>
      </c>
      <c r="U2095" s="18">
        <f>_xll.qlInterestRateIndexMaturity(IborIndex&amp;Tenor,T2095,Trigger)</f>
        <v>54112</v>
      </c>
      <c r="V2095" s="22">
        <f>IFERROR(_xll.qlIndexFixing($V$1,S2095,,Trigger),NA())</f>
        <v>1.549996240976167E-2</v>
      </c>
      <c r="W2095" s="22">
        <f>IFERROR(_xll.qlIndexFixing($W$1,S2095,,Trigger),NA())</f>
        <v>1.5336484772053526E-2</v>
      </c>
      <c r="X2095" s="17">
        <f t="shared" si="32"/>
        <v>1.6347763770814365</v>
      </c>
    </row>
    <row r="2096" spans="18:24" x14ac:dyDescent="0.2">
      <c r="R2096" s="17" t="s">
        <v>21</v>
      </c>
      <c r="S2096" s="18">
        <f>_xll.qlInterestRateIndexFixingDate(IborIndex&amp;Tenor,T2096,Trigger)</f>
        <v>54086</v>
      </c>
      <c r="T2096" s="18">
        <f>_xll.qlCalendarAdvance(Calendar,T2095,R2096,"f",,Trigger)</f>
        <v>54088</v>
      </c>
      <c r="U2096" s="18">
        <f>_xll.qlInterestRateIndexMaturity(IborIndex&amp;Tenor,T2096,Trigger)</f>
        <v>54116</v>
      </c>
      <c r="V2096" s="22">
        <f>IFERROR(_xll.qlIndexFixing($V$1,S2096,,Trigger),NA())</f>
        <v>1.5500144664050934E-2</v>
      </c>
      <c r="W2096" s="22">
        <f>IFERROR(_xll.qlIndexFixing($W$1,S2096,,Trigger),NA())</f>
        <v>1.5336994375203528E-2</v>
      </c>
      <c r="X2096" s="17">
        <f t="shared" si="32"/>
        <v>1.6315028884740685</v>
      </c>
    </row>
    <row r="2097" spans="18:24" x14ac:dyDescent="0.2">
      <c r="R2097" s="17" t="s">
        <v>21</v>
      </c>
      <c r="S2097" s="18">
        <f>_xll.qlInterestRateIndexFixingDate(IborIndex&amp;Tenor,T2097,Trigger)</f>
        <v>54093</v>
      </c>
      <c r="T2097" s="18">
        <f>_xll.qlCalendarAdvance(Calendar,T2096,R2097,"f",,Trigger)</f>
        <v>54095</v>
      </c>
      <c r="U2097" s="18">
        <f>_xll.qlInterestRateIndexMaturity(IborIndex&amp;Tenor,T2097,Trigger)</f>
        <v>54126</v>
      </c>
      <c r="V2097" s="22">
        <f>IFERROR(_xll.qlIndexFixing($V$1,S2097,,Trigger),NA())</f>
        <v>1.5502807084492283E-2</v>
      </c>
      <c r="W2097" s="22">
        <f>IFERROR(_xll.qlIndexFixing($W$1,S2097,,Trigger),NA())</f>
        <v>1.5340158469330234E-2</v>
      </c>
      <c r="X2097" s="17">
        <f t="shared" si="32"/>
        <v>1.6264861516204938</v>
      </c>
    </row>
    <row r="2098" spans="18:24" x14ac:dyDescent="0.2">
      <c r="R2098" s="17" t="s">
        <v>21</v>
      </c>
      <c r="S2098" s="18">
        <f>_xll.qlInterestRateIndexFixingDate(IborIndex&amp;Tenor,T2098,Trigger)</f>
        <v>54100</v>
      </c>
      <c r="T2098" s="18">
        <f>_xll.qlCalendarAdvance(Calendar,T2097,R2098,"f",,Trigger)</f>
        <v>54102</v>
      </c>
      <c r="U2098" s="18">
        <f>_xll.qlInterestRateIndexMaturity(IborIndex&amp;Tenor,T2098,Trigger)</f>
        <v>54133</v>
      </c>
      <c r="V2098" s="22">
        <f>IFERROR(_xll.qlIndexFixing($V$1,S2098,,Trigger),NA())</f>
        <v>1.5504073088271512E-2</v>
      </c>
      <c r="W2098" s="22">
        <f>IFERROR(_xll.qlIndexFixing($W$1,S2098,,Trigger),NA())</f>
        <v>1.5341884889890293E-2</v>
      </c>
      <c r="X2098" s="17">
        <f t="shared" si="32"/>
        <v>1.6218819838121832</v>
      </c>
    </row>
    <row r="2099" spans="18:24" x14ac:dyDescent="0.2">
      <c r="R2099" s="17" t="s">
        <v>21</v>
      </c>
      <c r="S2099" s="18">
        <f>_xll.qlInterestRateIndexFixingDate(IborIndex&amp;Tenor,T2099,Trigger)</f>
        <v>54107</v>
      </c>
      <c r="T2099" s="18">
        <f>_xll.qlCalendarAdvance(Calendar,T2098,R2099,"f",,Trigger)</f>
        <v>54109</v>
      </c>
      <c r="U2099" s="18">
        <f>_xll.qlInterestRateIndexMaturity(IborIndex&amp;Tenor,T2099,Trigger)</f>
        <v>54140</v>
      </c>
      <c r="V2099" s="22">
        <f>IFERROR(_xll.qlIndexFixing($V$1,S2099,,Trigger),NA())</f>
        <v>1.5505234869608453E-2</v>
      </c>
      <c r="W2099" s="22">
        <f>IFERROR(_xll.qlIndexFixing($W$1,S2099,,Trigger),NA())</f>
        <v>1.5343537458207322E-2</v>
      </c>
      <c r="X2099" s="17">
        <f t="shared" si="32"/>
        <v>1.6169741140113074</v>
      </c>
    </row>
    <row r="2100" spans="18:24" x14ac:dyDescent="0.2">
      <c r="R2100" s="17" t="s">
        <v>21</v>
      </c>
      <c r="S2100" s="18">
        <f>_xll.qlInterestRateIndexFixingDate(IborIndex&amp;Tenor,T2100,Trigger)</f>
        <v>54114</v>
      </c>
      <c r="T2100" s="18">
        <f>_xll.qlCalendarAdvance(Calendar,T2099,R2100,"f",,Trigger)</f>
        <v>54116</v>
      </c>
      <c r="U2100" s="18">
        <f>_xll.qlInterestRateIndexMaturity(IborIndex&amp;Tenor,T2100,Trigger)</f>
        <v>54148</v>
      </c>
      <c r="V2100" s="22">
        <f>IFERROR(_xll.qlIndexFixing($V$1,S2100,,Trigger),NA())</f>
        <v>1.5506692207562234E-2</v>
      </c>
      <c r="W2100" s="22">
        <f>IFERROR(_xll.qlIndexFixing($W$1,S2100,,Trigger),NA())</f>
        <v>1.5345548849397539E-2</v>
      </c>
      <c r="X2100" s="17">
        <f t="shared" si="32"/>
        <v>1.6114335816469483</v>
      </c>
    </row>
    <row r="2101" spans="18:24" x14ac:dyDescent="0.2">
      <c r="R2101" s="17" t="s">
        <v>21</v>
      </c>
      <c r="S2101" s="18">
        <f>_xll.qlInterestRateIndexFixingDate(IborIndex&amp;Tenor,T2101,Trigger)</f>
        <v>54121</v>
      </c>
      <c r="T2101" s="18">
        <f>_xll.qlCalendarAdvance(Calendar,T2100,R2101,"f",,Trigger)</f>
        <v>54123</v>
      </c>
      <c r="U2101" s="18">
        <f>_xll.qlInterestRateIndexMaturity(IborIndex&amp;Tenor,T2101,Trigger)</f>
        <v>54155</v>
      </c>
      <c r="V2101" s="22">
        <f>IFERROR(_xll.qlIndexFixing($V$1,S2101,,Trigger),NA())</f>
        <v>1.5507638140181967E-2</v>
      </c>
      <c r="W2101" s="22">
        <f>IFERROR(_xll.qlIndexFixing($W$1,S2101,,Trigger),NA())</f>
        <v>1.5347047935412861E-2</v>
      </c>
      <c r="X2101" s="17">
        <f t="shared" si="32"/>
        <v>1.6059020476910657</v>
      </c>
    </row>
    <row r="2102" spans="18:24" x14ac:dyDescent="0.2">
      <c r="R2102" s="17" t="s">
        <v>21</v>
      </c>
      <c r="S2102" s="18">
        <f>_xll.qlInterestRateIndexFixingDate(IborIndex&amp;Tenor,T2102,Trigger)</f>
        <v>54128</v>
      </c>
      <c r="T2102" s="18">
        <f>_xll.qlCalendarAdvance(Calendar,T2101,R2102,"f",,Trigger)</f>
        <v>54130</v>
      </c>
      <c r="U2102" s="18">
        <f>_xll.qlInterestRateIndexMaturity(IborIndex&amp;Tenor,T2102,Trigger)</f>
        <v>54161</v>
      </c>
      <c r="V2102" s="22">
        <f>IFERROR(_xll.qlIndexFixing($V$1,S2102,,Trigger),NA())</f>
        <v>1.5508094878689628E-2</v>
      </c>
      <c r="W2102" s="22">
        <f>IFERROR(_xll.qlIndexFixing($W$1,S2102,,Trigger),NA())</f>
        <v>1.5348050298321826E-2</v>
      </c>
      <c r="X2102" s="17">
        <f t="shared" si="32"/>
        <v>1.6004458036780225</v>
      </c>
    </row>
    <row r="2103" spans="18:24" x14ac:dyDescent="0.2">
      <c r="R2103" s="17" t="s">
        <v>21</v>
      </c>
      <c r="S2103" s="18">
        <f>_xll.qlInterestRateIndexFixingDate(IborIndex&amp;Tenor,T2103,Trigger)</f>
        <v>54135</v>
      </c>
      <c r="T2103" s="18">
        <f>_xll.qlCalendarAdvance(Calendar,T2102,R2103,"f",,Trigger)</f>
        <v>54137</v>
      </c>
      <c r="U2103" s="18">
        <f>_xll.qlInterestRateIndexMaturity(IborIndex&amp;Tenor,T2103,Trigger)</f>
        <v>54168</v>
      </c>
      <c r="V2103" s="22">
        <f>IFERROR(_xll.qlIndexFixing($V$1,S2103,,Trigger),NA())</f>
        <v>1.5508839769986659E-2</v>
      </c>
      <c r="W2103" s="22">
        <f>IFERROR(_xll.qlIndexFixing($W$1,S2103,,Trigger),NA())</f>
        <v>1.534940570629865E-2</v>
      </c>
      <c r="X2103" s="17">
        <f t="shared" si="32"/>
        <v>1.594340636880097</v>
      </c>
    </row>
    <row r="2104" spans="18:24" x14ac:dyDescent="0.2">
      <c r="R2104" s="17" t="s">
        <v>21</v>
      </c>
      <c r="S2104" s="18">
        <f>_xll.qlInterestRateIndexFixingDate(IborIndex&amp;Tenor,T2104,Trigger)</f>
        <v>54142</v>
      </c>
      <c r="T2104" s="18">
        <f>_xll.qlCalendarAdvance(Calendar,T2103,R2104,"f",,Trigger)</f>
        <v>54144</v>
      </c>
      <c r="U2104" s="18">
        <f>_xll.qlInterestRateIndexMaturity(IborIndex&amp;Tenor,T2104,Trigger)</f>
        <v>54175</v>
      </c>
      <c r="V2104" s="22">
        <f>IFERROR(_xll.qlIndexFixing($V$1,S2104,,Trigger),NA())</f>
        <v>1.5509480438720207E-2</v>
      </c>
      <c r="W2104" s="22">
        <f>IFERROR(_xll.qlIndexFixing($W$1,S2104,,Trigger),NA())</f>
        <v>1.535068638635098E-2</v>
      </c>
      <c r="X2104" s="17">
        <f t="shared" si="32"/>
        <v>1.587940523692273</v>
      </c>
    </row>
    <row r="2105" spans="18:24" x14ac:dyDescent="0.2">
      <c r="R2105" s="17" t="s">
        <v>21</v>
      </c>
      <c r="S2105" s="18">
        <f>_xll.qlInterestRateIndexFixingDate(IborIndex&amp;Tenor,T2105,Trigger)</f>
        <v>54149</v>
      </c>
      <c r="T2105" s="18">
        <f>_xll.qlCalendarAdvance(Calendar,T2104,R2105,"f",,Trigger)</f>
        <v>54155</v>
      </c>
      <c r="U2105" s="18">
        <f>_xll.qlInterestRateIndexMaturity(IborIndex&amp;Tenor,T2105,Trigger)</f>
        <v>54185</v>
      </c>
      <c r="V2105" s="22">
        <f>IFERROR(_xll.qlIndexFixing($V$1,S2105,,Trigger),NA())</f>
        <v>1.5509917461934641E-2</v>
      </c>
      <c r="W2105" s="22">
        <f>IFERROR(_xll.qlIndexFixing($W$1,S2105,,Trigger),NA())</f>
        <v>1.5352143597364254E-2</v>
      </c>
      <c r="X2105" s="17">
        <f t="shared" si="32"/>
        <v>1.5777386457038745</v>
      </c>
    </row>
    <row r="2106" spans="18:24" x14ac:dyDescent="0.2">
      <c r="R2106" s="17" t="s">
        <v>21</v>
      </c>
      <c r="S2106" s="18">
        <f>_xll.qlInterestRateIndexFixingDate(IborIndex&amp;Tenor,T2106,Trigger)</f>
        <v>54158</v>
      </c>
      <c r="T2106" s="18">
        <f>_xll.qlCalendarAdvance(Calendar,T2105,R2106,"f",,Trigger)</f>
        <v>54162</v>
      </c>
      <c r="U2106" s="18">
        <f>_xll.qlInterestRateIndexMaturity(IborIndex&amp;Tenor,T2106,Trigger)</f>
        <v>54192</v>
      </c>
      <c r="V2106" s="22">
        <f>IFERROR(_xll.qlIndexFixing($V$1,S2106,,Trigger),NA())</f>
        <v>1.5510297557812081E-2</v>
      </c>
      <c r="W2106" s="22">
        <f>IFERROR(_xll.qlIndexFixing($W$1,S2106,,Trigger),NA())</f>
        <v>1.5353236653916191E-2</v>
      </c>
      <c r="X2106" s="17">
        <f t="shared" si="32"/>
        <v>1.5706090389588923</v>
      </c>
    </row>
    <row r="2107" spans="18:24" x14ac:dyDescent="0.2">
      <c r="R2107" s="17" t="s">
        <v>21</v>
      </c>
      <c r="S2107" s="18">
        <f>_xll.qlInterestRateIndexFixingDate(IborIndex&amp;Tenor,T2107,Trigger)</f>
        <v>54165</v>
      </c>
      <c r="T2107" s="18">
        <f>_xll.qlCalendarAdvance(Calendar,T2106,R2107,"f",,Trigger)</f>
        <v>54169</v>
      </c>
      <c r="U2107" s="18">
        <f>_xll.qlInterestRateIndexMaturity(IborIndex&amp;Tenor,T2107,Trigger)</f>
        <v>54199</v>
      </c>
      <c r="V2107" s="22">
        <f>IFERROR(_xll.qlIndexFixing($V$1,S2107,,Trigger),NA())</f>
        <v>1.5510573435564723E-2</v>
      </c>
      <c r="W2107" s="22">
        <f>IFERROR(_xll.qlIndexFixing($W$1,S2107,,Trigger),NA())</f>
        <v>1.5354254372790699E-2</v>
      </c>
      <c r="X2107" s="17">
        <f t="shared" si="32"/>
        <v>1.5631906277402408</v>
      </c>
    </row>
    <row r="2108" spans="18:24" x14ac:dyDescent="0.2">
      <c r="R2108" s="17" t="s">
        <v>21</v>
      </c>
      <c r="S2108" s="18">
        <f>_xll.qlInterestRateIndexFixingDate(IborIndex&amp;Tenor,T2108,Trigger)</f>
        <v>54172</v>
      </c>
      <c r="T2108" s="18">
        <f>_xll.qlCalendarAdvance(Calendar,T2107,R2108,"f",,Trigger)</f>
        <v>54176</v>
      </c>
      <c r="U2108" s="18">
        <f>_xll.qlInterestRateIndexMaturity(IborIndex&amp;Tenor,T2108,Trigger)</f>
        <v>54206</v>
      </c>
      <c r="V2108" s="22">
        <f>IFERROR(_xll.qlIndexFixing($V$1,S2108,,Trigger),NA())</f>
        <v>1.551074509518191E-2</v>
      </c>
      <c r="W2108" s="22">
        <f>IFERROR(_xll.qlIndexFixing($W$1,S2108,,Trigger),NA())</f>
        <v>1.5355196578879848E-2</v>
      </c>
      <c r="X2108" s="17">
        <f t="shared" si="32"/>
        <v>1.5554851630206201</v>
      </c>
    </row>
    <row r="2109" spans="18:24" x14ac:dyDescent="0.2">
      <c r="R2109" s="17" t="s">
        <v>21</v>
      </c>
      <c r="S2109" s="18">
        <f>_xll.qlInterestRateIndexFixingDate(IborIndex&amp;Tenor,T2109,Trigger)</f>
        <v>54178</v>
      </c>
      <c r="T2109" s="18">
        <f>_xll.qlCalendarAdvance(Calendar,T2108,R2109,"f",,Trigger)</f>
        <v>54183</v>
      </c>
      <c r="U2109" s="18">
        <f>_xll.qlInterestRateIndexMaturity(IborIndex&amp;Tenor,T2109,Trigger)</f>
        <v>54214</v>
      </c>
      <c r="V2109" s="22">
        <f>IFERROR(_xll.qlIndexFixing($V$1,S2109,,Trigger),NA())</f>
        <v>1.5511141967072531E-2</v>
      </c>
      <c r="W2109" s="22">
        <f>IFERROR(_xll.qlIndexFixing($W$1,S2109,,Trigger),NA())</f>
        <v>1.5356445534082592E-2</v>
      </c>
      <c r="X2109" s="17">
        <f t="shared" si="32"/>
        <v>1.5469643298993834</v>
      </c>
    </row>
    <row r="2110" spans="18:24" x14ac:dyDescent="0.2">
      <c r="R2110" s="17" t="s">
        <v>21</v>
      </c>
      <c r="S2110" s="18">
        <f>_xll.qlInterestRateIndexFixingDate(IborIndex&amp;Tenor,T2110,Trigger)</f>
        <v>54186</v>
      </c>
      <c r="T2110" s="18">
        <f>_xll.qlCalendarAdvance(Calendar,T2109,R2110,"f",,Trigger)</f>
        <v>54190</v>
      </c>
      <c r="U2110" s="18">
        <f>_xll.qlInterestRateIndexMaturity(IborIndex&amp;Tenor,T2110,Trigger)</f>
        <v>54221</v>
      </c>
      <c r="V2110" s="22">
        <f>IFERROR(_xll.qlIndexFixing($V$1,S2110,,Trigger),NA())</f>
        <v>1.5511097744348983E-2</v>
      </c>
      <c r="W2110" s="22">
        <f>IFERROR(_xll.qlIndexFixing($W$1,S2110,,Trigger),NA())</f>
        <v>1.5357230788145656E-2</v>
      </c>
      <c r="X2110" s="17">
        <f t="shared" si="32"/>
        <v>1.5386695620332735</v>
      </c>
    </row>
    <row r="2111" spans="18:24" x14ac:dyDescent="0.2">
      <c r="R2111" s="17" t="s">
        <v>21</v>
      </c>
      <c r="S2111" s="18">
        <f>_xll.qlInterestRateIndexFixingDate(IborIndex&amp;Tenor,T2111,Trigger)</f>
        <v>54193</v>
      </c>
      <c r="T2111" s="18">
        <f>_xll.qlCalendarAdvance(Calendar,T2110,R2111,"f",,Trigger)</f>
        <v>54197</v>
      </c>
      <c r="U2111" s="18">
        <f>_xll.qlInterestRateIndexMaturity(IborIndex&amp;Tenor,T2111,Trigger)</f>
        <v>54228</v>
      </c>
      <c r="V2111" s="22">
        <f>IFERROR(_xll.qlIndexFixing($V$1,S2111,,Trigger),NA())</f>
        <v>1.5510949299000066E-2</v>
      </c>
      <c r="W2111" s="22">
        <f>IFERROR(_xll.qlIndexFixing($W$1,S2111,,Trigger),NA())</f>
        <v>1.5357939988330686E-2</v>
      </c>
      <c r="X2111" s="17">
        <f t="shared" si="32"/>
        <v>1.5300931066937993</v>
      </c>
    </row>
    <row r="2112" spans="18:24" x14ac:dyDescent="0.2">
      <c r="R2112" s="17" t="s">
        <v>21</v>
      </c>
      <c r="S2112" s="18">
        <f>_xll.qlInterestRateIndexFixingDate(IborIndex&amp;Tenor,T2112,Trigger)</f>
        <v>54200</v>
      </c>
      <c r="T2112" s="18">
        <f>_xll.qlCalendarAdvance(Calendar,T2111,R2112,"f",,Trigger)</f>
        <v>54204</v>
      </c>
      <c r="U2112" s="18">
        <f>_xll.qlInterestRateIndexMaturity(IborIndex&amp;Tenor,T2112,Trigger)</f>
        <v>54235</v>
      </c>
      <c r="V2112" s="22">
        <f>IFERROR(_xll.qlIndexFixing($V$1,S2112,,Trigger),NA())</f>
        <v>1.5510696631025781E-2</v>
      </c>
      <c r="W2112" s="22">
        <f>IFERROR(_xll.qlIndexFixing($W$1,S2112,,Trigger),NA())</f>
        <v>1.5358572959502936E-2</v>
      </c>
      <c r="X2112" s="17">
        <f t="shared" si="32"/>
        <v>1.5212367152284481</v>
      </c>
    </row>
    <row r="2113" spans="18:24" x14ac:dyDescent="0.2">
      <c r="R2113" s="17" t="s">
        <v>21</v>
      </c>
      <c r="S2113" s="18">
        <f>_xll.qlInterestRateIndexFixingDate(IborIndex&amp;Tenor,T2113,Trigger)</f>
        <v>54207</v>
      </c>
      <c r="T2113" s="18">
        <f>_xll.qlCalendarAdvance(Calendar,T2112,R2113,"f",,Trigger)</f>
        <v>54211</v>
      </c>
      <c r="U2113" s="18">
        <f>_xll.qlInterestRateIndexMaturity(IborIndex&amp;Tenor,T2113,Trigger)</f>
        <v>54241</v>
      </c>
      <c r="V2113" s="22">
        <f>IFERROR(_xll.qlIndexFixing($V$1,S2113,,Trigger),NA())</f>
        <v>1.5510040121169411E-2</v>
      </c>
      <c r="W2113" s="22">
        <f>IFERROR(_xll.qlIndexFixing($W$1,S2113,,Trigger),NA())</f>
        <v>1.5358768788440003E-2</v>
      </c>
      <c r="X2113" s="17">
        <f t="shared" si="32"/>
        <v>1.5127133272940796</v>
      </c>
    </row>
    <row r="2114" spans="18:24" x14ac:dyDescent="0.2">
      <c r="R2114" s="17" t="s">
        <v>21</v>
      </c>
      <c r="S2114" s="18">
        <f>_xll.qlInterestRateIndexFixingDate(IborIndex&amp;Tenor,T2114,Trigger)</f>
        <v>54214</v>
      </c>
      <c r="T2114" s="18">
        <f>_xll.qlCalendarAdvance(Calendar,T2113,R2114,"f",,Trigger)</f>
        <v>54218</v>
      </c>
      <c r="U2114" s="18">
        <f>_xll.qlInterestRateIndexMaturity(IborIndex&amp;Tenor,T2114,Trigger)</f>
        <v>54248</v>
      </c>
      <c r="V2114" s="22">
        <f>IFERROR(_xll.qlIndexFixing($V$1,S2114,,Trigger),NA())</f>
        <v>1.5509586471973869E-2</v>
      </c>
      <c r="W2114" s="22">
        <f>IFERROR(_xll.qlIndexFixing($W$1,S2114,,Trigger),NA())</f>
        <v>1.5359254240377318E-2</v>
      </c>
      <c r="X2114" s="17">
        <f t="shared" si="32"/>
        <v>1.5033223159655051</v>
      </c>
    </row>
    <row r="2115" spans="18:24" x14ac:dyDescent="0.2">
      <c r="R2115" s="17" t="s">
        <v>21</v>
      </c>
      <c r="S2115" s="18">
        <f>_xll.qlInterestRateIndexFixingDate(IborIndex&amp;Tenor,T2115,Trigger)</f>
        <v>54221</v>
      </c>
      <c r="T2115" s="18">
        <f>_xll.qlCalendarAdvance(Calendar,T2114,R2115,"f",,Trigger)</f>
        <v>54225</v>
      </c>
      <c r="U2115" s="18">
        <f>_xll.qlInterestRateIndexMaturity(IborIndex&amp;Tenor,T2115,Trigger)</f>
        <v>54255</v>
      </c>
      <c r="V2115" s="22">
        <f>IFERROR(_xll.qlIndexFixing($V$1,S2115,,Trigger),NA())</f>
        <v>1.5509028604672181E-2</v>
      </c>
      <c r="W2115" s="22">
        <f>IFERROR(_xll.qlIndexFixing($W$1,S2115,,Trigger),NA())</f>
        <v>1.535966295373381E-2</v>
      </c>
      <c r="X2115" s="17">
        <f t="shared" si="32"/>
        <v>1.4936565093837118</v>
      </c>
    </row>
    <row r="2116" spans="18:24" x14ac:dyDescent="0.2">
      <c r="R2116" s="17" t="s">
        <v>21</v>
      </c>
      <c r="S2116" s="18">
        <f>_xll.qlInterestRateIndexFixingDate(IborIndex&amp;Tenor,T2116,Trigger)</f>
        <v>54228</v>
      </c>
      <c r="T2116" s="18">
        <f>_xll.qlCalendarAdvance(Calendar,T2115,R2116,"f",,Trigger)</f>
        <v>54232</v>
      </c>
      <c r="U2116" s="18">
        <f>_xll.qlInterestRateIndexMaturity(IborIndex&amp;Tenor,T2116,Trigger)</f>
        <v>54262</v>
      </c>
      <c r="V2116" s="22">
        <f>IFERROR(_xll.qlIndexFixing($V$1,S2116,,Trigger),NA())</f>
        <v>1.5508366519272343E-2</v>
      </c>
      <c r="W2116" s="22">
        <f>IFERROR(_xll.qlIndexFixing($W$1,S2116,,Trigger),NA())</f>
        <v>1.5359994753404216E-2</v>
      </c>
      <c r="X2116" s="17">
        <f t="shared" ref="X2116:X2179" si="33">(V2116-W2116)*10000</f>
        <v>1.4837176586812717</v>
      </c>
    </row>
    <row r="2117" spans="18:24" x14ac:dyDescent="0.2">
      <c r="R2117" s="17" t="s">
        <v>21</v>
      </c>
      <c r="S2117" s="18">
        <f>_xll.qlInterestRateIndexFixingDate(IborIndex&amp;Tenor,T2117,Trigger)</f>
        <v>54235</v>
      </c>
      <c r="T2117" s="18">
        <f>_xll.qlCalendarAdvance(Calendar,T2116,R2117,"f",,Trigger)</f>
        <v>54239</v>
      </c>
      <c r="U2117" s="18">
        <f>_xll.qlInterestRateIndexMaturity(IborIndex&amp;Tenor,T2117,Trigger)</f>
        <v>54270</v>
      </c>
      <c r="V2117" s="22">
        <f>IFERROR(_xll.qlIndexFixing($V$1,S2117,,Trigger),NA())</f>
        <v>1.5507869952134826E-2</v>
      </c>
      <c r="W2117" s="22">
        <f>IFERROR(_xll.qlIndexFixing($W$1,S2117,,Trigger),NA())</f>
        <v>1.5360588251119104E-2</v>
      </c>
      <c r="X2117" s="17">
        <f t="shared" si="33"/>
        <v>1.47281701015722</v>
      </c>
    </row>
    <row r="2118" spans="18:24" x14ac:dyDescent="0.2">
      <c r="R2118" s="17" t="s">
        <v>21</v>
      </c>
      <c r="S2118" s="18">
        <f>_xll.qlInterestRateIndexFixingDate(IborIndex&amp;Tenor,T2118,Trigger)</f>
        <v>54242</v>
      </c>
      <c r="T2118" s="18">
        <f>_xll.qlCalendarAdvance(Calendar,T2117,R2118,"f",,Trigger)</f>
        <v>54246</v>
      </c>
      <c r="U2118" s="18">
        <f>_xll.qlInterestRateIndexMaturity(IborIndex&amp;Tenor,T2118,Trigger)</f>
        <v>54277</v>
      </c>
      <c r="V2118" s="22">
        <f>IFERROR(_xll.qlIndexFixing($V$1,S2118,,Trigger),NA())</f>
        <v>1.5506991948661029E-2</v>
      </c>
      <c r="W2118" s="22">
        <f>IFERROR(_xll.qlIndexFixing($W$1,S2118,,Trigger),NA())</f>
        <v>1.5360760170787283E-2</v>
      </c>
      <c r="X2118" s="17">
        <f t="shared" si="33"/>
        <v>1.4623177787374646</v>
      </c>
    </row>
    <row r="2119" spans="18:24" x14ac:dyDescent="0.2">
      <c r="R2119" s="17" t="s">
        <v>21</v>
      </c>
      <c r="S2119" s="18">
        <f>_xll.qlInterestRateIndexFixingDate(IborIndex&amp;Tenor,T2119,Trigger)</f>
        <v>54249</v>
      </c>
      <c r="T2119" s="18">
        <f>_xll.qlCalendarAdvance(Calendar,T2118,R2119,"f",,Trigger)</f>
        <v>54253</v>
      </c>
      <c r="U2119" s="18">
        <f>_xll.qlInterestRateIndexMaturity(IborIndex&amp;Tenor,T2119,Trigger)</f>
        <v>54284</v>
      </c>
      <c r="V2119" s="22">
        <f>IFERROR(_xll.qlIndexFixing($V$1,S2119,,Trigger),NA())</f>
        <v>1.5506009722667587E-2</v>
      </c>
      <c r="W2119" s="22">
        <f>IFERROR(_xll.qlIndexFixing($W$1,S2119,,Trigger),NA())</f>
        <v>1.5360854635641286E-2</v>
      </c>
      <c r="X2119" s="17">
        <f t="shared" si="33"/>
        <v>1.4515508702630033</v>
      </c>
    </row>
    <row r="2120" spans="18:24" x14ac:dyDescent="0.2">
      <c r="R2120" s="17" t="s">
        <v>21</v>
      </c>
      <c r="S2120" s="18">
        <f>_xll.qlInterestRateIndexFixingDate(IborIndex&amp;Tenor,T2120,Trigger)</f>
        <v>54256</v>
      </c>
      <c r="T2120" s="18">
        <f>_xll.qlCalendarAdvance(Calendar,T2119,R2120,"f",,Trigger)</f>
        <v>54260</v>
      </c>
      <c r="U2120" s="18">
        <f>_xll.qlInterestRateIndexMaturity(IborIndex&amp;Tenor,T2120,Trigger)</f>
        <v>54291</v>
      </c>
      <c r="V2120" s="22">
        <f>IFERROR(_xll.qlIndexFixing($V$1,S2120,,Trigger),NA())</f>
        <v>1.550492327418544E-2</v>
      </c>
      <c r="W2120" s="22">
        <f>IFERROR(_xll.qlIndexFixing($W$1,S2120,,Trigger),NA())</f>
        <v>1.5360871470572154E-2</v>
      </c>
      <c r="X2120" s="17">
        <f t="shared" si="33"/>
        <v>1.4405180361328624</v>
      </c>
    </row>
    <row r="2121" spans="18:24" x14ac:dyDescent="0.2">
      <c r="R2121" s="17" t="s">
        <v>21</v>
      </c>
      <c r="S2121" s="18">
        <f>_xll.qlInterestRateIndexFixingDate(IborIndex&amp;Tenor,T2121,Trigger)</f>
        <v>54263</v>
      </c>
      <c r="T2121" s="18">
        <f>_xll.qlCalendarAdvance(Calendar,T2120,R2121,"f",,Trigger)</f>
        <v>54267</v>
      </c>
      <c r="U2121" s="18">
        <f>_xll.qlInterestRateIndexMaturity(IborIndex&amp;Tenor,T2121,Trigger)</f>
        <v>54298</v>
      </c>
      <c r="V2121" s="22">
        <f>IFERROR(_xll.qlIndexFixing($V$1,S2121,,Trigger),NA())</f>
        <v>1.5503732603237796E-2</v>
      </c>
      <c r="W2121" s="22">
        <f>IFERROR(_xll.qlIndexFixing($W$1,S2121,,Trigger),NA())</f>
        <v>1.536081050046835E-2</v>
      </c>
      <c r="X2121" s="17">
        <f t="shared" si="33"/>
        <v>1.4292210276944592</v>
      </c>
    </row>
    <row r="2122" spans="18:24" x14ac:dyDescent="0.2">
      <c r="R2122" s="17" t="s">
        <v>21</v>
      </c>
      <c r="S2122" s="18">
        <f>_xll.qlInterestRateIndexFixingDate(IborIndex&amp;Tenor,T2122,Trigger)</f>
        <v>54270</v>
      </c>
      <c r="T2122" s="18">
        <f>_xll.qlCalendarAdvance(Calendar,T2121,R2122,"f",,Trigger)</f>
        <v>54274</v>
      </c>
      <c r="U2122" s="18">
        <f>_xll.qlInterestRateIndexMaturity(IborIndex&amp;Tenor,T2122,Trigger)</f>
        <v>54305</v>
      </c>
      <c r="V2122" s="22">
        <f>IFERROR(_xll.qlIndexFixing($V$1,S2122,,Trigger),NA())</f>
        <v>1.5502846925817361E-2</v>
      </c>
      <c r="W2122" s="22">
        <f>IFERROR(_xll.qlIndexFixing($W$1,S2122,,Trigger),NA())</f>
        <v>1.5360972692872375E-2</v>
      </c>
      <c r="X2122" s="17">
        <f t="shared" si="33"/>
        <v>1.4187423294498638</v>
      </c>
    </row>
    <row r="2123" spans="18:24" x14ac:dyDescent="0.2">
      <c r="R2123" s="17" t="s">
        <v>21</v>
      </c>
      <c r="S2123" s="18">
        <f>_xll.qlInterestRateIndexFixingDate(IborIndex&amp;Tenor,T2123,Trigger)</f>
        <v>54277</v>
      </c>
      <c r="T2123" s="18">
        <f>_xll.qlCalendarAdvance(Calendar,T2122,R2123,"f",,Trigger)</f>
        <v>54281</v>
      </c>
      <c r="U2123" s="18">
        <f>_xll.qlInterestRateIndexMaturity(IborIndex&amp;Tenor,T2123,Trigger)</f>
        <v>54312</v>
      </c>
      <c r="V2123" s="22">
        <f>IFERROR(_xll.qlIndexFixing($V$1,S2123,,Trigger),NA())</f>
        <v>1.5502675570546742E-2</v>
      </c>
      <c r="W2123" s="22">
        <f>IFERROR(_xll.qlIndexFixing($W$1,S2123,,Trigger),NA())</f>
        <v>1.5361659478919761E-2</v>
      </c>
      <c r="X2123" s="17">
        <f t="shared" si="33"/>
        <v>1.4101609162698105</v>
      </c>
    </row>
    <row r="2124" spans="18:24" x14ac:dyDescent="0.2">
      <c r="R2124" s="17" t="s">
        <v>21</v>
      </c>
      <c r="S2124" s="18">
        <f>_xll.qlInterestRateIndexFixingDate(IborIndex&amp;Tenor,T2124,Trigger)</f>
        <v>54284</v>
      </c>
      <c r="T2124" s="18">
        <f>_xll.qlCalendarAdvance(Calendar,T2123,R2124,"f",,Trigger)</f>
        <v>54288</v>
      </c>
      <c r="U2124" s="18">
        <f>_xll.qlInterestRateIndexMaturity(IborIndex&amp;Tenor,T2124,Trigger)</f>
        <v>54319</v>
      </c>
      <c r="V2124" s="22">
        <f>IFERROR(_xll.qlIndexFixing($V$1,S2124,,Trigger),NA())</f>
        <v>1.5503218706539697E-2</v>
      </c>
      <c r="W2124" s="22">
        <f>IFERROR(_xll.qlIndexFixing($W$1,S2124,,Trigger),NA())</f>
        <v>1.5362871378365074E-2</v>
      </c>
      <c r="X2124" s="17">
        <f t="shared" si="33"/>
        <v>1.4034732817462363</v>
      </c>
    </row>
    <row r="2125" spans="18:24" x14ac:dyDescent="0.2">
      <c r="R2125" s="17" t="s">
        <v>21</v>
      </c>
      <c r="S2125" s="18">
        <f>_xll.qlInterestRateIndexFixingDate(IborIndex&amp;Tenor,T2125,Trigger)</f>
        <v>54291</v>
      </c>
      <c r="T2125" s="18">
        <f>_xll.qlCalendarAdvance(Calendar,T2124,R2125,"f",,Trigger)</f>
        <v>54295</v>
      </c>
      <c r="U2125" s="18">
        <f>_xll.qlInterestRateIndexMaturity(IborIndex&amp;Tenor,T2125,Trigger)</f>
        <v>54326</v>
      </c>
      <c r="V2125" s="22">
        <f>IFERROR(_xll.qlIndexFixing($V$1,S2125,,Trigger),NA())</f>
        <v>1.5504476503028596E-2</v>
      </c>
      <c r="W2125" s="22">
        <f>IFERROR(_xll.qlIndexFixing($W$1,S2125,,Trigger),NA())</f>
        <v>1.5364608910197036E-2</v>
      </c>
      <c r="X2125" s="17">
        <f t="shared" si="33"/>
        <v>1.3986759283156001</v>
      </c>
    </row>
    <row r="2126" spans="18:24" x14ac:dyDescent="0.2">
      <c r="R2126" s="17" t="s">
        <v>21</v>
      </c>
      <c r="S2126" s="18">
        <f>_xll.qlInterestRateIndexFixingDate(IborIndex&amp;Tenor,T2126,Trigger)</f>
        <v>54298</v>
      </c>
      <c r="T2126" s="18">
        <f>_xll.qlCalendarAdvance(Calendar,T2125,R2126,"f",,Trigger)</f>
        <v>54302</v>
      </c>
      <c r="U2126" s="18">
        <f>_xll.qlInterestRateIndexMaturity(IborIndex&amp;Tenor,T2126,Trigger)</f>
        <v>54332</v>
      </c>
      <c r="V2126" s="22">
        <f>IFERROR(_xll.qlIndexFixing($V$1,S2126,,Trigger),NA())</f>
        <v>1.5505853790865665E-2</v>
      </c>
      <c r="W2126" s="22">
        <f>IFERROR(_xll.qlIndexFixing($W$1,S2126,,Trigger),NA())</f>
        <v>1.5366294286864424E-2</v>
      </c>
      <c r="X2126" s="17">
        <f t="shared" si="33"/>
        <v>1.3955950400124095</v>
      </c>
    </row>
    <row r="2127" spans="18:24" x14ac:dyDescent="0.2">
      <c r="R2127" s="17" t="s">
        <v>21</v>
      </c>
      <c r="S2127" s="18">
        <f>_xll.qlInterestRateIndexFixingDate(IborIndex&amp;Tenor,T2127,Trigger)</f>
        <v>54305</v>
      </c>
      <c r="T2127" s="18">
        <f>_xll.qlCalendarAdvance(Calendar,T2126,R2127,"f",,Trigger)</f>
        <v>54309</v>
      </c>
      <c r="U2127" s="18">
        <f>_xll.qlInterestRateIndexMaturity(IborIndex&amp;Tenor,T2127,Trigger)</f>
        <v>54339</v>
      </c>
      <c r="V2127" s="22">
        <f>IFERROR(_xll.qlIndexFixing($V$1,S2127,,Trigger),NA())</f>
        <v>1.5507671793760558E-2</v>
      </c>
      <c r="W2127" s="22">
        <f>IFERROR(_xll.qlIndexFixing($W$1,S2127,,Trigger),NA())</f>
        <v>1.536844448811614E-2</v>
      </c>
      <c r="X2127" s="17">
        <f t="shared" si="33"/>
        <v>1.3922730564441821</v>
      </c>
    </row>
    <row r="2128" spans="18:24" x14ac:dyDescent="0.2">
      <c r="R2128" s="17" t="s">
        <v>21</v>
      </c>
      <c r="S2128" s="18">
        <f>_xll.qlInterestRateIndexFixingDate(IborIndex&amp;Tenor,T2128,Trigger)</f>
        <v>54312</v>
      </c>
      <c r="T2128" s="18">
        <f>_xll.qlCalendarAdvance(Calendar,T2127,R2128,"f",,Trigger)</f>
        <v>54316</v>
      </c>
      <c r="U2128" s="18">
        <f>_xll.qlInterestRateIndexMaturity(IborIndex&amp;Tenor,T2128,Trigger)</f>
        <v>54346</v>
      </c>
      <c r="V2128" s="22">
        <f>IFERROR(_xll.qlIndexFixing($V$1,S2128,,Trigger),NA())</f>
        <v>1.5509386327805963E-2</v>
      </c>
      <c r="W2128" s="22">
        <f>IFERROR(_xll.qlIndexFixing($W$1,S2128,,Trigger),NA())</f>
        <v>1.5370518743416994E-2</v>
      </c>
      <c r="X2128" s="17">
        <f t="shared" si="33"/>
        <v>1.3886758438896862</v>
      </c>
    </row>
    <row r="2129" spans="18:24" x14ac:dyDescent="0.2">
      <c r="R2129" s="17" t="s">
        <v>21</v>
      </c>
      <c r="S2129" s="18">
        <f>_xll.qlInterestRateIndexFixingDate(IborIndex&amp;Tenor,T2129,Trigger)</f>
        <v>54319</v>
      </c>
      <c r="T2129" s="18">
        <f>_xll.qlCalendarAdvance(Calendar,T2128,R2129,"f",,Trigger)</f>
        <v>54323</v>
      </c>
      <c r="U2129" s="18">
        <f>_xll.qlInterestRateIndexMaturity(IborIndex&amp;Tenor,T2129,Trigger)</f>
        <v>54353</v>
      </c>
      <c r="V2129" s="22">
        <f>IFERROR(_xll.qlIndexFixing($V$1,S2129,,Trigger),NA())</f>
        <v>1.5510997392961912E-2</v>
      </c>
      <c r="W2129" s="22">
        <f>IFERROR(_xll.qlIndexFixing($W$1,S2129,,Trigger),NA())</f>
        <v>1.5372516873997988E-2</v>
      </c>
      <c r="X2129" s="17">
        <f t="shared" si="33"/>
        <v>1.3848051896392377</v>
      </c>
    </row>
    <row r="2130" spans="18:24" x14ac:dyDescent="0.2">
      <c r="R2130" s="17" t="s">
        <v>21</v>
      </c>
      <c r="S2130" s="18">
        <f>_xll.qlInterestRateIndexFixingDate(IborIndex&amp;Tenor,T2130,Trigger)</f>
        <v>54326</v>
      </c>
      <c r="T2130" s="18">
        <f>_xll.qlCalendarAdvance(Calendar,T2129,R2130,"f",,Trigger)</f>
        <v>54330</v>
      </c>
      <c r="U2130" s="18">
        <f>_xll.qlInterestRateIndexMaturity(IborIndex&amp;Tenor,T2130,Trigger)</f>
        <v>54360</v>
      </c>
      <c r="V2130" s="22">
        <f>IFERROR(_xll.qlIndexFixing($V$1,S2130,,Trigger),NA())</f>
        <v>1.5512504989183107E-2</v>
      </c>
      <c r="W2130" s="22">
        <f>IFERROR(_xll.qlIndexFixing($W$1,S2130,,Trigger),NA())</f>
        <v>1.5374438701092785E-2</v>
      </c>
      <c r="X2130" s="17">
        <f t="shared" si="33"/>
        <v>1.3806628809032162</v>
      </c>
    </row>
    <row r="2131" spans="18:24" x14ac:dyDescent="0.2">
      <c r="R2131" s="17" t="s">
        <v>21</v>
      </c>
      <c r="S2131" s="18">
        <f>_xll.qlInterestRateIndexFixingDate(IborIndex&amp;Tenor,T2131,Trigger)</f>
        <v>54333</v>
      </c>
      <c r="T2131" s="18">
        <f>_xll.qlCalendarAdvance(Calendar,T2130,R2131,"f",,Trigger)</f>
        <v>54337</v>
      </c>
      <c r="U2131" s="18">
        <f>_xll.qlInterestRateIndexMaturity(IborIndex&amp;Tenor,T2131,Trigger)</f>
        <v>54368</v>
      </c>
      <c r="V2131" s="22">
        <f>IFERROR(_xll.qlIndexFixing($V$1,S2131,,Trigger),NA())</f>
        <v>1.551433422937735E-2</v>
      </c>
      <c r="W2131" s="22">
        <f>IFERROR(_xll.qlIndexFixing($W$1,S2131,,Trigger),NA())</f>
        <v>1.5376737192792036E-2</v>
      </c>
      <c r="X2131" s="17">
        <f t="shared" si="33"/>
        <v>1.3759703658531435</v>
      </c>
    </row>
    <row r="2132" spans="18:24" x14ac:dyDescent="0.2">
      <c r="R2132" s="17" t="s">
        <v>21</v>
      </c>
      <c r="S2132" s="18">
        <f>_xll.qlInterestRateIndexFixingDate(IborIndex&amp;Tenor,T2132,Trigger)</f>
        <v>54340</v>
      </c>
      <c r="T2132" s="18">
        <f>_xll.qlCalendarAdvance(Calendar,T2131,R2132,"f",,Trigger)</f>
        <v>54344</v>
      </c>
      <c r="U2132" s="18">
        <f>_xll.qlInterestRateIndexMaturity(IborIndex&amp;Tenor,T2132,Trigger)</f>
        <v>54375</v>
      </c>
      <c r="V2132" s="22">
        <f>IFERROR(_xll.qlIndexFixing($V$1,S2132,,Trigger),NA())</f>
        <v>1.5515627552668393E-2</v>
      </c>
      <c r="W2132" s="22">
        <f>IFERROR(_xll.qlIndexFixing($W$1,S2132,,Trigger),NA())</f>
        <v>1.5378500459981069E-2</v>
      </c>
      <c r="X2132" s="17">
        <f t="shared" si="33"/>
        <v>1.3712709268732386</v>
      </c>
    </row>
    <row r="2133" spans="18:24" x14ac:dyDescent="0.2">
      <c r="R2133" s="17" t="s">
        <v>21</v>
      </c>
      <c r="S2133" s="18">
        <f>_xll.qlInterestRateIndexFixingDate(IborIndex&amp;Tenor,T2133,Trigger)</f>
        <v>54347</v>
      </c>
      <c r="T2133" s="18">
        <f>_xll.qlCalendarAdvance(Calendar,T2132,R2133,"f",,Trigger)</f>
        <v>54351</v>
      </c>
      <c r="U2133" s="18">
        <f>_xll.qlInterestRateIndexMaturity(IborIndex&amp;Tenor,T2133,Trigger)</f>
        <v>54382</v>
      </c>
      <c r="V2133" s="22">
        <f>IFERROR(_xll.qlIndexFixing($V$1,S2133,,Trigger),NA())</f>
        <v>1.5516817402463858E-2</v>
      </c>
      <c r="W2133" s="22">
        <f>IFERROR(_xll.qlIndexFixing($W$1,S2133,,Trigger),NA())</f>
        <v>1.538018687134775E-2</v>
      </c>
      <c r="X2133" s="17">
        <f t="shared" si="33"/>
        <v>1.3663053111610812</v>
      </c>
    </row>
    <row r="2134" spans="18:24" x14ac:dyDescent="0.2">
      <c r="R2134" s="17" t="s">
        <v>21</v>
      </c>
      <c r="S2134" s="18">
        <f>_xll.qlInterestRateIndexFixingDate(IborIndex&amp;Tenor,T2134,Trigger)</f>
        <v>54354</v>
      </c>
      <c r="T2134" s="18">
        <f>_xll.qlCalendarAdvance(Calendar,T2133,R2134,"f",,Trigger)</f>
        <v>54358</v>
      </c>
      <c r="U2134" s="18">
        <f>_xll.qlInterestRateIndexMaturity(IborIndex&amp;Tenor,T2134,Trigger)</f>
        <v>54389</v>
      </c>
      <c r="V2134" s="22">
        <f>IFERROR(_xll.qlIndexFixing($V$1,S2134,,Trigger),NA())</f>
        <v>1.5517903778727644E-2</v>
      </c>
      <c r="W2134" s="22">
        <f>IFERROR(_xll.qlIndexFixing($W$1,S2134,,Trigger),NA())</f>
        <v>1.5381796248116376E-2</v>
      </c>
      <c r="X2134" s="17">
        <f t="shared" si="33"/>
        <v>1.3610753061126837</v>
      </c>
    </row>
    <row r="2135" spans="18:24" x14ac:dyDescent="0.2">
      <c r="R2135" s="17" t="s">
        <v>21</v>
      </c>
      <c r="S2135" s="18">
        <f>_xll.qlInterestRateIndexFixingDate(IborIndex&amp;Tenor,T2135,Trigger)</f>
        <v>54361</v>
      </c>
      <c r="T2135" s="18">
        <f>_xll.qlCalendarAdvance(Calendar,T2134,R2135,"f",,Trigger)</f>
        <v>54365</v>
      </c>
      <c r="U2135" s="18">
        <f>_xll.qlInterestRateIndexMaturity(IborIndex&amp;Tenor,T2135,Trigger)</f>
        <v>54395</v>
      </c>
      <c r="V2135" s="22">
        <f>IFERROR(_xll.qlIndexFixing($V$1,S2135,,Trigger),NA())</f>
        <v>1.5518490934996798E-2</v>
      </c>
      <c r="W2135" s="22">
        <f>IFERROR(_xll.qlIndexFixing($W$1,S2135,,Trigger),NA())</f>
        <v>1.5382897027470754E-2</v>
      </c>
      <c r="X2135" s="17">
        <f t="shared" si="33"/>
        <v>1.3559390752604372</v>
      </c>
    </row>
    <row r="2136" spans="18:24" x14ac:dyDescent="0.2">
      <c r="R2136" s="17" t="s">
        <v>21</v>
      </c>
      <c r="S2136" s="18">
        <f>_xll.qlInterestRateIndexFixingDate(IborIndex&amp;Tenor,T2136,Trigger)</f>
        <v>54368</v>
      </c>
      <c r="T2136" s="18">
        <f>_xll.qlCalendarAdvance(Calendar,T2135,R2136,"f",,Trigger)</f>
        <v>54372</v>
      </c>
      <c r="U2136" s="18">
        <f>_xll.qlInterestRateIndexMaturity(IborIndex&amp;Tenor,T2136,Trigger)</f>
        <v>54402</v>
      </c>
      <c r="V2136" s="22">
        <f>IFERROR(_xll.qlIndexFixing($V$1,S2136,,Trigger),NA())</f>
        <v>1.5519377716887384E-2</v>
      </c>
      <c r="W2136" s="22">
        <f>IFERROR(_xll.qlIndexFixing($W$1,S2136,,Trigger),NA())</f>
        <v>1.5384357279589977E-2</v>
      </c>
      <c r="X2136" s="17">
        <f t="shared" si="33"/>
        <v>1.350204372974062</v>
      </c>
    </row>
    <row r="2137" spans="18:24" x14ac:dyDescent="0.2">
      <c r="R2137" s="17" t="s">
        <v>21</v>
      </c>
      <c r="S2137" s="18">
        <f>_xll.qlInterestRateIndexFixingDate(IborIndex&amp;Tenor,T2137,Trigger)</f>
        <v>54375</v>
      </c>
      <c r="T2137" s="18">
        <f>_xll.qlCalendarAdvance(Calendar,T2136,R2137,"f",,Trigger)</f>
        <v>54379</v>
      </c>
      <c r="U2137" s="18">
        <f>_xll.qlInterestRateIndexMaturity(IborIndex&amp;Tenor,T2137,Trigger)</f>
        <v>54409</v>
      </c>
      <c r="V2137" s="22">
        <f>IFERROR(_xll.qlIndexFixing($V$1,S2137,,Trigger),NA())</f>
        <v>1.5520161029627388E-2</v>
      </c>
      <c r="W2137" s="22">
        <f>IFERROR(_xll.qlIndexFixing($W$1,S2137,,Trigger),NA())</f>
        <v>1.5385739976879975E-2</v>
      </c>
      <c r="X2137" s="17">
        <f t="shared" si="33"/>
        <v>1.3442105274741323</v>
      </c>
    </row>
    <row r="2138" spans="18:24" x14ac:dyDescent="0.2">
      <c r="R2138" s="17" t="s">
        <v>21</v>
      </c>
      <c r="S2138" s="18">
        <f>_xll.qlInterestRateIndexFixingDate(IborIndex&amp;Tenor,T2138,Trigger)</f>
        <v>54382</v>
      </c>
      <c r="T2138" s="18">
        <f>_xll.qlCalendarAdvance(Calendar,T2137,R2138,"f",,Trigger)</f>
        <v>54386</v>
      </c>
      <c r="U2138" s="18">
        <f>_xll.qlInterestRateIndexMaturity(IborIndex&amp;Tenor,T2138,Trigger)</f>
        <v>54416</v>
      </c>
      <c r="V2138" s="22">
        <f>IFERROR(_xll.qlIndexFixing($V$1,S2138,,Trigger),NA())</f>
        <v>1.5520840873192832E-2</v>
      </c>
      <c r="W2138" s="22">
        <f>IFERROR(_xll.qlIndexFixing($W$1,S2138,,Trigger),NA())</f>
        <v>1.5387044940595729E-2</v>
      </c>
      <c r="X2138" s="17">
        <f t="shared" si="33"/>
        <v>1.3379593259710276</v>
      </c>
    </row>
    <row r="2139" spans="18:24" x14ac:dyDescent="0.2">
      <c r="R2139" s="17" t="s">
        <v>21</v>
      </c>
      <c r="S2139" s="18">
        <f>_xll.qlInterestRateIndexFixingDate(IborIndex&amp;Tenor,T2139,Trigger)</f>
        <v>54389</v>
      </c>
      <c r="T2139" s="18">
        <f>_xll.qlCalendarAdvance(Calendar,T2138,R2139,"f",,Trigger)</f>
        <v>54393</v>
      </c>
      <c r="U2139" s="18">
        <f>_xll.qlInterestRateIndexMaturity(IborIndex&amp;Tenor,T2139,Trigger)</f>
        <v>54427</v>
      </c>
      <c r="V2139" s="22">
        <f>IFERROR(_xll.qlIndexFixing($V$1,S2139,,Trigger),NA())</f>
        <v>1.5522878332212685E-2</v>
      </c>
      <c r="W2139" s="22">
        <f>IFERROR(_xll.qlIndexFixing($W$1,S2139,,Trigger),NA())</f>
        <v>1.5389906349080003E-2</v>
      </c>
      <c r="X2139" s="17">
        <f t="shared" si="33"/>
        <v>1.3297198313268199</v>
      </c>
    </row>
    <row r="2140" spans="18:24" x14ac:dyDescent="0.2">
      <c r="R2140" s="17" t="s">
        <v>21</v>
      </c>
      <c r="S2140" s="18">
        <f>_xll.qlInterestRateIndexFixingDate(IborIndex&amp;Tenor,T2140,Trigger)</f>
        <v>54396</v>
      </c>
      <c r="T2140" s="18">
        <f>_xll.qlCalendarAdvance(Calendar,T2139,R2140,"f",,Trigger)</f>
        <v>54400</v>
      </c>
      <c r="U2140" s="18">
        <f>_xll.qlInterestRateIndexMaturity(IborIndex&amp;Tenor,T2140,Trigger)</f>
        <v>54431</v>
      </c>
      <c r="V2140" s="22">
        <f>IFERROR(_xll.qlIndexFixing($V$1,S2140,,Trigger),NA())</f>
        <v>1.5522249090768155E-2</v>
      </c>
      <c r="W2140" s="22">
        <f>IFERROR(_xll.qlIndexFixing($W$1,S2140,,Trigger),NA())</f>
        <v>1.5389824771209168E-2</v>
      </c>
      <c r="X2140" s="17">
        <f t="shared" si="33"/>
        <v>1.3242431955898768</v>
      </c>
    </row>
    <row r="2141" spans="18:24" x14ac:dyDescent="0.2">
      <c r="R2141" s="17" t="s">
        <v>21</v>
      </c>
      <c r="S2141" s="18">
        <f>_xll.qlInterestRateIndexFixingDate(IborIndex&amp;Tenor,T2141,Trigger)</f>
        <v>54403</v>
      </c>
      <c r="T2141" s="18">
        <f>_xll.qlCalendarAdvance(Calendar,T2140,R2141,"f",,Trigger)</f>
        <v>54407</v>
      </c>
      <c r="U2141" s="18">
        <f>_xll.qlInterestRateIndexMaturity(IborIndex&amp;Tenor,T2141,Trigger)</f>
        <v>54438</v>
      </c>
      <c r="V2141" s="22">
        <f>IFERROR(_xll.qlIndexFixing($V$1,S2141,,Trigger),NA())</f>
        <v>1.5522611151670704E-2</v>
      </c>
      <c r="W2141" s="22">
        <f>IFERROR(_xll.qlIndexFixing($W$1,S2141,,Trigger),NA())</f>
        <v>1.539088990033729E-2</v>
      </c>
      <c r="X2141" s="17">
        <f t="shared" si="33"/>
        <v>1.3172125133341372</v>
      </c>
    </row>
    <row r="2142" spans="18:24" x14ac:dyDescent="0.2">
      <c r="R2142" s="17" t="s">
        <v>21</v>
      </c>
      <c r="S2142" s="18">
        <f>_xll.qlInterestRateIndexFixingDate(IborIndex&amp;Tenor,T2142,Trigger)</f>
        <v>54410</v>
      </c>
      <c r="T2142" s="18">
        <f>_xll.qlCalendarAdvance(Calendar,T2141,R2142,"f",,Trigger)</f>
        <v>54414</v>
      </c>
      <c r="U2142" s="18">
        <f>_xll.qlInterestRateIndexMaturity(IborIndex&amp;Tenor,T2142,Trigger)</f>
        <v>54445</v>
      </c>
      <c r="V2142" s="22">
        <f>IFERROR(_xll.qlIndexFixing($V$1,S2142,,Trigger),NA())</f>
        <v>1.5522869738886861E-2</v>
      </c>
      <c r="W2142" s="22">
        <f>IFERROR(_xll.qlIndexFixing($W$1,S2142,,Trigger),NA())</f>
        <v>1.5391876564749399E-2</v>
      </c>
      <c r="X2142" s="17">
        <f t="shared" si="33"/>
        <v>1.3099317413746252</v>
      </c>
    </row>
    <row r="2143" spans="18:24" x14ac:dyDescent="0.2">
      <c r="R2143" s="17" t="s">
        <v>21</v>
      </c>
      <c r="S2143" s="18">
        <f>_xll.qlInterestRateIndexFixingDate(IborIndex&amp;Tenor,T2143,Trigger)</f>
        <v>54416</v>
      </c>
      <c r="T2143" s="18">
        <f>_xll.qlCalendarAdvance(Calendar,T2142,R2143,"f",,Trigger)</f>
        <v>54421</v>
      </c>
      <c r="U2143" s="18">
        <f>_xll.qlInterestRateIndexMaturity(IborIndex&amp;Tenor,T2143,Trigger)</f>
        <v>54452</v>
      </c>
      <c r="V2143" s="22">
        <f>IFERROR(_xll.qlIndexFixing($V$1,S2143,,Trigger),NA())</f>
        <v>1.5523024852414044E-2</v>
      </c>
      <c r="W2143" s="22">
        <f>IFERROR(_xll.qlIndexFixing($W$1,S2143,,Trigger),NA())</f>
        <v>1.5392784585690418E-2</v>
      </c>
      <c r="X2143" s="17">
        <f t="shared" si="33"/>
        <v>1.3024026672362603</v>
      </c>
    </row>
    <row r="2144" spans="18:24" x14ac:dyDescent="0.2">
      <c r="R2144" s="17" t="s">
        <v>21</v>
      </c>
      <c r="S2144" s="18">
        <f>_xll.qlInterestRateIndexFixingDate(IborIndex&amp;Tenor,T2144,Trigger)</f>
        <v>54423</v>
      </c>
      <c r="T2144" s="18">
        <f>_xll.qlCalendarAdvance(Calendar,T2143,R2144,"f",,Trigger)</f>
        <v>54428</v>
      </c>
      <c r="U2144" s="18">
        <f>_xll.qlInterestRateIndexMaturity(IborIndex&amp;Tenor,T2144,Trigger)</f>
        <v>54459</v>
      </c>
      <c r="V2144" s="22">
        <f>IFERROR(_xll.qlIndexFixing($V$1,S2144,,Trigger),NA())</f>
        <v>1.5523076492244521E-2</v>
      </c>
      <c r="W2144" s="22">
        <f>IFERROR(_xll.qlIndexFixing($W$1,S2144,,Trigger),NA())</f>
        <v>1.539361378440527E-2</v>
      </c>
      <c r="X2144" s="17">
        <f t="shared" si="33"/>
        <v>1.2946270783925109</v>
      </c>
    </row>
    <row r="2145" spans="18:24" x14ac:dyDescent="0.2">
      <c r="R2145" s="17" t="s">
        <v>21</v>
      </c>
      <c r="S2145" s="18">
        <f>_xll.qlInterestRateIndexFixingDate(IborIndex&amp;Tenor,T2145,Trigger)</f>
        <v>54431</v>
      </c>
      <c r="T2145" s="18">
        <f>_xll.qlCalendarAdvance(Calendar,T2144,R2145,"f",,Trigger)</f>
        <v>54435</v>
      </c>
      <c r="U2145" s="18">
        <f>_xll.qlInterestRateIndexMaturity(IborIndex&amp;Tenor,T2145,Trigger)</f>
        <v>54466</v>
      </c>
      <c r="V2145" s="22">
        <f>IFERROR(_xll.qlIndexFixing($V$1,S2145,,Trigger),NA())</f>
        <v>1.5523024658380867E-2</v>
      </c>
      <c r="W2145" s="22">
        <f>IFERROR(_xll.qlIndexFixing($W$1,S2145,,Trigger),NA())</f>
        <v>1.5394363982133724E-2</v>
      </c>
      <c r="X2145" s="17">
        <f t="shared" si="33"/>
        <v>1.2866067624714255</v>
      </c>
    </row>
    <row r="2146" spans="18:24" x14ac:dyDescent="0.2">
      <c r="R2146" s="17" t="s">
        <v>21</v>
      </c>
      <c r="S2146" s="18">
        <f>_xll.qlInterestRateIndexFixingDate(IborIndex&amp;Tenor,T2146,Trigger)</f>
        <v>54438</v>
      </c>
      <c r="T2146" s="18">
        <f>_xll.qlCalendarAdvance(Calendar,T2145,R2146,"f",,Trigger)</f>
        <v>54442</v>
      </c>
      <c r="U2146" s="18">
        <f>_xll.qlInterestRateIndexMaturity(IborIndex&amp;Tenor,T2146,Trigger)</f>
        <v>54473</v>
      </c>
      <c r="V2146" s="22">
        <f>IFERROR(_xll.qlIndexFixing($V$1,S2146,,Trigger),NA())</f>
        <v>1.5522869350817928E-2</v>
      </c>
      <c r="W2146" s="22">
        <f>IFERROR(_xll.qlIndexFixing($W$1,S2146,,Trigger),NA())</f>
        <v>1.539503500013102E-2</v>
      </c>
      <c r="X2146" s="17">
        <f t="shared" si="33"/>
        <v>1.278343506869086</v>
      </c>
    </row>
    <row r="2147" spans="18:24" x14ac:dyDescent="0.2">
      <c r="R2147" s="17" t="s">
        <v>21</v>
      </c>
      <c r="S2147" s="18">
        <f>_xll.qlInterestRateIndexFixingDate(IborIndex&amp;Tenor,T2147,Trigger)</f>
        <v>54445</v>
      </c>
      <c r="T2147" s="18">
        <f>_xll.qlCalendarAdvance(Calendar,T2146,R2147,"f",,Trigger)</f>
        <v>54449</v>
      </c>
      <c r="U2147" s="18">
        <f>_xll.qlInterestRateIndexMaturity(IborIndex&amp;Tenor,T2147,Trigger)</f>
        <v>54480</v>
      </c>
      <c r="V2147" s="22">
        <f>IFERROR(_xll.qlIndexFixing($V$1,S2147,,Trigger),NA())</f>
        <v>1.5522610569563439E-2</v>
      </c>
      <c r="W2147" s="22">
        <f>IFERROR(_xll.qlIndexFixing($W$1,S2147,,Trigger),NA())</f>
        <v>1.5395626659636926E-2</v>
      </c>
      <c r="X2147" s="17">
        <f t="shared" si="33"/>
        <v>1.2698390992651327</v>
      </c>
    </row>
    <row r="2148" spans="18:24" x14ac:dyDescent="0.2">
      <c r="R2148" s="17" t="s">
        <v>21</v>
      </c>
      <c r="S2148" s="18">
        <f>_xll.qlInterestRateIndexFixingDate(IborIndex&amp;Tenor,T2148,Trigger)</f>
        <v>54452</v>
      </c>
      <c r="T2148" s="18">
        <f>_xll.qlCalendarAdvance(Calendar,T2147,R2148,"f",,Trigger)</f>
        <v>54456</v>
      </c>
      <c r="U2148" s="18">
        <f>_xll.qlInterestRateIndexMaturity(IborIndex&amp;Tenor,T2148,Trigger)</f>
        <v>54484</v>
      </c>
      <c r="V2148" s="22">
        <f>IFERROR(_xll.qlIndexFixing($V$1,S2148,,Trigger),NA())</f>
        <v>1.5521346784918486E-2</v>
      </c>
      <c r="W2148" s="22">
        <f>IFERROR(_xll.qlIndexFixing($W$1,S2148,,Trigger),NA())</f>
        <v>1.5395060557274702E-2</v>
      </c>
      <c r="X2148" s="17">
        <f t="shared" si="33"/>
        <v>1.2628622764378379</v>
      </c>
    </row>
    <row r="2149" spans="18:24" x14ac:dyDescent="0.2">
      <c r="R2149" s="17" t="s">
        <v>21</v>
      </c>
      <c r="S2149" s="18">
        <f>_xll.qlInterestRateIndexFixingDate(IborIndex&amp;Tenor,T2149,Trigger)</f>
        <v>54459</v>
      </c>
      <c r="T2149" s="18">
        <f>_xll.qlCalendarAdvance(Calendar,T2148,R2149,"f",,Trigger)</f>
        <v>54463</v>
      </c>
      <c r="U2149" s="18">
        <f>_xll.qlInterestRateIndexMaturity(IborIndex&amp;Tenor,T2149,Trigger)</f>
        <v>54491</v>
      </c>
      <c r="V2149" s="22">
        <f>IFERROR(_xll.qlIndexFixing($V$1,S2149,,Trigger),NA())</f>
        <v>1.5520903286571868E-2</v>
      </c>
      <c r="W2149" s="22">
        <f>IFERROR(_xll.qlIndexFixing($W$1,S2149,,Trigger),NA())</f>
        <v>1.5395510029873842E-2</v>
      </c>
      <c r="X2149" s="17">
        <f t="shared" si="33"/>
        <v>1.2539325669802537</v>
      </c>
    </row>
    <row r="2150" spans="18:24" x14ac:dyDescent="0.2">
      <c r="R2150" s="17" t="s">
        <v>21</v>
      </c>
      <c r="S2150" s="18">
        <f>_xll.qlInterestRateIndexFixingDate(IborIndex&amp;Tenor,T2150,Trigger)</f>
        <v>54466</v>
      </c>
      <c r="T2150" s="18">
        <f>_xll.qlCalendarAdvance(Calendar,T2149,R2150,"f",,Trigger)</f>
        <v>54470</v>
      </c>
      <c r="U2150" s="18">
        <f>_xll.qlInterestRateIndexMaturity(IborIndex&amp;Tenor,T2150,Trigger)</f>
        <v>54498</v>
      </c>
      <c r="V2150" s="22">
        <f>IFERROR(_xll.qlIndexFixing($V$1,S2150,,Trigger),NA())</f>
        <v>1.5520356327930631E-2</v>
      </c>
      <c r="W2150" s="22">
        <f>IFERROR(_xll.qlIndexFixing($W$1,S2150,,Trigger),NA())</f>
        <v>1.5395879656277613E-2</v>
      </c>
      <c r="X2150" s="17">
        <f t="shared" si="33"/>
        <v>1.2447667165301803</v>
      </c>
    </row>
    <row r="2151" spans="18:24" x14ac:dyDescent="0.2">
      <c r="R2151" s="17" t="s">
        <v>21</v>
      </c>
      <c r="S2151" s="18">
        <f>_xll.qlInterestRateIndexFixingDate(IborIndex&amp;Tenor,T2151,Trigger)</f>
        <v>54473</v>
      </c>
      <c r="T2151" s="18">
        <f>_xll.qlCalendarAdvance(Calendar,T2150,R2151,"f",,Trigger)</f>
        <v>54477</v>
      </c>
      <c r="U2151" s="18">
        <f>_xll.qlInterestRateIndexMaturity(IborIndex&amp;Tenor,T2151,Trigger)</f>
        <v>54505</v>
      </c>
      <c r="V2151" s="22">
        <f>IFERROR(_xll.qlIndexFixing($V$1,S2151,,Trigger),NA())</f>
        <v>1.5519705909006198E-2</v>
      </c>
      <c r="W2151" s="22">
        <f>IFERROR(_xll.qlIndexFixing($W$1,S2151,,Trigger),NA())</f>
        <v>1.5396169257766117E-2</v>
      </c>
      <c r="X2151" s="17">
        <f t="shared" si="33"/>
        <v>1.2353665124008144</v>
      </c>
    </row>
    <row r="2152" spans="18:24" x14ac:dyDescent="0.2">
      <c r="R2152" s="17" t="s">
        <v>21</v>
      </c>
      <c r="S2152" s="18">
        <f>_xll.qlInterestRateIndexFixingDate(IborIndex&amp;Tenor,T2152,Trigger)</f>
        <v>54480</v>
      </c>
      <c r="T2152" s="18">
        <f>_xll.qlCalendarAdvance(Calendar,T2151,R2152,"f",,Trigger)</f>
        <v>54484</v>
      </c>
      <c r="U2152" s="18">
        <f>_xll.qlInterestRateIndexMaturity(IborIndex&amp;Tenor,T2152,Trigger)</f>
        <v>54515</v>
      </c>
      <c r="V2152" s="22">
        <f>IFERROR(_xll.qlIndexFixing($V$1,S2152,,Trigger),NA())</f>
        <v>1.5519764558281312E-2</v>
      </c>
      <c r="W2152" s="22">
        <f>IFERROR(_xll.qlIndexFixing($W$1,S2152,,Trigger),NA())</f>
        <v>1.5397388323669641E-2</v>
      </c>
      <c r="X2152" s="17">
        <f t="shared" si="33"/>
        <v>1.223762346116708</v>
      </c>
    </row>
    <row r="2153" spans="18:24" x14ac:dyDescent="0.2">
      <c r="R2153" s="17" t="s">
        <v>21</v>
      </c>
      <c r="S2153" s="18">
        <f>_xll.qlInterestRateIndexFixingDate(IborIndex&amp;Tenor,T2153,Trigger)</f>
        <v>54487</v>
      </c>
      <c r="T2153" s="18">
        <f>_xll.qlCalendarAdvance(Calendar,T2152,R2153,"f",,Trigger)</f>
        <v>54491</v>
      </c>
      <c r="U2153" s="18">
        <f>_xll.qlInterestRateIndexMaturity(IborIndex&amp;Tenor,T2153,Trigger)</f>
        <v>54522</v>
      </c>
      <c r="V2153" s="22">
        <f>IFERROR(_xll.qlIndexFixing($V$1,S2153,,Trigger),NA())</f>
        <v>1.5518884935125063E-2</v>
      </c>
      <c r="W2153" s="22">
        <f>IFERROR(_xll.qlIndexFixing($W$1,S2153,,Trigger),NA())</f>
        <v>1.5397500078556276E-2</v>
      </c>
      <c r="X2153" s="17">
        <f t="shared" si="33"/>
        <v>1.2138485656878681</v>
      </c>
    </row>
    <row r="2154" spans="18:24" x14ac:dyDescent="0.2">
      <c r="R2154" s="17" t="s">
        <v>21</v>
      </c>
      <c r="S2154" s="18">
        <f>_xll.qlInterestRateIndexFixingDate(IborIndex&amp;Tenor,T2154,Trigger)</f>
        <v>54494</v>
      </c>
      <c r="T2154" s="18">
        <f>_xll.qlCalendarAdvance(Calendar,T2153,R2154,"f",,Trigger)</f>
        <v>54498</v>
      </c>
      <c r="U2154" s="18">
        <f>_xll.qlInterestRateIndexMaturity(IborIndex&amp;Tenor,T2154,Trigger)</f>
        <v>54533</v>
      </c>
      <c r="V2154" s="22">
        <f>IFERROR(_xll.qlIndexFixing($V$1,S2154,,Trigger),NA())</f>
        <v>1.5518915952214789E-2</v>
      </c>
      <c r="W2154" s="22">
        <f>IFERROR(_xll.qlIndexFixing($W$1,S2154,,Trigger),NA())</f>
        <v>1.539882376617463E-2</v>
      </c>
      <c r="X2154" s="17">
        <f t="shared" si="33"/>
        <v>1.2009218604015943</v>
      </c>
    </row>
    <row r="2155" spans="18:24" x14ac:dyDescent="0.2">
      <c r="R2155" s="17" t="s">
        <v>21</v>
      </c>
      <c r="S2155" s="18">
        <f>_xll.qlInterestRateIndexFixingDate(IborIndex&amp;Tenor,T2155,Trigger)</f>
        <v>54501</v>
      </c>
      <c r="T2155" s="18">
        <f>_xll.qlCalendarAdvance(Calendar,T2154,R2155,"f",,Trigger)</f>
        <v>54505</v>
      </c>
      <c r="U2155" s="18">
        <f>_xll.qlInterestRateIndexMaturity(IborIndex&amp;Tenor,T2155,Trigger)</f>
        <v>54536</v>
      </c>
      <c r="V2155" s="22">
        <f>IFERROR(_xll.qlIndexFixing($V$1,S2155,,Trigger),NA())</f>
        <v>1.5516815268086022E-2</v>
      </c>
      <c r="W2155" s="22">
        <f>IFERROR(_xll.qlIndexFixing($W$1,S2155,,Trigger),NA())</f>
        <v>1.5397481580480946E-2</v>
      </c>
      <c r="X2155" s="17">
        <f t="shared" si="33"/>
        <v>1.193336876050763</v>
      </c>
    </row>
    <row r="2156" spans="18:24" x14ac:dyDescent="0.2">
      <c r="R2156" s="17" t="s">
        <v>21</v>
      </c>
      <c r="S2156" s="18">
        <f>_xll.qlInterestRateIndexFixingDate(IborIndex&amp;Tenor,T2156,Trigger)</f>
        <v>54508</v>
      </c>
      <c r="T2156" s="18">
        <f>_xll.qlCalendarAdvance(Calendar,T2155,R2156,"f",,Trigger)</f>
        <v>54512</v>
      </c>
      <c r="U2156" s="18">
        <f>_xll.qlInterestRateIndexMaturity(IborIndex&amp;Tenor,T2156,Trigger)</f>
        <v>54543</v>
      </c>
      <c r="V2156" s="22">
        <f>IFERROR(_xll.qlIndexFixing($V$1,S2156,,Trigger),NA())</f>
        <v>1.551562522425738E-2</v>
      </c>
      <c r="W2156" s="22">
        <f>IFERROR(_xll.qlIndexFixing($W$1,S2156,,Trigger),NA())</f>
        <v>1.5397350970042353E-2</v>
      </c>
      <c r="X2156" s="17">
        <f t="shared" si="33"/>
        <v>1.1827425421502731</v>
      </c>
    </row>
    <row r="2157" spans="18:24" x14ac:dyDescent="0.2">
      <c r="R2157" s="17" t="s">
        <v>21</v>
      </c>
      <c r="S2157" s="18">
        <f>_xll.qlInterestRateIndexFixingDate(IborIndex&amp;Tenor,T2157,Trigger)</f>
        <v>54515</v>
      </c>
      <c r="T2157" s="18">
        <f>_xll.qlCalendarAdvance(Calendar,T2156,R2157,"f",,Trigger)</f>
        <v>54519</v>
      </c>
      <c r="U2157" s="18">
        <f>_xll.qlInterestRateIndexMaturity(IborIndex&amp;Tenor,T2157,Trigger)</f>
        <v>54549</v>
      </c>
      <c r="V2157" s="22">
        <f>IFERROR(_xll.qlIndexFixing($V$1,S2157,,Trigger),NA())</f>
        <v>1.5514098751105543E-2</v>
      </c>
      <c r="W2157" s="22">
        <f>IFERROR(_xll.qlIndexFixing($W$1,S2157,,Trigger),NA())</f>
        <v>1.5396832134371152E-2</v>
      </c>
      <c r="X2157" s="17">
        <f t="shared" si="33"/>
        <v>1.1726661673439054</v>
      </c>
    </row>
    <row r="2158" spans="18:24" x14ac:dyDescent="0.2">
      <c r="R2158" s="17" t="s">
        <v>21</v>
      </c>
      <c r="S2158" s="18">
        <f>_xll.qlInterestRateIndexFixingDate(IborIndex&amp;Tenor,T2158,Trigger)</f>
        <v>54522</v>
      </c>
      <c r="T2158" s="18">
        <f>_xll.qlCalendarAdvance(Calendar,T2157,R2158,"f",,Trigger)</f>
        <v>54526</v>
      </c>
      <c r="U2158" s="18">
        <f>_xll.qlInterestRateIndexMaturity(IborIndex&amp;Tenor,T2158,Trigger)</f>
        <v>54556</v>
      </c>
      <c r="V2158" s="22">
        <f>IFERROR(_xll.qlIndexFixing($V$1,S2158,,Trigger),NA())</f>
        <v>1.5512709211115805E-2</v>
      </c>
      <c r="W2158" s="22">
        <f>IFERROR(_xll.qlIndexFixing($W$1,S2158,,Trigger),NA())</f>
        <v>1.5396544889748398E-2</v>
      </c>
      <c r="X2158" s="17">
        <f t="shared" si="33"/>
        <v>1.1616432136740684</v>
      </c>
    </row>
    <row r="2159" spans="18:24" x14ac:dyDescent="0.2">
      <c r="R2159" s="17" t="s">
        <v>21</v>
      </c>
      <c r="S2159" s="18">
        <f>_xll.qlInterestRateIndexFixingDate(IborIndex&amp;Tenor,T2159,Trigger)</f>
        <v>54527</v>
      </c>
      <c r="T2159" s="18">
        <f>_xll.qlCalendarAdvance(Calendar,T2158,R2159,"f",,Trigger)</f>
        <v>54533</v>
      </c>
      <c r="U2159" s="18">
        <f>_xll.qlInterestRateIndexMaturity(IborIndex&amp;Tenor,T2159,Trigger)</f>
        <v>54563</v>
      </c>
      <c r="V2159" s="22">
        <f>IFERROR(_xll.qlIndexFixing($V$1,S2159,,Trigger),NA())</f>
        <v>1.551121620215401E-2</v>
      </c>
      <c r="W2159" s="22">
        <f>IFERROR(_xll.qlIndexFixing($W$1,S2159,,Trigger),NA())</f>
        <v>1.5396176157993935E-2</v>
      </c>
      <c r="X2159" s="17">
        <f t="shared" si="33"/>
        <v>1.1504004416007518</v>
      </c>
    </row>
    <row r="2160" spans="18:24" x14ac:dyDescent="0.2">
      <c r="R2160" s="17" t="s">
        <v>21</v>
      </c>
      <c r="S2160" s="18">
        <f>_xll.qlInterestRateIndexFixingDate(IborIndex&amp;Tenor,T2160,Trigger)</f>
        <v>54536</v>
      </c>
      <c r="T2160" s="18">
        <f>_xll.qlCalendarAdvance(Calendar,T2159,R2160,"f",,Trigger)</f>
        <v>54540</v>
      </c>
      <c r="U2160" s="18">
        <f>_xll.qlInterestRateIndexMaturity(IborIndex&amp;Tenor,T2160,Trigger)</f>
        <v>54570</v>
      </c>
      <c r="V2160" s="22">
        <f>IFERROR(_xll.qlIndexFixing($V$1,S2160,,Trigger),NA())</f>
        <v>1.5509619724246804E-2</v>
      </c>
      <c r="W2160" s="22">
        <f>IFERROR(_xll.qlIndexFixing($W$1,S2160,,Trigger),NA())</f>
        <v>1.539572576038406E-2</v>
      </c>
      <c r="X2160" s="17">
        <f t="shared" si="33"/>
        <v>1.1389396386274342</v>
      </c>
    </row>
    <row r="2161" spans="18:24" x14ac:dyDescent="0.2">
      <c r="R2161" s="17" t="s">
        <v>21</v>
      </c>
      <c r="S2161" s="18">
        <f>_xll.qlInterestRateIndexFixingDate(IborIndex&amp;Tenor,T2161,Trigger)</f>
        <v>54543</v>
      </c>
      <c r="T2161" s="18">
        <f>_xll.qlCalendarAdvance(Calendar,T2160,R2161,"f",,Trigger)</f>
        <v>54547</v>
      </c>
      <c r="U2161" s="18">
        <f>_xll.qlInterestRateIndexMaturity(IborIndex&amp;Tenor,T2161,Trigger)</f>
        <v>54578</v>
      </c>
      <c r="V2161" s="22">
        <f>IFERROR(_xll.qlIndexFixing($V$1,S2161,,Trigger),NA())</f>
        <v>1.550812290338445E-2</v>
      </c>
      <c r="W2161" s="22">
        <f>IFERROR(_xll.qlIndexFixing($W$1,S2161,,Trigger),NA())</f>
        <v>1.539547715446739E-2</v>
      </c>
      <c r="X2161" s="17">
        <f t="shared" si="33"/>
        <v>1.1264574891706007</v>
      </c>
    </row>
    <row r="2162" spans="18:24" x14ac:dyDescent="0.2">
      <c r="R2162" s="17" t="s">
        <v>21</v>
      </c>
      <c r="S2162" s="18">
        <f>_xll.qlInterestRateIndexFixingDate(IborIndex&amp;Tenor,T2162,Trigger)</f>
        <v>54550</v>
      </c>
      <c r="T2162" s="18">
        <f>_xll.qlCalendarAdvance(Calendar,T2161,R2162,"f",,Trigger)</f>
        <v>54554</v>
      </c>
      <c r="U2162" s="18">
        <f>_xll.qlInterestRateIndexMaturity(IborIndex&amp;Tenor,T2162,Trigger)</f>
        <v>54585</v>
      </c>
      <c r="V2162" s="22">
        <f>IFERROR(_xll.qlIndexFixing($V$1,S2162,,Trigger),NA())</f>
        <v>1.5506312019139313E-2</v>
      </c>
      <c r="W2162" s="22">
        <f>IFERROR(_xll.qlIndexFixing($W$1,S2162,,Trigger),NA())</f>
        <v>1.5394856987571488E-2</v>
      </c>
      <c r="X2162" s="17">
        <f t="shared" si="33"/>
        <v>1.1145503156782464</v>
      </c>
    </row>
    <row r="2163" spans="18:24" x14ac:dyDescent="0.2">
      <c r="R2163" s="17" t="s">
        <v>21</v>
      </c>
      <c r="S2163" s="18">
        <f>_xll.qlInterestRateIndexFixingDate(IborIndex&amp;Tenor,T2163,Trigger)</f>
        <v>54557</v>
      </c>
      <c r="T2163" s="18">
        <f>_xll.qlCalendarAdvance(Calendar,T2162,R2163,"f",,Trigger)</f>
        <v>54561</v>
      </c>
      <c r="U2163" s="18">
        <f>_xll.qlInterestRateIndexMaturity(IborIndex&amp;Tenor,T2163,Trigger)</f>
        <v>54592</v>
      </c>
      <c r="V2163" s="22">
        <f>IFERROR(_xll.qlIndexFixing($V$1,S2163,,Trigger),NA())</f>
        <v>1.5504397661651298E-2</v>
      </c>
      <c r="W2163" s="22">
        <f>IFERROR(_xll.qlIndexFixing($W$1,S2163,,Trigger),NA())</f>
        <v>1.53941546023789E-2</v>
      </c>
      <c r="X2163" s="17">
        <f t="shared" si="33"/>
        <v>1.1024305927239721</v>
      </c>
    </row>
    <row r="2164" spans="18:24" x14ac:dyDescent="0.2">
      <c r="R2164" s="17" t="s">
        <v>21</v>
      </c>
      <c r="S2164" s="18">
        <f>_xll.qlInterestRateIndexFixingDate(IborIndex&amp;Tenor,T2164,Trigger)</f>
        <v>54564</v>
      </c>
      <c r="T2164" s="18">
        <f>_xll.qlCalendarAdvance(Calendar,T2163,R2164,"f",,Trigger)</f>
        <v>54568</v>
      </c>
      <c r="U2164" s="18">
        <f>_xll.qlInterestRateIndexMaturity(IborIndex&amp;Tenor,T2164,Trigger)</f>
        <v>54599</v>
      </c>
      <c r="V2164" s="22">
        <f>IFERROR(_xll.qlIndexFixing($V$1,S2164,,Trigger),NA())</f>
        <v>1.5502379830964242E-2</v>
      </c>
      <c r="W2164" s="22">
        <f>IFERROR(_xll.qlIndexFixing($W$1,S2164,,Trigger),NA())</f>
        <v>1.5393369820175806E-2</v>
      </c>
      <c r="X2164" s="17">
        <f t="shared" si="33"/>
        <v>1.0901001078843577</v>
      </c>
    </row>
    <row r="2165" spans="18:24" x14ac:dyDescent="0.2">
      <c r="R2165" s="17" t="s">
        <v>21</v>
      </c>
      <c r="S2165" s="18">
        <f>_xll.qlInterestRateIndexFixingDate(IborIndex&amp;Tenor,T2165,Trigger)</f>
        <v>54571</v>
      </c>
      <c r="T2165" s="18">
        <f>_xll.qlCalendarAdvance(Calendar,T2164,R2165,"f",,Trigger)</f>
        <v>54575</v>
      </c>
      <c r="U2165" s="18">
        <f>_xll.qlInterestRateIndexMaturity(IborIndex&amp;Tenor,T2165,Trigger)</f>
        <v>54605</v>
      </c>
      <c r="V2165" s="22">
        <f>IFERROR(_xll.qlIndexFixing($V$1,S2165,,Trigger),NA())</f>
        <v>1.5500085302154964E-2</v>
      </c>
      <c r="W2165" s="22">
        <f>IFERROR(_xll.qlIndexFixing($W$1,S2165,,Trigger),NA())</f>
        <v>1.5392242529336464E-2</v>
      </c>
      <c r="X2165" s="17">
        <f t="shared" si="33"/>
        <v>1.0784277281850052</v>
      </c>
    </row>
    <row r="2166" spans="18:24" x14ac:dyDescent="0.2">
      <c r="R2166" s="17" t="s">
        <v>21</v>
      </c>
      <c r="S2166" s="18">
        <f>_xll.qlInterestRateIndexFixingDate(IborIndex&amp;Tenor,T2166,Trigger)</f>
        <v>54578</v>
      </c>
      <c r="T2166" s="18">
        <f>_xll.qlCalendarAdvance(Calendar,T2165,R2166,"f",,Trigger)</f>
        <v>54582</v>
      </c>
      <c r="U2166" s="18">
        <f>_xll.qlInterestRateIndexMaturity(IborIndex&amp;Tenor,T2166,Trigger)</f>
        <v>54612</v>
      </c>
      <c r="V2166" s="22">
        <f>IFERROR(_xll.qlIndexFixing($V$1,S2166,,Trigger),NA())</f>
        <v>1.5497868011566496E-2</v>
      </c>
      <c r="W2166" s="22">
        <f>IFERROR(_xll.qlIndexFixing($W$1,S2166,,Trigger),NA())</f>
        <v>1.5391298383513607E-2</v>
      </c>
      <c r="X2166" s="17">
        <f t="shared" si="33"/>
        <v>1.0656962805288828</v>
      </c>
    </row>
    <row r="2167" spans="18:24" x14ac:dyDescent="0.2">
      <c r="R2167" s="17" t="s">
        <v>21</v>
      </c>
      <c r="S2167" s="18">
        <f>_xll.qlInterestRateIndexFixingDate(IborIndex&amp;Tenor,T2167,Trigger)</f>
        <v>54585</v>
      </c>
      <c r="T2167" s="18">
        <f>_xll.qlCalendarAdvance(Calendar,T2166,R2167,"f",,Trigger)</f>
        <v>54589</v>
      </c>
      <c r="U2167" s="18">
        <f>_xll.qlInterestRateIndexMaturity(IborIndex&amp;Tenor,T2167,Trigger)</f>
        <v>54619</v>
      </c>
      <c r="V2167" s="22">
        <f>IFERROR(_xll.qlIndexFixing($V$1,S2167,,Trigger),NA())</f>
        <v>1.5495547252384334E-2</v>
      </c>
      <c r="W2167" s="22">
        <f>IFERROR(_xll.qlIndexFixing($W$1,S2167,,Trigger),NA())</f>
        <v>1.5390271320830706E-2</v>
      </c>
      <c r="X2167" s="17">
        <f t="shared" si="33"/>
        <v>1.052759315536278</v>
      </c>
    </row>
    <row r="2168" spans="18:24" x14ac:dyDescent="0.2">
      <c r="R2168" s="17" t="s">
        <v>21</v>
      </c>
      <c r="S2168" s="18">
        <f>_xll.qlInterestRateIndexFixingDate(IborIndex&amp;Tenor,T2168,Trigger)</f>
        <v>54592</v>
      </c>
      <c r="T2168" s="18">
        <f>_xll.qlCalendarAdvance(Calendar,T2167,R2168,"f",,Trigger)</f>
        <v>54596</v>
      </c>
      <c r="U2168" s="18">
        <f>_xll.qlInterestRateIndexMaturity(IborIndex&amp;Tenor,T2168,Trigger)</f>
        <v>54626</v>
      </c>
      <c r="V2168" s="22">
        <f>IFERROR(_xll.qlIndexFixing($V$1,S2168,,Trigger),NA())</f>
        <v>1.5493123024667099E-2</v>
      </c>
      <c r="W2168" s="22">
        <f>IFERROR(_xll.qlIndexFixing($W$1,S2168,,Trigger),NA())</f>
        <v>1.5389161162564058E-2</v>
      </c>
      <c r="X2168" s="17">
        <f t="shared" si="33"/>
        <v>1.0396186210304137</v>
      </c>
    </row>
    <row r="2169" spans="18:24" x14ac:dyDescent="0.2">
      <c r="R2169" s="17" t="s">
        <v>21</v>
      </c>
      <c r="S2169" s="18">
        <f>_xll.qlInterestRateIndexFixingDate(IborIndex&amp;Tenor,T2169,Trigger)</f>
        <v>54599</v>
      </c>
      <c r="T2169" s="18">
        <f>_xll.qlCalendarAdvance(Calendar,T2168,R2169,"f",,Trigger)</f>
        <v>54603</v>
      </c>
      <c r="U2169" s="18">
        <f>_xll.qlInterestRateIndexMaturity(IborIndex&amp;Tenor,T2169,Trigger)</f>
        <v>54633</v>
      </c>
      <c r="V2169" s="22">
        <f>IFERROR(_xll.qlIndexFixing($V$1,S2169,,Trigger),NA())</f>
        <v>1.5490595328476076E-2</v>
      </c>
      <c r="W2169" s="22">
        <f>IFERROR(_xll.qlIndexFixing($W$1,S2169,,Trigger),NA())</f>
        <v>1.538796773001927E-2</v>
      </c>
      <c r="X2169" s="17">
        <f t="shared" si="33"/>
        <v>1.0262759845680591</v>
      </c>
    </row>
    <row r="2170" spans="18:24" x14ac:dyDescent="0.2">
      <c r="R2170" s="17" t="s">
        <v>21</v>
      </c>
      <c r="S2170" s="18">
        <f>_xll.qlInterestRateIndexFixingDate(IborIndex&amp;Tenor,T2170,Trigger)</f>
        <v>54606</v>
      </c>
      <c r="T2170" s="18">
        <f>_xll.qlCalendarAdvance(Calendar,T2169,R2170,"f",,Trigger)</f>
        <v>54610</v>
      </c>
      <c r="U2170" s="18">
        <f>_xll.qlInterestRateIndexMaturity(IborIndex&amp;Tenor,T2170,Trigger)</f>
        <v>54641</v>
      </c>
      <c r="V2170" s="22">
        <f>IFERROR(_xll.qlIndexFixing($V$1,S2170,,Trigger),NA())</f>
        <v>1.5488099912890423E-2</v>
      </c>
      <c r="W2170" s="22">
        <f>IFERROR(_xll.qlIndexFixing($W$1,S2170,,Trigger),NA())</f>
        <v>1.5386920781401836E-2</v>
      </c>
      <c r="X2170" s="17">
        <f t="shared" si="33"/>
        <v>1.0117913148858724</v>
      </c>
    </row>
    <row r="2171" spans="18:24" x14ac:dyDescent="0.2">
      <c r="R2171" s="17" t="s">
        <v>21</v>
      </c>
      <c r="S2171" s="18">
        <f>_xll.qlInterestRateIndexFixingDate(IborIndex&amp;Tenor,T2171,Trigger)</f>
        <v>54613</v>
      </c>
      <c r="T2171" s="18">
        <f>_xll.qlCalendarAdvance(Calendar,T2170,R2171,"f",,Trigger)</f>
        <v>54617</v>
      </c>
      <c r="U2171" s="18">
        <f>_xll.qlInterestRateIndexMaturity(IborIndex&amp;Tenor,T2171,Trigger)</f>
        <v>54648</v>
      </c>
      <c r="V2171" s="22">
        <f>IFERROR(_xll.qlIndexFixing($V$1,S2171,,Trigger),NA())</f>
        <v>1.5485357771481001E-2</v>
      </c>
      <c r="W2171" s="22">
        <f>IFERROR(_xll.qlIndexFixing($W$1,S2171,,Trigger),NA())</f>
        <v>1.5385554216009376E-2</v>
      </c>
      <c r="X2171" s="17">
        <f t="shared" si="33"/>
        <v>0.99803555471624295</v>
      </c>
    </row>
    <row r="2172" spans="18:24" x14ac:dyDescent="0.2">
      <c r="R2172" s="17" t="s">
        <v>21</v>
      </c>
      <c r="S2172" s="18">
        <f>_xll.qlInterestRateIndexFixingDate(IborIndex&amp;Tenor,T2172,Trigger)</f>
        <v>54620</v>
      </c>
      <c r="T2172" s="18">
        <f>_xll.qlCalendarAdvance(Calendar,T2171,R2172,"f",,Trigger)</f>
        <v>54624</v>
      </c>
      <c r="U2172" s="18">
        <f>_xll.qlInterestRateIndexMaturity(IborIndex&amp;Tenor,T2172,Trigger)</f>
        <v>54655</v>
      </c>
      <c r="V2172" s="22">
        <f>IFERROR(_xll.qlIndexFixing($V$1,S2172,,Trigger),NA())</f>
        <v>1.5482512157383095E-2</v>
      </c>
      <c r="W2172" s="22">
        <f>IFERROR(_xll.qlIndexFixing($W$1,S2172,,Trigger),NA())</f>
        <v>1.5384103823880396E-2</v>
      </c>
      <c r="X2172" s="17">
        <f t="shared" si="33"/>
        <v>0.98408333502698897</v>
      </c>
    </row>
    <row r="2173" spans="18:24" x14ac:dyDescent="0.2">
      <c r="R2173" s="17" t="s">
        <v>21</v>
      </c>
      <c r="S2173" s="18">
        <f>_xll.qlInterestRateIndexFixingDate(IborIndex&amp;Tenor,T2173,Trigger)</f>
        <v>54627</v>
      </c>
      <c r="T2173" s="18">
        <f>_xll.qlCalendarAdvance(Calendar,T2172,R2173,"f",,Trigger)</f>
        <v>54631</v>
      </c>
      <c r="U2173" s="18">
        <f>_xll.qlInterestRateIndexMaturity(IborIndex&amp;Tenor,T2173,Trigger)</f>
        <v>54662</v>
      </c>
      <c r="V2173" s="22">
        <f>IFERROR(_xll.qlIndexFixing($V$1,S2173,,Trigger),NA())</f>
        <v>1.5479563070666329E-2</v>
      </c>
      <c r="W2173" s="22">
        <f>IFERROR(_xll.qlIndexFixing($W$1,S2173,,Trigger),NA())</f>
        <v>1.538256942631913E-2</v>
      </c>
      <c r="X2173" s="17">
        <f t="shared" si="33"/>
        <v>0.96993644347198937</v>
      </c>
    </row>
    <row r="2174" spans="18:24" x14ac:dyDescent="0.2">
      <c r="R2174" s="17" t="s">
        <v>21</v>
      </c>
      <c r="S2174" s="18">
        <f>_xll.qlInterestRateIndexFixingDate(IborIndex&amp;Tenor,T2174,Trigger)</f>
        <v>54634</v>
      </c>
      <c r="T2174" s="18">
        <f>_xll.qlCalendarAdvance(Calendar,T2173,R2174,"f",,Trigger)</f>
        <v>54638</v>
      </c>
      <c r="U2174" s="18">
        <f>_xll.qlInterestRateIndexMaturity(IborIndex&amp;Tenor,T2174,Trigger)</f>
        <v>54669</v>
      </c>
      <c r="V2174" s="22">
        <f>IFERROR(_xll.qlIndexFixing($V$1,S2174,,Trigger),NA())</f>
        <v>1.5476646167253326E-2</v>
      </c>
      <c r="W2174" s="22">
        <f>IFERROR(_xll.qlIndexFixing($W$1,S2174,,Trigger),NA())</f>
        <v>1.5381065135433724E-2</v>
      </c>
      <c r="X2174" s="17">
        <f t="shared" si="33"/>
        <v>0.95581031819601603</v>
      </c>
    </row>
    <row r="2175" spans="18:24" x14ac:dyDescent="0.2">
      <c r="R2175" s="17" t="s">
        <v>21</v>
      </c>
      <c r="S2175" s="18">
        <f>_xll.qlInterestRateIndexFixingDate(IborIndex&amp;Tenor,T2175,Trigger)</f>
        <v>54641</v>
      </c>
      <c r="T2175" s="18">
        <f>_xll.qlCalendarAdvance(Calendar,T2174,R2175,"f",,Trigger)</f>
        <v>54645</v>
      </c>
      <c r="U2175" s="18">
        <f>_xll.qlInterestRateIndexMaturity(IborIndex&amp;Tenor,T2175,Trigger)</f>
        <v>54676</v>
      </c>
      <c r="V2175" s="22">
        <f>IFERROR(_xll.qlIndexFixing($V$1,S2175,,Trigger),NA())</f>
        <v>1.5474379929003364E-2</v>
      </c>
      <c r="W2175" s="22">
        <f>IFERROR(_xll.qlIndexFixing($W$1,S2175,,Trigger),NA())</f>
        <v>1.5380111489863469E-2</v>
      </c>
      <c r="X2175" s="17">
        <f t="shared" si="33"/>
        <v>0.94268439139894367</v>
      </c>
    </row>
    <row r="2176" spans="18:24" x14ac:dyDescent="0.2">
      <c r="R2176" s="17" t="s">
        <v>21</v>
      </c>
      <c r="S2176" s="18">
        <f>_xll.qlInterestRateIndexFixingDate(IborIndex&amp;Tenor,T2176,Trigger)</f>
        <v>54648</v>
      </c>
      <c r="T2176" s="18">
        <f>_xll.qlCalendarAdvance(Calendar,T2175,R2176,"f",,Trigger)</f>
        <v>54652</v>
      </c>
      <c r="U2176" s="18">
        <f>_xll.qlInterestRateIndexMaturity(IborIndex&amp;Tenor,T2176,Trigger)</f>
        <v>54683</v>
      </c>
      <c r="V2176" s="22">
        <f>IFERROR(_xll.qlIndexFixing($V$1,S2176,,Trigger),NA())</f>
        <v>1.5472839607347334E-2</v>
      </c>
      <c r="W2176" s="22">
        <f>IFERROR(_xll.qlIndexFixing($W$1,S2176,,Trigger),NA())</f>
        <v>1.537977086574617E-2</v>
      </c>
      <c r="X2176" s="17">
        <f t="shared" si="33"/>
        <v>0.93068741601164129</v>
      </c>
    </row>
    <row r="2177" spans="18:24" x14ac:dyDescent="0.2">
      <c r="R2177" s="17" t="s">
        <v>21</v>
      </c>
      <c r="S2177" s="18">
        <f>_xll.qlInterestRateIndexFixingDate(IborIndex&amp;Tenor,T2177,Trigger)</f>
        <v>54655</v>
      </c>
      <c r="T2177" s="18">
        <f>_xll.qlCalendarAdvance(Calendar,T2176,R2177,"f",,Trigger)</f>
        <v>54659</v>
      </c>
      <c r="U2177" s="18">
        <f>_xll.qlInterestRateIndexMaturity(IborIndex&amp;Tenor,T2177,Trigger)</f>
        <v>54690</v>
      </c>
      <c r="V2177" s="22">
        <f>IFERROR(_xll.qlIndexFixing($V$1,S2177,,Trigger),NA())</f>
        <v>1.5472024114125996E-2</v>
      </c>
      <c r="W2177" s="22">
        <f>IFERROR(_xll.qlIndexFixing($W$1,S2177,,Trigger),NA())</f>
        <v>1.5380041289504395E-2</v>
      </c>
      <c r="X2177" s="17">
        <f t="shared" si="33"/>
        <v>0.91982824621601034</v>
      </c>
    </row>
    <row r="2178" spans="18:24" x14ac:dyDescent="0.2">
      <c r="R2178" s="17" t="s">
        <v>21</v>
      </c>
      <c r="S2178" s="18">
        <f>_xll.qlInterestRateIndexFixingDate(IborIndex&amp;Tenor,T2178,Trigger)</f>
        <v>54662</v>
      </c>
      <c r="T2178" s="18">
        <f>_xll.qlCalendarAdvance(Calendar,T2177,R2178,"f",,Trigger)</f>
        <v>54666</v>
      </c>
      <c r="U2178" s="18">
        <f>_xll.qlInterestRateIndexMaturity(IborIndex&amp;Tenor,T2178,Trigger)</f>
        <v>54696</v>
      </c>
      <c r="V2178" s="22">
        <f>IFERROR(_xll.qlIndexFixing($V$1,S2178,,Trigger),NA())</f>
        <v>1.5471586113465996E-2</v>
      </c>
      <c r="W2178" s="22">
        <f>IFERROR(_xll.qlIndexFixing($W$1,S2178,,Trigger),NA())</f>
        <v>1.538051242209626E-2</v>
      </c>
      <c r="X2178" s="17">
        <f t="shared" si="33"/>
        <v>0.91073691369736309</v>
      </c>
    </row>
    <row r="2179" spans="18:24" x14ac:dyDescent="0.2">
      <c r="R2179" s="17" t="s">
        <v>21</v>
      </c>
      <c r="S2179" s="18">
        <f>_xll.qlInterestRateIndexFixingDate(IborIndex&amp;Tenor,T2179,Trigger)</f>
        <v>54669</v>
      </c>
      <c r="T2179" s="18">
        <f>_xll.qlCalendarAdvance(Calendar,T2178,R2179,"f",,Trigger)</f>
        <v>54673</v>
      </c>
      <c r="U2179" s="18">
        <f>_xll.qlInterestRateIndexMaturity(IborIndex&amp;Tenor,T2179,Trigger)</f>
        <v>54703</v>
      </c>
      <c r="V2179" s="22">
        <f>IFERROR(_xll.qlIndexFixing($V$1,S2179,,Trigger),NA())</f>
        <v>1.5471690736005961E-2</v>
      </c>
      <c r="W2179" s="22">
        <f>IFERROR(_xll.qlIndexFixing($W$1,S2179,,Trigger),NA())</f>
        <v>1.538155581737044E-2</v>
      </c>
      <c r="X2179" s="17">
        <f t="shared" si="33"/>
        <v>0.90134918635520478</v>
      </c>
    </row>
    <row r="2180" spans="18:24" x14ac:dyDescent="0.2">
      <c r="R2180" s="17" t="s">
        <v>21</v>
      </c>
      <c r="S2180" s="18">
        <f>_xll.qlInterestRateIndexFixingDate(IborIndex&amp;Tenor,T2180,Trigger)</f>
        <v>54676</v>
      </c>
      <c r="T2180" s="18">
        <f>_xll.qlCalendarAdvance(Calendar,T2179,R2180,"f",,Trigger)</f>
        <v>54680</v>
      </c>
      <c r="U2180" s="18">
        <f>_xll.qlInterestRateIndexMaturity(IborIndex&amp;Tenor,T2180,Trigger)</f>
        <v>54710</v>
      </c>
      <c r="V2180" s="22">
        <f>IFERROR(_xll.qlIndexFixing($V$1,S2180,,Trigger),NA())</f>
        <v>1.5471687072243334E-2</v>
      </c>
      <c r="W2180" s="22">
        <f>IFERROR(_xll.qlIndexFixing($W$1,S2180,,Trigger),NA())</f>
        <v>1.5382505988434936E-2</v>
      </c>
      <c r="X2180" s="17">
        <f t="shared" ref="X2180:X2243" si="34">(V2180-W2180)*10000</f>
        <v>0.89181083808398398</v>
      </c>
    </row>
    <row r="2181" spans="18:24" x14ac:dyDescent="0.2">
      <c r="R2181" s="17" t="s">
        <v>21</v>
      </c>
      <c r="S2181" s="18">
        <f>_xll.qlInterestRateIndexFixingDate(IborIndex&amp;Tenor,T2181,Trigger)</f>
        <v>54683</v>
      </c>
      <c r="T2181" s="18">
        <f>_xll.qlCalendarAdvance(Calendar,T2180,R2181,"f",,Trigger)</f>
        <v>54687</v>
      </c>
      <c r="U2181" s="18">
        <f>_xll.qlInterestRateIndexMaturity(IborIndex&amp;Tenor,T2181,Trigger)</f>
        <v>54717</v>
      </c>
      <c r="V2181" s="22">
        <f>IFERROR(_xll.qlIndexFixing($V$1,S2181,,Trigger),NA())</f>
        <v>1.5471575122167458E-2</v>
      </c>
      <c r="W2181" s="22">
        <f>IFERROR(_xll.qlIndexFixing($W$1,S2181,,Trigger),NA())</f>
        <v>1.5383362726936411E-2</v>
      </c>
      <c r="X2181" s="17">
        <f t="shared" si="34"/>
        <v>0.88212395231046514</v>
      </c>
    </row>
    <row r="2182" spans="18:24" x14ac:dyDescent="0.2">
      <c r="R2182" s="17" t="s">
        <v>21</v>
      </c>
      <c r="S2182" s="18">
        <f>_xll.qlInterestRateIndexFixingDate(IborIndex&amp;Tenor,T2182,Trigger)</f>
        <v>54690</v>
      </c>
      <c r="T2182" s="18">
        <f>_xll.qlCalendarAdvance(Calendar,T2181,R2182,"f",,Trigger)</f>
        <v>54694</v>
      </c>
      <c r="U2182" s="18">
        <f>_xll.qlInterestRateIndexMaturity(IborIndex&amp;Tenor,T2182,Trigger)</f>
        <v>54724</v>
      </c>
      <c r="V2182" s="22">
        <f>IFERROR(_xll.qlIndexFixing($V$1,S2182,,Trigger),NA())</f>
        <v>1.5471354885791655E-2</v>
      </c>
      <c r="W2182" s="22">
        <f>IFERROR(_xll.qlIndexFixing($W$1,S2182,,Trigger),NA())</f>
        <v>1.5384125824529526E-2</v>
      </c>
      <c r="X2182" s="17">
        <f t="shared" si="34"/>
        <v>0.87229061262128482</v>
      </c>
    </row>
    <row r="2183" spans="18:24" x14ac:dyDescent="0.2">
      <c r="R2183" s="17" t="s">
        <v>21</v>
      </c>
      <c r="S2183" s="18">
        <f>_xll.qlInterestRateIndexFixingDate(IborIndex&amp;Tenor,T2183,Trigger)</f>
        <v>54697</v>
      </c>
      <c r="T2183" s="18">
        <f>_xll.qlCalendarAdvance(Calendar,T2182,R2183,"f",,Trigger)</f>
        <v>54701</v>
      </c>
      <c r="U2183" s="18">
        <f>_xll.qlInterestRateIndexMaturity(IborIndex&amp;Tenor,T2183,Trigger)</f>
        <v>54732</v>
      </c>
      <c r="V2183" s="22">
        <f>IFERROR(_xll.qlIndexFixing($V$1,S2183,,Trigger),NA())</f>
        <v>1.5471325431514873E-2</v>
      </c>
      <c r="W2183" s="22">
        <f>IFERROR(_xll.qlIndexFixing($W$1,S2183,,Trigger),NA())</f>
        <v>1.5385163004760173E-2</v>
      </c>
      <c r="X2183" s="17">
        <f t="shared" si="34"/>
        <v>0.86162426754700028</v>
      </c>
    </row>
    <row r="2184" spans="18:24" x14ac:dyDescent="0.2">
      <c r="R2184" s="17" t="s">
        <v>21</v>
      </c>
      <c r="S2184" s="18">
        <f>_xll.qlInterestRateIndexFixingDate(IborIndex&amp;Tenor,T2184,Trigger)</f>
        <v>54704</v>
      </c>
      <c r="T2184" s="18">
        <f>_xll.qlCalendarAdvance(Calendar,T2183,R2184,"f",,Trigger)</f>
        <v>54708</v>
      </c>
      <c r="U2184" s="18">
        <f>_xll.qlInterestRateIndexMaturity(IborIndex&amp;Tenor,T2184,Trigger)</f>
        <v>54739</v>
      </c>
      <c r="V2184" s="22">
        <f>IFERROR(_xll.qlIndexFixing($V$1,S2184,,Trigger),NA())</f>
        <v>1.5470880868720555E-2</v>
      </c>
      <c r="W2184" s="22">
        <f>IFERROR(_xll.qlIndexFixing($W$1,S2184,,Trigger),NA())</f>
        <v>1.5385731482587567E-2</v>
      </c>
      <c r="X2184" s="17">
        <f t="shared" si="34"/>
        <v>0.8514938613298807</v>
      </c>
    </row>
    <row r="2185" spans="18:24" x14ac:dyDescent="0.2">
      <c r="R2185" s="17" t="s">
        <v>21</v>
      </c>
      <c r="S2185" s="18">
        <f>_xll.qlInterestRateIndexFixingDate(IborIndex&amp;Tenor,T2185,Trigger)</f>
        <v>54711</v>
      </c>
      <c r="T2185" s="18">
        <f>_xll.qlCalendarAdvance(Calendar,T2184,R2185,"f",,Trigger)</f>
        <v>54715</v>
      </c>
      <c r="U2185" s="18">
        <f>_xll.qlInterestRateIndexMaturity(IborIndex&amp;Tenor,T2185,Trigger)</f>
        <v>54746</v>
      </c>
      <c r="V2185" s="22">
        <f>IFERROR(_xll.qlIndexFixing($V$1,S2185,,Trigger),NA())</f>
        <v>1.5470328015004199E-2</v>
      </c>
      <c r="W2185" s="22">
        <f>IFERROR(_xll.qlIndexFixing($W$1,S2185,,Trigger),NA())</f>
        <v>1.5386205675561485E-2</v>
      </c>
      <c r="X2185" s="17">
        <f t="shared" si="34"/>
        <v>0.84122339442714233</v>
      </c>
    </row>
    <row r="2186" spans="18:24" x14ac:dyDescent="0.2">
      <c r="R2186" s="17" t="s">
        <v>21</v>
      </c>
      <c r="S2186" s="18">
        <f>_xll.qlInterestRateIndexFixingDate(IborIndex&amp;Tenor,T2186,Trigger)</f>
        <v>54718</v>
      </c>
      <c r="T2186" s="18">
        <f>_xll.qlCalendarAdvance(Calendar,T2185,R2186,"f",,Trigger)</f>
        <v>54722</v>
      </c>
      <c r="U2186" s="18">
        <f>_xll.qlInterestRateIndexMaturity(IborIndex&amp;Tenor,T2186,Trigger)</f>
        <v>54753</v>
      </c>
      <c r="V2186" s="22">
        <f>IFERROR(_xll.qlIndexFixing($V$1,S2186,,Trigger),NA())</f>
        <v>1.5469666870370966E-2</v>
      </c>
      <c r="W2186" s="22">
        <f>IFERROR(_xll.qlIndexFixing($W$1,S2186,,Trigger),NA())</f>
        <v>1.5386585375327309E-2</v>
      </c>
      <c r="X2186" s="17">
        <f t="shared" si="34"/>
        <v>0.83081495043657583</v>
      </c>
    </row>
    <row r="2187" spans="18:24" x14ac:dyDescent="0.2">
      <c r="R2187" s="17" t="s">
        <v>21</v>
      </c>
      <c r="S2187" s="18">
        <f>_xll.qlInterestRateIndexFixingDate(IborIndex&amp;Tenor,T2187,Trigger)</f>
        <v>54725</v>
      </c>
      <c r="T2187" s="18">
        <f>_xll.qlCalendarAdvance(Calendar,T2186,R2187,"f",,Trigger)</f>
        <v>54729</v>
      </c>
      <c r="U2187" s="18">
        <f>_xll.qlInterestRateIndexMaturity(IborIndex&amp;Tenor,T2187,Trigger)</f>
        <v>54759</v>
      </c>
      <c r="V2187" s="22">
        <f>IFERROR(_xll.qlIndexFixing($V$1,S2187,,Trigger),NA())</f>
        <v>1.5468629409645551E-2</v>
      </c>
      <c r="W2187" s="22">
        <f>IFERROR(_xll.qlIndexFixing($W$1,S2187,,Trigger),NA())</f>
        <v>1.5386529406729466E-2</v>
      </c>
      <c r="X2187" s="17">
        <f t="shared" si="34"/>
        <v>0.82100002916085657</v>
      </c>
    </row>
    <row r="2188" spans="18:24" x14ac:dyDescent="0.2">
      <c r="R2188" s="17" t="s">
        <v>21</v>
      </c>
      <c r="S2188" s="18">
        <f>_xll.qlInterestRateIndexFixingDate(IborIndex&amp;Tenor,T2188,Trigger)</f>
        <v>54732</v>
      </c>
      <c r="T2188" s="18">
        <f>_xll.qlCalendarAdvance(Calendar,T2187,R2188,"f",,Trigger)</f>
        <v>54736</v>
      </c>
      <c r="U2188" s="18">
        <f>_xll.qlInterestRateIndexMaturity(IborIndex&amp;Tenor,T2188,Trigger)</f>
        <v>54766</v>
      </c>
      <c r="V2188" s="22">
        <f>IFERROR(_xll.qlIndexFixing($V$1,S2188,,Trigger),NA())</f>
        <v>1.5467759455667363E-2</v>
      </c>
      <c r="W2188" s="22">
        <f>IFERROR(_xll.qlIndexFixing($W$1,S2188,,Trigger),NA())</f>
        <v>1.5386726283636243E-2</v>
      </c>
      <c r="X2188" s="17">
        <f t="shared" si="34"/>
        <v>0.81033172031119705</v>
      </c>
    </row>
    <row r="2189" spans="18:24" x14ac:dyDescent="0.2">
      <c r="R2189" s="17" t="s">
        <v>21</v>
      </c>
      <c r="S2189" s="18">
        <f>_xll.qlInterestRateIndexFixingDate(IborIndex&amp;Tenor,T2189,Trigger)</f>
        <v>54739</v>
      </c>
      <c r="T2189" s="18">
        <f>_xll.qlCalendarAdvance(Calendar,T2188,R2189,"f",,Trigger)</f>
        <v>54743</v>
      </c>
      <c r="U2189" s="18">
        <f>_xll.qlInterestRateIndexMaturity(IborIndex&amp;Tenor,T2189,Trigger)</f>
        <v>54773</v>
      </c>
      <c r="V2189" s="22">
        <f>IFERROR(_xll.qlIndexFixing($V$1,S2189,,Trigger),NA())</f>
        <v>1.5466781215490499E-2</v>
      </c>
      <c r="W2189" s="22">
        <f>IFERROR(_xll.qlIndexFixing($W$1,S2189,,Trigger),NA())</f>
        <v>1.5386828061246582E-2</v>
      </c>
      <c r="X2189" s="17">
        <f t="shared" si="34"/>
        <v>0.79953154243916913</v>
      </c>
    </row>
    <row r="2190" spans="18:24" x14ac:dyDescent="0.2">
      <c r="R2190" s="17" t="s">
        <v>21</v>
      </c>
      <c r="S2190" s="18">
        <f>_xll.qlInterestRateIndexFixingDate(IborIndex&amp;Tenor,T2190,Trigger)</f>
        <v>54746</v>
      </c>
      <c r="T2190" s="18">
        <f>_xll.qlCalendarAdvance(Calendar,T2189,R2190,"f",,Trigger)</f>
        <v>54750</v>
      </c>
      <c r="U2190" s="18">
        <f>_xll.qlInterestRateIndexMaturity(IborIndex&amp;Tenor,T2190,Trigger)</f>
        <v>54780</v>
      </c>
      <c r="V2190" s="22">
        <f>IFERROR(_xll.qlIndexFixing($V$1,S2190,,Trigger),NA())</f>
        <v>1.5465694689136278E-2</v>
      </c>
      <c r="W2190" s="22">
        <f>IFERROR(_xll.qlIndexFixing($W$1,S2190,,Trigger),NA())</f>
        <v>1.5386834531231131E-2</v>
      </c>
      <c r="X2190" s="17">
        <f t="shared" si="34"/>
        <v>0.78860157905147332</v>
      </c>
    </row>
    <row r="2191" spans="18:24" x14ac:dyDescent="0.2">
      <c r="R2191" s="17" t="s">
        <v>21</v>
      </c>
      <c r="S2191" s="18">
        <f>_xll.qlInterestRateIndexFixingDate(IborIndex&amp;Tenor,T2191,Trigger)</f>
        <v>54753</v>
      </c>
      <c r="T2191" s="18">
        <f>_xll.qlCalendarAdvance(Calendar,T2190,R2191,"f",,Trigger)</f>
        <v>54757</v>
      </c>
      <c r="U2191" s="18">
        <f>_xll.qlInterestRateIndexMaturity(IborIndex&amp;Tenor,T2191,Trigger)</f>
        <v>54788</v>
      </c>
      <c r="V2191" s="22">
        <f>IFERROR(_xll.qlIndexFixing($V$1,S2191,,Trigger),NA())</f>
        <v>1.5464736784302545E-2</v>
      </c>
      <c r="W2191" s="22">
        <f>IFERROR(_xll.qlIndexFixing($W$1,S2191,,Trigger),NA())</f>
        <v>1.5387059184040862E-2</v>
      </c>
      <c r="X2191" s="17">
        <f t="shared" si="34"/>
        <v>0.77677600261682334</v>
      </c>
    </row>
    <row r="2192" spans="18:24" x14ac:dyDescent="0.2">
      <c r="R2192" s="17" t="s">
        <v>21</v>
      </c>
      <c r="S2192" s="18">
        <f>_xll.qlInterestRateIndexFixingDate(IborIndex&amp;Tenor,T2192,Trigger)</f>
        <v>54760</v>
      </c>
      <c r="T2192" s="18">
        <f>_xll.qlCalendarAdvance(Calendar,T2191,R2192,"f",,Trigger)</f>
        <v>54764</v>
      </c>
      <c r="U2192" s="18">
        <f>_xll.qlInterestRateIndexMaturity(IborIndex&amp;Tenor,T2192,Trigger)</f>
        <v>54795</v>
      </c>
      <c r="V2192" s="22">
        <f>IFERROR(_xll.qlIndexFixing($V$1,S2192,,Trigger),NA())</f>
        <v>1.5463425894699226E-2</v>
      </c>
      <c r="W2192" s="22">
        <f>IFERROR(_xll.qlIndexFixing($W$1,S2192,,Trigger),NA())</f>
        <v>1.5386867549374017E-2</v>
      </c>
      <c r="X2192" s="17">
        <f t="shared" si="34"/>
        <v>0.76558345325208543</v>
      </c>
    </row>
    <row r="2193" spans="18:24" x14ac:dyDescent="0.2">
      <c r="R2193" s="17" t="s">
        <v>21</v>
      </c>
      <c r="S2193" s="18">
        <f>_xll.qlInterestRateIndexFixingDate(IborIndex&amp;Tenor,T2193,Trigger)</f>
        <v>54767</v>
      </c>
      <c r="T2193" s="18">
        <f>_xll.qlCalendarAdvance(Calendar,T2192,R2193,"f",,Trigger)</f>
        <v>54771</v>
      </c>
      <c r="U2193" s="18">
        <f>_xll.qlInterestRateIndexMaturity(IborIndex&amp;Tenor,T2193,Trigger)</f>
        <v>54802</v>
      </c>
      <c r="V2193" s="22">
        <f>IFERROR(_xll.qlIndexFixing($V$1,S2193,,Trigger),NA())</f>
        <v>1.5462006714374999E-2</v>
      </c>
      <c r="W2193" s="22">
        <f>IFERROR(_xll.qlIndexFixing($W$1,S2193,,Trigger),NA())</f>
        <v>1.5386579963117273E-2</v>
      </c>
      <c r="X2193" s="17">
        <f t="shared" si="34"/>
        <v>0.75426751257726132</v>
      </c>
    </row>
    <row r="2194" spans="18:24" x14ac:dyDescent="0.2">
      <c r="R2194" s="17" t="s">
        <v>21</v>
      </c>
      <c r="S2194" s="18">
        <f>_xll.qlInterestRateIndexFixingDate(IborIndex&amp;Tenor,T2194,Trigger)</f>
        <v>54774</v>
      </c>
      <c r="T2194" s="18">
        <f>_xll.qlCalendarAdvance(Calendar,T2193,R2194,"f",,Trigger)</f>
        <v>54778</v>
      </c>
      <c r="U2194" s="18">
        <f>_xll.qlInterestRateIndexMaturity(IborIndex&amp;Tenor,T2194,Trigger)</f>
        <v>54809</v>
      </c>
      <c r="V2194" s="22">
        <f>IFERROR(_xll.qlIndexFixing($V$1,S2194,,Trigger),NA())</f>
        <v>1.5460479243373702E-2</v>
      </c>
      <c r="W2194" s="22">
        <f>IFERROR(_xll.qlIndexFixing($W$1,S2194,,Trigger),NA())</f>
        <v>1.538619621694437E-2</v>
      </c>
      <c r="X2194" s="17">
        <f t="shared" si="34"/>
        <v>0.74283026429332322</v>
      </c>
    </row>
    <row r="2195" spans="18:24" x14ac:dyDescent="0.2">
      <c r="R2195" s="17" t="s">
        <v>21</v>
      </c>
      <c r="S2195" s="18">
        <f>_xll.qlInterestRateIndexFixingDate(IborIndex&amp;Tenor,T2195,Trigger)</f>
        <v>54781</v>
      </c>
      <c r="T2195" s="18">
        <f>_xll.qlCalendarAdvance(Calendar,T2194,R2195,"f",,Trigger)</f>
        <v>54785</v>
      </c>
      <c r="U2195" s="18">
        <f>_xll.qlInterestRateIndexMaturity(IborIndex&amp;Tenor,T2195,Trigger)</f>
        <v>54816</v>
      </c>
      <c r="V2195" s="22">
        <f>IFERROR(_xll.qlIndexFixing($V$1,S2195,,Trigger),NA())</f>
        <v>1.5458843481739171E-2</v>
      </c>
      <c r="W2195" s="22">
        <f>IFERROR(_xll.qlIndexFixing($W$1,S2195,,Trigger),NA())</f>
        <v>1.5385716102523891E-2</v>
      </c>
      <c r="X2195" s="17">
        <f t="shared" si="34"/>
        <v>0.7312737921527992</v>
      </c>
    </row>
    <row r="2196" spans="18:24" x14ac:dyDescent="0.2">
      <c r="R2196" s="17" t="s">
        <v>21</v>
      </c>
      <c r="S2196" s="18">
        <f>_xll.qlInterestRateIndexFixingDate(IborIndex&amp;Tenor,T2196,Trigger)</f>
        <v>54788</v>
      </c>
      <c r="T2196" s="18">
        <f>_xll.qlCalendarAdvance(Calendar,T2195,R2196,"f",,Trigger)</f>
        <v>54792</v>
      </c>
      <c r="U2196" s="18">
        <f>_xll.qlInterestRateIndexMaturity(IborIndex&amp;Tenor,T2196,Trigger)</f>
        <v>54823</v>
      </c>
      <c r="V2196" s="22">
        <f>IFERROR(_xll.qlIndexFixing($V$1,S2196,,Trigger),NA())</f>
        <v>1.5457099429507506E-2</v>
      </c>
      <c r="W2196" s="22">
        <f>IFERROR(_xll.qlIndexFixing($W$1,S2196,,Trigger),NA())</f>
        <v>1.5385139411532156E-2</v>
      </c>
      <c r="X2196" s="17">
        <f t="shared" si="34"/>
        <v>0.71960017975349766</v>
      </c>
    </row>
    <row r="2197" spans="18:24" x14ac:dyDescent="0.2">
      <c r="R2197" s="17" t="s">
        <v>21</v>
      </c>
      <c r="S2197" s="18">
        <f>_xll.qlInterestRateIndexFixingDate(IborIndex&amp;Tenor,T2197,Trigger)</f>
        <v>54795</v>
      </c>
      <c r="T2197" s="18">
        <f>_xll.qlCalendarAdvance(Calendar,T2196,R2197,"f",,Trigger)</f>
        <v>54799</v>
      </c>
      <c r="U2197" s="18">
        <f>_xll.qlInterestRateIndexMaturity(IborIndex&amp;Tenor,T2197,Trigger)</f>
        <v>54830</v>
      </c>
      <c r="V2197" s="22">
        <f>IFERROR(_xll.qlIndexFixing($V$1,S2197,,Trigger),NA())</f>
        <v>1.5455247086738013E-2</v>
      </c>
      <c r="W2197" s="22">
        <f>IFERROR(_xll.qlIndexFixing($W$1,S2197,,Trigger),NA())</f>
        <v>1.5384465935640329E-2</v>
      </c>
      <c r="X2197" s="17">
        <f t="shared" si="34"/>
        <v>0.70781151097683637</v>
      </c>
    </row>
    <row r="2198" spans="18:24" x14ac:dyDescent="0.2">
      <c r="R2198" s="17" t="s">
        <v>21</v>
      </c>
      <c r="S2198" s="18">
        <f>_xll.qlInterestRateIndexFixingDate(IborIndex&amp;Tenor,T2198,Trigger)</f>
        <v>54802</v>
      </c>
      <c r="T2198" s="18">
        <f>_xll.qlCalendarAdvance(Calendar,T2197,R2198,"f",,Trigger)</f>
        <v>54806</v>
      </c>
      <c r="U2198" s="18">
        <f>_xll.qlInterestRateIndexMaturity(IborIndex&amp;Tenor,T2198,Trigger)</f>
        <v>54837</v>
      </c>
      <c r="V2198" s="22">
        <f>IFERROR(_xll.qlIndexFixing($V$1,S2198,,Trigger),NA())</f>
        <v>1.5453286453479686E-2</v>
      </c>
      <c r="W2198" s="22">
        <f>IFERROR(_xll.qlIndexFixing($W$1,S2198,,Trigger),NA())</f>
        <v>1.538369546653246E-2</v>
      </c>
      <c r="X2198" s="17">
        <f t="shared" si="34"/>
        <v>0.69590986947226652</v>
      </c>
    </row>
    <row r="2199" spans="18:24" x14ac:dyDescent="0.2">
      <c r="R2199" s="17" t="s">
        <v>21</v>
      </c>
      <c r="S2199" s="18">
        <f>_xll.qlInterestRateIndexFixingDate(IborIndex&amp;Tenor,T2199,Trigger)</f>
        <v>54809</v>
      </c>
      <c r="T2199" s="18">
        <f>_xll.qlCalendarAdvance(Calendar,T2198,R2199,"f",,Trigger)</f>
        <v>54813</v>
      </c>
      <c r="U2199" s="18">
        <f>_xll.qlInterestRateIndexMaturity(IborIndex&amp;Tenor,T2199,Trigger)</f>
        <v>54844</v>
      </c>
      <c r="V2199" s="22">
        <f>IFERROR(_xll.qlIndexFixing($V$1,S2199,,Trigger),NA())</f>
        <v>1.5451217529784097E-2</v>
      </c>
      <c r="W2199" s="22">
        <f>IFERROR(_xll.qlIndexFixing($W$1,S2199,,Trigger),NA())</f>
        <v>1.538282779588745E-2</v>
      </c>
      <c r="X2199" s="17">
        <f t="shared" si="34"/>
        <v>0.68389733896646876</v>
      </c>
    </row>
    <row r="2200" spans="18:24" x14ac:dyDescent="0.2">
      <c r="R2200" s="17" t="s">
        <v>21</v>
      </c>
      <c r="S2200" s="18">
        <f>_xll.qlInterestRateIndexFixingDate(IborIndex&amp;Tenor,T2200,Trigger)</f>
        <v>54816</v>
      </c>
      <c r="T2200" s="18">
        <f>_xll.qlCalendarAdvance(Calendar,T2199,R2200,"f",,Trigger)</f>
        <v>54820</v>
      </c>
      <c r="U2200" s="18">
        <f>_xll.qlInterestRateIndexMaturity(IborIndex&amp;Tenor,T2200,Trigger)</f>
        <v>54848</v>
      </c>
      <c r="V2200" s="22">
        <f>IFERROR(_xll.qlIndexFixing($V$1,S2200,,Trigger),NA())</f>
        <v>1.5448538226573279E-2</v>
      </c>
      <c r="W2200" s="22">
        <f>IFERROR(_xll.qlIndexFixing($W$1,S2200,,Trigger),NA())</f>
        <v>1.5381107022150215E-2</v>
      </c>
      <c r="X2200" s="17">
        <f t="shared" si="34"/>
        <v>0.67431204423063285</v>
      </c>
    </row>
    <row r="2201" spans="18:24" x14ac:dyDescent="0.2">
      <c r="R2201" s="17" t="s">
        <v>21</v>
      </c>
      <c r="S2201" s="18">
        <f>_xll.qlInterestRateIndexFixingDate(IborIndex&amp;Tenor,T2201,Trigger)</f>
        <v>54823</v>
      </c>
      <c r="T2201" s="18">
        <f>_xll.qlCalendarAdvance(Calendar,T2200,R2201,"f",,Trigger)</f>
        <v>54827</v>
      </c>
      <c r="U2201" s="18">
        <f>_xll.qlInterestRateIndexMaturity(IborIndex&amp;Tenor,T2201,Trigger)</f>
        <v>54855</v>
      </c>
      <c r="V2201" s="22">
        <f>IFERROR(_xll.qlIndexFixing($V$1,S2201,,Trigger),NA())</f>
        <v>1.544627621827261E-2</v>
      </c>
      <c r="W2201" s="22">
        <f>IFERROR(_xll.qlIndexFixing($W$1,S2201,,Trigger),NA())</f>
        <v>1.5380065423988207E-2</v>
      </c>
      <c r="X2201" s="17">
        <f t="shared" si="34"/>
        <v>0.66210794284402708</v>
      </c>
    </row>
    <row r="2202" spans="18:24" x14ac:dyDescent="0.2">
      <c r="R2202" s="17" t="s">
        <v>21</v>
      </c>
      <c r="S2202" s="18">
        <f>_xll.qlInterestRateIndexFixingDate(IborIndex&amp;Tenor,T2202,Trigger)</f>
        <v>54830</v>
      </c>
      <c r="T2202" s="18">
        <f>_xll.qlCalendarAdvance(Calendar,T2201,R2202,"f",,Trigger)</f>
        <v>54834</v>
      </c>
      <c r="U2202" s="18">
        <f>_xll.qlInterestRateIndexMaturity(IborIndex&amp;Tenor,T2202,Trigger)</f>
        <v>54862</v>
      </c>
      <c r="V2202" s="22">
        <f>IFERROR(_xll.qlIndexFixing($V$1,S2202,,Trigger),NA())</f>
        <v>1.5443905933589797E-2</v>
      </c>
      <c r="W2202" s="22">
        <f>IFERROR(_xll.qlIndexFixing($W$1,S2202,,Trigger),NA())</f>
        <v>1.537892605649928E-2</v>
      </c>
      <c r="X2202" s="17">
        <f t="shared" si="34"/>
        <v>0.64979877090516269</v>
      </c>
    </row>
    <row r="2203" spans="18:24" x14ac:dyDescent="0.2">
      <c r="R2203" s="17" t="s">
        <v>21</v>
      </c>
      <c r="S2203" s="18">
        <f>_xll.qlInterestRateIndexFixingDate(IborIndex&amp;Tenor,T2203,Trigger)</f>
        <v>54837</v>
      </c>
      <c r="T2203" s="18">
        <f>_xll.qlCalendarAdvance(Calendar,T2202,R2203,"f",,Trigger)</f>
        <v>54841</v>
      </c>
      <c r="U2203" s="18">
        <f>_xll.qlInterestRateIndexMaturity(IborIndex&amp;Tenor,T2203,Trigger)</f>
        <v>54869</v>
      </c>
      <c r="V2203" s="22">
        <f>IFERROR(_xll.qlIndexFixing($V$1,S2203,,Trigger),NA())</f>
        <v>1.5441427372584788E-2</v>
      </c>
      <c r="W2203" s="22">
        <f>IFERROR(_xll.qlIndexFixing($W$1,S2203,,Trigger),NA())</f>
        <v>1.5377688711398614E-2</v>
      </c>
      <c r="X2203" s="17">
        <f t="shared" si="34"/>
        <v>0.63738661186174206</v>
      </c>
    </row>
    <row r="2204" spans="18:24" x14ac:dyDescent="0.2">
      <c r="R2204" s="17" t="s">
        <v>21</v>
      </c>
      <c r="S2204" s="18">
        <f>_xll.qlInterestRateIndexFixingDate(IborIndex&amp;Tenor,T2204,Trigger)</f>
        <v>54844</v>
      </c>
      <c r="T2204" s="18">
        <f>_xll.qlCalendarAdvance(Calendar,T2203,R2204,"f",,Trigger)</f>
        <v>54848</v>
      </c>
      <c r="U2204" s="18">
        <f>_xll.qlInterestRateIndexMaturity(IborIndex&amp;Tenor,T2204,Trigger)</f>
        <v>54879</v>
      </c>
      <c r="V2204" s="22">
        <f>IFERROR(_xll.qlIndexFixing($V$1,S2204,,Trigger),NA())</f>
        <v>1.543924855691064E-2</v>
      </c>
      <c r="W2204" s="22">
        <f>IFERROR(_xll.qlIndexFixing($W$1,S2204,,Trigger),NA())</f>
        <v>1.537702412862455E-2</v>
      </c>
      <c r="X2204" s="17">
        <f t="shared" si="34"/>
        <v>0.62224428286090228</v>
      </c>
    </row>
    <row r="2205" spans="18:24" x14ac:dyDescent="0.2">
      <c r="R2205" s="17" t="s">
        <v>21</v>
      </c>
      <c r="S2205" s="18">
        <f>_xll.qlInterestRateIndexFixingDate(IborIndex&amp;Tenor,T2205,Trigger)</f>
        <v>54851</v>
      </c>
      <c r="T2205" s="18">
        <f>_xll.qlCalendarAdvance(Calendar,T2204,R2205,"f",,Trigger)</f>
        <v>54855</v>
      </c>
      <c r="U2205" s="18">
        <f>_xll.qlInterestRateIndexMaturity(IborIndex&amp;Tenor,T2205,Trigger)</f>
        <v>54890</v>
      </c>
      <c r="V2205" s="22">
        <f>IFERROR(_xll.qlIndexFixing($V$1,S2205,,Trigger),NA())</f>
        <v>1.5437032092718437E-2</v>
      </c>
      <c r="W2205" s="22">
        <f>IFERROR(_xll.qlIndexFixing($W$1,S2205,,Trigger),NA())</f>
        <v>1.5376425609697668E-2</v>
      </c>
      <c r="X2205" s="17">
        <f t="shared" si="34"/>
        <v>0.6060648302076872</v>
      </c>
    </row>
    <row r="2206" spans="18:24" x14ac:dyDescent="0.2">
      <c r="R2206" s="17" t="s">
        <v>21</v>
      </c>
      <c r="S2206" s="18">
        <f>_xll.qlInterestRateIndexFixingDate(IborIndex&amp;Tenor,T2206,Trigger)</f>
        <v>54858</v>
      </c>
      <c r="T2206" s="18">
        <f>_xll.qlCalendarAdvance(Calendar,T2205,R2206,"f",,Trigger)</f>
        <v>54862</v>
      </c>
      <c r="U2206" s="18">
        <f>_xll.qlInterestRateIndexMaturity(IborIndex&amp;Tenor,T2206,Trigger)</f>
        <v>54893</v>
      </c>
      <c r="V2206" s="22">
        <f>IFERROR(_xll.qlIndexFixing($V$1,S2206,,Trigger),NA())</f>
        <v>1.5433702936968026E-2</v>
      </c>
      <c r="W2206" s="22">
        <f>IFERROR(_xll.qlIndexFixing($W$1,S2206,,Trigger),NA())</f>
        <v>1.5374014960089553E-2</v>
      </c>
      <c r="X2206" s="17">
        <f t="shared" si="34"/>
        <v>0.59687976878473181</v>
      </c>
    </row>
    <row r="2207" spans="18:24" x14ac:dyDescent="0.2">
      <c r="R2207" s="17" t="s">
        <v>21</v>
      </c>
      <c r="S2207" s="18">
        <f>_xll.qlInterestRateIndexFixingDate(IborIndex&amp;Tenor,T2207,Trigger)</f>
        <v>54865</v>
      </c>
      <c r="T2207" s="18">
        <f>_xll.qlCalendarAdvance(Calendar,T2206,R2207,"f",,Trigger)</f>
        <v>54869</v>
      </c>
      <c r="U2207" s="18">
        <f>_xll.qlInterestRateIndexMaturity(IborIndex&amp;Tenor,T2207,Trigger)</f>
        <v>54900</v>
      </c>
      <c r="V2207" s="22">
        <f>IFERROR(_xll.qlIndexFixing($V$1,S2207,,Trigger),NA())</f>
        <v>1.5430767692128582E-2</v>
      </c>
      <c r="W2207" s="22">
        <f>IFERROR(_xll.qlIndexFixing($W$1,S2207,,Trigger),NA())</f>
        <v>1.5372362177974512E-2</v>
      </c>
      <c r="X2207" s="17">
        <f t="shared" si="34"/>
        <v>0.58405514154069238</v>
      </c>
    </row>
    <row r="2208" spans="18:24" x14ac:dyDescent="0.2">
      <c r="R2208" s="17" t="s">
        <v>21</v>
      </c>
      <c r="S2208" s="18">
        <f>_xll.qlInterestRateIndexFixingDate(IborIndex&amp;Tenor,T2208,Trigger)</f>
        <v>54872</v>
      </c>
      <c r="T2208" s="18">
        <f>_xll.qlCalendarAdvance(Calendar,T2207,R2208,"f",,Trigger)</f>
        <v>54876</v>
      </c>
      <c r="U2208" s="18">
        <f>_xll.qlInterestRateIndexMaturity(IborIndex&amp;Tenor,T2208,Trigger)</f>
        <v>54907</v>
      </c>
      <c r="V2208" s="22">
        <f>IFERROR(_xll.qlIndexFixing($V$1,S2208,,Trigger),NA())</f>
        <v>1.5427724157481049E-2</v>
      </c>
      <c r="W2208" s="22">
        <f>IFERROR(_xll.qlIndexFixing($W$1,S2208,,Trigger),NA())</f>
        <v>1.5370610319563919E-2</v>
      </c>
      <c r="X2208" s="17">
        <f t="shared" si="34"/>
        <v>0.57113837917130772</v>
      </c>
    </row>
    <row r="2209" spans="18:24" x14ac:dyDescent="0.2">
      <c r="R2209" s="17" t="s">
        <v>21</v>
      </c>
      <c r="S2209" s="18">
        <f>_xll.qlInterestRateIndexFixingDate(IborIndex&amp;Tenor,T2209,Trigger)</f>
        <v>54879</v>
      </c>
      <c r="T2209" s="18">
        <f>_xll.qlCalendarAdvance(Calendar,T2208,R2209,"f",,Trigger)</f>
        <v>54883</v>
      </c>
      <c r="U2209" s="18">
        <f>_xll.qlInterestRateIndexMaturity(IborIndex&amp;Tenor,T2209,Trigger)</f>
        <v>54913</v>
      </c>
      <c r="V2209" s="22">
        <f>IFERROR(_xll.qlIndexFixing($V$1,S2209,,Trigger),NA())</f>
        <v>1.5424476371779683E-2</v>
      </c>
      <c r="W2209" s="22">
        <f>IFERROR(_xll.qlIndexFixing($W$1,S2209,,Trigger),NA())</f>
        <v>1.5368571947583121E-2</v>
      </c>
      <c r="X2209" s="17">
        <f t="shared" si="34"/>
        <v>0.55904424196562275</v>
      </c>
    </row>
    <row r="2210" spans="18:24" x14ac:dyDescent="0.2">
      <c r="R2210" s="17" t="s">
        <v>21</v>
      </c>
      <c r="S2210" s="18">
        <f>_xll.qlInterestRateIndexFixingDate(IborIndex&amp;Tenor,T2210,Trigger)</f>
        <v>54884</v>
      </c>
      <c r="T2210" s="18">
        <f>_xll.qlCalendarAdvance(Calendar,T2209,R2210,"f",,Trigger)</f>
        <v>54890</v>
      </c>
      <c r="U2210" s="18">
        <f>_xll.qlInterestRateIndexMaturity(IborIndex&amp;Tenor,T2210,Trigger)</f>
        <v>54920</v>
      </c>
      <c r="V2210" s="22">
        <f>IFERROR(_xll.qlIndexFixing($V$1,S2210,,Trigger),NA())</f>
        <v>1.5421224131990208E-2</v>
      </c>
      <c r="W2210" s="22">
        <f>IFERROR(_xll.qlIndexFixing($W$1,S2210,,Trigger),NA())</f>
        <v>1.5366628518975745E-2</v>
      </c>
      <c r="X2210" s="17">
        <f t="shared" si="34"/>
        <v>0.5459561301446314</v>
      </c>
    </row>
    <row r="2211" spans="18:24" x14ac:dyDescent="0.2">
      <c r="R2211" s="17" t="s">
        <v>21</v>
      </c>
      <c r="S2211" s="18">
        <f>_xll.qlInterestRateIndexFixingDate(IborIndex&amp;Tenor,T2211,Trigger)</f>
        <v>54893</v>
      </c>
      <c r="T2211" s="18">
        <f>_xll.qlCalendarAdvance(Calendar,T2210,R2211,"f",,Trigger)</f>
        <v>54897</v>
      </c>
      <c r="U2211" s="18">
        <f>_xll.qlInterestRateIndexMaturity(IborIndex&amp;Tenor,T2211,Trigger)</f>
        <v>54927</v>
      </c>
      <c r="V2211" s="22">
        <f>IFERROR(_xll.qlIndexFixing($V$1,S2211,,Trigger),NA())</f>
        <v>1.5417863607259719E-2</v>
      </c>
      <c r="W2211" s="22">
        <f>IFERROR(_xll.qlIndexFixing($W$1,S2211,,Trigger),NA())</f>
        <v>1.5364585408319087E-2</v>
      </c>
      <c r="X2211" s="17">
        <f t="shared" si="34"/>
        <v>0.53278198940631682</v>
      </c>
    </row>
    <row r="2212" spans="18:24" x14ac:dyDescent="0.2">
      <c r="R2212" s="17" t="s">
        <v>21</v>
      </c>
      <c r="S2212" s="18">
        <f>_xll.qlInterestRateIndexFixingDate(IborIndex&amp;Tenor,T2212,Trigger)</f>
        <v>54900</v>
      </c>
      <c r="T2212" s="18">
        <f>_xll.qlCalendarAdvance(Calendar,T2211,R2212,"f",,Trigger)</f>
        <v>54904</v>
      </c>
      <c r="U2212" s="18">
        <f>_xll.qlInterestRateIndexMaturity(IborIndex&amp;Tenor,T2212,Trigger)</f>
        <v>54934</v>
      </c>
      <c r="V2212" s="22">
        <f>IFERROR(_xll.qlIndexFixing($V$1,S2212,,Trigger),NA())</f>
        <v>1.5414394797676145E-2</v>
      </c>
      <c r="W2212" s="22">
        <f>IFERROR(_xll.qlIndexFixing($W$1,S2212,,Trigger),NA())</f>
        <v>1.5362442407342414E-2</v>
      </c>
      <c r="X2212" s="17">
        <f t="shared" si="34"/>
        <v>0.51952390333731557</v>
      </c>
    </row>
    <row r="2213" spans="18:24" x14ac:dyDescent="0.2">
      <c r="R2213" s="17" t="s">
        <v>21</v>
      </c>
      <c r="S2213" s="18">
        <f>_xll.qlInterestRateIndexFixingDate(IborIndex&amp;Tenor,T2213,Trigger)</f>
        <v>54907</v>
      </c>
      <c r="T2213" s="18">
        <f>_xll.qlCalendarAdvance(Calendar,T2212,R2213,"f",,Trigger)</f>
        <v>54911</v>
      </c>
      <c r="U2213" s="18">
        <f>_xll.qlInterestRateIndexMaturity(IborIndex&amp;Tenor,T2213,Trigger)</f>
        <v>54942</v>
      </c>
      <c r="V2213" s="22">
        <f>IFERROR(_xll.qlIndexFixing($V$1,S2213,,Trigger),NA())</f>
        <v>1.541088214023441E-2</v>
      </c>
      <c r="W2213" s="22">
        <f>IFERROR(_xll.qlIndexFixing($W$1,S2213,,Trigger),NA())</f>
        <v>1.5360357592994246E-2</v>
      </c>
      <c r="X2213" s="17">
        <f t="shared" si="34"/>
        <v>0.50524547240164353</v>
      </c>
    </row>
    <row r="2214" spans="18:24" x14ac:dyDescent="0.2">
      <c r="R2214" s="17" t="s">
        <v>21</v>
      </c>
      <c r="S2214" s="18">
        <f>_xll.qlInterestRateIndexFixingDate(IborIndex&amp;Tenor,T2214,Trigger)</f>
        <v>54914</v>
      </c>
      <c r="T2214" s="18">
        <f>_xll.qlCalendarAdvance(Calendar,T2213,R2214,"f",,Trigger)</f>
        <v>54918</v>
      </c>
      <c r="U2214" s="18">
        <f>_xll.qlInterestRateIndexMaturity(IborIndex&amp;Tenor,T2214,Trigger)</f>
        <v>54949</v>
      </c>
      <c r="V2214" s="22">
        <f>IFERROR(_xll.qlIndexFixing($V$1,S2214,,Trigger),NA())</f>
        <v>1.5407188868638764E-2</v>
      </c>
      <c r="W2214" s="22">
        <f>IFERROR(_xll.qlIndexFixing($W$1,S2214,,Trigger),NA())</f>
        <v>1.5358006902776283E-2</v>
      </c>
      <c r="X2214" s="17">
        <f t="shared" si="34"/>
        <v>0.49181965862480848</v>
      </c>
    </row>
    <row r="2215" spans="18:24" x14ac:dyDescent="0.2">
      <c r="R2215" s="17" t="s">
        <v>21</v>
      </c>
      <c r="S2215" s="18">
        <f>_xll.qlInterestRateIndexFixingDate(IborIndex&amp;Tenor,T2215,Trigger)</f>
        <v>54921</v>
      </c>
      <c r="T2215" s="18">
        <f>_xll.qlCalendarAdvance(Calendar,T2214,R2215,"f",,Trigger)</f>
        <v>54925</v>
      </c>
      <c r="U2215" s="18">
        <f>_xll.qlInterestRateIndexMaturity(IborIndex&amp;Tenor,T2215,Trigger)</f>
        <v>54956</v>
      </c>
      <c r="V2215" s="22">
        <f>IFERROR(_xll.qlIndexFixing($V$1,S2215,,Trigger),NA())</f>
        <v>1.540338730790288E-2</v>
      </c>
      <c r="W2215" s="22">
        <f>IFERROR(_xll.qlIndexFixing($W$1,S2215,,Trigger),NA())</f>
        <v>1.5355555678272908E-2</v>
      </c>
      <c r="X2215" s="17">
        <f t="shared" si="34"/>
        <v>0.47831629629971339</v>
      </c>
    </row>
    <row r="2216" spans="18:24" x14ac:dyDescent="0.2">
      <c r="R2216" s="17" t="s">
        <v>21</v>
      </c>
      <c r="S2216" s="18">
        <f>_xll.qlInterestRateIndexFixingDate(IborIndex&amp;Tenor,T2216,Trigger)</f>
        <v>54928</v>
      </c>
      <c r="T2216" s="18">
        <f>_xll.qlCalendarAdvance(Calendar,T2215,R2216,"f",,Trigger)</f>
        <v>54932</v>
      </c>
      <c r="U2216" s="18">
        <f>_xll.qlInterestRateIndexMaturity(IborIndex&amp;Tenor,T2216,Trigger)</f>
        <v>54963</v>
      </c>
      <c r="V2216" s="22">
        <f>IFERROR(_xll.qlIndexFixing($V$1,S2216,,Trigger),NA())</f>
        <v>1.5399477458122169E-2</v>
      </c>
      <c r="W2216" s="22">
        <f>IFERROR(_xll.qlIndexFixing($W$1,S2216,,Trigger),NA())</f>
        <v>1.5353003711206854E-2</v>
      </c>
      <c r="X2216" s="17">
        <f t="shared" si="34"/>
        <v>0.46473746915314318</v>
      </c>
    </row>
    <row r="2217" spans="18:24" x14ac:dyDescent="0.2">
      <c r="R2217" s="17" t="s">
        <v>21</v>
      </c>
      <c r="S2217" s="18">
        <f>_xll.qlInterestRateIndexFixingDate(IborIndex&amp;Tenor,T2217,Trigger)</f>
        <v>54935</v>
      </c>
      <c r="T2217" s="18">
        <f>_xll.qlCalendarAdvance(Calendar,T2216,R2217,"f",,Trigger)</f>
        <v>54939</v>
      </c>
      <c r="U2217" s="18">
        <f>_xll.qlInterestRateIndexMaturity(IborIndex&amp;Tenor,T2217,Trigger)</f>
        <v>54969</v>
      </c>
      <c r="V2217" s="22">
        <f>IFERROR(_xll.qlIndexFixing($V$1,S2217,,Trigger),NA())</f>
        <v>1.5395426480351304E-2</v>
      </c>
      <c r="W2217" s="22">
        <f>IFERROR(_xll.qlIndexFixing($W$1,S2217,,Trigger),NA())</f>
        <v>1.5350221758081872E-2</v>
      </c>
      <c r="X2217" s="17">
        <f t="shared" si="34"/>
        <v>0.45204722269431841</v>
      </c>
    </row>
    <row r="2218" spans="18:24" x14ac:dyDescent="0.2">
      <c r="R2218" s="17" t="s">
        <v>21</v>
      </c>
      <c r="S2218" s="18">
        <f>_xll.qlInterestRateIndexFixingDate(IborIndex&amp;Tenor,T2218,Trigger)</f>
        <v>54942</v>
      </c>
      <c r="T2218" s="18">
        <f>_xll.qlCalendarAdvance(Calendar,T2217,R2218,"f",,Trigger)</f>
        <v>54946</v>
      </c>
      <c r="U2218" s="18">
        <f>_xll.qlInterestRateIndexMaturity(IborIndex&amp;Tenor,T2218,Trigger)</f>
        <v>54976</v>
      </c>
      <c r="V2218" s="22">
        <f>IFERROR(_xll.qlIndexFixing($V$1,S2218,,Trigger),NA())</f>
        <v>1.5391307963727563E-2</v>
      </c>
      <c r="W2218" s="22">
        <f>IFERROR(_xll.qlIndexFixing($W$1,S2218,,Trigger),NA())</f>
        <v>1.5347475041483705E-2</v>
      </c>
      <c r="X2218" s="17">
        <f t="shared" si="34"/>
        <v>0.43832922243858263</v>
      </c>
    </row>
    <row r="2219" spans="18:24" x14ac:dyDescent="0.2">
      <c r="R2219" s="17" t="s">
        <v>21</v>
      </c>
      <c r="S2219" s="18">
        <f>_xll.qlInterestRateIndexFixingDate(IborIndex&amp;Tenor,T2219,Trigger)</f>
        <v>54949</v>
      </c>
      <c r="T2219" s="18">
        <f>_xll.qlCalendarAdvance(Calendar,T2218,R2219,"f",,Trigger)</f>
        <v>54953</v>
      </c>
      <c r="U2219" s="18">
        <f>_xll.qlInterestRateIndexMaturity(IborIndex&amp;Tenor,T2219,Trigger)</f>
        <v>54983</v>
      </c>
      <c r="V2219" s="22">
        <f>IFERROR(_xll.qlIndexFixing($V$1,S2219,,Trigger),NA())</f>
        <v>1.5387081162967498E-2</v>
      </c>
      <c r="W2219" s="22">
        <f>IFERROR(_xll.qlIndexFixing($W$1,S2219,,Trigger),NA())</f>
        <v>1.5344626976689035E-2</v>
      </c>
      <c r="X2219" s="17">
        <f t="shared" si="34"/>
        <v>0.42454186278462203</v>
      </c>
    </row>
    <row r="2220" spans="18:24" x14ac:dyDescent="0.2">
      <c r="R2220" s="17" t="s">
        <v>21</v>
      </c>
      <c r="S2220" s="18">
        <f>_xll.qlInterestRateIndexFixingDate(IborIndex&amp;Tenor,T2220,Trigger)</f>
        <v>54956</v>
      </c>
      <c r="T2220" s="18">
        <f>_xll.qlCalendarAdvance(Calendar,T2219,R2220,"f",,Trigger)</f>
        <v>54960</v>
      </c>
      <c r="U2220" s="18">
        <f>_xll.qlInterestRateIndexMaturity(IborIndex&amp;Tenor,T2220,Trigger)</f>
        <v>54990</v>
      </c>
      <c r="V2220" s="22">
        <f>IFERROR(_xll.qlIndexFixing($V$1,S2220,,Trigger),NA())</f>
        <v>1.5382746078188347E-2</v>
      </c>
      <c r="W2220" s="22">
        <f>IFERROR(_xll.qlIndexFixing($W$1,S2220,,Trigger),NA())</f>
        <v>1.5341677355445782E-2</v>
      </c>
      <c r="X2220" s="17">
        <f t="shared" si="34"/>
        <v>0.41068722742565456</v>
      </c>
    </row>
    <row r="2221" spans="18:24" x14ac:dyDescent="0.2">
      <c r="R2221" s="17" t="s">
        <v>21</v>
      </c>
      <c r="S2221" s="18">
        <f>_xll.qlInterestRateIndexFixingDate(IborIndex&amp;Tenor,T2221,Trigger)</f>
        <v>54963</v>
      </c>
      <c r="T2221" s="18">
        <f>_xll.qlCalendarAdvance(Calendar,T2220,R2221,"f",,Trigger)</f>
        <v>54967</v>
      </c>
      <c r="U2221" s="18">
        <f>_xll.qlInterestRateIndexMaturity(IborIndex&amp;Tenor,T2221,Trigger)</f>
        <v>54997</v>
      </c>
      <c r="V2221" s="22">
        <f>IFERROR(_xll.qlIndexFixing($V$1,S2221,,Trigger),NA())</f>
        <v>1.5378302709502023E-2</v>
      </c>
      <c r="W2221" s="22">
        <f>IFERROR(_xll.qlIndexFixing($W$1,S2221,,Trigger),NA())</f>
        <v>1.5338625969501862E-2</v>
      </c>
      <c r="X2221" s="17">
        <f t="shared" si="34"/>
        <v>0.39676740000160748</v>
      </c>
    </row>
    <row r="2222" spans="18:24" x14ac:dyDescent="0.2">
      <c r="R2222" s="17" t="s">
        <v>21</v>
      </c>
      <c r="S2222" s="18">
        <f>_xll.qlInterestRateIndexFixingDate(IborIndex&amp;Tenor,T2222,Trigger)</f>
        <v>54970</v>
      </c>
      <c r="T2222" s="18">
        <f>_xll.qlCalendarAdvance(Calendar,T2221,R2222,"f",,Trigger)</f>
        <v>54974</v>
      </c>
      <c r="U2222" s="18">
        <f>_xll.qlInterestRateIndexMaturity(IborIndex&amp;Tenor,T2222,Trigger)</f>
        <v>55005</v>
      </c>
      <c r="V2222" s="22">
        <f>IFERROR(_xll.qlIndexFixing($V$1,S2222,,Trigger),NA())</f>
        <v>1.5373744295901716E-2</v>
      </c>
      <c r="W2222" s="22">
        <f>IFERROR(_xll.qlIndexFixing($W$1,S2222,,Trigger),NA())</f>
        <v>1.5335564652050111E-2</v>
      </c>
      <c r="X2222" s="17">
        <f t="shared" si="34"/>
        <v>0.38179643851605005</v>
      </c>
    </row>
    <row r="2223" spans="18:24" x14ac:dyDescent="0.2">
      <c r="R2223" s="17" t="s">
        <v>21</v>
      </c>
      <c r="S2223" s="18">
        <f>_xll.qlInterestRateIndexFixingDate(IborIndex&amp;Tenor,T2223,Trigger)</f>
        <v>54977</v>
      </c>
      <c r="T2223" s="18">
        <f>_xll.qlCalendarAdvance(Calendar,T2222,R2223,"f",,Trigger)</f>
        <v>54981</v>
      </c>
      <c r="U2223" s="18">
        <f>_xll.qlInterestRateIndexMaturity(IborIndex&amp;Tenor,T2223,Trigger)</f>
        <v>55012</v>
      </c>
      <c r="V2223" s="22">
        <f>IFERROR(_xll.qlIndexFixing($V$1,S2223,,Trigger),NA())</f>
        <v>1.5369076426061381E-2</v>
      </c>
      <c r="W2223" s="22">
        <f>IFERROR(_xll.qlIndexFixing($W$1,S2223,,Trigger),NA())</f>
        <v>1.5332301655627375E-2</v>
      </c>
      <c r="X2223" s="17">
        <f t="shared" si="34"/>
        <v>0.36774770434006354</v>
      </c>
    </row>
    <row r="2224" spans="18:24" x14ac:dyDescent="0.2">
      <c r="R2224" s="17" t="s">
        <v>21</v>
      </c>
      <c r="S2224" s="18">
        <f>_xll.qlInterestRateIndexFixingDate(IborIndex&amp;Tenor,T2224,Trigger)</f>
        <v>54984</v>
      </c>
      <c r="T2224" s="18">
        <f>_xll.qlCalendarAdvance(Calendar,T2223,R2224,"f",,Trigger)</f>
        <v>54988</v>
      </c>
      <c r="U2224" s="18">
        <f>_xll.qlInterestRateIndexMaturity(IborIndex&amp;Tenor,T2224,Trigger)</f>
        <v>55019</v>
      </c>
      <c r="V2224" s="22">
        <f>IFERROR(_xll.qlIndexFixing($V$1,S2224,,Trigger),NA())</f>
        <v>1.5364300268138028E-2</v>
      </c>
      <c r="W2224" s="22">
        <f>IFERROR(_xll.qlIndexFixing($W$1,S2224,,Trigger),NA())</f>
        <v>1.5328936250552757E-2</v>
      </c>
      <c r="X2224" s="17">
        <f t="shared" si="34"/>
        <v>0.35364017585271312</v>
      </c>
    </row>
    <row r="2225" spans="18:24" x14ac:dyDescent="0.2">
      <c r="R2225" s="17" t="s">
        <v>21</v>
      </c>
      <c r="S2225" s="18">
        <f>_xll.qlInterestRateIndexFixingDate(IborIndex&amp;Tenor,T2225,Trigger)</f>
        <v>54991</v>
      </c>
      <c r="T2225" s="18">
        <f>_xll.qlCalendarAdvance(Calendar,T2224,R2225,"f",,Trigger)</f>
        <v>54995</v>
      </c>
      <c r="U2225" s="18">
        <f>_xll.qlInterestRateIndexMaturity(IborIndex&amp;Tenor,T2225,Trigger)</f>
        <v>55026</v>
      </c>
      <c r="V2225" s="22">
        <f>IFERROR(_xll.qlIndexFixing($V$1,S2225,,Trigger),NA())</f>
        <v>1.5359415822265746E-2</v>
      </c>
      <c r="W2225" s="22">
        <f>IFERROR(_xll.qlIndexFixing($W$1,S2225,,Trigger),NA())</f>
        <v>1.5325468228582512E-2</v>
      </c>
      <c r="X2225" s="17">
        <f t="shared" si="34"/>
        <v>0.33947593683233968</v>
      </c>
    </row>
    <row r="2226" spans="18:24" x14ac:dyDescent="0.2">
      <c r="R2226" s="17" t="s">
        <v>21</v>
      </c>
      <c r="S2226" s="18">
        <f>_xll.qlInterestRateIndexFixingDate(IborIndex&amp;Tenor,T2226,Trigger)</f>
        <v>54998</v>
      </c>
      <c r="T2226" s="18">
        <f>_xll.qlCalendarAdvance(Calendar,T2225,R2226,"f",,Trigger)</f>
        <v>55002</v>
      </c>
      <c r="U2226" s="18">
        <f>_xll.qlInterestRateIndexMaturity(IborIndex&amp;Tenor,T2226,Trigger)</f>
        <v>55033</v>
      </c>
      <c r="V2226" s="22">
        <f>IFERROR(_xll.qlIndexFixing($V$1,S2226,,Trigger),NA())</f>
        <v>1.5354562804291167E-2</v>
      </c>
      <c r="W2226" s="22">
        <f>IFERROR(_xll.qlIndexFixing($W$1,S2226,,Trigger),NA())</f>
        <v>1.532205475036243E-2</v>
      </c>
      <c r="X2226" s="17">
        <f t="shared" si="34"/>
        <v>0.32508053928737013</v>
      </c>
    </row>
    <row r="2227" spans="18:24" x14ac:dyDescent="0.2">
      <c r="R2227" s="17" t="s">
        <v>21</v>
      </c>
      <c r="S2227" s="18">
        <f>_xll.qlInterestRateIndexFixingDate(IborIndex&amp;Tenor,T2227,Trigger)</f>
        <v>55005</v>
      </c>
      <c r="T2227" s="18">
        <f>_xll.qlCalendarAdvance(Calendar,T2226,R2227,"f",,Trigger)</f>
        <v>55009</v>
      </c>
      <c r="U2227" s="18">
        <f>_xll.qlInterestRateIndexMaturity(IborIndex&amp;Tenor,T2227,Trigger)</f>
        <v>55040</v>
      </c>
      <c r="V2227" s="22">
        <f>IFERROR(_xll.qlIndexFixing($V$1,S2227,,Trigger),NA())</f>
        <v>1.535037867655527E-2</v>
      </c>
      <c r="W2227" s="22">
        <f>IFERROR(_xll.qlIndexFixing($W$1,S2227,,Trigger),NA())</f>
        <v>1.5319411465398617E-2</v>
      </c>
      <c r="X2227" s="17">
        <f t="shared" si="34"/>
        <v>0.3096721115665273</v>
      </c>
    </row>
    <row r="2228" spans="18:24" x14ac:dyDescent="0.2">
      <c r="R2228" s="17" t="s">
        <v>21</v>
      </c>
      <c r="S2228" s="18">
        <f>_xll.qlInterestRateIndexFixingDate(IborIndex&amp;Tenor,T2228,Trigger)</f>
        <v>55012</v>
      </c>
      <c r="T2228" s="18">
        <f>_xll.qlCalendarAdvance(Calendar,T2227,R2228,"f",,Trigger)</f>
        <v>55016</v>
      </c>
      <c r="U2228" s="18">
        <f>_xll.qlInterestRateIndexMaturity(IborIndex&amp;Tenor,T2228,Trigger)</f>
        <v>55047</v>
      </c>
      <c r="V2228" s="22">
        <f>IFERROR(_xll.qlIndexFixing($V$1,S2228,,Trigger),NA())</f>
        <v>1.5346942051165845E-2</v>
      </c>
      <c r="W2228" s="22">
        <f>IFERROR(_xll.qlIndexFixing($W$1,S2228,,Trigger),NA())</f>
        <v>1.5317621641901464E-2</v>
      </c>
      <c r="X2228" s="17">
        <f t="shared" si="34"/>
        <v>0.29320409264380409</v>
      </c>
    </row>
    <row r="2229" spans="18:24" x14ac:dyDescent="0.2">
      <c r="R2229" s="17" t="s">
        <v>21</v>
      </c>
      <c r="S2229" s="18">
        <f>_xll.qlInterestRateIndexFixingDate(IborIndex&amp;Tenor,T2229,Trigger)</f>
        <v>55019</v>
      </c>
      <c r="T2229" s="18">
        <f>_xll.qlCalendarAdvance(Calendar,T2228,R2229,"f",,Trigger)</f>
        <v>55023</v>
      </c>
      <c r="U2229" s="18">
        <f>_xll.qlInterestRateIndexMaturity(IborIndex&amp;Tenor,T2229,Trigger)</f>
        <v>55054</v>
      </c>
      <c r="V2229" s="22">
        <f>IFERROR(_xll.qlIndexFixing($V$1,S2229,,Trigger),NA())</f>
        <v>1.5344252950987184E-2</v>
      </c>
      <c r="W2229" s="22">
        <f>IFERROR(_xll.qlIndexFixing($W$1,S2229,,Trigger),NA())</f>
        <v>1.5316679854659723E-2</v>
      </c>
      <c r="X2229" s="17">
        <f t="shared" si="34"/>
        <v>0.27573096327461122</v>
      </c>
    </row>
    <row r="2230" spans="18:24" x14ac:dyDescent="0.2">
      <c r="R2230" s="17" t="s">
        <v>21</v>
      </c>
      <c r="S2230" s="18">
        <f>_xll.qlInterestRateIndexFixingDate(IborIndex&amp;Tenor,T2230,Trigger)</f>
        <v>55026</v>
      </c>
      <c r="T2230" s="18">
        <f>_xll.qlCalendarAdvance(Calendar,T2229,R2230,"f",,Trigger)</f>
        <v>55030</v>
      </c>
      <c r="U2230" s="18">
        <f>_xll.qlInterestRateIndexMaturity(IborIndex&amp;Tenor,T2230,Trigger)</f>
        <v>55061</v>
      </c>
      <c r="V2230" s="22">
        <f>IFERROR(_xll.qlIndexFixing($V$1,S2230,,Trigger),NA())</f>
        <v>1.5342302666841392E-2</v>
      </c>
      <c r="W2230" s="22">
        <f>IFERROR(_xll.qlIndexFixing($W$1,S2230,,Trigger),NA())</f>
        <v>1.5316570820706244E-2</v>
      </c>
      <c r="X2230" s="17">
        <f t="shared" si="34"/>
        <v>0.25731846135147385</v>
      </c>
    </row>
    <row r="2231" spans="18:24" x14ac:dyDescent="0.2">
      <c r="R2231" s="17" t="s">
        <v>21</v>
      </c>
      <c r="S2231" s="18">
        <f>_xll.qlInterestRateIndexFixingDate(IborIndex&amp;Tenor,T2231,Trigger)</f>
        <v>55033</v>
      </c>
      <c r="T2231" s="18">
        <f>_xll.qlCalendarAdvance(Calendar,T2230,R2231,"f",,Trigger)</f>
        <v>55037</v>
      </c>
      <c r="U2231" s="18">
        <f>_xll.qlInterestRateIndexMaturity(IborIndex&amp;Tenor,T2231,Trigger)</f>
        <v>55067</v>
      </c>
      <c r="V2231" s="22">
        <f>IFERROR(_xll.qlIndexFixing($V$1,S2231,,Trigger),NA())</f>
        <v>1.5340365624047614E-2</v>
      </c>
      <c r="W2231" s="22">
        <f>IFERROR(_xll.qlIndexFixing($W$1,S2231,,Trigger),NA())</f>
        <v>1.5316366418256955E-2</v>
      </c>
      <c r="X2231" s="17">
        <f t="shared" si="34"/>
        <v>0.23999205790659062</v>
      </c>
    </row>
    <row r="2232" spans="18:24" x14ac:dyDescent="0.2">
      <c r="R2232" s="17" t="s">
        <v>21</v>
      </c>
      <c r="S2232" s="18">
        <f>_xll.qlInterestRateIndexFixingDate(IborIndex&amp;Tenor,T2232,Trigger)</f>
        <v>55040</v>
      </c>
      <c r="T2232" s="18">
        <f>_xll.qlCalendarAdvance(Calendar,T2231,R2232,"f",,Trigger)</f>
        <v>55044</v>
      </c>
      <c r="U2232" s="18">
        <f>_xll.qlInterestRateIndexMaturity(IborIndex&amp;Tenor,T2232,Trigger)</f>
        <v>55074</v>
      </c>
      <c r="V2232" s="22">
        <f>IFERROR(_xll.qlIndexFixing($V$1,S2232,,Trigger),NA())</f>
        <v>1.5338521131313065E-2</v>
      </c>
      <c r="W2232" s="22">
        <f>IFERROR(_xll.qlIndexFixing($W$1,S2232,,Trigger),NA())</f>
        <v>1.5316367234236239E-2</v>
      </c>
      <c r="X2232" s="17">
        <f t="shared" si="34"/>
        <v>0.22153897076826468</v>
      </c>
    </row>
    <row r="2233" spans="18:24" x14ac:dyDescent="0.2">
      <c r="R2233" s="17" t="s">
        <v>21</v>
      </c>
      <c r="S2233" s="18">
        <f>_xll.qlInterestRateIndexFixingDate(IborIndex&amp;Tenor,T2233,Trigger)</f>
        <v>55047</v>
      </c>
      <c r="T2233" s="18">
        <f>_xll.qlCalendarAdvance(Calendar,T2232,R2233,"f",,Trigger)</f>
        <v>55051</v>
      </c>
      <c r="U2233" s="18">
        <f>_xll.qlInterestRateIndexMaturity(IborIndex&amp;Tenor,T2233,Trigger)</f>
        <v>55081</v>
      </c>
      <c r="V2233" s="22">
        <f>IFERROR(_xll.qlIndexFixing($V$1,S2233,,Trigger),NA())</f>
        <v>1.5336568457938071E-2</v>
      </c>
      <c r="W2233" s="22">
        <f>IFERROR(_xll.qlIndexFixing($W$1,S2233,,Trigger),NA())</f>
        <v>1.5316240539048565E-2</v>
      </c>
      <c r="X2233" s="17">
        <f t="shared" si="34"/>
        <v>0.20327918889506691</v>
      </c>
    </row>
    <row r="2234" spans="18:24" x14ac:dyDescent="0.2">
      <c r="R2234" s="17" t="s">
        <v>21</v>
      </c>
      <c r="S2234" s="18">
        <f>_xll.qlInterestRateIndexFixingDate(IborIndex&amp;Tenor,T2234,Trigger)</f>
        <v>55054</v>
      </c>
      <c r="T2234" s="18">
        <f>_xll.qlCalendarAdvance(Calendar,T2233,R2234,"f",,Trigger)</f>
        <v>55058</v>
      </c>
      <c r="U2234" s="18">
        <f>_xll.qlInterestRateIndexMaturity(IborIndex&amp;Tenor,T2234,Trigger)</f>
        <v>55088</v>
      </c>
      <c r="V2234" s="22">
        <f>IFERROR(_xll.qlIndexFixing($V$1,S2234,,Trigger),NA())</f>
        <v>1.5334507603983916E-2</v>
      </c>
      <c r="W2234" s="22">
        <f>IFERROR(_xll.qlIndexFixing($W$1,S2234,,Trigger),NA())</f>
        <v>1.5315986058715758E-2</v>
      </c>
      <c r="X2234" s="17">
        <f t="shared" si="34"/>
        <v>0.18521545268157524</v>
      </c>
    </row>
    <row r="2235" spans="18:24" x14ac:dyDescent="0.2">
      <c r="R2235" s="17" t="s">
        <v>21</v>
      </c>
      <c r="S2235" s="18">
        <f>_xll.qlInterestRateIndexFixingDate(IborIndex&amp;Tenor,T2235,Trigger)</f>
        <v>55061</v>
      </c>
      <c r="T2235" s="18">
        <f>_xll.qlCalendarAdvance(Calendar,T2234,R2235,"f",,Trigger)</f>
        <v>55065</v>
      </c>
      <c r="U2235" s="18">
        <f>_xll.qlInterestRateIndexMaturity(IborIndex&amp;Tenor,T2235,Trigger)</f>
        <v>55096</v>
      </c>
      <c r="V2235" s="22">
        <f>IFERROR(_xll.qlIndexFixing($V$1,S2235,,Trigger),NA())</f>
        <v>1.5332500246977191E-2</v>
      </c>
      <c r="W2235" s="22">
        <f>IFERROR(_xll.qlIndexFixing($W$1,S2235,,Trigger),NA())</f>
        <v>1.5315890282724148E-2</v>
      </c>
      <c r="X2235" s="17">
        <f t="shared" si="34"/>
        <v>0.16609964253042758</v>
      </c>
    </row>
    <row r="2236" spans="18:24" x14ac:dyDescent="0.2">
      <c r="R2236" s="17" t="s">
        <v>21</v>
      </c>
      <c r="S2236" s="18">
        <f>_xll.qlInterestRateIndexFixingDate(IborIndex&amp;Tenor,T2236,Trigger)</f>
        <v>55068</v>
      </c>
      <c r="T2236" s="18">
        <f>_xll.qlCalendarAdvance(Calendar,T2235,R2236,"f",,Trigger)</f>
        <v>55072</v>
      </c>
      <c r="U2236" s="18">
        <f>_xll.qlInterestRateIndexMaturity(IborIndex&amp;Tenor,T2236,Trigger)</f>
        <v>55103</v>
      </c>
      <c r="V2236" s="22">
        <f>IFERROR(_xll.qlIndexFixing($V$1,S2236,,Trigger),NA())</f>
        <v>1.5330215207609146E-2</v>
      </c>
      <c r="W2236" s="22">
        <f>IFERROR(_xll.qlIndexFixing($W$1,S2236,,Trigger),NA())</f>
        <v>1.5315370196682818E-2</v>
      </c>
      <c r="X2236" s="17">
        <f t="shared" si="34"/>
        <v>0.14845010926328728</v>
      </c>
    </row>
    <row r="2237" spans="18:24" x14ac:dyDescent="0.2">
      <c r="R2237" s="17" t="s">
        <v>21</v>
      </c>
      <c r="S2237" s="18">
        <f>_xll.qlInterestRateIndexFixingDate(IborIndex&amp;Tenor,T2237,Trigger)</f>
        <v>55075</v>
      </c>
      <c r="T2237" s="18">
        <f>_xll.qlCalendarAdvance(Calendar,T2236,R2237,"f",,Trigger)</f>
        <v>55079</v>
      </c>
      <c r="U2237" s="18">
        <f>_xll.qlInterestRateIndexMaturity(IborIndex&amp;Tenor,T2237,Trigger)</f>
        <v>55110</v>
      </c>
      <c r="V2237" s="22">
        <f>IFERROR(_xll.qlIndexFixing($V$1,S2237,,Trigger),NA())</f>
        <v>1.5327821983244658E-2</v>
      </c>
      <c r="W2237" s="22">
        <f>IFERROR(_xll.qlIndexFixing($W$1,S2237,,Trigger),NA())</f>
        <v>1.5314721478517181E-2</v>
      </c>
      <c r="X2237" s="17">
        <f t="shared" si="34"/>
        <v>0.13100504727477091</v>
      </c>
    </row>
    <row r="2238" spans="18:24" x14ac:dyDescent="0.2">
      <c r="R2238" s="17" t="s">
        <v>21</v>
      </c>
      <c r="S2238" s="18">
        <f>_xll.qlInterestRateIndexFixingDate(IborIndex&amp;Tenor,T2238,Trigger)</f>
        <v>55082</v>
      </c>
      <c r="T2238" s="18">
        <f>_xll.qlCalendarAdvance(Calendar,T2237,R2238,"f",,Trigger)</f>
        <v>55086</v>
      </c>
      <c r="U2238" s="18">
        <f>_xll.qlInterestRateIndexMaturity(IborIndex&amp;Tenor,T2238,Trigger)</f>
        <v>55117</v>
      </c>
      <c r="V2238" s="22">
        <f>IFERROR(_xll.qlIndexFixing($V$1,S2238,,Trigger),NA())</f>
        <v>1.5325320573958502E-2</v>
      </c>
      <c r="W2238" s="22">
        <f>IFERROR(_xll.qlIndexFixing($W$1,S2238,,Trigger),NA())</f>
        <v>1.5313943854239951E-2</v>
      </c>
      <c r="X2238" s="17">
        <f t="shared" si="34"/>
        <v>0.11376719718550823</v>
      </c>
    </row>
    <row r="2239" spans="18:24" x14ac:dyDescent="0.2">
      <c r="R2239" s="17" t="s">
        <v>21</v>
      </c>
      <c r="S2239" s="18">
        <f>_xll.qlInterestRateIndexFixingDate(IborIndex&amp;Tenor,T2239,Trigger)</f>
        <v>55089</v>
      </c>
      <c r="T2239" s="18">
        <f>_xll.qlCalendarAdvance(Calendar,T2238,R2239,"f",,Trigger)</f>
        <v>55093</v>
      </c>
      <c r="U2239" s="18">
        <f>_xll.qlInterestRateIndexMaturity(IborIndex&amp;Tenor,T2239,Trigger)</f>
        <v>55123</v>
      </c>
      <c r="V2239" s="22">
        <f>IFERROR(_xll.qlIndexFixing($V$1,S2239,,Trigger),NA())</f>
        <v>1.532258062751346E-2</v>
      </c>
      <c r="W2239" s="22">
        <f>IFERROR(_xll.qlIndexFixing($W$1,S2239,,Trigger),NA())</f>
        <v>1.5312787290492125E-2</v>
      </c>
      <c r="X2239" s="17">
        <f t="shared" si="34"/>
        <v>9.7933370213354465E-2</v>
      </c>
    </row>
    <row r="2240" spans="18:24" x14ac:dyDescent="0.2">
      <c r="R2240" s="17" t="s">
        <v>21</v>
      </c>
      <c r="S2240" s="18">
        <f>_xll.qlInterestRateIndexFixingDate(IborIndex&amp;Tenor,T2240,Trigger)</f>
        <v>55096</v>
      </c>
      <c r="T2240" s="18">
        <f>_xll.qlCalendarAdvance(Calendar,T2239,R2240,"f",,Trigger)</f>
        <v>55100</v>
      </c>
      <c r="U2240" s="18">
        <f>_xll.qlInterestRateIndexMaturity(IborIndex&amp;Tenor,T2240,Trigger)</f>
        <v>55130</v>
      </c>
      <c r="V2240" s="22">
        <f>IFERROR(_xll.qlIndexFixing($V$1,S2240,,Trigger),NA())</f>
        <v>1.5319870691331339E-2</v>
      </c>
      <c r="W2240" s="22">
        <f>IFERROR(_xll.qlIndexFixing($W$1,S2240,,Trigger),NA())</f>
        <v>1.5311760345730896E-2</v>
      </c>
      <c r="X2240" s="17">
        <f t="shared" si="34"/>
        <v>8.1103456004427699E-2</v>
      </c>
    </row>
    <row r="2241" spans="18:24" x14ac:dyDescent="0.2">
      <c r="R2241" s="17" t="s">
        <v>21</v>
      </c>
      <c r="S2241" s="18">
        <f>_xll.qlInterestRateIndexFixingDate(IborIndex&amp;Tenor,T2241,Trigger)</f>
        <v>55103</v>
      </c>
      <c r="T2241" s="18">
        <f>_xll.qlCalendarAdvance(Calendar,T2240,R2241,"f",,Trigger)</f>
        <v>55107</v>
      </c>
      <c r="U2241" s="18">
        <f>_xll.qlInterestRateIndexMaturity(IborIndex&amp;Tenor,T2241,Trigger)</f>
        <v>55137</v>
      </c>
      <c r="V2241" s="22">
        <f>IFERROR(_xll.qlIndexFixing($V$1,S2241,,Trigger),NA())</f>
        <v>1.5317052575020362E-2</v>
      </c>
      <c r="W2241" s="22">
        <f>IFERROR(_xll.qlIndexFixing($W$1,S2241,,Trigger),NA())</f>
        <v>1.5310603698017289E-2</v>
      </c>
      <c r="X2241" s="17">
        <f t="shared" si="34"/>
        <v>6.4488770030735054E-2</v>
      </c>
    </row>
    <row r="2242" spans="18:24" x14ac:dyDescent="0.2">
      <c r="R2242" s="17" t="s">
        <v>21</v>
      </c>
      <c r="S2242" s="18">
        <f>_xll.qlInterestRateIndexFixingDate(IborIndex&amp;Tenor,T2242,Trigger)</f>
        <v>55110</v>
      </c>
      <c r="T2242" s="18">
        <f>_xll.qlCalendarAdvance(Calendar,T2241,R2242,"f",,Trigger)</f>
        <v>55114</v>
      </c>
      <c r="U2242" s="18">
        <f>_xll.qlInterestRateIndexMaturity(IborIndex&amp;Tenor,T2242,Trigger)</f>
        <v>55144</v>
      </c>
      <c r="V2242" s="22">
        <f>IFERROR(_xll.qlIndexFixing($V$1,S2242,,Trigger),NA())</f>
        <v>1.5314126278655138E-2</v>
      </c>
      <c r="W2242" s="22">
        <f>IFERROR(_xll.qlIndexFixing($W$1,S2242,,Trigger),NA())</f>
        <v>1.5309317073397111E-2</v>
      </c>
      <c r="X2242" s="17">
        <f t="shared" si="34"/>
        <v>4.8092052580273048E-2</v>
      </c>
    </row>
    <row r="2243" spans="18:24" x14ac:dyDescent="0.2">
      <c r="R2243" s="17" t="s">
        <v>21</v>
      </c>
      <c r="S2243" s="18">
        <f>_xll.qlInterestRateIndexFixingDate(IborIndex&amp;Tenor,T2243,Trigger)</f>
        <v>55117</v>
      </c>
      <c r="T2243" s="18">
        <f>_xll.qlCalendarAdvance(Calendar,T2242,R2243,"f",,Trigger)</f>
        <v>55121</v>
      </c>
      <c r="U2243" s="18">
        <f>_xll.qlInterestRateIndexMaturity(IborIndex&amp;Tenor,T2243,Trigger)</f>
        <v>55151</v>
      </c>
      <c r="V2243" s="22">
        <f>IFERROR(_xll.qlIndexFixing($V$1,S2243,,Trigger),NA())</f>
        <v>1.5311091802307608E-2</v>
      </c>
      <c r="W2243" s="22">
        <f>IFERROR(_xll.qlIndexFixing($W$1,S2243,,Trigger),NA())</f>
        <v>1.5307900197918833E-2</v>
      </c>
      <c r="X2243" s="17">
        <f t="shared" si="34"/>
        <v>3.1916043887747492E-2</v>
      </c>
    </row>
    <row r="2244" spans="18:24" x14ac:dyDescent="0.2">
      <c r="R2244" s="17" t="s">
        <v>21</v>
      </c>
      <c r="S2244" s="18">
        <f>_xll.qlInterestRateIndexFixingDate(IborIndex&amp;Tenor,T2244,Trigger)</f>
        <v>55124</v>
      </c>
      <c r="T2244" s="18">
        <f>_xll.qlCalendarAdvance(Calendar,T2243,R2244,"f",,Trigger)</f>
        <v>55128</v>
      </c>
      <c r="U2244" s="18">
        <f>_xll.qlInterestRateIndexMaturity(IborIndex&amp;Tenor,T2244,Trigger)</f>
        <v>55159</v>
      </c>
      <c r="V2244" s="22">
        <f>IFERROR(_xll.qlIndexFixing($V$1,S2244,,Trigger),NA())</f>
        <v>1.5308040238953E-2</v>
      </c>
      <c r="W2244" s="22">
        <f>IFERROR(_xll.qlIndexFixing($W$1,S2244,,Trigger),NA())</f>
        <v>1.5306555737770376E-2</v>
      </c>
      <c r="X2244" s="17">
        <f t="shared" ref="X2244:X2267" si="35">(V2244-W2244)*10000</f>
        <v>1.4845011826244287E-2</v>
      </c>
    </row>
    <row r="2245" spans="18:24" x14ac:dyDescent="0.2">
      <c r="R2245" s="17" t="s">
        <v>21</v>
      </c>
      <c r="S2245" s="18">
        <f>_xll.qlInterestRateIndexFixingDate(IborIndex&amp;Tenor,T2245,Trigger)</f>
        <v>55131</v>
      </c>
      <c r="T2245" s="18">
        <f>_xll.qlCalendarAdvance(Calendar,T2244,R2245,"f",,Trigger)</f>
        <v>55135</v>
      </c>
      <c r="U2245" s="18">
        <f>_xll.qlInterestRateIndexMaturity(IborIndex&amp;Tenor,T2245,Trigger)</f>
        <v>55166</v>
      </c>
      <c r="V2245" s="22">
        <f>IFERROR(_xll.qlIndexFixing($V$1,S2245,,Trigger),NA())</f>
        <v>1.5304781537321883E-2</v>
      </c>
      <c r="W2245" s="22">
        <f>IFERROR(_xll.qlIndexFixing($W$1,S2245,,Trigger),NA())</f>
        <v>1.5304868099581179E-2</v>
      </c>
      <c r="X2245" s="17">
        <f t="shared" si="35"/>
        <v>-8.65622592962495E-4</v>
      </c>
    </row>
    <row r="2246" spans="18:24" x14ac:dyDescent="0.2">
      <c r="R2246" s="17" t="s">
        <v>21</v>
      </c>
      <c r="S2246" s="18">
        <f>_xll.qlInterestRateIndexFixingDate(IborIndex&amp;Tenor,T2246,Trigger)</f>
        <v>55138</v>
      </c>
      <c r="T2246" s="18">
        <f>_xll.qlCalendarAdvance(Calendar,T2245,R2246,"f",,Trigger)</f>
        <v>55142</v>
      </c>
      <c r="U2246" s="18">
        <f>_xll.qlInterestRateIndexMaturity(IborIndex&amp;Tenor,T2246,Trigger)</f>
        <v>55173</v>
      </c>
      <c r="V2246" s="22">
        <f>IFERROR(_xll.qlIndexFixing($V$1,S2246,,Trigger),NA())</f>
        <v>1.5301414651408588E-2</v>
      </c>
      <c r="W2246" s="22">
        <f>IFERROR(_xll.qlIndexFixing($W$1,S2246,,Trigger),NA())</f>
        <v>1.530304936357293E-2</v>
      </c>
      <c r="X2246" s="17">
        <f t="shared" si="35"/>
        <v>-1.634712164341745E-2</v>
      </c>
    </row>
    <row r="2247" spans="18:24" x14ac:dyDescent="0.2">
      <c r="R2247" s="17" t="s">
        <v>21</v>
      </c>
      <c r="S2247" s="18">
        <f>_xll.qlInterestRateIndexFixingDate(IborIndex&amp;Tenor,T2247,Trigger)</f>
        <v>55144</v>
      </c>
      <c r="T2247" s="18">
        <f>_xll.qlCalendarAdvance(Calendar,T2246,R2247,"f",,Trigger)</f>
        <v>55149</v>
      </c>
      <c r="U2247" s="18">
        <f>_xll.qlInterestRateIndexMaturity(IborIndex&amp;Tenor,T2247,Trigger)</f>
        <v>55180</v>
      </c>
      <c r="V2247" s="22">
        <f>IFERROR(_xll.qlIndexFixing($V$1,S2247,,Trigger),NA())</f>
        <v>1.5297939581308522E-2</v>
      </c>
      <c r="W2247" s="22">
        <f>IFERROR(_xll.qlIndexFixing($W$1,S2247,,Trigger),NA())</f>
        <v>1.5301099255807339E-2</v>
      </c>
      <c r="X2247" s="17">
        <f t="shared" si="35"/>
        <v>-3.1596744988170167E-2</v>
      </c>
    </row>
    <row r="2248" spans="18:24" x14ac:dyDescent="0.2">
      <c r="R2248" s="17" t="s">
        <v>21</v>
      </c>
      <c r="S2248" s="18">
        <f>_xll.qlInterestRateIndexFixingDate(IborIndex&amp;Tenor,T2248,Trigger)</f>
        <v>55152</v>
      </c>
      <c r="T2248" s="18">
        <f>_xll.qlCalendarAdvance(Calendar,T2247,R2248,"f",,Trigger)</f>
        <v>55156</v>
      </c>
      <c r="U2248" s="18">
        <f>_xll.qlInterestRateIndexMaturity(IborIndex&amp;Tenor,T2248,Trigger)</f>
        <v>55187</v>
      </c>
      <c r="V2248" s="22">
        <f>IFERROR(_xll.qlIndexFixing($V$1,S2248,,Trigger),NA())</f>
        <v>1.5294356327117094E-2</v>
      </c>
      <c r="W2248" s="22">
        <f>IFERROR(_xll.qlIndexFixing($W$1,S2248,,Trigger),NA())</f>
        <v>1.529901750235127E-2</v>
      </c>
      <c r="X2248" s="17">
        <f t="shared" si="35"/>
        <v>-4.6611752341756824E-2</v>
      </c>
    </row>
    <row r="2249" spans="18:24" x14ac:dyDescent="0.2">
      <c r="R2249" s="17" t="s">
        <v>21</v>
      </c>
      <c r="S2249" s="18">
        <f>_xll.qlInterestRateIndexFixingDate(IborIndex&amp;Tenor,T2249,Trigger)</f>
        <v>55159</v>
      </c>
      <c r="T2249" s="18">
        <f>_xll.qlCalendarAdvance(Calendar,T2248,R2249,"f",,Trigger)</f>
        <v>55163</v>
      </c>
      <c r="U2249" s="18">
        <f>_xll.qlInterestRateIndexMaturity(IborIndex&amp;Tenor,T2249,Trigger)</f>
        <v>55194</v>
      </c>
      <c r="V2249" s="22">
        <f>IFERROR(_xll.qlIndexFixing($V$1,S2249,,Trigger),NA())</f>
        <v>1.5290664888934867E-2</v>
      </c>
      <c r="W2249" s="22">
        <f>IFERROR(_xll.qlIndexFixing($W$1,S2249,,Trigger),NA())</f>
        <v>1.5296803829271587E-2</v>
      </c>
      <c r="X2249" s="17">
        <f t="shared" si="35"/>
        <v>-6.1389403367192313E-2</v>
      </c>
    </row>
    <row r="2250" spans="18:24" x14ac:dyDescent="0.2">
      <c r="R2250" s="17" t="s">
        <v>21</v>
      </c>
      <c r="S2250" s="18">
        <f>_xll.qlInterestRateIndexFixingDate(IborIndex&amp;Tenor,T2250,Trigger)</f>
        <v>55166</v>
      </c>
      <c r="T2250" s="18">
        <f>_xll.qlCalendarAdvance(Calendar,T2249,R2250,"f",,Trigger)</f>
        <v>55170</v>
      </c>
      <c r="U2250" s="18">
        <f>_xll.qlInterestRateIndexMaturity(IborIndex&amp;Tenor,T2250,Trigger)</f>
        <v>55201</v>
      </c>
      <c r="V2250" s="22">
        <f>IFERROR(_xll.qlIndexFixing($V$1,S2250,,Trigger),NA())</f>
        <v>1.5286865266870142E-2</v>
      </c>
      <c r="W2250" s="22">
        <f>IFERROR(_xll.qlIndexFixing($W$1,S2250,,Trigger),NA())</f>
        <v>1.5294457962637738E-2</v>
      </c>
      <c r="X2250" s="17">
        <f t="shared" si="35"/>
        <v>-7.5926957675952894E-2</v>
      </c>
    </row>
    <row r="2251" spans="18:24" x14ac:dyDescent="0.2">
      <c r="R2251" s="17" t="s">
        <v>21</v>
      </c>
      <c r="S2251" s="18">
        <f>_xll.qlInterestRateIndexFixingDate(IborIndex&amp;Tenor,T2251,Trigger)</f>
        <v>55173</v>
      </c>
      <c r="T2251" s="18">
        <f>_xll.qlCalendarAdvance(Calendar,T2250,R2251,"f",,Trigger)</f>
        <v>55177</v>
      </c>
      <c r="U2251" s="18">
        <f>_xll.qlInterestRateIndexMaturity(IborIndex&amp;Tenor,T2251,Trigger)</f>
        <v>55208</v>
      </c>
      <c r="V2251" s="22">
        <f>IFERROR(_xll.qlIndexFixing($V$1,S2251,,Trigger),NA())</f>
        <v>1.5282957461018329E-2</v>
      </c>
      <c r="W2251" s="22">
        <f>IFERROR(_xll.qlIndexFixing($W$1,S2251,,Trigger),NA())</f>
        <v>1.5291979628526901E-2</v>
      </c>
      <c r="X2251" s="17">
        <f t="shared" si="35"/>
        <v>-9.0221675085721403E-2</v>
      </c>
    </row>
    <row r="2252" spans="18:24" x14ac:dyDescent="0.2">
      <c r="R2252" s="17" t="s">
        <v>21</v>
      </c>
      <c r="S2252" s="18">
        <f>_xll.qlInterestRateIndexFixingDate(IborIndex&amp;Tenor,T2252,Trigger)</f>
        <v>55180</v>
      </c>
      <c r="T2252" s="18">
        <f>_xll.qlCalendarAdvance(Calendar,T2251,R2252,"f",,Trigger)</f>
        <v>55184</v>
      </c>
      <c r="U2252" s="18">
        <f>_xll.qlInterestRateIndexMaturity(IborIndex&amp;Tenor,T2252,Trigger)</f>
        <v>55212</v>
      </c>
      <c r="V2252" s="22">
        <f>IFERROR(_xll.qlIndexFixing($V$1,S2252,,Trigger),NA())</f>
        <v>1.5278855093857149E-2</v>
      </c>
      <c r="W2252" s="22">
        <f>IFERROR(_xll.qlIndexFixing($W$1,S2252,,Trigger),NA())</f>
        <v>1.528898564233153E-2</v>
      </c>
      <c r="X2252" s="17">
        <f t="shared" si="35"/>
        <v>-0.10130548474381051</v>
      </c>
    </row>
    <row r="2253" spans="18:24" x14ac:dyDescent="0.2">
      <c r="R2253" s="17" t="s">
        <v>21</v>
      </c>
      <c r="S2253" s="18">
        <f>_xll.qlInterestRateIndexFixingDate(IborIndex&amp;Tenor,T2253,Trigger)</f>
        <v>55187</v>
      </c>
      <c r="T2253" s="18">
        <f>_xll.qlCalendarAdvance(Calendar,T2252,R2253,"f",,Trigger)</f>
        <v>55191</v>
      </c>
      <c r="U2253" s="18">
        <f>_xll.qlInterestRateIndexMaturity(IborIndex&amp;Tenor,T2253,Trigger)</f>
        <v>55219</v>
      </c>
      <c r="V2253" s="22">
        <f>IFERROR(_xll.qlIndexFixing($V$1,S2253,,Trigger),NA())</f>
        <v>1.5274754624692934E-2</v>
      </c>
      <c r="W2253" s="22">
        <f>IFERROR(_xll.qlIndexFixing($W$1,S2253,,Trigger),NA())</f>
        <v>1.5286270464811569E-2</v>
      </c>
      <c r="X2253" s="17">
        <f t="shared" si="35"/>
        <v>-0.11515840118634518</v>
      </c>
    </row>
    <row r="2254" spans="18:24" x14ac:dyDescent="0.2">
      <c r="R2254" s="17" t="s">
        <v>21</v>
      </c>
      <c r="S2254" s="18">
        <f>_xll.qlInterestRateIndexFixingDate(IborIndex&amp;Tenor,T2254,Trigger)</f>
        <v>55194</v>
      </c>
      <c r="T2254" s="18">
        <f>_xll.qlCalendarAdvance(Calendar,T2253,R2254,"f",,Trigger)</f>
        <v>55198</v>
      </c>
      <c r="U2254" s="18">
        <f>_xll.qlInterestRateIndexMaturity(IborIndex&amp;Tenor,T2254,Trigger)</f>
        <v>55226</v>
      </c>
      <c r="V2254" s="22">
        <f>IFERROR(_xll.qlIndexFixing($V$1,S2254,,Trigger),NA())</f>
        <v>1.5270545985675645E-2</v>
      </c>
      <c r="W2254" s="22">
        <f>IFERROR(_xll.qlIndexFixing($W$1,S2254,,Trigger),NA())</f>
        <v>1.5283422073662907E-2</v>
      </c>
      <c r="X2254" s="17">
        <f t="shared" si="35"/>
        <v>-0.12876087987261781</v>
      </c>
    </row>
    <row r="2255" spans="18:24" x14ac:dyDescent="0.2">
      <c r="R2255" s="17" t="s">
        <v>21</v>
      </c>
      <c r="S2255" s="18">
        <f>_xll.qlInterestRateIndexFixingDate(IborIndex&amp;Tenor,T2255,Trigger)</f>
        <v>55201</v>
      </c>
      <c r="T2255" s="18">
        <f>_xll.qlCalendarAdvance(Calendar,T2254,R2255,"f",,Trigger)</f>
        <v>55205</v>
      </c>
      <c r="U2255" s="18">
        <f>_xll.qlInterestRateIndexMaturity(IborIndex&amp;Tenor,T2255,Trigger)</f>
        <v>55233</v>
      </c>
      <c r="V2255" s="22">
        <f>IFERROR(_xll.qlIndexFixing($V$1,S2255,,Trigger),NA())</f>
        <v>1.5266229176913766E-2</v>
      </c>
      <c r="W2255" s="22">
        <f>IFERROR(_xll.qlIndexFixing($W$1,S2255,,Trigger),NA())</f>
        <v>1.5280440195001774E-2</v>
      </c>
      <c r="X2255" s="17">
        <f t="shared" si="35"/>
        <v>-0.14211018088008606</v>
      </c>
    </row>
    <row r="2256" spans="18:24" x14ac:dyDescent="0.2">
      <c r="R2256" s="17" t="s">
        <v>21</v>
      </c>
      <c r="S2256" s="18">
        <f>_xll.qlInterestRateIndexFixingDate(IborIndex&amp;Tenor,T2256,Trigger)</f>
        <v>55208</v>
      </c>
      <c r="T2256" s="18">
        <f>_xll.qlCalendarAdvance(Calendar,T2255,R2256,"f",,Trigger)</f>
        <v>55212</v>
      </c>
      <c r="U2256" s="18">
        <f>_xll.qlInterestRateIndexMaturity(IborIndex&amp;Tenor,T2256,Trigger)</f>
        <v>55242</v>
      </c>
      <c r="V2256" s="22">
        <f>IFERROR(_xll.qlIndexFixing($V$1,S2256,,Trigger),NA())</f>
        <v>1.5261799273243781E-2</v>
      </c>
      <c r="W2256" s="22">
        <f>IFERROR(_xll.qlIndexFixing($W$1,S2256,,Trigger),NA())</f>
        <v>1.52775033490542E-2</v>
      </c>
      <c r="X2256" s="17">
        <f t="shared" si="35"/>
        <v>-0.15704075810418772</v>
      </c>
    </row>
    <row r="2257" spans="18:24" x14ac:dyDescent="0.2">
      <c r="R2257" s="17" t="s">
        <v>21</v>
      </c>
      <c r="S2257" s="18">
        <f>_xll.qlInterestRateIndexFixingDate(IborIndex&amp;Tenor,T2257,Trigger)</f>
        <v>55215</v>
      </c>
      <c r="T2257" s="18">
        <f>_xll.qlCalendarAdvance(Calendar,T2256,R2257,"f",,Trigger)</f>
        <v>55219</v>
      </c>
      <c r="U2257" s="18">
        <f>_xll.qlInterestRateIndexMaturity(IborIndex&amp;Tenor,T2257,Trigger)</f>
        <v>55250</v>
      </c>
      <c r="V2257" s="22">
        <f>IFERROR(_xll.qlIndexFixing($V$1,S2257,,Trigger),NA())</f>
        <v>1.5257238772843065E-2</v>
      </c>
      <c r="W2257" s="22">
        <f>IFERROR(_xll.qlIndexFixing($W$1,S2257,,Trigger),NA())</f>
        <v>1.5274312467713885E-2</v>
      </c>
      <c r="X2257" s="17">
        <f t="shared" si="35"/>
        <v>-0.1707369487082</v>
      </c>
    </row>
    <row r="2258" spans="18:24" x14ac:dyDescent="0.2">
      <c r="R2258" s="17" t="s">
        <v>21</v>
      </c>
      <c r="S2258" s="18">
        <f>_xll.qlInterestRateIndexFixingDate(IborIndex&amp;Tenor,T2258,Trigger)</f>
        <v>55222</v>
      </c>
      <c r="T2258" s="18">
        <f>_xll.qlCalendarAdvance(Calendar,T2257,R2258,"f",,Trigger)</f>
        <v>55226</v>
      </c>
      <c r="U2258" s="18">
        <f>_xll.qlInterestRateIndexMaturity(IborIndex&amp;Tenor,T2258,Trigger)</f>
        <v>55257</v>
      </c>
      <c r="V2258" s="22">
        <f>IFERROR(_xll.qlIndexFixing($V$1,S2258,,Trigger),NA())</f>
        <v>1.5252573683748686E-2</v>
      </c>
      <c r="W2258" s="22">
        <f>IFERROR(_xll.qlIndexFixing($W$1,S2258,,Trigger),NA())</f>
        <v>1.5270899191799072E-2</v>
      </c>
      <c r="X2258" s="17">
        <f t="shared" si="35"/>
        <v>-0.18325508050386075</v>
      </c>
    </row>
    <row r="2259" spans="18:24" x14ac:dyDescent="0.2">
      <c r="R2259" s="17" t="s">
        <v>21</v>
      </c>
      <c r="S2259" s="18">
        <f>_xll.qlInterestRateIndexFixingDate(IborIndex&amp;Tenor,T2259,Trigger)</f>
        <v>55229</v>
      </c>
      <c r="T2259" s="18">
        <f>_xll.qlCalendarAdvance(Calendar,T2258,R2259,"f",,Trigger)</f>
        <v>55233</v>
      </c>
      <c r="U2259" s="18">
        <f>_xll.qlInterestRateIndexMaturity(IborIndex&amp;Tenor,T2259,Trigger)</f>
        <v>55264</v>
      </c>
      <c r="V2259" s="22">
        <f>IFERROR(_xll.qlIndexFixing($V$1,S2259,,Trigger),NA())</f>
        <v>1.5247800411831606E-2</v>
      </c>
      <c r="W2259" s="22">
        <f>IFERROR(_xll.qlIndexFixing($W$1,S2259,,Trigger),NA())</f>
        <v>1.5267351257194899E-2</v>
      </c>
      <c r="X2259" s="17">
        <f t="shared" si="35"/>
        <v>-0.19550845363293379</v>
      </c>
    </row>
    <row r="2260" spans="18:24" x14ac:dyDescent="0.2">
      <c r="R2260" s="17" t="s">
        <v>21</v>
      </c>
      <c r="S2260" s="18">
        <f>_xll.qlInterestRateIndexFixingDate(IborIndex&amp;Tenor,T2260,Trigger)</f>
        <v>55236</v>
      </c>
      <c r="T2260" s="18">
        <f>_xll.qlCalendarAdvance(Calendar,T2259,R2260,"f",,Trigger)</f>
        <v>55240</v>
      </c>
      <c r="U2260" s="18">
        <f>_xll.qlInterestRateIndexMaturity(IborIndex&amp;Tenor,T2260,Trigger)</f>
        <v>55271</v>
      </c>
      <c r="V2260" s="22">
        <f>IFERROR(_xll.qlIndexFixing($V$1,S2260,,Trigger),NA())</f>
        <v>1.5242918957223335E-2</v>
      </c>
      <c r="W2260" s="22">
        <f>IFERROR(_xll.qlIndexFixing($W$1,S2260,,Trigger),NA())</f>
        <v>1.5263668390017224E-2</v>
      </c>
      <c r="X2260" s="17">
        <f t="shared" si="35"/>
        <v>-0.2074943279388973</v>
      </c>
    </row>
    <row r="2261" spans="18:24" x14ac:dyDescent="0.2">
      <c r="R2261" s="17" t="s">
        <v>21</v>
      </c>
      <c r="S2261" s="18">
        <f>_xll.qlInterestRateIndexFixingDate(IborIndex&amp;Tenor,T2261,Trigger)</f>
        <v>55241</v>
      </c>
      <c r="T2261" s="18">
        <f>_xll.qlCalendarAdvance(Calendar,T2260,R2261,"f",,Trigger)</f>
        <v>55247</v>
      </c>
      <c r="U2261" s="18">
        <f>_xll.qlInterestRateIndexMaturity(IborIndex&amp;Tenor,T2261,Trigger)</f>
        <v>55277</v>
      </c>
      <c r="V2261" s="22">
        <f>IFERROR(_xll.qlIndexFixing($V$1,S2261,,Trigger),NA())</f>
        <v>1.5237972559710933E-2</v>
      </c>
      <c r="W2261" s="22">
        <f>IFERROR(_xll.qlIndexFixing($W$1,S2261,,Trigger),NA())</f>
        <v>1.5259811265397438E-2</v>
      </c>
      <c r="X2261" s="17">
        <f t="shared" si="35"/>
        <v>-0.21838705686505477</v>
      </c>
    </row>
    <row r="2262" spans="18:24" x14ac:dyDescent="0.2">
      <c r="R2262" s="17" t="s">
        <v>21</v>
      </c>
      <c r="S2262" s="18">
        <f>_xll.qlInterestRateIndexFixingDate(IborIndex&amp;Tenor,T2262,Trigger)</f>
        <v>55250</v>
      </c>
      <c r="T2262" s="18">
        <f>_xll.qlCalendarAdvance(Calendar,T2261,R2262,"f",,Trigger)</f>
        <v>55254</v>
      </c>
      <c r="U2262" s="18">
        <f>_xll.qlInterestRateIndexMaturity(IborIndex&amp;Tenor,T2262,Trigger)</f>
        <v>55284</v>
      </c>
      <c r="V2262" s="22">
        <f>IFERROR(_xll.qlIndexFixing($V$1,S2262,,Trigger),NA())</f>
        <v>1.5232882682716387E-2</v>
      </c>
      <c r="W2262" s="22">
        <f>IFERROR(_xll.qlIndexFixing($W$1,S2262,,Trigger),NA())</f>
        <v>1.5255867578956028E-2</v>
      </c>
      <c r="X2262" s="17">
        <f t="shared" si="35"/>
        <v>-0.22984896239641728</v>
      </c>
    </row>
    <row r="2263" spans="18:24" x14ac:dyDescent="0.2">
      <c r="R2263" s="17" t="s">
        <v>21</v>
      </c>
      <c r="S2263" s="18">
        <f>_xll.qlInterestRateIndexFixingDate(IborIndex&amp;Tenor,T2263,Trigger)</f>
        <v>55257</v>
      </c>
      <c r="T2263" s="18">
        <f>_xll.qlCalendarAdvance(Calendar,T2262,R2263,"f",,Trigger)</f>
        <v>55261</v>
      </c>
      <c r="U2263" s="18">
        <f>_xll.qlInterestRateIndexMaturity(IborIndex&amp;Tenor,T2263,Trigger)</f>
        <v>55291</v>
      </c>
      <c r="V2263" s="22">
        <f>IFERROR(_xll.qlIndexFixing($V$1,S2263,,Trigger),NA())</f>
        <v>1.5227684627937776E-2</v>
      </c>
      <c r="W2263" s="22">
        <f>IFERROR(_xll.qlIndexFixing($W$1,S2263,,Trigger),NA())</f>
        <v>1.5251788163598512E-2</v>
      </c>
      <c r="X2263" s="17">
        <f t="shared" si="35"/>
        <v>-0.24103535660735531</v>
      </c>
    </row>
    <row r="2264" spans="18:24" x14ac:dyDescent="0.2">
      <c r="R2264" s="17" t="s">
        <v>21</v>
      </c>
      <c r="S2264" s="18">
        <f>_xll.qlInterestRateIndexFixingDate(IborIndex&amp;Tenor,T2264,Trigger)</f>
        <v>55264</v>
      </c>
      <c r="T2264" s="18">
        <f>_xll.qlCalendarAdvance(Calendar,T2263,R2264,"f",,Trigger)</f>
        <v>55268</v>
      </c>
      <c r="U2264" s="18">
        <f>_xll.qlInterestRateIndexMaturity(IborIndex&amp;Tenor,T2264,Trigger)</f>
        <v>55298</v>
      </c>
      <c r="V2264" s="22">
        <f>IFERROR(_xll.qlIndexFixing($V$1,S2264,,Trigger),NA())</f>
        <v>1.5222378395521652E-2</v>
      </c>
      <c r="W2264" s="22">
        <f>IFERROR(_xll.qlIndexFixing($W$1,S2264,,Trigger),NA())</f>
        <v>1.5247572745474613E-2</v>
      </c>
      <c r="X2264" s="17">
        <f t="shared" si="35"/>
        <v>-0.25194349952961659</v>
      </c>
    </row>
    <row r="2265" spans="18:24" x14ac:dyDescent="0.2">
      <c r="R2265" s="17" t="s">
        <v>21</v>
      </c>
      <c r="S2265" s="18">
        <f>_xll.qlInterestRateIndexFixingDate(IborIndex&amp;Tenor,T2265,Trigger)</f>
        <v>55270</v>
      </c>
      <c r="T2265" s="18">
        <f>_xll.qlCalendarAdvance(Calendar,T2264,R2265,"f",,Trigger)</f>
        <v>55275</v>
      </c>
      <c r="U2265" s="18">
        <f>_xll.qlInterestRateIndexMaturity(IborIndex&amp;Tenor,T2265,Trigger)</f>
        <v>55306</v>
      </c>
      <c r="V2265" s="22">
        <f>IFERROR(_xll.qlIndexFixing($V$1,S2265,,Trigger),NA())</f>
        <v>1.5216888948695346E-2</v>
      </c>
      <c r="W2265" s="22">
        <f>IFERROR(_xll.qlIndexFixing($W$1,S2265,,Trigger),NA())</f>
        <v>1.5243220480104836E-2</v>
      </c>
      <c r="X2265" s="17">
        <f t="shared" si="35"/>
        <v>-0.26331531409490294</v>
      </c>
    </row>
    <row r="2266" spans="18:24" x14ac:dyDescent="0.2">
      <c r="R2266" s="17" t="s">
        <v>21</v>
      </c>
      <c r="S2266" s="18">
        <f>_xll.qlInterestRateIndexFixingDate(IborIndex&amp;Tenor,T2266,Trigger)</f>
        <v>55278</v>
      </c>
      <c r="T2266" s="18">
        <f>_xll.qlCalendarAdvance(Calendar,T2265,R2266,"f",,Trigger)</f>
        <v>55282</v>
      </c>
      <c r="U2266" s="18">
        <f>_xll.qlInterestRateIndexMaturity(IborIndex&amp;Tenor,T2266,Trigger)</f>
        <v>55313</v>
      </c>
      <c r="V2266" s="22">
        <f>IFERROR(_xll.qlIndexFixing($V$1,S2266,,Trigger),NA())</f>
        <v>1.5211358400913026E-2</v>
      </c>
      <c r="W2266" s="22">
        <f>IFERROR(_xll.qlIndexFixing($W$1,S2266,,Trigger),NA())</f>
        <v>1.5238722266303396E-2</v>
      </c>
      <c r="X2266" s="17">
        <f t="shared" si="35"/>
        <v>-0.27363865390369474</v>
      </c>
    </row>
    <row r="2267" spans="18:24" x14ac:dyDescent="0.2">
      <c r="R2267" s="17" t="s">
        <v>21</v>
      </c>
      <c r="S2267" s="18">
        <f>_xll.qlInterestRateIndexFixingDate(IborIndex&amp;Tenor,T2267,Trigger)</f>
        <v>55285</v>
      </c>
      <c r="T2267" s="18">
        <f>_xll.qlCalendarAdvance(Calendar,T2266,R2267,"f",,Trigger)</f>
        <v>55289</v>
      </c>
      <c r="U2267" s="18">
        <f>_xll.qlInterestRateIndexMaturity(IborIndex&amp;Tenor,T2267,Trigger)</f>
        <v>55320</v>
      </c>
      <c r="V2267" s="22">
        <f>IFERROR(_xll.qlIndexFixing($V$1,S2267,,Trigger),NA())</f>
        <v>1.5205719671450318E-2</v>
      </c>
      <c r="W2267" s="22">
        <f>IFERROR(_xll.qlIndexFixing($W$1,S2267,,Trigger),NA())</f>
        <v>1.5234087202912231E-2</v>
      </c>
      <c r="X2267" s="17">
        <f t="shared" si="35"/>
        <v>-0.28367531461912299</v>
      </c>
    </row>
    <row r="2268" spans="18:24" x14ac:dyDescent="0.2">
      <c r="R2268" s="17" t="s">
        <v>21</v>
      </c>
      <c r="S2268" s="18">
        <f>_xll.qlInterestRateIndexFixingDate(IborIndex&amp;Tenor,T2268,Trigger)</f>
        <v>55292</v>
      </c>
      <c r="T2268" s="18">
        <f>_xll.qlCalendarAdvance(Calendar,T2267,R2268,"f",,Trigger)</f>
        <v>55296</v>
      </c>
      <c r="U2268" s="18">
        <f>_xll.qlInterestRateIndexMaturity(IborIndex&amp;Tenor,T2268,Trigger)</f>
        <v>55327</v>
      </c>
      <c r="V2268" s="22">
        <f>IFERROR(_xll.qlIndexFixing($V$1,S2268,,Trigger),NA())</f>
        <v>1.519997276047483E-2</v>
      </c>
      <c r="W2268" s="22">
        <f>IFERROR(_xll.qlIndexFixing($W$1,S2268,,Trigger),NA())</f>
        <v>1.5229315016096192E-2</v>
      </c>
      <c r="X2268" s="17">
        <f t="shared" ref="X2268:X2331" si="36">(V2268-W2268)*10000</f>
        <v>-0.29342255621362529</v>
      </c>
    </row>
    <row r="2269" spans="18:24" x14ac:dyDescent="0.2">
      <c r="R2269" s="17" t="s">
        <v>21</v>
      </c>
      <c r="S2269" s="18">
        <f>_xll.qlInterestRateIndexFixingDate(IborIndex&amp;Tenor,T2269,Trigger)</f>
        <v>55299</v>
      </c>
      <c r="T2269" s="18">
        <f>_xll.qlCalendarAdvance(Calendar,T2268,R2269,"f",,Trigger)</f>
        <v>55303</v>
      </c>
      <c r="U2269" s="18">
        <f>_xll.qlInterestRateIndexMaturity(IborIndex&amp;Tenor,T2269,Trigger)</f>
        <v>55334</v>
      </c>
      <c r="V2269" s="22">
        <f>IFERROR(_xll.qlIndexFixing($V$1,S2269,,Trigger),NA())</f>
        <v>1.5194117668146432E-2</v>
      </c>
      <c r="W2269" s="22">
        <f>IFERROR(_xll.qlIndexFixing($W$1,S2269,,Trigger),NA())</f>
        <v>1.5224405432014976E-2</v>
      </c>
      <c r="X2269" s="17">
        <f t="shared" si="36"/>
        <v>-0.30287763868543438</v>
      </c>
    </row>
    <row r="2270" spans="18:24" x14ac:dyDescent="0.2">
      <c r="R2270" s="17" t="s">
        <v>21</v>
      </c>
      <c r="S2270" s="18">
        <f>_xll.qlInterestRateIndexFixingDate(IborIndex&amp;Tenor,T2270,Trigger)</f>
        <v>55306</v>
      </c>
      <c r="T2270" s="18">
        <f>_xll.qlCalendarAdvance(Calendar,T2269,R2270,"f",,Trigger)</f>
        <v>55310</v>
      </c>
      <c r="U2270" s="18">
        <f>_xll.qlInterestRateIndexMaturity(IborIndex&amp;Tenor,T2270,Trigger)</f>
        <v>55340</v>
      </c>
      <c r="V2270" s="22">
        <f>IFERROR(_xll.qlIndexFixing($V$1,S2270,,Trigger),NA())</f>
        <v>1.5188269278763933E-2</v>
      </c>
      <c r="W2270" s="22">
        <f>IFERROR(_xll.qlIndexFixing($W$1,S2270,,Trigger),NA())</f>
        <v>1.5219408843440085E-2</v>
      </c>
      <c r="X2270" s="17">
        <f t="shared" si="36"/>
        <v>-0.31139564676152531</v>
      </c>
    </row>
    <row r="2271" spans="18:24" x14ac:dyDescent="0.2">
      <c r="R2271" s="17" t="s">
        <v>21</v>
      </c>
      <c r="S2271" s="18">
        <f>_xll.qlInterestRateIndexFixingDate(IborIndex&amp;Tenor,T2271,Trigger)</f>
        <v>55313</v>
      </c>
      <c r="T2271" s="18">
        <f>_xll.qlCalendarAdvance(Calendar,T2270,R2271,"f",,Trigger)</f>
        <v>55317</v>
      </c>
      <c r="U2271" s="18">
        <f>_xll.qlInterestRateIndexMaturity(IborIndex&amp;Tenor,T2271,Trigger)</f>
        <v>55347</v>
      </c>
      <c r="V2271" s="22">
        <f>IFERROR(_xll.qlIndexFixing($V$1,S2271,,Trigger),NA())</f>
        <v>1.5182205807028559E-2</v>
      </c>
      <c r="W2271" s="22">
        <f>IFERROR(_xll.qlIndexFixing($W$1,S2271,,Trigger),NA())</f>
        <v>1.5214233738476857E-2</v>
      </c>
      <c r="X2271" s="17">
        <f t="shared" si="36"/>
        <v>-0.32027931448297409</v>
      </c>
    </row>
    <row r="2272" spans="18:24" x14ac:dyDescent="0.2">
      <c r="R2272" s="17" t="s">
        <v>21</v>
      </c>
      <c r="S2272" s="18">
        <f>_xll.qlInterestRateIndexFixingDate(IborIndex&amp;Tenor,T2272,Trigger)</f>
        <v>55320</v>
      </c>
      <c r="T2272" s="18">
        <f>_xll.qlCalendarAdvance(Calendar,T2271,R2272,"f",,Trigger)</f>
        <v>55324</v>
      </c>
      <c r="U2272" s="18">
        <f>_xll.qlInterestRateIndexMaturity(IborIndex&amp;Tenor,T2272,Trigger)</f>
        <v>55354</v>
      </c>
      <c r="V2272" s="22">
        <f>IFERROR(_xll.qlIndexFixing($V$1,S2272,,Trigger),NA())</f>
        <v>1.5176034158881357E-2</v>
      </c>
      <c r="W2272" s="22">
        <f>IFERROR(_xll.qlIndexFixing($W$1,S2272,,Trigger),NA())</f>
        <v>1.5208920440104912E-2</v>
      </c>
      <c r="X2272" s="17">
        <f t="shared" si="36"/>
        <v>-0.32886281223554192</v>
      </c>
    </row>
    <row r="2273" spans="18:24" x14ac:dyDescent="0.2">
      <c r="R2273" s="17" t="s">
        <v>21</v>
      </c>
      <c r="S2273" s="18">
        <f>_xll.qlInterestRateIndexFixingDate(IborIndex&amp;Tenor,T2273,Trigger)</f>
        <v>55327</v>
      </c>
      <c r="T2273" s="18">
        <f>_xll.qlCalendarAdvance(Calendar,T2272,R2273,"f",,Trigger)</f>
        <v>55331</v>
      </c>
      <c r="U2273" s="18">
        <f>_xll.qlInterestRateIndexMaturity(IborIndex&amp;Tenor,T2273,Trigger)</f>
        <v>55361</v>
      </c>
      <c r="V2273" s="22">
        <f>IFERROR(_xll.qlIndexFixing($V$1,S2273,,Trigger),NA())</f>
        <v>1.5169754334490193E-2</v>
      </c>
      <c r="W2273" s="22">
        <f>IFERROR(_xll.qlIndexFixing($W$1,S2273,,Trigger),NA())</f>
        <v>1.5203468674513942E-2</v>
      </c>
      <c r="X2273" s="17">
        <f t="shared" si="36"/>
        <v>-0.33714340023749401</v>
      </c>
    </row>
    <row r="2274" spans="18:24" x14ac:dyDescent="0.2">
      <c r="R2274" s="17" t="s">
        <v>21</v>
      </c>
      <c r="S2274" s="18">
        <f>_xll.qlInterestRateIndexFixingDate(IborIndex&amp;Tenor,T2274,Trigger)</f>
        <v>55334</v>
      </c>
      <c r="T2274" s="18">
        <f>_xll.qlCalendarAdvance(Calendar,T2273,R2274,"f",,Trigger)</f>
        <v>55338</v>
      </c>
      <c r="U2274" s="18">
        <f>_xll.qlInterestRateIndexMaturity(IborIndex&amp;Tenor,T2274,Trigger)</f>
        <v>55369</v>
      </c>
      <c r="V2274" s="22">
        <f>IFERROR(_xll.qlIndexFixing($V$1,S2274,,Trigger),NA())</f>
        <v>1.516321949197396E-2</v>
      </c>
      <c r="W2274" s="22">
        <f>IFERROR(_xll.qlIndexFixing($W$1,S2274,,Trigger),NA())</f>
        <v>1.5197786968950277E-2</v>
      </c>
      <c r="X2274" s="17">
        <f t="shared" si="36"/>
        <v>-0.34567476976317058</v>
      </c>
    </row>
    <row r="2275" spans="18:24" x14ac:dyDescent="0.2">
      <c r="R2275" s="17" t="s">
        <v>21</v>
      </c>
      <c r="S2275" s="18">
        <f>_xll.qlInterestRateIndexFixingDate(IborIndex&amp;Tenor,T2275,Trigger)</f>
        <v>55341</v>
      </c>
      <c r="T2275" s="18">
        <f>_xll.qlCalendarAdvance(Calendar,T2274,R2275,"f",,Trigger)</f>
        <v>55345</v>
      </c>
      <c r="U2275" s="18">
        <f>_xll.qlInterestRateIndexMaturity(IborIndex&amp;Tenor,T2275,Trigger)</f>
        <v>55376</v>
      </c>
      <c r="V2275" s="22">
        <f>IFERROR(_xll.qlIndexFixing($V$1,S2275,,Trigger),NA())</f>
        <v>1.515671531504788E-2</v>
      </c>
      <c r="W2275" s="22">
        <f>IFERROR(_xll.qlIndexFixing($W$1,S2275,,Trigger),NA())</f>
        <v>1.5192047251118933E-2</v>
      </c>
      <c r="X2275" s="17">
        <f t="shared" si="36"/>
        <v>-0.3533193607105356</v>
      </c>
    </row>
    <row r="2276" spans="18:24" x14ac:dyDescent="0.2">
      <c r="R2276" s="17" t="s">
        <v>21</v>
      </c>
      <c r="S2276" s="18">
        <f>_xll.qlInterestRateIndexFixingDate(IborIndex&amp;Tenor,T2276,Trigger)</f>
        <v>55348</v>
      </c>
      <c r="T2276" s="18">
        <f>_xll.qlCalendarAdvance(Calendar,T2275,R2276,"f",,Trigger)</f>
        <v>55352</v>
      </c>
      <c r="U2276" s="18">
        <f>_xll.qlInterestRateIndexMaturity(IborIndex&amp;Tenor,T2276,Trigger)</f>
        <v>55383</v>
      </c>
      <c r="V2276" s="22">
        <f>IFERROR(_xll.qlIndexFixing($V$1,S2276,,Trigger),NA())</f>
        <v>1.5150102957967933E-2</v>
      </c>
      <c r="W2276" s="22">
        <f>IFERROR(_xll.qlIndexFixing($W$1,S2276,,Trigger),NA())</f>
        <v>1.5186168219343982E-2</v>
      </c>
      <c r="X2276" s="17">
        <f t="shared" si="36"/>
        <v>-0.36065261376049329</v>
      </c>
    </row>
    <row r="2277" spans="18:24" x14ac:dyDescent="0.2">
      <c r="R2277" s="17" t="s">
        <v>21</v>
      </c>
      <c r="S2277" s="18">
        <f>_xll.qlInterestRateIndexFixingDate(IborIndex&amp;Tenor,T2277,Trigger)</f>
        <v>55355</v>
      </c>
      <c r="T2277" s="18">
        <f>_xll.qlCalendarAdvance(Calendar,T2276,R2277,"f",,Trigger)</f>
        <v>55359</v>
      </c>
      <c r="U2277" s="18">
        <f>_xll.qlInterestRateIndexMaturity(IborIndex&amp;Tenor,T2277,Trigger)</f>
        <v>55390</v>
      </c>
      <c r="V2277" s="22">
        <f>IFERROR(_xll.qlIndexFixing($V$1,S2277,,Trigger),NA())</f>
        <v>1.5143382420927512E-2</v>
      </c>
      <c r="W2277" s="22">
        <f>IFERROR(_xll.qlIndexFixing($W$1,S2277,,Trigger),NA())</f>
        <v>1.5180149599839269E-2</v>
      </c>
      <c r="X2277" s="17">
        <f t="shared" si="36"/>
        <v>-0.36767178911756987</v>
      </c>
    </row>
    <row r="2278" spans="18:24" x14ac:dyDescent="0.2">
      <c r="R2278" s="17" t="s">
        <v>21</v>
      </c>
      <c r="S2278" s="18">
        <f>_xll.qlInterestRateIndexFixingDate(IborIndex&amp;Tenor,T2278,Trigger)</f>
        <v>55362</v>
      </c>
      <c r="T2278" s="18">
        <f>_xll.qlCalendarAdvance(Calendar,T2277,R2278,"f",,Trigger)</f>
        <v>55366</v>
      </c>
      <c r="U2278" s="18">
        <f>_xll.qlInterestRateIndexMaturity(IborIndex&amp;Tenor,T2278,Trigger)</f>
        <v>55397</v>
      </c>
      <c r="V2278" s="22">
        <f>IFERROR(_xll.qlIndexFixing($V$1,S2278,,Trigger),NA())</f>
        <v>1.5136697459318725E-2</v>
      </c>
      <c r="W2278" s="22">
        <f>IFERROR(_xll.qlIndexFixing($W$1,S2278,,Trigger),NA())</f>
        <v>1.517424193070087E-2</v>
      </c>
      <c r="X2278" s="17">
        <f t="shared" si="36"/>
        <v>-0.37544471382145589</v>
      </c>
    </row>
    <row r="2279" spans="18:24" x14ac:dyDescent="0.2">
      <c r="R2279" s="17" t="s">
        <v>21</v>
      </c>
      <c r="S2279" s="18">
        <f>_xll.qlInterestRateIndexFixingDate(IborIndex&amp;Tenor,T2279,Trigger)</f>
        <v>55369</v>
      </c>
      <c r="T2279" s="18">
        <f>_xll.qlCalendarAdvance(Calendar,T2278,R2279,"f",,Trigger)</f>
        <v>55373</v>
      </c>
      <c r="U2279" s="18">
        <f>_xll.qlInterestRateIndexMaturity(IborIndex&amp;Tenor,T2279,Trigger)</f>
        <v>55404</v>
      </c>
      <c r="V2279" s="22">
        <f>IFERROR(_xll.qlIndexFixing($V$1,S2279,,Trigger),NA())</f>
        <v>1.513070384756472E-2</v>
      </c>
      <c r="W2279" s="22">
        <f>IFERROR(_xll.qlIndexFixing($W$1,S2279,,Trigger),NA())</f>
        <v>1.5169584159958867E-2</v>
      </c>
      <c r="X2279" s="17">
        <f t="shared" si="36"/>
        <v>-0.38880312394146826</v>
      </c>
    </row>
    <row r="2280" spans="18:24" x14ac:dyDescent="0.2">
      <c r="R2280" s="17" t="s">
        <v>21</v>
      </c>
      <c r="S2280" s="18">
        <f>_xll.qlInterestRateIndexFixingDate(IborIndex&amp;Tenor,T2280,Trigger)</f>
        <v>55376</v>
      </c>
      <c r="T2280" s="18">
        <f>_xll.qlCalendarAdvance(Calendar,T2279,R2280,"f",,Trigger)</f>
        <v>55380</v>
      </c>
      <c r="U2280" s="18">
        <f>_xll.qlInterestRateIndexMaturity(IborIndex&amp;Tenor,T2280,Trigger)</f>
        <v>55411</v>
      </c>
      <c r="V2280" s="22">
        <f>IFERROR(_xll.qlIndexFixing($V$1,S2280,,Trigger),NA())</f>
        <v>1.512548219174731E-2</v>
      </c>
      <c r="W2280" s="22">
        <f>IFERROR(_xll.qlIndexFixing($W$1,S2280,,Trigger),NA())</f>
        <v>1.5166305048584176E-2</v>
      </c>
      <c r="X2280" s="17">
        <f t="shared" si="36"/>
        <v>-0.40822856836866472</v>
      </c>
    </row>
    <row r="2281" spans="18:24" x14ac:dyDescent="0.2">
      <c r="R2281" s="17" t="s">
        <v>21</v>
      </c>
      <c r="S2281" s="18">
        <f>_xll.qlInterestRateIndexFixingDate(IborIndex&amp;Tenor,T2281,Trigger)</f>
        <v>55383</v>
      </c>
      <c r="T2281" s="18">
        <f>_xll.qlCalendarAdvance(Calendar,T2280,R2281,"f",,Trigger)</f>
        <v>55387</v>
      </c>
      <c r="U2281" s="18">
        <f>_xll.qlInterestRateIndexMaturity(IborIndex&amp;Tenor,T2281,Trigger)</f>
        <v>55418</v>
      </c>
      <c r="V2281" s="22">
        <f>IFERROR(_xll.qlIndexFixing($V$1,S2281,,Trigger),NA())</f>
        <v>1.5121032227685557E-2</v>
      </c>
      <c r="W2281" s="22">
        <f>IFERROR(_xll.qlIndexFixing($W$1,S2281,,Trigger),NA())</f>
        <v>1.5164391865346535E-2</v>
      </c>
      <c r="X2281" s="17">
        <f t="shared" si="36"/>
        <v>-0.43359637660977601</v>
      </c>
    </row>
    <row r="2282" spans="18:24" x14ac:dyDescent="0.2">
      <c r="R2282" s="17" t="s">
        <v>21</v>
      </c>
      <c r="S2282" s="18">
        <f>_xll.qlInterestRateIndexFixingDate(IborIndex&amp;Tenor,T2282,Trigger)</f>
        <v>55390</v>
      </c>
      <c r="T2282" s="18">
        <f>_xll.qlCalendarAdvance(Calendar,T2281,R2282,"f",,Trigger)</f>
        <v>55394</v>
      </c>
      <c r="U2282" s="18">
        <f>_xll.qlInterestRateIndexMaturity(IborIndex&amp;Tenor,T2282,Trigger)</f>
        <v>55425</v>
      </c>
      <c r="V2282" s="22">
        <f>IFERROR(_xll.qlIndexFixing($V$1,S2282,,Trigger),NA())</f>
        <v>1.5117344706285068E-2</v>
      </c>
      <c r="W2282" s="22">
        <f>IFERROR(_xll.qlIndexFixing($W$1,S2282,,Trigger),NA())</f>
        <v>1.5163816154092383E-2</v>
      </c>
      <c r="X2282" s="17">
        <f t="shared" si="36"/>
        <v>-0.46471447807314853</v>
      </c>
    </row>
    <row r="2283" spans="18:24" x14ac:dyDescent="0.2">
      <c r="R2283" s="17" t="s">
        <v>21</v>
      </c>
      <c r="S2283" s="18">
        <f>_xll.qlInterestRateIndexFixingDate(IborIndex&amp;Tenor,T2283,Trigger)</f>
        <v>55397</v>
      </c>
      <c r="T2283" s="18">
        <f>_xll.qlCalendarAdvance(Calendar,T2282,R2283,"f",,Trigger)</f>
        <v>55401</v>
      </c>
      <c r="U2283" s="18">
        <f>_xll.qlInterestRateIndexMaturity(IborIndex&amp;Tenor,T2283,Trigger)</f>
        <v>55431</v>
      </c>
      <c r="V2283" s="22">
        <f>IFERROR(_xll.qlIndexFixing($V$1,S2283,,Trigger),NA())</f>
        <v>1.5113811596933147E-2</v>
      </c>
      <c r="W2283" s="22">
        <f>IFERROR(_xll.qlIndexFixing($W$1,S2283,,Trigger),NA())</f>
        <v>1.5163322709071281E-2</v>
      </c>
      <c r="X2283" s="17">
        <f t="shared" si="36"/>
        <v>-0.49511112138134195</v>
      </c>
    </row>
    <row r="2284" spans="18:24" x14ac:dyDescent="0.2">
      <c r="R2284" s="17" t="s">
        <v>21</v>
      </c>
      <c r="S2284" s="18">
        <f>_xll.qlInterestRateIndexFixingDate(IborIndex&amp;Tenor,T2284,Trigger)</f>
        <v>55404</v>
      </c>
      <c r="T2284" s="18">
        <f>_xll.qlCalendarAdvance(Calendar,T2283,R2284,"f",,Trigger)</f>
        <v>55408</v>
      </c>
      <c r="U2284" s="18">
        <f>_xll.qlInterestRateIndexMaturity(IborIndex&amp;Tenor,T2284,Trigger)</f>
        <v>55438</v>
      </c>
      <c r="V2284" s="22">
        <f>IFERROR(_xll.qlIndexFixing($V$1,S2284,,Trigger),NA())</f>
        <v>1.5110236835361057E-2</v>
      </c>
      <c r="W2284" s="22">
        <f>IFERROR(_xll.qlIndexFixing($W$1,S2284,,Trigger),NA())</f>
        <v>1.5162934315263499E-2</v>
      </c>
      <c r="X2284" s="17">
        <f t="shared" si="36"/>
        <v>-0.52697479902441557</v>
      </c>
    </row>
    <row r="2285" spans="18:24" x14ac:dyDescent="0.2">
      <c r="R2285" s="17" t="s">
        <v>21</v>
      </c>
      <c r="S2285" s="18">
        <f>_xll.qlInterestRateIndexFixingDate(IborIndex&amp;Tenor,T2285,Trigger)</f>
        <v>55411</v>
      </c>
      <c r="T2285" s="18">
        <f>_xll.qlCalendarAdvance(Calendar,T2284,R2285,"f",,Trigger)</f>
        <v>55415</v>
      </c>
      <c r="U2285" s="18">
        <f>_xll.qlInterestRateIndexMaturity(IborIndex&amp;Tenor,T2285,Trigger)</f>
        <v>55445</v>
      </c>
      <c r="V2285" s="22">
        <f>IFERROR(_xll.qlIndexFixing($V$1,S2285,,Trigger),NA())</f>
        <v>1.5106552730734357E-2</v>
      </c>
      <c r="W2285" s="22">
        <f>IFERROR(_xll.qlIndexFixing($W$1,S2285,,Trigger),NA())</f>
        <v>1.5162348694229166E-2</v>
      </c>
      <c r="X2285" s="17">
        <f t="shared" si="36"/>
        <v>-0.55795963494809087</v>
      </c>
    </row>
    <row r="2286" spans="18:24" x14ac:dyDescent="0.2">
      <c r="R2286" s="17" t="s">
        <v>21</v>
      </c>
      <c r="S2286" s="18">
        <f>_xll.qlInterestRateIndexFixingDate(IborIndex&amp;Tenor,T2286,Trigger)</f>
        <v>55418</v>
      </c>
      <c r="T2286" s="18">
        <f>_xll.qlCalendarAdvance(Calendar,T2285,R2286,"f",,Trigger)</f>
        <v>55422</v>
      </c>
      <c r="U2286" s="18">
        <f>_xll.qlInterestRateIndexMaturity(IborIndex&amp;Tenor,T2286,Trigger)</f>
        <v>55452</v>
      </c>
      <c r="V2286" s="22">
        <f>IFERROR(_xll.qlIndexFixing($V$1,S2286,,Trigger),NA())</f>
        <v>1.5102759283151634E-2</v>
      </c>
      <c r="W2286" s="22">
        <f>IFERROR(_xll.qlIndexFixing($W$1,S2286,,Trigger),NA())</f>
        <v>1.5161565431990098E-2</v>
      </c>
      <c r="X2286" s="17">
        <f t="shared" si="36"/>
        <v>-0.58806148838463912</v>
      </c>
    </row>
    <row r="2287" spans="18:24" x14ac:dyDescent="0.2">
      <c r="R2287" s="17" t="s">
        <v>21</v>
      </c>
      <c r="S2287" s="18">
        <f>_xll.qlInterestRateIndexFixingDate(IborIndex&amp;Tenor,T2287,Trigger)</f>
        <v>55425</v>
      </c>
      <c r="T2287" s="18">
        <f>_xll.qlCalendarAdvance(Calendar,T2286,R2287,"f",,Trigger)</f>
        <v>55429</v>
      </c>
      <c r="U2287" s="18">
        <f>_xll.qlInterestRateIndexMaturity(IborIndex&amp;Tenor,T2287,Trigger)</f>
        <v>55460</v>
      </c>
      <c r="V2287" s="22">
        <f>IFERROR(_xll.qlIndexFixing($V$1,S2287,,Trigger),NA())</f>
        <v>1.5098884358379271E-2</v>
      </c>
      <c r="W2287" s="22">
        <f>IFERROR(_xll.qlIndexFixing($W$1,S2287,,Trigger),NA())</f>
        <v>1.5160815227864869E-2</v>
      </c>
      <c r="X2287" s="17">
        <f t="shared" si="36"/>
        <v>-0.61930869485598072</v>
      </c>
    </row>
    <row r="2288" spans="18:24" x14ac:dyDescent="0.2">
      <c r="R2288" s="17" t="s">
        <v>21</v>
      </c>
      <c r="S2288" s="18">
        <f>_xll.qlInterestRateIndexFixingDate(IborIndex&amp;Tenor,T2288,Trigger)</f>
        <v>55432</v>
      </c>
      <c r="T2288" s="18">
        <f>_xll.qlCalendarAdvance(Calendar,T2287,R2288,"f",,Trigger)</f>
        <v>55436</v>
      </c>
      <c r="U2288" s="18">
        <f>_xll.qlInterestRateIndexMaturity(IborIndex&amp;Tenor,T2288,Trigger)</f>
        <v>55467</v>
      </c>
      <c r="V2288" s="22">
        <f>IFERROR(_xll.qlIndexFixing($V$1,S2288,,Trigger),NA())</f>
        <v>1.5094864246535854E-2</v>
      </c>
      <c r="W2288" s="22">
        <f>IFERROR(_xll.qlIndexFixing($W$1,S2288,,Trigger),NA())</f>
        <v>1.515962117740636E-2</v>
      </c>
      <c r="X2288" s="17">
        <f t="shared" si="36"/>
        <v>-0.64756930870506557</v>
      </c>
    </row>
    <row r="2289" spans="18:24" x14ac:dyDescent="0.2">
      <c r="R2289" s="17" t="s">
        <v>21</v>
      </c>
      <c r="S2289" s="18">
        <f>_xll.qlInterestRateIndexFixingDate(IborIndex&amp;Tenor,T2289,Trigger)</f>
        <v>55439</v>
      </c>
      <c r="T2289" s="18">
        <f>_xll.qlCalendarAdvance(Calendar,T2288,R2289,"f",,Trigger)</f>
        <v>55443</v>
      </c>
      <c r="U2289" s="18">
        <f>_xll.qlInterestRateIndexMaturity(IborIndex&amp;Tenor,T2289,Trigger)</f>
        <v>55474</v>
      </c>
      <c r="V2289" s="22">
        <f>IFERROR(_xll.qlIndexFixing($V$1,S2289,,Trigger),NA())</f>
        <v>1.5090734787523699E-2</v>
      </c>
      <c r="W2289" s="22">
        <f>IFERROR(_xll.qlIndexFixing($W$1,S2289,,Trigger),NA())</f>
        <v>1.5158228205939154E-2</v>
      </c>
      <c r="X2289" s="17">
        <f t="shared" si="36"/>
        <v>-0.67493418415455131</v>
      </c>
    </row>
    <row r="2290" spans="18:24" x14ac:dyDescent="0.2">
      <c r="R2290" s="17" t="s">
        <v>21</v>
      </c>
      <c r="S2290" s="18">
        <f>_xll.qlInterestRateIndexFixingDate(IborIndex&amp;Tenor,T2290,Trigger)</f>
        <v>55446</v>
      </c>
      <c r="T2290" s="18">
        <f>_xll.qlCalendarAdvance(Calendar,T2289,R2290,"f",,Trigger)</f>
        <v>55450</v>
      </c>
      <c r="U2290" s="18">
        <f>_xll.qlInterestRateIndexMaturity(IborIndex&amp;Tenor,T2290,Trigger)</f>
        <v>55481</v>
      </c>
      <c r="V2290" s="22">
        <f>IFERROR(_xll.qlIndexFixing($V$1,S2290,,Trigger),NA())</f>
        <v>1.5086495981469154E-2</v>
      </c>
      <c r="W2290" s="22">
        <f>IFERROR(_xll.qlIndexFixing($W$1,S2290,,Trigger),NA())</f>
        <v>1.5156635899528557E-2</v>
      </c>
      <c r="X2290" s="17">
        <f t="shared" si="36"/>
        <v>-0.70139918059403117</v>
      </c>
    </row>
    <row r="2291" spans="18:24" x14ac:dyDescent="0.2">
      <c r="R2291" s="17" t="s">
        <v>21</v>
      </c>
      <c r="S2291" s="18">
        <f>_xll.qlInterestRateIndexFixingDate(IborIndex&amp;Tenor,T2291,Trigger)</f>
        <v>55453</v>
      </c>
      <c r="T2291" s="18">
        <f>_xll.qlCalendarAdvance(Calendar,T2290,R2291,"f",,Trigger)</f>
        <v>55457</v>
      </c>
      <c r="U2291" s="18">
        <f>_xll.qlInterestRateIndexMaturity(IborIndex&amp;Tenor,T2291,Trigger)</f>
        <v>55487</v>
      </c>
      <c r="V2291" s="22">
        <f>IFERROR(_xll.qlIndexFixing($V$1,S2291,,Trigger),NA())</f>
        <v>1.5082151904628027E-2</v>
      </c>
      <c r="W2291" s="22">
        <f>IFERROR(_xll.qlIndexFixing($W$1,S2291,,Trigger),NA())</f>
        <v>1.5154670014313254E-2</v>
      </c>
      <c r="X2291" s="17">
        <f t="shared" si="36"/>
        <v>-0.72518109685226761</v>
      </c>
    </row>
    <row r="2292" spans="18:24" x14ac:dyDescent="0.2">
      <c r="R2292" s="17" t="s">
        <v>21</v>
      </c>
      <c r="S2292" s="18">
        <f>_xll.qlInterestRateIndexFixingDate(IborIndex&amp;Tenor,T2292,Trigger)</f>
        <v>55460</v>
      </c>
      <c r="T2292" s="18">
        <f>_xll.qlCalendarAdvance(Calendar,T2291,R2292,"f",,Trigger)</f>
        <v>55464</v>
      </c>
      <c r="U2292" s="18">
        <f>_xll.qlInterestRateIndexMaturity(IborIndex&amp;Tenor,T2292,Trigger)</f>
        <v>55494</v>
      </c>
      <c r="V2292" s="22">
        <f>IFERROR(_xll.qlIndexFixing($V$1,S2292,,Trigger),NA())</f>
        <v>1.507770240159001E-2</v>
      </c>
      <c r="W2292" s="22">
        <f>IFERROR(_xll.qlIndexFixing($W$1,S2292,,Trigger),NA())</f>
        <v>1.5152692211938046E-2</v>
      </c>
      <c r="X2292" s="17">
        <f t="shared" si="36"/>
        <v>-0.74989810348036201</v>
      </c>
    </row>
    <row r="2293" spans="18:24" x14ac:dyDescent="0.2">
      <c r="R2293" s="17" t="s">
        <v>21</v>
      </c>
      <c r="S2293" s="18">
        <f>_xll.qlInterestRateIndexFixingDate(IborIndex&amp;Tenor,T2293,Trigger)</f>
        <v>55467</v>
      </c>
      <c r="T2293" s="18">
        <f>_xll.qlCalendarAdvance(Calendar,T2292,R2293,"f",,Trigger)</f>
        <v>55471</v>
      </c>
      <c r="U2293" s="18">
        <f>_xll.qlInterestRateIndexMaturity(IborIndex&amp;Tenor,T2293,Trigger)</f>
        <v>55501</v>
      </c>
      <c r="V2293" s="22">
        <f>IFERROR(_xll.qlIndexFixing($V$1,S2293,,Trigger),NA())</f>
        <v>1.5073143556387336E-2</v>
      </c>
      <c r="W2293" s="22">
        <f>IFERROR(_xll.qlIndexFixing($W$1,S2293,,Trigger),NA())</f>
        <v>1.5150513870817228E-2</v>
      </c>
      <c r="X2293" s="17">
        <f t="shared" si="36"/>
        <v>-0.77370314429892062</v>
      </c>
    </row>
    <row r="2294" spans="18:24" x14ac:dyDescent="0.2">
      <c r="R2294" s="17" t="s">
        <v>21</v>
      </c>
      <c r="S2294" s="18">
        <f>_xll.qlInterestRateIndexFixingDate(IborIndex&amp;Tenor,T2294,Trigger)</f>
        <v>55474</v>
      </c>
      <c r="T2294" s="18">
        <f>_xll.qlCalendarAdvance(Calendar,T2293,R2294,"f",,Trigger)</f>
        <v>55478</v>
      </c>
      <c r="U2294" s="18">
        <f>_xll.qlInterestRateIndexMaturity(IborIndex&amp;Tenor,T2294,Trigger)</f>
        <v>55508</v>
      </c>
      <c r="V2294" s="22">
        <f>IFERROR(_xll.qlIndexFixing($V$1,S2294,,Trigger),NA())</f>
        <v>1.5068475369137246E-2</v>
      </c>
      <c r="W2294" s="22">
        <f>IFERROR(_xll.qlIndexFixing($W$1,S2294,,Trigger),NA())</f>
        <v>1.5148134577052552E-2</v>
      </c>
      <c r="X2294" s="17">
        <f t="shared" si="36"/>
        <v>-0.79659207915305785</v>
      </c>
    </row>
    <row r="2295" spans="18:24" x14ac:dyDescent="0.2">
      <c r="R2295" s="17" t="s">
        <v>21</v>
      </c>
      <c r="S2295" s="18">
        <f>_xll.qlInterestRateIndexFixingDate(IborIndex&amp;Tenor,T2295,Trigger)</f>
        <v>55481</v>
      </c>
      <c r="T2295" s="18">
        <f>_xll.qlCalendarAdvance(Calendar,T2294,R2295,"f",,Trigger)</f>
        <v>55485</v>
      </c>
      <c r="U2295" s="18">
        <f>_xll.qlInterestRateIndexMaturity(IborIndex&amp;Tenor,T2295,Trigger)</f>
        <v>55515</v>
      </c>
      <c r="V2295" s="22">
        <f>IFERROR(_xll.qlIndexFixing($V$1,S2295,,Trigger),NA())</f>
        <v>1.5063697839972967E-2</v>
      </c>
      <c r="W2295" s="22">
        <f>IFERROR(_xll.qlIndexFixing($W$1,S2295,,Trigger),NA())</f>
        <v>1.5145553916761756E-2</v>
      </c>
      <c r="X2295" s="17">
        <f t="shared" si="36"/>
        <v>-0.81856076788788812</v>
      </c>
    </row>
    <row r="2296" spans="18:24" x14ac:dyDescent="0.2">
      <c r="R2296" s="17" t="s">
        <v>21</v>
      </c>
      <c r="S2296" s="18">
        <f>_xll.qlInterestRateIndexFixingDate(IborIndex&amp;Tenor,T2296,Trigger)</f>
        <v>55488</v>
      </c>
      <c r="T2296" s="18">
        <f>_xll.qlCalendarAdvance(Calendar,T2295,R2296,"f",,Trigger)</f>
        <v>55492</v>
      </c>
      <c r="U2296" s="18">
        <f>_xll.qlInterestRateIndexMaturity(IborIndex&amp;Tenor,T2296,Trigger)</f>
        <v>55523</v>
      </c>
      <c r="V2296" s="22">
        <f>IFERROR(_xll.qlIndexFixing($V$1,S2296,,Trigger),NA())</f>
        <v>1.5058766864061766E-2</v>
      </c>
      <c r="W2296" s="22">
        <f>IFERROR(_xll.qlIndexFixing($W$1,S2296,,Trigger),NA())</f>
        <v>1.5142872847235882E-2</v>
      </c>
      <c r="X2296" s="17">
        <f t="shared" si="36"/>
        <v>-0.84105983174116017</v>
      </c>
    </row>
    <row r="2297" spans="18:24" x14ac:dyDescent="0.2">
      <c r="R2297" s="17" t="s">
        <v>21</v>
      </c>
      <c r="S2297" s="18">
        <f>_xll.qlInterestRateIndexFixingDate(IborIndex&amp;Tenor,T2297,Trigger)</f>
        <v>55495</v>
      </c>
      <c r="T2297" s="18">
        <f>_xll.qlCalendarAdvance(Calendar,T2296,R2297,"f",,Trigger)</f>
        <v>55499</v>
      </c>
      <c r="U2297" s="18">
        <f>_xll.qlInterestRateIndexMaturity(IborIndex&amp;Tenor,T2297,Trigger)</f>
        <v>55530</v>
      </c>
      <c r="V2297" s="22">
        <f>IFERROR(_xll.qlIndexFixing($V$1,S2297,,Trigger),NA())</f>
        <v>1.5053762632196746E-2</v>
      </c>
      <c r="W2297" s="22">
        <f>IFERROR(_xll.qlIndexFixing($W$1,S2297,,Trigger),NA())</f>
        <v>1.513987360647304E-2</v>
      </c>
      <c r="X2297" s="17">
        <f t="shared" si="36"/>
        <v>-0.86110974276293673</v>
      </c>
    </row>
    <row r="2298" spans="18:24" x14ac:dyDescent="0.2">
      <c r="R2298" s="17" t="s">
        <v>21</v>
      </c>
      <c r="S2298" s="18">
        <f>_xll.qlInterestRateIndexFixingDate(IborIndex&amp;Tenor,T2298,Trigger)</f>
        <v>55502</v>
      </c>
      <c r="T2298" s="18">
        <f>_xll.qlCalendarAdvance(Calendar,T2297,R2298,"f",,Trigger)</f>
        <v>55506</v>
      </c>
      <c r="U2298" s="18">
        <f>_xll.qlInterestRateIndexMaturity(IborIndex&amp;Tenor,T2298,Trigger)</f>
        <v>55537</v>
      </c>
      <c r="V2298" s="22">
        <f>IFERROR(_xll.qlIndexFixing($V$1,S2298,,Trigger),NA())</f>
        <v>1.5048649054331084E-2</v>
      </c>
      <c r="W2298" s="22">
        <f>IFERROR(_xll.qlIndexFixing($W$1,S2298,,Trigger),NA())</f>
        <v>1.5136671719544541E-2</v>
      </c>
      <c r="X2298" s="17">
        <f t="shared" si="36"/>
        <v>-0.88022665213457341</v>
      </c>
    </row>
    <row r="2299" spans="18:24" x14ac:dyDescent="0.2">
      <c r="R2299" s="17" t="s">
        <v>21</v>
      </c>
      <c r="S2299" s="18">
        <f>_xll.qlInterestRateIndexFixingDate(IborIndex&amp;Tenor,T2299,Trigger)</f>
        <v>55508</v>
      </c>
      <c r="T2299" s="18">
        <f>_xll.qlCalendarAdvance(Calendar,T2298,R2299,"f",,Trigger)</f>
        <v>55514</v>
      </c>
      <c r="U2299" s="18">
        <f>_xll.qlInterestRateIndexMaturity(IborIndex&amp;Tenor,T2299,Trigger)</f>
        <v>55547</v>
      </c>
      <c r="V2299" s="22">
        <f>IFERROR(_xll.qlIndexFixing($V$1,S2299,,Trigger),NA())</f>
        <v>1.504253012393794E-2</v>
      </c>
      <c r="W2299" s="22">
        <f>IFERROR(_xll.qlIndexFixing($W$1,S2299,,Trigger),NA())</f>
        <v>1.5132870225981906E-2</v>
      </c>
      <c r="X2299" s="17">
        <f t="shared" si="36"/>
        <v>-0.90340102043966541</v>
      </c>
    </row>
    <row r="2300" spans="18:24" x14ac:dyDescent="0.2">
      <c r="R2300" s="17" t="s">
        <v>21</v>
      </c>
      <c r="S2300" s="18">
        <f>_xll.qlInterestRateIndexFixingDate(IborIndex&amp;Tenor,T2300,Trigger)</f>
        <v>55516</v>
      </c>
      <c r="T2300" s="18">
        <f>_xll.qlCalendarAdvance(Calendar,T2299,R2300,"f",,Trigger)</f>
        <v>55521</v>
      </c>
      <c r="U2300" s="18">
        <f>_xll.qlInterestRateIndexMaturity(IborIndex&amp;Tenor,T2300,Trigger)</f>
        <v>55554</v>
      </c>
      <c r="V2300" s="22">
        <f>IFERROR(_xll.qlIndexFixing($V$1,S2300,,Trigger),NA())</f>
        <v>1.5037166165041492E-2</v>
      </c>
      <c r="W2300" s="22">
        <f>IFERROR(_xll.qlIndexFixing($W$1,S2300,,Trigger),NA())</f>
        <v>1.5129203240701631E-2</v>
      </c>
      <c r="X2300" s="17">
        <f t="shared" si="36"/>
        <v>-0.92037075660139289</v>
      </c>
    </row>
    <row r="2301" spans="18:24" x14ac:dyDescent="0.2">
      <c r="R2301" s="17" t="s">
        <v>21</v>
      </c>
      <c r="S2301" s="18">
        <f>_xll.qlInterestRateIndexFixingDate(IborIndex&amp;Tenor,T2301,Trigger)</f>
        <v>55526</v>
      </c>
      <c r="T2301" s="18">
        <f>_xll.qlCalendarAdvance(Calendar,T2300,R2301,"f",,Trigger)</f>
        <v>55528</v>
      </c>
      <c r="U2301" s="18">
        <f>_xll.qlInterestRateIndexMaturity(IborIndex&amp;Tenor,T2301,Trigger)</f>
        <v>55561</v>
      </c>
      <c r="V2301" s="22">
        <f>IFERROR(_xll.qlIndexFixing($V$1,S2301,,Trigger),NA())</f>
        <v>1.5031692851658366E-2</v>
      </c>
      <c r="W2301" s="22">
        <f>IFERROR(_xll.qlIndexFixing($W$1,S2301,,Trigger),NA())</f>
        <v>1.5125332232441028E-2</v>
      </c>
      <c r="X2301" s="17">
        <f t="shared" si="36"/>
        <v>-0.93639380782661874</v>
      </c>
    </row>
    <row r="2302" spans="18:24" x14ac:dyDescent="0.2">
      <c r="R2302" s="17" t="s">
        <v>21</v>
      </c>
      <c r="S2302" s="18">
        <f>_xll.qlInterestRateIndexFixingDate(IborIndex&amp;Tenor,T2302,Trigger)</f>
        <v>55533</v>
      </c>
      <c r="T2302" s="18">
        <f>_xll.qlCalendarAdvance(Calendar,T2301,R2302,"f",,Trigger)</f>
        <v>55535</v>
      </c>
      <c r="U2302" s="18">
        <f>_xll.qlInterestRateIndexMaturity(IborIndex&amp;Tenor,T2302,Trigger)</f>
        <v>55568</v>
      </c>
      <c r="V2302" s="22">
        <f>IFERROR(_xll.qlIndexFixing($V$1,S2302,,Trigger),NA())</f>
        <v>1.5026110183962969E-2</v>
      </c>
      <c r="W2302" s="22">
        <f>IFERROR(_xll.qlIndexFixing($W$1,S2302,,Trigger),NA())</f>
        <v>1.5121256787368705E-2</v>
      </c>
      <c r="X2302" s="17">
        <f t="shared" si="36"/>
        <v>-0.95146603405735908</v>
      </c>
    </row>
    <row r="2303" spans="18:24" x14ac:dyDescent="0.2">
      <c r="R2303" s="17" t="s">
        <v>21</v>
      </c>
      <c r="S2303" s="18">
        <f>_xll.qlInterestRateIndexFixingDate(IborIndex&amp;Tenor,T2303,Trigger)</f>
        <v>55540</v>
      </c>
      <c r="T2303" s="18">
        <f>_xll.qlCalendarAdvance(Calendar,T2302,R2303,"f",,Trigger)</f>
        <v>55542</v>
      </c>
      <c r="U2303" s="18">
        <f>_xll.qlInterestRateIndexMaturity(IborIndex&amp;Tenor,T2303,Trigger)</f>
        <v>55575</v>
      </c>
      <c r="V2303" s="22">
        <f>IFERROR(_xll.qlIndexFixing($V$1,S2303,,Trigger),NA())</f>
        <v>1.5020418162105482E-2</v>
      </c>
      <c r="W2303" s="22">
        <f>IFERROR(_xll.qlIndexFixing($W$1,S2303,,Trigger),NA())</f>
        <v>1.5116976491653264E-2</v>
      </c>
      <c r="X2303" s="17">
        <f t="shared" si="36"/>
        <v>-0.96558329547781485</v>
      </c>
    </row>
    <row r="2304" spans="18:24" x14ac:dyDescent="0.2">
      <c r="R2304" s="17" t="s">
        <v>21</v>
      </c>
      <c r="S2304" s="18">
        <f>_xll.qlInterestRateIndexFixingDate(IborIndex&amp;Tenor,T2304,Trigger)</f>
        <v>55547</v>
      </c>
      <c r="T2304" s="18">
        <f>_xll.qlCalendarAdvance(Calendar,T2303,R2304,"f",,Trigger)</f>
        <v>55549</v>
      </c>
      <c r="U2304" s="18">
        <f>_xll.qlInterestRateIndexMaturity(IborIndex&amp;Tenor,T2304,Trigger)</f>
        <v>55578</v>
      </c>
      <c r="V2304" s="22">
        <f>IFERROR(_xll.qlIndexFixing($V$1,S2304,,Trigger),NA())</f>
        <v>1.5015056466875069E-2</v>
      </c>
      <c r="W2304" s="22">
        <f>IFERROR(_xll.qlIndexFixing($W$1,S2304,,Trigger),NA())</f>
        <v>1.5112568451191213E-2</v>
      </c>
      <c r="X2304" s="17">
        <f t="shared" si="36"/>
        <v>-0.97511984316143996</v>
      </c>
    </row>
    <row r="2305" spans="18:24" x14ac:dyDescent="0.2">
      <c r="R2305" s="17" t="s">
        <v>21</v>
      </c>
      <c r="S2305" s="18">
        <f>_xll.qlInterestRateIndexFixingDate(IborIndex&amp;Tenor,T2305,Trigger)</f>
        <v>55554</v>
      </c>
      <c r="T2305" s="18">
        <f>_xll.qlCalendarAdvance(Calendar,T2304,R2305,"f",,Trigger)</f>
        <v>55556</v>
      </c>
      <c r="U2305" s="18">
        <f>_xll.qlInterestRateIndexMaturity(IborIndex&amp;Tenor,T2305,Trigger)</f>
        <v>55585</v>
      </c>
      <c r="V2305" s="22">
        <f>IFERROR(_xll.qlIndexFixing($V$1,S2305,,Trigger),NA())</f>
        <v>1.500917796118181E-2</v>
      </c>
      <c r="W2305" s="22">
        <f>IFERROR(_xll.qlIndexFixing($W$1,S2305,,Trigger),NA())</f>
        <v>1.5107936884695368E-2</v>
      </c>
      <c r="X2305" s="17">
        <f t="shared" si="36"/>
        <v>-0.98758923513558172</v>
      </c>
    </row>
    <row r="2306" spans="18:24" x14ac:dyDescent="0.2">
      <c r="R2306" s="17" t="s">
        <v>21</v>
      </c>
      <c r="S2306" s="18">
        <f>_xll.qlInterestRateIndexFixingDate(IborIndex&amp;Tenor,T2306,Trigger)</f>
        <v>55561</v>
      </c>
      <c r="T2306" s="18">
        <f>_xll.qlCalendarAdvance(Calendar,T2305,R2306,"f",,Trigger)</f>
        <v>55563</v>
      </c>
      <c r="U2306" s="18">
        <f>_xll.qlInterestRateIndexMaturity(IborIndex&amp;Tenor,T2306,Trigger)</f>
        <v>55592</v>
      </c>
      <c r="V2306" s="22">
        <f>IFERROR(_xll.qlIndexFixing($V$1,S2306,,Trigger),NA())</f>
        <v>1.5003190119637832E-2</v>
      </c>
      <c r="W2306" s="22">
        <f>IFERROR(_xll.qlIndexFixing($W$1,S2306,,Trigger),NA())</f>
        <v>1.5103099378683048E-2</v>
      </c>
      <c r="X2306" s="17">
        <f t="shared" si="36"/>
        <v>-0.99909259045216292</v>
      </c>
    </row>
    <row r="2307" spans="18:24" x14ac:dyDescent="0.2">
      <c r="R2307" s="17" t="s">
        <v>21</v>
      </c>
      <c r="S2307" s="18">
        <f>_xll.qlInterestRateIndexFixingDate(IborIndex&amp;Tenor,T2307,Trigger)</f>
        <v>55568</v>
      </c>
      <c r="T2307" s="18">
        <f>_xll.qlCalendarAdvance(Calendar,T2306,R2307,"f",,Trigger)</f>
        <v>55570</v>
      </c>
      <c r="U2307" s="18">
        <f>_xll.qlInterestRateIndexMaturity(IborIndex&amp;Tenor,T2307,Trigger)</f>
        <v>55599</v>
      </c>
      <c r="V2307" s="22">
        <f>IFERROR(_xll.qlIndexFixing($V$1,S2307,,Trigger),NA())</f>
        <v>1.4997092942408523E-2</v>
      </c>
      <c r="W2307" s="22">
        <f>IFERROR(_xll.qlIndexFixing($W$1,S2307,,Trigger),NA())</f>
        <v>1.5098055519405219E-2</v>
      </c>
      <c r="X2307" s="17">
        <f t="shared" si="36"/>
        <v>-1.0096257699669653</v>
      </c>
    </row>
    <row r="2308" spans="18:24" x14ac:dyDescent="0.2">
      <c r="R2308" s="17" t="s">
        <v>21</v>
      </c>
      <c r="S2308" s="18">
        <f>_xll.qlInterestRateIndexFixingDate(IborIndex&amp;Tenor,T2308,Trigger)</f>
        <v>55575</v>
      </c>
      <c r="T2308" s="18">
        <f>_xll.qlCalendarAdvance(Calendar,T2307,R2308,"f",,Trigger)</f>
        <v>55577</v>
      </c>
      <c r="U2308" s="18">
        <f>_xll.qlInterestRateIndexMaturity(IborIndex&amp;Tenor,T2308,Trigger)</f>
        <v>55606</v>
      </c>
      <c r="V2308" s="22">
        <f>IFERROR(_xll.qlIndexFixing($V$1,S2308,,Trigger),NA())</f>
        <v>1.4990886429645483E-2</v>
      </c>
      <c r="W2308" s="22">
        <f>IFERROR(_xll.qlIndexFixing($W$1,S2308,,Trigger),NA())</f>
        <v>1.5092804893140412E-2</v>
      </c>
      <c r="X2308" s="17">
        <f t="shared" si="36"/>
        <v>-1.0191846349492939</v>
      </c>
    </row>
    <row r="2309" spans="18:24" x14ac:dyDescent="0.2">
      <c r="R2309" s="17" t="s">
        <v>21</v>
      </c>
      <c r="S2309" s="18">
        <f>_xll.qlInterestRateIndexFixingDate(IborIndex&amp;Tenor,T2309,Trigger)</f>
        <v>55582</v>
      </c>
      <c r="T2309" s="18">
        <f>_xll.qlCalendarAdvance(Calendar,T2308,R2309,"f",,Trigger)</f>
        <v>55584</v>
      </c>
      <c r="U2309" s="18">
        <f>_xll.qlInterestRateIndexMaturity(IborIndex&amp;Tenor,T2309,Trigger)</f>
        <v>55617</v>
      </c>
      <c r="V2309" s="22">
        <f>IFERROR(_xll.qlIndexFixing($V$1,S2309,,Trigger),NA())</f>
        <v>1.4983969603592294E-2</v>
      </c>
      <c r="W2309" s="22">
        <f>IFERROR(_xll.qlIndexFixing($W$1,S2309,,Trigger),NA())</f>
        <v>1.508696968120353E-2</v>
      </c>
      <c r="X2309" s="17">
        <f t="shared" si="36"/>
        <v>-1.0300007761123582</v>
      </c>
    </row>
    <row r="2310" spans="18:24" x14ac:dyDescent="0.2">
      <c r="R2310" s="17" t="s">
        <v>21</v>
      </c>
      <c r="S2310" s="18">
        <f>_xll.qlInterestRateIndexFixingDate(IborIndex&amp;Tenor,T2310,Trigger)</f>
        <v>55589</v>
      </c>
      <c r="T2310" s="18">
        <f>_xll.qlCalendarAdvance(Calendar,T2309,R2310,"f",,Trigger)</f>
        <v>55591</v>
      </c>
      <c r="U2310" s="18">
        <f>_xll.qlInterestRateIndexMaturity(IborIndex&amp;Tenor,T2310,Trigger)</f>
        <v>55624</v>
      </c>
      <c r="V2310" s="22">
        <f>IFERROR(_xll.qlIndexFixing($V$1,S2310,,Trigger),NA())</f>
        <v>1.4977512107640999E-2</v>
      </c>
      <c r="W2310" s="22">
        <f>IFERROR(_xll.qlIndexFixing($W$1,S2310,,Trigger),NA())</f>
        <v>1.5081243844918421E-2</v>
      </c>
      <c r="X2310" s="17">
        <f t="shared" si="36"/>
        <v>-1.0373173727742242</v>
      </c>
    </row>
    <row r="2311" spans="18:24" x14ac:dyDescent="0.2">
      <c r="R2311" s="17" t="s">
        <v>21</v>
      </c>
      <c r="S2311" s="18">
        <f>_xll.qlInterestRateIndexFixingDate(IborIndex&amp;Tenor,T2311,Trigger)</f>
        <v>55596</v>
      </c>
      <c r="T2311" s="18">
        <f>_xll.qlCalendarAdvance(Calendar,T2310,R2311,"f",,Trigger)</f>
        <v>55598</v>
      </c>
      <c r="U2311" s="18">
        <f>_xll.qlInterestRateIndexMaturity(IborIndex&amp;Tenor,T2311,Trigger)</f>
        <v>55632</v>
      </c>
      <c r="V2311" s="22">
        <f>IFERROR(_xll.qlIndexFixing($V$1,S2311,,Trigger),NA())</f>
        <v>1.4970776916272525E-2</v>
      </c>
      <c r="W2311" s="22">
        <f>IFERROR(_xll.qlIndexFixing($W$1,S2311,,Trigger),NA())</f>
        <v>1.5075181616007542E-2</v>
      </c>
      <c r="X2311" s="17">
        <f t="shared" si="36"/>
        <v>-1.0440469973501711</v>
      </c>
    </row>
    <row r="2312" spans="18:24" x14ac:dyDescent="0.2">
      <c r="R2312" s="17" t="s">
        <v>21</v>
      </c>
      <c r="S2312" s="18">
        <f>_xll.qlInterestRateIndexFixingDate(IborIndex&amp;Tenor,T2312,Trigger)</f>
        <v>55603</v>
      </c>
      <c r="T2312" s="18">
        <f>_xll.qlCalendarAdvance(Calendar,T2311,R2312,"f",,Trigger)</f>
        <v>55605</v>
      </c>
      <c r="U2312" s="18">
        <f>_xll.qlInterestRateIndexMaturity(IborIndex&amp;Tenor,T2312,Trigger)</f>
        <v>55638</v>
      </c>
      <c r="V2312" s="22">
        <f>IFERROR(_xll.qlIndexFixing($V$1,S2312,,Trigger),NA())</f>
        <v>1.4964269057864209E-2</v>
      </c>
      <c r="W2312" s="22">
        <f>IFERROR(_xll.qlIndexFixing($W$1,S2312,,Trigger),NA())</f>
        <v>1.5069167276235166E-2</v>
      </c>
      <c r="X2312" s="17">
        <f t="shared" si="36"/>
        <v>-1.0489821837095756</v>
      </c>
    </row>
    <row r="2313" spans="18:24" x14ac:dyDescent="0.2">
      <c r="R2313" s="17" t="s">
        <v>21</v>
      </c>
      <c r="S2313" s="18">
        <f>_xll.qlInterestRateIndexFixingDate(IborIndex&amp;Tenor,T2313,Trigger)</f>
        <v>55610</v>
      </c>
      <c r="T2313" s="18">
        <f>_xll.qlCalendarAdvance(Calendar,T2312,R2313,"f",,Trigger)</f>
        <v>55612</v>
      </c>
      <c r="U2313" s="18">
        <f>_xll.qlInterestRateIndexMaturity(IborIndex&amp;Tenor,T2313,Trigger)</f>
        <v>55642</v>
      </c>
      <c r="V2313" s="22">
        <f>IFERROR(_xll.qlIndexFixing($V$1,S2313,,Trigger),NA())</f>
        <v>1.4958032419418288E-2</v>
      </c>
      <c r="W2313" s="22">
        <f>IFERROR(_xll.qlIndexFixing($W$1,S2313,,Trigger),NA())</f>
        <v>1.5063282948078793E-2</v>
      </c>
      <c r="X2313" s="17">
        <f t="shared" si="36"/>
        <v>-1.0525052866050544</v>
      </c>
    </row>
    <row r="2314" spans="18:24" x14ac:dyDescent="0.2">
      <c r="R2314" s="17" t="s">
        <v>21</v>
      </c>
      <c r="S2314" s="18">
        <f>_xll.qlInterestRateIndexFixingDate(IborIndex&amp;Tenor,T2314,Trigger)</f>
        <v>55617</v>
      </c>
      <c r="T2314" s="18">
        <f>_xll.qlCalendarAdvance(Calendar,T2313,R2314,"f",,Trigger)</f>
        <v>55619</v>
      </c>
      <c r="U2314" s="18">
        <f>_xll.qlInterestRateIndexMaturity(IborIndex&amp;Tenor,T2314,Trigger)</f>
        <v>55649</v>
      </c>
      <c r="V2314" s="22">
        <f>IFERROR(_xll.qlIndexFixing($V$1,S2314,,Trigger),NA())</f>
        <v>1.495116180220446E-2</v>
      </c>
      <c r="W2314" s="22">
        <f>IFERROR(_xll.qlIndexFixing($W$1,S2314,,Trigger),NA())</f>
        <v>1.505676777674303E-2</v>
      </c>
      <c r="X2314" s="17">
        <f t="shared" si="36"/>
        <v>-1.0560597453856957</v>
      </c>
    </row>
    <row r="2315" spans="18:24" x14ac:dyDescent="0.2">
      <c r="R2315" s="17" t="s">
        <v>21</v>
      </c>
      <c r="S2315" s="18">
        <f>_xll.qlInterestRateIndexFixingDate(IborIndex&amp;Tenor,T2315,Trigger)</f>
        <v>55624</v>
      </c>
      <c r="T2315" s="18">
        <f>_xll.qlCalendarAdvance(Calendar,T2314,R2315,"f",,Trigger)</f>
        <v>55626</v>
      </c>
      <c r="U2315" s="18">
        <f>_xll.qlInterestRateIndexMaturity(IborIndex&amp;Tenor,T2315,Trigger)</f>
        <v>55656</v>
      </c>
      <c r="V2315" s="22">
        <f>IFERROR(_xll.qlIndexFixing($V$1,S2315,,Trigger),NA())</f>
        <v>1.4944181846279214E-2</v>
      </c>
      <c r="W2315" s="22">
        <f>IFERROR(_xll.qlIndexFixing($W$1,S2315,,Trigger),NA())</f>
        <v>1.5050042904409366E-2</v>
      </c>
      <c r="X2315" s="17">
        <f t="shared" si="36"/>
        <v>-1.0586105813015223</v>
      </c>
    </row>
    <row r="2316" spans="18:24" x14ac:dyDescent="0.2">
      <c r="R2316" s="17" t="s">
        <v>21</v>
      </c>
      <c r="S2316" s="18">
        <f>_xll.qlInterestRateIndexFixingDate(IborIndex&amp;Tenor,T2316,Trigger)</f>
        <v>55627</v>
      </c>
      <c r="T2316" s="18">
        <f>_xll.qlCalendarAdvance(Calendar,T2315,R2316,"f",,Trigger)</f>
        <v>55633</v>
      </c>
      <c r="U2316" s="18">
        <f>_xll.qlInterestRateIndexMaturity(IborIndex&amp;Tenor,T2316,Trigger)</f>
        <v>55663</v>
      </c>
      <c r="V2316" s="22">
        <f>IFERROR(_xll.qlIndexFixing($V$1,S2316,,Trigger),NA())</f>
        <v>1.4937092551829068E-2</v>
      </c>
      <c r="W2316" s="22">
        <f>IFERROR(_xll.qlIndexFixing($W$1,S2316,,Trigger),NA())</f>
        <v>1.5043107917430021E-2</v>
      </c>
      <c r="X2316" s="17">
        <f t="shared" si="36"/>
        <v>-1.0601536560095326</v>
      </c>
    </row>
    <row r="2317" spans="18:24" x14ac:dyDescent="0.2">
      <c r="R2317" s="17" t="s">
        <v>21</v>
      </c>
      <c r="S2317" s="18">
        <f>_xll.qlInterestRateIndexFixingDate(IborIndex&amp;Tenor,T2317,Trigger)</f>
        <v>55638</v>
      </c>
      <c r="T2317" s="18">
        <f>_xll.qlCalendarAdvance(Calendar,T2316,R2317,"f",,Trigger)</f>
        <v>55641</v>
      </c>
      <c r="U2317" s="18">
        <f>_xll.qlInterestRateIndexMaturity(IborIndex&amp;Tenor,T2317,Trigger)</f>
        <v>55673</v>
      </c>
      <c r="V2317" s="22">
        <f>IFERROR(_xll.qlIndexFixing($V$1,S2317,,Trigger),NA())</f>
        <v>1.492842431385033E-2</v>
      </c>
      <c r="W2317" s="22">
        <f>IFERROR(_xll.qlIndexFixing($W$1,S2317,,Trigger),NA())</f>
        <v>1.5034487425211462E-2</v>
      </c>
      <c r="X2317" s="17">
        <f t="shared" si="36"/>
        <v>-1.0606311136113211</v>
      </c>
    </row>
    <row r="2318" spans="18:24" x14ac:dyDescent="0.2">
      <c r="R2318" s="17" t="s">
        <v>21</v>
      </c>
      <c r="S2318" s="18">
        <f>_xll.qlInterestRateIndexFixingDate(IborIndex&amp;Tenor,T2318,Trigger)</f>
        <v>55646</v>
      </c>
      <c r="T2318" s="18">
        <f>_xll.qlCalendarAdvance(Calendar,T2317,R2318,"f",,Trigger)</f>
        <v>55648</v>
      </c>
      <c r="U2318" s="18">
        <f>_xll.qlInterestRateIndexMaturity(IborIndex&amp;Tenor,T2318,Trigger)</f>
        <v>55680</v>
      </c>
      <c r="V2318" s="22">
        <f>IFERROR(_xll.qlIndexFixing($V$1,S2318,,Trigger),NA())</f>
        <v>1.4921084495362336E-2</v>
      </c>
      <c r="W2318" s="22">
        <f>IFERROR(_xll.qlIndexFixing($W$1,S2318,,Trigger),NA())</f>
        <v>1.5027069960364126E-2</v>
      </c>
      <c r="X2318" s="17">
        <f t="shared" si="36"/>
        <v>-1.0598546500178996</v>
      </c>
    </row>
    <row r="2319" spans="18:24" x14ac:dyDescent="0.2">
      <c r="R2319" s="17" t="s">
        <v>21</v>
      </c>
      <c r="S2319" s="18">
        <f>_xll.qlInterestRateIndexFixingDate(IborIndex&amp;Tenor,T2319,Trigger)</f>
        <v>55653</v>
      </c>
      <c r="T2319" s="18">
        <f>_xll.qlCalendarAdvance(Calendar,T2318,R2319,"f",,Trigger)</f>
        <v>55655</v>
      </c>
      <c r="U2319" s="18">
        <f>_xll.qlInterestRateIndexMaturity(IborIndex&amp;Tenor,T2319,Trigger)</f>
        <v>55687</v>
      </c>
      <c r="V2319" s="22">
        <f>IFERROR(_xll.qlIndexFixing($V$1,S2319,,Trigger),NA())</f>
        <v>1.491363533024509E-2</v>
      </c>
      <c r="W2319" s="22">
        <f>IFERROR(_xll.qlIndexFixing($W$1,S2319,,Trigger),NA())</f>
        <v>1.5019441004497092E-2</v>
      </c>
      <c r="X2319" s="17">
        <f t="shared" si="36"/>
        <v>-1.0580567425200194</v>
      </c>
    </row>
    <row r="2320" spans="18:24" x14ac:dyDescent="0.2">
      <c r="R2320" s="17" t="s">
        <v>21</v>
      </c>
      <c r="S2320" s="18">
        <f>_xll.qlInterestRateIndexFixingDate(IborIndex&amp;Tenor,T2320,Trigger)</f>
        <v>55660</v>
      </c>
      <c r="T2320" s="18">
        <f>_xll.qlCalendarAdvance(Calendar,T2319,R2320,"f",,Trigger)</f>
        <v>55662</v>
      </c>
      <c r="U2320" s="18">
        <f>_xll.qlInterestRateIndexMaturity(IborIndex&amp;Tenor,T2320,Trigger)</f>
        <v>55694</v>
      </c>
      <c r="V2320" s="22">
        <f>IFERROR(_xll.qlIndexFixing($V$1,S2320,,Trigger),NA())</f>
        <v>1.4906076818713421E-2</v>
      </c>
      <c r="W2320" s="22">
        <f>IFERROR(_xll.qlIndexFixing($W$1,S2320,,Trigger),NA())</f>
        <v>1.5011600144011206E-2</v>
      </c>
      <c r="X2320" s="17">
        <f t="shared" si="36"/>
        <v>-1.0552332529778496</v>
      </c>
    </row>
    <row r="2321" spans="18:24" x14ac:dyDescent="0.2">
      <c r="R2321" s="17" t="s">
        <v>21</v>
      </c>
      <c r="S2321" s="18">
        <f>_xll.qlInterestRateIndexFixingDate(IborIndex&amp;Tenor,T2321,Trigger)</f>
        <v>55667</v>
      </c>
      <c r="T2321" s="18">
        <f>_xll.qlCalendarAdvance(Calendar,T2320,R2321,"f",,Trigger)</f>
        <v>55669</v>
      </c>
      <c r="U2321" s="18">
        <f>_xll.qlInterestRateIndexMaturity(IborIndex&amp;Tenor,T2321,Trigger)</f>
        <v>55698</v>
      </c>
      <c r="V2321" s="22">
        <f>IFERROR(_xll.qlIndexFixing($V$1,S2321,,Trigger),NA())</f>
        <v>1.4899153689896383E-2</v>
      </c>
      <c r="W2321" s="22">
        <f>IFERROR(_xll.qlIndexFixing($W$1,S2321,,Trigger),NA())</f>
        <v>1.5004385922030112E-2</v>
      </c>
      <c r="X2321" s="17">
        <f t="shared" si="36"/>
        <v>-1.0523223213372914</v>
      </c>
    </row>
    <row r="2322" spans="18:24" x14ac:dyDescent="0.2">
      <c r="R2322" s="17" t="s">
        <v>21</v>
      </c>
      <c r="S2322" s="18">
        <f>_xll.qlInterestRateIndexFixingDate(IborIndex&amp;Tenor,T2322,Trigger)</f>
        <v>55674</v>
      </c>
      <c r="T2322" s="18">
        <f>_xll.qlCalendarAdvance(Calendar,T2321,R2322,"f",,Trigger)</f>
        <v>55676</v>
      </c>
      <c r="U2322" s="18">
        <f>_xll.qlInterestRateIndexMaturity(IborIndex&amp;Tenor,T2322,Trigger)</f>
        <v>55708</v>
      </c>
      <c r="V2322" s="22">
        <f>IFERROR(_xll.qlIndexFixing($V$1,S2322,,Trigger),NA())</f>
        <v>1.4890631757296102E-2</v>
      </c>
      <c r="W2322" s="22">
        <f>IFERROR(_xll.qlIndexFixing($W$1,S2322,,Trigger),NA())</f>
        <v>1.4995281054823728E-2</v>
      </c>
      <c r="X2322" s="17">
        <f t="shared" si="36"/>
        <v>-1.0464929752762586</v>
      </c>
    </row>
    <row r="2323" spans="18:24" x14ac:dyDescent="0.2">
      <c r="R2323" s="17" t="s">
        <v>21</v>
      </c>
      <c r="S2323" s="18">
        <f>_xll.qlInterestRateIndexFixingDate(IborIndex&amp;Tenor,T2323,Trigger)</f>
        <v>55681</v>
      </c>
      <c r="T2323" s="18">
        <f>_xll.qlCalendarAdvance(Calendar,T2322,R2323,"f",,Trigger)</f>
        <v>55683</v>
      </c>
      <c r="U2323" s="18">
        <f>_xll.qlInterestRateIndexMaturity(IborIndex&amp;Tenor,T2323,Trigger)</f>
        <v>55715</v>
      </c>
      <c r="V2323" s="22">
        <f>IFERROR(_xll.qlIndexFixing($V$1,S2323,,Trigger),NA())</f>
        <v>1.4882745207862591E-2</v>
      </c>
      <c r="W2323" s="22">
        <f>IFERROR(_xll.qlIndexFixing($W$1,S2323,,Trigger),NA())</f>
        <v>1.4986801998981281E-2</v>
      </c>
      <c r="X2323" s="17">
        <f t="shared" si="36"/>
        <v>-1.040567911186896</v>
      </c>
    </row>
    <row r="2324" spans="18:24" x14ac:dyDescent="0.2">
      <c r="R2324" s="17" t="s">
        <v>21</v>
      </c>
      <c r="S2324" s="18">
        <f>_xll.qlInterestRateIndexFixingDate(IborIndex&amp;Tenor,T2324,Trigger)</f>
        <v>55688</v>
      </c>
      <c r="T2324" s="18">
        <f>_xll.qlCalendarAdvance(Calendar,T2323,R2324,"f",,Trigger)</f>
        <v>55690</v>
      </c>
      <c r="U2324" s="18">
        <f>_xll.qlInterestRateIndexMaturity(IborIndex&amp;Tenor,T2324,Trigger)</f>
        <v>55722</v>
      </c>
      <c r="V2324" s="22">
        <f>IFERROR(_xll.qlIndexFixing($V$1,S2324,,Trigger),NA())</f>
        <v>1.4874749312911439E-2</v>
      </c>
      <c r="W2324" s="22">
        <f>IFERROR(_xll.qlIndexFixing($W$1,S2324,,Trigger),NA())</f>
        <v>1.4978109384240768E-2</v>
      </c>
      <c r="X2324" s="17">
        <f t="shared" si="36"/>
        <v>-1.0336007132932812</v>
      </c>
    </row>
    <row r="2325" spans="18:24" x14ac:dyDescent="0.2">
      <c r="R2325" s="17" t="s">
        <v>21</v>
      </c>
      <c r="S2325" s="18">
        <f>_xll.qlInterestRateIndexFixingDate(IborIndex&amp;Tenor,T2325,Trigger)</f>
        <v>55695</v>
      </c>
      <c r="T2325" s="18">
        <f>_xll.qlCalendarAdvance(Calendar,T2324,R2325,"f",,Trigger)</f>
        <v>55697</v>
      </c>
      <c r="U2325" s="18">
        <f>_xll.qlInterestRateIndexMaturity(IborIndex&amp;Tenor,T2325,Trigger)</f>
        <v>55729</v>
      </c>
      <c r="V2325" s="22">
        <f>IFERROR(_xll.qlIndexFixing($V$1,S2325,,Trigger),NA())</f>
        <v>1.4866644072682456E-2</v>
      </c>
      <c r="W2325" s="22">
        <f>IFERROR(_xll.qlIndexFixing($W$1,S2325,,Trigger),NA())</f>
        <v>1.4969202797055492E-2</v>
      </c>
      <c r="X2325" s="17">
        <f t="shared" si="36"/>
        <v>-1.0255872437303637</v>
      </c>
    </row>
    <row r="2326" spans="18:24" x14ac:dyDescent="0.2">
      <c r="R2326" s="17" t="s">
        <v>21</v>
      </c>
      <c r="S2326" s="18">
        <f>_xll.qlInterestRateIndexFixingDate(IborIndex&amp;Tenor,T2326,Trigger)</f>
        <v>55702</v>
      </c>
      <c r="T2326" s="18">
        <f>_xll.qlCalendarAdvance(Calendar,T2325,R2326,"f",,Trigger)</f>
        <v>55704</v>
      </c>
      <c r="U2326" s="18">
        <f>_xll.qlInterestRateIndexMaturity(IborIndex&amp;Tenor,T2326,Trigger)</f>
        <v>55736</v>
      </c>
      <c r="V2326" s="22">
        <f>IFERROR(_xll.qlIndexFixing($V$1,S2326,,Trigger),NA())</f>
        <v>1.4858429487405456E-2</v>
      </c>
      <c r="W2326" s="22">
        <f>IFERROR(_xll.qlIndexFixing($W$1,S2326,,Trigger),NA())</f>
        <v>1.4960081823908733E-2</v>
      </c>
      <c r="X2326" s="17">
        <f t="shared" si="36"/>
        <v>-1.0165233650327732</v>
      </c>
    </row>
    <row r="2327" spans="18:24" x14ac:dyDescent="0.2">
      <c r="R2327" s="17" t="s">
        <v>21</v>
      </c>
      <c r="S2327" s="18">
        <f>_xll.qlInterestRateIndexFixingDate(IborIndex&amp;Tenor,T2327,Trigger)</f>
        <v>55709</v>
      </c>
      <c r="T2327" s="18">
        <f>_xll.qlCalendarAdvance(Calendar,T2326,R2327,"f",,Trigger)</f>
        <v>55711</v>
      </c>
      <c r="U2327" s="18">
        <f>_xll.qlInterestRateIndexMaturity(IborIndex&amp;Tenor,T2327,Trigger)</f>
        <v>55743</v>
      </c>
      <c r="V2327" s="22">
        <f>IFERROR(_xll.qlIndexFixing($V$1,S2327,,Trigger),NA())</f>
        <v>1.4850105557327742E-2</v>
      </c>
      <c r="W2327" s="22">
        <f>IFERROR(_xll.qlIndexFixing($W$1,S2327,,Trigger),NA())</f>
        <v>1.495074605128377E-2</v>
      </c>
      <c r="X2327" s="17">
        <f t="shared" si="36"/>
        <v>-1.0064049395602792</v>
      </c>
    </row>
    <row r="2328" spans="18:24" x14ac:dyDescent="0.2">
      <c r="R2328" s="17" t="s">
        <v>21</v>
      </c>
      <c r="S2328" s="18">
        <f>_xll.qlInterestRateIndexFixingDate(IborIndex&amp;Tenor,T2328,Trigger)</f>
        <v>55716</v>
      </c>
      <c r="T2328" s="18">
        <f>_xll.qlCalendarAdvance(Calendar,T2327,R2328,"f",,Trigger)</f>
        <v>55718</v>
      </c>
      <c r="U2328" s="18">
        <f>_xll.qlInterestRateIndexMaturity(IborIndex&amp;Tenor,T2328,Trigger)</f>
        <v>55750</v>
      </c>
      <c r="V2328" s="22">
        <f>IFERROR(_xll.qlIndexFixing($V$1,S2328,,Trigger),NA())</f>
        <v>1.4841672282684126E-2</v>
      </c>
      <c r="W2328" s="22">
        <f>IFERROR(_xll.qlIndexFixing($W$1,S2328,,Trigger),NA())</f>
        <v>1.4941195065696355E-2</v>
      </c>
      <c r="X2328" s="17">
        <f t="shared" si="36"/>
        <v>-0.99522783012229166</v>
      </c>
    </row>
    <row r="2329" spans="18:24" x14ac:dyDescent="0.2">
      <c r="R2329" s="17" t="s">
        <v>21</v>
      </c>
      <c r="S2329" s="18">
        <f>_xll.qlInterestRateIndexFixingDate(IborIndex&amp;Tenor,T2329,Trigger)</f>
        <v>55723</v>
      </c>
      <c r="T2329" s="18">
        <f>_xll.qlCalendarAdvance(Calendar,T2328,R2329,"f",,Trigger)</f>
        <v>55725</v>
      </c>
      <c r="U2329" s="18">
        <f>_xll.qlInterestRateIndexMaturity(IborIndex&amp;Tenor,T2329,Trigger)</f>
        <v>55757</v>
      </c>
      <c r="V2329" s="22">
        <f>IFERROR(_xll.qlIndexFixing($V$1,S2329,,Trigger),NA())</f>
        <v>1.4833129663721911E-2</v>
      </c>
      <c r="W2329" s="22">
        <f>IFERROR(_xll.qlIndexFixing($W$1,S2329,,Trigger),NA())</f>
        <v>1.4931428453654749E-2</v>
      </c>
      <c r="X2329" s="17">
        <f t="shared" si="36"/>
        <v>-0.98298789932838027</v>
      </c>
    </row>
    <row r="2330" spans="18:24" x14ac:dyDescent="0.2">
      <c r="R2330" s="17" t="s">
        <v>21</v>
      </c>
      <c r="S2330" s="18">
        <f>_xll.qlInterestRateIndexFixingDate(IborIndex&amp;Tenor,T2330,Trigger)</f>
        <v>55730</v>
      </c>
      <c r="T2330" s="18">
        <f>_xll.qlCalendarAdvance(Calendar,T2329,R2330,"f",,Trigger)</f>
        <v>55732</v>
      </c>
      <c r="U2330" s="18">
        <f>_xll.qlInterestRateIndexMaturity(IborIndex&amp;Tenor,T2330,Trigger)</f>
        <v>55764</v>
      </c>
      <c r="V2330" s="22">
        <f>IFERROR(_xll.qlIndexFixing($V$1,S2330,,Trigger),NA())</f>
        <v>1.4824703648868565E-2</v>
      </c>
      <c r="W2330" s="22">
        <f>IFERROR(_xll.qlIndexFixing($W$1,S2330,,Trigger),NA())</f>
        <v>1.4922209890946558E-2</v>
      </c>
      <c r="X2330" s="17">
        <f t="shared" si="36"/>
        <v>-0.97506242077993743</v>
      </c>
    </row>
    <row r="2331" spans="18:24" x14ac:dyDescent="0.2">
      <c r="R2331" s="17" t="s">
        <v>21</v>
      </c>
      <c r="S2331" s="18">
        <f>_xll.qlInterestRateIndexFixingDate(IborIndex&amp;Tenor,T2331,Trigger)</f>
        <v>55737</v>
      </c>
      <c r="T2331" s="18">
        <f>_xll.qlCalendarAdvance(Calendar,T2330,R2331,"f",,Trigger)</f>
        <v>55739</v>
      </c>
      <c r="U2331" s="18">
        <f>_xll.qlInterestRateIndexMaturity(IborIndex&amp;Tenor,T2331,Trigger)</f>
        <v>55771</v>
      </c>
      <c r="V2331" s="22">
        <f>IFERROR(_xll.qlIndexFixing($V$1,S2331,,Trigger),NA())</f>
        <v>1.4817017268171639E-2</v>
      </c>
      <c r="W2331" s="22">
        <f>IFERROR(_xll.qlIndexFixing($W$1,S2331,,Trigger),NA())</f>
        <v>1.491562593238821E-2</v>
      </c>
      <c r="X2331" s="17">
        <f t="shared" si="36"/>
        <v>-0.98608664216570663</v>
      </c>
    </row>
    <row r="2332" spans="18:24" x14ac:dyDescent="0.2">
      <c r="R2332" s="17" t="s">
        <v>21</v>
      </c>
      <c r="S2332" s="18">
        <f>_xll.qlInterestRateIndexFixingDate(IborIndex&amp;Tenor,T2332,Trigger)</f>
        <v>55744</v>
      </c>
      <c r="T2332" s="18">
        <f>_xll.qlCalendarAdvance(Calendar,T2331,R2332,"f",,Trigger)</f>
        <v>55746</v>
      </c>
      <c r="U2332" s="18">
        <f>_xll.qlInterestRateIndexMaturity(IborIndex&amp;Tenor,T2332,Trigger)</f>
        <v>55778</v>
      </c>
      <c r="V2332" s="22">
        <f>IFERROR(_xll.qlIndexFixing($V$1,S2332,,Trigger),NA())</f>
        <v>1.4810105491223358E-2</v>
      </c>
      <c r="W2332" s="22">
        <f>IFERROR(_xll.qlIndexFixing($W$1,S2332,,Trigger),NA())</f>
        <v>1.4911754216742623E-2</v>
      </c>
      <c r="X2332" s="17">
        <f t="shared" ref="X2332:X2395" si="37">(V2332-W2332)*10000</f>
        <v>-1.0164872551926551</v>
      </c>
    </row>
    <row r="2333" spans="18:24" x14ac:dyDescent="0.2">
      <c r="R2333" s="17" t="s">
        <v>21</v>
      </c>
      <c r="S2333" s="18">
        <f>_xll.qlInterestRateIndexFixingDate(IborIndex&amp;Tenor,T2333,Trigger)</f>
        <v>55751</v>
      </c>
      <c r="T2333" s="18">
        <f>_xll.qlCalendarAdvance(Calendar,T2332,R2333,"f",,Trigger)</f>
        <v>55753</v>
      </c>
      <c r="U2333" s="18">
        <f>_xll.qlInterestRateIndexMaturity(IborIndex&amp;Tenor,T2333,Trigger)</f>
        <v>55785</v>
      </c>
      <c r="V2333" s="22">
        <f>IFERROR(_xll.qlIndexFixing($V$1,S2333,,Trigger),NA())</f>
        <v>1.4803967119762229E-2</v>
      </c>
      <c r="W2333" s="22">
        <f>IFERROR(_xll.qlIndexFixing($W$1,S2333,,Trigger),NA())</f>
        <v>1.491054942014014E-2</v>
      </c>
      <c r="X2333" s="17">
        <f t="shared" si="37"/>
        <v>-1.0658230037791094</v>
      </c>
    </row>
    <row r="2334" spans="18:24" x14ac:dyDescent="0.2">
      <c r="R2334" s="17" t="s">
        <v>21</v>
      </c>
      <c r="S2334" s="18">
        <f>_xll.qlInterestRateIndexFixingDate(IborIndex&amp;Tenor,T2334,Trigger)</f>
        <v>55758</v>
      </c>
      <c r="T2334" s="18">
        <f>_xll.qlCalendarAdvance(Calendar,T2333,R2334,"f",,Trigger)</f>
        <v>55760</v>
      </c>
      <c r="U2334" s="18">
        <f>_xll.qlInterestRateIndexMaturity(IborIndex&amp;Tenor,T2334,Trigger)</f>
        <v>55792</v>
      </c>
      <c r="V2334" s="22">
        <f>IFERROR(_xll.qlIndexFixing($V$1,S2334,,Trigger),NA())</f>
        <v>1.479859191545807E-2</v>
      </c>
      <c r="W2334" s="22">
        <f>IFERROR(_xll.qlIndexFixing($W$1,S2334,,Trigger),NA())</f>
        <v>1.4911935467969151E-2</v>
      </c>
      <c r="X2334" s="17">
        <f t="shared" si="37"/>
        <v>-1.1334355251108041</v>
      </c>
    </row>
    <row r="2335" spans="18:24" x14ac:dyDescent="0.2">
      <c r="R2335" s="17" t="s">
        <v>21</v>
      </c>
      <c r="S2335" s="18">
        <f>_xll.qlInterestRateIndexFixingDate(IborIndex&amp;Tenor,T2335,Trigger)</f>
        <v>55765</v>
      </c>
      <c r="T2335" s="18">
        <f>_xll.qlCalendarAdvance(Calendar,T2334,R2335,"f",,Trigger)</f>
        <v>55767</v>
      </c>
      <c r="U2335" s="18">
        <f>_xll.qlInterestRateIndexMaturity(IborIndex&amp;Tenor,T2335,Trigger)</f>
        <v>55799</v>
      </c>
      <c r="V2335" s="22">
        <f>IFERROR(_xll.qlIndexFixing($V$1,S2335,,Trigger),NA())</f>
        <v>1.4793427486990696E-2</v>
      </c>
      <c r="W2335" s="22">
        <f>IFERROR(_xll.qlIndexFixing($W$1,S2335,,Trigger),NA())</f>
        <v>1.4914006892506049E-2</v>
      </c>
      <c r="X2335" s="17">
        <f t="shared" si="37"/>
        <v>-1.2057940551535307</v>
      </c>
    </row>
    <row r="2336" spans="18:24" x14ac:dyDescent="0.2">
      <c r="R2336" s="17" t="s">
        <v>21</v>
      </c>
      <c r="S2336" s="18">
        <f>_xll.qlInterestRateIndexFixingDate(IborIndex&amp;Tenor,T2336,Trigger)</f>
        <v>55772</v>
      </c>
      <c r="T2336" s="18">
        <f>_xll.qlCalendarAdvance(Calendar,T2335,R2336,"f",,Trigger)</f>
        <v>55774</v>
      </c>
      <c r="U2336" s="18">
        <f>_xll.qlInterestRateIndexMaturity(IborIndex&amp;Tenor,T2336,Trigger)</f>
        <v>55806</v>
      </c>
      <c r="V2336" s="22">
        <f>IFERROR(_xll.qlIndexFixing($V$1,S2336,,Trigger),NA())</f>
        <v>1.4788148239446575E-2</v>
      </c>
      <c r="W2336" s="22">
        <f>IFERROR(_xll.qlIndexFixing($W$1,S2336,,Trigger),NA())</f>
        <v>1.4915653927959072E-2</v>
      </c>
      <c r="X2336" s="17">
        <f t="shared" si="37"/>
        <v>-1.27505688512497</v>
      </c>
    </row>
    <row r="2337" spans="18:24" x14ac:dyDescent="0.2">
      <c r="R2337" s="17" t="s">
        <v>21</v>
      </c>
      <c r="S2337" s="18">
        <f>_xll.qlInterestRateIndexFixingDate(IborIndex&amp;Tenor,T2337,Trigger)</f>
        <v>55779</v>
      </c>
      <c r="T2337" s="18">
        <f>_xll.qlCalendarAdvance(Calendar,T2336,R2337,"f",,Trigger)</f>
        <v>55781</v>
      </c>
      <c r="U2337" s="18">
        <f>_xll.qlInterestRateIndexMaturity(IborIndex&amp;Tenor,T2337,Trigger)</f>
        <v>55813</v>
      </c>
      <c r="V2337" s="22">
        <f>IFERROR(_xll.qlIndexFixing($V$1,S2337,,Trigger),NA())</f>
        <v>1.4782754172990575E-2</v>
      </c>
      <c r="W2337" s="22">
        <f>IFERROR(_xll.qlIndexFixing($W$1,S2337,,Trigger),NA())</f>
        <v>1.491687569271094E-2</v>
      </c>
      <c r="X2337" s="17">
        <f t="shared" si="37"/>
        <v>-1.341215197203649</v>
      </c>
    </row>
    <row r="2338" spans="18:24" x14ac:dyDescent="0.2">
      <c r="R2338" s="17" t="s">
        <v>21</v>
      </c>
      <c r="S2338" s="18">
        <f>_xll.qlInterestRateIndexFixingDate(IborIndex&amp;Tenor,T2338,Trigger)</f>
        <v>55786</v>
      </c>
      <c r="T2338" s="18">
        <f>_xll.qlCalendarAdvance(Calendar,T2337,R2338,"f",,Trigger)</f>
        <v>55788</v>
      </c>
      <c r="U2338" s="18">
        <f>_xll.qlInterestRateIndexMaturity(IborIndex&amp;Tenor,T2338,Trigger)</f>
        <v>55820</v>
      </c>
      <c r="V2338" s="22">
        <f>IFERROR(_xll.qlIndexFixing($V$1,S2338,,Trigger),NA())</f>
        <v>1.4777245287792562E-2</v>
      </c>
      <c r="W2338" s="22">
        <f>IFERROR(_xll.qlIndexFixing($W$1,S2338,,Trigger),NA())</f>
        <v>1.4917671305191837E-2</v>
      </c>
      <c r="X2338" s="17">
        <f t="shared" si="37"/>
        <v>-1.4042601739927552</v>
      </c>
    </row>
    <row r="2339" spans="18:24" x14ac:dyDescent="0.2">
      <c r="R2339" s="17" t="s">
        <v>21</v>
      </c>
      <c r="S2339" s="18">
        <f>_xll.qlInterestRateIndexFixingDate(IborIndex&amp;Tenor,T2339,Trigger)</f>
        <v>55793</v>
      </c>
      <c r="T2339" s="18">
        <f>_xll.qlCalendarAdvance(Calendar,T2338,R2339,"f",,Trigger)</f>
        <v>55795</v>
      </c>
      <c r="U2339" s="18">
        <f>_xll.qlInterestRateIndexMaturity(IborIndex&amp;Tenor,T2339,Trigger)</f>
        <v>55827</v>
      </c>
      <c r="V2339" s="22">
        <f>IFERROR(_xll.qlIndexFixing($V$1,S2339,,Trigger),NA())</f>
        <v>1.4771621584017403E-2</v>
      </c>
      <c r="W2339" s="22">
        <f>IFERROR(_xll.qlIndexFixing($W$1,S2339,,Trigger),NA())</f>
        <v>1.4918039883884404E-2</v>
      </c>
      <c r="X2339" s="17">
        <f t="shared" si="37"/>
        <v>-1.4641829986700161</v>
      </c>
    </row>
    <row r="2340" spans="18:24" x14ac:dyDescent="0.2">
      <c r="R2340" s="17" t="s">
        <v>21</v>
      </c>
      <c r="S2340" s="18">
        <f>_xll.qlInterestRateIndexFixingDate(IborIndex&amp;Tenor,T2340,Trigger)</f>
        <v>55800</v>
      </c>
      <c r="T2340" s="18">
        <f>_xll.qlCalendarAdvance(Calendar,T2339,R2340,"f",,Trigger)</f>
        <v>55802</v>
      </c>
      <c r="U2340" s="18">
        <f>_xll.qlInterestRateIndexMaturity(IborIndex&amp;Tenor,T2340,Trigger)</f>
        <v>55834</v>
      </c>
      <c r="V2340" s="22">
        <f>IFERROR(_xll.qlIndexFixing($V$1,S2340,,Trigger),NA())</f>
        <v>1.4765883061829965E-2</v>
      </c>
      <c r="W2340" s="22">
        <f>IFERROR(_xll.qlIndexFixing($W$1,S2340,,Trigger),NA())</f>
        <v>1.4917980547303755E-2</v>
      </c>
      <c r="X2340" s="17">
        <f t="shared" si="37"/>
        <v>-1.5209748547378998</v>
      </c>
    </row>
    <row r="2341" spans="18:24" x14ac:dyDescent="0.2">
      <c r="R2341" s="17" t="s">
        <v>21</v>
      </c>
      <c r="S2341" s="18">
        <f>_xll.qlInterestRateIndexFixingDate(IborIndex&amp;Tenor,T2341,Trigger)</f>
        <v>55807</v>
      </c>
      <c r="T2341" s="18">
        <f>_xll.qlCalendarAdvance(Calendar,T2340,R2341,"f",,Trigger)</f>
        <v>55809</v>
      </c>
      <c r="U2341" s="18">
        <f>_xll.qlInterestRateIndexMaturity(IborIndex&amp;Tenor,T2341,Trigger)</f>
        <v>55841</v>
      </c>
      <c r="V2341" s="22">
        <f>IFERROR(_xll.qlIndexFixing($V$1,S2341,,Trigger),NA())</f>
        <v>1.47600297214176E-2</v>
      </c>
      <c r="W2341" s="22">
        <f>IFERROR(_xll.qlIndexFixing($W$1,S2341,,Trigger),NA())</f>
        <v>1.491749241402246E-2</v>
      </c>
      <c r="X2341" s="17">
        <f t="shared" si="37"/>
        <v>-1.5746269260485946</v>
      </c>
    </row>
    <row r="2342" spans="18:24" x14ac:dyDescent="0.2">
      <c r="R2342" s="17" t="s">
        <v>21</v>
      </c>
      <c r="S2342" s="18">
        <f>_xll.qlInterestRateIndexFixingDate(IborIndex&amp;Tenor,T2342,Trigger)</f>
        <v>55814</v>
      </c>
      <c r="T2342" s="18">
        <f>_xll.qlCalendarAdvance(Calendar,T2341,R2342,"f",,Trigger)</f>
        <v>55816</v>
      </c>
      <c r="U2342" s="18">
        <f>_xll.qlInterestRateIndexMaturity(IborIndex&amp;Tenor,T2342,Trigger)</f>
        <v>55848</v>
      </c>
      <c r="V2342" s="22">
        <f>IFERROR(_xll.qlIndexFixing($V$1,S2342,,Trigger),NA())</f>
        <v>1.4754061562957665E-2</v>
      </c>
      <c r="W2342" s="22">
        <f>IFERROR(_xll.qlIndexFixing($W$1,S2342,,Trigger),NA())</f>
        <v>1.491657460267054E-2</v>
      </c>
      <c r="X2342" s="17">
        <f t="shared" si="37"/>
        <v>-1.625130397128749</v>
      </c>
    </row>
    <row r="2343" spans="18:24" x14ac:dyDescent="0.2">
      <c r="R2343" s="17" t="s">
        <v>21</v>
      </c>
      <c r="S2343" s="18">
        <f>_xll.qlInterestRateIndexFixingDate(IborIndex&amp;Tenor,T2343,Trigger)</f>
        <v>55821</v>
      </c>
      <c r="T2343" s="18">
        <f>_xll.qlCalendarAdvance(Calendar,T2342,R2343,"f",,Trigger)</f>
        <v>55823</v>
      </c>
      <c r="U2343" s="18">
        <f>_xll.qlInterestRateIndexMaturity(IborIndex&amp;Tenor,T2343,Trigger)</f>
        <v>55852</v>
      </c>
      <c r="V2343" s="22">
        <f>IFERROR(_xll.qlIndexFixing($V$1,S2343,,Trigger),NA())</f>
        <v>1.4748403622294955E-2</v>
      </c>
      <c r="W2343" s="22">
        <f>IFERROR(_xll.qlIndexFixing($W$1,S2343,,Trigger),NA())</f>
        <v>1.4914692032619225E-2</v>
      </c>
      <c r="X2343" s="17">
        <f t="shared" si="37"/>
        <v>-1.6628841032426991</v>
      </c>
    </row>
    <row r="2344" spans="18:24" x14ac:dyDescent="0.2">
      <c r="R2344" s="17" t="s">
        <v>21</v>
      </c>
      <c r="S2344" s="18">
        <f>_xll.qlInterestRateIndexFixingDate(IborIndex&amp;Tenor,T2344,Trigger)</f>
        <v>55828</v>
      </c>
      <c r="T2344" s="18">
        <f>_xll.qlCalendarAdvance(Calendar,T2343,R2344,"f",,Trigger)</f>
        <v>55830</v>
      </c>
      <c r="U2344" s="18">
        <f>_xll.qlInterestRateIndexMaturity(IborIndex&amp;Tenor,T2344,Trigger)</f>
        <v>55862</v>
      </c>
      <c r="V2344" s="22">
        <f>IFERROR(_xll.qlIndexFixing($V$1,S2344,,Trigger),NA())</f>
        <v>1.4741780792609516E-2</v>
      </c>
      <c r="W2344" s="22">
        <f>IFERROR(_xll.qlIndexFixing($W$1,S2344,,Trigger),NA())</f>
        <v>1.4913446420482257E-2</v>
      </c>
      <c r="X2344" s="17">
        <f t="shared" si="37"/>
        <v>-1.7166562787274131</v>
      </c>
    </row>
    <row r="2345" spans="18:24" x14ac:dyDescent="0.2">
      <c r="R2345" s="17" t="s">
        <v>21</v>
      </c>
      <c r="S2345" s="18">
        <f>_xll.qlInterestRateIndexFixingDate(IborIndex&amp;Tenor,T2345,Trigger)</f>
        <v>55835</v>
      </c>
      <c r="T2345" s="18">
        <f>_xll.qlCalendarAdvance(Calendar,T2344,R2345,"f",,Trigger)</f>
        <v>55837</v>
      </c>
      <c r="U2345" s="18">
        <f>_xll.qlInterestRateIndexMaturity(IborIndex&amp;Tenor,T2345,Trigger)</f>
        <v>55869</v>
      </c>
      <c r="V2345" s="22">
        <f>IFERROR(_xll.qlIndexFixing($V$1,S2345,,Trigger),NA())</f>
        <v>1.4735468181103495E-2</v>
      </c>
      <c r="W2345" s="22">
        <f>IFERROR(_xll.qlIndexFixing($W$1,S2345,,Trigger),NA())</f>
        <v>1.4911234287133257E-2</v>
      </c>
      <c r="X2345" s="17">
        <f t="shared" si="37"/>
        <v>-1.7576610602976217</v>
      </c>
    </row>
    <row r="2346" spans="18:24" x14ac:dyDescent="0.2">
      <c r="R2346" s="17" t="s">
        <v>21</v>
      </c>
      <c r="S2346" s="18">
        <f>_xll.qlInterestRateIndexFixingDate(IborIndex&amp;Tenor,T2346,Trigger)</f>
        <v>55842</v>
      </c>
      <c r="T2346" s="18">
        <f>_xll.qlCalendarAdvance(Calendar,T2345,R2346,"f",,Trigger)</f>
        <v>55844</v>
      </c>
      <c r="U2346" s="18">
        <f>_xll.qlInterestRateIndexMaturity(IborIndex&amp;Tenor,T2346,Trigger)</f>
        <v>55876</v>
      </c>
      <c r="V2346" s="22">
        <f>IFERROR(_xll.qlIndexFixing($V$1,S2346,,Trigger),NA())</f>
        <v>1.4729040752294309E-2</v>
      </c>
      <c r="W2346" s="22">
        <f>IFERROR(_xll.qlIndexFixing($W$1,S2346,,Trigger),NA())</f>
        <v>1.490858895070335E-2</v>
      </c>
      <c r="X2346" s="17">
        <f t="shared" si="37"/>
        <v>-1.7954819840904079</v>
      </c>
    </row>
    <row r="2347" spans="18:24" x14ac:dyDescent="0.2">
      <c r="R2347" s="17" t="s">
        <v>21</v>
      </c>
      <c r="S2347" s="18">
        <f>_xll.qlInterestRateIndexFixingDate(IborIndex&amp;Tenor,T2347,Trigger)</f>
        <v>55849</v>
      </c>
      <c r="T2347" s="18">
        <f>_xll.qlCalendarAdvance(Calendar,T2346,R2347,"f",,Trigger)</f>
        <v>55851</v>
      </c>
      <c r="U2347" s="18">
        <f>_xll.qlInterestRateIndexMaturity(IborIndex&amp;Tenor,T2347,Trigger)</f>
        <v>55883</v>
      </c>
      <c r="V2347" s="22">
        <f>IFERROR(_xll.qlIndexFixing($V$1,S2347,,Trigger),NA())</f>
        <v>1.4722498506384296E-2</v>
      </c>
      <c r="W2347" s="22">
        <f>IFERROR(_xll.qlIndexFixing($W$1,S2347,,Trigger),NA())</f>
        <v>1.490550953005737E-2</v>
      </c>
      <c r="X2347" s="17">
        <f t="shared" si="37"/>
        <v>-1.830110236730742</v>
      </c>
    </row>
    <row r="2348" spans="18:24" x14ac:dyDescent="0.2">
      <c r="R2348" s="17" t="s">
        <v>21</v>
      </c>
      <c r="S2348" s="18">
        <f>_xll.qlInterestRateIndexFixingDate(IborIndex&amp;Tenor,T2348,Trigger)</f>
        <v>55856</v>
      </c>
      <c r="T2348" s="18">
        <f>_xll.qlCalendarAdvance(Calendar,T2347,R2348,"f",,Trigger)</f>
        <v>55858</v>
      </c>
      <c r="U2348" s="18">
        <f>_xll.qlInterestRateIndexMaturity(IborIndex&amp;Tenor,T2348,Trigger)</f>
        <v>55890</v>
      </c>
      <c r="V2348" s="22">
        <f>IFERROR(_xll.qlIndexFixing($V$1,S2348,,Trigger),NA())</f>
        <v>1.4715841443570798E-2</v>
      </c>
      <c r="W2348" s="22">
        <f>IFERROR(_xll.qlIndexFixing($W$1,S2348,,Trigger),NA())</f>
        <v>1.4901995144117608E-2</v>
      </c>
      <c r="X2348" s="17">
        <f t="shared" si="37"/>
        <v>-1.8615370054680946</v>
      </c>
    </row>
    <row r="2349" spans="18:24" x14ac:dyDescent="0.2">
      <c r="R2349" s="17" t="s">
        <v>21</v>
      </c>
      <c r="S2349" s="18">
        <f>_xll.qlInterestRateIndexFixingDate(IborIndex&amp;Tenor,T2349,Trigger)</f>
        <v>55863</v>
      </c>
      <c r="T2349" s="18">
        <f>_xll.qlCalendarAdvance(Calendar,T2348,R2349,"f",,Trigger)</f>
        <v>55865</v>
      </c>
      <c r="U2349" s="18">
        <f>_xll.qlInterestRateIndexMaturity(IborIndex&amp;Tenor,T2349,Trigger)</f>
        <v>55897</v>
      </c>
      <c r="V2349" s="22">
        <f>IFERROR(_xll.qlIndexFixing($V$1,S2349,,Trigger),NA())</f>
        <v>1.4709069564056154E-2</v>
      </c>
      <c r="W2349" s="22">
        <f>IFERROR(_xll.qlIndexFixing($W$1,S2349,,Trigger),NA())</f>
        <v>1.4898044911866304E-2</v>
      </c>
      <c r="X2349" s="17">
        <f t="shared" si="37"/>
        <v>-1.8897534781014969</v>
      </c>
    </row>
    <row r="2350" spans="18:24" x14ac:dyDescent="0.2">
      <c r="R2350" s="17" t="s">
        <v>21</v>
      </c>
      <c r="S2350" s="18">
        <f>_xll.qlInterestRateIndexFixingDate(IborIndex&amp;Tenor,T2350,Trigger)</f>
        <v>55870</v>
      </c>
      <c r="T2350" s="18">
        <f>_xll.qlCalendarAdvance(Calendar,T2349,R2350,"f",,Trigger)</f>
        <v>55872</v>
      </c>
      <c r="U2350" s="18">
        <f>_xll.qlInterestRateIndexMaturity(IborIndex&amp;Tenor,T2350,Trigger)</f>
        <v>55904</v>
      </c>
      <c r="V2350" s="22">
        <f>IFERROR(_xll.qlIndexFixing($V$1,S2350,,Trigger),NA())</f>
        <v>1.4702182868050195E-2</v>
      </c>
      <c r="W2350" s="22">
        <f>IFERROR(_xll.qlIndexFixing($W$1,S2350,,Trigger),NA())</f>
        <v>1.4893657952328165E-2</v>
      </c>
      <c r="X2350" s="17">
        <f t="shared" si="37"/>
        <v>-1.9147508427797</v>
      </c>
    </row>
    <row r="2351" spans="18:24" x14ac:dyDescent="0.2">
      <c r="R2351" s="17" t="s">
        <v>21</v>
      </c>
      <c r="S2351" s="18">
        <f>_xll.qlInterestRateIndexFixingDate(IborIndex&amp;Tenor,T2351,Trigger)</f>
        <v>55876</v>
      </c>
      <c r="T2351" s="18">
        <f>_xll.qlCalendarAdvance(Calendar,T2350,R2351,"f",,Trigger)</f>
        <v>55880</v>
      </c>
      <c r="U2351" s="18">
        <f>_xll.qlInterestRateIndexMaturity(IborIndex&amp;Tenor,T2351,Trigger)</f>
        <v>55911</v>
      </c>
      <c r="V2351" s="22">
        <f>IFERROR(_xll.qlIndexFixing($V$1,S2351,,Trigger),NA())</f>
        <v>1.4694383232004381E-2</v>
      </c>
      <c r="W2351" s="22">
        <f>IFERROR(_xll.qlIndexFixing($W$1,S2351,,Trigger),NA())</f>
        <v>1.4888187766801604E-2</v>
      </c>
      <c r="X2351" s="17">
        <f t="shared" si="37"/>
        <v>-1.9380453479722268</v>
      </c>
    </row>
    <row r="2352" spans="18:24" x14ac:dyDescent="0.2">
      <c r="R2352" s="17" t="s">
        <v>21</v>
      </c>
      <c r="S2352" s="18">
        <f>_xll.qlInterestRateIndexFixingDate(IborIndex&amp;Tenor,T2352,Trigger)</f>
        <v>55884</v>
      </c>
      <c r="T2352" s="18">
        <f>_xll.qlCalendarAdvance(Calendar,T2351,R2352,"f",,Trigger)</f>
        <v>55887</v>
      </c>
      <c r="U2352" s="18">
        <f>_xll.qlInterestRateIndexMaturity(IborIndex&amp;Tenor,T2352,Trigger)</f>
        <v>55918</v>
      </c>
      <c r="V2352" s="22">
        <f>IFERROR(_xll.qlIndexFixing($V$1,S2352,,Trigger),NA())</f>
        <v>1.4687258993048192E-2</v>
      </c>
      <c r="W2352" s="22">
        <f>IFERROR(_xll.qlIndexFixing($W$1,S2352,,Trigger),NA())</f>
        <v>1.4882893621601953E-2</v>
      </c>
      <c r="X2352" s="17">
        <f t="shared" si="37"/>
        <v>-1.9563462855376121</v>
      </c>
    </row>
    <row r="2353" spans="18:24" x14ac:dyDescent="0.2">
      <c r="R2353" s="17" t="s">
        <v>21</v>
      </c>
      <c r="S2353" s="18">
        <f>_xll.qlInterestRateIndexFixingDate(IborIndex&amp;Tenor,T2353,Trigger)</f>
        <v>55892</v>
      </c>
      <c r="T2353" s="18">
        <f>_xll.qlCalendarAdvance(Calendar,T2352,R2353,"f",,Trigger)</f>
        <v>55894</v>
      </c>
      <c r="U2353" s="18">
        <f>_xll.qlInterestRateIndexMaturity(IborIndex&amp;Tenor,T2353,Trigger)</f>
        <v>55925</v>
      </c>
      <c r="V2353" s="22">
        <f>IFERROR(_xll.qlIndexFixing($V$1,S2353,,Trigger),NA())</f>
        <v>1.4680019942798628E-2</v>
      </c>
      <c r="W2353" s="22">
        <f>IFERROR(_xll.qlIndexFixing($W$1,S2353,,Trigger),NA())</f>
        <v>1.4877160061657714E-2</v>
      </c>
      <c r="X2353" s="17">
        <f t="shared" si="37"/>
        <v>-1.9714011885908593</v>
      </c>
    </row>
    <row r="2354" spans="18:24" x14ac:dyDescent="0.2">
      <c r="R2354" s="17" t="s">
        <v>21</v>
      </c>
      <c r="S2354" s="18">
        <f>_xll.qlInterestRateIndexFixingDate(IborIndex&amp;Tenor,T2354,Trigger)</f>
        <v>55899</v>
      </c>
      <c r="T2354" s="18">
        <f>_xll.qlCalendarAdvance(Calendar,T2353,R2354,"f",,Trigger)</f>
        <v>55901</v>
      </c>
      <c r="U2354" s="18">
        <f>_xll.qlInterestRateIndexMaturity(IborIndex&amp;Tenor,T2354,Trigger)</f>
        <v>55932</v>
      </c>
      <c r="V2354" s="22">
        <f>IFERROR(_xll.qlIndexFixing($V$1,S2354,,Trigger),NA())</f>
        <v>1.4672666081464555E-2</v>
      </c>
      <c r="W2354" s="22">
        <f>IFERROR(_xll.qlIndexFixing($W$1,S2354,,Trigger),NA())</f>
        <v>1.4870986206241133E-2</v>
      </c>
      <c r="X2354" s="17">
        <f t="shared" si="37"/>
        <v>-1.9832012477657806</v>
      </c>
    </row>
    <row r="2355" spans="18:24" x14ac:dyDescent="0.2">
      <c r="R2355" s="17" t="s">
        <v>21</v>
      </c>
      <c r="S2355" s="18">
        <f>_xll.qlInterestRateIndexFixingDate(IborIndex&amp;Tenor,T2355,Trigger)</f>
        <v>55906</v>
      </c>
      <c r="T2355" s="18">
        <f>_xll.qlCalendarAdvance(Calendar,T2354,R2355,"f",,Trigger)</f>
        <v>55908</v>
      </c>
      <c r="U2355" s="18">
        <f>_xll.qlInterestRateIndexMaturity(IborIndex&amp;Tenor,T2355,Trigger)</f>
        <v>55939</v>
      </c>
      <c r="V2355" s="22">
        <f>IFERROR(_xll.qlIndexFixing($V$1,S2355,,Trigger),NA())</f>
        <v>1.4665197409267729E-2</v>
      </c>
      <c r="W2355" s="22">
        <f>IFERROR(_xll.qlIndexFixing($W$1,S2355,,Trigger),NA())</f>
        <v>1.4864371174647673E-2</v>
      </c>
      <c r="X2355" s="17">
        <f t="shared" si="37"/>
        <v>-1.9917376537994387</v>
      </c>
    </row>
    <row r="2356" spans="18:24" x14ac:dyDescent="0.2">
      <c r="R2356" s="17" t="s">
        <v>21</v>
      </c>
      <c r="S2356" s="18">
        <f>_xll.qlInterestRateIndexFixingDate(IborIndex&amp;Tenor,T2356,Trigger)</f>
        <v>55913</v>
      </c>
      <c r="T2356" s="18">
        <f>_xll.qlCalendarAdvance(Calendar,T2355,R2356,"f",,Trigger)</f>
        <v>55915</v>
      </c>
      <c r="U2356" s="18">
        <f>_xll.qlInterestRateIndexMaturity(IborIndex&amp;Tenor,T2356,Trigger)</f>
        <v>55943</v>
      </c>
      <c r="V2356" s="22">
        <f>IFERROR(_xll.qlIndexFixing($V$1,S2356,,Trigger),NA())</f>
        <v>1.4658370925494537E-2</v>
      </c>
      <c r="W2356" s="22">
        <f>IFERROR(_xll.qlIndexFixing($W$1,S2356,,Trigger),NA())</f>
        <v>1.4858010697282875E-2</v>
      </c>
      <c r="X2356" s="17">
        <f t="shared" si="37"/>
        <v>-1.9963977178833783</v>
      </c>
    </row>
    <row r="2357" spans="18:24" x14ac:dyDescent="0.2">
      <c r="R2357" s="17" t="s">
        <v>21</v>
      </c>
      <c r="S2357" s="18">
        <f>_xll.qlInterestRateIndexFixingDate(IborIndex&amp;Tenor,T2357,Trigger)</f>
        <v>55920</v>
      </c>
      <c r="T2357" s="18">
        <f>_xll.qlCalendarAdvance(Calendar,T2356,R2357,"f",,Trigger)</f>
        <v>55922</v>
      </c>
      <c r="U2357" s="18">
        <f>_xll.qlInterestRateIndexMaturity(IborIndex&amp;Tenor,T2357,Trigger)</f>
        <v>55950</v>
      </c>
      <c r="V2357" s="22">
        <f>IFERROR(_xll.qlIndexFixing($V$1,S2357,,Trigger),NA())</f>
        <v>1.4650698170968519E-2</v>
      </c>
      <c r="W2357" s="22">
        <f>IFERROR(_xll.qlIndexFixing($W$1,S2357,,Trigger),NA())</f>
        <v>1.4850606709417211E-2</v>
      </c>
      <c r="X2357" s="17">
        <f t="shared" si="37"/>
        <v>-1.9990853844869225</v>
      </c>
    </row>
    <row r="2358" spans="18:24" x14ac:dyDescent="0.2">
      <c r="R2358" s="17" t="s">
        <v>21</v>
      </c>
      <c r="S2358" s="18">
        <f>_xll.qlInterestRateIndexFixingDate(IborIndex&amp;Tenor,T2358,Trigger)</f>
        <v>55927</v>
      </c>
      <c r="T2358" s="18">
        <f>_xll.qlCalendarAdvance(Calendar,T2357,R2358,"f",,Trigger)</f>
        <v>55929</v>
      </c>
      <c r="U2358" s="18">
        <f>_xll.qlInterestRateIndexMaturity(IborIndex&amp;Tenor,T2358,Trigger)</f>
        <v>55957</v>
      </c>
      <c r="V2358" s="22">
        <f>IFERROR(_xll.qlIndexFixing($V$1,S2358,,Trigger),NA())</f>
        <v>1.4642910619710379E-2</v>
      </c>
      <c r="W2358" s="22">
        <f>IFERROR(_xll.qlIndexFixing($W$1,S2358,,Trigger),NA())</f>
        <v>1.4842759146680429E-2</v>
      </c>
      <c r="X2358" s="17">
        <f t="shared" si="37"/>
        <v>-1.9984852697004993</v>
      </c>
    </row>
    <row r="2359" spans="18:24" x14ac:dyDescent="0.2">
      <c r="R2359" s="17" t="s">
        <v>21</v>
      </c>
      <c r="S2359" s="18">
        <f>_xll.qlInterestRateIndexFixingDate(IborIndex&amp;Tenor,T2359,Trigger)</f>
        <v>55934</v>
      </c>
      <c r="T2359" s="18">
        <f>_xll.qlCalendarAdvance(Calendar,T2358,R2359,"f",,Trigger)</f>
        <v>55936</v>
      </c>
      <c r="U2359" s="18">
        <f>_xll.qlInterestRateIndexMaturity(IborIndex&amp;Tenor,T2359,Trigger)</f>
        <v>55964</v>
      </c>
      <c r="V2359" s="22">
        <f>IFERROR(_xll.qlIndexFixing($V$1,S2359,,Trigger),NA())</f>
        <v>1.4635008271934234E-2</v>
      </c>
      <c r="W2359" s="22">
        <f>IFERROR(_xll.qlIndexFixing($W$1,S2359,,Trigger),NA())</f>
        <v>1.4834467128602542E-2</v>
      </c>
      <c r="X2359" s="17">
        <f t="shared" si="37"/>
        <v>-1.9945885666830878</v>
      </c>
    </row>
    <row r="2360" spans="18:24" x14ac:dyDescent="0.2">
      <c r="R2360" s="17" t="s">
        <v>21</v>
      </c>
      <c r="S2360" s="18">
        <f>_xll.qlInterestRateIndexFixingDate(IborIndex&amp;Tenor,T2360,Trigger)</f>
        <v>55941</v>
      </c>
      <c r="T2360" s="18">
        <f>_xll.qlCalendarAdvance(Calendar,T2359,R2360,"f",,Trigger)</f>
        <v>55943</v>
      </c>
      <c r="U2360" s="18">
        <f>_xll.qlInterestRateIndexMaturity(IborIndex&amp;Tenor,T2360,Trigger)</f>
        <v>55974</v>
      </c>
      <c r="V2360" s="22">
        <f>IFERROR(_xll.qlIndexFixing($V$1,S2360,,Trigger),NA())</f>
        <v>1.46261318931812E-2</v>
      </c>
      <c r="W2360" s="22">
        <f>IFERROR(_xll.qlIndexFixing($W$1,S2360,,Trigger),NA())</f>
        <v>1.4824647553566129E-2</v>
      </c>
      <c r="X2360" s="17">
        <f t="shared" si="37"/>
        <v>-1.9851566038492883</v>
      </c>
    </row>
    <row r="2361" spans="18:24" x14ac:dyDescent="0.2">
      <c r="R2361" s="17" t="s">
        <v>21</v>
      </c>
      <c r="S2361" s="18">
        <f>_xll.qlInterestRateIndexFixingDate(IborIndex&amp;Tenor,T2361,Trigger)</f>
        <v>55948</v>
      </c>
      <c r="T2361" s="18">
        <f>_xll.qlCalendarAdvance(Calendar,T2360,R2361,"f",,Trigger)</f>
        <v>55950</v>
      </c>
      <c r="U2361" s="18">
        <f>_xll.qlInterestRateIndexMaturity(IborIndex&amp;Tenor,T2361,Trigger)</f>
        <v>55982</v>
      </c>
      <c r="V2361" s="22">
        <f>IFERROR(_xll.qlIndexFixing($V$1,S2361,,Trigger),NA())</f>
        <v>1.4617677776093685E-2</v>
      </c>
      <c r="W2361" s="22">
        <f>IFERROR(_xll.qlIndexFixing($W$1,S2361,,Trigger),NA())</f>
        <v>1.4814967699182113E-2</v>
      </c>
      <c r="X2361" s="17">
        <f t="shared" si="37"/>
        <v>-1.9728992308842841</v>
      </c>
    </row>
    <row r="2362" spans="18:24" x14ac:dyDescent="0.2">
      <c r="R2362" s="17" t="s">
        <v>21</v>
      </c>
      <c r="S2362" s="18">
        <f>_xll.qlInterestRateIndexFixingDate(IborIndex&amp;Tenor,T2362,Trigger)</f>
        <v>55955</v>
      </c>
      <c r="T2362" s="18">
        <f>_xll.qlCalendarAdvance(Calendar,T2361,R2362,"f",,Trigger)</f>
        <v>55957</v>
      </c>
      <c r="U2362" s="18">
        <f>_xll.qlInterestRateIndexMaturity(IborIndex&amp;Tenor,T2362,Trigger)</f>
        <v>55988</v>
      </c>
      <c r="V2362" s="22">
        <f>IFERROR(_xll.qlIndexFixing($V$1,S2362,,Trigger),NA())</f>
        <v>1.4609702018695771E-2</v>
      </c>
      <c r="W2362" s="22">
        <f>IFERROR(_xll.qlIndexFixing($W$1,S2362,,Trigger),NA())</f>
        <v>1.4805639053623023E-2</v>
      </c>
      <c r="X2362" s="17">
        <f t="shared" si="37"/>
        <v>-1.9593703492725225</v>
      </c>
    </row>
    <row r="2363" spans="18:24" x14ac:dyDescent="0.2">
      <c r="R2363" s="17" t="s">
        <v>21</v>
      </c>
      <c r="S2363" s="18">
        <f>_xll.qlInterestRateIndexFixingDate(IborIndex&amp;Tenor,T2363,Trigger)</f>
        <v>55962</v>
      </c>
      <c r="T2363" s="18">
        <f>_xll.qlCalendarAdvance(Calendar,T2362,R2363,"f",,Trigger)</f>
        <v>55964</v>
      </c>
      <c r="U2363" s="18">
        <f>_xll.qlInterestRateIndexMaturity(IborIndex&amp;Tenor,T2363,Trigger)</f>
        <v>55995</v>
      </c>
      <c r="V2363" s="22">
        <f>IFERROR(_xll.qlIndexFixing($V$1,S2363,,Trigger),NA())</f>
        <v>1.4601314867838075E-2</v>
      </c>
      <c r="W2363" s="22">
        <f>IFERROR(_xll.qlIndexFixing($W$1,S2363,,Trigger),NA())</f>
        <v>1.4795462914084262E-2</v>
      </c>
      <c r="X2363" s="17">
        <f t="shared" si="37"/>
        <v>-1.9414804624618733</v>
      </c>
    </row>
    <row r="2364" spans="18:24" x14ac:dyDescent="0.2">
      <c r="R2364" s="17" t="s">
        <v>21</v>
      </c>
      <c r="S2364" s="18">
        <f>_xll.qlInterestRateIndexFixingDate(IborIndex&amp;Tenor,T2364,Trigger)</f>
        <v>55969</v>
      </c>
      <c r="T2364" s="18">
        <f>_xll.qlCalendarAdvance(Calendar,T2363,R2364,"f",,Trigger)</f>
        <v>55971</v>
      </c>
      <c r="U2364" s="18">
        <f>_xll.qlInterestRateIndexMaturity(IborIndex&amp;Tenor,T2364,Trigger)</f>
        <v>56002</v>
      </c>
      <c r="V2364" s="22">
        <f>IFERROR(_xll.qlIndexFixing($V$1,S2364,,Trigger),NA())</f>
        <v>1.4592812908224329E-2</v>
      </c>
      <c r="W2364" s="22">
        <f>IFERROR(_xll.qlIndexFixing($W$1,S2364,,Trigger),NA())</f>
        <v>1.4784837674539284E-2</v>
      </c>
      <c r="X2364" s="17">
        <f t="shared" si="37"/>
        <v>-1.9202476631495491</v>
      </c>
    </row>
    <row r="2365" spans="18:24" x14ac:dyDescent="0.2">
      <c r="R2365" s="17" t="s">
        <v>21</v>
      </c>
      <c r="S2365" s="18">
        <f>_xll.qlInterestRateIndexFixingDate(IborIndex&amp;Tenor,T2365,Trigger)</f>
        <v>55976</v>
      </c>
      <c r="T2365" s="18">
        <f>_xll.qlCalendarAdvance(Calendar,T2364,R2365,"f",,Trigger)</f>
        <v>55982</v>
      </c>
      <c r="U2365" s="18">
        <f>_xll.qlInterestRateIndexMaturity(IborIndex&amp;Tenor,T2365,Trigger)</f>
        <v>56012</v>
      </c>
      <c r="V2365" s="22">
        <f>IFERROR(_xll.qlIndexFixing($V$1,S2365,,Trigger),NA())</f>
        <v>1.4579555546981204E-2</v>
      </c>
      <c r="W2365" s="22">
        <f>IFERROR(_xll.qlIndexFixing($W$1,S2365,,Trigger),NA())</f>
        <v>1.476777645837668E-2</v>
      </c>
      <c r="X2365" s="17">
        <f t="shared" si="37"/>
        <v>-1.8822091139547581</v>
      </c>
    </row>
    <row r="2366" spans="18:24" x14ac:dyDescent="0.2">
      <c r="R2366" s="17" t="s">
        <v>21</v>
      </c>
      <c r="S2366" s="18">
        <f>_xll.qlInterestRateIndexFixingDate(IborIndex&amp;Tenor,T2366,Trigger)</f>
        <v>55985</v>
      </c>
      <c r="T2366" s="18">
        <f>_xll.qlCalendarAdvance(Calendar,T2365,R2366,"f",,Trigger)</f>
        <v>55989</v>
      </c>
      <c r="U2366" s="18">
        <f>_xll.qlInterestRateIndexMaturity(IborIndex&amp;Tenor,T2366,Trigger)</f>
        <v>56019</v>
      </c>
      <c r="V2366" s="22">
        <f>IFERROR(_xll.qlIndexFixing($V$1,S2366,,Trigger),NA())</f>
        <v>1.4570766922206602E-2</v>
      </c>
      <c r="W2366" s="22">
        <f>IFERROR(_xll.qlIndexFixing($W$1,S2366,,Trigger),NA())</f>
        <v>1.475602514552854E-2</v>
      </c>
      <c r="X2366" s="17">
        <f t="shared" si="37"/>
        <v>-1.8525822332193798</v>
      </c>
    </row>
    <row r="2367" spans="18:24" x14ac:dyDescent="0.2">
      <c r="R2367" s="17" t="s">
        <v>21</v>
      </c>
      <c r="S2367" s="18">
        <f>_xll.qlInterestRateIndexFixingDate(IborIndex&amp;Tenor,T2367,Trigger)</f>
        <v>55992</v>
      </c>
      <c r="T2367" s="18">
        <f>_xll.qlCalendarAdvance(Calendar,T2366,R2367,"f",,Trigger)</f>
        <v>55996</v>
      </c>
      <c r="U2367" s="18">
        <f>_xll.qlInterestRateIndexMaturity(IborIndex&amp;Tenor,T2367,Trigger)</f>
        <v>56026</v>
      </c>
      <c r="V2367" s="22">
        <f>IFERROR(_xll.qlIndexFixing($V$1,S2367,,Trigger),NA())</f>
        <v>1.4561863494003902E-2</v>
      </c>
      <c r="W2367" s="22">
        <f>IFERROR(_xll.qlIndexFixing($W$1,S2367,,Trigger),NA())</f>
        <v>1.4743821670492707E-2</v>
      </c>
      <c r="X2367" s="17">
        <f t="shared" si="37"/>
        <v>-1.8195817648880563</v>
      </c>
    </row>
    <row r="2368" spans="18:24" x14ac:dyDescent="0.2">
      <c r="R2368" s="17" t="s">
        <v>21</v>
      </c>
      <c r="S2368" s="18">
        <f>_xll.qlInterestRateIndexFixingDate(IborIndex&amp;Tenor,T2368,Trigger)</f>
        <v>55999</v>
      </c>
      <c r="T2368" s="18">
        <f>_xll.qlCalendarAdvance(Calendar,T2367,R2368,"f",,Trigger)</f>
        <v>56003</v>
      </c>
      <c r="U2368" s="18">
        <f>_xll.qlInterestRateIndexMaturity(IborIndex&amp;Tenor,T2368,Trigger)</f>
        <v>56033</v>
      </c>
      <c r="V2368" s="22">
        <f>IFERROR(_xll.qlIndexFixing($V$1,S2368,,Trigger),NA())</f>
        <v>1.4552845262634229E-2</v>
      </c>
      <c r="W2368" s="22">
        <f>IFERROR(_xll.qlIndexFixing($W$1,S2368,,Trigger),NA())</f>
        <v>1.4731165153311743E-2</v>
      </c>
      <c r="X2368" s="17">
        <f t="shared" si="37"/>
        <v>-1.7831989067751408</v>
      </c>
    </row>
    <row r="2369" spans="18:24" x14ac:dyDescent="0.2">
      <c r="R2369" s="17" t="s">
        <v>21</v>
      </c>
      <c r="S2369" s="18">
        <f>_xll.qlInterestRateIndexFixingDate(IborIndex&amp;Tenor,T2369,Trigger)</f>
        <v>56006</v>
      </c>
      <c r="T2369" s="18">
        <f>_xll.qlCalendarAdvance(Calendar,T2368,R2369,"f",,Trigger)</f>
        <v>56010</v>
      </c>
      <c r="U2369" s="18">
        <f>_xll.qlInterestRateIndexMaturity(IborIndex&amp;Tenor,T2369,Trigger)</f>
        <v>56041</v>
      </c>
      <c r="V2369" s="22">
        <f>IFERROR(_xll.qlIndexFixing($V$1,S2369,,Trigger),NA())</f>
        <v>1.4543343156285589E-2</v>
      </c>
      <c r="W2369" s="22">
        <f>IFERROR(_xll.qlIndexFixing($W$1,S2369,,Trigger),NA())</f>
        <v>1.4717377970368128E-2</v>
      </c>
      <c r="X2369" s="17">
        <f t="shared" si="37"/>
        <v>-1.7403481408253922</v>
      </c>
    </row>
    <row r="2370" spans="18:24" x14ac:dyDescent="0.2">
      <c r="R2370" s="17" t="s">
        <v>21</v>
      </c>
      <c r="S2370" s="18">
        <f>_xll.qlInterestRateIndexFixingDate(IborIndex&amp;Tenor,T2370,Trigger)</f>
        <v>56013</v>
      </c>
      <c r="T2370" s="18">
        <f>_xll.qlCalendarAdvance(Calendar,T2369,R2370,"f",,Trigger)</f>
        <v>56017</v>
      </c>
      <c r="U2370" s="18">
        <f>_xll.qlInterestRateIndexMaturity(IborIndex&amp;Tenor,T2370,Trigger)</f>
        <v>56048</v>
      </c>
      <c r="V2370" s="22">
        <f>IFERROR(_xll.qlIndexFixing($V$1,S2370,,Trigger),NA())</f>
        <v>1.4534086745592168E-2</v>
      </c>
      <c r="W2370" s="22">
        <f>IFERROR(_xll.qlIndexFixing($W$1,S2370,,Trigger),NA())</f>
        <v>1.4703779608679832E-2</v>
      </c>
      <c r="X2370" s="17">
        <f t="shared" si="37"/>
        <v>-1.6969286308766465</v>
      </c>
    </row>
    <row r="2371" spans="18:24" x14ac:dyDescent="0.2">
      <c r="R2371" s="17" t="s">
        <v>21</v>
      </c>
      <c r="S2371" s="18">
        <f>_xll.qlInterestRateIndexFixingDate(IborIndex&amp;Tenor,T2371,Trigger)</f>
        <v>56020</v>
      </c>
      <c r="T2371" s="18">
        <f>_xll.qlCalendarAdvance(Calendar,T2370,R2371,"f",,Trigger)</f>
        <v>56024</v>
      </c>
      <c r="U2371" s="18">
        <f>_xll.qlInterestRateIndexMaturity(IborIndex&amp;Tenor,T2371,Trigger)</f>
        <v>56055</v>
      </c>
      <c r="V2371" s="22">
        <f>IFERROR(_xll.qlIndexFixing($V$1,S2371,,Trigger),NA())</f>
        <v>1.4524715528135942E-2</v>
      </c>
      <c r="W2371" s="22">
        <f>IFERROR(_xll.qlIndexFixing($W$1,S2371,,Trigger),NA())</f>
        <v>1.4689725484351004E-2</v>
      </c>
      <c r="X2371" s="17">
        <f t="shared" si="37"/>
        <v>-1.6500995621506267</v>
      </c>
    </row>
    <row r="2372" spans="18:24" x14ac:dyDescent="0.2">
      <c r="R2372" s="17" t="s">
        <v>21</v>
      </c>
      <c r="S2372" s="18">
        <f>_xll.qlInterestRateIndexFixingDate(IborIndex&amp;Tenor,T2372,Trigger)</f>
        <v>56027</v>
      </c>
      <c r="T2372" s="18">
        <f>_xll.qlCalendarAdvance(Calendar,T2371,R2372,"f",,Trigger)</f>
        <v>56031</v>
      </c>
      <c r="U2372" s="18">
        <f>_xll.qlInterestRateIndexMaturity(IborIndex&amp;Tenor,T2372,Trigger)</f>
        <v>56062</v>
      </c>
      <c r="V2372" s="22">
        <f>IFERROR(_xll.qlIndexFixing($V$1,S2372,,Trigger),NA())</f>
        <v>1.4515229504195397E-2</v>
      </c>
      <c r="W2372" s="22">
        <f>IFERROR(_xll.qlIndexFixing($W$1,S2372,,Trigger),NA())</f>
        <v>1.4675214717656968E-2</v>
      </c>
      <c r="X2372" s="17">
        <f t="shared" si="37"/>
        <v>-1.5998521346157097</v>
      </c>
    </row>
    <row r="2373" spans="18:24" x14ac:dyDescent="0.2">
      <c r="R2373" s="17" t="s">
        <v>21</v>
      </c>
      <c r="S2373" s="18">
        <f>_xll.qlInterestRateIndexFixingDate(IborIndex&amp;Tenor,T2373,Trigger)</f>
        <v>56034</v>
      </c>
      <c r="T2373" s="18">
        <f>_xll.qlCalendarAdvance(Calendar,T2372,R2373,"f",,Trigger)</f>
        <v>56038</v>
      </c>
      <c r="U2373" s="18">
        <f>_xll.qlInterestRateIndexMaturity(IborIndex&amp;Tenor,T2373,Trigger)</f>
        <v>56068</v>
      </c>
      <c r="V2373" s="22">
        <f>IFERROR(_xll.qlIndexFixing($V$1,S2373,,Trigger),NA())</f>
        <v>1.4506032067343355E-2</v>
      </c>
      <c r="W2373" s="22">
        <f>IFERROR(_xll.qlIndexFixing($W$1,S2373,,Trigger),NA())</f>
        <v>1.466105614004487E-2</v>
      </c>
      <c r="X2373" s="17">
        <f t="shared" si="37"/>
        <v>-1.5502407270151508</v>
      </c>
    </row>
    <row r="2374" spans="18:24" x14ac:dyDescent="0.2">
      <c r="R2374" s="17" t="s">
        <v>21</v>
      </c>
      <c r="S2374" s="18">
        <f>_xll.qlInterestRateIndexFixingDate(IborIndex&amp;Tenor,T2374,Trigger)</f>
        <v>56041</v>
      </c>
      <c r="T2374" s="18">
        <f>_xll.qlCalendarAdvance(Calendar,T2373,R2374,"f",,Trigger)</f>
        <v>56045</v>
      </c>
      <c r="U2374" s="18">
        <f>_xll.qlInterestRateIndexMaturity(IborIndex&amp;Tenor,T2374,Trigger)</f>
        <v>56075</v>
      </c>
      <c r="V2374" s="22">
        <f>IFERROR(_xll.qlIndexFixing($V$1,S2374,,Trigger),NA())</f>
        <v>1.4496325022476775E-2</v>
      </c>
      <c r="W2374" s="22">
        <f>IFERROR(_xll.qlIndexFixing($W$1,S2374,,Trigger),NA())</f>
        <v>1.4645662893692624E-2</v>
      </c>
      <c r="X2374" s="17">
        <f t="shared" si="37"/>
        <v>-1.4933787121584885</v>
      </c>
    </row>
    <row r="2375" spans="18:24" x14ac:dyDescent="0.2">
      <c r="R2375" s="17" t="s">
        <v>21</v>
      </c>
      <c r="S2375" s="18">
        <f>_xll.qlInterestRateIndexFixingDate(IborIndex&amp;Tenor,T2375,Trigger)</f>
        <v>56048</v>
      </c>
      <c r="T2375" s="18">
        <f>_xll.qlCalendarAdvance(Calendar,T2374,R2375,"f",,Trigger)</f>
        <v>56052</v>
      </c>
      <c r="U2375" s="18">
        <f>_xll.qlInterestRateIndexMaturity(IborIndex&amp;Tenor,T2375,Trigger)</f>
        <v>56082</v>
      </c>
      <c r="V2375" s="22">
        <f>IFERROR(_xll.qlIndexFixing($V$1,S2375,,Trigger),NA())</f>
        <v>1.4486503176319054E-2</v>
      </c>
      <c r="W2375" s="22">
        <f>IFERROR(_xll.qlIndexFixing($W$1,S2375,,Trigger),NA())</f>
        <v>1.4629810446966651E-2</v>
      </c>
      <c r="X2375" s="17">
        <f t="shared" si="37"/>
        <v>-1.4330727064759685</v>
      </c>
    </row>
    <row r="2376" spans="18:24" x14ac:dyDescent="0.2">
      <c r="R2376" s="17" t="s">
        <v>21</v>
      </c>
      <c r="S2376" s="18">
        <f>_xll.qlInterestRateIndexFixingDate(IborIndex&amp;Tenor,T2376,Trigger)</f>
        <v>56055</v>
      </c>
      <c r="T2376" s="18">
        <f>_xll.qlCalendarAdvance(Calendar,T2375,R2376,"f",,Trigger)</f>
        <v>56059</v>
      </c>
      <c r="U2376" s="18">
        <f>_xll.qlInterestRateIndexMaturity(IborIndex&amp;Tenor,T2376,Trigger)</f>
        <v>56089</v>
      </c>
      <c r="V2376" s="22">
        <f>IFERROR(_xll.qlIndexFixing($V$1,S2376,,Trigger),NA())</f>
        <v>1.447656652914997E-2</v>
      </c>
      <c r="W2376" s="22">
        <f>IFERROR(_xll.qlIndexFixing($W$1,S2376,,Trigger),NA())</f>
        <v>1.4613497920335838E-2</v>
      </c>
      <c r="X2376" s="17">
        <f t="shared" si="37"/>
        <v>-1.3693139118586828</v>
      </c>
    </row>
    <row r="2377" spans="18:24" x14ac:dyDescent="0.2">
      <c r="R2377" s="17" t="s">
        <v>21</v>
      </c>
      <c r="S2377" s="18">
        <f>_xll.qlInterestRateIndexFixingDate(IborIndex&amp;Tenor,T2377,Trigger)</f>
        <v>56062</v>
      </c>
      <c r="T2377" s="18">
        <f>_xll.qlCalendarAdvance(Calendar,T2376,R2377,"f",,Trigger)</f>
        <v>56066</v>
      </c>
      <c r="U2377" s="18">
        <f>_xll.qlInterestRateIndexMaturity(IborIndex&amp;Tenor,T2377,Trigger)</f>
        <v>56097</v>
      </c>
      <c r="V2377" s="22">
        <f>IFERROR(_xll.qlIndexFixing($V$1,S2377,,Trigger),NA())</f>
        <v>1.4466077297240513E-2</v>
      </c>
      <c r="W2377" s="22">
        <f>IFERROR(_xll.qlIndexFixing($W$1,S2377,,Trigger),NA())</f>
        <v>1.4595780462357079E-2</v>
      </c>
      <c r="X2377" s="17">
        <f t="shared" si="37"/>
        <v>-1.2970316511656637</v>
      </c>
    </row>
    <row r="2378" spans="18:24" x14ac:dyDescent="0.2">
      <c r="R2378" s="17" t="s">
        <v>21</v>
      </c>
      <c r="S2378" s="18">
        <f>_xll.qlInterestRateIndexFixingDate(IborIndex&amp;Tenor,T2378,Trigger)</f>
        <v>56069</v>
      </c>
      <c r="T2378" s="18">
        <f>_xll.qlCalendarAdvance(Calendar,T2377,R2378,"f",,Trigger)</f>
        <v>56073</v>
      </c>
      <c r="U2378" s="18">
        <f>_xll.qlInterestRateIndexMaturity(IborIndex&amp;Tenor,T2378,Trigger)</f>
        <v>56104</v>
      </c>
      <c r="V2378" s="22">
        <f>IFERROR(_xll.qlIndexFixing($V$1,S2378,,Trigger),NA())</f>
        <v>1.4455902440433091E-2</v>
      </c>
      <c r="W2378" s="22">
        <f>IFERROR(_xll.qlIndexFixing($W$1,S2378,,Trigger),NA())</f>
        <v>1.4578511370497347E-2</v>
      </c>
      <c r="X2378" s="17">
        <f t="shared" si="37"/>
        <v>-1.2260893006425626</v>
      </c>
    </row>
    <row r="2379" spans="18:24" x14ac:dyDescent="0.2">
      <c r="R2379" s="17" t="s">
        <v>21</v>
      </c>
      <c r="S2379" s="18">
        <f>_xll.qlInterestRateIndexFixingDate(IborIndex&amp;Tenor,T2379,Trigger)</f>
        <v>56076</v>
      </c>
      <c r="T2379" s="18">
        <f>_xll.qlCalendarAdvance(Calendar,T2378,R2379,"f",,Trigger)</f>
        <v>56080</v>
      </c>
      <c r="U2379" s="18">
        <f>_xll.qlInterestRateIndexMaturity(IborIndex&amp;Tenor,T2379,Trigger)</f>
        <v>56111</v>
      </c>
      <c r="V2379" s="22">
        <f>IFERROR(_xll.qlIndexFixing($V$1,S2379,,Trigger),NA())</f>
        <v>1.4445612779181008E-2</v>
      </c>
      <c r="W2379" s="22">
        <f>IFERROR(_xll.qlIndexFixing($W$1,S2379,,Trigger),NA())</f>
        <v>1.4560779479837041E-2</v>
      </c>
      <c r="X2379" s="17">
        <f t="shared" si="37"/>
        <v>-1.1516670065603307</v>
      </c>
    </row>
    <row r="2380" spans="18:24" x14ac:dyDescent="0.2">
      <c r="R2380" s="17" t="s">
        <v>21</v>
      </c>
      <c r="S2380" s="18">
        <f>_xll.qlInterestRateIndexFixingDate(IborIndex&amp;Tenor,T2380,Trigger)</f>
        <v>56083</v>
      </c>
      <c r="T2380" s="18">
        <f>_xll.qlCalendarAdvance(Calendar,T2379,R2380,"f",,Trigger)</f>
        <v>56087</v>
      </c>
      <c r="U2380" s="18">
        <f>_xll.qlInterestRateIndexMaturity(IborIndex&amp;Tenor,T2380,Trigger)</f>
        <v>56118</v>
      </c>
      <c r="V2380" s="22">
        <f>IFERROR(_xll.qlIndexFixing($V$1,S2380,,Trigger),NA())</f>
        <v>1.4435208313793696E-2</v>
      </c>
      <c r="W2380" s="22">
        <f>IFERROR(_xll.qlIndexFixing($W$1,S2380,,Trigger),NA())</f>
        <v>1.4542583911123364E-2</v>
      </c>
      <c r="X2380" s="17">
        <f t="shared" si="37"/>
        <v>-1.0737559732966819</v>
      </c>
    </row>
    <row r="2381" spans="18:24" x14ac:dyDescent="0.2">
      <c r="R2381" s="17" t="s">
        <v>21</v>
      </c>
      <c r="S2381" s="18">
        <f>_xll.qlInterestRateIndexFixingDate(IborIndex&amp;Tenor,T2381,Trigger)</f>
        <v>56090</v>
      </c>
      <c r="T2381" s="18">
        <f>_xll.qlCalendarAdvance(Calendar,T2380,R2381,"f",,Trigger)</f>
        <v>56094</v>
      </c>
      <c r="U2381" s="18">
        <f>_xll.qlInterestRateIndexMaturity(IborIndex&amp;Tenor,T2381,Trigger)</f>
        <v>56125</v>
      </c>
      <c r="V2381" s="22">
        <f>IFERROR(_xll.qlIndexFixing($V$1,S2381,,Trigger),NA())</f>
        <v>1.4424699277868347E-2</v>
      </c>
      <c r="W2381" s="22">
        <f>IFERROR(_xll.qlIndexFixing($W$1,S2381,,Trigger),NA())</f>
        <v>1.452396780101959E-2</v>
      </c>
      <c r="X2381" s="17">
        <f t="shared" si="37"/>
        <v>-0.99268523151242394</v>
      </c>
    </row>
    <row r="2382" spans="18:24" x14ac:dyDescent="0.2">
      <c r="R2382" s="17" t="s">
        <v>21</v>
      </c>
      <c r="S2382" s="18">
        <f>_xll.qlInterestRateIndexFixingDate(IborIndex&amp;Tenor,T2382,Trigger)</f>
        <v>56097</v>
      </c>
      <c r="T2382" s="18">
        <f>_xll.qlCalendarAdvance(Calendar,T2381,R2382,"f",,Trigger)</f>
        <v>56101</v>
      </c>
      <c r="U2382" s="18">
        <f>_xll.qlInterestRateIndexMaturity(IborIndex&amp;Tenor,T2382,Trigger)</f>
        <v>56132</v>
      </c>
      <c r="V2382" s="22">
        <f>IFERROR(_xll.qlIndexFixing($V$1,S2382,,Trigger),NA())</f>
        <v>1.4414709398792124E-2</v>
      </c>
      <c r="W2382" s="22">
        <f>IFERROR(_xll.qlIndexFixing($W$1,S2382,,Trigger),NA())</f>
        <v>1.4507631917302876E-2</v>
      </c>
      <c r="X2382" s="17">
        <f t="shared" si="37"/>
        <v>-0.92922518510752183</v>
      </c>
    </row>
    <row r="2383" spans="18:24" x14ac:dyDescent="0.2">
      <c r="R2383" s="17" t="s">
        <v>21</v>
      </c>
      <c r="S2383" s="18">
        <f>_xll.qlInterestRateIndexFixingDate(IborIndex&amp;Tenor,T2383,Trigger)</f>
        <v>56104</v>
      </c>
      <c r="T2383" s="18">
        <f>_xll.qlCalendarAdvance(Calendar,T2382,R2383,"f",,Trigger)</f>
        <v>56108</v>
      </c>
      <c r="U2383" s="18">
        <f>_xll.qlInterestRateIndexMaturity(IborIndex&amp;Tenor,T2383,Trigger)</f>
        <v>56139</v>
      </c>
      <c r="V2383" s="22">
        <f>IFERROR(_xll.qlIndexFixing($V$1,S2383,,Trigger),NA())</f>
        <v>1.4405605044729215E-2</v>
      </c>
      <c r="W2383" s="22">
        <f>IFERROR(_xll.qlIndexFixing($W$1,S2383,,Trigger),NA())</f>
        <v>1.449522724852426E-2</v>
      </c>
      <c r="X2383" s="17">
        <f t="shared" si="37"/>
        <v>-0.89622203795044353</v>
      </c>
    </row>
    <row r="2384" spans="18:24" x14ac:dyDescent="0.2">
      <c r="R2384" s="17" t="s">
        <v>21</v>
      </c>
      <c r="S2384" s="18">
        <f>_xll.qlInterestRateIndexFixingDate(IborIndex&amp;Tenor,T2384,Trigger)</f>
        <v>56111</v>
      </c>
      <c r="T2384" s="18">
        <f>_xll.qlCalendarAdvance(Calendar,T2383,R2384,"f",,Trigger)</f>
        <v>56115</v>
      </c>
      <c r="U2384" s="18">
        <f>_xll.qlInterestRateIndexMaturity(IborIndex&amp;Tenor,T2384,Trigger)</f>
        <v>56146</v>
      </c>
      <c r="V2384" s="22">
        <f>IFERROR(_xll.qlIndexFixing($V$1,S2384,,Trigger),NA())</f>
        <v>1.4397383902147032E-2</v>
      </c>
      <c r="W2384" s="22">
        <f>IFERROR(_xll.qlIndexFixing($W$1,S2384,,Trigger),NA())</f>
        <v>1.4486829731311048E-2</v>
      </c>
      <c r="X2384" s="17">
        <f t="shared" si="37"/>
        <v>-0.89445829164015722</v>
      </c>
    </row>
    <row r="2385" spans="18:24" x14ac:dyDescent="0.2">
      <c r="R2385" s="17" t="s">
        <v>21</v>
      </c>
      <c r="S2385" s="18">
        <f>_xll.qlInterestRateIndexFixingDate(IborIndex&amp;Tenor,T2385,Trigger)</f>
        <v>56118</v>
      </c>
      <c r="T2385" s="18">
        <f>_xll.qlCalendarAdvance(Calendar,T2384,R2385,"f",,Trigger)</f>
        <v>56122</v>
      </c>
      <c r="U2385" s="18">
        <f>_xll.qlInterestRateIndexMaturity(IborIndex&amp;Tenor,T2385,Trigger)</f>
        <v>56153</v>
      </c>
      <c r="V2385" s="22">
        <f>IFERROR(_xll.qlIndexFixing($V$1,S2385,,Trigger),NA())</f>
        <v>1.4390043657708957E-2</v>
      </c>
      <c r="W2385" s="22">
        <f>IFERROR(_xll.qlIndexFixing($W$1,S2385,,Trigger),NA())</f>
        <v>1.4482515447542102E-2</v>
      </c>
      <c r="X2385" s="17">
        <f t="shared" si="37"/>
        <v>-0.9247178983314529</v>
      </c>
    </row>
    <row r="2386" spans="18:24" x14ac:dyDescent="0.2">
      <c r="R2386" s="17" t="s">
        <v>21</v>
      </c>
      <c r="S2386" s="18">
        <f>_xll.qlInterestRateIndexFixingDate(IborIndex&amp;Tenor,T2386,Trigger)</f>
        <v>56125</v>
      </c>
      <c r="T2386" s="18">
        <f>_xll.qlCalendarAdvance(Calendar,T2385,R2386,"f",,Trigger)</f>
        <v>56129</v>
      </c>
      <c r="U2386" s="18">
        <f>_xll.qlInterestRateIndexMaturity(IborIndex&amp;Tenor,T2386,Trigger)</f>
        <v>56159</v>
      </c>
      <c r="V2386" s="22">
        <f>IFERROR(_xll.qlIndexFixing($V$1,S2386,,Trigger),NA())</f>
        <v>1.4383526569994309E-2</v>
      </c>
      <c r="W2386" s="22">
        <f>IFERROR(_xll.qlIndexFixing($W$1,S2386,,Trigger),NA())</f>
        <v>1.4481053700893476E-2</v>
      </c>
      <c r="X2386" s="17">
        <f t="shared" si="37"/>
        <v>-0.97527130899166536</v>
      </c>
    </row>
    <row r="2387" spans="18:24" x14ac:dyDescent="0.2">
      <c r="R2387" s="17" t="s">
        <v>21</v>
      </c>
      <c r="S2387" s="18">
        <f>_xll.qlInterestRateIndexFixingDate(IborIndex&amp;Tenor,T2387,Trigger)</f>
        <v>56132</v>
      </c>
      <c r="T2387" s="18">
        <f>_xll.qlCalendarAdvance(Calendar,T2386,R2387,"f",,Trigger)</f>
        <v>56136</v>
      </c>
      <c r="U2387" s="18">
        <f>_xll.qlInterestRateIndexMaturity(IborIndex&amp;Tenor,T2387,Trigger)</f>
        <v>56166</v>
      </c>
      <c r="V2387" s="22">
        <f>IFERROR(_xll.qlIndexFixing($V$1,S2387,,Trigger),NA())</f>
        <v>1.4376734295723281E-2</v>
      </c>
      <c r="W2387" s="22">
        <f>IFERROR(_xll.qlIndexFixing($W$1,S2387,,Trigger),NA())</f>
        <v>1.447985083213954E-2</v>
      </c>
      <c r="X2387" s="17">
        <f t="shared" si="37"/>
        <v>-1.0311653641625895</v>
      </c>
    </row>
    <row r="2388" spans="18:24" x14ac:dyDescent="0.2">
      <c r="R2388" s="17" t="s">
        <v>21</v>
      </c>
      <c r="S2388" s="18">
        <f>_xll.qlInterestRateIndexFixingDate(IborIndex&amp;Tenor,T2388,Trigger)</f>
        <v>56139</v>
      </c>
      <c r="T2388" s="18">
        <f>_xll.qlCalendarAdvance(Calendar,T2387,R2388,"f",,Trigger)</f>
        <v>56143</v>
      </c>
      <c r="U2388" s="18">
        <f>_xll.qlInterestRateIndexMaturity(IborIndex&amp;Tenor,T2388,Trigger)</f>
        <v>56173</v>
      </c>
      <c r="V2388" s="22">
        <f>IFERROR(_xll.qlIndexFixing($V$1,S2388,,Trigger),NA())</f>
        <v>1.4369816981263384E-2</v>
      </c>
      <c r="W2388" s="22">
        <f>IFERROR(_xll.qlIndexFixing($W$1,S2388,,Trigger),NA())</f>
        <v>1.4478518913939808E-2</v>
      </c>
      <c r="X2388" s="17">
        <f t="shared" si="37"/>
        <v>-1.0870193267642492</v>
      </c>
    </row>
    <row r="2389" spans="18:24" x14ac:dyDescent="0.2">
      <c r="R2389" s="17" t="s">
        <v>21</v>
      </c>
      <c r="S2389" s="18">
        <f>_xll.qlInterestRateIndexFixingDate(IborIndex&amp;Tenor,T2389,Trigger)</f>
        <v>56146</v>
      </c>
      <c r="T2389" s="18">
        <f>_xll.qlCalendarAdvance(Calendar,T2388,R2389,"f",,Trigger)</f>
        <v>56150</v>
      </c>
      <c r="U2389" s="18">
        <f>_xll.qlInterestRateIndexMaturity(IborIndex&amp;Tenor,T2389,Trigger)</f>
        <v>56180</v>
      </c>
      <c r="V2389" s="22">
        <f>IFERROR(_xll.qlIndexFixing($V$1,S2389,,Trigger),NA())</f>
        <v>1.4362774626827779E-2</v>
      </c>
      <c r="W2389" s="22">
        <f>IFERROR(_xll.qlIndexFixing($W$1,S2389,,Trigger),NA())</f>
        <v>1.4477057691042461E-2</v>
      </c>
      <c r="X2389" s="17">
        <f t="shared" si="37"/>
        <v>-1.1428306421468193</v>
      </c>
    </row>
    <row r="2390" spans="18:24" x14ac:dyDescent="0.2">
      <c r="R2390" s="17" t="s">
        <v>21</v>
      </c>
      <c r="S2390" s="18">
        <f>_xll.qlInterestRateIndexFixingDate(IborIndex&amp;Tenor,T2390,Trigger)</f>
        <v>56153</v>
      </c>
      <c r="T2390" s="18">
        <f>_xll.qlCalendarAdvance(Calendar,T2389,R2390,"f",,Trigger)</f>
        <v>56157</v>
      </c>
      <c r="U2390" s="18">
        <f>_xll.qlInterestRateIndexMaturity(IborIndex&amp;Tenor,T2390,Trigger)</f>
        <v>56188</v>
      </c>
      <c r="V2390" s="22">
        <f>IFERROR(_xll.qlIndexFixing($V$1,S2390,,Trigger),NA())</f>
        <v>1.4355370101014727E-2</v>
      </c>
      <c r="W2390" s="22">
        <f>IFERROR(_xll.qlIndexFixing($W$1,S2390,,Trigger),NA())</f>
        <v>1.4475632490375302E-2</v>
      </c>
      <c r="X2390" s="17">
        <f t="shared" si="37"/>
        <v>-1.202623893605745</v>
      </c>
    </row>
    <row r="2391" spans="18:24" x14ac:dyDescent="0.2">
      <c r="R2391" s="17" t="s">
        <v>21</v>
      </c>
      <c r="S2391" s="18">
        <f>_xll.qlInterestRateIndexFixingDate(IborIndex&amp;Tenor,T2391,Trigger)</f>
        <v>56160</v>
      </c>
      <c r="T2391" s="18">
        <f>_xll.qlCalendarAdvance(Calendar,T2390,R2391,"f",,Trigger)</f>
        <v>56164</v>
      </c>
      <c r="U2391" s="18">
        <f>_xll.qlInterestRateIndexMaturity(IborIndex&amp;Tenor,T2391,Trigger)</f>
        <v>56195</v>
      </c>
      <c r="V2391" s="22">
        <f>IFERROR(_xll.qlIndexFixing($V$1,S2391,,Trigger),NA())</f>
        <v>1.4348068445009745E-2</v>
      </c>
      <c r="W2391" s="22">
        <f>IFERROR(_xll.qlIndexFixing($W$1,S2391,,Trigger),NA())</f>
        <v>1.4473902527286392E-2</v>
      </c>
      <c r="X2391" s="17">
        <f t="shared" si="37"/>
        <v>-1.2583408227664732</v>
      </c>
    </row>
    <row r="2392" spans="18:24" x14ac:dyDescent="0.2">
      <c r="R2392" s="17" t="s">
        <v>21</v>
      </c>
      <c r="S2392" s="18">
        <f>_xll.qlInterestRateIndexFixingDate(IborIndex&amp;Tenor,T2392,Trigger)</f>
        <v>56167</v>
      </c>
      <c r="T2392" s="18">
        <f>_xll.qlCalendarAdvance(Calendar,T2391,R2392,"f",,Trigger)</f>
        <v>56171</v>
      </c>
      <c r="U2392" s="18">
        <f>_xll.qlInterestRateIndexMaturity(IborIndex&amp;Tenor,T2392,Trigger)</f>
        <v>56202</v>
      </c>
      <c r="V2392" s="22">
        <f>IFERROR(_xll.qlIndexFixing($V$1,S2392,,Trigger),NA())</f>
        <v>1.4340641744887766E-2</v>
      </c>
      <c r="W2392" s="22">
        <f>IFERROR(_xll.qlIndexFixing($W$1,S2392,,Trigger),NA())</f>
        <v>1.4472042470303113E-2</v>
      </c>
      <c r="X2392" s="17">
        <f t="shared" si="37"/>
        <v>-1.3140072541534784</v>
      </c>
    </row>
    <row r="2393" spans="18:24" x14ac:dyDescent="0.2">
      <c r="R2393" s="17" t="s">
        <v>21</v>
      </c>
      <c r="S2393" s="18">
        <f>_xll.qlInterestRateIndexFixingDate(IborIndex&amp;Tenor,T2393,Trigger)</f>
        <v>56174</v>
      </c>
      <c r="T2393" s="18">
        <f>_xll.qlCalendarAdvance(Calendar,T2392,R2393,"f",,Trigger)</f>
        <v>56178</v>
      </c>
      <c r="U2393" s="18">
        <f>_xll.qlInterestRateIndexMaturity(IborIndex&amp;Tenor,T2393,Trigger)</f>
        <v>56209</v>
      </c>
      <c r="V2393" s="22">
        <f>IFERROR(_xll.qlIndexFixing($V$1,S2393,,Trigger),NA())</f>
        <v>1.433309000088602E-2</v>
      </c>
      <c r="W2393" s="22">
        <f>IFERROR(_xll.qlIndexFixing($W$1,S2393,,Trigger),NA())</f>
        <v>1.4470052064174167E-2</v>
      </c>
      <c r="X2393" s="17">
        <f t="shared" si="37"/>
        <v>-1.3696206328814644</v>
      </c>
    </row>
    <row r="2394" spans="18:24" x14ac:dyDescent="0.2">
      <c r="R2394" s="17" t="s">
        <v>21</v>
      </c>
      <c r="S2394" s="18">
        <f>_xll.qlInterestRateIndexFixingDate(IborIndex&amp;Tenor,T2394,Trigger)</f>
        <v>56181</v>
      </c>
      <c r="T2394" s="18">
        <f>_xll.qlCalendarAdvance(Calendar,T2393,R2394,"f",,Trigger)</f>
        <v>56185</v>
      </c>
      <c r="U2394" s="18">
        <f>_xll.qlInterestRateIndexMaturity(IborIndex&amp;Tenor,T2394,Trigger)</f>
        <v>56216</v>
      </c>
      <c r="V2394" s="22">
        <f>IFERROR(_xll.qlIndexFixing($V$1,S2394,,Trigger),NA())</f>
        <v>1.4325413213252052E-2</v>
      </c>
      <c r="W2394" s="22">
        <f>IFERROR(_xll.qlIndexFixing($W$1,S2394,,Trigger),NA())</f>
        <v>1.4467931053661136E-2</v>
      </c>
      <c r="X2394" s="17">
        <f t="shared" si="37"/>
        <v>-1.4251784040908433</v>
      </c>
    </row>
    <row r="2395" spans="18:24" x14ac:dyDescent="0.2">
      <c r="R2395" s="17" t="s">
        <v>21</v>
      </c>
      <c r="S2395" s="18">
        <f>_xll.qlInterestRateIndexFixingDate(IborIndex&amp;Tenor,T2395,Trigger)</f>
        <v>56188</v>
      </c>
      <c r="T2395" s="18">
        <f>_xll.qlCalendarAdvance(Calendar,T2394,R2395,"f",,Trigger)</f>
        <v>56192</v>
      </c>
      <c r="U2395" s="18">
        <f>_xll.qlInterestRateIndexMaturity(IborIndex&amp;Tenor,T2395,Trigger)</f>
        <v>56222</v>
      </c>
      <c r="V2395" s="22">
        <f>IFERROR(_xll.qlIndexFixing($V$1,S2395,,Trigger),NA())</f>
        <v>1.4317894673324894E-2</v>
      </c>
      <c r="W2395" s="22">
        <f>IFERROR(_xll.qlIndexFixing($W$1,S2395,,Trigger),NA())</f>
        <v>1.4465560661093058E-2</v>
      </c>
      <c r="X2395" s="17">
        <f t="shared" si="37"/>
        <v>-1.4766598776816409</v>
      </c>
    </row>
    <row r="2396" spans="18:24" x14ac:dyDescent="0.2">
      <c r="R2396" s="17" t="s">
        <v>21</v>
      </c>
      <c r="S2396" s="18">
        <f>_xll.qlInterestRateIndexFixingDate(IborIndex&amp;Tenor,T2396,Trigger)</f>
        <v>56195</v>
      </c>
      <c r="T2396" s="18">
        <f>_xll.qlCalendarAdvance(Calendar,T2395,R2396,"f",,Trigger)</f>
        <v>56199</v>
      </c>
      <c r="U2396" s="18">
        <f>_xll.qlInterestRateIndexMaturity(IborIndex&amp;Tenor,T2396,Trigger)</f>
        <v>56229</v>
      </c>
      <c r="V2396" s="22">
        <f>IFERROR(_xll.qlIndexFixing($V$1,S2396,,Trigger),NA())</f>
        <v>1.4309977045438238E-2</v>
      </c>
      <c r="W2396" s="22">
        <f>IFERROR(_xll.qlIndexFixing($W$1,S2396,,Trigger),NA())</f>
        <v>1.4463187158453295E-2</v>
      </c>
      <c r="X2396" s="17">
        <f t="shared" ref="X2396:X2459" si="38">(V2396-W2396)*10000</f>
        <v>-1.5321011301505649</v>
      </c>
    </row>
    <row r="2397" spans="18:24" x14ac:dyDescent="0.2">
      <c r="R2397" s="17" t="s">
        <v>21</v>
      </c>
      <c r="S2397" s="18">
        <f>_xll.qlInterestRateIndexFixingDate(IborIndex&amp;Tenor,T2397,Trigger)</f>
        <v>56202</v>
      </c>
      <c r="T2397" s="18">
        <f>_xll.qlCalendarAdvance(Calendar,T2396,R2397,"f",,Trigger)</f>
        <v>56206</v>
      </c>
      <c r="U2397" s="18">
        <f>_xll.qlInterestRateIndexMaturity(IborIndex&amp;Tenor,T2397,Trigger)</f>
        <v>56236</v>
      </c>
      <c r="V2397" s="22">
        <f>IFERROR(_xll.qlIndexFixing($V$1,S2397,,Trigger),NA())</f>
        <v>1.4301934379449044E-2</v>
      </c>
      <c r="W2397" s="22">
        <f>IFERROR(_xll.qlIndexFixing($W$1,S2397,,Trigger),NA())</f>
        <v>1.4460682309218598E-2</v>
      </c>
      <c r="X2397" s="17">
        <f t="shared" si="38"/>
        <v>-1.5874792976955376</v>
      </c>
    </row>
    <row r="2398" spans="18:24" x14ac:dyDescent="0.2">
      <c r="R2398" s="17" t="s">
        <v>21</v>
      </c>
      <c r="S2398" s="18">
        <f>_xll.qlInterestRateIndexFixingDate(IborIndex&amp;Tenor,T2398,Trigger)</f>
        <v>56209</v>
      </c>
      <c r="T2398" s="18">
        <f>_xll.qlCalendarAdvance(Calendar,T2397,R2398,"f",,Trigger)</f>
        <v>56213</v>
      </c>
      <c r="U2398" s="18">
        <f>_xll.qlInterestRateIndexMaturity(IborIndex&amp;Tenor,T2398,Trigger)</f>
        <v>56247</v>
      </c>
      <c r="V2398" s="22">
        <f>IFERROR(_xll.qlIndexFixing($V$1,S2398,,Trigger),NA())</f>
        <v>1.4292517156163316E-2</v>
      </c>
      <c r="W2398" s="22">
        <f>IFERROR(_xll.qlIndexFixing($W$1,S2398,,Trigger),NA())</f>
        <v>1.4458400432005924E-2</v>
      </c>
      <c r="X2398" s="17">
        <f t="shared" si="38"/>
        <v>-1.6588327584260778</v>
      </c>
    </row>
    <row r="2399" spans="18:24" x14ac:dyDescent="0.2">
      <c r="R2399" s="17" t="s">
        <v>21</v>
      </c>
      <c r="S2399" s="18">
        <f>_xll.qlInterestRateIndexFixingDate(IborIndex&amp;Tenor,T2399,Trigger)</f>
        <v>56216</v>
      </c>
      <c r="T2399" s="18">
        <f>_xll.qlCalendarAdvance(Calendar,T2398,R2399,"f",,Trigger)</f>
        <v>56220</v>
      </c>
      <c r="U2399" s="18">
        <f>_xll.qlInterestRateIndexMaturity(IborIndex&amp;Tenor,T2399,Trigger)</f>
        <v>56251</v>
      </c>
      <c r="V2399" s="22">
        <f>IFERROR(_xll.qlIndexFixing($V$1,S2399,,Trigger),NA())</f>
        <v>1.4285153629381521E-2</v>
      </c>
      <c r="W2399" s="22">
        <f>IFERROR(_xll.qlIndexFixing($W$1,S2399,,Trigger),NA())</f>
        <v>1.4455358002098675E-2</v>
      </c>
      <c r="X2399" s="17">
        <f t="shared" si="38"/>
        <v>-1.7020437271715421</v>
      </c>
    </row>
    <row r="2400" spans="18:24" x14ac:dyDescent="0.2">
      <c r="R2400" s="17" t="s">
        <v>21</v>
      </c>
      <c r="S2400" s="18">
        <f>_xll.qlInterestRateIndexFixingDate(IborIndex&amp;Tenor,T2400,Trigger)</f>
        <v>56223</v>
      </c>
      <c r="T2400" s="18">
        <f>_xll.qlCalendarAdvance(Calendar,T2399,R2400,"f",,Trigger)</f>
        <v>56227</v>
      </c>
      <c r="U2400" s="18">
        <f>_xll.qlInterestRateIndexMaturity(IborIndex&amp;Tenor,T2400,Trigger)</f>
        <v>56258</v>
      </c>
      <c r="V2400" s="22">
        <f>IFERROR(_xll.qlIndexFixing($V$1,S2400,,Trigger),NA())</f>
        <v>1.4276726585284146E-2</v>
      </c>
      <c r="W2400" s="22">
        <f>IFERROR(_xll.qlIndexFixing($W$1,S2400,,Trigger),NA())</f>
        <v>1.4452448005411187E-2</v>
      </c>
      <c r="X2400" s="17">
        <f t="shared" si="38"/>
        <v>-1.7572142012704099</v>
      </c>
    </row>
    <row r="2401" spans="18:24" x14ac:dyDescent="0.2">
      <c r="R2401" s="17" t="s">
        <v>21</v>
      </c>
      <c r="S2401" s="18">
        <f>_xll.qlInterestRateIndexFixingDate(IborIndex&amp;Tenor,T2401,Trigger)</f>
        <v>56230</v>
      </c>
      <c r="T2401" s="18">
        <f>_xll.qlCalendarAdvance(Calendar,T2400,R2401,"f",,Trigger)</f>
        <v>56234</v>
      </c>
      <c r="U2401" s="18">
        <f>_xll.qlInterestRateIndexMaturity(IborIndex&amp;Tenor,T2401,Trigger)</f>
        <v>56265</v>
      </c>
      <c r="V2401" s="22">
        <f>IFERROR(_xll.qlIndexFixing($V$1,S2401,,Trigger),NA())</f>
        <v>1.4268174499375025E-2</v>
      </c>
      <c r="W2401" s="22">
        <f>IFERROR(_xll.qlIndexFixing($W$1,S2401,,Trigger),NA())</f>
        <v>1.4449405617766147E-2</v>
      </c>
      <c r="X2401" s="17">
        <f t="shared" si="38"/>
        <v>-1.81231118391122</v>
      </c>
    </row>
    <row r="2402" spans="18:24" x14ac:dyDescent="0.2">
      <c r="R2402" s="17" t="s">
        <v>21</v>
      </c>
      <c r="S2402" s="18">
        <f>_xll.qlInterestRateIndexFixingDate(IborIndex&amp;Tenor,T2402,Trigger)</f>
        <v>56237</v>
      </c>
      <c r="T2402" s="18">
        <f>_xll.qlCalendarAdvance(Calendar,T2401,R2402,"f",,Trigger)</f>
        <v>56241</v>
      </c>
      <c r="U2402" s="18">
        <f>_xll.qlInterestRateIndexMaturity(IborIndex&amp;Tenor,T2402,Trigger)</f>
        <v>56272</v>
      </c>
      <c r="V2402" s="22">
        <f>IFERROR(_xll.qlIndexFixing($V$1,S2402,,Trigger),NA())</f>
        <v>1.4259497371924916E-2</v>
      </c>
      <c r="W2402" s="22">
        <f>IFERROR(_xll.qlIndexFixing($W$1,S2402,,Trigger),NA())</f>
        <v>1.444623058395351E-2</v>
      </c>
      <c r="X2402" s="17">
        <f t="shared" si="38"/>
        <v>-1.8673321202859403</v>
      </c>
    </row>
    <row r="2403" spans="18:24" x14ac:dyDescent="0.2">
      <c r="R2403" s="17" t="s">
        <v>21</v>
      </c>
      <c r="S2403" s="18">
        <f>_xll.qlInterestRateIndexFixingDate(IborIndex&amp;Tenor,T2403,Trigger)</f>
        <v>56242</v>
      </c>
      <c r="T2403" s="18">
        <f>_xll.qlCalendarAdvance(Calendar,T2402,R2403,"f",,Trigger)</f>
        <v>56248</v>
      </c>
      <c r="U2403" s="18">
        <f>_xll.qlInterestRateIndexMaturity(IborIndex&amp;Tenor,T2403,Trigger)</f>
        <v>56279</v>
      </c>
      <c r="V2403" s="22">
        <f>IFERROR(_xll.qlIndexFixing($V$1,S2403,,Trigger),NA())</f>
        <v>1.4250695203217456E-2</v>
      </c>
      <c r="W2403" s="22">
        <f>IFERROR(_xll.qlIndexFixing($W$1,S2403,,Trigger),NA())</f>
        <v>1.444292264877612E-2</v>
      </c>
      <c r="X2403" s="17">
        <f t="shared" si="38"/>
        <v>-1.9222744555866429</v>
      </c>
    </row>
    <row r="2404" spans="18:24" x14ac:dyDescent="0.2">
      <c r="R2404" s="17" t="s">
        <v>21</v>
      </c>
      <c r="S2404" s="18">
        <f>_xll.qlInterestRateIndexFixingDate(IborIndex&amp;Tenor,T2404,Trigger)</f>
        <v>56251</v>
      </c>
      <c r="T2404" s="18">
        <f>_xll.qlCalendarAdvance(Calendar,T2403,R2404,"f",,Trigger)</f>
        <v>56255</v>
      </c>
      <c r="U2404" s="18">
        <f>_xll.qlInterestRateIndexMaturity(IborIndex&amp;Tenor,T2404,Trigger)</f>
        <v>56286</v>
      </c>
      <c r="V2404" s="22">
        <f>IFERROR(_xll.qlIndexFixing($V$1,S2404,,Trigger),NA())</f>
        <v>1.4241767993531135E-2</v>
      </c>
      <c r="W2404" s="22">
        <f>IFERROR(_xll.qlIndexFixing($W$1,S2404,,Trigger),NA())</f>
        <v>1.4439481557034246E-2</v>
      </c>
      <c r="X2404" s="17">
        <f t="shared" si="38"/>
        <v>-1.9771356350311089</v>
      </c>
    </row>
    <row r="2405" spans="18:24" x14ac:dyDescent="0.2">
      <c r="R2405" s="17" t="s">
        <v>21</v>
      </c>
      <c r="S2405" s="18">
        <f>_xll.qlInterestRateIndexFixingDate(IborIndex&amp;Tenor,T2405,Trigger)</f>
        <v>56258</v>
      </c>
      <c r="T2405" s="18">
        <f>_xll.qlCalendarAdvance(Calendar,T2404,R2405,"f",,Trigger)</f>
        <v>56262</v>
      </c>
      <c r="U2405" s="18">
        <f>_xll.qlInterestRateIndexMaturity(IborIndex&amp;Tenor,T2405,Trigger)</f>
        <v>56293</v>
      </c>
      <c r="V2405" s="22">
        <f>IFERROR(_xll.qlIndexFixing($V$1,S2405,,Trigger),NA())</f>
        <v>1.4232715743157331E-2</v>
      </c>
      <c r="W2405" s="22">
        <f>IFERROR(_xll.qlIndexFixing($W$1,S2405,,Trigger),NA())</f>
        <v>1.443590705353847E-2</v>
      </c>
      <c r="X2405" s="17">
        <f t="shared" si="38"/>
        <v>-2.0319131038113931</v>
      </c>
    </row>
    <row r="2406" spans="18:24" x14ac:dyDescent="0.2">
      <c r="R2406" s="17" t="s">
        <v>21</v>
      </c>
      <c r="S2406" s="18">
        <f>_xll.qlInterestRateIndexFixingDate(IborIndex&amp;Tenor,T2406,Trigger)</f>
        <v>56265</v>
      </c>
      <c r="T2406" s="18">
        <f>_xll.qlCalendarAdvance(Calendar,T2405,R2406,"f",,Trigger)</f>
        <v>56269</v>
      </c>
      <c r="U2406" s="18">
        <f>_xll.qlInterestRateIndexMaturity(IborIndex&amp;Tenor,T2406,Trigger)</f>
        <v>56300</v>
      </c>
      <c r="V2406" s="22">
        <f>IFERROR(_xll.qlIndexFixing($V$1,S2406,,Trigger),NA())</f>
        <v>1.4223538452390005E-2</v>
      </c>
      <c r="W2406" s="22">
        <f>IFERROR(_xll.qlIndexFixing($W$1,S2406,,Trigger),NA())</f>
        <v>1.4432198883099373E-2</v>
      </c>
      <c r="X2406" s="17">
        <f t="shared" si="38"/>
        <v>-2.0866043070936859</v>
      </c>
    </row>
    <row r="2407" spans="18:24" x14ac:dyDescent="0.2">
      <c r="R2407" s="17" t="s">
        <v>21</v>
      </c>
      <c r="S2407" s="18">
        <f>_xll.qlInterestRateIndexFixingDate(IborIndex&amp;Tenor,T2407,Trigger)</f>
        <v>56272</v>
      </c>
      <c r="T2407" s="18">
        <f>_xll.qlCalendarAdvance(Calendar,T2406,R2407,"f",,Trigger)</f>
        <v>56276</v>
      </c>
      <c r="U2407" s="18">
        <f>_xll.qlInterestRateIndexMaturity(IborIndex&amp;Tenor,T2407,Trigger)</f>
        <v>56307</v>
      </c>
      <c r="V2407" s="22">
        <f>IFERROR(_xll.qlIndexFixing($V$1,S2407,,Trigger),NA())</f>
        <v>1.4214236121520537E-2</v>
      </c>
      <c r="W2407" s="22">
        <f>IFERROR(_xll.qlIndexFixing($W$1,S2407,,Trigger),NA())</f>
        <v>1.4428356790540432E-2</v>
      </c>
      <c r="X2407" s="17">
        <f t="shared" si="38"/>
        <v>-2.1412066901989499</v>
      </c>
    </row>
    <row r="2408" spans="18:24" x14ac:dyDescent="0.2">
      <c r="R2408" s="17" t="s">
        <v>21</v>
      </c>
      <c r="S2408" s="18">
        <f>_xll.qlInterestRateIndexFixingDate(IborIndex&amp;Tenor,T2408,Trigger)</f>
        <v>56279</v>
      </c>
      <c r="T2408" s="18">
        <f>_xll.qlCalendarAdvance(Calendar,T2407,R2408,"f",,Trigger)</f>
        <v>56283</v>
      </c>
      <c r="U2408" s="18">
        <f>_xll.qlInterestRateIndexMaturity(IborIndex&amp;Tenor,T2408,Trigger)</f>
        <v>56311</v>
      </c>
      <c r="V2408" s="22">
        <f>IFERROR(_xll.qlIndexFixing($V$1,S2408,,Trigger),NA())</f>
        <v>1.4206017646362883E-2</v>
      </c>
      <c r="W2408" s="22">
        <f>IFERROR(_xll.qlIndexFixing($W$1,S2408,,Trigger),NA())</f>
        <v>1.4424397471403274E-2</v>
      </c>
      <c r="X2408" s="17">
        <f t="shared" si="38"/>
        <v>-2.1837982504039135</v>
      </c>
    </row>
    <row r="2409" spans="18:24" x14ac:dyDescent="0.2">
      <c r="R2409" s="17" t="s">
        <v>21</v>
      </c>
      <c r="S2409" s="18">
        <f>_xll.qlInterestRateIndexFixingDate(IborIndex&amp;Tenor,T2409,Trigger)</f>
        <v>56286</v>
      </c>
      <c r="T2409" s="18">
        <f>_xll.qlCalendarAdvance(Calendar,T2408,R2409,"f",,Trigger)</f>
        <v>56290</v>
      </c>
      <c r="U2409" s="18">
        <f>_xll.qlInterestRateIndexMaturity(IborIndex&amp;Tenor,T2409,Trigger)</f>
        <v>56318</v>
      </c>
      <c r="V2409" s="22">
        <f>IFERROR(_xll.qlIndexFixing($V$1,S2409,,Trigger),NA())</f>
        <v>1.4196493156945727E-2</v>
      </c>
      <c r="W2409" s="22">
        <f>IFERROR(_xll.qlIndexFixing($W$1,S2409,,Trigger),NA())</f>
        <v>1.4420316126207184E-2</v>
      </c>
      <c r="X2409" s="17">
        <f t="shared" si="38"/>
        <v>-2.2382296926145782</v>
      </c>
    </row>
    <row r="2410" spans="18:24" x14ac:dyDescent="0.2">
      <c r="R2410" s="17" t="s">
        <v>21</v>
      </c>
      <c r="S2410" s="18">
        <f>_xll.qlInterestRateIndexFixingDate(IborIndex&amp;Tenor,T2410,Trigger)</f>
        <v>56293</v>
      </c>
      <c r="T2410" s="18">
        <f>_xll.qlCalendarAdvance(Calendar,T2409,R2410,"f",,Trigger)</f>
        <v>56297</v>
      </c>
      <c r="U2410" s="18">
        <f>_xll.qlInterestRateIndexMaturity(IborIndex&amp;Tenor,T2410,Trigger)</f>
        <v>56325</v>
      </c>
      <c r="V2410" s="22">
        <f>IFERROR(_xll.qlIndexFixing($V$1,S2410,,Trigger),NA())</f>
        <v>1.4186843642295546E-2</v>
      </c>
      <c r="W2410" s="22">
        <f>IFERROR(_xll.qlIndexFixing($W$1,S2410,,Trigger),NA())</f>
        <v>1.4416100164079206E-2</v>
      </c>
      <c r="X2410" s="17">
        <f t="shared" si="38"/>
        <v>-2.2925652178366027</v>
      </c>
    </row>
    <row r="2411" spans="18:24" x14ac:dyDescent="0.2">
      <c r="R2411" s="17" t="s">
        <v>21</v>
      </c>
      <c r="S2411" s="18">
        <f>_xll.qlInterestRateIndexFixingDate(IborIndex&amp;Tenor,T2411,Trigger)</f>
        <v>56300</v>
      </c>
      <c r="T2411" s="18">
        <f>_xll.qlCalendarAdvance(Calendar,T2410,R2411,"f",,Trigger)</f>
        <v>56304</v>
      </c>
      <c r="U2411" s="18">
        <f>_xll.qlInterestRateIndexMaturity(IborIndex&amp;Tenor,T2411,Trigger)</f>
        <v>56332</v>
      </c>
      <c r="V2411" s="22">
        <f>IFERROR(_xll.qlIndexFixing($V$1,S2411,,Trigger),NA())</f>
        <v>1.4177069102689264E-2</v>
      </c>
      <c r="W2411" s="22">
        <f>IFERROR(_xll.qlIndexFixing($W$1,S2411,,Trigger),NA())</f>
        <v>1.4411749329869153E-2</v>
      </c>
      <c r="X2411" s="17">
        <f t="shared" si="38"/>
        <v>-2.3468022717988877</v>
      </c>
    </row>
    <row r="2412" spans="18:24" x14ac:dyDescent="0.2">
      <c r="R2412" s="17" t="s">
        <v>21</v>
      </c>
      <c r="S2412" s="18">
        <f>_xll.qlInterestRateIndexFixingDate(IborIndex&amp;Tenor,T2412,Trigger)</f>
        <v>56307</v>
      </c>
      <c r="T2412" s="18">
        <f>_xll.qlCalendarAdvance(Calendar,T2411,R2412,"f",,Trigger)</f>
        <v>56311</v>
      </c>
      <c r="U2412" s="18">
        <f>_xll.qlInterestRateIndexMaturity(IborIndex&amp;Tenor,T2412,Trigger)</f>
        <v>56342</v>
      </c>
      <c r="V2412" s="22">
        <f>IFERROR(_xll.qlIndexFixing($V$1,S2412,,Trigger),NA())</f>
        <v>1.4165848876342155E-2</v>
      </c>
      <c r="W2412" s="22">
        <f>IFERROR(_xll.qlIndexFixing($W$1,S2412,,Trigger),NA())</f>
        <v>1.4407128564890856E-2</v>
      </c>
      <c r="X2412" s="17">
        <f t="shared" si="38"/>
        <v>-2.4127968854870119</v>
      </c>
    </row>
    <row r="2413" spans="18:24" x14ac:dyDescent="0.2">
      <c r="R2413" s="17" t="s">
        <v>21</v>
      </c>
      <c r="S2413" s="18">
        <f>_xll.qlInterestRateIndexFixingDate(IborIndex&amp;Tenor,T2413,Trigger)</f>
        <v>56314</v>
      </c>
      <c r="T2413" s="18">
        <f>_xll.qlCalendarAdvance(Calendar,T2412,R2413,"f",,Trigger)</f>
        <v>56318</v>
      </c>
      <c r="U2413" s="18">
        <f>_xll.qlInterestRateIndexMaturity(IborIndex&amp;Tenor,T2413,Trigger)</f>
        <v>56349</v>
      </c>
      <c r="V2413" s="22">
        <f>IFERROR(_xll.qlIndexFixing($V$1,S2413,,Trigger),NA())</f>
        <v>1.4155796311324333E-2</v>
      </c>
      <c r="W2413" s="22">
        <f>IFERROR(_xll.qlIndexFixing($W$1,S2413,,Trigger),NA())</f>
        <v>1.4402477581063109E-2</v>
      </c>
      <c r="X2413" s="17">
        <f t="shared" si="38"/>
        <v>-2.466812697387768</v>
      </c>
    </row>
    <row r="2414" spans="18:24" x14ac:dyDescent="0.2">
      <c r="R2414" s="17" t="s">
        <v>21</v>
      </c>
      <c r="S2414" s="18">
        <f>_xll.qlInterestRateIndexFixingDate(IborIndex&amp;Tenor,T2414,Trigger)</f>
        <v>56321</v>
      </c>
      <c r="T2414" s="18">
        <f>_xll.qlCalendarAdvance(Calendar,T2413,R2414,"f",,Trigger)</f>
        <v>56325</v>
      </c>
      <c r="U2414" s="18">
        <f>_xll.qlInterestRateIndexMaturity(IborIndex&amp;Tenor,T2414,Trigger)</f>
        <v>56356</v>
      </c>
      <c r="V2414" s="22">
        <f>IFERROR(_xll.qlIndexFixing($V$1,S2414,,Trigger),NA())</f>
        <v>1.4145618708388425E-2</v>
      </c>
      <c r="W2414" s="22">
        <f>IFERROR(_xll.qlIndexFixing($W$1,S2414,,Trigger),NA())</f>
        <v>1.4397690888980406E-2</v>
      </c>
      <c r="X2414" s="17">
        <f t="shared" si="38"/>
        <v>-2.5207218059198135</v>
      </c>
    </row>
    <row r="2415" spans="18:24" x14ac:dyDescent="0.2">
      <c r="R2415" s="17" t="s">
        <v>21</v>
      </c>
      <c r="S2415" s="18">
        <f>_xll.qlInterestRateIndexFixingDate(IborIndex&amp;Tenor,T2415,Trigger)</f>
        <v>56328</v>
      </c>
      <c r="T2415" s="18">
        <f>_xll.qlCalendarAdvance(Calendar,T2414,R2415,"f",,Trigger)</f>
        <v>56332</v>
      </c>
      <c r="U2415" s="18">
        <f>_xll.qlInterestRateIndexMaturity(IborIndex&amp;Tenor,T2415,Trigger)</f>
        <v>56363</v>
      </c>
      <c r="V2415" s="22">
        <f>IFERROR(_xll.qlIndexFixing($V$1,S2415,,Trigger),NA())</f>
        <v>1.4135316067872227E-2</v>
      </c>
      <c r="W2415" s="22">
        <f>IFERROR(_xll.qlIndexFixing($W$1,S2415,,Trigger),NA())</f>
        <v>1.43927682335049E-2</v>
      </c>
      <c r="X2415" s="17">
        <f t="shared" si="38"/>
        <v>-2.5745216563267252</v>
      </c>
    </row>
    <row r="2416" spans="18:24" x14ac:dyDescent="0.2">
      <c r="R2416" s="17" t="s">
        <v>21</v>
      </c>
      <c r="S2416" s="18">
        <f>_xll.qlInterestRateIndexFixingDate(IborIndex&amp;Tenor,T2416,Trigger)</f>
        <v>56333</v>
      </c>
      <c r="T2416" s="18">
        <f>_xll.qlCalendarAdvance(Calendar,T2415,R2416,"f",,Trigger)</f>
        <v>56339</v>
      </c>
      <c r="U2416" s="18">
        <f>_xll.qlInterestRateIndexMaturity(IborIndex&amp;Tenor,T2416,Trigger)</f>
        <v>56369</v>
      </c>
      <c r="V2416" s="22">
        <f>IFERROR(_xll.qlIndexFixing($V$1,S2416,,Trigger),NA())</f>
        <v>1.4125366842732134E-2</v>
      </c>
      <c r="W2416" s="22">
        <f>IFERROR(_xll.qlIndexFixing($W$1,S2416,,Trigger),NA())</f>
        <v>1.4387794907704254E-2</v>
      </c>
      <c r="X2416" s="17">
        <f t="shared" si="38"/>
        <v>-2.6242806497212001</v>
      </c>
    </row>
    <row r="2417" spans="18:24" x14ac:dyDescent="0.2">
      <c r="R2417" s="17" t="s">
        <v>21</v>
      </c>
      <c r="S2417" s="18">
        <f>_xll.qlInterestRateIndexFixingDate(IborIndex&amp;Tenor,T2417,Trigger)</f>
        <v>56342</v>
      </c>
      <c r="T2417" s="18">
        <f>_xll.qlCalendarAdvance(Calendar,T2416,R2417,"f",,Trigger)</f>
        <v>56346</v>
      </c>
      <c r="U2417" s="18">
        <f>_xll.qlInterestRateIndexMaturity(IborIndex&amp;Tenor,T2417,Trigger)</f>
        <v>56376</v>
      </c>
      <c r="V2417" s="22">
        <f>IFERROR(_xll.qlIndexFixing($V$1,S2417,,Trigger),NA())</f>
        <v>1.4114823472536564E-2</v>
      </c>
      <c r="W2417" s="22">
        <f>IFERROR(_xll.qlIndexFixing($W$1,S2417,,Trigger),NA())</f>
        <v>1.4382609536936819E-2</v>
      </c>
      <c r="X2417" s="17">
        <f t="shared" si="38"/>
        <v>-2.6778606440025499</v>
      </c>
    </row>
    <row r="2418" spans="18:24" x14ac:dyDescent="0.2">
      <c r="R2418" s="17" t="s">
        <v>21</v>
      </c>
      <c r="S2418" s="18">
        <f>_xll.qlInterestRateIndexFixingDate(IborIndex&amp;Tenor,T2418,Trigger)</f>
        <v>56349</v>
      </c>
      <c r="T2418" s="18">
        <f>_xll.qlCalendarAdvance(Calendar,T2417,R2418,"f",,Trigger)</f>
        <v>56353</v>
      </c>
      <c r="U2418" s="18">
        <f>_xll.qlInterestRateIndexMaturity(IborIndex&amp;Tenor,T2418,Trigger)</f>
        <v>56383</v>
      </c>
      <c r="V2418" s="22">
        <f>IFERROR(_xll.qlIndexFixing($V$1,S2418,,Trigger),NA())</f>
        <v>1.4104155070332247E-2</v>
      </c>
      <c r="W2418" s="22">
        <f>IFERROR(_xll.qlIndexFixing($W$1,S2418,,Trigger),NA())</f>
        <v>1.4377287460994204E-2</v>
      </c>
      <c r="X2418" s="17">
        <f t="shared" si="38"/>
        <v>-2.7313239066195649</v>
      </c>
    </row>
    <row r="2419" spans="18:24" x14ac:dyDescent="0.2">
      <c r="R2419" s="17" t="s">
        <v>21</v>
      </c>
      <c r="S2419" s="18">
        <f>_xll.qlInterestRateIndexFixingDate(IborIndex&amp;Tenor,T2419,Trigger)</f>
        <v>56356</v>
      </c>
      <c r="T2419" s="18">
        <f>_xll.qlCalendarAdvance(Calendar,T2418,R2419,"f",,Trigger)</f>
        <v>56360</v>
      </c>
      <c r="U2419" s="18">
        <f>_xll.qlInterestRateIndexMaturity(IborIndex&amp;Tenor,T2419,Trigger)</f>
        <v>56390</v>
      </c>
      <c r="V2419" s="22">
        <f>IFERROR(_xll.qlIndexFixing($V$1,S2419,,Trigger),NA())</f>
        <v>1.4093361636444257E-2</v>
      </c>
      <c r="W2419" s="22">
        <f>IFERROR(_xll.qlIndexFixing($W$1,S2419,,Trigger),NA())</f>
        <v>1.4371828424749822E-2</v>
      </c>
      <c r="X2419" s="17">
        <f t="shared" si="38"/>
        <v>-2.7846678830556471</v>
      </c>
    </row>
    <row r="2420" spans="18:24" x14ac:dyDescent="0.2">
      <c r="R2420" s="17" t="s">
        <v>21</v>
      </c>
      <c r="S2420" s="18">
        <f>_xll.qlInterestRateIndexFixingDate(IborIndex&amp;Tenor,T2420,Trigger)</f>
        <v>56363</v>
      </c>
      <c r="T2420" s="18">
        <f>_xll.qlCalendarAdvance(Calendar,T2419,R2420,"f",,Trigger)</f>
        <v>56367</v>
      </c>
      <c r="U2420" s="18">
        <f>_xll.qlInterestRateIndexMaturity(IborIndex&amp;Tenor,T2420,Trigger)</f>
        <v>56397</v>
      </c>
      <c r="V2420" s="22">
        <f>IFERROR(_xll.qlIndexFixing($V$1,S2420,,Trigger),NA())</f>
        <v>1.408244317121099E-2</v>
      </c>
      <c r="W2420" s="22">
        <f>IFERROR(_xll.qlIndexFixing($W$1,S2420,,Trigger),NA())</f>
        <v>1.4366232173098403E-2</v>
      </c>
      <c r="X2420" s="17">
        <f t="shared" si="38"/>
        <v>-2.8378900188741341</v>
      </c>
    </row>
    <row r="2421" spans="18:24" x14ac:dyDescent="0.2">
      <c r="R2421" s="17" t="s">
        <v>21</v>
      </c>
      <c r="S2421" s="18">
        <f>_xll.qlInterestRateIndexFixingDate(IborIndex&amp;Tenor,T2421,Trigger)</f>
        <v>56369</v>
      </c>
      <c r="T2421" s="18">
        <f>_xll.qlCalendarAdvance(Calendar,T2420,R2421,"f",,Trigger)</f>
        <v>56374</v>
      </c>
      <c r="U2421" s="18">
        <f>_xll.qlInterestRateIndexMaturity(IborIndex&amp;Tenor,T2421,Trigger)</f>
        <v>56405</v>
      </c>
      <c r="V2421" s="22">
        <f>IFERROR(_xll.qlIndexFixing($V$1,S2421,,Trigger),NA())</f>
        <v>1.40708744543662E-2</v>
      </c>
      <c r="W2421" s="22">
        <f>IFERROR(_xll.qlIndexFixing($W$1,S2421,,Trigger),NA())</f>
        <v>1.4360362782137448E-2</v>
      </c>
      <c r="X2421" s="17">
        <f t="shared" si="38"/>
        <v>-2.894883277712486</v>
      </c>
    </row>
    <row r="2422" spans="18:24" x14ac:dyDescent="0.2">
      <c r="R2422" s="17" t="s">
        <v>21</v>
      </c>
      <c r="S2422" s="18">
        <f>_xll.qlInterestRateIndexFixingDate(IborIndex&amp;Tenor,T2422,Trigger)</f>
        <v>56377</v>
      </c>
      <c r="T2422" s="18">
        <f>_xll.qlCalendarAdvance(Calendar,T2421,R2422,"f",,Trigger)</f>
        <v>56381</v>
      </c>
      <c r="U2422" s="18">
        <f>_xll.qlInterestRateIndexMaturity(IborIndex&amp;Tenor,T2422,Trigger)</f>
        <v>56412</v>
      </c>
      <c r="V2422" s="22">
        <f>IFERROR(_xll.qlIndexFixing($V$1,S2422,,Trigger),NA())</f>
        <v>1.4059696560282315E-2</v>
      </c>
      <c r="W2422" s="22">
        <f>IFERROR(_xll.qlIndexFixing($W$1,S2422,,Trigger),NA())</f>
        <v>1.435448123939558E-2</v>
      </c>
      <c r="X2422" s="17">
        <f t="shared" si="38"/>
        <v>-2.9478467911326494</v>
      </c>
    </row>
    <row r="2423" spans="18:24" x14ac:dyDescent="0.2">
      <c r="R2423" s="17" t="s">
        <v>21</v>
      </c>
      <c r="S2423" s="18">
        <f>_xll.qlInterestRateIndexFixingDate(IborIndex&amp;Tenor,T2423,Trigger)</f>
        <v>56384</v>
      </c>
      <c r="T2423" s="18">
        <f>_xll.qlCalendarAdvance(Calendar,T2422,R2423,"f",,Trigger)</f>
        <v>56388</v>
      </c>
      <c r="U2423" s="18">
        <f>_xll.qlInterestRateIndexMaturity(IborIndex&amp;Tenor,T2423,Trigger)</f>
        <v>56419</v>
      </c>
      <c r="V2423" s="22">
        <f>IFERROR(_xll.qlIndexFixing($V$1,S2423,,Trigger),NA())</f>
        <v>1.4048393631387539E-2</v>
      </c>
      <c r="W2423" s="22">
        <f>IFERROR(_xll.qlIndexFixing($W$1,S2423,,Trigger),NA())</f>
        <v>1.4348461692320588E-2</v>
      </c>
      <c r="X2423" s="17">
        <f t="shared" si="38"/>
        <v>-3.000680609330491</v>
      </c>
    </row>
    <row r="2424" spans="18:24" x14ac:dyDescent="0.2">
      <c r="R2424" s="17" t="s">
        <v>21</v>
      </c>
      <c r="S2424" s="18">
        <f>_xll.qlInterestRateIndexFixingDate(IborIndex&amp;Tenor,T2424,Trigger)</f>
        <v>56391</v>
      </c>
      <c r="T2424" s="18">
        <f>_xll.qlCalendarAdvance(Calendar,T2423,R2424,"f",,Trigger)</f>
        <v>56395</v>
      </c>
      <c r="U2424" s="18">
        <f>_xll.qlInterestRateIndexMaturity(IborIndex&amp;Tenor,T2424,Trigger)</f>
        <v>56426</v>
      </c>
      <c r="V2424" s="22">
        <f>IFERROR(_xll.qlIndexFixing($V$1,S2424,,Trigger),NA())</f>
        <v>1.4036965668042871E-2</v>
      </c>
      <c r="W2424" s="22">
        <f>IFERROR(_xll.qlIndexFixing($W$1,S2424,,Trigger),NA())</f>
        <v>1.4342303885821042E-2</v>
      </c>
      <c r="X2424" s="17">
        <f t="shared" si="38"/>
        <v>-3.0533821777817098</v>
      </c>
    </row>
    <row r="2425" spans="18:24" x14ac:dyDescent="0.2">
      <c r="R2425" s="17" t="s">
        <v>21</v>
      </c>
      <c r="S2425" s="18">
        <f>_xll.qlInterestRateIndexFixingDate(IborIndex&amp;Tenor,T2425,Trigger)</f>
        <v>56398</v>
      </c>
      <c r="T2425" s="18">
        <f>_xll.qlCalendarAdvance(Calendar,T2424,R2425,"f",,Trigger)</f>
        <v>56402</v>
      </c>
      <c r="U2425" s="18">
        <f>_xll.qlInterestRateIndexMaturity(IborIndex&amp;Tenor,T2425,Trigger)</f>
        <v>56432</v>
      </c>
      <c r="V2425" s="22">
        <f>IFERROR(_xll.qlIndexFixing($V$1,S2425,,Trigger),NA())</f>
        <v>1.4025975386978473E-2</v>
      </c>
      <c r="W2425" s="22">
        <f>IFERROR(_xll.qlIndexFixing($W$1,S2425,,Trigger),NA())</f>
        <v>1.4336183755187193E-2</v>
      </c>
      <c r="X2425" s="17">
        <f t="shared" si="38"/>
        <v>-3.1020836820871978</v>
      </c>
    </row>
    <row r="2426" spans="18:24" x14ac:dyDescent="0.2">
      <c r="R2426" s="17" t="s">
        <v>21</v>
      </c>
      <c r="S2426" s="18">
        <f>_xll.qlInterestRateIndexFixingDate(IborIndex&amp;Tenor,T2426,Trigger)</f>
        <v>56405</v>
      </c>
      <c r="T2426" s="18">
        <f>_xll.qlCalendarAdvance(Calendar,T2425,R2426,"f",,Trigger)</f>
        <v>56409</v>
      </c>
      <c r="U2426" s="18">
        <f>_xll.qlInterestRateIndexMaturity(IborIndex&amp;Tenor,T2426,Trigger)</f>
        <v>56439</v>
      </c>
      <c r="V2426" s="22">
        <f>IFERROR(_xll.qlIndexFixing($V$1,S2426,,Trigger),NA())</f>
        <v>1.4014306740987692E-2</v>
      </c>
      <c r="W2426" s="22">
        <f>IFERROR(_xll.qlIndexFixing($W$1,S2426,,Trigger),NA())</f>
        <v>1.4329758854042751E-2</v>
      </c>
      <c r="X2426" s="17">
        <f t="shared" si="38"/>
        <v>-3.1545211305505916</v>
      </c>
    </row>
    <row r="2427" spans="18:24" x14ac:dyDescent="0.2">
      <c r="R2427" s="17" t="s">
        <v>21</v>
      </c>
      <c r="S2427" s="18">
        <f>_xll.qlInterestRateIndexFixingDate(IborIndex&amp;Tenor,T2427,Trigger)</f>
        <v>56412</v>
      </c>
      <c r="T2427" s="18">
        <f>_xll.qlCalendarAdvance(Calendar,T2426,R2427,"f",,Trigger)</f>
        <v>56416</v>
      </c>
      <c r="U2427" s="18">
        <f>_xll.qlInterestRateIndexMaturity(IborIndex&amp;Tenor,T2427,Trigger)</f>
        <v>56446</v>
      </c>
      <c r="V2427" s="22">
        <f>IFERROR(_xll.qlIndexFixing($V$1,S2427,,Trigger),NA())</f>
        <v>1.4002513066113664E-2</v>
      </c>
      <c r="W2427" s="22">
        <f>IFERROR(_xll.qlIndexFixing($W$1,S2427,,Trigger),NA())</f>
        <v>1.4323194951858298E-2</v>
      </c>
      <c r="X2427" s="17">
        <f t="shared" si="38"/>
        <v>-3.2068188574463363</v>
      </c>
    </row>
    <row r="2428" spans="18:24" x14ac:dyDescent="0.2">
      <c r="R2428" s="17" t="s">
        <v>21</v>
      </c>
      <c r="S2428" s="18">
        <f>_xll.qlInterestRateIndexFixingDate(IborIndex&amp;Tenor,T2428,Trigger)</f>
        <v>56419</v>
      </c>
      <c r="T2428" s="18">
        <f>_xll.qlCalendarAdvance(Calendar,T2427,R2428,"f",,Trigger)</f>
        <v>56423</v>
      </c>
      <c r="U2428" s="18">
        <f>_xll.qlInterestRateIndexMaturity(IborIndex&amp;Tenor,T2428,Trigger)</f>
        <v>56453</v>
      </c>
      <c r="V2428" s="22">
        <f>IFERROR(_xll.qlIndexFixing($V$1,S2428,,Trigger),NA())</f>
        <v>1.3990594362740083E-2</v>
      </c>
      <c r="W2428" s="22">
        <f>IFERROR(_xll.qlIndexFixing($W$1,S2428,,Trigger),NA())</f>
        <v>1.4316491793565866E-2</v>
      </c>
      <c r="X2428" s="17">
        <f t="shared" si="38"/>
        <v>-3.2589743082578337</v>
      </c>
    </row>
    <row r="2429" spans="18:24" x14ac:dyDescent="0.2">
      <c r="R2429" s="17" t="s">
        <v>21</v>
      </c>
      <c r="S2429" s="18">
        <f>_xll.qlInterestRateIndexFixingDate(IborIndex&amp;Tenor,T2429,Trigger)</f>
        <v>56426</v>
      </c>
      <c r="T2429" s="18">
        <f>_xll.qlCalendarAdvance(Calendar,T2428,R2429,"f",,Trigger)</f>
        <v>56430</v>
      </c>
      <c r="U2429" s="18">
        <f>_xll.qlInterestRateIndexMaturity(IborIndex&amp;Tenor,T2429,Trigger)</f>
        <v>56461</v>
      </c>
      <c r="V2429" s="22">
        <f>IFERROR(_xll.qlIndexFixing($V$1,S2429,,Trigger),NA())</f>
        <v>1.3977950347639436E-2</v>
      </c>
      <c r="W2429" s="22">
        <f>IFERROR(_xll.qlIndexFixing($W$1,S2429,,Trigger),NA())</f>
        <v>1.4309432034056579E-2</v>
      </c>
      <c r="X2429" s="17">
        <f t="shared" si="38"/>
        <v>-3.314816864171434</v>
      </c>
    </row>
    <row r="2430" spans="18:24" x14ac:dyDescent="0.2">
      <c r="R2430" s="17" t="s">
        <v>21</v>
      </c>
      <c r="S2430" s="18">
        <f>_xll.qlInterestRateIndexFixingDate(IborIndex&amp;Tenor,T2430,Trigger)</f>
        <v>56433</v>
      </c>
      <c r="T2430" s="18">
        <f>_xll.qlCalendarAdvance(Calendar,T2429,R2430,"f",,Trigger)</f>
        <v>56437</v>
      </c>
      <c r="U2430" s="18">
        <f>_xll.qlInterestRateIndexMaturity(IborIndex&amp;Tenor,T2430,Trigger)</f>
        <v>56468</v>
      </c>
      <c r="V2430" s="22">
        <f>IFERROR(_xll.qlIndexFixing($V$1,S2430,,Trigger),NA())</f>
        <v>1.3965772185485888E-2</v>
      </c>
      <c r="W2430" s="22">
        <f>IFERROR(_xll.qlIndexFixing($W$1,S2430,,Trigger),NA())</f>
        <v>1.4302439314355231E-2</v>
      </c>
      <c r="X2430" s="17">
        <f t="shared" si="38"/>
        <v>-3.3666712886934285</v>
      </c>
    </row>
    <row r="2431" spans="18:24" x14ac:dyDescent="0.2">
      <c r="R2431" s="17" t="s">
        <v>21</v>
      </c>
      <c r="S2431" s="18">
        <f>_xll.qlInterestRateIndexFixingDate(IborIndex&amp;Tenor,T2431,Trigger)</f>
        <v>56440</v>
      </c>
      <c r="T2431" s="18">
        <f>_xll.qlCalendarAdvance(Calendar,T2430,R2431,"f",,Trigger)</f>
        <v>56444</v>
      </c>
      <c r="U2431" s="18">
        <f>_xll.qlInterestRateIndexMaturity(IborIndex&amp;Tenor,T2431,Trigger)</f>
        <v>56475</v>
      </c>
      <c r="V2431" s="22">
        <f>IFERROR(_xll.qlIndexFixing($V$1,S2431,,Trigger),NA())</f>
        <v>1.3953468991551284E-2</v>
      </c>
      <c r="W2431" s="22">
        <f>IFERROR(_xll.qlIndexFixing($W$1,S2431,,Trigger),NA())</f>
        <v>1.4295306549728552E-2</v>
      </c>
      <c r="X2431" s="17">
        <f t="shared" si="38"/>
        <v>-3.4183755817726764</v>
      </c>
    </row>
    <row r="2432" spans="18:24" x14ac:dyDescent="0.2">
      <c r="R2432" s="17" t="s">
        <v>21</v>
      </c>
      <c r="S2432" s="18">
        <f>_xll.qlInterestRateIndexFixingDate(IborIndex&amp;Tenor,T2432,Trigger)</f>
        <v>56447</v>
      </c>
      <c r="T2432" s="18">
        <f>_xll.qlCalendarAdvance(Calendar,T2431,R2432,"f",,Trigger)</f>
        <v>56451</v>
      </c>
      <c r="U2432" s="18">
        <f>_xll.qlInterestRateIndexMaturity(IborIndex&amp;Tenor,T2432,Trigger)</f>
        <v>56482</v>
      </c>
      <c r="V2432" s="22">
        <f>IFERROR(_xll.qlIndexFixing($V$1,S2432,,Trigger),NA())</f>
        <v>1.3941040766232721E-2</v>
      </c>
      <c r="W2432" s="22">
        <f>IFERROR(_xll.qlIndexFixing($W$1,S2432,,Trigger),NA())</f>
        <v>1.4288033485128943E-2</v>
      </c>
      <c r="X2432" s="17">
        <f t="shared" si="38"/>
        <v>-3.4699271889622114</v>
      </c>
    </row>
    <row r="2433" spans="18:24" x14ac:dyDescent="0.2">
      <c r="R2433" s="17" t="s">
        <v>21</v>
      </c>
      <c r="S2433" s="18">
        <f>_xll.qlInterestRateIndexFixingDate(IborIndex&amp;Tenor,T2433,Trigger)</f>
        <v>56454</v>
      </c>
      <c r="T2433" s="18">
        <f>_xll.qlCalendarAdvance(Calendar,T2432,R2433,"f",,Trigger)</f>
        <v>56458</v>
      </c>
      <c r="U2433" s="18">
        <f>_xll.qlInterestRateIndexMaturity(IborIndex&amp;Tenor,T2433,Trigger)</f>
        <v>56489</v>
      </c>
      <c r="V2433" s="22">
        <f>IFERROR(_xll.qlIndexFixing($V$1,S2433,,Trigger),NA())</f>
        <v>1.3928487509927307E-2</v>
      </c>
      <c r="W2433" s="22">
        <f>IFERROR(_xll.qlIndexFixing($W$1,S2433,,Trigger),NA())</f>
        <v>1.4280619865516542E-2</v>
      </c>
      <c r="X2433" s="17">
        <f t="shared" si="38"/>
        <v>-3.5213235558923492</v>
      </c>
    </row>
    <row r="2434" spans="18:24" x14ac:dyDescent="0.2">
      <c r="R2434" s="17" t="s">
        <v>21</v>
      </c>
      <c r="S2434" s="18">
        <f>_xll.qlInterestRateIndexFixingDate(IborIndex&amp;Tenor,T2434,Trigger)</f>
        <v>56461</v>
      </c>
      <c r="T2434" s="18">
        <f>_xll.qlCalendarAdvance(Calendar,T2433,R2434,"f",,Trigger)</f>
        <v>56465</v>
      </c>
      <c r="U2434" s="18">
        <f>_xll.qlInterestRateIndexMaturity(IborIndex&amp;Tenor,T2434,Trigger)</f>
        <v>56496</v>
      </c>
      <c r="V2434" s="22">
        <f>IFERROR(_xll.qlIndexFixing($V$1,S2434,,Trigger),NA())</f>
        <v>1.3919206185374523E-2</v>
      </c>
      <c r="W2434" s="22">
        <f>IFERROR(_xll.qlIndexFixing($W$1,S2434,,Trigger),NA())</f>
        <v>1.4271953902320467E-2</v>
      </c>
      <c r="X2434" s="17">
        <f t="shared" si="38"/>
        <v>-3.5274771694594405</v>
      </c>
    </row>
    <row r="2435" spans="18:24" x14ac:dyDescent="0.2">
      <c r="R2435" s="17" t="s">
        <v>21</v>
      </c>
      <c r="S2435" s="18">
        <f>_xll.qlInterestRateIndexFixingDate(IborIndex&amp;Tenor,T2435,Trigger)</f>
        <v>56468</v>
      </c>
      <c r="T2435" s="18">
        <f>_xll.qlCalendarAdvance(Calendar,T2434,R2435,"f",,Trigger)</f>
        <v>56472</v>
      </c>
      <c r="U2435" s="18">
        <f>_xll.qlInterestRateIndexMaturity(IborIndex&amp;Tenor,T2435,Trigger)</f>
        <v>56503</v>
      </c>
      <c r="V2435" s="22">
        <f>IFERROR(_xll.qlIndexFixing($V$1,S2435,,Trigger),NA())</f>
        <v>1.3916371943003403E-2</v>
      </c>
      <c r="W2435" s="22">
        <f>IFERROR(_xll.qlIndexFixing($W$1,S2435,,Trigger),NA())</f>
        <v>1.4260977318428326E-2</v>
      </c>
      <c r="X2435" s="17">
        <f t="shared" si="38"/>
        <v>-3.4460537542492333</v>
      </c>
    </row>
    <row r="2436" spans="18:24" x14ac:dyDescent="0.2">
      <c r="R2436" s="17" t="s">
        <v>21</v>
      </c>
      <c r="S2436" s="18">
        <f>_xll.qlInterestRateIndexFixingDate(IborIndex&amp;Tenor,T2436,Trigger)</f>
        <v>56475</v>
      </c>
      <c r="T2436" s="18">
        <f>_xll.qlCalendarAdvance(Calendar,T2435,R2436,"f",,Trigger)</f>
        <v>56479</v>
      </c>
      <c r="U2436" s="18">
        <f>_xll.qlInterestRateIndexMaturity(IborIndex&amp;Tenor,T2436,Trigger)</f>
        <v>56510</v>
      </c>
      <c r="V2436" s="22">
        <f>IFERROR(_xll.qlIndexFixing($V$1,S2436,,Trigger),NA())</f>
        <v>1.3919652073049692E-2</v>
      </c>
      <c r="W2436" s="22">
        <f>IFERROR(_xll.qlIndexFixing($W$1,S2436,,Trigger),NA())</f>
        <v>1.4247770249838598E-2</v>
      </c>
      <c r="X2436" s="17">
        <f t="shared" si="38"/>
        <v>-3.281181767889052</v>
      </c>
    </row>
    <row r="2437" spans="18:24" x14ac:dyDescent="0.2">
      <c r="R2437" s="17" t="s">
        <v>21</v>
      </c>
      <c r="S2437" s="18">
        <f>_xll.qlInterestRateIndexFixingDate(IborIndex&amp;Tenor,T2437,Trigger)</f>
        <v>56482</v>
      </c>
      <c r="T2437" s="18">
        <f>_xll.qlCalendarAdvance(Calendar,T2436,R2437,"f",,Trigger)</f>
        <v>56486</v>
      </c>
      <c r="U2437" s="18">
        <f>_xll.qlInterestRateIndexMaturity(IborIndex&amp;Tenor,T2437,Trigger)</f>
        <v>56517</v>
      </c>
      <c r="V2437" s="22">
        <f>IFERROR(_xll.qlIndexFixing($V$1,S2437,,Trigger),NA())</f>
        <v>1.392871387538272E-2</v>
      </c>
      <c r="W2437" s="22">
        <f>IFERROR(_xll.qlIndexFixing($W$1,S2437,,Trigger),NA())</f>
        <v>1.4232412997532633E-2</v>
      </c>
      <c r="X2437" s="17">
        <f t="shared" si="38"/>
        <v>-3.0369912214991275</v>
      </c>
    </row>
    <row r="2438" spans="18:24" x14ac:dyDescent="0.2">
      <c r="R2438" s="17" t="s">
        <v>21</v>
      </c>
      <c r="S2438" s="18">
        <f>_xll.qlInterestRateIndexFixingDate(IborIndex&amp;Tenor,T2438,Trigger)</f>
        <v>56489</v>
      </c>
      <c r="T2438" s="18">
        <f>_xll.qlCalendarAdvance(Calendar,T2437,R2438,"f",,Trigger)</f>
        <v>56493</v>
      </c>
      <c r="U2438" s="18">
        <f>_xll.qlInterestRateIndexMaturity(IborIndex&amp;Tenor,T2438,Trigger)</f>
        <v>56523</v>
      </c>
      <c r="V2438" s="22">
        <f>IFERROR(_xll.qlIndexFixing($V$1,S2438,,Trigger),NA())</f>
        <v>1.39409714688421E-2</v>
      </c>
      <c r="W2438" s="22">
        <f>IFERROR(_xll.qlIndexFixing($W$1,S2438,,Trigger),NA())</f>
        <v>1.421628555138188E-2</v>
      </c>
      <c r="X2438" s="17">
        <f t="shared" si="38"/>
        <v>-2.7531408253977929</v>
      </c>
    </row>
    <row r="2439" spans="18:24" x14ac:dyDescent="0.2">
      <c r="R2439" s="17" t="s">
        <v>21</v>
      </c>
      <c r="S2439" s="18">
        <f>_xll.qlInterestRateIndexFixingDate(IborIndex&amp;Tenor,T2439,Trigger)</f>
        <v>56496</v>
      </c>
      <c r="T2439" s="18">
        <f>_xll.qlCalendarAdvance(Calendar,T2438,R2439,"f",,Trigger)</f>
        <v>56500</v>
      </c>
      <c r="U2439" s="18">
        <f>_xll.qlInterestRateIndexMaturity(IborIndex&amp;Tenor,T2439,Trigger)</f>
        <v>56530</v>
      </c>
      <c r="V2439" s="22">
        <f>IFERROR(_xll.qlIndexFixing($V$1,S2439,,Trigger),NA())</f>
        <v>1.395351900751951E-2</v>
      </c>
      <c r="W2439" s="22">
        <f>IFERROR(_xll.qlIndexFixing($W$1,S2439,,Trigger),NA())</f>
        <v>1.4199215879268756E-2</v>
      </c>
      <c r="X2439" s="17">
        <f t="shared" si="38"/>
        <v>-2.4569687174924582</v>
      </c>
    </row>
    <row r="2440" spans="18:24" x14ac:dyDescent="0.2">
      <c r="R2440" s="17" t="s">
        <v>21</v>
      </c>
      <c r="S2440" s="18">
        <f>_xll.qlInterestRateIndexFixingDate(IborIndex&amp;Tenor,T2440,Trigger)</f>
        <v>56503</v>
      </c>
      <c r="T2440" s="18">
        <f>_xll.qlCalendarAdvance(Calendar,T2439,R2440,"f",,Trigger)</f>
        <v>56507</v>
      </c>
      <c r="U2440" s="18">
        <f>_xll.qlInterestRateIndexMaturity(IborIndex&amp;Tenor,T2440,Trigger)</f>
        <v>56537</v>
      </c>
      <c r="V2440" s="22">
        <f>IFERROR(_xll.qlIndexFixing($V$1,S2440,,Trigger),NA())</f>
        <v>1.3964468162734001E-2</v>
      </c>
      <c r="W2440" s="22">
        <f>IFERROR(_xll.qlIndexFixing($W$1,S2440,,Trigger),NA())</f>
        <v>1.4182361491868356E-2</v>
      </c>
      <c r="X2440" s="17">
        <f t="shared" si="38"/>
        <v>-2.1789332913435544</v>
      </c>
    </row>
    <row r="2441" spans="18:24" x14ac:dyDescent="0.2">
      <c r="R2441" s="17" t="s">
        <v>21</v>
      </c>
      <c r="S2441" s="18">
        <f>_xll.qlInterestRateIndexFixingDate(IborIndex&amp;Tenor,T2441,Trigger)</f>
        <v>56510</v>
      </c>
      <c r="T2441" s="18">
        <f>_xll.qlCalendarAdvance(Calendar,T2440,R2441,"f",,Trigger)</f>
        <v>56514</v>
      </c>
      <c r="U2441" s="18">
        <f>_xll.qlInterestRateIndexMaturity(IborIndex&amp;Tenor,T2441,Trigger)</f>
        <v>56544</v>
      </c>
      <c r="V2441" s="22">
        <f>IFERROR(_xll.qlIndexFixing($V$1,S2441,,Trigger),NA())</f>
        <v>1.3973818930121062E-2</v>
      </c>
      <c r="W2441" s="22">
        <f>IFERROR(_xll.qlIndexFixing($W$1,S2441,,Trigger),NA())</f>
        <v>1.4165722859412533E-2</v>
      </c>
      <c r="X2441" s="17">
        <f t="shared" si="38"/>
        <v>-1.9190392929147038</v>
      </c>
    </row>
    <row r="2442" spans="18:24" x14ac:dyDescent="0.2">
      <c r="R2442" s="17" t="s">
        <v>21</v>
      </c>
      <c r="S2442" s="18">
        <f>_xll.qlInterestRateIndexFixingDate(IborIndex&amp;Tenor,T2442,Trigger)</f>
        <v>56517</v>
      </c>
      <c r="T2442" s="18">
        <f>_xll.qlCalendarAdvance(Calendar,T2441,R2442,"f",,Trigger)</f>
        <v>56521</v>
      </c>
      <c r="U2442" s="18">
        <f>_xll.qlInterestRateIndexMaturity(IborIndex&amp;Tenor,T2442,Trigger)</f>
        <v>56551</v>
      </c>
      <c r="V2442" s="22">
        <f>IFERROR(_xll.qlIndexFixing($V$1,S2442,,Trigger),NA())</f>
        <v>1.3981571305939688E-2</v>
      </c>
      <c r="W2442" s="22">
        <f>IFERROR(_xll.qlIndexFixing($W$1,S2442,,Trigger),NA())</f>
        <v>1.4149300452130475E-2</v>
      </c>
      <c r="X2442" s="17">
        <f t="shared" si="38"/>
        <v>-1.6772914619078705</v>
      </c>
    </row>
    <row r="2443" spans="18:24" x14ac:dyDescent="0.2">
      <c r="R2443" s="17" t="s">
        <v>21</v>
      </c>
      <c r="S2443" s="18">
        <f>_xll.qlInterestRateIndexFixingDate(IborIndex&amp;Tenor,T2443,Trigger)</f>
        <v>56524</v>
      </c>
      <c r="T2443" s="18">
        <f>_xll.qlCalendarAdvance(Calendar,T2442,R2443,"f",,Trigger)</f>
        <v>56528</v>
      </c>
      <c r="U2443" s="18">
        <f>_xll.qlInterestRateIndexMaturity(IborIndex&amp;Tenor,T2443,Trigger)</f>
        <v>56559</v>
      </c>
      <c r="V2443" s="22">
        <f>IFERROR(_xll.qlIndexFixing($V$1,S2443,,Trigger),NA())</f>
        <v>1.3988292438420624E-2</v>
      </c>
      <c r="W2443" s="22">
        <f>IFERROR(_xll.qlIndexFixing($W$1,S2443,,Trigger),NA())</f>
        <v>1.4132234031805867E-2</v>
      </c>
      <c r="X2443" s="17">
        <f t="shared" si="38"/>
        <v>-1.4394159338524357</v>
      </c>
    </row>
    <row r="2444" spans="18:24" x14ac:dyDescent="0.2">
      <c r="R2444" s="17" t="s">
        <v>21</v>
      </c>
      <c r="S2444" s="18">
        <f>_xll.qlInterestRateIndexFixingDate(IborIndex&amp;Tenor,T2444,Trigger)</f>
        <v>56531</v>
      </c>
      <c r="T2444" s="18">
        <f>_xll.qlCalendarAdvance(Calendar,T2443,R2444,"f",,Trigger)</f>
        <v>56535</v>
      </c>
      <c r="U2444" s="18">
        <f>_xll.qlInterestRateIndexMaturity(IborIndex&amp;Tenor,T2444,Trigger)</f>
        <v>56566</v>
      </c>
      <c r="V2444" s="22">
        <f>IFERROR(_xll.qlIndexFixing($V$1,S2444,,Trigger),NA())</f>
        <v>1.3992734023646687E-2</v>
      </c>
      <c r="W2444" s="22">
        <f>IFERROR(_xll.qlIndexFixing($W$1,S2444,,Trigger),NA())</f>
        <v>1.4116260413576441E-2</v>
      </c>
      <c r="X2444" s="17">
        <f t="shared" si="38"/>
        <v>-1.2352638992975395</v>
      </c>
    </row>
    <row r="2445" spans="18:24" x14ac:dyDescent="0.2">
      <c r="R2445" s="17" t="s">
        <v>21</v>
      </c>
      <c r="S2445" s="18">
        <f>_xll.qlInterestRateIndexFixingDate(IborIndex&amp;Tenor,T2445,Trigger)</f>
        <v>56538</v>
      </c>
      <c r="T2445" s="18">
        <f>_xll.qlCalendarAdvance(Calendar,T2444,R2445,"f",,Trigger)</f>
        <v>56542</v>
      </c>
      <c r="U2445" s="18">
        <f>_xll.qlInterestRateIndexMaturity(IborIndex&amp;Tenor,T2445,Trigger)</f>
        <v>56573</v>
      </c>
      <c r="V2445" s="22">
        <f>IFERROR(_xll.qlIndexFixing($V$1,S2445,,Trigger),NA())</f>
        <v>1.3995577147790542E-2</v>
      </c>
      <c r="W2445" s="22">
        <f>IFERROR(_xll.qlIndexFixing($W$1,S2445,,Trigger),NA())</f>
        <v>1.410050447411235E-2</v>
      </c>
      <c r="X2445" s="17">
        <f t="shared" si="38"/>
        <v>-1.0492732632180757</v>
      </c>
    </row>
    <row r="2446" spans="18:24" x14ac:dyDescent="0.2">
      <c r="R2446" s="17" t="s">
        <v>21</v>
      </c>
      <c r="S2446" s="18">
        <f>_xll.qlInterestRateIndexFixingDate(IborIndex&amp;Tenor,T2446,Trigger)</f>
        <v>56545</v>
      </c>
      <c r="T2446" s="18">
        <f>_xll.qlCalendarAdvance(Calendar,T2445,R2446,"f",,Trigger)</f>
        <v>56549</v>
      </c>
      <c r="U2446" s="18">
        <f>_xll.qlInterestRateIndexMaturity(IborIndex&amp;Tenor,T2446,Trigger)</f>
        <v>56580</v>
      </c>
      <c r="V2446" s="22">
        <f>IFERROR(_xll.qlIndexFixing($V$1,S2446,,Trigger),NA())</f>
        <v>1.3996821809681516E-2</v>
      </c>
      <c r="W2446" s="22">
        <f>IFERROR(_xll.qlIndexFixing($W$1,S2446,,Trigger),NA())</f>
        <v>1.4084966683677421E-2</v>
      </c>
      <c r="X2446" s="17">
        <f t="shared" si="38"/>
        <v>-0.88144873995905226</v>
      </c>
    </row>
    <row r="2447" spans="18:24" x14ac:dyDescent="0.2">
      <c r="R2447" s="17" t="s">
        <v>21</v>
      </c>
      <c r="S2447" s="18">
        <f>_xll.qlInterestRateIndexFixingDate(IborIndex&amp;Tenor,T2447,Trigger)</f>
        <v>56552</v>
      </c>
      <c r="T2447" s="18">
        <f>_xll.qlCalendarAdvance(Calendar,T2446,R2447,"f",,Trigger)</f>
        <v>56556</v>
      </c>
      <c r="U2447" s="18">
        <f>_xll.qlInterestRateIndexMaturity(IborIndex&amp;Tenor,T2447,Trigger)</f>
        <v>56586</v>
      </c>
      <c r="V2447" s="22">
        <f>IFERROR(_xll.qlIndexFixing($V$1,S2447,,Trigger),NA())</f>
        <v>1.3996357225625644E-2</v>
      </c>
      <c r="W2447" s="22">
        <f>IFERROR(_xll.qlIndexFixing($W$1,S2447,,Trigger),NA())</f>
        <v>1.4070448252406109E-2</v>
      </c>
      <c r="X2447" s="17">
        <f t="shared" si="38"/>
        <v>-0.74091026780465086</v>
      </c>
    </row>
    <row r="2448" spans="18:24" x14ac:dyDescent="0.2">
      <c r="R2448" s="17" t="s">
        <v>21</v>
      </c>
      <c r="S2448" s="18">
        <f>_xll.qlInterestRateIndexFixingDate(IborIndex&amp;Tenor,T2448,Trigger)</f>
        <v>56559</v>
      </c>
      <c r="T2448" s="18">
        <f>_xll.qlCalendarAdvance(Calendar,T2447,R2448,"f",,Trigger)</f>
        <v>56563</v>
      </c>
      <c r="U2448" s="18">
        <f>_xll.qlInterestRateIndexMaturity(IborIndex&amp;Tenor,T2448,Trigger)</f>
        <v>56593</v>
      </c>
      <c r="V2448" s="22">
        <f>IFERROR(_xll.qlIndexFixing($V$1,S2448,,Trigger),NA())</f>
        <v>1.3994519209414413E-2</v>
      </c>
      <c r="W2448" s="22">
        <f>IFERROR(_xll.qlIndexFixing($W$1,S2448,,Trigger),NA())</f>
        <v>1.4055333071728349E-2</v>
      </c>
      <c r="X2448" s="17">
        <f t="shared" si="38"/>
        <v>-0.60813862313935374</v>
      </c>
    </row>
    <row r="2449" spans="18:24" x14ac:dyDescent="0.2">
      <c r="R2449" s="17" t="s">
        <v>21</v>
      </c>
      <c r="S2449" s="18">
        <f>_xll.qlInterestRateIndexFixingDate(IborIndex&amp;Tenor,T2449,Trigger)</f>
        <v>56566</v>
      </c>
      <c r="T2449" s="18">
        <f>_xll.qlCalendarAdvance(Calendar,T2448,R2449,"f",,Trigger)</f>
        <v>56570</v>
      </c>
      <c r="U2449" s="18">
        <f>_xll.qlInterestRateIndexMaturity(IborIndex&amp;Tenor,T2449,Trigger)</f>
        <v>56600</v>
      </c>
      <c r="V2449" s="22">
        <f>IFERROR(_xll.qlIndexFixing($V$1,S2449,,Trigger),NA())</f>
        <v>1.3991082793380016E-2</v>
      </c>
      <c r="W2449" s="22">
        <f>IFERROR(_xll.qlIndexFixing($W$1,S2449,,Trigger),NA())</f>
        <v>1.4040437408151085E-2</v>
      </c>
      <c r="X2449" s="17">
        <f t="shared" si="38"/>
        <v>-0.49354614771068839</v>
      </c>
    </row>
    <row r="2450" spans="18:24" x14ac:dyDescent="0.2">
      <c r="R2450" s="17" t="s">
        <v>21</v>
      </c>
      <c r="S2450" s="18">
        <f>_xll.qlInterestRateIndexFixingDate(IborIndex&amp;Tenor,T2450,Trigger)</f>
        <v>56573</v>
      </c>
      <c r="T2450" s="18">
        <f>_xll.qlCalendarAdvance(Calendar,T2449,R2450,"f",,Trigger)</f>
        <v>56577</v>
      </c>
      <c r="U2450" s="18">
        <f>_xll.qlInterestRateIndexMaturity(IborIndex&amp;Tenor,T2450,Trigger)</f>
        <v>56607</v>
      </c>
      <c r="V2450" s="22">
        <f>IFERROR(_xll.qlIndexFixing($V$1,S2450,,Trigger),NA())</f>
        <v>1.3986047978886695E-2</v>
      </c>
      <c r="W2450" s="22">
        <f>IFERROR(_xll.qlIndexFixing($W$1,S2450,,Trigger),NA())</f>
        <v>1.4025761731999431E-2</v>
      </c>
      <c r="X2450" s="17">
        <f t="shared" si="38"/>
        <v>-0.39713753112735617</v>
      </c>
    </row>
    <row r="2451" spans="18:24" x14ac:dyDescent="0.2">
      <c r="R2451" s="17" t="s">
        <v>21</v>
      </c>
      <c r="S2451" s="18">
        <f>_xll.qlInterestRateIndexFixingDate(IborIndex&amp;Tenor,T2451,Trigger)</f>
        <v>56580</v>
      </c>
      <c r="T2451" s="18">
        <f>_xll.qlCalendarAdvance(Calendar,T2450,R2451,"f",,Trigger)</f>
        <v>56584</v>
      </c>
      <c r="U2451" s="18">
        <f>_xll.qlInterestRateIndexMaturity(IborIndex&amp;Tenor,T2451,Trigger)</f>
        <v>56618</v>
      </c>
      <c r="V2451" s="22">
        <f>IFERROR(_xll.qlIndexFixing($V$1,S2451,,Trigger),NA())</f>
        <v>1.3977962961678813E-2</v>
      </c>
      <c r="W2451" s="22">
        <f>IFERROR(_xll.qlIndexFixing($W$1,S2451,,Trigger),NA())</f>
        <v>1.4008354779936142E-2</v>
      </c>
      <c r="X2451" s="17">
        <f t="shared" si="38"/>
        <v>-0.3039181825732935</v>
      </c>
    </row>
    <row r="2452" spans="18:24" x14ac:dyDescent="0.2">
      <c r="R2452" s="17" t="s">
        <v>21</v>
      </c>
      <c r="S2452" s="18">
        <f>_xll.qlInterestRateIndexFixingDate(IborIndex&amp;Tenor,T2452,Trigger)</f>
        <v>56587</v>
      </c>
      <c r="T2452" s="18">
        <f>_xll.qlCalendarAdvance(Calendar,T2451,R2452,"f",,Trigger)</f>
        <v>56591</v>
      </c>
      <c r="U2452" s="18">
        <f>_xll.qlInterestRateIndexMaturity(IborIndex&amp;Tenor,T2452,Trigger)</f>
        <v>56622</v>
      </c>
      <c r="V2452" s="22">
        <f>IFERROR(_xll.qlIndexFixing($V$1,S2452,,Trigger),NA())</f>
        <v>1.3970722091135125E-2</v>
      </c>
      <c r="W2452" s="22">
        <f>IFERROR(_xll.qlIndexFixing($W$1,S2452,,Trigger),NA())</f>
        <v>1.3996347406960537E-2</v>
      </c>
      <c r="X2452" s="17">
        <f t="shared" si="38"/>
        <v>-0.25625315825412304</v>
      </c>
    </row>
    <row r="2453" spans="18:24" x14ac:dyDescent="0.2">
      <c r="R2453" s="17" t="s">
        <v>21</v>
      </c>
      <c r="S2453" s="18">
        <f>_xll.qlInterestRateIndexFixingDate(IborIndex&amp;Tenor,T2453,Trigger)</f>
        <v>56594</v>
      </c>
      <c r="T2453" s="18">
        <f>_xll.qlCalendarAdvance(Calendar,T2452,R2453,"f",,Trigger)</f>
        <v>56598</v>
      </c>
      <c r="U2453" s="18">
        <f>_xll.qlInterestRateIndexMaturity(IborIndex&amp;Tenor,T2453,Trigger)</f>
        <v>56629</v>
      </c>
      <c r="V2453" s="22">
        <f>IFERROR(_xll.qlIndexFixing($V$1,S2453,,Trigger),NA())</f>
        <v>1.3960777539805617E-2</v>
      </c>
      <c r="W2453" s="22">
        <f>IFERROR(_xll.qlIndexFixing($W$1,S2453,,Trigger),NA())</f>
        <v>1.3982349828047802E-2</v>
      </c>
      <c r="X2453" s="17">
        <f t="shared" si="38"/>
        <v>-0.21572288242184545</v>
      </c>
    </row>
    <row r="2454" spans="18:24" x14ac:dyDescent="0.2">
      <c r="R2454" s="17" t="s">
        <v>21</v>
      </c>
      <c r="S2454" s="18">
        <f>_xll.qlInterestRateIndexFixingDate(IborIndex&amp;Tenor,T2454,Trigger)</f>
        <v>56601</v>
      </c>
      <c r="T2454" s="18">
        <f>_xll.qlCalendarAdvance(Calendar,T2453,R2454,"f",,Trigger)</f>
        <v>56605</v>
      </c>
      <c r="U2454" s="18">
        <f>_xll.qlInterestRateIndexMaturity(IborIndex&amp;Tenor,T2454,Trigger)</f>
        <v>56636</v>
      </c>
      <c r="V2454" s="22">
        <f>IFERROR(_xll.qlIndexFixing($V$1,S2454,,Trigger),NA())</f>
        <v>1.3949234540578196E-2</v>
      </c>
      <c r="W2454" s="22">
        <f>IFERROR(_xll.qlIndexFixing($W$1,S2454,,Trigger),NA())</f>
        <v>1.3968574160653904E-2</v>
      </c>
      <c r="X2454" s="17">
        <f t="shared" si="38"/>
        <v>-0.19339620075707956</v>
      </c>
    </row>
    <row r="2455" spans="18:24" x14ac:dyDescent="0.2">
      <c r="R2455" s="17" t="s">
        <v>21</v>
      </c>
      <c r="S2455" s="18">
        <f>_xll.qlInterestRateIndexFixingDate(IborIndex&amp;Tenor,T2455,Trigger)</f>
        <v>56607</v>
      </c>
      <c r="T2455" s="18">
        <f>_xll.qlCalendarAdvance(Calendar,T2454,R2455,"f",,Trigger)</f>
        <v>56612</v>
      </c>
      <c r="U2455" s="18">
        <f>_xll.qlInterestRateIndexMaturity(IborIndex&amp;Tenor,T2455,Trigger)</f>
        <v>56643</v>
      </c>
      <c r="V2455" s="22">
        <f>IFERROR(_xll.qlIndexFixing($V$1,S2455,,Trigger),NA())</f>
        <v>1.3936093098210344E-2</v>
      </c>
      <c r="W2455" s="22">
        <f>IFERROR(_xll.qlIndexFixing($W$1,S2455,,Trigger),NA())</f>
        <v>1.3955020875132925E-2</v>
      </c>
      <c r="X2455" s="17">
        <f t="shared" si="38"/>
        <v>-0.18927776922580269</v>
      </c>
    </row>
    <row r="2456" spans="18:24" x14ac:dyDescent="0.2">
      <c r="R2456" s="17" t="s">
        <v>21</v>
      </c>
      <c r="S2456" s="18">
        <f>_xll.qlInterestRateIndexFixingDate(IborIndex&amp;Tenor,T2456,Trigger)</f>
        <v>56614</v>
      </c>
      <c r="T2456" s="18">
        <f>_xll.qlCalendarAdvance(Calendar,T2455,R2456,"f",,Trigger)</f>
        <v>56619</v>
      </c>
      <c r="U2456" s="18">
        <f>_xll.qlInterestRateIndexMaturity(IborIndex&amp;Tenor,T2456,Trigger)</f>
        <v>56650</v>
      </c>
      <c r="V2456" s="22">
        <f>IFERROR(_xll.qlIndexFixing($V$1,S2456,,Trigger),NA())</f>
        <v>1.3921353218124821E-2</v>
      </c>
      <c r="W2456" s="22">
        <f>IFERROR(_xll.qlIndexFixing($W$1,S2456,,Trigger),NA())</f>
        <v>1.3941690441859566E-2</v>
      </c>
      <c r="X2456" s="17">
        <f t="shared" si="38"/>
        <v>-0.20337223734744753</v>
      </c>
    </row>
    <row r="2457" spans="18:24" x14ac:dyDescent="0.2">
      <c r="R2457" s="17" t="s">
        <v>21</v>
      </c>
      <c r="S2457" s="18">
        <f>_xll.qlInterestRateIndexFixingDate(IborIndex&amp;Tenor,T2457,Trigger)</f>
        <v>56622</v>
      </c>
      <c r="T2457" s="18">
        <f>_xll.qlCalendarAdvance(Calendar,T2456,R2457,"f",,Trigger)</f>
        <v>56626</v>
      </c>
      <c r="U2457" s="18">
        <f>_xll.qlInterestRateIndexMaturity(IborIndex&amp;Tenor,T2457,Trigger)</f>
        <v>56657</v>
      </c>
      <c r="V2457" s="22">
        <f>IFERROR(_xll.qlIndexFixing($V$1,S2457,,Trigger),NA())</f>
        <v>1.3905014906401926E-2</v>
      </c>
      <c r="W2457" s="22">
        <f>IFERROR(_xll.qlIndexFixing($W$1,S2457,,Trigger),NA())</f>
        <v>1.392858333120596E-2</v>
      </c>
      <c r="X2457" s="17">
        <f t="shared" si="38"/>
        <v>-0.23568424804033816</v>
      </c>
    </row>
    <row r="2458" spans="18:24" x14ac:dyDescent="0.2">
      <c r="R2458" s="17" t="s">
        <v>21</v>
      </c>
      <c r="S2458" s="18">
        <f>_xll.qlInterestRateIndexFixingDate(IborIndex&amp;Tenor,T2458,Trigger)</f>
        <v>56629</v>
      </c>
      <c r="T2458" s="18">
        <f>_xll.qlCalendarAdvance(Calendar,T2457,R2458,"f",,Trigger)</f>
        <v>56633</v>
      </c>
      <c r="U2458" s="18">
        <f>_xll.qlInterestRateIndexMaturity(IborIndex&amp;Tenor,T2458,Trigger)</f>
        <v>56664</v>
      </c>
      <c r="V2458" s="22">
        <f>IFERROR(_xll.qlIndexFixing($V$1,S2458,,Trigger),NA())</f>
        <v>1.3887078169774336E-2</v>
      </c>
      <c r="W2458" s="22">
        <f>IFERROR(_xll.qlIndexFixing($W$1,S2458,,Trigger),NA())</f>
        <v>1.3915700013562285E-2</v>
      </c>
      <c r="X2458" s="17">
        <f t="shared" si="38"/>
        <v>-0.28621843787948742</v>
      </c>
    </row>
    <row r="2459" spans="18:24" x14ac:dyDescent="0.2">
      <c r="R2459" s="17" t="s">
        <v>21</v>
      </c>
      <c r="S2459" s="18">
        <f>_xll.qlInterestRateIndexFixingDate(IborIndex&amp;Tenor,T2459,Trigger)</f>
        <v>56636</v>
      </c>
      <c r="T2459" s="18">
        <f>_xll.qlCalendarAdvance(Calendar,T2458,R2459,"f",,Trigger)</f>
        <v>56640</v>
      </c>
      <c r="U2459" s="18">
        <f>_xll.qlInterestRateIndexMaturity(IborIndex&amp;Tenor,T2459,Trigger)</f>
        <v>56671</v>
      </c>
      <c r="V2459" s="22">
        <f>IFERROR(_xll.qlIndexFixing($V$1,S2459,,Trigger),NA())</f>
        <v>1.386754301564774E-2</v>
      </c>
      <c r="W2459" s="22">
        <f>IFERROR(_xll.qlIndexFixing($W$1,S2459,,Trigger),NA())</f>
        <v>1.3903040959323874E-2</v>
      </c>
      <c r="X2459" s="17">
        <f t="shared" si="38"/>
        <v>-0.35497943676134414</v>
      </c>
    </row>
    <row r="2460" spans="18:24" x14ac:dyDescent="0.2">
      <c r="R2460" s="17" t="s">
        <v>21</v>
      </c>
      <c r="S2460" s="18">
        <f>_xll.qlInterestRateIndexFixingDate(IborIndex&amp;Tenor,T2460,Trigger)</f>
        <v>56643</v>
      </c>
      <c r="T2460" s="18">
        <f>_xll.qlCalendarAdvance(Calendar,T2459,R2460,"f",,Trigger)</f>
        <v>56647</v>
      </c>
      <c r="U2460" s="18">
        <f>_xll.qlInterestRateIndexMaturity(IborIndex&amp;Tenor,T2460,Trigger)</f>
        <v>56675</v>
      </c>
      <c r="V2460" s="22">
        <f>IFERROR(_xll.qlIndexFixing($V$1,S2460,,Trigger),NA())</f>
        <v>1.385051415072994E-2</v>
      </c>
      <c r="W2460" s="22">
        <f>IFERROR(_xll.qlIndexFixing($W$1,S2460,,Trigger),NA())</f>
        <v>1.3892414410500311E-2</v>
      </c>
      <c r="X2460" s="17">
        <f t="shared" ref="X2460:X2523" si="39">(V2460-W2460)*10000</f>
        <v>-0.41900259770371107</v>
      </c>
    </row>
    <row r="2461" spans="18:24" x14ac:dyDescent="0.2">
      <c r="R2461" s="17" t="s">
        <v>21</v>
      </c>
      <c r="S2461" s="18">
        <f>_xll.qlInterestRateIndexFixingDate(IborIndex&amp;Tenor,T2461,Trigger)</f>
        <v>56650</v>
      </c>
      <c r="T2461" s="18">
        <f>_xll.qlCalendarAdvance(Calendar,T2460,R2461,"f",,Trigger)</f>
        <v>56654</v>
      </c>
      <c r="U2461" s="18">
        <f>_xll.qlInterestRateIndexMaturity(IborIndex&amp;Tenor,T2461,Trigger)</f>
        <v>56682</v>
      </c>
      <c r="V2461" s="22">
        <f>IFERROR(_xll.qlIndexFixing($V$1,S2461,,Trigger),NA())</f>
        <v>1.3828127280223994E-2</v>
      </c>
      <c r="W2461" s="22">
        <f>IFERROR(_xll.qlIndexFixing($W$1,S2461,,Trigger),NA())</f>
        <v>1.3880158343370561E-2</v>
      </c>
      <c r="X2461" s="17">
        <f t="shared" si="39"/>
        <v>-0.52031063146567091</v>
      </c>
    </row>
    <row r="2462" spans="18:24" x14ac:dyDescent="0.2">
      <c r="R2462" s="17" t="s">
        <v>21</v>
      </c>
      <c r="S2462" s="18">
        <f>_xll.qlInterestRateIndexFixingDate(IborIndex&amp;Tenor,T2462,Trigger)</f>
        <v>56657</v>
      </c>
      <c r="T2462" s="18">
        <f>_xll.qlCalendarAdvance(Calendar,T2461,R2462,"f",,Trigger)</f>
        <v>56661</v>
      </c>
      <c r="U2462" s="18">
        <f>_xll.qlInterestRateIndexMaturity(IborIndex&amp;Tenor,T2462,Trigger)</f>
        <v>56689</v>
      </c>
      <c r="V2462" s="22">
        <f>IFERROR(_xll.qlIndexFixing($V$1,S2462,,Trigger),NA())</f>
        <v>1.3804142195862503E-2</v>
      </c>
      <c r="W2462" s="22">
        <f>IFERROR(_xll.qlIndexFixing($W$1,S2462,,Trigger),NA())</f>
        <v>1.3868127822805094E-2</v>
      </c>
      <c r="X2462" s="17">
        <f t="shared" si="39"/>
        <v>-0.63985626942590634</v>
      </c>
    </row>
    <row r="2463" spans="18:24" x14ac:dyDescent="0.2">
      <c r="R2463" s="17" t="s">
        <v>21</v>
      </c>
      <c r="S2463" s="18">
        <f>_xll.qlInterestRateIndexFixingDate(IborIndex&amp;Tenor,T2463,Trigger)</f>
        <v>56664</v>
      </c>
      <c r="T2463" s="18">
        <f>_xll.qlCalendarAdvance(Calendar,T2462,R2463,"f",,Trigger)</f>
        <v>56668</v>
      </c>
      <c r="U2463" s="18">
        <f>_xll.qlInterestRateIndexMaturity(IborIndex&amp;Tenor,T2463,Trigger)</f>
        <v>56696</v>
      </c>
      <c r="V2463" s="22">
        <f>IFERROR(_xll.qlIndexFixing($V$1,S2463,,Trigger),NA())</f>
        <v>1.3778558906589744E-2</v>
      </c>
      <c r="W2463" s="22">
        <f>IFERROR(_xll.qlIndexFixing($W$1,S2463,,Trigger),NA())</f>
        <v>1.3856323319253301E-2</v>
      </c>
      <c r="X2463" s="17">
        <f t="shared" si="39"/>
        <v>-0.77764412663557103</v>
      </c>
    </row>
    <row r="2464" spans="18:24" x14ac:dyDescent="0.2">
      <c r="R2464" s="17" t="s">
        <v>21</v>
      </c>
      <c r="S2464" s="18">
        <f>_xll.qlInterestRateIndexFixingDate(IborIndex&amp;Tenor,T2464,Trigger)</f>
        <v>56671</v>
      </c>
      <c r="T2464" s="18">
        <f>_xll.qlCalendarAdvance(Calendar,T2463,R2464,"f",,Trigger)</f>
        <v>56675</v>
      </c>
      <c r="U2464" s="18">
        <f>_xll.qlInterestRateIndexMaturity(IborIndex&amp;Tenor,T2464,Trigger)</f>
        <v>56706</v>
      </c>
      <c r="V2464" s="22">
        <f>IFERROR(_xll.qlIndexFixing($V$1,S2464,,Trigger),NA())</f>
        <v>1.3745891287529576E-2</v>
      </c>
      <c r="W2464" s="22">
        <f>IFERROR(_xll.qlIndexFixing($W$1,S2464,,Trigger),NA())</f>
        <v>1.3843126104032571E-2</v>
      </c>
      <c r="X2464" s="17">
        <f t="shared" si="39"/>
        <v>-0.9723481650299528</v>
      </c>
    </row>
    <row r="2465" spans="18:24" x14ac:dyDescent="0.2">
      <c r="R2465" s="17" t="s">
        <v>21</v>
      </c>
      <c r="S2465" s="18">
        <f>_xll.qlInterestRateIndexFixingDate(IborIndex&amp;Tenor,T2465,Trigger)</f>
        <v>56678</v>
      </c>
      <c r="T2465" s="18">
        <f>_xll.qlCalendarAdvance(Calendar,T2464,R2465,"f",,Trigger)</f>
        <v>56682</v>
      </c>
      <c r="U2465" s="18">
        <f>_xll.qlInterestRateIndexMaturity(IborIndex&amp;Tenor,T2465,Trigger)</f>
        <v>56713</v>
      </c>
      <c r="V2465" s="22">
        <f>IFERROR(_xll.qlIndexFixing($V$1,S2465,,Trigger),NA())</f>
        <v>1.371676582065001E-2</v>
      </c>
      <c r="W2465" s="22">
        <f>IFERROR(_xll.qlIndexFixing($W$1,S2465,,Trigger),NA())</f>
        <v>1.3831822509257539E-2</v>
      </c>
      <c r="X2465" s="17">
        <f t="shared" si="39"/>
        <v>-1.1505668860752918</v>
      </c>
    </row>
    <row r="2466" spans="18:24" x14ac:dyDescent="0.2">
      <c r="R2466" s="17" t="s">
        <v>21</v>
      </c>
      <c r="S2466" s="18">
        <f>_xll.qlInterestRateIndexFixingDate(IborIndex&amp;Tenor,T2466,Trigger)</f>
        <v>56685</v>
      </c>
      <c r="T2466" s="18">
        <f>_xll.qlCalendarAdvance(Calendar,T2465,R2466,"f",,Trigger)</f>
        <v>56689</v>
      </c>
      <c r="U2466" s="18">
        <f>_xll.qlInterestRateIndexMaturity(IborIndex&amp;Tenor,T2466,Trigger)</f>
        <v>56724</v>
      </c>
      <c r="V2466" s="22">
        <f>IFERROR(_xll.qlIndexFixing($V$1,S2466,,Trigger),NA())</f>
        <v>1.3677650182834558E-2</v>
      </c>
      <c r="W2466" s="22">
        <f>IFERROR(_xll.qlIndexFixing($W$1,S2466,,Trigger),NA())</f>
        <v>1.3818735313875357E-2</v>
      </c>
      <c r="X2466" s="17">
        <f t="shared" si="39"/>
        <v>-1.4108513104079887</v>
      </c>
    </row>
    <row r="2467" spans="18:24" x14ac:dyDescent="0.2">
      <c r="R2467" s="17" t="s">
        <v>21</v>
      </c>
      <c r="S2467" s="18">
        <f>_xll.qlInterestRateIndexFixingDate(IborIndex&amp;Tenor,T2467,Trigger)</f>
        <v>56692</v>
      </c>
      <c r="T2467" s="18">
        <f>_xll.qlCalendarAdvance(Calendar,T2466,R2467,"f",,Trigger)</f>
        <v>56696</v>
      </c>
      <c r="U2467" s="18">
        <f>_xll.qlInterestRateIndexMaturity(IborIndex&amp;Tenor,T2467,Trigger)</f>
        <v>56727</v>
      </c>
      <c r="V2467" s="22">
        <f>IFERROR(_xll.qlIndexFixing($V$1,S2467,,Trigger),NA())</f>
        <v>1.3653719857786779E-2</v>
      </c>
      <c r="W2467" s="22">
        <f>IFERROR(_xll.qlIndexFixing($W$1,S2467,,Trigger),NA())</f>
        <v>1.3809898459739765E-2</v>
      </c>
      <c r="X2467" s="17">
        <f t="shared" si="39"/>
        <v>-1.5617860195298559</v>
      </c>
    </row>
    <row r="2468" spans="18:24" x14ac:dyDescent="0.2">
      <c r="R2468" s="17" t="s">
        <v>21</v>
      </c>
      <c r="S2468" s="18">
        <f>_xll.qlInterestRateIndexFixingDate(IborIndex&amp;Tenor,T2468,Trigger)</f>
        <v>56699</v>
      </c>
      <c r="T2468" s="18">
        <f>_xll.qlCalendarAdvance(Calendar,T2467,R2468,"f",,Trigger)</f>
        <v>56703</v>
      </c>
      <c r="U2468" s="18">
        <f>_xll.qlInterestRateIndexMaturity(IborIndex&amp;Tenor,T2468,Trigger)</f>
        <v>56734</v>
      </c>
      <c r="V2468" s="22">
        <f>IFERROR(_xll.qlIndexFixing($V$1,S2468,,Trigger),NA())</f>
        <v>1.3619799387800382E-2</v>
      </c>
      <c r="W2468" s="22">
        <f>IFERROR(_xll.qlIndexFixing($W$1,S2468,,Trigger),NA())</f>
        <v>1.3799278945988818E-2</v>
      </c>
      <c r="X2468" s="17">
        <f t="shared" si="39"/>
        <v>-1.7947955818843619</v>
      </c>
    </row>
    <row r="2469" spans="18:24" x14ac:dyDescent="0.2">
      <c r="R2469" s="17" t="s">
        <v>21</v>
      </c>
      <c r="S2469" s="18">
        <f>_xll.qlInterestRateIndexFixingDate(IborIndex&amp;Tenor,T2469,Trigger)</f>
        <v>56706</v>
      </c>
      <c r="T2469" s="18">
        <f>_xll.qlCalendarAdvance(Calendar,T2468,R2469,"f",,Trigger)</f>
        <v>56710</v>
      </c>
      <c r="U2469" s="18">
        <f>_xll.qlInterestRateIndexMaturity(IborIndex&amp;Tenor,T2469,Trigger)</f>
        <v>56740</v>
      </c>
      <c r="V2469" s="22">
        <f>IFERROR(_xll.qlIndexFixing($V$1,S2469,,Trigger),NA())</f>
        <v>1.3586697288284988E-2</v>
      </c>
      <c r="W2469" s="22">
        <f>IFERROR(_xll.qlIndexFixing($W$1,S2469,,Trigger),NA())</f>
        <v>1.3789347085734427E-2</v>
      </c>
      <c r="X2469" s="17">
        <f t="shared" si="39"/>
        <v>-2.0264979744943901</v>
      </c>
    </row>
    <row r="2470" spans="18:24" x14ac:dyDescent="0.2">
      <c r="R2470" s="17" t="s">
        <v>21</v>
      </c>
      <c r="S2470" s="18">
        <f>_xll.qlInterestRateIndexFixingDate(IborIndex&amp;Tenor,T2470,Trigger)</f>
        <v>56713</v>
      </c>
      <c r="T2470" s="18">
        <f>_xll.qlCalendarAdvance(Calendar,T2469,R2470,"f",,Trigger)</f>
        <v>56717</v>
      </c>
      <c r="U2470" s="18">
        <f>_xll.qlInterestRateIndexMaturity(IborIndex&amp;Tenor,T2470,Trigger)</f>
        <v>56747</v>
      </c>
      <c r="V2470" s="22">
        <f>IFERROR(_xll.qlIndexFixing($V$1,S2470,,Trigger),NA())</f>
        <v>1.3549695775210147E-2</v>
      </c>
      <c r="W2470" s="22">
        <f>IFERROR(_xll.qlIndexFixing($W$1,S2470,,Trigger),NA())</f>
        <v>1.3779169939507341E-2</v>
      </c>
      <c r="X2470" s="17">
        <f t="shared" si="39"/>
        <v>-2.2947416429719425</v>
      </c>
    </row>
    <row r="2471" spans="18:24" x14ac:dyDescent="0.2">
      <c r="R2471" s="17" t="s">
        <v>21</v>
      </c>
      <c r="S2471" s="18">
        <f>_xll.qlInterestRateIndexFixingDate(IborIndex&amp;Tenor,T2471,Trigger)</f>
        <v>56718</v>
      </c>
      <c r="T2471" s="18">
        <f>_xll.qlCalendarAdvance(Calendar,T2470,R2471,"f",,Trigger)</f>
        <v>56724</v>
      </c>
      <c r="U2471" s="18">
        <f>_xll.qlInterestRateIndexMaturity(IborIndex&amp;Tenor,T2471,Trigger)</f>
        <v>56754</v>
      </c>
      <c r="V2471" s="22">
        <f>IFERROR(_xll.qlIndexFixing($V$1,S2471,,Trigger),NA())</f>
        <v>1.3511096039855452E-2</v>
      </c>
      <c r="W2471" s="22">
        <f>IFERROR(_xll.qlIndexFixing($W$1,S2471,,Trigger),NA())</f>
        <v>1.3769222659675506E-2</v>
      </c>
      <c r="X2471" s="17">
        <f t="shared" si="39"/>
        <v>-2.581266198200538</v>
      </c>
    </row>
    <row r="2472" spans="18:24" x14ac:dyDescent="0.2">
      <c r="R2472" s="17" t="s">
        <v>21</v>
      </c>
      <c r="S2472" s="18">
        <f>_xll.qlInterestRateIndexFixingDate(IborIndex&amp;Tenor,T2472,Trigger)</f>
        <v>56727</v>
      </c>
      <c r="T2472" s="18">
        <f>_xll.qlCalendarAdvance(Calendar,T2471,R2472,"f",,Trigger)</f>
        <v>56731</v>
      </c>
      <c r="U2472" s="18">
        <f>_xll.qlInterestRateIndexMaturity(IborIndex&amp;Tenor,T2472,Trigger)</f>
        <v>56761</v>
      </c>
      <c r="V2472" s="22">
        <f>IFERROR(_xll.qlIndexFixing($V$1,S2472,,Trigger),NA())</f>
        <v>1.3470898097621919E-2</v>
      </c>
      <c r="W2472" s="22">
        <f>IFERROR(_xll.qlIndexFixing($W$1,S2472,,Trigger),NA())</f>
        <v>1.3759505716782527E-2</v>
      </c>
      <c r="X2472" s="17">
        <f t="shared" si="39"/>
        <v>-2.8860761916060795</v>
      </c>
    </row>
    <row r="2473" spans="18:24" x14ac:dyDescent="0.2">
      <c r="R2473" s="17" t="s">
        <v>21</v>
      </c>
      <c r="S2473" s="18">
        <f>_xll.qlInterestRateIndexFixingDate(IborIndex&amp;Tenor,T2473,Trigger)</f>
        <v>56734</v>
      </c>
      <c r="T2473" s="18">
        <f>_xll.qlCalendarAdvance(Calendar,T2472,R2473,"f",,Trigger)</f>
        <v>56738</v>
      </c>
      <c r="U2473" s="18">
        <f>_xll.qlInterestRateIndexMaturity(IborIndex&amp;Tenor,T2473,Trigger)</f>
        <v>56769</v>
      </c>
      <c r="V2473" s="22">
        <f>IFERROR(_xll.qlIndexFixing($V$1,S2473,,Trigger),NA())</f>
        <v>1.3426222731720346E-2</v>
      </c>
      <c r="W2473" s="22">
        <f>IFERROR(_xll.qlIndexFixing($W$1,S2473,,Trigger),NA())</f>
        <v>1.3749625308168074E-2</v>
      </c>
      <c r="X2473" s="17">
        <f t="shared" si="39"/>
        <v>-3.234025764477285</v>
      </c>
    </row>
    <row r="2474" spans="18:24" x14ac:dyDescent="0.2">
      <c r="R2474" s="17" t="s">
        <v>21</v>
      </c>
      <c r="S2474" s="18">
        <f>_xll.qlInterestRateIndexFixingDate(IborIndex&amp;Tenor,T2474,Trigger)</f>
        <v>56741</v>
      </c>
      <c r="T2474" s="18">
        <f>_xll.qlCalendarAdvance(Calendar,T2473,R2474,"f",,Trigger)</f>
        <v>56745</v>
      </c>
      <c r="U2474" s="18">
        <f>_xll.qlInterestRateIndexMaturity(IborIndex&amp;Tenor,T2474,Trigger)</f>
        <v>56776</v>
      </c>
      <c r="V2474" s="22">
        <f>IFERROR(_xll.qlIndexFixing($V$1,S2474,,Trigger),NA())</f>
        <v>1.3382712651041325E-2</v>
      </c>
      <c r="W2474" s="22">
        <f>IFERROR(_xll.qlIndexFixing($W$1,S2474,,Trigger),NA())</f>
        <v>1.3740386660628183E-2</v>
      </c>
      <c r="X2474" s="17">
        <f t="shared" si="39"/>
        <v>-3.5767400958685789</v>
      </c>
    </row>
    <row r="2475" spans="18:24" x14ac:dyDescent="0.2">
      <c r="R2475" s="17" t="s">
        <v>21</v>
      </c>
      <c r="S2475" s="18">
        <f>_xll.qlInterestRateIndexFixingDate(IborIndex&amp;Tenor,T2475,Trigger)</f>
        <v>56748</v>
      </c>
      <c r="T2475" s="18">
        <f>_xll.qlCalendarAdvance(Calendar,T2474,R2475,"f",,Trigger)</f>
        <v>56752</v>
      </c>
      <c r="U2475" s="18">
        <f>_xll.qlInterestRateIndexMaturity(IborIndex&amp;Tenor,T2475,Trigger)</f>
        <v>56783</v>
      </c>
      <c r="V2475" s="22">
        <f>IFERROR(_xll.qlIndexFixing($V$1,S2475,,Trigger),NA())</f>
        <v>1.3337604360880126E-2</v>
      </c>
      <c r="W2475" s="22">
        <f>IFERROR(_xll.qlIndexFixing($W$1,S2475,,Trigger),NA())</f>
        <v>1.3731379804438275E-2</v>
      </c>
      <c r="X2475" s="17">
        <f t="shared" si="39"/>
        <v>-3.9377544355814926</v>
      </c>
    </row>
    <row r="2476" spans="18:24" x14ac:dyDescent="0.2">
      <c r="R2476" s="17" t="s">
        <v>21</v>
      </c>
      <c r="S2476" s="18">
        <f>_xll.qlInterestRateIndexFixingDate(IborIndex&amp;Tenor,T2476,Trigger)</f>
        <v>56755</v>
      </c>
      <c r="T2476" s="18">
        <f>_xll.qlCalendarAdvance(Calendar,T2475,R2476,"f",,Trigger)</f>
        <v>56759</v>
      </c>
      <c r="U2476" s="18">
        <f>_xll.qlInterestRateIndexMaturity(IborIndex&amp;Tenor,T2476,Trigger)</f>
        <v>56790</v>
      </c>
      <c r="V2476" s="22">
        <f>IFERROR(_xll.qlIndexFixing($V$1,S2476,,Trigger),NA())</f>
        <v>1.3290897879830911E-2</v>
      </c>
      <c r="W2476" s="22">
        <f>IFERROR(_xll.qlIndexFixing($W$1,S2476,,Trigger),NA())</f>
        <v>1.3722605210187082E-2</v>
      </c>
      <c r="X2476" s="17">
        <f t="shared" si="39"/>
        <v>-4.3170733035617115</v>
      </c>
    </row>
    <row r="2477" spans="18:24" x14ac:dyDescent="0.2">
      <c r="R2477" s="17" t="s">
        <v>21</v>
      </c>
      <c r="S2477" s="18">
        <f>_xll.qlInterestRateIndexFixingDate(IborIndex&amp;Tenor,T2477,Trigger)</f>
        <v>56762</v>
      </c>
      <c r="T2477" s="18">
        <f>_xll.qlCalendarAdvance(Calendar,T2476,R2477,"f",,Trigger)</f>
        <v>56766</v>
      </c>
      <c r="U2477" s="18">
        <f>_xll.qlInterestRateIndexMaturity(IborIndex&amp;Tenor,T2477,Trigger)</f>
        <v>56796</v>
      </c>
      <c r="V2477" s="22">
        <f>IFERROR(_xll.qlIndexFixing($V$1,S2477,,Trigger),NA())</f>
        <v>1.3245935867156611E-2</v>
      </c>
      <c r="W2477" s="22">
        <f>IFERROR(_xll.qlIndexFixing($W$1,S2477,,Trigger),NA())</f>
        <v>1.371439252648976E-2</v>
      </c>
      <c r="X2477" s="17">
        <f t="shared" si="39"/>
        <v>-4.6845665933314962</v>
      </c>
    </row>
    <row r="2478" spans="18:24" x14ac:dyDescent="0.2">
      <c r="R2478" s="17" t="s">
        <v>21</v>
      </c>
      <c r="S2478" s="18">
        <f>_xll.qlInterestRateIndexFixingDate(IborIndex&amp;Tenor,T2478,Trigger)</f>
        <v>56769</v>
      </c>
      <c r="T2478" s="18">
        <f>_xll.qlCalendarAdvance(Calendar,T2477,R2478,"f",,Trigger)</f>
        <v>56773</v>
      </c>
      <c r="U2478" s="18">
        <f>_xll.qlInterestRateIndexMaturity(IborIndex&amp;Tenor,T2478,Trigger)</f>
        <v>56803</v>
      </c>
      <c r="V2478" s="22">
        <f>IFERROR(_xll.qlIndexFixing($V$1,S2478,,Trigger),NA())</f>
        <v>1.3196149042904004E-2</v>
      </c>
      <c r="W2478" s="22">
        <f>IFERROR(_xll.qlIndexFixing($W$1,S2478,,Trigger),NA())</f>
        <v>1.3706067487434304E-2</v>
      </c>
      <c r="X2478" s="17">
        <f t="shared" si="39"/>
        <v>-5.0991844453029955</v>
      </c>
    </row>
    <row r="2479" spans="18:24" x14ac:dyDescent="0.2">
      <c r="R2479" s="17" t="s">
        <v>21</v>
      </c>
      <c r="S2479" s="18">
        <f>_xll.qlInterestRateIndexFixingDate(IborIndex&amp;Tenor,T2479,Trigger)</f>
        <v>56776</v>
      </c>
      <c r="T2479" s="18">
        <f>_xll.qlCalendarAdvance(Calendar,T2478,R2479,"f",,Trigger)</f>
        <v>56780</v>
      </c>
      <c r="U2479" s="18">
        <f>_xll.qlInterestRateIndexMaturity(IborIndex&amp;Tenor,T2479,Trigger)</f>
        <v>56810</v>
      </c>
      <c r="V2479" s="22">
        <f>IFERROR(_xll.qlIndexFixing($V$1,S2479,,Trigger),NA())</f>
        <v>1.3144764137480003E-2</v>
      </c>
      <c r="W2479" s="22">
        <f>IFERROR(_xll.qlIndexFixing($W$1,S2479,,Trigger),NA())</f>
        <v>1.3697976079493301E-2</v>
      </c>
      <c r="X2479" s="17">
        <f t="shared" si="39"/>
        <v>-5.532119420132986</v>
      </c>
    </row>
    <row r="2480" spans="18:24" x14ac:dyDescent="0.2">
      <c r="R2480" s="17" t="s">
        <v>21</v>
      </c>
      <c r="S2480" s="18">
        <f>_xll.qlInterestRateIndexFixingDate(IborIndex&amp;Tenor,T2480,Trigger)</f>
        <v>56783</v>
      </c>
      <c r="T2480" s="18">
        <f>_xll.qlCalendarAdvance(Calendar,T2479,R2480,"f",,Trigger)</f>
        <v>56787</v>
      </c>
      <c r="U2480" s="18">
        <f>_xll.qlInterestRateIndexMaturity(IborIndex&amp;Tenor,T2480,Trigger)</f>
        <v>56817</v>
      </c>
      <c r="V2480" s="22">
        <f>IFERROR(_xll.qlIndexFixing($V$1,S2480,,Trigger),NA())</f>
        <v>1.3091781171385541E-2</v>
      </c>
      <c r="W2480" s="22">
        <f>IFERROR(_xll.qlIndexFixing($W$1,S2480,,Trigger),NA())</f>
        <v>1.3690118773314275E-2</v>
      </c>
      <c r="X2480" s="17">
        <f t="shared" si="39"/>
        <v>-5.9833760192873342</v>
      </c>
    </row>
    <row r="2481" spans="18:24" x14ac:dyDescent="0.2">
      <c r="R2481" s="17" t="s">
        <v>21</v>
      </c>
      <c r="S2481" s="18">
        <f>_xll.qlInterestRateIndexFixingDate(IborIndex&amp;Tenor,T2481,Trigger)</f>
        <v>56790</v>
      </c>
      <c r="T2481" s="18">
        <f>_xll.qlCalendarAdvance(Calendar,T2480,R2481,"f",,Trigger)</f>
        <v>56794</v>
      </c>
      <c r="U2481" s="18">
        <f>_xll.qlInterestRateIndexMaturity(IborIndex&amp;Tenor,T2481,Trigger)</f>
        <v>56824</v>
      </c>
      <c r="V2481" s="22">
        <f>IFERROR(_xll.qlIndexFixing($V$1,S2481,,Trigger),NA())</f>
        <v>1.3037200165774365E-2</v>
      </c>
      <c r="W2481" s="22">
        <f>IFERROR(_xll.qlIndexFixing($W$1,S2481,,Trigger),NA())</f>
        <v>1.3682496039550074E-2</v>
      </c>
      <c r="X2481" s="17">
        <f t="shared" si="39"/>
        <v>-6.4529587377570863</v>
      </c>
    </row>
    <row r="2482" spans="18:24" x14ac:dyDescent="0.2">
      <c r="R2482" s="17" t="s">
        <v>21</v>
      </c>
      <c r="S2482" s="18">
        <f>_xll.qlInterestRateIndexFixingDate(IborIndex&amp;Tenor,T2482,Trigger)</f>
        <v>56797</v>
      </c>
      <c r="T2482" s="18">
        <f>_xll.qlCalendarAdvance(Calendar,T2481,R2482,"f",,Trigger)</f>
        <v>56801</v>
      </c>
      <c r="U2482" s="18">
        <f>_xll.qlInterestRateIndexMaturity(IborIndex&amp;Tenor,T2482,Trigger)</f>
        <v>56832</v>
      </c>
      <c r="V2482" s="22">
        <f>IFERROR(_xll.qlIndexFixing($V$1,S2482,,Trigger),NA())</f>
        <v>1.2977098109837711E-2</v>
      </c>
      <c r="W2482" s="22">
        <f>IFERROR(_xll.qlIndexFixing($W$1,S2482,,Trigger),NA())</f>
        <v>1.3674861500507139E-2</v>
      </c>
      <c r="X2482" s="17">
        <f t="shared" si="39"/>
        <v>-6.9776339066942787</v>
      </c>
    </row>
    <row r="2483" spans="18:24" x14ac:dyDescent="0.2">
      <c r="R2483" s="17" t="s">
        <v>21</v>
      </c>
      <c r="S2483" s="18">
        <f>_xll.qlInterestRateIndexFixingDate(IborIndex&amp;Tenor,T2483,Trigger)</f>
        <v>56804</v>
      </c>
      <c r="T2483" s="18">
        <f>_xll.qlCalendarAdvance(Calendar,T2482,R2483,"f",,Trigger)</f>
        <v>56808</v>
      </c>
      <c r="U2483" s="18">
        <f>_xll.qlInterestRateIndexMaturity(IborIndex&amp;Tenor,T2483,Trigger)</f>
        <v>56839</v>
      </c>
      <c r="V2483" s="22">
        <f>IFERROR(_xll.qlIndexFixing($V$1,S2483,,Trigger),NA())</f>
        <v>1.2919204868872672E-2</v>
      </c>
      <c r="W2483" s="22">
        <f>IFERROR(_xll.qlIndexFixing($W$1,S2483,,Trigger),NA())</f>
        <v>1.3667725917639335E-2</v>
      </c>
      <c r="X2483" s="17">
        <f t="shared" si="39"/>
        <v>-7.4852104876666283</v>
      </c>
    </row>
    <row r="2484" spans="18:24" x14ac:dyDescent="0.2">
      <c r="R2484" s="17" t="s">
        <v>21</v>
      </c>
      <c r="S2484" s="18">
        <f>_xll.qlInterestRateIndexFixingDate(IborIndex&amp;Tenor,T2484,Trigger)</f>
        <v>56811</v>
      </c>
      <c r="T2484" s="18">
        <f>_xll.qlCalendarAdvance(Calendar,T2483,R2484,"f",,Trigger)</f>
        <v>56815</v>
      </c>
      <c r="U2484" s="18">
        <f>_xll.qlInterestRateIndexMaturity(IborIndex&amp;Tenor,T2484,Trigger)</f>
        <v>56846</v>
      </c>
      <c r="V2484" s="22">
        <f>IFERROR(_xll.qlIndexFixing($V$1,S2484,,Trigger),NA())</f>
        <v>1.2859713609578358E-2</v>
      </c>
      <c r="W2484" s="22">
        <f>IFERROR(_xll.qlIndexFixing($W$1,S2484,,Trigger),NA())</f>
        <v>1.3660826361946109E-2</v>
      </c>
      <c r="X2484" s="17">
        <f t="shared" si="39"/>
        <v>-8.0111275236775104</v>
      </c>
    </row>
    <row r="2485" spans="18:24" x14ac:dyDescent="0.2">
      <c r="R2485" s="17" t="s">
        <v>21</v>
      </c>
      <c r="S2485" s="18">
        <f>_xll.qlInterestRateIndexFixingDate(IborIndex&amp;Tenor,T2485,Trigger)</f>
        <v>56818</v>
      </c>
      <c r="T2485" s="18">
        <f>_xll.qlCalendarAdvance(Calendar,T2484,R2485,"f",,Trigger)</f>
        <v>56822</v>
      </c>
      <c r="U2485" s="18">
        <f>_xll.qlInterestRateIndexMaturity(IborIndex&amp;Tenor,T2485,Trigger)</f>
        <v>56853</v>
      </c>
      <c r="V2485" s="22">
        <f>IFERROR(_xll.qlIndexFixing($V$1,S2485,,Trigger),NA())</f>
        <v>1.279862435648998E-2</v>
      </c>
      <c r="W2485" s="22">
        <f>IFERROR(_xll.qlIndexFixing($W$1,S2485,,Trigger),NA())</f>
        <v>1.3654163304145123E-2</v>
      </c>
      <c r="X2485" s="17">
        <f t="shared" si="39"/>
        <v>-8.5553894765514311</v>
      </c>
    </row>
    <row r="2486" spans="18:24" x14ac:dyDescent="0.2">
      <c r="R2486" s="17" t="s">
        <v>21</v>
      </c>
      <c r="S2486" s="18">
        <f>_xll.qlInterestRateIndexFixingDate(IborIndex&amp;Tenor,T2486,Trigger)</f>
        <v>56825</v>
      </c>
      <c r="T2486" s="18">
        <f>_xll.qlCalendarAdvance(Calendar,T2485,R2486,"f",,Trigger)</f>
        <v>56829</v>
      </c>
      <c r="U2486" s="18">
        <f>_xll.qlInterestRateIndexMaturity(IborIndex&amp;Tenor,T2486,Trigger)</f>
        <v>56860</v>
      </c>
      <c r="V2486" s="22">
        <f>IFERROR(_xll.qlIndexFixing($V$1,S2486,,Trigger),NA())</f>
        <v>1.2738060958469478E-2</v>
      </c>
      <c r="W2486" s="22">
        <f>IFERROR(_xll.qlIndexFixing($W$1,S2486,,Trigger),NA())</f>
        <v>1.3647377255536918E-2</v>
      </c>
      <c r="X2486" s="17">
        <f t="shared" si="39"/>
        <v>-9.0931629706744044</v>
      </c>
    </row>
    <row r="2487" spans="18:24" x14ac:dyDescent="0.2">
      <c r="R2487" s="17" t="s">
        <v>21</v>
      </c>
      <c r="S2487" s="18">
        <f>_xll.qlInterestRateIndexFixingDate(IborIndex&amp;Tenor,T2487,Trigger)</f>
        <v>56832</v>
      </c>
      <c r="T2487" s="18">
        <f>_xll.qlCalendarAdvance(Calendar,T2486,R2487,"f",,Trigger)</f>
        <v>56836</v>
      </c>
      <c r="U2487" s="18">
        <f>_xll.qlInterestRateIndexMaturity(IborIndex&amp;Tenor,T2487,Trigger)</f>
        <v>56867</v>
      </c>
      <c r="V2487" s="22">
        <f>IFERROR(_xll.qlIndexFixing($V$1,S2487,,Trigger),NA())</f>
        <v>1.2687864782685791E-2</v>
      </c>
      <c r="W2487" s="22">
        <f>IFERROR(_xll.qlIndexFixing($W$1,S2487,,Trigger),NA())</f>
        <v>1.3638807420037613E-2</v>
      </c>
      <c r="X2487" s="17">
        <f t="shared" si="39"/>
        <v>-9.5094263735182221</v>
      </c>
    </row>
    <row r="2488" spans="18:24" x14ac:dyDescent="0.2">
      <c r="R2488" s="17" t="s">
        <v>21</v>
      </c>
      <c r="S2488" s="18">
        <f>_xll.qlInterestRateIndexFixingDate(IborIndex&amp;Tenor,T2488,Trigger)</f>
        <v>56839</v>
      </c>
      <c r="T2488" s="18">
        <f>_xll.qlCalendarAdvance(Calendar,T2487,R2488,"f",,Trigger)</f>
        <v>56843</v>
      </c>
      <c r="U2488" s="18">
        <f>_xll.qlInterestRateIndexMaturity(IborIndex&amp;Tenor,T2488,Trigger)</f>
        <v>56874</v>
      </c>
      <c r="V2488" s="22">
        <f>IFERROR(_xll.qlIndexFixing($V$1,S2488,,Trigger),NA())</f>
        <v>1.2649587115440912E-2</v>
      </c>
      <c r="W2488" s="22">
        <f>IFERROR(_xll.qlIndexFixing($W$1,S2488,,Trigger),NA())</f>
        <v>1.3628207107763206E-2</v>
      </c>
      <c r="X2488" s="17">
        <f t="shared" si="39"/>
        <v>-9.786199923222938</v>
      </c>
    </row>
    <row r="2489" spans="18:24" x14ac:dyDescent="0.2">
      <c r="R2489" s="17" t="s">
        <v>21</v>
      </c>
      <c r="S2489" s="18">
        <f>_xll.qlInterestRateIndexFixingDate(IborIndex&amp;Tenor,T2489,Trigger)</f>
        <v>56846</v>
      </c>
      <c r="T2489" s="18">
        <f>_xll.qlCalendarAdvance(Calendar,T2488,R2489,"f",,Trigger)</f>
        <v>56850</v>
      </c>
      <c r="U2489" s="18">
        <f>_xll.qlInterestRateIndexMaturity(IborIndex&amp;Tenor,T2489,Trigger)</f>
        <v>56881</v>
      </c>
      <c r="V2489" s="22">
        <f>IFERROR(_xll.qlIndexFixing($V$1,S2489,,Trigger),NA())</f>
        <v>1.2623595883760464E-2</v>
      </c>
      <c r="W2489" s="22">
        <f>IFERROR(_xll.qlIndexFixing($W$1,S2489,,Trigger),NA())</f>
        <v>1.3615530616696042E-2</v>
      </c>
      <c r="X2489" s="17">
        <f t="shared" si="39"/>
        <v>-9.9193473293557837</v>
      </c>
    </row>
    <row r="2490" spans="18:24" x14ac:dyDescent="0.2">
      <c r="R2490" s="17" t="s">
        <v>21</v>
      </c>
      <c r="S2490" s="18">
        <f>_xll.qlInterestRateIndexFixingDate(IborIndex&amp;Tenor,T2490,Trigger)</f>
        <v>56853</v>
      </c>
      <c r="T2490" s="18">
        <f>_xll.qlCalendarAdvance(Calendar,T2489,R2490,"f",,Trigger)</f>
        <v>56857</v>
      </c>
      <c r="U2490" s="18">
        <f>_xll.qlInterestRateIndexMaturity(IborIndex&amp;Tenor,T2490,Trigger)</f>
        <v>56887</v>
      </c>
      <c r="V2490" s="22">
        <f>IFERROR(_xll.qlIndexFixing($V$1,S2490,,Trigger),NA())</f>
        <v>1.2610528711241464E-2</v>
      </c>
      <c r="W2490" s="22">
        <f>IFERROR(_xll.qlIndexFixing($W$1,S2490,,Trigger),NA())</f>
        <v>1.3601607493715306E-2</v>
      </c>
      <c r="X2490" s="17">
        <f t="shared" si="39"/>
        <v>-9.9107878247384207</v>
      </c>
    </row>
    <row r="2491" spans="18:24" x14ac:dyDescent="0.2">
      <c r="R2491" s="17" t="s">
        <v>21</v>
      </c>
      <c r="S2491" s="18">
        <f>_xll.qlInterestRateIndexFixingDate(IborIndex&amp;Tenor,T2491,Trigger)</f>
        <v>56860</v>
      </c>
      <c r="T2491" s="18">
        <f>_xll.qlCalendarAdvance(Calendar,T2490,R2491,"f",,Trigger)</f>
        <v>56864</v>
      </c>
      <c r="U2491" s="18">
        <f>_xll.qlInterestRateIndexMaturity(IborIndex&amp;Tenor,T2491,Trigger)</f>
        <v>56894</v>
      </c>
      <c r="V2491" s="22">
        <f>IFERROR(_xll.qlIndexFixing($V$1,S2491,,Trigger),NA())</f>
        <v>1.2601803540626122E-2</v>
      </c>
      <c r="W2491" s="22">
        <f>IFERROR(_xll.qlIndexFixing($W$1,S2491,,Trigger),NA())</f>
        <v>1.3586062439649993E-2</v>
      </c>
      <c r="X2491" s="17">
        <f t="shared" si="39"/>
        <v>-9.8425889902387098</v>
      </c>
    </row>
    <row r="2492" spans="18:24" x14ac:dyDescent="0.2">
      <c r="R2492" s="17" t="s">
        <v>21</v>
      </c>
      <c r="S2492" s="18">
        <f>_xll.qlInterestRateIndexFixingDate(IborIndex&amp;Tenor,T2492,Trigger)</f>
        <v>56867</v>
      </c>
      <c r="T2492" s="18">
        <f>_xll.qlCalendarAdvance(Calendar,T2491,R2492,"f",,Trigger)</f>
        <v>56871</v>
      </c>
      <c r="U2492" s="18">
        <f>_xll.qlInterestRateIndexMaturity(IborIndex&amp;Tenor,T2492,Trigger)</f>
        <v>56901</v>
      </c>
      <c r="V2492" s="22">
        <f>IFERROR(_xll.qlIndexFixing($V$1,S2492,,Trigger),NA())</f>
        <v>1.2593110013546571E-2</v>
      </c>
      <c r="W2492" s="22">
        <f>IFERROR(_xll.qlIndexFixing($W$1,S2492,,Trigger),NA())</f>
        <v>1.3570552214260623E-2</v>
      </c>
      <c r="X2492" s="17">
        <f t="shared" si="39"/>
        <v>-9.7744220071405152</v>
      </c>
    </row>
    <row r="2493" spans="18:24" x14ac:dyDescent="0.2">
      <c r="R2493" s="17" t="s">
        <v>21</v>
      </c>
      <c r="S2493" s="18">
        <f>_xll.qlInterestRateIndexFixingDate(IborIndex&amp;Tenor,T2493,Trigger)</f>
        <v>56874</v>
      </c>
      <c r="T2493" s="18">
        <f>_xll.qlCalendarAdvance(Calendar,T2492,R2493,"f",,Trigger)</f>
        <v>56878</v>
      </c>
      <c r="U2493" s="18">
        <f>_xll.qlInterestRateIndexMaturity(IborIndex&amp;Tenor,T2493,Trigger)</f>
        <v>56908</v>
      </c>
      <c r="V2493" s="22">
        <f>IFERROR(_xll.qlIndexFixing($V$1,S2493,,Trigger),NA())</f>
        <v>1.2584448129941528E-2</v>
      </c>
      <c r="W2493" s="22">
        <f>IFERROR(_xll.qlIndexFixing($W$1,S2493,,Trigger),NA())</f>
        <v>1.3555076924877341E-2</v>
      </c>
      <c r="X2493" s="17">
        <f t="shared" si="39"/>
        <v>-9.7062879493581278</v>
      </c>
    </row>
    <row r="2494" spans="18:24" x14ac:dyDescent="0.2">
      <c r="R2494" s="17" t="s">
        <v>21</v>
      </c>
      <c r="S2494" s="18">
        <f>_xll.qlInterestRateIndexFixingDate(IborIndex&amp;Tenor,T2494,Trigger)</f>
        <v>56881</v>
      </c>
      <c r="T2494" s="18">
        <f>_xll.qlCalendarAdvance(Calendar,T2493,R2494,"f",,Trigger)</f>
        <v>56885</v>
      </c>
      <c r="U2494" s="18">
        <f>_xll.qlInterestRateIndexMaturity(IborIndex&amp;Tenor,T2494,Trigger)</f>
        <v>56915</v>
      </c>
      <c r="V2494" s="22">
        <f>IFERROR(_xll.qlIndexFixing($V$1,S2494,,Trigger),NA())</f>
        <v>1.2575817889741714E-2</v>
      </c>
      <c r="W2494" s="22">
        <f>IFERROR(_xll.qlIndexFixing($W$1,S2494,,Trigger),NA())</f>
        <v>1.3539636678840949E-2</v>
      </c>
      <c r="X2494" s="17">
        <f t="shared" si="39"/>
        <v>-9.6381878909923557</v>
      </c>
    </row>
    <row r="2495" spans="18:24" x14ac:dyDescent="0.2">
      <c r="R2495" s="17" t="s">
        <v>21</v>
      </c>
      <c r="S2495" s="18">
        <f>_xll.qlInterestRateIndexFixingDate(IborIndex&amp;Tenor,T2495,Trigger)</f>
        <v>56888</v>
      </c>
      <c r="T2495" s="18">
        <f>_xll.qlCalendarAdvance(Calendar,T2494,R2495,"f",,Trigger)</f>
        <v>56892</v>
      </c>
      <c r="U2495" s="18">
        <f>_xll.qlInterestRateIndexMaturity(IborIndex&amp;Tenor,T2495,Trigger)</f>
        <v>56923</v>
      </c>
      <c r="V2495" s="22">
        <f>IFERROR(_xll.qlIndexFixing($V$1,S2495,,Trigger),NA())</f>
        <v>1.2566827218116033E-2</v>
      </c>
      <c r="W2495" s="22">
        <f>IFERROR(_xll.qlIndexFixing($W$1,S2495,,Trigger),NA())</f>
        <v>1.3523388296767157E-2</v>
      </c>
      <c r="X2495" s="17">
        <f t="shared" si="39"/>
        <v>-9.5656107865112361</v>
      </c>
    </row>
    <row r="2496" spans="18:24" x14ac:dyDescent="0.2">
      <c r="R2496" s="17" t="s">
        <v>21</v>
      </c>
      <c r="S2496" s="18">
        <f>_xll.qlInterestRateIndexFixingDate(IborIndex&amp;Tenor,T2496,Trigger)</f>
        <v>56895</v>
      </c>
      <c r="T2496" s="18">
        <f>_xll.qlCalendarAdvance(Calendar,T2495,R2496,"f",,Trigger)</f>
        <v>56899</v>
      </c>
      <c r="U2496" s="18">
        <f>_xll.qlInterestRateIndexMaturity(IborIndex&amp;Tenor,T2496,Trigger)</f>
        <v>56930</v>
      </c>
      <c r="V2496" s="22">
        <f>IFERROR(_xll.qlIndexFixing($V$1,S2496,,Trigger),NA())</f>
        <v>1.2558262226027564E-2</v>
      </c>
      <c r="W2496" s="22">
        <f>IFERROR(_xll.qlIndexFixing($W$1,S2496,,Trigger),NA())</f>
        <v>1.3508020410931007E-2</v>
      </c>
      <c r="X2496" s="17">
        <f t="shared" si="39"/>
        <v>-9.4975818490344341</v>
      </c>
    </row>
    <row r="2497" spans="18:24" x14ac:dyDescent="0.2">
      <c r="R2497" s="17" t="s">
        <v>21</v>
      </c>
      <c r="S2497" s="18">
        <f>_xll.qlInterestRateIndexFixingDate(IborIndex&amp;Tenor,T2497,Trigger)</f>
        <v>56902</v>
      </c>
      <c r="T2497" s="18">
        <f>_xll.qlCalendarAdvance(Calendar,T2496,R2497,"f",,Trigger)</f>
        <v>56906</v>
      </c>
      <c r="U2497" s="18">
        <f>_xll.qlInterestRateIndexMaturity(IborIndex&amp;Tenor,T2497,Trigger)</f>
        <v>56937</v>
      </c>
      <c r="V2497" s="22">
        <f>IFERROR(_xll.qlIndexFixing($V$1,S2497,,Trigger),NA())</f>
        <v>1.2549728878435149E-2</v>
      </c>
      <c r="W2497" s="22">
        <f>IFERROR(_xll.qlIndexFixing($W$1,S2497,,Trigger),NA())</f>
        <v>1.3492687900098428E-2</v>
      </c>
      <c r="X2497" s="17">
        <f t="shared" si="39"/>
        <v>-9.4295902166327892</v>
      </c>
    </row>
    <row r="2498" spans="18:24" x14ac:dyDescent="0.2">
      <c r="R2498" s="17" t="s">
        <v>21</v>
      </c>
      <c r="S2498" s="18">
        <f>_xll.qlInterestRateIndexFixingDate(IborIndex&amp;Tenor,T2498,Trigger)</f>
        <v>56909</v>
      </c>
      <c r="T2498" s="18">
        <f>_xll.qlCalendarAdvance(Calendar,T2497,R2498,"f",,Trigger)</f>
        <v>56913</v>
      </c>
      <c r="U2498" s="18">
        <f>_xll.qlInterestRateIndexMaturity(IborIndex&amp;Tenor,T2498,Trigger)</f>
        <v>56944</v>
      </c>
      <c r="V2498" s="22">
        <f>IFERROR(_xll.qlIndexFixing($V$1,S2498,,Trigger),NA())</f>
        <v>1.2541227175282062E-2</v>
      </c>
      <c r="W2498" s="22">
        <f>IFERROR(_xll.qlIndexFixing($W$1,S2498,,Trigger),NA())</f>
        <v>1.3477390871608074E-2</v>
      </c>
      <c r="X2498" s="17">
        <f t="shared" si="39"/>
        <v>-9.3616369632601266</v>
      </c>
    </row>
    <row r="2499" spans="18:24" x14ac:dyDescent="0.2">
      <c r="R2499" s="17" t="s">
        <v>21</v>
      </c>
      <c r="S2499" s="18">
        <f>_xll.qlInterestRateIndexFixingDate(IborIndex&amp;Tenor,T2499,Trigger)</f>
        <v>56916</v>
      </c>
      <c r="T2499" s="18">
        <f>_xll.qlCalendarAdvance(Calendar,T2498,R2499,"f",,Trigger)</f>
        <v>56920</v>
      </c>
      <c r="U2499" s="18">
        <f>_xll.qlInterestRateIndexMaturity(IborIndex&amp;Tenor,T2499,Trigger)</f>
        <v>56950</v>
      </c>
      <c r="V2499" s="22">
        <f>IFERROR(_xll.qlIndexFixing($V$1,S2499,,Trigger),NA())</f>
        <v>1.2533141337383036E-2</v>
      </c>
      <c r="W2499" s="22">
        <f>IFERROR(_xll.qlIndexFixing($W$1,S2499,,Trigger),NA())</f>
        <v>1.346296485567855E-2</v>
      </c>
      <c r="X2499" s="17">
        <f t="shared" si="39"/>
        <v>-9.2982351829551391</v>
      </c>
    </row>
    <row r="2500" spans="18:24" x14ac:dyDescent="0.2">
      <c r="R2500" s="17" t="s">
        <v>21</v>
      </c>
      <c r="S2500" s="18">
        <f>_xll.qlInterestRateIndexFixingDate(IborIndex&amp;Tenor,T2500,Trigger)</f>
        <v>56923</v>
      </c>
      <c r="T2500" s="18">
        <f>_xll.qlCalendarAdvance(Calendar,T2499,R2500,"f",,Trigger)</f>
        <v>56927</v>
      </c>
      <c r="U2500" s="18">
        <f>_xll.qlInterestRateIndexMaturity(IborIndex&amp;Tenor,T2500,Trigger)</f>
        <v>56957</v>
      </c>
      <c r="V2500" s="22">
        <f>IFERROR(_xll.qlIndexFixing($V$1,S2500,,Trigger),NA())</f>
        <v>1.2524700956173085E-2</v>
      </c>
      <c r="W2500" s="22">
        <f>IFERROR(_xll.qlIndexFixing($W$1,S2500,,Trigger),NA())</f>
        <v>1.3447737123803094E-2</v>
      </c>
      <c r="X2500" s="17">
        <f t="shared" si="39"/>
        <v>-9.2303616763000917</v>
      </c>
    </row>
    <row r="2501" spans="18:24" x14ac:dyDescent="0.2">
      <c r="R2501" s="17" t="s">
        <v>21</v>
      </c>
      <c r="S2501" s="18">
        <f>_xll.qlInterestRateIndexFixingDate(IborIndex&amp;Tenor,T2501,Trigger)</f>
        <v>56930</v>
      </c>
      <c r="T2501" s="18">
        <f>_xll.qlCalendarAdvance(Calendar,T2500,R2501,"f",,Trigger)</f>
        <v>56934</v>
      </c>
      <c r="U2501" s="18">
        <f>_xll.qlInterestRateIndexMaturity(IborIndex&amp;Tenor,T2501,Trigger)</f>
        <v>56964</v>
      </c>
      <c r="V2501" s="22">
        <f>IFERROR(_xll.qlIndexFixing($V$1,S2501,,Trigger),NA())</f>
        <v>1.2516292217896741E-2</v>
      </c>
      <c r="W2501" s="22">
        <f>IFERROR(_xll.qlIndexFixing($W$1,S2501,,Trigger),NA())</f>
        <v>1.3432545186625511E-2</v>
      </c>
      <c r="X2501" s="17">
        <f t="shared" si="39"/>
        <v>-9.1625296872877016</v>
      </c>
    </row>
    <row r="2502" spans="18:24" x14ac:dyDescent="0.2">
      <c r="R2502" s="17" t="s">
        <v>21</v>
      </c>
      <c r="S2502" s="18">
        <f>_xll.qlInterestRateIndexFixingDate(IborIndex&amp;Tenor,T2502,Trigger)</f>
        <v>56937</v>
      </c>
      <c r="T2502" s="18">
        <f>_xll.qlCalendarAdvance(Calendar,T2501,R2502,"f",,Trigger)</f>
        <v>56941</v>
      </c>
      <c r="U2502" s="18">
        <f>_xll.qlInterestRateIndexMaturity(IborIndex&amp;Tenor,T2502,Trigger)</f>
        <v>56971</v>
      </c>
      <c r="V2502" s="22">
        <f>IFERROR(_xll.qlIndexFixing($V$1,S2502,,Trigger),NA())</f>
        <v>1.2507915122476732E-2</v>
      </c>
      <c r="W2502" s="22">
        <f>IFERROR(_xll.qlIndexFixing($W$1,S2502,,Trigger),NA())</f>
        <v>1.3417389151489267E-2</v>
      </c>
      <c r="X2502" s="17">
        <f t="shared" si="39"/>
        <v>-9.0947402901253582</v>
      </c>
    </row>
    <row r="2503" spans="18:24" x14ac:dyDescent="0.2">
      <c r="R2503" s="17" t="s">
        <v>21</v>
      </c>
      <c r="S2503" s="18">
        <f>_xll.qlInterestRateIndexFixingDate(IborIndex&amp;Tenor,T2503,Trigger)</f>
        <v>56944</v>
      </c>
      <c r="T2503" s="18">
        <f>_xll.qlCalendarAdvance(Calendar,T2502,R2503,"f",,Trigger)</f>
        <v>56948</v>
      </c>
      <c r="U2503" s="18">
        <f>_xll.qlInterestRateIndexMaturity(IborIndex&amp;Tenor,T2503,Trigger)</f>
        <v>56979</v>
      </c>
      <c r="V2503" s="22">
        <f>IFERROR(_xll.qlIndexFixing($V$1,S2503,,Trigger),NA())</f>
        <v>1.2499193323515055E-2</v>
      </c>
      <c r="W2503" s="22">
        <f>IFERROR(_xll.qlIndexFixing($W$1,S2503,,Trigger),NA())</f>
        <v>1.340144172100592E-2</v>
      </c>
      <c r="X2503" s="17">
        <f t="shared" si="39"/>
        <v>-9.0224839749086438</v>
      </c>
    </row>
    <row r="2504" spans="18:24" x14ac:dyDescent="0.2">
      <c r="R2504" s="17" t="s">
        <v>21</v>
      </c>
      <c r="S2504" s="18">
        <f>_xll.qlInterestRateIndexFixingDate(IborIndex&amp;Tenor,T2504,Trigger)</f>
        <v>56951</v>
      </c>
      <c r="T2504" s="18">
        <f>_xll.qlCalendarAdvance(Calendar,T2503,R2504,"f",,Trigger)</f>
        <v>56955</v>
      </c>
      <c r="U2504" s="18">
        <f>_xll.qlInterestRateIndexMaturity(IborIndex&amp;Tenor,T2504,Trigger)</f>
        <v>56986</v>
      </c>
      <c r="V2504" s="22">
        <f>IFERROR(_xll.qlIndexFixing($V$1,S2504,,Trigger),NA())</f>
        <v>1.2490881485489458E-2</v>
      </c>
      <c r="W2504" s="22">
        <f>IFERROR(_xll.qlIndexFixing($W$1,S2504,,Trigger),NA())</f>
        <v>1.338635984060072E-2</v>
      </c>
      <c r="X2504" s="17">
        <f t="shared" si="39"/>
        <v>-8.9547835511126141</v>
      </c>
    </row>
    <row r="2505" spans="18:24" x14ac:dyDescent="0.2">
      <c r="R2505" s="17" t="s">
        <v>21</v>
      </c>
      <c r="S2505" s="18">
        <f>_xll.qlInterestRateIndexFixingDate(IborIndex&amp;Tenor,T2505,Trigger)</f>
        <v>56958</v>
      </c>
      <c r="T2505" s="18">
        <f>_xll.qlCalendarAdvance(Calendar,T2504,R2505,"f",,Trigger)</f>
        <v>56962</v>
      </c>
      <c r="U2505" s="18">
        <f>_xll.qlInterestRateIndexMaturity(IborIndex&amp;Tenor,T2505,Trigger)</f>
        <v>56993</v>
      </c>
      <c r="V2505" s="22">
        <f>IFERROR(_xll.qlIndexFixing($V$1,S2505,,Trigger),NA())</f>
        <v>1.2482601291413259E-2</v>
      </c>
      <c r="W2505" s="22">
        <f>IFERROR(_xll.qlIndexFixing($W$1,S2505,,Trigger),NA())</f>
        <v>1.3371314193879961E-2</v>
      </c>
      <c r="X2505" s="17">
        <f t="shared" si="39"/>
        <v>-8.8871290246670185</v>
      </c>
    </row>
    <row r="2506" spans="18:24" x14ac:dyDescent="0.2">
      <c r="R2506" s="17" t="s">
        <v>21</v>
      </c>
      <c r="S2506" s="18">
        <f>_xll.qlInterestRateIndexFixingDate(IborIndex&amp;Tenor,T2506,Trigger)</f>
        <v>56965</v>
      </c>
      <c r="T2506" s="18">
        <f>_xll.qlCalendarAdvance(Calendar,T2505,R2506,"f",,Trigger)</f>
        <v>56969</v>
      </c>
      <c r="U2506" s="18">
        <f>_xll.qlInterestRateIndexMaturity(IborIndex&amp;Tenor,T2506,Trigger)</f>
        <v>57000</v>
      </c>
      <c r="V2506" s="22">
        <f>IFERROR(_xll.qlIndexFixing($V$1,S2506,,Trigger),NA())</f>
        <v>1.2474352741219413E-2</v>
      </c>
      <c r="W2506" s="22">
        <f>IFERROR(_xll.qlIndexFixing($W$1,S2506,,Trigger),NA())</f>
        <v>1.3356304888177137E-2</v>
      </c>
      <c r="X2506" s="17">
        <f t="shared" si="39"/>
        <v>-8.8195214695772393</v>
      </c>
    </row>
    <row r="2507" spans="18:24" x14ac:dyDescent="0.2">
      <c r="R2507" s="17" t="s">
        <v>21</v>
      </c>
      <c r="S2507" s="18">
        <f>_xll.qlInterestRateIndexFixingDate(IborIndex&amp;Tenor,T2507,Trigger)</f>
        <v>56972</v>
      </c>
      <c r="T2507" s="18">
        <f>_xll.qlCalendarAdvance(Calendar,T2506,R2507,"f",,Trigger)</f>
        <v>56976</v>
      </c>
      <c r="U2507" s="18">
        <f>_xll.qlInterestRateIndexMaturity(IborIndex&amp;Tenor,T2507,Trigger)</f>
        <v>57007</v>
      </c>
      <c r="V2507" s="22">
        <f>IFERROR(_xll.qlIndexFixing($V$1,S2507,,Trigger),NA())</f>
        <v>1.2466135834840875E-2</v>
      </c>
      <c r="W2507" s="22">
        <f>IFERROR(_xll.qlIndexFixing($W$1,S2507,,Trigger),NA())</f>
        <v>1.3341332030828327E-2</v>
      </c>
      <c r="X2507" s="17">
        <f t="shared" si="39"/>
        <v>-8.7519619598745191</v>
      </c>
    </row>
    <row r="2508" spans="18:24" x14ac:dyDescent="0.2">
      <c r="R2508" s="17" t="s">
        <v>21</v>
      </c>
      <c r="S2508" s="18">
        <f>_xll.qlInterestRateIndexFixingDate(IborIndex&amp;Tenor,T2508,Trigger)</f>
        <v>56979</v>
      </c>
      <c r="T2508" s="18">
        <f>_xll.qlCalendarAdvance(Calendar,T2507,R2508,"f",,Trigger)</f>
        <v>56983</v>
      </c>
      <c r="U2508" s="18">
        <f>_xll.qlInterestRateIndexMaturity(IborIndex&amp;Tenor,T2508,Trigger)</f>
        <v>57014</v>
      </c>
      <c r="V2508" s="22">
        <f>IFERROR(_xll.qlIndexFixing($V$1,S2508,,Trigger),NA())</f>
        <v>1.2457950572210606E-2</v>
      </c>
      <c r="W2508" s="22">
        <f>IFERROR(_xll.qlIndexFixing($W$1,S2508,,Trigger),NA())</f>
        <v>1.3326395729164447E-2</v>
      </c>
      <c r="X2508" s="17">
        <f t="shared" si="39"/>
        <v>-8.6844515695384121</v>
      </c>
    </row>
    <row r="2509" spans="18:24" x14ac:dyDescent="0.2">
      <c r="R2509" s="17" t="s">
        <v>21</v>
      </c>
      <c r="S2509" s="18">
        <f>_xll.qlInterestRateIndexFixingDate(IborIndex&amp;Tenor,T2509,Trigger)</f>
        <v>56986</v>
      </c>
      <c r="T2509" s="18">
        <f>_xll.qlCalendarAdvance(Calendar,T2508,R2509,"f",,Trigger)</f>
        <v>56990</v>
      </c>
      <c r="U2509" s="18">
        <f>_xll.qlInterestRateIndexMaturity(IborIndex&amp;Tenor,T2509,Trigger)</f>
        <v>57021</v>
      </c>
      <c r="V2509" s="22">
        <f>IFERROR(_xll.qlIndexFixing($V$1,S2509,,Trigger),NA())</f>
        <v>1.2449796953261559E-2</v>
      </c>
      <c r="W2509" s="22">
        <f>IFERROR(_xll.qlIndexFixing($W$1,S2509,,Trigger),NA())</f>
        <v>1.3311496090518996E-2</v>
      </c>
      <c r="X2509" s="17">
        <f t="shared" si="39"/>
        <v>-8.6169913725743683</v>
      </c>
    </row>
    <row r="2510" spans="18:24" x14ac:dyDescent="0.2">
      <c r="R2510" s="17" t="s">
        <v>21</v>
      </c>
      <c r="S2510" s="18">
        <f>_xll.qlInterestRateIndexFixingDate(IborIndex&amp;Tenor,T2510,Trigger)</f>
        <v>56993</v>
      </c>
      <c r="T2510" s="18">
        <f>_xll.qlCalendarAdvance(Calendar,T2509,R2510,"f",,Trigger)</f>
        <v>56997</v>
      </c>
      <c r="U2510" s="18">
        <f>_xll.qlInterestRateIndexMaturity(IborIndex&amp;Tenor,T2510,Trigger)</f>
        <v>57028</v>
      </c>
      <c r="V2510" s="22">
        <f>IFERROR(_xll.qlIndexFixing($V$1,S2510,,Trigger),NA())</f>
        <v>1.2441674977926694E-2</v>
      </c>
      <c r="W2510" s="22">
        <f>IFERROR(_xll.qlIndexFixing($W$1,S2510,,Trigger),NA())</f>
        <v>1.3296633222225468E-2</v>
      </c>
      <c r="X2510" s="17">
        <f t="shared" si="39"/>
        <v>-8.5495824429877327</v>
      </c>
    </row>
    <row r="2511" spans="18:24" x14ac:dyDescent="0.2">
      <c r="R2511" s="17" t="s">
        <v>21</v>
      </c>
      <c r="S2511" s="18">
        <f>_xll.qlInterestRateIndexFixingDate(IborIndex&amp;Tenor,T2511,Trigger)</f>
        <v>57000</v>
      </c>
      <c r="T2511" s="18">
        <f>_xll.qlCalendarAdvance(Calendar,T2510,R2511,"f",,Trigger)</f>
        <v>57004</v>
      </c>
      <c r="U2511" s="18">
        <f>_xll.qlInterestRateIndexMaturity(IborIndex&amp;Tenor,T2511,Trigger)</f>
        <v>57035</v>
      </c>
      <c r="V2511" s="22">
        <f>IFERROR(_xll.qlIndexFixing($V$1,S2511,,Trigger),NA())</f>
        <v>1.2433584646138966E-2</v>
      </c>
      <c r="W2511" s="22">
        <f>IFERROR(_xll.qlIndexFixing($W$1,S2511,,Trigger),NA())</f>
        <v>1.3281807231617362E-2</v>
      </c>
      <c r="X2511" s="17">
        <f t="shared" si="39"/>
        <v>-8.4822258547839589</v>
      </c>
    </row>
    <row r="2512" spans="18:24" x14ac:dyDescent="0.2">
      <c r="R2512" s="17" t="s">
        <v>21</v>
      </c>
      <c r="S2512" s="18">
        <f>_xll.qlInterestRateIndexFixingDate(IborIndex&amp;Tenor,T2512,Trigger)</f>
        <v>57007</v>
      </c>
      <c r="T2512" s="18">
        <f>_xll.qlCalendarAdvance(Calendar,T2511,R2512,"f",,Trigger)</f>
        <v>57011</v>
      </c>
      <c r="U2512" s="18">
        <f>_xll.qlInterestRateIndexMaturity(IborIndex&amp;Tenor,T2512,Trigger)</f>
        <v>57040</v>
      </c>
      <c r="V2512" s="22">
        <f>IFERROR(_xll.qlIndexFixing($V$1,S2512,,Trigger),NA())</f>
        <v>1.24262432456E-2</v>
      </c>
      <c r="W2512" s="22">
        <f>IFERROR(_xll.qlIndexFixing($W$1,S2512,,Trigger),NA())</f>
        <v>1.3268636006950702E-2</v>
      </c>
      <c r="X2512" s="17">
        <f t="shared" si="39"/>
        <v>-8.4239276135070202</v>
      </c>
    </row>
    <row r="2513" spans="18:24" x14ac:dyDescent="0.2">
      <c r="R2513" s="17" t="s">
        <v>21</v>
      </c>
      <c r="S2513" s="18">
        <f>_xll.qlInterestRateIndexFixingDate(IborIndex&amp;Tenor,T2513,Trigger)</f>
        <v>57014</v>
      </c>
      <c r="T2513" s="18">
        <f>_xll.qlCalendarAdvance(Calendar,T2512,R2513,"f",,Trigger)</f>
        <v>57018</v>
      </c>
      <c r="U2513" s="18">
        <f>_xll.qlInterestRateIndexMaturity(IborIndex&amp;Tenor,T2513,Trigger)</f>
        <v>57047</v>
      </c>
      <c r="V2513" s="22">
        <f>IFERROR(_xll.qlIndexFixing($V$1,S2513,,Trigger),NA())</f>
        <v>1.2418212234213055E-2</v>
      </c>
      <c r="W2513" s="22">
        <f>IFERROR(_xll.qlIndexFixing($W$1,S2513,,Trigger),NA())</f>
        <v>1.3253879863873603E-2</v>
      </c>
      <c r="X2513" s="17">
        <f t="shared" si="39"/>
        <v>-8.3566762966054764</v>
      </c>
    </row>
    <row r="2514" spans="18:24" x14ac:dyDescent="0.2">
      <c r="R2514" s="17" t="s">
        <v>21</v>
      </c>
      <c r="S2514" s="18">
        <f>_xll.qlInterestRateIndexFixingDate(IborIndex&amp;Tenor,T2514,Trigger)</f>
        <v>57021</v>
      </c>
      <c r="T2514" s="18">
        <f>_xll.qlCalendarAdvance(Calendar,T2513,R2514,"f",,Trigger)</f>
        <v>57025</v>
      </c>
      <c r="U2514" s="18">
        <f>_xll.qlInterestRateIndexMaturity(IborIndex&amp;Tenor,T2514,Trigger)</f>
        <v>57054</v>
      </c>
      <c r="V2514" s="22">
        <f>IFERROR(_xll.qlIndexFixing($V$1,S2514,,Trigger),NA())</f>
        <v>1.2410212863642973E-2</v>
      </c>
      <c r="W2514" s="22">
        <f>IFERROR(_xll.qlIndexFixing($W$1,S2514,,Trigger),NA())</f>
        <v>1.3239160901195953E-2</v>
      </c>
      <c r="X2514" s="17">
        <f t="shared" si="39"/>
        <v>-8.2894803755297932</v>
      </c>
    </row>
    <row r="2515" spans="18:24" x14ac:dyDescent="0.2">
      <c r="R2515" s="17" t="s">
        <v>21</v>
      </c>
      <c r="S2515" s="18">
        <f>_xll.qlInterestRateIndexFixingDate(IborIndex&amp;Tenor,T2515,Trigger)</f>
        <v>57028</v>
      </c>
      <c r="T2515" s="18">
        <f>_xll.qlCalendarAdvance(Calendar,T2514,R2515,"f",,Trigger)</f>
        <v>57032</v>
      </c>
      <c r="U2515" s="18">
        <f>_xll.qlInterestRateIndexMaturity(IborIndex&amp;Tenor,T2515,Trigger)</f>
        <v>57061</v>
      </c>
      <c r="V2515" s="22">
        <f>IFERROR(_xll.qlIndexFixing($V$1,S2515,,Trigger),NA())</f>
        <v>1.2402245133837383E-2</v>
      </c>
      <c r="W2515" s="22">
        <f>IFERROR(_xll.qlIndexFixing($W$1,S2515,,Trigger),NA())</f>
        <v>1.3224479226263608E-2</v>
      </c>
      <c r="X2515" s="17">
        <f t="shared" si="39"/>
        <v>-8.2223409242622445</v>
      </c>
    </row>
    <row r="2516" spans="18:24" x14ac:dyDescent="0.2">
      <c r="R2516" s="17" t="s">
        <v>21</v>
      </c>
      <c r="S2516" s="18">
        <f>_xll.qlInterestRateIndexFixingDate(IborIndex&amp;Tenor,T2516,Trigger)</f>
        <v>57035</v>
      </c>
      <c r="T2516" s="18">
        <f>_xll.qlCalendarAdvance(Calendar,T2515,R2516,"f",,Trigger)</f>
        <v>57039</v>
      </c>
      <c r="U2516" s="18">
        <f>_xll.qlInterestRateIndexMaturity(IborIndex&amp;Tenor,T2516,Trigger)</f>
        <v>57069</v>
      </c>
      <c r="V2516" s="22">
        <f>IFERROR(_xll.qlIndexFixing($V$1,S2516,,Trigger),NA())</f>
        <v>1.2393958250761727E-2</v>
      </c>
      <c r="W2516" s="22">
        <f>IFERROR(_xll.qlIndexFixing($W$1,S2516,,Trigger),NA())</f>
        <v>1.3209034480756721E-2</v>
      </c>
      <c r="X2516" s="17">
        <f t="shared" si="39"/>
        <v>-8.1507622999499318</v>
      </c>
    </row>
    <row r="2517" spans="18:24" x14ac:dyDescent="0.2">
      <c r="R2517" s="17" t="s">
        <v>21</v>
      </c>
      <c r="S2517" s="18">
        <f>_xll.qlInterestRateIndexFixingDate(IborIndex&amp;Tenor,T2517,Trigger)</f>
        <v>57042</v>
      </c>
      <c r="T2517" s="18">
        <f>_xll.qlCalendarAdvance(Calendar,T2516,R2517,"f",,Trigger)</f>
        <v>57046</v>
      </c>
      <c r="U2517" s="18">
        <f>_xll.qlInterestRateIndexMaturity(IborIndex&amp;Tenor,T2517,Trigger)</f>
        <v>57077</v>
      </c>
      <c r="V2517" s="22">
        <f>IFERROR(_xll.qlIndexFixing($V$1,S2517,,Trigger),NA())</f>
        <v>1.2385707166240895E-2</v>
      </c>
      <c r="W2517" s="22">
        <f>IFERROR(_xll.qlIndexFixing($W$1,S2517,,Trigger),NA())</f>
        <v>1.3193631729979099E-2</v>
      </c>
      <c r="X2517" s="17">
        <f t="shared" si="39"/>
        <v>-8.0792456373820354</v>
      </c>
    </row>
    <row r="2518" spans="18:24" x14ac:dyDescent="0.2">
      <c r="R2518" s="17" t="s">
        <v>21</v>
      </c>
      <c r="S2518" s="18">
        <f>_xll.qlInterestRateIndexFixingDate(IborIndex&amp;Tenor,T2518,Trigger)</f>
        <v>57049</v>
      </c>
      <c r="T2518" s="18">
        <f>_xll.qlCalendarAdvance(Calendar,T2517,R2518,"f",,Trigger)</f>
        <v>57053</v>
      </c>
      <c r="U2518" s="18">
        <f>_xll.qlInterestRateIndexMaturity(IborIndex&amp;Tenor,T2518,Trigger)</f>
        <v>57084</v>
      </c>
      <c r="V2518" s="22">
        <f>IFERROR(_xll.qlIndexFixing($V$1,S2518,,Trigger),NA())</f>
        <v>1.2377838337457493E-2</v>
      </c>
      <c r="W2518" s="22">
        <f>IFERROR(_xll.qlIndexFixing($W$1,S2518,,Trigger),NA())</f>
        <v>1.3179066888473335E-2</v>
      </c>
      <c r="X2518" s="17">
        <f t="shared" si="39"/>
        <v>-8.0122855101584172</v>
      </c>
    </row>
    <row r="2519" spans="18:24" x14ac:dyDescent="0.2">
      <c r="R2519" s="17" t="s">
        <v>21</v>
      </c>
      <c r="S2519" s="18">
        <f>_xll.qlInterestRateIndexFixingDate(IborIndex&amp;Tenor,T2519,Trigger)</f>
        <v>57056</v>
      </c>
      <c r="T2519" s="18">
        <f>_xll.qlCalendarAdvance(Calendar,T2518,R2519,"f",,Trigger)</f>
        <v>57060</v>
      </c>
      <c r="U2519" s="18">
        <f>_xll.qlInterestRateIndexMaturity(IborIndex&amp;Tenor,T2519,Trigger)</f>
        <v>57091</v>
      </c>
      <c r="V2519" s="22">
        <f>IFERROR(_xll.qlIndexFixing($V$1,S2519,,Trigger),NA())</f>
        <v>1.2370001151695197E-2</v>
      </c>
      <c r="W2519" s="22">
        <f>IFERROR(_xll.qlIndexFixing($W$1,S2519,,Trigger),NA())</f>
        <v>1.3164539783308076E-2</v>
      </c>
      <c r="X2519" s="17">
        <f t="shared" si="39"/>
        <v>-7.9453863161287916</v>
      </c>
    </row>
    <row r="2520" spans="18:24" x14ac:dyDescent="0.2">
      <c r="R2520" s="17" t="s">
        <v>21</v>
      </c>
      <c r="S2520" s="18">
        <f>_xll.qlInterestRateIndexFixingDate(IborIndex&amp;Tenor,T2520,Trigger)</f>
        <v>57063</v>
      </c>
      <c r="T2520" s="18">
        <f>_xll.qlCalendarAdvance(Calendar,T2519,R2520,"f",,Trigger)</f>
        <v>57067</v>
      </c>
      <c r="U2520" s="18">
        <f>_xll.qlInterestRateIndexMaturity(IborIndex&amp;Tenor,T2520,Trigger)</f>
        <v>57098</v>
      </c>
      <c r="V2520" s="22">
        <f>IFERROR(_xll.qlIndexFixing($V$1,S2520,,Trigger),NA())</f>
        <v>1.2362195608899857E-2</v>
      </c>
      <c r="W2520" s="22">
        <f>IFERROR(_xll.qlIndexFixing($W$1,S2520,,Trigger),NA())</f>
        <v>1.3150050521814239E-2</v>
      </c>
      <c r="X2520" s="17">
        <f t="shared" si="39"/>
        <v>-7.8785491291438223</v>
      </c>
    </row>
    <row r="2521" spans="18:24" x14ac:dyDescent="0.2">
      <c r="R2521" s="17" t="s">
        <v>21</v>
      </c>
      <c r="S2521" s="18">
        <f>_xll.qlInterestRateIndexFixingDate(IborIndex&amp;Tenor,T2521,Trigger)</f>
        <v>57068</v>
      </c>
      <c r="T2521" s="18">
        <f>_xll.qlCalendarAdvance(Calendar,T2520,R2521,"f",,Trigger)</f>
        <v>57074</v>
      </c>
      <c r="U2521" s="18">
        <f>_xll.qlInterestRateIndexMaturity(IborIndex&amp;Tenor,T2521,Trigger)</f>
        <v>57104</v>
      </c>
      <c r="V2521" s="22">
        <f>IFERROR(_xll.qlIndexFixing($V$1,S2521,,Trigger),NA())</f>
        <v>1.2354762367198902E-2</v>
      </c>
      <c r="W2521" s="22">
        <f>IFERROR(_xll.qlIndexFixing($W$1,S2521,,Trigger),NA())</f>
        <v>1.3136388625428097E-2</v>
      </c>
      <c r="X2521" s="17">
        <f t="shared" si="39"/>
        <v>-7.8162625822919551</v>
      </c>
    </row>
    <row r="2522" spans="18:24" x14ac:dyDescent="0.2">
      <c r="R2522" s="17" t="s">
        <v>21</v>
      </c>
      <c r="S2522" s="18">
        <f>_xll.qlInterestRateIndexFixingDate(IborIndex&amp;Tenor,T2522,Trigger)</f>
        <v>57077</v>
      </c>
      <c r="T2522" s="18">
        <f>_xll.qlCalendarAdvance(Calendar,T2521,R2522,"f",,Trigger)</f>
        <v>57081</v>
      </c>
      <c r="U2522" s="18">
        <f>_xll.qlInterestRateIndexMaturity(IborIndex&amp;Tenor,T2522,Trigger)</f>
        <v>57111</v>
      </c>
      <c r="V2522" s="22">
        <f>IFERROR(_xll.qlIndexFixing($V$1,S2522,,Trigger),NA())</f>
        <v>1.2347018115497654E-2</v>
      </c>
      <c r="W2522" s="22">
        <f>IFERROR(_xll.qlIndexFixing($W$1,S2522,,Trigger),NA())</f>
        <v>1.3121973171141832E-2</v>
      </c>
      <c r="X2522" s="17">
        <f t="shared" si="39"/>
        <v>-7.7495505564417755</v>
      </c>
    </row>
    <row r="2523" spans="18:24" x14ac:dyDescent="0.2">
      <c r="R2523" s="17" t="s">
        <v>21</v>
      </c>
      <c r="S2523" s="18">
        <f>_xll.qlInterestRateIndexFixingDate(IborIndex&amp;Tenor,T2523,Trigger)</f>
        <v>57084</v>
      </c>
      <c r="T2523" s="18">
        <f>_xll.qlCalendarAdvance(Calendar,T2522,R2523,"f",,Trigger)</f>
        <v>57088</v>
      </c>
      <c r="U2523" s="18">
        <f>_xll.qlInterestRateIndexMaturity(IborIndex&amp;Tenor,T2523,Trigger)</f>
        <v>57118</v>
      </c>
      <c r="V2523" s="22">
        <f>IFERROR(_xll.qlIndexFixing($V$1,S2523,,Trigger),NA())</f>
        <v>1.2339305505320475E-2</v>
      </c>
      <c r="W2523" s="22">
        <f>IFERROR(_xll.qlIndexFixing($W$1,S2523,,Trigger),NA())</f>
        <v>1.3107595872888567E-2</v>
      </c>
      <c r="X2523" s="17">
        <f t="shared" si="39"/>
        <v>-7.6829036756809188</v>
      </c>
    </row>
    <row r="2524" spans="18:24" x14ac:dyDescent="0.2">
      <c r="R2524" s="17" t="s">
        <v>21</v>
      </c>
      <c r="S2524" s="18">
        <f>_xll.qlInterestRateIndexFixingDate(IborIndex&amp;Tenor,T2524,Trigger)</f>
        <v>57091</v>
      </c>
      <c r="T2524" s="18">
        <f>_xll.qlCalendarAdvance(Calendar,T2523,R2524,"f",,Trigger)</f>
        <v>57095</v>
      </c>
      <c r="U2524" s="18">
        <f>_xll.qlInterestRateIndexMaturity(IborIndex&amp;Tenor,T2524,Trigger)</f>
        <v>57125</v>
      </c>
      <c r="V2524" s="22">
        <f>IFERROR(_xll.qlIndexFixing($V$1,S2524,,Trigger),NA())</f>
        <v>1.2331624536611407E-2</v>
      </c>
      <c r="W2524" s="22">
        <f>IFERROR(_xll.qlIndexFixing($W$1,S2524,,Trigger),NA())</f>
        <v>1.3093256838003775E-2</v>
      </c>
      <c r="X2524" s="17">
        <f t="shared" ref="X2524:X2587" si="40">(V2524-W2524)*10000</f>
        <v>-7.6163230139236759</v>
      </c>
    </row>
    <row r="2525" spans="18:24" x14ac:dyDescent="0.2">
      <c r="R2525" s="17" t="s">
        <v>21</v>
      </c>
      <c r="S2525" s="18">
        <f>_xll.qlInterestRateIndexFixingDate(IborIndex&amp;Tenor,T2525,Trigger)</f>
        <v>57097</v>
      </c>
      <c r="T2525" s="18">
        <f>_xll.qlCalendarAdvance(Calendar,T2524,R2525,"f",,Trigger)</f>
        <v>57102</v>
      </c>
      <c r="U2525" s="18">
        <f>_xll.qlInterestRateIndexMaturity(IborIndex&amp;Tenor,T2525,Trigger)</f>
        <v>57133</v>
      </c>
      <c r="V2525" s="22">
        <f>IFERROR(_xll.qlIndexFixing($V$1,S2525,,Trigger),NA())</f>
        <v>1.2323642537142881E-2</v>
      </c>
      <c r="W2525" s="22">
        <f>IFERROR(_xll.qlIndexFixing($W$1,S2525,,Trigger),NA())</f>
        <v>1.3078175626019163E-2</v>
      </c>
      <c r="X2525" s="17">
        <f t="shared" si="40"/>
        <v>-7.5453308887628125</v>
      </c>
    </row>
    <row r="2526" spans="18:24" x14ac:dyDescent="0.2">
      <c r="R2526" s="17" t="s">
        <v>21</v>
      </c>
      <c r="S2526" s="18">
        <f>_xll.qlInterestRateIndexFixingDate(IborIndex&amp;Tenor,T2526,Trigger)</f>
        <v>57105</v>
      </c>
      <c r="T2526" s="18">
        <f>_xll.qlCalendarAdvance(Calendar,T2525,R2526,"f",,Trigger)</f>
        <v>57109</v>
      </c>
      <c r="U2526" s="18">
        <f>_xll.qlInterestRateIndexMaturity(IborIndex&amp;Tenor,T2526,Trigger)</f>
        <v>57140</v>
      </c>
      <c r="V2526" s="22">
        <f>IFERROR(_xll.qlIndexFixing($V$1,S2526,,Trigger),NA())</f>
        <v>1.2316026850792946E-2</v>
      </c>
      <c r="W2526" s="22">
        <f>IFERROR(_xll.qlIndexFixing($W$1,S2526,,Trigger),NA())</f>
        <v>1.3063915680508303E-2</v>
      </c>
      <c r="X2526" s="17">
        <f t="shared" si="40"/>
        <v>-7.4788882971535759</v>
      </c>
    </row>
    <row r="2527" spans="18:24" x14ac:dyDescent="0.2">
      <c r="R2527" s="17" t="s">
        <v>21</v>
      </c>
      <c r="S2527" s="18">
        <f>_xll.qlInterestRateIndexFixingDate(IborIndex&amp;Tenor,T2527,Trigger)</f>
        <v>57112</v>
      </c>
      <c r="T2527" s="18">
        <f>_xll.qlCalendarAdvance(Calendar,T2526,R2527,"f",,Trigger)</f>
        <v>57116</v>
      </c>
      <c r="U2527" s="18">
        <f>_xll.qlInterestRateIndexMaturity(IborIndex&amp;Tenor,T2527,Trigger)</f>
        <v>57147</v>
      </c>
      <c r="V2527" s="22">
        <f>IFERROR(_xll.qlIndexFixing($V$1,S2527,,Trigger),NA())</f>
        <v>1.230844280696645E-2</v>
      </c>
      <c r="W2527" s="22">
        <f>IFERROR(_xll.qlIndexFixing($W$1,S2527,,Trigger),NA())</f>
        <v>1.3049694329985295E-2</v>
      </c>
      <c r="X2527" s="17">
        <f t="shared" si="40"/>
        <v>-7.4125152301884532</v>
      </c>
    </row>
    <row r="2528" spans="18:24" x14ac:dyDescent="0.2">
      <c r="R2528" s="17" t="s">
        <v>21</v>
      </c>
      <c r="S2528" s="18">
        <f>_xll.qlInterestRateIndexFixingDate(IborIndex&amp;Tenor,T2528,Trigger)</f>
        <v>57119</v>
      </c>
      <c r="T2528" s="18">
        <f>_xll.qlCalendarAdvance(Calendar,T2527,R2528,"f",,Trigger)</f>
        <v>57123</v>
      </c>
      <c r="U2528" s="18">
        <f>_xll.qlInterestRateIndexMaturity(IborIndex&amp;Tenor,T2528,Trigger)</f>
        <v>57154</v>
      </c>
      <c r="V2528" s="22">
        <f>IFERROR(_xll.qlIndexFixing($V$1,S2528,,Trigger),NA())</f>
        <v>1.2300890405601507E-2</v>
      </c>
      <c r="W2528" s="22">
        <f>IFERROR(_xll.qlIndexFixing($W$1,S2528,,Trigger),NA())</f>
        <v>1.3035511681775898E-2</v>
      </c>
      <c r="X2528" s="17">
        <f t="shared" si="40"/>
        <v>-7.3462127617439021</v>
      </c>
    </row>
    <row r="2529" spans="18:24" x14ac:dyDescent="0.2">
      <c r="R2529" s="17" t="s">
        <v>21</v>
      </c>
      <c r="S2529" s="18">
        <f>_xll.qlInterestRateIndexFixingDate(IborIndex&amp;Tenor,T2529,Trigger)</f>
        <v>57126</v>
      </c>
      <c r="T2529" s="18">
        <f>_xll.qlCalendarAdvance(Calendar,T2528,R2529,"f",,Trigger)</f>
        <v>57130</v>
      </c>
      <c r="U2529" s="18">
        <f>_xll.qlInterestRateIndexMaturity(IborIndex&amp;Tenor,T2529,Trigger)</f>
        <v>57161</v>
      </c>
      <c r="V2529" s="22">
        <f>IFERROR(_xll.qlIndexFixing($V$1,S2529,,Trigger),NA())</f>
        <v>1.2293369646636234E-2</v>
      </c>
      <c r="W2529" s="22">
        <f>IFERROR(_xll.qlIndexFixing($W$1,S2529,,Trigger),NA())</f>
        <v>1.3021367843213609E-2</v>
      </c>
      <c r="X2529" s="17">
        <f t="shared" si="40"/>
        <v>-7.2799819657737475</v>
      </c>
    </row>
    <row r="2530" spans="18:24" x14ac:dyDescent="0.2">
      <c r="R2530" s="17" t="s">
        <v>21</v>
      </c>
      <c r="S2530" s="18">
        <f>_xll.qlInterestRateIndexFixingDate(IborIndex&amp;Tenor,T2530,Trigger)</f>
        <v>57133</v>
      </c>
      <c r="T2530" s="18">
        <f>_xll.qlCalendarAdvance(Calendar,T2529,R2530,"f",,Trigger)</f>
        <v>57137</v>
      </c>
      <c r="U2530" s="18">
        <f>_xll.qlInterestRateIndexMaturity(IborIndex&amp;Tenor,T2530,Trigger)</f>
        <v>57167</v>
      </c>
      <c r="V2530" s="22">
        <f>IFERROR(_xll.qlIndexFixing($V$1,S2530,,Trigger),NA())</f>
        <v>1.2286203191744782E-2</v>
      </c>
      <c r="W2530" s="22">
        <f>IFERROR(_xll.qlIndexFixing($W$1,S2530,,Trigger),NA())</f>
        <v>1.3008032169870454E-2</v>
      </c>
      <c r="X2530" s="17">
        <f t="shared" si="40"/>
        <v>-7.2182897812567148</v>
      </c>
    </row>
    <row r="2531" spans="18:24" x14ac:dyDescent="0.2">
      <c r="R2531" s="17" t="s">
        <v>21</v>
      </c>
      <c r="S2531" s="18">
        <f>_xll.qlInterestRateIndexFixingDate(IborIndex&amp;Tenor,T2531,Trigger)</f>
        <v>57140</v>
      </c>
      <c r="T2531" s="18">
        <f>_xll.qlCalendarAdvance(Calendar,T2530,R2531,"f",,Trigger)</f>
        <v>57144</v>
      </c>
      <c r="U2531" s="18">
        <f>_xll.qlInterestRateIndexMaturity(IborIndex&amp;Tenor,T2531,Trigger)</f>
        <v>57174</v>
      </c>
      <c r="V2531" s="22">
        <f>IFERROR(_xll.qlIndexFixing($V$1,S2531,,Trigger),NA())</f>
        <v>1.2278743711609863E-2</v>
      </c>
      <c r="W2531" s="22">
        <f>IFERROR(_xll.qlIndexFixing($W$1,S2531,,Trigger),NA())</f>
        <v>1.2993963983801038E-2</v>
      </c>
      <c r="X2531" s="17">
        <f t="shared" si="40"/>
        <v>-7.152202721911749</v>
      </c>
    </row>
    <row r="2532" spans="18:24" x14ac:dyDescent="0.2">
      <c r="R2532" s="17" t="s">
        <v>21</v>
      </c>
      <c r="S2532" s="18">
        <f>_xll.qlInterestRateIndexFixingDate(IborIndex&amp;Tenor,T2532,Trigger)</f>
        <v>57147</v>
      </c>
      <c r="T2532" s="18">
        <f>_xll.qlCalendarAdvance(Calendar,T2531,R2532,"f",,Trigger)</f>
        <v>57151</v>
      </c>
      <c r="U2532" s="18">
        <f>_xll.qlInterestRateIndexMaturity(IborIndex&amp;Tenor,T2532,Trigger)</f>
        <v>57181</v>
      </c>
      <c r="V2532" s="22">
        <f>IFERROR(_xll.qlIndexFixing($V$1,S2532,,Trigger),NA())</f>
        <v>1.2271315872458111E-2</v>
      </c>
      <c r="W2532" s="22">
        <f>IFERROR(_xll.qlIndexFixing($W$1,S2532,,Trigger),NA())</f>
        <v>1.2979934919738589E-2</v>
      </c>
      <c r="X2532" s="17">
        <f t="shared" si="40"/>
        <v>-7.0861904728047875</v>
      </c>
    </row>
    <row r="2533" spans="18:24" x14ac:dyDescent="0.2">
      <c r="R2533" s="17" t="s">
        <v>21</v>
      </c>
      <c r="S2533" s="18">
        <f>_xll.qlInterestRateIndexFixingDate(IborIndex&amp;Tenor,T2533,Trigger)</f>
        <v>57154</v>
      </c>
      <c r="T2533" s="18">
        <f>_xll.qlCalendarAdvance(Calendar,T2532,R2533,"f",,Trigger)</f>
        <v>57158</v>
      </c>
      <c r="U2533" s="18">
        <f>_xll.qlInterestRateIndexMaturity(IborIndex&amp;Tenor,T2533,Trigger)</f>
        <v>57188</v>
      </c>
      <c r="V2533" s="22">
        <f>IFERROR(_xll.qlIndexFixing($V$1,S2533,,Trigger),NA())</f>
        <v>1.2263919674236234E-2</v>
      </c>
      <c r="W2533" s="22">
        <f>IFERROR(_xll.qlIndexFixing($W$1,S2533,,Trigger),NA())</f>
        <v>1.2965945085015917E-2</v>
      </c>
      <c r="X2533" s="17">
        <f t="shared" si="40"/>
        <v>-7.0202541077968306</v>
      </c>
    </row>
    <row r="2534" spans="18:24" x14ac:dyDescent="0.2">
      <c r="R2534" s="17" t="s">
        <v>21</v>
      </c>
      <c r="S2534" s="18">
        <f>_xll.qlInterestRateIndexFixingDate(IborIndex&amp;Tenor,T2534,Trigger)</f>
        <v>57161</v>
      </c>
      <c r="T2534" s="18">
        <f>_xll.qlCalendarAdvance(Calendar,T2533,R2534,"f",,Trigger)</f>
        <v>57165</v>
      </c>
      <c r="U2534" s="18">
        <f>_xll.qlInterestRateIndexMaturity(IborIndex&amp;Tenor,T2534,Trigger)</f>
        <v>57196</v>
      </c>
      <c r="V2534" s="22">
        <f>IFERROR(_xll.qlIndexFixing($V$1,S2534,,Trigger),NA())</f>
        <v>1.2256240485641459E-2</v>
      </c>
      <c r="W2534" s="22">
        <f>IFERROR(_xll.qlIndexFixing($W$1,S2534,,Trigger),NA())</f>
        <v>1.2951234551639372E-2</v>
      </c>
      <c r="X2534" s="17">
        <f t="shared" si="40"/>
        <v>-6.9499406599791289</v>
      </c>
    </row>
    <row r="2535" spans="18:24" x14ac:dyDescent="0.2">
      <c r="R2535" s="17" t="s">
        <v>21</v>
      </c>
      <c r="S2535" s="18">
        <f>_xll.qlInterestRateIndexFixingDate(IborIndex&amp;Tenor,T2535,Trigger)</f>
        <v>57168</v>
      </c>
      <c r="T2535" s="18">
        <f>_xll.qlCalendarAdvance(Calendar,T2534,R2535,"f",,Trigger)</f>
        <v>57172</v>
      </c>
      <c r="U2535" s="18">
        <f>_xll.qlInterestRateIndexMaturity(IborIndex&amp;Tenor,T2535,Trigger)</f>
        <v>57203</v>
      </c>
      <c r="V2535" s="22">
        <f>IFERROR(_xll.qlIndexFixing($V$1,S2535,,Trigger),NA())</f>
        <v>1.2248909579784905E-2</v>
      </c>
      <c r="W2535" s="22">
        <f>IFERROR(_xll.qlIndexFixing($W$1,S2535,,Trigger),NA())</f>
        <v>1.2937325824872923E-2</v>
      </c>
      <c r="X2535" s="17">
        <f t="shared" si="40"/>
        <v>-6.8841624508801829</v>
      </c>
    </row>
    <row r="2536" spans="18:24" x14ac:dyDescent="0.2">
      <c r="R2536" s="17" t="s">
        <v>21</v>
      </c>
      <c r="S2536" s="18">
        <f>_xll.qlInterestRateIndexFixingDate(IborIndex&amp;Tenor,T2536,Trigger)</f>
        <v>57175</v>
      </c>
      <c r="T2536" s="18">
        <f>_xll.qlCalendarAdvance(Calendar,T2535,R2536,"f",,Trigger)</f>
        <v>57179</v>
      </c>
      <c r="U2536" s="18">
        <f>_xll.qlInterestRateIndexMaturity(IborIndex&amp;Tenor,T2536,Trigger)</f>
        <v>57210</v>
      </c>
      <c r="V2536" s="22">
        <f>IFERROR(_xll.qlIndexFixing($V$1,S2536,,Trigger),NA())</f>
        <v>1.224161031590513E-2</v>
      </c>
      <c r="W2536" s="22">
        <f>IFERROR(_xll.qlIndexFixing($W$1,S2536,,Trigger),NA())</f>
        <v>1.2923456659059696E-2</v>
      </c>
      <c r="X2536" s="17">
        <f t="shared" si="40"/>
        <v>-6.8184634315456538</v>
      </c>
    </row>
    <row r="2537" spans="18:24" x14ac:dyDescent="0.2">
      <c r="R2537" s="17" t="s">
        <v>21</v>
      </c>
      <c r="S2537" s="18">
        <f>_xll.qlInterestRateIndexFixingDate(IborIndex&amp;Tenor,T2537,Trigger)</f>
        <v>57182</v>
      </c>
      <c r="T2537" s="18">
        <f>_xll.qlCalendarAdvance(Calendar,T2536,R2537,"f",,Trigger)</f>
        <v>57186</v>
      </c>
      <c r="U2537" s="18">
        <f>_xll.qlInterestRateIndexMaturity(IborIndex&amp;Tenor,T2537,Trigger)</f>
        <v>57217</v>
      </c>
      <c r="V2537" s="22">
        <f>IFERROR(_xll.qlIndexFixing($V$1,S2537,,Trigger),NA())</f>
        <v>1.2234342693935092E-2</v>
      </c>
      <c r="W2537" s="22">
        <f>IFERROR(_xll.qlIndexFixing($W$1,S2537,,Trigger),NA())</f>
        <v>1.2909627161528032E-2</v>
      </c>
      <c r="X2537" s="17">
        <f t="shared" si="40"/>
        <v>-6.7528446759294001</v>
      </c>
    </row>
    <row r="2538" spans="18:24" x14ac:dyDescent="0.2">
      <c r="R2538" s="17" t="s">
        <v>21</v>
      </c>
      <c r="S2538" s="18">
        <f>_xll.qlInterestRateIndexFixingDate(IborIndex&amp;Tenor,T2538,Trigger)</f>
        <v>57189</v>
      </c>
      <c r="T2538" s="18">
        <f>_xll.qlCalendarAdvance(Calendar,T2537,R2538,"f",,Trigger)</f>
        <v>57193</v>
      </c>
      <c r="U2538" s="18">
        <f>_xll.qlInterestRateIndexMaturity(IborIndex&amp;Tenor,T2538,Trigger)</f>
        <v>57224</v>
      </c>
      <c r="V2538" s="22">
        <f>IFERROR(_xll.qlIndexFixing($V$1,S2538,,Trigger),NA())</f>
        <v>1.22271067138258E-2</v>
      </c>
      <c r="W2538" s="22">
        <f>IFERROR(_xll.qlIndexFixing($W$1,S2538,,Trigger),NA())</f>
        <v>1.289583743960627E-2</v>
      </c>
      <c r="X2538" s="17">
        <f t="shared" si="40"/>
        <v>-6.6873072578046973</v>
      </c>
    </row>
    <row r="2539" spans="18:24" x14ac:dyDescent="0.2">
      <c r="R2539" s="17" t="s">
        <v>21</v>
      </c>
      <c r="S2539" s="18">
        <f>_xll.qlInterestRateIndexFixingDate(IborIndex&amp;Tenor,T2539,Trigger)</f>
        <v>57196</v>
      </c>
      <c r="T2539" s="18">
        <f>_xll.qlCalendarAdvance(Calendar,T2538,R2539,"f",,Trigger)</f>
        <v>57200</v>
      </c>
      <c r="U2539" s="18">
        <f>_xll.qlInterestRateIndexMaturity(IborIndex&amp;Tenor,T2539,Trigger)</f>
        <v>57231</v>
      </c>
      <c r="V2539" s="22">
        <f>IFERROR(_xll.qlIndexFixing($V$1,S2539,,Trigger),NA())</f>
        <v>1.221990237550763E-2</v>
      </c>
      <c r="W2539" s="22">
        <f>IFERROR(_xll.qlIndexFixing($W$1,S2539,,Trigger),NA())</f>
        <v>1.2882087600620172E-2</v>
      </c>
      <c r="X2539" s="17">
        <f t="shared" si="40"/>
        <v>-6.6218522511254232</v>
      </c>
    </row>
    <row r="2540" spans="18:24" x14ac:dyDescent="0.2">
      <c r="R2540" s="17" t="s">
        <v>21</v>
      </c>
      <c r="S2540" s="18">
        <f>_xll.qlInterestRateIndexFixingDate(IborIndex&amp;Tenor,T2540,Trigger)</f>
        <v>57203</v>
      </c>
      <c r="T2540" s="18">
        <f>_xll.qlCalendarAdvance(Calendar,T2539,R2540,"f",,Trigger)</f>
        <v>57207</v>
      </c>
      <c r="U2540" s="18">
        <f>_xll.qlInterestRateIndexMaturity(IborIndex&amp;Tenor,T2540,Trigger)</f>
        <v>57238</v>
      </c>
      <c r="V2540" s="22">
        <f>IFERROR(_xll.qlIndexFixing($V$1,S2540,,Trigger),NA())</f>
        <v>1.221272967893159E-2</v>
      </c>
      <c r="W2540" s="22">
        <f>IFERROR(_xll.qlIndexFixing($W$1,S2540,,Trigger),NA())</f>
        <v>1.2868377751903236E-2</v>
      </c>
      <c r="X2540" s="17">
        <f t="shared" si="40"/>
        <v>-6.5564807297164611</v>
      </c>
    </row>
    <row r="2541" spans="18:24" x14ac:dyDescent="0.2">
      <c r="R2541" s="17" t="s">
        <v>21</v>
      </c>
      <c r="S2541" s="18">
        <f>_xll.qlInterestRateIndexFixingDate(IborIndex&amp;Tenor,T2541,Trigger)</f>
        <v>57210</v>
      </c>
      <c r="T2541" s="18">
        <f>_xll.qlCalendarAdvance(Calendar,T2540,R2541,"f",,Trigger)</f>
        <v>57214</v>
      </c>
      <c r="U2541" s="18">
        <f>_xll.qlInterestRateIndexMaturity(IborIndex&amp;Tenor,T2541,Trigger)</f>
        <v>57245</v>
      </c>
      <c r="V2541" s="22">
        <f>IFERROR(_xll.qlIndexFixing($V$1,S2541,,Trigger),NA())</f>
        <v>1.2205588624030636E-2</v>
      </c>
      <c r="W2541" s="22">
        <f>IFERROR(_xll.qlIndexFixing($W$1,S2541,,Trigger),NA())</f>
        <v>1.285470800078122E-2</v>
      </c>
      <c r="X2541" s="17">
        <f t="shared" si="40"/>
        <v>-6.4911937675058393</v>
      </c>
    </row>
    <row r="2542" spans="18:24" x14ac:dyDescent="0.2">
      <c r="R2542" s="17" t="s">
        <v>21</v>
      </c>
      <c r="S2542" s="18">
        <f>_xll.qlInterestRateIndexFixingDate(IborIndex&amp;Tenor,T2542,Trigger)</f>
        <v>57217</v>
      </c>
      <c r="T2542" s="18">
        <f>_xll.qlCalendarAdvance(Calendar,T2541,R2542,"f",,Trigger)</f>
        <v>57221</v>
      </c>
      <c r="U2542" s="18">
        <f>_xll.qlInterestRateIndexMaturity(IborIndex&amp;Tenor,T2542,Trigger)</f>
        <v>57252</v>
      </c>
      <c r="V2542" s="22">
        <f>IFERROR(_xll.qlIndexFixing($V$1,S2542,,Trigger),NA())</f>
        <v>1.2198479210753196E-2</v>
      </c>
      <c r="W2542" s="22">
        <f>IFERROR(_xll.qlIndexFixing($W$1,S2542,,Trigger),NA())</f>
        <v>1.2841078454582468E-2</v>
      </c>
      <c r="X2542" s="17">
        <f t="shared" si="40"/>
        <v>-6.4259924382927167</v>
      </c>
    </row>
    <row r="2543" spans="18:24" x14ac:dyDescent="0.2">
      <c r="R2543" s="17" t="s">
        <v>21</v>
      </c>
      <c r="S2543" s="18">
        <f>_xll.qlInterestRateIndexFixingDate(IborIndex&amp;Tenor,T2543,Trigger)</f>
        <v>57224</v>
      </c>
      <c r="T2543" s="18">
        <f>_xll.qlCalendarAdvance(Calendar,T2542,R2543,"f",,Trigger)</f>
        <v>57228</v>
      </c>
      <c r="U2543" s="18">
        <f>_xll.qlInterestRateIndexMaturity(IborIndex&amp;Tenor,T2543,Trigger)</f>
        <v>57258</v>
      </c>
      <c r="V2543" s="22">
        <f>IFERROR(_xll.qlIndexFixing($V$1,S2543,,Trigger),NA())</f>
        <v>1.219169793035757E-2</v>
      </c>
      <c r="W2543" s="22">
        <f>IFERROR(_xll.qlIndexFixing($W$1,S2543,,Trigger),NA())</f>
        <v>1.2828227964018168E-2</v>
      </c>
      <c r="X2543" s="17">
        <f t="shared" si="40"/>
        <v>-6.3653003366059835</v>
      </c>
    </row>
    <row r="2544" spans="18:24" x14ac:dyDescent="0.2">
      <c r="R2544" s="17" t="s">
        <v>21</v>
      </c>
      <c r="S2544" s="18">
        <f>_xll.qlInterestRateIndexFixingDate(IborIndex&amp;Tenor,T2544,Trigger)</f>
        <v>57231</v>
      </c>
      <c r="T2544" s="18">
        <f>_xll.qlCalendarAdvance(Calendar,T2543,R2544,"f",,Trigger)</f>
        <v>57235</v>
      </c>
      <c r="U2544" s="18">
        <f>_xll.qlInterestRateIndexMaturity(IborIndex&amp;Tenor,T2544,Trigger)</f>
        <v>57265</v>
      </c>
      <c r="V2544" s="22">
        <f>IFERROR(_xll.qlIndexFixing($V$1,S2544,,Trigger),NA())</f>
        <v>1.2184649778540724E-2</v>
      </c>
      <c r="W2544" s="22">
        <f>IFERROR(_xll.qlIndexFixing($W$1,S2544,,Trigger),NA())</f>
        <v>1.2814676735785291E-2</v>
      </c>
      <c r="X2544" s="17">
        <f t="shared" si="40"/>
        <v>-6.3002695724456714</v>
      </c>
    </row>
    <row r="2545" spans="18:24" x14ac:dyDescent="0.2">
      <c r="R2545" s="17" t="s">
        <v>21</v>
      </c>
      <c r="S2545" s="18">
        <f>_xll.qlInterestRateIndexFixingDate(IborIndex&amp;Tenor,T2545,Trigger)</f>
        <v>57238</v>
      </c>
      <c r="T2545" s="18">
        <f>_xll.qlCalendarAdvance(Calendar,T2544,R2545,"f",,Trigger)</f>
        <v>57242</v>
      </c>
      <c r="U2545" s="18">
        <f>_xll.qlInterestRateIndexMaturity(IborIndex&amp;Tenor,T2545,Trigger)</f>
        <v>57272</v>
      </c>
      <c r="V2545" s="22">
        <f>IFERROR(_xll.qlIndexFixing($V$1,S2545,,Trigger),NA())</f>
        <v>1.2177633266979626E-2</v>
      </c>
      <c r="W2545" s="22">
        <f>IFERROR(_xll.qlIndexFixing($W$1,S2545,,Trigger),NA())</f>
        <v>1.2801166024845934E-2</v>
      </c>
      <c r="X2545" s="17">
        <f t="shared" si="40"/>
        <v>-6.2353275786630746</v>
      </c>
    </row>
    <row r="2546" spans="18:24" x14ac:dyDescent="0.2">
      <c r="R2546" s="17" t="s">
        <v>21</v>
      </c>
      <c r="S2546" s="18">
        <f>_xll.qlInterestRateIndexFixingDate(IborIndex&amp;Tenor,T2546,Trigger)</f>
        <v>57245</v>
      </c>
      <c r="T2546" s="18">
        <f>_xll.qlCalendarAdvance(Calendar,T2545,R2546,"f",,Trigger)</f>
        <v>57249</v>
      </c>
      <c r="U2546" s="18">
        <f>_xll.qlInterestRateIndexMaturity(IborIndex&amp;Tenor,T2546,Trigger)</f>
        <v>57279</v>
      </c>
      <c r="V2546" s="22">
        <f>IFERROR(_xll.qlIndexFixing($V$1,S2546,,Trigger),NA())</f>
        <v>1.2170648395597006E-2</v>
      </c>
      <c r="W2546" s="22">
        <f>IFERROR(_xll.qlIndexFixing($W$1,S2546,,Trigger),NA())</f>
        <v>1.2787695938524912E-2</v>
      </c>
      <c r="X2546" s="17">
        <f t="shared" si="40"/>
        <v>-6.1704754292790653</v>
      </c>
    </row>
    <row r="2547" spans="18:24" x14ac:dyDescent="0.2">
      <c r="R2547" s="17" t="s">
        <v>21</v>
      </c>
      <c r="S2547" s="18">
        <f>_xll.qlInterestRateIndexFixingDate(IborIndex&amp;Tenor,T2547,Trigger)</f>
        <v>57252</v>
      </c>
      <c r="T2547" s="18">
        <f>_xll.qlCalendarAdvance(Calendar,T2546,R2547,"f",,Trigger)</f>
        <v>57256</v>
      </c>
      <c r="U2547" s="18">
        <f>_xll.qlInterestRateIndexMaturity(IborIndex&amp;Tenor,T2547,Trigger)</f>
        <v>57287</v>
      </c>
      <c r="V2547" s="22">
        <f>IFERROR(_xll.qlIndexFixing($V$1,S2547,,Trigger),NA())</f>
        <v>1.2163406766642966E-2</v>
      </c>
      <c r="W2547" s="22">
        <f>IFERROR(_xll.qlIndexFixing($W$1,S2547,,Trigger),NA())</f>
        <v>1.27735375539192E-2</v>
      </c>
      <c r="X2547" s="17">
        <f t="shared" si="40"/>
        <v>-6.1013078727623418</v>
      </c>
    </row>
    <row r="2548" spans="18:24" x14ac:dyDescent="0.2">
      <c r="R2548" s="17" t="s">
        <v>21</v>
      </c>
      <c r="S2548" s="18">
        <f>_xll.qlInterestRateIndexFixingDate(IborIndex&amp;Tenor,T2548,Trigger)</f>
        <v>57259</v>
      </c>
      <c r="T2548" s="18">
        <f>_xll.qlCalendarAdvance(Calendar,T2547,R2548,"f",,Trigger)</f>
        <v>57263</v>
      </c>
      <c r="U2548" s="18">
        <f>_xll.qlInterestRateIndexMaturity(IborIndex&amp;Tenor,T2548,Trigger)</f>
        <v>57294</v>
      </c>
      <c r="V2548" s="22">
        <f>IFERROR(_xll.qlIndexFixing($V$1,S2548,,Trigger),NA())</f>
        <v>1.2156487201879212E-2</v>
      </c>
      <c r="W2548" s="22">
        <f>IFERROR(_xll.qlIndexFixing($W$1,S2548,,Trigger),NA())</f>
        <v>1.2760151491152573E-2</v>
      </c>
      <c r="X2548" s="17">
        <f t="shared" si="40"/>
        <v>-6.0366428927336075</v>
      </c>
    </row>
    <row r="2549" spans="18:24" x14ac:dyDescent="0.2">
      <c r="R2549" s="17" t="s">
        <v>21</v>
      </c>
      <c r="S2549" s="18">
        <f>_xll.qlInterestRateIndexFixingDate(IborIndex&amp;Tenor,T2549,Trigger)</f>
        <v>57266</v>
      </c>
      <c r="T2549" s="18">
        <f>_xll.qlCalendarAdvance(Calendar,T2548,R2549,"f",,Trigger)</f>
        <v>57270</v>
      </c>
      <c r="U2549" s="18">
        <f>_xll.qlInterestRateIndexMaturity(IborIndex&amp;Tenor,T2549,Trigger)</f>
        <v>57301</v>
      </c>
      <c r="V2549" s="22">
        <f>IFERROR(_xll.qlIndexFixing($V$1,S2549,,Trigger),NA())</f>
        <v>1.2149599278331554E-2</v>
      </c>
      <c r="W2549" s="22">
        <f>IFERROR(_xll.qlIndexFixing($W$1,S2549,,Trigger),NA())</f>
        <v>1.274680638459985E-2</v>
      </c>
      <c r="X2549" s="17">
        <f t="shared" si="40"/>
        <v>-5.9720710626829518</v>
      </c>
    </row>
    <row r="2550" spans="18:24" x14ac:dyDescent="0.2">
      <c r="R2550" s="17" t="s">
        <v>21</v>
      </c>
      <c r="S2550" s="18">
        <f>_xll.qlInterestRateIndexFixingDate(IborIndex&amp;Tenor,T2550,Trigger)</f>
        <v>57273</v>
      </c>
      <c r="T2550" s="18">
        <f>_xll.qlCalendarAdvance(Calendar,T2549,R2550,"f",,Trigger)</f>
        <v>57277</v>
      </c>
      <c r="U2550" s="18">
        <f>_xll.qlInterestRateIndexMaturity(IborIndex&amp;Tenor,T2550,Trigger)</f>
        <v>57308</v>
      </c>
      <c r="V2550" s="22">
        <f>IFERROR(_xll.qlIndexFixing($V$1,S2550,,Trigger),NA())</f>
        <v>1.2142742995948426E-2</v>
      </c>
      <c r="W2550" s="22">
        <f>IFERROR(_xll.qlIndexFixing($W$1,S2550,,Trigger),NA())</f>
        <v>1.2733502341597105E-2</v>
      </c>
      <c r="X2550" s="17">
        <f t="shared" si="40"/>
        <v>-5.9075934564867953</v>
      </c>
    </row>
    <row r="2551" spans="18:24" x14ac:dyDescent="0.2">
      <c r="R2551" s="17" t="s">
        <v>21</v>
      </c>
      <c r="S2551" s="18">
        <f>_xll.qlInterestRateIndexFixingDate(IborIndex&amp;Tenor,T2551,Trigger)</f>
        <v>57280</v>
      </c>
      <c r="T2551" s="18">
        <f>_xll.qlCalendarAdvance(Calendar,T2550,R2551,"f",,Trigger)</f>
        <v>57284</v>
      </c>
      <c r="U2551" s="18">
        <f>_xll.qlInterestRateIndexMaturity(IborIndex&amp;Tenor,T2551,Trigger)</f>
        <v>57314</v>
      </c>
      <c r="V2551" s="22">
        <f>IFERROR(_xll.qlIndexFixing($V$1,S2551,,Trigger),NA())</f>
        <v>1.2136198639602469E-2</v>
      </c>
      <c r="W2551" s="22">
        <f>IFERROR(_xll.qlIndexFixing($W$1,S2551,,Trigger),NA())</f>
        <v>1.2720958632741919E-2</v>
      </c>
      <c r="X2551" s="17">
        <f t="shared" si="40"/>
        <v>-5.8475999313944982</v>
      </c>
    </row>
    <row r="2552" spans="18:24" x14ac:dyDescent="0.2">
      <c r="R2552" s="17" t="s">
        <v>21</v>
      </c>
      <c r="S2552" s="18">
        <f>_xll.qlInterestRateIndexFixingDate(IborIndex&amp;Tenor,T2552,Trigger)</f>
        <v>57287</v>
      </c>
      <c r="T2552" s="18">
        <f>_xll.qlCalendarAdvance(Calendar,T2551,R2552,"f",,Trigger)</f>
        <v>57291</v>
      </c>
      <c r="U2552" s="18">
        <f>_xll.qlInterestRateIndexMaturity(IborIndex&amp;Tenor,T2552,Trigger)</f>
        <v>57321</v>
      </c>
      <c r="V2552" s="22">
        <f>IFERROR(_xll.qlIndexFixing($V$1,S2552,,Trigger),NA())</f>
        <v>1.2129403608203582E-2</v>
      </c>
      <c r="W2552" s="22">
        <f>IFERROR(_xll.qlIndexFixing($W$1,S2552,,Trigger),NA())</f>
        <v>1.2707734548045302E-2</v>
      </c>
      <c r="X2552" s="17">
        <f t="shared" si="40"/>
        <v>-5.7833093984172024</v>
      </c>
    </row>
    <row r="2553" spans="18:24" x14ac:dyDescent="0.2">
      <c r="R2553" s="17" t="s">
        <v>21</v>
      </c>
      <c r="S2553" s="18">
        <f>_xll.qlInterestRateIndexFixingDate(IborIndex&amp;Tenor,T2553,Trigger)</f>
        <v>57294</v>
      </c>
      <c r="T2553" s="18">
        <f>_xll.qlCalendarAdvance(Calendar,T2552,R2553,"f",,Trigger)</f>
        <v>57298</v>
      </c>
      <c r="U2553" s="18">
        <f>_xll.qlInterestRateIndexMaturity(IborIndex&amp;Tenor,T2553,Trigger)</f>
        <v>57328</v>
      </c>
      <c r="V2553" s="22">
        <f>IFERROR(_xll.qlIndexFixing($V$1,S2553,,Trigger),NA())</f>
        <v>1.2122640216610137E-2</v>
      </c>
      <c r="W2553" s="22">
        <f>IFERROR(_xll.qlIndexFixing($W$1,S2553,,Trigger),NA())</f>
        <v>1.269455183927537E-2</v>
      </c>
      <c r="X2553" s="17">
        <f t="shared" si="40"/>
        <v>-5.7191162266523321</v>
      </c>
    </row>
    <row r="2554" spans="18:24" x14ac:dyDescent="0.2">
      <c r="R2554" s="17" t="s">
        <v>21</v>
      </c>
      <c r="S2554" s="18">
        <f>_xll.qlInterestRateIndexFixingDate(IborIndex&amp;Tenor,T2554,Trigger)</f>
        <v>57301</v>
      </c>
      <c r="T2554" s="18">
        <f>_xll.qlCalendarAdvance(Calendar,T2553,R2554,"f",,Trigger)</f>
        <v>57305</v>
      </c>
      <c r="U2554" s="18">
        <f>_xll.qlInterestRateIndexMaturity(IborIndex&amp;Tenor,T2554,Trigger)</f>
        <v>57335</v>
      </c>
      <c r="V2554" s="22">
        <f>IFERROR(_xll.qlIndexFixing($V$1,S2554,,Trigger),NA())</f>
        <v>1.2115908464768843E-2</v>
      </c>
      <c r="W2554" s="22">
        <f>IFERROR(_xll.qlIndexFixing($W$1,S2554,,Trigger),NA())</f>
        <v>1.2681410613748945E-2</v>
      </c>
      <c r="X2554" s="17">
        <f t="shared" si="40"/>
        <v>-5.6550214898010154</v>
      </c>
    </row>
    <row r="2555" spans="18:24" x14ac:dyDescent="0.2">
      <c r="R2555" s="17" t="s">
        <v>21</v>
      </c>
      <c r="S2555" s="18">
        <f>_xll.qlInterestRateIndexFixingDate(IborIndex&amp;Tenor,T2555,Trigger)</f>
        <v>57308</v>
      </c>
      <c r="T2555" s="18">
        <f>_xll.qlCalendarAdvance(Calendar,T2554,R2555,"f",,Trigger)</f>
        <v>57312</v>
      </c>
      <c r="U2555" s="18">
        <f>_xll.qlInterestRateIndexMaturity(IborIndex&amp;Tenor,T2555,Trigger)</f>
        <v>57342</v>
      </c>
      <c r="V2555" s="22">
        <f>IFERROR(_xll.qlIndexFixing($V$1,S2555,,Trigger),NA())</f>
        <v>1.2109208352634404E-2</v>
      </c>
      <c r="W2555" s="22">
        <f>IFERROR(_xll.qlIndexFixing($W$1,S2555,,Trigger),NA())</f>
        <v>1.26683109788015E-2</v>
      </c>
      <c r="X2555" s="17">
        <f t="shared" si="40"/>
        <v>-5.5910262616709616</v>
      </c>
    </row>
    <row r="2556" spans="18:24" x14ac:dyDescent="0.2">
      <c r="R2556" s="17" t="s">
        <v>21</v>
      </c>
      <c r="S2556" s="18">
        <f>_xll.qlInterestRateIndexFixingDate(IborIndex&amp;Tenor,T2556,Trigger)</f>
        <v>57315</v>
      </c>
      <c r="T2556" s="18">
        <f>_xll.qlCalendarAdvance(Calendar,T2555,R2556,"f",,Trigger)</f>
        <v>57319</v>
      </c>
      <c r="U2556" s="18">
        <f>_xll.qlInterestRateIndexMaturity(IborIndex&amp;Tenor,T2556,Trigger)</f>
        <v>57350</v>
      </c>
      <c r="V2556" s="22">
        <f>IFERROR(_xll.qlIndexFixing($V$1,S2556,,Trigger),NA())</f>
        <v>1.210226976296401E-2</v>
      </c>
      <c r="W2556" s="22">
        <f>IFERROR(_xll.qlIndexFixing($W$1,S2556,,Trigger),NA())</f>
        <v>1.265454642843473E-2</v>
      </c>
      <c r="X2556" s="17">
        <f t="shared" si="40"/>
        <v>-5.5227666547071932</v>
      </c>
    </row>
    <row r="2557" spans="18:24" x14ac:dyDescent="0.2">
      <c r="R2557" s="17" t="s">
        <v>21</v>
      </c>
      <c r="S2557" s="18">
        <f>_xll.qlInterestRateIndexFixingDate(IborIndex&amp;Tenor,T2557,Trigger)</f>
        <v>57322</v>
      </c>
      <c r="T2557" s="18">
        <f>_xll.qlCalendarAdvance(Calendar,T2556,R2557,"f",,Trigger)</f>
        <v>57326</v>
      </c>
      <c r="U2557" s="18">
        <f>_xll.qlInterestRateIndexMaturity(IborIndex&amp;Tenor,T2557,Trigger)</f>
        <v>57357</v>
      </c>
      <c r="V2557" s="22">
        <f>IFERROR(_xll.qlIndexFixing($V$1,S2557,,Trigger),NA())</f>
        <v>1.2095634967175107E-2</v>
      </c>
      <c r="W2557" s="22">
        <f>IFERROR(_xll.qlIndexFixing($W$1,S2557,,Trigger),NA())</f>
        <v>1.2641532835436679E-2</v>
      </c>
      <c r="X2557" s="17">
        <f t="shared" si="40"/>
        <v>-5.4589786826157205</v>
      </c>
    </row>
    <row r="2558" spans="18:24" x14ac:dyDescent="0.2">
      <c r="R2558" s="17" t="s">
        <v>21</v>
      </c>
      <c r="S2558" s="18">
        <f>_xll.qlInterestRateIndexFixingDate(IborIndex&amp;Tenor,T2558,Trigger)</f>
        <v>57329</v>
      </c>
      <c r="T2558" s="18">
        <f>_xll.qlCalendarAdvance(Calendar,T2557,R2558,"f",,Trigger)</f>
        <v>57333</v>
      </c>
      <c r="U2558" s="18">
        <f>_xll.qlInterestRateIndexMaturity(IborIndex&amp;Tenor,T2558,Trigger)</f>
        <v>57364</v>
      </c>
      <c r="V2558" s="22">
        <f>IFERROR(_xll.qlIndexFixing($V$1,S2558,,Trigger),NA())</f>
        <v>1.2089031812107217E-2</v>
      </c>
      <c r="W2558" s="22">
        <f>IFERROR(_xll.qlIndexFixing($W$1,S2558,,Trigger),NA())</f>
        <v>1.2628561164610169E-2</v>
      </c>
      <c r="X2558" s="17">
        <f t="shared" si="40"/>
        <v>-5.3952935250295253</v>
      </c>
    </row>
    <row r="2559" spans="18:24" x14ac:dyDescent="0.2">
      <c r="R2559" s="17" t="s">
        <v>21</v>
      </c>
      <c r="S2559" s="18">
        <f>_xll.qlInterestRateIndexFixingDate(IborIndex&amp;Tenor,T2559,Trigger)</f>
        <v>57335</v>
      </c>
      <c r="T2559" s="18">
        <f>_xll.qlCalendarAdvance(Calendar,T2558,R2559,"f",,Trigger)</f>
        <v>57341</v>
      </c>
      <c r="U2559" s="18">
        <f>_xll.qlInterestRateIndexMaturity(IborIndex&amp;Tenor,T2559,Trigger)</f>
        <v>57374</v>
      </c>
      <c r="V2559" s="22">
        <f>IFERROR(_xll.qlIndexFixing($V$1,S2559,,Trigger),NA())</f>
        <v>1.2080997236581969E-2</v>
      </c>
      <c r="W2559" s="22">
        <f>IFERROR(_xll.qlIndexFixing($W$1,S2559,,Trigger),NA())</f>
        <v>1.2612391350183702E-2</v>
      </c>
      <c r="X2559" s="17">
        <f t="shared" si="40"/>
        <v>-5.3139411360173323</v>
      </c>
    </row>
    <row r="2560" spans="18:24" x14ac:dyDescent="0.2">
      <c r="R2560" s="17" t="s">
        <v>21</v>
      </c>
      <c r="S2560" s="18">
        <f>_xll.qlInterestRateIndexFixingDate(IborIndex&amp;Tenor,T2560,Trigger)</f>
        <v>57343</v>
      </c>
      <c r="T2560" s="18">
        <f>_xll.qlCalendarAdvance(Calendar,T2559,R2560,"f",,Trigger)</f>
        <v>57348</v>
      </c>
      <c r="U2560" s="18">
        <f>_xll.qlInterestRateIndexMaturity(IborIndex&amp;Tenor,T2560,Trigger)</f>
        <v>57381</v>
      </c>
      <c r="V2560" s="22">
        <f>IFERROR(_xll.qlIndexFixing($V$1,S2560,,Trigger),NA())</f>
        <v>1.207446596497842E-2</v>
      </c>
      <c r="W2560" s="22">
        <f>IFERROR(_xll.qlIndexFixing($W$1,S2560,,Trigger),NA())</f>
        <v>1.2599515014954125E-2</v>
      </c>
      <c r="X2560" s="17">
        <f t="shared" si="40"/>
        <v>-5.2504904997570554</v>
      </c>
    </row>
    <row r="2561" spans="18:24" x14ac:dyDescent="0.2">
      <c r="R2561" s="17" t="s">
        <v>21</v>
      </c>
      <c r="S2561" s="18">
        <f>_xll.qlInterestRateIndexFixingDate(IborIndex&amp;Tenor,T2561,Trigger)</f>
        <v>57353</v>
      </c>
      <c r="T2561" s="18">
        <f>_xll.qlCalendarAdvance(Calendar,T2560,R2561,"f",,Trigger)</f>
        <v>57355</v>
      </c>
      <c r="U2561" s="18">
        <f>_xll.qlInterestRateIndexMaturity(IborIndex&amp;Tenor,T2561,Trigger)</f>
        <v>57388</v>
      </c>
      <c r="V2561" s="22">
        <f>IFERROR(_xll.qlIndexFixing($V$1,S2561,,Trigger),NA())</f>
        <v>1.2067966336281348E-2</v>
      </c>
      <c r="W2561" s="22">
        <f>IFERROR(_xll.qlIndexFixing($W$1,S2561,,Trigger),NA())</f>
        <v>1.2586680958411766E-2</v>
      </c>
      <c r="X2561" s="17">
        <f t="shared" si="40"/>
        <v>-5.1871462213041832</v>
      </c>
    </row>
    <row r="2562" spans="18:24" x14ac:dyDescent="0.2">
      <c r="R2562" s="17" t="s">
        <v>21</v>
      </c>
      <c r="S2562" s="18">
        <f>_xll.qlInterestRateIndexFixingDate(IborIndex&amp;Tenor,T2562,Trigger)</f>
        <v>57360</v>
      </c>
      <c r="T2562" s="18">
        <f>_xll.qlCalendarAdvance(Calendar,T2561,R2562,"f",,Trigger)</f>
        <v>57362</v>
      </c>
      <c r="U2562" s="18">
        <f>_xll.qlInterestRateIndexMaturity(IborIndex&amp;Tenor,T2562,Trigger)</f>
        <v>57395</v>
      </c>
      <c r="V2562" s="22">
        <f>IFERROR(_xll.qlIndexFixing($V$1,S2562,,Trigger),NA())</f>
        <v>1.2061498350427772E-2</v>
      </c>
      <c r="W2562" s="22">
        <f>IFERROR(_xll.qlIndexFixing($W$1,S2562,,Trigger),NA())</f>
        <v>1.2573889287886528E-2</v>
      </c>
      <c r="X2562" s="17">
        <f t="shared" si="40"/>
        <v>-5.1239093745875621</v>
      </c>
    </row>
    <row r="2563" spans="18:24" x14ac:dyDescent="0.2">
      <c r="R2563" s="17" t="s">
        <v>21</v>
      </c>
      <c r="S2563" s="18">
        <f>_xll.qlInterestRateIndexFixingDate(IborIndex&amp;Tenor,T2563,Trigger)</f>
        <v>57367</v>
      </c>
      <c r="T2563" s="18">
        <f>_xll.qlCalendarAdvance(Calendar,T2562,R2563,"f",,Trigger)</f>
        <v>57369</v>
      </c>
      <c r="U2563" s="18">
        <f>_xll.qlInterestRateIndexMaturity(IborIndex&amp;Tenor,T2563,Trigger)</f>
        <v>57402</v>
      </c>
      <c r="V2563" s="22">
        <f>IFERROR(_xll.qlIndexFixing($V$1,S2563,,Trigger),NA())</f>
        <v>1.2055062007369248E-2</v>
      </c>
      <c r="W2563" s="22">
        <f>IFERROR(_xll.qlIndexFixing($W$1,S2563,,Trigger),NA())</f>
        <v>1.2561140110698624E-2</v>
      </c>
      <c r="X2563" s="17">
        <f t="shared" si="40"/>
        <v>-5.0607810332937637</v>
      </c>
    </row>
    <row r="2564" spans="18:24" x14ac:dyDescent="0.2">
      <c r="R2564" s="17" t="s">
        <v>21</v>
      </c>
      <c r="S2564" s="18">
        <f>_xll.qlInterestRateIndexFixingDate(IborIndex&amp;Tenor,T2564,Trigger)</f>
        <v>57374</v>
      </c>
      <c r="T2564" s="18">
        <f>_xll.qlCalendarAdvance(Calendar,T2563,R2564,"f",,Trigger)</f>
        <v>57376</v>
      </c>
      <c r="U2564" s="18">
        <f>_xll.qlInterestRateIndexMaturity(IborIndex&amp;Tenor,T2564,Trigger)</f>
        <v>57404</v>
      </c>
      <c r="V2564" s="22">
        <f>IFERROR(_xll.qlIndexFixing($V$1,S2564,,Trigger),NA())</f>
        <v>1.204992478242398E-2</v>
      </c>
      <c r="W2564" s="22">
        <f>IFERROR(_xll.qlIndexFixing($W$1,S2564,,Trigger),NA())</f>
        <v>1.2551861837806211E-2</v>
      </c>
      <c r="X2564" s="17">
        <f t="shared" si="40"/>
        <v>-5.0193705538223092</v>
      </c>
    </row>
    <row r="2565" spans="18:24" x14ac:dyDescent="0.2">
      <c r="R2565" s="17" t="s">
        <v>21</v>
      </c>
      <c r="S2565" s="18">
        <f>_xll.qlInterestRateIndexFixingDate(IborIndex&amp;Tenor,T2565,Trigger)</f>
        <v>57381</v>
      </c>
      <c r="T2565" s="18">
        <f>_xll.qlCalendarAdvance(Calendar,T2564,R2565,"f",,Trigger)</f>
        <v>57383</v>
      </c>
      <c r="U2565" s="18">
        <f>_xll.qlInterestRateIndexMaturity(IborIndex&amp;Tenor,T2565,Trigger)</f>
        <v>57411</v>
      </c>
      <c r="V2565" s="22">
        <f>IFERROR(_xll.qlIndexFixing($V$1,S2565,,Trigger),NA())</f>
        <v>1.2043541491445327E-2</v>
      </c>
      <c r="W2565" s="22">
        <f>IFERROR(_xll.qlIndexFixing($W$1,S2565,,Trigger),NA())</f>
        <v>1.2539184884233619E-2</v>
      </c>
      <c r="X2565" s="17">
        <f t="shared" si="40"/>
        <v>-4.9564339278829195</v>
      </c>
    </row>
    <row r="2566" spans="18:24" x14ac:dyDescent="0.2">
      <c r="R2566" s="17" t="s">
        <v>21</v>
      </c>
      <c r="S2566" s="18">
        <f>_xll.qlInterestRateIndexFixingDate(IborIndex&amp;Tenor,T2566,Trigger)</f>
        <v>57388</v>
      </c>
      <c r="T2566" s="18">
        <f>_xll.qlCalendarAdvance(Calendar,T2565,R2566,"f",,Trigger)</f>
        <v>57390</v>
      </c>
      <c r="U2566" s="18">
        <f>_xll.qlInterestRateIndexMaturity(IborIndex&amp;Tenor,T2566,Trigger)</f>
        <v>57418</v>
      </c>
      <c r="V2566" s="22">
        <f>IFERROR(_xll.qlIndexFixing($V$1,S2566,,Trigger),NA())</f>
        <v>1.2037189837257005E-2</v>
      </c>
      <c r="W2566" s="22">
        <f>IFERROR(_xll.qlIndexFixing($W$1,S2566,,Trigger),NA())</f>
        <v>1.2526550697982142E-2</v>
      </c>
      <c r="X2566" s="17">
        <f t="shared" si="40"/>
        <v>-4.8936086072513643</v>
      </c>
    </row>
    <row r="2567" spans="18:24" x14ac:dyDescent="0.2">
      <c r="R2567" s="17" t="s">
        <v>21</v>
      </c>
      <c r="S2567" s="18">
        <f>_xll.qlInterestRateIndexFixingDate(IborIndex&amp;Tenor,T2567,Trigger)</f>
        <v>57395</v>
      </c>
      <c r="T2567" s="18">
        <f>_xll.qlCalendarAdvance(Calendar,T2566,R2567,"f",,Trigger)</f>
        <v>57397</v>
      </c>
      <c r="U2567" s="18">
        <f>_xll.qlInterestRateIndexMaturity(IborIndex&amp;Tenor,T2567,Trigger)</f>
        <v>57425</v>
      </c>
      <c r="V2567" s="22">
        <f>IFERROR(_xll.qlIndexFixing($V$1,S2567,,Trigger),NA())</f>
        <v>1.2030869819813335E-2</v>
      </c>
      <c r="W2567" s="22">
        <f>IFERROR(_xll.qlIndexFixing($W$1,S2567,,Trigger),NA())</f>
        <v>1.2513959386380209E-2</v>
      </c>
      <c r="X2567" s="17">
        <f t="shared" si="40"/>
        <v>-4.8308956656687405</v>
      </c>
    </row>
    <row r="2568" spans="18:24" x14ac:dyDescent="0.2">
      <c r="R2568" s="17" t="s">
        <v>21</v>
      </c>
      <c r="S2568" s="18">
        <f>_xll.qlInterestRateIndexFixingDate(IborIndex&amp;Tenor,T2568,Trigger)</f>
        <v>57402</v>
      </c>
      <c r="T2568" s="18">
        <f>_xll.qlCalendarAdvance(Calendar,T2567,R2568,"f",,Trigger)</f>
        <v>57404</v>
      </c>
      <c r="U2568" s="18">
        <f>_xll.qlInterestRateIndexMaturity(IborIndex&amp;Tenor,T2568,Trigger)</f>
        <v>57434</v>
      </c>
      <c r="V2568" s="22">
        <f>IFERROR(_xll.qlIndexFixing($V$1,S2568,,Trigger),NA())</f>
        <v>1.2024090266492315E-2</v>
      </c>
      <c r="W2568" s="22">
        <f>IFERROR(_xll.qlIndexFixing($W$1,S2568,,Trigger),NA())</f>
        <v>1.2500060075130826E-2</v>
      </c>
      <c r="X2568" s="17">
        <f t="shared" si="40"/>
        <v>-4.7596980863851002</v>
      </c>
    </row>
    <row r="2569" spans="18:24" x14ac:dyDescent="0.2">
      <c r="R2569" s="17" t="s">
        <v>21</v>
      </c>
      <c r="S2569" s="18">
        <f>_xll.qlInterestRateIndexFixingDate(IborIndex&amp;Tenor,T2569,Trigger)</f>
        <v>57409</v>
      </c>
      <c r="T2569" s="18">
        <f>_xll.qlCalendarAdvance(Calendar,T2568,R2569,"f",,Trigger)</f>
        <v>57411</v>
      </c>
      <c r="U2569" s="18">
        <f>_xll.qlInterestRateIndexMaturity(IborIndex&amp;Tenor,T2569,Trigger)</f>
        <v>57444</v>
      </c>
      <c r="V2569" s="22">
        <f>IFERROR(_xll.qlIndexFixing($V$1,S2569,,Trigger),NA())</f>
        <v>1.2017108444492502E-2</v>
      </c>
      <c r="W2569" s="22">
        <f>IFERROR(_xll.qlIndexFixing($W$1,S2569,,Trigger),NA())</f>
        <v>1.2485543417996519E-2</v>
      </c>
      <c r="X2569" s="17">
        <f t="shared" si="40"/>
        <v>-4.6843497350401719</v>
      </c>
    </row>
    <row r="2570" spans="18:24" x14ac:dyDescent="0.2">
      <c r="R2570" s="17" t="s">
        <v>21</v>
      </c>
      <c r="S2570" s="18">
        <f>_xll.qlInterestRateIndexFixingDate(IborIndex&amp;Tenor,T2570,Trigger)</f>
        <v>57416</v>
      </c>
      <c r="T2570" s="18">
        <f>_xll.qlCalendarAdvance(Calendar,T2569,R2570,"f",,Trigger)</f>
        <v>57418</v>
      </c>
      <c r="U2570" s="18">
        <f>_xll.qlInterestRateIndexMaturity(IborIndex&amp;Tenor,T2570,Trigger)</f>
        <v>57451</v>
      </c>
      <c r="V2570" s="22">
        <f>IFERROR(_xll.qlIndexFixing($V$1,S2570,,Trigger),NA())</f>
        <v>1.2010893599417569E-2</v>
      </c>
      <c r="W2570" s="22">
        <f>IFERROR(_xll.qlIndexFixing($W$1,S2570,,Trigger),NA())</f>
        <v>1.2473094699320019E-2</v>
      </c>
      <c r="X2570" s="17">
        <f t="shared" si="40"/>
        <v>-4.6220109990244982</v>
      </c>
    </row>
    <row r="2571" spans="18:24" x14ac:dyDescent="0.2">
      <c r="R2571" s="17" t="s">
        <v>21</v>
      </c>
      <c r="S2571" s="18">
        <f>_xll.qlInterestRateIndexFixingDate(IborIndex&amp;Tenor,T2571,Trigger)</f>
        <v>57423</v>
      </c>
      <c r="T2571" s="18">
        <f>_xll.qlCalendarAdvance(Calendar,T2570,R2571,"f",,Trigger)</f>
        <v>57425</v>
      </c>
      <c r="U2571" s="18">
        <f>_xll.qlInterestRateIndexMaturity(IborIndex&amp;Tenor,T2571,Trigger)</f>
        <v>57459</v>
      </c>
      <c r="V2571" s="22">
        <f>IFERROR(_xll.qlIndexFixing($V$1,S2571,,Trigger),NA())</f>
        <v>1.2004471823975675E-2</v>
      </c>
      <c r="W2571" s="22">
        <f>IFERROR(_xll.qlIndexFixing($W$1,S2571,,Trigger),NA())</f>
        <v>1.2460022913309179E-2</v>
      </c>
      <c r="X2571" s="17">
        <f t="shared" si="40"/>
        <v>-4.5555108933350432</v>
      </c>
    </row>
    <row r="2572" spans="18:24" x14ac:dyDescent="0.2">
      <c r="R2572" s="17" t="s">
        <v>21</v>
      </c>
      <c r="S2572" s="18">
        <f>_xll.qlInterestRateIndexFixingDate(IborIndex&amp;Tenor,T2572,Trigger)</f>
        <v>57430</v>
      </c>
      <c r="T2572" s="18">
        <f>_xll.qlCalendarAdvance(Calendar,T2571,R2572,"f",,Trigger)</f>
        <v>57432</v>
      </c>
      <c r="U2572" s="18">
        <f>_xll.qlInterestRateIndexMaturity(IborIndex&amp;Tenor,T2572,Trigger)</f>
        <v>57465</v>
      </c>
      <c r="V2572" s="22">
        <f>IFERROR(_xll.qlIndexFixing($V$1,S2572,,Trigger),NA())</f>
        <v>1.1998558836262451E-2</v>
      </c>
      <c r="W2572" s="22">
        <f>IFERROR(_xll.qlIndexFixing($W$1,S2572,,Trigger),NA())</f>
        <v>1.2448327425136959E-2</v>
      </c>
      <c r="X2572" s="17">
        <f t="shared" si="40"/>
        <v>-4.497685888745079</v>
      </c>
    </row>
    <row r="2573" spans="18:24" x14ac:dyDescent="0.2">
      <c r="R2573" s="17" t="s">
        <v>21</v>
      </c>
      <c r="S2573" s="18">
        <f>_xll.qlInterestRateIndexFixingDate(IborIndex&amp;Tenor,T2573,Trigger)</f>
        <v>57437</v>
      </c>
      <c r="T2573" s="18">
        <f>_xll.qlCalendarAdvance(Calendar,T2572,R2573,"f",,Trigger)</f>
        <v>57439</v>
      </c>
      <c r="U2573" s="18">
        <f>_xll.qlInterestRateIndexMaturity(IborIndex&amp;Tenor,T2573,Trigger)</f>
        <v>57469</v>
      </c>
      <c r="V2573" s="22">
        <f>IFERROR(_xll.qlIndexFixing($V$1,S2573,,Trigger),NA())</f>
        <v>1.1993143445621079E-2</v>
      </c>
      <c r="W2573" s="22">
        <f>IFERROR(_xll.qlIndexFixing($W$1,S2573,,Trigger),NA())</f>
        <v>1.2437993644322631E-2</v>
      </c>
      <c r="X2573" s="17">
        <f t="shared" si="40"/>
        <v>-4.4485019870155185</v>
      </c>
    </row>
    <row r="2574" spans="18:24" x14ac:dyDescent="0.2">
      <c r="R2574" s="17" t="s">
        <v>21</v>
      </c>
      <c r="S2574" s="18">
        <f>_xll.qlInterestRateIndexFixingDate(IborIndex&amp;Tenor,T2574,Trigger)</f>
        <v>57444</v>
      </c>
      <c r="T2574" s="18">
        <f>_xll.qlCalendarAdvance(Calendar,T2573,R2574,"f",,Trigger)</f>
        <v>57446</v>
      </c>
      <c r="U2574" s="18">
        <f>_xll.qlInterestRateIndexMaturity(IborIndex&amp;Tenor,T2574,Trigger)</f>
        <v>57476</v>
      </c>
      <c r="V2574" s="22">
        <f>IFERROR(_xll.qlIndexFixing($V$1,S2574,,Trigger),NA())</f>
        <v>1.1987048997831984E-2</v>
      </c>
      <c r="W2574" s="22">
        <f>IFERROR(_xll.qlIndexFixing($W$1,S2574,,Trigger),NA())</f>
        <v>1.2425710864281569E-2</v>
      </c>
      <c r="X2574" s="17">
        <f t="shared" si="40"/>
        <v>-4.386618664495856</v>
      </c>
    </row>
    <row r="2575" spans="18:24" x14ac:dyDescent="0.2">
      <c r="R2575" s="17" t="s">
        <v>21</v>
      </c>
      <c r="S2575" s="18">
        <f>_xll.qlInterestRateIndexFixingDate(IborIndex&amp;Tenor,T2575,Trigger)</f>
        <v>57451</v>
      </c>
      <c r="T2575" s="18">
        <f>_xll.qlCalendarAdvance(Calendar,T2574,R2575,"f",,Trigger)</f>
        <v>57453</v>
      </c>
      <c r="U2575" s="18">
        <f>_xll.qlInterestRateIndexMaturity(IborIndex&amp;Tenor,T2575,Trigger)</f>
        <v>57483</v>
      </c>
      <c r="V2575" s="22">
        <f>IFERROR(_xll.qlIndexFixing($V$1,S2575,,Trigger),NA())</f>
        <v>1.1980986188729226E-2</v>
      </c>
      <c r="W2575" s="22">
        <f>IFERROR(_xll.qlIndexFixing($W$1,S2575,,Trigger),NA())</f>
        <v>1.2413471836714152E-2</v>
      </c>
      <c r="X2575" s="17">
        <f t="shared" si="40"/>
        <v>-4.3248564798492595</v>
      </c>
    </row>
    <row r="2576" spans="18:24" x14ac:dyDescent="0.2">
      <c r="R2576" s="17" t="s">
        <v>21</v>
      </c>
      <c r="S2576" s="18">
        <f>_xll.qlInterestRateIndexFixingDate(IborIndex&amp;Tenor,T2576,Trigger)</f>
        <v>57454</v>
      </c>
      <c r="T2576" s="18">
        <f>_xll.qlCalendarAdvance(Calendar,T2575,R2576,"f",,Trigger)</f>
        <v>57460</v>
      </c>
      <c r="U2576" s="18">
        <f>_xll.qlInterestRateIndexMaturity(IborIndex&amp;Tenor,T2576,Trigger)</f>
        <v>57490</v>
      </c>
      <c r="V2576" s="22">
        <f>IFERROR(_xll.qlIndexFixing($V$1,S2576,,Trigger),NA())</f>
        <v>1.1974955018259514E-2</v>
      </c>
      <c r="W2576" s="22">
        <f>IFERROR(_xll.qlIndexFixing($W$1,S2576,,Trigger),NA())</f>
        <v>1.2401276668947858E-2</v>
      </c>
      <c r="X2576" s="17">
        <f t="shared" si="40"/>
        <v>-4.2632165068834382</v>
      </c>
    </row>
    <row r="2577" spans="18:24" x14ac:dyDescent="0.2">
      <c r="R2577" s="17" t="s">
        <v>21</v>
      </c>
      <c r="S2577" s="18">
        <f>_xll.qlInterestRateIndexFixingDate(IborIndex&amp;Tenor,T2577,Trigger)</f>
        <v>57462</v>
      </c>
      <c r="T2577" s="18">
        <f>_xll.qlCalendarAdvance(Calendar,T2576,R2577,"f",,Trigger)</f>
        <v>57467</v>
      </c>
      <c r="U2577" s="18">
        <f>_xll.qlInterestRateIndexMaturity(IborIndex&amp;Tenor,T2577,Trigger)</f>
        <v>57500</v>
      </c>
      <c r="V2577" s="22">
        <f>IFERROR(_xll.qlIndexFixing($V$1,S2577,,Trigger),NA())</f>
        <v>1.1968275666719532E-2</v>
      </c>
      <c r="W2577" s="22">
        <f>IFERROR(_xll.qlIndexFixing($W$1,S2577,,Trigger),NA())</f>
        <v>1.2387173533365827E-2</v>
      </c>
      <c r="X2577" s="17">
        <f t="shared" si="40"/>
        <v>-4.1889786664629431</v>
      </c>
    </row>
    <row r="2578" spans="18:24" x14ac:dyDescent="0.2">
      <c r="R2578" s="17" t="s">
        <v>21</v>
      </c>
      <c r="S2578" s="18">
        <f>_xll.qlInterestRateIndexFixingDate(IborIndex&amp;Tenor,T2578,Trigger)</f>
        <v>57472</v>
      </c>
      <c r="T2578" s="18">
        <f>_xll.qlCalendarAdvance(Calendar,T2577,R2578,"f",,Trigger)</f>
        <v>57474</v>
      </c>
      <c r="U2578" s="18">
        <f>_xll.qlInterestRateIndexMaturity(IborIndex&amp;Tenor,T2578,Trigger)</f>
        <v>57507</v>
      </c>
      <c r="V2578" s="22">
        <f>IFERROR(_xll.qlIndexFixing($V$1,S2578,,Trigger),NA())</f>
        <v>1.1962313958961766E-2</v>
      </c>
      <c r="W2578" s="22">
        <f>IFERROR(_xll.qlIndexFixing($W$1,S2578,,Trigger),NA())</f>
        <v>1.2375074635392639E-2</v>
      </c>
      <c r="X2578" s="17">
        <f t="shared" si="40"/>
        <v>-4.1276067643087302</v>
      </c>
    </row>
    <row r="2579" spans="18:24" x14ac:dyDescent="0.2">
      <c r="R2579" s="17" t="s">
        <v>21</v>
      </c>
      <c r="S2579" s="18">
        <f>_xll.qlInterestRateIndexFixingDate(IborIndex&amp;Tenor,T2579,Trigger)</f>
        <v>57479</v>
      </c>
      <c r="T2579" s="18">
        <f>_xll.qlCalendarAdvance(Calendar,T2578,R2579,"f",,Trigger)</f>
        <v>57481</v>
      </c>
      <c r="U2579" s="18">
        <f>_xll.qlInterestRateIndexMaturity(IborIndex&amp;Tenor,T2579,Trigger)</f>
        <v>57514</v>
      </c>
      <c r="V2579" s="22">
        <f>IFERROR(_xll.qlIndexFixing($V$1,S2579,,Trigger),NA())</f>
        <v>1.195638389313429E-2</v>
      </c>
      <c r="W2579" s="22">
        <f>IFERROR(_xll.qlIndexFixing($W$1,S2579,,Trigger),NA())</f>
        <v>1.2363019947979514E-2</v>
      </c>
      <c r="X2579" s="17">
        <f t="shared" si="40"/>
        <v>-4.0663605484522396</v>
      </c>
    </row>
    <row r="2580" spans="18:24" x14ac:dyDescent="0.2">
      <c r="R2580" s="17" t="s">
        <v>21</v>
      </c>
      <c r="S2580" s="18">
        <f>_xll.qlInterestRateIndexFixingDate(IborIndex&amp;Tenor,T2580,Trigger)</f>
        <v>57486</v>
      </c>
      <c r="T2580" s="18">
        <f>_xll.qlCalendarAdvance(Calendar,T2579,R2580,"f",,Trigger)</f>
        <v>57488</v>
      </c>
      <c r="U2580" s="18">
        <f>_xll.qlInterestRateIndexMaturity(IborIndex&amp;Tenor,T2580,Trigger)</f>
        <v>57521</v>
      </c>
      <c r="V2580" s="22">
        <f>IFERROR(_xll.qlIndexFixing($V$1,S2580,,Trigger),NA())</f>
        <v>1.1950485469181387E-2</v>
      </c>
      <c r="W2580" s="22">
        <f>IFERROR(_xll.qlIndexFixing($W$1,S2580,,Trigger),NA())</f>
        <v>1.2351009578449087E-2</v>
      </c>
      <c r="X2580" s="17">
        <f t="shared" si="40"/>
        <v>-4.005241092677001</v>
      </c>
    </row>
    <row r="2581" spans="18:24" x14ac:dyDescent="0.2">
      <c r="R2581" s="17" t="s">
        <v>21</v>
      </c>
      <c r="S2581" s="18">
        <f>_xll.qlInterestRateIndexFixingDate(IborIndex&amp;Tenor,T2581,Trigger)</f>
        <v>57493</v>
      </c>
      <c r="T2581" s="18">
        <f>_xll.qlCalendarAdvance(Calendar,T2580,R2581,"f",,Trigger)</f>
        <v>57495</v>
      </c>
      <c r="U2581" s="18">
        <f>_xll.qlInterestRateIndexMaturity(IborIndex&amp;Tenor,T2581,Trigger)</f>
        <v>57525</v>
      </c>
      <c r="V2581" s="22">
        <f>IFERROR(_xll.qlIndexFixing($V$1,S2581,,Trigger),NA())</f>
        <v>1.1945273743754647E-2</v>
      </c>
      <c r="W2581" s="22">
        <f>IFERROR(_xll.qlIndexFixing($W$1,S2581,,Trigger),NA())</f>
        <v>1.2340962483619045E-2</v>
      </c>
      <c r="X2581" s="17">
        <f t="shared" si="40"/>
        <v>-3.9568873986439712</v>
      </c>
    </row>
    <row r="2582" spans="18:24" x14ac:dyDescent="0.2">
      <c r="R2582" s="17" t="s">
        <v>21</v>
      </c>
      <c r="S2582" s="18">
        <f>_xll.qlInterestRateIndexFixingDate(IborIndex&amp;Tenor,T2582,Trigger)</f>
        <v>57500</v>
      </c>
      <c r="T2582" s="18">
        <f>_xll.qlCalendarAdvance(Calendar,T2581,R2582,"f",,Trigger)</f>
        <v>57502</v>
      </c>
      <c r="U2582" s="18">
        <f>_xll.qlInterestRateIndexMaturity(IborIndex&amp;Tenor,T2582,Trigger)</f>
        <v>57532</v>
      </c>
      <c r="V2582" s="22">
        <f>IFERROR(_xll.qlIndexFixing($V$1,S2582,,Trigger),NA())</f>
        <v>1.1939432404102668E-2</v>
      </c>
      <c r="W2582" s="22">
        <f>IFERROR(_xll.qlIndexFixing($W$1,S2582,,Trigger),NA())</f>
        <v>1.2329032728552569E-2</v>
      </c>
      <c r="X2582" s="17">
        <f t="shared" si="40"/>
        <v>-3.8960032444990134</v>
      </c>
    </row>
    <row r="2583" spans="18:24" x14ac:dyDescent="0.2">
      <c r="R2583" s="17" t="s">
        <v>21</v>
      </c>
      <c r="S2583" s="18">
        <f>_xll.qlInterestRateIndexFixingDate(IborIndex&amp;Tenor,T2583,Trigger)</f>
        <v>57507</v>
      </c>
      <c r="T2583" s="18">
        <f>_xll.qlCalendarAdvance(Calendar,T2582,R2583,"f",,Trigger)</f>
        <v>57509</v>
      </c>
      <c r="U2583" s="18">
        <f>_xll.qlInterestRateIndexMaturity(IborIndex&amp;Tenor,T2583,Trigger)</f>
        <v>57539</v>
      </c>
      <c r="V2583" s="22">
        <f>IFERROR(_xll.qlIndexFixing($V$1,S2583,,Trigger),NA())</f>
        <v>1.1933622702750668E-2</v>
      </c>
      <c r="W2583" s="22">
        <f>IFERROR(_xll.qlIndexFixing($W$1,S2583,,Trigger),NA())</f>
        <v>1.2317147584590238E-2</v>
      </c>
      <c r="X2583" s="17">
        <f t="shared" si="40"/>
        <v>-3.8352488183956979</v>
      </c>
    </row>
    <row r="2584" spans="18:24" x14ac:dyDescent="0.2">
      <c r="R2584" s="17" t="s">
        <v>21</v>
      </c>
      <c r="S2584" s="18">
        <f>_xll.qlInterestRateIndexFixingDate(IborIndex&amp;Tenor,T2584,Trigger)</f>
        <v>57514</v>
      </c>
      <c r="T2584" s="18">
        <f>_xll.qlCalendarAdvance(Calendar,T2583,R2584,"f",,Trigger)</f>
        <v>57516</v>
      </c>
      <c r="U2584" s="18">
        <f>_xll.qlInterestRateIndexMaturity(IborIndex&amp;Tenor,T2584,Trigger)</f>
        <v>57546</v>
      </c>
      <c r="V2584" s="22">
        <f>IFERROR(_xll.qlIndexFixing($V$1,S2584,,Trigger),NA())</f>
        <v>1.1927844639661345E-2</v>
      </c>
      <c r="W2584" s="22">
        <f>IFERROR(_xll.qlIndexFixing($W$1,S2584,,Trigger),NA())</f>
        <v>1.2305307159054202E-2</v>
      </c>
      <c r="X2584" s="17">
        <f t="shared" si="40"/>
        <v>-3.7746251939285713</v>
      </c>
    </row>
    <row r="2585" spans="18:24" x14ac:dyDescent="0.2">
      <c r="R2585" s="17" t="s">
        <v>21</v>
      </c>
      <c r="S2585" s="18">
        <f>_xll.qlInterestRateIndexFixingDate(IborIndex&amp;Tenor,T2585,Trigger)</f>
        <v>57521</v>
      </c>
      <c r="T2585" s="18">
        <f>_xll.qlCalendarAdvance(Calendar,T2584,R2585,"f",,Trigger)</f>
        <v>57523</v>
      </c>
      <c r="U2585" s="18">
        <f>_xll.qlInterestRateIndexMaturity(IborIndex&amp;Tenor,T2585,Trigger)</f>
        <v>57553</v>
      </c>
      <c r="V2585" s="22">
        <f>IFERROR(_xll.qlIndexFixing($V$1,S2585,,Trigger),NA())</f>
        <v>1.1922098214784072E-2</v>
      </c>
      <c r="W2585" s="22">
        <f>IFERROR(_xll.qlIndexFixing($W$1,S2585,,Trigger),NA())</f>
        <v>1.2293511559279935E-2</v>
      </c>
      <c r="X2585" s="17">
        <f t="shared" si="40"/>
        <v>-3.7141334449586338</v>
      </c>
    </row>
    <row r="2586" spans="18:24" x14ac:dyDescent="0.2">
      <c r="R2586" s="17" t="s">
        <v>21</v>
      </c>
      <c r="S2586" s="18">
        <f>_xll.qlInterestRateIndexFixingDate(IborIndex&amp;Tenor,T2586,Trigger)</f>
        <v>57528</v>
      </c>
      <c r="T2586" s="18">
        <f>_xll.qlCalendarAdvance(Calendar,T2585,R2586,"f",,Trigger)</f>
        <v>57530</v>
      </c>
      <c r="U2586" s="18">
        <f>_xll.qlInterestRateIndexMaturity(IborIndex&amp;Tenor,T2586,Trigger)</f>
        <v>57563</v>
      </c>
      <c r="V2586" s="22">
        <f>IFERROR(_xll.qlIndexFixing($V$1,S2586,,Trigger),NA())</f>
        <v>1.1915759402037132E-2</v>
      </c>
      <c r="W2586" s="22">
        <f>IFERROR(_xll.qlIndexFixing($W$1,S2586,,Trigger),NA())</f>
        <v>1.227988404704031E-2</v>
      </c>
      <c r="X2586" s="17">
        <f t="shared" si="40"/>
        <v>-3.64124645003178</v>
      </c>
    </row>
    <row r="2587" spans="18:24" x14ac:dyDescent="0.2">
      <c r="R2587" s="17" t="s">
        <v>21</v>
      </c>
      <c r="S2587" s="18">
        <f>_xll.qlInterestRateIndexFixingDate(IborIndex&amp;Tenor,T2587,Trigger)</f>
        <v>57535</v>
      </c>
      <c r="T2587" s="18">
        <f>_xll.qlCalendarAdvance(Calendar,T2586,R2587,"f",,Trigger)</f>
        <v>57537</v>
      </c>
      <c r="U2587" s="18">
        <f>_xll.qlInterestRateIndexMaturity(IborIndex&amp;Tenor,T2587,Trigger)</f>
        <v>57570</v>
      </c>
      <c r="V2587" s="22">
        <f>IFERROR(_xll.qlIndexFixing($V$1,S2587,,Trigger),NA())</f>
        <v>1.1910082469808585E-2</v>
      </c>
      <c r="W2587" s="22">
        <f>IFERROR(_xll.qlIndexFixing($W$1,S2587,,Trigger),NA())</f>
        <v>1.2268186907817029E-2</v>
      </c>
      <c r="X2587" s="17">
        <f t="shared" si="40"/>
        <v>-3.5810443800844345</v>
      </c>
    </row>
    <row r="2588" spans="18:24" x14ac:dyDescent="0.2">
      <c r="R2588" s="17" t="s">
        <v>21</v>
      </c>
      <c r="S2588" s="18">
        <f>_xll.qlInterestRateIndexFixingDate(IborIndex&amp;Tenor,T2588,Trigger)</f>
        <v>57542</v>
      </c>
      <c r="T2588" s="18">
        <f>_xll.qlCalendarAdvance(Calendar,T2587,R2588,"f",,Trigger)</f>
        <v>57544</v>
      </c>
      <c r="U2588" s="18">
        <f>_xll.qlInterestRateIndexMaturity(IborIndex&amp;Tenor,T2588,Trigger)</f>
        <v>57577</v>
      </c>
      <c r="V2588" s="22">
        <f>IFERROR(_xll.qlIndexFixing($V$1,S2588,,Trigger),NA())</f>
        <v>1.1904437179050089E-2</v>
      </c>
      <c r="W2588" s="22">
        <f>IFERROR(_xll.qlIndexFixing($W$1,S2588,,Trigger),NA())</f>
        <v>1.225653494509144E-2</v>
      </c>
      <c r="X2588" s="17">
        <f t="shared" ref="X2588:X2651" si="41">(V2588-W2588)*10000</f>
        <v>-3.5209776604135099</v>
      </c>
    </row>
    <row r="2589" spans="18:24" x14ac:dyDescent="0.2">
      <c r="R2589" s="17" t="s">
        <v>21</v>
      </c>
      <c r="S2589" s="18">
        <f>_xll.qlInterestRateIndexFixingDate(IborIndex&amp;Tenor,T2589,Trigger)</f>
        <v>57549</v>
      </c>
      <c r="T2589" s="18">
        <f>_xll.qlCalendarAdvance(Calendar,T2588,R2589,"f",,Trigger)</f>
        <v>57551</v>
      </c>
      <c r="U2589" s="18">
        <f>_xll.qlInterestRateIndexMaturity(IborIndex&amp;Tenor,T2589,Trigger)</f>
        <v>57584</v>
      </c>
      <c r="V2589" s="22">
        <f>IFERROR(_xll.qlIndexFixing($V$1,S2589,,Trigger),NA())</f>
        <v>1.1898823529720463E-2</v>
      </c>
      <c r="W2589" s="22">
        <f>IFERROR(_xll.qlIndexFixing($W$1,S2589,,Trigger),NA())</f>
        <v>1.2244928266186183E-2</v>
      </c>
      <c r="X2589" s="17">
        <f t="shared" si="41"/>
        <v>-3.4610473646571984</v>
      </c>
    </row>
    <row r="2590" spans="18:24" x14ac:dyDescent="0.2">
      <c r="R2590" s="17" t="s">
        <v>21</v>
      </c>
      <c r="S2590" s="18">
        <f>_xll.qlInterestRateIndexFixingDate(IborIndex&amp;Tenor,T2590,Trigger)</f>
        <v>57556</v>
      </c>
      <c r="T2590" s="18">
        <f>_xll.qlCalendarAdvance(Calendar,T2589,R2590,"f",,Trigger)</f>
        <v>57558</v>
      </c>
      <c r="U2590" s="18">
        <f>_xll.qlInterestRateIndexMaturity(IborIndex&amp;Tenor,T2590,Trigger)</f>
        <v>57591</v>
      </c>
      <c r="V2590" s="22">
        <f>IFERROR(_xll.qlIndexFixing($V$1,S2590,,Trigger),NA())</f>
        <v>1.1893241521766417E-2</v>
      </c>
      <c r="W2590" s="22">
        <f>IFERROR(_xll.qlIndexFixing($W$1,S2590,,Trigger),NA())</f>
        <v>1.2233366978428736E-2</v>
      </c>
      <c r="X2590" s="17">
        <f t="shared" si="41"/>
        <v>-3.4012545666231921</v>
      </c>
    </row>
    <row r="2591" spans="18:24" x14ac:dyDescent="0.2">
      <c r="R2591" s="17" t="s">
        <v>21</v>
      </c>
      <c r="S2591" s="18">
        <f>_xll.qlInterestRateIndexFixingDate(IborIndex&amp;Tenor,T2591,Trigger)</f>
        <v>57563</v>
      </c>
      <c r="T2591" s="18">
        <f>_xll.qlCalendarAdvance(Calendar,T2590,R2591,"f",,Trigger)</f>
        <v>57565</v>
      </c>
      <c r="U2591" s="18">
        <f>_xll.qlInterestRateIndexMaturity(IborIndex&amp;Tenor,T2591,Trigger)</f>
        <v>57598</v>
      </c>
      <c r="V2591" s="22">
        <f>IFERROR(_xll.qlIndexFixing($V$1,S2591,,Trigger),NA())</f>
        <v>1.1887691155141929E-2</v>
      </c>
      <c r="W2591" s="22">
        <f>IFERROR(_xll.qlIndexFixing($W$1,S2591,,Trigger),NA())</f>
        <v>1.2221851189149001E-2</v>
      </c>
      <c r="X2591" s="17">
        <f t="shared" si="41"/>
        <v>-3.3416003400707148</v>
      </c>
    </row>
    <row r="2592" spans="18:24" x14ac:dyDescent="0.2">
      <c r="R2592" s="17" t="s">
        <v>21</v>
      </c>
      <c r="S2592" s="18">
        <f>_xll.qlInterestRateIndexFixingDate(IborIndex&amp;Tenor,T2592,Trigger)</f>
        <v>57570</v>
      </c>
      <c r="T2592" s="18">
        <f>_xll.qlCalendarAdvance(Calendar,T2591,R2592,"f",,Trigger)</f>
        <v>57572</v>
      </c>
      <c r="U2592" s="18">
        <f>_xll.qlInterestRateIndexMaturity(IborIndex&amp;Tenor,T2592,Trigger)</f>
        <v>57605</v>
      </c>
      <c r="V2592" s="22">
        <f>IFERROR(_xll.qlIndexFixing($V$1,S2592,,Trigger),NA())</f>
        <v>1.1882172429796127E-2</v>
      </c>
      <c r="W2592" s="22">
        <f>IFERROR(_xll.qlIndexFixing($W$1,S2592,,Trigger),NA())</f>
        <v>1.2210381005669615E-2</v>
      </c>
      <c r="X2592" s="17">
        <f t="shared" si="41"/>
        <v>-3.2820857587348775</v>
      </c>
    </row>
    <row r="2593" spans="18:24" x14ac:dyDescent="0.2">
      <c r="R2593" s="17" t="s">
        <v>21</v>
      </c>
      <c r="S2593" s="18">
        <f>_xll.qlInterestRateIndexFixingDate(IborIndex&amp;Tenor,T2593,Trigger)</f>
        <v>57577</v>
      </c>
      <c r="T2593" s="18">
        <f>_xll.qlCalendarAdvance(Calendar,T2592,R2593,"f",,Trigger)</f>
        <v>57579</v>
      </c>
      <c r="U2593" s="18">
        <f>_xll.qlInterestRateIndexMaturity(IborIndex&amp;Tenor,T2593,Trigger)</f>
        <v>57612</v>
      </c>
      <c r="V2593" s="22">
        <f>IFERROR(_xll.qlIndexFixing($V$1,S2593,,Trigger),NA())</f>
        <v>1.1876685345680569E-2</v>
      </c>
      <c r="W2593" s="22">
        <f>IFERROR(_xll.qlIndexFixing($W$1,S2593,,Trigger),NA())</f>
        <v>1.2198956535322901E-2</v>
      </c>
      <c r="X2593" s="17">
        <f t="shared" si="41"/>
        <v>-3.2227118964233208</v>
      </c>
    </row>
    <row r="2594" spans="18:24" x14ac:dyDescent="0.2">
      <c r="R2594" s="17" t="s">
        <v>21</v>
      </c>
      <c r="S2594" s="18">
        <f>_xll.qlInterestRateIndexFixingDate(IborIndex&amp;Tenor,T2594,Trigger)</f>
        <v>57584</v>
      </c>
      <c r="T2594" s="18">
        <f>_xll.qlCalendarAdvance(Calendar,T2593,R2594,"f",,Trigger)</f>
        <v>57586</v>
      </c>
      <c r="U2594" s="18">
        <f>_xll.qlInterestRateIndexMaturity(IborIndex&amp;Tenor,T2594,Trigger)</f>
        <v>57616</v>
      </c>
      <c r="V2594" s="22">
        <f>IFERROR(_xll.qlIndexFixing($V$1,S2594,,Trigger),NA())</f>
        <v>1.1871804103146033E-2</v>
      </c>
      <c r="W2594" s="22">
        <f>IFERROR(_xll.qlIndexFixing($W$1,S2594,,Trigger),NA())</f>
        <v>1.2189386029702654E-2</v>
      </c>
      <c r="X2594" s="17">
        <f t="shared" si="41"/>
        <v>-3.1758192655662043</v>
      </c>
    </row>
    <row r="2595" spans="18:24" x14ac:dyDescent="0.2">
      <c r="R2595" s="17" t="s">
        <v>21</v>
      </c>
      <c r="S2595" s="18">
        <f>_xll.qlInterestRateIndexFixingDate(IborIndex&amp;Tenor,T2595,Trigger)</f>
        <v>57591</v>
      </c>
      <c r="T2595" s="18">
        <f>_xll.qlCalendarAdvance(Calendar,T2594,R2595,"f",,Trigger)</f>
        <v>57593</v>
      </c>
      <c r="U2595" s="18">
        <f>_xll.qlInterestRateIndexMaturity(IborIndex&amp;Tenor,T2595,Trigger)</f>
        <v>57623</v>
      </c>
      <c r="V2595" s="22">
        <f>IFERROR(_xll.qlIndexFixing($V$1,S2595,,Trigger),NA())</f>
        <v>1.1866374057959206E-2</v>
      </c>
      <c r="W2595" s="22">
        <f>IFERROR(_xll.qlIndexFixing($W$1,S2595,,Trigger),NA())</f>
        <v>1.2178044590613446E-2</v>
      </c>
      <c r="X2595" s="17">
        <f t="shared" si="41"/>
        <v>-3.1167053265424016</v>
      </c>
    </row>
    <row r="2596" spans="18:24" x14ac:dyDescent="0.2">
      <c r="R2596" s="17" t="s">
        <v>21</v>
      </c>
      <c r="S2596" s="18">
        <f>_xll.qlInterestRateIndexFixingDate(IborIndex&amp;Tenor,T2596,Trigger)</f>
        <v>57598</v>
      </c>
      <c r="T2596" s="18">
        <f>_xll.qlCalendarAdvance(Calendar,T2595,R2596,"f",,Trigger)</f>
        <v>57600</v>
      </c>
      <c r="U2596" s="18">
        <f>_xll.qlInterestRateIndexMaturity(IborIndex&amp;Tenor,T2596,Trigger)</f>
        <v>57630</v>
      </c>
      <c r="V2596" s="22">
        <f>IFERROR(_xll.qlIndexFixing($V$1,S2596,,Trigger),NA())</f>
        <v>1.1860975650504813E-2</v>
      </c>
      <c r="W2596" s="22">
        <f>IFERROR(_xll.qlIndexFixing($W$1,S2596,,Trigger),NA())</f>
        <v>1.2166749157901613E-2</v>
      </c>
      <c r="X2596" s="17">
        <f t="shared" si="41"/>
        <v>-3.0577350739680043</v>
      </c>
    </row>
    <row r="2597" spans="18:24" x14ac:dyDescent="0.2">
      <c r="R2597" s="17" t="s">
        <v>21</v>
      </c>
      <c r="S2597" s="18">
        <f>_xll.qlInterestRateIndexFixingDate(IborIndex&amp;Tenor,T2597,Trigger)</f>
        <v>57605</v>
      </c>
      <c r="T2597" s="18">
        <f>_xll.qlCalendarAdvance(Calendar,T2596,R2597,"f",,Trigger)</f>
        <v>57607</v>
      </c>
      <c r="U2597" s="18">
        <f>_xll.qlInterestRateIndexMaturity(IborIndex&amp;Tenor,T2597,Trigger)</f>
        <v>57637</v>
      </c>
      <c r="V2597" s="22">
        <f>IFERROR(_xll.qlIndexFixing($V$1,S2597,,Trigger),NA())</f>
        <v>1.1855608880734891E-2</v>
      </c>
      <c r="W2597" s="22">
        <f>IFERROR(_xll.qlIndexFixing($W$1,S2597,,Trigger),NA())</f>
        <v>1.2155499838907957E-2</v>
      </c>
      <c r="X2597" s="17">
        <f t="shared" si="41"/>
        <v>-2.9989095817306577</v>
      </c>
    </row>
    <row r="2598" spans="18:24" x14ac:dyDescent="0.2">
      <c r="R2598" s="17" t="s">
        <v>21</v>
      </c>
      <c r="S2598" s="18">
        <f>_xll.qlInterestRateIndexFixingDate(IborIndex&amp;Tenor,T2598,Trigger)</f>
        <v>57612</v>
      </c>
      <c r="T2598" s="18">
        <f>_xll.qlCalendarAdvance(Calendar,T2597,R2598,"f",,Trigger)</f>
        <v>57614</v>
      </c>
      <c r="U2598" s="18">
        <f>_xll.qlInterestRateIndexMaturity(IborIndex&amp;Tenor,T2598,Trigger)</f>
        <v>57644</v>
      </c>
      <c r="V2598" s="22">
        <f>IFERROR(_xll.qlIndexFixing($V$1,S2598,,Trigger),NA())</f>
        <v>1.1850273748604145E-2</v>
      </c>
      <c r="W2598" s="22">
        <f>IFERROR(_xll.qlIndexFixing($W$1,S2598,,Trigger),NA())</f>
        <v>1.2144296740949301E-2</v>
      </c>
      <c r="X2598" s="17">
        <f t="shared" si="41"/>
        <v>-2.9402299234515539</v>
      </c>
    </row>
    <row r="2599" spans="18:24" x14ac:dyDescent="0.2">
      <c r="R2599" s="17" t="s">
        <v>21</v>
      </c>
      <c r="S2599" s="18">
        <f>_xll.qlInterestRateIndexFixingDate(IborIndex&amp;Tenor,T2599,Trigger)</f>
        <v>57619</v>
      </c>
      <c r="T2599" s="18">
        <f>_xll.qlCalendarAdvance(Calendar,T2598,R2599,"f",,Trigger)</f>
        <v>57621</v>
      </c>
      <c r="U2599" s="18">
        <f>_xll.qlInterestRateIndexMaturity(IborIndex&amp;Tenor,T2599,Trigger)</f>
        <v>57654</v>
      </c>
      <c r="V2599" s="22">
        <f>IFERROR(_xll.qlIndexFixing($V$1,S2599,,Trigger),NA())</f>
        <v>1.1844427304232852E-2</v>
      </c>
      <c r="W2599" s="22">
        <f>IFERROR(_xll.qlIndexFixing($W$1,S2599,,Trigger),NA())</f>
        <v>1.2131375699328893E-2</v>
      </c>
      <c r="X2599" s="17">
        <f t="shared" si="41"/>
        <v>-2.8694839509604138</v>
      </c>
    </row>
    <row r="2600" spans="18:24" x14ac:dyDescent="0.2">
      <c r="R2600" s="17" t="s">
        <v>21</v>
      </c>
      <c r="S2600" s="18">
        <f>_xll.qlInterestRateIndexFixingDate(IborIndex&amp;Tenor,T2600,Trigger)</f>
        <v>57626</v>
      </c>
      <c r="T2600" s="18">
        <f>_xll.qlCalendarAdvance(Calendar,T2599,R2600,"f",,Trigger)</f>
        <v>57628</v>
      </c>
      <c r="U2600" s="18">
        <f>_xll.qlInterestRateIndexMaturity(IborIndex&amp;Tenor,T2600,Trigger)</f>
        <v>57661</v>
      </c>
      <c r="V2600" s="22">
        <f>IFERROR(_xll.qlIndexFixing($V$1,S2600,,Trigger),NA())</f>
        <v>1.1839161707423366E-2</v>
      </c>
      <c r="W2600" s="22">
        <f>IFERROR(_xll.qlIndexFixing($W$1,S2600,,Trigger),NA())</f>
        <v>1.2120274226070649E-2</v>
      </c>
      <c r="X2600" s="17">
        <f t="shared" si="41"/>
        <v>-2.8111251864728315</v>
      </c>
    </row>
    <row r="2601" spans="18:24" x14ac:dyDescent="0.2">
      <c r="R2601" s="17" t="s">
        <v>21</v>
      </c>
      <c r="S2601" s="18">
        <f>_xll.qlInterestRateIndexFixingDate(IborIndex&amp;Tenor,T2601,Trigger)</f>
        <v>57633</v>
      </c>
      <c r="T2601" s="18">
        <f>_xll.qlCalendarAdvance(Calendar,T2600,R2601,"f",,Trigger)</f>
        <v>57635</v>
      </c>
      <c r="U2601" s="18">
        <f>_xll.qlInterestRateIndexMaturity(IborIndex&amp;Tenor,T2601,Trigger)</f>
        <v>57668</v>
      </c>
      <c r="V2601" s="22">
        <f>IFERROR(_xll.qlIndexFixing($V$1,S2601,,Trigger),NA())</f>
        <v>1.1833927751475929E-2</v>
      </c>
      <c r="W2601" s="22">
        <f>IFERROR(_xll.qlIndexFixing($W$1,S2601,,Trigger),NA())</f>
        <v>1.2109219324574609E-2</v>
      </c>
      <c r="X2601" s="17">
        <f t="shared" si="41"/>
        <v>-2.7529157309868006</v>
      </c>
    </row>
    <row r="2602" spans="18:24" x14ac:dyDescent="0.2">
      <c r="R2602" s="17" t="s">
        <v>21</v>
      </c>
      <c r="S2602" s="18">
        <f>_xll.qlInterestRateIndexFixingDate(IborIndex&amp;Tenor,T2602,Trigger)</f>
        <v>57640</v>
      </c>
      <c r="T2602" s="18">
        <f>_xll.qlCalendarAdvance(Calendar,T2601,R2602,"f",,Trigger)</f>
        <v>57642</v>
      </c>
      <c r="U2602" s="18">
        <f>_xll.qlInterestRateIndexMaturity(IborIndex&amp;Tenor,T2602,Trigger)</f>
        <v>57675</v>
      </c>
      <c r="V2602" s="22">
        <f>IFERROR(_xll.qlIndexFixing($V$1,S2602,,Trigger),NA())</f>
        <v>1.1828725436337255E-2</v>
      </c>
      <c r="W2602" s="22">
        <f>IFERROR(_xll.qlIndexFixing($W$1,S2602,,Trigger),NA())</f>
        <v>1.2098211102156142E-2</v>
      </c>
      <c r="X2602" s="17">
        <f t="shared" si="41"/>
        <v>-2.6948566581888773</v>
      </c>
    </row>
    <row r="2603" spans="18:24" x14ac:dyDescent="0.2">
      <c r="R2603" s="17" t="s">
        <v>21</v>
      </c>
      <c r="S2603" s="18">
        <f>_xll.qlInterestRateIndexFixingDate(IborIndex&amp;Tenor,T2603,Trigger)</f>
        <v>57647</v>
      </c>
      <c r="T2603" s="18">
        <f>_xll.qlCalendarAdvance(Calendar,T2602,R2603,"f",,Trigger)</f>
        <v>57649</v>
      </c>
      <c r="U2603" s="18">
        <f>_xll.qlInterestRateIndexMaturity(IborIndex&amp;Tenor,T2603,Trigger)</f>
        <v>57679</v>
      </c>
      <c r="V2603" s="22">
        <f>IFERROR(_xll.qlIndexFixing($V$1,S2603,,Trigger),NA())</f>
        <v>1.1824072651155149E-2</v>
      </c>
      <c r="W2603" s="22">
        <f>IFERROR(_xll.qlIndexFixing($W$1,S2603,,Trigger),NA())</f>
        <v>1.2088978323358646E-2</v>
      </c>
      <c r="X2603" s="17">
        <f t="shared" si="41"/>
        <v>-2.6490567220349703</v>
      </c>
    </row>
    <row r="2604" spans="18:24" x14ac:dyDescent="0.2">
      <c r="R2604" s="17" t="s">
        <v>21</v>
      </c>
      <c r="S2604" s="18">
        <f>_xll.qlInterestRateIndexFixingDate(IborIndex&amp;Tenor,T2604,Trigger)</f>
        <v>57654</v>
      </c>
      <c r="T2604" s="18">
        <f>_xll.qlCalendarAdvance(Calendar,T2603,R2604,"f",,Trigger)</f>
        <v>57656</v>
      </c>
      <c r="U2604" s="18">
        <f>_xll.qlInterestRateIndexMaturity(IborIndex&amp;Tenor,T2604,Trigger)</f>
        <v>57686</v>
      </c>
      <c r="V2604" s="22">
        <f>IFERROR(_xll.qlIndexFixing($V$1,S2604,,Trigger),NA())</f>
        <v>1.1818927344014796E-2</v>
      </c>
      <c r="W2604" s="22">
        <f>IFERROR(_xll.qlIndexFixing($W$1,S2604,,Trigger),NA())</f>
        <v>1.2078054805590988E-2</v>
      </c>
      <c r="X2604" s="17">
        <f t="shared" si="41"/>
        <v>-2.5912746157619182</v>
      </c>
    </row>
    <row r="2605" spans="18:24" x14ac:dyDescent="0.2">
      <c r="R2605" s="17" t="s">
        <v>21</v>
      </c>
      <c r="S2605" s="18">
        <f>_xll.qlInterestRateIndexFixingDate(IborIndex&amp;Tenor,T2605,Trigger)</f>
        <v>57661</v>
      </c>
      <c r="T2605" s="18">
        <f>_xll.qlCalendarAdvance(Calendar,T2604,R2605,"f",,Trigger)</f>
        <v>57663</v>
      </c>
      <c r="U2605" s="18">
        <f>_xll.qlInterestRateIndexMaturity(IborIndex&amp;Tenor,T2605,Trigger)</f>
        <v>57693</v>
      </c>
      <c r="V2605" s="22">
        <f>IFERROR(_xll.qlIndexFixing($V$1,S2605,,Trigger),NA())</f>
        <v>1.1813813674225848E-2</v>
      </c>
      <c r="W2605" s="22">
        <f>IFERROR(_xll.qlIndexFixing($W$1,S2605,,Trigger),NA())</f>
        <v>1.2067178260185329E-2</v>
      </c>
      <c r="X2605" s="17">
        <f t="shared" si="41"/>
        <v>-2.533645859594813</v>
      </c>
    </row>
    <row r="2606" spans="18:24" x14ac:dyDescent="0.2">
      <c r="R2606" s="17" t="s">
        <v>21</v>
      </c>
      <c r="S2606" s="18">
        <f>_xll.qlInterestRateIndexFixingDate(IborIndex&amp;Tenor,T2606,Trigger)</f>
        <v>57668</v>
      </c>
      <c r="T2606" s="18">
        <f>_xll.qlCalendarAdvance(Calendar,T2605,R2606,"f",,Trigger)</f>
        <v>57670</v>
      </c>
      <c r="U2606" s="18">
        <f>_xll.qlInterestRateIndexMaturity(IborIndex&amp;Tenor,T2606,Trigger)</f>
        <v>57700</v>
      </c>
      <c r="V2606" s="22">
        <f>IFERROR(_xll.qlIndexFixing($V$1,S2606,,Trigger),NA())</f>
        <v>1.1808731641753667E-2</v>
      </c>
      <c r="W2606" s="22">
        <f>IFERROR(_xll.qlIndexFixing($W$1,S2606,,Trigger),NA())</f>
        <v>1.2056348794461158E-2</v>
      </c>
      <c r="X2606" s="17">
        <f t="shared" si="41"/>
        <v>-2.4761715270749107</v>
      </c>
    </row>
    <row r="2607" spans="18:24" x14ac:dyDescent="0.2">
      <c r="R2607" s="17" t="s">
        <v>21</v>
      </c>
      <c r="S2607" s="18">
        <f>_xll.qlInterestRateIndexFixingDate(IborIndex&amp;Tenor,T2607,Trigger)</f>
        <v>57675</v>
      </c>
      <c r="T2607" s="18">
        <f>_xll.qlCalendarAdvance(Calendar,T2606,R2607,"f",,Trigger)</f>
        <v>57677</v>
      </c>
      <c r="U2607" s="18">
        <f>_xll.qlInterestRateIndexMaturity(IborIndex&amp;Tenor,T2607,Trigger)</f>
        <v>57707</v>
      </c>
      <c r="V2607" s="22">
        <f>IFERROR(_xll.qlIndexFixing($V$1,S2607,,Trigger),NA())</f>
        <v>1.1803681246552955E-2</v>
      </c>
      <c r="W2607" s="22">
        <f>IFERROR(_xll.qlIndexFixing($W$1,S2607,,Trigger),NA())</f>
        <v>1.2045566515761941E-2</v>
      </c>
      <c r="X2607" s="17">
        <f t="shared" si="41"/>
        <v>-2.4188526920898568</v>
      </c>
    </row>
    <row r="2608" spans="18:24" x14ac:dyDescent="0.2">
      <c r="R2608" s="17" t="s">
        <v>21</v>
      </c>
      <c r="S2608" s="18">
        <f>_xll.qlInterestRateIndexFixingDate(IborIndex&amp;Tenor,T2608,Trigger)</f>
        <v>57682</v>
      </c>
      <c r="T2608" s="18">
        <f>_xll.qlCalendarAdvance(Calendar,T2607,R2608,"f",,Trigger)</f>
        <v>57684</v>
      </c>
      <c r="U2608" s="18">
        <f>_xll.qlInterestRateIndexMaturity(IborIndex&amp;Tenor,T2608,Trigger)</f>
        <v>57717</v>
      </c>
      <c r="V2608" s="22">
        <f>IFERROR(_xll.qlIndexFixing($V$1,S2608,,Trigger),NA())</f>
        <v>1.1798176000083836E-2</v>
      </c>
      <c r="W2608" s="22">
        <f>IFERROR(_xll.qlIndexFixing($W$1,S2608,,Trigger),NA())</f>
        <v>1.2033148038838542E-2</v>
      </c>
      <c r="X2608" s="17">
        <f t="shared" si="41"/>
        <v>-2.3497203875470598</v>
      </c>
    </row>
    <row r="2609" spans="18:24" x14ac:dyDescent="0.2">
      <c r="R2609" s="17" t="s">
        <v>21</v>
      </c>
      <c r="S2609" s="18">
        <f>_xll.qlInterestRateIndexFixingDate(IborIndex&amp;Tenor,T2609,Trigger)</f>
        <v>57689</v>
      </c>
      <c r="T2609" s="18">
        <f>_xll.qlCalendarAdvance(Calendar,T2608,R2609,"f",,Trigger)</f>
        <v>57691</v>
      </c>
      <c r="U2609" s="18">
        <f>_xll.qlInterestRateIndexMaturity(IborIndex&amp;Tenor,T2609,Trigger)</f>
        <v>57724</v>
      </c>
      <c r="V2609" s="22">
        <f>IFERROR(_xll.qlIndexFixing($V$1,S2609,,Trigger),NA())</f>
        <v>1.1793195169388069E-2</v>
      </c>
      <c r="W2609" s="22">
        <f>IFERROR(_xll.qlIndexFixing($W$1,S2609,,Trigger),NA())</f>
        <v>1.2022469575224581E-2</v>
      </c>
      <c r="X2609" s="17">
        <f t="shared" si="41"/>
        <v>-2.2927440583651175</v>
      </c>
    </row>
    <row r="2610" spans="18:24" x14ac:dyDescent="0.2">
      <c r="R2610" s="17" t="s">
        <v>21</v>
      </c>
      <c r="S2610" s="18">
        <f>_xll.qlInterestRateIndexFixingDate(IborIndex&amp;Tenor,T2610,Trigger)</f>
        <v>57696</v>
      </c>
      <c r="T2610" s="18">
        <f>_xll.qlCalendarAdvance(Calendar,T2609,R2610,"f",,Trigger)</f>
        <v>57698</v>
      </c>
      <c r="U2610" s="18">
        <f>_xll.qlInterestRateIndexMaturity(IborIndex&amp;Tenor,T2610,Trigger)</f>
        <v>57731</v>
      </c>
      <c r="V2610" s="22">
        <f>IFERROR(_xll.qlIndexFixing($V$1,S2610,,Trigger),NA())</f>
        <v>1.1788245979149828E-2</v>
      </c>
      <c r="W2610" s="22">
        <f>IFERROR(_xll.qlIndexFixing($W$1,S2610,,Trigger),NA())</f>
        <v>1.2011838649332257E-2</v>
      </c>
      <c r="X2610" s="17">
        <f t="shared" si="41"/>
        <v>-2.2359267018242854</v>
      </c>
    </row>
    <row r="2611" spans="18:24" x14ac:dyDescent="0.2">
      <c r="R2611" s="17" t="s">
        <v>21</v>
      </c>
      <c r="S2611" s="18">
        <f>_xll.qlInterestRateIndexFixingDate(IborIndex&amp;Tenor,T2611,Trigger)</f>
        <v>57700</v>
      </c>
      <c r="T2611" s="18">
        <f>_xll.qlCalendarAdvance(Calendar,T2610,R2611,"f",,Trigger)</f>
        <v>57706</v>
      </c>
      <c r="U2611" s="18">
        <f>_xll.qlInterestRateIndexMaturity(IborIndex&amp;Tenor,T2611,Trigger)</f>
        <v>57738</v>
      </c>
      <c r="V2611" s="22">
        <f>IFERROR(_xll.qlIndexFixing($V$1,S2611,,Trigger),NA())</f>
        <v>1.1782783877976877E-2</v>
      </c>
      <c r="W2611" s="22">
        <f>IFERROR(_xll.qlIndexFixing($W$1,S2611,,Trigger),NA())</f>
        <v>1.2000298665511E-2</v>
      </c>
      <c r="X2611" s="17">
        <f t="shared" si="41"/>
        <v>-2.1751478753412323</v>
      </c>
    </row>
    <row r="2612" spans="18:24" x14ac:dyDescent="0.2">
      <c r="R2612" s="17" t="s">
        <v>21</v>
      </c>
      <c r="S2612" s="18">
        <f>_xll.qlInterestRateIndexFixingDate(IborIndex&amp;Tenor,T2612,Trigger)</f>
        <v>57710</v>
      </c>
      <c r="T2612" s="18">
        <f>_xll.qlCalendarAdvance(Calendar,T2611,R2612,"f",,Trigger)</f>
        <v>57713</v>
      </c>
      <c r="U2612" s="18">
        <f>_xll.qlInterestRateIndexMaturity(IborIndex&amp;Tenor,T2612,Trigger)</f>
        <v>57745</v>
      </c>
      <c r="V2612" s="22">
        <f>IFERROR(_xll.qlIndexFixing($V$1,S2612,,Trigger),NA())</f>
        <v>1.177790038827925E-2</v>
      </c>
      <c r="W2612" s="22">
        <f>IFERROR(_xll.qlIndexFixing($W$1,S2612,,Trigger),NA())</f>
        <v>1.1989766896831344E-2</v>
      </c>
      <c r="X2612" s="17">
        <f t="shared" si="41"/>
        <v>-2.1186650855209432</v>
      </c>
    </row>
    <row r="2613" spans="18:24" x14ac:dyDescent="0.2">
      <c r="R2613" s="17" t="s">
        <v>21</v>
      </c>
      <c r="S2613" s="18">
        <f>_xll.qlInterestRateIndexFixingDate(IborIndex&amp;Tenor,T2613,Trigger)</f>
        <v>57718</v>
      </c>
      <c r="T2613" s="18">
        <f>_xll.qlCalendarAdvance(Calendar,T2612,R2613,"f",,Trigger)</f>
        <v>57720</v>
      </c>
      <c r="U2613" s="18">
        <f>_xll.qlInterestRateIndexMaturity(IborIndex&amp;Tenor,T2613,Trigger)</f>
        <v>57752</v>
      </c>
      <c r="V2613" s="22">
        <f>IFERROR(_xll.qlIndexFixing($V$1,S2613,,Trigger),NA())</f>
        <v>1.1773048537805364E-2</v>
      </c>
      <c r="W2613" s="22">
        <f>IFERROR(_xll.qlIndexFixing($W$1,S2613,,Trigger),NA())</f>
        <v>1.1979282993633267E-2</v>
      </c>
      <c r="X2613" s="17">
        <f t="shared" si="41"/>
        <v>-2.0623445582790279</v>
      </c>
    </row>
    <row r="2614" spans="18:24" x14ac:dyDescent="0.2">
      <c r="R2614" s="17" t="s">
        <v>21</v>
      </c>
      <c r="S2614" s="18">
        <f>_xll.qlInterestRateIndexFixingDate(IborIndex&amp;Tenor,T2614,Trigger)</f>
        <v>57725</v>
      </c>
      <c r="T2614" s="18">
        <f>_xll.qlCalendarAdvance(Calendar,T2613,R2614,"f",,Trigger)</f>
        <v>57727</v>
      </c>
      <c r="U2614" s="18">
        <f>_xll.qlInterestRateIndexMaturity(IborIndex&amp;Tenor,T2614,Trigger)</f>
        <v>57759</v>
      </c>
      <c r="V2614" s="22">
        <f>IFERROR(_xll.qlIndexFixing($V$1,S2614,,Trigger),NA())</f>
        <v>1.1768228326517749E-2</v>
      </c>
      <c r="W2614" s="22">
        <f>IFERROR(_xll.qlIndexFixing($W$1,S2614,,Trigger),NA())</f>
        <v>1.1968847063243415E-2</v>
      </c>
      <c r="X2614" s="17">
        <f t="shared" si="41"/>
        <v>-2.0061873672566621</v>
      </c>
    </row>
    <row r="2615" spans="18:24" x14ac:dyDescent="0.2">
      <c r="R2615" s="17" t="s">
        <v>21</v>
      </c>
      <c r="S2615" s="18">
        <f>_xll.qlInterestRateIndexFixingDate(IborIndex&amp;Tenor,T2615,Trigger)</f>
        <v>57732</v>
      </c>
      <c r="T2615" s="18">
        <f>_xll.qlCalendarAdvance(Calendar,T2614,R2615,"f",,Trigger)</f>
        <v>57734</v>
      </c>
      <c r="U2615" s="18">
        <f>_xll.qlInterestRateIndexMaturity(IborIndex&amp;Tenor,T2615,Trigger)</f>
        <v>57766</v>
      </c>
      <c r="V2615" s="22">
        <f>IFERROR(_xll.qlIndexFixing($V$1,S2615,,Trigger),NA())</f>
        <v>1.1763439754378935E-2</v>
      </c>
      <c r="W2615" s="22">
        <f>IFERROR(_xll.qlIndexFixing($W$1,S2615,,Trigger),NA())</f>
        <v>1.1958459212995931E-2</v>
      </c>
      <c r="X2615" s="17">
        <f t="shared" si="41"/>
        <v>-1.9501945861699621</v>
      </c>
    </row>
    <row r="2616" spans="18:24" x14ac:dyDescent="0.2">
      <c r="R2616" s="17" t="s">
        <v>21</v>
      </c>
      <c r="S2616" s="18">
        <f>_xll.qlInterestRateIndexFixingDate(IborIndex&amp;Tenor,T2616,Trigger)</f>
        <v>57739</v>
      </c>
      <c r="T2616" s="18">
        <f>_xll.qlCalendarAdvance(Calendar,T2615,R2616,"f",,Trigger)</f>
        <v>57741</v>
      </c>
      <c r="U2616" s="18">
        <f>_xll.qlInterestRateIndexMaturity(IborIndex&amp;Tenor,T2616,Trigger)</f>
        <v>57769</v>
      </c>
      <c r="V2616" s="22">
        <f>IFERROR(_xll.qlIndexFixing($V$1,S2616,,Trigger),NA())</f>
        <v>1.175926423684613E-2</v>
      </c>
      <c r="W2616" s="22">
        <f>IFERROR(_xll.qlIndexFixing($W$1,S2616,,Trigger),NA())</f>
        <v>1.1950265796431785E-2</v>
      </c>
      <c r="X2616" s="17">
        <f t="shared" si="41"/>
        <v>-1.9100155958565526</v>
      </c>
    </row>
    <row r="2617" spans="18:24" x14ac:dyDescent="0.2">
      <c r="R2617" s="17" t="s">
        <v>21</v>
      </c>
      <c r="S2617" s="18">
        <f>_xll.qlInterestRateIndexFixingDate(IborIndex&amp;Tenor,T2617,Trigger)</f>
        <v>57746</v>
      </c>
      <c r="T2617" s="18">
        <f>_xll.qlCalendarAdvance(Calendar,T2616,R2617,"f",,Trigger)</f>
        <v>57748</v>
      </c>
      <c r="U2617" s="18">
        <f>_xll.qlInterestRateIndexMaturity(IborIndex&amp;Tenor,T2617,Trigger)</f>
        <v>57776</v>
      </c>
      <c r="V2617" s="22">
        <f>IFERROR(_xll.qlIndexFixing($V$1,S2617,,Trigger),NA())</f>
        <v>1.1754530521283739E-2</v>
      </c>
      <c r="W2617" s="22">
        <f>IFERROR(_xll.qlIndexFixing($W$1,S2617,,Trigger),NA())</f>
        <v>1.1939961964087293E-2</v>
      </c>
      <c r="X2617" s="17">
        <f t="shared" si="41"/>
        <v>-1.8543144280355404</v>
      </c>
    </row>
    <row r="2618" spans="18:24" x14ac:dyDescent="0.2">
      <c r="R2618" s="17" t="s">
        <v>21</v>
      </c>
      <c r="S2618" s="18">
        <f>_xll.qlInterestRateIndexFixingDate(IborIndex&amp;Tenor,T2618,Trigger)</f>
        <v>57753</v>
      </c>
      <c r="T2618" s="18">
        <f>_xll.qlCalendarAdvance(Calendar,T2617,R2618,"f",,Trigger)</f>
        <v>57755</v>
      </c>
      <c r="U2618" s="18">
        <f>_xll.qlInterestRateIndexMaturity(IborIndex&amp;Tenor,T2618,Trigger)</f>
        <v>57783</v>
      </c>
      <c r="V2618" s="22">
        <f>IFERROR(_xll.qlIndexFixing($V$1,S2618,,Trigger),NA())</f>
        <v>1.1749828440381955E-2</v>
      </c>
      <c r="W2618" s="22">
        <f>IFERROR(_xll.qlIndexFixing($W$1,S2618,,Trigger),NA())</f>
        <v>1.1929706495629981E-2</v>
      </c>
      <c r="X2618" s="17">
        <f t="shared" si="41"/>
        <v>-1.7987805524802627</v>
      </c>
    </row>
    <row r="2619" spans="18:24" x14ac:dyDescent="0.2">
      <c r="R2619" s="17" t="s">
        <v>21</v>
      </c>
      <c r="S2619" s="18">
        <f>_xll.qlInterestRateIndexFixingDate(IborIndex&amp;Tenor,T2619,Trigger)</f>
        <v>57760</v>
      </c>
      <c r="T2619" s="18">
        <f>_xll.qlCalendarAdvance(Calendar,T2618,R2619,"f",,Trigger)</f>
        <v>57762</v>
      </c>
      <c r="U2619" s="18">
        <f>_xll.qlInterestRateIndexMaturity(IborIndex&amp;Tenor,T2619,Trigger)</f>
        <v>57790</v>
      </c>
      <c r="V2619" s="22">
        <f>IFERROR(_xll.qlIndexFixing($V$1,S2619,,Trigger),NA())</f>
        <v>1.1745157994103663E-2</v>
      </c>
      <c r="W2619" s="22">
        <f>IFERROR(_xll.qlIndexFixing($W$1,S2619,,Trigger),NA())</f>
        <v>1.1919499498391137E-2</v>
      </c>
      <c r="X2619" s="17">
        <f t="shared" si="41"/>
        <v>-1.7434150428747435</v>
      </c>
    </row>
    <row r="2620" spans="18:24" x14ac:dyDescent="0.2">
      <c r="R2620" s="17" t="s">
        <v>21</v>
      </c>
      <c r="S2620" s="18">
        <f>_xll.qlInterestRateIndexFixingDate(IborIndex&amp;Tenor,T2620,Trigger)</f>
        <v>57767</v>
      </c>
      <c r="T2620" s="18">
        <f>_xll.qlCalendarAdvance(Calendar,T2619,R2620,"f",,Trigger)</f>
        <v>57769</v>
      </c>
      <c r="U2620" s="18">
        <f>_xll.qlInterestRateIndexMaturity(IborIndex&amp;Tenor,T2620,Trigger)</f>
        <v>57798</v>
      </c>
      <c r="V2620" s="22">
        <f>IFERROR(_xll.qlIndexFixing($V$1,S2620,,Trigger),NA())</f>
        <v>1.1740381959732815E-2</v>
      </c>
      <c r="W2620" s="22">
        <f>IFERROR(_xll.qlIndexFixing($W$1,S2620,,Trigger),NA())</f>
        <v>1.1908816606817812E-2</v>
      </c>
      <c r="X2620" s="17">
        <f t="shared" si="41"/>
        <v>-1.6843464708499698</v>
      </c>
    </row>
    <row r="2621" spans="18:24" x14ac:dyDescent="0.2">
      <c r="R2621" s="17" t="s">
        <v>21</v>
      </c>
      <c r="S2621" s="18">
        <f>_xll.qlInterestRateIndexFixingDate(IborIndex&amp;Tenor,T2621,Trigger)</f>
        <v>57774</v>
      </c>
      <c r="T2621" s="18">
        <f>_xll.qlCalendarAdvance(Calendar,T2620,R2621,"f",,Trigger)</f>
        <v>57776</v>
      </c>
      <c r="U2621" s="18">
        <f>_xll.qlInterestRateIndexMaturity(IborIndex&amp;Tenor,T2621,Trigger)</f>
        <v>57808</v>
      </c>
      <c r="V2621" s="22">
        <f>IFERROR(_xll.qlIndexFixing($V$1,S2621,,Trigger),NA())</f>
        <v>1.1735372741352723E-2</v>
      </c>
      <c r="W2621" s="22">
        <f>IFERROR(_xll.qlIndexFixing($W$1,S2621,,Trigger),NA())</f>
        <v>1.1897147805087771E-2</v>
      </c>
      <c r="X2621" s="17">
        <f t="shared" si="41"/>
        <v>-1.6177506373504791</v>
      </c>
    </row>
    <row r="2622" spans="18:24" x14ac:dyDescent="0.2">
      <c r="R2622" s="17" t="s">
        <v>21</v>
      </c>
      <c r="S2622" s="18">
        <f>_xll.qlInterestRateIndexFixingDate(IborIndex&amp;Tenor,T2622,Trigger)</f>
        <v>57781</v>
      </c>
      <c r="T2622" s="18">
        <f>_xll.qlCalendarAdvance(Calendar,T2621,R2622,"f",,Trigger)</f>
        <v>57783</v>
      </c>
      <c r="U2622" s="18">
        <f>_xll.qlInterestRateIndexMaturity(IborIndex&amp;Tenor,T2622,Trigger)</f>
        <v>57816</v>
      </c>
      <c r="V2622" s="22">
        <f>IFERROR(_xll.qlIndexFixing($V$1,S2622,,Trigger),NA())</f>
        <v>1.1730673432708082E-2</v>
      </c>
      <c r="W2622" s="22">
        <f>IFERROR(_xll.qlIndexFixing($W$1,S2622,,Trigger),NA())</f>
        <v>1.1886582526731037E-2</v>
      </c>
      <c r="X2622" s="17">
        <f t="shared" si="41"/>
        <v>-1.559090940229553</v>
      </c>
    </row>
    <row r="2623" spans="18:24" x14ac:dyDescent="0.2">
      <c r="R2623" s="17" t="s">
        <v>21</v>
      </c>
      <c r="S2623" s="18">
        <f>_xll.qlInterestRateIndexFixingDate(IborIndex&amp;Tenor,T2623,Trigger)</f>
        <v>57788</v>
      </c>
      <c r="T2623" s="18">
        <f>_xll.qlCalendarAdvance(Calendar,T2622,R2623,"f",,Trigger)</f>
        <v>57790</v>
      </c>
      <c r="U2623" s="18">
        <f>_xll.qlInterestRateIndexMaturity(IborIndex&amp;Tenor,T2623,Trigger)</f>
        <v>57822</v>
      </c>
      <c r="V2623" s="22">
        <f>IFERROR(_xll.qlIndexFixing($V$1,S2623,,Trigger),NA())</f>
        <v>1.1726270181714182E-2</v>
      </c>
      <c r="W2623" s="22">
        <f>IFERROR(_xll.qlIndexFixing($W$1,S2623,,Trigger),NA())</f>
        <v>1.1877100175995969E-2</v>
      </c>
      <c r="X2623" s="17">
        <f t="shared" si="41"/>
        <v>-1.5082999428178701</v>
      </c>
    </row>
    <row r="2624" spans="18:24" x14ac:dyDescent="0.2">
      <c r="R2624" s="17" t="s">
        <v>21</v>
      </c>
      <c r="S2624" s="18">
        <f>_xll.qlInterestRateIndexFixingDate(IborIndex&amp;Tenor,T2624,Trigger)</f>
        <v>57795</v>
      </c>
      <c r="T2624" s="18">
        <f>_xll.qlCalendarAdvance(Calendar,T2623,R2624,"f",,Trigger)</f>
        <v>57797</v>
      </c>
      <c r="U2624" s="18">
        <f>_xll.qlInterestRateIndexMaturity(IborIndex&amp;Tenor,T2624,Trigger)</f>
        <v>57829</v>
      </c>
      <c r="V2624" s="22">
        <f>IFERROR(_xll.qlIndexFixing($V$1,S2624,,Trigger),NA())</f>
        <v>1.1721766360103525E-2</v>
      </c>
      <c r="W2624" s="22">
        <f>IFERROR(_xll.qlIndexFixing($W$1,S2624,,Trigger),NA())</f>
        <v>1.1867149876988725E-2</v>
      </c>
      <c r="X2624" s="17">
        <f t="shared" si="41"/>
        <v>-1.4538351688520024</v>
      </c>
    </row>
    <row r="2625" spans="18:24" x14ac:dyDescent="0.2">
      <c r="R2625" s="17" t="s">
        <v>21</v>
      </c>
      <c r="S2625" s="18">
        <f>_xll.qlInterestRateIndexFixingDate(IborIndex&amp;Tenor,T2625,Trigger)</f>
        <v>57802</v>
      </c>
      <c r="T2625" s="18">
        <f>_xll.qlCalendarAdvance(Calendar,T2624,R2625,"f",,Trigger)</f>
        <v>57804</v>
      </c>
      <c r="U2625" s="18">
        <f>_xll.qlInterestRateIndexMaturity(IborIndex&amp;Tenor,T2625,Trigger)</f>
        <v>57836</v>
      </c>
      <c r="V2625" s="22">
        <f>IFERROR(_xll.qlIndexFixing($V$1,S2625,,Trigger),NA())</f>
        <v>1.1717294177244486E-2</v>
      </c>
      <c r="W2625" s="22">
        <f>IFERROR(_xll.qlIndexFixing($W$1,S2625,,Trigger),NA())</f>
        <v>1.1857248731455272E-2</v>
      </c>
      <c r="X2625" s="17">
        <f t="shared" si="41"/>
        <v>-1.3995455421078606</v>
      </c>
    </row>
    <row r="2626" spans="18:24" x14ac:dyDescent="0.2">
      <c r="R2626" s="17" t="s">
        <v>21</v>
      </c>
      <c r="S2626" s="18">
        <f>_xll.qlInterestRateIndexFixingDate(IborIndex&amp;Tenor,T2626,Trigger)</f>
        <v>57809</v>
      </c>
      <c r="T2626" s="18">
        <f>_xll.qlCalendarAdvance(Calendar,T2625,R2626,"f",,Trigger)</f>
        <v>57811</v>
      </c>
      <c r="U2626" s="18">
        <f>_xll.qlInterestRateIndexMaturity(IborIndex&amp;Tenor,T2626,Trigger)</f>
        <v>57843</v>
      </c>
      <c r="V2626" s="22">
        <f>IFERROR(_xll.qlIndexFixing($V$1,S2626,,Trigger),NA())</f>
        <v>1.1712853633104592E-2</v>
      </c>
      <c r="W2626" s="22">
        <f>IFERROR(_xll.qlIndexFixing($W$1,S2626,,Trigger),NA())</f>
        <v>1.184739684673225E-2</v>
      </c>
      <c r="X2626" s="17">
        <f t="shared" si="41"/>
        <v>-1.3454321362765809</v>
      </c>
    </row>
    <row r="2627" spans="18:24" x14ac:dyDescent="0.2">
      <c r="R2627" s="17" t="s">
        <v>21</v>
      </c>
      <c r="S2627" s="18">
        <f>_xll.qlInterestRateIndexFixingDate(IborIndex&amp;Tenor,T2627,Trigger)</f>
        <v>57816</v>
      </c>
      <c r="T2627" s="18">
        <f>_xll.qlCalendarAdvance(Calendar,T2626,R2627,"f",,Trigger)</f>
        <v>57818</v>
      </c>
      <c r="U2627" s="18">
        <f>_xll.qlInterestRateIndexMaturity(IborIndex&amp;Tenor,T2627,Trigger)</f>
        <v>57850</v>
      </c>
      <c r="V2627" s="22">
        <f>IFERROR(_xll.qlIndexFixing($V$1,S2627,,Trigger),NA())</f>
        <v>1.1708444727638878E-2</v>
      </c>
      <c r="W2627" s="22">
        <f>IFERROR(_xll.qlIndexFixing($W$1,S2627,,Trigger),NA())</f>
        <v>1.1837594330151302E-2</v>
      </c>
      <c r="X2627" s="17">
        <f t="shared" si="41"/>
        <v>-1.2914960251242391</v>
      </c>
    </row>
    <row r="2628" spans="18:24" x14ac:dyDescent="0.2">
      <c r="R2628" s="17" t="s">
        <v>21</v>
      </c>
      <c r="S2628" s="18">
        <f>_xll.qlInterestRateIndexFixingDate(IborIndex&amp;Tenor,T2628,Trigger)</f>
        <v>57823</v>
      </c>
      <c r="T2628" s="18">
        <f>_xll.qlCalendarAdvance(Calendar,T2627,R2628,"f",,Trigger)</f>
        <v>57825</v>
      </c>
      <c r="U2628" s="18">
        <f>_xll.qlInterestRateIndexMaturity(IborIndex&amp;Tenor,T2628,Trigger)</f>
        <v>57857</v>
      </c>
      <c r="V2628" s="22">
        <f>IFERROR(_xll.qlIndexFixing($V$1,S2628,,Trigger),NA())</f>
        <v>1.1704067460819867E-2</v>
      </c>
      <c r="W2628" s="22">
        <f>IFERROR(_xll.qlIndexFixing($W$1,S2628,,Trigger),NA())</f>
        <v>1.1827841289041574E-2</v>
      </c>
      <c r="X2628" s="17">
        <f t="shared" si="41"/>
        <v>-1.2377382822170713</v>
      </c>
    </row>
    <row r="2629" spans="18:24" x14ac:dyDescent="0.2">
      <c r="R2629" s="17" t="s">
        <v>21</v>
      </c>
      <c r="S2629" s="18">
        <f>_xll.qlInterestRateIndexFixingDate(IborIndex&amp;Tenor,T2629,Trigger)</f>
        <v>57829</v>
      </c>
      <c r="T2629" s="18">
        <f>_xll.qlCalendarAdvance(Calendar,T2628,R2629,"f",,Trigger)</f>
        <v>57832</v>
      </c>
      <c r="U2629" s="18">
        <f>_xll.qlInterestRateIndexMaturity(IborIndex&amp;Tenor,T2629,Trigger)</f>
        <v>57864</v>
      </c>
      <c r="V2629" s="22">
        <f>IFERROR(_xll.qlIndexFixing($V$1,S2629,,Trigger),NA())</f>
        <v>1.1699721832605092E-2</v>
      </c>
      <c r="W2629" s="22">
        <f>IFERROR(_xll.qlIndexFixing($W$1,S2629,,Trigger),NA())</f>
        <v>1.18181378307472E-2</v>
      </c>
      <c r="X2629" s="17">
        <f t="shared" si="41"/>
        <v>-1.1841599814210735</v>
      </c>
    </row>
    <row r="2630" spans="18:24" x14ac:dyDescent="0.2">
      <c r="R2630" s="17" t="s">
        <v>21</v>
      </c>
      <c r="S2630" s="18">
        <f>_xll.qlInterestRateIndexFixingDate(IborIndex&amp;Tenor,T2630,Trigger)</f>
        <v>57837</v>
      </c>
      <c r="T2630" s="18">
        <f>_xll.qlCalendarAdvance(Calendar,T2629,R2630,"f",,Trigger)</f>
        <v>57839</v>
      </c>
      <c r="U2630" s="18">
        <f>_xll.qlInterestRateIndexMaturity(IborIndex&amp;Tenor,T2630,Trigger)</f>
        <v>57871</v>
      </c>
      <c r="V2630" s="22">
        <f>IFERROR(_xll.qlIndexFixing($V$1,S2630,,Trigger),NA())</f>
        <v>1.1695407842959582E-2</v>
      </c>
      <c r="W2630" s="22">
        <f>IFERROR(_xll.qlIndexFixing($W$1,S2630,,Trigger),NA())</f>
        <v>1.1808484062599822E-2</v>
      </c>
      <c r="X2630" s="17">
        <f t="shared" si="41"/>
        <v>-1.1307621964024017</v>
      </c>
    </row>
    <row r="2631" spans="18:24" x14ac:dyDescent="0.2">
      <c r="R2631" s="17" t="s">
        <v>21</v>
      </c>
      <c r="S2631" s="18">
        <f>_xll.qlInterestRateIndexFixingDate(IborIndex&amp;Tenor,T2631,Trigger)</f>
        <v>57844</v>
      </c>
      <c r="T2631" s="18">
        <f>_xll.qlCalendarAdvance(Calendar,T2630,R2631,"f",,Trigger)</f>
        <v>57846</v>
      </c>
      <c r="U2631" s="18">
        <f>_xll.qlInterestRateIndexMaturity(IborIndex&amp;Tenor,T2631,Trigger)</f>
        <v>57878</v>
      </c>
      <c r="V2631" s="22">
        <f>IFERROR(_xll.qlIndexFixing($V$1,S2631,,Trigger),NA())</f>
        <v>1.169112549184087E-2</v>
      </c>
      <c r="W2631" s="22">
        <f>IFERROR(_xll.qlIndexFixing($W$1,S2631,,Trigger),NA())</f>
        <v>1.1798880091936081E-2</v>
      </c>
      <c r="X2631" s="17">
        <f t="shared" si="41"/>
        <v>-1.0775460009521121</v>
      </c>
    </row>
    <row r="2632" spans="18:24" x14ac:dyDescent="0.2">
      <c r="R2632" s="17" t="s">
        <v>21</v>
      </c>
      <c r="S2632" s="18">
        <f>_xll.qlInterestRateIndexFixingDate(IborIndex&amp;Tenor,T2632,Trigger)</f>
        <v>57851</v>
      </c>
      <c r="T2632" s="18">
        <f>_xll.qlCalendarAdvance(Calendar,T2631,R2632,"f",,Trigger)</f>
        <v>57853</v>
      </c>
      <c r="U2632" s="18">
        <f>_xll.qlInterestRateIndexMaturity(IborIndex&amp;Tenor,T2632,Trigger)</f>
        <v>57885</v>
      </c>
      <c r="V2632" s="22">
        <f>IFERROR(_xll.qlIndexFixing($V$1,S2632,,Trigger),NA())</f>
        <v>1.1686874779221479E-2</v>
      </c>
      <c r="W2632" s="22">
        <f>IFERROR(_xll.qlIndexFixing($W$1,S2632,,Trigger),NA())</f>
        <v>1.1789326026095115E-2</v>
      </c>
      <c r="X2632" s="17">
        <f t="shared" si="41"/>
        <v>-1.0245124687363605</v>
      </c>
    </row>
    <row r="2633" spans="18:24" x14ac:dyDescent="0.2">
      <c r="R2633" s="17" t="s">
        <v>21</v>
      </c>
      <c r="S2633" s="18">
        <f>_xll.qlInterestRateIndexFixingDate(IborIndex&amp;Tenor,T2633,Trigger)</f>
        <v>57858</v>
      </c>
      <c r="T2633" s="18">
        <f>_xll.qlCalendarAdvance(Calendar,T2632,R2633,"f",,Trigger)</f>
        <v>57860</v>
      </c>
      <c r="U2633" s="18">
        <f>_xll.qlInterestRateIndexMaturity(IborIndex&amp;Tenor,T2633,Trigger)</f>
        <v>57889</v>
      </c>
      <c r="V2633" s="22">
        <f>IFERROR(_xll.qlIndexFixing($V$1,S2633,,Trigger),NA())</f>
        <v>1.1682983648630119E-2</v>
      </c>
      <c r="W2633" s="22">
        <f>IFERROR(_xll.qlIndexFixing($W$1,S2633,,Trigger),NA())</f>
        <v>1.1781268383138374E-2</v>
      </c>
      <c r="X2633" s="17">
        <f t="shared" si="41"/>
        <v>-0.98284734508255134</v>
      </c>
    </row>
    <row r="2634" spans="18:24" x14ac:dyDescent="0.2">
      <c r="R2634" s="17" t="s">
        <v>21</v>
      </c>
      <c r="S2634" s="18">
        <f>_xll.qlInterestRateIndexFixingDate(IborIndex&amp;Tenor,T2634,Trigger)</f>
        <v>57865</v>
      </c>
      <c r="T2634" s="18">
        <f>_xll.qlCalendarAdvance(Calendar,T2633,R2634,"f",,Trigger)</f>
        <v>57867</v>
      </c>
      <c r="U2634" s="18">
        <f>_xll.qlInterestRateIndexMaturity(IborIndex&amp;Tenor,T2634,Trigger)</f>
        <v>57899</v>
      </c>
      <c r="V2634" s="22">
        <f>IFERROR(_xll.qlIndexFixing($V$1,S2634,,Trigger),NA())</f>
        <v>1.1678468269328279E-2</v>
      </c>
      <c r="W2634" s="22">
        <f>IFERROR(_xll.qlIndexFixing($W$1,S2634,,Trigger),NA())</f>
        <v>1.1770368038215573E-2</v>
      </c>
      <c r="X2634" s="17">
        <f t="shared" si="41"/>
        <v>-0.91899768887293565</v>
      </c>
    </row>
    <row r="2635" spans="18:24" x14ac:dyDescent="0.2">
      <c r="R2635" s="17" t="s">
        <v>21</v>
      </c>
      <c r="S2635" s="18">
        <f>_xll.qlInterestRateIndexFixingDate(IborIndex&amp;Tenor,T2635,Trigger)</f>
        <v>57872</v>
      </c>
      <c r="T2635" s="18">
        <f>_xll.qlCalendarAdvance(Calendar,T2634,R2635,"f",,Trigger)</f>
        <v>57874</v>
      </c>
      <c r="U2635" s="18">
        <f>_xll.qlInterestRateIndexMaturity(IborIndex&amp;Tenor,T2635,Trigger)</f>
        <v>57906</v>
      </c>
      <c r="V2635" s="22">
        <f>IFERROR(_xll.qlIndexFixing($V$1,S2635,,Trigger),NA())</f>
        <v>1.1674312471982029E-2</v>
      </c>
      <c r="W2635" s="22">
        <f>IFERROR(_xll.qlIndexFixing($W$1,S2635,,Trigger),NA())</f>
        <v>1.1760964330850276E-2</v>
      </c>
      <c r="X2635" s="17">
        <f t="shared" si="41"/>
        <v>-0.86651858868247444</v>
      </c>
    </row>
    <row r="2636" spans="18:24" x14ac:dyDescent="0.2">
      <c r="R2636" s="17" t="s">
        <v>21</v>
      </c>
      <c r="S2636" s="18">
        <f>_xll.qlInterestRateIndexFixingDate(IborIndex&amp;Tenor,T2636,Trigger)</f>
        <v>57879</v>
      </c>
      <c r="T2636" s="18">
        <f>_xll.qlCalendarAdvance(Calendar,T2635,R2636,"f",,Trigger)</f>
        <v>57881</v>
      </c>
      <c r="U2636" s="18">
        <f>_xll.qlInterestRateIndexMaturity(IborIndex&amp;Tenor,T2636,Trigger)</f>
        <v>57913</v>
      </c>
      <c r="V2636" s="22">
        <f>IFERROR(_xll.qlIndexFixing($V$1,S2636,,Trigger),NA())</f>
        <v>1.1670188312992713E-2</v>
      </c>
      <c r="W2636" s="22">
        <f>IFERROR(_xll.qlIndexFixing($W$1,S2636,,Trigger),NA())</f>
        <v>1.1751610957651815E-2</v>
      </c>
      <c r="X2636" s="17">
        <f t="shared" si="41"/>
        <v>-0.8142264465910154</v>
      </c>
    </row>
    <row r="2637" spans="18:24" x14ac:dyDescent="0.2">
      <c r="R2637" s="17" t="s">
        <v>21</v>
      </c>
      <c r="S2637" s="18">
        <f>_xll.qlInterestRateIndexFixingDate(IborIndex&amp;Tenor,T2637,Trigger)</f>
        <v>57886</v>
      </c>
      <c r="T2637" s="18">
        <f>_xll.qlCalendarAdvance(Calendar,T2636,R2637,"f",,Trigger)</f>
        <v>57888</v>
      </c>
      <c r="U2637" s="18">
        <f>_xll.qlInterestRateIndexMaturity(IborIndex&amp;Tenor,T2637,Trigger)</f>
        <v>57920</v>
      </c>
      <c r="V2637" s="22">
        <f>IFERROR(_xll.qlIndexFixing($V$1,S2637,,Trigger),NA())</f>
        <v>1.1666095792322861E-2</v>
      </c>
      <c r="W2637" s="22">
        <f>IFERROR(_xll.qlIndexFixing($W$1,S2637,,Trigger),NA())</f>
        <v>1.1742308025961823E-2</v>
      </c>
      <c r="X2637" s="17">
        <f t="shared" si="41"/>
        <v>-0.76212233638961457</v>
      </c>
    </row>
    <row r="2638" spans="18:24" x14ac:dyDescent="0.2">
      <c r="R2638" s="17" t="s">
        <v>21</v>
      </c>
      <c r="S2638" s="18">
        <f>_xll.qlInterestRateIndexFixingDate(IborIndex&amp;Tenor,T2638,Trigger)</f>
        <v>57893</v>
      </c>
      <c r="T2638" s="18">
        <f>_xll.qlCalendarAdvance(Calendar,T2637,R2638,"f",,Trigger)</f>
        <v>57895</v>
      </c>
      <c r="U2638" s="18">
        <f>_xll.qlInterestRateIndexMaturity(IborIndex&amp;Tenor,T2638,Trigger)</f>
        <v>57927</v>
      </c>
      <c r="V2638" s="22">
        <f>IFERROR(_xll.qlIndexFixing($V$1,S2638,,Trigger),NA())</f>
        <v>1.1662034909935004E-2</v>
      </c>
      <c r="W2638" s="22">
        <f>IFERROR(_xll.qlIndexFixing($W$1,S2638,,Trigger),NA())</f>
        <v>1.1733055643114443E-2</v>
      </c>
      <c r="X2638" s="17">
        <f t="shared" si="41"/>
        <v>-0.710207331794388</v>
      </c>
    </row>
    <row r="2639" spans="18:24" x14ac:dyDescent="0.2">
      <c r="R2639" s="17" t="s">
        <v>21</v>
      </c>
      <c r="S2639" s="18">
        <f>_xll.qlInterestRateIndexFixingDate(IborIndex&amp;Tenor,T2639,Trigger)</f>
        <v>57900</v>
      </c>
      <c r="T2639" s="18">
        <f>_xll.qlCalendarAdvance(Calendar,T2638,R2639,"f",,Trigger)</f>
        <v>57902</v>
      </c>
      <c r="U2639" s="18">
        <f>_xll.qlInterestRateIndexMaturity(IborIndex&amp;Tenor,T2639,Trigger)</f>
        <v>57934</v>
      </c>
      <c r="V2639" s="22">
        <f>IFERROR(_xll.qlIndexFixing($V$1,S2639,,Trigger),NA())</f>
        <v>1.1658005665799165E-2</v>
      </c>
      <c r="W2639" s="22">
        <f>IFERROR(_xll.qlIndexFixing($W$1,S2639,,Trigger),NA())</f>
        <v>1.1723853916448812E-2</v>
      </c>
      <c r="X2639" s="17">
        <f t="shared" si="41"/>
        <v>-0.65848250649647166</v>
      </c>
    </row>
    <row r="2640" spans="18:24" x14ac:dyDescent="0.2">
      <c r="R2640" s="17" t="s">
        <v>21</v>
      </c>
      <c r="S2640" s="18">
        <f>_xll.qlInterestRateIndexFixingDate(IborIndex&amp;Tenor,T2640,Trigger)</f>
        <v>57907</v>
      </c>
      <c r="T2640" s="18">
        <f>_xll.qlCalendarAdvance(Calendar,T2639,R2640,"f",,Trigger)</f>
        <v>57909</v>
      </c>
      <c r="U2640" s="18">
        <f>_xll.qlInterestRateIndexMaturity(IborIndex&amp;Tenor,T2640,Trigger)</f>
        <v>57941</v>
      </c>
      <c r="V2640" s="22">
        <f>IFERROR(_xll.qlIndexFixing($V$1,S2640,,Trigger),NA())</f>
        <v>1.1654008059877874E-2</v>
      </c>
      <c r="W2640" s="22">
        <f>IFERROR(_xll.qlIndexFixing($W$1,S2640,,Trigger),NA())</f>
        <v>1.171470295330157E-2</v>
      </c>
      <c r="X2640" s="17">
        <f t="shared" si="41"/>
        <v>-0.60694893423696161</v>
      </c>
    </row>
    <row r="2641" spans="18:24" x14ac:dyDescent="0.2">
      <c r="R2641" s="17" t="s">
        <v>21</v>
      </c>
      <c r="S2641" s="18">
        <f>_xll.qlInterestRateIndexFixingDate(IborIndex&amp;Tenor,T2641,Trigger)</f>
        <v>57914</v>
      </c>
      <c r="T2641" s="18">
        <f>_xll.qlCalendarAdvance(Calendar,T2640,R2641,"f",,Trigger)</f>
        <v>57916</v>
      </c>
      <c r="U2641" s="18">
        <f>_xll.qlInterestRateIndexMaturity(IborIndex&amp;Tenor,T2641,Trigger)</f>
        <v>57948</v>
      </c>
      <c r="V2641" s="22">
        <f>IFERROR(_xll.qlIndexFixing($V$1,S2641,,Trigger),NA())</f>
        <v>1.1650042092143653E-2</v>
      </c>
      <c r="W2641" s="22">
        <f>IFERROR(_xll.qlIndexFixing($W$1,S2641,,Trigger),NA())</f>
        <v>1.1705602861016851E-2</v>
      </c>
      <c r="X2641" s="17">
        <f t="shared" si="41"/>
        <v>-0.55560768873197386</v>
      </c>
    </row>
    <row r="2642" spans="18:24" x14ac:dyDescent="0.2">
      <c r="R2642" s="17" t="s">
        <v>21</v>
      </c>
      <c r="S2642" s="18">
        <f>_xll.qlInterestRateIndexFixingDate(IborIndex&amp;Tenor,T2642,Trigger)</f>
        <v>57921</v>
      </c>
      <c r="T2642" s="18">
        <f>_xll.qlCalendarAdvance(Calendar,T2641,R2642,"f",,Trigger)</f>
        <v>57923</v>
      </c>
      <c r="U2642" s="18">
        <f>_xll.qlInterestRateIndexMaturity(IborIndex&amp;Tenor,T2642,Trigger)</f>
        <v>57955</v>
      </c>
      <c r="V2642" s="22">
        <f>IFERROR(_xll.qlIndexFixing($V$1,S2642,,Trigger),NA())</f>
        <v>1.1646107762559033E-2</v>
      </c>
      <c r="W2642" s="22">
        <f>IFERROR(_xll.qlIndexFixing($W$1,S2642,,Trigger),NA())</f>
        <v>1.1696553746931293E-2</v>
      </c>
      <c r="X2642" s="17">
        <f t="shared" si="41"/>
        <v>-0.50445984372260444</v>
      </c>
    </row>
    <row r="2643" spans="18:24" x14ac:dyDescent="0.2">
      <c r="R2643" s="17" t="s">
        <v>21</v>
      </c>
      <c r="S2643" s="18">
        <f>_xll.qlInterestRateIndexFixingDate(IborIndex&amp;Tenor,T2643,Trigger)</f>
        <v>57928</v>
      </c>
      <c r="T2643" s="18">
        <f>_xll.qlCalendarAdvance(Calendar,T2642,R2643,"f",,Trigger)</f>
        <v>57930</v>
      </c>
      <c r="U2643" s="18">
        <f>_xll.qlInterestRateIndexMaturity(IborIndex&amp;Tenor,T2643,Trigger)</f>
        <v>57962</v>
      </c>
      <c r="V2643" s="22">
        <f>IFERROR(_xll.qlIndexFixing($V$1,S2643,,Trigger),NA())</f>
        <v>1.164220507108904E-2</v>
      </c>
      <c r="W2643" s="22">
        <f>IFERROR(_xll.qlIndexFixing($W$1,S2643,,Trigger),NA())</f>
        <v>1.1687555718379039E-2</v>
      </c>
      <c r="X2643" s="17">
        <f t="shared" si="41"/>
        <v>-0.45350647289998935</v>
      </c>
    </row>
    <row r="2644" spans="18:24" x14ac:dyDescent="0.2">
      <c r="R2644" s="17" t="s">
        <v>21</v>
      </c>
      <c r="S2644" s="18">
        <f>_xll.qlInterestRateIndexFixingDate(IborIndex&amp;Tenor,T2644,Trigger)</f>
        <v>57935</v>
      </c>
      <c r="T2644" s="18">
        <f>_xll.qlCalendarAdvance(Calendar,T2643,R2644,"f",,Trigger)</f>
        <v>57937</v>
      </c>
      <c r="U2644" s="18">
        <f>_xll.qlInterestRateIndexMaturity(IborIndex&amp;Tenor,T2644,Trigger)</f>
        <v>57969</v>
      </c>
      <c r="V2644" s="22">
        <f>IFERROR(_xll.qlIndexFixing($V$1,S2644,,Trigger),NA())</f>
        <v>1.16383340177037E-2</v>
      </c>
      <c r="W2644" s="22">
        <f>IFERROR(_xll.qlIndexFixing($W$1,S2644,,Trigger),NA())</f>
        <v>1.1678608882709218E-2</v>
      </c>
      <c r="X2644" s="17">
        <f t="shared" si="41"/>
        <v>-0.40274865005518468</v>
      </c>
    </row>
    <row r="2645" spans="18:24" x14ac:dyDescent="0.2">
      <c r="R2645" s="17" t="s">
        <v>21</v>
      </c>
      <c r="S2645" s="18">
        <f>_xll.qlInterestRateIndexFixingDate(IborIndex&amp;Tenor,T2645,Trigger)</f>
        <v>57942</v>
      </c>
      <c r="T2645" s="18">
        <f>_xll.qlCalendarAdvance(Calendar,T2644,R2645,"f",,Trigger)</f>
        <v>57944</v>
      </c>
      <c r="U2645" s="18">
        <f>_xll.qlInterestRateIndexMaturity(IborIndex&amp;Tenor,T2645,Trigger)</f>
        <v>57976</v>
      </c>
      <c r="V2645" s="22">
        <f>IFERROR(_xll.qlIndexFixing($V$1,S2645,,Trigger),NA())</f>
        <v>1.163449460236804E-2</v>
      </c>
      <c r="W2645" s="22">
        <f>IFERROR(_xll.qlIndexFixing($W$1,S2645,,Trigger),NA())</f>
        <v>1.1669713347260968E-2</v>
      </c>
      <c r="X2645" s="17">
        <f t="shared" si="41"/>
        <v>-0.35218744892928644</v>
      </c>
    </row>
    <row r="2646" spans="18:24" x14ac:dyDescent="0.2">
      <c r="R2646" s="17" t="s">
        <v>21</v>
      </c>
      <c r="S2646" s="18">
        <f>_xll.qlInterestRateIndexFixingDate(IborIndex&amp;Tenor,T2646,Trigger)</f>
        <v>57949</v>
      </c>
      <c r="T2646" s="18">
        <f>_xll.qlCalendarAdvance(Calendar,T2645,R2646,"f",,Trigger)</f>
        <v>57951</v>
      </c>
      <c r="U2646" s="18">
        <f>_xll.qlInterestRateIndexMaturity(IborIndex&amp;Tenor,T2646,Trigger)</f>
        <v>57983</v>
      </c>
      <c r="V2646" s="22">
        <f>IFERROR(_xll.qlIndexFixing($V$1,S2646,,Trigger),NA())</f>
        <v>1.1630686825052083E-2</v>
      </c>
      <c r="W2646" s="22">
        <f>IFERROR(_xll.qlIndexFixing($W$1,S2646,,Trigger),NA())</f>
        <v>1.166086921936843E-2</v>
      </c>
      <c r="X2646" s="17">
        <f t="shared" si="41"/>
        <v>-0.30182394316347061</v>
      </c>
    </row>
    <row r="2647" spans="18:24" x14ac:dyDescent="0.2">
      <c r="R2647" s="17" t="s">
        <v>21</v>
      </c>
      <c r="S2647" s="18">
        <f>_xll.qlInterestRateIndexFixingDate(IborIndex&amp;Tenor,T2647,Trigger)</f>
        <v>57956</v>
      </c>
      <c r="T2647" s="18">
        <f>_xll.qlCalendarAdvance(Calendar,T2646,R2647,"f",,Trigger)</f>
        <v>57958</v>
      </c>
      <c r="U2647" s="18">
        <f>_xll.qlInterestRateIndexMaturity(IborIndex&amp;Tenor,T2647,Trigger)</f>
        <v>57990</v>
      </c>
      <c r="V2647" s="22">
        <f>IFERROR(_xll.qlIndexFixing($V$1,S2647,,Trigger),NA())</f>
        <v>1.1626910685723357E-2</v>
      </c>
      <c r="W2647" s="22">
        <f>IFERROR(_xll.qlIndexFixing($W$1,S2647,,Trigger),NA())</f>
        <v>1.1652076606375739E-2</v>
      </c>
      <c r="X2647" s="17">
        <f t="shared" si="41"/>
        <v>-0.25165920652381324</v>
      </c>
    </row>
    <row r="2648" spans="18:24" x14ac:dyDescent="0.2">
      <c r="R2648" s="17" t="s">
        <v>21</v>
      </c>
      <c r="S2648" s="18">
        <f>_xll.qlInterestRateIndexFixingDate(IborIndex&amp;Tenor,T2648,Trigger)</f>
        <v>57963</v>
      </c>
      <c r="T2648" s="18">
        <f>_xll.qlCalendarAdvance(Calendar,T2647,R2648,"f",,Trigger)</f>
        <v>57965</v>
      </c>
      <c r="U2648" s="18">
        <f>_xll.qlInterestRateIndexMaturity(IborIndex&amp;Tenor,T2648,Trigger)</f>
        <v>57997</v>
      </c>
      <c r="V2648" s="22">
        <f>IFERROR(_xll.qlIndexFixing($V$1,S2648,,Trigger),NA())</f>
        <v>1.1623166184351885E-2</v>
      </c>
      <c r="W2648" s="22">
        <f>IFERROR(_xll.qlIndexFixing($W$1,S2648,,Trigger),NA())</f>
        <v>1.1643335615627026E-2</v>
      </c>
      <c r="X2648" s="17">
        <f t="shared" si="41"/>
        <v>-0.20169431275141037</v>
      </c>
    </row>
    <row r="2649" spans="18:24" x14ac:dyDescent="0.2">
      <c r="R2649" s="17" t="s">
        <v>21</v>
      </c>
      <c r="S2649" s="18">
        <f>_xll.qlInterestRateIndexFixingDate(IborIndex&amp;Tenor,T2649,Trigger)</f>
        <v>57970</v>
      </c>
      <c r="T2649" s="18">
        <f>_xll.qlCalendarAdvance(Calendar,T2648,R2649,"f",,Trigger)</f>
        <v>57972</v>
      </c>
      <c r="U2649" s="18">
        <f>_xll.qlInterestRateIndexMaturity(IborIndex&amp;Tenor,T2649,Trigger)</f>
        <v>58004</v>
      </c>
      <c r="V2649" s="22">
        <f>IFERROR(_xll.qlIndexFixing($V$1,S2649,,Trigger),NA())</f>
        <v>1.1619453320897699E-2</v>
      </c>
      <c r="W2649" s="22">
        <f>IFERROR(_xll.qlIndexFixing($W$1,S2649,,Trigger),NA())</f>
        <v>1.1634646354463929E-2</v>
      </c>
      <c r="X2649" s="17">
        <f t="shared" si="41"/>
        <v>-0.15193033566229808</v>
      </c>
    </row>
    <row r="2650" spans="18:24" x14ac:dyDescent="0.2">
      <c r="R2650" s="17" t="s">
        <v>21</v>
      </c>
      <c r="S2650" s="18">
        <f>_xll.qlInterestRateIndexFixingDate(IborIndex&amp;Tenor,T2650,Trigger)</f>
        <v>57977</v>
      </c>
      <c r="T2650" s="18">
        <f>_xll.qlCalendarAdvance(Calendar,T2649,R2650,"f",,Trigger)</f>
        <v>57979</v>
      </c>
      <c r="U2650" s="18">
        <f>_xll.qlInterestRateIndexMaturity(IborIndex&amp;Tenor,T2650,Trigger)</f>
        <v>58011</v>
      </c>
      <c r="V2650" s="22">
        <f>IFERROR(_xll.qlIndexFixing($V$1,S2650,,Trigger),NA())</f>
        <v>1.1615772095338317E-2</v>
      </c>
      <c r="W2650" s="22">
        <f>IFERROR(_xll.qlIndexFixing($W$1,S2650,,Trigger),NA())</f>
        <v>1.1626008930225584E-2</v>
      </c>
      <c r="X2650" s="17">
        <f t="shared" si="41"/>
        <v>-0.10236834887267232</v>
      </c>
    </row>
    <row r="2651" spans="18:24" x14ac:dyDescent="0.2">
      <c r="R2651" s="17" t="s">
        <v>21</v>
      </c>
      <c r="S2651" s="18">
        <f>_xll.qlInterestRateIndexFixingDate(IborIndex&amp;Tenor,T2651,Trigger)</f>
        <v>57984</v>
      </c>
      <c r="T2651" s="18">
        <f>_xll.qlCalendarAdvance(Calendar,T2650,R2651,"f",,Trigger)</f>
        <v>57986</v>
      </c>
      <c r="U2651" s="18">
        <f>_xll.qlInterestRateIndexMaturity(IborIndex&amp;Tenor,T2651,Trigger)</f>
        <v>58018</v>
      </c>
      <c r="V2651" s="22">
        <f>IFERROR(_xll.qlIndexFixing($V$1,S2651,,Trigger),NA())</f>
        <v>1.1612122507641265E-2</v>
      </c>
      <c r="W2651" s="22">
        <f>IFERROR(_xll.qlIndexFixing($W$1,S2651,,Trigger),NA())</f>
        <v>1.1617423450258624E-2</v>
      </c>
      <c r="X2651" s="17">
        <f t="shared" si="41"/>
        <v>-5.3009426173589169E-2</v>
      </c>
    </row>
    <row r="2652" spans="18:24" x14ac:dyDescent="0.2">
      <c r="R2652" s="17" t="s">
        <v>21</v>
      </c>
      <c r="S2652" s="18">
        <f>_xll.qlInterestRateIndexFixingDate(IborIndex&amp;Tenor,T2652,Trigger)</f>
        <v>57991</v>
      </c>
      <c r="T2652" s="18">
        <f>_xll.qlCalendarAdvance(Calendar,T2651,R2652,"f",,Trigger)</f>
        <v>57993</v>
      </c>
      <c r="U2652" s="18">
        <f>_xll.qlInterestRateIndexMaturity(IborIndex&amp;Tenor,T2652,Trigger)</f>
        <v>58025</v>
      </c>
      <c r="V2652" s="22">
        <f>IFERROR(_xll.qlIndexFixing($V$1,S2652,,Trigger),NA())</f>
        <v>1.1608504557774069E-2</v>
      </c>
      <c r="W2652" s="22">
        <f>IFERROR(_xll.qlIndexFixing($W$1,S2652,,Trigger),NA())</f>
        <v>1.1608890021904683E-2</v>
      </c>
      <c r="X2652" s="17">
        <f t="shared" ref="X2652:X2715" si="42">(V2652-W2652)*10000</f>
        <v>-3.8546413061446572E-3</v>
      </c>
    </row>
    <row r="2653" spans="18:24" x14ac:dyDescent="0.2">
      <c r="R2653" s="17" t="s">
        <v>21</v>
      </c>
      <c r="S2653" s="18">
        <f>_xll.qlInterestRateIndexFixingDate(IborIndex&amp;Tenor,T2653,Trigger)</f>
        <v>57998</v>
      </c>
      <c r="T2653" s="18">
        <f>_xll.qlCalendarAdvance(Calendar,T2652,R2653,"f",,Trigger)</f>
        <v>58000</v>
      </c>
      <c r="U2653" s="18">
        <f>_xll.qlInterestRateIndexMaturity(IborIndex&amp;Tenor,T2653,Trigger)</f>
        <v>58032</v>
      </c>
      <c r="V2653" s="22">
        <f>IFERROR(_xll.qlIndexFixing($V$1,S2653,,Trigger),NA())</f>
        <v>1.1604918245701756E-2</v>
      </c>
      <c r="W2653" s="22">
        <f>IFERROR(_xll.qlIndexFixing($W$1,S2653,,Trigger),NA())</f>
        <v>1.1600408752505398E-2</v>
      </c>
      <c r="X2653" s="17">
        <f t="shared" si="42"/>
        <v>4.5094931963585161E-2</v>
      </c>
    </row>
    <row r="2654" spans="18:24" x14ac:dyDescent="0.2">
      <c r="R2654" s="17" t="s">
        <v>21</v>
      </c>
      <c r="S2654" s="18">
        <f>_xll.qlInterestRateIndexFixingDate(IborIndex&amp;Tenor,T2654,Trigger)</f>
        <v>58005</v>
      </c>
      <c r="T2654" s="18">
        <f>_xll.qlCalendarAdvance(Calendar,T2653,R2654,"f",,Trigger)</f>
        <v>58007</v>
      </c>
      <c r="U2654" s="18">
        <f>_xll.qlInterestRateIndexMaturity(IborIndex&amp;Tenor,T2654,Trigger)</f>
        <v>58039</v>
      </c>
      <c r="V2654" s="22">
        <f>IFERROR(_xll.qlIndexFixing($V$1,S2654,,Trigger),NA())</f>
        <v>1.1601363571404344E-2</v>
      </c>
      <c r="W2654" s="22">
        <f>IFERROR(_xll.qlIndexFixing($W$1,S2654,,Trigger),NA())</f>
        <v>1.1591979749402403E-2</v>
      </c>
      <c r="X2654" s="17">
        <f t="shared" si="42"/>
        <v>9.3838220019404339E-2</v>
      </c>
    </row>
    <row r="2655" spans="18:24" x14ac:dyDescent="0.2">
      <c r="R2655" s="17" t="s">
        <v>21</v>
      </c>
      <c r="S2655" s="18">
        <f>_xll.qlInterestRateIndexFixingDate(IborIndex&amp;Tenor,T2655,Trigger)</f>
        <v>58012</v>
      </c>
      <c r="T2655" s="18">
        <f>_xll.qlCalendarAdvance(Calendar,T2654,R2655,"f",,Trigger)</f>
        <v>58014</v>
      </c>
      <c r="U2655" s="18">
        <f>_xll.qlInterestRateIndexMaturity(IborIndex&amp;Tenor,T2655,Trigger)</f>
        <v>58043</v>
      </c>
      <c r="V2655" s="22">
        <f>IFERROR(_xll.qlIndexFixing($V$1,S2655,,Trigger),NA())</f>
        <v>1.1598027565234328E-2</v>
      </c>
      <c r="W2655" s="22">
        <f>IFERROR(_xll.qlIndexFixing($W$1,S2655,,Trigger),NA())</f>
        <v>1.1584826490485131E-2</v>
      </c>
      <c r="X2655" s="17">
        <f t="shared" si="42"/>
        <v>0.13201074749197295</v>
      </c>
    </row>
    <row r="2656" spans="18:24" x14ac:dyDescent="0.2">
      <c r="R2656" s="17" t="s">
        <v>21</v>
      </c>
      <c r="S2656" s="18">
        <f>_xll.qlInterestRateIndexFixingDate(IborIndex&amp;Tenor,T2656,Trigger)</f>
        <v>58019</v>
      </c>
      <c r="T2656" s="18">
        <f>_xll.qlCalendarAdvance(Calendar,T2655,R2656,"f",,Trigger)</f>
        <v>58021</v>
      </c>
      <c r="U2656" s="18">
        <f>_xll.qlInterestRateIndexMaturity(IborIndex&amp;Tenor,T2656,Trigger)</f>
        <v>58053</v>
      </c>
      <c r="V2656" s="22">
        <f>IFERROR(_xll.qlIndexFixing($V$1,S2656,,Trigger),NA())</f>
        <v>1.1594349135996829E-2</v>
      </c>
      <c r="W2656" s="22">
        <f>IFERROR(_xll.qlIndexFixing($W$1,S2656,,Trigger),NA())</f>
        <v>1.1575278971479308E-2</v>
      </c>
      <c r="X2656" s="17">
        <f t="shared" si="42"/>
        <v>0.19070164517520638</v>
      </c>
    </row>
    <row r="2657" spans="18:24" x14ac:dyDescent="0.2">
      <c r="R2657" s="17" t="s">
        <v>21</v>
      </c>
      <c r="S2657" s="18">
        <f>_xll.qlInterestRateIndexFixingDate(IborIndex&amp;Tenor,T2657,Trigger)</f>
        <v>58026</v>
      </c>
      <c r="T2657" s="18">
        <f>_xll.qlCalendarAdvance(Calendar,T2656,R2657,"f",,Trigger)</f>
        <v>58028</v>
      </c>
      <c r="U2657" s="18">
        <f>_xll.qlInterestRateIndexMaturity(IborIndex&amp;Tenor,T2657,Trigger)</f>
        <v>58060</v>
      </c>
      <c r="V2657" s="22">
        <f>IFERROR(_xll.qlIndexFixing($V$1,S2657,,Trigger),NA())</f>
        <v>1.1590889374826774E-2</v>
      </c>
      <c r="W2657" s="22">
        <f>IFERROR(_xll.qlIndexFixing($W$1,S2657,,Trigger),NA())</f>
        <v>1.1567007411347474E-2</v>
      </c>
      <c r="X2657" s="17">
        <f t="shared" si="42"/>
        <v>0.23881963479299717</v>
      </c>
    </row>
    <row r="2658" spans="18:24" x14ac:dyDescent="0.2">
      <c r="R2658" s="17" t="s">
        <v>21</v>
      </c>
      <c r="S2658" s="18">
        <f>_xll.qlInterestRateIndexFixingDate(IborIndex&amp;Tenor,T2658,Trigger)</f>
        <v>58033</v>
      </c>
      <c r="T2658" s="18">
        <f>_xll.qlCalendarAdvance(Calendar,T2657,R2658,"f",,Trigger)</f>
        <v>58035</v>
      </c>
      <c r="U2658" s="18">
        <f>_xll.qlInterestRateIndexMaturity(IborIndex&amp;Tenor,T2658,Trigger)</f>
        <v>58067</v>
      </c>
      <c r="V2658" s="22">
        <f>IFERROR(_xll.qlIndexFixing($V$1,S2658,,Trigger),NA())</f>
        <v>1.1587461251306719E-2</v>
      </c>
      <c r="W2658" s="22">
        <f>IFERROR(_xll.qlIndexFixing($W$1,S2658,,Trigger),NA())</f>
        <v>1.1558788546888465E-2</v>
      </c>
      <c r="X2658" s="17">
        <f t="shared" si="42"/>
        <v>0.28672704418253314</v>
      </c>
    </row>
    <row r="2659" spans="18:24" x14ac:dyDescent="0.2">
      <c r="R2659" s="17" t="s">
        <v>21</v>
      </c>
      <c r="S2659" s="18">
        <f>_xll.qlInterestRateIndexFixingDate(IborIndex&amp;Tenor,T2659,Trigger)</f>
        <v>58040</v>
      </c>
      <c r="T2659" s="18">
        <f>_xll.qlCalendarAdvance(Calendar,T2658,R2659,"f",,Trigger)</f>
        <v>58042</v>
      </c>
      <c r="U2659" s="18">
        <f>_xll.qlInterestRateIndexMaturity(IborIndex&amp;Tenor,T2659,Trigger)</f>
        <v>58074</v>
      </c>
      <c r="V2659" s="22">
        <f>IFERROR(_xll.qlIndexFixing($V$1,S2659,,Trigger),NA())</f>
        <v>1.1584064765409186E-2</v>
      </c>
      <c r="W2659" s="22">
        <f>IFERROR(_xll.qlIndexFixing($W$1,S2659,,Trigger),NA())</f>
        <v>1.1550622485461404E-2</v>
      </c>
      <c r="X2659" s="17">
        <f t="shared" si="42"/>
        <v>0.33442279947781817</v>
      </c>
    </row>
    <row r="2660" spans="18:24" x14ac:dyDescent="0.2">
      <c r="R2660" s="17" t="s">
        <v>21</v>
      </c>
      <c r="S2660" s="18">
        <f>_xll.qlInterestRateIndexFixingDate(IborIndex&amp;Tenor,T2660,Trigger)</f>
        <v>58047</v>
      </c>
      <c r="T2660" s="18">
        <f>_xll.qlCalendarAdvance(Calendar,T2659,R2660,"f",,Trigger)</f>
        <v>58049</v>
      </c>
      <c r="U2660" s="18">
        <f>_xll.qlInterestRateIndexMaturity(IborIndex&amp;Tenor,T2660,Trigger)</f>
        <v>58081</v>
      </c>
      <c r="V2660" s="22">
        <f>IFERROR(_xll.qlIndexFixing($V$1,S2660,,Trigger),NA())</f>
        <v>1.1580699917106696E-2</v>
      </c>
      <c r="W2660" s="22">
        <f>IFERROR(_xll.qlIndexFixing($W$1,S2660,,Trigger),NA())</f>
        <v>1.154250933440043E-2</v>
      </c>
      <c r="X2660" s="17">
        <f t="shared" si="42"/>
        <v>0.3819058270626563</v>
      </c>
    </row>
    <row r="2661" spans="18:24" x14ac:dyDescent="0.2">
      <c r="R2661" s="17" t="s">
        <v>21</v>
      </c>
      <c r="S2661" s="18">
        <f>_xll.qlInterestRateIndexFixingDate(IborIndex&amp;Tenor,T2661,Trigger)</f>
        <v>58054</v>
      </c>
      <c r="T2661" s="18">
        <f>_xll.qlCalendarAdvance(Calendar,T2660,R2661,"f",,Trigger)</f>
        <v>58056</v>
      </c>
      <c r="U2661" s="18">
        <f>_xll.qlInterestRateIndexMaturity(IborIndex&amp;Tenor,T2661,Trigger)</f>
        <v>58088</v>
      </c>
      <c r="V2661" s="22">
        <f>IFERROR(_xll.qlIndexFixing($V$1,S2661,,Trigger),NA())</f>
        <v>1.1577366706371772E-2</v>
      </c>
      <c r="W2661" s="22">
        <f>IFERROR(_xll.qlIndexFixing($W$1,S2661,,Trigger),NA())</f>
        <v>1.1534449201059671E-2</v>
      </c>
      <c r="X2661" s="17">
        <f t="shared" si="42"/>
        <v>0.42917505312101145</v>
      </c>
    </row>
    <row r="2662" spans="18:24" x14ac:dyDescent="0.2">
      <c r="R2662" s="17" t="s">
        <v>21</v>
      </c>
      <c r="S2662" s="18">
        <f>_xll.qlInterestRateIndexFixingDate(IborIndex&amp;Tenor,T2662,Trigger)</f>
        <v>58061</v>
      </c>
      <c r="T2662" s="18">
        <f>_xll.qlCalendarAdvance(Calendar,T2661,R2662,"f",,Trigger)</f>
        <v>58063</v>
      </c>
      <c r="U2662" s="18">
        <f>_xll.qlInterestRateIndexMaturity(IborIndex&amp;Tenor,T2662,Trigger)</f>
        <v>58095</v>
      </c>
      <c r="V2662" s="22">
        <f>IFERROR(_xll.qlIndexFixing($V$1,S2662,,Trigger),NA())</f>
        <v>1.157406513317194E-2</v>
      </c>
      <c r="W2662" s="22">
        <f>IFERROR(_xll.qlIndexFixing($W$1,S2662,,Trigger),NA())</f>
        <v>1.1526442192783259E-2</v>
      </c>
      <c r="X2662" s="17">
        <f t="shared" si="42"/>
        <v>0.47622940388680757</v>
      </c>
    </row>
    <row r="2663" spans="18:24" x14ac:dyDescent="0.2">
      <c r="R2663" s="17" t="s">
        <v>21</v>
      </c>
      <c r="S2663" s="18">
        <f>_xll.qlInterestRateIndexFixingDate(IborIndex&amp;Tenor,T2663,Trigger)</f>
        <v>58067</v>
      </c>
      <c r="T2663" s="18">
        <f>_xll.qlCalendarAdvance(Calendar,T2662,R2663,"f",,Trigger)</f>
        <v>58071</v>
      </c>
      <c r="U2663" s="18">
        <f>_xll.qlInterestRateIndexMaturity(IborIndex&amp;Tenor,T2663,Trigger)</f>
        <v>58102</v>
      </c>
      <c r="V2663" s="22">
        <f>IFERROR(_xll.qlIndexFixing($V$1,S2663,,Trigger),NA())</f>
        <v>1.1570375270647705E-2</v>
      </c>
      <c r="W2663" s="22">
        <f>IFERROR(_xll.qlIndexFixing($W$1,S2663,,Trigger),NA())</f>
        <v>1.1517735283646113E-2</v>
      </c>
      <c r="X2663" s="17">
        <f t="shared" si="42"/>
        <v>0.52639987001591726</v>
      </c>
    </row>
    <row r="2664" spans="18:24" x14ac:dyDescent="0.2">
      <c r="R2664" s="17" t="s">
        <v>21</v>
      </c>
      <c r="S2664" s="18">
        <f>_xll.qlInterestRateIndexFixingDate(IborIndex&amp;Tenor,T2664,Trigger)</f>
        <v>58075</v>
      </c>
      <c r="T2664" s="18">
        <f>_xll.qlCalendarAdvance(Calendar,T2663,R2664,"f",,Trigger)</f>
        <v>58078</v>
      </c>
      <c r="U2664" s="18">
        <f>_xll.qlInterestRateIndexMaturity(IborIndex&amp;Tenor,T2664,Trigger)</f>
        <v>58109</v>
      </c>
      <c r="V2664" s="22">
        <f>IFERROR(_xll.qlIndexFixing($V$1,S2664,,Trigger),NA())</f>
        <v>1.1567139336195697E-2</v>
      </c>
      <c r="W2664" s="22">
        <f>IFERROR(_xll.qlIndexFixing($W$1,S2664,,Trigger),NA())</f>
        <v>1.1509838908309285E-2</v>
      </c>
      <c r="X2664" s="17">
        <f t="shared" si="42"/>
        <v>0.57300427886411776</v>
      </c>
    </row>
    <row r="2665" spans="18:24" x14ac:dyDescent="0.2">
      <c r="R2665" s="17" t="s">
        <v>21</v>
      </c>
      <c r="S2665" s="18">
        <f>_xll.qlInterestRateIndexFixingDate(IborIndex&amp;Tenor,T2665,Trigger)</f>
        <v>58083</v>
      </c>
      <c r="T2665" s="18">
        <f>_xll.qlCalendarAdvance(Calendar,T2664,R2665,"f",,Trigger)</f>
        <v>58085</v>
      </c>
      <c r="U2665" s="18">
        <f>_xll.qlInterestRateIndexMaturity(IborIndex&amp;Tenor,T2665,Trigger)</f>
        <v>58116</v>
      </c>
      <c r="V2665" s="22">
        <f>IFERROR(_xll.qlIndexFixing($V$1,S2665,,Trigger),NA())</f>
        <v>1.1563935038153311E-2</v>
      </c>
      <c r="W2665" s="22">
        <f>IFERROR(_xll.qlIndexFixing($W$1,S2665,,Trigger),NA())</f>
        <v>1.1501995985868759E-2</v>
      </c>
      <c r="X2665" s="17">
        <f t="shared" si="42"/>
        <v>0.61939052284552121</v>
      </c>
    </row>
    <row r="2666" spans="18:24" x14ac:dyDescent="0.2">
      <c r="R2666" s="17" t="s">
        <v>21</v>
      </c>
      <c r="S2666" s="18">
        <f>_xll.qlInterestRateIndexFixingDate(IborIndex&amp;Tenor,T2666,Trigger)</f>
        <v>58090</v>
      </c>
      <c r="T2666" s="18">
        <f>_xll.qlCalendarAdvance(Calendar,T2665,R2666,"f",,Trigger)</f>
        <v>58092</v>
      </c>
      <c r="U2666" s="18">
        <f>_xll.qlInterestRateIndexMaturity(IborIndex&amp;Tenor,T2666,Trigger)</f>
        <v>58123</v>
      </c>
      <c r="V2666" s="22">
        <f>IFERROR(_xll.qlIndexFixing($V$1,S2666,,Trigger),NA())</f>
        <v>1.1560762376489602E-2</v>
      </c>
      <c r="W2666" s="22">
        <f>IFERROR(_xll.qlIndexFixing($W$1,S2666,,Trigger),NA())</f>
        <v>1.1494206623673505E-2</v>
      </c>
      <c r="X2666" s="17">
        <f t="shared" si="42"/>
        <v>0.66555752816097047</v>
      </c>
    </row>
    <row r="2667" spans="18:24" x14ac:dyDescent="0.2">
      <c r="R2667" s="17" t="s">
        <v>21</v>
      </c>
      <c r="S2667" s="18">
        <f>_xll.qlInterestRateIndexFixingDate(IborIndex&amp;Tenor,T2667,Trigger)</f>
        <v>58097</v>
      </c>
      <c r="T2667" s="18">
        <f>_xll.qlCalendarAdvance(Calendar,T2666,R2667,"f",,Trigger)</f>
        <v>58099</v>
      </c>
      <c r="U2667" s="18">
        <f>_xll.qlInterestRateIndexMaturity(IborIndex&amp;Tenor,T2667,Trigger)</f>
        <v>58130</v>
      </c>
      <c r="V2667" s="22">
        <f>IFERROR(_xll.qlIndexFixing($V$1,S2667,,Trigger),NA())</f>
        <v>1.1557621351186521E-2</v>
      </c>
      <c r="W2667" s="22">
        <f>IFERROR(_xll.qlIndexFixing($W$1,S2667,,Trigger),NA())</f>
        <v>1.1486470929075069E-2</v>
      </c>
      <c r="X2667" s="17">
        <f t="shared" si="42"/>
        <v>0.71150422111452416</v>
      </c>
    </row>
    <row r="2668" spans="18:24" x14ac:dyDescent="0.2">
      <c r="R2668" s="17" t="s">
        <v>21</v>
      </c>
      <c r="S2668" s="18">
        <f>_xll.qlInterestRateIndexFixingDate(IborIndex&amp;Tenor,T2668,Trigger)</f>
        <v>58104</v>
      </c>
      <c r="T2668" s="18">
        <f>_xll.qlCalendarAdvance(Calendar,T2667,R2668,"f",,Trigger)</f>
        <v>58106</v>
      </c>
      <c r="U2668" s="18">
        <f>_xll.qlInterestRateIndexMaturity(IborIndex&amp;Tenor,T2668,Trigger)</f>
        <v>58134</v>
      </c>
      <c r="V2668" s="22">
        <f>IFERROR(_xll.qlIndexFixing($V$1,S2668,,Trigger),NA())</f>
        <v>1.155461469584689E-2</v>
      </c>
      <c r="W2668" s="22">
        <f>IFERROR(_xll.qlIndexFixing($W$1,S2668,,Trigger),NA())</f>
        <v>1.1479873528388942E-2</v>
      </c>
      <c r="X2668" s="17">
        <f t="shared" si="42"/>
        <v>0.74741167457948243</v>
      </c>
    </row>
    <row r="2669" spans="18:24" x14ac:dyDescent="0.2">
      <c r="R2669" s="17" t="s">
        <v>21</v>
      </c>
      <c r="S2669" s="18">
        <f>_xll.qlInterestRateIndexFixingDate(IborIndex&amp;Tenor,T2669,Trigger)</f>
        <v>58111</v>
      </c>
      <c r="T2669" s="18">
        <f>_xll.qlCalendarAdvance(Calendar,T2668,R2669,"f",,Trigger)</f>
        <v>58113</v>
      </c>
      <c r="U2669" s="18">
        <f>_xll.qlInterestRateIndexMaturity(IborIndex&amp;Tenor,T2669,Trigger)</f>
        <v>58141</v>
      </c>
      <c r="V2669" s="22">
        <f>IFERROR(_xll.qlIndexFixing($V$1,S2669,,Trigger),NA())</f>
        <v>1.1551530460788113E-2</v>
      </c>
      <c r="W2669" s="22">
        <f>IFERROR(_xll.qlIndexFixing($W$1,S2669,,Trigger),NA())</f>
        <v>1.1472234649867781E-2</v>
      </c>
      <c r="X2669" s="17">
        <f t="shared" si="42"/>
        <v>0.79295810920332677</v>
      </c>
    </row>
    <row r="2670" spans="18:24" x14ac:dyDescent="0.2">
      <c r="R2670" s="17" t="s">
        <v>21</v>
      </c>
      <c r="S2670" s="18">
        <f>_xll.qlInterestRateIndexFixingDate(IborIndex&amp;Tenor,T2670,Trigger)</f>
        <v>58118</v>
      </c>
      <c r="T2670" s="18">
        <f>_xll.qlCalendarAdvance(Calendar,T2669,R2670,"f",,Trigger)</f>
        <v>58120</v>
      </c>
      <c r="U2670" s="18">
        <f>_xll.qlInterestRateIndexMaturity(IborIndex&amp;Tenor,T2670,Trigger)</f>
        <v>58148</v>
      </c>
      <c r="V2670" s="22">
        <f>IFERROR(_xll.qlIndexFixing($V$1,S2670,,Trigger),NA())</f>
        <v>1.1548477858893997E-2</v>
      </c>
      <c r="W2670" s="22">
        <f>IFERROR(_xll.qlIndexFixing($W$1,S2670,,Trigger),NA())</f>
        <v>1.1464649732350856E-2</v>
      </c>
      <c r="X2670" s="17">
        <f t="shared" si="42"/>
        <v>0.83828126543141623</v>
      </c>
    </row>
    <row r="2671" spans="18:24" x14ac:dyDescent="0.2">
      <c r="R2671" s="17" t="s">
        <v>21</v>
      </c>
      <c r="S2671" s="18">
        <f>_xll.qlInterestRateIndexFixingDate(IborIndex&amp;Tenor,T2671,Trigger)</f>
        <v>58125</v>
      </c>
      <c r="T2671" s="18">
        <f>_xll.qlCalendarAdvance(Calendar,T2670,R2671,"f",,Trigger)</f>
        <v>58127</v>
      </c>
      <c r="U2671" s="18">
        <f>_xll.qlInterestRateIndexMaturity(IborIndex&amp;Tenor,T2671,Trigger)</f>
        <v>58155</v>
      </c>
      <c r="V2671" s="22">
        <f>IFERROR(_xll.qlIndexFixing($V$1,S2671,,Trigger),NA())</f>
        <v>1.154545689013599E-2</v>
      </c>
      <c r="W2671" s="22">
        <f>IFERROR(_xll.qlIndexFixing($W$1,S2671,,Trigger),NA())</f>
        <v>1.1457118883186583E-2</v>
      </c>
      <c r="X2671" s="17">
        <f t="shared" si="42"/>
        <v>0.88338006949406633</v>
      </c>
    </row>
    <row r="2672" spans="18:24" x14ac:dyDescent="0.2">
      <c r="R2672" s="17" t="s">
        <v>21</v>
      </c>
      <c r="S2672" s="18">
        <f>_xll.qlInterestRateIndexFixingDate(IborIndex&amp;Tenor,T2672,Trigger)</f>
        <v>58132</v>
      </c>
      <c r="T2672" s="18">
        <f>_xll.qlCalendarAdvance(Calendar,T2671,R2672,"f",,Trigger)</f>
        <v>58134</v>
      </c>
      <c r="U2672" s="18">
        <f>_xll.qlInterestRateIndexMaturity(IborIndex&amp;Tenor,T2672,Trigger)</f>
        <v>58161</v>
      </c>
      <c r="V2672" s="22">
        <f>IFERROR(_xll.qlIndexFixing($V$1,S2672,,Trigger),NA())</f>
        <v>1.1542493560906902E-2</v>
      </c>
      <c r="W2672" s="22">
        <f>IFERROR(_xll.qlIndexFixing($W$1,S2672,,Trigger),NA())</f>
        <v>1.1449989884404488E-2</v>
      </c>
      <c r="X2672" s="17">
        <f t="shared" si="42"/>
        <v>0.92503676502413845</v>
      </c>
    </row>
    <row r="2673" spans="18:24" x14ac:dyDescent="0.2">
      <c r="R2673" s="17" t="s">
        <v>21</v>
      </c>
      <c r="S2673" s="18">
        <f>_xll.qlInterestRateIndexFixingDate(IborIndex&amp;Tenor,T2673,Trigger)</f>
        <v>58139</v>
      </c>
      <c r="T2673" s="18">
        <f>_xll.qlCalendarAdvance(Calendar,T2672,R2673,"f",,Trigger)</f>
        <v>58141</v>
      </c>
      <c r="U2673" s="18">
        <f>_xll.qlInterestRateIndexMaturity(IborIndex&amp;Tenor,T2673,Trigger)</f>
        <v>58172</v>
      </c>
      <c r="V2673" s="22">
        <f>IFERROR(_xll.qlIndexFixing($V$1,S2673,,Trigger),NA())</f>
        <v>1.1539439561404389E-2</v>
      </c>
      <c r="W2673" s="22">
        <f>IFERROR(_xll.qlIndexFixing($W$1,S2673,,Trigger),NA())</f>
        <v>1.1441189792642381E-2</v>
      </c>
      <c r="X2673" s="17">
        <f t="shared" si="42"/>
        <v>0.98249768762007084</v>
      </c>
    </row>
    <row r="2674" spans="18:24" x14ac:dyDescent="0.2">
      <c r="R2674" s="17" t="s">
        <v>21</v>
      </c>
      <c r="S2674" s="18">
        <f>_xll.qlInterestRateIndexFixingDate(IborIndex&amp;Tenor,T2674,Trigger)</f>
        <v>58146</v>
      </c>
      <c r="T2674" s="18">
        <f>_xll.qlCalendarAdvance(Calendar,T2673,R2674,"f",,Trigger)</f>
        <v>58148</v>
      </c>
      <c r="U2674" s="18">
        <f>_xll.qlInterestRateIndexMaturity(IborIndex&amp;Tenor,T2674,Trigger)</f>
        <v>58179</v>
      </c>
      <c r="V2674" s="22">
        <f>IFERROR(_xll.qlIndexFixing($V$1,S2674,,Trigger),NA())</f>
        <v>1.1536519989883072E-2</v>
      </c>
      <c r="W2674" s="22">
        <f>IFERROR(_xll.qlIndexFixing($W$1,S2674,,Trigger),NA())</f>
        <v>1.1433832777041783E-2</v>
      </c>
      <c r="X2674" s="17">
        <f t="shared" si="42"/>
        <v>1.0268721284128861</v>
      </c>
    </row>
    <row r="2675" spans="18:24" x14ac:dyDescent="0.2">
      <c r="R2675" s="17" t="s">
        <v>21</v>
      </c>
      <c r="S2675" s="18">
        <f>_xll.qlInterestRateIndexFixingDate(IborIndex&amp;Tenor,T2675,Trigger)</f>
        <v>58153</v>
      </c>
      <c r="T2675" s="18">
        <f>_xll.qlCalendarAdvance(Calendar,T2674,R2675,"f",,Trigger)</f>
        <v>58155</v>
      </c>
      <c r="U2675" s="18">
        <f>_xll.qlInterestRateIndexMaturity(IborIndex&amp;Tenor,T2675,Trigger)</f>
        <v>58186</v>
      </c>
      <c r="V2675" s="22">
        <f>IFERROR(_xll.qlIndexFixing($V$1,S2675,,Trigger),NA())</f>
        <v>1.1533632054523832E-2</v>
      </c>
      <c r="W2675" s="22">
        <f>IFERROR(_xll.qlIndexFixing($W$1,S2675,,Trigger),NA())</f>
        <v>1.1426530287852956E-2</v>
      </c>
      <c r="X2675" s="17">
        <f t="shared" si="42"/>
        <v>1.0710176667087616</v>
      </c>
    </row>
    <row r="2676" spans="18:24" x14ac:dyDescent="0.2">
      <c r="R2676" s="17" t="s">
        <v>21</v>
      </c>
      <c r="S2676" s="18">
        <f>_xll.qlInterestRateIndexFixingDate(IborIndex&amp;Tenor,T2676,Trigger)</f>
        <v>58160</v>
      </c>
      <c r="T2676" s="18">
        <f>_xll.qlCalendarAdvance(Calendar,T2675,R2676,"f",,Trigger)</f>
        <v>58166</v>
      </c>
      <c r="U2676" s="18">
        <f>_xll.qlInterestRateIndexMaturity(IborIndex&amp;Tenor,T2676,Trigger)</f>
        <v>58197</v>
      </c>
      <c r="V2676" s="22">
        <f>IFERROR(_xll.qlIndexFixing($V$1,S2676,,Trigger),NA())</f>
        <v>1.1529157788281166E-2</v>
      </c>
      <c r="W2676" s="22">
        <f>IFERROR(_xll.qlIndexFixing($W$1,S2676,,Trigger),NA())</f>
        <v>1.1415165371518482E-2</v>
      </c>
      <c r="X2676" s="17">
        <f t="shared" si="42"/>
        <v>1.1399241676268366</v>
      </c>
    </row>
    <row r="2677" spans="18:24" x14ac:dyDescent="0.2">
      <c r="R2677" s="17" t="s">
        <v>21</v>
      </c>
      <c r="S2677" s="18">
        <f>_xll.qlInterestRateIndexFixingDate(IborIndex&amp;Tenor,T2677,Trigger)</f>
        <v>58169</v>
      </c>
      <c r="T2677" s="18">
        <f>_xll.qlCalendarAdvance(Calendar,T2676,R2677,"f",,Trigger)</f>
        <v>58173</v>
      </c>
      <c r="U2677" s="18">
        <f>_xll.qlInterestRateIndexMaturity(IborIndex&amp;Tenor,T2677,Trigger)</f>
        <v>58203</v>
      </c>
      <c r="V2677" s="22">
        <f>IFERROR(_xll.qlIndexFixing($V$1,S2677,,Trigger),NA())</f>
        <v>1.1526364516567966E-2</v>
      </c>
      <c r="W2677" s="22">
        <f>IFERROR(_xll.qlIndexFixing($W$1,S2677,,Trigger),NA())</f>
        <v>1.1408329766327441E-2</v>
      </c>
      <c r="X2677" s="17">
        <f t="shared" si="42"/>
        <v>1.1803475024052545</v>
      </c>
    </row>
    <row r="2678" spans="18:24" x14ac:dyDescent="0.2">
      <c r="R2678" s="17" t="s">
        <v>21</v>
      </c>
      <c r="S2678" s="18">
        <f>_xll.qlInterestRateIndexFixingDate(IborIndex&amp;Tenor,T2678,Trigger)</f>
        <v>58176</v>
      </c>
      <c r="T2678" s="18">
        <f>_xll.qlCalendarAdvance(Calendar,T2677,R2678,"f",,Trigger)</f>
        <v>58180</v>
      </c>
      <c r="U2678" s="18">
        <f>_xll.qlInterestRateIndexMaturity(IborIndex&amp;Tenor,T2678,Trigger)</f>
        <v>58210</v>
      </c>
      <c r="V2678" s="22">
        <f>IFERROR(_xll.qlIndexFixing($V$1,S2678,,Trigger),NA())</f>
        <v>1.1523587396442103E-2</v>
      </c>
      <c r="W2678" s="22">
        <f>IFERROR(_xll.qlIndexFixing($W$1,S2678,,Trigger),NA())</f>
        <v>1.1401219184574707E-2</v>
      </c>
      <c r="X2678" s="17">
        <f t="shared" si="42"/>
        <v>1.2236821186739633</v>
      </c>
    </row>
    <row r="2679" spans="18:24" x14ac:dyDescent="0.2">
      <c r="R2679" s="17" t="s">
        <v>21</v>
      </c>
      <c r="S2679" s="18">
        <f>_xll.qlInterestRateIndexFixingDate(IborIndex&amp;Tenor,T2679,Trigger)</f>
        <v>58183</v>
      </c>
      <c r="T2679" s="18">
        <f>_xll.qlCalendarAdvance(Calendar,T2678,R2679,"f",,Trigger)</f>
        <v>58187</v>
      </c>
      <c r="U2679" s="18">
        <f>_xll.qlInterestRateIndexMaturity(IborIndex&amp;Tenor,T2679,Trigger)</f>
        <v>58217</v>
      </c>
      <c r="V2679" s="22">
        <f>IFERROR(_xll.qlIndexFixing($V$1,S2679,,Trigger),NA())</f>
        <v>1.1520841911330848E-2</v>
      </c>
      <c r="W2679" s="22">
        <f>IFERROR(_xll.qlIndexFixing($W$1,S2679,,Trigger),NA())</f>
        <v>1.1394163610449759E-2</v>
      </c>
      <c r="X2679" s="17">
        <f t="shared" si="42"/>
        <v>1.26678300881089</v>
      </c>
    </row>
    <row r="2680" spans="18:24" x14ac:dyDescent="0.2">
      <c r="R2680" s="17" t="s">
        <v>21</v>
      </c>
      <c r="S2680" s="18">
        <f>_xll.qlInterestRateIndexFixingDate(IborIndex&amp;Tenor,T2680,Trigger)</f>
        <v>58190</v>
      </c>
      <c r="T2680" s="18">
        <f>_xll.qlCalendarAdvance(Calendar,T2679,R2680,"f",,Trigger)</f>
        <v>58194</v>
      </c>
      <c r="U2680" s="18">
        <f>_xll.qlInterestRateIndexMaturity(IborIndex&amp;Tenor,T2680,Trigger)</f>
        <v>58224</v>
      </c>
      <c r="V2680" s="22">
        <f>IFERROR(_xll.qlIndexFixing($V$1,S2680,,Trigger),NA())</f>
        <v>1.1518128061223543E-2</v>
      </c>
      <c r="W2680" s="22">
        <f>IFERROR(_xll.qlIndexFixing($W$1,S2680,,Trigger),NA())</f>
        <v>1.1387163151306723E-2</v>
      </c>
      <c r="X2680" s="17">
        <f t="shared" si="42"/>
        <v>1.3096490991681975</v>
      </c>
    </row>
    <row r="2681" spans="18:24" x14ac:dyDescent="0.2">
      <c r="R2681" s="17" t="s">
        <v>21</v>
      </c>
      <c r="S2681" s="18">
        <f>_xll.qlInterestRateIndexFixingDate(IborIndex&amp;Tenor,T2681,Trigger)</f>
        <v>58197</v>
      </c>
      <c r="T2681" s="18">
        <f>_xll.qlCalendarAdvance(Calendar,T2680,R2681,"f",,Trigger)</f>
        <v>58201</v>
      </c>
      <c r="U2681" s="18">
        <f>_xll.qlInterestRateIndexMaturity(IborIndex&amp;Tenor,T2681,Trigger)</f>
        <v>58232</v>
      </c>
      <c r="V2681" s="22">
        <f>IFERROR(_xll.qlIndexFixing($V$1,S2681,,Trigger),NA())</f>
        <v>1.1515441222057677E-2</v>
      </c>
      <c r="W2681" s="22">
        <f>IFERROR(_xll.qlIndexFixing($W$1,S2681,,Trigger),NA())</f>
        <v>1.137990661592846E-2</v>
      </c>
      <c r="X2681" s="17">
        <f t="shared" si="42"/>
        <v>1.3553460612921766</v>
      </c>
    </row>
    <row r="2682" spans="18:24" x14ac:dyDescent="0.2">
      <c r="R2682" s="17" t="s">
        <v>21</v>
      </c>
      <c r="S2682" s="18">
        <f>_xll.qlInterestRateIndexFixingDate(IborIndex&amp;Tenor,T2682,Trigger)</f>
        <v>58204</v>
      </c>
      <c r="T2682" s="18">
        <f>_xll.qlCalendarAdvance(Calendar,T2681,R2682,"f",,Trigger)</f>
        <v>58208</v>
      </c>
      <c r="U2682" s="18">
        <f>_xll.qlInterestRateIndexMaturity(IborIndex&amp;Tenor,T2682,Trigger)</f>
        <v>58239</v>
      </c>
      <c r="V2682" s="22">
        <f>IFERROR(_xll.qlIndexFixing($V$1,S2682,,Trigger),NA())</f>
        <v>1.1512792816861885E-2</v>
      </c>
      <c r="W2682" s="22">
        <f>IFERROR(_xll.qlIndexFixing($W$1,S2682,,Trigger),NA())</f>
        <v>1.1373020453116877E-2</v>
      </c>
      <c r="X2682" s="17">
        <f t="shared" si="42"/>
        <v>1.3977236374500788</v>
      </c>
    </row>
    <row r="2683" spans="18:24" x14ac:dyDescent="0.2">
      <c r="R2683" s="17" t="s">
        <v>21</v>
      </c>
      <c r="S2683" s="18">
        <f>_xll.qlInterestRateIndexFixingDate(IborIndex&amp;Tenor,T2683,Trigger)</f>
        <v>58211</v>
      </c>
      <c r="T2683" s="18">
        <f>_xll.qlCalendarAdvance(Calendar,T2682,R2683,"f",,Trigger)</f>
        <v>58215</v>
      </c>
      <c r="U2683" s="18">
        <f>_xll.qlInterestRateIndexMaturity(IborIndex&amp;Tenor,T2683,Trigger)</f>
        <v>58246</v>
      </c>
      <c r="V2683" s="22">
        <f>IFERROR(_xll.qlIndexFixing($V$1,S2683,,Trigger),NA())</f>
        <v>1.1510176047627038E-2</v>
      </c>
      <c r="W2683" s="22">
        <f>IFERROR(_xll.qlIndexFixing($W$1,S2683,,Trigger),NA())</f>
        <v>1.1366189736907442E-2</v>
      </c>
      <c r="X2683" s="17">
        <f t="shared" si="42"/>
        <v>1.4398631071959636</v>
      </c>
    </row>
    <row r="2684" spans="18:24" x14ac:dyDescent="0.2">
      <c r="R2684" s="17" t="s">
        <v>21</v>
      </c>
      <c r="S2684" s="18">
        <f>_xll.qlInterestRateIndexFixingDate(IborIndex&amp;Tenor,T2684,Trigger)</f>
        <v>58218</v>
      </c>
      <c r="T2684" s="18">
        <f>_xll.qlCalendarAdvance(Calendar,T2683,R2684,"f",,Trigger)</f>
        <v>58222</v>
      </c>
      <c r="U2684" s="18">
        <f>_xll.qlInterestRateIndexMaturity(IborIndex&amp;Tenor,T2684,Trigger)</f>
        <v>58253</v>
      </c>
      <c r="V2684" s="22">
        <f>IFERROR(_xll.qlIndexFixing($V$1,S2684,,Trigger),NA())</f>
        <v>1.1507590914335088E-2</v>
      </c>
      <c r="W2684" s="22">
        <f>IFERROR(_xll.qlIndexFixing($W$1,S2684,,Trigger),NA())</f>
        <v>1.1359414574659438E-2</v>
      </c>
      <c r="X2684" s="17">
        <f t="shared" si="42"/>
        <v>1.4817633967565031</v>
      </c>
    </row>
    <row r="2685" spans="18:24" x14ac:dyDescent="0.2">
      <c r="R2685" s="17" t="s">
        <v>21</v>
      </c>
      <c r="S2685" s="18">
        <f>_xll.qlInterestRateIndexFixingDate(IborIndex&amp;Tenor,T2685,Trigger)</f>
        <v>58225</v>
      </c>
      <c r="T2685" s="18">
        <f>_xll.qlCalendarAdvance(Calendar,T2684,R2685,"f",,Trigger)</f>
        <v>58229</v>
      </c>
      <c r="U2685" s="18">
        <f>_xll.qlInterestRateIndexMaturity(IborIndex&amp;Tenor,T2685,Trigger)</f>
        <v>58259</v>
      </c>
      <c r="V2685" s="22">
        <f>IFERROR(_xll.qlIndexFixing($V$1,S2685,,Trigger),NA())</f>
        <v>1.1505033334922921E-2</v>
      </c>
      <c r="W2685" s="22">
        <f>IFERROR(_xll.qlIndexFixing($W$1,S2685,,Trigger),NA())</f>
        <v>1.1352991337802543E-2</v>
      </c>
      <c r="X2685" s="17">
        <f t="shared" si="42"/>
        <v>1.5204199712037791</v>
      </c>
    </row>
    <row r="2686" spans="18:24" x14ac:dyDescent="0.2">
      <c r="R2686" s="17" t="s">
        <v>21</v>
      </c>
      <c r="S2686" s="18">
        <f>_xll.qlInterestRateIndexFixingDate(IborIndex&amp;Tenor,T2686,Trigger)</f>
        <v>58232</v>
      </c>
      <c r="T2686" s="18">
        <f>_xll.qlCalendarAdvance(Calendar,T2685,R2686,"f",,Trigger)</f>
        <v>58236</v>
      </c>
      <c r="U2686" s="18">
        <f>_xll.qlInterestRateIndexMaturity(IborIndex&amp;Tenor,T2686,Trigger)</f>
        <v>58266</v>
      </c>
      <c r="V2686" s="22">
        <f>IFERROR(_xll.qlIndexFixing($V$1,S2686,,Trigger),NA())</f>
        <v>1.1502509294365026E-2</v>
      </c>
      <c r="W2686" s="22">
        <f>IFERROR(_xll.qlIndexFixing($W$1,S2686,,Trigger),NA())</f>
        <v>1.1346323823051563E-2</v>
      </c>
      <c r="X2686" s="17">
        <f t="shared" si="42"/>
        <v>1.5618547131346361</v>
      </c>
    </row>
    <row r="2687" spans="18:24" x14ac:dyDescent="0.2">
      <c r="R2687" s="17" t="s">
        <v>21</v>
      </c>
      <c r="S2687" s="18">
        <f>_xll.qlInterestRateIndexFixingDate(IborIndex&amp;Tenor,T2687,Trigger)</f>
        <v>58239</v>
      </c>
      <c r="T2687" s="18">
        <f>_xll.qlCalendarAdvance(Calendar,T2686,R2687,"f",,Trigger)</f>
        <v>58243</v>
      </c>
      <c r="U2687" s="18">
        <f>_xll.qlInterestRateIndexMaturity(IborIndex&amp;Tenor,T2687,Trigger)</f>
        <v>58273</v>
      </c>
      <c r="V2687" s="22">
        <f>IFERROR(_xll.qlIndexFixing($V$1,S2687,,Trigger),NA())</f>
        <v>1.1500016888661868E-2</v>
      </c>
      <c r="W2687" s="22">
        <f>IFERROR(_xll.qlIndexFixing($W$1,S2687,,Trigger),NA())</f>
        <v>1.1339712174788019E-2</v>
      </c>
      <c r="X2687" s="17">
        <f t="shared" si="42"/>
        <v>1.6030471387384893</v>
      </c>
    </row>
    <row r="2688" spans="18:24" x14ac:dyDescent="0.2">
      <c r="R2688" s="17" t="s">
        <v>21</v>
      </c>
      <c r="S2688" s="18">
        <f>_xll.qlInterestRateIndexFixingDate(IborIndex&amp;Tenor,T2688,Trigger)</f>
        <v>58246</v>
      </c>
      <c r="T2688" s="18">
        <f>_xll.qlCalendarAdvance(Calendar,T2687,R2688,"f",,Trigger)</f>
        <v>58250</v>
      </c>
      <c r="U2688" s="18">
        <f>_xll.qlInterestRateIndexMaturity(IborIndex&amp;Tenor,T2688,Trigger)</f>
        <v>58280</v>
      </c>
      <c r="V2688" s="22">
        <f>IFERROR(_xll.qlIndexFixing($V$1,S2688,,Trigger),NA())</f>
        <v>1.1497556117794794E-2</v>
      </c>
      <c r="W2688" s="22">
        <f>IFERROR(_xll.qlIndexFixing($W$1,S2688,,Trigger),NA())</f>
        <v>1.1333156500374031E-2</v>
      </c>
      <c r="X2688" s="17">
        <f t="shared" si="42"/>
        <v>1.6439961742076292</v>
      </c>
    </row>
    <row r="2689" spans="18:24" x14ac:dyDescent="0.2">
      <c r="R2689" s="17" t="s">
        <v>21</v>
      </c>
      <c r="S2689" s="18">
        <f>_xll.qlInterestRateIndexFixingDate(IborIndex&amp;Tenor,T2689,Trigger)</f>
        <v>58253</v>
      </c>
      <c r="T2689" s="18">
        <f>_xll.qlCalendarAdvance(Calendar,T2688,R2689,"f",,Trigger)</f>
        <v>58257</v>
      </c>
      <c r="U2689" s="18">
        <f>_xll.qlInterestRateIndexMaturity(IborIndex&amp;Tenor,T2689,Trigger)</f>
        <v>58288</v>
      </c>
      <c r="V2689" s="22">
        <f>IFERROR(_xll.qlIndexFixing($V$1,S2689,,Trigger),NA())</f>
        <v>1.1495139786289072E-2</v>
      </c>
      <c r="W2689" s="22">
        <f>IFERROR(_xll.qlIndexFixing($W$1,S2689,,Trigger),NA())</f>
        <v>1.1326375830405468E-2</v>
      </c>
      <c r="X2689" s="17">
        <f t="shared" si="42"/>
        <v>1.6876395588360378</v>
      </c>
    </row>
    <row r="2690" spans="18:24" x14ac:dyDescent="0.2">
      <c r="R2690" s="17" t="s">
        <v>21</v>
      </c>
      <c r="S2690" s="18">
        <f>_xll.qlInterestRateIndexFixingDate(IborIndex&amp;Tenor,T2690,Trigger)</f>
        <v>58260</v>
      </c>
      <c r="T2690" s="18">
        <f>_xll.qlCalendarAdvance(Calendar,T2689,R2690,"f",,Trigger)</f>
        <v>58264</v>
      </c>
      <c r="U2690" s="18">
        <f>_xll.qlInterestRateIndexMaturity(IborIndex&amp;Tenor,T2690,Trigger)</f>
        <v>58295</v>
      </c>
      <c r="V2690" s="22">
        <f>IFERROR(_xll.qlIndexFixing($V$1,S2690,,Trigger),NA())</f>
        <v>1.1492744468216149E-2</v>
      </c>
      <c r="W2690" s="22">
        <f>IFERROR(_xll.qlIndexFixing($W$1,S2690,,Trigger),NA())</f>
        <v>1.1319936246478724E-2</v>
      </c>
      <c r="X2690" s="17">
        <f t="shared" si="42"/>
        <v>1.7280822173742529</v>
      </c>
    </row>
    <row r="2691" spans="18:24" x14ac:dyDescent="0.2">
      <c r="R2691" s="17" t="s">
        <v>21</v>
      </c>
      <c r="S2691" s="18">
        <f>_xll.qlInterestRateIndexFixingDate(IborIndex&amp;Tenor,T2691,Trigger)</f>
        <v>58267</v>
      </c>
      <c r="T2691" s="18">
        <f>_xll.qlCalendarAdvance(Calendar,T2690,R2691,"f",,Trigger)</f>
        <v>58271</v>
      </c>
      <c r="U2691" s="18">
        <f>_xll.qlInterestRateIndexMaturity(IborIndex&amp;Tenor,T2691,Trigger)</f>
        <v>58302</v>
      </c>
      <c r="V2691" s="22">
        <f>IFERROR(_xll.qlIndexFixing($V$1,S2691,,Trigger),NA())</f>
        <v>1.149038078594946E-2</v>
      </c>
      <c r="W2691" s="22">
        <f>IFERROR(_xll.qlIndexFixing($W$1,S2691,,Trigger),NA())</f>
        <v>1.1313552968033548E-2</v>
      </c>
      <c r="X2691" s="17">
        <f t="shared" si="42"/>
        <v>1.7682781791591127</v>
      </c>
    </row>
    <row r="2692" spans="18:24" x14ac:dyDescent="0.2">
      <c r="R2692" s="17" t="s">
        <v>21</v>
      </c>
      <c r="S2692" s="18">
        <f>_xll.qlInterestRateIndexFixingDate(IborIndex&amp;Tenor,T2692,Trigger)</f>
        <v>58274</v>
      </c>
      <c r="T2692" s="18">
        <f>_xll.qlCalendarAdvance(Calendar,T2691,R2692,"f",,Trigger)</f>
        <v>58278</v>
      </c>
      <c r="U2692" s="18">
        <f>_xll.qlInterestRateIndexMaturity(IborIndex&amp;Tenor,T2692,Trigger)</f>
        <v>58309</v>
      </c>
      <c r="V2692" s="22">
        <f>IFERROR(_xll.qlIndexFixing($V$1,S2692,,Trigger),NA())</f>
        <v>1.1488048739460639E-2</v>
      </c>
      <c r="W2692" s="22">
        <f>IFERROR(_xll.qlIndexFixing($W$1,S2692,,Trigger),NA())</f>
        <v>1.1307226102434381E-2</v>
      </c>
      <c r="X2692" s="17">
        <f t="shared" si="42"/>
        <v>1.8082263702625876</v>
      </c>
    </row>
    <row r="2693" spans="18:24" x14ac:dyDescent="0.2">
      <c r="R2693" s="17" t="s">
        <v>21</v>
      </c>
      <c r="S2693" s="18">
        <f>_xll.qlInterestRateIndexFixingDate(IborIndex&amp;Tenor,T2693,Trigger)</f>
        <v>58281</v>
      </c>
      <c r="T2693" s="18">
        <f>_xll.qlCalendarAdvance(Calendar,T2692,R2693,"f",,Trigger)</f>
        <v>58285</v>
      </c>
      <c r="U2693" s="18">
        <f>_xll.qlInterestRateIndexMaturity(IborIndex&amp;Tenor,T2693,Trigger)</f>
        <v>58316</v>
      </c>
      <c r="V2693" s="22">
        <f>IFERROR(_xll.qlIndexFixing($V$1,S2693,,Trigger),NA())</f>
        <v>1.1485748328734216E-2</v>
      </c>
      <c r="W2693" s="22">
        <f>IFERROR(_xll.qlIndexFixing($W$1,S2693,,Trigger),NA())</f>
        <v>1.1300955757050816E-2</v>
      </c>
      <c r="X2693" s="17">
        <f t="shared" si="42"/>
        <v>1.8479257168339986</v>
      </c>
    </row>
    <row r="2694" spans="18:24" x14ac:dyDescent="0.2">
      <c r="R2694" s="17" t="s">
        <v>21</v>
      </c>
      <c r="S2694" s="18">
        <f>_xll.qlInterestRateIndexFixingDate(IborIndex&amp;Tenor,T2694,Trigger)</f>
        <v>58288</v>
      </c>
      <c r="T2694" s="18">
        <f>_xll.qlCalendarAdvance(Calendar,T2693,R2694,"f",,Trigger)</f>
        <v>58292</v>
      </c>
      <c r="U2694" s="18">
        <f>_xll.qlInterestRateIndexMaturity(IborIndex&amp;Tenor,T2694,Trigger)</f>
        <v>58323</v>
      </c>
      <c r="V2694" s="22">
        <f>IFERROR(_xll.qlIndexFixing($V$1,S2694,,Trigger),NA())</f>
        <v>1.148347955374956E-2</v>
      </c>
      <c r="W2694" s="22">
        <f>IFERROR(_xll.qlIndexFixing($W$1,S2694,,Trigger),NA())</f>
        <v>1.1294742039242139E-2</v>
      </c>
      <c r="X2694" s="17">
        <f t="shared" si="42"/>
        <v>1.8873751450742062</v>
      </c>
    </row>
    <row r="2695" spans="18:24" x14ac:dyDescent="0.2">
      <c r="R2695" s="17" t="s">
        <v>21</v>
      </c>
      <c r="S2695" s="18">
        <f>_xll.qlInterestRateIndexFixingDate(IborIndex&amp;Tenor,T2695,Trigger)</f>
        <v>58295</v>
      </c>
      <c r="T2695" s="18">
        <f>_xll.qlCalendarAdvance(Calendar,T2694,R2695,"f",,Trigger)</f>
        <v>58299</v>
      </c>
      <c r="U2695" s="18">
        <f>_xll.qlInterestRateIndexMaturity(IborIndex&amp;Tenor,T2695,Trigger)</f>
        <v>58330</v>
      </c>
      <c r="V2695" s="22">
        <f>IFERROR(_xll.qlIndexFixing($V$1,S2695,,Trigger),NA())</f>
        <v>1.1481242414493779E-2</v>
      </c>
      <c r="W2695" s="22">
        <f>IFERROR(_xll.qlIndexFixing($W$1,S2695,,Trigger),NA())</f>
        <v>1.1288585056370211E-2</v>
      </c>
      <c r="X2695" s="17">
        <f t="shared" si="42"/>
        <v>1.9265735812356786</v>
      </c>
    </row>
    <row r="2696" spans="18:24" x14ac:dyDescent="0.2">
      <c r="R2696" s="17" t="s">
        <v>21</v>
      </c>
      <c r="S2696" s="18">
        <f>_xll.qlInterestRateIndexFixingDate(IborIndex&amp;Tenor,T2696,Trigger)</f>
        <v>58302</v>
      </c>
      <c r="T2696" s="18">
        <f>_xll.qlCalendarAdvance(Calendar,T2695,R2696,"f",,Trigger)</f>
        <v>58306</v>
      </c>
      <c r="U2696" s="18">
        <f>_xll.qlInterestRateIndexMaturity(IborIndex&amp;Tenor,T2696,Trigger)</f>
        <v>58337</v>
      </c>
      <c r="V2696" s="22">
        <f>IFERROR(_xll.qlIndexFixing($V$1,S2696,,Trigger),NA())</f>
        <v>1.1479036910941088E-2</v>
      </c>
      <c r="W2696" s="22">
        <f>IFERROR(_xll.qlIndexFixing($W$1,S2696,,Trigger),NA())</f>
        <v>1.1282484915802049E-2</v>
      </c>
      <c r="X2696" s="17">
        <f t="shared" si="42"/>
        <v>1.9655199513903856</v>
      </c>
    </row>
    <row r="2697" spans="18:24" x14ac:dyDescent="0.2">
      <c r="R2697" s="17" t="s">
        <v>21</v>
      </c>
      <c r="S2697" s="18">
        <f>_xll.qlInterestRateIndexFixingDate(IborIndex&amp;Tenor,T2697,Trigger)</f>
        <v>58309</v>
      </c>
      <c r="T2697" s="18">
        <f>_xll.qlCalendarAdvance(Calendar,T2696,R2697,"f",,Trigger)</f>
        <v>58313</v>
      </c>
      <c r="U2697" s="18">
        <f>_xll.qlInterestRateIndexMaturity(IborIndex&amp;Tenor,T2697,Trigger)</f>
        <v>58344</v>
      </c>
      <c r="V2697" s="22">
        <f>IFERROR(_xll.qlIndexFixing($V$1,S2697,,Trigger),NA())</f>
        <v>1.1476863043081171E-2</v>
      </c>
      <c r="W2697" s="22">
        <f>IFERROR(_xll.qlIndexFixing($W$1,S2697,,Trigger),NA())</f>
        <v>1.1276441724907254E-2</v>
      </c>
      <c r="X2697" s="17">
        <f t="shared" si="42"/>
        <v>2.00421318173917</v>
      </c>
    </row>
    <row r="2698" spans="18:24" x14ac:dyDescent="0.2">
      <c r="R2698" s="17" t="s">
        <v>21</v>
      </c>
      <c r="S2698" s="18">
        <f>_xll.qlInterestRateIndexFixingDate(IborIndex&amp;Tenor,T2698,Trigger)</f>
        <v>58316</v>
      </c>
      <c r="T2698" s="18">
        <f>_xll.qlCalendarAdvance(Calendar,T2697,R2698,"f",,Trigger)</f>
        <v>58320</v>
      </c>
      <c r="U2698" s="18">
        <f>_xll.qlInterestRateIndexMaturity(IborIndex&amp;Tenor,T2698,Trigger)</f>
        <v>58350</v>
      </c>
      <c r="V2698" s="22">
        <f>IFERROR(_xll.qlIndexFixing($V$1,S2698,,Trigger),NA())</f>
        <v>1.1474688320826765E-2</v>
      </c>
      <c r="W2698" s="22">
        <f>IFERROR(_xll.qlIndexFixing($W$1,S2698,,Trigger),NA())</f>
        <v>1.1270701937537986E-2</v>
      </c>
      <c r="X2698" s="17">
        <f t="shared" si="42"/>
        <v>2.0398638328877894</v>
      </c>
    </row>
    <row r="2699" spans="18:24" x14ac:dyDescent="0.2">
      <c r="R2699" s="17" t="s">
        <v>21</v>
      </c>
      <c r="S2699" s="18">
        <f>_xll.qlInterestRateIndexFixingDate(IborIndex&amp;Tenor,T2699,Trigger)</f>
        <v>58323</v>
      </c>
      <c r="T2699" s="18">
        <f>_xll.qlCalendarAdvance(Calendar,T2698,R2699,"f",,Trigger)</f>
        <v>58327</v>
      </c>
      <c r="U2699" s="18">
        <f>_xll.qlInterestRateIndexMaturity(IborIndex&amp;Tenor,T2699,Trigger)</f>
        <v>58357</v>
      </c>
      <c r="V2699" s="22">
        <f>IFERROR(_xll.qlIndexFixing($V$1,S2699,,Trigger),NA())</f>
        <v>1.1472575531906948E-2</v>
      </c>
      <c r="W2699" s="22">
        <f>IFERROR(_xll.qlIndexFixing($W$1,S2699,,Trigger),NA())</f>
        <v>1.1264769061387625E-2</v>
      </c>
      <c r="X2699" s="17">
        <f t="shared" si="42"/>
        <v>2.0780647051932277</v>
      </c>
    </row>
    <row r="2700" spans="18:24" x14ac:dyDescent="0.2">
      <c r="R2700" s="17" t="s">
        <v>21</v>
      </c>
      <c r="S2700" s="18">
        <f>_xll.qlInterestRateIndexFixingDate(IborIndex&amp;Tenor,T2700,Trigger)</f>
        <v>58330</v>
      </c>
      <c r="T2700" s="18">
        <f>_xll.qlCalendarAdvance(Calendar,T2699,R2700,"f",,Trigger)</f>
        <v>58334</v>
      </c>
      <c r="U2700" s="18">
        <f>_xll.qlInterestRateIndexMaturity(IborIndex&amp;Tenor,T2700,Trigger)</f>
        <v>58364</v>
      </c>
      <c r="V2700" s="22">
        <f>IFERROR(_xll.qlIndexFixing($V$1,S2700,,Trigger),NA())</f>
        <v>1.1470494377602058E-2</v>
      </c>
      <c r="W2700" s="22">
        <f>IFERROR(_xll.qlIndexFixing($W$1,S2700,,Trigger),NA())</f>
        <v>1.1258893447453566E-2</v>
      </c>
      <c r="X2700" s="17">
        <f t="shared" si="42"/>
        <v>2.1160093014849224</v>
      </c>
    </row>
    <row r="2701" spans="18:24" x14ac:dyDescent="0.2">
      <c r="R2701" s="17" t="s">
        <v>21</v>
      </c>
      <c r="S2701" s="18">
        <f>_xll.qlInterestRateIndexFixingDate(IborIndex&amp;Tenor,T2701,Trigger)</f>
        <v>58337</v>
      </c>
      <c r="T2701" s="18">
        <f>_xll.qlCalendarAdvance(Calendar,T2700,R2701,"f",,Trigger)</f>
        <v>58341</v>
      </c>
      <c r="U2701" s="18">
        <f>_xll.qlInterestRateIndexMaturity(IborIndex&amp;Tenor,T2701,Trigger)</f>
        <v>58371</v>
      </c>
      <c r="V2701" s="22">
        <f>IFERROR(_xll.qlIndexFixing($V$1,S2701,,Trigger),NA())</f>
        <v>1.1468444857898774E-2</v>
      </c>
      <c r="W2701" s="22">
        <f>IFERROR(_xll.qlIndexFixing($W$1,S2701,,Trigger),NA())</f>
        <v>1.1253075203103258E-2</v>
      </c>
      <c r="X2701" s="17">
        <f t="shared" si="42"/>
        <v>2.153696547955164</v>
      </c>
    </row>
    <row r="2702" spans="18:24" x14ac:dyDescent="0.2">
      <c r="R2702" s="17" t="s">
        <v>21</v>
      </c>
      <c r="S2702" s="18">
        <f>_xll.qlInterestRateIndexFixingDate(IborIndex&amp;Tenor,T2702,Trigger)</f>
        <v>58344</v>
      </c>
      <c r="T2702" s="18">
        <f>_xll.qlCalendarAdvance(Calendar,T2701,R2702,"f",,Trigger)</f>
        <v>58348</v>
      </c>
      <c r="U2702" s="18">
        <f>_xll.qlInterestRateIndexMaturity(IborIndex&amp;Tenor,T2702,Trigger)</f>
        <v>58379</v>
      </c>
      <c r="V2702" s="22">
        <f>IFERROR(_xll.qlIndexFixing($V$1,S2702,,Trigger),NA())</f>
        <v>1.1466468238482158E-2</v>
      </c>
      <c r="W2702" s="22">
        <f>IFERROR(_xll.qlIndexFixing($W$1,S2702,,Trigger),NA())</f>
        <v>1.1247083773332965E-2</v>
      </c>
      <c r="X2702" s="17">
        <f t="shared" si="42"/>
        <v>2.1938446514919301</v>
      </c>
    </row>
    <row r="2703" spans="18:24" x14ac:dyDescent="0.2">
      <c r="R2703" s="17" t="s">
        <v>21</v>
      </c>
      <c r="S2703" s="18">
        <f>_xll.qlInterestRateIndexFixingDate(IborIndex&amp;Tenor,T2703,Trigger)</f>
        <v>58351</v>
      </c>
      <c r="T2703" s="18">
        <f>_xll.qlCalendarAdvance(Calendar,T2702,R2703,"f",,Trigger)</f>
        <v>58355</v>
      </c>
      <c r="U2703" s="18">
        <f>_xll.qlInterestRateIndexMaturity(IborIndex&amp;Tenor,T2703,Trigger)</f>
        <v>58386</v>
      </c>
      <c r="V2703" s="22">
        <f>IFERROR(_xll.qlIndexFixing($V$1,S2703,,Trigger),NA())</f>
        <v>1.1464484184386947E-2</v>
      </c>
      <c r="W2703" s="22">
        <f>IFERROR(_xll.qlIndexFixing($W$1,S2703,,Trigger),NA())</f>
        <v>1.1241384535178008E-2</v>
      </c>
      <c r="X2703" s="17">
        <f t="shared" si="42"/>
        <v>2.2309964920893925</v>
      </c>
    </row>
    <row r="2704" spans="18:24" x14ac:dyDescent="0.2">
      <c r="R2704" s="17" t="s">
        <v>21</v>
      </c>
      <c r="S2704" s="18">
        <f>_xll.qlInterestRateIndexFixingDate(IborIndex&amp;Tenor,T2704,Trigger)</f>
        <v>58358</v>
      </c>
      <c r="T2704" s="18">
        <f>_xll.qlCalendarAdvance(Calendar,T2703,R2704,"f",,Trigger)</f>
        <v>58362</v>
      </c>
      <c r="U2704" s="18">
        <f>_xll.qlInterestRateIndexMaturity(IborIndex&amp;Tenor,T2704,Trigger)</f>
        <v>58393</v>
      </c>
      <c r="V2704" s="22">
        <f>IFERROR(_xll.qlIndexFixing($V$1,S2704,,Trigger),NA())</f>
        <v>1.1462531765858161E-2</v>
      </c>
      <c r="W2704" s="22">
        <f>IFERROR(_xll.qlIndexFixing($W$1,S2704,,Trigger),NA())</f>
        <v>1.1235742998268121E-2</v>
      </c>
      <c r="X2704" s="17">
        <f t="shared" si="42"/>
        <v>2.267887675900405</v>
      </c>
    </row>
    <row r="2705" spans="18:24" x14ac:dyDescent="0.2">
      <c r="R2705" s="17" t="s">
        <v>21</v>
      </c>
      <c r="S2705" s="18">
        <f>_xll.qlInterestRateIndexFixingDate(IborIndex&amp;Tenor,T2705,Trigger)</f>
        <v>58365</v>
      </c>
      <c r="T2705" s="18">
        <f>_xll.qlCalendarAdvance(Calendar,T2704,R2705,"f",,Trigger)</f>
        <v>58369</v>
      </c>
      <c r="U2705" s="18">
        <f>_xll.qlInterestRateIndexMaturity(IborIndex&amp;Tenor,T2705,Trigger)</f>
        <v>58400</v>
      </c>
      <c r="V2705" s="22">
        <f>IFERROR(_xll.qlIndexFixing($V$1,S2705,,Trigger),NA())</f>
        <v>1.1460610982890643E-2</v>
      </c>
      <c r="W2705" s="22">
        <f>IFERROR(_xll.qlIndexFixing($W$1,S2705,,Trigger),NA())</f>
        <v>1.1230159269983218E-2</v>
      </c>
      <c r="X2705" s="17">
        <f t="shared" si="42"/>
        <v>2.3045171290742537</v>
      </c>
    </row>
    <row r="2706" spans="18:24" x14ac:dyDescent="0.2">
      <c r="R2706" s="17" t="s">
        <v>21</v>
      </c>
      <c r="S2706" s="18">
        <f>_xll.qlInterestRateIndexFixingDate(IborIndex&amp;Tenor,T2706,Trigger)</f>
        <v>58372</v>
      </c>
      <c r="T2706" s="18">
        <f>_xll.qlCalendarAdvance(Calendar,T2705,R2706,"f",,Trigger)</f>
        <v>58376</v>
      </c>
      <c r="U2706" s="18">
        <f>_xll.qlInterestRateIndexMaturity(IborIndex&amp;Tenor,T2706,Trigger)</f>
        <v>58407</v>
      </c>
      <c r="V2706" s="22">
        <f>IFERROR(_xll.qlIndexFixing($V$1,S2706,,Trigger),NA())</f>
        <v>1.1458721835456029E-2</v>
      </c>
      <c r="W2706" s="22">
        <f>IFERROR(_xll.qlIndexFixing($W$1,S2706,,Trigger),NA())</f>
        <v>1.122463345768774E-2</v>
      </c>
      <c r="X2706" s="17">
        <f t="shared" si="42"/>
        <v>2.3408837776828921</v>
      </c>
    </row>
    <row r="2707" spans="18:24" x14ac:dyDescent="0.2">
      <c r="R2707" s="17" t="s">
        <v>21</v>
      </c>
      <c r="S2707" s="18">
        <f>_xll.qlInterestRateIndexFixingDate(IborIndex&amp;Tenor,T2707,Trigger)</f>
        <v>58379</v>
      </c>
      <c r="T2707" s="18">
        <f>_xll.qlCalendarAdvance(Calendar,T2706,R2707,"f",,Trigger)</f>
        <v>58383</v>
      </c>
      <c r="U2707" s="18">
        <f>_xll.qlInterestRateIndexMaturity(IborIndex&amp;Tenor,T2707,Trigger)</f>
        <v>58413</v>
      </c>
      <c r="V2707" s="22">
        <f>IFERROR(_xll.qlIndexFixing($V$1,S2707,,Trigger),NA())</f>
        <v>1.1456812065412159E-2</v>
      </c>
      <c r="W2707" s="22">
        <f>IFERROR(_xll.qlIndexFixing($W$1,S2707,,Trigger),NA())</f>
        <v>1.121937651089322E-2</v>
      </c>
      <c r="X2707" s="17">
        <f t="shared" si="42"/>
        <v>2.3743555451893883</v>
      </c>
    </row>
    <row r="2708" spans="18:24" x14ac:dyDescent="0.2">
      <c r="R2708" s="17" t="s">
        <v>21</v>
      </c>
      <c r="S2708" s="18">
        <f>_xll.qlInterestRateIndexFixingDate(IborIndex&amp;Tenor,T2708,Trigger)</f>
        <v>58386</v>
      </c>
      <c r="T2708" s="18">
        <f>_xll.qlCalendarAdvance(Calendar,T2707,R2708,"f",,Trigger)</f>
        <v>58390</v>
      </c>
      <c r="U2708" s="18">
        <f>_xll.qlInterestRateIndexMaturity(IborIndex&amp;Tenor,T2708,Trigger)</f>
        <v>58420</v>
      </c>
      <c r="V2708" s="22">
        <f>IFERROR(_xll.qlIndexFixing($V$1,S2708,,Trigger),NA())</f>
        <v>1.1454983987475131E-2</v>
      </c>
      <c r="W2708" s="22">
        <f>IFERROR(_xll.qlIndexFixing($W$1,S2708,,Trigger),NA())</f>
        <v>1.1213962859968341E-2</v>
      </c>
      <c r="X2708" s="17">
        <f t="shared" si="42"/>
        <v>2.4102112750679083</v>
      </c>
    </row>
    <row r="2709" spans="18:24" x14ac:dyDescent="0.2">
      <c r="R2709" s="17" t="s">
        <v>21</v>
      </c>
      <c r="S2709" s="18">
        <f>_xll.qlInterestRateIndexFixingDate(IborIndex&amp;Tenor,T2709,Trigger)</f>
        <v>58393</v>
      </c>
      <c r="T2709" s="18">
        <f>_xll.qlCalendarAdvance(Calendar,T2708,R2709,"f",,Trigger)</f>
        <v>58397</v>
      </c>
      <c r="U2709" s="18">
        <f>_xll.qlInterestRateIndexMaturity(IborIndex&amp;Tenor,T2709,Trigger)</f>
        <v>58427</v>
      </c>
      <c r="V2709" s="22">
        <f>IFERROR(_xll.qlIndexFixing($V$1,S2709,,Trigger),NA())</f>
        <v>1.145318754401714E-2</v>
      </c>
      <c r="W2709" s="22">
        <f>IFERROR(_xll.qlIndexFixing($W$1,S2709,,Trigger),NA())</f>
        <v>1.1208607437588114E-2</v>
      </c>
      <c r="X2709" s="17">
        <f t="shared" si="42"/>
        <v>2.445801064290265</v>
      </c>
    </row>
    <row r="2710" spans="18:24" x14ac:dyDescent="0.2">
      <c r="R2710" s="17" t="s">
        <v>21</v>
      </c>
      <c r="S2710" s="18">
        <f>_xll.qlInterestRateIndexFixingDate(IborIndex&amp;Tenor,T2710,Trigger)</f>
        <v>58400</v>
      </c>
      <c r="T2710" s="18">
        <f>_xll.qlCalendarAdvance(Calendar,T2709,R2710,"f",,Trigger)</f>
        <v>58404</v>
      </c>
      <c r="U2710" s="18">
        <f>_xll.qlInterestRateIndexMaturity(IborIndex&amp;Tenor,T2710,Trigger)</f>
        <v>58438</v>
      </c>
      <c r="V2710" s="22">
        <f>IFERROR(_xll.qlIndexFixing($V$1,S2710,,Trigger),NA())</f>
        <v>1.1451659465617639E-2</v>
      </c>
      <c r="W2710" s="22">
        <f>IFERROR(_xll.qlIndexFixing($W$1,S2710,,Trigger),NA())</f>
        <v>1.1202517283697274E-2</v>
      </c>
      <c r="X2710" s="17">
        <f t="shared" si="42"/>
        <v>2.4914218192036501</v>
      </c>
    </row>
    <row r="2711" spans="18:24" x14ac:dyDescent="0.2">
      <c r="R2711" s="17" t="s">
        <v>21</v>
      </c>
      <c r="S2711" s="18">
        <f>_xll.qlInterestRateIndexFixingDate(IborIndex&amp;Tenor,T2711,Trigger)</f>
        <v>58407</v>
      </c>
      <c r="T2711" s="18">
        <f>_xll.qlCalendarAdvance(Calendar,T2710,R2711,"f",,Trigger)</f>
        <v>58411</v>
      </c>
      <c r="U2711" s="18">
        <f>_xll.qlInterestRateIndexMaturity(IborIndex&amp;Tenor,T2711,Trigger)</f>
        <v>58442</v>
      </c>
      <c r="V2711" s="22">
        <f>IFERROR(_xll.qlIndexFixing($V$1,S2711,,Trigger),NA())</f>
        <v>1.1449750630825246E-2</v>
      </c>
      <c r="W2711" s="22">
        <f>IFERROR(_xll.qlIndexFixing($W$1,S2711,,Trigger),NA())</f>
        <v>1.1197876894121682E-2</v>
      </c>
      <c r="X2711" s="17">
        <f t="shared" si="42"/>
        <v>2.5187373670356417</v>
      </c>
    </row>
    <row r="2712" spans="18:24" x14ac:dyDescent="0.2">
      <c r="R2712" s="17" t="s">
        <v>21</v>
      </c>
      <c r="S2712" s="18">
        <f>_xll.qlInterestRateIndexFixingDate(IborIndex&amp;Tenor,T2712,Trigger)</f>
        <v>58414</v>
      </c>
      <c r="T2712" s="18">
        <f>_xll.qlCalendarAdvance(Calendar,T2711,R2712,"f",,Trigger)</f>
        <v>58418</v>
      </c>
      <c r="U2712" s="18">
        <f>_xll.qlInterestRateIndexMaturity(IborIndex&amp;Tenor,T2712,Trigger)</f>
        <v>58449</v>
      </c>
      <c r="V2712" s="22">
        <f>IFERROR(_xll.qlIndexFixing($V$1,S2712,,Trigger),NA())</f>
        <v>1.1448051296306983E-2</v>
      </c>
      <c r="W2712" s="22">
        <f>IFERROR(_xll.qlIndexFixing($W$1,S2712,,Trigger),NA())</f>
        <v>1.1192700832609377E-2</v>
      </c>
      <c r="X2712" s="17">
        <f t="shared" si="42"/>
        <v>2.5535046369760601</v>
      </c>
    </row>
    <row r="2713" spans="18:24" x14ac:dyDescent="0.2">
      <c r="R2713" s="17" t="s">
        <v>21</v>
      </c>
      <c r="S2713" s="18">
        <f>_xll.qlInterestRateIndexFixingDate(IborIndex&amp;Tenor,T2713,Trigger)</f>
        <v>58421</v>
      </c>
      <c r="T2713" s="18">
        <f>_xll.qlCalendarAdvance(Calendar,T2712,R2713,"f",,Trigger)</f>
        <v>58425</v>
      </c>
      <c r="U2713" s="18">
        <f>_xll.qlInterestRateIndexMaturity(IborIndex&amp;Tenor,T2713,Trigger)</f>
        <v>58456</v>
      </c>
      <c r="V2713" s="22">
        <f>IFERROR(_xll.qlIndexFixing($V$1,S2713,,Trigger),NA())</f>
        <v>1.1446383597221058E-2</v>
      </c>
      <c r="W2713" s="22">
        <f>IFERROR(_xll.qlIndexFixing($W$1,S2713,,Trigger),NA())</f>
        <v>1.1187583438712354E-2</v>
      </c>
      <c r="X2713" s="17">
        <f t="shared" si="42"/>
        <v>2.5880015850870444</v>
      </c>
    </row>
    <row r="2714" spans="18:24" x14ac:dyDescent="0.2">
      <c r="R2714" s="17" t="s">
        <v>21</v>
      </c>
      <c r="S2714" s="18">
        <f>_xll.qlInterestRateIndexFixingDate(IborIndex&amp;Tenor,T2714,Trigger)</f>
        <v>58428</v>
      </c>
      <c r="T2714" s="18">
        <f>_xll.qlCalendarAdvance(Calendar,T2713,R2714,"f",,Trigger)</f>
        <v>58432</v>
      </c>
      <c r="U2714" s="18">
        <f>_xll.qlInterestRateIndexMaturity(IborIndex&amp;Tenor,T2714,Trigger)</f>
        <v>58463</v>
      </c>
      <c r="V2714" s="22">
        <f>IFERROR(_xll.qlIndexFixing($V$1,S2714,,Trigger),NA())</f>
        <v>1.1444747533559736E-2</v>
      </c>
      <c r="W2714" s="22">
        <f>IFERROR(_xll.qlIndexFixing($W$1,S2714,,Trigger),NA())</f>
        <v>1.1182524819802789E-2</v>
      </c>
      <c r="X2714" s="17">
        <f t="shared" si="42"/>
        <v>2.622227137569471</v>
      </c>
    </row>
    <row r="2715" spans="18:24" x14ac:dyDescent="0.2">
      <c r="R2715" s="17" t="s">
        <v>21</v>
      </c>
      <c r="S2715" s="18">
        <f>_xll.qlInterestRateIndexFixingDate(IborIndex&amp;Tenor,T2715,Trigger)</f>
        <v>58433</v>
      </c>
      <c r="T2715" s="18">
        <f>_xll.qlCalendarAdvance(Calendar,T2714,R2715,"f",,Trigger)</f>
        <v>58439</v>
      </c>
      <c r="U2715" s="18">
        <f>_xll.qlInterestRateIndexMaturity(IborIndex&amp;Tenor,T2715,Trigger)</f>
        <v>58470</v>
      </c>
      <c r="V2715" s="22">
        <f>IFERROR(_xll.qlIndexFixing($V$1,S2715,,Trigger),NA())</f>
        <v>1.1443143105302388E-2</v>
      </c>
      <c r="W2715" s="22">
        <f>IFERROR(_xll.qlIndexFixing($W$1,S2715,,Trigger),NA())</f>
        <v>1.1177525083252857E-2</v>
      </c>
      <c r="X2715" s="17">
        <f t="shared" si="42"/>
        <v>2.6561802204953104</v>
      </c>
    </row>
    <row r="2716" spans="18:24" x14ac:dyDescent="0.2">
      <c r="R2716" s="17" t="s">
        <v>21</v>
      </c>
      <c r="S2716" s="18">
        <f>_xll.qlInterestRateIndexFixingDate(IborIndex&amp;Tenor,T2716,Trigger)</f>
        <v>58442</v>
      </c>
      <c r="T2716" s="18">
        <f>_xll.qlCalendarAdvance(Calendar,T2715,R2716,"f",,Trigger)</f>
        <v>58446</v>
      </c>
      <c r="U2716" s="18">
        <f>_xll.qlInterestRateIndexMaturity(IborIndex&amp;Tenor,T2716,Trigger)</f>
        <v>58477</v>
      </c>
      <c r="V2716" s="22">
        <f>IFERROR(_xll.qlIndexFixing($V$1,S2716,,Trigger),NA())</f>
        <v>1.1441570312446435E-2</v>
      </c>
      <c r="W2716" s="22">
        <f>IFERROR(_xll.qlIndexFixing($W$1,S2716,,Trigger),NA())</f>
        <v>1.1172584336450204E-2</v>
      </c>
      <c r="X2716" s="17">
        <f t="shared" ref="X2716:X2779" si="43">(V2716-W2716)*10000</f>
        <v>2.6898597599623111</v>
      </c>
    </row>
    <row r="2717" spans="18:24" x14ac:dyDescent="0.2">
      <c r="R2717" s="17" t="s">
        <v>21</v>
      </c>
      <c r="S2717" s="18">
        <f>_xll.qlInterestRateIndexFixingDate(IborIndex&amp;Tenor,T2717,Trigger)</f>
        <v>58449</v>
      </c>
      <c r="T2717" s="18">
        <f>_xll.qlCalendarAdvance(Calendar,T2716,R2717,"f",,Trigger)</f>
        <v>58453</v>
      </c>
      <c r="U2717" s="18">
        <f>_xll.qlInterestRateIndexMaturity(IborIndex&amp;Tenor,T2717,Trigger)</f>
        <v>58484</v>
      </c>
      <c r="V2717" s="22">
        <f>IFERROR(_xll.qlIndexFixing($V$1,S2717,,Trigger),NA())</f>
        <v>1.144002915497125E-2</v>
      </c>
      <c r="W2717" s="22">
        <f>IFERROR(_xll.qlIndexFixing($W$1,S2717,,Trigger),NA())</f>
        <v>1.1167702686769587E-2</v>
      </c>
      <c r="X2717" s="17">
        <f t="shared" si="43"/>
        <v>2.7232646820166302</v>
      </c>
    </row>
    <row r="2718" spans="18:24" x14ac:dyDescent="0.2">
      <c r="R2718" s="17" t="s">
        <v>21</v>
      </c>
      <c r="S2718" s="18">
        <f>_xll.qlInterestRateIndexFixingDate(IborIndex&amp;Tenor,T2718,Trigger)</f>
        <v>58456</v>
      </c>
      <c r="T2718" s="18">
        <f>_xll.qlCalendarAdvance(Calendar,T2717,R2718,"f",,Trigger)</f>
        <v>58460</v>
      </c>
      <c r="U2718" s="18">
        <f>_xll.qlInterestRateIndexMaturity(IborIndex&amp;Tenor,T2718,Trigger)</f>
        <v>58491</v>
      </c>
      <c r="V2718" s="22">
        <f>IFERROR(_xll.qlIndexFixing($V$1,S2718,,Trigger),NA())</f>
        <v>1.1438519632863938E-2</v>
      </c>
      <c r="W2718" s="22">
        <f>IFERROR(_xll.qlIndexFixing($W$1,S2718,,Trigger),NA())</f>
        <v>1.1162880241588338E-2</v>
      </c>
      <c r="X2718" s="17">
        <f t="shared" si="43"/>
        <v>2.7563939127559984</v>
      </c>
    </row>
    <row r="2719" spans="18:24" x14ac:dyDescent="0.2">
      <c r="R2719" s="17" t="s">
        <v>21</v>
      </c>
      <c r="S2719" s="18">
        <f>_xll.qlInterestRateIndexFixingDate(IborIndex&amp;Tenor,T2719,Trigger)</f>
        <v>58463</v>
      </c>
      <c r="T2719" s="18">
        <f>_xll.qlCalendarAdvance(Calendar,T2718,R2719,"f",,Trigger)</f>
        <v>58467</v>
      </c>
      <c r="U2719" s="18">
        <f>_xll.qlInterestRateIndexMaturity(IborIndex&amp;Tenor,T2719,Trigger)</f>
        <v>58498</v>
      </c>
      <c r="V2719" s="22">
        <f>IFERROR(_xll.qlIndexFixing($V$1,S2719,,Trigger),NA())</f>
        <v>1.1437041746114185E-2</v>
      </c>
      <c r="W2719" s="22">
        <f>IFERROR(_xll.qlIndexFixing($W$1,S2719,,Trigger),NA())</f>
        <v>1.1158117108296681E-2</v>
      </c>
      <c r="X2719" s="17">
        <f t="shared" si="43"/>
        <v>2.7892463781750352</v>
      </c>
    </row>
    <row r="2720" spans="18:24" x14ac:dyDescent="0.2">
      <c r="R2720" s="17" t="s">
        <v>21</v>
      </c>
      <c r="S2720" s="18">
        <f>_xll.qlInterestRateIndexFixingDate(IborIndex&amp;Tenor,T2720,Trigger)</f>
        <v>58470</v>
      </c>
      <c r="T2720" s="18">
        <f>_xll.qlCalendarAdvance(Calendar,T2719,R2720,"f",,Trigger)</f>
        <v>58474</v>
      </c>
      <c r="U2720" s="18">
        <f>_xll.qlInterestRateIndexMaturity(IborIndex&amp;Tenor,T2720,Trigger)</f>
        <v>58503</v>
      </c>
      <c r="V2720" s="22">
        <f>IFERROR(_xll.qlIndexFixing($V$1,S2720,,Trigger),NA())</f>
        <v>1.1435433793290123E-2</v>
      </c>
      <c r="W2720" s="22">
        <f>IFERROR(_xll.qlIndexFixing($W$1,S2720,,Trigger),NA())</f>
        <v>1.1153730163975632E-2</v>
      </c>
      <c r="X2720" s="17">
        <f t="shared" si="43"/>
        <v>2.817036293144906</v>
      </c>
    </row>
    <row r="2721" spans="18:24" x14ac:dyDescent="0.2">
      <c r="R2721" s="17" t="s">
        <v>21</v>
      </c>
      <c r="S2721" s="18">
        <f>_xll.qlInterestRateIndexFixingDate(IborIndex&amp;Tenor,T2721,Trigger)</f>
        <v>58477</v>
      </c>
      <c r="T2721" s="18">
        <f>_xll.qlCalendarAdvance(Calendar,T2720,R2721,"f",,Trigger)</f>
        <v>58481</v>
      </c>
      <c r="U2721" s="18">
        <f>_xll.qlInterestRateIndexMaturity(IborIndex&amp;Tenor,T2721,Trigger)</f>
        <v>58510</v>
      </c>
      <c r="V2721" s="22">
        <f>IFERROR(_xll.qlIndexFixing($V$1,S2721,,Trigger),NA())</f>
        <v>1.1434014748000572E-2</v>
      </c>
      <c r="W2721" s="22">
        <f>IFERROR(_xll.qlIndexFixing($W$1,S2721,,Trigger),NA())</f>
        <v>1.1149077743358599E-2</v>
      </c>
      <c r="X2721" s="17">
        <f t="shared" si="43"/>
        <v>2.8493700464197329</v>
      </c>
    </row>
    <row r="2722" spans="18:24" x14ac:dyDescent="0.2">
      <c r="R2722" s="17" t="s">
        <v>21</v>
      </c>
      <c r="S2722" s="18">
        <f>_xll.qlInterestRateIndexFixingDate(IborIndex&amp;Tenor,T2722,Trigger)</f>
        <v>58484</v>
      </c>
      <c r="T2722" s="18">
        <f>_xll.qlCalendarAdvance(Calendar,T2721,R2722,"f",,Trigger)</f>
        <v>58488</v>
      </c>
      <c r="U2722" s="18">
        <f>_xll.qlInterestRateIndexMaturity(IborIndex&amp;Tenor,T2722,Trigger)</f>
        <v>58517</v>
      </c>
      <c r="V2722" s="22">
        <f>IFERROR(_xll.qlIndexFixing($V$1,S2722,,Trigger),NA())</f>
        <v>1.143262733601114E-2</v>
      </c>
      <c r="W2722" s="22">
        <f>IFERROR(_xll.qlIndexFixing($W$1,S2722,,Trigger),NA())</f>
        <v>1.1144484937614604E-2</v>
      </c>
      <c r="X2722" s="17">
        <f t="shared" si="43"/>
        <v>2.8814239839653615</v>
      </c>
    </row>
    <row r="2723" spans="18:24" x14ac:dyDescent="0.2">
      <c r="R2723" s="17" t="s">
        <v>21</v>
      </c>
      <c r="S2723" s="18">
        <f>_xll.qlInterestRateIndexFixingDate(IborIndex&amp;Tenor,T2723,Trigger)</f>
        <v>58491</v>
      </c>
      <c r="T2723" s="18">
        <f>_xll.qlCalendarAdvance(Calendar,T2722,R2723,"f",,Trigger)</f>
        <v>58495</v>
      </c>
      <c r="U2723" s="18">
        <f>_xll.qlInterestRateIndexMaturity(IborIndex&amp;Tenor,T2723,Trigger)</f>
        <v>58524</v>
      </c>
      <c r="V2723" s="22">
        <f>IFERROR(_xll.qlIndexFixing($V$1,S2723,,Trigger),NA())</f>
        <v>1.1431271557316311E-2</v>
      </c>
      <c r="W2723" s="22">
        <f>IFERROR(_xll.qlIndexFixing($W$1,S2723,,Trigger),NA())</f>
        <v>1.113995185413085E-2</v>
      </c>
      <c r="X2723" s="17">
        <f t="shared" si="43"/>
        <v>2.9131970318546121</v>
      </c>
    </row>
    <row r="2724" spans="18:24" x14ac:dyDescent="0.2">
      <c r="R2724" s="17" t="s">
        <v>21</v>
      </c>
      <c r="S2724" s="18">
        <f>_xll.qlInterestRateIndexFixingDate(IborIndex&amp;Tenor,T2724,Trigger)</f>
        <v>58498</v>
      </c>
      <c r="T2724" s="18">
        <f>_xll.qlCalendarAdvance(Calendar,T2723,R2724,"f",,Trigger)</f>
        <v>58502</v>
      </c>
      <c r="U2724" s="18">
        <f>_xll.qlInterestRateIndexMaturity(IborIndex&amp;Tenor,T2724,Trigger)</f>
        <v>58533</v>
      </c>
      <c r="V2724" s="22">
        <f>IFERROR(_xll.qlIndexFixing($V$1,S2724,,Trigger),NA())</f>
        <v>1.1430126842323972E-2</v>
      </c>
      <c r="W2724" s="22">
        <f>IFERROR(_xll.qlIndexFixing($W$1,S2724,,Trigger),NA())</f>
        <v>1.1135194878435362E-2</v>
      </c>
      <c r="X2724" s="17">
        <f t="shared" si="43"/>
        <v>2.9493196388860956</v>
      </c>
    </row>
    <row r="2725" spans="18:24" x14ac:dyDescent="0.2">
      <c r="R2725" s="17" t="s">
        <v>21</v>
      </c>
      <c r="S2725" s="18">
        <f>_xll.qlInterestRateIndexFixingDate(IborIndex&amp;Tenor,T2725,Trigger)</f>
        <v>58505</v>
      </c>
      <c r="T2725" s="18">
        <f>_xll.qlCalendarAdvance(Calendar,T2724,R2725,"f",,Trigger)</f>
        <v>58509</v>
      </c>
      <c r="U2725" s="18">
        <f>_xll.qlInterestRateIndexMaturity(IborIndex&amp;Tenor,T2725,Trigger)</f>
        <v>58540</v>
      </c>
      <c r="V2725" s="22">
        <f>IFERROR(_xll.qlIndexFixing($V$1,S2725,,Trigger),NA())</f>
        <v>1.1428838767477188E-2</v>
      </c>
      <c r="W2725" s="22">
        <f>IFERROR(_xll.qlIndexFixing($W$1,S2725,,Trigger),NA())</f>
        <v>1.113078987146972E-2</v>
      </c>
      <c r="X2725" s="17">
        <f t="shared" si="43"/>
        <v>2.9804889600746827</v>
      </c>
    </row>
    <row r="2726" spans="18:24" x14ac:dyDescent="0.2">
      <c r="R2726" s="17" t="s">
        <v>21</v>
      </c>
      <c r="S2726" s="18">
        <f>_xll.qlInterestRateIndexFixingDate(IborIndex&amp;Tenor,T2726,Trigger)</f>
        <v>58512</v>
      </c>
      <c r="T2726" s="18">
        <f>_xll.qlCalendarAdvance(Calendar,T2725,R2726,"f",,Trigger)</f>
        <v>58516</v>
      </c>
      <c r="U2726" s="18">
        <f>_xll.qlInterestRateIndexMaturity(IborIndex&amp;Tenor,T2726,Trigger)</f>
        <v>58551</v>
      </c>
      <c r="V2726" s="22">
        <f>IFERROR(_xll.qlIndexFixing($V$1,S2726,,Trigger),NA())</f>
        <v>1.1427961504395765E-2</v>
      </c>
      <c r="W2726" s="22">
        <f>IFERROR(_xll.qlIndexFixing($W$1,S2726,,Trigger),NA())</f>
        <v>1.1125915500920871E-2</v>
      </c>
      <c r="X2726" s="17">
        <f t="shared" si="43"/>
        <v>3.0204600347489423</v>
      </c>
    </row>
    <row r="2727" spans="18:24" x14ac:dyDescent="0.2">
      <c r="R2727" s="17" t="s">
        <v>21</v>
      </c>
      <c r="S2727" s="18">
        <f>_xll.qlInterestRateIndexFixingDate(IborIndex&amp;Tenor,T2727,Trigger)</f>
        <v>58519</v>
      </c>
      <c r="T2727" s="18">
        <f>_xll.qlCalendarAdvance(Calendar,T2726,R2727,"f",,Trigger)</f>
        <v>58523</v>
      </c>
      <c r="U2727" s="18">
        <f>_xll.qlInterestRateIndexMaturity(IborIndex&amp;Tenor,T2727,Trigger)</f>
        <v>58554</v>
      </c>
      <c r="V2727" s="22">
        <f>IFERROR(_xll.qlIndexFixing($V$1,S2727,,Trigger),NA())</f>
        <v>1.1426357523611333E-2</v>
      </c>
      <c r="W2727" s="22">
        <f>IFERROR(_xll.qlIndexFixing($W$1,S2727,,Trigger),NA())</f>
        <v>1.112216015562973E-2</v>
      </c>
      <c r="X2727" s="17">
        <f t="shared" si="43"/>
        <v>3.0419736798160262</v>
      </c>
    </row>
    <row r="2728" spans="18:24" x14ac:dyDescent="0.2">
      <c r="R2728" s="17" t="s">
        <v>21</v>
      </c>
      <c r="S2728" s="18">
        <f>_xll.qlInterestRateIndexFixingDate(IborIndex&amp;Tenor,T2728,Trigger)</f>
        <v>58526</v>
      </c>
      <c r="T2728" s="18">
        <f>_xll.qlCalendarAdvance(Calendar,T2727,R2728,"f",,Trigger)</f>
        <v>58530</v>
      </c>
      <c r="U2728" s="18">
        <f>_xll.qlInterestRateIndexMaturity(IborIndex&amp;Tenor,T2728,Trigger)</f>
        <v>58561</v>
      </c>
      <c r="V2728" s="22">
        <f>IFERROR(_xll.qlIndexFixing($V$1,S2728,,Trigger),NA())</f>
        <v>1.1425164354569056E-2</v>
      </c>
      <c r="W2728" s="22">
        <f>IFERROR(_xll.qlIndexFixing($W$1,S2728,,Trigger),NA())</f>
        <v>1.1117935661525521E-2</v>
      </c>
      <c r="X2728" s="17">
        <f t="shared" si="43"/>
        <v>3.0722869304353542</v>
      </c>
    </row>
    <row r="2729" spans="18:24" x14ac:dyDescent="0.2">
      <c r="R2729" s="17" t="s">
        <v>21</v>
      </c>
      <c r="S2729" s="18">
        <f>_xll.qlInterestRateIndexFixingDate(IborIndex&amp;Tenor,T2729,Trigger)</f>
        <v>58533</v>
      </c>
      <c r="T2729" s="18">
        <f>_xll.qlCalendarAdvance(Calendar,T2728,R2729,"f",,Trigger)</f>
        <v>58537</v>
      </c>
      <c r="U2729" s="18">
        <f>_xll.qlInterestRateIndexMaturity(IborIndex&amp;Tenor,T2729,Trigger)</f>
        <v>58567</v>
      </c>
      <c r="V2729" s="22">
        <f>IFERROR(_xll.qlIndexFixing($V$1,S2729,,Trigger),NA())</f>
        <v>1.1423901895297739E-2</v>
      </c>
      <c r="W2729" s="22">
        <f>IFERROR(_xll.qlIndexFixing($W$1,S2729,,Trigger),NA())</f>
        <v>1.1113892344800647E-2</v>
      </c>
      <c r="X2729" s="17">
        <f t="shared" si="43"/>
        <v>3.1000955049709233</v>
      </c>
    </row>
    <row r="2730" spans="18:24" x14ac:dyDescent="0.2">
      <c r="R2730" s="17" t="s">
        <v>21</v>
      </c>
      <c r="S2730" s="18">
        <f>_xll.qlInterestRateIndexFixingDate(IborIndex&amp;Tenor,T2730,Trigger)</f>
        <v>58540</v>
      </c>
      <c r="T2730" s="18">
        <f>_xll.qlCalendarAdvance(Calendar,T2729,R2730,"f",,Trigger)</f>
        <v>58544</v>
      </c>
      <c r="U2730" s="18">
        <f>_xll.qlInterestRateIndexMaturity(IborIndex&amp;Tenor,T2730,Trigger)</f>
        <v>58574</v>
      </c>
      <c r="V2730" s="22">
        <f>IFERROR(_xll.qlIndexFixing($V$1,S2730,,Trigger),NA())</f>
        <v>1.1422769772995167E-2</v>
      </c>
      <c r="W2730" s="22">
        <f>IFERROR(_xll.qlIndexFixing($W$1,S2730,,Trigger),NA())</f>
        <v>1.1109784526208699E-2</v>
      </c>
      <c r="X2730" s="17">
        <f t="shared" si="43"/>
        <v>3.12985246786468</v>
      </c>
    </row>
    <row r="2731" spans="18:24" x14ac:dyDescent="0.2">
      <c r="R2731" s="17" t="s">
        <v>21</v>
      </c>
      <c r="S2731" s="18">
        <f>_xll.qlInterestRateIndexFixingDate(IborIndex&amp;Tenor,T2731,Trigger)</f>
        <v>58545</v>
      </c>
      <c r="T2731" s="18">
        <f>_xll.qlCalendarAdvance(Calendar,T2730,R2731,"f",,Trigger)</f>
        <v>58551</v>
      </c>
      <c r="U2731" s="18">
        <f>_xll.qlInterestRateIndexMaturity(IborIndex&amp;Tenor,T2731,Trigger)</f>
        <v>58581</v>
      </c>
      <c r="V2731" s="22">
        <f>IFERROR(_xll.qlIndexFixing($V$1,S2731,,Trigger),NA())</f>
        <v>1.1421669284910507E-2</v>
      </c>
      <c r="W2731" s="22">
        <f>IFERROR(_xll.qlIndexFixing($W$1,S2731,,Trigger),NA())</f>
        <v>1.110573729854103E-2</v>
      </c>
      <c r="X2731" s="17">
        <f t="shared" si="43"/>
        <v>3.1593198636947761</v>
      </c>
    </row>
    <row r="2732" spans="18:24" x14ac:dyDescent="0.2">
      <c r="R2732" s="17" t="s">
        <v>21</v>
      </c>
      <c r="S2732" s="18">
        <f>_xll.qlInterestRateIndexFixingDate(IborIndex&amp;Tenor,T2732,Trigger)</f>
        <v>58554</v>
      </c>
      <c r="T2732" s="18">
        <f>_xll.qlCalendarAdvance(Calendar,T2731,R2732,"f",,Trigger)</f>
        <v>58558</v>
      </c>
      <c r="U2732" s="18">
        <f>_xll.qlInterestRateIndexMaturity(IborIndex&amp;Tenor,T2732,Trigger)</f>
        <v>58588</v>
      </c>
      <c r="V2732" s="22">
        <f>IFERROR(_xll.qlIndexFixing($V$1,S2732,,Trigger),NA())</f>
        <v>1.1420600431046424E-2</v>
      </c>
      <c r="W2732" s="22">
        <f>IFERROR(_xll.qlIndexFixing($W$1,S2732,,Trigger),NA())</f>
        <v>1.1101750769186403E-2</v>
      </c>
      <c r="X2732" s="17">
        <f t="shared" si="43"/>
        <v>3.1884966186002117</v>
      </c>
    </row>
    <row r="2733" spans="18:24" x14ac:dyDescent="0.2">
      <c r="R2733" s="17" t="s">
        <v>21</v>
      </c>
      <c r="S2733" s="18">
        <f>_xll.qlInterestRateIndexFixingDate(IborIndex&amp;Tenor,T2733,Trigger)</f>
        <v>58561</v>
      </c>
      <c r="T2733" s="18">
        <f>_xll.qlCalendarAdvance(Calendar,T2732,R2733,"f",,Trigger)</f>
        <v>58565</v>
      </c>
      <c r="U2733" s="18">
        <f>_xll.qlInterestRateIndexMaturity(IborIndex&amp;Tenor,T2733,Trigger)</f>
        <v>58596</v>
      </c>
      <c r="V2733" s="22">
        <f>IFERROR(_xll.qlIndexFixing($V$1,S2733,,Trigger),NA())</f>
        <v>1.1419673037910891E-2</v>
      </c>
      <c r="W2733" s="22">
        <f>IFERROR(_xll.qlIndexFixing($W$1,S2733,,Trigger),NA())</f>
        <v>1.1097721124745564E-2</v>
      </c>
      <c r="X2733" s="17">
        <f t="shared" si="43"/>
        <v>3.2195191316532723</v>
      </c>
    </row>
    <row r="2734" spans="18:24" x14ac:dyDescent="0.2">
      <c r="R2734" s="17" t="s">
        <v>21</v>
      </c>
      <c r="S2734" s="18">
        <f>_xll.qlInterestRateIndexFixingDate(IborIndex&amp;Tenor,T2734,Trigger)</f>
        <v>58568</v>
      </c>
      <c r="T2734" s="18">
        <f>_xll.qlCalendarAdvance(Calendar,T2733,R2734,"f",,Trigger)</f>
        <v>58572</v>
      </c>
      <c r="U2734" s="18">
        <f>_xll.qlInterestRateIndexMaturity(IborIndex&amp;Tenor,T2734,Trigger)</f>
        <v>58603</v>
      </c>
      <c r="V2734" s="22">
        <f>IFERROR(_xll.qlIndexFixing($V$1,S2734,,Trigger),NA())</f>
        <v>1.1418669680222345E-2</v>
      </c>
      <c r="W2734" s="22">
        <f>IFERROR(_xll.qlIndexFixing($W$1,S2734,,Trigger),NA())</f>
        <v>1.1093860555869372E-2</v>
      </c>
      <c r="X2734" s="17">
        <f t="shared" si="43"/>
        <v>3.2480912435297293</v>
      </c>
    </row>
    <row r="2735" spans="18:24" x14ac:dyDescent="0.2">
      <c r="R2735" s="17" t="s">
        <v>21</v>
      </c>
      <c r="S2735" s="18">
        <f>_xll.qlInterestRateIndexFixingDate(IborIndex&amp;Tenor,T2735,Trigger)</f>
        <v>58575</v>
      </c>
      <c r="T2735" s="18">
        <f>_xll.qlCalendarAdvance(Calendar,T2734,R2735,"f",,Trigger)</f>
        <v>58579</v>
      </c>
      <c r="U2735" s="18">
        <f>_xll.qlInterestRateIndexMaturity(IborIndex&amp;Tenor,T2735,Trigger)</f>
        <v>58610</v>
      </c>
      <c r="V2735" s="22">
        <f>IFERROR(_xll.qlIndexFixing($V$1,S2735,,Trigger),NA())</f>
        <v>1.1417697957734063E-2</v>
      </c>
      <c r="W2735" s="22">
        <f>IFERROR(_xll.qlIndexFixing($W$1,S2735,,Trigger),NA())</f>
        <v>1.1090061017067077E-2</v>
      </c>
      <c r="X2735" s="17">
        <f t="shared" si="43"/>
        <v>3.2763694066698621</v>
      </c>
    </row>
    <row r="2736" spans="18:24" x14ac:dyDescent="0.2">
      <c r="R2736" s="17" t="s">
        <v>21</v>
      </c>
      <c r="S2736" s="18">
        <f>_xll.qlInterestRateIndexFixingDate(IborIndex&amp;Tenor,T2736,Trigger)</f>
        <v>58582</v>
      </c>
      <c r="T2736" s="18">
        <f>_xll.qlCalendarAdvance(Calendar,T2735,R2736,"f",,Trigger)</f>
        <v>58586</v>
      </c>
      <c r="U2736" s="18">
        <f>_xll.qlInterestRateIndexMaturity(IborIndex&amp;Tenor,T2736,Trigger)</f>
        <v>58617</v>
      </c>
      <c r="V2736" s="22">
        <f>IFERROR(_xll.qlIndexFixing($V$1,S2736,,Trigger),NA())</f>
        <v>1.1416757870427998E-2</v>
      </c>
      <c r="W2736" s="22">
        <f>IFERROR(_xll.qlIndexFixing($W$1,S2736,,Trigger),NA())</f>
        <v>1.1086322615734064E-2</v>
      </c>
      <c r="X2736" s="17">
        <f t="shared" si="43"/>
        <v>3.3043525469393478</v>
      </c>
    </row>
    <row r="2737" spans="18:24" x14ac:dyDescent="0.2">
      <c r="R2737" s="17" t="s">
        <v>21</v>
      </c>
      <c r="S2737" s="18">
        <f>_xll.qlInterestRateIndexFixingDate(IborIndex&amp;Tenor,T2737,Trigger)</f>
        <v>58589</v>
      </c>
      <c r="T2737" s="18">
        <f>_xll.qlCalendarAdvance(Calendar,T2736,R2737,"f",,Trigger)</f>
        <v>58593</v>
      </c>
      <c r="U2737" s="18">
        <f>_xll.qlInterestRateIndexMaturity(IborIndex&amp;Tenor,T2737,Trigger)</f>
        <v>58623</v>
      </c>
      <c r="V2737" s="22">
        <f>IFERROR(_xll.qlIndexFixing($V$1,S2737,,Trigger),NA())</f>
        <v>1.1415730674656288E-2</v>
      </c>
      <c r="W2737" s="22">
        <f>IFERROR(_xll.qlIndexFixing($W$1,S2737,,Trigger),NA())</f>
        <v>1.1082732355744973E-2</v>
      </c>
      <c r="X2737" s="17">
        <f t="shared" si="43"/>
        <v>3.3299831891131504</v>
      </c>
    </row>
    <row r="2738" spans="18:24" x14ac:dyDescent="0.2">
      <c r="R2738" s="17" t="s">
        <v>21</v>
      </c>
      <c r="S2738" s="18">
        <f>_xll.qlInterestRateIndexFixingDate(IborIndex&amp;Tenor,T2738,Trigger)</f>
        <v>58596</v>
      </c>
      <c r="T2738" s="18">
        <f>_xll.qlCalendarAdvance(Calendar,T2737,R2738,"f",,Trigger)</f>
        <v>58600</v>
      </c>
      <c r="U2738" s="18">
        <f>_xll.qlInterestRateIndexMaturity(IborIndex&amp;Tenor,T2738,Trigger)</f>
        <v>58630</v>
      </c>
      <c r="V2738" s="22">
        <f>IFERROR(_xll.qlIndexFixing($V$1,S2738,,Trigger),NA())</f>
        <v>1.1414851625910494E-2</v>
      </c>
      <c r="W2738" s="22">
        <f>IFERROR(_xll.qlIndexFixing($W$1,S2738,,Trigger),NA())</f>
        <v>1.1079112271472624E-2</v>
      </c>
      <c r="X2738" s="17">
        <f t="shared" si="43"/>
        <v>3.3573935443786951</v>
      </c>
    </row>
    <row r="2739" spans="18:24" x14ac:dyDescent="0.2">
      <c r="R2739" s="17" t="s">
        <v>21</v>
      </c>
      <c r="S2739" s="18">
        <f>_xll.qlInterestRateIndexFixingDate(IborIndex&amp;Tenor,T2739,Trigger)</f>
        <v>58603</v>
      </c>
      <c r="T2739" s="18">
        <f>_xll.qlCalendarAdvance(Calendar,T2738,R2739,"f",,Trigger)</f>
        <v>58607</v>
      </c>
      <c r="U2739" s="18">
        <f>_xll.qlInterestRateIndexMaturity(IborIndex&amp;Tenor,T2739,Trigger)</f>
        <v>58637</v>
      </c>
      <c r="V2739" s="22">
        <f>IFERROR(_xll.qlIndexFixing($V$1,S2739,,Trigger),NA())</f>
        <v>1.1414004211329321E-2</v>
      </c>
      <c r="W2739" s="22">
        <f>IFERROR(_xll.qlIndexFixing($W$1,S2739,,Trigger),NA())</f>
        <v>1.1075553637255986E-2</v>
      </c>
      <c r="X2739" s="17">
        <f t="shared" si="43"/>
        <v>3.3845057407333456</v>
      </c>
    </row>
    <row r="2740" spans="18:24" x14ac:dyDescent="0.2">
      <c r="R2740" s="17" t="s">
        <v>21</v>
      </c>
      <c r="S2740" s="18">
        <f>_xll.qlInterestRateIndexFixingDate(IborIndex&amp;Tenor,T2740,Trigger)</f>
        <v>58610</v>
      </c>
      <c r="T2740" s="18">
        <f>_xll.qlCalendarAdvance(Calendar,T2739,R2740,"f",,Trigger)</f>
        <v>58614</v>
      </c>
      <c r="U2740" s="18">
        <f>_xll.qlInterestRateIndexMaturity(IborIndex&amp;Tenor,T2740,Trigger)</f>
        <v>58644</v>
      </c>
      <c r="V2740" s="22">
        <f>IFERROR(_xll.qlIndexFixing($V$1,S2740,,Trigger),NA())</f>
        <v>1.141318843090211E-2</v>
      </c>
      <c r="W2740" s="22">
        <f>IFERROR(_xll.qlIndexFixing($W$1,S2740,,Trigger),NA())</f>
        <v>1.1072056560491816E-2</v>
      </c>
      <c r="X2740" s="17">
        <f t="shared" si="43"/>
        <v>3.4113187041029391</v>
      </c>
    </row>
    <row r="2741" spans="18:24" x14ac:dyDescent="0.2">
      <c r="R2741" s="17" t="s">
        <v>21</v>
      </c>
      <c r="S2741" s="18">
        <f>_xll.qlInterestRateIndexFixingDate(IborIndex&amp;Tenor,T2741,Trigger)</f>
        <v>58617</v>
      </c>
      <c r="T2741" s="18">
        <f>_xll.qlCalendarAdvance(Calendar,T2740,R2741,"f",,Trigger)</f>
        <v>58621</v>
      </c>
      <c r="U2741" s="18">
        <f>_xll.qlInterestRateIndexMaturity(IborIndex&amp;Tenor,T2741,Trigger)</f>
        <v>58651</v>
      </c>
      <c r="V2741" s="22">
        <f>IFERROR(_xll.qlIndexFixing($V$1,S2741,,Trigger),NA())</f>
        <v>1.141240428462087E-2</v>
      </c>
      <c r="W2741" s="22">
        <f>IFERROR(_xll.qlIndexFixing($W$1,S2741,,Trigger),NA())</f>
        <v>1.1068621148576874E-2</v>
      </c>
      <c r="X2741" s="17">
        <f t="shared" si="43"/>
        <v>3.437831360439958</v>
      </c>
    </row>
    <row r="2742" spans="18:24" x14ac:dyDescent="0.2">
      <c r="R2742" s="17" t="s">
        <v>21</v>
      </c>
      <c r="S2742" s="18">
        <f>_xll.qlInterestRateIndexFixingDate(IborIndex&amp;Tenor,T2742,Trigger)</f>
        <v>58624</v>
      </c>
      <c r="T2742" s="18">
        <f>_xll.qlCalendarAdvance(Calendar,T2741,R2742,"f",,Trigger)</f>
        <v>58628</v>
      </c>
      <c r="U2742" s="18">
        <f>_xll.qlInterestRateIndexMaturity(IborIndex&amp;Tenor,T2742,Trigger)</f>
        <v>58659</v>
      </c>
      <c r="V2742" s="22">
        <f>IFERROR(_xll.qlIndexFixing($V$1,S2742,,Trigger),NA())</f>
        <v>1.141178168514223E-2</v>
      </c>
      <c r="W2742" s="22">
        <f>IFERROR(_xll.qlIndexFixing($W$1,S2742,,Trigger),NA())</f>
        <v>1.1065182108716848E-2</v>
      </c>
      <c r="X2742" s="17">
        <f t="shared" si="43"/>
        <v>3.4659957642538264</v>
      </c>
    </row>
    <row r="2743" spans="18:24" x14ac:dyDescent="0.2">
      <c r="R2743" s="17" t="s">
        <v>21</v>
      </c>
      <c r="S2743" s="18">
        <f>_xll.qlInterestRateIndexFixingDate(IborIndex&amp;Tenor,T2743,Trigger)</f>
        <v>58631</v>
      </c>
      <c r="T2743" s="18">
        <f>_xll.qlCalendarAdvance(Calendar,T2742,R2743,"f",,Trigger)</f>
        <v>58635</v>
      </c>
      <c r="U2743" s="18">
        <f>_xll.qlInterestRateIndexMaturity(IborIndex&amp;Tenor,T2743,Trigger)</f>
        <v>58666</v>
      </c>
      <c r="V2743" s="22">
        <f>IFERROR(_xll.qlIndexFixing($V$1,S2743,,Trigger),NA())</f>
        <v>1.141106304395954E-2</v>
      </c>
      <c r="W2743" s="22">
        <f>IFERROR(_xll.qlIndexFixing($W$1,S2743,,Trigger),NA())</f>
        <v>1.1061874676754992E-2</v>
      </c>
      <c r="X2743" s="17">
        <f t="shared" si="43"/>
        <v>3.4918836720454829</v>
      </c>
    </row>
    <row r="2744" spans="18:24" x14ac:dyDescent="0.2">
      <c r="R2744" s="17" t="s">
        <v>21</v>
      </c>
      <c r="S2744" s="18">
        <f>_xll.qlInterestRateIndexFixingDate(IborIndex&amp;Tenor,T2744,Trigger)</f>
        <v>58638</v>
      </c>
      <c r="T2744" s="18">
        <f>_xll.qlCalendarAdvance(Calendar,T2743,R2744,"f",,Trigger)</f>
        <v>58642</v>
      </c>
      <c r="U2744" s="18">
        <f>_xll.qlInterestRateIndexMaturity(IborIndex&amp;Tenor,T2744,Trigger)</f>
        <v>58673</v>
      </c>
      <c r="V2744" s="22">
        <f>IFERROR(_xll.qlIndexFixing($V$1,S2744,,Trigger),NA())</f>
        <v>1.1410376037899756E-2</v>
      </c>
      <c r="W2744" s="22">
        <f>IFERROR(_xll.qlIndexFixing($W$1,S2744,,Trigger),NA())</f>
        <v>1.1058629241438371E-2</v>
      </c>
      <c r="X2744" s="17">
        <f t="shared" si="43"/>
        <v>3.5174679646138469</v>
      </c>
    </row>
    <row r="2745" spans="18:24" x14ac:dyDescent="0.2">
      <c r="R2745" s="17" t="s">
        <v>21</v>
      </c>
      <c r="S2745" s="18">
        <f>_xll.qlInterestRateIndexFixingDate(IborIndex&amp;Tenor,T2745,Trigger)</f>
        <v>58645</v>
      </c>
      <c r="T2745" s="18">
        <f>_xll.qlCalendarAdvance(Calendar,T2744,R2745,"f",,Trigger)</f>
        <v>58649</v>
      </c>
      <c r="U2745" s="18">
        <f>_xll.qlInterestRateIndexMaturity(IborIndex&amp;Tenor,T2745,Trigger)</f>
        <v>58680</v>
      </c>
      <c r="V2745" s="22">
        <f>IFERROR(_xll.qlIndexFixing($V$1,S2745,,Trigger),NA())</f>
        <v>1.1409720666973197E-2</v>
      </c>
      <c r="W2745" s="22">
        <f>IFERROR(_xll.qlIndexFixing($W$1,S2745,,Trigger),NA())</f>
        <v>1.1055445910172688E-2</v>
      </c>
      <c r="X2745" s="17">
        <f t="shared" si="43"/>
        <v>3.5427475680050931</v>
      </c>
    </row>
    <row r="2746" spans="18:24" x14ac:dyDescent="0.2">
      <c r="R2746" s="17" t="s">
        <v>21</v>
      </c>
      <c r="S2746" s="18">
        <f>_xll.qlInterestRateIndexFixingDate(IborIndex&amp;Tenor,T2746,Trigger)</f>
        <v>58652</v>
      </c>
      <c r="T2746" s="18">
        <f>_xll.qlCalendarAdvance(Calendar,T2745,R2746,"f",,Trigger)</f>
        <v>58656</v>
      </c>
      <c r="U2746" s="18">
        <f>_xll.qlInterestRateIndexMaturity(IborIndex&amp;Tenor,T2746,Trigger)</f>
        <v>58687</v>
      </c>
      <c r="V2746" s="22">
        <f>IFERROR(_xll.qlIndexFixing($V$1,S2746,,Trigger),NA())</f>
        <v>1.1409096931164387E-2</v>
      </c>
      <c r="W2746" s="22">
        <f>IFERROR(_xll.qlIndexFixing($W$1,S2746,,Trigger),NA())</f>
        <v>1.1052324790361055E-2</v>
      </c>
      <c r="X2746" s="17">
        <f t="shared" si="43"/>
        <v>3.567721408033325</v>
      </c>
    </row>
    <row r="2747" spans="18:24" x14ac:dyDescent="0.2">
      <c r="R2747" s="17" t="s">
        <v>21</v>
      </c>
      <c r="S2747" s="18">
        <f>_xll.qlInterestRateIndexFixingDate(IborIndex&amp;Tenor,T2747,Trigger)</f>
        <v>58659</v>
      </c>
      <c r="T2747" s="18">
        <f>_xll.qlCalendarAdvance(Calendar,T2746,R2747,"f",,Trigger)</f>
        <v>58663</v>
      </c>
      <c r="U2747" s="18">
        <f>_xll.qlInterestRateIndexMaturity(IborIndex&amp;Tenor,T2747,Trigger)</f>
        <v>58694</v>
      </c>
      <c r="V2747" s="22">
        <f>IFERROR(_xll.qlIndexFixing($V$1,S2747,,Trigger),NA())</f>
        <v>1.1408504830478488E-2</v>
      </c>
      <c r="W2747" s="22">
        <f>IFERROR(_xll.qlIndexFixing($W$1,S2747,,Trigger),NA())</f>
        <v>1.1049265989401437E-2</v>
      </c>
      <c r="X2747" s="17">
        <f t="shared" si="43"/>
        <v>3.5923884107705133</v>
      </c>
    </row>
    <row r="2748" spans="18:24" x14ac:dyDescent="0.2">
      <c r="R2748" s="17" t="s">
        <v>21</v>
      </c>
      <c r="S2748" s="18">
        <f>_xll.qlInterestRateIndexFixingDate(IborIndex&amp;Tenor,T2748,Trigger)</f>
        <v>58666</v>
      </c>
      <c r="T2748" s="18">
        <f>_xll.qlCalendarAdvance(Calendar,T2747,R2748,"f",,Trigger)</f>
        <v>58670</v>
      </c>
      <c r="U2748" s="18">
        <f>_xll.qlInterestRateIndexMaturity(IborIndex&amp;Tenor,T2748,Trigger)</f>
        <v>58701</v>
      </c>
      <c r="V2748" s="22">
        <f>IFERROR(_xll.qlIndexFixing($V$1,S2748,,Trigger),NA())</f>
        <v>1.140794436490518E-2</v>
      </c>
      <c r="W2748" s="22">
        <f>IFERROR(_xll.qlIndexFixing($W$1,S2748,,Trigger),NA())</f>
        <v>1.1046269614704687E-2</v>
      </c>
      <c r="X2748" s="17">
        <f t="shared" si="43"/>
        <v>3.6167475020049307</v>
      </c>
    </row>
    <row r="2749" spans="18:24" x14ac:dyDescent="0.2">
      <c r="R2749" s="17" t="s">
        <v>21</v>
      </c>
      <c r="S2749" s="18">
        <f>_xll.qlInterestRateIndexFixingDate(IborIndex&amp;Tenor,T2749,Trigger)</f>
        <v>58673</v>
      </c>
      <c r="T2749" s="18">
        <f>_xll.qlCalendarAdvance(Calendar,T2748,R2749,"f",,Trigger)</f>
        <v>58677</v>
      </c>
      <c r="U2749" s="18">
        <f>_xll.qlInterestRateIndexMaturity(IborIndex&amp;Tenor,T2749,Trigger)</f>
        <v>58708</v>
      </c>
      <c r="V2749" s="22">
        <f>IFERROR(_xll.qlIndexFixing($V$1,S2749,,Trigger),NA())</f>
        <v>1.1407415534436733E-2</v>
      </c>
      <c r="W2749" s="22">
        <f>IFERROR(_xll.qlIndexFixing($W$1,S2749,,Trigger),NA())</f>
        <v>1.104333577366619E-2</v>
      </c>
      <c r="X2749" s="17">
        <f t="shared" si="43"/>
        <v>3.6407976077054358</v>
      </c>
    </row>
    <row r="2750" spans="18:24" x14ac:dyDescent="0.2">
      <c r="R2750" s="17" t="s">
        <v>21</v>
      </c>
      <c r="S2750" s="18">
        <f>_xll.qlInterestRateIndexFixingDate(IborIndex&amp;Tenor,T2750,Trigger)</f>
        <v>58680</v>
      </c>
      <c r="T2750" s="18">
        <f>_xll.qlCalendarAdvance(Calendar,T2749,R2750,"f",,Trigger)</f>
        <v>58684</v>
      </c>
      <c r="U2750" s="18">
        <f>_xll.qlInterestRateIndexMaturity(IborIndex&amp;Tenor,T2750,Trigger)</f>
        <v>58714</v>
      </c>
      <c r="V2750" s="22">
        <f>IFERROR(_xll.qlIndexFixing($V$1,S2750,,Trigger),NA())</f>
        <v>1.140677050383232E-2</v>
      </c>
      <c r="W2750" s="22">
        <f>IFERROR(_xll.qlIndexFixing($W$1,S2750,,Trigger),NA())</f>
        <v>1.1040495080347767E-2</v>
      </c>
      <c r="X2750" s="17">
        <f t="shared" si="43"/>
        <v>3.6627542348455222</v>
      </c>
    </row>
    <row r="2751" spans="18:24" x14ac:dyDescent="0.2">
      <c r="R2751" s="17" t="s">
        <v>21</v>
      </c>
      <c r="S2751" s="18">
        <f>_xll.qlInterestRateIndexFixingDate(IborIndex&amp;Tenor,T2751,Trigger)</f>
        <v>58687</v>
      </c>
      <c r="T2751" s="18">
        <f>_xll.qlCalendarAdvance(Calendar,T2750,R2751,"f",,Trigger)</f>
        <v>58691</v>
      </c>
      <c r="U2751" s="18">
        <f>_xll.qlInterestRateIndexMaturity(IborIndex&amp;Tenor,T2751,Trigger)</f>
        <v>58721</v>
      </c>
      <c r="V2751" s="22">
        <f>IFERROR(_xll.qlIndexFixing($V$1,S2751,,Trigger),NA())</f>
        <v>1.1406302698736326E-2</v>
      </c>
      <c r="W2751" s="22">
        <f>IFERROR(_xll.qlIndexFixing($W$1,S2751,,Trigger),NA())</f>
        <v>1.1037682223904E-2</v>
      </c>
      <c r="X2751" s="17">
        <f t="shared" si="43"/>
        <v>3.6862047483232629</v>
      </c>
    </row>
    <row r="2752" spans="18:24" x14ac:dyDescent="0.2">
      <c r="R2752" s="17" t="s">
        <v>21</v>
      </c>
      <c r="S2752" s="18">
        <f>_xll.qlInterestRateIndexFixingDate(IborIndex&amp;Tenor,T2752,Trigger)</f>
        <v>58694</v>
      </c>
      <c r="T2752" s="18">
        <f>_xll.qlCalendarAdvance(Calendar,T2751,R2752,"f",,Trigger)</f>
        <v>58698</v>
      </c>
      <c r="U2752" s="18">
        <f>_xll.qlInterestRateIndexMaturity(IborIndex&amp;Tenor,T2752,Trigger)</f>
        <v>58728</v>
      </c>
      <c r="V2752" s="22">
        <f>IFERROR(_xll.qlIndexFixing($V$1,S2752,,Trigger),NA())</f>
        <v>1.1405866527733011E-2</v>
      </c>
      <c r="W2752" s="22">
        <f>IFERROR(_xll.qlIndexFixing($W$1,S2752,,Trigger),NA())</f>
        <v>1.103493221372176E-2</v>
      </c>
      <c r="X2752" s="17">
        <f t="shared" si="43"/>
        <v>3.7093431401125088</v>
      </c>
    </row>
    <row r="2753" spans="18:24" x14ac:dyDescent="0.2">
      <c r="R2753" s="17" t="s">
        <v>21</v>
      </c>
      <c r="S2753" s="18">
        <f>_xll.qlInterestRateIndexFixingDate(IborIndex&amp;Tenor,T2753,Trigger)</f>
        <v>58701</v>
      </c>
      <c r="T2753" s="18">
        <f>_xll.qlCalendarAdvance(Calendar,T2752,R2753,"f",,Trigger)</f>
        <v>58705</v>
      </c>
      <c r="U2753" s="18">
        <f>_xll.qlInterestRateIndexMaturity(IborIndex&amp;Tenor,T2753,Trigger)</f>
        <v>58735</v>
      </c>
      <c r="V2753" s="22">
        <f>IFERROR(_xll.qlIndexFixing($V$1,S2753,,Trigger),NA())</f>
        <v>1.140546199081971E-2</v>
      </c>
      <c r="W2753" s="22">
        <f>IFERROR(_xll.qlIndexFixing($W$1,S2753,,Trigger),NA())</f>
        <v>1.1032245157216458E-2</v>
      </c>
      <c r="X2753" s="17">
        <f t="shared" si="43"/>
        <v>3.7321683360325153</v>
      </c>
    </row>
    <row r="2754" spans="18:24" x14ac:dyDescent="0.2">
      <c r="R2754" s="17" t="s">
        <v>21</v>
      </c>
      <c r="S2754" s="18">
        <f>_xll.qlInterestRateIndexFixingDate(IborIndex&amp;Tenor,T2754,Trigger)</f>
        <v>58708</v>
      </c>
      <c r="T2754" s="18">
        <f>_xll.qlCalendarAdvance(Calendar,T2753,R2754,"f",,Trigger)</f>
        <v>58712</v>
      </c>
      <c r="U2754" s="18">
        <f>_xll.qlInterestRateIndexMaturity(IborIndex&amp;Tenor,T2754,Trigger)</f>
        <v>58742</v>
      </c>
      <c r="V2754" s="22">
        <f>IFERROR(_xll.qlIndexFixing($V$1,S2754,,Trigger),NA())</f>
        <v>1.1405089087993758E-2</v>
      </c>
      <c r="W2754" s="22">
        <f>IFERROR(_xll.qlIndexFixing($W$1,S2754,,Trigger),NA())</f>
        <v>1.1029621161782188E-2</v>
      </c>
      <c r="X2754" s="17">
        <f t="shared" si="43"/>
        <v>3.754679262115701</v>
      </c>
    </row>
    <row r="2755" spans="18:24" x14ac:dyDescent="0.2">
      <c r="R2755" s="17" t="s">
        <v>21</v>
      </c>
      <c r="S2755" s="18">
        <f>_xll.qlInterestRateIndexFixingDate(IborIndex&amp;Tenor,T2755,Trigger)</f>
        <v>58715</v>
      </c>
      <c r="T2755" s="18">
        <f>_xll.qlCalendarAdvance(Calendar,T2754,R2755,"f",,Trigger)</f>
        <v>58719</v>
      </c>
      <c r="U2755" s="18">
        <f>_xll.qlInterestRateIndexMaturity(IborIndex&amp;Tenor,T2755,Trigger)</f>
        <v>58750</v>
      </c>
      <c r="V2755" s="22">
        <f>IFERROR(_xll.qlIndexFixing($V$1,S2755,,Trigger),NA())</f>
        <v>1.1404906888683668E-2</v>
      </c>
      <c r="W2755" s="22">
        <f>IFERROR(_xll.qlIndexFixing($W$1,S2755,,Trigger),NA())</f>
        <v>1.1027051949173507E-2</v>
      </c>
      <c r="X2755" s="17">
        <f t="shared" si="43"/>
        <v>3.77854939510161</v>
      </c>
    </row>
    <row r="2756" spans="18:24" x14ac:dyDescent="0.2">
      <c r="R2756" s="17" t="s">
        <v>21</v>
      </c>
      <c r="S2756" s="18">
        <f>_xll.qlInterestRateIndexFixingDate(IborIndex&amp;Tenor,T2756,Trigger)</f>
        <v>58722</v>
      </c>
      <c r="T2756" s="18">
        <f>_xll.qlCalendarAdvance(Calendar,T2755,R2756,"f",,Trigger)</f>
        <v>58726</v>
      </c>
      <c r="U2756" s="18">
        <f>_xll.qlInterestRateIndexMaturity(IborIndex&amp;Tenor,T2756,Trigger)</f>
        <v>58757</v>
      </c>
      <c r="V2756" s="22">
        <f>IFERROR(_xll.qlIndexFixing($V$1,S2756,,Trigger),NA())</f>
        <v>1.1404599503866714E-2</v>
      </c>
      <c r="W2756" s="22">
        <f>IFERROR(_xll.qlIndexFixing($W$1,S2756,,Trigger),NA())</f>
        <v>1.1024558851195122E-2</v>
      </c>
      <c r="X2756" s="17">
        <f t="shared" si="43"/>
        <v>3.8004065267159199</v>
      </c>
    </row>
    <row r="2757" spans="18:24" x14ac:dyDescent="0.2">
      <c r="R2757" s="17" t="s">
        <v>21</v>
      </c>
      <c r="S2757" s="18">
        <f>_xll.qlInterestRateIndexFixingDate(IborIndex&amp;Tenor,T2757,Trigger)</f>
        <v>58729</v>
      </c>
      <c r="T2757" s="18">
        <f>_xll.qlCalendarAdvance(Calendar,T2756,R2757,"f",,Trigger)</f>
        <v>58733</v>
      </c>
      <c r="U2757" s="18">
        <f>_xll.qlInterestRateIndexMaturity(IborIndex&amp;Tenor,T2757,Trigger)</f>
        <v>58764</v>
      </c>
      <c r="V2757" s="22">
        <f>IFERROR(_xll.qlIndexFixing($V$1,S2757,,Trigger),NA())</f>
        <v>1.140432375412883E-2</v>
      </c>
      <c r="W2757" s="22">
        <f>IFERROR(_xll.qlIndexFixing($W$1,S2757,,Trigger),NA())</f>
        <v>1.1022129146154087E-2</v>
      </c>
      <c r="X2757" s="17">
        <f t="shared" si="43"/>
        <v>3.8219460797474234</v>
      </c>
    </row>
    <row r="2758" spans="18:24" x14ac:dyDescent="0.2">
      <c r="R2758" s="17" t="s">
        <v>21</v>
      </c>
      <c r="S2758" s="18">
        <f>_xll.qlInterestRateIndexFixingDate(IborIndex&amp;Tenor,T2758,Trigger)</f>
        <v>58736</v>
      </c>
      <c r="T2758" s="18">
        <f>_xll.qlCalendarAdvance(Calendar,T2757,R2758,"f",,Trigger)</f>
        <v>58740</v>
      </c>
      <c r="U2758" s="18">
        <f>_xll.qlInterestRateIndexMaturity(IborIndex&amp;Tenor,T2758,Trigger)</f>
        <v>58771</v>
      </c>
      <c r="V2758" s="22">
        <f>IFERROR(_xll.qlIndexFixing($V$1,S2758,,Trigger),NA())</f>
        <v>1.1404079639472599E-2</v>
      </c>
      <c r="W2758" s="22">
        <f>IFERROR(_xll.qlIndexFixing($W$1,S2758,,Trigger),NA())</f>
        <v>1.101976294146126E-2</v>
      </c>
      <c r="X2758" s="17">
        <f t="shared" si="43"/>
        <v>3.8431669801133883</v>
      </c>
    </row>
    <row r="2759" spans="18:24" x14ac:dyDescent="0.2">
      <c r="R2759" s="17" t="s">
        <v>21</v>
      </c>
      <c r="S2759" s="18">
        <f>_xll.qlInterestRateIndexFixingDate(IborIndex&amp;Tenor,T2759,Trigger)</f>
        <v>58743</v>
      </c>
      <c r="T2759" s="18">
        <f>_xll.qlCalendarAdvance(Calendar,T2758,R2759,"f",,Trigger)</f>
        <v>58747</v>
      </c>
      <c r="U2759" s="18">
        <f>_xll.qlInterestRateIndexMaturity(IborIndex&amp;Tenor,T2759,Trigger)</f>
        <v>58777</v>
      </c>
      <c r="V2759" s="22">
        <f>IFERROR(_xll.qlIndexFixing($V$1,S2759,,Trigger),NA())</f>
        <v>1.1403699085072994E-2</v>
      </c>
      <c r="W2759" s="22">
        <f>IFERROR(_xll.qlIndexFixing($W$1,S2759,,Trigger),NA())</f>
        <v>1.1017450860127731E-2</v>
      </c>
      <c r="X2759" s="17">
        <f t="shared" si="43"/>
        <v>3.8624822494526256</v>
      </c>
    </row>
    <row r="2760" spans="18:24" x14ac:dyDescent="0.2">
      <c r="R2760" s="17" t="s">
        <v>21</v>
      </c>
      <c r="S2760" s="18">
        <f>_xll.qlInterestRateIndexFixingDate(IborIndex&amp;Tenor,T2760,Trigger)</f>
        <v>58750</v>
      </c>
      <c r="T2760" s="18">
        <f>_xll.qlCalendarAdvance(Calendar,T2759,R2760,"f",,Trigger)</f>
        <v>58754</v>
      </c>
      <c r="U2760" s="18">
        <f>_xll.qlInterestRateIndexMaturity(IborIndex&amp;Tenor,T2760,Trigger)</f>
        <v>58784</v>
      </c>
      <c r="V2760" s="22">
        <f>IFERROR(_xll.qlIndexFixing($V$1,S2760,,Trigger),NA())</f>
        <v>1.140351598671252E-2</v>
      </c>
      <c r="W2760" s="22">
        <f>IFERROR(_xll.qlIndexFixing($W$1,S2760,,Trigger),NA())</f>
        <v>1.1015207486773981E-2</v>
      </c>
      <c r="X2760" s="17">
        <f t="shared" si="43"/>
        <v>3.8830849993853889</v>
      </c>
    </row>
    <row r="2761" spans="18:24" x14ac:dyDescent="0.2">
      <c r="R2761" s="17" t="s">
        <v>21</v>
      </c>
      <c r="S2761" s="18">
        <f>_xll.qlInterestRateIndexFixingDate(IborIndex&amp;Tenor,T2761,Trigger)</f>
        <v>58757</v>
      </c>
      <c r="T2761" s="18">
        <f>_xll.qlCalendarAdvance(Calendar,T2760,R2761,"f",,Trigger)</f>
        <v>58761</v>
      </c>
      <c r="U2761" s="18">
        <f>_xll.qlInterestRateIndexMaturity(IborIndex&amp;Tenor,T2761,Trigger)</f>
        <v>58791</v>
      </c>
      <c r="V2761" s="22">
        <f>IFERROR(_xll.qlIndexFixing($V$1,S2761,,Trigger),NA())</f>
        <v>1.1403364522431403E-2</v>
      </c>
      <c r="W2761" s="22">
        <f>IFERROR(_xll.qlIndexFixing($W$1,S2761,,Trigger),NA())</f>
        <v>1.1013027926375152E-2</v>
      </c>
      <c r="X2761" s="17">
        <f t="shared" si="43"/>
        <v>3.9033659605625104</v>
      </c>
    </row>
    <row r="2762" spans="18:24" x14ac:dyDescent="0.2">
      <c r="R2762" s="17" t="s">
        <v>21</v>
      </c>
      <c r="S2762" s="18">
        <f>_xll.qlInterestRateIndexFixingDate(IborIndex&amp;Tenor,T2762,Trigger)</f>
        <v>58764</v>
      </c>
      <c r="T2762" s="18">
        <f>_xll.qlCalendarAdvance(Calendar,T2761,R2762,"f",,Trigger)</f>
        <v>58768</v>
      </c>
      <c r="U2762" s="18">
        <f>_xll.qlInterestRateIndexMaturity(IborIndex&amp;Tenor,T2762,Trigger)</f>
        <v>58798</v>
      </c>
      <c r="V2762" s="22">
        <f>IFERROR(_xll.qlIndexFixing($V$1,S2762,,Trigger),NA())</f>
        <v>1.1403244692216319E-2</v>
      </c>
      <c r="W2762" s="22">
        <f>IFERROR(_xll.qlIndexFixing($W$1,S2762,,Trigger),NA())</f>
        <v>1.1010912286349317E-2</v>
      </c>
      <c r="X2762" s="17">
        <f t="shared" si="43"/>
        <v>3.9233240586700191</v>
      </c>
    </row>
    <row r="2763" spans="18:24" x14ac:dyDescent="0.2">
      <c r="R2763" s="17" t="s">
        <v>21</v>
      </c>
      <c r="S2763" s="18">
        <f>_xll.qlInterestRateIndexFixingDate(IborIndex&amp;Tenor,T2763,Trigger)</f>
        <v>58771</v>
      </c>
      <c r="T2763" s="18">
        <f>_xll.qlCalendarAdvance(Calendar,T2762,R2763,"f",,Trigger)</f>
        <v>58775</v>
      </c>
      <c r="U2763" s="18">
        <f>_xll.qlInterestRateIndexMaturity(IborIndex&amp;Tenor,T2763,Trigger)</f>
        <v>58806</v>
      </c>
      <c r="V2763" s="22">
        <f>IFERROR(_xll.qlIndexFixing($V$1,S2763,,Trigger),NA())</f>
        <v>1.1403333592302752E-2</v>
      </c>
      <c r="W2763" s="22">
        <f>IFERROR(_xll.qlIndexFixing($W$1,S2763,,Trigger),NA())</f>
        <v>1.1008888182749662E-2</v>
      </c>
      <c r="X2763" s="17">
        <f t="shared" si="43"/>
        <v>3.9444540955308955</v>
      </c>
    </row>
    <row r="2764" spans="18:24" x14ac:dyDescent="0.2">
      <c r="R2764" s="17" t="s">
        <v>21</v>
      </c>
      <c r="S2764" s="18">
        <f>_xll.qlInterestRateIndexFixingDate(IborIndex&amp;Tenor,T2764,Trigger)</f>
        <v>58778</v>
      </c>
      <c r="T2764" s="18">
        <f>_xll.qlCalendarAdvance(Calendar,T2763,R2764,"f",,Trigger)</f>
        <v>58782</v>
      </c>
      <c r="U2764" s="18">
        <f>_xll.qlInterestRateIndexMaturity(IborIndex&amp;Tenor,T2764,Trigger)</f>
        <v>58813</v>
      </c>
      <c r="V2764" s="22">
        <f>IFERROR(_xll.qlIndexFixing($V$1,S2764,,Trigger),NA())</f>
        <v>1.1403279288084855E-2</v>
      </c>
      <c r="W2764" s="22">
        <f>IFERROR(_xll.qlIndexFixing($W$1,S2764,,Trigger),NA())</f>
        <v>1.1006905235879732E-2</v>
      </c>
      <c r="X2764" s="17">
        <f t="shared" si="43"/>
        <v>3.9637405220512361</v>
      </c>
    </row>
    <row r="2765" spans="18:24" x14ac:dyDescent="0.2">
      <c r="R2765" s="17" t="s">
        <v>21</v>
      </c>
      <c r="S2765" s="18">
        <f>_xll.qlInterestRateIndexFixingDate(IborIndex&amp;Tenor,T2765,Trigger)</f>
        <v>58785</v>
      </c>
      <c r="T2765" s="18">
        <f>_xll.qlCalendarAdvance(Calendar,T2764,R2765,"f",,Trigger)</f>
        <v>58789</v>
      </c>
      <c r="U2765" s="18">
        <f>_xll.qlInterestRateIndexMaturity(IborIndex&amp;Tenor,T2765,Trigger)</f>
        <v>58820</v>
      </c>
      <c r="V2765" s="22">
        <f>IFERROR(_xll.qlIndexFixing($V$1,S2765,,Trigger),NA())</f>
        <v>1.1403256618935716E-2</v>
      </c>
      <c r="W2765" s="22">
        <f>IFERROR(_xll.qlIndexFixing($W$1,S2765,,Trigger),NA())</f>
        <v>1.1004986541275245E-2</v>
      </c>
      <c r="X2765" s="17">
        <f t="shared" si="43"/>
        <v>3.9827007766047098</v>
      </c>
    </row>
    <row r="2766" spans="18:24" x14ac:dyDescent="0.2">
      <c r="R2766" s="17" t="s">
        <v>21</v>
      </c>
      <c r="S2766" s="18">
        <f>_xll.qlInterestRateIndexFixingDate(IborIndex&amp;Tenor,T2766,Trigger)</f>
        <v>58792</v>
      </c>
      <c r="T2766" s="18">
        <f>_xll.qlCalendarAdvance(Calendar,T2765,R2766,"f",,Trigger)</f>
        <v>58796</v>
      </c>
      <c r="U2766" s="18">
        <f>_xll.qlInterestRateIndexMaturity(IborIndex&amp;Tenor,T2766,Trigger)</f>
        <v>58827</v>
      </c>
      <c r="V2766" s="22">
        <f>IFERROR(_xll.qlIndexFixing($V$1,S2766,,Trigger),NA())</f>
        <v>1.1403265584855335E-2</v>
      </c>
      <c r="W2766" s="22">
        <f>IFERROR(_xll.qlIndexFixing($W$1,S2766,,Trigger),NA())</f>
        <v>1.1003132206359949E-2</v>
      </c>
      <c r="X2766" s="17">
        <f t="shared" si="43"/>
        <v>4.0013337849538653</v>
      </c>
    </row>
    <row r="2767" spans="18:24" x14ac:dyDescent="0.2">
      <c r="R2767" s="17" t="s">
        <v>21</v>
      </c>
      <c r="S2767" s="18">
        <f>_xll.qlInterestRateIndexFixingDate(IborIndex&amp;Tenor,T2767,Trigger)</f>
        <v>58799</v>
      </c>
      <c r="T2767" s="18">
        <f>_xll.qlCalendarAdvance(Calendar,T2766,R2767,"f",,Trigger)</f>
        <v>58803</v>
      </c>
      <c r="U2767" s="18">
        <f>_xll.qlInterestRateIndexMaturity(IborIndex&amp;Tenor,T2767,Trigger)</f>
        <v>58834</v>
      </c>
      <c r="V2767" s="22">
        <f>IFERROR(_xll.qlIndexFixing($V$1,S2767,,Trigger),NA())</f>
        <v>1.1403306185848871E-2</v>
      </c>
      <c r="W2767" s="22">
        <f>IFERROR(_xll.qlIndexFixing($W$1,S2767,,Trigger),NA())</f>
        <v>1.1001342338555011E-2</v>
      </c>
      <c r="X2767" s="17">
        <f t="shared" si="43"/>
        <v>4.0196384729386008</v>
      </c>
    </row>
    <row r="2768" spans="18:24" x14ac:dyDescent="0.2">
      <c r="R2768" s="17" t="s">
        <v>21</v>
      </c>
      <c r="S2768" s="18">
        <f>_xll.qlInterestRateIndexFixingDate(IborIndex&amp;Tenor,T2768,Trigger)</f>
        <v>58806</v>
      </c>
      <c r="T2768" s="18">
        <f>_xll.qlCalendarAdvance(Calendar,T2767,R2768,"f",,Trigger)</f>
        <v>58810</v>
      </c>
      <c r="U2768" s="18">
        <f>_xll.qlInterestRateIndexMaturity(IborIndex&amp;Tenor,T2768,Trigger)</f>
        <v>58841</v>
      </c>
      <c r="V2768" s="22">
        <f>IFERROR(_xll.qlIndexFixing($V$1,S2768,,Trigger),NA())</f>
        <v>1.1403378421906007E-2</v>
      </c>
      <c r="W2768" s="22">
        <f>IFERROR(_xll.qlIndexFixing($W$1,S2768,,Trigger),NA())</f>
        <v>1.099961704528676E-2</v>
      </c>
      <c r="X2768" s="17">
        <f t="shared" si="43"/>
        <v>4.0376137661924698</v>
      </c>
    </row>
    <row r="2769" spans="18:24" x14ac:dyDescent="0.2">
      <c r="R2769" s="17" t="s">
        <v>21</v>
      </c>
      <c r="S2769" s="18">
        <f>_xll.qlInterestRateIndexFixingDate(IborIndex&amp;Tenor,T2769,Trigger)</f>
        <v>58813</v>
      </c>
      <c r="T2769" s="18">
        <f>_xll.qlCalendarAdvance(Calendar,T2768,R2769,"f",,Trigger)</f>
        <v>58817</v>
      </c>
      <c r="U2769" s="18">
        <f>_xll.qlInterestRateIndexMaturity(IborIndex&amp;Tenor,T2769,Trigger)</f>
        <v>58848</v>
      </c>
      <c r="V2769" s="22">
        <f>IFERROR(_xll.qlIndexFixing($V$1,S2769,,Trigger),NA())</f>
        <v>1.1403482293039635E-2</v>
      </c>
      <c r="W2769" s="22">
        <f>IFERROR(_xll.qlIndexFixing($W$1,S2769,,Trigger),NA())</f>
        <v>1.0997956433973785E-2</v>
      </c>
      <c r="X2769" s="17">
        <f t="shared" si="43"/>
        <v>4.0552585906585001</v>
      </c>
    </row>
    <row r="2770" spans="18:24" x14ac:dyDescent="0.2">
      <c r="R2770" s="17" t="s">
        <v>21</v>
      </c>
      <c r="S2770" s="18">
        <f>_xll.qlInterestRateIndexFixingDate(IborIndex&amp;Tenor,T2770,Trigger)</f>
        <v>58820</v>
      </c>
      <c r="T2770" s="18">
        <f>_xll.qlCalendarAdvance(Calendar,T2769,R2770,"f",,Trigger)</f>
        <v>58824</v>
      </c>
      <c r="U2770" s="18">
        <f>_xll.qlInterestRateIndexMaturity(IborIndex&amp;Tenor,T2770,Trigger)</f>
        <v>58855</v>
      </c>
      <c r="V2770" s="22">
        <f>IFERROR(_xll.qlIndexFixing($V$1,S2770,,Trigger),NA())</f>
        <v>1.1403617799244602E-2</v>
      </c>
      <c r="W2770" s="22">
        <f>IFERROR(_xll.qlIndexFixing($W$1,S2770,,Trigger),NA())</f>
        <v>1.0996360612047569E-2</v>
      </c>
      <c r="X2770" s="17">
        <f t="shared" si="43"/>
        <v>4.0725718719703332</v>
      </c>
    </row>
    <row r="2771" spans="18:24" x14ac:dyDescent="0.2">
      <c r="R2771" s="17" t="s">
        <v>21</v>
      </c>
      <c r="S2771" s="18">
        <f>_xll.qlInterestRateIndexFixingDate(IborIndex&amp;Tenor,T2771,Trigger)</f>
        <v>58827</v>
      </c>
      <c r="T2771" s="18">
        <f>_xll.qlCalendarAdvance(Calendar,T2770,R2771,"f",,Trigger)</f>
        <v>58831</v>
      </c>
      <c r="U2771" s="18">
        <f>_xll.qlInterestRateIndexMaturity(IborIndex&amp;Tenor,T2771,Trigger)</f>
        <v>58862</v>
      </c>
      <c r="V2771" s="22">
        <f>IFERROR(_xll.qlIndexFixing($V$1,S2771,,Trigger),NA())</f>
        <v>1.1403784940518327E-2</v>
      </c>
      <c r="W2771" s="22">
        <f>IFERROR(_xll.qlIndexFixing($W$1,S2771,,Trigger),NA())</f>
        <v>1.0994829686926702E-2</v>
      </c>
      <c r="X2771" s="17">
        <f t="shared" si="43"/>
        <v>4.0895525359162415</v>
      </c>
    </row>
    <row r="2772" spans="18:24" x14ac:dyDescent="0.2">
      <c r="R2772" s="17" t="s">
        <v>21</v>
      </c>
      <c r="S2772" s="18">
        <f>_xll.qlInterestRateIndexFixingDate(IborIndex&amp;Tenor,T2772,Trigger)</f>
        <v>58834</v>
      </c>
      <c r="T2772" s="18">
        <f>_xll.qlCalendarAdvance(Calendar,T2771,R2772,"f",,Trigger)</f>
        <v>58838</v>
      </c>
      <c r="U2772" s="18">
        <f>_xll.qlInterestRateIndexMaturity(IborIndex&amp;Tenor,T2772,Trigger)</f>
        <v>58866</v>
      </c>
      <c r="V2772" s="22">
        <f>IFERROR(_xll.qlIndexFixing($V$1,S2772,,Trigger),NA())</f>
        <v>1.1403392018052612E-2</v>
      </c>
      <c r="W2772" s="22">
        <f>IFERROR(_xll.qlIndexFixing($W$1,S2772,,Trigger),NA())</f>
        <v>1.0993159206083649E-2</v>
      </c>
      <c r="X2772" s="17">
        <f t="shared" si="43"/>
        <v>4.1023281196896253</v>
      </c>
    </row>
    <row r="2773" spans="18:24" x14ac:dyDescent="0.2">
      <c r="R2773" s="17" t="s">
        <v>21</v>
      </c>
      <c r="S2773" s="18">
        <f>_xll.qlInterestRateIndexFixingDate(IborIndex&amp;Tenor,T2773,Trigger)</f>
        <v>58841</v>
      </c>
      <c r="T2773" s="18">
        <f>_xll.qlCalendarAdvance(Calendar,T2772,R2773,"f",,Trigger)</f>
        <v>58845</v>
      </c>
      <c r="U2773" s="18">
        <f>_xll.qlInterestRateIndexMaturity(IborIndex&amp;Tenor,T2773,Trigger)</f>
        <v>58873</v>
      </c>
      <c r="V2773" s="22">
        <f>IFERROR(_xll.qlIndexFixing($V$1,S2773,,Trigger),NA())</f>
        <v>1.1403615629293564E-2</v>
      </c>
      <c r="W2773" s="22">
        <f>IFERROR(_xll.qlIndexFixing($W$1,S2773,,Trigger),NA())</f>
        <v>1.0991744548689564E-2</v>
      </c>
      <c r="X2773" s="17">
        <f t="shared" si="43"/>
        <v>4.1187108060400028</v>
      </c>
    </row>
    <row r="2774" spans="18:24" x14ac:dyDescent="0.2">
      <c r="R2774" s="17" t="s">
        <v>21</v>
      </c>
      <c r="S2774" s="18">
        <f>_xll.qlInterestRateIndexFixingDate(IborIndex&amp;Tenor,T2774,Trigger)</f>
        <v>58848</v>
      </c>
      <c r="T2774" s="18">
        <f>_xll.qlCalendarAdvance(Calendar,T2773,R2774,"f",,Trigger)</f>
        <v>58852</v>
      </c>
      <c r="U2774" s="18">
        <f>_xll.qlInterestRateIndexMaturity(IborIndex&amp;Tenor,T2774,Trigger)</f>
        <v>58880</v>
      </c>
      <c r="V2774" s="22">
        <f>IFERROR(_xll.qlIndexFixing($V$1,S2774,,Trigger),NA())</f>
        <v>1.1403870872605764E-2</v>
      </c>
      <c r="W2774" s="22">
        <f>IFERROR(_xll.qlIndexFixing($W$1,S2774,,Trigger),NA())</f>
        <v>1.0990395081380238E-2</v>
      </c>
      <c r="X2774" s="17">
        <f t="shared" si="43"/>
        <v>4.1347579122552602</v>
      </c>
    </row>
    <row r="2775" spans="18:24" x14ac:dyDescent="0.2">
      <c r="R2775" s="17" t="s">
        <v>21</v>
      </c>
      <c r="S2775" s="18">
        <f>_xll.qlInterestRateIndexFixingDate(IborIndex&amp;Tenor,T2775,Trigger)</f>
        <v>58855</v>
      </c>
      <c r="T2775" s="18">
        <f>_xll.qlCalendarAdvance(Calendar,T2774,R2775,"f",,Trigger)</f>
        <v>58859</v>
      </c>
      <c r="U2775" s="18">
        <f>_xll.qlInterestRateIndexMaturity(IborIndex&amp;Tenor,T2775,Trigger)</f>
        <v>58887</v>
      </c>
      <c r="V2775" s="22">
        <f>IFERROR(_xll.qlIndexFixing($V$1,S2775,,Trigger),NA())</f>
        <v>1.1404157747989212E-2</v>
      </c>
      <c r="W2775" s="22">
        <f>IFERROR(_xll.qlIndexFixing($W$1,S2775,,Trigger),NA())</f>
        <v>1.0989110911584023E-2</v>
      </c>
      <c r="X2775" s="17">
        <f t="shared" si="43"/>
        <v>4.1504683640518865</v>
      </c>
    </row>
    <row r="2776" spans="18:24" x14ac:dyDescent="0.2">
      <c r="R2776" s="17" t="s">
        <v>21</v>
      </c>
      <c r="S2776" s="18">
        <f>_xll.qlInterestRateIndexFixingDate(IborIndex&amp;Tenor,T2776,Trigger)</f>
        <v>58862</v>
      </c>
      <c r="T2776" s="18">
        <f>_xll.qlCalendarAdvance(Calendar,T2775,R2776,"f",,Trigger)</f>
        <v>58866</v>
      </c>
      <c r="U2776" s="18">
        <f>_xll.qlInterestRateIndexMaturity(IborIndex&amp;Tenor,T2776,Trigger)</f>
        <v>58897</v>
      </c>
      <c r="V2776" s="22">
        <f>IFERROR(_xll.qlIndexFixing($V$1,S2776,,Trigger),NA())</f>
        <v>1.140509517304983E-2</v>
      </c>
      <c r="W2776" s="22">
        <f>IFERROR(_xll.qlIndexFixing($W$1,S2776,,Trigger),NA())</f>
        <v>1.0988152273440041E-2</v>
      </c>
      <c r="X2776" s="17">
        <f t="shared" si="43"/>
        <v>4.1694289960978947</v>
      </c>
    </row>
    <row r="2777" spans="18:24" x14ac:dyDescent="0.2">
      <c r="R2777" s="17" t="s">
        <v>21</v>
      </c>
      <c r="S2777" s="18">
        <f>_xll.qlInterestRateIndexFixingDate(IborIndex&amp;Tenor,T2777,Trigger)</f>
        <v>58869</v>
      </c>
      <c r="T2777" s="18">
        <f>_xll.qlCalendarAdvance(Calendar,T2776,R2777,"f",,Trigger)</f>
        <v>58873</v>
      </c>
      <c r="U2777" s="18">
        <f>_xll.qlInterestRateIndexMaturity(IborIndex&amp;Tenor,T2777,Trigger)</f>
        <v>58908</v>
      </c>
      <c r="V2777" s="22">
        <f>IFERROR(_xll.qlIndexFixing($V$1,S2777,,Trigger),NA())</f>
        <v>1.1406289522643727E-2</v>
      </c>
      <c r="W2777" s="22">
        <f>IFERROR(_xll.qlIndexFixing($W$1,S2777,,Trigger),NA())</f>
        <v>1.0987384687131499E-2</v>
      </c>
      <c r="X2777" s="17">
        <f t="shared" si="43"/>
        <v>4.1890483551222832</v>
      </c>
    </row>
    <row r="2778" spans="18:24" x14ac:dyDescent="0.2">
      <c r="R2778" s="17" t="s">
        <v>21</v>
      </c>
      <c r="S2778" s="18">
        <f>_xll.qlInterestRateIndexFixingDate(IborIndex&amp;Tenor,T2778,Trigger)</f>
        <v>58876</v>
      </c>
      <c r="T2778" s="18">
        <f>_xll.qlCalendarAdvance(Calendar,T2777,R2778,"f",,Trigger)</f>
        <v>58880</v>
      </c>
      <c r="U2778" s="18">
        <f>_xll.qlInterestRateIndexMaturity(IborIndex&amp;Tenor,T2778,Trigger)</f>
        <v>58911</v>
      </c>
      <c r="V2778" s="22">
        <f>IFERROR(_xll.qlIndexFixing($V$1,S2778,,Trigger),NA())</f>
        <v>1.1405840711635536E-2</v>
      </c>
      <c r="W2778" s="22">
        <f>IFERROR(_xll.qlIndexFixing($W$1,S2778,,Trigger),NA())</f>
        <v>1.0985939345735734E-2</v>
      </c>
      <c r="X2778" s="17">
        <f t="shared" si="43"/>
        <v>4.1990136589980205</v>
      </c>
    </row>
    <row r="2779" spans="18:24" x14ac:dyDescent="0.2">
      <c r="R2779" s="17" t="s">
        <v>21</v>
      </c>
      <c r="S2779" s="18">
        <f>_xll.qlInterestRateIndexFixingDate(IborIndex&amp;Tenor,T2779,Trigger)</f>
        <v>58883</v>
      </c>
      <c r="T2779" s="18">
        <f>_xll.qlCalendarAdvance(Calendar,T2778,R2779,"f",,Trigger)</f>
        <v>58887</v>
      </c>
      <c r="U2779" s="18">
        <f>_xll.qlInterestRateIndexMaturity(IborIndex&amp;Tenor,T2779,Trigger)</f>
        <v>58918</v>
      </c>
      <c r="V2779" s="22">
        <f>IFERROR(_xll.qlIndexFixing($V$1,S2779,,Trigger),NA())</f>
        <v>1.1406260933565048E-2</v>
      </c>
      <c r="W2779" s="22">
        <f>IFERROR(_xll.qlIndexFixing($W$1,S2779,,Trigger),NA())</f>
        <v>1.0984931462544634E-2</v>
      </c>
      <c r="X2779" s="17">
        <f t="shared" si="43"/>
        <v>4.213294710204134</v>
      </c>
    </row>
    <row r="2780" spans="18:24" x14ac:dyDescent="0.2">
      <c r="R2780" s="17" t="s">
        <v>21</v>
      </c>
      <c r="S2780" s="18">
        <f>_xll.qlInterestRateIndexFixingDate(IborIndex&amp;Tenor,T2780,Trigger)</f>
        <v>58890</v>
      </c>
      <c r="T2780" s="18">
        <f>_xll.qlCalendarAdvance(Calendar,T2779,R2780,"f",,Trigger)</f>
        <v>58894</v>
      </c>
      <c r="U2780" s="18">
        <f>_xll.qlInterestRateIndexMaturity(IborIndex&amp;Tenor,T2780,Trigger)</f>
        <v>58925</v>
      </c>
      <c r="V2780" s="22">
        <f>IFERROR(_xll.qlIndexFixing($V$1,S2780,,Trigger),NA())</f>
        <v>1.1406712790589102E-2</v>
      </c>
      <c r="W2780" s="22">
        <f>IFERROR(_xll.qlIndexFixing($W$1,S2780,,Trigger),NA())</f>
        <v>1.0983989443049966E-2</v>
      </c>
      <c r="X2780" s="17">
        <f t="shared" ref="X2780:X2843" si="44">(V2780-W2780)*10000</f>
        <v>4.2272334753913618</v>
      </c>
    </row>
    <row r="2781" spans="18:24" x14ac:dyDescent="0.2">
      <c r="R2781" s="17" t="s">
        <v>21</v>
      </c>
      <c r="S2781" s="18">
        <f>_xll.qlInterestRateIndexFixingDate(IborIndex&amp;Tenor,T2781,Trigger)</f>
        <v>58897</v>
      </c>
      <c r="T2781" s="18">
        <f>_xll.qlCalendarAdvance(Calendar,T2780,R2781,"f",,Trigger)</f>
        <v>58901</v>
      </c>
      <c r="U2781" s="18">
        <f>_xll.qlInterestRateIndexMaturity(IborIndex&amp;Tenor,T2781,Trigger)</f>
        <v>58931</v>
      </c>
      <c r="V2781" s="22">
        <f>IFERROR(_xll.qlIndexFixing($V$1,S2781,,Trigger),NA())</f>
        <v>1.1406978391779177E-2</v>
      </c>
      <c r="W2781" s="22">
        <f>IFERROR(_xll.qlIndexFixing($W$1,S2781,,Trigger),NA())</f>
        <v>1.0983002865097902E-2</v>
      </c>
      <c r="X2781" s="17">
        <f t="shared" si="44"/>
        <v>4.2397552668127503</v>
      </c>
    </row>
    <row r="2782" spans="18:24" x14ac:dyDescent="0.2">
      <c r="R2782" s="17" t="s">
        <v>21</v>
      </c>
      <c r="S2782" s="18">
        <f>_xll.qlInterestRateIndexFixingDate(IborIndex&amp;Tenor,T2782,Trigger)</f>
        <v>58902</v>
      </c>
      <c r="T2782" s="18">
        <f>_xll.qlCalendarAdvance(Calendar,T2781,R2782,"f",,Trigger)</f>
        <v>58908</v>
      </c>
      <c r="U2782" s="18">
        <f>_xll.qlInterestRateIndexMaturity(IborIndex&amp;Tenor,T2782,Trigger)</f>
        <v>58938</v>
      </c>
      <c r="V2782" s="22">
        <f>IFERROR(_xll.qlIndexFixing($V$1,S2782,,Trigger),NA())</f>
        <v>1.1407491243111245E-2</v>
      </c>
      <c r="W2782" s="22">
        <f>IFERROR(_xll.qlIndexFixing($W$1,S2782,,Trigger),NA())</f>
        <v>1.0982188191094977E-2</v>
      </c>
      <c r="X2782" s="17">
        <f t="shared" si="44"/>
        <v>4.2530305201626817</v>
      </c>
    </row>
    <row r="2783" spans="18:24" x14ac:dyDescent="0.2">
      <c r="R2783" s="17" t="s">
        <v>21</v>
      </c>
      <c r="S2783" s="18">
        <f>_xll.qlInterestRateIndexFixingDate(IborIndex&amp;Tenor,T2783,Trigger)</f>
        <v>58911</v>
      </c>
      <c r="T2783" s="18">
        <f>_xll.qlCalendarAdvance(Calendar,T2782,R2783,"f",,Trigger)</f>
        <v>58915</v>
      </c>
      <c r="U2783" s="18">
        <f>_xll.qlInterestRateIndexMaturity(IborIndex&amp;Tenor,T2783,Trigger)</f>
        <v>58945</v>
      </c>
      <c r="V2783" s="22">
        <f>IFERROR(_xll.qlIndexFixing($V$1,S2783,,Trigger),NA())</f>
        <v>1.1408035728541321E-2</v>
      </c>
      <c r="W2783" s="22">
        <f>IFERROR(_xll.qlIndexFixing($W$1,S2783,,Trigger),NA())</f>
        <v>1.0981439693407147E-2</v>
      </c>
      <c r="X2783" s="17">
        <f t="shared" si="44"/>
        <v>4.2659603513417466</v>
      </c>
    </row>
    <row r="2784" spans="18:24" x14ac:dyDescent="0.2">
      <c r="R2784" s="17" t="s">
        <v>21</v>
      </c>
      <c r="S2784" s="18">
        <f>_xll.qlInterestRateIndexFixingDate(IborIndex&amp;Tenor,T2784,Trigger)</f>
        <v>58918</v>
      </c>
      <c r="T2784" s="18">
        <f>_xll.qlCalendarAdvance(Calendar,T2783,R2784,"f",,Trigger)</f>
        <v>58922</v>
      </c>
      <c r="U2784" s="18">
        <f>_xll.qlInterestRateIndexMaturity(IborIndex&amp;Tenor,T2784,Trigger)</f>
        <v>58952</v>
      </c>
      <c r="V2784" s="22">
        <f>IFERROR(_xll.qlIndexFixing($V$1,S2784,,Trigger),NA())</f>
        <v>1.1408611848082728E-2</v>
      </c>
      <c r="W2784" s="22">
        <f>IFERROR(_xll.qlIndexFixing($W$1,S2784,,Trigger),NA())</f>
        <v>1.0980757479463144E-2</v>
      </c>
      <c r="X2784" s="17">
        <f t="shared" si="44"/>
        <v>4.2785436861958459</v>
      </c>
    </row>
    <row r="2785" spans="18:24" x14ac:dyDescent="0.2">
      <c r="R2785" s="17" t="s">
        <v>21</v>
      </c>
      <c r="S2785" s="18">
        <f>_xll.qlInterestRateIndexFixingDate(IborIndex&amp;Tenor,T2785,Trigger)</f>
        <v>58925</v>
      </c>
      <c r="T2785" s="18">
        <f>_xll.qlCalendarAdvance(Calendar,T2784,R2785,"f",,Trigger)</f>
        <v>58929</v>
      </c>
      <c r="U2785" s="18">
        <f>_xll.qlInterestRateIndexMaturity(IborIndex&amp;Tenor,T2785,Trigger)</f>
        <v>58960</v>
      </c>
      <c r="V2785" s="22">
        <f>IFERROR(_xll.qlIndexFixing($V$1,S2785,,Trigger),NA())</f>
        <v>1.1409446602259048E-2</v>
      </c>
      <c r="W2785" s="22">
        <f>IFERROR(_xll.qlIndexFixing($W$1,S2785,,Trigger),NA())</f>
        <v>1.0980271061225583E-2</v>
      </c>
      <c r="X2785" s="17">
        <f t="shared" si="44"/>
        <v>4.2917554103346491</v>
      </c>
    </row>
    <row r="2786" spans="18:24" x14ac:dyDescent="0.2">
      <c r="R2786" s="17" t="s">
        <v>21</v>
      </c>
      <c r="S2786" s="18">
        <f>_xll.qlInterestRateIndexFixingDate(IborIndex&amp;Tenor,T2786,Trigger)</f>
        <v>58932</v>
      </c>
      <c r="T2786" s="18">
        <f>_xll.qlCalendarAdvance(Calendar,T2785,R2786,"f",,Trigger)</f>
        <v>58936</v>
      </c>
      <c r="U2786" s="18">
        <f>_xll.qlInterestRateIndexMaturity(IborIndex&amp;Tenor,T2786,Trigger)</f>
        <v>58967</v>
      </c>
      <c r="V2786" s="22">
        <f>IFERROR(_xll.qlIndexFixing($V$1,S2786,,Trigger),NA())</f>
        <v>1.141008826993546E-2</v>
      </c>
      <c r="W2786" s="22">
        <f>IFERROR(_xll.qlIndexFixing($W$1,S2786,,Trigger),NA())</f>
        <v>1.0979726480076377E-2</v>
      </c>
      <c r="X2786" s="17">
        <f t="shared" si="44"/>
        <v>4.3036178985908329</v>
      </c>
    </row>
    <row r="2787" spans="18:24" x14ac:dyDescent="0.2">
      <c r="R2787" s="17" t="s">
        <v>21</v>
      </c>
      <c r="S2787" s="18">
        <f>_xll.qlInterestRateIndexFixingDate(IborIndex&amp;Tenor,T2787,Trigger)</f>
        <v>58939</v>
      </c>
      <c r="T2787" s="18">
        <f>_xll.qlCalendarAdvance(Calendar,T2786,R2787,"f",,Trigger)</f>
        <v>58943</v>
      </c>
      <c r="U2787" s="18">
        <f>_xll.qlInterestRateIndexMaturity(IborIndex&amp;Tenor,T2787,Trigger)</f>
        <v>58974</v>
      </c>
      <c r="V2787" s="22">
        <f>IFERROR(_xll.qlIndexFixing($V$1,S2787,,Trigger),NA())</f>
        <v>1.1410761572734782E-2</v>
      </c>
      <c r="W2787" s="22">
        <f>IFERROR(_xll.qlIndexFixing($W$1,S2787,,Trigger),NA())</f>
        <v>1.0979248514692974E-2</v>
      </c>
      <c r="X2787" s="17">
        <f t="shared" si="44"/>
        <v>4.3151305804180717</v>
      </c>
    </row>
    <row r="2788" spans="18:24" x14ac:dyDescent="0.2">
      <c r="R2788" s="17" t="s">
        <v>21</v>
      </c>
      <c r="S2788" s="18">
        <f>_xll.qlInterestRateIndexFixingDate(IborIndex&amp;Tenor,T2788,Trigger)</f>
        <v>58946</v>
      </c>
      <c r="T2788" s="18">
        <f>_xll.qlCalendarAdvance(Calendar,T2787,R2788,"f",,Trigger)</f>
        <v>58950</v>
      </c>
      <c r="U2788" s="18">
        <f>_xll.qlInterestRateIndexMaturity(IborIndex&amp;Tenor,T2788,Trigger)</f>
        <v>58981</v>
      </c>
      <c r="V2788" s="22">
        <f>IFERROR(_xll.qlIndexFixing($V$1,S2788,,Trigger),NA())</f>
        <v>1.1411466510669904E-2</v>
      </c>
      <c r="W2788" s="22">
        <f>IFERROR(_xll.qlIndexFixing($W$1,S2788,,Trigger),NA())</f>
        <v>1.0978837272524914E-2</v>
      </c>
      <c r="X2788" s="17">
        <f t="shared" si="44"/>
        <v>4.3262923814499015</v>
      </c>
    </row>
    <row r="2789" spans="18:24" x14ac:dyDescent="0.2">
      <c r="R2789" s="17" t="s">
        <v>21</v>
      </c>
      <c r="S2789" s="18">
        <f>_xll.qlInterestRateIndexFixingDate(IborIndex&amp;Tenor,T2789,Trigger)</f>
        <v>58953</v>
      </c>
      <c r="T2789" s="18">
        <f>_xll.qlCalendarAdvance(Calendar,T2788,R2789,"f",,Trigger)</f>
        <v>58957</v>
      </c>
      <c r="U2789" s="18">
        <f>_xll.qlInterestRateIndexMaturity(IborIndex&amp;Tenor,T2789,Trigger)</f>
        <v>58987</v>
      </c>
      <c r="V2789" s="22">
        <f>IFERROR(_xll.qlIndexFixing($V$1,S2789,,Trigger),NA())</f>
        <v>1.14119669575663E-2</v>
      </c>
      <c r="W2789" s="22">
        <f>IFERROR(_xll.qlIndexFixing($W$1,S2789,,Trigger),NA())</f>
        <v>1.0978344426305853E-2</v>
      </c>
      <c r="X2789" s="17">
        <f t="shared" si="44"/>
        <v>4.3362253126044692</v>
      </c>
    </row>
    <row r="2790" spans="18:24" x14ac:dyDescent="0.2">
      <c r="R2790" s="17" t="s">
        <v>21</v>
      </c>
      <c r="S2790" s="18">
        <f>_xll.qlInterestRateIndexFixingDate(IborIndex&amp;Tenor,T2790,Trigger)</f>
        <v>58960</v>
      </c>
      <c r="T2790" s="18">
        <f>_xll.qlCalendarAdvance(Calendar,T2789,R2790,"f",,Trigger)</f>
        <v>58964</v>
      </c>
      <c r="U2790" s="18">
        <f>_xll.qlInterestRateIndexMaturity(IborIndex&amp;Tenor,T2790,Trigger)</f>
        <v>58994</v>
      </c>
      <c r="V2790" s="22">
        <f>IFERROR(_xll.qlIndexFixing($V$1,S2790,,Trigger),NA())</f>
        <v>1.1412732881855625E-2</v>
      </c>
      <c r="W2790" s="22">
        <f>IFERROR(_xll.qlIndexFixing($W$1,S2790,,Trigger),NA())</f>
        <v>1.0978062171078662E-2</v>
      </c>
      <c r="X2790" s="17">
        <f t="shared" si="44"/>
        <v>4.3467071077696318</v>
      </c>
    </row>
    <row r="2791" spans="18:24" x14ac:dyDescent="0.2">
      <c r="R2791" s="17" t="s">
        <v>21</v>
      </c>
      <c r="S2791" s="18">
        <f>_xll.qlInterestRateIndexFixingDate(IborIndex&amp;Tenor,T2791,Trigger)</f>
        <v>58967</v>
      </c>
      <c r="T2791" s="18">
        <f>_xll.qlCalendarAdvance(Calendar,T2790,R2791,"f",,Trigger)</f>
        <v>58971</v>
      </c>
      <c r="U2791" s="18">
        <f>_xll.qlInterestRateIndexMaturity(IborIndex&amp;Tenor,T2791,Trigger)</f>
        <v>59001</v>
      </c>
      <c r="V2791" s="22">
        <f>IFERROR(_xll.qlIndexFixing($V$1,S2791,,Trigger),NA())</f>
        <v>1.1413530440288255E-2</v>
      </c>
      <c r="W2791" s="22">
        <f>IFERROR(_xll.qlIndexFixing($W$1,S2791,,Trigger),NA())</f>
        <v>1.0977846951681691E-2</v>
      </c>
      <c r="X2791" s="17">
        <f t="shared" si="44"/>
        <v>4.3568348860656414</v>
      </c>
    </row>
    <row r="2792" spans="18:24" x14ac:dyDescent="0.2">
      <c r="R2792" s="17" t="s">
        <v>21</v>
      </c>
      <c r="S2792" s="18">
        <f>_xll.qlInterestRateIndexFixingDate(IborIndex&amp;Tenor,T2792,Trigger)</f>
        <v>58974</v>
      </c>
      <c r="T2792" s="18">
        <f>_xll.qlCalendarAdvance(Calendar,T2791,R2792,"f",,Trigger)</f>
        <v>58978</v>
      </c>
      <c r="U2792" s="18">
        <f>_xll.qlInterestRateIndexMaturity(IborIndex&amp;Tenor,T2792,Trigger)</f>
        <v>59008</v>
      </c>
      <c r="V2792" s="22">
        <f>IFERROR(_xll.qlIndexFixing($V$1,S2792,,Trigger),NA())</f>
        <v>1.1414359632874849E-2</v>
      </c>
      <c r="W2792" s="22">
        <f>IFERROR(_xll.qlIndexFixing($W$1,S2792,,Trigger),NA())</f>
        <v>1.097769887556499E-2</v>
      </c>
      <c r="X2792" s="17">
        <f t="shared" si="44"/>
        <v>4.3666075730985909</v>
      </c>
    </row>
    <row r="2793" spans="18:24" x14ac:dyDescent="0.2">
      <c r="R2793" s="17" t="s">
        <v>21</v>
      </c>
      <c r="S2793" s="18">
        <f>_xll.qlInterestRateIndexFixingDate(IborIndex&amp;Tenor,T2793,Trigger)</f>
        <v>58981</v>
      </c>
      <c r="T2793" s="18">
        <f>_xll.qlCalendarAdvance(Calendar,T2792,R2793,"f",,Trigger)</f>
        <v>58985</v>
      </c>
      <c r="U2793" s="18">
        <f>_xll.qlInterestRateIndexMaturity(IborIndex&amp;Tenor,T2793,Trigger)</f>
        <v>59015</v>
      </c>
      <c r="V2793" s="22">
        <f>IFERROR(_xll.qlIndexFixing($V$1,S2793,,Trigger),NA())</f>
        <v>1.1415220459615405E-2</v>
      </c>
      <c r="W2793" s="22">
        <f>IFERROR(_xll.qlIndexFixing($W$1,S2793,,Trigger),NA())</f>
        <v>1.0977618050175941E-2</v>
      </c>
      <c r="X2793" s="17">
        <f t="shared" si="44"/>
        <v>4.3760240943946371</v>
      </c>
    </row>
    <row r="2794" spans="18:24" x14ac:dyDescent="0.2">
      <c r="R2794" s="17" t="s">
        <v>21</v>
      </c>
      <c r="S2794" s="18">
        <f>_xll.qlInterestRateIndexFixingDate(IborIndex&amp;Tenor,T2794,Trigger)</f>
        <v>58988</v>
      </c>
      <c r="T2794" s="18">
        <f>_xll.qlCalendarAdvance(Calendar,T2793,R2794,"f",,Trigger)</f>
        <v>58992</v>
      </c>
      <c r="U2794" s="18">
        <f>_xll.qlInterestRateIndexMaturity(IborIndex&amp;Tenor,T2794,Trigger)</f>
        <v>59023</v>
      </c>
      <c r="V2794" s="22">
        <f>IFERROR(_xll.qlIndexFixing($V$1,S2794,,Trigger),NA())</f>
        <v>1.1416360476354222E-2</v>
      </c>
      <c r="W2794" s="22">
        <f>IFERROR(_xll.qlIndexFixing($W$1,S2794,,Trigger),NA())</f>
        <v>1.0977777024021728E-2</v>
      </c>
      <c r="X2794" s="17">
        <f t="shared" si="44"/>
        <v>4.3858345233249372</v>
      </c>
    </row>
    <row r="2795" spans="18:24" x14ac:dyDescent="0.2">
      <c r="R2795" s="17" t="s">
        <v>21</v>
      </c>
      <c r="S2795" s="18">
        <f>_xll.qlInterestRateIndexFixingDate(IborIndex&amp;Tenor,T2795,Trigger)</f>
        <v>58995</v>
      </c>
      <c r="T2795" s="18">
        <f>_xll.qlCalendarAdvance(Calendar,T2794,R2795,"f",,Trigger)</f>
        <v>58999</v>
      </c>
      <c r="U2795" s="18">
        <f>_xll.qlInterestRateIndexMaturity(IborIndex&amp;Tenor,T2795,Trigger)</f>
        <v>59030</v>
      </c>
      <c r="V2795" s="22">
        <f>IFERROR(_xll.qlIndexFixing($V$1,S2795,,Trigger),NA())</f>
        <v>1.1417286860381775E-2</v>
      </c>
      <c r="W2795" s="22">
        <f>IFERROR(_xll.qlIndexFixing($W$1,S2795,,Trigger),NA())</f>
        <v>1.0977835852888668E-2</v>
      </c>
      <c r="X2795" s="17">
        <f t="shared" si="44"/>
        <v>4.3945100749310724</v>
      </c>
    </row>
    <row r="2796" spans="18:24" x14ac:dyDescent="0.2">
      <c r="R2796" s="17" t="s">
        <v>21</v>
      </c>
      <c r="S2796" s="18">
        <f>_xll.qlInterestRateIndexFixingDate(IborIndex&amp;Tenor,T2796,Trigger)</f>
        <v>59002</v>
      </c>
      <c r="T2796" s="18">
        <f>_xll.qlCalendarAdvance(Calendar,T2795,R2796,"f",,Trigger)</f>
        <v>59006</v>
      </c>
      <c r="U2796" s="18">
        <f>_xll.qlInterestRateIndexMaturity(IborIndex&amp;Tenor,T2796,Trigger)</f>
        <v>59037</v>
      </c>
      <c r="V2796" s="22">
        <f>IFERROR(_xll.qlIndexFixing($V$1,S2796,,Trigger),NA())</f>
        <v>1.1418244879594123E-2</v>
      </c>
      <c r="W2796" s="22">
        <f>IFERROR(_xll.qlIndexFixing($W$1,S2796,,Trigger),NA())</f>
        <v>1.0977962264556896E-2</v>
      </c>
      <c r="X2796" s="17">
        <f t="shared" si="44"/>
        <v>4.4028261503722614</v>
      </c>
    </row>
    <row r="2797" spans="18:24" x14ac:dyDescent="0.2">
      <c r="R2797" s="17" t="s">
        <v>21</v>
      </c>
      <c r="S2797" s="18">
        <f>_xll.qlInterestRateIndexFixingDate(IborIndex&amp;Tenor,T2797,Trigger)</f>
        <v>59009</v>
      </c>
      <c r="T2797" s="18">
        <f>_xll.qlCalendarAdvance(Calendar,T2796,R2797,"f",,Trigger)</f>
        <v>59013</v>
      </c>
      <c r="U2797" s="18">
        <f>_xll.qlInterestRateIndexMaturity(IborIndex&amp;Tenor,T2797,Trigger)</f>
        <v>59044</v>
      </c>
      <c r="V2797" s="22">
        <f>IFERROR(_xll.qlIndexFixing($V$1,S2797,,Trigger),NA())</f>
        <v>1.141923453399642E-2</v>
      </c>
      <c r="W2797" s="22">
        <f>IFERROR(_xll.qlIndexFixing($W$1,S2797,,Trigger),NA())</f>
        <v>1.0978156366496579E-2</v>
      </c>
      <c r="X2797" s="17">
        <f t="shared" si="44"/>
        <v>4.4107816749984137</v>
      </c>
    </row>
    <row r="2798" spans="18:24" x14ac:dyDescent="0.2">
      <c r="R2798" s="17" t="s">
        <v>21</v>
      </c>
      <c r="S2798" s="18">
        <f>_xll.qlInterestRateIndexFixingDate(IborIndex&amp;Tenor,T2798,Trigger)</f>
        <v>59016</v>
      </c>
      <c r="T2798" s="18">
        <f>_xll.qlCalendarAdvance(Calendar,T2797,R2798,"f",,Trigger)</f>
        <v>59020</v>
      </c>
      <c r="U2798" s="18">
        <f>_xll.qlInterestRateIndexMaturity(IborIndex&amp;Tenor,T2798,Trigger)</f>
        <v>59051</v>
      </c>
      <c r="V2798" s="22">
        <f>IFERROR(_xll.qlIndexFixing($V$1,S2798,,Trigger),NA())</f>
        <v>1.1420255823598987E-2</v>
      </c>
      <c r="W2798" s="22">
        <f>IFERROR(_xll.qlIndexFixing($W$1,S2798,,Trigger),NA())</f>
        <v>1.0978418266154668E-2</v>
      </c>
      <c r="X2798" s="17">
        <f t="shared" si="44"/>
        <v>4.4183755744431865</v>
      </c>
    </row>
    <row r="2799" spans="18:24" x14ac:dyDescent="0.2">
      <c r="R2799" s="17" t="s">
        <v>21</v>
      </c>
      <c r="S2799" s="18">
        <f>_xll.qlInterestRateIndexFixingDate(IborIndex&amp;Tenor,T2799,Trigger)</f>
        <v>59023</v>
      </c>
      <c r="T2799" s="18">
        <f>_xll.qlCalendarAdvance(Calendar,T2798,R2799,"f",,Trigger)</f>
        <v>59027</v>
      </c>
      <c r="U2799" s="18">
        <f>_xll.qlInterestRateIndexMaturity(IborIndex&amp;Tenor,T2799,Trigger)</f>
        <v>59058</v>
      </c>
      <c r="V2799" s="22">
        <f>IFERROR(_xll.qlIndexFixing($V$1,S2799,,Trigger),NA())</f>
        <v>1.1421308748409553E-2</v>
      </c>
      <c r="W2799" s="22">
        <f>IFERROR(_xll.qlIndexFixing($W$1,S2799,,Trigger),NA())</f>
        <v>1.0978748070988434E-2</v>
      </c>
      <c r="X2799" s="17">
        <f t="shared" si="44"/>
        <v>4.4256067742111904</v>
      </c>
    </row>
    <row r="2800" spans="18:24" x14ac:dyDescent="0.2">
      <c r="R2800" s="17" t="s">
        <v>21</v>
      </c>
      <c r="S2800" s="18">
        <f>_xll.qlInterestRateIndexFixingDate(IborIndex&amp;Tenor,T2800,Trigger)</f>
        <v>59030</v>
      </c>
      <c r="T2800" s="18">
        <f>_xll.qlCalendarAdvance(Calendar,T2799,R2800,"f",,Trigger)</f>
        <v>59034</v>
      </c>
      <c r="U2800" s="18">
        <f>_xll.qlInterestRateIndexMaturity(IborIndex&amp;Tenor,T2800,Trigger)</f>
        <v>59065</v>
      </c>
      <c r="V2800" s="22">
        <f>IFERROR(_xll.qlIndexFixing($V$1,S2800,,Trigger),NA())</f>
        <v>1.1422393308438434E-2</v>
      </c>
      <c r="W2800" s="22">
        <f>IFERROR(_xll.qlIndexFixing($W$1,S2800,,Trigger),NA())</f>
        <v>1.0979145888462881E-2</v>
      </c>
      <c r="X2800" s="17">
        <f t="shared" si="44"/>
        <v>4.4324741997555339</v>
      </c>
    </row>
    <row r="2801" spans="18:24" x14ac:dyDescent="0.2">
      <c r="R2801" s="17" t="s">
        <v>21</v>
      </c>
      <c r="S2801" s="18">
        <f>_xll.qlInterestRateIndexFixingDate(IborIndex&amp;Tenor,T2801,Trigger)</f>
        <v>59037</v>
      </c>
      <c r="T2801" s="18">
        <f>_xll.qlCalendarAdvance(Calendar,T2800,R2801,"f",,Trigger)</f>
        <v>59041</v>
      </c>
      <c r="U2801" s="18">
        <f>_xll.qlInterestRateIndexMaturity(IborIndex&amp;Tenor,T2801,Trigger)</f>
        <v>59072</v>
      </c>
      <c r="V2801" s="22">
        <f>IFERROR(_xll.qlIndexFixing($V$1,S2801,,Trigger),NA())</f>
        <v>1.1423509503690791E-2</v>
      </c>
      <c r="W2801" s="22">
        <f>IFERROR(_xll.qlIndexFixing($W$1,S2801,,Trigger),NA())</f>
        <v>1.0979611826024962E-2</v>
      </c>
      <c r="X2801" s="17">
        <f t="shared" si="44"/>
        <v>4.4389767766582837</v>
      </c>
    </row>
    <row r="2802" spans="18:24" x14ac:dyDescent="0.2">
      <c r="R2802" s="17" t="s">
        <v>21</v>
      </c>
      <c r="S2802" s="18">
        <f>_xll.qlInterestRateIndexFixingDate(IborIndex&amp;Tenor,T2802,Trigger)</f>
        <v>59044</v>
      </c>
      <c r="T2802" s="18">
        <f>_xll.qlCalendarAdvance(Calendar,T2801,R2802,"f",,Trigger)</f>
        <v>59048</v>
      </c>
      <c r="U2802" s="18">
        <f>_xll.qlInterestRateIndexMaturity(IborIndex&amp;Tenor,T2802,Trigger)</f>
        <v>59079</v>
      </c>
      <c r="V2802" s="22">
        <f>IFERROR(_xll.qlIndexFixing($V$1,S2802,,Trigger),NA())</f>
        <v>1.1424657334184669E-2</v>
      </c>
      <c r="W2802" s="22">
        <f>IFERROR(_xll.qlIndexFixing($W$1,S2802,,Trigger),NA())</f>
        <v>1.098014599114742E-2</v>
      </c>
      <c r="X2802" s="17">
        <f t="shared" si="44"/>
        <v>4.4451134303724951</v>
      </c>
    </row>
    <row r="2803" spans="18:24" x14ac:dyDescent="0.2">
      <c r="R2803" s="17" t="s">
        <v>21</v>
      </c>
      <c r="S2803" s="18">
        <f>_xll.qlInterestRateIndexFixingDate(IborIndex&amp;Tenor,T2803,Trigger)</f>
        <v>59051</v>
      </c>
      <c r="T2803" s="18">
        <f>_xll.qlCalendarAdvance(Calendar,T2802,R2803,"f",,Trigger)</f>
        <v>59055</v>
      </c>
      <c r="U2803" s="18">
        <f>_xll.qlInterestRateIndexMaturity(IborIndex&amp;Tenor,T2803,Trigger)</f>
        <v>59085</v>
      </c>
      <c r="V2803" s="22">
        <f>IFERROR(_xll.qlIndexFixing($V$1,S2803,,Trigger),NA())</f>
        <v>1.142556860731414E-2</v>
      </c>
      <c r="W2803" s="22">
        <f>IFERROR(_xll.qlIndexFixing($W$1,S2803,,Trigger),NA())</f>
        <v>1.0980532225418393E-2</v>
      </c>
      <c r="X2803" s="17">
        <f t="shared" si="44"/>
        <v>4.4503638189574701</v>
      </c>
    </row>
    <row r="2804" spans="18:24" x14ac:dyDescent="0.2">
      <c r="R2804" s="17" t="s">
        <v>21</v>
      </c>
      <c r="S2804" s="18">
        <f>_xll.qlInterestRateIndexFixingDate(IborIndex&amp;Tenor,T2804,Trigger)</f>
        <v>59058</v>
      </c>
      <c r="T2804" s="18">
        <f>_xll.qlCalendarAdvance(Calendar,T2803,R2804,"f",,Trigger)</f>
        <v>59062</v>
      </c>
      <c r="U2804" s="18">
        <f>_xll.qlInterestRateIndexMaturity(IborIndex&amp;Tenor,T2804,Trigger)</f>
        <v>59092</v>
      </c>
      <c r="V2804" s="22">
        <f>IFERROR(_xll.qlIndexFixing($V$1,S2804,,Trigger),NA())</f>
        <v>1.142677741029452E-2</v>
      </c>
      <c r="W2804" s="22">
        <f>IFERROR(_xll.qlIndexFixing($W$1,S2804,,Trigger),NA())</f>
        <v>1.0981198249846003E-2</v>
      </c>
      <c r="X2804" s="17">
        <f t="shared" si="44"/>
        <v>4.4557916044851709</v>
      </c>
    </row>
    <row r="2805" spans="18:24" x14ac:dyDescent="0.2">
      <c r="R2805" s="17" t="s">
        <v>21</v>
      </c>
      <c r="S2805" s="18">
        <f>_xll.qlInterestRateIndexFixingDate(IborIndex&amp;Tenor,T2805,Trigger)</f>
        <v>59065</v>
      </c>
      <c r="T2805" s="18">
        <f>_xll.qlCalendarAdvance(Calendar,T2804,R2805,"f",,Trigger)</f>
        <v>59069</v>
      </c>
      <c r="U2805" s="18">
        <f>_xll.qlInterestRateIndexMaturity(IborIndex&amp;Tenor,T2805,Trigger)</f>
        <v>59099</v>
      </c>
      <c r="V2805" s="22">
        <f>IFERROR(_xll.qlIndexFixing($V$1,S2805,,Trigger),NA())</f>
        <v>1.142801784752745E-2</v>
      </c>
      <c r="W2805" s="22">
        <f>IFERROR(_xll.qlIndexFixing($W$1,S2805,,Trigger),NA())</f>
        <v>1.0981932814455142E-2</v>
      </c>
      <c r="X2805" s="17">
        <f t="shared" si="44"/>
        <v>4.4608503307230762</v>
      </c>
    </row>
    <row r="2806" spans="18:24" x14ac:dyDescent="0.2">
      <c r="R2806" s="17" t="s">
        <v>21</v>
      </c>
      <c r="S2806" s="18">
        <f>_xll.qlInterestRateIndexFixingDate(IborIndex&amp;Tenor,T2806,Trigger)</f>
        <v>59072</v>
      </c>
      <c r="T2806" s="18">
        <f>_xll.qlCalendarAdvance(Calendar,T2805,R2806,"f",,Trigger)</f>
        <v>59076</v>
      </c>
      <c r="U2806" s="18">
        <f>_xll.qlInterestRateIndexMaturity(IborIndex&amp;Tenor,T2806,Trigger)</f>
        <v>59106</v>
      </c>
      <c r="V2806" s="22">
        <f>IFERROR(_xll.qlIndexFixing($V$1,S2806,,Trigger),NA())</f>
        <v>1.1429289919028918E-2</v>
      </c>
      <c r="W2806" s="22">
        <f>IFERROR(_xll.qlIndexFixing($W$1,S2806,,Trigger),NA())</f>
        <v>1.098273602670119E-2</v>
      </c>
      <c r="X2806" s="17">
        <f t="shared" si="44"/>
        <v>4.4655389232772791</v>
      </c>
    </row>
    <row r="2807" spans="18:24" x14ac:dyDescent="0.2">
      <c r="R2807" s="17" t="s">
        <v>21</v>
      </c>
      <c r="S2807" s="18">
        <f>_xll.qlInterestRateIndexFixingDate(IborIndex&amp;Tenor,T2807,Trigger)</f>
        <v>59079</v>
      </c>
      <c r="T2807" s="18">
        <f>_xll.qlCalendarAdvance(Calendar,T2806,R2807,"f",,Trigger)</f>
        <v>59083</v>
      </c>
      <c r="U2807" s="18">
        <f>_xll.qlInterestRateIndexMaturity(IborIndex&amp;Tenor,T2807,Trigger)</f>
        <v>59114</v>
      </c>
      <c r="V2807" s="22">
        <f>IFERROR(_xll.qlIndexFixing($V$1,S2807,,Trigger),NA())</f>
        <v>1.143087101549351E-2</v>
      </c>
      <c r="W2807" s="22">
        <f>IFERROR(_xll.qlIndexFixing($W$1,S2807,,Trigger),NA())</f>
        <v>1.0983843991308992E-2</v>
      </c>
      <c r="X2807" s="17">
        <f t="shared" si="44"/>
        <v>4.4702702418451814</v>
      </c>
    </row>
    <row r="2808" spans="18:24" x14ac:dyDescent="0.2">
      <c r="R2808" s="17" t="s">
        <v>21</v>
      </c>
      <c r="S2808" s="18">
        <f>_xll.qlInterestRateIndexFixingDate(IborIndex&amp;Tenor,T2808,Trigger)</f>
        <v>59086</v>
      </c>
      <c r="T2808" s="18">
        <f>_xll.qlCalendarAdvance(Calendar,T2807,R2808,"f",,Trigger)</f>
        <v>59090</v>
      </c>
      <c r="U2808" s="18">
        <f>_xll.qlInterestRateIndexMaturity(IborIndex&amp;Tenor,T2808,Trigger)</f>
        <v>59121</v>
      </c>
      <c r="V2808" s="22">
        <f>IFERROR(_xll.qlIndexFixing($V$1,S2808,,Trigger),NA())</f>
        <v>1.1432208657601558E-2</v>
      </c>
      <c r="W2808" s="22">
        <f>IFERROR(_xll.qlIndexFixing($W$1,S2808,,Trigger),NA())</f>
        <v>1.0984789778512385E-2</v>
      </c>
      <c r="X2808" s="17">
        <f t="shared" si="44"/>
        <v>4.4741887908917279</v>
      </c>
    </row>
    <row r="2809" spans="18:24" x14ac:dyDescent="0.2">
      <c r="R2809" s="17" t="s">
        <v>21</v>
      </c>
      <c r="S2809" s="18">
        <f>_xll.qlInterestRateIndexFixingDate(IborIndex&amp;Tenor,T2809,Trigger)</f>
        <v>59093</v>
      </c>
      <c r="T2809" s="18">
        <f>_xll.qlCalendarAdvance(Calendar,T2808,R2809,"f",,Trigger)</f>
        <v>59097</v>
      </c>
      <c r="U2809" s="18">
        <f>_xll.qlInterestRateIndexMaturity(IborIndex&amp;Tenor,T2809,Trigger)</f>
        <v>59128</v>
      </c>
      <c r="V2809" s="22">
        <f>IFERROR(_xll.qlIndexFixing($V$1,S2809,,Trigger),NA())</f>
        <v>1.1433577935015591E-2</v>
      </c>
      <c r="W2809" s="22">
        <f>IFERROR(_xll.qlIndexFixing($W$1,S2809,,Trigger),NA())</f>
        <v>1.0985804545531186E-2</v>
      </c>
      <c r="X2809" s="17">
        <f t="shared" si="44"/>
        <v>4.477733894844051</v>
      </c>
    </row>
    <row r="2810" spans="18:24" x14ac:dyDescent="0.2">
      <c r="R2810" s="17" t="s">
        <v>21</v>
      </c>
      <c r="S2810" s="18">
        <f>_xll.qlInterestRateIndexFixingDate(IborIndex&amp;Tenor,T2810,Trigger)</f>
        <v>59100</v>
      </c>
      <c r="T2810" s="18">
        <f>_xll.qlCalendarAdvance(Calendar,T2809,R2810,"f",,Trigger)</f>
        <v>59104</v>
      </c>
      <c r="U2810" s="18">
        <f>_xll.qlInterestRateIndexMaturity(IborIndex&amp;Tenor,T2810,Trigger)</f>
        <v>59135</v>
      </c>
      <c r="V2810" s="22">
        <f>IFERROR(_xll.qlIndexFixing($V$1,S2810,,Trigger),NA())</f>
        <v>1.143497884774077E-2</v>
      </c>
      <c r="W2810" s="22">
        <f>IFERROR(_xll.qlIndexFixing($W$1,S2810,,Trigger),NA())</f>
        <v>1.0986888399835559E-2</v>
      </c>
      <c r="X2810" s="17">
        <f t="shared" si="44"/>
        <v>4.4809044790521115</v>
      </c>
    </row>
    <row r="2811" spans="18:24" x14ac:dyDescent="0.2">
      <c r="R2811" s="17" t="s">
        <v>21</v>
      </c>
      <c r="S2811" s="18">
        <f>_xll.qlInterestRateIndexFixingDate(IborIndex&amp;Tenor,T2811,Trigger)</f>
        <v>59107</v>
      </c>
      <c r="T2811" s="18">
        <f>_xll.qlCalendarAdvance(Calendar,T2810,R2811,"f",,Trigger)</f>
        <v>59111</v>
      </c>
      <c r="U2811" s="18">
        <f>_xll.qlInterestRateIndexMaturity(IborIndex&amp;Tenor,T2811,Trigger)</f>
        <v>59141</v>
      </c>
      <c r="V2811" s="22">
        <f>IFERROR(_xll.qlIndexFixing($V$1,S2811,,Trigger),NA())</f>
        <v>1.1436124790860092E-2</v>
      </c>
      <c r="W2811" s="22">
        <f>IFERROR(_xll.qlIndexFixing($W$1,S2811,,Trigger),NA())</f>
        <v>1.0987785563788321E-2</v>
      </c>
      <c r="X2811" s="17">
        <f t="shared" si="44"/>
        <v>4.483392270717701</v>
      </c>
    </row>
    <row r="2812" spans="18:24" x14ac:dyDescent="0.2">
      <c r="R2812" s="17" t="s">
        <v>21</v>
      </c>
      <c r="S2812" s="18">
        <f>_xll.qlInterestRateIndexFixingDate(IborIndex&amp;Tenor,T2812,Trigger)</f>
        <v>59114</v>
      </c>
      <c r="T2812" s="18">
        <f>_xll.qlCalendarAdvance(Calendar,T2811,R2812,"f",,Trigger)</f>
        <v>59118</v>
      </c>
      <c r="U2812" s="18">
        <f>_xll.qlInterestRateIndexMaturity(IborIndex&amp;Tenor,T2812,Trigger)</f>
        <v>59148</v>
      </c>
      <c r="V2812" s="22">
        <f>IFERROR(_xll.qlIndexFixing($V$1,S2812,,Trigger),NA())</f>
        <v>1.1437586668167299E-2</v>
      </c>
      <c r="W2812" s="22">
        <f>IFERROR(_xll.qlIndexFixing($W$1,S2812,,Trigger),NA())</f>
        <v>1.098900291865057E-2</v>
      </c>
      <c r="X2812" s="17">
        <f t="shared" si="44"/>
        <v>4.4858374951672886</v>
      </c>
    </row>
    <row r="2813" spans="18:24" x14ac:dyDescent="0.2">
      <c r="R2813" s="17" t="s">
        <v>21</v>
      </c>
      <c r="S2813" s="18">
        <f>_xll.qlInterestRateIndexFixingDate(IborIndex&amp;Tenor,T2813,Trigger)</f>
        <v>59121</v>
      </c>
      <c r="T2813" s="18">
        <f>_xll.qlCalendarAdvance(Calendar,T2812,R2813,"f",,Trigger)</f>
        <v>59125</v>
      </c>
      <c r="U2813" s="18">
        <f>_xll.qlInterestRateIndexMaturity(IborIndex&amp;Tenor,T2813,Trigger)</f>
        <v>59155</v>
      </c>
      <c r="V2813" s="22">
        <f>IFERROR(_xll.qlIndexFixing($V$1,S2813,,Trigger),NA())</f>
        <v>1.1439080179820316E-2</v>
      </c>
      <c r="W2813" s="22">
        <f>IFERROR(_xll.qlIndexFixing($W$1,S2813,,Trigger),NA())</f>
        <v>1.0990289673411979E-2</v>
      </c>
      <c r="X2813" s="17">
        <f t="shared" si="44"/>
        <v>4.487905064083364</v>
      </c>
    </row>
    <row r="2814" spans="18:24" x14ac:dyDescent="0.2">
      <c r="R2814" s="17" t="s">
        <v>21</v>
      </c>
      <c r="S2814" s="18">
        <f>_xll.qlInterestRateIndexFixingDate(IborIndex&amp;Tenor,T2814,Trigger)</f>
        <v>59128</v>
      </c>
      <c r="T2814" s="18">
        <f>_xll.qlCalendarAdvance(Calendar,T2813,R2814,"f",,Trigger)</f>
        <v>59132</v>
      </c>
      <c r="U2814" s="18">
        <f>_xll.qlInterestRateIndexMaturity(IborIndex&amp;Tenor,T2814,Trigger)</f>
        <v>59162</v>
      </c>
      <c r="V2814" s="22">
        <f>IFERROR(_xll.qlIndexFixing($V$1,S2814,,Trigger),NA())</f>
        <v>1.1440605325827136E-2</v>
      </c>
      <c r="W2814" s="22">
        <f>IFERROR(_xll.qlIndexFixing($W$1,S2814,,Trigger),NA())</f>
        <v>1.0991645935557237E-2</v>
      </c>
      <c r="X2814" s="17">
        <f t="shared" si="44"/>
        <v>4.4895939026989851</v>
      </c>
    </row>
    <row r="2815" spans="18:24" x14ac:dyDescent="0.2">
      <c r="R2815" s="17" t="s">
        <v>21</v>
      </c>
      <c r="S2815" s="18">
        <f>_xll.qlInterestRateIndexFixingDate(IborIndex&amp;Tenor,T2815,Trigger)</f>
        <v>59135</v>
      </c>
      <c r="T2815" s="18">
        <f>_xll.qlCalendarAdvance(Calendar,T2814,R2815,"f",,Trigger)</f>
        <v>59139</v>
      </c>
      <c r="U2815" s="18">
        <f>_xll.qlInterestRateIndexMaturity(IborIndex&amp;Tenor,T2815,Trigger)</f>
        <v>59169</v>
      </c>
      <c r="V2815" s="22">
        <f>IFERROR(_xll.qlIndexFixing($V$1,S2815,,Trigger),NA())</f>
        <v>1.1442162106195752E-2</v>
      </c>
      <c r="W2815" s="22">
        <f>IFERROR(_xll.qlIndexFixing($W$1,S2815,,Trigger),NA())</f>
        <v>1.099307181255238E-2</v>
      </c>
      <c r="X2815" s="17">
        <f t="shared" si="44"/>
        <v>4.4909029364337272</v>
      </c>
    </row>
    <row r="2816" spans="18:24" x14ac:dyDescent="0.2">
      <c r="R2816" s="17" t="s">
        <v>21</v>
      </c>
      <c r="S2816" s="18">
        <f>_xll.qlInterestRateIndexFixingDate(IborIndex&amp;Tenor,T2816,Trigger)</f>
        <v>59142</v>
      </c>
      <c r="T2816" s="18">
        <f>_xll.qlCalendarAdvance(Calendar,T2815,R2816,"f",,Trigger)</f>
        <v>59146</v>
      </c>
      <c r="U2816" s="18">
        <f>_xll.qlInterestRateIndexMaturity(IborIndex&amp;Tenor,T2816,Trigger)</f>
        <v>59177</v>
      </c>
      <c r="V2816" s="22">
        <f>IFERROR(_xll.qlIndexFixing($V$1,S2816,,Trigger),NA())</f>
        <v>1.1444048666448457E-2</v>
      </c>
      <c r="W2816" s="22">
        <f>IFERROR(_xll.qlIndexFixing($W$1,S2816,,Trigger),NA())</f>
        <v>1.0994848377206993E-2</v>
      </c>
      <c r="X2816" s="17">
        <f t="shared" si="44"/>
        <v>4.4920028924146438</v>
      </c>
    </row>
    <row r="2817" spans="18:24" x14ac:dyDescent="0.2">
      <c r="R2817" s="17" t="s">
        <v>21</v>
      </c>
      <c r="S2817" s="18">
        <f>_xll.qlInterestRateIndexFixingDate(IborIndex&amp;Tenor,T2817,Trigger)</f>
        <v>59149</v>
      </c>
      <c r="T2817" s="18">
        <f>_xll.qlCalendarAdvance(Calendar,T2816,R2817,"f",,Trigger)</f>
        <v>59153</v>
      </c>
      <c r="U2817" s="18">
        <f>_xll.qlInterestRateIndexMaturity(IborIndex&amp;Tenor,T2817,Trigger)</f>
        <v>59184</v>
      </c>
      <c r="V2817" s="22">
        <f>IFERROR(_xll.qlIndexFixing($V$1,S2817,,Trigger),NA())</f>
        <v>1.1445671026733282E-2</v>
      </c>
      <c r="W2817" s="22">
        <f>IFERROR(_xll.qlIndexFixing($W$1,S2817,,Trigger),NA())</f>
        <v>1.0996418851803812E-2</v>
      </c>
      <c r="X2817" s="17">
        <f t="shared" si="44"/>
        <v>4.4925217492946912</v>
      </c>
    </row>
    <row r="2818" spans="18:24" x14ac:dyDescent="0.2">
      <c r="R2818" s="17" t="s">
        <v>21</v>
      </c>
      <c r="S2818" s="18">
        <f>_xll.qlInterestRateIndexFixingDate(IborIndex&amp;Tenor,T2818,Trigger)</f>
        <v>59156</v>
      </c>
      <c r="T2818" s="18">
        <f>_xll.qlCalendarAdvance(Calendar,T2817,R2818,"f",,Trigger)</f>
        <v>59160</v>
      </c>
      <c r="U2818" s="18">
        <f>_xll.qlInterestRateIndexMaturity(IborIndex&amp;Tenor,T2818,Trigger)</f>
        <v>59191</v>
      </c>
      <c r="V2818" s="22">
        <f>IFERROR(_xll.qlIndexFixing($V$1,S2818,,Trigger),NA())</f>
        <v>1.1447325022434972E-2</v>
      </c>
      <c r="W2818" s="22">
        <f>IFERROR(_xll.qlIndexFixing($W$1,S2818,,Trigger),NA())</f>
        <v>1.0998059273501648E-2</v>
      </c>
      <c r="X2818" s="17">
        <f t="shared" si="44"/>
        <v>4.4926574893332409</v>
      </c>
    </row>
    <row r="2819" spans="18:24" x14ac:dyDescent="0.2">
      <c r="R2819" s="17" t="s">
        <v>21</v>
      </c>
      <c r="S2819" s="18">
        <f>_xll.qlInterestRateIndexFixingDate(IborIndex&amp;Tenor,T2819,Trigger)</f>
        <v>59162</v>
      </c>
      <c r="T2819" s="18">
        <f>_xll.qlCalendarAdvance(Calendar,T2818,R2819,"f",,Trigger)</f>
        <v>59167</v>
      </c>
      <c r="U2819" s="18">
        <f>_xll.qlInterestRateIndexMaturity(IborIndex&amp;Tenor,T2819,Trigger)</f>
        <v>59198</v>
      </c>
      <c r="V2819" s="22">
        <f>IFERROR(_xll.qlIndexFixing($V$1,S2819,,Trigger),NA())</f>
        <v>1.1449010653569002E-2</v>
      </c>
      <c r="W2819" s="22">
        <f>IFERROR(_xll.qlIndexFixing($W$1,S2819,,Trigger),NA())</f>
        <v>1.0999769749780971E-2</v>
      </c>
      <c r="X2819" s="17">
        <f t="shared" si="44"/>
        <v>4.4924090378803054</v>
      </c>
    </row>
    <row r="2820" spans="18:24" x14ac:dyDescent="0.2">
      <c r="R2820" s="17" t="s">
        <v>21</v>
      </c>
      <c r="S2820" s="18">
        <f>_xll.qlInterestRateIndexFixingDate(IborIndex&amp;Tenor,T2820,Trigger)</f>
        <v>59170</v>
      </c>
      <c r="T2820" s="18">
        <f>_xll.qlCalendarAdvance(Calendar,T2819,R2820,"f",,Trigger)</f>
        <v>59174</v>
      </c>
      <c r="U2820" s="18">
        <f>_xll.qlInterestRateIndexMaturity(IborIndex&amp;Tenor,T2820,Trigger)</f>
        <v>59205</v>
      </c>
      <c r="V2820" s="22">
        <f>IFERROR(_xll.qlIndexFixing($V$1,S2820,,Trigger),NA())</f>
        <v>1.1450727920143105E-2</v>
      </c>
      <c r="W2820" s="22">
        <f>IFERROR(_xll.qlIndexFixing($W$1,S2820,,Trigger),NA())</f>
        <v>1.1001550388119685E-2</v>
      </c>
      <c r="X2820" s="17">
        <f t="shared" si="44"/>
        <v>4.4917753202342041</v>
      </c>
    </row>
    <row r="2821" spans="18:24" x14ac:dyDescent="0.2">
      <c r="R2821" s="17" t="s">
        <v>21</v>
      </c>
      <c r="S2821" s="18">
        <f>_xll.qlInterestRateIndexFixingDate(IborIndex&amp;Tenor,T2821,Trigger)</f>
        <v>59177</v>
      </c>
      <c r="T2821" s="18">
        <f>_xll.qlCalendarAdvance(Calendar,T2820,R2821,"f",,Trigger)</f>
        <v>59181</v>
      </c>
      <c r="U2821" s="18">
        <f>_xll.qlInterestRateIndexMaturity(IborIndex&amp;Tenor,T2821,Trigger)</f>
        <v>59212</v>
      </c>
      <c r="V2821" s="22">
        <f>IFERROR(_xll.qlIndexFixing($V$1,S2821,,Trigger),NA())</f>
        <v>1.1452476822172753E-2</v>
      </c>
      <c r="W2821" s="22">
        <f>IFERROR(_xll.qlIndexFixing($W$1,S2821,,Trigger),NA())</f>
        <v>1.1003401296013734E-2</v>
      </c>
      <c r="X2821" s="17">
        <f t="shared" si="44"/>
        <v>4.4907552615901931</v>
      </c>
    </row>
    <row r="2822" spans="18:24" x14ac:dyDescent="0.2">
      <c r="R2822" s="17" t="s">
        <v>21</v>
      </c>
      <c r="S2822" s="18">
        <f>_xll.qlInterestRateIndexFixingDate(IborIndex&amp;Tenor,T2822,Trigger)</f>
        <v>59184</v>
      </c>
      <c r="T2822" s="18">
        <f>_xll.qlCalendarAdvance(Calendar,T2821,R2822,"f",,Trigger)</f>
        <v>59188</v>
      </c>
      <c r="U2822" s="18">
        <f>_xll.qlInterestRateIndexMaturity(IborIndex&amp;Tenor,T2822,Trigger)</f>
        <v>59219</v>
      </c>
      <c r="V2822" s="22">
        <f>IFERROR(_xll.qlIndexFixing($V$1,S2822,,Trigger),NA())</f>
        <v>1.1454257359678576E-2</v>
      </c>
      <c r="W2822" s="22">
        <f>IFERROR(_xll.qlIndexFixing($W$1,S2822,,Trigger),NA())</f>
        <v>1.1005322580941015E-2</v>
      </c>
      <c r="X2822" s="17">
        <f t="shared" si="44"/>
        <v>4.4893477873756034</v>
      </c>
    </row>
    <row r="2823" spans="18:24" x14ac:dyDescent="0.2">
      <c r="R2823" s="17" t="s">
        <v>21</v>
      </c>
      <c r="S2823" s="18">
        <f>_xll.qlInterestRateIndexFixingDate(IborIndex&amp;Tenor,T2823,Trigger)</f>
        <v>59191</v>
      </c>
      <c r="T2823" s="18">
        <f>_xll.qlCalendarAdvance(Calendar,T2822,R2823,"f",,Trigger)</f>
        <v>59195</v>
      </c>
      <c r="U2823" s="18">
        <f>_xll.qlInterestRateIndexMaturity(IborIndex&amp;Tenor,T2823,Trigger)</f>
        <v>59226</v>
      </c>
      <c r="V2823" s="22">
        <f>IFERROR(_xll.qlIndexFixing($V$1,S2823,,Trigger),NA())</f>
        <v>1.1456069532668308E-2</v>
      </c>
      <c r="W2823" s="22">
        <f>IFERROR(_xll.qlIndexFixing($W$1,S2823,,Trigger),NA())</f>
        <v>1.1007314350389744E-2</v>
      </c>
      <c r="X2823" s="17">
        <f t="shared" si="44"/>
        <v>4.4875518227856412</v>
      </c>
    </row>
    <row r="2824" spans="18:24" x14ac:dyDescent="0.2">
      <c r="R2824" s="17" t="s">
        <v>21</v>
      </c>
      <c r="S2824" s="18">
        <f>_xll.qlInterestRateIndexFixingDate(IborIndex&amp;Tenor,T2824,Trigger)</f>
        <v>59198</v>
      </c>
      <c r="T2824" s="18">
        <f>_xll.qlCalendarAdvance(Calendar,T2823,R2824,"f",,Trigger)</f>
        <v>59202</v>
      </c>
      <c r="U2824" s="18">
        <f>_xll.qlInterestRateIndexMaturity(IborIndex&amp;Tenor,T2824,Trigger)</f>
        <v>59230</v>
      </c>
      <c r="V2824" s="22">
        <f>IFERROR(_xll.qlIndexFixing($V$1,S2824,,Trigger),NA())</f>
        <v>1.1456964034609765E-2</v>
      </c>
      <c r="W2824" s="22">
        <f>IFERROR(_xll.qlIndexFixing($W$1,S2824,,Trigger),NA())</f>
        <v>1.1008413382128815E-2</v>
      </c>
      <c r="X2824" s="17">
        <f t="shared" si="44"/>
        <v>4.4855065248095016</v>
      </c>
    </row>
    <row r="2825" spans="18:24" x14ac:dyDescent="0.2">
      <c r="R2825" s="17" t="s">
        <v>21</v>
      </c>
      <c r="S2825" s="18">
        <f>_xll.qlInterestRateIndexFixingDate(IborIndex&amp;Tenor,T2825,Trigger)</f>
        <v>59205</v>
      </c>
      <c r="T2825" s="18">
        <f>_xll.qlCalendarAdvance(Calendar,T2824,R2825,"f",,Trigger)</f>
        <v>59209</v>
      </c>
      <c r="U2825" s="18">
        <f>_xll.qlInterestRateIndexMaturity(IborIndex&amp;Tenor,T2825,Trigger)</f>
        <v>59237</v>
      </c>
      <c r="V2825" s="22">
        <f>IFERROR(_xll.qlIndexFixing($V$1,S2825,,Trigger),NA())</f>
        <v>1.1458832521240898E-2</v>
      </c>
      <c r="W2825" s="22">
        <f>IFERROR(_xll.qlIndexFixing($W$1,S2825,,Trigger),NA())</f>
        <v>1.1010531073762295E-2</v>
      </c>
      <c r="X2825" s="17">
        <f t="shared" si="44"/>
        <v>4.4830144747860272</v>
      </c>
    </row>
    <row r="2826" spans="18:24" x14ac:dyDescent="0.2">
      <c r="R2826" s="17" t="s">
        <v>21</v>
      </c>
      <c r="S2826" s="18">
        <f>_xll.qlInterestRateIndexFixingDate(IborIndex&amp;Tenor,T2826,Trigger)</f>
        <v>59212</v>
      </c>
      <c r="T2826" s="18">
        <f>_xll.qlCalendarAdvance(Calendar,T2825,R2826,"f",,Trigger)</f>
        <v>59216</v>
      </c>
      <c r="U2826" s="18">
        <f>_xll.qlInterestRateIndexMaturity(IborIndex&amp;Tenor,T2826,Trigger)</f>
        <v>59244</v>
      </c>
      <c r="V2826" s="22">
        <f>IFERROR(_xll.qlIndexFixing($V$1,S2826,,Trigger),NA())</f>
        <v>1.1460732640345812E-2</v>
      </c>
      <c r="W2826" s="22">
        <f>IFERROR(_xll.qlIndexFixing($W$1,S2826,,Trigger),NA())</f>
        <v>1.1012719542828262E-2</v>
      </c>
      <c r="X2826" s="17">
        <f t="shared" si="44"/>
        <v>4.4801309751755021</v>
      </c>
    </row>
    <row r="2827" spans="18:24" x14ac:dyDescent="0.2">
      <c r="R2827" s="17" t="s">
        <v>21</v>
      </c>
      <c r="S2827" s="18">
        <f>_xll.qlInterestRateIndexFixingDate(IborIndex&amp;Tenor,T2827,Trigger)</f>
        <v>59219</v>
      </c>
      <c r="T2827" s="18">
        <f>_xll.qlCalendarAdvance(Calendar,T2826,R2827,"f",,Trigger)</f>
        <v>59223</v>
      </c>
      <c r="U2827" s="18">
        <f>_xll.qlInterestRateIndexMaturity(IborIndex&amp;Tenor,T2827,Trigger)</f>
        <v>59251</v>
      </c>
      <c r="V2827" s="22">
        <f>IFERROR(_xll.qlIndexFixing($V$1,S2827,,Trigger),NA())</f>
        <v>1.1462664391953061E-2</v>
      </c>
      <c r="W2827" s="22">
        <f>IFERROR(_xll.qlIndexFixing($W$1,S2827,,Trigger),NA())</f>
        <v>1.1014978896806455E-2</v>
      </c>
      <c r="X2827" s="17">
        <f t="shared" si="44"/>
        <v>4.4768549514660574</v>
      </c>
    </row>
    <row r="2828" spans="18:24" x14ac:dyDescent="0.2">
      <c r="R2828" s="17" t="s">
        <v>21</v>
      </c>
      <c r="S2828" s="18">
        <f>_xll.qlInterestRateIndexFixingDate(IborIndex&amp;Tenor,T2828,Trigger)</f>
        <v>59226</v>
      </c>
      <c r="T2828" s="18">
        <f>_xll.qlCalendarAdvance(Calendar,T2827,R2828,"f",,Trigger)</f>
        <v>59230</v>
      </c>
      <c r="U2828" s="18">
        <f>_xll.qlInterestRateIndexMaturity(IborIndex&amp;Tenor,T2828,Trigger)</f>
        <v>59261</v>
      </c>
      <c r="V2828" s="22">
        <f>IFERROR(_xll.qlIndexFixing($V$1,S2828,,Trigger),NA())</f>
        <v>1.1465604930442908E-2</v>
      </c>
      <c r="W2828" s="22">
        <f>IFERROR(_xll.qlIndexFixing($W$1,S2828,,Trigger),NA())</f>
        <v>1.1018334227661089E-2</v>
      </c>
      <c r="X2828" s="17">
        <f t="shared" si="44"/>
        <v>4.4727070278181849</v>
      </c>
    </row>
    <row r="2829" spans="18:24" x14ac:dyDescent="0.2">
      <c r="R2829" s="17" t="s">
        <v>21</v>
      </c>
      <c r="S2829" s="18">
        <f>_xll.qlInterestRateIndexFixingDate(IborIndex&amp;Tenor,T2829,Trigger)</f>
        <v>59233</v>
      </c>
      <c r="T2829" s="18">
        <f>_xll.qlCalendarAdvance(Calendar,T2828,R2829,"f",,Trigger)</f>
        <v>59237</v>
      </c>
      <c r="U2829" s="18">
        <f>_xll.qlInterestRateIndexMaturity(IborIndex&amp;Tenor,T2829,Trigger)</f>
        <v>59268</v>
      </c>
      <c r="V2829" s="22">
        <f>IFERROR(_xll.qlIndexFixing($V$1,S2829,,Trigger),NA())</f>
        <v>1.1467606916668737E-2</v>
      </c>
      <c r="W2829" s="22">
        <f>IFERROR(_xll.qlIndexFixing($W$1,S2829,,Trigger),NA())</f>
        <v>1.1020751161573453E-2</v>
      </c>
      <c r="X2829" s="17">
        <f t="shared" si="44"/>
        <v>4.4685575509528439</v>
      </c>
    </row>
    <row r="2830" spans="18:24" x14ac:dyDescent="0.2">
      <c r="R2830" s="17" t="s">
        <v>21</v>
      </c>
      <c r="S2830" s="18">
        <f>_xll.qlInterestRateIndexFixingDate(IborIndex&amp;Tenor,T2830,Trigger)</f>
        <v>59240</v>
      </c>
      <c r="T2830" s="18">
        <f>_xll.qlCalendarAdvance(Calendar,T2829,R2830,"f",,Trigger)</f>
        <v>59244</v>
      </c>
      <c r="U2830" s="18">
        <f>_xll.qlInterestRateIndexMaturity(IborIndex&amp;Tenor,T2830,Trigger)</f>
        <v>59275</v>
      </c>
      <c r="V2830" s="22">
        <f>IFERROR(_xll.qlIndexFixing($V$1,S2830,,Trigger),NA())</f>
        <v>1.1469640538491933E-2</v>
      </c>
      <c r="W2830" s="22">
        <f>IFERROR(_xll.qlIndexFixing($W$1,S2830,,Trigger),NA())</f>
        <v>1.1023239332458265E-2</v>
      </c>
      <c r="X2830" s="17">
        <f t="shared" si="44"/>
        <v>4.4640120603366835</v>
      </c>
    </row>
    <row r="2831" spans="18:24" x14ac:dyDescent="0.2">
      <c r="R2831" s="17" t="s">
        <v>21</v>
      </c>
      <c r="S2831" s="18">
        <f>_xll.qlInterestRateIndexFixingDate(IborIndex&amp;Tenor,T2831,Trigger)</f>
        <v>59247</v>
      </c>
      <c r="T2831" s="18">
        <f>_xll.qlCalendarAdvance(Calendar,T2830,R2831,"f",,Trigger)</f>
        <v>59251</v>
      </c>
      <c r="U2831" s="18">
        <f>_xll.qlInterestRateIndexMaturity(IborIndex&amp;Tenor,T2831,Trigger)</f>
        <v>59282</v>
      </c>
      <c r="V2831" s="22">
        <f>IFERROR(_xll.qlIndexFixing($V$1,S2831,,Trigger),NA())</f>
        <v>1.147170579592797E-2</v>
      </c>
      <c r="W2831" s="22">
        <f>IFERROR(_xll.qlIndexFixing($W$1,S2831,,Trigger),NA())</f>
        <v>1.1025798847816633E-2</v>
      </c>
      <c r="X2831" s="17">
        <f t="shared" si="44"/>
        <v>4.4590694811133709</v>
      </c>
    </row>
    <row r="2832" spans="18:24" x14ac:dyDescent="0.2">
      <c r="R2832" s="17" t="s">
        <v>21</v>
      </c>
      <c r="S2832" s="18">
        <f>_xll.qlInterestRateIndexFixingDate(IborIndex&amp;Tenor,T2832,Trigger)</f>
        <v>59252</v>
      </c>
      <c r="T2832" s="18">
        <f>_xll.qlCalendarAdvance(Calendar,T2831,R2832,"f",,Trigger)</f>
        <v>59258</v>
      </c>
      <c r="U2832" s="18">
        <f>_xll.qlInterestRateIndexMaturity(IborIndex&amp;Tenor,T2832,Trigger)</f>
        <v>59289</v>
      </c>
      <c r="V2832" s="22">
        <f>IFERROR(_xll.qlIndexFixing($V$1,S2832,,Trigger),NA())</f>
        <v>1.1473802688989737E-2</v>
      </c>
      <c r="W2832" s="22">
        <f>IFERROR(_xll.qlIndexFixing($W$1,S2832,,Trigger),NA())</f>
        <v>1.1028429815157396E-2</v>
      </c>
      <c r="X2832" s="17">
        <f t="shared" si="44"/>
        <v>4.4537287383234103</v>
      </c>
    </row>
    <row r="2833" spans="18:24" x14ac:dyDescent="0.2">
      <c r="R2833" s="17" t="s">
        <v>21</v>
      </c>
      <c r="S2833" s="18">
        <f>_xll.qlInterestRateIndexFixingDate(IborIndex&amp;Tenor,T2833,Trigger)</f>
        <v>59261</v>
      </c>
      <c r="T2833" s="18">
        <f>_xll.qlCalendarAdvance(Calendar,T2832,R2833,"f",,Trigger)</f>
        <v>59265</v>
      </c>
      <c r="U2833" s="18">
        <f>_xll.qlInterestRateIndexMaturity(IborIndex&amp;Tenor,T2833,Trigger)</f>
        <v>59295</v>
      </c>
      <c r="V2833" s="22">
        <f>IFERROR(_xll.qlIndexFixing($V$1,S2833,,Trigger),NA())</f>
        <v>1.1475593644448168E-2</v>
      </c>
      <c r="W2833" s="22">
        <f>IFERROR(_xll.qlIndexFixing($W$1,S2833,,Trigger),NA())</f>
        <v>1.1030764265055559E-2</v>
      </c>
      <c r="X2833" s="17">
        <f t="shared" si="44"/>
        <v>4.4482937939260836</v>
      </c>
    </row>
    <row r="2834" spans="18:24" x14ac:dyDescent="0.2">
      <c r="R2834" s="17" t="s">
        <v>21</v>
      </c>
      <c r="S2834" s="18">
        <f>_xll.qlInterestRateIndexFixingDate(IborIndex&amp;Tenor,T2834,Trigger)</f>
        <v>59268</v>
      </c>
      <c r="T2834" s="18">
        <f>_xll.qlCalendarAdvance(Calendar,T2833,R2834,"f",,Trigger)</f>
        <v>59272</v>
      </c>
      <c r="U2834" s="18">
        <f>_xll.qlInterestRateIndexMaturity(IborIndex&amp;Tenor,T2834,Trigger)</f>
        <v>59302</v>
      </c>
      <c r="V2834" s="22">
        <f>IFERROR(_xll.qlIndexFixing($V$1,S2834,,Trigger),NA())</f>
        <v>1.1477751480366116E-2</v>
      </c>
      <c r="W2834" s="22">
        <f>IFERROR(_xll.qlIndexFixing($W$1,S2834,,Trigger),NA())</f>
        <v>1.1033533245820237E-2</v>
      </c>
      <c r="X2834" s="17">
        <f t="shared" si="44"/>
        <v>4.4421823454587894</v>
      </c>
    </row>
    <row r="2835" spans="18:24" x14ac:dyDescent="0.2">
      <c r="R2835" s="17" t="s">
        <v>21</v>
      </c>
      <c r="S2835" s="18">
        <f>_xll.qlInterestRateIndexFixingDate(IborIndex&amp;Tenor,T2835,Trigger)</f>
        <v>59275</v>
      </c>
      <c r="T2835" s="18">
        <f>_xll.qlCalendarAdvance(Calendar,T2834,R2835,"f",,Trigger)</f>
        <v>59279</v>
      </c>
      <c r="U2835" s="18">
        <f>_xll.qlInterestRateIndexMaturity(IborIndex&amp;Tenor,T2835,Trigger)</f>
        <v>59309</v>
      </c>
      <c r="V2835" s="22">
        <f>IFERROR(_xll.qlIndexFixing($V$1,S2835,,Trigger),NA())</f>
        <v>1.1479940950946954E-2</v>
      </c>
      <c r="W2835" s="22">
        <f>IFERROR(_xll.qlIndexFixing($W$1,S2835,,Trigger),NA())</f>
        <v>1.1036373991168524E-2</v>
      </c>
      <c r="X2835" s="17">
        <f t="shared" si="44"/>
        <v>4.4356695977842975</v>
      </c>
    </row>
    <row r="2836" spans="18:24" x14ac:dyDescent="0.2">
      <c r="R2836" s="17" t="s">
        <v>21</v>
      </c>
      <c r="S2836" s="18">
        <f>_xll.qlInterestRateIndexFixingDate(IborIndex&amp;Tenor,T2836,Trigger)</f>
        <v>59282</v>
      </c>
      <c r="T2836" s="18">
        <f>_xll.qlCalendarAdvance(Calendar,T2835,R2836,"f",,Trigger)</f>
        <v>59286</v>
      </c>
      <c r="U2836" s="18">
        <f>_xll.qlInterestRateIndexMaturity(IborIndex&amp;Tenor,T2836,Trigger)</f>
        <v>59316</v>
      </c>
      <c r="V2836" s="22">
        <f>IFERROR(_xll.qlIndexFixing($V$1,S2836,,Trigger),NA())</f>
        <v>1.1482162056204004E-2</v>
      </c>
      <c r="W2836" s="22">
        <f>IFERROR(_xll.qlIndexFixing($W$1,S2836,,Trigger),NA())</f>
        <v>1.103928660860376E-2</v>
      </c>
      <c r="X2836" s="17">
        <f t="shared" si="44"/>
        <v>4.4287544760024389</v>
      </c>
    </row>
    <row r="2837" spans="18:24" x14ac:dyDescent="0.2">
      <c r="R2837" s="17" t="s">
        <v>21</v>
      </c>
      <c r="S2837" s="18">
        <f>_xll.qlInterestRateIndexFixingDate(IborIndex&amp;Tenor,T2837,Trigger)</f>
        <v>59288</v>
      </c>
      <c r="T2837" s="18">
        <f>_xll.qlCalendarAdvance(Calendar,T2836,R2837,"f",,Trigger)</f>
        <v>59293</v>
      </c>
      <c r="U2837" s="18">
        <f>_xll.qlInterestRateIndexMaturity(IborIndex&amp;Tenor,T2837,Trigger)</f>
        <v>59324</v>
      </c>
      <c r="V2837" s="22">
        <f>IFERROR(_xll.qlIndexFixing($V$1,S2837,,Trigger),NA())</f>
        <v>1.1484761689344671E-2</v>
      </c>
      <c r="W2837" s="22">
        <f>IFERROR(_xll.qlIndexFixing($W$1,S2837,,Trigger),NA())</f>
        <v>1.1042660194058451E-2</v>
      </c>
      <c r="X2837" s="17">
        <f t="shared" si="44"/>
        <v>4.4210149528622029</v>
      </c>
    </row>
    <row r="2838" spans="18:24" x14ac:dyDescent="0.2">
      <c r="R2838" s="17" t="s">
        <v>21</v>
      </c>
      <c r="S2838" s="18">
        <f>_xll.qlInterestRateIndexFixingDate(IborIndex&amp;Tenor,T2838,Trigger)</f>
        <v>59296</v>
      </c>
      <c r="T2838" s="18">
        <f>_xll.qlCalendarAdvance(Calendar,T2837,R2838,"f",,Trigger)</f>
        <v>59300</v>
      </c>
      <c r="U2838" s="18">
        <f>_xll.qlInterestRateIndexMaturity(IborIndex&amp;Tenor,T2838,Trigger)</f>
        <v>59331</v>
      </c>
      <c r="V2838" s="22">
        <f>IFERROR(_xll.qlIndexFixing($V$1,S2838,,Trigger),NA())</f>
        <v>1.1487048396547619E-2</v>
      </c>
      <c r="W2838" s="22">
        <f>IFERROR(_xll.qlIndexFixing($W$1,S2838,,Trigger),NA())</f>
        <v>1.104572213082452E-2</v>
      </c>
      <c r="X2838" s="17">
        <f t="shared" si="44"/>
        <v>4.4132626572309857</v>
      </c>
    </row>
    <row r="2839" spans="18:24" x14ac:dyDescent="0.2">
      <c r="R2839" s="17" t="s">
        <v>21</v>
      </c>
      <c r="S2839" s="18">
        <f>_xll.qlInterestRateIndexFixingDate(IborIndex&amp;Tenor,T2839,Trigger)</f>
        <v>59303</v>
      </c>
      <c r="T2839" s="18">
        <f>_xll.qlCalendarAdvance(Calendar,T2838,R2839,"f",,Trigger)</f>
        <v>59307</v>
      </c>
      <c r="U2839" s="18">
        <f>_xll.qlInterestRateIndexMaturity(IborIndex&amp;Tenor,T2839,Trigger)</f>
        <v>59338</v>
      </c>
      <c r="V2839" s="22">
        <f>IFERROR(_xll.qlIndexFixing($V$1,S2839,,Trigger),NA())</f>
        <v>1.1489366739505227E-2</v>
      </c>
      <c r="W2839" s="22">
        <f>IFERROR(_xll.qlIndexFixing($W$1,S2839,,Trigger),NA())</f>
        <v>1.1048856272106507E-2</v>
      </c>
      <c r="X2839" s="17">
        <f t="shared" si="44"/>
        <v>4.4051046739872026</v>
      </c>
    </row>
    <row r="2840" spans="18:24" x14ac:dyDescent="0.2">
      <c r="R2840" s="17" t="s">
        <v>21</v>
      </c>
      <c r="S2840" s="18">
        <f>_xll.qlInterestRateIndexFixingDate(IborIndex&amp;Tenor,T2840,Trigger)</f>
        <v>59310</v>
      </c>
      <c r="T2840" s="18">
        <f>_xll.qlCalendarAdvance(Calendar,T2839,R2840,"f",,Trigger)</f>
        <v>59314</v>
      </c>
      <c r="U2840" s="18">
        <f>_xll.qlInterestRateIndexMaturity(IborIndex&amp;Tenor,T2840,Trigger)</f>
        <v>59345</v>
      </c>
      <c r="V2840" s="22">
        <f>IFERROR(_xll.qlIndexFixing($V$1,S2840,,Trigger),NA())</f>
        <v>1.1491716718238124E-2</v>
      </c>
      <c r="W2840" s="22">
        <f>IFERROR(_xll.qlIndexFixing($W$1,S2840,,Trigger),NA())</f>
        <v>1.1052062725415826E-2</v>
      </c>
      <c r="X2840" s="17">
        <f t="shared" si="44"/>
        <v>4.3965399282229827</v>
      </c>
    </row>
    <row r="2841" spans="18:24" x14ac:dyDescent="0.2">
      <c r="R2841" s="17" t="s">
        <v>21</v>
      </c>
      <c r="S2841" s="18">
        <f>_xll.qlInterestRateIndexFixingDate(IborIndex&amp;Tenor,T2841,Trigger)</f>
        <v>59317</v>
      </c>
      <c r="T2841" s="18">
        <f>_xll.qlCalendarAdvance(Calendar,T2840,R2841,"f",,Trigger)</f>
        <v>59321</v>
      </c>
      <c r="U2841" s="18">
        <f>_xll.qlInterestRateIndexMaturity(IborIndex&amp;Tenor,T2841,Trigger)</f>
        <v>59352</v>
      </c>
      <c r="V2841" s="22">
        <f>IFERROR(_xll.qlIndexFixing($V$1,S2841,,Trigger),NA())</f>
        <v>1.1494098332759205E-2</v>
      </c>
      <c r="W2841" s="22">
        <f>IFERROR(_xll.qlIndexFixing($W$1,S2841,,Trigger),NA())</f>
        <v>1.1055341598266478E-2</v>
      </c>
      <c r="X2841" s="17">
        <f t="shared" si="44"/>
        <v>4.3875673449272723</v>
      </c>
    </row>
    <row r="2842" spans="18:24" x14ac:dyDescent="0.2">
      <c r="R2842" s="17" t="s">
        <v>21</v>
      </c>
      <c r="S2842" s="18">
        <f>_xll.qlInterestRateIndexFixingDate(IborIndex&amp;Tenor,T2842,Trigger)</f>
        <v>59324</v>
      </c>
      <c r="T2842" s="18">
        <f>_xll.qlCalendarAdvance(Calendar,T2841,R2842,"f",,Trigger)</f>
        <v>59328</v>
      </c>
      <c r="U2842" s="18">
        <f>_xll.qlInterestRateIndexMaturity(IborIndex&amp;Tenor,T2842,Trigger)</f>
        <v>59358</v>
      </c>
      <c r="V2842" s="22">
        <f>IFERROR(_xll.qlIndexFixing($V$1,S2842,,Trigger),NA())</f>
        <v>1.1496153016921973E-2</v>
      </c>
      <c r="W2842" s="22">
        <f>IFERROR(_xll.qlIndexFixing($W$1,S2842,,Trigger),NA())</f>
        <v>1.1058277647209458E-2</v>
      </c>
      <c r="X2842" s="17">
        <f t="shared" si="44"/>
        <v>4.3787536971251484</v>
      </c>
    </row>
    <row r="2843" spans="18:24" x14ac:dyDescent="0.2">
      <c r="R2843" s="17" t="s">
        <v>21</v>
      </c>
      <c r="S2843" s="18">
        <f>_xll.qlInterestRateIndexFixingDate(IborIndex&amp;Tenor,T2843,Trigger)</f>
        <v>59331</v>
      </c>
      <c r="T2843" s="18">
        <f>_xll.qlCalendarAdvance(Calendar,T2842,R2843,"f",,Trigger)</f>
        <v>59335</v>
      </c>
      <c r="U2843" s="18">
        <f>_xll.qlInterestRateIndexMaturity(IborIndex&amp;Tenor,T2843,Trigger)</f>
        <v>59365</v>
      </c>
      <c r="V2843" s="22">
        <f>IFERROR(_xll.qlIndexFixing($V$1,S2843,,Trigger),NA())</f>
        <v>1.1498595565413439E-2</v>
      </c>
      <c r="W2843" s="22">
        <f>IFERROR(_xll.qlIndexFixing($W$1,S2843,,Trigger),NA())</f>
        <v>1.1061696379378816E-2</v>
      </c>
      <c r="X2843" s="17">
        <f t="shared" si="44"/>
        <v>4.3689918603462274</v>
      </c>
    </row>
    <row r="2844" spans="18:24" x14ac:dyDescent="0.2">
      <c r="R2844" s="17" t="s">
        <v>21</v>
      </c>
      <c r="S2844" s="18">
        <f>_xll.qlInterestRateIndexFixingDate(IborIndex&amp;Tenor,T2844,Trigger)</f>
        <v>59338</v>
      </c>
      <c r="T2844" s="18">
        <f>_xll.qlCalendarAdvance(Calendar,T2843,R2844,"f",,Trigger)</f>
        <v>59342</v>
      </c>
      <c r="U2844" s="18">
        <f>_xll.qlInterestRateIndexMaturity(IborIndex&amp;Tenor,T2844,Trigger)</f>
        <v>59372</v>
      </c>
      <c r="V2844" s="22">
        <f>IFERROR(_xll.qlIndexFixing($V$1,S2844,,Trigger),NA())</f>
        <v>1.1501069748725001E-2</v>
      </c>
      <c r="W2844" s="22">
        <f>IFERROR(_xll.qlIndexFixing($W$1,S2844,,Trigger),NA())</f>
        <v>1.1065187843688484E-2</v>
      </c>
      <c r="X2844" s="17">
        <f t="shared" ref="X2844:X2907" si="45">(V2844-W2844)*10000</f>
        <v>4.3588190503651703</v>
      </c>
    </row>
    <row r="2845" spans="18:24" x14ac:dyDescent="0.2">
      <c r="R2845" s="17" t="s">
        <v>21</v>
      </c>
      <c r="S2845" s="18">
        <f>_xll.qlInterestRateIndexFixingDate(IborIndex&amp;Tenor,T2845,Trigger)</f>
        <v>59345</v>
      </c>
      <c r="T2845" s="18">
        <f>_xll.qlCalendarAdvance(Calendar,T2844,R2845,"f",,Trigger)</f>
        <v>59349</v>
      </c>
      <c r="U2845" s="18">
        <f>_xll.qlInterestRateIndexMaturity(IborIndex&amp;Tenor,T2845,Trigger)</f>
        <v>59379</v>
      </c>
      <c r="V2845" s="22">
        <f>IFERROR(_xll.qlIndexFixing($V$1,S2845,,Trigger),NA())</f>
        <v>1.1503575566880642E-2</v>
      </c>
      <c r="W2845" s="22">
        <f>IFERROR(_xll.qlIndexFixing($W$1,S2845,,Trigger),NA())</f>
        <v>1.1068752147655125E-2</v>
      </c>
      <c r="X2845" s="17">
        <f t="shared" si="45"/>
        <v>4.3482341922551626</v>
      </c>
    </row>
    <row r="2846" spans="18:24" x14ac:dyDescent="0.2">
      <c r="R2846" s="17" t="s">
        <v>21</v>
      </c>
      <c r="S2846" s="18">
        <f>_xll.qlInterestRateIndexFixingDate(IborIndex&amp;Tenor,T2846,Trigger)</f>
        <v>59352</v>
      </c>
      <c r="T2846" s="18">
        <f>_xll.qlCalendarAdvance(Calendar,T2845,R2846,"f",,Trigger)</f>
        <v>59356</v>
      </c>
      <c r="U2846" s="18">
        <f>_xll.qlInterestRateIndexMaturity(IborIndex&amp;Tenor,T2846,Trigger)</f>
        <v>59387</v>
      </c>
      <c r="V2846" s="22">
        <f>IFERROR(_xll.qlIndexFixing($V$1,S2846,,Trigger),NA())</f>
        <v>1.1506480942942871E-2</v>
      </c>
      <c r="W2846" s="22">
        <f>IFERROR(_xll.qlIndexFixing($W$1,S2846,,Trigger),NA())</f>
        <v>1.1072826018686354E-2</v>
      </c>
      <c r="X2846" s="17">
        <f t="shared" si="45"/>
        <v>4.3365492425651713</v>
      </c>
    </row>
    <row r="2847" spans="18:24" x14ac:dyDescent="0.2">
      <c r="R2847" s="17" t="s">
        <v>21</v>
      </c>
      <c r="S2847" s="18">
        <f>_xll.qlInterestRateIndexFixingDate(IborIndex&amp;Tenor,T2847,Trigger)</f>
        <v>59359</v>
      </c>
      <c r="T2847" s="18">
        <f>_xll.qlCalendarAdvance(Calendar,T2846,R2847,"f",,Trigger)</f>
        <v>59363</v>
      </c>
      <c r="U2847" s="18">
        <f>_xll.qlInterestRateIndexMaturity(IborIndex&amp;Tenor,T2847,Trigger)</f>
        <v>59394</v>
      </c>
      <c r="V2847" s="22">
        <f>IFERROR(_xll.qlIndexFixing($V$1,S2847,,Trigger),NA())</f>
        <v>1.1509052372631405E-2</v>
      </c>
      <c r="W2847" s="22">
        <f>IFERROR(_xll.qlIndexFixing($W$1,S2847,,Trigger),NA())</f>
        <v>1.1076541666640832E-2</v>
      </c>
      <c r="X2847" s="17">
        <f t="shared" si="45"/>
        <v>4.3251070599057382</v>
      </c>
    </row>
    <row r="2848" spans="18:24" x14ac:dyDescent="0.2">
      <c r="R2848" s="17" t="s">
        <v>21</v>
      </c>
      <c r="S2848" s="18">
        <f>_xll.qlInterestRateIndexFixingDate(IborIndex&amp;Tenor,T2848,Trigger)</f>
        <v>59366</v>
      </c>
      <c r="T2848" s="18">
        <f>_xll.qlCalendarAdvance(Calendar,T2847,R2848,"f",,Trigger)</f>
        <v>59370</v>
      </c>
      <c r="U2848" s="18">
        <f>_xll.qlInterestRateIndexMaturity(IborIndex&amp;Tenor,T2848,Trigger)</f>
        <v>59401</v>
      </c>
      <c r="V2848" s="22">
        <f>IFERROR(_xll.qlIndexFixing($V$1,S2848,,Trigger),NA())</f>
        <v>1.1511655438257681E-2</v>
      </c>
      <c r="W2848" s="22">
        <f>IFERROR(_xll.qlIndexFixing($W$1,S2848,,Trigger),NA())</f>
        <v>1.1080330486765566E-2</v>
      </c>
      <c r="X2848" s="17">
        <f t="shared" si="45"/>
        <v>4.3132495149211456</v>
      </c>
    </row>
    <row r="2849" spans="18:24" x14ac:dyDescent="0.2">
      <c r="R2849" s="17" t="s">
        <v>21</v>
      </c>
      <c r="S2849" s="18">
        <f>_xll.qlInterestRateIndexFixingDate(IborIndex&amp;Tenor,T2849,Trigger)</f>
        <v>59373</v>
      </c>
      <c r="T2849" s="18">
        <f>_xll.qlCalendarAdvance(Calendar,T2848,R2849,"f",,Trigger)</f>
        <v>59377</v>
      </c>
      <c r="U2849" s="18">
        <f>_xll.qlInterestRateIndexMaturity(IborIndex&amp;Tenor,T2849,Trigger)</f>
        <v>59408</v>
      </c>
      <c r="V2849" s="22">
        <f>IFERROR(_xll.qlIndexFixing($V$1,S2849,,Trigger),NA())</f>
        <v>1.1514290139839747E-2</v>
      </c>
      <c r="W2849" s="22">
        <f>IFERROR(_xll.qlIndexFixing($W$1,S2849,,Trigger),NA())</f>
        <v>1.1084192586590031E-2</v>
      </c>
      <c r="X2849" s="17">
        <f t="shared" si="45"/>
        <v>4.3009755324971595</v>
      </c>
    </row>
    <row r="2850" spans="18:24" x14ac:dyDescent="0.2">
      <c r="R2850" s="17" t="s">
        <v>21</v>
      </c>
      <c r="S2850" s="18">
        <f>_xll.qlInterestRateIndexFixingDate(IborIndex&amp;Tenor,T2850,Trigger)</f>
        <v>59380</v>
      </c>
      <c r="T2850" s="18">
        <f>_xll.qlCalendarAdvance(Calendar,T2849,R2850,"f",,Trigger)</f>
        <v>59384</v>
      </c>
      <c r="U2850" s="18">
        <f>_xll.qlInterestRateIndexMaturity(IborIndex&amp;Tenor,T2850,Trigger)</f>
        <v>59415</v>
      </c>
      <c r="V2850" s="22">
        <f>IFERROR(_xll.qlIndexFixing($V$1,S2850,,Trigger),NA())</f>
        <v>1.1516956477398234E-2</v>
      </c>
      <c r="W2850" s="22">
        <f>IFERROR(_xll.qlIndexFixing($W$1,S2850,,Trigger),NA())</f>
        <v>1.1088128073638534E-2</v>
      </c>
      <c r="X2850" s="17">
        <f t="shared" si="45"/>
        <v>4.2882840375970019</v>
      </c>
    </row>
    <row r="2851" spans="18:24" x14ac:dyDescent="0.2">
      <c r="R2851" s="17" t="s">
        <v>21</v>
      </c>
      <c r="S2851" s="18">
        <f>_xll.qlInterestRateIndexFixingDate(IborIndex&amp;Tenor,T2851,Trigger)</f>
        <v>59387</v>
      </c>
      <c r="T2851" s="18">
        <f>_xll.qlCalendarAdvance(Calendar,T2850,R2851,"f",,Trigger)</f>
        <v>59391</v>
      </c>
      <c r="U2851" s="18">
        <f>_xll.qlInterestRateIndexMaturity(IborIndex&amp;Tenor,T2851,Trigger)</f>
        <v>59422</v>
      </c>
      <c r="V2851" s="22">
        <f>IFERROR(_xll.qlIndexFixing($V$1,S2851,,Trigger),NA())</f>
        <v>1.1519654450951189E-2</v>
      </c>
      <c r="W2851" s="22">
        <f>IFERROR(_xll.qlIndexFixing($W$1,S2851,,Trigger),NA())</f>
        <v>1.1092137055440546E-2</v>
      </c>
      <c r="X2851" s="17">
        <f t="shared" si="45"/>
        <v>4.2751739551064212</v>
      </c>
    </row>
    <row r="2852" spans="18:24" x14ac:dyDescent="0.2">
      <c r="R2852" s="17" t="s">
        <v>21</v>
      </c>
      <c r="S2852" s="18">
        <f>_xll.qlInterestRateIndexFixingDate(IborIndex&amp;Tenor,T2852,Trigger)</f>
        <v>59394</v>
      </c>
      <c r="T2852" s="18">
        <f>_xll.qlCalendarAdvance(Calendar,T2851,R2852,"f",,Trigger)</f>
        <v>59398</v>
      </c>
      <c r="U2852" s="18">
        <f>_xll.qlInterestRateIndexMaturity(IborIndex&amp;Tenor,T2852,Trigger)</f>
        <v>59429</v>
      </c>
      <c r="V2852" s="22">
        <f>IFERROR(_xll.qlIndexFixing($V$1,S2852,,Trigger),NA())</f>
        <v>1.1522384060524398E-2</v>
      </c>
      <c r="W2852" s="22">
        <f>IFERROR(_xll.qlIndexFixing($W$1,S2852,,Trigger),NA())</f>
        <v>1.1096219639528115E-2</v>
      </c>
      <c r="X2852" s="17">
        <f t="shared" si="45"/>
        <v>4.2616442099628271</v>
      </c>
    </row>
    <row r="2853" spans="18:24" x14ac:dyDescent="0.2">
      <c r="R2853" s="17" t="s">
        <v>21</v>
      </c>
      <c r="S2853" s="18">
        <f>_xll.qlInterestRateIndexFixingDate(IborIndex&amp;Tenor,T2853,Trigger)</f>
        <v>59401</v>
      </c>
      <c r="T2853" s="18">
        <f>_xll.qlCalendarAdvance(Calendar,T2852,R2853,"f",,Trigger)</f>
        <v>59405</v>
      </c>
      <c r="U2853" s="18">
        <f>_xll.qlInterestRateIndexMaturity(IborIndex&amp;Tenor,T2853,Trigger)</f>
        <v>59436</v>
      </c>
      <c r="V2853" s="22">
        <f>IFERROR(_xll.qlIndexFixing($V$1,S2853,,Trigger),NA())</f>
        <v>1.1525145306143647E-2</v>
      </c>
      <c r="W2853" s="22">
        <f>IFERROR(_xll.qlIndexFixing($W$1,S2853,,Trigger),NA())</f>
        <v>1.1100375933428131E-2</v>
      </c>
      <c r="X2853" s="17">
        <f t="shared" si="45"/>
        <v>4.2476937271551662</v>
      </c>
    </row>
    <row r="2854" spans="18:24" x14ac:dyDescent="0.2">
      <c r="R2854" s="17" t="s">
        <v>21</v>
      </c>
      <c r="S2854" s="18">
        <f>_xll.qlInterestRateIndexFixingDate(IborIndex&amp;Tenor,T2854,Trigger)</f>
        <v>59408</v>
      </c>
      <c r="T2854" s="18">
        <f>_xll.qlCalendarAdvance(Calendar,T2853,R2854,"f",,Trigger)</f>
        <v>59412</v>
      </c>
      <c r="U2854" s="18">
        <f>_xll.qlInterestRateIndexMaturity(IborIndex&amp;Tenor,T2854,Trigger)</f>
        <v>59443</v>
      </c>
      <c r="V2854" s="22">
        <f>IFERROR(_xll.qlIndexFixing($V$1,S2854,,Trigger),NA())</f>
        <v>1.1527938187824412E-2</v>
      </c>
      <c r="W2854" s="22">
        <f>IFERROR(_xll.qlIndexFixing($W$1,S2854,,Trigger),NA())</f>
        <v>1.1104606044677799E-2</v>
      </c>
      <c r="X2854" s="17">
        <f t="shared" si="45"/>
        <v>4.2333214314661287</v>
      </c>
    </row>
    <row r="2855" spans="18:24" x14ac:dyDescent="0.2">
      <c r="R2855" s="17" t="s">
        <v>21</v>
      </c>
      <c r="S2855" s="18">
        <f>_xll.qlInterestRateIndexFixingDate(IborIndex&amp;Tenor,T2855,Trigger)</f>
        <v>59415</v>
      </c>
      <c r="T2855" s="18">
        <f>_xll.qlCalendarAdvance(Calendar,T2854,R2855,"f",,Trigger)</f>
        <v>59419</v>
      </c>
      <c r="U2855" s="18">
        <f>_xll.qlInterestRateIndexMaturity(IborIndex&amp;Tenor,T2855,Trigger)</f>
        <v>59449</v>
      </c>
      <c r="V2855" s="22">
        <f>IFERROR(_xll.qlIndexFixing($V$1,S2855,,Trigger),NA())</f>
        <v>1.1530373669255134E-2</v>
      </c>
      <c r="W2855" s="22">
        <f>IFERROR(_xll.qlIndexFixing($W$1,S2855,,Trigger),NA())</f>
        <v>1.1108425022365864E-2</v>
      </c>
      <c r="X2855" s="17">
        <f t="shared" si="45"/>
        <v>4.219486468892697</v>
      </c>
    </row>
    <row r="2856" spans="18:24" x14ac:dyDescent="0.2">
      <c r="R2856" s="17" t="s">
        <v>21</v>
      </c>
      <c r="S2856" s="18">
        <f>_xll.qlInterestRateIndexFixingDate(IborIndex&amp;Tenor,T2856,Trigger)</f>
        <v>59422</v>
      </c>
      <c r="T2856" s="18">
        <f>_xll.qlCalendarAdvance(Calendar,T2855,R2856,"f",,Trigger)</f>
        <v>59426</v>
      </c>
      <c r="U2856" s="18">
        <f>_xll.qlInterestRateIndexMaturity(IborIndex&amp;Tenor,T2856,Trigger)</f>
        <v>59456</v>
      </c>
      <c r="V2856" s="22">
        <f>IFERROR(_xll.qlIndexFixing($V$1,S2856,,Trigger),NA())</f>
        <v>1.1533227472038554E-2</v>
      </c>
      <c r="W2856" s="22">
        <f>IFERROR(_xll.qlIndexFixing($W$1,S2856,,Trigger),NA())</f>
        <v>1.1112797658848095E-2</v>
      </c>
      <c r="X2856" s="17">
        <f t="shared" si="45"/>
        <v>4.2042981319045936</v>
      </c>
    </row>
    <row r="2857" spans="18:24" x14ac:dyDescent="0.2">
      <c r="R2857" s="17" t="s">
        <v>21</v>
      </c>
      <c r="S2857" s="18">
        <f>_xll.qlInterestRateIndexFixingDate(IborIndex&amp;Tenor,T2857,Trigger)</f>
        <v>59429</v>
      </c>
      <c r="T2857" s="18">
        <f>_xll.qlCalendarAdvance(Calendar,T2856,R2857,"f",,Trigger)</f>
        <v>59433</v>
      </c>
      <c r="U2857" s="18">
        <f>_xll.qlInterestRateIndexMaturity(IborIndex&amp;Tenor,T2857,Trigger)</f>
        <v>59463</v>
      </c>
      <c r="V2857" s="22">
        <f>IFERROR(_xll.qlIndexFixing($V$1,S2857,,Trigger),NA())</f>
        <v>1.1536112909919183E-2</v>
      </c>
      <c r="W2857" s="22">
        <f>IFERROR(_xll.qlIndexFixing($W$1,S2857,,Trigger),NA())</f>
        <v>1.1117244425267181E-2</v>
      </c>
      <c r="X2857" s="17">
        <f t="shared" si="45"/>
        <v>4.1886848465200188</v>
      </c>
    </row>
    <row r="2858" spans="18:24" x14ac:dyDescent="0.2">
      <c r="R2858" s="17" t="s">
        <v>21</v>
      </c>
      <c r="S2858" s="18">
        <f>_xll.qlInterestRateIndexFixingDate(IborIndex&amp;Tenor,T2858,Trigger)</f>
        <v>59436</v>
      </c>
      <c r="T2858" s="18">
        <f>_xll.qlCalendarAdvance(Calendar,T2857,R2858,"f",,Trigger)</f>
        <v>59440</v>
      </c>
      <c r="U2858" s="18">
        <f>_xll.qlInterestRateIndexMaturity(IborIndex&amp;Tenor,T2858,Trigger)</f>
        <v>59470</v>
      </c>
      <c r="V2858" s="22">
        <f>IFERROR(_xll.qlIndexFixing($V$1,S2858,,Trigger),NA())</f>
        <v>1.1539029982923665E-2</v>
      </c>
      <c r="W2858" s="22">
        <f>IFERROR(_xll.qlIndexFixing($W$1,S2858,,Trigger),NA())</f>
        <v>1.1121765429147779E-2</v>
      </c>
      <c r="X2858" s="17">
        <f t="shared" si="45"/>
        <v>4.1726455377588678</v>
      </c>
    </row>
    <row r="2859" spans="18:24" x14ac:dyDescent="0.2">
      <c r="R2859" s="17" t="s">
        <v>21</v>
      </c>
      <c r="S2859" s="18">
        <f>_xll.qlInterestRateIndexFixingDate(IborIndex&amp;Tenor,T2859,Trigger)</f>
        <v>59443</v>
      </c>
      <c r="T2859" s="18">
        <f>_xll.qlCalendarAdvance(Calendar,T2858,R2859,"f",,Trigger)</f>
        <v>59447</v>
      </c>
      <c r="U2859" s="18">
        <f>_xll.qlInterestRateIndexMaturity(IborIndex&amp;Tenor,T2859,Trigger)</f>
        <v>59478</v>
      </c>
      <c r="V2859" s="22">
        <f>IFERROR(_xll.qlIndexFixing($V$1,S2859,,Trigger),NA())</f>
        <v>1.1542377138017316E-2</v>
      </c>
      <c r="W2859" s="22">
        <f>IFERROR(_xll.qlIndexFixing($W$1,S2859,,Trigger),NA())</f>
        <v>1.1126867624885425E-2</v>
      </c>
      <c r="X2859" s="17">
        <f t="shared" si="45"/>
        <v>4.155095131318908</v>
      </c>
    </row>
    <row r="2860" spans="18:24" x14ac:dyDescent="0.2">
      <c r="R2860" s="17" t="s">
        <v>21</v>
      </c>
      <c r="S2860" s="18">
        <f>_xll.qlInterestRateIndexFixingDate(IborIndex&amp;Tenor,T2860,Trigger)</f>
        <v>59450</v>
      </c>
      <c r="T2860" s="18">
        <f>_xll.qlCalendarAdvance(Calendar,T2859,R2860,"f",,Trigger)</f>
        <v>59454</v>
      </c>
      <c r="U2860" s="18">
        <f>_xll.qlInterestRateIndexMaturity(IborIndex&amp;Tenor,T2860,Trigger)</f>
        <v>59485</v>
      </c>
      <c r="V2860" s="22">
        <f>IFERROR(_xll.qlIndexFixing($V$1,S2860,,Trigger),NA())</f>
        <v>1.1545359836577713E-2</v>
      </c>
      <c r="W2860" s="22">
        <f>IFERROR(_xll.qlIndexFixing($W$1,S2860,,Trigger),NA())</f>
        <v>1.1131542898493682E-2</v>
      </c>
      <c r="X2860" s="17">
        <f t="shared" si="45"/>
        <v>4.1381693808403144</v>
      </c>
    </row>
    <row r="2861" spans="18:24" x14ac:dyDescent="0.2">
      <c r="R2861" s="17" t="s">
        <v>21</v>
      </c>
      <c r="S2861" s="18">
        <f>_xll.qlInterestRateIndexFixingDate(IborIndex&amp;Tenor,T2861,Trigger)</f>
        <v>59457</v>
      </c>
      <c r="T2861" s="18">
        <f>_xll.qlCalendarAdvance(Calendar,T2860,R2861,"f",,Trigger)</f>
        <v>59461</v>
      </c>
      <c r="U2861" s="18">
        <f>_xll.qlInterestRateIndexMaturity(IborIndex&amp;Tenor,T2861,Trigger)</f>
        <v>59492</v>
      </c>
      <c r="V2861" s="22">
        <f>IFERROR(_xll.qlIndexFixing($V$1,S2861,,Trigger),NA())</f>
        <v>1.1548374171369809E-2</v>
      </c>
      <c r="W2861" s="22">
        <f>IFERROR(_xll.qlIndexFixing($W$1,S2861,,Trigger),NA())</f>
        <v>1.1136292742224919E-2</v>
      </c>
      <c r="X2861" s="17">
        <f t="shared" si="45"/>
        <v>4.1208142914488963</v>
      </c>
    </row>
    <row r="2862" spans="18:24" x14ac:dyDescent="0.2">
      <c r="R2862" s="17" t="s">
        <v>21</v>
      </c>
      <c r="S2862" s="18">
        <f>_xll.qlInterestRateIndexFixingDate(IborIndex&amp;Tenor,T2862,Trigger)</f>
        <v>59464</v>
      </c>
      <c r="T2862" s="18">
        <f>_xll.qlCalendarAdvance(Calendar,T2861,R2862,"f",,Trigger)</f>
        <v>59468</v>
      </c>
      <c r="U2862" s="18">
        <f>_xll.qlInterestRateIndexMaturity(IborIndex&amp;Tenor,T2862,Trigger)</f>
        <v>59499</v>
      </c>
      <c r="V2862" s="22">
        <f>IFERROR(_xll.qlIndexFixing($V$1,S2862,,Trigger),NA())</f>
        <v>1.1551420142414231E-2</v>
      </c>
      <c r="W2862" s="22">
        <f>IFERROR(_xll.qlIndexFixing($W$1,S2862,,Trigger),NA())</f>
        <v>1.1141117263618919E-2</v>
      </c>
      <c r="X2862" s="17">
        <f t="shared" si="45"/>
        <v>4.1030287879531206</v>
      </c>
    </row>
    <row r="2863" spans="18:24" x14ac:dyDescent="0.2">
      <c r="R2863" s="17" t="s">
        <v>21</v>
      </c>
      <c r="S2863" s="18">
        <f>_xll.qlInterestRateIndexFixingDate(IborIndex&amp;Tenor,T2863,Trigger)</f>
        <v>59471</v>
      </c>
      <c r="T2863" s="18">
        <f>_xll.qlCalendarAdvance(Calendar,T2862,R2863,"f",,Trigger)</f>
        <v>59475</v>
      </c>
      <c r="U2863" s="18">
        <f>_xll.qlInterestRateIndexMaturity(IborIndex&amp;Tenor,T2863,Trigger)</f>
        <v>59505</v>
      </c>
      <c r="V2863" s="22">
        <f>IFERROR(_xll.qlIndexFixing($V$1,S2863,,Trigger),NA())</f>
        <v>1.1554089875531304E-2</v>
      </c>
      <c r="W2863" s="22">
        <f>IFERROR(_xll.qlIndexFixing($W$1,S2863,,Trigger),NA())</f>
        <v>1.1145487774302687E-2</v>
      </c>
      <c r="X2863" s="17">
        <f t="shared" si="45"/>
        <v>4.0860210122861673</v>
      </c>
    </row>
    <row r="2864" spans="18:24" x14ac:dyDescent="0.2">
      <c r="R2864" s="17" t="s">
        <v>21</v>
      </c>
      <c r="S2864" s="18">
        <f>_xll.qlInterestRateIndexFixingDate(IborIndex&amp;Tenor,T2864,Trigger)</f>
        <v>59478</v>
      </c>
      <c r="T2864" s="18">
        <f>_xll.qlCalendarAdvance(Calendar,T2863,R2864,"f",,Trigger)</f>
        <v>59482</v>
      </c>
      <c r="U2864" s="18">
        <f>_xll.qlInterestRateIndexMaturity(IborIndex&amp;Tenor,T2864,Trigger)</f>
        <v>59512</v>
      </c>
      <c r="V2864" s="22">
        <f>IFERROR(_xll.qlIndexFixing($V$1,S2864,,Trigger),NA())</f>
        <v>1.1557196759739874E-2</v>
      </c>
      <c r="W2864" s="22">
        <f>IFERROR(_xll.qlIndexFixing($W$1,S2864,,Trigger),NA())</f>
        <v>1.1150456461255231E-2</v>
      </c>
      <c r="X2864" s="17">
        <f t="shared" si="45"/>
        <v>4.0674029848464244</v>
      </c>
    </row>
    <row r="2865" spans="18:24" x14ac:dyDescent="0.2">
      <c r="R2865" s="17" t="s">
        <v>21</v>
      </c>
      <c r="S2865" s="18">
        <f>_xll.qlInterestRateIndexFixingDate(IborIndex&amp;Tenor,T2865,Trigger)</f>
        <v>59485</v>
      </c>
      <c r="T2865" s="18">
        <f>_xll.qlCalendarAdvance(Calendar,T2864,R2865,"f",,Trigger)</f>
        <v>59489</v>
      </c>
      <c r="U2865" s="18">
        <f>_xll.qlInterestRateIndexMaturity(IborIndex&amp;Tenor,T2865,Trigger)</f>
        <v>59519</v>
      </c>
      <c r="V2865" s="22">
        <f>IFERROR(_xll.qlIndexFixing($V$1,S2865,,Trigger),NA())</f>
        <v>1.1560335279237499E-2</v>
      </c>
      <c r="W2865" s="22">
        <f>IFERROR(_xll.qlIndexFixing($W$1,S2865,,Trigger),NA())</f>
        <v>1.115550013844846E-2</v>
      </c>
      <c r="X2865" s="17">
        <f t="shared" si="45"/>
        <v>4.0483514078903937</v>
      </c>
    </row>
    <row r="2866" spans="18:24" x14ac:dyDescent="0.2">
      <c r="R2866" s="17" t="s">
        <v>21</v>
      </c>
      <c r="S2866" s="18">
        <f>_xll.qlInterestRateIndexFixingDate(IborIndex&amp;Tenor,T2866,Trigger)</f>
        <v>59492</v>
      </c>
      <c r="T2866" s="18">
        <f>_xll.qlCalendarAdvance(Calendar,T2865,R2866,"f",,Trigger)</f>
        <v>59496</v>
      </c>
      <c r="U2866" s="18">
        <f>_xll.qlInterestRateIndexMaturity(IborIndex&amp;Tenor,T2866,Trigger)</f>
        <v>59526</v>
      </c>
      <c r="V2866" s="22">
        <f>IFERROR(_xll.qlIndexFixing($V$1,S2866,,Trigger),NA())</f>
        <v>1.1563505434042831E-2</v>
      </c>
      <c r="W2866" s="22">
        <f>IFERROR(_xll.qlIndexFixing($W$1,S2866,,Trigger),NA())</f>
        <v>1.1160618913423015E-2</v>
      </c>
      <c r="X2866" s="17">
        <f t="shared" si="45"/>
        <v>4.0288652061981622</v>
      </c>
    </row>
    <row r="2867" spans="18:24" x14ac:dyDescent="0.2">
      <c r="R2867" s="17" t="s">
        <v>21</v>
      </c>
      <c r="S2867" s="18">
        <f>_xll.qlInterestRateIndexFixingDate(IborIndex&amp;Tenor,T2867,Trigger)</f>
        <v>59499</v>
      </c>
      <c r="T2867" s="18">
        <f>_xll.qlCalendarAdvance(Calendar,T2866,R2867,"f",,Trigger)</f>
        <v>59503</v>
      </c>
      <c r="U2867" s="18">
        <f>_xll.qlInterestRateIndexMaturity(IborIndex&amp;Tenor,T2867,Trigger)</f>
        <v>59533</v>
      </c>
      <c r="V2867" s="22">
        <f>IFERROR(_xll.qlIndexFixing($V$1,S2867,,Trigger),NA())</f>
        <v>1.156670722418518E-2</v>
      </c>
      <c r="W2867" s="22">
        <f>IFERROR(_xll.qlIndexFixing($W$1,S2867,,Trigger),NA())</f>
        <v>1.1165812893730198E-2</v>
      </c>
      <c r="X2867" s="17">
        <f t="shared" si="45"/>
        <v>4.0089433045498168</v>
      </c>
    </row>
    <row r="2868" spans="18:24" x14ac:dyDescent="0.2">
      <c r="R2868" s="17" t="s">
        <v>21</v>
      </c>
      <c r="S2868" s="18">
        <f>_xll.qlInterestRateIndexFixingDate(IborIndex&amp;Tenor,T2868,Trigger)</f>
        <v>59506</v>
      </c>
      <c r="T2868" s="18">
        <f>_xll.qlCalendarAdvance(Calendar,T2867,R2868,"f",,Trigger)</f>
        <v>59510</v>
      </c>
      <c r="U2868" s="18">
        <f>_xll.qlInterestRateIndexMaturity(IborIndex&amp;Tenor,T2868,Trigger)</f>
        <v>59541</v>
      </c>
      <c r="V2868" s="22">
        <f>IFERROR(_xll.qlIndexFixing($V$1,S2868,,Trigger),NA())</f>
        <v>1.1570360331436547E-2</v>
      </c>
      <c r="W2868" s="22">
        <f>IFERROR(_xll.qlIndexFixing($W$1,S2868,,Trigger),NA())</f>
        <v>1.1171638645742527E-2</v>
      </c>
      <c r="X2868" s="17">
        <f t="shared" si="45"/>
        <v>3.9872168569402011</v>
      </c>
    </row>
    <row r="2869" spans="18:24" x14ac:dyDescent="0.2">
      <c r="R2869" s="17" t="s">
        <v>21</v>
      </c>
      <c r="S2869" s="18">
        <f>_xll.qlInterestRateIndexFixingDate(IborIndex&amp;Tenor,T2869,Trigger)</f>
        <v>59513</v>
      </c>
      <c r="T2869" s="18">
        <f>_xll.qlCalendarAdvance(Calendar,T2868,R2869,"f",,Trigger)</f>
        <v>59517</v>
      </c>
      <c r="U2869" s="18">
        <f>_xll.qlInterestRateIndexMaturity(IborIndex&amp;Tenor,T2869,Trigger)</f>
        <v>59548</v>
      </c>
      <c r="V2869" s="22">
        <f>IFERROR(_xll.qlIndexFixing($V$1,S2869,,Trigger),NA())</f>
        <v>1.1573627756977001E-2</v>
      </c>
      <c r="W2869" s="22">
        <f>IFERROR(_xll.qlIndexFixing($W$1,S2869,,Trigger),NA())</f>
        <v>1.117698892221213E-2</v>
      </c>
      <c r="X2869" s="17">
        <f t="shared" si="45"/>
        <v>3.9663883476487132</v>
      </c>
    </row>
    <row r="2870" spans="18:24" x14ac:dyDescent="0.2">
      <c r="R2870" s="17" t="s">
        <v>21</v>
      </c>
      <c r="S2870" s="18">
        <f>_xll.qlInterestRateIndexFixingDate(IborIndex&amp;Tenor,T2870,Trigger)</f>
        <v>59520</v>
      </c>
      <c r="T2870" s="18">
        <f>_xll.qlCalendarAdvance(Calendar,T2869,R2870,"f",,Trigger)</f>
        <v>59524</v>
      </c>
      <c r="U2870" s="18">
        <f>_xll.qlInterestRateIndexMaturity(IborIndex&amp;Tenor,T2870,Trigger)</f>
        <v>59555</v>
      </c>
      <c r="V2870" s="22">
        <f>IFERROR(_xll.qlIndexFixing($V$1,S2870,,Trigger),NA())</f>
        <v>1.1576926818978648E-2</v>
      </c>
      <c r="W2870" s="22">
        <f>IFERROR(_xll.qlIndexFixing($W$1,S2870,,Trigger),NA())</f>
        <v>1.1182414736773645E-2</v>
      </c>
      <c r="X2870" s="17">
        <f t="shared" si="45"/>
        <v>3.9451208220500287</v>
      </c>
    </row>
    <row r="2871" spans="18:24" x14ac:dyDescent="0.2">
      <c r="R2871" s="17" t="s">
        <v>21</v>
      </c>
      <c r="S2871" s="18">
        <f>_xll.qlInterestRateIndexFixingDate(IborIndex&amp;Tenor,T2871,Trigger)</f>
        <v>59526</v>
      </c>
      <c r="T2871" s="18">
        <f>_xll.qlCalendarAdvance(Calendar,T2870,R2871,"f",,Trigger)</f>
        <v>59532</v>
      </c>
      <c r="U2871" s="18">
        <f>_xll.qlInterestRateIndexMaturity(IborIndex&amp;Tenor,T2871,Trigger)</f>
        <v>59565</v>
      </c>
      <c r="V2871" s="22">
        <f>IFERROR(_xll.qlIndexFixing($V$1,S2871,,Trigger),NA())</f>
        <v>1.1581590852296486E-2</v>
      </c>
      <c r="W2871" s="22">
        <f>IFERROR(_xll.qlIndexFixing($W$1,S2871,,Trigger),NA())</f>
        <v>1.1189857887813046E-2</v>
      </c>
      <c r="X2871" s="17">
        <f t="shared" si="45"/>
        <v>3.9173296448343984</v>
      </c>
    </row>
    <row r="2872" spans="18:24" x14ac:dyDescent="0.2">
      <c r="R2872" s="17" t="s">
        <v>21</v>
      </c>
      <c r="S2872" s="18">
        <f>_xll.qlInterestRateIndexFixingDate(IborIndex&amp;Tenor,T2872,Trigger)</f>
        <v>59534</v>
      </c>
      <c r="T2872" s="18">
        <f>_xll.qlCalendarAdvance(Calendar,T2871,R2872,"f",,Trigger)</f>
        <v>59539</v>
      </c>
      <c r="U2872" s="18">
        <f>_xll.qlInterestRateIndexMaturity(IborIndex&amp;Tenor,T2872,Trigger)</f>
        <v>59572</v>
      </c>
      <c r="V2872" s="22">
        <f>IFERROR(_xll.qlIndexFixing($V$1,S2872,,Trigger),NA())</f>
        <v>1.1584962443150267E-2</v>
      </c>
      <c r="W2872" s="22">
        <f>IFERROR(_xll.qlIndexFixing($W$1,S2872,,Trigger),NA())</f>
        <v>1.1195457124441336E-2</v>
      </c>
      <c r="X2872" s="17">
        <f t="shared" si="45"/>
        <v>3.8950531870893084</v>
      </c>
    </row>
    <row r="2873" spans="18:24" x14ac:dyDescent="0.2">
      <c r="R2873" s="17" t="s">
        <v>21</v>
      </c>
      <c r="S2873" s="18">
        <f>_xll.qlInterestRateIndexFixingDate(IborIndex&amp;Tenor,T2873,Trigger)</f>
        <v>59544</v>
      </c>
      <c r="T2873" s="18">
        <f>_xll.qlCalendarAdvance(Calendar,T2872,R2873,"f",,Trigger)</f>
        <v>59546</v>
      </c>
      <c r="U2873" s="18">
        <f>_xll.qlInterestRateIndexMaturity(IborIndex&amp;Tenor,T2873,Trigger)</f>
        <v>59579</v>
      </c>
      <c r="V2873" s="22">
        <f>IFERROR(_xll.qlIndexFixing($V$1,S2873,,Trigger),NA())</f>
        <v>1.1588365672656956E-2</v>
      </c>
      <c r="W2873" s="22">
        <f>IFERROR(_xll.qlIndexFixing($W$1,S2873,,Trigger),NA())</f>
        <v>1.1201132257473939E-2</v>
      </c>
      <c r="X2873" s="17">
        <f t="shared" si="45"/>
        <v>3.8723341518301715</v>
      </c>
    </row>
    <row r="2874" spans="18:24" x14ac:dyDescent="0.2">
      <c r="R2874" s="17" t="s">
        <v>21</v>
      </c>
      <c r="S2874" s="18">
        <f>_xll.qlInterestRateIndexFixingDate(IborIndex&amp;Tenor,T2874,Trigger)</f>
        <v>59551</v>
      </c>
      <c r="T2874" s="18">
        <f>_xll.qlCalendarAdvance(Calendar,T2873,R2874,"f",,Trigger)</f>
        <v>59553</v>
      </c>
      <c r="U2874" s="18">
        <f>_xll.qlInterestRateIndexMaturity(IborIndex&amp;Tenor,T2874,Trigger)</f>
        <v>59586</v>
      </c>
      <c r="V2874" s="22">
        <f>IFERROR(_xll.qlIndexFixing($V$1,S2874,,Trigger),NA())</f>
        <v>1.1591800540840778E-2</v>
      </c>
      <c r="W2874" s="22">
        <f>IFERROR(_xll.qlIndexFixing($W$1,S2874,,Trigger),NA())</f>
        <v>1.1206883394487832E-2</v>
      </c>
      <c r="X2874" s="17">
        <f t="shared" si="45"/>
        <v>3.8491714635294563</v>
      </c>
    </row>
    <row r="2875" spans="18:24" x14ac:dyDescent="0.2">
      <c r="R2875" s="17" t="s">
        <v>21</v>
      </c>
      <c r="S2875" s="18">
        <f>_xll.qlInterestRateIndexFixingDate(IborIndex&amp;Tenor,T2875,Trigger)</f>
        <v>59558</v>
      </c>
      <c r="T2875" s="18">
        <f>_xll.qlCalendarAdvance(Calendar,T2874,R2875,"f",,Trigger)</f>
        <v>59560</v>
      </c>
      <c r="U2875" s="18">
        <f>_xll.qlInterestRateIndexMaturity(IborIndex&amp;Tenor,T2875,Trigger)</f>
        <v>59593</v>
      </c>
      <c r="V2875" s="22">
        <f>IFERROR(_xll.qlIndexFixing($V$1,S2875,,Trigger),NA())</f>
        <v>1.1595267047735645E-2</v>
      </c>
      <c r="W2875" s="22">
        <f>IFERROR(_xll.qlIndexFixing($W$1,S2875,,Trigger),NA())</f>
        <v>1.1212710643064838E-2</v>
      </c>
      <c r="X2875" s="17">
        <f t="shared" si="45"/>
        <v>3.8255640467080645</v>
      </c>
    </row>
    <row r="2876" spans="18:24" x14ac:dyDescent="0.2">
      <c r="R2876" s="17" t="s">
        <v>21</v>
      </c>
      <c r="S2876" s="18">
        <f>_xll.qlInterestRateIndexFixingDate(IborIndex&amp;Tenor,T2876,Trigger)</f>
        <v>59565</v>
      </c>
      <c r="T2876" s="18">
        <f>_xll.qlCalendarAdvance(Calendar,T2875,R2876,"f",,Trigger)</f>
        <v>59567</v>
      </c>
      <c r="U2876" s="18">
        <f>_xll.qlInterestRateIndexMaturity(IborIndex&amp;Tenor,T2876,Trigger)</f>
        <v>59595</v>
      </c>
      <c r="V2876" s="22">
        <f>IFERROR(_xll.qlIndexFixing($V$1,S2876,,Trigger),NA())</f>
        <v>1.1596570356872274E-2</v>
      </c>
      <c r="W2876" s="22">
        <f>IFERROR(_xll.qlIndexFixing($W$1,S2876,,Trigger),NA())</f>
        <v>1.1215603856714447E-2</v>
      </c>
      <c r="X2876" s="17">
        <f t="shared" si="45"/>
        <v>3.8096650015782654</v>
      </c>
    </row>
    <row r="2877" spans="18:24" x14ac:dyDescent="0.2">
      <c r="R2877" s="17" t="s">
        <v>21</v>
      </c>
      <c r="S2877" s="18">
        <f>_xll.qlInterestRateIndexFixingDate(IborIndex&amp;Tenor,T2877,Trigger)</f>
        <v>59572</v>
      </c>
      <c r="T2877" s="18">
        <f>_xll.qlCalendarAdvance(Calendar,T2876,R2877,"f",,Trigger)</f>
        <v>59574</v>
      </c>
      <c r="U2877" s="18">
        <f>_xll.qlInterestRateIndexMaturity(IborIndex&amp;Tenor,T2877,Trigger)</f>
        <v>59602</v>
      </c>
      <c r="V2877" s="22">
        <f>IFERROR(_xll.qlIndexFixing($V$1,S2877,,Trigger),NA())</f>
        <v>1.1600088275223186E-2</v>
      </c>
      <c r="W2877" s="22">
        <f>IFERROR(_xll.qlIndexFixing($W$1,S2877,,Trigger),NA())</f>
        <v>1.1221555424387424E-2</v>
      </c>
      <c r="X2877" s="17">
        <f t="shared" si="45"/>
        <v>3.7853285083576207</v>
      </c>
    </row>
    <row r="2878" spans="18:24" x14ac:dyDescent="0.2">
      <c r="R2878" s="17" t="s">
        <v>21</v>
      </c>
      <c r="S2878" s="18">
        <f>_xll.qlInterestRateIndexFixingDate(IborIndex&amp;Tenor,T2878,Trigger)</f>
        <v>59579</v>
      </c>
      <c r="T2878" s="18">
        <f>_xll.qlCalendarAdvance(Calendar,T2877,R2878,"f",,Trigger)</f>
        <v>59581</v>
      </c>
      <c r="U2878" s="18">
        <f>_xll.qlInterestRateIndexMaturity(IborIndex&amp;Tenor,T2878,Trigger)</f>
        <v>59609</v>
      </c>
      <c r="V2878" s="22">
        <f>IFERROR(_xll.qlIndexFixing($V$1,S2878,,Trigger),NA())</f>
        <v>1.1603637827095614E-2</v>
      </c>
      <c r="W2878" s="22">
        <f>IFERROR(_xll.qlIndexFixing($W$1,S2878,,Trigger),NA())</f>
        <v>1.1227583375557071E-2</v>
      </c>
      <c r="X2878" s="17">
        <f t="shared" si="45"/>
        <v>3.7605445153854333</v>
      </c>
    </row>
    <row r="2879" spans="18:24" x14ac:dyDescent="0.2">
      <c r="R2879" s="17" t="s">
        <v>21</v>
      </c>
      <c r="S2879" s="18">
        <f>_xll.qlInterestRateIndexFixingDate(IborIndex&amp;Tenor,T2879,Trigger)</f>
        <v>59586</v>
      </c>
      <c r="T2879" s="18">
        <f>_xll.qlCalendarAdvance(Calendar,T2878,R2879,"f",,Trigger)</f>
        <v>59588</v>
      </c>
      <c r="U2879" s="18">
        <f>_xll.qlInterestRateIndexMaturity(IborIndex&amp;Tenor,T2879,Trigger)</f>
        <v>59616</v>
      </c>
      <c r="V2879" s="22">
        <f>IFERROR(_xll.qlIndexFixing($V$1,S2879,,Trigger),NA())</f>
        <v>1.1607219012506689E-2</v>
      </c>
      <c r="W2879" s="22">
        <f>IFERROR(_xll.qlIndexFixing($W$1,S2879,,Trigger),NA())</f>
        <v>1.1233687817771645E-2</v>
      </c>
      <c r="X2879" s="17">
        <f t="shared" si="45"/>
        <v>3.7353119473504393</v>
      </c>
    </row>
    <row r="2880" spans="18:24" x14ac:dyDescent="0.2">
      <c r="R2880" s="17" t="s">
        <v>21</v>
      </c>
      <c r="S2880" s="18">
        <f>_xll.qlInterestRateIndexFixingDate(IborIndex&amp;Tenor,T2880,Trigger)</f>
        <v>59593</v>
      </c>
      <c r="T2880" s="18">
        <f>_xll.qlCalendarAdvance(Calendar,T2879,R2880,"f",,Trigger)</f>
        <v>59595</v>
      </c>
      <c r="U2880" s="18">
        <f>_xll.qlInterestRateIndexMaturity(IborIndex&amp;Tenor,T2880,Trigger)</f>
        <v>59625</v>
      </c>
      <c r="V2880" s="22">
        <f>IFERROR(_xll.qlIndexFixing($V$1,S2880,,Trigger),NA())</f>
        <v>1.1611728056226234E-2</v>
      </c>
      <c r="W2880" s="22">
        <f>IFERROR(_xll.qlIndexFixing($W$1,S2880,,Trigger),NA())</f>
        <v>1.1241116581762078E-2</v>
      </c>
      <c r="X2880" s="17">
        <f t="shared" si="45"/>
        <v>3.7061147446415532</v>
      </c>
    </row>
    <row r="2881" spans="18:24" x14ac:dyDescent="0.2">
      <c r="R2881" s="17" t="s">
        <v>21</v>
      </c>
      <c r="S2881" s="18">
        <f>_xll.qlInterestRateIndexFixingDate(IborIndex&amp;Tenor,T2881,Trigger)</f>
        <v>59600</v>
      </c>
      <c r="T2881" s="18">
        <f>_xll.qlCalendarAdvance(Calendar,T2880,R2881,"f",,Trigger)</f>
        <v>59602</v>
      </c>
      <c r="U2881" s="18">
        <f>_xll.qlInterestRateIndexMaturity(IborIndex&amp;Tenor,T2881,Trigger)</f>
        <v>59635</v>
      </c>
      <c r="V2881" s="22">
        <f>IFERROR(_xll.qlIndexFixing($V$1,S2881,,Trigger),NA())</f>
        <v>1.1616730503676691E-2</v>
      </c>
      <c r="W2881" s="22">
        <f>IFERROR(_xll.qlIndexFixing($W$1,S2881,,Trigger),NA())</f>
        <v>1.1249278502142605E-2</v>
      </c>
      <c r="X2881" s="17">
        <f t="shared" si="45"/>
        <v>3.6745200153408613</v>
      </c>
    </row>
    <row r="2882" spans="18:24" x14ac:dyDescent="0.2">
      <c r="R2882" s="17" t="s">
        <v>21</v>
      </c>
      <c r="S2882" s="18">
        <f>_xll.qlInterestRateIndexFixingDate(IborIndex&amp;Tenor,T2882,Trigger)</f>
        <v>59607</v>
      </c>
      <c r="T2882" s="18">
        <f>_xll.qlCalendarAdvance(Calendar,T2881,R2882,"f",,Trigger)</f>
        <v>59609</v>
      </c>
      <c r="U2882" s="18">
        <f>_xll.qlInterestRateIndexMaturity(IborIndex&amp;Tenor,T2882,Trigger)</f>
        <v>59643</v>
      </c>
      <c r="V2882" s="22">
        <f>IFERROR(_xll.qlIndexFixing($V$1,S2882,,Trigger),NA())</f>
        <v>1.1620872414049658E-2</v>
      </c>
      <c r="W2882" s="22">
        <f>IFERROR(_xll.qlIndexFixing($W$1,S2882,,Trigger),NA())</f>
        <v>1.1256279290106348E-2</v>
      </c>
      <c r="X2882" s="17">
        <f t="shared" si="45"/>
        <v>3.6459312394331036</v>
      </c>
    </row>
    <row r="2883" spans="18:24" x14ac:dyDescent="0.2">
      <c r="R2883" s="17" t="s">
        <v>21</v>
      </c>
      <c r="S2883" s="18">
        <f>_xll.qlInterestRateIndexFixingDate(IborIndex&amp;Tenor,T2883,Trigger)</f>
        <v>59614</v>
      </c>
      <c r="T2883" s="18">
        <f>_xll.qlCalendarAdvance(Calendar,T2882,R2883,"f",,Trigger)</f>
        <v>59616</v>
      </c>
      <c r="U2883" s="18">
        <f>_xll.qlInterestRateIndexMaturity(IborIndex&amp;Tenor,T2883,Trigger)</f>
        <v>59649</v>
      </c>
      <c r="V2883" s="22">
        <f>IFERROR(_xll.qlIndexFixing($V$1,S2883,,Trigger),NA())</f>
        <v>1.1624138100057833E-2</v>
      </c>
      <c r="W2883" s="22">
        <f>IFERROR(_xll.qlIndexFixing($W$1,S2883,,Trigger),NA())</f>
        <v>1.1262081558328743E-2</v>
      </c>
      <c r="X2883" s="17">
        <f t="shared" si="45"/>
        <v>3.6205654172908988</v>
      </c>
    </row>
    <row r="2884" spans="18:24" x14ac:dyDescent="0.2">
      <c r="R2884" s="17" t="s">
        <v>21</v>
      </c>
      <c r="S2884" s="18">
        <f>_xll.qlInterestRateIndexFixingDate(IborIndex&amp;Tenor,T2884,Trigger)</f>
        <v>59621</v>
      </c>
      <c r="T2884" s="18">
        <f>_xll.qlCalendarAdvance(Calendar,T2883,R2884,"f",,Trigger)</f>
        <v>59623</v>
      </c>
      <c r="U2884" s="18">
        <f>_xll.qlInterestRateIndexMaturity(IborIndex&amp;Tenor,T2884,Trigger)</f>
        <v>59656</v>
      </c>
      <c r="V2884" s="22">
        <f>IFERROR(_xll.qlIndexFixing($V$1,S2884,,Trigger),NA())</f>
        <v>1.1627889356715862E-2</v>
      </c>
      <c r="W2884" s="22">
        <f>IFERROR(_xll.qlIndexFixing($W$1,S2884,,Trigger),NA())</f>
        <v>1.1268598652441595E-2</v>
      </c>
      <c r="X2884" s="17">
        <f t="shared" si="45"/>
        <v>3.5929070427426733</v>
      </c>
    </row>
    <row r="2885" spans="18:24" x14ac:dyDescent="0.2">
      <c r="R2885" s="17" t="s">
        <v>21</v>
      </c>
      <c r="S2885" s="18">
        <f>_xll.qlInterestRateIndexFixingDate(IborIndex&amp;Tenor,T2885,Trigger)</f>
        <v>59628</v>
      </c>
      <c r="T2885" s="18">
        <f>_xll.qlCalendarAdvance(Calendar,T2884,R2885,"f",,Trigger)</f>
        <v>59630</v>
      </c>
      <c r="U2885" s="18">
        <f>_xll.qlInterestRateIndexMaturity(IborIndex&amp;Tenor,T2885,Trigger)</f>
        <v>59660</v>
      </c>
      <c r="V2885" s="22">
        <f>IFERROR(_xll.qlIndexFixing($V$1,S2885,,Trigger),NA())</f>
        <v>1.1630290448995773E-2</v>
      </c>
      <c r="W2885" s="22">
        <f>IFERROR(_xll.qlIndexFixing($W$1,S2885,,Trigger),NA())</f>
        <v>1.127323157751281E-2</v>
      </c>
      <c r="X2885" s="17">
        <f t="shared" si="45"/>
        <v>3.5705887148296256</v>
      </c>
    </row>
    <row r="2886" spans="18:24" x14ac:dyDescent="0.2">
      <c r="R2886" s="17" t="s">
        <v>21</v>
      </c>
      <c r="S2886" s="18">
        <f>_xll.qlInterestRateIndexFixingDate(IborIndex&amp;Tenor,T2886,Trigger)</f>
        <v>59635</v>
      </c>
      <c r="T2886" s="18">
        <f>_xll.qlCalendarAdvance(Calendar,T2885,R2886,"f",,Trigger)</f>
        <v>59637</v>
      </c>
      <c r="U2886" s="18">
        <f>_xll.qlInterestRateIndexMaturity(IborIndex&amp;Tenor,T2886,Trigger)</f>
        <v>59667</v>
      </c>
      <c r="V2886" s="22">
        <f>IFERROR(_xll.qlIndexFixing($V$1,S2886,,Trigger),NA())</f>
        <v>1.1634097835018231E-2</v>
      </c>
      <c r="W2886" s="22">
        <f>IFERROR(_xll.qlIndexFixing($W$1,S2886,,Trigger),NA())</f>
        <v>1.1279885939566192E-2</v>
      </c>
      <c r="X2886" s="17">
        <f t="shared" si="45"/>
        <v>3.5421189545203902</v>
      </c>
    </row>
    <row r="2887" spans="18:24" x14ac:dyDescent="0.2">
      <c r="R2887" s="17" t="s">
        <v>21</v>
      </c>
      <c r="S2887" s="18">
        <f>_xll.qlInterestRateIndexFixingDate(IborIndex&amp;Tenor,T2887,Trigger)</f>
        <v>59638</v>
      </c>
      <c r="T2887" s="18">
        <f>_xll.qlCalendarAdvance(Calendar,T2886,R2887,"f",,Trigger)</f>
        <v>59644</v>
      </c>
      <c r="U2887" s="18">
        <f>_xll.qlInterestRateIndexMaturity(IborIndex&amp;Tenor,T2887,Trigger)</f>
        <v>59674</v>
      </c>
      <c r="V2887" s="22">
        <f>IFERROR(_xll.qlIndexFixing($V$1,S2887,,Trigger),NA())</f>
        <v>1.1637936856939923E-2</v>
      </c>
      <c r="W2887" s="22">
        <f>IFERROR(_xll.qlIndexFixing($W$1,S2887,,Trigger),NA())</f>
        <v>1.1286617673595067E-2</v>
      </c>
      <c r="X2887" s="17">
        <f t="shared" si="45"/>
        <v>3.513191833448559</v>
      </c>
    </row>
    <row r="2888" spans="18:24" x14ac:dyDescent="0.2">
      <c r="R2888" s="17" t="s">
        <v>21</v>
      </c>
      <c r="S2888" s="18">
        <f>_xll.qlInterestRateIndexFixingDate(IborIndex&amp;Tenor,T2888,Trigger)</f>
        <v>59649</v>
      </c>
      <c r="T2888" s="18">
        <f>_xll.qlCalendarAdvance(Calendar,T2887,R2888,"f",,Trigger)</f>
        <v>59651</v>
      </c>
      <c r="U2888" s="18">
        <f>_xll.qlInterestRateIndexMaturity(IborIndex&amp;Tenor,T2888,Trigger)</f>
        <v>59681</v>
      </c>
      <c r="V2888" s="22">
        <f>IFERROR(_xll.qlIndexFixing($V$1,S2888,,Trigger),NA())</f>
        <v>1.164180751478483E-2</v>
      </c>
      <c r="W2888" s="22">
        <f>IFERROR(_xll.qlIndexFixing($W$1,S2888,,Trigger),NA())</f>
        <v>1.1293426887198699E-2</v>
      </c>
      <c r="X2888" s="17">
        <f t="shared" si="45"/>
        <v>3.483806275861312</v>
      </c>
    </row>
    <row r="2889" spans="18:24" x14ac:dyDescent="0.2">
      <c r="R2889" s="17" t="s">
        <v>21</v>
      </c>
      <c r="S2889" s="18">
        <f>_xll.qlInterestRateIndexFixingDate(IborIndex&amp;Tenor,T2889,Trigger)</f>
        <v>59653</v>
      </c>
      <c r="T2889" s="18">
        <f>_xll.qlCalendarAdvance(Calendar,T2888,R2889,"f",,Trigger)</f>
        <v>59658</v>
      </c>
      <c r="U2889" s="18">
        <f>_xll.qlInterestRateIndexMaturity(IborIndex&amp;Tenor,T2889,Trigger)</f>
        <v>59691</v>
      </c>
      <c r="V2889" s="22">
        <f>IFERROR(_xll.qlIndexFixing($V$1,S2889,,Trigger),NA())</f>
        <v>1.1647120226000755E-2</v>
      </c>
      <c r="W2889" s="22">
        <f>IFERROR(_xll.qlIndexFixing($W$1,S2889,,Trigger),NA())</f>
        <v>1.1302344087263837E-2</v>
      </c>
      <c r="X2889" s="17">
        <f t="shared" si="45"/>
        <v>3.4477613873691757</v>
      </c>
    </row>
    <row r="2890" spans="18:24" x14ac:dyDescent="0.2">
      <c r="R2890" s="17" t="s">
        <v>21</v>
      </c>
      <c r="S2890" s="18">
        <f>_xll.qlInterestRateIndexFixingDate(IborIndex&amp;Tenor,T2890,Trigger)</f>
        <v>59663</v>
      </c>
      <c r="T2890" s="18">
        <f>_xll.qlCalendarAdvance(Calendar,T2889,R2890,"f",,Trigger)</f>
        <v>59665</v>
      </c>
      <c r="U2890" s="18">
        <f>_xll.qlInterestRateIndexMaturity(IborIndex&amp;Tenor,T2890,Trigger)</f>
        <v>59698</v>
      </c>
      <c r="V2890" s="22">
        <f>IFERROR(_xll.qlIndexFixing($V$1,S2890,,Trigger),NA())</f>
        <v>1.1651061317289223E-2</v>
      </c>
      <c r="W2890" s="22">
        <f>IFERROR(_xll.qlIndexFixing($W$1,S2890,,Trigger),NA())</f>
        <v>1.1309325920319777E-2</v>
      </c>
      <c r="X2890" s="17">
        <f t="shared" si="45"/>
        <v>3.4173539696944615</v>
      </c>
    </row>
    <row r="2891" spans="18:24" x14ac:dyDescent="0.2">
      <c r="R2891" s="17" t="s">
        <v>21</v>
      </c>
      <c r="S2891" s="18">
        <f>_xll.qlInterestRateIndexFixingDate(IborIndex&amp;Tenor,T2891,Trigger)</f>
        <v>59670</v>
      </c>
      <c r="T2891" s="18">
        <f>_xll.qlCalendarAdvance(Calendar,T2890,R2891,"f",,Trigger)</f>
        <v>59672</v>
      </c>
      <c r="U2891" s="18">
        <f>_xll.qlInterestRateIndexMaturity(IborIndex&amp;Tenor,T2891,Trigger)</f>
        <v>59705</v>
      </c>
      <c r="V2891" s="22">
        <f>IFERROR(_xll.qlIndexFixing($V$1,S2891,,Trigger),NA())</f>
        <v>1.1655034047802267E-2</v>
      </c>
      <c r="W2891" s="22">
        <f>IFERROR(_xll.qlIndexFixing($W$1,S2891,,Trigger),NA())</f>
        <v>1.1316385586495059E-2</v>
      </c>
      <c r="X2891" s="17">
        <f t="shared" si="45"/>
        <v>3.3864846130720814</v>
      </c>
    </row>
    <row r="2892" spans="18:24" x14ac:dyDescent="0.2">
      <c r="R2892" s="17" t="s">
        <v>21</v>
      </c>
      <c r="S2892" s="18">
        <f>_xll.qlInterestRateIndexFixingDate(IborIndex&amp;Tenor,T2892,Trigger)</f>
        <v>59677</v>
      </c>
      <c r="T2892" s="18">
        <f>_xll.qlCalendarAdvance(Calendar,T2891,R2892,"f",,Trigger)</f>
        <v>59679</v>
      </c>
      <c r="U2892" s="18">
        <f>_xll.qlInterestRateIndexMaturity(IborIndex&amp;Tenor,T2892,Trigger)</f>
        <v>59712</v>
      </c>
      <c r="V2892" s="22">
        <f>IFERROR(_xll.qlIndexFixing($V$1,S2892,,Trigger),NA())</f>
        <v>1.1659038417576217E-2</v>
      </c>
      <c r="W2892" s="22">
        <f>IFERROR(_xll.qlIndexFixing($W$1,S2892,,Trigger),NA())</f>
        <v>1.1323523193400575E-2</v>
      </c>
      <c r="X2892" s="17">
        <f t="shared" si="45"/>
        <v>3.3551522417564135</v>
      </c>
    </row>
    <row r="2893" spans="18:24" x14ac:dyDescent="0.2">
      <c r="R2893" s="17" t="s">
        <v>21</v>
      </c>
      <c r="S2893" s="18">
        <f>_xll.qlInterestRateIndexFixingDate(IborIndex&amp;Tenor,T2893,Trigger)</f>
        <v>59684</v>
      </c>
      <c r="T2893" s="18">
        <f>_xll.qlCalendarAdvance(Calendar,T2892,R2893,"f",,Trigger)</f>
        <v>59686</v>
      </c>
      <c r="U2893" s="18">
        <f>_xll.qlInterestRateIndexMaturity(IborIndex&amp;Tenor,T2893,Trigger)</f>
        <v>59716</v>
      </c>
      <c r="V2893" s="22">
        <f>IFERROR(_xll.qlIndexFixing($V$1,S2893,,Trigger),NA())</f>
        <v>1.1661635343936716E-2</v>
      </c>
      <c r="W2893" s="22">
        <f>IFERROR(_xll.qlIndexFixing($W$1,S2893,,Trigger),NA())</f>
        <v>1.1328638914188893E-2</v>
      </c>
      <c r="X2893" s="17">
        <f t="shared" si="45"/>
        <v>3.3299642974782273</v>
      </c>
    </row>
    <row r="2894" spans="18:24" x14ac:dyDescent="0.2">
      <c r="R2894" s="17" t="s">
        <v>21</v>
      </c>
      <c r="S2894" s="18">
        <f>_xll.qlInterestRateIndexFixingDate(IborIndex&amp;Tenor,T2894,Trigger)</f>
        <v>59691</v>
      </c>
      <c r="T2894" s="18">
        <f>_xll.qlCalendarAdvance(Calendar,T2893,R2894,"f",,Trigger)</f>
        <v>59693</v>
      </c>
      <c r="U2894" s="18">
        <f>_xll.qlInterestRateIndexMaturity(IborIndex&amp;Tenor,T2894,Trigger)</f>
        <v>59723</v>
      </c>
      <c r="V2894" s="22">
        <f>IFERROR(_xll.qlIndexFixing($V$1,S2894,,Trigger),NA())</f>
        <v>1.1665695817971056E-2</v>
      </c>
      <c r="W2894" s="22">
        <f>IFERROR(_xll.qlIndexFixing($W$1,S2894,,Trigger),NA())</f>
        <v>1.1335915264511165E-2</v>
      </c>
      <c r="X2894" s="17">
        <f t="shared" si="45"/>
        <v>3.2978055345989077</v>
      </c>
    </row>
    <row r="2895" spans="18:24" x14ac:dyDescent="0.2">
      <c r="R2895" s="17" t="s">
        <v>21</v>
      </c>
      <c r="S2895" s="18">
        <f>_xll.qlInterestRateIndexFixingDate(IborIndex&amp;Tenor,T2895,Trigger)</f>
        <v>59698</v>
      </c>
      <c r="T2895" s="18">
        <f>_xll.qlCalendarAdvance(Calendar,T2894,R2895,"f",,Trigger)</f>
        <v>59700</v>
      </c>
      <c r="U2895" s="18">
        <f>_xll.qlInterestRateIndexMaturity(IborIndex&amp;Tenor,T2895,Trigger)</f>
        <v>59730</v>
      </c>
      <c r="V2895" s="22">
        <f>IFERROR(_xll.qlIndexFixing($V$1,S2895,,Trigger),NA())</f>
        <v>1.1669787928155095E-2</v>
      </c>
      <c r="W2895" s="22">
        <f>IFERROR(_xll.qlIndexFixing($W$1,S2895,,Trigger),NA())</f>
        <v>1.1343269847520432E-2</v>
      </c>
      <c r="X2895" s="17">
        <f t="shared" si="45"/>
        <v>3.2651808063466348</v>
      </c>
    </row>
    <row r="2896" spans="18:24" x14ac:dyDescent="0.2">
      <c r="R2896" s="17" t="s">
        <v>21</v>
      </c>
      <c r="S2896" s="18">
        <f>_xll.qlInterestRateIndexFixingDate(IborIndex&amp;Tenor,T2896,Trigger)</f>
        <v>59705</v>
      </c>
      <c r="T2896" s="18">
        <f>_xll.qlCalendarAdvance(Calendar,T2895,R2896,"f",,Trigger)</f>
        <v>59707</v>
      </c>
      <c r="U2896" s="18">
        <f>_xll.qlInterestRateIndexMaturity(IborIndex&amp;Tenor,T2896,Trigger)</f>
        <v>59737</v>
      </c>
      <c r="V2896" s="22">
        <f>IFERROR(_xll.qlIndexFixing($V$1,S2896,,Trigger),NA())</f>
        <v>1.1673911674510151E-2</v>
      </c>
      <c r="W2896" s="22">
        <f>IFERROR(_xll.qlIndexFixing($W$1,S2896,,Trigger),NA())</f>
        <v>1.1350702770818621E-2</v>
      </c>
      <c r="X2896" s="17">
        <f t="shared" si="45"/>
        <v>3.2320890369152977</v>
      </c>
    </row>
    <row r="2897" spans="18:24" x14ac:dyDescent="0.2">
      <c r="R2897" s="17" t="s">
        <v>21</v>
      </c>
      <c r="S2897" s="18">
        <f>_xll.qlInterestRateIndexFixingDate(IborIndex&amp;Tenor,T2897,Trigger)</f>
        <v>59712</v>
      </c>
      <c r="T2897" s="18">
        <f>_xll.qlCalendarAdvance(Calendar,T2896,R2897,"f",,Trigger)</f>
        <v>59714</v>
      </c>
      <c r="U2897" s="18">
        <f>_xll.qlInterestRateIndexMaturity(IborIndex&amp;Tenor,T2897,Trigger)</f>
        <v>59744</v>
      </c>
      <c r="V2897" s="22">
        <f>IFERROR(_xll.qlIndexFixing($V$1,S2897,,Trigger),NA())</f>
        <v>1.1678067057073527E-2</v>
      </c>
      <c r="W2897" s="22">
        <f>IFERROR(_xll.qlIndexFixing($W$1,S2897,,Trigger),NA())</f>
        <v>1.1358214142002332E-2</v>
      </c>
      <c r="X2897" s="17">
        <f t="shared" si="45"/>
        <v>3.1985291507119484</v>
      </c>
    </row>
    <row r="2898" spans="18:24" x14ac:dyDescent="0.2">
      <c r="R2898" s="17" t="s">
        <v>21</v>
      </c>
      <c r="S2898" s="18">
        <f>_xll.qlInterestRateIndexFixingDate(IborIndex&amp;Tenor,T2898,Trigger)</f>
        <v>59719</v>
      </c>
      <c r="T2898" s="18">
        <f>_xll.qlCalendarAdvance(Calendar,T2897,R2898,"f",,Trigger)</f>
        <v>59721</v>
      </c>
      <c r="U2898" s="18">
        <f>_xll.qlInterestRateIndexMaturity(IborIndex&amp;Tenor,T2898,Trigger)</f>
        <v>59754</v>
      </c>
      <c r="V2898" s="22">
        <f>IFERROR(_xll.qlIndexFixing($V$1,S2898,,Trigger),NA())</f>
        <v>1.1683729062593236E-2</v>
      </c>
      <c r="W2898" s="22">
        <f>IFERROR(_xll.qlIndexFixing($W$1,S2898,,Trigger),NA())</f>
        <v>1.1367991616836225E-2</v>
      </c>
      <c r="X2898" s="17">
        <f t="shared" si="45"/>
        <v>3.1573744575701115</v>
      </c>
    </row>
    <row r="2899" spans="18:24" x14ac:dyDescent="0.2">
      <c r="R2899" s="17" t="s">
        <v>21</v>
      </c>
      <c r="S2899" s="18">
        <f>_xll.qlInterestRateIndexFixingDate(IborIndex&amp;Tenor,T2899,Trigger)</f>
        <v>59726</v>
      </c>
      <c r="T2899" s="18">
        <f>_xll.qlCalendarAdvance(Calendar,T2898,R2899,"f",,Trigger)</f>
        <v>59728</v>
      </c>
      <c r="U2899" s="18">
        <f>_xll.qlInterestRateIndexMaturity(IborIndex&amp;Tenor,T2899,Trigger)</f>
        <v>59761</v>
      </c>
      <c r="V2899" s="22">
        <f>IFERROR(_xll.qlIndexFixing($V$1,S2899,,Trigger),NA())</f>
        <v>1.1687954908162466E-2</v>
      </c>
      <c r="W2899" s="22">
        <f>IFERROR(_xll.qlIndexFixing($W$1,S2899,,Trigger),NA())</f>
        <v>1.1375677822215057E-2</v>
      </c>
      <c r="X2899" s="17">
        <f t="shared" si="45"/>
        <v>3.1227708594740862</v>
      </c>
    </row>
    <row r="2900" spans="18:24" x14ac:dyDescent="0.2">
      <c r="R2900" s="17" t="s">
        <v>21</v>
      </c>
      <c r="S2900" s="18">
        <f>_xll.qlInterestRateIndexFixingDate(IborIndex&amp;Tenor,T2900,Trigger)</f>
        <v>59733</v>
      </c>
      <c r="T2900" s="18">
        <f>_xll.qlCalendarAdvance(Calendar,T2899,R2900,"f",,Trigger)</f>
        <v>59735</v>
      </c>
      <c r="U2900" s="18">
        <f>_xll.qlInterestRateIndexMaturity(IborIndex&amp;Tenor,T2900,Trigger)</f>
        <v>59768</v>
      </c>
      <c r="V2900" s="22">
        <f>IFERROR(_xll.qlIndexFixing($V$1,S2900,,Trigger),NA())</f>
        <v>1.1692212393273591E-2</v>
      </c>
      <c r="W2900" s="22">
        <f>IFERROR(_xll.qlIndexFixing($W$1,S2900,,Trigger),NA())</f>
        <v>1.1383442829305711E-2</v>
      </c>
      <c r="X2900" s="17">
        <f t="shared" si="45"/>
        <v>3.0876956396787976</v>
      </c>
    </row>
    <row r="2901" spans="18:24" x14ac:dyDescent="0.2">
      <c r="R2901" s="17" t="s">
        <v>21</v>
      </c>
      <c r="S2901" s="18">
        <f>_xll.qlInterestRateIndexFixingDate(IborIndex&amp;Tenor,T2901,Trigger)</f>
        <v>59740</v>
      </c>
      <c r="T2901" s="18">
        <f>_xll.qlCalendarAdvance(Calendar,T2900,R2901,"f",,Trigger)</f>
        <v>59742</v>
      </c>
      <c r="U2901" s="18">
        <f>_xll.qlInterestRateIndexMaturity(IborIndex&amp;Tenor,T2901,Trigger)</f>
        <v>59775</v>
      </c>
      <c r="V2901" s="22">
        <f>IFERROR(_xll.qlIndexFixing($V$1,S2901,,Trigger),NA())</f>
        <v>1.1696501517967792E-2</v>
      </c>
      <c r="W2901" s="22">
        <f>IFERROR(_xll.qlIndexFixing($W$1,S2901,,Trigger),NA())</f>
        <v>1.1391286745736034E-2</v>
      </c>
      <c r="X2901" s="17">
        <f t="shared" si="45"/>
        <v>3.0521477223175753</v>
      </c>
    </row>
    <row r="2902" spans="18:24" x14ac:dyDescent="0.2">
      <c r="R2902" s="17" t="s">
        <v>21</v>
      </c>
      <c r="S2902" s="18">
        <f>_xll.qlInterestRateIndexFixingDate(IborIndex&amp;Tenor,T2902,Trigger)</f>
        <v>59747</v>
      </c>
      <c r="T2902" s="18">
        <f>_xll.qlCalendarAdvance(Calendar,T2901,R2902,"f",,Trigger)</f>
        <v>59749</v>
      </c>
      <c r="U2902" s="18">
        <f>_xll.qlInterestRateIndexMaturity(IborIndex&amp;Tenor,T2902,Trigger)</f>
        <v>59782</v>
      </c>
      <c r="V2902" s="22">
        <f>IFERROR(_xll.qlIndexFixing($V$1,S2902,,Trigger),NA())</f>
        <v>1.1700822282281401E-2</v>
      </c>
      <c r="W2902" s="22">
        <f>IFERROR(_xll.qlIndexFixing($W$1,S2902,,Trigger),NA())</f>
        <v>1.1399209679143561E-2</v>
      </c>
      <c r="X2902" s="17">
        <f t="shared" si="45"/>
        <v>3.0161260313783975</v>
      </c>
    </row>
    <row r="2903" spans="18:24" x14ac:dyDescent="0.2">
      <c r="R2903" s="17" t="s">
        <v>21</v>
      </c>
      <c r="S2903" s="18">
        <f>_xll.qlInterestRateIndexFixingDate(IborIndex&amp;Tenor,T2903,Trigger)</f>
        <v>59754</v>
      </c>
      <c r="T2903" s="18">
        <f>_xll.qlCalendarAdvance(Calendar,T2902,R2903,"f",,Trigger)</f>
        <v>59756</v>
      </c>
      <c r="U2903" s="18">
        <f>_xll.qlInterestRateIndexMaturity(IborIndex&amp;Tenor,T2903,Trigger)</f>
        <v>59789</v>
      </c>
      <c r="V2903" s="22">
        <f>IFERROR(_xll.qlIndexFixing($V$1,S2903,,Trigger),NA())</f>
        <v>1.1705174686248331E-2</v>
      </c>
      <c r="W2903" s="22">
        <f>IFERROR(_xll.qlIndexFixing($W$1,S2903,,Trigger),NA())</f>
        <v>1.1407211737160982E-2</v>
      </c>
      <c r="X2903" s="17">
        <f t="shared" si="45"/>
        <v>2.9796294908734922</v>
      </c>
    </row>
    <row r="2904" spans="18:24" x14ac:dyDescent="0.2">
      <c r="R2904" s="17" t="s">
        <v>21</v>
      </c>
      <c r="S2904" s="18">
        <f>_xll.qlInterestRateIndexFixingDate(IborIndex&amp;Tenor,T2904,Trigger)</f>
        <v>59761</v>
      </c>
      <c r="T2904" s="18">
        <f>_xll.qlCalendarAdvance(Calendar,T2903,R2904,"f",,Trigger)</f>
        <v>59763</v>
      </c>
      <c r="U2904" s="18">
        <f>_xll.qlInterestRateIndexMaturity(IborIndex&amp;Tenor,T2904,Trigger)</f>
        <v>59796</v>
      </c>
      <c r="V2904" s="22">
        <f>IFERROR(_xll.qlIndexFixing($V$1,S2904,,Trigger),NA())</f>
        <v>1.1709558729909763E-2</v>
      </c>
      <c r="W2904" s="22">
        <f>IFERROR(_xll.qlIndexFixing($W$1,S2904,,Trigger),NA())</f>
        <v>1.1415293027430677E-2</v>
      </c>
      <c r="X2904" s="17">
        <f t="shared" si="45"/>
        <v>2.9426570247908548</v>
      </c>
    </row>
    <row r="2905" spans="18:24" x14ac:dyDescent="0.2">
      <c r="R2905" s="17" t="s">
        <v>21</v>
      </c>
      <c r="S2905" s="18">
        <f>_xll.qlInterestRateIndexFixingDate(IborIndex&amp;Tenor,T2905,Trigger)</f>
        <v>59768</v>
      </c>
      <c r="T2905" s="18">
        <f>_xll.qlCalendarAdvance(Calendar,T2904,R2905,"f",,Trigger)</f>
        <v>59770</v>
      </c>
      <c r="U2905" s="18">
        <f>_xll.qlInterestRateIndexMaturity(IborIndex&amp;Tenor,T2905,Trigger)</f>
        <v>59803</v>
      </c>
      <c r="V2905" s="22">
        <f>IFERROR(_xll.qlIndexFixing($V$1,S2905,,Trigger),NA())</f>
        <v>1.171397441330203E-2</v>
      </c>
      <c r="W2905" s="22">
        <f>IFERROR(_xll.qlIndexFixing($W$1,S2905,,Trigger),NA())</f>
        <v>1.1423453657582915E-2</v>
      </c>
      <c r="X2905" s="17">
        <f t="shared" si="45"/>
        <v>2.9052075571911473</v>
      </c>
    </row>
    <row r="2906" spans="18:24" x14ac:dyDescent="0.2">
      <c r="R2906" s="17" t="s">
        <v>21</v>
      </c>
      <c r="S2906" s="18">
        <f>_xll.qlInterestRateIndexFixingDate(IborIndex&amp;Tenor,T2906,Trigger)</f>
        <v>59775</v>
      </c>
      <c r="T2906" s="18">
        <f>_xll.qlCalendarAdvance(Calendar,T2905,R2906,"f",,Trigger)</f>
        <v>59777</v>
      </c>
      <c r="U2906" s="18">
        <f>_xll.qlInterestRateIndexMaturity(IborIndex&amp;Tenor,T2906,Trigger)</f>
        <v>59807</v>
      </c>
      <c r="V2906" s="22">
        <f>IFERROR(_xll.qlIndexFixing($V$1,S2906,,Trigger),NA())</f>
        <v>1.1716889135020558E-2</v>
      </c>
      <c r="W2906" s="22">
        <f>IFERROR(_xll.qlIndexFixing($W$1,S2906,,Trigger),NA())</f>
        <v>1.1429364392059327E-2</v>
      </c>
      <c r="X2906" s="17">
        <f t="shared" si="45"/>
        <v>2.8752474296123154</v>
      </c>
    </row>
    <row r="2907" spans="18:24" x14ac:dyDescent="0.2">
      <c r="R2907" s="17" t="s">
        <v>21</v>
      </c>
      <c r="S2907" s="18">
        <f>_xll.qlInterestRateIndexFixingDate(IborIndex&amp;Tenor,T2907,Trigger)</f>
        <v>59782</v>
      </c>
      <c r="T2907" s="18">
        <f>_xll.qlCalendarAdvance(Calendar,T2906,R2907,"f",,Trigger)</f>
        <v>59784</v>
      </c>
      <c r="U2907" s="18">
        <f>_xll.qlInterestRateIndexMaturity(IborIndex&amp;Tenor,T2907,Trigger)</f>
        <v>59814</v>
      </c>
      <c r="V2907" s="22">
        <f>IFERROR(_xll.qlIndexFixing($V$1,S2907,,Trigger),NA())</f>
        <v>1.1721360881516318E-2</v>
      </c>
      <c r="W2907" s="22">
        <f>IFERROR(_xll.qlIndexFixing($W$1,S2907,,Trigger),NA())</f>
        <v>1.143766616038544E-2</v>
      </c>
      <c r="X2907" s="17">
        <f t="shared" si="45"/>
        <v>2.8369472113087824</v>
      </c>
    </row>
    <row r="2908" spans="18:24" x14ac:dyDescent="0.2">
      <c r="R2908" s="17" t="s">
        <v>21</v>
      </c>
      <c r="S2908" s="18">
        <f>_xll.qlInterestRateIndexFixingDate(IborIndex&amp;Tenor,T2908,Trigger)</f>
        <v>59789</v>
      </c>
      <c r="T2908" s="18">
        <f>_xll.qlCalendarAdvance(Calendar,T2907,R2908,"f",,Trigger)</f>
        <v>59791</v>
      </c>
      <c r="U2908" s="18">
        <f>_xll.qlInterestRateIndexMaturity(IborIndex&amp;Tenor,T2908,Trigger)</f>
        <v>59821</v>
      </c>
      <c r="V2908" s="22">
        <f>IFERROR(_xll.qlIndexFixing($V$1,S2908,,Trigger),NA())</f>
        <v>1.1725864264588104E-2</v>
      </c>
      <c r="W2908" s="22">
        <f>IFERROR(_xll.qlIndexFixing($W$1,S2908,,Trigger),NA())</f>
        <v>1.1446047560298211E-2</v>
      </c>
      <c r="X2908" s="17">
        <f t="shared" ref="X2908:X2971" si="46">(V2908-W2908)*10000</f>
        <v>2.7981670428989247</v>
      </c>
    </row>
    <row r="2909" spans="18:24" x14ac:dyDescent="0.2">
      <c r="R2909" s="17" t="s">
        <v>21</v>
      </c>
      <c r="S2909" s="18">
        <f>_xll.qlInterestRateIndexFixingDate(IborIndex&amp;Tenor,T2909,Trigger)</f>
        <v>59796</v>
      </c>
      <c r="T2909" s="18">
        <f>_xll.qlCalendarAdvance(Calendar,T2908,R2909,"f",,Trigger)</f>
        <v>59798</v>
      </c>
      <c r="U2909" s="18">
        <f>_xll.qlInterestRateIndexMaturity(IborIndex&amp;Tenor,T2909,Trigger)</f>
        <v>59828</v>
      </c>
      <c r="V2909" s="22">
        <f>IFERROR(_xll.qlIndexFixing($V$1,S2909,,Trigger),NA())</f>
        <v>1.1730399284281212E-2</v>
      </c>
      <c r="W2909" s="22">
        <f>IFERROR(_xll.qlIndexFixing($W$1,S2909,,Trigger),NA())</f>
        <v>1.145450869941822E-2</v>
      </c>
      <c r="X2909" s="17">
        <f t="shared" si="46"/>
        <v>2.7589058486299223</v>
      </c>
    </row>
    <row r="2910" spans="18:24" x14ac:dyDescent="0.2">
      <c r="R2910" s="17" t="s">
        <v>21</v>
      </c>
      <c r="S2910" s="18">
        <f>_xll.qlInterestRateIndexFixingDate(IborIndex&amp;Tenor,T2910,Trigger)</f>
        <v>59803</v>
      </c>
      <c r="T2910" s="18">
        <f>_xll.qlCalendarAdvance(Calendar,T2909,R2910,"f",,Trigger)</f>
        <v>59805</v>
      </c>
      <c r="U2910" s="18">
        <f>_xll.qlInterestRateIndexMaturity(IborIndex&amp;Tenor,T2910,Trigger)</f>
        <v>59835</v>
      </c>
      <c r="V2910" s="22">
        <f>IFERROR(_xll.qlIndexFixing($V$1,S2910,,Trigger),NA())</f>
        <v>1.1734965940635611E-2</v>
      </c>
      <c r="W2910" s="22">
        <f>IFERROR(_xll.qlIndexFixing($W$1,S2910,,Trigger),NA())</f>
        <v>1.1463049685360716E-2</v>
      </c>
      <c r="X2910" s="17">
        <f t="shared" si="46"/>
        <v>2.7191625527489549</v>
      </c>
    </row>
    <row r="2911" spans="18:24" x14ac:dyDescent="0.2">
      <c r="R2911" s="17" t="s">
        <v>21</v>
      </c>
      <c r="S2911" s="18">
        <f>_xll.qlInterestRateIndexFixingDate(IborIndex&amp;Tenor,T2911,Trigger)</f>
        <v>59810</v>
      </c>
      <c r="T2911" s="18">
        <f>_xll.qlCalendarAdvance(Calendar,T2910,R2911,"f",,Trigger)</f>
        <v>59812</v>
      </c>
      <c r="U2911" s="18">
        <f>_xll.qlInterestRateIndexMaturity(IborIndex&amp;Tenor,T2911,Trigger)</f>
        <v>59845</v>
      </c>
      <c r="V2911" s="22">
        <f>IFERROR(_xll.qlIndexFixing($V$1,S2911,,Trigger),NA())</f>
        <v>1.1741132950209895E-2</v>
      </c>
      <c r="W2911" s="22">
        <f>IFERROR(_xll.qlIndexFixing($W$1,S2911,,Trigger),NA())</f>
        <v>1.1474089604211328E-2</v>
      </c>
      <c r="X2911" s="17">
        <f t="shared" si="46"/>
        <v>2.6704334599856638</v>
      </c>
    </row>
    <row r="2912" spans="18:24" x14ac:dyDescent="0.2">
      <c r="R2912" s="17" t="s">
        <v>21</v>
      </c>
      <c r="S2912" s="18">
        <f>_xll.qlInterestRateIndexFixingDate(IborIndex&amp;Tenor,T2912,Trigger)</f>
        <v>59817</v>
      </c>
      <c r="T2912" s="18">
        <f>_xll.qlCalendarAdvance(Calendar,T2911,R2912,"f",,Trigger)</f>
        <v>59819</v>
      </c>
      <c r="U2912" s="18">
        <f>_xll.qlInterestRateIndexMaturity(IborIndex&amp;Tenor,T2912,Trigger)</f>
        <v>59852</v>
      </c>
      <c r="V2912" s="22">
        <f>IFERROR(_xll.qlIndexFixing($V$1,S2912,,Trigger),NA())</f>
        <v>1.1745770112817735E-2</v>
      </c>
      <c r="W2912" s="22">
        <f>IFERROR(_xll.qlIndexFixing($W$1,S2912,,Trigger),NA())</f>
        <v>1.1482808627653961E-2</v>
      </c>
      <c r="X2912" s="17">
        <f t="shared" si="46"/>
        <v>2.6296148516377453</v>
      </c>
    </row>
    <row r="2913" spans="18:24" x14ac:dyDescent="0.2">
      <c r="R2913" s="17" t="s">
        <v>21</v>
      </c>
      <c r="S2913" s="18">
        <f>_xll.qlInterestRateIndexFixingDate(IborIndex&amp;Tenor,T2913,Trigger)</f>
        <v>59824</v>
      </c>
      <c r="T2913" s="18">
        <f>_xll.qlCalendarAdvance(Calendar,T2912,R2913,"f",,Trigger)</f>
        <v>59826</v>
      </c>
      <c r="U2913" s="18">
        <f>_xll.qlInterestRateIndexMaturity(IborIndex&amp;Tenor,T2913,Trigger)</f>
        <v>59859</v>
      </c>
      <c r="V2913" s="22">
        <f>IFERROR(_xll.qlIndexFixing($V$1,S2913,,Trigger),NA())</f>
        <v>1.175043891547131E-2</v>
      </c>
      <c r="W2913" s="22">
        <f>IFERROR(_xll.qlIndexFixing($W$1,S2913,,Trigger),NA())</f>
        <v>1.1491607852173888E-2</v>
      </c>
      <c r="X2913" s="17">
        <f t="shared" si="46"/>
        <v>2.5883106329742214</v>
      </c>
    </row>
    <row r="2914" spans="18:24" x14ac:dyDescent="0.2">
      <c r="R2914" s="17" t="s">
        <v>21</v>
      </c>
      <c r="S2914" s="18">
        <f>_xll.qlInterestRateIndexFixingDate(IborIndex&amp;Tenor,T2914,Trigger)</f>
        <v>59831</v>
      </c>
      <c r="T2914" s="18">
        <f>_xll.qlCalendarAdvance(Calendar,T2913,R2914,"f",,Trigger)</f>
        <v>59833</v>
      </c>
      <c r="U2914" s="18">
        <f>_xll.qlInterestRateIndexMaturity(IborIndex&amp;Tenor,T2914,Trigger)</f>
        <v>59866</v>
      </c>
      <c r="V2914" s="22">
        <f>IFERROR(_xll.qlIndexFixing($V$1,S2914,,Trigger),NA())</f>
        <v>1.1755139358214222E-2</v>
      </c>
      <c r="W2914" s="22">
        <f>IFERROR(_xll.qlIndexFixing($W$1,S2914,,Trigger),NA())</f>
        <v>1.15004873854256E-2</v>
      </c>
      <c r="X2914" s="17">
        <f t="shared" si="46"/>
        <v>2.5465197278862206</v>
      </c>
    </row>
    <row r="2915" spans="18:24" x14ac:dyDescent="0.2">
      <c r="R2915" s="17" t="s">
        <v>21</v>
      </c>
      <c r="S2915" s="18">
        <f>_xll.qlInterestRateIndexFixingDate(IborIndex&amp;Tenor,T2915,Trigger)</f>
        <v>59838</v>
      </c>
      <c r="T2915" s="18">
        <f>_xll.qlCalendarAdvance(Calendar,T2914,R2915,"f",,Trigger)</f>
        <v>59840</v>
      </c>
      <c r="U2915" s="18">
        <f>_xll.qlInterestRateIndexMaturity(IborIndex&amp;Tenor,T2915,Trigger)</f>
        <v>59870</v>
      </c>
      <c r="V2915" s="22">
        <f>IFERROR(_xll.qlIndexFixing($V$1,S2915,,Trigger),NA())</f>
        <v>1.1758273773467387E-2</v>
      </c>
      <c r="W2915" s="22">
        <f>IFERROR(_xll.qlIndexFixing($W$1,S2915,,Trigger),NA())</f>
        <v>1.1506956084399889E-2</v>
      </c>
      <c r="X2915" s="17">
        <f t="shared" si="46"/>
        <v>2.5131768906749841</v>
      </c>
    </row>
    <row r="2916" spans="18:24" x14ac:dyDescent="0.2">
      <c r="R2916" s="17" t="s">
        <v>21</v>
      </c>
      <c r="S2916" s="18">
        <f>_xll.qlInterestRateIndexFixingDate(IborIndex&amp;Tenor,T2916,Trigger)</f>
        <v>59845</v>
      </c>
      <c r="T2916" s="18">
        <f>_xll.qlCalendarAdvance(Calendar,T2915,R2916,"f",,Trigger)</f>
        <v>59847</v>
      </c>
      <c r="U2916" s="18">
        <f>_xll.qlInterestRateIndexMaturity(IborIndex&amp;Tenor,T2916,Trigger)</f>
        <v>59877</v>
      </c>
      <c r="V2916" s="22">
        <f>IFERROR(_xll.qlIndexFixing($V$1,S2916,,Trigger),NA())</f>
        <v>1.176303025050629E-2</v>
      </c>
      <c r="W2916" s="22">
        <f>IFERROR(_xll.qlIndexFixing($W$1,S2916,,Trigger),NA())</f>
        <v>1.1515978411479999E-2</v>
      </c>
      <c r="X2916" s="17">
        <f t="shared" si="46"/>
        <v>2.4705183902629102</v>
      </c>
    </row>
    <row r="2917" spans="18:24" x14ac:dyDescent="0.2">
      <c r="R2917" s="17" t="s">
        <v>21</v>
      </c>
      <c r="S2917" s="18">
        <f>_xll.qlInterestRateIndexFixingDate(IborIndex&amp;Tenor,T2917,Trigger)</f>
        <v>59852</v>
      </c>
      <c r="T2917" s="18">
        <f>_xll.qlCalendarAdvance(Calendar,T2916,R2917,"f",,Trigger)</f>
        <v>59854</v>
      </c>
      <c r="U2917" s="18">
        <f>_xll.qlInterestRateIndexMaturity(IborIndex&amp;Tenor,T2917,Trigger)</f>
        <v>59884</v>
      </c>
      <c r="V2917" s="22">
        <f>IFERROR(_xll.qlIndexFixing($V$1,S2917,,Trigger),NA())</f>
        <v>1.1767818364464944E-2</v>
      </c>
      <c r="W2917" s="22">
        <f>IFERROR(_xll.qlIndexFixing($W$1,S2917,,Trigger),NA())</f>
        <v>1.1525081338793264E-2</v>
      </c>
      <c r="X2917" s="17">
        <f t="shared" si="46"/>
        <v>2.4273702567167987</v>
      </c>
    </row>
    <row r="2918" spans="18:24" x14ac:dyDescent="0.2">
      <c r="R2918" s="17" t="s">
        <v>21</v>
      </c>
      <c r="S2918" s="18">
        <f>_xll.qlInterestRateIndexFixingDate(IborIndex&amp;Tenor,T2918,Trigger)</f>
        <v>59859</v>
      </c>
      <c r="T2918" s="18">
        <f>_xll.qlCalendarAdvance(Calendar,T2917,R2918,"f",,Trigger)</f>
        <v>59861</v>
      </c>
      <c r="U2918" s="18">
        <f>_xll.qlInterestRateIndexMaturity(IborIndex&amp;Tenor,T2918,Trigger)</f>
        <v>59891</v>
      </c>
      <c r="V2918" s="22">
        <f>IFERROR(_xll.qlIndexFixing($V$1,S2918,,Trigger),NA())</f>
        <v>1.1772638115369993E-2</v>
      </c>
      <c r="W2918" s="22">
        <f>IFERROR(_xll.qlIndexFixing($W$1,S2918,,Trigger),NA())</f>
        <v>1.1534264973978914E-2</v>
      </c>
      <c r="X2918" s="17">
        <f t="shared" si="46"/>
        <v>2.3837314139107946</v>
      </c>
    </row>
    <row r="2919" spans="18:24" x14ac:dyDescent="0.2">
      <c r="R2919" s="17" t="s">
        <v>21</v>
      </c>
      <c r="S2919" s="18">
        <f>_xll.qlInterestRateIndexFixingDate(IborIndex&amp;Tenor,T2919,Trigger)</f>
        <v>59866</v>
      </c>
      <c r="T2919" s="18">
        <f>_xll.qlCalendarAdvance(Calendar,T2918,R2919,"f",,Trigger)</f>
        <v>59868</v>
      </c>
      <c r="U2919" s="18">
        <f>_xll.qlInterestRateIndexMaturity(IborIndex&amp;Tenor,T2919,Trigger)</f>
        <v>59898</v>
      </c>
      <c r="V2919" s="22">
        <f>IFERROR(_xll.qlIndexFixing($V$1,S2919,,Trigger),NA())</f>
        <v>1.1777489503261407E-2</v>
      </c>
      <c r="W2919" s="22">
        <f>IFERROR(_xll.qlIndexFixing($W$1,S2919,,Trigger),NA())</f>
        <v>1.1543529424678844E-2</v>
      </c>
      <c r="X2919" s="17">
        <f t="shared" si="46"/>
        <v>2.339600785825624</v>
      </c>
    </row>
    <row r="2920" spans="18:24" x14ac:dyDescent="0.2">
      <c r="R2920" s="17" t="s">
        <v>21</v>
      </c>
      <c r="S2920" s="18">
        <f>_xll.qlInterestRateIndexFixingDate(IborIndex&amp;Tenor,T2920,Trigger)</f>
        <v>59873</v>
      </c>
      <c r="T2920" s="18">
        <f>_xll.qlCalendarAdvance(Calendar,T2919,R2920,"f",,Trigger)</f>
        <v>59875</v>
      </c>
      <c r="U2920" s="18">
        <f>_xll.qlInterestRateIndexMaturity(IborIndex&amp;Tenor,T2920,Trigger)</f>
        <v>59908</v>
      </c>
      <c r="V2920" s="22">
        <f>IFERROR(_xll.qlIndexFixing($V$1,S2920,,Trigger),NA())</f>
        <v>1.1784006458807769E-2</v>
      </c>
      <c r="W2920" s="22">
        <f>IFERROR(_xll.qlIndexFixing($W$1,S2920,,Trigger),NA())</f>
        <v>1.1555457097512026E-2</v>
      </c>
      <c r="X2920" s="17">
        <f t="shared" si="46"/>
        <v>2.2854936129574308</v>
      </c>
    </row>
    <row r="2921" spans="18:24" x14ac:dyDescent="0.2">
      <c r="R2921" s="17" t="s">
        <v>21</v>
      </c>
      <c r="S2921" s="18">
        <f>_xll.qlInterestRateIndexFixingDate(IborIndex&amp;Tenor,T2921,Trigger)</f>
        <v>59880</v>
      </c>
      <c r="T2921" s="18">
        <f>_xll.qlCalendarAdvance(Calendar,T2920,R2921,"f",,Trigger)</f>
        <v>59882</v>
      </c>
      <c r="U2921" s="18">
        <f>_xll.qlInterestRateIndexMaturity(IborIndex&amp;Tenor,T2921,Trigger)</f>
        <v>59915</v>
      </c>
      <c r="V2921" s="22">
        <f>IFERROR(_xll.qlIndexFixing($V$1,S2921,,Trigger),NA())</f>
        <v>1.1788928383319363E-2</v>
      </c>
      <c r="W2921" s="22">
        <f>IFERROR(_xll.qlIndexFixing($W$1,S2921,,Trigger),NA())</f>
        <v>1.1564901806522053E-2</v>
      </c>
      <c r="X2921" s="17">
        <f t="shared" si="46"/>
        <v>2.2402657679731002</v>
      </c>
    </row>
    <row r="2922" spans="18:24" x14ac:dyDescent="0.2">
      <c r="R2922" s="17" t="s">
        <v>21</v>
      </c>
      <c r="S2922" s="18">
        <f>_xll.qlInterestRateIndexFixingDate(IborIndex&amp;Tenor,T2922,Trigger)</f>
        <v>59887</v>
      </c>
      <c r="T2922" s="18">
        <f>_xll.qlCalendarAdvance(Calendar,T2921,R2922,"f",,Trigger)</f>
        <v>59889</v>
      </c>
      <c r="U2922" s="18">
        <f>_xll.qlInterestRateIndexMaturity(IborIndex&amp;Tenor,T2922,Trigger)</f>
        <v>59922</v>
      </c>
      <c r="V2922" s="22">
        <f>IFERROR(_xll.qlIndexFixing($V$1,S2922,,Trigger),NA())</f>
        <v>1.1793881948254573E-2</v>
      </c>
      <c r="W2922" s="22">
        <f>IFERROR(_xll.qlIndexFixing($W$1,S2922,,Trigger),NA())</f>
        <v>1.1574427685601534E-2</v>
      </c>
      <c r="X2922" s="17">
        <f t="shared" si="46"/>
        <v>2.1945426265303909</v>
      </c>
    </row>
    <row r="2923" spans="18:24" x14ac:dyDescent="0.2">
      <c r="R2923" s="17" t="s">
        <v>21</v>
      </c>
      <c r="S2923" s="18">
        <f>_xll.qlInterestRateIndexFixingDate(IborIndex&amp;Tenor,T2923,Trigger)</f>
        <v>59891</v>
      </c>
      <c r="T2923" s="18">
        <f>_xll.qlCalendarAdvance(Calendar,T2922,R2923,"f",,Trigger)</f>
        <v>59897</v>
      </c>
      <c r="U2923" s="18">
        <f>_xll.qlInterestRateIndexMaturity(IborIndex&amp;Tenor,T2923,Trigger)</f>
        <v>59929</v>
      </c>
      <c r="V2923" s="22">
        <f>IFERROR(_xll.qlIndexFixing($V$1,S2923,,Trigger),NA())</f>
        <v>1.1799029410151374E-2</v>
      </c>
      <c r="W2923" s="22">
        <f>IFERROR(_xll.qlIndexFixing($W$1,S2923,,Trigger),NA())</f>
        <v>1.1584533353687365E-2</v>
      </c>
      <c r="X2923" s="17">
        <f t="shared" si="46"/>
        <v>2.144960564640086</v>
      </c>
    </row>
    <row r="2924" spans="18:24" x14ac:dyDescent="0.2">
      <c r="R2924" s="17" t="s">
        <v>21</v>
      </c>
      <c r="S2924" s="18">
        <f>_xll.qlInterestRateIndexFixingDate(IborIndex&amp;Tenor,T2924,Trigger)</f>
        <v>59901</v>
      </c>
      <c r="T2924" s="18">
        <f>_xll.qlCalendarAdvance(Calendar,T2923,R2924,"f",,Trigger)</f>
        <v>59904</v>
      </c>
      <c r="U2924" s="18">
        <f>_xll.qlInterestRateIndexMaturity(IborIndex&amp;Tenor,T2924,Trigger)</f>
        <v>59936</v>
      </c>
      <c r="V2924" s="22">
        <f>IFERROR(_xll.qlIndexFixing($V$1,S2924,,Trigger),NA())</f>
        <v>1.1804048351646279E-2</v>
      </c>
      <c r="W2924" s="22">
        <f>IFERROR(_xll.qlIndexFixing($W$1,S2924,,Trigger),NA())</f>
        <v>1.159422739545668E-2</v>
      </c>
      <c r="X2924" s="17">
        <f t="shared" si="46"/>
        <v>2.0982095618959917</v>
      </c>
    </row>
    <row r="2925" spans="18:24" x14ac:dyDescent="0.2">
      <c r="R2925" s="17" t="s">
        <v>21</v>
      </c>
      <c r="S2925" s="18">
        <f>_xll.qlInterestRateIndexFixingDate(IborIndex&amp;Tenor,T2925,Trigger)</f>
        <v>59909</v>
      </c>
      <c r="T2925" s="18">
        <f>_xll.qlCalendarAdvance(Calendar,T2924,R2925,"f",,Trigger)</f>
        <v>59911</v>
      </c>
      <c r="U2925" s="18">
        <f>_xll.qlInterestRateIndexMaturity(IborIndex&amp;Tenor,T2925,Trigger)</f>
        <v>59943</v>
      </c>
      <c r="V2925" s="22">
        <f>IFERROR(_xll.qlIndexFixing($V$1,S2925,,Trigger),NA())</f>
        <v>1.1809098932592244E-2</v>
      </c>
      <c r="W2925" s="22">
        <f>IFERROR(_xll.qlIndexFixing($W$1,S2925,,Trigger),NA())</f>
        <v>1.1604002935149405E-2</v>
      </c>
      <c r="X2925" s="17">
        <f t="shared" si="46"/>
        <v>2.0509599744283902</v>
      </c>
    </row>
    <row r="2926" spans="18:24" x14ac:dyDescent="0.2">
      <c r="R2926" s="17" t="s">
        <v>21</v>
      </c>
      <c r="S2926" s="18">
        <f>_xll.qlInterestRateIndexFixingDate(IborIndex&amp;Tenor,T2926,Trigger)</f>
        <v>59916</v>
      </c>
      <c r="T2926" s="18">
        <f>_xll.qlCalendarAdvance(Calendar,T2925,R2926,"f",,Trigger)</f>
        <v>59918</v>
      </c>
      <c r="U2926" s="18">
        <f>_xll.qlInterestRateIndexMaturity(IborIndex&amp;Tenor,T2926,Trigger)</f>
        <v>59950</v>
      </c>
      <c r="V2926" s="22">
        <f>IFERROR(_xll.qlIndexFixing($V$1,S2926,,Trigger),NA())</f>
        <v>1.1814181153029235E-2</v>
      </c>
      <c r="W2926" s="22">
        <f>IFERROR(_xll.qlIndexFixing($W$1,S2926,,Trigger),NA())</f>
        <v>1.1613860080434413E-2</v>
      </c>
      <c r="X2926" s="17">
        <f t="shared" si="46"/>
        <v>2.0032107259482235</v>
      </c>
    </row>
    <row r="2927" spans="18:24" x14ac:dyDescent="0.2">
      <c r="R2927" s="17" t="s">
        <v>21</v>
      </c>
      <c r="S2927" s="18">
        <f>_xll.qlInterestRateIndexFixingDate(IborIndex&amp;Tenor,T2927,Trigger)</f>
        <v>59923</v>
      </c>
      <c r="T2927" s="18">
        <f>_xll.qlCalendarAdvance(Calendar,T2926,R2927,"f",,Trigger)</f>
        <v>59925</v>
      </c>
      <c r="U2927" s="18">
        <f>_xll.qlInterestRateIndexMaturity(IborIndex&amp;Tenor,T2927,Trigger)</f>
        <v>59957</v>
      </c>
      <c r="V2927" s="22">
        <f>IFERROR(_xll.qlIndexFixing($V$1,S2927,,Trigger),NA())</f>
        <v>1.1819295012992226E-2</v>
      </c>
      <c r="W2927" s="22">
        <f>IFERROR(_xll.qlIndexFixing($W$1,S2927,,Trigger),NA())</f>
        <v>1.1623798938993068E-2</v>
      </c>
      <c r="X2927" s="17">
        <f t="shared" si="46"/>
        <v>1.9549607399915736</v>
      </c>
    </row>
    <row r="2928" spans="18:24" x14ac:dyDescent="0.2">
      <c r="R2928" s="17" t="s">
        <v>21</v>
      </c>
      <c r="S2928" s="18">
        <f>_xll.qlInterestRateIndexFixingDate(IborIndex&amp;Tenor,T2928,Trigger)</f>
        <v>59930</v>
      </c>
      <c r="T2928" s="18">
        <f>_xll.qlCalendarAdvance(Calendar,T2927,R2928,"f",,Trigger)</f>
        <v>59932</v>
      </c>
      <c r="U2928" s="18">
        <f>_xll.qlInterestRateIndexMaturity(IborIndex&amp;Tenor,T2928,Trigger)</f>
        <v>59961</v>
      </c>
      <c r="V2928" s="22">
        <f>IFERROR(_xll.qlIndexFixing($V$1,S2928,,Trigger),NA())</f>
        <v>1.1822748078786301E-2</v>
      </c>
      <c r="W2928" s="22">
        <f>IFERROR(_xll.qlIndexFixing($W$1,S2928,,Trigger),NA())</f>
        <v>1.163108917432064E-2</v>
      </c>
      <c r="X2928" s="17">
        <f t="shared" si="46"/>
        <v>1.9165890446566116</v>
      </c>
    </row>
    <row r="2929" spans="18:24" x14ac:dyDescent="0.2">
      <c r="R2929" s="17" t="s">
        <v>21</v>
      </c>
      <c r="S2929" s="18">
        <f>_xll.qlInterestRateIndexFixingDate(IborIndex&amp;Tenor,T2929,Trigger)</f>
        <v>59937</v>
      </c>
      <c r="T2929" s="18">
        <f>_xll.qlCalendarAdvance(Calendar,T2928,R2929,"f",,Trigger)</f>
        <v>59939</v>
      </c>
      <c r="U2929" s="18">
        <f>_xll.qlInterestRateIndexMaturity(IborIndex&amp;Tenor,T2929,Trigger)</f>
        <v>59968</v>
      </c>
      <c r="V2929" s="22">
        <f>IFERROR(_xll.qlIndexFixing($V$1,S2929,,Trigger),NA())</f>
        <v>1.1827917928782678E-2</v>
      </c>
      <c r="W2929" s="22">
        <f>IFERROR(_xll.qlIndexFixing($W$1,S2929,,Trigger),NA())</f>
        <v>1.1641173223108359E-2</v>
      </c>
      <c r="X2929" s="17">
        <f t="shared" si="46"/>
        <v>1.8674470567431842</v>
      </c>
    </row>
    <row r="2930" spans="18:24" x14ac:dyDescent="0.2">
      <c r="R2930" s="17" t="s">
        <v>21</v>
      </c>
      <c r="S2930" s="18">
        <f>_xll.qlInterestRateIndexFixingDate(IborIndex&amp;Tenor,T2930,Trigger)</f>
        <v>59944</v>
      </c>
      <c r="T2930" s="18">
        <f>_xll.qlCalendarAdvance(Calendar,T2929,R2930,"f",,Trigger)</f>
        <v>59946</v>
      </c>
      <c r="U2930" s="18">
        <f>_xll.qlInterestRateIndexMaturity(IborIndex&amp;Tenor,T2930,Trigger)</f>
        <v>59975</v>
      </c>
      <c r="V2930" s="22">
        <f>IFERROR(_xll.qlIndexFixing($V$1,S2930,,Trigger),NA())</f>
        <v>1.1833119415091934E-2</v>
      </c>
      <c r="W2930" s="22">
        <f>IFERROR(_xll.qlIndexFixing($W$1,S2930,,Trigger),NA())</f>
        <v>1.1651339276326911E-2</v>
      </c>
      <c r="X2930" s="17">
        <f t="shared" si="46"/>
        <v>1.8178013876502321</v>
      </c>
    </row>
    <row r="2931" spans="18:24" x14ac:dyDescent="0.2">
      <c r="R2931" s="17" t="s">
        <v>21</v>
      </c>
      <c r="S2931" s="18">
        <f>_xll.qlInterestRateIndexFixingDate(IborIndex&amp;Tenor,T2931,Trigger)</f>
        <v>59951</v>
      </c>
      <c r="T2931" s="18">
        <f>_xll.qlCalendarAdvance(Calendar,T2930,R2931,"f",,Trigger)</f>
        <v>59953</v>
      </c>
      <c r="U2931" s="18">
        <f>_xll.qlInterestRateIndexMaturity(IborIndex&amp;Tenor,T2931,Trigger)</f>
        <v>59982</v>
      </c>
      <c r="V2931" s="22">
        <f>IFERROR(_xll.qlIndexFixing($V$1,S2931,,Trigger),NA())</f>
        <v>1.183835253775266E-2</v>
      </c>
      <c r="W2931" s="22">
        <f>IFERROR(_xll.qlIndexFixing($W$1,S2931,,Trigger),NA())</f>
        <v>1.1661587441630868E-2</v>
      </c>
      <c r="X2931" s="17">
        <f t="shared" si="46"/>
        <v>1.7676509612179168</v>
      </c>
    </row>
    <row r="2932" spans="18:24" x14ac:dyDescent="0.2">
      <c r="R2932" s="17" t="s">
        <v>21</v>
      </c>
      <c r="S2932" s="18">
        <f>_xll.qlInterestRateIndexFixingDate(IborIndex&amp;Tenor,T2932,Trigger)</f>
        <v>59958</v>
      </c>
      <c r="T2932" s="18">
        <f>_xll.qlCalendarAdvance(Calendar,T2931,R2932,"f",,Trigger)</f>
        <v>59960</v>
      </c>
      <c r="U2932" s="18">
        <f>_xll.qlInterestRateIndexMaturity(IborIndex&amp;Tenor,T2932,Trigger)</f>
        <v>59989</v>
      </c>
      <c r="V2932" s="22">
        <f>IFERROR(_xll.qlIndexFixing($V$1,S2932,,Trigger),NA())</f>
        <v>1.1843617296808958E-2</v>
      </c>
      <c r="W2932" s="22">
        <f>IFERROR(_xll.qlIndexFixing($W$1,S2932,,Trigger),NA())</f>
        <v>1.1671917826674809E-2</v>
      </c>
      <c r="X2932" s="17">
        <f t="shared" si="46"/>
        <v>1.7169947013414948</v>
      </c>
    </row>
    <row r="2933" spans="18:24" x14ac:dyDescent="0.2">
      <c r="R2933" s="17" t="s">
        <v>21</v>
      </c>
      <c r="S2933" s="18">
        <f>_xll.qlInterestRateIndexFixingDate(IborIndex&amp;Tenor,T2933,Trigger)</f>
        <v>59965</v>
      </c>
      <c r="T2933" s="18">
        <f>_xll.qlCalendarAdvance(Calendar,T2932,R2933,"f",,Trigger)</f>
        <v>59967</v>
      </c>
      <c r="U2933" s="18">
        <f>_xll.qlInterestRateIndexMaturity(IborIndex&amp;Tenor,T2933,Trigger)</f>
        <v>60000</v>
      </c>
      <c r="V2933" s="22">
        <f>IFERROR(_xll.qlIndexFixing($V$1,S2933,,Trigger),NA())</f>
        <v>1.1851219399024903E-2</v>
      </c>
      <c r="W2933" s="22">
        <f>IFERROR(_xll.qlIndexFixing($W$1,S2933,,Trigger),NA())</f>
        <v>1.1686096515173879E-2</v>
      </c>
      <c r="X2933" s="17">
        <f t="shared" si="46"/>
        <v>1.6512288385102381</v>
      </c>
    </row>
    <row r="2934" spans="18:24" x14ac:dyDescent="0.2">
      <c r="R2934" s="17" t="s">
        <v>21</v>
      </c>
      <c r="S2934" s="18">
        <f>_xll.qlInterestRateIndexFixingDate(IborIndex&amp;Tenor,T2934,Trigger)</f>
        <v>59972</v>
      </c>
      <c r="T2934" s="18">
        <f>_xll.qlCalendarAdvance(Calendar,T2933,R2934,"f",,Trigger)</f>
        <v>59974</v>
      </c>
      <c r="U2934" s="18">
        <f>_xll.qlInterestRateIndexMaturity(IborIndex&amp;Tenor,T2934,Trigger)</f>
        <v>60006</v>
      </c>
      <c r="V2934" s="22">
        <f>IFERROR(_xll.qlIndexFixing($V$1,S2934,,Trigger),NA())</f>
        <v>1.1855977943348028E-2</v>
      </c>
      <c r="W2934" s="22">
        <f>IFERROR(_xll.qlIndexFixing($W$1,S2934,,Trigger),NA())</f>
        <v>1.1695667965752887E-2</v>
      </c>
      <c r="X2934" s="17">
        <f t="shared" si="46"/>
        <v>1.603099775951411</v>
      </c>
    </row>
    <row r="2935" spans="18:24" x14ac:dyDescent="0.2">
      <c r="R2935" s="17" t="s">
        <v>21</v>
      </c>
      <c r="S2935" s="18">
        <f>_xll.qlInterestRateIndexFixingDate(IborIndex&amp;Tenor,T2935,Trigger)</f>
        <v>59979</v>
      </c>
      <c r="T2935" s="18">
        <f>_xll.qlCalendarAdvance(Calendar,T2934,R2935,"f",,Trigger)</f>
        <v>59981</v>
      </c>
      <c r="U2935" s="18">
        <f>_xll.qlInterestRateIndexMaturity(IborIndex&amp;Tenor,T2935,Trigger)</f>
        <v>60013</v>
      </c>
      <c r="V2935" s="22">
        <f>IFERROR(_xll.qlIndexFixing($V$1,S2935,,Trigger),NA())</f>
        <v>1.1861344921157702E-2</v>
      </c>
      <c r="W2935" s="22">
        <f>IFERROR(_xll.qlIndexFixing($W$1,S2935,,Trigger),NA())</f>
        <v>1.1706264407082279E-2</v>
      </c>
      <c r="X2935" s="17">
        <f t="shared" si="46"/>
        <v>1.55080514075423</v>
      </c>
    </row>
    <row r="2936" spans="18:24" x14ac:dyDescent="0.2">
      <c r="R2936" s="17" t="s">
        <v>21</v>
      </c>
      <c r="S2936" s="18">
        <f>_xll.qlInterestRateIndexFixingDate(IborIndex&amp;Tenor,T2936,Trigger)</f>
        <v>59986</v>
      </c>
      <c r="T2936" s="18">
        <f>_xll.qlCalendarAdvance(Calendar,T2935,R2936,"f",,Trigger)</f>
        <v>59988</v>
      </c>
      <c r="U2936" s="18">
        <f>_xll.qlInterestRateIndexMaturity(IborIndex&amp;Tenor,T2936,Trigger)</f>
        <v>60020</v>
      </c>
      <c r="V2936" s="22">
        <f>IFERROR(_xll.qlIndexFixing($V$1,S2936,,Trigger),NA())</f>
        <v>1.1866743538893054E-2</v>
      </c>
      <c r="W2936" s="22">
        <f>IFERROR(_xll.qlIndexFixing($W$1,S2936,,Trigger),NA())</f>
        <v>1.1716943530872548E-2</v>
      </c>
      <c r="X2936" s="17">
        <f t="shared" si="46"/>
        <v>1.4980000802050641</v>
      </c>
    </row>
    <row r="2937" spans="18:24" x14ac:dyDescent="0.2">
      <c r="R2937" s="17" t="s">
        <v>21</v>
      </c>
      <c r="S2937" s="18">
        <f>_xll.qlInterestRateIndexFixingDate(IborIndex&amp;Tenor,T2937,Trigger)</f>
        <v>59993</v>
      </c>
      <c r="T2937" s="18">
        <f>_xll.qlCalendarAdvance(Calendar,T2936,R2937,"f",,Trigger)</f>
        <v>59995</v>
      </c>
      <c r="U2937" s="18">
        <f>_xll.qlInterestRateIndexMaturity(IborIndex&amp;Tenor,T2937,Trigger)</f>
        <v>60027</v>
      </c>
      <c r="V2937" s="22">
        <f>IFERROR(_xll.qlIndexFixing($V$1,S2937,,Trigger),NA())</f>
        <v>1.1872173796606544E-2</v>
      </c>
      <c r="W2937" s="22">
        <f>IFERROR(_xll.qlIndexFixing($W$1,S2937,,Trigger),NA())</f>
        <v>1.1727705444820047E-2</v>
      </c>
      <c r="X2937" s="17">
        <f t="shared" si="46"/>
        <v>1.4446835178649753</v>
      </c>
    </row>
    <row r="2938" spans="18:24" x14ac:dyDescent="0.2">
      <c r="R2938" s="17" t="s">
        <v>21</v>
      </c>
      <c r="S2938" s="18">
        <f>_xll.qlInterestRateIndexFixingDate(IborIndex&amp;Tenor,T2938,Trigger)</f>
        <v>60000</v>
      </c>
      <c r="T2938" s="18">
        <f>_xll.qlCalendarAdvance(Calendar,T2937,R2938,"f",,Trigger)</f>
        <v>60002</v>
      </c>
      <c r="U2938" s="18">
        <f>_xll.qlInterestRateIndexMaturity(IborIndex&amp;Tenor,T2938,Trigger)</f>
        <v>60034</v>
      </c>
      <c r="V2938" s="22">
        <f>IFERROR(_xll.qlIndexFixing($V$1,S2938,,Trigger),NA())</f>
        <v>1.1877635694340638E-2</v>
      </c>
      <c r="W2938" s="22">
        <f>IFERROR(_xll.qlIndexFixing($W$1,S2938,,Trigger),NA())</f>
        <v>1.1738550256613633E-2</v>
      </c>
      <c r="X2938" s="17">
        <f t="shared" si="46"/>
        <v>1.3908543772700455</v>
      </c>
    </row>
    <row r="2939" spans="18:24" x14ac:dyDescent="0.2">
      <c r="R2939" s="17" t="s">
        <v>21</v>
      </c>
      <c r="S2939" s="18">
        <f>_xll.qlInterestRateIndexFixingDate(IborIndex&amp;Tenor,T2939,Trigger)</f>
        <v>60007</v>
      </c>
      <c r="T2939" s="18">
        <f>_xll.qlCalendarAdvance(Calendar,T2938,R2939,"f",,Trigger)</f>
        <v>60009</v>
      </c>
      <c r="U2939" s="18">
        <f>_xll.qlInterestRateIndexMaturity(IborIndex&amp;Tenor,T2939,Trigger)</f>
        <v>60041</v>
      </c>
      <c r="V2939" s="22">
        <f>IFERROR(_xll.qlIndexFixing($V$1,S2939,,Trigger),NA())</f>
        <v>1.1883129232142797E-2</v>
      </c>
      <c r="W2939" s="22">
        <f>IFERROR(_xll.qlIndexFixing($W$1,S2939,,Trigger),NA())</f>
        <v>1.1749478073967146E-2</v>
      </c>
      <c r="X2939" s="17">
        <f t="shared" si="46"/>
        <v>1.3365115817565165</v>
      </c>
    </row>
    <row r="2940" spans="18:24" x14ac:dyDescent="0.2">
      <c r="R2940" s="17" t="s">
        <v>21</v>
      </c>
      <c r="S2940" s="18">
        <f>_xll.qlInterestRateIndexFixingDate(IborIndex&amp;Tenor,T2940,Trigger)</f>
        <v>60014</v>
      </c>
      <c r="T2940" s="18">
        <f>_xll.qlCalendarAdvance(Calendar,T2939,R2940,"f",,Trigger)</f>
        <v>60016</v>
      </c>
      <c r="U2940" s="18">
        <f>_xll.qlInterestRateIndexMaturity(IborIndex&amp;Tenor,T2940,Trigger)</f>
        <v>60048</v>
      </c>
      <c r="V2940" s="22">
        <f>IFERROR(_xll.qlIndexFixing($V$1,S2940,,Trigger),NA())</f>
        <v>1.1888654410060484E-2</v>
      </c>
      <c r="W2940" s="22">
        <f>IFERROR(_xll.qlIndexFixing($W$1,S2940,,Trigger),NA())</f>
        <v>1.1760489004584429E-2</v>
      </c>
      <c r="X2940" s="17">
        <f t="shared" si="46"/>
        <v>1.2816540547605504</v>
      </c>
    </row>
    <row r="2941" spans="18:24" x14ac:dyDescent="0.2">
      <c r="R2941" s="17" t="s">
        <v>21</v>
      </c>
      <c r="S2941" s="18">
        <f>_xll.qlInterestRateIndexFixingDate(IborIndex&amp;Tenor,T2941,Trigger)</f>
        <v>60021</v>
      </c>
      <c r="T2941" s="18">
        <f>_xll.qlCalendarAdvance(Calendar,T2940,R2941,"f",,Trigger)</f>
        <v>60024</v>
      </c>
      <c r="U2941" s="18">
        <f>_xll.qlInterestRateIndexMaturity(IborIndex&amp;Tenor,T2941,Trigger)</f>
        <v>60055</v>
      </c>
      <c r="V2941" s="22">
        <f>IFERROR(_xll.qlIndexFixing($V$1,S2941,,Trigger),NA())</f>
        <v>1.1894411228605253E-2</v>
      </c>
      <c r="W2941" s="22">
        <f>IFERROR(_xll.qlIndexFixing($W$1,S2941,,Trigger),NA())</f>
        <v>1.1772181903794036E-2</v>
      </c>
      <c r="X2941" s="17">
        <f t="shared" si="46"/>
        <v>1.222293248112176</v>
      </c>
    </row>
    <row r="2942" spans="18:24" x14ac:dyDescent="0.2">
      <c r="R2942" s="17" t="s">
        <v>21</v>
      </c>
      <c r="S2942" s="18">
        <f>_xll.qlInterestRateIndexFixingDate(IborIndex&amp;Tenor,T2942,Trigger)</f>
        <v>60029</v>
      </c>
      <c r="T2942" s="18">
        <f>_xll.qlCalendarAdvance(Calendar,T2941,R2942,"f",,Trigger)</f>
        <v>60031</v>
      </c>
      <c r="U2942" s="18">
        <f>_xll.qlInterestRateIndexMaturity(IborIndex&amp;Tenor,T2942,Trigger)</f>
        <v>60062</v>
      </c>
      <c r="V2942" s="22">
        <f>IFERROR(_xll.qlIndexFixing($V$1,S2942,,Trigger),NA())</f>
        <v>1.1900001762241277E-2</v>
      </c>
      <c r="W2942" s="22">
        <f>IFERROR(_xll.qlIndexFixing($W$1,S2942,,Trigger),NA())</f>
        <v>1.178336496877389E-2</v>
      </c>
      <c r="X2942" s="17">
        <f t="shared" si="46"/>
        <v>1.1663679346738711</v>
      </c>
    </row>
    <row r="2943" spans="18:24" x14ac:dyDescent="0.2">
      <c r="R2943" s="17" t="s">
        <v>21</v>
      </c>
      <c r="S2943" s="18">
        <f>_xll.qlInterestRateIndexFixingDate(IborIndex&amp;Tenor,T2943,Trigger)</f>
        <v>60036</v>
      </c>
      <c r="T2943" s="18">
        <f>_xll.qlCalendarAdvance(Calendar,T2942,R2943,"f",,Trigger)</f>
        <v>60038</v>
      </c>
      <c r="U2943" s="18">
        <f>_xll.qlInterestRateIndexMaturity(IborIndex&amp;Tenor,T2943,Trigger)</f>
        <v>60069</v>
      </c>
      <c r="V2943" s="22">
        <f>IFERROR(_xll.qlIndexFixing($V$1,S2943,,Trigger),NA())</f>
        <v>1.190562393500475E-2</v>
      </c>
      <c r="W2943" s="22">
        <f>IFERROR(_xll.qlIndexFixing($W$1,S2943,,Trigger),NA())</f>
        <v>1.1794631474765263E-2</v>
      </c>
      <c r="X2943" s="17">
        <f t="shared" si="46"/>
        <v>1.1099246023948615</v>
      </c>
    </row>
    <row r="2944" spans="18:24" x14ac:dyDescent="0.2">
      <c r="R2944" s="17" t="s">
        <v>21</v>
      </c>
      <c r="S2944" s="18">
        <f>_xll.qlInterestRateIndexFixingDate(IborIndex&amp;Tenor,T2944,Trigger)</f>
        <v>60043</v>
      </c>
      <c r="T2944" s="18">
        <f>_xll.qlCalendarAdvance(Calendar,T2943,R2944,"f",,Trigger)</f>
        <v>60045</v>
      </c>
      <c r="U2944" s="18">
        <f>_xll.qlInterestRateIndexMaturity(IborIndex&amp;Tenor,T2944,Trigger)</f>
        <v>60076</v>
      </c>
      <c r="V2944" s="22">
        <f>IFERROR(_xll.qlIndexFixing($V$1,S2944,,Trigger),NA())</f>
        <v>1.1911277746939503E-2</v>
      </c>
      <c r="W2944" s="22">
        <f>IFERROR(_xll.qlIndexFixing($W$1,S2944,,Trigger),NA())</f>
        <v>1.1805981529460075E-2</v>
      </c>
      <c r="X2944" s="17">
        <f t="shared" si="46"/>
        <v>1.0529621747942808</v>
      </c>
    </row>
    <row r="2945" spans="18:24" x14ac:dyDescent="0.2">
      <c r="R2945" s="17" t="s">
        <v>21</v>
      </c>
      <c r="S2945" s="18">
        <f>_xll.qlInterestRateIndexFixingDate(IborIndex&amp;Tenor,T2945,Trigger)</f>
        <v>60050</v>
      </c>
      <c r="T2945" s="18">
        <f>_xll.qlCalendarAdvance(Calendar,T2944,R2945,"f",,Trigger)</f>
        <v>60052</v>
      </c>
      <c r="U2945" s="18">
        <f>_xll.qlInterestRateIndexMaturity(IborIndex&amp;Tenor,T2945,Trigger)</f>
        <v>60083</v>
      </c>
      <c r="V2945" s="22">
        <f>IFERROR(_xll.qlIndexFixing($V$1,S2945,,Trigger),NA())</f>
        <v>1.1916963198091953E-2</v>
      </c>
      <c r="W2945" s="22">
        <f>IFERROR(_xll.qlIndexFixing($W$1,S2945,,Trigger),NA())</f>
        <v>1.1817415240568297E-2</v>
      </c>
      <c r="X2945" s="17">
        <f t="shared" si="46"/>
        <v>0.99547957523656028</v>
      </c>
    </row>
    <row r="2946" spans="18:24" x14ac:dyDescent="0.2">
      <c r="R2946" s="17" t="s">
        <v>21</v>
      </c>
      <c r="S2946" s="18">
        <f>_xll.qlInterestRateIndexFixingDate(IborIndex&amp;Tenor,T2946,Trigger)</f>
        <v>60057</v>
      </c>
      <c r="T2946" s="18">
        <f>_xll.qlCalendarAdvance(Calendar,T2945,R2946,"f",,Trigger)</f>
        <v>60059</v>
      </c>
      <c r="U2946" s="18">
        <f>_xll.qlInterestRateIndexMaturity(IborIndex&amp;Tenor,T2946,Trigger)</f>
        <v>60090</v>
      </c>
      <c r="V2946" s="22">
        <f>IFERROR(_xll.qlIndexFixing($V$1,S2946,,Trigger),NA())</f>
        <v>1.1922680288505939E-2</v>
      </c>
      <c r="W2946" s="22">
        <f>IFERROR(_xll.qlIndexFixing($W$1,S2946,,Trigger),NA())</f>
        <v>1.1828932715794743E-2</v>
      </c>
      <c r="X2946" s="17">
        <f t="shared" si="46"/>
        <v>0.93747572711196103</v>
      </c>
    </row>
    <row r="2947" spans="18:24" x14ac:dyDescent="0.2">
      <c r="R2947" s="17" t="s">
        <v>21</v>
      </c>
      <c r="S2947" s="18">
        <f>_xll.qlInterestRateIndexFixingDate(IborIndex&amp;Tenor,T2947,Trigger)</f>
        <v>60064</v>
      </c>
      <c r="T2947" s="18">
        <f>_xll.qlCalendarAdvance(Calendar,T2946,R2947,"f",,Trigger)</f>
        <v>60066</v>
      </c>
      <c r="U2947" s="18">
        <f>_xll.qlInterestRateIndexMaturity(IborIndex&amp;Tenor,T2947,Trigger)</f>
        <v>60097</v>
      </c>
      <c r="V2947" s="22">
        <f>IFERROR(_xll.qlIndexFixing($V$1,S2947,,Trigger),NA())</f>
        <v>1.1928429018233029E-2</v>
      </c>
      <c r="W2947" s="22">
        <f>IFERROR(_xll.qlIndexFixing($W$1,S2947,,Trigger),NA())</f>
        <v>1.184053406284938E-2</v>
      </c>
      <c r="X2947" s="17">
        <f t="shared" si="46"/>
        <v>0.87894955383648754</v>
      </c>
    </row>
    <row r="2948" spans="18:24" x14ac:dyDescent="0.2">
      <c r="R2948" s="17" t="s">
        <v>21</v>
      </c>
      <c r="S2948" s="18">
        <f>_xll.qlInterestRateIndexFixingDate(IborIndex&amp;Tenor,T2948,Trigger)</f>
        <v>60071</v>
      </c>
      <c r="T2948" s="18">
        <f>_xll.qlCalendarAdvance(Calendar,T2947,R2948,"f",,Trigger)</f>
        <v>60073</v>
      </c>
      <c r="U2948" s="18">
        <f>_xll.qlInterestRateIndexMaturity(IborIndex&amp;Tenor,T2948,Trigger)</f>
        <v>60104</v>
      </c>
      <c r="V2948" s="22">
        <f>IFERROR(_xll.qlIndexFixing($V$1,S2948,,Trigger),NA())</f>
        <v>1.1934209387319638E-2</v>
      </c>
      <c r="W2948" s="22">
        <f>IFERROR(_xll.qlIndexFixing($W$1,S2948,,Trigger),NA())</f>
        <v>1.1852219389447336E-2</v>
      </c>
      <c r="X2948" s="17">
        <f t="shared" si="46"/>
        <v>0.81989997872301479</v>
      </c>
    </row>
    <row r="2949" spans="18:24" x14ac:dyDescent="0.2">
      <c r="R2949" s="17" t="s">
        <v>21</v>
      </c>
      <c r="S2949" s="18">
        <f>_xll.qlInterestRateIndexFixingDate(IborIndex&amp;Tenor,T2949,Trigger)</f>
        <v>60078</v>
      </c>
      <c r="T2949" s="18">
        <f>_xll.qlCalendarAdvance(Calendar,T2948,R2949,"f",,Trigger)</f>
        <v>60080</v>
      </c>
      <c r="U2949" s="18">
        <f>_xll.qlInterestRateIndexMaturity(IborIndex&amp;Tenor,T2949,Trigger)</f>
        <v>60111</v>
      </c>
      <c r="V2949" s="22">
        <f>IFERROR(_xll.qlIndexFixing($V$1,S2949,,Trigger),NA())</f>
        <v>1.1940021395809602E-2</v>
      </c>
      <c r="W2949" s="22">
        <f>IFERROR(_xll.qlIndexFixing($W$1,S2949,,Trigger),NA())</f>
        <v>1.1863988803301159E-2</v>
      </c>
      <c r="X2949" s="17">
        <f t="shared" si="46"/>
        <v>0.76032592508443531</v>
      </c>
    </row>
    <row r="2950" spans="18:24" x14ac:dyDescent="0.2">
      <c r="R2950" s="17" t="s">
        <v>21</v>
      </c>
      <c r="S2950" s="18">
        <f>_xll.qlInterestRateIndexFixingDate(IborIndex&amp;Tenor,T2950,Trigger)</f>
        <v>60085</v>
      </c>
      <c r="T2950" s="18">
        <f>_xll.qlCalendarAdvance(Calendar,T2949,R2950,"f",,Trigger)</f>
        <v>60087</v>
      </c>
      <c r="U2950" s="18">
        <f>_xll.qlInterestRateIndexMaturity(IborIndex&amp;Tenor,T2950,Trigger)</f>
        <v>60118</v>
      </c>
      <c r="V2950" s="22">
        <f>IFERROR(_xll.qlIndexFixing($V$1,S2950,,Trigger),NA())</f>
        <v>1.1945865043749336E-2</v>
      </c>
      <c r="W2950" s="22">
        <f>IFERROR(_xll.qlIndexFixing($W$1,S2950,,Trigger),NA())</f>
        <v>1.1875842412120821E-2</v>
      </c>
      <c r="X2950" s="17">
        <f t="shared" si="46"/>
        <v>0.70022631628514564</v>
      </c>
    </row>
    <row r="2951" spans="18:24" x14ac:dyDescent="0.2">
      <c r="R2951" s="17" t="s">
        <v>21</v>
      </c>
      <c r="S2951" s="18">
        <f>_xll.qlInterestRateIndexFixingDate(IborIndex&amp;Tenor,T2951,Trigger)</f>
        <v>60092</v>
      </c>
      <c r="T2951" s="18">
        <f>_xll.qlCalendarAdvance(Calendar,T2950,R2951,"f",,Trigger)</f>
        <v>60094</v>
      </c>
      <c r="U2951" s="18">
        <f>_xll.qlInterestRateIndexMaturity(IborIndex&amp;Tenor,T2951,Trigger)</f>
        <v>60125</v>
      </c>
      <c r="V2951" s="22">
        <f>IFERROR(_xll.qlIndexFixing($V$1,S2951,,Trigger),NA())</f>
        <v>1.1951740331190411E-2</v>
      </c>
      <c r="W2951" s="22">
        <f>IFERROR(_xll.qlIndexFixing($W$1,S2951,,Trigger),NA())</f>
        <v>1.1887780323631763E-2</v>
      </c>
      <c r="X2951" s="17">
        <f t="shared" si="46"/>
        <v>0.63960007558648213</v>
      </c>
    </row>
    <row r="2952" spans="18:24" x14ac:dyDescent="0.2">
      <c r="R2952" s="17" t="s">
        <v>21</v>
      </c>
      <c r="S2952" s="18">
        <f>_xll.qlInterestRateIndexFixingDate(IborIndex&amp;Tenor,T2952,Trigger)</f>
        <v>60099</v>
      </c>
      <c r="T2952" s="18">
        <f>_xll.qlCalendarAdvance(Calendar,T2951,R2952,"f",,Trigger)</f>
        <v>60101</v>
      </c>
      <c r="U2952" s="18">
        <f>_xll.qlInterestRateIndexMaturity(IborIndex&amp;Tenor,T2952,Trigger)</f>
        <v>60132</v>
      </c>
      <c r="V2952" s="22">
        <f>IFERROR(_xll.qlIndexFixing($V$1,S2952,,Trigger),NA())</f>
        <v>1.1957647258179244E-2</v>
      </c>
      <c r="W2952" s="22">
        <f>IFERROR(_xll.qlIndexFixing($W$1,S2952,,Trigger),NA())</f>
        <v>1.1899802645551689E-2</v>
      </c>
      <c r="X2952" s="17">
        <f t="shared" si="46"/>
        <v>0.57844612627554193</v>
      </c>
    </row>
    <row r="2953" spans="18:24" x14ac:dyDescent="0.2">
      <c r="R2953" s="17" t="s">
        <v>21</v>
      </c>
      <c r="S2953" s="18">
        <f>_xll.qlInterestRateIndexFixingDate(IborIndex&amp;Tenor,T2953,Trigger)</f>
        <v>60106</v>
      </c>
      <c r="T2953" s="18">
        <f>_xll.qlCalendarAdvance(Calendar,T2952,R2953,"f",,Trigger)</f>
        <v>60108</v>
      </c>
      <c r="U2953" s="18">
        <f>_xll.qlInterestRateIndexMaturity(IborIndex&amp;Tenor,T2953,Trigger)</f>
        <v>60139</v>
      </c>
      <c r="V2953" s="22">
        <f>IFERROR(_xll.qlIndexFixing($V$1,S2953,,Trigger),NA())</f>
        <v>1.1963585824764823E-2</v>
      </c>
      <c r="W2953" s="22">
        <f>IFERROR(_xll.qlIndexFixing($W$1,S2953,,Trigger),NA())</f>
        <v>1.1911909485600886E-2</v>
      </c>
      <c r="X2953" s="17">
        <f t="shared" si="46"/>
        <v>0.51676339163937013</v>
      </c>
    </row>
    <row r="2954" spans="18:24" x14ac:dyDescent="0.2">
      <c r="R2954" s="17" t="s">
        <v>21</v>
      </c>
      <c r="S2954" s="18">
        <f>_xll.qlInterestRateIndexFixingDate(IborIndex&amp;Tenor,T2954,Trigger)</f>
        <v>60113</v>
      </c>
      <c r="T2954" s="18">
        <f>_xll.qlCalendarAdvance(Calendar,T2953,R2954,"f",,Trigger)</f>
        <v>60115</v>
      </c>
      <c r="U2954" s="18">
        <f>_xll.qlInterestRateIndexMaturity(IborIndex&amp;Tenor,T2954,Trigger)</f>
        <v>60146</v>
      </c>
      <c r="V2954" s="22">
        <f>IFERROR(_xll.qlIndexFixing($V$1,S2954,,Trigger),NA())</f>
        <v>1.1969556030996146E-2</v>
      </c>
      <c r="W2954" s="22">
        <f>IFERROR(_xll.qlIndexFixing($W$1,S2954,,Trigger),NA())</f>
        <v>1.1924100951517686E-2</v>
      </c>
      <c r="X2954" s="17">
        <f t="shared" si="46"/>
        <v>0.4545507947846007</v>
      </c>
    </row>
    <row r="2955" spans="18:24" x14ac:dyDescent="0.2">
      <c r="R2955" s="17" t="s">
        <v>21</v>
      </c>
      <c r="S2955" s="18">
        <f>_xll.qlInterestRateIndexFixingDate(IborIndex&amp;Tenor,T2955,Trigger)</f>
        <v>60120</v>
      </c>
      <c r="T2955" s="18">
        <f>_xll.qlCalendarAdvance(Calendar,T2954,R2955,"f",,Trigger)</f>
        <v>60122</v>
      </c>
      <c r="U2955" s="18">
        <f>_xll.qlInterestRateIndexMaturity(IborIndex&amp;Tenor,T2955,Trigger)</f>
        <v>60153</v>
      </c>
      <c r="V2955" s="22">
        <f>IFERROR(_xll.qlIndexFixing($V$1,S2955,,Trigger),NA())</f>
        <v>1.1975557876917047E-2</v>
      </c>
      <c r="W2955" s="22">
        <f>IFERROR(_xll.qlIndexFixing($W$1,S2955,,Trigger),NA())</f>
        <v>1.193637715101206E-2</v>
      </c>
      <c r="X2955" s="17">
        <f t="shared" si="46"/>
        <v>0.39180725904986935</v>
      </c>
    </row>
    <row r="2956" spans="18:24" x14ac:dyDescent="0.2">
      <c r="R2956" s="17" t="s">
        <v>21</v>
      </c>
      <c r="S2956" s="18">
        <f>_xll.qlInterestRateIndexFixingDate(IborIndex&amp;Tenor,T2956,Trigger)</f>
        <v>60127</v>
      </c>
      <c r="T2956" s="18">
        <f>_xll.qlCalendarAdvance(Calendar,T2955,R2956,"f",,Trigger)</f>
        <v>60129</v>
      </c>
      <c r="U2956" s="18">
        <f>_xll.qlInterestRateIndexMaturity(IborIndex&amp;Tenor,T2956,Trigger)</f>
        <v>60160</v>
      </c>
      <c r="V2956" s="22">
        <f>IFERROR(_xll.qlIndexFixing($V$1,S2956,,Trigger),NA())</f>
        <v>1.1981591362584254E-2</v>
      </c>
      <c r="W2956" s="22">
        <f>IFERROR(_xll.qlIndexFixing($W$1,S2956,,Trigger),NA())</f>
        <v>1.1948738191830077E-2</v>
      </c>
      <c r="X2956" s="17">
        <f t="shared" si="46"/>
        <v>0.32853170754177513</v>
      </c>
    </row>
    <row r="2957" spans="18:24" x14ac:dyDescent="0.2">
      <c r="R2957" s="17" t="s">
        <v>21</v>
      </c>
      <c r="S2957" s="18">
        <f>_xll.qlInterestRateIndexFixingDate(IborIndex&amp;Tenor,T2957,Trigger)</f>
        <v>60134</v>
      </c>
      <c r="T2957" s="18">
        <f>_xll.qlCalendarAdvance(Calendar,T2956,R2957,"f",,Trigger)</f>
        <v>60136</v>
      </c>
      <c r="U2957" s="18">
        <f>_xll.qlInterestRateIndexMaturity(IborIndex&amp;Tenor,T2957,Trigger)</f>
        <v>60167</v>
      </c>
      <c r="V2957" s="22">
        <f>IFERROR(_xll.qlIndexFixing($V$1,S2957,,Trigger),NA())</f>
        <v>1.1987656488041605E-2</v>
      </c>
      <c r="W2957" s="22">
        <f>IFERROR(_xll.qlIndexFixing($W$1,S2957,,Trigger),NA())</f>
        <v>1.1961184181689444E-2</v>
      </c>
      <c r="X2957" s="17">
        <f t="shared" si="46"/>
        <v>0.26472306352160258</v>
      </c>
    </row>
    <row r="2958" spans="18:24" x14ac:dyDescent="0.2">
      <c r="R2958" s="17" t="s">
        <v>21</v>
      </c>
      <c r="S2958" s="18">
        <f>_xll.qlInterestRateIndexFixingDate(IborIndex&amp;Tenor,T2958,Trigger)</f>
        <v>60141</v>
      </c>
      <c r="T2958" s="18">
        <f>_xll.qlCalendarAdvance(Calendar,T2957,R2958,"f",,Trigger)</f>
        <v>60143</v>
      </c>
      <c r="U2958" s="18">
        <f>_xll.qlInterestRateIndexMaturity(IborIndex&amp;Tenor,T2958,Trigger)</f>
        <v>60175</v>
      </c>
      <c r="V2958" s="22">
        <f>IFERROR(_xll.qlIndexFixing($V$1,S2958,,Trigger),NA())</f>
        <v>1.1994391382003644E-2</v>
      </c>
      <c r="W2958" s="22">
        <f>IFERROR(_xll.qlIndexFixing($W$1,S2958,,Trigger),NA())</f>
        <v>1.1974817211351796E-2</v>
      </c>
      <c r="X2958" s="17">
        <f t="shared" si="46"/>
        <v>0.19574170651848188</v>
      </c>
    </row>
    <row r="2959" spans="18:24" x14ac:dyDescent="0.2">
      <c r="R2959" s="17" t="s">
        <v>21</v>
      </c>
      <c r="S2959" s="18">
        <f>_xll.qlInterestRateIndexFixingDate(IborIndex&amp;Tenor,T2959,Trigger)</f>
        <v>60148</v>
      </c>
      <c r="T2959" s="18">
        <f>_xll.qlCalendarAdvance(Calendar,T2958,R2959,"f",,Trigger)</f>
        <v>60150</v>
      </c>
      <c r="U2959" s="18">
        <f>_xll.qlInterestRateIndexMaturity(IborIndex&amp;Tenor,T2959,Trigger)</f>
        <v>60181</v>
      </c>
      <c r="V2959" s="22">
        <f>IFERROR(_xll.qlIndexFixing($V$1,S2959,,Trigger),NA())</f>
        <v>1.1999881658530441E-2</v>
      </c>
      <c r="W2959" s="22">
        <f>IFERROR(_xll.qlIndexFixing($W$1,S2959,,Trigger),NA())</f>
        <v>1.1986331439498458E-2</v>
      </c>
      <c r="X2959" s="17">
        <f t="shared" si="46"/>
        <v>0.13550219031982849</v>
      </c>
    </row>
    <row r="2960" spans="18:24" x14ac:dyDescent="0.2">
      <c r="R2960" s="17" t="s">
        <v>21</v>
      </c>
      <c r="S2960" s="18">
        <f>_xll.qlInterestRateIndexFixingDate(IborIndex&amp;Tenor,T2960,Trigger)</f>
        <v>60155</v>
      </c>
      <c r="T2960" s="18">
        <f>_xll.qlCalendarAdvance(Calendar,T2959,R2960,"f",,Trigger)</f>
        <v>60157</v>
      </c>
      <c r="U2960" s="18">
        <f>_xll.qlInterestRateIndexMaturity(IborIndex&amp;Tenor,T2960,Trigger)</f>
        <v>60188</v>
      </c>
      <c r="V2960" s="22">
        <f>IFERROR(_xll.qlIndexFixing($V$1,S2960,,Trigger),NA())</f>
        <v>1.2006041703657334E-2</v>
      </c>
      <c r="W2960" s="22">
        <f>IFERROR(_xll.qlIndexFixing($W$1,S2960,,Trigger),NA())</f>
        <v>1.1999032922922195E-2</v>
      </c>
      <c r="X2960" s="17">
        <f t="shared" si="46"/>
        <v>7.008780735139053E-2</v>
      </c>
    </row>
    <row r="2961" spans="18:24" x14ac:dyDescent="0.2">
      <c r="R2961" s="17" t="s">
        <v>21</v>
      </c>
      <c r="S2961" s="18">
        <f>_xll.qlInterestRateIndexFixingDate(IborIndex&amp;Tenor,T2961,Trigger)</f>
        <v>60162</v>
      </c>
      <c r="T2961" s="18">
        <f>_xll.qlCalendarAdvance(Calendar,T2960,R2961,"f",,Trigger)</f>
        <v>60164</v>
      </c>
      <c r="U2961" s="18">
        <f>_xll.qlInterestRateIndexMaturity(IborIndex&amp;Tenor,T2961,Trigger)</f>
        <v>60195</v>
      </c>
      <c r="V2961" s="22">
        <f>IFERROR(_xll.qlIndexFixing($V$1,S2961,,Trigger),NA())</f>
        <v>1.2012233388780658E-2</v>
      </c>
      <c r="W2961" s="22">
        <f>IFERROR(_xll.qlIndexFixing($W$1,S2961,,Trigger),NA())</f>
        <v>1.2011819786343197E-2</v>
      </c>
      <c r="X2961" s="17">
        <f t="shared" si="46"/>
        <v>4.1360243746048353E-3</v>
      </c>
    </row>
    <row r="2962" spans="18:24" x14ac:dyDescent="0.2">
      <c r="R2962" s="17" t="s">
        <v>21</v>
      </c>
      <c r="S2962" s="18">
        <f>_xll.qlInterestRateIndexFixingDate(IborIndex&amp;Tenor,T2962,Trigger)</f>
        <v>60169</v>
      </c>
      <c r="T2962" s="18">
        <f>_xll.qlCalendarAdvance(Calendar,T2961,R2962,"f",,Trigger)</f>
        <v>60171</v>
      </c>
      <c r="U2962" s="18">
        <f>_xll.qlInterestRateIndexMaturity(IborIndex&amp;Tenor,T2962,Trigger)</f>
        <v>60202</v>
      </c>
      <c r="V2962" s="22">
        <f>IFERROR(_xll.qlIndexFixing($V$1,S2962,,Trigger),NA())</f>
        <v>1.2018456713944246E-2</v>
      </c>
      <c r="W2962" s="22">
        <f>IFERROR(_xll.qlIndexFixing($W$1,S2962,,Trigger),NA())</f>
        <v>1.2024692137512692E-2</v>
      </c>
      <c r="X2962" s="17">
        <f t="shared" si="46"/>
        <v>-6.2354235684462106E-2</v>
      </c>
    </row>
    <row r="2963" spans="18:24" x14ac:dyDescent="0.2">
      <c r="R2963" s="17" t="s">
        <v>21</v>
      </c>
      <c r="S2963" s="18">
        <f>_xll.qlInterestRateIndexFixingDate(IborIndex&amp;Tenor,T2963,Trigger)</f>
        <v>60176</v>
      </c>
      <c r="T2963" s="18">
        <f>_xll.qlCalendarAdvance(Calendar,T2962,R2963,"f",,Trigger)</f>
        <v>60178</v>
      </c>
      <c r="U2963" s="18">
        <f>_xll.qlInterestRateIndexMaturity(IborIndex&amp;Tenor,T2963,Trigger)</f>
        <v>60209</v>
      </c>
      <c r="V2963" s="22">
        <f>IFERROR(_xll.qlIndexFixing($V$1,S2963,,Trigger),NA())</f>
        <v>1.2024711679197093E-2</v>
      </c>
      <c r="W2963" s="22">
        <f>IFERROR(_xll.qlIndexFixing($W$1,S2963,,Trigger),NA())</f>
        <v>1.2037650084169016E-2</v>
      </c>
      <c r="X2963" s="17">
        <f t="shared" si="46"/>
        <v>-0.12938404971922848</v>
      </c>
    </row>
    <row r="2964" spans="18:24" x14ac:dyDescent="0.2">
      <c r="R2964" s="17" t="s">
        <v>21</v>
      </c>
      <c r="S2964" s="18">
        <f>_xll.qlInterestRateIndexFixingDate(IborIndex&amp;Tenor,T2964,Trigger)</f>
        <v>60183</v>
      </c>
      <c r="T2964" s="18">
        <f>_xll.qlCalendarAdvance(Calendar,T2963,R2964,"f",,Trigger)</f>
        <v>60185</v>
      </c>
      <c r="U2964" s="18">
        <f>_xll.qlInterestRateIndexMaturity(IborIndex&amp;Tenor,T2964,Trigger)</f>
        <v>60216</v>
      </c>
      <c r="V2964" s="22">
        <f>IFERROR(_xll.qlIndexFixing($V$1,S2964,,Trigger),NA())</f>
        <v>1.2030998284598506E-2</v>
      </c>
      <c r="W2964" s="22">
        <f>IFERROR(_xll.qlIndexFixing($W$1,S2964,,Trigger),NA())</f>
        <v>1.205069373406855E-2</v>
      </c>
      <c r="X2964" s="17">
        <f t="shared" si="46"/>
        <v>-0.19695449470044646</v>
      </c>
    </row>
    <row r="2965" spans="18:24" x14ac:dyDescent="0.2">
      <c r="R2965" s="17" t="s">
        <v>21</v>
      </c>
      <c r="S2965" s="18">
        <f>_xll.qlInterestRateIndexFixingDate(IborIndex&amp;Tenor,T2965,Trigger)</f>
        <v>60190</v>
      </c>
      <c r="T2965" s="18">
        <f>_xll.qlCalendarAdvance(Calendar,T2964,R2965,"f",,Trigger)</f>
        <v>60192</v>
      </c>
      <c r="U2965" s="18">
        <f>_xll.qlInterestRateIndexMaturity(IborIndex&amp;Tenor,T2965,Trigger)</f>
        <v>60223</v>
      </c>
      <c r="V2965" s="22">
        <f>IFERROR(_xll.qlIndexFixing($V$1,S2965,,Trigger),NA())</f>
        <v>1.2037316530192318E-2</v>
      </c>
      <c r="W2965" s="22">
        <f>IFERROR(_xll.qlIndexFixing($W$1,S2965,,Trigger),NA())</f>
        <v>1.206382319495479E-2</v>
      </c>
      <c r="X2965" s="17">
        <f t="shared" si="46"/>
        <v>-0.26506664762471555</v>
      </c>
    </row>
    <row r="2966" spans="18:24" x14ac:dyDescent="0.2">
      <c r="R2966" s="17" t="s">
        <v>21</v>
      </c>
      <c r="S2966" s="18">
        <f>_xll.qlInterestRateIndexFixingDate(IborIndex&amp;Tenor,T2966,Trigger)</f>
        <v>60197</v>
      </c>
      <c r="T2966" s="18">
        <f>_xll.qlCalendarAdvance(Calendar,T2965,R2966,"f",,Trigger)</f>
        <v>60199</v>
      </c>
      <c r="U2966" s="18">
        <f>_xll.qlInterestRateIndexMaturity(IborIndex&amp;Tenor,T2966,Trigger)</f>
        <v>60230</v>
      </c>
      <c r="V2966" s="22">
        <f>IFERROR(_xll.qlIndexFixing($V$1,S2966,,Trigger),NA())</f>
        <v>1.2043666416035263E-2</v>
      </c>
      <c r="W2966" s="22">
        <f>IFERROR(_xll.qlIndexFixing($W$1,S2966,,Trigger),NA())</f>
        <v>1.2077038574586694E-2</v>
      </c>
      <c r="X2966" s="17">
        <f t="shared" si="46"/>
        <v>-0.3337215855143093</v>
      </c>
    </row>
    <row r="2967" spans="18:24" x14ac:dyDescent="0.2">
      <c r="R2967" s="17" t="s">
        <v>21</v>
      </c>
      <c r="S2967" s="18">
        <f>_xll.qlInterestRateIndexFixingDate(IborIndex&amp;Tenor,T2967,Trigger)</f>
        <v>60204</v>
      </c>
      <c r="T2967" s="18">
        <f>_xll.qlCalendarAdvance(Calendar,T2966,R2967,"f",,Trigger)</f>
        <v>60206</v>
      </c>
      <c r="U2967" s="18">
        <f>_xll.qlInterestRateIndexMaturity(IborIndex&amp;Tenor,T2967,Trigger)</f>
        <v>60234</v>
      </c>
      <c r="V2967" s="22">
        <f>IFERROR(_xll.qlIndexFixing($V$1,S2967,,Trigger),NA())</f>
        <v>1.2048068399162584E-2</v>
      </c>
      <c r="W2967" s="22">
        <f>IFERROR(_xll.qlIndexFixing($W$1,S2967,,Trigger),NA())</f>
        <v>1.2086860926373091E-2</v>
      </c>
      <c r="X2967" s="17">
        <f t="shared" si="46"/>
        <v>-0.38792527210507188</v>
      </c>
    </row>
    <row r="2968" spans="18:24" x14ac:dyDescent="0.2">
      <c r="R2968" s="17" t="s">
        <v>21</v>
      </c>
      <c r="S2968" s="18">
        <f>_xll.qlInterestRateIndexFixingDate(IborIndex&amp;Tenor,T2968,Trigger)</f>
        <v>60211</v>
      </c>
      <c r="T2968" s="18">
        <f>_xll.qlCalendarAdvance(Calendar,T2967,R2968,"f",,Trigger)</f>
        <v>60213</v>
      </c>
      <c r="U2968" s="18">
        <f>_xll.qlInterestRateIndexMaturity(IborIndex&amp;Tenor,T2968,Trigger)</f>
        <v>60244</v>
      </c>
      <c r="V2968" s="22">
        <f>IFERROR(_xll.qlIndexFixing($V$1,S2968,,Trigger),NA())</f>
        <v>1.2056461108667094E-2</v>
      </c>
      <c r="W2968" s="22">
        <f>IFERROR(_xll.qlIndexFixing($W$1,S2968,,Trigger),NA())</f>
        <v>1.2103727521110462E-2</v>
      </c>
      <c r="X2968" s="17">
        <f t="shared" si="46"/>
        <v>-0.47266412443368322</v>
      </c>
    </row>
    <row r="2969" spans="18:24" x14ac:dyDescent="0.2">
      <c r="R2969" s="17" t="s">
        <v>21</v>
      </c>
      <c r="S2969" s="18">
        <f>_xll.qlInterestRateIndexFixingDate(IborIndex&amp;Tenor,T2969,Trigger)</f>
        <v>60218</v>
      </c>
      <c r="T2969" s="18">
        <f>_xll.qlCalendarAdvance(Calendar,T2968,R2969,"f",,Trigger)</f>
        <v>60220</v>
      </c>
      <c r="U2969" s="18">
        <f>_xll.qlInterestRateIndexMaturity(IborIndex&amp;Tenor,T2969,Trigger)</f>
        <v>60251</v>
      </c>
      <c r="V2969" s="22">
        <f>IFERROR(_xll.qlIndexFixing($V$1,S2969,,Trigger),NA())</f>
        <v>1.2062905915559124E-2</v>
      </c>
      <c r="W2969" s="22">
        <f>IFERROR(_xll.qlIndexFixing($W$1,S2969,,Trigger),NA())</f>
        <v>1.2117201303512517E-2</v>
      </c>
      <c r="X2969" s="17">
        <f t="shared" si="46"/>
        <v>-0.54295387953392715</v>
      </c>
    </row>
    <row r="2970" spans="18:24" x14ac:dyDescent="0.2">
      <c r="R2970" s="17" t="s">
        <v>21</v>
      </c>
      <c r="S2970" s="18">
        <f>_xll.qlInterestRateIndexFixingDate(IborIndex&amp;Tenor,T2970,Trigger)</f>
        <v>60225</v>
      </c>
      <c r="T2970" s="18">
        <f>_xll.qlCalendarAdvance(Calendar,T2969,R2970,"f",,Trigger)</f>
        <v>60227</v>
      </c>
      <c r="U2970" s="18">
        <f>_xll.qlInterestRateIndexMaturity(IborIndex&amp;Tenor,T2970,Trigger)</f>
        <v>60258</v>
      </c>
      <c r="V2970" s="22">
        <f>IFERROR(_xll.qlIndexFixing($V$1,S2970,,Trigger),NA())</f>
        <v>1.2069382362906569E-2</v>
      </c>
      <c r="W2970" s="22">
        <f>IFERROR(_xll.qlIndexFixing($W$1,S2970,,Trigger),NA())</f>
        <v>1.2130761435703826E-2</v>
      </c>
      <c r="X2970" s="17">
        <f t="shared" si="46"/>
        <v>-0.61379072797256362</v>
      </c>
    </row>
    <row r="2971" spans="18:24" x14ac:dyDescent="0.2">
      <c r="R2971" s="17" t="s">
        <v>21</v>
      </c>
      <c r="S2971" s="18">
        <f>_xll.qlInterestRateIndexFixingDate(IborIndex&amp;Tenor,T2971,Trigger)</f>
        <v>60232</v>
      </c>
      <c r="T2971" s="18">
        <f>_xll.qlCalendarAdvance(Calendar,T2970,R2971,"f",,Trigger)</f>
        <v>60234</v>
      </c>
      <c r="U2971" s="18">
        <f>_xll.qlInterestRateIndexMaturity(IborIndex&amp;Tenor,T2971,Trigger)</f>
        <v>60267</v>
      </c>
      <c r="V2971" s="22">
        <f>IFERROR(_xll.qlIndexFixing($V$1,S2971,,Trigger),NA())</f>
        <v>1.2077231210802257E-2</v>
      </c>
      <c r="W2971" s="22">
        <f>IFERROR(_xll.qlIndexFixing($W$1,S2971,,Trigger),NA())</f>
        <v>1.2146783708483514E-2</v>
      </c>
      <c r="X2971" s="17">
        <f t="shared" si="46"/>
        <v>-0.69552497681257819</v>
      </c>
    </row>
    <row r="2972" spans="18:24" x14ac:dyDescent="0.2">
      <c r="R2972" s="17" t="s">
        <v>21</v>
      </c>
      <c r="S2972" s="18">
        <f>_xll.qlInterestRateIndexFixingDate(IborIndex&amp;Tenor,T2972,Trigger)</f>
        <v>60239</v>
      </c>
      <c r="T2972" s="18">
        <f>_xll.qlCalendarAdvance(Calendar,T2971,R2972,"f",,Trigger)</f>
        <v>60241</v>
      </c>
      <c r="U2972" s="18">
        <f>_xll.qlInterestRateIndexMaturity(IborIndex&amp;Tenor,T2972,Trigger)</f>
        <v>60272</v>
      </c>
      <c r="V2972" s="22">
        <f>IFERROR(_xll.qlIndexFixing($V$1,S2972,,Trigger),NA())</f>
        <v>1.2082430179186894E-2</v>
      </c>
      <c r="W2972" s="22">
        <f>IFERROR(_xll.qlIndexFixing($W$1,S2972,,Trigger),NA())</f>
        <v>1.2158141180487478E-2</v>
      </c>
      <c r="X2972" s="17">
        <f t="shared" ref="X2972:X3035" si="47">(V2972-W2972)*10000</f>
        <v>-0.7571100130058378</v>
      </c>
    </row>
    <row r="2973" spans="18:24" x14ac:dyDescent="0.2">
      <c r="R2973" s="17" t="s">
        <v>21</v>
      </c>
      <c r="S2973" s="18">
        <f>_xll.qlInterestRateIndexFixingDate(IborIndex&amp;Tenor,T2973,Trigger)</f>
        <v>60246</v>
      </c>
      <c r="T2973" s="18">
        <f>_xll.qlCalendarAdvance(Calendar,T2972,R2973,"f",,Trigger)</f>
        <v>60248</v>
      </c>
      <c r="U2973" s="18">
        <f>_xll.qlInterestRateIndexMaturity(IborIndex&amp;Tenor,T2973,Trigger)</f>
        <v>60279</v>
      </c>
      <c r="V2973" s="22">
        <f>IFERROR(_xll.qlIndexFixing($V$1,S2973,,Trigger),NA())</f>
        <v>1.2089001548217756E-2</v>
      </c>
      <c r="W2973" s="22">
        <f>IFERROR(_xll.qlIndexFixing($W$1,S2973,,Trigger),NA())</f>
        <v>1.2171961008626114E-2</v>
      </c>
      <c r="X2973" s="17">
        <f t="shared" si="47"/>
        <v>-0.82959460408357777</v>
      </c>
    </row>
    <row r="2974" spans="18:24" x14ac:dyDescent="0.2">
      <c r="R2974" s="17" t="s">
        <v>21</v>
      </c>
      <c r="S2974" s="18">
        <f>_xll.qlInterestRateIndexFixingDate(IborIndex&amp;Tenor,T2974,Trigger)</f>
        <v>60253</v>
      </c>
      <c r="T2974" s="18">
        <f>_xll.qlCalendarAdvance(Calendar,T2973,R2974,"f",,Trigger)</f>
        <v>60255</v>
      </c>
      <c r="U2974" s="18">
        <f>_xll.qlInterestRateIndexMaturity(IborIndex&amp;Tenor,T2974,Trigger)</f>
        <v>60286</v>
      </c>
      <c r="V2974" s="22">
        <f>IFERROR(_xll.qlIndexFixing($V$1,S2974,,Trigger),NA())</f>
        <v>1.2095604557920638E-2</v>
      </c>
      <c r="W2974" s="22">
        <f>IFERROR(_xll.qlIndexFixing($W$1,S2974,,Trigger),NA())</f>
        <v>1.21858676176208E-2</v>
      </c>
      <c r="X2974" s="17">
        <f t="shared" si="47"/>
        <v>-0.9026305970016163</v>
      </c>
    </row>
    <row r="2975" spans="18:24" x14ac:dyDescent="0.2">
      <c r="R2975" s="17" t="s">
        <v>21</v>
      </c>
      <c r="S2975" s="18">
        <f>_xll.qlInterestRateIndexFixingDate(IborIndex&amp;Tenor,T2975,Trigger)</f>
        <v>60259</v>
      </c>
      <c r="T2975" s="18">
        <f>_xll.qlCalendarAdvance(Calendar,T2974,R2975,"f",,Trigger)</f>
        <v>60265</v>
      </c>
      <c r="U2975" s="18">
        <f>_xll.qlInterestRateIndexMaturity(IborIndex&amp;Tenor,T2975,Trigger)</f>
        <v>60296</v>
      </c>
      <c r="V2975" s="22">
        <f>IFERROR(_xll.qlIndexFixing($V$1,S2975,,Trigger),NA())</f>
        <v>1.2105092315906349E-2</v>
      </c>
      <c r="W2975" s="22">
        <f>IFERROR(_xll.qlIndexFixing($W$1,S2975,,Trigger),NA())</f>
        <v>1.2205884953783629E-2</v>
      </c>
      <c r="X2975" s="17">
        <f t="shared" si="47"/>
        <v>-1.0079263787727937</v>
      </c>
    </row>
    <row r="2976" spans="18:24" x14ac:dyDescent="0.2">
      <c r="R2976" s="17" t="s">
        <v>21</v>
      </c>
      <c r="S2976" s="18">
        <f>_xll.qlInterestRateIndexFixingDate(IborIndex&amp;Tenor,T2976,Trigger)</f>
        <v>60267</v>
      </c>
      <c r="T2976" s="18">
        <f>_xll.qlCalendarAdvance(Calendar,T2975,R2976,"f",,Trigger)</f>
        <v>60272</v>
      </c>
      <c r="U2976" s="18">
        <f>_xll.qlInterestRateIndexMaturity(IborIndex&amp;Tenor,T2976,Trigger)</f>
        <v>60303</v>
      </c>
      <c r="V2976" s="22">
        <f>IFERROR(_xll.qlIndexFixing($V$1,S2976,,Trigger),NA())</f>
        <v>1.2111772167455665E-2</v>
      </c>
      <c r="W2976" s="22">
        <f>IFERROR(_xll.qlIndexFixing($W$1,S2976,,Trigger),NA())</f>
        <v>1.2220002764992742E-2</v>
      </c>
      <c r="X2976" s="17">
        <f t="shared" si="47"/>
        <v>-1.082305975370762</v>
      </c>
    </row>
    <row r="2977" spans="18:24" x14ac:dyDescent="0.2">
      <c r="R2977" s="17" t="s">
        <v>21</v>
      </c>
      <c r="S2977" s="18">
        <f>_xll.qlInterestRateIndexFixingDate(IborIndex&amp;Tenor,T2977,Trigger)</f>
        <v>60275</v>
      </c>
      <c r="T2977" s="18">
        <f>_xll.qlCalendarAdvance(Calendar,T2976,R2977,"f",,Trigger)</f>
        <v>60279</v>
      </c>
      <c r="U2977" s="18">
        <f>_xll.qlInterestRateIndexMaturity(IborIndex&amp;Tenor,T2977,Trigger)</f>
        <v>60310</v>
      </c>
      <c r="V2977" s="22">
        <f>IFERROR(_xll.qlIndexFixing($V$1,S2977,,Trigger),NA())</f>
        <v>1.2118483659862657E-2</v>
      </c>
      <c r="W2977" s="22">
        <f>IFERROR(_xll.qlIndexFixing($W$1,S2977,,Trigger),NA())</f>
        <v>1.2234207726584248E-2</v>
      </c>
      <c r="X2977" s="17">
        <f t="shared" si="47"/>
        <v>-1.1572406672159112</v>
      </c>
    </row>
    <row r="2978" spans="18:24" x14ac:dyDescent="0.2">
      <c r="R2978" s="17" t="s">
        <v>21</v>
      </c>
      <c r="S2978" s="18">
        <f>_xll.qlInterestRateIndexFixingDate(IborIndex&amp;Tenor,T2978,Trigger)</f>
        <v>60282</v>
      </c>
      <c r="T2978" s="18">
        <f>_xll.qlCalendarAdvance(Calendar,T2977,R2978,"f",,Trigger)</f>
        <v>60286</v>
      </c>
      <c r="U2978" s="18">
        <f>_xll.qlInterestRateIndexMaturity(IborIndex&amp;Tenor,T2978,Trigger)</f>
        <v>60317</v>
      </c>
      <c r="V2978" s="22">
        <f>IFERROR(_xll.qlIndexFixing($V$1,S2978,,Trigger),NA())</f>
        <v>1.2125226793176317E-2</v>
      </c>
      <c r="W2978" s="22">
        <f>IFERROR(_xll.qlIndexFixing($W$1,S2978,,Trigger),NA())</f>
        <v>1.224849994634032E-2</v>
      </c>
      <c r="X2978" s="17">
        <f t="shared" si="47"/>
        <v>-1.2327315316400245</v>
      </c>
    </row>
    <row r="2979" spans="18:24" x14ac:dyDescent="0.2">
      <c r="R2979" s="17" t="s">
        <v>21</v>
      </c>
      <c r="S2979" s="18">
        <f>_xll.qlInterestRateIndexFixingDate(IborIndex&amp;Tenor,T2979,Trigger)</f>
        <v>60289</v>
      </c>
      <c r="T2979" s="18">
        <f>_xll.qlCalendarAdvance(Calendar,T2978,R2979,"f",,Trigger)</f>
        <v>60293</v>
      </c>
      <c r="U2979" s="18">
        <f>_xll.qlInterestRateIndexMaturity(IborIndex&amp;Tenor,T2979,Trigger)</f>
        <v>60324</v>
      </c>
      <c r="V2979" s="22">
        <f>IFERROR(_xll.qlIndexFixing($V$1,S2979,,Trigger),NA())</f>
        <v>1.2132001567453374E-2</v>
      </c>
      <c r="W2979" s="22">
        <f>IFERROR(_xll.qlIndexFixing($W$1,S2979,,Trigger),NA())</f>
        <v>1.2262879532053442E-2</v>
      </c>
      <c r="X2979" s="17">
        <f t="shared" si="47"/>
        <v>-1.3087796460006795</v>
      </c>
    </row>
    <row r="2980" spans="18:24" x14ac:dyDescent="0.2">
      <c r="R2980" s="17" t="s">
        <v>21</v>
      </c>
      <c r="S2980" s="18">
        <f>_xll.qlInterestRateIndexFixingDate(IborIndex&amp;Tenor,T2980,Trigger)</f>
        <v>60296</v>
      </c>
      <c r="T2980" s="18">
        <f>_xll.qlCalendarAdvance(Calendar,T2979,R2980,"f",,Trigger)</f>
        <v>60300</v>
      </c>
      <c r="U2980" s="18">
        <f>_xll.qlInterestRateIndexMaturity(IborIndex&amp;Tenor,T2980,Trigger)</f>
        <v>60328</v>
      </c>
      <c r="V2980" s="22">
        <f>IFERROR(_xll.qlIndexFixing($V$1,S2980,,Trigger),NA())</f>
        <v>1.2136728461440109E-2</v>
      </c>
      <c r="W2980" s="22">
        <f>IFERROR(_xll.qlIndexFixing($W$1,S2980,,Trigger),NA())</f>
        <v>1.2273598468859337E-2</v>
      </c>
      <c r="X2980" s="17">
        <f t="shared" si="47"/>
        <v>-1.3687000741922744</v>
      </c>
    </row>
    <row r="2981" spans="18:24" x14ac:dyDescent="0.2">
      <c r="R2981" s="17" t="s">
        <v>21</v>
      </c>
      <c r="S2981" s="18">
        <f>_xll.qlInterestRateIndexFixingDate(IborIndex&amp;Tenor,T2981,Trigger)</f>
        <v>60303</v>
      </c>
      <c r="T2981" s="18">
        <f>_xll.qlCalendarAdvance(Calendar,T2980,R2981,"f",,Trigger)</f>
        <v>60307</v>
      </c>
      <c r="U2981" s="18">
        <f>_xll.qlInterestRateIndexMaturity(IborIndex&amp;Tenor,T2981,Trigger)</f>
        <v>60335</v>
      </c>
      <c r="V2981" s="22">
        <f>IFERROR(_xll.qlIndexFixing($V$1,S2981,,Trigger),NA())</f>
        <v>1.21435590468317E-2</v>
      </c>
      <c r="W2981" s="22">
        <f>IFERROR(_xll.qlIndexFixing($W$1,S2981,,Trigger),NA())</f>
        <v>1.2288132830288019E-2</v>
      </c>
      <c r="X2981" s="17">
        <f t="shared" si="47"/>
        <v>-1.4457378345631919</v>
      </c>
    </row>
    <row r="2982" spans="18:24" x14ac:dyDescent="0.2">
      <c r="R2982" s="17" t="s">
        <v>21</v>
      </c>
      <c r="S2982" s="18">
        <f>_xll.qlInterestRateIndexFixingDate(IborIndex&amp;Tenor,T2982,Trigger)</f>
        <v>60310</v>
      </c>
      <c r="T2982" s="18">
        <f>_xll.qlCalendarAdvance(Calendar,T2981,R2982,"f",,Trigger)</f>
        <v>60314</v>
      </c>
      <c r="U2982" s="18">
        <f>_xll.qlInterestRateIndexMaturity(IborIndex&amp;Tenor,T2982,Trigger)</f>
        <v>60342</v>
      </c>
      <c r="V2982" s="22">
        <f>IFERROR(_xll.qlIndexFixing($V$1,S2982,,Trigger),NA())</f>
        <v>1.2150421269750173E-2</v>
      </c>
      <c r="W2982" s="22">
        <f>IFERROR(_xll.qlIndexFixing($W$1,S2982,,Trigger),NA())</f>
        <v>1.2302754847205284E-2</v>
      </c>
      <c r="X2982" s="17">
        <f t="shared" si="47"/>
        <v>-1.523335774551108</v>
      </c>
    </row>
    <row r="2983" spans="18:24" x14ac:dyDescent="0.2">
      <c r="R2983" s="17" t="s">
        <v>21</v>
      </c>
      <c r="S2983" s="18">
        <f>_xll.qlInterestRateIndexFixingDate(IborIndex&amp;Tenor,T2983,Trigger)</f>
        <v>60317</v>
      </c>
      <c r="T2983" s="18">
        <f>_xll.qlCalendarAdvance(Calendar,T2982,R2983,"f",,Trigger)</f>
        <v>60321</v>
      </c>
      <c r="U2983" s="18">
        <f>_xll.qlInterestRateIndexMaturity(IborIndex&amp;Tenor,T2983,Trigger)</f>
        <v>60349</v>
      </c>
      <c r="V2983" s="22">
        <f>IFERROR(_xll.qlIndexFixing($V$1,S2983,,Trigger),NA())</f>
        <v>1.2157315130246918E-2</v>
      </c>
      <c r="W2983" s="22">
        <f>IFERROR(_xll.qlIndexFixing($W$1,S2983,,Trigger),NA())</f>
        <v>1.2317464627359227E-2</v>
      </c>
      <c r="X2983" s="17">
        <f t="shared" si="47"/>
        <v>-1.601494971123097</v>
      </c>
    </row>
    <row r="2984" spans="18:24" x14ac:dyDescent="0.2">
      <c r="R2984" s="17" t="s">
        <v>21</v>
      </c>
      <c r="S2984" s="18">
        <f>_xll.qlInterestRateIndexFixingDate(IborIndex&amp;Tenor,T2984,Trigger)</f>
        <v>60324</v>
      </c>
      <c r="T2984" s="18">
        <f>_xll.qlCalendarAdvance(Calendar,T2983,R2984,"f",,Trigger)</f>
        <v>60328</v>
      </c>
      <c r="U2984" s="18">
        <f>_xll.qlInterestRateIndexMaturity(IborIndex&amp;Tenor,T2984,Trigger)</f>
        <v>60359</v>
      </c>
      <c r="V2984" s="22">
        <f>IFERROR(_xll.qlIndexFixing($V$1,S2984,,Trigger),NA())</f>
        <v>1.2166350055264825E-2</v>
      </c>
      <c r="W2984" s="22">
        <f>IFERROR(_xll.qlIndexFixing($W$1,S2984,,Trigger),NA())</f>
        <v>1.2336091722603451E-2</v>
      </c>
      <c r="X2984" s="17">
        <f t="shared" si="47"/>
        <v>-1.6974166733862637</v>
      </c>
    </row>
    <row r="2985" spans="18:24" x14ac:dyDescent="0.2">
      <c r="R2985" s="17" t="s">
        <v>21</v>
      </c>
      <c r="S2985" s="18">
        <f>_xll.qlInterestRateIndexFixingDate(IborIndex&amp;Tenor,T2985,Trigger)</f>
        <v>60331</v>
      </c>
      <c r="T2985" s="18">
        <f>_xll.qlCalendarAdvance(Calendar,T2984,R2985,"f",,Trigger)</f>
        <v>60335</v>
      </c>
      <c r="U2985" s="18">
        <f>_xll.qlInterestRateIndexMaturity(IborIndex&amp;Tenor,T2985,Trigger)</f>
        <v>60366</v>
      </c>
      <c r="V2985" s="22">
        <f>IFERROR(_xll.qlIndexFixing($V$1,S2985,,Trigger),NA())</f>
        <v>1.2173314676495524E-2</v>
      </c>
      <c r="W2985" s="22">
        <f>IFERROR(_xll.qlIndexFixing($W$1,S2985,,Trigger),NA())</f>
        <v>1.2350997767685574E-2</v>
      </c>
      <c r="X2985" s="17">
        <f t="shared" si="47"/>
        <v>-1.7768309119004997</v>
      </c>
    </row>
    <row r="2986" spans="18:24" x14ac:dyDescent="0.2">
      <c r="R2986" s="17" t="s">
        <v>21</v>
      </c>
      <c r="S2986" s="18">
        <f>_xll.qlInterestRateIndexFixingDate(IborIndex&amp;Tenor,T2986,Trigger)</f>
        <v>60338</v>
      </c>
      <c r="T2986" s="18">
        <f>_xll.qlCalendarAdvance(Calendar,T2985,R2986,"f",,Trigger)</f>
        <v>60342</v>
      </c>
      <c r="U2986" s="18">
        <f>_xll.qlInterestRateIndexMaturity(IborIndex&amp;Tenor,T2986,Trigger)</f>
        <v>60373</v>
      </c>
      <c r="V2986" s="22">
        <f>IFERROR(_xll.qlIndexFixing($V$1,S2986,,Trigger),NA())</f>
        <v>1.2180310939089301E-2</v>
      </c>
      <c r="W2986" s="22">
        <f>IFERROR(_xll.qlIndexFixing($W$1,S2986,,Trigger),NA())</f>
        <v>1.2365991933292769E-2</v>
      </c>
      <c r="X2986" s="17">
        <f t="shared" si="47"/>
        <v>-1.8568099420346837</v>
      </c>
    </row>
    <row r="2987" spans="18:24" x14ac:dyDescent="0.2">
      <c r="R2987" s="17" t="s">
        <v>21</v>
      </c>
      <c r="S2987" s="18">
        <f>_xll.qlInterestRateIndexFixingDate(IborIndex&amp;Tenor,T2987,Trigger)</f>
        <v>60345</v>
      </c>
      <c r="T2987" s="18">
        <f>_xll.qlCalendarAdvance(Calendar,T2986,R2987,"f",,Trigger)</f>
        <v>60349</v>
      </c>
      <c r="U2987" s="18">
        <f>_xll.qlInterestRateIndexMaturity(IborIndex&amp;Tenor,T2987,Trigger)</f>
        <v>60380</v>
      </c>
      <c r="V2987" s="22">
        <f>IFERROR(_xll.qlIndexFixing($V$1,S2987,,Trigger),NA())</f>
        <v>1.2187338843100307E-2</v>
      </c>
      <c r="W2987" s="22">
        <f>IFERROR(_xll.qlIndexFixing($W$1,S2987,,Trigger),NA())</f>
        <v>1.2381074327238147E-2</v>
      </c>
      <c r="X2987" s="17">
        <f t="shared" si="47"/>
        <v>-1.9373548413783963</v>
      </c>
    </row>
    <row r="2988" spans="18:24" x14ac:dyDescent="0.2">
      <c r="R2988" s="17" t="s">
        <v>21</v>
      </c>
      <c r="S2988" s="18">
        <f>_xll.qlInterestRateIndexFixingDate(IborIndex&amp;Tenor,T2988,Trigger)</f>
        <v>60351</v>
      </c>
      <c r="T2988" s="18">
        <f>_xll.qlCalendarAdvance(Calendar,T2987,R2988,"f",,Trigger)</f>
        <v>60357</v>
      </c>
      <c r="U2988" s="18">
        <f>_xll.qlInterestRateIndexMaturity(IborIndex&amp;Tenor,T2988,Trigger)</f>
        <v>60387</v>
      </c>
      <c r="V2988" s="22">
        <f>IFERROR(_xll.qlIndexFixing($V$1,S2988,,Trigger),NA())</f>
        <v>1.2194695736646111E-2</v>
      </c>
      <c r="W2988" s="22">
        <f>IFERROR(_xll.qlIndexFixing($W$1,S2988,,Trigger),NA())</f>
        <v>1.2397114091795558E-2</v>
      </c>
      <c r="X2988" s="17">
        <f t="shared" si="47"/>
        <v>-2.0241835514944739</v>
      </c>
    </row>
    <row r="2989" spans="18:24" x14ac:dyDescent="0.2">
      <c r="R2989" s="17" t="s">
        <v>21</v>
      </c>
      <c r="S2989" s="18">
        <f>_xll.qlInterestRateIndexFixingDate(IborIndex&amp;Tenor,T2989,Trigger)</f>
        <v>60360</v>
      </c>
      <c r="T2989" s="18">
        <f>_xll.qlCalendarAdvance(Calendar,T2988,R2989,"f",,Trigger)</f>
        <v>60364</v>
      </c>
      <c r="U2989" s="18">
        <f>_xll.qlInterestRateIndexMaturity(IborIndex&amp;Tenor,T2989,Trigger)</f>
        <v>60394</v>
      </c>
      <c r="V2989" s="22">
        <f>IFERROR(_xll.qlIndexFixing($V$1,S2989,,Trigger),NA())</f>
        <v>1.2201788943531966E-2</v>
      </c>
      <c r="W2989" s="22">
        <f>IFERROR(_xll.qlIndexFixing($W$1,S2989,,Trigger),NA())</f>
        <v>1.241237905607484E-2</v>
      </c>
      <c r="X2989" s="17">
        <f t="shared" si="47"/>
        <v>-2.1059011254287441</v>
      </c>
    </row>
    <row r="2990" spans="18:24" x14ac:dyDescent="0.2">
      <c r="R2990" s="17" t="s">
        <v>21</v>
      </c>
      <c r="S2990" s="18">
        <f>_xll.qlInterestRateIndexFixingDate(IborIndex&amp;Tenor,T2990,Trigger)</f>
        <v>60367</v>
      </c>
      <c r="T2990" s="18">
        <f>_xll.qlCalendarAdvance(Calendar,T2989,R2990,"f",,Trigger)</f>
        <v>60371</v>
      </c>
      <c r="U2990" s="18">
        <f>_xll.qlInterestRateIndexMaturity(IborIndex&amp;Tenor,T2990,Trigger)</f>
        <v>60401</v>
      </c>
      <c r="V2990" s="22">
        <f>IFERROR(_xll.qlIndexFixing($V$1,S2990,,Trigger),NA())</f>
        <v>1.2208913790804132E-2</v>
      </c>
      <c r="W2990" s="22">
        <f>IFERROR(_xll.qlIndexFixing($W$1,S2990,,Trigger),NA())</f>
        <v>1.242773257611951E-2</v>
      </c>
      <c r="X2990" s="17">
        <f t="shared" si="47"/>
        <v>-2.188187853153778</v>
      </c>
    </row>
    <row r="2991" spans="18:24" x14ac:dyDescent="0.2">
      <c r="R2991" s="17" t="s">
        <v>21</v>
      </c>
      <c r="S2991" s="18">
        <f>_xll.qlInterestRateIndexFixingDate(IborIndex&amp;Tenor,T2991,Trigger)</f>
        <v>60374</v>
      </c>
      <c r="T2991" s="18">
        <f>_xll.qlCalendarAdvance(Calendar,T2990,R2991,"f",,Trigger)</f>
        <v>60378</v>
      </c>
      <c r="U2991" s="18">
        <f>_xll.qlInterestRateIndexMaturity(IborIndex&amp;Tenor,T2991,Trigger)</f>
        <v>60408</v>
      </c>
      <c r="V2991" s="22">
        <f>IFERROR(_xll.qlIndexFixing($V$1,S2991,,Trigger),NA())</f>
        <v>1.2216070278510571E-2</v>
      </c>
      <c r="W2991" s="22">
        <f>IFERROR(_xll.qlIndexFixing($W$1,S2991,,Trigger),NA())</f>
        <v>1.2443174759736664E-2</v>
      </c>
      <c r="X2991" s="17">
        <f t="shared" si="47"/>
        <v>-2.271044812260925</v>
      </c>
    </row>
    <row r="2992" spans="18:24" x14ac:dyDescent="0.2">
      <c r="R2992" s="17" t="s">
        <v>21</v>
      </c>
      <c r="S2992" s="18">
        <f>_xll.qlInterestRateIndexFixingDate(IborIndex&amp;Tenor,T2992,Trigger)</f>
        <v>60381</v>
      </c>
      <c r="T2992" s="18">
        <f>_xll.qlCalendarAdvance(Calendar,T2991,R2992,"f",,Trigger)</f>
        <v>60385</v>
      </c>
      <c r="U2992" s="18">
        <f>_xll.qlInterestRateIndexMaturity(IborIndex&amp;Tenor,T2992,Trigger)</f>
        <v>60415</v>
      </c>
      <c r="V2992" s="22">
        <f>IFERROR(_xll.qlIndexFixing($V$1,S2992,,Trigger),NA())</f>
        <v>1.2223258406704574E-2</v>
      </c>
      <c r="W2992" s="22">
        <f>IFERROR(_xll.qlIndexFixing($W$1,S2992,,Trigger),NA())</f>
        <v>1.245870571472274E-2</v>
      </c>
      <c r="X2992" s="17">
        <f t="shared" si="47"/>
        <v>-2.3544730801816627</v>
      </c>
    </row>
    <row r="2993" spans="18:24" x14ac:dyDescent="0.2">
      <c r="R2993" s="17" t="s">
        <v>21</v>
      </c>
      <c r="S2993" s="18">
        <f>_xll.qlInterestRateIndexFixingDate(IborIndex&amp;Tenor,T2993,Trigger)</f>
        <v>60387</v>
      </c>
      <c r="T2993" s="18">
        <f>_xll.qlCalendarAdvance(Calendar,T2992,R2993,"f",,Trigger)</f>
        <v>60392</v>
      </c>
      <c r="U2993" s="18">
        <f>_xll.qlInterestRateIndexMaturity(IborIndex&amp;Tenor,T2993,Trigger)</f>
        <v>60423</v>
      </c>
      <c r="V2993" s="22">
        <f>IFERROR(_xll.qlIndexFixing($V$1,S2993,,Trigger),NA())</f>
        <v>1.2231204430745131E-2</v>
      </c>
      <c r="W2993" s="22">
        <f>IFERROR(_xll.qlIndexFixing($W$1,S2993,,Trigger),NA())</f>
        <v>1.2475665360229028E-2</v>
      </c>
      <c r="X2993" s="17">
        <f t="shared" si="47"/>
        <v>-2.4446092948389628</v>
      </c>
    </row>
    <row r="2994" spans="18:24" x14ac:dyDescent="0.2">
      <c r="R2994" s="17" t="s">
        <v>21</v>
      </c>
      <c r="S2994" s="18">
        <f>_xll.qlInterestRateIndexFixingDate(IborIndex&amp;Tenor,T2994,Trigger)</f>
        <v>60395</v>
      </c>
      <c r="T2994" s="18">
        <f>_xll.qlCalendarAdvance(Calendar,T2993,R2994,"f",,Trigger)</f>
        <v>60399</v>
      </c>
      <c r="U2994" s="18">
        <f>_xll.qlInterestRateIndexMaturity(IborIndex&amp;Tenor,T2994,Trigger)</f>
        <v>60430</v>
      </c>
      <c r="V2994" s="22">
        <f>IFERROR(_xll.qlIndexFixing($V$1,S2994,,Trigger),NA())</f>
        <v>1.2238458346538328E-2</v>
      </c>
      <c r="W2994" s="22">
        <f>IFERROR(_xll.qlIndexFixing($W$1,S2994,,Trigger),NA())</f>
        <v>1.2491381091969516E-2</v>
      </c>
      <c r="X2994" s="17">
        <f t="shared" si="47"/>
        <v>-2.5292274543118816</v>
      </c>
    </row>
    <row r="2995" spans="18:24" x14ac:dyDescent="0.2">
      <c r="R2995" s="17" t="s">
        <v>21</v>
      </c>
      <c r="S2995" s="18">
        <f>_xll.qlInterestRateIndexFixingDate(IborIndex&amp;Tenor,T2995,Trigger)</f>
        <v>60402</v>
      </c>
      <c r="T2995" s="18">
        <f>_xll.qlCalendarAdvance(Calendar,T2994,R2995,"f",,Trigger)</f>
        <v>60406</v>
      </c>
      <c r="U2995" s="18">
        <f>_xll.qlInterestRateIndexMaturity(IborIndex&amp;Tenor,T2995,Trigger)</f>
        <v>60437</v>
      </c>
      <c r="V2995" s="22">
        <f>IFERROR(_xll.qlIndexFixing($V$1,S2995,,Trigger),NA())</f>
        <v>1.2245743904220636E-2</v>
      </c>
      <c r="W2995" s="22">
        <f>IFERROR(_xll.qlIndexFixing($W$1,S2995,,Trigger),NA())</f>
        <v>1.2507185929993649E-2</v>
      </c>
      <c r="X2995" s="17">
        <f t="shared" si="47"/>
        <v>-2.6144202577301283</v>
      </c>
    </row>
    <row r="2996" spans="18:24" x14ac:dyDescent="0.2">
      <c r="R2996" s="17" t="s">
        <v>21</v>
      </c>
      <c r="S2996" s="18">
        <f>_xll.qlInterestRateIndexFixingDate(IborIndex&amp;Tenor,T2996,Trigger)</f>
        <v>60409</v>
      </c>
      <c r="T2996" s="18">
        <f>_xll.qlCalendarAdvance(Calendar,T2995,R2996,"f",,Trigger)</f>
        <v>60413</v>
      </c>
      <c r="U2996" s="18">
        <f>_xll.qlInterestRateIndexMaturity(IborIndex&amp;Tenor,T2996,Trigger)</f>
        <v>60444</v>
      </c>
      <c r="V2996" s="22">
        <f>IFERROR(_xll.qlIndexFixing($V$1,S2996,,Trigger),NA())</f>
        <v>1.2253061103848781E-2</v>
      </c>
      <c r="W2996" s="22">
        <f>IFERROR(_xll.qlIndexFixing($W$1,S2996,,Trigger),NA())</f>
        <v>1.2523079982130007E-2</v>
      </c>
      <c r="X2996" s="17">
        <f t="shared" si="47"/>
        <v>-2.7001887828122588</v>
      </c>
    </row>
    <row r="2997" spans="18:24" x14ac:dyDescent="0.2">
      <c r="R2997" s="17" t="s">
        <v>21</v>
      </c>
      <c r="S2997" s="18">
        <f>_xll.qlInterestRateIndexFixingDate(IborIndex&amp;Tenor,T2997,Trigger)</f>
        <v>60416</v>
      </c>
      <c r="T2997" s="18">
        <f>_xll.qlCalendarAdvance(Calendar,T2996,R2997,"f",,Trigger)</f>
        <v>60420</v>
      </c>
      <c r="U2997" s="18">
        <f>_xll.qlInterestRateIndexMaturity(IborIndex&amp;Tenor,T2997,Trigger)</f>
        <v>60450</v>
      </c>
      <c r="V2997" s="22">
        <f>IFERROR(_xll.qlIndexFixing($V$1,S2997,,Trigger),NA())</f>
        <v>1.2259673657061043E-2</v>
      </c>
      <c r="W2997" s="22">
        <f>IFERROR(_xll.qlIndexFixing($W$1,S2997,,Trigger),NA())</f>
        <v>1.2537695833603202E-2</v>
      </c>
      <c r="X2997" s="17">
        <f t="shared" si="47"/>
        <v>-2.7802217654215866</v>
      </c>
    </row>
    <row r="2998" spans="18:24" x14ac:dyDescent="0.2">
      <c r="R2998" s="17" t="s">
        <v>21</v>
      </c>
      <c r="S2998" s="18">
        <f>_xll.qlInterestRateIndexFixingDate(IborIndex&amp;Tenor,T2998,Trigger)</f>
        <v>60423</v>
      </c>
      <c r="T2998" s="18">
        <f>_xll.qlCalendarAdvance(Calendar,T2997,R2998,"f",,Trigger)</f>
        <v>60427</v>
      </c>
      <c r="U2998" s="18">
        <f>_xll.qlInterestRateIndexMaturity(IborIndex&amp;Tenor,T2998,Trigger)</f>
        <v>60457</v>
      </c>
      <c r="V2998" s="22">
        <f>IFERROR(_xll.qlIndexFixing($V$1,S2998,,Trigger),NA())</f>
        <v>1.2267051629408776E-2</v>
      </c>
      <c r="W2998" s="22">
        <f>IFERROR(_xll.qlIndexFixing($W$1,S2998,,Trigger),NA())</f>
        <v>1.255376168086908E-2</v>
      </c>
      <c r="X2998" s="17">
        <f t="shared" si="47"/>
        <v>-2.8671005146030382</v>
      </c>
    </row>
    <row r="2999" spans="18:24" x14ac:dyDescent="0.2">
      <c r="R2999" s="17" t="s">
        <v>21</v>
      </c>
      <c r="S2999" s="18">
        <f>_xll.qlInterestRateIndexFixingDate(IborIndex&amp;Tenor,T2999,Trigger)</f>
        <v>60430</v>
      </c>
      <c r="T2999" s="18">
        <f>_xll.qlCalendarAdvance(Calendar,T2998,R2999,"f",,Trigger)</f>
        <v>60434</v>
      </c>
      <c r="U2999" s="18">
        <f>_xll.qlInterestRateIndexMaturity(IborIndex&amp;Tenor,T2999,Trigger)</f>
        <v>60464</v>
      </c>
      <c r="V2999" s="22">
        <f>IFERROR(_xll.qlIndexFixing($V$1,S2999,,Trigger),NA())</f>
        <v>1.2274461242651746E-2</v>
      </c>
      <c r="W2999" s="22">
        <f>IFERROR(_xll.qlIndexFixing($W$1,S2999,,Trigger),NA())</f>
        <v>1.2569917054209512E-2</v>
      </c>
      <c r="X2999" s="17">
        <f t="shared" si="47"/>
        <v>-2.9545581155776546</v>
      </c>
    </row>
    <row r="3000" spans="18:24" x14ac:dyDescent="0.2">
      <c r="R3000" s="17" t="s">
        <v>21</v>
      </c>
      <c r="S3000" s="18">
        <f>_xll.qlInterestRateIndexFixingDate(IborIndex&amp;Tenor,T3000,Trigger)</f>
        <v>60437</v>
      </c>
      <c r="T3000" s="18">
        <f>_xll.qlCalendarAdvance(Calendar,T2999,R3000,"f",,Trigger)</f>
        <v>60441</v>
      </c>
      <c r="U3000" s="18">
        <f>_xll.qlInterestRateIndexMaturity(IborIndex&amp;Tenor,T3000,Trigger)</f>
        <v>60471</v>
      </c>
      <c r="V3000" s="22">
        <f>IFERROR(_xll.qlIndexFixing($V$1,S3000,,Trigger),NA())</f>
        <v>1.2281902496848573E-2</v>
      </c>
      <c r="W3000" s="22">
        <f>IFERROR(_xll.qlIndexFixing($W$1,S3000,,Trigger),NA())</f>
        <v>1.2586162061447581E-2</v>
      </c>
      <c r="X3000" s="17">
        <f t="shared" si="47"/>
        <v>-3.042595645990076</v>
      </c>
    </row>
    <row r="3001" spans="18:24" x14ac:dyDescent="0.2">
      <c r="R3001" s="17" t="s">
        <v>21</v>
      </c>
      <c r="S3001" s="18">
        <f>_xll.qlInterestRateIndexFixingDate(IborIndex&amp;Tenor,T3001,Trigger)</f>
        <v>60444</v>
      </c>
      <c r="T3001" s="18">
        <f>_xll.qlCalendarAdvance(Calendar,T3000,R3001,"f",,Trigger)</f>
        <v>60448</v>
      </c>
      <c r="U3001" s="18">
        <f>_xll.qlInterestRateIndexMaturity(IborIndex&amp;Tenor,T3001,Trigger)</f>
        <v>60479</v>
      </c>
      <c r="V3001" s="22">
        <f>IFERROR(_xll.qlIndexFixing($V$1,S3001,,Trigger),NA())</f>
        <v>1.2290121733319875E-2</v>
      </c>
      <c r="W3001" s="22">
        <f>IFERROR(_xll.qlIndexFixing($W$1,S3001,,Trigger),NA())</f>
        <v>1.2603892228745788E-2</v>
      </c>
      <c r="X3001" s="17">
        <f t="shared" si="47"/>
        <v>-3.1377049542591351</v>
      </c>
    </row>
    <row r="3002" spans="18:24" x14ac:dyDescent="0.2">
      <c r="R3002" s="17" t="s">
        <v>21</v>
      </c>
      <c r="S3002" s="18">
        <f>_xll.qlInterestRateIndexFixingDate(IborIndex&amp;Tenor,T3002,Trigger)</f>
        <v>60451</v>
      </c>
      <c r="T3002" s="18">
        <f>_xll.qlCalendarAdvance(Calendar,T3001,R3002,"f",,Trigger)</f>
        <v>60455</v>
      </c>
      <c r="U3002" s="18">
        <f>_xll.qlInterestRateIndexMaturity(IborIndex&amp;Tenor,T3002,Trigger)</f>
        <v>60486</v>
      </c>
      <c r="V3002" s="22">
        <f>IFERROR(_xll.qlIndexFixing($V$1,S3002,,Trigger),NA())</f>
        <v>1.2297628785904601E-2</v>
      </c>
      <c r="W3002" s="22">
        <f>IFERROR(_xll.qlIndexFixing($W$1,S3002,,Trigger),NA())</f>
        <v>1.2620323830141444E-2</v>
      </c>
      <c r="X3002" s="17">
        <f t="shared" si="47"/>
        <v>-3.2269504423684294</v>
      </c>
    </row>
    <row r="3003" spans="18:24" x14ac:dyDescent="0.2">
      <c r="R3003" s="17" t="s">
        <v>21</v>
      </c>
      <c r="S3003" s="18">
        <f>_xll.qlInterestRateIndexFixingDate(IborIndex&amp;Tenor,T3003,Trigger)</f>
        <v>60458</v>
      </c>
      <c r="T3003" s="18">
        <f>_xll.qlCalendarAdvance(Calendar,T3002,R3003,"f",,Trigger)</f>
        <v>60462</v>
      </c>
      <c r="U3003" s="18">
        <f>_xll.qlInterestRateIndexMaturity(IborIndex&amp;Tenor,T3003,Trigger)</f>
        <v>60493</v>
      </c>
      <c r="V3003" s="22">
        <f>IFERROR(_xll.qlIndexFixing($V$1,S3003,,Trigger),NA())</f>
        <v>1.2305167480860631E-2</v>
      </c>
      <c r="W3003" s="22">
        <f>IFERROR(_xll.qlIndexFixing($W$1,S3003,,Trigger),NA())</f>
        <v>1.2636845400537094E-2</v>
      </c>
      <c r="X3003" s="17">
        <f t="shared" si="47"/>
        <v>-3.3167791967646245</v>
      </c>
    </row>
    <row r="3004" spans="18:24" x14ac:dyDescent="0.2">
      <c r="R3004" s="17" t="s">
        <v>21</v>
      </c>
      <c r="S3004" s="18">
        <f>_xll.qlInterestRateIndexFixingDate(IborIndex&amp;Tenor,T3004,Trigger)</f>
        <v>60465</v>
      </c>
      <c r="T3004" s="18">
        <f>_xll.qlCalendarAdvance(Calendar,T3003,R3004,"f",,Trigger)</f>
        <v>60469</v>
      </c>
      <c r="U3004" s="18">
        <f>_xll.qlInterestRateIndexMaturity(IborIndex&amp;Tenor,T3004,Trigger)</f>
        <v>60500</v>
      </c>
      <c r="V3004" s="22">
        <f>IFERROR(_xll.qlIndexFixing($V$1,S3004,,Trigger),NA())</f>
        <v>1.2312737818249852E-2</v>
      </c>
      <c r="W3004" s="22">
        <f>IFERROR(_xll.qlIndexFixing($W$1,S3004,,Trigger),NA())</f>
        <v>1.2653457047776791E-2</v>
      </c>
      <c r="X3004" s="17">
        <f t="shared" si="47"/>
        <v>-3.4071922952693887</v>
      </c>
    </row>
    <row r="3005" spans="18:24" x14ac:dyDescent="0.2">
      <c r="R3005" s="17" t="s">
        <v>21</v>
      </c>
      <c r="S3005" s="18">
        <f>_xll.qlInterestRateIndexFixingDate(IborIndex&amp;Tenor,T3005,Trigger)</f>
        <v>60472</v>
      </c>
      <c r="T3005" s="18">
        <f>_xll.qlCalendarAdvance(Calendar,T3004,R3005,"f",,Trigger)</f>
        <v>60476</v>
      </c>
      <c r="U3005" s="18">
        <f>_xll.qlInterestRateIndexMaturity(IborIndex&amp;Tenor,T3005,Trigger)</f>
        <v>60507</v>
      </c>
      <c r="V3005" s="22">
        <f>IFERROR(_xll.qlIndexFixing($V$1,S3005,,Trigger),NA())</f>
        <v>1.2320339798131569E-2</v>
      </c>
      <c r="W3005" s="22">
        <f>IFERROR(_xll.qlIndexFixing($W$1,S3005,,Trigger),NA())</f>
        <v>1.2670158879722643E-2</v>
      </c>
      <c r="X3005" s="17">
        <f t="shared" si="47"/>
        <v>-3.4981908159107364</v>
      </c>
    </row>
    <row r="3006" spans="18:24" x14ac:dyDescent="0.2">
      <c r="R3006" s="17" t="s">
        <v>21</v>
      </c>
      <c r="S3006" s="18">
        <f>_xll.qlInterestRateIndexFixingDate(IborIndex&amp;Tenor,T3006,Trigger)</f>
        <v>60479</v>
      </c>
      <c r="T3006" s="18">
        <f>_xll.qlCalendarAdvance(Calendar,T3005,R3006,"f",,Trigger)</f>
        <v>60483</v>
      </c>
      <c r="U3006" s="18">
        <f>_xll.qlInterestRateIndexMaturity(IborIndex&amp;Tenor,T3006,Trigger)</f>
        <v>60514</v>
      </c>
      <c r="V3006" s="22">
        <f>IFERROR(_xll.qlIndexFixing($V$1,S3006,,Trigger),NA())</f>
        <v>1.2327512053886037E-2</v>
      </c>
      <c r="W3006" s="22">
        <f>IFERROR(_xll.qlIndexFixing($W$1,S3006,,Trigger),NA())</f>
        <v>1.2685193353504699E-2</v>
      </c>
      <c r="X3006" s="17">
        <f t="shared" si="47"/>
        <v>-3.576812996186618</v>
      </c>
    </row>
    <row r="3007" spans="18:24" x14ac:dyDescent="0.2">
      <c r="R3007" s="17" t="s">
        <v>21</v>
      </c>
      <c r="S3007" s="18">
        <f>_xll.qlInterestRateIndexFixingDate(IborIndex&amp;Tenor,T3007,Trigger)</f>
        <v>60486</v>
      </c>
      <c r="T3007" s="18">
        <f>_xll.qlCalendarAdvance(Calendar,T3006,R3007,"f",,Trigger)</f>
        <v>60490</v>
      </c>
      <c r="U3007" s="18">
        <f>_xll.qlInterestRateIndexMaturity(IborIndex&amp;Tenor,T3007,Trigger)</f>
        <v>60521</v>
      </c>
      <c r="V3007" s="22">
        <f>IFERROR(_xll.qlIndexFixing($V$1,S3007,,Trigger),NA())</f>
        <v>1.2333787412229969E-2</v>
      </c>
      <c r="W3007" s="22">
        <f>IFERROR(_xll.qlIndexFixing($W$1,S3007,,Trigger),NA())</f>
        <v>1.2696789024617038E-2</v>
      </c>
      <c r="X3007" s="17">
        <f t="shared" si="47"/>
        <v>-3.6300161238706807</v>
      </c>
    </row>
    <row r="3008" spans="18:24" x14ac:dyDescent="0.2">
      <c r="R3008" s="17" t="s">
        <v>21</v>
      </c>
      <c r="S3008" s="18">
        <f>_xll.qlInterestRateIndexFixingDate(IborIndex&amp;Tenor,T3008,Trigger)</f>
        <v>60493</v>
      </c>
      <c r="T3008" s="18">
        <f>_xll.qlCalendarAdvance(Calendar,T3007,R3008,"f",,Trigger)</f>
        <v>60497</v>
      </c>
      <c r="U3008" s="18">
        <f>_xll.qlInterestRateIndexMaturity(IborIndex&amp;Tenor,T3008,Trigger)</f>
        <v>60528</v>
      </c>
      <c r="V3008" s="22">
        <f>IFERROR(_xll.qlIndexFixing($V$1,S3008,,Trigger),NA())</f>
        <v>1.2339157163397558E-2</v>
      </c>
      <c r="W3008" s="22">
        <f>IFERROR(_xll.qlIndexFixing($W$1,S3008,,Trigger),NA())</f>
        <v>1.2704925131401463E-2</v>
      </c>
      <c r="X3008" s="17">
        <f t="shared" si="47"/>
        <v>-3.657679680039057</v>
      </c>
    </row>
    <row r="3009" spans="18:24" x14ac:dyDescent="0.2">
      <c r="R3009" s="17" t="s">
        <v>21</v>
      </c>
      <c r="S3009" s="18">
        <f>_xll.qlInterestRateIndexFixingDate(IborIndex&amp;Tenor,T3009,Trigger)</f>
        <v>60500</v>
      </c>
      <c r="T3009" s="18">
        <f>_xll.qlCalendarAdvance(Calendar,T3008,R3009,"f",,Trigger)</f>
        <v>60504</v>
      </c>
      <c r="U3009" s="18">
        <f>_xll.qlInterestRateIndexMaturity(IborIndex&amp;Tenor,T3009,Trigger)</f>
        <v>60535</v>
      </c>
      <c r="V3009" s="22">
        <f>IFERROR(_xll.qlIndexFixing($V$1,S3009,,Trigger),NA())</f>
        <v>1.2343612597808645E-2</v>
      </c>
      <c r="W3009" s="22">
        <f>IFERROR(_xll.qlIndexFixing($W$1,S3009,,Trigger),NA())</f>
        <v>1.2709580889474725E-2</v>
      </c>
      <c r="X3009" s="17">
        <f t="shared" si="47"/>
        <v>-3.6596829166607967</v>
      </c>
    </row>
    <row r="3010" spans="18:24" x14ac:dyDescent="0.2">
      <c r="R3010" s="17" t="s">
        <v>21</v>
      </c>
      <c r="S3010" s="18">
        <f>_xll.qlInterestRateIndexFixingDate(IborIndex&amp;Tenor,T3010,Trigger)</f>
        <v>60507</v>
      </c>
      <c r="T3010" s="18">
        <f>_xll.qlCalendarAdvance(Calendar,T3009,R3010,"f",,Trigger)</f>
        <v>60511</v>
      </c>
      <c r="U3010" s="18">
        <f>_xll.qlInterestRateIndexMaturity(IborIndex&amp;Tenor,T3010,Trigger)</f>
        <v>60541</v>
      </c>
      <c r="V3010" s="22">
        <f>IFERROR(_xll.qlIndexFixing($V$1,S3010,,Trigger),NA())</f>
        <v>1.234682734941206E-2</v>
      </c>
      <c r="W3010" s="22">
        <f>IFERROR(_xll.qlIndexFixing($W$1,S3010,,Trigger),NA())</f>
        <v>1.2710984317517493E-2</v>
      </c>
      <c r="X3010" s="17">
        <f t="shared" si="47"/>
        <v>-3.6415696810543352</v>
      </c>
    </row>
    <row r="3011" spans="18:24" x14ac:dyDescent="0.2">
      <c r="R3011" s="17" t="s">
        <v>21</v>
      </c>
      <c r="S3011" s="18">
        <f>_xll.qlInterestRateIndexFixingDate(IborIndex&amp;Tenor,T3011,Trigger)</f>
        <v>60514</v>
      </c>
      <c r="T3011" s="18">
        <f>_xll.qlCalendarAdvance(Calendar,T3010,R3011,"f",,Trigger)</f>
        <v>60518</v>
      </c>
      <c r="U3011" s="18">
        <f>_xll.qlInterestRateIndexMaturity(IborIndex&amp;Tenor,T3011,Trigger)</f>
        <v>60548</v>
      </c>
      <c r="V3011" s="22">
        <f>IFERROR(_xll.qlIndexFixing($V$1,S3011,,Trigger),NA())</f>
        <v>1.2350419290007686E-2</v>
      </c>
      <c r="W3011" s="22">
        <f>IFERROR(_xll.qlIndexFixing($W$1,S3011,,Trigger),NA())</f>
        <v>1.2712388796511931E-2</v>
      </c>
      <c r="X3011" s="17">
        <f t="shared" si="47"/>
        <v>-3.6196950650424498</v>
      </c>
    </row>
    <row r="3012" spans="18:24" x14ac:dyDescent="0.2">
      <c r="R3012" s="17" t="s">
        <v>21</v>
      </c>
      <c r="S3012" s="18">
        <f>_xll.qlInterestRateIndexFixingDate(IborIndex&amp;Tenor,T3012,Trigger)</f>
        <v>60521</v>
      </c>
      <c r="T3012" s="18">
        <f>_xll.qlCalendarAdvance(Calendar,T3011,R3012,"f",,Trigger)</f>
        <v>60525</v>
      </c>
      <c r="U3012" s="18">
        <f>_xll.qlInterestRateIndexMaturity(IborIndex&amp;Tenor,T3012,Trigger)</f>
        <v>60555</v>
      </c>
      <c r="V3012" s="22">
        <f>IFERROR(_xll.qlIndexFixing($V$1,S3012,,Trigger),NA())</f>
        <v>1.2354004304111932E-2</v>
      </c>
      <c r="W3012" s="22">
        <f>IFERROR(_xll.qlIndexFixing($W$1,S3012,,Trigger),NA())</f>
        <v>1.2713791554333831E-2</v>
      </c>
      <c r="X3012" s="17">
        <f t="shared" si="47"/>
        <v>-3.5978725022189906</v>
      </c>
    </row>
    <row r="3013" spans="18:24" x14ac:dyDescent="0.2">
      <c r="R3013" s="17" t="s">
        <v>21</v>
      </c>
      <c r="S3013" s="18">
        <f>_xll.qlInterestRateIndexFixingDate(IborIndex&amp;Tenor,T3013,Trigger)</f>
        <v>60528</v>
      </c>
      <c r="T3013" s="18">
        <f>_xll.qlCalendarAdvance(Calendar,T3012,R3013,"f",,Trigger)</f>
        <v>60532</v>
      </c>
      <c r="U3013" s="18">
        <f>_xll.qlInterestRateIndexMaturity(IborIndex&amp;Tenor,T3013,Trigger)</f>
        <v>60562</v>
      </c>
      <c r="V3013" s="22">
        <f>IFERROR(_xll.qlIndexFixing($V$1,S3013,,Trigger),NA())</f>
        <v>1.2357582391719468E-2</v>
      </c>
      <c r="W3013" s="22">
        <f>IFERROR(_xll.qlIndexFixing($W$1,S3013,,Trigger),NA())</f>
        <v>1.2715192584476398E-2</v>
      </c>
      <c r="X3013" s="17">
        <f t="shared" si="47"/>
        <v>-3.5761019275692973</v>
      </c>
    </row>
    <row r="3014" spans="18:24" x14ac:dyDescent="0.2">
      <c r="R3014" s="17" t="s">
        <v>21</v>
      </c>
      <c r="S3014" s="18">
        <f>_xll.qlInterestRateIndexFixingDate(IborIndex&amp;Tenor,T3014,Trigger)</f>
        <v>60535</v>
      </c>
      <c r="T3014" s="18">
        <f>_xll.qlCalendarAdvance(Calendar,T3013,R3014,"f",,Trigger)</f>
        <v>60539</v>
      </c>
      <c r="U3014" s="18">
        <f>_xll.qlInterestRateIndexMaturity(IborIndex&amp;Tenor,T3014,Trigger)</f>
        <v>60569</v>
      </c>
      <c r="V3014" s="22">
        <f>IFERROR(_xll.qlIndexFixing($V$1,S3014,,Trigger),NA())</f>
        <v>1.2361153552822302E-2</v>
      </c>
      <c r="W3014" s="22">
        <f>IFERROR(_xll.qlIndexFixing($W$1,S3014,,Trigger),NA())</f>
        <v>1.2716591880435502E-2</v>
      </c>
      <c r="X3014" s="17">
        <f t="shared" si="47"/>
        <v>-3.5543832761320004</v>
      </c>
    </row>
    <row r="3015" spans="18:24" x14ac:dyDescent="0.2">
      <c r="R3015" s="17" t="s">
        <v>21</v>
      </c>
      <c r="S3015" s="18">
        <f>_xll.qlInterestRateIndexFixingDate(IborIndex&amp;Tenor,T3015,Trigger)</f>
        <v>60542</v>
      </c>
      <c r="T3015" s="18">
        <f>_xll.qlCalendarAdvance(Calendar,T3014,R3015,"f",,Trigger)</f>
        <v>60546</v>
      </c>
      <c r="U3015" s="18">
        <f>_xll.qlInterestRateIndexMaturity(IborIndex&amp;Tenor,T3015,Trigger)</f>
        <v>60577</v>
      </c>
      <c r="V3015" s="22">
        <f>IFERROR(_xll.qlIndexFixing($V$1,S3015,,Trigger),NA())</f>
        <v>1.2365184031480222E-2</v>
      </c>
      <c r="W3015" s="22">
        <f>IFERROR(_xll.qlIndexFixing($W$1,S3015,,Trigger),NA())</f>
        <v>1.2718313679442013E-2</v>
      </c>
      <c r="X3015" s="17">
        <f t="shared" si="47"/>
        <v>-3.5312964796179078</v>
      </c>
    </row>
    <row r="3016" spans="18:24" x14ac:dyDescent="0.2">
      <c r="R3016" s="17" t="s">
        <v>21</v>
      </c>
      <c r="S3016" s="18">
        <f>_xll.qlInterestRateIndexFixingDate(IborIndex&amp;Tenor,T3016,Trigger)</f>
        <v>60549</v>
      </c>
      <c r="T3016" s="18">
        <f>_xll.qlCalendarAdvance(Calendar,T3015,R3016,"f",,Trigger)</f>
        <v>60553</v>
      </c>
      <c r="U3016" s="18">
        <f>_xll.qlInterestRateIndexMaturity(IborIndex&amp;Tenor,T3016,Trigger)</f>
        <v>60584</v>
      </c>
      <c r="V3016" s="22">
        <f>IFERROR(_xll.qlIndexFixing($V$1,S3016,,Trigger),NA())</f>
        <v>1.2368740966930915E-2</v>
      </c>
      <c r="W3016" s="22">
        <f>IFERROR(_xll.qlIndexFixing($W$1,S3016,,Trigger),NA())</f>
        <v>1.2719709411421037E-2</v>
      </c>
      <c r="X3016" s="17">
        <f t="shared" si="47"/>
        <v>-3.509684444901219</v>
      </c>
    </row>
    <row r="3017" spans="18:24" x14ac:dyDescent="0.2">
      <c r="R3017" s="17" t="s">
        <v>21</v>
      </c>
      <c r="S3017" s="18">
        <f>_xll.qlInterestRateIndexFixingDate(IborIndex&amp;Tenor,T3017,Trigger)</f>
        <v>60556</v>
      </c>
      <c r="T3017" s="18">
        <f>_xll.qlCalendarAdvance(Calendar,T3016,R3017,"f",,Trigger)</f>
        <v>60560</v>
      </c>
      <c r="U3017" s="18">
        <f>_xll.qlInterestRateIndexMaturity(IborIndex&amp;Tenor,T3017,Trigger)</f>
        <v>60591</v>
      </c>
      <c r="V3017" s="22">
        <f>IFERROR(_xll.qlIndexFixing($V$1,S3017,,Trigger),NA())</f>
        <v>1.2372290975654029E-2</v>
      </c>
      <c r="W3017" s="22">
        <f>IFERROR(_xll.qlIndexFixing($W$1,S3017,,Trigger),NA())</f>
        <v>1.2721103389180068E-2</v>
      </c>
      <c r="X3017" s="17">
        <f t="shared" si="47"/>
        <v>-3.4881241352603851</v>
      </c>
    </row>
    <row r="3018" spans="18:24" x14ac:dyDescent="0.2">
      <c r="R3018" s="17" t="s">
        <v>21</v>
      </c>
      <c r="S3018" s="18">
        <f>_xll.qlInterestRateIndexFixingDate(IborIndex&amp;Tenor,T3018,Trigger)</f>
        <v>60563</v>
      </c>
      <c r="T3018" s="18">
        <f>_xll.qlCalendarAdvance(Calendar,T3017,R3018,"f",,Trigger)</f>
        <v>60567</v>
      </c>
      <c r="U3018" s="18">
        <f>_xll.qlInterestRateIndexMaturity(IborIndex&amp;Tenor,T3018,Trigger)</f>
        <v>60598</v>
      </c>
      <c r="V3018" s="22">
        <f>IFERROR(_xll.qlIndexFixing($V$1,S3018,,Trigger),NA())</f>
        <v>1.2375834057652144E-2</v>
      </c>
      <c r="W3018" s="22">
        <f>IFERROR(_xll.qlIndexFixing($W$1,S3018,,Trigger),NA())</f>
        <v>1.2722495606221074E-2</v>
      </c>
      <c r="X3018" s="17">
        <f t="shared" si="47"/>
        <v>-3.4666154856892972</v>
      </c>
    </row>
    <row r="3019" spans="18:24" x14ac:dyDescent="0.2">
      <c r="R3019" s="17" t="s">
        <v>21</v>
      </c>
      <c r="S3019" s="18">
        <f>_xll.qlInterestRateIndexFixingDate(IborIndex&amp;Tenor,T3019,Trigger)</f>
        <v>60570</v>
      </c>
      <c r="T3019" s="18">
        <f>_xll.qlCalendarAdvance(Calendar,T3018,R3019,"f",,Trigger)</f>
        <v>60574</v>
      </c>
      <c r="U3019" s="18">
        <f>_xll.qlInterestRateIndexMaturity(IborIndex&amp;Tenor,T3019,Trigger)</f>
        <v>60604</v>
      </c>
      <c r="V3019" s="22">
        <f>IFERROR(_xll.qlIndexFixing($V$1,S3019,,Trigger),NA())</f>
        <v>1.2378905460579404E-2</v>
      </c>
      <c r="W3019" s="22">
        <f>IFERROR(_xll.qlIndexFixing($W$1,S3019,,Trigger),NA())</f>
        <v>1.2723562119821175E-2</v>
      </c>
      <c r="X3019" s="17">
        <f t="shared" si="47"/>
        <v>-3.4465665924177102</v>
      </c>
    </row>
    <row r="3020" spans="18:24" x14ac:dyDescent="0.2">
      <c r="R3020" s="17" t="s">
        <v>21</v>
      </c>
      <c r="S3020" s="18">
        <f>_xll.qlInterestRateIndexFixingDate(IborIndex&amp;Tenor,T3020,Trigger)</f>
        <v>60577</v>
      </c>
      <c r="T3020" s="18">
        <f>_xll.qlCalendarAdvance(Calendar,T3019,R3020,"f",,Trigger)</f>
        <v>60581</v>
      </c>
      <c r="U3020" s="18">
        <f>_xll.qlInterestRateIndexMaturity(IborIndex&amp;Tenor,T3020,Trigger)</f>
        <v>60611</v>
      </c>
      <c r="V3020" s="22">
        <f>IFERROR(_xll.qlIndexFixing($V$1,S3020,,Trigger),NA())</f>
        <v>1.2382435062536779E-2</v>
      </c>
      <c r="W3020" s="22">
        <f>IFERROR(_xll.qlIndexFixing($W$1,S3020,,Trigger),NA())</f>
        <v>1.2724950874092755E-2</v>
      </c>
      <c r="X3020" s="17">
        <f t="shared" si="47"/>
        <v>-3.4251581155597677</v>
      </c>
    </row>
    <row r="3021" spans="18:24" x14ac:dyDescent="0.2">
      <c r="R3021" s="17" t="s">
        <v>21</v>
      </c>
      <c r="S3021" s="18">
        <f>_xll.qlInterestRateIndexFixingDate(IborIndex&amp;Tenor,T3021,Trigger)</f>
        <v>60584</v>
      </c>
      <c r="T3021" s="18">
        <f>_xll.qlCalendarAdvance(Calendar,T3020,R3021,"f",,Trigger)</f>
        <v>60588</v>
      </c>
      <c r="U3021" s="18">
        <f>_xll.qlInterestRateIndexMaturity(IborIndex&amp;Tenor,T3021,Trigger)</f>
        <v>60618</v>
      </c>
      <c r="V3021" s="22">
        <f>IFERROR(_xll.qlIndexFixing($V$1,S3021,,Trigger),NA())</f>
        <v>1.2385957737946818E-2</v>
      </c>
      <c r="W3021" s="22">
        <f>IFERROR(_xll.qlIndexFixing($W$1,S3021,,Trigger),NA())</f>
        <v>1.2726337848649294E-2</v>
      </c>
      <c r="X3021" s="17">
        <f t="shared" si="47"/>
        <v>-3.403801107024762</v>
      </c>
    </row>
    <row r="3022" spans="18:24" x14ac:dyDescent="0.2">
      <c r="R3022" s="17" t="s">
        <v>21</v>
      </c>
      <c r="S3022" s="18">
        <f>_xll.qlInterestRateIndexFixingDate(IborIndex&amp;Tenor,T3022,Trigger)</f>
        <v>60591</v>
      </c>
      <c r="T3022" s="18">
        <f>_xll.qlCalendarAdvance(Calendar,T3021,R3022,"f",,Trigger)</f>
        <v>60595</v>
      </c>
      <c r="U3022" s="18">
        <f>_xll.qlInterestRateIndexMaturity(IborIndex&amp;Tenor,T3022,Trigger)</f>
        <v>60625</v>
      </c>
      <c r="V3022" s="22">
        <f>IFERROR(_xll.qlIndexFixing($V$1,S3022,,Trigger),NA())</f>
        <v>1.2389473486806857E-2</v>
      </c>
      <c r="W3022" s="22">
        <f>IFERROR(_xll.qlIndexFixing($W$1,S3022,,Trigger),NA())</f>
        <v>1.2727723036989325E-2</v>
      </c>
      <c r="X3022" s="17">
        <f t="shared" si="47"/>
        <v>-3.3824955018246783</v>
      </c>
    </row>
    <row r="3023" spans="18:24" x14ac:dyDescent="0.2">
      <c r="R3023" s="17" t="s">
        <v>21</v>
      </c>
      <c r="S3023" s="18">
        <f>_xll.qlInterestRateIndexFixingDate(IborIndex&amp;Tenor,T3023,Trigger)</f>
        <v>60598</v>
      </c>
      <c r="T3023" s="18">
        <f>_xll.qlCalendarAdvance(Calendar,T3022,R3023,"f",,Trigger)</f>
        <v>60602</v>
      </c>
      <c r="U3023" s="18">
        <f>_xll.qlInterestRateIndexMaturity(IborIndex&amp;Tenor,T3023,Trigger)</f>
        <v>60636</v>
      </c>
      <c r="V3023" s="22">
        <f>IFERROR(_xll.qlIndexFixing($V$1,S3023,,Trigger),NA())</f>
        <v>1.2394835188270063E-2</v>
      </c>
      <c r="W3023" s="22">
        <f>IFERROR(_xll.qlIndexFixing($W$1,S3023,,Trigger),NA())</f>
        <v>1.2730400913775523E-2</v>
      </c>
      <c r="X3023" s="17">
        <f t="shared" si="47"/>
        <v>-3.3556572550546075</v>
      </c>
    </row>
    <row r="3024" spans="18:24" x14ac:dyDescent="0.2">
      <c r="R3024" s="17" t="s">
        <v>21</v>
      </c>
      <c r="S3024" s="18">
        <f>_xll.qlInterestRateIndexFixingDate(IborIndex&amp;Tenor,T3024,Trigger)</f>
        <v>60605</v>
      </c>
      <c r="T3024" s="18">
        <f>_xll.qlCalendarAdvance(Calendar,T3023,R3024,"f",,Trigger)</f>
        <v>60609</v>
      </c>
      <c r="U3024" s="18">
        <f>_xll.qlInterestRateIndexMaturity(IborIndex&amp;Tenor,T3024,Trigger)</f>
        <v>60640</v>
      </c>
      <c r="V3024" s="22">
        <f>IFERROR(_xll.qlIndexFixing($V$1,S3024,,Trigger),NA())</f>
        <v>1.2396947087920744E-2</v>
      </c>
      <c r="W3024" s="22">
        <f>IFERROR(_xll.qlIndexFixing($W$1,S3024,,Trigger),NA())</f>
        <v>1.2730811569052973E-2</v>
      </c>
      <c r="X3024" s="17">
        <f t="shared" si="47"/>
        <v>-3.3386448113222924</v>
      </c>
    </row>
    <row r="3025" spans="18:24" x14ac:dyDescent="0.2">
      <c r="R3025" s="17" t="s">
        <v>21</v>
      </c>
      <c r="S3025" s="18">
        <f>_xll.qlInterestRateIndexFixingDate(IborIndex&amp;Tenor,T3025,Trigger)</f>
        <v>60612</v>
      </c>
      <c r="T3025" s="18">
        <f>_xll.qlCalendarAdvance(Calendar,T3024,R3025,"f",,Trigger)</f>
        <v>60616</v>
      </c>
      <c r="U3025" s="18">
        <f>_xll.qlInterestRateIndexMaturity(IborIndex&amp;Tenor,T3025,Trigger)</f>
        <v>60647</v>
      </c>
      <c r="V3025" s="22">
        <f>IFERROR(_xll.qlIndexFixing($V$1,S3025,,Trigger),NA())</f>
        <v>1.2400441682622099E-2</v>
      </c>
      <c r="W3025" s="22">
        <f>IFERROR(_xll.qlIndexFixing($W$1,S3025,,Trigger),NA())</f>
        <v>1.2732191278916749E-2</v>
      </c>
      <c r="X3025" s="17">
        <f t="shared" si="47"/>
        <v>-3.3174959629465004</v>
      </c>
    </row>
    <row r="3026" spans="18:24" x14ac:dyDescent="0.2">
      <c r="R3026" s="17" t="s">
        <v>21</v>
      </c>
      <c r="S3026" s="18">
        <f>_xll.qlInterestRateIndexFixingDate(IborIndex&amp;Tenor,T3026,Trigger)</f>
        <v>60619</v>
      </c>
      <c r="T3026" s="18">
        <f>_xll.qlCalendarAdvance(Calendar,T3025,R3026,"f",,Trigger)</f>
        <v>60623</v>
      </c>
      <c r="U3026" s="18">
        <f>_xll.qlInterestRateIndexMaturity(IborIndex&amp;Tenor,T3026,Trigger)</f>
        <v>60654</v>
      </c>
      <c r="V3026" s="22">
        <f>IFERROR(_xll.qlIndexFixing($V$1,S3026,,Trigger),NA())</f>
        <v>1.2403929350544305E-2</v>
      </c>
      <c r="W3026" s="22">
        <f>IFERROR(_xll.qlIndexFixing($W$1,S3026,,Trigger),NA())</f>
        <v>1.2733569176026709E-2</v>
      </c>
      <c r="X3026" s="17">
        <f t="shared" si="47"/>
        <v>-3.2963982548240427</v>
      </c>
    </row>
    <row r="3027" spans="18:24" x14ac:dyDescent="0.2">
      <c r="R3027" s="17" t="s">
        <v>21</v>
      </c>
      <c r="S3027" s="18">
        <f>_xll.qlInterestRateIndexFixingDate(IborIndex&amp;Tenor,T3027,Trigger)</f>
        <v>60625</v>
      </c>
      <c r="T3027" s="18">
        <f>_xll.qlCalendarAdvance(Calendar,T3026,R3027,"f",,Trigger)</f>
        <v>60630</v>
      </c>
      <c r="U3027" s="18">
        <f>_xll.qlInterestRateIndexMaturity(IborIndex&amp;Tenor,T3027,Trigger)</f>
        <v>60661</v>
      </c>
      <c r="V3027" s="22">
        <f>IFERROR(_xll.qlIndexFixing($V$1,S3027,,Trigger),NA())</f>
        <v>1.2407410091677047E-2</v>
      </c>
      <c r="W3027" s="22">
        <f>IFERROR(_xll.qlIndexFixing($W$1,S3027,,Trigger),NA())</f>
        <v>1.2734945253874509E-2</v>
      </c>
      <c r="X3027" s="17">
        <f t="shared" si="47"/>
        <v>-3.2753516219746239</v>
      </c>
    </row>
    <row r="3028" spans="18:24" x14ac:dyDescent="0.2">
      <c r="R3028" s="17" t="s">
        <v>21</v>
      </c>
      <c r="S3028" s="18">
        <f>_xll.qlInterestRateIndexFixingDate(IborIndex&amp;Tenor,T3028,Trigger)</f>
        <v>60632</v>
      </c>
      <c r="T3028" s="18">
        <f>_xll.qlCalendarAdvance(Calendar,T3027,R3028,"f",,Trigger)</f>
        <v>60637</v>
      </c>
      <c r="U3028" s="18">
        <f>_xll.qlInterestRateIndexMaturity(IborIndex&amp;Tenor,T3028,Trigger)</f>
        <v>60668</v>
      </c>
      <c r="V3028" s="22">
        <f>IFERROR(_xll.qlIndexFixing($V$1,S3028,,Trigger),NA())</f>
        <v>1.2410883906017744E-2</v>
      </c>
      <c r="W3028" s="22">
        <f>IFERROR(_xll.qlIndexFixing($W$1,S3028,,Trigger),NA())</f>
        <v>1.2736319505956962E-2</v>
      </c>
      <c r="X3028" s="17">
        <f t="shared" si="47"/>
        <v>-3.2543559993921702</v>
      </c>
    </row>
    <row r="3029" spans="18:24" x14ac:dyDescent="0.2">
      <c r="R3029" s="17" t="s">
        <v>21</v>
      </c>
      <c r="S3029" s="18">
        <f>_xll.qlInterestRateIndexFixingDate(IborIndex&amp;Tenor,T3029,Trigger)</f>
        <v>60640</v>
      </c>
      <c r="T3029" s="18">
        <f>_xll.qlCalendarAdvance(Calendar,T3028,R3029,"f",,Trigger)</f>
        <v>60644</v>
      </c>
      <c r="U3029" s="18">
        <f>_xll.qlInterestRateIndexMaturity(IborIndex&amp;Tenor,T3029,Trigger)</f>
        <v>60675</v>
      </c>
      <c r="V3029" s="22">
        <f>IFERROR(_xll.qlIndexFixing($V$1,S3029,,Trigger),NA())</f>
        <v>1.2414350793556085E-2</v>
      </c>
      <c r="W3029" s="22">
        <f>IFERROR(_xll.qlIndexFixing($W$1,S3029,,Trigger),NA())</f>
        <v>1.2737691925770886E-2</v>
      </c>
      <c r="X3029" s="17">
        <f t="shared" si="47"/>
        <v>-3.2334113221480116</v>
      </c>
    </row>
    <row r="3030" spans="18:24" x14ac:dyDescent="0.2">
      <c r="R3030" s="17" t="s">
        <v>21</v>
      </c>
      <c r="S3030" s="18">
        <f>_xll.qlInterestRateIndexFixingDate(IborIndex&amp;Tenor,T3030,Trigger)</f>
        <v>60647</v>
      </c>
      <c r="T3030" s="18">
        <f>_xll.qlCalendarAdvance(Calendar,T3029,R3030,"f",,Trigger)</f>
        <v>60651</v>
      </c>
      <c r="U3030" s="18">
        <f>_xll.qlInterestRateIndexMaturity(IborIndex&amp;Tenor,T3030,Trigger)</f>
        <v>60682</v>
      </c>
      <c r="V3030" s="22">
        <f>IFERROR(_xll.qlIndexFixing($V$1,S3030,,Trigger),NA())</f>
        <v>1.2417810754286912E-2</v>
      </c>
      <c r="W3030" s="22">
        <f>IFERROR(_xll.qlIndexFixing($W$1,S3030,,Trigger),NA())</f>
        <v>1.2739062506807937E-2</v>
      </c>
      <c r="X3030" s="17">
        <f t="shared" si="47"/>
        <v>-3.2125175252102447</v>
      </c>
    </row>
    <row r="3031" spans="18:24" x14ac:dyDescent="0.2">
      <c r="R3031" s="17" t="s">
        <v>21</v>
      </c>
      <c r="S3031" s="18">
        <f>_xll.qlInterestRateIndexFixingDate(IborIndex&amp;Tenor,T3031,Trigger)</f>
        <v>60654</v>
      </c>
      <c r="T3031" s="18">
        <f>_xll.qlCalendarAdvance(Calendar,T3030,R3031,"f",,Trigger)</f>
        <v>60658</v>
      </c>
      <c r="U3031" s="18">
        <f>_xll.qlInterestRateIndexMaturity(IborIndex&amp;Tenor,T3031,Trigger)</f>
        <v>60689</v>
      </c>
      <c r="V3031" s="22">
        <f>IFERROR(_xll.qlIndexFixing($V$1,S3031,,Trigger),NA())</f>
        <v>1.2421263788210223E-2</v>
      </c>
      <c r="W3031" s="22">
        <f>IFERROR(_xll.qlIndexFixing($W$1,S3031,,Trigger),NA())</f>
        <v>1.2740431242567508E-2</v>
      </c>
      <c r="X3031" s="17">
        <f t="shared" si="47"/>
        <v>-3.1916745435728484</v>
      </c>
    </row>
    <row r="3032" spans="18:24" x14ac:dyDescent="0.2">
      <c r="R3032" s="17" t="s">
        <v>21</v>
      </c>
      <c r="S3032" s="18">
        <f>_xll.qlInterestRateIndexFixingDate(IborIndex&amp;Tenor,T3032,Trigger)</f>
        <v>60661</v>
      </c>
      <c r="T3032" s="18">
        <f>_xll.qlCalendarAdvance(Calendar,T3031,R3032,"f",,Trigger)</f>
        <v>60665</v>
      </c>
      <c r="U3032" s="18">
        <f>_xll.qlInterestRateIndexMaturity(IborIndex&amp;Tenor,T3032,Trigger)</f>
        <v>60693</v>
      </c>
      <c r="V3032" s="22">
        <f>IFERROR(_xll.qlIndexFixing($V$1,S3032,,Trigger),NA())</f>
        <v>1.2423330174759098E-2</v>
      </c>
      <c r="W3032" s="22">
        <f>IFERROR(_xll.qlIndexFixing($W$1,S3032,,Trigger),NA())</f>
        <v>1.274082948821079E-2</v>
      </c>
      <c r="X3032" s="17">
        <f t="shared" si="47"/>
        <v>-3.1749931345169227</v>
      </c>
    </row>
    <row r="3033" spans="18:24" x14ac:dyDescent="0.2">
      <c r="R3033" s="17" t="s">
        <v>21</v>
      </c>
      <c r="S3033" s="18">
        <f>_xll.qlInterestRateIndexFixingDate(IborIndex&amp;Tenor,T3033,Trigger)</f>
        <v>60668</v>
      </c>
      <c r="T3033" s="18">
        <f>_xll.qlCalendarAdvance(Calendar,T3032,R3033,"f",,Trigger)</f>
        <v>60672</v>
      </c>
      <c r="U3033" s="18">
        <f>_xll.qlInterestRateIndexMaturity(IborIndex&amp;Tenor,T3033,Trigger)</f>
        <v>60700</v>
      </c>
      <c r="V3033" s="22">
        <f>IFERROR(_xll.qlIndexFixing($V$1,S3033,,Trigger),NA())</f>
        <v>1.2426770483294294E-2</v>
      </c>
      <c r="W3033" s="22">
        <f>IFERROR(_xll.qlIndexFixing($W$1,S3033,,Trigger),NA())</f>
        <v>1.2742194768728001E-2</v>
      </c>
      <c r="X3033" s="17">
        <f t="shared" si="47"/>
        <v>-3.1542428543370784</v>
      </c>
    </row>
    <row r="3034" spans="18:24" x14ac:dyDescent="0.2">
      <c r="R3034" s="17" t="s">
        <v>21</v>
      </c>
      <c r="S3034" s="18">
        <f>_xll.qlInterestRateIndexFixingDate(IborIndex&amp;Tenor,T3034,Trigger)</f>
        <v>60675</v>
      </c>
      <c r="T3034" s="18">
        <f>_xll.qlCalendarAdvance(Calendar,T3033,R3034,"f",,Trigger)</f>
        <v>60679</v>
      </c>
      <c r="U3034" s="18">
        <f>_xll.qlInterestRateIndexMaturity(IborIndex&amp;Tenor,T3034,Trigger)</f>
        <v>60707</v>
      </c>
      <c r="V3034" s="22">
        <f>IFERROR(_xll.qlIndexFixing($V$1,S3034,,Trigger),NA())</f>
        <v>1.2430203865618454E-2</v>
      </c>
      <c r="W3034" s="22">
        <f>IFERROR(_xll.qlIndexFixing($W$1,S3034,,Trigger),NA())</f>
        <v>1.2743558186032773E-2</v>
      </c>
      <c r="X3034" s="17">
        <f t="shared" si="47"/>
        <v>-3.1335432041431841</v>
      </c>
    </row>
    <row r="3035" spans="18:24" x14ac:dyDescent="0.2">
      <c r="R3035" s="17" t="s">
        <v>21</v>
      </c>
      <c r="S3035" s="18">
        <f>_xll.qlInterestRateIndexFixingDate(IborIndex&amp;Tenor,T3035,Trigger)</f>
        <v>60682</v>
      </c>
      <c r="T3035" s="18">
        <f>_xll.qlCalendarAdvance(Calendar,T3034,R3035,"f",,Trigger)</f>
        <v>60686</v>
      </c>
      <c r="U3035" s="18">
        <f>_xll.qlInterestRateIndexMaturity(IborIndex&amp;Tenor,T3035,Trigger)</f>
        <v>60714</v>
      </c>
      <c r="V3035" s="22">
        <f>IFERROR(_xll.qlIndexFixing($V$1,S3035,,Trigger),NA())</f>
        <v>1.2433630321725873E-2</v>
      </c>
      <c r="W3035" s="22">
        <f>IFERROR(_xll.qlIndexFixing($W$1,S3035,,Trigger),NA())</f>
        <v>1.2744919733618878E-2</v>
      </c>
      <c r="X3035" s="17">
        <f t="shared" si="47"/>
        <v>-3.1128941189300514</v>
      </c>
    </row>
    <row r="3036" spans="18:24" x14ac:dyDescent="0.2">
      <c r="R3036" s="17" t="s">
        <v>21</v>
      </c>
      <c r="S3036" s="18">
        <f>_xll.qlInterestRateIndexFixingDate(IborIndex&amp;Tenor,T3036,Trigger)</f>
        <v>60689</v>
      </c>
      <c r="T3036" s="18">
        <f>_xll.qlCalendarAdvance(Calendar,T3035,R3036,"f",,Trigger)</f>
        <v>60693</v>
      </c>
      <c r="U3036" s="18">
        <f>_xll.qlInterestRateIndexMaturity(IborIndex&amp;Tenor,T3036,Trigger)</f>
        <v>60724</v>
      </c>
      <c r="V3036" s="22">
        <f>IFERROR(_xll.qlIndexFixing($V$1,S3036,,Trigger),NA())</f>
        <v>1.2438425055414943E-2</v>
      </c>
      <c r="W3036" s="22">
        <f>IFERROR(_xll.qlIndexFixing($W$1,S3036,,Trigger),NA())</f>
        <v>1.2747247014534968E-2</v>
      </c>
      <c r="X3036" s="17">
        <f t="shared" ref="X3036:X3099" si="48">(V3036-W3036)*10000</f>
        <v>-3.088219591200255</v>
      </c>
    </row>
    <row r="3037" spans="18:24" x14ac:dyDescent="0.2">
      <c r="R3037" s="17" t="s">
        <v>21</v>
      </c>
      <c r="S3037" s="18">
        <f>_xll.qlInterestRateIndexFixingDate(IborIndex&amp;Tenor,T3037,Trigger)</f>
        <v>60696</v>
      </c>
      <c r="T3037" s="18">
        <f>_xll.qlCalendarAdvance(Calendar,T3036,R3037,"f",,Trigger)</f>
        <v>60700</v>
      </c>
      <c r="U3037" s="18">
        <f>_xll.qlInterestRateIndexMaturity(IborIndex&amp;Tenor,T3037,Trigger)</f>
        <v>60735</v>
      </c>
      <c r="V3037" s="22">
        <f>IFERROR(_xll.qlIndexFixing($V$1,S3037,,Trigger),NA())</f>
        <v>1.2443668270393005E-2</v>
      </c>
      <c r="W3037" s="22">
        <f>IFERROR(_xll.qlIndexFixing($W$1,S3037,,Trigger),NA())</f>
        <v>1.2749894329600307E-2</v>
      </c>
      <c r="X3037" s="17">
        <f t="shared" si="48"/>
        <v>-3.0622605920730197</v>
      </c>
    </row>
    <row r="3038" spans="18:24" x14ac:dyDescent="0.2">
      <c r="R3038" s="17" t="s">
        <v>21</v>
      </c>
      <c r="S3038" s="18">
        <f>_xll.qlInterestRateIndexFixingDate(IborIndex&amp;Tenor,T3038,Trigger)</f>
        <v>60703</v>
      </c>
      <c r="T3038" s="18">
        <f>_xll.qlCalendarAdvance(Calendar,T3037,R3038,"f",,Trigger)</f>
        <v>60707</v>
      </c>
      <c r="U3038" s="18">
        <f>_xll.qlInterestRateIndexMaturity(IborIndex&amp;Tenor,T3038,Trigger)</f>
        <v>60738</v>
      </c>
      <c r="V3038" s="22">
        <f>IFERROR(_xll.qlIndexFixing($V$1,S3038,,Trigger),NA())</f>
        <v>1.2445241074397716E-2</v>
      </c>
      <c r="W3038" s="22">
        <f>IFERROR(_xll.qlIndexFixing($W$1,S3038,,Trigger),NA())</f>
        <v>1.2749960178716034E-2</v>
      </c>
      <c r="X3038" s="17">
        <f t="shared" si="48"/>
        <v>-3.0471910431831803</v>
      </c>
    </row>
    <row r="3039" spans="18:24" x14ac:dyDescent="0.2">
      <c r="R3039" s="17" t="s">
        <v>21</v>
      </c>
      <c r="S3039" s="18">
        <f>_xll.qlInterestRateIndexFixingDate(IborIndex&amp;Tenor,T3039,Trigger)</f>
        <v>60710</v>
      </c>
      <c r="T3039" s="18">
        <f>_xll.qlCalendarAdvance(Calendar,T3038,R3039,"f",,Trigger)</f>
        <v>60714</v>
      </c>
      <c r="U3039" s="18">
        <f>_xll.qlInterestRateIndexMaturity(IborIndex&amp;Tenor,T3039,Trigger)</f>
        <v>60745</v>
      </c>
      <c r="V3039" s="22">
        <f>IFERROR(_xll.qlIndexFixing($V$1,S3039,,Trigger),NA())</f>
        <v>1.2448638693597896E-2</v>
      </c>
      <c r="W3039" s="22">
        <f>IFERROR(_xll.qlIndexFixing($W$1,S3039,,Trigger),NA())</f>
        <v>1.2751313918089537E-2</v>
      </c>
      <c r="X3039" s="17">
        <f t="shared" si="48"/>
        <v>-3.0267522449164108</v>
      </c>
    </row>
    <row r="3040" spans="18:24" x14ac:dyDescent="0.2">
      <c r="R3040" s="17" t="s">
        <v>21</v>
      </c>
      <c r="S3040" s="18">
        <f>_xll.qlInterestRateIndexFixingDate(IborIndex&amp;Tenor,T3040,Trigger)</f>
        <v>60717</v>
      </c>
      <c r="T3040" s="18">
        <f>_xll.qlCalendarAdvance(Calendar,T3039,R3040,"f",,Trigger)</f>
        <v>60721</v>
      </c>
      <c r="U3040" s="18">
        <f>_xll.qlInterestRateIndexMaturity(IborIndex&amp;Tenor,T3040,Trigger)</f>
        <v>60752</v>
      </c>
      <c r="V3040" s="22">
        <f>IFERROR(_xll.qlIndexFixing($V$1,S3040,,Trigger),NA())</f>
        <v>1.2452029385931252E-2</v>
      </c>
      <c r="W3040" s="22">
        <f>IFERROR(_xll.qlIndexFixing($W$1,S3040,,Trigger),NA())</f>
        <v>1.2752665753644003E-2</v>
      </c>
      <c r="X3040" s="17">
        <f t="shared" si="48"/>
        <v>-3.0063636771275082</v>
      </c>
    </row>
    <row r="3041" spans="18:24" x14ac:dyDescent="0.2">
      <c r="R3041" s="17" t="s">
        <v>21</v>
      </c>
      <c r="S3041" s="18">
        <f>_xll.qlInterestRateIndexFixingDate(IborIndex&amp;Tenor,T3041,Trigger)</f>
        <v>60724</v>
      </c>
      <c r="T3041" s="18">
        <f>_xll.qlCalendarAdvance(Calendar,T3040,R3041,"f",,Trigger)</f>
        <v>60728</v>
      </c>
      <c r="U3041" s="18">
        <f>_xll.qlInterestRateIndexMaturity(IborIndex&amp;Tenor,T3041,Trigger)</f>
        <v>60758</v>
      </c>
      <c r="V3041" s="22">
        <f>IFERROR(_xll.qlIndexFixing($V$1,S3041,,Trigger),NA())</f>
        <v>1.2454956662248939E-2</v>
      </c>
      <c r="W3041" s="22">
        <f>IFERROR(_xll.qlIndexFixing($W$1,S3041,,Trigger),NA())</f>
        <v>1.2753693583790415E-2</v>
      </c>
      <c r="X3041" s="17">
        <f t="shared" si="48"/>
        <v>-2.9873692154147591</v>
      </c>
    </row>
    <row r="3042" spans="18:24" x14ac:dyDescent="0.2">
      <c r="R3042" s="17" t="s">
        <v>21</v>
      </c>
      <c r="S3042" s="18">
        <f>_xll.qlInterestRateIndexFixingDate(IborIndex&amp;Tenor,T3042,Trigger)</f>
        <v>60729</v>
      </c>
      <c r="T3042" s="18">
        <f>_xll.qlCalendarAdvance(Calendar,T3041,R3042,"f",,Trigger)</f>
        <v>60735</v>
      </c>
      <c r="U3042" s="18">
        <f>_xll.qlInterestRateIndexMaturity(IborIndex&amp;Tenor,T3042,Trigger)</f>
        <v>60765</v>
      </c>
      <c r="V3042" s="22">
        <f>IFERROR(_xll.qlIndexFixing($V$1,S3042,,Trigger),NA())</f>
        <v>1.2458333878806016E-2</v>
      </c>
      <c r="W3042" s="22">
        <f>IFERROR(_xll.qlIndexFixing($W$1,S3042,,Trigger),NA())</f>
        <v>1.2755041681927537E-2</v>
      </c>
      <c r="X3042" s="17">
        <f t="shared" si="48"/>
        <v>-2.967078031215209</v>
      </c>
    </row>
    <row r="3043" spans="18:24" x14ac:dyDescent="0.2">
      <c r="R3043" s="17" t="s">
        <v>21</v>
      </c>
      <c r="S3043" s="18">
        <f>_xll.qlInterestRateIndexFixingDate(IborIndex&amp;Tenor,T3043,Trigger)</f>
        <v>60738</v>
      </c>
      <c r="T3043" s="18">
        <f>_xll.qlCalendarAdvance(Calendar,T3042,R3043,"f",,Trigger)</f>
        <v>60742</v>
      </c>
      <c r="U3043" s="18">
        <f>_xll.qlInterestRateIndexMaturity(IborIndex&amp;Tenor,T3043,Trigger)</f>
        <v>60772</v>
      </c>
      <c r="V3043" s="22">
        <f>IFERROR(_xll.qlIndexFixing($V$1,S3043,,Trigger),NA())</f>
        <v>1.2461704168687859E-2</v>
      </c>
      <c r="W3043" s="22">
        <f>IFERROR(_xll.qlIndexFixing($W$1,S3043,,Trigger),NA())</f>
        <v>1.2756387857258744E-2</v>
      </c>
      <c r="X3043" s="17">
        <f t="shared" si="48"/>
        <v>-2.9468368857088478</v>
      </c>
    </row>
    <row r="3044" spans="18:24" x14ac:dyDescent="0.2">
      <c r="R3044" s="17" t="s">
        <v>21</v>
      </c>
      <c r="S3044" s="18">
        <f>_xll.qlInterestRateIndexFixingDate(IborIndex&amp;Tenor,T3044,Trigger)</f>
        <v>60745</v>
      </c>
      <c r="T3044" s="18">
        <f>_xll.qlCalendarAdvance(Calendar,T3043,R3044,"f",,Trigger)</f>
        <v>60749</v>
      </c>
      <c r="U3044" s="18">
        <f>_xll.qlInterestRateIndexMaturity(IborIndex&amp;Tenor,T3044,Trigger)</f>
        <v>60779</v>
      </c>
      <c r="V3044" s="22">
        <f>IFERROR(_xll.qlIndexFixing($V$1,S3044,,Trigger),NA())</f>
        <v>1.2465067531886476E-2</v>
      </c>
      <c r="W3044" s="22">
        <f>IFERROR(_xll.qlIndexFixing($W$1,S3044,,Trigger),NA())</f>
        <v>1.2757732103285235E-2</v>
      </c>
      <c r="X3044" s="17">
        <f t="shared" si="48"/>
        <v>-2.9266457139875968</v>
      </c>
    </row>
    <row r="3045" spans="18:24" x14ac:dyDescent="0.2">
      <c r="R3045" s="17" t="s">
        <v>21</v>
      </c>
      <c r="S3045" s="18">
        <f>_xll.qlInterestRateIndexFixingDate(IborIndex&amp;Tenor,T3045,Trigger)</f>
        <v>60752</v>
      </c>
      <c r="T3045" s="18">
        <f>_xll.qlCalendarAdvance(Calendar,T3044,R3045,"f",,Trigger)</f>
        <v>60756</v>
      </c>
      <c r="U3045" s="18">
        <f>_xll.qlInterestRateIndexMaturity(IborIndex&amp;Tenor,T3045,Trigger)</f>
        <v>60787</v>
      </c>
      <c r="V3045" s="22">
        <f>IFERROR(_xll.qlIndexFixing($V$1,S3045,,Trigger),NA())</f>
        <v>1.2468878944376524E-2</v>
      </c>
      <c r="W3045" s="22">
        <f>IFERROR(_xll.qlIndexFixing($W$1,S3045,,Trigger),NA())</f>
        <v>1.2759396146488338E-2</v>
      </c>
      <c r="X3045" s="17">
        <f t="shared" si="48"/>
        <v>-2.9051720211181395</v>
      </c>
    </row>
    <row r="3046" spans="18:24" x14ac:dyDescent="0.2">
      <c r="R3046" s="17" t="s">
        <v>21</v>
      </c>
      <c r="S3046" s="18">
        <f>_xll.qlInterestRateIndexFixingDate(IborIndex&amp;Tenor,T3046,Trigger)</f>
        <v>60759</v>
      </c>
      <c r="T3046" s="18">
        <f>_xll.qlCalendarAdvance(Calendar,T3045,R3046,"f",,Trigger)</f>
        <v>60763</v>
      </c>
      <c r="U3046" s="18">
        <f>_xll.qlInterestRateIndexMaturity(IborIndex&amp;Tenor,T3046,Trigger)</f>
        <v>60794</v>
      </c>
      <c r="V3046" s="22">
        <f>IFERROR(_xll.qlIndexFixing($V$1,S3046,,Trigger),NA())</f>
        <v>1.2472228075380018E-2</v>
      </c>
      <c r="W3046" s="22">
        <f>IFERROR(_xll.qlIndexFixing($W$1,S3046,,Trigger),NA())</f>
        <v>1.2760736422541059E-2</v>
      </c>
      <c r="X3046" s="17">
        <f t="shared" si="48"/>
        <v>-2.8850834716104106</v>
      </c>
    </row>
    <row r="3047" spans="18:24" x14ac:dyDescent="0.2">
      <c r="R3047" s="17" t="s">
        <v>21</v>
      </c>
      <c r="S3047" s="18">
        <f>_xll.qlInterestRateIndexFixingDate(IborIndex&amp;Tenor,T3047,Trigger)</f>
        <v>60766</v>
      </c>
      <c r="T3047" s="18">
        <f>_xll.qlCalendarAdvance(Calendar,T3046,R3047,"f",,Trigger)</f>
        <v>60770</v>
      </c>
      <c r="U3047" s="18">
        <f>_xll.qlInterestRateIndexMaturity(IborIndex&amp;Tenor,T3047,Trigger)</f>
        <v>60801</v>
      </c>
      <c r="V3047" s="22">
        <f>IFERROR(_xll.qlIndexFixing($V$1,S3047,,Trigger),NA())</f>
        <v>1.2475570279472856E-2</v>
      </c>
      <c r="W3047" s="22">
        <f>IFERROR(_xll.qlIndexFixing($W$1,S3047,,Trigger),NA())</f>
        <v>1.2762074749242134E-2</v>
      </c>
      <c r="X3047" s="17">
        <f t="shared" si="48"/>
        <v>-2.8650446976927721</v>
      </c>
    </row>
    <row r="3048" spans="18:24" x14ac:dyDescent="0.2">
      <c r="R3048" s="17" t="s">
        <v>21</v>
      </c>
      <c r="S3048" s="18">
        <f>_xll.qlInterestRateIndexFixingDate(IborIndex&amp;Tenor,T3048,Trigger)</f>
        <v>60773</v>
      </c>
      <c r="T3048" s="18">
        <f>_xll.qlCalendarAdvance(Calendar,T3047,R3048,"f",,Trigger)</f>
        <v>60777</v>
      </c>
      <c r="U3048" s="18">
        <f>_xll.qlInterestRateIndexMaturity(IborIndex&amp;Tenor,T3048,Trigger)</f>
        <v>60808</v>
      </c>
      <c r="V3048" s="22">
        <f>IFERROR(_xll.qlIndexFixing($V$1,S3048,,Trigger),NA())</f>
        <v>1.2478905556649877E-2</v>
      </c>
      <c r="W3048" s="22">
        <f>IFERROR(_xll.qlIndexFixing($W$1,S3048,,Trigger),NA())</f>
        <v>1.2763411120090953E-2</v>
      </c>
      <c r="X3048" s="17">
        <f t="shared" si="48"/>
        <v>-2.8450556344107589</v>
      </c>
    </row>
    <row r="3049" spans="18:24" x14ac:dyDescent="0.2">
      <c r="R3049" s="17" t="s">
        <v>21</v>
      </c>
      <c r="S3049" s="18">
        <f>_xll.qlInterestRateIndexFixingDate(IborIndex&amp;Tenor,T3049,Trigger)</f>
        <v>60780</v>
      </c>
      <c r="T3049" s="18">
        <f>_xll.qlCalendarAdvance(Calendar,T3048,R3049,"f",,Trigger)</f>
        <v>60784</v>
      </c>
      <c r="U3049" s="18">
        <f>_xll.qlInterestRateIndexMaturity(IborIndex&amp;Tenor,T3049,Trigger)</f>
        <v>60814</v>
      </c>
      <c r="V3049" s="22">
        <f>IFERROR(_xll.qlIndexFixing($V$1,S3049,,Trigger),NA())</f>
        <v>1.2481780447433977E-2</v>
      </c>
      <c r="W3049" s="22">
        <f>IFERROR(_xll.qlIndexFixing($W$1,S3049,,Trigger),NA())</f>
        <v>1.2764424166143762E-2</v>
      </c>
      <c r="X3049" s="17">
        <f t="shared" si="48"/>
        <v>-2.8264371870978522</v>
      </c>
    </row>
    <row r="3050" spans="18:24" x14ac:dyDescent="0.2">
      <c r="R3050" s="17" t="s">
        <v>21</v>
      </c>
      <c r="S3050" s="18">
        <f>_xll.qlInterestRateIndexFixingDate(IborIndex&amp;Tenor,T3050,Trigger)</f>
        <v>60787</v>
      </c>
      <c r="T3050" s="18">
        <f>_xll.qlCalendarAdvance(Calendar,T3049,R3050,"f",,Trigger)</f>
        <v>60791</v>
      </c>
      <c r="U3050" s="18">
        <f>_xll.qlInterestRateIndexMaturity(IborIndex&amp;Tenor,T3050,Trigger)</f>
        <v>60821</v>
      </c>
      <c r="V3050" s="22">
        <f>IFERROR(_xll.qlIndexFixing($V$1,S3050,,Trigger),NA())</f>
        <v>1.2485102250415991E-2</v>
      </c>
      <c r="W3050" s="22">
        <f>IFERROR(_xll.qlIndexFixing($W$1,S3050,,Trigger),NA())</f>
        <v>1.2765756699731234E-2</v>
      </c>
      <c r="X3050" s="17">
        <f t="shared" si="48"/>
        <v>-2.8065444931524297</v>
      </c>
    </row>
    <row r="3051" spans="18:24" x14ac:dyDescent="0.2">
      <c r="R3051" s="17" t="s">
        <v>21</v>
      </c>
      <c r="S3051" s="18">
        <f>_xll.qlInterestRateIndexFixingDate(IborIndex&amp;Tenor,T3051,Trigger)</f>
        <v>60794</v>
      </c>
      <c r="T3051" s="18">
        <f>_xll.qlCalendarAdvance(Calendar,T3050,R3051,"f",,Trigger)</f>
        <v>60798</v>
      </c>
      <c r="U3051" s="18">
        <f>_xll.qlInterestRateIndexMaturity(IborIndex&amp;Tenor,T3051,Trigger)</f>
        <v>60828</v>
      </c>
      <c r="V3051" s="22">
        <f>IFERROR(_xll.qlIndexFixing($V$1,S3051,,Trigger),NA())</f>
        <v>1.2488417126669482E-2</v>
      </c>
      <c r="W3051" s="22">
        <f>IFERROR(_xll.qlIndexFixing($W$1,S3051,,Trigger),NA())</f>
        <v>1.2767087258482412E-2</v>
      </c>
      <c r="X3051" s="17">
        <f t="shared" si="48"/>
        <v>-2.7867013181293032</v>
      </c>
    </row>
    <row r="3052" spans="18:24" x14ac:dyDescent="0.2">
      <c r="R3052" s="17" t="s">
        <v>21</v>
      </c>
      <c r="S3052" s="18">
        <f>_xll.qlInterestRateIndexFixingDate(IborIndex&amp;Tenor,T3052,Trigger)</f>
        <v>60801</v>
      </c>
      <c r="T3052" s="18">
        <f>_xll.qlCalendarAdvance(Calendar,T3051,R3052,"f",,Trigger)</f>
        <v>60805</v>
      </c>
      <c r="U3052" s="18">
        <f>_xll.qlInterestRateIndexMaturity(IborIndex&amp;Tenor,T3052,Trigger)</f>
        <v>60835</v>
      </c>
      <c r="V3052" s="22">
        <f>IFERROR(_xll.qlIndexFixing($V$1,S3052,,Trigger),NA())</f>
        <v>1.2491725076197113E-2</v>
      </c>
      <c r="W3052" s="22">
        <f>IFERROR(_xll.qlIndexFixing($W$1,S3052,,Trigger),NA())</f>
        <v>1.2768415835893165E-2</v>
      </c>
      <c r="X3052" s="17">
        <f t="shared" si="48"/>
        <v>-2.7669075969605217</v>
      </c>
    </row>
    <row r="3053" spans="18:24" x14ac:dyDescent="0.2">
      <c r="R3053" s="17" t="s">
        <v>21</v>
      </c>
      <c r="S3053" s="18">
        <f>_xll.qlInterestRateIndexFixingDate(IborIndex&amp;Tenor,T3053,Trigger)</f>
        <v>60808</v>
      </c>
      <c r="T3053" s="18">
        <f>_xll.qlCalendarAdvance(Calendar,T3052,R3053,"f",,Trigger)</f>
        <v>60812</v>
      </c>
      <c r="U3053" s="18">
        <f>_xll.qlInterestRateIndexMaturity(IborIndex&amp;Tenor,T3053,Trigger)</f>
        <v>60842</v>
      </c>
      <c r="V3053" s="22">
        <f>IFERROR(_xll.qlIndexFixing($V$1,S3053,,Trigger),NA())</f>
        <v>1.2495026098988227E-2</v>
      </c>
      <c r="W3053" s="22">
        <f>IFERROR(_xll.qlIndexFixing($W$1,S3053,,Trigger),NA())</f>
        <v>1.2769742425456698E-2</v>
      </c>
      <c r="X3053" s="17">
        <f t="shared" si="48"/>
        <v>-2.7471632646847155</v>
      </c>
    </row>
    <row r="3054" spans="18:24" x14ac:dyDescent="0.2">
      <c r="R3054" s="17" t="s">
        <v>21</v>
      </c>
      <c r="S3054" s="18">
        <f>_xll.qlInterestRateIndexFixingDate(IborIndex&amp;Tenor,T3054,Trigger)</f>
        <v>60815</v>
      </c>
      <c r="T3054" s="18">
        <f>_xll.qlCalendarAdvance(Calendar,T3053,R3054,"f",,Trigger)</f>
        <v>60819</v>
      </c>
      <c r="U3054" s="18">
        <f>_xll.qlInterestRateIndexMaturity(IborIndex&amp;Tenor,T3054,Trigger)</f>
        <v>60850</v>
      </c>
      <c r="V3054" s="22">
        <f>IFERROR(_xll.qlIndexFixing($V$1,S3054,,Trigger),NA())</f>
        <v>1.2498771754152411E-2</v>
      </c>
      <c r="W3054" s="22">
        <f>IFERROR(_xll.qlIndexFixing($W$1,S3054,,Trigger),NA())</f>
        <v>1.2771387908007602E-2</v>
      </c>
      <c r="X3054" s="17">
        <f t="shared" si="48"/>
        <v>-2.7261615385519056</v>
      </c>
    </row>
    <row r="3055" spans="18:24" x14ac:dyDescent="0.2">
      <c r="R3055" s="17" t="s">
        <v>21</v>
      </c>
      <c r="S3055" s="18">
        <f>_xll.qlInterestRateIndexFixingDate(IborIndex&amp;Tenor,T3055,Trigger)</f>
        <v>60822</v>
      </c>
      <c r="T3055" s="18">
        <f>_xll.qlCalendarAdvance(Calendar,T3054,R3055,"f",,Trigger)</f>
        <v>60826</v>
      </c>
      <c r="U3055" s="18">
        <f>_xll.qlInterestRateIndexMaturity(IborIndex&amp;Tenor,T3055,Trigger)</f>
        <v>60857</v>
      </c>
      <c r="V3055" s="22">
        <f>IFERROR(_xll.qlIndexFixing($V$1,S3055,,Trigger),NA())</f>
        <v>1.2502058542756276E-2</v>
      </c>
      <c r="W3055" s="22">
        <f>IFERROR(_xll.qlIndexFixing($W$1,S3055,,Trigger),NA())</f>
        <v>1.2772710405755046E-2</v>
      </c>
      <c r="X3055" s="17">
        <f t="shared" si="48"/>
        <v>-2.7065186299876989</v>
      </c>
    </row>
    <row r="3056" spans="18:24" x14ac:dyDescent="0.2">
      <c r="R3056" s="17" t="s">
        <v>21</v>
      </c>
      <c r="S3056" s="18">
        <f>_xll.qlInterestRateIndexFixingDate(IborIndex&amp;Tenor,T3056,Trigger)</f>
        <v>60829</v>
      </c>
      <c r="T3056" s="18">
        <f>_xll.qlCalendarAdvance(Calendar,T3055,R3056,"f",,Trigger)</f>
        <v>60833</v>
      </c>
      <c r="U3056" s="18">
        <f>_xll.qlInterestRateIndexMaturity(IborIndex&amp;Tenor,T3056,Trigger)</f>
        <v>60864</v>
      </c>
      <c r="V3056" s="22">
        <f>IFERROR(_xll.qlIndexFixing($V$1,S3056,,Trigger),NA())</f>
        <v>1.2505338404395333E-2</v>
      </c>
      <c r="W3056" s="22">
        <f>IFERROR(_xll.qlIndexFixing($W$1,S3056,,Trigger),NA())</f>
        <v>1.2774030895614439E-2</v>
      </c>
      <c r="X3056" s="17">
        <f t="shared" si="48"/>
        <v>-2.6869249121910626</v>
      </c>
    </row>
    <row r="3057" spans="18:24" x14ac:dyDescent="0.2">
      <c r="R3057" s="17" t="s">
        <v>21</v>
      </c>
      <c r="S3057" s="18">
        <f>_xll.qlInterestRateIndexFixingDate(IborIndex&amp;Tenor,T3057,Trigger)</f>
        <v>60836</v>
      </c>
      <c r="T3057" s="18">
        <f>_xll.qlCalendarAdvance(Calendar,T3056,R3057,"f",,Trigger)</f>
        <v>60840</v>
      </c>
      <c r="U3057" s="18">
        <f>_xll.qlInterestRateIndexMaturity(IborIndex&amp;Tenor,T3057,Trigger)</f>
        <v>60871</v>
      </c>
      <c r="V3057" s="22">
        <f>IFERROR(_xll.qlIndexFixing($V$1,S3057,,Trigger),NA())</f>
        <v>1.2508611339067003E-2</v>
      </c>
      <c r="W3057" s="22">
        <f>IFERROR(_xll.qlIndexFixing($W$1,S3057,,Trigger),NA())</f>
        <v>1.277534937107744E-2</v>
      </c>
      <c r="X3057" s="17">
        <f t="shared" si="48"/>
        <v>-2.6673803201043671</v>
      </c>
    </row>
    <row r="3058" spans="18:24" x14ac:dyDescent="0.2">
      <c r="R3058" s="17" t="s">
        <v>21</v>
      </c>
      <c r="S3058" s="18">
        <f>_xll.qlInterestRateIndexFixingDate(IborIndex&amp;Tenor,T3058,Trigger)</f>
        <v>60843</v>
      </c>
      <c r="T3058" s="18">
        <f>_xll.qlCalendarAdvance(Calendar,T3057,R3058,"f",,Trigger)</f>
        <v>60847</v>
      </c>
      <c r="U3058" s="18">
        <f>_xll.qlInterestRateIndexMaturity(IborIndex&amp;Tenor,T3058,Trigger)</f>
        <v>60878</v>
      </c>
      <c r="V3058" s="22">
        <f>IFERROR(_xll.qlIndexFixing($V$1,S3058,,Trigger),NA())</f>
        <v>1.2511877346758394E-2</v>
      </c>
      <c r="W3058" s="22">
        <f>IFERROR(_xll.qlIndexFixing($W$1,S3058,,Trigger),NA())</f>
        <v>1.2776665825646022E-2</v>
      </c>
      <c r="X3058" s="17">
        <f t="shared" si="48"/>
        <v>-2.6478847888762767</v>
      </c>
    </row>
    <row r="3059" spans="18:24" x14ac:dyDescent="0.2">
      <c r="R3059" s="17" t="s">
        <v>21</v>
      </c>
      <c r="S3059" s="18">
        <f>_xll.qlInterestRateIndexFixingDate(IborIndex&amp;Tenor,T3059,Trigger)</f>
        <v>60850</v>
      </c>
      <c r="T3059" s="18">
        <f>_xll.qlCalendarAdvance(Calendar,T3058,R3059,"f",,Trigger)</f>
        <v>60854</v>
      </c>
      <c r="U3059" s="18">
        <f>_xll.qlInterestRateIndexMaturity(IborIndex&amp;Tenor,T3059,Trigger)</f>
        <v>60885</v>
      </c>
      <c r="V3059" s="22">
        <f>IFERROR(_xll.qlIndexFixing($V$1,S3059,,Trigger),NA())</f>
        <v>1.2515136427477241E-2</v>
      </c>
      <c r="W3059" s="22">
        <f>IFERROR(_xll.qlIndexFixing($W$1,S3059,,Trigger),NA())</f>
        <v>1.2777980252809263E-2</v>
      </c>
      <c r="X3059" s="17">
        <f t="shared" si="48"/>
        <v>-2.6284382533202191</v>
      </c>
    </row>
    <row r="3060" spans="18:24" x14ac:dyDescent="0.2">
      <c r="R3060" s="17" t="s">
        <v>21</v>
      </c>
      <c r="S3060" s="18">
        <f>_xll.qlInterestRateIndexFixingDate(IborIndex&amp;Tenor,T3060,Trigger)</f>
        <v>60857</v>
      </c>
      <c r="T3060" s="18">
        <f>_xll.qlCalendarAdvance(Calendar,T3059,R3060,"f",,Trigger)</f>
        <v>60861</v>
      </c>
      <c r="U3060" s="18">
        <f>_xll.qlInterestRateIndexMaturity(IborIndex&amp;Tenor,T3060,Trigger)</f>
        <v>60892</v>
      </c>
      <c r="V3060" s="22">
        <f>IFERROR(_xll.qlIndexFixing($V$1,S3060,,Trigger),NA())</f>
        <v>1.2518388581205494E-2</v>
      </c>
      <c r="W3060" s="22">
        <f>IFERROR(_xll.qlIndexFixing($W$1,S3060,,Trigger),NA())</f>
        <v>1.2779292646066559E-2</v>
      </c>
      <c r="X3060" s="17">
        <f t="shared" si="48"/>
        <v>-2.6090406486106548</v>
      </c>
    </row>
    <row r="3061" spans="18:24" x14ac:dyDescent="0.2">
      <c r="R3061" s="17" t="s">
        <v>21</v>
      </c>
      <c r="S3061" s="18">
        <f>_xll.qlInterestRateIndexFixingDate(IborIndex&amp;Tenor,T3061,Trigger)</f>
        <v>60864</v>
      </c>
      <c r="T3061" s="18">
        <f>_xll.qlCalendarAdvance(Calendar,T3060,R3061,"f",,Trigger)</f>
        <v>60868</v>
      </c>
      <c r="U3061" s="18">
        <f>_xll.qlInterestRateIndexMaturity(IborIndex&amp;Tenor,T3061,Trigger)</f>
        <v>60899</v>
      </c>
      <c r="V3061" s="22">
        <f>IFERROR(_xll.qlIndexFixing($V$1,S3061,,Trigger),NA())</f>
        <v>1.2521633807940573E-2</v>
      </c>
      <c r="W3061" s="22">
        <f>IFERROR(_xll.qlIndexFixing($W$1,S3061,,Trigger),NA())</f>
        <v>1.2780602998909563E-2</v>
      </c>
      <c r="X3061" s="17">
        <f t="shared" si="48"/>
        <v>-2.5896919096899014</v>
      </c>
    </row>
    <row r="3062" spans="18:24" x14ac:dyDescent="0.2">
      <c r="R3062" s="17" t="s">
        <v>21</v>
      </c>
      <c r="S3062" s="18">
        <f>_xll.qlInterestRateIndexFixingDate(IborIndex&amp;Tenor,T3062,Trigger)</f>
        <v>60871</v>
      </c>
      <c r="T3062" s="18">
        <f>_xll.qlCalendarAdvance(Calendar,T3061,R3062,"f",,Trigger)</f>
        <v>60875</v>
      </c>
      <c r="U3062" s="18">
        <f>_xll.qlInterestRateIndexMaturity(IborIndex&amp;Tenor,T3062,Trigger)</f>
        <v>60905</v>
      </c>
      <c r="V3062" s="22">
        <f>IFERROR(_xll.qlIndexFixing($V$1,S3062,,Trigger),NA())</f>
        <v>1.2524423600104306E-2</v>
      </c>
      <c r="W3062" s="22">
        <f>IFERROR(_xll.qlIndexFixing($W$1,S3062,,Trigger),NA())</f>
        <v>1.2781591205277998E-2</v>
      </c>
      <c r="X3062" s="17">
        <f t="shared" si="48"/>
        <v>-2.5716760517369153</v>
      </c>
    </row>
    <row r="3063" spans="18:24" x14ac:dyDescent="0.2">
      <c r="R3063" s="17" t="s">
        <v>21</v>
      </c>
      <c r="S3063" s="18">
        <f>_xll.qlInterestRateIndexFixingDate(IborIndex&amp;Tenor,T3063,Trigger)</f>
        <v>60878</v>
      </c>
      <c r="T3063" s="18">
        <f>_xll.qlCalendarAdvance(Calendar,T3062,R3063,"f",,Trigger)</f>
        <v>60882</v>
      </c>
      <c r="U3063" s="18">
        <f>_xll.qlInterestRateIndexMaturity(IborIndex&amp;Tenor,T3063,Trigger)</f>
        <v>60912</v>
      </c>
      <c r="V3063" s="22">
        <f>IFERROR(_xll.qlIndexFixing($V$1,S3063,,Trigger),NA())</f>
        <v>1.2527655355234479E-2</v>
      </c>
      <c r="W3063" s="22">
        <f>IFERROR(_xll.qlIndexFixing($W$1,S3063,,Trigger),NA())</f>
        <v>1.2782897558652806E-2</v>
      </c>
      <c r="X3063" s="17">
        <f t="shared" si="48"/>
        <v>-2.552422034183266</v>
      </c>
    </row>
    <row r="3064" spans="18:24" x14ac:dyDescent="0.2">
      <c r="R3064" s="17" t="s">
        <v>21</v>
      </c>
      <c r="S3064" s="18">
        <f>_xll.qlInterestRateIndexFixingDate(IborIndex&amp;Tenor,T3064,Trigger)</f>
        <v>60885</v>
      </c>
      <c r="T3064" s="18">
        <f>_xll.qlCalendarAdvance(Calendar,T3063,R3064,"f",,Trigger)</f>
        <v>60889</v>
      </c>
      <c r="U3064" s="18">
        <f>_xll.qlInterestRateIndexMaturity(IborIndex&amp;Tenor,T3064,Trigger)</f>
        <v>60919</v>
      </c>
      <c r="V3064" s="22">
        <f>IFERROR(_xll.qlIndexFixing($V$1,S3064,,Trigger),NA())</f>
        <v>1.253088018356685E-2</v>
      </c>
      <c r="W3064" s="22">
        <f>IFERROR(_xll.qlIndexFixing($W$1,S3064,,Trigger),NA())</f>
        <v>1.2784201852632293E-2</v>
      </c>
      <c r="X3064" s="17">
        <f t="shared" si="48"/>
        <v>-2.5332166906544273</v>
      </c>
    </row>
    <row r="3065" spans="18:24" x14ac:dyDescent="0.2">
      <c r="R3065" s="17" t="s">
        <v>21</v>
      </c>
      <c r="S3065" s="18">
        <f>_xll.qlInterestRateIndexFixingDate(IborIndex&amp;Tenor,T3065,Trigger)</f>
        <v>60892</v>
      </c>
      <c r="T3065" s="18">
        <f>_xll.qlCalendarAdvance(Calendar,T3064,R3065,"f",,Trigger)</f>
        <v>60896</v>
      </c>
      <c r="U3065" s="18">
        <f>_xll.qlInterestRateIndexMaturity(IborIndex&amp;Tenor,T3065,Trigger)</f>
        <v>60926</v>
      </c>
      <c r="V3065" s="22">
        <f>IFERROR(_xll.qlIndexFixing($V$1,S3065,,Trigger),NA())</f>
        <v>1.2534098085098755E-2</v>
      </c>
      <c r="W3065" s="22">
        <f>IFERROR(_xll.qlIndexFixing($W$1,S3065,,Trigger),NA())</f>
        <v>1.2785504080720322E-2</v>
      </c>
      <c r="X3065" s="17">
        <f t="shared" si="48"/>
        <v>-2.5140599562156751</v>
      </c>
    </row>
    <row r="3066" spans="18:24" x14ac:dyDescent="0.2">
      <c r="R3066" s="17" t="s">
        <v>21</v>
      </c>
      <c r="S3066" s="18">
        <f>_xll.qlInterestRateIndexFixingDate(IborIndex&amp;Tenor,T3066,Trigger)</f>
        <v>60899</v>
      </c>
      <c r="T3066" s="18">
        <f>_xll.qlCalendarAdvance(Calendar,T3065,R3066,"f",,Trigger)</f>
        <v>60903</v>
      </c>
      <c r="U3066" s="18">
        <f>_xll.qlInterestRateIndexMaturity(IborIndex&amp;Tenor,T3066,Trigger)</f>
        <v>60933</v>
      </c>
      <c r="V3066" s="22">
        <f>IFERROR(_xll.qlIndexFixing($V$1,S3066,,Trigger),NA())</f>
        <v>1.2537309059822199E-2</v>
      </c>
      <c r="W3066" s="22">
        <f>IFERROR(_xll.qlIndexFixing($W$1,S3066,,Trigger),NA())</f>
        <v>1.278680423640477E-2</v>
      </c>
      <c r="X3066" s="17">
        <f t="shared" si="48"/>
        <v>-2.4949517658257037</v>
      </c>
    </row>
    <row r="3067" spans="18:24" x14ac:dyDescent="0.2">
      <c r="R3067" s="17" t="s">
        <v>21</v>
      </c>
      <c r="S3067" s="18">
        <f>_xll.qlInterestRateIndexFixingDate(IborIndex&amp;Tenor,T3067,Trigger)</f>
        <v>60906</v>
      </c>
      <c r="T3067" s="18">
        <f>_xll.qlCalendarAdvance(Calendar,T3066,R3067,"f",,Trigger)</f>
        <v>60910</v>
      </c>
      <c r="U3067" s="18">
        <f>_xll.qlInterestRateIndexMaturity(IborIndex&amp;Tenor,T3067,Trigger)</f>
        <v>60941</v>
      </c>
      <c r="V3067" s="22">
        <f>IFERROR(_xll.qlIndexFixing($V$1,S3067,,Trigger),NA())</f>
        <v>1.2540959701203048E-2</v>
      </c>
      <c r="W3067" s="22">
        <f>IFERROR(_xll.qlIndexFixing($W$1,S3067,,Trigger),NA())</f>
        <v>1.2788421903086582E-2</v>
      </c>
      <c r="X3067" s="17">
        <f t="shared" si="48"/>
        <v>-2.4746220188353458</v>
      </c>
    </row>
    <row r="3068" spans="18:24" x14ac:dyDescent="0.2">
      <c r="R3068" s="17" t="s">
        <v>21</v>
      </c>
      <c r="S3068" s="18">
        <f>_xll.qlInterestRateIndexFixingDate(IborIndex&amp;Tenor,T3068,Trigger)</f>
        <v>60913</v>
      </c>
      <c r="T3068" s="18">
        <f>_xll.qlCalendarAdvance(Calendar,T3067,R3068,"f",,Trigger)</f>
        <v>60917</v>
      </c>
      <c r="U3068" s="18">
        <f>_xll.qlInterestRateIndexMaturity(IborIndex&amp;Tenor,T3068,Trigger)</f>
        <v>60948</v>
      </c>
      <c r="V3068" s="22">
        <f>IFERROR(_xll.qlIndexFixing($V$1,S3068,,Trigger),NA())</f>
        <v>1.2544156438833783E-2</v>
      </c>
      <c r="W3068" s="22">
        <f>IFERROR(_xll.qlIndexFixing($W$1,S3068,,Trigger),NA())</f>
        <v>1.278971779092491E-2</v>
      </c>
      <c r="X3068" s="17">
        <f t="shared" si="48"/>
        <v>-2.4556135209112715</v>
      </c>
    </row>
    <row r="3069" spans="18:24" x14ac:dyDescent="0.2">
      <c r="R3069" s="17" t="s">
        <v>21</v>
      </c>
      <c r="S3069" s="18">
        <f>_xll.qlInterestRateIndexFixingDate(IborIndex&amp;Tenor,T3069,Trigger)</f>
        <v>60920</v>
      </c>
      <c r="T3069" s="18">
        <f>_xll.qlCalendarAdvance(Calendar,T3068,R3069,"f",,Trigger)</f>
        <v>60924</v>
      </c>
      <c r="U3069" s="18">
        <f>_xll.qlInterestRateIndexMaturity(IborIndex&amp;Tenor,T3069,Trigger)</f>
        <v>60955</v>
      </c>
      <c r="V3069" s="22">
        <f>IFERROR(_xll.qlIndexFixing($V$1,S3069,,Trigger),NA())</f>
        <v>1.2547346249424931E-2</v>
      </c>
      <c r="W3069" s="22">
        <f>IFERROR(_xll.qlIndexFixing($W$1,S3069,,Trigger),NA())</f>
        <v>1.279101158631831E-2</v>
      </c>
      <c r="X3069" s="17">
        <f t="shared" si="48"/>
        <v>-2.4366533689337833</v>
      </c>
    </row>
    <row r="3070" spans="18:24" x14ac:dyDescent="0.2">
      <c r="R3070" s="17" t="s">
        <v>21</v>
      </c>
      <c r="S3070" s="18">
        <f>_xll.qlInterestRateIndexFixingDate(IborIndex&amp;Tenor,T3070,Trigger)</f>
        <v>60927</v>
      </c>
      <c r="T3070" s="18">
        <f>_xll.qlCalendarAdvance(Calendar,T3069,R3070,"f",,Trigger)</f>
        <v>60931</v>
      </c>
      <c r="U3070" s="18">
        <f>_xll.qlInterestRateIndexMaturity(IborIndex&amp;Tenor,T3070,Trigger)</f>
        <v>60962</v>
      </c>
      <c r="V3070" s="22">
        <f>IFERROR(_xll.qlIndexFixing($V$1,S3070,,Trigger),NA())</f>
        <v>1.2550529132971335E-2</v>
      </c>
      <c r="W3070" s="22">
        <f>IFERROR(_xll.qlIndexFixing($W$1,S3070,,Trigger),NA())</f>
        <v>1.2792303282755864E-2</v>
      </c>
      <c r="X3070" s="17">
        <f t="shared" si="48"/>
        <v>-2.4177414978452867</v>
      </c>
    </row>
    <row r="3071" spans="18:24" x14ac:dyDescent="0.2">
      <c r="R3071" s="17" t="s">
        <v>21</v>
      </c>
      <c r="S3071" s="18">
        <f>_xll.qlInterestRateIndexFixingDate(IborIndex&amp;Tenor,T3071,Trigger)</f>
        <v>60934</v>
      </c>
      <c r="T3071" s="18">
        <f>_xll.qlCalendarAdvance(Calendar,T3070,R3071,"f",,Trigger)</f>
        <v>60938</v>
      </c>
      <c r="U3071" s="18">
        <f>_xll.qlInterestRateIndexMaturity(IborIndex&amp;Tenor,T3071,Trigger)</f>
        <v>60968</v>
      </c>
      <c r="V3071" s="22">
        <f>IFERROR(_xll.qlIndexFixing($V$1,S3071,,Trigger),NA())</f>
        <v>1.2553260031118008E-2</v>
      </c>
      <c r="W3071" s="22">
        <f>IFERROR(_xll.qlIndexFixing($W$1,S3071,,Trigger),NA())</f>
        <v>1.2793273701181995E-2</v>
      </c>
      <c r="X3071" s="17">
        <f t="shared" si="48"/>
        <v>-2.4001367006398766</v>
      </c>
    </row>
    <row r="3072" spans="18:24" x14ac:dyDescent="0.2">
      <c r="R3072" s="17" t="s">
        <v>21</v>
      </c>
      <c r="S3072" s="18">
        <f>_xll.qlInterestRateIndexFixingDate(IborIndex&amp;Tenor,T3072,Trigger)</f>
        <v>60941</v>
      </c>
      <c r="T3072" s="18">
        <f>_xll.qlCalendarAdvance(Calendar,T3071,R3072,"f",,Trigger)</f>
        <v>60945</v>
      </c>
      <c r="U3072" s="18">
        <f>_xll.qlInterestRateIndexMaturity(IborIndex&amp;Tenor,T3072,Trigger)</f>
        <v>60975</v>
      </c>
      <c r="V3072" s="22">
        <f>IFERROR(_xll.qlIndexFixing($V$1,S3072,,Trigger),NA())</f>
        <v>1.2556429444873451E-2</v>
      </c>
      <c r="W3072" s="22">
        <f>IFERROR(_xll.qlIndexFixing($W$1,S3072,,Trigger),NA())</f>
        <v>1.2794561285874195E-2</v>
      </c>
      <c r="X3072" s="17">
        <f t="shared" si="48"/>
        <v>-2.381318410007438</v>
      </c>
    </row>
    <row r="3073" spans="18:24" x14ac:dyDescent="0.2">
      <c r="R3073" s="17" t="s">
        <v>21</v>
      </c>
      <c r="S3073" s="18">
        <f>_xll.qlInterestRateIndexFixingDate(IborIndex&amp;Tenor,T3073,Trigger)</f>
        <v>60948</v>
      </c>
      <c r="T3073" s="18">
        <f>_xll.qlCalendarAdvance(Calendar,T3072,R3073,"f",,Trigger)</f>
        <v>60952</v>
      </c>
      <c r="U3073" s="18">
        <f>_xll.qlInterestRateIndexMaturity(IborIndex&amp;Tenor,T3073,Trigger)</f>
        <v>60982</v>
      </c>
      <c r="V3073" s="22">
        <f>IFERROR(_xll.qlIndexFixing($V$1,S3073,,Trigger),NA())</f>
        <v>1.2559591931783132E-2</v>
      </c>
      <c r="W3073" s="22">
        <f>IFERROR(_xll.qlIndexFixing($W$1,S3073,,Trigger),NA())</f>
        <v>1.2795846752636564E-2</v>
      </c>
      <c r="X3073" s="17">
        <f t="shared" si="48"/>
        <v>-2.3625482085343208</v>
      </c>
    </row>
    <row r="3074" spans="18:24" x14ac:dyDescent="0.2">
      <c r="R3074" s="17" t="s">
        <v>21</v>
      </c>
      <c r="S3074" s="18">
        <f>_xll.qlInterestRateIndexFixingDate(IborIndex&amp;Tenor,T3074,Trigger)</f>
        <v>60955</v>
      </c>
      <c r="T3074" s="18">
        <f>_xll.qlCalendarAdvance(Calendar,T3073,R3074,"f",,Trigger)</f>
        <v>60959</v>
      </c>
      <c r="U3074" s="18">
        <f>_xll.qlInterestRateIndexMaturity(IborIndex&amp;Tenor,T3074,Trigger)</f>
        <v>60989</v>
      </c>
      <c r="V3074" s="22">
        <f>IFERROR(_xll.qlIndexFixing($V$1,S3074,,Trigger),NA())</f>
        <v>1.2562747491841719E-2</v>
      </c>
      <c r="W3074" s="22">
        <f>IFERROR(_xll.qlIndexFixing($W$1,S3074,,Trigger),NA())</f>
        <v>1.279713009496497E-2</v>
      </c>
      <c r="X3074" s="17">
        <f t="shared" si="48"/>
        <v>-2.3438260312325099</v>
      </c>
    </row>
    <row r="3075" spans="18:24" x14ac:dyDescent="0.2">
      <c r="R3075" s="17" t="s">
        <v>21</v>
      </c>
      <c r="S3075" s="18">
        <f>_xll.qlInterestRateIndexFixingDate(IborIndex&amp;Tenor,T3075,Trigger)</f>
        <v>60962</v>
      </c>
      <c r="T3075" s="18">
        <f>_xll.qlCalendarAdvance(Calendar,T3074,R3075,"f",,Trigger)</f>
        <v>60966</v>
      </c>
      <c r="U3075" s="18">
        <f>_xll.qlInterestRateIndexMaturity(IborIndex&amp;Tenor,T3075,Trigger)</f>
        <v>60997</v>
      </c>
      <c r="V3075" s="22">
        <f>IFERROR(_xll.qlIndexFixing($V$1,S3075,,Trigger),NA())</f>
        <v>1.2566339644854268E-2</v>
      </c>
      <c r="W3075" s="22">
        <f>IFERROR(_xll.qlIndexFixing($W$1,S3075,,Trigger),NA())</f>
        <v>1.2798730053017638E-2</v>
      </c>
      <c r="X3075" s="17">
        <f t="shared" si="48"/>
        <v>-2.3239040816337013</v>
      </c>
    </row>
    <row r="3076" spans="18:24" x14ac:dyDescent="0.2">
      <c r="R3076" s="17" t="s">
        <v>21</v>
      </c>
      <c r="S3076" s="18">
        <f>_xll.qlInterestRateIndexFixingDate(IborIndex&amp;Tenor,T3076,Trigger)</f>
        <v>60969</v>
      </c>
      <c r="T3076" s="18">
        <f>_xll.qlCalendarAdvance(Calendar,T3075,R3076,"f",,Trigger)</f>
        <v>60973</v>
      </c>
      <c r="U3076" s="18">
        <f>_xll.qlInterestRateIndexMaturity(IborIndex&amp;Tenor,T3076,Trigger)</f>
        <v>61004</v>
      </c>
      <c r="V3076" s="22">
        <f>IFERROR(_xll.qlIndexFixing($V$1,S3076,,Trigger),NA())</f>
        <v>1.2569480966021328E-2</v>
      </c>
      <c r="W3076" s="22">
        <f>IFERROR(_xll.qlIndexFixing($W$1,S3076,,Trigger),NA())</f>
        <v>1.2800009019150639E-2</v>
      </c>
      <c r="X3076" s="17">
        <f t="shared" si="48"/>
        <v>-2.3052805312931066</v>
      </c>
    </row>
    <row r="3077" spans="18:24" x14ac:dyDescent="0.2">
      <c r="R3077" s="17" t="s">
        <v>21</v>
      </c>
      <c r="S3077" s="18">
        <f>_xll.qlInterestRateIndexFixingDate(IborIndex&amp;Tenor,T3077,Trigger)</f>
        <v>60976</v>
      </c>
      <c r="T3077" s="18">
        <f>_xll.qlCalendarAdvance(Calendar,T3076,R3077,"f",,Trigger)</f>
        <v>60980</v>
      </c>
      <c r="U3077" s="18">
        <f>_xll.qlInterestRateIndexMaturity(IborIndex&amp;Tenor,T3077,Trigger)</f>
        <v>61011</v>
      </c>
      <c r="V3077" s="22">
        <f>IFERROR(_xll.qlIndexFixing($V$1,S3077,,Trigger),NA())</f>
        <v>1.2572615360102386E-2</v>
      </c>
      <c r="W3077" s="22">
        <f>IFERROR(_xll.qlIndexFixing($W$1,S3077,,Trigger),NA())</f>
        <v>1.280128584080034E-2</v>
      </c>
      <c r="X3077" s="17">
        <f t="shared" si="48"/>
        <v>-2.2867048069795395</v>
      </c>
    </row>
    <row r="3078" spans="18:24" x14ac:dyDescent="0.2">
      <c r="R3078" s="17" t="s">
        <v>21</v>
      </c>
      <c r="S3078" s="18">
        <f>_xll.qlInterestRateIndexFixingDate(IborIndex&amp;Tenor,T3078,Trigger)</f>
        <v>60983</v>
      </c>
      <c r="T3078" s="18">
        <f>_xll.qlCalendarAdvance(Calendar,T3077,R3078,"f",,Trigger)</f>
        <v>60987</v>
      </c>
      <c r="U3078" s="18">
        <f>_xll.qlInterestRateIndexMaturity(IborIndex&amp;Tenor,T3078,Trigger)</f>
        <v>61018</v>
      </c>
      <c r="V3078" s="22">
        <f>IFERROR(_xll.qlIndexFixing($V$1,S3078,,Trigger),NA())</f>
        <v>1.2575742827094864E-2</v>
      </c>
      <c r="W3078" s="22">
        <f>IFERROR(_xll.qlIndexFixing($W$1,S3078,,Trigger),NA())</f>
        <v>1.2802560511463553E-2</v>
      </c>
      <c r="X3078" s="17">
        <f t="shared" si="48"/>
        <v>-2.2681768436868914</v>
      </c>
    </row>
    <row r="3079" spans="18:24" x14ac:dyDescent="0.2">
      <c r="R3079" s="17" t="s">
        <v>21</v>
      </c>
      <c r="S3079" s="18">
        <f>_xll.qlInterestRateIndexFixingDate(IborIndex&amp;Tenor,T3079,Trigger)</f>
        <v>60990</v>
      </c>
      <c r="T3079" s="18">
        <f>_xll.qlCalendarAdvance(Calendar,T3078,R3079,"f",,Trigger)</f>
        <v>60994</v>
      </c>
      <c r="U3079" s="18">
        <f>_xll.qlInterestRateIndexMaturity(IborIndex&amp;Tenor,T3079,Trigger)</f>
        <v>61025</v>
      </c>
      <c r="V3079" s="22">
        <f>IFERROR(_xll.qlIndexFixing($V$1,S3079,,Trigger),NA())</f>
        <v>1.2578863366993603E-2</v>
      </c>
      <c r="W3079" s="22">
        <f>IFERROR(_xll.qlIndexFixing($W$1,S3079,,Trigger),NA())</f>
        <v>1.2803833024634517E-2</v>
      </c>
      <c r="X3079" s="17">
        <f t="shared" si="48"/>
        <v>-2.2496965764091414</v>
      </c>
    </row>
    <row r="3080" spans="18:24" x14ac:dyDescent="0.2">
      <c r="R3080" s="17" t="s">
        <v>21</v>
      </c>
      <c r="S3080" s="18">
        <f>_xll.qlInterestRateIndexFixingDate(IborIndex&amp;Tenor,T3080,Trigger)</f>
        <v>60997</v>
      </c>
      <c r="T3080" s="18">
        <f>_xll.qlCalendarAdvance(Calendar,T3079,R3080,"f",,Trigger)</f>
        <v>61001</v>
      </c>
      <c r="U3080" s="18">
        <f>_xll.qlInterestRateIndexMaturity(IborIndex&amp;Tenor,T3080,Trigger)</f>
        <v>61032</v>
      </c>
      <c r="V3080" s="22">
        <f>IFERROR(_xll.qlIndexFixing($V$1,S3080,,Trigger),NA())</f>
        <v>1.258197697979087E-2</v>
      </c>
      <c r="W3080" s="22">
        <f>IFERROR(_xll.qlIndexFixing($W$1,S3080,,Trigger),NA())</f>
        <v>1.2805103373807469E-2</v>
      </c>
      <c r="X3080" s="17">
        <f t="shared" si="48"/>
        <v>-2.2312639401659942</v>
      </c>
    </row>
    <row r="3081" spans="18:24" x14ac:dyDescent="0.2">
      <c r="R3081" s="17" t="s">
        <v>21</v>
      </c>
      <c r="S3081" s="18">
        <f>_xll.qlInterestRateIndexFixingDate(IborIndex&amp;Tenor,T3081,Trigger)</f>
        <v>61004</v>
      </c>
      <c r="T3081" s="18">
        <f>_xll.qlCalendarAdvance(Calendar,T3080,R3081,"f",,Trigger)</f>
        <v>61008</v>
      </c>
      <c r="U3081" s="18">
        <f>_xll.qlInterestRateIndexMaturity(IborIndex&amp;Tenor,T3081,Trigger)</f>
        <v>61039</v>
      </c>
      <c r="V3081" s="22">
        <f>IFERROR(_xll.qlIndexFixing($V$1,S3081,,Trigger),NA())</f>
        <v>1.2585083665484087E-2</v>
      </c>
      <c r="W3081" s="22">
        <f>IFERROR(_xll.qlIndexFixing($W$1,S3081,,Trigger),NA())</f>
        <v>1.2806371552479223E-2</v>
      </c>
      <c r="X3081" s="17">
        <f t="shared" si="48"/>
        <v>-2.2128788699513589</v>
      </c>
    </row>
    <row r="3082" spans="18:24" x14ac:dyDescent="0.2">
      <c r="R3082" s="17" t="s">
        <v>21</v>
      </c>
      <c r="S3082" s="18">
        <f>_xll.qlInterestRateIndexFixingDate(IborIndex&amp;Tenor,T3082,Trigger)</f>
        <v>61011</v>
      </c>
      <c r="T3082" s="18">
        <f>_xll.qlCalendarAdvance(Calendar,T3081,R3082,"f",,Trigger)</f>
        <v>61015</v>
      </c>
      <c r="U3082" s="18">
        <f>_xll.qlInterestRateIndexMaturity(IborIndex&amp;Tenor,T3082,Trigger)</f>
        <v>61046</v>
      </c>
      <c r="V3082" s="22">
        <f>IFERROR(_xll.qlIndexFixing($V$1,S3082,,Trigger),NA())</f>
        <v>1.2588183424062935E-2</v>
      </c>
      <c r="W3082" s="22">
        <f>IFERROR(_xll.qlIndexFixing($W$1,S3082,,Trigger),NA())</f>
        <v>1.2807637554146593E-2</v>
      </c>
      <c r="X3082" s="17">
        <f t="shared" si="48"/>
        <v>-2.1945413008365824</v>
      </c>
    </row>
    <row r="3083" spans="18:24" x14ac:dyDescent="0.2">
      <c r="R3083" s="17" t="s">
        <v>21</v>
      </c>
      <c r="S3083" s="18">
        <f>_xll.qlInterestRateIndexFixingDate(IborIndex&amp;Tenor,T3083,Trigger)</f>
        <v>61018</v>
      </c>
      <c r="T3083" s="18">
        <f>_xll.qlCalendarAdvance(Calendar,T3082,R3083,"f",,Trigger)</f>
        <v>61022</v>
      </c>
      <c r="U3083" s="18">
        <f>_xll.qlInterestRateIndexMaturity(IborIndex&amp;Tenor,T3083,Trigger)</f>
        <v>61053</v>
      </c>
      <c r="V3083" s="22">
        <f>IFERROR(_xll.qlIndexFixing($V$1,S3083,,Trigger),NA())</f>
        <v>1.2591276255527419E-2</v>
      </c>
      <c r="W3083" s="22">
        <f>IFERROR(_xll.qlIndexFixing($W$1,S3083,,Trigger),NA())</f>
        <v>1.2808901372303817E-2</v>
      </c>
      <c r="X3083" s="17">
        <f t="shared" si="48"/>
        <v>-2.1762511677639838</v>
      </c>
    </row>
    <row r="3084" spans="18:24" x14ac:dyDescent="0.2">
      <c r="R3084" s="17" t="s">
        <v>21</v>
      </c>
      <c r="S3084" s="18">
        <f>_xll.qlInterestRateIndexFixingDate(IborIndex&amp;Tenor,T3084,Trigger)</f>
        <v>61025</v>
      </c>
      <c r="T3084" s="18">
        <f>_xll.qlCalendarAdvance(Calendar,T3083,R3084,"f",,Trigger)</f>
        <v>61029</v>
      </c>
      <c r="U3084" s="18">
        <f>_xll.qlInterestRateIndexMaturity(IborIndex&amp;Tenor,T3084,Trigger)</f>
        <v>61057</v>
      </c>
      <c r="V3084" s="22">
        <f>IFERROR(_xll.qlIndexFixing($V$1,S3084,,Trigger),NA())</f>
        <v>1.2593041943454533E-2</v>
      </c>
      <c r="W3084" s="22">
        <f>IFERROR(_xll.qlIndexFixing($W$1,S3084,,Trigger),NA())</f>
        <v>1.280920971987636E-2</v>
      </c>
      <c r="X3084" s="17">
        <f t="shared" si="48"/>
        <v>-2.1616777642182763</v>
      </c>
    </row>
    <row r="3085" spans="18:24" x14ac:dyDescent="0.2">
      <c r="R3085" s="17" t="s">
        <v>21</v>
      </c>
      <c r="S3085" s="18">
        <f>_xll.qlInterestRateIndexFixingDate(IborIndex&amp;Tenor,T3085,Trigger)</f>
        <v>61032</v>
      </c>
      <c r="T3085" s="18">
        <f>_xll.qlCalendarAdvance(Calendar,T3084,R3085,"f",,Trigger)</f>
        <v>61036</v>
      </c>
      <c r="U3085" s="18">
        <f>_xll.qlInterestRateIndexMaturity(IborIndex&amp;Tenor,T3085,Trigger)</f>
        <v>61064</v>
      </c>
      <c r="V3085" s="22">
        <f>IFERROR(_xll.qlIndexFixing($V$1,S3085,,Trigger),NA())</f>
        <v>1.2596122081915961E-2</v>
      </c>
      <c r="W3085" s="22">
        <f>IFERROR(_xll.qlIndexFixing($W$1,S3085,,Trigger),NA())</f>
        <v>1.2810469489290861E-2</v>
      </c>
      <c r="X3085" s="17">
        <f t="shared" si="48"/>
        <v>-2.1434740737489957</v>
      </c>
    </row>
    <row r="3086" spans="18:24" x14ac:dyDescent="0.2">
      <c r="R3086" s="17" t="s">
        <v>21</v>
      </c>
      <c r="S3086" s="18">
        <f>_xll.qlInterestRateIndexFixingDate(IborIndex&amp;Tenor,T3086,Trigger)</f>
        <v>61039</v>
      </c>
      <c r="T3086" s="18">
        <f>_xll.qlCalendarAdvance(Calendar,T3085,R3086,"f",,Trigger)</f>
        <v>61043</v>
      </c>
      <c r="U3086" s="18">
        <f>_xll.qlInterestRateIndexMaturity(IborIndex&amp;Tenor,T3086,Trigger)</f>
        <v>61071</v>
      </c>
      <c r="V3086" s="22">
        <f>IFERROR(_xll.qlIndexFixing($V$1,S3086,,Trigger),NA())</f>
        <v>1.2599195293898E-2</v>
      </c>
      <c r="W3086" s="22">
        <f>IFERROR(_xll.qlIndexFixing($W$1,S3086,,Trigger),NA())</f>
        <v>1.2811727057294877E-2</v>
      </c>
      <c r="X3086" s="17">
        <f t="shared" si="48"/>
        <v>-2.1253176339687716</v>
      </c>
    </row>
    <row r="3087" spans="18:24" x14ac:dyDescent="0.2">
      <c r="R3087" s="17" t="s">
        <v>21</v>
      </c>
      <c r="S3087" s="18">
        <f>_xll.qlInterestRateIndexFixingDate(IborIndex&amp;Tenor,T3087,Trigger)</f>
        <v>61046</v>
      </c>
      <c r="T3087" s="18">
        <f>_xll.qlCalendarAdvance(Calendar,T3086,R3087,"f",,Trigger)</f>
        <v>61050</v>
      </c>
      <c r="U3087" s="18">
        <f>_xll.qlInterestRateIndexMaturity(IborIndex&amp;Tenor,T3087,Trigger)</f>
        <v>61078</v>
      </c>
      <c r="V3087" s="22">
        <f>IFERROR(_xll.qlIndexFixing($V$1,S3087,,Trigger),NA())</f>
        <v>1.2602261579392085E-2</v>
      </c>
      <c r="W3087" s="22">
        <f>IFERROR(_xll.qlIndexFixing($W$1,S3087,,Trigger),NA())</f>
        <v>1.2812982417382188E-2</v>
      </c>
      <c r="X3087" s="17">
        <f t="shared" si="48"/>
        <v>-2.1072083799010368</v>
      </c>
    </row>
    <row r="3088" spans="18:24" x14ac:dyDescent="0.2">
      <c r="R3088" s="17" t="s">
        <v>21</v>
      </c>
      <c r="S3088" s="18">
        <f>_xll.qlInterestRateIndexFixingDate(IborIndex&amp;Tenor,T3088,Trigger)</f>
        <v>61053</v>
      </c>
      <c r="T3088" s="18">
        <f>_xll.qlCalendarAdvance(Calendar,T3087,R3088,"f",,Trigger)</f>
        <v>61057</v>
      </c>
      <c r="U3088" s="18">
        <f>_xll.qlInterestRateIndexMaturity(IborIndex&amp;Tenor,T3088,Trigger)</f>
        <v>61092</v>
      </c>
      <c r="V3088" s="22">
        <f>IFERROR(_xll.qlIndexFixing($V$1,S3088,,Trigger),NA())</f>
        <v>1.2608390221713148E-2</v>
      </c>
      <c r="W3088" s="22">
        <f>IFERROR(_xll.qlIndexFixing($W$1,S3088,,Trigger),NA())</f>
        <v>1.281645666133129E-2</v>
      </c>
      <c r="X3088" s="17">
        <f t="shared" si="48"/>
        <v>-2.0806643961814206</v>
      </c>
    </row>
    <row r="3089" spans="18:24" x14ac:dyDescent="0.2">
      <c r="R3089" s="17" t="s">
        <v>21</v>
      </c>
      <c r="S3089" s="18">
        <f>_xll.qlInterestRateIndexFixingDate(IborIndex&amp;Tenor,T3089,Trigger)</f>
        <v>61060</v>
      </c>
      <c r="T3089" s="18">
        <f>_xll.qlCalendarAdvance(Calendar,T3088,R3089,"f",,Trigger)</f>
        <v>61064</v>
      </c>
      <c r="U3089" s="18">
        <f>_xll.qlInterestRateIndexMaturity(IborIndex&amp;Tenor,T3089,Trigger)</f>
        <v>61095</v>
      </c>
      <c r="V3089" s="22">
        <f>IFERROR(_xll.qlIndexFixing($V$1,S3089,,Trigger),NA())</f>
        <v>1.2609687774549055E-2</v>
      </c>
      <c r="W3089" s="22">
        <f>IFERROR(_xll.qlIndexFixing($W$1,S3089,,Trigger),NA())</f>
        <v>1.2816438063268036E-2</v>
      </c>
      <c r="X3089" s="17">
        <f t="shared" si="48"/>
        <v>-2.0675028871898133</v>
      </c>
    </row>
    <row r="3090" spans="18:24" x14ac:dyDescent="0.2">
      <c r="R3090" s="17" t="s">
        <v>21</v>
      </c>
      <c r="S3090" s="18">
        <f>_xll.qlInterestRateIndexFixingDate(IborIndex&amp;Tenor,T3090,Trigger)</f>
        <v>61067</v>
      </c>
      <c r="T3090" s="18">
        <f>_xll.qlCalendarAdvance(Calendar,T3089,R3090,"f",,Trigger)</f>
        <v>61071</v>
      </c>
      <c r="U3090" s="18">
        <f>_xll.qlInterestRateIndexMaturity(IborIndex&amp;Tenor,T3090,Trigger)</f>
        <v>61102</v>
      </c>
      <c r="V3090" s="22">
        <f>IFERROR(_xll.qlIndexFixing($V$1,S3090,,Trigger),NA())</f>
        <v>1.261273211604279E-2</v>
      </c>
      <c r="W3090" s="22">
        <f>IFERROR(_xll.qlIndexFixing($W$1,S3090,,Trigger),NA())</f>
        <v>1.2817686414723792E-2</v>
      </c>
      <c r="X3090" s="17">
        <f t="shared" si="48"/>
        <v>-2.0495429868100206</v>
      </c>
    </row>
    <row r="3091" spans="18:24" x14ac:dyDescent="0.2">
      <c r="R3091" s="17" t="s">
        <v>21</v>
      </c>
      <c r="S3091" s="18">
        <f>_xll.qlInterestRateIndexFixingDate(IborIndex&amp;Tenor,T3091,Trigger)</f>
        <v>61074</v>
      </c>
      <c r="T3091" s="18">
        <f>_xll.qlCalendarAdvance(Calendar,T3090,R3091,"f",,Trigger)</f>
        <v>61078</v>
      </c>
      <c r="U3091" s="18">
        <f>_xll.qlInterestRateIndexMaturity(IborIndex&amp;Tenor,T3091,Trigger)</f>
        <v>61109</v>
      </c>
      <c r="V3091" s="22">
        <f>IFERROR(_xll.qlIndexFixing($V$1,S3091,,Trigger),NA())</f>
        <v>1.2615769530370587E-2</v>
      </c>
      <c r="W3091" s="22">
        <f>IFERROR(_xll.qlIndexFixing($W$1,S3091,,Trigger),NA())</f>
        <v>1.2818932530636184E-2</v>
      </c>
      <c r="X3091" s="17">
        <f t="shared" si="48"/>
        <v>-2.0316300026559757</v>
      </c>
    </row>
    <row r="3092" spans="18:24" x14ac:dyDescent="0.2">
      <c r="R3092" s="17" t="s">
        <v>21</v>
      </c>
      <c r="S3092" s="18">
        <f>_xll.qlInterestRateIndexFixingDate(IborIndex&amp;Tenor,T3092,Trigger)</f>
        <v>61081</v>
      </c>
      <c r="T3092" s="18">
        <f>_xll.qlCalendarAdvance(Calendar,T3091,R3092,"f",,Trigger)</f>
        <v>61085</v>
      </c>
      <c r="U3092" s="18">
        <f>_xll.qlInterestRateIndexMaturity(IborIndex&amp;Tenor,T3092,Trigger)</f>
        <v>61116</v>
      </c>
      <c r="V3092" s="22">
        <f>IFERROR(_xll.qlIndexFixing($V$1,S3092,,Trigger),NA())</f>
        <v>1.2618800017535025E-2</v>
      </c>
      <c r="W3092" s="22">
        <f>IFERROR(_xll.qlIndexFixing($W$1,S3092,,Trigger),NA())</f>
        <v>1.2820176404496871E-2</v>
      </c>
      <c r="X3092" s="17">
        <f t="shared" si="48"/>
        <v>-2.013763869618459</v>
      </c>
    </row>
    <row r="3093" spans="18:24" x14ac:dyDescent="0.2">
      <c r="R3093" s="17" t="s">
        <v>21</v>
      </c>
      <c r="S3093" s="18">
        <f>_xll.qlInterestRateIndexFixingDate(IborIndex&amp;Tenor,T3093,Trigger)</f>
        <v>61086</v>
      </c>
      <c r="T3093" s="18">
        <f>_xll.qlCalendarAdvance(Calendar,T3092,R3093,"f",,Trigger)</f>
        <v>61092</v>
      </c>
      <c r="U3093" s="18">
        <f>_xll.qlInterestRateIndexMaturity(IborIndex&amp;Tenor,T3093,Trigger)</f>
        <v>61122</v>
      </c>
      <c r="V3093" s="22">
        <f>IFERROR(_xll.qlIndexFixing($V$1,S3093,,Trigger),NA())</f>
        <v>1.2621387023807884E-2</v>
      </c>
      <c r="W3093" s="22">
        <f>IFERROR(_xll.qlIndexFixing($W$1,S3093,,Trigger),NA())</f>
        <v>1.2821101306061067E-2</v>
      </c>
      <c r="X3093" s="17">
        <f t="shared" si="48"/>
        <v>-1.9971428225318277</v>
      </c>
    </row>
    <row r="3094" spans="18:24" x14ac:dyDescent="0.2">
      <c r="R3094" s="17" t="s">
        <v>21</v>
      </c>
      <c r="S3094" s="18">
        <f>_xll.qlInterestRateIndexFixingDate(IborIndex&amp;Tenor,T3094,Trigger)</f>
        <v>61095</v>
      </c>
      <c r="T3094" s="18">
        <f>_xll.qlCalendarAdvance(Calendar,T3093,R3094,"f",,Trigger)</f>
        <v>61099</v>
      </c>
      <c r="U3094" s="18">
        <f>_xll.qlInterestRateIndexMaturity(IborIndex&amp;Tenor,T3094,Trigger)</f>
        <v>61129</v>
      </c>
      <c r="V3094" s="22">
        <f>IFERROR(_xll.qlIndexFixing($V$1,S3094,,Trigger),NA())</f>
        <v>1.2624404045688209E-2</v>
      </c>
      <c r="W3094" s="22">
        <f>IFERROR(_xll.qlIndexFixing($W$1,S3094,,Trigger),NA())</f>
        <v>1.2822340793808173E-2</v>
      </c>
      <c r="X3094" s="17">
        <f t="shared" si="48"/>
        <v>-1.9793674811996453</v>
      </c>
    </row>
    <row r="3095" spans="18:24" x14ac:dyDescent="0.2">
      <c r="R3095" s="17" t="s">
        <v>21</v>
      </c>
      <c r="S3095" s="18">
        <f>_xll.qlInterestRateIndexFixingDate(IborIndex&amp;Tenor,T3095,Trigger)</f>
        <v>61102</v>
      </c>
      <c r="T3095" s="18">
        <f>_xll.qlCalendarAdvance(Calendar,T3094,R3095,"f",,Trigger)</f>
        <v>61106</v>
      </c>
      <c r="U3095" s="18">
        <f>_xll.qlInterestRateIndexMaturity(IborIndex&amp;Tenor,T3095,Trigger)</f>
        <v>61136</v>
      </c>
      <c r="V3095" s="22">
        <f>IFERROR(_xll.qlIndexFixing($V$1,S3095,,Trigger),NA())</f>
        <v>1.2627414140605531E-2</v>
      </c>
      <c r="W3095" s="22">
        <f>IFERROR(_xll.qlIndexFixing($W$1,S3095,,Trigger),NA())</f>
        <v>1.2823578020537241E-2</v>
      </c>
      <c r="X3095" s="17">
        <f t="shared" si="48"/>
        <v>-1.9616387993171003</v>
      </c>
    </row>
    <row r="3096" spans="18:24" x14ac:dyDescent="0.2">
      <c r="R3096" s="17" t="s">
        <v>21</v>
      </c>
      <c r="S3096" s="18">
        <f>_xll.qlInterestRateIndexFixingDate(IborIndex&amp;Tenor,T3096,Trigger)</f>
        <v>61109</v>
      </c>
      <c r="T3096" s="18">
        <f>_xll.qlCalendarAdvance(Calendar,T3095,R3096,"f",,Trigger)</f>
        <v>61113</v>
      </c>
      <c r="U3096" s="18">
        <f>_xll.qlInterestRateIndexMaturity(IborIndex&amp;Tenor,T3096,Trigger)</f>
        <v>61143</v>
      </c>
      <c r="V3096" s="22">
        <f>IFERROR(_xll.qlIndexFixing($V$1,S3096,,Trigger),NA())</f>
        <v>1.2630417308551856E-2</v>
      </c>
      <c r="W3096" s="22">
        <f>IFERROR(_xll.qlIndexFixing($W$1,S3096,,Trigger),NA())</f>
        <v>1.2824812979736144E-2</v>
      </c>
      <c r="X3096" s="17">
        <f t="shared" si="48"/>
        <v>-1.9439567118428869</v>
      </c>
    </row>
    <row r="3097" spans="18:24" x14ac:dyDescent="0.2">
      <c r="R3097" s="17" t="s">
        <v>21</v>
      </c>
      <c r="S3097" s="18">
        <f>_xll.qlInterestRateIndexFixingDate(IborIndex&amp;Tenor,T3097,Trigger)</f>
        <v>61116</v>
      </c>
      <c r="T3097" s="18">
        <f>_xll.qlCalendarAdvance(Calendar,T3096,R3097,"f",,Trigger)</f>
        <v>61120</v>
      </c>
      <c r="U3097" s="18">
        <f>_xll.qlInterestRateIndexMaturity(IborIndex&amp;Tenor,T3097,Trigger)</f>
        <v>61151</v>
      </c>
      <c r="V3097" s="22">
        <f>IFERROR(_xll.qlIndexFixing($V$1,S3097,,Trigger),NA())</f>
        <v>1.2633848545677338E-2</v>
      </c>
      <c r="W3097" s="22">
        <f>IFERROR(_xll.qlIndexFixing($W$1,S3097,,Trigger),NA())</f>
        <v>1.2826361915374562E-2</v>
      </c>
      <c r="X3097" s="17">
        <f t="shared" si="48"/>
        <v>-1.9251336969722428</v>
      </c>
    </row>
    <row r="3098" spans="18:24" x14ac:dyDescent="0.2">
      <c r="R3098" s="17" t="s">
        <v>21</v>
      </c>
      <c r="S3098" s="18">
        <f>_xll.qlInterestRateIndexFixingDate(IborIndex&amp;Tenor,T3098,Trigger)</f>
        <v>61123</v>
      </c>
      <c r="T3098" s="18">
        <f>_xll.qlCalendarAdvance(Calendar,T3097,R3098,"f",,Trigger)</f>
        <v>61127</v>
      </c>
      <c r="U3098" s="18">
        <f>_xll.qlInterestRateIndexMaturity(IborIndex&amp;Tenor,T3098,Trigger)</f>
        <v>61158</v>
      </c>
      <c r="V3098" s="22">
        <f>IFERROR(_xll.qlIndexFixing($V$1,S3098,,Trigger),NA())</f>
        <v>1.2636837469727536E-2</v>
      </c>
      <c r="W3098" s="22">
        <f>IFERROR(_xll.qlIndexFixing($W$1,S3098,,Trigger),NA())</f>
        <v>1.2827592200334921E-2</v>
      </c>
      <c r="X3098" s="17">
        <f t="shared" si="48"/>
        <v>-1.9075473060738493</v>
      </c>
    </row>
    <row r="3099" spans="18:24" x14ac:dyDescent="0.2">
      <c r="R3099" s="17" t="s">
        <v>21</v>
      </c>
      <c r="S3099" s="18">
        <f>_xll.qlInterestRateIndexFixingDate(IborIndex&amp;Tenor,T3099,Trigger)</f>
        <v>61130</v>
      </c>
      <c r="T3099" s="18">
        <f>_xll.qlCalendarAdvance(Calendar,T3098,R3099,"f",,Trigger)</f>
        <v>61134</v>
      </c>
      <c r="U3099" s="18">
        <f>_xll.qlInterestRateIndexMaturity(IborIndex&amp;Tenor,T3099,Trigger)</f>
        <v>61165</v>
      </c>
      <c r="V3099" s="22">
        <f>IFERROR(_xll.qlIndexFixing($V$1,S3099,,Trigger),NA())</f>
        <v>1.2639819466580854E-2</v>
      </c>
      <c r="W3099" s="22">
        <f>IFERROR(_xll.qlIndexFixing($W$1,S3099,,Trigger),NA())</f>
        <v>1.2828820197713543E-2</v>
      </c>
      <c r="X3099" s="17">
        <f t="shared" si="48"/>
        <v>-1.8900073113268905</v>
      </c>
    </row>
    <row r="3100" spans="18:24" x14ac:dyDescent="0.2">
      <c r="R3100" s="17" t="s">
        <v>21</v>
      </c>
      <c r="S3100" s="18">
        <f>_xll.qlInterestRateIndexFixingDate(IborIndex&amp;Tenor,T3100,Trigger)</f>
        <v>61137</v>
      </c>
      <c r="T3100" s="18">
        <f>_xll.qlCalendarAdvance(Calendar,T3099,R3100,"f",,Trigger)</f>
        <v>61141</v>
      </c>
      <c r="U3100" s="18">
        <f>_xll.qlInterestRateIndexMaturity(IborIndex&amp;Tenor,T3100,Trigger)</f>
        <v>61172</v>
      </c>
      <c r="V3100" s="22">
        <f>IFERROR(_xll.qlIndexFixing($V$1,S3100,,Trigger),NA())</f>
        <v>1.264279453621924E-2</v>
      </c>
      <c r="W3100" s="22">
        <f>IFERROR(_xll.qlIndexFixing($W$1,S3100,,Trigger),NA())</f>
        <v>1.2830045901002085E-2</v>
      </c>
      <c r="X3100" s="17">
        <f t="shared" ref="X3100:X3163" si="49">(V3100-W3100)*10000</f>
        <v>-1.8725136478284568</v>
      </c>
    </row>
    <row r="3101" spans="18:24" x14ac:dyDescent="0.2">
      <c r="R3101" s="17" t="s">
        <v>21</v>
      </c>
      <c r="S3101" s="18">
        <f>_xll.qlInterestRateIndexFixingDate(IborIndex&amp;Tenor,T3101,Trigger)</f>
        <v>61144</v>
      </c>
      <c r="T3101" s="18">
        <f>_xll.qlCalendarAdvance(Calendar,T3100,R3101,"f",,Trigger)</f>
        <v>61148</v>
      </c>
      <c r="U3101" s="18">
        <f>_xll.qlInterestRateIndexMaturity(IborIndex&amp;Tenor,T3101,Trigger)</f>
        <v>61178</v>
      </c>
      <c r="V3101" s="22">
        <f>IFERROR(_xll.qlIndexFixing($V$1,S3101,,Trigger),NA())</f>
        <v>1.2645329243555992E-2</v>
      </c>
      <c r="W3101" s="22">
        <f>IFERROR(_xll.qlIndexFixing($W$1,S3101,,Trigger),NA())</f>
        <v>1.2830953535165612E-2</v>
      </c>
      <c r="X3101" s="17">
        <f t="shared" si="49"/>
        <v>-1.8562429160962068</v>
      </c>
    </row>
    <row r="3102" spans="18:24" x14ac:dyDescent="0.2">
      <c r="R3102" s="17" t="s">
        <v>21</v>
      </c>
      <c r="S3102" s="18">
        <f>_xll.qlInterestRateIndexFixingDate(IborIndex&amp;Tenor,T3102,Trigger)</f>
        <v>61151</v>
      </c>
      <c r="T3102" s="18">
        <f>_xll.qlCalendarAdvance(Calendar,T3101,R3102,"f",,Trigger)</f>
        <v>61155</v>
      </c>
      <c r="U3102" s="18">
        <f>_xll.qlInterestRateIndexMaturity(IborIndex&amp;Tenor,T3102,Trigger)</f>
        <v>61185</v>
      </c>
      <c r="V3102" s="22">
        <f>IFERROR(_xll.qlIndexFixing($V$1,S3102,,Trigger),NA())</f>
        <v>1.2648290849575083E-2</v>
      </c>
      <c r="W3102" s="22">
        <f>IFERROR(_xll.qlIndexFixing($W$1,S3102,,Trigger),NA())</f>
        <v>1.283217475260745E-2</v>
      </c>
      <c r="X3102" s="17">
        <f t="shared" si="49"/>
        <v>-1.838839030323669</v>
      </c>
    </row>
    <row r="3103" spans="18:24" x14ac:dyDescent="0.2">
      <c r="R3103" s="17" t="s">
        <v>21</v>
      </c>
      <c r="S3103" s="18">
        <f>_xll.qlInterestRateIndexFixingDate(IborIndex&amp;Tenor,T3103,Trigger)</f>
        <v>61158</v>
      </c>
      <c r="T3103" s="18">
        <f>_xll.qlCalendarAdvance(Calendar,T3102,R3103,"f",,Trigger)</f>
        <v>61162</v>
      </c>
      <c r="U3103" s="18">
        <f>_xll.qlInterestRateIndexMaturity(IborIndex&amp;Tenor,T3103,Trigger)</f>
        <v>61192</v>
      </c>
      <c r="V3103" s="22">
        <f>IFERROR(_xll.qlIndexFixing($V$1,S3103,,Trigger),NA())</f>
        <v>1.2651245528591204E-2</v>
      </c>
      <c r="W3103" s="22">
        <f>IFERROR(_xll.qlIndexFixing($W$1,S3103,,Trigger),NA())</f>
        <v>1.2833393656990211E-2</v>
      </c>
      <c r="X3103" s="17">
        <f t="shared" si="49"/>
        <v>-1.8214812839900674</v>
      </c>
    </row>
    <row r="3104" spans="18:24" x14ac:dyDescent="0.2">
      <c r="R3104" s="17" t="s">
        <v>21</v>
      </c>
      <c r="S3104" s="18">
        <f>_xll.qlInterestRateIndexFixingDate(IborIndex&amp;Tenor,T3104,Trigger)</f>
        <v>61165</v>
      </c>
      <c r="T3104" s="18">
        <f>_xll.qlCalendarAdvance(Calendar,T3103,R3104,"f",,Trigger)</f>
        <v>61169</v>
      </c>
      <c r="U3104" s="18">
        <f>_xll.qlInterestRateIndexMaturity(IborIndex&amp;Tenor,T3104,Trigger)</f>
        <v>61199</v>
      </c>
      <c r="V3104" s="22">
        <f>IFERROR(_xll.qlIndexFixing($V$1,S3104,,Trigger),NA())</f>
        <v>1.2654193280591031E-2</v>
      </c>
      <c r="W3104" s="22">
        <f>IFERROR(_xll.qlIndexFixing($W$1,S3104,,Trigger),NA())</f>
        <v>1.2834610241815092E-2</v>
      </c>
      <c r="X3104" s="17">
        <f t="shared" si="49"/>
        <v>-1.8041696122406137</v>
      </c>
    </row>
    <row r="3105" spans="18:24" x14ac:dyDescent="0.2">
      <c r="R3105" s="17" t="s">
        <v>21</v>
      </c>
      <c r="S3105" s="18">
        <f>_xll.qlInterestRateIndexFixingDate(IborIndex&amp;Tenor,T3105,Trigger)</f>
        <v>61172</v>
      </c>
      <c r="T3105" s="18">
        <f>_xll.qlCalendarAdvance(Calendar,T3104,R3105,"f",,Trigger)</f>
        <v>61176</v>
      </c>
      <c r="U3105" s="18">
        <f>_xll.qlInterestRateIndexMaturity(IborIndex&amp;Tenor,T3105,Trigger)</f>
        <v>61206</v>
      </c>
      <c r="V3105" s="22">
        <f>IFERROR(_xll.qlIndexFixing($V$1,S3105,,Trigger),NA())</f>
        <v>1.2657134105582557E-2</v>
      </c>
      <c r="W3105" s="22">
        <f>IFERROR(_xll.qlIndexFixing($W$1,S3105,,Trigger),NA())</f>
        <v>1.283582450056997E-2</v>
      </c>
      <c r="X3105" s="17">
        <f t="shared" si="49"/>
        <v>-1.7869039498741301</v>
      </c>
    </row>
    <row r="3106" spans="18:24" x14ac:dyDescent="0.2">
      <c r="R3106" s="17" t="s">
        <v>21</v>
      </c>
      <c r="S3106" s="18">
        <f>_xll.qlInterestRateIndexFixingDate(IborIndex&amp;Tenor,T3106,Trigger)</f>
        <v>61179</v>
      </c>
      <c r="T3106" s="18">
        <f>_xll.qlCalendarAdvance(Calendar,T3105,R3106,"f",,Trigger)</f>
        <v>61183</v>
      </c>
      <c r="U3106" s="18">
        <f>_xll.qlInterestRateIndexMaturity(IborIndex&amp;Tenor,T3106,Trigger)</f>
        <v>61214</v>
      </c>
      <c r="V3106" s="22">
        <f>IFERROR(_xll.qlIndexFixing($V$1,S3106,,Trigger),NA())</f>
        <v>1.2660499482376141E-2</v>
      </c>
      <c r="W3106" s="22">
        <f>IFERROR(_xll.qlIndexFixing($W$1,S3106,,Trigger),NA())</f>
        <v>1.2837351580663315E-2</v>
      </c>
      <c r="X3106" s="17">
        <f t="shared" si="49"/>
        <v>-1.7685209828717345</v>
      </c>
    </row>
    <row r="3107" spans="18:24" x14ac:dyDescent="0.2">
      <c r="R3107" s="17" t="s">
        <v>21</v>
      </c>
      <c r="S3107" s="18">
        <f>_xll.qlInterestRateIndexFixingDate(IborIndex&amp;Tenor,T3107,Trigger)</f>
        <v>61186</v>
      </c>
      <c r="T3107" s="18">
        <f>_xll.qlCalendarAdvance(Calendar,T3106,R3107,"f",,Trigger)</f>
        <v>61190</v>
      </c>
      <c r="U3107" s="18">
        <f>_xll.qlInterestRateIndexMaturity(IborIndex&amp;Tenor,T3107,Trigger)</f>
        <v>61221</v>
      </c>
      <c r="V3107" s="22">
        <f>IFERROR(_xll.qlIndexFixing($V$1,S3107,,Trigger),NA())</f>
        <v>1.2663426061404292E-2</v>
      </c>
      <c r="W3107" s="22">
        <f>IFERROR(_xll.qlIndexFixing($W$1,S3107,,Trigger),NA())</f>
        <v>1.2838561043214071E-2</v>
      </c>
      <c r="X3107" s="17">
        <f t="shared" si="49"/>
        <v>-1.7513498180977971</v>
      </c>
    </row>
    <row r="3108" spans="18:24" x14ac:dyDescent="0.2">
      <c r="R3108" s="17" t="s">
        <v>21</v>
      </c>
      <c r="S3108" s="18">
        <f>_xll.qlInterestRateIndexFixingDate(IborIndex&amp;Tenor,T3108,Trigger)</f>
        <v>61193</v>
      </c>
      <c r="T3108" s="18">
        <f>_xll.qlCalendarAdvance(Calendar,T3107,R3108,"f",,Trigger)</f>
        <v>61197</v>
      </c>
      <c r="U3108" s="18">
        <f>_xll.qlInterestRateIndexMaturity(IborIndex&amp;Tenor,T3108,Trigger)</f>
        <v>61228</v>
      </c>
      <c r="V3108" s="22">
        <f>IFERROR(_xll.qlIndexFixing($V$1,S3108,,Trigger),NA())</f>
        <v>1.2666345713178831E-2</v>
      </c>
      <c r="W3108" s="22">
        <f>IFERROR(_xll.qlIndexFixing($W$1,S3108,,Trigger),NA())</f>
        <v>1.2839768159641532E-2</v>
      </c>
      <c r="X3108" s="17">
        <f t="shared" si="49"/>
        <v>-1.7342244646270135</v>
      </c>
    </row>
    <row r="3109" spans="18:24" x14ac:dyDescent="0.2">
      <c r="R3109" s="17" t="s">
        <v>21</v>
      </c>
      <c r="S3109" s="18">
        <f>_xll.qlInterestRateIndexFixingDate(IborIndex&amp;Tenor,T3109,Trigger)</f>
        <v>61200</v>
      </c>
      <c r="T3109" s="18">
        <f>_xll.qlCalendarAdvance(Calendar,T3108,R3109,"f",,Trigger)</f>
        <v>61204</v>
      </c>
      <c r="U3109" s="18">
        <f>_xll.qlInterestRateIndexMaturity(IborIndex&amp;Tenor,T3109,Trigger)</f>
        <v>61235</v>
      </c>
      <c r="V3109" s="22">
        <f>IFERROR(_xll.qlIndexFixing($V$1,S3109,,Trigger),NA())</f>
        <v>1.2669258437702341E-2</v>
      </c>
      <c r="W3109" s="22">
        <f>IFERROR(_xll.qlIndexFixing($W$1,S3109,,Trigger),NA())</f>
        <v>1.2840972923447668E-2</v>
      </c>
      <c r="X3109" s="17">
        <f t="shared" si="49"/>
        <v>-1.7171448574532753</v>
      </c>
    </row>
    <row r="3110" spans="18:24" x14ac:dyDescent="0.2">
      <c r="R3110" s="17" t="s">
        <v>21</v>
      </c>
      <c r="S3110" s="18">
        <f>_xll.qlInterestRateIndexFixingDate(IborIndex&amp;Tenor,T3110,Trigger)</f>
        <v>61207</v>
      </c>
      <c r="T3110" s="18">
        <f>_xll.qlCalendarAdvance(Calendar,T3109,R3110,"f",,Trigger)</f>
        <v>61211</v>
      </c>
      <c r="U3110" s="18">
        <f>_xll.qlInterestRateIndexMaturity(IborIndex&amp;Tenor,T3110,Trigger)</f>
        <v>61242</v>
      </c>
      <c r="V3110" s="22">
        <f>IFERROR(_xll.qlIndexFixing($V$1,S3110,,Trigger),NA())</f>
        <v>1.2672164234959349E-2</v>
      </c>
      <c r="W3110" s="22">
        <f>IFERROR(_xll.qlIndexFixing($W$1,S3110,,Trigger),NA())</f>
        <v>1.2842175328113825E-2</v>
      </c>
      <c r="X3110" s="17">
        <f t="shared" si="49"/>
        <v>-1.7001109315447662</v>
      </c>
    </row>
    <row r="3111" spans="18:24" x14ac:dyDescent="0.2">
      <c r="R3111" s="17" t="s">
        <v>21</v>
      </c>
      <c r="S3111" s="18">
        <f>_xll.qlInterestRateIndexFixingDate(IborIndex&amp;Tenor,T3111,Trigger)</f>
        <v>61214</v>
      </c>
      <c r="T3111" s="18">
        <f>_xll.qlCalendarAdvance(Calendar,T3110,R3111,"f",,Trigger)</f>
        <v>61218</v>
      </c>
      <c r="U3111" s="18">
        <f>_xll.qlInterestRateIndexMaturity(IborIndex&amp;Tenor,T3111,Trigger)</f>
        <v>61249</v>
      </c>
      <c r="V3111" s="22">
        <f>IFERROR(_xll.qlIndexFixing($V$1,S3111,,Trigger),NA())</f>
        <v>1.2675063104949853E-2</v>
      </c>
      <c r="W3111" s="22">
        <f>IFERROR(_xll.qlIndexFixing($W$1,S3111,,Trigger),NA())</f>
        <v>1.2843375367147131E-2</v>
      </c>
      <c r="X3111" s="17">
        <f t="shared" si="49"/>
        <v>-1.6831226219727811</v>
      </c>
    </row>
    <row r="3112" spans="18:24" x14ac:dyDescent="0.2">
      <c r="R3112" s="17" t="s">
        <v>21</v>
      </c>
      <c r="S3112" s="18">
        <f>_xll.qlInterestRateIndexFixingDate(IborIndex&amp;Tenor,T3112,Trigger)</f>
        <v>61221</v>
      </c>
      <c r="T3112" s="18">
        <f>_xll.qlCalendarAdvance(Calendar,T3111,R3112,"f",,Trigger)</f>
        <v>61225</v>
      </c>
      <c r="U3112" s="18">
        <f>_xll.qlInterestRateIndexMaturity(IborIndex&amp;Tenor,T3112,Trigger)</f>
        <v>61256</v>
      </c>
      <c r="V3112" s="22">
        <f>IFERROR(_xll.qlIndexFixing($V$1,S3112,,Trigger),NA())</f>
        <v>1.2677955047671276E-2</v>
      </c>
      <c r="W3112" s="22">
        <f>IFERROR(_xll.qlIndexFixing($W$1,S3112,,Trigger),NA())</f>
        <v>1.2844573034039243E-2</v>
      </c>
      <c r="X3112" s="17">
        <f t="shared" si="49"/>
        <v>-1.6661798636796732</v>
      </c>
    </row>
    <row r="3113" spans="18:24" x14ac:dyDescent="0.2">
      <c r="R3113" s="17" t="s">
        <v>21</v>
      </c>
      <c r="S3113" s="18">
        <f>_xll.qlInterestRateIndexFixingDate(IborIndex&amp;Tenor,T3113,Trigger)</f>
        <v>61228</v>
      </c>
      <c r="T3113" s="18">
        <f>_xll.qlCalendarAdvance(Calendar,T3112,R3113,"f",,Trigger)</f>
        <v>61232</v>
      </c>
      <c r="U3113" s="18">
        <f>_xll.qlInterestRateIndexMaturity(IborIndex&amp;Tenor,T3113,Trigger)</f>
        <v>61263</v>
      </c>
      <c r="V3113" s="22">
        <f>IFERROR(_xll.qlIndexFixing($V$1,S3113,,Trigger),NA())</f>
        <v>1.2680840063110725E-2</v>
      </c>
      <c r="W3113" s="22">
        <f>IFERROR(_xll.qlIndexFixing($W$1,S3113,,Trigger),NA())</f>
        <v>1.2845768322284399E-2</v>
      </c>
      <c r="X3113" s="17">
        <f t="shared" si="49"/>
        <v>-1.649282591736738</v>
      </c>
    </row>
    <row r="3114" spans="18:24" x14ac:dyDescent="0.2">
      <c r="R3114" s="17" t="s">
        <v>21</v>
      </c>
      <c r="S3114" s="18">
        <f>_xll.qlInterestRateIndexFixingDate(IborIndex&amp;Tenor,T3114,Trigger)</f>
        <v>61235</v>
      </c>
      <c r="T3114" s="18">
        <f>_xll.qlCalendarAdvance(Calendar,T3113,R3114,"f",,Trigger)</f>
        <v>61239</v>
      </c>
      <c r="U3114" s="18">
        <f>_xll.qlInterestRateIndexMaturity(IborIndex&amp;Tenor,T3114,Trigger)</f>
        <v>61270</v>
      </c>
      <c r="V3114" s="22">
        <f>IFERROR(_xll.qlIndexFixing($V$1,S3114,,Trigger),NA())</f>
        <v>1.2683718151268203E-2</v>
      </c>
      <c r="W3114" s="22">
        <f>IFERROR(_xll.qlIndexFixing($W$1,S3114,,Trigger),NA())</f>
        <v>1.2846961225376834E-2</v>
      </c>
      <c r="X3114" s="17">
        <f t="shared" si="49"/>
        <v>-1.632430741086311</v>
      </c>
    </row>
    <row r="3115" spans="18:24" x14ac:dyDescent="0.2">
      <c r="R3115" s="17" t="s">
        <v>21</v>
      </c>
      <c r="S3115" s="18">
        <f>_xll.qlInterestRateIndexFixingDate(IborIndex&amp;Tenor,T3115,Trigger)</f>
        <v>61242</v>
      </c>
      <c r="T3115" s="18">
        <f>_xll.qlCalendarAdvance(Calendar,T3114,R3115,"f",,Trigger)</f>
        <v>61246</v>
      </c>
      <c r="U3115" s="18">
        <f>_xll.qlInterestRateIndexMaturity(IborIndex&amp;Tenor,T3115,Trigger)</f>
        <v>61276</v>
      </c>
      <c r="V3115" s="22">
        <f>IFERROR(_xll.qlIndexFixing($V$1,S3115,,Trigger),NA())</f>
        <v>1.2686161368458571E-2</v>
      </c>
      <c r="W3115" s="22">
        <f>IFERROR(_xll.qlIndexFixing($W$1,S3115,,Trigger),NA())</f>
        <v>1.2847837723535704E-2</v>
      </c>
      <c r="X3115" s="17">
        <f t="shared" si="49"/>
        <v>-1.6167635507713385</v>
      </c>
    </row>
    <row r="3116" spans="18:24" x14ac:dyDescent="0.2">
      <c r="R3116" s="17" t="s">
        <v>21</v>
      </c>
      <c r="S3116" s="18">
        <f>_xll.qlInterestRateIndexFixingDate(IborIndex&amp;Tenor,T3116,Trigger)</f>
        <v>61249</v>
      </c>
      <c r="T3116" s="18">
        <f>_xll.qlCalendarAdvance(Calendar,T3115,R3116,"f",,Trigger)</f>
        <v>61253</v>
      </c>
      <c r="U3116" s="18">
        <f>_xll.qlInterestRateIndexMaturity(IborIndex&amp;Tenor,T3116,Trigger)</f>
        <v>61283</v>
      </c>
      <c r="V3116" s="22">
        <f>IFERROR(_xll.qlIndexFixing($V$1,S3116,,Trigger),NA())</f>
        <v>1.2689025995937797E-2</v>
      </c>
      <c r="W3116" s="22">
        <f>IFERROR(_xll.qlIndexFixing($W$1,S3116,,Trigger),NA())</f>
        <v>1.2849025966277239E-2</v>
      </c>
      <c r="X3116" s="17">
        <f t="shared" si="49"/>
        <v>-1.5999997033944169</v>
      </c>
    </row>
    <row r="3117" spans="18:24" x14ac:dyDescent="0.2">
      <c r="R3117" s="17" t="s">
        <v>21</v>
      </c>
      <c r="S3117" s="18">
        <f>_xll.qlInterestRateIndexFixingDate(IborIndex&amp;Tenor,T3117,Trigger)</f>
        <v>61256</v>
      </c>
      <c r="T3117" s="18">
        <f>_xll.qlCalendarAdvance(Calendar,T3116,R3117,"f",,Trigger)</f>
        <v>61260</v>
      </c>
      <c r="U3117" s="18">
        <f>_xll.qlInterestRateIndexMaturity(IborIndex&amp;Tenor,T3117,Trigger)</f>
        <v>61290</v>
      </c>
      <c r="V3117" s="22">
        <f>IFERROR(_xll.qlIndexFixing($V$1,S3117,,Trigger),NA())</f>
        <v>1.2691883696339445E-2</v>
      </c>
      <c r="W3117" s="22">
        <f>IFERROR(_xll.qlIndexFixing($W$1,S3117,,Trigger),NA())</f>
        <v>1.2850211804904532E-2</v>
      </c>
      <c r="X3117" s="17">
        <f t="shared" si="49"/>
        <v>-1.5832810856508672</v>
      </c>
    </row>
    <row r="3118" spans="18:24" x14ac:dyDescent="0.2">
      <c r="R3118" s="17" t="s">
        <v>21</v>
      </c>
      <c r="S3118" s="18">
        <f>_xll.qlInterestRateIndexFixingDate(IborIndex&amp;Tenor,T3118,Trigger)</f>
        <v>61263</v>
      </c>
      <c r="T3118" s="18">
        <f>_xll.qlCalendarAdvance(Calendar,T3117,R3118,"f",,Trigger)</f>
        <v>61267</v>
      </c>
      <c r="U3118" s="18">
        <f>_xll.qlInterestRateIndexMaturity(IborIndex&amp;Tenor,T3118,Trigger)</f>
        <v>61297</v>
      </c>
      <c r="V3118" s="22">
        <f>IFERROR(_xll.qlIndexFixing($V$1,S3118,,Trigger),NA())</f>
        <v>1.2694734469660851E-2</v>
      </c>
      <c r="W3118" s="22">
        <f>IFERROR(_xll.qlIndexFixing($W$1,S3118,,Trigger),NA())</f>
        <v>1.285139523290546E-2</v>
      </c>
      <c r="X3118" s="17">
        <f t="shared" si="49"/>
        <v>-1.5666076324460931</v>
      </c>
    </row>
    <row r="3119" spans="18:24" x14ac:dyDescent="0.2">
      <c r="R3119" s="17" t="s">
        <v>21</v>
      </c>
      <c r="S3119" s="18">
        <f>_xll.qlInterestRateIndexFixingDate(IborIndex&amp;Tenor,T3119,Trigger)</f>
        <v>61270</v>
      </c>
      <c r="T3119" s="18">
        <f>_xll.qlCalendarAdvance(Calendar,T3118,R3119,"f",,Trigger)</f>
        <v>61274</v>
      </c>
      <c r="U3119" s="18">
        <f>_xll.qlInterestRateIndexMaturity(IborIndex&amp;Tenor,T3119,Trigger)</f>
        <v>61305</v>
      </c>
      <c r="V3119" s="22">
        <f>IFERROR(_xll.qlIndexFixing($V$1,S3119,,Trigger),NA())</f>
        <v>1.2698004682648052E-2</v>
      </c>
      <c r="W3119" s="22">
        <f>IFERROR(_xll.qlIndexFixing($W$1,S3119,,Trigger),NA())</f>
        <v>1.2852889735931568E-2</v>
      </c>
      <c r="X3119" s="17">
        <f t="shared" si="49"/>
        <v>-1.5488505328351692</v>
      </c>
    </row>
    <row r="3120" spans="18:24" x14ac:dyDescent="0.2">
      <c r="R3120" s="17" t="s">
        <v>21</v>
      </c>
      <c r="S3120" s="18">
        <f>_xll.qlInterestRateIndexFixingDate(IborIndex&amp;Tenor,T3120,Trigger)</f>
        <v>61277</v>
      </c>
      <c r="T3120" s="18">
        <f>_xll.qlCalendarAdvance(Calendar,T3119,R3120,"f",,Trigger)</f>
        <v>61281</v>
      </c>
      <c r="U3120" s="18">
        <f>_xll.qlInterestRateIndexMaturity(IborIndex&amp;Tenor,T3120,Trigger)</f>
        <v>61312</v>
      </c>
      <c r="V3120" s="22">
        <f>IFERROR(_xll.qlIndexFixing($V$1,S3120,,Trigger),NA())</f>
        <v>1.2700841207005384E-2</v>
      </c>
      <c r="W3120" s="22">
        <f>IFERROR(_xll.qlIndexFixing($W$1,S3120,,Trigger),NA())</f>
        <v>1.2854068191525323E-2</v>
      </c>
      <c r="X3120" s="17">
        <f t="shared" si="49"/>
        <v>-1.532269845199389</v>
      </c>
    </row>
    <row r="3121" spans="18:24" x14ac:dyDescent="0.2">
      <c r="R3121" s="17" t="s">
        <v>21</v>
      </c>
      <c r="S3121" s="18">
        <f>_xll.qlInterestRateIndexFixingDate(IborIndex&amp;Tenor,T3121,Trigger)</f>
        <v>61284</v>
      </c>
      <c r="T3121" s="18">
        <f>_xll.qlCalendarAdvance(Calendar,T3120,R3121,"f",,Trigger)</f>
        <v>61288</v>
      </c>
      <c r="U3121" s="18">
        <f>_xll.qlInterestRateIndexMaturity(IborIndex&amp;Tenor,T3121,Trigger)</f>
        <v>61319</v>
      </c>
      <c r="V3121" s="22">
        <f>IFERROR(_xll.qlIndexFixing($V$1,S3121,,Trigger),NA())</f>
        <v>1.2703670804039486E-2</v>
      </c>
      <c r="W3121" s="22">
        <f>IFERROR(_xll.qlIndexFixing($W$1,S3121,,Trigger),NA())</f>
        <v>1.2855244216438903E-2</v>
      </c>
      <c r="X3121" s="17">
        <f t="shared" si="49"/>
        <v>-1.5157341239941704</v>
      </c>
    </row>
    <row r="3122" spans="18:24" x14ac:dyDescent="0.2">
      <c r="R3122" s="17" t="s">
        <v>21</v>
      </c>
      <c r="S3122" s="18">
        <f>_xll.qlInterestRateIndexFixingDate(IborIndex&amp;Tenor,T3122,Trigger)</f>
        <v>61291</v>
      </c>
      <c r="T3122" s="18">
        <f>_xll.qlCalendarAdvance(Calendar,T3121,R3122,"f",,Trigger)</f>
        <v>61295</v>
      </c>
      <c r="U3122" s="18">
        <f>_xll.qlInterestRateIndexMaturity(IborIndex&amp;Tenor,T3122,Trigger)</f>
        <v>61326</v>
      </c>
      <c r="V3122" s="22">
        <f>IFERROR(_xll.qlIndexFixing($V$1,S3122,,Trigger),NA())</f>
        <v>1.2706493473755513E-2</v>
      </c>
      <c r="W3122" s="22">
        <f>IFERROR(_xll.qlIndexFixing($W$1,S3122,,Trigger),NA())</f>
        <v>1.2856417804163968E-2</v>
      </c>
      <c r="X3122" s="17">
        <f t="shared" si="49"/>
        <v>-1.4992433040845501</v>
      </c>
    </row>
    <row r="3123" spans="18:24" x14ac:dyDescent="0.2">
      <c r="R3123" s="17" t="s">
        <v>21</v>
      </c>
      <c r="S3123" s="18">
        <f>_xll.qlInterestRateIndexFixingDate(IborIndex&amp;Tenor,T3123,Trigger)</f>
        <v>61298</v>
      </c>
      <c r="T3123" s="18">
        <f>_xll.qlCalendarAdvance(Calendar,T3122,R3123,"f",,Trigger)</f>
        <v>61302</v>
      </c>
      <c r="U3123" s="18">
        <f>_xll.qlInterestRateIndexMaturity(IborIndex&amp;Tenor,T3123,Trigger)</f>
        <v>61332</v>
      </c>
      <c r="V3123" s="22">
        <f>IFERROR(_xll.qlIndexFixing($V$1,S3123,,Trigger),NA())</f>
        <v>1.2708884429872391E-2</v>
      </c>
      <c r="W3123" s="22">
        <f>IFERROR(_xll.qlIndexFixing($W$1,S3123,,Trigger),NA())</f>
        <v>1.2857275985939332E-2</v>
      </c>
      <c r="X3123" s="17">
        <f t="shared" si="49"/>
        <v>-1.4839155606694021</v>
      </c>
    </row>
    <row r="3124" spans="18:24" x14ac:dyDescent="0.2">
      <c r="R3124" s="17" t="s">
        <v>21</v>
      </c>
      <c r="S3124" s="18">
        <f>_xll.qlInterestRateIndexFixingDate(IborIndex&amp;Tenor,T3124,Trigger)</f>
        <v>61305</v>
      </c>
      <c r="T3124" s="18">
        <f>_xll.qlCalendarAdvance(Calendar,T3123,R3124,"f",,Trigger)</f>
        <v>61309</v>
      </c>
      <c r="U3124" s="18">
        <f>_xll.qlInterestRateIndexMaturity(IborIndex&amp;Tenor,T3124,Trigger)</f>
        <v>61339</v>
      </c>
      <c r="V3124" s="22">
        <f>IFERROR(_xll.qlIndexFixing($V$1,S3124,,Trigger),NA())</f>
        <v>1.2711693640603094E-2</v>
      </c>
      <c r="W3124" s="22">
        <f>IFERROR(_xll.qlIndexFixing($W$1,S3124,,Trigger),NA())</f>
        <v>1.2858444813619307E-2</v>
      </c>
      <c r="X3124" s="17">
        <f t="shared" si="49"/>
        <v>-1.4675117301621299</v>
      </c>
    </row>
    <row r="3125" spans="18:24" x14ac:dyDescent="0.2">
      <c r="R3125" s="17" t="s">
        <v>21</v>
      </c>
      <c r="S3125" s="18">
        <f>_xll.qlInterestRateIndexFixingDate(IborIndex&amp;Tenor,T3125,Trigger)</f>
        <v>61312</v>
      </c>
      <c r="T3125" s="18">
        <f>_xll.qlCalendarAdvance(Calendar,T3124,R3125,"f",,Trigger)</f>
        <v>61316</v>
      </c>
      <c r="U3125" s="18">
        <f>_xll.qlInterestRateIndexMaturity(IborIndex&amp;Tenor,T3125,Trigger)</f>
        <v>61346</v>
      </c>
      <c r="V3125" s="22">
        <f>IFERROR(_xll.qlIndexFixing($V$1,S3125,,Trigger),NA())</f>
        <v>1.2714495924218916E-2</v>
      </c>
      <c r="W3125" s="22">
        <f>IFERROR(_xll.qlIndexFixing($W$1,S3125,,Trigger),NA())</f>
        <v>1.2859611185146669E-2</v>
      </c>
      <c r="X3125" s="17">
        <f t="shared" si="49"/>
        <v>-1.4511526092775284</v>
      </c>
    </row>
    <row r="3126" spans="18:24" x14ac:dyDescent="0.2">
      <c r="R3126" s="17" t="s">
        <v>21</v>
      </c>
      <c r="S3126" s="18">
        <f>_xll.qlInterestRateIndexFixingDate(IborIndex&amp;Tenor,T3126,Trigger)</f>
        <v>61319</v>
      </c>
      <c r="T3126" s="18">
        <f>_xll.qlCalendarAdvance(Calendar,T3125,R3126,"f",,Trigger)</f>
        <v>61323</v>
      </c>
      <c r="U3126" s="18">
        <f>_xll.qlInterestRateIndexMaturity(IborIndex&amp;Tenor,T3126,Trigger)</f>
        <v>61353</v>
      </c>
      <c r="V3126" s="22">
        <f>IFERROR(_xll.qlIndexFixing($V$1,S3126,,Trigger),NA())</f>
        <v>1.2717291280709198E-2</v>
      </c>
      <c r="W3126" s="22">
        <f>IFERROR(_xll.qlIndexFixing($W$1,S3126,,Trigger),NA())</f>
        <v>1.2860775094017285E-2</v>
      </c>
      <c r="X3126" s="17">
        <f t="shared" si="49"/>
        <v>-1.4348381330808735</v>
      </c>
    </row>
    <row r="3127" spans="18:24" x14ac:dyDescent="0.2">
      <c r="R3127" s="17" t="s">
        <v>21</v>
      </c>
      <c r="S3127" s="18">
        <f>_xll.qlInterestRateIndexFixingDate(IborIndex&amp;Tenor,T3127,Trigger)</f>
        <v>61326</v>
      </c>
      <c r="T3127" s="18">
        <f>_xll.qlCalendarAdvance(Calendar,T3126,R3127,"f",,Trigger)</f>
        <v>61330</v>
      </c>
      <c r="U3127" s="18">
        <f>_xll.qlInterestRateIndexMaturity(IborIndex&amp;Tenor,T3127,Trigger)</f>
        <v>61360</v>
      </c>
      <c r="V3127" s="22">
        <f>IFERROR(_xll.qlIndexFixing($V$1,S3127,,Trigger),NA())</f>
        <v>1.2720079710079268E-2</v>
      </c>
      <c r="W3127" s="22">
        <f>IFERROR(_xll.qlIndexFixing($W$1,S3127,,Trigger),NA())</f>
        <v>1.286193653372969E-2</v>
      </c>
      <c r="X3127" s="17">
        <f t="shared" si="49"/>
        <v>-1.418568236504214</v>
      </c>
    </row>
    <row r="3128" spans="18:24" x14ac:dyDescent="0.2">
      <c r="R3128" s="17" t="s">
        <v>21</v>
      </c>
      <c r="S3128" s="18">
        <f>_xll.qlInterestRateIndexFixingDate(IborIndex&amp;Tenor,T3128,Trigger)</f>
        <v>61333</v>
      </c>
      <c r="T3128" s="18">
        <f>_xll.qlCalendarAdvance(Calendar,T3127,R3128,"f",,Trigger)</f>
        <v>61337</v>
      </c>
      <c r="U3128" s="18">
        <f>_xll.qlInterestRateIndexMaturity(IborIndex&amp;Tenor,T3128,Trigger)</f>
        <v>61368</v>
      </c>
      <c r="V3128" s="22">
        <f>IFERROR(_xll.qlIndexFixing($V$1,S3128,,Trigger),NA())</f>
        <v>1.2723284017969863E-2</v>
      </c>
      <c r="W3128" s="22">
        <f>IFERROR(_xll.qlIndexFixing($W$1,S3128,,Trigger),NA())</f>
        <v>1.2863407785330754E-2</v>
      </c>
      <c r="X3128" s="17">
        <f t="shared" si="49"/>
        <v>-1.4012376736089078</v>
      </c>
    </row>
    <row r="3129" spans="18:24" x14ac:dyDescent="0.2">
      <c r="R3129" s="17" t="s">
        <v>21</v>
      </c>
      <c r="S3129" s="18">
        <f>_xll.qlInterestRateIndexFixingDate(IborIndex&amp;Tenor,T3129,Trigger)</f>
        <v>61340</v>
      </c>
      <c r="T3129" s="18">
        <f>_xll.qlCalendarAdvance(Calendar,T3128,R3129,"f",,Trigger)</f>
        <v>61344</v>
      </c>
      <c r="U3129" s="18">
        <f>_xll.qlInterestRateIndexMaturity(IborIndex&amp;Tenor,T3129,Trigger)</f>
        <v>61375</v>
      </c>
      <c r="V3129" s="22">
        <f>IFERROR(_xll.qlIndexFixing($V$1,S3129,,Trigger),NA())</f>
        <v>1.2726058196281451E-2</v>
      </c>
      <c r="W3129" s="22">
        <f>IFERROR(_xll.qlIndexFixing($W$1,S3129,,Trigger),NA())</f>
        <v>1.2864564130618664E-2</v>
      </c>
      <c r="X3129" s="17">
        <f t="shared" si="49"/>
        <v>-1.3850593433721234</v>
      </c>
    </row>
    <row r="3130" spans="18:24" x14ac:dyDescent="0.2">
      <c r="R3130" s="17" t="s">
        <v>21</v>
      </c>
      <c r="S3130" s="18">
        <f>_xll.qlInterestRateIndexFixingDate(IborIndex&amp;Tenor,T3130,Trigger)</f>
        <v>61347</v>
      </c>
      <c r="T3130" s="18">
        <f>_xll.qlCalendarAdvance(Calendar,T3129,R3130,"f",,Trigger)</f>
        <v>61351</v>
      </c>
      <c r="U3130" s="18">
        <f>_xll.qlInterestRateIndexMaturity(IborIndex&amp;Tenor,T3130,Trigger)</f>
        <v>61382</v>
      </c>
      <c r="V3130" s="22">
        <f>IFERROR(_xll.qlIndexFixing($V$1,S3130,,Trigger),NA())</f>
        <v>1.2728825447228549E-2</v>
      </c>
      <c r="W3130" s="22">
        <f>IFERROR(_xll.qlIndexFixing($W$1,S3130,,Trigger),NA())</f>
        <v>1.2865717986682264E-2</v>
      </c>
      <c r="X3130" s="17">
        <f t="shared" si="49"/>
        <v>-1.3689253945371564</v>
      </c>
    </row>
    <row r="3131" spans="18:24" x14ac:dyDescent="0.2">
      <c r="R3131" s="17" t="s">
        <v>21</v>
      </c>
      <c r="S3131" s="18">
        <f>_xll.qlInterestRateIndexFixingDate(IborIndex&amp;Tenor,T3131,Trigger)</f>
        <v>61353</v>
      </c>
      <c r="T3131" s="18">
        <f>_xll.qlCalendarAdvance(Calendar,T3130,R3131,"f",,Trigger)</f>
        <v>61358</v>
      </c>
      <c r="U3131" s="18">
        <f>_xll.qlInterestRateIndexMaturity(IborIndex&amp;Tenor,T3131,Trigger)</f>
        <v>61389</v>
      </c>
      <c r="V3131" s="22">
        <f>IFERROR(_xll.qlIndexFixing($V$1,S3131,,Trigger),NA())</f>
        <v>1.273158577080858E-2</v>
      </c>
      <c r="W3131" s="22">
        <f>IFERROR(_xll.qlIndexFixing($W$1,S3131,,Trigger),NA())</f>
        <v>1.2866869347020946E-2</v>
      </c>
      <c r="X3131" s="17">
        <f t="shared" si="49"/>
        <v>-1.3528357621236595</v>
      </c>
    </row>
    <row r="3132" spans="18:24" x14ac:dyDescent="0.2">
      <c r="R3132" s="17" t="s">
        <v>21</v>
      </c>
      <c r="S3132" s="18">
        <f>_xll.qlInterestRateIndexFixingDate(IborIndex&amp;Tenor,T3132,Trigger)</f>
        <v>61361</v>
      </c>
      <c r="T3132" s="18">
        <f>_xll.qlCalendarAdvance(Calendar,T3131,R3132,"f",,Trigger)</f>
        <v>61365</v>
      </c>
      <c r="U3132" s="18">
        <f>_xll.qlInterestRateIndexMaturity(IborIndex&amp;Tenor,T3132,Trigger)</f>
        <v>61396</v>
      </c>
      <c r="V3132" s="22">
        <f>IFERROR(_xll.qlIndexFixing($V$1,S3132,,Trigger),NA())</f>
        <v>1.273433916701381E-2</v>
      </c>
      <c r="W3132" s="22">
        <f>IFERROR(_xll.qlIndexFixing($W$1,S3132,,Trigger),NA())</f>
        <v>1.286801820512379E-2</v>
      </c>
      <c r="X3132" s="17">
        <f t="shared" si="49"/>
        <v>-1.3367903810997985</v>
      </c>
    </row>
    <row r="3133" spans="18:24" x14ac:dyDescent="0.2">
      <c r="R3133" s="17" t="s">
        <v>21</v>
      </c>
      <c r="S3133" s="18">
        <f>_xll.qlInterestRateIndexFixingDate(IborIndex&amp;Tenor,T3133,Trigger)</f>
        <v>61368</v>
      </c>
      <c r="T3133" s="18">
        <f>_xll.qlCalendarAdvance(Calendar,T3132,R3133,"f",,Trigger)</f>
        <v>61372</v>
      </c>
      <c r="U3133" s="18">
        <f>_xll.qlInterestRateIndexMaturity(IborIndex&amp;Tenor,T3133,Trigger)</f>
        <v>61403</v>
      </c>
      <c r="V3133" s="22">
        <f>IFERROR(_xll.qlIndexFixing($V$1,S3133,,Trigger),NA())</f>
        <v>1.2737085635839078E-2</v>
      </c>
      <c r="W3133" s="22">
        <f>IFERROR(_xll.qlIndexFixing($W$1,S3133,,Trigger),NA())</f>
        <v>1.2869164554490191E-2</v>
      </c>
      <c r="X3133" s="17">
        <f t="shared" si="49"/>
        <v>-1.3207891865111252</v>
      </c>
    </row>
    <row r="3134" spans="18:24" x14ac:dyDescent="0.2">
      <c r="R3134" s="17" t="s">
        <v>21</v>
      </c>
      <c r="S3134" s="18">
        <f>_xll.qlInterestRateIndexFixingDate(IborIndex&amp;Tenor,T3134,Trigger)</f>
        <v>61375</v>
      </c>
      <c r="T3134" s="18">
        <f>_xll.qlCalendarAdvance(Calendar,T3133,R3134,"f",,Trigger)</f>
        <v>61379</v>
      </c>
      <c r="U3134" s="18">
        <f>_xll.qlInterestRateIndexMaturity(IborIndex&amp;Tenor,T3134,Trigger)</f>
        <v>61410</v>
      </c>
      <c r="V3134" s="22">
        <f>IFERROR(_xll.qlIndexFixing($V$1,S3134,,Trigger),NA())</f>
        <v>1.2739825177286964E-2</v>
      </c>
      <c r="W3134" s="22">
        <f>IFERROR(_xll.qlIndexFixing($W$1,S3134,,Trigger),NA())</f>
        <v>1.2870308388614381E-2</v>
      </c>
      <c r="X3134" s="17">
        <f t="shared" si="49"/>
        <v>-1.3048321132741632</v>
      </c>
    </row>
    <row r="3135" spans="18:24" x14ac:dyDescent="0.2">
      <c r="R3135" s="17" t="s">
        <v>21</v>
      </c>
      <c r="S3135" s="18">
        <f>_xll.qlInterestRateIndexFixingDate(IborIndex&amp;Tenor,T3135,Trigger)</f>
        <v>61382</v>
      </c>
      <c r="T3135" s="18">
        <f>_xll.qlCalendarAdvance(Calendar,T3134,R3135,"f",,Trigger)</f>
        <v>61386</v>
      </c>
      <c r="U3135" s="18">
        <f>_xll.qlInterestRateIndexMaturity(IborIndex&amp;Tenor,T3135,Trigger)</f>
        <v>61417</v>
      </c>
      <c r="V3135" s="22">
        <f>IFERROR(_xll.qlIndexFixing($V$1,S3135,,Trigger),NA())</f>
        <v>1.2742557791341999E-2</v>
      </c>
      <c r="W3135" s="22">
        <f>IFERROR(_xll.qlIndexFixing($W$1,S3135,,Trigger),NA())</f>
        <v>1.287144970099318E-2</v>
      </c>
      <c r="X3135" s="17">
        <f t="shared" si="49"/>
        <v>-1.2889190965118154</v>
      </c>
    </row>
    <row r="3136" spans="18:24" x14ac:dyDescent="0.2">
      <c r="R3136" s="17" t="s">
        <v>21</v>
      </c>
      <c r="S3136" s="18">
        <f>_xll.qlInterestRateIndexFixingDate(IborIndex&amp;Tenor,T3136,Trigger)</f>
        <v>61389</v>
      </c>
      <c r="T3136" s="18">
        <f>_xll.qlCalendarAdvance(Calendar,T3135,R3136,"f",,Trigger)</f>
        <v>61393</v>
      </c>
      <c r="U3136" s="18">
        <f>_xll.qlInterestRateIndexMaturity(IborIndex&amp;Tenor,T3136,Trigger)</f>
        <v>61422</v>
      </c>
      <c r="V3136" s="22">
        <f>IFERROR(_xll.qlIndexFixing($V$1,S3136,,Trigger),NA())</f>
        <v>1.2744444199891899E-2</v>
      </c>
      <c r="W3136" s="22">
        <f>IFERROR(_xll.qlIndexFixing($W$1,S3136,,Trigger),NA())</f>
        <v>1.2871966120220115E-2</v>
      </c>
      <c r="X3136" s="17">
        <f t="shared" si="49"/>
        <v>-1.2752192032821665</v>
      </c>
    </row>
    <row r="3137" spans="18:24" x14ac:dyDescent="0.2">
      <c r="R3137" s="17" t="s">
        <v>21</v>
      </c>
      <c r="S3137" s="18">
        <f>_xll.qlInterestRateIndexFixingDate(IborIndex&amp;Tenor,T3137,Trigger)</f>
        <v>61396</v>
      </c>
      <c r="T3137" s="18">
        <f>_xll.qlCalendarAdvance(Calendar,T3136,R3137,"f",,Trigger)</f>
        <v>61400</v>
      </c>
      <c r="U3137" s="18">
        <f>_xll.qlInterestRateIndexMaturity(IborIndex&amp;Tenor,T3137,Trigger)</f>
        <v>61429</v>
      </c>
      <c r="V3137" s="22">
        <f>IFERROR(_xll.qlIndexFixing($V$1,S3137,,Trigger),NA())</f>
        <v>1.2747163756303692E-2</v>
      </c>
      <c r="W3137" s="22">
        <f>IFERROR(_xll.qlIndexFixing($W$1,S3137,,Trigger),NA())</f>
        <v>1.2873102651519534E-2</v>
      </c>
      <c r="X3137" s="17">
        <f t="shared" si="49"/>
        <v>-1.2593889521584147</v>
      </c>
    </row>
    <row r="3138" spans="18:24" x14ac:dyDescent="0.2">
      <c r="R3138" s="17" t="s">
        <v>21</v>
      </c>
      <c r="S3138" s="18">
        <f>_xll.qlInterestRateIndexFixingDate(IborIndex&amp;Tenor,T3138,Trigger)</f>
        <v>61403</v>
      </c>
      <c r="T3138" s="18">
        <f>_xll.qlCalendarAdvance(Calendar,T3137,R3138,"f",,Trigger)</f>
        <v>61407</v>
      </c>
      <c r="U3138" s="18">
        <f>_xll.qlInterestRateIndexMaturity(IborIndex&amp;Tenor,T3138,Trigger)</f>
        <v>61436</v>
      </c>
      <c r="V3138" s="22">
        <f>IFERROR(_xll.qlIndexFixing($V$1,S3138,,Trigger),NA())</f>
        <v>1.2749876385768192E-2</v>
      </c>
      <c r="W3138" s="22">
        <f>IFERROR(_xll.qlIndexFixing($W$1,S3138,,Trigger),NA())</f>
        <v>1.2874236642668792E-2</v>
      </c>
      <c r="X3138" s="17">
        <f t="shared" si="49"/>
        <v>-1.243602569006002</v>
      </c>
    </row>
    <row r="3139" spans="18:24" x14ac:dyDescent="0.2">
      <c r="R3139" s="17" t="s">
        <v>21</v>
      </c>
      <c r="S3139" s="18">
        <f>_xll.qlInterestRateIndexFixingDate(IborIndex&amp;Tenor,T3139,Trigger)</f>
        <v>61410</v>
      </c>
      <c r="T3139" s="18">
        <f>_xll.qlCalendarAdvance(Calendar,T3138,R3139,"f",,Trigger)</f>
        <v>61414</v>
      </c>
      <c r="U3139" s="18">
        <f>_xll.qlInterestRateIndexMaturity(IborIndex&amp;Tenor,T3139,Trigger)</f>
        <v>61443</v>
      </c>
      <c r="V3139" s="22">
        <f>IFERROR(_xll.qlIndexFixing($V$1,S3139,,Trigger),NA())</f>
        <v>1.2752582088271618E-2</v>
      </c>
      <c r="W3139" s="22">
        <f>IFERROR(_xll.qlIndexFixing($W$1,S3139,,Trigger),NA())</f>
        <v>1.2875368087151723E-2</v>
      </c>
      <c r="X3139" s="17">
        <f t="shared" si="49"/>
        <v>-1.2278599888010562</v>
      </c>
    </row>
    <row r="3140" spans="18:24" x14ac:dyDescent="0.2">
      <c r="R3140" s="17" t="s">
        <v>21</v>
      </c>
      <c r="S3140" s="18">
        <f>_xll.qlInterestRateIndexFixingDate(IborIndex&amp;Tenor,T3140,Trigger)</f>
        <v>61417</v>
      </c>
      <c r="T3140" s="18">
        <f>_xll.qlCalendarAdvance(Calendar,T3139,R3140,"f",,Trigger)</f>
        <v>61421</v>
      </c>
      <c r="U3140" s="18">
        <f>_xll.qlInterestRateIndexMaturity(IborIndex&amp;Tenor,T3140,Trigger)</f>
        <v>61450</v>
      </c>
      <c r="V3140" s="22">
        <f>IFERROR(_xll.qlIndexFixing($V$1,S3140,,Trigger),NA())</f>
        <v>1.2755280863811214E-2</v>
      </c>
      <c r="W3140" s="22">
        <f>IFERROR(_xll.qlIndexFixing($W$1,S3140,,Trigger),NA())</f>
        <v>1.2876496978474214E-2</v>
      </c>
      <c r="X3140" s="17">
        <f t="shared" si="49"/>
        <v>-1.2121611466299995</v>
      </c>
    </row>
    <row r="3141" spans="18:24" x14ac:dyDescent="0.2">
      <c r="R3141" s="17" t="s">
        <v>21</v>
      </c>
      <c r="S3141" s="18">
        <f>_xll.qlInterestRateIndexFixingDate(IborIndex&amp;Tenor,T3141,Trigger)</f>
        <v>61424</v>
      </c>
      <c r="T3141" s="18">
        <f>_xll.qlCalendarAdvance(Calendar,T3140,R3141,"f",,Trigger)</f>
        <v>61428</v>
      </c>
      <c r="U3141" s="18">
        <f>_xll.qlInterestRateIndexMaturity(IborIndex&amp;Tenor,T3141,Trigger)</f>
        <v>61459</v>
      </c>
      <c r="V3141" s="22">
        <f>IFERROR(_xll.qlIndexFixing($V$1,S3141,,Trigger),NA())</f>
        <v>1.2758808000257265E-2</v>
      </c>
      <c r="W3141" s="22">
        <f>IFERROR(_xll.qlIndexFixing($W$1,S3141,,Trigger),NA())</f>
        <v>1.2878244254331208E-2</v>
      </c>
      <c r="X3141" s="17">
        <f t="shared" si="49"/>
        <v>-1.1943625407394298</v>
      </c>
    </row>
    <row r="3142" spans="18:24" x14ac:dyDescent="0.2">
      <c r="R3142" s="17" t="s">
        <v>21</v>
      </c>
      <c r="S3142" s="18">
        <f>_xll.qlInterestRateIndexFixingDate(IborIndex&amp;Tenor,T3142,Trigger)</f>
        <v>61431</v>
      </c>
      <c r="T3142" s="18">
        <f>_xll.qlCalendarAdvance(Calendar,T3141,R3142,"f",,Trigger)</f>
        <v>61435</v>
      </c>
      <c r="U3142" s="18">
        <f>_xll.qlInterestRateIndexMaturity(IborIndex&amp;Tenor,T3142,Trigger)</f>
        <v>61466</v>
      </c>
      <c r="V3142" s="22">
        <f>IFERROR(_xll.qlIndexFixing($V$1,S3142,,Trigger),NA())</f>
        <v>1.2761492122461764E-2</v>
      </c>
      <c r="W3142" s="22">
        <f>IFERROR(_xll.qlIndexFixing($W$1,S3142,,Trigger),NA())</f>
        <v>1.2879367732356657E-2</v>
      </c>
      <c r="X3142" s="17">
        <f t="shared" si="49"/>
        <v>-1.1787560989489319</v>
      </c>
    </row>
    <row r="3143" spans="18:24" x14ac:dyDescent="0.2">
      <c r="R3143" s="17" t="s">
        <v>21</v>
      </c>
      <c r="S3143" s="18">
        <f>_xll.qlInterestRateIndexFixingDate(IborIndex&amp;Tenor,T3143,Trigger)</f>
        <v>61438</v>
      </c>
      <c r="T3143" s="18">
        <f>_xll.qlCalendarAdvance(Calendar,T3142,R3143,"f",,Trigger)</f>
        <v>61442</v>
      </c>
      <c r="U3143" s="18">
        <f>_xll.qlInterestRateIndexMaturity(IborIndex&amp;Tenor,T3143,Trigger)</f>
        <v>61477</v>
      </c>
      <c r="V3143" s="22">
        <f>IFERROR(_xll.qlIndexFixing($V$1,S3143,,Trigger),NA())</f>
        <v>1.2765836355155966E-2</v>
      </c>
      <c r="W3143" s="22">
        <f>IFERROR(_xll.qlIndexFixing($W$1,S3143,,Trigger),NA())</f>
        <v>1.2881729296121032E-2</v>
      </c>
      <c r="X3143" s="17">
        <f t="shared" si="49"/>
        <v>-1.1589294096506566</v>
      </c>
    </row>
    <row r="3144" spans="18:24" x14ac:dyDescent="0.2">
      <c r="R3144" s="17" t="s">
        <v>21</v>
      </c>
      <c r="S3144" s="18">
        <f>_xll.qlInterestRateIndexFixingDate(IborIndex&amp;Tenor,T3144,Trigger)</f>
        <v>61445</v>
      </c>
      <c r="T3144" s="18">
        <f>_xll.qlCalendarAdvance(Calendar,T3143,R3144,"f",,Trigger)</f>
        <v>61449</v>
      </c>
      <c r="U3144" s="18">
        <f>_xll.qlInterestRateIndexMaturity(IborIndex&amp;Tenor,T3144,Trigger)</f>
        <v>61480</v>
      </c>
      <c r="V3144" s="22">
        <f>IFERROR(_xll.qlIndexFixing($V$1,S3144,,Trigger),NA())</f>
        <v>1.2766839584586482E-2</v>
      </c>
      <c r="W3144" s="22">
        <f>IFERROR(_xll.qlIndexFixing($W$1,S3144,,Trigger),NA())</f>
        <v>1.2881606960555651E-2</v>
      </c>
      <c r="X3144" s="17">
        <f t="shared" si="49"/>
        <v>-1.1476737596916899</v>
      </c>
    </row>
    <row r="3145" spans="18:24" x14ac:dyDescent="0.2">
      <c r="R3145" s="17" t="s">
        <v>21</v>
      </c>
      <c r="S3145" s="18">
        <f>_xll.qlInterestRateIndexFixingDate(IborIndex&amp;Tenor,T3145,Trigger)</f>
        <v>61452</v>
      </c>
      <c r="T3145" s="18">
        <f>_xll.qlCalendarAdvance(Calendar,T3144,R3145,"f",,Trigger)</f>
        <v>61456</v>
      </c>
      <c r="U3145" s="18">
        <f>_xll.qlInterestRateIndexMaturity(IborIndex&amp;Tenor,T3145,Trigger)</f>
        <v>61486</v>
      </c>
      <c r="V3145" s="22">
        <f>IFERROR(_xll.qlIndexFixing($V$1,S3145,,Trigger),NA())</f>
        <v>1.276908689488554E-2</v>
      </c>
      <c r="W3145" s="22">
        <f>IFERROR(_xll.qlIndexFixing($W$1,S3145,,Trigger),NA())</f>
        <v>1.2882412807097232E-2</v>
      </c>
      <c r="X3145" s="17">
        <f t="shared" si="49"/>
        <v>-1.1332591221169253</v>
      </c>
    </row>
    <row r="3146" spans="18:24" x14ac:dyDescent="0.2">
      <c r="R3146" s="17" t="s">
        <v>21</v>
      </c>
      <c r="S3146" s="18">
        <f>_xll.qlInterestRateIndexFixingDate(IborIndex&amp;Tenor,T3146,Trigger)</f>
        <v>61459</v>
      </c>
      <c r="T3146" s="18">
        <f>_xll.qlCalendarAdvance(Calendar,T3145,R3146,"f",,Trigger)</f>
        <v>61463</v>
      </c>
      <c r="U3146" s="18">
        <f>_xll.qlInterestRateIndexMaturity(IborIndex&amp;Tenor,T3146,Trigger)</f>
        <v>61493</v>
      </c>
      <c r="V3146" s="22">
        <f>IFERROR(_xll.qlIndexFixing($V$1,S3146,,Trigger),NA())</f>
        <v>1.277174370797507E-2</v>
      </c>
      <c r="W3146" s="22">
        <f>IFERROR(_xll.qlIndexFixing($W$1,S3146,,Trigger),NA())</f>
        <v>1.2883526096930886E-2</v>
      </c>
      <c r="X3146" s="17">
        <f t="shared" si="49"/>
        <v>-1.1178238895581671</v>
      </c>
    </row>
    <row r="3147" spans="18:24" x14ac:dyDescent="0.2">
      <c r="R3147" s="17" t="s">
        <v>21</v>
      </c>
      <c r="S3147" s="18">
        <f>_xll.qlInterestRateIndexFixingDate(IborIndex&amp;Tenor,T3147,Trigger)</f>
        <v>61466</v>
      </c>
      <c r="T3147" s="18">
        <f>_xll.qlCalendarAdvance(Calendar,T3146,R3147,"f",,Trigger)</f>
        <v>61470</v>
      </c>
      <c r="U3147" s="18">
        <f>_xll.qlInterestRateIndexMaturity(IborIndex&amp;Tenor,T3147,Trigger)</f>
        <v>61500</v>
      </c>
      <c r="V3147" s="22">
        <f>IFERROR(_xll.qlIndexFixing($V$1,S3147,,Trigger),NA())</f>
        <v>1.2774393593843136E-2</v>
      </c>
      <c r="W3147" s="22">
        <f>IFERROR(_xll.qlIndexFixing($W$1,S3147,,Trigger),NA())</f>
        <v>1.2884636787523718E-2</v>
      </c>
      <c r="X3147" s="17">
        <f t="shared" si="49"/>
        <v>-1.1024319368058144</v>
      </c>
    </row>
    <row r="3148" spans="18:24" x14ac:dyDescent="0.2">
      <c r="R3148" s="17" t="s">
        <v>21</v>
      </c>
      <c r="S3148" s="18">
        <f>_xll.qlInterestRateIndexFixingDate(IborIndex&amp;Tenor,T3148,Trigger)</f>
        <v>61471</v>
      </c>
      <c r="T3148" s="18">
        <f>_xll.qlCalendarAdvance(Calendar,T3147,R3148,"f",,Trigger)</f>
        <v>61477</v>
      </c>
      <c r="U3148" s="18">
        <f>_xll.qlInterestRateIndexMaturity(IborIndex&amp;Tenor,T3148,Trigger)</f>
        <v>61507</v>
      </c>
      <c r="V3148" s="22">
        <f>IFERROR(_xll.qlIndexFixing($V$1,S3148,,Trigger),NA())</f>
        <v>1.2777036552487075E-2</v>
      </c>
      <c r="W3148" s="22">
        <f>IFERROR(_xll.qlIndexFixing($W$1,S3148,,Trigger),NA())</f>
        <v>1.2885744872355609E-2</v>
      </c>
      <c r="X3148" s="17">
        <f t="shared" si="49"/>
        <v>-1.0870831986853347</v>
      </c>
    </row>
    <row r="3149" spans="18:24" x14ac:dyDescent="0.2">
      <c r="R3149" s="17" t="s">
        <v>21</v>
      </c>
      <c r="S3149" s="18">
        <f>_xll.qlInterestRateIndexFixingDate(IborIndex&amp;Tenor,T3149,Trigger)</f>
        <v>61480</v>
      </c>
      <c r="T3149" s="18">
        <f>_xll.qlCalendarAdvance(Calendar,T3148,R3149,"f",,Trigger)</f>
        <v>61485</v>
      </c>
      <c r="U3149" s="18">
        <f>_xll.qlInterestRateIndexMaturity(IborIndex&amp;Tenor,T3149,Trigger)</f>
        <v>61518</v>
      </c>
      <c r="V3149" s="22">
        <f>IFERROR(_xll.qlIndexFixing($V$1,S3149,,Trigger),NA())</f>
        <v>1.2781291614249407E-2</v>
      </c>
      <c r="W3149" s="22">
        <f>IFERROR(_xll.qlIndexFixing($W$1,S3149,,Trigger),NA())</f>
        <v>1.2887935882584372E-2</v>
      </c>
      <c r="X3149" s="17">
        <f t="shared" si="49"/>
        <v>-1.0664426833496485</v>
      </c>
    </row>
    <row r="3150" spans="18:24" x14ac:dyDescent="0.2">
      <c r="R3150" s="17" t="s">
        <v>21</v>
      </c>
      <c r="S3150" s="18">
        <f>_xll.qlInterestRateIndexFixingDate(IborIndex&amp;Tenor,T3150,Trigger)</f>
        <v>61490</v>
      </c>
      <c r="T3150" s="18">
        <f>_xll.qlCalendarAdvance(Calendar,T3149,R3150,"f",,Trigger)</f>
        <v>61492</v>
      </c>
      <c r="U3150" s="18">
        <f>_xll.qlInterestRateIndexMaturity(IborIndex&amp;Tenor,T3150,Trigger)</f>
        <v>61525</v>
      </c>
      <c r="V3150" s="22">
        <f>IFERROR(_xll.qlIndexFixing($V$1,S3150,,Trigger),NA())</f>
        <v>1.2783918524063929E-2</v>
      </c>
      <c r="W3150" s="22">
        <f>IFERROR(_xll.qlIndexFixing($W$1,S3150,,Trigger),NA())</f>
        <v>1.2889037916796136E-2</v>
      </c>
      <c r="X3150" s="17">
        <f t="shared" si="49"/>
        <v>-1.0511939273220687</v>
      </c>
    </row>
    <row r="3151" spans="18:24" x14ac:dyDescent="0.2">
      <c r="R3151" s="17" t="s">
        <v>21</v>
      </c>
      <c r="S3151" s="18">
        <f>_xll.qlInterestRateIndexFixingDate(IborIndex&amp;Tenor,T3151,Trigger)</f>
        <v>61497</v>
      </c>
      <c r="T3151" s="18">
        <f>_xll.qlCalendarAdvance(Calendar,T3150,R3151,"f",,Trigger)</f>
        <v>61499</v>
      </c>
      <c r="U3151" s="18">
        <f>_xll.qlInterestRateIndexMaturity(IborIndex&amp;Tenor,T3151,Trigger)</f>
        <v>61532</v>
      </c>
      <c r="V3151" s="22">
        <f>IFERROR(_xll.qlIndexFixing($V$1,S3151,,Trigger),NA())</f>
        <v>1.2786538505958397E-2</v>
      </c>
      <c r="W3151" s="22">
        <f>IFERROR(_xll.qlIndexFixing($W$1,S3151,,Trigger),NA())</f>
        <v>1.2890137323151182E-2</v>
      </c>
      <c r="X3151" s="17">
        <f t="shared" si="49"/>
        <v>-1.0359881719278554</v>
      </c>
    </row>
    <row r="3152" spans="18:24" x14ac:dyDescent="0.2">
      <c r="R3152" s="17" t="s">
        <v>21</v>
      </c>
      <c r="S3152" s="18">
        <f>_xll.qlInterestRateIndexFixingDate(IborIndex&amp;Tenor,T3152,Trigger)</f>
        <v>61504</v>
      </c>
      <c r="T3152" s="18">
        <f>_xll.qlCalendarAdvance(Calendar,T3151,R3152,"f",,Trigger)</f>
        <v>61506</v>
      </c>
      <c r="U3152" s="18">
        <f>_xll.qlInterestRateIndexMaturity(IborIndex&amp;Tenor,T3152,Trigger)</f>
        <v>61539</v>
      </c>
      <c r="V3152" s="22">
        <f>IFERROR(_xll.qlIndexFixing($V$1,S3152,,Trigger),NA())</f>
        <v>1.2789151559930384E-2</v>
      </c>
      <c r="W3152" s="22">
        <f>IFERROR(_xll.qlIndexFixing($W$1,S3152,,Trigger),NA())</f>
        <v>1.2891234095140773E-2</v>
      </c>
      <c r="X3152" s="17">
        <f t="shared" si="49"/>
        <v>-1.0208253521038977</v>
      </c>
    </row>
    <row r="3153" spans="18:24" x14ac:dyDescent="0.2">
      <c r="R3153" s="17" t="s">
        <v>21</v>
      </c>
      <c r="S3153" s="18">
        <f>_xll.qlInterestRateIndexFixingDate(IborIndex&amp;Tenor,T3153,Trigger)</f>
        <v>61511</v>
      </c>
      <c r="T3153" s="18">
        <f>_xll.qlCalendarAdvance(Calendar,T3152,R3153,"f",,Trigger)</f>
        <v>61513</v>
      </c>
      <c r="U3153" s="18">
        <f>_xll.qlInterestRateIndexMaturity(IborIndex&amp;Tenor,T3153,Trigger)</f>
        <v>61543</v>
      </c>
      <c r="V3153" s="22">
        <f>IFERROR(_xll.qlIndexFixing($V$1,S3153,,Trigger),NA())</f>
        <v>1.2790519489198182E-2</v>
      </c>
      <c r="W3153" s="22">
        <f>IFERROR(_xll.qlIndexFixing($W$1,S3153,,Trigger),NA())</f>
        <v>1.289140218951168E-2</v>
      </c>
      <c r="X3153" s="17">
        <f t="shared" si="49"/>
        <v>-1.0088270031349822</v>
      </c>
    </row>
    <row r="3154" spans="18:24" x14ac:dyDescent="0.2">
      <c r="R3154" s="17" t="s">
        <v>21</v>
      </c>
      <c r="S3154" s="18">
        <f>_xll.qlInterestRateIndexFixingDate(IborIndex&amp;Tenor,T3154,Trigger)</f>
        <v>61518</v>
      </c>
      <c r="T3154" s="18">
        <f>_xll.qlCalendarAdvance(Calendar,T3153,R3154,"f",,Trigger)</f>
        <v>61520</v>
      </c>
      <c r="U3154" s="18">
        <f>_xll.qlInterestRateIndexMaturity(IborIndex&amp;Tenor,T3154,Trigger)</f>
        <v>61550</v>
      </c>
      <c r="V3154" s="22">
        <f>IFERROR(_xll.qlIndexFixing($V$1,S3154,,Trigger),NA())</f>
        <v>1.2793119894795701E-2</v>
      </c>
      <c r="W3154" s="22">
        <f>IFERROR(_xll.qlIndexFixing($W$1,S3154,,Trigger),NA())</f>
        <v>1.289249412489113E-2</v>
      </c>
      <c r="X3154" s="17">
        <f t="shared" si="49"/>
        <v>-0.99374230095428118</v>
      </c>
    </row>
    <row r="3155" spans="18:24" x14ac:dyDescent="0.2">
      <c r="R3155" s="17" t="s">
        <v>21</v>
      </c>
      <c r="S3155" s="18">
        <f>_xll.qlInterestRateIndexFixingDate(IborIndex&amp;Tenor,T3155,Trigger)</f>
        <v>61525</v>
      </c>
      <c r="T3155" s="18">
        <f>_xll.qlCalendarAdvance(Calendar,T3154,R3155,"f",,Trigger)</f>
        <v>61527</v>
      </c>
      <c r="U3155" s="18">
        <f>_xll.qlInterestRateIndexMaturity(IborIndex&amp;Tenor,T3155,Trigger)</f>
        <v>61557</v>
      </c>
      <c r="V3155" s="22">
        <f>IFERROR(_xll.qlIndexFixing($V$1,S3155,,Trigger),NA())</f>
        <v>1.2795713373139783E-2</v>
      </c>
      <c r="W3155" s="22">
        <f>IFERROR(_xll.qlIndexFixing($W$1,S3155,,Trigger),NA())</f>
        <v>1.2893583408058795E-2</v>
      </c>
      <c r="X3155" s="17">
        <f t="shared" si="49"/>
        <v>-0.97870034919012028</v>
      </c>
    </row>
    <row r="3156" spans="18:24" x14ac:dyDescent="0.2">
      <c r="R3156" s="17" t="s">
        <v>21</v>
      </c>
      <c r="S3156" s="18">
        <f>_xll.qlInterestRateIndexFixingDate(IborIndex&amp;Tenor,T3156,Trigger)</f>
        <v>61532</v>
      </c>
      <c r="T3156" s="18">
        <f>_xll.qlCalendarAdvance(Calendar,T3155,R3156,"f",,Trigger)</f>
        <v>61534</v>
      </c>
      <c r="U3156" s="18">
        <f>_xll.qlInterestRateIndexMaturity(IborIndex&amp;Tenor,T3156,Trigger)</f>
        <v>61564</v>
      </c>
      <c r="V3156" s="22">
        <f>IFERROR(_xll.qlIndexFixing($V$1,S3156,,Trigger),NA())</f>
        <v>1.2798299924217105E-2</v>
      </c>
      <c r="W3156" s="22">
        <f>IFERROR(_xll.qlIndexFixing($W$1,S3156,,Trigger),NA())</f>
        <v>1.2894670032515876E-2</v>
      </c>
      <c r="X3156" s="17">
        <f t="shared" si="49"/>
        <v>-0.96370108298771129</v>
      </c>
    </row>
    <row r="3157" spans="18:24" x14ac:dyDescent="0.2">
      <c r="R3157" s="17" t="s">
        <v>21</v>
      </c>
      <c r="S3157" s="18">
        <f>_xll.qlInterestRateIndexFixingDate(IborIndex&amp;Tenor,T3157,Trigger)</f>
        <v>61539</v>
      </c>
      <c r="T3157" s="18">
        <f>_xll.qlCalendarAdvance(Calendar,T3156,R3157,"f",,Trigger)</f>
        <v>61541</v>
      </c>
      <c r="U3157" s="18">
        <f>_xll.qlInterestRateIndexMaturity(IborIndex&amp;Tenor,T3157,Trigger)</f>
        <v>61571</v>
      </c>
      <c r="V3157" s="22">
        <f>IFERROR(_xll.qlIndexFixing($V$1,S3157,,Trigger),NA())</f>
        <v>1.2800879548032995E-2</v>
      </c>
      <c r="W3157" s="22">
        <f>IFERROR(_xll.qlIndexFixing($W$1,S3157,,Trigger),NA())</f>
        <v>1.2895753991750247E-2</v>
      </c>
      <c r="X3157" s="17">
        <f t="shared" si="49"/>
        <v>-0.94874443717252177</v>
      </c>
    </row>
    <row r="3158" spans="18:24" x14ac:dyDescent="0.2">
      <c r="R3158" s="17" t="s">
        <v>21</v>
      </c>
      <c r="S3158" s="18">
        <f>_xll.qlInterestRateIndexFixingDate(IborIndex&amp;Tenor,T3158,Trigger)</f>
        <v>61546</v>
      </c>
      <c r="T3158" s="18">
        <f>_xll.qlCalendarAdvance(Calendar,T3157,R3158,"f",,Trigger)</f>
        <v>61548</v>
      </c>
      <c r="U3158" s="18">
        <f>_xll.qlInterestRateIndexMaturity(IborIndex&amp;Tenor,T3158,Trigger)</f>
        <v>61581</v>
      </c>
      <c r="V3158" s="22">
        <f>IFERROR(_xll.qlIndexFixing($V$1,S3158,,Trigger),NA())</f>
        <v>1.2804684397058418E-2</v>
      </c>
      <c r="W3158" s="22">
        <f>IFERROR(_xll.qlIndexFixing($W$1,S3158,,Trigger),NA())</f>
        <v>1.2897759041142463E-2</v>
      </c>
      <c r="X3158" s="17">
        <f t="shared" si="49"/>
        <v>-0.93074644084045066</v>
      </c>
    </row>
    <row r="3159" spans="18:24" x14ac:dyDescent="0.2">
      <c r="R3159" s="17" t="s">
        <v>21</v>
      </c>
      <c r="S3159" s="18">
        <f>_xll.qlInterestRateIndexFixingDate(IborIndex&amp;Tenor,T3159,Trigger)</f>
        <v>61553</v>
      </c>
      <c r="T3159" s="18">
        <f>_xll.qlCalendarAdvance(Calendar,T3158,R3159,"f",,Trigger)</f>
        <v>61555</v>
      </c>
      <c r="U3159" s="18">
        <f>_xll.qlInterestRateIndexMaturity(IborIndex&amp;Tenor,T3159,Trigger)</f>
        <v>61588</v>
      </c>
      <c r="V3159" s="22">
        <f>IFERROR(_xll.qlIndexFixing($V$1,S3159,,Trigger),NA())</f>
        <v>1.2807248955420455E-2</v>
      </c>
      <c r="W3159" s="22">
        <f>IFERROR(_xll.qlIndexFixing($W$1,S3159,,Trigger),NA())</f>
        <v>1.2898837190438365E-2</v>
      </c>
      <c r="X3159" s="17">
        <f t="shared" si="49"/>
        <v>-0.91588235017909736</v>
      </c>
    </row>
    <row r="3160" spans="18:24" x14ac:dyDescent="0.2">
      <c r="R3160" s="17" t="s">
        <v>21</v>
      </c>
      <c r="S3160" s="18">
        <f>_xll.qlInterestRateIndexFixingDate(IborIndex&amp;Tenor,T3160,Trigger)</f>
        <v>61560</v>
      </c>
      <c r="T3160" s="18">
        <f>_xll.qlCalendarAdvance(Calendar,T3159,R3160,"f",,Trigger)</f>
        <v>61562</v>
      </c>
      <c r="U3160" s="18">
        <f>_xll.qlInterestRateIndexMaturity(IborIndex&amp;Tenor,T3160,Trigger)</f>
        <v>61595</v>
      </c>
      <c r="V3160" s="22">
        <f>IFERROR(_xll.qlIndexFixing($V$1,S3160,,Trigger),NA())</f>
        <v>1.2809806585816411E-2</v>
      </c>
      <c r="W3160" s="22">
        <f>IFERROR(_xll.qlIndexFixing($W$1,S3160,,Trigger),NA())</f>
        <v>1.289991265333044E-2</v>
      </c>
      <c r="X3160" s="17">
        <f t="shared" si="49"/>
        <v>-0.90106067514028609</v>
      </c>
    </row>
    <row r="3161" spans="18:24" x14ac:dyDescent="0.2">
      <c r="R3161" s="17" t="s">
        <v>21</v>
      </c>
      <c r="S3161" s="18">
        <f>_xll.qlInterestRateIndexFixingDate(IborIndex&amp;Tenor,T3161,Trigger)</f>
        <v>61567</v>
      </c>
      <c r="T3161" s="18">
        <f>_xll.qlCalendarAdvance(Calendar,T3160,R3161,"f",,Trigger)</f>
        <v>61569</v>
      </c>
      <c r="U3161" s="18">
        <f>_xll.qlInterestRateIndexMaturity(IborIndex&amp;Tenor,T3161,Trigger)</f>
        <v>61602</v>
      </c>
      <c r="V3161" s="22">
        <f>IFERROR(_xll.qlIndexFixing($V$1,S3161,,Trigger),NA())</f>
        <v>1.2812357288243866E-2</v>
      </c>
      <c r="W3161" s="22">
        <f>IFERROR(_xll.qlIndexFixing($W$1,S3161,,Trigger),NA())</f>
        <v>1.2900985423312377E-2</v>
      </c>
      <c r="X3161" s="17">
        <f t="shared" si="49"/>
        <v>-0.88628135068510516</v>
      </c>
    </row>
    <row r="3162" spans="18:24" x14ac:dyDescent="0.2">
      <c r="R3162" s="17" t="s">
        <v>21</v>
      </c>
      <c r="S3162" s="18">
        <f>_xll.qlInterestRateIndexFixingDate(IborIndex&amp;Tenor,T3162,Trigger)</f>
        <v>61574</v>
      </c>
      <c r="T3162" s="18">
        <f>_xll.qlCalendarAdvance(Calendar,T3161,R3162,"f",,Trigger)</f>
        <v>61576</v>
      </c>
      <c r="U3162" s="18">
        <f>_xll.qlInterestRateIndexMaturity(IborIndex&amp;Tenor,T3162,Trigger)</f>
        <v>61609</v>
      </c>
      <c r="V3162" s="22">
        <f>IFERROR(_xll.qlIndexFixing($V$1,S3162,,Trigger),NA())</f>
        <v>1.2814901062695552E-2</v>
      </c>
      <c r="W3162" s="22">
        <f>IFERROR(_xll.qlIndexFixing($W$1,S3162,,Trigger),NA())</f>
        <v>1.2902055493873023E-2</v>
      </c>
      <c r="X3162" s="17">
        <f t="shared" si="49"/>
        <v>-0.87154431177471214</v>
      </c>
    </row>
    <row r="3163" spans="18:24" x14ac:dyDescent="0.2">
      <c r="R3163" s="17" t="s">
        <v>21</v>
      </c>
      <c r="S3163" s="18">
        <f>_xll.qlInterestRateIndexFixingDate(IborIndex&amp;Tenor,T3163,Trigger)</f>
        <v>61581</v>
      </c>
      <c r="T3163" s="18">
        <f>_xll.qlCalendarAdvance(Calendar,T3162,R3163,"f",,Trigger)</f>
        <v>61583</v>
      </c>
      <c r="U3163" s="18">
        <f>_xll.qlInterestRateIndexMaturity(IborIndex&amp;Tenor,T3163,Trigger)</f>
        <v>61616</v>
      </c>
      <c r="V3163" s="22">
        <f>IFERROR(_xll.qlIndexFixing($V$1,S3163,,Trigger),NA())</f>
        <v>1.2817437909171468E-2</v>
      </c>
      <c r="W3163" s="22">
        <f>IFERROR(_xll.qlIndexFixing($W$1,S3163,,Trigger),NA())</f>
        <v>1.2903122858518176E-2</v>
      </c>
      <c r="X3163" s="17">
        <f t="shared" si="49"/>
        <v>-0.8568494934670795</v>
      </c>
    </row>
    <row r="3164" spans="18:24" x14ac:dyDescent="0.2">
      <c r="R3164" s="17" t="s">
        <v>21</v>
      </c>
      <c r="S3164" s="18">
        <f>_xll.qlInterestRateIndexFixingDate(IborIndex&amp;Tenor,T3164,Trigger)</f>
        <v>61588</v>
      </c>
      <c r="T3164" s="18">
        <f>_xll.qlCalendarAdvance(Calendar,T3163,R3164,"f",,Trigger)</f>
        <v>61590</v>
      </c>
      <c r="U3164" s="18">
        <f>_xll.qlInterestRateIndexMaturity(IborIndex&amp;Tenor,T3164,Trigger)</f>
        <v>61623</v>
      </c>
      <c r="V3164" s="22">
        <f>IFERROR(_xll.qlIndexFixing($V$1,S3164,,Trigger),NA())</f>
        <v>1.281996782766435E-2</v>
      </c>
      <c r="W3164" s="22">
        <f>IFERROR(_xll.qlIndexFixing($W$1,S3164,,Trigger),NA())</f>
        <v>1.2904187510736683E-2</v>
      </c>
      <c r="X3164" s="17">
        <f t="shared" ref="X3164:X3227" si="50">(V3164-W3164)*10000</f>
        <v>-0.84219683072333029</v>
      </c>
    </row>
    <row r="3165" spans="18:24" x14ac:dyDescent="0.2">
      <c r="R3165" s="17" t="s">
        <v>21</v>
      </c>
      <c r="S3165" s="18">
        <f>_xll.qlInterestRateIndexFixingDate(IborIndex&amp;Tenor,T3165,Trigger)</f>
        <v>61595</v>
      </c>
      <c r="T3165" s="18">
        <f>_xll.qlCalendarAdvance(Calendar,T3164,R3165,"f",,Trigger)</f>
        <v>61597</v>
      </c>
      <c r="U3165" s="18">
        <f>_xll.qlInterestRateIndexMaturity(IborIndex&amp;Tenor,T3165,Trigger)</f>
        <v>61630</v>
      </c>
      <c r="V3165" s="22">
        <f>IFERROR(_xll.qlIndexFixing($V$1,S3165,,Trigger),NA())</f>
        <v>1.2822490818169351E-2</v>
      </c>
      <c r="W3165" s="22">
        <f>IFERROR(_xll.qlIndexFixing($W$1,S3165,,Trigger),NA())</f>
        <v>1.2905249444027076E-2</v>
      </c>
      <c r="X3165" s="17">
        <f t="shared" si="50"/>
        <v>-0.8275862585772551</v>
      </c>
    </row>
    <row r="3166" spans="18:24" x14ac:dyDescent="0.2">
      <c r="R3166" s="17" t="s">
        <v>21</v>
      </c>
      <c r="S3166" s="18">
        <f>_xll.qlInterestRateIndexFixingDate(IborIndex&amp;Tenor,T3166,Trigger)</f>
        <v>61602</v>
      </c>
      <c r="T3166" s="18">
        <f>_xll.qlCalendarAdvance(Calendar,T3165,R3166,"f",,Trigger)</f>
        <v>61604</v>
      </c>
      <c r="U3166" s="18">
        <f>_xll.qlInterestRateIndexMaturity(IborIndex&amp;Tenor,T3166,Trigger)</f>
        <v>61634</v>
      </c>
      <c r="V3166" s="22">
        <f>IFERROR(_xll.qlIndexFixing($V$1,S3166,,Trigger),NA())</f>
        <v>1.2823784434705665E-2</v>
      </c>
      <c r="W3166" s="22">
        <f>IFERROR(_xll.qlIndexFixing($W$1,S3166,,Trigger),NA())</f>
        <v>1.2905388616765379E-2</v>
      </c>
      <c r="X3166" s="17">
        <f t="shared" si="50"/>
        <v>-0.81604182059713537</v>
      </c>
    </row>
    <row r="3167" spans="18:24" x14ac:dyDescent="0.2">
      <c r="R3167" s="17" t="s">
        <v>21</v>
      </c>
      <c r="S3167" s="18">
        <f>_xll.qlInterestRateIndexFixingDate(IborIndex&amp;Tenor,T3167,Trigger)</f>
        <v>61609</v>
      </c>
      <c r="T3167" s="18">
        <f>_xll.qlCalendarAdvance(Calendar,T3166,R3167,"f",,Trigger)</f>
        <v>61611</v>
      </c>
      <c r="U3167" s="18">
        <f>_xll.qlInterestRateIndexMaturity(IborIndex&amp;Tenor,T3167,Trigger)</f>
        <v>61641</v>
      </c>
      <c r="V3167" s="22">
        <f>IFERROR(_xll.qlIndexFixing($V$1,S3167,,Trigger),NA())</f>
        <v>1.2826294785622139E-2</v>
      </c>
      <c r="W3167" s="22">
        <f>IFERROR(_xll.qlIndexFixing($W$1,S3167,,Trigger),NA())</f>
        <v>1.2906445566066793E-2</v>
      </c>
      <c r="X3167" s="17">
        <f t="shared" si="50"/>
        <v>-0.80150780444654401</v>
      </c>
    </row>
    <row r="3168" spans="18:24" x14ac:dyDescent="0.2">
      <c r="R3168" s="17" t="s">
        <v>21</v>
      </c>
      <c r="S3168" s="18">
        <f>_xll.qlInterestRateIndexFixingDate(IborIndex&amp;Tenor,T3168,Trigger)</f>
        <v>61616</v>
      </c>
      <c r="T3168" s="18">
        <f>_xll.qlCalendarAdvance(Calendar,T3167,R3168,"f",,Trigger)</f>
        <v>61618</v>
      </c>
      <c r="U3168" s="18">
        <f>_xll.qlInterestRateIndexMaturity(IborIndex&amp;Tenor,T3168,Trigger)</f>
        <v>61648</v>
      </c>
      <c r="V3168" s="22">
        <f>IFERROR(_xll.qlIndexFixing($V$1,S3168,,Trigger),NA())</f>
        <v>1.282879820922922E-2</v>
      </c>
      <c r="W3168" s="22">
        <f>IFERROR(_xll.qlIndexFixing($W$1,S3168,,Trigger),NA())</f>
        <v>1.2907499778600062E-2</v>
      </c>
      <c r="X3168" s="17">
        <f t="shared" si="50"/>
        <v>-0.78701569370842606</v>
      </c>
    </row>
    <row r="3169" spans="18:24" x14ac:dyDescent="0.2">
      <c r="R3169" s="17" t="s">
        <v>21</v>
      </c>
      <c r="S3169" s="18">
        <f>_xll.qlInterestRateIndexFixingDate(IborIndex&amp;Tenor,T3169,Trigger)</f>
        <v>61623</v>
      </c>
      <c r="T3169" s="18">
        <f>_xll.qlCalendarAdvance(Calendar,T3168,R3169,"f",,Trigger)</f>
        <v>61625</v>
      </c>
      <c r="U3169" s="18">
        <f>_xll.qlInterestRateIndexMaturity(IborIndex&amp;Tenor,T3169,Trigger)</f>
        <v>61655</v>
      </c>
      <c r="V3169" s="22">
        <f>IFERROR(_xll.qlIndexFixing($V$1,S3169,,Trigger),NA())</f>
        <v>1.283129470551625E-2</v>
      </c>
      <c r="W3169" s="22">
        <f>IFERROR(_xll.qlIndexFixing($W$1,S3169,,Trigger),NA())</f>
        <v>1.2908551247861055E-2</v>
      </c>
      <c r="X3169" s="17">
        <f t="shared" si="50"/>
        <v>-0.77256542344805723</v>
      </c>
    </row>
    <row r="3170" spans="18:24" x14ac:dyDescent="0.2">
      <c r="R3170" s="17" t="s">
        <v>21</v>
      </c>
      <c r="S3170" s="18">
        <f>_xll.qlInterestRateIndexFixingDate(IborIndex&amp;Tenor,T3170,Trigger)</f>
        <v>61630</v>
      </c>
      <c r="T3170" s="18">
        <f>_xll.qlCalendarAdvance(Calendar,T3169,R3170,"f",,Trigger)</f>
        <v>61632</v>
      </c>
      <c r="U3170" s="18">
        <f>_xll.qlInterestRateIndexMaturity(IborIndex&amp;Tenor,T3170,Trigger)</f>
        <v>61662</v>
      </c>
      <c r="V3170" s="22">
        <f>IFERROR(_xll.qlIndexFixing($V$1,S3170,,Trigger),NA())</f>
        <v>1.2833784274480564E-2</v>
      </c>
      <c r="W3170" s="22">
        <f>IFERROR(_xll.qlIndexFixing($W$1,S3170,,Trigger),NA())</f>
        <v>1.2909599967348306E-2</v>
      </c>
      <c r="X3170" s="17">
        <f t="shared" si="50"/>
        <v>-0.75815692867742257</v>
      </c>
    </row>
    <row r="3171" spans="18:24" x14ac:dyDescent="0.2">
      <c r="R3171" s="17" t="s">
        <v>21</v>
      </c>
      <c r="S3171" s="18">
        <f>_xll.qlInterestRateIndexFixingDate(IborIndex&amp;Tenor,T3171,Trigger)</f>
        <v>61637</v>
      </c>
      <c r="T3171" s="18">
        <f>_xll.qlCalendarAdvance(Calendar,T3170,R3171,"f",,Trigger)</f>
        <v>61639</v>
      </c>
      <c r="U3171" s="18">
        <f>_xll.qlInterestRateIndexMaturity(IborIndex&amp;Tenor,T3171,Trigger)</f>
        <v>61672</v>
      </c>
      <c r="V3171" s="22">
        <f>IFERROR(_xll.qlIndexFixing($V$1,S3171,,Trigger),NA())</f>
        <v>1.2837483273172882E-2</v>
      </c>
      <c r="W3171" s="22">
        <f>IFERROR(_xll.qlIndexFixing($W$1,S3171,,Trigger),NA())</f>
        <v>1.2911563581918403E-2</v>
      </c>
      <c r="X3171" s="17">
        <f t="shared" si="50"/>
        <v>-0.7408030874552114</v>
      </c>
    </row>
    <row r="3172" spans="18:24" x14ac:dyDescent="0.2">
      <c r="R3172" s="17" t="s">
        <v>21</v>
      </c>
      <c r="S3172" s="18">
        <f>_xll.qlInterestRateIndexFixingDate(IborIndex&amp;Tenor,T3172,Trigger)</f>
        <v>61644</v>
      </c>
      <c r="T3172" s="18">
        <f>_xll.qlCalendarAdvance(Calendar,T3171,R3172,"f",,Trigger)</f>
        <v>61646</v>
      </c>
      <c r="U3172" s="18">
        <f>_xll.qlInterestRateIndexMaturity(IborIndex&amp;Tenor,T3172,Trigger)</f>
        <v>61679</v>
      </c>
      <c r="V3172" s="22">
        <f>IFERROR(_xll.qlIndexFixing($V$1,S3172,,Trigger),NA())</f>
        <v>1.2839957767624649E-2</v>
      </c>
      <c r="W3172" s="22">
        <f>IFERROR(_xll.qlIndexFixing($W$1,S3172,,Trigger),NA())</f>
        <v>1.2912606300547419E-2</v>
      </c>
      <c r="X3172" s="17">
        <f t="shared" si="50"/>
        <v>-0.72648532922769959</v>
      </c>
    </row>
    <row r="3173" spans="18:24" x14ac:dyDescent="0.2">
      <c r="R3173" s="17" t="s">
        <v>21</v>
      </c>
      <c r="S3173" s="18">
        <f>_xll.qlInterestRateIndexFixingDate(IborIndex&amp;Tenor,T3173,Trigger)</f>
        <v>61651</v>
      </c>
      <c r="T3173" s="18">
        <f>_xll.qlCalendarAdvance(Calendar,T3172,R3173,"f",,Trigger)</f>
        <v>61653</v>
      </c>
      <c r="U3173" s="18">
        <f>_xll.qlInterestRateIndexMaturity(IborIndex&amp;Tenor,T3173,Trigger)</f>
        <v>61686</v>
      </c>
      <c r="V3173" s="22">
        <f>IFERROR(_xll.qlIndexFixing($V$1,S3173,,Trigger),NA())</f>
        <v>1.2842425334052202E-2</v>
      </c>
      <c r="W3173" s="22">
        <f>IFERROR(_xll.qlIndexFixing($W$1,S3173,,Trigger),NA())</f>
        <v>1.2913646248205105E-2</v>
      </c>
      <c r="X3173" s="17">
        <f t="shared" si="50"/>
        <v>-0.71220914152902992</v>
      </c>
    </row>
    <row r="3174" spans="18:24" x14ac:dyDescent="0.2">
      <c r="R3174" s="17" t="s">
        <v>21</v>
      </c>
      <c r="S3174" s="18">
        <f>_xll.qlInterestRateIndexFixingDate(IborIndex&amp;Tenor,T3174,Trigger)</f>
        <v>61658</v>
      </c>
      <c r="T3174" s="18">
        <f>_xll.qlCalendarAdvance(Calendar,T3173,R3174,"f",,Trigger)</f>
        <v>61660</v>
      </c>
      <c r="U3174" s="18">
        <f>_xll.qlInterestRateIndexMaturity(IborIndex&amp;Tenor,T3174,Trigger)</f>
        <v>61693</v>
      </c>
      <c r="V3174" s="22">
        <f>IFERROR(_xll.qlIndexFixing($V$1,S3174,,Trigger),NA())</f>
        <v>1.284488597244585E-2</v>
      </c>
      <c r="W3174" s="22">
        <f>IFERROR(_xll.qlIndexFixing($W$1,S3174,,Trigger),NA())</f>
        <v>1.2914683418385147E-2</v>
      </c>
      <c r="X3174" s="17">
        <f t="shared" si="50"/>
        <v>-0.69797445939297553</v>
      </c>
    </row>
    <row r="3175" spans="18:24" x14ac:dyDescent="0.2">
      <c r="R3175" s="17" t="s">
        <v>21</v>
      </c>
      <c r="S3175" s="18">
        <f>_xll.qlInterestRateIndexFixingDate(IborIndex&amp;Tenor,T3175,Trigger)</f>
        <v>61665</v>
      </c>
      <c r="T3175" s="18">
        <f>_xll.qlCalendarAdvance(Calendar,T3174,R3175,"f",,Trigger)</f>
        <v>61667</v>
      </c>
      <c r="U3175" s="18">
        <f>_xll.qlInterestRateIndexMaturity(IborIndex&amp;Tenor,T3175,Trigger)</f>
        <v>61697</v>
      </c>
      <c r="V3175" s="22">
        <f>IFERROR(_xll.qlIndexFixing($V$1,S3175,,Trigger),NA())</f>
        <v>1.284612820931752E-2</v>
      </c>
      <c r="W3175" s="22">
        <f>IFERROR(_xll.qlIndexFixing($W$1,S3175,,Trigger),NA())</f>
        <v>1.29148020904859E-2</v>
      </c>
      <c r="X3175" s="17">
        <f t="shared" si="50"/>
        <v>-0.6867388116837958</v>
      </c>
    </row>
    <row r="3176" spans="18:24" x14ac:dyDescent="0.2">
      <c r="R3176" s="17" t="s">
        <v>21</v>
      </c>
      <c r="S3176" s="18">
        <f>_xll.qlInterestRateIndexFixingDate(IborIndex&amp;Tenor,T3176,Trigger)</f>
        <v>61672</v>
      </c>
      <c r="T3176" s="18">
        <f>_xll.qlCalendarAdvance(Calendar,T3175,R3176,"f",,Trigger)</f>
        <v>61674</v>
      </c>
      <c r="U3176" s="18">
        <f>_xll.qlInterestRateIndexMaturity(IborIndex&amp;Tenor,T3176,Trigger)</f>
        <v>61704</v>
      </c>
      <c r="V3176" s="22">
        <f>IFERROR(_xll.qlIndexFixing($V$1,S3176,,Trigger),NA())</f>
        <v>1.2848576214260277E-2</v>
      </c>
      <c r="W3176" s="22">
        <f>IFERROR(_xll.qlIndexFixing($W$1,S3176,,Trigger),NA())</f>
        <v>1.291583417472264E-2</v>
      </c>
      <c r="X3176" s="17">
        <f t="shared" si="50"/>
        <v>-0.67257960462363542</v>
      </c>
    </row>
    <row r="3177" spans="18:24" x14ac:dyDescent="0.2">
      <c r="R3177" s="17" t="s">
        <v>21</v>
      </c>
      <c r="S3177" s="18">
        <f>_xll.qlInterestRateIndexFixingDate(IborIndex&amp;Tenor,T3177,Trigger)</f>
        <v>61679</v>
      </c>
      <c r="T3177" s="18">
        <f>_xll.qlCalendarAdvance(Calendar,T3176,R3177,"f",,Trigger)</f>
        <v>61681</v>
      </c>
      <c r="U3177" s="18">
        <f>_xll.qlInterestRateIndexMaturity(IborIndex&amp;Tenor,T3177,Trigger)</f>
        <v>61711</v>
      </c>
      <c r="V3177" s="22">
        <f>IFERROR(_xll.qlIndexFixing($V$1,S3177,,Trigger),NA())</f>
        <v>1.2851017291845679E-2</v>
      </c>
      <c r="W3177" s="22">
        <f>IFERROR(_xll.qlIndexFixing($W$1,S3177,,Trigger),NA())</f>
        <v>1.2916863463656725E-2</v>
      </c>
      <c r="X3177" s="17">
        <f t="shared" si="50"/>
        <v>-0.65846171811045906</v>
      </c>
    </row>
    <row r="3178" spans="18:24" x14ac:dyDescent="0.2">
      <c r="R3178" s="17" t="s">
        <v>21</v>
      </c>
      <c r="S3178" s="18">
        <f>_xll.qlInterestRateIndexFixingDate(IborIndex&amp;Tenor,T3178,Trigger)</f>
        <v>61686</v>
      </c>
      <c r="T3178" s="18">
        <f>_xll.qlCalendarAdvance(Calendar,T3177,R3178,"f",,Trigger)</f>
        <v>61688</v>
      </c>
      <c r="U3178" s="18">
        <f>_xll.qlInterestRateIndexMaturity(IborIndex&amp;Tenor,T3178,Trigger)</f>
        <v>61718</v>
      </c>
      <c r="V3178" s="22">
        <f>IFERROR(_xll.qlIndexFixing($V$1,S3178,,Trigger),NA())</f>
        <v>1.2853451442076391E-2</v>
      </c>
      <c r="W3178" s="22">
        <f>IFERROR(_xll.qlIndexFixing($W$1,S3178,,Trigger),NA())</f>
        <v>1.2917889950778694E-2</v>
      </c>
      <c r="X3178" s="17">
        <f t="shared" si="50"/>
        <v>-0.64438508702302499</v>
      </c>
    </row>
    <row r="3179" spans="18:24" x14ac:dyDescent="0.2">
      <c r="R3179" s="17" t="s">
        <v>21</v>
      </c>
      <c r="S3179" s="18">
        <f>_xll.qlInterestRateIndexFixingDate(IborIndex&amp;Tenor,T3179,Trigger)</f>
        <v>61693</v>
      </c>
      <c r="T3179" s="18">
        <f>_xll.qlCalendarAdvance(Calendar,T3178,R3179,"f",,Trigger)</f>
        <v>61695</v>
      </c>
      <c r="U3179" s="18">
        <f>_xll.qlInterestRateIndexMaturity(IborIndex&amp;Tenor,T3179,Trigger)</f>
        <v>61725</v>
      </c>
      <c r="V3179" s="22">
        <f>IFERROR(_xll.qlIndexFixing($V$1,S3179,,Trigger),NA())</f>
        <v>1.2855878664949749E-2</v>
      </c>
      <c r="W3179" s="22">
        <f>IFERROR(_xll.qlIndexFixing($W$1,S3179,,Trigger),NA())</f>
        <v>1.2918913629587081E-2</v>
      </c>
      <c r="X3179" s="17">
        <f t="shared" si="50"/>
        <v>-0.63034964637331825</v>
      </c>
    </row>
    <row r="3180" spans="18:24" x14ac:dyDescent="0.2">
      <c r="R3180" s="17" t="s">
        <v>21</v>
      </c>
      <c r="S3180" s="18">
        <f>_xll.qlInterestRateIndexFixingDate(IborIndex&amp;Tenor,T3180,Trigger)</f>
        <v>61700</v>
      </c>
      <c r="T3180" s="18">
        <f>_xll.qlCalendarAdvance(Calendar,T3179,R3180,"f",,Trigger)</f>
        <v>61702</v>
      </c>
      <c r="U3180" s="18">
        <f>_xll.qlInterestRateIndexMaturity(IborIndex&amp;Tenor,T3180,Trigger)</f>
        <v>61735</v>
      </c>
      <c r="V3180" s="22">
        <f>IFERROR(_xll.qlIndexFixing($V$1,S3180,,Trigger),NA())</f>
        <v>1.2859504313911656E-2</v>
      </c>
      <c r="W3180" s="22">
        <f>IFERROR(_xll.qlIndexFixing($W$1,S3180,,Trigger),NA())</f>
        <v>1.2920847748168738E-2</v>
      </c>
      <c r="X3180" s="17">
        <f t="shared" si="50"/>
        <v>-0.61343434257081841</v>
      </c>
    </row>
    <row r="3181" spans="18:24" x14ac:dyDescent="0.2">
      <c r="R3181" s="17" t="s">
        <v>21</v>
      </c>
      <c r="S3181" s="18">
        <f>_xll.qlInterestRateIndexFixingDate(IborIndex&amp;Tenor,T3181,Trigger)</f>
        <v>61707</v>
      </c>
      <c r="T3181" s="18">
        <f>_xll.qlCalendarAdvance(Calendar,T3180,R3181,"f",,Trigger)</f>
        <v>61709</v>
      </c>
      <c r="U3181" s="18">
        <f>_xll.qlInterestRateIndexMaturity(IborIndex&amp;Tenor,T3181,Trigger)</f>
        <v>61742</v>
      </c>
      <c r="V3181" s="22">
        <f>IFERROR(_xll.qlIndexFixing($V$1,S3181,,Trigger),NA())</f>
        <v>1.2861916455961395E-2</v>
      </c>
      <c r="W3181" s="22">
        <f>IFERROR(_xll.qlIndexFixing($W$1,S3181,,Trigger),NA())</f>
        <v>1.292186529386977E-2</v>
      </c>
      <c r="X3181" s="17">
        <f t="shared" si="50"/>
        <v>-0.59948837908375263</v>
      </c>
    </row>
    <row r="3182" spans="18:24" x14ac:dyDescent="0.2">
      <c r="R3182" s="17" t="s">
        <v>21</v>
      </c>
      <c r="S3182" s="18">
        <f>_xll.qlInterestRateIndexFixingDate(IborIndex&amp;Tenor,T3182,Trigger)</f>
        <v>61714</v>
      </c>
      <c r="T3182" s="18">
        <f>_xll.qlCalendarAdvance(Calendar,T3181,R3182,"f",,Trigger)</f>
        <v>61716</v>
      </c>
      <c r="U3182" s="18">
        <f>_xll.qlInterestRateIndexMaturity(IborIndex&amp;Tenor,T3182,Trigger)</f>
        <v>61749</v>
      </c>
      <c r="V3182" s="22">
        <f>IFERROR(_xll.qlIndexFixing($V$1,S3182,,Trigger),NA())</f>
        <v>1.2864321669943316E-2</v>
      </c>
      <c r="W3182" s="22">
        <f>IFERROR(_xll.qlIndexFixing($W$1,S3182,,Trigger),NA())</f>
        <v>1.2922880010049941E-2</v>
      </c>
      <c r="X3182" s="17">
        <f t="shared" si="50"/>
        <v>-0.58558340106625373</v>
      </c>
    </row>
    <row r="3183" spans="18:24" x14ac:dyDescent="0.2">
      <c r="R3183" s="17" t="s">
        <v>21</v>
      </c>
      <c r="S3183" s="18">
        <f>_xll.qlInterestRateIndexFixingDate(IborIndex&amp;Tenor,T3183,Trigger)</f>
        <v>61718</v>
      </c>
      <c r="T3183" s="18">
        <f>_xll.qlCalendarAdvance(Calendar,T3182,R3183,"f",,Trigger)</f>
        <v>61724</v>
      </c>
      <c r="U3183" s="18">
        <f>_xll.qlInterestRateIndexMaturity(IborIndex&amp;Tenor,T3183,Trigger)</f>
        <v>61756</v>
      </c>
      <c r="V3183" s="22">
        <f>IFERROR(_xll.qlIndexFixing($V$1,S3183,,Trigger),NA())</f>
        <v>1.2866661532797696E-2</v>
      </c>
      <c r="W3183" s="22">
        <f>IFERROR(_xll.qlIndexFixing($W$1,S3183,,Trigger),NA())</f>
        <v>1.2923732325629267E-2</v>
      </c>
      <c r="X3183" s="17">
        <f t="shared" si="50"/>
        <v>-0.57070792831570571</v>
      </c>
    </row>
    <row r="3184" spans="18:24" x14ac:dyDescent="0.2">
      <c r="R3184" s="17" t="s">
        <v>21</v>
      </c>
      <c r="S3184" s="18">
        <f>_xll.qlInterestRateIndexFixingDate(IborIndex&amp;Tenor,T3184,Trigger)</f>
        <v>61728</v>
      </c>
      <c r="T3184" s="18">
        <f>_xll.qlCalendarAdvance(Calendar,T3183,R3184,"f",,Trigger)</f>
        <v>61731</v>
      </c>
      <c r="U3184" s="18">
        <f>_xll.qlInterestRateIndexMaturity(IborIndex&amp;Tenor,T3184,Trigger)</f>
        <v>61763</v>
      </c>
      <c r="V3184" s="22">
        <f>IFERROR(_xll.qlIndexFixing($V$1,S3184,,Trigger),NA())</f>
        <v>1.286905231035862E-2</v>
      </c>
      <c r="W3184" s="22">
        <f>IFERROR(_xll.qlIndexFixing($W$1,S3184,,Trigger),NA())</f>
        <v>1.2924741124136496E-2</v>
      </c>
      <c r="X3184" s="17">
        <f t="shared" si="50"/>
        <v>-0.556888137778766</v>
      </c>
    </row>
    <row r="3185" spans="18:24" x14ac:dyDescent="0.2">
      <c r="R3185" s="17" t="s">
        <v>21</v>
      </c>
      <c r="S3185" s="18">
        <f>_xll.qlInterestRateIndexFixingDate(IborIndex&amp;Tenor,T3185,Trigger)</f>
        <v>61736</v>
      </c>
      <c r="T3185" s="18">
        <f>_xll.qlCalendarAdvance(Calendar,T3184,R3185,"f",,Trigger)</f>
        <v>61738</v>
      </c>
      <c r="U3185" s="18">
        <f>_xll.qlInterestRateIndexMaturity(IborIndex&amp;Tenor,T3185,Trigger)</f>
        <v>61770</v>
      </c>
      <c r="V3185" s="22">
        <f>IFERROR(_xll.qlIndexFixing($V$1,S3185,,Trigger),NA())</f>
        <v>1.287143616006875E-2</v>
      </c>
      <c r="W3185" s="22">
        <f>IFERROR(_xll.qlIndexFixing($W$1,S3185,,Trigger),NA())</f>
        <v>1.2925747073248006E-2</v>
      </c>
      <c r="X3185" s="17">
        <f t="shared" si="50"/>
        <v>-0.54310913179256293</v>
      </c>
    </row>
    <row r="3186" spans="18:24" x14ac:dyDescent="0.2">
      <c r="R3186" s="17" t="s">
        <v>21</v>
      </c>
      <c r="S3186" s="18">
        <f>_xll.qlInterestRateIndexFixingDate(IborIndex&amp;Tenor,T3186,Trigger)</f>
        <v>61743</v>
      </c>
      <c r="T3186" s="18">
        <f>_xll.qlCalendarAdvance(Calendar,T3185,R3186,"f",,Trigger)</f>
        <v>61745</v>
      </c>
      <c r="U3186" s="18">
        <f>_xll.qlInterestRateIndexMaturity(IborIndex&amp;Tenor,T3186,Trigger)</f>
        <v>61777</v>
      </c>
      <c r="V3186" s="22">
        <f>IFERROR(_xll.qlIndexFixing($V$1,S3186,,Trigger),NA())</f>
        <v>1.2873813081920593E-2</v>
      </c>
      <c r="W3186" s="22">
        <f>IFERROR(_xll.qlIndexFixing($W$1,S3186,,Trigger),NA())</f>
        <v>1.2926750166456502E-2</v>
      </c>
      <c r="X3186" s="17">
        <f t="shared" si="50"/>
        <v>-0.52937084535908951</v>
      </c>
    </row>
    <row r="3187" spans="18:24" x14ac:dyDescent="0.2">
      <c r="R3187" s="17" t="s">
        <v>21</v>
      </c>
      <c r="S3187" s="18">
        <f>_xll.qlInterestRateIndexFixingDate(IborIndex&amp;Tenor,T3187,Trigger)</f>
        <v>61750</v>
      </c>
      <c r="T3187" s="18">
        <f>_xll.qlCalendarAdvance(Calendar,T3186,R3187,"f",,Trigger)</f>
        <v>61752</v>
      </c>
      <c r="U3187" s="18">
        <f>_xll.qlInterestRateIndexMaturity(IborIndex&amp;Tenor,T3187,Trigger)</f>
        <v>61784</v>
      </c>
      <c r="V3187" s="22">
        <f>IFERROR(_xll.qlIndexFixing($V$1,S3187,,Trigger),NA())</f>
        <v>1.2876183075916647E-2</v>
      </c>
      <c r="W3187" s="22">
        <f>IFERROR(_xll.qlIndexFixing($W$1,S3187,,Trigger),NA())</f>
        <v>1.2927750397252191E-2</v>
      </c>
      <c r="X3187" s="17">
        <f t="shared" si="50"/>
        <v>-0.5156732133554387</v>
      </c>
    </row>
    <row r="3188" spans="18:24" x14ac:dyDescent="0.2">
      <c r="R3188" s="17" t="s">
        <v>21</v>
      </c>
      <c r="S3188" s="18">
        <f>_xll.qlInterestRateIndexFixingDate(IborIndex&amp;Tenor,T3188,Trigger)</f>
        <v>61757</v>
      </c>
      <c r="T3188" s="18">
        <f>_xll.qlCalendarAdvance(Calendar,T3187,R3188,"f",,Trigger)</f>
        <v>61759</v>
      </c>
      <c r="U3188" s="18">
        <f>_xll.qlInterestRateIndexMaturity(IborIndex&amp;Tenor,T3188,Trigger)</f>
        <v>61787</v>
      </c>
      <c r="V3188" s="22">
        <f>IFERROR(_xll.qlIndexFixing($V$1,S3188,,Trigger),NA())</f>
        <v>1.2876952165229596E-2</v>
      </c>
      <c r="W3188" s="22">
        <f>IFERROR(_xll.qlIndexFixing($W$1,S3188,,Trigger),NA())</f>
        <v>1.2927535493818214E-2</v>
      </c>
      <c r="X3188" s="17">
        <f t="shared" si="50"/>
        <v>-0.50583328588618004</v>
      </c>
    </row>
    <row r="3189" spans="18:24" x14ac:dyDescent="0.2">
      <c r="R3189" s="17" t="s">
        <v>21</v>
      </c>
      <c r="S3189" s="18">
        <f>_xll.qlInterestRateIndexFixingDate(IborIndex&amp;Tenor,T3189,Trigger)</f>
        <v>61764</v>
      </c>
      <c r="T3189" s="18">
        <f>_xll.qlCalendarAdvance(Calendar,T3188,R3189,"f",,Trigger)</f>
        <v>61766</v>
      </c>
      <c r="U3189" s="18">
        <f>_xll.qlInterestRateIndexMaturity(IborIndex&amp;Tenor,T3189,Trigger)</f>
        <v>61794</v>
      </c>
      <c r="V3189" s="22">
        <f>IFERROR(_xll.qlIndexFixing($V$1,S3189,,Trigger),NA())</f>
        <v>1.2879309945654782E-2</v>
      </c>
      <c r="W3189" s="22">
        <f>IFERROR(_xll.qlIndexFixing($W$1,S3189,,Trigger),NA())</f>
        <v>1.2928530660935498E-2</v>
      </c>
      <c r="X3189" s="17">
        <f t="shared" si="50"/>
        <v>-0.49220715280715727</v>
      </c>
    </row>
    <row r="3190" spans="18:24" x14ac:dyDescent="0.2">
      <c r="R3190" s="17" t="s">
        <v>21</v>
      </c>
      <c r="S3190" s="18">
        <f>_xll.qlInterestRateIndexFixingDate(IborIndex&amp;Tenor,T3190,Trigger)</f>
        <v>61771</v>
      </c>
      <c r="T3190" s="18">
        <f>_xll.qlCalendarAdvance(Calendar,T3189,R3190,"f",,Trigger)</f>
        <v>61773</v>
      </c>
      <c r="U3190" s="18">
        <f>_xll.qlInterestRateIndexMaturity(IborIndex&amp;Tenor,T3190,Trigger)</f>
        <v>61801</v>
      </c>
      <c r="V3190" s="22">
        <f>IFERROR(_xll.qlIndexFixing($V$1,S3190,,Trigger),NA())</f>
        <v>1.2881660799140944E-2</v>
      </c>
      <c r="W3190" s="22">
        <f>IFERROR(_xll.qlIndexFixing($W$1,S3190,,Trigger),NA())</f>
        <v>1.2929522948393415E-2</v>
      </c>
      <c r="X3190" s="17">
        <f t="shared" si="50"/>
        <v>-0.47862149252470704</v>
      </c>
    </row>
    <row r="3191" spans="18:24" x14ac:dyDescent="0.2">
      <c r="R3191" s="17" t="s">
        <v>21</v>
      </c>
      <c r="S3191" s="18">
        <f>_xll.qlInterestRateIndexFixingDate(IborIndex&amp;Tenor,T3191,Trigger)</f>
        <v>61778</v>
      </c>
      <c r="T3191" s="18">
        <f>_xll.qlCalendarAdvance(Calendar,T3190,R3191,"f",,Trigger)</f>
        <v>61780</v>
      </c>
      <c r="U3191" s="18">
        <f>_xll.qlInterestRateIndexMaturity(IborIndex&amp;Tenor,T3191,Trigger)</f>
        <v>61808</v>
      </c>
      <c r="V3191" s="22">
        <f>IFERROR(_xll.qlIndexFixing($V$1,S3191,,Trigger),NA())</f>
        <v>1.2884004725679521E-2</v>
      </c>
      <c r="W3191" s="22">
        <f>IFERROR(_xll.qlIndexFixing($W$1,S3191,,Trigger),NA())</f>
        <v>1.2930512349685737E-2</v>
      </c>
      <c r="X3191" s="17">
        <f t="shared" si="50"/>
        <v>-0.46507624006215942</v>
      </c>
    </row>
    <row r="3192" spans="18:24" x14ac:dyDescent="0.2">
      <c r="R3192" s="17" t="s">
        <v>21</v>
      </c>
      <c r="S3192" s="18">
        <f>_xll.qlInterestRateIndexFixingDate(IborIndex&amp;Tenor,T3192,Trigger)</f>
        <v>61785</v>
      </c>
      <c r="T3192" s="18">
        <f>_xll.qlCalendarAdvance(Calendar,T3191,R3192,"f",,Trigger)</f>
        <v>61787</v>
      </c>
      <c r="U3192" s="18">
        <f>_xll.qlInterestRateIndexMaturity(IborIndex&amp;Tenor,T3192,Trigger)</f>
        <v>61816</v>
      </c>
      <c r="V3192" s="22">
        <f>IFERROR(_xll.qlIndexFixing($V$1,S3192,,Trigger),NA())</f>
        <v>1.2886738620507973E-2</v>
      </c>
      <c r="W3192" s="22">
        <f>IFERROR(_xll.qlIndexFixing($W$1,S3192,,Trigger),NA())</f>
        <v>1.2931801254361337E-2</v>
      </c>
      <c r="X3192" s="17">
        <f t="shared" si="50"/>
        <v>-0.4506263385336412</v>
      </c>
    </row>
    <row r="3193" spans="18:24" x14ac:dyDescent="0.2">
      <c r="R3193" s="17" t="s">
        <v>21</v>
      </c>
      <c r="S3193" s="18">
        <f>_xll.qlInterestRateIndexFixingDate(IborIndex&amp;Tenor,T3193,Trigger)</f>
        <v>61792</v>
      </c>
      <c r="T3193" s="18">
        <f>_xll.qlCalendarAdvance(Calendar,T3192,R3193,"f",,Trigger)</f>
        <v>61794</v>
      </c>
      <c r="U3193" s="18">
        <f>_xll.qlInterestRateIndexMaturity(IborIndex&amp;Tenor,T3193,Trigger)</f>
        <v>61826</v>
      </c>
      <c r="V3193" s="22">
        <f>IFERROR(_xll.qlIndexFixing($V$1,S3193,,Trigger),NA())</f>
        <v>1.289025755461165E-2</v>
      </c>
      <c r="W3193" s="22">
        <f>IFERROR(_xll.qlIndexFixing($W$1,S3193,,Trigger),NA())</f>
        <v>1.293369130721117E-2</v>
      </c>
      <c r="X3193" s="17">
        <f t="shared" si="50"/>
        <v>-0.4343375259951987</v>
      </c>
    </row>
    <row r="3194" spans="18:24" x14ac:dyDescent="0.2">
      <c r="R3194" s="17" t="s">
        <v>21</v>
      </c>
      <c r="S3194" s="18">
        <f>_xll.qlInterestRateIndexFixingDate(IborIndex&amp;Tenor,T3194,Trigger)</f>
        <v>61799</v>
      </c>
      <c r="T3194" s="18">
        <f>_xll.qlCalendarAdvance(Calendar,T3193,R3194,"f",,Trigger)</f>
        <v>61801</v>
      </c>
      <c r="U3194" s="18">
        <f>_xll.qlInterestRateIndexMaturity(IborIndex&amp;Tenor,T3194,Trigger)</f>
        <v>61834</v>
      </c>
      <c r="V3194" s="22">
        <f>IFERROR(_xll.qlIndexFixing($V$1,S3194,,Trigger),NA())</f>
        <v>1.2892975006461331E-2</v>
      </c>
      <c r="W3194" s="22">
        <f>IFERROR(_xll.qlIndexFixing($W$1,S3194,,Trigger),NA())</f>
        <v>1.2934973332635704E-2</v>
      </c>
      <c r="X3194" s="17">
        <f t="shared" si="50"/>
        <v>-0.41998326174373657</v>
      </c>
    </row>
    <row r="3195" spans="18:24" x14ac:dyDescent="0.2">
      <c r="R3195" s="17" t="s">
        <v>21</v>
      </c>
      <c r="S3195" s="18">
        <f>_xll.qlInterestRateIndexFixingDate(IborIndex&amp;Tenor,T3195,Trigger)</f>
        <v>61806</v>
      </c>
      <c r="T3195" s="18">
        <f>_xll.qlCalendarAdvance(Calendar,T3194,R3195,"f",,Trigger)</f>
        <v>61808</v>
      </c>
      <c r="U3195" s="18">
        <f>_xll.qlInterestRateIndexMaturity(IborIndex&amp;Tenor,T3195,Trigger)</f>
        <v>61840</v>
      </c>
      <c r="V3195" s="22">
        <f>IFERROR(_xll.qlIndexFixing($V$1,S3195,,Trigger),NA())</f>
        <v>1.2894893624437187E-2</v>
      </c>
      <c r="W3195" s="22">
        <f>IFERROR(_xll.qlIndexFixing($W$1,S3195,,Trigger),NA())</f>
        <v>1.29356484163759E-2</v>
      </c>
      <c r="X3195" s="17">
        <f t="shared" si="50"/>
        <v>-0.40754791938713009</v>
      </c>
    </row>
    <row r="3196" spans="18:24" x14ac:dyDescent="0.2">
      <c r="R3196" s="17" t="s">
        <v>21</v>
      </c>
      <c r="S3196" s="18">
        <f>_xll.qlInterestRateIndexFixingDate(IborIndex&amp;Tenor,T3196,Trigger)</f>
        <v>61813</v>
      </c>
      <c r="T3196" s="18">
        <f>_xll.qlCalendarAdvance(Calendar,T3195,R3196,"f",,Trigger)</f>
        <v>61815</v>
      </c>
      <c r="U3196" s="18">
        <f>_xll.qlInterestRateIndexMaturity(IborIndex&amp;Tenor,T3196,Trigger)</f>
        <v>61847</v>
      </c>
      <c r="V3196" s="22">
        <f>IFERROR(_xll.qlIndexFixing($V$1,S3196,,Trigger),NA())</f>
        <v>1.2897201267508818E-2</v>
      </c>
      <c r="W3196" s="22">
        <f>IFERROR(_xll.qlIndexFixing($W$1,S3196,,Trigger),NA())</f>
        <v>1.2936622592782943E-2</v>
      </c>
      <c r="X3196" s="17">
        <f t="shared" si="50"/>
        <v>-0.39421325274124897</v>
      </c>
    </row>
    <row r="3197" spans="18:24" x14ac:dyDescent="0.2">
      <c r="R3197" s="17" t="s">
        <v>21</v>
      </c>
      <c r="S3197" s="18">
        <f>_xll.qlInterestRateIndexFixingDate(IborIndex&amp;Tenor,T3197,Trigger)</f>
        <v>61820</v>
      </c>
      <c r="T3197" s="18">
        <f>_xll.qlCalendarAdvance(Calendar,T3196,R3197,"f",,Trigger)</f>
        <v>61822</v>
      </c>
      <c r="U3197" s="18">
        <f>_xll.qlInterestRateIndexMaturity(IborIndex&amp;Tenor,T3197,Trigger)</f>
        <v>61854</v>
      </c>
      <c r="V3197" s="22">
        <f>IFERROR(_xll.qlIndexFixing($V$1,S3197,,Trigger),NA())</f>
        <v>1.2899501982672201E-2</v>
      </c>
      <c r="W3197" s="22">
        <f>IFERROR(_xll.qlIndexFixing($W$1,S3197,,Trigger),NA())</f>
        <v>1.2937593841736705E-2</v>
      </c>
      <c r="X3197" s="17">
        <f t="shared" si="50"/>
        <v>-0.38091859064504074</v>
      </c>
    </row>
    <row r="3198" spans="18:24" x14ac:dyDescent="0.2">
      <c r="R3198" s="17" t="s">
        <v>21</v>
      </c>
      <c r="S3198" s="18">
        <f>_xll.qlInterestRateIndexFixingDate(IborIndex&amp;Tenor,T3198,Trigger)</f>
        <v>61827</v>
      </c>
      <c r="T3198" s="18">
        <f>_xll.qlCalendarAdvance(Calendar,T3197,R3198,"f",,Trigger)</f>
        <v>61829</v>
      </c>
      <c r="U3198" s="18">
        <f>_xll.qlInterestRateIndexMaturity(IborIndex&amp;Tenor,T3198,Trigger)</f>
        <v>61861</v>
      </c>
      <c r="V3198" s="22">
        <f>IFERROR(_xll.qlIndexFixing($V$1,S3198,,Trigger),NA())</f>
        <v>1.2901795769934832E-2</v>
      </c>
      <c r="W3198" s="22">
        <f>IFERROR(_xll.qlIndexFixing($W$1,S3198,,Trigger),NA())</f>
        <v>1.2938562156727396E-2</v>
      </c>
      <c r="X3198" s="17">
        <f t="shared" si="50"/>
        <v>-0.36766386792563832</v>
      </c>
    </row>
    <row r="3199" spans="18:24" x14ac:dyDescent="0.2">
      <c r="R3199" s="17" t="s">
        <v>21</v>
      </c>
      <c r="S3199" s="18">
        <f>_xll.qlInterestRateIndexFixingDate(IborIndex&amp;Tenor,T3199,Trigger)</f>
        <v>61834</v>
      </c>
      <c r="T3199" s="18">
        <f>_xll.qlCalendarAdvance(Calendar,T3198,R3199,"f",,Trigger)</f>
        <v>61836</v>
      </c>
      <c r="U3199" s="18">
        <f>_xll.qlInterestRateIndexMaturity(IborIndex&amp;Tenor,T3199,Trigger)</f>
        <v>61868</v>
      </c>
      <c r="V3199" s="22">
        <f>IFERROR(_xll.qlIndexFixing($V$1,S3199,,Trigger),NA())</f>
        <v>1.2904082629284219E-2</v>
      </c>
      <c r="W3199" s="22">
        <f>IFERROR(_xll.qlIndexFixing($W$1,S3199,,Trigger),NA())</f>
        <v>1.2939527531252715E-2</v>
      </c>
      <c r="X3199" s="17">
        <f t="shared" si="50"/>
        <v>-0.35444901968495479</v>
      </c>
    </row>
    <row r="3200" spans="18:24" x14ac:dyDescent="0.2">
      <c r="R3200" s="17" t="s">
        <v>21</v>
      </c>
      <c r="S3200" s="18">
        <f>_xll.qlInterestRateIndexFixingDate(IborIndex&amp;Tenor,T3200,Trigger)</f>
        <v>61841</v>
      </c>
      <c r="T3200" s="18">
        <f>_xll.qlCalendarAdvance(Calendar,T3199,R3200,"f",,Trigger)</f>
        <v>61843</v>
      </c>
      <c r="U3200" s="18">
        <f>_xll.qlInterestRateIndexMaturity(IborIndex&amp;Tenor,T3200,Trigger)</f>
        <v>61875</v>
      </c>
      <c r="V3200" s="22">
        <f>IFERROR(_xll.qlIndexFixing($V$1,S3200,,Trigger),NA())</f>
        <v>1.2906362560717866E-2</v>
      </c>
      <c r="W3200" s="22">
        <f>IFERROR(_xll.qlIndexFixing($W$1,S3200,,Trigger),NA())</f>
        <v>1.2940489958807866E-2</v>
      </c>
      <c r="X3200" s="17">
        <f t="shared" si="50"/>
        <v>-0.34127398090000316</v>
      </c>
    </row>
    <row r="3201" spans="18:24" x14ac:dyDescent="0.2">
      <c r="R3201" s="17" t="s">
        <v>21</v>
      </c>
      <c r="S3201" s="18">
        <f>_xll.qlInterestRateIndexFixingDate(IborIndex&amp;Tenor,T3201,Trigger)</f>
        <v>61847</v>
      </c>
      <c r="T3201" s="18">
        <f>_xll.qlCalendarAdvance(Calendar,T3200,R3201,"f",,Trigger)</f>
        <v>61850</v>
      </c>
      <c r="U3201" s="18">
        <f>_xll.qlInterestRateIndexMaturity(IborIndex&amp;Tenor,T3201,Trigger)</f>
        <v>61882</v>
      </c>
      <c r="V3201" s="22">
        <f>IFERROR(_xll.qlIndexFixing($V$1,S3201,,Trigger),NA())</f>
        <v>1.2908635564233273E-2</v>
      </c>
      <c r="W3201" s="22">
        <f>IFERROR(_xll.qlIndexFixing($W$1,S3201,,Trigger),NA())</f>
        <v>1.2941449432885554E-2</v>
      </c>
      <c r="X3201" s="17">
        <f t="shared" si="50"/>
        <v>-0.32813868652281641</v>
      </c>
    </row>
    <row r="3202" spans="18:24" x14ac:dyDescent="0.2">
      <c r="R3202" s="17" t="s">
        <v>21</v>
      </c>
      <c r="S3202" s="18">
        <f>_xll.qlInterestRateIndexFixingDate(IborIndex&amp;Tenor,T3202,Trigger)</f>
        <v>61855</v>
      </c>
      <c r="T3202" s="18">
        <f>_xll.qlCalendarAdvance(Calendar,T3201,R3202,"f",,Trigger)</f>
        <v>61857</v>
      </c>
      <c r="U3202" s="18">
        <f>_xll.qlInterestRateIndexMaturity(IborIndex&amp;Tenor,T3202,Trigger)</f>
        <v>61889</v>
      </c>
      <c r="V3202" s="22">
        <f>IFERROR(_xll.qlIndexFixing($V$1,S3202,,Trigger),NA())</f>
        <v>1.2910901639825445E-2</v>
      </c>
      <c r="W3202" s="22">
        <f>IFERROR(_xll.qlIndexFixing($W$1,S3202,,Trigger),NA())</f>
        <v>1.2942405946980984E-2</v>
      </c>
      <c r="X3202" s="17">
        <f t="shared" si="50"/>
        <v>-0.31504307155538758</v>
      </c>
    </row>
    <row r="3203" spans="18:24" x14ac:dyDescent="0.2">
      <c r="R3203" s="17" t="s">
        <v>21</v>
      </c>
      <c r="S3203" s="18">
        <f>_xll.qlInterestRateIndexFixingDate(IborIndex&amp;Tenor,T3203,Trigger)</f>
        <v>61862</v>
      </c>
      <c r="T3203" s="18">
        <f>_xll.qlCalendarAdvance(Calendar,T3202,R3203,"f",,Trigger)</f>
        <v>61864</v>
      </c>
      <c r="U3203" s="18">
        <f>_xll.qlInterestRateIndexMaturity(IborIndex&amp;Tenor,T3203,Trigger)</f>
        <v>61896</v>
      </c>
      <c r="V3203" s="22">
        <f>IFERROR(_xll.qlIndexFixing($V$1,S3203,,Trigger),NA())</f>
        <v>1.2913160787489386E-2</v>
      </c>
      <c r="W3203" s="22">
        <f>IFERROR(_xll.qlIndexFixing($W$1,S3203,,Trigger),NA())</f>
        <v>1.2943359494594353E-2</v>
      </c>
      <c r="X3203" s="17">
        <f t="shared" si="50"/>
        <v>-0.30198707104966971</v>
      </c>
    </row>
    <row r="3204" spans="18:24" x14ac:dyDescent="0.2">
      <c r="R3204" s="17" t="s">
        <v>21</v>
      </c>
      <c r="S3204" s="18">
        <f>_xll.qlInterestRateIndexFixingDate(IborIndex&amp;Tenor,T3204,Trigger)</f>
        <v>61869</v>
      </c>
      <c r="T3204" s="18">
        <f>_xll.qlCalendarAdvance(Calendar,T3203,R3204,"f",,Trigger)</f>
        <v>61871</v>
      </c>
      <c r="U3204" s="18">
        <f>_xll.qlInterestRateIndexMaturity(IborIndex&amp;Tenor,T3204,Trigger)</f>
        <v>61903</v>
      </c>
      <c r="V3204" s="22">
        <f>IFERROR(_xll.qlIndexFixing($V$1,S3204,,Trigger),NA())</f>
        <v>1.2915413007222598E-2</v>
      </c>
      <c r="W3204" s="22">
        <f>IFERROR(_xll.qlIndexFixing($W$1,S3204,,Trigger),NA())</f>
        <v>1.294431006921587E-2</v>
      </c>
      <c r="X3204" s="17">
        <f t="shared" si="50"/>
        <v>-0.28897061993271578</v>
      </c>
    </row>
    <row r="3205" spans="18:24" x14ac:dyDescent="0.2">
      <c r="R3205" s="17" t="s">
        <v>21</v>
      </c>
      <c r="S3205" s="18">
        <f>_xll.qlInterestRateIndexFixingDate(IborIndex&amp;Tenor,T3205,Trigger)</f>
        <v>61876</v>
      </c>
      <c r="T3205" s="18">
        <f>_xll.qlCalendarAdvance(Calendar,T3204,R3205,"f",,Trigger)</f>
        <v>61878</v>
      </c>
      <c r="U3205" s="18">
        <f>_xll.qlInterestRateIndexMaturity(IborIndex&amp;Tenor,T3205,Trigger)</f>
        <v>61907</v>
      </c>
      <c r="V3205" s="22">
        <f>IFERROR(_xll.qlIndexFixing($V$1,S3205,,Trigger),NA())</f>
        <v>1.2916483894324437E-2</v>
      </c>
      <c r="W3205" s="22">
        <f>IFERROR(_xll.qlIndexFixing($W$1,S3205,,Trigger),NA())</f>
        <v>1.294435738967902E-2</v>
      </c>
      <c r="X3205" s="17">
        <f t="shared" si="50"/>
        <v>-0.27873495354583178</v>
      </c>
    </row>
    <row r="3206" spans="18:24" x14ac:dyDescent="0.2">
      <c r="R3206" s="17" t="s">
        <v>21</v>
      </c>
      <c r="S3206" s="18">
        <f>_xll.qlInterestRateIndexFixingDate(IborIndex&amp;Tenor,T3206,Trigger)</f>
        <v>61883</v>
      </c>
      <c r="T3206" s="18">
        <f>_xll.qlCalendarAdvance(Calendar,T3205,R3206,"f",,Trigger)</f>
        <v>61885</v>
      </c>
      <c r="U3206" s="18">
        <f>_xll.qlInterestRateIndexMaturity(IborIndex&amp;Tenor,T3206,Trigger)</f>
        <v>61917</v>
      </c>
      <c r="V3206" s="22">
        <f>IFERROR(_xll.qlIndexFixing($V$1,S3206,,Trigger),NA())</f>
        <v>1.2919896662879349E-2</v>
      </c>
      <c r="W3206" s="22">
        <f>IFERROR(_xll.qlIndexFixing($W$1,S3206,,Trigger),NA())</f>
        <v>1.2946202273466656E-2</v>
      </c>
      <c r="X3206" s="17">
        <f t="shared" si="50"/>
        <v>-0.26305610587307182</v>
      </c>
    </row>
    <row r="3207" spans="18:24" x14ac:dyDescent="0.2">
      <c r="R3207" s="17" t="s">
        <v>21</v>
      </c>
      <c r="S3207" s="18">
        <f>_xll.qlInterestRateIndexFixingDate(IborIndex&amp;Tenor,T3207,Trigger)</f>
        <v>61890</v>
      </c>
      <c r="T3207" s="18">
        <f>_xll.qlCalendarAdvance(Calendar,T3206,R3207,"f",,Trigger)</f>
        <v>61892</v>
      </c>
      <c r="U3207" s="18">
        <f>_xll.qlInterestRateIndexMaturity(IborIndex&amp;Tenor,T3207,Trigger)</f>
        <v>61924</v>
      </c>
      <c r="V3207" s="22">
        <f>IFERROR(_xll.qlIndexFixing($V$1,S3207,,Trigger),NA())</f>
        <v>1.2922128098790397E-2</v>
      </c>
      <c r="W3207" s="22">
        <f>IFERROR(_xll.qlIndexFixing($W$1,S3207,,Trigger),NA())</f>
        <v>1.2947143890086332E-2</v>
      </c>
      <c r="X3207" s="17">
        <f t="shared" si="50"/>
        <v>-0.25015791295934786</v>
      </c>
    </row>
    <row r="3208" spans="18:24" x14ac:dyDescent="0.2">
      <c r="R3208" s="17" t="s">
        <v>21</v>
      </c>
      <c r="S3208" s="18">
        <f>_xll.qlInterestRateIndexFixingDate(IborIndex&amp;Tenor,T3208,Trigger)</f>
        <v>61897</v>
      </c>
      <c r="T3208" s="18">
        <f>_xll.qlCalendarAdvance(Calendar,T3207,R3208,"f",,Trigger)</f>
        <v>61899</v>
      </c>
      <c r="U3208" s="18">
        <f>_xll.qlInterestRateIndexMaturity(IborIndex&amp;Tenor,T3208,Trigger)</f>
        <v>61931</v>
      </c>
      <c r="V3208" s="22">
        <f>IFERROR(_xll.qlIndexFixing($V$1,S3208,,Trigger),NA())</f>
        <v>1.2924352606753231E-2</v>
      </c>
      <c r="W3208" s="22">
        <f>IFERROR(_xll.qlIndexFixing($W$1,S3208,,Trigger),NA())</f>
        <v>1.2948082507697467E-2</v>
      </c>
      <c r="X3208" s="17">
        <f t="shared" si="50"/>
        <v>-0.23729900944235993</v>
      </c>
    </row>
    <row r="3209" spans="18:24" x14ac:dyDescent="0.2">
      <c r="R3209" s="17" t="s">
        <v>21</v>
      </c>
      <c r="S3209" s="18">
        <f>_xll.qlInterestRateIndexFixingDate(IborIndex&amp;Tenor,T3209,Trigger)</f>
        <v>61904</v>
      </c>
      <c r="T3209" s="18">
        <f>_xll.qlCalendarAdvance(Calendar,T3208,R3209,"f",,Trigger)</f>
        <v>61906</v>
      </c>
      <c r="U3209" s="18">
        <f>_xll.qlInterestRateIndexMaturity(IborIndex&amp;Tenor,T3209,Trigger)</f>
        <v>61938</v>
      </c>
      <c r="V3209" s="22">
        <f>IFERROR(_xll.qlIndexFixing($V$1,S3209,,Trigger),NA())</f>
        <v>1.292657018676785E-2</v>
      </c>
      <c r="W3209" s="22">
        <f>IFERROR(_xll.qlIndexFixing($W$1,S3209,,Trigger),NA())</f>
        <v>1.2949018119792766E-2</v>
      </c>
      <c r="X3209" s="17">
        <f t="shared" si="50"/>
        <v>-0.224479330249161</v>
      </c>
    </row>
    <row r="3210" spans="18:24" x14ac:dyDescent="0.2">
      <c r="R3210" s="17" t="s">
        <v>21</v>
      </c>
      <c r="S3210" s="18">
        <f>_xll.qlInterestRateIndexFixingDate(IborIndex&amp;Tenor,T3210,Trigger)</f>
        <v>61911</v>
      </c>
      <c r="T3210" s="18">
        <f>_xll.qlCalendarAdvance(Calendar,T3209,R3210,"f",,Trigger)</f>
        <v>61913</v>
      </c>
      <c r="U3210" s="18">
        <f>_xll.qlInterestRateIndexMaturity(IborIndex&amp;Tenor,T3210,Trigger)</f>
        <v>61945</v>
      </c>
      <c r="V3210" s="22">
        <f>IFERROR(_xll.qlIndexFixing($V$1,S3210,,Trigger),NA())</f>
        <v>1.2928780838824261E-2</v>
      </c>
      <c r="W3210" s="22">
        <f>IFERROR(_xll.qlIndexFixing($W$1,S3210,,Trigger),NA())</f>
        <v>1.2949950719869929E-2</v>
      </c>
      <c r="X3210" s="17">
        <f t="shared" si="50"/>
        <v>-0.21169881045668415</v>
      </c>
    </row>
    <row r="3211" spans="18:24" x14ac:dyDescent="0.2">
      <c r="R3211" s="17" t="s">
        <v>21</v>
      </c>
      <c r="S3211" s="18">
        <f>_xll.qlInterestRateIndexFixingDate(IborIndex&amp;Tenor,T3211,Trigger)</f>
        <v>61918</v>
      </c>
      <c r="T3211" s="18">
        <f>_xll.qlCalendarAdvance(Calendar,T3210,R3211,"f",,Trigger)</f>
        <v>61920</v>
      </c>
      <c r="U3211" s="18">
        <f>_xll.qlInterestRateIndexMaturity(IborIndex&amp;Tenor,T3211,Trigger)</f>
        <v>61952</v>
      </c>
      <c r="V3211" s="22">
        <f>IFERROR(_xll.qlIndexFixing($V$1,S3211,,Trigger),NA())</f>
        <v>1.2930984562919967E-2</v>
      </c>
      <c r="W3211" s="22">
        <f>IFERROR(_xll.qlIndexFixing($W$1,S3211,,Trigger),NA())</f>
        <v>1.2950880301421663E-2</v>
      </c>
      <c r="X3211" s="17">
        <f t="shared" si="50"/>
        <v>-0.19895738501696236</v>
      </c>
    </row>
    <row r="3212" spans="18:24" x14ac:dyDescent="0.2">
      <c r="R3212" s="17" t="s">
        <v>21</v>
      </c>
      <c r="S3212" s="18">
        <f>_xll.qlInterestRateIndexFixingDate(IborIndex&amp;Tenor,T3212,Trigger)</f>
        <v>61925</v>
      </c>
      <c r="T3212" s="18">
        <f>_xll.qlCalendarAdvance(Calendar,T3211,R3212,"f",,Trigger)</f>
        <v>61927</v>
      </c>
      <c r="U3212" s="18">
        <f>_xll.qlInterestRateIndexMaturity(IborIndex&amp;Tenor,T3212,Trigger)</f>
        <v>61959</v>
      </c>
      <c r="V3212" s="22">
        <f>IFERROR(_xll.qlIndexFixing($V$1,S3212,,Trigger),NA())</f>
        <v>1.2933181359049972E-2</v>
      </c>
      <c r="W3212" s="22">
        <f>IFERROR(_xll.qlIndexFixing($W$1,S3212,,Trigger),NA())</f>
        <v>1.2951806857943171E-2</v>
      </c>
      <c r="X3212" s="17">
        <f t="shared" si="50"/>
        <v>-0.18625498893198866</v>
      </c>
    </row>
    <row r="3213" spans="18:24" x14ac:dyDescent="0.2">
      <c r="R3213" s="17" t="s">
        <v>21</v>
      </c>
      <c r="S3213" s="18">
        <f>_xll.qlInterestRateIndexFixingDate(IborIndex&amp;Tenor,T3213,Trigger)</f>
        <v>61932</v>
      </c>
      <c r="T3213" s="18">
        <f>_xll.qlCalendarAdvance(Calendar,T3212,R3213,"f",,Trigger)</f>
        <v>61934</v>
      </c>
      <c r="U3213" s="18">
        <f>_xll.qlInterestRateIndexMaturity(IborIndex&amp;Tenor,T3213,Trigger)</f>
        <v>61966</v>
      </c>
      <c r="V3213" s="22">
        <f>IFERROR(_xll.qlIndexFixing($V$1,S3213,,Trigger),NA())</f>
        <v>1.2935371227211778E-2</v>
      </c>
      <c r="W3213" s="22">
        <f>IFERROR(_xll.qlIndexFixing($W$1,S3213,,Trigger),NA())</f>
        <v>1.2952730382932154E-2</v>
      </c>
      <c r="X3213" s="17">
        <f t="shared" si="50"/>
        <v>-0.17359155720375608</v>
      </c>
    </row>
    <row r="3214" spans="18:24" x14ac:dyDescent="0.2">
      <c r="R3214" s="17" t="s">
        <v>21</v>
      </c>
      <c r="S3214" s="18">
        <f>_xll.qlInterestRateIndexFixingDate(IborIndex&amp;Tenor,T3214,Trigger)</f>
        <v>61939</v>
      </c>
      <c r="T3214" s="18">
        <f>_xll.qlCalendarAdvance(Calendar,T3213,R3214,"f",,Trigger)</f>
        <v>61941</v>
      </c>
      <c r="U3214" s="18">
        <f>_xll.qlInterestRateIndexMaturity(IborIndex&amp;Tenor,T3214,Trigger)</f>
        <v>61973</v>
      </c>
      <c r="V3214" s="22">
        <f>IFERROR(_xll.qlIndexFixing($V$1,S3214,,Trigger),NA())</f>
        <v>1.2937554167402887E-2</v>
      </c>
      <c r="W3214" s="22">
        <f>IFERROR(_xll.qlIndexFixing($W$1,S3214,,Trigger),NA())</f>
        <v>1.2953650869881317E-2</v>
      </c>
      <c r="X3214" s="17">
        <f t="shared" si="50"/>
        <v>-0.16096702478429759</v>
      </c>
    </row>
    <row r="3215" spans="18:24" x14ac:dyDescent="0.2">
      <c r="R3215" s="17" t="s">
        <v>21</v>
      </c>
      <c r="S3215" s="18">
        <f>_xll.qlInterestRateIndexFixingDate(IborIndex&amp;Tenor,T3215,Trigger)</f>
        <v>61946</v>
      </c>
      <c r="T3215" s="18">
        <f>_xll.qlCalendarAdvance(Calendar,T3214,R3215,"f",,Trigger)</f>
        <v>61948</v>
      </c>
      <c r="U3215" s="18">
        <f>_xll.qlInterestRateIndexMaturity(IborIndex&amp;Tenor,T3215,Trigger)</f>
        <v>61980</v>
      </c>
      <c r="V3215" s="22">
        <f>IFERROR(_xll.qlIndexFixing($V$1,S3215,,Trigger),NA())</f>
        <v>1.2939730179613307E-2</v>
      </c>
      <c r="W3215" s="22">
        <f>IFERROR(_xll.qlIndexFixing($W$1,S3215,,Trigger),NA())</f>
        <v>1.2954568312285863E-2</v>
      </c>
      <c r="X3215" s="17">
        <f t="shared" si="50"/>
        <v>-0.14838132672556625</v>
      </c>
    </row>
    <row r="3216" spans="18:24" x14ac:dyDescent="0.2">
      <c r="R3216" s="17" t="s">
        <v>21</v>
      </c>
      <c r="S3216" s="18">
        <f>_xll.qlInterestRateIndexFixingDate(IborIndex&amp;Tenor,T3216,Trigger)</f>
        <v>61953</v>
      </c>
      <c r="T3216" s="18">
        <f>_xll.qlCalendarAdvance(Calendar,T3215,R3216,"f",,Trigger)</f>
        <v>61955</v>
      </c>
      <c r="U3216" s="18">
        <f>_xll.qlInterestRateIndexMaturity(IborIndex&amp;Tenor,T3216,Trigger)</f>
        <v>61987</v>
      </c>
      <c r="V3216" s="22">
        <f>IFERROR(_xll.qlIndexFixing($V$1,S3216,,Trigger),NA())</f>
        <v>1.2941899263845535E-2</v>
      </c>
      <c r="W3216" s="22">
        <f>IFERROR(_xll.qlIndexFixing($W$1,S3216,,Trigger),NA())</f>
        <v>1.2955482703640997E-2</v>
      </c>
      <c r="X3216" s="17">
        <f t="shared" si="50"/>
        <v>-0.13583439795461505</v>
      </c>
    </row>
    <row r="3217" spans="18:24" x14ac:dyDescent="0.2">
      <c r="R3217" s="17" t="s">
        <v>21</v>
      </c>
      <c r="S3217" s="18">
        <f>_xll.qlInterestRateIndexFixingDate(IborIndex&amp;Tenor,T3217,Trigger)</f>
        <v>61960</v>
      </c>
      <c r="T3217" s="18">
        <f>_xll.qlCalendarAdvance(Calendar,T3216,R3217,"f",,Trigger)</f>
        <v>61962</v>
      </c>
      <c r="U3217" s="18">
        <f>_xll.qlInterestRateIndexMaturity(IborIndex&amp;Tenor,T3217,Trigger)</f>
        <v>61994</v>
      </c>
      <c r="V3217" s="22">
        <f>IFERROR(_xll.qlIndexFixing($V$1,S3217,,Trigger),NA())</f>
        <v>1.2944061420094577E-2</v>
      </c>
      <c r="W3217" s="22">
        <f>IFERROR(_xll.qlIndexFixing($W$1,S3217,,Trigger),NA())</f>
        <v>1.2956394037446917E-2</v>
      </c>
      <c r="X3217" s="17">
        <f t="shared" si="50"/>
        <v>-0.12332617352339703</v>
      </c>
    </row>
    <row r="3218" spans="18:24" x14ac:dyDescent="0.2">
      <c r="R3218" s="17" t="s">
        <v>21</v>
      </c>
      <c r="S3218" s="18">
        <f>_xll.qlInterestRateIndexFixingDate(IborIndex&amp;Tenor,T3218,Trigger)</f>
        <v>61967</v>
      </c>
      <c r="T3218" s="18">
        <f>_xll.qlCalendarAdvance(Calendar,T3217,R3218,"f",,Trigger)</f>
        <v>61969</v>
      </c>
      <c r="U3218" s="18">
        <f>_xll.qlInterestRateIndexMaturity(IborIndex&amp;Tenor,T3218,Trigger)</f>
        <v>62001</v>
      </c>
      <c r="V3218" s="22">
        <f>IFERROR(_xll.qlIndexFixing($V$1,S3218,,Trigger),NA())</f>
        <v>1.2946216648352937E-2</v>
      </c>
      <c r="W3218" s="22">
        <f>IFERROR(_xll.qlIndexFixing($W$1,S3218,,Trigger),NA())</f>
        <v>1.2957302307191332E-2</v>
      </c>
      <c r="X3218" s="17">
        <f t="shared" si="50"/>
        <v>-0.11085658838394519</v>
      </c>
    </row>
    <row r="3219" spans="18:24" x14ac:dyDescent="0.2">
      <c r="R3219" s="17" t="s">
        <v>21</v>
      </c>
      <c r="S3219" s="18">
        <f>_xll.qlInterestRateIndexFixingDate(IborIndex&amp;Tenor,T3219,Trigger)</f>
        <v>61974</v>
      </c>
      <c r="T3219" s="18">
        <f>_xll.qlCalendarAdvance(Calendar,T3218,R3219,"f",,Trigger)</f>
        <v>61976</v>
      </c>
      <c r="U3219" s="18">
        <f>_xll.qlInterestRateIndexMaturity(IborIndex&amp;Tenor,T3219,Trigger)</f>
        <v>62008</v>
      </c>
      <c r="V3219" s="22">
        <f>IFERROR(_xll.qlIndexFixing($V$1,S3219,,Trigger),NA())</f>
        <v>1.294836494861562E-2</v>
      </c>
      <c r="W3219" s="22">
        <f>IFERROR(_xll.qlIndexFixing($W$1,S3219,,Trigger),NA())</f>
        <v>1.2958207506371944E-2</v>
      </c>
      <c r="X3219" s="17">
        <f t="shared" si="50"/>
        <v>-9.8425577563232558E-2</v>
      </c>
    </row>
    <row r="3220" spans="18:24" x14ac:dyDescent="0.2">
      <c r="R3220" s="17" t="s">
        <v>21</v>
      </c>
      <c r="S3220" s="18">
        <f>_xll.qlInterestRateIndexFixingDate(IborIndex&amp;Tenor,T3220,Trigger)</f>
        <v>61981</v>
      </c>
      <c r="T3220" s="18">
        <f>_xll.qlCalendarAdvance(Calendar,T3219,R3220,"f",,Trigger)</f>
        <v>61983</v>
      </c>
      <c r="U3220" s="18">
        <f>_xll.qlInterestRateIndexMaturity(IborIndex&amp;Tenor,T3220,Trigger)</f>
        <v>62015</v>
      </c>
      <c r="V3220" s="22">
        <f>IFERROR(_xll.qlIndexFixing($V$1,S3220,,Trigger),NA())</f>
        <v>1.2950506320885125E-2</v>
      </c>
      <c r="W3220" s="22">
        <f>IFERROR(_xll.qlIndexFixing($W$1,S3220,,Trigger),NA())</f>
        <v>1.2959109628486454E-2</v>
      </c>
      <c r="X3220" s="17">
        <f t="shared" si="50"/>
        <v>-8.6033076013292131E-2</v>
      </c>
    </row>
    <row r="3221" spans="18:24" x14ac:dyDescent="0.2">
      <c r="R3221" s="17" t="s">
        <v>21</v>
      </c>
      <c r="S3221" s="18">
        <f>_xll.qlInterestRateIndexFixingDate(IborIndex&amp;Tenor,T3221,Trigger)</f>
        <v>61988</v>
      </c>
      <c r="T3221" s="18">
        <f>_xll.qlCalendarAdvance(Calendar,T3220,R3221,"f",,Trigger)</f>
        <v>61990</v>
      </c>
      <c r="U3221" s="18">
        <f>_xll.qlInterestRateIndexMaturity(IborIndex&amp;Tenor,T3221,Trigger)</f>
        <v>62022</v>
      </c>
      <c r="V3221" s="22">
        <f>IFERROR(_xll.qlIndexFixing($V$1,S3221,,Trigger),NA())</f>
        <v>1.2952640765156453E-2</v>
      </c>
      <c r="W3221" s="22">
        <f>IFERROR(_xll.qlIndexFixing($W$1,S3221,,Trigger),NA())</f>
        <v>1.2960008667027567E-2</v>
      </c>
      <c r="X3221" s="17">
        <f t="shared" si="50"/>
        <v>-7.3679018711136912E-2</v>
      </c>
    </row>
    <row r="3222" spans="18:24" x14ac:dyDescent="0.2">
      <c r="R3222" s="17" t="s">
        <v>21</v>
      </c>
      <c r="S3222" s="18">
        <f>_xll.qlInterestRateIndexFixingDate(IborIndex&amp;Tenor,T3222,Trigger)</f>
        <v>61995</v>
      </c>
      <c r="T3222" s="18">
        <f>_xll.qlCalendarAdvance(Calendar,T3221,R3222,"f",,Trigger)</f>
        <v>61997</v>
      </c>
      <c r="U3222" s="18">
        <f>_xll.qlInterestRateIndexMaturity(IborIndex&amp;Tenor,T3222,Trigger)</f>
        <v>62029</v>
      </c>
      <c r="V3222" s="22">
        <f>IFERROR(_xll.qlIndexFixing($V$1,S3222,,Trigger),NA())</f>
        <v>1.2954768281419615E-2</v>
      </c>
      <c r="W3222" s="22">
        <f>IFERROR(_xll.qlIndexFixing($W$1,S3222,,Trigger),NA())</f>
        <v>1.2960904615487989E-2</v>
      </c>
      <c r="X3222" s="17">
        <f t="shared" si="50"/>
        <v>-6.1363340683739942E-2</v>
      </c>
    </row>
    <row r="3223" spans="18:24" x14ac:dyDescent="0.2">
      <c r="R3223" s="17" t="s">
        <v>21</v>
      </c>
      <c r="S3223" s="18">
        <f>_xll.qlInterestRateIndexFixingDate(IborIndex&amp;Tenor,T3223,Trigger)</f>
        <v>62002</v>
      </c>
      <c r="T3223" s="18">
        <f>_xll.qlCalendarAdvance(Calendar,T3222,R3223,"f",,Trigger)</f>
        <v>62004</v>
      </c>
      <c r="U3223" s="18">
        <f>_xll.qlInterestRateIndexMaturity(IborIndex&amp;Tenor,T3223,Trigger)</f>
        <v>62036</v>
      </c>
      <c r="V3223" s="22">
        <f>IFERROR(_xll.qlIndexFixing($V$1,S3223,,Trigger),NA())</f>
        <v>1.295688886967461E-2</v>
      </c>
      <c r="W3223" s="22">
        <f>IFERROR(_xll.qlIndexFixing($W$1,S3223,,Trigger),NA())</f>
        <v>1.2961797467367919E-2</v>
      </c>
      <c r="X3223" s="17">
        <f t="shared" si="50"/>
        <v>-4.9085976933094244E-2</v>
      </c>
    </row>
    <row r="3224" spans="18:24" x14ac:dyDescent="0.2">
      <c r="R3224" s="17" t="s">
        <v>21</v>
      </c>
      <c r="S3224" s="18">
        <f>_xll.qlInterestRateIndexFixingDate(IborIndex&amp;Tenor,T3224,Trigger)</f>
        <v>62009</v>
      </c>
      <c r="T3224" s="18">
        <f>_xll.qlCalendarAdvance(Calendar,T3223,R3224,"f",,Trigger)</f>
        <v>62011</v>
      </c>
      <c r="U3224" s="18">
        <f>_xll.qlInterestRateIndexMaturity(IborIndex&amp;Tenor,T3224,Trigger)</f>
        <v>62043</v>
      </c>
      <c r="V3224" s="22">
        <f>IFERROR(_xll.qlIndexFixing($V$1,S3224,,Trigger),NA())</f>
        <v>1.2959002529918939E-2</v>
      </c>
      <c r="W3224" s="22">
        <f>IFERROR(_xll.qlIndexFixing($W$1,S3224,,Trigger),NA())</f>
        <v>1.2962687216157565E-2</v>
      </c>
      <c r="X3224" s="17">
        <f t="shared" si="50"/>
        <v>-3.6846862386252788E-2</v>
      </c>
    </row>
    <row r="3225" spans="18:24" x14ac:dyDescent="0.2">
      <c r="R3225" s="17" t="s">
        <v>21</v>
      </c>
      <c r="S3225" s="18">
        <f>_xll.qlInterestRateIndexFixingDate(IborIndex&amp;Tenor,T3225,Trigger)</f>
        <v>62016</v>
      </c>
      <c r="T3225" s="18">
        <f>_xll.qlCalendarAdvance(Calendar,T3224,R3225,"f",,Trigger)</f>
        <v>62018</v>
      </c>
      <c r="U3225" s="18">
        <f>_xll.qlInterestRateIndexMaturity(IborIndex&amp;Tenor,T3225,Trigger)</f>
        <v>62050</v>
      </c>
      <c r="V3225" s="22">
        <f>IFERROR(_xll.qlIndexFixing($V$1,S3225,,Trigger),NA())</f>
        <v>1.296110926214511E-2</v>
      </c>
      <c r="W3225" s="22">
        <f>IFERROR(_xll.qlIndexFixing($W$1,S3225,,Trigger),NA())</f>
        <v>1.2963573855359622E-2</v>
      </c>
      <c r="X3225" s="17">
        <f t="shared" si="50"/>
        <v>-2.4645932145128668E-2</v>
      </c>
    </row>
    <row r="3226" spans="18:24" x14ac:dyDescent="0.2">
      <c r="R3226" s="17" t="s">
        <v>21</v>
      </c>
      <c r="S3226" s="18">
        <f>_xll.qlInterestRateIndexFixingDate(IborIndex&amp;Tenor,T3226,Trigger)</f>
        <v>62023</v>
      </c>
      <c r="T3226" s="18">
        <f>_xll.qlCalendarAdvance(Calendar,T3225,R3226,"f",,Trigger)</f>
        <v>62025</v>
      </c>
      <c r="U3226" s="18">
        <f>_xll.qlInterestRateIndexMaturity(IborIndex&amp;Tenor,T3226,Trigger)</f>
        <v>62057</v>
      </c>
      <c r="V3226" s="22">
        <f>IFERROR(_xll.qlIndexFixing($V$1,S3226,,Trigger),NA())</f>
        <v>1.2963209066353121E-2</v>
      </c>
      <c r="W3226" s="22">
        <f>IFERROR(_xll.qlIndexFixing($W$1,S3226,,Trigger),NA())</f>
        <v>1.29644573784643E-2</v>
      </c>
      <c r="X3226" s="17">
        <f t="shared" si="50"/>
        <v>-1.2483121111794837E-2</v>
      </c>
    </row>
    <row r="3227" spans="18:24" x14ac:dyDescent="0.2">
      <c r="R3227" s="17" t="s">
        <v>21</v>
      </c>
      <c r="S3227" s="18">
        <f>_xll.qlInterestRateIndexFixingDate(IborIndex&amp;Tenor,T3227,Trigger)</f>
        <v>62030</v>
      </c>
      <c r="T3227" s="18">
        <f>_xll.qlCalendarAdvance(Calendar,T3226,R3227,"f",,Trigger)</f>
        <v>62032</v>
      </c>
      <c r="U3227" s="18">
        <f>_xll.qlInterestRateIndexMaturity(IborIndex&amp;Tenor,T3227,Trigger)</f>
        <v>62061</v>
      </c>
      <c r="V3227" s="22">
        <f>IFERROR(_xll.qlIndexFixing($V$1,S3227,,Trigger),NA())</f>
        <v>1.2964155060073116E-2</v>
      </c>
      <c r="W3227" s="22">
        <f>IFERROR(_xll.qlIndexFixing($W$1,S3227,,Trigger),NA())</f>
        <v>1.2964449769441749E-2</v>
      </c>
      <c r="X3227" s="17">
        <f t="shared" si="50"/>
        <v>-2.9470936863291997E-3</v>
      </c>
    </row>
    <row r="3228" spans="18:24" x14ac:dyDescent="0.2">
      <c r="R3228" s="17" t="s">
        <v>21</v>
      </c>
      <c r="S3228" s="18">
        <f>_xll.qlInterestRateIndexFixingDate(IborIndex&amp;Tenor,T3228,Trigger)</f>
        <v>62037</v>
      </c>
      <c r="T3228" s="18">
        <f>_xll.qlCalendarAdvance(Calendar,T3227,R3228,"f",,Trigger)</f>
        <v>62039</v>
      </c>
      <c r="U3228" s="18">
        <f>_xll.qlInterestRateIndexMaturity(IborIndex&amp;Tenor,T3228,Trigger)</f>
        <v>62071</v>
      </c>
      <c r="V3228" s="22">
        <f>IFERROR(_xll.qlIndexFixing($V$1,S3228,,Trigger),NA())</f>
        <v>1.2967387890689686E-2</v>
      </c>
      <c r="W3228" s="22">
        <f>IFERROR(_xll.qlIndexFixing($W$1,S3228,,Trigger),NA())</f>
        <v>1.2966215050357333E-2</v>
      </c>
      <c r="X3228" s="17">
        <f t="shared" ref="X3228:X3291" si="51">(V3228-W3228)*10000</f>
        <v>1.1728403323529868E-2</v>
      </c>
    </row>
    <row r="3229" spans="18:24" x14ac:dyDescent="0.2">
      <c r="R3229" s="17" t="s">
        <v>21</v>
      </c>
      <c r="S3229" s="18">
        <f>_xll.qlInterestRateIndexFixingDate(IborIndex&amp;Tenor,T3229,Trigger)</f>
        <v>62044</v>
      </c>
      <c r="T3229" s="18">
        <f>_xll.qlCalendarAdvance(Calendar,T3228,R3229,"f",,Trigger)</f>
        <v>62046</v>
      </c>
      <c r="U3229" s="18">
        <f>_xll.qlInterestRateIndexMaturity(IborIndex&amp;Tenor,T3229,Trigger)</f>
        <v>62078</v>
      </c>
      <c r="V3229" s="22">
        <f>IFERROR(_xll.qlIndexFixing($V$1,S3229,,Trigger),NA())</f>
        <v>1.2969466910810745E-2</v>
      </c>
      <c r="W3229" s="22">
        <f>IFERROR(_xll.qlIndexFixing($W$1,S3229,,Trigger),NA())</f>
        <v>1.296708918614109E-2</v>
      </c>
      <c r="X3229" s="17">
        <f t="shared" si="51"/>
        <v>2.3777246696554677E-2</v>
      </c>
    </row>
    <row r="3230" spans="18:24" x14ac:dyDescent="0.2">
      <c r="R3230" s="17" t="s">
        <v>21</v>
      </c>
      <c r="S3230" s="18">
        <f>_xll.qlInterestRateIndexFixingDate(IborIndex&amp;Tenor,T3230,Trigger)</f>
        <v>62051</v>
      </c>
      <c r="T3230" s="18">
        <f>_xll.qlCalendarAdvance(Calendar,T3229,R3230,"f",,Trigger)</f>
        <v>62053</v>
      </c>
      <c r="U3230" s="18">
        <f>_xll.qlInterestRateIndexMaturity(IborIndex&amp;Tenor,T3230,Trigger)</f>
        <v>62085</v>
      </c>
      <c r="V3230" s="22">
        <f>IFERROR(_xll.qlIndexFixing($V$1,S3230,,Trigger),NA())</f>
        <v>1.2971539002898658E-2</v>
      </c>
      <c r="W3230" s="22">
        <f>IFERROR(_xll.qlIndexFixing($W$1,S3230,,Trigger),NA())</f>
        <v>1.2967960179805782E-2</v>
      </c>
      <c r="X3230" s="17">
        <f t="shared" si="51"/>
        <v>3.5788230928757159E-2</v>
      </c>
    </row>
    <row r="3231" spans="18:24" x14ac:dyDescent="0.2">
      <c r="R3231" s="17" t="s">
        <v>21</v>
      </c>
      <c r="S3231" s="18">
        <f>_xll.qlInterestRateIndexFixingDate(IborIndex&amp;Tenor,T3231,Trigger)</f>
        <v>62058</v>
      </c>
      <c r="T3231" s="18">
        <f>_xll.qlCalendarAdvance(Calendar,T3230,R3231,"f",,Trigger)</f>
        <v>62060</v>
      </c>
      <c r="U3231" s="18">
        <f>_xll.qlInterestRateIndexMaturity(IborIndex&amp;Tenor,T3231,Trigger)</f>
        <v>62092</v>
      </c>
      <c r="V3231" s="22">
        <f>IFERROR(_xll.qlIndexFixing($V$1,S3231,,Trigger),NA())</f>
        <v>1.2973604166945929E-2</v>
      </c>
      <c r="W3231" s="22">
        <f>IFERROR(_xll.qlIndexFixing($W$1,S3231,,Trigger),NA())</f>
        <v>1.2968828024849111E-2</v>
      </c>
      <c r="X3231" s="17">
        <f t="shared" si="51"/>
        <v>4.7761420968184254E-2</v>
      </c>
    </row>
    <row r="3232" spans="18:24" x14ac:dyDescent="0.2">
      <c r="R3232" s="17" t="s">
        <v>21</v>
      </c>
      <c r="S3232" s="18">
        <f>_xll.qlInterestRateIndexFixingDate(IborIndex&amp;Tenor,T3232,Trigger)</f>
        <v>62065</v>
      </c>
      <c r="T3232" s="18">
        <f>_xll.qlCalendarAdvance(Calendar,T3231,R3232,"f",,Trigger)</f>
        <v>62067</v>
      </c>
      <c r="U3232" s="18">
        <f>_xll.qlInterestRateIndexMaturity(IborIndex&amp;Tenor,T3232,Trigger)</f>
        <v>62099</v>
      </c>
      <c r="V3232" s="22">
        <f>IFERROR(_xll.qlIndexFixing($V$1,S3232,,Trigger),NA())</f>
        <v>1.2975662402952559E-2</v>
      </c>
      <c r="W3232" s="22">
        <f>IFERROR(_xll.qlIndexFixing($W$1,S3232,,Trigger),NA())</f>
        <v>1.2969692714768777E-2</v>
      </c>
      <c r="X3232" s="17">
        <f t="shared" si="51"/>
        <v>5.9696881837822957E-2</v>
      </c>
    </row>
    <row r="3233" spans="18:24" x14ac:dyDescent="0.2">
      <c r="R3233" s="17" t="s">
        <v>21</v>
      </c>
      <c r="S3233" s="18">
        <f>_xll.qlInterestRateIndexFixingDate(IborIndex&amp;Tenor,T3233,Trigger)</f>
        <v>62072</v>
      </c>
      <c r="T3233" s="18">
        <f>_xll.qlCalendarAdvance(Calendar,T3232,R3233,"f",,Trigger)</f>
        <v>62074</v>
      </c>
      <c r="U3233" s="18">
        <f>_xll.qlInterestRateIndexMaturity(IborIndex&amp;Tenor,T3233,Trigger)</f>
        <v>62106</v>
      </c>
      <c r="V3233" s="22">
        <f>IFERROR(_xll.qlIndexFixing($V$1,S3233,,Trigger),NA())</f>
        <v>1.2977713710908556E-2</v>
      </c>
      <c r="W3233" s="22">
        <f>IFERROR(_xll.qlIndexFixing($W$1,S3233,,Trigger),NA())</f>
        <v>1.2970554243054988E-2</v>
      </c>
      <c r="X3233" s="17">
        <f t="shared" si="51"/>
        <v>7.1594678535680245E-2</v>
      </c>
    </row>
    <row r="3234" spans="18:24" x14ac:dyDescent="0.2">
      <c r="R3234" s="17" t="s">
        <v>21</v>
      </c>
      <c r="S3234" s="18">
        <f>_xll.qlInterestRateIndexFixingDate(IborIndex&amp;Tenor,T3234,Trigger)</f>
        <v>62079</v>
      </c>
      <c r="T3234" s="18">
        <f>_xll.qlCalendarAdvance(Calendar,T3233,R3234,"f",,Trigger)</f>
        <v>62081</v>
      </c>
      <c r="U3234" s="18">
        <f>_xll.qlInterestRateIndexMaturity(IborIndex&amp;Tenor,T3234,Trigger)</f>
        <v>62113</v>
      </c>
      <c r="V3234" s="22">
        <f>IFERROR(_xll.qlIndexFixing($V$1,S3234,,Trigger),NA())</f>
        <v>1.2979758090816418E-2</v>
      </c>
      <c r="W3234" s="22">
        <f>IFERROR(_xll.qlIndexFixing($W$1,S3234,,Trigger),NA())</f>
        <v>1.2971412603202948E-2</v>
      </c>
      <c r="X3234" s="17">
        <f t="shared" si="51"/>
        <v>8.3454876134703149E-2</v>
      </c>
    </row>
    <row r="3235" spans="18:24" x14ac:dyDescent="0.2">
      <c r="R3235" s="17" t="s">
        <v>21</v>
      </c>
      <c r="S3235" s="18">
        <f>_xll.qlInterestRateIndexFixingDate(IborIndex&amp;Tenor,T3235,Trigger)</f>
        <v>62085</v>
      </c>
      <c r="T3235" s="18">
        <f>_xll.qlCalendarAdvance(Calendar,T3234,R3235,"f",,Trigger)</f>
        <v>62089</v>
      </c>
      <c r="U3235" s="18">
        <f>_xll.qlInterestRateIndexMaturity(IborIndex&amp;Tenor,T3235,Trigger)</f>
        <v>62120</v>
      </c>
      <c r="V3235" s="22">
        <f>IFERROR(_xll.qlIndexFixing($V$1,S3235,,Trigger),NA())</f>
        <v>1.2981707203249161E-2</v>
      </c>
      <c r="W3235" s="22">
        <f>IFERROR(_xll.qlIndexFixing($W$1,S3235,,Trigger),NA())</f>
        <v>1.2972095290726475E-2</v>
      </c>
      <c r="X3235" s="17">
        <f t="shared" si="51"/>
        <v>9.611912522685534E-2</v>
      </c>
    </row>
    <row r="3236" spans="18:24" x14ac:dyDescent="0.2">
      <c r="R3236" s="17" t="s">
        <v>21</v>
      </c>
      <c r="S3236" s="18">
        <f>_xll.qlInterestRateIndexFixingDate(IborIndex&amp;Tenor,T3236,Trigger)</f>
        <v>62093</v>
      </c>
      <c r="T3236" s="18">
        <f>_xll.qlCalendarAdvance(Calendar,T3235,R3236,"f",,Trigger)</f>
        <v>62096</v>
      </c>
      <c r="U3236" s="18">
        <f>_xll.qlInterestRateIndexMaturity(IborIndex&amp;Tenor,T3236,Trigger)</f>
        <v>62127</v>
      </c>
      <c r="V3236" s="22">
        <f>IFERROR(_xll.qlIndexFixing($V$1,S3236,,Trigger),NA())</f>
        <v>1.2983737159013934E-2</v>
      </c>
      <c r="W3236" s="22">
        <f>IFERROR(_xll.qlIndexFixing($W$1,S3236,,Trigger),NA())</f>
        <v>1.2972947037288789E-2</v>
      </c>
      <c r="X3236" s="17">
        <f t="shared" si="51"/>
        <v>0.10790121725145693</v>
      </c>
    </row>
    <row r="3237" spans="18:24" x14ac:dyDescent="0.2">
      <c r="R3237" s="17" t="s">
        <v>21</v>
      </c>
      <c r="S3237" s="18">
        <f>_xll.qlInterestRateIndexFixingDate(IborIndex&amp;Tenor,T3237,Trigger)</f>
        <v>62101</v>
      </c>
      <c r="T3237" s="18">
        <f>_xll.qlCalendarAdvance(Calendar,T3236,R3237,"f",,Trigger)</f>
        <v>62103</v>
      </c>
      <c r="U3237" s="18">
        <f>_xll.qlInterestRateIndexMaturity(IborIndex&amp;Tenor,T3237,Trigger)</f>
        <v>62134</v>
      </c>
      <c r="V3237" s="22">
        <f>IFERROR(_xll.qlIndexFixing($V$1,S3237,,Trigger),NA())</f>
        <v>1.298576018695265E-2</v>
      </c>
      <c r="W3237" s="22">
        <f>IFERROR(_xll.qlIndexFixing($W$1,S3237,,Trigger),NA())</f>
        <v>1.2973795595848981E-2</v>
      </c>
      <c r="X3237" s="17">
        <f t="shared" si="51"/>
        <v>0.11964591103669209</v>
      </c>
    </row>
    <row r="3238" spans="18:24" x14ac:dyDescent="0.2">
      <c r="R3238" s="17" t="s">
        <v>21</v>
      </c>
      <c r="S3238" s="18">
        <f>_xll.qlInterestRateIndexFixingDate(IborIndex&amp;Tenor,T3238,Trigger)</f>
        <v>62108</v>
      </c>
      <c r="T3238" s="18">
        <f>_xll.qlCalendarAdvance(Calendar,T3237,R3238,"f",,Trigger)</f>
        <v>62110</v>
      </c>
      <c r="U3238" s="18">
        <f>_xll.qlInterestRateIndexMaturity(IborIndex&amp;Tenor,T3238,Trigger)</f>
        <v>62141</v>
      </c>
      <c r="V3238" s="22">
        <f>IFERROR(_xll.qlIndexFixing($V$1,S3238,,Trigger),NA())</f>
        <v>1.2987776287067892E-2</v>
      </c>
      <c r="W3238" s="22">
        <f>IFERROR(_xll.qlIndexFixing($W$1,S3238,,Trigger),NA())</f>
        <v>1.2974640959903867E-2</v>
      </c>
      <c r="X3238" s="17">
        <f t="shared" si="51"/>
        <v>0.13135327164024227</v>
      </c>
    </row>
    <row r="3239" spans="18:24" x14ac:dyDescent="0.2">
      <c r="R3239" s="17" t="s">
        <v>21</v>
      </c>
      <c r="S3239" s="18">
        <f>_xll.qlInterestRateIndexFixingDate(IborIndex&amp;Tenor,T3239,Trigger)</f>
        <v>62115</v>
      </c>
      <c r="T3239" s="18">
        <f>_xll.qlCalendarAdvance(Calendar,T3238,R3239,"f",,Trigger)</f>
        <v>62117</v>
      </c>
      <c r="U3239" s="18">
        <f>_xll.qlInterestRateIndexMaturity(IborIndex&amp;Tenor,T3239,Trigger)</f>
        <v>62148</v>
      </c>
      <c r="V3239" s="22">
        <f>IFERROR(_xll.qlIndexFixing($V$1,S3239,,Trigger),NA())</f>
        <v>1.2989785459351921E-2</v>
      </c>
      <c r="W3239" s="22">
        <f>IFERROR(_xll.qlIndexFixing($W$1,S3239,,Trigger),NA())</f>
        <v>1.2975483122945107E-2</v>
      </c>
      <c r="X3239" s="17">
        <f t="shared" si="51"/>
        <v>0.14302336406814622</v>
      </c>
    </row>
    <row r="3240" spans="18:24" x14ac:dyDescent="0.2">
      <c r="R3240" s="17" t="s">
        <v>21</v>
      </c>
      <c r="S3240" s="18">
        <f>_xll.qlInterestRateIndexFixingDate(IborIndex&amp;Tenor,T3240,Trigger)</f>
        <v>62122</v>
      </c>
      <c r="T3240" s="18">
        <f>_xll.qlCalendarAdvance(Calendar,T3239,R3240,"f",,Trigger)</f>
        <v>62124</v>
      </c>
      <c r="U3240" s="18">
        <f>_xll.qlInterestRateIndexMaturity(IborIndex&amp;Tenor,T3240,Trigger)</f>
        <v>62152</v>
      </c>
      <c r="V3240" s="22">
        <f>IFERROR(_xll.qlIndexFixing($V$1,S3240,,Trigger),NA())</f>
        <v>1.299065733382454E-2</v>
      </c>
      <c r="W3240" s="22">
        <f>IFERROR(_xll.qlIndexFixing($W$1,S3240,,Trigger),NA())</f>
        <v>1.2975441758076618E-2</v>
      </c>
      <c r="X3240" s="17">
        <f t="shared" si="51"/>
        <v>0.15215575747922275</v>
      </c>
    </row>
    <row r="3241" spans="18:24" x14ac:dyDescent="0.2">
      <c r="R3241" s="17" t="s">
        <v>21</v>
      </c>
      <c r="S3241" s="18">
        <f>_xll.qlInterestRateIndexFixingDate(IborIndex&amp;Tenor,T3241,Trigger)</f>
        <v>62129</v>
      </c>
      <c r="T3241" s="18">
        <f>_xll.qlCalendarAdvance(Calendar,T3240,R3241,"f",,Trigger)</f>
        <v>62131</v>
      </c>
      <c r="U3241" s="18">
        <f>_xll.qlInterestRateIndexMaturity(IborIndex&amp;Tenor,T3241,Trigger)</f>
        <v>62159</v>
      </c>
      <c r="V3241" s="22">
        <f>IFERROR(_xll.qlIndexFixing($V$1,S3241,,Trigger),NA())</f>
        <v>1.2992653918913228E-2</v>
      </c>
      <c r="W3241" s="22">
        <f>IFERROR(_xll.qlIndexFixing($W$1,S3241,,Trigger),NA())</f>
        <v>1.2976278099432787E-2</v>
      </c>
      <c r="X3241" s="17">
        <f t="shared" si="51"/>
        <v>0.16375819480440867</v>
      </c>
    </row>
    <row r="3242" spans="18:24" x14ac:dyDescent="0.2">
      <c r="R3242" s="17" t="s">
        <v>21</v>
      </c>
      <c r="S3242" s="18">
        <f>_xll.qlInterestRateIndexFixingDate(IborIndex&amp;Tenor,T3242,Trigger)</f>
        <v>62136</v>
      </c>
      <c r="T3242" s="18">
        <f>_xll.qlCalendarAdvance(Calendar,T3241,R3242,"f",,Trigger)</f>
        <v>62138</v>
      </c>
      <c r="U3242" s="18">
        <f>_xll.qlInterestRateIndexMaturity(IborIndex&amp;Tenor,T3242,Trigger)</f>
        <v>62166</v>
      </c>
      <c r="V3242" s="22">
        <f>IFERROR(_xll.qlIndexFixing($V$1,S3242,,Trigger),NA())</f>
        <v>1.2994643576874472E-2</v>
      </c>
      <c r="W3242" s="22">
        <f>IFERROR(_xll.qlIndexFixing($W$1,S3242,,Trigger),NA())</f>
        <v>1.2977111222000863E-2</v>
      </c>
      <c r="X3242" s="17">
        <f t="shared" si="51"/>
        <v>0.17532354873608588</v>
      </c>
    </row>
    <row r="3243" spans="18:24" x14ac:dyDescent="0.2">
      <c r="R3243" s="17" t="s">
        <v>21</v>
      </c>
      <c r="S3243" s="18">
        <f>_xll.qlInterestRateIndexFixingDate(IborIndex&amp;Tenor,T3243,Trigger)</f>
        <v>62143</v>
      </c>
      <c r="T3243" s="18">
        <f>_xll.qlCalendarAdvance(Calendar,T3242,R3243,"f",,Trigger)</f>
        <v>62145</v>
      </c>
      <c r="U3243" s="18">
        <f>_xll.qlInterestRateIndexMaturity(IborIndex&amp;Tenor,T3243,Trigger)</f>
        <v>62173</v>
      </c>
      <c r="V3243" s="22">
        <f>IFERROR(_xll.qlIndexFixing($V$1,S3243,,Trigger),NA())</f>
        <v>1.2996626307708274E-2</v>
      </c>
      <c r="W3243" s="22">
        <f>IFERROR(_xll.qlIndexFixing($W$1,S3243,,Trigger),NA())</f>
        <v>1.2977941119274623E-2</v>
      </c>
      <c r="X3243" s="17">
        <f t="shared" si="51"/>
        <v>0.18685188433651551</v>
      </c>
    </row>
    <row r="3244" spans="18:24" x14ac:dyDescent="0.2">
      <c r="R3244" s="17" t="s">
        <v>21</v>
      </c>
      <c r="S3244" s="18">
        <f>_xll.qlInterestRateIndexFixingDate(IborIndex&amp;Tenor,T3244,Trigger)</f>
        <v>62150</v>
      </c>
      <c r="T3244" s="18">
        <f>_xll.qlCalendarAdvance(Calendar,T3243,R3244,"f",,Trigger)</f>
        <v>62152</v>
      </c>
      <c r="U3244" s="18">
        <f>_xll.qlInterestRateIndexMaturity(IborIndex&amp;Tenor,T3244,Trigger)</f>
        <v>62179</v>
      </c>
      <c r="V3244" s="22">
        <f>IFERROR(_xll.qlIndexFixing($V$1,S3244,,Trigger),NA())</f>
        <v>1.2998226951482414E-2</v>
      </c>
      <c r="W3244" s="22">
        <f>IFERROR(_xll.qlIndexFixing($W$1,S3244,,Trigger),NA())</f>
        <v>1.2978475123445559E-2</v>
      </c>
      <c r="X3244" s="17">
        <f t="shared" si="51"/>
        <v>0.19751828036854505</v>
      </c>
    </row>
    <row r="3245" spans="18:24" x14ac:dyDescent="0.2">
      <c r="R3245" s="17" t="s">
        <v>21</v>
      </c>
      <c r="S3245" s="18">
        <f>_xll.qlInterestRateIndexFixingDate(IborIndex&amp;Tenor,T3245,Trigger)</f>
        <v>62157</v>
      </c>
      <c r="T3245" s="18">
        <f>_xll.qlCalendarAdvance(Calendar,T3244,R3245,"f",,Trigger)</f>
        <v>62159</v>
      </c>
      <c r="U3245" s="18">
        <f>_xll.qlInterestRateIndexMaturity(IborIndex&amp;Tenor,T3245,Trigger)</f>
        <v>62190</v>
      </c>
      <c r="V3245" s="22">
        <f>IFERROR(_xll.qlIndexFixing($V$1,S3245,,Trigger),NA())</f>
        <v>1.3001695008389203E-2</v>
      </c>
      <c r="W3245" s="22">
        <f>IFERROR(_xll.qlIndexFixing($W$1,S3245,,Trigger),NA())</f>
        <v>1.2980468515704368E-2</v>
      </c>
      <c r="X3245" s="17">
        <f t="shared" si="51"/>
        <v>0.21226492684834827</v>
      </c>
    </row>
    <row r="3246" spans="18:24" x14ac:dyDescent="0.2">
      <c r="R3246" s="17" t="s">
        <v>21</v>
      </c>
      <c r="S3246" s="18">
        <f>_xll.qlInterestRateIndexFixingDate(IborIndex&amp;Tenor,T3246,Trigger)</f>
        <v>62164</v>
      </c>
      <c r="T3246" s="18">
        <f>_xll.qlCalendarAdvance(Calendar,T3245,R3246,"f",,Trigger)</f>
        <v>62166</v>
      </c>
      <c r="U3246" s="18">
        <f>_xll.qlInterestRateIndexMaturity(IborIndex&amp;Tenor,T3246,Trigger)</f>
        <v>62197</v>
      </c>
      <c r="V3246" s="22">
        <f>IFERROR(_xll.qlIndexFixing($V$1,S3246,,Trigger),NA())</f>
        <v>1.3003655685754184E-2</v>
      </c>
      <c r="W3246" s="22">
        <f>IFERROR(_xll.qlIndexFixing($W$1,S3246,,Trigger),NA())</f>
        <v>1.2981288089535104E-2</v>
      </c>
      <c r="X3246" s="17">
        <f t="shared" si="51"/>
        <v>0.22367596219079883</v>
      </c>
    </row>
    <row r="3247" spans="18:24" x14ac:dyDescent="0.2">
      <c r="R3247" s="17" t="s">
        <v>21</v>
      </c>
      <c r="S3247" s="18">
        <f>_xll.qlInterestRateIndexFixingDate(IborIndex&amp;Tenor,T3247,Trigger)</f>
        <v>62171</v>
      </c>
      <c r="T3247" s="18">
        <f>_xll.qlCalendarAdvance(Calendar,T3246,R3247,"f",,Trigger)</f>
        <v>62173</v>
      </c>
      <c r="U3247" s="18">
        <f>_xll.qlInterestRateIndexMaturity(IborIndex&amp;Tenor,T3247,Trigger)</f>
        <v>62204</v>
      </c>
      <c r="V3247" s="22">
        <f>IFERROR(_xll.qlIndexFixing($V$1,S3247,,Trigger),NA())</f>
        <v>1.3005609435257011E-2</v>
      </c>
      <c r="W3247" s="22">
        <f>IFERROR(_xll.qlIndexFixing($W$1,S3247,,Trigger),NA())</f>
        <v>1.2982104410324135E-2</v>
      </c>
      <c r="X3247" s="17">
        <f t="shared" si="51"/>
        <v>0.23505024932875263</v>
      </c>
    </row>
    <row r="3248" spans="18:24" x14ac:dyDescent="0.2">
      <c r="R3248" s="17" t="s">
        <v>21</v>
      </c>
      <c r="S3248" s="18">
        <f>_xll.qlInterestRateIndexFixingDate(IborIndex&amp;Tenor,T3248,Trigger)</f>
        <v>62178</v>
      </c>
      <c r="T3248" s="18">
        <f>_xll.qlCalendarAdvance(Calendar,T3247,R3248,"f",,Trigger)</f>
        <v>62184</v>
      </c>
      <c r="U3248" s="18">
        <f>_xll.qlInterestRateIndexMaturity(IborIndex&amp;Tenor,T3248,Trigger)</f>
        <v>62215</v>
      </c>
      <c r="V3248" s="22">
        <f>IFERROR(_xll.qlIndexFixing($V$1,S3248,,Trigger),NA())</f>
        <v>1.300866561593844E-2</v>
      </c>
      <c r="W3248" s="22">
        <f>IFERROR(_xll.qlIndexFixing($W$1,S3248,,Trigger),NA())</f>
        <v>1.2983380611997506E-2</v>
      </c>
      <c r="X3248" s="17">
        <f t="shared" si="51"/>
        <v>0.25285003940934275</v>
      </c>
    </row>
    <row r="3249" spans="18:24" x14ac:dyDescent="0.2">
      <c r="R3249" s="17" t="s">
        <v>21</v>
      </c>
      <c r="S3249" s="18">
        <f>_xll.qlInterestRateIndexFixingDate(IborIndex&amp;Tenor,T3249,Trigger)</f>
        <v>62187</v>
      </c>
      <c r="T3249" s="18">
        <f>_xll.qlCalendarAdvance(Calendar,T3248,R3249,"f",,Trigger)</f>
        <v>62191</v>
      </c>
      <c r="U3249" s="18">
        <f>_xll.qlInterestRateIndexMaturity(IborIndex&amp;Tenor,T3249,Trigger)</f>
        <v>62221</v>
      </c>
      <c r="V3249" s="22">
        <f>IFERROR(_xll.qlIndexFixing($V$1,S3249,,Trigger),NA())</f>
        <v>1.3010228849322125E-2</v>
      </c>
      <c r="W3249" s="22">
        <f>IFERROR(_xll.qlIndexFixing($W$1,S3249,,Trigger),NA())</f>
        <v>1.2983897047937454E-2</v>
      </c>
      <c r="X3249" s="17">
        <f t="shared" si="51"/>
        <v>0.26331801384671394</v>
      </c>
    </row>
    <row r="3250" spans="18:24" x14ac:dyDescent="0.2">
      <c r="R3250" s="17" t="s">
        <v>21</v>
      </c>
      <c r="S3250" s="18">
        <f>_xll.qlInterestRateIndexFixingDate(IborIndex&amp;Tenor,T3250,Trigger)</f>
        <v>62194</v>
      </c>
      <c r="T3250" s="18">
        <f>_xll.qlCalendarAdvance(Calendar,T3249,R3250,"f",,Trigger)</f>
        <v>62198</v>
      </c>
      <c r="U3250" s="18">
        <f>_xll.qlInterestRateIndexMaturity(IborIndex&amp;Tenor,T3250,Trigger)</f>
        <v>62228</v>
      </c>
      <c r="V3250" s="22">
        <f>IFERROR(_xll.qlIndexFixing($V$1,S3250,,Trigger),NA())</f>
        <v>1.3012158281592079E-2</v>
      </c>
      <c r="W3250" s="22">
        <f>IFERROR(_xll.qlIndexFixing($W$1,S3250,,Trigger),NA())</f>
        <v>1.2984701903154594E-2</v>
      </c>
      <c r="X3250" s="17">
        <f t="shared" si="51"/>
        <v>0.2745637843748483</v>
      </c>
    </row>
    <row r="3251" spans="18:24" x14ac:dyDescent="0.2">
      <c r="R3251" s="17" t="s">
        <v>21</v>
      </c>
      <c r="S3251" s="18">
        <f>_xll.qlInterestRateIndexFixingDate(IborIndex&amp;Tenor,T3251,Trigger)</f>
        <v>62201</v>
      </c>
      <c r="T3251" s="18">
        <f>_xll.qlCalendarAdvance(Calendar,T3250,R3251,"f",,Trigger)</f>
        <v>62205</v>
      </c>
      <c r="U3251" s="18">
        <f>_xll.qlInterestRateIndexMaturity(IborIndex&amp;Tenor,T3251,Trigger)</f>
        <v>62235</v>
      </c>
      <c r="V3251" s="22">
        <f>IFERROR(_xll.qlIndexFixing($V$1,S3251,,Trigger),NA())</f>
        <v>1.3014080786227566E-2</v>
      </c>
      <c r="W3251" s="22">
        <f>IFERROR(_xll.qlIndexFixing($W$1,S3251,,Trigger),NA())</f>
        <v>1.2985503476170557E-2</v>
      </c>
      <c r="X3251" s="17">
        <f t="shared" si="51"/>
        <v>0.28577310057009697</v>
      </c>
    </row>
    <row r="3252" spans="18:24" x14ac:dyDescent="0.2">
      <c r="R3252" s="17" t="s">
        <v>21</v>
      </c>
      <c r="S3252" s="18">
        <f>_xll.qlInterestRateIndexFixingDate(IborIndex&amp;Tenor,T3252,Trigger)</f>
        <v>62208</v>
      </c>
      <c r="T3252" s="18">
        <f>_xll.qlCalendarAdvance(Calendar,T3251,R3252,"f",,Trigger)</f>
        <v>62212</v>
      </c>
      <c r="U3252" s="18">
        <f>_xll.qlInterestRateIndexMaturity(IborIndex&amp;Tenor,T3252,Trigger)</f>
        <v>62242</v>
      </c>
      <c r="V3252" s="22">
        <f>IFERROR(_xll.qlIndexFixing($V$1,S3252,,Trigger),NA())</f>
        <v>1.3015996363223259E-2</v>
      </c>
      <c r="W3252" s="22">
        <f>IFERROR(_xll.qlIndexFixing($W$1,S3252,,Trigger),NA())</f>
        <v>1.2986301760478547E-2</v>
      </c>
      <c r="X3252" s="17">
        <f t="shared" si="51"/>
        <v>0.29694602744712029</v>
      </c>
    </row>
    <row r="3253" spans="18:24" x14ac:dyDescent="0.2">
      <c r="R3253" s="17" t="s">
        <v>21</v>
      </c>
      <c r="S3253" s="18">
        <f>_xll.qlInterestRateIndexFixingDate(IborIndex&amp;Tenor,T3253,Trigger)</f>
        <v>62215</v>
      </c>
      <c r="T3253" s="18">
        <f>_xll.qlCalendarAdvance(Calendar,T3252,R3253,"f",,Trigger)</f>
        <v>62219</v>
      </c>
      <c r="U3253" s="18">
        <f>_xll.qlInterestRateIndexMaturity(IborIndex&amp;Tenor,T3253,Trigger)</f>
        <v>62250</v>
      </c>
      <c r="V3253" s="22">
        <f>IFERROR(_xll.qlIndexFixing($V$1,S3253,,Trigger),NA())</f>
        <v>1.3018276012141153E-2</v>
      </c>
      <c r="W3253" s="22">
        <f>IFERROR(_xll.qlIndexFixing($W$1,S3253,,Trigger),NA())</f>
        <v>1.2987387413850394E-2</v>
      </c>
      <c r="X3253" s="17">
        <f t="shared" si="51"/>
        <v>0.30888598290758695</v>
      </c>
    </row>
    <row r="3254" spans="18:24" x14ac:dyDescent="0.2">
      <c r="R3254" s="17" t="s">
        <v>21</v>
      </c>
      <c r="S3254" s="18">
        <f>_xll.qlInterestRateIndexFixingDate(IborIndex&amp;Tenor,T3254,Trigger)</f>
        <v>62222</v>
      </c>
      <c r="T3254" s="18">
        <f>_xll.qlCalendarAdvance(Calendar,T3253,R3254,"f",,Trigger)</f>
        <v>62226</v>
      </c>
      <c r="U3254" s="18">
        <f>_xll.qlInterestRateIndexMaturity(IborIndex&amp;Tenor,T3254,Trigger)</f>
        <v>62257</v>
      </c>
      <c r="V3254" s="22">
        <f>IFERROR(_xll.qlIndexFixing($V$1,S3254,,Trigger),NA())</f>
        <v>1.3020177307739533E-2</v>
      </c>
      <c r="W3254" s="22">
        <f>IFERROR(_xll.qlIndexFixing($W$1,S3254,,Trigger),NA())</f>
        <v>1.2988178893349109E-2</v>
      </c>
      <c r="X3254" s="17">
        <f t="shared" si="51"/>
        <v>0.31998414390423113</v>
      </c>
    </row>
    <row r="3255" spans="18:24" x14ac:dyDescent="0.2">
      <c r="R3255" s="17" t="s">
        <v>21</v>
      </c>
      <c r="S3255" s="18">
        <f>_xll.qlInterestRateIndexFixingDate(IborIndex&amp;Tenor,T3255,Trigger)</f>
        <v>62229</v>
      </c>
      <c r="T3255" s="18">
        <f>_xll.qlCalendarAdvance(Calendar,T3254,R3255,"f",,Trigger)</f>
        <v>62233</v>
      </c>
      <c r="U3255" s="18">
        <f>_xll.qlInterestRateIndexMaturity(IborIndex&amp;Tenor,T3255,Trigger)</f>
        <v>62264</v>
      </c>
      <c r="V3255" s="22">
        <f>IFERROR(_xll.qlIndexFixing($V$1,S3255,,Trigger),NA())</f>
        <v>1.3022071675444816E-2</v>
      </c>
      <c r="W3255" s="22">
        <f>IFERROR(_xll.qlIndexFixing($W$1,S3255,,Trigger),NA())</f>
        <v>1.2988967064041691E-2</v>
      </c>
      <c r="X3255" s="17">
        <f t="shared" si="51"/>
        <v>0.33104611403125123</v>
      </c>
    </row>
    <row r="3256" spans="18:24" x14ac:dyDescent="0.2">
      <c r="R3256" s="17" t="s">
        <v>21</v>
      </c>
      <c r="S3256" s="18">
        <f>_xll.qlInterestRateIndexFixingDate(IborIndex&amp;Tenor,T3256,Trigger)</f>
        <v>62236</v>
      </c>
      <c r="T3256" s="18">
        <f>_xll.qlCalendarAdvance(Calendar,T3255,R3256,"f",,Trigger)</f>
        <v>62240</v>
      </c>
      <c r="U3256" s="18">
        <f>_xll.qlInterestRateIndexMaturity(IborIndex&amp;Tenor,T3256,Trigger)</f>
        <v>62271</v>
      </c>
      <c r="V3256" s="22">
        <f>IFERROR(_xll.qlIndexFixing($V$1,S3256,,Trigger),NA())</f>
        <v>1.3023959115264735E-2</v>
      </c>
      <c r="W3256" s="22">
        <f>IFERROR(_xll.qlIndexFixing($W$1,S3256,,Trigger),NA())</f>
        <v>1.2989751919435272E-2</v>
      </c>
      <c r="X3256" s="17">
        <f t="shared" si="51"/>
        <v>0.34207195829463399</v>
      </c>
    </row>
    <row r="3257" spans="18:24" x14ac:dyDescent="0.2">
      <c r="R3257" s="17" t="s">
        <v>21</v>
      </c>
      <c r="S3257" s="18">
        <f>_xll.qlInterestRateIndexFixingDate(IborIndex&amp;Tenor,T3257,Trigger)</f>
        <v>62243</v>
      </c>
      <c r="T3257" s="18">
        <f>_xll.qlCalendarAdvance(Calendar,T3256,R3257,"f",,Trigger)</f>
        <v>62247</v>
      </c>
      <c r="U3257" s="18">
        <f>_xll.qlInterestRateIndexMaturity(IborIndex&amp;Tenor,T3257,Trigger)</f>
        <v>62277</v>
      </c>
      <c r="V3257" s="22">
        <f>IFERROR(_xll.qlIndexFixing($V$1,S3257,,Trigger),NA())</f>
        <v>1.3025470333511535E-2</v>
      </c>
      <c r="W3257" s="22">
        <f>IFERROR(_xll.qlIndexFixing($W$1,S3257,,Trigger),NA())</f>
        <v>1.2990243623775655E-2</v>
      </c>
      <c r="X3257" s="17">
        <f t="shared" si="51"/>
        <v>0.3522670973588049</v>
      </c>
    </row>
    <row r="3258" spans="18:24" x14ac:dyDescent="0.2">
      <c r="R3258" s="17" t="s">
        <v>21</v>
      </c>
      <c r="S3258" s="18">
        <f>_xll.qlInterestRateIndexFixingDate(IborIndex&amp;Tenor,T3258,Trigger)</f>
        <v>62250</v>
      </c>
      <c r="T3258" s="18">
        <f>_xll.qlCalendarAdvance(Calendar,T3257,R3258,"f",,Trigger)</f>
        <v>62254</v>
      </c>
      <c r="U3258" s="18">
        <f>_xll.qlInterestRateIndexMaturity(IborIndex&amp;Tenor,T3258,Trigger)</f>
        <v>62284</v>
      </c>
      <c r="V3258" s="22">
        <f>IFERROR(_xll.qlIndexFixing($V$1,S3258,,Trigger),NA())</f>
        <v>1.3027344344609837E-2</v>
      </c>
      <c r="W3258" s="22">
        <f>IFERROR(_xll.qlIndexFixing($W$1,S3258,,Trigger),NA())</f>
        <v>1.2991022039254396E-2</v>
      </c>
      <c r="X3258" s="17">
        <f t="shared" si="51"/>
        <v>0.36322305355440676</v>
      </c>
    </row>
    <row r="3259" spans="18:24" x14ac:dyDescent="0.2">
      <c r="R3259" s="17" t="s">
        <v>21</v>
      </c>
      <c r="S3259" s="18">
        <f>_xll.qlInterestRateIndexFixingDate(IborIndex&amp;Tenor,T3259,Trigger)</f>
        <v>62257</v>
      </c>
      <c r="T3259" s="18">
        <f>_xll.qlCalendarAdvance(Calendar,T3258,R3259,"f",,Trigger)</f>
        <v>62261</v>
      </c>
      <c r="U3259" s="18">
        <f>_xll.qlInterestRateIndexMaturity(IborIndex&amp;Tenor,T3259,Trigger)</f>
        <v>62291</v>
      </c>
      <c r="V3259" s="22">
        <f>IFERROR(_xll.qlIndexFixing($V$1,S3259,,Trigger),NA())</f>
        <v>1.3029211428041698E-2</v>
      </c>
      <c r="W3259" s="22">
        <f>IFERROR(_xll.qlIndexFixing($W$1,S3259,,Trigger),NA())</f>
        <v>1.2991797120496251E-2</v>
      </c>
      <c r="X3259" s="17">
        <f t="shared" si="51"/>
        <v>0.37414307545446945</v>
      </c>
    </row>
    <row r="3260" spans="18:24" x14ac:dyDescent="0.2">
      <c r="R3260" s="17" t="s">
        <v>21</v>
      </c>
      <c r="S3260" s="18">
        <f>_xll.qlInterestRateIndexFixingDate(IborIndex&amp;Tenor,T3260,Trigger)</f>
        <v>62264</v>
      </c>
      <c r="T3260" s="18">
        <f>_xll.qlCalendarAdvance(Calendar,T3259,R3260,"f",,Trigger)</f>
        <v>62268</v>
      </c>
      <c r="U3260" s="18">
        <f>_xll.qlInterestRateIndexMaturity(IborIndex&amp;Tenor,T3260,Trigger)</f>
        <v>62298</v>
      </c>
      <c r="V3260" s="22">
        <f>IFERROR(_xll.qlIndexFixing($V$1,S3260,,Trigger),NA())</f>
        <v>1.3031071583812448E-2</v>
      </c>
      <c r="W3260" s="22">
        <f>IFERROR(_xll.qlIndexFixing($W$1,S3260,,Trigger),NA())</f>
        <v>1.2992568860999754E-2</v>
      </c>
      <c r="X3260" s="17">
        <f t="shared" si="51"/>
        <v>0.38502722812694401</v>
      </c>
    </row>
    <row r="3261" spans="18:24" x14ac:dyDescent="0.2">
      <c r="R3261" s="17" t="s">
        <v>21</v>
      </c>
      <c r="S3261" s="18">
        <f>_xll.qlInterestRateIndexFixingDate(IborIndex&amp;Tenor,T3261,Trigger)</f>
        <v>62271</v>
      </c>
      <c r="T3261" s="18">
        <f>_xll.qlCalendarAdvance(Calendar,T3260,R3261,"f",,Trigger)</f>
        <v>62275</v>
      </c>
      <c r="U3261" s="18">
        <f>_xll.qlInterestRateIndexMaturity(IborIndex&amp;Tenor,T3261,Trigger)</f>
        <v>62306</v>
      </c>
      <c r="V3261" s="22">
        <f>IFERROR(_xll.qlIndexFixing($V$1,S3261,,Trigger),NA())</f>
        <v>1.3033292395831205E-2</v>
      </c>
      <c r="W3261" s="22">
        <f>IFERROR(_xll.qlIndexFixing($W$1,S3261,,Trigger),NA())</f>
        <v>1.2993626239131301E-2</v>
      </c>
      <c r="X3261" s="17">
        <f t="shared" si="51"/>
        <v>0.39666156699903754</v>
      </c>
    </row>
    <row r="3262" spans="18:24" x14ac:dyDescent="0.2">
      <c r="R3262" s="17" t="s">
        <v>21</v>
      </c>
      <c r="S3262" s="18">
        <f>_xll.qlInterestRateIndexFixingDate(IborIndex&amp;Tenor,T3262,Trigger)</f>
        <v>62278</v>
      </c>
      <c r="T3262" s="18">
        <f>_xll.qlCalendarAdvance(Calendar,T3261,R3262,"f",,Trigger)</f>
        <v>62282</v>
      </c>
      <c r="U3262" s="18">
        <f>_xll.qlInterestRateIndexMaturity(IborIndex&amp;Tenor,T3262,Trigger)</f>
        <v>62313</v>
      </c>
      <c r="V3262" s="22">
        <f>IFERROR(_xll.qlIndexFixing($V$1,S3262,,Trigger),NA())</f>
        <v>1.3035138268222916E-2</v>
      </c>
      <c r="W3262" s="22">
        <f>IFERROR(_xll.qlIndexFixing($W$1,S3262,,Trigger),NA())</f>
        <v>1.2994391066089196E-2</v>
      </c>
      <c r="X3262" s="17">
        <f t="shared" si="51"/>
        <v>0.40747202133720184</v>
      </c>
    </row>
    <row r="3263" spans="18:24" x14ac:dyDescent="0.2">
      <c r="R3263" s="17" t="s">
        <v>21</v>
      </c>
      <c r="S3263" s="18">
        <f>_xll.qlInterestRateIndexFixingDate(IborIndex&amp;Tenor,T3263,Trigger)</f>
        <v>62285</v>
      </c>
      <c r="T3263" s="18">
        <f>_xll.qlCalendarAdvance(Calendar,T3262,R3263,"f",,Trigger)</f>
        <v>62289</v>
      </c>
      <c r="U3263" s="18">
        <f>_xll.qlInterestRateIndexMaturity(IborIndex&amp;Tenor,T3263,Trigger)</f>
        <v>62320</v>
      </c>
      <c r="V3263" s="22">
        <f>IFERROR(_xll.qlIndexFixing($V$1,S3263,,Trigger),NA())</f>
        <v>1.3036977212695743E-2</v>
      </c>
      <c r="W3263" s="22">
        <f>IFERROR(_xll.qlIndexFixing($W$1,S3263,,Trigger),NA())</f>
        <v>1.2995152532210322E-2</v>
      </c>
      <c r="X3263" s="17">
        <f t="shared" si="51"/>
        <v>0.41824680485420818</v>
      </c>
    </row>
    <row r="3264" spans="18:24" x14ac:dyDescent="0.2">
      <c r="R3264" s="17" t="s">
        <v>21</v>
      </c>
      <c r="S3264" s="18">
        <f>_xll.qlInterestRateIndexFixingDate(IborIndex&amp;Tenor,T3264,Trigger)</f>
        <v>62292</v>
      </c>
      <c r="T3264" s="18">
        <f>_xll.qlCalendarAdvance(Calendar,T3263,R3264,"f",,Trigger)</f>
        <v>62296</v>
      </c>
      <c r="U3264" s="18">
        <f>_xll.qlInterestRateIndexMaturity(IborIndex&amp;Tenor,T3264,Trigger)</f>
        <v>62327</v>
      </c>
      <c r="V3264" s="22">
        <f>IFERROR(_xll.qlIndexFixing($V$1,S3264,,Trigger),NA())</f>
        <v>1.3038809229249687E-2</v>
      </c>
      <c r="W3264" s="22">
        <f>IFERROR(_xll.qlIndexFixing($W$1,S3264,,Trigger),NA())</f>
        <v>1.2995910630983756E-2</v>
      </c>
      <c r="X3264" s="17">
        <f t="shared" si="51"/>
        <v>0.42898598265931132</v>
      </c>
    </row>
    <row r="3265" spans="18:24" x14ac:dyDescent="0.2">
      <c r="R3265" s="17" t="s">
        <v>21</v>
      </c>
      <c r="S3265" s="18">
        <f>_xll.qlInterestRateIndexFixingDate(IborIndex&amp;Tenor,T3265,Trigger)</f>
        <v>62299</v>
      </c>
      <c r="T3265" s="18">
        <f>_xll.qlCalendarAdvance(Calendar,T3264,R3265,"f",,Trigger)</f>
        <v>62303</v>
      </c>
      <c r="U3265" s="18">
        <f>_xll.qlInterestRateIndexMaturity(IborIndex&amp;Tenor,T3265,Trigger)</f>
        <v>62334</v>
      </c>
      <c r="V3265" s="22">
        <f>IFERROR(_xll.qlIndexFixing($V$1,S3265,,Trigger),NA())</f>
        <v>1.3040634317884747E-2</v>
      </c>
      <c r="W3265" s="22">
        <f>IFERROR(_xll.qlIndexFixing($W$1,S3265,,Trigger),NA())</f>
        <v>1.2996665355914049E-2</v>
      </c>
      <c r="X3265" s="17">
        <f t="shared" si="51"/>
        <v>0.43968961970697673</v>
      </c>
    </row>
    <row r="3266" spans="18:24" x14ac:dyDescent="0.2">
      <c r="R3266" s="17" t="s">
        <v>21</v>
      </c>
      <c r="S3266" s="18">
        <f>_xll.qlInterestRateIndexFixingDate(IborIndex&amp;Tenor,T3266,Trigger)</f>
        <v>62306</v>
      </c>
      <c r="T3266" s="18">
        <f>_xll.qlCalendarAdvance(Calendar,T3265,R3266,"f",,Trigger)</f>
        <v>62310</v>
      </c>
      <c r="U3266" s="18">
        <f>_xll.qlInterestRateIndexMaturity(IborIndex&amp;Tenor,T3266,Trigger)</f>
        <v>62341</v>
      </c>
      <c r="V3266" s="22">
        <f>IFERROR(_xll.qlIndexFixing($V$1,S3266,,Trigger),NA())</f>
        <v>1.304245247858803E-2</v>
      </c>
      <c r="W3266" s="22">
        <f>IFERROR(_xll.qlIndexFixing($W$1,S3266,,Trigger),NA())</f>
        <v>1.2997416700492861E-2</v>
      </c>
      <c r="X3266" s="17">
        <f t="shared" si="51"/>
        <v>0.45035778095168721</v>
      </c>
    </row>
    <row r="3267" spans="18:24" x14ac:dyDescent="0.2">
      <c r="R3267" s="17" t="s">
        <v>21</v>
      </c>
      <c r="S3267" s="18">
        <f>_xll.qlInterestRateIndexFixingDate(IborIndex&amp;Tenor,T3267,Trigger)</f>
        <v>62313</v>
      </c>
      <c r="T3267" s="18">
        <f>_xll.qlCalendarAdvance(Calendar,T3266,R3267,"f",,Trigger)</f>
        <v>62317</v>
      </c>
      <c r="U3267" s="18">
        <f>_xll.qlInterestRateIndexMaturity(IborIndex&amp;Tenor,T3267,Trigger)</f>
        <v>62348</v>
      </c>
      <c r="V3267" s="22">
        <f>IFERROR(_xll.qlIndexFixing($V$1,S3267,,Trigger),NA())</f>
        <v>1.3044263711364693E-2</v>
      </c>
      <c r="W3267" s="22">
        <f>IFERROR(_xll.qlIndexFixing($W$1,S3267,,Trigger),NA())</f>
        <v>1.2998164658214425E-2</v>
      </c>
      <c r="X3267" s="17">
        <f t="shared" si="51"/>
        <v>0.4609905315026801</v>
      </c>
    </row>
    <row r="3268" spans="18:24" x14ac:dyDescent="0.2">
      <c r="R3268" s="17" t="s">
        <v>21</v>
      </c>
      <c r="S3268" s="18">
        <f>_xll.qlInterestRateIndexFixingDate(IborIndex&amp;Tenor,T3268,Trigger)</f>
        <v>62320</v>
      </c>
      <c r="T3268" s="18">
        <f>_xll.qlCalendarAdvance(Calendar,T3267,R3268,"f",,Trigger)</f>
        <v>62324</v>
      </c>
      <c r="U3268" s="18">
        <f>_xll.qlInterestRateIndexMaturity(IborIndex&amp;Tenor,T3268,Trigger)</f>
        <v>62355</v>
      </c>
      <c r="V3268" s="22">
        <f>IFERROR(_xll.qlIndexFixing($V$1,S3268,,Trigger),NA())</f>
        <v>1.3046068016209581E-2</v>
      </c>
      <c r="W3268" s="22">
        <f>IFERROR(_xll.qlIndexFixing($W$1,S3268,,Trigger),NA())</f>
        <v>1.299890922257298E-2</v>
      </c>
      <c r="X3268" s="17">
        <f t="shared" si="51"/>
        <v>0.47158793636601148</v>
      </c>
    </row>
    <row r="3269" spans="18:24" x14ac:dyDescent="0.2">
      <c r="R3269" s="17" t="s">
        <v>21</v>
      </c>
      <c r="S3269" s="18">
        <f>_xll.qlInterestRateIndexFixingDate(IborIndex&amp;Tenor,T3269,Trigger)</f>
        <v>62327</v>
      </c>
      <c r="T3269" s="18">
        <f>_xll.qlCalendarAdvance(Calendar,T3268,R3269,"f",,Trigger)</f>
        <v>62331</v>
      </c>
      <c r="U3269" s="18">
        <f>_xll.qlInterestRateIndexMaturity(IborIndex&amp;Tenor,T3269,Trigger)</f>
        <v>62362</v>
      </c>
      <c r="V3269" s="22">
        <f>IFERROR(_xll.qlIndexFixing($V$1,S3269,,Trigger),NA())</f>
        <v>1.3047865393120113E-2</v>
      </c>
      <c r="W3269" s="22">
        <f>IFERROR(_xll.qlIndexFixing($W$1,S3269,,Trigger),NA())</f>
        <v>1.2999650387067919E-2</v>
      </c>
      <c r="X3269" s="17">
        <f t="shared" si="51"/>
        <v>0.48215006052194226</v>
      </c>
    </row>
    <row r="3270" spans="18:24" x14ac:dyDescent="0.2">
      <c r="R3270" s="17" t="s">
        <v>21</v>
      </c>
      <c r="S3270" s="18">
        <f>_xll.qlInterestRateIndexFixingDate(IborIndex&amp;Tenor,T3270,Trigger)</f>
        <v>62334</v>
      </c>
      <c r="T3270" s="18">
        <f>_xll.qlCalendarAdvance(Calendar,T3269,R3270,"f",,Trigger)</f>
        <v>62338</v>
      </c>
      <c r="U3270" s="18">
        <f>_xll.qlInterestRateIndexMaturity(IborIndex&amp;Tenor,T3270,Trigger)</f>
        <v>62368</v>
      </c>
      <c r="V3270" s="22">
        <f>IFERROR(_xll.qlIndexFixing($V$1,S3270,,Trigger),NA())</f>
        <v>1.3049292119239553E-2</v>
      </c>
      <c r="W3270" s="22">
        <f>IFERROR(_xll.qlIndexFixing($W$1,S3270,,Trigger),NA())</f>
        <v>1.3000101094316818E-2</v>
      </c>
      <c r="X3270" s="17">
        <f t="shared" si="51"/>
        <v>0.49191024922734528</v>
      </c>
    </row>
    <row r="3271" spans="18:24" x14ac:dyDescent="0.2">
      <c r="R3271" s="17" t="s">
        <v>21</v>
      </c>
      <c r="S3271" s="18">
        <f>_xll.qlInterestRateIndexFixingDate(IborIndex&amp;Tenor,T3271,Trigger)</f>
        <v>62341</v>
      </c>
      <c r="T3271" s="18">
        <f>_xll.qlCalendarAdvance(Calendar,T3270,R3271,"f",,Trigger)</f>
        <v>62345</v>
      </c>
      <c r="U3271" s="18">
        <f>_xll.qlInterestRateIndexMaturity(IborIndex&amp;Tenor,T3271,Trigger)</f>
        <v>62375</v>
      </c>
      <c r="V3271" s="22">
        <f>IFERROR(_xll.qlIndexFixing($V$1,S3271,,Trigger),NA())</f>
        <v>1.3051076070484946E-2</v>
      </c>
      <c r="W3271" s="22">
        <f>IFERROR(_xll.qlIndexFixing($W$1,S3271,,Trigger),NA())</f>
        <v>1.3000835657383192E-2</v>
      </c>
      <c r="X3271" s="17">
        <f t="shared" si="51"/>
        <v>0.502404131017542</v>
      </c>
    </row>
    <row r="3272" spans="18:24" x14ac:dyDescent="0.2">
      <c r="R3272" s="17" t="s">
        <v>21</v>
      </c>
      <c r="S3272" s="18">
        <f>_xll.qlInterestRateIndexFixingDate(IborIndex&amp;Tenor,T3272,Trigger)</f>
        <v>62348</v>
      </c>
      <c r="T3272" s="18">
        <f>_xll.qlCalendarAdvance(Calendar,T3271,R3272,"f",,Trigger)</f>
        <v>62352</v>
      </c>
      <c r="U3272" s="18">
        <f>_xll.qlInterestRateIndexMaturity(IborIndex&amp;Tenor,T3272,Trigger)</f>
        <v>62382</v>
      </c>
      <c r="V3272" s="22">
        <f>IFERROR(_xll.qlIndexFixing($V$1,S3272,,Trigger),NA())</f>
        <v>1.3052853094031924E-2</v>
      </c>
      <c r="W3272" s="22">
        <f>IFERROR(_xll.qlIndexFixing($W$1,S3272,,Trigger),NA())</f>
        <v>1.3001566801656317E-2</v>
      </c>
      <c r="X3272" s="17">
        <f t="shared" si="51"/>
        <v>0.51286292375607445</v>
      </c>
    </row>
    <row r="3273" spans="18:24" x14ac:dyDescent="0.2">
      <c r="R3273" s="17" t="s">
        <v>21</v>
      </c>
      <c r="S3273" s="18">
        <f>_xll.qlInterestRateIndexFixingDate(IborIndex&amp;Tenor,T3273,Trigger)</f>
        <v>62355</v>
      </c>
      <c r="T3273" s="18">
        <f>_xll.qlCalendarAdvance(Calendar,T3272,R3273,"f",,Trigger)</f>
        <v>62359</v>
      </c>
      <c r="U3273" s="18">
        <f>_xll.qlInterestRateIndexMaturity(IborIndex&amp;Tenor,T3273,Trigger)</f>
        <v>62389</v>
      </c>
      <c r="V3273" s="22">
        <f>IFERROR(_xll.qlIndexFixing($V$1,S3273,,Trigger),NA())</f>
        <v>1.305462318986983E-2</v>
      </c>
      <c r="W3273" s="22">
        <f>IFERROR(_xll.qlIndexFixing($W$1,S3273,,Trigger),NA())</f>
        <v>1.3002294520637392E-2</v>
      </c>
      <c r="X3273" s="17">
        <f t="shared" si="51"/>
        <v>0.52328669232437619</v>
      </c>
    </row>
    <row r="3274" spans="18:24" x14ac:dyDescent="0.2">
      <c r="R3274" s="17" t="s">
        <v>21</v>
      </c>
      <c r="S3274" s="18">
        <f>_xll.qlInterestRateIndexFixingDate(IborIndex&amp;Tenor,T3274,Trigger)</f>
        <v>62362</v>
      </c>
      <c r="T3274" s="18">
        <f>_xll.qlCalendarAdvance(Calendar,T3273,R3274,"f",,Trigger)</f>
        <v>62366</v>
      </c>
      <c r="U3274" s="18">
        <f>_xll.qlInterestRateIndexMaturity(IborIndex&amp;Tenor,T3274,Trigger)</f>
        <v>62397</v>
      </c>
      <c r="V3274" s="22">
        <f>IFERROR(_xll.qlIndexFixing($V$1,S3274,,Trigger),NA())</f>
        <v>1.3056748358523359E-2</v>
      </c>
      <c r="W3274" s="22">
        <f>IFERROR(_xll.qlIndexFixing($W$1,S3274,,Trigger),NA())</f>
        <v>1.3003304983904687E-2</v>
      </c>
      <c r="X3274" s="17">
        <f t="shared" si="51"/>
        <v>0.53443374618671391</v>
      </c>
    </row>
    <row r="3275" spans="18:24" x14ac:dyDescent="0.2">
      <c r="R3275" s="17" t="s">
        <v>21</v>
      </c>
      <c r="S3275" s="18">
        <f>_xll.qlInterestRateIndexFixingDate(IborIndex&amp;Tenor,T3275,Trigger)</f>
        <v>62369</v>
      </c>
      <c r="T3275" s="18">
        <f>_xll.qlCalendarAdvance(Calendar,T3274,R3275,"f",,Trigger)</f>
        <v>62373</v>
      </c>
      <c r="U3275" s="18">
        <f>_xll.qlInterestRateIndexMaturity(IborIndex&amp;Tenor,T3275,Trigger)</f>
        <v>62404</v>
      </c>
      <c r="V3275" s="22">
        <f>IFERROR(_xll.qlIndexFixing($V$1,S3275,,Trigger),NA())</f>
        <v>1.305850416775298E-2</v>
      </c>
      <c r="W3275" s="22">
        <f>IFERROR(_xll.qlIndexFixing($W$1,S3275,,Trigger),NA())</f>
        <v>1.3004025612609783E-2</v>
      </c>
      <c r="X3275" s="17">
        <f t="shared" si="51"/>
        <v>0.54478555143197205</v>
      </c>
    </row>
    <row r="3276" spans="18:24" x14ac:dyDescent="0.2">
      <c r="R3276" s="17" t="s">
        <v>21</v>
      </c>
      <c r="S3276" s="18">
        <f>_xll.qlInterestRateIndexFixingDate(IborIndex&amp;Tenor,T3276,Trigger)</f>
        <v>62376</v>
      </c>
      <c r="T3276" s="18">
        <f>_xll.qlCalendarAdvance(Calendar,T3275,R3276,"f",,Trigger)</f>
        <v>62380</v>
      </c>
      <c r="U3276" s="18">
        <f>_xll.qlInterestRateIndexMaturity(IborIndex&amp;Tenor,T3276,Trigger)</f>
        <v>62411</v>
      </c>
      <c r="V3276" s="22">
        <f>IFERROR(_xll.qlIndexFixing($V$1,S3276,,Trigger),NA())</f>
        <v>1.3060253049022461E-2</v>
      </c>
      <c r="W3276" s="22">
        <f>IFERROR(_xll.qlIndexFixing($W$1,S3276,,Trigger),NA())</f>
        <v>1.3004742795923811E-2</v>
      </c>
      <c r="X3276" s="17">
        <f t="shared" si="51"/>
        <v>0.55510253098649609</v>
      </c>
    </row>
    <row r="3277" spans="18:24" x14ac:dyDescent="0.2">
      <c r="R3277" s="17" t="s">
        <v>21</v>
      </c>
      <c r="S3277" s="18">
        <f>_xll.qlInterestRateIndexFixingDate(IborIndex&amp;Tenor,T3277,Trigger)</f>
        <v>62383</v>
      </c>
      <c r="T3277" s="18">
        <f>_xll.qlCalendarAdvance(Calendar,T3276,R3277,"f",,Trigger)</f>
        <v>62387</v>
      </c>
      <c r="U3277" s="18">
        <f>_xll.qlInterestRateIndexMaturity(IborIndex&amp;Tenor,T3277,Trigger)</f>
        <v>62418</v>
      </c>
      <c r="V3277" s="22">
        <f>IFERROR(_xll.qlIndexFixing($V$1,S3277,,Trigger),NA())</f>
        <v>1.3061995002334379E-2</v>
      </c>
      <c r="W3277" s="22">
        <f>IFERROR(_xll.qlIndexFixing($W$1,S3277,,Trigger),NA())</f>
        <v>1.300545652732811E-2</v>
      </c>
      <c r="X3277" s="17">
        <f t="shared" si="51"/>
        <v>0.56538475006268762</v>
      </c>
    </row>
    <row r="3278" spans="18:24" x14ac:dyDescent="0.2">
      <c r="R3278" s="17" t="s">
        <v>21</v>
      </c>
      <c r="S3278" s="18">
        <f>_xll.qlInterestRateIndexFixingDate(IborIndex&amp;Tenor,T3278,Trigger)</f>
        <v>62390</v>
      </c>
      <c r="T3278" s="18">
        <f>_xll.qlCalendarAdvance(Calendar,T3277,R3278,"f",,Trigger)</f>
        <v>62394</v>
      </c>
      <c r="U3278" s="18">
        <f>_xll.qlInterestRateIndexMaturity(IborIndex&amp;Tenor,T3278,Trigger)</f>
        <v>62425</v>
      </c>
      <c r="V3278" s="22">
        <f>IFERROR(_xll.qlIndexFixing($V$1,S3278,,Trigger),NA())</f>
        <v>1.3063730027680999E-2</v>
      </c>
      <c r="W3278" s="22">
        <f>IFERROR(_xll.qlIndexFixing($W$1,S3278,,Trigger),NA())</f>
        <v>1.3006166800332394E-2</v>
      </c>
      <c r="X3278" s="17">
        <f t="shared" si="51"/>
        <v>0.57563227348605284</v>
      </c>
    </row>
    <row r="3279" spans="18:24" x14ac:dyDescent="0.2">
      <c r="R3279" s="17" t="s">
        <v>21</v>
      </c>
      <c r="S3279" s="18">
        <f>_xll.qlInterestRateIndexFixingDate(IborIndex&amp;Tenor,T3279,Trigger)</f>
        <v>62397</v>
      </c>
      <c r="T3279" s="18">
        <f>_xll.qlCalendarAdvance(Calendar,T3278,R3279,"f",,Trigger)</f>
        <v>62401</v>
      </c>
      <c r="U3279" s="18">
        <f>_xll.qlInterestRateIndexMaturity(IborIndex&amp;Tenor,T3279,Trigger)</f>
        <v>62431</v>
      </c>
      <c r="V3279" s="22">
        <f>IFERROR(_xll.qlIndexFixing($V$1,S3279,,Trigger),NA())</f>
        <v>1.3065098282910803E-2</v>
      </c>
      <c r="W3279" s="22">
        <f>IFERROR(_xll.qlIndexFixing($W$1,S3279,,Trigger),NA())</f>
        <v>1.3006588539034247E-2</v>
      </c>
      <c r="X3279" s="17">
        <f t="shared" si="51"/>
        <v>0.58509743876555831</v>
      </c>
    </row>
    <row r="3280" spans="18:24" x14ac:dyDescent="0.2">
      <c r="R3280" s="17" t="s">
        <v>21</v>
      </c>
      <c r="S3280" s="18">
        <f>_xll.qlInterestRateIndexFixingDate(IborIndex&amp;Tenor,T3280,Trigger)</f>
        <v>62404</v>
      </c>
      <c r="T3280" s="18">
        <f>_xll.qlCalendarAdvance(Calendar,T3279,R3280,"f",,Trigger)</f>
        <v>62408</v>
      </c>
      <c r="U3280" s="18">
        <f>_xll.qlInterestRateIndexMaturity(IborIndex&amp;Tenor,T3280,Trigger)</f>
        <v>62438</v>
      </c>
      <c r="V3280" s="22">
        <f>IFERROR(_xll.qlIndexFixing($V$1,S3280,,Trigger),NA())</f>
        <v>1.3066819884721248E-2</v>
      </c>
      <c r="W3280" s="22">
        <f>IFERROR(_xll.qlIndexFixing($W$1,S3280,,Trigger),NA())</f>
        <v>1.3007292098815348E-2</v>
      </c>
      <c r="X3280" s="17">
        <f t="shared" si="51"/>
        <v>0.59527785905899577</v>
      </c>
    </row>
    <row r="3281" spans="18:24" x14ac:dyDescent="0.2">
      <c r="R3281" s="17" t="s">
        <v>21</v>
      </c>
      <c r="S3281" s="18">
        <f>_xll.qlInterestRateIndexFixingDate(IborIndex&amp;Tenor,T3281,Trigger)</f>
        <v>62411</v>
      </c>
      <c r="T3281" s="18">
        <f>_xll.qlCalendarAdvance(Calendar,T3280,R3281,"f",,Trigger)</f>
        <v>62415</v>
      </c>
      <c r="U3281" s="18">
        <f>_xll.qlInterestRateIndexMaturity(IborIndex&amp;Tenor,T3281,Trigger)</f>
        <v>62445</v>
      </c>
      <c r="V3281" s="22">
        <f>IFERROR(_xll.qlIndexFixing($V$1,S3281,,Trigger),NA())</f>
        <v>1.3068534558806633E-2</v>
      </c>
      <c r="W3281" s="22">
        <f>IFERROR(_xll.qlIndexFixing($W$1,S3281,,Trigger),NA())</f>
        <v>1.3007992181263361E-2</v>
      </c>
      <c r="X3281" s="17">
        <f t="shared" si="51"/>
        <v>0.60542377543271186</v>
      </c>
    </row>
    <row r="3282" spans="18:24" x14ac:dyDescent="0.2">
      <c r="R3282" s="17" t="s">
        <v>21</v>
      </c>
      <c r="S3282" s="18">
        <f>_xll.qlInterestRateIndexFixingDate(IborIndex&amp;Tenor,T3282,Trigger)</f>
        <v>62418</v>
      </c>
      <c r="T3282" s="18">
        <f>_xll.qlCalendarAdvance(Calendar,T3281,R3282,"f",,Trigger)</f>
        <v>62422</v>
      </c>
      <c r="U3282" s="18">
        <f>_xll.qlInterestRateIndexMaturity(IborIndex&amp;Tenor,T3282,Trigger)</f>
        <v>62456</v>
      </c>
      <c r="V3282" s="22">
        <f>IFERROR(_xll.qlIndexFixing($V$1,S3282,,Trigger),NA())</f>
        <v>1.3071676286473674E-2</v>
      </c>
      <c r="W3282" s="22">
        <f>IFERROR(_xll.qlIndexFixing($W$1,S3282,,Trigger),NA())</f>
        <v>1.3009826285670378E-2</v>
      </c>
      <c r="X3282" s="17">
        <f t="shared" si="51"/>
        <v>0.6185000080329538</v>
      </c>
    </row>
    <row r="3283" spans="18:24" x14ac:dyDescent="0.2">
      <c r="R3283" s="17" t="s">
        <v>21</v>
      </c>
      <c r="S3283" s="18">
        <f>_xll.qlInterestRateIndexFixingDate(IborIndex&amp;Tenor,T3283,Trigger)</f>
        <v>62425</v>
      </c>
      <c r="T3283" s="18">
        <f>_xll.qlCalendarAdvance(Calendar,T3282,R3283,"f",,Trigger)</f>
        <v>62429</v>
      </c>
      <c r="U3283" s="18">
        <f>_xll.qlInterestRateIndexMaturity(IborIndex&amp;Tenor,T3283,Trigger)</f>
        <v>62460</v>
      </c>
      <c r="V3283" s="22">
        <f>IFERROR(_xll.qlIndexFixing($V$1,S3283,,Trigger),NA())</f>
        <v>1.3072301234849532E-2</v>
      </c>
      <c r="W3283" s="22">
        <f>IFERROR(_xll.qlIndexFixing($W$1,S3283,,Trigger),NA())</f>
        <v>1.3009666061589924E-2</v>
      </c>
      <c r="X3283" s="17">
        <f t="shared" si="51"/>
        <v>0.62635173259608168</v>
      </c>
    </row>
    <row r="3284" spans="18:24" x14ac:dyDescent="0.2">
      <c r="R3284" s="17" t="s">
        <v>21</v>
      </c>
      <c r="S3284" s="18">
        <f>_xll.qlInterestRateIndexFixingDate(IborIndex&amp;Tenor,T3284,Trigger)</f>
        <v>62432</v>
      </c>
      <c r="T3284" s="18">
        <f>_xll.qlCalendarAdvance(Calendar,T3283,R3284,"f",,Trigger)</f>
        <v>62436</v>
      </c>
      <c r="U3284" s="18">
        <f>_xll.qlInterestRateIndexMaturity(IborIndex&amp;Tenor,T3284,Trigger)</f>
        <v>62467</v>
      </c>
      <c r="V3284" s="22">
        <f>IFERROR(_xll.qlIndexFixing($V$1,S3284,,Trigger),NA())</f>
        <v>1.3073994692345055E-2</v>
      </c>
      <c r="W3284" s="22">
        <f>IFERROR(_xll.qlIndexFixing($W$1,S3284,,Trigger),NA())</f>
        <v>1.3010355447560169E-2</v>
      </c>
      <c r="X3284" s="17">
        <f t="shared" si="51"/>
        <v>0.63639244784885818</v>
      </c>
    </row>
    <row r="3285" spans="18:24" x14ac:dyDescent="0.2">
      <c r="R3285" s="17" t="s">
        <v>21</v>
      </c>
      <c r="S3285" s="18">
        <f>_xll.qlInterestRateIndexFixingDate(IborIndex&amp;Tenor,T3285,Trigger)</f>
        <v>62439</v>
      </c>
      <c r="T3285" s="18">
        <f>_xll.qlCalendarAdvance(Calendar,T3284,R3285,"f",,Trigger)</f>
        <v>62443</v>
      </c>
      <c r="U3285" s="18">
        <f>_xll.qlInterestRateIndexMaturity(IborIndex&amp;Tenor,T3285,Trigger)</f>
        <v>62474</v>
      </c>
      <c r="V3285" s="22">
        <f>IFERROR(_xll.qlIndexFixing($V$1,S3285,,Trigger),NA())</f>
        <v>1.3075681221859809E-2</v>
      </c>
      <c r="W3285" s="22">
        <f>IFERROR(_xll.qlIndexFixing($W$1,S3285,,Trigger),NA())</f>
        <v>1.3011041329590051E-2</v>
      </c>
      <c r="X3285" s="17">
        <f t="shared" si="51"/>
        <v>0.64639892269758092</v>
      </c>
    </row>
    <row r="3286" spans="18:24" x14ac:dyDescent="0.2">
      <c r="R3286" s="17" t="s">
        <v>21</v>
      </c>
      <c r="S3286" s="18">
        <f>_xll.qlInterestRateIndexFixingDate(IborIndex&amp;Tenor,T3286,Trigger)</f>
        <v>62446</v>
      </c>
      <c r="T3286" s="18">
        <f>_xll.qlCalendarAdvance(Calendar,T3285,R3286,"f",,Trigger)</f>
        <v>62450</v>
      </c>
      <c r="U3286" s="18">
        <f>_xll.qlInterestRateIndexMaturity(IborIndex&amp;Tenor,T3286,Trigger)</f>
        <v>62481</v>
      </c>
      <c r="V3286" s="22">
        <f>IFERROR(_xll.qlIndexFixing($V$1,S3286,,Trigger),NA())</f>
        <v>1.3077360823383477E-2</v>
      </c>
      <c r="W3286" s="22">
        <f>IFERROR(_xll.qlIndexFixing($W$1,S3286,,Trigger),NA())</f>
        <v>1.3011723701176382E-2</v>
      </c>
      <c r="X3286" s="17">
        <f t="shared" si="51"/>
        <v>0.65637122207095477</v>
      </c>
    </row>
    <row r="3287" spans="18:24" x14ac:dyDescent="0.2">
      <c r="R3287" s="17" t="s">
        <v>21</v>
      </c>
      <c r="S3287" s="18">
        <f>_xll.qlInterestRateIndexFixingDate(IborIndex&amp;Tenor,T3287,Trigger)</f>
        <v>62451</v>
      </c>
      <c r="T3287" s="18">
        <f>_xll.qlCalendarAdvance(Calendar,T3286,R3287,"f",,Trigger)</f>
        <v>62457</v>
      </c>
      <c r="U3287" s="18">
        <f>_xll.qlInterestRateIndexMaturity(IborIndex&amp;Tenor,T3287,Trigger)</f>
        <v>62488</v>
      </c>
      <c r="V3287" s="22">
        <f>IFERROR(_xll.qlIndexFixing($V$1,S3287,,Trigger),NA())</f>
        <v>1.3079033496916064E-2</v>
      </c>
      <c r="W3287" s="22">
        <f>IFERROR(_xll.qlIndexFixing($W$1,S3287,,Trigger),NA())</f>
        <v>1.3012402555821138E-2</v>
      </c>
      <c r="X3287" s="17">
        <f t="shared" si="51"/>
        <v>0.66630941094925755</v>
      </c>
    </row>
    <row r="3288" spans="18:24" x14ac:dyDescent="0.2">
      <c r="R3288" s="17" t="s">
        <v>21</v>
      </c>
      <c r="S3288" s="18">
        <f>_xll.qlInterestRateIndexFixingDate(IborIndex&amp;Tenor,T3288,Trigger)</f>
        <v>62460</v>
      </c>
      <c r="T3288" s="18">
        <f>_xll.qlCalendarAdvance(Calendar,T3287,R3288,"f",,Trigger)</f>
        <v>62464</v>
      </c>
      <c r="U3288" s="18">
        <f>_xll.qlInterestRateIndexMaturity(IborIndex&amp;Tenor,T3288,Trigger)</f>
        <v>62495</v>
      </c>
      <c r="V3288" s="22">
        <f>IFERROR(_xll.qlIndexFixing($V$1,S3288,,Trigger),NA())</f>
        <v>1.3080699242457566E-2</v>
      </c>
      <c r="W3288" s="22">
        <f>IFERROR(_xll.qlIndexFixing($W$1,S3288,,Trigger),NA())</f>
        <v>1.3013077887008239E-2</v>
      </c>
      <c r="X3288" s="17">
        <f t="shared" si="51"/>
        <v>0.6762135544932657</v>
      </c>
    </row>
    <row r="3289" spans="18:24" x14ac:dyDescent="0.2">
      <c r="R3289" s="17" t="s">
        <v>21</v>
      </c>
      <c r="S3289" s="18">
        <f>_xll.qlInterestRateIndexFixingDate(IborIndex&amp;Tenor,T3289,Trigger)</f>
        <v>62467</v>
      </c>
      <c r="T3289" s="18">
        <f>_xll.qlCalendarAdvance(Calendar,T3288,R3289,"f",,Trigger)</f>
        <v>62471</v>
      </c>
      <c r="U3289" s="18">
        <f>_xll.qlInterestRateIndexMaturity(IborIndex&amp;Tenor,T3289,Trigger)</f>
        <v>62502</v>
      </c>
      <c r="V3289" s="22">
        <f>IFERROR(_xll.qlIndexFixing($V$1,S3289,,Trigger),NA())</f>
        <v>1.3082358059997669E-2</v>
      </c>
      <c r="W3289" s="22">
        <f>IFERROR(_xll.qlIndexFixing($W$1,S3289,,Trigger),NA())</f>
        <v>1.3013749688244815E-2</v>
      </c>
      <c r="X3289" s="17">
        <f t="shared" si="51"/>
        <v>0.68608371752853714</v>
      </c>
    </row>
    <row r="3290" spans="18:24" x14ac:dyDescent="0.2">
      <c r="R3290" s="17" t="s">
        <v>21</v>
      </c>
      <c r="S3290" s="18">
        <f>_xll.qlInterestRateIndexFixingDate(IborIndex&amp;Tenor,T3290,Trigger)</f>
        <v>62474</v>
      </c>
      <c r="T3290" s="18">
        <f>_xll.qlCalendarAdvance(Calendar,T3289,R3290,"f",,Trigger)</f>
        <v>62478</v>
      </c>
      <c r="U3290" s="18">
        <f>_xll.qlInterestRateIndexMaturity(IborIndex&amp;Tenor,T3290,Trigger)</f>
        <v>62509</v>
      </c>
      <c r="V3290" s="22">
        <f>IFERROR(_xll.qlIndexFixing($V$1,S3290,,Trigger),NA())</f>
        <v>1.3084009949541529E-2</v>
      </c>
      <c r="W3290" s="22">
        <f>IFERROR(_xll.qlIndexFixing($W$1,S3290,,Trigger),NA())</f>
        <v>1.3014417953014787E-2</v>
      </c>
      <c r="X3290" s="17">
        <f t="shared" si="51"/>
        <v>0.69591996526742128</v>
      </c>
    </row>
    <row r="3291" spans="18:24" x14ac:dyDescent="0.2">
      <c r="R3291" s="17" t="s">
        <v>21</v>
      </c>
      <c r="S3291" s="18">
        <f>_xll.qlInterestRateIndexFixingDate(IborIndex&amp;Tenor,T3291,Trigger)</f>
        <v>62481</v>
      </c>
      <c r="T3291" s="18">
        <f>_xll.qlCalendarAdvance(Calendar,T3290,R3291,"f",,Trigger)</f>
        <v>62485</v>
      </c>
      <c r="U3291" s="18">
        <f>_xll.qlInterestRateIndexMaturity(IborIndex&amp;Tenor,T3291,Trigger)</f>
        <v>62516</v>
      </c>
      <c r="V3291" s="22">
        <f>IFERROR(_xll.qlIndexFixing($V$1,S3291,,Trigger),NA())</f>
        <v>1.3085654911078836E-2</v>
      </c>
      <c r="W3291" s="22">
        <f>IFERROR(_xll.qlIndexFixing($W$1,S3291,,Trigger),NA())</f>
        <v>1.3015082674825285E-2</v>
      </c>
      <c r="X3291" s="17">
        <f t="shared" si="51"/>
        <v>0.70572236253551091</v>
      </c>
    </row>
    <row r="3292" spans="18:24" x14ac:dyDescent="0.2">
      <c r="R3292" s="17" t="s">
        <v>21</v>
      </c>
      <c r="S3292" s="18">
        <f>_xll.qlInterestRateIndexFixingDate(IborIndex&amp;Tenor,T3292,Trigger)</f>
        <v>62488</v>
      </c>
      <c r="T3292" s="18">
        <f>_xll.qlCalendarAdvance(Calendar,T3291,R3292,"f",,Trigger)</f>
        <v>62492</v>
      </c>
      <c r="U3292" s="18">
        <f>_xll.qlInterestRateIndexMaturity(IborIndex&amp;Tenor,T3292,Trigger)</f>
        <v>62520</v>
      </c>
      <c r="V3292" s="22">
        <f>IFERROR(_xll.qlIndexFixing($V$1,S3292,,Trigger),NA())</f>
        <v>1.3086230240204928E-2</v>
      </c>
      <c r="W3292" s="22">
        <f>IFERROR(_xll.qlIndexFixing($W$1,S3292,,Trigger),NA())</f>
        <v>1.3014897432564216E-2</v>
      </c>
      <c r="X3292" s="17">
        <f t="shared" ref="X3292:X3355" si="52">(V3292-W3292)*10000</f>
        <v>0.71332807640711593</v>
      </c>
    </row>
    <row r="3293" spans="18:24" x14ac:dyDescent="0.2">
      <c r="R3293" s="17" t="s">
        <v>21</v>
      </c>
      <c r="S3293" s="18">
        <f>_xll.qlInterestRateIndexFixingDate(IborIndex&amp;Tenor,T3293,Trigger)</f>
        <v>62495</v>
      </c>
      <c r="T3293" s="18">
        <f>_xll.qlCalendarAdvance(Calendar,T3292,R3293,"f",,Trigger)</f>
        <v>62499</v>
      </c>
      <c r="U3293" s="18">
        <f>_xll.qlInterestRateIndexMaturity(IborIndex&amp;Tenor,T3293,Trigger)</f>
        <v>62527</v>
      </c>
      <c r="V3293" s="22">
        <f>IFERROR(_xll.qlIndexFixing($V$1,S3293,,Trigger),NA())</f>
        <v>1.3087862652356095E-2</v>
      </c>
      <c r="W3293" s="22">
        <f>IFERROR(_xll.qlIndexFixing($W$1,S3293,,Trigger),NA())</f>
        <v>1.3015555741080487E-2</v>
      </c>
      <c r="X3293" s="17">
        <f t="shared" si="52"/>
        <v>0.72306911275608199</v>
      </c>
    </row>
    <row r="3294" spans="18:24" x14ac:dyDescent="0.2">
      <c r="R3294" s="17" t="s">
        <v>21</v>
      </c>
      <c r="S3294" s="18">
        <f>_xll.qlInterestRateIndexFixingDate(IborIndex&amp;Tenor,T3294,Trigger)</f>
        <v>62502</v>
      </c>
      <c r="T3294" s="18">
        <f>_xll.qlCalendarAdvance(Calendar,T3293,R3294,"f",,Trigger)</f>
        <v>62506</v>
      </c>
      <c r="U3294" s="18">
        <f>_xll.qlInterestRateIndexMaturity(IborIndex&amp;Tenor,T3294,Trigger)</f>
        <v>62534</v>
      </c>
      <c r="V3294" s="22">
        <f>IFERROR(_xll.qlIndexFixing($V$1,S3294,,Trigger),NA())</f>
        <v>1.3089488137225658E-2</v>
      </c>
      <c r="W3294" s="22">
        <f>IFERROR(_xll.qlIndexFixing($W$1,S3294,,Trigger),NA())</f>
        <v>1.3016210488896451E-2</v>
      </c>
      <c r="X3294" s="17">
        <f t="shared" si="52"/>
        <v>0.73277648329206357</v>
      </c>
    </row>
    <row r="3295" spans="18:24" x14ac:dyDescent="0.2">
      <c r="R3295" s="17" t="s">
        <v>21</v>
      </c>
      <c r="S3295" s="18">
        <f>_xll.qlInterestRateIndexFixingDate(IborIndex&amp;Tenor,T3295,Trigger)</f>
        <v>62509</v>
      </c>
      <c r="T3295" s="18">
        <f>_xll.qlCalendarAdvance(Calendar,T3294,R3295,"f",,Trigger)</f>
        <v>62513</v>
      </c>
      <c r="U3295" s="18">
        <f>_xll.qlInterestRateIndexMaturity(IborIndex&amp;Tenor,T3295,Trigger)</f>
        <v>62541</v>
      </c>
      <c r="V3295" s="22">
        <f>IFERROR(_xll.qlIndexFixing($V$1,S3295,,Trigger),NA())</f>
        <v>1.3091106694813615E-2</v>
      </c>
      <c r="W3295" s="22">
        <f>IFERROR(_xll.qlIndexFixing($W$1,S3295,,Trigger),NA())</f>
        <v>1.3016861669505886E-2</v>
      </c>
      <c r="X3295" s="17">
        <f t="shared" si="52"/>
        <v>0.74245025307728696</v>
      </c>
    </row>
    <row r="3296" spans="18:24" x14ac:dyDescent="0.2">
      <c r="R3296" s="17" t="s">
        <v>21</v>
      </c>
      <c r="S3296" s="18">
        <f>_xll.qlInterestRateIndexFixingDate(IborIndex&amp;Tenor,T3296,Trigger)</f>
        <v>62516</v>
      </c>
      <c r="T3296" s="18">
        <f>_xll.qlCalendarAdvance(Calendar,T3295,R3296,"f",,Trigger)</f>
        <v>62520</v>
      </c>
      <c r="U3296" s="18">
        <f>_xll.qlInterestRateIndexMaturity(IborIndex&amp;Tenor,T3296,Trigger)</f>
        <v>62551</v>
      </c>
      <c r="V3296" s="22">
        <f>IFERROR(_xll.qlIndexFixing($V$1,S3296,,Trigger),NA())</f>
        <v>1.3093775798615464E-2</v>
      </c>
      <c r="W3296" s="22">
        <f>IFERROR(_xll.qlIndexFixing($W$1,S3296,,Trigger),NA())</f>
        <v>1.3018352911729786E-2</v>
      </c>
      <c r="X3296" s="17">
        <f t="shared" si="52"/>
        <v>0.75422886885678087</v>
      </c>
    </row>
    <row r="3297" spans="18:24" x14ac:dyDescent="0.2">
      <c r="R3297" s="17" t="s">
        <v>21</v>
      </c>
      <c r="S3297" s="18">
        <f>_xll.qlInterestRateIndexFixingDate(IborIndex&amp;Tenor,T3297,Trigger)</f>
        <v>62523</v>
      </c>
      <c r="T3297" s="18">
        <f>_xll.qlCalendarAdvance(Calendar,T3296,R3297,"f",,Trigger)</f>
        <v>62527</v>
      </c>
      <c r="U3297" s="18">
        <f>_xll.qlInterestRateIndexMaturity(IborIndex&amp;Tenor,T3297,Trigger)</f>
        <v>62558</v>
      </c>
      <c r="V3297" s="22">
        <f>IFERROR(_xll.qlIndexFixing($V$1,S3297,,Trigger),NA())</f>
        <v>1.3095379192074758E-2</v>
      </c>
      <c r="W3297" s="22">
        <f>IFERROR(_xll.qlIndexFixing($W$1,S3297,,Trigger),NA())</f>
        <v>1.3018996239149509E-2</v>
      </c>
      <c r="X3297" s="17">
        <f t="shared" si="52"/>
        <v>0.7638295292524897</v>
      </c>
    </row>
    <row r="3298" spans="18:24" x14ac:dyDescent="0.2">
      <c r="R3298" s="17" t="s">
        <v>21</v>
      </c>
      <c r="S3298" s="18">
        <f>_xll.qlInterestRateIndexFixingDate(IborIndex&amp;Tenor,T3298,Trigger)</f>
        <v>62530</v>
      </c>
      <c r="T3298" s="18">
        <f>_xll.qlCalendarAdvance(Calendar,T3297,R3298,"f",,Trigger)</f>
        <v>62534</v>
      </c>
      <c r="U3298" s="18">
        <f>_xll.qlInterestRateIndexMaturity(IborIndex&amp;Tenor,T3298,Trigger)</f>
        <v>62569</v>
      </c>
      <c r="V3298" s="22">
        <f>IFERROR(_xll.qlIndexFixing($V$1,S3298,,Trigger),NA())</f>
        <v>1.3098381665482352E-2</v>
      </c>
      <c r="W3298" s="22">
        <f>IFERROR(_xll.qlIndexFixing($W$1,S3298,,Trigger),NA())</f>
        <v>1.3020758740331928E-2</v>
      </c>
      <c r="X3298" s="17">
        <f t="shared" si="52"/>
        <v>0.77622925150424438</v>
      </c>
    </row>
    <row r="3299" spans="18:24" x14ac:dyDescent="0.2">
      <c r="R3299" s="17" t="s">
        <v>21</v>
      </c>
      <c r="S3299" s="18">
        <f>_xll.qlInterestRateIndexFixingDate(IborIndex&amp;Tenor,T3299,Trigger)</f>
        <v>62537</v>
      </c>
      <c r="T3299" s="18">
        <f>_xll.qlCalendarAdvance(Calendar,T3298,R3299,"f",,Trigger)</f>
        <v>62541</v>
      </c>
      <c r="U3299" s="18">
        <f>_xll.qlInterestRateIndexMaturity(IborIndex&amp;Tenor,T3299,Trigger)</f>
        <v>62572</v>
      </c>
      <c r="V3299" s="22">
        <f>IFERROR(_xll.qlIndexFixing($V$1,S3299,,Trigger),NA())</f>
        <v>1.3098565194911795E-2</v>
      </c>
      <c r="W3299" s="22">
        <f>IFERROR(_xll.qlIndexFixing($W$1,S3299,,Trigger),NA())</f>
        <v>1.3020272122001781E-2</v>
      </c>
      <c r="X3299" s="17">
        <f t="shared" si="52"/>
        <v>0.78293072910013206</v>
      </c>
    </row>
    <row r="3300" spans="18:24" x14ac:dyDescent="0.2">
      <c r="R3300" s="17" t="s">
        <v>21</v>
      </c>
      <c r="S3300" s="18">
        <f>_xll.qlInterestRateIndexFixingDate(IborIndex&amp;Tenor,T3300,Trigger)</f>
        <v>62544</v>
      </c>
      <c r="T3300" s="18">
        <f>_xll.qlCalendarAdvance(Calendar,T3299,R3300,"f",,Trigger)</f>
        <v>62548</v>
      </c>
      <c r="U3300" s="18">
        <f>_xll.qlInterestRateIndexMaturity(IborIndex&amp;Tenor,T3300,Trigger)</f>
        <v>62578</v>
      </c>
      <c r="V3300" s="22">
        <f>IFERROR(_xll.qlIndexFixing($V$1,S3300,,Trigger),NA())</f>
        <v>1.3099797093844678E-2</v>
      </c>
      <c r="W3300" s="22">
        <f>IFERROR(_xll.qlIndexFixing($W$1,S3300,,Trigger),NA())</f>
        <v>1.3020624404221692E-2</v>
      </c>
      <c r="X3300" s="17">
        <f t="shared" si="52"/>
        <v>0.7917268962298607</v>
      </c>
    </row>
    <row r="3301" spans="18:24" x14ac:dyDescent="0.2">
      <c r="R3301" s="17" t="s">
        <v>21</v>
      </c>
      <c r="S3301" s="18">
        <f>_xll.qlInterestRateIndexFixingDate(IborIndex&amp;Tenor,T3301,Trigger)</f>
        <v>62551</v>
      </c>
      <c r="T3301" s="18">
        <f>_xll.qlCalendarAdvance(Calendar,T3300,R3301,"f",,Trigger)</f>
        <v>62555</v>
      </c>
      <c r="U3301" s="18">
        <f>_xll.qlInterestRateIndexMaturity(IborIndex&amp;Tenor,T3301,Trigger)</f>
        <v>62585</v>
      </c>
      <c r="V3301" s="22">
        <f>IFERROR(_xll.qlIndexFixing($V$1,S3301,,Trigger),NA())</f>
        <v>1.310137321272542E-2</v>
      </c>
      <c r="W3301" s="22">
        <f>IFERROR(_xll.qlIndexFixing($W$1,S3301,,Trigger),NA())</f>
        <v>1.3021253574156511E-2</v>
      </c>
      <c r="X3301" s="17">
        <f t="shared" si="52"/>
        <v>0.80119638568909579</v>
      </c>
    </row>
    <row r="3302" spans="18:24" x14ac:dyDescent="0.2">
      <c r="R3302" s="17" t="s">
        <v>21</v>
      </c>
      <c r="S3302" s="18">
        <f>_xll.qlInterestRateIndexFixingDate(IborIndex&amp;Tenor,T3302,Trigger)</f>
        <v>62558</v>
      </c>
      <c r="T3302" s="18">
        <f>_xll.qlCalendarAdvance(Calendar,T3301,R3302,"f",,Trigger)</f>
        <v>62562</v>
      </c>
      <c r="U3302" s="18">
        <f>_xll.qlInterestRateIndexMaturity(IborIndex&amp;Tenor,T3302,Trigger)</f>
        <v>62592</v>
      </c>
      <c r="V3302" s="22">
        <f>IFERROR(_xll.qlIndexFixing($V$1,S3302,,Trigger),NA())</f>
        <v>1.3102942403814488E-2</v>
      </c>
      <c r="W3302" s="22">
        <f>IFERROR(_xll.qlIndexFixing($W$1,S3302,,Trigger),NA())</f>
        <v>1.302187913016617E-2</v>
      </c>
      <c r="X3302" s="17">
        <f t="shared" si="52"/>
        <v>0.81063273648318557</v>
      </c>
    </row>
    <row r="3303" spans="18:24" x14ac:dyDescent="0.2">
      <c r="R3303" s="17" t="s">
        <v>21</v>
      </c>
      <c r="S3303" s="18">
        <f>_xll.qlInterestRateIndexFixingDate(IborIndex&amp;Tenor,T3303,Trigger)</f>
        <v>62563</v>
      </c>
      <c r="T3303" s="18">
        <f>_xll.qlCalendarAdvance(Calendar,T3302,R3303,"f",,Trigger)</f>
        <v>62569</v>
      </c>
      <c r="U3303" s="18">
        <f>_xll.qlInterestRateIndexMaturity(IborIndex&amp;Tenor,T3303,Trigger)</f>
        <v>62599</v>
      </c>
      <c r="V3303" s="22">
        <f>IFERROR(_xll.qlIndexFixing($V$1,S3303,,Trigger),NA())</f>
        <v>1.3104504667111883E-2</v>
      </c>
      <c r="W3303" s="22">
        <f>IFERROR(_xll.qlIndexFixing($W$1,S3303,,Trigger),NA())</f>
        <v>1.3022501065751868E-2</v>
      </c>
      <c r="X3303" s="17">
        <f t="shared" si="52"/>
        <v>0.820036013600145</v>
      </c>
    </row>
    <row r="3304" spans="18:24" x14ac:dyDescent="0.2">
      <c r="R3304" s="17" t="s">
        <v>21</v>
      </c>
      <c r="S3304" s="18">
        <f>_xll.qlInterestRateIndexFixingDate(IborIndex&amp;Tenor,T3304,Trigger)</f>
        <v>62572</v>
      </c>
      <c r="T3304" s="18">
        <f>_xll.qlCalendarAdvance(Calendar,T3303,R3304,"f",,Trigger)</f>
        <v>62576</v>
      </c>
      <c r="U3304" s="18">
        <f>_xll.qlInterestRateIndexMaturity(IborIndex&amp;Tenor,T3304,Trigger)</f>
        <v>62606</v>
      </c>
      <c r="V3304" s="22">
        <f>IFERROR(_xll.qlIndexFixing($V$1,S3304,,Trigger),NA())</f>
        <v>1.3106060002614939E-2</v>
      </c>
      <c r="W3304" s="22">
        <f>IFERROR(_xll.qlIndexFixing($W$1,S3304,,Trigger),NA())</f>
        <v>1.3023119374409475E-2</v>
      </c>
      <c r="X3304" s="17">
        <f t="shared" si="52"/>
        <v>0.8294062820546344</v>
      </c>
    </row>
    <row r="3305" spans="18:24" x14ac:dyDescent="0.2">
      <c r="R3305" s="17" t="s">
        <v>21</v>
      </c>
      <c r="S3305" s="18">
        <f>_xll.qlInterestRateIndexFixingDate(IborIndex&amp;Tenor,T3305,Trigger)</f>
        <v>62578</v>
      </c>
      <c r="T3305" s="18">
        <f>_xll.qlCalendarAdvance(Calendar,T3304,R3305,"f",,Trigger)</f>
        <v>62583</v>
      </c>
      <c r="U3305" s="18">
        <f>_xll.qlInterestRateIndexMaturity(IborIndex&amp;Tenor,T3305,Trigger)</f>
        <v>62614</v>
      </c>
      <c r="V3305" s="22">
        <f>IFERROR(_xll.qlIndexFixing($V$1,S3305,,Trigger),NA())</f>
        <v>1.3107956930636395E-2</v>
      </c>
      <c r="W3305" s="22">
        <f>IFERROR(_xll.qlIndexFixing($W$1,S3305,,Trigger),NA())</f>
        <v>1.3024013126272015E-2</v>
      </c>
      <c r="X3305" s="17">
        <f t="shared" si="52"/>
        <v>0.83943804364380181</v>
      </c>
    </row>
    <row r="3306" spans="18:24" x14ac:dyDescent="0.2">
      <c r="R3306" s="17" t="s">
        <v>21</v>
      </c>
      <c r="S3306" s="18">
        <f>_xll.qlInterestRateIndexFixingDate(IborIndex&amp;Tenor,T3306,Trigger)</f>
        <v>62586</v>
      </c>
      <c r="T3306" s="18">
        <f>_xll.qlCalendarAdvance(Calendar,T3305,R3306,"f",,Trigger)</f>
        <v>62590</v>
      </c>
      <c r="U3306" s="18">
        <f>_xll.qlInterestRateIndexMaturity(IborIndex&amp;Tenor,T3306,Trigger)</f>
        <v>62621</v>
      </c>
      <c r="V3306" s="22">
        <f>IFERROR(_xll.qlIndexFixing($V$1,S3306,,Trigger),NA())</f>
        <v>1.3109497971778832E-2</v>
      </c>
      <c r="W3306" s="22">
        <f>IFERROR(_xll.qlIndexFixing($W$1,S3306,,Trigger),NA())</f>
        <v>1.3024623923060646E-2</v>
      </c>
      <c r="X3306" s="17">
        <f t="shared" si="52"/>
        <v>0.84874048718186146</v>
      </c>
    </row>
    <row r="3307" spans="18:24" x14ac:dyDescent="0.2">
      <c r="R3307" s="17" t="s">
        <v>21</v>
      </c>
      <c r="S3307" s="18">
        <f>_xll.qlInterestRateIndexFixingDate(IborIndex&amp;Tenor,T3307,Trigger)</f>
        <v>62593</v>
      </c>
      <c r="T3307" s="18">
        <f>_xll.qlCalendarAdvance(Calendar,T3306,R3307,"f",,Trigger)</f>
        <v>62597</v>
      </c>
      <c r="U3307" s="18">
        <f>_xll.qlInterestRateIndexMaturity(IborIndex&amp;Tenor,T3307,Trigger)</f>
        <v>62628</v>
      </c>
      <c r="V3307" s="22">
        <f>IFERROR(_xll.qlIndexFixing($V$1,S3307,,Trigger),NA())</f>
        <v>1.3111032084870876E-2</v>
      </c>
      <c r="W3307" s="22">
        <f>IFERROR(_xll.qlIndexFixing($W$1,S3307,,Trigger),NA())</f>
        <v>1.3025231072813056E-2</v>
      </c>
      <c r="X3307" s="17">
        <f t="shared" si="52"/>
        <v>0.85801012057819959</v>
      </c>
    </row>
    <row r="3308" spans="18:24" x14ac:dyDescent="0.2">
      <c r="R3308" s="17" t="s">
        <v>21</v>
      </c>
      <c r="S3308" s="18">
        <f>_xll.qlInterestRateIndexFixingDate(IborIndex&amp;Tenor,T3308,Trigger)</f>
        <v>62600</v>
      </c>
      <c r="T3308" s="18">
        <f>_xll.qlCalendarAdvance(Calendar,T3307,R3308,"f",,Trigger)</f>
        <v>62604</v>
      </c>
      <c r="U3308" s="18">
        <f>_xll.qlInterestRateIndexMaturity(IborIndex&amp;Tenor,T3308,Trigger)</f>
        <v>62635</v>
      </c>
      <c r="V3308" s="22">
        <f>IFERROR(_xll.qlIndexFixing($V$1,S3308,,Trigger),NA())</f>
        <v>1.3112559269915109E-2</v>
      </c>
      <c r="W3308" s="22">
        <f>IFERROR(_xll.qlIndexFixing($W$1,S3308,,Trigger),NA())</f>
        <v>1.3025834569026059E-2</v>
      </c>
      <c r="X3308" s="17">
        <f t="shared" si="52"/>
        <v>0.86724700889049755</v>
      </c>
    </row>
    <row r="3309" spans="18:24" x14ac:dyDescent="0.2">
      <c r="R3309" s="17" t="s">
        <v>21</v>
      </c>
      <c r="S3309" s="18">
        <f>_xll.qlInterestRateIndexFixingDate(IborIndex&amp;Tenor,T3309,Trigger)</f>
        <v>62607</v>
      </c>
      <c r="T3309" s="18">
        <f>_xll.qlCalendarAdvance(Calendar,T3308,R3309,"f",,Trigger)</f>
        <v>62611</v>
      </c>
      <c r="U3309" s="18">
        <f>_xll.qlInterestRateIndexMaturity(IborIndex&amp;Tenor,T3309,Trigger)</f>
        <v>62641</v>
      </c>
      <c r="V3309" s="22">
        <f>IFERROR(_xll.qlIndexFixing($V$1,S3309,,Trigger),NA())</f>
        <v>1.3113732763105901E-2</v>
      </c>
      <c r="W3309" s="22">
        <f>IFERROR(_xll.qlIndexFixing($W$1,S3309,,Trigger),NA())</f>
        <v>1.3026156286112922E-2</v>
      </c>
      <c r="X3309" s="17">
        <f t="shared" si="52"/>
        <v>0.87576476992978769</v>
      </c>
    </row>
    <row r="3310" spans="18:24" x14ac:dyDescent="0.2">
      <c r="R3310" s="17" t="s">
        <v>21</v>
      </c>
      <c r="S3310" s="18">
        <f>_xll.qlInterestRateIndexFixingDate(IborIndex&amp;Tenor,T3310,Trigger)</f>
        <v>62614</v>
      </c>
      <c r="T3310" s="18">
        <f>_xll.qlCalendarAdvance(Calendar,T3309,R3310,"f",,Trigger)</f>
        <v>62618</v>
      </c>
      <c r="U3310" s="18">
        <f>_xll.qlInterestRateIndexMaturity(IborIndex&amp;Tenor,T3310,Trigger)</f>
        <v>62648</v>
      </c>
      <c r="V3310" s="22">
        <f>IFERROR(_xll.qlIndexFixing($V$1,S3310,,Trigger),NA())</f>
        <v>1.3115246531778979E-2</v>
      </c>
      <c r="W3310" s="22">
        <f>IFERROR(_xll.qlIndexFixing($W$1,S3310,,Trigger),NA())</f>
        <v>1.3026752696607247E-2</v>
      </c>
      <c r="X3310" s="17">
        <f t="shared" si="52"/>
        <v>0.88493835171732371</v>
      </c>
    </row>
    <row r="3311" spans="18:24" x14ac:dyDescent="0.2">
      <c r="R3311" s="17" t="s">
        <v>21</v>
      </c>
      <c r="S3311" s="18">
        <f>_xll.qlInterestRateIndexFixingDate(IborIndex&amp;Tenor,T3311,Trigger)</f>
        <v>62621</v>
      </c>
      <c r="T3311" s="18">
        <f>_xll.qlCalendarAdvance(Calendar,T3310,R3311,"f",,Trigger)</f>
        <v>62625</v>
      </c>
      <c r="U3311" s="18">
        <f>_xll.qlInterestRateIndexMaturity(IborIndex&amp;Tenor,T3311,Trigger)</f>
        <v>62655</v>
      </c>
      <c r="V3311" s="22">
        <f>IFERROR(_xll.qlIndexFixing($V$1,S3311,,Trigger),NA())</f>
        <v>1.3116753372641732E-2</v>
      </c>
      <c r="W3311" s="22">
        <f>IFERROR(_xll.qlIndexFixing($W$1,S3311,,Trigger),NA())</f>
        <v>1.3027345434644566E-2</v>
      </c>
      <c r="X3311" s="17">
        <f t="shared" si="52"/>
        <v>0.89407937997165732</v>
      </c>
    </row>
    <row r="3312" spans="18:24" x14ac:dyDescent="0.2">
      <c r="R3312" s="17" t="s">
        <v>21</v>
      </c>
      <c r="S3312" s="18">
        <f>_xll.qlInterestRateIndexFixingDate(IborIndex&amp;Tenor,T3312,Trigger)</f>
        <v>62628</v>
      </c>
      <c r="T3312" s="18">
        <f>_xll.qlCalendarAdvance(Calendar,T3311,R3312,"f",,Trigger)</f>
        <v>62632</v>
      </c>
      <c r="U3312" s="18">
        <f>_xll.qlInterestRateIndexMaturity(IborIndex&amp;Tenor,T3312,Trigger)</f>
        <v>62662</v>
      </c>
      <c r="V3312" s="22">
        <f>IFERROR(_xll.qlIndexFixing($V$1,S3312,,Trigger),NA())</f>
        <v>1.311825328568883E-2</v>
      </c>
      <c r="W3312" s="22">
        <f>IFERROR(_xll.qlIndexFixing($W$1,S3312,,Trigger),NA())</f>
        <v>1.3027934493718085E-2</v>
      </c>
      <c r="X3312" s="17">
        <f t="shared" si="52"/>
        <v>0.90318791970744883</v>
      </c>
    </row>
    <row r="3313" spans="18:24" x14ac:dyDescent="0.2">
      <c r="R3313" s="17" t="s">
        <v>21</v>
      </c>
      <c r="S3313" s="18">
        <f>_xll.qlInterestRateIndexFixingDate(IborIndex&amp;Tenor,T3313,Trigger)</f>
        <v>62635</v>
      </c>
      <c r="T3313" s="18">
        <f>_xll.qlCalendarAdvance(Calendar,T3312,R3313,"f",,Trigger)</f>
        <v>62639</v>
      </c>
      <c r="U3313" s="18">
        <f>_xll.qlInterestRateIndexMaturity(IborIndex&amp;Tenor,T3313,Trigger)</f>
        <v>62670</v>
      </c>
      <c r="V3313" s="22">
        <f>IFERROR(_xll.qlIndexFixing($V$1,S3313,,Trigger),NA())</f>
        <v>1.3120091274256625E-2</v>
      </c>
      <c r="W3313" s="22">
        <f>IFERROR(_xll.qlIndexFixing($W$1,S3313,,Trigger),NA())</f>
        <v>1.3028797019298249E-2</v>
      </c>
      <c r="X3313" s="17">
        <f t="shared" si="52"/>
        <v>0.91294254958376042</v>
      </c>
    </row>
    <row r="3314" spans="18:24" x14ac:dyDescent="0.2">
      <c r="R3314" s="17" t="s">
        <v>21</v>
      </c>
      <c r="S3314" s="18">
        <f>_xll.qlInterestRateIndexFixingDate(IborIndex&amp;Tenor,T3314,Trigger)</f>
        <v>62642</v>
      </c>
      <c r="T3314" s="18">
        <f>_xll.qlCalendarAdvance(Calendar,T3313,R3314,"f",,Trigger)</f>
        <v>62646</v>
      </c>
      <c r="U3314" s="18">
        <f>_xll.qlInterestRateIndexMaturity(IborIndex&amp;Tenor,T3314,Trigger)</f>
        <v>62677</v>
      </c>
      <c r="V3314" s="22">
        <f>IFERROR(_xll.qlIndexFixing($V$1,S3314,,Trigger),NA())</f>
        <v>1.3121576890931465E-2</v>
      </c>
      <c r="W3314" s="22">
        <f>IFERROR(_xll.qlIndexFixing($W$1,S3314,,Trigger),NA())</f>
        <v>1.3029378457666668E-2</v>
      </c>
      <c r="X3314" s="17">
        <f t="shared" si="52"/>
        <v>0.92198433264797242</v>
      </c>
    </row>
    <row r="3315" spans="18:24" x14ac:dyDescent="0.2">
      <c r="R3315" s="17" t="s">
        <v>21</v>
      </c>
      <c r="S3315" s="18">
        <f>_xll.qlInterestRateIndexFixingDate(IborIndex&amp;Tenor,T3315,Trigger)</f>
        <v>62649</v>
      </c>
      <c r="T3315" s="18">
        <f>_xll.qlCalendarAdvance(Calendar,T3314,R3315,"f",,Trigger)</f>
        <v>62653</v>
      </c>
      <c r="U3315" s="18">
        <f>_xll.qlInterestRateIndexMaturity(IborIndex&amp;Tenor,T3315,Trigger)</f>
        <v>62684</v>
      </c>
      <c r="V3315" s="22">
        <f>IFERROR(_xll.qlIndexFixing($V$1,S3315,,Trigger),NA())</f>
        <v>1.3123055579535286E-2</v>
      </c>
      <c r="W3315" s="22">
        <f>IFERROR(_xll.qlIndexFixing($W$1,S3315,,Trigger),NA())</f>
        <v>1.3029956196963071E-2</v>
      </c>
      <c r="X3315" s="17">
        <f t="shared" si="52"/>
        <v>0.93099382572214495</v>
      </c>
    </row>
    <row r="3316" spans="18:24" x14ac:dyDescent="0.2">
      <c r="R3316" s="17" t="s">
        <v>21</v>
      </c>
      <c r="S3316" s="18">
        <f>_xll.qlInterestRateIndexFixingDate(IborIndex&amp;Tenor,T3316,Trigger)</f>
        <v>62656</v>
      </c>
      <c r="T3316" s="18">
        <f>_xll.qlCalendarAdvance(Calendar,T3315,R3316,"f",,Trigger)</f>
        <v>62660</v>
      </c>
      <c r="U3316" s="18">
        <f>_xll.qlInterestRateIndexMaturity(IborIndex&amp;Tenor,T3316,Trigger)</f>
        <v>62691</v>
      </c>
      <c r="V3316" s="22">
        <f>IFERROR(_xll.qlIndexFixing($V$1,S3316,,Trigger),NA())</f>
        <v>1.3124527340065507E-2</v>
      </c>
      <c r="W3316" s="22">
        <f>IFERROR(_xll.qlIndexFixing($W$1,S3316,,Trigger),NA())</f>
        <v>1.3030530230679117E-2</v>
      </c>
      <c r="X3316" s="17">
        <f t="shared" si="52"/>
        <v>0.93997109386390743</v>
      </c>
    </row>
    <row r="3317" spans="18:24" x14ac:dyDescent="0.2">
      <c r="R3317" s="17" t="s">
        <v>21</v>
      </c>
      <c r="S3317" s="18">
        <f>_xll.qlInterestRateIndexFixingDate(IborIndex&amp;Tenor,T3317,Trigger)</f>
        <v>62663</v>
      </c>
      <c r="T3317" s="18">
        <f>_xll.qlCalendarAdvance(Calendar,T3316,R3317,"f",,Trigger)</f>
        <v>62667</v>
      </c>
      <c r="U3317" s="18">
        <f>_xll.qlInterestRateIndexMaturity(IborIndex&amp;Tenor,T3317,Trigger)</f>
        <v>62698</v>
      </c>
      <c r="V3317" s="22">
        <f>IFERROR(_xll.qlIndexFixing($V$1,S3317,,Trigger),NA())</f>
        <v>1.312599217252213E-2</v>
      </c>
      <c r="W3317" s="22">
        <f>IFERROR(_xll.qlIndexFixing($W$1,S3317,,Trigger),NA())</f>
        <v>1.3031100552314196E-2</v>
      </c>
      <c r="X3317" s="17">
        <f t="shared" si="52"/>
        <v>0.94891620207933347</v>
      </c>
    </row>
    <row r="3318" spans="18:24" x14ac:dyDescent="0.2">
      <c r="R3318" s="17" t="s">
        <v>21</v>
      </c>
      <c r="S3318" s="18">
        <f>_xll.qlInterestRateIndexFixingDate(IborIndex&amp;Tenor,T3318,Trigger)</f>
        <v>62670</v>
      </c>
      <c r="T3318" s="18">
        <f>_xll.qlCalendarAdvance(Calendar,T3317,R3318,"f",,Trigger)</f>
        <v>62674</v>
      </c>
      <c r="U3318" s="18">
        <f>_xll.qlInterestRateIndexMaturity(IborIndex&amp;Tenor,T3318,Trigger)</f>
        <v>62705</v>
      </c>
      <c r="V3318" s="22">
        <f>IFERROR(_xll.qlIndexFixing($V$1,S3318,,Trigger),NA())</f>
        <v>1.3127450076899997E-2</v>
      </c>
      <c r="W3318" s="22">
        <f>IFERROR(_xll.qlIndexFixing($W$1,S3318,,Trigger),NA())</f>
        <v>1.3031667155362546E-2</v>
      </c>
      <c r="X3318" s="17">
        <f t="shared" si="52"/>
        <v>0.95782921537451371</v>
      </c>
    </row>
    <row r="3319" spans="18:24" x14ac:dyDescent="0.2">
      <c r="R3319" s="17" t="s">
        <v>21</v>
      </c>
      <c r="S3319" s="18">
        <f>_xll.qlInterestRateIndexFixingDate(IborIndex&amp;Tenor,T3319,Trigger)</f>
        <v>62677</v>
      </c>
      <c r="T3319" s="18">
        <f>_xll.qlCalendarAdvance(Calendar,T3318,R3319,"f",,Trigger)</f>
        <v>62681</v>
      </c>
      <c r="U3319" s="18">
        <f>_xll.qlInterestRateIndexMaturity(IborIndex&amp;Tenor,T3319,Trigger)</f>
        <v>62712</v>
      </c>
      <c r="V3319" s="22">
        <f>IFERROR(_xll.qlIndexFixing($V$1,S3319,,Trigger),NA())</f>
        <v>1.3128901053196529E-2</v>
      </c>
      <c r="W3319" s="22">
        <f>IFERROR(_xll.qlIndexFixing($W$1,S3319,,Trigger),NA())</f>
        <v>1.3032230033318404E-2</v>
      </c>
      <c r="X3319" s="17">
        <f t="shared" si="52"/>
        <v>0.96671019878124753</v>
      </c>
    </row>
    <row r="3320" spans="18:24" x14ac:dyDescent="0.2">
      <c r="R3320" s="17" t="s">
        <v>21</v>
      </c>
      <c r="S3320" s="18">
        <f>_xll.qlInterestRateIndexFixingDate(IborIndex&amp;Tenor,T3320,Trigger)</f>
        <v>62684</v>
      </c>
      <c r="T3320" s="18">
        <f>_xll.qlCalendarAdvance(Calendar,T3319,R3320,"f",,Trigger)</f>
        <v>62688</v>
      </c>
      <c r="U3320" s="18">
        <f>_xll.qlInterestRateIndexMaturity(IborIndex&amp;Tenor,T3320,Trigger)</f>
        <v>62719</v>
      </c>
      <c r="V3320" s="22">
        <f>IFERROR(_xll.qlIndexFixing($V$1,S3320,,Trigger),NA())</f>
        <v>1.3130345101409148E-2</v>
      </c>
      <c r="W3320" s="22">
        <f>IFERROR(_xll.qlIndexFixing($W$1,S3320,,Trigger),NA())</f>
        <v>1.3032789179681164E-2</v>
      </c>
      <c r="X3320" s="17">
        <f t="shared" si="52"/>
        <v>0.97555921727984773</v>
      </c>
    </row>
    <row r="3321" spans="18:24" x14ac:dyDescent="0.2">
      <c r="R3321" s="17" t="s">
        <v>21</v>
      </c>
      <c r="S3321" s="18">
        <f>_xll.qlInterestRateIndexFixingDate(IborIndex&amp;Tenor,T3321,Trigger)</f>
        <v>62691</v>
      </c>
      <c r="T3321" s="18">
        <f>_xll.qlCalendarAdvance(Calendar,T3320,R3321,"f",,Trigger)</f>
        <v>62695</v>
      </c>
      <c r="U3321" s="18">
        <f>_xll.qlInterestRateIndexMaturity(IborIndex&amp;Tenor,T3321,Trigger)</f>
        <v>62726</v>
      </c>
      <c r="V3321" s="22">
        <f>IFERROR(_xll.qlIndexFixing($V$1,S3321,,Trigger),NA())</f>
        <v>1.3131782221537856E-2</v>
      </c>
      <c r="W3321" s="22">
        <f>IFERROR(_xll.qlIndexFixing($W$1,S3321,,Trigger),NA())</f>
        <v>1.3033344587945061E-2</v>
      </c>
      <c r="X3321" s="17">
        <f t="shared" si="52"/>
        <v>0.98437633592794382</v>
      </c>
    </row>
    <row r="3322" spans="18:24" x14ac:dyDescent="0.2">
      <c r="R3322" s="17" t="s">
        <v>21</v>
      </c>
      <c r="S3322" s="18">
        <f>_xll.qlInterestRateIndexFixingDate(IborIndex&amp;Tenor,T3322,Trigger)</f>
        <v>62698</v>
      </c>
      <c r="T3322" s="18">
        <f>_xll.qlCalendarAdvance(Calendar,T3321,R3322,"f",,Trigger)</f>
        <v>62702</v>
      </c>
      <c r="U3322" s="18">
        <f>_xll.qlInterestRateIndexMaturity(IborIndex&amp;Tenor,T3322,Trigger)</f>
        <v>62732</v>
      </c>
      <c r="V3322" s="22">
        <f>IFERROR(_xll.qlIndexFixing($V$1,S3322,,Trigger),NA())</f>
        <v>1.3132871385685974E-2</v>
      </c>
      <c r="W3322" s="22">
        <f>IFERROR(_xll.qlIndexFixing($W$1,S3322,,Trigger),NA())</f>
        <v>1.3033621310562182E-2</v>
      </c>
      <c r="X3322" s="17">
        <f t="shared" si="52"/>
        <v>0.99250075123791248</v>
      </c>
    </row>
    <row r="3323" spans="18:24" x14ac:dyDescent="0.2">
      <c r="R3323" s="17" t="s">
        <v>21</v>
      </c>
      <c r="S3323" s="18">
        <f>_xll.qlInterestRateIndexFixingDate(IborIndex&amp;Tenor,T3323,Trigger)</f>
        <v>62705</v>
      </c>
      <c r="T3323" s="18">
        <f>_xll.qlCalendarAdvance(Calendar,T3322,R3323,"f",,Trigger)</f>
        <v>62709</v>
      </c>
      <c r="U3323" s="18">
        <f>_xll.qlInterestRateIndexMaturity(IborIndex&amp;Tenor,T3323,Trigger)</f>
        <v>62739</v>
      </c>
      <c r="V3323" s="22">
        <f>IFERROR(_xll.qlIndexFixing($V$1,S3323,,Trigger),NA())</f>
        <v>1.3134295092585013E-2</v>
      </c>
      <c r="W3323" s="22">
        <f>IFERROR(_xll.qlIndexFixing($W$1,S3323,,Trigger),NA())</f>
        <v>1.303416947176661E-2</v>
      </c>
      <c r="X3323" s="17">
        <f t="shared" si="52"/>
        <v>1.0012562081840315</v>
      </c>
    </row>
    <row r="3324" spans="18:24" x14ac:dyDescent="0.2">
      <c r="R3324" s="17" t="s">
        <v>21</v>
      </c>
      <c r="S3324" s="18">
        <f>_xll.qlInterestRateIndexFixingDate(IborIndex&amp;Tenor,T3324,Trigger)</f>
        <v>62712</v>
      </c>
      <c r="T3324" s="18">
        <f>_xll.qlCalendarAdvance(Calendar,T3323,R3324,"f",,Trigger)</f>
        <v>62716</v>
      </c>
      <c r="U3324" s="18">
        <f>_xll.qlInterestRateIndexMaturity(IborIndex&amp;Tenor,T3324,Trigger)</f>
        <v>62746</v>
      </c>
      <c r="V3324" s="22">
        <f>IFERROR(_xll.qlIndexFixing($V$1,S3324,,Trigger),NA())</f>
        <v>1.3135711871636424E-2</v>
      </c>
      <c r="W3324" s="22">
        <f>IFERROR(_xll.qlIndexFixing($W$1,S3324,,Trigger),NA())</f>
        <v>1.3034713875955006E-2</v>
      </c>
      <c r="X3324" s="17">
        <f t="shared" si="52"/>
        <v>1.0099799568141776</v>
      </c>
    </row>
    <row r="3325" spans="18:24" x14ac:dyDescent="0.2">
      <c r="R3325" s="17" t="s">
        <v>21</v>
      </c>
      <c r="S3325" s="18">
        <f>_xll.qlInterestRateIndexFixingDate(IborIndex&amp;Tenor,T3325,Trigger)</f>
        <v>62719</v>
      </c>
      <c r="T3325" s="18">
        <f>_xll.qlCalendarAdvance(Calendar,T3324,R3325,"f",,Trigger)</f>
        <v>62723</v>
      </c>
      <c r="U3325" s="18">
        <f>_xll.qlInterestRateIndexMaturity(IborIndex&amp;Tenor,T3325,Trigger)</f>
        <v>62753</v>
      </c>
      <c r="V3325" s="22">
        <f>IFERROR(_xll.qlIndexFixing($V$1,S3325,,Trigger),NA())</f>
        <v>1.3137121722837541E-2</v>
      </c>
      <c r="W3325" s="22">
        <f>IFERROR(_xll.qlIndexFixing($W$1,S3325,,Trigger),NA())</f>
        <v>1.3035254516625905E-2</v>
      </c>
      <c r="X3325" s="17">
        <f t="shared" si="52"/>
        <v>1.0186720621163659</v>
      </c>
    </row>
    <row r="3326" spans="18:24" x14ac:dyDescent="0.2">
      <c r="R3326" s="17" t="s">
        <v>21</v>
      </c>
      <c r="S3326" s="18">
        <f>_xll.qlInterestRateIndexFixingDate(IborIndex&amp;Tenor,T3326,Trigger)</f>
        <v>62726</v>
      </c>
      <c r="T3326" s="18">
        <f>_xll.qlCalendarAdvance(Calendar,T3325,R3326,"f",,Trigger)</f>
        <v>62730</v>
      </c>
      <c r="U3326" s="18">
        <f>_xll.qlInterestRateIndexMaturity(IborIndex&amp;Tenor,T3326,Trigger)</f>
        <v>62760</v>
      </c>
      <c r="V3326" s="22">
        <f>IFERROR(_xll.qlIndexFixing($V$1,S3326,,Trigger),NA())</f>
        <v>1.313852464619103E-2</v>
      </c>
      <c r="W3326" s="22">
        <f>IFERROR(_xll.qlIndexFixing($W$1,S3326,,Trigger),NA())</f>
        <v>1.303579138727784E-2</v>
      </c>
      <c r="X3326" s="17">
        <f t="shared" si="52"/>
        <v>1.0273325891319018</v>
      </c>
    </row>
    <row r="3327" spans="18:24" x14ac:dyDescent="0.2">
      <c r="R3327" s="17" t="s">
        <v>21</v>
      </c>
      <c r="S3327" s="18">
        <f>_xll.qlInterestRateIndexFixingDate(IborIndex&amp;Tenor,T3327,Trigger)</f>
        <v>62733</v>
      </c>
      <c r="T3327" s="18">
        <f>_xll.qlCalendarAdvance(Calendar,T3326,R3327,"f",,Trigger)</f>
        <v>62737</v>
      </c>
      <c r="U3327" s="18">
        <f>_xll.qlInterestRateIndexMaturity(IborIndex&amp;Tenor,T3327,Trigger)</f>
        <v>62768</v>
      </c>
      <c r="V3327" s="22">
        <f>IFERROR(_xll.qlIndexFixing($V$1,S3327,,Trigger),NA())</f>
        <v>1.3140259452346792E-2</v>
      </c>
      <c r="W3327" s="22">
        <f>IFERROR(_xll.qlIndexFixing($W$1,S3327,,Trigger),NA())</f>
        <v>1.303659817317855E-2</v>
      </c>
      <c r="X3327" s="17">
        <f t="shared" si="52"/>
        <v>1.0366127916824204</v>
      </c>
    </row>
    <row r="3328" spans="18:24" x14ac:dyDescent="0.2">
      <c r="R3328" s="17" t="s">
        <v>21</v>
      </c>
      <c r="S3328" s="18">
        <f>_xll.qlInterestRateIndexFixingDate(IborIndex&amp;Tenor,T3328,Trigger)</f>
        <v>62740</v>
      </c>
      <c r="T3328" s="18">
        <f>_xll.qlCalendarAdvance(Calendar,T3327,R3328,"f",,Trigger)</f>
        <v>62744</v>
      </c>
      <c r="U3328" s="18">
        <f>_xll.qlInterestRateIndexMaturity(IborIndex&amp;Tenor,T3328,Trigger)</f>
        <v>62775</v>
      </c>
      <c r="V3328" s="22">
        <f>IFERROR(_xll.qlIndexFixing($V$1,S3328,,Trigger),NA())</f>
        <v>1.3141648075800434E-2</v>
      </c>
      <c r="W3328" s="22">
        <f>IFERROR(_xll.qlIndexFixing($W$1,S3328,,Trigger),NA())</f>
        <v>1.303712723261739E-2</v>
      </c>
      <c r="X3328" s="17">
        <f t="shared" si="52"/>
        <v>1.0452084318304453</v>
      </c>
    </row>
    <row r="3329" spans="18:24" x14ac:dyDescent="0.2">
      <c r="R3329" s="17" t="s">
        <v>21</v>
      </c>
      <c r="S3329" s="18">
        <f>_xll.qlInterestRateIndexFixingDate(IborIndex&amp;Tenor,T3329,Trigger)</f>
        <v>62747</v>
      </c>
      <c r="T3329" s="18">
        <f>_xll.qlCalendarAdvance(Calendar,T3328,R3329,"f",,Trigger)</f>
        <v>62751</v>
      </c>
      <c r="U3329" s="18">
        <f>_xll.qlInterestRateIndexMaturity(IborIndex&amp;Tenor,T3329,Trigger)</f>
        <v>62782</v>
      </c>
      <c r="V3329" s="22">
        <f>IFERROR(_xll.qlIndexFixing($V$1,S3329,,Trigger),NA())</f>
        <v>1.314302977114438E-2</v>
      </c>
      <c r="W3329" s="22">
        <f>IFERROR(_xll.qlIndexFixing($W$1,S3329,,Trigger),NA())</f>
        <v>1.3037652501918993E-2</v>
      </c>
      <c r="X3329" s="17">
        <f t="shared" si="52"/>
        <v>1.0537726922538702</v>
      </c>
    </row>
    <row r="3330" spans="18:24" x14ac:dyDescent="0.2">
      <c r="R3330" s="17" t="s">
        <v>21</v>
      </c>
      <c r="S3330" s="18">
        <f>_xll.qlInterestRateIndexFixingDate(IborIndex&amp;Tenor,T3330,Trigger)</f>
        <v>62754</v>
      </c>
      <c r="T3330" s="18">
        <f>_xll.qlCalendarAdvance(Calendar,T3329,R3330,"f",,Trigger)</f>
        <v>62758</v>
      </c>
      <c r="U3330" s="18">
        <f>_xll.qlInterestRateIndexMaturity(IborIndex&amp;Tenor,T3330,Trigger)</f>
        <v>62789</v>
      </c>
      <c r="V3330" s="22">
        <f>IFERROR(_xll.qlIndexFixing($V$1,S3330,,Trigger),NA())</f>
        <v>1.3144404538381204E-2</v>
      </c>
      <c r="W3330" s="22">
        <f>IFERROR(_xll.qlIndexFixing($W$1,S3330,,Trigger),NA())</f>
        <v>1.3038173974585331E-2</v>
      </c>
      <c r="X3330" s="17">
        <f t="shared" si="52"/>
        <v>1.0623056379587339</v>
      </c>
    </row>
    <row r="3331" spans="18:24" x14ac:dyDescent="0.2">
      <c r="R3331" s="17" t="s">
        <v>21</v>
      </c>
      <c r="S3331" s="18">
        <f>_xll.qlInterestRateIndexFixingDate(IborIndex&amp;Tenor,T3331,Trigger)</f>
        <v>62761</v>
      </c>
      <c r="T3331" s="18">
        <f>_xll.qlCalendarAdvance(Calendar,T3330,R3331,"f",,Trigger)</f>
        <v>62765</v>
      </c>
      <c r="U3331" s="18">
        <f>_xll.qlInterestRateIndexMaturity(IborIndex&amp;Tenor,T3331,Trigger)</f>
        <v>62795</v>
      </c>
      <c r="V3331" s="22">
        <f>IFERROR(_xll.qlIndexFixing($V$1,S3331,,Trigger),NA())</f>
        <v>1.3145435345089496E-2</v>
      </c>
      <c r="W3331" s="22">
        <f>IFERROR(_xll.qlIndexFixing($W$1,S3331,,Trigger),NA())</f>
        <v>1.3038418962557863E-2</v>
      </c>
      <c r="X3331" s="17">
        <f t="shared" si="52"/>
        <v>1.0701638253163281</v>
      </c>
    </row>
    <row r="3332" spans="18:24" x14ac:dyDescent="0.2">
      <c r="R3332" s="17" t="s">
        <v>21</v>
      </c>
      <c r="S3332" s="18">
        <f>_xll.qlInterestRateIndexFixingDate(IborIndex&amp;Tenor,T3332,Trigger)</f>
        <v>62768</v>
      </c>
      <c r="T3332" s="18">
        <f>_xll.qlCalendarAdvance(Calendar,T3331,R3332,"f",,Trigger)</f>
        <v>62772</v>
      </c>
      <c r="U3332" s="18">
        <f>_xll.qlInterestRateIndexMaturity(IborIndex&amp;Tenor,T3332,Trigger)</f>
        <v>62802</v>
      </c>
      <c r="V3332" s="22">
        <f>IFERROR(_xll.qlIndexFixing($V$1,S3332,,Trigger),NA())</f>
        <v>1.3146796701277275E-2</v>
      </c>
      <c r="W3332" s="22">
        <f>IFERROR(_xll.qlIndexFixing($W$1,S3332,,Trigger),NA())</f>
        <v>1.3038933076490622E-2</v>
      </c>
      <c r="X3332" s="17">
        <f t="shared" si="52"/>
        <v>1.0786362478665268</v>
      </c>
    </row>
    <row r="3333" spans="18:24" x14ac:dyDescent="0.2">
      <c r="R3333" s="17" t="s">
        <v>21</v>
      </c>
      <c r="S3333" s="18">
        <f>_xll.qlInterestRateIndexFixingDate(IborIndex&amp;Tenor,T3333,Trigger)</f>
        <v>62775</v>
      </c>
      <c r="T3333" s="18">
        <f>_xll.qlCalendarAdvance(Calendar,T3332,R3333,"f",,Trigger)</f>
        <v>62779</v>
      </c>
      <c r="U3333" s="18">
        <f>_xll.qlInterestRateIndexMaturity(IborIndex&amp;Tenor,T3333,Trigger)</f>
        <v>62809</v>
      </c>
      <c r="V3333" s="22">
        <f>IFERROR(_xll.qlIndexFixing($V$1,S3333,,Trigger),NA())</f>
        <v>1.3148151129604102E-2</v>
      </c>
      <c r="W3333" s="22">
        <f>IFERROR(_xll.qlIndexFixing($W$1,S3333,,Trigger),NA())</f>
        <v>1.3039443374872839E-2</v>
      </c>
      <c r="X3333" s="17">
        <f t="shared" si="52"/>
        <v>1.0870775473126315</v>
      </c>
    </row>
    <row r="3334" spans="18:24" x14ac:dyDescent="0.2">
      <c r="R3334" s="17" t="s">
        <v>21</v>
      </c>
      <c r="S3334" s="18">
        <f>_xll.qlInterestRateIndexFixingDate(IborIndex&amp;Tenor,T3334,Trigger)</f>
        <v>62782</v>
      </c>
      <c r="T3334" s="18">
        <f>_xll.qlCalendarAdvance(Calendar,T3333,R3334,"f",,Trigger)</f>
        <v>62786</v>
      </c>
      <c r="U3334" s="18">
        <f>_xll.qlInterestRateIndexMaturity(IborIndex&amp;Tenor,T3334,Trigger)</f>
        <v>62816</v>
      </c>
      <c r="V3334" s="22">
        <f>IFERROR(_xll.qlIndexFixing($V$1,S3334,,Trigger),NA())</f>
        <v>1.3149498630056655E-2</v>
      </c>
      <c r="W3334" s="22">
        <f>IFERROR(_xll.qlIndexFixing($W$1,S3334,,Trigger),NA())</f>
        <v>1.3039949851197719E-2</v>
      </c>
      <c r="X3334" s="17">
        <f t="shared" si="52"/>
        <v>1.0954877885893666</v>
      </c>
    </row>
    <row r="3335" spans="18:24" x14ac:dyDescent="0.2">
      <c r="R3335" s="17" t="s">
        <v>21</v>
      </c>
      <c r="S3335" s="18">
        <f>_xll.qlInterestRateIndexFixingDate(IborIndex&amp;Tenor,T3335,Trigger)</f>
        <v>62789</v>
      </c>
      <c r="T3335" s="18">
        <f>_xll.qlCalendarAdvance(Calendar,T3334,R3335,"f",,Trigger)</f>
        <v>62793</v>
      </c>
      <c r="U3335" s="18">
        <f>_xll.qlInterestRateIndexMaturity(IborIndex&amp;Tenor,T3335,Trigger)</f>
        <v>62827</v>
      </c>
      <c r="V3335" s="22">
        <f>IFERROR(_xll.qlIndexFixing($V$1,S3335,,Trigger),NA())</f>
        <v>1.3152179997446426E-2</v>
      </c>
      <c r="W3335" s="22">
        <f>IFERROR(_xll.qlIndexFixing($W$1,S3335,,Trigger),NA())</f>
        <v>1.3041539038498846E-2</v>
      </c>
      <c r="X3335" s="17">
        <f t="shared" si="52"/>
        <v>1.1064095894757973</v>
      </c>
    </row>
    <row r="3336" spans="18:24" x14ac:dyDescent="0.2">
      <c r="R3336" s="17" t="s">
        <v>21</v>
      </c>
      <c r="S3336" s="18">
        <f>_xll.qlInterestRateIndexFixingDate(IborIndex&amp;Tenor,T3336,Trigger)</f>
        <v>62796</v>
      </c>
      <c r="T3336" s="18">
        <f>_xll.qlCalendarAdvance(Calendar,T3335,R3336,"f",,Trigger)</f>
        <v>62800</v>
      </c>
      <c r="U3336" s="18">
        <f>_xll.qlInterestRateIndexMaturity(IborIndex&amp;Tenor,T3336,Trigger)</f>
        <v>62831</v>
      </c>
      <c r="V3336" s="22">
        <f>IFERROR(_xll.qlIndexFixing($V$1,S3336,,Trigger),NA())</f>
        <v>1.3152507651387596E-2</v>
      </c>
      <c r="W3336" s="22">
        <f>IFERROR(_xll.qlIndexFixing($W$1,S3336,,Trigger),NA())</f>
        <v>1.3041222716891683E-2</v>
      </c>
      <c r="X3336" s="17">
        <f t="shared" si="52"/>
        <v>1.1128493449591264</v>
      </c>
    </row>
    <row r="3337" spans="18:24" x14ac:dyDescent="0.2">
      <c r="R3337" s="17" t="s">
        <v>21</v>
      </c>
      <c r="S3337" s="18">
        <f>_xll.qlInterestRateIndexFixingDate(IborIndex&amp;Tenor,T3337,Trigger)</f>
        <v>62803</v>
      </c>
      <c r="T3337" s="18">
        <f>_xll.qlCalendarAdvance(Calendar,T3336,R3337,"f",,Trigger)</f>
        <v>62807</v>
      </c>
      <c r="U3337" s="18">
        <f>_xll.qlInterestRateIndexMaturity(IborIndex&amp;Tenor,T3337,Trigger)</f>
        <v>62838</v>
      </c>
      <c r="V3337" s="22">
        <f>IFERROR(_xll.qlIndexFixing($V$1,S3337,,Trigger),NA())</f>
        <v>1.3153833921794643E-2</v>
      </c>
      <c r="W3337" s="22">
        <f>IFERROR(_xll.qlIndexFixing($W$1,S3337,,Trigger),NA())</f>
        <v>1.3041717430954947E-2</v>
      </c>
      <c r="X3337" s="17">
        <f t="shared" si="52"/>
        <v>1.1211649083969593</v>
      </c>
    </row>
    <row r="3338" spans="18:24" x14ac:dyDescent="0.2">
      <c r="R3338" s="17" t="s">
        <v>21</v>
      </c>
      <c r="S3338" s="18">
        <f>_xll.qlInterestRateIndexFixingDate(IborIndex&amp;Tenor,T3338,Trigger)</f>
        <v>62810</v>
      </c>
      <c r="T3338" s="18">
        <f>_xll.qlCalendarAdvance(Calendar,T3337,R3338,"f",,Trigger)</f>
        <v>62814</v>
      </c>
      <c r="U3338" s="18">
        <f>_xll.qlInterestRateIndexMaturity(IborIndex&amp;Tenor,T3338,Trigger)</f>
        <v>62845</v>
      </c>
      <c r="V3338" s="22">
        <f>IFERROR(_xll.qlIndexFixing($V$1,S3338,,Trigger),NA())</f>
        <v>1.3155153264073941E-2</v>
      </c>
      <c r="W3338" s="22">
        <f>IFERROR(_xll.qlIndexFixing($W$1,S3338,,Trigger),NA())</f>
        <v>1.3042208296341994E-2</v>
      </c>
      <c r="X3338" s="17">
        <f t="shared" si="52"/>
        <v>1.1294496773194691</v>
      </c>
    </row>
    <row r="3339" spans="18:24" x14ac:dyDescent="0.2">
      <c r="R3339" s="17" t="s">
        <v>21</v>
      </c>
      <c r="S3339" s="18">
        <f>_xll.qlInterestRateIndexFixingDate(IborIndex&amp;Tenor,T3339,Trigger)</f>
        <v>62816</v>
      </c>
      <c r="T3339" s="18">
        <f>_xll.qlCalendarAdvance(Calendar,T3338,R3339,"f",,Trigger)</f>
        <v>62821</v>
      </c>
      <c r="U3339" s="18">
        <f>_xll.qlInterestRateIndexMaturity(IborIndex&amp;Tenor,T3339,Trigger)</f>
        <v>62852</v>
      </c>
      <c r="V3339" s="22">
        <f>IFERROR(_xll.qlIndexFixing($V$1,S3339,,Trigger),NA())</f>
        <v>1.3156465678220331E-2</v>
      </c>
      <c r="W3339" s="22">
        <f>IFERROR(_xll.qlIndexFixing($W$1,S3339,,Trigger),NA())</f>
        <v>1.304269530654706E-2</v>
      </c>
      <c r="X3339" s="17">
        <f t="shared" si="52"/>
        <v>1.1377037167327118</v>
      </c>
    </row>
    <row r="3340" spans="18:24" x14ac:dyDescent="0.2">
      <c r="R3340" s="17" t="s">
        <v>21</v>
      </c>
      <c r="S3340" s="18">
        <f>_xll.qlInterestRateIndexFixingDate(IborIndex&amp;Tenor,T3340,Trigger)</f>
        <v>62823</v>
      </c>
      <c r="T3340" s="18">
        <f>_xll.qlCalendarAdvance(Calendar,T3339,R3340,"f",,Trigger)</f>
        <v>62828</v>
      </c>
      <c r="U3340" s="18">
        <f>_xll.qlInterestRateIndexMaturity(IborIndex&amp;Tenor,T3340,Trigger)</f>
        <v>62859</v>
      </c>
      <c r="V3340" s="22">
        <f>IFERROR(_xll.qlIndexFixing($V$1,S3340,,Trigger),NA())</f>
        <v>1.3157771164238975E-2</v>
      </c>
      <c r="W3340" s="22">
        <f>IFERROR(_xll.qlIndexFixing($W$1,S3340,,Trigger),NA())</f>
        <v>1.3043178455074697E-2</v>
      </c>
      <c r="X3340" s="17">
        <f t="shared" si="52"/>
        <v>1.1459270916427782</v>
      </c>
    </row>
    <row r="3341" spans="18:24" x14ac:dyDescent="0.2">
      <c r="R3341" s="17" t="s">
        <v>21</v>
      </c>
      <c r="S3341" s="18">
        <f>_xll.qlInterestRateIndexFixingDate(IborIndex&amp;Tenor,T3341,Trigger)</f>
        <v>62831</v>
      </c>
      <c r="T3341" s="18">
        <f>_xll.qlCalendarAdvance(Calendar,T3340,R3341,"f",,Trigger)</f>
        <v>62835</v>
      </c>
      <c r="U3341" s="18">
        <f>_xll.qlInterestRateIndexMaturity(IborIndex&amp;Tenor,T3341,Trigger)</f>
        <v>62866</v>
      </c>
      <c r="V3341" s="22">
        <f>IFERROR(_xll.qlIndexFixing($V$1,S3341,,Trigger),NA())</f>
        <v>1.3159069722119554E-2</v>
      </c>
      <c r="W3341" s="22">
        <f>IFERROR(_xll.qlIndexFixing($W$1,S3341,,Trigger),NA())</f>
        <v>1.3043657735411406E-2</v>
      </c>
      <c r="X3341" s="17">
        <f t="shared" si="52"/>
        <v>1.154119867081485</v>
      </c>
    </row>
    <row r="3342" spans="18:24" x14ac:dyDescent="0.2">
      <c r="R3342" s="17" t="s">
        <v>21</v>
      </c>
      <c r="S3342" s="18">
        <f>_xll.qlInterestRateIndexFixingDate(IborIndex&amp;Tenor,T3342,Trigger)</f>
        <v>62838</v>
      </c>
      <c r="T3342" s="18">
        <f>_xll.qlCalendarAdvance(Calendar,T3341,R3342,"f",,Trigger)</f>
        <v>62842</v>
      </c>
      <c r="U3342" s="18">
        <f>_xll.qlInterestRateIndexMaturity(IborIndex&amp;Tenor,T3342,Trigger)</f>
        <v>62873</v>
      </c>
      <c r="V3342" s="22">
        <f>IFERROR(_xll.qlIndexFixing($V$1,S3342,,Trigger),NA())</f>
        <v>1.3160361351864649E-2</v>
      </c>
      <c r="W3342" s="22">
        <f>IFERROR(_xll.qlIndexFixing($W$1,S3342,,Trigger),NA())</f>
        <v>1.3044133141051422E-2</v>
      </c>
      <c r="X3342" s="17">
        <f t="shared" si="52"/>
        <v>1.1622821081322745</v>
      </c>
    </row>
    <row r="3343" spans="18:24" x14ac:dyDescent="0.2">
      <c r="R3343" s="17" t="s">
        <v>21</v>
      </c>
      <c r="S3343" s="18">
        <f>_xll.qlInterestRateIndexFixingDate(IborIndex&amp;Tenor,T3343,Trigger)</f>
        <v>62845</v>
      </c>
      <c r="T3343" s="18">
        <f>_xll.qlCalendarAdvance(Calendar,T3342,R3343,"f",,Trigger)</f>
        <v>62849</v>
      </c>
      <c r="U3343" s="18">
        <f>_xll.qlInterestRateIndexMaturity(IborIndex&amp;Tenor,T3343,Trigger)</f>
        <v>62880</v>
      </c>
      <c r="V3343" s="22">
        <f>IFERROR(_xll.qlIndexFixing($V$1,S3343,,Trigger),NA())</f>
        <v>1.3161646053466524E-2</v>
      </c>
      <c r="W3343" s="22">
        <f>IFERROR(_xll.qlIndexFixing($W$1,S3343,,Trigger),NA())</f>
        <v>1.3044604665496718E-2</v>
      </c>
      <c r="X3343" s="17">
        <f t="shared" si="52"/>
        <v>1.1704138796980561</v>
      </c>
    </row>
    <row r="3344" spans="18:24" x14ac:dyDescent="0.2">
      <c r="R3344" s="17" t="s">
        <v>21</v>
      </c>
      <c r="S3344" s="18">
        <f>_xll.qlInterestRateIndexFixingDate(IborIndex&amp;Tenor,T3344,Trigger)</f>
        <v>62852</v>
      </c>
      <c r="T3344" s="18">
        <f>_xll.qlCalendarAdvance(Calendar,T3343,R3344,"f",,Trigger)</f>
        <v>62856</v>
      </c>
      <c r="U3344" s="18">
        <f>_xll.qlInterestRateIndexMaturity(IborIndex&amp;Tenor,T3344,Trigger)</f>
        <v>62885</v>
      </c>
      <c r="V3344" s="22">
        <f>IFERROR(_xll.qlIndexFixing($V$1,S3344,,Trigger),NA())</f>
        <v>1.3162261340821293E-2</v>
      </c>
      <c r="W3344" s="22">
        <f>IFERROR(_xll.qlIndexFixing($W$1,S3344,,Trigger),NA())</f>
        <v>1.3044533620330437E-2</v>
      </c>
      <c r="X3344" s="17">
        <f t="shared" si="52"/>
        <v>1.1772772049085598</v>
      </c>
    </row>
    <row r="3345" spans="18:24" x14ac:dyDescent="0.2">
      <c r="R3345" s="17" t="s">
        <v>21</v>
      </c>
      <c r="S3345" s="18">
        <f>_xll.qlInterestRateIndexFixingDate(IborIndex&amp;Tenor,T3345,Trigger)</f>
        <v>62859</v>
      </c>
      <c r="T3345" s="18">
        <f>_xll.qlCalendarAdvance(Calendar,T3344,R3345,"f",,Trigger)</f>
        <v>62863</v>
      </c>
      <c r="U3345" s="18">
        <f>_xll.qlInterestRateIndexMaturity(IborIndex&amp;Tenor,T3345,Trigger)</f>
        <v>62892</v>
      </c>
      <c r="V3345" s="22">
        <f>IFERROR(_xll.qlIndexFixing($V$1,S3345,,Trigger),NA())</f>
        <v>1.3163533082917752E-2</v>
      </c>
      <c r="W3345" s="22">
        <f>IFERROR(_xll.qlIndexFixing($W$1,S3345,,Trigger),NA())</f>
        <v>1.3044997886616543E-2</v>
      </c>
      <c r="X3345" s="17">
        <f t="shared" si="52"/>
        <v>1.1853519630120914</v>
      </c>
    </row>
    <row r="3346" spans="18:24" x14ac:dyDescent="0.2">
      <c r="R3346" s="17" t="s">
        <v>21</v>
      </c>
      <c r="S3346" s="18">
        <f>_xll.qlInterestRateIndexFixingDate(IborIndex&amp;Tenor,T3346,Trigger)</f>
        <v>62866</v>
      </c>
      <c r="T3346" s="18">
        <f>_xll.qlCalendarAdvance(Calendar,T3345,R3346,"f",,Trigger)</f>
        <v>62870</v>
      </c>
      <c r="U3346" s="18">
        <f>_xll.qlInterestRateIndexMaturity(IborIndex&amp;Tenor,T3346,Trigger)</f>
        <v>62899</v>
      </c>
      <c r="V3346" s="22">
        <f>IFERROR(_xll.qlIndexFixing($V$1,S3346,,Trigger),NA())</f>
        <v>1.3164797897369546E-2</v>
      </c>
      <c r="W3346" s="22">
        <f>IFERROR(_xll.qlIndexFixing($W$1,S3346,,Trigger),NA())</f>
        <v>1.3045458253401237E-2</v>
      </c>
      <c r="X3346" s="17">
        <f t="shared" si="52"/>
        <v>1.1933964396830878</v>
      </c>
    </row>
    <row r="3347" spans="18:24" x14ac:dyDescent="0.2">
      <c r="R3347" s="17" t="s">
        <v>21</v>
      </c>
      <c r="S3347" s="18">
        <f>_xll.qlInterestRateIndexFixingDate(IborIndex&amp;Tenor,T3347,Trigger)</f>
        <v>62873</v>
      </c>
      <c r="T3347" s="18">
        <f>_xll.qlCalendarAdvance(Calendar,T3346,R3347,"f",,Trigger)</f>
        <v>62877</v>
      </c>
      <c r="U3347" s="18">
        <f>_xll.qlInterestRateIndexMaturity(IborIndex&amp;Tenor,T3347,Trigger)</f>
        <v>62906</v>
      </c>
      <c r="V3347" s="22">
        <f>IFERROR(_xll.qlIndexFixing($V$1,S3347,,Trigger),NA())</f>
        <v>1.3166055784171161E-2</v>
      </c>
      <c r="W3347" s="22">
        <f>IFERROR(_xll.qlIndexFixing($W$1,S3347,,Trigger),NA())</f>
        <v>1.3045914714184891E-2</v>
      </c>
      <c r="X3347" s="17">
        <f t="shared" si="52"/>
        <v>1.2014106998627094</v>
      </c>
    </row>
    <row r="3348" spans="18:24" x14ac:dyDescent="0.2">
      <c r="R3348" s="17" t="s">
        <v>21</v>
      </c>
      <c r="S3348" s="18">
        <f>_xll.qlInterestRateIndexFixingDate(IborIndex&amp;Tenor,T3348,Trigger)</f>
        <v>62880</v>
      </c>
      <c r="T3348" s="18">
        <f>_xll.qlCalendarAdvance(Calendar,T3347,R3348,"f",,Trigger)</f>
        <v>62884</v>
      </c>
      <c r="U3348" s="18">
        <f>_xll.qlInterestRateIndexMaturity(IborIndex&amp;Tenor,T3348,Trigger)</f>
        <v>62915</v>
      </c>
      <c r="V3348" s="22">
        <f>IFERROR(_xll.qlIndexFixing($V$1,S3348,,Trigger),NA())</f>
        <v>1.316796563930696E-2</v>
      </c>
      <c r="W3348" s="22">
        <f>IFERROR(_xll.qlIndexFixing($W$1,S3348,,Trigger),NA())</f>
        <v>1.3046903842116132E-2</v>
      </c>
      <c r="X3348" s="17">
        <f t="shared" si="52"/>
        <v>1.2106179719082768</v>
      </c>
    </row>
    <row r="3349" spans="18:24" x14ac:dyDescent="0.2">
      <c r="R3349" s="17" t="s">
        <v>21</v>
      </c>
      <c r="S3349" s="18">
        <f>_xll.qlInterestRateIndexFixingDate(IborIndex&amp;Tenor,T3349,Trigger)</f>
        <v>62887</v>
      </c>
      <c r="T3349" s="18">
        <f>_xll.qlCalendarAdvance(Calendar,T3348,R3349,"f",,Trigger)</f>
        <v>62891</v>
      </c>
      <c r="U3349" s="18">
        <f>_xll.qlInterestRateIndexMaturity(IborIndex&amp;Tenor,T3349,Trigger)</f>
        <v>62926</v>
      </c>
      <c r="V3349" s="22">
        <f>IFERROR(_xll.qlIndexFixing($V$1,S3349,,Trigger),NA())</f>
        <v>1.3170524348665121E-2</v>
      </c>
      <c r="W3349" s="22">
        <f>IFERROR(_xll.qlIndexFixing($W$1,S3349,,Trigger),NA())</f>
        <v>1.3048423819734114E-2</v>
      </c>
      <c r="X3349" s="17">
        <f t="shared" si="52"/>
        <v>1.2210052893100662</v>
      </c>
    </row>
    <row r="3350" spans="18:24" x14ac:dyDescent="0.2">
      <c r="R3350" s="17" t="s">
        <v>21</v>
      </c>
      <c r="S3350" s="18">
        <f>_xll.qlInterestRateIndexFixingDate(IborIndex&amp;Tenor,T3350,Trigger)</f>
        <v>62894</v>
      </c>
      <c r="T3350" s="18">
        <f>_xll.qlCalendarAdvance(Calendar,T3349,R3350,"f",,Trigger)</f>
        <v>62898</v>
      </c>
      <c r="U3350" s="18">
        <f>_xll.qlInterestRateIndexMaturity(IborIndex&amp;Tenor,T3350,Trigger)</f>
        <v>62929</v>
      </c>
      <c r="V3350" s="22">
        <f>IFERROR(_xll.qlIndexFixing($V$1,S3350,,Trigger),NA())</f>
        <v>1.3170444976586959E-2</v>
      </c>
      <c r="W3350" s="22">
        <f>IFERROR(_xll.qlIndexFixing($W$1,S3350,,Trigger),NA())</f>
        <v>1.3047796116729037E-2</v>
      </c>
      <c r="X3350" s="17">
        <f t="shared" si="52"/>
        <v>1.2264885985792222</v>
      </c>
    </row>
    <row r="3351" spans="18:24" x14ac:dyDescent="0.2">
      <c r="R3351" s="17" t="s">
        <v>21</v>
      </c>
      <c r="S3351" s="18">
        <f>_xll.qlInterestRateIndexFixingDate(IborIndex&amp;Tenor,T3351,Trigger)</f>
        <v>62901</v>
      </c>
      <c r="T3351" s="18">
        <f>_xll.qlCalendarAdvance(Calendar,T3350,R3351,"f",,Trigger)</f>
        <v>62905</v>
      </c>
      <c r="U3351" s="18">
        <f>_xll.qlInterestRateIndexMaturity(IborIndex&amp;Tenor,T3351,Trigger)</f>
        <v>62936</v>
      </c>
      <c r="V3351" s="22">
        <f>IFERROR(_xll.qlIndexFixing($V$1,S3351,,Trigger),NA())</f>
        <v>1.3171674252991497E-2</v>
      </c>
      <c r="W3351" s="22">
        <f>IFERROR(_xll.qlIndexFixing($W$1,S3351,,Trigger),NA())</f>
        <v>1.304823635744002E-2</v>
      </c>
      <c r="X3351" s="17">
        <f t="shared" si="52"/>
        <v>1.2343789555147726</v>
      </c>
    </row>
    <row r="3352" spans="18:24" x14ac:dyDescent="0.2">
      <c r="R3352" s="17" t="s">
        <v>21</v>
      </c>
      <c r="S3352" s="18">
        <f>_xll.qlInterestRateIndexFixingDate(IborIndex&amp;Tenor,T3352,Trigger)</f>
        <v>62908</v>
      </c>
      <c r="T3352" s="18">
        <f>_xll.qlCalendarAdvance(Calendar,T3351,R3352,"f",,Trigger)</f>
        <v>62912</v>
      </c>
      <c r="U3352" s="18">
        <f>_xll.qlInterestRateIndexMaturity(IborIndex&amp;Tenor,T3352,Trigger)</f>
        <v>62943</v>
      </c>
      <c r="V3352" s="22">
        <f>IFERROR(_xll.qlIndexFixing($V$1,S3352,,Trigger),NA())</f>
        <v>1.3172896601232187E-2</v>
      </c>
      <c r="W3352" s="22">
        <f>IFERROR(_xll.qlIndexFixing($W$1,S3352,,Trigger),NA())</f>
        <v>1.3048672658412145E-2</v>
      </c>
      <c r="X3352" s="17">
        <f t="shared" si="52"/>
        <v>1.2422394282004221</v>
      </c>
    </row>
    <row r="3353" spans="18:24" x14ac:dyDescent="0.2">
      <c r="R3353" s="17" t="s">
        <v>21</v>
      </c>
      <c r="S3353" s="18">
        <f>_xll.qlInterestRateIndexFixingDate(IborIndex&amp;Tenor,T3353,Trigger)</f>
        <v>62915</v>
      </c>
      <c r="T3353" s="18">
        <f>_xll.qlCalendarAdvance(Calendar,T3352,R3353,"f",,Trigger)</f>
        <v>62919</v>
      </c>
      <c r="U3353" s="18">
        <f>_xll.qlInterestRateIndexMaturity(IborIndex&amp;Tenor,T3353,Trigger)</f>
        <v>62949</v>
      </c>
      <c r="V3353" s="22">
        <f>IFERROR(_xll.qlIndexFixing($V$1,S3353,,Trigger),NA())</f>
        <v>1.3173784840219582E-2</v>
      </c>
      <c r="W3353" s="22">
        <f>IFERROR(_xll.qlIndexFixing($W$1,S3353,,Trigger),NA())</f>
        <v>1.3048838060366386E-2</v>
      </c>
      <c r="X3353" s="17">
        <f t="shared" si="52"/>
        <v>1.2494677985319669</v>
      </c>
    </row>
    <row r="3354" spans="18:24" x14ac:dyDescent="0.2">
      <c r="R3354" s="17" t="s">
        <v>21</v>
      </c>
      <c r="S3354" s="18">
        <f>_xll.qlInterestRateIndexFixingDate(IborIndex&amp;Tenor,T3354,Trigger)</f>
        <v>62920</v>
      </c>
      <c r="T3354" s="18">
        <f>_xll.qlCalendarAdvance(Calendar,T3353,R3354,"f",,Trigger)</f>
        <v>62926</v>
      </c>
      <c r="U3354" s="18">
        <f>_xll.qlInterestRateIndexMaturity(IborIndex&amp;Tenor,T3354,Trigger)</f>
        <v>62956</v>
      </c>
      <c r="V3354" s="22">
        <f>IFERROR(_xll.qlIndexFixing($V$1,S3354,,Trigger),NA())</f>
        <v>1.317499378278697E-2</v>
      </c>
      <c r="W3354" s="22">
        <f>IFERROR(_xll.qlIndexFixing($W$1,S3354,,Trigger),NA())</f>
        <v>1.3049266729719733E-2</v>
      </c>
      <c r="X3354" s="17">
        <f t="shared" si="52"/>
        <v>1.2572705306723719</v>
      </c>
    </row>
    <row r="3355" spans="18:24" x14ac:dyDescent="0.2">
      <c r="R3355" s="17" t="s">
        <v>21</v>
      </c>
      <c r="S3355" s="18">
        <f>_xll.qlInterestRateIndexFixingDate(IborIndex&amp;Tenor,T3355,Trigger)</f>
        <v>62929</v>
      </c>
      <c r="T3355" s="18">
        <f>_xll.qlCalendarAdvance(Calendar,T3354,R3355,"f",,Trigger)</f>
        <v>62933</v>
      </c>
      <c r="U3355" s="18">
        <f>_xll.qlInterestRateIndexMaturity(IborIndex&amp;Tenor,T3355,Trigger)</f>
        <v>62963</v>
      </c>
      <c r="V3355" s="22">
        <f>IFERROR(_xll.qlIndexFixing($V$1,S3355,,Trigger),NA())</f>
        <v>1.3176195797437451E-2</v>
      </c>
      <c r="W3355" s="22">
        <f>IFERROR(_xll.qlIndexFixing($W$1,S3355,,Trigger),NA())</f>
        <v>1.3049691440426336E-2</v>
      </c>
      <c r="X3355" s="17">
        <f t="shared" si="52"/>
        <v>1.2650435701111462</v>
      </c>
    </row>
    <row r="3356" spans="18:24" x14ac:dyDescent="0.2">
      <c r="R3356" s="17" t="s">
        <v>21</v>
      </c>
      <c r="S3356" s="18">
        <f>_xll.qlInterestRateIndexFixingDate(IborIndex&amp;Tenor,T3356,Trigger)</f>
        <v>62936</v>
      </c>
      <c r="T3356" s="18">
        <f>_xll.qlCalendarAdvance(Calendar,T3355,R3356,"f",,Trigger)</f>
        <v>62940</v>
      </c>
      <c r="U3356" s="18">
        <f>_xll.qlInterestRateIndexMaturity(IborIndex&amp;Tenor,T3356,Trigger)</f>
        <v>62970</v>
      </c>
      <c r="V3356" s="22">
        <f>IFERROR(_xll.qlIndexFixing($V$1,S3356,,Trigger),NA())</f>
        <v>1.3177390884168361E-2</v>
      </c>
      <c r="W3356" s="22">
        <f>IFERROR(_xll.qlIndexFixing($W$1,S3356,,Trigger),NA())</f>
        <v>1.305011218598473E-2</v>
      </c>
      <c r="X3356" s="17">
        <f t="shared" ref="X3356:X3419" si="53">(V3356-W3356)*10000</f>
        <v>1.2727869818363047</v>
      </c>
    </row>
    <row r="3357" spans="18:24" x14ac:dyDescent="0.2">
      <c r="R3357" s="17" t="s">
        <v>21</v>
      </c>
      <c r="S3357" s="18">
        <f>_xll.qlInterestRateIndexFixingDate(IborIndex&amp;Tenor,T3357,Trigger)</f>
        <v>62943</v>
      </c>
      <c r="T3357" s="18">
        <f>_xll.qlCalendarAdvance(Calendar,T3356,R3357,"f",,Trigger)</f>
        <v>62947</v>
      </c>
      <c r="U3357" s="18">
        <f>_xll.qlInterestRateIndexMaturity(IborIndex&amp;Tenor,T3357,Trigger)</f>
        <v>62978</v>
      </c>
      <c r="V3357" s="22">
        <f>IFERROR(_xll.qlIndexFixing($V$1,S3357,,Trigger),NA())</f>
        <v>1.3178904419975325E-2</v>
      </c>
      <c r="W3357" s="22">
        <f>IFERROR(_xll.qlIndexFixing($W$1,S3357,,Trigger),NA())</f>
        <v>1.3050794839578427E-2</v>
      </c>
      <c r="X3357" s="17">
        <f t="shared" si="53"/>
        <v>1.2810958039689846</v>
      </c>
    </row>
    <row r="3358" spans="18:24" x14ac:dyDescent="0.2">
      <c r="R3358" s="17" t="s">
        <v>21</v>
      </c>
      <c r="S3358" s="18">
        <f>_xll.qlInterestRateIndexFixingDate(IborIndex&amp;Tenor,T3358,Trigger)</f>
        <v>62950</v>
      </c>
      <c r="T3358" s="18">
        <f>_xll.qlCalendarAdvance(Calendar,T3357,R3358,"f",,Trigger)</f>
        <v>62954</v>
      </c>
      <c r="U3358" s="18">
        <f>_xll.qlInterestRateIndexMaturity(IborIndex&amp;Tenor,T3358,Trigger)</f>
        <v>62985</v>
      </c>
      <c r="V3358" s="22">
        <f>IFERROR(_xll.qlIndexFixing($V$1,S3358,,Trigger),NA())</f>
        <v>1.3180085199214871E-2</v>
      </c>
      <c r="W3358" s="22">
        <f>IFERROR(_xll.qlIndexFixing($W$1,S3358,,Trigger),NA())</f>
        <v>1.3051207365542782E-2</v>
      </c>
      <c r="X3358" s="17">
        <f t="shared" si="53"/>
        <v>1.2887783367208916</v>
      </c>
    </row>
    <row r="3359" spans="18:24" x14ac:dyDescent="0.2">
      <c r="R3359" s="17" t="s">
        <v>21</v>
      </c>
      <c r="S3359" s="18">
        <f>_xll.qlInterestRateIndexFixingDate(IborIndex&amp;Tenor,T3359,Trigger)</f>
        <v>62957</v>
      </c>
      <c r="T3359" s="18">
        <f>_xll.qlCalendarAdvance(Calendar,T3358,R3359,"f",,Trigger)</f>
        <v>62961</v>
      </c>
      <c r="U3359" s="18">
        <f>_xll.qlInterestRateIndexMaturity(IborIndex&amp;Tenor,T3359,Trigger)</f>
        <v>62992</v>
      </c>
      <c r="V3359" s="22">
        <f>IFERROR(_xll.qlIndexFixing($V$1,S3359,,Trigger),NA())</f>
        <v>1.3181259050275097E-2</v>
      </c>
      <c r="W3359" s="22">
        <f>IFERROR(_xll.qlIndexFixing($W$1,S3359,,Trigger),NA())</f>
        <v>1.305161590623825E-2</v>
      </c>
      <c r="X3359" s="17">
        <f t="shared" si="53"/>
        <v>1.2964314403684716</v>
      </c>
    </row>
    <row r="3360" spans="18:24" x14ac:dyDescent="0.2">
      <c r="R3360" s="17" t="s">
        <v>21</v>
      </c>
      <c r="S3360" s="18">
        <f>_xll.qlInterestRateIndexFixingDate(IborIndex&amp;Tenor,T3360,Trigger)</f>
        <v>62964</v>
      </c>
      <c r="T3360" s="18">
        <f>_xll.qlCalendarAdvance(Calendar,T3359,R3360,"f",,Trigger)</f>
        <v>62968</v>
      </c>
      <c r="U3360" s="18">
        <f>_xll.qlInterestRateIndexMaturity(IborIndex&amp;Tenor,T3360,Trigger)</f>
        <v>62999</v>
      </c>
      <c r="V3360" s="22">
        <f>IFERROR(_xll.qlIndexFixing($V$1,S3360,,Trigger),NA())</f>
        <v>1.3182425973163736E-2</v>
      </c>
      <c r="W3360" s="22">
        <f>IFERROR(_xll.qlIndexFixing($W$1,S3360,,Trigger),NA())</f>
        <v>1.3052020455161642E-2</v>
      </c>
      <c r="X3360" s="17">
        <f t="shared" si="53"/>
        <v>1.3040551800209446</v>
      </c>
    </row>
    <row r="3361" spans="18:24" x14ac:dyDescent="0.2">
      <c r="R3361" s="17" t="s">
        <v>21</v>
      </c>
      <c r="S3361" s="18">
        <f>_xll.qlInterestRateIndexFixingDate(IborIndex&amp;Tenor,T3361,Trigger)</f>
        <v>62971</v>
      </c>
      <c r="T3361" s="18">
        <f>_xll.qlCalendarAdvance(Calendar,T3360,R3361,"f",,Trigger)</f>
        <v>62975</v>
      </c>
      <c r="U3361" s="18">
        <f>_xll.qlInterestRateIndexMaturity(IborIndex&amp;Tenor,T3361,Trigger)</f>
        <v>63005</v>
      </c>
      <c r="V3361" s="22">
        <f>IFERROR(_xll.qlIndexFixing($V$1,S3361,,Trigger),NA())</f>
        <v>1.318326239896539E-2</v>
      </c>
      <c r="W3361" s="22">
        <f>IFERROR(_xll.qlIndexFixing($W$1,S3361,,Trigger),NA())</f>
        <v>1.3052156208951615E-2</v>
      </c>
      <c r="X3361" s="17">
        <f t="shared" si="53"/>
        <v>1.3110619001377444</v>
      </c>
    </row>
    <row r="3362" spans="18:24" x14ac:dyDescent="0.2">
      <c r="R3362" s="17" t="s">
        <v>21</v>
      </c>
      <c r="S3362" s="18">
        <f>_xll.qlInterestRateIndexFixingDate(IborIndex&amp;Tenor,T3362,Trigger)</f>
        <v>62978</v>
      </c>
      <c r="T3362" s="18">
        <f>_xll.qlCalendarAdvance(Calendar,T3361,R3362,"f",,Trigger)</f>
        <v>62982</v>
      </c>
      <c r="U3362" s="18">
        <f>_xll.qlInterestRateIndexMaturity(IborIndex&amp;Tenor,T3362,Trigger)</f>
        <v>63012</v>
      </c>
      <c r="V3362" s="22">
        <f>IFERROR(_xll.qlIndexFixing($V$1,S3362,,Trigger),NA())</f>
        <v>1.3184415918141568E-2</v>
      </c>
      <c r="W3362" s="22">
        <f>IFERROR(_xll.qlIndexFixing($W$1,S3362,,Trigger),NA())</f>
        <v>1.3052553027049996E-2</v>
      </c>
      <c r="X3362" s="17">
        <f t="shared" si="53"/>
        <v>1.3186289109157201</v>
      </c>
    </row>
    <row r="3363" spans="18:24" x14ac:dyDescent="0.2">
      <c r="R3363" s="17" t="s">
        <v>21</v>
      </c>
      <c r="S3363" s="18">
        <f>_xll.qlInterestRateIndexFixingDate(IborIndex&amp;Tenor,T3363,Trigger)</f>
        <v>62985</v>
      </c>
      <c r="T3363" s="18">
        <f>_xll.qlCalendarAdvance(Calendar,T3362,R3363,"f",,Trigger)</f>
        <v>62989</v>
      </c>
      <c r="U3363" s="18">
        <f>_xll.qlInterestRateIndexMaturity(IborIndex&amp;Tenor,T3363,Trigger)</f>
        <v>63019</v>
      </c>
      <c r="V3363" s="22">
        <f>IFERROR(_xll.qlIndexFixing($V$1,S3363,,Trigger),NA())</f>
        <v>1.3185562509382187E-2</v>
      </c>
      <c r="W3363" s="22">
        <f>IFERROR(_xll.qlIndexFixing($W$1,S3363,,Trigger),NA())</f>
        <v>1.3052945834473917E-2</v>
      </c>
      <c r="X3363" s="17">
        <f t="shared" si="53"/>
        <v>1.3261667490827023</v>
      </c>
    </row>
    <row r="3364" spans="18:24" x14ac:dyDescent="0.2">
      <c r="R3364" s="17" t="s">
        <v>21</v>
      </c>
      <c r="S3364" s="18">
        <f>_xll.qlInterestRateIndexFixingDate(IborIndex&amp;Tenor,T3364,Trigger)</f>
        <v>62992</v>
      </c>
      <c r="T3364" s="18">
        <f>_xll.qlCalendarAdvance(Calendar,T3363,R3364,"f",,Trigger)</f>
        <v>62996</v>
      </c>
      <c r="U3364" s="18">
        <f>_xll.qlInterestRateIndexMaturity(IborIndex&amp;Tenor,T3364,Trigger)</f>
        <v>63026</v>
      </c>
      <c r="V3364" s="22">
        <f>IFERROR(_xll.qlIndexFixing($V$1,S3364,,Trigger),NA())</f>
        <v>1.3186702172687248E-2</v>
      </c>
      <c r="W3364" s="22">
        <f>IFERROR(_xll.qlIndexFixing($W$1,S3364,,Trigger),NA())</f>
        <v>1.3053334624713919E-2</v>
      </c>
      <c r="X3364" s="17">
        <f t="shared" si="53"/>
        <v>1.3336754797332873</v>
      </c>
    </row>
    <row r="3365" spans="18:24" x14ac:dyDescent="0.2">
      <c r="R3365" s="17" t="s">
        <v>21</v>
      </c>
      <c r="S3365" s="18">
        <f>_xll.qlInterestRateIndexFixingDate(IborIndex&amp;Tenor,T3365,Trigger)</f>
        <v>62999</v>
      </c>
      <c r="T3365" s="18">
        <f>_xll.qlCalendarAdvance(Calendar,T3364,R3365,"f",,Trigger)</f>
        <v>63003</v>
      </c>
      <c r="U3365" s="18">
        <f>_xll.qlInterestRateIndexMaturity(IborIndex&amp;Tenor,T3365,Trigger)</f>
        <v>63033</v>
      </c>
      <c r="V3365" s="22">
        <f>IFERROR(_xll.qlIndexFixing($V$1,S3365,,Trigger),NA())</f>
        <v>1.318783490805675E-2</v>
      </c>
      <c r="W3365" s="22">
        <f>IFERROR(_xll.qlIndexFixing($W$1,S3365,,Trigger),NA())</f>
        <v>1.305371939127653E-2</v>
      </c>
      <c r="X3365" s="17">
        <f t="shared" si="53"/>
        <v>1.3411551678021993</v>
      </c>
    </row>
    <row r="3366" spans="18:24" x14ac:dyDescent="0.2">
      <c r="R3366" s="17" t="s">
        <v>21</v>
      </c>
      <c r="S3366" s="18">
        <f>_xll.qlInterestRateIndexFixingDate(IborIndex&amp;Tenor,T3366,Trigger)</f>
        <v>63006</v>
      </c>
      <c r="T3366" s="18">
        <f>_xll.qlCalendarAdvance(Calendar,T3365,R3366,"f",,Trigger)</f>
        <v>63010</v>
      </c>
      <c r="U3366" s="18">
        <f>_xll.qlInterestRateIndexMaturity(IborIndex&amp;Tenor,T3366,Trigger)</f>
        <v>63041</v>
      </c>
      <c r="V3366" s="22">
        <f>IFERROR(_xll.qlIndexFixing($V$1,S3366,,Trigger),NA())</f>
        <v>1.3189282018642176E-2</v>
      </c>
      <c r="W3366" s="22">
        <f>IFERROR(_xll.qlIndexFixing($W$1,S3366,,Trigger),NA())</f>
        <v>1.3054363557258506E-2</v>
      </c>
      <c r="X3366" s="17">
        <f t="shared" si="53"/>
        <v>1.3491846138367034</v>
      </c>
    </row>
    <row r="3367" spans="18:24" x14ac:dyDescent="0.2">
      <c r="R3367" s="17" t="s">
        <v>21</v>
      </c>
      <c r="S3367" s="18">
        <f>_xll.qlInterestRateIndexFixingDate(IborIndex&amp;Tenor,T3367,Trigger)</f>
        <v>63013</v>
      </c>
      <c r="T3367" s="18">
        <f>_xll.qlCalendarAdvance(Calendar,T3366,R3367,"f",,Trigger)</f>
        <v>63017</v>
      </c>
      <c r="U3367" s="18">
        <f>_xll.qlInterestRateIndexMaturity(IborIndex&amp;Tenor,T3367,Trigger)</f>
        <v>63048</v>
      </c>
      <c r="V3367" s="22">
        <f>IFERROR(_xll.qlIndexFixing($V$1,S3367,,Trigger),NA())</f>
        <v>1.3190400444226581E-2</v>
      </c>
      <c r="W3367" s="22">
        <f>IFERROR(_xll.qlIndexFixing($W$1,S3367,,Trigger),NA())</f>
        <v>1.305473998166241E-2</v>
      </c>
      <c r="X3367" s="17">
        <f t="shared" si="53"/>
        <v>1.3566046256417024</v>
      </c>
    </row>
    <row r="3368" spans="18:24" x14ac:dyDescent="0.2">
      <c r="R3368" s="17" t="s">
        <v>21</v>
      </c>
      <c r="S3368" s="18">
        <f>_xll.qlInterestRateIndexFixingDate(IborIndex&amp;Tenor,T3368,Trigger)</f>
        <v>63020</v>
      </c>
      <c r="T3368" s="18">
        <f>_xll.qlCalendarAdvance(Calendar,T3367,R3368,"f",,Trigger)</f>
        <v>63024</v>
      </c>
      <c r="U3368" s="18">
        <f>_xll.qlInterestRateIndexMaturity(IborIndex&amp;Tenor,T3368,Trigger)</f>
        <v>63055</v>
      </c>
      <c r="V3368" s="22">
        <f>IFERROR(_xll.qlIndexFixing($V$1,S3368,,Trigger),NA())</f>
        <v>1.3191511941623928E-2</v>
      </c>
      <c r="W3368" s="22">
        <f>IFERROR(_xll.qlIndexFixing($W$1,S3368,,Trigger),NA())</f>
        <v>1.3055112362258446E-2</v>
      </c>
      <c r="X3368" s="17">
        <f t="shared" si="53"/>
        <v>1.3639957936548153</v>
      </c>
    </row>
    <row r="3369" spans="18:24" x14ac:dyDescent="0.2">
      <c r="R3369" s="17" t="s">
        <v>21</v>
      </c>
      <c r="S3369" s="18">
        <f>_xll.qlInterestRateIndexFixingDate(IborIndex&amp;Tenor,T3369,Trigger)</f>
        <v>63027</v>
      </c>
      <c r="T3369" s="18">
        <f>_xll.qlCalendarAdvance(Calendar,T3368,R3369,"f",,Trigger)</f>
        <v>63031</v>
      </c>
      <c r="U3369" s="18">
        <f>_xll.qlInterestRateIndexMaturity(IborIndex&amp;Tenor,T3369,Trigger)</f>
        <v>63062</v>
      </c>
      <c r="V3369" s="22">
        <f>IFERROR(_xll.qlIndexFixing($V$1,S3369,,Trigger),NA())</f>
        <v>1.3192616510821325E-2</v>
      </c>
      <c r="W3369" s="22">
        <f>IFERROR(_xll.qlIndexFixing($W$1,S3369,,Trigger),NA())</f>
        <v>1.3055480692543428E-2</v>
      </c>
      <c r="X3369" s="17">
        <f t="shared" si="53"/>
        <v>1.3713581827789687</v>
      </c>
    </row>
    <row r="3370" spans="18:24" x14ac:dyDescent="0.2">
      <c r="R3370" s="17" t="s">
        <v>21</v>
      </c>
      <c r="S3370" s="18">
        <f>_xll.qlInterestRateIndexFixingDate(IborIndex&amp;Tenor,T3370,Trigger)</f>
        <v>63034</v>
      </c>
      <c r="T3370" s="18">
        <f>_xll.qlCalendarAdvance(Calendar,T3369,R3370,"f",,Trigger)</f>
        <v>63038</v>
      </c>
      <c r="U3370" s="18">
        <f>_xll.qlInterestRateIndexMaturity(IborIndex&amp;Tenor,T3370,Trigger)</f>
        <v>63069</v>
      </c>
      <c r="V3370" s="22">
        <f>IFERROR(_xll.qlIndexFixing($V$1,S3370,,Trigger),NA())</f>
        <v>1.3193714151821353E-2</v>
      </c>
      <c r="W3370" s="22">
        <f>IFERROR(_xll.qlIndexFixing($W$1,S3370,,Trigger),NA())</f>
        <v>1.3055844966014172E-2</v>
      </c>
      <c r="X3370" s="17">
        <f t="shared" si="53"/>
        <v>1.3786918580718095</v>
      </c>
    </row>
    <row r="3371" spans="18:24" x14ac:dyDescent="0.2">
      <c r="R3371" s="17" t="s">
        <v>21</v>
      </c>
      <c r="S3371" s="18">
        <f>_xll.qlInterestRateIndexFixingDate(IborIndex&amp;Tenor,T3371,Trigger)</f>
        <v>63041</v>
      </c>
      <c r="T3371" s="18">
        <f>_xll.qlCalendarAdvance(Calendar,T3370,R3371,"f",,Trigger)</f>
        <v>63045</v>
      </c>
      <c r="U3371" s="18">
        <f>_xll.qlInterestRateIndexMaturity(IborIndex&amp;Tenor,T3371,Trigger)</f>
        <v>63076</v>
      </c>
      <c r="V3371" s="22">
        <f>IFERROR(_xll.qlIndexFixing($V$1,S3371,,Trigger),NA())</f>
        <v>1.3194804864626588E-2</v>
      </c>
      <c r="W3371" s="22">
        <f>IFERROR(_xll.qlIndexFixing($W$1,S3371,,Trigger),NA())</f>
        <v>1.305620517616491E-2</v>
      </c>
      <c r="X3371" s="17">
        <f t="shared" si="53"/>
        <v>1.3859968846167796</v>
      </c>
    </row>
    <row r="3372" spans="18:24" x14ac:dyDescent="0.2">
      <c r="R3372" s="17" t="s">
        <v>21</v>
      </c>
      <c r="S3372" s="18">
        <f>_xll.qlInterestRateIndexFixingDate(IborIndex&amp;Tenor,T3372,Trigger)</f>
        <v>63048</v>
      </c>
      <c r="T3372" s="18">
        <f>_xll.qlCalendarAdvance(Calendar,T3371,R3372,"f",,Trigger)</f>
        <v>63052</v>
      </c>
      <c r="U3372" s="18">
        <f>_xll.qlInterestRateIndexMaturity(IborIndex&amp;Tenor,T3372,Trigger)</f>
        <v>63083</v>
      </c>
      <c r="V3372" s="22">
        <f>IFERROR(_xll.qlIndexFixing($V$1,S3372,,Trigger),NA())</f>
        <v>1.3195888649226717E-2</v>
      </c>
      <c r="W3372" s="22">
        <f>IFERROR(_xll.qlIndexFixing($W$1,S3372,,Trigger),NA())</f>
        <v>1.3056561316492462E-2</v>
      </c>
      <c r="X3372" s="17">
        <f t="shared" si="53"/>
        <v>1.3932733273425493</v>
      </c>
    </row>
    <row r="3373" spans="18:24" x14ac:dyDescent="0.2">
      <c r="R3373" s="17" t="s">
        <v>21</v>
      </c>
      <c r="S3373" s="18">
        <f>_xll.qlInterestRateIndexFixingDate(IborIndex&amp;Tenor,T3373,Trigger)</f>
        <v>63055</v>
      </c>
      <c r="T3373" s="18">
        <f>_xll.qlCalendarAdvance(Calendar,T3372,R3373,"f",,Trigger)</f>
        <v>63059</v>
      </c>
      <c r="U3373" s="18">
        <f>_xll.qlInterestRateIndexMaturity(IborIndex&amp;Tenor,T3373,Trigger)</f>
        <v>63090</v>
      </c>
      <c r="V3373" s="22">
        <f>IFERROR(_xll.qlIndexFixing($V$1,S3373,,Trigger),NA())</f>
        <v>1.3196965505621739E-2</v>
      </c>
      <c r="W3373" s="22">
        <f>IFERROR(_xll.qlIndexFixing($W$1,S3373,,Trigger),NA())</f>
        <v>1.3056913380491062E-2</v>
      </c>
      <c r="X3373" s="17">
        <f t="shared" si="53"/>
        <v>1.4005212513067653</v>
      </c>
    </row>
    <row r="3374" spans="18:24" x14ac:dyDescent="0.2">
      <c r="R3374" s="17" t="s">
        <v>21</v>
      </c>
      <c r="S3374" s="18">
        <f>_xll.qlInterestRateIndexFixingDate(IborIndex&amp;Tenor,T3374,Trigger)</f>
        <v>63062</v>
      </c>
      <c r="T3374" s="18">
        <f>_xll.qlCalendarAdvance(Calendar,T3373,R3374,"f",,Trigger)</f>
        <v>63066</v>
      </c>
      <c r="U3374" s="18">
        <f>_xll.qlInterestRateIndexMaturity(IborIndex&amp;Tenor,T3374,Trigger)</f>
        <v>63097</v>
      </c>
      <c r="V3374" s="22">
        <f>IFERROR(_xll.qlIndexFixing($V$1,S3374,,Trigger),NA())</f>
        <v>1.3198035433814235E-2</v>
      </c>
      <c r="W3374" s="22">
        <f>IFERROR(_xll.qlIndexFixing($W$1,S3374,,Trigger),NA())</f>
        <v>1.3057261361662681E-2</v>
      </c>
      <c r="X3374" s="17">
        <f t="shared" si="53"/>
        <v>1.407740721515536</v>
      </c>
    </row>
    <row r="3375" spans="18:24" x14ac:dyDescent="0.2">
      <c r="R3375" s="17" t="s">
        <v>21</v>
      </c>
      <c r="S3375" s="18">
        <f>_xll.qlInterestRateIndexFixingDate(IborIndex&amp;Tenor,T3375,Trigger)</f>
        <v>63069</v>
      </c>
      <c r="T3375" s="18">
        <f>_xll.qlCalendarAdvance(Calendar,T3374,R3375,"f",,Trigger)</f>
        <v>63073</v>
      </c>
      <c r="U3375" s="18">
        <f>_xll.qlInterestRateIndexMaturity(IborIndex&amp;Tenor,T3375,Trigger)</f>
        <v>63103</v>
      </c>
      <c r="V3375" s="22">
        <f>IFERROR(_xll.qlIndexFixing($V$1,S3375,,Trigger),NA())</f>
        <v>1.3198781224757816E-2</v>
      </c>
      <c r="W3375" s="22">
        <f>IFERROR(_xll.qlIndexFixing($W$1,S3375,,Trigger),NA())</f>
        <v>1.3057344323399001E-2</v>
      </c>
      <c r="X3375" s="17">
        <f t="shared" si="53"/>
        <v>1.414369013588157</v>
      </c>
    </row>
    <row r="3376" spans="18:24" x14ac:dyDescent="0.2">
      <c r="R3376" s="17" t="s">
        <v>21</v>
      </c>
      <c r="S3376" s="18">
        <f>_xll.qlInterestRateIndexFixingDate(IborIndex&amp;Tenor,T3376,Trigger)</f>
        <v>63076</v>
      </c>
      <c r="T3376" s="18">
        <f>_xll.qlCalendarAdvance(Calendar,T3375,R3376,"f",,Trigger)</f>
        <v>63080</v>
      </c>
      <c r="U3376" s="18">
        <f>_xll.qlInterestRateIndexMaturity(IborIndex&amp;Tenor,T3376,Trigger)</f>
        <v>63110</v>
      </c>
      <c r="V3376" s="22">
        <f>IFERROR(_xll.qlIndexFixing($V$1,S3376,,Trigger),NA())</f>
        <v>1.3199837752689625E-2</v>
      </c>
      <c r="W3376" s="22">
        <f>IFERROR(_xll.qlIndexFixing($W$1,S3376,,Trigger),NA())</f>
        <v>1.3057684400173741E-2</v>
      </c>
      <c r="X3376" s="17">
        <f t="shared" si="53"/>
        <v>1.4215335251588357</v>
      </c>
    </row>
    <row r="3377" spans="18:24" x14ac:dyDescent="0.2">
      <c r="R3377" s="17" t="s">
        <v>21</v>
      </c>
      <c r="S3377" s="18">
        <f>_xll.qlInterestRateIndexFixingDate(IborIndex&amp;Tenor,T3377,Trigger)</f>
        <v>63083</v>
      </c>
      <c r="T3377" s="18">
        <f>_xll.qlCalendarAdvance(Calendar,T3376,R3377,"f",,Trigger)</f>
        <v>63087</v>
      </c>
      <c r="U3377" s="18">
        <f>_xll.qlInterestRateIndexMaturity(IborIndex&amp;Tenor,T3377,Trigger)</f>
        <v>63117</v>
      </c>
      <c r="V3377" s="22">
        <f>IFERROR(_xll.qlIndexFixing($V$1,S3377,,Trigger),NA())</f>
        <v>1.3200887352661894E-2</v>
      </c>
      <c r="W3377" s="22">
        <f>IFERROR(_xll.qlIndexFixing($W$1,S3377,,Trigger),NA())</f>
        <v>1.3058020375218859E-2</v>
      </c>
      <c r="X3377" s="17">
        <f t="shared" si="53"/>
        <v>1.4286697744303467</v>
      </c>
    </row>
    <row r="3378" spans="18:24" x14ac:dyDescent="0.2">
      <c r="R3378" s="17" t="s">
        <v>21</v>
      </c>
      <c r="S3378" s="18">
        <f>_xll.qlInterestRateIndexFixingDate(IborIndex&amp;Tenor,T3378,Trigger)</f>
        <v>63090</v>
      </c>
      <c r="T3378" s="18">
        <f>_xll.qlCalendarAdvance(Calendar,T3377,R3378,"f",,Trigger)</f>
        <v>63094</v>
      </c>
      <c r="U3378" s="18">
        <f>_xll.qlInterestRateIndexMaturity(IborIndex&amp;Tenor,T3378,Trigger)</f>
        <v>63124</v>
      </c>
      <c r="V3378" s="22">
        <f>IFERROR(_xll.qlIndexFixing($V$1,S3378,,Trigger),NA())</f>
        <v>1.320193002467196E-2</v>
      </c>
      <c r="W3378" s="22">
        <f>IFERROR(_xll.qlIndexFixing($W$1,S3378,,Trigger),NA())</f>
        <v>1.3058352242030224E-2</v>
      </c>
      <c r="X3378" s="17">
        <f t="shared" si="53"/>
        <v>1.4357778264173504</v>
      </c>
    </row>
    <row r="3379" spans="18:24" x14ac:dyDescent="0.2">
      <c r="R3379" s="17" t="s">
        <v>21</v>
      </c>
      <c r="S3379" s="18">
        <f>_xll.qlInterestRateIndexFixingDate(IborIndex&amp;Tenor,T3379,Trigger)</f>
        <v>63097</v>
      </c>
      <c r="T3379" s="18">
        <f>_xll.qlCalendarAdvance(Calendar,T3378,R3379,"f",,Trigger)</f>
        <v>63101</v>
      </c>
      <c r="U3379" s="18">
        <f>_xll.qlInterestRateIndexMaturity(IborIndex&amp;Tenor,T3379,Trigger)</f>
        <v>63132</v>
      </c>
      <c r="V3379" s="22">
        <f>IFERROR(_xll.qlIndexFixing($V$1,S3379,,Trigger),NA())</f>
        <v>1.320328115163049E-2</v>
      </c>
      <c r="W3379" s="22">
        <f>IFERROR(_xll.qlIndexFixing($W$1,S3379,,Trigger),NA())</f>
        <v>1.3058939797373098E-2</v>
      </c>
      <c r="X3379" s="17">
        <f t="shared" si="53"/>
        <v>1.4434135425739174</v>
      </c>
    </row>
    <row r="3380" spans="18:24" x14ac:dyDescent="0.2">
      <c r="R3380" s="17" t="s">
        <v>21</v>
      </c>
      <c r="S3380" s="18">
        <f>_xll.qlInterestRateIndexFixingDate(IborIndex&amp;Tenor,T3380,Trigger)</f>
        <v>63104</v>
      </c>
      <c r="T3380" s="18">
        <f>_xll.qlCalendarAdvance(Calendar,T3379,R3380,"f",,Trigger)</f>
        <v>63108</v>
      </c>
      <c r="U3380" s="18">
        <f>_xll.qlInterestRateIndexMaturity(IborIndex&amp;Tenor,T3380,Trigger)</f>
        <v>63139</v>
      </c>
      <c r="V3380" s="22">
        <f>IFERROR(_xll.qlIndexFixing($V$1,S3380,,Trigger),NA())</f>
        <v>1.3204309510551088E-2</v>
      </c>
      <c r="W3380" s="22">
        <f>IFERROR(_xll.qlIndexFixing($W$1,S3380,,Trigger),NA())</f>
        <v>1.3059263144959225E-2</v>
      </c>
      <c r="X3380" s="17">
        <f t="shared" si="53"/>
        <v>1.4504636559186344</v>
      </c>
    </row>
    <row r="3381" spans="18:24" x14ac:dyDescent="0.2">
      <c r="R3381" s="17" t="s">
        <v>21</v>
      </c>
      <c r="S3381" s="18">
        <f>_xll.qlInterestRateIndexFixingDate(IborIndex&amp;Tenor,T3381,Trigger)</f>
        <v>63111</v>
      </c>
      <c r="T3381" s="18">
        <f>_xll.qlCalendarAdvance(Calendar,T3380,R3381,"f",,Trigger)</f>
        <v>63115</v>
      </c>
      <c r="U3381" s="18">
        <f>_xll.qlInterestRateIndexMaturity(IborIndex&amp;Tenor,T3381,Trigger)</f>
        <v>63146</v>
      </c>
      <c r="V3381" s="22">
        <f>IFERROR(_xll.qlIndexFixing($V$1,S3381,,Trigger),NA())</f>
        <v>1.320533094125111E-2</v>
      </c>
      <c r="W3381" s="22">
        <f>IFERROR(_xll.qlIndexFixing($W$1,S3381,,Trigger),NA())</f>
        <v>1.3059582364183182E-2</v>
      </c>
      <c r="X3381" s="17">
        <f t="shared" si="53"/>
        <v>1.4574857706792752</v>
      </c>
    </row>
    <row r="3382" spans="18:24" x14ac:dyDescent="0.2">
      <c r="R3382" s="17" t="s">
        <v>21</v>
      </c>
      <c r="S3382" s="18">
        <f>_xll.qlInterestRateIndexFixingDate(IborIndex&amp;Tenor,T3382,Trigger)</f>
        <v>63118</v>
      </c>
      <c r="T3382" s="18">
        <f>_xll.qlCalendarAdvance(Calendar,T3381,R3382,"f",,Trigger)</f>
        <v>63122</v>
      </c>
      <c r="U3382" s="18">
        <f>_xll.qlInterestRateIndexMaturity(IborIndex&amp;Tenor,T3382,Trigger)</f>
        <v>63153</v>
      </c>
      <c r="V3382" s="22">
        <f>IFERROR(_xll.qlIndexFixing($V$1,S3382,,Trigger),NA())</f>
        <v>1.3206345443733131E-2</v>
      </c>
      <c r="W3382" s="22">
        <f>IFERROR(_xll.qlIndexFixing($W$1,S3382,,Trigger),NA())</f>
        <v>1.3059897448539207E-2</v>
      </c>
      <c r="X3382" s="17">
        <f t="shared" si="53"/>
        <v>1.4644799519392473</v>
      </c>
    </row>
    <row r="3383" spans="18:24" x14ac:dyDescent="0.2">
      <c r="R3383" s="17" t="s">
        <v>21</v>
      </c>
      <c r="S3383" s="18">
        <f>_xll.qlInterestRateIndexFixingDate(IborIndex&amp;Tenor,T3383,Trigger)</f>
        <v>63125</v>
      </c>
      <c r="T3383" s="18">
        <f>_xll.qlCalendarAdvance(Calendar,T3382,R3383,"f",,Trigger)</f>
        <v>63129</v>
      </c>
      <c r="U3383" s="18">
        <f>_xll.qlInterestRateIndexMaturity(IborIndex&amp;Tenor,T3383,Trigger)</f>
        <v>63159</v>
      </c>
      <c r="V3383" s="22">
        <f>IFERROR(_xll.qlIndexFixing($V$1,S3383,,Trigger),NA())</f>
        <v>1.3207039465227943E-2</v>
      </c>
      <c r="W3383" s="22">
        <f>IFERROR(_xll.qlIndexFixing($W$1,S3383,,Trigger),NA())</f>
        <v>1.305994972488822E-2</v>
      </c>
      <c r="X3383" s="17">
        <f t="shared" si="53"/>
        <v>1.4708974033972311</v>
      </c>
    </row>
    <row r="3384" spans="18:24" x14ac:dyDescent="0.2">
      <c r="R3384" s="17" t="s">
        <v>21</v>
      </c>
      <c r="S3384" s="18">
        <f>_xll.qlInterestRateIndexFixingDate(IborIndex&amp;Tenor,T3384,Trigger)</f>
        <v>63132</v>
      </c>
      <c r="T3384" s="18">
        <f>_xll.qlCalendarAdvance(Calendar,T3383,R3384,"f",,Trigger)</f>
        <v>63136</v>
      </c>
      <c r="U3384" s="18">
        <f>_xll.qlInterestRateIndexMaturity(IborIndex&amp;Tenor,T3384,Trigger)</f>
        <v>63166</v>
      </c>
      <c r="V3384" s="22">
        <f>IFERROR(_xll.qlIndexFixing($V$1,S3384,,Trigger),NA())</f>
        <v>1.3208040569427482E-2</v>
      </c>
      <c r="W3384" s="22">
        <f>IFERROR(_xll.qlIndexFixing($W$1,S3384,,Trigger),NA())</f>
        <v>1.3060256805697001E-2</v>
      </c>
      <c r="X3384" s="17">
        <f t="shared" si="53"/>
        <v>1.4778376373048019</v>
      </c>
    </row>
    <row r="3385" spans="18:24" x14ac:dyDescent="0.2">
      <c r="R3385" s="17" t="s">
        <v>21</v>
      </c>
      <c r="S3385" s="18">
        <f>_xll.qlInterestRateIndexFixingDate(IborIndex&amp;Tenor,T3385,Trigger)</f>
        <v>63139</v>
      </c>
      <c r="T3385" s="18">
        <f>_xll.qlCalendarAdvance(Calendar,T3384,R3385,"f",,Trigger)</f>
        <v>63143</v>
      </c>
      <c r="U3385" s="18">
        <f>_xll.qlInterestRateIndexMaturity(IborIndex&amp;Tenor,T3385,Trigger)</f>
        <v>63173</v>
      </c>
      <c r="V3385" s="22">
        <f>IFERROR(_xll.qlIndexFixing($V$1,S3385,,Trigger),NA())</f>
        <v>1.3209034745656822E-2</v>
      </c>
      <c r="W3385" s="22">
        <f>IFERROR(_xll.qlIndexFixing($W$1,S3385,,Trigger),NA())</f>
        <v>1.3060559732740451E-2</v>
      </c>
      <c r="X3385" s="17">
        <f t="shared" si="53"/>
        <v>1.4847501291637144</v>
      </c>
    </row>
    <row r="3386" spans="18:24" x14ac:dyDescent="0.2">
      <c r="R3386" s="17" t="s">
        <v>21</v>
      </c>
      <c r="S3386" s="18">
        <f>_xll.qlInterestRateIndexFixingDate(IborIndex&amp;Tenor,T3386,Trigger)</f>
        <v>63146</v>
      </c>
      <c r="T3386" s="18">
        <f>_xll.qlCalendarAdvance(Calendar,T3385,R3386,"f",,Trigger)</f>
        <v>63150</v>
      </c>
      <c r="U3386" s="18">
        <f>_xll.qlInterestRateIndexMaturity(IborIndex&amp;Tenor,T3386,Trigger)</f>
        <v>63180</v>
      </c>
      <c r="V3386" s="22">
        <f>IFERROR(_xll.qlIndexFixing($V$1,S3386,,Trigger),NA())</f>
        <v>1.3210021993905308E-2</v>
      </c>
      <c r="W3386" s="22">
        <f>IFERROR(_xll.qlIndexFixing($W$1,S3386,,Trigger),NA())</f>
        <v>1.3060858499517103E-2</v>
      </c>
      <c r="X3386" s="17">
        <f t="shared" si="53"/>
        <v>1.4916349438820475</v>
      </c>
    </row>
    <row r="3387" spans="18:24" x14ac:dyDescent="0.2">
      <c r="R3387" s="17" t="s">
        <v>21</v>
      </c>
      <c r="S3387" s="18">
        <f>_xll.qlInterestRateIndexFixingDate(IborIndex&amp;Tenor,T3387,Trigger)</f>
        <v>63153</v>
      </c>
      <c r="T3387" s="18">
        <f>_xll.qlCalendarAdvance(Calendar,T3386,R3387,"f",,Trigger)</f>
        <v>63157</v>
      </c>
      <c r="U3387" s="18">
        <f>_xll.qlInterestRateIndexMaturity(IborIndex&amp;Tenor,T3387,Trigger)</f>
        <v>63187</v>
      </c>
      <c r="V3387" s="22">
        <f>IFERROR(_xll.qlIndexFixing($V$1,S3387,,Trigger),NA())</f>
        <v>1.3211002314180931E-2</v>
      </c>
      <c r="W3387" s="22">
        <f>IFERROR(_xll.qlIndexFixing($W$1,S3387,,Trigger),NA())</f>
        <v>1.3061153099520162E-2</v>
      </c>
      <c r="X3387" s="17">
        <f t="shared" si="53"/>
        <v>1.4984921466076884</v>
      </c>
    </row>
    <row r="3388" spans="18:24" x14ac:dyDescent="0.2">
      <c r="R3388" s="17" t="s">
        <v>21</v>
      </c>
      <c r="S3388" s="18">
        <f>_xll.qlInterestRateIndexFixingDate(IborIndex&amp;Tenor,T3388,Trigger)</f>
        <v>63160</v>
      </c>
      <c r="T3388" s="18">
        <f>_xll.qlCalendarAdvance(Calendar,T3387,R3388,"f",,Trigger)</f>
        <v>63164</v>
      </c>
      <c r="U3388" s="18">
        <f>_xll.qlInterestRateIndexMaturity(IborIndex&amp;Tenor,T3388,Trigger)</f>
        <v>63195</v>
      </c>
      <c r="V3388" s="22">
        <f>IFERROR(_xll.qlIndexFixing($V$1,S3388,,Trigger),NA())</f>
        <v>1.3212286965905456E-2</v>
      </c>
      <c r="W3388" s="22">
        <f>IFERROR(_xll.qlIndexFixing($W$1,S3388,,Trigger),NA())</f>
        <v>1.3061700758254954E-2</v>
      </c>
      <c r="X3388" s="17">
        <f t="shared" si="53"/>
        <v>1.5058620765050212</v>
      </c>
    </row>
    <row r="3389" spans="18:24" x14ac:dyDescent="0.2">
      <c r="R3389" s="17" t="s">
        <v>21</v>
      </c>
      <c r="S3389" s="18">
        <f>_xll.qlInterestRateIndexFixingDate(IborIndex&amp;Tenor,T3389,Trigger)</f>
        <v>63167</v>
      </c>
      <c r="T3389" s="18">
        <f>_xll.qlCalendarAdvance(Calendar,T3388,R3389,"f",,Trigger)</f>
        <v>63171</v>
      </c>
      <c r="U3389" s="18">
        <f>_xll.qlInterestRateIndexMaturity(IborIndex&amp;Tenor,T3389,Trigger)</f>
        <v>63202</v>
      </c>
      <c r="V3389" s="22">
        <f>IFERROR(_xll.qlIndexFixing($V$1,S3389,,Trigger),NA())</f>
        <v>1.321325297079444E-2</v>
      </c>
      <c r="W3389" s="22">
        <f>IFERROR(_xll.qlIndexFixing($W$1,S3389,,Trigger),NA())</f>
        <v>1.3061986716428223E-2</v>
      </c>
      <c r="X3389" s="17">
        <f t="shared" si="53"/>
        <v>1.5126625436621619</v>
      </c>
    </row>
    <row r="3390" spans="18:24" x14ac:dyDescent="0.2">
      <c r="R3390" s="17" t="s">
        <v>21</v>
      </c>
      <c r="S3390" s="18">
        <f>_xll.qlInterestRateIndexFixingDate(IborIndex&amp;Tenor,T3390,Trigger)</f>
        <v>63174</v>
      </c>
      <c r="T3390" s="18">
        <f>_xll.qlCalendarAdvance(Calendar,T3389,R3390,"f",,Trigger)</f>
        <v>63178</v>
      </c>
      <c r="U3390" s="18">
        <f>_xll.qlInterestRateIndexMaturity(IborIndex&amp;Tenor,T3390,Trigger)</f>
        <v>63209</v>
      </c>
      <c r="V3390" s="22">
        <f>IFERROR(_xll.qlIndexFixing($V$1,S3390,,Trigger),NA())</f>
        <v>1.3214212047449951E-2</v>
      </c>
      <c r="W3390" s="22">
        <f>IFERROR(_xll.qlIndexFixing($W$1,S3390,,Trigger),NA())</f>
        <v>1.3062268487705503E-2</v>
      </c>
      <c r="X3390" s="17">
        <f t="shared" si="53"/>
        <v>1.5194355974444858</v>
      </c>
    </row>
    <row r="3391" spans="18:24" x14ac:dyDescent="0.2">
      <c r="R3391" s="17" t="s">
        <v>21</v>
      </c>
      <c r="S3391" s="18">
        <f>_xll.qlInterestRateIndexFixingDate(IborIndex&amp;Tenor,T3391,Trigger)</f>
        <v>63180</v>
      </c>
      <c r="T3391" s="18">
        <f>_xll.qlCalendarAdvance(Calendar,T3390,R3391,"f",,Trigger)</f>
        <v>63185</v>
      </c>
      <c r="U3391" s="18">
        <f>_xll.qlInterestRateIndexMaturity(IborIndex&amp;Tenor,T3391,Trigger)</f>
        <v>63216</v>
      </c>
      <c r="V3391" s="22">
        <f>IFERROR(_xll.qlIndexFixing($V$1,S3391,,Trigger),NA())</f>
        <v>1.3215164195871994E-2</v>
      </c>
      <c r="W3391" s="22">
        <f>IFERROR(_xll.qlIndexFixing($W$1,S3391,,Trigger),NA())</f>
        <v>1.3062546065573289E-2</v>
      </c>
      <c r="X3391" s="17">
        <f t="shared" si="53"/>
        <v>1.5261813029870432</v>
      </c>
    </row>
    <row r="3392" spans="18:24" x14ac:dyDescent="0.2">
      <c r="R3392" s="17" t="s">
        <v>21</v>
      </c>
      <c r="S3392" s="18">
        <f>_xll.qlInterestRateIndexFixingDate(IborIndex&amp;Tenor,T3392,Trigger)</f>
        <v>63188</v>
      </c>
      <c r="T3392" s="18">
        <f>_xll.qlCalendarAdvance(Calendar,T3391,R3392,"f",,Trigger)</f>
        <v>63192</v>
      </c>
      <c r="U3392" s="18">
        <f>_xll.qlInterestRateIndexMaturity(IborIndex&amp;Tenor,T3392,Trigger)</f>
        <v>63223</v>
      </c>
      <c r="V3392" s="22">
        <f>IFERROR(_xll.qlIndexFixing($V$1,S3392,,Trigger),NA())</f>
        <v>1.321610941605283E-2</v>
      </c>
      <c r="W3392" s="22">
        <f>IFERROR(_xll.qlIndexFixing($W$1,S3392,,Trigger),NA())</f>
        <v>1.3062819443533559E-2</v>
      </c>
      <c r="X3392" s="17">
        <f t="shared" si="53"/>
        <v>1.5328997251927088</v>
      </c>
    </row>
    <row r="3393" spans="18:24" x14ac:dyDescent="0.2">
      <c r="R3393" s="17" t="s">
        <v>21</v>
      </c>
      <c r="S3393" s="18">
        <f>_xll.qlInterestRateIndexFixingDate(IborIndex&amp;Tenor,T3393,Trigger)</f>
        <v>63195</v>
      </c>
      <c r="T3393" s="18">
        <f>_xll.qlCalendarAdvance(Calendar,T3392,R3393,"f",,Trigger)</f>
        <v>63199</v>
      </c>
      <c r="U3393" s="18">
        <f>_xll.qlInterestRateIndexMaturity(IborIndex&amp;Tenor,T3393,Trigger)</f>
        <v>63230</v>
      </c>
      <c r="V3393" s="22">
        <f>IFERROR(_xll.qlIndexFixing($V$1,S3393,,Trigger),NA())</f>
        <v>1.3217047707995037E-2</v>
      </c>
      <c r="W3393" s="22">
        <f>IFERROR(_xll.qlIndexFixing($W$1,S3393,,Trigger),NA())</f>
        <v>1.3063088615080546E-2</v>
      </c>
      <c r="X3393" s="17">
        <f t="shared" si="53"/>
        <v>1.5395909291449072</v>
      </c>
    </row>
    <row r="3394" spans="18:24" x14ac:dyDescent="0.2">
      <c r="R3394" s="17" t="s">
        <v>21</v>
      </c>
      <c r="S3394" s="18">
        <f>_xll.qlInterestRateIndexFixingDate(IborIndex&amp;Tenor,T3394,Trigger)</f>
        <v>63202</v>
      </c>
      <c r="T3394" s="18">
        <f>_xll.qlCalendarAdvance(Calendar,T3393,R3394,"f",,Trigger)</f>
        <v>63206</v>
      </c>
      <c r="U3394" s="18">
        <f>_xll.qlInterestRateIndexMaturity(IborIndex&amp;Tenor,T3394,Trigger)</f>
        <v>63237</v>
      </c>
      <c r="V3394" s="22">
        <f>IFERROR(_xll.qlIndexFixing($V$1,S3394,,Trigger),NA())</f>
        <v>1.3217979071698617E-2</v>
      </c>
      <c r="W3394" s="22">
        <f>IFERROR(_xll.qlIndexFixing($W$1,S3394,,Trigger),NA())</f>
        <v>1.3063353573711066E-2</v>
      </c>
      <c r="X3394" s="17">
        <f t="shared" si="53"/>
        <v>1.5462549798755074</v>
      </c>
    </row>
    <row r="3395" spans="18:24" x14ac:dyDescent="0.2">
      <c r="R3395" s="17" t="s">
        <v>21</v>
      </c>
      <c r="S3395" s="18">
        <f>_xll.qlInterestRateIndexFixingDate(IborIndex&amp;Tenor,T3395,Trigger)</f>
        <v>63209</v>
      </c>
      <c r="T3395" s="18">
        <f>_xll.qlCalendarAdvance(Calendar,T3394,R3395,"f",,Trigger)</f>
        <v>63213</v>
      </c>
      <c r="U3395" s="18">
        <f>_xll.qlInterestRateIndexMaturity(IborIndex&amp;Tenor,T3395,Trigger)</f>
        <v>63244</v>
      </c>
      <c r="V3395" s="22">
        <f>IFERROR(_xll.qlIndexFixing($V$1,S3395,,Trigger),NA())</f>
        <v>1.3218903507155832E-2</v>
      </c>
      <c r="W3395" s="22">
        <f>IFERROR(_xll.qlIndexFixing($W$1,S3395,,Trigger),NA())</f>
        <v>1.3063614312919355E-2</v>
      </c>
      <c r="X3395" s="17">
        <f t="shared" si="53"/>
        <v>1.5528919423647702</v>
      </c>
    </row>
    <row r="3396" spans="18:24" x14ac:dyDescent="0.2">
      <c r="R3396" s="17" t="s">
        <v>21</v>
      </c>
      <c r="S3396" s="18">
        <f>_xll.qlInterestRateIndexFixingDate(IborIndex&amp;Tenor,T3396,Trigger)</f>
        <v>63216</v>
      </c>
      <c r="T3396" s="18">
        <f>_xll.qlCalendarAdvance(Calendar,T3395,R3396,"f",,Trigger)</f>
        <v>63220</v>
      </c>
      <c r="U3396" s="18">
        <f>_xll.qlInterestRateIndexMaturity(IborIndex&amp;Tenor,T3396,Trigger)</f>
        <v>63248</v>
      </c>
      <c r="V3396" s="22">
        <f>IFERROR(_xll.qlIndexFixing($V$1,S3396,,Trigger),NA())</f>
        <v>1.3218898174100728E-2</v>
      </c>
      <c r="W3396" s="22">
        <f>IFERROR(_xll.qlIndexFixing($W$1,S3396,,Trigger),NA())</f>
        <v>1.3063106047115993E-2</v>
      </c>
      <c r="X3396" s="17">
        <f t="shared" si="53"/>
        <v>1.557921269847353</v>
      </c>
    </row>
    <row r="3397" spans="18:24" x14ac:dyDescent="0.2">
      <c r="R3397" s="17" t="s">
        <v>21</v>
      </c>
      <c r="S3397" s="18">
        <f>_xll.qlInterestRateIndexFixingDate(IborIndex&amp;Tenor,T3397,Trigger)</f>
        <v>63223</v>
      </c>
      <c r="T3397" s="18">
        <f>_xll.qlCalendarAdvance(Calendar,T3396,R3397,"f",,Trigger)</f>
        <v>63227</v>
      </c>
      <c r="U3397" s="18">
        <f>_xll.qlInterestRateIndexMaturity(IborIndex&amp;Tenor,T3397,Trigger)</f>
        <v>63255</v>
      </c>
      <c r="V3397" s="22">
        <f>IFERROR(_xll.qlIndexFixing($V$1,S3397,,Trigger),NA())</f>
        <v>1.3219810137279988E-2</v>
      </c>
      <c r="W3397" s="22">
        <f>IFERROR(_xll.qlIndexFixing($W$1,S3397,,Trigger),NA())</f>
        <v>1.3063359208898957E-2</v>
      </c>
      <c r="X3397" s="17">
        <f t="shared" si="53"/>
        <v>1.5645092838103072</v>
      </c>
    </row>
    <row r="3398" spans="18:24" x14ac:dyDescent="0.2">
      <c r="R3398" s="17" t="s">
        <v>21</v>
      </c>
      <c r="S3398" s="18">
        <f>_xll.qlInterestRateIndexFixingDate(IborIndex&amp;Tenor,T3398,Trigger)</f>
        <v>63230</v>
      </c>
      <c r="T3398" s="18">
        <f>_xll.qlCalendarAdvance(Calendar,T3397,R3398,"f",,Trigger)</f>
        <v>63234</v>
      </c>
      <c r="U3398" s="18">
        <f>_xll.qlInterestRateIndexMaturity(IborIndex&amp;Tenor,T3398,Trigger)</f>
        <v>63262</v>
      </c>
      <c r="V3398" s="22">
        <f>IFERROR(_xll.qlIndexFixing($V$1,S3398,,Trigger),NA())</f>
        <v>1.3220715172963526E-2</v>
      </c>
      <c r="W3398" s="22">
        <f>IFERROR(_xll.qlIndexFixing($W$1,S3398,,Trigger),NA())</f>
        <v>1.3063608133599809E-2</v>
      </c>
      <c r="X3398" s="17">
        <f t="shared" si="53"/>
        <v>1.5710703936371724</v>
      </c>
    </row>
    <row r="3399" spans="18:24" x14ac:dyDescent="0.2">
      <c r="R3399" s="17" t="s">
        <v>21</v>
      </c>
      <c r="S3399" s="18">
        <f>_xll.qlInterestRateIndexFixingDate(IborIndex&amp;Tenor,T3399,Trigger)</f>
        <v>63237</v>
      </c>
      <c r="T3399" s="18">
        <f>_xll.qlCalendarAdvance(Calendar,T3398,R3399,"f",,Trigger)</f>
        <v>63241</v>
      </c>
      <c r="U3399" s="18">
        <f>_xll.qlInterestRateIndexMaturity(IborIndex&amp;Tenor,T3399,Trigger)</f>
        <v>63269</v>
      </c>
      <c r="V3399" s="22">
        <f>IFERROR(_xll.qlIndexFixing($V$1,S3399,,Trigger),NA())</f>
        <v>1.3221613281157054E-2</v>
      </c>
      <c r="W3399" s="22">
        <f>IFERROR(_xll.qlIndexFixing($W$1,S3399,,Trigger),NA())</f>
        <v>1.3063852814718033E-2</v>
      </c>
      <c r="X3399" s="17">
        <f t="shared" si="53"/>
        <v>1.5776046643902093</v>
      </c>
    </row>
    <row r="3400" spans="18:24" x14ac:dyDescent="0.2">
      <c r="R3400" s="17" t="s">
        <v>21</v>
      </c>
      <c r="S3400" s="18">
        <f>_xll.qlInterestRateIndexFixingDate(IborIndex&amp;Tenor,T3400,Trigger)</f>
        <v>63244</v>
      </c>
      <c r="T3400" s="18">
        <f>_xll.qlCalendarAdvance(Calendar,T3399,R3400,"f",,Trigger)</f>
        <v>63248</v>
      </c>
      <c r="U3400" s="18">
        <f>_xll.qlInterestRateIndexMaturity(IborIndex&amp;Tenor,T3400,Trigger)</f>
        <v>63279</v>
      </c>
      <c r="V3400" s="22">
        <f>IFERROR(_xll.qlIndexFixing($V$1,S3400,,Trigger),NA())</f>
        <v>1.3223421760754191E-2</v>
      </c>
      <c r="W3400" s="22">
        <f>IFERROR(_xll.qlIndexFixing($W$1,S3400,,Trigger),NA())</f>
        <v>1.306485448999265E-2</v>
      </c>
      <c r="X3400" s="17">
        <f t="shared" si="53"/>
        <v>1.5856727076154173</v>
      </c>
    </row>
    <row r="3401" spans="18:24" x14ac:dyDescent="0.2">
      <c r="R3401" s="17" t="s">
        <v>21</v>
      </c>
      <c r="S3401" s="18">
        <f>_xll.qlInterestRateIndexFixingDate(IborIndex&amp;Tenor,T3401,Trigger)</f>
        <v>63251</v>
      </c>
      <c r="T3401" s="18">
        <f>_xll.qlCalendarAdvance(Calendar,T3400,R3401,"f",,Trigger)</f>
        <v>63255</v>
      </c>
      <c r="U3401" s="18">
        <f>_xll.qlInterestRateIndexMaturity(IborIndex&amp;Tenor,T3401,Trigger)</f>
        <v>63286</v>
      </c>
      <c r="V3401" s="22">
        <f>IFERROR(_xll.qlIndexFixing($V$1,S3401,,Trigger),NA())</f>
        <v>1.3224304626720333E-2</v>
      </c>
      <c r="W3401" s="22">
        <f>IFERROR(_xll.qlIndexFixing($W$1,S3401,,Trigger),NA())</f>
        <v>1.3065089776085193E-2</v>
      </c>
      <c r="X3401" s="17">
        <f t="shared" si="53"/>
        <v>1.5921485063513998</v>
      </c>
    </row>
    <row r="3402" spans="18:24" x14ac:dyDescent="0.2">
      <c r="R3402" s="17" t="s">
        <v>21</v>
      </c>
      <c r="S3402" s="18">
        <f>_xll.qlInterestRateIndexFixingDate(IborIndex&amp;Tenor,T3402,Trigger)</f>
        <v>63258</v>
      </c>
      <c r="T3402" s="18">
        <f>_xll.qlCalendarAdvance(Calendar,T3401,R3402,"f",,Trigger)</f>
        <v>63262</v>
      </c>
      <c r="U3402" s="18">
        <f>_xll.qlInterestRateIndexMaturity(IborIndex&amp;Tenor,T3402,Trigger)</f>
        <v>63293</v>
      </c>
      <c r="V3402" s="22">
        <f>IFERROR(_xll.qlIndexFixing($V$1,S3402,,Trigger),NA())</f>
        <v>1.3225180564434951E-2</v>
      </c>
      <c r="W3402" s="22">
        <f>IFERROR(_xll.qlIndexFixing($W$1,S3402,,Trigger),NA())</f>
        <v>1.3065320797225477E-2</v>
      </c>
      <c r="X3402" s="17">
        <f t="shared" si="53"/>
        <v>1.5985976720947481</v>
      </c>
    </row>
    <row r="3403" spans="18:24" x14ac:dyDescent="0.2">
      <c r="R3403" s="17" t="s">
        <v>21</v>
      </c>
      <c r="S3403" s="18">
        <f>_xll.qlInterestRateIndexFixingDate(IborIndex&amp;Tenor,T3403,Trigger)</f>
        <v>63265</v>
      </c>
      <c r="T3403" s="18">
        <f>_xll.qlCalendarAdvance(Calendar,T3402,R3403,"f",,Trigger)</f>
        <v>63269</v>
      </c>
      <c r="U3403" s="18">
        <f>_xll.qlInterestRateIndexMaturity(IborIndex&amp;Tenor,T3403,Trigger)</f>
        <v>63300</v>
      </c>
      <c r="V3403" s="22">
        <f>IFERROR(_xll.qlIndexFixing($V$1,S3403,,Trigger),NA())</f>
        <v>1.3226049573892893E-2</v>
      </c>
      <c r="W3403" s="22">
        <f>IFERROR(_xll.qlIndexFixing($W$1,S3403,,Trigger),NA())</f>
        <v>1.306554754691289E-2</v>
      </c>
      <c r="X3403" s="17">
        <f t="shared" si="53"/>
        <v>1.6050202698000318</v>
      </c>
    </row>
    <row r="3404" spans="18:24" x14ac:dyDescent="0.2">
      <c r="R3404" s="17" t="s">
        <v>21</v>
      </c>
      <c r="S3404" s="18">
        <f>_xll.qlInterestRateIndexFixingDate(IborIndex&amp;Tenor,T3404,Trigger)</f>
        <v>63270</v>
      </c>
      <c r="T3404" s="18">
        <f>_xll.qlCalendarAdvance(Calendar,T3403,R3404,"f",,Trigger)</f>
        <v>63276</v>
      </c>
      <c r="U3404" s="18">
        <f>_xll.qlInterestRateIndexMaturity(IborIndex&amp;Tenor,T3404,Trigger)</f>
        <v>63307</v>
      </c>
      <c r="V3404" s="22">
        <f>IFERROR(_xll.qlIndexFixing($V$1,S3404,,Trigger),NA())</f>
        <v>1.3226911655094157E-2</v>
      </c>
      <c r="W3404" s="22">
        <f>IFERROR(_xll.qlIndexFixing($W$1,S3404,,Trigger),NA())</f>
        <v>1.3065770018636513E-2</v>
      </c>
      <c r="X3404" s="17">
        <f t="shared" si="53"/>
        <v>1.6114163645764359</v>
      </c>
    </row>
    <row r="3405" spans="18:24" x14ac:dyDescent="0.2">
      <c r="R3405" s="17" t="s">
        <v>21</v>
      </c>
      <c r="S3405" s="18">
        <f>_xll.qlInterestRateIndexFixingDate(IborIndex&amp;Tenor,T3405,Trigger)</f>
        <v>63279</v>
      </c>
      <c r="T3405" s="18">
        <f>_xll.qlCalendarAdvance(Calendar,T3404,R3405,"f",,Trigger)</f>
        <v>63283</v>
      </c>
      <c r="U3405" s="18">
        <f>_xll.qlInterestRateIndexMaturity(IborIndex&amp;Tenor,T3405,Trigger)</f>
        <v>63313</v>
      </c>
      <c r="V3405" s="22">
        <f>IFERROR(_xll.qlIndexFixing($V$1,S3405,,Trigger),NA())</f>
        <v>1.3227463393051586E-2</v>
      </c>
      <c r="W3405" s="22">
        <f>IFERROR(_xll.qlIndexFixing($W$1,S3405,,Trigger),NA())</f>
        <v>1.3065735966989678E-2</v>
      </c>
      <c r="X3405" s="17">
        <f t="shared" si="53"/>
        <v>1.6172742606190837</v>
      </c>
    </row>
    <row r="3406" spans="18:24" x14ac:dyDescent="0.2">
      <c r="R3406" s="17" t="s">
        <v>21</v>
      </c>
      <c r="S3406" s="18">
        <f>_xll.qlInterestRateIndexFixingDate(IborIndex&amp;Tenor,T3406,Trigger)</f>
        <v>63286</v>
      </c>
      <c r="T3406" s="18">
        <f>_xll.qlCalendarAdvance(Calendar,T3405,R3406,"f",,Trigger)</f>
        <v>63290</v>
      </c>
      <c r="U3406" s="18">
        <f>_xll.qlInterestRateIndexMaturity(IborIndex&amp;Tenor,T3406,Trigger)</f>
        <v>63320</v>
      </c>
      <c r="V3406" s="22">
        <f>IFERROR(_xll.qlIndexFixing($V$1,S3406,,Trigger),NA())</f>
        <v>1.3228312081440485E-2</v>
      </c>
      <c r="W3406" s="22">
        <f>IFERROR(_xll.qlIndexFixing($W$1,S3406,,Trigger),NA())</f>
        <v>1.3065950162562956E-2</v>
      </c>
      <c r="X3406" s="17">
        <f t="shared" si="53"/>
        <v>1.6236191887752938</v>
      </c>
    </row>
    <row r="3407" spans="18:24" x14ac:dyDescent="0.2">
      <c r="R3407" s="17" t="s">
        <v>21</v>
      </c>
      <c r="S3407" s="18">
        <f>_xll.qlInterestRateIndexFixingDate(IborIndex&amp;Tenor,T3407,Trigger)</f>
        <v>63293</v>
      </c>
      <c r="T3407" s="18">
        <f>_xll.qlCalendarAdvance(Calendar,T3406,R3407,"f",,Trigger)</f>
        <v>63297</v>
      </c>
      <c r="U3407" s="18">
        <f>_xll.qlInterestRateIndexMaturity(IborIndex&amp;Tenor,T3407,Trigger)</f>
        <v>63327</v>
      </c>
      <c r="V3407" s="22">
        <f>IFERROR(_xll.qlIndexFixing($V$1,S3407,,Trigger),NA())</f>
        <v>1.3229153841821883E-2</v>
      </c>
      <c r="W3407" s="22">
        <f>IFERROR(_xll.qlIndexFixing($W$1,S3407,,Trigger),NA())</f>
        <v>1.3066160061288024E-2</v>
      </c>
      <c r="X3407" s="17">
        <f t="shared" si="53"/>
        <v>1.6299378053385993</v>
      </c>
    </row>
    <row r="3408" spans="18:24" x14ac:dyDescent="0.2">
      <c r="R3408" s="17" t="s">
        <v>21</v>
      </c>
      <c r="S3408" s="18">
        <f>_xll.qlInterestRateIndexFixingDate(IborIndex&amp;Tenor,T3408,Trigger)</f>
        <v>63300</v>
      </c>
      <c r="T3408" s="18">
        <f>_xll.qlCalendarAdvance(Calendar,T3407,R3408,"f",,Trigger)</f>
        <v>63304</v>
      </c>
      <c r="U3408" s="18">
        <f>_xll.qlInterestRateIndexMaturity(IborIndex&amp;Tenor,T3408,Trigger)</f>
        <v>63334</v>
      </c>
      <c r="V3408" s="22">
        <f>IFERROR(_xll.qlIndexFixing($V$1,S3408,,Trigger),NA())</f>
        <v>1.3229988674190452E-2</v>
      </c>
      <c r="W3408" s="22">
        <f>IFERROR(_xll.qlIndexFixing($W$1,S3408,,Trigger),NA())</f>
        <v>1.3066365656655421E-2</v>
      </c>
      <c r="X3408" s="17">
        <f t="shared" si="53"/>
        <v>1.6362301753503061</v>
      </c>
    </row>
    <row r="3409" spans="18:24" x14ac:dyDescent="0.2">
      <c r="R3409" s="17" t="s">
        <v>21</v>
      </c>
      <c r="S3409" s="18">
        <f>_xll.qlInterestRateIndexFixingDate(IborIndex&amp;Tenor,T3409,Trigger)</f>
        <v>63306</v>
      </c>
      <c r="T3409" s="18">
        <f>_xll.qlCalendarAdvance(Calendar,T3408,R3409,"f",,Trigger)</f>
        <v>63311</v>
      </c>
      <c r="U3409" s="18">
        <f>_xll.qlInterestRateIndexMaturity(IborIndex&amp;Tenor,T3409,Trigger)</f>
        <v>63342</v>
      </c>
      <c r="V3409" s="22">
        <f>IFERROR(_xll.qlIndexFixing($V$1,S3409,,Trigger),NA())</f>
        <v>1.3231118137185841E-2</v>
      </c>
      <c r="W3409" s="22">
        <f>IFERROR(_xll.qlIndexFixing($W$1,S3409,,Trigger),NA())</f>
        <v>1.3066817980227567E-2</v>
      </c>
      <c r="X3409" s="17">
        <f t="shared" si="53"/>
        <v>1.6430015695827367</v>
      </c>
    </row>
    <row r="3410" spans="18:24" x14ac:dyDescent="0.2">
      <c r="R3410" s="17" t="s">
        <v>21</v>
      </c>
      <c r="S3410" s="18">
        <f>_xll.qlInterestRateIndexFixingDate(IborIndex&amp;Tenor,T3410,Trigger)</f>
        <v>63314</v>
      </c>
      <c r="T3410" s="18">
        <f>_xll.qlCalendarAdvance(Calendar,T3409,R3410,"f",,Trigger)</f>
        <v>63318</v>
      </c>
      <c r="U3410" s="18">
        <f>_xll.qlInterestRateIndexMaturity(IborIndex&amp;Tenor,T3410,Trigger)</f>
        <v>63349</v>
      </c>
      <c r="V3410" s="22">
        <f>IFERROR(_xll.qlIndexFixing($V$1,S3410,,Trigger),NA())</f>
        <v>1.3231938648813514E-2</v>
      </c>
      <c r="W3410" s="22">
        <f>IFERROR(_xll.qlIndexFixing($W$1,S3410,,Trigger),NA())</f>
        <v>1.3067014647611881E-2</v>
      </c>
      <c r="X3410" s="17">
        <f t="shared" si="53"/>
        <v>1.6492400120163286</v>
      </c>
    </row>
    <row r="3411" spans="18:24" x14ac:dyDescent="0.2">
      <c r="R3411" s="17" t="s">
        <v>21</v>
      </c>
      <c r="S3411" s="18">
        <f>_xll.qlInterestRateIndexFixingDate(IborIndex&amp;Tenor,T3411,Trigger)</f>
        <v>63321</v>
      </c>
      <c r="T3411" s="18">
        <f>_xll.qlCalendarAdvance(Calendar,T3410,R3411,"f",,Trigger)</f>
        <v>63325</v>
      </c>
      <c r="U3411" s="18">
        <f>_xll.qlInterestRateIndexMaturity(IborIndex&amp;Tenor,T3411,Trigger)</f>
        <v>63356</v>
      </c>
      <c r="V3411" s="22">
        <f>IFERROR(_xll.qlIndexFixing($V$1,S3411,,Trigger),NA())</f>
        <v>1.3232752232171617E-2</v>
      </c>
      <c r="W3411" s="22">
        <f>IFERROR(_xll.qlIndexFixing($W$1,S3411,,Trigger),NA())</f>
        <v>1.306720699150753E-2</v>
      </c>
      <c r="X3411" s="17">
        <f t="shared" si="53"/>
        <v>1.655452406640872</v>
      </c>
    </row>
    <row r="3412" spans="18:24" x14ac:dyDescent="0.2">
      <c r="R3412" s="17" t="s">
        <v>21</v>
      </c>
      <c r="S3412" s="18">
        <f>_xll.qlInterestRateIndexFixingDate(IborIndex&amp;Tenor,T3412,Trigger)</f>
        <v>63328</v>
      </c>
      <c r="T3412" s="18">
        <f>_xll.qlCalendarAdvance(Calendar,T3411,R3412,"f",,Trigger)</f>
        <v>63332</v>
      </c>
      <c r="U3412" s="18">
        <f>_xll.qlInterestRateIndexMaturity(IborIndex&amp;Tenor,T3412,Trigger)</f>
        <v>63363</v>
      </c>
      <c r="V3412" s="22">
        <f>IFERROR(_xll.qlIndexFixing($V$1,S3412,,Trigger),NA())</f>
        <v>1.3233558887257571E-2</v>
      </c>
      <c r="W3412" s="22">
        <f>IFERROR(_xll.qlIndexFixing($W$1,S3412,,Trigger),NA())</f>
        <v>1.3067395005406173E-2</v>
      </c>
      <c r="X3412" s="17">
        <f t="shared" si="53"/>
        <v>1.6616388185139788</v>
      </c>
    </row>
    <row r="3413" spans="18:24" x14ac:dyDescent="0.2">
      <c r="R3413" s="17" t="s">
        <v>21</v>
      </c>
      <c r="S3413" s="18">
        <f>_xll.qlInterestRateIndexFixingDate(IborIndex&amp;Tenor,T3413,Trigger)</f>
        <v>63335</v>
      </c>
      <c r="T3413" s="18">
        <f>_xll.qlCalendarAdvance(Calendar,T3412,R3413,"f",,Trigger)</f>
        <v>63339</v>
      </c>
      <c r="U3413" s="18">
        <f>_xll.qlInterestRateIndexMaturity(IborIndex&amp;Tenor,T3413,Trigger)</f>
        <v>63370</v>
      </c>
      <c r="V3413" s="22">
        <f>IFERROR(_xll.qlIndexFixing($V$1,S3413,,Trigger),NA())</f>
        <v>1.3234358614076531E-2</v>
      </c>
      <c r="W3413" s="22">
        <f>IFERROR(_xll.qlIndexFixing($W$1,S3413,,Trigger),NA())</f>
        <v>1.3067578682812362E-2</v>
      </c>
      <c r="X3413" s="17">
        <f t="shared" si="53"/>
        <v>1.6677993126416879</v>
      </c>
    </row>
    <row r="3414" spans="18:24" x14ac:dyDescent="0.2">
      <c r="R3414" s="17" t="s">
        <v>21</v>
      </c>
      <c r="S3414" s="18">
        <f>_xll.qlInterestRateIndexFixingDate(IborIndex&amp;Tenor,T3414,Trigger)</f>
        <v>63342</v>
      </c>
      <c r="T3414" s="18">
        <f>_xll.qlCalendarAdvance(Calendar,T3413,R3414,"f",,Trigger)</f>
        <v>63346</v>
      </c>
      <c r="U3414" s="18">
        <f>_xll.qlInterestRateIndexMaturity(IborIndex&amp;Tenor,T3414,Trigger)</f>
        <v>63376</v>
      </c>
      <c r="V3414" s="22">
        <f>IFERROR(_xll.qlIndexFixing($V$1,S3414,,Trigger),NA())</f>
        <v>1.3234852180105783E-2</v>
      </c>
      <c r="W3414" s="22">
        <f>IFERROR(_xll.qlIndexFixing($W$1,S3414,,Trigger),NA())</f>
        <v>1.3067508494184032E-2</v>
      </c>
      <c r="X3414" s="17">
        <f t="shared" si="53"/>
        <v>1.6734368592175031</v>
      </c>
    </row>
    <row r="3415" spans="18:24" x14ac:dyDescent="0.2">
      <c r="R3415" s="17" t="s">
        <v>21</v>
      </c>
      <c r="S3415" s="18">
        <f>_xll.qlInterestRateIndexFixingDate(IborIndex&amp;Tenor,T3415,Trigger)</f>
        <v>63349</v>
      </c>
      <c r="T3415" s="18">
        <f>_xll.qlCalendarAdvance(Calendar,T3414,R3415,"f",,Trigger)</f>
        <v>63353</v>
      </c>
      <c r="U3415" s="18">
        <f>_xll.qlInterestRateIndexMaturity(IborIndex&amp;Tenor,T3415,Trigger)</f>
        <v>63383</v>
      </c>
      <c r="V3415" s="22">
        <f>IFERROR(_xll.qlIndexFixing($V$1,S3415,,Trigger),NA())</f>
        <v>1.3235638516360559E-2</v>
      </c>
      <c r="W3415" s="22">
        <f>IFERROR(_xll.qlIndexFixing($W$1,S3415,,Trigger),NA())</f>
        <v>1.3067683783956063E-2</v>
      </c>
      <c r="X3415" s="17">
        <f t="shared" si="53"/>
        <v>1.679547324044961</v>
      </c>
    </row>
    <row r="3416" spans="18:24" x14ac:dyDescent="0.2">
      <c r="R3416" s="17" t="s">
        <v>21</v>
      </c>
      <c r="S3416" s="18">
        <f>_xll.qlInterestRateIndexFixingDate(IborIndex&amp;Tenor,T3416,Trigger)</f>
        <v>63356</v>
      </c>
      <c r="T3416" s="18">
        <f>_xll.qlCalendarAdvance(Calendar,T3415,R3416,"f",,Trigger)</f>
        <v>63360</v>
      </c>
      <c r="U3416" s="18">
        <f>_xll.qlInterestRateIndexMaturity(IborIndex&amp;Tenor,T3416,Trigger)</f>
        <v>63390</v>
      </c>
      <c r="V3416" s="22">
        <f>IFERROR(_xll.qlIndexFixing($V$1,S3416,,Trigger),NA())</f>
        <v>1.3236417924594512E-2</v>
      </c>
      <c r="W3416" s="22">
        <f>IFERROR(_xll.qlIndexFixing($W$1,S3416,,Trigger),NA())</f>
        <v>1.3067854718337379E-2</v>
      </c>
      <c r="X3416" s="17">
        <f t="shared" si="53"/>
        <v>1.6856320625713295</v>
      </c>
    </row>
    <row r="3417" spans="18:24" x14ac:dyDescent="0.2">
      <c r="R3417" s="17" t="s">
        <v>21</v>
      </c>
      <c r="S3417" s="18">
        <f>_xll.qlInterestRateIndexFixingDate(IborIndex&amp;Tenor,T3417,Trigger)</f>
        <v>63363</v>
      </c>
      <c r="T3417" s="18">
        <f>_xll.qlCalendarAdvance(Calendar,T3416,R3417,"f",,Trigger)</f>
        <v>63367</v>
      </c>
      <c r="U3417" s="18">
        <f>_xll.qlInterestRateIndexMaturity(IborIndex&amp;Tenor,T3417,Trigger)</f>
        <v>63397</v>
      </c>
      <c r="V3417" s="22">
        <f>IFERROR(_xll.qlIndexFixing($V$1,S3417,,Trigger),NA())</f>
        <v>1.3237190404804977E-2</v>
      </c>
      <c r="W3417" s="22">
        <f>IFERROR(_xll.qlIndexFixing($W$1,S3417,,Trigger),NA())</f>
        <v>1.3068021290831844E-2</v>
      </c>
      <c r="X3417" s="17">
        <f t="shared" si="53"/>
        <v>1.6916911397313328</v>
      </c>
    </row>
    <row r="3418" spans="18:24" x14ac:dyDescent="0.2">
      <c r="R3418" s="17" t="s">
        <v>21</v>
      </c>
      <c r="S3418" s="18">
        <f>_xll.qlInterestRateIndexFixingDate(IborIndex&amp;Tenor,T3418,Trigger)</f>
        <v>63370</v>
      </c>
      <c r="T3418" s="18">
        <f>_xll.qlCalendarAdvance(Calendar,T3417,R3418,"f",,Trigger)</f>
        <v>63374</v>
      </c>
      <c r="U3418" s="18">
        <f>_xll.qlInterestRateIndexMaturity(IborIndex&amp;Tenor,T3418,Trigger)</f>
        <v>63405</v>
      </c>
      <c r="V3418" s="22">
        <f>IFERROR(_xll.qlIndexFixing($V$1,S3418,,Trigger),NA())</f>
        <v>1.3238253324055572E-2</v>
      </c>
      <c r="W3418" s="22">
        <f>IFERROR(_xll.qlIndexFixing($W$1,S3418,,Trigger),NA())</f>
        <v>1.3068431794736692E-2</v>
      </c>
      <c r="X3418" s="17">
        <f t="shared" si="53"/>
        <v>1.6982152931888095</v>
      </c>
    </row>
    <row r="3419" spans="18:24" x14ac:dyDescent="0.2">
      <c r="R3419" s="17" t="s">
        <v>21</v>
      </c>
      <c r="S3419" s="18">
        <f>_xll.qlInterestRateIndexFixingDate(IborIndex&amp;Tenor,T3419,Trigger)</f>
        <v>63377</v>
      </c>
      <c r="T3419" s="18">
        <f>_xll.qlCalendarAdvance(Calendar,T3418,R3419,"f",,Trigger)</f>
        <v>63381</v>
      </c>
      <c r="U3419" s="18">
        <f>_xll.qlInterestRateIndexMaturity(IborIndex&amp;Tenor,T3419,Trigger)</f>
        <v>63412</v>
      </c>
      <c r="V3419" s="22">
        <f>IFERROR(_xll.qlIndexFixing($V$1,S3419,,Trigger),NA())</f>
        <v>1.3239011481221008E-2</v>
      </c>
      <c r="W3419" s="22">
        <f>IFERROR(_xll.qlIndexFixing($W$1,S3419,,Trigger),NA())</f>
        <v>1.3068589316574845E-2</v>
      </c>
      <c r="X3419" s="17">
        <f t="shared" si="53"/>
        <v>1.7042216464616295</v>
      </c>
    </row>
    <row r="3420" spans="18:24" x14ac:dyDescent="0.2">
      <c r="R3420" s="17" t="s">
        <v>21</v>
      </c>
      <c r="S3420" s="18">
        <f>_xll.qlInterestRateIndexFixingDate(IborIndex&amp;Tenor,T3420,Trigger)</f>
        <v>63384</v>
      </c>
      <c r="T3420" s="18">
        <f>_xll.qlCalendarAdvance(Calendar,T3419,R3420,"f",,Trigger)</f>
        <v>63388</v>
      </c>
      <c r="U3420" s="18">
        <f>_xll.qlInterestRateIndexMaturity(IborIndex&amp;Tenor,T3420,Trigger)</f>
        <v>63419</v>
      </c>
      <c r="V3420" s="22">
        <f>IFERROR(_xll.qlIndexFixing($V$1,S3420,,Trigger),NA())</f>
        <v>1.3239762710103978E-2</v>
      </c>
      <c r="W3420" s="22">
        <f>IFERROR(_xll.qlIndexFixing($W$1,S3420,,Trigger),NA())</f>
        <v>1.3068742456382777E-2</v>
      </c>
      <c r="X3420" s="17">
        <f t="shared" ref="X3420:X3483" si="54">(V3420-W3420)*10000</f>
        <v>1.710202537212012</v>
      </c>
    </row>
    <row r="3421" spans="18:24" x14ac:dyDescent="0.2">
      <c r="R3421" s="17" t="s">
        <v>21</v>
      </c>
      <c r="S3421" s="18">
        <f>_xll.qlInterestRateIndexFixingDate(IborIndex&amp;Tenor,T3421,Trigger)</f>
        <v>63391</v>
      </c>
      <c r="T3421" s="18">
        <f>_xll.qlCalendarAdvance(Calendar,T3420,R3421,"f",,Trigger)</f>
        <v>63395</v>
      </c>
      <c r="U3421" s="18">
        <f>_xll.qlInterestRateIndexMaturity(IborIndex&amp;Tenor,T3421,Trigger)</f>
        <v>63426</v>
      </c>
      <c r="V3421" s="22">
        <f>IFERROR(_xll.qlIndexFixing($V$1,S3421,,Trigger),NA())</f>
        <v>1.3240507010707064E-2</v>
      </c>
      <c r="W3421" s="22">
        <f>IFERROR(_xll.qlIndexFixing($W$1,S3421,,Trigger),NA())</f>
        <v>1.3068891207665035E-2</v>
      </c>
      <c r="X3421" s="17">
        <f t="shared" si="54"/>
        <v>1.7161580304202868</v>
      </c>
    </row>
    <row r="3422" spans="18:24" x14ac:dyDescent="0.2">
      <c r="R3422" s="17" t="s">
        <v>21</v>
      </c>
      <c r="S3422" s="18">
        <f>_xll.qlInterestRateIndexFixingDate(IborIndex&amp;Tenor,T3422,Trigger)</f>
        <v>63398</v>
      </c>
      <c r="T3422" s="18">
        <f>_xll.qlCalendarAdvance(Calendar,T3421,R3422,"f",,Trigger)</f>
        <v>63402</v>
      </c>
      <c r="U3422" s="18">
        <f>_xll.qlInterestRateIndexMaturity(IborIndex&amp;Tenor,T3422,Trigger)</f>
        <v>63433</v>
      </c>
      <c r="V3422" s="22">
        <f>IFERROR(_xll.qlIndexFixing($V$1,S3422,,Trigger),NA())</f>
        <v>1.3241244383027687E-2</v>
      </c>
      <c r="W3422" s="22">
        <f>IFERROR(_xll.qlIndexFixing($W$1,S3422,,Trigger),NA())</f>
        <v>1.3069035563910703E-2</v>
      </c>
      <c r="X3422" s="17">
        <f t="shared" si="54"/>
        <v>1.722088191169844</v>
      </c>
    </row>
    <row r="3423" spans="18:24" x14ac:dyDescent="0.2">
      <c r="R3423" s="17" t="s">
        <v>21</v>
      </c>
      <c r="S3423" s="18">
        <f>_xll.qlInterestRateIndexFixingDate(IborIndex&amp;Tenor,T3423,Trigger)</f>
        <v>63405</v>
      </c>
      <c r="T3423" s="18">
        <f>_xll.qlCalendarAdvance(Calendar,T3422,R3423,"f",,Trigger)</f>
        <v>63409</v>
      </c>
      <c r="U3423" s="18">
        <f>_xll.qlInterestRateIndexMaturity(IborIndex&amp;Tenor,T3423,Trigger)</f>
        <v>63440</v>
      </c>
      <c r="V3423" s="22">
        <f>IFERROR(_xll.qlIndexFixing($V$1,S3423,,Trigger),NA())</f>
        <v>1.3241974827060687E-2</v>
      </c>
      <c r="W3423" s="22">
        <f>IFERROR(_xll.qlIndexFixing($W$1,S3423,,Trigger),NA())</f>
        <v>1.3069175518621749E-2</v>
      </c>
      <c r="X3423" s="17">
        <f t="shared" si="54"/>
        <v>1.7279930843893885</v>
      </c>
    </row>
    <row r="3424" spans="18:24" x14ac:dyDescent="0.2">
      <c r="R3424" s="17" t="s">
        <v>21</v>
      </c>
      <c r="S3424" s="18">
        <f>_xll.qlInterestRateIndexFixingDate(IborIndex&amp;Tenor,T3424,Trigger)</f>
        <v>63412</v>
      </c>
      <c r="T3424" s="18">
        <f>_xll.qlCalendarAdvance(Calendar,T3423,R3424,"f",,Trigger)</f>
        <v>63416</v>
      </c>
      <c r="U3424" s="18">
        <f>_xll.qlInterestRateIndexMaturity(IborIndex&amp;Tenor,T3424,Trigger)</f>
        <v>63447</v>
      </c>
      <c r="V3424" s="22">
        <f>IFERROR(_xll.qlIndexFixing($V$1,S3424,,Trigger),NA())</f>
        <v>1.3242698342811225E-2</v>
      </c>
      <c r="W3424" s="22">
        <f>IFERROR(_xll.qlIndexFixing($W$1,S3424,,Trigger),NA())</f>
        <v>1.3069311065289833E-2</v>
      </c>
      <c r="X3424" s="17">
        <f t="shared" si="54"/>
        <v>1.7338727752139182</v>
      </c>
    </row>
    <row r="3425" spans="18:24" x14ac:dyDescent="0.2">
      <c r="R3425" s="17" t="s">
        <v>21</v>
      </c>
      <c r="S3425" s="18">
        <f>_xll.qlInterestRateIndexFixingDate(IborIndex&amp;Tenor,T3425,Trigger)</f>
        <v>63419</v>
      </c>
      <c r="T3425" s="18">
        <f>_xll.qlCalendarAdvance(Calendar,T3424,R3425,"f",,Trigger)</f>
        <v>63423</v>
      </c>
      <c r="U3425" s="18">
        <f>_xll.qlInterestRateIndexMaturity(IborIndex&amp;Tenor,T3425,Trigger)</f>
        <v>63454</v>
      </c>
      <c r="V3425" s="22">
        <f>IFERROR(_xll.qlIndexFixing($V$1,S3425,,Trigger),NA())</f>
        <v>1.3243414930271563E-2</v>
      </c>
      <c r="W3425" s="22">
        <f>IFERROR(_xll.qlIndexFixing($W$1,S3425,,Trigger),NA())</f>
        <v>1.3069442197411768E-2</v>
      </c>
      <c r="X3425" s="17">
        <f t="shared" si="54"/>
        <v>1.7397273285979509</v>
      </c>
    </row>
    <row r="3426" spans="18:24" x14ac:dyDescent="0.2">
      <c r="R3426" s="17" t="s">
        <v>21</v>
      </c>
      <c r="S3426" s="18">
        <f>_xll.qlInterestRateIndexFixingDate(IborIndex&amp;Tenor,T3426,Trigger)</f>
        <v>63426</v>
      </c>
      <c r="T3426" s="18">
        <f>_xll.qlCalendarAdvance(Calendar,T3425,R3426,"f",,Trigger)</f>
        <v>63430</v>
      </c>
      <c r="U3426" s="18">
        <f>_xll.qlInterestRateIndexMaturity(IborIndex&amp;Tenor,T3426,Trigger)</f>
        <v>63461</v>
      </c>
      <c r="V3426" s="22">
        <f>IFERROR(_xll.qlIndexFixing($V$1,S3426,,Trigger),NA())</f>
        <v>1.3244124589444279E-2</v>
      </c>
      <c r="W3426" s="22">
        <f>IFERROR(_xll.qlIndexFixing($W$1,S3426,,Trigger),NA())</f>
        <v>1.3069568908481792E-2</v>
      </c>
      <c r="X3426" s="17">
        <f t="shared" si="54"/>
        <v>1.7455568096248764</v>
      </c>
    </row>
    <row r="3427" spans="18:24" x14ac:dyDescent="0.2">
      <c r="R3427" s="17" t="s">
        <v>21</v>
      </c>
      <c r="S3427" s="18">
        <f>_xll.qlInterestRateIndexFixingDate(IborIndex&amp;Tenor,T3427,Trigger)</f>
        <v>63433</v>
      </c>
      <c r="T3427" s="18">
        <f>_xll.qlCalendarAdvance(Calendar,T3426,R3427,"f",,Trigger)</f>
        <v>63437</v>
      </c>
      <c r="U3427" s="18">
        <f>_xll.qlInterestRateIndexMaturity(IborIndex&amp;Tenor,T3427,Trigger)</f>
        <v>63467</v>
      </c>
      <c r="V3427" s="22">
        <f>IFERROR(_xll.qlIndexFixing($V$1,S3427,,Trigger),NA())</f>
        <v>1.3244534165335331E-2</v>
      </c>
      <c r="W3427" s="22">
        <f>IFERROR(_xll.qlIndexFixing($W$1,S3427,,Trigger),NA())</f>
        <v>1.3069445680933711E-2</v>
      </c>
      <c r="X3427" s="17">
        <f t="shared" si="54"/>
        <v>1.7508848440161984</v>
      </c>
    </row>
    <row r="3428" spans="18:24" x14ac:dyDescent="0.2">
      <c r="R3428" s="17" t="s">
        <v>21</v>
      </c>
      <c r="S3428" s="18">
        <f>_xll.qlInterestRateIndexFixingDate(IborIndex&amp;Tenor,T3428,Trigger)</f>
        <v>63440</v>
      </c>
      <c r="T3428" s="18">
        <f>_xll.qlCalendarAdvance(Calendar,T3427,R3428,"f",,Trigger)</f>
        <v>63444</v>
      </c>
      <c r="U3428" s="18">
        <f>_xll.qlInterestRateIndexMaturity(IborIndex&amp;Tenor,T3428,Trigger)</f>
        <v>63474</v>
      </c>
      <c r="V3428" s="22">
        <f>IFERROR(_xll.qlIndexFixing($V$1,S3428,,Trigger),NA())</f>
        <v>1.324523043720216E-2</v>
      </c>
      <c r="W3428" s="22">
        <f>IFERROR(_xll.qlIndexFixing($W$1,S3428,,Trigger),NA())</f>
        <v>1.3069563843376208E-2</v>
      </c>
      <c r="X3428" s="17">
        <f t="shared" si="54"/>
        <v>1.7566659382595162</v>
      </c>
    </row>
    <row r="3429" spans="18:24" x14ac:dyDescent="0.2">
      <c r="R3429" s="17" t="s">
        <v>21</v>
      </c>
      <c r="S3429" s="18">
        <f>_xll.qlInterestRateIndexFixingDate(IborIndex&amp;Tenor,T3429,Trigger)</f>
        <v>63447</v>
      </c>
      <c r="T3429" s="18">
        <f>_xll.qlCalendarAdvance(Calendar,T3428,R3429,"f",,Trigger)</f>
        <v>63451</v>
      </c>
      <c r="U3429" s="18">
        <f>_xll.qlInterestRateIndexMaturity(IborIndex&amp;Tenor,T3429,Trigger)</f>
        <v>63481</v>
      </c>
      <c r="V3429" s="22">
        <f>IFERROR(_xll.qlIndexFixing($V$1,S3429,,Trigger),NA())</f>
        <v>1.3245919781029514E-2</v>
      </c>
      <c r="W3429" s="22">
        <f>IFERROR(_xll.qlIndexFixing($W$1,S3429,,Trigger),NA())</f>
        <v>1.3069677565879623E-2</v>
      </c>
      <c r="X3429" s="17">
        <f t="shared" si="54"/>
        <v>1.7624221514989102</v>
      </c>
    </row>
    <row r="3430" spans="18:24" x14ac:dyDescent="0.2">
      <c r="R3430" s="17" t="s">
        <v>21</v>
      </c>
      <c r="S3430" s="18">
        <f>_xll.qlInterestRateIndexFixingDate(IborIndex&amp;Tenor,T3430,Trigger)</f>
        <v>63454</v>
      </c>
      <c r="T3430" s="18">
        <f>_xll.qlCalendarAdvance(Calendar,T3429,R3430,"f",,Trigger)</f>
        <v>63458</v>
      </c>
      <c r="U3430" s="18">
        <f>_xll.qlInterestRateIndexMaturity(IborIndex&amp;Tenor,T3430,Trigger)</f>
        <v>63488</v>
      </c>
      <c r="V3430" s="22">
        <f>IFERROR(_xll.qlIndexFixing($V$1,S3430,,Trigger),NA())</f>
        <v>1.3246602196822721E-2</v>
      </c>
      <c r="W3430" s="22">
        <f>IFERROR(_xll.qlIndexFixing($W$1,S3430,,Trigger),NA())</f>
        <v>1.3069786841947817E-2</v>
      </c>
      <c r="X3430" s="17">
        <f t="shared" si="54"/>
        <v>1.7681535487490407</v>
      </c>
    </row>
    <row r="3431" spans="18:24" x14ac:dyDescent="0.2">
      <c r="R3431" s="17" t="s">
        <v>21</v>
      </c>
      <c r="S3431" s="18">
        <f>_xll.qlInterestRateIndexFixingDate(IborIndex&amp;Tenor,T3431,Trigger)</f>
        <v>63461</v>
      </c>
      <c r="T3431" s="18">
        <f>_xll.qlCalendarAdvance(Calendar,T3430,R3431,"f",,Trigger)</f>
        <v>63465</v>
      </c>
      <c r="U3431" s="18">
        <f>_xll.qlInterestRateIndexMaturity(IborIndex&amp;Tenor,T3431,Trigger)</f>
        <v>63496</v>
      </c>
      <c r="V3431" s="22">
        <f>IFERROR(_xll.qlIndexFixing($V$1,S3431,,Trigger),NA())</f>
        <v>1.3247568960947132E-2</v>
      </c>
      <c r="W3431" s="22">
        <f>IFERROR(_xll.qlIndexFixing($W$1,S3431,,Trigger),NA())</f>
        <v>1.3070135920439178E-2</v>
      </c>
      <c r="X3431" s="17">
        <f t="shared" si="54"/>
        <v>1.7743304050795403</v>
      </c>
    </row>
    <row r="3432" spans="18:24" x14ac:dyDescent="0.2">
      <c r="R3432" s="17" t="s">
        <v>21</v>
      </c>
      <c r="S3432" s="18">
        <f>_xll.qlInterestRateIndexFixingDate(IborIndex&amp;Tenor,T3432,Trigger)</f>
        <v>63468</v>
      </c>
      <c r="T3432" s="18">
        <f>_xll.qlCalendarAdvance(Calendar,T3431,R3432,"f",,Trigger)</f>
        <v>63472</v>
      </c>
      <c r="U3432" s="18">
        <f>_xll.qlInterestRateIndexMaturity(IborIndex&amp;Tenor,T3432,Trigger)</f>
        <v>63503</v>
      </c>
      <c r="V3432" s="22">
        <f>IFERROR(_xll.qlIndexFixing($V$1,S3432,,Trigger),NA())</f>
        <v>1.324823705036318E-2</v>
      </c>
      <c r="W3432" s="22">
        <f>IFERROR(_xll.qlIndexFixing($W$1,S3432,,Trigger),NA())</f>
        <v>1.3070235968623108E-2</v>
      </c>
      <c r="X3432" s="17">
        <f t="shared" si="54"/>
        <v>1.7800108174007185</v>
      </c>
    </row>
    <row r="3433" spans="18:24" x14ac:dyDescent="0.2">
      <c r="R3433" s="17" t="s">
        <v>21</v>
      </c>
      <c r="S3433" s="18">
        <f>_xll.qlInterestRateIndexFixingDate(IborIndex&amp;Tenor,T3433,Trigger)</f>
        <v>63475</v>
      </c>
      <c r="T3433" s="18">
        <f>_xll.qlCalendarAdvance(Calendar,T3432,R3433,"f",,Trigger)</f>
        <v>63479</v>
      </c>
      <c r="U3433" s="18">
        <f>_xll.qlInterestRateIndexMaturity(IborIndex&amp;Tenor,T3433,Trigger)</f>
        <v>63510</v>
      </c>
      <c r="V3433" s="22">
        <f>IFERROR(_xll.qlIndexFixing($V$1,S3433,,Trigger),NA())</f>
        <v>1.3248898211483871E-2</v>
      </c>
      <c r="W3433" s="22">
        <f>IFERROR(_xll.qlIndexFixing($W$1,S3433,,Trigger),NA())</f>
        <v>1.3070331550225096E-2</v>
      </c>
      <c r="X3433" s="17">
        <f t="shared" si="54"/>
        <v>1.7856666125877496</v>
      </c>
    </row>
    <row r="3434" spans="18:24" x14ac:dyDescent="0.2">
      <c r="R3434" s="17" t="s">
        <v>21</v>
      </c>
      <c r="S3434" s="18">
        <f>_xll.qlInterestRateIndexFixingDate(IborIndex&amp;Tenor,T3434,Trigger)</f>
        <v>63482</v>
      </c>
      <c r="T3434" s="18">
        <f>_xll.qlCalendarAdvance(Calendar,T3433,R3434,"f",,Trigger)</f>
        <v>63486</v>
      </c>
      <c r="U3434" s="18">
        <f>_xll.qlInterestRateIndexMaturity(IborIndex&amp;Tenor,T3434,Trigger)</f>
        <v>63517</v>
      </c>
      <c r="V3434" s="22">
        <f>IFERROR(_xll.qlIndexFixing($V$1,S3434,,Trigger),NA())</f>
        <v>1.3249552444306626E-2</v>
      </c>
      <c r="W3434" s="22">
        <f>IFERROR(_xll.qlIndexFixing($W$1,S3434,,Trigger),NA())</f>
        <v>1.3070422658749692E-2</v>
      </c>
      <c r="X3434" s="17">
        <f t="shared" si="54"/>
        <v>1.7912978555693384</v>
      </c>
    </row>
    <row r="3435" spans="18:24" x14ac:dyDescent="0.2">
      <c r="R3435" s="17" t="s">
        <v>21</v>
      </c>
      <c r="S3435" s="18">
        <f>_xll.qlInterestRateIndexFixingDate(IborIndex&amp;Tenor,T3435,Trigger)</f>
        <v>63489</v>
      </c>
      <c r="T3435" s="18">
        <f>_xll.qlCalendarAdvance(Calendar,T3434,R3435,"f",,Trigger)</f>
        <v>63493</v>
      </c>
      <c r="U3435" s="18">
        <f>_xll.qlInterestRateIndexMaturity(IborIndex&amp;Tenor,T3435,Trigger)</f>
        <v>63523</v>
      </c>
      <c r="V3435" s="22">
        <f>IFERROR(_xll.qlIndexFixing($V$1,S3435,,Trigger),NA())</f>
        <v>1.3249910355135341E-2</v>
      </c>
      <c r="W3435" s="22">
        <f>IFERROR(_xll.qlIndexFixing($W$1,S3435,,Trigger),NA())</f>
        <v>1.3070266298025324E-2</v>
      </c>
      <c r="X3435" s="17">
        <f t="shared" si="54"/>
        <v>1.7964405711001774</v>
      </c>
    </row>
    <row r="3436" spans="18:24" x14ac:dyDescent="0.2">
      <c r="R3436" s="17" t="s">
        <v>21</v>
      </c>
      <c r="S3436" s="18">
        <f>_xll.qlInterestRateIndexFixingDate(IborIndex&amp;Tenor,T3436,Trigger)</f>
        <v>63496</v>
      </c>
      <c r="T3436" s="18">
        <f>_xll.qlCalendarAdvance(Calendar,T3435,R3436,"f",,Trigger)</f>
        <v>63500</v>
      </c>
      <c r="U3436" s="18">
        <f>_xll.qlInterestRateIndexMaturity(IborIndex&amp;Tenor,T3436,Trigger)</f>
        <v>63530</v>
      </c>
      <c r="V3436" s="22">
        <f>IFERROR(_xll.qlIndexFixing($V$1,S3436,,Trigger),NA())</f>
        <v>1.3250551202662386E-2</v>
      </c>
      <c r="W3436" s="22">
        <f>IFERROR(_xll.qlIndexFixing($W$1,S3436,,Trigger),NA())</f>
        <v>1.3070348758860817E-2</v>
      </c>
      <c r="X3436" s="17">
        <f t="shared" si="54"/>
        <v>1.8020244380156925</v>
      </c>
    </row>
    <row r="3437" spans="18:24" x14ac:dyDescent="0.2">
      <c r="R3437" s="17" t="s">
        <v>21</v>
      </c>
      <c r="S3437" s="18">
        <f>_xll.qlInterestRateIndexFixingDate(IborIndex&amp;Tenor,T3437,Trigger)</f>
        <v>63503</v>
      </c>
      <c r="T3437" s="18">
        <f>_xll.qlCalendarAdvance(Calendar,T3436,R3437,"f",,Trigger)</f>
        <v>63507</v>
      </c>
      <c r="U3437" s="18">
        <f>_xll.qlInterestRateIndexMaturity(IborIndex&amp;Tenor,T3437,Trigger)</f>
        <v>63537</v>
      </c>
      <c r="V3437" s="22">
        <f>IFERROR(_xll.qlIndexFixing($V$1,S3437,,Trigger),NA())</f>
        <v>1.3251185122141962E-2</v>
      </c>
      <c r="W3437" s="22">
        <f>IFERROR(_xll.qlIndexFixing($W$1,S3437,,Trigger),NA())</f>
        <v>1.3070426727737505E-2</v>
      </c>
      <c r="X3437" s="17">
        <f t="shared" si="54"/>
        <v>1.8075839440445662</v>
      </c>
    </row>
    <row r="3438" spans="18:24" x14ac:dyDescent="0.2">
      <c r="R3438" s="17" t="s">
        <v>21</v>
      </c>
      <c r="S3438" s="18">
        <f>_xll.qlInterestRateIndexFixingDate(IborIndex&amp;Tenor,T3438,Trigger)</f>
        <v>63510</v>
      </c>
      <c r="T3438" s="18">
        <f>_xll.qlCalendarAdvance(Calendar,T3437,R3438,"f",,Trigger)</f>
        <v>63514</v>
      </c>
      <c r="U3438" s="18">
        <f>_xll.qlInterestRateIndexMaturity(IborIndex&amp;Tenor,T3438,Trigger)</f>
        <v>63544</v>
      </c>
      <c r="V3438" s="22">
        <f>IFERROR(_xll.qlIndexFixing($V$1,S3438,,Trigger),NA())</f>
        <v>1.3251812113571404E-2</v>
      </c>
      <c r="W3438" s="22">
        <f>IFERROR(_xll.qlIndexFixing($W$1,S3438,,Trigger),NA())</f>
        <v>1.3070500198137935E-2</v>
      </c>
      <c r="X3438" s="17">
        <f t="shared" si="54"/>
        <v>1.8131191543346858</v>
      </c>
    </row>
    <row r="3439" spans="18:24" x14ac:dyDescent="0.2">
      <c r="R3439" s="17" t="s">
        <v>21</v>
      </c>
      <c r="S3439" s="18">
        <f>_xll.qlInterestRateIndexFixingDate(IborIndex&amp;Tenor,T3439,Trigger)</f>
        <v>63517</v>
      </c>
      <c r="T3439" s="18">
        <f>_xll.qlCalendarAdvance(Calendar,T3438,R3439,"f",,Trigger)</f>
        <v>63521</v>
      </c>
      <c r="U3439" s="18">
        <f>_xll.qlInterestRateIndexMaturity(IborIndex&amp;Tenor,T3439,Trigger)</f>
        <v>63551</v>
      </c>
      <c r="V3439" s="22">
        <f>IFERROR(_xll.qlIndexFixing($V$1,S3439,,Trigger),NA())</f>
        <v>1.3252432176950713E-2</v>
      </c>
      <c r="W3439" s="22">
        <f>IFERROR(_xll.qlIndexFixing($W$1,S3439,,Trigger),NA())</f>
        <v>1.307056916356597E-2</v>
      </c>
      <c r="X3439" s="17">
        <f t="shared" si="54"/>
        <v>1.8186301338474209</v>
      </c>
    </row>
    <row r="3440" spans="18:24" x14ac:dyDescent="0.2">
      <c r="R3440" s="17" t="s">
        <v>21</v>
      </c>
      <c r="S3440" s="18">
        <f>_xll.qlInterestRateIndexFixingDate(IborIndex&amp;Tenor,T3440,Trigger)</f>
        <v>63524</v>
      </c>
      <c r="T3440" s="18">
        <f>_xll.qlCalendarAdvance(Calendar,T3439,R3440,"f",,Trigger)</f>
        <v>63528</v>
      </c>
      <c r="U3440" s="18">
        <f>_xll.qlInterestRateIndexMaturity(IborIndex&amp;Tenor,T3440,Trigger)</f>
        <v>63559</v>
      </c>
      <c r="V3440" s="22">
        <f>IFERROR(_xll.qlIndexFixing($V$1,S3440,,Trigger),NA())</f>
        <v>1.3253332346919472E-2</v>
      </c>
      <c r="W3440" s="22">
        <f>IFERROR(_xll.qlIndexFixing($W$1,S3440,,Trigger),NA())</f>
        <v>1.307087501091316E-2</v>
      </c>
      <c r="X3440" s="17">
        <f t="shared" si="54"/>
        <v>1.8245733600631178</v>
      </c>
    </row>
    <row r="3441" spans="18:24" x14ac:dyDescent="0.2">
      <c r="R3441" s="17" t="s">
        <v>21</v>
      </c>
      <c r="S3441" s="18">
        <f>_xll.qlInterestRateIndexFixingDate(IborIndex&amp;Tenor,T3441,Trigger)</f>
        <v>63531</v>
      </c>
      <c r="T3441" s="18">
        <f>_xll.qlCalendarAdvance(Calendar,T3440,R3441,"f",,Trigger)</f>
        <v>63535</v>
      </c>
      <c r="U3441" s="18">
        <f>_xll.qlInterestRateIndexMaturity(IborIndex&amp;Tenor,T3441,Trigger)</f>
        <v>63566</v>
      </c>
      <c r="V3441" s="22">
        <f>IFERROR(_xll.qlIndexFixing($V$1,S3441,,Trigger),NA())</f>
        <v>1.3253938081623158E-2</v>
      </c>
      <c r="W3441" s="22">
        <f>IFERROR(_xll.qlIndexFixing($W$1,S3441,,Trigger),NA())</f>
        <v>1.3070934625742364E-2</v>
      </c>
      <c r="X3441" s="17">
        <f t="shared" si="54"/>
        <v>1.8300345588079421</v>
      </c>
    </row>
    <row r="3442" spans="18:24" x14ac:dyDescent="0.2">
      <c r="R3442" s="17" t="s">
        <v>21</v>
      </c>
      <c r="S3442" s="18">
        <f>_xll.qlInterestRateIndexFixingDate(IborIndex&amp;Tenor,T3442,Trigger)</f>
        <v>63538</v>
      </c>
      <c r="T3442" s="18">
        <f>_xll.qlCalendarAdvance(Calendar,T3441,R3442,"f",,Trigger)</f>
        <v>63542</v>
      </c>
      <c r="U3442" s="18">
        <f>_xll.qlInterestRateIndexMaturity(IborIndex&amp;Tenor,T3442,Trigger)</f>
        <v>63573</v>
      </c>
      <c r="V3442" s="22">
        <f>IFERROR(_xll.qlIndexFixing($V$1,S3442,,Trigger),NA())</f>
        <v>1.3254536888018593E-2</v>
      </c>
      <c r="W3442" s="22">
        <f>IFERROR(_xll.qlIndexFixing($W$1,S3442,,Trigger),NA())</f>
        <v>1.3070989715455799E-2</v>
      </c>
      <c r="X3442" s="17">
        <f t="shared" si="54"/>
        <v>1.8354717256279482</v>
      </c>
    </row>
    <row r="3443" spans="18:24" x14ac:dyDescent="0.2">
      <c r="R3443" s="17" t="s">
        <v>21</v>
      </c>
      <c r="S3443" s="18">
        <f>_xll.qlInterestRateIndexFixingDate(IborIndex&amp;Tenor,T3443,Trigger)</f>
        <v>63544</v>
      </c>
      <c r="T3443" s="18">
        <f>_xll.qlCalendarAdvance(Calendar,T3442,R3443,"f",,Trigger)</f>
        <v>63550</v>
      </c>
      <c r="U3443" s="18">
        <f>_xll.qlInterestRateIndexMaturity(IborIndex&amp;Tenor,T3443,Trigger)</f>
        <v>63583</v>
      </c>
      <c r="V3443" s="22">
        <f>IFERROR(_xll.qlIndexFixing($V$1,S3443,,Trigger),NA())</f>
        <v>1.3255783737383777E-2</v>
      </c>
      <c r="W3443" s="22">
        <f>IFERROR(_xll.qlIndexFixing($W$1,S3443,,Trigger),NA())</f>
        <v>1.3071527814944131E-2</v>
      </c>
      <c r="X3443" s="17">
        <f t="shared" si="54"/>
        <v>1.8425592243964672</v>
      </c>
    </row>
    <row r="3444" spans="18:24" x14ac:dyDescent="0.2">
      <c r="R3444" s="17" t="s">
        <v>21</v>
      </c>
      <c r="S3444" s="18">
        <f>_xll.qlInterestRateIndexFixingDate(IborIndex&amp;Tenor,T3444,Trigger)</f>
        <v>63552</v>
      </c>
      <c r="T3444" s="18">
        <f>_xll.qlCalendarAdvance(Calendar,T3443,R3444,"f",,Trigger)</f>
        <v>63557</v>
      </c>
      <c r="U3444" s="18">
        <f>_xll.qlInterestRateIndexMaturity(IborIndex&amp;Tenor,T3444,Trigger)</f>
        <v>63590</v>
      </c>
      <c r="V3444" s="22">
        <f>IFERROR(_xll.qlIndexFixing($V$1,S3444,,Trigger),NA())</f>
        <v>1.325636675055364E-2</v>
      </c>
      <c r="W3444" s="22">
        <f>IFERROR(_xll.qlIndexFixing($W$1,S3444,,Trigger),NA())</f>
        <v>1.3071572539655338E-2</v>
      </c>
      <c r="X3444" s="17">
        <f t="shared" si="54"/>
        <v>1.8479421089830257</v>
      </c>
    </row>
    <row r="3445" spans="18:24" x14ac:dyDescent="0.2">
      <c r="R3445" s="17" t="s">
        <v>21</v>
      </c>
      <c r="S3445" s="18">
        <f>_xll.qlInterestRateIndexFixingDate(IborIndex&amp;Tenor,T3445,Trigger)</f>
        <v>63562</v>
      </c>
      <c r="T3445" s="18">
        <f>_xll.qlCalendarAdvance(Calendar,T3444,R3445,"f",,Trigger)</f>
        <v>63564</v>
      </c>
      <c r="U3445" s="18">
        <f>_xll.qlInterestRateIndexMaturity(IborIndex&amp;Tenor,T3445,Trigger)</f>
        <v>63597</v>
      </c>
      <c r="V3445" s="22">
        <f>IFERROR(_xll.qlIndexFixing($V$1,S3445,,Trigger),NA())</f>
        <v>1.3256942834904771E-2</v>
      </c>
      <c r="W3445" s="22">
        <f>IFERROR(_xll.qlIndexFixing($W$1,S3445,,Trigger),NA())</f>
        <v>1.3071612717547866E-2</v>
      </c>
      <c r="X3445" s="17">
        <f t="shared" si="54"/>
        <v>1.8533011735690461</v>
      </c>
    </row>
    <row r="3446" spans="18:24" x14ac:dyDescent="0.2">
      <c r="R3446" s="17" t="s">
        <v>21</v>
      </c>
      <c r="S3446" s="18">
        <f>_xll.qlInterestRateIndexFixingDate(IborIndex&amp;Tenor,T3446,Trigger)</f>
        <v>63569</v>
      </c>
      <c r="T3446" s="18">
        <f>_xll.qlCalendarAdvance(Calendar,T3445,R3446,"f",,Trigger)</f>
        <v>63571</v>
      </c>
      <c r="U3446" s="18">
        <f>_xll.qlInterestRateIndexMaturity(IborIndex&amp;Tenor,T3446,Trigger)</f>
        <v>63604</v>
      </c>
      <c r="V3446" s="22">
        <f>IFERROR(_xll.qlIndexFixing($V$1,S3446,,Trigger),NA())</f>
        <v>1.3257511990437173E-2</v>
      </c>
      <c r="W3446" s="22">
        <f>IFERROR(_xll.qlIndexFixing($W$1,S3446,,Trigger),NA())</f>
        <v>1.307164834212267E-2</v>
      </c>
      <c r="X3446" s="17">
        <f t="shared" si="54"/>
        <v>1.8586364831450244</v>
      </c>
    </row>
    <row r="3447" spans="18:24" x14ac:dyDescent="0.2">
      <c r="R3447" s="17" t="s">
        <v>21</v>
      </c>
      <c r="S3447" s="18">
        <f>_xll.qlInterestRateIndexFixingDate(IborIndex&amp;Tenor,T3447,Trigger)</f>
        <v>63576</v>
      </c>
      <c r="T3447" s="18">
        <f>_xll.qlCalendarAdvance(Calendar,T3446,R3447,"f",,Trigger)</f>
        <v>63578</v>
      </c>
      <c r="U3447" s="18">
        <f>_xll.qlInterestRateIndexMaturity(IborIndex&amp;Tenor,T3447,Trigger)</f>
        <v>63611</v>
      </c>
      <c r="V3447" s="22">
        <f>IFERROR(_xll.qlIndexFixing($V$1,S3447,,Trigger),NA())</f>
        <v>1.3258074217150842E-2</v>
      </c>
      <c r="W3447" s="22">
        <f>IFERROR(_xll.qlIndexFixing($W$1,S3447,,Trigger),NA())</f>
        <v>1.307167940687102E-2</v>
      </c>
      <c r="X3447" s="17">
        <f t="shared" si="54"/>
        <v>1.8639481027982185</v>
      </c>
    </row>
    <row r="3448" spans="18:24" x14ac:dyDescent="0.2">
      <c r="R3448" s="17" t="s">
        <v>21</v>
      </c>
      <c r="S3448" s="18">
        <f>_xll.qlInterestRateIndexFixingDate(IborIndex&amp;Tenor,T3448,Trigger)</f>
        <v>63583</v>
      </c>
      <c r="T3448" s="18">
        <f>_xll.qlCalendarAdvance(Calendar,T3447,R3448,"f",,Trigger)</f>
        <v>63585</v>
      </c>
      <c r="U3448" s="18">
        <f>_xll.qlInterestRateIndexMaturity(IborIndex&amp;Tenor,T3448,Trigger)</f>
        <v>63613</v>
      </c>
      <c r="V3448" s="22">
        <f>IFERROR(_xll.qlIndexFixing($V$1,S3448,,Trigger),NA())</f>
        <v>1.3257213619317325E-2</v>
      </c>
      <c r="W3448" s="22">
        <f>IFERROR(_xll.qlIndexFixing($W$1,S3448,,Trigger),NA())</f>
        <v>1.3070512104643241E-2</v>
      </c>
      <c r="X3448" s="17">
        <f t="shared" si="54"/>
        <v>1.8670151467408378</v>
      </c>
    </row>
    <row r="3449" spans="18:24" x14ac:dyDescent="0.2">
      <c r="R3449" s="17" t="s">
        <v>21</v>
      </c>
      <c r="S3449" s="18">
        <f>_xll.qlInterestRateIndexFixingDate(IborIndex&amp;Tenor,T3449,Trigger)</f>
        <v>63590</v>
      </c>
      <c r="T3449" s="18">
        <f>_xll.qlCalendarAdvance(Calendar,T3448,R3449,"f",,Trigger)</f>
        <v>63592</v>
      </c>
      <c r="U3449" s="18">
        <f>_xll.qlInterestRateIndexMaturity(IborIndex&amp;Tenor,T3449,Trigger)</f>
        <v>63620</v>
      </c>
      <c r="V3449" s="22">
        <f>IFERROR(_xll.qlIndexFixing($V$1,S3449,,Trigger),NA())</f>
        <v>1.3257764361600533E-2</v>
      </c>
      <c r="W3449" s="22">
        <f>IFERROR(_xll.qlIndexFixing($W$1,S3449,,Trigger),NA())</f>
        <v>1.3070535661542529E-2</v>
      </c>
      <c r="X3449" s="17">
        <f t="shared" si="54"/>
        <v>1.8722870005800398</v>
      </c>
    </row>
    <row r="3450" spans="18:24" x14ac:dyDescent="0.2">
      <c r="R3450" s="17" t="s">
        <v>21</v>
      </c>
      <c r="S3450" s="18">
        <f>_xll.qlInterestRateIndexFixingDate(IborIndex&amp;Tenor,T3450,Trigger)</f>
        <v>63597</v>
      </c>
      <c r="T3450" s="18">
        <f>_xll.qlCalendarAdvance(Calendar,T3449,R3450,"f",,Trigger)</f>
        <v>63599</v>
      </c>
      <c r="U3450" s="18">
        <f>_xll.qlInterestRateIndexMaturity(IborIndex&amp;Tenor,T3450,Trigger)</f>
        <v>63627</v>
      </c>
      <c r="V3450" s="22">
        <f>IFERROR(_xll.qlIndexFixing($V$1,S3450,,Trigger),NA())</f>
        <v>1.3258308176325213E-2</v>
      </c>
      <c r="W3450" s="22">
        <f>IFERROR(_xll.qlIndexFixing($W$1,S3450,,Trigger),NA())</f>
        <v>1.3070554642262382E-2</v>
      </c>
      <c r="X3450" s="17">
        <f t="shared" si="54"/>
        <v>1.87753534062831</v>
      </c>
    </row>
    <row r="3451" spans="18:24" x14ac:dyDescent="0.2">
      <c r="R3451" s="17" t="s">
        <v>21</v>
      </c>
      <c r="S3451" s="18">
        <f>_xll.qlInterestRateIndexFixingDate(IborIndex&amp;Tenor,T3451,Trigger)</f>
        <v>63604</v>
      </c>
      <c r="T3451" s="18">
        <f>_xll.qlCalendarAdvance(Calendar,T3450,R3451,"f",,Trigger)</f>
        <v>63606</v>
      </c>
      <c r="U3451" s="18">
        <f>_xll.qlInterestRateIndexMaturity(IborIndex&amp;Tenor,T3451,Trigger)</f>
        <v>63634</v>
      </c>
      <c r="V3451" s="22">
        <f>IFERROR(_xll.qlIndexFixing($V$1,S3451,,Trigger),NA())</f>
        <v>1.3258845063499931E-2</v>
      </c>
      <c r="W3451" s="22">
        <f>IFERROR(_xll.qlIndexFixing($W$1,S3451,,Trigger),NA())</f>
        <v>1.3070569040290865E-2</v>
      </c>
      <c r="X3451" s="17">
        <f t="shared" si="54"/>
        <v>1.8827602320906598</v>
      </c>
    </row>
    <row r="3452" spans="18:24" x14ac:dyDescent="0.2">
      <c r="R3452" s="17" t="s">
        <v>21</v>
      </c>
      <c r="S3452" s="18">
        <f>_xll.qlInterestRateIndexFixingDate(IborIndex&amp;Tenor,T3452,Trigger)</f>
        <v>63611</v>
      </c>
      <c r="T3452" s="18">
        <f>_xll.qlCalendarAdvance(Calendar,T3451,R3452,"f",,Trigger)</f>
        <v>63613</v>
      </c>
      <c r="U3452" s="18">
        <f>_xll.qlInterestRateIndexMaturity(IborIndex&amp;Tenor,T3452,Trigger)</f>
        <v>63643</v>
      </c>
      <c r="V3452" s="22">
        <f>IFERROR(_xll.qlIndexFixing($V$1,S3452,,Trigger),NA())</f>
        <v>1.3259937696420643E-2</v>
      </c>
      <c r="W3452" s="22">
        <f>IFERROR(_xll.qlIndexFixing($W$1,S3452,,Trigger),NA())</f>
        <v>1.3071053828410228E-2</v>
      </c>
      <c r="X3452" s="17">
        <f t="shared" si="54"/>
        <v>1.8888386801041435</v>
      </c>
    </row>
    <row r="3453" spans="18:24" x14ac:dyDescent="0.2">
      <c r="R3453" s="17" t="s">
        <v>21</v>
      </c>
      <c r="S3453" s="18">
        <f>_xll.qlInterestRateIndexFixingDate(IborIndex&amp;Tenor,T3453,Trigger)</f>
        <v>63618</v>
      </c>
      <c r="T3453" s="18">
        <f>_xll.qlCalendarAdvance(Calendar,T3452,R3453,"f",,Trigger)</f>
        <v>63620</v>
      </c>
      <c r="U3453" s="18">
        <f>_xll.qlInterestRateIndexMaturity(IborIndex&amp;Tenor,T3453,Trigger)</f>
        <v>63653</v>
      </c>
      <c r="V3453" s="22">
        <f>IFERROR(_xll.qlIndexFixing($V$1,S3453,,Trigger),NA())</f>
        <v>1.3261302072120821E-2</v>
      </c>
      <c r="W3453" s="22">
        <f>IFERROR(_xll.qlIndexFixing($W$1,S3453,,Trigger),NA())</f>
        <v>1.3071769674812021E-2</v>
      </c>
      <c r="X3453" s="17">
        <f t="shared" si="54"/>
        <v>1.8953239730879965</v>
      </c>
    </row>
    <row r="3454" spans="18:24" x14ac:dyDescent="0.2">
      <c r="R3454" s="17" t="s">
        <v>21</v>
      </c>
      <c r="S3454" s="18">
        <f>_xll.qlInterestRateIndexFixingDate(IborIndex&amp;Tenor,T3454,Trigger)</f>
        <v>63625</v>
      </c>
      <c r="T3454" s="18">
        <f>_xll.qlCalendarAdvance(Calendar,T3453,R3454,"f",,Trigger)</f>
        <v>63627</v>
      </c>
      <c r="U3454" s="18">
        <f>_xll.qlInterestRateIndexMaturity(IborIndex&amp;Tenor,T3454,Trigger)</f>
        <v>63661</v>
      </c>
      <c r="V3454" s="22">
        <f>IFERROR(_xll.qlIndexFixing($V$1,S3454,,Trigger),NA())</f>
        <v>1.3262096009094167E-2</v>
      </c>
      <c r="W3454" s="22">
        <f>IFERROR(_xll.qlIndexFixing($W$1,S3454,,Trigger),NA())</f>
        <v>1.3072005354622876E-2</v>
      </c>
      <c r="X3454" s="17">
        <f t="shared" si="54"/>
        <v>1.9009065447129179</v>
      </c>
    </row>
    <row r="3455" spans="18:24" x14ac:dyDescent="0.2">
      <c r="R3455" s="17" t="s">
        <v>21</v>
      </c>
      <c r="S3455" s="18">
        <f>_xll.qlInterestRateIndexFixingDate(IborIndex&amp;Tenor,T3455,Trigger)</f>
        <v>63632</v>
      </c>
      <c r="T3455" s="18">
        <f>_xll.qlCalendarAdvance(Calendar,T3454,R3455,"f",,Trigger)</f>
        <v>63634</v>
      </c>
      <c r="U3455" s="18">
        <f>_xll.qlInterestRateIndexMaturity(IborIndex&amp;Tenor,T3455,Trigger)</f>
        <v>63667</v>
      </c>
      <c r="V3455" s="22">
        <f>IFERROR(_xll.qlIndexFixing($V$1,S3455,,Trigger),NA())</f>
        <v>1.3262322593165459E-2</v>
      </c>
      <c r="W3455" s="22">
        <f>IFERROR(_xll.qlIndexFixing($W$1,S3455,,Trigger),NA())</f>
        <v>1.3071762990665451E-2</v>
      </c>
      <c r="X3455" s="17">
        <f t="shared" si="54"/>
        <v>1.9055960250000807</v>
      </c>
    </row>
    <row r="3456" spans="18:24" x14ac:dyDescent="0.2">
      <c r="R3456" s="17" t="s">
        <v>21</v>
      </c>
      <c r="S3456" s="18">
        <f>_xll.qlInterestRateIndexFixingDate(IborIndex&amp;Tenor,T3456,Trigger)</f>
        <v>63639</v>
      </c>
      <c r="T3456" s="18">
        <f>_xll.qlCalendarAdvance(Calendar,T3455,R3456,"f",,Trigger)</f>
        <v>63641</v>
      </c>
      <c r="U3456" s="18">
        <f>_xll.qlInterestRateIndexMaturity(IborIndex&amp;Tenor,T3456,Trigger)</f>
        <v>63674</v>
      </c>
      <c r="V3456" s="22">
        <f>IFERROR(_xll.qlIndexFixing($V$1,S3456,,Trigger),NA())</f>
        <v>1.3262822460442728E-2</v>
      </c>
      <c r="W3456" s="22">
        <f>IFERROR(_xll.qlIndexFixing($W$1,S3456,,Trigger),NA())</f>
        <v>1.3071752724295879E-2</v>
      </c>
      <c r="X3456" s="17">
        <f t="shared" si="54"/>
        <v>1.9106973614684866</v>
      </c>
    </row>
    <row r="3457" spans="18:24" x14ac:dyDescent="0.2">
      <c r="R3457" s="17" t="s">
        <v>21</v>
      </c>
      <c r="S3457" s="18">
        <f>_xll.qlInterestRateIndexFixingDate(IborIndex&amp;Tenor,T3457,Trigger)</f>
        <v>63646</v>
      </c>
      <c r="T3457" s="18">
        <f>_xll.qlCalendarAdvance(Calendar,T3456,R3457,"f",,Trigger)</f>
        <v>63648</v>
      </c>
      <c r="U3457" s="18">
        <f>_xll.qlInterestRateIndexMaturity(IborIndex&amp;Tenor,T3457,Trigger)</f>
        <v>63678</v>
      </c>
      <c r="V3457" s="22">
        <f>IFERROR(_xll.qlIndexFixing($V$1,S3457,,Trigger),NA())</f>
        <v>1.3262478820020185E-2</v>
      </c>
      <c r="W3457" s="22">
        <f>IFERROR(_xll.qlIndexFixing($W$1,S3457,,Trigger),NA())</f>
        <v>1.3071030507651571E-2</v>
      </c>
      <c r="X3457" s="17">
        <f t="shared" si="54"/>
        <v>1.9144831236861393</v>
      </c>
    </row>
    <row r="3458" spans="18:24" x14ac:dyDescent="0.2">
      <c r="R3458" s="17" t="s">
        <v>21</v>
      </c>
      <c r="S3458" s="18">
        <f>_xll.qlInterestRateIndexFixingDate(IborIndex&amp;Tenor,T3458,Trigger)</f>
        <v>63653</v>
      </c>
      <c r="T3458" s="18">
        <f>_xll.qlCalendarAdvance(Calendar,T3457,R3458,"f",,Trigger)</f>
        <v>63655</v>
      </c>
      <c r="U3458" s="18">
        <f>_xll.qlInterestRateIndexMaturity(IborIndex&amp;Tenor,T3458,Trigger)</f>
        <v>63685</v>
      </c>
      <c r="V3458" s="22">
        <f>IFERROR(_xll.qlIndexFixing($V$1,S3458,,Trigger),NA())</f>
        <v>1.3262966260537468E-2</v>
      </c>
      <c r="W3458" s="22">
        <f>IFERROR(_xll.qlIndexFixing($W$1,S3458,,Trigger),NA())</f>
        <v>1.3071011981089953E-2</v>
      </c>
      <c r="X3458" s="17">
        <f t="shared" si="54"/>
        <v>1.9195427944751486</v>
      </c>
    </row>
    <row r="3459" spans="18:24" x14ac:dyDescent="0.2">
      <c r="R3459" s="17" t="s">
        <v>21</v>
      </c>
      <c r="S3459" s="18">
        <f>_xll.qlInterestRateIndexFixingDate(IborIndex&amp;Tenor,T3459,Trigger)</f>
        <v>63656</v>
      </c>
      <c r="T3459" s="18">
        <f>_xll.qlCalendarAdvance(Calendar,T3458,R3459,"f",,Trigger)</f>
        <v>63662</v>
      </c>
      <c r="U3459" s="18">
        <f>_xll.qlInterestRateIndexMaturity(IborIndex&amp;Tenor,T3459,Trigger)</f>
        <v>63692</v>
      </c>
      <c r="V3459" s="22">
        <f>IFERROR(_xll.qlIndexFixing($V$1,S3459,,Trigger),NA())</f>
        <v>1.3263446772983301E-2</v>
      </c>
      <c r="W3459" s="22">
        <f>IFERROR(_xll.qlIndexFixing($W$1,S3459,,Trigger),NA())</f>
        <v>1.3070988818548734E-2</v>
      </c>
      <c r="X3459" s="17">
        <f t="shared" si="54"/>
        <v>1.9245795443456615</v>
      </c>
    </row>
    <row r="3460" spans="18:24" x14ac:dyDescent="0.2">
      <c r="R3460" s="17" t="s">
        <v>21</v>
      </c>
      <c r="S3460" s="18">
        <f>_xll.qlInterestRateIndexFixingDate(IborIndex&amp;Tenor,T3460,Trigger)</f>
        <v>63667</v>
      </c>
      <c r="T3460" s="18">
        <f>_xll.qlCalendarAdvance(Calendar,T3459,R3460,"f",,Trigger)</f>
        <v>63669</v>
      </c>
      <c r="U3460" s="18">
        <f>_xll.qlInterestRateIndexMaturity(IborIndex&amp;Tenor,T3460,Trigger)</f>
        <v>63699</v>
      </c>
      <c r="V3460" s="22">
        <f>IFERROR(_xll.qlIndexFixing($V$1,S3460,,Trigger),NA())</f>
        <v>1.3263920357363013E-2</v>
      </c>
      <c r="W3460" s="22">
        <f>IFERROR(_xll.qlIndexFixing($W$1,S3460,,Trigger),NA())</f>
        <v>1.3070961013529114E-2</v>
      </c>
      <c r="X3460" s="17">
        <f t="shared" si="54"/>
        <v>1.9295934383389834</v>
      </c>
    </row>
    <row r="3461" spans="18:24" x14ac:dyDescent="0.2">
      <c r="R3461" s="17" t="s">
        <v>21</v>
      </c>
      <c r="S3461" s="18">
        <f>_xll.qlInterestRateIndexFixingDate(IborIndex&amp;Tenor,T3461,Trigger)</f>
        <v>63671</v>
      </c>
      <c r="T3461" s="18">
        <f>_xll.qlCalendarAdvance(Calendar,T3460,R3461,"f",,Trigger)</f>
        <v>63676</v>
      </c>
      <c r="U3461" s="18">
        <f>_xll.qlInterestRateIndexMaturity(IborIndex&amp;Tenor,T3461,Trigger)</f>
        <v>63709</v>
      </c>
      <c r="V3461" s="22">
        <f>IFERROR(_xll.qlIndexFixing($V$1,S3461,,Trigger),NA())</f>
        <v>1.326521786434705E-2</v>
      </c>
      <c r="W3461" s="22">
        <f>IFERROR(_xll.qlIndexFixing($W$1,S3461,,Trigger),NA())</f>
        <v>1.307163188934656E-2</v>
      </c>
      <c r="X3461" s="17">
        <f t="shared" si="54"/>
        <v>1.9358597500048966</v>
      </c>
    </row>
    <row r="3462" spans="18:24" x14ac:dyDescent="0.2">
      <c r="R3462" s="17" t="s">
        <v>21</v>
      </c>
      <c r="S3462" s="18">
        <f>_xll.qlInterestRateIndexFixingDate(IborIndex&amp;Tenor,T3462,Trigger)</f>
        <v>63681</v>
      </c>
      <c r="T3462" s="18">
        <f>_xll.qlCalendarAdvance(Calendar,T3461,R3462,"f",,Trigger)</f>
        <v>63683</v>
      </c>
      <c r="U3462" s="18">
        <f>_xll.qlInterestRateIndexMaturity(IborIndex&amp;Tenor,T3462,Trigger)</f>
        <v>63716</v>
      </c>
      <c r="V3462" s="22">
        <f>IFERROR(_xll.qlIndexFixing($V$1,S3462,,Trigger),NA())</f>
        <v>1.326567615862473E-2</v>
      </c>
      <c r="W3462" s="22">
        <f>IFERROR(_xll.qlIndexFixing($W$1,S3462,,Trigger),NA())</f>
        <v>1.3071593776204826E-2</v>
      </c>
      <c r="X3462" s="17">
        <f t="shared" si="54"/>
        <v>1.940823824199047</v>
      </c>
    </row>
    <row r="3463" spans="18:24" x14ac:dyDescent="0.2">
      <c r="R3463" s="17" t="s">
        <v>21</v>
      </c>
      <c r="S3463" s="18">
        <f>_xll.qlInterestRateIndexFixingDate(IborIndex&amp;Tenor,T3463,Trigger)</f>
        <v>63688</v>
      </c>
      <c r="T3463" s="18">
        <f>_xll.qlCalendarAdvance(Calendar,T3462,R3463,"f",,Trigger)</f>
        <v>63690</v>
      </c>
      <c r="U3463" s="18">
        <f>_xll.qlInterestRateIndexMaturity(IborIndex&amp;Tenor,T3463,Trigger)</f>
        <v>63723</v>
      </c>
      <c r="V3463" s="22">
        <f>IFERROR(_xll.qlIndexFixing($V$1,S3463,,Trigger),NA())</f>
        <v>1.32661275240643E-2</v>
      </c>
      <c r="W3463" s="22">
        <f>IFERROR(_xll.qlIndexFixing($W$1,S3463,,Trigger),NA())</f>
        <v>1.3071550999162311E-2</v>
      </c>
      <c r="X3463" s="17">
        <f t="shared" si="54"/>
        <v>1.9457652490198831</v>
      </c>
    </row>
    <row r="3464" spans="18:24" x14ac:dyDescent="0.2">
      <c r="R3464" s="17" t="s">
        <v>21</v>
      </c>
      <c r="S3464" s="18">
        <f>_xll.qlInterestRateIndexFixingDate(IborIndex&amp;Tenor,T3464,Trigger)</f>
        <v>63695</v>
      </c>
      <c r="T3464" s="18">
        <f>_xll.qlCalendarAdvance(Calendar,T3463,R3464,"f",,Trigger)</f>
        <v>63697</v>
      </c>
      <c r="U3464" s="18">
        <f>_xll.qlInterestRateIndexMaturity(IborIndex&amp;Tenor,T3464,Trigger)</f>
        <v>63730</v>
      </c>
      <c r="V3464" s="22">
        <f>IFERROR(_xll.qlIndexFixing($V$1,S3464,,Trigger),NA())</f>
        <v>1.3266571960670605E-2</v>
      </c>
      <c r="W3464" s="22">
        <f>IFERROR(_xll.qlIndexFixing($W$1,S3464,,Trigger),NA())</f>
        <v>1.3071503551724819E-2</v>
      </c>
      <c r="X3464" s="17">
        <f t="shared" si="54"/>
        <v>1.9506840894578659</v>
      </c>
    </row>
    <row r="3465" spans="18:24" x14ac:dyDescent="0.2">
      <c r="R3465" s="17" t="s">
        <v>21</v>
      </c>
      <c r="S3465" s="18">
        <f>_xll.qlInterestRateIndexFixingDate(IborIndex&amp;Tenor,T3465,Trigger)</f>
        <v>63702</v>
      </c>
      <c r="T3465" s="18">
        <f>_xll.qlCalendarAdvance(Calendar,T3464,R3465,"f",,Trigger)</f>
        <v>63704</v>
      </c>
      <c r="U3465" s="18">
        <f>_xll.qlInterestRateIndexMaturity(IborIndex&amp;Tenor,T3465,Trigger)</f>
        <v>63734</v>
      </c>
      <c r="V3465" s="22">
        <f>IFERROR(_xll.qlIndexFixing($V$1,S3465,,Trigger),NA())</f>
        <v>1.3266184358176503E-2</v>
      </c>
      <c r="W3465" s="22">
        <f>IFERROR(_xll.qlIndexFixing($W$1,S3465,,Trigger),NA())</f>
        <v>1.3070752123551799E-2</v>
      </c>
      <c r="X3465" s="17">
        <f t="shared" si="54"/>
        <v>1.9543223462470394</v>
      </c>
    </row>
    <row r="3466" spans="18:24" x14ac:dyDescent="0.2">
      <c r="R3466" s="17" t="s">
        <v>21</v>
      </c>
      <c r="S3466" s="18">
        <f>_xll.qlInterestRateIndexFixingDate(IborIndex&amp;Tenor,T3466,Trigger)</f>
        <v>63709</v>
      </c>
      <c r="T3466" s="18">
        <f>_xll.qlCalendarAdvance(Calendar,T3465,R3466,"f",,Trigger)</f>
        <v>63711</v>
      </c>
      <c r="U3466" s="18">
        <f>_xll.qlInterestRateIndexMaturity(IborIndex&amp;Tenor,T3466,Trigger)</f>
        <v>63741</v>
      </c>
      <c r="V3466" s="22">
        <f>IFERROR(_xll.qlIndexFixing($V$1,S3466,,Trigger),NA())</f>
        <v>1.3266616374116857E-2</v>
      </c>
      <c r="W3466" s="22">
        <f>IFERROR(_xll.qlIndexFixing($W$1,S3466,,Trigger),NA())</f>
        <v>1.3070696327056375E-2</v>
      </c>
      <c r="X3466" s="17">
        <f t="shared" si="54"/>
        <v>1.9592004706048272</v>
      </c>
    </row>
    <row r="3467" spans="18:24" x14ac:dyDescent="0.2">
      <c r="R3467" s="17" t="s">
        <v>21</v>
      </c>
      <c r="S3467" s="18">
        <f>_xll.qlInterestRateIndexFixingDate(IborIndex&amp;Tenor,T3467,Trigger)</f>
        <v>63716</v>
      </c>
      <c r="T3467" s="18">
        <f>_xll.qlCalendarAdvance(Calendar,T3466,R3467,"f",,Trigger)</f>
        <v>63718</v>
      </c>
      <c r="U3467" s="18">
        <f>_xll.qlInterestRateIndexMaturity(IborIndex&amp;Tenor,T3467,Trigger)</f>
        <v>63748</v>
      </c>
      <c r="V3467" s="22">
        <f>IFERROR(_xll.qlIndexFixing($V$1,S3467,,Trigger),NA())</f>
        <v>1.3267041461983098E-2</v>
      </c>
      <c r="W3467" s="22">
        <f>IFERROR(_xll.qlIndexFixing($W$1,S3467,,Trigger),NA())</f>
        <v>1.3070635842553635E-2</v>
      </c>
      <c r="X3467" s="17">
        <f t="shared" si="54"/>
        <v>1.9640561942946277</v>
      </c>
    </row>
    <row r="3468" spans="18:24" x14ac:dyDescent="0.2">
      <c r="R3468" s="17" t="s">
        <v>21</v>
      </c>
      <c r="S3468" s="18">
        <f>_xll.qlInterestRateIndexFixingDate(IborIndex&amp;Tenor,T3468,Trigger)</f>
        <v>63723</v>
      </c>
      <c r="T3468" s="18">
        <f>_xll.qlCalendarAdvance(Calendar,T3467,R3468,"f",,Trigger)</f>
        <v>63725</v>
      </c>
      <c r="U3468" s="18">
        <f>_xll.qlInterestRateIndexMaturity(IborIndex&amp;Tenor,T3468,Trigger)</f>
        <v>63755</v>
      </c>
      <c r="V3468" s="22">
        <f>IFERROR(_xll.qlIndexFixing($V$1,S3468,,Trigger),NA())</f>
        <v>1.3267459621775224E-2</v>
      </c>
      <c r="W3468" s="22">
        <f>IFERROR(_xll.qlIndexFixing($W$1,S3468,,Trigger),NA())</f>
        <v>1.3070570663539449E-2</v>
      </c>
      <c r="X3468" s="17">
        <f t="shared" si="54"/>
        <v>1.9688895823577468</v>
      </c>
    </row>
    <row r="3469" spans="18:24" x14ac:dyDescent="0.2">
      <c r="R3469" s="17" t="s">
        <v>21</v>
      </c>
      <c r="S3469" s="18">
        <f>_xll.qlInterestRateIndexFixingDate(IborIndex&amp;Tenor,T3469,Trigger)</f>
        <v>63730</v>
      </c>
      <c r="T3469" s="18">
        <f>_xll.qlCalendarAdvance(Calendar,T3468,R3469,"f",,Trigger)</f>
        <v>63732</v>
      </c>
      <c r="U3469" s="18">
        <f>_xll.qlInterestRateIndexMaturity(IborIndex&amp;Tenor,T3469,Trigger)</f>
        <v>63762</v>
      </c>
      <c r="V3469" s="22">
        <f>IFERROR(_xll.qlIndexFixing($V$1,S3469,,Trigger),NA())</f>
        <v>1.3267870853485242E-2</v>
      </c>
      <c r="W3469" s="22">
        <f>IFERROR(_xll.qlIndexFixing($W$1,S3469,,Trigger),NA())</f>
        <v>1.3070500783512351E-2</v>
      </c>
      <c r="X3469" s="17">
        <f t="shared" si="54"/>
        <v>1.9737006997289086</v>
      </c>
    </row>
    <row r="3470" spans="18:24" x14ac:dyDescent="0.2">
      <c r="R3470" s="17" t="s">
        <v>21</v>
      </c>
      <c r="S3470" s="18">
        <f>_xll.qlInterestRateIndexFixingDate(IborIndex&amp;Tenor,T3470,Trigger)</f>
        <v>63737</v>
      </c>
      <c r="T3470" s="18">
        <f>_xll.qlCalendarAdvance(Calendar,T3469,R3470,"f",,Trigger)</f>
        <v>63739</v>
      </c>
      <c r="U3470" s="18">
        <f>_xll.qlInterestRateIndexMaturity(IborIndex&amp;Tenor,T3470,Trigger)</f>
        <v>63772</v>
      </c>
      <c r="V3470" s="22">
        <f>IFERROR(_xll.qlIndexFixing($V$1,S3470,,Trigger),NA())</f>
        <v>1.3269093074666959E-2</v>
      </c>
      <c r="W3470" s="22">
        <f>IFERROR(_xll.qlIndexFixing($W$1,S3470,,Trigger),NA())</f>
        <v>1.3071120424476104E-2</v>
      </c>
      <c r="X3470" s="17">
        <f t="shared" si="54"/>
        <v>1.9797265019085539</v>
      </c>
    </row>
    <row r="3471" spans="18:24" x14ac:dyDescent="0.2">
      <c r="R3471" s="17" t="s">
        <v>21</v>
      </c>
      <c r="S3471" s="18">
        <f>_xll.qlInterestRateIndexFixingDate(IborIndex&amp;Tenor,T3471,Trigger)</f>
        <v>63744</v>
      </c>
      <c r="T3471" s="18">
        <f>_xll.qlCalendarAdvance(Calendar,T3470,R3471,"f",,Trigger)</f>
        <v>63746</v>
      </c>
      <c r="U3471" s="18">
        <f>_xll.qlInterestRateIndexMaturity(IborIndex&amp;Tenor,T3471,Trigger)</f>
        <v>63779</v>
      </c>
      <c r="V3471" s="22">
        <f>IFERROR(_xll.qlIndexFixing($V$1,S3471,,Trigger),NA())</f>
        <v>1.3269489009389544E-2</v>
      </c>
      <c r="W3471" s="22">
        <f>IFERROR(_xll.qlIndexFixing($W$1,S3471,,Trigger),NA())</f>
        <v>1.3071040102123697E-2</v>
      </c>
      <c r="X3471" s="17">
        <f t="shared" si="54"/>
        <v>1.9844890726584616</v>
      </c>
    </row>
    <row r="3472" spans="18:24" x14ac:dyDescent="0.2">
      <c r="R3472" s="17" t="s">
        <v>21</v>
      </c>
      <c r="S3472" s="18">
        <f>_xll.qlInterestRateIndexFixingDate(IborIndex&amp;Tenor,T3472,Trigger)</f>
        <v>63751</v>
      </c>
      <c r="T3472" s="18">
        <f>_xll.qlCalendarAdvance(Calendar,T3471,R3472,"f",,Trigger)</f>
        <v>63753</v>
      </c>
      <c r="U3472" s="18">
        <f>_xll.qlInterestRateIndexMaturity(IborIndex&amp;Tenor,T3472,Trigger)</f>
        <v>63786</v>
      </c>
      <c r="V3472" s="22">
        <f>IFERROR(_xll.qlIndexFixing($V$1,S3472,,Trigger),NA())</f>
        <v>1.326987801526675E-2</v>
      </c>
      <c r="W3472" s="22">
        <f>IFERROR(_xll.qlIndexFixing($W$1,S3472,,Trigger),NA())</f>
        <v>1.3070955057337939E-2</v>
      </c>
      <c r="X3472" s="17">
        <f t="shared" si="54"/>
        <v>1.9892295792881161</v>
      </c>
    </row>
    <row r="3473" spans="18:24" x14ac:dyDescent="0.2">
      <c r="R3473" s="17" t="s">
        <v>21</v>
      </c>
      <c r="S3473" s="18">
        <f>_xll.qlInterestRateIndexFixingDate(IborIndex&amp;Tenor,T3473,Trigger)</f>
        <v>63758</v>
      </c>
      <c r="T3473" s="18">
        <f>_xll.qlCalendarAdvance(Calendar,T3472,R3473,"f",,Trigger)</f>
        <v>63760</v>
      </c>
      <c r="U3473" s="18">
        <f>_xll.qlInterestRateIndexMaturity(IborIndex&amp;Tenor,T3473,Trigger)</f>
        <v>63793</v>
      </c>
      <c r="V3473" s="22">
        <f>IFERROR(_xll.qlIndexFixing($V$1,S3473,,Trigger),NA())</f>
        <v>1.3270260092298583E-2</v>
      </c>
      <c r="W3473" s="22">
        <f>IFERROR(_xll.qlIndexFixing($W$1,S3473,,Trigger),NA())</f>
        <v>1.3070865283614938E-2</v>
      </c>
      <c r="X3473" s="17">
        <f t="shared" si="54"/>
        <v>1.9939480868364465</v>
      </c>
    </row>
    <row r="3474" spans="18:24" x14ac:dyDescent="0.2">
      <c r="R3474" s="17" t="s">
        <v>21</v>
      </c>
      <c r="S3474" s="18">
        <f>_xll.qlInterestRateIndexFixingDate(IborIndex&amp;Tenor,T3474,Trigger)</f>
        <v>63765</v>
      </c>
      <c r="T3474" s="18">
        <f>_xll.qlCalendarAdvance(Calendar,T3473,R3474,"f",,Trigger)</f>
        <v>63767</v>
      </c>
      <c r="U3474" s="18">
        <f>_xll.qlInterestRateIndexMaturity(IborIndex&amp;Tenor,T3474,Trigger)</f>
        <v>63800</v>
      </c>
      <c r="V3474" s="22">
        <f>IFERROR(_xll.qlIndexFixing($V$1,S3474,,Trigger),NA())</f>
        <v>1.3270635240485038E-2</v>
      </c>
      <c r="W3474" s="22">
        <f>IFERROR(_xll.qlIndexFixing($W$1,S3474,,Trigger),NA())</f>
        <v>1.3070770774445963E-2</v>
      </c>
      <c r="X3474" s="17">
        <f t="shared" si="54"/>
        <v>1.9986446603907464</v>
      </c>
    </row>
    <row r="3475" spans="18:24" x14ac:dyDescent="0.2">
      <c r="R3475" s="17" t="s">
        <v>21</v>
      </c>
      <c r="S3475" s="18">
        <f>_xll.qlInterestRateIndexFixingDate(IborIndex&amp;Tenor,T3475,Trigger)</f>
        <v>63772</v>
      </c>
      <c r="T3475" s="18">
        <f>_xll.qlCalendarAdvance(Calendar,T3474,R3475,"f",,Trigger)</f>
        <v>63774</v>
      </c>
      <c r="U3475" s="18">
        <f>_xll.qlInterestRateIndexMaturity(IborIndex&amp;Tenor,T3475,Trigger)</f>
        <v>63807</v>
      </c>
      <c r="V3475" s="22">
        <f>IFERROR(_xll.qlIndexFixing($V$1,S3475,,Trigger),NA())</f>
        <v>1.3271003459826116E-2</v>
      </c>
      <c r="W3475" s="22">
        <f>IFERROR(_xll.qlIndexFixing($W$1,S3475,,Trigger),NA())</f>
        <v>1.307067152333439E-2</v>
      </c>
      <c r="X3475" s="17">
        <f t="shared" si="54"/>
        <v>2.0033193649172594</v>
      </c>
    </row>
    <row r="3476" spans="18:24" x14ac:dyDescent="0.2">
      <c r="R3476" s="17" t="s">
        <v>21</v>
      </c>
      <c r="S3476" s="18">
        <f>_xll.qlInterestRateIndexFixingDate(IborIndex&amp;Tenor,T3476,Trigger)</f>
        <v>63779</v>
      </c>
      <c r="T3476" s="18">
        <f>_xll.qlCalendarAdvance(Calendar,T3475,R3476,"f",,Trigger)</f>
        <v>63781</v>
      </c>
      <c r="U3476" s="18">
        <f>_xll.qlInterestRateIndexMaturity(IborIndex&amp;Tenor,T3476,Trigger)</f>
        <v>63814</v>
      </c>
      <c r="V3476" s="22">
        <f>IFERROR(_xll.qlIndexFixing($V$1,S3476,,Trigger),NA())</f>
        <v>1.3271364750321818E-2</v>
      </c>
      <c r="W3476" s="22">
        <f>IFERROR(_xll.qlIndexFixing($W$1,S3476,,Trigger),NA())</f>
        <v>1.307056752377149E-2</v>
      </c>
      <c r="X3476" s="17">
        <f t="shared" si="54"/>
        <v>2.0079722655032795</v>
      </c>
    </row>
    <row r="3477" spans="18:24" x14ac:dyDescent="0.2">
      <c r="R3477" s="17" t="s">
        <v>21</v>
      </c>
      <c r="S3477" s="18">
        <f>_xll.qlInterestRateIndexFixingDate(IborIndex&amp;Tenor,T3477,Trigger)</f>
        <v>63786</v>
      </c>
      <c r="T3477" s="18">
        <f>_xll.qlCalendarAdvance(Calendar,T3476,R3477,"f",,Trigger)</f>
        <v>63788</v>
      </c>
      <c r="U3477" s="18">
        <f>_xll.qlInterestRateIndexMaturity(IborIndex&amp;Tenor,T3477,Trigger)</f>
        <v>63821</v>
      </c>
      <c r="V3477" s="22">
        <f>IFERROR(_xll.qlIndexFixing($V$1,S3477,,Trigger),NA())</f>
        <v>1.3271719111969723E-2</v>
      </c>
      <c r="W3477" s="22">
        <f>IFERROR(_xll.qlIndexFixing($W$1,S3477,,Trigger),NA())</f>
        <v>1.3070458769250949E-2</v>
      </c>
      <c r="X3477" s="17">
        <f t="shared" si="54"/>
        <v>2.0126034271877349</v>
      </c>
    </row>
    <row r="3478" spans="18:24" x14ac:dyDescent="0.2">
      <c r="R3478" s="17" t="s">
        <v>21</v>
      </c>
      <c r="S3478" s="18">
        <f>_xll.qlInterestRateIndexFixingDate(IborIndex&amp;Tenor,T3478,Trigger)</f>
        <v>63793</v>
      </c>
      <c r="T3478" s="18">
        <f>_xll.qlCalendarAdvance(Calendar,T3477,R3478,"f",,Trigger)</f>
        <v>63795</v>
      </c>
      <c r="U3478" s="18">
        <f>_xll.qlInterestRateIndexMaturity(IborIndex&amp;Tenor,T3478,Trigger)</f>
        <v>63825</v>
      </c>
      <c r="V3478" s="22">
        <f>IFERROR(_xll.qlIndexFixing($V$1,S3478,,Trigger),NA())</f>
        <v>1.3271260175321764E-2</v>
      </c>
      <c r="W3478" s="22">
        <f>IFERROR(_xll.qlIndexFixing($W$1,S3478,,Trigger),NA())</f>
        <v>1.3069659244473897E-2</v>
      </c>
      <c r="X3478" s="17">
        <f t="shared" si="54"/>
        <v>2.0160093084786723</v>
      </c>
    </row>
    <row r="3479" spans="18:24" x14ac:dyDescent="0.2">
      <c r="R3479" s="17" t="s">
        <v>21</v>
      </c>
      <c r="S3479" s="18">
        <f>_xll.qlInterestRateIndexFixingDate(IborIndex&amp;Tenor,T3479,Trigger)</f>
        <v>63800</v>
      </c>
      <c r="T3479" s="18">
        <f>_xll.qlCalendarAdvance(Calendar,T3478,R3479,"f",,Trigger)</f>
        <v>63802</v>
      </c>
      <c r="U3479" s="18">
        <f>_xll.qlInterestRateIndexMaturity(IborIndex&amp;Tenor,T3479,Trigger)</f>
        <v>63832</v>
      </c>
      <c r="V3479" s="22">
        <f>IFERROR(_xll.qlIndexFixing($V$1,S3479,,Trigger),NA())</f>
        <v>1.3271602126229354E-2</v>
      </c>
      <c r="W3479" s="22">
        <f>IFERROR(_xll.qlIndexFixing($W$1,S3479,,Trigger),NA())</f>
        <v>1.3069541996595824E-2</v>
      </c>
      <c r="X3479" s="17">
        <f t="shared" si="54"/>
        <v>2.0206012963353004</v>
      </c>
    </row>
    <row r="3480" spans="18:24" x14ac:dyDescent="0.2">
      <c r="R3480" s="17" t="s">
        <v>21</v>
      </c>
      <c r="S3480" s="18">
        <f>_xll.qlInterestRateIndexFixingDate(IborIndex&amp;Tenor,T3480,Trigger)</f>
        <v>63807</v>
      </c>
      <c r="T3480" s="18">
        <f>_xll.qlCalendarAdvance(Calendar,T3479,R3480,"f",,Trigger)</f>
        <v>63809</v>
      </c>
      <c r="U3480" s="18">
        <f>_xll.qlInterestRateIndexMaturity(IborIndex&amp;Tenor,T3480,Trigger)</f>
        <v>63839</v>
      </c>
      <c r="V3480" s="22">
        <f>IFERROR(_xll.qlIndexFixing($V$1,S3480,,Trigger),NA())</f>
        <v>1.3271937149049506E-2</v>
      </c>
      <c r="W3480" s="22">
        <f>IFERROR(_xll.qlIndexFixing($W$1,S3480,,Trigger),NA())</f>
        <v>1.3069419976162067E-2</v>
      </c>
      <c r="X3480" s="17">
        <f t="shared" si="54"/>
        <v>2.0251717288743976</v>
      </c>
    </row>
    <row r="3481" spans="18:24" x14ac:dyDescent="0.2">
      <c r="R3481" s="17" t="s">
        <v>21</v>
      </c>
      <c r="S3481" s="18">
        <f>_xll.qlInterestRateIndexFixingDate(IborIndex&amp;Tenor,T3481,Trigger)</f>
        <v>63814</v>
      </c>
      <c r="T3481" s="18">
        <f>_xll.qlCalendarAdvance(Calendar,T3480,R3481,"f",,Trigger)</f>
        <v>63816</v>
      </c>
      <c r="U3481" s="18">
        <f>_xll.qlInterestRateIndexMaturity(IborIndex&amp;Tenor,T3481,Trigger)</f>
        <v>63846</v>
      </c>
      <c r="V3481" s="22">
        <f>IFERROR(_xll.qlIndexFixing($V$1,S3481,,Trigger),NA())</f>
        <v>1.3272265243784886E-2</v>
      </c>
      <c r="W3481" s="22">
        <f>IFERROR(_xll.qlIndexFixing($W$1,S3481,,Trigger),NA())</f>
        <v>1.306929317667116E-2</v>
      </c>
      <c r="X3481" s="17">
        <f t="shared" si="54"/>
        <v>2.0297206711372695</v>
      </c>
    </row>
    <row r="3482" spans="18:24" x14ac:dyDescent="0.2">
      <c r="R3482" s="17" t="s">
        <v>21</v>
      </c>
      <c r="S3482" s="18">
        <f>_xll.qlInterestRateIndexFixingDate(IborIndex&amp;Tenor,T3482,Trigger)</f>
        <v>63821</v>
      </c>
      <c r="T3482" s="18">
        <f>_xll.qlCalendarAdvance(Calendar,T3481,R3482,"f",,Trigger)</f>
        <v>63823</v>
      </c>
      <c r="U3482" s="18">
        <f>_xll.qlInterestRateIndexMaturity(IborIndex&amp;Tenor,T3482,Trigger)</f>
        <v>63853</v>
      </c>
      <c r="V3482" s="22">
        <f>IFERROR(_xll.qlIndexFixing($V$1,S3482,,Trigger),NA())</f>
        <v>1.3272586410438159E-2</v>
      </c>
      <c r="W3482" s="22">
        <f>IFERROR(_xll.qlIndexFixing($W$1,S3482,,Trigger),NA())</f>
        <v>1.3069161591618972E-2</v>
      </c>
      <c r="X3482" s="17">
        <f t="shared" si="54"/>
        <v>2.0342481881918673</v>
      </c>
    </row>
    <row r="3483" spans="18:24" x14ac:dyDescent="0.2">
      <c r="R3483" s="17" t="s">
        <v>21</v>
      </c>
      <c r="S3483" s="18">
        <f>_xll.qlInterestRateIndexFixingDate(IborIndex&amp;Tenor,T3483,Trigger)</f>
        <v>63828</v>
      </c>
      <c r="T3483" s="18">
        <f>_xll.qlCalendarAdvance(Calendar,T3482,R3483,"f",,Trigger)</f>
        <v>63830</v>
      </c>
      <c r="U3483" s="18">
        <f>_xll.qlInterestRateIndexMaturity(IborIndex&amp;Tenor,T3483,Trigger)</f>
        <v>63863</v>
      </c>
      <c r="V3483" s="22">
        <f>IFERROR(_xll.qlIndexFixing($V$1,S3483,,Trigger),NA())</f>
        <v>1.3273699776031576E-2</v>
      </c>
      <c r="W3483" s="22">
        <f>IFERROR(_xll.qlIndexFixing($W$1,S3483,,Trigger),NA())</f>
        <v>1.3069706023843124E-2</v>
      </c>
      <c r="X3483" s="17">
        <f t="shared" si="54"/>
        <v>2.039937521884517</v>
      </c>
    </row>
    <row r="3484" spans="18:24" x14ac:dyDescent="0.2">
      <c r="R3484" s="17" t="s">
        <v>21</v>
      </c>
      <c r="S3484" s="18">
        <f>_xll.qlInterestRateIndexFixingDate(IborIndex&amp;Tenor,T3484,Trigger)</f>
        <v>63835</v>
      </c>
      <c r="T3484" s="18">
        <f>_xll.qlCalendarAdvance(Calendar,T3483,R3484,"f",,Trigger)</f>
        <v>63837</v>
      </c>
      <c r="U3484" s="18">
        <f>_xll.qlInterestRateIndexMaturity(IborIndex&amp;Tenor,T3484,Trigger)</f>
        <v>63870</v>
      </c>
      <c r="V3484" s="22">
        <f>IFERROR(_xll.qlIndexFixing($V$1,S3484,,Trigger),NA())</f>
        <v>1.3274005635730356E-2</v>
      </c>
      <c r="W3484" s="22">
        <f>IFERROR(_xll.qlIndexFixing($W$1,S3484,,Trigger),NA())</f>
        <v>1.3069563802519921E-2</v>
      </c>
      <c r="X3484" s="17">
        <f t="shared" ref="X3484:X3529" si="55">(V3484-W3484)*10000</f>
        <v>2.0444183321043434</v>
      </c>
    </row>
    <row r="3485" spans="18:24" x14ac:dyDescent="0.2">
      <c r="R3485" s="17" t="s">
        <v>21</v>
      </c>
      <c r="S3485" s="18">
        <f>_xll.qlInterestRateIndexFixingDate(IborIndex&amp;Tenor,T3485,Trigger)</f>
        <v>63842</v>
      </c>
      <c r="T3485" s="18">
        <f>_xll.qlCalendarAdvance(Calendar,T3484,R3485,"f",,Trigger)</f>
        <v>63844</v>
      </c>
      <c r="U3485" s="18">
        <f>_xll.qlInterestRateIndexMaturity(IborIndex&amp;Tenor,T3485,Trigger)</f>
        <v>63877</v>
      </c>
      <c r="V3485" s="22">
        <f>IFERROR(_xll.qlIndexFixing($V$1,S3485,,Trigger),NA())</f>
        <v>1.3274304566576493E-2</v>
      </c>
      <c r="W3485" s="22">
        <f>IFERROR(_xll.qlIndexFixing($W$1,S3485,,Trigger),NA())</f>
        <v>1.3069416774205549E-2</v>
      </c>
      <c r="X3485" s="17">
        <f t="shared" si="55"/>
        <v>2.0488779237094397</v>
      </c>
    </row>
    <row r="3486" spans="18:24" x14ac:dyDescent="0.2">
      <c r="R3486" s="17" t="s">
        <v>21</v>
      </c>
      <c r="S3486" s="18">
        <f>_xll.qlInterestRateIndexFixingDate(IborIndex&amp;Tenor,T3486,Trigger)</f>
        <v>63849</v>
      </c>
      <c r="T3486" s="18">
        <f>_xll.qlCalendarAdvance(Calendar,T3485,R3486,"f",,Trigger)</f>
        <v>63851</v>
      </c>
      <c r="U3486" s="18">
        <f>_xll.qlInterestRateIndexMaturity(IborIndex&amp;Tenor,T3486,Trigger)</f>
        <v>63884</v>
      </c>
      <c r="V3486" s="22">
        <f>IFERROR(_xll.qlIndexFixing($V$1,S3486,,Trigger),NA())</f>
        <v>1.3274596568572409E-2</v>
      </c>
      <c r="W3486" s="22">
        <f>IFERROR(_xll.qlIndexFixing($W$1,S3486,,Trigger),NA())</f>
        <v>1.3069264932400964E-2</v>
      </c>
      <c r="X3486" s="17">
        <f t="shared" si="55"/>
        <v>2.0533163617144496</v>
      </c>
    </row>
    <row r="3487" spans="18:24" x14ac:dyDescent="0.2">
      <c r="R3487" s="17" t="s">
        <v>21</v>
      </c>
      <c r="S3487" s="18">
        <f>_xll.qlInterestRateIndexFixingDate(IborIndex&amp;Tenor,T3487,Trigger)</f>
        <v>63856</v>
      </c>
      <c r="T3487" s="18">
        <f>_xll.qlCalendarAdvance(Calendar,T3486,R3487,"f",,Trigger)</f>
        <v>63858</v>
      </c>
      <c r="U3487" s="18">
        <f>_xll.qlInterestRateIndexMaturity(IborIndex&amp;Tenor,T3487,Trigger)</f>
        <v>63888</v>
      </c>
      <c r="V3487" s="22">
        <f>IFERROR(_xll.qlIndexFixing($V$1,S3487,,Trigger),NA())</f>
        <v>1.3274088322395627E-2</v>
      </c>
      <c r="W3487" s="22">
        <f>IFERROR(_xll.qlIndexFixing($W$1,S3487,,Trigger),NA())</f>
        <v>1.3068431655296919E-2</v>
      </c>
      <c r="X3487" s="17">
        <f t="shared" si="55"/>
        <v>2.0565666709870811</v>
      </c>
    </row>
    <row r="3488" spans="18:24" x14ac:dyDescent="0.2">
      <c r="R3488" s="17" t="s">
        <v>21</v>
      </c>
      <c r="S3488" s="18">
        <f>_xll.qlInterestRateIndexFixingDate(IborIndex&amp;Tenor,T3488,Trigger)</f>
        <v>63863</v>
      </c>
      <c r="T3488" s="18">
        <f>_xll.qlCalendarAdvance(Calendar,T3487,R3488,"f",,Trigger)</f>
        <v>63865</v>
      </c>
      <c r="U3488" s="18">
        <f>_xll.qlInterestRateIndexMaturity(IborIndex&amp;Tenor,T3488,Trigger)</f>
        <v>63895</v>
      </c>
      <c r="V3488" s="22">
        <f>IFERROR(_xll.qlIndexFixing($V$1,S3488,,Trigger),NA())</f>
        <v>1.3274367920524277E-2</v>
      </c>
      <c r="W3488" s="22">
        <f>IFERROR(_xll.qlIndexFixing($W$1,S3488,,Trigger),NA())</f>
        <v>1.30682712202983E-2</v>
      </c>
      <c r="X3488" s="17">
        <f t="shared" si="55"/>
        <v>2.0609670022597726</v>
      </c>
    </row>
    <row r="3489" spans="18:24" x14ac:dyDescent="0.2">
      <c r="R3489" s="17" t="s">
        <v>21</v>
      </c>
      <c r="S3489" s="18">
        <f>_xll.qlInterestRateIndexFixingDate(IborIndex&amp;Tenor,T3489,Trigger)</f>
        <v>63870</v>
      </c>
      <c r="T3489" s="18">
        <f>_xll.qlCalendarAdvance(Calendar,T3488,R3489,"f",,Trigger)</f>
        <v>63872</v>
      </c>
      <c r="U3489" s="18">
        <f>_xll.qlInterestRateIndexMaturity(IborIndex&amp;Tenor,T3489,Trigger)</f>
        <v>63902</v>
      </c>
      <c r="V3489" s="22">
        <f>IFERROR(_xll.qlIndexFixing($V$1,S3489,,Trigger),NA())</f>
        <v>1.3274640590562825E-2</v>
      </c>
      <c r="W3489" s="22">
        <f>IFERROR(_xll.qlIndexFixing($W$1,S3489,,Trigger),NA())</f>
        <v>1.306810595421215E-2</v>
      </c>
      <c r="X3489" s="17">
        <f t="shared" si="55"/>
        <v>2.0653463635067482</v>
      </c>
    </row>
    <row r="3490" spans="18:24" x14ac:dyDescent="0.2">
      <c r="R3490" s="17" t="s">
        <v>21</v>
      </c>
      <c r="S3490" s="18">
        <f>_xll.qlInterestRateIndexFixingDate(IborIndex&amp;Tenor,T3490,Trigger)</f>
        <v>63877</v>
      </c>
      <c r="T3490" s="18">
        <f>_xll.qlCalendarAdvance(Calendar,T3489,R3490,"f",,Trigger)</f>
        <v>63879</v>
      </c>
      <c r="U3490" s="18">
        <f>_xll.qlInterestRateIndexMaturity(IborIndex&amp;Tenor,T3490,Trigger)</f>
        <v>63909</v>
      </c>
      <c r="V3490" s="22">
        <f>IFERROR(_xll.qlIndexFixing($V$1,S3490,,Trigger),NA())</f>
        <v>1.3274906332513936E-2</v>
      </c>
      <c r="W3490" s="22">
        <f>IFERROR(_xll.qlIndexFixing($W$1,S3490,,Trigger),NA())</f>
        <v>1.3067935850539669E-2</v>
      </c>
      <c r="X3490" s="17">
        <f t="shared" si="55"/>
        <v>2.0697048197426682</v>
      </c>
    </row>
    <row r="3491" spans="18:24" x14ac:dyDescent="0.2">
      <c r="R3491" s="17" t="s">
        <v>21</v>
      </c>
      <c r="S3491" s="18">
        <f>_xll.qlInterestRateIndexFixingDate(IborIndex&amp;Tenor,T3491,Trigger)</f>
        <v>63884</v>
      </c>
      <c r="T3491" s="18">
        <f>_xll.qlCalendarAdvance(Calendar,T3490,R3491,"f",,Trigger)</f>
        <v>63886</v>
      </c>
      <c r="U3491" s="18">
        <f>_xll.qlInterestRateIndexMaturity(IborIndex&amp;Tenor,T3491,Trigger)</f>
        <v>63916</v>
      </c>
      <c r="V3491" s="22">
        <f>IFERROR(_xll.qlIndexFixing($V$1,S3491,,Trigger),NA())</f>
        <v>1.3275165146372281E-2</v>
      </c>
      <c r="W3491" s="22">
        <f>IFERROR(_xll.qlIndexFixing($W$1,S3491,,Trigger),NA())</f>
        <v>1.3067760902771397E-2</v>
      </c>
      <c r="X3491" s="17">
        <f t="shared" si="55"/>
        <v>2.0740424360088383</v>
      </c>
    </row>
    <row r="3492" spans="18:24" x14ac:dyDescent="0.2">
      <c r="R3492" s="17" t="s">
        <v>21</v>
      </c>
      <c r="S3492" s="18">
        <f>_xll.qlInterestRateIndexFixingDate(IborIndex&amp;Tenor,T3492,Trigger)</f>
        <v>63891</v>
      </c>
      <c r="T3492" s="18">
        <f>_xll.qlCalendarAdvance(Calendar,T3491,R3492,"f",,Trigger)</f>
        <v>63893</v>
      </c>
      <c r="U3492" s="18">
        <f>_xll.qlInterestRateIndexMaturity(IborIndex&amp;Tenor,T3492,Trigger)</f>
        <v>63926</v>
      </c>
      <c r="V3492" s="22">
        <f>IFERROR(_xll.qlIndexFixing($V$1,S3492,,Trigger),NA())</f>
        <v>1.32762030745988E-2</v>
      </c>
      <c r="W3492" s="22">
        <f>IFERROR(_xll.qlIndexFixing($W$1,S3492,,Trigger),NA())</f>
        <v>1.3068252433969202E-2</v>
      </c>
      <c r="X3492" s="17">
        <f t="shared" si="55"/>
        <v>2.0795064062959812</v>
      </c>
    </row>
    <row r="3493" spans="18:24" x14ac:dyDescent="0.2">
      <c r="R3493" s="17" t="s">
        <v>21</v>
      </c>
      <c r="S3493" s="18">
        <f>_xll.qlInterestRateIndexFixingDate(IborIndex&amp;Tenor,T3493,Trigger)</f>
        <v>63898</v>
      </c>
      <c r="T3493" s="18">
        <f>_xll.qlCalendarAdvance(Calendar,T3492,R3493,"f",,Trigger)</f>
        <v>63900</v>
      </c>
      <c r="U3493" s="18">
        <f>_xll.qlInterestRateIndexMaturity(IborIndex&amp;Tenor,T3493,Trigger)</f>
        <v>63933</v>
      </c>
      <c r="V3493" s="22">
        <f>IFERROR(_xll.qlIndexFixing($V$1,S3493,,Trigger),NA())</f>
        <v>1.3276446574606835E-2</v>
      </c>
      <c r="W3493" s="22">
        <f>IFERROR(_xll.qlIndexFixing($W$1,S3493,,Trigger),NA())</f>
        <v>1.3068066715592767E-2</v>
      </c>
      <c r="X3493" s="17">
        <f t="shared" si="55"/>
        <v>2.0837985901406806</v>
      </c>
    </row>
    <row r="3494" spans="18:24" x14ac:dyDescent="0.2">
      <c r="R3494" s="17" t="s">
        <v>21</v>
      </c>
      <c r="S3494" s="18">
        <f>_xll.qlInterestRateIndexFixingDate(IborIndex&amp;Tenor,T3494,Trigger)</f>
        <v>63905</v>
      </c>
      <c r="T3494" s="18">
        <f>_xll.qlCalendarAdvance(Calendar,T3493,R3494,"f",,Trigger)</f>
        <v>63907</v>
      </c>
      <c r="U3494" s="18">
        <f>_xll.qlInterestRateIndexMaturity(IborIndex&amp;Tenor,T3494,Trigger)</f>
        <v>63940</v>
      </c>
      <c r="V3494" s="22">
        <f>IFERROR(_xll.qlIndexFixing($V$1,S3494,,Trigger),NA())</f>
        <v>1.327668314576465E-2</v>
      </c>
      <c r="W3494" s="22">
        <f>IFERROR(_xll.qlIndexFixing($W$1,S3494,,Trigger),NA())</f>
        <v>1.3067876131690168E-2</v>
      </c>
      <c r="X3494" s="17">
        <f t="shared" si="55"/>
        <v>2.0880701407448123</v>
      </c>
    </row>
    <row r="3495" spans="18:24" x14ac:dyDescent="0.2">
      <c r="R3495" s="17" t="s">
        <v>21</v>
      </c>
      <c r="S3495" s="18">
        <f>_xll.qlInterestRateIndexFixingDate(IborIndex&amp;Tenor,T3495,Trigger)</f>
        <v>63909</v>
      </c>
      <c r="T3495" s="18">
        <f>_xll.qlCalendarAdvance(Calendar,T3494,R3495,"f",,Trigger)</f>
        <v>63915</v>
      </c>
      <c r="U3495" s="18">
        <f>_xll.qlInterestRateIndexMaturity(IborIndex&amp;Tenor,T3495,Trigger)</f>
        <v>63947</v>
      </c>
      <c r="V3495" s="22">
        <f>IFERROR(_xll.qlIndexFixing($V$1,S3495,,Trigger),NA())</f>
        <v>1.3276684582223253E-2</v>
      </c>
      <c r="W3495" s="22">
        <f>IFERROR(_xll.qlIndexFixing($W$1,S3495,,Trigger),NA())</f>
        <v>1.3067429723095381E-2</v>
      </c>
      <c r="X3495" s="17">
        <f t="shared" si="55"/>
        <v>2.0925485912787201</v>
      </c>
    </row>
    <row r="3496" spans="18:24" x14ac:dyDescent="0.2">
      <c r="R3496" s="17" t="s">
        <v>21</v>
      </c>
      <c r="S3496" s="18">
        <f>_xll.qlInterestRateIndexFixingDate(IborIndex&amp;Tenor,T3496,Trigger)</f>
        <v>63919</v>
      </c>
      <c r="T3496" s="18">
        <f>_xll.qlCalendarAdvance(Calendar,T3495,R3496,"f",,Trigger)</f>
        <v>63922</v>
      </c>
      <c r="U3496" s="18">
        <f>_xll.qlInterestRateIndexMaturity(IborIndex&amp;Tenor,T3496,Trigger)</f>
        <v>63954</v>
      </c>
      <c r="V3496" s="22">
        <f>IFERROR(_xll.qlIndexFixing($V$1,S3496,,Trigger),NA())</f>
        <v>1.3276906792553389E-2</v>
      </c>
      <c r="W3496" s="22">
        <f>IFERROR(_xll.qlIndexFixing($W$1,S3496,,Trigger),NA())</f>
        <v>1.3067229047551698E-2</v>
      </c>
      <c r="X3496" s="17">
        <f t="shared" si="55"/>
        <v>2.0967774500169067</v>
      </c>
    </row>
    <row r="3497" spans="18:24" x14ac:dyDescent="0.2">
      <c r="R3497" s="17" t="s">
        <v>21</v>
      </c>
      <c r="S3497" s="18">
        <f>_xll.qlInterestRateIndexFixingDate(IborIndex&amp;Tenor,T3497,Trigger)</f>
        <v>63927</v>
      </c>
      <c r="T3497" s="18">
        <f>_xll.qlCalendarAdvance(Calendar,T3496,R3497,"f",,Trigger)</f>
        <v>63929</v>
      </c>
      <c r="U3497" s="18">
        <f>_xll.qlInterestRateIndexMaturity(IborIndex&amp;Tenor,T3497,Trigger)</f>
        <v>63961</v>
      </c>
      <c r="V3497" s="22">
        <f>IFERROR(_xll.qlIndexFixing($V$1,S3497,,Trigger),NA())</f>
        <v>1.3277122074280834E-2</v>
      </c>
      <c r="W3497" s="22">
        <f>IFERROR(_xll.qlIndexFixing($W$1,S3497,,Trigger),NA())</f>
        <v>1.3067023486675877E-2</v>
      </c>
      <c r="X3497" s="17">
        <f t="shared" si="55"/>
        <v>2.1009858760495659</v>
      </c>
    </row>
    <row r="3498" spans="18:24" x14ac:dyDescent="0.2">
      <c r="R3498" s="17" t="s">
        <v>21</v>
      </c>
      <c r="S3498" s="18">
        <f>_xll.qlInterestRateIndexFixingDate(IborIndex&amp;Tenor,T3498,Trigger)</f>
        <v>63934</v>
      </c>
      <c r="T3498" s="18">
        <f>_xll.qlCalendarAdvance(Calendar,T3497,R3498,"f",,Trigger)</f>
        <v>63936</v>
      </c>
      <c r="U3498" s="18">
        <f>_xll.qlInterestRateIndexMaturity(IborIndex&amp;Tenor,T3498,Trigger)</f>
        <v>63968</v>
      </c>
      <c r="V3498" s="22">
        <f>IFERROR(_xll.qlIndexFixing($V$1,S3498,,Trigger),NA())</f>
        <v>1.3277330427405587E-2</v>
      </c>
      <c r="W3498" s="22">
        <f>IFERROR(_xll.qlIndexFixing($W$1,S3498,,Trigger),NA())</f>
        <v>1.3066813033975611E-2</v>
      </c>
      <c r="X3498" s="17">
        <f t="shared" si="55"/>
        <v>2.1051739342997644</v>
      </c>
    </row>
    <row r="3499" spans="18:24" x14ac:dyDescent="0.2">
      <c r="R3499" s="17" t="s">
        <v>21</v>
      </c>
      <c r="S3499" s="18">
        <f>_xll.qlInterestRateIndexFixingDate(IborIndex&amp;Tenor,T3499,Trigger)</f>
        <v>63941</v>
      </c>
      <c r="T3499" s="18">
        <f>_xll.qlCalendarAdvance(Calendar,T3498,R3499,"f",,Trigger)</f>
        <v>63943</v>
      </c>
      <c r="U3499" s="18">
        <f>_xll.qlInterestRateIndexMaturity(IborIndex&amp;Tenor,T3499,Trigger)</f>
        <v>63975</v>
      </c>
      <c r="V3499" s="22">
        <f>IFERROR(_xll.qlIndexFixing($V$1,S3499,,Trigger),NA())</f>
        <v>1.3277531851922653E-2</v>
      </c>
      <c r="W3499" s="22">
        <f>IFERROR(_xll.qlIndexFixing($W$1,S3499,,Trigger),NA())</f>
        <v>1.3066597682941106E-2</v>
      </c>
      <c r="X3499" s="17">
        <f t="shared" si="55"/>
        <v>2.1093416898154693</v>
      </c>
    </row>
    <row r="3500" spans="18:24" x14ac:dyDescent="0.2">
      <c r="R3500" s="17" t="s">
        <v>21</v>
      </c>
      <c r="S3500" s="18">
        <f>_xll.qlInterestRateIndexFixingDate(IborIndex&amp;Tenor,T3500,Trigger)</f>
        <v>63948</v>
      </c>
      <c r="T3500" s="18">
        <f>_xll.qlCalendarAdvance(Calendar,T3499,R3500,"f",,Trigger)</f>
        <v>63950</v>
      </c>
      <c r="U3500" s="18">
        <f>_xll.qlInterestRateIndexMaturity(IborIndex&amp;Tenor,T3500,Trigger)</f>
        <v>63978</v>
      </c>
      <c r="V3500" s="22">
        <f>IFERROR(_xll.qlIndexFixing($V$1,S3500,,Trigger),NA())</f>
        <v>1.3276693906249446E-2</v>
      </c>
      <c r="W3500" s="22">
        <f>IFERROR(_xll.qlIndexFixing($W$1,S3500,,Trigger),NA())</f>
        <v>1.3065493762418612E-2</v>
      </c>
      <c r="X3500" s="17">
        <f t="shared" si="55"/>
        <v>2.1120014383083432</v>
      </c>
    </row>
    <row r="3501" spans="18:24" x14ac:dyDescent="0.2">
      <c r="R3501" s="17" t="s">
        <v>21</v>
      </c>
      <c r="S3501" s="18">
        <f>_xll.qlInterestRateIndexFixingDate(IborIndex&amp;Tenor,T3501,Trigger)</f>
        <v>63955</v>
      </c>
      <c r="T3501" s="18">
        <f>_xll.qlCalendarAdvance(Calendar,T3500,R3501,"f",,Trigger)</f>
        <v>63957</v>
      </c>
      <c r="U3501" s="18">
        <f>_xll.qlInterestRateIndexMaturity(IborIndex&amp;Tenor,T3501,Trigger)</f>
        <v>63985</v>
      </c>
      <c r="V3501" s="22">
        <f>IFERROR(_xll.qlIndexFixing($V$1,S3501,,Trigger),NA())</f>
        <v>1.3276883425212826E-2</v>
      </c>
      <c r="W3501" s="22">
        <f>IFERROR(_xll.qlIndexFixing($W$1,S3501,,Trigger),NA())</f>
        <v>1.3065270032897987E-2</v>
      </c>
      <c r="X3501" s="17">
        <f t="shared" si="55"/>
        <v>2.1161339231483973</v>
      </c>
    </row>
    <row r="3502" spans="18:24" x14ac:dyDescent="0.2">
      <c r="R3502" s="17" t="s">
        <v>21</v>
      </c>
      <c r="S3502" s="18">
        <f>_xll.qlInterestRateIndexFixingDate(IborIndex&amp;Tenor,T3502,Trigger)</f>
        <v>63962</v>
      </c>
      <c r="T3502" s="18">
        <f>_xll.qlCalendarAdvance(Calendar,T3501,R3502,"f",,Trigger)</f>
        <v>63964</v>
      </c>
      <c r="U3502" s="18">
        <f>_xll.qlInterestRateIndexMaturity(IborIndex&amp;Tenor,T3502,Trigger)</f>
        <v>63992</v>
      </c>
      <c r="V3502" s="22">
        <f>IFERROR(_xll.qlIndexFixing($V$1,S3502,,Trigger),NA())</f>
        <v>1.3277066016597696E-2</v>
      </c>
      <c r="W3502" s="22">
        <f>IFERROR(_xll.qlIndexFixing($W$1,S3502,,Trigger),NA())</f>
        <v>1.3065041388100607E-2</v>
      </c>
      <c r="X3502" s="17">
        <f t="shared" si="55"/>
        <v>2.1202462849708934</v>
      </c>
    </row>
    <row r="3503" spans="18:24" x14ac:dyDescent="0.2">
      <c r="R3503" s="17" t="s">
        <v>21</v>
      </c>
      <c r="S3503" s="18">
        <f>_xll.qlInterestRateIndexFixingDate(IborIndex&amp;Tenor,T3503,Trigger)</f>
        <v>63969</v>
      </c>
      <c r="T3503" s="18">
        <f>_xll.qlCalendarAdvance(Calendar,T3502,R3503,"f",,Trigger)</f>
        <v>63971</v>
      </c>
      <c r="U3503" s="18">
        <f>_xll.qlInterestRateIndexMaturity(IborIndex&amp;Tenor,T3503,Trigger)</f>
        <v>63999</v>
      </c>
      <c r="V3503" s="22">
        <f>IFERROR(_xll.qlIndexFixing($V$1,S3503,,Trigger),NA())</f>
        <v>1.3277241680395489E-2</v>
      </c>
      <c r="W3503" s="22">
        <f>IFERROR(_xll.qlIndexFixing($W$1,S3503,,Trigger),NA())</f>
        <v>1.3064807821525954E-2</v>
      </c>
      <c r="X3503" s="17">
        <f t="shared" si="55"/>
        <v>2.1243385886953425</v>
      </c>
    </row>
    <row r="3504" spans="18:24" x14ac:dyDescent="0.2">
      <c r="R3504" s="17" t="s">
        <v>21</v>
      </c>
      <c r="S3504" s="18">
        <f>_xll.qlInterestRateIndexFixingDate(IborIndex&amp;Tenor,T3504,Trigger)</f>
        <v>63976</v>
      </c>
      <c r="T3504" s="18">
        <f>_xll.qlCalendarAdvance(Calendar,T3503,R3504,"f",,Trigger)</f>
        <v>63978</v>
      </c>
      <c r="U3504" s="18">
        <f>_xll.qlInterestRateIndexMaturity(IborIndex&amp;Tenor,T3504,Trigger)</f>
        <v>64007</v>
      </c>
      <c r="V3504" s="22">
        <f>IFERROR(_xll.qlIndexFixing($V$1,S3504,,Trigger),NA())</f>
        <v>1.3277666634228399E-2</v>
      </c>
      <c r="W3504" s="22">
        <f>IFERROR(_xll.qlIndexFixing($W$1,S3504,,Trigger),NA())</f>
        <v>1.3064788845022431E-2</v>
      </c>
      <c r="X3504" s="17">
        <f t="shared" si="55"/>
        <v>2.1287778920596816</v>
      </c>
    </row>
    <row r="3505" spans="18:24" x14ac:dyDescent="0.2">
      <c r="R3505" s="17" t="s">
        <v>21</v>
      </c>
      <c r="S3505" s="18">
        <f>_xll.qlInterestRateIndexFixingDate(IborIndex&amp;Tenor,T3505,Trigger)</f>
        <v>63983</v>
      </c>
      <c r="T3505" s="18">
        <f>_xll.qlCalendarAdvance(Calendar,T3504,R3505,"f",,Trigger)</f>
        <v>63985</v>
      </c>
      <c r="U3505" s="18">
        <f>_xll.qlInterestRateIndexMaturity(IborIndex&amp;Tenor,T3505,Trigger)</f>
        <v>64018</v>
      </c>
      <c r="V3505" s="22">
        <f>IFERROR(_xll.qlIndexFixing($V$1,S3505,,Trigger),NA())</f>
        <v>1.3278850465823829E-2</v>
      </c>
      <c r="W3505" s="22">
        <f>IFERROR(_xll.qlIndexFixing($W$1,S3505,,Trigger),NA())</f>
        <v>1.3065421386974793E-2</v>
      </c>
      <c r="X3505" s="17">
        <f t="shared" si="55"/>
        <v>2.1342907884903601</v>
      </c>
    </row>
    <row r="3506" spans="18:24" x14ac:dyDescent="0.2">
      <c r="R3506" s="17" t="s">
        <v>21</v>
      </c>
      <c r="S3506" s="18">
        <f>_xll.qlInterestRateIndexFixingDate(IborIndex&amp;Tenor,T3506,Trigger)</f>
        <v>63990</v>
      </c>
      <c r="T3506" s="18">
        <f>_xll.qlCalendarAdvance(Calendar,T3505,R3506,"f",,Trigger)</f>
        <v>63992</v>
      </c>
      <c r="U3506" s="18">
        <f>_xll.qlInterestRateIndexMaturity(IborIndex&amp;Tenor,T3506,Trigger)</f>
        <v>64024</v>
      </c>
      <c r="V3506" s="22">
        <f>IFERROR(_xll.qlIndexFixing($V$1,S3506,,Trigger),NA())</f>
        <v>1.3278747822621784E-2</v>
      </c>
      <c r="W3506" s="22">
        <f>IFERROR(_xll.qlIndexFixing($W$1,S3506,,Trigger),NA())</f>
        <v>1.3064952525987938E-2</v>
      </c>
      <c r="X3506" s="17">
        <f t="shared" si="55"/>
        <v>2.1379529663384522</v>
      </c>
    </row>
    <row r="3507" spans="18:24" x14ac:dyDescent="0.2">
      <c r="R3507" s="17" t="s">
        <v>21</v>
      </c>
      <c r="S3507" s="18">
        <f>_xll.qlInterestRateIndexFixingDate(IborIndex&amp;Tenor,T3507,Trigger)</f>
        <v>63997</v>
      </c>
      <c r="T3507" s="18">
        <f>_xll.qlCalendarAdvance(Calendar,T3506,R3507,"f",,Trigger)</f>
        <v>63999</v>
      </c>
      <c r="U3507" s="18">
        <f>_xll.qlInterestRateIndexMaturity(IborIndex&amp;Tenor,T3507,Trigger)</f>
        <v>64031</v>
      </c>
      <c r="V3507" s="22">
        <f>IFERROR(_xll.qlIndexFixing($V$1,S3507,,Trigger),NA())</f>
        <v>1.3278893818299831E-2</v>
      </c>
      <c r="W3507" s="22">
        <f>IFERROR(_xll.qlIndexFixing($W$1,S3507,,Trigger),NA())</f>
        <v>1.3064697754139321E-2</v>
      </c>
      <c r="X3507" s="17">
        <f t="shared" si="55"/>
        <v>2.1419606416051007</v>
      </c>
    </row>
    <row r="3508" spans="18:24" x14ac:dyDescent="0.2">
      <c r="R3508" s="17" t="s">
        <v>21</v>
      </c>
      <c r="S3508" s="18">
        <f>_xll.qlInterestRateIndexFixingDate(IborIndex&amp;Tenor,T3508,Trigger)</f>
        <v>64004</v>
      </c>
      <c r="T3508" s="18">
        <f>_xll.qlCalendarAdvance(Calendar,T3507,R3508,"f",,Trigger)</f>
        <v>64006</v>
      </c>
      <c r="U3508" s="18">
        <f>_xll.qlInterestRateIndexMaturity(IborIndex&amp;Tenor,T3508,Trigger)</f>
        <v>64038</v>
      </c>
      <c r="V3508" s="22">
        <f>IFERROR(_xll.qlIndexFixing($V$1,S3508,,Trigger),NA())</f>
        <v>1.3279032885367692E-2</v>
      </c>
      <c r="W3508" s="22">
        <f>IFERROR(_xll.qlIndexFixing($W$1,S3508,,Trigger),NA())</f>
        <v>1.3064438025413294E-2</v>
      </c>
      <c r="X3508" s="17">
        <f t="shared" si="55"/>
        <v>2.1459485995439787</v>
      </c>
    </row>
    <row r="3509" spans="18:24" x14ac:dyDescent="0.2">
      <c r="R3509" s="17" t="s">
        <v>21</v>
      </c>
      <c r="S3509" s="18">
        <f>_xll.qlInterestRateIndexFixingDate(IborIndex&amp;Tenor,T3509,Trigger)</f>
        <v>64011</v>
      </c>
      <c r="T3509" s="18">
        <f>_xll.qlCalendarAdvance(Calendar,T3508,R3509,"f",,Trigger)</f>
        <v>64013</v>
      </c>
      <c r="U3509" s="18">
        <f>_xll.qlInterestRateIndexMaturity(IborIndex&amp;Tenor,T3509,Trigger)</f>
        <v>64045</v>
      </c>
      <c r="V3509" s="22">
        <f>IFERROR(_xll.qlIndexFixing($V$1,S3509,,Trigger),NA())</f>
        <v>1.3279165023832862E-2</v>
      </c>
      <c r="W3509" s="22">
        <f>IFERROR(_xll.qlIndexFixing($W$1,S3509,,Trigger),NA())</f>
        <v>1.306417333332005E-2</v>
      </c>
      <c r="X3509" s="17">
        <f t="shared" si="55"/>
        <v>2.1499169051281131</v>
      </c>
    </row>
    <row r="3510" spans="18:24" x14ac:dyDescent="0.2">
      <c r="R3510" s="17" t="s">
        <v>21</v>
      </c>
      <c r="S3510" s="18">
        <f>_xll.qlInterestRateIndexFixingDate(IborIndex&amp;Tenor,T3510,Trigger)</f>
        <v>64018</v>
      </c>
      <c r="T3510" s="18">
        <f>_xll.qlCalendarAdvance(Calendar,T3509,R3510,"f",,Trigger)</f>
        <v>64020</v>
      </c>
      <c r="U3510" s="18">
        <f>_xll.qlInterestRateIndexMaturity(IborIndex&amp;Tenor,T3510,Trigger)</f>
        <v>64052</v>
      </c>
      <c r="V3510" s="22">
        <f>IFERROR(_xll.qlIndexFixing($V$1,S3510,,Trigger),NA())</f>
        <v>1.3279290233687846E-2</v>
      </c>
      <c r="W3510" s="22">
        <f>IFERROR(_xll.qlIndexFixing($W$1,S3510,,Trigger),NA())</f>
        <v>1.3063903671349797E-2</v>
      </c>
      <c r="X3510" s="17">
        <f t="shared" si="55"/>
        <v>2.1538656233804909</v>
      </c>
    </row>
    <row r="3511" spans="18:24" x14ac:dyDescent="0.2">
      <c r="R3511" s="17" t="s">
        <v>21</v>
      </c>
      <c r="S3511" s="18">
        <f>_xll.qlInterestRateIndexFixingDate(IborIndex&amp;Tenor,T3511,Trigger)</f>
        <v>64025</v>
      </c>
      <c r="T3511" s="18">
        <f>_xll.qlCalendarAdvance(Calendar,T3510,R3511,"f",,Trigger)</f>
        <v>64027</v>
      </c>
      <c r="U3511" s="18">
        <f>_xll.qlInterestRateIndexMaturity(IborIndex&amp;Tenor,T3511,Trigger)</f>
        <v>64059</v>
      </c>
      <c r="V3511" s="22">
        <f>IFERROR(_xll.qlIndexFixing($V$1,S3511,,Trigger),NA())</f>
        <v>1.3279408514937641E-2</v>
      </c>
      <c r="W3511" s="22">
        <f>IFERROR(_xll.qlIndexFixing($W$1,S3511,,Trigger),NA())</f>
        <v>1.3063629032995239E-2</v>
      </c>
      <c r="X3511" s="17">
        <f t="shared" si="55"/>
        <v>2.1577948194240193</v>
      </c>
    </row>
    <row r="3512" spans="18:24" x14ac:dyDescent="0.2">
      <c r="R3512" s="17" t="s">
        <v>21</v>
      </c>
      <c r="S3512" s="18">
        <f>_xll.qlInterestRateIndexFixingDate(IborIndex&amp;Tenor,T3512,Trigger)</f>
        <v>64032</v>
      </c>
      <c r="T3512" s="18">
        <f>_xll.qlCalendarAdvance(Calendar,T3511,R3512,"f",,Trigger)</f>
        <v>64034</v>
      </c>
      <c r="U3512" s="18">
        <f>_xll.qlInterestRateIndexMaturity(IborIndex&amp;Tenor,T3512,Trigger)</f>
        <v>64066</v>
      </c>
      <c r="V3512" s="22">
        <f>IFERROR(_xll.qlIndexFixing($V$1,S3512,,Trigger),NA())</f>
        <v>1.327951986757725E-2</v>
      </c>
      <c r="W3512" s="22">
        <f>IFERROR(_xll.qlIndexFixing($W$1,S3512,,Trigger),NA())</f>
        <v>1.3063349411761571E-2</v>
      </c>
      <c r="X3512" s="17">
        <f t="shared" si="55"/>
        <v>2.1617045581567851</v>
      </c>
    </row>
    <row r="3513" spans="18:24" x14ac:dyDescent="0.2">
      <c r="R3513" s="17" t="s">
        <v>21</v>
      </c>
      <c r="S3513" s="18">
        <f>_xll.qlInterestRateIndexFixingDate(IborIndex&amp;Tenor,T3513,Trigger)</f>
        <v>64038</v>
      </c>
      <c r="T3513" s="18">
        <f>_xll.qlCalendarAdvance(Calendar,T3512,R3513,"f",,Trigger)</f>
        <v>64041</v>
      </c>
      <c r="U3513" s="18">
        <f>_xll.qlInterestRateIndexMaturity(IborIndex&amp;Tenor,T3513,Trigger)</f>
        <v>64073</v>
      </c>
      <c r="V3513" s="22">
        <f>IFERROR(_xll.qlIndexFixing($V$1,S3513,,Trigger),NA())</f>
        <v>1.3279624291611669E-2</v>
      </c>
      <c r="W3513" s="22">
        <f>IFERROR(_xll.qlIndexFixing($W$1,S3513,,Trigger),NA())</f>
        <v>1.3063064801136504E-2</v>
      </c>
      <c r="X3513" s="17">
        <f t="shared" si="55"/>
        <v>2.1655949047516554</v>
      </c>
    </row>
    <row r="3514" spans="18:24" x14ac:dyDescent="0.2">
      <c r="R3514" s="17" t="s">
        <v>21</v>
      </c>
      <c r="S3514" s="18">
        <f>_xll.qlInterestRateIndexFixingDate(IborIndex&amp;Tenor,T3514,Trigger)</f>
        <v>64046</v>
      </c>
      <c r="T3514" s="18">
        <f>_xll.qlCalendarAdvance(Calendar,T3513,R3514,"f",,Trigger)</f>
        <v>64048</v>
      </c>
      <c r="U3514" s="18">
        <f>_xll.qlInterestRateIndexMaturity(IborIndex&amp;Tenor,T3514,Trigger)</f>
        <v>64080</v>
      </c>
      <c r="V3514" s="22">
        <f>IFERROR(_xll.qlIndexFixing($V$1,S3514,,Trigger),NA())</f>
        <v>1.3279721787035903E-2</v>
      </c>
      <c r="W3514" s="22">
        <f>IFERROR(_xll.qlIndexFixing($W$1,S3514,,Trigger),NA())</f>
        <v>1.3062775194620235E-2</v>
      </c>
      <c r="X3514" s="17">
        <f t="shared" si="55"/>
        <v>2.1694659241566772</v>
      </c>
    </row>
    <row r="3515" spans="18:24" x14ac:dyDescent="0.2">
      <c r="R3515" s="17" t="s">
        <v>21</v>
      </c>
      <c r="S3515" s="18">
        <f>_xll.qlInterestRateIndexFixingDate(IborIndex&amp;Tenor,T3515,Trigger)</f>
        <v>64053</v>
      </c>
      <c r="T3515" s="18">
        <f>_xll.qlCalendarAdvance(Calendar,T3514,R3515,"f",,Trigger)</f>
        <v>64055</v>
      </c>
      <c r="U3515" s="18">
        <f>_xll.qlInterestRateIndexMaturity(IborIndex&amp;Tenor,T3515,Trigger)</f>
        <v>64087</v>
      </c>
      <c r="V3515" s="22">
        <f>IFERROR(_xll.qlIndexFixing($V$1,S3515,,Trigger),NA())</f>
        <v>1.3279812353854947E-2</v>
      </c>
      <c r="W3515" s="22">
        <f>IFERROR(_xll.qlIndexFixing($W$1,S3515,,Trigger),NA())</f>
        <v>1.3062480585702974E-2</v>
      </c>
      <c r="X3515" s="17">
        <f t="shared" si="55"/>
        <v>2.1733176815197375</v>
      </c>
    </row>
    <row r="3516" spans="18:24" x14ac:dyDescent="0.2">
      <c r="R3516" s="17" t="s">
        <v>21</v>
      </c>
      <c r="S3516" s="18">
        <f>_xll.qlInterestRateIndexFixingDate(IborIndex&amp;Tenor,T3516,Trigger)</f>
        <v>64060</v>
      </c>
      <c r="T3516" s="18">
        <f>_xll.qlCalendarAdvance(Calendar,T3515,R3516,"f",,Trigger)</f>
        <v>64062</v>
      </c>
      <c r="U3516" s="18">
        <f>_xll.qlInterestRateIndexMaturity(IborIndex&amp;Tenor,T3516,Trigger)</f>
        <v>64094</v>
      </c>
      <c r="V3516" s="22">
        <f>IFERROR(_xll.qlIndexFixing($V$1,S3516,,Trigger),NA())</f>
        <v>1.3279895992063806E-2</v>
      </c>
      <c r="W3516" s="22">
        <f>IFERROR(_xll.qlIndexFixing($W$1,S3516,,Trigger),NA())</f>
        <v>1.3062180967892412E-2</v>
      </c>
      <c r="X3516" s="17">
        <f t="shared" si="55"/>
        <v>2.1771502417139432</v>
      </c>
    </row>
    <row r="3517" spans="18:24" x14ac:dyDescent="0.2">
      <c r="R3517" s="17" t="s">
        <v>21</v>
      </c>
      <c r="S3517" s="18">
        <f>_xll.qlInterestRateIndexFixingDate(IborIndex&amp;Tenor,T3517,Trigger)</f>
        <v>64067</v>
      </c>
      <c r="T3517" s="18">
        <f>_xll.qlCalendarAdvance(Calendar,T3516,R3517,"f",,Trigger)</f>
        <v>64069</v>
      </c>
      <c r="U3517" s="18">
        <f>_xll.qlInterestRateIndexMaturity(IborIndex&amp;Tenor,T3517,Trigger)</f>
        <v>64098</v>
      </c>
      <c r="V3517" s="22">
        <f>IFERROR(_xll.qlIndexFixing($V$1,S3517,,Trigger),NA())</f>
        <v>1.3279223419384359E-2</v>
      </c>
      <c r="W3517" s="22">
        <f>IFERROR(_xll.qlIndexFixing($W$1,S3517,,Trigger),NA())</f>
        <v>1.3061232224633887E-2</v>
      </c>
      <c r="X3517" s="17">
        <f t="shared" si="55"/>
        <v>2.1799119475047166</v>
      </c>
    </row>
    <row r="3518" spans="18:24" x14ac:dyDescent="0.2">
      <c r="R3518" s="17" t="s">
        <v>21</v>
      </c>
      <c r="S3518" s="18">
        <f>_xll.qlInterestRateIndexFixingDate(IborIndex&amp;Tenor,T3518,Trigger)</f>
        <v>64074</v>
      </c>
      <c r="T3518" s="18">
        <f>_xll.qlCalendarAdvance(Calendar,T3517,R3518,"f",,Trigger)</f>
        <v>64076</v>
      </c>
      <c r="U3518" s="18">
        <f>_xll.qlInterestRateIndexMaturity(IborIndex&amp;Tenor,T3518,Trigger)</f>
        <v>64108</v>
      </c>
      <c r="V3518" s="22">
        <f>IFERROR(_xll.qlIndexFixing($V$1,S3518,,Trigger),NA())</f>
        <v>1.3280042482655963E-2</v>
      </c>
      <c r="W3518" s="22">
        <f>IFERROR(_xll.qlIndexFixing($W$1,S3518,,Trigger),NA())</f>
        <v>1.3061566679554715E-2</v>
      </c>
      <c r="X3518" s="17">
        <f t="shared" si="55"/>
        <v>2.1847580310124792</v>
      </c>
    </row>
    <row r="3519" spans="18:24" x14ac:dyDescent="0.2">
      <c r="R3519" s="17" t="s">
        <v>21</v>
      </c>
      <c r="S3519" s="18">
        <f>_xll.qlInterestRateIndexFixingDate(IborIndex&amp;Tenor,T3519,Trigger)</f>
        <v>64081</v>
      </c>
      <c r="T3519" s="18">
        <f>_xll.qlCalendarAdvance(Calendar,T3518,R3519,"f",,Trigger)</f>
        <v>64083</v>
      </c>
      <c r="U3519" s="18">
        <f>_xll.qlInterestRateIndexMaturity(IborIndex&amp;Tenor,T3519,Trigger)</f>
        <v>64115</v>
      </c>
      <c r="V3519" s="22">
        <f>IFERROR(_xll.qlIndexFixing($V$1,S3519,,Trigger),NA())</f>
        <v>1.3280105335039261E-2</v>
      </c>
      <c r="W3519" s="22">
        <f>IFERROR(_xll.qlIndexFixing($W$1,S3519,,Trigger),NA())</f>
        <v>1.3061251996017986E-2</v>
      </c>
      <c r="X3519" s="17">
        <f t="shared" si="55"/>
        <v>2.1885333902127435</v>
      </c>
    </row>
    <row r="3520" spans="18:24" x14ac:dyDescent="0.2">
      <c r="R3520" s="17" t="s">
        <v>21</v>
      </c>
      <c r="S3520" s="18">
        <f>_xll.qlInterestRateIndexFixingDate(IborIndex&amp;Tenor,T3520,Trigger)</f>
        <v>64088</v>
      </c>
      <c r="T3520" s="18">
        <f>_xll.qlCalendarAdvance(Calendar,T3519,R3520,"f",,Trigger)</f>
        <v>64090</v>
      </c>
      <c r="U3520" s="18">
        <f>_xll.qlInterestRateIndexMaturity(IborIndex&amp;Tenor,T3520,Trigger)</f>
        <v>64122</v>
      </c>
      <c r="V3520" s="22">
        <f>IFERROR(_xll.qlIndexFixing($V$1,S3520,,Trigger),NA())</f>
        <v>1.3280161258812373E-2</v>
      </c>
      <c r="W3520" s="22">
        <f>IFERROR(_xll.qlIndexFixing($W$1,S3520,,Trigger),NA())</f>
        <v>1.3060932277571269E-2</v>
      </c>
      <c r="X3520" s="17">
        <f t="shared" si="55"/>
        <v>2.1922898124110413</v>
      </c>
    </row>
    <row r="3521" spans="18:24" x14ac:dyDescent="0.2">
      <c r="R3521" s="17" t="s">
        <v>21</v>
      </c>
      <c r="S3521" s="18">
        <f>_xll.qlInterestRateIndexFixingDate(IborIndex&amp;Tenor,T3521,Trigger)</f>
        <v>64095</v>
      </c>
      <c r="T3521" s="18">
        <f>_xll.qlCalendarAdvance(Calendar,T3520,R3521,"f",,Trigger)</f>
        <v>64097</v>
      </c>
      <c r="U3521" s="18">
        <f>_xll.qlInterestRateIndexMaturity(IborIndex&amp;Tenor,T3521,Trigger)</f>
        <v>64129</v>
      </c>
      <c r="V3521" s="22">
        <f>IFERROR(_xll.qlIndexFixing($V$1,S3521,,Trigger),NA())</f>
        <v>1.3280210253980296E-2</v>
      </c>
      <c r="W3521" s="22">
        <f>IFERROR(_xll.qlIndexFixing($W$1,S3521,,Trigger),NA())</f>
        <v>1.306060751770477E-2</v>
      </c>
      <c r="X3521" s="17">
        <f t="shared" si="55"/>
        <v>2.1960273627552596</v>
      </c>
    </row>
    <row r="3522" spans="18:24" x14ac:dyDescent="0.2">
      <c r="R3522" s="17" t="s">
        <v>21</v>
      </c>
      <c r="S3522" s="18">
        <f>_xll.qlInterestRateIndexFixingDate(IborIndex&amp;Tenor,T3522,Trigger)</f>
        <v>64102</v>
      </c>
      <c r="T3522" s="18">
        <f>_xll.qlCalendarAdvance(Calendar,T3521,R3522,"f",,Trigger)</f>
        <v>64104</v>
      </c>
      <c r="U3522" s="18">
        <f>_xll.qlInterestRateIndexMaturity(IborIndex&amp;Tenor,T3522,Trigger)</f>
        <v>64136</v>
      </c>
      <c r="V3522" s="22">
        <f>IFERROR(_xll.qlIndexFixing($V$1,S3522,,Trigger),NA())</f>
        <v>1.3280252320533037E-2</v>
      </c>
      <c r="W3522" s="22">
        <f>IFERROR(_xll.qlIndexFixing($W$1,S3522,,Trigger),NA())</f>
        <v>1.3060277709913692E-2</v>
      </c>
      <c r="X3522" s="17">
        <f t="shared" si="55"/>
        <v>2.1997461061934453</v>
      </c>
    </row>
    <row r="3523" spans="18:24" x14ac:dyDescent="0.2">
      <c r="R3523" s="17" t="s">
        <v>21</v>
      </c>
      <c r="S3523" s="18">
        <f>_xll.qlInterestRateIndexFixingDate(IborIndex&amp;Tenor,T3523,Trigger)</f>
        <v>64109</v>
      </c>
      <c r="T3523" s="18">
        <f>_xll.qlCalendarAdvance(Calendar,T3522,R3523,"f",,Trigger)</f>
        <v>64111</v>
      </c>
      <c r="U3523" s="18">
        <f>_xll.qlInterestRateIndexMaturity(IborIndex&amp;Tenor,T3523,Trigger)</f>
        <v>64143</v>
      </c>
      <c r="V3523" s="22">
        <f>IFERROR(_xll.qlIndexFixing($V$1,S3523,,Trigger),NA())</f>
        <v>1.3280287458483087E-2</v>
      </c>
      <c r="W3523" s="22">
        <f>IFERROR(_xll.qlIndexFixing($W$1,S3523,,Trigger),NA())</f>
        <v>1.3059942847698236E-2</v>
      </c>
      <c r="X3523" s="17">
        <f t="shared" si="55"/>
        <v>2.2034461078485057</v>
      </c>
    </row>
    <row r="3524" spans="18:24" x14ac:dyDescent="0.2">
      <c r="R3524" s="17" t="s">
        <v>21</v>
      </c>
      <c r="S3524" s="18">
        <f>_xll.qlInterestRateIndexFixingDate(IborIndex&amp;Tenor,T3524,Trigger)</f>
        <v>64116</v>
      </c>
      <c r="T3524" s="18">
        <f>_xll.qlCalendarAdvance(Calendar,T3523,R3524,"f",,Trigger)</f>
        <v>64118</v>
      </c>
      <c r="U3524" s="18">
        <f>_xll.qlInterestRateIndexMaturity(IborIndex&amp;Tenor,T3524,Trigger)</f>
        <v>64150</v>
      </c>
      <c r="V3524" s="22">
        <f>IFERROR(_xll.qlIndexFixing($V$1,S3524,,Trigger),NA())</f>
        <v>1.3280315667817955E-2</v>
      </c>
      <c r="W3524" s="22">
        <f>IFERROR(_xll.qlIndexFixing($W$1,S3524,,Trigger),NA())</f>
        <v>1.3059602924553604E-2</v>
      </c>
      <c r="X3524" s="17">
        <f t="shared" si="55"/>
        <v>2.2071274326435075</v>
      </c>
    </row>
    <row r="3525" spans="18:24" x14ac:dyDescent="0.2">
      <c r="R3525" s="17" t="s">
        <v>21</v>
      </c>
      <c r="S3525" s="18">
        <f>_xll.qlInterestRateIndexFixingDate(IborIndex&amp;Tenor,T3525,Trigger)</f>
        <v>64123</v>
      </c>
      <c r="T3525" s="18">
        <f>_xll.qlCalendarAdvance(Calendar,T3524,R3525,"f",,Trigger)</f>
        <v>64125</v>
      </c>
      <c r="U3525" s="18">
        <f>_xll.qlInterestRateIndexMaturity(IborIndex&amp;Tenor,T3525,Trigger)</f>
        <v>64157</v>
      </c>
      <c r="V3525" s="22">
        <f>IFERROR(_xll.qlIndexFixing($V$1,S3525,,Trigger),NA())</f>
        <v>1.3280336948550131E-2</v>
      </c>
      <c r="W3525" s="22">
        <f>IFERROR(_xll.qlIndexFixing($W$1,S3525,,Trigger),NA())</f>
        <v>1.3059257933977497E-2</v>
      </c>
      <c r="X3525" s="17">
        <f t="shared" si="55"/>
        <v>2.2107901457263379</v>
      </c>
    </row>
    <row r="3526" spans="18:24" x14ac:dyDescent="0.2">
      <c r="R3526" s="17" t="s">
        <v>21</v>
      </c>
      <c r="S3526" s="18">
        <f>_xll.qlInterestRateIndexFixingDate(IborIndex&amp;Tenor,T3526,Trigger)</f>
        <v>64130</v>
      </c>
      <c r="T3526" s="18">
        <f>_xll.qlCalendarAdvance(Calendar,T3525,R3526,"f",,Trigger)</f>
        <v>64132</v>
      </c>
      <c r="U3526" s="18">
        <f>_xll.qlInterestRateIndexMaturity(IborIndex&amp;Tenor,T3526,Trigger)</f>
        <v>64164</v>
      </c>
      <c r="V3526" s="22" t="e">
        <f>IFERROR(_xll.qlIndexFixing($V$1,S3526,,Trigger),NA())</f>
        <v>#N/A</v>
      </c>
      <c r="W3526" s="22" t="e">
        <f>IFERROR(_xll.qlIndexFixing($W$1,S3526,,Trigger),NA())</f>
        <v>#N/A</v>
      </c>
      <c r="X3526" s="17" t="e">
        <f t="shared" si="55"/>
        <v>#N/A</v>
      </c>
    </row>
    <row r="3527" spans="18:24" x14ac:dyDescent="0.2">
      <c r="R3527" s="17" t="s">
        <v>21</v>
      </c>
      <c r="S3527" s="18">
        <f>_xll.qlInterestRateIndexFixingDate(IborIndex&amp;Tenor,T3527,Trigger)</f>
        <v>64137</v>
      </c>
      <c r="T3527" s="18">
        <f>_xll.qlCalendarAdvance(Calendar,T3526,R3527,"f",,Trigger)</f>
        <v>64139</v>
      </c>
      <c r="U3527" s="18">
        <f>_xll.qlInterestRateIndexMaturity(IborIndex&amp;Tenor,T3527,Trigger)</f>
        <v>64171</v>
      </c>
      <c r="V3527" s="22" t="e">
        <f>IFERROR(_xll.qlIndexFixing($V$1,S3527,,Trigger),NA())</f>
        <v>#N/A</v>
      </c>
      <c r="W3527" s="22" t="e">
        <f>IFERROR(_xll.qlIndexFixing($W$1,S3527,,Trigger),NA())</f>
        <v>#N/A</v>
      </c>
      <c r="X3527" s="17" t="e">
        <f t="shared" si="55"/>
        <v>#N/A</v>
      </c>
    </row>
    <row r="3528" spans="18:24" x14ac:dyDescent="0.2">
      <c r="R3528" s="17" t="s">
        <v>21</v>
      </c>
      <c r="S3528" s="18">
        <f>_xll.qlInterestRateIndexFixingDate(IborIndex&amp;Tenor,T3528,Trigger)</f>
        <v>64144</v>
      </c>
      <c r="T3528" s="18">
        <f>_xll.qlCalendarAdvance(Calendar,T3527,R3528,"f",,Trigger)</f>
        <v>64146</v>
      </c>
      <c r="U3528" s="18">
        <f>_xll.qlInterestRateIndexMaturity(IborIndex&amp;Tenor,T3528,Trigger)</f>
        <v>64178</v>
      </c>
      <c r="V3528" s="22" t="e">
        <f>IFERROR(_xll.qlIndexFixing($V$1,S3528,,Trigger),NA())</f>
        <v>#N/A</v>
      </c>
      <c r="W3528" s="22" t="e">
        <f>IFERROR(_xll.qlIndexFixing($W$1,S3528,,Trigger),NA())</f>
        <v>#N/A</v>
      </c>
      <c r="X3528" s="17" t="e">
        <f t="shared" si="55"/>
        <v>#N/A</v>
      </c>
    </row>
    <row r="3529" spans="18:24" x14ac:dyDescent="0.2">
      <c r="R3529" s="19" t="s">
        <v>21</v>
      </c>
      <c r="S3529" s="20">
        <f>_xll.qlInterestRateIndexFixingDate(IborIndex&amp;Tenor,T3529,Trigger)</f>
        <v>64151</v>
      </c>
      <c r="T3529" s="20">
        <f>_xll.qlCalendarAdvance(Calendar,T3528,R3529,"f",,Trigger)</f>
        <v>64153</v>
      </c>
      <c r="U3529" s="20">
        <f>_xll.qlInterestRateIndexMaturity(IborIndex&amp;Tenor,T3529,Trigger)</f>
        <v>64185</v>
      </c>
      <c r="V3529" s="23" t="e">
        <f>IFERROR(_xll.qlIndexFixing($V$1,S3529,,Trigger),NA())</f>
        <v>#N/A</v>
      </c>
      <c r="W3529" s="23" t="e">
        <f>IFERROR(_xll.qlIndexFixing($W$1,S3529,,Trigger),NA())</f>
        <v>#N/A</v>
      </c>
      <c r="X3529" s="19" t="e">
        <f t="shared" si="55"/>
        <v>#N/A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X3529"/>
  <sheetViews>
    <sheetView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1" width="17.28515625" style="1" bestFit="1" customWidth="1"/>
    <col min="22" max="23" width="8.7109375" style="1" customWidth="1"/>
    <col min="24" max="24" width="7" style="1" bestFit="1" customWidth="1"/>
    <col min="25" max="16384" width="9.140625" style="1"/>
  </cols>
  <sheetData>
    <row r="1" spans="16:24" outlineLevel="1" x14ac:dyDescent="0.2">
      <c r="V1" s="1" t="str">
        <f>_xll.qlEuribor(,Tenor,"Mx_"&amp;Currency&amp;Tenor,Permanent,Trigger,ObjectOverwrite)</f>
        <v>obj_00f5a#0004</v>
      </c>
      <c r="W1" s="1" t="str">
        <f>_xll.qlEuribor(,Tenor,"MX"&amp;Currency&amp;Tenor&amp;"_NEW",Permanent,Trigger,ObjectOverwrite)</f>
        <v>obj_00f5d#0004</v>
      </c>
    </row>
    <row r="2" spans="16:24" ht="22.5" x14ac:dyDescent="0.2">
      <c r="R2" s="2" t="s">
        <v>24</v>
      </c>
      <c r="S2" s="2" t="s">
        <v>11</v>
      </c>
      <c r="T2" s="2" t="s">
        <v>10</v>
      </c>
      <c r="U2" s="2" t="s">
        <v>12</v>
      </c>
      <c r="V2" s="2" t="s">
        <v>22</v>
      </c>
      <c r="W2" s="2" t="s">
        <v>23</v>
      </c>
      <c r="X2" s="3" t="s">
        <v>13</v>
      </c>
    </row>
    <row r="3" spans="16:24" x14ac:dyDescent="0.2">
      <c r="P3" s="24" t="s">
        <v>27</v>
      </c>
      <c r="R3" s="15" t="s">
        <v>20</v>
      </c>
      <c r="S3" s="16">
        <f>_xll.qlInterestRateIndexFixingDate(IborIndex&amp;Tenor,T3,Trigger)</f>
        <v>42242</v>
      </c>
      <c r="T3" s="16">
        <f>SettlementDate</f>
        <v>42244</v>
      </c>
      <c r="U3" s="16">
        <f>_xll.qlInterestRateIndexMaturity(IborIndex&amp;Tenor,T3,Trigger)</f>
        <v>42338</v>
      </c>
      <c r="V3" s="21">
        <f>IFERROR(_xll.qlIndexFixing($V$1,S3,,Trigger),NA())</f>
        <v>-3.3E-4</v>
      </c>
      <c r="W3" s="21">
        <f>IFERROR(_xll.qlIndexFixing($W$1,S3,,Trigger),NA())</f>
        <v>-3.3E-4</v>
      </c>
      <c r="X3" s="15">
        <f>(V3-W3)*10000</f>
        <v>0</v>
      </c>
    </row>
    <row r="4" spans="16:24" x14ac:dyDescent="0.2">
      <c r="P4" s="25">
        <f t="array" ref="P4">MAX(ABS(X3:X261))</f>
        <v>0.35107994685928878</v>
      </c>
      <c r="R4" s="17" t="s">
        <v>20</v>
      </c>
      <c r="S4" s="18">
        <f>_xll.qlInterestRateIndexFixingDate(IborIndex&amp;Tenor,T4,Trigger)</f>
        <v>42243</v>
      </c>
      <c r="T4" s="18">
        <f>_xll.qlCalendarAdvance(Calendar,T3,R4,"f",,Trigger)</f>
        <v>42247</v>
      </c>
      <c r="U4" s="18">
        <f>_xll.qlInterestRateIndexMaturity(IborIndex&amp;Tenor,T4,Trigger)</f>
        <v>42338</v>
      </c>
      <c r="V4" s="22">
        <f>IFERROR(_xll.qlIndexFixing($V$1,S4,,Trigger),NA())</f>
        <v>-3.3855000352364878E-4</v>
      </c>
      <c r="W4" s="22">
        <f>IFERROR(_xll.qlIndexFixing($W$1,S4,,Trigger),NA())</f>
        <v>-3.075281098306661E-4</v>
      </c>
      <c r="X4" s="17">
        <f t="shared" ref="X4:X67" si="0">(V4-W4)*10000</f>
        <v>-0.31021893692982683</v>
      </c>
    </row>
    <row r="5" spans="16:24" x14ac:dyDescent="0.2">
      <c r="R5" s="17" t="s">
        <v>20</v>
      </c>
      <c r="S5" s="18">
        <f>_xll.qlInterestRateIndexFixingDate(IborIndex&amp;Tenor,T5,Trigger)</f>
        <v>42244</v>
      </c>
      <c r="T5" s="18">
        <f>_xll.qlCalendarAdvance(Calendar,T4,R5,"f",,Trigger)</f>
        <v>42248</v>
      </c>
      <c r="U5" s="18">
        <f>_xll.qlInterestRateIndexMaturity(IborIndex&amp;Tenor,T5,Trigger)</f>
        <v>42339</v>
      </c>
      <c r="V5" s="22">
        <f>IFERROR(_xll.qlIndexFixing($V$1,S5,,Trigger),NA())</f>
        <v>-3.3586946962462638E-4</v>
      </c>
      <c r="W5" s="22">
        <f>IFERROR(_xll.qlIndexFixing($W$1,S5,,Trigger),NA())</f>
        <v>-3.0823332465083273E-4</v>
      </c>
      <c r="X5" s="17">
        <f t="shared" si="0"/>
        <v>-0.27636144973793647</v>
      </c>
    </row>
    <row r="6" spans="16:24" x14ac:dyDescent="0.2">
      <c r="R6" s="17" t="s">
        <v>20</v>
      </c>
      <c r="S6" s="18">
        <f>_xll.qlInterestRateIndexFixingDate(IborIndex&amp;Tenor,T6,Trigger)</f>
        <v>42247</v>
      </c>
      <c r="T6" s="18">
        <f>_xll.qlCalendarAdvance(Calendar,T5,R6,"f",,Trigger)</f>
        <v>42249</v>
      </c>
      <c r="U6" s="18">
        <f>_xll.qlInterestRateIndexMaturity(IborIndex&amp;Tenor,T6,Trigger)</f>
        <v>42340</v>
      </c>
      <c r="V6" s="22">
        <f>IFERROR(_xll.qlIndexFixing($V$1,S6,,Trigger),NA())</f>
        <v>-3.3293867902804133E-4</v>
      </c>
      <c r="W6" s="22">
        <f>IFERROR(_xll.qlIndexFixing($W$1,S6,,Trigger),NA())</f>
        <v>-3.0900850738773452E-4</v>
      </c>
      <c r="X6" s="17">
        <f t="shared" si="0"/>
        <v>-0.23930171640306808</v>
      </c>
    </row>
    <row r="7" spans="16:24" x14ac:dyDescent="0.2">
      <c r="R7" s="17" t="s">
        <v>20</v>
      </c>
      <c r="S7" s="18">
        <f>_xll.qlInterestRateIndexFixingDate(IborIndex&amp;Tenor,T7,Trigger)</f>
        <v>42248</v>
      </c>
      <c r="T7" s="18">
        <f>_xll.qlCalendarAdvance(Calendar,T6,R7,"f",,Trigger)</f>
        <v>42250</v>
      </c>
      <c r="U7" s="18">
        <f>_xll.qlInterestRateIndexMaturity(IborIndex&amp;Tenor,T7,Trigger)</f>
        <v>42341</v>
      </c>
      <c r="V7" s="22">
        <f>IFERROR(_xll.qlIndexFixing($V$1,S7,,Trigger),NA())</f>
        <v>-3.2975763117741569E-4</v>
      </c>
      <c r="W7" s="22">
        <f>IFERROR(_xll.qlIndexFixing($W$1,S7,,Trigger),NA())</f>
        <v>-3.0984378219617488E-4</v>
      </c>
      <c r="X7" s="17">
        <f t="shared" si="0"/>
        <v>-0.19913848981240814</v>
      </c>
    </row>
    <row r="8" spans="16:24" x14ac:dyDescent="0.2">
      <c r="R8" s="17" t="s">
        <v>20</v>
      </c>
      <c r="S8" s="18">
        <f>_xll.qlInterestRateIndexFixingDate(IborIndex&amp;Tenor,T8,Trigger)</f>
        <v>42249</v>
      </c>
      <c r="T8" s="18">
        <f>_xll.qlCalendarAdvance(Calendar,T7,R8,"f",,Trigger)</f>
        <v>42251</v>
      </c>
      <c r="U8" s="18">
        <f>_xll.qlInterestRateIndexMaturity(IborIndex&amp;Tenor,T8,Trigger)</f>
        <v>42342</v>
      </c>
      <c r="V8" s="22">
        <f>IFERROR(_xll.qlIndexFixing($V$1,S8,,Trigger),NA())</f>
        <v>-3.2632632546664094E-4</v>
      </c>
      <c r="W8" s="22">
        <f>IFERROR(_xll.qlIndexFixing($W$1,S8,,Trigger),NA())</f>
        <v>-3.1072879018175219E-4</v>
      </c>
      <c r="X8" s="17">
        <f t="shared" si="0"/>
        <v>-0.15597535284888742</v>
      </c>
    </row>
    <row r="9" spans="16:24" x14ac:dyDescent="0.2">
      <c r="R9" s="17" t="s">
        <v>20</v>
      </c>
      <c r="S9" s="18">
        <f>_xll.qlInterestRateIndexFixingDate(IborIndex&amp;Tenor,T9,Trigger)</f>
        <v>42250</v>
      </c>
      <c r="T9" s="18">
        <f>_xll.qlCalendarAdvance(Calendar,T8,R9,"f",,Trigger)</f>
        <v>42254</v>
      </c>
      <c r="U9" s="18">
        <f>_xll.qlInterestRateIndexMaturity(IborIndex&amp;Tenor,T9,Trigger)</f>
        <v>42345</v>
      </c>
      <c r="V9" s="22">
        <f>IFERROR(_xll.qlIndexFixing($V$1,S9,,Trigger),NA())</f>
        <v>-3.1776237155666133E-4</v>
      </c>
      <c r="W9" s="22">
        <f>IFERROR(_xll.qlIndexFixing($W$1,S9,,Trigger),NA())</f>
        <v>-3.1357137851086947E-4</v>
      </c>
      <c r="X9" s="17">
        <f t="shared" si="0"/>
        <v>-4.1909930457918632E-2</v>
      </c>
    </row>
    <row r="10" spans="16:24" x14ac:dyDescent="0.2">
      <c r="R10" s="17" t="s">
        <v>20</v>
      </c>
      <c r="S10" s="18">
        <f>_xll.qlInterestRateIndexFixingDate(IborIndex&amp;Tenor,T10,Trigger)</f>
        <v>42251</v>
      </c>
      <c r="T10" s="18">
        <f>_xll.qlCalendarAdvance(Calendar,T9,R10,"f",,Trigger)</f>
        <v>42255</v>
      </c>
      <c r="U10" s="18">
        <f>_xll.qlInterestRateIndexMaturity(IborIndex&amp;Tenor,T10,Trigger)</f>
        <v>42346</v>
      </c>
      <c r="V10" s="22">
        <f>IFERROR(_xll.qlIndexFixing($V$1,S10,,Trigger),NA())</f>
        <v>-3.147662616400136E-4</v>
      </c>
      <c r="W10" s="22">
        <f>IFERROR(_xll.qlIndexFixing($W$1,S10,,Trigger),NA())</f>
        <v>-3.1454206930498738E-4</v>
      </c>
      <c r="X10" s="17">
        <f t="shared" si="0"/>
        <v>-2.2419233502621837E-3</v>
      </c>
    </row>
    <row r="11" spans="16:24" x14ac:dyDescent="0.2">
      <c r="R11" s="17" t="s">
        <v>20</v>
      </c>
      <c r="S11" s="18">
        <f>_xll.qlInterestRateIndexFixingDate(IborIndex&amp;Tenor,T11,Trigger)</f>
        <v>42254</v>
      </c>
      <c r="T11" s="18">
        <f>_xll.qlCalendarAdvance(Calendar,T10,R11,"f",,Trigger)</f>
        <v>42256</v>
      </c>
      <c r="U11" s="18">
        <f>_xll.qlInterestRateIndexMaturity(IborIndex&amp;Tenor,T11,Trigger)</f>
        <v>42347</v>
      </c>
      <c r="V11" s="22">
        <f>IFERROR(_xll.qlIndexFixing($V$1,S11,,Trigger),NA())</f>
        <v>-3.1169942215127653E-4</v>
      </c>
      <c r="W11" s="22">
        <f>IFERROR(_xll.qlIndexFixing($W$1,S11,,Trigger),NA())</f>
        <v>-3.1550345311974221E-4</v>
      </c>
      <c r="X11" s="17">
        <f t="shared" si="0"/>
        <v>3.804030968465686E-2</v>
      </c>
    </row>
    <row r="12" spans="16:24" x14ac:dyDescent="0.2">
      <c r="R12" s="17" t="s">
        <v>20</v>
      </c>
      <c r="S12" s="18">
        <f>_xll.qlInterestRateIndexFixingDate(IborIndex&amp;Tenor,T12,Trigger)</f>
        <v>42255</v>
      </c>
      <c r="T12" s="18">
        <f>_xll.qlCalendarAdvance(Calendar,T11,R12,"f",,Trigger)</f>
        <v>42257</v>
      </c>
      <c r="U12" s="18">
        <f>_xll.qlInterestRateIndexMaturity(IborIndex&amp;Tenor,T12,Trigger)</f>
        <v>42348</v>
      </c>
      <c r="V12" s="22">
        <f>IFERROR(_xll.qlIndexFixing($V$1,S12,,Trigger),NA())</f>
        <v>-3.0856185292662516E-4</v>
      </c>
      <c r="W12" s="22">
        <f>IFERROR(_xll.qlIndexFixing($W$1,S12,,Trigger),NA())</f>
        <v>-3.1644227280327428E-4</v>
      </c>
      <c r="X12" s="17">
        <f t="shared" si="0"/>
        <v>7.880419876649114E-2</v>
      </c>
    </row>
    <row r="13" spans="16:24" x14ac:dyDescent="0.2">
      <c r="R13" s="17" t="s">
        <v>20</v>
      </c>
      <c r="S13" s="18">
        <f>_xll.qlInterestRateIndexFixingDate(IborIndex&amp;Tenor,T13,Trigger)</f>
        <v>42256</v>
      </c>
      <c r="T13" s="18">
        <f>_xll.qlCalendarAdvance(Calendar,T12,R13,"f",,Trigger)</f>
        <v>42258</v>
      </c>
      <c r="U13" s="18">
        <f>_xll.qlInterestRateIndexMaturity(IborIndex&amp;Tenor,T13,Trigger)</f>
        <v>42349</v>
      </c>
      <c r="V13" s="22">
        <f>IFERROR(_xll.qlIndexFixing($V$1,S13,,Trigger),NA())</f>
        <v>-3.0535355379828161E-4</v>
      </c>
      <c r="W13" s="22">
        <f>IFERROR(_xll.qlIndexFixing($W$1,S13,,Trigger),NA())</f>
        <v>-3.1734478816198528E-4</v>
      </c>
      <c r="X13" s="17">
        <f t="shared" si="0"/>
        <v>0.11991234363703671</v>
      </c>
    </row>
    <row r="14" spans="16:24" x14ac:dyDescent="0.2">
      <c r="R14" s="17" t="s">
        <v>20</v>
      </c>
      <c r="S14" s="18">
        <f>_xll.qlInterestRateIndexFixingDate(IborIndex&amp;Tenor,T14,Trigger)</f>
        <v>42257</v>
      </c>
      <c r="T14" s="18">
        <f>_xll.qlCalendarAdvance(Calendar,T13,R14,"f",,Trigger)</f>
        <v>42261</v>
      </c>
      <c r="U14" s="18">
        <f>_xll.qlInterestRateIndexMaturity(IborIndex&amp;Tenor,T14,Trigger)</f>
        <v>42352</v>
      </c>
      <c r="V14" s="22">
        <f>IFERROR(_xll.qlIndexFixing($V$1,S14,,Trigger),NA())</f>
        <v>-3.063008116032241E-4</v>
      </c>
      <c r="W14" s="22">
        <f>IFERROR(_xll.qlIndexFixing($W$1,S14,,Trigger),NA())</f>
        <v>-3.1968986059756485E-4</v>
      </c>
      <c r="X14" s="17">
        <f t="shared" si="0"/>
        <v>0.13389048994340746</v>
      </c>
    </row>
    <row r="15" spans="16:24" x14ac:dyDescent="0.2">
      <c r="R15" s="17" t="s">
        <v>20</v>
      </c>
      <c r="S15" s="18">
        <f>_xll.qlInterestRateIndexFixingDate(IborIndex&amp;Tenor,T15,Trigger)</f>
        <v>42258</v>
      </c>
      <c r="T15" s="18">
        <f>_xll.qlCalendarAdvance(Calendar,T14,R15,"f",,Trigger)</f>
        <v>42262</v>
      </c>
      <c r="U15" s="18">
        <f>_xll.qlInterestRateIndexMaturity(IborIndex&amp;Tenor,T15,Trigger)</f>
        <v>42353</v>
      </c>
      <c r="V15" s="22">
        <f>IFERROR(_xll.qlIndexFixing($V$1,S15,,Trigger),NA())</f>
        <v>-3.0724679494455496E-4</v>
      </c>
      <c r="W15" s="22">
        <f>IFERROR(_xll.qlIndexFixing($W$1,S15,,Trigger),NA())</f>
        <v>-3.2030009577907199E-4</v>
      </c>
      <c r="X15" s="17">
        <f t="shared" si="0"/>
        <v>0.13053300834517031</v>
      </c>
    </row>
    <row r="16" spans="16:24" x14ac:dyDescent="0.2">
      <c r="R16" s="17" t="s">
        <v>20</v>
      </c>
      <c r="S16" s="18">
        <f>_xll.qlInterestRateIndexFixingDate(IborIndex&amp;Tenor,T16,Trigger)</f>
        <v>42261</v>
      </c>
      <c r="T16" s="18">
        <f>_xll.qlCalendarAdvance(Calendar,T15,R16,"f",,Trigger)</f>
        <v>42263</v>
      </c>
      <c r="U16" s="18">
        <f>_xll.qlInterestRateIndexMaturity(IborIndex&amp;Tenor,T16,Trigger)</f>
        <v>42354</v>
      </c>
      <c r="V16" s="22">
        <f>IFERROR(_xll.qlIndexFixing($V$1,S16,,Trigger),NA())</f>
        <v>-3.0850789334169307E-4</v>
      </c>
      <c r="W16" s="22">
        <f>IFERROR(_xll.qlIndexFixing($W$1,S16,,Trigger),NA())</f>
        <v>-3.2079807999996457E-4</v>
      </c>
      <c r="X16" s="17">
        <f t="shared" si="0"/>
        <v>0.122901866582715</v>
      </c>
    </row>
    <row r="17" spans="18:24" x14ac:dyDescent="0.2">
      <c r="R17" s="17" t="s">
        <v>20</v>
      </c>
      <c r="S17" s="18">
        <f>_xll.qlInterestRateIndexFixingDate(IborIndex&amp;Tenor,T17,Trigger)</f>
        <v>42262</v>
      </c>
      <c r="T17" s="18">
        <f>_xll.qlCalendarAdvance(Calendar,T16,R17,"f",,Trigger)</f>
        <v>42264</v>
      </c>
      <c r="U17" s="18">
        <f>_xll.qlInterestRateIndexMaturity(IborIndex&amp;Tenor,T17,Trigger)</f>
        <v>42355</v>
      </c>
      <c r="V17" s="22">
        <f>IFERROR(_xll.qlIndexFixing($V$1,S17,,Trigger),NA())</f>
        <v>-3.1008410649334086E-4</v>
      </c>
      <c r="W17" s="22">
        <f>IFERROR(_xll.qlIndexFixing($W$1,S17,,Trigger),NA())</f>
        <v>-3.212354151026022E-4</v>
      </c>
      <c r="X17" s="17">
        <f t="shared" si="0"/>
        <v>0.11151308609261344</v>
      </c>
    </row>
    <row r="18" spans="18:24" x14ac:dyDescent="0.2">
      <c r="R18" s="17" t="s">
        <v>20</v>
      </c>
      <c r="S18" s="18">
        <f>_xll.qlInterestRateIndexFixingDate(IborIndex&amp;Tenor,T18,Trigger)</f>
        <v>42263</v>
      </c>
      <c r="T18" s="18">
        <f>_xll.qlCalendarAdvance(Calendar,T17,R18,"f",,Trigger)</f>
        <v>42265</v>
      </c>
      <c r="U18" s="18">
        <f>_xll.qlInterestRateIndexMaturity(IborIndex&amp;Tenor,T18,Trigger)</f>
        <v>42356</v>
      </c>
      <c r="V18" s="22">
        <f>IFERROR(_xll.qlIndexFixing($V$1,S18,,Trigger),NA())</f>
        <v>-3.1197543402221778E-4</v>
      </c>
      <c r="W18" s="22">
        <f>IFERROR(_xll.qlIndexFixing($W$1,S18,,Trigger),NA())</f>
        <v>-3.2167468416460603E-4</v>
      </c>
      <c r="X18" s="17">
        <f t="shared" si="0"/>
        <v>9.6992501423882507E-2</v>
      </c>
    </row>
    <row r="19" spans="18:24" x14ac:dyDescent="0.2">
      <c r="R19" s="17" t="s">
        <v>20</v>
      </c>
      <c r="S19" s="18">
        <f>_xll.qlInterestRateIndexFixingDate(IborIndex&amp;Tenor,T19,Trigger)</f>
        <v>42264</v>
      </c>
      <c r="T19" s="18">
        <f>_xll.qlCalendarAdvance(Calendar,T18,R19,"f",,Trigger)</f>
        <v>42268</v>
      </c>
      <c r="U19" s="18">
        <f>_xll.qlInterestRateIndexMaturity(IborIndex&amp;Tenor,T19,Trigger)</f>
        <v>42359</v>
      </c>
      <c r="V19" s="22">
        <f>IFERROR(_xll.qlIndexFixing($V$1,S19,,Trigger),NA())</f>
        <v>-3.1805982610029498E-4</v>
      </c>
      <c r="W19" s="22">
        <f>IFERROR(_xll.qlIndexFixing($W$1,S19,,Trigger),NA())</f>
        <v>-3.2300362868035743E-4</v>
      </c>
      <c r="X19" s="17">
        <f t="shared" si="0"/>
        <v>4.9438025800624508E-2</v>
      </c>
    </row>
    <row r="20" spans="18:24" x14ac:dyDescent="0.2">
      <c r="R20" s="17" t="s">
        <v>20</v>
      </c>
      <c r="S20" s="18">
        <f>_xll.qlInterestRateIndexFixingDate(IborIndex&amp;Tenor,T20,Trigger)</f>
        <v>42265</v>
      </c>
      <c r="T20" s="18">
        <f>_xll.qlCalendarAdvance(Calendar,T19,R20,"f",,Trigger)</f>
        <v>42269</v>
      </c>
      <c r="U20" s="18">
        <f>_xll.qlInterestRateIndexMaturity(IborIndex&amp;Tenor,T20,Trigger)</f>
        <v>42360</v>
      </c>
      <c r="V20" s="22">
        <f>IFERROR(_xll.qlIndexFixing($V$1,S20,,Trigger),NA())</f>
        <v>-3.206422720154283E-4</v>
      </c>
      <c r="W20" s="22">
        <f>IFERROR(_xll.qlIndexFixing($W$1,S20,,Trigger),NA())</f>
        <v>-3.2345016394889887E-4</v>
      </c>
      <c r="X20" s="17">
        <f t="shared" si="0"/>
        <v>2.8078919334705649E-2</v>
      </c>
    </row>
    <row r="21" spans="18:24" x14ac:dyDescent="0.2">
      <c r="R21" s="17" t="s">
        <v>20</v>
      </c>
      <c r="S21" s="18">
        <f>_xll.qlInterestRateIndexFixingDate(IborIndex&amp;Tenor,T21,Trigger)</f>
        <v>42268</v>
      </c>
      <c r="T21" s="18">
        <f>_xll.qlCalendarAdvance(Calendar,T20,R21,"f",,Trigger)</f>
        <v>42270</v>
      </c>
      <c r="U21" s="18">
        <f>_xll.qlInterestRateIndexMaturity(IborIndex&amp;Tenor,T21,Trigger)</f>
        <v>42361</v>
      </c>
      <c r="V21" s="22">
        <f>IFERROR(_xll.qlIndexFixing($V$1,S21,,Trigger),NA())</f>
        <v>-3.2350187468437269E-4</v>
      </c>
      <c r="W21" s="22">
        <f>IFERROR(_xll.qlIndexFixing($W$1,S21,,Trigger),NA())</f>
        <v>-3.2389839517641799E-4</v>
      </c>
      <c r="X21" s="17">
        <f t="shared" si="0"/>
        <v>3.965204920452982E-3</v>
      </c>
    </row>
    <row r="22" spans="18:24" x14ac:dyDescent="0.2">
      <c r="R22" s="17" t="s">
        <v>20</v>
      </c>
      <c r="S22" s="18">
        <f>_xll.qlInterestRateIndexFixingDate(IborIndex&amp;Tenor,T22,Trigger)</f>
        <v>42269</v>
      </c>
      <c r="T22" s="18">
        <f>_xll.qlCalendarAdvance(Calendar,T21,R22,"f",,Trigger)</f>
        <v>42271</v>
      </c>
      <c r="U22" s="18">
        <f>_xll.qlInterestRateIndexMaturity(IborIndex&amp;Tenor,T22,Trigger)</f>
        <v>42362</v>
      </c>
      <c r="V22" s="22">
        <f>IFERROR(_xll.qlIndexFixing($V$1,S22,,Trigger),NA())</f>
        <v>-3.2663863350716857E-4</v>
      </c>
      <c r="W22" s="22">
        <f>IFERROR(_xll.qlIndexFixing($W$1,S22,,Trigger),NA())</f>
        <v>-3.243482728570208E-4</v>
      </c>
      <c r="X22" s="17">
        <f t="shared" si="0"/>
        <v>-2.2903606501477738E-2</v>
      </c>
    </row>
    <row r="23" spans="18:24" x14ac:dyDescent="0.2">
      <c r="R23" s="17" t="s">
        <v>20</v>
      </c>
      <c r="S23" s="18">
        <f>_xll.qlInterestRateIndexFixingDate(IborIndex&amp;Tenor,T23,Trigger)</f>
        <v>42270</v>
      </c>
      <c r="T23" s="18">
        <f>_xll.qlCalendarAdvance(Calendar,T22,R23,"f",,Trigger)</f>
        <v>42272</v>
      </c>
      <c r="U23" s="18">
        <f>_xll.qlInterestRateIndexMaturity(IborIndex&amp;Tenor,T23,Trigger)</f>
        <v>42366</v>
      </c>
      <c r="V23" s="22">
        <f>IFERROR(_xll.qlIndexFixing($V$1,S23,,Trigger),NA())</f>
        <v>-3.3440730668917042E-4</v>
      </c>
      <c r="W23" s="22">
        <f>IFERROR(_xll.qlIndexFixing($W$1,S23,,Trigger),NA())</f>
        <v>-3.2504034405086919E-4</v>
      </c>
      <c r="X23" s="17">
        <f t="shared" si="0"/>
        <v>-9.3669626383012294E-2</v>
      </c>
    </row>
    <row r="24" spans="18:24" x14ac:dyDescent="0.2">
      <c r="R24" s="17" t="s">
        <v>20</v>
      </c>
      <c r="S24" s="18">
        <f>_xll.qlInterestRateIndexFixingDate(IborIndex&amp;Tenor,T24,Trigger)</f>
        <v>42271</v>
      </c>
      <c r="T24" s="18">
        <f>_xll.qlCalendarAdvance(Calendar,T23,R24,"f",,Trigger)</f>
        <v>42275</v>
      </c>
      <c r="U24" s="18">
        <f>_xll.qlInterestRateIndexMaturity(IborIndex&amp;Tenor,T24,Trigger)</f>
        <v>42366</v>
      </c>
      <c r="V24" s="22">
        <f>IFERROR(_xll.qlIndexFixing($V$1,S24,,Trigger),NA())</f>
        <v>-3.4195721627514758E-4</v>
      </c>
      <c r="W24" s="22">
        <f>IFERROR(_xll.qlIndexFixing($W$1,S24,,Trigger),NA())</f>
        <v>-3.2616323585888817E-4</v>
      </c>
      <c r="X24" s="17">
        <f t="shared" si="0"/>
        <v>-0.15793980416259409</v>
      </c>
    </row>
    <row r="25" spans="18:24" x14ac:dyDescent="0.2">
      <c r="R25" s="17" t="s">
        <v>20</v>
      </c>
      <c r="S25" s="18">
        <f>_xll.qlInterestRateIndexFixingDate(IborIndex&amp;Tenor,T25,Trigger)</f>
        <v>42272</v>
      </c>
      <c r="T25" s="18">
        <f>_xll.qlCalendarAdvance(Calendar,T24,R25,"f",,Trigger)</f>
        <v>42276</v>
      </c>
      <c r="U25" s="18">
        <f>_xll.qlInterestRateIndexMaturity(IborIndex&amp;Tenor,T25,Trigger)</f>
        <v>42367</v>
      </c>
      <c r="V25" s="22">
        <f>IFERROR(_xll.qlIndexFixing($V$1,S25,,Trigger),NA())</f>
        <v>-3.4130909770798117E-4</v>
      </c>
      <c r="W25" s="22">
        <f>IFERROR(_xll.qlIndexFixing($W$1,S25,,Trigger),NA())</f>
        <v>-3.2661959254100216E-4</v>
      </c>
      <c r="X25" s="17">
        <f t="shared" si="0"/>
        <v>-0.14689505166979017</v>
      </c>
    </row>
    <row r="26" spans="18:24" x14ac:dyDescent="0.2">
      <c r="R26" s="17" t="s">
        <v>20</v>
      </c>
      <c r="S26" s="18">
        <f>_xll.qlInterestRateIndexFixingDate(IborIndex&amp;Tenor,T26,Trigger)</f>
        <v>42275</v>
      </c>
      <c r="T26" s="18">
        <f>_xll.qlCalendarAdvance(Calendar,T25,R26,"f",,Trigger)</f>
        <v>42277</v>
      </c>
      <c r="U26" s="18">
        <f>_xll.qlInterestRateIndexMaturity(IborIndex&amp;Tenor,T26,Trigger)</f>
        <v>42369</v>
      </c>
      <c r="V26" s="22">
        <f>IFERROR(_xll.qlIndexFixing($V$1,S26,,Trigger),NA())</f>
        <v>-3.3895042124553815E-4</v>
      </c>
      <c r="W26" s="22">
        <f>IFERROR(_xll.qlIndexFixing($W$1,S26,,Trigger),NA())</f>
        <v>-3.2713783278423439E-4</v>
      </c>
      <c r="X26" s="17">
        <f t="shared" si="0"/>
        <v>-0.11812588461303762</v>
      </c>
    </row>
    <row r="27" spans="18:24" x14ac:dyDescent="0.2">
      <c r="R27" s="17" t="s">
        <v>20</v>
      </c>
      <c r="S27" s="18">
        <f>_xll.qlInterestRateIndexFixingDate(IborIndex&amp;Tenor,T27,Trigger)</f>
        <v>42276</v>
      </c>
      <c r="T27" s="18">
        <f>_xll.qlCalendarAdvance(Calendar,T26,R27,"f",,Trigger)</f>
        <v>42278</v>
      </c>
      <c r="U27" s="18">
        <f>_xll.qlInterestRateIndexMaturity(IborIndex&amp;Tenor,T27,Trigger)</f>
        <v>42373</v>
      </c>
      <c r="V27" s="22">
        <f>IFERROR(_xll.qlIndexFixing($V$1,S27,,Trigger),NA())</f>
        <v>-3.3298236117344706E-4</v>
      </c>
      <c r="W27" s="22">
        <f>IFERROR(_xll.qlIndexFixing($W$1,S27,,Trigger),NA())</f>
        <v>-3.2776453793807069E-4</v>
      </c>
      <c r="X27" s="17">
        <f t="shared" si="0"/>
        <v>-5.2178232353763669E-2</v>
      </c>
    </row>
    <row r="28" spans="18:24" x14ac:dyDescent="0.2">
      <c r="R28" s="17" t="s">
        <v>20</v>
      </c>
      <c r="S28" s="18">
        <f>_xll.qlInterestRateIndexFixingDate(IborIndex&amp;Tenor,T28,Trigger)</f>
        <v>42277</v>
      </c>
      <c r="T28" s="18">
        <f>_xll.qlCalendarAdvance(Calendar,T27,R28,"f",,Trigger)</f>
        <v>42279</v>
      </c>
      <c r="U28" s="18">
        <f>_xll.qlInterestRateIndexMaturity(IborIndex&amp;Tenor,T28,Trigger)</f>
        <v>42373</v>
      </c>
      <c r="V28" s="22">
        <f>IFERROR(_xll.qlIndexFixing($V$1,S28,,Trigger),NA())</f>
        <v>-3.3440441293797429E-4</v>
      </c>
      <c r="W28" s="22">
        <f>IFERROR(_xll.qlIndexFixing($W$1,S28,,Trigger),NA())</f>
        <v>-3.2814851067537168E-4</v>
      </c>
      <c r="X28" s="17">
        <f t="shared" si="0"/>
        <v>-6.2559022626026167E-2</v>
      </c>
    </row>
    <row r="29" spans="18:24" x14ac:dyDescent="0.2">
      <c r="R29" s="17" t="s">
        <v>20</v>
      </c>
      <c r="S29" s="18">
        <f>_xll.qlInterestRateIndexFixingDate(IborIndex&amp;Tenor,T29,Trigger)</f>
        <v>42278</v>
      </c>
      <c r="T29" s="18">
        <f>_xll.qlCalendarAdvance(Calendar,T28,R29,"f",,Trigger)</f>
        <v>42282</v>
      </c>
      <c r="U29" s="18">
        <f>_xll.qlInterestRateIndexMaturity(IborIndex&amp;Tenor,T29,Trigger)</f>
        <v>42374</v>
      </c>
      <c r="V29" s="22">
        <f>IFERROR(_xll.qlIndexFixing($V$1,S29,,Trigger),NA())</f>
        <v>-3.3774236734253885E-4</v>
      </c>
      <c r="W29" s="22">
        <f>IFERROR(_xll.qlIndexFixing($W$1,S29,,Trigger),NA())</f>
        <v>-3.2937932523805554E-4</v>
      </c>
      <c r="X29" s="17">
        <f t="shared" si="0"/>
        <v>-8.363042104483312E-2</v>
      </c>
    </row>
    <row r="30" spans="18:24" x14ac:dyDescent="0.2">
      <c r="R30" s="17" t="s">
        <v>20</v>
      </c>
      <c r="S30" s="18">
        <f>_xll.qlInterestRateIndexFixingDate(IborIndex&amp;Tenor,T30,Trigger)</f>
        <v>42279</v>
      </c>
      <c r="T30" s="18">
        <f>_xll.qlCalendarAdvance(Calendar,T29,R30,"f",,Trigger)</f>
        <v>42283</v>
      </c>
      <c r="U30" s="18">
        <f>_xll.qlInterestRateIndexMaturity(IborIndex&amp;Tenor,T30,Trigger)</f>
        <v>42375</v>
      </c>
      <c r="V30" s="22">
        <f>IFERROR(_xll.qlIndexFixing($V$1,S30,,Trigger),NA())</f>
        <v>-3.3782565860512149E-4</v>
      </c>
      <c r="W30" s="22">
        <f>IFERROR(_xll.qlIndexFixing($W$1,S30,,Trigger),NA())</f>
        <v>-3.2982275317329566E-4</v>
      </c>
      <c r="X30" s="17">
        <f t="shared" si="0"/>
        <v>-8.0029054318258241E-2</v>
      </c>
    </row>
    <row r="31" spans="18:24" x14ac:dyDescent="0.2">
      <c r="R31" s="17" t="s">
        <v>20</v>
      </c>
      <c r="S31" s="18">
        <f>_xll.qlInterestRateIndexFixingDate(IborIndex&amp;Tenor,T31,Trigger)</f>
        <v>42282</v>
      </c>
      <c r="T31" s="18">
        <f>_xll.qlCalendarAdvance(Calendar,T30,R31,"f",,Trigger)</f>
        <v>42284</v>
      </c>
      <c r="U31" s="18">
        <f>_xll.qlInterestRateIndexMaturity(IborIndex&amp;Tenor,T31,Trigger)</f>
        <v>42376</v>
      </c>
      <c r="V31" s="22">
        <f>IFERROR(_xll.qlIndexFixing($V$1,S31,,Trigger),NA())</f>
        <v>-3.3801725055308037E-4</v>
      </c>
      <c r="W31" s="22">
        <f>IFERROR(_xll.qlIndexFixing($W$1,S31,,Trigger),NA())</f>
        <v>-3.302641685844753E-4</v>
      </c>
      <c r="X31" s="17">
        <f t="shared" si="0"/>
        <v>-7.7530819686050717E-2</v>
      </c>
    </row>
    <row r="32" spans="18:24" x14ac:dyDescent="0.2">
      <c r="R32" s="17" t="s">
        <v>20</v>
      </c>
      <c r="S32" s="18">
        <f>_xll.qlInterestRateIndexFixingDate(IborIndex&amp;Tenor,T32,Trigger)</f>
        <v>42283</v>
      </c>
      <c r="T32" s="18">
        <f>_xll.qlCalendarAdvance(Calendar,T31,R32,"f",,Trigger)</f>
        <v>42285</v>
      </c>
      <c r="U32" s="18">
        <f>_xll.qlInterestRateIndexMaturity(IborIndex&amp;Tenor,T32,Trigger)</f>
        <v>42377</v>
      </c>
      <c r="V32" s="22">
        <f>IFERROR(_xll.qlIndexFixing($V$1,S32,,Trigger),NA())</f>
        <v>-3.383171431720791E-4</v>
      </c>
      <c r="W32" s="22">
        <f>IFERROR(_xll.qlIndexFixing($W$1,S32,,Trigger),NA())</f>
        <v>-3.3070341403274999E-4</v>
      </c>
      <c r="X32" s="17">
        <f t="shared" si="0"/>
        <v>-7.6137291393291104E-2</v>
      </c>
    </row>
    <row r="33" spans="16:24" x14ac:dyDescent="0.2">
      <c r="R33" s="17" t="s">
        <v>20</v>
      </c>
      <c r="S33" s="18">
        <f>_xll.qlInterestRateIndexFixingDate(IborIndex&amp;Tenor,T33,Trigger)</f>
        <v>42284</v>
      </c>
      <c r="T33" s="18">
        <f>_xll.qlCalendarAdvance(Calendar,T32,R33,"f",,Trigger)</f>
        <v>42286</v>
      </c>
      <c r="U33" s="18">
        <f>_xll.qlInterestRateIndexMaturity(IborIndex&amp;Tenor,T33,Trigger)</f>
        <v>42380</v>
      </c>
      <c r="V33" s="22">
        <f>IFERROR(_xll.qlIndexFixing($V$1,S33,,Trigger),NA())</f>
        <v>-3.3451274001974717E-4</v>
      </c>
      <c r="W33" s="22">
        <f>IFERROR(_xll.qlIndexFixing($W$1,S33,,Trigger),NA())</f>
        <v>-3.3119584664489292E-4</v>
      </c>
      <c r="X33" s="17">
        <f t="shared" si="0"/>
        <v>-3.3168933748542441E-2</v>
      </c>
    </row>
    <row r="34" spans="16:24" x14ac:dyDescent="0.2">
      <c r="R34" s="17" t="s">
        <v>20</v>
      </c>
      <c r="S34" s="18">
        <f>_xll.qlInterestRateIndexFixingDate(IborIndex&amp;Tenor,T34,Trigger)</f>
        <v>42285</v>
      </c>
      <c r="T34" s="18">
        <f>_xll.qlCalendarAdvance(Calendar,T33,R34,"f",,Trigger)</f>
        <v>42289</v>
      </c>
      <c r="U34" s="18">
        <f>_xll.qlInterestRateIndexMaturity(IborIndex&amp;Tenor,T34,Trigger)</f>
        <v>42381</v>
      </c>
      <c r="V34" s="22">
        <f>IFERROR(_xll.qlIndexFixing($V$1,S34,,Trigger),NA())</f>
        <v>-3.4059971971333664E-4</v>
      </c>
      <c r="W34" s="22">
        <f>IFERROR(_xll.qlIndexFixing($W$1,S34,,Trigger),NA())</f>
        <v>-3.324357098352056E-4</v>
      </c>
      <c r="X34" s="17">
        <f t="shared" si="0"/>
        <v>-8.16400987813104E-2</v>
      </c>
    </row>
    <row r="35" spans="16:24" x14ac:dyDescent="0.2">
      <c r="R35" s="17" t="s">
        <v>20</v>
      </c>
      <c r="S35" s="18">
        <f>_xll.qlInterestRateIndexFixingDate(IborIndex&amp;Tenor,T35,Trigger)</f>
        <v>42286</v>
      </c>
      <c r="T35" s="18">
        <f>_xll.qlCalendarAdvance(Calendar,T34,R35,"f",,Trigger)</f>
        <v>42290</v>
      </c>
      <c r="U35" s="18">
        <f>_xll.qlInterestRateIndexMaturity(IborIndex&amp;Tenor,T35,Trigger)</f>
        <v>42382</v>
      </c>
      <c r="V35" s="22">
        <f>IFERROR(_xll.qlIndexFixing($V$1,S35,,Trigger),NA())</f>
        <v>-3.4144111512841678E-4</v>
      </c>
      <c r="W35" s="22">
        <f>IFERROR(_xll.qlIndexFixing($W$1,S35,,Trigger),NA())</f>
        <v>-3.3286190629419984E-4</v>
      </c>
      <c r="X35" s="17">
        <f t="shared" si="0"/>
        <v>-8.579208834216942E-2</v>
      </c>
    </row>
    <row r="36" spans="16:24" x14ac:dyDescent="0.2">
      <c r="R36" s="17" t="s">
        <v>20</v>
      </c>
      <c r="S36" s="18">
        <f>_xll.qlInterestRateIndexFixingDate(IborIndex&amp;Tenor,T36,Trigger)</f>
        <v>42289</v>
      </c>
      <c r="T36" s="18">
        <f>_xll.qlCalendarAdvance(Calendar,T35,R36,"f",,Trigger)</f>
        <v>42291</v>
      </c>
      <c r="U36" s="18">
        <f>_xll.qlInterestRateIndexMaturity(IborIndex&amp;Tenor,T36,Trigger)</f>
        <v>42383</v>
      </c>
      <c r="V36" s="22">
        <f>IFERROR(_xll.qlIndexFixing($V$1,S36,,Trigger),NA())</f>
        <v>-3.423908109291129E-4</v>
      </c>
      <c r="W36" s="22">
        <f>IFERROR(_xll.qlIndexFixing($W$1,S36,,Trigger),NA())</f>
        <v>-3.3328508559580058E-4</v>
      </c>
      <c r="X36" s="17">
        <f t="shared" si="0"/>
        <v>-9.1057253333123214E-2</v>
      </c>
    </row>
    <row r="37" spans="16:24" x14ac:dyDescent="0.2">
      <c r="R37" s="17" t="s">
        <v>20</v>
      </c>
      <c r="S37" s="18">
        <f>_xll.qlInterestRateIndexFixingDate(IborIndex&amp;Tenor,T37,Trigger)</f>
        <v>42290</v>
      </c>
      <c r="T37" s="18">
        <f>_xll.qlCalendarAdvance(Calendar,T36,R37,"f",,Trigger)</f>
        <v>42292</v>
      </c>
      <c r="U37" s="18">
        <f>_xll.qlInterestRateIndexMaturity(IborIndex&amp;Tenor,T37,Trigger)</f>
        <v>42384</v>
      </c>
      <c r="V37" s="22">
        <f>IFERROR(_xll.qlIndexFixing($V$1,S37,,Trigger),NA())</f>
        <v>-3.4344880703635788E-4</v>
      </c>
      <c r="W37" s="22">
        <f>IFERROR(_xll.qlIndexFixing($W$1,S37,,Trigger),NA())</f>
        <v>-3.3370512277996551E-4</v>
      </c>
      <c r="X37" s="17">
        <f t="shared" si="0"/>
        <v>-9.7436842563923695E-2</v>
      </c>
    </row>
    <row r="38" spans="16:24" x14ac:dyDescent="0.2">
      <c r="P38" s="24" t="s">
        <v>27</v>
      </c>
      <c r="R38" s="17" t="s">
        <v>20</v>
      </c>
      <c r="S38" s="18">
        <f>_xll.qlInterestRateIndexFixingDate(IborIndex&amp;Tenor,T38,Trigger)</f>
        <v>42291</v>
      </c>
      <c r="T38" s="18">
        <f>_xll.qlCalendarAdvance(Calendar,T37,R38,"f",,Trigger)</f>
        <v>42293</v>
      </c>
      <c r="U38" s="18">
        <f>_xll.qlInterestRateIndexMaturity(IborIndex&amp;Tenor,T38,Trigger)</f>
        <v>42387</v>
      </c>
      <c r="V38" s="22">
        <f>IFERROR(_xll.qlIndexFixing($V$1,S38,,Trigger),NA())</f>
        <v>-3.398148828254059E-4</v>
      </c>
      <c r="W38" s="22">
        <f>IFERROR(_xll.qlIndexFixing($W$1,S38,,Trigger),NA())</f>
        <v>-3.3411977038036504E-4</v>
      </c>
      <c r="X38" s="17">
        <f t="shared" si="0"/>
        <v>-5.6951124450408598E-2</v>
      </c>
    </row>
    <row r="39" spans="16:24" x14ac:dyDescent="0.2">
      <c r="P39" s="25">
        <f t="array" ref="P39">MAX(ABS(X3:X514))</f>
        <v>1.2492056200072779</v>
      </c>
      <c r="R39" s="17" t="s">
        <v>20</v>
      </c>
      <c r="S39" s="18">
        <f>_xll.qlInterestRateIndexFixingDate(IborIndex&amp;Tenor,T39,Trigger)</f>
        <v>42292</v>
      </c>
      <c r="T39" s="18">
        <f>_xll.qlCalendarAdvance(Calendar,T38,R39,"f",,Trigger)</f>
        <v>42296</v>
      </c>
      <c r="U39" s="18">
        <f>_xll.qlInterestRateIndexMaturity(IborIndex&amp;Tenor,T39,Trigger)</f>
        <v>42388</v>
      </c>
      <c r="V39" s="22">
        <f>IFERROR(_xll.qlIndexFixing($V$1,S39,,Trigger),NA())</f>
        <v>-3.4876379264494321E-4</v>
      </c>
      <c r="W39" s="22">
        <f>IFERROR(_xll.qlIndexFixing($W$1,S39,,Trigger),NA())</f>
        <v>-3.3535151352457134E-4</v>
      </c>
      <c r="X39" s="17">
        <f t="shared" si="0"/>
        <v>-0.13412279120371862</v>
      </c>
    </row>
    <row r="40" spans="16:24" x14ac:dyDescent="0.2">
      <c r="R40" s="17" t="s">
        <v>20</v>
      </c>
      <c r="S40" s="18">
        <f>_xll.qlInterestRateIndexFixingDate(IborIndex&amp;Tenor,T40,Trigger)</f>
        <v>42293</v>
      </c>
      <c r="T40" s="18">
        <f>_xll.qlCalendarAdvance(Calendar,T39,R40,"f",,Trigger)</f>
        <v>42297</v>
      </c>
      <c r="U40" s="18">
        <f>_xll.qlInterestRateIndexMaturity(IborIndex&amp;Tenor,T40,Trigger)</f>
        <v>42389</v>
      </c>
      <c r="V40" s="22">
        <f>IFERROR(_xll.qlIndexFixing($V$1,S40,,Trigger),NA())</f>
        <v>-3.5036328878873779E-4</v>
      </c>
      <c r="W40" s="22">
        <f>IFERROR(_xll.qlIndexFixing($W$1,S40,,Trigger),NA())</f>
        <v>-3.3575412810233523E-4</v>
      </c>
      <c r="X40" s="17">
        <f t="shared" si="0"/>
        <v>-0.14609160686402561</v>
      </c>
    </row>
    <row r="41" spans="16:24" x14ac:dyDescent="0.2">
      <c r="R41" s="17" t="s">
        <v>20</v>
      </c>
      <c r="S41" s="18">
        <f>_xll.qlInterestRateIndexFixingDate(IborIndex&amp;Tenor,T41,Trigger)</f>
        <v>42296</v>
      </c>
      <c r="T41" s="18">
        <f>_xll.qlCalendarAdvance(Calendar,T40,R41,"f",,Trigger)</f>
        <v>42298</v>
      </c>
      <c r="U41" s="18">
        <f>_xll.qlInterestRateIndexMaturity(IborIndex&amp;Tenor,T41,Trigger)</f>
        <v>42390</v>
      </c>
      <c r="V41" s="22">
        <f>IFERROR(_xll.qlIndexFixing($V$1,S41,,Trigger),NA())</f>
        <v>-3.5207108457830543E-4</v>
      </c>
      <c r="W41" s="22">
        <f>IFERROR(_xll.qlIndexFixing($W$1,S41,,Trigger),NA())</f>
        <v>-3.3615294823186525E-4</v>
      </c>
      <c r="X41" s="17">
        <f t="shared" si="0"/>
        <v>-0.15918136346440179</v>
      </c>
    </row>
    <row r="42" spans="16:24" x14ac:dyDescent="0.2">
      <c r="R42" s="17" t="s">
        <v>20</v>
      </c>
      <c r="S42" s="18">
        <f>_xll.qlInterestRateIndexFixingDate(IborIndex&amp;Tenor,T42,Trigger)</f>
        <v>42297</v>
      </c>
      <c r="T42" s="18">
        <f>_xll.qlCalendarAdvance(Calendar,T41,R42,"f",,Trigger)</f>
        <v>42299</v>
      </c>
      <c r="U42" s="18">
        <f>_xll.qlInterestRateIndexMaturity(IborIndex&amp;Tenor,T42,Trigger)</f>
        <v>42391</v>
      </c>
      <c r="V42" s="22">
        <f>IFERROR(_xll.qlIndexFixing($V$1,S42,,Trigger),NA())</f>
        <v>-3.5388717987071695E-4</v>
      </c>
      <c r="W42" s="22">
        <f>IFERROR(_xll.qlIndexFixing($W$1,S42,,Trigger),NA())</f>
        <v>-3.3654788142888022E-4</v>
      </c>
      <c r="X42" s="17">
        <f t="shared" si="0"/>
        <v>-0.17339298441836731</v>
      </c>
    </row>
    <row r="43" spans="16:24" x14ac:dyDescent="0.2">
      <c r="R43" s="17" t="s">
        <v>20</v>
      </c>
      <c r="S43" s="18">
        <f>_xll.qlInterestRateIndexFixingDate(IborIndex&amp;Tenor,T43,Trigger)</f>
        <v>42298</v>
      </c>
      <c r="T43" s="18">
        <f>_xll.qlCalendarAdvance(Calendar,T42,R43,"f",,Trigger)</f>
        <v>42300</v>
      </c>
      <c r="U43" s="18">
        <f>_xll.qlInterestRateIndexMaturity(IborIndex&amp;Tenor,T43,Trigger)</f>
        <v>42394</v>
      </c>
      <c r="V43" s="22">
        <f>IFERROR(_xll.qlIndexFixing($V$1,S43,,Trigger),NA())</f>
        <v>-3.5031081978284469E-4</v>
      </c>
      <c r="W43" s="22">
        <f>IFERROR(_xll.qlIndexFixing($W$1,S43,,Trigger),NA())</f>
        <v>-3.3687635564169589E-4</v>
      </c>
      <c r="X43" s="17">
        <f t="shared" si="0"/>
        <v>-0.13434464141148794</v>
      </c>
    </row>
    <row r="44" spans="16:24" x14ac:dyDescent="0.2">
      <c r="R44" s="17" t="s">
        <v>20</v>
      </c>
      <c r="S44" s="18">
        <f>_xll.qlInterestRateIndexFixingDate(IborIndex&amp;Tenor,T44,Trigger)</f>
        <v>42299</v>
      </c>
      <c r="T44" s="18">
        <f>_xll.qlCalendarAdvance(Calendar,T43,R44,"f",,Trigger)</f>
        <v>42303</v>
      </c>
      <c r="U44" s="18">
        <f>_xll.qlInterestRateIndexMaturity(IborIndex&amp;Tenor,T44,Trigger)</f>
        <v>42395</v>
      </c>
      <c r="V44" s="22">
        <f>IFERROR(_xll.qlIndexFixing($V$1,S44,,Trigger),NA())</f>
        <v>-3.6223455291827872E-4</v>
      </c>
      <c r="W44" s="22">
        <f>IFERROR(_xll.qlIndexFixing($W$1,S44,,Trigger),NA())</f>
        <v>-3.3808705761538489E-4</v>
      </c>
      <c r="X44" s="17">
        <f t="shared" si="0"/>
        <v>-0.24147495302893832</v>
      </c>
    </row>
    <row r="45" spans="16:24" x14ac:dyDescent="0.2">
      <c r="R45" s="17" t="s">
        <v>20</v>
      </c>
      <c r="S45" s="18">
        <f>_xll.qlInterestRateIndexFixingDate(IborIndex&amp;Tenor,T45,Trigger)</f>
        <v>42300</v>
      </c>
      <c r="T45" s="18">
        <f>_xll.qlCalendarAdvance(Calendar,T44,R45,"f",,Trigger)</f>
        <v>42304</v>
      </c>
      <c r="U45" s="18">
        <f>_xll.qlInterestRateIndexMaturity(IborIndex&amp;Tenor,T45,Trigger)</f>
        <v>42396</v>
      </c>
      <c r="V45" s="22">
        <f>IFERROR(_xll.qlIndexFixing($V$1,S45,,Trigger),NA())</f>
        <v>-3.6459214328381895E-4</v>
      </c>
      <c r="W45" s="22">
        <f>IFERROR(_xll.qlIndexFixing($W$1,S45,,Trigger),NA())</f>
        <v>-3.3846133128570186E-4</v>
      </c>
      <c r="X45" s="17">
        <f t="shared" si="0"/>
        <v>-0.26130811998117098</v>
      </c>
    </row>
    <row r="46" spans="16:24" x14ac:dyDescent="0.2">
      <c r="R46" s="17" t="s">
        <v>20</v>
      </c>
      <c r="S46" s="18">
        <f>_xll.qlInterestRateIndexFixingDate(IborIndex&amp;Tenor,T46,Trigger)</f>
        <v>42303</v>
      </c>
      <c r="T46" s="18">
        <f>_xll.qlCalendarAdvance(Calendar,T45,R46,"f",,Trigger)</f>
        <v>42305</v>
      </c>
      <c r="U46" s="18">
        <f>_xll.qlInterestRateIndexMaturity(IborIndex&amp;Tenor,T46,Trigger)</f>
        <v>42397</v>
      </c>
      <c r="V46" s="22">
        <f>IFERROR(_xll.qlIndexFixing($V$1,S46,,Trigger),NA())</f>
        <v>-3.6705803211259987E-4</v>
      </c>
      <c r="W46" s="22">
        <f>IFERROR(_xll.qlIndexFixing($W$1,S46,,Trigger),NA())</f>
        <v>-3.3883126055465836E-4</v>
      </c>
      <c r="X46" s="17">
        <f t="shared" si="0"/>
        <v>-0.28226771557941516</v>
      </c>
    </row>
    <row r="47" spans="16:24" x14ac:dyDescent="0.2">
      <c r="R47" s="17" t="s">
        <v>20</v>
      </c>
      <c r="S47" s="18">
        <f>_xll.qlInterestRateIndexFixingDate(IborIndex&amp;Tenor,T47,Trigger)</f>
        <v>42304</v>
      </c>
      <c r="T47" s="18">
        <f>_xll.qlCalendarAdvance(Calendar,T46,R47,"f",,Trigger)</f>
        <v>42306</v>
      </c>
      <c r="U47" s="18">
        <f>_xll.qlInterestRateIndexMaturity(IborIndex&amp;Tenor,T47,Trigger)</f>
        <v>42398</v>
      </c>
      <c r="V47" s="22">
        <f>IFERROR(_xll.qlIndexFixing($V$1,S47,,Trigger),NA())</f>
        <v>-3.6671696060591009E-4</v>
      </c>
      <c r="W47" s="22">
        <f>IFERROR(_xll.qlIndexFixing($W$1,S47,,Trigger),NA())</f>
        <v>-3.3918604075813461E-4</v>
      </c>
      <c r="X47" s="17">
        <f t="shared" si="0"/>
        <v>-0.27530919847775481</v>
      </c>
    </row>
    <row r="48" spans="16:24" x14ac:dyDescent="0.2">
      <c r="R48" s="17" t="s">
        <v>20</v>
      </c>
      <c r="S48" s="18">
        <f>_xll.qlInterestRateIndexFixingDate(IborIndex&amp;Tenor,T48,Trigger)</f>
        <v>42305</v>
      </c>
      <c r="T48" s="18">
        <f>_xll.qlCalendarAdvance(Calendar,T47,R48,"f",,Trigger)</f>
        <v>42307</v>
      </c>
      <c r="U48" s="18">
        <f>_xll.qlInterestRateIndexMaturity(IborIndex&amp;Tenor,T48,Trigger)</f>
        <v>42398</v>
      </c>
      <c r="V48" s="22">
        <f>IFERROR(_xll.qlIndexFixing($V$1,S48,,Trigger),NA())</f>
        <v>-3.6591824810458377E-4</v>
      </c>
      <c r="W48" s="22">
        <f>IFERROR(_xll.qlIndexFixing($W$1,S48,,Trigger),NA())</f>
        <v>-3.3957790407777291E-4</v>
      </c>
      <c r="X48" s="17">
        <f t="shared" si="0"/>
        <v>-0.26340344026810858</v>
      </c>
    </row>
    <row r="49" spans="18:24" x14ac:dyDescent="0.2">
      <c r="R49" s="17" t="s">
        <v>20</v>
      </c>
      <c r="S49" s="18">
        <f>_xll.qlInterestRateIndexFixingDate(IborIndex&amp;Tenor,T49,Trigger)</f>
        <v>42306</v>
      </c>
      <c r="T49" s="18">
        <f>_xll.qlCalendarAdvance(Calendar,T48,R49,"f",,Trigger)</f>
        <v>42310</v>
      </c>
      <c r="U49" s="18">
        <f>_xll.qlInterestRateIndexMaturity(IborIndex&amp;Tenor,T49,Trigger)</f>
        <v>42402</v>
      </c>
      <c r="V49" s="22">
        <f>IFERROR(_xll.qlIndexFixing($V$1,S49,,Trigger),NA())</f>
        <v>-3.648847951817515E-4</v>
      </c>
      <c r="W49" s="22">
        <f>IFERROR(_xll.qlIndexFixing($W$1,S49,,Trigger),NA())</f>
        <v>-3.4034339442886056E-4</v>
      </c>
      <c r="X49" s="17">
        <f t="shared" si="0"/>
        <v>-0.24541400752890935</v>
      </c>
    </row>
    <row r="50" spans="18:24" x14ac:dyDescent="0.2">
      <c r="R50" s="17" t="s">
        <v>20</v>
      </c>
      <c r="S50" s="18">
        <f>_xll.qlInterestRateIndexFixingDate(IborIndex&amp;Tenor,T50,Trigger)</f>
        <v>42307</v>
      </c>
      <c r="T50" s="18">
        <f>_xll.qlCalendarAdvance(Calendar,T49,R50,"f",,Trigger)</f>
        <v>42311</v>
      </c>
      <c r="U50" s="18">
        <f>_xll.qlInterestRateIndexMaturity(IborIndex&amp;Tenor,T50,Trigger)</f>
        <v>42403</v>
      </c>
      <c r="V50" s="22">
        <f>IFERROR(_xll.qlIndexFixing($V$1,S50,,Trigger),NA())</f>
        <v>-3.643097838936021E-4</v>
      </c>
      <c r="W50" s="22">
        <f>IFERROR(_xll.qlIndexFixing($W$1,S50,,Trigger),NA())</f>
        <v>-3.4056695832147642E-4</v>
      </c>
      <c r="X50" s="17">
        <f t="shared" si="0"/>
        <v>-0.23742825572125681</v>
      </c>
    </row>
    <row r="51" spans="18:24" x14ac:dyDescent="0.2">
      <c r="R51" s="17" t="s">
        <v>20</v>
      </c>
      <c r="S51" s="18">
        <f>_xll.qlInterestRateIndexFixingDate(IborIndex&amp;Tenor,T51,Trigger)</f>
        <v>42310</v>
      </c>
      <c r="T51" s="18">
        <f>_xll.qlCalendarAdvance(Calendar,T50,R51,"f",,Trigger)</f>
        <v>42312</v>
      </c>
      <c r="U51" s="18">
        <f>_xll.qlInterestRateIndexMaturity(IborIndex&amp;Tenor,T51,Trigger)</f>
        <v>42404</v>
      </c>
      <c r="V51" s="22">
        <f>IFERROR(_xll.qlIndexFixing($V$1,S51,,Trigger),NA())</f>
        <v>-3.6368798459416126E-4</v>
      </c>
      <c r="W51" s="22">
        <f>IFERROR(_xll.qlIndexFixing($W$1,S51,,Trigger),NA())</f>
        <v>-3.4076429330070324E-4</v>
      </c>
      <c r="X51" s="17">
        <f t="shared" si="0"/>
        <v>-0.22923691293458021</v>
      </c>
    </row>
    <row r="52" spans="18:24" x14ac:dyDescent="0.2">
      <c r="R52" s="17" t="s">
        <v>20</v>
      </c>
      <c r="S52" s="18">
        <f>_xll.qlInterestRateIndexFixingDate(IborIndex&amp;Tenor,T52,Trigger)</f>
        <v>42311</v>
      </c>
      <c r="T52" s="18">
        <f>_xll.qlCalendarAdvance(Calendar,T51,R52,"f",,Trigger)</f>
        <v>42313</v>
      </c>
      <c r="U52" s="18">
        <f>_xll.qlInterestRateIndexMaturity(IborIndex&amp;Tenor,T52,Trigger)</f>
        <v>42405</v>
      </c>
      <c r="V52" s="22">
        <f>IFERROR(_xll.qlIndexFixing($V$1,S52,,Trigger),NA())</f>
        <v>-3.63019397260404E-4</v>
      </c>
      <c r="W52" s="22">
        <f>IFERROR(_xll.qlIndexFixing($W$1,S52,,Trigger),NA())</f>
        <v>-3.4093554680816515E-4</v>
      </c>
      <c r="X52" s="17">
        <f t="shared" si="0"/>
        <v>-0.22083850452238848</v>
      </c>
    </row>
    <row r="53" spans="18:24" x14ac:dyDescent="0.2">
      <c r="R53" s="17" t="s">
        <v>20</v>
      </c>
      <c r="S53" s="18">
        <f>_xll.qlInterestRateIndexFixingDate(IborIndex&amp;Tenor,T53,Trigger)</f>
        <v>42312</v>
      </c>
      <c r="T53" s="18">
        <f>_xll.qlCalendarAdvance(Calendar,T52,R53,"f",,Trigger)</f>
        <v>42314</v>
      </c>
      <c r="U53" s="18">
        <f>_xll.qlInterestRateIndexMaturity(IborIndex&amp;Tenor,T53,Trigger)</f>
        <v>42408</v>
      </c>
      <c r="V53" s="22">
        <f>IFERROR(_xll.qlIndexFixing($V$1,S53,,Trigger),NA())</f>
        <v>-3.6336437237190591E-4</v>
      </c>
      <c r="W53" s="22">
        <f>IFERROR(_xll.qlIndexFixing($W$1,S53,,Trigger),NA())</f>
        <v>-3.40909126505753E-4</v>
      </c>
      <c r="X53" s="17">
        <f t="shared" si="0"/>
        <v>-0.22455245866152904</v>
      </c>
    </row>
    <row r="54" spans="18:24" x14ac:dyDescent="0.2">
      <c r="R54" s="17" t="s">
        <v>20</v>
      </c>
      <c r="S54" s="18">
        <f>_xll.qlInterestRateIndexFixingDate(IborIndex&amp;Tenor,T54,Trigger)</f>
        <v>42313</v>
      </c>
      <c r="T54" s="18">
        <f>_xll.qlCalendarAdvance(Calendar,T53,R54,"f",,Trigger)</f>
        <v>42317</v>
      </c>
      <c r="U54" s="18">
        <f>_xll.qlInterestRateIndexMaturity(IborIndex&amp;Tenor,T54,Trigger)</f>
        <v>42409</v>
      </c>
      <c r="V54" s="22">
        <f>IFERROR(_xll.qlIndexFixing($V$1,S54,,Trigger),NA())</f>
        <v>-3.5987716707869993E-4</v>
      </c>
      <c r="W54" s="22">
        <f>IFERROR(_xll.qlIndexFixing($W$1,S54,,Trigger),NA())</f>
        <v>-3.4136483488281851E-4</v>
      </c>
      <c r="X54" s="17">
        <f t="shared" si="0"/>
        <v>-0.18512332195881415</v>
      </c>
    </row>
    <row r="55" spans="18:24" x14ac:dyDescent="0.2">
      <c r="R55" s="17" t="s">
        <v>20</v>
      </c>
      <c r="S55" s="18">
        <f>_xll.qlInterestRateIndexFixingDate(IborIndex&amp;Tenor,T55,Trigger)</f>
        <v>42314</v>
      </c>
      <c r="T55" s="18">
        <f>_xll.qlCalendarAdvance(Calendar,T54,R55,"f",,Trigger)</f>
        <v>42318</v>
      </c>
      <c r="U55" s="18">
        <f>_xll.qlInterestRateIndexMaturity(IborIndex&amp;Tenor,T55,Trigger)</f>
        <v>42410</v>
      </c>
      <c r="V55" s="22">
        <f>IFERROR(_xll.qlIndexFixing($V$1,S55,,Trigger),NA())</f>
        <v>-3.5897463918236873E-4</v>
      </c>
      <c r="W55" s="22">
        <f>IFERROR(_xll.qlIndexFixing($W$1,S55,,Trigger),NA())</f>
        <v>-3.4141003258057685E-4</v>
      </c>
      <c r="X55" s="17">
        <f t="shared" si="0"/>
        <v>-0.17564606601791879</v>
      </c>
    </row>
    <row r="56" spans="18:24" x14ac:dyDescent="0.2">
      <c r="R56" s="17" t="s">
        <v>20</v>
      </c>
      <c r="S56" s="18">
        <f>_xll.qlInterestRateIndexFixingDate(IborIndex&amp;Tenor,T56,Trigger)</f>
        <v>42317</v>
      </c>
      <c r="T56" s="18">
        <f>_xll.qlCalendarAdvance(Calendar,T55,R56,"f",,Trigger)</f>
        <v>42319</v>
      </c>
      <c r="U56" s="18">
        <f>_xll.qlInterestRateIndexMaturity(IborIndex&amp;Tenor,T56,Trigger)</f>
        <v>42411</v>
      </c>
      <c r="V56" s="22">
        <f>IFERROR(_xll.qlIndexFixing($V$1,S56,,Trigger),NA())</f>
        <v>-3.5802532308185694E-4</v>
      </c>
      <c r="W56" s="22">
        <f>IFERROR(_xll.qlIndexFixing($W$1,S56,,Trigger),NA())</f>
        <v>-3.4143131740752133E-4</v>
      </c>
      <c r="X56" s="17">
        <f t="shared" si="0"/>
        <v>-0.16594005674335605</v>
      </c>
    </row>
    <row r="57" spans="18:24" x14ac:dyDescent="0.2">
      <c r="R57" s="17" t="s">
        <v>20</v>
      </c>
      <c r="S57" s="18">
        <f>_xll.qlInterestRateIndexFixingDate(IborIndex&amp;Tenor,T57,Trigger)</f>
        <v>42318</v>
      </c>
      <c r="T57" s="18">
        <f>_xll.qlCalendarAdvance(Calendar,T56,R57,"f",,Trigger)</f>
        <v>42320</v>
      </c>
      <c r="U57" s="18">
        <f>_xll.qlInterestRateIndexMaturity(IborIndex&amp;Tenor,T57,Trigger)</f>
        <v>42412</v>
      </c>
      <c r="V57" s="22">
        <f>IFERROR(_xll.qlIndexFixing($V$1,S57,,Trigger),NA())</f>
        <v>-3.5702921874458188E-4</v>
      </c>
      <c r="W57" s="22">
        <f>IFERROR(_xll.qlIndexFixing($W$1,S57,,Trigger),NA())</f>
        <v>-3.4142926478727362E-4</v>
      </c>
      <c r="X57" s="17">
        <f t="shared" si="0"/>
        <v>-0.1559995395730826</v>
      </c>
    </row>
    <row r="58" spans="18:24" x14ac:dyDescent="0.2">
      <c r="R58" s="17" t="s">
        <v>20</v>
      </c>
      <c r="S58" s="18">
        <f>_xll.qlInterestRateIndexFixingDate(IborIndex&amp;Tenor,T58,Trigger)</f>
        <v>42319</v>
      </c>
      <c r="T58" s="18">
        <f>_xll.qlCalendarAdvance(Calendar,T57,R58,"f",,Trigger)</f>
        <v>42321</v>
      </c>
      <c r="U58" s="18">
        <f>_xll.qlInterestRateIndexMaturity(IborIndex&amp;Tenor,T58,Trigger)</f>
        <v>42415</v>
      </c>
      <c r="V58" s="22">
        <f>IFERROR(_xll.qlIndexFixing($V$1,S58,,Trigger),NA())</f>
        <v>-3.5732871509793309E-4</v>
      </c>
      <c r="W58" s="22">
        <f>IFERROR(_xll.qlIndexFixing($W$1,S58,,Trigger),NA())</f>
        <v>-3.4120422372305344E-4</v>
      </c>
      <c r="X58" s="17">
        <f t="shared" si="0"/>
        <v>-0.16124491374879651</v>
      </c>
    </row>
    <row r="59" spans="18:24" x14ac:dyDescent="0.2">
      <c r="R59" s="17" t="s">
        <v>20</v>
      </c>
      <c r="S59" s="18">
        <f>_xll.qlInterestRateIndexFixingDate(IborIndex&amp;Tenor,T59,Trigger)</f>
        <v>42320</v>
      </c>
      <c r="T59" s="18">
        <f>_xll.qlCalendarAdvance(Calendar,T58,R59,"f",,Trigger)</f>
        <v>42324</v>
      </c>
      <c r="U59" s="18">
        <f>_xll.qlInterestRateIndexMaturity(IborIndex&amp;Tenor,T59,Trigger)</f>
        <v>42416</v>
      </c>
      <c r="V59" s="22">
        <f>IFERROR(_xll.qlIndexFixing($V$1,S59,,Trigger),NA())</f>
        <v>-3.5257691828322784E-4</v>
      </c>
      <c r="W59" s="22">
        <f>IFERROR(_xll.qlIndexFixing($W$1,S59,,Trigger),NA())</f>
        <v>-3.4120132823155659E-4</v>
      </c>
      <c r="X59" s="17">
        <f t="shared" si="0"/>
        <v>-0.11375590051671253</v>
      </c>
    </row>
    <row r="60" spans="18:24" x14ac:dyDescent="0.2">
      <c r="R60" s="17" t="s">
        <v>20</v>
      </c>
      <c r="S60" s="18">
        <f>_xll.qlInterestRateIndexFixingDate(IborIndex&amp;Tenor,T60,Trigger)</f>
        <v>42321</v>
      </c>
      <c r="T60" s="18">
        <f>_xll.qlCalendarAdvance(Calendar,T59,R60,"f",,Trigger)</f>
        <v>42325</v>
      </c>
      <c r="U60" s="18">
        <f>_xll.qlInterestRateIndexMaturity(IborIndex&amp;Tenor,T60,Trigger)</f>
        <v>42417</v>
      </c>
      <c r="V60" s="22">
        <f>IFERROR(_xll.qlIndexFixing($V$1,S60,,Trigger),NA())</f>
        <v>-3.5134687219128897E-4</v>
      </c>
      <c r="W60" s="22">
        <f>IFERROR(_xll.qlIndexFixing($W$1,S60,,Trigger),NA())</f>
        <v>-3.4109335964965554E-4</v>
      </c>
      <c r="X60" s="17">
        <f t="shared" si="0"/>
        <v>-0.10253512541633428</v>
      </c>
    </row>
    <row r="61" spans="18:24" x14ac:dyDescent="0.2">
      <c r="R61" s="17" t="s">
        <v>20</v>
      </c>
      <c r="S61" s="18">
        <f>_xll.qlInterestRateIndexFixingDate(IborIndex&amp;Tenor,T61,Trigger)</f>
        <v>42324</v>
      </c>
      <c r="T61" s="18">
        <f>_xll.qlCalendarAdvance(Calendar,T60,R61,"f",,Trigger)</f>
        <v>42326</v>
      </c>
      <c r="U61" s="18">
        <f>_xll.qlInterestRateIndexMaturity(IborIndex&amp;Tenor,T61,Trigger)</f>
        <v>42418</v>
      </c>
      <c r="V61" s="22">
        <f>IFERROR(_xll.qlIndexFixing($V$1,S61,,Trigger),NA())</f>
        <v>-3.5007003762234433E-4</v>
      </c>
      <c r="W61" s="22">
        <f>IFERROR(_xll.qlIndexFixing($W$1,S61,,Trigger),NA())</f>
        <v>-3.4096679011306487E-4</v>
      </c>
      <c r="X61" s="17">
        <f t="shared" si="0"/>
        <v>-9.1032475092794538E-2</v>
      </c>
    </row>
    <row r="62" spans="18:24" x14ac:dyDescent="0.2">
      <c r="R62" s="17" t="s">
        <v>20</v>
      </c>
      <c r="S62" s="18">
        <f>_xll.qlInterestRateIndexFixingDate(IborIndex&amp;Tenor,T62,Trigger)</f>
        <v>42325</v>
      </c>
      <c r="T62" s="18">
        <f>_xll.qlCalendarAdvance(Calendar,T61,R62,"f",,Trigger)</f>
        <v>42327</v>
      </c>
      <c r="U62" s="18">
        <f>_xll.qlInterestRateIndexMaturity(IborIndex&amp;Tenor,T62,Trigger)</f>
        <v>42419</v>
      </c>
      <c r="V62" s="22">
        <f>IFERROR(_xll.qlIndexFixing($V$1,S62,,Trigger),NA())</f>
        <v>-3.4874641453077812E-4</v>
      </c>
      <c r="W62" s="22">
        <f>IFERROR(_xll.qlIndexFixing($W$1,S62,,Trigger),NA())</f>
        <v>-3.4082262302783859E-4</v>
      </c>
      <c r="X62" s="17">
        <f t="shared" si="0"/>
        <v>-7.9237915029395367E-2</v>
      </c>
    </row>
    <row r="63" spans="18:24" x14ac:dyDescent="0.2">
      <c r="R63" s="17" t="s">
        <v>20</v>
      </c>
      <c r="S63" s="18">
        <f>_xll.qlInterestRateIndexFixingDate(IborIndex&amp;Tenor,T63,Trigger)</f>
        <v>42326</v>
      </c>
      <c r="T63" s="18">
        <f>_xll.qlCalendarAdvance(Calendar,T62,R63,"f",,Trigger)</f>
        <v>42328</v>
      </c>
      <c r="U63" s="18">
        <f>_xll.qlInterestRateIndexMaturity(IborIndex&amp;Tenor,T63,Trigger)</f>
        <v>42422</v>
      </c>
      <c r="V63" s="22">
        <f>IFERROR(_xll.qlIndexFixing($V$1,S63,,Trigger),NA())</f>
        <v>-3.4904921538402229E-4</v>
      </c>
      <c r="W63" s="22">
        <f>IFERROR(_xll.qlIndexFixing($W$1,S63,,Trigger),NA())</f>
        <v>-3.40447935110892E-4</v>
      </c>
      <c r="X63" s="17">
        <f t="shared" si="0"/>
        <v>-8.6012802731302879E-2</v>
      </c>
    </row>
    <row r="64" spans="18:24" x14ac:dyDescent="0.2">
      <c r="R64" s="17" t="s">
        <v>20</v>
      </c>
      <c r="S64" s="18">
        <f>_xll.qlInterestRateIndexFixingDate(IborIndex&amp;Tenor,T64,Trigger)</f>
        <v>42327</v>
      </c>
      <c r="T64" s="18">
        <f>_xll.qlCalendarAdvance(Calendar,T63,R64,"f",,Trigger)</f>
        <v>42331</v>
      </c>
      <c r="U64" s="18">
        <f>_xll.qlInterestRateIndexMaturity(IborIndex&amp;Tenor,T64,Trigger)</f>
        <v>42423</v>
      </c>
      <c r="V64" s="22">
        <f>IFERROR(_xll.qlIndexFixing($V$1,S64,,Trigger),NA())</f>
        <v>-3.4298403596429465E-4</v>
      </c>
      <c r="W64" s="22">
        <f>IFERROR(_xll.qlIndexFixing($W$1,S64,,Trigger),NA())</f>
        <v>-3.4009218726726648E-4</v>
      </c>
      <c r="X64" s="17">
        <f t="shared" si="0"/>
        <v>-2.8918486970281654E-2</v>
      </c>
    </row>
    <row r="65" spans="18:24" x14ac:dyDescent="0.2">
      <c r="R65" s="17" t="s">
        <v>20</v>
      </c>
      <c r="S65" s="18">
        <f>_xll.qlInterestRateIndexFixingDate(IborIndex&amp;Tenor,T65,Trigger)</f>
        <v>42328</v>
      </c>
      <c r="T65" s="18">
        <f>_xll.qlCalendarAdvance(Calendar,T64,R65,"f",,Trigger)</f>
        <v>42332</v>
      </c>
      <c r="U65" s="18">
        <f>_xll.qlInterestRateIndexMaturity(IborIndex&amp;Tenor,T65,Trigger)</f>
        <v>42424</v>
      </c>
      <c r="V65" s="22">
        <f>IFERROR(_xll.qlIndexFixing($V$1,S65,,Trigger),NA())</f>
        <v>-3.4142646951326137E-4</v>
      </c>
      <c r="W65" s="22">
        <f>IFERROR(_xll.qlIndexFixing($W$1,S65,,Trigger),NA())</f>
        <v>-3.398772234678969E-4</v>
      </c>
      <c r="X65" s="17">
        <f t="shared" si="0"/>
        <v>-1.5492460453644701E-2</v>
      </c>
    </row>
    <row r="66" spans="18:24" x14ac:dyDescent="0.2">
      <c r="R66" s="17" t="s">
        <v>20</v>
      </c>
      <c r="S66" s="18">
        <f>_xll.qlInterestRateIndexFixingDate(IborIndex&amp;Tenor,T66,Trigger)</f>
        <v>42331</v>
      </c>
      <c r="T66" s="18">
        <f>_xll.qlCalendarAdvance(Calendar,T65,R66,"f",,Trigger)</f>
        <v>42333</v>
      </c>
      <c r="U66" s="18">
        <f>_xll.qlInterestRateIndexMaturity(IborIndex&amp;Tenor,T66,Trigger)</f>
        <v>42425</v>
      </c>
      <c r="V66" s="22">
        <f>IFERROR(_xll.qlIndexFixing($V$1,S66,,Trigger),NA())</f>
        <v>-3.3982211423072323E-4</v>
      </c>
      <c r="W66" s="22">
        <f>IFERROR(_xll.qlIndexFixing($W$1,S66,,Trigger),NA())</f>
        <v>-3.3965196651697881E-4</v>
      </c>
      <c r="X66" s="17">
        <f t="shared" si="0"/>
        <v>-1.701477137444141E-3</v>
      </c>
    </row>
    <row r="67" spans="18:24" x14ac:dyDescent="0.2">
      <c r="R67" s="17" t="s">
        <v>20</v>
      </c>
      <c r="S67" s="18">
        <f>_xll.qlInterestRateIndexFixingDate(IborIndex&amp;Tenor,T67,Trigger)</f>
        <v>42332</v>
      </c>
      <c r="T67" s="18">
        <f>_xll.qlCalendarAdvance(Calendar,T66,R67,"f",,Trigger)</f>
        <v>42334</v>
      </c>
      <c r="U67" s="18">
        <f>_xll.qlInterestRateIndexMaturity(IborIndex&amp;Tenor,T67,Trigger)</f>
        <v>42426</v>
      </c>
      <c r="V67" s="22">
        <f>IFERROR(_xll.qlIndexFixing($V$1,S67,,Trigger),NA())</f>
        <v>-3.381709700584659E-4</v>
      </c>
      <c r="W67" s="22">
        <f>IFERROR(_xll.qlIndexFixing($W$1,S67,,Trigger),NA())</f>
        <v>-3.3941784780517037E-4</v>
      </c>
      <c r="X67" s="17">
        <f t="shared" si="0"/>
        <v>1.2468777467044698E-2</v>
      </c>
    </row>
    <row r="68" spans="18:24" x14ac:dyDescent="0.2">
      <c r="R68" s="17" t="s">
        <v>20</v>
      </c>
      <c r="S68" s="18">
        <f>_xll.qlInterestRateIndexFixingDate(IborIndex&amp;Tenor,T68,Trigger)</f>
        <v>42333</v>
      </c>
      <c r="T68" s="18">
        <f>_xll.qlCalendarAdvance(Calendar,T67,R68,"f",,Trigger)</f>
        <v>42335</v>
      </c>
      <c r="U68" s="18">
        <f>_xll.qlInterestRateIndexMaturity(IborIndex&amp;Tenor,T68,Trigger)</f>
        <v>42429</v>
      </c>
      <c r="V68" s="22">
        <f>IFERROR(_xll.qlIndexFixing($V$1,S68,,Trigger),NA())</f>
        <v>-3.3852585867415744E-4</v>
      </c>
      <c r="W68" s="22">
        <f>IFERROR(_xll.qlIndexFixing($W$1,S68,,Trigger),NA())</f>
        <v>-3.389561616720719E-4</v>
      </c>
      <c r="X68" s="17">
        <f t="shared" ref="X68:X131" si="1">(V68-W68)*10000</f>
        <v>4.3030299791445899E-3</v>
      </c>
    </row>
    <row r="69" spans="18:24" x14ac:dyDescent="0.2">
      <c r="R69" s="17" t="s">
        <v>20</v>
      </c>
      <c r="S69" s="18">
        <f>_xll.qlInterestRateIndexFixingDate(IborIndex&amp;Tenor,T69,Trigger)</f>
        <v>42334</v>
      </c>
      <c r="T69" s="18">
        <f>_xll.qlCalendarAdvance(Calendar,T68,R69,"f",,Trigger)</f>
        <v>42338</v>
      </c>
      <c r="U69" s="18">
        <f>_xll.qlInterestRateIndexMaturity(IborIndex&amp;Tenor,T69,Trigger)</f>
        <v>42429</v>
      </c>
      <c r="V69" s="22">
        <f>IFERROR(_xll.qlIndexFixing($V$1,S69,,Trigger),NA())</f>
        <v>-3.2996284236040723E-4</v>
      </c>
      <c r="W69" s="22">
        <f>IFERROR(_xll.qlIndexFixing($W$1,S69,,Trigger),NA())</f>
        <v>-3.3853372732392013E-4</v>
      </c>
      <c r="X69" s="17">
        <f t="shared" si="1"/>
        <v>8.5708849635129064E-2</v>
      </c>
    </row>
    <row r="70" spans="18:24" x14ac:dyDescent="0.2">
      <c r="R70" s="17" t="s">
        <v>20</v>
      </c>
      <c r="S70" s="18">
        <f>_xll.qlInterestRateIndexFixingDate(IborIndex&amp;Tenor,T70,Trigger)</f>
        <v>42335</v>
      </c>
      <c r="T70" s="18">
        <f>_xll.qlCalendarAdvance(Calendar,T69,R70,"f",,Trigger)</f>
        <v>42339</v>
      </c>
      <c r="U70" s="18">
        <f>_xll.qlInterestRateIndexMaturity(IborIndex&amp;Tenor,T70,Trigger)</f>
        <v>42430</v>
      </c>
      <c r="V70" s="22">
        <f>IFERROR(_xll.qlIndexFixing($V$1,S70,,Trigger),NA())</f>
        <v>-3.2957533242242306E-4</v>
      </c>
      <c r="W70" s="22">
        <f>IFERROR(_xll.qlIndexFixing($W$1,S70,,Trigger),NA())</f>
        <v>-3.3823968666001482E-4</v>
      </c>
      <c r="X70" s="17">
        <f t="shared" si="1"/>
        <v>8.6643542375917579E-2</v>
      </c>
    </row>
    <row r="71" spans="18:24" x14ac:dyDescent="0.2">
      <c r="R71" s="17" t="s">
        <v>20</v>
      </c>
      <c r="S71" s="18">
        <f>_xll.qlInterestRateIndexFixingDate(IborIndex&amp;Tenor,T71,Trigger)</f>
        <v>42338</v>
      </c>
      <c r="T71" s="18">
        <f>_xll.qlCalendarAdvance(Calendar,T70,R71,"f",,Trigger)</f>
        <v>42340</v>
      </c>
      <c r="U71" s="18">
        <f>_xll.qlInterestRateIndexMaturity(IborIndex&amp;Tenor,T71,Trigger)</f>
        <v>42431</v>
      </c>
      <c r="V71" s="22">
        <f>IFERROR(_xll.qlIndexFixing($V$1,S71,,Trigger),NA())</f>
        <v>-3.2917678262047091E-4</v>
      </c>
      <c r="W71" s="22">
        <f>IFERROR(_xll.qlIndexFixing($W$1,S71,,Trigger),NA())</f>
        <v>-3.3787238522635116E-4</v>
      </c>
      <c r="X71" s="17">
        <f t="shared" si="1"/>
        <v>8.6956026058802594E-2</v>
      </c>
    </row>
    <row r="72" spans="18:24" x14ac:dyDescent="0.2">
      <c r="R72" s="17" t="s">
        <v>20</v>
      </c>
      <c r="S72" s="18">
        <f>_xll.qlInterestRateIndexFixingDate(IborIndex&amp;Tenor,T72,Trigger)</f>
        <v>42339</v>
      </c>
      <c r="T72" s="18">
        <f>_xll.qlCalendarAdvance(Calendar,T71,R72,"f",,Trigger)</f>
        <v>42341</v>
      </c>
      <c r="U72" s="18">
        <f>_xll.qlInterestRateIndexMaturity(IborIndex&amp;Tenor,T72,Trigger)</f>
        <v>42432</v>
      </c>
      <c r="V72" s="22">
        <f>IFERROR(_xll.qlIndexFixing($V$1,S72,,Trigger),NA())</f>
        <v>-3.2876719294884092E-4</v>
      </c>
      <c r="W72" s="22">
        <f>IFERROR(_xll.qlIndexFixing($W$1,S72,,Trigger),NA())</f>
        <v>-3.3744160504910729E-4</v>
      </c>
      <c r="X72" s="17">
        <f t="shared" si="1"/>
        <v>8.6744121002663654E-2</v>
      </c>
    </row>
    <row r="73" spans="18:24" x14ac:dyDescent="0.2">
      <c r="R73" s="17" t="s">
        <v>20</v>
      </c>
      <c r="S73" s="18">
        <f>_xll.qlInterestRateIndexFixingDate(IborIndex&amp;Tenor,T73,Trigger)</f>
        <v>42340</v>
      </c>
      <c r="T73" s="18">
        <f>_xll.qlCalendarAdvance(Calendar,T72,R73,"f",,Trigger)</f>
        <v>42342</v>
      </c>
      <c r="U73" s="18">
        <f>_xll.qlInterestRateIndexMaturity(IborIndex&amp;Tenor,T73,Trigger)</f>
        <v>42433</v>
      </c>
      <c r="V73" s="22">
        <f>IFERROR(_xll.qlIndexFixing($V$1,S73,,Trigger),NA())</f>
        <v>-3.2834656340709401E-4</v>
      </c>
      <c r="W73" s="22">
        <f>IFERROR(_xll.qlIndexFixing($W$1,S73,,Trigger),NA())</f>
        <v>-3.3695761057340112E-4</v>
      </c>
      <c r="X73" s="17">
        <f t="shared" si="1"/>
        <v>8.6110471663071037E-2</v>
      </c>
    </row>
    <row r="74" spans="18:24" x14ac:dyDescent="0.2">
      <c r="R74" s="17" t="s">
        <v>20</v>
      </c>
      <c r="S74" s="18">
        <f>_xll.qlInterestRateIndexFixingDate(IborIndex&amp;Tenor,T74,Trigger)</f>
        <v>42341</v>
      </c>
      <c r="T74" s="18">
        <f>_xll.qlCalendarAdvance(Calendar,T73,R74,"f",,Trigger)</f>
        <v>42345</v>
      </c>
      <c r="U74" s="18">
        <f>_xll.qlInterestRateIndexMaturity(IborIndex&amp;Tenor,T74,Trigger)</f>
        <v>42436</v>
      </c>
      <c r="V74" s="22">
        <f>IFERROR(_xll.qlIndexFixing($V$1,S74,,Trigger),NA())</f>
        <v>-3.2701843551547356E-4</v>
      </c>
      <c r="W74" s="22">
        <f>IFERROR(_xll.qlIndexFixing($W$1,S74,,Trigger),NA())</f>
        <v>-3.3529622216369788E-4</v>
      </c>
      <c r="X74" s="17">
        <f t="shared" si="1"/>
        <v>8.2777866482243181E-2</v>
      </c>
    </row>
    <row r="75" spans="18:24" x14ac:dyDescent="0.2">
      <c r="R75" s="17" t="s">
        <v>20</v>
      </c>
      <c r="S75" s="18">
        <f>_xll.qlInterestRateIndexFixingDate(IborIndex&amp;Tenor,T75,Trigger)</f>
        <v>42342</v>
      </c>
      <c r="T75" s="18">
        <f>_xll.qlCalendarAdvance(Calendar,T74,R75,"f",,Trigger)</f>
        <v>42346</v>
      </c>
      <c r="U75" s="18">
        <f>_xll.qlInterestRateIndexMaturity(IborIndex&amp;Tenor,T75,Trigger)</f>
        <v>42437</v>
      </c>
      <c r="V75" s="22">
        <f>IFERROR(_xll.qlIndexFixing($V$1,S75,,Trigger),NA())</f>
        <v>-3.2655364645065542E-4</v>
      </c>
      <c r="W75" s="22">
        <f>IFERROR(_xll.qlIndexFixing($W$1,S75,,Trigger),NA())</f>
        <v>-3.3471166342733663E-4</v>
      </c>
      <c r="X75" s="17">
        <f t="shared" si="1"/>
        <v>8.1580169766812094E-2</v>
      </c>
    </row>
    <row r="76" spans="18:24" x14ac:dyDescent="0.2">
      <c r="R76" s="17" t="s">
        <v>20</v>
      </c>
      <c r="S76" s="18">
        <f>_xll.qlInterestRateIndexFixingDate(IborIndex&amp;Tenor,T76,Trigger)</f>
        <v>42345</v>
      </c>
      <c r="T76" s="18">
        <f>_xll.qlCalendarAdvance(Calendar,T75,R76,"f",,Trigger)</f>
        <v>42347</v>
      </c>
      <c r="U76" s="18">
        <f>_xll.qlInterestRateIndexMaturity(IborIndex&amp;Tenor,T76,Trigger)</f>
        <v>42438</v>
      </c>
      <c r="V76" s="22">
        <f>IFERROR(_xll.qlIndexFixing($V$1,S76,,Trigger),NA())</f>
        <v>-3.260778174963951E-4</v>
      </c>
      <c r="W76" s="22">
        <f>IFERROR(_xll.qlIndexFixing($W$1,S76,,Trigger),NA())</f>
        <v>-3.3413244898872695E-4</v>
      </c>
      <c r="X76" s="17">
        <f t="shared" si="1"/>
        <v>8.0546314923318568E-2</v>
      </c>
    </row>
    <row r="77" spans="18:24" x14ac:dyDescent="0.2">
      <c r="R77" s="17" t="s">
        <v>20</v>
      </c>
      <c r="S77" s="18">
        <f>_xll.qlInterestRateIndexFixingDate(IborIndex&amp;Tenor,T77,Trigger)</f>
        <v>42346</v>
      </c>
      <c r="T77" s="18">
        <f>_xll.qlCalendarAdvance(Calendar,T76,R77,"f",,Trigger)</f>
        <v>42348</v>
      </c>
      <c r="U77" s="18">
        <f>_xll.qlInterestRateIndexMaturity(IborIndex&amp;Tenor,T77,Trigger)</f>
        <v>42439</v>
      </c>
      <c r="V77" s="22">
        <f>IFERROR(_xll.qlIndexFixing($V$1,S77,,Trigger),NA())</f>
        <v>-3.2559094864786128E-4</v>
      </c>
      <c r="W77" s="22">
        <f>IFERROR(_xll.qlIndexFixing($W$1,S77,,Trigger),NA())</f>
        <v>-3.335717378465947E-4</v>
      </c>
      <c r="X77" s="17">
        <f t="shared" si="1"/>
        <v>7.9807891987334248E-2</v>
      </c>
    </row>
    <row r="78" spans="18:24" x14ac:dyDescent="0.2">
      <c r="R78" s="17" t="s">
        <v>20</v>
      </c>
      <c r="S78" s="18">
        <f>_xll.qlInterestRateIndexFixingDate(IborIndex&amp;Tenor,T78,Trigger)</f>
        <v>42347</v>
      </c>
      <c r="T78" s="18">
        <f>_xll.qlCalendarAdvance(Calendar,T77,R78,"f",,Trigger)</f>
        <v>42349</v>
      </c>
      <c r="U78" s="18">
        <f>_xll.qlInterestRateIndexMaturity(IborIndex&amp;Tenor,T78,Trigger)</f>
        <v>42440</v>
      </c>
      <c r="V78" s="22">
        <f>IFERROR(_xll.qlIndexFixing($V$1,S78,,Trigger),NA())</f>
        <v>-3.250930398997835E-4</v>
      </c>
      <c r="W78" s="22">
        <f>IFERROR(_xll.qlIndexFixing($W$1,S78,,Trigger),NA())</f>
        <v>-3.3304317143046438E-4</v>
      </c>
      <c r="X78" s="17">
        <f t="shared" si="1"/>
        <v>7.9501315306808817E-2</v>
      </c>
    </row>
    <row r="79" spans="18:24" x14ac:dyDescent="0.2">
      <c r="R79" s="17" t="s">
        <v>20</v>
      </c>
      <c r="S79" s="18">
        <f>_xll.qlInterestRateIndexFixingDate(IborIndex&amp;Tenor,T79,Trigger)</f>
        <v>42348</v>
      </c>
      <c r="T79" s="18">
        <f>_xll.qlCalendarAdvance(Calendar,T78,R79,"f",,Trigger)</f>
        <v>42352</v>
      </c>
      <c r="U79" s="18">
        <f>_xll.qlInterestRateIndexMaturity(IborIndex&amp;Tenor,T79,Trigger)</f>
        <v>42443</v>
      </c>
      <c r="V79" s="22">
        <f>IFERROR(_xll.qlIndexFixing($V$1,S79,,Trigger),NA())</f>
        <v>-3.2353307422798068E-4</v>
      </c>
      <c r="W79" s="22">
        <f>IFERROR(_xll.qlIndexFixing($W$1,S79,,Trigger),NA())</f>
        <v>-3.317939912035133E-4</v>
      </c>
      <c r="X79" s="17">
        <f t="shared" si="1"/>
        <v>8.2609169755326201E-2</v>
      </c>
    </row>
    <row r="80" spans="18:24" x14ac:dyDescent="0.2">
      <c r="R80" s="17" t="s">
        <v>20</v>
      </c>
      <c r="S80" s="18">
        <f>_xll.qlInterestRateIndexFixingDate(IborIndex&amp;Tenor,T80,Trigger)</f>
        <v>42349</v>
      </c>
      <c r="T80" s="18">
        <f>_xll.qlCalendarAdvance(Calendar,T79,R80,"f",,Trigger)</f>
        <v>42353</v>
      </c>
      <c r="U80" s="18">
        <f>_xll.qlInterestRateIndexMaturity(IborIndex&amp;Tenor,T80,Trigger)</f>
        <v>42444</v>
      </c>
      <c r="V80" s="22">
        <f>IFERROR(_xll.qlIndexFixing($V$1,S80,,Trigger),NA())</f>
        <v>-3.2299100584615099E-4</v>
      </c>
      <c r="W80" s="22">
        <f>IFERROR(_xll.qlIndexFixing($W$1,S80,,Trigger),NA())</f>
        <v>-3.3154006648314208E-4</v>
      </c>
      <c r="X80" s="17">
        <f t="shared" si="1"/>
        <v>8.5490606369910904E-2</v>
      </c>
    </row>
    <row r="81" spans="18:24" x14ac:dyDescent="0.2">
      <c r="R81" s="17" t="s">
        <v>20</v>
      </c>
      <c r="S81" s="18">
        <f>_xll.qlInterestRateIndexFixingDate(IborIndex&amp;Tenor,T81,Trigger)</f>
        <v>42352</v>
      </c>
      <c r="T81" s="18">
        <f>_xll.qlCalendarAdvance(Calendar,T80,R81,"f",,Trigger)</f>
        <v>42354</v>
      </c>
      <c r="U81" s="18">
        <f>_xll.qlInterestRateIndexMaturity(IborIndex&amp;Tenor,T81,Trigger)</f>
        <v>42445</v>
      </c>
      <c r="V81" s="22">
        <f>IFERROR(_xll.qlIndexFixing($V$1,S81,,Trigger),NA())</f>
        <v>-3.2243789754457367E-4</v>
      </c>
      <c r="W81" s="22">
        <f>IFERROR(_xll.qlIndexFixing($W$1,S81,,Trigger),NA())</f>
        <v>-3.313937299999912E-4</v>
      </c>
      <c r="X81" s="17">
        <f t="shared" si="1"/>
        <v>8.9558324554175311E-2</v>
      </c>
    </row>
    <row r="82" spans="18:24" x14ac:dyDescent="0.2">
      <c r="R82" s="17" t="s">
        <v>20</v>
      </c>
      <c r="S82" s="18">
        <f>_xll.qlInterestRateIndexFixingDate(IborIndex&amp;Tenor,T82,Trigger)</f>
        <v>42353</v>
      </c>
      <c r="T82" s="18">
        <f>_xll.qlCalendarAdvance(Calendar,T81,R82,"f",,Trigger)</f>
        <v>42355</v>
      </c>
      <c r="U82" s="18">
        <f>_xll.qlInterestRateIndexMaturity(IborIndex&amp;Tenor,T82,Trigger)</f>
        <v>42446</v>
      </c>
      <c r="V82" s="22">
        <f>IFERROR(_xll.qlIndexFixing($V$1,S82,,Trigger),NA())</f>
        <v>-3.2074133956124347E-4</v>
      </c>
      <c r="W82" s="22">
        <f>IFERROR(_xll.qlIndexFixing($W$1,S82,,Trigger),NA())</f>
        <v>-3.3130040727154513E-4</v>
      </c>
      <c r="X82" s="17">
        <f t="shared" si="1"/>
        <v>0.10559067710301659</v>
      </c>
    </row>
    <row r="83" spans="18:24" x14ac:dyDescent="0.2">
      <c r="R83" s="17" t="s">
        <v>20</v>
      </c>
      <c r="S83" s="18">
        <f>_xll.qlInterestRateIndexFixingDate(IborIndex&amp;Tenor,T83,Trigger)</f>
        <v>42354</v>
      </c>
      <c r="T83" s="18">
        <f>_xll.qlCalendarAdvance(Calendar,T82,R83,"f",,Trigger)</f>
        <v>42356</v>
      </c>
      <c r="U83" s="18">
        <f>_xll.qlInterestRateIndexMaturity(IborIndex&amp;Tenor,T83,Trigger)</f>
        <v>42447</v>
      </c>
      <c r="V83" s="22">
        <f>IFERROR(_xll.qlIndexFixing($V$1,S83,,Trigger),NA())</f>
        <v>-3.1902263893239389E-4</v>
      </c>
      <c r="W83" s="22">
        <f>IFERROR(_xll.qlIndexFixing($W$1,S83,,Trigger),NA())</f>
        <v>-3.3119459909174495E-4</v>
      </c>
      <c r="X83" s="17">
        <f t="shared" si="1"/>
        <v>0.12171960159351064</v>
      </c>
    </row>
    <row r="84" spans="18:24" x14ac:dyDescent="0.2">
      <c r="R84" s="17" t="s">
        <v>20</v>
      </c>
      <c r="S84" s="18">
        <f>_xll.qlInterestRateIndexFixingDate(IborIndex&amp;Tenor,T84,Trigger)</f>
        <v>42355</v>
      </c>
      <c r="T84" s="18">
        <f>_xll.qlCalendarAdvance(Calendar,T83,R84,"f",,Trigger)</f>
        <v>42359</v>
      </c>
      <c r="U84" s="18">
        <f>_xll.qlInterestRateIndexMaturity(IborIndex&amp;Tenor,T84,Trigger)</f>
        <v>42450</v>
      </c>
      <c r="V84" s="22">
        <f>IFERROR(_xll.qlIndexFixing($V$1,S84,,Trigger),NA())</f>
        <v>-3.137336808810943E-4</v>
      </c>
      <c r="W84" s="22">
        <f>IFERROR(_xll.qlIndexFixing($W$1,S84,,Trigger),NA())</f>
        <v>-3.3080258668283723E-4</v>
      </c>
      <c r="X84" s="17">
        <f t="shared" si="1"/>
        <v>0.17068905801742931</v>
      </c>
    </row>
    <row r="85" spans="18:24" x14ac:dyDescent="0.2">
      <c r="R85" s="17" t="s">
        <v>20</v>
      </c>
      <c r="S85" s="18">
        <f>_xll.qlInterestRateIndexFixingDate(IborIndex&amp;Tenor,T85,Trigger)</f>
        <v>42356</v>
      </c>
      <c r="T85" s="18">
        <f>_xll.qlCalendarAdvance(Calendar,T84,R85,"f",,Trigger)</f>
        <v>42360</v>
      </c>
      <c r="U85" s="18">
        <f>_xll.qlInterestRateIndexMaturity(IborIndex&amp;Tenor,T85,Trigger)</f>
        <v>42451</v>
      </c>
      <c r="V85" s="22">
        <f>IFERROR(_xll.qlIndexFixing($V$1,S85,,Trigger),NA())</f>
        <v>-3.1192640937721487E-4</v>
      </c>
      <c r="W85" s="22">
        <f>IFERROR(_xll.qlIndexFixing($W$1,S85,,Trigger),NA())</f>
        <v>-3.3064717838473878E-4</v>
      </c>
      <c r="X85" s="17">
        <f t="shared" si="1"/>
        <v>0.18720769007523902</v>
      </c>
    </row>
    <row r="86" spans="18:24" x14ac:dyDescent="0.2">
      <c r="R86" s="17" t="s">
        <v>20</v>
      </c>
      <c r="S86" s="18">
        <f>_xll.qlInterestRateIndexFixingDate(IborIndex&amp;Tenor,T86,Trigger)</f>
        <v>42359</v>
      </c>
      <c r="T86" s="18">
        <f>_xll.qlCalendarAdvance(Calendar,T85,R86,"f",,Trigger)</f>
        <v>42361</v>
      </c>
      <c r="U86" s="18">
        <f>_xll.qlInterestRateIndexMaturity(IborIndex&amp;Tenor,T86,Trigger)</f>
        <v>42452</v>
      </c>
      <c r="V86" s="22">
        <f>IFERROR(_xll.qlIndexFixing($V$1,S86,,Trigger),NA())</f>
        <v>-3.1009699508024189E-4</v>
      </c>
      <c r="W86" s="22">
        <f>IFERROR(_xll.qlIndexFixing($W$1,S86,,Trigger),NA())</f>
        <v>-3.3047947232558902E-4</v>
      </c>
      <c r="X86" s="17">
        <f t="shared" si="1"/>
        <v>0.20382477245347133</v>
      </c>
    </row>
    <row r="87" spans="18:24" x14ac:dyDescent="0.2">
      <c r="R87" s="17" t="s">
        <v>20</v>
      </c>
      <c r="S87" s="18">
        <f>_xll.qlInterestRateIndexFixingDate(IborIndex&amp;Tenor,T87,Trigger)</f>
        <v>42360</v>
      </c>
      <c r="T87" s="18">
        <f>_xll.qlCalendarAdvance(Calendar,T86,R87,"f",,Trigger)</f>
        <v>42362</v>
      </c>
      <c r="U87" s="18">
        <f>_xll.qlInterestRateIndexMaturity(IborIndex&amp;Tenor,T87,Trigger)</f>
        <v>42453</v>
      </c>
      <c r="V87" s="22">
        <f>IFERROR(_xll.qlIndexFixing($V$1,S87,,Trigger),NA())</f>
        <v>-3.0824543795899146E-4</v>
      </c>
      <c r="W87" s="22">
        <f>IFERROR(_xll.qlIndexFixing($W$1,S87,,Trigger),NA())</f>
        <v>-3.3029951615079218E-4</v>
      </c>
      <c r="X87" s="17">
        <f t="shared" si="1"/>
        <v>0.22054078191800719</v>
      </c>
    </row>
    <row r="88" spans="18:24" x14ac:dyDescent="0.2">
      <c r="R88" s="17" t="s">
        <v>20</v>
      </c>
      <c r="S88" s="18">
        <f>_xll.qlInterestRateIndexFixingDate(IborIndex&amp;Tenor,T88,Trigger)</f>
        <v>42361</v>
      </c>
      <c r="T88" s="18">
        <f>_xll.qlCalendarAdvance(Calendar,T87,R88,"f",,Trigger)</f>
        <v>42366</v>
      </c>
      <c r="U88" s="18">
        <f>_xll.qlInterestRateIndexMaturity(IborIndex&amp;Tenor,T88,Trigger)</f>
        <v>42458</v>
      </c>
      <c r="V88" s="22">
        <f>IFERROR(_xll.qlIndexFixing($V$1,S88,,Trigger),NA())</f>
        <v>-3.0051337473512442E-4</v>
      </c>
      <c r="W88" s="22">
        <f>IFERROR(_xll.qlIndexFixing($W$1,S88,,Trigger),NA())</f>
        <v>-3.2925462368723095E-4</v>
      </c>
      <c r="X88" s="17">
        <f t="shared" si="1"/>
        <v>0.2874124895210653</v>
      </c>
    </row>
    <row r="89" spans="18:24" x14ac:dyDescent="0.2">
      <c r="R89" s="17" t="s">
        <v>20</v>
      </c>
      <c r="S89" s="18">
        <f>_xll.qlInterestRateIndexFixingDate(IborIndex&amp;Tenor,T89,Trigger)</f>
        <v>42362</v>
      </c>
      <c r="T89" s="18">
        <f>_xll.qlCalendarAdvance(Calendar,T88,R89,"f",,Trigger)</f>
        <v>42367</v>
      </c>
      <c r="U89" s="18">
        <f>_xll.qlInterestRateIndexMaturity(IborIndex&amp;Tenor,T89,Trigger)</f>
        <v>42458</v>
      </c>
      <c r="V89" s="22">
        <f>IFERROR(_xll.qlIndexFixing($V$1,S89,,Trigger),NA())</f>
        <v>-3.0184279777348673E-4</v>
      </c>
      <c r="W89" s="22">
        <f>IFERROR(_xll.qlIndexFixing($W$1,S89,,Trigger),NA())</f>
        <v>-3.2921788698170431E-4</v>
      </c>
      <c r="X89" s="17">
        <f t="shared" si="1"/>
        <v>0.27375089208217585</v>
      </c>
    </row>
    <row r="90" spans="18:24" x14ac:dyDescent="0.2">
      <c r="R90" s="17" t="s">
        <v>20</v>
      </c>
      <c r="S90" s="18">
        <f>_xll.qlInterestRateIndexFixingDate(IborIndex&amp;Tenor,T90,Trigger)</f>
        <v>42366</v>
      </c>
      <c r="T90" s="18">
        <f>_xll.qlCalendarAdvance(Calendar,T89,R90,"f",,Trigger)</f>
        <v>42368</v>
      </c>
      <c r="U90" s="18">
        <f>_xll.qlInterestRateIndexMaturity(IborIndex&amp;Tenor,T90,Trigger)</f>
        <v>42459</v>
      </c>
      <c r="V90" s="22">
        <f>IFERROR(_xll.qlIndexFixing($V$1,S90,,Trigger),NA())</f>
        <v>-3.0309666914461422E-4</v>
      </c>
      <c r="W90" s="22">
        <f>IFERROR(_xll.qlIndexFixing($W$1,S90,,Trigger),NA())</f>
        <v>-3.2896561934459489E-4</v>
      </c>
      <c r="X90" s="17">
        <f t="shared" si="1"/>
        <v>0.25868950199980673</v>
      </c>
    </row>
    <row r="91" spans="18:24" x14ac:dyDescent="0.2">
      <c r="R91" s="17" t="s">
        <v>20</v>
      </c>
      <c r="S91" s="18">
        <f>_xll.qlInterestRateIndexFixingDate(IborIndex&amp;Tenor,T91,Trigger)</f>
        <v>42367</v>
      </c>
      <c r="T91" s="18">
        <f>_xll.qlCalendarAdvance(Calendar,T90,R91,"f",,Trigger)</f>
        <v>42369</v>
      </c>
      <c r="U91" s="18">
        <f>_xll.qlInterestRateIndexMaturity(IborIndex&amp;Tenor,T91,Trigger)</f>
        <v>42460</v>
      </c>
      <c r="V91" s="22">
        <f>IFERROR(_xll.qlIndexFixing($V$1,S91,,Trigger),NA())</f>
        <v>-3.0437939468841923E-4</v>
      </c>
      <c r="W91" s="22">
        <f>IFERROR(_xll.qlIndexFixing($W$1,S91,,Trigger),NA())</f>
        <v>-3.2870152944695235E-4</v>
      </c>
      <c r="X91" s="17">
        <f t="shared" si="1"/>
        <v>0.24322134758533123</v>
      </c>
    </row>
    <row r="92" spans="18:24" x14ac:dyDescent="0.2">
      <c r="R92" s="17" t="s">
        <v>20</v>
      </c>
      <c r="S92" s="18">
        <f>_xll.qlInterestRateIndexFixingDate(IborIndex&amp;Tenor,T92,Trigger)</f>
        <v>42368</v>
      </c>
      <c r="T92" s="18">
        <f>_xll.qlCalendarAdvance(Calendar,T91,R92,"f",,Trigger)</f>
        <v>42373</v>
      </c>
      <c r="U92" s="18">
        <f>_xll.qlInterestRateIndexMaturity(IborIndex&amp;Tenor,T92,Trigger)</f>
        <v>42464</v>
      </c>
      <c r="V92" s="22">
        <f>IFERROR(_xll.qlIndexFixing($V$1,S92,,Trigger),NA())</f>
        <v>-3.097988380036314E-4</v>
      </c>
      <c r="W92" s="22">
        <f>IFERROR(_xll.qlIndexFixing($W$1,S92,,Trigger),NA())</f>
        <v>-3.275284897622241E-4</v>
      </c>
      <c r="X92" s="17">
        <f t="shared" si="1"/>
        <v>0.17729651758592699</v>
      </c>
    </row>
    <row r="93" spans="18:24" x14ac:dyDescent="0.2">
      <c r="R93" s="17" t="s">
        <v>20</v>
      </c>
      <c r="S93" s="18">
        <f>_xll.qlInterestRateIndexFixingDate(IborIndex&amp;Tenor,T93,Trigger)</f>
        <v>42369</v>
      </c>
      <c r="T93" s="18">
        <f>_xll.qlCalendarAdvance(Calendar,T92,R93,"f",,Trigger)</f>
        <v>42374</v>
      </c>
      <c r="U93" s="18">
        <f>_xll.qlInterestRateIndexMaturity(IborIndex&amp;Tenor,T93,Trigger)</f>
        <v>42465</v>
      </c>
      <c r="V93" s="22">
        <f>IFERROR(_xll.qlIndexFixing($V$1,S93,,Trigger),NA())</f>
        <v>-3.1122583397073664E-4</v>
      </c>
      <c r="W93" s="22">
        <f>IFERROR(_xll.qlIndexFixing($W$1,S93,,Trigger),NA())</f>
        <v>-3.2720647492545055E-4</v>
      </c>
      <c r="X93" s="17">
        <f t="shared" si="1"/>
        <v>0.15980640954713912</v>
      </c>
    </row>
    <row r="94" spans="18:24" x14ac:dyDescent="0.2">
      <c r="R94" s="17" t="s">
        <v>20</v>
      </c>
      <c r="S94" s="18">
        <f>_xll.qlInterestRateIndexFixingDate(IborIndex&amp;Tenor,T94,Trigger)</f>
        <v>42373</v>
      </c>
      <c r="T94" s="18">
        <f>_xll.qlCalendarAdvance(Calendar,T93,R94,"f",,Trigger)</f>
        <v>42375</v>
      </c>
      <c r="U94" s="18">
        <f>_xll.qlInterestRateIndexMaturity(IborIndex&amp;Tenor,T94,Trigger)</f>
        <v>42466</v>
      </c>
      <c r="V94" s="22">
        <f>IFERROR(_xll.qlIndexFixing($V$1,S94,,Trigger),NA())</f>
        <v>-3.1268168393220052E-4</v>
      </c>
      <c r="W94" s="22">
        <f>IFERROR(_xll.qlIndexFixing($W$1,S94,,Trigger),NA())</f>
        <v>-3.2687313595935043E-4</v>
      </c>
      <c r="X94" s="17">
        <f t="shared" si="1"/>
        <v>0.14191452027149909</v>
      </c>
    </row>
    <row r="95" spans="18:24" x14ac:dyDescent="0.2">
      <c r="R95" s="17" t="s">
        <v>20</v>
      </c>
      <c r="S95" s="18">
        <f>_xll.qlInterestRateIndexFixingDate(IborIndex&amp;Tenor,T95,Trigger)</f>
        <v>42374</v>
      </c>
      <c r="T95" s="18">
        <f>_xll.qlCalendarAdvance(Calendar,T94,R95,"f",,Trigger)</f>
        <v>42376</v>
      </c>
      <c r="U95" s="18">
        <f>_xll.qlInterestRateIndexMaturity(IborIndex&amp;Tenor,T95,Trigger)</f>
        <v>42467</v>
      </c>
      <c r="V95" s="22">
        <f>IFERROR(_xll.qlIndexFixing($V$1,S95,,Trigger),NA())</f>
        <v>-3.1416638785508236E-4</v>
      </c>
      <c r="W95" s="22">
        <f>IFERROR(_xll.qlIndexFixing($W$1,S95,,Trigger),NA())</f>
        <v>-3.2652856767511566E-4</v>
      </c>
      <c r="X95" s="17">
        <f t="shared" si="1"/>
        <v>0.12362179820033295</v>
      </c>
    </row>
    <row r="96" spans="18:24" x14ac:dyDescent="0.2">
      <c r="R96" s="17" t="s">
        <v>20</v>
      </c>
      <c r="S96" s="18">
        <f>_xll.qlInterestRateIndexFixingDate(IborIndex&amp;Tenor,T96,Trigger)</f>
        <v>42375</v>
      </c>
      <c r="T96" s="18">
        <f>_xll.qlCalendarAdvance(Calendar,T95,R96,"f",,Trigger)</f>
        <v>42377</v>
      </c>
      <c r="U96" s="18">
        <f>_xll.qlInterestRateIndexMaturity(IborIndex&amp;Tenor,T96,Trigger)</f>
        <v>42468</v>
      </c>
      <c r="V96" s="22">
        <f>IFERROR(_xll.qlIndexFixing($V$1,S96,,Trigger),NA())</f>
        <v>-3.1567994570688067E-4</v>
      </c>
      <c r="W96" s="22">
        <f>IFERROR(_xll.qlIndexFixing($W$1,S96,,Trigger),NA())</f>
        <v>-3.2617286825794238E-4</v>
      </c>
      <c r="X96" s="17">
        <f t="shared" si="1"/>
        <v>0.10492922551061715</v>
      </c>
    </row>
    <row r="97" spans="16:24" x14ac:dyDescent="0.2">
      <c r="R97" s="17" t="s">
        <v>20</v>
      </c>
      <c r="S97" s="18">
        <f>_xll.qlInterestRateIndexFixingDate(IborIndex&amp;Tenor,T97,Trigger)</f>
        <v>42376</v>
      </c>
      <c r="T97" s="18">
        <f>_xll.qlCalendarAdvance(Calendar,T96,R97,"f",,Trigger)</f>
        <v>42380</v>
      </c>
      <c r="U97" s="18">
        <f>_xll.qlInterestRateIndexMaturity(IborIndex&amp;Tenor,T97,Trigger)</f>
        <v>42471</v>
      </c>
      <c r="V97" s="22">
        <f>IFERROR(_xll.qlIndexFixing($V$1,S97,,Trigger),NA())</f>
        <v>-3.2039374250505015E-4</v>
      </c>
      <c r="W97" s="22">
        <f>IFERROR(_xll.qlIndexFixing($W$1,S97,,Trigger),NA())</f>
        <v>-3.2504001556584887E-4</v>
      </c>
      <c r="X97" s="17">
        <f t="shared" si="1"/>
        <v>4.6462730607987134E-2</v>
      </c>
    </row>
    <row r="98" spans="16:24" x14ac:dyDescent="0.2">
      <c r="R98" s="17" t="s">
        <v>20</v>
      </c>
      <c r="S98" s="18">
        <f>_xll.qlInterestRateIndexFixingDate(IborIndex&amp;Tenor,T98,Trigger)</f>
        <v>42377</v>
      </c>
      <c r="T98" s="18">
        <f>_xll.qlCalendarAdvance(Calendar,T97,R98,"f",,Trigger)</f>
        <v>42381</v>
      </c>
      <c r="U98" s="18">
        <f>_xll.qlInterestRateIndexMaturity(IborIndex&amp;Tenor,T98,Trigger)</f>
        <v>42472</v>
      </c>
      <c r="V98" s="22">
        <f>IFERROR(_xll.qlIndexFixing($V$1,S98,,Trigger),NA())</f>
        <v>-3.2202271573739789E-4</v>
      </c>
      <c r="W98" s="22">
        <f>IFERROR(_xll.qlIndexFixing($W$1,S98,,Trigger),NA())</f>
        <v>-3.2464084082467541E-4</v>
      </c>
      <c r="X98" s="17">
        <f t="shared" si="1"/>
        <v>2.6181250872775258E-2</v>
      </c>
    </row>
    <row r="99" spans="16:24" x14ac:dyDescent="0.2">
      <c r="R99" s="17" t="s">
        <v>20</v>
      </c>
      <c r="S99" s="18">
        <f>_xll.qlInterestRateIndexFixingDate(IborIndex&amp;Tenor,T99,Trigger)</f>
        <v>42380</v>
      </c>
      <c r="T99" s="18">
        <f>_xll.qlCalendarAdvance(Calendar,T98,R99,"f",,Trigger)</f>
        <v>42382</v>
      </c>
      <c r="U99" s="18">
        <f>_xll.qlInterestRateIndexMaturity(IborIndex&amp;Tenor,T99,Trigger)</f>
        <v>42473</v>
      </c>
      <c r="V99" s="22">
        <f>IFERROR(_xll.qlIndexFixing($V$1,S99,,Trigger),NA())</f>
        <v>-3.2368054272649213E-4</v>
      </c>
      <c r="W99" s="22">
        <f>IFERROR(_xll.qlIndexFixing($W$1,S99,,Trigger),NA())</f>
        <v>-3.2423107640096457E-4</v>
      </c>
      <c r="X99" s="17">
        <f t="shared" si="1"/>
        <v>5.5053367447243859E-3</v>
      </c>
    </row>
    <row r="100" spans="16:24" x14ac:dyDescent="0.2">
      <c r="R100" s="17" t="s">
        <v>20</v>
      </c>
      <c r="S100" s="18">
        <f>_xll.qlInterestRateIndexFixingDate(IborIndex&amp;Tenor,T100,Trigger)</f>
        <v>42381</v>
      </c>
      <c r="T100" s="18">
        <f>_xll.qlCalendarAdvance(Calendar,T99,R100,"f",,Trigger)</f>
        <v>42383</v>
      </c>
      <c r="U100" s="18">
        <f>_xll.qlInterestRateIndexMaturity(IborIndex&amp;Tenor,T100,Trigger)</f>
        <v>42474</v>
      </c>
      <c r="V100" s="22">
        <f>IFERROR(_xll.qlIndexFixing($V$1,S100,,Trigger),NA())</f>
        <v>-3.2536722343895301E-4</v>
      </c>
      <c r="W100" s="22">
        <f>IFERROR(_xll.qlIndexFixing($W$1,S100,,Trigger),NA())</f>
        <v>-3.2381084069319405E-4</v>
      </c>
      <c r="X100" s="17">
        <f t="shared" si="1"/>
        <v>-1.5563827457589656E-2</v>
      </c>
    </row>
    <row r="101" spans="16:24" x14ac:dyDescent="0.2">
      <c r="R101" s="17" t="s">
        <v>20</v>
      </c>
      <c r="S101" s="18">
        <f>_xll.qlInterestRateIndexFixingDate(IborIndex&amp;Tenor,T101,Trigger)</f>
        <v>42382</v>
      </c>
      <c r="T101" s="18">
        <f>_xll.qlCalendarAdvance(Calendar,T100,R101,"f",,Trigger)</f>
        <v>42384</v>
      </c>
      <c r="U101" s="18">
        <f>_xll.qlInterestRateIndexMaturity(IborIndex&amp;Tenor,T101,Trigger)</f>
        <v>42475</v>
      </c>
      <c r="V101" s="22">
        <f>IFERROR(_xll.qlIndexFixing($V$1,S101,,Trigger),NA())</f>
        <v>-3.2708275783305566E-4</v>
      </c>
      <c r="W101" s="22">
        <f>IFERROR(_xll.qlIndexFixing($W$1,S101,,Trigger),NA())</f>
        <v>-3.2338025546901477E-4</v>
      </c>
      <c r="X101" s="17">
        <f t="shared" si="1"/>
        <v>-3.7025023640408959E-2</v>
      </c>
    </row>
    <row r="102" spans="16:24" x14ac:dyDescent="0.2">
      <c r="R102" s="17" t="s">
        <v>20</v>
      </c>
      <c r="S102" s="18">
        <f>_xll.qlInterestRateIndexFixingDate(IborIndex&amp;Tenor,T102,Trigger)</f>
        <v>42383</v>
      </c>
      <c r="T102" s="18">
        <f>_xll.qlCalendarAdvance(Calendar,T101,R102,"f",,Trigger)</f>
        <v>42387</v>
      </c>
      <c r="U102" s="18">
        <f>_xll.qlInterestRateIndexMaturity(IborIndex&amp;Tenor,T102,Trigger)</f>
        <v>42478</v>
      </c>
      <c r="V102" s="22">
        <f>IFERROR(_xll.qlIndexFixing($V$1,S102,,Trigger),NA())</f>
        <v>-3.3240248274638039E-4</v>
      </c>
      <c r="W102" s="22">
        <f>IFERROR(_xll.qlIndexFixing($W$1,S102,,Trigger),NA())</f>
        <v>-3.2202767090598101E-4</v>
      </c>
      <c r="X102" s="17">
        <f t="shared" si="1"/>
        <v>-0.10374811840399382</v>
      </c>
    </row>
    <row r="103" spans="16:24" x14ac:dyDescent="0.2">
      <c r="R103" s="17" t="s">
        <v>20</v>
      </c>
      <c r="S103" s="18">
        <f>_xll.qlInterestRateIndexFixingDate(IborIndex&amp;Tenor,T103,Trigger)</f>
        <v>42384</v>
      </c>
      <c r="T103" s="18">
        <f>_xll.qlCalendarAdvance(Calendar,T102,R103,"f",,Trigger)</f>
        <v>42388</v>
      </c>
      <c r="U103" s="18">
        <f>_xll.qlInterestRateIndexMaturity(IborIndex&amp;Tenor,T103,Trigger)</f>
        <v>42479</v>
      </c>
      <c r="V103" s="22">
        <f>IFERROR(_xll.qlIndexFixing($V$1,S103,,Trigger),NA())</f>
        <v>-3.3423343149679681E-4</v>
      </c>
      <c r="W103" s="22">
        <f>IFERROR(_xll.qlIndexFixing($W$1,S103,,Trigger),NA())</f>
        <v>-3.2155697267174536E-4</v>
      </c>
      <c r="X103" s="17">
        <f t="shared" si="1"/>
        <v>-0.12676458825051451</v>
      </c>
    </row>
    <row r="104" spans="16:24" x14ac:dyDescent="0.2">
      <c r="R104" s="17" t="s">
        <v>20</v>
      </c>
      <c r="S104" s="18">
        <f>_xll.qlInterestRateIndexFixingDate(IborIndex&amp;Tenor,T104,Trigger)</f>
        <v>42387</v>
      </c>
      <c r="T104" s="18">
        <f>_xll.qlCalendarAdvance(Calendar,T103,R104,"f",,Trigger)</f>
        <v>42389</v>
      </c>
      <c r="U104" s="18">
        <f>_xll.qlInterestRateIndexMaturity(IborIndex&amp;Tenor,T104,Trigger)</f>
        <v>42480</v>
      </c>
      <c r="V104" s="22">
        <f>IFERROR(_xll.qlIndexFixing($V$1,S104,,Trigger),NA())</f>
        <v>-3.3609323373823827E-4</v>
      </c>
      <c r="W104" s="22">
        <f>IFERROR(_xll.qlIndexFixing($W$1,S104,,Trigger),NA())</f>
        <v>-3.2107658429607317E-4</v>
      </c>
      <c r="X104" s="17">
        <f t="shared" si="1"/>
        <v>-0.15016649442165106</v>
      </c>
    </row>
    <row r="105" spans="16:24" x14ac:dyDescent="0.2">
      <c r="R105" s="17" t="s">
        <v>20</v>
      </c>
      <c r="S105" s="18">
        <f>_xll.qlInterestRateIndexFixingDate(IborIndex&amp;Tenor,T105,Trigger)</f>
        <v>42388</v>
      </c>
      <c r="T105" s="18">
        <f>_xll.qlCalendarAdvance(Calendar,T104,R105,"f",,Trigger)</f>
        <v>42390</v>
      </c>
      <c r="U105" s="18">
        <f>_xll.qlInterestRateIndexMaturity(IborIndex&amp;Tenor,T105,Trigger)</f>
        <v>42481</v>
      </c>
      <c r="V105" s="22">
        <f>IFERROR(_xll.qlIndexFixing($V$1,S105,,Trigger),NA())</f>
        <v>-3.3798188942854064E-4</v>
      </c>
      <c r="W105" s="22">
        <f>IFERROR(_xll.qlIndexFixing($W$1,S105,,Trigger),NA())</f>
        <v>-3.2058664775945782E-4</v>
      </c>
      <c r="X105" s="17">
        <f t="shared" si="1"/>
        <v>-0.17395241669082823</v>
      </c>
    </row>
    <row r="106" spans="16:24" x14ac:dyDescent="0.2">
      <c r="R106" s="17" t="s">
        <v>20</v>
      </c>
      <c r="S106" s="18">
        <f>_xll.qlInterestRateIndexFixingDate(IborIndex&amp;Tenor,T106,Trigger)</f>
        <v>42389</v>
      </c>
      <c r="T106" s="18">
        <f>_xll.qlCalendarAdvance(Calendar,T105,R106,"f",,Trigger)</f>
        <v>42391</v>
      </c>
      <c r="U106" s="18">
        <f>_xll.qlInterestRateIndexMaturity(IborIndex&amp;Tenor,T106,Trigger)</f>
        <v>42482</v>
      </c>
      <c r="V106" s="22">
        <f>IFERROR(_xll.qlIndexFixing($V$1,S106,,Trigger),NA())</f>
        <v>-3.3989939852729667E-4</v>
      </c>
      <c r="W106" s="22">
        <f>IFERROR(_xll.qlIndexFixing($W$1,S106,,Trigger),NA())</f>
        <v>-3.2008730841464E-4</v>
      </c>
      <c r="X106" s="17">
        <f t="shared" si="1"/>
        <v>-0.19812090112656669</v>
      </c>
    </row>
    <row r="107" spans="16:24" x14ac:dyDescent="0.2">
      <c r="R107" s="17" t="s">
        <v>20</v>
      </c>
      <c r="S107" s="18">
        <f>_xll.qlInterestRateIndexFixingDate(IborIndex&amp;Tenor,T107,Trigger)</f>
        <v>42390</v>
      </c>
      <c r="T107" s="18">
        <f>_xll.qlCalendarAdvance(Calendar,T106,R107,"f",,Trigger)</f>
        <v>42394</v>
      </c>
      <c r="U107" s="18">
        <f>_xll.qlInterestRateIndexMaturity(IborIndex&amp;Tenor,T107,Trigger)</f>
        <v>42485</v>
      </c>
      <c r="V107" s="22">
        <f>IFERROR(_xll.qlIndexFixing($V$1,S107,,Trigger),NA())</f>
        <v>-3.4582504585001109E-4</v>
      </c>
      <c r="W107" s="22">
        <f>IFERROR(_xll.qlIndexFixing($W$1,S107,,Trigger),NA())</f>
        <v>-3.1853437759114551E-4</v>
      </c>
      <c r="X107" s="17">
        <f t="shared" si="1"/>
        <v>-0.2729066825886558</v>
      </c>
    </row>
    <row r="108" spans="16:24" x14ac:dyDescent="0.2">
      <c r="R108" s="17" t="s">
        <v>20</v>
      </c>
      <c r="S108" s="18">
        <f>_xll.qlInterestRateIndexFixingDate(IborIndex&amp;Tenor,T108,Trigger)</f>
        <v>42391</v>
      </c>
      <c r="T108" s="18">
        <f>_xll.qlCalendarAdvance(Calendar,T107,R108,"f",,Trigger)</f>
        <v>42395</v>
      </c>
      <c r="U108" s="18">
        <f>_xll.qlInterestRateIndexMaturity(IborIndex&amp;Tenor,T108,Trigger)</f>
        <v>42486</v>
      </c>
      <c r="V108" s="22">
        <f>IFERROR(_xll.qlIndexFixing($V$1,S108,,Trigger),NA())</f>
        <v>-3.4785796815610989E-4</v>
      </c>
      <c r="W108" s="22">
        <f>IFERROR(_xll.qlIndexFixing($W$1,S108,,Trigger),NA())</f>
        <v>-3.1799894791867828E-4</v>
      </c>
      <c r="X108" s="17">
        <f t="shared" si="1"/>
        <v>-0.29859020237431605</v>
      </c>
    </row>
    <row r="109" spans="16:24" x14ac:dyDescent="0.2">
      <c r="R109" s="17" t="s">
        <v>20</v>
      </c>
      <c r="S109" s="18">
        <f>_xll.qlInterestRateIndexFixingDate(IborIndex&amp;Tenor,T109,Trigger)</f>
        <v>42394</v>
      </c>
      <c r="T109" s="18">
        <f>_xll.qlCalendarAdvance(Calendar,T108,R109,"f",,Trigger)</f>
        <v>42396</v>
      </c>
      <c r="U109" s="18">
        <f>_xll.qlInterestRateIndexMaturity(IborIndex&amp;Tenor,T109,Trigger)</f>
        <v>42487</v>
      </c>
      <c r="V109" s="22">
        <f>IFERROR(_xll.qlIndexFixing($V$1,S109,,Trigger),NA())</f>
        <v>-3.4991974365325391E-4</v>
      </c>
      <c r="W109" s="22">
        <f>IFERROR(_xll.qlIndexFixing($W$1,S109,,Trigger),NA())</f>
        <v>-3.1745489273623444E-4</v>
      </c>
      <c r="X109" s="17">
        <f t="shared" si="1"/>
        <v>-0.32464850917019472</v>
      </c>
    </row>
    <row r="110" spans="16:24" x14ac:dyDescent="0.2">
      <c r="P110" s="24" t="s">
        <v>27</v>
      </c>
      <c r="R110" s="17" t="s">
        <v>20</v>
      </c>
      <c r="S110" s="18">
        <f>_xll.qlInterestRateIndexFixingDate(IborIndex&amp;Tenor,T110,Trigger)</f>
        <v>42395</v>
      </c>
      <c r="T110" s="18">
        <f>_xll.qlCalendarAdvance(Calendar,T109,R110,"f",,Trigger)</f>
        <v>42397</v>
      </c>
      <c r="U110" s="18">
        <f>_xll.qlInterestRateIndexMaturity(IborIndex&amp;Tenor,T110,Trigger)</f>
        <v>42488</v>
      </c>
      <c r="V110" s="22">
        <f>IFERROR(_xll.qlIndexFixing($V$1,S110,,Trigger),NA())</f>
        <v>-3.5201037229796138E-4</v>
      </c>
      <c r="W110" s="22">
        <f>IFERROR(_xll.qlIndexFixing($W$1,S110,,Trigger),NA())</f>
        <v>-3.169023776120325E-4</v>
      </c>
      <c r="X110" s="17">
        <f t="shared" si="1"/>
        <v>-0.35107994685928878</v>
      </c>
    </row>
    <row r="111" spans="16:24" x14ac:dyDescent="0.2">
      <c r="P111" s="25">
        <f t="array" ref="P111">MAX(ABS(_xll.ohPack(X3:X3529)))</f>
        <v>12.838822292226634</v>
      </c>
      <c r="R111" s="17" t="s">
        <v>20</v>
      </c>
      <c r="S111" s="18">
        <f>_xll.qlInterestRateIndexFixingDate(IborIndex&amp;Tenor,T111,Trigger)</f>
        <v>42396</v>
      </c>
      <c r="T111" s="18">
        <f>_xll.qlCalendarAdvance(Calendar,T110,R111,"f",,Trigger)</f>
        <v>42398</v>
      </c>
      <c r="U111" s="18">
        <f>_xll.qlInterestRateIndexMaturity(IborIndex&amp;Tenor,T111,Trigger)</f>
        <v>42489</v>
      </c>
      <c r="V111" s="22">
        <f>IFERROR(_xll.qlIndexFixing($V$1,S111,,Trigger),NA())</f>
        <v>-3.5061975309487475E-4</v>
      </c>
      <c r="W111" s="22">
        <f>IFERROR(_xll.qlIndexFixing($W$1,S111,,Trigger),NA())</f>
        <v>-3.1634157148126789E-4</v>
      </c>
      <c r="X111" s="17">
        <f t="shared" si="1"/>
        <v>-0.34278181613606856</v>
      </c>
    </row>
    <row r="112" spans="16:24" x14ac:dyDescent="0.2">
      <c r="R112" s="17" t="s">
        <v>20</v>
      </c>
      <c r="S112" s="18">
        <f>_xll.qlInterestRateIndexFixingDate(IborIndex&amp;Tenor,T112,Trigger)</f>
        <v>42397</v>
      </c>
      <c r="T112" s="18">
        <f>_xll.qlCalendarAdvance(Calendar,T111,R112,"f",,Trigger)</f>
        <v>42401</v>
      </c>
      <c r="U112" s="18">
        <f>_xll.qlInterestRateIndexMaturity(IborIndex&amp;Tenor,T112,Trigger)</f>
        <v>42492</v>
      </c>
      <c r="V112" s="22">
        <f>IFERROR(_xll.qlIndexFixing($V$1,S112,,Trigger),NA())</f>
        <v>-3.4635100994953746E-4</v>
      </c>
      <c r="W112" s="22">
        <f>IFERROR(_xll.qlIndexFixing($W$1,S112,,Trigger),NA())</f>
        <v>-3.1461114696111002E-4</v>
      </c>
      <c r="X112" s="17">
        <f t="shared" si="1"/>
        <v>-0.31739862988427436</v>
      </c>
    </row>
    <row r="113" spans="18:24" x14ac:dyDescent="0.2">
      <c r="R113" s="17" t="s">
        <v>20</v>
      </c>
      <c r="S113" s="18">
        <f>_xll.qlInterestRateIndexFixingDate(IborIndex&amp;Tenor,T113,Trigger)</f>
        <v>42398</v>
      </c>
      <c r="T113" s="18">
        <f>_xll.qlCalendarAdvance(Calendar,T112,R113,"f",,Trigger)</f>
        <v>42402</v>
      </c>
      <c r="U113" s="18">
        <f>_xll.qlInterestRateIndexMaturity(IborIndex&amp;Tenor,T113,Trigger)</f>
        <v>42492</v>
      </c>
      <c r="V113" s="22">
        <f>IFERROR(_xll.qlIndexFixing($V$1,S113,,Trigger),NA())</f>
        <v>-3.456805501480531E-4</v>
      </c>
      <c r="W113" s="22">
        <f>IFERROR(_xll.qlIndexFixing($W$1,S113,,Trigger),NA())</f>
        <v>-3.1440060174992013E-4</v>
      </c>
      <c r="X113" s="17">
        <f t="shared" si="1"/>
        <v>-0.31279948398132973</v>
      </c>
    </row>
    <row r="114" spans="18:24" x14ac:dyDescent="0.2">
      <c r="R114" s="17" t="s">
        <v>20</v>
      </c>
      <c r="S114" s="18">
        <f>_xll.qlInterestRateIndexFixingDate(IborIndex&amp;Tenor,T114,Trigger)</f>
        <v>42401</v>
      </c>
      <c r="T114" s="18">
        <f>_xll.qlCalendarAdvance(Calendar,T113,R114,"f",,Trigger)</f>
        <v>42403</v>
      </c>
      <c r="U114" s="18">
        <f>_xll.qlInterestRateIndexMaturity(IborIndex&amp;Tenor,T114,Trigger)</f>
        <v>42493</v>
      </c>
      <c r="V114" s="22">
        <f>IFERROR(_xll.qlIndexFixing($V$1,S114,,Trigger),NA())</f>
        <v>-3.4419815797415154E-4</v>
      </c>
      <c r="W114" s="22">
        <f>IFERROR(_xll.qlIndexFixing($W$1,S114,,Trigger),NA())</f>
        <v>-3.1380274421621834E-4</v>
      </c>
      <c r="X114" s="17">
        <f t="shared" si="1"/>
        <v>-0.30395413757933198</v>
      </c>
    </row>
    <row r="115" spans="18:24" x14ac:dyDescent="0.2">
      <c r="R115" s="17" t="s">
        <v>20</v>
      </c>
      <c r="S115" s="18">
        <f>_xll.qlInterestRateIndexFixingDate(IborIndex&amp;Tenor,T115,Trigger)</f>
        <v>42402</v>
      </c>
      <c r="T115" s="18">
        <f>_xll.qlCalendarAdvance(Calendar,T114,R115,"f",,Trigger)</f>
        <v>42404</v>
      </c>
      <c r="U115" s="18">
        <f>_xll.qlInterestRateIndexMaturity(IborIndex&amp;Tenor,T115,Trigger)</f>
        <v>42494</v>
      </c>
      <c r="V115" s="22">
        <f>IFERROR(_xll.qlIndexFixing($V$1,S115,,Trigger),NA())</f>
        <v>-3.4269943870679498E-4</v>
      </c>
      <c r="W115" s="22">
        <f>IFERROR(_xll.qlIndexFixing($W$1,S115,,Trigger),NA())</f>
        <v>-3.1319748557301352E-4</v>
      </c>
      <c r="X115" s="17">
        <f t="shared" si="1"/>
        <v>-0.29501953133781456</v>
      </c>
    </row>
    <row r="116" spans="18:24" x14ac:dyDescent="0.2">
      <c r="R116" s="17" t="s">
        <v>20</v>
      </c>
      <c r="S116" s="18">
        <f>_xll.qlInterestRateIndexFixingDate(IborIndex&amp;Tenor,T116,Trigger)</f>
        <v>42403</v>
      </c>
      <c r="T116" s="18">
        <f>_xll.qlCalendarAdvance(Calendar,T115,R116,"f",,Trigger)</f>
        <v>42405</v>
      </c>
      <c r="U116" s="18">
        <f>_xll.qlInterestRateIndexMaturity(IborIndex&amp;Tenor,T116,Trigger)</f>
        <v>42495</v>
      </c>
      <c r="V116" s="22">
        <f>IFERROR(_xll.qlIndexFixing($V$1,S116,,Trigger),NA())</f>
        <v>-3.4118439233044029E-4</v>
      </c>
      <c r="W116" s="22">
        <f>IFERROR(_xll.qlIndexFixing($W$1,S116,,Trigger),NA())</f>
        <v>-3.1258501771080915E-4</v>
      </c>
      <c r="X116" s="17">
        <f t="shared" si="1"/>
        <v>-0.28599374619631135</v>
      </c>
    </row>
    <row r="117" spans="18:24" x14ac:dyDescent="0.2">
      <c r="R117" s="17" t="s">
        <v>20</v>
      </c>
      <c r="S117" s="18">
        <f>_xll.qlInterestRateIndexFixingDate(IborIndex&amp;Tenor,T117,Trigger)</f>
        <v>42404</v>
      </c>
      <c r="T117" s="18">
        <f>_xll.qlCalendarAdvance(Calendar,T116,R117,"f",,Trigger)</f>
        <v>42408</v>
      </c>
      <c r="U117" s="18">
        <f>_xll.qlInterestRateIndexMaturity(IborIndex&amp;Tenor,T117,Trigger)</f>
        <v>42499</v>
      </c>
      <c r="V117" s="22">
        <f>IFERROR(_xll.qlIndexFixing($V$1,S117,,Trigger),NA())</f>
        <v>-3.3582544140443583E-4</v>
      </c>
      <c r="W117" s="22">
        <f>IFERROR(_xll.qlIndexFixing($W$1,S117,,Trigger),NA())</f>
        <v>-3.103170799830716E-4</v>
      </c>
      <c r="X117" s="17">
        <f t="shared" si="1"/>
        <v>-0.25508361421364234</v>
      </c>
    </row>
    <row r="118" spans="18:24" x14ac:dyDescent="0.2">
      <c r="R118" s="17" t="s">
        <v>20</v>
      </c>
      <c r="S118" s="18">
        <f>_xll.qlInterestRateIndexFixingDate(IborIndex&amp;Tenor,T118,Trigger)</f>
        <v>42405</v>
      </c>
      <c r="T118" s="18">
        <f>_xll.qlCalendarAdvance(Calendar,T117,R118,"f",,Trigger)</f>
        <v>42409</v>
      </c>
      <c r="U118" s="18">
        <f>_xll.qlInterestRateIndexMaturity(IborIndex&amp;Tenor,T118,Trigger)</f>
        <v>42499</v>
      </c>
      <c r="V118" s="22">
        <f>IFERROR(_xll.qlIndexFixing($V$1,S118,,Trigger),NA())</f>
        <v>-3.3496093534335358E-4</v>
      </c>
      <c r="W118" s="22">
        <f>IFERROR(_xll.qlIndexFixing($W$1,S118,,Trigger),NA())</f>
        <v>-3.1006701118974078E-4</v>
      </c>
      <c r="X118" s="17">
        <f t="shared" si="1"/>
        <v>-0.24893924153612801</v>
      </c>
    </row>
    <row r="119" spans="18:24" x14ac:dyDescent="0.2">
      <c r="R119" s="17" t="s">
        <v>20</v>
      </c>
      <c r="S119" s="18">
        <f>_xll.qlInterestRateIndexFixingDate(IborIndex&amp;Tenor,T119,Trigger)</f>
        <v>42408</v>
      </c>
      <c r="T119" s="18">
        <f>_xll.qlCalendarAdvance(Calendar,T118,R119,"f",,Trigger)</f>
        <v>42410</v>
      </c>
      <c r="U119" s="18">
        <f>_xll.qlInterestRateIndexMaturity(IborIndex&amp;Tenor,T119,Trigger)</f>
        <v>42500</v>
      </c>
      <c r="V119" s="22">
        <f>IFERROR(_xll.qlIndexFixing($V$1,S119,,Trigger),NA())</f>
        <v>-3.333642531324621E-4</v>
      </c>
      <c r="W119" s="22">
        <f>IFERROR(_xll.qlIndexFixing($W$1,S119,,Trigger),NA())</f>
        <v>-3.0942149487289683E-4</v>
      </c>
      <c r="X119" s="17">
        <f t="shared" si="1"/>
        <v>-0.23942758259565267</v>
      </c>
    </row>
    <row r="120" spans="18:24" x14ac:dyDescent="0.2">
      <c r="R120" s="17" t="s">
        <v>20</v>
      </c>
      <c r="S120" s="18">
        <f>_xll.qlInterestRateIndexFixingDate(IborIndex&amp;Tenor,T120,Trigger)</f>
        <v>42409</v>
      </c>
      <c r="T120" s="18">
        <f>_xll.qlCalendarAdvance(Calendar,T119,R120,"f",,Trigger)</f>
        <v>42411</v>
      </c>
      <c r="U120" s="18">
        <f>_xll.qlInterestRateIndexMaturity(IborIndex&amp;Tenor,T120,Trigger)</f>
        <v>42501</v>
      </c>
      <c r="V120" s="22">
        <f>IFERROR(_xll.qlIndexFixing($V$1,S120,,Trigger),NA())</f>
        <v>-3.3175124369577702E-4</v>
      </c>
      <c r="W120" s="22">
        <f>IFERROR(_xll.qlIndexFixing($W$1,S120,,Trigger),NA())</f>
        <v>-3.087699922375009E-4</v>
      </c>
      <c r="X120" s="17">
        <f t="shared" si="1"/>
        <v>-0.2298125145827612</v>
      </c>
    </row>
    <row r="121" spans="18:24" x14ac:dyDescent="0.2">
      <c r="R121" s="17" t="s">
        <v>20</v>
      </c>
      <c r="S121" s="18">
        <f>_xll.qlInterestRateIndexFixingDate(IborIndex&amp;Tenor,T121,Trigger)</f>
        <v>42410</v>
      </c>
      <c r="T121" s="18">
        <f>_xll.qlCalendarAdvance(Calendar,T120,R121,"f",,Trigger)</f>
        <v>42412</v>
      </c>
      <c r="U121" s="18">
        <f>_xll.qlInterestRateIndexMaturity(IborIndex&amp;Tenor,T121,Trigger)</f>
        <v>42502</v>
      </c>
      <c r="V121" s="22">
        <f>IFERROR(_xll.qlIndexFixing($V$1,S121,,Trigger),NA())</f>
        <v>-3.3012190701464661E-4</v>
      </c>
      <c r="W121" s="22">
        <f>IFERROR(_xll.qlIndexFixing($W$1,S121,,Trigger),NA())</f>
        <v>-3.0811271902564386E-4</v>
      </c>
      <c r="X121" s="17">
        <f t="shared" si="1"/>
        <v>-0.22009187989002754</v>
      </c>
    </row>
    <row r="122" spans="18:24" x14ac:dyDescent="0.2">
      <c r="R122" s="17" t="s">
        <v>20</v>
      </c>
      <c r="S122" s="18">
        <f>_xll.qlInterestRateIndexFixingDate(IborIndex&amp;Tenor,T122,Trigger)</f>
        <v>42411</v>
      </c>
      <c r="T122" s="18">
        <f>_xll.qlCalendarAdvance(Calendar,T121,R122,"f",,Trigger)</f>
        <v>42415</v>
      </c>
      <c r="U122" s="18">
        <f>_xll.qlInterestRateIndexMaturity(IborIndex&amp;Tenor,T122,Trigger)</f>
        <v>42506</v>
      </c>
      <c r="V122" s="22">
        <f>IFERROR(_xll.qlIndexFixing($V$1,S122,,Trigger),NA())</f>
        <v>-3.2450863266377292E-4</v>
      </c>
      <c r="W122" s="22">
        <f>IFERROR(_xll.qlIndexFixing($W$1,S122,,Trigger),NA())</f>
        <v>-3.0571936734476916E-4</v>
      </c>
      <c r="X122" s="17">
        <f t="shared" si="1"/>
        <v>-0.18789265319003759</v>
      </c>
    </row>
    <row r="123" spans="18:24" x14ac:dyDescent="0.2">
      <c r="R123" s="17" t="s">
        <v>20</v>
      </c>
      <c r="S123" s="18">
        <f>_xll.qlInterestRateIndexFixingDate(IborIndex&amp;Tenor,T123,Trigger)</f>
        <v>42412</v>
      </c>
      <c r="T123" s="18">
        <f>_xll.qlCalendarAdvance(Calendar,T122,R123,"f",,Trigger)</f>
        <v>42416</v>
      </c>
      <c r="U123" s="18">
        <f>_xll.qlInterestRateIndexMaturity(IborIndex&amp;Tenor,T123,Trigger)</f>
        <v>42506</v>
      </c>
      <c r="V123" s="22">
        <f>IFERROR(_xll.qlIndexFixing($V$1,S123,,Trigger),NA())</f>
        <v>-3.2344128744155043E-4</v>
      </c>
      <c r="W123" s="22">
        <f>IFERROR(_xll.qlIndexFixing($W$1,S123,,Trigger),NA())</f>
        <v>-3.0543035444940969E-4</v>
      </c>
      <c r="X123" s="17">
        <f t="shared" si="1"/>
        <v>-0.18010932992140738</v>
      </c>
    </row>
    <row r="124" spans="18:24" x14ac:dyDescent="0.2">
      <c r="R124" s="17" t="s">
        <v>20</v>
      </c>
      <c r="S124" s="18">
        <f>_xll.qlInterestRateIndexFixingDate(IborIndex&amp;Tenor,T124,Trigger)</f>
        <v>42415</v>
      </c>
      <c r="T124" s="18">
        <f>_xll.qlCalendarAdvance(Calendar,T123,R124,"f",,Trigger)</f>
        <v>42417</v>
      </c>
      <c r="U124" s="18">
        <f>_xll.qlInterestRateIndexMaturity(IborIndex&amp;Tenor,T124,Trigger)</f>
        <v>42507</v>
      </c>
      <c r="V124" s="22">
        <f>IFERROR(_xll.qlIndexFixing($V$1,S124,,Trigger),NA())</f>
        <v>-3.2173031423399223E-4</v>
      </c>
      <c r="W124" s="22">
        <f>IFERROR(_xll.qlIndexFixing($W$1,S124,,Trigger),NA())</f>
        <v>-3.0474758369569699E-4</v>
      </c>
      <c r="X124" s="17">
        <f t="shared" si="1"/>
        <v>-0.16982730538295243</v>
      </c>
    </row>
    <row r="125" spans="18:24" x14ac:dyDescent="0.2">
      <c r="R125" s="17" t="s">
        <v>20</v>
      </c>
      <c r="S125" s="18">
        <f>_xll.qlInterestRateIndexFixingDate(IborIndex&amp;Tenor,T125,Trigger)</f>
        <v>42416</v>
      </c>
      <c r="T125" s="18">
        <f>_xll.qlCalendarAdvance(Calendar,T124,R125,"f",,Trigger)</f>
        <v>42418</v>
      </c>
      <c r="U125" s="18">
        <f>_xll.qlInterestRateIndexMaturity(IborIndex&amp;Tenor,T125,Trigger)</f>
        <v>42508</v>
      </c>
      <c r="V125" s="22">
        <f>IFERROR(_xll.qlIndexFixing($V$1,S125,,Trigger),NA())</f>
        <v>-3.2000301365942008E-4</v>
      </c>
      <c r="W125" s="22">
        <f>IFERROR(_xll.qlIndexFixing($W$1,S125,,Trigger),NA())</f>
        <v>-3.0406040834929371E-4</v>
      </c>
      <c r="X125" s="17">
        <f t="shared" si="1"/>
        <v>-0.15942605310126368</v>
      </c>
    </row>
    <row r="126" spans="18:24" x14ac:dyDescent="0.2">
      <c r="R126" s="17" t="s">
        <v>20</v>
      </c>
      <c r="S126" s="18">
        <f>_xll.qlInterestRateIndexFixingDate(IborIndex&amp;Tenor,T126,Trigger)</f>
        <v>42417</v>
      </c>
      <c r="T126" s="18">
        <f>_xll.qlCalendarAdvance(Calendar,T125,R126,"f",,Trigger)</f>
        <v>42419</v>
      </c>
      <c r="U126" s="18">
        <f>_xll.qlInterestRateIndexMaturity(IborIndex&amp;Tenor,T126,Trigger)</f>
        <v>42509</v>
      </c>
      <c r="V126" s="22">
        <f>IFERROR(_xll.qlIndexFixing($V$1,S126,,Trigger),NA())</f>
        <v>-3.182593856956295E-4</v>
      </c>
      <c r="W126" s="22">
        <f>IFERROR(_xll.qlIndexFixing($W$1,S126,,Trigger),NA())</f>
        <v>-3.0336906799988128E-4</v>
      </c>
      <c r="X126" s="17">
        <f t="shared" si="1"/>
        <v>-0.14890317695748223</v>
      </c>
    </row>
    <row r="127" spans="18:24" x14ac:dyDescent="0.2">
      <c r="R127" s="17" t="s">
        <v>20</v>
      </c>
      <c r="S127" s="18">
        <f>_xll.qlInterestRateIndexFixingDate(IborIndex&amp;Tenor,T127,Trigger)</f>
        <v>42418</v>
      </c>
      <c r="T127" s="18">
        <f>_xll.qlCalendarAdvance(Calendar,T126,R127,"f",,Trigger)</f>
        <v>42422</v>
      </c>
      <c r="U127" s="18">
        <f>_xll.qlInterestRateIndexMaturity(IborIndex&amp;Tenor,T127,Trigger)</f>
        <v>42513</v>
      </c>
      <c r="V127" s="22">
        <f>IFERROR(_xll.qlIndexFixing($V$1,S127,,Trigger),NA())</f>
        <v>-3.1240057693825444E-4</v>
      </c>
      <c r="W127" s="22">
        <f>IFERROR(_xll.qlIndexFixing($W$1,S127,,Trigger),NA())</f>
        <v>-3.0089328956560337E-4</v>
      </c>
      <c r="X127" s="17">
        <f t="shared" si="1"/>
        <v>-0.11507287372651076</v>
      </c>
    </row>
    <row r="128" spans="18:24" x14ac:dyDescent="0.2">
      <c r="R128" s="17" t="s">
        <v>20</v>
      </c>
      <c r="S128" s="18">
        <f>_xll.qlInterestRateIndexFixingDate(IborIndex&amp;Tenor,T128,Trigger)</f>
        <v>42419</v>
      </c>
      <c r="T128" s="18">
        <f>_xll.qlCalendarAdvance(Calendar,T127,R128,"f",,Trigger)</f>
        <v>42423</v>
      </c>
      <c r="U128" s="18">
        <f>_xll.qlInterestRateIndexMaturity(IborIndex&amp;Tenor,T128,Trigger)</f>
        <v>42513</v>
      </c>
      <c r="V128" s="22">
        <f>IFERROR(_xll.qlIndexFixing($V$1,S128,,Trigger),NA())</f>
        <v>-3.1112159952817464E-4</v>
      </c>
      <c r="W128" s="22">
        <f>IFERROR(_xll.qlIndexFixing($W$1,S128,,Trigger),NA())</f>
        <v>-3.0056696756419754E-4</v>
      </c>
      <c r="X128" s="17">
        <f t="shared" si="1"/>
        <v>-0.10554631963977101</v>
      </c>
    </row>
    <row r="129" spans="18:24" x14ac:dyDescent="0.2">
      <c r="R129" s="17" t="s">
        <v>20</v>
      </c>
      <c r="S129" s="18">
        <f>_xll.qlInterestRateIndexFixingDate(IborIndex&amp;Tenor,T129,Trigger)</f>
        <v>42422</v>
      </c>
      <c r="T129" s="18">
        <f>_xll.qlCalendarAdvance(Calendar,T128,R129,"f",,Trigger)</f>
        <v>42424</v>
      </c>
      <c r="U129" s="18">
        <f>_xll.qlInterestRateIndexMaturity(IborIndex&amp;Tenor,T129,Trigger)</f>
        <v>42514</v>
      </c>
      <c r="V129" s="22">
        <f>IFERROR(_xll.qlIndexFixing($V$1,S129,,Trigger),NA())</f>
        <v>-3.0929633429899184E-4</v>
      </c>
      <c r="W129" s="22">
        <f>IFERROR(_xll.qlIndexFixing($W$1,S129,,Trigger),NA())</f>
        <v>-2.9985851525848872E-4</v>
      </c>
      <c r="X129" s="17">
        <f t="shared" si="1"/>
        <v>-9.4378190405031148E-2</v>
      </c>
    </row>
    <row r="130" spans="18:24" x14ac:dyDescent="0.2">
      <c r="R130" s="17" t="s">
        <v>20</v>
      </c>
      <c r="S130" s="18">
        <f>_xll.qlInterestRateIndexFixingDate(IborIndex&amp;Tenor,T130,Trigger)</f>
        <v>42423</v>
      </c>
      <c r="T130" s="18">
        <f>_xll.qlCalendarAdvance(Calendar,T129,R130,"f",,Trigger)</f>
        <v>42425</v>
      </c>
      <c r="U130" s="18">
        <f>_xll.qlInterestRateIndexMaturity(IborIndex&amp;Tenor,T130,Trigger)</f>
        <v>42515</v>
      </c>
      <c r="V130" s="22">
        <f>IFERROR(_xll.qlIndexFixing($V$1,S130,,Trigger),NA())</f>
        <v>-3.0745474154914021E-4</v>
      </c>
      <c r="W130" s="22">
        <f>IFERROR(_xll.qlIndexFixing($W$1,S130,,Trigger),NA())</f>
        <v>-2.9914740702174925E-4</v>
      </c>
      <c r="X130" s="17">
        <f t="shared" si="1"/>
        <v>-8.3073345273909638E-2</v>
      </c>
    </row>
    <row r="131" spans="18:24" x14ac:dyDescent="0.2">
      <c r="R131" s="17" t="s">
        <v>20</v>
      </c>
      <c r="S131" s="18">
        <f>_xll.qlInterestRateIndexFixingDate(IborIndex&amp;Tenor,T131,Trigger)</f>
        <v>42424</v>
      </c>
      <c r="T131" s="18">
        <f>_xll.qlCalendarAdvance(Calendar,T130,R131,"f",,Trigger)</f>
        <v>42426</v>
      </c>
      <c r="U131" s="18">
        <f>_xll.qlInterestRateIndexMaturity(IborIndex&amp;Tenor,T131,Trigger)</f>
        <v>42516</v>
      </c>
      <c r="V131" s="22">
        <f>IFERROR(_xll.qlIndexFixing($V$1,S131,,Trigger),NA())</f>
        <v>-3.0559682125685939E-4</v>
      </c>
      <c r="W131" s="22">
        <f>IFERROR(_xll.qlIndexFixing($W$1,S131,,Trigger),NA())</f>
        <v>-2.9843390628947475E-4</v>
      </c>
      <c r="X131" s="17">
        <f t="shared" si="1"/>
        <v>-7.1629149673846371E-2</v>
      </c>
    </row>
    <row r="132" spans="18:24" x14ac:dyDescent="0.2">
      <c r="R132" s="17" t="s">
        <v>20</v>
      </c>
      <c r="S132" s="18">
        <f>_xll.qlInterestRateIndexFixingDate(IborIndex&amp;Tenor,T132,Trigger)</f>
        <v>42425</v>
      </c>
      <c r="T132" s="18">
        <f>_xll.qlCalendarAdvance(Calendar,T131,R132,"f",,Trigger)</f>
        <v>42429</v>
      </c>
      <c r="U132" s="18">
        <f>_xll.qlInterestRateIndexMaturity(IborIndex&amp;Tenor,T132,Trigger)</f>
        <v>42521</v>
      </c>
      <c r="V132" s="22">
        <f>IFERROR(_xll.qlIndexFixing($V$1,S132,,Trigger),NA())</f>
        <v>-2.9908145146169228E-4</v>
      </c>
      <c r="W132" s="22">
        <f>IFERROR(_xll.qlIndexFixing($W$1,S132,,Trigger),NA())</f>
        <v>-2.9556625380786436E-4</v>
      </c>
      <c r="X132" s="17">
        <f t="shared" ref="X132:X195" si="2">(V132-W132)*10000</f>
        <v>-3.5151976538279256E-2</v>
      </c>
    </row>
    <row r="133" spans="18:24" x14ac:dyDescent="0.2">
      <c r="R133" s="17" t="s">
        <v>20</v>
      </c>
      <c r="S133" s="18">
        <f>_xll.qlInterestRateIndexFixingDate(IborIndex&amp;Tenor,T133,Trigger)</f>
        <v>42426</v>
      </c>
      <c r="T133" s="18">
        <f>_xll.qlCalendarAdvance(Calendar,T132,R133,"f",,Trigger)</f>
        <v>42430</v>
      </c>
      <c r="U133" s="18">
        <f>_xll.qlInterestRateIndexMaturity(IborIndex&amp;Tenor,T133,Trigger)</f>
        <v>42522</v>
      </c>
      <c r="V133" s="22">
        <f>IFERROR(_xll.qlIndexFixing($V$1,S133,,Trigger),NA())</f>
        <v>-2.9765872587782661E-4</v>
      </c>
      <c r="W133" s="22">
        <f>IFERROR(_xll.qlIndexFixing($W$1,S133,,Trigger),NA())</f>
        <v>-2.9485321331208613E-4</v>
      </c>
      <c r="X133" s="17">
        <f t="shared" si="2"/>
        <v>-2.8055125657404867E-2</v>
      </c>
    </row>
    <row r="134" spans="18:24" x14ac:dyDescent="0.2">
      <c r="R134" s="17" t="s">
        <v>20</v>
      </c>
      <c r="S134" s="18">
        <f>_xll.qlInterestRateIndexFixingDate(IborIndex&amp;Tenor,T134,Trigger)</f>
        <v>42429</v>
      </c>
      <c r="T134" s="18">
        <f>_xll.qlCalendarAdvance(Calendar,T133,R134,"f",,Trigger)</f>
        <v>42431</v>
      </c>
      <c r="U134" s="18">
        <f>_xll.qlInterestRateIndexMaturity(IborIndex&amp;Tenor,T134,Trigger)</f>
        <v>42523</v>
      </c>
      <c r="V134" s="22">
        <f>IFERROR(_xll.qlIndexFixing($V$1,S134,,Trigger),NA())</f>
        <v>-2.9622501833253379E-4</v>
      </c>
      <c r="W134" s="22">
        <f>IFERROR(_xll.qlIndexFixing($W$1,S134,,Trigger),NA())</f>
        <v>-2.9413954364828585E-4</v>
      </c>
      <c r="X134" s="17">
        <f t="shared" si="2"/>
        <v>-2.0854746842479406E-2</v>
      </c>
    </row>
    <row r="135" spans="18:24" x14ac:dyDescent="0.2">
      <c r="R135" s="17" t="s">
        <v>20</v>
      </c>
      <c r="S135" s="18">
        <f>_xll.qlInterestRateIndexFixingDate(IborIndex&amp;Tenor,T135,Trigger)</f>
        <v>42430</v>
      </c>
      <c r="T135" s="18">
        <f>_xll.qlCalendarAdvance(Calendar,T134,R135,"f",,Trigger)</f>
        <v>42432</v>
      </c>
      <c r="U135" s="18">
        <f>_xll.qlInterestRateIndexMaturity(IborIndex&amp;Tenor,T135,Trigger)</f>
        <v>42524</v>
      </c>
      <c r="V135" s="22">
        <f>IFERROR(_xll.qlIndexFixing($V$1,S135,,Trigger),NA())</f>
        <v>-2.9478032881712502E-4</v>
      </c>
      <c r="W135" s="22">
        <f>IFERROR(_xll.qlIndexFixing($W$1,S135,,Trigger),NA())</f>
        <v>-2.9342552793868489E-4</v>
      </c>
      <c r="X135" s="17">
        <f t="shared" si="2"/>
        <v>-1.354800878440132E-2</v>
      </c>
    </row>
    <row r="136" spans="18:24" x14ac:dyDescent="0.2">
      <c r="R136" s="17" t="s">
        <v>20</v>
      </c>
      <c r="S136" s="18">
        <f>_xll.qlInterestRateIndexFixingDate(IborIndex&amp;Tenor,T136,Trigger)</f>
        <v>42431</v>
      </c>
      <c r="T136" s="18">
        <f>_xll.qlCalendarAdvance(Calendar,T135,R136,"f",,Trigger)</f>
        <v>42433</v>
      </c>
      <c r="U136" s="18">
        <f>_xll.qlInterestRateIndexMaturity(IborIndex&amp;Tenor,T136,Trigger)</f>
        <v>42527</v>
      </c>
      <c r="V136" s="22">
        <f>IFERROR(_xll.qlIndexFixing($V$1,S136,,Trigger),NA())</f>
        <v>-2.9257833631409793E-4</v>
      </c>
      <c r="W136" s="22">
        <f>IFERROR(_xll.qlIndexFixing($W$1,S136,,Trigger),NA())</f>
        <v>-2.9204379581585009E-4</v>
      </c>
      <c r="X136" s="17">
        <f t="shared" si="2"/>
        <v>-5.3454049824783493E-3</v>
      </c>
    </row>
    <row r="137" spans="18:24" x14ac:dyDescent="0.2">
      <c r="R137" s="17" t="s">
        <v>20</v>
      </c>
      <c r="S137" s="18">
        <f>_xll.qlInterestRateIndexFixingDate(IborIndex&amp;Tenor,T137,Trigger)</f>
        <v>42432</v>
      </c>
      <c r="T137" s="18">
        <f>_xll.qlCalendarAdvance(Calendar,T136,R137,"f",,Trigger)</f>
        <v>42436</v>
      </c>
      <c r="U137" s="18">
        <f>_xll.qlInterestRateIndexMaturity(IborIndex&amp;Tenor,T137,Trigger)</f>
        <v>42528</v>
      </c>
      <c r="V137" s="22">
        <f>IFERROR(_xll.qlIndexFixing($V$1,S137,,Trigger),NA())</f>
        <v>-2.8889175078889129E-4</v>
      </c>
      <c r="W137" s="22">
        <f>IFERROR(_xll.qlIndexFixing($W$1,S137,,Trigger),NA())</f>
        <v>-2.905717837386058E-4</v>
      </c>
      <c r="X137" s="17">
        <f t="shared" si="2"/>
        <v>1.6800329497145147E-2</v>
      </c>
    </row>
    <row r="138" spans="18:24" x14ac:dyDescent="0.2">
      <c r="R138" s="17" t="s">
        <v>20</v>
      </c>
      <c r="S138" s="18">
        <f>_xll.qlInterestRateIndexFixingDate(IborIndex&amp;Tenor,T138,Trigger)</f>
        <v>42433</v>
      </c>
      <c r="T138" s="18">
        <f>_xll.qlCalendarAdvance(Calendar,T137,R138,"f",,Trigger)</f>
        <v>42437</v>
      </c>
      <c r="U138" s="18">
        <f>_xll.qlInterestRateIndexMaturity(IborIndex&amp;Tenor,T138,Trigger)</f>
        <v>42529</v>
      </c>
      <c r="V138" s="22">
        <f>IFERROR(_xll.qlIndexFixing($V$1,S138,,Trigger),NA())</f>
        <v>-2.8739215122784169E-4</v>
      </c>
      <c r="W138" s="22">
        <f>IFERROR(_xll.qlIndexFixing($W$1,S138,,Trigger),NA())</f>
        <v>-2.8986040128479214E-4</v>
      </c>
      <c r="X138" s="17">
        <f t="shared" si="2"/>
        <v>2.4682500569504513E-2</v>
      </c>
    </row>
    <row r="139" spans="18:24" x14ac:dyDescent="0.2">
      <c r="R139" s="17" t="s">
        <v>20</v>
      </c>
      <c r="S139" s="18">
        <f>_xll.qlInterestRateIndexFixingDate(IborIndex&amp;Tenor,T139,Trigger)</f>
        <v>42436</v>
      </c>
      <c r="T139" s="18">
        <f>_xll.qlCalendarAdvance(Calendar,T138,R139,"f",,Trigger)</f>
        <v>42438</v>
      </c>
      <c r="U139" s="18">
        <f>_xll.qlInterestRateIndexMaturity(IborIndex&amp;Tenor,T139,Trigger)</f>
        <v>42530</v>
      </c>
      <c r="V139" s="22">
        <f>IFERROR(_xll.qlIndexFixing($V$1,S139,,Trigger),NA())</f>
        <v>-2.8588156962238781E-4</v>
      </c>
      <c r="W139" s="22">
        <f>IFERROR(_xll.qlIndexFixing($W$1,S139,,Trigger),NA())</f>
        <v>-2.8915044150860638E-4</v>
      </c>
      <c r="X139" s="17">
        <f t="shared" si="2"/>
        <v>3.2688718862185606E-2</v>
      </c>
    </row>
    <row r="140" spans="18:24" x14ac:dyDescent="0.2">
      <c r="R140" s="17" t="s">
        <v>20</v>
      </c>
      <c r="S140" s="18">
        <f>_xll.qlInterestRateIndexFixingDate(IborIndex&amp;Tenor,T140,Trigger)</f>
        <v>42437</v>
      </c>
      <c r="T140" s="18">
        <f>_xll.qlCalendarAdvance(Calendar,T139,R140,"f",,Trigger)</f>
        <v>42439</v>
      </c>
      <c r="U140" s="18">
        <f>_xll.qlInterestRateIndexMaturity(IborIndex&amp;Tenor,T140,Trigger)</f>
        <v>42531</v>
      </c>
      <c r="V140" s="22">
        <f>IFERROR(_xll.qlIndexFixing($V$1,S140,,Trigger),NA())</f>
        <v>-2.8436000595688998E-4</v>
      </c>
      <c r="W140" s="22">
        <f>IFERROR(_xll.qlIndexFixing($W$1,S140,,Trigger),NA())</f>
        <v>-2.8844221086317222E-4</v>
      </c>
      <c r="X140" s="17">
        <f t="shared" si="2"/>
        <v>4.082204906282242E-2</v>
      </c>
    </row>
    <row r="141" spans="18:24" x14ac:dyDescent="0.2">
      <c r="R141" s="17" t="s">
        <v>20</v>
      </c>
      <c r="S141" s="18">
        <f>_xll.qlInterestRateIndexFixingDate(IborIndex&amp;Tenor,T141,Trigger)</f>
        <v>42438</v>
      </c>
      <c r="T141" s="18">
        <f>_xll.qlCalendarAdvance(Calendar,T140,R141,"f",,Trigger)</f>
        <v>42440</v>
      </c>
      <c r="U141" s="18">
        <f>_xll.qlInterestRateIndexMaturity(IborIndex&amp;Tenor,T141,Trigger)</f>
        <v>42534</v>
      </c>
      <c r="V141" s="22">
        <f>IFERROR(_xll.qlIndexFixing($V$1,S141,,Trigger),NA())</f>
        <v>-2.8223325894318418E-4</v>
      </c>
      <c r="W141" s="22">
        <f>IFERROR(_xll.qlIndexFixing($W$1,S141,,Trigger),NA())</f>
        <v>-2.871415317250129E-4</v>
      </c>
      <c r="X141" s="17">
        <f t="shared" si="2"/>
        <v>4.9082727818287292E-2</v>
      </c>
    </row>
    <row r="142" spans="18:24" x14ac:dyDescent="0.2">
      <c r="R142" s="17" t="s">
        <v>20</v>
      </c>
      <c r="S142" s="18">
        <f>_xll.qlInterestRateIndexFixingDate(IborIndex&amp;Tenor,T142,Trigger)</f>
        <v>42439</v>
      </c>
      <c r="T142" s="18">
        <f>_xll.qlCalendarAdvance(Calendar,T141,R142,"f",,Trigger)</f>
        <v>42443</v>
      </c>
      <c r="U142" s="18">
        <f>_xll.qlInterestRateIndexMaturity(IborIndex&amp;Tenor,T142,Trigger)</f>
        <v>42535</v>
      </c>
      <c r="V142" s="22">
        <f>IFERROR(_xll.qlIndexFixing($V$1,S142,,Trigger),NA())</f>
        <v>-2.7816393044900322E-4</v>
      </c>
      <c r="W142" s="22">
        <f>IFERROR(_xll.qlIndexFixing($W$1,S142,,Trigger),NA())</f>
        <v>-2.8563282528204503E-4</v>
      </c>
      <c r="X142" s="17">
        <f t="shared" si="2"/>
        <v>7.4688948330418156E-2</v>
      </c>
    </row>
    <row r="143" spans="18:24" x14ac:dyDescent="0.2">
      <c r="R143" s="17" t="s">
        <v>20</v>
      </c>
      <c r="S143" s="18">
        <f>_xll.qlInterestRateIndexFixingDate(IborIndex&amp;Tenor,T143,Trigger)</f>
        <v>42440</v>
      </c>
      <c r="T143" s="18">
        <f>_xll.qlCalendarAdvance(Calendar,T142,R143,"f",,Trigger)</f>
        <v>42444</v>
      </c>
      <c r="U143" s="18">
        <f>_xll.qlInterestRateIndexMaturity(IborIndex&amp;Tenor,T143,Trigger)</f>
        <v>42536</v>
      </c>
      <c r="V143" s="22">
        <f>IFERROR(_xll.qlIndexFixing($V$1,S143,,Trigger),NA())</f>
        <v>-2.7658745629474077E-4</v>
      </c>
      <c r="W143" s="22">
        <f>IFERROR(_xll.qlIndexFixing($W$1,S143,,Trigger),NA())</f>
        <v>-2.849379537234911E-4</v>
      </c>
      <c r="X143" s="17">
        <f t="shared" si="2"/>
        <v>8.3504974287503295E-2</v>
      </c>
    </row>
    <row r="144" spans="18:24" x14ac:dyDescent="0.2">
      <c r="R144" s="17" t="s">
        <v>20</v>
      </c>
      <c r="S144" s="18">
        <f>_xll.qlInterestRateIndexFixingDate(IborIndex&amp;Tenor,T144,Trigger)</f>
        <v>42443</v>
      </c>
      <c r="T144" s="18">
        <f>_xll.qlCalendarAdvance(Calendar,T143,R144,"f",,Trigger)</f>
        <v>42445</v>
      </c>
      <c r="U144" s="18">
        <f>_xll.qlInterestRateIndexMaturity(IborIndex&amp;Tenor,T144,Trigger)</f>
        <v>42537</v>
      </c>
      <c r="V144" s="22">
        <f>IFERROR(_xll.qlIndexFixing($V$1,S144,,Trigger),NA())</f>
        <v>-2.7500000000353934E-4</v>
      </c>
      <c r="W144" s="22">
        <f>IFERROR(_xll.qlIndexFixing($W$1,S144,,Trigger),NA())</f>
        <v>-2.8424671999975317E-4</v>
      </c>
      <c r="X144" s="17">
        <f t="shared" si="2"/>
        <v>9.2467199962138258E-2</v>
      </c>
    </row>
    <row r="145" spans="18:24" x14ac:dyDescent="0.2">
      <c r="R145" s="17" t="s">
        <v>20</v>
      </c>
      <c r="S145" s="18">
        <f>_xll.qlInterestRateIndexFixingDate(IborIndex&amp;Tenor,T145,Trigger)</f>
        <v>42444</v>
      </c>
      <c r="T145" s="18">
        <f>_xll.qlCalendarAdvance(Calendar,T144,R145,"f",,Trigger)</f>
        <v>42446</v>
      </c>
      <c r="U145" s="18">
        <f>_xll.qlInterestRateIndexMaturity(IborIndex&amp;Tenor,T145,Trigger)</f>
        <v>42538</v>
      </c>
      <c r="V145" s="22">
        <f>IFERROR(_xll.qlIndexFixing($V$1,S145,,Trigger),NA())</f>
        <v>-2.7444606906633302E-4</v>
      </c>
      <c r="W145" s="22">
        <f>IFERROR(_xll.qlIndexFixing($W$1,S145,,Trigger),NA())</f>
        <v>-2.8355824906688083E-4</v>
      </c>
      <c r="X145" s="17">
        <f t="shared" si="2"/>
        <v>9.1121800005478093E-2</v>
      </c>
    </row>
    <row r="146" spans="18:24" x14ac:dyDescent="0.2">
      <c r="R146" s="17" t="s">
        <v>20</v>
      </c>
      <c r="S146" s="18">
        <f>_xll.qlInterestRateIndexFixingDate(IborIndex&amp;Tenor,T146,Trigger)</f>
        <v>42445</v>
      </c>
      <c r="T146" s="18">
        <f>_xll.qlCalendarAdvance(Calendar,T145,R146,"f",,Trigger)</f>
        <v>42447</v>
      </c>
      <c r="U146" s="18">
        <f>_xll.qlInterestRateIndexMaturity(IborIndex&amp;Tenor,T146,Trigger)</f>
        <v>42541</v>
      </c>
      <c r="V146" s="22">
        <f>IFERROR(_xll.qlIndexFixing($V$1,S146,,Trigger),NA())</f>
        <v>-2.7326582815886659E-4</v>
      </c>
      <c r="W146" s="22">
        <f>IFERROR(_xll.qlIndexFixing($W$1,S146,,Trigger),NA())</f>
        <v>-2.8231890498450703E-4</v>
      </c>
      <c r="X146" s="17">
        <f t="shared" si="2"/>
        <v>9.0530768256404368E-2</v>
      </c>
    </row>
    <row r="147" spans="18:24" x14ac:dyDescent="0.2">
      <c r="R147" s="17" t="s">
        <v>20</v>
      </c>
      <c r="S147" s="18">
        <f>_xll.qlInterestRateIndexFixingDate(IborIndex&amp;Tenor,T147,Trigger)</f>
        <v>42446</v>
      </c>
      <c r="T147" s="18">
        <f>_xll.qlCalendarAdvance(Calendar,T146,R147,"f",,Trigger)</f>
        <v>42450</v>
      </c>
      <c r="U147" s="18">
        <f>_xll.qlInterestRateIndexMaturity(IborIndex&amp;Tenor,T147,Trigger)</f>
        <v>42542</v>
      </c>
      <c r="V147" s="22">
        <f>IFERROR(_xll.qlIndexFixing($V$1,S147,,Trigger),NA())</f>
        <v>-2.7222523601887146E-4</v>
      </c>
      <c r="W147" s="22">
        <f>IFERROR(_xll.qlIndexFixing($W$1,S147,,Trigger),NA())</f>
        <v>-2.8081981074729761E-4</v>
      </c>
      <c r="X147" s="17">
        <f t="shared" si="2"/>
        <v>8.594574728426152E-2</v>
      </c>
    </row>
    <row r="148" spans="18:24" x14ac:dyDescent="0.2">
      <c r="R148" s="17" t="s">
        <v>20</v>
      </c>
      <c r="S148" s="18">
        <f>_xll.qlInterestRateIndexFixingDate(IborIndex&amp;Tenor,T148,Trigger)</f>
        <v>42447</v>
      </c>
      <c r="T148" s="18">
        <f>_xll.qlCalendarAdvance(Calendar,T147,R148,"f",,Trigger)</f>
        <v>42451</v>
      </c>
      <c r="U148" s="18">
        <f>_xll.qlInterestRateIndexMaturity(IborIndex&amp;Tenor,T148,Trigger)</f>
        <v>42543</v>
      </c>
      <c r="V148" s="22">
        <f>IFERROR(_xll.qlIndexFixing($V$1,S148,,Trigger),NA())</f>
        <v>-2.7166875043039201E-4</v>
      </c>
      <c r="W148" s="22">
        <f>IFERROR(_xll.qlIndexFixing($W$1,S148,,Trigger),NA())</f>
        <v>-2.80138666547993E-4</v>
      </c>
      <c r="X148" s="17">
        <f t="shared" si="2"/>
        <v>8.4699161176009855E-2</v>
      </c>
    </row>
    <row r="149" spans="18:24" x14ac:dyDescent="0.2">
      <c r="R149" s="17" t="s">
        <v>20</v>
      </c>
      <c r="S149" s="18">
        <f>_xll.qlInterestRateIndexFixingDate(IborIndex&amp;Tenor,T149,Trigger)</f>
        <v>42450</v>
      </c>
      <c r="T149" s="18">
        <f>_xll.qlCalendarAdvance(Calendar,T148,R149,"f",,Trigger)</f>
        <v>42452</v>
      </c>
      <c r="U149" s="18">
        <f>_xll.qlInterestRateIndexMaturity(IborIndex&amp;Tenor,T149,Trigger)</f>
        <v>42544</v>
      </c>
      <c r="V149" s="22">
        <f>IFERROR(_xll.qlIndexFixing($V$1,S149,,Trigger),NA())</f>
        <v>-2.7111175391148417E-4</v>
      </c>
      <c r="W149" s="22">
        <f>IFERROR(_xll.qlIndexFixing($W$1,S149,,Trigger),NA())</f>
        <v>-2.794587387895494E-4</v>
      </c>
      <c r="X149" s="17">
        <f t="shared" si="2"/>
        <v>8.3469848780652292E-2</v>
      </c>
    </row>
    <row r="150" spans="18:24" x14ac:dyDescent="0.2">
      <c r="R150" s="17" t="s">
        <v>20</v>
      </c>
      <c r="S150" s="18">
        <f>_xll.qlInterestRateIndexFixingDate(IborIndex&amp;Tenor,T150,Trigger)</f>
        <v>42451</v>
      </c>
      <c r="T150" s="18">
        <f>_xll.qlCalendarAdvance(Calendar,T149,R150,"f",,Trigger)</f>
        <v>42453</v>
      </c>
      <c r="U150" s="18">
        <f>_xll.qlInterestRateIndexMaturity(IborIndex&amp;Tenor,T150,Trigger)</f>
        <v>42545</v>
      </c>
      <c r="V150" s="22">
        <f>IFERROR(_xll.qlIndexFixing($V$1,S150,,Trigger),NA())</f>
        <v>-2.7055424646084468E-4</v>
      </c>
      <c r="W150" s="22">
        <f>IFERROR(_xll.qlIndexFixing($W$1,S150,,Trigger),NA())</f>
        <v>-2.7877993695958679E-4</v>
      </c>
      <c r="X150" s="17">
        <f t="shared" si="2"/>
        <v>8.2256904987421109E-2</v>
      </c>
    </row>
    <row r="151" spans="18:24" x14ac:dyDescent="0.2">
      <c r="R151" s="17" t="s">
        <v>20</v>
      </c>
      <c r="S151" s="18">
        <f>_xll.qlInterestRateIndexFixingDate(IborIndex&amp;Tenor,T151,Trigger)</f>
        <v>42452</v>
      </c>
      <c r="T151" s="18">
        <f>_xll.qlCalendarAdvance(Calendar,T150,R151,"f",,Trigger)</f>
        <v>42458</v>
      </c>
      <c r="U151" s="18">
        <f>_xll.qlInterestRateIndexMaturity(IborIndex&amp;Tenor,T151,Trigger)</f>
        <v>42550</v>
      </c>
      <c r="V151" s="22">
        <f>IFERROR(_xll.qlIndexFixing($V$1,S151,,Trigger),NA())</f>
        <v>-2.6775904523254022E-4</v>
      </c>
      <c r="W151" s="22">
        <f>IFERROR(_xll.qlIndexFixing($W$1,S151,,Trigger),NA())</f>
        <v>-2.7539942226011322E-4</v>
      </c>
      <c r="X151" s="17">
        <f t="shared" si="2"/>
        <v>7.6403770275730087E-2</v>
      </c>
    </row>
    <row r="152" spans="18:24" x14ac:dyDescent="0.2">
      <c r="R152" s="17" t="s">
        <v>20</v>
      </c>
      <c r="S152" s="18">
        <f>_xll.qlInterestRateIndexFixingDate(IborIndex&amp;Tenor,T152,Trigger)</f>
        <v>42453</v>
      </c>
      <c r="T152" s="18">
        <f>_xll.qlCalendarAdvance(Calendar,T151,R152,"f",,Trigger)</f>
        <v>42459</v>
      </c>
      <c r="U152" s="18">
        <f>_xll.qlInterestRateIndexMaturity(IborIndex&amp;Tenor,T152,Trigger)</f>
        <v>42551</v>
      </c>
      <c r="V152" s="22">
        <f>IFERROR(_xll.qlIndexFixing($V$1,S152,,Trigger),NA())</f>
        <v>-2.6719847219020714E-4</v>
      </c>
      <c r="W152" s="22">
        <f>IFERROR(_xll.qlIndexFixing($W$1,S152,,Trigger),NA())</f>
        <v>-2.7472529404077949E-4</v>
      </c>
      <c r="X152" s="17">
        <f t="shared" si="2"/>
        <v>7.5268218505723475E-2</v>
      </c>
    </row>
    <row r="153" spans="18:24" x14ac:dyDescent="0.2">
      <c r="R153" s="17" t="s">
        <v>20</v>
      </c>
      <c r="S153" s="18">
        <f>_xll.qlInterestRateIndexFixingDate(IborIndex&amp;Tenor,T153,Trigger)</f>
        <v>42458</v>
      </c>
      <c r="T153" s="18">
        <f>_xll.qlCalendarAdvance(Calendar,T152,R153,"f",,Trigger)</f>
        <v>42460</v>
      </c>
      <c r="U153" s="18">
        <f>_xll.qlInterestRateIndexMaturity(IborIndex&amp;Tenor,T153,Trigger)</f>
        <v>42551</v>
      </c>
      <c r="V153" s="22">
        <f>IFERROR(_xll.qlIndexFixing($V$1,S153,,Trigger),NA())</f>
        <v>-2.6694726566168527E-4</v>
      </c>
      <c r="W153" s="22">
        <f>IFERROR(_xll.qlIndexFixing($W$1,S153,,Trigger),NA())</f>
        <v>-2.743507578449524E-4</v>
      </c>
      <c r="X153" s="17">
        <f t="shared" si="2"/>
        <v>7.4034921832671338E-2</v>
      </c>
    </row>
    <row r="154" spans="18:24" x14ac:dyDescent="0.2">
      <c r="R154" s="17" t="s">
        <v>20</v>
      </c>
      <c r="S154" s="18">
        <f>_xll.qlInterestRateIndexFixingDate(IborIndex&amp;Tenor,T154,Trigger)</f>
        <v>42459</v>
      </c>
      <c r="T154" s="18">
        <f>_xll.qlCalendarAdvance(Calendar,T153,R154,"f",,Trigger)</f>
        <v>42461</v>
      </c>
      <c r="U154" s="18">
        <f>_xll.qlInterestRateIndexMaturity(IborIndex&amp;Tenor,T154,Trigger)</f>
        <v>42552</v>
      </c>
      <c r="V154" s="22">
        <f>IFERROR(_xll.qlIndexFixing($V$1,S154,,Trigger),NA())</f>
        <v>-2.6638527180451992E-4</v>
      </c>
      <c r="W154" s="22">
        <f>IFERROR(_xll.qlIndexFixing($W$1,S154,,Trigger),NA())</f>
        <v>-2.7368014716895123E-4</v>
      </c>
      <c r="X154" s="17">
        <f t="shared" si="2"/>
        <v>7.2948753644313066E-2</v>
      </c>
    </row>
    <row r="155" spans="18:24" x14ac:dyDescent="0.2">
      <c r="R155" s="17" t="s">
        <v>20</v>
      </c>
      <c r="S155" s="18">
        <f>_xll.qlInterestRateIndexFixingDate(IborIndex&amp;Tenor,T155,Trigger)</f>
        <v>42460</v>
      </c>
      <c r="T155" s="18">
        <f>_xll.qlCalendarAdvance(Calendar,T154,R155,"f",,Trigger)</f>
        <v>42464</v>
      </c>
      <c r="U155" s="18">
        <f>_xll.qlInterestRateIndexMaturity(IborIndex&amp;Tenor,T155,Trigger)</f>
        <v>42555</v>
      </c>
      <c r="V155" s="22">
        <f>IFERROR(_xll.qlIndexFixing($V$1,S155,,Trigger),NA())</f>
        <v>-2.6469619095438802E-4</v>
      </c>
      <c r="W155" s="22">
        <f>IFERROR(_xll.qlIndexFixing($W$1,S155,,Trigger),NA())</f>
        <v>-2.7166941140424768E-4</v>
      </c>
      <c r="X155" s="17">
        <f t="shared" si="2"/>
        <v>6.9732204498596628E-2</v>
      </c>
    </row>
    <row r="156" spans="18:24" x14ac:dyDescent="0.2">
      <c r="R156" s="17" t="s">
        <v>20</v>
      </c>
      <c r="S156" s="18">
        <f>_xll.qlInterestRateIndexFixingDate(IborIndex&amp;Tenor,T156,Trigger)</f>
        <v>42461</v>
      </c>
      <c r="T156" s="18">
        <f>_xll.qlCalendarAdvance(Calendar,T155,R156,"f",,Trigger)</f>
        <v>42465</v>
      </c>
      <c r="U156" s="18">
        <f>_xll.qlInterestRateIndexMaturity(IborIndex&amp;Tenor,T156,Trigger)</f>
        <v>42556</v>
      </c>
      <c r="V156" s="22">
        <f>IFERROR(_xll.qlIndexFixing($V$1,S156,,Trigger),NA())</f>
        <v>-2.6413213091044057E-4</v>
      </c>
      <c r="W156" s="22">
        <f>IFERROR(_xll.qlIndexFixing($W$1,S156,,Trigger),NA())</f>
        <v>-2.7099910841311313E-4</v>
      </c>
      <c r="X156" s="17">
        <f t="shared" si="2"/>
        <v>6.866977502672568E-2</v>
      </c>
    </row>
    <row r="157" spans="18:24" x14ac:dyDescent="0.2">
      <c r="R157" s="17" t="s">
        <v>20</v>
      </c>
      <c r="S157" s="18">
        <f>_xll.qlInterestRateIndexFixingDate(IborIndex&amp;Tenor,T157,Trigger)</f>
        <v>42464</v>
      </c>
      <c r="T157" s="18">
        <f>_xll.qlCalendarAdvance(Calendar,T156,R157,"f",,Trigger)</f>
        <v>42466</v>
      </c>
      <c r="U157" s="18">
        <f>_xll.qlInterestRateIndexMaturity(IborIndex&amp;Tenor,T157,Trigger)</f>
        <v>42557</v>
      </c>
      <c r="V157" s="22">
        <f>IFERROR(_xll.qlIndexFixing($V$1,S157,,Trigger),NA())</f>
        <v>-2.6356755431924858E-4</v>
      </c>
      <c r="W157" s="22">
        <f>IFERROR(_xll.qlIndexFixing($W$1,S157,,Trigger),NA())</f>
        <v>-2.7032855679843924E-4</v>
      </c>
      <c r="X157" s="17">
        <f t="shared" si="2"/>
        <v>6.7610024791906656E-2</v>
      </c>
    </row>
    <row r="158" spans="18:24" x14ac:dyDescent="0.2">
      <c r="R158" s="17" t="s">
        <v>20</v>
      </c>
      <c r="S158" s="18">
        <f>_xll.qlInterestRateIndexFixingDate(IborIndex&amp;Tenor,T158,Trigger)</f>
        <v>42465</v>
      </c>
      <c r="T158" s="18">
        <f>_xll.qlCalendarAdvance(Calendar,T157,R158,"f",,Trigger)</f>
        <v>42467</v>
      </c>
      <c r="U158" s="18">
        <f>_xll.qlInterestRateIndexMaturity(IborIndex&amp;Tenor,T158,Trigger)</f>
        <v>42558</v>
      </c>
      <c r="V158" s="22">
        <f>IFERROR(_xll.qlIndexFixing($V$1,S158,,Trigger),NA())</f>
        <v>-2.6300246117905526E-4</v>
      </c>
      <c r="W158" s="22">
        <f>IFERROR(_xll.qlIndexFixing($W$1,S158,,Trigger),NA())</f>
        <v>-2.6965761980544272E-4</v>
      </c>
      <c r="X158" s="17">
        <f t="shared" si="2"/>
        <v>6.6551586263874668E-2</v>
      </c>
    </row>
    <row r="159" spans="18:24" x14ac:dyDescent="0.2">
      <c r="R159" s="17" t="s">
        <v>20</v>
      </c>
      <c r="S159" s="18">
        <f>_xll.qlInterestRateIndexFixingDate(IborIndex&amp;Tenor,T159,Trigger)</f>
        <v>42466</v>
      </c>
      <c r="T159" s="18">
        <f>_xll.qlCalendarAdvance(Calendar,T158,R159,"f",,Trigger)</f>
        <v>42468</v>
      </c>
      <c r="U159" s="18">
        <f>_xll.qlInterestRateIndexMaturity(IborIndex&amp;Tenor,T159,Trigger)</f>
        <v>42559</v>
      </c>
      <c r="V159" s="22">
        <f>IFERROR(_xll.qlIndexFixing($V$1,S159,,Trigger),NA())</f>
        <v>-2.6243685149293498E-4</v>
      </c>
      <c r="W159" s="22">
        <f>IFERROR(_xll.qlIndexFixing($W$1,S159,,Trigger),NA())</f>
        <v>-2.6898615740284019E-4</v>
      </c>
      <c r="X159" s="17">
        <f t="shared" si="2"/>
        <v>6.5493059099052162E-2</v>
      </c>
    </row>
    <row r="160" spans="18:24" x14ac:dyDescent="0.2">
      <c r="R160" s="17" t="s">
        <v>20</v>
      </c>
      <c r="S160" s="18">
        <f>_xll.qlInterestRateIndexFixingDate(IborIndex&amp;Tenor,T160,Trigger)</f>
        <v>42467</v>
      </c>
      <c r="T160" s="18">
        <f>_xll.qlCalendarAdvance(Calendar,T159,R160,"f",,Trigger)</f>
        <v>42471</v>
      </c>
      <c r="U160" s="18">
        <f>_xll.qlInterestRateIndexMaturity(IborIndex&amp;Tenor,T160,Trigger)</f>
        <v>42562</v>
      </c>
      <c r="V160" s="22">
        <f>IFERROR(_xll.qlIndexFixing($V$1,S160,,Trigger),NA())</f>
        <v>-2.6073692314276201E-4</v>
      </c>
      <c r="W160" s="22">
        <f>IFERROR(_xll.qlIndexFixing($W$1,S160,,Trigger),NA())</f>
        <v>-2.6696716842376106E-4</v>
      </c>
      <c r="X160" s="17">
        <f t="shared" si="2"/>
        <v>6.230245280999043E-2</v>
      </c>
    </row>
    <row r="161" spans="18:24" x14ac:dyDescent="0.2">
      <c r="R161" s="17" t="s">
        <v>20</v>
      </c>
      <c r="S161" s="18">
        <f>_xll.qlInterestRateIndexFixingDate(IborIndex&amp;Tenor,T161,Trigger)</f>
        <v>42468</v>
      </c>
      <c r="T161" s="18">
        <f>_xll.qlCalendarAdvance(Calendar,T160,R161,"f",,Trigger)</f>
        <v>42472</v>
      </c>
      <c r="U161" s="18">
        <f>_xll.qlInterestRateIndexMaturity(IborIndex&amp;Tenor,T161,Trigger)</f>
        <v>42563</v>
      </c>
      <c r="V161" s="22">
        <f>IFERROR(_xll.qlIndexFixing($V$1,S161,,Trigger),NA())</f>
        <v>-2.6016924726239305E-4</v>
      </c>
      <c r="W161" s="22">
        <f>IFERROR(_xll.qlIndexFixing($W$1,S161,,Trigger),NA())</f>
        <v>-2.6629213871339071E-4</v>
      </c>
      <c r="X161" s="17">
        <f t="shared" si="2"/>
        <v>6.1228914509976619E-2</v>
      </c>
    </row>
    <row r="162" spans="18:24" x14ac:dyDescent="0.2">
      <c r="R162" s="17" t="s">
        <v>20</v>
      </c>
      <c r="S162" s="18">
        <f>_xll.qlInterestRateIndexFixingDate(IborIndex&amp;Tenor,T162,Trigger)</f>
        <v>42471</v>
      </c>
      <c r="T162" s="18">
        <f>_xll.qlCalendarAdvance(Calendar,T161,R162,"f",,Trigger)</f>
        <v>42473</v>
      </c>
      <c r="U162" s="18">
        <f>_xll.qlInterestRateIndexMaturity(IborIndex&amp;Tenor,T162,Trigger)</f>
        <v>42564</v>
      </c>
      <c r="V162" s="22">
        <f>IFERROR(_xll.qlIndexFixing($V$1,S162,,Trigger),NA())</f>
        <v>-2.5960105483302276E-4</v>
      </c>
      <c r="W162" s="22">
        <f>IFERROR(_xll.qlIndexFixing($W$1,S162,,Trigger),NA())</f>
        <v>-2.6561583440676761E-4</v>
      </c>
      <c r="X162" s="17">
        <f t="shared" si="2"/>
        <v>6.014779573744846E-2</v>
      </c>
    </row>
    <row r="163" spans="18:24" x14ac:dyDescent="0.2">
      <c r="R163" s="17" t="s">
        <v>20</v>
      </c>
      <c r="S163" s="18">
        <f>_xll.qlInterestRateIndexFixingDate(IborIndex&amp;Tenor,T163,Trigger)</f>
        <v>42472</v>
      </c>
      <c r="T163" s="18">
        <f>_xll.qlCalendarAdvance(Calendar,T162,R163,"f",,Trigger)</f>
        <v>42474</v>
      </c>
      <c r="U163" s="18">
        <f>_xll.qlInterestRateIndexMaturity(IborIndex&amp;Tenor,T163,Trigger)</f>
        <v>42565</v>
      </c>
      <c r="V163" s="22">
        <f>IFERROR(_xll.qlIndexFixing($V$1,S163,,Trigger),NA())</f>
        <v>-2.5903234585377267E-4</v>
      </c>
      <c r="W163" s="22">
        <f>IFERROR(_xll.qlIndexFixing($W$1,S163,,Trigger),NA())</f>
        <v>-2.6493809585621212E-4</v>
      </c>
      <c r="X163" s="17">
        <f t="shared" si="2"/>
        <v>5.9057500024394451E-2</v>
      </c>
    </row>
    <row r="164" spans="18:24" x14ac:dyDescent="0.2">
      <c r="R164" s="17" t="s">
        <v>20</v>
      </c>
      <c r="S164" s="18">
        <f>_xll.qlInterestRateIndexFixingDate(IborIndex&amp;Tenor,T164,Trigger)</f>
        <v>42473</v>
      </c>
      <c r="T164" s="18">
        <f>_xll.qlCalendarAdvance(Calendar,T163,R164,"f",,Trigger)</f>
        <v>42475</v>
      </c>
      <c r="U164" s="18">
        <f>_xll.qlInterestRateIndexMaturity(IborIndex&amp;Tenor,T164,Trigger)</f>
        <v>42566</v>
      </c>
      <c r="V164" s="22">
        <f>IFERROR(_xll.qlIndexFixing($V$1,S164,,Trigger),NA())</f>
        <v>-2.5846312032727804E-4</v>
      </c>
      <c r="W164" s="22">
        <f>IFERROR(_xll.qlIndexFixing($W$1,S164,,Trigger),NA())</f>
        <v>-2.6425876014369356E-4</v>
      </c>
      <c r="X164" s="17">
        <f t="shared" si="2"/>
        <v>5.795639816415514E-2</v>
      </c>
    </row>
    <row r="165" spans="18:24" x14ac:dyDescent="0.2">
      <c r="R165" s="17" t="s">
        <v>20</v>
      </c>
      <c r="S165" s="18">
        <f>_xll.qlInterestRateIndexFixingDate(IborIndex&amp;Tenor,T165,Trigger)</f>
        <v>42474</v>
      </c>
      <c r="T165" s="18">
        <f>_xll.qlCalendarAdvance(Calendar,T164,R165,"f",,Trigger)</f>
        <v>42478</v>
      </c>
      <c r="U165" s="18">
        <f>_xll.qlInterestRateIndexMaturity(IborIndex&amp;Tenor,T165,Trigger)</f>
        <v>42569</v>
      </c>
      <c r="V165" s="22">
        <f>IFERROR(_xll.qlIndexFixing($V$1,S165,,Trigger),NA())</f>
        <v>-2.5675234444456251E-4</v>
      </c>
      <c r="W165" s="22">
        <f>IFERROR(_xll.qlIndexFixing($W$1,S165,,Trigger),NA())</f>
        <v>-2.6220949180713149E-4</v>
      </c>
      <c r="X165" s="17">
        <f t="shared" si="2"/>
        <v>5.457147362568978E-2</v>
      </c>
    </row>
    <row r="166" spans="18:24" x14ac:dyDescent="0.2">
      <c r="R166" s="17" t="s">
        <v>20</v>
      </c>
      <c r="S166" s="18">
        <f>_xll.qlInterestRateIndexFixingDate(IborIndex&amp;Tenor,T166,Trigger)</f>
        <v>42475</v>
      </c>
      <c r="T166" s="18">
        <f>_xll.qlCalendarAdvance(Calendar,T165,R166,"f",,Trigger)</f>
        <v>42479</v>
      </c>
      <c r="U166" s="18">
        <f>_xll.qlInterestRateIndexMaturity(IborIndex&amp;Tenor,T166,Trigger)</f>
        <v>42570</v>
      </c>
      <c r="V166" s="22">
        <f>IFERROR(_xll.qlIndexFixing($V$1,S166,,Trigger),NA())</f>
        <v>-2.5618105271635268E-4</v>
      </c>
      <c r="W166" s="22">
        <f>IFERROR(_xll.qlIndexFixing($W$1,S166,,Trigger),NA())</f>
        <v>-2.6152207286865619E-4</v>
      </c>
      <c r="X166" s="17">
        <f t="shared" si="2"/>
        <v>5.3410201523035064E-2</v>
      </c>
    </row>
    <row r="167" spans="18:24" x14ac:dyDescent="0.2">
      <c r="R167" s="17" t="s">
        <v>20</v>
      </c>
      <c r="S167" s="18">
        <f>_xll.qlInterestRateIndexFixingDate(IborIndex&amp;Tenor,T167,Trigger)</f>
        <v>42478</v>
      </c>
      <c r="T167" s="18">
        <f>_xll.qlCalendarAdvance(Calendar,T166,R167,"f",,Trigger)</f>
        <v>42480</v>
      </c>
      <c r="U167" s="18">
        <f>_xll.qlInterestRateIndexMaturity(IborIndex&amp;Tenor,T167,Trigger)</f>
        <v>42571</v>
      </c>
      <c r="V167" s="22">
        <f>IFERROR(_xll.qlIndexFixing($V$1,S167,,Trigger),NA())</f>
        <v>-2.5560924443826305E-4</v>
      </c>
      <c r="W167" s="22">
        <f>IFERROR(_xll.qlIndexFixing($W$1,S167,,Trigger),NA())</f>
        <v>-2.6083219312938695E-4</v>
      </c>
      <c r="X167" s="17">
        <f t="shared" si="2"/>
        <v>5.2229486911239076E-2</v>
      </c>
    </row>
    <row r="168" spans="18:24" x14ac:dyDescent="0.2">
      <c r="R168" s="17" t="s">
        <v>20</v>
      </c>
      <c r="S168" s="18">
        <f>_xll.qlInterestRateIndexFixingDate(IborIndex&amp;Tenor,T168,Trigger)</f>
        <v>42479</v>
      </c>
      <c r="T168" s="18">
        <f>_xll.qlCalendarAdvance(Calendar,T167,R168,"f",,Trigger)</f>
        <v>42481</v>
      </c>
      <c r="U168" s="18">
        <f>_xll.qlInterestRateIndexMaturity(IborIndex&amp;Tenor,T168,Trigger)</f>
        <v>42572</v>
      </c>
      <c r="V168" s="22">
        <f>IFERROR(_xll.qlIndexFixing($V$1,S168,,Trigger),NA())</f>
        <v>-2.5503691960941519E-4</v>
      </c>
      <c r="W168" s="22">
        <f>IFERROR(_xll.qlIndexFixing($W$1,S168,,Trigger),NA())</f>
        <v>-2.6013967005094382E-4</v>
      </c>
      <c r="X168" s="17">
        <f t="shared" si="2"/>
        <v>5.1027504415286272E-2</v>
      </c>
    </row>
    <row r="169" spans="18:24" x14ac:dyDescent="0.2">
      <c r="R169" s="17" t="s">
        <v>20</v>
      </c>
      <c r="S169" s="18">
        <f>_xll.qlInterestRateIndexFixingDate(IborIndex&amp;Tenor,T169,Trigger)</f>
        <v>42480</v>
      </c>
      <c r="T169" s="18">
        <f>_xll.qlCalendarAdvance(Calendar,T168,R169,"f",,Trigger)</f>
        <v>42482</v>
      </c>
      <c r="U169" s="18">
        <f>_xll.qlInterestRateIndexMaturity(IborIndex&amp;Tenor,T169,Trigger)</f>
        <v>42573</v>
      </c>
      <c r="V169" s="22">
        <f>IFERROR(_xll.qlIndexFixing($V$1,S169,,Trigger),NA())</f>
        <v>-2.5446407823024832E-4</v>
      </c>
      <c r="W169" s="22">
        <f>IFERROR(_xll.qlIndexFixing($W$1,S169,,Trigger),NA())</f>
        <v>-2.5944431782459569E-4</v>
      </c>
      <c r="X169" s="17">
        <f t="shared" si="2"/>
        <v>4.9802395943473694E-2</v>
      </c>
    </row>
    <row r="170" spans="18:24" x14ac:dyDescent="0.2">
      <c r="R170" s="17" t="s">
        <v>20</v>
      </c>
      <c r="S170" s="18">
        <f>_xll.qlInterestRateIndexFixingDate(IborIndex&amp;Tenor,T170,Trigger)</f>
        <v>42481</v>
      </c>
      <c r="T170" s="18">
        <f>_xll.qlCalendarAdvance(Calendar,T169,R170,"f",,Trigger)</f>
        <v>42485</v>
      </c>
      <c r="U170" s="18">
        <f>_xll.qlInterestRateIndexMaturity(IborIndex&amp;Tenor,T170,Trigger)</f>
        <v>42576</v>
      </c>
      <c r="V170" s="22">
        <f>IFERROR(_xll.qlIndexFixing($V$1,S170,,Trigger),NA())</f>
        <v>-2.5274245478292798E-4</v>
      </c>
      <c r="W170" s="22">
        <f>IFERROR(_xll.qlIndexFixing($W$1,S170,,Trigger),NA())</f>
        <v>-2.5733937913399274E-4</v>
      </c>
      <c r="X170" s="17">
        <f t="shared" si="2"/>
        <v>4.5969243510647607E-2</v>
      </c>
    </row>
    <row r="171" spans="18:24" x14ac:dyDescent="0.2">
      <c r="R171" s="17" t="s">
        <v>20</v>
      </c>
      <c r="S171" s="18">
        <f>_xll.qlInterestRateIndexFixingDate(IborIndex&amp;Tenor,T171,Trigger)</f>
        <v>42482</v>
      </c>
      <c r="T171" s="18">
        <f>_xll.qlCalendarAdvance(Calendar,T170,R171,"f",,Trigger)</f>
        <v>42486</v>
      </c>
      <c r="U171" s="18">
        <f>_xll.qlInterestRateIndexMaturity(IborIndex&amp;Tenor,T171,Trigger)</f>
        <v>42577</v>
      </c>
      <c r="V171" s="22">
        <f>IFERROR(_xll.qlIndexFixing($V$1,S171,,Trigger),NA())</f>
        <v>-2.5216754719633623E-4</v>
      </c>
      <c r="W171" s="22">
        <f>IFERROR(_xll.qlIndexFixing($W$1,S171,,Trigger),NA())</f>
        <v>-2.5663078683794467E-4</v>
      </c>
      <c r="X171" s="17">
        <f t="shared" si="2"/>
        <v>4.463239641608438E-2</v>
      </c>
    </row>
    <row r="172" spans="18:24" x14ac:dyDescent="0.2">
      <c r="R172" s="17" t="s">
        <v>20</v>
      </c>
      <c r="S172" s="18">
        <f>_xll.qlInterestRateIndexFixingDate(IborIndex&amp;Tenor,T172,Trigger)</f>
        <v>42485</v>
      </c>
      <c r="T172" s="18">
        <f>_xll.qlCalendarAdvance(Calendar,T171,R172,"f",,Trigger)</f>
        <v>42487</v>
      </c>
      <c r="U172" s="18">
        <f>_xll.qlInterestRateIndexMaturity(IborIndex&amp;Tenor,T172,Trigger)</f>
        <v>42578</v>
      </c>
      <c r="V172" s="22">
        <f>IFERROR(_xll.qlIndexFixing($V$1,S172,,Trigger),NA())</f>
        <v>-2.515921230589862E-4</v>
      </c>
      <c r="W172" s="22">
        <f>IFERROR(_xll.qlIndexFixing($W$1,S172,,Trigger),NA())</f>
        <v>-2.5591838730385533E-4</v>
      </c>
      <c r="X172" s="17">
        <f t="shared" si="2"/>
        <v>4.326264244869122E-2</v>
      </c>
    </row>
    <row r="173" spans="18:24" x14ac:dyDescent="0.2">
      <c r="R173" s="17" t="s">
        <v>20</v>
      </c>
      <c r="S173" s="18">
        <f>_xll.qlInterestRateIndexFixingDate(IborIndex&amp;Tenor,T173,Trigger)</f>
        <v>42486</v>
      </c>
      <c r="T173" s="18">
        <f>_xll.qlCalendarAdvance(Calendar,T172,R173,"f",,Trigger)</f>
        <v>42488</v>
      </c>
      <c r="U173" s="18">
        <f>_xll.qlInterestRateIndexMaturity(IborIndex&amp;Tenor,T173,Trigger)</f>
        <v>42579</v>
      </c>
      <c r="V173" s="22">
        <f>IFERROR(_xll.qlIndexFixing($V$1,S173,,Trigger),NA())</f>
        <v>-2.5101618236912117E-4</v>
      </c>
      <c r="W173" s="22">
        <f>IFERROR(_xll.qlIndexFixing($W$1,S173,,Trigger),NA())</f>
        <v>-2.5520197510220513E-4</v>
      </c>
      <c r="X173" s="17">
        <f t="shared" si="2"/>
        <v>4.1857927330839574E-2</v>
      </c>
    </row>
    <row r="174" spans="18:24" x14ac:dyDescent="0.2">
      <c r="R174" s="17" t="s">
        <v>20</v>
      </c>
      <c r="S174" s="18">
        <f>_xll.qlInterestRateIndexFixingDate(IborIndex&amp;Tenor,T174,Trigger)</f>
        <v>42487</v>
      </c>
      <c r="T174" s="18">
        <f>_xll.qlCalendarAdvance(Calendar,T173,R174,"f",,Trigger)</f>
        <v>42489</v>
      </c>
      <c r="U174" s="18">
        <f>_xll.qlInterestRateIndexMaturity(IborIndex&amp;Tenor,T174,Trigger)</f>
        <v>42580</v>
      </c>
      <c r="V174" s="22">
        <f>IFERROR(_xll.qlIndexFixing($V$1,S174,,Trigger),NA())</f>
        <v>-2.5043972512586265E-4</v>
      </c>
      <c r="W174" s="22">
        <f>IFERROR(_xll.qlIndexFixing($W$1,S174,,Trigger),NA())</f>
        <v>-2.5448134153531948E-4</v>
      </c>
      <c r="X174" s="17">
        <f t="shared" si="2"/>
        <v>4.0416164094568267E-2</v>
      </c>
    </row>
    <row r="175" spans="18:24" x14ac:dyDescent="0.2">
      <c r="R175" s="17" t="s">
        <v>20</v>
      </c>
      <c r="S175" s="18">
        <f>_xll.qlInterestRateIndexFixingDate(IborIndex&amp;Tenor,T175,Trigger)</f>
        <v>42488</v>
      </c>
      <c r="T175" s="18">
        <f>_xll.qlCalendarAdvance(Calendar,T174,R175,"f",,Trigger)</f>
        <v>42492</v>
      </c>
      <c r="U175" s="18">
        <f>_xll.qlInterestRateIndexMaturity(IborIndex&amp;Tenor,T175,Trigger)</f>
        <v>42584</v>
      </c>
      <c r="V175" s="22">
        <f>IFERROR(_xll.qlIndexFixing($V$1,S175,,Trigger),NA())</f>
        <v>-2.4841292722061652E-4</v>
      </c>
      <c r="W175" s="22">
        <f>IFERROR(_xll.qlIndexFixing($W$1,S175,,Trigger),NA())</f>
        <v>-2.5185796487185421E-4</v>
      </c>
      <c r="X175" s="17">
        <f t="shared" si="2"/>
        <v>3.4450376512376826E-2</v>
      </c>
    </row>
    <row r="176" spans="18:24" x14ac:dyDescent="0.2">
      <c r="R176" s="17" t="s">
        <v>20</v>
      </c>
      <c r="S176" s="18">
        <f>_xll.qlInterestRateIndexFixingDate(IborIndex&amp;Tenor,T176,Trigger)</f>
        <v>42489</v>
      </c>
      <c r="T176" s="18">
        <f>_xll.qlCalendarAdvance(Calendar,T175,R176,"f",,Trigger)</f>
        <v>42493</v>
      </c>
      <c r="U176" s="18">
        <f>_xll.qlInterestRateIndexMaturity(IborIndex&amp;Tenor,T176,Trigger)</f>
        <v>42585</v>
      </c>
      <c r="V176" s="22">
        <f>IFERROR(_xll.qlIndexFixing($V$1,S176,,Trigger),NA())</f>
        <v>-2.4783498234213992E-4</v>
      </c>
      <c r="W176" s="22">
        <f>IFERROR(_xll.qlIndexFixing($W$1,S176,,Trigger),NA())</f>
        <v>-2.5111284614687257E-4</v>
      </c>
      <c r="X176" s="17">
        <f t="shared" si="2"/>
        <v>3.2778638047326468E-2</v>
      </c>
    </row>
    <row r="177" spans="18:24" x14ac:dyDescent="0.2">
      <c r="R177" s="17" t="s">
        <v>20</v>
      </c>
      <c r="S177" s="18">
        <f>_xll.qlInterestRateIndexFixingDate(IborIndex&amp;Tenor,T177,Trigger)</f>
        <v>42492</v>
      </c>
      <c r="T177" s="18">
        <f>_xll.qlCalendarAdvance(Calendar,T176,R177,"f",,Trigger)</f>
        <v>42494</v>
      </c>
      <c r="U177" s="18">
        <f>_xll.qlInterestRateIndexMaturity(IborIndex&amp;Tenor,T177,Trigger)</f>
        <v>42586</v>
      </c>
      <c r="V177" s="22">
        <f>IFERROR(_xll.qlIndexFixing($V$1,S177,,Trigger),NA())</f>
        <v>-2.4725652652324293E-4</v>
      </c>
      <c r="W177" s="22">
        <f>IFERROR(_xll.qlIndexFixing($W$1,S177,,Trigger),NA())</f>
        <v>-2.5036235735402236E-4</v>
      </c>
      <c r="X177" s="17">
        <f t="shared" si="2"/>
        <v>3.1058308307794373E-2</v>
      </c>
    </row>
    <row r="178" spans="18:24" x14ac:dyDescent="0.2">
      <c r="R178" s="17" t="s">
        <v>20</v>
      </c>
      <c r="S178" s="18">
        <f>_xll.qlInterestRateIndexFixingDate(IborIndex&amp;Tenor,T178,Trigger)</f>
        <v>42493</v>
      </c>
      <c r="T178" s="18">
        <f>_xll.qlCalendarAdvance(Calendar,T177,R178,"f",,Trigger)</f>
        <v>42495</v>
      </c>
      <c r="U178" s="18">
        <f>_xll.qlInterestRateIndexMaturity(IborIndex&amp;Tenor,T178,Trigger)</f>
        <v>42587</v>
      </c>
      <c r="V178" s="22">
        <f>IFERROR(_xll.qlIndexFixing($V$1,S178,,Trigger),NA())</f>
        <v>-2.4667755976349109E-4</v>
      </c>
      <c r="W178" s="22">
        <f>IFERROR(_xll.qlIndexFixing($W$1,S178,,Trigger),NA())</f>
        <v>-2.4960627212915865E-4</v>
      </c>
      <c r="X178" s="17">
        <f t="shared" si="2"/>
        <v>2.9287123656675629E-2</v>
      </c>
    </row>
    <row r="179" spans="18:24" x14ac:dyDescent="0.2">
      <c r="R179" s="17" t="s">
        <v>20</v>
      </c>
      <c r="S179" s="18">
        <f>_xll.qlInterestRateIndexFixingDate(IborIndex&amp;Tenor,T179,Trigger)</f>
        <v>42494</v>
      </c>
      <c r="T179" s="18">
        <f>_xll.qlCalendarAdvance(Calendar,T178,R179,"f",,Trigger)</f>
        <v>42496</v>
      </c>
      <c r="U179" s="18">
        <f>_xll.qlInterestRateIndexMaturity(IborIndex&amp;Tenor,T179,Trigger)</f>
        <v>42590</v>
      </c>
      <c r="V179" s="22">
        <f>IFERROR(_xll.qlIndexFixing($V$1,S179,,Trigger),NA())</f>
        <v>-2.4551599125009966E-4</v>
      </c>
      <c r="W179" s="22">
        <f>IFERROR(_xll.qlIndexFixing($W$1,S179,,Trigger),NA())</f>
        <v>-2.4792014885841214E-4</v>
      </c>
      <c r="X179" s="17">
        <f t="shared" si="2"/>
        <v>2.4041576083124815E-2</v>
      </c>
    </row>
    <row r="180" spans="18:24" x14ac:dyDescent="0.2">
      <c r="R180" s="17" t="s">
        <v>20</v>
      </c>
      <c r="S180" s="18">
        <f>_xll.qlInterestRateIndexFixingDate(IborIndex&amp;Tenor,T180,Trigger)</f>
        <v>42495</v>
      </c>
      <c r="T180" s="18">
        <f>_xll.qlCalendarAdvance(Calendar,T179,R180,"f",,Trigger)</f>
        <v>42499</v>
      </c>
      <c r="U180" s="18">
        <f>_xll.qlInterestRateIndexMaturity(IborIndex&amp;Tenor,T180,Trigger)</f>
        <v>42591</v>
      </c>
      <c r="V180" s="22">
        <f>IFERROR(_xll.qlIndexFixing($V$1,S180,,Trigger),NA())</f>
        <v>-2.4435658331506649E-4</v>
      </c>
      <c r="W180" s="22">
        <f>IFERROR(_xll.qlIndexFixing($W$1,S180,,Trigger),NA())</f>
        <v>-2.4652132642852628E-4</v>
      </c>
      <c r="X180" s="17">
        <f t="shared" si="2"/>
        <v>2.1647431134597932E-2</v>
      </c>
    </row>
    <row r="181" spans="18:24" x14ac:dyDescent="0.2">
      <c r="R181" s="17" t="s">
        <v>20</v>
      </c>
      <c r="S181" s="18">
        <f>_xll.qlInterestRateIndexFixingDate(IborIndex&amp;Tenor,T181,Trigger)</f>
        <v>42496</v>
      </c>
      <c r="T181" s="18">
        <f>_xll.qlCalendarAdvance(Calendar,T180,R181,"f",,Trigger)</f>
        <v>42500</v>
      </c>
      <c r="U181" s="18">
        <f>_xll.qlInterestRateIndexMaturity(IborIndex&amp;Tenor,T181,Trigger)</f>
        <v>42592</v>
      </c>
      <c r="V181" s="22">
        <f>IFERROR(_xll.qlIndexFixing($V$1,S181,,Trigger),NA())</f>
        <v>-2.4377506184799938E-4</v>
      </c>
      <c r="W181" s="22">
        <f>IFERROR(_xll.qlIndexFixing($W$1,S181,,Trigger),NA())</f>
        <v>-2.4573375037936654E-4</v>
      </c>
      <c r="X181" s="17">
        <f t="shared" si="2"/>
        <v>1.9586885313671587E-2</v>
      </c>
    </row>
    <row r="182" spans="18:24" x14ac:dyDescent="0.2">
      <c r="R182" s="17" t="s">
        <v>20</v>
      </c>
      <c r="S182" s="18">
        <f>_xll.qlInterestRateIndexFixingDate(IborIndex&amp;Tenor,T182,Trigger)</f>
        <v>42499</v>
      </c>
      <c r="T182" s="18">
        <f>_xll.qlCalendarAdvance(Calendar,T181,R182,"f",,Trigger)</f>
        <v>42501</v>
      </c>
      <c r="U182" s="18">
        <f>_xll.qlInterestRateIndexMaturity(IborIndex&amp;Tenor,T182,Trigger)</f>
        <v>42593</v>
      </c>
      <c r="V182" s="22">
        <f>IFERROR(_xll.qlIndexFixing($V$1,S182,,Trigger),NA())</f>
        <v>-2.4319302944051188E-4</v>
      </c>
      <c r="W182" s="22">
        <f>IFERROR(_xll.qlIndexFixing($W$1,S182,,Trigger),NA())</f>
        <v>-2.4493915179070035E-4</v>
      </c>
      <c r="X182" s="17">
        <f t="shared" si="2"/>
        <v>1.7461223501884726E-2</v>
      </c>
    </row>
    <row r="183" spans="18:24" x14ac:dyDescent="0.2">
      <c r="R183" s="17" t="s">
        <v>20</v>
      </c>
      <c r="S183" s="18">
        <f>_xll.qlInterestRateIndexFixingDate(IborIndex&amp;Tenor,T183,Trigger)</f>
        <v>42500</v>
      </c>
      <c r="T183" s="18">
        <f>_xll.qlCalendarAdvance(Calendar,T182,R183,"f",,Trigger)</f>
        <v>42502</v>
      </c>
      <c r="U183" s="18">
        <f>_xll.qlInterestRateIndexMaturity(IborIndex&amp;Tenor,T183,Trigger)</f>
        <v>42594</v>
      </c>
      <c r="V183" s="22">
        <f>IFERROR(_xll.qlIndexFixing($V$1,S183,,Trigger),NA())</f>
        <v>-2.4261048609086624E-4</v>
      </c>
      <c r="W183" s="22">
        <f>IFERROR(_xll.qlIndexFixing($W$1,S183,,Trigger),NA())</f>
        <v>-2.4413728165562573E-4</v>
      </c>
      <c r="X183" s="17">
        <f t="shared" si="2"/>
        <v>1.5267955647594818E-2</v>
      </c>
    </row>
    <row r="184" spans="18:24" x14ac:dyDescent="0.2">
      <c r="R184" s="17" t="s">
        <v>20</v>
      </c>
      <c r="S184" s="18">
        <f>_xll.qlInterestRateIndexFixingDate(IborIndex&amp;Tenor,T184,Trigger)</f>
        <v>42501</v>
      </c>
      <c r="T184" s="18">
        <f>_xll.qlCalendarAdvance(Calendar,T183,R184,"f",,Trigger)</f>
        <v>42503</v>
      </c>
      <c r="U184" s="18">
        <f>_xll.qlInterestRateIndexMaturity(IborIndex&amp;Tenor,T184,Trigger)</f>
        <v>42597</v>
      </c>
      <c r="V184" s="22">
        <f>IFERROR(_xll.qlIndexFixing($V$1,S184,,Trigger),NA())</f>
        <v>-2.4145371521411982E-4</v>
      </c>
      <c r="W184" s="22">
        <f>IFERROR(_xll.qlIndexFixing($W$1,S184,,Trigger),NA())</f>
        <v>-2.4232273117628903E-4</v>
      </c>
      <c r="X184" s="17">
        <f t="shared" si="2"/>
        <v>8.6901596216921659E-3</v>
      </c>
    </row>
    <row r="185" spans="18:24" x14ac:dyDescent="0.2">
      <c r="R185" s="17" t="s">
        <v>20</v>
      </c>
      <c r="S185" s="18">
        <f>_xll.qlInterestRateIndexFixingDate(IborIndex&amp;Tenor,T185,Trigger)</f>
        <v>42502</v>
      </c>
      <c r="T185" s="18">
        <f>_xll.qlCalendarAdvance(Calendar,T184,R185,"f",,Trigger)</f>
        <v>42506</v>
      </c>
      <c r="U185" s="18">
        <f>_xll.qlInterestRateIndexMaturity(IborIndex&amp;Tenor,T185,Trigger)</f>
        <v>42598</v>
      </c>
      <c r="V185" s="22">
        <f>IFERROR(_xll.qlIndexFixing($V$1,S185,,Trigger),NA())</f>
        <v>-2.4027520326722667E-4</v>
      </c>
      <c r="W185" s="22">
        <f>IFERROR(_xll.qlIndexFixing($W$1,S185,,Trigger),NA())</f>
        <v>-2.4085199232634999E-4</v>
      </c>
      <c r="X185" s="17">
        <f t="shared" si="2"/>
        <v>5.76789059123314E-3</v>
      </c>
    </row>
    <row r="186" spans="18:24" x14ac:dyDescent="0.2">
      <c r="R186" s="17" t="s">
        <v>20</v>
      </c>
      <c r="S186" s="18">
        <f>_xll.qlInterestRateIndexFixingDate(IborIndex&amp;Tenor,T186,Trigger)</f>
        <v>42503</v>
      </c>
      <c r="T186" s="18">
        <f>_xll.qlCalendarAdvance(Calendar,T185,R186,"f",,Trigger)</f>
        <v>42507</v>
      </c>
      <c r="U186" s="18">
        <f>_xll.qlInterestRateIndexMaturity(IborIndex&amp;Tenor,T186,Trigger)</f>
        <v>42599</v>
      </c>
      <c r="V186" s="22">
        <f>IFERROR(_xll.qlIndexFixing($V$1,S186,,Trigger),NA())</f>
        <v>-2.3969010520288037E-4</v>
      </c>
      <c r="W186" s="22">
        <f>IFERROR(_xll.qlIndexFixing($W$1,S186,,Trigger),NA())</f>
        <v>-2.4000991616059664E-4</v>
      </c>
      <c r="X186" s="17">
        <f t="shared" si="2"/>
        <v>3.198109577162711E-3</v>
      </c>
    </row>
    <row r="187" spans="18:24" x14ac:dyDescent="0.2">
      <c r="R187" s="17" t="s">
        <v>20</v>
      </c>
      <c r="S187" s="18">
        <f>_xll.qlInterestRateIndexFixingDate(IborIndex&amp;Tenor,T187,Trigger)</f>
        <v>42506</v>
      </c>
      <c r="T187" s="18">
        <f>_xll.qlCalendarAdvance(Calendar,T186,R187,"f",,Trigger)</f>
        <v>42508</v>
      </c>
      <c r="U187" s="18">
        <f>_xll.qlInterestRateIndexMaturity(IborIndex&amp;Tenor,T187,Trigger)</f>
        <v>42600</v>
      </c>
      <c r="V187" s="22">
        <f>IFERROR(_xll.qlIndexFixing($V$1,S187,,Trigger),NA())</f>
        <v>-2.3910449619507263E-4</v>
      </c>
      <c r="W187" s="22">
        <f>IFERROR(_xll.qlIndexFixing($W$1,S187,,Trigger),NA())</f>
        <v>-2.3915900648743948E-4</v>
      </c>
      <c r="X187" s="17">
        <f t="shared" si="2"/>
        <v>5.4510292366857305E-4</v>
      </c>
    </row>
    <row r="188" spans="18:24" x14ac:dyDescent="0.2">
      <c r="R188" s="17" t="s">
        <v>20</v>
      </c>
      <c r="S188" s="18">
        <f>_xll.qlInterestRateIndexFixingDate(IborIndex&amp;Tenor,T188,Trigger)</f>
        <v>42507</v>
      </c>
      <c r="T188" s="18">
        <f>_xll.qlCalendarAdvance(Calendar,T187,R188,"f",,Trigger)</f>
        <v>42509</v>
      </c>
      <c r="U188" s="18">
        <f>_xll.qlInterestRateIndexMaturity(IborIndex&amp;Tenor,T188,Trigger)</f>
        <v>42601</v>
      </c>
      <c r="V188" s="22">
        <f>IFERROR(_xll.qlIndexFixing($V$1,S188,,Trigger),NA())</f>
        <v>-2.3851837624423784E-4</v>
      </c>
      <c r="W188" s="22">
        <f>IFERROR(_xll.qlIndexFixing($W$1,S188,,Trigger),NA())</f>
        <v>-2.3829899165591593E-4</v>
      </c>
      <c r="X188" s="17">
        <f t="shared" si="2"/>
        <v>-2.1938458832191526E-3</v>
      </c>
    </row>
    <row r="189" spans="18:24" x14ac:dyDescent="0.2">
      <c r="R189" s="17" t="s">
        <v>20</v>
      </c>
      <c r="S189" s="18">
        <f>_xll.qlInterestRateIndexFixingDate(IborIndex&amp;Tenor,T189,Trigger)</f>
        <v>42508</v>
      </c>
      <c r="T189" s="18">
        <f>_xll.qlCalendarAdvance(Calendar,T188,R189,"f",,Trigger)</f>
        <v>42510</v>
      </c>
      <c r="U189" s="18">
        <f>_xll.qlInterestRateIndexMaturity(IborIndex&amp;Tenor,T189,Trigger)</f>
        <v>42604</v>
      </c>
      <c r="V189" s="22">
        <f>IFERROR(_xll.qlIndexFixing($V$1,S189,,Trigger),NA())</f>
        <v>-2.3736693554157336E-4</v>
      </c>
      <c r="W189" s="22">
        <f>IFERROR(_xll.qlIndexFixing($W$1,S189,,Trigger),NA())</f>
        <v>-2.3634011248520353E-4</v>
      </c>
      <c r="X189" s="17">
        <f t="shared" si="2"/>
        <v>-1.0268230563698305E-2</v>
      </c>
    </row>
    <row r="190" spans="18:24" x14ac:dyDescent="0.2">
      <c r="R190" s="17" t="s">
        <v>20</v>
      </c>
      <c r="S190" s="18">
        <f>_xll.qlInterestRateIndexFixingDate(IborIndex&amp;Tenor,T190,Trigger)</f>
        <v>42509</v>
      </c>
      <c r="T190" s="18">
        <f>_xll.qlCalendarAdvance(Calendar,T189,R190,"f",,Trigger)</f>
        <v>42513</v>
      </c>
      <c r="U190" s="18">
        <f>_xll.qlInterestRateIndexMaturity(IborIndex&amp;Tenor,T190,Trigger)</f>
        <v>42605</v>
      </c>
      <c r="V190" s="22">
        <f>IFERROR(_xll.qlIndexFixing($V$1,S190,,Trigger),NA())</f>
        <v>-2.3616878699889881E-4</v>
      </c>
      <c r="W190" s="22">
        <f>IFERROR(_xll.qlIndexFixing($W$1,S190,,Trigger),NA())</f>
        <v>-2.3476233457785041E-4</v>
      </c>
      <c r="X190" s="17">
        <f t="shared" si="2"/>
        <v>-1.4064524210483986E-2</v>
      </c>
    </row>
    <row r="191" spans="18:24" x14ac:dyDescent="0.2">
      <c r="R191" s="17" t="s">
        <v>20</v>
      </c>
      <c r="S191" s="18">
        <f>_xll.qlInterestRateIndexFixingDate(IborIndex&amp;Tenor,T191,Trigger)</f>
        <v>42510</v>
      </c>
      <c r="T191" s="18">
        <f>_xll.qlCalendarAdvance(Calendar,T190,R191,"f",,Trigger)</f>
        <v>42514</v>
      </c>
      <c r="U191" s="18">
        <f>_xll.qlInterestRateIndexMaturity(IborIndex&amp;Tenor,T191,Trigger)</f>
        <v>42606</v>
      </c>
      <c r="V191" s="22">
        <f>IFERROR(_xll.qlIndexFixing($V$1,S191,,Trigger),NA())</f>
        <v>-2.3558011232597796E-4</v>
      </c>
      <c r="W191" s="22">
        <f>IFERROR(_xll.qlIndexFixing($W$1,S191,,Trigger),NA())</f>
        <v>-2.3385260601971328E-4</v>
      </c>
      <c r="X191" s="17">
        <f t="shared" si="2"/>
        <v>-1.7275063062646874E-2</v>
      </c>
    </row>
    <row r="192" spans="18:24" x14ac:dyDescent="0.2">
      <c r="R192" s="17" t="s">
        <v>20</v>
      </c>
      <c r="S192" s="18">
        <f>_xll.qlInterestRateIndexFixingDate(IborIndex&amp;Tenor,T192,Trigger)</f>
        <v>42513</v>
      </c>
      <c r="T192" s="18">
        <f>_xll.qlCalendarAdvance(Calendar,T191,R192,"f",,Trigger)</f>
        <v>42515</v>
      </c>
      <c r="U192" s="18">
        <f>_xll.qlInterestRateIndexMaturity(IborIndex&amp;Tenor,T192,Trigger)</f>
        <v>42607</v>
      </c>
      <c r="V192" s="22">
        <f>IFERROR(_xll.qlIndexFixing($V$1,S192,,Trigger),NA())</f>
        <v>-2.3499092670742352E-4</v>
      </c>
      <c r="W192" s="22">
        <f>IFERROR(_xll.qlIndexFixing($W$1,S192,,Trigger),NA())</f>
        <v>-2.3293207448436766E-4</v>
      </c>
      <c r="X192" s="17">
        <f t="shared" si="2"/>
        <v>-2.0588522230558643E-2</v>
      </c>
    </row>
    <row r="193" spans="18:24" x14ac:dyDescent="0.2">
      <c r="R193" s="17" t="s">
        <v>20</v>
      </c>
      <c r="S193" s="18">
        <f>_xll.qlInterestRateIndexFixingDate(IborIndex&amp;Tenor,T193,Trigger)</f>
        <v>42514</v>
      </c>
      <c r="T193" s="18">
        <f>_xll.qlCalendarAdvance(Calendar,T192,R193,"f",,Trigger)</f>
        <v>42516</v>
      </c>
      <c r="U193" s="18">
        <f>_xll.qlInterestRateIndexMaturity(IborIndex&amp;Tenor,T193,Trigger)</f>
        <v>42608</v>
      </c>
      <c r="V193" s="22">
        <f>IFERROR(_xll.qlIndexFixing($V$1,S193,,Trigger),NA())</f>
        <v>-2.3440123014453873E-4</v>
      </c>
      <c r="W193" s="22">
        <f>IFERROR(_xll.qlIndexFixing($W$1,S193,,Trigger),NA())</f>
        <v>-2.3200044568200373E-4</v>
      </c>
      <c r="X193" s="17">
        <f t="shared" si="2"/>
        <v>-2.4007844625350008E-2</v>
      </c>
    </row>
    <row r="194" spans="18:24" x14ac:dyDescent="0.2">
      <c r="R194" s="17" t="s">
        <v>20</v>
      </c>
      <c r="S194" s="18">
        <f>_xll.qlInterestRateIndexFixingDate(IborIndex&amp;Tenor,T194,Trigger)</f>
        <v>42515</v>
      </c>
      <c r="T194" s="18">
        <f>_xll.qlCalendarAdvance(Calendar,T193,R194,"f",,Trigger)</f>
        <v>42517</v>
      </c>
      <c r="U194" s="18">
        <f>_xll.qlInterestRateIndexMaturity(IborIndex&amp;Tenor,T194,Trigger)</f>
        <v>42611</v>
      </c>
      <c r="V194" s="22">
        <f>IFERROR(_xll.qlIndexFixing($V$1,S194,,Trigger),NA())</f>
        <v>-2.3325565215465019E-4</v>
      </c>
      <c r="W194" s="22">
        <f>IFERROR(_xll.qlIndexFixing($W$1,S194,,Trigger),NA())</f>
        <v>-2.2988183233751247E-4</v>
      </c>
      <c r="X194" s="17">
        <f t="shared" si="2"/>
        <v>-3.3738198171377159E-2</v>
      </c>
    </row>
    <row r="195" spans="18:24" x14ac:dyDescent="0.2">
      <c r="R195" s="17" t="s">
        <v>20</v>
      </c>
      <c r="S195" s="18">
        <f>_xll.qlInterestRateIndexFixingDate(IborIndex&amp;Tenor,T195,Trigger)</f>
        <v>42516</v>
      </c>
      <c r="T195" s="18">
        <f>_xll.qlCalendarAdvance(Calendar,T194,R195,"f",,Trigger)</f>
        <v>42520</v>
      </c>
      <c r="U195" s="18">
        <f>_xll.qlInterestRateIndexMaturity(IborIndex&amp;Tenor,T195,Trigger)</f>
        <v>42612</v>
      </c>
      <c r="V195" s="22">
        <f>IFERROR(_xll.qlIndexFixing($V$1,S195,,Trigger),NA())</f>
        <v>-2.320373344327534E-4</v>
      </c>
      <c r="W195" s="22">
        <f>IFERROR(_xll.qlIndexFixing($W$1,S195,,Trigger),NA())</f>
        <v>-2.2815695874024773E-4</v>
      </c>
      <c r="X195" s="17">
        <f t="shared" si="2"/>
        <v>-3.8803756925056665E-2</v>
      </c>
    </row>
    <row r="196" spans="18:24" x14ac:dyDescent="0.2">
      <c r="R196" s="17" t="s">
        <v>20</v>
      </c>
      <c r="S196" s="18">
        <f>_xll.qlInterestRateIndexFixingDate(IborIndex&amp;Tenor,T196,Trigger)</f>
        <v>42517</v>
      </c>
      <c r="T196" s="18">
        <f>_xll.qlCalendarAdvance(Calendar,T195,R196,"f",,Trigger)</f>
        <v>42521</v>
      </c>
      <c r="U196" s="18">
        <f>_xll.qlInterestRateIndexMaturity(IborIndex&amp;Tenor,T196,Trigger)</f>
        <v>42613</v>
      </c>
      <c r="V196" s="22">
        <f>IFERROR(_xll.qlIndexFixing($V$1,S196,,Trigger),NA())</f>
        <v>-2.3144508313996273E-4</v>
      </c>
      <c r="W196" s="22">
        <f>IFERROR(_xll.qlIndexFixing($W$1,S196,,Trigger),NA())</f>
        <v>-2.2716531600579904E-4</v>
      </c>
      <c r="X196" s="17">
        <f t="shared" ref="X196:X259" si="3">(V196-W196)*10000</f>
        <v>-4.2797671341636923E-2</v>
      </c>
    </row>
    <row r="197" spans="18:24" x14ac:dyDescent="0.2">
      <c r="R197" s="17" t="s">
        <v>20</v>
      </c>
      <c r="S197" s="18">
        <f>_xll.qlInterestRateIndexFixingDate(IborIndex&amp;Tenor,T197,Trigger)</f>
        <v>42520</v>
      </c>
      <c r="T197" s="18">
        <f>_xll.qlCalendarAdvance(Calendar,T196,R197,"f",,Trigger)</f>
        <v>42522</v>
      </c>
      <c r="U197" s="18">
        <f>_xll.qlInterestRateIndexMaturity(IborIndex&amp;Tenor,T197,Trigger)</f>
        <v>42614</v>
      </c>
      <c r="V197" s="22">
        <f>IFERROR(_xll.qlIndexFixing($V$1,S197,,Trigger),NA())</f>
        <v>-2.3085232089893184E-4</v>
      </c>
      <c r="W197" s="22">
        <f>IFERROR(_xll.qlIndexFixing($W$1,S197,,Trigger),NA())</f>
        <v>-2.2616074232286444E-4</v>
      </c>
      <c r="X197" s="17">
        <f t="shared" si="3"/>
        <v>-4.6915785760673998E-2</v>
      </c>
    </row>
    <row r="198" spans="18:24" x14ac:dyDescent="0.2">
      <c r="R198" s="17" t="s">
        <v>20</v>
      </c>
      <c r="S198" s="18">
        <f>_xll.qlInterestRateIndexFixingDate(IborIndex&amp;Tenor,T198,Trigger)</f>
        <v>42521</v>
      </c>
      <c r="T198" s="18">
        <f>_xll.qlCalendarAdvance(Calendar,T197,R198,"f",,Trigger)</f>
        <v>42523</v>
      </c>
      <c r="U198" s="18">
        <f>_xll.qlInterestRateIndexMaturity(IborIndex&amp;Tenor,T198,Trigger)</f>
        <v>42615</v>
      </c>
      <c r="V198" s="22">
        <f>IFERROR(_xll.qlIndexFixing($V$1,S198,,Trigger),NA())</f>
        <v>-2.3025904771226729E-4</v>
      </c>
      <c r="W198" s="22">
        <f>IFERROR(_xll.qlIndexFixing($W$1,S198,,Trigger),NA())</f>
        <v>-2.2514292075757349E-4</v>
      </c>
      <c r="X198" s="17">
        <f t="shared" si="3"/>
        <v>-5.1161269546937969E-2</v>
      </c>
    </row>
    <row r="199" spans="18:24" x14ac:dyDescent="0.2">
      <c r="R199" s="17" t="s">
        <v>20</v>
      </c>
      <c r="S199" s="18">
        <f>_xll.qlInterestRateIndexFixingDate(IborIndex&amp;Tenor,T199,Trigger)</f>
        <v>42522</v>
      </c>
      <c r="T199" s="18">
        <f>_xll.qlCalendarAdvance(Calendar,T198,R199,"f",,Trigger)</f>
        <v>42524</v>
      </c>
      <c r="U199" s="18">
        <f>_xll.qlInterestRateIndexMaturity(IborIndex&amp;Tenor,T199,Trigger)</f>
        <v>42618</v>
      </c>
      <c r="V199" s="22">
        <f>IFERROR(_xll.qlIndexFixing($V$1,S199,,Trigger),NA())</f>
        <v>-2.2911986497171349E-4</v>
      </c>
      <c r="W199" s="22">
        <f>IFERROR(_xll.qlIndexFixing($W$1,S199,,Trigger),NA())</f>
        <v>-2.2284982894899114E-4</v>
      </c>
      <c r="X199" s="17">
        <f t="shared" si="3"/>
        <v>-6.2700360227223542E-2</v>
      </c>
    </row>
    <row r="200" spans="18:24" x14ac:dyDescent="0.2">
      <c r="R200" s="17" t="s">
        <v>20</v>
      </c>
      <c r="S200" s="18">
        <f>_xll.qlInterestRateIndexFixingDate(IborIndex&amp;Tenor,T200,Trigger)</f>
        <v>42523</v>
      </c>
      <c r="T200" s="18">
        <f>_xll.qlCalendarAdvance(Calendar,T199,R200,"f",,Trigger)</f>
        <v>42527</v>
      </c>
      <c r="U200" s="18">
        <f>_xll.qlInterestRateIndexMaturity(IborIndex&amp;Tenor,T200,Trigger)</f>
        <v>42619</v>
      </c>
      <c r="V200" s="22">
        <f>IFERROR(_xll.qlIndexFixing($V$1,S200,,Trigger),NA())</f>
        <v>-2.2788084548928884E-4</v>
      </c>
      <c r="W200" s="22">
        <f>IFERROR(_xll.qlIndexFixing($W$1,S200,,Trigger),NA())</f>
        <v>-2.2093270373864203E-4</v>
      </c>
      <c r="X200" s="17">
        <f t="shared" si="3"/>
        <v>-6.9481417506468121E-2</v>
      </c>
    </row>
    <row r="201" spans="18:24" x14ac:dyDescent="0.2">
      <c r="R201" s="17" t="s">
        <v>20</v>
      </c>
      <c r="S201" s="18">
        <f>_xll.qlInterestRateIndexFixingDate(IborIndex&amp;Tenor,T201,Trigger)</f>
        <v>42524</v>
      </c>
      <c r="T201" s="18">
        <f>_xll.qlCalendarAdvance(Calendar,T200,R201,"f",,Trigger)</f>
        <v>42528</v>
      </c>
      <c r="U201" s="18">
        <f>_xll.qlInterestRateIndexMaturity(IborIndex&amp;Tenor,T201,Trigger)</f>
        <v>42620</v>
      </c>
      <c r="V201" s="22">
        <f>IFERROR(_xll.qlIndexFixing($V$1,S201,,Trigger),NA())</f>
        <v>-2.2728501756272642E-4</v>
      </c>
      <c r="W201" s="22">
        <f>IFERROR(_xll.qlIndexFixing($W$1,S201,,Trigger),NA())</f>
        <v>-2.1984377550844709E-4</v>
      </c>
      <c r="X201" s="17">
        <f t="shared" si="3"/>
        <v>-7.4412420542793289E-2</v>
      </c>
    </row>
    <row r="202" spans="18:24" x14ac:dyDescent="0.2">
      <c r="R202" s="17" t="s">
        <v>20</v>
      </c>
      <c r="S202" s="18">
        <f>_xll.qlInterestRateIndexFixingDate(IborIndex&amp;Tenor,T202,Trigger)</f>
        <v>42527</v>
      </c>
      <c r="T202" s="18">
        <f>_xll.qlCalendarAdvance(Calendar,T201,R202,"f",,Trigger)</f>
        <v>42529</v>
      </c>
      <c r="U202" s="18">
        <f>_xll.qlInterestRateIndexMaturity(IborIndex&amp;Tenor,T202,Trigger)</f>
        <v>42621</v>
      </c>
      <c r="V202" s="22">
        <f>IFERROR(_xll.qlIndexFixing($V$1,S202,,Trigger),NA())</f>
        <v>-2.2668867868922706E-4</v>
      </c>
      <c r="W202" s="22">
        <f>IFERROR(_xll.qlIndexFixing($W$1,S202,,Trigger),NA())</f>
        <v>-2.1873962985136835E-4</v>
      </c>
      <c r="X202" s="17">
        <f t="shared" si="3"/>
        <v>-7.9490488378587118E-2</v>
      </c>
    </row>
    <row r="203" spans="18:24" x14ac:dyDescent="0.2">
      <c r="R203" s="17" t="s">
        <v>20</v>
      </c>
      <c r="S203" s="18">
        <f>_xll.qlInterestRateIndexFixingDate(IborIndex&amp;Tenor,T203,Trigger)</f>
        <v>42528</v>
      </c>
      <c r="T203" s="18">
        <f>_xll.qlCalendarAdvance(Calendar,T202,R203,"f",,Trigger)</f>
        <v>42530</v>
      </c>
      <c r="U203" s="18">
        <f>_xll.qlInterestRateIndexMaturity(IborIndex&amp;Tenor,T203,Trigger)</f>
        <v>42622</v>
      </c>
      <c r="V203" s="22">
        <f>IFERROR(_xll.qlIndexFixing($V$1,S203,,Trigger),NA())</f>
        <v>-2.2609182886748746E-4</v>
      </c>
      <c r="W203" s="22">
        <f>IFERROR(_xll.qlIndexFixing($W$1,S203,,Trigger),NA())</f>
        <v>-2.1761992718730261E-4</v>
      </c>
      <c r="X203" s="17">
        <f t="shared" si="3"/>
        <v>-8.4719016801848568E-2</v>
      </c>
    </row>
    <row r="204" spans="18:24" x14ac:dyDescent="0.2">
      <c r="R204" s="17" t="s">
        <v>20</v>
      </c>
      <c r="S204" s="18">
        <f>_xll.qlInterestRateIndexFixingDate(IborIndex&amp;Tenor,T204,Trigger)</f>
        <v>42529</v>
      </c>
      <c r="T204" s="18">
        <f>_xll.qlCalendarAdvance(Calendar,T203,R204,"f",,Trigger)</f>
        <v>42531</v>
      </c>
      <c r="U204" s="18">
        <f>_xll.qlInterestRateIndexMaturity(IborIndex&amp;Tenor,T204,Trigger)</f>
        <v>42625</v>
      </c>
      <c r="V204" s="22">
        <f>IFERROR(_xll.qlIndexFixing($V$1,S204,,Trigger),NA())</f>
        <v>-2.2495957391537833E-4</v>
      </c>
      <c r="W204" s="22">
        <f>IFERROR(_xll.qlIndexFixing($W$1,S204,,Trigger),NA())</f>
        <v>-2.1513843900707188E-4</v>
      </c>
      <c r="X204" s="17">
        <f t="shared" si="3"/>
        <v>-9.8211349083064503E-2</v>
      </c>
    </row>
    <row r="205" spans="18:24" x14ac:dyDescent="0.2">
      <c r="R205" s="17" t="s">
        <v>20</v>
      </c>
      <c r="S205" s="18">
        <f>_xll.qlInterestRateIndexFixingDate(IborIndex&amp;Tenor,T205,Trigger)</f>
        <v>42530</v>
      </c>
      <c r="T205" s="18">
        <f>_xll.qlCalendarAdvance(Calendar,T204,R205,"f",,Trigger)</f>
        <v>42534</v>
      </c>
      <c r="U205" s="18">
        <f>_xll.qlInterestRateIndexMaturity(IborIndex&amp;Tenor,T205,Trigger)</f>
        <v>42626</v>
      </c>
      <c r="V205" s="22">
        <f>IFERROR(_xll.qlIndexFixing($V$1,S205,,Trigger),NA())</f>
        <v>-2.2369932008770024E-4</v>
      </c>
      <c r="W205" s="22">
        <f>IFERROR(_xll.qlIndexFixing($W$1,S205,,Trigger),NA())</f>
        <v>-2.1297864165053357E-4</v>
      </c>
      <c r="X205" s="17">
        <f t="shared" si="3"/>
        <v>-0.10720678437166667</v>
      </c>
    </row>
    <row r="206" spans="18:24" x14ac:dyDescent="0.2">
      <c r="R206" s="17" t="s">
        <v>20</v>
      </c>
      <c r="S206" s="18">
        <f>_xll.qlInterestRateIndexFixingDate(IborIndex&amp;Tenor,T206,Trigger)</f>
        <v>42531</v>
      </c>
      <c r="T206" s="18">
        <f>_xll.qlCalendarAdvance(Calendar,T205,R206,"f",,Trigger)</f>
        <v>42535</v>
      </c>
      <c r="U206" s="18">
        <f>_xll.qlInterestRateIndexMaturity(IborIndex&amp;Tenor,T206,Trigger)</f>
        <v>42627</v>
      </c>
      <c r="V206" s="22">
        <f>IFERROR(_xll.qlIndexFixing($V$1,S206,,Trigger),NA())</f>
        <v>-2.2309991551867735E-4</v>
      </c>
      <c r="W206" s="22">
        <f>IFERROR(_xll.qlIndexFixing($W$1,S206,,Trigger),NA())</f>
        <v>-2.1177594703446152E-4</v>
      </c>
      <c r="X206" s="17">
        <f t="shared" si="3"/>
        <v>-0.11323968484215825</v>
      </c>
    </row>
    <row r="207" spans="18:24" x14ac:dyDescent="0.2">
      <c r="R207" s="17" t="s">
        <v>20</v>
      </c>
      <c r="S207" s="18">
        <f>_xll.qlInterestRateIndexFixingDate(IborIndex&amp;Tenor,T207,Trigger)</f>
        <v>42534</v>
      </c>
      <c r="T207" s="18">
        <f>_xll.qlCalendarAdvance(Calendar,T206,R207,"f",,Trigger)</f>
        <v>42536</v>
      </c>
      <c r="U207" s="18">
        <f>_xll.qlInterestRateIndexMaturity(IborIndex&amp;Tenor,T207,Trigger)</f>
        <v>42628</v>
      </c>
      <c r="V207" s="22">
        <f>IFERROR(_xll.qlIndexFixing($V$1,S207,,Trigger),NA())</f>
        <v>-2.225000000001109E-4</v>
      </c>
      <c r="W207" s="22">
        <f>IFERROR(_xll.qlIndexFixing($W$1,S207,,Trigger),NA())</f>
        <v>-2.1055558999947074E-4</v>
      </c>
      <c r="X207" s="17">
        <f t="shared" si="3"/>
        <v>-0.11944410000640161</v>
      </c>
    </row>
    <row r="208" spans="18:24" x14ac:dyDescent="0.2">
      <c r="R208" s="17" t="s">
        <v>20</v>
      </c>
      <c r="S208" s="18">
        <f>_xll.qlInterestRateIndexFixingDate(IborIndex&amp;Tenor,T208,Trigger)</f>
        <v>42535</v>
      </c>
      <c r="T208" s="18">
        <f>_xll.qlCalendarAdvance(Calendar,T207,R208,"f",,Trigger)</f>
        <v>42537</v>
      </c>
      <c r="U208" s="18">
        <f>_xll.qlInterestRateIndexMaturity(IborIndex&amp;Tenor,T208,Trigger)</f>
        <v>42629</v>
      </c>
      <c r="V208" s="22">
        <f>IFERROR(_xll.qlIndexFixing($V$1,S208,,Trigger),NA())</f>
        <v>-2.201903210281189E-4</v>
      </c>
      <c r="W208" s="22">
        <f>IFERROR(_xll.qlIndexFixing($W$1,S208,,Trigger),NA())</f>
        <v>-2.0930816736124306E-4</v>
      </c>
      <c r="X208" s="17">
        <f t="shared" si="3"/>
        <v>-0.10882153666875836</v>
      </c>
    </row>
    <row r="209" spans="18:24" x14ac:dyDescent="0.2">
      <c r="R209" s="17" t="s">
        <v>20</v>
      </c>
      <c r="S209" s="18">
        <f>_xll.qlInterestRateIndexFixingDate(IborIndex&amp;Tenor,T209,Trigger)</f>
        <v>42536</v>
      </c>
      <c r="T209" s="18">
        <f>_xll.qlCalendarAdvance(Calendar,T208,R209,"f",,Trigger)</f>
        <v>42538</v>
      </c>
      <c r="U209" s="18">
        <f>_xll.qlInterestRateIndexMaturity(IborIndex&amp;Tenor,T209,Trigger)</f>
        <v>42632</v>
      </c>
      <c r="V209" s="22">
        <f>IFERROR(_xll.qlIndexFixing($V$1,S209,,Trigger),NA())</f>
        <v>-2.14105365065786E-4</v>
      </c>
      <c r="W209" s="22">
        <f>IFERROR(_xll.qlIndexFixing($W$1,S209,,Trigger),NA())</f>
        <v>-2.0649817373020573E-4</v>
      </c>
      <c r="X209" s="17">
        <f t="shared" si="3"/>
        <v>-7.6071913355802698E-2</v>
      </c>
    </row>
    <row r="210" spans="18:24" x14ac:dyDescent="0.2">
      <c r="R210" s="17" t="s">
        <v>20</v>
      </c>
      <c r="S210" s="18">
        <f>_xll.qlInterestRateIndexFixingDate(IborIndex&amp;Tenor,T210,Trigger)</f>
        <v>42537</v>
      </c>
      <c r="T210" s="18">
        <f>_xll.qlCalendarAdvance(Calendar,T209,R210,"f",,Trigger)</f>
        <v>42541</v>
      </c>
      <c r="U210" s="18">
        <f>_xll.qlInterestRateIndexMaturity(IborIndex&amp;Tenor,T210,Trigger)</f>
        <v>42633</v>
      </c>
      <c r="V210" s="22">
        <f>IFERROR(_xll.qlIndexFixing($V$1,S210,,Trigger),NA())</f>
        <v>-2.1116364329761781E-4</v>
      </c>
      <c r="W210" s="22">
        <f>IFERROR(_xll.qlIndexFixing($W$1,S210,,Trigger),NA())</f>
        <v>-2.0402032444770583E-4</v>
      </c>
      <c r="X210" s="17">
        <f t="shared" si="3"/>
        <v>-7.1433188499119768E-2</v>
      </c>
    </row>
    <row r="211" spans="18:24" x14ac:dyDescent="0.2">
      <c r="R211" s="17" t="s">
        <v>20</v>
      </c>
      <c r="S211" s="18">
        <f>_xll.qlInterestRateIndexFixingDate(IborIndex&amp;Tenor,T211,Trigger)</f>
        <v>42538</v>
      </c>
      <c r="T211" s="18">
        <f>_xll.qlCalendarAdvance(Calendar,T210,R211,"f",,Trigger)</f>
        <v>42542</v>
      </c>
      <c r="U211" s="18">
        <f>_xll.qlInterestRateIndexMaturity(IborIndex&amp;Tenor,T211,Trigger)</f>
        <v>42634</v>
      </c>
      <c r="V211" s="22">
        <f>IFERROR(_xll.qlIndexFixing($V$1,S211,,Trigger),NA())</f>
        <v>-2.0888488717729639E-4</v>
      </c>
      <c r="W211" s="22">
        <f>IFERROR(_xll.qlIndexFixing($W$1,S211,,Trigger),NA())</f>
        <v>-2.0262844139715011E-4</v>
      </c>
      <c r="X211" s="17">
        <f t="shared" si="3"/>
        <v>-6.2564457801462789E-2</v>
      </c>
    </row>
    <row r="212" spans="18:24" x14ac:dyDescent="0.2">
      <c r="R212" s="17" t="s">
        <v>20</v>
      </c>
      <c r="S212" s="18">
        <f>_xll.qlInterestRateIndexFixingDate(IborIndex&amp;Tenor,T212,Trigger)</f>
        <v>42541</v>
      </c>
      <c r="T212" s="18">
        <f>_xll.qlCalendarAdvance(Calendar,T211,R212,"f",,Trigger)</f>
        <v>42543</v>
      </c>
      <c r="U212" s="18">
        <f>_xll.qlInterestRateIndexMaturity(IborIndex&amp;Tenor,T212,Trigger)</f>
        <v>42635</v>
      </c>
      <c r="V212" s="22">
        <f>IFERROR(_xll.qlIndexFixing($V$1,S212,,Trigger),NA())</f>
        <v>-2.0659729635053028E-4</v>
      </c>
      <c r="W212" s="22">
        <f>IFERROR(_xll.qlIndexFixing($W$1,S212,,Trigger),NA())</f>
        <v>-2.0120887210329643E-4</v>
      </c>
      <c r="X212" s="17">
        <f t="shared" si="3"/>
        <v>-5.388424247233857E-2</v>
      </c>
    </row>
    <row r="213" spans="18:24" x14ac:dyDescent="0.2">
      <c r="R213" s="17" t="s">
        <v>20</v>
      </c>
      <c r="S213" s="18">
        <f>_xll.qlInterestRateIndexFixingDate(IborIndex&amp;Tenor,T213,Trigger)</f>
        <v>42542</v>
      </c>
      <c r="T213" s="18">
        <f>_xll.qlCalendarAdvance(Calendar,T212,R213,"f",,Trigger)</f>
        <v>42544</v>
      </c>
      <c r="U213" s="18">
        <f>_xll.qlInterestRateIndexMaturity(IborIndex&amp;Tenor,T213,Trigger)</f>
        <v>42636</v>
      </c>
      <c r="V213" s="22">
        <f>IFERROR(_xll.qlIndexFixing($V$1,S213,,Trigger),NA())</f>
        <v>-2.043008708025487E-4</v>
      </c>
      <c r="W213" s="22">
        <f>IFERROR(_xll.qlIndexFixing($W$1,S213,,Trigger),NA())</f>
        <v>-1.9976176366804066E-4</v>
      </c>
      <c r="X213" s="17">
        <f t="shared" si="3"/>
        <v>-4.5391071345080435E-2</v>
      </c>
    </row>
    <row r="214" spans="18:24" x14ac:dyDescent="0.2">
      <c r="R214" s="17" t="s">
        <v>20</v>
      </c>
      <c r="S214" s="18">
        <f>_xll.qlInterestRateIndexFixingDate(IborIndex&amp;Tenor,T214,Trigger)</f>
        <v>42543</v>
      </c>
      <c r="T214" s="18">
        <f>_xll.qlCalendarAdvance(Calendar,T213,R214,"f",,Trigger)</f>
        <v>42545</v>
      </c>
      <c r="U214" s="18">
        <f>_xll.qlInterestRateIndexMaturity(IborIndex&amp;Tenor,T214,Trigger)</f>
        <v>42639</v>
      </c>
      <c r="V214" s="22">
        <f>IFERROR(_xll.qlIndexFixing($V$1,S214,,Trigger),NA())</f>
        <v>-1.9829418718307829E-4</v>
      </c>
      <c r="W214" s="22">
        <f>IFERROR(_xll.qlIndexFixing($W$1,S214,,Trigger),NA())</f>
        <v>-1.9645960823177098E-4</v>
      </c>
      <c r="X214" s="17">
        <f t="shared" si="3"/>
        <v>-1.8345789513073151E-2</v>
      </c>
    </row>
    <row r="215" spans="18:24" x14ac:dyDescent="0.2">
      <c r="R215" s="17" t="s">
        <v>20</v>
      </c>
      <c r="S215" s="18">
        <f>_xll.qlInterestRateIndexFixingDate(IborIndex&amp;Tenor,T215,Trigger)</f>
        <v>42544</v>
      </c>
      <c r="T215" s="18">
        <f>_xll.qlCalendarAdvance(Calendar,T214,R215,"f",,Trigger)</f>
        <v>42548</v>
      </c>
      <c r="U215" s="18">
        <f>_xll.qlInterestRateIndexMaturity(IborIndex&amp;Tenor,T215,Trigger)</f>
        <v>42640</v>
      </c>
      <c r="V215" s="22">
        <f>IFERROR(_xll.qlIndexFixing($V$1,S215,,Trigger),NA())</f>
        <v>-1.9502682108437112E-4</v>
      </c>
      <c r="W215" s="22">
        <f>IFERROR(_xll.qlIndexFixing($W$1,S215,,Trigger),NA())</f>
        <v>-1.9370099568316593E-4</v>
      </c>
      <c r="X215" s="17">
        <f t="shared" si="3"/>
        <v>-1.325825401205194E-2</v>
      </c>
    </row>
    <row r="216" spans="18:24" x14ac:dyDescent="0.2">
      <c r="R216" s="17" t="s">
        <v>20</v>
      </c>
      <c r="S216" s="18">
        <f>_xll.qlInterestRateIndexFixingDate(IborIndex&amp;Tenor,T216,Trigger)</f>
        <v>42545</v>
      </c>
      <c r="T216" s="18">
        <f>_xll.qlCalendarAdvance(Calendar,T215,R216,"f",,Trigger)</f>
        <v>42549</v>
      </c>
      <c r="U216" s="18">
        <f>_xll.qlInterestRateIndexMaturity(IborIndex&amp;Tenor,T216,Trigger)</f>
        <v>42641</v>
      </c>
      <c r="V216" s="22">
        <f>IFERROR(_xll.qlIndexFixing($V$1,S216,,Trigger),NA())</f>
        <v>-1.9268622169397949E-4</v>
      </c>
      <c r="W216" s="22">
        <f>IFERROR(_xll.qlIndexFixing($W$1,S216,,Trigger),NA())</f>
        <v>-1.9211851320680273E-4</v>
      </c>
      <c r="X216" s="17">
        <f t="shared" si="3"/>
        <v>-5.6770848717675928E-3</v>
      </c>
    </row>
    <row r="217" spans="18:24" x14ac:dyDescent="0.2">
      <c r="R217" s="17" t="s">
        <v>20</v>
      </c>
      <c r="S217" s="18">
        <f>_xll.qlInterestRateIndexFixingDate(IborIndex&amp;Tenor,T217,Trigger)</f>
        <v>42548</v>
      </c>
      <c r="T217" s="18">
        <f>_xll.qlCalendarAdvance(Calendar,T216,R217,"f",,Trigger)</f>
        <v>42550</v>
      </c>
      <c r="U217" s="18">
        <f>_xll.qlInterestRateIndexMaturity(IborIndex&amp;Tenor,T217,Trigger)</f>
        <v>42642</v>
      </c>
      <c r="V217" s="22">
        <f>IFERROR(_xll.qlIndexFixing($V$1,S217,,Trigger),NA())</f>
        <v>-1.9033678748896885E-4</v>
      </c>
      <c r="W217" s="22">
        <f>IFERROR(_xll.qlIndexFixing($W$1,S217,,Trigger),NA())</f>
        <v>-1.9050944328688843E-4</v>
      </c>
      <c r="X217" s="17">
        <f t="shared" si="3"/>
        <v>1.7265579791957424E-3</v>
      </c>
    </row>
    <row r="218" spans="18:24" x14ac:dyDescent="0.2">
      <c r="R218" s="17" t="s">
        <v>20</v>
      </c>
      <c r="S218" s="18">
        <f>_xll.qlInterestRateIndexFixingDate(IborIndex&amp;Tenor,T218,Trigger)</f>
        <v>42549</v>
      </c>
      <c r="T218" s="18">
        <f>_xll.qlCalendarAdvance(Calendar,T217,R218,"f",,Trigger)</f>
        <v>42551</v>
      </c>
      <c r="U218" s="18">
        <f>_xll.qlInterestRateIndexMaturity(IborIndex&amp;Tenor,T218,Trigger)</f>
        <v>42643</v>
      </c>
      <c r="V218" s="22">
        <f>IFERROR(_xll.qlIndexFixing($V$1,S218,,Trigger),NA())</f>
        <v>-1.8797851845109295E-4</v>
      </c>
      <c r="W218" s="22">
        <f>IFERROR(_xll.qlIndexFixing($W$1,S218,,Trigger),NA())</f>
        <v>-1.888739560551578E-4</v>
      </c>
      <c r="X218" s="17">
        <f t="shared" si="3"/>
        <v>8.9543760406485262E-3</v>
      </c>
    </row>
    <row r="219" spans="18:24" x14ac:dyDescent="0.2">
      <c r="R219" s="17" t="s">
        <v>20</v>
      </c>
      <c r="S219" s="18">
        <f>_xll.qlInterestRateIndexFixingDate(IborIndex&amp;Tenor,T219,Trigger)</f>
        <v>42550</v>
      </c>
      <c r="T219" s="18">
        <f>_xll.qlCalendarAdvance(Calendar,T218,R219,"f",,Trigger)</f>
        <v>42552</v>
      </c>
      <c r="U219" s="18">
        <f>_xll.qlInterestRateIndexMaturity(IborIndex&amp;Tenor,T219,Trigger)</f>
        <v>42646</v>
      </c>
      <c r="V219" s="22">
        <f>IFERROR(_xll.qlIndexFixing($V$1,S219,,Trigger),NA())</f>
        <v>-1.8205931551860925E-4</v>
      </c>
      <c r="W219" s="22">
        <f>IFERROR(_xll.qlIndexFixing($W$1,S219,,Trigger),NA())</f>
        <v>-1.8512178112227174E-4</v>
      </c>
      <c r="X219" s="17">
        <f t="shared" si="3"/>
        <v>3.0624656036624964E-2</v>
      </c>
    </row>
    <row r="220" spans="18:24" x14ac:dyDescent="0.2">
      <c r="R220" s="17" t="s">
        <v>20</v>
      </c>
      <c r="S220" s="18">
        <f>_xll.qlInterestRateIndexFixingDate(IborIndex&amp;Tenor,T220,Trigger)</f>
        <v>42551</v>
      </c>
      <c r="T220" s="18">
        <f>_xll.qlCalendarAdvance(Calendar,T219,R220,"f",,Trigger)</f>
        <v>42555</v>
      </c>
      <c r="U220" s="18">
        <f>_xll.qlInterestRateIndexMaturity(IborIndex&amp;Tenor,T220,Trigger)</f>
        <v>42647</v>
      </c>
      <c r="V220" s="22">
        <f>IFERROR(_xll.qlIndexFixing($V$1,S220,,Trigger),NA())</f>
        <v>-1.7845709366726622E-4</v>
      </c>
      <c r="W220" s="22">
        <f>IFERROR(_xll.qlIndexFixing($W$1,S220,,Trigger),NA())</f>
        <v>-1.8207135179656878E-4</v>
      </c>
      <c r="X220" s="17">
        <f t="shared" si="3"/>
        <v>3.6142581293025562E-2</v>
      </c>
    </row>
    <row r="221" spans="18:24" x14ac:dyDescent="0.2">
      <c r="R221" s="17" t="s">
        <v>20</v>
      </c>
      <c r="S221" s="18">
        <f>_xll.qlInterestRateIndexFixingDate(IborIndex&amp;Tenor,T221,Trigger)</f>
        <v>42552</v>
      </c>
      <c r="T221" s="18">
        <f>_xll.qlCalendarAdvance(Calendar,T220,R221,"f",,Trigger)</f>
        <v>42556</v>
      </c>
      <c r="U221" s="18">
        <f>_xll.qlInterestRateIndexMaturity(IborIndex&amp;Tenor,T221,Trigger)</f>
        <v>42648</v>
      </c>
      <c r="V221" s="22">
        <f>IFERROR(_xll.qlIndexFixing($V$1,S221,,Trigger),NA())</f>
        <v>-1.7605465023133775E-4</v>
      </c>
      <c r="W221" s="22">
        <f>IFERROR(_xll.qlIndexFixing($W$1,S221,,Trigger),NA())</f>
        <v>-1.8030644513792376E-4</v>
      </c>
      <c r="X221" s="17">
        <f t="shared" si="3"/>
        <v>4.2517949065860136E-2</v>
      </c>
    </row>
    <row r="222" spans="18:24" x14ac:dyDescent="0.2">
      <c r="R222" s="17" t="s">
        <v>20</v>
      </c>
      <c r="S222" s="18">
        <f>_xll.qlInterestRateIndexFixingDate(IborIndex&amp;Tenor,T222,Trigger)</f>
        <v>42555</v>
      </c>
      <c r="T222" s="18">
        <f>_xll.qlCalendarAdvance(Calendar,T221,R222,"f",,Trigger)</f>
        <v>42557</v>
      </c>
      <c r="U222" s="18">
        <f>_xll.qlInterestRateIndexMaturity(IborIndex&amp;Tenor,T222,Trigger)</f>
        <v>42649</v>
      </c>
      <c r="V222" s="22">
        <f>IFERROR(_xll.qlIndexFixing($V$1,S222,,Trigger),NA())</f>
        <v>-1.7364337186609943E-4</v>
      </c>
      <c r="W222" s="22">
        <f>IFERROR(_xll.qlIndexFixing($W$1,S222,,Trigger),NA())</f>
        <v>-1.7851621105086335E-4</v>
      </c>
      <c r="X222" s="17">
        <f t="shared" si="3"/>
        <v>4.8728391847639184E-2</v>
      </c>
    </row>
    <row r="223" spans="18:24" x14ac:dyDescent="0.2">
      <c r="R223" s="17" t="s">
        <v>20</v>
      </c>
      <c r="S223" s="18">
        <f>_xll.qlInterestRateIndexFixingDate(IborIndex&amp;Tenor,T223,Trigger)</f>
        <v>42556</v>
      </c>
      <c r="T223" s="18">
        <f>_xll.qlCalendarAdvance(Calendar,T222,R223,"f",,Trigger)</f>
        <v>42558</v>
      </c>
      <c r="U223" s="18">
        <f>_xll.qlInterestRateIndexMaturity(IborIndex&amp;Tenor,T223,Trigger)</f>
        <v>42650</v>
      </c>
      <c r="V223" s="22">
        <f>IFERROR(_xll.qlIndexFixing($V$1,S223,,Trigger),NA())</f>
        <v>-1.7122325855764927E-4</v>
      </c>
      <c r="W223" s="22">
        <f>IFERROR(_xll.qlIndexFixing($W$1,S223,,Trigger),NA())</f>
        <v>-1.767008426995678E-4</v>
      </c>
      <c r="X223" s="17">
        <f t="shared" si="3"/>
        <v>5.4775841419185269E-2</v>
      </c>
    </row>
    <row r="224" spans="18:24" x14ac:dyDescent="0.2">
      <c r="R224" s="17" t="s">
        <v>20</v>
      </c>
      <c r="S224" s="18">
        <f>_xll.qlInterestRateIndexFixingDate(IborIndex&amp;Tenor,T224,Trigger)</f>
        <v>42557</v>
      </c>
      <c r="T224" s="18">
        <f>_xll.qlCalendarAdvance(Calendar,T223,R224,"f",,Trigger)</f>
        <v>42559</v>
      </c>
      <c r="U224" s="18">
        <f>_xll.qlInterestRateIndexMaturity(IborIndex&amp;Tenor,T224,Trigger)</f>
        <v>42653</v>
      </c>
      <c r="V224" s="22">
        <f>IFERROR(_xll.qlIndexFixing($V$1,S224,,Trigger),NA())</f>
        <v>-1.6540074468349801E-4</v>
      </c>
      <c r="W224" s="22">
        <f>IFERROR(_xll.qlIndexFixing($W$1,S224,,Trigger),NA())</f>
        <v>-1.7254255691233786E-4</v>
      </c>
      <c r="X224" s="17">
        <f t="shared" si="3"/>
        <v>7.1418122288398556E-2</v>
      </c>
    </row>
    <row r="225" spans="18:24" x14ac:dyDescent="0.2">
      <c r="R225" s="17" t="s">
        <v>20</v>
      </c>
      <c r="S225" s="18">
        <f>_xll.qlInterestRateIndexFixingDate(IborIndex&amp;Tenor,T225,Trigger)</f>
        <v>42558</v>
      </c>
      <c r="T225" s="18">
        <f>_xll.qlCalendarAdvance(Calendar,T224,R225,"f",,Trigger)</f>
        <v>42562</v>
      </c>
      <c r="U225" s="18">
        <f>_xll.qlInterestRateIndexMaturity(IborIndex&amp;Tenor,T225,Trigger)</f>
        <v>42654</v>
      </c>
      <c r="V225" s="22">
        <f>IFERROR(_xll.qlIndexFixing($V$1,S225,,Trigger),NA())</f>
        <v>-1.614544555467892E-4</v>
      </c>
      <c r="W225" s="22">
        <f>IFERROR(_xll.qlIndexFixing($W$1,S225,,Trigger),NA())</f>
        <v>-1.6919200508526956E-4</v>
      </c>
      <c r="X225" s="17">
        <f t="shared" si="3"/>
        <v>7.7375495384803511E-2</v>
      </c>
    </row>
    <row r="226" spans="18:24" x14ac:dyDescent="0.2">
      <c r="R226" s="17" t="s">
        <v>20</v>
      </c>
      <c r="S226" s="18">
        <f>_xll.qlInterestRateIndexFixingDate(IborIndex&amp;Tenor,T226,Trigger)</f>
        <v>42559</v>
      </c>
      <c r="T226" s="18">
        <f>_xll.qlCalendarAdvance(Calendar,T225,R226,"f",,Trigger)</f>
        <v>42563</v>
      </c>
      <c r="U226" s="18">
        <f>_xll.qlInterestRateIndexMaturity(IborIndex&amp;Tenor,T226,Trigger)</f>
        <v>42655</v>
      </c>
      <c r="V226" s="22">
        <f>IFERROR(_xll.qlIndexFixing($V$1,S226,,Trigger),NA())</f>
        <v>-1.5899016726726663E-4</v>
      </c>
      <c r="W226" s="22">
        <f>IFERROR(_xll.qlIndexFixing($W$1,S226,,Trigger),NA())</f>
        <v>-1.6725397802730413E-4</v>
      </c>
      <c r="X226" s="17">
        <f t="shared" si="3"/>
        <v>8.2638107600375016E-2</v>
      </c>
    </row>
    <row r="227" spans="18:24" x14ac:dyDescent="0.2">
      <c r="R227" s="17" t="s">
        <v>20</v>
      </c>
      <c r="S227" s="18">
        <f>_xll.qlInterestRateIndexFixingDate(IborIndex&amp;Tenor,T227,Trigger)</f>
        <v>42562</v>
      </c>
      <c r="T227" s="18">
        <f>_xll.qlCalendarAdvance(Calendar,T226,R227,"f",,Trigger)</f>
        <v>42564</v>
      </c>
      <c r="U227" s="18">
        <f>_xll.qlInterestRateIndexMaturity(IborIndex&amp;Tenor,T227,Trigger)</f>
        <v>42656</v>
      </c>
      <c r="V227" s="22">
        <f>IFERROR(_xll.qlIndexFixing($V$1,S227,,Trigger),NA())</f>
        <v>-1.5651704394374332E-4</v>
      </c>
      <c r="W227" s="22">
        <f>IFERROR(_xll.qlIndexFixing($W$1,S227,,Trigger),NA())</f>
        <v>-1.652920447827432E-4</v>
      </c>
      <c r="X227" s="17">
        <f t="shared" si="3"/>
        <v>8.7750008389998871E-2</v>
      </c>
    </row>
    <row r="228" spans="18:24" x14ac:dyDescent="0.2">
      <c r="R228" s="17" t="s">
        <v>20</v>
      </c>
      <c r="S228" s="18">
        <f>_xll.qlInterestRateIndexFixingDate(IborIndex&amp;Tenor,T228,Trigger)</f>
        <v>42563</v>
      </c>
      <c r="T228" s="18">
        <f>_xll.qlCalendarAdvance(Calendar,T227,R228,"f",,Trigger)</f>
        <v>42565</v>
      </c>
      <c r="U228" s="18">
        <f>_xll.qlInterestRateIndexMaturity(IborIndex&amp;Tenor,T228,Trigger)</f>
        <v>42657</v>
      </c>
      <c r="V228" s="22">
        <f>IFERROR(_xll.qlIndexFixing($V$1,S228,,Trigger),NA())</f>
        <v>-1.5403508556014516E-4</v>
      </c>
      <c r="W228" s="22">
        <f>IFERROR(_xll.qlIndexFixing($W$1,S228,,Trigger),NA())</f>
        <v>-1.6330642154734369E-4</v>
      </c>
      <c r="X228" s="17">
        <f t="shared" si="3"/>
        <v>9.2713359871985257E-2</v>
      </c>
    </row>
    <row r="229" spans="18:24" x14ac:dyDescent="0.2">
      <c r="R229" s="17" t="s">
        <v>20</v>
      </c>
      <c r="S229" s="18">
        <f>_xll.qlInterestRateIndexFixingDate(IborIndex&amp;Tenor,T229,Trigger)</f>
        <v>42564</v>
      </c>
      <c r="T229" s="18">
        <f>_xll.qlCalendarAdvance(Calendar,T228,R229,"f",,Trigger)</f>
        <v>42566</v>
      </c>
      <c r="U229" s="18">
        <f>_xll.qlInterestRateIndexMaturity(IborIndex&amp;Tenor,T229,Trigger)</f>
        <v>42660</v>
      </c>
      <c r="V229" s="22">
        <f>IFERROR(_xll.qlIndexFixing($V$1,S229,,Trigger),NA())</f>
        <v>-1.483184691489757E-4</v>
      </c>
      <c r="W229" s="22">
        <f>IFERROR(_xll.qlIndexFixing($W$1,S229,,Trigger),NA())</f>
        <v>-1.5878753191630717E-4</v>
      </c>
      <c r="X229" s="17">
        <f t="shared" si="3"/>
        <v>0.10469062767331463</v>
      </c>
    </row>
    <row r="230" spans="18:24" x14ac:dyDescent="0.2">
      <c r="R230" s="17" t="s">
        <v>20</v>
      </c>
      <c r="S230" s="18">
        <f>_xll.qlInterestRateIndexFixingDate(IborIndex&amp;Tenor,T230,Trigger)</f>
        <v>42565</v>
      </c>
      <c r="T230" s="18">
        <f>_xll.qlCalendarAdvance(Calendar,T229,R230,"f",,Trigger)</f>
        <v>42569</v>
      </c>
      <c r="U230" s="18">
        <f>_xll.qlInterestRateIndexMaturity(IborIndex&amp;Tenor,T230,Trigger)</f>
        <v>42661</v>
      </c>
      <c r="V230" s="22">
        <f>IFERROR(_xll.qlIndexFixing($V$1,S230,,Trigger),NA())</f>
        <v>-1.440189010800626E-4</v>
      </c>
      <c r="W230" s="22">
        <f>IFERROR(_xll.qlIndexFixing($W$1,S230,,Trigger),NA())</f>
        <v>-1.5513146779427592E-4</v>
      </c>
      <c r="X230" s="17">
        <f t="shared" si="3"/>
        <v>0.11112566714213315</v>
      </c>
    </row>
    <row r="231" spans="18:24" x14ac:dyDescent="0.2">
      <c r="R231" s="17" t="s">
        <v>20</v>
      </c>
      <c r="S231" s="18">
        <f>_xll.qlInterestRateIndexFixingDate(IborIndex&amp;Tenor,T231,Trigger)</f>
        <v>42566</v>
      </c>
      <c r="T231" s="18">
        <f>_xll.qlCalendarAdvance(Calendar,T230,R231,"f",,Trigger)</f>
        <v>42570</v>
      </c>
      <c r="U231" s="18">
        <f>_xll.qlInterestRateIndexMaturity(IborIndex&amp;Tenor,T231,Trigger)</f>
        <v>42662</v>
      </c>
      <c r="V231" s="22">
        <f>IFERROR(_xll.qlIndexFixing($V$1,S231,,Trigger),NA())</f>
        <v>-1.4149276714064239E-4</v>
      </c>
      <c r="W231" s="22">
        <f>IFERROR(_xll.qlIndexFixing($W$1,S231,,Trigger),NA())</f>
        <v>-1.5303075271456065E-4</v>
      </c>
      <c r="X231" s="17">
        <f t="shared" si="3"/>
        <v>0.11537985573918262</v>
      </c>
    </row>
    <row r="232" spans="18:24" x14ac:dyDescent="0.2">
      <c r="R232" s="17" t="s">
        <v>20</v>
      </c>
      <c r="S232" s="18">
        <f>_xll.qlInterestRateIndexFixingDate(IborIndex&amp;Tenor,T232,Trigger)</f>
        <v>42569</v>
      </c>
      <c r="T232" s="18">
        <f>_xll.qlCalendarAdvance(Calendar,T231,R232,"f",,Trigger)</f>
        <v>42571</v>
      </c>
      <c r="U232" s="18">
        <f>_xll.qlInterestRateIndexMaturity(IborIndex&amp;Tenor,T232,Trigger)</f>
        <v>42663</v>
      </c>
      <c r="V232" s="22">
        <f>IFERROR(_xll.qlIndexFixing($V$1,S232,,Trigger),NA())</f>
        <v>-1.3895779803775178E-4</v>
      </c>
      <c r="W232" s="22">
        <f>IFERROR(_xll.qlIndexFixing($W$1,S232,,Trigger),NA())</f>
        <v>-1.5090771392240151E-4</v>
      </c>
      <c r="X232" s="17">
        <f t="shared" si="3"/>
        <v>0.11949915884649728</v>
      </c>
    </row>
    <row r="233" spans="18:24" x14ac:dyDescent="0.2">
      <c r="R233" s="17" t="s">
        <v>20</v>
      </c>
      <c r="S233" s="18">
        <f>_xll.qlInterestRateIndexFixingDate(IborIndex&amp;Tenor,T233,Trigger)</f>
        <v>42570</v>
      </c>
      <c r="T233" s="18">
        <f>_xll.qlCalendarAdvance(Calendar,T232,R233,"f",,Trigger)</f>
        <v>42572</v>
      </c>
      <c r="U233" s="18">
        <f>_xll.qlInterestRateIndexMaturity(IborIndex&amp;Tenor,T233,Trigger)</f>
        <v>42664</v>
      </c>
      <c r="V233" s="22">
        <f>IFERROR(_xll.qlIndexFixing($V$1,S233,,Trigger),NA())</f>
        <v>-1.3641399375488223E-4</v>
      </c>
      <c r="W233" s="22">
        <f>IFERROR(_xll.qlIndexFixing($W$1,S233,,Trigger),NA())</f>
        <v>-1.4876259064556665E-4</v>
      </c>
      <c r="X233" s="17">
        <f t="shared" si="3"/>
        <v>0.12348596890684418</v>
      </c>
    </row>
    <row r="234" spans="18:24" x14ac:dyDescent="0.2">
      <c r="R234" s="17" t="s">
        <v>20</v>
      </c>
      <c r="S234" s="18">
        <f>_xll.qlInterestRateIndexFixingDate(IborIndex&amp;Tenor,T234,Trigger)</f>
        <v>42571</v>
      </c>
      <c r="T234" s="18">
        <f>_xll.qlCalendarAdvance(Calendar,T233,R234,"f",,Trigger)</f>
        <v>42573</v>
      </c>
      <c r="U234" s="18">
        <f>_xll.qlInterestRateIndexMaturity(IborIndex&amp;Tenor,T234,Trigger)</f>
        <v>42667</v>
      </c>
      <c r="V234" s="22">
        <f>IFERROR(_xll.qlIndexFixing($V$1,S234,,Trigger),NA())</f>
        <v>-1.3081248324681041E-4</v>
      </c>
      <c r="W234" s="22">
        <f>IFERROR(_xll.qlIndexFixing($W$1,S234,,Trigger),NA())</f>
        <v>-1.4393003457877261E-4</v>
      </c>
      <c r="X234" s="17">
        <f t="shared" si="3"/>
        <v>0.13117551331962196</v>
      </c>
    </row>
    <row r="235" spans="18:24" x14ac:dyDescent="0.2">
      <c r="R235" s="17" t="s">
        <v>20</v>
      </c>
      <c r="S235" s="18">
        <f>_xll.qlInterestRateIndexFixingDate(IborIndex&amp;Tenor,T235,Trigger)</f>
        <v>42572</v>
      </c>
      <c r="T235" s="18">
        <f>_xll.qlCalendarAdvance(Calendar,T234,R235,"f",,Trigger)</f>
        <v>42576</v>
      </c>
      <c r="U235" s="18">
        <f>_xll.qlInterestRateIndexMaturity(IborIndex&amp;Tenor,T235,Trigger)</f>
        <v>42668</v>
      </c>
      <c r="V235" s="22">
        <f>IFERROR(_xll.qlIndexFixing($V$1,S235,,Trigger),NA())</f>
        <v>-1.2615042448301759E-4</v>
      </c>
      <c r="W235" s="22">
        <f>IFERROR(_xll.qlIndexFixing($W$1,S235,,Trigger),NA())</f>
        <v>-1.3996615246553398E-4</v>
      </c>
      <c r="X235" s="17">
        <f t="shared" si="3"/>
        <v>0.13815727982516393</v>
      </c>
    </row>
    <row r="236" spans="18:24" x14ac:dyDescent="0.2">
      <c r="R236" s="17" t="s">
        <v>20</v>
      </c>
      <c r="S236" s="18">
        <f>_xll.qlInterestRateIndexFixingDate(IborIndex&amp;Tenor,T236,Trigger)</f>
        <v>42573</v>
      </c>
      <c r="T236" s="18">
        <f>_xll.qlCalendarAdvance(Calendar,T235,R236,"f",,Trigger)</f>
        <v>42577</v>
      </c>
      <c r="U236" s="18">
        <f>_xll.qlInterestRateIndexMaturity(IborIndex&amp;Tenor,T236,Trigger)</f>
        <v>42669</v>
      </c>
      <c r="V236" s="22">
        <f>IFERROR(_xll.qlIndexFixing($V$1,S236,,Trigger),NA())</f>
        <v>-1.235624440430678E-4</v>
      </c>
      <c r="W236" s="22">
        <f>IFERROR(_xll.qlIndexFixing($W$1,S236,,Trigger),NA())</f>
        <v>-1.377143103870773E-4</v>
      </c>
      <c r="X236" s="17">
        <f t="shared" si="3"/>
        <v>0.14151866344009506</v>
      </c>
    </row>
    <row r="237" spans="18:24" x14ac:dyDescent="0.2">
      <c r="R237" s="17" t="s">
        <v>20</v>
      </c>
      <c r="S237" s="18">
        <f>_xll.qlInterestRateIndexFixingDate(IborIndex&amp;Tenor,T237,Trigger)</f>
        <v>42576</v>
      </c>
      <c r="T237" s="18">
        <f>_xll.qlCalendarAdvance(Calendar,T236,R237,"f",,Trigger)</f>
        <v>42578</v>
      </c>
      <c r="U237" s="18">
        <f>_xll.qlInterestRateIndexMaturity(IborIndex&amp;Tenor,T237,Trigger)</f>
        <v>42670</v>
      </c>
      <c r="V237" s="22">
        <f>IFERROR(_xll.qlIndexFixing($V$1,S237,,Trigger),NA())</f>
        <v>-1.2096562831887465E-4</v>
      </c>
      <c r="W237" s="22">
        <f>IFERROR(_xll.qlIndexFixing($W$1,S237,,Trigger),NA())</f>
        <v>-1.3544188830570138E-4</v>
      </c>
      <c r="X237" s="17">
        <f t="shared" si="3"/>
        <v>0.14476259986826734</v>
      </c>
    </row>
    <row r="238" spans="18:24" x14ac:dyDescent="0.2">
      <c r="R238" s="17" t="s">
        <v>20</v>
      </c>
      <c r="S238" s="18">
        <f>_xll.qlInterestRateIndexFixingDate(IborIndex&amp;Tenor,T238,Trigger)</f>
        <v>42577</v>
      </c>
      <c r="T238" s="18">
        <f>_xll.qlCalendarAdvance(Calendar,T237,R238,"f",,Trigger)</f>
        <v>42579</v>
      </c>
      <c r="U238" s="18">
        <f>_xll.qlInterestRateIndexMaturity(IborIndex&amp;Tenor,T238,Trigger)</f>
        <v>42671</v>
      </c>
      <c r="V238" s="22">
        <f>IFERROR(_xll.qlIndexFixing($V$1,S238,,Trigger),NA())</f>
        <v>-1.1835997729306075E-4</v>
      </c>
      <c r="W238" s="22">
        <f>IFERROR(_xll.qlIndexFixing($W$1,S238,,Trigger),NA())</f>
        <v>-1.3314914848857077E-4</v>
      </c>
      <c r="X238" s="17">
        <f t="shared" si="3"/>
        <v>0.14789171195510023</v>
      </c>
    </row>
    <row r="239" spans="18:24" x14ac:dyDescent="0.2">
      <c r="R239" s="17" t="s">
        <v>20</v>
      </c>
      <c r="S239" s="18">
        <f>_xll.qlInterestRateIndexFixingDate(IborIndex&amp;Tenor,T239,Trigger)</f>
        <v>42578</v>
      </c>
      <c r="T239" s="18">
        <f>_xll.qlCalendarAdvance(Calendar,T238,R239,"f",,Trigger)</f>
        <v>42580</v>
      </c>
      <c r="U239" s="18">
        <f>_xll.qlInterestRateIndexMaturity(IborIndex&amp;Tenor,T239,Trigger)</f>
        <v>42674</v>
      </c>
      <c r="V239" s="22">
        <f>IFERROR(_xll.qlIndexFixing($V$1,S239,,Trigger),NA())</f>
        <v>-1.1288278116718149E-4</v>
      </c>
      <c r="W239" s="22">
        <f>IFERROR(_xll.qlIndexFixing($W$1,S239,,Trigger),NA())</f>
        <v>-1.2805112583599547E-4</v>
      </c>
      <c r="X239" s="17">
        <f t="shared" si="3"/>
        <v>0.15168344668813985</v>
      </c>
    </row>
    <row r="240" spans="18:24" x14ac:dyDescent="0.2">
      <c r="R240" s="17" t="s">
        <v>20</v>
      </c>
      <c r="S240" s="18">
        <f>_xll.qlInterestRateIndexFixingDate(IborIndex&amp;Tenor,T240,Trigger)</f>
        <v>42579</v>
      </c>
      <c r="T240" s="18">
        <f>_xll.qlCalendarAdvance(Calendar,T239,R240,"f",,Trigger)</f>
        <v>42583</v>
      </c>
      <c r="U240" s="18">
        <f>_xll.qlInterestRateIndexMaturity(IborIndex&amp;Tenor,T240,Trigger)</f>
        <v>42675</v>
      </c>
      <c r="V240" s="22">
        <f>IFERROR(_xll.qlIndexFixing($V$1,S240,,Trigger),NA())</f>
        <v>-1.0784901982300842E-4</v>
      </c>
      <c r="W240" s="22">
        <f>IFERROR(_xll.qlIndexFixing($W$1,S240,,Trigger),NA())</f>
        <v>-1.2378037230632917E-4</v>
      </c>
      <c r="X240" s="17">
        <f t="shared" si="3"/>
        <v>0.15931352483320751</v>
      </c>
    </row>
    <row r="241" spans="18:24" x14ac:dyDescent="0.2">
      <c r="R241" s="17" t="s">
        <v>20</v>
      </c>
      <c r="S241" s="18">
        <f>_xll.qlInterestRateIndexFixingDate(IborIndex&amp;Tenor,T241,Trigger)</f>
        <v>42580</v>
      </c>
      <c r="T241" s="18">
        <f>_xll.qlCalendarAdvance(Calendar,T240,R241,"f",,Trigger)</f>
        <v>42584</v>
      </c>
      <c r="U241" s="18">
        <f>_xll.qlInterestRateIndexMaturity(IborIndex&amp;Tenor,T241,Trigger)</f>
        <v>42676</v>
      </c>
      <c r="V241" s="22">
        <f>IFERROR(_xll.qlIndexFixing($V$1,S241,,Trigger),NA())</f>
        <v>-1.0519919202495419E-4</v>
      </c>
      <c r="W241" s="22">
        <f>IFERROR(_xll.qlIndexFixing($W$1,S241,,Trigger),NA())</f>
        <v>-1.2139009294536538E-4</v>
      </c>
      <c r="X241" s="17">
        <f t="shared" si="3"/>
        <v>0.16190900920411197</v>
      </c>
    </row>
    <row r="242" spans="18:24" x14ac:dyDescent="0.2">
      <c r="R242" s="17" t="s">
        <v>20</v>
      </c>
      <c r="S242" s="18">
        <f>_xll.qlInterestRateIndexFixingDate(IborIndex&amp;Tenor,T242,Trigger)</f>
        <v>42583</v>
      </c>
      <c r="T242" s="18">
        <f>_xll.qlCalendarAdvance(Calendar,T241,R242,"f",,Trigger)</f>
        <v>42585</v>
      </c>
      <c r="U242" s="18">
        <f>_xll.qlInterestRateIndexMaturity(IborIndex&amp;Tenor,T242,Trigger)</f>
        <v>42677</v>
      </c>
      <c r="V242" s="22">
        <f>IFERROR(_xll.qlIndexFixing($V$1,S242,,Trigger),NA())</f>
        <v>-1.0254052881753928E-4</v>
      </c>
      <c r="W242" s="22">
        <f>IFERROR(_xll.qlIndexFixing($W$1,S242,,Trigger),NA())</f>
        <v>-1.1898113854071623E-4</v>
      </c>
      <c r="X242" s="17">
        <f t="shared" si="3"/>
        <v>0.16440609723176949</v>
      </c>
    </row>
    <row r="243" spans="18:24" x14ac:dyDescent="0.2">
      <c r="R243" s="17" t="s">
        <v>20</v>
      </c>
      <c r="S243" s="18">
        <f>_xll.qlInterestRateIndexFixingDate(IborIndex&amp;Tenor,T243,Trigger)</f>
        <v>42584</v>
      </c>
      <c r="T243" s="18">
        <f>_xll.qlCalendarAdvance(Calendar,T242,R243,"f",,Trigger)</f>
        <v>42586</v>
      </c>
      <c r="U243" s="18">
        <f>_xll.qlInterestRateIndexMaturity(IborIndex&amp;Tenor,T243,Trigger)</f>
        <v>42678</v>
      </c>
      <c r="V243" s="22">
        <f>IFERROR(_xll.qlIndexFixing($V$1,S243,,Trigger),NA())</f>
        <v>-9.9873030184255185E-5</v>
      </c>
      <c r="W243" s="22">
        <f>IFERROR(_xll.qlIndexFixing($W$1,S243,,Trigger),NA())</f>
        <v>-1.1655379439199173E-4</v>
      </c>
      <c r="X243" s="17">
        <f t="shared" si="3"/>
        <v>0.16680764207736545</v>
      </c>
    </row>
    <row r="244" spans="18:24" x14ac:dyDescent="0.2">
      <c r="R244" s="17" t="s">
        <v>20</v>
      </c>
      <c r="S244" s="18">
        <f>_xll.qlInterestRateIndexFixingDate(IborIndex&amp;Tenor,T244,Trigger)</f>
        <v>42585</v>
      </c>
      <c r="T244" s="18">
        <f>_xll.qlCalendarAdvance(Calendar,T243,R244,"f",,Trigger)</f>
        <v>42587</v>
      </c>
      <c r="U244" s="18">
        <f>_xll.qlInterestRateIndexMaturity(IborIndex&amp;Tenor,T244,Trigger)</f>
        <v>42681</v>
      </c>
      <c r="V244" s="22">
        <f>IFERROR(_xll.qlIndexFixing($V$1,S244,,Trigger),NA())</f>
        <v>-9.4529356957828939E-5</v>
      </c>
      <c r="W244" s="22">
        <f>IFERROR(_xll.qlIndexFixing($W$1,S244,,Trigger),NA())</f>
        <v>-1.112395994887984E-4</v>
      </c>
      <c r="X244" s="17">
        <f t="shared" si="3"/>
        <v>0.16710242530969463</v>
      </c>
    </row>
    <row r="245" spans="18:24" x14ac:dyDescent="0.2">
      <c r="R245" s="17" t="s">
        <v>20</v>
      </c>
      <c r="S245" s="18">
        <f>_xll.qlInterestRateIndexFixingDate(IborIndex&amp;Tenor,T245,Trigger)</f>
        <v>42586</v>
      </c>
      <c r="T245" s="18">
        <f>_xll.qlCalendarAdvance(Calendar,T244,R245,"f",,Trigger)</f>
        <v>42590</v>
      </c>
      <c r="U245" s="18">
        <f>_xll.qlInterestRateIndexMaturity(IborIndex&amp;Tenor,T245,Trigger)</f>
        <v>42682</v>
      </c>
      <c r="V245" s="22">
        <f>IFERROR(_xll.qlIndexFixing($V$1,S245,,Trigger),NA())</f>
        <v>-8.9114681027066908E-5</v>
      </c>
      <c r="W245" s="22">
        <f>IFERROR(_xll.qlIndexFixing($W$1,S245,,Trigger),NA())</f>
        <v>-1.0666634156029377E-4</v>
      </c>
      <c r="X245" s="17">
        <f t="shared" si="3"/>
        <v>0.17551660533226865</v>
      </c>
    </row>
    <row r="246" spans="18:24" x14ac:dyDescent="0.2">
      <c r="R246" s="17" t="s">
        <v>20</v>
      </c>
      <c r="S246" s="18">
        <f>_xll.qlInterestRateIndexFixingDate(IborIndex&amp;Tenor,T246,Trigger)</f>
        <v>42587</v>
      </c>
      <c r="T246" s="18">
        <f>_xll.qlCalendarAdvance(Calendar,T245,R246,"f",,Trigger)</f>
        <v>42591</v>
      </c>
      <c r="U246" s="18">
        <f>_xll.qlInterestRateIndexMaturity(IborIndex&amp;Tenor,T246,Trigger)</f>
        <v>42683</v>
      </c>
      <c r="V246" s="22">
        <f>IFERROR(_xll.qlIndexFixing($V$1,S246,,Trigger),NA())</f>
        <v>-8.6403004989439423E-5</v>
      </c>
      <c r="W246" s="22">
        <f>IFERROR(_xll.qlIndexFixing($W$1,S246,,Trigger),NA())</f>
        <v>-1.0415144338666957E-4</v>
      </c>
      <c r="X246" s="17">
        <f t="shared" si="3"/>
        <v>0.17748438397230146</v>
      </c>
    </row>
    <row r="247" spans="18:24" x14ac:dyDescent="0.2">
      <c r="R247" s="17" t="s">
        <v>20</v>
      </c>
      <c r="S247" s="18">
        <f>_xll.qlInterestRateIndexFixingDate(IborIndex&amp;Tenor,T247,Trigger)</f>
        <v>42590</v>
      </c>
      <c r="T247" s="18">
        <f>_xll.qlCalendarAdvance(Calendar,T246,R247,"f",,Trigger)</f>
        <v>42592</v>
      </c>
      <c r="U247" s="18">
        <f>_xll.qlInterestRateIndexMaturity(IborIndex&amp;Tenor,T247,Trigger)</f>
        <v>42684</v>
      </c>
      <c r="V247" s="22">
        <f>IFERROR(_xll.qlIndexFixing($V$1,S247,,Trigger),NA())</f>
        <v>-8.368249341863725E-5</v>
      </c>
      <c r="W247" s="22">
        <f>IFERROR(_xll.qlIndexFixing($W$1,S247,,Trigger),NA())</f>
        <v>-1.0161993638351628E-4</v>
      </c>
      <c r="X247" s="17">
        <f t="shared" si="3"/>
        <v>0.17937442964879025</v>
      </c>
    </row>
    <row r="248" spans="18:24" x14ac:dyDescent="0.2">
      <c r="R248" s="17" t="s">
        <v>20</v>
      </c>
      <c r="S248" s="18">
        <f>_xll.qlInterestRateIndexFixingDate(IborIndex&amp;Tenor,T248,Trigger)</f>
        <v>42591</v>
      </c>
      <c r="T248" s="18">
        <f>_xll.qlCalendarAdvance(Calendar,T247,R248,"f",,Trigger)</f>
        <v>42593</v>
      </c>
      <c r="U248" s="18">
        <f>_xll.qlInterestRateIndexMaturity(IborIndex&amp;Tenor,T248,Trigger)</f>
        <v>42685</v>
      </c>
      <c r="V248" s="22">
        <f>IFERROR(_xll.qlIndexFixing($V$1,S248,,Trigger),NA())</f>
        <v>-8.0953146292504243E-5</v>
      </c>
      <c r="W248" s="22">
        <f>IFERROR(_xll.qlIndexFixing($W$1,S248,,Trigger),NA())</f>
        <v>-9.9072128886364922E-5</v>
      </c>
      <c r="X248" s="17">
        <f t="shared" si="3"/>
        <v>0.1811898259386068</v>
      </c>
    </row>
    <row r="249" spans="18:24" x14ac:dyDescent="0.2">
      <c r="R249" s="17" t="s">
        <v>20</v>
      </c>
      <c r="S249" s="18">
        <f>_xll.qlInterestRateIndexFixingDate(IborIndex&amp;Tenor,T249,Trigger)</f>
        <v>42592</v>
      </c>
      <c r="T249" s="18">
        <f>_xll.qlCalendarAdvance(Calendar,T248,R249,"f",,Trigger)</f>
        <v>42594</v>
      </c>
      <c r="U249" s="18">
        <f>_xll.qlInterestRateIndexMaturity(IborIndex&amp;Tenor,T249,Trigger)</f>
        <v>42688</v>
      </c>
      <c r="V249" s="22">
        <f>IFERROR(_xll.qlIndexFixing($V$1,S249,,Trigger),NA())</f>
        <v>-7.5752204530856636E-5</v>
      </c>
      <c r="W249" s="22">
        <f>IFERROR(_xll.qlIndexFixing($W$1,S249,,Trigger),NA())</f>
        <v>-9.3591982587789337E-5</v>
      </c>
      <c r="X249" s="17">
        <f t="shared" si="3"/>
        <v>0.17839778056932701</v>
      </c>
    </row>
    <row r="250" spans="18:24" x14ac:dyDescent="0.2">
      <c r="R250" s="17" t="s">
        <v>20</v>
      </c>
      <c r="S250" s="18">
        <f>_xll.qlInterestRateIndexFixingDate(IborIndex&amp;Tenor,T250,Trigger)</f>
        <v>42593</v>
      </c>
      <c r="T250" s="18">
        <f>_xll.qlCalendarAdvance(Calendar,T249,R250,"f",,Trigger)</f>
        <v>42597</v>
      </c>
      <c r="U250" s="18">
        <f>_xll.qlInterestRateIndexMaturity(IborIndex&amp;Tenor,T250,Trigger)</f>
        <v>42689</v>
      </c>
      <c r="V250" s="22">
        <f>IFERROR(_xll.qlIndexFixing($V$1,S250,,Trigger),NA())</f>
        <v>-6.9947401877123525E-5</v>
      </c>
      <c r="W250" s="22">
        <f>IFERROR(_xll.qlIndexFixing($W$1,S250,,Trigger),NA())</f>
        <v>-8.8724175910997303E-5</v>
      </c>
      <c r="X250" s="17">
        <f t="shared" si="3"/>
        <v>0.18776774033873778</v>
      </c>
    </row>
    <row r="251" spans="18:24" x14ac:dyDescent="0.2">
      <c r="R251" s="17" t="s">
        <v>20</v>
      </c>
      <c r="S251" s="18">
        <f>_xll.qlInterestRateIndexFixingDate(IborIndex&amp;Tenor,T251,Trigger)</f>
        <v>42594</v>
      </c>
      <c r="T251" s="18">
        <f>_xll.qlCalendarAdvance(Calendar,T250,R251,"f",,Trigger)</f>
        <v>42598</v>
      </c>
      <c r="U251" s="18">
        <f>_xll.qlInterestRateIndexMaturity(IborIndex&amp;Tenor,T251,Trigger)</f>
        <v>42690</v>
      </c>
      <c r="V251" s="22">
        <f>IFERROR(_xll.qlIndexFixing($V$1,S251,,Trigger),NA())</f>
        <v>-6.7173876701945431E-5</v>
      </c>
      <c r="W251" s="22">
        <f>IFERROR(_xll.qlIndexFixing($W$1,S251,,Trigger),NA())</f>
        <v>-8.609960620291045E-5</v>
      </c>
      <c r="X251" s="17">
        <f t="shared" si="3"/>
        <v>0.18925729500965019</v>
      </c>
    </row>
    <row r="252" spans="18:24" x14ac:dyDescent="0.2">
      <c r="R252" s="17" t="s">
        <v>20</v>
      </c>
      <c r="S252" s="18">
        <f>_xll.qlInterestRateIndexFixingDate(IborIndex&amp;Tenor,T252,Trigger)</f>
        <v>42597</v>
      </c>
      <c r="T252" s="18">
        <f>_xll.qlCalendarAdvance(Calendar,T251,R252,"f",,Trigger)</f>
        <v>42599</v>
      </c>
      <c r="U252" s="18">
        <f>_xll.qlInterestRateIndexMaturity(IborIndex&amp;Tenor,T252,Trigger)</f>
        <v>42691</v>
      </c>
      <c r="V252" s="22">
        <f>IFERROR(_xll.qlIndexFixing($V$1,S252,,Trigger),NA())</f>
        <v>-6.4391515862827702E-5</v>
      </c>
      <c r="W252" s="22">
        <f>IFERROR(_xll.qlIndexFixing($W$1,S252,,Trigger),NA())</f>
        <v>-8.3460655140455358E-5</v>
      </c>
      <c r="X252" s="17">
        <f t="shared" si="3"/>
        <v>0.19069139277627656</v>
      </c>
    </row>
    <row r="253" spans="18:24" x14ac:dyDescent="0.2">
      <c r="R253" s="17" t="s">
        <v>20</v>
      </c>
      <c r="S253" s="18">
        <f>_xll.qlInterestRateIndexFixingDate(IborIndex&amp;Tenor,T253,Trigger)</f>
        <v>42598</v>
      </c>
      <c r="T253" s="18">
        <f>_xll.qlCalendarAdvance(Calendar,T252,R253,"f",,Trigger)</f>
        <v>42600</v>
      </c>
      <c r="U253" s="18">
        <f>_xll.qlInterestRateIndexMaturity(IborIndex&amp;Tenor,T253,Trigger)</f>
        <v>42692</v>
      </c>
      <c r="V253" s="22">
        <f>IFERROR(_xll.qlIndexFixing($V$1,S253,,Trigger),NA())</f>
        <v>-6.1600319337614152E-5</v>
      </c>
      <c r="W253" s="22">
        <f>IFERROR(_xll.qlIndexFixing($W$1,S253,,Trigger),NA())</f>
        <v>-8.0807654100731682E-5</v>
      </c>
      <c r="X253" s="17">
        <f t="shared" si="3"/>
        <v>0.19207334763117531</v>
      </c>
    </row>
    <row r="254" spans="18:24" x14ac:dyDescent="0.2">
      <c r="R254" s="17" t="s">
        <v>20</v>
      </c>
      <c r="S254" s="18">
        <f>_xll.qlInterestRateIndexFixingDate(IborIndex&amp;Tenor,T254,Trigger)</f>
        <v>42599</v>
      </c>
      <c r="T254" s="18">
        <f>_xll.qlCalendarAdvance(Calendar,T253,R254,"f",,Trigger)</f>
        <v>42601</v>
      </c>
      <c r="U254" s="18">
        <f>_xll.qlInterestRateIndexMaturity(IborIndex&amp;Tenor,T254,Trigger)</f>
        <v>42695</v>
      </c>
      <c r="V254" s="22">
        <f>IFERROR(_xll.qlIndexFixing($V$1,S254,,Trigger),NA())</f>
        <v>-5.6551317650826874E-5</v>
      </c>
      <c r="W254" s="22">
        <f>IFERROR(_xll.qlIndexFixing($W$1,S254,,Trigger),NA())</f>
        <v>-7.5212535824963037E-5</v>
      </c>
      <c r="X254" s="17">
        <f t="shared" si="3"/>
        <v>0.18661218174136163</v>
      </c>
    </row>
    <row r="255" spans="18:24" x14ac:dyDescent="0.2">
      <c r="R255" s="17" t="s">
        <v>20</v>
      </c>
      <c r="S255" s="18">
        <f>_xll.qlInterestRateIndexFixingDate(IborIndex&amp;Tenor,T255,Trigger)</f>
        <v>42600</v>
      </c>
      <c r="T255" s="18">
        <f>_xll.qlCalendarAdvance(Calendar,T254,R255,"f",,Trigger)</f>
        <v>42604</v>
      </c>
      <c r="U255" s="18">
        <f>_xll.qlInterestRateIndexMaturity(IborIndex&amp;Tenor,T255,Trigger)</f>
        <v>42696</v>
      </c>
      <c r="V255" s="22">
        <f>IFERROR(_xll.qlIndexFixing($V$1,S255,,Trigger),NA())</f>
        <v>-5.0347176012614014E-5</v>
      </c>
      <c r="W255" s="22">
        <f>IFERROR(_xll.qlIndexFixing($W$1,S255,,Trigger),NA())</f>
        <v>-7.006189286859356E-5</v>
      </c>
      <c r="X255" s="17">
        <f t="shared" si="3"/>
        <v>0.19714716855979547</v>
      </c>
    </row>
    <row r="256" spans="18:24" x14ac:dyDescent="0.2">
      <c r="R256" s="17" t="s">
        <v>20</v>
      </c>
      <c r="S256" s="18">
        <f>_xll.qlInterestRateIndexFixingDate(IborIndex&amp;Tenor,T256,Trigger)</f>
        <v>42601</v>
      </c>
      <c r="T256" s="18">
        <f>_xll.qlCalendarAdvance(Calendar,T255,R256,"f",,Trigger)</f>
        <v>42605</v>
      </c>
      <c r="U256" s="18">
        <f>_xll.qlInterestRateIndexMaturity(IborIndex&amp;Tenor,T256,Trigger)</f>
        <v>42697</v>
      </c>
      <c r="V256" s="22">
        <f>IFERROR(_xll.qlIndexFixing($V$1,S256,,Trigger),NA())</f>
        <v>-4.7511800779317333E-5</v>
      </c>
      <c r="W256" s="22">
        <f>IFERROR(_xll.qlIndexFixing($W$1,S256,,Trigger),NA())</f>
        <v>-6.7343727768635119E-5</v>
      </c>
      <c r="X256" s="17">
        <f t="shared" si="3"/>
        <v>0.19831926989317786</v>
      </c>
    </row>
    <row r="257" spans="18:24" x14ac:dyDescent="0.2">
      <c r="R257" s="17" t="s">
        <v>20</v>
      </c>
      <c r="S257" s="18">
        <f>_xll.qlInterestRateIndexFixingDate(IborIndex&amp;Tenor,T257,Trigger)</f>
        <v>42604</v>
      </c>
      <c r="T257" s="18">
        <f>_xll.qlCalendarAdvance(Calendar,T256,R257,"f",,Trigger)</f>
        <v>42606</v>
      </c>
      <c r="U257" s="18">
        <f>_xll.qlInterestRateIndexMaturity(IborIndex&amp;Tenor,T257,Trigger)</f>
        <v>42698</v>
      </c>
      <c r="V257" s="22">
        <f>IFERROR(_xll.qlIndexFixing($V$1,S257,,Trigger),NA())</f>
        <v>-4.4667589746537281E-5</v>
      </c>
      <c r="W257" s="22">
        <f>IFERROR(_xll.qlIndexFixing($W$1,S257,,Trigger),NA())</f>
        <v>-6.4613570062638004E-5</v>
      </c>
      <c r="X257" s="17">
        <f t="shared" si="3"/>
        <v>0.19945980316100723</v>
      </c>
    </row>
    <row r="258" spans="18:24" x14ac:dyDescent="0.2">
      <c r="R258" s="17" t="s">
        <v>20</v>
      </c>
      <c r="S258" s="18">
        <f>_xll.qlInterestRateIndexFixingDate(IborIndex&amp;Tenor,T258,Trigger)</f>
        <v>42605</v>
      </c>
      <c r="T258" s="18">
        <f>_xll.qlCalendarAdvance(Calendar,T257,R258,"f",,Trigger)</f>
        <v>42607</v>
      </c>
      <c r="U258" s="18">
        <f>_xll.qlInterestRateIndexMaturity(IborIndex&amp;Tenor,T258,Trigger)</f>
        <v>42699</v>
      </c>
      <c r="V258" s="22">
        <f>IFERROR(_xll.qlIndexFixing($V$1,S258,,Trigger),NA())</f>
        <v>-4.1814542898199747E-5</v>
      </c>
      <c r="W258" s="22">
        <f>IFERROR(_xll.qlIndexFixing($W$1,S258,,Trigger),NA())</f>
        <v>-6.1871774165795059E-5</v>
      </c>
      <c r="X258" s="17">
        <f t="shared" si="3"/>
        <v>0.20057231267595313</v>
      </c>
    </row>
    <row r="259" spans="18:24" x14ac:dyDescent="0.2">
      <c r="R259" s="17" t="s">
        <v>20</v>
      </c>
      <c r="S259" s="18">
        <f>_xll.qlInterestRateIndexFixingDate(IborIndex&amp;Tenor,T259,Trigger)</f>
        <v>42606</v>
      </c>
      <c r="T259" s="18">
        <f>_xll.qlCalendarAdvance(Calendar,T258,R259,"f",,Trigger)</f>
        <v>42608</v>
      </c>
      <c r="U259" s="18">
        <f>_xll.qlInterestRateIndexMaturity(IborIndex&amp;Tenor,T259,Trigger)</f>
        <v>42702</v>
      </c>
      <c r="V259" s="22">
        <f>IFERROR(_xll.qlIndexFixing($V$1,S259,,Trigger),NA())</f>
        <v>-3.6926689946665763E-5</v>
      </c>
      <c r="W259" s="22">
        <f>IFERROR(_xll.qlIndexFixing($W$1,S259,,Trigger),NA())</f>
        <v>-5.621325392615314E-5</v>
      </c>
      <c r="X259" s="17">
        <f t="shared" si="3"/>
        <v>0.19286563979487376</v>
      </c>
    </row>
    <row r="260" spans="18:24" x14ac:dyDescent="0.2">
      <c r="R260" s="17" t="s">
        <v>20</v>
      </c>
      <c r="S260" s="18">
        <f>_xll.qlInterestRateIndexFixingDate(IborIndex&amp;Tenor,T260,Trigger)</f>
        <v>42607</v>
      </c>
      <c r="T260" s="18">
        <f>_xll.qlCalendarAdvance(Calendar,T259,R260,"f",,Trigger)</f>
        <v>42611</v>
      </c>
      <c r="U260" s="18">
        <f>_xll.qlInterestRateIndexMaturity(IborIndex&amp;Tenor,T260,Trigger)</f>
        <v>42703</v>
      </c>
      <c r="V260" s="22">
        <f>IFERROR(_xll.qlIndexFixing($V$1,S260,,Trigger),NA())</f>
        <v>-3.0313996927438357E-5</v>
      </c>
      <c r="W260" s="22">
        <f>IFERROR(_xll.qlIndexFixing($W$1,S260,,Trigger),NA())</f>
        <v>-5.079541216732887E-5</v>
      </c>
      <c r="X260" s="17">
        <f t="shared" ref="X260:X323" si="4">(V260-W260)*10000</f>
        <v>0.20481415239890513</v>
      </c>
    </row>
    <row r="261" spans="18:24" x14ac:dyDescent="0.2">
      <c r="R261" s="17" t="s">
        <v>20</v>
      </c>
      <c r="S261" s="18">
        <f>_xll.qlInterestRateIndexFixingDate(IborIndex&amp;Tenor,T261,Trigger)</f>
        <v>42608</v>
      </c>
      <c r="T261" s="18">
        <f>_xll.qlCalendarAdvance(Calendar,T260,R261,"f",,Trigger)</f>
        <v>42612</v>
      </c>
      <c r="U261" s="18">
        <f>_xll.qlInterestRateIndexMaturity(IborIndex&amp;Tenor,T261,Trigger)</f>
        <v>42704</v>
      </c>
      <c r="V261" s="22">
        <f>IFERROR(_xll.qlIndexFixing($V$1,S261,,Trigger),NA())</f>
        <v>-2.7416770695471126E-5</v>
      </c>
      <c r="W261" s="22">
        <f>IFERROR(_xll.qlIndexFixing($W$1,S261,,Trigger),NA())</f>
        <v>-4.8000856742000749E-5</v>
      </c>
      <c r="X261" s="17">
        <f t="shared" si="4"/>
        <v>0.20584086046529623</v>
      </c>
    </row>
    <row r="262" spans="18:24" x14ac:dyDescent="0.2">
      <c r="R262" s="17" t="s">
        <v>20</v>
      </c>
      <c r="S262" s="18">
        <f>_xll.qlInterestRateIndexFixingDate(IborIndex&amp;Tenor,T262,Trigger)</f>
        <v>42611</v>
      </c>
      <c r="T262" s="18">
        <f>_xll.qlCalendarAdvance(Calendar,T261,R262,"f",,Trigger)</f>
        <v>42613</v>
      </c>
      <c r="U262" s="18">
        <f>_xll.qlInterestRateIndexMaturity(IborIndex&amp;Tenor,T262,Trigger)</f>
        <v>42704</v>
      </c>
      <c r="V262" s="22">
        <f>IFERROR(_xll.qlIndexFixing($V$1,S262,,Trigger),NA())</f>
        <v>-2.5449852195328692E-5</v>
      </c>
      <c r="W262" s="22">
        <f>IFERROR(_xll.qlIndexFixing($W$1,S262,,Trigger),NA())</f>
        <v>-4.6638724711234196E-5</v>
      </c>
      <c r="X262" s="17">
        <f t="shared" si="4"/>
        <v>0.21188872515905505</v>
      </c>
    </row>
    <row r="263" spans="18:24" x14ac:dyDescent="0.2">
      <c r="R263" s="17" t="s">
        <v>20</v>
      </c>
      <c r="S263" s="18">
        <f>_xll.qlInterestRateIndexFixingDate(IborIndex&amp;Tenor,T263,Trigger)</f>
        <v>42612</v>
      </c>
      <c r="T263" s="18">
        <f>_xll.qlCalendarAdvance(Calendar,T262,R263,"f",,Trigger)</f>
        <v>42614</v>
      </c>
      <c r="U263" s="18">
        <f>_xll.qlInterestRateIndexMaturity(IborIndex&amp;Tenor,T263,Trigger)</f>
        <v>42705</v>
      </c>
      <c r="V263" s="22">
        <f>IFERROR(_xll.qlIndexFixing($V$1,S263,,Trigger),NA())</f>
        <v>-2.2517626750020303E-5</v>
      </c>
      <c r="W263" s="22">
        <f>IFERROR(_xll.qlIndexFixing($W$1,S263,,Trigger),NA())</f>
        <v>-4.3821104855998788E-5</v>
      </c>
      <c r="X263" s="17">
        <f t="shared" si="4"/>
        <v>0.21303478105978485</v>
      </c>
    </row>
    <row r="264" spans="18:24" x14ac:dyDescent="0.2">
      <c r="R264" s="17" t="s">
        <v>20</v>
      </c>
      <c r="S264" s="18">
        <f>_xll.qlInterestRateIndexFixingDate(IborIndex&amp;Tenor,T264,Trigger)</f>
        <v>42613</v>
      </c>
      <c r="T264" s="18">
        <f>_xll.qlCalendarAdvance(Calendar,T263,R264,"f",,Trigger)</f>
        <v>42615</v>
      </c>
      <c r="U264" s="18">
        <f>_xll.qlInterestRateIndexMaturity(IborIndex&amp;Tenor,T264,Trigger)</f>
        <v>42706</v>
      </c>
      <c r="V264" s="22">
        <f>IFERROR(_xll.qlIndexFixing($V$1,S264,,Trigger),NA())</f>
        <v>-1.9576468255246935E-5</v>
      </c>
      <c r="W264" s="22">
        <f>IFERROR(_xll.qlIndexFixing($W$1,S264,,Trigger),NA())</f>
        <v>-4.0994450884451202E-5</v>
      </c>
      <c r="X264" s="17">
        <f t="shared" si="4"/>
        <v>0.21417982629204269</v>
      </c>
    </row>
    <row r="265" spans="18:24" x14ac:dyDescent="0.2">
      <c r="R265" s="17" t="s">
        <v>20</v>
      </c>
      <c r="S265" s="18">
        <f>_xll.qlInterestRateIndexFixingDate(IborIndex&amp;Tenor,T265,Trigger)</f>
        <v>42614</v>
      </c>
      <c r="T265" s="18">
        <f>_xll.qlCalendarAdvance(Calendar,T264,R265,"f",,Trigger)</f>
        <v>42618</v>
      </c>
      <c r="U265" s="18">
        <f>_xll.qlInterestRateIndexMaturity(IborIndex&amp;Tenor,T265,Trigger)</f>
        <v>42709</v>
      </c>
      <c r="V265" s="22">
        <f>IFERROR(_xll.qlIndexFixing($V$1,S265,,Trigger),NA())</f>
        <v>-1.0699394272539986E-5</v>
      </c>
      <c r="W265" s="22">
        <f>IFERROR(_xll.qlIndexFixing($W$1,S265,,Trigger),NA())</f>
        <v>-3.2464155547982372E-5</v>
      </c>
      <c r="X265" s="17">
        <f t="shared" si="4"/>
        <v>0.21764761275442387</v>
      </c>
    </row>
    <row r="266" spans="18:24" x14ac:dyDescent="0.2">
      <c r="R266" s="17" t="s">
        <v>20</v>
      </c>
      <c r="S266" s="18">
        <f>_xll.qlInterestRateIndexFixingDate(IborIndex&amp;Tenor,T266,Trigger)</f>
        <v>42615</v>
      </c>
      <c r="T266" s="18">
        <f>_xll.qlCalendarAdvance(Calendar,T265,R266,"f",,Trigger)</f>
        <v>42619</v>
      </c>
      <c r="U266" s="18">
        <f>_xll.qlInterestRateIndexMaturity(IborIndex&amp;Tenor,T266,Trigger)</f>
        <v>42710</v>
      </c>
      <c r="V266" s="22">
        <f>IFERROR(_xll.qlIndexFixing($V$1,S266,,Trigger),NA())</f>
        <v>-7.722503378748935E-6</v>
      </c>
      <c r="W266" s="22">
        <f>IFERROR(_xll.qlIndexFixing($W$1,S266,,Trigger),NA())</f>
        <v>-2.9605253027109348E-5</v>
      </c>
      <c r="X266" s="17">
        <f t="shared" si="4"/>
        <v>0.21882749648360414</v>
      </c>
    </row>
    <row r="267" spans="18:24" x14ac:dyDescent="0.2">
      <c r="R267" s="17" t="s">
        <v>20</v>
      </c>
      <c r="S267" s="18">
        <f>_xll.qlInterestRateIndexFixingDate(IborIndex&amp;Tenor,T267,Trigger)</f>
        <v>42618</v>
      </c>
      <c r="T267" s="18">
        <f>_xll.qlCalendarAdvance(Calendar,T266,R267,"f",,Trigger)</f>
        <v>42620</v>
      </c>
      <c r="U267" s="18">
        <f>_xll.qlInterestRateIndexMaturity(IborIndex&amp;Tenor,T267,Trigger)</f>
        <v>42711</v>
      </c>
      <c r="V267" s="22">
        <f>IFERROR(_xll.qlIndexFixing($V$1,S267,,Trigger),NA())</f>
        <v>-4.7366793357924383E-6</v>
      </c>
      <c r="W267" s="22">
        <f>IFERROR(_xll.qlIndexFixing($W$1,S267,,Trigger),NA())</f>
        <v>-2.673927698556603E-5</v>
      </c>
      <c r="X267" s="17">
        <f t="shared" si="4"/>
        <v>0.22002597649773595</v>
      </c>
    </row>
    <row r="268" spans="18:24" x14ac:dyDescent="0.2">
      <c r="R268" s="17" t="s">
        <v>20</v>
      </c>
      <c r="S268" s="18">
        <f>_xll.qlInterestRateIndexFixingDate(IborIndex&amp;Tenor,T268,Trigger)</f>
        <v>42619</v>
      </c>
      <c r="T268" s="18">
        <f>_xll.qlCalendarAdvance(Calendar,T267,R268,"f",,Trigger)</f>
        <v>42621</v>
      </c>
      <c r="U268" s="18">
        <f>_xll.qlInterestRateIndexMaturity(IborIndex&amp;Tenor,T268,Trigger)</f>
        <v>42712</v>
      </c>
      <c r="V268" s="22">
        <f>IFERROR(_xll.qlIndexFixing($V$1,S268,,Trigger),NA())</f>
        <v>-1.7419221221492489E-6</v>
      </c>
      <c r="W268" s="22">
        <f>IFERROR(_xll.qlIndexFixing($W$1,S268,,Trigger),NA())</f>
        <v>-2.3866629528075561E-5</v>
      </c>
      <c r="X268" s="17">
        <f t="shared" si="4"/>
        <v>0.22124707405926311</v>
      </c>
    </row>
    <row r="269" spans="18:24" x14ac:dyDescent="0.2">
      <c r="R269" s="17" t="s">
        <v>20</v>
      </c>
      <c r="S269" s="18">
        <f>_xll.qlInterestRateIndexFixingDate(IborIndex&amp;Tenor,T269,Trigger)</f>
        <v>42620</v>
      </c>
      <c r="T269" s="18">
        <f>_xll.qlCalendarAdvance(Calendar,T268,R269,"f",,Trigger)</f>
        <v>42622</v>
      </c>
      <c r="U269" s="18">
        <f>_xll.qlInterestRateIndexMaturity(IborIndex&amp;Tenor,T269,Trigger)</f>
        <v>42713</v>
      </c>
      <c r="V269" s="22">
        <f>IFERROR(_xll.qlIndexFixing($V$1,S269,,Trigger),NA())</f>
        <v>1.2617682828234607E-6</v>
      </c>
      <c r="W269" s="22">
        <f>IFERROR(_xll.qlIndexFixing($W$1,S269,,Trigger),NA())</f>
        <v>-2.0987716084613248E-5</v>
      </c>
      <c r="X269" s="17">
        <f t="shared" si="4"/>
        <v>0.22249484367436709</v>
      </c>
    </row>
    <row r="270" spans="18:24" x14ac:dyDescent="0.2">
      <c r="R270" s="17" t="s">
        <v>20</v>
      </c>
      <c r="S270" s="18">
        <f>_xll.qlInterestRateIndexFixingDate(IborIndex&amp;Tenor,T270,Trigger)</f>
        <v>42621</v>
      </c>
      <c r="T270" s="18">
        <f>_xll.qlCalendarAdvance(Calendar,T269,R270,"f",,Trigger)</f>
        <v>42625</v>
      </c>
      <c r="U270" s="18">
        <f>_xll.qlInterestRateIndexMaturity(IborIndex&amp;Tenor,T270,Trigger)</f>
        <v>42716</v>
      </c>
      <c r="V270" s="22">
        <f>IFERROR(_xll.qlIndexFixing($V$1,S270,,Trigger),NA())</f>
        <v>1.0326438840727557E-5</v>
      </c>
      <c r="W270" s="22">
        <f>IFERROR(_xll.qlIndexFixing($W$1,S270,,Trigger),NA())</f>
        <v>-1.2317484061730045E-5</v>
      </c>
      <c r="X270" s="17">
        <f t="shared" si="4"/>
        <v>0.22643922902457603</v>
      </c>
    </row>
    <row r="271" spans="18:24" x14ac:dyDescent="0.2">
      <c r="R271" s="17" t="s">
        <v>20</v>
      </c>
      <c r="S271" s="18">
        <f>_xll.qlInterestRateIndexFixingDate(IborIndex&amp;Tenor,T271,Trigger)</f>
        <v>42622</v>
      </c>
      <c r="T271" s="18">
        <f>_xll.qlCalendarAdvance(Calendar,T270,R271,"f",,Trigger)</f>
        <v>42626</v>
      </c>
      <c r="U271" s="18">
        <f>_xll.qlInterestRateIndexMaturity(IborIndex&amp;Tenor,T271,Trigger)</f>
        <v>42717</v>
      </c>
      <c r="V271" s="22">
        <f>IFERROR(_xll.qlIndexFixing($V$1,S271,,Trigger),NA())</f>
        <v>1.33658622112977E-5</v>
      </c>
      <c r="W271" s="22">
        <f>IFERROR(_xll.qlIndexFixing($W$1,S271,,Trigger),NA())</f>
        <v>-9.4176275389090798E-6</v>
      </c>
      <c r="X271" s="17">
        <f t="shared" si="4"/>
        <v>0.22783489750206781</v>
      </c>
    </row>
    <row r="272" spans="18:24" x14ac:dyDescent="0.2">
      <c r="R272" s="17" t="s">
        <v>20</v>
      </c>
      <c r="S272" s="18">
        <f>_xll.qlInterestRateIndexFixingDate(IborIndex&amp;Tenor,T272,Trigger)</f>
        <v>42625</v>
      </c>
      <c r="T272" s="18">
        <f>_xll.qlCalendarAdvance(Calendar,T271,R272,"f",,Trigger)</f>
        <v>42627</v>
      </c>
      <c r="U272" s="18">
        <f>_xll.qlInterestRateIndexMaturity(IborIndex&amp;Tenor,T272,Trigger)</f>
        <v>42718</v>
      </c>
      <c r="V272" s="22">
        <f>IFERROR(_xll.qlIndexFixing($V$1,S272,,Trigger),NA())</f>
        <v>1.6414218872897832E-5</v>
      </c>
      <c r="W272" s="22">
        <f>IFERROR(_xll.qlIndexFixing($W$1,S272,,Trigger),NA())</f>
        <v>-6.5135821018177179E-6</v>
      </c>
      <c r="X272" s="17">
        <f t="shared" si="4"/>
        <v>0.22927800974715548</v>
      </c>
    </row>
    <row r="273" spans="18:24" x14ac:dyDescent="0.2">
      <c r="R273" s="17" t="s">
        <v>20</v>
      </c>
      <c r="S273" s="18">
        <f>_xll.qlInterestRateIndexFixingDate(IborIndex&amp;Tenor,T273,Trigger)</f>
        <v>42626</v>
      </c>
      <c r="T273" s="18">
        <f>_xll.qlCalendarAdvance(Calendar,T272,R273,"f",,Trigger)</f>
        <v>42628</v>
      </c>
      <c r="U273" s="18">
        <f>_xll.qlInterestRateIndexMaturity(IborIndex&amp;Tenor,T273,Trigger)</f>
        <v>42719</v>
      </c>
      <c r="V273" s="22">
        <f>IFERROR(_xll.qlIndexFixing($V$1,S273,,Trigger),NA())</f>
        <v>1.9471508849245245E-5</v>
      </c>
      <c r="W273" s="22">
        <f>IFERROR(_xll.qlIndexFixing($W$1,S273,,Trigger),NA())</f>
        <v>-3.6057731495125974E-6</v>
      </c>
      <c r="X273" s="17">
        <f t="shared" si="4"/>
        <v>0.23077281998757845</v>
      </c>
    </row>
    <row r="274" spans="18:24" x14ac:dyDescent="0.2">
      <c r="R274" s="17" t="s">
        <v>20</v>
      </c>
      <c r="S274" s="18">
        <f>_xll.qlInterestRateIndexFixingDate(IborIndex&amp;Tenor,T274,Trigger)</f>
        <v>42627</v>
      </c>
      <c r="T274" s="18">
        <f>_xll.qlCalendarAdvance(Calendar,T273,R274,"f",,Trigger)</f>
        <v>42629</v>
      </c>
      <c r="U274" s="18">
        <f>_xll.qlInterestRateIndexMaturity(IborIndex&amp;Tenor,T274,Trigger)</f>
        <v>42720</v>
      </c>
      <c r="V274" s="22">
        <f>IFERROR(_xll.qlIndexFixing($V$1,S274,,Trigger),NA())</f>
        <v>2.0809589573270081E-5</v>
      </c>
      <c r="W274" s="22">
        <f>IFERROR(_xll.qlIndexFixing($W$1,S274,,Trigger),NA())</f>
        <v>-7.0377020518955863E-7</v>
      </c>
      <c r="X274" s="17">
        <f t="shared" si="4"/>
        <v>0.2151335977845964</v>
      </c>
    </row>
    <row r="275" spans="18:24" x14ac:dyDescent="0.2">
      <c r="R275" s="17" t="s">
        <v>20</v>
      </c>
      <c r="S275" s="18">
        <f>_xll.qlInterestRateIndexFixingDate(IborIndex&amp;Tenor,T275,Trigger)</f>
        <v>42628</v>
      </c>
      <c r="T275" s="18">
        <f>_xll.qlCalendarAdvance(Calendar,T274,R275,"f",,Trigger)</f>
        <v>42632</v>
      </c>
      <c r="U275" s="18">
        <f>_xll.qlInterestRateIndexMaturity(IborIndex&amp;Tenor,T275,Trigger)</f>
        <v>42723</v>
      </c>
      <c r="V275" s="22">
        <f>IFERROR(_xll.qlIndexFixing($V$1,S275,,Trigger),NA())</f>
        <v>2.4823834459656877E-5</v>
      </c>
      <c r="W275" s="22">
        <f>IFERROR(_xll.qlIndexFixing($W$1,S275,,Trigger),NA())</f>
        <v>7.9096621964235414E-6</v>
      </c>
      <c r="X275" s="17">
        <f t="shared" si="4"/>
        <v>0.16914172263233335</v>
      </c>
    </row>
    <row r="276" spans="18:24" x14ac:dyDescent="0.2">
      <c r="R276" s="17" t="s">
        <v>20</v>
      </c>
      <c r="S276" s="18">
        <f>_xll.qlInterestRateIndexFixingDate(IborIndex&amp;Tenor,T276,Trigger)</f>
        <v>42629</v>
      </c>
      <c r="T276" s="18">
        <f>_xll.qlCalendarAdvance(Calendar,T275,R276,"f",,Trigger)</f>
        <v>42633</v>
      </c>
      <c r="U276" s="18">
        <f>_xll.qlInterestRateIndexMaturity(IborIndex&amp;Tenor,T276,Trigger)</f>
        <v>42724</v>
      </c>
      <c r="V276" s="22">
        <f>IFERROR(_xll.qlIndexFixing($V$1,S276,,Trigger),NA())</f>
        <v>2.6161916993223239E-5</v>
      </c>
      <c r="W276" s="22">
        <f>IFERROR(_xll.qlIndexFixing($W$1,S276,,Trigger),NA())</f>
        <v>1.07490996877084E-5</v>
      </c>
      <c r="X276" s="17">
        <f t="shared" si="4"/>
        <v>0.15412817305514839</v>
      </c>
    </row>
    <row r="277" spans="18:24" x14ac:dyDescent="0.2">
      <c r="R277" s="17" t="s">
        <v>20</v>
      </c>
      <c r="S277" s="18">
        <f>_xll.qlInterestRateIndexFixingDate(IborIndex&amp;Tenor,T277,Trigger)</f>
        <v>42632</v>
      </c>
      <c r="T277" s="18">
        <f>_xll.qlCalendarAdvance(Calendar,T276,R277,"f",,Trigger)</f>
        <v>42634</v>
      </c>
      <c r="U277" s="18">
        <f>_xll.qlInterestRateIndexMaturity(IborIndex&amp;Tenor,T277,Trigger)</f>
        <v>42725</v>
      </c>
      <c r="V277" s="22">
        <f>IFERROR(_xll.qlIndexFixing($V$1,S277,,Trigger),NA())</f>
        <v>2.7499999980931819E-5</v>
      </c>
      <c r="W277" s="22">
        <f>IFERROR(_xll.qlIndexFixing($W$1,S277,,Trigger),NA())</f>
        <v>1.3572259940095857E-5</v>
      </c>
      <c r="X277" s="17">
        <f t="shared" si="4"/>
        <v>0.13927740040835962</v>
      </c>
    </row>
    <row r="278" spans="18:24" x14ac:dyDescent="0.2">
      <c r="R278" s="17" t="s">
        <v>20</v>
      </c>
      <c r="S278" s="18">
        <f>_xll.qlInterestRateIndexFixingDate(IborIndex&amp;Tenor,T278,Trigger)</f>
        <v>42633</v>
      </c>
      <c r="T278" s="18">
        <f>_xll.qlCalendarAdvance(Calendar,T277,R278,"f",,Trigger)</f>
        <v>42635</v>
      </c>
      <c r="U278" s="18">
        <f>_xll.qlInterestRateIndexMaturity(IborIndex&amp;Tenor,T278,Trigger)</f>
        <v>42726</v>
      </c>
      <c r="V278" s="22">
        <f>IFERROR(_xll.qlIndexFixing($V$1,S278,,Trigger),NA())</f>
        <v>3.0475388193666362E-5</v>
      </c>
      <c r="W278" s="22">
        <f>IFERROR(_xll.qlIndexFixing($W$1,S278,,Trigger),NA())</f>
        <v>1.6393811023421575E-5</v>
      </c>
      <c r="X278" s="17">
        <f t="shared" si="4"/>
        <v>0.14081577170244788</v>
      </c>
    </row>
    <row r="279" spans="18:24" x14ac:dyDescent="0.2">
      <c r="R279" s="17" t="s">
        <v>20</v>
      </c>
      <c r="S279" s="18">
        <f>_xll.qlInterestRateIndexFixingDate(IborIndex&amp;Tenor,T279,Trigger)</f>
        <v>42634</v>
      </c>
      <c r="T279" s="18">
        <f>_xll.qlCalendarAdvance(Calendar,T278,R279,"f",,Trigger)</f>
        <v>42636</v>
      </c>
      <c r="U279" s="18">
        <f>_xll.qlInterestRateIndexMaturity(IborIndex&amp;Tenor,T279,Trigger)</f>
        <v>42727</v>
      </c>
      <c r="V279" s="22">
        <f>IFERROR(_xll.qlIndexFixing($V$1,S279,,Trigger),NA())</f>
        <v>3.3457544373686409E-5</v>
      </c>
      <c r="W279" s="22">
        <f>IFERROR(_xll.qlIndexFixing($W$1,S279,,Trigger),NA())</f>
        <v>1.9228594596137236E-5</v>
      </c>
      <c r="X279" s="17">
        <f t="shared" si="4"/>
        <v>0.14228949777549174</v>
      </c>
    </row>
    <row r="280" spans="18:24" x14ac:dyDescent="0.2">
      <c r="R280" s="17" t="s">
        <v>20</v>
      </c>
      <c r="S280" s="18">
        <f>_xll.qlInterestRateIndexFixingDate(IborIndex&amp;Tenor,T280,Trigger)</f>
        <v>42635</v>
      </c>
      <c r="T280" s="18">
        <f>_xll.qlCalendarAdvance(Calendar,T279,R280,"f",,Trigger)</f>
        <v>42639</v>
      </c>
      <c r="U280" s="18">
        <f>_xll.qlInterestRateIndexMaturity(IborIndex&amp;Tenor,T280,Trigger)</f>
        <v>42731</v>
      </c>
      <c r="V280" s="22">
        <f>IFERROR(_xll.qlIndexFixing($V$1,S280,,Trigger),NA())</f>
        <v>4.4676922986370442E-5</v>
      </c>
      <c r="W280" s="22">
        <f>IFERROR(_xll.qlIndexFixing($W$1,S280,,Trigger),NA())</f>
        <v>2.9199698664212519E-5</v>
      </c>
      <c r="X280" s="17">
        <f t="shared" si="4"/>
        <v>0.15477224322157923</v>
      </c>
    </row>
    <row r="281" spans="18:24" x14ac:dyDescent="0.2">
      <c r="R281" s="17" t="s">
        <v>20</v>
      </c>
      <c r="S281" s="18">
        <f>_xll.qlInterestRateIndexFixingDate(IborIndex&amp;Tenor,T281,Trigger)</f>
        <v>42636</v>
      </c>
      <c r="T281" s="18">
        <f>_xll.qlCalendarAdvance(Calendar,T280,R281,"f",,Trigger)</f>
        <v>42640</v>
      </c>
      <c r="U281" s="18">
        <f>_xll.qlInterestRateIndexMaturity(IborIndex&amp;Tenor,T281,Trigger)</f>
        <v>42731</v>
      </c>
      <c r="V281" s="22">
        <f>IFERROR(_xll.qlIndexFixing($V$1,S281,,Trigger),NA())</f>
        <v>4.5453849064405413E-5</v>
      </c>
      <c r="W281" s="22">
        <f>IFERROR(_xll.qlIndexFixing($W$1,S281,,Trigger),NA())</f>
        <v>3.070019297065788E-5</v>
      </c>
      <c r="X281" s="17">
        <f t="shared" si="4"/>
        <v>0.14753656093747533</v>
      </c>
    </row>
    <row r="282" spans="18:24" x14ac:dyDescent="0.2">
      <c r="R282" s="17" t="s">
        <v>20</v>
      </c>
      <c r="S282" s="18">
        <f>_xll.qlInterestRateIndexFixingDate(IborIndex&amp;Tenor,T282,Trigger)</f>
        <v>42639</v>
      </c>
      <c r="T282" s="18">
        <f>_xll.qlCalendarAdvance(Calendar,T281,R282,"f",,Trigger)</f>
        <v>42641</v>
      </c>
      <c r="U282" s="18">
        <f>_xll.qlInterestRateIndexMaturity(IborIndex&amp;Tenor,T282,Trigger)</f>
        <v>42732</v>
      </c>
      <c r="V282" s="22">
        <f>IFERROR(_xll.qlIndexFixing($V$1,S282,,Trigger),NA())</f>
        <v>4.8469845307484884E-5</v>
      </c>
      <c r="W282" s="22">
        <f>IFERROR(_xll.qlIndexFixing($W$1,S282,,Trigger),NA())</f>
        <v>3.3601248784694633E-5</v>
      </c>
      <c r="X282" s="17">
        <f t="shared" si="4"/>
        <v>0.14868596522790251</v>
      </c>
    </row>
    <row r="283" spans="18:24" x14ac:dyDescent="0.2">
      <c r="R283" s="17" t="s">
        <v>20</v>
      </c>
      <c r="S283" s="18">
        <f>_xll.qlInterestRateIndexFixingDate(IborIndex&amp;Tenor,T283,Trigger)</f>
        <v>42640</v>
      </c>
      <c r="T283" s="18">
        <f>_xll.qlCalendarAdvance(Calendar,T282,R283,"f",,Trigger)</f>
        <v>42642</v>
      </c>
      <c r="U283" s="18">
        <f>_xll.qlInterestRateIndexMaturity(IborIndex&amp;Tenor,T283,Trigger)</f>
        <v>42733</v>
      </c>
      <c r="V283" s="22">
        <f>IFERROR(_xll.qlIndexFixing($V$1,S283,,Trigger),NA())</f>
        <v>5.1492609608326933E-5</v>
      </c>
      <c r="W283" s="22">
        <f>IFERROR(_xll.qlIndexFixing($W$1,S283,,Trigger),NA())</f>
        <v>3.6515585329971394E-5</v>
      </c>
      <c r="X283" s="17">
        <f t="shared" si="4"/>
        <v>0.14977024278355539</v>
      </c>
    </row>
    <row r="284" spans="18:24" x14ac:dyDescent="0.2">
      <c r="R284" s="17" t="s">
        <v>20</v>
      </c>
      <c r="S284" s="18">
        <f>_xll.qlInterestRateIndexFixingDate(IborIndex&amp;Tenor,T284,Trigger)</f>
        <v>42641</v>
      </c>
      <c r="T284" s="18">
        <f>_xll.qlCalendarAdvance(Calendar,T283,R284,"f",,Trigger)</f>
        <v>42643</v>
      </c>
      <c r="U284" s="18">
        <f>_xll.qlInterestRateIndexMaturity(IborIndex&amp;Tenor,T284,Trigger)</f>
        <v>42734</v>
      </c>
      <c r="V284" s="22">
        <f>IFERROR(_xll.qlIndexFixing($V$1,S284,,Trigger),NA())</f>
        <v>5.4522141984499933E-5</v>
      </c>
      <c r="W284" s="22">
        <f>IFERROR(_xll.qlIndexFixing($W$1,S284,,Trigger),NA())</f>
        <v>3.9443212807558937E-5</v>
      </c>
      <c r="X284" s="17">
        <f t="shared" si="4"/>
        <v>0.15078929176940997</v>
      </c>
    </row>
    <row r="285" spans="18:24" x14ac:dyDescent="0.2">
      <c r="R285" s="17" t="s">
        <v>20</v>
      </c>
      <c r="S285" s="18">
        <f>_xll.qlInterestRateIndexFixingDate(IborIndex&amp;Tenor,T285,Trigger)</f>
        <v>42642</v>
      </c>
      <c r="T285" s="18">
        <f>_xll.qlCalendarAdvance(Calendar,T284,R285,"f",,Trigger)</f>
        <v>42646</v>
      </c>
      <c r="U285" s="18">
        <f>_xll.qlInterestRateIndexMaturity(IborIndex&amp;Tenor,T285,Trigger)</f>
        <v>42738</v>
      </c>
      <c r="V285" s="22">
        <f>IFERROR(_xll.qlIndexFixing($V$1,S285,,Trigger),NA())</f>
        <v>6.5801813763897456E-5</v>
      </c>
      <c r="W285" s="22">
        <f>IFERROR(_xll.qlIndexFixing($W$1,S285,,Trigger),NA())</f>
        <v>4.9816434885045481E-5</v>
      </c>
      <c r="X285" s="17">
        <f t="shared" si="4"/>
        <v>0.15985378878851975</v>
      </c>
    </row>
    <row r="286" spans="18:24" x14ac:dyDescent="0.2">
      <c r="R286" s="17" t="s">
        <v>20</v>
      </c>
      <c r="S286" s="18">
        <f>_xll.qlInterestRateIndexFixingDate(IborIndex&amp;Tenor,T286,Trigger)</f>
        <v>42643</v>
      </c>
      <c r="T286" s="18">
        <f>_xll.qlCalendarAdvance(Calendar,T285,R286,"f",,Trigger)</f>
        <v>42647</v>
      </c>
      <c r="U286" s="18">
        <f>_xll.qlInterestRateIndexMaturity(IborIndex&amp;Tenor,T286,Trigger)</f>
        <v>42739</v>
      </c>
      <c r="V286" s="22">
        <f>IFERROR(_xll.qlIndexFixing($V$1,S286,,Trigger),NA())</f>
        <v>6.8846433609700511E-5</v>
      </c>
      <c r="W286" s="22">
        <f>IFERROR(_xll.qlIndexFixing($W$1,S286,,Trigger),NA())</f>
        <v>5.281407655211013E-5</v>
      </c>
      <c r="X286" s="17">
        <f t="shared" si="4"/>
        <v>0.16032357057590382</v>
      </c>
    </row>
    <row r="287" spans="18:24" x14ac:dyDescent="0.2">
      <c r="R287" s="17" t="s">
        <v>20</v>
      </c>
      <c r="S287" s="18">
        <f>_xll.qlInterestRateIndexFixingDate(IborIndex&amp;Tenor,T287,Trigger)</f>
        <v>42646</v>
      </c>
      <c r="T287" s="18">
        <f>_xll.qlCalendarAdvance(Calendar,T286,R287,"f",,Trigger)</f>
        <v>42648</v>
      </c>
      <c r="U287" s="18">
        <f>_xll.qlInterestRateIndexMaturity(IborIndex&amp;Tenor,T287,Trigger)</f>
        <v>42740</v>
      </c>
      <c r="V287" s="22">
        <f>IFERROR(_xll.qlIndexFixing($V$1,S287,,Trigger),NA())</f>
        <v>7.1897748079489176E-5</v>
      </c>
      <c r="W287" s="22">
        <f>IFERROR(_xll.qlIndexFixing($W$1,S287,,Trigger),NA())</f>
        <v>5.5824846859957979E-5</v>
      </c>
      <c r="X287" s="17">
        <f t="shared" si="4"/>
        <v>0.16072901219531197</v>
      </c>
    </row>
    <row r="288" spans="18:24" x14ac:dyDescent="0.2">
      <c r="R288" s="17" t="s">
        <v>20</v>
      </c>
      <c r="S288" s="18">
        <f>_xll.qlInterestRateIndexFixingDate(IborIndex&amp;Tenor,T288,Trigger)</f>
        <v>42647</v>
      </c>
      <c r="T288" s="18">
        <f>_xll.qlCalendarAdvance(Calendar,T287,R288,"f",,Trigger)</f>
        <v>42649</v>
      </c>
      <c r="U288" s="18">
        <f>_xll.qlInterestRateIndexMaturity(IborIndex&amp;Tenor,T288,Trigger)</f>
        <v>42741</v>
      </c>
      <c r="V288" s="22">
        <f>IFERROR(_xll.qlIndexFixing($V$1,S288,,Trigger),NA())</f>
        <v>7.495575718803424E-5</v>
      </c>
      <c r="W288" s="22">
        <f>IFERROR(_xll.qlIndexFixing($W$1,S288,,Trigger),NA())</f>
        <v>5.8848757407137249E-5</v>
      </c>
      <c r="X288" s="17">
        <f t="shared" si="4"/>
        <v>0.16106999780896991</v>
      </c>
    </row>
    <row r="289" spans="18:24" x14ac:dyDescent="0.2">
      <c r="R289" s="17" t="s">
        <v>20</v>
      </c>
      <c r="S289" s="18">
        <f>_xll.qlInterestRateIndexFixingDate(IborIndex&amp;Tenor,T289,Trigger)</f>
        <v>42648</v>
      </c>
      <c r="T289" s="18">
        <f>_xll.qlCalendarAdvance(Calendar,T288,R289,"f",,Trigger)</f>
        <v>42650</v>
      </c>
      <c r="U289" s="18">
        <f>_xll.qlInterestRateIndexMaturity(IborIndex&amp;Tenor,T289,Trigger)</f>
        <v>42744</v>
      </c>
      <c r="V289" s="22">
        <f>IFERROR(_xll.qlIndexFixing($V$1,S289,,Trigger),NA())</f>
        <v>8.2152816695818174E-5</v>
      </c>
      <c r="W289" s="22">
        <f>IFERROR(_xll.qlIndexFixing($W$1,S289,,Trigger),NA())</f>
        <v>6.5080626602714018E-5</v>
      </c>
      <c r="X289" s="17">
        <f t="shared" si="4"/>
        <v>0.17072190093104156</v>
      </c>
    </row>
    <row r="290" spans="18:24" x14ac:dyDescent="0.2">
      <c r="R290" s="17" t="s">
        <v>20</v>
      </c>
      <c r="S290" s="18">
        <f>_xll.qlInterestRateIndexFixingDate(IborIndex&amp;Tenor,T290,Trigger)</f>
        <v>42649</v>
      </c>
      <c r="T290" s="18">
        <f>_xll.qlCalendarAdvance(Calendar,T289,R290,"f",,Trigger)</f>
        <v>42653</v>
      </c>
      <c r="U290" s="18">
        <f>_xll.qlInterestRateIndexMaturity(IborIndex&amp;Tenor,T290,Trigger)</f>
        <v>42745</v>
      </c>
      <c r="V290" s="22">
        <f>IFERROR(_xll.qlIndexFixing($V$1,S290,,Trigger),NA())</f>
        <v>8.7254740327784972E-5</v>
      </c>
      <c r="W290" s="22">
        <f>IFERROR(_xll.qlIndexFixing($W$1,S290,,Trigger),NA())</f>
        <v>7.1076055468145412E-5</v>
      </c>
      <c r="X290" s="17">
        <f t="shared" si="4"/>
        <v>0.16178684859639561</v>
      </c>
    </row>
    <row r="291" spans="18:24" x14ac:dyDescent="0.2">
      <c r="R291" s="17" t="s">
        <v>20</v>
      </c>
      <c r="S291" s="18">
        <f>_xll.qlInterestRateIndexFixingDate(IborIndex&amp;Tenor,T291,Trigger)</f>
        <v>42650</v>
      </c>
      <c r="T291" s="18">
        <f>_xll.qlCalendarAdvance(Calendar,T290,R291,"f",,Trigger)</f>
        <v>42654</v>
      </c>
      <c r="U291" s="18">
        <f>_xll.qlInterestRateIndexMaturity(IborIndex&amp;Tenor,T291,Trigger)</f>
        <v>42746</v>
      </c>
      <c r="V291" s="22">
        <f>IFERROR(_xll.qlIndexFixing($V$1,S291,,Trigger),NA())</f>
        <v>9.0346222868182451E-5</v>
      </c>
      <c r="W291" s="22">
        <f>IFERROR(_xll.qlIndexFixing($W$1,S291,,Trigger),NA())</f>
        <v>7.41658626617251E-5</v>
      </c>
      <c r="X291" s="17">
        <f t="shared" si="4"/>
        <v>0.1618036020645735</v>
      </c>
    </row>
    <row r="292" spans="18:24" x14ac:dyDescent="0.2">
      <c r="R292" s="17" t="s">
        <v>20</v>
      </c>
      <c r="S292" s="18">
        <f>_xll.qlInterestRateIndexFixingDate(IborIndex&amp;Tenor,T292,Trigger)</f>
        <v>42653</v>
      </c>
      <c r="T292" s="18">
        <f>_xll.qlCalendarAdvance(Calendar,T291,R292,"f",,Trigger)</f>
        <v>42655</v>
      </c>
      <c r="U292" s="18">
        <f>_xll.qlInterestRateIndexMaturity(IborIndex&amp;Tenor,T292,Trigger)</f>
        <v>42747</v>
      </c>
      <c r="V292" s="22">
        <f>IFERROR(_xll.qlIndexFixing($V$1,S292,,Trigger),NA())</f>
        <v>9.3444400142912059E-5</v>
      </c>
      <c r="W292" s="22">
        <f>IFERROR(_xll.qlIndexFixing($W$1,S292,,Trigger),NA())</f>
        <v>7.7268892549548667E-5</v>
      </c>
      <c r="X292" s="17">
        <f t="shared" si="4"/>
        <v>0.16175507593363392</v>
      </c>
    </row>
    <row r="293" spans="18:24" x14ac:dyDescent="0.2">
      <c r="R293" s="17" t="s">
        <v>20</v>
      </c>
      <c r="S293" s="18">
        <f>_xll.qlInterestRateIndexFixingDate(IborIndex&amp;Tenor,T293,Trigger)</f>
        <v>42654</v>
      </c>
      <c r="T293" s="18">
        <f>_xll.qlCalendarAdvance(Calendar,T292,R293,"f",,Trigger)</f>
        <v>42656</v>
      </c>
      <c r="U293" s="18">
        <f>_xll.qlInterestRateIndexMaturity(IborIndex&amp;Tenor,T293,Trigger)</f>
        <v>42748</v>
      </c>
      <c r="V293" s="22">
        <f>IFERROR(_xll.qlIndexFixing($V$1,S293,,Trigger),NA())</f>
        <v>9.654927216587572E-5</v>
      </c>
      <c r="W293" s="22">
        <f>IFERROR(_xll.qlIndexFixing($W$1,S293,,Trigger),NA())</f>
        <v>8.038516101195664E-5</v>
      </c>
      <c r="X293" s="17">
        <f t="shared" si="4"/>
        <v>0.16164111153919081</v>
      </c>
    </row>
    <row r="294" spans="18:24" x14ac:dyDescent="0.2">
      <c r="R294" s="17" t="s">
        <v>20</v>
      </c>
      <c r="S294" s="18">
        <f>_xll.qlInterestRateIndexFixingDate(IborIndex&amp;Tenor,T294,Trigger)</f>
        <v>42655</v>
      </c>
      <c r="T294" s="18">
        <f>_xll.qlCalendarAdvance(Calendar,T293,R294,"f",,Trigger)</f>
        <v>42657</v>
      </c>
      <c r="U294" s="18">
        <f>_xll.qlInterestRateIndexMaturity(IborIndex&amp;Tenor,T294,Trigger)</f>
        <v>42751</v>
      </c>
      <c r="V294" s="22">
        <f>IFERROR(_xll.qlIndexFixing($V$1,S294,,Trigger),NA())</f>
        <v>1.036237850658676E-4</v>
      </c>
      <c r="W294" s="22">
        <f>IFERROR(_xll.qlIndexFixing($W$1,S294,,Trigger),NA())</f>
        <v>8.6912563864136681E-5</v>
      </c>
      <c r="X294" s="17">
        <f t="shared" si="4"/>
        <v>0.16711221201730919</v>
      </c>
    </row>
    <row r="295" spans="18:24" x14ac:dyDescent="0.2">
      <c r="R295" s="17" t="s">
        <v>20</v>
      </c>
      <c r="S295" s="18">
        <f>_xll.qlInterestRateIndexFixingDate(IborIndex&amp;Tenor,T295,Trigger)</f>
        <v>42656</v>
      </c>
      <c r="T295" s="18">
        <f>_xll.qlCalendarAdvance(Calendar,T294,R295,"f",,Trigger)</f>
        <v>42660</v>
      </c>
      <c r="U295" s="18">
        <f>_xll.qlInterestRateIndexMaturity(IborIndex&amp;Tenor,T295,Trigger)</f>
        <v>42752</v>
      </c>
      <c r="V295" s="22">
        <f>IFERROR(_xll.qlIndexFixing($V$1,S295,,Trigger),NA())</f>
        <v>1.0903570807545464E-4</v>
      </c>
      <c r="W295" s="22">
        <f>IFERROR(_xll.qlIndexFixing($W$1,S295,,Trigger),NA())</f>
        <v>9.2982959600613867E-5</v>
      </c>
      <c r="X295" s="17">
        <f t="shared" si="4"/>
        <v>0.16052748474840769</v>
      </c>
    </row>
    <row r="296" spans="18:24" x14ac:dyDescent="0.2">
      <c r="R296" s="17" t="s">
        <v>20</v>
      </c>
      <c r="S296" s="18">
        <f>_xll.qlInterestRateIndexFixingDate(IborIndex&amp;Tenor,T296,Trigger)</f>
        <v>42657</v>
      </c>
      <c r="T296" s="18">
        <f>_xll.qlCalendarAdvance(Calendar,T295,R296,"f",,Trigger)</f>
        <v>42661</v>
      </c>
      <c r="U296" s="18">
        <f>_xll.qlInterestRateIndexMaturity(IborIndex&amp;Tenor,T296,Trigger)</f>
        <v>42753</v>
      </c>
      <c r="V296" s="22">
        <f>IFERROR(_xll.qlIndexFixing($V$1,S296,,Trigger),NA())</f>
        <v>1.1217405408808538E-4</v>
      </c>
      <c r="W296" s="22">
        <f>IFERROR(_xll.qlIndexFixing($W$1,S296,,Trigger),NA())</f>
        <v>9.6165680528291446E-5</v>
      </c>
      <c r="X296" s="17">
        <f t="shared" si="4"/>
        <v>0.16008373559793937</v>
      </c>
    </row>
    <row r="297" spans="18:24" x14ac:dyDescent="0.2">
      <c r="R297" s="17" t="s">
        <v>20</v>
      </c>
      <c r="S297" s="18">
        <f>_xll.qlInterestRateIndexFixingDate(IborIndex&amp;Tenor,T297,Trigger)</f>
        <v>42660</v>
      </c>
      <c r="T297" s="18">
        <f>_xll.qlCalendarAdvance(Calendar,T296,R297,"f",,Trigger)</f>
        <v>42662</v>
      </c>
      <c r="U297" s="18">
        <f>_xll.qlInterestRateIndexMaturity(IborIndex&amp;Tenor,T297,Trigger)</f>
        <v>42754</v>
      </c>
      <c r="V297" s="22">
        <f>IFERROR(_xll.qlIndexFixing($V$1,S297,,Trigger),NA())</f>
        <v>1.1531909494539475E-4</v>
      </c>
      <c r="W297" s="22">
        <f>IFERROR(_xll.qlIndexFixing($W$1,S297,,Trigger),NA())</f>
        <v>9.9361748143202689E-5</v>
      </c>
      <c r="X297" s="17">
        <f t="shared" si="4"/>
        <v>0.15957346802192063</v>
      </c>
    </row>
    <row r="298" spans="18:24" x14ac:dyDescent="0.2">
      <c r="R298" s="17" t="s">
        <v>20</v>
      </c>
      <c r="S298" s="18">
        <f>_xll.qlInterestRateIndexFixingDate(IborIndex&amp;Tenor,T298,Trigger)</f>
        <v>42661</v>
      </c>
      <c r="T298" s="18">
        <f>_xll.qlCalendarAdvance(Calendar,T297,R298,"f",,Trigger)</f>
        <v>42663</v>
      </c>
      <c r="U298" s="18">
        <f>_xll.qlInterestRateIndexMaturity(IborIndex&amp;Tenor,T298,Trigger)</f>
        <v>42755</v>
      </c>
      <c r="V298" s="22">
        <f>IFERROR(_xll.qlIndexFixing($V$1,S298,,Trigger),NA())</f>
        <v>1.1847083066389129E-4</v>
      </c>
      <c r="W298" s="22">
        <f>IFERROR(_xll.qlIndexFixing($W$1,S298,,Trigger),NA())</f>
        <v>1.0257118260574271E-4</v>
      </c>
      <c r="X298" s="17">
        <f t="shared" si="4"/>
        <v>0.15899648058148586</v>
      </c>
    </row>
    <row r="299" spans="18:24" x14ac:dyDescent="0.2">
      <c r="R299" s="17" t="s">
        <v>20</v>
      </c>
      <c r="S299" s="18">
        <f>_xll.qlInterestRateIndexFixingDate(IborIndex&amp;Tenor,T299,Trigger)</f>
        <v>42662</v>
      </c>
      <c r="T299" s="18">
        <f>_xll.qlCalendarAdvance(Calendar,T298,R299,"f",,Trigger)</f>
        <v>42664</v>
      </c>
      <c r="U299" s="18">
        <f>_xll.qlInterestRateIndexMaturity(IborIndex&amp;Tenor,T299,Trigger)</f>
        <v>42758</v>
      </c>
      <c r="V299" s="22">
        <f>IFERROR(_xll.qlIndexFixing($V$1,S299,,Trigger),NA())</f>
        <v>1.2541582184692372E-4</v>
      </c>
      <c r="W299" s="22">
        <f>IFERROR(_xll.qlIndexFixing($W$1,S299,,Trigger),NA())</f>
        <v>1.0937131433370558E-4</v>
      </c>
      <c r="X299" s="17">
        <f t="shared" si="4"/>
        <v>0.16044507513218134</v>
      </c>
    </row>
    <row r="300" spans="18:24" x14ac:dyDescent="0.2">
      <c r="R300" s="17" t="s">
        <v>20</v>
      </c>
      <c r="S300" s="18">
        <f>_xll.qlInterestRateIndexFixingDate(IborIndex&amp;Tenor,T300,Trigger)</f>
        <v>42663</v>
      </c>
      <c r="T300" s="18">
        <f>_xll.qlCalendarAdvance(Calendar,T299,R300,"f",,Trigger)</f>
        <v>42667</v>
      </c>
      <c r="U300" s="18">
        <f>_xll.qlInterestRateIndexMaturity(IborIndex&amp;Tenor,T300,Trigger)</f>
        <v>42759</v>
      </c>
      <c r="V300" s="22">
        <f>IFERROR(_xll.qlIndexFixing($V$1,S300,,Trigger),NA())</f>
        <v>1.311447224833953E-4</v>
      </c>
      <c r="W300" s="22">
        <f>IFERROR(_xll.qlIndexFixing($W$1,S300,,Trigger),NA())</f>
        <v>1.1554301345521577E-4</v>
      </c>
      <c r="X300" s="17">
        <f t="shared" si="4"/>
        <v>0.15601709028179528</v>
      </c>
    </row>
    <row r="301" spans="18:24" x14ac:dyDescent="0.2">
      <c r="R301" s="17" t="s">
        <v>20</v>
      </c>
      <c r="S301" s="18">
        <f>_xll.qlInterestRateIndexFixingDate(IborIndex&amp;Tenor,T301,Trigger)</f>
        <v>42664</v>
      </c>
      <c r="T301" s="18">
        <f>_xll.qlCalendarAdvance(Calendar,T300,R301,"f",,Trigger)</f>
        <v>42668</v>
      </c>
      <c r="U301" s="18">
        <f>_xll.qlInterestRateIndexMaturity(IborIndex&amp;Tenor,T301,Trigger)</f>
        <v>42760</v>
      </c>
      <c r="V301" s="22">
        <f>IFERROR(_xll.qlIndexFixing($V$1,S301,,Trigger),NA())</f>
        <v>1.3432993275458679E-4</v>
      </c>
      <c r="W301" s="22">
        <f>IFERROR(_xll.qlIndexFixing($W$1,S301,,Trigger),NA())</f>
        <v>1.188196058986713E-4</v>
      </c>
      <c r="X301" s="17">
        <f t="shared" si="4"/>
        <v>0.15510326855915493</v>
      </c>
    </row>
    <row r="302" spans="18:24" x14ac:dyDescent="0.2">
      <c r="R302" s="17" t="s">
        <v>20</v>
      </c>
      <c r="S302" s="18">
        <f>_xll.qlInterestRateIndexFixingDate(IborIndex&amp;Tenor,T302,Trigger)</f>
        <v>42667</v>
      </c>
      <c r="T302" s="18">
        <f>_xll.qlCalendarAdvance(Calendar,T301,R302,"f",,Trigger)</f>
        <v>42669</v>
      </c>
      <c r="U302" s="18">
        <f>_xll.qlInterestRateIndexMaturity(IborIndex&amp;Tenor,T302,Trigger)</f>
        <v>42761</v>
      </c>
      <c r="V302" s="22">
        <f>IFERROR(_xll.qlIndexFixing($V$1,S302,,Trigger),NA())</f>
        <v>1.3752183798601669E-4</v>
      </c>
      <c r="W302" s="22">
        <f>IFERROR(_xll.qlIndexFixing($W$1,S302,,Trigger),NA())</f>
        <v>1.2210969896535488E-4</v>
      </c>
      <c r="X302" s="17">
        <f t="shared" si="4"/>
        <v>0.15412139020661811</v>
      </c>
    </row>
    <row r="303" spans="18:24" x14ac:dyDescent="0.2">
      <c r="R303" s="17" t="s">
        <v>20</v>
      </c>
      <c r="S303" s="18">
        <f>_xll.qlInterestRateIndexFixingDate(IborIndex&amp;Tenor,T303,Trigger)</f>
        <v>42668</v>
      </c>
      <c r="T303" s="18">
        <f>_xll.qlCalendarAdvance(Calendar,T302,R303,"f",,Trigger)</f>
        <v>42670</v>
      </c>
      <c r="U303" s="18">
        <f>_xll.qlInterestRateIndexMaturity(IborIndex&amp;Tenor,T303,Trigger)</f>
        <v>42762</v>
      </c>
      <c r="V303" s="22">
        <f>IFERROR(_xll.qlIndexFixing($V$1,S303,,Trigger),NA())</f>
        <v>1.4072043819332461E-4</v>
      </c>
      <c r="W303" s="22">
        <f>IFERROR(_xll.qlIndexFixing($W$1,S303,,Trigger),NA())</f>
        <v>1.2541331708876521E-4</v>
      </c>
      <c r="X303" s="17">
        <f t="shared" si="4"/>
        <v>0.15307121104559399</v>
      </c>
    </row>
    <row r="304" spans="18:24" x14ac:dyDescent="0.2">
      <c r="R304" s="17" t="s">
        <v>20</v>
      </c>
      <c r="S304" s="18">
        <f>_xll.qlInterestRateIndexFixingDate(IborIndex&amp;Tenor,T304,Trigger)</f>
        <v>42669</v>
      </c>
      <c r="T304" s="18">
        <f>_xll.qlCalendarAdvance(Calendar,T303,R304,"f",,Trigger)</f>
        <v>42671</v>
      </c>
      <c r="U304" s="18">
        <f>_xll.qlInterestRateIndexMaturity(IborIndex&amp;Tenor,T304,Trigger)</f>
        <v>42765</v>
      </c>
      <c r="V304" s="22">
        <f>IFERROR(_xll.qlIndexFixing($V$1,S304,,Trigger),NA())</f>
        <v>1.4752893251715766E-4</v>
      </c>
      <c r="W304" s="22">
        <f>IFERROR(_xll.qlIndexFixing($W$1,S304,,Trigger),NA())</f>
        <v>1.3246199408154145E-4</v>
      </c>
      <c r="X304" s="17">
        <f t="shared" si="4"/>
        <v>0.15066938435616212</v>
      </c>
    </row>
    <row r="305" spans="18:24" x14ac:dyDescent="0.2">
      <c r="R305" s="17" t="s">
        <v>20</v>
      </c>
      <c r="S305" s="18">
        <f>_xll.qlInterestRateIndexFixingDate(IborIndex&amp;Tenor,T305,Trigger)</f>
        <v>42670</v>
      </c>
      <c r="T305" s="18">
        <f>_xll.qlCalendarAdvance(Calendar,T304,R305,"f",,Trigger)</f>
        <v>42674</v>
      </c>
      <c r="U305" s="18">
        <f>_xll.qlInterestRateIndexMaturity(IborIndex&amp;Tenor,T305,Trigger)</f>
        <v>42766</v>
      </c>
      <c r="V305" s="22">
        <f>IFERROR(_xll.qlIndexFixing($V$1,S305,,Trigger),NA())</f>
        <v>1.5358178910803181E-4</v>
      </c>
      <c r="W305" s="22">
        <f>IFERROR(_xll.qlIndexFixing($W$1,S305,,Trigger),NA())</f>
        <v>1.3876355024859376E-4</v>
      </c>
      <c r="X305" s="17">
        <f t="shared" si="4"/>
        <v>0.14818238859438054</v>
      </c>
    </row>
    <row r="306" spans="18:24" x14ac:dyDescent="0.2">
      <c r="R306" s="17" t="s">
        <v>20</v>
      </c>
      <c r="S306" s="18">
        <f>_xll.qlInterestRateIndexFixingDate(IborIndex&amp;Tenor,T306,Trigger)</f>
        <v>42671</v>
      </c>
      <c r="T306" s="18">
        <f>_xll.qlCalendarAdvance(Calendar,T305,R306,"f",,Trigger)</f>
        <v>42675</v>
      </c>
      <c r="U306" s="18">
        <f>_xll.qlInterestRateIndexMaturity(IborIndex&amp;Tenor,T306,Trigger)</f>
        <v>42767</v>
      </c>
      <c r="V306" s="22">
        <f>IFERROR(_xll.qlIndexFixing($V$1,S306,,Trigger),NA())</f>
        <v>1.5681386444148902E-4</v>
      </c>
      <c r="W306" s="22">
        <f>IFERROR(_xll.qlIndexFixing($W$1,S306,,Trigger),NA())</f>
        <v>1.4213518157142434E-4</v>
      </c>
      <c r="X306" s="17">
        <f t="shared" si="4"/>
        <v>0.14678682870064677</v>
      </c>
    </row>
    <row r="307" spans="18:24" x14ac:dyDescent="0.2">
      <c r="R307" s="17" t="s">
        <v>20</v>
      </c>
      <c r="S307" s="18">
        <f>_xll.qlInterestRateIndexFixingDate(IborIndex&amp;Tenor,T307,Trigger)</f>
        <v>42674</v>
      </c>
      <c r="T307" s="18">
        <f>_xll.qlCalendarAdvance(Calendar,T306,R307,"f",,Trigger)</f>
        <v>42676</v>
      </c>
      <c r="U307" s="18">
        <f>_xll.qlInterestRateIndexMaturity(IborIndex&amp;Tenor,T307,Trigger)</f>
        <v>42768</v>
      </c>
      <c r="V307" s="22">
        <f>IFERROR(_xll.qlIndexFixing($V$1,S307,,Trigger),NA())</f>
        <v>1.6005263484900661E-4</v>
      </c>
      <c r="W307" s="22">
        <f>IFERROR(_xll.qlIndexFixing($W$1,S307,,Trigger),NA())</f>
        <v>1.4552049739300645E-4</v>
      </c>
      <c r="X307" s="17">
        <f t="shared" si="4"/>
        <v>0.14532137456000158</v>
      </c>
    </row>
    <row r="308" spans="18:24" x14ac:dyDescent="0.2">
      <c r="R308" s="17" t="s">
        <v>20</v>
      </c>
      <c r="S308" s="18">
        <f>_xll.qlInterestRateIndexFixingDate(IborIndex&amp;Tenor,T308,Trigger)</f>
        <v>42675</v>
      </c>
      <c r="T308" s="18">
        <f>_xll.qlCalendarAdvance(Calendar,T307,R308,"f",,Trigger)</f>
        <v>42677</v>
      </c>
      <c r="U308" s="18">
        <f>_xll.qlInterestRateIndexMaturity(IborIndex&amp;Tenor,T308,Trigger)</f>
        <v>42769</v>
      </c>
      <c r="V308" s="22">
        <f>IFERROR(_xll.qlIndexFixing($V$1,S308,,Trigger),NA())</f>
        <v>1.6329810034883084E-4</v>
      </c>
      <c r="W308" s="22">
        <f>IFERROR(_xll.qlIndexFixing($W$1,S308,,Trigger),NA())</f>
        <v>1.4891952642515568E-4</v>
      </c>
      <c r="X308" s="17">
        <f t="shared" si="4"/>
        <v>0.14378573923675161</v>
      </c>
    </row>
    <row r="309" spans="18:24" x14ac:dyDescent="0.2">
      <c r="R309" s="17" t="s">
        <v>20</v>
      </c>
      <c r="S309" s="18">
        <f>_xll.qlInterestRateIndexFixingDate(IborIndex&amp;Tenor,T309,Trigger)</f>
        <v>42676</v>
      </c>
      <c r="T309" s="18">
        <f>_xll.qlCalendarAdvance(Calendar,T308,R309,"f",,Trigger)</f>
        <v>42678</v>
      </c>
      <c r="U309" s="18">
        <f>_xll.qlInterestRateIndexMaturity(IborIndex&amp;Tenor,T309,Trigger)</f>
        <v>42772</v>
      </c>
      <c r="V309" s="22">
        <f>IFERROR(_xll.qlIndexFixing($V$1,S309,,Trigger),NA())</f>
        <v>1.6996312263892847E-4</v>
      </c>
      <c r="W309" s="22">
        <f>IFERROR(_xll.qlIndexFixing($W$1,S309,,Trigger),NA())</f>
        <v>1.5619115499858899E-4</v>
      </c>
      <c r="X309" s="17">
        <f t="shared" si="4"/>
        <v>0.13771967640339478</v>
      </c>
    </row>
    <row r="310" spans="18:24" x14ac:dyDescent="0.2">
      <c r="R310" s="17" t="s">
        <v>20</v>
      </c>
      <c r="S310" s="18">
        <f>_xll.qlInterestRateIndexFixingDate(IborIndex&amp;Tenor,T310,Trigger)</f>
        <v>42677</v>
      </c>
      <c r="T310" s="18">
        <f>_xll.qlCalendarAdvance(Calendar,T309,R310,"f",,Trigger)</f>
        <v>42681</v>
      </c>
      <c r="U310" s="18">
        <f>_xll.qlInterestRateIndexMaturity(IborIndex&amp;Tenor,T310,Trigger)</f>
        <v>42773</v>
      </c>
      <c r="V310" s="22">
        <f>IFERROR(_xll.qlIndexFixing($V$1,S310,,Trigger),NA())</f>
        <v>1.7634691359267609E-4</v>
      </c>
      <c r="W310" s="22">
        <f>IFERROR(_xll.qlIndexFixing($W$1,S310,,Trigger),NA())</f>
        <v>1.62653370289056E-4</v>
      </c>
      <c r="X310" s="17">
        <f t="shared" si="4"/>
        <v>0.1369354330362009</v>
      </c>
    </row>
    <row r="311" spans="18:24" x14ac:dyDescent="0.2">
      <c r="R311" s="17" t="s">
        <v>20</v>
      </c>
      <c r="S311" s="18">
        <f>_xll.qlInterestRateIndexFixingDate(IborIndex&amp;Tenor,T311,Trigger)</f>
        <v>42678</v>
      </c>
      <c r="T311" s="18">
        <f>_xll.qlCalendarAdvance(Calendar,T310,R311,"f",,Trigger)</f>
        <v>42682</v>
      </c>
      <c r="U311" s="18">
        <f>_xll.qlInterestRateIndexMaturity(IborIndex&amp;Tenor,T311,Trigger)</f>
        <v>42774</v>
      </c>
      <c r="V311" s="22">
        <f>IFERROR(_xll.qlIndexFixing($V$1,S311,,Trigger),NA())</f>
        <v>1.7962585480079264E-4</v>
      </c>
      <c r="W311" s="22">
        <f>IFERROR(_xll.qlIndexFixing($W$1,S311,,Trigger),NA())</f>
        <v>1.6612141744459555E-4</v>
      </c>
      <c r="X311" s="17">
        <f t="shared" si="4"/>
        <v>0.13504437356197088</v>
      </c>
    </row>
    <row r="312" spans="18:24" x14ac:dyDescent="0.2">
      <c r="R312" s="17" t="s">
        <v>20</v>
      </c>
      <c r="S312" s="18">
        <f>_xll.qlInterestRateIndexFixingDate(IborIndex&amp;Tenor,T312,Trigger)</f>
        <v>42681</v>
      </c>
      <c r="T312" s="18">
        <f>_xll.qlCalendarAdvance(Calendar,T311,R312,"f",,Trigger)</f>
        <v>42683</v>
      </c>
      <c r="U312" s="18">
        <f>_xll.qlInterestRateIndexMaturity(IborIndex&amp;Tenor,T312,Trigger)</f>
        <v>42775</v>
      </c>
      <c r="V312" s="22">
        <f>IFERROR(_xll.qlIndexFixing($V$1,S312,,Trigger),NA())</f>
        <v>1.8291149119852929E-4</v>
      </c>
      <c r="W312" s="22">
        <f>IFERROR(_xll.qlIndexFixing($W$1,S312,,Trigger),NA())</f>
        <v>1.6960336291567705E-4</v>
      </c>
      <c r="X312" s="17">
        <f t="shared" si="4"/>
        <v>0.13308128282852238</v>
      </c>
    </row>
    <row r="313" spans="18:24" x14ac:dyDescent="0.2">
      <c r="R313" s="17" t="s">
        <v>20</v>
      </c>
      <c r="S313" s="18">
        <f>_xll.qlInterestRateIndexFixingDate(IborIndex&amp;Tenor,T313,Trigger)</f>
        <v>42682</v>
      </c>
      <c r="T313" s="18">
        <f>_xll.qlCalendarAdvance(Calendar,T312,R313,"f",,Trigger)</f>
        <v>42684</v>
      </c>
      <c r="U313" s="18">
        <f>_xll.qlInterestRateIndexMaturity(IborIndex&amp;Tenor,T313,Trigger)</f>
        <v>42776</v>
      </c>
      <c r="V313" s="22">
        <f>IFERROR(_xll.qlIndexFixing($V$1,S313,,Trigger),NA())</f>
        <v>1.8620382280587006E-4</v>
      </c>
      <c r="W313" s="22">
        <f>IFERROR(_xll.qlIndexFixing($W$1,S313,,Trigger),NA())</f>
        <v>1.7309923969330168E-4</v>
      </c>
      <c r="X313" s="17">
        <f t="shared" si="4"/>
        <v>0.13104583112568377</v>
      </c>
    </row>
    <row r="314" spans="18:24" x14ac:dyDescent="0.2">
      <c r="R314" s="17" t="s">
        <v>20</v>
      </c>
      <c r="S314" s="18">
        <f>_xll.qlInterestRateIndexFixingDate(IborIndex&amp;Tenor,T314,Trigger)</f>
        <v>42683</v>
      </c>
      <c r="T314" s="18">
        <f>_xll.qlCalendarAdvance(Calendar,T313,R314,"f",,Trigger)</f>
        <v>42685</v>
      </c>
      <c r="U314" s="18">
        <f>_xll.qlInterestRateIndexMaturity(IborIndex&amp;Tenor,T314,Trigger)</f>
        <v>42779</v>
      </c>
      <c r="V314" s="22">
        <f>IFERROR(_xll.qlIndexFixing($V$1,S314,,Trigger),NA())</f>
        <v>1.9271839785112981E-4</v>
      </c>
      <c r="W314" s="22">
        <f>IFERROR(_xll.qlIndexFixing($W$1,S314,,Trigger),NA())</f>
        <v>1.8056678484593903E-4</v>
      </c>
      <c r="X314" s="17">
        <f t="shared" si="4"/>
        <v>0.12151613005190784</v>
      </c>
    </row>
    <row r="315" spans="18:24" x14ac:dyDescent="0.2">
      <c r="R315" s="17" t="s">
        <v>20</v>
      </c>
      <c r="S315" s="18">
        <f>_xll.qlInterestRateIndexFixingDate(IborIndex&amp;Tenor,T315,Trigger)</f>
        <v>42684</v>
      </c>
      <c r="T315" s="18">
        <f>_xll.qlCalendarAdvance(Calendar,T314,R315,"f",,Trigger)</f>
        <v>42688</v>
      </c>
      <c r="U315" s="18">
        <f>_xll.qlInterestRateIndexMaturity(IborIndex&amp;Tenor,T315,Trigger)</f>
        <v>42780</v>
      </c>
      <c r="V315" s="22">
        <f>IFERROR(_xll.qlIndexFixing($V$1,S315,,Trigger),NA())</f>
        <v>1.9944010166144497E-4</v>
      </c>
      <c r="W315" s="22">
        <f>IFERROR(_xll.qlIndexFixing($W$1,S315,,Trigger),NA())</f>
        <v>1.8722274104000371E-4</v>
      </c>
      <c r="X315" s="17">
        <f t="shared" si="4"/>
        <v>0.12217360621441259</v>
      </c>
    </row>
    <row r="316" spans="18:24" x14ac:dyDescent="0.2">
      <c r="R316" s="17" t="s">
        <v>20</v>
      </c>
      <c r="S316" s="18">
        <f>_xll.qlInterestRateIndexFixingDate(IborIndex&amp;Tenor,T316,Trigger)</f>
        <v>42685</v>
      </c>
      <c r="T316" s="18">
        <f>_xll.qlCalendarAdvance(Calendar,T315,R316,"f",,Trigger)</f>
        <v>42689</v>
      </c>
      <c r="U316" s="18">
        <f>_xll.qlInterestRateIndexMaturity(IborIndex&amp;Tenor,T316,Trigger)</f>
        <v>42781</v>
      </c>
      <c r="V316" s="22">
        <f>IFERROR(_xll.qlIndexFixing($V$1,S316,,Trigger),NA())</f>
        <v>2.0276590956617207E-4</v>
      </c>
      <c r="W316" s="22">
        <f>IFERROR(_xll.qlIndexFixing($W$1,S316,,Trigger),NA())</f>
        <v>1.9078879057827407E-4</v>
      </c>
      <c r="X316" s="17">
        <f t="shared" si="4"/>
        <v>0.11977118987897996</v>
      </c>
    </row>
    <row r="317" spans="18:24" x14ac:dyDescent="0.2">
      <c r="R317" s="17" t="s">
        <v>20</v>
      </c>
      <c r="S317" s="18">
        <f>_xll.qlInterestRateIndexFixingDate(IborIndex&amp;Tenor,T317,Trigger)</f>
        <v>42688</v>
      </c>
      <c r="T317" s="18">
        <f>_xll.qlCalendarAdvance(Calendar,T316,R317,"f",,Trigger)</f>
        <v>42690</v>
      </c>
      <c r="U317" s="18">
        <f>_xll.qlInterestRateIndexMaturity(IborIndex&amp;Tenor,T317,Trigger)</f>
        <v>42782</v>
      </c>
      <c r="V317" s="22">
        <f>IFERROR(_xll.qlIndexFixing($V$1,S317,,Trigger),NA())</f>
        <v>2.0609841278216109E-4</v>
      </c>
      <c r="W317" s="22">
        <f>IFERROR(_xll.qlIndexFixing($W$1,S317,,Trigger),NA())</f>
        <v>1.943689821944879E-4</v>
      </c>
      <c r="X317" s="17">
        <f t="shared" si="4"/>
        <v>0.11729430587673192</v>
      </c>
    </row>
    <row r="318" spans="18:24" x14ac:dyDescent="0.2">
      <c r="R318" s="17" t="s">
        <v>20</v>
      </c>
      <c r="S318" s="18">
        <f>_xll.qlInterestRateIndexFixingDate(IborIndex&amp;Tenor,T318,Trigger)</f>
        <v>42689</v>
      </c>
      <c r="T318" s="18">
        <f>_xll.qlCalendarAdvance(Calendar,T317,R318,"f",,Trigger)</f>
        <v>42691</v>
      </c>
      <c r="U318" s="18">
        <f>_xll.qlInterestRateIndexMaturity(IborIndex&amp;Tenor,T318,Trigger)</f>
        <v>42783</v>
      </c>
      <c r="V318" s="22">
        <f>IFERROR(_xll.qlIndexFixing($V$1,S318,,Trigger),NA())</f>
        <v>2.0943761132592058E-4</v>
      </c>
      <c r="W318" s="22">
        <f>IFERROR(_xll.qlIndexFixing($W$1,S318,,Trigger),NA())</f>
        <v>1.9796335315535669E-4</v>
      </c>
      <c r="X318" s="17">
        <f t="shared" si="4"/>
        <v>0.11474258170563899</v>
      </c>
    </row>
    <row r="319" spans="18:24" x14ac:dyDescent="0.2">
      <c r="R319" s="17" t="s">
        <v>20</v>
      </c>
      <c r="S319" s="18">
        <f>_xll.qlInterestRateIndexFixingDate(IborIndex&amp;Tenor,T319,Trigger)</f>
        <v>42690</v>
      </c>
      <c r="T319" s="18">
        <f>_xll.qlCalendarAdvance(Calendar,T318,R319,"f",,Trigger)</f>
        <v>42692</v>
      </c>
      <c r="U319" s="18">
        <f>_xll.qlInterestRateIndexMaturity(IborIndex&amp;Tenor,T319,Trigger)</f>
        <v>42786</v>
      </c>
      <c r="V319" s="22">
        <f>IFERROR(_xll.qlIndexFixing($V$1,S319,,Trigger),NA())</f>
        <v>2.1579476387514245E-4</v>
      </c>
      <c r="W319" s="22">
        <f>IFERROR(_xll.qlIndexFixing($W$1,S319,,Trigger),NA())</f>
        <v>2.0559830731775702E-4</v>
      </c>
      <c r="X319" s="17">
        <f t="shared" si="4"/>
        <v>0.10196456557385426</v>
      </c>
    </row>
    <row r="320" spans="18:24" x14ac:dyDescent="0.2">
      <c r="R320" s="17" t="s">
        <v>20</v>
      </c>
      <c r="S320" s="18">
        <f>_xll.qlInterestRateIndexFixingDate(IborIndex&amp;Tenor,T320,Trigger)</f>
        <v>42691</v>
      </c>
      <c r="T320" s="18">
        <f>_xll.qlCalendarAdvance(Calendar,T319,R320,"f",,Trigger)</f>
        <v>42695</v>
      </c>
      <c r="U320" s="18">
        <f>_xll.qlInterestRateIndexMaturity(IborIndex&amp;Tenor,T320,Trigger)</f>
        <v>42787</v>
      </c>
      <c r="V320" s="22">
        <f>IFERROR(_xll.qlIndexFixing($V$1,S320,,Trigger),NA())</f>
        <v>2.2286135911926024E-4</v>
      </c>
      <c r="W320" s="22">
        <f>IFERROR(_xll.qlIndexFixing($W$1,S320,,Trigger),NA())</f>
        <v>2.1248339717727663E-4</v>
      </c>
      <c r="X320" s="17">
        <f t="shared" si="4"/>
        <v>0.10377961941983614</v>
      </c>
    </row>
    <row r="321" spans="18:24" x14ac:dyDescent="0.2">
      <c r="R321" s="17" t="s">
        <v>20</v>
      </c>
      <c r="S321" s="18">
        <f>_xll.qlInterestRateIndexFixingDate(IborIndex&amp;Tenor,T321,Trigger)</f>
        <v>42692</v>
      </c>
      <c r="T321" s="18">
        <f>_xll.qlCalendarAdvance(Calendar,T320,R321,"f",,Trigger)</f>
        <v>42696</v>
      </c>
      <c r="U321" s="18">
        <f>_xll.qlInterestRateIndexMaturity(IborIndex&amp;Tenor,T321,Trigger)</f>
        <v>42788</v>
      </c>
      <c r="V321" s="22">
        <f>IFERROR(_xll.qlIndexFixing($V$1,S321,,Trigger),NA())</f>
        <v>2.2623403455818874E-4</v>
      </c>
      <c r="W321" s="22">
        <f>IFERROR(_xll.qlIndexFixing($W$1,S321,,Trigger),NA())</f>
        <v>2.161492452597582E-4</v>
      </c>
      <c r="X321" s="17">
        <f t="shared" si="4"/>
        <v>0.10084789298430537</v>
      </c>
    </row>
    <row r="322" spans="18:24" x14ac:dyDescent="0.2">
      <c r="R322" s="17" t="s">
        <v>20</v>
      </c>
      <c r="S322" s="18">
        <f>_xll.qlInterestRateIndexFixingDate(IborIndex&amp;Tenor,T322,Trigger)</f>
        <v>42695</v>
      </c>
      <c r="T322" s="18">
        <f>_xll.qlCalendarAdvance(Calendar,T321,R322,"f",,Trigger)</f>
        <v>42697</v>
      </c>
      <c r="U322" s="18">
        <f>_xll.qlInterestRateIndexMaturity(IborIndex&amp;Tenor,T322,Trigger)</f>
        <v>42789</v>
      </c>
      <c r="V322" s="22">
        <f>IFERROR(_xll.qlIndexFixing($V$1,S322,,Trigger),NA())</f>
        <v>2.2961340542915212E-4</v>
      </c>
      <c r="W322" s="22">
        <f>IFERROR(_xll.qlIndexFixing($W$1,S322,,Trigger),NA())</f>
        <v>2.1982950912385166E-4</v>
      </c>
      <c r="X322" s="17">
        <f t="shared" si="4"/>
        <v>9.7838963053004574E-2</v>
      </c>
    </row>
    <row r="323" spans="18:24" x14ac:dyDescent="0.2">
      <c r="R323" s="17" t="s">
        <v>20</v>
      </c>
      <c r="S323" s="18">
        <f>_xll.qlInterestRateIndexFixingDate(IborIndex&amp;Tenor,T323,Trigger)</f>
        <v>42696</v>
      </c>
      <c r="T323" s="18">
        <f>_xll.qlCalendarAdvance(Calendar,T322,R323,"f",,Trigger)</f>
        <v>42698</v>
      </c>
      <c r="U323" s="18">
        <f>_xll.qlInterestRateIndexMaturity(IborIndex&amp;Tenor,T323,Trigger)</f>
        <v>42790</v>
      </c>
      <c r="V323" s="22">
        <f>IFERROR(_xll.qlIndexFixing($V$1,S323,,Trigger),NA())</f>
        <v>2.3299947174779004E-4</v>
      </c>
      <c r="W323" s="22">
        <f>IFERROR(_xll.qlIndexFixing($W$1,S323,,Trigger),NA())</f>
        <v>2.235242303163231E-4</v>
      </c>
      <c r="X323" s="17">
        <f t="shared" si="4"/>
        <v>9.4752414314669409E-2</v>
      </c>
    </row>
    <row r="324" spans="18:24" x14ac:dyDescent="0.2">
      <c r="R324" s="17" t="s">
        <v>20</v>
      </c>
      <c r="S324" s="18">
        <f>_xll.qlInterestRateIndexFixingDate(IborIndex&amp;Tenor,T324,Trigger)</f>
        <v>42697</v>
      </c>
      <c r="T324" s="18">
        <f>_xll.qlCalendarAdvance(Calendar,T323,R324,"f",,Trigger)</f>
        <v>42699</v>
      </c>
      <c r="U324" s="18">
        <f>_xll.qlInterestRateIndexMaturity(IborIndex&amp;Tenor,T324,Trigger)</f>
        <v>42793</v>
      </c>
      <c r="V324" s="22">
        <f>IFERROR(_xll.qlIndexFixing($V$1,S324,,Trigger),NA())</f>
        <v>2.3919222651398405E-4</v>
      </c>
      <c r="W324" s="22">
        <f>IFERROR(_xll.qlIndexFixing($W$1,S324,,Trigger),NA())</f>
        <v>2.3129658209400676E-4</v>
      </c>
      <c r="X324" s="17">
        <f t="shared" ref="X324:X387" si="5">(V324-W324)*10000</f>
        <v>7.8956444199772921E-2</v>
      </c>
    </row>
    <row r="325" spans="18:24" x14ac:dyDescent="0.2">
      <c r="R325" s="17" t="s">
        <v>20</v>
      </c>
      <c r="S325" s="18">
        <f>_xll.qlInterestRateIndexFixingDate(IborIndex&amp;Tenor,T325,Trigger)</f>
        <v>42698</v>
      </c>
      <c r="T325" s="18">
        <f>_xll.qlCalendarAdvance(Calendar,T324,R325,"f",,Trigger)</f>
        <v>42702</v>
      </c>
      <c r="U325" s="18">
        <f>_xll.qlInterestRateIndexMaturity(IborIndex&amp;Tenor,T325,Trigger)</f>
        <v>42794</v>
      </c>
      <c r="V325" s="22">
        <f>IFERROR(_xll.qlIndexFixing($V$1,S325,,Trigger),NA())</f>
        <v>2.4661069185619291E-4</v>
      </c>
      <c r="W325" s="22">
        <f>IFERROR(_xll.qlIndexFixing($W$1,S325,,Trigger),NA())</f>
        <v>2.3844854066213807E-4</v>
      </c>
      <c r="X325" s="17">
        <f t="shared" si="5"/>
        <v>8.1621511940548425E-2</v>
      </c>
    </row>
    <row r="326" spans="18:24" x14ac:dyDescent="0.2">
      <c r="R326" s="17" t="s">
        <v>20</v>
      </c>
      <c r="S326" s="18">
        <f>_xll.qlInterestRateIndexFixingDate(IborIndex&amp;Tenor,T326,Trigger)</f>
        <v>42699</v>
      </c>
      <c r="T326" s="18">
        <f>_xll.qlCalendarAdvance(Calendar,T325,R326,"f",,Trigger)</f>
        <v>42703</v>
      </c>
      <c r="U326" s="18">
        <f>_xll.qlInterestRateIndexMaturity(IborIndex&amp;Tenor,T326,Trigger)</f>
        <v>42794</v>
      </c>
      <c r="V326" s="22">
        <f>IFERROR(_xll.qlIndexFixing($V$1,S326,,Trigger),NA())</f>
        <v>2.4868026789540295E-4</v>
      </c>
      <c r="W326" s="22">
        <f>IFERROR(_xll.qlIndexFixing($W$1,S326,,Trigger),NA())</f>
        <v>2.4017705503365849E-4</v>
      </c>
      <c r="X326" s="17">
        <f t="shared" si="5"/>
        <v>8.5032128617444622E-2</v>
      </c>
    </row>
    <row r="327" spans="18:24" x14ac:dyDescent="0.2">
      <c r="R327" s="17" t="s">
        <v>20</v>
      </c>
      <c r="S327" s="18">
        <f>_xll.qlInterestRateIndexFixingDate(IborIndex&amp;Tenor,T327,Trigger)</f>
        <v>42702</v>
      </c>
      <c r="T327" s="18">
        <f>_xll.qlCalendarAdvance(Calendar,T326,R327,"f",,Trigger)</f>
        <v>42704</v>
      </c>
      <c r="U327" s="18">
        <f>_xll.qlInterestRateIndexMaturity(IborIndex&amp;Tenor,T327,Trigger)</f>
        <v>42794</v>
      </c>
      <c r="V327" s="22">
        <f>IFERROR(_xll.qlIndexFixing($V$1,S327,,Trigger),NA())</f>
        <v>2.5078096619690626E-4</v>
      </c>
      <c r="W327" s="22">
        <f>IFERROR(_xll.qlIndexFixing($W$1,S327,,Trigger),NA())</f>
        <v>2.4191682501495393E-4</v>
      </c>
      <c r="X327" s="17">
        <f t="shared" si="5"/>
        <v>8.8641411819523341E-2</v>
      </c>
    </row>
    <row r="328" spans="18:24" x14ac:dyDescent="0.2">
      <c r="R328" s="17" t="s">
        <v>20</v>
      </c>
      <c r="S328" s="18">
        <f>_xll.qlInterestRateIndexFixingDate(IborIndex&amp;Tenor,T328,Trigger)</f>
        <v>42703</v>
      </c>
      <c r="T328" s="18">
        <f>_xll.qlCalendarAdvance(Calendar,T327,R328,"f",,Trigger)</f>
        <v>42705</v>
      </c>
      <c r="U328" s="18">
        <f>_xll.qlInterestRateIndexMaturity(IborIndex&amp;Tenor,T328,Trigger)</f>
        <v>42795</v>
      </c>
      <c r="V328" s="22">
        <f>IFERROR(_xll.qlIndexFixing($V$1,S328,,Trigger),NA())</f>
        <v>2.5424676187046913E-4</v>
      </c>
      <c r="W328" s="22">
        <f>IFERROR(_xll.qlIndexFixing($W$1,S328,,Trigger),NA())</f>
        <v>2.4571414069907149E-4</v>
      </c>
      <c r="X328" s="17">
        <f t="shared" si="5"/>
        <v>8.5326211713976363E-2</v>
      </c>
    </row>
    <row r="329" spans="18:24" x14ac:dyDescent="0.2">
      <c r="R329" s="17" t="s">
        <v>20</v>
      </c>
      <c r="S329" s="18">
        <f>_xll.qlInterestRateIndexFixingDate(IborIndex&amp;Tenor,T329,Trigger)</f>
        <v>42704</v>
      </c>
      <c r="T329" s="18">
        <f>_xll.qlCalendarAdvance(Calendar,T328,R329,"f",,Trigger)</f>
        <v>42706</v>
      </c>
      <c r="U329" s="18">
        <f>_xll.qlInterestRateIndexMaturity(IborIndex&amp;Tenor,T329,Trigger)</f>
        <v>42796</v>
      </c>
      <c r="V329" s="22">
        <f>IFERROR(_xll.qlIndexFixing($V$1,S329,,Trigger),NA())</f>
        <v>2.5771940183538788E-4</v>
      </c>
      <c r="W329" s="22">
        <f>IFERROR(_xll.qlIndexFixing($W$1,S329,,Trigger),NA())</f>
        <v>2.4952700870972677E-4</v>
      </c>
      <c r="X329" s="17">
        <f t="shared" si="5"/>
        <v>8.1923931256611127E-2</v>
      </c>
    </row>
    <row r="330" spans="18:24" x14ac:dyDescent="0.2">
      <c r="R330" s="17" t="s">
        <v>20</v>
      </c>
      <c r="S330" s="18">
        <f>_xll.qlInterestRateIndexFixingDate(IborIndex&amp;Tenor,T330,Trigger)</f>
        <v>42705</v>
      </c>
      <c r="T330" s="18">
        <f>_xll.qlCalendarAdvance(Calendar,T329,R330,"f",,Trigger)</f>
        <v>42709</v>
      </c>
      <c r="U330" s="18">
        <f>_xll.qlInterestRateIndexMaturity(IborIndex&amp;Tenor,T330,Trigger)</f>
        <v>42800</v>
      </c>
      <c r="V330" s="22">
        <f>IFERROR(_xll.qlIndexFixing($V$1,S330,,Trigger),NA())</f>
        <v>2.6943629853468191E-4</v>
      </c>
      <c r="W330" s="22">
        <f>IFERROR(_xll.qlIndexFixing($W$1,S330,,Trigger),NA())</f>
        <v>2.6309817540592917E-4</v>
      </c>
      <c r="X330" s="17">
        <f t="shared" si="5"/>
        <v>6.3381231287527373E-2</v>
      </c>
    </row>
    <row r="331" spans="18:24" x14ac:dyDescent="0.2">
      <c r="R331" s="17" t="s">
        <v>20</v>
      </c>
      <c r="S331" s="18">
        <f>_xll.qlInterestRateIndexFixingDate(IborIndex&amp;Tenor,T331,Trigger)</f>
        <v>42706</v>
      </c>
      <c r="T331" s="18">
        <f>_xll.qlCalendarAdvance(Calendar,T330,R331,"f",,Trigger)</f>
        <v>42710</v>
      </c>
      <c r="U331" s="18">
        <f>_xll.qlInterestRateIndexMaturity(IborIndex&amp;Tenor,T331,Trigger)</f>
        <v>42800</v>
      </c>
      <c r="V331" s="22">
        <f>IFERROR(_xll.qlIndexFixing($V$1,S331,,Trigger),NA())</f>
        <v>2.7167840493635964E-4</v>
      </c>
      <c r="W331" s="22">
        <f>IFERROR(_xll.qlIndexFixing($W$1,S331,,Trigger),NA())</f>
        <v>2.6493506327796013E-4</v>
      </c>
      <c r="X331" s="17">
        <f t="shared" si="5"/>
        <v>6.7433416583995154E-2</v>
      </c>
    </row>
    <row r="332" spans="18:24" x14ac:dyDescent="0.2">
      <c r="R332" s="17" t="s">
        <v>20</v>
      </c>
      <c r="S332" s="18">
        <f>_xll.qlInterestRateIndexFixingDate(IborIndex&amp;Tenor,T332,Trigger)</f>
        <v>42709</v>
      </c>
      <c r="T332" s="18">
        <f>_xll.qlCalendarAdvance(Calendar,T331,R332,"f",,Trigger)</f>
        <v>42711</v>
      </c>
      <c r="U332" s="18">
        <f>_xll.qlInterestRateIndexMaturity(IborIndex&amp;Tenor,T332,Trigger)</f>
        <v>42801</v>
      </c>
      <c r="V332" s="22">
        <f>IFERROR(_xll.qlIndexFixing($V$1,S332,,Trigger),NA())</f>
        <v>2.7518526661296505E-4</v>
      </c>
      <c r="W332" s="22">
        <f>IFERROR(_xll.qlIndexFixing($W$1,S332,,Trigger),NA())</f>
        <v>2.6882649283255233E-4</v>
      </c>
      <c r="X332" s="17">
        <f t="shared" si="5"/>
        <v>6.3587737804127187E-2</v>
      </c>
    </row>
    <row r="333" spans="18:24" x14ac:dyDescent="0.2">
      <c r="R333" s="17" t="s">
        <v>20</v>
      </c>
      <c r="S333" s="18">
        <f>_xll.qlInterestRateIndexFixingDate(IborIndex&amp;Tenor,T333,Trigger)</f>
        <v>42710</v>
      </c>
      <c r="T333" s="18">
        <f>_xll.qlCalendarAdvance(Calendar,T332,R333,"f",,Trigger)</f>
        <v>42712</v>
      </c>
      <c r="U333" s="18">
        <f>_xll.qlInterestRateIndexMaturity(IborIndex&amp;Tenor,T333,Trigger)</f>
        <v>42802</v>
      </c>
      <c r="V333" s="22">
        <f>IFERROR(_xll.qlIndexFixing($V$1,S333,,Trigger),NA())</f>
        <v>2.7869897268661958E-4</v>
      </c>
      <c r="W333" s="22">
        <f>IFERROR(_xll.qlIndexFixing($W$1,S333,,Trigger),NA())</f>
        <v>2.7273379905334849E-4</v>
      </c>
      <c r="X333" s="17">
        <f t="shared" si="5"/>
        <v>5.9651736332710925E-2</v>
      </c>
    </row>
    <row r="334" spans="18:24" x14ac:dyDescent="0.2">
      <c r="R334" s="17" t="s">
        <v>20</v>
      </c>
      <c r="S334" s="18">
        <f>_xll.qlInterestRateIndexFixingDate(IborIndex&amp;Tenor,T334,Trigger)</f>
        <v>42711</v>
      </c>
      <c r="T334" s="18">
        <f>_xll.qlCalendarAdvance(Calendar,T333,R334,"f",,Trigger)</f>
        <v>42713</v>
      </c>
      <c r="U334" s="18">
        <f>_xll.qlInterestRateIndexMaturity(IborIndex&amp;Tenor,T334,Trigger)</f>
        <v>42803</v>
      </c>
      <c r="V334" s="22">
        <f>IFERROR(_xll.qlIndexFixing($V$1,S334,,Trigger),NA())</f>
        <v>2.8221952317508681E-4</v>
      </c>
      <c r="W334" s="22">
        <f>IFERROR(_xll.qlIndexFixing($W$1,S334,,Trigger),NA())</f>
        <v>2.7665703818069431E-4</v>
      </c>
      <c r="X334" s="17">
        <f t="shared" si="5"/>
        <v>5.5624849943924914E-2</v>
      </c>
    </row>
    <row r="335" spans="18:24" x14ac:dyDescent="0.2">
      <c r="R335" s="17" t="s">
        <v>20</v>
      </c>
      <c r="S335" s="18">
        <f>_xll.qlInterestRateIndexFixingDate(IborIndex&amp;Tenor,T335,Trigger)</f>
        <v>42712</v>
      </c>
      <c r="T335" s="18">
        <f>_xll.qlCalendarAdvance(Calendar,T334,R335,"f",,Trigger)</f>
        <v>42716</v>
      </c>
      <c r="U335" s="18">
        <f>_xll.qlInterestRateIndexMaturity(IborIndex&amp;Tenor,T335,Trigger)</f>
        <v>42807</v>
      </c>
      <c r="V335" s="22">
        <f>IFERROR(_xll.qlIndexFixing($V$1,S335,,Trigger),NA())</f>
        <v>2.9395966615523714E-4</v>
      </c>
      <c r="W335" s="22">
        <f>IFERROR(_xll.qlIndexFixing($W$1,S335,,Trigger),NA())</f>
        <v>2.9054023531565861E-4</v>
      </c>
      <c r="X335" s="17">
        <f t="shared" si="5"/>
        <v>3.4194308395785342E-2</v>
      </c>
    </row>
    <row r="336" spans="18:24" x14ac:dyDescent="0.2">
      <c r="R336" s="17" t="s">
        <v>20</v>
      </c>
      <c r="S336" s="18">
        <f>_xll.qlInterestRateIndexFixingDate(IborIndex&amp;Tenor,T336,Trigger)</f>
        <v>42713</v>
      </c>
      <c r="T336" s="18">
        <f>_xll.qlCalendarAdvance(Calendar,T335,R336,"f",,Trigger)</f>
        <v>42717</v>
      </c>
      <c r="U336" s="18">
        <f>_xll.qlInterestRateIndexMaturity(IborIndex&amp;Tenor,T336,Trigger)</f>
        <v>42807</v>
      </c>
      <c r="V336" s="22">
        <f>IFERROR(_xll.qlIndexFixing($V$1,S336,,Trigger),NA())</f>
        <v>2.9637016963324214E-4</v>
      </c>
      <c r="W336" s="22">
        <f>IFERROR(_xll.qlIndexFixing($W$1,S336,,Trigger),NA())</f>
        <v>2.9251047050937728E-4</v>
      </c>
      <c r="X336" s="17">
        <f t="shared" si="5"/>
        <v>3.859699123864857E-2</v>
      </c>
    </row>
    <row r="337" spans="18:24" x14ac:dyDescent="0.2">
      <c r="R337" s="17" t="s">
        <v>20</v>
      </c>
      <c r="S337" s="18">
        <f>_xll.qlInterestRateIndexFixingDate(IborIndex&amp;Tenor,T337,Trigger)</f>
        <v>42716</v>
      </c>
      <c r="T337" s="18">
        <f>_xll.qlCalendarAdvance(Calendar,T336,R337,"f",,Trigger)</f>
        <v>42718</v>
      </c>
      <c r="U337" s="18">
        <f>_xll.qlInterestRateIndexMaturity(IborIndex&amp;Tenor,T337,Trigger)</f>
        <v>42808</v>
      </c>
      <c r="V337" s="22">
        <f>IFERROR(_xll.qlIndexFixing($V$1,S337,,Trigger),NA())</f>
        <v>2.9992494246666723E-4</v>
      </c>
      <c r="W337" s="22">
        <f>IFERROR(_xll.qlIndexFixing($W$1,S337,,Trigger),NA())</f>
        <v>2.9651423969578872E-4</v>
      </c>
      <c r="X337" s="17">
        <f t="shared" si="5"/>
        <v>3.4107027708785154E-2</v>
      </c>
    </row>
    <row r="338" spans="18:24" x14ac:dyDescent="0.2">
      <c r="R338" s="17" t="s">
        <v>20</v>
      </c>
      <c r="S338" s="18">
        <f>_xll.qlInterestRateIndexFixingDate(IborIndex&amp;Tenor,T338,Trigger)</f>
        <v>42717</v>
      </c>
      <c r="T338" s="18">
        <f>_xll.qlCalendarAdvance(Calendar,T337,R338,"f",,Trigger)</f>
        <v>42719</v>
      </c>
      <c r="U338" s="18">
        <f>_xll.qlInterestRateIndexMaturity(IborIndex&amp;Tenor,T338,Trigger)</f>
        <v>42809</v>
      </c>
      <c r="V338" s="22">
        <f>IFERROR(_xll.qlIndexFixing($V$1,S338,,Trigger),NA())</f>
        <v>3.034865598223746E-4</v>
      </c>
      <c r="W338" s="22">
        <f>IFERROR(_xll.qlIndexFixing($W$1,S338,,Trigger),NA())</f>
        <v>3.00534292372312E-4</v>
      </c>
      <c r="X338" s="17">
        <f t="shared" si="5"/>
        <v>2.9522674500626067E-2</v>
      </c>
    </row>
    <row r="339" spans="18:24" x14ac:dyDescent="0.2">
      <c r="R339" s="17" t="s">
        <v>20</v>
      </c>
      <c r="S339" s="18">
        <f>_xll.qlInterestRateIndexFixingDate(IborIndex&amp;Tenor,T339,Trigger)</f>
        <v>42718</v>
      </c>
      <c r="T339" s="18">
        <f>_xll.qlCalendarAdvance(Calendar,T338,R339,"f",,Trigger)</f>
        <v>42720</v>
      </c>
      <c r="U339" s="18">
        <f>_xll.qlInterestRateIndexMaturity(IborIndex&amp;Tenor,T339,Trigger)</f>
        <v>42810</v>
      </c>
      <c r="V339" s="22">
        <f>IFERROR(_xll.qlIndexFixing($V$1,S339,,Trigger),NA())</f>
        <v>3.0705502172079235E-4</v>
      </c>
      <c r="W339" s="22">
        <f>IFERROR(_xll.qlIndexFixing($W$1,S339,,Trigger),NA())</f>
        <v>3.0457068915445973E-4</v>
      </c>
      <c r="X339" s="17">
        <f t="shared" si="5"/>
        <v>2.4843325663326254E-2</v>
      </c>
    </row>
    <row r="340" spans="18:24" x14ac:dyDescent="0.2">
      <c r="R340" s="17" t="s">
        <v>20</v>
      </c>
      <c r="S340" s="18">
        <f>_xll.qlInterestRateIndexFixingDate(IborIndex&amp;Tenor,T340,Trigger)</f>
        <v>42719</v>
      </c>
      <c r="T340" s="18">
        <f>_xll.qlCalendarAdvance(Calendar,T339,R340,"f",,Trigger)</f>
        <v>42723</v>
      </c>
      <c r="U340" s="18">
        <f>_xll.qlInterestRateIndexMaturity(IborIndex&amp;Tenor,T340,Trigger)</f>
        <v>42814</v>
      </c>
      <c r="V340" s="22">
        <f>IFERROR(_xll.qlIndexFixing($V$1,S340,,Trigger),NA())</f>
        <v>3.1881473039409623E-4</v>
      </c>
      <c r="W340" s="22">
        <f>IFERROR(_xll.qlIndexFixing($W$1,S340,,Trigger),NA())</f>
        <v>3.1875466405362332E-4</v>
      </c>
      <c r="X340" s="17">
        <f t="shared" si="5"/>
        <v>6.0066340472906057E-4</v>
      </c>
    </row>
    <row r="341" spans="18:24" x14ac:dyDescent="0.2">
      <c r="R341" s="17" t="s">
        <v>20</v>
      </c>
      <c r="S341" s="18">
        <f>_xll.qlInterestRateIndexFixingDate(IborIndex&amp;Tenor,T341,Trigger)</f>
        <v>42720</v>
      </c>
      <c r="T341" s="18">
        <f>_xll.qlCalendarAdvance(Calendar,T340,R341,"f",,Trigger)</f>
        <v>42724</v>
      </c>
      <c r="U341" s="18">
        <f>_xll.qlInterestRateIndexMaturity(IborIndex&amp;Tenor,T341,Trigger)</f>
        <v>42814</v>
      </c>
      <c r="V341" s="22">
        <f>IFERROR(_xll.qlIndexFixing($V$1,S341,,Trigger),NA())</f>
        <v>3.2139731509772673E-4</v>
      </c>
      <c r="W341" s="22">
        <f>IFERROR(_xll.qlIndexFixing($W$1,S341,,Trigger),NA())</f>
        <v>3.2088095156623808E-4</v>
      </c>
      <c r="X341" s="17">
        <f t="shared" si="5"/>
        <v>5.1636353148865055E-3</v>
      </c>
    </row>
    <row r="342" spans="18:24" x14ac:dyDescent="0.2">
      <c r="R342" s="17" t="s">
        <v>20</v>
      </c>
      <c r="S342" s="18">
        <f>_xll.qlInterestRateIndexFixingDate(IborIndex&amp;Tenor,T342,Trigger)</f>
        <v>42723</v>
      </c>
      <c r="T342" s="18">
        <f>_xll.qlCalendarAdvance(Calendar,T341,R342,"f",,Trigger)</f>
        <v>42725</v>
      </c>
      <c r="U342" s="18">
        <f>_xll.qlInterestRateIndexMaturity(IborIndex&amp;Tenor,T342,Trigger)</f>
        <v>42815</v>
      </c>
      <c r="V342" s="22">
        <f>IFERROR(_xll.qlIndexFixing($V$1,S342,,Trigger),NA())</f>
        <v>3.2499999997970264E-4</v>
      </c>
      <c r="W342" s="22">
        <f>IFERROR(_xll.qlIndexFixing($W$1,S342,,Trigger),NA())</f>
        <v>3.250000000099007E-4</v>
      </c>
      <c r="X342" s="17">
        <f t="shared" si="5"/>
        <v>-3.0198066269804258E-10</v>
      </c>
    </row>
    <row r="343" spans="18:24" x14ac:dyDescent="0.2">
      <c r="R343" s="17" t="s">
        <v>20</v>
      </c>
      <c r="S343" s="18">
        <f>_xll.qlInterestRateIndexFixingDate(IborIndex&amp;Tenor,T343,Trigger)</f>
        <v>42724</v>
      </c>
      <c r="T343" s="18">
        <f>_xll.qlCalendarAdvance(Calendar,T342,R343,"f",,Trigger)</f>
        <v>42726</v>
      </c>
      <c r="U343" s="18">
        <f>_xll.qlInterestRateIndexMaturity(IborIndex&amp;Tenor,T343,Trigger)</f>
        <v>42816</v>
      </c>
      <c r="V343" s="22">
        <f>IFERROR(_xll.qlIndexFixing($V$1,S343,,Trigger),NA())</f>
        <v>3.2937547926881194E-4</v>
      </c>
      <c r="W343" s="22">
        <f>IFERROR(_xll.qlIndexFixing($W$1,S343,,Trigger),NA())</f>
        <v>3.2913965389713695E-4</v>
      </c>
      <c r="X343" s="17">
        <f t="shared" si="5"/>
        <v>2.358253716749914E-3</v>
      </c>
    </row>
    <row r="344" spans="18:24" x14ac:dyDescent="0.2">
      <c r="R344" s="17" t="s">
        <v>20</v>
      </c>
      <c r="S344" s="18">
        <f>_xll.qlInterestRateIndexFixingDate(IborIndex&amp;Tenor,T344,Trigger)</f>
        <v>42725</v>
      </c>
      <c r="T344" s="18">
        <f>_xll.qlCalendarAdvance(Calendar,T343,R344,"f",,Trigger)</f>
        <v>42727</v>
      </c>
      <c r="U344" s="18">
        <f>_xll.qlInterestRateIndexMaturity(IborIndex&amp;Tenor,T344,Trigger)</f>
        <v>42817</v>
      </c>
      <c r="V344" s="22">
        <f>IFERROR(_xll.qlIndexFixing($V$1,S344,,Trigger),NA())</f>
        <v>3.3375940088120615E-4</v>
      </c>
      <c r="W344" s="22">
        <f>IFERROR(_xll.qlIndexFixing($W$1,S344,,Trigger),NA())</f>
        <v>3.3330359600824977E-4</v>
      </c>
      <c r="X344" s="17">
        <f t="shared" si="5"/>
        <v>4.5580487295637795E-3</v>
      </c>
    </row>
    <row r="345" spans="18:24" x14ac:dyDescent="0.2">
      <c r="R345" s="17" t="s">
        <v>20</v>
      </c>
      <c r="S345" s="18">
        <f>_xll.qlInterestRateIndexFixingDate(IborIndex&amp;Tenor,T345,Trigger)</f>
        <v>42726</v>
      </c>
      <c r="T345" s="18">
        <f>_xll.qlCalendarAdvance(Calendar,T344,R345,"f",,Trigger)</f>
        <v>42731</v>
      </c>
      <c r="U345" s="18">
        <f>_xll.qlInterestRateIndexMaturity(IborIndex&amp;Tenor,T345,Trigger)</f>
        <v>42821</v>
      </c>
      <c r="V345" s="22">
        <f>IFERROR(_xll.qlIndexFixing($V$1,S345,,Trigger),NA())</f>
        <v>3.5137951112940158E-4</v>
      </c>
      <c r="W345" s="22">
        <f>IFERROR(_xll.qlIndexFixing($W$1,S345,,Trigger),NA())</f>
        <v>3.5019547760573033E-4</v>
      </c>
      <c r="X345" s="17">
        <f t="shared" si="5"/>
        <v>1.1840335236712463E-2</v>
      </c>
    </row>
    <row r="346" spans="18:24" x14ac:dyDescent="0.2">
      <c r="R346" s="17" t="s">
        <v>20</v>
      </c>
      <c r="S346" s="18">
        <f>_xll.qlInterestRateIndexFixingDate(IborIndex&amp;Tenor,T346,Trigger)</f>
        <v>42727</v>
      </c>
      <c r="T346" s="18">
        <f>_xll.qlCalendarAdvance(Calendar,T345,R346,"f",,Trigger)</f>
        <v>42732</v>
      </c>
      <c r="U346" s="18">
        <f>_xll.qlInterestRateIndexMaturity(IborIndex&amp;Tenor,T346,Trigger)</f>
        <v>42822</v>
      </c>
      <c r="V346" s="22">
        <f>IFERROR(_xll.qlIndexFixing($V$1,S346,,Trigger),NA())</f>
        <v>3.5580564477921683E-4</v>
      </c>
      <c r="W346" s="22">
        <f>IFERROR(_xll.qlIndexFixing($W$1,S346,,Trigger),NA())</f>
        <v>3.544757634950102E-4</v>
      </c>
      <c r="X346" s="17">
        <f t="shared" si="5"/>
        <v>1.3298812842066354E-2</v>
      </c>
    </row>
    <row r="347" spans="18:24" x14ac:dyDescent="0.2">
      <c r="R347" s="17" t="s">
        <v>20</v>
      </c>
      <c r="S347" s="18">
        <f>_xll.qlInterestRateIndexFixingDate(IborIndex&amp;Tenor,T347,Trigger)</f>
        <v>42731</v>
      </c>
      <c r="T347" s="18">
        <f>_xll.qlCalendarAdvance(Calendar,T346,R347,"f",,Trigger)</f>
        <v>42733</v>
      </c>
      <c r="U347" s="18">
        <f>_xll.qlInterestRateIndexMaturity(IborIndex&amp;Tenor,T347,Trigger)</f>
        <v>42823</v>
      </c>
      <c r="V347" s="22">
        <f>IFERROR(_xll.qlIndexFixing($V$1,S347,,Trigger),NA())</f>
        <v>3.6024022092018271E-4</v>
      </c>
      <c r="W347" s="22">
        <f>IFERROR(_xll.qlIndexFixing($W$1,S347,,Trigger),NA())</f>
        <v>3.5877828224961661E-4</v>
      </c>
      <c r="X347" s="17">
        <f t="shared" si="5"/>
        <v>1.4619386705660986E-2</v>
      </c>
    </row>
    <row r="348" spans="18:24" x14ac:dyDescent="0.2">
      <c r="R348" s="17" t="s">
        <v>20</v>
      </c>
      <c r="S348" s="18">
        <f>_xll.qlInterestRateIndexFixingDate(IborIndex&amp;Tenor,T348,Trigger)</f>
        <v>42732</v>
      </c>
      <c r="T348" s="18">
        <f>_xll.qlCalendarAdvance(Calendar,T347,R348,"f",,Trigger)</f>
        <v>42734</v>
      </c>
      <c r="U348" s="18">
        <f>_xll.qlInterestRateIndexMaturity(IborIndex&amp;Tenor,T348,Trigger)</f>
        <v>42825</v>
      </c>
      <c r="V348" s="22">
        <f>IFERROR(_xll.qlIndexFixing($V$1,S348,,Trigger),NA())</f>
        <v>3.6788764202197916E-4</v>
      </c>
      <c r="W348" s="22">
        <f>IFERROR(_xll.qlIndexFixing($W$1,S348,,Trigger),NA())</f>
        <v>3.6531930884068449E-4</v>
      </c>
      <c r="X348" s="17">
        <f t="shared" si="5"/>
        <v>2.5683331812946672E-2</v>
      </c>
    </row>
    <row r="349" spans="18:24" x14ac:dyDescent="0.2">
      <c r="R349" s="17" t="s">
        <v>20</v>
      </c>
      <c r="S349" s="18">
        <f>_xll.qlInterestRateIndexFixingDate(IborIndex&amp;Tenor,T349,Trigger)</f>
        <v>42733</v>
      </c>
      <c r="T349" s="18">
        <f>_xll.qlCalendarAdvance(Calendar,T348,R349,"f",,Trigger)</f>
        <v>42737</v>
      </c>
      <c r="U349" s="18">
        <f>_xll.qlInterestRateIndexMaturity(IborIndex&amp;Tenor,T349,Trigger)</f>
        <v>42828</v>
      </c>
      <c r="V349" s="22">
        <f>IFERROR(_xll.qlIndexFixing($V$1,S349,,Trigger),NA())</f>
        <v>3.8120979804998891E-4</v>
      </c>
      <c r="W349" s="22">
        <f>IFERROR(_xll.qlIndexFixing($W$1,S349,,Trigger),NA())</f>
        <v>3.7848754716725291E-4</v>
      </c>
      <c r="X349" s="17">
        <f t="shared" si="5"/>
        <v>2.7222508827360051E-2</v>
      </c>
    </row>
    <row r="350" spans="18:24" x14ac:dyDescent="0.2">
      <c r="R350" s="17" t="s">
        <v>20</v>
      </c>
      <c r="S350" s="18">
        <f>_xll.qlInterestRateIndexFixingDate(IborIndex&amp;Tenor,T350,Trigger)</f>
        <v>42734</v>
      </c>
      <c r="T350" s="18">
        <f>_xll.qlCalendarAdvance(Calendar,T349,R350,"f",,Trigger)</f>
        <v>42738</v>
      </c>
      <c r="U350" s="18">
        <f>_xll.qlInterestRateIndexMaturity(IborIndex&amp;Tenor,T350,Trigger)</f>
        <v>42828</v>
      </c>
      <c r="V350" s="22">
        <f>IFERROR(_xll.qlIndexFixing($V$1,S350,,Trigger),NA())</f>
        <v>3.8253973997814938E-4</v>
      </c>
      <c r="W350" s="22">
        <f>IFERROR(_xll.qlIndexFixing($W$1,S350,,Trigger),NA())</f>
        <v>3.8061200991990063E-4</v>
      </c>
      <c r="X350" s="17">
        <f t="shared" si="5"/>
        <v>1.9277300582487555E-2</v>
      </c>
    </row>
    <row r="351" spans="18:24" x14ac:dyDescent="0.2">
      <c r="R351" s="17" t="s">
        <v>20</v>
      </c>
      <c r="S351" s="18">
        <f>_xll.qlInterestRateIndexFixingDate(IborIndex&amp;Tenor,T351,Trigger)</f>
        <v>42737</v>
      </c>
      <c r="T351" s="18">
        <f>_xll.qlCalendarAdvance(Calendar,T350,R351,"f",,Trigger)</f>
        <v>42739</v>
      </c>
      <c r="U351" s="18">
        <f>_xll.qlInterestRateIndexMaturity(IborIndex&amp;Tenor,T351,Trigger)</f>
        <v>42829</v>
      </c>
      <c r="V351" s="22">
        <f>IFERROR(_xll.qlIndexFixing($V$1,S351,,Trigger),NA())</f>
        <v>3.8702497165665761E-4</v>
      </c>
      <c r="W351" s="22">
        <f>IFERROR(_xll.qlIndexFixing($W$1,S351,,Trigger),NA())</f>
        <v>3.8504047757292881E-4</v>
      </c>
      <c r="X351" s="17">
        <f t="shared" si="5"/>
        <v>1.984494083728805E-2</v>
      </c>
    </row>
    <row r="352" spans="18:24" x14ac:dyDescent="0.2">
      <c r="R352" s="17" t="s">
        <v>20</v>
      </c>
      <c r="S352" s="18">
        <f>_xll.qlInterestRateIndexFixingDate(IborIndex&amp;Tenor,T352,Trigger)</f>
        <v>42738</v>
      </c>
      <c r="T352" s="18">
        <f>_xll.qlCalendarAdvance(Calendar,T351,R352,"f",,Trigger)</f>
        <v>42740</v>
      </c>
      <c r="U352" s="18">
        <f>_xll.qlInterestRateIndexMaturity(IborIndex&amp;Tenor,T352,Trigger)</f>
        <v>42830</v>
      </c>
      <c r="V352" s="22">
        <f>IFERROR(_xll.qlIndexFixing($V$1,S352,,Trigger),NA())</f>
        <v>3.9151864602526842E-4</v>
      </c>
      <c r="W352" s="22">
        <f>IFERROR(_xll.qlIndexFixing($W$1,S352,,Trigger),NA())</f>
        <v>3.8948867342813998E-4</v>
      </c>
      <c r="X352" s="17">
        <f t="shared" si="5"/>
        <v>2.0299725971284488E-2</v>
      </c>
    </row>
    <row r="353" spans="18:24" x14ac:dyDescent="0.2">
      <c r="R353" s="17" t="s">
        <v>20</v>
      </c>
      <c r="S353" s="18">
        <f>_xll.qlInterestRateIndexFixingDate(IborIndex&amp;Tenor,T353,Trigger)</f>
        <v>42739</v>
      </c>
      <c r="T353" s="18">
        <f>_xll.qlCalendarAdvance(Calendar,T352,R353,"f",,Trigger)</f>
        <v>42741</v>
      </c>
      <c r="U353" s="18">
        <f>_xll.qlInterestRateIndexMaturity(IborIndex&amp;Tenor,T353,Trigger)</f>
        <v>42831</v>
      </c>
      <c r="V353" s="22">
        <f>IFERROR(_xll.qlIndexFixing($V$1,S353,,Trigger),NA())</f>
        <v>3.9602076311062717E-4</v>
      </c>
      <c r="W353" s="22">
        <f>IFERROR(_xll.qlIndexFixing($W$1,S353,,Trigger),NA())</f>
        <v>3.9395623029481186E-4</v>
      </c>
      <c r="X353" s="17">
        <f t="shared" si="5"/>
        <v>2.064532815815312E-2</v>
      </c>
    </row>
    <row r="354" spans="18:24" x14ac:dyDescent="0.2">
      <c r="R354" s="17" t="s">
        <v>20</v>
      </c>
      <c r="S354" s="18">
        <f>_xll.qlInterestRateIndexFixingDate(IborIndex&amp;Tenor,T354,Trigger)</f>
        <v>42740</v>
      </c>
      <c r="T354" s="18">
        <f>_xll.qlCalendarAdvance(Calendar,T353,R354,"f",,Trigger)</f>
        <v>42744</v>
      </c>
      <c r="U354" s="18">
        <f>_xll.qlInterestRateIndexMaturity(IborIndex&amp;Tenor,T354,Trigger)</f>
        <v>42835</v>
      </c>
      <c r="V354" s="22">
        <f>IFERROR(_xll.qlIndexFixing($V$1,S354,,Trigger),NA())</f>
        <v>4.1258707793992585E-4</v>
      </c>
      <c r="W354" s="22">
        <f>IFERROR(_xll.qlIndexFixing($W$1,S354,,Trigger),NA())</f>
        <v>4.0988917194373608E-4</v>
      </c>
      <c r="X354" s="17">
        <f t="shared" si="5"/>
        <v>2.6979059961897645E-2</v>
      </c>
    </row>
    <row r="355" spans="18:24" x14ac:dyDescent="0.2">
      <c r="R355" s="17" t="s">
        <v>20</v>
      </c>
      <c r="S355" s="18">
        <f>_xll.qlInterestRateIndexFixingDate(IborIndex&amp;Tenor,T355,Trigger)</f>
        <v>42741</v>
      </c>
      <c r="T355" s="18">
        <f>_xll.qlCalendarAdvance(Calendar,T354,R355,"f",,Trigger)</f>
        <v>42745</v>
      </c>
      <c r="U355" s="18">
        <f>_xll.qlInterestRateIndexMaturity(IborIndex&amp;Tenor,T355,Trigger)</f>
        <v>42835</v>
      </c>
      <c r="V355" s="22">
        <f>IFERROR(_xll.qlIndexFixing($V$1,S355,,Trigger),NA())</f>
        <v>4.141136591968575E-4</v>
      </c>
      <c r="W355" s="22">
        <f>IFERROR(_xll.qlIndexFixing($W$1,S355,,Trigger),NA())</f>
        <v>4.1201264187407105E-4</v>
      </c>
      <c r="X355" s="17">
        <f t="shared" si="5"/>
        <v>2.101017322786447E-2</v>
      </c>
    </row>
    <row r="356" spans="18:24" x14ac:dyDescent="0.2">
      <c r="R356" s="17" t="s">
        <v>20</v>
      </c>
      <c r="S356" s="18">
        <f>_xll.qlInterestRateIndexFixingDate(IborIndex&amp;Tenor,T356,Trigger)</f>
        <v>42744</v>
      </c>
      <c r="T356" s="18">
        <f>_xll.qlCalendarAdvance(Calendar,T355,R356,"f",,Trigger)</f>
        <v>42746</v>
      </c>
      <c r="U356" s="18">
        <f>_xll.qlInterestRateIndexMaturity(IborIndex&amp;Tenor,T356,Trigger)</f>
        <v>42836</v>
      </c>
      <c r="V356" s="22">
        <f>IFERROR(_xll.qlIndexFixing($V$1,S356,,Trigger),NA())</f>
        <v>4.1865799029672246E-4</v>
      </c>
      <c r="W356" s="22">
        <f>IFERROR(_xll.qlIndexFixing($W$1,S356,,Trigger),NA())</f>
        <v>4.1657141377005047E-4</v>
      </c>
      <c r="X356" s="17">
        <f t="shared" si="5"/>
        <v>2.0865765266719905E-2</v>
      </c>
    </row>
    <row r="357" spans="18:24" x14ac:dyDescent="0.2">
      <c r="R357" s="17" t="s">
        <v>20</v>
      </c>
      <c r="S357" s="18">
        <f>_xll.qlInterestRateIndexFixingDate(IborIndex&amp;Tenor,T357,Trigger)</f>
        <v>42745</v>
      </c>
      <c r="T357" s="18">
        <f>_xll.qlCalendarAdvance(Calendar,T356,R357,"f",,Trigger)</f>
        <v>42747</v>
      </c>
      <c r="U357" s="18">
        <f>_xll.qlInterestRateIndexMaturity(IborIndex&amp;Tenor,T357,Trigger)</f>
        <v>42837</v>
      </c>
      <c r="V357" s="22">
        <f>IFERROR(_xll.qlIndexFixing($V$1,S357,,Trigger),NA())</f>
        <v>4.2321076428475379E-4</v>
      </c>
      <c r="W357" s="22">
        <f>IFERROR(_xll.qlIndexFixing($W$1,S357,,Trigger),NA())</f>
        <v>4.2114729424280739E-4</v>
      </c>
      <c r="X357" s="17">
        <f t="shared" si="5"/>
        <v>2.0634700419464025E-2</v>
      </c>
    </row>
    <row r="358" spans="18:24" x14ac:dyDescent="0.2">
      <c r="R358" s="17" t="s">
        <v>20</v>
      </c>
      <c r="S358" s="18">
        <f>_xll.qlInterestRateIndexFixingDate(IborIndex&amp;Tenor,T358,Trigger)</f>
        <v>42746</v>
      </c>
      <c r="T358" s="18">
        <f>_xll.qlCalendarAdvance(Calendar,T357,R358,"f",,Trigger)</f>
        <v>42748</v>
      </c>
      <c r="U358" s="18">
        <f>_xll.qlInterestRateIndexMaturity(IborIndex&amp;Tenor,T358,Trigger)</f>
        <v>42838</v>
      </c>
      <c r="V358" s="22">
        <f>IFERROR(_xll.qlIndexFixing($V$1,S358,,Trigger),NA())</f>
        <v>4.2777198119203774E-4</v>
      </c>
      <c r="W358" s="22">
        <f>IFERROR(_xll.qlIndexFixing($W$1,S358,,Trigger),NA())</f>
        <v>4.2573989967564785E-4</v>
      </c>
      <c r="X358" s="17">
        <f t="shared" si="5"/>
        <v>2.0320815163898942E-2</v>
      </c>
    </row>
    <row r="359" spans="18:24" x14ac:dyDescent="0.2">
      <c r="R359" s="17" t="s">
        <v>20</v>
      </c>
      <c r="S359" s="18">
        <f>_xll.qlInterestRateIndexFixingDate(IborIndex&amp;Tenor,T359,Trigger)</f>
        <v>42747</v>
      </c>
      <c r="T359" s="18">
        <f>_xll.qlCalendarAdvance(Calendar,T358,R359,"f",,Trigger)</f>
        <v>42751</v>
      </c>
      <c r="U359" s="18">
        <f>_xll.qlInterestRateIndexMaturity(IborIndex&amp;Tenor,T359,Trigger)</f>
        <v>42843</v>
      </c>
      <c r="V359" s="22">
        <f>IFERROR(_xll.qlIndexFixing($V$1,S359,,Trigger),NA())</f>
        <v>4.4720791650202426E-4</v>
      </c>
      <c r="W359" s="22">
        <f>IFERROR(_xll.qlIndexFixing($W$1,S359,,Trigger),NA())</f>
        <v>4.4466026046111176E-4</v>
      </c>
      <c r="X359" s="17">
        <f t="shared" si="5"/>
        <v>2.5476560409125E-2</v>
      </c>
    </row>
    <row r="360" spans="18:24" x14ac:dyDescent="0.2">
      <c r="R360" s="17" t="s">
        <v>20</v>
      </c>
      <c r="S360" s="18">
        <f>_xll.qlInterestRateIndexFixingDate(IborIndex&amp;Tenor,T360,Trigger)</f>
        <v>42748</v>
      </c>
      <c r="T360" s="18">
        <f>_xll.qlCalendarAdvance(Calendar,T359,R360,"f",,Trigger)</f>
        <v>42752</v>
      </c>
      <c r="U360" s="18">
        <f>_xll.qlInterestRateIndexMaturity(IborIndex&amp;Tenor,T360,Trigger)</f>
        <v>42843</v>
      </c>
      <c r="V360" s="22">
        <f>IFERROR(_xll.qlIndexFixing($V$1,S360,,Trigger),NA())</f>
        <v>4.4894783517669391E-4</v>
      </c>
      <c r="W360" s="22">
        <f>IFERROR(_xll.qlIndexFixing($W$1,S360,,Trigger),NA())</f>
        <v>4.468009107309985E-4</v>
      </c>
      <c r="X360" s="17">
        <f t="shared" si="5"/>
        <v>2.1469244456954119E-2</v>
      </c>
    </row>
    <row r="361" spans="18:24" x14ac:dyDescent="0.2">
      <c r="R361" s="17" t="s">
        <v>20</v>
      </c>
      <c r="S361" s="18">
        <f>_xll.qlInterestRateIndexFixingDate(IborIndex&amp;Tenor,T361,Trigger)</f>
        <v>42751</v>
      </c>
      <c r="T361" s="18">
        <f>_xll.qlCalendarAdvance(Calendar,T360,R361,"f",,Trigger)</f>
        <v>42753</v>
      </c>
      <c r="U361" s="18">
        <f>_xll.qlInterestRateIndexMaturity(IborIndex&amp;Tenor,T361,Trigger)</f>
        <v>42843</v>
      </c>
      <c r="V361" s="22">
        <f>IFERROR(_xll.qlIndexFixing($V$1,S361,,Trigger),NA())</f>
        <v>4.5070471050578931E-4</v>
      </c>
      <c r="W361" s="22">
        <f>IFERROR(_xll.qlIndexFixing($W$1,S361,,Trigger),NA())</f>
        <v>4.489402103482476E-4</v>
      </c>
      <c r="X361" s="17">
        <f t="shared" si="5"/>
        <v>1.7645001575417041E-2</v>
      </c>
    </row>
    <row r="362" spans="18:24" x14ac:dyDescent="0.2">
      <c r="R362" s="17" t="s">
        <v>20</v>
      </c>
      <c r="S362" s="18">
        <f>_xll.qlInterestRateIndexFixingDate(IborIndex&amp;Tenor,T362,Trigger)</f>
        <v>42752</v>
      </c>
      <c r="T362" s="18">
        <f>_xll.qlCalendarAdvance(Calendar,T361,R362,"f",,Trigger)</f>
        <v>42754</v>
      </c>
      <c r="U362" s="18">
        <f>_xll.qlInterestRateIndexMaturity(IborIndex&amp;Tenor,T362,Trigger)</f>
        <v>42844</v>
      </c>
      <c r="V362" s="22">
        <f>IFERROR(_xll.qlIndexFixing($V$1,S362,,Trigger),NA())</f>
        <v>4.5531658552722121E-4</v>
      </c>
      <c r="W362" s="22">
        <f>IFERROR(_xll.qlIndexFixing($W$1,S362,,Trigger),NA())</f>
        <v>4.5362497815748526E-4</v>
      </c>
      <c r="X362" s="17">
        <f t="shared" si="5"/>
        <v>1.6916073697359479E-2</v>
      </c>
    </row>
    <row r="363" spans="18:24" x14ac:dyDescent="0.2">
      <c r="R363" s="17" t="s">
        <v>20</v>
      </c>
      <c r="S363" s="18">
        <f>_xll.qlInterestRateIndexFixingDate(IborIndex&amp;Tenor,T363,Trigger)</f>
        <v>42753</v>
      </c>
      <c r="T363" s="18">
        <f>_xll.qlCalendarAdvance(Calendar,T362,R363,"f",,Trigger)</f>
        <v>42755</v>
      </c>
      <c r="U363" s="18">
        <f>_xll.qlInterestRateIndexMaturity(IborIndex&amp;Tenor,T363,Trigger)</f>
        <v>42845</v>
      </c>
      <c r="V363" s="22">
        <f>IFERROR(_xll.qlIndexFixing($V$1,S363,,Trigger),NA())</f>
        <v>4.599369036704104E-4</v>
      </c>
      <c r="W363" s="22">
        <f>IFERROR(_xll.qlIndexFixing($W$1,S363,,Trigger),NA())</f>
        <v>4.5832371989895648E-4</v>
      </c>
      <c r="X363" s="17">
        <f t="shared" si="5"/>
        <v>1.6131837714539188E-2</v>
      </c>
    </row>
    <row r="364" spans="18:24" x14ac:dyDescent="0.2">
      <c r="R364" s="17" t="s">
        <v>20</v>
      </c>
      <c r="S364" s="18">
        <f>_xll.qlInterestRateIndexFixingDate(IborIndex&amp;Tenor,T364,Trigger)</f>
        <v>42754</v>
      </c>
      <c r="T364" s="18">
        <f>_xll.qlCalendarAdvance(Calendar,T363,R364,"f",,Trigger)</f>
        <v>42758</v>
      </c>
      <c r="U364" s="18">
        <f>_xll.qlInterestRateIndexMaturity(IborIndex&amp;Tenor,T364,Trigger)</f>
        <v>42849</v>
      </c>
      <c r="V364" s="22">
        <f>IFERROR(_xll.qlIndexFixing($V$1,S364,,Trigger),NA())</f>
        <v>4.7656911771173531E-4</v>
      </c>
      <c r="W364" s="22">
        <f>IFERROR(_xll.qlIndexFixing($W$1,S364,,Trigger),NA())</f>
        <v>4.7508791253300501E-4</v>
      </c>
      <c r="X364" s="17">
        <f t="shared" si="5"/>
        <v>1.4812051787302969E-2</v>
      </c>
    </row>
    <row r="365" spans="18:24" x14ac:dyDescent="0.2">
      <c r="R365" s="17" t="s">
        <v>20</v>
      </c>
      <c r="S365" s="18">
        <f>_xll.qlInterestRateIndexFixingDate(IborIndex&amp;Tenor,T365,Trigger)</f>
        <v>42755</v>
      </c>
      <c r="T365" s="18">
        <f>_xll.qlCalendarAdvance(Calendar,T364,R365,"f",,Trigger)</f>
        <v>42759</v>
      </c>
      <c r="U365" s="18">
        <f>_xll.qlInterestRateIndexMaturity(IborIndex&amp;Tenor,T365,Trigger)</f>
        <v>42849</v>
      </c>
      <c r="V365" s="22">
        <f>IFERROR(_xll.qlIndexFixing($V$1,S365,,Trigger),NA())</f>
        <v>4.7850260803627975E-4</v>
      </c>
      <c r="W365" s="22">
        <f>IFERROR(_xll.qlIndexFixing($W$1,S365,,Trigger),NA())</f>
        <v>4.7725034317647186E-4</v>
      </c>
      <c r="X365" s="17">
        <f t="shared" si="5"/>
        <v>1.2522648598078945E-2</v>
      </c>
    </row>
    <row r="366" spans="18:24" x14ac:dyDescent="0.2">
      <c r="R366" s="17" t="s">
        <v>20</v>
      </c>
      <c r="S366" s="18">
        <f>_xll.qlInterestRateIndexFixingDate(IborIndex&amp;Tenor,T366,Trigger)</f>
        <v>42758</v>
      </c>
      <c r="T366" s="18">
        <f>_xll.qlCalendarAdvance(Calendar,T365,R366,"f",,Trigger)</f>
        <v>42760</v>
      </c>
      <c r="U366" s="18">
        <f>_xll.qlInterestRateIndexMaturity(IborIndex&amp;Tenor,T366,Trigger)</f>
        <v>42850</v>
      </c>
      <c r="V366" s="22">
        <f>IFERROR(_xll.qlIndexFixing($V$1,S366,,Trigger),NA())</f>
        <v>4.8316514222435103E-4</v>
      </c>
      <c r="W366" s="22">
        <f>IFERROR(_xll.qlIndexFixing($W$1,S366,,Trigger),NA())</f>
        <v>4.8201287178795127E-4</v>
      </c>
      <c r="X366" s="17">
        <f t="shared" si="5"/>
        <v>1.1522704363997605E-2</v>
      </c>
    </row>
    <row r="367" spans="18:24" x14ac:dyDescent="0.2">
      <c r="R367" s="17" t="s">
        <v>20</v>
      </c>
      <c r="S367" s="18">
        <f>_xll.qlInterestRateIndexFixingDate(IborIndex&amp;Tenor,T367,Trigger)</f>
        <v>42759</v>
      </c>
      <c r="T367" s="18">
        <f>_xll.qlCalendarAdvance(Calendar,T366,R367,"f",,Trigger)</f>
        <v>42761</v>
      </c>
      <c r="U367" s="18">
        <f>_xll.qlInterestRateIndexMaturity(IborIndex&amp;Tenor,T367,Trigger)</f>
        <v>42851</v>
      </c>
      <c r="V367" s="22">
        <f>IFERROR(_xll.qlIndexFixing($V$1,S367,,Trigger),NA())</f>
        <v>4.8783611971003893E-4</v>
      </c>
      <c r="W367" s="22">
        <f>IFERROR(_xll.qlIndexFixing($W$1,S367,,Trigger),NA())</f>
        <v>4.8678692478887342E-4</v>
      </c>
      <c r="X367" s="17">
        <f t="shared" si="5"/>
        <v>1.0491949211655083E-2</v>
      </c>
    </row>
    <row r="368" spans="18:24" x14ac:dyDescent="0.2">
      <c r="R368" s="17" t="s">
        <v>20</v>
      </c>
      <c r="S368" s="18">
        <f>_xll.qlInterestRateIndexFixingDate(IborIndex&amp;Tenor,T368,Trigger)</f>
        <v>42760</v>
      </c>
      <c r="T368" s="18">
        <f>_xll.qlCalendarAdvance(Calendar,T367,R368,"f",,Trigger)</f>
        <v>42762</v>
      </c>
      <c r="U368" s="18">
        <f>_xll.qlInterestRateIndexMaturity(IborIndex&amp;Tenor,T368,Trigger)</f>
        <v>42852</v>
      </c>
      <c r="V368" s="22">
        <f>IFERROR(_xll.qlIndexFixing($V$1,S368,,Trigger),NA())</f>
        <v>4.9251554052087698E-4</v>
      </c>
      <c r="W368" s="22">
        <f>IFERROR(_xll.qlIndexFixing($W$1,S368,,Trigger),NA())</f>
        <v>4.9157208570793642E-4</v>
      </c>
      <c r="X368" s="17">
        <f t="shared" si="5"/>
        <v>9.4345481294055844E-3</v>
      </c>
    </row>
    <row r="369" spans="18:24" x14ac:dyDescent="0.2">
      <c r="R369" s="17" t="s">
        <v>20</v>
      </c>
      <c r="S369" s="18">
        <f>_xll.qlInterestRateIndexFixingDate(IborIndex&amp;Tenor,T369,Trigger)</f>
        <v>42761</v>
      </c>
      <c r="T369" s="18">
        <f>_xll.qlCalendarAdvance(Calendar,T368,R369,"f",,Trigger)</f>
        <v>42765</v>
      </c>
      <c r="U369" s="18">
        <f>_xll.qlInterestRateIndexMaturity(IborIndex&amp;Tenor,T369,Trigger)</f>
        <v>42853</v>
      </c>
      <c r="V369" s="22">
        <f>IFERROR(_xll.qlIndexFixing($V$1,S369,,Trigger),NA())</f>
        <v>5.0138296016148545E-4</v>
      </c>
      <c r="W369" s="22">
        <f>IFERROR(_xll.qlIndexFixing($W$1,S369,,Trigger),NA())</f>
        <v>5.0073678390988817E-4</v>
      </c>
      <c r="X369" s="17">
        <f t="shared" si="5"/>
        <v>6.4617625159728125E-3</v>
      </c>
    </row>
    <row r="370" spans="18:24" x14ac:dyDescent="0.2">
      <c r="R370" s="17" t="s">
        <v>20</v>
      </c>
      <c r="S370" s="18">
        <f>_xll.qlInterestRateIndexFixingDate(IborIndex&amp;Tenor,T370,Trigger)</f>
        <v>42762</v>
      </c>
      <c r="T370" s="18">
        <f>_xll.qlCalendarAdvance(Calendar,T369,R370,"f",,Trigger)</f>
        <v>42766</v>
      </c>
      <c r="U370" s="18">
        <f>_xll.qlInterestRateIndexMaturity(IborIndex&amp;Tenor,T370,Trigger)</f>
        <v>42853</v>
      </c>
      <c r="V370" s="22">
        <f>IFERROR(_xll.qlIndexFixing($V$1,S370,,Trigger),NA())</f>
        <v>5.0351111445579022E-4</v>
      </c>
      <c r="W370" s="22">
        <f>IFERROR(_xll.qlIndexFixing($W$1,S370,,Trigger),NA())</f>
        <v>5.0292303885102576E-4</v>
      </c>
      <c r="X370" s="17">
        <f t="shared" si="5"/>
        <v>5.88075604764462E-3</v>
      </c>
    </row>
    <row r="371" spans="18:24" x14ac:dyDescent="0.2">
      <c r="R371" s="17" t="s">
        <v>20</v>
      </c>
      <c r="S371" s="18">
        <f>_xll.qlInterestRateIndexFixingDate(IborIndex&amp;Tenor,T371,Trigger)</f>
        <v>42765</v>
      </c>
      <c r="T371" s="18">
        <f>_xll.qlCalendarAdvance(Calendar,T370,R371,"f",,Trigger)</f>
        <v>42767</v>
      </c>
      <c r="U371" s="18">
        <f>_xll.qlInterestRateIndexMaturity(IborIndex&amp;Tenor,T371,Trigger)</f>
        <v>42857</v>
      </c>
      <c r="V371" s="22">
        <f>IFERROR(_xll.qlIndexFixing($V$1,S371,,Trigger),NA())</f>
        <v>5.1603929551813366E-4</v>
      </c>
      <c r="W371" s="22">
        <f>IFERROR(_xll.qlIndexFixing($W$1,S371,,Trigger),NA())</f>
        <v>5.1564976831119935E-4</v>
      </c>
      <c r="X371" s="17">
        <f t="shared" si="5"/>
        <v>3.8952720693430365E-3</v>
      </c>
    </row>
    <row r="372" spans="18:24" x14ac:dyDescent="0.2">
      <c r="R372" s="17" t="s">
        <v>20</v>
      </c>
      <c r="S372" s="18">
        <f>_xll.qlInterestRateIndexFixingDate(IborIndex&amp;Tenor,T372,Trigger)</f>
        <v>42766</v>
      </c>
      <c r="T372" s="18">
        <f>_xll.qlCalendarAdvance(Calendar,T371,R372,"f",,Trigger)</f>
        <v>42768</v>
      </c>
      <c r="U372" s="18">
        <f>_xll.qlInterestRateIndexMaturity(IborIndex&amp;Tenor,T372,Trigger)</f>
        <v>42857</v>
      </c>
      <c r="V372" s="22">
        <f>IFERROR(_xll.qlIndexFixing($V$1,S372,,Trigger),NA())</f>
        <v>5.1824037101239626E-4</v>
      </c>
      <c r="W372" s="22">
        <f>IFERROR(_xll.qlIndexFixing($W$1,S372,,Trigger),NA())</f>
        <v>5.1785915139741963E-4</v>
      </c>
      <c r="X372" s="17">
        <f t="shared" si="5"/>
        <v>3.8121961497663073E-3</v>
      </c>
    </row>
    <row r="373" spans="18:24" x14ac:dyDescent="0.2">
      <c r="R373" s="17" t="s">
        <v>20</v>
      </c>
      <c r="S373" s="18">
        <f>_xll.qlInterestRateIndexFixingDate(IborIndex&amp;Tenor,T373,Trigger)</f>
        <v>42767</v>
      </c>
      <c r="T373" s="18">
        <f>_xll.qlCalendarAdvance(Calendar,T372,R373,"f",,Trigger)</f>
        <v>42769</v>
      </c>
      <c r="U373" s="18">
        <f>_xll.qlInterestRateIndexMaturity(IborIndex&amp;Tenor,T373,Trigger)</f>
        <v>42858</v>
      </c>
      <c r="V373" s="22">
        <f>IFERROR(_xll.qlIndexFixing($V$1,S373,,Trigger),NA())</f>
        <v>5.2300164005165386E-4</v>
      </c>
      <c r="W373" s="22">
        <f>IFERROR(_xll.qlIndexFixing($W$1,S373,,Trigger),NA())</f>
        <v>5.2270906831223423E-4</v>
      </c>
      <c r="X373" s="17">
        <f t="shared" si="5"/>
        <v>2.9257173941963244E-3</v>
      </c>
    </row>
    <row r="374" spans="18:24" x14ac:dyDescent="0.2">
      <c r="R374" s="17" t="s">
        <v>20</v>
      </c>
      <c r="S374" s="18">
        <f>_xll.qlInterestRateIndexFixingDate(IborIndex&amp;Tenor,T374,Trigger)</f>
        <v>42768</v>
      </c>
      <c r="T374" s="18">
        <f>_xll.qlCalendarAdvance(Calendar,T373,R374,"f",,Trigger)</f>
        <v>42772</v>
      </c>
      <c r="U374" s="18">
        <f>_xll.qlInterestRateIndexMaturity(IborIndex&amp;Tenor,T374,Trigger)</f>
        <v>42863</v>
      </c>
      <c r="V374" s="22">
        <f>IFERROR(_xll.qlIndexFixing($V$1,S374,,Trigger),NA())</f>
        <v>5.4218786382850435E-4</v>
      </c>
      <c r="W374" s="22">
        <f>IFERROR(_xll.qlIndexFixing($W$1,S374,,Trigger),NA())</f>
        <v>5.425696197125518E-4</v>
      </c>
      <c r="X374" s="17">
        <f t="shared" si="5"/>
        <v>-3.8175588404744734E-3</v>
      </c>
    </row>
    <row r="375" spans="18:24" x14ac:dyDescent="0.2">
      <c r="R375" s="17" t="s">
        <v>20</v>
      </c>
      <c r="S375" s="18">
        <f>_xll.qlInterestRateIndexFixingDate(IborIndex&amp;Tenor,T375,Trigger)</f>
        <v>42769</v>
      </c>
      <c r="T375" s="18">
        <f>_xll.qlCalendarAdvance(Calendar,T374,R375,"f",,Trigger)</f>
        <v>42773</v>
      </c>
      <c r="U375" s="18">
        <f>_xll.qlInterestRateIndexMaturity(IborIndex&amp;Tenor,T375,Trigger)</f>
        <v>42863</v>
      </c>
      <c r="V375" s="22">
        <f>IFERROR(_xll.qlIndexFixing($V$1,S375,,Trigger),NA())</f>
        <v>5.4454643752421816E-4</v>
      </c>
      <c r="W375" s="22">
        <f>IFERROR(_xll.qlIndexFixing($W$1,S375,,Trigger),NA())</f>
        <v>5.4482051849014113E-4</v>
      </c>
      <c r="X375" s="17">
        <f t="shared" si="5"/>
        <v>-2.740809659229626E-3</v>
      </c>
    </row>
    <row r="376" spans="18:24" x14ac:dyDescent="0.2">
      <c r="R376" s="17" t="s">
        <v>20</v>
      </c>
      <c r="S376" s="18">
        <f>_xll.qlInterestRateIndexFixingDate(IborIndex&amp;Tenor,T376,Trigger)</f>
        <v>42772</v>
      </c>
      <c r="T376" s="18">
        <f>_xll.qlCalendarAdvance(Calendar,T375,R376,"f",,Trigger)</f>
        <v>42774</v>
      </c>
      <c r="U376" s="18">
        <f>_xll.qlInterestRateIndexMaturity(IborIndex&amp;Tenor,T376,Trigger)</f>
        <v>42863</v>
      </c>
      <c r="V376" s="22">
        <f>IFERROR(_xll.qlIndexFixing($V$1,S376,,Trigger),NA())</f>
        <v>5.4693606105498034E-4</v>
      </c>
      <c r="W376" s="22">
        <f>IFERROR(_xll.qlIndexFixing($W$1,S376,,Trigger),NA())</f>
        <v>5.4707533475227446E-4</v>
      </c>
      <c r="X376" s="17">
        <f t="shared" si="5"/>
        <v>-1.39273697294124E-3</v>
      </c>
    </row>
    <row r="377" spans="18:24" x14ac:dyDescent="0.2">
      <c r="R377" s="17" t="s">
        <v>20</v>
      </c>
      <c r="S377" s="18">
        <f>_xll.qlInterestRateIndexFixingDate(IborIndex&amp;Tenor,T377,Trigger)</f>
        <v>42773</v>
      </c>
      <c r="T377" s="18">
        <f>_xll.qlCalendarAdvance(Calendar,T376,R377,"f",,Trigger)</f>
        <v>42775</v>
      </c>
      <c r="U377" s="18">
        <f>_xll.qlInterestRateIndexMaturity(IborIndex&amp;Tenor,T377,Trigger)</f>
        <v>42864</v>
      </c>
      <c r="V377" s="22">
        <f>IFERROR(_xll.qlIndexFixing($V$1,S377,,Trigger),NA())</f>
        <v>5.517485606304557E-4</v>
      </c>
      <c r="W377" s="22">
        <f>IFERROR(_xll.qlIndexFixing($W$1,S377,,Trigger),NA())</f>
        <v>5.51968825818118E-4</v>
      </c>
      <c r="X377" s="17">
        <f t="shared" si="5"/>
        <v>-2.2026518766229703E-3</v>
      </c>
    </row>
    <row r="378" spans="18:24" x14ac:dyDescent="0.2">
      <c r="R378" s="17" t="s">
        <v>20</v>
      </c>
      <c r="S378" s="18">
        <f>_xll.qlInterestRateIndexFixingDate(IborIndex&amp;Tenor,T378,Trigger)</f>
        <v>42774</v>
      </c>
      <c r="T378" s="18">
        <f>_xll.qlCalendarAdvance(Calendar,T377,R378,"f",,Trigger)</f>
        <v>42776</v>
      </c>
      <c r="U378" s="18">
        <f>_xll.qlInterestRateIndexMaturity(IborIndex&amp;Tenor,T378,Trigger)</f>
        <v>42865</v>
      </c>
      <c r="V378" s="22">
        <f>IFERROR(_xll.qlIndexFixing($V$1,S378,,Trigger),NA())</f>
        <v>5.5656959873401791E-4</v>
      </c>
      <c r="W378" s="22">
        <f>IFERROR(_xll.qlIndexFixing($W$1,S378,,Trigger),NA())</f>
        <v>5.5686801886666785E-4</v>
      </c>
      <c r="X378" s="17">
        <f t="shared" si="5"/>
        <v>-2.9842013264994548E-3</v>
      </c>
    </row>
    <row r="379" spans="18:24" x14ac:dyDescent="0.2">
      <c r="R379" s="17" t="s">
        <v>20</v>
      </c>
      <c r="S379" s="18">
        <f>_xll.qlInterestRateIndexFixingDate(IborIndex&amp;Tenor,T379,Trigger)</f>
        <v>42775</v>
      </c>
      <c r="T379" s="18">
        <f>_xll.qlCalendarAdvance(Calendar,T378,R379,"f",,Trigger)</f>
        <v>42779</v>
      </c>
      <c r="U379" s="18">
        <f>_xll.qlInterestRateIndexMaturity(IborIndex&amp;Tenor,T379,Trigger)</f>
        <v>42870</v>
      </c>
      <c r="V379" s="22">
        <f>IFERROR(_xll.qlIndexFixing($V$1,S379,,Trigger),NA())</f>
        <v>5.7561102712486492E-4</v>
      </c>
      <c r="W379" s="22">
        <f>IFERROR(_xll.qlIndexFixing($W$1,S379,,Trigger),NA())</f>
        <v>5.7680405470928017E-4</v>
      </c>
      <c r="X379" s="17">
        <f t="shared" si="5"/>
        <v>-1.1930275844152481E-2</v>
      </c>
    </row>
    <row r="380" spans="18:24" x14ac:dyDescent="0.2">
      <c r="R380" s="17" t="s">
        <v>20</v>
      </c>
      <c r="S380" s="18">
        <f>_xll.qlInterestRateIndexFixingDate(IborIndex&amp;Tenor,T380,Trigger)</f>
        <v>42776</v>
      </c>
      <c r="T380" s="18">
        <f>_xll.qlCalendarAdvance(Calendar,T379,R380,"f",,Trigger)</f>
        <v>42780</v>
      </c>
      <c r="U380" s="18">
        <f>_xll.qlInterestRateIndexMaturity(IborIndex&amp;Tenor,T380,Trigger)</f>
        <v>42870</v>
      </c>
      <c r="V380" s="22">
        <f>IFERROR(_xll.qlIndexFixing($V$1,S380,,Trigger),NA())</f>
        <v>5.7818895803229964E-4</v>
      </c>
      <c r="W380" s="22">
        <f>IFERROR(_xll.qlIndexFixing($W$1,S380,,Trigger),NA())</f>
        <v>5.7911561304724302E-4</v>
      </c>
      <c r="X380" s="17">
        <f t="shared" si="5"/>
        <v>-9.2665501494337832E-3</v>
      </c>
    </row>
    <row r="381" spans="18:24" x14ac:dyDescent="0.2">
      <c r="R381" s="17" t="s">
        <v>20</v>
      </c>
      <c r="S381" s="18">
        <f>_xll.qlInterestRateIndexFixingDate(IborIndex&amp;Tenor,T381,Trigger)</f>
        <v>42779</v>
      </c>
      <c r="T381" s="18">
        <f>_xll.qlCalendarAdvance(Calendar,T380,R381,"f",,Trigger)</f>
        <v>42781</v>
      </c>
      <c r="U381" s="18">
        <f>_xll.qlInterestRateIndexMaturity(IborIndex&amp;Tenor,T381,Trigger)</f>
        <v>42870</v>
      </c>
      <c r="V381" s="22">
        <f>IFERROR(_xll.qlIndexFixing($V$1,S381,,Trigger),NA())</f>
        <v>5.8080286825541152E-4</v>
      </c>
      <c r="W381" s="22">
        <f>IFERROR(_xll.qlIndexFixing($W$1,S381,,Trigger),NA())</f>
        <v>5.8143360554342824E-4</v>
      </c>
      <c r="X381" s="17">
        <f t="shared" si="5"/>
        <v>-6.3073728801671652E-3</v>
      </c>
    </row>
    <row r="382" spans="18:24" x14ac:dyDescent="0.2">
      <c r="R382" s="17" t="s">
        <v>20</v>
      </c>
      <c r="S382" s="18">
        <f>_xll.qlInterestRateIndexFixingDate(IborIndex&amp;Tenor,T382,Trigger)</f>
        <v>42780</v>
      </c>
      <c r="T382" s="18">
        <f>_xll.qlCalendarAdvance(Calendar,T381,R382,"f",,Trigger)</f>
        <v>42782</v>
      </c>
      <c r="U382" s="18">
        <f>_xll.qlInterestRateIndexMaturity(IborIndex&amp;Tenor,T382,Trigger)</f>
        <v>42871</v>
      </c>
      <c r="V382" s="22">
        <f>IFERROR(_xll.qlIndexFixing($V$1,S382,,Trigger),NA())</f>
        <v>5.8567513817416831E-4</v>
      </c>
      <c r="W382" s="22">
        <f>IFERROR(_xll.qlIndexFixing($W$1,S382,,Trigger),NA())</f>
        <v>5.8635743226775146E-4</v>
      </c>
      <c r="X382" s="17">
        <f t="shared" si="5"/>
        <v>-6.8229409358314987E-3</v>
      </c>
    </row>
    <row r="383" spans="18:24" x14ac:dyDescent="0.2">
      <c r="R383" s="17" t="s">
        <v>20</v>
      </c>
      <c r="S383" s="18">
        <f>_xll.qlInterestRateIndexFixingDate(IborIndex&amp;Tenor,T383,Trigger)</f>
        <v>42781</v>
      </c>
      <c r="T383" s="18">
        <f>_xll.qlCalendarAdvance(Calendar,T382,R383,"f",,Trigger)</f>
        <v>42783</v>
      </c>
      <c r="U383" s="18">
        <f>_xll.qlInterestRateIndexMaturity(IborIndex&amp;Tenor,T383,Trigger)</f>
        <v>42872</v>
      </c>
      <c r="V383" s="22">
        <f>IFERROR(_xll.qlIndexFixing($V$1,S383,,Trigger),NA())</f>
        <v>5.9055594683656986E-4</v>
      </c>
      <c r="W383" s="22">
        <f>IFERROR(_xll.qlIndexFixing($W$1,S383,,Trigger),NA())</f>
        <v>5.9128374607946455E-4</v>
      </c>
      <c r="X383" s="17">
        <f t="shared" si="5"/>
        <v>-7.2779924289469427E-3</v>
      </c>
    </row>
    <row r="384" spans="18:24" x14ac:dyDescent="0.2">
      <c r="R384" s="17" t="s">
        <v>20</v>
      </c>
      <c r="S384" s="18">
        <f>_xll.qlInterestRateIndexFixingDate(IborIndex&amp;Tenor,T384,Trigger)</f>
        <v>42782</v>
      </c>
      <c r="T384" s="18">
        <f>_xll.qlCalendarAdvance(Calendar,T383,R384,"f",,Trigger)</f>
        <v>42786</v>
      </c>
      <c r="U384" s="18">
        <f>_xll.qlInterestRateIndexMaturity(IborIndex&amp;Tenor,T384,Trigger)</f>
        <v>42877</v>
      </c>
      <c r="V384" s="22">
        <f>IFERROR(_xll.qlIndexFixing($V$1,S384,,Trigger),NA())</f>
        <v>6.094433976897354E-4</v>
      </c>
      <c r="W384" s="22">
        <f>IFERROR(_xll.qlIndexFixing($W$1,S384,,Trigger),NA())</f>
        <v>6.1116304732209803E-4</v>
      </c>
      <c r="X384" s="17">
        <f t="shared" si="5"/>
        <v>-1.7196496323626215E-2</v>
      </c>
    </row>
    <row r="385" spans="18:24" x14ac:dyDescent="0.2">
      <c r="R385" s="17" t="s">
        <v>20</v>
      </c>
      <c r="S385" s="18">
        <f>_xll.qlInterestRateIndexFixingDate(IborIndex&amp;Tenor,T385,Trigger)</f>
        <v>42783</v>
      </c>
      <c r="T385" s="18">
        <f>_xll.qlCalendarAdvance(Calendar,T384,R385,"f",,Trigger)</f>
        <v>42787</v>
      </c>
      <c r="U385" s="18">
        <f>_xll.qlInterestRateIndexMaturity(IborIndex&amp;Tenor,T385,Trigger)</f>
        <v>42877</v>
      </c>
      <c r="V385" s="22">
        <f>IFERROR(_xll.qlIndexFixing($V$1,S385,,Trigger),NA())</f>
        <v>6.1224522958358563E-4</v>
      </c>
      <c r="W385" s="22">
        <f>IFERROR(_xll.qlIndexFixing($W$1,S385,,Trigger),NA())</f>
        <v>6.1354495064502856E-4</v>
      </c>
      <c r="X385" s="17">
        <f t="shared" si="5"/>
        <v>-1.2997210614429378E-2</v>
      </c>
    </row>
    <row r="386" spans="18:24" x14ac:dyDescent="0.2">
      <c r="R386" s="17" t="s">
        <v>20</v>
      </c>
      <c r="S386" s="18">
        <f>_xll.qlInterestRateIndexFixingDate(IborIndex&amp;Tenor,T386,Trigger)</f>
        <v>42786</v>
      </c>
      <c r="T386" s="18">
        <f>_xll.qlCalendarAdvance(Calendar,T385,R386,"f",,Trigger)</f>
        <v>42788</v>
      </c>
      <c r="U386" s="18">
        <f>_xll.qlInterestRateIndexMaturity(IborIndex&amp;Tenor,T386,Trigger)</f>
        <v>42877</v>
      </c>
      <c r="V386" s="22">
        <f>IFERROR(_xll.qlIndexFixing($V$1,S386,,Trigger),NA())</f>
        <v>6.1508807239091809E-4</v>
      </c>
      <c r="W386" s="22">
        <f>IFERROR(_xll.qlIndexFixing($W$1,S386,,Trigger),NA())</f>
        <v>6.159361315940052E-4</v>
      </c>
      <c r="X386" s="17">
        <f t="shared" si="5"/>
        <v>-8.4805920308711046E-3</v>
      </c>
    </row>
    <row r="387" spans="18:24" x14ac:dyDescent="0.2">
      <c r="R387" s="17" t="s">
        <v>20</v>
      </c>
      <c r="S387" s="18">
        <f>_xll.qlInterestRateIndexFixingDate(IborIndex&amp;Tenor,T387,Trigger)</f>
        <v>42787</v>
      </c>
      <c r="T387" s="18">
        <f>_xll.qlCalendarAdvance(Calendar,T386,R387,"f",,Trigger)</f>
        <v>42789</v>
      </c>
      <c r="U387" s="18">
        <f>_xll.qlInterestRateIndexMaturity(IborIndex&amp;Tenor,T387,Trigger)</f>
        <v>42878</v>
      </c>
      <c r="V387" s="22">
        <f>IFERROR(_xll.qlIndexFixing($V$1,S387,,Trigger),NA())</f>
        <v>6.2002011416545442E-4</v>
      </c>
      <c r="W387" s="22">
        <f>IFERROR(_xll.qlIndexFixing($W$1,S387,,Trigger),NA())</f>
        <v>6.208674407842112E-4</v>
      </c>
      <c r="X387" s="17">
        <f t="shared" si="5"/>
        <v>-8.4732661875678086E-3</v>
      </c>
    </row>
    <row r="388" spans="18:24" x14ac:dyDescent="0.2">
      <c r="R388" s="17" t="s">
        <v>20</v>
      </c>
      <c r="S388" s="18">
        <f>_xll.qlInterestRateIndexFixingDate(IborIndex&amp;Tenor,T388,Trigger)</f>
        <v>42788</v>
      </c>
      <c r="T388" s="18">
        <f>_xll.qlCalendarAdvance(Calendar,T387,R388,"f",,Trigger)</f>
        <v>42790</v>
      </c>
      <c r="U388" s="18">
        <f>_xll.qlInterestRateIndexMaturity(IborIndex&amp;Tenor,T388,Trigger)</f>
        <v>42879</v>
      </c>
      <c r="V388" s="22">
        <f>IFERROR(_xll.qlIndexFixing($V$1,S388,,Trigger),NA())</f>
        <v>6.249606949018878E-4</v>
      </c>
      <c r="W388" s="22">
        <f>IFERROR(_xll.qlIndexFixing($W$1,S388,,Trigger),NA())</f>
        <v>6.2579790585683246E-4</v>
      </c>
      <c r="X388" s="17">
        <f t="shared" ref="X388:X451" si="6">(V388-W388)*10000</f>
        <v>-8.3721095494465343E-3</v>
      </c>
    </row>
    <row r="389" spans="18:24" x14ac:dyDescent="0.2">
      <c r="R389" s="17" t="s">
        <v>20</v>
      </c>
      <c r="S389" s="18">
        <f>_xll.qlInterestRateIndexFixingDate(IborIndex&amp;Tenor,T389,Trigger)</f>
        <v>42789</v>
      </c>
      <c r="T389" s="18">
        <f>_xll.qlCalendarAdvance(Calendar,T388,R389,"f",,Trigger)</f>
        <v>42793</v>
      </c>
      <c r="U389" s="18">
        <f>_xll.qlInterestRateIndexMaturity(IborIndex&amp;Tenor,T389,Trigger)</f>
        <v>42884</v>
      </c>
      <c r="V389" s="22">
        <f>IFERROR(_xll.qlIndexFixing($V$1,S389,,Trigger),NA())</f>
        <v>6.4368498601582124E-4</v>
      </c>
      <c r="W389" s="22">
        <f>IFERROR(_xll.qlIndexFixing($W$1,S389,,Trigger),NA())</f>
        <v>6.4548625773661267E-4</v>
      </c>
      <c r="X389" s="17">
        <f t="shared" si="6"/>
        <v>-1.8012717207914343E-2</v>
      </c>
    </row>
    <row r="390" spans="18:24" x14ac:dyDescent="0.2">
      <c r="R390" s="17" t="s">
        <v>20</v>
      </c>
      <c r="S390" s="18">
        <f>_xll.qlInterestRateIndexFixingDate(IborIndex&amp;Tenor,T390,Trigger)</f>
        <v>42790</v>
      </c>
      <c r="T390" s="18">
        <f>_xll.qlCalendarAdvance(Calendar,T389,R390,"f",,Trigger)</f>
        <v>42794</v>
      </c>
      <c r="U390" s="18">
        <f>_xll.qlInterestRateIndexMaturity(IborIndex&amp;Tenor,T390,Trigger)</f>
        <v>42886</v>
      </c>
      <c r="V390" s="22">
        <f>IFERROR(_xll.qlIndexFixing($V$1,S390,,Trigger),NA())</f>
        <v>6.5049315656071928E-4</v>
      </c>
      <c r="W390" s="22">
        <f>IFERROR(_xll.qlIndexFixing($W$1,S390,,Trigger),NA())</f>
        <v>6.5279105759452139E-4</v>
      </c>
      <c r="X390" s="17">
        <f t="shared" si="6"/>
        <v>-2.2979010338021032E-2</v>
      </c>
    </row>
    <row r="391" spans="18:24" x14ac:dyDescent="0.2">
      <c r="R391" s="17" t="s">
        <v>20</v>
      </c>
      <c r="S391" s="18">
        <f>_xll.qlInterestRateIndexFixingDate(IborIndex&amp;Tenor,T391,Trigger)</f>
        <v>42793</v>
      </c>
      <c r="T391" s="18">
        <f>_xll.qlCalendarAdvance(Calendar,T390,R391,"f",,Trigger)</f>
        <v>42795</v>
      </c>
      <c r="U391" s="18">
        <f>_xll.qlInterestRateIndexMaturity(IborIndex&amp;Tenor,T391,Trigger)</f>
        <v>42887</v>
      </c>
      <c r="V391" s="22">
        <f>IFERROR(_xll.qlIndexFixing($V$1,S391,,Trigger),NA())</f>
        <v>6.554024516737594E-4</v>
      </c>
      <c r="W391" s="22">
        <f>IFERROR(_xll.qlIndexFixing($W$1,S391,,Trigger),NA())</f>
        <v>6.5766038873456105E-4</v>
      </c>
      <c r="X391" s="17">
        <f t="shared" si="6"/>
        <v>-2.25793706080165E-2</v>
      </c>
    </row>
    <row r="392" spans="18:24" x14ac:dyDescent="0.2">
      <c r="R392" s="17" t="s">
        <v>20</v>
      </c>
      <c r="S392" s="18">
        <f>_xll.qlInterestRateIndexFixingDate(IborIndex&amp;Tenor,T392,Trigger)</f>
        <v>42794</v>
      </c>
      <c r="T392" s="18">
        <f>_xll.qlCalendarAdvance(Calendar,T391,R392,"f",,Trigger)</f>
        <v>42796</v>
      </c>
      <c r="U392" s="18">
        <f>_xll.qlInterestRateIndexMaturity(IborIndex&amp;Tenor,T392,Trigger)</f>
        <v>42888</v>
      </c>
      <c r="V392" s="22">
        <f>IFERROR(_xll.qlIndexFixing($V$1,S392,,Trigger),NA())</f>
        <v>6.6032000776305034E-4</v>
      </c>
      <c r="W392" s="22">
        <f>IFERROR(_xll.qlIndexFixing($W$1,S392,,Trigger),NA())</f>
        <v>6.6252398752348512E-4</v>
      </c>
      <c r="X392" s="17">
        <f t="shared" si="6"/>
        <v>-2.2039797604347759E-2</v>
      </c>
    </row>
    <row r="393" spans="18:24" x14ac:dyDescent="0.2">
      <c r="R393" s="17" t="s">
        <v>20</v>
      </c>
      <c r="S393" s="18">
        <f>_xll.qlInterestRateIndexFixingDate(IborIndex&amp;Tenor,T393,Trigger)</f>
        <v>42795</v>
      </c>
      <c r="T393" s="18">
        <f>_xll.qlCalendarAdvance(Calendar,T392,R393,"f",,Trigger)</f>
        <v>42797</v>
      </c>
      <c r="U393" s="18">
        <f>_xll.qlInterestRateIndexMaturity(IborIndex&amp;Tenor,T393,Trigger)</f>
        <v>42891</v>
      </c>
      <c r="V393" s="22">
        <f>IFERROR(_xll.qlIndexFixing($V$1,S393,,Trigger),NA())</f>
        <v>6.6883789038844747E-4</v>
      </c>
      <c r="W393" s="22">
        <f>IFERROR(_xll.qlIndexFixing($W$1,S393,,Trigger),NA())</f>
        <v>6.7205331291923407E-4</v>
      </c>
      <c r="X393" s="17">
        <f t="shared" si="6"/>
        <v>-3.2154225307866061E-2</v>
      </c>
    </row>
    <row r="394" spans="18:24" x14ac:dyDescent="0.2">
      <c r="R394" s="17" t="s">
        <v>20</v>
      </c>
      <c r="S394" s="18">
        <f>_xll.qlInterestRateIndexFixingDate(IborIndex&amp;Tenor,T394,Trigger)</f>
        <v>42796</v>
      </c>
      <c r="T394" s="18">
        <f>_xll.qlCalendarAdvance(Calendar,T393,R394,"f",,Trigger)</f>
        <v>42800</v>
      </c>
      <c r="U394" s="18">
        <f>_xll.qlInterestRateIndexMaturity(IborIndex&amp;Tenor,T394,Trigger)</f>
        <v>42892</v>
      </c>
      <c r="V394" s="22">
        <f>IFERROR(_xll.qlIndexFixing($V$1,S394,,Trigger),NA())</f>
        <v>6.8007284249875218E-4</v>
      </c>
      <c r="W394" s="22">
        <f>IFERROR(_xll.qlIndexFixing($W$1,S394,,Trigger),NA())</f>
        <v>6.8191109095307732E-4</v>
      </c>
      <c r="X394" s="17">
        <f t="shared" si="6"/>
        <v>-1.8382484543251389E-2</v>
      </c>
    </row>
    <row r="395" spans="18:24" x14ac:dyDescent="0.2">
      <c r="R395" s="17" t="s">
        <v>20</v>
      </c>
      <c r="S395" s="18">
        <f>_xll.qlInterestRateIndexFixingDate(IborIndex&amp;Tenor,T395,Trigger)</f>
        <v>42797</v>
      </c>
      <c r="T395" s="18">
        <f>_xll.qlCalendarAdvance(Calendar,T394,R395,"f",,Trigger)</f>
        <v>42801</v>
      </c>
      <c r="U395" s="18">
        <f>_xll.qlInterestRateIndexMaturity(IborIndex&amp;Tenor,T395,Trigger)</f>
        <v>42893</v>
      </c>
      <c r="V395" s="22">
        <f>IFERROR(_xll.qlIndexFixing($V$1,S395,,Trigger),NA())</f>
        <v>6.8503170393414308E-4</v>
      </c>
      <c r="W395" s="22">
        <f>IFERROR(_xll.qlIndexFixing($W$1,S395,,Trigger),NA())</f>
        <v>6.8673853173845361E-4</v>
      </c>
      <c r="X395" s="17">
        <f t="shared" si="6"/>
        <v>-1.7068278043105324E-2</v>
      </c>
    </row>
    <row r="396" spans="18:24" x14ac:dyDescent="0.2">
      <c r="R396" s="17" t="s">
        <v>20</v>
      </c>
      <c r="S396" s="18">
        <f>_xll.qlInterestRateIndexFixingDate(IborIndex&amp;Tenor,T396,Trigger)</f>
        <v>42800</v>
      </c>
      <c r="T396" s="18">
        <f>_xll.qlCalendarAdvance(Calendar,T395,R396,"f",,Trigger)</f>
        <v>42802</v>
      </c>
      <c r="U396" s="18">
        <f>_xll.qlInterestRateIndexMaturity(IborIndex&amp;Tenor,T396,Trigger)</f>
        <v>42894</v>
      </c>
      <c r="V396" s="22">
        <f>IFERROR(_xll.qlIndexFixing($V$1,S396,,Trigger),NA())</f>
        <v>6.8999882653172321E-4</v>
      </c>
      <c r="W396" s="22">
        <f>IFERROR(_xll.qlIndexFixing($W$1,S396,,Trigger),NA())</f>
        <v>6.9155722560064416E-4</v>
      </c>
      <c r="X396" s="17">
        <f t="shared" si="6"/>
        <v>-1.5583990689209491E-2</v>
      </c>
    </row>
    <row r="397" spans="18:24" x14ac:dyDescent="0.2">
      <c r="R397" s="17" t="s">
        <v>20</v>
      </c>
      <c r="S397" s="18">
        <f>_xll.qlInterestRateIndexFixingDate(IborIndex&amp;Tenor,T397,Trigger)</f>
        <v>42801</v>
      </c>
      <c r="T397" s="18">
        <f>_xll.qlCalendarAdvance(Calendar,T396,R397,"f",,Trigger)</f>
        <v>42803</v>
      </c>
      <c r="U397" s="18">
        <f>_xll.qlInterestRateIndexMaturity(IborIndex&amp;Tenor,T397,Trigger)</f>
        <v>42895</v>
      </c>
      <c r="V397" s="22">
        <f>IFERROR(_xll.qlIndexFixing($V$1,S397,,Trigger),NA())</f>
        <v>6.9497421032537832E-4</v>
      </c>
      <c r="W397" s="22">
        <f>IFERROR(_xll.qlIndexFixing($W$1,S397,,Trigger),NA())</f>
        <v>6.9636666207319729E-4</v>
      </c>
      <c r="X397" s="17">
        <f t="shared" si="6"/>
        <v>-1.392451747818965E-2</v>
      </c>
    </row>
    <row r="398" spans="18:24" x14ac:dyDescent="0.2">
      <c r="R398" s="17" t="s">
        <v>20</v>
      </c>
      <c r="S398" s="18">
        <f>_xll.qlInterestRateIndexFixingDate(IborIndex&amp;Tenor,T398,Trigger)</f>
        <v>42802</v>
      </c>
      <c r="T398" s="18">
        <f>_xll.qlCalendarAdvance(Calendar,T397,R398,"f",,Trigger)</f>
        <v>42804</v>
      </c>
      <c r="U398" s="18">
        <f>_xll.qlInterestRateIndexMaturity(IborIndex&amp;Tenor,T398,Trigger)</f>
        <v>42898</v>
      </c>
      <c r="V398" s="22">
        <f>IFERROR(_xll.qlIndexFixing($V$1,S398,,Trigger),NA())</f>
        <v>7.032156721289098E-4</v>
      </c>
      <c r="W398" s="22">
        <f>IFERROR(_xll.qlIndexFixing($W$1,S398,,Trigger),NA())</f>
        <v>7.0554340652733414E-4</v>
      </c>
      <c r="X398" s="17">
        <f t="shared" si="6"/>
        <v>-2.3277343984243366E-2</v>
      </c>
    </row>
    <row r="399" spans="18:24" x14ac:dyDescent="0.2">
      <c r="R399" s="17" t="s">
        <v>20</v>
      </c>
      <c r="S399" s="18">
        <f>_xll.qlInterestRateIndexFixingDate(IborIndex&amp;Tenor,T399,Trigger)</f>
        <v>42803</v>
      </c>
      <c r="T399" s="18">
        <f>_xll.qlCalendarAdvance(Calendar,T398,R399,"f",,Trigger)</f>
        <v>42807</v>
      </c>
      <c r="U399" s="18">
        <f>_xll.qlInterestRateIndexMaturity(IborIndex&amp;Tenor,T399,Trigger)</f>
        <v>42899</v>
      </c>
      <c r="V399" s="22">
        <f>IFERROR(_xll.qlIndexFixing($V$1,S399,,Trigger),NA())</f>
        <v>7.149583580733028E-4</v>
      </c>
      <c r="W399" s="22">
        <f>IFERROR(_xll.qlIndexFixing($W$1,S399,,Trigger),NA())</f>
        <v>7.1550154436750767E-4</v>
      </c>
      <c r="X399" s="17">
        <f t="shared" si="6"/>
        <v>-5.4318629420487333E-3</v>
      </c>
    </row>
    <row r="400" spans="18:24" x14ac:dyDescent="0.2">
      <c r="R400" s="17" t="s">
        <v>20</v>
      </c>
      <c r="S400" s="18">
        <f>_xll.qlInterestRateIndexFixingDate(IborIndex&amp;Tenor,T400,Trigger)</f>
        <v>42804</v>
      </c>
      <c r="T400" s="18">
        <f>_xll.qlCalendarAdvance(Calendar,T399,R400,"f",,Trigger)</f>
        <v>42808</v>
      </c>
      <c r="U400" s="18">
        <f>_xll.qlInterestRateIndexMaturity(IborIndex&amp;Tenor,T400,Trigger)</f>
        <v>42900</v>
      </c>
      <c r="V400" s="22">
        <f>IFERROR(_xll.qlIndexFixing($V$1,S400,,Trigger),NA())</f>
        <v>7.1997504831217867E-4</v>
      </c>
      <c r="W400" s="22">
        <f>IFERROR(_xll.qlIndexFixing($W$1,S400,,Trigger),NA())</f>
        <v>7.2025695652112929E-4</v>
      </c>
      <c r="X400" s="17">
        <f t="shared" si="6"/>
        <v>-2.8190820895062415E-3</v>
      </c>
    </row>
    <row r="401" spans="18:24" x14ac:dyDescent="0.2">
      <c r="R401" s="17" t="s">
        <v>20</v>
      </c>
      <c r="S401" s="18">
        <f>_xll.qlInterestRateIndexFixingDate(IborIndex&amp;Tenor,T401,Trigger)</f>
        <v>42807</v>
      </c>
      <c r="T401" s="18">
        <f>_xll.qlCalendarAdvance(Calendar,T400,R401,"f",,Trigger)</f>
        <v>42809</v>
      </c>
      <c r="U401" s="18">
        <f>_xll.qlInterestRateIndexMaturity(IborIndex&amp;Tenor,T401,Trigger)</f>
        <v>42901</v>
      </c>
      <c r="V401" s="22">
        <f>IFERROR(_xll.qlIndexFixing($V$1,S401,,Trigger),NA())</f>
        <v>7.2499999993567445E-4</v>
      </c>
      <c r="W401" s="22">
        <f>IFERROR(_xll.qlIndexFixing($W$1,S401,,Trigger),NA())</f>
        <v>7.2500000025976308E-4</v>
      </c>
      <c r="X401" s="17">
        <f t="shared" si="6"/>
        <v>-3.240886291971945E-9</v>
      </c>
    </row>
    <row r="402" spans="18:24" x14ac:dyDescent="0.2">
      <c r="R402" s="17" t="s">
        <v>20</v>
      </c>
      <c r="S402" s="18">
        <f>_xll.qlInterestRateIndexFixingDate(IborIndex&amp;Tenor,T402,Trigger)</f>
        <v>42808</v>
      </c>
      <c r="T402" s="18">
        <f>_xll.qlCalendarAdvance(Calendar,T401,R402,"f",,Trigger)</f>
        <v>42810</v>
      </c>
      <c r="U402" s="18">
        <f>_xll.qlInterestRateIndexMaturity(IborIndex&amp;Tenor,T402,Trigger)</f>
        <v>42902</v>
      </c>
      <c r="V402" s="22">
        <f>IFERROR(_xll.qlIndexFixing($V$1,S402,,Trigger),NA())</f>
        <v>7.3123207119124816E-4</v>
      </c>
      <c r="W402" s="22">
        <f>IFERROR(_xll.qlIndexFixing($W$1,S402,,Trigger),NA())</f>
        <v>7.2973205978398925E-4</v>
      </c>
      <c r="X402" s="17">
        <f t="shared" si="6"/>
        <v>1.5000114072589088E-2</v>
      </c>
    </row>
    <row r="403" spans="18:24" x14ac:dyDescent="0.2">
      <c r="R403" s="17" t="s">
        <v>20</v>
      </c>
      <c r="S403" s="18">
        <f>_xll.qlInterestRateIndexFixingDate(IborIndex&amp;Tenor,T403,Trigger)</f>
        <v>42809</v>
      </c>
      <c r="T403" s="18">
        <f>_xll.qlCalendarAdvance(Calendar,T402,R403,"f",,Trigger)</f>
        <v>42811</v>
      </c>
      <c r="U403" s="18">
        <f>_xll.qlInterestRateIndexMaturity(IborIndex&amp;Tenor,T403,Trigger)</f>
        <v>42905</v>
      </c>
      <c r="V403" s="22">
        <f>IFERROR(_xll.qlIndexFixing($V$1,S403,,Trigger),NA())</f>
        <v>7.4270441894776478E-4</v>
      </c>
      <c r="W403" s="22">
        <f>IFERROR(_xll.qlIndexFixing($W$1,S403,,Trigger),NA())</f>
        <v>7.3850897255321464E-4</v>
      </c>
      <c r="X403" s="17">
        <f t="shared" si="6"/>
        <v>4.1954463945501452E-2</v>
      </c>
    </row>
    <row r="404" spans="18:24" x14ac:dyDescent="0.2">
      <c r="R404" s="17" t="s">
        <v>20</v>
      </c>
      <c r="S404" s="18">
        <f>_xll.qlInterestRateIndexFixingDate(IborIndex&amp;Tenor,T404,Trigger)</f>
        <v>42810</v>
      </c>
      <c r="T404" s="18">
        <f>_xll.qlCalendarAdvance(Calendar,T403,R404,"f",,Trigger)</f>
        <v>42814</v>
      </c>
      <c r="U404" s="18">
        <f>_xll.qlInterestRateIndexMaturity(IborIndex&amp;Tenor,T404,Trigger)</f>
        <v>42906</v>
      </c>
      <c r="V404" s="22">
        <f>IFERROR(_xll.qlIndexFixing($V$1,S404,,Trigger),NA())</f>
        <v>7.5627933492129827E-4</v>
      </c>
      <c r="W404" s="22">
        <f>IFERROR(_xll.qlIndexFixing($W$1,S404,,Trigger),NA())</f>
        <v>7.4858057725340327E-4</v>
      </c>
      <c r="X404" s="17">
        <f t="shared" si="6"/>
        <v>7.6987576678949968E-2</v>
      </c>
    </row>
    <row r="405" spans="18:24" x14ac:dyDescent="0.2">
      <c r="R405" s="17" t="s">
        <v>20</v>
      </c>
      <c r="S405" s="18">
        <f>_xll.qlInterestRateIndexFixingDate(IborIndex&amp;Tenor,T405,Trigger)</f>
        <v>42811</v>
      </c>
      <c r="T405" s="18">
        <f>_xll.qlCalendarAdvance(Calendar,T404,R405,"f",,Trigger)</f>
        <v>42815</v>
      </c>
      <c r="U405" s="18">
        <f>_xll.qlInterestRateIndexMaturity(IborIndex&amp;Tenor,T405,Trigger)</f>
        <v>42907</v>
      </c>
      <c r="V405" s="22">
        <f>IFERROR(_xll.qlIndexFixing($V$1,S405,,Trigger),NA())</f>
        <v>7.6257089581617359E-4</v>
      </c>
      <c r="W405" s="22">
        <f>IFERROR(_xll.qlIndexFixing($W$1,S405,,Trigger),NA())</f>
        <v>7.532766492116587E-4</v>
      </c>
      <c r="X405" s="17">
        <f t="shared" si="6"/>
        <v>9.2942466045148803E-2</v>
      </c>
    </row>
    <row r="406" spans="18:24" x14ac:dyDescent="0.2">
      <c r="R406" s="17" t="s">
        <v>20</v>
      </c>
      <c r="S406" s="18">
        <f>_xll.qlInterestRateIndexFixingDate(IborIndex&amp;Tenor,T406,Trigger)</f>
        <v>42814</v>
      </c>
      <c r="T406" s="18">
        <f>_xll.qlCalendarAdvance(Calendar,T405,R406,"f",,Trigger)</f>
        <v>42816</v>
      </c>
      <c r="U406" s="18">
        <f>_xll.qlInterestRateIndexMaturity(IborIndex&amp;Tenor,T406,Trigger)</f>
        <v>42908</v>
      </c>
      <c r="V406" s="22">
        <f>IFERROR(_xll.qlIndexFixing($V$1,S406,,Trigger),NA())</f>
        <v>7.6650515720241244E-4</v>
      </c>
      <c r="W406" s="22">
        <f>IFERROR(_xll.qlIndexFixing($W$1,S406,,Trigger),NA())</f>
        <v>7.5794930285306321E-4</v>
      </c>
      <c r="X406" s="17">
        <f t="shared" si="6"/>
        <v>8.5558543493492303E-2</v>
      </c>
    </row>
    <row r="407" spans="18:24" x14ac:dyDescent="0.2">
      <c r="R407" s="17" t="s">
        <v>20</v>
      </c>
      <c r="S407" s="18">
        <f>_xll.qlInterestRateIndexFixingDate(IborIndex&amp;Tenor,T407,Trigger)</f>
        <v>42815</v>
      </c>
      <c r="T407" s="18">
        <f>_xll.qlCalendarAdvance(Calendar,T406,R407,"f",,Trigger)</f>
        <v>42817</v>
      </c>
      <c r="U407" s="18">
        <f>_xll.qlInterestRateIndexMaturity(IborIndex&amp;Tenor,T407,Trigger)</f>
        <v>42909</v>
      </c>
      <c r="V407" s="22">
        <f>IFERROR(_xll.qlIndexFixing($V$1,S407,,Trigger),NA())</f>
        <v>7.7044305548639076E-4</v>
      </c>
      <c r="W407" s="22">
        <f>IFERROR(_xll.qlIndexFixing($W$1,S407,,Trigger),NA())</f>
        <v>7.6258085746072634E-4</v>
      </c>
      <c r="X407" s="17">
        <f t="shared" si="6"/>
        <v>7.8621980256644158E-2</v>
      </c>
    </row>
    <row r="408" spans="18:24" x14ac:dyDescent="0.2">
      <c r="R408" s="17" t="s">
        <v>20</v>
      </c>
      <c r="S408" s="18">
        <f>_xll.qlInterestRateIndexFixingDate(IborIndex&amp;Tenor,T408,Trigger)</f>
        <v>42816</v>
      </c>
      <c r="T408" s="18">
        <f>_xll.qlCalendarAdvance(Calendar,T407,R408,"f",,Trigger)</f>
        <v>42818</v>
      </c>
      <c r="U408" s="18">
        <f>_xll.qlInterestRateIndexMaturity(IborIndex&amp;Tenor,T408,Trigger)</f>
        <v>42912</v>
      </c>
      <c r="V408" s="22">
        <f>IFERROR(_xll.qlIndexFixing($V$1,S408,,Trigger),NA())</f>
        <v>7.7928181339552275E-4</v>
      </c>
      <c r="W408" s="22">
        <f>IFERROR(_xll.qlIndexFixing($W$1,S408,,Trigger),NA())</f>
        <v>7.7097238379750883E-4</v>
      </c>
      <c r="X408" s="17">
        <f t="shared" si="6"/>
        <v>8.3094295980139191E-2</v>
      </c>
    </row>
    <row r="409" spans="18:24" x14ac:dyDescent="0.2">
      <c r="R409" s="17" t="s">
        <v>20</v>
      </c>
      <c r="S409" s="18">
        <f>_xll.qlInterestRateIndexFixingDate(IborIndex&amp;Tenor,T409,Trigger)</f>
        <v>42817</v>
      </c>
      <c r="T409" s="18">
        <f>_xll.qlCalendarAdvance(Calendar,T408,R409,"f",,Trigger)</f>
        <v>42821</v>
      </c>
      <c r="U409" s="18">
        <f>_xll.qlInterestRateIndexMaturity(IborIndex&amp;Tenor,T409,Trigger)</f>
        <v>42913</v>
      </c>
      <c r="V409" s="22">
        <f>IFERROR(_xll.qlIndexFixing($V$1,S409,,Trigger),NA())</f>
        <v>7.8623101778911282E-4</v>
      </c>
      <c r="W409" s="22">
        <f>IFERROR(_xll.qlIndexFixing($W$1,S409,,Trigger),NA())</f>
        <v>7.8071489268025465E-4</v>
      </c>
      <c r="X409" s="17">
        <f t="shared" si="6"/>
        <v>5.5161251088581754E-2</v>
      </c>
    </row>
    <row r="410" spans="18:24" x14ac:dyDescent="0.2">
      <c r="R410" s="17" t="s">
        <v>20</v>
      </c>
      <c r="S410" s="18">
        <f>_xll.qlInterestRateIndexFixingDate(IborIndex&amp;Tenor,T410,Trigger)</f>
        <v>42818</v>
      </c>
      <c r="T410" s="18">
        <f>_xll.qlCalendarAdvance(Calendar,T409,R410,"f",,Trigger)</f>
        <v>42822</v>
      </c>
      <c r="U410" s="18">
        <f>_xll.qlInterestRateIndexMaturity(IborIndex&amp;Tenor,T410,Trigger)</f>
        <v>42914</v>
      </c>
      <c r="V410" s="22">
        <f>IFERROR(_xll.qlIndexFixing($V$1,S410,,Trigger),NA())</f>
        <v>7.9018710071297195E-4</v>
      </c>
      <c r="W410" s="22">
        <f>IFERROR(_xll.qlIndexFixing($W$1,S410,,Trigger),NA())</f>
        <v>7.8515512519149123E-4</v>
      </c>
      <c r="X410" s="17">
        <f t="shared" si="6"/>
        <v>5.0319755214807201E-2</v>
      </c>
    </row>
    <row r="411" spans="18:24" x14ac:dyDescent="0.2">
      <c r="R411" s="17" t="s">
        <v>20</v>
      </c>
      <c r="S411" s="18">
        <f>_xll.qlInterestRateIndexFixingDate(IborIndex&amp;Tenor,T411,Trigger)</f>
        <v>42821</v>
      </c>
      <c r="T411" s="18">
        <f>_xll.qlCalendarAdvance(Calendar,T410,R411,"f",,Trigger)</f>
        <v>42823</v>
      </c>
      <c r="U411" s="18">
        <f>_xll.qlInterestRateIndexMaturity(IborIndex&amp;Tenor,T411,Trigger)</f>
        <v>42915</v>
      </c>
      <c r="V411" s="22">
        <f>IFERROR(_xll.qlIndexFixing($V$1,S411,,Trigger),NA())</f>
        <v>7.9414682059973597E-4</v>
      </c>
      <c r="W411" s="22">
        <f>IFERROR(_xll.qlIndexFixing($W$1,S411,,Trigger),NA())</f>
        <v>7.8955998208029643E-4</v>
      </c>
      <c r="X411" s="17">
        <f t="shared" si="6"/>
        <v>4.5868385194395386E-2</v>
      </c>
    </row>
    <row r="412" spans="18:24" x14ac:dyDescent="0.2">
      <c r="R412" s="17" t="s">
        <v>20</v>
      </c>
      <c r="S412" s="18">
        <f>_xll.qlInterestRateIndexFixingDate(IborIndex&amp;Tenor,T412,Trigger)</f>
        <v>42822</v>
      </c>
      <c r="T412" s="18">
        <f>_xll.qlCalendarAdvance(Calendar,T411,R412,"f",,Trigger)</f>
        <v>42824</v>
      </c>
      <c r="U412" s="18">
        <f>_xll.qlInterestRateIndexMaturity(IborIndex&amp;Tenor,T412,Trigger)</f>
        <v>42916</v>
      </c>
      <c r="V412" s="22">
        <f>IFERROR(_xll.qlIndexFixing($V$1,S412,,Trigger),NA())</f>
        <v>7.9811017745722457E-4</v>
      </c>
      <c r="W412" s="22">
        <f>IFERROR(_xll.qlIndexFixing($W$1,S412,,Trigger),NA())</f>
        <v>7.9393044433847973E-4</v>
      </c>
      <c r="X412" s="17">
        <f t="shared" si="6"/>
        <v>4.1797331187448446E-2</v>
      </c>
    </row>
    <row r="413" spans="18:24" x14ac:dyDescent="0.2">
      <c r="R413" s="17" t="s">
        <v>20</v>
      </c>
      <c r="S413" s="18">
        <f>_xll.qlInterestRateIndexFixingDate(IborIndex&amp;Tenor,T413,Trigger)</f>
        <v>42823</v>
      </c>
      <c r="T413" s="18">
        <f>_xll.qlCalendarAdvance(Calendar,T412,R413,"f",,Trigger)</f>
        <v>42825</v>
      </c>
      <c r="U413" s="18">
        <f>_xll.qlInterestRateIndexMaturity(IborIndex&amp;Tenor,T413,Trigger)</f>
        <v>42916</v>
      </c>
      <c r="V413" s="22">
        <f>IFERROR(_xll.qlIndexFixing($V$1,S413,,Trigger),NA())</f>
        <v>7.9966790818482433E-4</v>
      </c>
      <c r="W413" s="22">
        <f>IFERROR(_xll.qlIndexFixing($W$1,S413,,Trigger),NA())</f>
        <v>7.9644750351222143E-4</v>
      </c>
      <c r="X413" s="17">
        <f t="shared" si="6"/>
        <v>3.2204046726028945E-2</v>
      </c>
    </row>
    <row r="414" spans="18:24" x14ac:dyDescent="0.2">
      <c r="R414" s="17" t="s">
        <v>20</v>
      </c>
      <c r="S414" s="18">
        <f>_xll.qlInterestRateIndexFixingDate(IborIndex&amp;Tenor,T414,Trigger)</f>
        <v>42824</v>
      </c>
      <c r="T414" s="18">
        <f>_xll.qlCalendarAdvance(Calendar,T413,R414,"f",,Trigger)</f>
        <v>42828</v>
      </c>
      <c r="U414" s="18">
        <f>_xll.qlInterestRateIndexMaturity(IborIndex&amp;Tenor,T414,Trigger)</f>
        <v>42919</v>
      </c>
      <c r="V414" s="22">
        <f>IFERROR(_xll.qlIndexFixing($V$1,S414,,Trigger),NA())</f>
        <v>8.1162121861332699E-4</v>
      </c>
      <c r="W414" s="22">
        <f>IFERROR(_xll.qlIndexFixing($W$1,S414,,Trigger),NA())</f>
        <v>8.0929309521991712E-4</v>
      </c>
      <c r="X414" s="17">
        <f t="shared" si="6"/>
        <v>2.3281233934098651E-2</v>
      </c>
    </row>
    <row r="415" spans="18:24" x14ac:dyDescent="0.2">
      <c r="R415" s="17" t="s">
        <v>20</v>
      </c>
      <c r="S415" s="18">
        <f>_xll.qlInterestRateIndexFixingDate(IborIndex&amp;Tenor,T415,Trigger)</f>
        <v>42825</v>
      </c>
      <c r="T415" s="18">
        <f>_xll.qlCalendarAdvance(Calendar,T414,R415,"f",,Trigger)</f>
        <v>42829</v>
      </c>
      <c r="U415" s="18">
        <f>_xll.qlInterestRateIndexMaturity(IborIndex&amp;Tenor,T415,Trigger)</f>
        <v>42920</v>
      </c>
      <c r="V415" s="22">
        <f>IFERROR(_xll.qlIndexFixing($V$1,S415,,Trigger),NA())</f>
        <v>8.1561300924235924E-4</v>
      </c>
      <c r="W415" s="22">
        <f>IFERROR(_xll.qlIndexFixing($W$1,S415,,Trigger),NA())</f>
        <v>8.1351300661254707E-4</v>
      </c>
      <c r="X415" s="17">
        <f t="shared" si="6"/>
        <v>2.1000026298121637E-2</v>
      </c>
    </row>
    <row r="416" spans="18:24" x14ac:dyDescent="0.2">
      <c r="R416" s="17" t="s">
        <v>20</v>
      </c>
      <c r="S416" s="18">
        <f>_xll.qlInterestRateIndexFixingDate(IborIndex&amp;Tenor,T416,Trigger)</f>
        <v>42828</v>
      </c>
      <c r="T416" s="18">
        <f>_xll.qlCalendarAdvance(Calendar,T415,R416,"f",,Trigger)</f>
        <v>42830</v>
      </c>
      <c r="U416" s="18">
        <f>_xll.qlInterestRateIndexMaturity(IborIndex&amp;Tenor,T416,Trigger)</f>
        <v>42921</v>
      </c>
      <c r="V416" s="22">
        <f>IFERROR(_xll.qlIndexFixing($V$1,S416,,Trigger),NA())</f>
        <v>8.1960847679828628E-4</v>
      </c>
      <c r="W416" s="22">
        <f>IFERROR(_xll.qlIndexFixing($W$1,S416,,Trigger),NA())</f>
        <v>8.1770366088976536E-4</v>
      </c>
      <c r="X416" s="17">
        <f t="shared" si="6"/>
        <v>1.9048159085209224E-2</v>
      </c>
    </row>
    <row r="417" spans="18:24" x14ac:dyDescent="0.2">
      <c r="R417" s="17" t="s">
        <v>20</v>
      </c>
      <c r="S417" s="18">
        <f>_xll.qlInterestRateIndexFixingDate(IborIndex&amp;Tenor,T417,Trigger)</f>
        <v>42829</v>
      </c>
      <c r="T417" s="18">
        <f>_xll.qlCalendarAdvance(Calendar,T416,R417,"f",,Trigger)</f>
        <v>42831</v>
      </c>
      <c r="U417" s="18">
        <f>_xll.qlInterestRateIndexMaturity(IborIndex&amp;Tenor,T417,Trigger)</f>
        <v>42922</v>
      </c>
      <c r="V417" s="22">
        <f>IFERROR(_xll.qlIndexFixing($V$1,S417,,Trigger),NA())</f>
        <v>8.2360762129340601E-4</v>
      </c>
      <c r="W417" s="22">
        <f>IFERROR(_xll.qlIndexFixing($W$1,S417,,Trigger),NA())</f>
        <v>8.2186610127070936E-4</v>
      </c>
      <c r="X417" s="17">
        <f t="shared" si="6"/>
        <v>1.7415200226966528E-2</v>
      </c>
    </row>
    <row r="418" spans="18:24" x14ac:dyDescent="0.2">
      <c r="R418" s="17" t="s">
        <v>20</v>
      </c>
      <c r="S418" s="18">
        <f>_xll.qlInterestRateIndexFixingDate(IborIndex&amp;Tenor,T418,Trigger)</f>
        <v>42830</v>
      </c>
      <c r="T418" s="18">
        <f>_xll.qlCalendarAdvance(Calendar,T417,R418,"f",,Trigger)</f>
        <v>42832</v>
      </c>
      <c r="U418" s="18">
        <f>_xll.qlInterestRateIndexMaturity(IborIndex&amp;Tenor,T418,Trigger)</f>
        <v>42923</v>
      </c>
      <c r="V418" s="22">
        <f>IFERROR(_xll.qlIndexFixing($V$1,S418,,Trigger),NA())</f>
        <v>8.2761044273913778E-4</v>
      </c>
      <c r="W418" s="22">
        <f>IFERROR(_xll.qlIndexFixing($W$1,S418,,Trigger),NA())</f>
        <v>8.260013788029798E-4</v>
      </c>
      <c r="X418" s="17">
        <f t="shared" si="6"/>
        <v>1.6090639361579812E-2</v>
      </c>
    </row>
    <row r="419" spans="18:24" x14ac:dyDescent="0.2">
      <c r="R419" s="17" t="s">
        <v>20</v>
      </c>
      <c r="S419" s="18">
        <f>_xll.qlInterestRateIndexFixingDate(IborIndex&amp;Tenor,T419,Trigger)</f>
        <v>42831</v>
      </c>
      <c r="T419" s="18">
        <f>_xll.qlCalendarAdvance(Calendar,T418,R419,"f",,Trigger)</f>
        <v>42835</v>
      </c>
      <c r="U419" s="18">
        <f>_xll.qlInterestRateIndexMaturity(IborIndex&amp;Tenor,T419,Trigger)</f>
        <v>42926</v>
      </c>
      <c r="V419" s="22">
        <f>IFERROR(_xll.qlIndexFixing($V$1,S419,,Trigger),NA())</f>
        <v>8.3964096888717308E-4</v>
      </c>
      <c r="W419" s="22">
        <f>IFERROR(_xll.qlIndexFixing($W$1,S419,,Trigger),NA())</f>
        <v>8.3825486212461755E-4</v>
      </c>
      <c r="X419" s="17">
        <f t="shared" si="6"/>
        <v>1.3861067625555324E-2</v>
      </c>
    </row>
    <row r="420" spans="18:24" x14ac:dyDescent="0.2">
      <c r="R420" s="17" t="s">
        <v>20</v>
      </c>
      <c r="S420" s="18">
        <f>_xll.qlInterestRateIndexFixingDate(IborIndex&amp;Tenor,T420,Trigger)</f>
        <v>42832</v>
      </c>
      <c r="T420" s="18">
        <f>_xll.qlCalendarAdvance(Calendar,T419,R420,"f",,Trigger)</f>
        <v>42836</v>
      </c>
      <c r="U420" s="18">
        <f>_xll.qlInterestRateIndexMaturity(IborIndex&amp;Tenor,T420,Trigger)</f>
        <v>42927</v>
      </c>
      <c r="V420" s="22">
        <f>IFERROR(_xll.qlIndexFixing($V$1,S420,,Trigger),NA())</f>
        <v>8.436584982451557E-4</v>
      </c>
      <c r="W420" s="22">
        <f>IFERROR(_xll.qlIndexFixing($W$1,S420,,Trigger),NA())</f>
        <v>8.422921552064445E-4</v>
      </c>
      <c r="X420" s="17">
        <f t="shared" si="6"/>
        <v>1.366343038711193E-2</v>
      </c>
    </row>
    <row r="421" spans="18:24" x14ac:dyDescent="0.2">
      <c r="R421" s="17" t="s">
        <v>20</v>
      </c>
      <c r="S421" s="18">
        <f>_xll.qlInterestRateIndexFixingDate(IborIndex&amp;Tenor,T421,Trigger)</f>
        <v>42835</v>
      </c>
      <c r="T421" s="18">
        <f>_xll.qlCalendarAdvance(Calendar,T420,R421,"f",,Trigger)</f>
        <v>42837</v>
      </c>
      <c r="U421" s="18">
        <f>_xll.qlInterestRateIndexMaturity(IborIndex&amp;Tenor,T421,Trigger)</f>
        <v>42928</v>
      </c>
      <c r="V421" s="22">
        <f>IFERROR(_xll.qlIndexFixing($V$1,S421,,Trigger),NA())</f>
        <v>8.4767970460821233E-4</v>
      </c>
      <c r="W421" s="22">
        <f>IFERROR(_xll.qlIndexFixing($W$1,S421,,Trigger),NA())</f>
        <v>8.463076580360314E-4</v>
      </c>
      <c r="X421" s="17">
        <f t="shared" si="6"/>
        <v>1.3720465721809259E-2</v>
      </c>
    </row>
    <row r="422" spans="18:24" x14ac:dyDescent="0.2">
      <c r="R422" s="17" t="s">
        <v>20</v>
      </c>
      <c r="S422" s="18">
        <f>_xll.qlInterestRateIndexFixingDate(IborIndex&amp;Tenor,T422,Trigger)</f>
        <v>42836</v>
      </c>
      <c r="T422" s="18">
        <f>_xll.qlCalendarAdvance(Calendar,T421,R422,"f",,Trigger)</f>
        <v>42838</v>
      </c>
      <c r="U422" s="18">
        <f>_xll.qlInterestRateIndexMaturity(IborIndex&amp;Tenor,T422,Trigger)</f>
        <v>42929</v>
      </c>
      <c r="V422" s="22">
        <f>IFERROR(_xll.qlIndexFixing($V$1,S422,,Trigger),NA())</f>
        <v>8.5170458798951927E-4</v>
      </c>
      <c r="W422" s="22">
        <f>IFERROR(_xll.qlIndexFixing($W$1,S422,,Trigger),NA())</f>
        <v>8.5030246860716223E-4</v>
      </c>
      <c r="X422" s="17">
        <f t="shared" si="6"/>
        <v>1.4021193823570387E-2</v>
      </c>
    </row>
    <row r="423" spans="18:24" x14ac:dyDescent="0.2">
      <c r="R423" s="17" t="s">
        <v>20</v>
      </c>
      <c r="S423" s="18">
        <f>_xll.qlInterestRateIndexFixingDate(IborIndex&amp;Tenor,T423,Trigger)</f>
        <v>42837</v>
      </c>
      <c r="T423" s="18">
        <f>_xll.qlCalendarAdvance(Calendar,T422,R423,"f",,Trigger)</f>
        <v>42843</v>
      </c>
      <c r="U423" s="18">
        <f>_xll.qlInterestRateIndexMaturity(IborIndex&amp;Tenor,T423,Trigger)</f>
        <v>42934</v>
      </c>
      <c r="V423" s="22">
        <f>IFERROR(_xll.qlIndexFixing($V$1,S423,,Trigger),NA())</f>
        <v>8.7188416054313658E-4</v>
      </c>
      <c r="W423" s="22">
        <f>IFERROR(_xll.qlIndexFixing($W$1,S423,,Trigger),NA())</f>
        <v>8.700051150779774E-4</v>
      </c>
      <c r="X423" s="17">
        <f t="shared" si="6"/>
        <v>1.8790454651591848E-2</v>
      </c>
    </row>
    <row r="424" spans="18:24" x14ac:dyDescent="0.2">
      <c r="R424" s="17" t="s">
        <v>20</v>
      </c>
      <c r="S424" s="18">
        <f>_xll.qlInterestRateIndexFixingDate(IborIndex&amp;Tenor,T424,Trigger)</f>
        <v>42838</v>
      </c>
      <c r="T424" s="18">
        <f>_xll.qlCalendarAdvance(Calendar,T423,R424,"f",,Trigger)</f>
        <v>42844</v>
      </c>
      <c r="U424" s="18">
        <f>_xll.qlInterestRateIndexMaturity(IborIndex&amp;Tenor,T424,Trigger)</f>
        <v>42935</v>
      </c>
      <c r="V424" s="22">
        <f>IFERROR(_xll.qlIndexFixing($V$1,S424,,Trigger),NA())</f>
        <v>8.7593110626321268E-4</v>
      </c>
      <c r="W424" s="22">
        <f>IFERROR(_xll.qlIndexFixing($W$1,S424,,Trigger),NA())</f>
        <v>8.7389926813777124E-4</v>
      </c>
      <c r="X424" s="17">
        <f t="shared" si="6"/>
        <v>2.0318381254414396E-2</v>
      </c>
    </row>
    <row r="425" spans="18:24" x14ac:dyDescent="0.2">
      <c r="R425" s="17" t="s">
        <v>20</v>
      </c>
      <c r="S425" s="18">
        <f>_xll.qlInterestRateIndexFixingDate(IborIndex&amp;Tenor,T425,Trigger)</f>
        <v>42843</v>
      </c>
      <c r="T425" s="18">
        <f>_xll.qlCalendarAdvance(Calendar,T424,R425,"f",,Trigger)</f>
        <v>42845</v>
      </c>
      <c r="U425" s="18">
        <f>_xll.qlInterestRateIndexMaturity(IborIndex&amp;Tenor,T425,Trigger)</f>
        <v>42936</v>
      </c>
      <c r="V425" s="22">
        <f>IFERROR(_xll.qlIndexFixing($V$1,S425,,Trigger),NA())</f>
        <v>8.7998172907883978E-4</v>
      </c>
      <c r="W425" s="22">
        <f>IFERROR(_xll.qlIndexFixing($W$1,S425,,Trigger),NA())</f>
        <v>8.7778063398100462E-4</v>
      </c>
      <c r="X425" s="17">
        <f t="shared" si="6"/>
        <v>2.2010950978351665E-2</v>
      </c>
    </row>
    <row r="426" spans="18:24" x14ac:dyDescent="0.2">
      <c r="R426" s="17" t="s">
        <v>20</v>
      </c>
      <c r="S426" s="18">
        <f>_xll.qlInterestRateIndexFixingDate(IborIndex&amp;Tenor,T426,Trigger)</f>
        <v>42844</v>
      </c>
      <c r="T426" s="18">
        <f>_xll.qlCalendarAdvance(Calendar,T425,R426,"f",,Trigger)</f>
        <v>42846</v>
      </c>
      <c r="U426" s="18">
        <f>_xll.qlInterestRateIndexMaturity(IborIndex&amp;Tenor,T426,Trigger)</f>
        <v>42937</v>
      </c>
      <c r="V426" s="22">
        <f>IFERROR(_xll.qlIndexFixing($V$1,S426,,Trigger),NA())</f>
        <v>8.84036029002316E-4</v>
      </c>
      <c r="W426" s="22">
        <f>IFERROR(_xll.qlIndexFixing($W$1,S426,,Trigger),NA())</f>
        <v>8.8165037319754371E-4</v>
      </c>
      <c r="X426" s="17">
        <f t="shared" si="6"/>
        <v>2.3856558047722881E-2</v>
      </c>
    </row>
    <row r="427" spans="18:24" x14ac:dyDescent="0.2">
      <c r="R427" s="17" t="s">
        <v>20</v>
      </c>
      <c r="S427" s="18">
        <f>_xll.qlInterestRateIndexFixingDate(IborIndex&amp;Tenor,T427,Trigger)</f>
        <v>42845</v>
      </c>
      <c r="T427" s="18">
        <f>_xll.qlCalendarAdvance(Calendar,T426,R427,"f",,Trigger)</f>
        <v>42849</v>
      </c>
      <c r="U427" s="18">
        <f>_xll.qlInterestRateIndexMaturity(IborIndex&amp;Tenor,T427,Trigger)</f>
        <v>42940</v>
      </c>
      <c r="V427" s="22">
        <f>IFERROR(_xll.qlIndexFixing($V$1,S427,,Trigger),NA())</f>
        <v>8.9622099152700534E-4</v>
      </c>
      <c r="W427" s="22">
        <f>IFERROR(_xll.qlIndexFixing($W$1,S427,,Trigger),NA())</f>
        <v>8.9320155435638289E-4</v>
      </c>
      <c r="X427" s="17">
        <f t="shared" si="6"/>
        <v>3.0194371706224493E-2</v>
      </c>
    </row>
    <row r="428" spans="18:24" x14ac:dyDescent="0.2">
      <c r="R428" s="17" t="s">
        <v>20</v>
      </c>
      <c r="S428" s="18">
        <f>_xll.qlInterestRateIndexFixingDate(IborIndex&amp;Tenor,T428,Trigger)</f>
        <v>42846</v>
      </c>
      <c r="T428" s="18">
        <f>_xll.qlCalendarAdvance(Calendar,T427,R428,"f",,Trigger)</f>
        <v>42850</v>
      </c>
      <c r="U428" s="18">
        <f>_xll.qlInterestRateIndexMaturity(IborIndex&amp;Tenor,T428,Trigger)</f>
        <v>42941</v>
      </c>
      <c r="V428" s="22">
        <f>IFERROR(_xll.qlIndexFixing($V$1,S428,,Trigger),NA())</f>
        <v>9.002899999916796E-4</v>
      </c>
      <c r="W428" s="22">
        <f>IFERROR(_xll.qlIndexFixing($W$1,S428,,Trigger),NA())</f>
        <v>8.9703654945764489E-4</v>
      </c>
      <c r="X428" s="17">
        <f t="shared" si="6"/>
        <v>3.2534505340347117E-2</v>
      </c>
    </row>
    <row r="429" spans="18:24" x14ac:dyDescent="0.2">
      <c r="R429" s="17" t="s">
        <v>20</v>
      </c>
      <c r="S429" s="18">
        <f>_xll.qlInterestRateIndexFixingDate(IborIndex&amp;Tenor,T429,Trigger)</f>
        <v>42849</v>
      </c>
      <c r="T429" s="18">
        <f>_xll.qlCalendarAdvance(Calendar,T428,R429,"f",,Trigger)</f>
        <v>42851</v>
      </c>
      <c r="U429" s="18">
        <f>_xll.qlInterestRateIndexMaturity(IborIndex&amp;Tenor,T429,Trigger)</f>
        <v>42942</v>
      </c>
      <c r="V429" s="22">
        <f>IFERROR(_xll.qlIndexFixing($V$1,S429,,Trigger),NA())</f>
        <v>9.0436268561954326E-4</v>
      </c>
      <c r="W429" s="22">
        <f>IFERROR(_xll.qlIndexFixing($W$1,S429,,Trigger),NA())</f>
        <v>9.0086583824875712E-4</v>
      </c>
      <c r="X429" s="17">
        <f t="shared" si="6"/>
        <v>3.4968473707861367E-2</v>
      </c>
    </row>
    <row r="430" spans="18:24" x14ac:dyDescent="0.2">
      <c r="R430" s="17" t="s">
        <v>20</v>
      </c>
      <c r="S430" s="18">
        <f>_xll.qlInterestRateIndexFixingDate(IborIndex&amp;Tenor,T430,Trigger)</f>
        <v>42850</v>
      </c>
      <c r="T430" s="18">
        <f>_xll.qlCalendarAdvance(Calendar,T429,R430,"f",,Trigger)</f>
        <v>42852</v>
      </c>
      <c r="U430" s="18">
        <f>_xll.qlInterestRateIndexMaturity(IborIndex&amp;Tenor,T430,Trigger)</f>
        <v>42943</v>
      </c>
      <c r="V430" s="22">
        <f>IFERROR(_xll.qlIndexFixing($V$1,S430,,Trigger),NA())</f>
        <v>9.0843904842289409E-4</v>
      </c>
      <c r="W430" s="22">
        <f>IFERROR(_xll.qlIndexFixing($W$1,S430,,Trigger),NA())</f>
        <v>9.0469062826928261E-4</v>
      </c>
      <c r="X430" s="17">
        <f t="shared" si="6"/>
        <v>3.7484201536114793E-2</v>
      </c>
    </row>
    <row r="431" spans="18:24" x14ac:dyDescent="0.2">
      <c r="R431" s="17" t="s">
        <v>20</v>
      </c>
      <c r="S431" s="18">
        <f>_xll.qlInterestRateIndexFixingDate(IborIndex&amp;Tenor,T431,Trigger)</f>
        <v>42851</v>
      </c>
      <c r="T431" s="18">
        <f>_xll.qlCalendarAdvance(Calendar,T430,R431,"f",,Trigger)</f>
        <v>42853</v>
      </c>
      <c r="U431" s="18">
        <f>_xll.qlInterestRateIndexMaturity(IborIndex&amp;Tenor,T431,Trigger)</f>
        <v>42947</v>
      </c>
      <c r="V431" s="22">
        <f>IFERROR(_xll.qlIndexFixing($V$1,S431,,Trigger),NA())</f>
        <v>9.1881346773852455E-4</v>
      </c>
      <c r="W431" s="22">
        <f>IFERROR(_xll.qlIndexFixing($W$1,S431,,Trigger),NA())</f>
        <v>9.1421837397345827E-4</v>
      </c>
      <c r="X431" s="17">
        <f t="shared" si="6"/>
        <v>4.5950937650662743E-2</v>
      </c>
    </row>
    <row r="432" spans="18:24" x14ac:dyDescent="0.2">
      <c r="R432" s="17" t="s">
        <v>20</v>
      </c>
      <c r="S432" s="18">
        <f>_xll.qlInterestRateIndexFixingDate(IborIndex&amp;Tenor,T432,Trigger)</f>
        <v>42852</v>
      </c>
      <c r="T432" s="18">
        <f>_xll.qlCalendarAdvance(Calendar,T431,R432,"f",,Trigger)</f>
        <v>42857</v>
      </c>
      <c r="U432" s="18">
        <f>_xll.qlInterestRateIndexMaturity(IborIndex&amp;Tenor,T432,Trigger)</f>
        <v>42949</v>
      </c>
      <c r="V432" s="22">
        <f>IFERROR(_xll.qlIndexFixing($V$1,S432,,Trigger),NA())</f>
        <v>9.3094136812832894E-4</v>
      </c>
      <c r="W432" s="22">
        <f>IFERROR(_xll.qlIndexFixing($W$1,S432,,Trigger),NA())</f>
        <v>9.2573682088558729E-4</v>
      </c>
      <c r="X432" s="17">
        <f t="shared" si="6"/>
        <v>5.2045472427416542E-2</v>
      </c>
    </row>
    <row r="433" spans="18:24" x14ac:dyDescent="0.2">
      <c r="R433" s="17" t="s">
        <v>20</v>
      </c>
      <c r="S433" s="18">
        <f>_xll.qlInterestRateIndexFixingDate(IborIndex&amp;Tenor,T433,Trigger)</f>
        <v>42853</v>
      </c>
      <c r="T433" s="18">
        <f>_xll.qlCalendarAdvance(Calendar,T432,R433,"f",,Trigger)</f>
        <v>42858</v>
      </c>
      <c r="U433" s="18">
        <f>_xll.qlInterestRateIndexMaturity(IborIndex&amp;Tenor,T433,Trigger)</f>
        <v>42950</v>
      </c>
      <c r="V433" s="22">
        <f>IFERROR(_xll.qlIndexFixing($V$1,S433,,Trigger),NA())</f>
        <v>9.3502838868596717E-4</v>
      </c>
      <c r="W433" s="22">
        <f>IFERROR(_xll.qlIndexFixing($W$1,S433,,Trigger),NA())</f>
        <v>9.2957681826392243E-4</v>
      </c>
      <c r="X433" s="17">
        <f t="shared" si="6"/>
        <v>5.4515704220447353E-2</v>
      </c>
    </row>
    <row r="434" spans="18:24" x14ac:dyDescent="0.2">
      <c r="R434" s="17" t="s">
        <v>20</v>
      </c>
      <c r="S434" s="18">
        <f>_xll.qlInterestRateIndexFixingDate(IborIndex&amp;Tenor,T434,Trigger)</f>
        <v>42857</v>
      </c>
      <c r="T434" s="18">
        <f>_xll.qlCalendarAdvance(Calendar,T433,R434,"f",,Trigger)</f>
        <v>42859</v>
      </c>
      <c r="U434" s="18">
        <f>_xll.qlInterestRateIndexMaturity(IborIndex&amp;Tenor,T434,Trigger)</f>
        <v>42951</v>
      </c>
      <c r="V434" s="22">
        <f>IFERROR(_xll.qlIndexFixing($V$1,S434,,Trigger),NA())</f>
        <v>9.3911904660792811E-4</v>
      </c>
      <c r="W434" s="22">
        <f>IFERROR(_xll.qlIndexFixing($W$1,S434,,Trigger),NA())</f>
        <v>9.3342163178104971E-4</v>
      </c>
      <c r="X434" s="17">
        <f t="shared" si="6"/>
        <v>5.697414826878397E-2</v>
      </c>
    </row>
    <row r="435" spans="18:24" x14ac:dyDescent="0.2">
      <c r="R435" s="17" t="s">
        <v>20</v>
      </c>
      <c r="S435" s="18">
        <f>_xll.qlInterestRateIndexFixingDate(IborIndex&amp;Tenor,T435,Trigger)</f>
        <v>42858</v>
      </c>
      <c r="T435" s="18">
        <f>_xll.qlCalendarAdvance(Calendar,T434,R435,"f",,Trigger)</f>
        <v>42860</v>
      </c>
      <c r="U435" s="18">
        <f>_xll.qlInterestRateIndexMaturity(IborIndex&amp;Tenor,T435,Trigger)</f>
        <v>42954</v>
      </c>
      <c r="V435" s="22">
        <f>IFERROR(_xll.qlIndexFixing($V$1,S435,,Trigger),NA())</f>
        <v>9.4724311450633525E-4</v>
      </c>
      <c r="W435" s="22">
        <f>IFERROR(_xll.qlIndexFixing($W$1,S435,,Trigger),NA())</f>
        <v>9.4131811674072767E-4</v>
      </c>
      <c r="X435" s="17">
        <f t="shared" si="6"/>
        <v>5.9249977656075821E-2</v>
      </c>
    </row>
    <row r="436" spans="18:24" x14ac:dyDescent="0.2">
      <c r="R436" s="17" t="s">
        <v>20</v>
      </c>
      <c r="S436" s="18">
        <f>_xll.qlInterestRateIndexFixingDate(IborIndex&amp;Tenor,T436,Trigger)</f>
        <v>42859</v>
      </c>
      <c r="T436" s="18">
        <f>_xll.qlCalendarAdvance(Calendar,T435,R436,"f",,Trigger)</f>
        <v>42863</v>
      </c>
      <c r="U436" s="18">
        <f>_xll.qlInterestRateIndexMaturity(IborIndex&amp;Tenor,T436,Trigger)</f>
        <v>42955</v>
      </c>
      <c r="V436" s="22">
        <f>IFERROR(_xll.qlIndexFixing($V$1,S436,,Trigger),NA())</f>
        <v>9.5551805217620122E-4</v>
      </c>
      <c r="W436" s="22">
        <f>IFERROR(_xll.qlIndexFixing($W$1,S436,,Trigger),NA())</f>
        <v>9.4887435579794487E-4</v>
      </c>
      <c r="X436" s="17">
        <f t="shared" si="6"/>
        <v>6.643696378256353E-2</v>
      </c>
    </row>
    <row r="437" spans="18:24" x14ac:dyDescent="0.2">
      <c r="R437" s="17" t="s">
        <v>20</v>
      </c>
      <c r="S437" s="18">
        <f>_xll.qlInterestRateIndexFixingDate(IborIndex&amp;Tenor,T437,Trigger)</f>
        <v>42860</v>
      </c>
      <c r="T437" s="18">
        <f>_xll.qlCalendarAdvance(Calendar,T436,R437,"f",,Trigger)</f>
        <v>42864</v>
      </c>
      <c r="U437" s="18">
        <f>_xll.qlInterestRateIndexMaturity(IborIndex&amp;Tenor,T437,Trigger)</f>
        <v>42956</v>
      </c>
      <c r="V437" s="22">
        <f>IFERROR(_xll.qlIndexFixing($V$1,S437,,Trigger),NA())</f>
        <v>9.5962689709528791E-4</v>
      </c>
      <c r="W437" s="22">
        <f>IFERROR(_xll.qlIndexFixing($W$1,S437,,Trigger),NA())</f>
        <v>9.5276229914955854E-4</v>
      </c>
      <c r="X437" s="17">
        <f t="shared" si="6"/>
        <v>6.8645979457293685E-2</v>
      </c>
    </row>
    <row r="438" spans="18:24" x14ac:dyDescent="0.2">
      <c r="R438" s="17" t="s">
        <v>20</v>
      </c>
      <c r="S438" s="18">
        <f>_xll.qlInterestRateIndexFixingDate(IborIndex&amp;Tenor,T438,Trigger)</f>
        <v>42863</v>
      </c>
      <c r="T438" s="18">
        <f>_xll.qlCalendarAdvance(Calendar,T437,R438,"f",,Trigger)</f>
        <v>42865</v>
      </c>
      <c r="U438" s="18">
        <f>_xll.qlInterestRateIndexMaturity(IborIndex&amp;Tenor,T438,Trigger)</f>
        <v>42957</v>
      </c>
      <c r="V438" s="22">
        <f>IFERROR(_xll.qlIndexFixing($V$1,S438,,Trigger),NA())</f>
        <v>9.6373937944646917E-4</v>
      </c>
      <c r="W438" s="22">
        <f>IFERROR(_xll.qlIndexFixing($W$1,S438,,Trigger),NA())</f>
        <v>9.5666273247718226E-4</v>
      </c>
      <c r="X438" s="17">
        <f t="shared" si="6"/>
        <v>7.0766469692869122E-2</v>
      </c>
    </row>
    <row r="439" spans="18:24" x14ac:dyDescent="0.2">
      <c r="R439" s="17" t="s">
        <v>20</v>
      </c>
      <c r="S439" s="18">
        <f>_xll.qlInterestRateIndexFixingDate(IborIndex&amp;Tenor,T439,Trigger)</f>
        <v>42864</v>
      </c>
      <c r="T439" s="18">
        <f>_xll.qlCalendarAdvance(Calendar,T438,R439,"f",,Trigger)</f>
        <v>42866</v>
      </c>
      <c r="U439" s="18">
        <f>_xll.qlInterestRateIndexMaturity(IborIndex&amp;Tenor,T439,Trigger)</f>
        <v>42958</v>
      </c>
      <c r="V439" s="22">
        <f>IFERROR(_xll.qlIndexFixing($V$1,S439,,Trigger),NA())</f>
        <v>9.6785549924364707E-4</v>
      </c>
      <c r="W439" s="22">
        <f>IFERROR(_xll.qlIndexFixing($W$1,S439,,Trigger),NA())</f>
        <v>9.6057696184129312E-4</v>
      </c>
      <c r="X439" s="17">
        <f t="shared" si="6"/>
        <v>7.2785374023539476E-2</v>
      </c>
    </row>
    <row r="440" spans="18:24" x14ac:dyDescent="0.2">
      <c r="R440" s="17" t="s">
        <v>20</v>
      </c>
      <c r="S440" s="18">
        <f>_xll.qlInterestRateIndexFixingDate(IborIndex&amp;Tenor,T440,Trigger)</f>
        <v>42865</v>
      </c>
      <c r="T440" s="18">
        <f>_xll.qlCalendarAdvance(Calendar,T439,R440,"f",,Trigger)</f>
        <v>42867</v>
      </c>
      <c r="U440" s="18">
        <f>_xll.qlInterestRateIndexMaturity(IborIndex&amp;Tenor,T440,Trigger)</f>
        <v>42961</v>
      </c>
      <c r="V440" s="22">
        <f>IFERROR(_xll.qlIndexFixing($V$1,S440,,Trigger),NA())</f>
        <v>9.7584720890750605E-4</v>
      </c>
      <c r="W440" s="22">
        <f>IFERROR(_xll.qlIndexFixing($W$1,S440,,Trigger),NA())</f>
        <v>9.6883863723895331E-4</v>
      </c>
      <c r="X440" s="17">
        <f t="shared" si="6"/>
        <v>7.0085716685527447E-2</v>
      </c>
    </row>
    <row r="441" spans="18:24" x14ac:dyDescent="0.2">
      <c r="R441" s="17" t="s">
        <v>20</v>
      </c>
      <c r="S441" s="18">
        <f>_xll.qlInterestRateIndexFixingDate(IborIndex&amp;Tenor,T441,Trigger)</f>
        <v>42866</v>
      </c>
      <c r="T441" s="18">
        <f>_xll.qlCalendarAdvance(Calendar,T440,R441,"f",,Trigger)</f>
        <v>42870</v>
      </c>
      <c r="U441" s="18">
        <f>_xll.qlInterestRateIndexMaturity(IborIndex&amp;Tenor,T441,Trigger)</f>
        <v>42962</v>
      </c>
      <c r="V441" s="22">
        <f>IFERROR(_xll.qlIndexFixing($V$1,S441,,Trigger),NA())</f>
        <v>9.8435635310867298E-4</v>
      </c>
      <c r="W441" s="22">
        <f>IFERROR(_xll.qlIndexFixing($W$1,S441,,Trigger),NA())</f>
        <v>9.7639823185017346E-4</v>
      </c>
      <c r="X441" s="17">
        <f t="shared" si="6"/>
        <v>7.958121258499519E-2</v>
      </c>
    </row>
    <row r="442" spans="18:24" x14ac:dyDescent="0.2">
      <c r="R442" s="17" t="s">
        <v>20</v>
      </c>
      <c r="S442" s="18">
        <f>_xll.qlInterestRateIndexFixingDate(IborIndex&amp;Tenor,T442,Trigger)</f>
        <v>42867</v>
      </c>
      <c r="T442" s="18">
        <f>_xll.qlCalendarAdvance(Calendar,T441,R442,"f",,Trigger)</f>
        <v>42871</v>
      </c>
      <c r="U442" s="18">
        <f>_xll.qlInterestRateIndexMaturity(IborIndex&amp;Tenor,T442,Trigger)</f>
        <v>42963</v>
      </c>
      <c r="V442" s="22">
        <f>IFERROR(_xll.qlIndexFixing($V$1,S442,,Trigger),NA())</f>
        <v>9.8849066030265681E-4</v>
      </c>
      <c r="W442" s="22">
        <f>IFERROR(_xll.qlIndexFixing($W$1,S442,,Trigger),NA())</f>
        <v>9.8040130326712918E-4</v>
      </c>
      <c r="X442" s="17">
        <f t="shared" si="6"/>
        <v>8.0893570355276306E-2</v>
      </c>
    </row>
    <row r="443" spans="18:24" x14ac:dyDescent="0.2">
      <c r="R443" s="17" t="s">
        <v>20</v>
      </c>
      <c r="S443" s="18">
        <f>_xll.qlInterestRateIndexFixingDate(IborIndex&amp;Tenor,T443,Trigger)</f>
        <v>42870</v>
      </c>
      <c r="T443" s="18">
        <f>_xll.qlCalendarAdvance(Calendar,T442,R443,"f",,Trigger)</f>
        <v>42872</v>
      </c>
      <c r="U443" s="18">
        <f>_xll.qlInterestRateIndexMaturity(IborIndex&amp;Tenor,T443,Trigger)</f>
        <v>42964</v>
      </c>
      <c r="V443" s="22">
        <f>IFERROR(_xll.qlIndexFixing($V$1,S443,,Trigger),NA())</f>
        <v>9.9262860501040913E-4</v>
      </c>
      <c r="W443" s="22">
        <f>IFERROR(_xll.qlIndexFixing($W$1,S443,,Trigger),NA())</f>
        <v>9.84426169649917E-4</v>
      </c>
      <c r="X443" s="17">
        <f t="shared" si="6"/>
        <v>8.2024353604921371E-2</v>
      </c>
    </row>
    <row r="444" spans="18:24" x14ac:dyDescent="0.2">
      <c r="R444" s="17" t="s">
        <v>20</v>
      </c>
      <c r="S444" s="18">
        <f>_xll.qlInterestRateIndexFixingDate(IborIndex&amp;Tenor,T444,Trigger)</f>
        <v>42871</v>
      </c>
      <c r="T444" s="18">
        <f>_xll.qlCalendarAdvance(Calendar,T443,R444,"f",,Trigger)</f>
        <v>42873</v>
      </c>
      <c r="U444" s="18">
        <f>_xll.qlInterestRateIndexMaturity(IborIndex&amp;Tenor,T444,Trigger)</f>
        <v>42965</v>
      </c>
      <c r="V444" s="22">
        <f>IFERROR(_xll.qlIndexFixing($V$1,S444,,Trigger),NA())</f>
        <v>9.9677018724322539E-4</v>
      </c>
      <c r="W444" s="22">
        <f>IFERROR(_xll.qlIndexFixing($W$1,S444,,Trigger),NA())</f>
        <v>9.8847419124957914E-4</v>
      </c>
      <c r="X444" s="17">
        <f t="shared" si="6"/>
        <v>8.2959959936462421E-2</v>
      </c>
    </row>
    <row r="445" spans="18:24" x14ac:dyDescent="0.2">
      <c r="R445" s="17" t="s">
        <v>20</v>
      </c>
      <c r="S445" s="18">
        <f>_xll.qlInterestRateIndexFixingDate(IborIndex&amp;Tenor,T445,Trigger)</f>
        <v>42872</v>
      </c>
      <c r="T445" s="18">
        <f>_xll.qlCalendarAdvance(Calendar,T444,R445,"f",,Trigger)</f>
        <v>42874</v>
      </c>
      <c r="U445" s="18">
        <f>_xll.qlInterestRateIndexMaturity(IborIndex&amp;Tenor,T445,Trigger)</f>
        <v>42968</v>
      </c>
      <c r="V445" s="22">
        <f>IFERROR(_xll.qlIndexFixing($V$1,S445,,Trigger),NA())</f>
        <v>1.004625754844447E-3</v>
      </c>
      <c r="W445" s="22">
        <f>IFERROR(_xll.qlIndexFixing($W$1,S445,,Trigger),NA())</f>
        <v>9.9721799673539572E-4</v>
      </c>
      <c r="X445" s="17">
        <f t="shared" si="6"/>
        <v>7.4077581090513031E-2</v>
      </c>
    </row>
    <row r="446" spans="18:24" x14ac:dyDescent="0.2">
      <c r="R446" s="17" t="s">
        <v>20</v>
      </c>
      <c r="S446" s="18">
        <f>_xll.qlInterestRateIndexFixingDate(IborIndex&amp;Tenor,T446,Trigger)</f>
        <v>42873</v>
      </c>
      <c r="T446" s="18">
        <f>_xll.qlCalendarAdvance(Calendar,T445,R446,"f",,Trigger)</f>
        <v>42877</v>
      </c>
      <c r="U446" s="18">
        <f>_xll.qlInterestRateIndexMaturity(IborIndex&amp;Tenor,T446,Trigger)</f>
        <v>42969</v>
      </c>
      <c r="V446" s="22">
        <f>IFERROR(_xll.qlIndexFixing($V$1,S446,,Trigger),NA())</f>
        <v>1.0133728916588533E-3</v>
      </c>
      <c r="W446" s="22">
        <f>IFERROR(_xll.qlIndexFixing($W$1,S446,,Trigger),NA())</f>
        <v>1.0049253057107051E-3</v>
      </c>
      <c r="X446" s="17">
        <f t="shared" si="6"/>
        <v>8.4475859481482604E-2</v>
      </c>
    </row>
    <row r="447" spans="18:24" x14ac:dyDescent="0.2">
      <c r="R447" s="17" t="s">
        <v>20</v>
      </c>
      <c r="S447" s="18">
        <f>_xll.qlInterestRateIndexFixingDate(IborIndex&amp;Tenor,T447,Trigger)</f>
        <v>42874</v>
      </c>
      <c r="T447" s="18">
        <f>_xll.qlCalendarAdvance(Calendar,T446,R447,"f",,Trigger)</f>
        <v>42878</v>
      </c>
      <c r="U447" s="18">
        <f>_xll.qlInterestRateIndexMaturity(IborIndex&amp;Tenor,T447,Trigger)</f>
        <v>42970</v>
      </c>
      <c r="V447" s="22">
        <f>IFERROR(_xll.qlIndexFixing($V$1,S447,,Trigger),NA())</f>
        <v>1.0175326616925001E-3</v>
      </c>
      <c r="W447" s="22">
        <f>IFERROR(_xll.qlIndexFixing($W$1,S447,,Trigger),NA())</f>
        <v>1.0091097780549837E-3</v>
      </c>
      <c r="X447" s="17">
        <f t="shared" si="6"/>
        <v>8.4228836375163568E-2</v>
      </c>
    </row>
    <row r="448" spans="18:24" x14ac:dyDescent="0.2">
      <c r="R448" s="17" t="s">
        <v>20</v>
      </c>
      <c r="S448" s="18">
        <f>_xll.qlInterestRateIndexFixingDate(IborIndex&amp;Tenor,T448,Trigger)</f>
        <v>42877</v>
      </c>
      <c r="T448" s="18">
        <f>_xll.qlCalendarAdvance(Calendar,T447,R448,"f",,Trigger)</f>
        <v>42879</v>
      </c>
      <c r="U448" s="18">
        <f>_xll.qlInterestRateIndexMaturity(IborIndex&amp;Tenor,T448,Trigger)</f>
        <v>42971</v>
      </c>
      <c r="V448" s="22">
        <f>IFERROR(_xll.qlIndexFixing($V$1,S448,,Trigger),NA())</f>
        <v>1.0216960693189825E-3</v>
      </c>
      <c r="W448" s="22">
        <f>IFERROR(_xll.qlIndexFixing($W$1,S448,,Trigger),NA())</f>
        <v>1.0133257296714945E-3</v>
      </c>
      <c r="X448" s="17">
        <f t="shared" si="6"/>
        <v>8.3703396474880343E-2</v>
      </c>
    </row>
    <row r="449" spans="18:24" x14ac:dyDescent="0.2">
      <c r="R449" s="17" t="s">
        <v>20</v>
      </c>
      <c r="S449" s="18">
        <f>_xll.qlInterestRateIndexFixingDate(IborIndex&amp;Tenor,T449,Trigger)</f>
        <v>42878</v>
      </c>
      <c r="T449" s="18">
        <f>_xll.qlCalendarAdvance(Calendar,T448,R449,"f",,Trigger)</f>
        <v>42880</v>
      </c>
      <c r="U449" s="18">
        <f>_xll.qlInterestRateIndexMaturity(IborIndex&amp;Tenor,T449,Trigger)</f>
        <v>42972</v>
      </c>
      <c r="V449" s="22">
        <f>IFERROR(_xll.qlIndexFixing($V$1,S449,,Trigger),NA())</f>
        <v>1.02586311455394E-3</v>
      </c>
      <c r="W449" s="22">
        <f>IFERROR(_xll.qlIndexFixing($W$1,S449,,Trigger),NA())</f>
        <v>1.0175745750001072E-3</v>
      </c>
      <c r="X449" s="17">
        <f t="shared" si="6"/>
        <v>8.2885395538327772E-2</v>
      </c>
    </row>
    <row r="450" spans="18:24" x14ac:dyDescent="0.2">
      <c r="R450" s="17" t="s">
        <v>20</v>
      </c>
      <c r="S450" s="18">
        <f>_xll.qlInterestRateIndexFixingDate(IborIndex&amp;Tenor,T450,Trigger)</f>
        <v>42879</v>
      </c>
      <c r="T450" s="18">
        <f>_xll.qlCalendarAdvance(Calendar,T449,R450,"f",,Trigger)</f>
        <v>42881</v>
      </c>
      <c r="U450" s="18">
        <f>_xll.qlInterestRateIndexMaturity(IborIndex&amp;Tenor,T450,Trigger)</f>
        <v>42975</v>
      </c>
      <c r="V450" s="22">
        <f>IFERROR(_xll.qlIndexFixing($V$1,S450,,Trigger),NA())</f>
        <v>1.0335787562476314E-3</v>
      </c>
      <c r="W450" s="22">
        <f>IFERROR(_xll.qlIndexFixing($W$1,S450,,Trigger),NA())</f>
        <v>1.0269124470297999E-3</v>
      </c>
      <c r="X450" s="17">
        <f t="shared" si="6"/>
        <v>6.666309217831469E-2</v>
      </c>
    </row>
    <row r="451" spans="18:24" x14ac:dyDescent="0.2">
      <c r="R451" s="17" t="s">
        <v>20</v>
      </c>
      <c r="S451" s="18">
        <f>_xll.qlInterestRateIndexFixingDate(IborIndex&amp;Tenor,T451,Trigger)</f>
        <v>42880</v>
      </c>
      <c r="T451" s="18">
        <f>_xll.qlCalendarAdvance(Calendar,T450,R451,"f",,Trigger)</f>
        <v>42884</v>
      </c>
      <c r="U451" s="18">
        <f>_xll.qlInterestRateIndexMaturity(IborIndex&amp;Tenor,T451,Trigger)</f>
        <v>42976</v>
      </c>
      <c r="V451" s="22">
        <f>IFERROR(_xll.qlIndexFixing($V$1,S451,,Trigger),NA())</f>
        <v>1.0425676717861839E-3</v>
      </c>
      <c r="W451" s="22">
        <f>IFERROR(_xll.qlIndexFixing($W$1,S451,,Trigger),NA())</f>
        <v>1.0349274531788442E-3</v>
      </c>
      <c r="X451" s="17">
        <f t="shared" si="6"/>
        <v>7.6402186073396425E-2</v>
      </c>
    </row>
    <row r="452" spans="18:24" x14ac:dyDescent="0.2">
      <c r="R452" s="17" t="s">
        <v>20</v>
      </c>
      <c r="S452" s="18">
        <f>_xll.qlInterestRateIndexFixingDate(IborIndex&amp;Tenor,T452,Trigger)</f>
        <v>42881</v>
      </c>
      <c r="T452" s="18">
        <f>_xll.qlCalendarAdvance(Calendar,T451,R452,"f",,Trigger)</f>
        <v>42885</v>
      </c>
      <c r="U452" s="18">
        <f>_xll.qlInterestRateIndexMaturity(IborIndex&amp;Tenor,T452,Trigger)</f>
        <v>42977</v>
      </c>
      <c r="V452" s="22">
        <f>IFERROR(_xll.qlIndexFixing($V$1,S452,,Trigger),NA())</f>
        <v>1.0467529052259968E-3</v>
      </c>
      <c r="W452" s="22">
        <f>IFERROR(_xll.qlIndexFixing($W$1,S452,,Trigger),NA())</f>
        <v>1.0393622546240491E-3</v>
      </c>
      <c r="X452" s="17">
        <f t="shared" ref="X452:X515" si="7">(V452-W452)*10000</f>
        <v>7.3906506019476639E-2</v>
      </c>
    </row>
    <row r="453" spans="18:24" x14ac:dyDescent="0.2">
      <c r="R453" s="17" t="s">
        <v>20</v>
      </c>
      <c r="S453" s="18">
        <f>_xll.qlInterestRateIndexFixingDate(IborIndex&amp;Tenor,T453,Trigger)</f>
        <v>42884</v>
      </c>
      <c r="T453" s="18">
        <f>_xll.qlCalendarAdvance(Calendar,T452,R453,"f",,Trigger)</f>
        <v>42886</v>
      </c>
      <c r="U453" s="18">
        <f>_xll.qlInterestRateIndexMaturity(IborIndex&amp;Tenor,T453,Trigger)</f>
        <v>42978</v>
      </c>
      <c r="V453" s="22">
        <f>IFERROR(_xll.qlIndexFixing($V$1,S453,,Trigger),NA())</f>
        <v>1.0509417763429256E-3</v>
      </c>
      <c r="W453" s="22">
        <f>IFERROR(_xll.qlIndexFixing($W$1,S453,,Trigger),NA())</f>
        <v>1.0438385990053018E-3</v>
      </c>
      <c r="X453" s="17">
        <f t="shared" si="7"/>
        <v>7.1031773376238089E-2</v>
      </c>
    </row>
    <row r="454" spans="18:24" x14ac:dyDescent="0.2">
      <c r="R454" s="17" t="s">
        <v>20</v>
      </c>
      <c r="S454" s="18">
        <f>_xll.qlInterestRateIndexFixingDate(IborIndex&amp;Tenor,T454,Trigger)</f>
        <v>42885</v>
      </c>
      <c r="T454" s="18">
        <f>_xll.qlCalendarAdvance(Calendar,T453,R454,"f",,Trigger)</f>
        <v>42887</v>
      </c>
      <c r="U454" s="18">
        <f>_xll.qlInterestRateIndexMaturity(IborIndex&amp;Tenor,T454,Trigger)</f>
        <v>42979</v>
      </c>
      <c r="V454" s="22">
        <f>IFERROR(_xll.qlIndexFixing($V$1,S454,,Trigger),NA())</f>
        <v>1.0551342851473971E-3</v>
      </c>
      <c r="W454" s="22">
        <f>IFERROR(_xll.qlIndexFixing($W$1,S454,,Trigger),NA())</f>
        <v>1.0483579549565123E-3</v>
      </c>
      <c r="X454" s="17">
        <f t="shared" si="7"/>
        <v>6.7763301908848383E-2</v>
      </c>
    </row>
    <row r="455" spans="18:24" x14ac:dyDescent="0.2">
      <c r="R455" s="17" t="s">
        <v>20</v>
      </c>
      <c r="S455" s="18">
        <f>_xll.qlInterestRateIndexFixingDate(IborIndex&amp;Tenor,T455,Trigger)</f>
        <v>42886</v>
      </c>
      <c r="T455" s="18">
        <f>_xll.qlCalendarAdvance(Calendar,T454,R455,"f",,Trigger)</f>
        <v>42888</v>
      </c>
      <c r="U455" s="18">
        <f>_xll.qlInterestRateIndexMaturity(IborIndex&amp;Tenor,T455,Trigger)</f>
        <v>42982</v>
      </c>
      <c r="V455" s="22">
        <f>IFERROR(_xll.qlIndexFixing($V$1,S455,,Trigger),NA())</f>
        <v>1.0627062170696418E-3</v>
      </c>
      <c r="W455" s="22">
        <f>IFERROR(_xll.qlIndexFixing($W$1,S455,,Trigger),NA())</f>
        <v>1.0583964324400415E-3</v>
      </c>
      <c r="X455" s="17">
        <f t="shared" si="7"/>
        <v>4.3097846296003078E-2</v>
      </c>
    </row>
    <row r="456" spans="18:24" x14ac:dyDescent="0.2">
      <c r="R456" s="17" t="s">
        <v>20</v>
      </c>
      <c r="S456" s="18">
        <f>_xll.qlInterestRateIndexFixingDate(IborIndex&amp;Tenor,T456,Trigger)</f>
        <v>42887</v>
      </c>
      <c r="T456" s="18">
        <f>_xll.qlCalendarAdvance(Calendar,T455,R456,"f",,Trigger)</f>
        <v>42891</v>
      </c>
      <c r="U456" s="18">
        <f>_xll.qlInterestRateIndexMaturity(IborIndex&amp;Tenor,T456,Trigger)</f>
        <v>42983</v>
      </c>
      <c r="V456" s="22">
        <f>IFERROR(_xll.qlIndexFixing($V$1,S456,,Trigger),NA())</f>
        <v>1.0719406974770407E-3</v>
      </c>
      <c r="W456" s="22">
        <f>IFERROR(_xll.qlIndexFixing($W$1,S456,,Trigger),NA())</f>
        <v>1.0668951382492263E-3</v>
      </c>
      <c r="X456" s="17">
        <f t="shared" si="7"/>
        <v>5.0455592278144099E-2</v>
      </c>
    </row>
    <row r="457" spans="18:24" x14ac:dyDescent="0.2">
      <c r="R457" s="17" t="s">
        <v>20</v>
      </c>
      <c r="S457" s="18">
        <f>_xll.qlInterestRateIndexFixingDate(IborIndex&amp;Tenor,T457,Trigger)</f>
        <v>42888</v>
      </c>
      <c r="T457" s="18">
        <f>_xll.qlCalendarAdvance(Calendar,T456,R457,"f",,Trigger)</f>
        <v>42892</v>
      </c>
      <c r="U457" s="18">
        <f>_xll.qlInterestRateIndexMaturity(IborIndex&amp;Tenor,T457,Trigger)</f>
        <v>42984</v>
      </c>
      <c r="V457" s="22">
        <f>IFERROR(_xll.qlIndexFixing($V$1,S457,,Trigger),NA())</f>
        <v>1.0761513948947363E-3</v>
      </c>
      <c r="W457" s="22">
        <f>IFERROR(_xll.qlIndexFixing($W$1,S457,,Trigger),NA())</f>
        <v>1.0716518526437716E-3</v>
      </c>
      <c r="X457" s="17">
        <f t="shared" si="7"/>
        <v>4.4995422509646554E-2</v>
      </c>
    </row>
    <row r="458" spans="18:24" x14ac:dyDescent="0.2">
      <c r="R458" s="17" t="s">
        <v>20</v>
      </c>
      <c r="S458" s="18">
        <f>_xll.qlInterestRateIndexFixingDate(IborIndex&amp;Tenor,T458,Trigger)</f>
        <v>42891</v>
      </c>
      <c r="T458" s="18">
        <f>_xll.qlCalendarAdvance(Calendar,T457,R458,"f",,Trigger)</f>
        <v>42893</v>
      </c>
      <c r="U458" s="18">
        <f>_xll.qlInterestRateIndexMaturity(IborIndex&amp;Tenor,T458,Trigger)</f>
        <v>42985</v>
      </c>
      <c r="V458" s="22">
        <f>IFERROR(_xll.qlIndexFixing($V$1,S458,,Trigger),NA())</f>
        <v>1.0803657300720909E-3</v>
      </c>
      <c r="W458" s="22">
        <f>IFERROR(_xll.qlIndexFixing($W$1,S458,,Trigger),NA())</f>
        <v>1.0764605530538093E-3</v>
      </c>
      <c r="X458" s="17">
        <f t="shared" si="7"/>
        <v>3.905177018281554E-2</v>
      </c>
    </row>
    <row r="459" spans="18:24" x14ac:dyDescent="0.2">
      <c r="R459" s="17" t="s">
        <v>20</v>
      </c>
      <c r="S459" s="18">
        <f>_xll.qlInterestRateIndexFixingDate(IborIndex&amp;Tenor,T459,Trigger)</f>
        <v>42892</v>
      </c>
      <c r="T459" s="18">
        <f>_xll.qlCalendarAdvance(Calendar,T458,R459,"f",,Trigger)</f>
        <v>42894</v>
      </c>
      <c r="U459" s="18">
        <f>_xll.qlInterestRateIndexMaturity(IborIndex&amp;Tenor,T459,Trigger)</f>
        <v>42986</v>
      </c>
      <c r="V459" s="22">
        <f>IFERROR(_xll.qlIndexFixing($V$1,S459,,Trigger),NA())</f>
        <v>1.0845837030195305E-3</v>
      </c>
      <c r="W459" s="22">
        <f>IFERROR(_xll.qlIndexFixing($W$1,S459,,Trigger),NA())</f>
        <v>1.0813227623237989E-3</v>
      </c>
      <c r="X459" s="17">
        <f t="shared" si="7"/>
        <v>3.2609406957315352E-2</v>
      </c>
    </row>
    <row r="460" spans="18:24" x14ac:dyDescent="0.2">
      <c r="R460" s="17" t="s">
        <v>20</v>
      </c>
      <c r="S460" s="18">
        <f>_xll.qlInterestRateIndexFixingDate(IborIndex&amp;Tenor,T460,Trigger)</f>
        <v>42893</v>
      </c>
      <c r="T460" s="18">
        <f>_xll.qlCalendarAdvance(Calendar,T459,R460,"f",,Trigger)</f>
        <v>42895</v>
      </c>
      <c r="U460" s="18">
        <f>_xll.qlInterestRateIndexMaturity(IborIndex&amp;Tenor,T460,Trigger)</f>
        <v>42989</v>
      </c>
      <c r="V460" s="22">
        <f>IFERROR(_xll.qlIndexFixing($V$1,S460,,Trigger),NA())</f>
        <v>1.0920081412851715E-3</v>
      </c>
      <c r="W460" s="22">
        <f>IFERROR(_xll.qlIndexFixing($W$1,S460,,Trigger),NA())</f>
        <v>1.092162592428961E-3</v>
      </c>
      <c r="X460" s="17">
        <f t="shared" si="7"/>
        <v>-1.5445114378946634E-3</v>
      </c>
    </row>
    <row r="461" spans="18:24" x14ac:dyDescent="0.2">
      <c r="R461" s="17" t="s">
        <v>20</v>
      </c>
      <c r="S461" s="18">
        <f>_xll.qlInterestRateIndexFixingDate(IborIndex&amp;Tenor,T461,Trigger)</f>
        <v>42894</v>
      </c>
      <c r="T461" s="18">
        <f>_xll.qlCalendarAdvance(Calendar,T460,R461,"f",,Trigger)</f>
        <v>42898</v>
      </c>
      <c r="U461" s="18">
        <f>_xll.qlInterestRateIndexMaturity(IborIndex&amp;Tenor,T461,Trigger)</f>
        <v>42990</v>
      </c>
      <c r="V461" s="22">
        <f>IFERROR(_xll.qlIndexFixing($V$1,S461,,Trigger),NA())</f>
        <v>1.1014919727395222E-3</v>
      </c>
      <c r="W461" s="22">
        <f>IFERROR(_xll.qlIndexFixing($W$1,S461,,Trigger),NA())</f>
        <v>1.1013374159964662E-3</v>
      </c>
      <c r="X461" s="17">
        <f t="shared" si="7"/>
        <v>1.5455674305599361E-3</v>
      </c>
    </row>
    <row r="462" spans="18:24" x14ac:dyDescent="0.2">
      <c r="R462" s="17" t="s">
        <v>20</v>
      </c>
      <c r="S462" s="18">
        <f>_xll.qlInterestRateIndexFixingDate(IborIndex&amp;Tenor,T462,Trigger)</f>
        <v>42895</v>
      </c>
      <c r="T462" s="18">
        <f>_xll.qlCalendarAdvance(Calendar,T461,R462,"f",,Trigger)</f>
        <v>42899</v>
      </c>
      <c r="U462" s="18">
        <f>_xll.qlInterestRateIndexMaturity(IborIndex&amp;Tenor,T462,Trigger)</f>
        <v>42991</v>
      </c>
      <c r="V462" s="22">
        <f>IFERROR(_xll.qlIndexFixing($V$1,S462,,Trigger),NA())</f>
        <v>1.1057281347111618E-3</v>
      </c>
      <c r="W462" s="22">
        <f>IFERROR(_xll.qlIndexFixing($W$1,S462,,Trigger),NA())</f>
        <v>1.106490283336242E-3</v>
      </c>
      <c r="X462" s="17">
        <f t="shared" si="7"/>
        <v>-7.6214862508019662E-3</v>
      </c>
    </row>
    <row r="463" spans="18:24" x14ac:dyDescent="0.2">
      <c r="R463" s="17" t="s">
        <v>20</v>
      </c>
      <c r="S463" s="18">
        <f>_xll.qlInterestRateIndexFixingDate(IborIndex&amp;Tenor,T463,Trigger)</f>
        <v>42898</v>
      </c>
      <c r="T463" s="18">
        <f>_xll.qlCalendarAdvance(Calendar,T462,R463,"f",,Trigger)</f>
        <v>42900</v>
      </c>
      <c r="U463" s="18">
        <f>_xll.qlInterestRateIndexMaturity(IborIndex&amp;Tenor,T463,Trigger)</f>
        <v>42992</v>
      </c>
      <c r="V463" s="22">
        <f>IFERROR(_xll.qlIndexFixing($V$1,S463,,Trigger),NA())</f>
        <v>1.1099679345250024E-3</v>
      </c>
      <c r="W463" s="22">
        <f>IFERROR(_xll.qlIndexFixing($W$1,S463,,Trigger),NA())</f>
        <v>1.1117059592647828E-3</v>
      </c>
      <c r="X463" s="17">
        <f t="shared" si="7"/>
        <v>-1.7380247397803632E-2</v>
      </c>
    </row>
    <row r="464" spans="18:24" x14ac:dyDescent="0.2">
      <c r="R464" s="17" t="s">
        <v>20</v>
      </c>
      <c r="S464" s="18">
        <f>_xll.qlInterestRateIndexFixingDate(IborIndex&amp;Tenor,T464,Trigger)</f>
        <v>42899</v>
      </c>
      <c r="T464" s="18">
        <f>_xll.qlCalendarAdvance(Calendar,T463,R464,"f",,Trigger)</f>
        <v>42901</v>
      </c>
      <c r="U464" s="18">
        <f>_xll.qlInterestRateIndexMaturity(IborIndex&amp;Tenor,T464,Trigger)</f>
        <v>42993</v>
      </c>
      <c r="V464" s="22">
        <f>IFERROR(_xll.qlIndexFixing($V$1,S464,,Trigger),NA())</f>
        <v>1.1142113721897334E-3</v>
      </c>
      <c r="W464" s="22">
        <f>IFERROR(_xll.qlIndexFixing($W$1,S464,,Trigger),NA())</f>
        <v>1.1169860208492606E-3</v>
      </c>
      <c r="X464" s="17">
        <f t="shared" si="7"/>
        <v>-2.7746486595272256E-2</v>
      </c>
    </row>
    <row r="465" spans="18:24" x14ac:dyDescent="0.2">
      <c r="R465" s="17" t="s">
        <v>20</v>
      </c>
      <c r="S465" s="18">
        <f>_xll.qlInterestRateIndexFixingDate(IborIndex&amp;Tenor,T465,Trigger)</f>
        <v>42900</v>
      </c>
      <c r="T465" s="18">
        <f>_xll.qlCalendarAdvance(Calendar,T464,R465,"f",,Trigger)</f>
        <v>42902</v>
      </c>
      <c r="U465" s="18">
        <f>_xll.qlInterestRateIndexMaturity(IborIndex&amp;Tenor,T465,Trigger)</f>
        <v>42996</v>
      </c>
      <c r="V465" s="22">
        <f>IFERROR(_xll.qlIndexFixing($V$1,S465,,Trigger),NA())</f>
        <v>1.1203110579941949E-3</v>
      </c>
      <c r="W465" s="22">
        <f>IFERROR(_xll.qlIndexFixing($W$1,S465,,Trigger),NA())</f>
        <v>1.1287198946994352E-3</v>
      </c>
      <c r="X465" s="17">
        <f t="shared" si="7"/>
        <v>-8.408836705240362E-2</v>
      </c>
    </row>
    <row r="466" spans="18:24" x14ac:dyDescent="0.2">
      <c r="R466" s="17" t="s">
        <v>20</v>
      </c>
      <c r="S466" s="18">
        <f>_xll.qlInterestRateIndexFixingDate(IborIndex&amp;Tenor,T466,Trigger)</f>
        <v>42901</v>
      </c>
      <c r="T466" s="18">
        <f>_xll.qlCalendarAdvance(Calendar,T465,R466,"f",,Trigger)</f>
        <v>42905</v>
      </c>
      <c r="U466" s="18">
        <f>_xll.qlInterestRateIndexMaturity(IborIndex&amp;Tenor,T466,Trigger)</f>
        <v>42997</v>
      </c>
      <c r="V466" s="22">
        <f>IFERROR(_xll.qlIndexFixing($V$1,S466,,Trigger),NA())</f>
        <v>1.1264037812268976E-3</v>
      </c>
      <c r="W466" s="22">
        <f>IFERROR(_xll.qlIndexFixing($W$1,S466,,Trigger),NA())</f>
        <v>1.1387409955544293E-3</v>
      </c>
      <c r="X466" s="17">
        <f t="shared" si="7"/>
        <v>-0.12337214327531702</v>
      </c>
    </row>
    <row r="467" spans="18:24" x14ac:dyDescent="0.2">
      <c r="R467" s="17" t="s">
        <v>20</v>
      </c>
      <c r="S467" s="18">
        <f>_xll.qlInterestRateIndexFixingDate(IborIndex&amp;Tenor,T467,Trigger)</f>
        <v>42902</v>
      </c>
      <c r="T467" s="18">
        <f>_xll.qlCalendarAdvance(Calendar,T466,R467,"f",,Trigger)</f>
        <v>42906</v>
      </c>
      <c r="U467" s="18">
        <f>_xll.qlInterestRateIndexMaturity(IborIndex&amp;Tenor,T467,Trigger)</f>
        <v>42998</v>
      </c>
      <c r="V467" s="22">
        <f>IFERROR(_xll.qlIndexFixing($V$1,S467,,Trigger),NA())</f>
        <v>1.1294518894205722E-3</v>
      </c>
      <c r="W467" s="22">
        <f>IFERROR(_xll.qlIndexFixing($W$1,S467,,Trigger),NA())</f>
        <v>1.1443384523629233E-3</v>
      </c>
      <c r="X467" s="17">
        <f t="shared" si="7"/>
        <v>-0.14886562942351134</v>
      </c>
    </row>
    <row r="468" spans="18:24" x14ac:dyDescent="0.2">
      <c r="R468" s="17" t="s">
        <v>20</v>
      </c>
      <c r="S468" s="18">
        <f>_xll.qlInterestRateIndexFixingDate(IborIndex&amp;Tenor,T468,Trigger)</f>
        <v>42905</v>
      </c>
      <c r="T468" s="18">
        <f>_xll.qlCalendarAdvance(Calendar,T467,R468,"f",,Trigger)</f>
        <v>42907</v>
      </c>
      <c r="U468" s="18">
        <f>_xll.qlInterestRateIndexMaturity(IborIndex&amp;Tenor,T468,Trigger)</f>
        <v>42999</v>
      </c>
      <c r="V468" s="22">
        <f>IFERROR(_xll.qlIndexFixing($V$1,S468,,Trigger),NA())</f>
        <v>1.1324999999880001E-3</v>
      </c>
      <c r="W468" s="22">
        <f>IFERROR(_xll.qlIndexFixing($W$1,S468,,Trigger),NA())</f>
        <v>1.1499999997590371E-3</v>
      </c>
      <c r="X468" s="17">
        <f t="shared" si="7"/>
        <v>-0.17499999771037039</v>
      </c>
    </row>
    <row r="469" spans="18:24" x14ac:dyDescent="0.2">
      <c r="R469" s="17" t="s">
        <v>20</v>
      </c>
      <c r="S469" s="18">
        <f>_xll.qlInterestRateIndexFixingDate(IborIndex&amp;Tenor,T469,Trigger)</f>
        <v>42906</v>
      </c>
      <c r="T469" s="18">
        <f>_xll.qlCalendarAdvance(Calendar,T468,R469,"f",,Trigger)</f>
        <v>42908</v>
      </c>
      <c r="U469" s="18">
        <f>_xll.qlInterestRateIndexMaturity(IborIndex&amp;Tenor,T469,Trigger)</f>
        <v>43000</v>
      </c>
      <c r="V469" s="22">
        <f>IFERROR(_xll.qlIndexFixing($V$1,S469,,Trigger),NA())</f>
        <v>1.140005315204273E-3</v>
      </c>
      <c r="W469" s="22">
        <f>IFERROR(_xll.qlIndexFixing($W$1,S469,,Trigger),NA())</f>
        <v>1.1557024082661674E-3</v>
      </c>
      <c r="X469" s="17">
        <f t="shared" si="7"/>
        <v>-0.15697093061894407</v>
      </c>
    </row>
    <row r="470" spans="18:24" x14ac:dyDescent="0.2">
      <c r="R470" s="17" t="s">
        <v>20</v>
      </c>
      <c r="S470" s="18">
        <f>_xll.qlInterestRateIndexFixingDate(IborIndex&amp;Tenor,T470,Trigger)</f>
        <v>42907</v>
      </c>
      <c r="T470" s="18">
        <f>_xll.qlCalendarAdvance(Calendar,T469,R470,"f",,Trigger)</f>
        <v>42909</v>
      </c>
      <c r="U470" s="18">
        <f>_xll.qlInterestRateIndexMaturity(IborIndex&amp;Tenor,T470,Trigger)</f>
        <v>43003</v>
      </c>
      <c r="V470" s="22">
        <f>IFERROR(_xll.qlIndexFixing($V$1,S470,,Trigger),NA())</f>
        <v>1.1591666684424844E-3</v>
      </c>
      <c r="W470" s="22">
        <f>IFERROR(_xll.qlIndexFixing($W$1,S470,,Trigger),NA())</f>
        <v>1.1680134162576521E-3</v>
      </c>
      <c r="X470" s="17">
        <f t="shared" si="7"/>
        <v>-8.8467478151677159E-2</v>
      </c>
    </row>
    <row r="471" spans="18:24" x14ac:dyDescent="0.2">
      <c r="R471" s="17" t="s">
        <v>20</v>
      </c>
      <c r="S471" s="18">
        <f>_xll.qlInterestRateIndexFixingDate(IborIndex&amp;Tenor,T471,Trigger)</f>
        <v>42908</v>
      </c>
      <c r="T471" s="18">
        <f>_xll.qlCalendarAdvance(Calendar,T470,R471,"f",,Trigger)</f>
        <v>42912</v>
      </c>
      <c r="U471" s="18">
        <f>_xll.qlInterestRateIndexMaturity(IborIndex&amp;Tenor,T471,Trigger)</f>
        <v>43004</v>
      </c>
      <c r="V471" s="22">
        <f>IFERROR(_xll.qlIndexFixing($V$1,S471,,Trigger),NA())</f>
        <v>1.1701443252302207E-3</v>
      </c>
      <c r="W471" s="22">
        <f>IFERROR(_xll.qlIndexFixing($W$1,S471,,Trigger),NA())</f>
        <v>1.1786783549426895E-3</v>
      </c>
      <c r="X471" s="17">
        <f t="shared" si="7"/>
        <v>-8.5340297124687423E-2</v>
      </c>
    </row>
    <row r="472" spans="18:24" x14ac:dyDescent="0.2">
      <c r="R472" s="17" t="s">
        <v>20</v>
      </c>
      <c r="S472" s="18">
        <f>_xll.qlInterestRateIndexFixingDate(IborIndex&amp;Tenor,T472,Trigger)</f>
        <v>42909</v>
      </c>
      <c r="T472" s="18">
        <f>_xll.qlCalendarAdvance(Calendar,T471,R472,"f",,Trigger)</f>
        <v>42913</v>
      </c>
      <c r="U472" s="18">
        <f>_xll.qlInterestRateIndexMaturity(IborIndex&amp;Tenor,T472,Trigger)</f>
        <v>43005</v>
      </c>
      <c r="V472" s="22">
        <f>IFERROR(_xll.qlIndexFixing($V$1,S472,,Trigger),NA())</f>
        <v>1.177708515368822E-3</v>
      </c>
      <c r="W472" s="22">
        <f>IFERROR(_xll.qlIndexFixing($W$1,S472,,Trigger),NA())</f>
        <v>1.1844615004929578E-3</v>
      </c>
      <c r="X472" s="17">
        <f t="shared" si="7"/>
        <v>-6.7529851241357547E-2</v>
      </c>
    </row>
    <row r="473" spans="18:24" x14ac:dyDescent="0.2">
      <c r="R473" s="17" t="s">
        <v>20</v>
      </c>
      <c r="S473" s="18">
        <f>_xll.qlInterestRateIndexFixingDate(IborIndex&amp;Tenor,T473,Trigger)</f>
        <v>42912</v>
      </c>
      <c r="T473" s="18">
        <f>_xll.qlCalendarAdvance(Calendar,T472,R473,"f",,Trigger)</f>
        <v>42914</v>
      </c>
      <c r="U473" s="18">
        <f>_xll.qlInterestRateIndexMaturity(IborIndex&amp;Tenor,T473,Trigger)</f>
        <v>43006</v>
      </c>
      <c r="V473" s="22">
        <f>IFERROR(_xll.qlIndexFixing($V$1,S473,,Trigger),NA())</f>
        <v>1.185284480695205E-3</v>
      </c>
      <c r="W473" s="22">
        <f>IFERROR(_xll.qlIndexFixing($W$1,S473,,Trigger),NA())</f>
        <v>1.1902593309191499E-3</v>
      </c>
      <c r="X473" s="17">
        <f t="shared" si="7"/>
        <v>-4.9748502239448877E-2</v>
      </c>
    </row>
    <row r="474" spans="18:24" x14ac:dyDescent="0.2">
      <c r="R474" s="17" t="s">
        <v>20</v>
      </c>
      <c r="S474" s="18">
        <f>_xll.qlInterestRateIndexFixingDate(IborIndex&amp;Tenor,T474,Trigger)</f>
        <v>42913</v>
      </c>
      <c r="T474" s="18">
        <f>_xll.qlCalendarAdvance(Calendar,T473,R474,"f",,Trigger)</f>
        <v>42915</v>
      </c>
      <c r="U474" s="18">
        <f>_xll.qlInterestRateIndexMaturity(IborIndex&amp;Tenor,T474,Trigger)</f>
        <v>43007</v>
      </c>
      <c r="V474" s="22">
        <f>IFERROR(_xll.qlIndexFixing($V$1,S474,,Trigger),NA())</f>
        <v>1.19287222127801E-3</v>
      </c>
      <c r="W474" s="22">
        <f>IFERROR(_xll.qlIndexFixing($W$1,S474,,Trigger),NA())</f>
        <v>1.1960713513970845E-3</v>
      </c>
      <c r="X474" s="17">
        <f t="shared" si="7"/>
        <v>-3.1991301190745398E-2</v>
      </c>
    </row>
    <row r="475" spans="18:24" x14ac:dyDescent="0.2">
      <c r="R475" s="17" t="s">
        <v>20</v>
      </c>
      <c r="S475" s="18">
        <f>_xll.qlInterestRateIndexFixingDate(IborIndex&amp;Tenor,T475,Trigger)</f>
        <v>42914</v>
      </c>
      <c r="T475" s="18">
        <f>_xll.qlCalendarAdvance(Calendar,T474,R475,"f",,Trigger)</f>
        <v>42916</v>
      </c>
      <c r="U475" s="18">
        <f>_xll.qlInterestRateIndexMaturity(IborIndex&amp;Tenor,T475,Trigger)</f>
        <v>43007</v>
      </c>
      <c r="V475" s="22">
        <f>IFERROR(_xll.qlIndexFixing($V$1,S475,,Trigger),NA())</f>
        <v>1.1947897847780558E-3</v>
      </c>
      <c r="W475" s="22">
        <f>IFERROR(_xll.qlIndexFixing($W$1,S475,,Trigger),NA())</f>
        <v>1.1986592413749529E-3</v>
      </c>
      <c r="X475" s="17">
        <f t="shared" si="7"/>
        <v>-3.8694565968971049E-2</v>
      </c>
    </row>
    <row r="476" spans="18:24" x14ac:dyDescent="0.2">
      <c r="R476" s="17" t="s">
        <v>20</v>
      </c>
      <c r="S476" s="18">
        <f>_xll.qlInterestRateIndexFixingDate(IborIndex&amp;Tenor,T476,Trigger)</f>
        <v>42915</v>
      </c>
      <c r="T476" s="18">
        <f>_xll.qlCalendarAdvance(Calendar,T475,R476,"f",,Trigger)</f>
        <v>42919</v>
      </c>
      <c r="U476" s="18">
        <f>_xll.qlInterestRateIndexMaturity(IborIndex&amp;Tenor,T476,Trigger)</f>
        <v>43011</v>
      </c>
      <c r="V476" s="22">
        <f>IFERROR(_xll.qlIndexFixing($V$1,S476,,Trigger),NA())</f>
        <v>1.2233409375506099E-3</v>
      </c>
      <c r="W476" s="22">
        <f>IFERROR(_xll.qlIndexFixing($W$1,S476,,Trigger),NA())</f>
        <v>1.2194513276851129E-3</v>
      </c>
      <c r="X476" s="17">
        <f t="shared" si="7"/>
        <v>3.8896098654970547E-2</v>
      </c>
    </row>
    <row r="477" spans="18:24" x14ac:dyDescent="0.2">
      <c r="R477" s="17" t="s">
        <v>20</v>
      </c>
      <c r="S477" s="18">
        <f>_xll.qlInterestRateIndexFixingDate(IborIndex&amp;Tenor,T477,Trigger)</f>
        <v>42916</v>
      </c>
      <c r="T477" s="18">
        <f>_xll.qlCalendarAdvance(Calendar,T476,R477,"f",,Trigger)</f>
        <v>42920</v>
      </c>
      <c r="U477" s="18">
        <f>_xll.qlInterestRateIndexMaturity(IborIndex&amp;Tenor,T477,Trigger)</f>
        <v>43012</v>
      </c>
      <c r="V477" s="22">
        <f>IFERROR(_xll.qlIndexFixing($V$1,S477,,Trigger),NA())</f>
        <v>1.2309875554477434E-3</v>
      </c>
      <c r="W477" s="22">
        <f>IFERROR(_xll.qlIndexFixing($W$1,S477,,Trigger),NA())</f>
        <v>1.225326766395452E-3</v>
      </c>
      <c r="X477" s="17">
        <f t="shared" si="7"/>
        <v>5.6607890522913845E-2</v>
      </c>
    </row>
    <row r="478" spans="18:24" x14ac:dyDescent="0.2">
      <c r="R478" s="17" t="s">
        <v>20</v>
      </c>
      <c r="S478" s="18">
        <f>_xll.qlInterestRateIndexFixingDate(IborIndex&amp;Tenor,T478,Trigger)</f>
        <v>42919</v>
      </c>
      <c r="T478" s="18">
        <f>_xll.qlCalendarAdvance(Calendar,T477,R478,"f",,Trigger)</f>
        <v>42921</v>
      </c>
      <c r="U478" s="18">
        <f>_xll.qlInterestRateIndexMaturity(IborIndex&amp;Tenor,T478,Trigger)</f>
        <v>43013</v>
      </c>
      <c r="V478" s="22">
        <f>IFERROR(_xll.qlIndexFixing($V$1,S478,,Trigger),NA())</f>
        <v>1.2386459490131431E-3</v>
      </c>
      <c r="W478" s="22">
        <f>IFERROR(_xll.qlIndexFixing($W$1,S478,,Trigger),NA())</f>
        <v>1.2312133604102974E-3</v>
      </c>
      <c r="X478" s="17">
        <f t="shared" si="7"/>
        <v>7.4325886028456412E-2</v>
      </c>
    </row>
    <row r="479" spans="18:24" x14ac:dyDescent="0.2">
      <c r="R479" s="17" t="s">
        <v>20</v>
      </c>
      <c r="S479" s="18">
        <f>_xll.qlInterestRateIndexFixingDate(IborIndex&amp;Tenor,T479,Trigger)</f>
        <v>42920</v>
      </c>
      <c r="T479" s="18">
        <f>_xll.qlCalendarAdvance(Calendar,T478,R479,"f",,Trigger)</f>
        <v>42922</v>
      </c>
      <c r="U479" s="18">
        <f>_xll.qlInterestRateIndexMaturity(IborIndex&amp;Tenor,T479,Trigger)</f>
        <v>43014</v>
      </c>
      <c r="V479" s="22">
        <f>IFERROR(_xll.qlIndexFixing($V$1,S479,,Trigger),NA())</f>
        <v>1.246316118317188E-3</v>
      </c>
      <c r="W479" s="22">
        <f>IFERROR(_xll.qlIndexFixing($W$1,S479,,Trigger),NA())</f>
        <v>1.2371105929708393E-3</v>
      </c>
      <c r="X479" s="17">
        <f t="shared" si="7"/>
        <v>9.2055253463486489E-2</v>
      </c>
    </row>
    <row r="480" spans="18:24" x14ac:dyDescent="0.2">
      <c r="R480" s="17" t="s">
        <v>20</v>
      </c>
      <c r="S480" s="18">
        <f>_xll.qlInterestRateIndexFixingDate(IborIndex&amp;Tenor,T480,Trigger)</f>
        <v>42921</v>
      </c>
      <c r="T480" s="18">
        <f>_xll.qlCalendarAdvance(Calendar,T479,R480,"f",,Trigger)</f>
        <v>42923</v>
      </c>
      <c r="U480" s="18">
        <f>_xll.qlInterestRateIndexMaturity(IborIndex&amp;Tenor,T480,Trigger)</f>
        <v>43017</v>
      </c>
      <c r="V480" s="22">
        <f>IFERROR(_xll.qlIndexFixing($V$1,S480,,Trigger),NA())</f>
        <v>1.2646081514673107E-3</v>
      </c>
      <c r="W480" s="22">
        <f>IFERROR(_xll.qlIndexFixing($W$1,S480,,Trigger),NA())</f>
        <v>1.2492536833550306E-3</v>
      </c>
      <c r="X480" s="17">
        <f t="shared" si="7"/>
        <v>0.15354468112280034</v>
      </c>
    </row>
    <row r="481" spans="18:24" x14ac:dyDescent="0.2">
      <c r="R481" s="17" t="s">
        <v>20</v>
      </c>
      <c r="S481" s="18">
        <f>_xll.qlInterestRateIndexFixingDate(IborIndex&amp;Tenor,T481,Trigger)</f>
        <v>42922</v>
      </c>
      <c r="T481" s="18">
        <f>_xll.qlCalendarAdvance(Calendar,T480,R481,"f",,Trigger)</f>
        <v>42926</v>
      </c>
      <c r="U481" s="18">
        <f>_xll.qlInterestRateIndexMaturity(IborIndex&amp;Tenor,T481,Trigger)</f>
        <v>43018</v>
      </c>
      <c r="V481" s="22">
        <f>IFERROR(_xll.qlIndexFixing($V$1,S481,,Trigger),NA())</f>
        <v>1.2771145542978463E-3</v>
      </c>
      <c r="W481" s="22">
        <f>IFERROR(_xll.qlIndexFixing($W$1,S481,,Trigger),NA())</f>
        <v>1.2607954637832782E-3</v>
      </c>
      <c r="X481" s="17">
        <f t="shared" si="7"/>
        <v>0.16319090514568163</v>
      </c>
    </row>
    <row r="482" spans="18:24" x14ac:dyDescent="0.2">
      <c r="R482" s="17" t="s">
        <v>20</v>
      </c>
      <c r="S482" s="18">
        <f>_xll.qlInterestRateIndexFixingDate(IborIndex&amp;Tenor,T482,Trigger)</f>
        <v>42923</v>
      </c>
      <c r="T482" s="18">
        <f>_xll.qlCalendarAdvance(Calendar,T481,R482,"f",,Trigger)</f>
        <v>42927</v>
      </c>
      <c r="U482" s="18">
        <f>_xll.qlInterestRateIndexMaturity(IborIndex&amp;Tenor,T482,Trigger)</f>
        <v>43019</v>
      </c>
      <c r="V482" s="22">
        <f>IFERROR(_xll.qlIndexFixing($V$1,S482,,Trigger),NA())</f>
        <v>1.2848436033316786E-3</v>
      </c>
      <c r="W482" s="22">
        <f>IFERROR(_xll.qlIndexFixing($W$1,S482,,Trigger),NA())</f>
        <v>1.2667380279857386E-3</v>
      </c>
      <c r="X482" s="17">
        <f t="shared" si="7"/>
        <v>0.18105575345939975</v>
      </c>
    </row>
    <row r="483" spans="18:24" x14ac:dyDescent="0.2">
      <c r="R483" s="17" t="s">
        <v>20</v>
      </c>
      <c r="S483" s="18">
        <f>_xll.qlInterestRateIndexFixingDate(IborIndex&amp;Tenor,T483,Trigger)</f>
        <v>42926</v>
      </c>
      <c r="T483" s="18">
        <f>_xll.qlCalendarAdvance(Calendar,T482,R483,"f",,Trigger)</f>
        <v>42928</v>
      </c>
      <c r="U483" s="18">
        <f>_xll.qlInterestRateIndexMaturity(IborIndex&amp;Tenor,T483,Trigger)</f>
        <v>43020</v>
      </c>
      <c r="V483" s="22">
        <f>IFERROR(_xll.qlIndexFixing($V$1,S483,,Trigger),NA())</f>
        <v>1.2925844285203449E-3</v>
      </c>
      <c r="W483" s="22">
        <f>IFERROR(_xll.qlIndexFixing($W$1,S483,,Trigger),NA())</f>
        <v>1.2726880643615138E-3</v>
      </c>
      <c r="X483" s="17">
        <f t="shared" si="7"/>
        <v>0.19896364158831062</v>
      </c>
    </row>
    <row r="484" spans="18:24" x14ac:dyDescent="0.2">
      <c r="R484" s="17" t="s">
        <v>20</v>
      </c>
      <c r="S484" s="18">
        <f>_xll.qlInterestRateIndexFixingDate(IborIndex&amp;Tenor,T484,Trigger)</f>
        <v>42927</v>
      </c>
      <c r="T484" s="18">
        <f>_xll.qlCalendarAdvance(Calendar,T483,R484,"f",,Trigger)</f>
        <v>42929</v>
      </c>
      <c r="U484" s="18">
        <f>_xll.qlInterestRateIndexMaturity(IborIndex&amp;Tenor,T484,Trigger)</f>
        <v>43021</v>
      </c>
      <c r="V484" s="22">
        <f>IFERROR(_xll.qlIndexFixing($V$1,S484,,Trigger),NA())</f>
        <v>1.3003370299342234E-3</v>
      </c>
      <c r="W484" s="22">
        <f>IFERROR(_xll.qlIndexFixing($W$1,S484,,Trigger),NA())</f>
        <v>1.2786450342128219E-3</v>
      </c>
      <c r="X484" s="17">
        <f t="shared" si="7"/>
        <v>0.21691995721401497</v>
      </c>
    </row>
    <row r="485" spans="18:24" x14ac:dyDescent="0.2">
      <c r="R485" s="17" t="s">
        <v>20</v>
      </c>
      <c r="S485" s="18">
        <f>_xll.qlInterestRateIndexFixingDate(IborIndex&amp;Tenor,T485,Trigger)</f>
        <v>42928</v>
      </c>
      <c r="T485" s="18">
        <f>_xll.qlCalendarAdvance(Calendar,T484,R485,"f",,Trigger)</f>
        <v>42930</v>
      </c>
      <c r="U485" s="18">
        <f>_xll.qlInterestRateIndexMaturity(IborIndex&amp;Tenor,T485,Trigger)</f>
        <v>43024</v>
      </c>
      <c r="V485" s="22">
        <f>IFERROR(_xll.qlIndexFixing($V$1,S485,,Trigger),NA())</f>
        <v>1.3181760265272892E-3</v>
      </c>
      <c r="W485" s="22">
        <f>IFERROR(_xll.qlIndexFixing($W$1,S485,,Trigger),NA())</f>
        <v>1.290660420366086E-3</v>
      </c>
      <c r="X485" s="17">
        <f t="shared" si="7"/>
        <v>0.27515606161203138</v>
      </c>
    </row>
    <row r="486" spans="18:24" x14ac:dyDescent="0.2">
      <c r="R486" s="17" t="s">
        <v>20</v>
      </c>
      <c r="S486" s="18">
        <f>_xll.qlInterestRateIndexFixingDate(IborIndex&amp;Tenor,T486,Trigger)</f>
        <v>42929</v>
      </c>
      <c r="T486" s="18">
        <f>_xll.qlCalendarAdvance(Calendar,T485,R486,"f",,Trigger)</f>
        <v>42933</v>
      </c>
      <c r="U486" s="18">
        <f>_xll.qlInterestRateIndexMaturity(IborIndex&amp;Tenor,T486,Trigger)</f>
        <v>43025</v>
      </c>
      <c r="V486" s="22">
        <f>IFERROR(_xll.qlIndexFixing($V$1,S486,,Trigger),NA())</f>
        <v>1.331465199232054E-3</v>
      </c>
      <c r="W486" s="22">
        <f>IFERROR(_xll.qlIndexFixing($W$1,S486,,Trigger),NA())</f>
        <v>1.3025313647081096E-3</v>
      </c>
      <c r="X486" s="17">
        <f t="shared" si="7"/>
        <v>0.28933834523944391</v>
      </c>
    </row>
    <row r="487" spans="18:24" x14ac:dyDescent="0.2">
      <c r="R487" s="17" t="s">
        <v>20</v>
      </c>
      <c r="S487" s="18">
        <f>_xll.qlInterestRateIndexFixingDate(IborIndex&amp;Tenor,T487,Trigger)</f>
        <v>42930</v>
      </c>
      <c r="T487" s="18">
        <f>_xll.qlCalendarAdvance(Calendar,T486,R487,"f",,Trigger)</f>
        <v>42934</v>
      </c>
      <c r="U487" s="18">
        <f>_xll.qlInterestRateIndexMaturity(IborIndex&amp;Tenor,T487,Trigger)</f>
        <v>43026</v>
      </c>
      <c r="V487" s="22">
        <f>IFERROR(_xll.qlIndexFixing($V$1,S487,,Trigger),NA())</f>
        <v>1.3392766828189829E-3</v>
      </c>
      <c r="W487" s="22">
        <f>IFERROR(_xll.qlIndexFixing($W$1,S487,,Trigger),NA())</f>
        <v>1.3085148117650631E-3</v>
      </c>
      <c r="X487" s="17">
        <f t="shared" si="7"/>
        <v>0.30761871053919776</v>
      </c>
    </row>
    <row r="488" spans="18:24" x14ac:dyDescent="0.2">
      <c r="R488" s="17" t="s">
        <v>20</v>
      </c>
      <c r="S488" s="18">
        <f>_xll.qlInterestRateIndexFixingDate(IborIndex&amp;Tenor,T488,Trigger)</f>
        <v>42933</v>
      </c>
      <c r="T488" s="18">
        <f>_xll.qlCalendarAdvance(Calendar,T487,R488,"f",,Trigger)</f>
        <v>42935</v>
      </c>
      <c r="U488" s="18">
        <f>_xll.qlInterestRateIndexMaturity(IborIndex&amp;Tenor,T488,Trigger)</f>
        <v>43027</v>
      </c>
      <c r="V488" s="22">
        <f>IFERROR(_xll.qlIndexFixing($V$1,S488,,Trigger),NA())</f>
        <v>1.3470999430507888E-3</v>
      </c>
      <c r="W488" s="22">
        <f>IFERROR(_xll.qlIndexFixing($W$1,S488,,Trigger),NA())</f>
        <v>1.3145018942887271E-3</v>
      </c>
      <c r="X488" s="17">
        <f t="shared" si="7"/>
        <v>0.32598048762061665</v>
      </c>
    </row>
    <row r="489" spans="18:24" x14ac:dyDescent="0.2">
      <c r="R489" s="17" t="s">
        <v>20</v>
      </c>
      <c r="S489" s="18">
        <f>_xll.qlInterestRateIndexFixingDate(IborIndex&amp;Tenor,T489,Trigger)</f>
        <v>42934</v>
      </c>
      <c r="T489" s="18">
        <f>_xll.qlCalendarAdvance(Calendar,T488,R489,"f",,Trigger)</f>
        <v>42936</v>
      </c>
      <c r="U489" s="18">
        <f>_xll.qlInterestRateIndexMaturity(IborIndex&amp;Tenor,T489,Trigger)</f>
        <v>43028</v>
      </c>
      <c r="V489" s="22">
        <f>IFERROR(_xll.qlIndexFixing($V$1,S489,,Trigger),NA())</f>
        <v>1.3549349799995873E-3</v>
      </c>
      <c r="W489" s="22">
        <f>IFERROR(_xll.qlIndexFixing($W$1,S489,,Trigger),NA())</f>
        <v>1.3204920516423468E-3</v>
      </c>
      <c r="X489" s="17">
        <f t="shared" si="7"/>
        <v>0.34442928357240454</v>
      </c>
    </row>
    <row r="490" spans="18:24" x14ac:dyDescent="0.2">
      <c r="R490" s="17" t="s">
        <v>20</v>
      </c>
      <c r="S490" s="18">
        <f>_xll.qlInterestRateIndexFixingDate(IborIndex&amp;Tenor,T490,Trigger)</f>
        <v>42935</v>
      </c>
      <c r="T490" s="18">
        <f>_xll.qlCalendarAdvance(Calendar,T489,R490,"f",,Trigger)</f>
        <v>42937</v>
      </c>
      <c r="U490" s="18">
        <f>_xll.qlInterestRateIndexMaturity(IborIndex&amp;Tenor,T490,Trigger)</f>
        <v>43031</v>
      </c>
      <c r="V490" s="22">
        <f>IFERROR(_xll.qlIndexFixing($V$1,S490,,Trigger),NA())</f>
        <v>1.3723086887617432E-3</v>
      </c>
      <c r="W490" s="22">
        <f>IFERROR(_xll.qlIndexFixing($W$1,S490,,Trigger),NA())</f>
        <v>1.3323544328767002E-3</v>
      </c>
      <c r="X490" s="17">
        <f t="shared" si="7"/>
        <v>0.39954255885043005</v>
      </c>
    </row>
    <row r="491" spans="18:24" x14ac:dyDescent="0.2">
      <c r="R491" s="17" t="s">
        <v>20</v>
      </c>
      <c r="S491" s="18">
        <f>_xll.qlInterestRateIndexFixingDate(IborIndex&amp;Tenor,T491,Trigger)</f>
        <v>42936</v>
      </c>
      <c r="T491" s="18">
        <f>_xll.qlCalendarAdvance(Calendar,T490,R491,"f",,Trigger)</f>
        <v>42940</v>
      </c>
      <c r="U491" s="18">
        <f>_xll.qlInterestRateIndexMaturity(IborIndex&amp;Tenor,T491,Trigger)</f>
        <v>43032</v>
      </c>
      <c r="V491" s="22">
        <f>IFERROR(_xll.qlIndexFixing($V$1,S491,,Trigger),NA())</f>
        <v>1.3863928963696738E-3</v>
      </c>
      <c r="W491" s="22">
        <f>IFERROR(_xll.qlIndexFixing($W$1,S491,,Trigger),NA())</f>
        <v>1.344472106879515E-3</v>
      </c>
      <c r="X491" s="17">
        <f t="shared" si="7"/>
        <v>0.41920789490158772</v>
      </c>
    </row>
    <row r="492" spans="18:24" x14ac:dyDescent="0.2">
      <c r="R492" s="17" t="s">
        <v>20</v>
      </c>
      <c r="S492" s="18">
        <f>_xll.qlInterestRateIndexFixingDate(IborIndex&amp;Tenor,T492,Trigger)</f>
        <v>42937</v>
      </c>
      <c r="T492" s="18">
        <f>_xll.qlCalendarAdvance(Calendar,T491,R492,"f",,Trigger)</f>
        <v>42941</v>
      </c>
      <c r="U492" s="18">
        <f>_xll.qlInterestRateIndexMaturity(IborIndex&amp;Tenor,T492,Trigger)</f>
        <v>43033</v>
      </c>
      <c r="V492" s="22">
        <f>IFERROR(_xll.qlIndexFixing($V$1,S492,,Trigger),NA())</f>
        <v>1.3942868179608521E-3</v>
      </c>
      <c r="W492" s="22">
        <f>IFERROR(_xll.qlIndexFixing($W$1,S492,,Trigger),NA())</f>
        <v>1.3504691191002433E-3</v>
      </c>
      <c r="X492" s="17">
        <f t="shared" si="7"/>
        <v>0.43817698860608739</v>
      </c>
    </row>
    <row r="493" spans="18:24" x14ac:dyDescent="0.2">
      <c r="R493" s="17" t="s">
        <v>20</v>
      </c>
      <c r="S493" s="18">
        <f>_xll.qlInterestRateIndexFixingDate(IborIndex&amp;Tenor,T493,Trigger)</f>
        <v>42940</v>
      </c>
      <c r="T493" s="18">
        <f>_xll.qlCalendarAdvance(Calendar,T492,R493,"f",,Trigger)</f>
        <v>42942</v>
      </c>
      <c r="U493" s="18">
        <f>_xll.qlInterestRateIndexMaturity(IborIndex&amp;Tenor,T493,Trigger)</f>
        <v>43034</v>
      </c>
      <c r="V493" s="22">
        <f>IFERROR(_xll.qlIndexFixing($V$1,S493,,Trigger),NA())</f>
        <v>1.4021925166930317E-3</v>
      </c>
      <c r="W493" s="22">
        <f>IFERROR(_xll.qlIndexFixing($W$1,S493,,Trigger),NA())</f>
        <v>1.3564657764978444E-3</v>
      </c>
      <c r="X493" s="17">
        <f t="shared" si="7"/>
        <v>0.45726740195187315</v>
      </c>
    </row>
    <row r="494" spans="18:24" x14ac:dyDescent="0.2">
      <c r="R494" s="17" t="s">
        <v>20</v>
      </c>
      <c r="S494" s="18">
        <f>_xll.qlInterestRateIndexFixingDate(IborIndex&amp;Tenor,T494,Trigger)</f>
        <v>42941</v>
      </c>
      <c r="T494" s="18">
        <f>_xll.qlCalendarAdvance(Calendar,T493,R494,"f",,Trigger)</f>
        <v>42943</v>
      </c>
      <c r="U494" s="18">
        <f>_xll.qlInterestRateIndexMaturity(IborIndex&amp;Tenor,T494,Trigger)</f>
        <v>43035</v>
      </c>
      <c r="V494" s="22">
        <f>IFERROR(_xll.qlIndexFixing($V$1,S494,,Trigger),NA())</f>
        <v>1.4101099926383291E-3</v>
      </c>
      <c r="W494" s="22">
        <f>IFERROR(_xll.qlIndexFixing($W$1,S494,,Trigger),NA())</f>
        <v>1.3624614964922468E-3</v>
      </c>
      <c r="X494" s="17">
        <f t="shared" si="7"/>
        <v>0.47648496146082298</v>
      </c>
    </row>
    <row r="495" spans="18:24" x14ac:dyDescent="0.2">
      <c r="R495" s="17" t="s">
        <v>20</v>
      </c>
      <c r="S495" s="18">
        <f>_xll.qlInterestRateIndexFixingDate(IborIndex&amp;Tenor,T495,Trigger)</f>
        <v>42942</v>
      </c>
      <c r="T495" s="18">
        <f>_xll.qlCalendarAdvance(Calendar,T494,R495,"f",,Trigger)</f>
        <v>42944</v>
      </c>
      <c r="U495" s="18">
        <f>_xll.qlInterestRateIndexMaturity(IborIndex&amp;Tenor,T495,Trigger)</f>
        <v>43038</v>
      </c>
      <c r="V495" s="22">
        <f>IFERROR(_xll.qlIndexFixing($V$1,S495,,Trigger),NA())</f>
        <v>1.4270061620911124E-3</v>
      </c>
      <c r="W495" s="22">
        <f>IFERROR(_xll.qlIndexFixing($W$1,S495,,Trigger),NA())</f>
        <v>1.3741486691162051E-3</v>
      </c>
      <c r="X495" s="17">
        <f t="shared" si="7"/>
        <v>0.52857492974907327</v>
      </c>
    </row>
    <row r="496" spans="18:24" x14ac:dyDescent="0.2">
      <c r="R496" s="17" t="s">
        <v>20</v>
      </c>
      <c r="S496" s="18">
        <f>_xll.qlInterestRateIndexFixingDate(IborIndex&amp;Tenor,T496,Trigger)</f>
        <v>42943</v>
      </c>
      <c r="T496" s="18">
        <f>_xll.qlCalendarAdvance(Calendar,T495,R496,"f",,Trigger)</f>
        <v>42947</v>
      </c>
      <c r="U496" s="18">
        <f>_xll.qlInterestRateIndexMaturity(IborIndex&amp;Tenor,T496,Trigger)</f>
        <v>43039</v>
      </c>
      <c r="V496" s="22">
        <f>IFERROR(_xll.qlIndexFixing($V$1,S496,,Trigger),NA())</f>
        <v>1.4418976699799883E-3</v>
      </c>
      <c r="W496" s="22">
        <f>IFERROR(_xll.qlIndexFixing($W$1,S496,,Trigger),NA())</f>
        <v>1.3864232411311601E-3</v>
      </c>
      <c r="X496" s="17">
        <f t="shared" si="7"/>
        <v>0.55474428848828217</v>
      </c>
    </row>
    <row r="497" spans="18:24" x14ac:dyDescent="0.2">
      <c r="R497" s="17" t="s">
        <v>20</v>
      </c>
      <c r="S497" s="18">
        <f>_xll.qlInterestRateIndexFixingDate(IborIndex&amp;Tenor,T497,Trigger)</f>
        <v>42944</v>
      </c>
      <c r="T497" s="18">
        <f>_xll.qlCalendarAdvance(Calendar,T496,R497,"f",,Trigger)</f>
        <v>42948</v>
      </c>
      <c r="U497" s="18">
        <f>_xll.qlInterestRateIndexMaturity(IborIndex&amp;Tenor,T497,Trigger)</f>
        <v>43040</v>
      </c>
      <c r="V497" s="22">
        <f>IFERROR(_xll.qlIndexFixing($V$1,S497,,Trigger),NA())</f>
        <v>1.4498740330639293E-3</v>
      </c>
      <c r="W497" s="22">
        <f>IFERROR(_xll.qlIndexFixing($W$1,S497,,Trigger),NA())</f>
        <v>1.3924054257014764E-3</v>
      </c>
      <c r="X497" s="17">
        <f t="shared" si="7"/>
        <v>0.57468607362452839</v>
      </c>
    </row>
    <row r="498" spans="18:24" x14ac:dyDescent="0.2">
      <c r="R498" s="17" t="s">
        <v>20</v>
      </c>
      <c r="S498" s="18">
        <f>_xll.qlInterestRateIndexFixingDate(IborIndex&amp;Tenor,T498,Trigger)</f>
        <v>42947</v>
      </c>
      <c r="T498" s="18">
        <f>_xll.qlCalendarAdvance(Calendar,T497,R498,"f",,Trigger)</f>
        <v>42949</v>
      </c>
      <c r="U498" s="18">
        <f>_xll.qlInterestRateIndexMaturity(IborIndex&amp;Tenor,T498,Trigger)</f>
        <v>43041</v>
      </c>
      <c r="V498" s="22">
        <f>IFERROR(_xll.qlIndexFixing($V$1,S498,,Trigger),NA())</f>
        <v>1.45786217379021E-3</v>
      </c>
      <c r="W498" s="22">
        <f>IFERROR(_xll.qlIndexFixing($W$1,S498,,Trigger),NA())</f>
        <v>1.3983831115642997E-3</v>
      </c>
      <c r="X498" s="17">
        <f t="shared" si="7"/>
        <v>0.59479062225910273</v>
      </c>
    </row>
    <row r="499" spans="18:24" x14ac:dyDescent="0.2">
      <c r="R499" s="17" t="s">
        <v>20</v>
      </c>
      <c r="S499" s="18">
        <f>_xll.qlInterestRateIndexFixingDate(IborIndex&amp;Tenor,T499,Trigger)</f>
        <v>42948</v>
      </c>
      <c r="T499" s="18">
        <f>_xll.qlCalendarAdvance(Calendar,T498,R499,"f",,Trigger)</f>
        <v>42950</v>
      </c>
      <c r="U499" s="18">
        <f>_xll.qlInterestRateIndexMaturity(IborIndex&amp;Tenor,T499,Trigger)</f>
        <v>43042</v>
      </c>
      <c r="V499" s="22">
        <f>IFERROR(_xll.qlIndexFixing($V$1,S499,,Trigger),NA())</f>
        <v>1.4658620922309465E-3</v>
      </c>
      <c r="W499" s="22">
        <f>IFERROR(_xll.qlIndexFixing($W$1,S499,,Trigger),NA())</f>
        <v>1.4043556941962412E-3</v>
      </c>
      <c r="X499" s="17">
        <f t="shared" si="7"/>
        <v>0.61506398034705256</v>
      </c>
    </row>
    <row r="500" spans="18:24" x14ac:dyDescent="0.2">
      <c r="R500" s="17" t="s">
        <v>20</v>
      </c>
      <c r="S500" s="18">
        <f>_xll.qlInterestRateIndexFixingDate(IborIndex&amp;Tenor,T500,Trigger)</f>
        <v>42949</v>
      </c>
      <c r="T500" s="18">
        <f>_xll.qlCalendarAdvance(Calendar,T499,R500,"f",,Trigger)</f>
        <v>42951</v>
      </c>
      <c r="U500" s="18">
        <f>_xll.qlInterestRateIndexMaturity(IborIndex&amp;Tenor,T500,Trigger)</f>
        <v>43045</v>
      </c>
      <c r="V500" s="22">
        <f>IFERROR(_xll.qlIndexFixing($V$1,S500,,Trigger),NA())</f>
        <v>1.4822684706841493E-3</v>
      </c>
      <c r="W500" s="22">
        <f>IFERROR(_xll.qlIndexFixing($W$1,S500,,Trigger),NA())</f>
        <v>1.415848711378836E-3</v>
      </c>
      <c r="X500" s="17">
        <f t="shared" si="7"/>
        <v>0.66419759305313353</v>
      </c>
    </row>
    <row r="501" spans="18:24" x14ac:dyDescent="0.2">
      <c r="R501" s="17" t="s">
        <v>20</v>
      </c>
      <c r="S501" s="18">
        <f>_xll.qlInterestRateIndexFixingDate(IborIndex&amp;Tenor,T501,Trigger)</f>
        <v>42950</v>
      </c>
      <c r="T501" s="18">
        <f>_xll.qlCalendarAdvance(Calendar,T500,R501,"f",,Trigger)</f>
        <v>42954</v>
      </c>
      <c r="U501" s="18">
        <f>_xll.qlInterestRateIndexMaturity(IborIndex&amp;Tenor,T501,Trigger)</f>
        <v>43046</v>
      </c>
      <c r="V501" s="22">
        <f>IFERROR(_xll.qlIndexFixing($V$1,S501,,Trigger),NA())</f>
        <v>1.4979795445912026E-3</v>
      </c>
      <c r="W501" s="22">
        <f>IFERROR(_xll.qlIndexFixing($W$1,S501,,Trigger),NA())</f>
        <v>1.4281827922508375E-3</v>
      </c>
      <c r="X501" s="17">
        <f t="shared" si="7"/>
        <v>0.69796752340365142</v>
      </c>
    </row>
    <row r="502" spans="18:24" x14ac:dyDescent="0.2">
      <c r="R502" s="17" t="s">
        <v>20</v>
      </c>
      <c r="S502" s="18">
        <f>_xll.qlInterestRateIndexFixingDate(IborIndex&amp;Tenor,T502,Trigger)</f>
        <v>42951</v>
      </c>
      <c r="T502" s="18">
        <f>_xll.qlCalendarAdvance(Calendar,T501,R502,"f",,Trigger)</f>
        <v>42955</v>
      </c>
      <c r="U502" s="18">
        <f>_xll.qlInterestRateIndexMaturity(IborIndex&amp;Tenor,T502,Trigger)</f>
        <v>43047</v>
      </c>
      <c r="V502" s="22">
        <f>IFERROR(_xll.qlIndexFixing($V$1,S502,,Trigger),NA())</f>
        <v>1.5060383526911752E-3</v>
      </c>
      <c r="W502" s="22">
        <f>IFERROR(_xll.qlIndexFixing($W$1,S502,,Trigger),NA())</f>
        <v>1.4341206811774793E-3</v>
      </c>
      <c r="X502" s="17">
        <f t="shared" si="7"/>
        <v>0.71917671513695891</v>
      </c>
    </row>
    <row r="503" spans="18:24" x14ac:dyDescent="0.2">
      <c r="R503" s="17" t="s">
        <v>20</v>
      </c>
      <c r="S503" s="18">
        <f>_xll.qlInterestRateIndexFixingDate(IborIndex&amp;Tenor,T503,Trigger)</f>
        <v>42954</v>
      </c>
      <c r="T503" s="18">
        <f>_xll.qlCalendarAdvance(Calendar,T502,R503,"f",,Trigger)</f>
        <v>42956</v>
      </c>
      <c r="U503" s="18">
        <f>_xll.qlInterestRateIndexMaturity(IborIndex&amp;Tenor,T503,Trigger)</f>
        <v>43048</v>
      </c>
      <c r="V503" s="22">
        <f>IFERROR(_xll.qlIndexFixing($V$1,S503,,Trigger),NA())</f>
        <v>1.5141089389409078E-3</v>
      </c>
      <c r="W503" s="22">
        <f>IFERROR(_xll.qlIndexFixing($W$1,S503,,Trigger),NA())</f>
        <v>1.4400497739090444E-3</v>
      </c>
      <c r="X503" s="17">
        <f t="shared" si="7"/>
        <v>0.74059165031863405</v>
      </c>
    </row>
    <row r="504" spans="18:24" x14ac:dyDescent="0.2">
      <c r="R504" s="17" t="s">
        <v>20</v>
      </c>
      <c r="S504" s="18">
        <f>_xll.qlInterestRateIndexFixingDate(IborIndex&amp;Tenor,T504,Trigger)</f>
        <v>42955</v>
      </c>
      <c r="T504" s="18">
        <f>_xll.qlCalendarAdvance(Calendar,T503,R504,"f",,Trigger)</f>
        <v>42957</v>
      </c>
      <c r="U504" s="18">
        <f>_xll.qlInterestRateIndexMaturity(IborIndex&amp;Tenor,T504,Trigger)</f>
        <v>43049</v>
      </c>
      <c r="V504" s="22">
        <f>IFERROR(_xll.qlIndexFixing($V$1,S504,,Trigger),NA())</f>
        <v>1.5221913034125162E-3</v>
      </c>
      <c r="W504" s="22">
        <f>IFERROR(_xll.qlIndexFixing($W$1,S504,,Trigger),NA())</f>
        <v>1.4459694439805661E-3</v>
      </c>
      <c r="X504" s="17">
        <f t="shared" si="7"/>
        <v>0.76221859431950101</v>
      </c>
    </row>
    <row r="505" spans="18:24" x14ac:dyDescent="0.2">
      <c r="R505" s="17" t="s">
        <v>20</v>
      </c>
      <c r="S505" s="18">
        <f>_xll.qlInterestRateIndexFixingDate(IborIndex&amp;Tenor,T505,Trigger)</f>
        <v>42956</v>
      </c>
      <c r="T505" s="18">
        <f>_xll.qlCalendarAdvance(Calendar,T504,R505,"f",,Trigger)</f>
        <v>42958</v>
      </c>
      <c r="U505" s="18">
        <f>_xll.qlInterestRateIndexMaturity(IborIndex&amp;Tenor,T505,Trigger)</f>
        <v>43052</v>
      </c>
      <c r="V505" s="22">
        <f>IFERROR(_xll.qlIndexFixing($V$1,S505,,Trigger),NA())</f>
        <v>1.5380956389604689E-3</v>
      </c>
      <c r="W505" s="22">
        <f>IFERROR(_xll.qlIndexFixing($W$1,S505,,Trigger),NA())</f>
        <v>1.4572527756181004E-3</v>
      </c>
      <c r="X505" s="17">
        <f t="shared" si="7"/>
        <v>0.80842863342368543</v>
      </c>
    </row>
    <row r="506" spans="18:24" x14ac:dyDescent="0.2">
      <c r="R506" s="17" t="s">
        <v>20</v>
      </c>
      <c r="S506" s="18">
        <f>_xll.qlInterestRateIndexFixingDate(IborIndex&amp;Tenor,T506,Trigger)</f>
        <v>42957</v>
      </c>
      <c r="T506" s="18">
        <f>_xll.qlCalendarAdvance(Calendar,T505,R506,"f",,Trigger)</f>
        <v>42961</v>
      </c>
      <c r="U506" s="18">
        <f>_xll.qlInterestRateIndexMaturity(IborIndex&amp;Tenor,T506,Trigger)</f>
        <v>43053</v>
      </c>
      <c r="V506" s="22">
        <f>IFERROR(_xll.qlIndexFixing($V$1,S506,,Trigger),NA())</f>
        <v>1.5546385449817573E-3</v>
      </c>
      <c r="W506" s="22">
        <f>IFERROR(_xll.qlIndexFixing($W$1,S506,,Trigger),NA())</f>
        <v>1.4695412586294434E-3</v>
      </c>
      <c r="X506" s="17">
        <f t="shared" si="7"/>
        <v>0.8509728635231395</v>
      </c>
    </row>
    <row r="507" spans="18:24" x14ac:dyDescent="0.2">
      <c r="R507" s="17" t="s">
        <v>20</v>
      </c>
      <c r="S507" s="18">
        <f>_xll.qlInterestRateIndexFixingDate(IborIndex&amp;Tenor,T507,Trigger)</f>
        <v>42958</v>
      </c>
      <c r="T507" s="18">
        <f>_xll.qlCalendarAdvance(Calendar,T506,R507,"f",,Trigger)</f>
        <v>42962</v>
      </c>
      <c r="U507" s="18">
        <f>_xll.qlInterestRateIndexMaturity(IborIndex&amp;Tenor,T507,Trigger)</f>
        <v>43054</v>
      </c>
      <c r="V507" s="22">
        <f>IFERROR(_xll.qlIndexFixing($V$1,S507,,Trigger),NA())</f>
        <v>1.5627798016601294E-3</v>
      </c>
      <c r="W507" s="22">
        <f>IFERROR(_xll.qlIndexFixing($W$1,S507,,Trigger),NA())</f>
        <v>1.47540430869489E-3</v>
      </c>
      <c r="X507" s="17">
        <f t="shared" si="7"/>
        <v>0.87375492965239376</v>
      </c>
    </row>
    <row r="508" spans="18:24" x14ac:dyDescent="0.2">
      <c r="R508" s="17" t="s">
        <v>20</v>
      </c>
      <c r="S508" s="18">
        <f>_xll.qlInterestRateIndexFixingDate(IborIndex&amp;Tenor,T508,Trigger)</f>
        <v>42961</v>
      </c>
      <c r="T508" s="18">
        <f>_xll.qlCalendarAdvance(Calendar,T507,R508,"f",,Trigger)</f>
        <v>42963</v>
      </c>
      <c r="U508" s="18">
        <f>_xll.qlInterestRateIndexMaturity(IborIndex&amp;Tenor,T508,Trigger)</f>
        <v>43055</v>
      </c>
      <c r="V508" s="22">
        <f>IFERROR(_xll.qlIndexFixing($V$1,S508,,Trigger),NA())</f>
        <v>1.5709328370000256E-3</v>
      </c>
      <c r="W508" s="22">
        <f>IFERROR(_xll.qlIndexFixing($W$1,S508,,Trigger),NA())</f>
        <v>1.4812541114735908E-3</v>
      </c>
      <c r="X508" s="17">
        <f t="shared" si="7"/>
        <v>0.89678725526434877</v>
      </c>
    </row>
    <row r="509" spans="18:24" x14ac:dyDescent="0.2">
      <c r="R509" s="17" t="s">
        <v>20</v>
      </c>
      <c r="S509" s="18">
        <f>_xll.qlInterestRateIndexFixingDate(IborIndex&amp;Tenor,T509,Trigger)</f>
        <v>42962</v>
      </c>
      <c r="T509" s="18">
        <f>_xll.qlCalendarAdvance(Calendar,T508,R509,"f",,Trigger)</f>
        <v>42964</v>
      </c>
      <c r="U509" s="18">
        <f>_xll.qlInterestRateIndexMaturity(IborIndex&amp;Tenor,T509,Trigger)</f>
        <v>43056</v>
      </c>
      <c r="V509" s="22">
        <f>IFERROR(_xll.qlIndexFixing($V$1,S509,,Trigger),NA())</f>
        <v>1.5790976510744316E-3</v>
      </c>
      <c r="W509" s="22">
        <f>IFERROR(_xll.qlIndexFixing($W$1,S509,,Trigger),NA())</f>
        <v>1.4870900185563933E-3</v>
      </c>
      <c r="X509" s="17">
        <f t="shared" si="7"/>
        <v>0.92007632518038229</v>
      </c>
    </row>
    <row r="510" spans="18:24" x14ac:dyDescent="0.2">
      <c r="R510" s="17" t="s">
        <v>20</v>
      </c>
      <c r="S510" s="18">
        <f>_xll.qlInterestRateIndexFixingDate(IborIndex&amp;Tenor,T510,Trigger)</f>
        <v>42963</v>
      </c>
      <c r="T510" s="18">
        <f>_xll.qlCalendarAdvance(Calendar,T509,R510,"f",,Trigger)</f>
        <v>42965</v>
      </c>
      <c r="U510" s="18">
        <f>_xll.qlInterestRateIndexMaturity(IborIndex&amp;Tenor,T510,Trigger)</f>
        <v>43059</v>
      </c>
      <c r="V510" s="22">
        <f>IFERROR(_xll.qlIndexFixing($V$1,S510,,Trigger),NA())</f>
        <v>1.5944876915896993E-3</v>
      </c>
      <c r="W510" s="22">
        <f>IFERROR(_xll.qlIndexFixing($W$1,S510,,Trigger),NA())</f>
        <v>1.4981517111550941E-3</v>
      </c>
      <c r="X510" s="17">
        <f t="shared" si="7"/>
        <v>0.96335980434605162</v>
      </c>
    </row>
    <row r="511" spans="18:24" x14ac:dyDescent="0.2">
      <c r="R511" s="17" t="s">
        <v>20</v>
      </c>
      <c r="S511" s="18">
        <f>_xll.qlInterestRateIndexFixingDate(IborIndex&amp;Tenor,T511,Trigger)</f>
        <v>42964</v>
      </c>
      <c r="T511" s="18">
        <f>_xll.qlCalendarAdvance(Calendar,T510,R511,"f",,Trigger)</f>
        <v>42968</v>
      </c>
      <c r="U511" s="18">
        <f>_xll.qlInterestRateIndexMaturity(IborIndex&amp;Tenor,T511,Trigger)</f>
        <v>43060</v>
      </c>
      <c r="V511" s="22">
        <f>IFERROR(_xll.qlIndexFixing($V$1,S511,,Trigger),NA())</f>
        <v>1.6118746961907536E-3</v>
      </c>
      <c r="W511" s="22">
        <f>IFERROR(_xll.qlIndexFixing($W$1,S511,,Trigger),NA())</f>
        <v>1.5102816120202991E-3</v>
      </c>
      <c r="X511" s="17">
        <f t="shared" si="7"/>
        <v>1.0159308417045454</v>
      </c>
    </row>
    <row r="512" spans="18:24" x14ac:dyDescent="0.2">
      <c r="R512" s="17" t="s">
        <v>20</v>
      </c>
      <c r="S512" s="18">
        <f>_xll.qlInterestRateIndexFixingDate(IborIndex&amp;Tenor,T512,Trigger)</f>
        <v>42965</v>
      </c>
      <c r="T512" s="18">
        <f>_xll.qlCalendarAdvance(Calendar,T511,R512,"f",,Trigger)</f>
        <v>42969</v>
      </c>
      <c r="U512" s="18">
        <f>_xll.qlInterestRateIndexMaturity(IborIndex&amp;Tenor,T512,Trigger)</f>
        <v>43061</v>
      </c>
      <c r="V512" s="22">
        <f>IFERROR(_xll.qlIndexFixing($V$1,S512,,Trigger),NA())</f>
        <v>1.6200984050446475E-3</v>
      </c>
      <c r="W512" s="22">
        <f>IFERROR(_xll.qlIndexFixing($W$1,S512,,Trigger),NA())</f>
        <v>1.5160382047610509E-3</v>
      </c>
      <c r="X512" s="17">
        <f t="shared" si="7"/>
        <v>1.0406020028359657</v>
      </c>
    </row>
    <row r="513" spans="18:24" x14ac:dyDescent="0.2">
      <c r="R513" s="17" t="s">
        <v>20</v>
      </c>
      <c r="S513" s="18">
        <f>_xll.qlInterestRateIndexFixingDate(IborIndex&amp;Tenor,T513,Trigger)</f>
        <v>42968</v>
      </c>
      <c r="T513" s="18">
        <f>_xll.qlCalendarAdvance(Calendar,T512,R513,"f",,Trigger)</f>
        <v>42970</v>
      </c>
      <c r="U513" s="18">
        <f>_xll.qlInterestRateIndexMaturity(IborIndex&amp;Tenor,T513,Trigger)</f>
        <v>43062</v>
      </c>
      <c r="V513" s="22">
        <f>IFERROR(_xll.qlIndexFixing($V$1,S513,,Trigger),NA())</f>
        <v>1.6283338930761747E-3</v>
      </c>
      <c r="W513" s="22">
        <f>IFERROR(_xll.qlIndexFixing($W$1,S513,,Trigger),NA())</f>
        <v>1.5217769455158265E-3</v>
      </c>
      <c r="X513" s="17">
        <f t="shared" si="7"/>
        <v>1.0655694756034817</v>
      </c>
    </row>
    <row r="514" spans="18:24" x14ac:dyDescent="0.2">
      <c r="R514" s="17" t="s">
        <v>21</v>
      </c>
      <c r="S514" s="18">
        <f>_xll.qlInterestRateIndexFixingDate(IborIndex&amp;Tenor,T514,Trigger)</f>
        <v>42975</v>
      </c>
      <c r="T514" s="18">
        <f>_xll.qlCalendarAdvance(Calendar,T513,R514,"f",,Trigger)</f>
        <v>42977</v>
      </c>
      <c r="U514" s="18">
        <f>_xll.qlInterestRateIndexMaturity(IborIndex&amp;Tenor,T514,Trigger)</f>
        <v>43069</v>
      </c>
      <c r="V514" s="22">
        <f>IFERROR(_xll.qlIndexFixing($V$1,S514,,Trigger),NA())</f>
        <v>1.6863121325360198E-3</v>
      </c>
      <c r="W514" s="22">
        <f>IFERROR(_xll.qlIndexFixing($W$1,S514,,Trigger),NA())</f>
        <v>1.5613915705352921E-3</v>
      </c>
      <c r="X514" s="17">
        <f t="shared" si="7"/>
        <v>1.2492056200072779</v>
      </c>
    </row>
    <row r="515" spans="18:24" x14ac:dyDescent="0.2">
      <c r="R515" s="17" t="s">
        <v>21</v>
      </c>
      <c r="S515" s="18">
        <f>_xll.qlInterestRateIndexFixingDate(IborIndex&amp;Tenor,T515,Trigger)</f>
        <v>42982</v>
      </c>
      <c r="T515" s="18">
        <f>_xll.qlCalendarAdvance(Calendar,T514,R515,"f",,Trigger)</f>
        <v>42984</v>
      </c>
      <c r="U515" s="18">
        <f>_xll.qlInterestRateIndexMaturity(IborIndex&amp;Tenor,T515,Trigger)</f>
        <v>43075</v>
      </c>
      <c r="V515" s="22">
        <f>IFERROR(_xll.qlIndexFixing($V$1,S515,,Trigger),NA())</f>
        <v>1.7420787026701057E-3</v>
      </c>
      <c r="W515" s="22">
        <f>IFERROR(_xll.qlIndexFixing($W$1,S515,,Trigger),NA())</f>
        <v>1.597359399622463E-3</v>
      </c>
      <c r="X515" s="17">
        <f t="shared" si="7"/>
        <v>1.4471930304764271</v>
      </c>
    </row>
    <row r="516" spans="18:24" x14ac:dyDescent="0.2">
      <c r="R516" s="17" t="s">
        <v>21</v>
      </c>
      <c r="S516" s="18">
        <f>_xll.qlInterestRateIndexFixingDate(IborIndex&amp;Tenor,T516,Trigger)</f>
        <v>42989</v>
      </c>
      <c r="T516" s="18">
        <f>_xll.qlCalendarAdvance(Calendar,T515,R516,"f",,Trigger)</f>
        <v>42991</v>
      </c>
      <c r="U516" s="18">
        <f>_xll.qlInterestRateIndexMaturity(IborIndex&amp;Tenor,T516,Trigger)</f>
        <v>43082</v>
      </c>
      <c r="V516" s="22">
        <f>IFERROR(_xll.qlIndexFixing($V$1,S516,,Trigger),NA())</f>
        <v>1.8015431135678481E-3</v>
      </c>
      <c r="W516" s="22">
        <f>IFERROR(_xll.qlIndexFixing($W$1,S516,,Trigger),NA())</f>
        <v>1.6344582421725384E-3</v>
      </c>
      <c r="X516" s="17">
        <f t="shared" ref="X516:X579" si="8">(V516-W516)*10000</f>
        <v>1.6708487139530972</v>
      </c>
    </row>
    <row r="517" spans="18:24" x14ac:dyDescent="0.2">
      <c r="R517" s="17" t="s">
        <v>21</v>
      </c>
      <c r="S517" s="18">
        <f>_xll.qlInterestRateIndexFixingDate(IborIndex&amp;Tenor,T517,Trigger)</f>
        <v>42996</v>
      </c>
      <c r="T517" s="18">
        <f>_xll.qlCalendarAdvance(Calendar,T516,R517,"f",,Trigger)</f>
        <v>42998</v>
      </c>
      <c r="U517" s="18">
        <f>_xll.qlInterestRateIndexMaturity(IborIndex&amp;Tenor,T517,Trigger)</f>
        <v>43089</v>
      </c>
      <c r="V517" s="22">
        <f>IFERROR(_xll.qlIndexFixing($V$1,S517,,Trigger),NA())</f>
        <v>1.8615911160959962E-3</v>
      </c>
      <c r="W517" s="22">
        <f>IFERROR(_xll.qlIndexFixing($W$1,S517,,Trigger),NA())</f>
        <v>1.669901333828859E-3</v>
      </c>
      <c r="X517" s="17">
        <f t="shared" si="8"/>
        <v>1.9168978226713722</v>
      </c>
    </row>
    <row r="518" spans="18:24" x14ac:dyDescent="0.2">
      <c r="R518" s="17" t="s">
        <v>21</v>
      </c>
      <c r="S518" s="18">
        <f>_xll.qlInterestRateIndexFixingDate(IborIndex&amp;Tenor,T518,Trigger)</f>
        <v>43003</v>
      </c>
      <c r="T518" s="18">
        <f>_xll.qlCalendarAdvance(Calendar,T517,R518,"f",,Trigger)</f>
        <v>43005</v>
      </c>
      <c r="U518" s="18">
        <f>_xll.qlInterestRateIndexMaturity(IborIndex&amp;Tenor,T518,Trigger)</f>
        <v>43096</v>
      </c>
      <c r="V518" s="22">
        <f>IFERROR(_xll.qlIndexFixing($V$1,S518,,Trigger),NA())</f>
        <v>1.8950020813168402E-3</v>
      </c>
      <c r="W518" s="22">
        <f>IFERROR(_xll.qlIndexFixing($W$1,S518,,Trigger),NA())</f>
        <v>1.7043093061885285E-3</v>
      </c>
      <c r="X518" s="17">
        <f t="shared" si="8"/>
        <v>1.9069277512831171</v>
      </c>
    </row>
    <row r="519" spans="18:24" x14ac:dyDescent="0.2">
      <c r="R519" s="17" t="s">
        <v>21</v>
      </c>
      <c r="S519" s="18">
        <f>_xll.qlInterestRateIndexFixingDate(IborIndex&amp;Tenor,T519,Trigger)</f>
        <v>43010</v>
      </c>
      <c r="T519" s="18">
        <f>_xll.qlCalendarAdvance(Calendar,T518,R519,"f",,Trigger)</f>
        <v>43012</v>
      </c>
      <c r="U519" s="18">
        <f>_xll.qlInterestRateIndexMaturity(IborIndex&amp;Tenor,T519,Trigger)</f>
        <v>43104</v>
      </c>
      <c r="V519" s="22">
        <f>IFERROR(_xll.qlIndexFixing($V$1,S519,,Trigger),NA())</f>
        <v>1.9259887475499345E-3</v>
      </c>
      <c r="W519" s="22">
        <f>IFERROR(_xll.qlIndexFixing($W$1,S519,,Trigger),NA())</f>
        <v>1.7416238905923597E-3</v>
      </c>
      <c r="X519" s="17">
        <f t="shared" si="8"/>
        <v>1.8436485695757479</v>
      </c>
    </row>
    <row r="520" spans="18:24" x14ac:dyDescent="0.2">
      <c r="R520" s="17" t="s">
        <v>21</v>
      </c>
      <c r="S520" s="18">
        <f>_xll.qlInterestRateIndexFixingDate(IborIndex&amp;Tenor,T520,Trigger)</f>
        <v>43017</v>
      </c>
      <c r="T520" s="18">
        <f>_xll.qlCalendarAdvance(Calendar,T519,R520,"f",,Trigger)</f>
        <v>43019</v>
      </c>
      <c r="U520" s="18">
        <f>_xll.qlInterestRateIndexMaturity(IborIndex&amp;Tenor,T520,Trigger)</f>
        <v>43111</v>
      </c>
      <c r="V520" s="22">
        <f>IFERROR(_xll.qlIndexFixing($V$1,S520,,Trigger),NA())</f>
        <v>1.9549052029322746E-3</v>
      </c>
      <c r="W520" s="22">
        <f>IFERROR(_xll.qlIndexFixing($W$1,S520,,Trigger),NA())</f>
        <v>1.7767825370456939E-3</v>
      </c>
      <c r="X520" s="17">
        <f t="shared" si="8"/>
        <v>1.7812266588658063</v>
      </c>
    </row>
    <row r="521" spans="18:24" x14ac:dyDescent="0.2">
      <c r="R521" s="17" t="s">
        <v>21</v>
      </c>
      <c r="S521" s="18">
        <f>_xll.qlInterestRateIndexFixingDate(IborIndex&amp;Tenor,T521,Trigger)</f>
        <v>43024</v>
      </c>
      <c r="T521" s="18">
        <f>_xll.qlCalendarAdvance(Calendar,T520,R521,"f",,Trigger)</f>
        <v>43026</v>
      </c>
      <c r="U521" s="18">
        <f>_xll.qlInterestRateIndexMaturity(IborIndex&amp;Tenor,T521,Trigger)</f>
        <v>43118</v>
      </c>
      <c r="V521" s="22">
        <f>IFERROR(_xll.qlIndexFixing($V$1,S521,,Trigger),NA())</f>
        <v>1.9838218718959411E-3</v>
      </c>
      <c r="W521" s="22">
        <f>IFERROR(_xll.qlIndexFixing($W$1,S521,,Trigger),NA())</f>
        <v>1.8123220700908599E-3</v>
      </c>
      <c r="X521" s="17">
        <f t="shared" si="8"/>
        <v>1.7149980180508118</v>
      </c>
    </row>
    <row r="522" spans="18:24" x14ac:dyDescent="0.2">
      <c r="R522" s="17" t="s">
        <v>21</v>
      </c>
      <c r="S522" s="18">
        <f>_xll.qlInterestRateIndexFixingDate(IborIndex&amp;Tenor,T522,Trigger)</f>
        <v>43031</v>
      </c>
      <c r="T522" s="18">
        <f>_xll.qlCalendarAdvance(Calendar,T521,R522,"f",,Trigger)</f>
        <v>43033</v>
      </c>
      <c r="U522" s="18">
        <f>_xll.qlInterestRateIndexMaturity(IborIndex&amp;Tenor,T522,Trigger)</f>
        <v>43125</v>
      </c>
      <c r="V522" s="22">
        <f>IFERROR(_xll.qlIndexFixing($V$1,S522,,Trigger),NA())</f>
        <v>2.0127387544409342E-3</v>
      </c>
      <c r="W522" s="22">
        <f>IFERROR(_xll.qlIndexFixing($W$1,S522,,Trigger),NA())</f>
        <v>1.8482474259497233E-3</v>
      </c>
      <c r="X522" s="17">
        <f t="shared" si="8"/>
        <v>1.6449132849121091</v>
      </c>
    </row>
    <row r="523" spans="18:24" x14ac:dyDescent="0.2">
      <c r="R523" s="17" t="s">
        <v>21</v>
      </c>
      <c r="S523" s="18">
        <f>_xll.qlInterestRateIndexFixingDate(IborIndex&amp;Tenor,T523,Trigger)</f>
        <v>43038</v>
      </c>
      <c r="T523" s="18">
        <f>_xll.qlCalendarAdvance(Calendar,T522,R523,"f",,Trigger)</f>
        <v>43040</v>
      </c>
      <c r="U523" s="18">
        <f>_xll.qlInterestRateIndexMaturity(IborIndex&amp;Tenor,T523,Trigger)</f>
        <v>43132</v>
      </c>
      <c r="V523" s="22">
        <f>IFERROR(_xll.qlIndexFixing($V$1,S523,,Trigger),NA())</f>
        <v>2.0416558505698609E-3</v>
      </c>
      <c r="W523" s="22">
        <f>IFERROR(_xll.qlIndexFixing($W$1,S523,,Trigger),NA())</f>
        <v>1.8845635411343534E-3</v>
      </c>
      <c r="X523" s="17">
        <f t="shared" si="8"/>
        <v>1.5709230943550756</v>
      </c>
    </row>
    <row r="524" spans="18:24" x14ac:dyDescent="0.2">
      <c r="R524" s="17" t="s">
        <v>21</v>
      </c>
      <c r="S524" s="18">
        <f>_xll.qlInterestRateIndexFixingDate(IborIndex&amp;Tenor,T524,Trigger)</f>
        <v>43045</v>
      </c>
      <c r="T524" s="18">
        <f>_xll.qlCalendarAdvance(Calendar,T523,R524,"f",,Trigger)</f>
        <v>43047</v>
      </c>
      <c r="U524" s="18">
        <f>_xll.qlInterestRateIndexMaturity(IborIndex&amp;Tenor,T524,Trigger)</f>
        <v>43139</v>
      </c>
      <c r="V524" s="22">
        <f>IFERROR(_xll.qlIndexFixing($V$1,S524,,Trigger),NA())</f>
        <v>2.070573160284458E-3</v>
      </c>
      <c r="W524" s="22">
        <f>IFERROR(_xll.qlIndexFixing($W$1,S524,,Trigger),NA())</f>
        <v>1.9212753524565785E-3</v>
      </c>
      <c r="X524" s="17">
        <f t="shared" si="8"/>
        <v>1.4929780782787951</v>
      </c>
    </row>
    <row r="525" spans="18:24" x14ac:dyDescent="0.2">
      <c r="R525" s="17" t="s">
        <v>21</v>
      </c>
      <c r="S525" s="18">
        <f>_xll.qlInterestRateIndexFixingDate(IborIndex&amp;Tenor,T525,Trigger)</f>
        <v>43052</v>
      </c>
      <c r="T525" s="18">
        <f>_xll.qlCalendarAdvance(Calendar,T524,R525,"f",,Trigger)</f>
        <v>43054</v>
      </c>
      <c r="U525" s="18">
        <f>_xll.qlInterestRateIndexMaturity(IborIndex&amp;Tenor,T525,Trigger)</f>
        <v>43146</v>
      </c>
      <c r="V525" s="22">
        <f>IFERROR(_xll.qlIndexFixing($V$1,S525,,Trigger),NA())</f>
        <v>2.0994906835855951E-3</v>
      </c>
      <c r="W525" s="22">
        <f>IFERROR(_xll.qlIndexFixing($W$1,S525,,Trigger),NA())</f>
        <v>1.9583877970340705E-3</v>
      </c>
      <c r="X525" s="17">
        <f t="shared" si="8"/>
        <v>1.4110288655152463</v>
      </c>
    </row>
    <row r="526" spans="18:24" x14ac:dyDescent="0.2">
      <c r="R526" s="17" t="s">
        <v>21</v>
      </c>
      <c r="S526" s="18">
        <f>_xll.qlInterestRateIndexFixingDate(IborIndex&amp;Tenor,T526,Trigger)</f>
        <v>43059</v>
      </c>
      <c r="T526" s="18">
        <f>_xll.qlCalendarAdvance(Calendar,T525,R526,"f",,Trigger)</f>
        <v>43061</v>
      </c>
      <c r="U526" s="18">
        <f>_xll.qlInterestRateIndexMaturity(IborIndex&amp;Tenor,T526,Trigger)</f>
        <v>43153</v>
      </c>
      <c r="V526" s="22">
        <f>IFERROR(_xll.qlIndexFixing($V$1,S526,,Trigger),NA())</f>
        <v>2.1284084204750094E-3</v>
      </c>
      <c r="W526" s="22">
        <f>IFERROR(_xll.qlIndexFixing($W$1,S526,,Trigger),NA())</f>
        <v>1.9959058122877354E-3</v>
      </c>
      <c r="X526" s="17">
        <f t="shared" si="8"/>
        <v>1.3250260818727404</v>
      </c>
    </row>
    <row r="527" spans="18:24" x14ac:dyDescent="0.2">
      <c r="R527" s="17" t="s">
        <v>21</v>
      </c>
      <c r="S527" s="18">
        <f>_xll.qlInterestRateIndexFixingDate(IborIndex&amp;Tenor,T527,Trigger)</f>
        <v>43066</v>
      </c>
      <c r="T527" s="18">
        <f>_xll.qlCalendarAdvance(Calendar,T526,R527,"f",,Trigger)</f>
        <v>43068</v>
      </c>
      <c r="U527" s="18">
        <f>_xll.qlInterestRateIndexMaturity(IborIndex&amp;Tenor,T527,Trigger)</f>
        <v>43159</v>
      </c>
      <c r="V527" s="22">
        <f>IFERROR(_xll.qlIndexFixing($V$1,S527,,Trigger),NA())</f>
        <v>2.1552543455808579E-3</v>
      </c>
      <c r="W527" s="22">
        <f>IFERROR(_xll.qlIndexFixing($W$1,S527,,Trigger),NA())</f>
        <v>2.0310411722988734E-3</v>
      </c>
      <c r="X527" s="17">
        <f t="shared" si="8"/>
        <v>1.2421317328198445</v>
      </c>
    </row>
    <row r="528" spans="18:24" x14ac:dyDescent="0.2">
      <c r="R528" s="17" t="s">
        <v>21</v>
      </c>
      <c r="S528" s="18">
        <f>_xll.qlInterestRateIndexFixingDate(IborIndex&amp;Tenor,T528,Trigger)</f>
        <v>43073</v>
      </c>
      <c r="T528" s="18">
        <f>_xll.qlCalendarAdvance(Calendar,T527,R528,"f",,Trigger)</f>
        <v>43075</v>
      </c>
      <c r="U528" s="18">
        <f>_xll.qlInterestRateIndexMaturity(IborIndex&amp;Tenor,T528,Trigger)</f>
        <v>43165</v>
      </c>
      <c r="V528" s="22">
        <f>IFERROR(_xll.qlIndexFixing($V$1,S528,,Trigger),NA())</f>
        <v>2.1821001314457078E-3</v>
      </c>
      <c r="W528" s="22">
        <f>IFERROR(_xll.qlIndexFixing($W$1,S528,,Trigger),NA())</f>
        <v>2.0665333291542964E-3</v>
      </c>
      <c r="X528" s="17">
        <f t="shared" si="8"/>
        <v>1.1556680229141136</v>
      </c>
    </row>
    <row r="529" spans="18:24" x14ac:dyDescent="0.2">
      <c r="R529" s="17" t="s">
        <v>21</v>
      </c>
      <c r="S529" s="18">
        <f>_xll.qlInterestRateIndexFixingDate(IborIndex&amp;Tenor,T529,Trigger)</f>
        <v>43080</v>
      </c>
      <c r="T529" s="18">
        <f>_xll.qlCalendarAdvance(Calendar,T528,R529,"f",,Trigger)</f>
        <v>43082</v>
      </c>
      <c r="U529" s="18">
        <f>_xll.qlInterestRateIndexMaturity(IborIndex&amp;Tenor,T529,Trigger)</f>
        <v>43172</v>
      </c>
      <c r="V529" s="22">
        <f>IFERROR(_xll.qlIndexFixing($V$1,S529,,Trigger),NA())</f>
        <v>2.2110181258021555E-3</v>
      </c>
      <c r="W529" s="22">
        <f>IFERROR(_xll.qlIndexFixing($W$1,S529,,Trigger),NA())</f>
        <v>2.1052353523884904E-3</v>
      </c>
      <c r="X529" s="17">
        <f t="shared" si="8"/>
        <v>1.0578277341366515</v>
      </c>
    </row>
    <row r="530" spans="18:24" x14ac:dyDescent="0.2">
      <c r="R530" s="17" t="s">
        <v>21</v>
      </c>
      <c r="S530" s="18">
        <f>_xll.qlInterestRateIndexFixingDate(IborIndex&amp;Tenor,T530,Trigger)</f>
        <v>43087</v>
      </c>
      <c r="T530" s="18">
        <f>_xll.qlCalendarAdvance(Calendar,T529,R530,"f",,Trigger)</f>
        <v>43089</v>
      </c>
      <c r="U530" s="18">
        <f>_xll.qlInterestRateIndexMaturity(IborIndex&amp;Tenor,T530,Trigger)</f>
        <v>43179</v>
      </c>
      <c r="V530" s="22">
        <f>IFERROR(_xll.qlIndexFixing($V$1,S530,,Trigger),NA())</f>
        <v>2.2399363291070173E-3</v>
      </c>
      <c r="W530" s="22">
        <f>IFERROR(_xll.qlIndexFixing($W$1,S530,,Trigger),NA())</f>
        <v>2.1443619802203884E-3</v>
      </c>
      <c r="X530" s="17">
        <f t="shared" si="8"/>
        <v>0.95574348886628968</v>
      </c>
    </row>
    <row r="531" spans="18:24" x14ac:dyDescent="0.2">
      <c r="R531" s="17" t="s">
        <v>21</v>
      </c>
      <c r="S531" s="18">
        <f>_xll.qlInterestRateIndexFixingDate(IborIndex&amp;Tenor,T531,Trigger)</f>
        <v>43090</v>
      </c>
      <c r="T531" s="18">
        <f>_xll.qlCalendarAdvance(Calendar,T530,R531,"f",,Trigger)</f>
        <v>43096</v>
      </c>
      <c r="U531" s="18">
        <f>_xll.qlInterestRateIndexMaturity(IborIndex&amp;Tenor,T531,Trigger)</f>
        <v>43186</v>
      </c>
      <c r="V531" s="22">
        <f>IFERROR(_xll.qlIndexFixing($V$1,S531,,Trigger),NA())</f>
        <v>2.2688547413620697E-3</v>
      </c>
      <c r="W531" s="22">
        <f>IFERROR(_xll.qlIndexFixing($W$1,S531,,Trigger),NA())</f>
        <v>2.1839181513110262E-3</v>
      </c>
      <c r="X531" s="17">
        <f t="shared" si="8"/>
        <v>0.84936590051043481</v>
      </c>
    </row>
    <row r="532" spans="18:24" x14ac:dyDescent="0.2">
      <c r="R532" s="17" t="s">
        <v>21</v>
      </c>
      <c r="S532" s="18">
        <f>_xll.qlInterestRateIndexFixingDate(IborIndex&amp;Tenor,T532,Trigger)</f>
        <v>43098</v>
      </c>
      <c r="T532" s="18">
        <f>_xll.qlCalendarAdvance(Calendar,T531,R532,"f",,Trigger)</f>
        <v>43103</v>
      </c>
      <c r="U532" s="18">
        <f>_xll.qlInterestRateIndexMaturity(IborIndex&amp;Tenor,T532,Trigger)</f>
        <v>43193</v>
      </c>
      <c r="V532" s="22">
        <f>IFERROR(_xll.qlIndexFixing($V$1,S532,,Trigger),NA())</f>
        <v>2.2977733625690888E-3</v>
      </c>
      <c r="W532" s="22">
        <f>IFERROR(_xll.qlIndexFixing($W$1,S532,,Trigger),NA())</f>
        <v>2.22390880465273E-3</v>
      </c>
      <c r="X532" s="17">
        <f t="shared" si="8"/>
        <v>0.7386455791635882</v>
      </c>
    </row>
    <row r="533" spans="18:24" x14ac:dyDescent="0.2">
      <c r="R533" s="17" t="s">
        <v>21</v>
      </c>
      <c r="S533" s="18">
        <f>_xll.qlInterestRateIndexFixingDate(IborIndex&amp;Tenor,T533,Trigger)</f>
        <v>43108</v>
      </c>
      <c r="T533" s="18">
        <f>_xll.qlCalendarAdvance(Calendar,T532,R533,"f",,Trigger)</f>
        <v>43110</v>
      </c>
      <c r="U533" s="18">
        <f>_xll.qlInterestRateIndexMaturity(IborIndex&amp;Tenor,T533,Trigger)</f>
        <v>43200</v>
      </c>
      <c r="V533" s="22">
        <f>IFERROR(_xll.qlIndexFixing($V$1,S533,,Trigger),NA())</f>
        <v>2.326692192728963E-3</v>
      </c>
      <c r="W533" s="22">
        <f>IFERROR(_xll.qlIndexFixing($W$1,S533,,Trigger),NA())</f>
        <v>2.264338879576222E-3</v>
      </c>
      <c r="X533" s="17">
        <f t="shared" si="8"/>
        <v>0.62353313152740952</v>
      </c>
    </row>
    <row r="534" spans="18:24" x14ac:dyDescent="0.2">
      <c r="R534" s="17" t="s">
        <v>21</v>
      </c>
      <c r="S534" s="18">
        <f>_xll.qlInterestRateIndexFixingDate(IborIndex&amp;Tenor,T534,Trigger)</f>
        <v>43115</v>
      </c>
      <c r="T534" s="18">
        <f>_xll.qlCalendarAdvance(Calendar,T533,R534,"f",,Trigger)</f>
        <v>43117</v>
      </c>
      <c r="U534" s="18">
        <f>_xll.qlInterestRateIndexMaturity(IborIndex&amp;Tenor,T534,Trigger)</f>
        <v>43207</v>
      </c>
      <c r="V534" s="22">
        <f>IFERROR(_xll.qlIndexFixing($V$1,S534,,Trigger),NA())</f>
        <v>2.3556112318434685E-3</v>
      </c>
      <c r="W534" s="22">
        <f>IFERROR(_xll.qlIndexFixing($W$1,S534,,Trigger),NA())</f>
        <v>2.3052133157523969E-3</v>
      </c>
      <c r="X534" s="17">
        <f t="shared" si="8"/>
        <v>0.50397916091071693</v>
      </c>
    </row>
    <row r="535" spans="18:24" x14ac:dyDescent="0.2">
      <c r="R535" s="17" t="s">
        <v>21</v>
      </c>
      <c r="S535" s="18">
        <f>_xll.qlInterestRateIndexFixingDate(IborIndex&amp;Tenor,T535,Trigger)</f>
        <v>43122</v>
      </c>
      <c r="T535" s="18">
        <f>_xll.qlCalendarAdvance(Calendar,T534,R535,"f",,Trigger)</f>
        <v>43124</v>
      </c>
      <c r="U535" s="18">
        <f>_xll.qlInterestRateIndexMaturity(IborIndex&amp;Tenor,T535,Trigger)</f>
        <v>43214</v>
      </c>
      <c r="V535" s="22">
        <f>IFERROR(_xll.qlIndexFixing($V$1,S535,,Trigger),NA())</f>
        <v>2.3845304799143818E-3</v>
      </c>
      <c r="W535" s="22">
        <f>IFERROR(_xll.qlIndexFixing($W$1,S535,,Trigger),NA())</f>
        <v>2.3465370532029795E-3</v>
      </c>
      <c r="X535" s="17">
        <f t="shared" si="8"/>
        <v>0.37993426711402378</v>
      </c>
    </row>
    <row r="536" spans="18:24" x14ac:dyDescent="0.2">
      <c r="R536" s="17" t="s">
        <v>21</v>
      </c>
      <c r="S536" s="18">
        <f>_xll.qlInterestRateIndexFixingDate(IborIndex&amp;Tenor,T536,Trigger)</f>
        <v>43129</v>
      </c>
      <c r="T536" s="18">
        <f>_xll.qlCalendarAdvance(Calendar,T535,R536,"f",,Trigger)</f>
        <v>43131</v>
      </c>
      <c r="U536" s="18">
        <f>_xll.qlInterestRateIndexMaturity(IborIndex&amp;Tenor,T536,Trigger)</f>
        <v>43220</v>
      </c>
      <c r="V536" s="22">
        <f>IFERROR(_xll.qlIndexFixing($V$1,S536,,Trigger),NA())</f>
        <v>2.4113761800766179E-3</v>
      </c>
      <c r="W536" s="22">
        <f>IFERROR(_xll.qlIndexFixing($W$1,S536,,Trigger),NA())</f>
        <v>2.3852380492860549E-3</v>
      </c>
      <c r="X536" s="17">
        <f t="shared" si="8"/>
        <v>0.26138130790563047</v>
      </c>
    </row>
    <row r="537" spans="18:24" x14ac:dyDescent="0.2">
      <c r="R537" s="17" t="s">
        <v>21</v>
      </c>
      <c r="S537" s="18">
        <f>_xll.qlInterestRateIndexFixingDate(IborIndex&amp;Tenor,T537,Trigger)</f>
        <v>43136</v>
      </c>
      <c r="T537" s="18">
        <f>_xll.qlCalendarAdvance(Calendar,T536,R537,"f",,Trigger)</f>
        <v>43138</v>
      </c>
      <c r="U537" s="18">
        <f>_xll.qlInterestRateIndexMaturity(IborIndex&amp;Tenor,T537,Trigger)</f>
        <v>43227</v>
      </c>
      <c r="V537" s="22">
        <f>IFERROR(_xll.qlIndexFixing($V$1,S537,,Trigger),NA())</f>
        <v>2.4402956363238685E-3</v>
      </c>
      <c r="W537" s="22">
        <f>IFERROR(_xll.qlIndexFixing($W$1,S537,,Trigger),NA())</f>
        <v>2.4274412155475202E-3</v>
      </c>
      <c r="X537" s="17">
        <f t="shared" si="8"/>
        <v>0.12854420776348302</v>
      </c>
    </row>
    <row r="538" spans="18:24" x14ac:dyDescent="0.2">
      <c r="R538" s="17" t="s">
        <v>21</v>
      </c>
      <c r="S538" s="18">
        <f>_xll.qlInterestRateIndexFixingDate(IborIndex&amp;Tenor,T538,Trigger)</f>
        <v>43143</v>
      </c>
      <c r="T538" s="18">
        <f>_xll.qlCalendarAdvance(Calendar,T537,R538,"f",,Trigger)</f>
        <v>43145</v>
      </c>
      <c r="U538" s="18">
        <f>_xll.qlInterestRateIndexMaturity(IborIndex&amp;Tenor,T538,Trigger)</f>
        <v>43234</v>
      </c>
      <c r="V538" s="22">
        <f>IFERROR(_xll.qlIndexFixing($V$1,S538,,Trigger),NA())</f>
        <v>2.4692152992094214E-3</v>
      </c>
      <c r="W538" s="22">
        <f>IFERROR(_xll.qlIndexFixing($W$1,S538,,Trigger),NA())</f>
        <v>2.470108144192986E-3</v>
      </c>
      <c r="X538" s="17">
        <f t="shared" si="8"/>
        <v>-8.9284498356462239E-3</v>
      </c>
    </row>
    <row r="539" spans="18:24" x14ac:dyDescent="0.2">
      <c r="R539" s="17" t="s">
        <v>21</v>
      </c>
      <c r="S539" s="18">
        <f>_xll.qlInterestRateIndexFixingDate(IborIndex&amp;Tenor,T539,Trigger)</f>
        <v>43150</v>
      </c>
      <c r="T539" s="18">
        <f>_xll.qlCalendarAdvance(Calendar,T538,R539,"f",,Trigger)</f>
        <v>43152</v>
      </c>
      <c r="U539" s="18">
        <f>_xll.qlInterestRateIndexMaturity(IborIndex&amp;Tenor,T539,Trigger)</f>
        <v>43241</v>
      </c>
      <c r="V539" s="22">
        <f>IFERROR(_xll.qlIndexFixing($V$1,S539,,Trigger),NA())</f>
        <v>2.4981351687332763E-3</v>
      </c>
      <c r="W539" s="22">
        <f>IFERROR(_xll.qlIndexFixing($W$1,S539,,Trigger),NA())</f>
        <v>2.5132437764635771E-3</v>
      </c>
      <c r="X539" s="17">
        <f t="shared" si="8"/>
        <v>-0.15108607730300766</v>
      </c>
    </row>
    <row r="540" spans="18:24" x14ac:dyDescent="0.2">
      <c r="R540" s="17" t="s">
        <v>21</v>
      </c>
      <c r="S540" s="18">
        <f>_xll.qlInterestRateIndexFixingDate(IborIndex&amp;Tenor,T540,Trigger)</f>
        <v>43157</v>
      </c>
      <c r="T540" s="18">
        <f>_xll.qlCalendarAdvance(Calendar,T539,R540,"f",,Trigger)</f>
        <v>43159</v>
      </c>
      <c r="U540" s="18">
        <f>_xll.qlInterestRateIndexMaturity(IborIndex&amp;Tenor,T540,Trigger)</f>
        <v>43251</v>
      </c>
      <c r="V540" s="22">
        <f>IFERROR(_xll.qlIndexFixing($V$1,S540,,Trigger),NA())</f>
        <v>2.5332791646004438E-3</v>
      </c>
      <c r="W540" s="22">
        <f>IFERROR(_xll.qlIndexFixing($W$1,S540,,Trigger),NA())</f>
        <v>2.5665086843927542E-3</v>
      </c>
      <c r="X540" s="17">
        <f t="shared" si="8"/>
        <v>-0.33229519792310391</v>
      </c>
    </row>
    <row r="541" spans="18:24" x14ac:dyDescent="0.2">
      <c r="R541" s="17" t="s">
        <v>21</v>
      </c>
      <c r="S541" s="18">
        <f>_xll.qlInterestRateIndexFixingDate(IborIndex&amp;Tenor,T541,Trigger)</f>
        <v>43164</v>
      </c>
      <c r="T541" s="18">
        <f>_xll.qlCalendarAdvance(Calendar,T540,R541,"f",,Trigger)</f>
        <v>43166</v>
      </c>
      <c r="U541" s="18">
        <f>_xll.qlInterestRateIndexMaturity(IborIndex&amp;Tenor,T541,Trigger)</f>
        <v>43258</v>
      </c>
      <c r="V541" s="22">
        <f>IFERROR(_xll.qlIndexFixing($V$1,S541,,Trigger),NA())</f>
        <v>2.5622001055060411E-3</v>
      </c>
      <c r="W541" s="22">
        <f>IFERROR(_xll.qlIndexFixing($W$1,S541,,Trigger),NA())</f>
        <v>2.6107029768123085E-3</v>
      </c>
      <c r="X541" s="17">
        <f t="shared" si="8"/>
        <v>-0.48502871306267337</v>
      </c>
    </row>
    <row r="542" spans="18:24" x14ac:dyDescent="0.2">
      <c r="R542" s="17" t="s">
        <v>21</v>
      </c>
      <c r="S542" s="18">
        <f>_xll.qlInterestRateIndexFixingDate(IborIndex&amp;Tenor,T542,Trigger)</f>
        <v>43171</v>
      </c>
      <c r="T542" s="18">
        <f>_xll.qlCalendarAdvance(Calendar,T541,R542,"f",,Trigger)</f>
        <v>43173</v>
      </c>
      <c r="U542" s="18">
        <f>_xll.qlInterestRateIndexMaturity(IborIndex&amp;Tenor,T542,Trigger)</f>
        <v>43265</v>
      </c>
      <c r="V542" s="22">
        <f>IFERROR(_xll.qlIndexFixing($V$1,S542,,Trigger),NA())</f>
        <v>2.5911212600259821E-3</v>
      </c>
      <c r="W542" s="22">
        <f>IFERROR(_xll.qlIndexFixing($W$1,S542,,Trigger),NA())</f>
        <v>2.6553818850306578E-3</v>
      </c>
      <c r="X542" s="17">
        <f t="shared" si="8"/>
        <v>-0.64260625004675631</v>
      </c>
    </row>
    <row r="543" spans="18:24" x14ac:dyDescent="0.2">
      <c r="R543" s="17" t="s">
        <v>21</v>
      </c>
      <c r="S543" s="18">
        <f>_xll.qlInterestRateIndexFixingDate(IborIndex&amp;Tenor,T543,Trigger)</f>
        <v>43178</v>
      </c>
      <c r="T543" s="18">
        <f>_xll.qlCalendarAdvance(Calendar,T542,R543,"f",,Trigger)</f>
        <v>43180</v>
      </c>
      <c r="U543" s="18">
        <f>_xll.qlInterestRateIndexMaturity(IborIndex&amp;Tenor,T543,Trigger)</f>
        <v>43272</v>
      </c>
      <c r="V543" s="22">
        <f>IFERROR(_xll.qlIndexFixing($V$1,S543,,Trigger),NA())</f>
        <v>2.6200426281611355E-3</v>
      </c>
      <c r="W543" s="22">
        <f>IFERROR(_xll.qlIndexFixing($W$1,S543,,Trigger),NA())</f>
        <v>2.7005503525508001E-3</v>
      </c>
      <c r="X543" s="17">
        <f t="shared" si="8"/>
        <v>-0.80507724389664637</v>
      </c>
    </row>
    <row r="544" spans="18:24" x14ac:dyDescent="0.2">
      <c r="R544" s="17" t="s">
        <v>21</v>
      </c>
      <c r="S544" s="18">
        <f>_xll.qlInterestRateIndexFixingDate(IborIndex&amp;Tenor,T544,Trigger)</f>
        <v>43185</v>
      </c>
      <c r="T544" s="18">
        <f>_xll.qlCalendarAdvance(Calendar,T543,R544,"f",,Trigger)</f>
        <v>43187</v>
      </c>
      <c r="U544" s="18">
        <f>_xll.qlInterestRateIndexMaturity(IborIndex&amp;Tenor,T544,Trigger)</f>
        <v>43279</v>
      </c>
      <c r="V544" s="22">
        <f>IFERROR(_xll.qlIndexFixing($V$1,S544,,Trigger),NA())</f>
        <v>2.6489642099123702E-3</v>
      </c>
      <c r="W544" s="22">
        <f>IFERROR(_xll.qlIndexFixing($W$1,S544,,Trigger),NA())</f>
        <v>2.7462133232832335E-3</v>
      </c>
      <c r="X544" s="17">
        <f t="shared" si="8"/>
        <v>-0.97249113370863249</v>
      </c>
    </row>
    <row r="545" spans="18:24" x14ac:dyDescent="0.2">
      <c r="R545" s="17" t="s">
        <v>21</v>
      </c>
      <c r="S545" s="18">
        <f>_xll.qlInterestRateIndexFixingDate(IborIndex&amp;Tenor,T545,Trigger)</f>
        <v>43188</v>
      </c>
      <c r="T545" s="18">
        <f>_xll.qlCalendarAdvance(Calendar,T544,R545,"f",,Trigger)</f>
        <v>43194</v>
      </c>
      <c r="U545" s="18">
        <f>_xll.qlInterestRateIndexMaturity(IborIndex&amp;Tenor,T545,Trigger)</f>
        <v>43285</v>
      </c>
      <c r="V545" s="22">
        <f>IFERROR(_xll.qlIndexFixing($V$1,S545,,Trigger),NA())</f>
        <v>2.6758102134987758E-3</v>
      </c>
      <c r="W545" s="22">
        <f>IFERROR(_xll.qlIndexFixing($W$1,S545,,Trigger),NA())</f>
        <v>2.7889726072866414E-3</v>
      </c>
      <c r="X545" s="17">
        <f t="shared" si="8"/>
        <v>-1.1316239378786559</v>
      </c>
    </row>
    <row r="546" spans="18:24" x14ac:dyDescent="0.2">
      <c r="R546" s="17" t="s">
        <v>21</v>
      </c>
      <c r="S546" s="18">
        <f>_xll.qlInterestRateIndexFixingDate(IborIndex&amp;Tenor,T546,Trigger)</f>
        <v>43199</v>
      </c>
      <c r="T546" s="18">
        <f>_xll.qlCalendarAdvance(Calendar,T545,R546,"f",,Trigger)</f>
        <v>43201</v>
      </c>
      <c r="U546" s="18">
        <f>_xll.qlInterestRateIndexMaturity(IborIndex&amp;Tenor,T546,Trigger)</f>
        <v>43292</v>
      </c>
      <c r="V546" s="22">
        <f>IFERROR(_xll.qlIndexFixing($V$1,S546,,Trigger),NA())</f>
        <v>2.7047319911713305E-3</v>
      </c>
      <c r="W546" s="22">
        <f>IFERROR(_xll.qlIndexFixing($W$1,S546,,Trigger),NA())</f>
        <v>2.8356020940481295E-3</v>
      </c>
      <c r="X546" s="17">
        <f t="shared" si="8"/>
        <v>-1.3087010287679903</v>
      </c>
    </row>
    <row r="547" spans="18:24" x14ac:dyDescent="0.2">
      <c r="R547" s="17" t="s">
        <v>21</v>
      </c>
      <c r="S547" s="18">
        <f>_xll.qlInterestRateIndexFixingDate(IborIndex&amp;Tenor,T547,Trigger)</f>
        <v>43206</v>
      </c>
      <c r="T547" s="18">
        <f>_xll.qlCalendarAdvance(Calendar,T546,R547,"f",,Trigger)</f>
        <v>43208</v>
      </c>
      <c r="U547" s="18">
        <f>_xll.qlInterestRateIndexMaturity(IborIndex&amp;Tenor,T547,Trigger)</f>
        <v>43299</v>
      </c>
      <c r="V547" s="22">
        <f>IFERROR(_xll.qlIndexFixing($V$1,S547,,Trigger),NA())</f>
        <v>2.733653980141239E-3</v>
      </c>
      <c r="W547" s="22">
        <f>IFERROR(_xll.qlIndexFixing($W$1,S547,,Trigger),NA())</f>
        <v>2.8827405548962313E-3</v>
      </c>
      <c r="X547" s="17">
        <f t="shared" si="8"/>
        <v>-1.4908657475499238</v>
      </c>
    </row>
    <row r="548" spans="18:24" x14ac:dyDescent="0.2">
      <c r="R548" s="17" t="s">
        <v>21</v>
      </c>
      <c r="S548" s="18">
        <f>_xll.qlInterestRateIndexFixingDate(IborIndex&amp;Tenor,T548,Trigger)</f>
        <v>43213</v>
      </c>
      <c r="T548" s="18">
        <f>_xll.qlCalendarAdvance(Calendar,T547,R548,"f",,Trigger)</f>
        <v>43215</v>
      </c>
      <c r="U548" s="18">
        <f>_xll.qlInterestRateIndexMaturity(IborIndex&amp;Tenor,T548,Trigger)</f>
        <v>43306</v>
      </c>
      <c r="V548" s="22">
        <f>IFERROR(_xll.qlIndexFixing($V$1,S548,,Trigger),NA())</f>
        <v>2.7625761804111358E-3</v>
      </c>
      <c r="W548" s="22">
        <f>IFERROR(_xll.qlIndexFixing($W$1,S548,,Trigger),NA())</f>
        <v>2.9303929351735432E-3</v>
      </c>
      <c r="X548" s="17">
        <f t="shared" si="8"/>
        <v>-1.6781675476240741</v>
      </c>
    </row>
    <row r="549" spans="18:24" x14ac:dyDescent="0.2">
      <c r="R549" s="17" t="s">
        <v>21</v>
      </c>
      <c r="S549" s="18">
        <f>_xll.qlInterestRateIndexFixingDate(IborIndex&amp;Tenor,T549,Trigger)</f>
        <v>43217</v>
      </c>
      <c r="T549" s="18">
        <f>_xll.qlCalendarAdvance(Calendar,T548,R549,"f",,Trigger)</f>
        <v>43222</v>
      </c>
      <c r="U549" s="18">
        <f>_xll.qlInterestRateIndexMaturity(IborIndex&amp;Tenor,T549,Trigger)</f>
        <v>43314</v>
      </c>
      <c r="V549" s="22">
        <f>IFERROR(_xll.qlIndexFixing($V$1,S549,,Trigger),NA())</f>
        <v>2.7935753229784048E-3</v>
      </c>
      <c r="W549" s="22">
        <f>IFERROR(_xll.qlIndexFixing($W$1,S549,,Trigger),NA())</f>
        <v>2.9821187914953573E-3</v>
      </c>
      <c r="X549" s="17">
        <f t="shared" si="8"/>
        <v>-1.8854346851695245</v>
      </c>
    </row>
    <row r="550" spans="18:24" x14ac:dyDescent="0.2">
      <c r="R550" s="17" t="s">
        <v>21</v>
      </c>
      <c r="S550" s="18">
        <f>_xll.qlInterestRateIndexFixingDate(IborIndex&amp;Tenor,T550,Trigger)</f>
        <v>43227</v>
      </c>
      <c r="T550" s="18">
        <f>_xll.qlCalendarAdvance(Calendar,T549,R550,"f",,Trigger)</f>
        <v>43229</v>
      </c>
      <c r="U550" s="18">
        <f>_xll.qlInterestRateIndexMaturity(IborIndex&amp;Tenor,T550,Trigger)</f>
        <v>43321</v>
      </c>
      <c r="V550" s="22">
        <f>IFERROR(_xll.qlIndexFixing($V$1,S550,,Trigger),NA())</f>
        <v>2.822498186464358E-3</v>
      </c>
      <c r="W550" s="22">
        <f>IFERROR(_xll.qlIndexFixing($W$1,S550,,Trigger),NA())</f>
        <v>3.0308526273734402E-3</v>
      </c>
      <c r="X550" s="17">
        <f t="shared" si="8"/>
        <v>-2.0835444090908224</v>
      </c>
    </row>
    <row r="551" spans="18:24" x14ac:dyDescent="0.2">
      <c r="R551" s="17" t="s">
        <v>21</v>
      </c>
      <c r="S551" s="18">
        <f>_xll.qlInterestRateIndexFixingDate(IborIndex&amp;Tenor,T551,Trigger)</f>
        <v>43234</v>
      </c>
      <c r="T551" s="18">
        <f>_xll.qlCalendarAdvance(Calendar,T550,R551,"f",,Trigger)</f>
        <v>43236</v>
      </c>
      <c r="U551" s="18">
        <f>_xll.qlInterestRateIndexMaturity(IborIndex&amp;Tenor,T551,Trigger)</f>
        <v>43328</v>
      </c>
      <c r="V551" s="22">
        <f>IFERROR(_xll.qlIndexFixing($V$1,S551,,Trigger),NA())</f>
        <v>2.8514212635776877E-3</v>
      </c>
      <c r="W551" s="22">
        <f>IFERROR(_xll.qlIndexFixing($W$1,S551,,Trigger),NA())</f>
        <v>3.0801155858450895E-3</v>
      </c>
      <c r="X551" s="17">
        <f t="shared" si="8"/>
        <v>-2.2869432226740178</v>
      </c>
    </row>
    <row r="552" spans="18:24" x14ac:dyDescent="0.2">
      <c r="R552" s="17" t="s">
        <v>21</v>
      </c>
      <c r="S552" s="18">
        <f>_xll.qlInterestRateIndexFixingDate(IborIndex&amp;Tenor,T552,Trigger)</f>
        <v>43241</v>
      </c>
      <c r="T552" s="18">
        <f>_xll.qlCalendarAdvance(Calendar,T551,R552,"f",,Trigger)</f>
        <v>43243</v>
      </c>
      <c r="U552" s="18">
        <f>_xll.qlInterestRateIndexMaturity(IborIndex&amp;Tenor,T552,Trigger)</f>
        <v>43335</v>
      </c>
      <c r="V552" s="22">
        <f>IFERROR(_xll.qlIndexFixing($V$1,S552,,Trigger),NA())</f>
        <v>2.880344554321001E-3</v>
      </c>
      <c r="W552" s="22">
        <f>IFERROR(_xll.qlIndexFixing($W$1,S552,,Trigger),NA())</f>
        <v>3.1299126143275631E-3</v>
      </c>
      <c r="X552" s="17">
        <f t="shared" si="8"/>
        <v>-2.4956806000656213</v>
      </c>
    </row>
    <row r="553" spans="18:24" x14ac:dyDescent="0.2">
      <c r="R553" s="17" t="s">
        <v>21</v>
      </c>
      <c r="S553" s="18">
        <f>_xll.qlInterestRateIndexFixingDate(IborIndex&amp;Tenor,T553,Trigger)</f>
        <v>43248</v>
      </c>
      <c r="T553" s="18">
        <f>_xll.qlCalendarAdvance(Calendar,T552,R553,"f",,Trigger)</f>
        <v>43250</v>
      </c>
      <c r="U553" s="18">
        <f>_xll.qlInterestRateIndexMaturity(IborIndex&amp;Tenor,T553,Trigger)</f>
        <v>43342</v>
      </c>
      <c r="V553" s="22">
        <f>IFERROR(_xll.qlIndexFixing($V$1,S553,,Trigger),NA())</f>
        <v>2.9309540895297221E-3</v>
      </c>
      <c r="W553" s="22">
        <f>IFERROR(_xll.qlIndexFixing($W$1,S553,,Trigger),NA())</f>
        <v>3.1803020970391904E-3</v>
      </c>
      <c r="X553" s="17">
        <f t="shared" si="8"/>
        <v>-2.4934800750946824</v>
      </c>
    </row>
    <row r="554" spans="18:24" x14ac:dyDescent="0.2">
      <c r="R554" s="17" t="s">
        <v>21</v>
      </c>
      <c r="S554" s="18">
        <f>_xll.qlInterestRateIndexFixingDate(IborIndex&amp;Tenor,T554,Trigger)</f>
        <v>43255</v>
      </c>
      <c r="T554" s="18">
        <f>_xll.qlCalendarAdvance(Calendar,T553,R554,"f",,Trigger)</f>
        <v>43257</v>
      </c>
      <c r="U554" s="18">
        <f>_xll.qlInterestRateIndexMaturity(IborIndex&amp;Tenor,T554,Trigger)</f>
        <v>43349</v>
      </c>
      <c r="V554" s="22">
        <f>IFERROR(_xll.qlIndexFixing($V$1,S554,,Trigger),NA())</f>
        <v>3.0364016094585685E-3</v>
      </c>
      <c r="W554" s="22">
        <f>IFERROR(_xll.qlIndexFixing($W$1,S554,,Trigger),NA())</f>
        <v>3.2321958192238005E-3</v>
      </c>
      <c r="X554" s="17">
        <f t="shared" si="8"/>
        <v>-1.957942097652321</v>
      </c>
    </row>
    <row r="555" spans="18:24" x14ac:dyDescent="0.2">
      <c r="R555" s="17" t="s">
        <v>21</v>
      </c>
      <c r="S555" s="18">
        <f>_xll.qlInterestRateIndexFixingDate(IborIndex&amp;Tenor,T555,Trigger)</f>
        <v>43262</v>
      </c>
      <c r="T555" s="18">
        <f>_xll.qlCalendarAdvance(Calendar,T554,R555,"f",,Trigger)</f>
        <v>43264</v>
      </c>
      <c r="U555" s="18">
        <f>_xll.qlInterestRateIndexMaturity(IborIndex&amp;Tenor,T555,Trigger)</f>
        <v>43356</v>
      </c>
      <c r="V555" s="22">
        <f>IFERROR(_xll.qlIndexFixing($V$1,S555,,Trigger),NA())</f>
        <v>3.1428180377505218E-3</v>
      </c>
      <c r="W555" s="22">
        <f>IFERROR(_xll.qlIndexFixing($W$1,S555,,Trigger),NA())</f>
        <v>3.2858822163916519E-3</v>
      </c>
      <c r="X555" s="17">
        <f t="shared" si="8"/>
        <v>-1.4306417864113015</v>
      </c>
    </row>
    <row r="556" spans="18:24" x14ac:dyDescent="0.2">
      <c r="R556" s="17" t="s">
        <v>21</v>
      </c>
      <c r="S556" s="18">
        <f>_xll.qlInterestRateIndexFixingDate(IborIndex&amp;Tenor,T556,Trigger)</f>
        <v>43269</v>
      </c>
      <c r="T556" s="18">
        <f>_xll.qlCalendarAdvance(Calendar,T555,R556,"f",,Trigger)</f>
        <v>43271</v>
      </c>
      <c r="U556" s="18">
        <f>_xll.qlInterestRateIndexMaturity(IborIndex&amp;Tenor,T556,Trigger)</f>
        <v>43363</v>
      </c>
      <c r="V556" s="22">
        <f>IFERROR(_xll.qlIndexFixing($V$1,S556,,Trigger),NA())</f>
        <v>3.2502034532364363E-3</v>
      </c>
      <c r="W556" s="22">
        <f>IFERROR(_xll.qlIndexFixing($W$1,S556,,Trigger),NA())</f>
        <v>3.3413092112220279E-3</v>
      </c>
      <c r="X556" s="17">
        <f t="shared" si="8"/>
        <v>-0.91105757985591573</v>
      </c>
    </row>
    <row r="557" spans="18:24" x14ac:dyDescent="0.2">
      <c r="R557" s="17" t="s">
        <v>21</v>
      </c>
      <c r="S557" s="18">
        <f>_xll.qlInterestRateIndexFixingDate(IborIndex&amp;Tenor,T557,Trigger)</f>
        <v>43276</v>
      </c>
      <c r="T557" s="18">
        <f>_xll.qlCalendarAdvance(Calendar,T556,R557,"f",,Trigger)</f>
        <v>43278</v>
      </c>
      <c r="U557" s="18">
        <f>_xll.qlInterestRateIndexMaturity(IborIndex&amp;Tenor,T557,Trigger)</f>
        <v>43370</v>
      </c>
      <c r="V557" s="22">
        <f>IFERROR(_xll.qlIndexFixing($V$1,S557,,Trigger),NA())</f>
        <v>3.3585579354691985E-3</v>
      </c>
      <c r="W557" s="22">
        <f>IFERROR(_xll.qlIndexFixing($W$1,S557,,Trigger),NA())</f>
        <v>3.3984227158772419E-3</v>
      </c>
      <c r="X557" s="17">
        <f t="shared" si="8"/>
        <v>-0.39864780408043443</v>
      </c>
    </row>
    <row r="558" spans="18:24" x14ac:dyDescent="0.2">
      <c r="R558" s="17" t="s">
        <v>21</v>
      </c>
      <c r="S558" s="18">
        <f>_xll.qlInterestRateIndexFixingDate(IborIndex&amp;Tenor,T558,Trigger)</f>
        <v>43283</v>
      </c>
      <c r="T558" s="18">
        <f>_xll.qlCalendarAdvance(Calendar,T557,R558,"f",,Trigger)</f>
        <v>43285</v>
      </c>
      <c r="U558" s="18">
        <f>_xll.qlInterestRateIndexMaturity(IborIndex&amp;Tenor,T558,Trigger)</f>
        <v>43377</v>
      </c>
      <c r="V558" s="22">
        <f>IFERROR(_xll.qlIndexFixing($V$1,S558,,Trigger),NA())</f>
        <v>3.4678815647211192E-3</v>
      </c>
      <c r="W558" s="22">
        <f>IFERROR(_xll.qlIndexFixing($W$1,S558,,Trigger),NA())</f>
        <v>3.457166631619464E-3</v>
      </c>
      <c r="X558" s="17">
        <f t="shared" si="8"/>
        <v>0.1071493310165518</v>
      </c>
    </row>
    <row r="559" spans="18:24" x14ac:dyDescent="0.2">
      <c r="R559" s="17" t="s">
        <v>21</v>
      </c>
      <c r="S559" s="18">
        <f>_xll.qlInterestRateIndexFixingDate(IborIndex&amp;Tenor,T559,Trigger)</f>
        <v>43290</v>
      </c>
      <c r="T559" s="18">
        <f>_xll.qlCalendarAdvance(Calendar,T558,R559,"f",,Trigger)</f>
        <v>43292</v>
      </c>
      <c r="U559" s="18">
        <f>_xll.qlInterestRateIndexMaturity(IborIndex&amp;Tenor,T559,Trigger)</f>
        <v>43384</v>
      </c>
      <c r="V559" s="22">
        <f>IFERROR(_xll.qlIndexFixing($V$1,S559,,Trigger),NA())</f>
        <v>3.5781744219821952E-3</v>
      </c>
      <c r="W559" s="22">
        <f>IFERROR(_xll.qlIndexFixing($W$1,S559,,Trigger),NA())</f>
        <v>3.5174828484336347E-3</v>
      </c>
      <c r="X559" s="17">
        <f t="shared" si="8"/>
        <v>0.60691573548560507</v>
      </c>
    </row>
    <row r="560" spans="18:24" x14ac:dyDescent="0.2">
      <c r="R560" s="17" t="s">
        <v>21</v>
      </c>
      <c r="S560" s="18">
        <f>_xll.qlInterestRateIndexFixingDate(IborIndex&amp;Tenor,T560,Trigger)</f>
        <v>43297</v>
      </c>
      <c r="T560" s="18">
        <f>_xll.qlCalendarAdvance(Calendar,T559,R560,"f",,Trigger)</f>
        <v>43299</v>
      </c>
      <c r="U560" s="18">
        <f>_xll.qlInterestRateIndexMaturity(IborIndex&amp;Tenor,T560,Trigger)</f>
        <v>43391</v>
      </c>
      <c r="V560" s="22">
        <f>IFERROR(_xll.qlIndexFixing($V$1,S560,,Trigger),NA())</f>
        <v>3.6894365889635862E-3</v>
      </c>
      <c r="W560" s="22">
        <f>IFERROR(_xll.qlIndexFixing($W$1,S560,,Trigger),NA())</f>
        <v>3.5793112446321244E-3</v>
      </c>
      <c r="X560" s="17">
        <f t="shared" si="8"/>
        <v>1.1012534433146177</v>
      </c>
    </row>
    <row r="561" spans="18:24" x14ac:dyDescent="0.2">
      <c r="R561" s="17" t="s">
        <v>21</v>
      </c>
      <c r="S561" s="18">
        <f>_xll.qlInterestRateIndexFixingDate(IborIndex&amp;Tenor,T561,Trigger)</f>
        <v>43304</v>
      </c>
      <c r="T561" s="18">
        <f>_xll.qlCalendarAdvance(Calendar,T560,R561,"f",,Trigger)</f>
        <v>43306</v>
      </c>
      <c r="U561" s="18">
        <f>_xll.qlInterestRateIndexMaturity(IborIndex&amp;Tenor,T561,Trigger)</f>
        <v>43398</v>
      </c>
      <c r="V561" s="22">
        <f>IFERROR(_xll.qlIndexFixing($V$1,S561,,Trigger),NA())</f>
        <v>3.801668148095007E-3</v>
      </c>
      <c r="W561" s="22">
        <f>IFERROR(_xll.qlIndexFixing($W$1,S561,,Trigger),NA())</f>
        <v>3.6425896864698284E-3</v>
      </c>
      <c r="X561" s="17">
        <f t="shared" si="8"/>
        <v>1.5907846162517862</v>
      </c>
    </row>
    <row r="562" spans="18:24" x14ac:dyDescent="0.2">
      <c r="R562" s="17" t="s">
        <v>21</v>
      </c>
      <c r="S562" s="18">
        <f>_xll.qlInterestRateIndexFixingDate(IborIndex&amp;Tenor,T562,Trigger)</f>
        <v>43311</v>
      </c>
      <c r="T562" s="18">
        <f>_xll.qlCalendarAdvance(Calendar,T561,R562,"f",,Trigger)</f>
        <v>43313</v>
      </c>
      <c r="U562" s="18">
        <f>_xll.qlInterestRateIndexMaturity(IborIndex&amp;Tenor,T562,Trigger)</f>
        <v>43405</v>
      </c>
      <c r="V562" s="22">
        <f>IFERROR(_xll.qlIndexFixing($V$1,S562,,Trigger),NA())</f>
        <v>3.9148691825273358E-3</v>
      </c>
      <c r="W562" s="22">
        <f>IFERROR(_xll.qlIndexFixing($W$1,S562,,Trigger),NA())</f>
        <v>3.7072540277444839E-3</v>
      </c>
      <c r="X562" s="17">
        <f t="shared" si="8"/>
        <v>2.0761515478285189</v>
      </c>
    </row>
    <row r="563" spans="18:24" x14ac:dyDescent="0.2">
      <c r="R563" s="17" t="s">
        <v>21</v>
      </c>
      <c r="S563" s="18">
        <f>_xll.qlInterestRateIndexFixingDate(IborIndex&amp;Tenor,T563,Trigger)</f>
        <v>43318</v>
      </c>
      <c r="T563" s="18">
        <f>_xll.qlCalendarAdvance(Calendar,T562,R563,"f",,Trigger)</f>
        <v>43320</v>
      </c>
      <c r="U563" s="18">
        <f>_xll.qlInterestRateIndexMaturity(IborIndex&amp;Tenor,T563,Trigger)</f>
        <v>43412</v>
      </c>
      <c r="V563" s="22">
        <f>IFERROR(_xll.qlIndexFixing($V$1,S563,,Trigger),NA())</f>
        <v>4.0290397761300056E-3</v>
      </c>
      <c r="W563" s="22">
        <f>IFERROR(_xll.qlIndexFixing($W$1,S563,,Trigger),NA())</f>
        <v>3.7732381094048094E-3</v>
      </c>
      <c r="X563" s="17">
        <f t="shared" si="8"/>
        <v>2.5580166672519629</v>
      </c>
    </row>
    <row r="564" spans="18:24" x14ac:dyDescent="0.2">
      <c r="R564" s="17" t="s">
        <v>21</v>
      </c>
      <c r="S564" s="18">
        <f>_xll.qlInterestRateIndexFixingDate(IborIndex&amp;Tenor,T564,Trigger)</f>
        <v>43325</v>
      </c>
      <c r="T564" s="18">
        <f>_xll.qlCalendarAdvance(Calendar,T563,R564,"f",,Trigger)</f>
        <v>43327</v>
      </c>
      <c r="U564" s="18">
        <f>_xll.qlInterestRateIndexMaturity(IborIndex&amp;Tenor,T564,Trigger)</f>
        <v>43419</v>
      </c>
      <c r="V564" s="22">
        <f>IFERROR(_xll.qlIndexFixing($V$1,S564,,Trigger),NA())</f>
        <v>4.1441800134936124E-3</v>
      </c>
      <c r="W564" s="22">
        <f>IFERROR(_xll.qlIndexFixing($W$1,S564,,Trigger),NA())</f>
        <v>3.8404737591586457E-3</v>
      </c>
      <c r="X564" s="17">
        <f t="shared" si="8"/>
        <v>3.0370625433496667</v>
      </c>
    </row>
    <row r="565" spans="18:24" x14ac:dyDescent="0.2">
      <c r="R565" s="17" t="s">
        <v>21</v>
      </c>
      <c r="S565" s="18">
        <f>_xll.qlInterestRateIndexFixingDate(IborIndex&amp;Tenor,T565,Trigger)</f>
        <v>43332</v>
      </c>
      <c r="T565" s="18">
        <f>_xll.qlCalendarAdvance(Calendar,T564,R565,"f",,Trigger)</f>
        <v>43334</v>
      </c>
      <c r="U565" s="18">
        <f>_xll.qlInterestRateIndexMaturity(IborIndex&amp;Tenor,T565,Trigger)</f>
        <v>43426</v>
      </c>
      <c r="V565" s="22">
        <f>IFERROR(_xll.qlIndexFixing($V$1,S565,,Trigger),NA())</f>
        <v>4.2602899799273055E-3</v>
      </c>
      <c r="W565" s="22">
        <f>IFERROR(_xll.qlIndexFixing($W$1,S565,,Trigger),NA())</f>
        <v>3.9088907910767509E-3</v>
      </c>
      <c r="X565" s="17">
        <f t="shared" si="8"/>
        <v>3.5139918885055463</v>
      </c>
    </row>
    <row r="566" spans="18:24" x14ac:dyDescent="0.2">
      <c r="R566" s="17" t="s">
        <v>21</v>
      </c>
      <c r="S566" s="18">
        <f>_xll.qlInterestRateIndexFixingDate(IborIndex&amp;Tenor,T566,Trigger)</f>
        <v>43339</v>
      </c>
      <c r="T566" s="18">
        <f>_xll.qlCalendarAdvance(Calendar,T565,R566,"f",,Trigger)</f>
        <v>43341</v>
      </c>
      <c r="U566" s="18">
        <f>_xll.qlInterestRateIndexMaturity(IborIndex&amp;Tenor,T566,Trigger)</f>
        <v>43433</v>
      </c>
      <c r="V566" s="22">
        <f>IFERROR(_xll.qlIndexFixing($V$1,S566,,Trigger),NA())</f>
        <v>4.3665325869479688E-3</v>
      </c>
      <c r="W566" s="22">
        <f>IFERROR(_xll.qlIndexFixing($W$1,S566,,Trigger),NA())</f>
        <v>3.9784036172953721E-3</v>
      </c>
      <c r="X566" s="17">
        <f t="shared" si="8"/>
        <v>3.8812896965259669</v>
      </c>
    </row>
    <row r="567" spans="18:24" x14ac:dyDescent="0.2">
      <c r="R567" s="17" t="s">
        <v>21</v>
      </c>
      <c r="S567" s="18">
        <f>_xll.qlInterestRateIndexFixingDate(IborIndex&amp;Tenor,T567,Trigger)</f>
        <v>43346</v>
      </c>
      <c r="T567" s="18">
        <f>_xll.qlCalendarAdvance(Calendar,T566,R567,"f",,Trigger)</f>
        <v>43348</v>
      </c>
      <c r="U567" s="18">
        <f>_xll.qlInterestRateIndexMaturity(IborIndex&amp;Tenor,T567,Trigger)</f>
        <v>43439</v>
      </c>
      <c r="V567" s="22">
        <f>IFERROR(_xll.qlIndexFixing($V$1,S567,,Trigger),NA())</f>
        <v>4.4051671386824785E-3</v>
      </c>
      <c r="W567" s="22">
        <f>IFERROR(_xll.qlIndexFixing($W$1,S567,,Trigger),NA())</f>
        <v>4.0431848188117779E-3</v>
      </c>
      <c r="X567" s="17">
        <f t="shared" si="8"/>
        <v>3.6198231987070053</v>
      </c>
    </row>
    <row r="568" spans="18:24" x14ac:dyDescent="0.2">
      <c r="R568" s="17" t="s">
        <v>21</v>
      </c>
      <c r="S568" s="18">
        <f>_xll.qlInterestRateIndexFixingDate(IborIndex&amp;Tenor,T568,Trigger)</f>
        <v>43353</v>
      </c>
      <c r="T568" s="18">
        <f>_xll.qlCalendarAdvance(Calendar,T567,R568,"f",,Trigger)</f>
        <v>43355</v>
      </c>
      <c r="U568" s="18">
        <f>_xll.qlInterestRateIndexMaturity(IborIndex&amp;Tenor,T568,Trigger)</f>
        <v>43446</v>
      </c>
      <c r="V568" s="22">
        <f>IFERROR(_xll.qlIndexFixing($V$1,S568,,Trigger),NA())</f>
        <v>4.4468025087914358E-3</v>
      </c>
      <c r="W568" s="22">
        <f>IFERROR(_xll.qlIndexFixing($W$1,S568,,Trigger),NA())</f>
        <v>4.1126452742264799E-3</v>
      </c>
      <c r="X568" s="17">
        <f t="shared" si="8"/>
        <v>3.3415723456495585</v>
      </c>
    </row>
    <row r="569" spans="18:24" x14ac:dyDescent="0.2">
      <c r="R569" s="17" t="s">
        <v>21</v>
      </c>
      <c r="S569" s="18">
        <f>_xll.qlInterestRateIndexFixingDate(IborIndex&amp;Tenor,T569,Trigger)</f>
        <v>43360</v>
      </c>
      <c r="T569" s="18">
        <f>_xll.qlCalendarAdvance(Calendar,T568,R569,"f",,Trigger)</f>
        <v>43362</v>
      </c>
      <c r="U569" s="18">
        <f>_xll.qlInterestRateIndexMaturity(IborIndex&amp;Tenor,T569,Trigger)</f>
        <v>43453</v>
      </c>
      <c r="V569" s="22">
        <f>IFERROR(_xll.qlIndexFixing($V$1,S569,,Trigger),NA())</f>
        <v>4.488438316604771E-3</v>
      </c>
      <c r="W569" s="22">
        <f>IFERROR(_xll.qlIndexFixing($W$1,S569,,Trigger),NA())</f>
        <v>4.1817924672791973E-3</v>
      </c>
      <c r="X569" s="17">
        <f t="shared" si="8"/>
        <v>3.0664584932557375</v>
      </c>
    </row>
    <row r="570" spans="18:24" x14ac:dyDescent="0.2">
      <c r="R570" s="17" t="s">
        <v>21</v>
      </c>
      <c r="S570" s="18">
        <f>_xll.qlInterestRateIndexFixingDate(IborIndex&amp;Tenor,T570,Trigger)</f>
        <v>43367</v>
      </c>
      <c r="T570" s="18">
        <f>_xll.qlCalendarAdvance(Calendar,T569,R570,"f",,Trigger)</f>
        <v>43369</v>
      </c>
      <c r="U570" s="18">
        <f>_xll.qlInterestRateIndexMaturity(IborIndex&amp;Tenor,T570,Trigger)</f>
        <v>43461</v>
      </c>
      <c r="V570" s="22">
        <f>IFERROR(_xll.qlIndexFixing($V$1,S570,,Trigger),NA())</f>
        <v>4.5330771252622103E-3</v>
      </c>
      <c r="W570" s="22">
        <f>IFERROR(_xll.qlIndexFixing($W$1,S570,,Trigger),NA())</f>
        <v>4.2554759594163865E-3</v>
      </c>
      <c r="X570" s="17">
        <f t="shared" si="8"/>
        <v>2.7760116584582377</v>
      </c>
    </row>
    <row r="571" spans="18:24" x14ac:dyDescent="0.2">
      <c r="R571" s="17" t="s">
        <v>21</v>
      </c>
      <c r="S571" s="18">
        <f>_xll.qlInterestRateIndexFixingDate(IborIndex&amp;Tenor,T571,Trigger)</f>
        <v>43374</v>
      </c>
      <c r="T571" s="18">
        <f>_xll.qlCalendarAdvance(Calendar,T570,R571,"f",,Trigger)</f>
        <v>43376</v>
      </c>
      <c r="U571" s="18">
        <f>_xll.qlInterestRateIndexMaturity(IborIndex&amp;Tenor,T571,Trigger)</f>
        <v>43468</v>
      </c>
      <c r="V571" s="22">
        <f>IFERROR(_xll.qlIndexFixing($V$1,S571,,Trigger),NA())</f>
        <v>4.5747143661521179E-3</v>
      </c>
      <c r="W571" s="22">
        <f>IFERROR(_xll.qlIndexFixing($W$1,S571,,Trigger),NA())</f>
        <v>4.3239032957457287E-3</v>
      </c>
      <c r="X571" s="17">
        <f t="shared" si="8"/>
        <v>2.5081107040638915</v>
      </c>
    </row>
    <row r="572" spans="18:24" x14ac:dyDescent="0.2">
      <c r="R572" s="17" t="s">
        <v>21</v>
      </c>
      <c r="S572" s="18">
        <f>_xll.qlInterestRateIndexFixingDate(IborIndex&amp;Tenor,T572,Trigger)</f>
        <v>43381</v>
      </c>
      <c r="T572" s="18">
        <f>_xll.qlCalendarAdvance(Calendar,T571,R572,"f",,Trigger)</f>
        <v>43383</v>
      </c>
      <c r="U572" s="18">
        <f>_xll.qlInterestRateIndexMaturity(IborIndex&amp;Tenor,T572,Trigger)</f>
        <v>43475</v>
      </c>
      <c r="V572" s="22">
        <f>IFERROR(_xll.qlIndexFixing($V$1,S572,,Trigger),NA())</f>
        <v>4.6163520495749915E-3</v>
      </c>
      <c r="W572" s="22">
        <f>IFERROR(_xll.qlIndexFixing($W$1,S572,,Trigger),NA())</f>
        <v>4.391951309095957E-3</v>
      </c>
      <c r="X572" s="17">
        <f t="shared" si="8"/>
        <v>2.2440074047903447</v>
      </c>
    </row>
    <row r="573" spans="18:24" x14ac:dyDescent="0.2">
      <c r="R573" s="17" t="s">
        <v>21</v>
      </c>
      <c r="S573" s="18">
        <f>_xll.qlInterestRateIndexFixingDate(IborIndex&amp;Tenor,T573,Trigger)</f>
        <v>43388</v>
      </c>
      <c r="T573" s="18">
        <f>_xll.qlCalendarAdvance(Calendar,T572,R573,"f",,Trigger)</f>
        <v>43390</v>
      </c>
      <c r="U573" s="18">
        <f>_xll.qlInterestRateIndexMaturity(IborIndex&amp;Tenor,T573,Trigger)</f>
        <v>43482</v>
      </c>
      <c r="V573" s="22">
        <f>IFERROR(_xll.qlIndexFixing($V$1,S573,,Trigger),NA())</f>
        <v>4.6579901755369147E-3</v>
      </c>
      <c r="W573" s="22">
        <f>IFERROR(_xll.qlIndexFixing($W$1,S573,,Trigger),NA())</f>
        <v>4.4595984853678739E-3</v>
      </c>
      <c r="X573" s="17">
        <f t="shared" si="8"/>
        <v>1.9839169016904086</v>
      </c>
    </row>
    <row r="574" spans="18:24" x14ac:dyDescent="0.2">
      <c r="R574" s="17" t="s">
        <v>21</v>
      </c>
      <c r="S574" s="18">
        <f>_xll.qlInterestRateIndexFixingDate(IborIndex&amp;Tenor,T574,Trigger)</f>
        <v>43395</v>
      </c>
      <c r="T574" s="18">
        <f>_xll.qlCalendarAdvance(Calendar,T573,R574,"f",,Trigger)</f>
        <v>43397</v>
      </c>
      <c r="U574" s="18">
        <f>_xll.qlInterestRateIndexMaturity(IborIndex&amp;Tenor,T574,Trigger)</f>
        <v>43489</v>
      </c>
      <c r="V574" s="22">
        <f>IFERROR(_xll.qlIndexFixing($V$1,S574,,Trigger),NA())</f>
        <v>4.6996287440413615E-3</v>
      </c>
      <c r="W574" s="22">
        <f>IFERROR(_xll.qlIndexFixing($W$1,S574,,Trigger),NA())</f>
        <v>4.5268233090998916E-3</v>
      </c>
      <c r="X574" s="17">
        <f t="shared" si="8"/>
        <v>1.7280543494146983</v>
      </c>
    </row>
    <row r="575" spans="18:24" x14ac:dyDescent="0.2">
      <c r="R575" s="17" t="s">
        <v>21</v>
      </c>
      <c r="S575" s="18">
        <f>_xll.qlInterestRateIndexFixingDate(IborIndex&amp;Tenor,T575,Trigger)</f>
        <v>43402</v>
      </c>
      <c r="T575" s="18">
        <f>_xll.qlCalendarAdvance(Calendar,T574,R575,"f",,Trigger)</f>
        <v>43404</v>
      </c>
      <c r="U575" s="18">
        <f>_xll.qlInterestRateIndexMaturity(IborIndex&amp;Tenor,T575,Trigger)</f>
        <v>43496</v>
      </c>
      <c r="V575" s="22">
        <f>IFERROR(_xll.qlIndexFixing($V$1,S575,,Trigger),NA())</f>
        <v>4.7412677550944153E-3</v>
      </c>
      <c r="W575" s="22">
        <f>IFERROR(_xll.qlIndexFixing($W$1,S575,,Trigger),NA())</f>
        <v>4.5936042634828079E-3</v>
      </c>
      <c r="X575" s="17">
        <f t="shared" si="8"/>
        <v>1.4766349161160746</v>
      </c>
    </row>
    <row r="576" spans="18:24" x14ac:dyDescent="0.2">
      <c r="R576" s="17" t="s">
        <v>21</v>
      </c>
      <c r="S576" s="18">
        <f>_xll.qlInterestRateIndexFixingDate(IborIndex&amp;Tenor,T576,Trigger)</f>
        <v>43409</v>
      </c>
      <c r="T576" s="18">
        <f>_xll.qlCalendarAdvance(Calendar,T575,R576,"f",,Trigger)</f>
        <v>43411</v>
      </c>
      <c r="U576" s="18">
        <f>_xll.qlInterestRateIndexMaturity(IborIndex&amp;Tenor,T576,Trigger)</f>
        <v>43503</v>
      </c>
      <c r="V576" s="22">
        <f>IFERROR(_xll.qlIndexFixing($V$1,S576,,Trigger),NA())</f>
        <v>4.782907208699551E-3</v>
      </c>
      <c r="W576" s="22">
        <f>IFERROR(_xll.qlIndexFixing($W$1,S576,,Trigger),NA())</f>
        <v>4.6599198303910799E-3</v>
      </c>
      <c r="X576" s="17">
        <f t="shared" si="8"/>
        <v>1.2298737830847111</v>
      </c>
    </row>
    <row r="577" spans="18:24" x14ac:dyDescent="0.2">
      <c r="R577" s="17" t="s">
        <v>21</v>
      </c>
      <c r="S577" s="18">
        <f>_xll.qlInterestRateIndexFixingDate(IborIndex&amp;Tenor,T577,Trigger)</f>
        <v>43416</v>
      </c>
      <c r="T577" s="18">
        <f>_xll.qlCalendarAdvance(Calendar,T576,R577,"f",,Trigger)</f>
        <v>43418</v>
      </c>
      <c r="U577" s="18">
        <f>_xll.qlInterestRateIndexMaturity(IborIndex&amp;Tenor,T577,Trigger)</f>
        <v>43510</v>
      </c>
      <c r="V577" s="22">
        <f>IFERROR(_xll.qlIndexFixing($V$1,S577,,Trigger),NA())</f>
        <v>4.8245471048619822E-3</v>
      </c>
      <c r="W577" s="22">
        <f>IFERROR(_xll.qlIndexFixing($W$1,S577,,Trigger),NA())</f>
        <v>4.7257484904036804E-3</v>
      </c>
      <c r="X577" s="17">
        <f t="shared" si="8"/>
        <v>0.98798614458301715</v>
      </c>
    </row>
    <row r="578" spans="18:24" x14ac:dyDescent="0.2">
      <c r="R578" s="17" t="s">
        <v>21</v>
      </c>
      <c r="S578" s="18">
        <f>_xll.qlInterestRateIndexFixingDate(IborIndex&amp;Tenor,T578,Trigger)</f>
        <v>43423</v>
      </c>
      <c r="T578" s="18">
        <f>_xll.qlCalendarAdvance(Calendar,T577,R578,"f",,Trigger)</f>
        <v>43425</v>
      </c>
      <c r="U578" s="18">
        <f>_xll.qlInterestRateIndexMaturity(IborIndex&amp;Tenor,T578,Trigger)</f>
        <v>43517</v>
      </c>
      <c r="V578" s="22">
        <f>IFERROR(_xll.qlIndexFixing($V$1,S578,,Trigger),NA())</f>
        <v>4.8661874435860526E-3</v>
      </c>
      <c r="W578" s="22">
        <f>IFERROR(_xll.qlIndexFixing($W$1,S578,,Trigger),NA())</f>
        <v>4.7910687228310293E-3</v>
      </c>
      <c r="X578" s="17">
        <f t="shared" si="8"/>
        <v>0.75118720755023261</v>
      </c>
    </row>
    <row r="579" spans="18:24" x14ac:dyDescent="0.2">
      <c r="R579" s="17" t="s">
        <v>21</v>
      </c>
      <c r="S579" s="18">
        <f>_xll.qlInterestRateIndexFixingDate(IborIndex&amp;Tenor,T579,Trigger)</f>
        <v>43430</v>
      </c>
      <c r="T579" s="18">
        <f>_xll.qlCalendarAdvance(Calendar,T578,R579,"f",,Trigger)</f>
        <v>43432</v>
      </c>
      <c r="U579" s="18">
        <f>_xll.qlInterestRateIndexMaturity(IborIndex&amp;Tenor,T579,Trigger)</f>
        <v>43524</v>
      </c>
      <c r="V579" s="22">
        <f>IFERROR(_xll.qlIndexFixing($V$1,S579,,Trigger),NA())</f>
        <v>4.907828224876975E-3</v>
      </c>
      <c r="W579" s="22">
        <f>IFERROR(_xll.qlIndexFixing($W$1,S579,,Trigger),NA())</f>
        <v>4.8558590057410662E-3</v>
      </c>
      <c r="X579" s="17">
        <f t="shared" si="8"/>
        <v>0.51969219135908873</v>
      </c>
    </row>
    <row r="580" spans="18:24" x14ac:dyDescent="0.2">
      <c r="R580" s="17" t="s">
        <v>21</v>
      </c>
      <c r="S580" s="18">
        <f>_xll.qlInterestRateIndexFixingDate(IborIndex&amp;Tenor,T580,Trigger)</f>
        <v>43437</v>
      </c>
      <c r="T580" s="18">
        <f>_xll.qlCalendarAdvance(Calendar,T579,R580,"f",,Trigger)</f>
        <v>43439</v>
      </c>
      <c r="U580" s="18">
        <f>_xll.qlInterestRateIndexMaturity(IborIndex&amp;Tenor,T580,Trigger)</f>
        <v>43529</v>
      </c>
      <c r="V580" s="22">
        <f>IFERROR(_xll.qlIndexFixing($V$1,S580,,Trigger),NA())</f>
        <v>4.9434528201324213E-3</v>
      </c>
      <c r="W580" s="22">
        <f>IFERROR(_xll.qlIndexFixing($W$1,S580,,Trigger),NA())</f>
        <v>4.9110651816750561E-3</v>
      </c>
      <c r="X580" s="17">
        <f t="shared" ref="X580:X643" si="9">(V580-W580)*10000</f>
        <v>0.32387638457365142</v>
      </c>
    </row>
    <row r="581" spans="18:24" x14ac:dyDescent="0.2">
      <c r="R581" s="17" t="s">
        <v>21</v>
      </c>
      <c r="S581" s="18">
        <f>_xll.qlInterestRateIndexFixingDate(IborIndex&amp;Tenor,T581,Trigger)</f>
        <v>43444</v>
      </c>
      <c r="T581" s="18">
        <f>_xll.qlCalendarAdvance(Calendar,T580,R581,"f",,Trigger)</f>
        <v>43446</v>
      </c>
      <c r="U581" s="18">
        <f>_xll.qlInterestRateIndexMaturity(IborIndex&amp;Tenor,T581,Trigger)</f>
        <v>43536</v>
      </c>
      <c r="V581" s="22">
        <f>IFERROR(_xll.qlIndexFixing($V$1,S581,,Trigger),NA())</f>
        <v>4.9850932756276833E-3</v>
      </c>
      <c r="W581" s="22">
        <f>IFERROR(_xll.qlIndexFixing($W$1,S581,,Trigger),NA())</f>
        <v>4.9748190765805944E-3</v>
      </c>
      <c r="X581" s="17">
        <f t="shared" si="9"/>
        <v>0.10274199047088928</v>
      </c>
    </row>
    <row r="582" spans="18:24" x14ac:dyDescent="0.2">
      <c r="R582" s="17" t="s">
        <v>21</v>
      </c>
      <c r="S582" s="18">
        <f>_xll.qlInterestRateIndexFixingDate(IborIndex&amp;Tenor,T582,Trigger)</f>
        <v>43451</v>
      </c>
      <c r="T582" s="18">
        <f>_xll.qlCalendarAdvance(Calendar,T581,R582,"f",,Trigger)</f>
        <v>43453</v>
      </c>
      <c r="U582" s="18">
        <f>_xll.qlInterestRateIndexMaturity(IborIndex&amp;Tenor,T582,Trigger)</f>
        <v>43543</v>
      </c>
      <c r="V582" s="22">
        <f>IFERROR(_xll.qlIndexFixing($V$1,S582,,Trigger),NA())</f>
        <v>5.0267341640690688E-3</v>
      </c>
      <c r="W582" s="22">
        <f>IFERROR(_xll.qlIndexFixing($W$1,S582,,Trigger),NA())</f>
        <v>5.0379815183401178E-3</v>
      </c>
      <c r="X582" s="17">
        <f t="shared" si="9"/>
        <v>-0.11247354271048948</v>
      </c>
    </row>
    <row r="583" spans="18:24" x14ac:dyDescent="0.2">
      <c r="R583" s="17" t="s">
        <v>21</v>
      </c>
      <c r="S583" s="18">
        <f>_xll.qlInterestRateIndexFixingDate(IborIndex&amp;Tenor,T583,Trigger)</f>
        <v>43455</v>
      </c>
      <c r="T583" s="18">
        <f>_xll.qlCalendarAdvance(Calendar,T582,R583,"f",,Trigger)</f>
        <v>43461</v>
      </c>
      <c r="U583" s="18">
        <f>_xll.qlInterestRateIndexMaturity(IborIndex&amp;Tenor,T583,Trigger)</f>
        <v>43551</v>
      </c>
      <c r="V583" s="22">
        <f>IFERROR(_xll.qlIndexFixing($V$1,S583,,Trigger),NA())</f>
        <v>5.0743242810051825E-3</v>
      </c>
      <c r="W583" s="22">
        <f>IFERROR(_xll.qlIndexFixing($W$1,S583,,Trigger),NA())</f>
        <v>5.1094153251538543E-3</v>
      </c>
      <c r="X583" s="17">
        <f t="shared" si="9"/>
        <v>-0.35091044148671813</v>
      </c>
    </row>
    <row r="584" spans="18:24" x14ac:dyDescent="0.2">
      <c r="R584" s="17" t="s">
        <v>21</v>
      </c>
      <c r="S584" s="18">
        <f>_xll.qlInterestRateIndexFixingDate(IborIndex&amp;Tenor,T584,Trigger)</f>
        <v>43465</v>
      </c>
      <c r="T584" s="18">
        <f>_xll.qlCalendarAdvance(Calendar,T583,R584,"f",,Trigger)</f>
        <v>43468</v>
      </c>
      <c r="U584" s="18">
        <f>_xll.qlInterestRateIndexMaturity(IborIndex&amp;Tenor,T584,Trigger)</f>
        <v>43558</v>
      </c>
      <c r="V584" s="22">
        <f>IFERROR(_xll.qlIndexFixing($V$1,S584,,Trigger),NA())</f>
        <v>5.1159660972048826E-3</v>
      </c>
      <c r="W584" s="22">
        <f>IFERROR(_xll.qlIndexFixing($W$1,S584,,Trigger),NA())</f>
        <v>5.1712378830846006E-3</v>
      </c>
      <c r="X584" s="17">
        <f t="shared" si="9"/>
        <v>-0.55271785879718038</v>
      </c>
    </row>
    <row r="585" spans="18:24" x14ac:dyDescent="0.2">
      <c r="R585" s="17" t="s">
        <v>21</v>
      </c>
      <c r="S585" s="18">
        <f>_xll.qlInterestRateIndexFixingDate(IborIndex&amp;Tenor,T585,Trigger)</f>
        <v>43473</v>
      </c>
      <c r="T585" s="18">
        <f>_xll.qlCalendarAdvance(Calendar,T584,R585,"f",,Trigger)</f>
        <v>43475</v>
      </c>
      <c r="U585" s="18">
        <f>_xll.qlInterestRateIndexMaturity(IborIndex&amp;Tenor,T585,Trigger)</f>
        <v>43565</v>
      </c>
      <c r="V585" s="22">
        <f>IFERROR(_xll.qlIndexFixing($V$1,S585,,Trigger),NA())</f>
        <v>5.1576083463666933E-3</v>
      </c>
      <c r="W585" s="22">
        <f>IFERROR(_xll.qlIndexFixing($W$1,S585,,Trigger),NA())</f>
        <v>5.2324013336457753E-3</v>
      </c>
      <c r="X585" s="17">
        <f t="shared" si="9"/>
        <v>-0.74792987279082013</v>
      </c>
    </row>
    <row r="586" spans="18:24" x14ac:dyDescent="0.2">
      <c r="R586" s="17" t="s">
        <v>21</v>
      </c>
      <c r="S586" s="18">
        <f>_xll.qlInterestRateIndexFixingDate(IborIndex&amp;Tenor,T586,Trigger)</f>
        <v>43480</v>
      </c>
      <c r="T586" s="18">
        <f>_xll.qlCalendarAdvance(Calendar,T585,R586,"f",,Trigger)</f>
        <v>43482</v>
      </c>
      <c r="U586" s="18">
        <f>_xll.qlInterestRateIndexMaturity(IborIndex&amp;Tenor,T586,Trigger)</f>
        <v>43572</v>
      </c>
      <c r="V586" s="22">
        <f>IFERROR(_xll.qlIndexFixing($V$1,S586,,Trigger),NA())</f>
        <v>5.199251028492391E-3</v>
      </c>
      <c r="W586" s="22">
        <f>IFERROR(_xll.qlIndexFixing($W$1,S586,,Trigger),NA())</f>
        <v>5.2928841483845801E-3</v>
      </c>
      <c r="X586" s="17">
        <f t="shared" si="9"/>
        <v>-0.93633119892189143</v>
      </c>
    </row>
    <row r="587" spans="18:24" x14ac:dyDescent="0.2">
      <c r="R587" s="17" t="s">
        <v>21</v>
      </c>
      <c r="S587" s="18">
        <f>_xll.qlInterestRateIndexFixingDate(IborIndex&amp;Tenor,T587,Trigger)</f>
        <v>43487</v>
      </c>
      <c r="T587" s="18">
        <f>_xll.qlCalendarAdvance(Calendar,T586,R587,"f",,Trigger)</f>
        <v>43489</v>
      </c>
      <c r="U587" s="18">
        <f>_xll.qlInterestRateIndexMaturity(IborIndex&amp;Tenor,T587,Trigger)</f>
        <v>43579</v>
      </c>
      <c r="V587" s="22">
        <f>IFERROR(_xll.qlIndexFixing($V$1,S587,,Trigger),NA())</f>
        <v>5.240894143589081E-3</v>
      </c>
      <c r="W587" s="22">
        <f>IFERROR(_xll.qlIndexFixing($W$1,S587,,Trigger),NA())</f>
        <v>5.3526647978872077E-3</v>
      </c>
      <c r="X587" s="17">
        <f t="shared" si="9"/>
        <v>-1.1177065429812671</v>
      </c>
    </row>
    <row r="588" spans="18:24" x14ac:dyDescent="0.2">
      <c r="R588" s="17" t="s">
        <v>21</v>
      </c>
      <c r="S588" s="18">
        <f>_xll.qlInterestRateIndexFixingDate(IborIndex&amp;Tenor,T588,Trigger)</f>
        <v>43494</v>
      </c>
      <c r="T588" s="18">
        <f>_xll.qlCalendarAdvance(Calendar,T587,R588,"f",,Trigger)</f>
        <v>43496</v>
      </c>
      <c r="U588" s="18">
        <f>_xll.qlInterestRateIndexMaturity(IborIndex&amp;Tenor,T588,Trigger)</f>
        <v>43585</v>
      </c>
      <c r="V588" s="22">
        <f>IFERROR(_xll.qlIndexFixing($V$1,S588,,Trigger),NA())</f>
        <v>5.279524441770541E-3</v>
      </c>
      <c r="W588" s="22">
        <f>IFERROR(_xll.qlIndexFixing($W$1,S588,,Trigger),NA())</f>
        <v>5.4076005895396682E-3</v>
      </c>
      <c r="X588" s="17">
        <f t="shared" si="9"/>
        <v>-1.2807614776912719</v>
      </c>
    </row>
    <row r="589" spans="18:24" x14ac:dyDescent="0.2">
      <c r="R589" s="17" t="s">
        <v>21</v>
      </c>
      <c r="S589" s="18">
        <f>_xll.qlInterestRateIndexFixingDate(IborIndex&amp;Tenor,T589,Trigger)</f>
        <v>43501</v>
      </c>
      <c r="T589" s="18">
        <f>_xll.qlCalendarAdvance(Calendar,T588,R589,"f",,Trigger)</f>
        <v>43503</v>
      </c>
      <c r="U589" s="18">
        <f>_xll.qlInterestRateIndexMaturity(IborIndex&amp;Tenor,T589,Trigger)</f>
        <v>43592</v>
      </c>
      <c r="V589" s="22">
        <f>IFERROR(_xll.qlIndexFixing($V$1,S589,,Trigger),NA())</f>
        <v>5.3211677791682906E-3</v>
      </c>
      <c r="W589" s="22">
        <f>IFERROR(_xll.qlIndexFixing($W$1,S589,,Trigger),NA())</f>
        <v>5.4659686543857694E-3</v>
      </c>
      <c r="X589" s="17">
        <f t="shared" si="9"/>
        <v>-1.4480087521747884</v>
      </c>
    </row>
    <row r="590" spans="18:24" x14ac:dyDescent="0.2">
      <c r="R590" s="17" t="s">
        <v>21</v>
      </c>
      <c r="S590" s="18">
        <f>_xll.qlInterestRateIndexFixingDate(IborIndex&amp;Tenor,T590,Trigger)</f>
        <v>43508</v>
      </c>
      <c r="T590" s="18">
        <f>_xll.qlCalendarAdvance(Calendar,T589,R590,"f",,Trigger)</f>
        <v>43510</v>
      </c>
      <c r="U590" s="18">
        <f>_xll.qlInterestRateIndexMaturity(IborIndex&amp;Tenor,T590,Trigger)</f>
        <v>43599</v>
      </c>
      <c r="V590" s="22">
        <f>IFERROR(_xll.qlIndexFixing($V$1,S590,,Trigger),NA())</f>
        <v>5.3628115447305093E-3</v>
      </c>
      <c r="W590" s="22">
        <f>IFERROR(_xll.qlIndexFixing($W$1,S590,,Trigger),NA())</f>
        <v>5.5235715007670967E-3</v>
      </c>
      <c r="X590" s="17">
        <f t="shared" si="9"/>
        <v>-1.6075995603658748</v>
      </c>
    </row>
    <row r="591" spans="18:24" x14ac:dyDescent="0.2">
      <c r="R591" s="17" t="s">
        <v>21</v>
      </c>
      <c r="S591" s="18">
        <f>_xll.qlInterestRateIndexFixingDate(IborIndex&amp;Tenor,T591,Trigger)</f>
        <v>43515</v>
      </c>
      <c r="T591" s="18">
        <f>_xll.qlCalendarAdvance(Calendar,T590,R591,"f",,Trigger)</f>
        <v>43517</v>
      </c>
      <c r="U591" s="18">
        <f>_xll.qlInterestRateIndexMaturity(IborIndex&amp;Tenor,T591,Trigger)</f>
        <v>43606</v>
      </c>
      <c r="V591" s="22">
        <f>IFERROR(_xll.qlIndexFixing($V$1,S591,,Trigger),NA())</f>
        <v>5.4044557384643841E-3</v>
      </c>
      <c r="W591" s="22">
        <f>IFERROR(_xll.qlIndexFixing($W$1,S591,,Trigger),NA())</f>
        <v>5.5803875965718275E-3</v>
      </c>
      <c r="X591" s="17">
        <f t="shared" si="9"/>
        <v>-1.7593185810744343</v>
      </c>
    </row>
    <row r="592" spans="18:24" x14ac:dyDescent="0.2">
      <c r="R592" s="17" t="s">
        <v>21</v>
      </c>
      <c r="S592" s="18">
        <f>_xll.qlInterestRateIndexFixingDate(IborIndex&amp;Tenor,T592,Trigger)</f>
        <v>43522</v>
      </c>
      <c r="T592" s="18">
        <f>_xll.qlCalendarAdvance(Calendar,T591,R592,"f",,Trigger)</f>
        <v>43524</v>
      </c>
      <c r="U592" s="18">
        <f>_xll.qlInterestRateIndexMaturity(IborIndex&amp;Tenor,T592,Trigger)</f>
        <v>43616</v>
      </c>
      <c r="V592" s="22">
        <f>IFERROR(_xll.qlIndexFixing($V$1,S592,,Trigger),NA())</f>
        <v>5.4551481985162685E-3</v>
      </c>
      <c r="W592" s="22">
        <f>IFERROR(_xll.qlIndexFixing($W$1,S592,,Trigger),NA())</f>
        <v>5.648037071903934E-3</v>
      </c>
      <c r="X592" s="17">
        <f t="shared" si="9"/>
        <v>-1.9288887338766558</v>
      </c>
    </row>
    <row r="593" spans="18:24" x14ac:dyDescent="0.2">
      <c r="R593" s="17" t="s">
        <v>21</v>
      </c>
      <c r="S593" s="18">
        <f>_xll.qlInterestRateIndexFixingDate(IborIndex&amp;Tenor,T593,Trigger)</f>
        <v>43529</v>
      </c>
      <c r="T593" s="18">
        <f>_xll.qlCalendarAdvance(Calendar,T592,R593,"f",,Trigger)</f>
        <v>43531</v>
      </c>
      <c r="U593" s="18">
        <f>_xll.qlInterestRateIndexMaturity(IborIndex&amp;Tenor,T593,Trigger)</f>
        <v>43623</v>
      </c>
      <c r="V593" s="22">
        <f>IFERROR(_xll.qlIndexFixing($V$1,S593,,Trigger),NA())</f>
        <v>5.4967952394678072E-3</v>
      </c>
      <c r="W593" s="22">
        <f>IFERROR(_xll.qlIndexFixing($W$1,S593,,Trigger),NA())</f>
        <v>5.7030271139716423E-3</v>
      </c>
      <c r="X593" s="17">
        <f t="shared" si="9"/>
        <v>-2.0623187450383509</v>
      </c>
    </row>
    <row r="594" spans="18:24" x14ac:dyDescent="0.2">
      <c r="R594" s="17" t="s">
        <v>21</v>
      </c>
      <c r="S594" s="18">
        <f>_xll.qlInterestRateIndexFixingDate(IborIndex&amp;Tenor,T594,Trigger)</f>
        <v>43536</v>
      </c>
      <c r="T594" s="18">
        <f>_xll.qlCalendarAdvance(Calendar,T593,R594,"f",,Trigger)</f>
        <v>43538</v>
      </c>
      <c r="U594" s="18">
        <f>_xll.qlInterestRateIndexMaturity(IborIndex&amp;Tenor,T594,Trigger)</f>
        <v>43630</v>
      </c>
      <c r="V594" s="22">
        <f>IFERROR(_xll.qlIndexFixing($V$1,S594,,Trigger),NA())</f>
        <v>5.5384427230574466E-3</v>
      </c>
      <c r="W594" s="22">
        <f>IFERROR(_xll.qlIndexFixing($W$1,S594,,Trigger),NA())</f>
        <v>5.7571611741357312E-3</v>
      </c>
      <c r="X594" s="17">
        <f t="shared" si="9"/>
        <v>-2.1871845107828465</v>
      </c>
    </row>
    <row r="595" spans="18:24" x14ac:dyDescent="0.2">
      <c r="R595" s="17" t="s">
        <v>21</v>
      </c>
      <c r="S595" s="18">
        <f>_xll.qlInterestRateIndexFixingDate(IborIndex&amp;Tenor,T595,Trigger)</f>
        <v>43543</v>
      </c>
      <c r="T595" s="18">
        <f>_xll.qlCalendarAdvance(Calendar,T594,R595,"f",,Trigger)</f>
        <v>43545</v>
      </c>
      <c r="U595" s="18">
        <f>_xll.qlInterestRateIndexMaturity(IborIndex&amp;Tenor,T595,Trigger)</f>
        <v>43637</v>
      </c>
      <c r="V595" s="22">
        <f>IFERROR(_xll.qlIndexFixing($V$1,S595,,Trigger),NA())</f>
        <v>5.5800906492903986E-3</v>
      </c>
      <c r="W595" s="22">
        <f>IFERROR(_xll.qlIndexFixing($W$1,S595,,Trigger),NA())</f>
        <v>5.8104177152006964E-3</v>
      </c>
      <c r="X595" s="17">
        <f t="shared" si="9"/>
        <v>-2.3032706591029783</v>
      </c>
    </row>
    <row r="596" spans="18:24" x14ac:dyDescent="0.2">
      <c r="R596" s="17" t="s">
        <v>21</v>
      </c>
      <c r="S596" s="18">
        <f>_xll.qlInterestRateIndexFixingDate(IborIndex&amp;Tenor,T596,Trigger)</f>
        <v>43550</v>
      </c>
      <c r="T596" s="18">
        <f>_xll.qlCalendarAdvance(Calendar,T595,R596,"f",,Trigger)</f>
        <v>43552</v>
      </c>
      <c r="U596" s="18">
        <f>_xll.qlInterestRateIndexMaturity(IborIndex&amp;Tenor,T596,Trigger)</f>
        <v>43644</v>
      </c>
      <c r="V596" s="22">
        <f>IFERROR(_xll.qlIndexFixing($V$1,S596,,Trigger),NA())</f>
        <v>5.6217390181701396E-3</v>
      </c>
      <c r="W596" s="22">
        <f>IFERROR(_xll.qlIndexFixing($W$1,S596,,Trigger),NA())</f>
        <v>5.8627751993819378E-3</v>
      </c>
      <c r="X596" s="17">
        <f t="shared" si="9"/>
        <v>-2.4103618121179822</v>
      </c>
    </row>
    <row r="597" spans="18:24" x14ac:dyDescent="0.2">
      <c r="R597" s="17" t="s">
        <v>21</v>
      </c>
      <c r="S597" s="18">
        <f>_xll.qlInterestRateIndexFixingDate(IborIndex&amp;Tenor,T597,Trigger)</f>
        <v>43557</v>
      </c>
      <c r="T597" s="18">
        <f>_xll.qlCalendarAdvance(Calendar,T596,R597,"f",,Trigger)</f>
        <v>43559</v>
      </c>
      <c r="U597" s="18">
        <f>_xll.qlInterestRateIndexMaturity(IborIndex&amp;Tenor,T597,Trigger)</f>
        <v>43650</v>
      </c>
      <c r="V597" s="22">
        <f>IFERROR(_xll.qlIndexFixing($V$1,S597,,Trigger),NA())</f>
        <v>5.6603684212067837E-3</v>
      </c>
      <c r="W597" s="22">
        <f>IFERROR(_xll.qlIndexFixing($W$1,S597,,Trigger),NA())</f>
        <v>5.910666987275456E-3</v>
      </c>
      <c r="X597" s="17">
        <f t="shared" si="9"/>
        <v>-2.5029856606867233</v>
      </c>
    </row>
    <row r="598" spans="18:24" x14ac:dyDescent="0.2">
      <c r="R598" s="17" t="s">
        <v>21</v>
      </c>
      <c r="S598" s="18">
        <f>_xll.qlInterestRateIndexFixingDate(IborIndex&amp;Tenor,T598,Trigger)</f>
        <v>43564</v>
      </c>
      <c r="T598" s="18">
        <f>_xll.qlCalendarAdvance(Calendar,T597,R598,"f",,Trigger)</f>
        <v>43566</v>
      </c>
      <c r="U598" s="18">
        <f>_xll.qlInterestRateIndexMaturity(IborIndex&amp;Tenor,T598,Trigger)</f>
        <v>43657</v>
      </c>
      <c r="V598" s="22">
        <f>IFERROR(_xll.qlIndexFixing($V$1,S598,,Trigger),NA())</f>
        <v>5.7020169869835963E-3</v>
      </c>
      <c r="W598" s="22">
        <f>IFERROR(_xll.qlIndexFixing($W$1,S598,,Trigger),NA())</f>
        <v>5.9612322666246081E-3</v>
      </c>
      <c r="X598" s="17">
        <f t="shared" si="9"/>
        <v>-2.5921527964101188</v>
      </c>
    </row>
    <row r="599" spans="18:24" x14ac:dyDescent="0.2">
      <c r="R599" s="17" t="s">
        <v>21</v>
      </c>
      <c r="S599" s="18">
        <f>_xll.qlInterestRateIndexFixingDate(IborIndex&amp;Tenor,T599,Trigger)</f>
        <v>43571</v>
      </c>
      <c r="T599" s="18">
        <f>_xll.qlCalendarAdvance(Calendar,T598,R599,"f",,Trigger)</f>
        <v>43573</v>
      </c>
      <c r="U599" s="18">
        <f>_xll.qlInterestRateIndexMaturity(IborIndex&amp;Tenor,T599,Trigger)</f>
        <v>43664</v>
      </c>
      <c r="V599" s="22">
        <f>IFERROR(_xll.qlIndexFixing($V$1,S599,,Trigger),NA())</f>
        <v>5.7436659906026982E-3</v>
      </c>
      <c r="W599" s="22">
        <f>IFERROR(_xll.qlIndexFixing($W$1,S599,,Trigger),NA())</f>
        <v>6.0108354202399513E-3</v>
      </c>
      <c r="X599" s="17">
        <f t="shared" si="9"/>
        <v>-2.671694296372531</v>
      </c>
    </row>
    <row r="600" spans="18:24" x14ac:dyDescent="0.2">
      <c r="R600" s="17" t="s">
        <v>21</v>
      </c>
      <c r="S600" s="18">
        <f>_xll.qlInterestRateIndexFixingDate(IborIndex&amp;Tenor,T600,Trigger)</f>
        <v>43578</v>
      </c>
      <c r="T600" s="18">
        <f>_xll.qlCalendarAdvance(Calendar,T599,R600,"f",,Trigger)</f>
        <v>43580</v>
      </c>
      <c r="U600" s="18">
        <f>_xll.qlInterestRateIndexMaturity(IborIndex&amp;Tenor,T600,Trigger)</f>
        <v>43671</v>
      </c>
      <c r="V600" s="22">
        <f>IFERROR(_xll.qlIndexFixing($V$1,S600,,Trigger),NA())</f>
        <v>5.7853154320693604E-3</v>
      </c>
      <c r="W600" s="22">
        <f>IFERROR(_xll.qlIndexFixing($W$1,S600,,Trigger),NA())</f>
        <v>6.0594549092619987E-3</v>
      </c>
      <c r="X600" s="17">
        <f t="shared" si="9"/>
        <v>-2.7413947719263834</v>
      </c>
    </row>
    <row r="601" spans="18:24" x14ac:dyDescent="0.2">
      <c r="R601" s="17" t="s">
        <v>21</v>
      </c>
      <c r="S601" s="18">
        <f>_xll.qlInterestRateIndexFixingDate(IborIndex&amp;Tenor,T601,Trigger)</f>
        <v>43584</v>
      </c>
      <c r="T601" s="18">
        <f>_xll.qlCalendarAdvance(Calendar,T600,R601,"f",,Trigger)</f>
        <v>43587</v>
      </c>
      <c r="U601" s="18">
        <f>_xll.qlInterestRateIndexMaturity(IborIndex&amp;Tenor,T601,Trigger)</f>
        <v>43679</v>
      </c>
      <c r="V601" s="22">
        <f>IFERROR(_xll.qlIndexFixing($V$1,S601,,Trigger),NA())</f>
        <v>5.8299875024444515E-3</v>
      </c>
      <c r="W601" s="22">
        <f>IFERROR(_xll.qlIndexFixing($W$1,S601,,Trigger),NA())</f>
        <v>6.1103229095949493E-3</v>
      </c>
      <c r="X601" s="17">
        <f t="shared" si="9"/>
        <v>-2.8033540715049781</v>
      </c>
    </row>
    <row r="602" spans="18:24" x14ac:dyDescent="0.2">
      <c r="R602" s="17" t="s">
        <v>21</v>
      </c>
      <c r="S602" s="18">
        <f>_xll.qlInterestRateIndexFixingDate(IborIndex&amp;Tenor,T602,Trigger)</f>
        <v>43592</v>
      </c>
      <c r="T602" s="18">
        <f>_xll.qlCalendarAdvance(Calendar,T601,R602,"f",,Trigger)</f>
        <v>43594</v>
      </c>
      <c r="U602" s="18">
        <f>_xll.qlInterestRateIndexMaturity(IborIndex&amp;Tenor,T602,Trigger)</f>
        <v>43686</v>
      </c>
      <c r="V602" s="22">
        <f>IFERROR(_xll.qlIndexFixing($V$1,S602,,Trigger),NA())</f>
        <v>5.8716385273065832E-3</v>
      </c>
      <c r="W602" s="22">
        <f>IFERROR(_xll.qlIndexFixing($W$1,S602,,Trigger),NA())</f>
        <v>6.156833732316869E-3</v>
      </c>
      <c r="X602" s="17">
        <f t="shared" si="9"/>
        <v>-2.851952050102859</v>
      </c>
    </row>
    <row r="603" spans="18:24" x14ac:dyDescent="0.2">
      <c r="R603" s="17" t="s">
        <v>21</v>
      </c>
      <c r="S603" s="18">
        <f>_xll.qlInterestRateIndexFixingDate(IborIndex&amp;Tenor,T603,Trigger)</f>
        <v>43599</v>
      </c>
      <c r="T603" s="18">
        <f>_xll.qlCalendarAdvance(Calendar,T602,R603,"f",,Trigger)</f>
        <v>43601</v>
      </c>
      <c r="U603" s="18">
        <f>_xll.qlInterestRateIndexMaturity(IborIndex&amp;Tenor,T603,Trigger)</f>
        <v>43693</v>
      </c>
      <c r="V603" s="22">
        <f>IFERROR(_xll.qlIndexFixing($V$1,S603,,Trigger),NA())</f>
        <v>5.9132899948493899E-3</v>
      </c>
      <c r="W603" s="22">
        <f>IFERROR(_xll.qlIndexFixing($W$1,S603,,Trigger),NA())</f>
        <v>6.2022947214222263E-3</v>
      </c>
      <c r="X603" s="17">
        <f t="shared" si="9"/>
        <v>-2.8900472657283642</v>
      </c>
    </row>
    <row r="604" spans="18:24" x14ac:dyDescent="0.2">
      <c r="R604" s="17" t="s">
        <v>21</v>
      </c>
      <c r="S604" s="18">
        <f>_xll.qlInterestRateIndexFixingDate(IborIndex&amp;Tenor,T604,Trigger)</f>
        <v>43606</v>
      </c>
      <c r="T604" s="18">
        <f>_xll.qlCalendarAdvance(Calendar,T603,R604,"f",,Trigger)</f>
        <v>43608</v>
      </c>
      <c r="U604" s="18">
        <f>_xll.qlInterestRateIndexMaturity(IborIndex&amp;Tenor,T604,Trigger)</f>
        <v>43700</v>
      </c>
      <c r="V604" s="22">
        <f>IFERROR(_xll.qlIndexFixing($V$1,S604,,Trigger),NA())</f>
        <v>5.9549419050772155E-3</v>
      </c>
      <c r="W604" s="22">
        <f>IFERROR(_xll.qlIndexFixing($W$1,S604,,Trigger),NA())</f>
        <v>6.2466843362713152E-3</v>
      </c>
      <c r="X604" s="17">
        <f t="shared" si="9"/>
        <v>-2.9174243119409975</v>
      </c>
    </row>
    <row r="605" spans="18:24" x14ac:dyDescent="0.2">
      <c r="R605" s="17" t="s">
        <v>21</v>
      </c>
      <c r="S605" s="18">
        <f>_xll.qlInterestRateIndexFixingDate(IborIndex&amp;Tenor,T605,Trigger)</f>
        <v>43613</v>
      </c>
      <c r="T605" s="18">
        <f>_xll.qlCalendarAdvance(Calendar,T604,R605,"f",,Trigger)</f>
        <v>43615</v>
      </c>
      <c r="U605" s="18">
        <f>_xll.qlInterestRateIndexMaturity(IborIndex&amp;Tenor,T605,Trigger)</f>
        <v>43707</v>
      </c>
      <c r="V605" s="22">
        <f>IFERROR(_xll.qlIndexFixing($V$1,S605,,Trigger),NA())</f>
        <v>6.0093540776813385E-3</v>
      </c>
      <c r="W605" s="22">
        <f>IFERROR(_xll.qlIndexFixing($W$1,S605,,Trigger),NA())</f>
        <v>6.2900711428561509E-3</v>
      </c>
      <c r="X605" s="17">
        <f t="shared" si="9"/>
        <v>-2.8071706517481236</v>
      </c>
    </row>
    <row r="606" spans="18:24" x14ac:dyDescent="0.2">
      <c r="R606" s="17" t="s">
        <v>21</v>
      </c>
      <c r="S606" s="18">
        <f>_xll.qlInterestRateIndexFixingDate(IborIndex&amp;Tenor,T606,Trigger)</f>
        <v>43620</v>
      </c>
      <c r="T606" s="18">
        <f>_xll.qlCalendarAdvance(Calendar,T605,R606,"f",,Trigger)</f>
        <v>43622</v>
      </c>
      <c r="U606" s="18">
        <f>_xll.qlInterestRateIndexMaturity(IborIndex&amp;Tenor,T606,Trigger)</f>
        <v>43714</v>
      </c>
      <c r="V606" s="22">
        <f>IFERROR(_xll.qlIndexFixing($V$1,S606,,Trigger),NA())</f>
        <v>6.0959415440234917E-3</v>
      </c>
      <c r="W606" s="22">
        <f>IFERROR(_xll.qlIndexFixing($W$1,S606,,Trigger),NA())</f>
        <v>6.3340106695020113E-3</v>
      </c>
      <c r="X606" s="17">
        <f t="shared" si="9"/>
        <v>-2.3806912547851953</v>
      </c>
    </row>
    <row r="607" spans="18:24" x14ac:dyDescent="0.2">
      <c r="R607" s="17" t="s">
        <v>21</v>
      </c>
      <c r="S607" s="18">
        <f>_xll.qlInterestRateIndexFixingDate(IborIndex&amp;Tenor,T607,Trigger)</f>
        <v>43627</v>
      </c>
      <c r="T607" s="18">
        <f>_xll.qlCalendarAdvance(Calendar,T606,R607,"f",,Trigger)</f>
        <v>43629</v>
      </c>
      <c r="U607" s="18">
        <f>_xll.qlInterestRateIndexMaturity(IborIndex&amp;Tenor,T607,Trigger)</f>
        <v>43721</v>
      </c>
      <c r="V607" s="22">
        <f>IFERROR(_xll.qlIndexFixing($V$1,S607,,Trigger),NA())</f>
        <v>6.1829577219562207E-3</v>
      </c>
      <c r="W607" s="22">
        <f>IFERROR(_xll.qlIndexFixing($W$1,S607,,Trigger),NA())</f>
        <v>6.3791204438692064E-3</v>
      </c>
      <c r="X607" s="17">
        <f t="shared" si="9"/>
        <v>-1.9616272191298572</v>
      </c>
    </row>
    <row r="608" spans="18:24" x14ac:dyDescent="0.2">
      <c r="R608" s="17" t="s">
        <v>21</v>
      </c>
      <c r="S608" s="18">
        <f>_xll.qlInterestRateIndexFixingDate(IborIndex&amp;Tenor,T608,Trigger)</f>
        <v>43634</v>
      </c>
      <c r="T608" s="18">
        <f>_xll.qlCalendarAdvance(Calendar,T607,R608,"f",,Trigger)</f>
        <v>43636</v>
      </c>
      <c r="U608" s="18">
        <f>_xll.qlInterestRateIndexMaturity(IborIndex&amp;Tenor,T608,Trigger)</f>
        <v>43728</v>
      </c>
      <c r="V608" s="22">
        <f>IFERROR(_xll.qlIndexFixing($V$1,S608,,Trigger),NA())</f>
        <v>6.2704026399506641E-3</v>
      </c>
      <c r="W608" s="22">
        <f>IFERROR(_xll.qlIndexFixing($W$1,S608,,Trigger),NA())</f>
        <v>6.4254627702307835E-3</v>
      </c>
      <c r="X608" s="17">
        <f t="shared" si="9"/>
        <v>-1.5506013028011942</v>
      </c>
    </row>
    <row r="609" spans="18:24" x14ac:dyDescent="0.2">
      <c r="R609" s="17" t="s">
        <v>21</v>
      </c>
      <c r="S609" s="18">
        <f>_xll.qlInterestRateIndexFixingDate(IborIndex&amp;Tenor,T609,Trigger)</f>
        <v>43641</v>
      </c>
      <c r="T609" s="18">
        <f>_xll.qlCalendarAdvance(Calendar,T608,R609,"f",,Trigger)</f>
        <v>43643</v>
      </c>
      <c r="U609" s="18">
        <f>_xll.qlInterestRateIndexMaturity(IborIndex&amp;Tenor,T609,Trigger)</f>
        <v>43735</v>
      </c>
      <c r="V609" s="22">
        <f>IFERROR(_xll.qlIndexFixing($V$1,S609,,Trigger),NA())</f>
        <v>6.3582763266161095E-3</v>
      </c>
      <c r="W609" s="22">
        <f>IFERROR(_xll.qlIndexFixing($W$1,S609,,Trigger),NA())</f>
        <v>6.4731009232930851E-3</v>
      </c>
      <c r="X609" s="17">
        <f t="shared" si="9"/>
        <v>-1.1482459667697553</v>
      </c>
    </row>
    <row r="610" spans="18:24" x14ac:dyDescent="0.2">
      <c r="R610" s="17" t="s">
        <v>21</v>
      </c>
      <c r="S610" s="18">
        <f>_xll.qlInterestRateIndexFixingDate(IborIndex&amp;Tenor,T610,Trigger)</f>
        <v>43648</v>
      </c>
      <c r="T610" s="18">
        <f>_xll.qlCalendarAdvance(Calendar,T609,R610,"f",,Trigger)</f>
        <v>43650</v>
      </c>
      <c r="U610" s="18">
        <f>_xll.qlInterestRateIndexMaturity(IborIndex&amp;Tenor,T610,Trigger)</f>
        <v>43742</v>
      </c>
      <c r="V610" s="22">
        <f>IFERROR(_xll.qlIndexFixing($V$1,S610,,Trigger),NA())</f>
        <v>6.4465788107069492E-3</v>
      </c>
      <c r="W610" s="22">
        <f>IFERROR(_xll.qlIndexFixing($W$1,S610,,Trigger),NA())</f>
        <v>6.5220991484590219E-3</v>
      </c>
      <c r="X610" s="17">
        <f t="shared" si="9"/>
        <v>-0.75520337752072764</v>
      </c>
    </row>
    <row r="611" spans="18:24" x14ac:dyDescent="0.2">
      <c r="R611" s="17" t="s">
        <v>21</v>
      </c>
      <c r="S611" s="18">
        <f>_xll.qlInterestRateIndexFixingDate(IborIndex&amp;Tenor,T611,Trigger)</f>
        <v>43655</v>
      </c>
      <c r="T611" s="18">
        <f>_xll.qlCalendarAdvance(Calendar,T610,R611,"f",,Trigger)</f>
        <v>43657</v>
      </c>
      <c r="U611" s="18">
        <f>_xll.qlInterestRateIndexMaturity(IborIndex&amp;Tenor,T611,Trigger)</f>
        <v>43749</v>
      </c>
      <c r="V611" s="22">
        <f>IFERROR(_xll.qlIndexFixing($V$1,S611,,Trigger),NA())</f>
        <v>6.5353101211148524E-3</v>
      </c>
      <c r="W611" s="22">
        <f>IFERROR(_xll.qlIndexFixing($W$1,S611,,Trigger),NA())</f>
        <v>6.5725226621069794E-3</v>
      </c>
      <c r="X611" s="17">
        <f t="shared" si="9"/>
        <v>-0.37212540992126975</v>
      </c>
    </row>
    <row r="612" spans="18:24" x14ac:dyDescent="0.2">
      <c r="R612" s="17" t="s">
        <v>21</v>
      </c>
      <c r="S612" s="18">
        <f>_xll.qlInterestRateIndexFixingDate(IborIndex&amp;Tenor,T612,Trigger)</f>
        <v>43662</v>
      </c>
      <c r="T612" s="18">
        <f>_xll.qlCalendarAdvance(Calendar,T611,R612,"f",,Trigger)</f>
        <v>43664</v>
      </c>
      <c r="U612" s="18">
        <f>_xll.qlInterestRateIndexMaturity(IborIndex&amp;Tenor,T612,Trigger)</f>
        <v>43756</v>
      </c>
      <c r="V612" s="22">
        <f>IFERROR(_xll.qlIndexFixing($V$1,S612,,Trigger),NA())</f>
        <v>6.6244702868739867E-3</v>
      </c>
      <c r="W612" s="22">
        <f>IFERROR(_xll.qlIndexFixing($W$1,S612,,Trigger),NA())</f>
        <v>6.6244376518792801E-3</v>
      </c>
      <c r="X612" s="17">
        <f t="shared" si="9"/>
        <v>3.263499470662623E-4</v>
      </c>
    </row>
    <row r="613" spans="18:24" x14ac:dyDescent="0.2">
      <c r="R613" s="17" t="s">
        <v>21</v>
      </c>
      <c r="S613" s="18">
        <f>_xll.qlInterestRateIndexFixingDate(IborIndex&amp;Tenor,T613,Trigger)</f>
        <v>43669</v>
      </c>
      <c r="T613" s="18">
        <f>_xll.qlCalendarAdvance(Calendar,T612,R613,"f",,Trigger)</f>
        <v>43671</v>
      </c>
      <c r="U613" s="18">
        <f>_xll.qlInterestRateIndexMaturity(IborIndex&amp;Tenor,T613,Trigger)</f>
        <v>43763</v>
      </c>
      <c r="V613" s="22">
        <f>IFERROR(_xll.qlIndexFixing($V$1,S613,,Trigger),NA())</f>
        <v>6.7140593371592758E-3</v>
      </c>
      <c r="W613" s="22">
        <f>IFERROR(_xll.qlIndexFixing($W$1,S613,,Trigger),NA())</f>
        <v>6.6779112769897678E-3</v>
      </c>
      <c r="X613" s="17">
        <f t="shared" si="9"/>
        <v>0.36148060169508001</v>
      </c>
    </row>
    <row r="614" spans="18:24" x14ac:dyDescent="0.2">
      <c r="R614" s="17" t="s">
        <v>21</v>
      </c>
      <c r="S614" s="18">
        <f>_xll.qlInterestRateIndexFixingDate(IborIndex&amp;Tenor,T614,Trigger)</f>
        <v>43676</v>
      </c>
      <c r="T614" s="18">
        <f>_xll.qlCalendarAdvance(Calendar,T613,R614,"f",,Trigger)</f>
        <v>43678</v>
      </c>
      <c r="U614" s="18">
        <f>_xll.qlInterestRateIndexMaturity(IborIndex&amp;Tenor,T614,Trigger)</f>
        <v>43770</v>
      </c>
      <c r="V614" s="22">
        <f>IFERROR(_xll.qlIndexFixing($V$1,S614,,Trigger),NA())</f>
        <v>6.8040773012846625E-3</v>
      </c>
      <c r="W614" s="22">
        <f>IFERROR(_xll.qlIndexFixing($W$1,S614,,Trigger),NA())</f>
        <v>6.7330116685557105E-3</v>
      </c>
      <c r="X614" s="17">
        <f t="shared" si="9"/>
        <v>0.71065632728952066</v>
      </c>
    </row>
    <row r="615" spans="18:24" x14ac:dyDescent="0.2">
      <c r="R615" s="17" t="s">
        <v>21</v>
      </c>
      <c r="S615" s="18">
        <f>_xll.qlInterestRateIndexFixingDate(IborIndex&amp;Tenor,T615,Trigger)</f>
        <v>43683</v>
      </c>
      <c r="T615" s="18">
        <f>_xll.qlCalendarAdvance(Calendar,T614,R615,"f",,Trigger)</f>
        <v>43685</v>
      </c>
      <c r="U615" s="18">
        <f>_xll.qlInterestRateIndexMaturity(IborIndex&amp;Tenor,T615,Trigger)</f>
        <v>43777</v>
      </c>
      <c r="V615" s="22">
        <f>IFERROR(_xll.qlIndexFixing($V$1,S615,,Trigger),NA())</f>
        <v>6.8945242087074515E-3</v>
      </c>
      <c r="W615" s="22">
        <f>IFERROR(_xll.qlIndexFixing($W$1,S615,,Trigger),NA())</f>
        <v>6.7898079299331896E-3</v>
      </c>
      <c r="X615" s="17">
        <f t="shared" si="9"/>
        <v>1.0471627877426184</v>
      </c>
    </row>
    <row r="616" spans="18:24" x14ac:dyDescent="0.2">
      <c r="R616" s="17" t="s">
        <v>21</v>
      </c>
      <c r="S616" s="18">
        <f>_xll.qlInterestRateIndexFixingDate(IborIndex&amp;Tenor,T616,Trigger)</f>
        <v>43690</v>
      </c>
      <c r="T616" s="18">
        <f>_xll.qlCalendarAdvance(Calendar,T615,R616,"f",,Trigger)</f>
        <v>43692</v>
      </c>
      <c r="U616" s="18">
        <f>_xll.qlInterestRateIndexMaturity(IborIndex&amp;Tenor,T616,Trigger)</f>
        <v>43784</v>
      </c>
      <c r="V616" s="22">
        <f>IFERROR(_xll.qlIndexFixing($V$1,S616,,Trigger),NA())</f>
        <v>6.9854000890230998E-3</v>
      </c>
      <c r="W616" s="22">
        <f>IFERROR(_xll.qlIndexFixing($W$1,S616,,Trigger),NA())</f>
        <v>6.8483701370811532E-3</v>
      </c>
      <c r="X616" s="17">
        <f t="shared" si="9"/>
        <v>1.370299519419466</v>
      </c>
    </row>
    <row r="617" spans="18:24" x14ac:dyDescent="0.2">
      <c r="R617" s="17" t="s">
        <v>21</v>
      </c>
      <c r="S617" s="18">
        <f>_xll.qlInterestRateIndexFixingDate(IborIndex&amp;Tenor,T617,Trigger)</f>
        <v>43697</v>
      </c>
      <c r="T617" s="18">
        <f>_xll.qlCalendarAdvance(Calendar,T616,R617,"f",,Trigger)</f>
        <v>43699</v>
      </c>
      <c r="U617" s="18">
        <f>_xll.qlInterestRateIndexMaturity(IborIndex&amp;Tenor,T617,Trigger)</f>
        <v>43791</v>
      </c>
      <c r="V617" s="22">
        <f>IFERROR(_xll.qlIndexFixing($V$1,S617,,Trigger),NA())</f>
        <v>7.07670497196956E-3</v>
      </c>
      <c r="W617" s="22">
        <f>IFERROR(_xll.qlIndexFixing($W$1,S617,,Trigger),NA())</f>
        <v>6.9087693389402469E-3</v>
      </c>
      <c r="X617" s="17">
        <f t="shared" si="9"/>
        <v>1.6793563302931314</v>
      </c>
    </row>
    <row r="618" spans="18:24" x14ac:dyDescent="0.2">
      <c r="R618" s="17" t="s">
        <v>21</v>
      </c>
      <c r="S618" s="18">
        <f>_xll.qlInterestRateIndexFixingDate(IborIndex&amp;Tenor,T618,Trigger)</f>
        <v>43704</v>
      </c>
      <c r="T618" s="18">
        <f>_xll.qlCalendarAdvance(Calendar,T617,R618,"f",,Trigger)</f>
        <v>43706</v>
      </c>
      <c r="U618" s="18">
        <f>_xll.qlInterestRateIndexMaturity(IborIndex&amp;Tenor,T618,Trigger)</f>
        <v>43798</v>
      </c>
      <c r="V618" s="22">
        <f>IFERROR(_xll.qlIndexFixing($V$1,S618,,Trigger),NA())</f>
        <v>7.1620614416644879E-3</v>
      </c>
      <c r="W618" s="22">
        <f>IFERROR(_xll.qlIndexFixing($W$1,S618,,Trigger),NA())</f>
        <v>6.9710550671544724E-3</v>
      </c>
      <c r="X618" s="17">
        <f t="shared" si="9"/>
        <v>1.9100637451001552</v>
      </c>
    </row>
    <row r="619" spans="18:24" x14ac:dyDescent="0.2">
      <c r="R619" s="17" t="s">
        <v>21</v>
      </c>
      <c r="S619" s="18">
        <f>_xll.qlInterestRateIndexFixingDate(IborIndex&amp;Tenor,T619,Trigger)</f>
        <v>43711</v>
      </c>
      <c r="T619" s="18">
        <f>_xll.qlCalendarAdvance(Calendar,T618,R619,"f",,Trigger)</f>
        <v>43713</v>
      </c>
      <c r="U619" s="18">
        <f>_xll.qlInterestRateIndexMaturity(IborIndex&amp;Tenor,T619,Trigger)</f>
        <v>43804</v>
      </c>
      <c r="V619" s="22">
        <f>IFERROR(_xll.qlIndexFixing($V$1,S619,,Trigger),NA())</f>
        <v>7.205888491009697E-3</v>
      </c>
      <c r="W619" s="22">
        <f>IFERROR(_xll.qlIndexFixing($W$1,S619,,Trigger),NA())</f>
        <v>7.0293972101502988E-3</v>
      </c>
      <c r="X619" s="17">
        <f t="shared" si="9"/>
        <v>1.764912808593982</v>
      </c>
    </row>
    <row r="620" spans="18:24" x14ac:dyDescent="0.2">
      <c r="R620" s="17" t="s">
        <v>21</v>
      </c>
      <c r="S620" s="18">
        <f>_xll.qlInterestRateIndexFixingDate(IborIndex&amp;Tenor,T620,Trigger)</f>
        <v>43718</v>
      </c>
      <c r="T620" s="18">
        <f>_xll.qlCalendarAdvance(Calendar,T619,R620,"f",,Trigger)</f>
        <v>43720</v>
      </c>
      <c r="U620" s="18">
        <f>_xll.qlInterestRateIndexMaturity(IborIndex&amp;Tenor,T620,Trigger)</f>
        <v>43811</v>
      </c>
      <c r="V620" s="22">
        <f>IFERROR(_xll.qlIndexFixing($V$1,S620,,Trigger),NA())</f>
        <v>7.2531640718241693E-3</v>
      </c>
      <c r="W620" s="22">
        <f>IFERROR(_xll.qlIndexFixing($W$1,S620,,Trigger),NA())</f>
        <v>7.0920312648007806E-3</v>
      </c>
      <c r="X620" s="17">
        <f t="shared" si="9"/>
        <v>1.6113280702338868</v>
      </c>
    </row>
    <row r="621" spans="18:24" x14ac:dyDescent="0.2">
      <c r="R621" s="17" t="s">
        <v>21</v>
      </c>
      <c r="S621" s="18">
        <f>_xll.qlInterestRateIndexFixingDate(IborIndex&amp;Tenor,T621,Trigger)</f>
        <v>43725</v>
      </c>
      <c r="T621" s="18">
        <f>_xll.qlCalendarAdvance(Calendar,T620,R621,"f",,Trigger)</f>
        <v>43727</v>
      </c>
      <c r="U621" s="18">
        <f>_xll.qlInterestRateIndexMaturity(IborIndex&amp;Tenor,T621,Trigger)</f>
        <v>43818</v>
      </c>
      <c r="V621" s="22">
        <f>IFERROR(_xll.qlIndexFixing($V$1,S621,,Trigger),NA())</f>
        <v>7.3004402165655685E-3</v>
      </c>
      <c r="W621" s="22">
        <f>IFERROR(_xll.qlIndexFixing($W$1,S621,,Trigger),NA())</f>
        <v>7.1544183212087446E-3</v>
      </c>
      <c r="X621" s="17">
        <f t="shared" si="9"/>
        <v>1.4602189535682393</v>
      </c>
    </row>
    <row r="622" spans="18:24" x14ac:dyDescent="0.2">
      <c r="R622" s="17" t="s">
        <v>21</v>
      </c>
      <c r="S622" s="18">
        <f>_xll.qlInterestRateIndexFixingDate(IborIndex&amp;Tenor,T622,Trigger)</f>
        <v>43732</v>
      </c>
      <c r="T622" s="18">
        <f>_xll.qlCalendarAdvance(Calendar,T621,R622,"f",,Trigger)</f>
        <v>43734</v>
      </c>
      <c r="U622" s="18">
        <f>_xll.qlInterestRateIndexMaturity(IborIndex&amp;Tenor,T622,Trigger)</f>
        <v>43826</v>
      </c>
      <c r="V622" s="22">
        <f>IFERROR(_xll.qlIndexFixing($V$1,S622,,Trigger),NA())</f>
        <v>7.3511688622299783E-3</v>
      </c>
      <c r="W622" s="22">
        <f>IFERROR(_xll.qlIndexFixing($W$1,S622,,Trigger),NA())</f>
        <v>7.2210084321663271E-3</v>
      </c>
      <c r="X622" s="17">
        <f t="shared" si="9"/>
        <v>1.3016043006365119</v>
      </c>
    </row>
    <row r="623" spans="18:24" x14ac:dyDescent="0.2">
      <c r="R623" s="17" t="s">
        <v>21</v>
      </c>
      <c r="S623" s="18">
        <f>_xll.qlInterestRateIndexFixingDate(IborIndex&amp;Tenor,T623,Trigger)</f>
        <v>43739</v>
      </c>
      <c r="T623" s="18">
        <f>_xll.qlCalendarAdvance(Calendar,T622,R623,"f",,Trigger)</f>
        <v>43741</v>
      </c>
      <c r="U623" s="18">
        <f>_xll.qlInterestRateIndexMaturity(IborIndex&amp;Tenor,T623,Trigger)</f>
        <v>43833</v>
      </c>
      <c r="V623" s="22">
        <f>IFERROR(_xll.qlIndexFixing($V$1,S623,,Trigger),NA())</f>
        <v>7.3984471427266194E-3</v>
      </c>
      <c r="W623" s="22">
        <f>IFERROR(_xll.qlIndexFixing($W$1,S623,,Trigger),NA())</f>
        <v>7.2828556722660392E-3</v>
      </c>
      <c r="X623" s="17">
        <f t="shared" si="9"/>
        <v>1.1559147046058018</v>
      </c>
    </row>
    <row r="624" spans="18:24" x14ac:dyDescent="0.2">
      <c r="R624" s="17" t="s">
        <v>21</v>
      </c>
      <c r="S624" s="18">
        <f>_xll.qlInterestRateIndexFixingDate(IborIndex&amp;Tenor,T624,Trigger)</f>
        <v>43746</v>
      </c>
      <c r="T624" s="18">
        <f>_xll.qlCalendarAdvance(Calendar,T623,R624,"f",,Trigger)</f>
        <v>43748</v>
      </c>
      <c r="U624" s="18">
        <f>_xll.qlInterestRateIndexMaturity(IborIndex&amp;Tenor,T624,Trigger)</f>
        <v>43840</v>
      </c>
      <c r="V624" s="22">
        <f>IFERROR(_xll.qlIndexFixing($V$1,S624,,Trigger),NA())</f>
        <v>7.4457259933793573E-3</v>
      </c>
      <c r="W624" s="22">
        <f>IFERROR(_xll.qlIndexFixing($W$1,S624,,Trigger),NA())</f>
        <v>7.3444288345288038E-3</v>
      </c>
      <c r="X624" s="17">
        <f t="shared" si="9"/>
        <v>1.0129715885055357</v>
      </c>
    </row>
    <row r="625" spans="18:24" x14ac:dyDescent="0.2">
      <c r="R625" s="17" t="s">
        <v>21</v>
      </c>
      <c r="S625" s="18">
        <f>_xll.qlInterestRateIndexFixingDate(IborIndex&amp;Tenor,T625,Trigger)</f>
        <v>43753</v>
      </c>
      <c r="T625" s="18">
        <f>_xll.qlCalendarAdvance(Calendar,T624,R625,"f",,Trigger)</f>
        <v>43755</v>
      </c>
      <c r="U625" s="18">
        <f>_xll.qlInterestRateIndexMaturity(IborIndex&amp;Tenor,T625,Trigger)</f>
        <v>43847</v>
      </c>
      <c r="V625" s="22">
        <f>IFERROR(_xll.qlIndexFixing($V$1,S625,,Trigger),NA())</f>
        <v>7.4930054141942731E-3</v>
      </c>
      <c r="W625" s="22">
        <f>IFERROR(_xll.qlIndexFixing($W$1,S625,,Trigger),NA())</f>
        <v>7.4057190993921489E-3</v>
      </c>
      <c r="X625" s="17">
        <f t="shared" si="9"/>
        <v>0.87286314802124254</v>
      </c>
    </row>
    <row r="626" spans="18:24" x14ac:dyDescent="0.2">
      <c r="R626" s="17" t="s">
        <v>21</v>
      </c>
      <c r="S626" s="18">
        <f>_xll.qlInterestRateIndexFixingDate(IborIndex&amp;Tenor,T626,Trigger)</f>
        <v>43760</v>
      </c>
      <c r="T626" s="18">
        <f>_xll.qlCalendarAdvance(Calendar,T625,R626,"f",,Trigger)</f>
        <v>43762</v>
      </c>
      <c r="U626" s="18">
        <f>_xll.qlInterestRateIndexMaturity(IborIndex&amp;Tenor,T626,Trigger)</f>
        <v>43854</v>
      </c>
      <c r="V626" s="22">
        <f>IFERROR(_xll.qlIndexFixing($V$1,S626,,Trigger),NA())</f>
        <v>7.5402854051791869E-3</v>
      </c>
      <c r="W626" s="22">
        <f>IFERROR(_xll.qlIndexFixing($W$1,S626,,Trigger),NA())</f>
        <v>7.4667176468000843E-3</v>
      </c>
      <c r="X626" s="17">
        <f t="shared" si="9"/>
        <v>0.73567758379102655</v>
      </c>
    </row>
    <row r="627" spans="18:24" x14ac:dyDescent="0.2">
      <c r="R627" s="17" t="s">
        <v>21</v>
      </c>
      <c r="S627" s="18">
        <f>_xll.qlInterestRateIndexFixingDate(IborIndex&amp;Tenor,T627,Trigger)</f>
        <v>43767</v>
      </c>
      <c r="T627" s="18">
        <f>_xll.qlCalendarAdvance(Calendar,T626,R627,"f",,Trigger)</f>
        <v>43769</v>
      </c>
      <c r="U627" s="18">
        <f>_xll.qlInterestRateIndexMaturity(IborIndex&amp;Tenor,T627,Trigger)</f>
        <v>43861</v>
      </c>
      <c r="V627" s="22">
        <f>IFERROR(_xll.qlIndexFixing($V$1,S627,,Trigger),NA())</f>
        <v>7.5875659663401816E-3</v>
      </c>
      <c r="W627" s="22">
        <f>IFERROR(_xll.qlIndexFixing($W$1,S627,,Trigger),NA())</f>
        <v>7.5274156562170052E-3</v>
      </c>
      <c r="X627" s="17">
        <f t="shared" si="9"/>
        <v>0.60150310123176409</v>
      </c>
    </row>
    <row r="628" spans="18:24" x14ac:dyDescent="0.2">
      <c r="R628" s="17" t="s">
        <v>21</v>
      </c>
      <c r="S628" s="18">
        <f>_xll.qlInterestRateIndexFixingDate(IborIndex&amp;Tenor,T628,Trigger)</f>
        <v>43774</v>
      </c>
      <c r="T628" s="18">
        <f>_xll.qlCalendarAdvance(Calendar,T627,R628,"f",,Trigger)</f>
        <v>43776</v>
      </c>
      <c r="U628" s="18">
        <f>_xll.qlInterestRateIndexMaturity(IborIndex&amp;Tenor,T628,Trigger)</f>
        <v>43868</v>
      </c>
      <c r="V628" s="22">
        <f>IFERROR(_xll.qlIndexFixing($V$1,S628,,Trigger),NA())</f>
        <v>7.6348470976842072E-3</v>
      </c>
      <c r="W628" s="22">
        <f>IFERROR(_xll.qlIndexFixing($W$1,S628,,Trigger),NA())</f>
        <v>7.5878043066250813E-3</v>
      </c>
      <c r="X628" s="17">
        <f t="shared" si="9"/>
        <v>0.47042791059125932</v>
      </c>
    </row>
    <row r="629" spans="18:24" x14ac:dyDescent="0.2">
      <c r="R629" s="17" t="s">
        <v>21</v>
      </c>
      <c r="S629" s="18">
        <f>_xll.qlInterestRateIndexFixingDate(IborIndex&amp;Tenor,T629,Trigger)</f>
        <v>43781</v>
      </c>
      <c r="T629" s="18">
        <f>_xll.qlCalendarAdvance(Calendar,T628,R629,"f",,Trigger)</f>
        <v>43783</v>
      </c>
      <c r="U629" s="18">
        <f>_xll.qlInterestRateIndexMaturity(IborIndex&amp;Tenor,T629,Trigger)</f>
        <v>43875</v>
      </c>
      <c r="V629" s="22">
        <f>IFERROR(_xll.qlIndexFixing($V$1,S629,,Trigger),NA())</f>
        <v>7.6821287992190831E-3</v>
      </c>
      <c r="W629" s="22">
        <f>IFERROR(_xll.qlIndexFixing($W$1,S629,,Trigger),NA())</f>
        <v>7.6478747765372926E-3</v>
      </c>
      <c r="X629" s="17">
        <f t="shared" si="9"/>
        <v>0.3425402268179053</v>
      </c>
    </row>
    <row r="630" spans="18:24" x14ac:dyDescent="0.2">
      <c r="R630" s="17" t="s">
        <v>21</v>
      </c>
      <c r="S630" s="18">
        <f>_xll.qlInterestRateIndexFixingDate(IborIndex&amp;Tenor,T630,Trigger)</f>
        <v>43788</v>
      </c>
      <c r="T630" s="18">
        <f>_xll.qlCalendarAdvance(Calendar,T629,R630,"f",,Trigger)</f>
        <v>43790</v>
      </c>
      <c r="U630" s="18">
        <f>_xll.qlInterestRateIndexMaturity(IborIndex&amp;Tenor,T630,Trigger)</f>
        <v>43882</v>
      </c>
      <c r="V630" s="22">
        <f>IFERROR(_xll.qlIndexFixing($V$1,S630,,Trigger),NA())</f>
        <v>7.7294110709500239E-3</v>
      </c>
      <c r="W630" s="22">
        <f>IFERROR(_xll.qlIndexFixing($W$1,S630,,Trigger),NA())</f>
        <v>7.7076182440035139E-3</v>
      </c>
      <c r="X630" s="17">
        <f t="shared" si="9"/>
        <v>0.21792826946510047</v>
      </c>
    </row>
    <row r="631" spans="18:24" x14ac:dyDescent="0.2">
      <c r="R631" s="17" t="s">
        <v>21</v>
      </c>
      <c r="S631" s="18">
        <f>_xll.qlInterestRateIndexFixingDate(IborIndex&amp;Tenor,T631,Trigger)</f>
        <v>43795</v>
      </c>
      <c r="T631" s="18">
        <f>_xll.qlCalendarAdvance(Calendar,T630,R631,"f",,Trigger)</f>
        <v>43797</v>
      </c>
      <c r="U631" s="18">
        <f>_xll.qlInterestRateIndexMaturity(IborIndex&amp;Tenor,T631,Trigger)</f>
        <v>43889</v>
      </c>
      <c r="V631" s="22">
        <f>IFERROR(_xll.qlIndexFixing($V$1,S631,,Trigger),NA())</f>
        <v>7.7766939128857179E-3</v>
      </c>
      <c r="W631" s="22">
        <f>IFERROR(_xll.qlIndexFixing($W$1,S631,,Trigger),NA())</f>
        <v>7.7670258866183303E-3</v>
      </c>
      <c r="X631" s="17">
        <f t="shared" si="9"/>
        <v>9.6680262673875736E-2</v>
      </c>
    </row>
    <row r="632" spans="18:24" x14ac:dyDescent="0.2">
      <c r="R632" s="17" t="s">
        <v>21</v>
      </c>
      <c r="S632" s="18">
        <f>_xll.qlInterestRateIndexFixingDate(IborIndex&amp;Tenor,T632,Trigger)</f>
        <v>43802</v>
      </c>
      <c r="T632" s="18">
        <f>_xll.qlCalendarAdvance(Calendar,T631,R632,"f",,Trigger)</f>
        <v>43804</v>
      </c>
      <c r="U632" s="18">
        <f>_xll.qlInterestRateIndexMaturity(IborIndex&amp;Tenor,T632,Trigger)</f>
        <v>43895</v>
      </c>
      <c r="V632" s="22">
        <f>IFERROR(_xll.qlIndexFixing($V$1,S632,,Trigger),NA())</f>
        <v>7.8205150297683025E-3</v>
      </c>
      <c r="W632" s="22">
        <f>IFERROR(_xll.qlIndexFixing($W$1,S632,,Trigger),NA())</f>
        <v>7.8218518392173739E-3</v>
      </c>
      <c r="X632" s="17">
        <f t="shared" si="9"/>
        <v>-1.3368094490713578E-2</v>
      </c>
    </row>
    <row r="633" spans="18:24" x14ac:dyDescent="0.2">
      <c r="R633" s="17" t="s">
        <v>21</v>
      </c>
      <c r="S633" s="18">
        <f>_xll.qlInterestRateIndexFixingDate(IborIndex&amp;Tenor,T633,Trigger)</f>
        <v>43809</v>
      </c>
      <c r="T633" s="18">
        <f>_xll.qlCalendarAdvance(Calendar,T632,R633,"f",,Trigger)</f>
        <v>43811</v>
      </c>
      <c r="U633" s="18">
        <f>_xll.qlInterestRateIndexMaturity(IborIndex&amp;Tenor,T633,Trigger)</f>
        <v>43902</v>
      </c>
      <c r="V633" s="22">
        <f>IFERROR(_xll.qlIndexFixing($V$1,S633,,Trigger),NA())</f>
        <v>7.867797942149337E-3</v>
      </c>
      <c r="W633" s="22">
        <f>IFERROR(_xll.qlIndexFixing($W$1,S633,,Trigger),NA())</f>
        <v>7.8805869953758843E-3</v>
      </c>
      <c r="X633" s="17">
        <f t="shared" si="9"/>
        <v>-0.12789053226547331</v>
      </c>
    </row>
    <row r="634" spans="18:24" x14ac:dyDescent="0.2">
      <c r="R634" s="17" t="s">
        <v>21</v>
      </c>
      <c r="S634" s="18">
        <f>_xll.qlInterestRateIndexFixingDate(IborIndex&amp;Tenor,T634,Trigger)</f>
        <v>43816</v>
      </c>
      <c r="T634" s="18">
        <f>_xll.qlCalendarAdvance(Calendar,T633,R634,"f",,Trigger)</f>
        <v>43818</v>
      </c>
      <c r="U634" s="18">
        <f>_xll.qlInterestRateIndexMaturity(IborIndex&amp;Tenor,T634,Trigger)</f>
        <v>43909</v>
      </c>
      <c r="V634" s="22">
        <f>IFERROR(_xll.qlIndexFixing($V$1,S634,,Trigger),NA())</f>
        <v>7.9150814185425054E-3</v>
      </c>
      <c r="W634" s="22">
        <f>IFERROR(_xll.qlIndexFixing($W$1,S634,,Trigger),NA())</f>
        <v>7.9389604855194546E-3</v>
      </c>
      <c r="X634" s="17">
        <f t="shared" si="9"/>
        <v>-0.23879066976949248</v>
      </c>
    </row>
    <row r="635" spans="18:24" x14ac:dyDescent="0.2">
      <c r="R635" s="17" t="s">
        <v>21</v>
      </c>
      <c r="S635" s="18">
        <f>_xll.qlInterestRateIndexFixingDate(IborIndex&amp;Tenor,T635,Trigger)</f>
        <v>43822</v>
      </c>
      <c r="T635" s="18">
        <f>_xll.qlCalendarAdvance(Calendar,T634,R635,"f",,Trigger)</f>
        <v>43826</v>
      </c>
      <c r="U635" s="18">
        <f>_xll.qlInterestRateIndexMaturity(IborIndex&amp;Tenor,T635,Trigger)</f>
        <v>43917</v>
      </c>
      <c r="V635" s="22">
        <f>IFERROR(_xll.qlIndexFixing($V$1,S635,,Trigger),NA())</f>
        <v>7.9691203679166864E-3</v>
      </c>
      <c r="W635" s="22">
        <f>IFERROR(_xll.qlIndexFixing($W$1,S635,,Trigger),NA())</f>
        <v>8.0052188702139319E-3</v>
      </c>
      <c r="X635" s="17">
        <f t="shared" si="9"/>
        <v>-0.36098502297245494</v>
      </c>
    </row>
    <row r="636" spans="18:24" x14ac:dyDescent="0.2">
      <c r="R636" s="17" t="s">
        <v>21</v>
      </c>
      <c r="S636" s="18">
        <f>_xll.qlInterestRateIndexFixingDate(IborIndex&amp;Tenor,T636,Trigger)</f>
        <v>43830</v>
      </c>
      <c r="T636" s="18">
        <f>_xll.qlCalendarAdvance(Calendar,T635,R636,"f",,Trigger)</f>
        <v>43833</v>
      </c>
      <c r="U636" s="18">
        <f>_xll.qlInterestRateIndexMaturity(IborIndex&amp;Tenor,T636,Trigger)</f>
        <v>43924</v>
      </c>
      <c r="V636" s="22">
        <f>IFERROR(_xll.qlIndexFixing($V$1,S636,,Trigger),NA())</f>
        <v>8.0164050529333859E-3</v>
      </c>
      <c r="W636" s="22">
        <f>IFERROR(_xll.qlIndexFixing($W$1,S636,,Trigger),NA())</f>
        <v>8.0627876485754573E-3</v>
      </c>
      <c r="X636" s="17">
        <f t="shared" si="9"/>
        <v>-0.4638259564207145</v>
      </c>
    </row>
    <row r="637" spans="18:24" x14ac:dyDescent="0.2">
      <c r="R637" s="17" t="s">
        <v>21</v>
      </c>
      <c r="S637" s="18">
        <f>_xll.qlInterestRateIndexFixingDate(IborIndex&amp;Tenor,T637,Trigger)</f>
        <v>43838</v>
      </c>
      <c r="T637" s="18">
        <f>_xll.qlCalendarAdvance(Calendar,T636,R637,"f",,Trigger)</f>
        <v>43840</v>
      </c>
      <c r="U637" s="18">
        <f>_xll.qlInterestRateIndexMaturity(IborIndex&amp;Tenor,T637,Trigger)</f>
        <v>43935</v>
      </c>
      <c r="V637" s="22">
        <f>IFERROR(_xll.qlIndexFixing($V$1,S637,,Trigger),NA())</f>
        <v>8.0775626920755964E-3</v>
      </c>
      <c r="W637" s="22">
        <f>IFERROR(_xll.qlIndexFixing($W$1,S637,,Trigger),NA())</f>
        <v>8.1363446911981475E-3</v>
      </c>
      <c r="X637" s="17">
        <f t="shared" si="9"/>
        <v>-0.58781999122551121</v>
      </c>
    </row>
    <row r="638" spans="18:24" x14ac:dyDescent="0.2">
      <c r="R638" s="17" t="s">
        <v>21</v>
      </c>
      <c r="S638" s="18">
        <f>_xll.qlInterestRateIndexFixingDate(IborIndex&amp;Tenor,T638,Trigger)</f>
        <v>43845</v>
      </c>
      <c r="T638" s="18">
        <f>_xll.qlCalendarAdvance(Calendar,T637,R638,"f",,Trigger)</f>
        <v>43847</v>
      </c>
      <c r="U638" s="18">
        <f>_xll.qlInterestRateIndexMaturity(IborIndex&amp;Tenor,T638,Trigger)</f>
        <v>43938</v>
      </c>
      <c r="V638" s="22">
        <f>IFERROR(_xll.qlIndexFixing($V$1,S638,,Trigger),NA())</f>
        <v>8.1109761150796079E-3</v>
      </c>
      <c r="W638" s="22">
        <f>IFERROR(_xll.qlIndexFixing($W$1,S638,,Trigger),NA())</f>
        <v>8.1767481826776033E-3</v>
      </c>
      <c r="X638" s="17">
        <f t="shared" si="9"/>
        <v>-0.6577206759799531</v>
      </c>
    </row>
    <row r="639" spans="18:24" x14ac:dyDescent="0.2">
      <c r="R639" s="17" t="s">
        <v>21</v>
      </c>
      <c r="S639" s="18">
        <f>_xll.qlInterestRateIndexFixingDate(IborIndex&amp;Tenor,T639,Trigger)</f>
        <v>43852</v>
      </c>
      <c r="T639" s="18">
        <f>_xll.qlCalendarAdvance(Calendar,T638,R639,"f",,Trigger)</f>
        <v>43854</v>
      </c>
      <c r="U639" s="18">
        <f>_xll.qlInterestRateIndexMaturity(IborIndex&amp;Tenor,T639,Trigger)</f>
        <v>43945</v>
      </c>
      <c r="V639" s="22">
        <f>IFERROR(_xll.qlIndexFixing($V$1,S639,,Trigger),NA())</f>
        <v>8.1582624922214297E-3</v>
      </c>
      <c r="W639" s="22">
        <f>IFERROR(_xll.qlIndexFixing($W$1,S639,,Trigger),NA())</f>
        <v>8.2331222879806262E-3</v>
      </c>
      <c r="X639" s="17">
        <f t="shared" si="9"/>
        <v>-0.74859795759196424</v>
      </c>
    </row>
    <row r="640" spans="18:24" x14ac:dyDescent="0.2">
      <c r="R640" s="17" t="s">
        <v>21</v>
      </c>
      <c r="S640" s="18">
        <f>_xll.qlInterestRateIndexFixingDate(IborIndex&amp;Tenor,T640,Trigger)</f>
        <v>43859</v>
      </c>
      <c r="T640" s="18">
        <f>_xll.qlCalendarAdvance(Calendar,T639,R640,"f",,Trigger)</f>
        <v>43861</v>
      </c>
      <c r="U640" s="18">
        <f>_xll.qlInterestRateIndexMaturity(IborIndex&amp;Tenor,T640,Trigger)</f>
        <v>43951</v>
      </c>
      <c r="V640" s="22">
        <f>IFERROR(_xll.qlIndexFixing($V$1,S640,,Trigger),NA())</f>
        <v>8.2020784029088745E-3</v>
      </c>
      <c r="W640" s="22">
        <f>IFERROR(_xll.qlIndexFixing($W$1,S640,,Trigger),NA())</f>
        <v>8.2850676000569834E-3</v>
      </c>
      <c r="X640" s="17">
        <f t="shared" si="9"/>
        <v>-0.82989197148108929</v>
      </c>
    </row>
    <row r="641" spans="18:24" x14ac:dyDescent="0.2">
      <c r="R641" s="17" t="s">
        <v>21</v>
      </c>
      <c r="S641" s="18">
        <f>_xll.qlInterestRateIndexFixingDate(IborIndex&amp;Tenor,T641,Trigger)</f>
        <v>43866</v>
      </c>
      <c r="T641" s="18">
        <f>_xll.qlCalendarAdvance(Calendar,T640,R641,"f",,Trigger)</f>
        <v>43868</v>
      </c>
      <c r="U641" s="18">
        <f>_xll.qlInterestRateIndexMaturity(IborIndex&amp;Tenor,T641,Trigger)</f>
        <v>43958</v>
      </c>
      <c r="V641" s="22">
        <f>IFERROR(_xll.qlIndexFixing($V$1,S641,,Trigger),NA())</f>
        <v>8.2493647885177879E-3</v>
      </c>
      <c r="W641" s="22">
        <f>IFERROR(_xll.qlIndexFixing($W$1,S641,,Trigger),NA())</f>
        <v>8.3406318318077766E-3</v>
      </c>
      <c r="X641" s="17">
        <f t="shared" si="9"/>
        <v>-0.91267043289988692</v>
      </c>
    </row>
    <row r="642" spans="18:24" x14ac:dyDescent="0.2">
      <c r="R642" s="17" t="s">
        <v>21</v>
      </c>
      <c r="S642" s="18">
        <f>_xll.qlInterestRateIndexFixingDate(IborIndex&amp;Tenor,T642,Trigger)</f>
        <v>43873</v>
      </c>
      <c r="T642" s="18">
        <f>_xll.qlCalendarAdvance(Calendar,T641,R642,"f",,Trigger)</f>
        <v>43875</v>
      </c>
      <c r="U642" s="18">
        <f>_xll.qlInterestRateIndexMaturity(IborIndex&amp;Tenor,T642,Trigger)</f>
        <v>43965</v>
      </c>
      <c r="V642" s="22">
        <f>IFERROR(_xll.qlIndexFixing($V$1,S642,,Trigger),NA())</f>
        <v>8.2966517319817967E-3</v>
      </c>
      <c r="W642" s="22">
        <f>IFERROR(_xll.qlIndexFixing($W$1,S642,,Trigger),NA())</f>
        <v>8.3957631674937971E-3</v>
      </c>
      <c r="X642" s="17">
        <f t="shared" si="9"/>
        <v>-0.99111435512000412</v>
      </c>
    </row>
    <row r="643" spans="18:24" x14ac:dyDescent="0.2">
      <c r="R643" s="17" t="s">
        <v>21</v>
      </c>
      <c r="S643" s="18">
        <f>_xll.qlInterestRateIndexFixingDate(IborIndex&amp;Tenor,T643,Trigger)</f>
        <v>43880</v>
      </c>
      <c r="T643" s="18">
        <f>_xll.qlCalendarAdvance(Calendar,T642,R643,"f",,Trigger)</f>
        <v>43882</v>
      </c>
      <c r="U643" s="18">
        <f>_xll.qlInterestRateIndexMaturity(IborIndex&amp;Tenor,T643,Trigger)</f>
        <v>43972</v>
      </c>
      <c r="V643" s="22">
        <f>IFERROR(_xll.qlIndexFixing($V$1,S643,,Trigger),NA())</f>
        <v>8.343939233310671E-3</v>
      </c>
      <c r="W643" s="22">
        <f>IFERROR(_xll.qlIndexFixing($W$1,S643,,Trigger),NA())</f>
        <v>8.4504527806785745E-3</v>
      </c>
      <c r="X643" s="17">
        <f t="shared" si="9"/>
        <v>-1.0651354736790353</v>
      </c>
    </row>
    <row r="644" spans="18:24" x14ac:dyDescent="0.2">
      <c r="R644" s="17" t="s">
        <v>21</v>
      </c>
      <c r="S644" s="18">
        <f>_xll.qlInterestRateIndexFixingDate(IborIndex&amp;Tenor,T644,Trigger)</f>
        <v>43887</v>
      </c>
      <c r="T644" s="18">
        <f>_xll.qlCalendarAdvance(Calendar,T643,R644,"f",,Trigger)</f>
        <v>43889</v>
      </c>
      <c r="U644" s="18">
        <f>_xll.qlInterestRateIndexMaturity(IborIndex&amp;Tenor,T644,Trigger)</f>
        <v>43980</v>
      </c>
      <c r="V644" s="22">
        <f>IFERROR(_xll.qlIndexFixing($V$1,S644,,Trigger),NA())</f>
        <v>8.3947028388908166E-3</v>
      </c>
      <c r="W644" s="22">
        <f>IFERROR(_xll.qlIndexFixing($W$1,S644,,Trigger),NA())</f>
        <v>8.508578154626972E-3</v>
      </c>
      <c r="X644" s="17">
        <f t="shared" ref="X644:X707" si="10">(V644-W644)*10000</f>
        <v>-1.1387531573615537</v>
      </c>
    </row>
    <row r="645" spans="18:24" x14ac:dyDescent="0.2">
      <c r="R645" s="17" t="s">
        <v>21</v>
      </c>
      <c r="S645" s="18">
        <f>_xll.qlInterestRateIndexFixingDate(IborIndex&amp;Tenor,T645,Trigger)</f>
        <v>43894</v>
      </c>
      <c r="T645" s="18">
        <f>_xll.qlCalendarAdvance(Calendar,T644,R645,"f",,Trigger)</f>
        <v>43896</v>
      </c>
      <c r="U645" s="18">
        <f>_xll.qlInterestRateIndexMaturity(IborIndex&amp;Tenor,T645,Trigger)</f>
        <v>43990</v>
      </c>
      <c r="V645" s="22">
        <f>IFERROR(_xll.qlIndexFixing($V$1,S645,,Trigger),NA())</f>
        <v>8.4524236495649545E-3</v>
      </c>
      <c r="W645" s="22">
        <f>IFERROR(_xll.qlIndexFixing($W$1,S645,,Trigger),NA())</f>
        <v>8.5738645750925522E-3</v>
      </c>
      <c r="X645" s="17">
        <f t="shared" si="10"/>
        <v>-1.2144092552759771</v>
      </c>
    </row>
    <row r="646" spans="18:24" x14ac:dyDescent="0.2">
      <c r="R646" s="17" t="s">
        <v>21</v>
      </c>
      <c r="S646" s="18">
        <f>_xll.qlInterestRateIndexFixingDate(IborIndex&amp;Tenor,T646,Trigger)</f>
        <v>43901</v>
      </c>
      <c r="T646" s="18">
        <f>_xll.qlCalendarAdvance(Calendar,T645,R646,"f",,Trigger)</f>
        <v>43903</v>
      </c>
      <c r="U646" s="18">
        <f>_xll.qlInterestRateIndexMaturity(IborIndex&amp;Tenor,T646,Trigger)</f>
        <v>43997</v>
      </c>
      <c r="V646" s="22">
        <f>IFERROR(_xll.qlIndexFixing($V$1,S646,,Trigger),NA())</f>
        <v>8.4997174328477546E-3</v>
      </c>
      <c r="W646" s="22">
        <f>IFERROR(_xll.qlIndexFixing($W$1,S646,,Trigger),NA())</f>
        <v>8.6270402234852155E-3</v>
      </c>
      <c r="X646" s="17">
        <f t="shared" si="10"/>
        <v>-1.273227906374609</v>
      </c>
    </row>
    <row r="647" spans="18:24" x14ac:dyDescent="0.2">
      <c r="R647" s="17" t="s">
        <v>21</v>
      </c>
      <c r="S647" s="18">
        <f>_xll.qlInterestRateIndexFixingDate(IborIndex&amp;Tenor,T647,Trigger)</f>
        <v>43908</v>
      </c>
      <c r="T647" s="18">
        <f>_xll.qlCalendarAdvance(Calendar,T646,R647,"f",,Trigger)</f>
        <v>43910</v>
      </c>
      <c r="U647" s="18">
        <f>_xll.qlInterestRateIndexMaturity(IborIndex&amp;Tenor,T647,Trigger)</f>
        <v>44004</v>
      </c>
      <c r="V647" s="22">
        <f>IFERROR(_xll.qlIndexFixing($V$1,S647,,Trigger),NA())</f>
        <v>8.5470117988737711E-3</v>
      </c>
      <c r="W647" s="22">
        <f>IFERROR(_xll.qlIndexFixing($W$1,S647,,Trigger),NA())</f>
        <v>8.6797363031399666E-3</v>
      </c>
      <c r="X647" s="17">
        <f t="shared" si="10"/>
        <v>-1.3272450426619551</v>
      </c>
    </row>
    <row r="648" spans="18:24" x14ac:dyDescent="0.2">
      <c r="R648" s="17" t="s">
        <v>21</v>
      </c>
      <c r="S648" s="18">
        <f>_xll.qlInterestRateIndexFixingDate(IborIndex&amp;Tenor,T648,Trigger)</f>
        <v>43915</v>
      </c>
      <c r="T648" s="18">
        <f>_xll.qlCalendarAdvance(Calendar,T647,R648,"f",,Trigger)</f>
        <v>43917</v>
      </c>
      <c r="U648" s="18">
        <f>_xll.qlInterestRateIndexMaturity(IborIndex&amp;Tenor,T648,Trigger)</f>
        <v>44011</v>
      </c>
      <c r="V648" s="22">
        <f>IFERROR(_xll.qlIndexFixing($V$1,S648,,Trigger),NA())</f>
        <v>8.5943067476464043E-3</v>
      </c>
      <c r="W648" s="22">
        <f>IFERROR(_xll.qlIndexFixing($W$1,S648,,Trigger),NA())</f>
        <v>8.7319439842620354E-3</v>
      </c>
      <c r="X648" s="17">
        <f t="shared" si="10"/>
        <v>-1.3763723661563108</v>
      </c>
    </row>
    <row r="649" spans="18:24" x14ac:dyDescent="0.2">
      <c r="R649" s="17" t="s">
        <v>21</v>
      </c>
      <c r="S649" s="18">
        <f>_xll.qlInterestRateIndexFixingDate(IborIndex&amp;Tenor,T649,Trigger)</f>
        <v>43922</v>
      </c>
      <c r="T649" s="18">
        <f>_xll.qlCalendarAdvance(Calendar,T648,R649,"f",,Trigger)</f>
        <v>43924</v>
      </c>
      <c r="U649" s="18">
        <f>_xll.qlInterestRateIndexMaturity(IborIndex&amp;Tenor,T649,Trigger)</f>
        <v>44015</v>
      </c>
      <c r="V649" s="22">
        <f>IFERROR(_xll.qlIndexFixing($V$1,S649,,Trigger),NA())</f>
        <v>8.6311572877776199E-3</v>
      </c>
      <c r="W649" s="22">
        <f>IFERROR(_xll.qlIndexFixing($W$1,S649,,Trigger),NA())</f>
        <v>8.7725337626307909E-3</v>
      </c>
      <c r="X649" s="17">
        <f t="shared" si="10"/>
        <v>-1.4137647485317102</v>
      </c>
    </row>
    <row r="650" spans="18:24" x14ac:dyDescent="0.2">
      <c r="R650" s="17" t="s">
        <v>21</v>
      </c>
      <c r="S650" s="18">
        <f>_xll.qlInterestRateIndexFixingDate(IborIndex&amp;Tenor,T650,Trigger)</f>
        <v>43929</v>
      </c>
      <c r="T650" s="18">
        <f>_xll.qlCalendarAdvance(Calendar,T649,R650,"f",,Trigger)</f>
        <v>43935</v>
      </c>
      <c r="U650" s="18">
        <f>_xll.qlInterestRateIndexMaturity(IborIndex&amp;Tenor,T650,Trigger)</f>
        <v>44026</v>
      </c>
      <c r="V650" s="22">
        <f>IFERROR(_xll.qlIndexFixing($V$1,S650,,Trigger),NA())</f>
        <v>8.7054744558147223E-3</v>
      </c>
      <c r="W650" s="22">
        <f>IFERROR(_xll.qlIndexFixing($W$1,S650,,Trigger),NA())</f>
        <v>8.85294026663698E-3</v>
      </c>
      <c r="X650" s="17">
        <f t="shared" si="10"/>
        <v>-1.4746581082225769</v>
      </c>
    </row>
    <row r="651" spans="18:24" x14ac:dyDescent="0.2">
      <c r="R651" s="17" t="s">
        <v>21</v>
      </c>
      <c r="S651" s="18">
        <f>_xll.qlInterestRateIndexFixingDate(IborIndex&amp;Tenor,T651,Trigger)</f>
        <v>43938</v>
      </c>
      <c r="T651" s="18">
        <f>_xll.qlCalendarAdvance(Calendar,T650,R651,"f",,Trigger)</f>
        <v>43942</v>
      </c>
      <c r="U651" s="18">
        <f>_xll.qlInterestRateIndexMaturity(IborIndex&amp;Tenor,T651,Trigger)</f>
        <v>44033</v>
      </c>
      <c r="V651" s="22">
        <f>IFERROR(_xll.qlIndexFixing($V$1,S651,,Trigger),NA())</f>
        <v>8.7527679244241742E-3</v>
      </c>
      <c r="W651" s="22">
        <f>IFERROR(_xll.qlIndexFixing($W$1,S651,,Trigger),NA())</f>
        <v>8.903444169919705E-3</v>
      </c>
      <c r="X651" s="17">
        <f t="shared" si="10"/>
        <v>-1.5067624549553078</v>
      </c>
    </row>
    <row r="652" spans="18:24" x14ac:dyDescent="0.2">
      <c r="R652" s="17" t="s">
        <v>21</v>
      </c>
      <c r="S652" s="18">
        <f>_xll.qlInterestRateIndexFixingDate(IborIndex&amp;Tenor,T652,Trigger)</f>
        <v>43945</v>
      </c>
      <c r="T652" s="18">
        <f>_xll.qlCalendarAdvance(Calendar,T651,R652,"f",,Trigger)</f>
        <v>43949</v>
      </c>
      <c r="U652" s="18">
        <f>_xll.qlInterestRateIndexMaturity(IborIndex&amp;Tenor,T652,Trigger)</f>
        <v>44040</v>
      </c>
      <c r="V652" s="22">
        <f>IFERROR(_xll.qlIndexFixing($V$1,S652,,Trigger),NA())</f>
        <v>8.8000619571722543E-3</v>
      </c>
      <c r="W652" s="22">
        <f>IFERROR(_xll.qlIndexFixing($W$1,S652,,Trigger),NA())</f>
        <v>8.9534212168258815E-3</v>
      </c>
      <c r="X652" s="17">
        <f t="shared" si="10"/>
        <v>-1.533592596536272</v>
      </c>
    </row>
    <row r="653" spans="18:24" x14ac:dyDescent="0.2">
      <c r="R653" s="17" t="s">
        <v>21</v>
      </c>
      <c r="S653" s="18">
        <f>_xll.qlInterestRateIndexFixingDate(IborIndex&amp;Tenor,T653,Trigger)</f>
        <v>43951</v>
      </c>
      <c r="T653" s="18">
        <f>_xll.qlCalendarAdvance(Calendar,T652,R653,"f",,Trigger)</f>
        <v>43956</v>
      </c>
      <c r="U653" s="18">
        <f>_xll.qlInterestRateIndexMaturity(IborIndex&amp;Tenor,T653,Trigger)</f>
        <v>44048</v>
      </c>
      <c r="V653" s="22">
        <f>IFERROR(_xll.qlIndexFixing($V$1,S653,,Trigger),NA())</f>
        <v>8.85084348030276E-3</v>
      </c>
      <c r="W653" s="22">
        <f>IFERROR(_xll.qlIndexFixing($W$1,S653,,Trigger),NA())</f>
        <v>9.0064010181849421E-3</v>
      </c>
      <c r="X653" s="17">
        <f t="shared" si="10"/>
        <v>-1.5555753788218212</v>
      </c>
    </row>
    <row r="654" spans="18:24" x14ac:dyDescent="0.2">
      <c r="R654" s="17" t="s">
        <v>21</v>
      </c>
      <c r="S654" s="18">
        <f>_xll.qlInterestRateIndexFixingDate(IborIndex&amp;Tenor,T654,Trigger)</f>
        <v>43959</v>
      </c>
      <c r="T654" s="18">
        <f>_xll.qlCalendarAdvance(Calendar,T653,R654,"f",,Trigger)</f>
        <v>43963</v>
      </c>
      <c r="U654" s="18">
        <f>_xll.qlInterestRateIndexMaturity(IborIndex&amp;Tenor,T654,Trigger)</f>
        <v>44055</v>
      </c>
      <c r="V654" s="22">
        <f>IFERROR(_xll.qlIndexFixing($V$1,S654,,Trigger),NA())</f>
        <v>8.8981398462334195E-3</v>
      </c>
      <c r="W654" s="22">
        <f>IFERROR(_xll.qlIndexFixing($W$1,S654,,Trigger),NA())</f>
        <v>9.0552584825973909E-3</v>
      </c>
      <c r="X654" s="17">
        <f t="shared" si="10"/>
        <v>-1.5711863636397143</v>
      </c>
    </row>
    <row r="655" spans="18:24" x14ac:dyDescent="0.2">
      <c r="R655" s="17" t="s">
        <v>21</v>
      </c>
      <c r="S655" s="18">
        <f>_xll.qlInterestRateIndexFixingDate(IborIndex&amp;Tenor,T655,Trigger)</f>
        <v>43966</v>
      </c>
      <c r="T655" s="18">
        <f>_xll.qlCalendarAdvance(Calendar,T654,R655,"f",,Trigger)</f>
        <v>43970</v>
      </c>
      <c r="U655" s="18">
        <f>_xll.qlInterestRateIndexMaturity(IborIndex&amp;Tenor,T655,Trigger)</f>
        <v>44062</v>
      </c>
      <c r="V655" s="22">
        <f>IFERROR(_xll.qlIndexFixing($V$1,S655,,Trigger),NA())</f>
        <v>8.9454367825373953E-3</v>
      </c>
      <c r="W655" s="22">
        <f>IFERROR(_xll.qlIndexFixing($W$1,S655,,Trigger),NA())</f>
        <v>9.1035619620484579E-3</v>
      </c>
      <c r="X655" s="17">
        <f t="shared" si="10"/>
        <v>-1.5812517951106255</v>
      </c>
    </row>
    <row r="656" spans="18:24" x14ac:dyDescent="0.2">
      <c r="R656" s="17" t="s">
        <v>21</v>
      </c>
      <c r="S656" s="18">
        <f>_xll.qlInterestRateIndexFixingDate(IborIndex&amp;Tenor,T656,Trigger)</f>
        <v>43973</v>
      </c>
      <c r="T656" s="18">
        <f>_xll.qlCalendarAdvance(Calendar,T655,R656,"f",,Trigger)</f>
        <v>43977</v>
      </c>
      <c r="U656" s="18">
        <f>_xll.qlInterestRateIndexMaturity(IborIndex&amp;Tenor,T656,Trigger)</f>
        <v>44069</v>
      </c>
      <c r="V656" s="22">
        <f>IFERROR(_xll.qlIndexFixing($V$1,S656,,Trigger),NA())</f>
        <v>8.9927342892225041E-3</v>
      </c>
      <c r="W656" s="22">
        <f>IFERROR(_xll.qlIndexFixing($W$1,S656,,Trigger),NA())</f>
        <v>9.1513026255152716E-3</v>
      </c>
      <c r="X656" s="17">
        <f t="shared" si="10"/>
        <v>-1.585683362927675</v>
      </c>
    </row>
    <row r="657" spans="18:24" x14ac:dyDescent="0.2">
      <c r="R657" s="17" t="s">
        <v>21</v>
      </c>
      <c r="S657" s="18">
        <f>_xll.qlInterestRateIndexFixingDate(IborIndex&amp;Tenor,T657,Trigger)</f>
        <v>43980</v>
      </c>
      <c r="T657" s="18">
        <f>_xll.qlCalendarAdvance(Calendar,T656,R657,"f",,Trigger)</f>
        <v>43984</v>
      </c>
      <c r="U657" s="18">
        <f>_xll.qlInterestRateIndexMaturity(IborIndex&amp;Tenor,T657,Trigger)</f>
        <v>44076</v>
      </c>
      <c r="V657" s="22">
        <f>IFERROR(_xll.qlIndexFixing($V$1,S657,,Trigger),NA())</f>
        <v>9.0543555527543233E-3</v>
      </c>
      <c r="W657" s="22">
        <f>IFERROR(_xll.qlIndexFixing($W$1,S657,,Trigger),NA())</f>
        <v>9.1987581730121216E-3</v>
      </c>
      <c r="X657" s="17">
        <f t="shared" si="10"/>
        <v>-1.4440262025779833</v>
      </c>
    </row>
    <row r="658" spans="18:24" x14ac:dyDescent="0.2">
      <c r="R658" s="17" t="s">
        <v>21</v>
      </c>
      <c r="S658" s="18">
        <f>_xll.qlInterestRateIndexFixingDate(IborIndex&amp;Tenor,T658,Trigger)</f>
        <v>43987</v>
      </c>
      <c r="T658" s="18">
        <f>_xll.qlCalendarAdvance(Calendar,T657,R658,"f",,Trigger)</f>
        <v>43991</v>
      </c>
      <c r="U658" s="18">
        <f>_xll.qlInterestRateIndexMaturity(IborIndex&amp;Tenor,T658,Trigger)</f>
        <v>44083</v>
      </c>
      <c r="V658" s="22">
        <f>IFERROR(_xll.qlIndexFixing($V$1,S658,,Trigger),NA())</f>
        <v>9.1218383709547393E-3</v>
      </c>
      <c r="W658" s="22">
        <f>IFERROR(_xll.qlIndexFixing($W$1,S658,,Trigger),NA())</f>
        <v>9.2467289942656794E-3</v>
      </c>
      <c r="X658" s="17">
        <f t="shared" si="10"/>
        <v>-1.248906233109401</v>
      </c>
    </row>
    <row r="659" spans="18:24" x14ac:dyDescent="0.2">
      <c r="R659" s="17" t="s">
        <v>21</v>
      </c>
      <c r="S659" s="18">
        <f>_xll.qlInterestRateIndexFixingDate(IborIndex&amp;Tenor,T659,Trigger)</f>
        <v>43994</v>
      </c>
      <c r="T659" s="18">
        <f>_xll.qlCalendarAdvance(Calendar,T658,R659,"f",,Trigger)</f>
        <v>43998</v>
      </c>
      <c r="U659" s="18">
        <f>_xll.qlInterestRateIndexMaturity(IborIndex&amp;Tenor,T659,Trigger)</f>
        <v>44090</v>
      </c>
      <c r="V659" s="22">
        <f>IFERROR(_xll.qlIndexFixing($V$1,S659,,Trigger),NA())</f>
        <v>9.18947542802292E-3</v>
      </c>
      <c r="W659" s="22">
        <f>IFERROR(_xll.qlIndexFixing($W$1,S659,,Trigger),NA())</f>
        <v>9.295289379502086E-3</v>
      </c>
      <c r="X659" s="17">
        <f t="shared" si="10"/>
        <v>-1.0581395147916604</v>
      </c>
    </row>
    <row r="660" spans="18:24" x14ac:dyDescent="0.2">
      <c r="R660" s="17" t="s">
        <v>21</v>
      </c>
      <c r="S660" s="18">
        <f>_xll.qlInterestRateIndexFixingDate(IborIndex&amp;Tenor,T660,Trigger)</f>
        <v>44001</v>
      </c>
      <c r="T660" s="18">
        <f>_xll.qlCalendarAdvance(Calendar,T659,R660,"f",,Trigger)</f>
        <v>44005</v>
      </c>
      <c r="U660" s="18">
        <f>_xll.qlInterestRateIndexMaturity(IborIndex&amp;Tenor,T660,Trigger)</f>
        <v>44097</v>
      </c>
      <c r="V660" s="22">
        <f>IFERROR(_xll.qlIndexFixing($V$1,S660,,Trigger),NA())</f>
        <v>9.2572667318968627E-3</v>
      </c>
      <c r="W660" s="22">
        <f>IFERROR(_xll.qlIndexFixing($W$1,S660,,Trigger),NA())</f>
        <v>9.344468659224588E-3</v>
      </c>
      <c r="X660" s="17">
        <f t="shared" si="10"/>
        <v>-0.87201927327725315</v>
      </c>
    </row>
    <row r="661" spans="18:24" x14ac:dyDescent="0.2">
      <c r="R661" s="17" t="s">
        <v>21</v>
      </c>
      <c r="S661" s="18">
        <f>_xll.qlInterestRateIndexFixingDate(IborIndex&amp;Tenor,T661,Trigger)</f>
        <v>44008</v>
      </c>
      <c r="T661" s="18">
        <f>_xll.qlCalendarAdvance(Calendar,T660,R661,"f",,Trigger)</f>
        <v>44012</v>
      </c>
      <c r="U661" s="18">
        <f>_xll.qlInterestRateIndexMaturity(IborIndex&amp;Tenor,T661,Trigger)</f>
        <v>44104</v>
      </c>
      <c r="V661" s="22">
        <f>IFERROR(_xll.qlIndexFixing($V$1,S661,,Trigger),NA())</f>
        <v>9.3252122905362889E-3</v>
      </c>
      <c r="W661" s="22">
        <f>IFERROR(_xll.qlIndexFixing($W$1,S661,,Trigger),NA())</f>
        <v>9.3942965408705635E-3</v>
      </c>
      <c r="X661" s="17">
        <f t="shared" si="10"/>
        <v>-0.69084250334274655</v>
      </c>
    </row>
    <row r="662" spans="18:24" x14ac:dyDescent="0.2">
      <c r="R662" s="17" t="s">
        <v>21</v>
      </c>
      <c r="S662" s="18">
        <f>_xll.qlInterestRateIndexFixingDate(IborIndex&amp;Tenor,T662,Trigger)</f>
        <v>44015</v>
      </c>
      <c r="T662" s="18">
        <f>_xll.qlCalendarAdvance(Calendar,T661,R662,"f",,Trigger)</f>
        <v>44019</v>
      </c>
      <c r="U662" s="18">
        <f>_xll.qlInterestRateIndexMaturity(IborIndex&amp;Tenor,T662,Trigger)</f>
        <v>44111</v>
      </c>
      <c r="V662" s="22">
        <f>IFERROR(_xll.qlIndexFixing($V$1,S662,,Trigger),NA())</f>
        <v>9.3933121119148203E-3</v>
      </c>
      <c r="W662" s="22">
        <f>IFERROR(_xll.qlIndexFixing($W$1,S662,,Trigger),NA())</f>
        <v>9.4448031088819086E-3</v>
      </c>
      <c r="X662" s="17">
        <f t="shared" si="10"/>
        <v>-0.51490996967088265</v>
      </c>
    </row>
    <row r="663" spans="18:24" x14ac:dyDescent="0.2">
      <c r="R663" s="17" t="s">
        <v>21</v>
      </c>
      <c r="S663" s="18">
        <f>_xll.qlInterestRateIndexFixingDate(IborIndex&amp;Tenor,T663,Trigger)</f>
        <v>44022</v>
      </c>
      <c r="T663" s="18">
        <f>_xll.qlCalendarAdvance(Calendar,T662,R663,"f",,Trigger)</f>
        <v>44026</v>
      </c>
      <c r="U663" s="18">
        <f>_xll.qlInterestRateIndexMaturity(IborIndex&amp;Tenor,T663,Trigger)</f>
        <v>44118</v>
      </c>
      <c r="V663" s="22">
        <f>IFERROR(_xll.qlIndexFixing($V$1,S663,,Trigger),NA())</f>
        <v>9.4615662040277992E-3</v>
      </c>
      <c r="W663" s="22">
        <f>IFERROR(_xll.qlIndexFixing($W$1,S663,,Trigger),NA())</f>
        <v>9.496018824783228E-3</v>
      </c>
      <c r="X663" s="17">
        <f t="shared" si="10"/>
        <v>-0.34452620755428753</v>
      </c>
    </row>
    <row r="664" spans="18:24" x14ac:dyDescent="0.2">
      <c r="R664" s="17" t="s">
        <v>21</v>
      </c>
      <c r="S664" s="18">
        <f>_xll.qlInterestRateIndexFixingDate(IborIndex&amp;Tenor,T664,Trigger)</f>
        <v>44029</v>
      </c>
      <c r="T664" s="18">
        <f>_xll.qlCalendarAdvance(Calendar,T663,R664,"f",,Trigger)</f>
        <v>44033</v>
      </c>
      <c r="U664" s="18">
        <f>_xll.qlInterestRateIndexMaturity(IborIndex&amp;Tenor,T664,Trigger)</f>
        <v>44125</v>
      </c>
      <c r="V664" s="22">
        <f>IFERROR(_xll.qlIndexFixing($V$1,S664,,Trigger),NA())</f>
        <v>9.5299745748870773E-3</v>
      </c>
      <c r="W664" s="22">
        <f>IFERROR(_xll.qlIndexFixing($W$1,S664,,Trigger),NA())</f>
        <v>9.5479745272574346E-3</v>
      </c>
      <c r="X664" s="17">
        <f t="shared" si="10"/>
        <v>-0.17999952370357369</v>
      </c>
    </row>
    <row r="665" spans="18:24" x14ac:dyDescent="0.2">
      <c r="R665" s="17" t="s">
        <v>21</v>
      </c>
      <c r="S665" s="18">
        <f>_xll.qlInterestRateIndexFixingDate(IborIndex&amp;Tenor,T665,Trigger)</f>
        <v>44036</v>
      </c>
      <c r="T665" s="18">
        <f>_xll.qlCalendarAdvance(Calendar,T664,R665,"f",,Trigger)</f>
        <v>44040</v>
      </c>
      <c r="U665" s="18">
        <f>_xll.qlInterestRateIndexMaturity(IborIndex&amp;Tenor,T665,Trigger)</f>
        <v>44132</v>
      </c>
      <c r="V665" s="22">
        <f>IFERROR(_xll.qlIndexFixing($V$1,S665,,Trigger),NA())</f>
        <v>9.5985372325227535E-3</v>
      </c>
      <c r="W665" s="22">
        <f>IFERROR(_xll.qlIndexFixing($W$1,S665,,Trigger),NA())</f>
        <v>9.6007014322274185E-3</v>
      </c>
      <c r="X665" s="17">
        <f t="shared" si="10"/>
        <v>-2.164199704664943E-2</v>
      </c>
    </row>
    <row r="666" spans="18:24" x14ac:dyDescent="0.2">
      <c r="R666" s="17" t="s">
        <v>21</v>
      </c>
      <c r="S666" s="18">
        <f>_xll.qlInterestRateIndexFixingDate(IborIndex&amp;Tenor,T666,Trigger)</f>
        <v>44043</v>
      </c>
      <c r="T666" s="18">
        <f>_xll.qlCalendarAdvance(Calendar,T665,R666,"f",,Trigger)</f>
        <v>44047</v>
      </c>
      <c r="U666" s="18">
        <f>_xll.qlInterestRateIndexMaturity(IborIndex&amp;Tenor,T666,Trigger)</f>
        <v>44139</v>
      </c>
      <c r="V666" s="22">
        <f>IFERROR(_xll.qlIndexFixing($V$1,S666,,Trigger),NA())</f>
        <v>9.6672541849831747E-3</v>
      </c>
      <c r="W666" s="22">
        <f>IFERROR(_xll.qlIndexFixing($W$1,S666,,Trigger),NA())</f>
        <v>9.6542311329403264E-3</v>
      </c>
      <c r="X666" s="17">
        <f t="shared" si="10"/>
        <v>0.13023052042848357</v>
      </c>
    </row>
    <row r="667" spans="18:24" x14ac:dyDescent="0.2">
      <c r="R667" s="17" t="s">
        <v>21</v>
      </c>
      <c r="S667" s="18">
        <f>_xll.qlInterestRateIndexFixingDate(IborIndex&amp;Tenor,T667,Trigger)</f>
        <v>44050</v>
      </c>
      <c r="T667" s="18">
        <f>_xll.qlCalendarAdvance(Calendar,T666,R667,"f",,Trigger)</f>
        <v>44054</v>
      </c>
      <c r="U667" s="18">
        <f>_xll.qlInterestRateIndexMaturity(IborIndex&amp;Tenor,T667,Trigger)</f>
        <v>44146</v>
      </c>
      <c r="V667" s="22">
        <f>IFERROR(_xll.qlIndexFixing($V$1,S667,,Trigger),NA())</f>
        <v>9.7361254403366647E-3</v>
      </c>
      <c r="W667" s="22">
        <f>IFERROR(_xll.qlIndexFixing($W$1,S667,,Trigger),NA())</f>
        <v>9.7085956000579326E-3</v>
      </c>
      <c r="X667" s="17">
        <f t="shared" si="10"/>
        <v>0.27529840278732109</v>
      </c>
    </row>
    <row r="668" spans="18:24" x14ac:dyDescent="0.2">
      <c r="R668" s="17" t="s">
        <v>21</v>
      </c>
      <c r="S668" s="18">
        <f>_xll.qlInterestRateIndexFixingDate(IborIndex&amp;Tenor,T668,Trigger)</f>
        <v>44057</v>
      </c>
      <c r="T668" s="18">
        <f>_xll.qlCalendarAdvance(Calendar,T667,R668,"f",,Trigger)</f>
        <v>44061</v>
      </c>
      <c r="U668" s="18">
        <f>_xll.qlInterestRateIndexMaturity(IborIndex&amp;Tenor,T668,Trigger)</f>
        <v>44153</v>
      </c>
      <c r="V668" s="22">
        <f>IFERROR(_xll.qlIndexFixing($V$1,S668,,Trigger),NA())</f>
        <v>9.805151006666327E-3</v>
      </c>
      <c r="W668" s="22">
        <f>IFERROR(_xll.qlIndexFixing($W$1,S668,,Trigger),NA())</f>
        <v>9.7638271817487264E-3</v>
      </c>
      <c r="X668" s="17">
        <f t="shared" si="10"/>
        <v>0.41323824917600605</v>
      </c>
    </row>
    <row r="669" spans="18:24" x14ac:dyDescent="0.2">
      <c r="R669" s="17" t="s">
        <v>21</v>
      </c>
      <c r="S669" s="18">
        <f>_xll.qlInterestRateIndexFixingDate(IborIndex&amp;Tenor,T669,Trigger)</f>
        <v>44064</v>
      </c>
      <c r="T669" s="18">
        <f>_xll.qlCalendarAdvance(Calendar,T668,R669,"f",,Trigger)</f>
        <v>44068</v>
      </c>
      <c r="U669" s="18">
        <f>_xll.qlInterestRateIndexMaturity(IborIndex&amp;Tenor,T669,Trigger)</f>
        <v>44160</v>
      </c>
      <c r="V669" s="22">
        <f>IFERROR(_xll.qlIndexFixing($V$1,S669,,Trigger),NA())</f>
        <v>9.8743308920769823E-3</v>
      </c>
      <c r="W669" s="22">
        <f>IFERROR(_xll.qlIndexFixing($W$1,S669,,Trigger),NA())</f>
        <v>9.8199586037826265E-3</v>
      </c>
      <c r="X669" s="17">
        <f t="shared" si="10"/>
        <v>0.54372288294355853</v>
      </c>
    </row>
    <row r="670" spans="18:24" x14ac:dyDescent="0.2">
      <c r="R670" s="17" t="s">
        <v>21</v>
      </c>
      <c r="S670" s="18">
        <f>_xll.qlInterestRateIndexFixingDate(IborIndex&amp;Tenor,T670,Trigger)</f>
        <v>44071</v>
      </c>
      <c r="T670" s="18">
        <f>_xll.qlCalendarAdvance(Calendar,T669,R670,"f",,Trigger)</f>
        <v>44075</v>
      </c>
      <c r="U670" s="18">
        <f>_xll.qlInterestRateIndexMaturity(IborIndex&amp;Tenor,T670,Trigger)</f>
        <v>44166</v>
      </c>
      <c r="V670" s="22">
        <f>IFERROR(_xll.qlIndexFixing($V$1,S670,,Trigger),NA())</f>
        <v>9.9285504500474971E-3</v>
      </c>
      <c r="W670" s="22">
        <f>IFERROR(_xll.qlIndexFixing($W$1,S670,,Trigger),NA())</f>
        <v>9.8726664001297561E-3</v>
      </c>
      <c r="X670" s="17">
        <f t="shared" si="10"/>
        <v>0.55884049917740919</v>
      </c>
    </row>
    <row r="671" spans="18:24" x14ac:dyDescent="0.2">
      <c r="R671" s="17" t="s">
        <v>21</v>
      </c>
      <c r="S671" s="18">
        <f>_xll.qlInterestRateIndexFixingDate(IborIndex&amp;Tenor,T671,Trigger)</f>
        <v>44078</v>
      </c>
      <c r="T671" s="18">
        <f>_xll.qlCalendarAdvance(Calendar,T670,R671,"f",,Trigger)</f>
        <v>44082</v>
      </c>
      <c r="U671" s="18">
        <f>_xll.qlInterestRateIndexMaturity(IborIndex&amp;Tenor,T671,Trigger)</f>
        <v>44173</v>
      </c>
      <c r="V671" s="22">
        <f>IFERROR(_xll.qlIndexFixing($V$1,S671,,Trigger),NA())</f>
        <v>9.977870735688522E-3</v>
      </c>
      <c r="W671" s="22">
        <f>IFERROR(_xll.qlIndexFixing($W$1,S671,,Trigger),NA())</f>
        <v>9.9294912879298244E-3</v>
      </c>
      <c r="X671" s="17">
        <f t="shared" si="10"/>
        <v>0.48379447758697613</v>
      </c>
    </row>
    <row r="672" spans="18:24" x14ac:dyDescent="0.2">
      <c r="R672" s="17" t="s">
        <v>21</v>
      </c>
      <c r="S672" s="18">
        <f>_xll.qlInterestRateIndexFixingDate(IborIndex&amp;Tenor,T672,Trigger)</f>
        <v>44085</v>
      </c>
      <c r="T672" s="18">
        <f>_xll.qlCalendarAdvance(Calendar,T671,R672,"f",,Trigger)</f>
        <v>44089</v>
      </c>
      <c r="U672" s="18">
        <f>_xll.qlInterestRateIndexMaturity(IborIndex&amp;Tenor,T672,Trigger)</f>
        <v>44180</v>
      </c>
      <c r="V672" s="22">
        <f>IFERROR(_xll.qlIndexFixing($V$1,S672,,Trigger),NA())</f>
        <v>1.0027191634670134E-2</v>
      </c>
      <c r="W672" s="22">
        <f>IFERROR(_xll.qlIndexFixing($W$1,S672,,Trigger),NA())</f>
        <v>9.9861430627430896E-3</v>
      </c>
      <c r="X672" s="17">
        <f t="shared" si="10"/>
        <v>0.41048571927044042</v>
      </c>
    </row>
    <row r="673" spans="18:24" x14ac:dyDescent="0.2">
      <c r="R673" s="17" t="s">
        <v>21</v>
      </c>
      <c r="S673" s="18">
        <f>_xll.qlInterestRateIndexFixingDate(IborIndex&amp;Tenor,T673,Trigger)</f>
        <v>44092</v>
      </c>
      <c r="T673" s="18">
        <f>_xll.qlCalendarAdvance(Calendar,T672,R673,"f",,Trigger)</f>
        <v>44096</v>
      </c>
      <c r="U673" s="18">
        <f>_xll.qlInterestRateIndexMaturity(IborIndex&amp;Tenor,T673,Trigger)</f>
        <v>44187</v>
      </c>
      <c r="V673" s="22">
        <f>IFERROR(_xll.qlIndexFixing($V$1,S673,,Trigger),NA())</f>
        <v>1.0076513146999359E-2</v>
      </c>
      <c r="W673" s="22">
        <f>IFERROR(_xll.qlIndexFixing($W$1,S673,,Trigger),NA())</f>
        <v>1.0042617836456864E-2</v>
      </c>
      <c r="X673" s="17">
        <f t="shared" si="10"/>
        <v>0.33895310542495294</v>
      </c>
    </row>
    <row r="674" spans="18:24" x14ac:dyDescent="0.2">
      <c r="R674" s="17" t="s">
        <v>21</v>
      </c>
      <c r="S674" s="18">
        <f>_xll.qlInterestRateIndexFixingDate(IborIndex&amp;Tenor,T674,Trigger)</f>
        <v>44099</v>
      </c>
      <c r="T674" s="18">
        <f>_xll.qlCalendarAdvance(Calendar,T673,R674,"f",,Trigger)</f>
        <v>44103</v>
      </c>
      <c r="U674" s="18">
        <f>_xll.qlInterestRateIndexMaturity(IborIndex&amp;Tenor,T674,Trigger)</f>
        <v>44194</v>
      </c>
      <c r="V674" s="22">
        <f>IFERROR(_xll.qlIndexFixing($V$1,S674,,Trigger),NA())</f>
        <v>1.0125835272684106E-2</v>
      </c>
      <c r="W674" s="22">
        <f>IFERROR(_xll.qlIndexFixing($W$1,S674,,Trigger),NA())</f>
        <v>1.0098911720758179E-2</v>
      </c>
      <c r="X674" s="17">
        <f t="shared" si="10"/>
        <v>0.26923551925926714</v>
      </c>
    </row>
    <row r="675" spans="18:24" x14ac:dyDescent="0.2">
      <c r="R675" s="17" t="s">
        <v>21</v>
      </c>
      <c r="S675" s="18">
        <f>_xll.qlInterestRateIndexFixingDate(IborIndex&amp;Tenor,T675,Trigger)</f>
        <v>44106</v>
      </c>
      <c r="T675" s="18">
        <f>_xll.qlCalendarAdvance(Calendar,T674,R675,"f",,Trigger)</f>
        <v>44110</v>
      </c>
      <c r="U675" s="18">
        <f>_xll.qlInterestRateIndexMaturity(IborIndex&amp;Tenor,T675,Trigger)</f>
        <v>44202</v>
      </c>
      <c r="V675" s="22">
        <f>IFERROR(_xll.qlIndexFixing($V$1,S675,,Trigger),NA())</f>
        <v>1.0178824862686765E-2</v>
      </c>
      <c r="W675" s="22">
        <f>IFERROR(_xll.qlIndexFixing($W$1,S675,,Trigger),NA())</f>
        <v>1.0159135141260425E-2</v>
      </c>
      <c r="X675" s="17">
        <f t="shared" si="10"/>
        <v>0.19689721426340359</v>
      </c>
    </row>
    <row r="676" spans="18:24" x14ac:dyDescent="0.2">
      <c r="R676" s="17" t="s">
        <v>21</v>
      </c>
      <c r="S676" s="18">
        <f>_xll.qlInterestRateIndexFixingDate(IborIndex&amp;Tenor,T676,Trigger)</f>
        <v>44113</v>
      </c>
      <c r="T676" s="18">
        <f>_xll.qlCalendarAdvance(Calendar,T675,R676,"f",,Trigger)</f>
        <v>44117</v>
      </c>
      <c r="U676" s="18">
        <f>_xll.qlInterestRateIndexMaturity(IborIndex&amp;Tenor,T676,Trigger)</f>
        <v>44209</v>
      </c>
      <c r="V676" s="22">
        <f>IFERROR(_xll.qlIndexFixing($V$1,S676,,Trigger),NA())</f>
        <v>1.022814965509204E-2</v>
      </c>
      <c r="W676" s="22">
        <f>IFERROR(_xll.qlIndexFixing($W$1,S676,,Trigger),NA())</f>
        <v>1.0215042931668934E-2</v>
      </c>
      <c r="X676" s="17">
        <f t="shared" si="10"/>
        <v>0.13106723423106717</v>
      </c>
    </row>
    <row r="677" spans="18:24" x14ac:dyDescent="0.2">
      <c r="R677" s="17" t="s">
        <v>21</v>
      </c>
      <c r="S677" s="18">
        <f>_xll.qlInterestRateIndexFixingDate(IborIndex&amp;Tenor,T677,Trigger)</f>
        <v>44120</v>
      </c>
      <c r="T677" s="18">
        <f>_xll.qlCalendarAdvance(Calendar,T676,R677,"f",,Trigger)</f>
        <v>44124</v>
      </c>
      <c r="U677" s="18">
        <f>_xll.qlInterestRateIndexMaturity(IborIndex&amp;Tenor,T677,Trigger)</f>
        <v>44216</v>
      </c>
      <c r="V677" s="22">
        <f>IFERROR(_xll.qlIndexFixing($V$1,S677,,Trigger),NA())</f>
        <v>1.02774750676343E-2</v>
      </c>
      <c r="W677" s="22">
        <f>IFERROR(_xll.qlIndexFixing($W$1,S677,,Trigger),NA())</f>
        <v>1.0270757891921252E-2</v>
      </c>
      <c r="X677" s="17">
        <f t="shared" si="10"/>
        <v>6.7171757130481125E-2</v>
      </c>
    </row>
    <row r="678" spans="18:24" x14ac:dyDescent="0.2">
      <c r="R678" s="17" t="s">
        <v>21</v>
      </c>
      <c r="S678" s="18">
        <f>_xll.qlInterestRateIndexFixingDate(IborIndex&amp;Tenor,T678,Trigger)</f>
        <v>44127</v>
      </c>
      <c r="T678" s="18">
        <f>_xll.qlCalendarAdvance(Calendar,T677,R678,"f",,Trigger)</f>
        <v>44131</v>
      </c>
      <c r="U678" s="18">
        <f>_xll.qlInterestRateIndexMaturity(IborIndex&amp;Tenor,T678,Trigger)</f>
        <v>44223</v>
      </c>
      <c r="V678" s="22">
        <f>IFERROR(_xll.qlIndexFixing($V$1,S678,,Trigger),NA())</f>
        <v>1.0326801100321364E-2</v>
      </c>
      <c r="W678" s="22">
        <f>IFERROR(_xll.qlIndexFixing($W$1,S678,,Trigger),NA())</f>
        <v>1.0326276132718932E-2</v>
      </c>
      <c r="X678" s="17">
        <f t="shared" si="10"/>
        <v>5.2496760243221641E-3</v>
      </c>
    </row>
    <row r="679" spans="18:24" x14ac:dyDescent="0.2">
      <c r="R679" s="17" t="s">
        <v>21</v>
      </c>
      <c r="S679" s="18">
        <f>_xll.qlInterestRateIndexFixingDate(IborIndex&amp;Tenor,T679,Trigger)</f>
        <v>44134</v>
      </c>
      <c r="T679" s="18">
        <f>_xll.qlCalendarAdvance(Calendar,T678,R679,"f",,Trigger)</f>
        <v>44138</v>
      </c>
      <c r="U679" s="18">
        <f>_xll.qlInterestRateIndexMaturity(IborIndex&amp;Tenor,T679,Trigger)</f>
        <v>44230</v>
      </c>
      <c r="V679" s="22">
        <f>IFERROR(_xll.qlIndexFixing($V$1,S679,,Trigger),NA())</f>
        <v>1.0376127753161055E-2</v>
      </c>
      <c r="W679" s="22">
        <f>IFERROR(_xll.qlIndexFixing($W$1,S679,,Trigger),NA())</f>
        <v>1.0381593764572372E-2</v>
      </c>
      <c r="X679" s="17">
        <f t="shared" si="10"/>
        <v>-5.4660114113171815E-2</v>
      </c>
    </row>
    <row r="680" spans="18:24" x14ac:dyDescent="0.2">
      <c r="R680" s="17" t="s">
        <v>21</v>
      </c>
      <c r="S680" s="18">
        <f>_xll.qlInterestRateIndexFixingDate(IborIndex&amp;Tenor,T680,Trigger)</f>
        <v>44141</v>
      </c>
      <c r="T680" s="18">
        <f>_xll.qlCalendarAdvance(Calendar,T679,R680,"f",,Trigger)</f>
        <v>44145</v>
      </c>
      <c r="U680" s="18">
        <f>_xll.qlInterestRateIndexMaturity(IborIndex&amp;Tenor,T680,Trigger)</f>
        <v>44237</v>
      </c>
      <c r="V680" s="22">
        <f>IFERROR(_xll.qlIndexFixing($V$1,S680,,Trigger),NA())</f>
        <v>1.042545502616119E-2</v>
      </c>
      <c r="W680" s="22">
        <f>IFERROR(_xll.qlIndexFixing($W$1,S680,,Trigger),NA())</f>
        <v>1.0436706897800824E-2</v>
      </c>
      <c r="X680" s="17">
        <f t="shared" si="10"/>
        <v>-0.11251871639634051</v>
      </c>
    </row>
    <row r="681" spans="18:24" x14ac:dyDescent="0.2">
      <c r="R681" s="17" t="s">
        <v>21</v>
      </c>
      <c r="S681" s="18">
        <f>_xll.qlInterestRateIndexFixingDate(IborIndex&amp;Tenor,T681,Trigger)</f>
        <v>44148</v>
      </c>
      <c r="T681" s="18">
        <f>_xll.qlCalendarAdvance(Calendar,T680,R681,"f",,Trigger)</f>
        <v>44152</v>
      </c>
      <c r="U681" s="18">
        <f>_xll.qlInterestRateIndexMaturity(IborIndex&amp;Tenor,T681,Trigger)</f>
        <v>44244</v>
      </c>
      <c r="V681" s="22">
        <f>IFERROR(_xll.qlIndexFixing($V$1,S681,,Trigger),NA())</f>
        <v>1.0474782919329588E-2</v>
      </c>
      <c r="W681" s="22">
        <f>IFERROR(_xll.qlIndexFixing($W$1,S681,,Trigger),NA())</f>
        <v>1.0491611642541938E-2</v>
      </c>
      <c r="X681" s="17">
        <f t="shared" si="10"/>
        <v>-0.16828723212349364</v>
      </c>
    </row>
    <row r="682" spans="18:24" x14ac:dyDescent="0.2">
      <c r="R682" s="17" t="s">
        <v>21</v>
      </c>
      <c r="S682" s="18">
        <f>_xll.qlInterestRateIndexFixingDate(IborIndex&amp;Tenor,T682,Trigger)</f>
        <v>44155</v>
      </c>
      <c r="T682" s="18">
        <f>_xll.qlCalendarAdvance(Calendar,T681,R682,"f",,Trigger)</f>
        <v>44159</v>
      </c>
      <c r="U682" s="18">
        <f>_xll.qlInterestRateIndexMaturity(IborIndex&amp;Tenor,T682,Trigger)</f>
        <v>44251</v>
      </c>
      <c r="V682" s="22">
        <f>IFERROR(_xll.qlIndexFixing($V$1,S682,,Trigger),NA())</f>
        <v>1.0524111432673202E-2</v>
      </c>
      <c r="W682" s="22">
        <f>IFERROR(_xll.qlIndexFixing($W$1,S682,,Trigger),NA())</f>
        <v>1.0546304108743958E-2</v>
      </c>
      <c r="X682" s="17">
        <f t="shared" si="10"/>
        <v>-0.22192676070755674</v>
      </c>
    </row>
    <row r="683" spans="18:24" x14ac:dyDescent="0.2">
      <c r="R683" s="17" t="s">
        <v>21</v>
      </c>
      <c r="S683" s="18">
        <f>_xll.qlInterestRateIndexFixingDate(IborIndex&amp;Tenor,T683,Trigger)</f>
        <v>44162</v>
      </c>
      <c r="T683" s="18">
        <f>_xll.qlCalendarAdvance(Calendar,T682,R683,"f",,Trigger)</f>
        <v>44166</v>
      </c>
      <c r="U683" s="18">
        <f>_xll.qlInterestRateIndexMaturity(IborIndex&amp;Tenor,T683,Trigger)</f>
        <v>44256</v>
      </c>
      <c r="V683" s="22">
        <f>IFERROR(_xll.qlIndexFixing($V$1,S683,,Trigger),NA())</f>
        <v>1.0566083658789083E-2</v>
      </c>
      <c r="W683" s="22">
        <f>IFERROR(_xll.qlIndexFixing($W$1,S683,,Trigger),NA())</f>
        <v>1.0592768218489645E-2</v>
      </c>
      <c r="X683" s="17">
        <f t="shared" si="10"/>
        <v>-0.26684559700562716</v>
      </c>
    </row>
    <row r="684" spans="18:24" x14ac:dyDescent="0.2">
      <c r="R684" s="17" t="s">
        <v>21</v>
      </c>
      <c r="S684" s="18">
        <f>_xll.qlInterestRateIndexFixingDate(IborIndex&amp;Tenor,T684,Trigger)</f>
        <v>44169</v>
      </c>
      <c r="T684" s="18">
        <f>_xll.qlCalendarAdvance(Calendar,T683,R684,"f",,Trigger)</f>
        <v>44173</v>
      </c>
      <c r="U684" s="18">
        <f>_xll.qlInterestRateIndexMaturity(IborIndex&amp;Tenor,T684,Trigger)</f>
        <v>44263</v>
      </c>
      <c r="V684" s="22">
        <f>IFERROR(_xll.qlIndexFixing($V$1,S684,,Trigger),NA())</f>
        <v>1.0615410425396377E-2</v>
      </c>
      <c r="W684" s="22">
        <f>IFERROR(_xll.qlIndexFixing($W$1,S684,,Trigger),NA())</f>
        <v>1.0647054135589862E-2</v>
      </c>
      <c r="X684" s="17">
        <f t="shared" si="10"/>
        <v>-0.31643710193485219</v>
      </c>
    </row>
    <row r="685" spans="18:24" x14ac:dyDescent="0.2">
      <c r="R685" s="17" t="s">
        <v>21</v>
      </c>
      <c r="S685" s="18">
        <f>_xll.qlInterestRateIndexFixingDate(IborIndex&amp;Tenor,T685,Trigger)</f>
        <v>44176</v>
      </c>
      <c r="T685" s="18">
        <f>_xll.qlCalendarAdvance(Calendar,T684,R685,"f",,Trigger)</f>
        <v>44180</v>
      </c>
      <c r="U685" s="18">
        <f>_xll.qlInterestRateIndexMaturity(IborIndex&amp;Tenor,T685,Trigger)</f>
        <v>44270</v>
      </c>
      <c r="V685" s="22">
        <f>IFERROR(_xll.qlIndexFixing($V$1,S685,,Trigger),NA())</f>
        <v>1.066473779868371E-2</v>
      </c>
      <c r="W685" s="22">
        <f>IFERROR(_xll.qlIndexFixing($W$1,S685,,Trigger),NA())</f>
        <v>1.0701116655689624E-2</v>
      </c>
      <c r="X685" s="17">
        <f t="shared" si="10"/>
        <v>-0.36378857005914256</v>
      </c>
    </row>
    <row r="686" spans="18:24" x14ac:dyDescent="0.2">
      <c r="R686" s="17" t="s">
        <v>21</v>
      </c>
      <c r="S686" s="18">
        <f>_xll.qlInterestRateIndexFixingDate(IborIndex&amp;Tenor,T686,Trigger)</f>
        <v>44183</v>
      </c>
      <c r="T686" s="18">
        <f>_xll.qlCalendarAdvance(Calendar,T685,R686,"f",,Trigger)</f>
        <v>44187</v>
      </c>
      <c r="U686" s="18">
        <f>_xll.qlInterestRateIndexMaturity(IborIndex&amp;Tenor,T686,Trigger)</f>
        <v>44277</v>
      </c>
      <c r="V686" s="22">
        <f>IFERROR(_xll.qlIndexFixing($V$1,S686,,Trigger),NA())</f>
        <v>1.0714065778658188E-2</v>
      </c>
      <c r="W686" s="22">
        <f>IFERROR(_xll.qlIndexFixing($W$1,S686,,Trigger),NA())</f>
        <v>1.0754951888481301E-2</v>
      </c>
      <c r="X686" s="17">
        <f t="shared" si="10"/>
        <v>-0.40886109823112804</v>
      </c>
    </row>
    <row r="687" spans="18:24" x14ac:dyDescent="0.2">
      <c r="R687" s="17" t="s">
        <v>21</v>
      </c>
      <c r="S687" s="18">
        <f>_xll.qlInterestRateIndexFixingDate(IborIndex&amp;Tenor,T687,Trigger)</f>
        <v>44189</v>
      </c>
      <c r="T687" s="18">
        <f>_xll.qlCalendarAdvance(Calendar,T686,R687,"f",,Trigger)</f>
        <v>44194</v>
      </c>
      <c r="U687" s="18">
        <f>_xll.qlInterestRateIndexMaturity(IborIndex&amp;Tenor,T687,Trigger)</f>
        <v>44284</v>
      </c>
      <c r="V687" s="22">
        <f>IFERROR(_xll.qlIndexFixing($V$1,S687,,Trigger),NA())</f>
        <v>1.0763394365327805E-2</v>
      </c>
      <c r="W687" s="22">
        <f>IFERROR(_xll.qlIndexFixing($W$1,S687,,Trigger),NA())</f>
        <v>1.0808555943486731E-2</v>
      </c>
      <c r="X687" s="17">
        <f t="shared" si="10"/>
        <v>-0.45161578158925408</v>
      </c>
    </row>
    <row r="688" spans="18:24" x14ac:dyDescent="0.2">
      <c r="R688" s="17" t="s">
        <v>21</v>
      </c>
      <c r="S688" s="18">
        <f>_xll.qlInterestRateIndexFixingDate(IborIndex&amp;Tenor,T688,Trigger)</f>
        <v>44196</v>
      </c>
      <c r="T688" s="18">
        <f>_xll.qlCalendarAdvance(Calendar,T687,R688,"f",,Trigger)</f>
        <v>44201</v>
      </c>
      <c r="U688" s="18">
        <f>_xll.qlInterestRateIndexMaturity(IborIndex&amp;Tenor,T688,Trigger)</f>
        <v>44292</v>
      </c>
      <c r="V688" s="22">
        <f>IFERROR(_xll.qlIndexFixing($V$1,S688,,Trigger),NA())</f>
        <v>1.0816409438870172E-2</v>
      </c>
      <c r="W688" s="22">
        <f>IFERROR(_xll.qlIndexFixing($W$1,S688,,Trigger),NA())</f>
        <v>1.0865854802749073E-2</v>
      </c>
      <c r="X688" s="17">
        <f t="shared" si="10"/>
        <v>-0.49445363878901361</v>
      </c>
    </row>
    <row r="689" spans="18:24" x14ac:dyDescent="0.2">
      <c r="R689" s="17" t="s">
        <v>21</v>
      </c>
      <c r="S689" s="18">
        <f>_xll.qlInterestRateIndexFixingDate(IborIndex&amp;Tenor,T689,Trigger)</f>
        <v>44204</v>
      </c>
      <c r="T689" s="18">
        <f>_xll.qlCalendarAdvance(Calendar,T688,R689,"f",,Trigger)</f>
        <v>44208</v>
      </c>
      <c r="U689" s="18">
        <f>_xll.qlInterestRateIndexMaturity(IborIndex&amp;Tenor,T689,Trigger)</f>
        <v>44298</v>
      </c>
      <c r="V689" s="22">
        <f>IFERROR(_xll.qlIndexFixing($V$1,S689,,Trigger),NA())</f>
        <v>1.0862053358781765E-2</v>
      </c>
      <c r="W689" s="22">
        <f>IFERROR(_xll.qlIndexFixing($W$1,S689,,Trigger),NA())</f>
        <v>1.0915054957382431E-2</v>
      </c>
      <c r="X689" s="17">
        <f t="shared" si="10"/>
        <v>-0.53001598600666</v>
      </c>
    </row>
    <row r="690" spans="18:24" x14ac:dyDescent="0.2">
      <c r="R690" s="17" t="s">
        <v>21</v>
      </c>
      <c r="S690" s="18">
        <f>_xll.qlInterestRateIndexFixingDate(IborIndex&amp;Tenor,T690,Trigger)</f>
        <v>44211</v>
      </c>
      <c r="T690" s="18">
        <f>_xll.qlCalendarAdvance(Calendar,T689,R690,"f",,Trigger)</f>
        <v>44215</v>
      </c>
      <c r="U690" s="18">
        <f>_xll.qlInterestRateIndexMaturity(IborIndex&amp;Tenor,T690,Trigger)</f>
        <v>44305</v>
      </c>
      <c r="V690" s="22">
        <f>IFERROR(_xll.qlIndexFixing($V$1,S690,,Trigger),NA())</f>
        <v>1.0911383765580318E-2</v>
      </c>
      <c r="W690" s="22">
        <f>IFERROR(_xll.qlIndexFixing($W$1,S690,,Trigger),NA())</f>
        <v>1.0967942134485931E-2</v>
      </c>
      <c r="X690" s="17">
        <f t="shared" si="10"/>
        <v>-0.5655836890561261</v>
      </c>
    </row>
    <row r="691" spans="18:24" x14ac:dyDescent="0.2">
      <c r="R691" s="17" t="s">
        <v>21</v>
      </c>
      <c r="S691" s="18">
        <f>_xll.qlInterestRateIndexFixingDate(IborIndex&amp;Tenor,T691,Trigger)</f>
        <v>44218</v>
      </c>
      <c r="T691" s="18">
        <f>_xll.qlCalendarAdvance(Calendar,T690,R691,"f",,Trigger)</f>
        <v>44222</v>
      </c>
      <c r="U691" s="18">
        <f>_xll.qlInterestRateIndexMaturity(IborIndex&amp;Tenor,T691,Trigger)</f>
        <v>44312</v>
      </c>
      <c r="V691" s="22">
        <f>IFERROR(_xll.qlIndexFixing($V$1,S691,,Trigger),NA())</f>
        <v>1.0960714779105096E-2</v>
      </c>
      <c r="W691" s="22">
        <f>IFERROR(_xll.qlIndexFixing($W$1,S691,,Trigger),NA())</f>
        <v>1.102058257023053E-2</v>
      </c>
      <c r="X691" s="17">
        <f t="shared" si="10"/>
        <v>-0.59867791125434167</v>
      </c>
    </row>
    <row r="692" spans="18:24" x14ac:dyDescent="0.2">
      <c r="R692" s="17" t="s">
        <v>21</v>
      </c>
      <c r="S692" s="18">
        <f>_xll.qlInterestRateIndexFixingDate(IborIndex&amp;Tenor,T692,Trigger)</f>
        <v>44225</v>
      </c>
      <c r="T692" s="18">
        <f>_xll.qlCalendarAdvance(Calendar,T691,R692,"f",,Trigger)</f>
        <v>44229</v>
      </c>
      <c r="U692" s="18">
        <f>_xll.qlInterestRateIndexMaturity(IborIndex&amp;Tenor,T692,Trigger)</f>
        <v>44319</v>
      </c>
      <c r="V692" s="22">
        <f>IFERROR(_xll.qlIndexFixing($V$1,S692,,Trigger),NA())</f>
        <v>1.1010046399359652E-2</v>
      </c>
      <c r="W692" s="22">
        <f>IFERROR(_xll.qlIndexFixing($W$1,S692,,Trigger),NA())</f>
        <v>1.107297237332272E-2</v>
      </c>
      <c r="X692" s="17">
        <f t="shared" si="10"/>
        <v>-0.62925973963068316</v>
      </c>
    </row>
    <row r="693" spans="18:24" x14ac:dyDescent="0.2">
      <c r="R693" s="17" t="s">
        <v>21</v>
      </c>
      <c r="S693" s="18">
        <f>_xll.qlInterestRateIndexFixingDate(IborIndex&amp;Tenor,T693,Trigger)</f>
        <v>44232</v>
      </c>
      <c r="T693" s="18">
        <f>_xll.qlCalendarAdvance(Calendar,T692,R693,"f",,Trigger)</f>
        <v>44236</v>
      </c>
      <c r="U693" s="18">
        <f>_xll.qlInterestRateIndexMaturity(IborIndex&amp;Tenor,T693,Trigger)</f>
        <v>44326</v>
      </c>
      <c r="V693" s="22">
        <f>IFERROR(_xll.qlIndexFixing($V$1,S693,,Trigger),NA())</f>
        <v>1.1059378626355532E-2</v>
      </c>
      <c r="W693" s="22">
        <f>IFERROR(_xll.qlIndexFixing($W$1,S693,,Trigger),NA())</f>
        <v>1.112510765230823E-2</v>
      </c>
      <c r="X693" s="17">
        <f t="shared" si="10"/>
        <v>-0.65729025952698805</v>
      </c>
    </row>
    <row r="694" spans="18:24" x14ac:dyDescent="0.2">
      <c r="R694" s="17" t="s">
        <v>21</v>
      </c>
      <c r="S694" s="18">
        <f>_xll.qlInterestRateIndexFixingDate(IborIndex&amp;Tenor,T694,Trigger)</f>
        <v>44239</v>
      </c>
      <c r="T694" s="18">
        <f>_xll.qlCalendarAdvance(Calendar,T693,R694,"f",,Trigger)</f>
        <v>44243</v>
      </c>
      <c r="U694" s="18">
        <f>_xll.qlInterestRateIndexMaturity(IborIndex&amp;Tenor,T694,Trigger)</f>
        <v>44333</v>
      </c>
      <c r="V694" s="22">
        <f>IFERROR(_xll.qlIndexFixing($V$1,S694,,Trigger),NA())</f>
        <v>1.1108711460098064E-2</v>
      </c>
      <c r="W694" s="22">
        <f>IFERROR(_xll.qlIndexFixing($W$1,S694,,Trigger),NA())</f>
        <v>1.1176984515583577E-2</v>
      </c>
      <c r="X694" s="17">
        <f t="shared" si="10"/>
        <v>-0.68273055485512657</v>
      </c>
    </row>
    <row r="695" spans="18:24" x14ac:dyDescent="0.2">
      <c r="R695" s="17" t="s">
        <v>21</v>
      </c>
      <c r="S695" s="18">
        <f>_xll.qlInterestRateIndexFixingDate(IborIndex&amp;Tenor,T695,Trigger)</f>
        <v>44246</v>
      </c>
      <c r="T695" s="18">
        <f>_xll.qlCalendarAdvance(Calendar,T694,R695,"f",,Trigger)</f>
        <v>44250</v>
      </c>
      <c r="U695" s="18">
        <f>_xll.qlInterestRateIndexMaturity(IborIndex&amp;Tenor,T695,Trigger)</f>
        <v>44340</v>
      </c>
      <c r="V695" s="22">
        <f>IFERROR(_xll.qlIndexFixing($V$1,S695,,Trigger),NA())</f>
        <v>1.1158044900595243E-2</v>
      </c>
      <c r="W695" s="22">
        <f>IFERROR(_xll.qlIndexFixing($W$1,S695,,Trigger),NA())</f>
        <v>1.1228599071390732E-2</v>
      </c>
      <c r="X695" s="17">
        <f t="shared" si="10"/>
        <v>-0.70554170795489313</v>
      </c>
    </row>
    <row r="696" spans="18:24" x14ac:dyDescent="0.2">
      <c r="R696" s="17" t="s">
        <v>21</v>
      </c>
      <c r="S696" s="18">
        <f>_xll.qlInterestRateIndexFixingDate(IborIndex&amp;Tenor,T696,Trigger)</f>
        <v>44253</v>
      </c>
      <c r="T696" s="18">
        <f>_xll.qlCalendarAdvance(Calendar,T695,R696,"f",,Trigger)</f>
        <v>44257</v>
      </c>
      <c r="U696" s="18">
        <f>_xll.qlInterestRateIndexMaturity(IborIndex&amp;Tenor,T696,Trigger)</f>
        <v>44349</v>
      </c>
      <c r="V696" s="22">
        <f>IFERROR(_xll.qlIndexFixing($V$1,S696,,Trigger),NA())</f>
        <v>1.1214775742331791E-2</v>
      </c>
      <c r="W696" s="22">
        <f>IFERROR(_xll.qlIndexFixing($W$1,S696,,Trigger),NA())</f>
        <v>1.1287530540788905E-2</v>
      </c>
      <c r="X696" s="17">
        <f t="shared" si="10"/>
        <v>-0.72754798457114189</v>
      </c>
    </row>
    <row r="697" spans="18:24" x14ac:dyDescent="0.2">
      <c r="R697" s="17" t="s">
        <v>21</v>
      </c>
      <c r="S697" s="18">
        <f>_xll.qlInterestRateIndexFixingDate(IborIndex&amp;Tenor,T697,Trigger)</f>
        <v>44260</v>
      </c>
      <c r="T697" s="18">
        <f>_xll.qlCalendarAdvance(Calendar,T696,R697,"f",,Trigger)</f>
        <v>44264</v>
      </c>
      <c r="U697" s="18">
        <f>_xll.qlInterestRateIndexMaturity(IborIndex&amp;Tenor,T697,Trigger)</f>
        <v>44356</v>
      </c>
      <c r="V697" s="22">
        <f>IFERROR(_xll.qlIndexFixing($V$1,S697,,Trigger),NA())</f>
        <v>1.1264113559250707E-2</v>
      </c>
      <c r="W697" s="22">
        <f>IFERROR(_xll.qlIndexFixing($W$1,S697,,Trigger),NA())</f>
        <v>1.1338571904231666E-2</v>
      </c>
      <c r="X697" s="17">
        <f t="shared" si="10"/>
        <v>-0.74458344980958202</v>
      </c>
    </row>
    <row r="698" spans="18:24" x14ac:dyDescent="0.2">
      <c r="R698" s="17" t="s">
        <v>21</v>
      </c>
      <c r="S698" s="18">
        <f>_xll.qlInterestRateIndexFixingDate(IborIndex&amp;Tenor,T698,Trigger)</f>
        <v>44267</v>
      </c>
      <c r="T698" s="18">
        <f>_xll.qlCalendarAdvance(Calendar,T697,R698,"f",,Trigger)</f>
        <v>44271</v>
      </c>
      <c r="U698" s="18">
        <f>_xll.qlInterestRateIndexMaturity(IborIndex&amp;Tenor,T698,Trigger)</f>
        <v>44363</v>
      </c>
      <c r="V698" s="22">
        <f>IFERROR(_xll.qlIndexFixing($V$1,S698,,Trigger),NA())</f>
        <v>1.1313451996470826E-2</v>
      </c>
      <c r="W698" s="22">
        <f>IFERROR(_xll.qlIndexFixing($W$1,S698,,Trigger),NA())</f>
        <v>1.1389338725073601E-2</v>
      </c>
      <c r="X698" s="17">
        <f t="shared" si="10"/>
        <v>-0.758867286027743</v>
      </c>
    </row>
    <row r="699" spans="18:24" x14ac:dyDescent="0.2">
      <c r="R699" s="17" t="s">
        <v>21</v>
      </c>
      <c r="S699" s="18">
        <f>_xll.qlInterestRateIndexFixingDate(IborIndex&amp;Tenor,T699,Trigger)</f>
        <v>44274</v>
      </c>
      <c r="T699" s="18">
        <f>_xll.qlCalendarAdvance(Calendar,T698,R699,"f",,Trigger)</f>
        <v>44278</v>
      </c>
      <c r="U699" s="18">
        <f>_xll.qlInterestRateIndexMaturity(IborIndex&amp;Tenor,T699,Trigger)</f>
        <v>44370</v>
      </c>
      <c r="V699" s="22">
        <f>IFERROR(_xll.qlIndexFixing($V$1,S699,,Trigger),NA())</f>
        <v>1.1362791053998227E-2</v>
      </c>
      <c r="W699" s="22">
        <f>IFERROR(_xll.qlIndexFixing($W$1,S699,,Trigger),NA())</f>
        <v>1.1439827110479089E-2</v>
      </c>
      <c r="X699" s="17">
        <f t="shared" si="10"/>
        <v>-0.77036056480862469</v>
      </c>
    </row>
    <row r="700" spans="18:24" x14ac:dyDescent="0.2">
      <c r="R700" s="17" t="s">
        <v>21</v>
      </c>
      <c r="S700" s="18">
        <f>_xll.qlInterestRateIndexFixingDate(IborIndex&amp;Tenor,T700,Trigger)</f>
        <v>44281</v>
      </c>
      <c r="T700" s="18">
        <f>_xll.qlCalendarAdvance(Calendar,T699,R700,"f",,Trigger)</f>
        <v>44285</v>
      </c>
      <c r="U700" s="18">
        <f>_xll.qlInterestRateIndexMaturity(IborIndex&amp;Tenor,T700,Trigger)</f>
        <v>44377</v>
      </c>
      <c r="V700" s="22">
        <f>IFERROR(_xll.qlIndexFixing($V$1,S700,,Trigger),NA())</f>
        <v>1.1412130731843339E-2</v>
      </c>
      <c r="W700" s="22">
        <f>IFERROR(_xll.qlIndexFixing($W$1,S700,,Trigger),NA())</f>
        <v>1.1490033167472625E-2</v>
      </c>
      <c r="X700" s="17">
        <f t="shared" si="10"/>
        <v>-0.77902435629285605</v>
      </c>
    </row>
    <row r="701" spans="18:24" x14ac:dyDescent="0.2">
      <c r="R701" s="17" t="s">
        <v>21</v>
      </c>
      <c r="S701" s="18">
        <f>_xll.qlInterestRateIndexFixingDate(IborIndex&amp;Tenor,T701,Trigger)</f>
        <v>44286</v>
      </c>
      <c r="T701" s="18">
        <f>_xll.qlCalendarAdvance(Calendar,T700,R701,"f",,Trigger)</f>
        <v>44292</v>
      </c>
      <c r="U701" s="18">
        <f>_xll.qlInterestRateIndexMaturity(IborIndex&amp;Tenor,T701,Trigger)</f>
        <v>44383</v>
      </c>
      <c r="V701" s="22">
        <f>IFERROR(_xll.qlIndexFixing($V$1,S701,,Trigger),NA())</f>
        <v>1.1457764542426722E-2</v>
      </c>
      <c r="W701" s="22">
        <f>IFERROR(_xll.qlIndexFixing($W$1,S701,,Trigger),NA())</f>
        <v>1.1536257412738329E-2</v>
      </c>
      <c r="X701" s="17">
        <f t="shared" si="10"/>
        <v>-0.78492870311606955</v>
      </c>
    </row>
    <row r="702" spans="18:24" x14ac:dyDescent="0.2">
      <c r="R702" s="17" t="s">
        <v>21</v>
      </c>
      <c r="S702" s="18">
        <f>_xll.qlInterestRateIndexFixingDate(IborIndex&amp;Tenor,T702,Trigger)</f>
        <v>44295</v>
      </c>
      <c r="T702" s="18">
        <f>_xll.qlCalendarAdvance(Calendar,T701,R702,"f",,Trigger)</f>
        <v>44299</v>
      </c>
      <c r="U702" s="18">
        <f>_xll.qlInterestRateIndexMaturity(IborIndex&amp;Tenor,T702,Trigger)</f>
        <v>44390</v>
      </c>
      <c r="V702" s="22">
        <f>IFERROR(_xll.qlIndexFixing($V$1,S702,,Trigger),NA())</f>
        <v>1.1507103845163338E-2</v>
      </c>
      <c r="W702" s="22">
        <f>IFERROR(_xll.qlIndexFixing($W$1,S702,,Trigger),NA())</f>
        <v>1.1585906997581765E-2</v>
      </c>
      <c r="X702" s="17">
        <f t="shared" si="10"/>
        <v>-0.78803152418427391</v>
      </c>
    </row>
    <row r="703" spans="18:24" x14ac:dyDescent="0.2">
      <c r="R703" s="17" t="s">
        <v>21</v>
      </c>
      <c r="S703" s="18">
        <f>_xll.qlInterestRateIndexFixingDate(IborIndex&amp;Tenor,T703,Trigger)</f>
        <v>44302</v>
      </c>
      <c r="T703" s="18">
        <f>_xll.qlCalendarAdvance(Calendar,T702,R703,"f",,Trigger)</f>
        <v>44306</v>
      </c>
      <c r="U703" s="18">
        <f>_xll.qlInterestRateIndexMaturity(IborIndex&amp;Tenor,T703,Trigger)</f>
        <v>44397</v>
      </c>
      <c r="V703" s="22">
        <f>IFERROR(_xll.qlIndexFixing($V$1,S703,,Trigger),NA())</f>
        <v>1.1556443761476834E-2</v>
      </c>
      <c r="W703" s="22">
        <f>IFERROR(_xll.qlIndexFixing($W$1,S703,,Trigger),NA())</f>
        <v>1.1635262855032904E-2</v>
      </c>
      <c r="X703" s="17">
        <f t="shared" si="10"/>
        <v>-0.78819093556069952</v>
      </c>
    </row>
    <row r="704" spans="18:24" x14ac:dyDescent="0.2">
      <c r="R704" s="17" t="s">
        <v>21</v>
      </c>
      <c r="S704" s="18">
        <f>_xll.qlInterestRateIndexFixingDate(IborIndex&amp;Tenor,T704,Trigger)</f>
        <v>44309</v>
      </c>
      <c r="T704" s="18">
        <f>_xll.qlCalendarAdvance(Calendar,T703,R704,"f",,Trigger)</f>
        <v>44313</v>
      </c>
      <c r="U704" s="18">
        <f>_xll.qlInterestRateIndexMaturity(IborIndex&amp;Tenor,T704,Trigger)</f>
        <v>44404</v>
      </c>
      <c r="V704" s="22">
        <f>IFERROR(_xll.qlIndexFixing($V$1,S704,,Trigger),NA())</f>
        <v>1.1605784291373362E-2</v>
      </c>
      <c r="W704" s="22">
        <f>IFERROR(_xll.qlIndexFixing($W$1,S704,,Trigger),NA())</f>
        <v>1.1684321091835037E-2</v>
      </c>
      <c r="X704" s="17">
        <f t="shared" si="10"/>
        <v>-0.78536800461674949</v>
      </c>
    </row>
    <row r="705" spans="18:24" x14ac:dyDescent="0.2">
      <c r="R705" s="17" t="s">
        <v>21</v>
      </c>
      <c r="S705" s="18">
        <f>_xll.qlInterestRateIndexFixingDate(IborIndex&amp;Tenor,T705,Trigger)</f>
        <v>44316</v>
      </c>
      <c r="T705" s="18">
        <f>_xll.qlCalendarAdvance(Calendar,T704,R705,"f",,Trigger)</f>
        <v>44320</v>
      </c>
      <c r="U705" s="18">
        <f>_xll.qlInterestRateIndexMaturity(IborIndex&amp;Tenor,T705,Trigger)</f>
        <v>44412</v>
      </c>
      <c r="V705" s="22">
        <f>IFERROR(_xll.qlIndexFixing($V$1,S705,,Trigger),NA())</f>
        <v>1.1658838426083918E-2</v>
      </c>
      <c r="W705" s="22">
        <f>IFERROR(_xll.qlIndexFixing($W$1,S705,,Trigger),NA())</f>
        <v>1.1736692262567626E-2</v>
      </c>
      <c r="X705" s="17">
        <f t="shared" si="10"/>
        <v>-0.77853836483707939</v>
      </c>
    </row>
    <row r="706" spans="18:24" x14ac:dyDescent="0.2">
      <c r="R706" s="17" t="s">
        <v>21</v>
      </c>
      <c r="S706" s="18">
        <f>_xll.qlInterestRateIndexFixingDate(IborIndex&amp;Tenor,T706,Trigger)</f>
        <v>44323</v>
      </c>
      <c r="T706" s="18">
        <f>_xll.qlCalendarAdvance(Calendar,T705,R706,"f",,Trigger)</f>
        <v>44327</v>
      </c>
      <c r="U706" s="18">
        <f>_xll.qlInterestRateIndexMaturity(IborIndex&amp;Tenor,T706,Trigger)</f>
        <v>44419</v>
      </c>
      <c r="V706" s="22">
        <f>IFERROR(_xll.qlIndexFixing($V$1,S706,,Trigger),NA())</f>
        <v>1.1708181825989081E-2</v>
      </c>
      <c r="W706" s="22">
        <f>IFERROR(_xll.qlIndexFixing($W$1,S706,,Trigger),NA())</f>
        <v>1.1785122589041143E-2</v>
      </c>
      <c r="X706" s="17">
        <f t="shared" si="10"/>
        <v>-0.76940763052061811</v>
      </c>
    </row>
    <row r="707" spans="18:24" x14ac:dyDescent="0.2">
      <c r="R707" s="17" t="s">
        <v>21</v>
      </c>
      <c r="S707" s="18">
        <f>_xll.qlInterestRateIndexFixingDate(IborIndex&amp;Tenor,T707,Trigger)</f>
        <v>44330</v>
      </c>
      <c r="T707" s="18">
        <f>_xll.qlCalendarAdvance(Calendar,T706,R707,"f",,Trigger)</f>
        <v>44334</v>
      </c>
      <c r="U707" s="18">
        <f>_xll.qlInterestRateIndexMaturity(IborIndex&amp;Tenor,T707,Trigger)</f>
        <v>44426</v>
      </c>
      <c r="V707" s="22">
        <f>IFERROR(_xll.qlIndexFixing($V$1,S707,,Trigger),NA())</f>
        <v>1.1757525846266693E-2</v>
      </c>
      <c r="W707" s="22">
        <f>IFERROR(_xll.qlIndexFixing($W$1,S707,,Trigger),NA())</f>
        <v>1.1833243332557999E-2</v>
      </c>
      <c r="X707" s="17">
        <f t="shared" si="10"/>
        <v>-0.7571748629130528</v>
      </c>
    </row>
    <row r="708" spans="18:24" x14ac:dyDescent="0.2">
      <c r="R708" s="17" t="s">
        <v>21</v>
      </c>
      <c r="S708" s="18">
        <f>_xll.qlInterestRateIndexFixingDate(IborIndex&amp;Tenor,T708,Trigger)</f>
        <v>44337</v>
      </c>
      <c r="T708" s="18">
        <f>_xll.qlCalendarAdvance(Calendar,T707,R708,"f",,Trigger)</f>
        <v>44341</v>
      </c>
      <c r="U708" s="18">
        <f>_xll.qlInterestRateIndexMaturity(IborIndex&amp;Tenor,T708,Trigger)</f>
        <v>44433</v>
      </c>
      <c r="V708" s="22">
        <f>IFERROR(_xll.qlIndexFixing($V$1,S708,,Trigger),NA())</f>
        <v>1.1806870486921969E-2</v>
      </c>
      <c r="W708" s="22">
        <f>IFERROR(_xll.qlIndexFixing($W$1,S708,,Trigger),NA())</f>
        <v>1.1881050599115683E-2</v>
      </c>
      <c r="X708" s="17">
        <f t="shared" ref="X708:X771" si="11">(V708-W708)*10000</f>
        <v>-0.74180112193714465</v>
      </c>
    </row>
    <row r="709" spans="18:24" x14ac:dyDescent="0.2">
      <c r="R709" s="17" t="s">
        <v>21</v>
      </c>
      <c r="S709" s="18">
        <f>_xll.qlInterestRateIndexFixingDate(IborIndex&amp;Tenor,T709,Trigger)</f>
        <v>44344</v>
      </c>
      <c r="T709" s="18">
        <f>_xll.qlCalendarAdvance(Calendar,T708,R709,"f",,Trigger)</f>
        <v>44348</v>
      </c>
      <c r="U709" s="18">
        <f>_xll.qlInterestRateIndexMaturity(IborIndex&amp;Tenor,T709,Trigger)</f>
        <v>44440</v>
      </c>
      <c r="V709" s="22">
        <f>IFERROR(_xll.qlIndexFixing($V$1,S709,,Trigger),NA())</f>
        <v>1.1857202839495585E-2</v>
      </c>
      <c r="W709" s="22">
        <f>IFERROR(_xll.qlIndexFixing($W$1,S709,,Trigger),NA())</f>
        <v>1.1928571515319501E-2</v>
      </c>
      <c r="X709" s="17">
        <f t="shared" si="11"/>
        <v>-0.71368675823916394</v>
      </c>
    </row>
    <row r="710" spans="18:24" x14ac:dyDescent="0.2">
      <c r="R710" s="17" t="s">
        <v>21</v>
      </c>
      <c r="S710" s="18">
        <f>_xll.qlInterestRateIndexFixingDate(IborIndex&amp;Tenor,T710,Trigger)</f>
        <v>44351</v>
      </c>
      <c r="T710" s="18">
        <f>_xll.qlCalendarAdvance(Calendar,T709,R710,"f",,Trigger)</f>
        <v>44355</v>
      </c>
      <c r="U710" s="18">
        <f>_xll.qlInterestRateIndexMaturity(IborIndex&amp;Tenor,T710,Trigger)</f>
        <v>44447</v>
      </c>
      <c r="V710" s="22">
        <f>IFERROR(_xll.qlIndexFixing($V$1,S710,,Trigger),NA())</f>
        <v>1.1910017745499853E-2</v>
      </c>
      <c r="W710" s="22">
        <f>IFERROR(_xll.qlIndexFixing($W$1,S710,,Trigger),NA())</f>
        <v>1.1976340066525391E-2</v>
      </c>
      <c r="X710" s="17">
        <f t="shared" si="11"/>
        <v>-0.66322321025538356</v>
      </c>
    </row>
    <row r="711" spans="18:24" x14ac:dyDescent="0.2">
      <c r="R711" s="17" t="s">
        <v>21</v>
      </c>
      <c r="S711" s="18">
        <f>_xll.qlInterestRateIndexFixingDate(IborIndex&amp;Tenor,T711,Trigger)</f>
        <v>44358</v>
      </c>
      <c r="T711" s="18">
        <f>_xll.qlCalendarAdvance(Calendar,T710,R711,"f",,Trigger)</f>
        <v>44362</v>
      </c>
      <c r="U711" s="18">
        <f>_xll.qlInterestRateIndexMaturity(IborIndex&amp;Tenor,T711,Trigger)</f>
        <v>44454</v>
      </c>
      <c r="V711" s="22">
        <f>IFERROR(_xll.qlIndexFixing($V$1,S711,,Trigger),NA())</f>
        <v>1.1962855368020617E-2</v>
      </c>
      <c r="W711" s="22">
        <f>IFERROR(_xll.qlIndexFixing($W$1,S711,,Trigger),NA())</f>
        <v>1.2024555459705136E-2</v>
      </c>
      <c r="X711" s="17">
        <f t="shared" si="11"/>
        <v>-0.61700091684518954</v>
      </c>
    </row>
    <row r="712" spans="18:24" x14ac:dyDescent="0.2">
      <c r="R712" s="17" t="s">
        <v>21</v>
      </c>
      <c r="S712" s="18">
        <f>_xll.qlInterestRateIndexFixingDate(IborIndex&amp;Tenor,T712,Trigger)</f>
        <v>44365</v>
      </c>
      <c r="T712" s="18">
        <f>_xll.qlCalendarAdvance(Calendar,T711,R712,"f",,Trigger)</f>
        <v>44369</v>
      </c>
      <c r="U712" s="18">
        <f>_xll.qlInterestRateIndexMaturity(IborIndex&amp;Tenor,T712,Trigger)</f>
        <v>44461</v>
      </c>
      <c r="V712" s="22">
        <f>IFERROR(_xll.qlIndexFixing($V$1,S712,,Trigger),NA())</f>
        <v>1.2015715707957154E-2</v>
      </c>
      <c r="W712" s="22">
        <f>IFERROR(_xll.qlIndexFixing($W$1,S712,,Trigger),NA())</f>
        <v>1.2073223912014226E-2</v>
      </c>
      <c r="X712" s="17">
        <f t="shared" si="11"/>
        <v>-0.57508204057071111</v>
      </c>
    </row>
    <row r="713" spans="18:24" x14ac:dyDescent="0.2">
      <c r="R713" s="17" t="s">
        <v>21</v>
      </c>
      <c r="S713" s="18">
        <f>_xll.qlInterestRateIndexFixingDate(IborIndex&amp;Tenor,T713,Trigger)</f>
        <v>44372</v>
      </c>
      <c r="T713" s="18">
        <f>_xll.qlCalendarAdvance(Calendar,T712,R713,"f",,Trigger)</f>
        <v>44376</v>
      </c>
      <c r="U713" s="18">
        <f>_xll.qlInterestRateIndexMaturity(IborIndex&amp;Tenor,T713,Trigger)</f>
        <v>44468</v>
      </c>
      <c r="V713" s="22">
        <f>IFERROR(_xll.qlIndexFixing($V$1,S713,,Trigger),NA())</f>
        <v>1.2068598766207009E-2</v>
      </c>
      <c r="W713" s="22">
        <f>IFERROR(_xll.qlIndexFixing($W$1,S713,,Trigger),NA())</f>
        <v>1.2122351676237035E-2</v>
      </c>
      <c r="X713" s="17">
        <f t="shared" si="11"/>
        <v>-0.53752910030025958</v>
      </c>
    </row>
    <row r="714" spans="18:24" x14ac:dyDescent="0.2">
      <c r="R714" s="17" t="s">
        <v>21</v>
      </c>
      <c r="S714" s="18">
        <f>_xll.qlInterestRateIndexFixingDate(IborIndex&amp;Tenor,T714,Trigger)</f>
        <v>44379</v>
      </c>
      <c r="T714" s="18">
        <f>_xll.qlCalendarAdvance(Calendar,T713,R714,"f",,Trigger)</f>
        <v>44383</v>
      </c>
      <c r="U714" s="18">
        <f>_xll.qlInterestRateIndexMaturity(IborIndex&amp;Tenor,T714,Trigger)</f>
        <v>44475</v>
      </c>
      <c r="V714" s="22">
        <f>IFERROR(_xll.qlIndexFixing($V$1,S714,,Trigger),NA())</f>
        <v>1.2121504543671202E-2</v>
      </c>
      <c r="W714" s="22">
        <f>IFERROR(_xll.qlIndexFixing($W$1,S714,,Trigger),NA())</f>
        <v>1.2171945040788572E-2</v>
      </c>
      <c r="X714" s="17">
        <f t="shared" si="11"/>
        <v>-0.50440497117370398</v>
      </c>
    </row>
    <row r="715" spans="18:24" x14ac:dyDescent="0.2">
      <c r="R715" s="17" t="s">
        <v>21</v>
      </c>
      <c r="S715" s="18">
        <f>_xll.qlInterestRateIndexFixingDate(IborIndex&amp;Tenor,T715,Trigger)</f>
        <v>44386</v>
      </c>
      <c r="T715" s="18">
        <f>_xll.qlCalendarAdvance(Calendar,T714,R715,"f",,Trigger)</f>
        <v>44390</v>
      </c>
      <c r="U715" s="18">
        <f>_xll.qlInterestRateIndexMaturity(IborIndex&amp;Tenor,T715,Trigger)</f>
        <v>44482</v>
      </c>
      <c r="V715" s="22">
        <f>IFERROR(_xll.qlIndexFixing($V$1,S715,,Trigger),NA())</f>
        <v>1.2174433041246402E-2</v>
      </c>
      <c r="W715" s="22">
        <f>IFERROR(_xll.qlIndexFixing($W$1,S715,,Trigger),NA())</f>
        <v>1.2222010329730979E-2</v>
      </c>
      <c r="X715" s="17">
        <f t="shared" si="11"/>
        <v>-0.47577288484576541</v>
      </c>
    </row>
    <row r="716" spans="18:24" x14ac:dyDescent="0.2">
      <c r="R716" s="17" t="s">
        <v>21</v>
      </c>
      <c r="S716" s="18">
        <f>_xll.qlInterestRateIndexFixingDate(IborIndex&amp;Tenor,T716,Trigger)</f>
        <v>44393</v>
      </c>
      <c r="T716" s="18">
        <f>_xll.qlCalendarAdvance(Calendar,T715,R716,"f",,Trigger)</f>
        <v>44397</v>
      </c>
      <c r="U716" s="18">
        <f>_xll.qlInterestRateIndexMaturity(IborIndex&amp;Tenor,T716,Trigger)</f>
        <v>44489</v>
      </c>
      <c r="V716" s="22">
        <f>IFERROR(_xll.qlIndexFixing($V$1,S716,,Trigger),NA())</f>
        <v>1.2227384259835369E-2</v>
      </c>
      <c r="W716" s="22">
        <f>IFERROR(_xll.qlIndexFixing($W$1,S716,,Trigger),NA())</f>
        <v>1.2272553902775273E-2</v>
      </c>
      <c r="X716" s="17">
        <f t="shared" si="11"/>
        <v>-0.45169642939903859</v>
      </c>
    </row>
    <row r="717" spans="18:24" x14ac:dyDescent="0.2">
      <c r="R717" s="17" t="s">
        <v>21</v>
      </c>
      <c r="S717" s="18">
        <f>_xll.qlInterestRateIndexFixingDate(IborIndex&amp;Tenor,T717,Trigger)</f>
        <v>44400</v>
      </c>
      <c r="T717" s="18">
        <f>_xll.qlCalendarAdvance(Calendar,T716,R717,"f",,Trigger)</f>
        <v>44404</v>
      </c>
      <c r="U717" s="18">
        <f>_xll.qlInterestRateIndexMaturity(IborIndex&amp;Tenor,T717,Trigger)</f>
        <v>44496</v>
      </c>
      <c r="V717" s="22">
        <f>IFERROR(_xll.qlIndexFixing($V$1,S717,,Trigger),NA())</f>
        <v>1.2280358200336515E-2</v>
      </c>
      <c r="W717" s="22">
        <f>IFERROR(_xll.qlIndexFixing($W$1,S717,,Trigger),NA())</f>
        <v>1.2323582155298728E-2</v>
      </c>
      <c r="X717" s="17">
        <f t="shared" si="11"/>
        <v>-0.43223954962213695</v>
      </c>
    </row>
    <row r="718" spans="18:24" x14ac:dyDescent="0.2">
      <c r="R718" s="17" t="s">
        <v>21</v>
      </c>
      <c r="S718" s="18">
        <f>_xll.qlInterestRateIndexFixingDate(IborIndex&amp;Tenor,T718,Trigger)</f>
        <v>44407</v>
      </c>
      <c r="T718" s="18">
        <f>_xll.qlCalendarAdvance(Calendar,T717,R718,"f",,Trigger)</f>
        <v>44411</v>
      </c>
      <c r="U718" s="18">
        <f>_xll.qlInterestRateIndexMaturity(IborIndex&amp;Tenor,T718,Trigger)</f>
        <v>44503</v>
      </c>
      <c r="V718" s="22">
        <f>IFERROR(_xll.qlIndexFixing($V$1,S718,,Trigger),NA())</f>
        <v>1.2333354863651726E-2</v>
      </c>
      <c r="W718" s="22">
        <f>IFERROR(_xll.qlIndexFixing($W$1,S718,,Trigger),NA())</f>
        <v>1.2375101518350081E-2</v>
      </c>
      <c r="X718" s="17">
        <f t="shared" si="11"/>
        <v>-0.41746654698355046</v>
      </c>
    </row>
    <row r="719" spans="18:24" x14ac:dyDescent="0.2">
      <c r="R719" s="17" t="s">
        <v>21</v>
      </c>
      <c r="S719" s="18">
        <f>_xll.qlInterestRateIndexFixingDate(IborIndex&amp;Tenor,T719,Trigger)</f>
        <v>44414</v>
      </c>
      <c r="T719" s="18">
        <f>_xll.qlCalendarAdvance(Calendar,T718,R719,"f",,Trigger)</f>
        <v>44418</v>
      </c>
      <c r="U719" s="18">
        <f>_xll.qlInterestRateIndexMaturity(IborIndex&amp;Tenor,T719,Trigger)</f>
        <v>44510</v>
      </c>
      <c r="V719" s="22">
        <f>IFERROR(_xll.qlIndexFixing($V$1,S719,,Trigger),NA())</f>
        <v>1.2386374250680281E-2</v>
      </c>
      <c r="W719" s="22">
        <f>IFERROR(_xll.qlIndexFixing($W$1,S719,,Trigger),NA())</f>
        <v>1.2427118458664304E-2</v>
      </c>
      <c r="X719" s="17">
        <f t="shared" si="11"/>
        <v>-0.40744207984022907</v>
      </c>
    </row>
    <row r="720" spans="18:24" x14ac:dyDescent="0.2">
      <c r="R720" s="17" t="s">
        <v>21</v>
      </c>
      <c r="S720" s="18">
        <f>_xll.qlInterestRateIndexFixingDate(IborIndex&amp;Tenor,T720,Trigger)</f>
        <v>44421</v>
      </c>
      <c r="T720" s="18">
        <f>_xll.qlCalendarAdvance(Calendar,T719,R720,"f",,Trigger)</f>
        <v>44425</v>
      </c>
      <c r="U720" s="18">
        <f>_xll.qlInterestRateIndexMaturity(IborIndex&amp;Tenor,T720,Trigger)</f>
        <v>44517</v>
      </c>
      <c r="V720" s="22">
        <f>IFERROR(_xll.qlIndexFixing($V$1,S720,,Trigger),NA())</f>
        <v>1.2439416362324939E-2</v>
      </c>
      <c r="W720" s="22">
        <f>IFERROR(_xll.qlIndexFixing($W$1,S720,,Trigger),NA())</f>
        <v>1.2479639478666951E-2</v>
      </c>
      <c r="X720" s="17">
        <f t="shared" si="11"/>
        <v>-0.40223116342011367</v>
      </c>
    </row>
    <row r="721" spans="18:24" x14ac:dyDescent="0.2">
      <c r="R721" s="17" t="s">
        <v>21</v>
      </c>
      <c r="S721" s="18">
        <f>_xll.qlInterestRateIndexFixingDate(IborIndex&amp;Tenor,T721,Trigger)</f>
        <v>44428</v>
      </c>
      <c r="T721" s="18">
        <f>_xll.qlCalendarAdvance(Calendar,T720,R721,"f",,Trigger)</f>
        <v>44432</v>
      </c>
      <c r="U721" s="18">
        <f>_xll.qlInterestRateIndexMaturity(IborIndex&amp;Tenor,T721,Trigger)</f>
        <v>44524</v>
      </c>
      <c r="V721" s="22">
        <f>IFERROR(_xll.qlIndexFixing($V$1,S721,,Trigger),NA())</f>
        <v>1.2492481199487586E-2</v>
      </c>
      <c r="W721" s="22">
        <f>IFERROR(_xll.qlIndexFixing($W$1,S721,,Trigger),NA())</f>
        <v>1.2532671116491537E-2</v>
      </c>
      <c r="X721" s="17">
        <f t="shared" si="11"/>
        <v>-0.40189917003951442</v>
      </c>
    </row>
    <row r="722" spans="18:24" x14ac:dyDescent="0.2">
      <c r="R722" s="17" t="s">
        <v>21</v>
      </c>
      <c r="S722" s="18">
        <f>_xll.qlInterestRateIndexFixingDate(IborIndex&amp;Tenor,T722,Trigger)</f>
        <v>44435</v>
      </c>
      <c r="T722" s="18">
        <f>_xll.qlCalendarAdvance(Calendar,T721,R722,"f",,Trigger)</f>
        <v>44439</v>
      </c>
      <c r="U722" s="18">
        <f>_xll.qlInterestRateIndexMaturity(IborIndex&amp;Tenor,T722,Trigger)</f>
        <v>44530</v>
      </c>
      <c r="V722" s="22">
        <f>IFERROR(_xll.qlIndexFixing($V$1,S722,,Trigger),NA())</f>
        <v>1.2541311170300617E-2</v>
      </c>
      <c r="W722" s="22">
        <f>IFERROR(_xll.qlIndexFixing($W$1,S722,,Trigger),NA())</f>
        <v>1.2582193080701763E-2</v>
      </c>
      <c r="X722" s="17">
        <f t="shared" si="11"/>
        <v>-0.40881910401146387</v>
      </c>
    </row>
    <row r="723" spans="18:24" x14ac:dyDescent="0.2">
      <c r="R723" s="17" t="s">
        <v>21</v>
      </c>
      <c r="S723" s="18">
        <f>_xll.qlInterestRateIndexFixingDate(IborIndex&amp;Tenor,T723,Trigger)</f>
        <v>44442</v>
      </c>
      <c r="T723" s="18">
        <f>_xll.qlCalendarAdvance(Calendar,T722,R723,"f",,Trigger)</f>
        <v>44446</v>
      </c>
      <c r="U723" s="18">
        <f>_xll.qlInterestRateIndexMaturity(IborIndex&amp;Tenor,T723,Trigger)</f>
        <v>44537</v>
      </c>
      <c r="V723" s="22">
        <f>IFERROR(_xll.qlIndexFixing($V$1,S723,,Trigger),NA())</f>
        <v>1.2590953203413384E-2</v>
      </c>
      <c r="W723" s="22">
        <f>IFERROR(_xll.qlIndexFixing($W$1,S723,,Trigger),NA())</f>
        <v>1.2635790857023568E-2</v>
      </c>
      <c r="X723" s="17">
        <f t="shared" si="11"/>
        <v>-0.44837653610184036</v>
      </c>
    </row>
    <row r="724" spans="18:24" x14ac:dyDescent="0.2">
      <c r="R724" s="17" t="s">
        <v>21</v>
      </c>
      <c r="S724" s="18">
        <f>_xll.qlInterestRateIndexFixingDate(IborIndex&amp;Tenor,T724,Trigger)</f>
        <v>44449</v>
      </c>
      <c r="T724" s="18">
        <f>_xll.qlCalendarAdvance(Calendar,T723,R724,"f",,Trigger)</f>
        <v>44453</v>
      </c>
      <c r="U724" s="18">
        <f>_xll.qlInterestRateIndexMaturity(IborIndex&amp;Tenor,T724,Trigger)</f>
        <v>44544</v>
      </c>
      <c r="V724" s="22">
        <f>IFERROR(_xll.qlIndexFixing($V$1,S724,,Trigger),NA())</f>
        <v>1.2640595857484381E-2</v>
      </c>
      <c r="W724" s="22">
        <f>IFERROR(_xll.qlIndexFixing($W$1,S724,,Trigger),NA())</f>
        <v>1.2689148630891418E-2</v>
      </c>
      <c r="X724" s="17">
        <f t="shared" si="11"/>
        <v>-0.48552773407036648</v>
      </c>
    </row>
    <row r="725" spans="18:24" x14ac:dyDescent="0.2">
      <c r="R725" s="17" t="s">
        <v>21</v>
      </c>
      <c r="S725" s="18">
        <f>_xll.qlInterestRateIndexFixingDate(IborIndex&amp;Tenor,T725,Trigger)</f>
        <v>44456</v>
      </c>
      <c r="T725" s="18">
        <f>_xll.qlCalendarAdvance(Calendar,T724,R725,"f",,Trigger)</f>
        <v>44460</v>
      </c>
      <c r="U725" s="18">
        <f>_xll.qlInterestRateIndexMaturity(IborIndex&amp;Tenor,T725,Trigger)</f>
        <v>44551</v>
      </c>
      <c r="V725" s="22">
        <f>IFERROR(_xll.qlIndexFixing($V$1,S725,,Trigger),NA())</f>
        <v>1.2690239132524149E-2</v>
      </c>
      <c r="W725" s="22">
        <f>IFERROR(_xll.qlIndexFixing($W$1,S725,,Trigger),NA())</f>
        <v>1.2742262971470797E-2</v>
      </c>
      <c r="X725" s="17">
        <f t="shared" si="11"/>
        <v>-0.5202383894664826</v>
      </c>
    </row>
    <row r="726" spans="18:24" x14ac:dyDescent="0.2">
      <c r="R726" s="17" t="s">
        <v>21</v>
      </c>
      <c r="S726" s="18">
        <f>_xll.qlInterestRateIndexFixingDate(IborIndex&amp;Tenor,T726,Trigger)</f>
        <v>44463</v>
      </c>
      <c r="T726" s="18">
        <f>_xll.qlCalendarAdvance(Calendar,T725,R726,"f",,Trigger)</f>
        <v>44467</v>
      </c>
      <c r="U726" s="18">
        <f>_xll.qlInterestRateIndexMaturity(IborIndex&amp;Tenor,T726,Trigger)</f>
        <v>44558</v>
      </c>
      <c r="V726" s="22">
        <f>IFERROR(_xll.qlIndexFixing($V$1,S726,,Trigger),NA())</f>
        <v>1.2739883028537959E-2</v>
      </c>
      <c r="W726" s="22">
        <f>IFERROR(_xll.qlIndexFixing($W$1,S726,,Trigger),NA())</f>
        <v>1.2795130447788395E-2</v>
      </c>
      <c r="X726" s="17">
        <f t="shared" si="11"/>
        <v>-0.55247419250436036</v>
      </c>
    </row>
    <row r="727" spans="18:24" x14ac:dyDescent="0.2">
      <c r="R727" s="17" t="s">
        <v>21</v>
      </c>
      <c r="S727" s="18">
        <f>_xll.qlInterestRateIndexFixingDate(IborIndex&amp;Tenor,T727,Trigger)</f>
        <v>44470</v>
      </c>
      <c r="T727" s="18">
        <f>_xll.qlCalendarAdvance(Calendar,T726,R727,"f",,Trigger)</f>
        <v>44474</v>
      </c>
      <c r="U727" s="18">
        <f>_xll.qlInterestRateIndexMaturity(IborIndex&amp;Tenor,T727,Trigger)</f>
        <v>44566</v>
      </c>
      <c r="V727" s="22">
        <f>IFERROR(_xll.qlIndexFixing($V$1,S727,,Trigger),NA())</f>
        <v>1.2793300673633747E-2</v>
      </c>
      <c r="W727" s="22">
        <f>IFERROR(_xll.qlIndexFixing($W$1,S727,,Trigger),NA())</f>
        <v>1.2851685844986123E-2</v>
      </c>
      <c r="X727" s="17">
        <f t="shared" si="11"/>
        <v>-0.58385171352376075</v>
      </c>
    </row>
    <row r="728" spans="18:24" x14ac:dyDescent="0.2">
      <c r="R728" s="17" t="s">
        <v>21</v>
      </c>
      <c r="S728" s="18">
        <f>_xll.qlInterestRateIndexFixingDate(IborIndex&amp;Tenor,T728,Trigger)</f>
        <v>44477</v>
      </c>
      <c r="T728" s="18">
        <f>_xll.qlCalendarAdvance(Calendar,T727,R728,"f",,Trigger)</f>
        <v>44481</v>
      </c>
      <c r="U728" s="18">
        <f>_xll.qlInterestRateIndexMaturity(IborIndex&amp;Tenor,T728,Trigger)</f>
        <v>44573</v>
      </c>
      <c r="V728" s="22">
        <f>IFERROR(_xll.qlIndexFixing($V$1,S728,,Trigger),NA())</f>
        <v>1.2842947620782773E-2</v>
      </c>
      <c r="W728" s="22">
        <f>IFERROR(_xll.qlIndexFixing($W$1,S728,,Trigger),NA())</f>
        <v>1.2904032381186582E-2</v>
      </c>
      <c r="X728" s="17">
        <f t="shared" si="11"/>
        <v>-0.61084760403808813</v>
      </c>
    </row>
    <row r="729" spans="18:24" x14ac:dyDescent="0.2">
      <c r="R729" s="17" t="s">
        <v>21</v>
      </c>
      <c r="S729" s="18">
        <f>_xll.qlInterestRateIndexFixingDate(IborIndex&amp;Tenor,T729,Trigger)</f>
        <v>44484</v>
      </c>
      <c r="T729" s="18">
        <f>_xll.qlCalendarAdvance(Calendar,T728,R729,"f",,Trigger)</f>
        <v>44488</v>
      </c>
      <c r="U729" s="18">
        <f>_xll.qlInterestRateIndexMaturity(IborIndex&amp;Tenor,T729,Trigger)</f>
        <v>44580</v>
      </c>
      <c r="V729" s="22">
        <f>IFERROR(_xll.qlIndexFixing($V$1,S729,,Trigger),NA())</f>
        <v>1.289259519577653E-2</v>
      </c>
      <c r="W729" s="22">
        <f>IFERROR(_xll.qlIndexFixing($W$1,S729,,Trigger),NA())</f>
        <v>1.2956121512612153E-2</v>
      </c>
      <c r="X729" s="17">
        <f t="shared" si="11"/>
        <v>-0.6352631683562322</v>
      </c>
    </row>
    <row r="730" spans="18:24" x14ac:dyDescent="0.2">
      <c r="R730" s="17" t="s">
        <v>21</v>
      </c>
      <c r="S730" s="18">
        <f>_xll.qlInterestRateIndexFixingDate(IborIndex&amp;Tenor,T730,Trigger)</f>
        <v>44491</v>
      </c>
      <c r="T730" s="18">
        <f>_xll.qlCalendarAdvance(Calendar,T729,R730,"f",,Trigger)</f>
        <v>44495</v>
      </c>
      <c r="U730" s="18">
        <f>_xll.qlInterestRateIndexMaturity(IborIndex&amp;Tenor,T730,Trigger)</f>
        <v>44587</v>
      </c>
      <c r="V730" s="22">
        <f>IFERROR(_xll.qlIndexFixing($V$1,S730,,Trigger),NA())</f>
        <v>1.2942243398625448E-2</v>
      </c>
      <c r="W730" s="22">
        <f>IFERROR(_xll.qlIndexFixing($W$1,S730,,Trigger),NA())</f>
        <v>1.3007949807512303E-2</v>
      </c>
      <c r="X730" s="17">
        <f t="shared" si="11"/>
        <v>-0.65706408886855372</v>
      </c>
    </row>
    <row r="731" spans="18:24" x14ac:dyDescent="0.2">
      <c r="R731" s="17" t="s">
        <v>21</v>
      </c>
      <c r="S731" s="18">
        <f>_xll.qlInterestRateIndexFixingDate(IborIndex&amp;Tenor,T731,Trigger)</f>
        <v>44498</v>
      </c>
      <c r="T731" s="18">
        <f>_xll.qlCalendarAdvance(Calendar,T730,R731,"f",,Trigger)</f>
        <v>44502</v>
      </c>
      <c r="U731" s="18">
        <f>_xll.qlInterestRateIndexMaturity(IborIndex&amp;Tenor,T731,Trigger)</f>
        <v>44594</v>
      </c>
      <c r="V731" s="22">
        <f>IFERROR(_xll.qlIndexFixing($V$1,S731,,Trigger),NA())</f>
        <v>1.2991892229333869E-2</v>
      </c>
      <c r="W731" s="22">
        <f>IFERROR(_xll.qlIndexFixing($W$1,S731,,Trigger),NA())</f>
        <v>1.3059513834004428E-2</v>
      </c>
      <c r="X731" s="17">
        <f t="shared" si="11"/>
        <v>-0.67621604670558766</v>
      </c>
    </row>
    <row r="732" spans="18:24" x14ac:dyDescent="0.2">
      <c r="R732" s="17" t="s">
        <v>21</v>
      </c>
      <c r="S732" s="18">
        <f>_xll.qlInterestRateIndexFixingDate(IborIndex&amp;Tenor,T732,Trigger)</f>
        <v>44505</v>
      </c>
      <c r="T732" s="18">
        <f>_xll.qlCalendarAdvance(Calendar,T731,R732,"f",,Trigger)</f>
        <v>44509</v>
      </c>
      <c r="U732" s="18">
        <f>_xll.qlInterestRateIndexMaturity(IborIndex&amp;Tenor,T732,Trigger)</f>
        <v>44601</v>
      </c>
      <c r="V732" s="22">
        <f>IFERROR(_xll.qlIndexFixing($V$1,S732,,Trigger),NA())</f>
        <v>1.3041541687913959E-2</v>
      </c>
      <c r="W732" s="22">
        <f>IFERROR(_xll.qlIndexFixing($W$1,S732,,Trigger),NA())</f>
        <v>1.3110810160079936E-2</v>
      </c>
      <c r="X732" s="17">
        <f t="shared" si="11"/>
        <v>-0.69268472165977257</v>
      </c>
    </row>
    <row r="733" spans="18:24" x14ac:dyDescent="0.2">
      <c r="R733" s="17" t="s">
        <v>21</v>
      </c>
      <c r="S733" s="18">
        <f>_xll.qlInterestRateIndexFixingDate(IborIndex&amp;Tenor,T733,Trigger)</f>
        <v>44512</v>
      </c>
      <c r="T733" s="18">
        <f>_xll.qlCalendarAdvance(Calendar,T732,R733,"f",,Trigger)</f>
        <v>44516</v>
      </c>
      <c r="U733" s="18">
        <f>_xll.qlInterestRateIndexMaturity(IborIndex&amp;Tenor,T733,Trigger)</f>
        <v>44608</v>
      </c>
      <c r="V733" s="22">
        <f>IFERROR(_xll.qlIndexFixing($V$1,S733,,Trigger),NA())</f>
        <v>1.3091191774369191E-2</v>
      </c>
      <c r="W733" s="22">
        <f>IFERROR(_xll.qlIndexFixing($W$1,S733,,Trigger),NA())</f>
        <v>1.3161835353605987E-2</v>
      </c>
      <c r="X733" s="17">
        <f t="shared" si="11"/>
        <v>-0.70643579236796117</v>
      </c>
    </row>
    <row r="734" spans="18:24" x14ac:dyDescent="0.2">
      <c r="R734" s="17" t="s">
        <v>21</v>
      </c>
      <c r="S734" s="18">
        <f>_xll.qlInterestRateIndexFixingDate(IborIndex&amp;Tenor,T734,Trigger)</f>
        <v>44519</v>
      </c>
      <c r="T734" s="18">
        <f>_xll.qlCalendarAdvance(Calendar,T733,R734,"f",,Trigger)</f>
        <v>44523</v>
      </c>
      <c r="U734" s="18">
        <f>_xll.qlInterestRateIndexMaturity(IborIndex&amp;Tenor,T734,Trigger)</f>
        <v>44615</v>
      </c>
      <c r="V734" s="22">
        <f>IFERROR(_xll.qlIndexFixing($V$1,S734,,Trigger),NA())</f>
        <v>1.314084248871086E-2</v>
      </c>
      <c r="W734" s="22">
        <f>IFERROR(_xll.qlIndexFixing($W$1,S734,,Trigger),NA())</f>
        <v>1.3212585982328972E-2</v>
      </c>
      <c r="X734" s="17">
        <f t="shared" si="11"/>
        <v>-0.71743493618112508</v>
      </c>
    </row>
    <row r="735" spans="18:24" x14ac:dyDescent="0.2">
      <c r="R735" s="17" t="s">
        <v>21</v>
      </c>
      <c r="S735" s="18">
        <f>_xll.qlInterestRateIndexFixingDate(IborIndex&amp;Tenor,T735,Trigger)</f>
        <v>44526</v>
      </c>
      <c r="T735" s="18">
        <f>_xll.qlCalendarAdvance(Calendar,T734,R735,"f",,Trigger)</f>
        <v>44530</v>
      </c>
      <c r="U735" s="18">
        <f>_xll.qlInterestRateIndexMaturity(IborIndex&amp;Tenor,T735,Trigger)</f>
        <v>44620</v>
      </c>
      <c r="V735" s="22">
        <f>IFERROR(_xll.qlIndexFixing($V$1,S735,,Trigger),NA())</f>
        <v>1.3182918513151343E-2</v>
      </c>
      <c r="W735" s="22">
        <f>IFERROR(_xll.qlIndexFixing($W$1,S735,,Trigger),NA())</f>
        <v>1.3255464996019484E-2</v>
      </c>
      <c r="X735" s="17">
        <f t="shared" si="11"/>
        <v>-0.72546482868141027</v>
      </c>
    </row>
    <row r="736" spans="18:24" x14ac:dyDescent="0.2">
      <c r="R736" s="17" t="s">
        <v>21</v>
      </c>
      <c r="S736" s="18">
        <f>_xll.qlInterestRateIndexFixingDate(IborIndex&amp;Tenor,T736,Trigger)</f>
        <v>44533</v>
      </c>
      <c r="T736" s="18">
        <f>_xll.qlCalendarAdvance(Calendar,T735,R736,"f",,Trigger)</f>
        <v>44537</v>
      </c>
      <c r="U736" s="18">
        <f>_xll.qlInterestRateIndexMaturity(IborIndex&amp;Tenor,T736,Trigger)</f>
        <v>44627</v>
      </c>
      <c r="V736" s="22">
        <f>IFERROR(_xll.qlIndexFixing($V$1,S736,,Trigger),NA())</f>
        <v>1.323256675644835E-2</v>
      </c>
      <c r="W736" s="22">
        <f>IFERROR(_xll.qlIndexFixing($W$1,S736,,Trigger),NA())</f>
        <v>1.3305693972574417E-2</v>
      </c>
      <c r="X736" s="17">
        <f t="shared" si="11"/>
        <v>-0.73127216126067651</v>
      </c>
    </row>
    <row r="737" spans="18:24" x14ac:dyDescent="0.2">
      <c r="R737" s="17" t="s">
        <v>21</v>
      </c>
      <c r="S737" s="18">
        <f>_xll.qlInterestRateIndexFixingDate(IborIndex&amp;Tenor,T737,Trigger)</f>
        <v>44540</v>
      </c>
      <c r="T737" s="18">
        <f>_xll.qlCalendarAdvance(Calendar,T736,R737,"f",,Trigger)</f>
        <v>44544</v>
      </c>
      <c r="U737" s="18">
        <f>_xll.qlInterestRateIndexMaturity(IborIndex&amp;Tenor,T737,Trigger)</f>
        <v>44634</v>
      </c>
      <c r="V737" s="22">
        <f>IFERROR(_xll.qlIndexFixing($V$1,S737,,Trigger),NA())</f>
        <v>1.3282215613958037E-2</v>
      </c>
      <c r="W737" s="22">
        <f>IFERROR(_xll.qlIndexFixing($W$1,S737,,Trigger),NA())</f>
        <v>1.3355638584346963E-2</v>
      </c>
      <c r="X737" s="17">
        <f t="shared" si="11"/>
        <v>-0.73422970388925535</v>
      </c>
    </row>
    <row r="738" spans="18:24" x14ac:dyDescent="0.2">
      <c r="R738" s="17" t="s">
        <v>21</v>
      </c>
      <c r="S738" s="18">
        <f>_xll.qlInterestRateIndexFixingDate(IborIndex&amp;Tenor,T738,Trigger)</f>
        <v>44547</v>
      </c>
      <c r="T738" s="18">
        <f>_xll.qlCalendarAdvance(Calendar,T737,R738,"f",,Trigger)</f>
        <v>44551</v>
      </c>
      <c r="U738" s="18">
        <f>_xll.qlInterestRateIndexMaturity(IborIndex&amp;Tenor,T738,Trigger)</f>
        <v>44641</v>
      </c>
      <c r="V738" s="22">
        <f>IFERROR(_xll.qlIndexFixing($V$1,S738,,Trigger),NA())</f>
        <v>1.3331865085687511E-2</v>
      </c>
      <c r="W738" s="22">
        <f>IFERROR(_xll.qlIndexFixing($W$1,S738,,Trigger),NA())</f>
        <v>1.3405295399122608E-2</v>
      </c>
      <c r="X738" s="17">
        <f t="shared" si="11"/>
        <v>-0.7343031343509665</v>
      </c>
    </row>
    <row r="739" spans="18:24" x14ac:dyDescent="0.2">
      <c r="R739" s="17" t="s">
        <v>21</v>
      </c>
      <c r="S739" s="18">
        <f>_xll.qlInterestRateIndexFixingDate(IborIndex&amp;Tenor,T739,Trigger)</f>
        <v>44554</v>
      </c>
      <c r="T739" s="18">
        <f>_xll.qlCalendarAdvance(Calendar,T738,R739,"f",,Trigger)</f>
        <v>44558</v>
      </c>
      <c r="U739" s="18">
        <f>_xll.qlInterestRateIndexMaturity(IborIndex&amp;Tenor,T739,Trigger)</f>
        <v>44648</v>
      </c>
      <c r="V739" s="22">
        <f>IFERROR(_xll.qlIndexFixing($V$1,S739,,Trigger),NA())</f>
        <v>1.3381515171644764E-2</v>
      </c>
      <c r="W739" s="22">
        <f>IFERROR(_xll.qlIndexFixing($W$1,S739,,Trigger),NA())</f>
        <v>1.3454660984581146E-2</v>
      </c>
      <c r="X739" s="17">
        <f t="shared" si="11"/>
        <v>-0.7314581293638156</v>
      </c>
    </row>
    <row r="740" spans="18:24" x14ac:dyDescent="0.2">
      <c r="R740" s="17" t="s">
        <v>21</v>
      </c>
      <c r="S740" s="18">
        <f>_xll.qlInterestRateIndexFixingDate(IborIndex&amp;Tenor,T740,Trigger)</f>
        <v>44561</v>
      </c>
      <c r="T740" s="18">
        <f>_xll.qlCalendarAdvance(Calendar,T739,R740,"f",,Trigger)</f>
        <v>44565</v>
      </c>
      <c r="U740" s="18">
        <f>_xll.qlInterestRateIndexMaturity(IborIndex&amp;Tenor,T740,Trigger)</f>
        <v>44655</v>
      </c>
      <c r="V740" s="22">
        <f>IFERROR(_xll.qlIndexFixing($V$1,S740,,Trigger),NA())</f>
        <v>1.3431165871837791E-2</v>
      </c>
      <c r="W740" s="22">
        <f>IFERROR(_xll.qlIndexFixing($W$1,S740,,Trigger),NA())</f>
        <v>1.3503731908298455E-2</v>
      </c>
      <c r="X740" s="17">
        <f t="shared" si="11"/>
        <v>-0.72566036460663952</v>
      </c>
    </row>
    <row r="741" spans="18:24" x14ac:dyDescent="0.2">
      <c r="R741" s="17" t="s">
        <v>21</v>
      </c>
      <c r="S741" s="18">
        <f>_xll.qlInterestRateIndexFixingDate(IborIndex&amp;Tenor,T741,Trigger)</f>
        <v>44568</v>
      </c>
      <c r="T741" s="18">
        <f>_xll.qlCalendarAdvance(Calendar,T740,R741,"f",,Trigger)</f>
        <v>44572</v>
      </c>
      <c r="U741" s="18">
        <f>_xll.qlInterestRateIndexMaturity(IborIndex&amp;Tenor,T741,Trigger)</f>
        <v>44662</v>
      </c>
      <c r="V741" s="22">
        <f>IFERROR(_xll.qlIndexFixing($V$1,S741,,Trigger),NA())</f>
        <v>1.3480817186274585E-2</v>
      </c>
      <c r="W741" s="22">
        <f>IFERROR(_xll.qlIndexFixing($W$1,S741,,Trigger),NA())</f>
        <v>1.3552504737743831E-2</v>
      </c>
      <c r="X741" s="17">
        <f t="shared" si="11"/>
        <v>-0.71687551469246102</v>
      </c>
    </row>
    <row r="742" spans="18:24" x14ac:dyDescent="0.2">
      <c r="R742" s="17" t="s">
        <v>21</v>
      </c>
      <c r="S742" s="18">
        <f>_xll.qlInterestRateIndexFixingDate(IborIndex&amp;Tenor,T742,Trigger)</f>
        <v>44575</v>
      </c>
      <c r="T742" s="18">
        <f>_xll.qlCalendarAdvance(Calendar,T741,R742,"f",,Trigger)</f>
        <v>44579</v>
      </c>
      <c r="U742" s="18">
        <f>_xll.qlInterestRateIndexMaturity(IborIndex&amp;Tenor,T742,Trigger)</f>
        <v>44670</v>
      </c>
      <c r="V742" s="22">
        <f>IFERROR(_xll.qlIndexFixing($V$1,S742,,Trigger),NA())</f>
        <v>1.3534269823737618E-2</v>
      </c>
      <c r="W742" s="22">
        <f>IFERROR(_xll.qlIndexFixing($W$1,S742,,Trigger),NA())</f>
        <v>1.3604636350135837E-2</v>
      </c>
      <c r="X742" s="17">
        <f t="shared" si="11"/>
        <v>-0.70366526398218943</v>
      </c>
    </row>
    <row r="743" spans="18:24" x14ac:dyDescent="0.2">
      <c r="R743" s="17" t="s">
        <v>21</v>
      </c>
      <c r="S743" s="18">
        <f>_xll.qlInterestRateIndexFixingDate(IborIndex&amp;Tenor,T743,Trigger)</f>
        <v>44582</v>
      </c>
      <c r="T743" s="18">
        <f>_xll.qlCalendarAdvance(Calendar,T742,R743,"f",,Trigger)</f>
        <v>44586</v>
      </c>
      <c r="U743" s="18">
        <f>_xll.qlInterestRateIndexMaturity(IborIndex&amp;Tenor,T743,Trigger)</f>
        <v>44676</v>
      </c>
      <c r="V743" s="22">
        <f>IFERROR(_xll.qlIndexFixing($V$1,S743,,Trigger),NA())</f>
        <v>1.3580121657907007E-2</v>
      </c>
      <c r="W743" s="22">
        <f>IFERROR(_xll.qlIndexFixing($W$1,S743,,Trigger),NA())</f>
        <v>1.3649142383207469E-2</v>
      </c>
      <c r="X743" s="17">
        <f t="shared" si="11"/>
        <v>-0.6902072530046155</v>
      </c>
    </row>
    <row r="744" spans="18:24" x14ac:dyDescent="0.2">
      <c r="R744" s="17" t="s">
        <v>21</v>
      </c>
      <c r="S744" s="18">
        <f>_xll.qlInterestRateIndexFixingDate(IborIndex&amp;Tenor,T744,Trigger)</f>
        <v>44589</v>
      </c>
      <c r="T744" s="18">
        <f>_xll.qlCalendarAdvance(Calendar,T743,R744,"f",,Trigger)</f>
        <v>44593</v>
      </c>
      <c r="U744" s="18">
        <f>_xll.qlInterestRateIndexMaturity(IborIndex&amp;Tenor,T744,Trigger)</f>
        <v>44683</v>
      </c>
      <c r="V744" s="22">
        <f>IFERROR(_xll.qlIndexFixing($V$1,S744,,Trigger),NA())</f>
        <v>1.3629774815118623E-2</v>
      </c>
      <c r="W744" s="22">
        <f>IFERROR(_xll.qlIndexFixing($W$1,S744,,Trigger),NA())</f>
        <v>1.3697000333674048E-2</v>
      </c>
      <c r="X744" s="17">
        <f t="shared" si="11"/>
        <v>-0.67225518555424912</v>
      </c>
    </row>
    <row r="745" spans="18:24" x14ac:dyDescent="0.2">
      <c r="R745" s="17" t="s">
        <v>21</v>
      </c>
      <c r="S745" s="18">
        <f>_xll.qlInterestRateIndexFixingDate(IborIndex&amp;Tenor,T745,Trigger)</f>
        <v>44596</v>
      </c>
      <c r="T745" s="18">
        <f>_xll.qlCalendarAdvance(Calendar,T744,R745,"f",,Trigger)</f>
        <v>44600</v>
      </c>
      <c r="U745" s="18">
        <f>_xll.qlInterestRateIndexMaturity(IborIndex&amp;Tenor,T745,Trigger)</f>
        <v>44690</v>
      </c>
      <c r="V745" s="22">
        <f>IFERROR(_xll.qlIndexFixing($V$1,S745,,Trigger),NA())</f>
        <v>1.3679428586602427E-2</v>
      </c>
      <c r="W745" s="22">
        <f>IFERROR(_xll.qlIndexFixing($W$1,S745,,Trigger),NA())</f>
        <v>1.3744546458776874E-2</v>
      </c>
      <c r="X745" s="17">
        <f t="shared" si="11"/>
        <v>-0.651178721744472</v>
      </c>
    </row>
    <row r="746" spans="18:24" x14ac:dyDescent="0.2">
      <c r="R746" s="17" t="s">
        <v>21</v>
      </c>
      <c r="S746" s="18">
        <f>_xll.qlInterestRateIndexFixingDate(IborIndex&amp;Tenor,T746,Trigger)</f>
        <v>44603</v>
      </c>
      <c r="T746" s="18">
        <f>_xll.qlCalendarAdvance(Calendar,T745,R746,"f",,Trigger)</f>
        <v>44607</v>
      </c>
      <c r="U746" s="18">
        <f>_xll.qlInterestRateIndexMaturity(IborIndex&amp;Tenor,T746,Trigger)</f>
        <v>44697</v>
      </c>
      <c r="V746" s="22">
        <f>IFERROR(_xll.qlIndexFixing($V$1,S746,,Trigger),NA())</f>
        <v>1.3729082972369078E-2</v>
      </c>
      <c r="W746" s="22">
        <f>IFERROR(_xll.qlIndexFixing($W$1,S746,,Trigger),NA())</f>
        <v>1.3791777325510068E-2</v>
      </c>
      <c r="X746" s="17">
        <f t="shared" si="11"/>
        <v>-0.626943531409907</v>
      </c>
    </row>
    <row r="747" spans="18:24" x14ac:dyDescent="0.2">
      <c r="R747" s="17" t="s">
        <v>21</v>
      </c>
      <c r="S747" s="18">
        <f>_xll.qlInterestRateIndexFixingDate(IborIndex&amp;Tenor,T747,Trigger)</f>
        <v>44610</v>
      </c>
      <c r="T747" s="18">
        <f>_xll.qlCalendarAdvance(Calendar,T746,R747,"f",,Trigger)</f>
        <v>44614</v>
      </c>
      <c r="U747" s="18">
        <f>_xll.qlInterestRateIndexMaturity(IborIndex&amp;Tenor,T747,Trigger)</f>
        <v>44704</v>
      </c>
      <c r="V747" s="22">
        <f>IFERROR(_xll.qlIndexFixing($V$1,S747,,Trigger),NA())</f>
        <v>1.3778737972423905E-2</v>
      </c>
      <c r="W747" s="22">
        <f>IFERROR(_xll.qlIndexFixing($W$1,S747,,Trigger),NA())</f>
        <v>1.3838689500779822E-2</v>
      </c>
      <c r="X747" s="17">
        <f t="shared" si="11"/>
        <v>-0.59951528355917105</v>
      </c>
    </row>
    <row r="748" spans="18:24" x14ac:dyDescent="0.2">
      <c r="R748" s="17" t="s">
        <v>21</v>
      </c>
      <c r="S748" s="18">
        <f>_xll.qlInterestRateIndexFixingDate(IborIndex&amp;Tenor,T748,Trigger)</f>
        <v>44617</v>
      </c>
      <c r="T748" s="18">
        <f>_xll.qlCalendarAdvance(Calendar,T747,R748,"f",,Trigger)</f>
        <v>44621</v>
      </c>
      <c r="U748" s="18">
        <f>_xll.qlInterestRateIndexMaturity(IborIndex&amp;Tenor,T748,Trigger)</f>
        <v>44713</v>
      </c>
      <c r="V748" s="22">
        <f>IFERROR(_xll.qlIndexFixing($V$1,S748,,Trigger),NA())</f>
        <v>1.3836018421897262E-2</v>
      </c>
      <c r="W748" s="22">
        <f>IFERROR(_xll.qlIndexFixing($W$1,S748,,Trigger),NA())</f>
        <v>1.3892343147494754E-2</v>
      </c>
      <c r="X748" s="17">
        <f t="shared" si="11"/>
        <v>-0.56324725597491776</v>
      </c>
    </row>
    <row r="749" spans="18:24" x14ac:dyDescent="0.2">
      <c r="R749" s="17" t="s">
        <v>21</v>
      </c>
      <c r="S749" s="18">
        <f>_xll.qlInterestRateIndexFixingDate(IborIndex&amp;Tenor,T749,Trigger)</f>
        <v>44624</v>
      </c>
      <c r="T749" s="18">
        <f>_xll.qlCalendarAdvance(Calendar,T748,R749,"f",,Trigger)</f>
        <v>44628</v>
      </c>
      <c r="U749" s="18">
        <f>_xll.qlInterestRateIndexMaturity(IborIndex&amp;Tenor,T749,Trigger)</f>
        <v>44720</v>
      </c>
      <c r="V749" s="22">
        <f>IFERROR(_xll.qlIndexFixing($V$1,S749,,Trigger),NA())</f>
        <v>1.3885678555471284E-2</v>
      </c>
      <c r="W749" s="22">
        <f>IFERROR(_xll.qlIndexFixing($W$1,S749,,Trigger),NA())</f>
        <v>1.3938563358039741E-2</v>
      </c>
      <c r="X749" s="17">
        <f t="shared" si="11"/>
        <v>-0.52884802568457445</v>
      </c>
    </row>
    <row r="750" spans="18:24" x14ac:dyDescent="0.2">
      <c r="R750" s="17" t="s">
        <v>21</v>
      </c>
      <c r="S750" s="18">
        <f>_xll.qlInterestRateIndexFixingDate(IborIndex&amp;Tenor,T750,Trigger)</f>
        <v>44631</v>
      </c>
      <c r="T750" s="18">
        <f>_xll.qlCalendarAdvance(Calendar,T749,R750,"f",,Trigger)</f>
        <v>44635</v>
      </c>
      <c r="U750" s="18">
        <f>_xll.qlInterestRateIndexMaturity(IborIndex&amp;Tenor,T750,Trigger)</f>
        <v>44727</v>
      </c>
      <c r="V750" s="22">
        <f>IFERROR(_xll.qlIndexFixing($V$1,S750,,Trigger),NA())</f>
        <v>1.3935339317056861E-2</v>
      </c>
      <c r="W750" s="22">
        <f>IFERROR(_xll.qlIndexFixing($W$1,S750,,Trigger),NA())</f>
        <v>1.3984454073123379E-2</v>
      </c>
      <c r="X750" s="17">
        <f t="shared" si="11"/>
        <v>-0.49114756066517828</v>
      </c>
    </row>
    <row r="751" spans="18:24" x14ac:dyDescent="0.2">
      <c r="R751" s="17" t="s">
        <v>21</v>
      </c>
      <c r="S751" s="18">
        <f>_xll.qlInterestRateIndexFixingDate(IborIndex&amp;Tenor,T751,Trigger)</f>
        <v>44638</v>
      </c>
      <c r="T751" s="18">
        <f>_xll.qlCalendarAdvance(Calendar,T750,R751,"f",,Trigger)</f>
        <v>44642</v>
      </c>
      <c r="U751" s="18">
        <f>_xll.qlInterestRateIndexMaturity(IborIndex&amp;Tenor,T751,Trigger)</f>
        <v>44734</v>
      </c>
      <c r="V751" s="22">
        <f>IFERROR(_xll.qlIndexFixing($V$1,S751,,Trigger),NA())</f>
        <v>1.3985000706663551E-2</v>
      </c>
      <c r="W751" s="22">
        <f>IFERROR(_xll.qlIndexFixing($W$1,S751,,Trigger),NA())</f>
        <v>1.4030011858801233E-2</v>
      </c>
      <c r="X751" s="17">
        <f t="shared" si="11"/>
        <v>-0.45011152137681976</v>
      </c>
    </row>
    <row r="752" spans="18:24" x14ac:dyDescent="0.2">
      <c r="R752" s="17" t="s">
        <v>21</v>
      </c>
      <c r="S752" s="18">
        <f>_xll.qlInterestRateIndexFixingDate(IborIndex&amp;Tenor,T752,Trigger)</f>
        <v>44645</v>
      </c>
      <c r="T752" s="18">
        <f>_xll.qlCalendarAdvance(Calendar,T751,R752,"f",,Trigger)</f>
        <v>44649</v>
      </c>
      <c r="U752" s="18">
        <f>_xll.qlInterestRateIndexMaturity(IborIndex&amp;Tenor,T752,Trigger)</f>
        <v>44741</v>
      </c>
      <c r="V752" s="22">
        <f>IFERROR(_xll.qlIndexFixing($V$1,S752,,Trigger),NA())</f>
        <v>1.4034662724299174E-2</v>
      </c>
      <c r="W752" s="22">
        <f>IFERROR(_xll.qlIndexFixing($W$1,S752,,Trigger),NA())</f>
        <v>1.4075233281056755E-2</v>
      </c>
      <c r="X752" s="17">
        <f t="shared" si="11"/>
        <v>-0.405705567575812</v>
      </c>
    </row>
    <row r="753" spans="18:24" x14ac:dyDescent="0.2">
      <c r="R753" s="17" t="s">
        <v>21</v>
      </c>
      <c r="S753" s="18">
        <f>_xll.qlInterestRateIndexFixingDate(IborIndex&amp;Tenor,T753,Trigger)</f>
        <v>44652</v>
      </c>
      <c r="T753" s="18">
        <f>_xll.qlCalendarAdvance(Calendar,T752,R753,"f",,Trigger)</f>
        <v>44656</v>
      </c>
      <c r="U753" s="18">
        <f>_xll.qlInterestRateIndexMaturity(IborIndex&amp;Tenor,T753,Trigger)</f>
        <v>44747</v>
      </c>
      <c r="V753" s="22">
        <f>IFERROR(_xll.qlIndexFixing($V$1,S753,,Trigger),NA())</f>
        <v>1.4080502977945719E-2</v>
      </c>
      <c r="W753" s="22">
        <f>IFERROR(_xll.qlIndexFixing($W$1,S753,,Trigger),NA())</f>
        <v>1.4116697415300663E-2</v>
      </c>
      <c r="X753" s="17">
        <f t="shared" si="11"/>
        <v>-0.36194437354943737</v>
      </c>
    </row>
    <row r="754" spans="18:24" x14ac:dyDescent="0.2">
      <c r="R754" s="17" t="s">
        <v>21</v>
      </c>
      <c r="S754" s="18">
        <f>_xll.qlInterestRateIndexFixingDate(IborIndex&amp;Tenor,T754,Trigger)</f>
        <v>44659</v>
      </c>
      <c r="T754" s="18">
        <f>_xll.qlCalendarAdvance(Calendar,T753,R754,"f",,Trigger)</f>
        <v>44663</v>
      </c>
      <c r="U754" s="18">
        <f>_xll.qlInterestRateIndexMaturity(IborIndex&amp;Tenor,T754,Trigger)</f>
        <v>44754</v>
      </c>
      <c r="V754" s="22">
        <f>IFERROR(_xll.qlIndexFixing($V$1,S754,,Trigger),NA())</f>
        <v>1.4130164264420467E-2</v>
      </c>
      <c r="W754" s="22">
        <f>IFERROR(_xll.qlIndexFixing($W$1,S754,,Trigger),NA())</f>
        <v>1.4161259224922318E-2</v>
      </c>
      <c r="X754" s="17">
        <f t="shared" si="11"/>
        <v>-0.31094960501850538</v>
      </c>
    </row>
    <row r="755" spans="18:24" x14ac:dyDescent="0.2">
      <c r="R755" s="17" t="s">
        <v>21</v>
      </c>
      <c r="S755" s="18">
        <f>_xll.qlInterestRateIndexFixingDate(IborIndex&amp;Tenor,T755,Trigger)</f>
        <v>44664</v>
      </c>
      <c r="T755" s="18">
        <f>_xll.qlCalendarAdvance(Calendar,T754,R755,"f",,Trigger)</f>
        <v>44670</v>
      </c>
      <c r="U755" s="18">
        <f>_xll.qlInterestRateIndexMaturity(IborIndex&amp;Tenor,T755,Trigger)</f>
        <v>44761</v>
      </c>
      <c r="V755" s="22">
        <f>IFERROR(_xll.qlIndexFixing($V$1,S755,,Trigger),NA())</f>
        <v>1.4179826172095889E-2</v>
      </c>
      <c r="W755" s="22">
        <f>IFERROR(_xll.qlIndexFixing($W$1,S755,,Trigger),NA())</f>
        <v>1.4205474622109408E-2</v>
      </c>
      <c r="X755" s="17">
        <f t="shared" si="11"/>
        <v>-0.25648450013519147</v>
      </c>
    </row>
    <row r="756" spans="18:24" x14ac:dyDescent="0.2">
      <c r="R756" s="17" t="s">
        <v>21</v>
      </c>
      <c r="S756" s="18">
        <f>_xll.qlInterestRateIndexFixingDate(IborIndex&amp;Tenor,T756,Trigger)</f>
        <v>44673</v>
      </c>
      <c r="T756" s="18">
        <f>_xll.qlCalendarAdvance(Calendar,T755,R756,"f",,Trigger)</f>
        <v>44677</v>
      </c>
      <c r="U756" s="18">
        <f>_xll.qlInterestRateIndexMaturity(IborIndex&amp;Tenor,T756,Trigger)</f>
        <v>44768</v>
      </c>
      <c r="V756" s="22">
        <f>IFERROR(_xll.qlIndexFixing($V$1,S756,,Trigger),NA())</f>
        <v>1.4229488700979011E-2</v>
      </c>
      <c r="W756" s="22">
        <f>IFERROR(_xll.qlIndexFixing($W$1,S756,,Trigger),NA())</f>
        <v>1.4249340172841398E-2</v>
      </c>
      <c r="X756" s="17">
        <f t="shared" si="11"/>
        <v>-0.19851471862387254</v>
      </c>
    </row>
    <row r="757" spans="18:24" x14ac:dyDescent="0.2">
      <c r="R757" s="17" t="s">
        <v>21</v>
      </c>
      <c r="S757" s="18">
        <f>_xll.qlInterestRateIndexFixingDate(IborIndex&amp;Tenor,T757,Trigger)</f>
        <v>44680</v>
      </c>
      <c r="T757" s="18">
        <f>_xll.qlCalendarAdvance(Calendar,T756,R757,"f",,Trigger)</f>
        <v>44684</v>
      </c>
      <c r="U757" s="18">
        <f>_xll.qlInterestRateIndexMaturity(IborIndex&amp;Tenor,T757,Trigger)</f>
        <v>44776</v>
      </c>
      <c r="V757" s="22">
        <f>IFERROR(_xll.qlIndexFixing($V$1,S757,,Trigger),NA())</f>
        <v>1.4282982233175427E-2</v>
      </c>
      <c r="W757" s="22">
        <f>IFERROR(_xll.qlIndexFixing($W$1,S757,,Trigger),NA())</f>
        <v>1.4296174745513635E-2</v>
      </c>
      <c r="X757" s="17">
        <f t="shared" si="11"/>
        <v>-0.13192512338208728</v>
      </c>
    </row>
    <row r="758" spans="18:24" x14ac:dyDescent="0.2">
      <c r="R758" s="17" t="s">
        <v>21</v>
      </c>
      <c r="S758" s="18">
        <f>_xll.qlInterestRateIndexFixingDate(IborIndex&amp;Tenor,T758,Trigger)</f>
        <v>44687</v>
      </c>
      <c r="T758" s="18">
        <f>_xll.qlCalendarAdvance(Calendar,T757,R758,"f",,Trigger)</f>
        <v>44691</v>
      </c>
      <c r="U758" s="18">
        <f>_xll.qlInterestRateIndexMaturity(IborIndex&amp;Tenor,T758,Trigger)</f>
        <v>44783</v>
      </c>
      <c r="V758" s="22">
        <f>IFERROR(_xll.qlIndexFixing($V$1,S758,,Trigger),NA())</f>
        <v>1.4332648019146259E-2</v>
      </c>
      <c r="W758" s="22">
        <f>IFERROR(_xll.qlIndexFixing($W$1,S758,,Trigger),NA())</f>
        <v>1.4339305869049824E-2</v>
      </c>
      <c r="X758" s="17">
        <f t="shared" si="11"/>
        <v>-6.6578499035643834E-2</v>
      </c>
    </row>
    <row r="759" spans="18:24" x14ac:dyDescent="0.2">
      <c r="R759" s="17" t="s">
        <v>21</v>
      </c>
      <c r="S759" s="18">
        <f>_xll.qlInterestRateIndexFixingDate(IborIndex&amp;Tenor,T759,Trigger)</f>
        <v>44694</v>
      </c>
      <c r="T759" s="18">
        <f>_xll.qlCalendarAdvance(Calendar,T758,R759,"f",,Trigger)</f>
        <v>44698</v>
      </c>
      <c r="U759" s="18">
        <f>_xll.qlInterestRateIndexMaturity(IborIndex&amp;Tenor,T759,Trigger)</f>
        <v>44790</v>
      </c>
      <c r="V759" s="22">
        <f>IFERROR(_xll.qlIndexFixing($V$1,S759,,Trigger),NA())</f>
        <v>1.4382314433201633E-2</v>
      </c>
      <c r="W759" s="22">
        <f>IFERROR(_xll.qlIndexFixing($W$1,S759,,Trigger),NA())</f>
        <v>1.4382076589196272E-2</v>
      </c>
      <c r="X759" s="17">
        <f t="shared" si="11"/>
        <v>2.3784400536054628E-3</v>
      </c>
    </row>
    <row r="760" spans="18:24" x14ac:dyDescent="0.2">
      <c r="R760" s="17" t="s">
        <v>21</v>
      </c>
      <c r="S760" s="18">
        <f>_xll.qlInterestRateIndexFixingDate(IborIndex&amp;Tenor,T760,Trigger)</f>
        <v>44701</v>
      </c>
      <c r="T760" s="18">
        <f>_xll.qlCalendarAdvance(Calendar,T759,R760,"f",,Trigger)</f>
        <v>44705</v>
      </c>
      <c r="U760" s="18">
        <f>_xll.qlInterestRateIndexMaturity(IborIndex&amp;Tenor,T760,Trigger)</f>
        <v>44797</v>
      </c>
      <c r="V760" s="22">
        <f>IFERROR(_xll.qlIndexFixing($V$1,S760,,Trigger),NA())</f>
        <v>1.4431981475348498E-2</v>
      </c>
      <c r="W760" s="22">
        <f>IFERROR(_xll.qlIndexFixing($W$1,S760,,Trigger),NA())</f>
        <v>1.442448347144552E-2</v>
      </c>
      <c r="X760" s="17">
        <f t="shared" si="11"/>
        <v>7.4980039029785145E-2</v>
      </c>
    </row>
    <row r="761" spans="18:24" x14ac:dyDescent="0.2">
      <c r="R761" s="17" t="s">
        <v>21</v>
      </c>
      <c r="S761" s="18">
        <f>_xll.qlInterestRateIndexFixingDate(IborIndex&amp;Tenor,T761,Trigger)</f>
        <v>44708</v>
      </c>
      <c r="T761" s="18">
        <f>_xll.qlCalendarAdvance(Calendar,T760,R761,"f",,Trigger)</f>
        <v>44712</v>
      </c>
      <c r="U761" s="18">
        <f>_xll.qlInterestRateIndexMaturity(IborIndex&amp;Tenor,T761,Trigger)</f>
        <v>44804</v>
      </c>
      <c r="V761" s="22">
        <f>IFERROR(_xll.qlIndexFixing($V$1,S761,,Trigger),NA())</f>
        <v>1.4476768939429407E-2</v>
      </c>
      <c r="W761" s="22">
        <f>IFERROR(_xll.qlIndexFixing($W$1,S761,,Trigger),NA())</f>
        <v>1.4466562294401991E-2</v>
      </c>
      <c r="X761" s="17">
        <f t="shared" si="11"/>
        <v>0.10206645027415612</v>
      </c>
    </row>
    <row r="762" spans="18:24" x14ac:dyDescent="0.2">
      <c r="R762" s="17" t="s">
        <v>21</v>
      </c>
      <c r="S762" s="18">
        <f>_xll.qlInterestRateIndexFixingDate(IborIndex&amp;Tenor,T762,Trigger)</f>
        <v>44715</v>
      </c>
      <c r="T762" s="18">
        <f>_xll.qlCalendarAdvance(Calendar,T761,R762,"f",,Trigger)</f>
        <v>44719</v>
      </c>
      <c r="U762" s="18">
        <f>_xll.qlInterestRateIndexMaturity(IborIndex&amp;Tenor,T762,Trigger)</f>
        <v>44811</v>
      </c>
      <c r="V762" s="22">
        <f>IFERROR(_xll.qlIndexFixing($V$1,S762,,Trigger),NA())</f>
        <v>1.4509296283242617E-2</v>
      </c>
      <c r="W762" s="22">
        <f>IFERROR(_xll.qlIndexFixing($W$1,S762,,Trigger),NA())</f>
        <v>1.4508986190563256E-2</v>
      </c>
      <c r="X762" s="17">
        <f t="shared" si="11"/>
        <v>3.1009267936060736E-3</v>
      </c>
    </row>
    <row r="763" spans="18:24" x14ac:dyDescent="0.2">
      <c r="R763" s="17" t="s">
        <v>21</v>
      </c>
      <c r="S763" s="18">
        <f>_xll.qlInterestRateIndexFixingDate(IborIndex&amp;Tenor,T763,Trigger)</f>
        <v>44722</v>
      </c>
      <c r="T763" s="18">
        <f>_xll.qlCalendarAdvance(Calendar,T762,R763,"f",,Trigger)</f>
        <v>44726</v>
      </c>
      <c r="U763" s="18">
        <f>_xll.qlInterestRateIndexMaturity(IborIndex&amp;Tenor,T763,Trigger)</f>
        <v>44818</v>
      </c>
      <c r="V763" s="22">
        <f>IFERROR(_xll.qlIndexFixing($V$1,S763,,Trigger),NA())</f>
        <v>1.454173055768101E-2</v>
      </c>
      <c r="W763" s="22">
        <f>IFERROR(_xll.qlIndexFixing($W$1,S763,,Trigger),NA())</f>
        <v>1.4551997237769697E-2</v>
      </c>
      <c r="X763" s="17">
        <f t="shared" si="11"/>
        <v>-0.1026668008868685</v>
      </c>
    </row>
    <row r="764" spans="18:24" x14ac:dyDescent="0.2">
      <c r="R764" s="17" t="s">
        <v>21</v>
      </c>
      <c r="S764" s="18">
        <f>_xll.qlInterestRateIndexFixingDate(IborIndex&amp;Tenor,T764,Trigger)</f>
        <v>44729</v>
      </c>
      <c r="T764" s="18">
        <f>_xll.qlCalendarAdvance(Calendar,T763,R764,"f",,Trigger)</f>
        <v>44733</v>
      </c>
      <c r="U764" s="18">
        <f>_xll.qlInterestRateIndexMaturity(IborIndex&amp;Tenor,T764,Trigger)</f>
        <v>44825</v>
      </c>
      <c r="V764" s="22">
        <f>IFERROR(_xll.qlIndexFixing($V$1,S764,,Trigger),NA())</f>
        <v>1.4574071760434263E-2</v>
      </c>
      <c r="W764" s="22">
        <f>IFERROR(_xll.qlIndexFixing($W$1,S764,,Trigger),NA())</f>
        <v>1.459559239767174E-2</v>
      </c>
      <c r="X764" s="17">
        <f t="shared" si="11"/>
        <v>-0.21520637237476894</v>
      </c>
    </row>
    <row r="765" spans="18:24" x14ac:dyDescent="0.2">
      <c r="R765" s="17" t="s">
        <v>21</v>
      </c>
      <c r="S765" s="18">
        <f>_xll.qlInterestRateIndexFixingDate(IborIndex&amp;Tenor,T765,Trigger)</f>
        <v>44736</v>
      </c>
      <c r="T765" s="18">
        <f>_xll.qlCalendarAdvance(Calendar,T764,R765,"f",,Trigger)</f>
        <v>44740</v>
      </c>
      <c r="U765" s="18">
        <f>_xll.qlInterestRateIndexMaturity(IborIndex&amp;Tenor,T765,Trigger)</f>
        <v>44832</v>
      </c>
      <c r="V765" s="22">
        <f>IFERROR(_xll.qlIndexFixing($V$1,S765,,Trigger),NA())</f>
        <v>1.4606319889198999E-2</v>
      </c>
      <c r="W765" s="22">
        <f>IFERROR(_xll.qlIndexFixing($W$1,S765,,Trigger),NA())</f>
        <v>1.4639768551289529E-2</v>
      </c>
      <c r="X765" s="17">
        <f t="shared" si="11"/>
        <v>-0.33448662090530129</v>
      </c>
    </row>
    <row r="766" spans="18:24" x14ac:dyDescent="0.2">
      <c r="R766" s="17" t="s">
        <v>21</v>
      </c>
      <c r="S766" s="18">
        <f>_xll.qlInterestRateIndexFixingDate(IborIndex&amp;Tenor,T766,Trigger)</f>
        <v>44743</v>
      </c>
      <c r="T766" s="18">
        <f>_xll.qlCalendarAdvance(Calendar,T765,R766,"f",,Trigger)</f>
        <v>44747</v>
      </c>
      <c r="U766" s="18">
        <f>_xll.qlInterestRateIndexMaturity(IborIndex&amp;Tenor,T766,Trigger)</f>
        <v>44839</v>
      </c>
      <c r="V766" s="22">
        <f>IFERROR(_xll.qlIndexFixing($V$1,S766,,Trigger),NA())</f>
        <v>1.4638474941677925E-2</v>
      </c>
      <c r="W766" s="22">
        <f>IFERROR(_xll.qlIndexFixing($W$1,S766,,Trigger),NA())</f>
        <v>1.4684522499005972E-2</v>
      </c>
      <c r="X766" s="17">
        <f t="shared" si="11"/>
        <v>-0.46047557328047006</v>
      </c>
    </row>
    <row r="767" spans="18:24" x14ac:dyDescent="0.2">
      <c r="R767" s="17" t="s">
        <v>21</v>
      </c>
      <c r="S767" s="18">
        <f>_xll.qlInterestRateIndexFixingDate(IborIndex&amp;Tenor,T767,Trigger)</f>
        <v>44750</v>
      </c>
      <c r="T767" s="18">
        <f>_xll.qlCalendarAdvance(Calendar,T766,R767,"f",,Trigger)</f>
        <v>44754</v>
      </c>
      <c r="U767" s="18">
        <f>_xll.qlInterestRateIndexMaturity(IborIndex&amp;Tenor,T767,Trigger)</f>
        <v>44846</v>
      </c>
      <c r="V767" s="22">
        <f>IFERROR(_xll.qlIndexFixing($V$1,S767,,Trigger),NA())</f>
        <v>1.4670536915579832E-2</v>
      </c>
      <c r="W767" s="22">
        <f>IFERROR(_xll.qlIndexFixing($W$1,S767,,Trigger),NA())</f>
        <v>1.4729850960555443E-2</v>
      </c>
      <c r="X767" s="17">
        <f t="shared" si="11"/>
        <v>-0.59314044975611324</v>
      </c>
    </row>
    <row r="768" spans="18:24" x14ac:dyDescent="0.2">
      <c r="R768" s="17" t="s">
        <v>21</v>
      </c>
      <c r="S768" s="18">
        <f>_xll.qlInterestRateIndexFixingDate(IborIndex&amp;Tenor,T768,Trigger)</f>
        <v>44757</v>
      </c>
      <c r="T768" s="18">
        <f>_xll.qlCalendarAdvance(Calendar,T767,R768,"f",,Trigger)</f>
        <v>44761</v>
      </c>
      <c r="U768" s="18">
        <f>_xll.qlInterestRateIndexMaturity(IborIndex&amp;Tenor,T768,Trigger)</f>
        <v>44853</v>
      </c>
      <c r="V768" s="22">
        <f>IFERROR(_xll.qlIndexFixing($V$1,S768,,Trigger),NA())</f>
        <v>1.4702505808623067E-2</v>
      </c>
      <c r="W768" s="22">
        <f>IFERROR(_xll.qlIndexFixing($W$1,S768,,Trigger),NA())</f>
        <v>1.4775750575014231E-2</v>
      </c>
      <c r="X768" s="17">
        <f t="shared" si="11"/>
        <v>-0.73244766391164162</v>
      </c>
    </row>
    <row r="769" spans="18:24" x14ac:dyDescent="0.2">
      <c r="R769" s="17" t="s">
        <v>21</v>
      </c>
      <c r="S769" s="18">
        <f>_xll.qlInterestRateIndexFixingDate(IborIndex&amp;Tenor,T769,Trigger)</f>
        <v>44764</v>
      </c>
      <c r="T769" s="18">
        <f>_xll.qlCalendarAdvance(Calendar,T768,R769,"f",,Trigger)</f>
        <v>44768</v>
      </c>
      <c r="U769" s="18">
        <f>_xll.qlInterestRateIndexMaturity(IborIndex&amp;Tenor,T769,Trigger)</f>
        <v>44860</v>
      </c>
      <c r="V769" s="22">
        <f>IFERROR(_xll.qlIndexFixing($V$1,S769,,Trigger),NA())</f>
        <v>1.4734381618529451E-2</v>
      </c>
      <c r="W769" s="22">
        <f>IFERROR(_xll.qlIndexFixing($W$1,S769,,Trigger),NA())</f>
        <v>1.4822217900791843E-2</v>
      </c>
      <c r="X769" s="17">
        <f t="shared" si="11"/>
        <v>-0.87836282262391396</v>
      </c>
    </row>
    <row r="770" spans="18:24" x14ac:dyDescent="0.2">
      <c r="R770" s="17" t="s">
        <v>21</v>
      </c>
      <c r="S770" s="18">
        <f>_xll.qlInterestRateIndexFixingDate(IborIndex&amp;Tenor,T770,Trigger)</f>
        <v>44771</v>
      </c>
      <c r="T770" s="18">
        <f>_xll.qlCalendarAdvance(Calendar,T769,R770,"f",,Trigger)</f>
        <v>44775</v>
      </c>
      <c r="U770" s="18">
        <f>_xll.qlInterestRateIndexMaturity(IborIndex&amp;Tenor,T770,Trigger)</f>
        <v>44867</v>
      </c>
      <c r="V770" s="22">
        <f>IFERROR(_xll.qlIndexFixing($V$1,S770,,Trigger),NA())</f>
        <v>1.4766164343027757E-2</v>
      </c>
      <c r="W770" s="22">
        <f>IFERROR(_xll.qlIndexFixing($W$1,S770,,Trigger),NA())</f>
        <v>1.4869249415620584E-2</v>
      </c>
      <c r="X770" s="17">
        <f t="shared" si="11"/>
        <v>-1.0308507259282687</v>
      </c>
    </row>
    <row r="771" spans="18:24" x14ac:dyDescent="0.2">
      <c r="R771" s="17" t="s">
        <v>21</v>
      </c>
      <c r="S771" s="18">
        <f>_xll.qlInterestRateIndexFixingDate(IborIndex&amp;Tenor,T771,Trigger)</f>
        <v>44778</v>
      </c>
      <c r="T771" s="18">
        <f>_xll.qlCalendarAdvance(Calendar,T770,R771,"f",,Trigger)</f>
        <v>44782</v>
      </c>
      <c r="U771" s="18">
        <f>_xll.qlInterestRateIndexMaturity(IborIndex&amp;Tenor,T771,Trigger)</f>
        <v>44874</v>
      </c>
      <c r="V771" s="22">
        <f>IFERROR(_xll.qlIndexFixing($V$1,S771,,Trigger),NA())</f>
        <v>1.4797853979855448E-2</v>
      </c>
      <c r="W771" s="22">
        <f>IFERROR(_xll.qlIndexFixing($W$1,S771,,Trigger),NA())</f>
        <v>1.4916841516545131E-2</v>
      </c>
      <c r="X771" s="17">
        <f t="shared" si="11"/>
        <v>-1.1898753668968323</v>
      </c>
    </row>
    <row r="772" spans="18:24" x14ac:dyDescent="0.2">
      <c r="R772" s="17" t="s">
        <v>21</v>
      </c>
      <c r="S772" s="18">
        <f>_xll.qlInterestRateIndexFixingDate(IborIndex&amp;Tenor,T772,Trigger)</f>
        <v>44785</v>
      </c>
      <c r="T772" s="18">
        <f>_xll.qlCalendarAdvance(Calendar,T771,R772,"f",,Trigger)</f>
        <v>44789</v>
      </c>
      <c r="U772" s="18">
        <f>_xll.qlInterestRateIndexMaturity(IborIndex&amp;Tenor,T772,Trigger)</f>
        <v>44881</v>
      </c>
      <c r="V772" s="22">
        <f>IFERROR(_xll.qlIndexFixing($V$1,S772,,Trigger),NA())</f>
        <v>1.4829450526755199E-2</v>
      </c>
      <c r="W772" s="22">
        <f>IFERROR(_xll.qlIndexFixing($W$1,S772,,Trigger),NA())</f>
        <v>1.4964990519917313E-2</v>
      </c>
      <c r="X772" s="17">
        <f t="shared" ref="X772:X835" si="12">(V772-W772)*10000</f>
        <v>-1.355399931621138</v>
      </c>
    </row>
    <row r="773" spans="18:24" x14ac:dyDescent="0.2">
      <c r="R773" s="17" t="s">
        <v>21</v>
      </c>
      <c r="S773" s="18">
        <f>_xll.qlInterestRateIndexFixingDate(IborIndex&amp;Tenor,T773,Trigger)</f>
        <v>44792</v>
      </c>
      <c r="T773" s="18">
        <f>_xll.qlCalendarAdvance(Calendar,T772,R773,"f",,Trigger)</f>
        <v>44796</v>
      </c>
      <c r="U773" s="18">
        <f>_xll.qlInterestRateIndexMaturity(IborIndex&amp;Tenor,T773,Trigger)</f>
        <v>44888</v>
      </c>
      <c r="V773" s="22">
        <f>IFERROR(_xll.qlIndexFixing($V$1,S773,,Trigger),NA())</f>
        <v>1.4860953981474898E-2</v>
      </c>
      <c r="W773" s="22">
        <f>IFERROR(_xll.qlIndexFixing($W$1,S773,,Trigger),NA())</f>
        <v>1.5013692661377002E-2</v>
      </c>
      <c r="X773" s="17">
        <f t="shared" si="12"/>
        <v>-1.5273867990210459</v>
      </c>
    </row>
    <row r="774" spans="18:24" x14ac:dyDescent="0.2">
      <c r="R774" s="17" t="s">
        <v>21</v>
      </c>
      <c r="S774" s="18">
        <f>_xll.qlInterestRateIndexFixingDate(IborIndex&amp;Tenor,T774,Trigger)</f>
        <v>44799</v>
      </c>
      <c r="T774" s="18">
        <f>_xll.qlCalendarAdvance(Calendar,T773,R774,"f",,Trigger)</f>
        <v>44803</v>
      </c>
      <c r="U774" s="18">
        <f>_xll.qlInterestRateIndexMaturity(IborIndex&amp;Tenor,T774,Trigger)</f>
        <v>44895</v>
      </c>
      <c r="V774" s="22">
        <f>IFERROR(_xll.qlIndexFixing($V$1,S774,,Trigger),NA())</f>
        <v>1.4894803749777152E-2</v>
      </c>
      <c r="W774" s="22">
        <f>IFERROR(_xll.qlIndexFixing($W$1,S774,,Trigger),NA())</f>
        <v>1.5062934291315798E-2</v>
      </c>
      <c r="X774" s="17">
        <f t="shared" si="12"/>
        <v>-1.6813054153864624</v>
      </c>
    </row>
    <row r="775" spans="18:24" x14ac:dyDescent="0.2">
      <c r="R775" s="17" t="s">
        <v>21</v>
      </c>
      <c r="S775" s="18">
        <f>_xll.qlInterestRateIndexFixingDate(IborIndex&amp;Tenor,T775,Trigger)</f>
        <v>44806</v>
      </c>
      <c r="T775" s="18">
        <f>_xll.qlCalendarAdvance(Calendar,T774,R775,"f",,Trigger)</f>
        <v>44810</v>
      </c>
      <c r="U775" s="18">
        <f>_xll.qlInterestRateIndexMaturity(IborIndex&amp;Tenor,T775,Trigger)</f>
        <v>44901</v>
      </c>
      <c r="V775" s="22">
        <f>IFERROR(_xll.qlIndexFixing($V$1,S775,,Trigger),NA())</f>
        <v>1.4939480315609818E-2</v>
      </c>
      <c r="W775" s="22">
        <f>IFERROR(_xll.qlIndexFixing($W$1,S775,,Trigger),NA())</f>
        <v>1.5108363156877453E-2</v>
      </c>
      <c r="X775" s="17">
        <f t="shared" si="12"/>
        <v>-1.6888284126763582</v>
      </c>
    </row>
    <row r="776" spans="18:24" x14ac:dyDescent="0.2">
      <c r="R776" s="17" t="s">
        <v>21</v>
      </c>
      <c r="S776" s="18">
        <f>_xll.qlInterestRateIndexFixingDate(IborIndex&amp;Tenor,T776,Trigger)</f>
        <v>44813</v>
      </c>
      <c r="T776" s="18">
        <f>_xll.qlCalendarAdvance(Calendar,T775,R776,"f",,Trigger)</f>
        <v>44817</v>
      </c>
      <c r="U776" s="18">
        <f>_xll.qlInterestRateIndexMaturity(IborIndex&amp;Tenor,T776,Trigger)</f>
        <v>44908</v>
      </c>
      <c r="V776" s="22">
        <f>IFERROR(_xll.qlIndexFixing($V$1,S776,,Trigger),NA())</f>
        <v>1.4987925520128552E-2</v>
      </c>
      <c r="W776" s="22">
        <f>IFERROR(_xll.qlIndexFixing($W$1,S776,,Trigger),NA())</f>
        <v>1.5157150940041201E-2</v>
      </c>
      <c r="X776" s="17">
        <f t="shared" si="12"/>
        <v>-1.6922541991264834</v>
      </c>
    </row>
    <row r="777" spans="18:24" x14ac:dyDescent="0.2">
      <c r="R777" s="17" t="s">
        <v>21</v>
      </c>
      <c r="S777" s="18">
        <f>_xll.qlInterestRateIndexFixingDate(IborIndex&amp;Tenor,T777,Trigger)</f>
        <v>44820</v>
      </c>
      <c r="T777" s="18">
        <f>_xll.qlCalendarAdvance(Calendar,T776,R777,"f",,Trigger)</f>
        <v>44824</v>
      </c>
      <c r="U777" s="18">
        <f>_xll.qlInterestRateIndexMaturity(IborIndex&amp;Tenor,T777,Trigger)</f>
        <v>44915</v>
      </c>
      <c r="V777" s="22">
        <f>IFERROR(_xll.qlIndexFixing($V$1,S777,,Trigger),NA())</f>
        <v>1.5036371315669024E-2</v>
      </c>
      <c r="W777" s="22">
        <f>IFERROR(_xll.qlIndexFixing($W$1,S777,,Trigger),NA())</f>
        <v>1.5205514533146045E-2</v>
      </c>
      <c r="X777" s="17">
        <f t="shared" si="12"/>
        <v>-1.6914321747702084</v>
      </c>
    </row>
    <row r="778" spans="18:24" x14ac:dyDescent="0.2">
      <c r="R778" s="17" t="s">
        <v>21</v>
      </c>
      <c r="S778" s="18">
        <f>_xll.qlInterestRateIndexFixingDate(IborIndex&amp;Tenor,T778,Trigger)</f>
        <v>44827</v>
      </c>
      <c r="T778" s="18">
        <f>_xll.qlCalendarAdvance(Calendar,T777,R778,"f",,Trigger)</f>
        <v>44831</v>
      </c>
      <c r="U778" s="18">
        <f>_xll.qlInterestRateIndexMaturity(IborIndex&amp;Tenor,T778,Trigger)</f>
        <v>44922</v>
      </c>
      <c r="V778" s="22">
        <f>IFERROR(_xll.qlIndexFixing($V$1,S778,,Trigger),NA())</f>
        <v>1.5084817702238261E-2</v>
      </c>
      <c r="W778" s="22">
        <f>IFERROR(_xll.qlIndexFixing($W$1,S778,,Trigger),NA())</f>
        <v>1.52534494358991E-2</v>
      </c>
      <c r="X778" s="17">
        <f t="shared" si="12"/>
        <v>-1.6863173366083937</v>
      </c>
    </row>
    <row r="779" spans="18:24" x14ac:dyDescent="0.2">
      <c r="R779" s="17" t="s">
        <v>21</v>
      </c>
      <c r="S779" s="18">
        <f>_xll.qlInterestRateIndexFixingDate(IborIndex&amp;Tenor,T779,Trigger)</f>
        <v>44834</v>
      </c>
      <c r="T779" s="18">
        <f>_xll.qlCalendarAdvance(Calendar,T778,R779,"f",,Trigger)</f>
        <v>44838</v>
      </c>
      <c r="U779" s="18">
        <f>_xll.qlInterestRateIndexMaturity(IborIndex&amp;Tenor,T779,Trigger)</f>
        <v>44930</v>
      </c>
      <c r="V779" s="22">
        <f>IFERROR(_xll.qlIndexFixing($V$1,S779,,Trigger),NA())</f>
        <v>1.5137043023064478E-2</v>
      </c>
      <c r="W779" s="22">
        <f>IFERROR(_xll.qlIndexFixing($W$1,S779,,Trigger),NA())</f>
        <v>1.5304584076618612E-2</v>
      </c>
      <c r="X779" s="17">
        <f t="shared" si="12"/>
        <v>-1.6754105355413356</v>
      </c>
    </row>
    <row r="780" spans="18:24" x14ac:dyDescent="0.2">
      <c r="R780" s="17" t="s">
        <v>21</v>
      </c>
      <c r="S780" s="18">
        <f>_xll.qlInterestRateIndexFixingDate(IborIndex&amp;Tenor,T780,Trigger)</f>
        <v>44841</v>
      </c>
      <c r="T780" s="18">
        <f>_xll.qlCalendarAdvance(Calendar,T779,R780,"f",,Trigger)</f>
        <v>44845</v>
      </c>
      <c r="U780" s="18">
        <f>_xll.qlInterestRateIndexMaturity(IborIndex&amp;Tenor,T780,Trigger)</f>
        <v>44937</v>
      </c>
      <c r="V780" s="22">
        <f>IFERROR(_xll.qlIndexFixing($V$1,S780,,Trigger),NA())</f>
        <v>1.5185492670384658E-2</v>
      </c>
      <c r="W780" s="22">
        <f>IFERROR(_xll.qlIndexFixing($W$1,S780,,Trigger),NA())</f>
        <v>1.5351617961562761E-2</v>
      </c>
      <c r="X780" s="17">
        <f t="shared" si="12"/>
        <v>-1.661252911781038</v>
      </c>
    </row>
    <row r="781" spans="18:24" x14ac:dyDescent="0.2">
      <c r="R781" s="17" t="s">
        <v>21</v>
      </c>
      <c r="S781" s="18">
        <f>_xll.qlInterestRateIndexFixingDate(IborIndex&amp;Tenor,T781,Trigger)</f>
        <v>44848</v>
      </c>
      <c r="T781" s="18">
        <f>_xll.qlCalendarAdvance(Calendar,T780,R781,"f",,Trigger)</f>
        <v>44852</v>
      </c>
      <c r="U781" s="18">
        <f>_xll.qlInterestRateIndexMaturity(IborIndex&amp;Tenor,T781,Trigger)</f>
        <v>44944</v>
      </c>
      <c r="V781" s="22">
        <f>IFERROR(_xll.qlIndexFixing($V$1,S781,,Trigger),NA())</f>
        <v>1.5233942915276395E-2</v>
      </c>
      <c r="W781" s="22">
        <f>IFERROR(_xll.qlIndexFixing($W$1,S781,,Trigger),NA())</f>
        <v>1.5398209320579705E-2</v>
      </c>
      <c r="X781" s="17">
        <f t="shared" si="12"/>
        <v>-1.6426640530330974</v>
      </c>
    </row>
    <row r="782" spans="18:24" x14ac:dyDescent="0.2">
      <c r="R782" s="17" t="s">
        <v>21</v>
      </c>
      <c r="S782" s="18">
        <f>_xll.qlInterestRateIndexFixingDate(IborIndex&amp;Tenor,T782,Trigger)</f>
        <v>44855</v>
      </c>
      <c r="T782" s="18">
        <f>_xll.qlCalendarAdvance(Calendar,T781,R782,"f",,Trigger)</f>
        <v>44859</v>
      </c>
      <c r="U782" s="18">
        <f>_xll.qlInterestRateIndexMaturity(IborIndex&amp;Tenor,T782,Trigger)</f>
        <v>44951</v>
      </c>
      <c r="V782" s="22">
        <f>IFERROR(_xll.qlIndexFixing($V$1,S782,,Trigger),NA())</f>
        <v>1.528239375774664E-2</v>
      </c>
      <c r="W782" s="22">
        <f>IFERROR(_xll.qlIndexFixing($W$1,S782,,Trigger),NA())</f>
        <v>1.5444353652727213E-2</v>
      </c>
      <c r="X782" s="17">
        <f t="shared" si="12"/>
        <v>-1.6195989498057375</v>
      </c>
    </row>
    <row r="783" spans="18:24" x14ac:dyDescent="0.2">
      <c r="R783" s="17" t="s">
        <v>21</v>
      </c>
      <c r="S783" s="18">
        <f>_xll.qlInterestRateIndexFixingDate(IborIndex&amp;Tenor,T783,Trigger)</f>
        <v>44862</v>
      </c>
      <c r="T783" s="18">
        <f>_xll.qlCalendarAdvance(Calendar,T782,R783,"f",,Trigger)</f>
        <v>44866</v>
      </c>
      <c r="U783" s="18">
        <f>_xll.qlInterestRateIndexMaturity(IborIndex&amp;Tenor,T783,Trigger)</f>
        <v>44958</v>
      </c>
      <c r="V783" s="22">
        <f>IFERROR(_xll.qlIndexFixing($V$1,S783,,Trigger),NA())</f>
        <v>1.5330845197803214E-2</v>
      </c>
      <c r="W783" s="22">
        <f>IFERROR(_xll.qlIndexFixing($W$1,S783,,Trigger),NA())</f>
        <v>1.5490046456999635E-2</v>
      </c>
      <c r="X783" s="17">
        <f t="shared" si="12"/>
        <v>-1.5920125919642072</v>
      </c>
    </row>
    <row r="784" spans="18:24" x14ac:dyDescent="0.2">
      <c r="R784" s="17" t="s">
        <v>21</v>
      </c>
      <c r="S784" s="18">
        <f>_xll.qlInterestRateIndexFixingDate(IborIndex&amp;Tenor,T784,Trigger)</f>
        <v>44869</v>
      </c>
      <c r="T784" s="18">
        <f>_xll.qlCalendarAdvance(Calendar,T783,R784,"f",,Trigger)</f>
        <v>44873</v>
      </c>
      <c r="U784" s="18">
        <f>_xll.qlInterestRateIndexMaturity(IborIndex&amp;Tenor,T784,Trigger)</f>
        <v>44965</v>
      </c>
      <c r="V784" s="22">
        <f>IFERROR(_xll.qlIndexFixing($V$1,S784,,Trigger),NA())</f>
        <v>1.5379297235453065E-2</v>
      </c>
      <c r="W784" s="22">
        <f>IFERROR(_xll.qlIndexFixing($W$1,S784,,Trigger),NA())</f>
        <v>1.5535283232339176E-2</v>
      </c>
      <c r="X784" s="17">
        <f t="shared" si="12"/>
        <v>-1.5598599688611097</v>
      </c>
    </row>
    <row r="785" spans="18:24" x14ac:dyDescent="0.2">
      <c r="R785" s="17" t="s">
        <v>21</v>
      </c>
      <c r="S785" s="18">
        <f>_xll.qlInterestRateIndexFixingDate(IborIndex&amp;Tenor,T785,Trigger)</f>
        <v>44876</v>
      </c>
      <c r="T785" s="18">
        <f>_xll.qlCalendarAdvance(Calendar,T784,R785,"f",,Trigger)</f>
        <v>44880</v>
      </c>
      <c r="U785" s="18">
        <f>_xll.qlInterestRateIndexMaturity(IborIndex&amp;Tenor,T785,Trigger)</f>
        <v>44972</v>
      </c>
      <c r="V785" s="22">
        <f>IFERROR(_xll.qlIndexFixing($V$1,S785,,Trigger),NA())</f>
        <v>1.5427749870704017E-2</v>
      </c>
      <c r="W785" s="22">
        <f>IFERROR(_xll.qlIndexFixing($W$1,S785,,Trigger),NA())</f>
        <v>1.5580059477640268E-2</v>
      </c>
      <c r="X785" s="17">
        <f t="shared" si="12"/>
        <v>-1.5230960693625104</v>
      </c>
    </row>
    <row r="786" spans="18:24" x14ac:dyDescent="0.2">
      <c r="R786" s="17" t="s">
        <v>21</v>
      </c>
      <c r="S786" s="18">
        <f>_xll.qlInterestRateIndexFixingDate(IborIndex&amp;Tenor,T786,Trigger)</f>
        <v>44883</v>
      </c>
      <c r="T786" s="18">
        <f>_xll.qlCalendarAdvance(Calendar,T785,R786,"f",,Trigger)</f>
        <v>44887</v>
      </c>
      <c r="U786" s="18">
        <f>_xll.qlInterestRateIndexMaturity(IborIndex&amp;Tenor,T786,Trigger)</f>
        <v>44979</v>
      </c>
      <c r="V786" s="22">
        <f>IFERROR(_xll.qlIndexFixing($V$1,S786,,Trigger),NA())</f>
        <v>1.5476203103563888E-2</v>
      </c>
      <c r="W786" s="22">
        <f>IFERROR(_xll.qlIndexFixing($W$1,S786,,Trigger),NA())</f>
        <v>1.5624370691750412E-2</v>
      </c>
      <c r="X786" s="17">
        <f t="shared" si="12"/>
        <v>-1.4816758818652493</v>
      </c>
    </row>
    <row r="787" spans="18:24" x14ac:dyDescent="0.2">
      <c r="R787" s="17" t="s">
        <v>21</v>
      </c>
      <c r="S787" s="18">
        <f>_xll.qlInterestRateIndexFixingDate(IborIndex&amp;Tenor,T787,Trigger)</f>
        <v>44890</v>
      </c>
      <c r="T787" s="18">
        <f>_xll.qlCalendarAdvance(Calendar,T786,R787,"f",,Trigger)</f>
        <v>44894</v>
      </c>
      <c r="U787" s="18">
        <f>_xll.qlInterestRateIndexMaturity(IborIndex&amp;Tenor,T787,Trigger)</f>
        <v>44985</v>
      </c>
      <c r="V787" s="22">
        <f>IFERROR(_xll.qlIndexFixing($V$1,S787,,Trigger),NA())</f>
        <v>1.5520861778856582E-2</v>
      </c>
      <c r="W787" s="22">
        <f>IFERROR(_xll.qlIndexFixing($W$1,S787,,Trigger),NA())</f>
        <v>1.5664829911701261E-2</v>
      </c>
      <c r="X787" s="17">
        <f t="shared" si="12"/>
        <v>-1.4396813284467922</v>
      </c>
    </row>
    <row r="788" spans="18:24" x14ac:dyDescent="0.2">
      <c r="R788" s="17" t="s">
        <v>21</v>
      </c>
      <c r="S788" s="18">
        <f>_xll.qlInterestRateIndexFixingDate(IborIndex&amp;Tenor,T788,Trigger)</f>
        <v>44897</v>
      </c>
      <c r="T788" s="18">
        <f>_xll.qlCalendarAdvance(Calendar,T787,R788,"f",,Trigger)</f>
        <v>44901</v>
      </c>
      <c r="U788" s="18">
        <f>_xll.qlInterestRateIndexMaturity(IborIndex&amp;Tenor,T788,Trigger)</f>
        <v>44991</v>
      </c>
      <c r="V788" s="22">
        <f>IFERROR(_xll.qlIndexFixing($V$1,S788,,Trigger),NA())</f>
        <v>1.5565517101551407E-2</v>
      </c>
      <c r="W788" s="22">
        <f>IFERROR(_xll.qlIndexFixing($W$1,S788,,Trigger),NA())</f>
        <v>1.5704877657354288E-2</v>
      </c>
      <c r="X788" s="17">
        <f t="shared" si="12"/>
        <v>-1.3936055580288098</v>
      </c>
    </row>
    <row r="789" spans="18:24" x14ac:dyDescent="0.2">
      <c r="R789" s="17" t="s">
        <v>21</v>
      </c>
      <c r="S789" s="18">
        <f>_xll.qlInterestRateIndexFixingDate(IborIndex&amp;Tenor,T789,Trigger)</f>
        <v>44904</v>
      </c>
      <c r="T789" s="18">
        <f>_xll.qlCalendarAdvance(Calendar,T788,R789,"f",,Trigger)</f>
        <v>44908</v>
      </c>
      <c r="U789" s="18">
        <f>_xll.qlInterestRateIndexMaturity(IborIndex&amp;Tenor,T789,Trigger)</f>
        <v>44998</v>
      </c>
      <c r="V789" s="22">
        <f>IFERROR(_xll.qlIndexFixing($V$1,S789,,Trigger),NA())</f>
        <v>1.5613967853574273E-2</v>
      </c>
      <c r="W789" s="22">
        <f>IFERROR(_xll.qlIndexFixing($W$1,S789,,Trigger),NA())</f>
        <v>1.5747833052582649E-2</v>
      </c>
      <c r="X789" s="17">
        <f t="shared" si="12"/>
        <v>-1.3386519900837612</v>
      </c>
    </row>
    <row r="790" spans="18:24" x14ac:dyDescent="0.2">
      <c r="R790" s="17" t="s">
        <v>21</v>
      </c>
      <c r="S790" s="18">
        <f>_xll.qlInterestRateIndexFixingDate(IborIndex&amp;Tenor,T790,Trigger)</f>
        <v>44911</v>
      </c>
      <c r="T790" s="18">
        <f>_xll.qlCalendarAdvance(Calendar,T789,R790,"f",,Trigger)</f>
        <v>44915</v>
      </c>
      <c r="U790" s="18">
        <f>_xll.qlInterestRateIndexMaturity(IborIndex&amp;Tenor,T790,Trigger)</f>
        <v>45005</v>
      </c>
      <c r="V790" s="22">
        <f>IFERROR(_xll.qlIndexFixing($V$1,S790,,Trigger),NA())</f>
        <v>1.5662419190191734E-2</v>
      </c>
      <c r="W790" s="22">
        <f>IFERROR(_xll.qlIndexFixing($W$1,S790,,Trigger),NA())</f>
        <v>1.5790306086765682E-2</v>
      </c>
      <c r="X790" s="17">
        <f t="shared" si="12"/>
        <v>-1.2788689657394769</v>
      </c>
    </row>
    <row r="791" spans="18:24" x14ac:dyDescent="0.2">
      <c r="R791" s="17" t="s">
        <v>21</v>
      </c>
      <c r="S791" s="18">
        <f>_xll.qlInterestRateIndexFixingDate(IborIndex&amp;Tenor,T791,Trigger)</f>
        <v>44917</v>
      </c>
      <c r="T791" s="18">
        <f>_xll.qlCalendarAdvance(Calendar,T790,R791,"f",,Trigger)</f>
        <v>44922</v>
      </c>
      <c r="U791" s="18">
        <f>_xll.qlInterestRateIndexMaturity(IborIndex&amp;Tenor,T791,Trigger)</f>
        <v>45012</v>
      </c>
      <c r="V791" s="22">
        <f>IFERROR(_xll.qlIndexFixing($V$1,S791,,Trigger),NA())</f>
        <v>1.5710871111409119E-2</v>
      </c>
      <c r="W791" s="22">
        <f>IFERROR(_xll.qlIndexFixing($W$1,S791,,Trigger),NA())</f>
        <v>1.583229225934879E-2</v>
      </c>
      <c r="X791" s="17">
        <f t="shared" si="12"/>
        <v>-1.2142114793967096</v>
      </c>
    </row>
    <row r="792" spans="18:24" x14ac:dyDescent="0.2">
      <c r="R792" s="17" t="s">
        <v>21</v>
      </c>
      <c r="S792" s="18">
        <f>_xll.qlInterestRateIndexFixingDate(IborIndex&amp;Tenor,T792,Trigger)</f>
        <v>44925</v>
      </c>
      <c r="T792" s="18">
        <f>_xll.qlCalendarAdvance(Calendar,T791,R792,"f",,Trigger)</f>
        <v>44929</v>
      </c>
      <c r="U792" s="18">
        <f>_xll.qlInterestRateIndexMaturity(IborIndex&amp;Tenor,T792,Trigger)</f>
        <v>45019</v>
      </c>
      <c r="V792" s="22">
        <f>IFERROR(_xll.qlIndexFixing($V$1,S792,,Trigger),NA())</f>
        <v>1.575932361723531E-2</v>
      </c>
      <c r="W792" s="22">
        <f>IFERROR(_xll.qlIndexFixing($W$1,S792,,Trigger),NA())</f>
        <v>1.5873787069771161E-2</v>
      </c>
      <c r="X792" s="17">
        <f t="shared" si="12"/>
        <v>-1.1446345253585122</v>
      </c>
    </row>
    <row r="793" spans="18:24" x14ac:dyDescent="0.2">
      <c r="R793" s="17" t="s">
        <v>21</v>
      </c>
      <c r="S793" s="18">
        <f>_xll.qlInterestRateIndexFixingDate(IborIndex&amp;Tenor,T793,Trigger)</f>
        <v>44932</v>
      </c>
      <c r="T793" s="18">
        <f>_xll.qlCalendarAdvance(Calendar,T792,R793,"f",,Trigger)</f>
        <v>44936</v>
      </c>
      <c r="U793" s="18">
        <f>_xll.qlInterestRateIndexMaturity(IborIndex&amp;Tenor,T793,Trigger)</f>
        <v>45027</v>
      </c>
      <c r="V793" s="22">
        <f>IFERROR(_xll.qlIndexFixing($V$1,S793,,Trigger),NA())</f>
        <v>1.5811584429162605E-2</v>
      </c>
      <c r="W793" s="22">
        <f>IFERROR(_xll.qlIndexFixing($W$1,S793,,Trigger),NA())</f>
        <v>1.5917969738654524E-2</v>
      </c>
      <c r="X793" s="17">
        <f t="shared" si="12"/>
        <v>-1.0638530949191871</v>
      </c>
    </row>
    <row r="794" spans="18:24" x14ac:dyDescent="0.2">
      <c r="R794" s="17" t="s">
        <v>21</v>
      </c>
      <c r="S794" s="18">
        <f>_xll.qlInterestRateIndexFixingDate(IborIndex&amp;Tenor,T794,Trigger)</f>
        <v>44939</v>
      </c>
      <c r="T794" s="18">
        <f>_xll.qlCalendarAdvance(Calendar,T793,R794,"f",,Trigger)</f>
        <v>44943</v>
      </c>
      <c r="U794" s="18">
        <f>_xll.qlInterestRateIndexMaturity(IborIndex&amp;Tenor,T794,Trigger)</f>
        <v>45033</v>
      </c>
      <c r="V794" s="22">
        <f>IFERROR(_xll.qlIndexFixing($V$1,S794,,Trigger),NA())</f>
        <v>1.5856230382739867E-2</v>
      </c>
      <c r="W794" s="22">
        <f>IFERROR(_xll.qlIndexFixing($W$1,S794,,Trigger),NA())</f>
        <v>1.5955284601855801E-2</v>
      </c>
      <c r="X794" s="17">
        <f t="shared" si="12"/>
        <v>-0.99054219115934927</v>
      </c>
    </row>
    <row r="795" spans="18:24" x14ac:dyDescent="0.2">
      <c r="R795" s="17" t="s">
        <v>21</v>
      </c>
      <c r="S795" s="18">
        <f>_xll.qlInterestRateIndexFixingDate(IborIndex&amp;Tenor,T795,Trigger)</f>
        <v>44946</v>
      </c>
      <c r="T795" s="18">
        <f>_xll.qlCalendarAdvance(Calendar,T794,R795,"f",,Trigger)</f>
        <v>44950</v>
      </c>
      <c r="U795" s="18">
        <f>_xll.qlInterestRateIndexMaturity(IborIndex&amp;Tenor,T795,Trigger)</f>
        <v>45040</v>
      </c>
      <c r="V795" s="22">
        <f>IFERROR(_xll.qlIndexFixing($V$1,S795,,Trigger),NA())</f>
        <v>1.5904684642432443E-2</v>
      </c>
      <c r="W795" s="22">
        <f>IFERROR(_xll.qlIndexFixing($W$1,S795,,Trigger),NA())</f>
        <v>1.599527832238401E-2</v>
      </c>
      <c r="X795" s="17">
        <f t="shared" si="12"/>
        <v>-0.90593679951567196</v>
      </c>
    </row>
    <row r="796" spans="18:24" x14ac:dyDescent="0.2">
      <c r="R796" s="17" t="s">
        <v>21</v>
      </c>
      <c r="S796" s="18">
        <f>_xll.qlInterestRateIndexFixingDate(IborIndex&amp;Tenor,T796,Trigger)</f>
        <v>44953</v>
      </c>
      <c r="T796" s="18">
        <f>_xll.qlCalendarAdvance(Calendar,T795,R796,"f",,Trigger)</f>
        <v>44957</v>
      </c>
      <c r="U796" s="18">
        <f>_xll.qlInterestRateIndexMaturity(IborIndex&amp;Tenor,T796,Trigger)</f>
        <v>45044</v>
      </c>
      <c r="V796" s="22">
        <f>IFERROR(_xll.qlIndexFixing($V$1,S796,,Trigger),NA())</f>
        <v>1.5941698659769125E-2</v>
      </c>
      <c r="W796" s="22">
        <f>IFERROR(_xll.qlIndexFixing($W$1,S796,,Trigger),NA())</f>
        <v>1.6025507875832779E-2</v>
      </c>
      <c r="X796" s="17">
        <f t="shared" si="12"/>
        <v>-0.83809216063653746</v>
      </c>
    </row>
    <row r="797" spans="18:24" x14ac:dyDescent="0.2">
      <c r="R797" s="17" t="s">
        <v>21</v>
      </c>
      <c r="S797" s="18">
        <f>_xll.qlInterestRateIndexFixingDate(IborIndex&amp;Tenor,T797,Trigger)</f>
        <v>44960</v>
      </c>
      <c r="T797" s="18">
        <f>_xll.qlCalendarAdvance(Calendar,T796,R797,"f",,Trigger)</f>
        <v>44964</v>
      </c>
      <c r="U797" s="18">
        <f>_xll.qlInterestRateIndexMaturity(IborIndex&amp;Tenor,T797,Trigger)</f>
        <v>45054</v>
      </c>
      <c r="V797" s="22">
        <f>IFERROR(_xll.qlIndexFixing($V$1,S797,,Trigger),NA())</f>
        <v>1.6001594915733719E-2</v>
      </c>
      <c r="W797" s="22">
        <f>IFERROR(_xll.qlIndexFixing($W$1,S797,,Trigger),NA())</f>
        <v>1.6073733169648996E-2</v>
      </c>
      <c r="X797" s="17">
        <f t="shared" si="12"/>
        <v>-0.72138253915277062</v>
      </c>
    </row>
    <row r="798" spans="18:24" x14ac:dyDescent="0.2">
      <c r="R798" s="17" t="s">
        <v>21</v>
      </c>
      <c r="S798" s="18">
        <f>_xll.qlInterestRateIndexFixingDate(IborIndex&amp;Tenor,T798,Trigger)</f>
        <v>44967</v>
      </c>
      <c r="T798" s="18">
        <f>_xll.qlCalendarAdvance(Calendar,T797,R798,"f",,Trigger)</f>
        <v>44971</v>
      </c>
      <c r="U798" s="18">
        <f>_xll.qlInterestRateIndexMaturity(IborIndex&amp;Tenor,T798,Trigger)</f>
        <v>45061</v>
      </c>
      <c r="V798" s="22">
        <f>IFERROR(_xll.qlIndexFixing($V$1,S798,,Trigger),NA())</f>
        <v>1.6050050929355741E-2</v>
      </c>
      <c r="W798" s="22">
        <f>IFERROR(_xll.qlIndexFixing($W$1,S798,,Trigger),NA())</f>
        <v>1.6112185295331649E-2</v>
      </c>
      <c r="X798" s="17">
        <f t="shared" si="12"/>
        <v>-0.62134365975907713</v>
      </c>
    </row>
    <row r="799" spans="18:24" x14ac:dyDescent="0.2">
      <c r="R799" s="17" t="s">
        <v>21</v>
      </c>
      <c r="S799" s="18">
        <f>_xll.qlInterestRateIndexFixingDate(IborIndex&amp;Tenor,T799,Trigger)</f>
        <v>44974</v>
      </c>
      <c r="T799" s="18">
        <f>_xll.qlCalendarAdvance(Calendar,T798,R799,"f",,Trigger)</f>
        <v>44978</v>
      </c>
      <c r="U799" s="18">
        <f>_xll.qlInterestRateIndexMaturity(IborIndex&amp;Tenor,T799,Trigger)</f>
        <v>45068</v>
      </c>
      <c r="V799" s="22">
        <f>IFERROR(_xll.qlIndexFixing($V$1,S799,,Trigger),NA())</f>
        <v>1.6098507527636308E-2</v>
      </c>
      <c r="W799" s="22">
        <f>IFERROR(_xll.qlIndexFixing($W$1,S799,,Trigger),NA())</f>
        <v>1.6150114555055772E-2</v>
      </c>
      <c r="X799" s="17">
        <f t="shared" si="12"/>
        <v>-0.51607027419464657</v>
      </c>
    </row>
    <row r="800" spans="18:24" x14ac:dyDescent="0.2">
      <c r="R800" s="17" t="s">
        <v>21</v>
      </c>
      <c r="S800" s="18">
        <f>_xll.qlInterestRateIndexFixingDate(IborIndex&amp;Tenor,T800,Trigger)</f>
        <v>44981</v>
      </c>
      <c r="T800" s="18">
        <f>_xll.qlCalendarAdvance(Calendar,T799,R800,"f",,Trigger)</f>
        <v>44985</v>
      </c>
      <c r="U800" s="18">
        <f>_xll.qlInterestRateIndexMaturity(IborIndex&amp;Tenor,T800,Trigger)</f>
        <v>45077</v>
      </c>
      <c r="V800" s="22">
        <f>IFERROR(_xll.qlIndexFixing($V$1,S800,,Trigger),NA())</f>
        <v>1.6154611116585754E-2</v>
      </c>
      <c r="W800" s="22">
        <f>IFERROR(_xll.qlIndexFixing($W$1,S800,,Trigger),NA())</f>
        <v>1.6193378712669532E-2</v>
      </c>
      <c r="X800" s="17">
        <f t="shared" si="12"/>
        <v>-0.38767596083778139</v>
      </c>
    </row>
    <row r="801" spans="18:24" x14ac:dyDescent="0.2">
      <c r="R801" s="17" t="s">
        <v>21</v>
      </c>
      <c r="S801" s="18">
        <f>_xll.qlInterestRateIndexFixingDate(IborIndex&amp;Tenor,T801,Trigger)</f>
        <v>44988</v>
      </c>
      <c r="T801" s="18">
        <f>_xll.qlCalendarAdvance(Calendar,T800,R801,"f",,Trigger)</f>
        <v>44992</v>
      </c>
      <c r="U801" s="18">
        <f>_xll.qlInterestRateIndexMaturity(IborIndex&amp;Tenor,T801,Trigger)</f>
        <v>45084</v>
      </c>
      <c r="V801" s="22">
        <f>IFERROR(_xll.qlIndexFixing($V$1,S801,,Trigger),NA())</f>
        <v>1.6203073314452622E-2</v>
      </c>
      <c r="W801" s="22">
        <f>IFERROR(_xll.qlIndexFixing($W$1,S801,,Trigger),NA())</f>
        <v>1.6230174307878542E-2</v>
      </c>
      <c r="X801" s="17">
        <f t="shared" si="12"/>
        <v>-0.27100993425920039</v>
      </c>
    </row>
    <row r="802" spans="18:24" x14ac:dyDescent="0.2">
      <c r="R802" s="17" t="s">
        <v>21</v>
      </c>
      <c r="S802" s="18">
        <f>_xll.qlInterestRateIndexFixingDate(IborIndex&amp;Tenor,T802,Trigger)</f>
        <v>44995</v>
      </c>
      <c r="T802" s="18">
        <f>_xll.qlCalendarAdvance(Calendar,T801,R802,"f",,Trigger)</f>
        <v>44999</v>
      </c>
      <c r="U802" s="18">
        <f>_xll.qlInterestRateIndexMaturity(IborIndex&amp;Tenor,T802,Trigger)</f>
        <v>45091</v>
      </c>
      <c r="V802" s="22">
        <f>IFERROR(_xll.qlIndexFixing($V$1,S802,,Trigger),NA())</f>
        <v>1.6251536110046576E-2</v>
      </c>
      <c r="W802" s="22">
        <f>IFERROR(_xll.qlIndexFixing($W$1,S802,,Trigger),NA())</f>
        <v>1.6266432852040442E-2</v>
      </c>
      <c r="X802" s="17">
        <f t="shared" si="12"/>
        <v>-0.14896741993866008</v>
      </c>
    </row>
    <row r="803" spans="18:24" x14ac:dyDescent="0.2">
      <c r="R803" s="17" t="s">
        <v>21</v>
      </c>
      <c r="S803" s="18">
        <f>_xll.qlInterestRateIndexFixingDate(IborIndex&amp;Tenor,T803,Trigger)</f>
        <v>45002</v>
      </c>
      <c r="T803" s="18">
        <f>_xll.qlCalendarAdvance(Calendar,T802,R803,"f",,Trigger)</f>
        <v>45006</v>
      </c>
      <c r="U803" s="18">
        <f>_xll.qlInterestRateIndexMaturity(IborIndex&amp;Tenor,T803,Trigger)</f>
        <v>45098</v>
      </c>
      <c r="V803" s="22">
        <f>IFERROR(_xll.qlIndexFixing($V$1,S803,,Trigger),NA())</f>
        <v>1.6299999503373696E-2</v>
      </c>
      <c r="W803" s="22">
        <f>IFERROR(_xll.qlIndexFixing($W$1,S803,,Trigger),NA())</f>
        <v>1.6302149844115685E-2</v>
      </c>
      <c r="X803" s="17">
        <f t="shared" si="12"/>
        <v>-2.1503407419895537E-2</v>
      </c>
    </row>
    <row r="804" spans="18:24" x14ac:dyDescent="0.2">
      <c r="R804" s="17" t="s">
        <v>21</v>
      </c>
      <c r="S804" s="18">
        <f>_xll.qlInterestRateIndexFixingDate(IborIndex&amp;Tenor,T804,Trigger)</f>
        <v>45009</v>
      </c>
      <c r="T804" s="18">
        <f>_xll.qlCalendarAdvance(Calendar,T803,R804,"f",,Trigger)</f>
        <v>45013</v>
      </c>
      <c r="U804" s="18">
        <f>_xll.qlInterestRateIndexMaturity(IborIndex&amp;Tenor,T804,Trigger)</f>
        <v>45105</v>
      </c>
      <c r="V804" s="22">
        <f>IFERROR(_xll.qlIndexFixing($V$1,S804,,Trigger),NA())</f>
        <v>1.6348463494441804E-2</v>
      </c>
      <c r="W804" s="22">
        <f>IFERROR(_xll.qlIndexFixing($W$1,S804,,Trigger),NA())</f>
        <v>1.6337320783123822E-2</v>
      </c>
      <c r="X804" s="17">
        <f t="shared" si="12"/>
        <v>0.1114271131798239</v>
      </c>
    </row>
    <row r="805" spans="18:24" x14ac:dyDescent="0.2">
      <c r="R805" s="17" t="s">
        <v>21</v>
      </c>
      <c r="S805" s="18">
        <f>_xll.qlInterestRateIndexFixingDate(IborIndex&amp;Tenor,T805,Trigger)</f>
        <v>45016</v>
      </c>
      <c r="T805" s="18">
        <f>_xll.qlCalendarAdvance(Calendar,T804,R805,"f",,Trigger)</f>
        <v>45020</v>
      </c>
      <c r="U805" s="18">
        <f>_xll.qlInterestRateIndexMaturity(IborIndex&amp;Tenor,T805,Trigger)</f>
        <v>45111</v>
      </c>
      <c r="V805" s="22">
        <f>IFERROR(_xll.qlIndexFixing($V$1,S805,,Trigger),NA())</f>
        <v>1.6393093574927995E-2</v>
      </c>
      <c r="W805" s="22">
        <f>IFERROR(_xll.qlIndexFixing($W$1,S805,,Trigger),NA())</f>
        <v>1.6369201360537339E-2</v>
      </c>
      <c r="X805" s="17">
        <f t="shared" si="12"/>
        <v>0.23892214390655586</v>
      </c>
    </row>
    <row r="806" spans="18:24" x14ac:dyDescent="0.2">
      <c r="R806" s="17" t="s">
        <v>21</v>
      </c>
      <c r="S806" s="18">
        <f>_xll.qlInterestRateIndexFixingDate(IborIndex&amp;Tenor,T806,Trigger)</f>
        <v>45021</v>
      </c>
      <c r="T806" s="18">
        <f>_xll.qlCalendarAdvance(Calendar,T805,R806,"f",,Trigger)</f>
        <v>45027</v>
      </c>
      <c r="U806" s="18">
        <f>_xll.qlInterestRateIndexMaturity(IborIndex&amp;Tenor,T806,Trigger)</f>
        <v>45118</v>
      </c>
      <c r="V806" s="22">
        <f>IFERROR(_xll.qlIndexFixing($V$1,S806,,Trigger),NA())</f>
        <v>1.6441556513238306E-2</v>
      </c>
      <c r="W806" s="22">
        <f>IFERROR(_xll.qlIndexFixing($W$1,S806,,Trigger),NA())</f>
        <v>1.640330563648042E-2</v>
      </c>
      <c r="X806" s="17">
        <f t="shared" si="12"/>
        <v>0.38250876757885133</v>
      </c>
    </row>
    <row r="807" spans="18:24" x14ac:dyDescent="0.2">
      <c r="R807" s="17" t="s">
        <v>21</v>
      </c>
      <c r="S807" s="18">
        <f>_xll.qlInterestRateIndexFixingDate(IborIndex&amp;Tenor,T807,Trigger)</f>
        <v>45030</v>
      </c>
      <c r="T807" s="18">
        <f>_xll.qlCalendarAdvance(Calendar,T806,R807,"f",,Trigger)</f>
        <v>45034</v>
      </c>
      <c r="U807" s="18">
        <f>_xll.qlInterestRateIndexMaturity(IborIndex&amp;Tenor,T807,Trigger)</f>
        <v>45125</v>
      </c>
      <c r="V807" s="22">
        <f>IFERROR(_xll.qlIndexFixing($V$1,S807,,Trigger),NA())</f>
        <v>1.6490020042785571E-2</v>
      </c>
      <c r="W807" s="22">
        <f>IFERROR(_xll.qlIndexFixing($W$1,S807,,Trigger),NA())</f>
        <v>1.6436850700580079E-2</v>
      </c>
      <c r="X807" s="17">
        <f t="shared" si="12"/>
        <v>0.53169342205491854</v>
      </c>
    </row>
    <row r="808" spans="18:24" x14ac:dyDescent="0.2">
      <c r="R808" s="17" t="s">
        <v>21</v>
      </c>
      <c r="S808" s="18">
        <f>_xll.qlInterestRateIndexFixingDate(IborIndex&amp;Tenor,T808,Trigger)</f>
        <v>45037</v>
      </c>
      <c r="T808" s="18">
        <f>_xll.qlCalendarAdvance(Calendar,T807,R808,"f",,Trigger)</f>
        <v>45041</v>
      </c>
      <c r="U808" s="18">
        <f>_xll.qlInterestRateIndexMaturity(IborIndex&amp;Tenor,T808,Trigger)</f>
        <v>45132</v>
      </c>
      <c r="V808" s="22">
        <f>IFERROR(_xll.qlIndexFixing($V$1,S808,,Trigger),NA())</f>
        <v>1.6538484163579444E-2</v>
      </c>
      <c r="W808" s="22">
        <f>IFERROR(_xll.qlIndexFixing($W$1,S808,,Trigger),NA())</f>
        <v>1.6469832052511804E-2</v>
      </c>
      <c r="X808" s="17">
        <f t="shared" si="12"/>
        <v>0.68652111067640109</v>
      </c>
    </row>
    <row r="809" spans="18:24" x14ac:dyDescent="0.2">
      <c r="R809" s="17" t="s">
        <v>21</v>
      </c>
      <c r="S809" s="18">
        <f>_xll.qlInterestRateIndexFixingDate(IborIndex&amp;Tenor,T809,Trigger)</f>
        <v>45043</v>
      </c>
      <c r="T809" s="18">
        <f>_xll.qlCalendarAdvance(Calendar,T808,R809,"f",,Trigger)</f>
        <v>45048</v>
      </c>
      <c r="U809" s="18">
        <f>_xll.qlInterestRateIndexMaturity(IborIndex&amp;Tenor,T809,Trigger)</f>
        <v>45140</v>
      </c>
      <c r="V809" s="22">
        <f>IFERROR(_xll.qlIndexFixing($V$1,S809,,Trigger),NA())</f>
        <v>1.6590792416154337E-2</v>
      </c>
      <c r="W809" s="22">
        <f>IFERROR(_xll.qlIndexFixing($W$1,S809,,Trigger),NA())</f>
        <v>1.6504827152829117E-2</v>
      </c>
      <c r="X809" s="17">
        <f t="shared" si="12"/>
        <v>0.8596526332521961</v>
      </c>
    </row>
    <row r="810" spans="18:24" x14ac:dyDescent="0.2">
      <c r="R810" s="17" t="s">
        <v>21</v>
      </c>
      <c r="S810" s="18">
        <f>_xll.qlInterestRateIndexFixingDate(IborIndex&amp;Tenor,T810,Trigger)</f>
        <v>45051</v>
      </c>
      <c r="T810" s="18">
        <f>_xll.qlCalendarAdvance(Calendar,T809,R810,"f",,Trigger)</f>
        <v>45055</v>
      </c>
      <c r="U810" s="18">
        <f>_xll.qlInterestRateIndexMaturity(IborIndex&amp;Tenor,T810,Trigger)</f>
        <v>45147</v>
      </c>
      <c r="V810" s="22">
        <f>IFERROR(_xll.qlIndexFixing($V$1,S810,,Trigger),NA())</f>
        <v>1.6639259993823027E-2</v>
      </c>
      <c r="W810" s="22">
        <f>IFERROR(_xll.qlIndexFixing($W$1,S810,,Trigger),NA())</f>
        <v>1.6536627256986007E-2</v>
      </c>
      <c r="X810" s="17">
        <f t="shared" si="12"/>
        <v>1.026327368370203</v>
      </c>
    </row>
    <row r="811" spans="18:24" x14ac:dyDescent="0.2">
      <c r="R811" s="17" t="s">
        <v>21</v>
      </c>
      <c r="S811" s="18">
        <f>_xll.qlInterestRateIndexFixingDate(IborIndex&amp;Tenor,T811,Trigger)</f>
        <v>45058</v>
      </c>
      <c r="T811" s="18">
        <f>_xll.qlCalendarAdvance(Calendar,T810,R811,"f",,Trigger)</f>
        <v>45062</v>
      </c>
      <c r="U811" s="18">
        <f>_xll.qlInterestRateIndexMaturity(IborIndex&amp;Tenor,T811,Trigger)</f>
        <v>45154</v>
      </c>
      <c r="V811" s="22">
        <f>IFERROR(_xll.qlIndexFixing($V$1,S811,,Trigger),NA())</f>
        <v>1.6687728169283964E-2</v>
      </c>
      <c r="W811" s="22">
        <f>IFERROR(_xll.qlIndexFixing($W$1,S811,,Trigger),NA())</f>
        <v>1.6567849803415163E-2</v>
      </c>
      <c r="X811" s="17">
        <f t="shared" si="12"/>
        <v>1.1987836586880087</v>
      </c>
    </row>
    <row r="812" spans="18:24" x14ac:dyDescent="0.2">
      <c r="R812" s="17" t="s">
        <v>21</v>
      </c>
      <c r="S812" s="18">
        <f>_xll.qlInterestRateIndexFixingDate(IborIndex&amp;Tenor,T812,Trigger)</f>
        <v>45065</v>
      </c>
      <c r="T812" s="18">
        <f>_xll.qlCalendarAdvance(Calendar,T811,R812,"f",,Trigger)</f>
        <v>45069</v>
      </c>
      <c r="U812" s="18">
        <f>_xll.qlInterestRateIndexMaturity(IborIndex&amp;Tenor,T812,Trigger)</f>
        <v>45161</v>
      </c>
      <c r="V812" s="22">
        <f>IFERROR(_xll.qlIndexFixing($V$1,S812,,Trigger),NA())</f>
        <v>1.6736196942544974E-2</v>
      </c>
      <c r="W812" s="22">
        <f>IFERROR(_xll.qlIndexFixing($W$1,S812,,Trigger),NA())</f>
        <v>1.6598490291839917E-2</v>
      </c>
      <c r="X812" s="17">
        <f t="shared" si="12"/>
        <v>1.3770665070505714</v>
      </c>
    </row>
    <row r="813" spans="18:24" x14ac:dyDescent="0.2">
      <c r="R813" s="17" t="s">
        <v>21</v>
      </c>
      <c r="S813" s="18">
        <f>_xll.qlInterestRateIndexFixingDate(IborIndex&amp;Tenor,T813,Trigger)</f>
        <v>45072</v>
      </c>
      <c r="T813" s="18">
        <f>_xll.qlCalendarAdvance(Calendar,T812,R813,"f",,Trigger)</f>
        <v>45076</v>
      </c>
      <c r="U813" s="18">
        <f>_xll.qlInterestRateIndexMaturity(IborIndex&amp;Tenor,T813,Trigger)</f>
        <v>45168</v>
      </c>
      <c r="V813" s="22">
        <f>IFERROR(_xll.qlIndexFixing($V$1,S813,,Trigger),NA())</f>
        <v>1.6770493777203341E-2</v>
      </c>
      <c r="W813" s="22">
        <f>IFERROR(_xll.qlIndexFixing($W$1,S813,,Trigger),NA())</f>
        <v>1.662859996363663E-2</v>
      </c>
      <c r="X813" s="17">
        <f t="shared" si="12"/>
        <v>1.4189381356671111</v>
      </c>
    </row>
    <row r="814" spans="18:24" x14ac:dyDescent="0.2">
      <c r="R814" s="17" t="s">
        <v>21</v>
      </c>
      <c r="S814" s="18">
        <f>_xll.qlInterestRateIndexFixingDate(IborIndex&amp;Tenor,T814,Trigger)</f>
        <v>45079</v>
      </c>
      <c r="T814" s="18">
        <f>_xll.qlCalendarAdvance(Calendar,T813,R814,"f",,Trigger)</f>
        <v>45083</v>
      </c>
      <c r="U814" s="18">
        <f>_xll.qlInterestRateIndexMaturity(IborIndex&amp;Tenor,T814,Trigger)</f>
        <v>45175</v>
      </c>
      <c r="V814" s="22">
        <f>IFERROR(_xll.qlIndexFixing($V$1,S814,,Trigger),NA())</f>
        <v>1.6769206909720329E-2</v>
      </c>
      <c r="W814" s="22">
        <f>IFERROR(_xll.qlIndexFixing($W$1,S814,,Trigger),NA())</f>
        <v>1.6659137642560471E-2</v>
      </c>
      <c r="X814" s="17">
        <f t="shared" si="12"/>
        <v>1.1006926715985756</v>
      </c>
    </row>
    <row r="815" spans="18:24" x14ac:dyDescent="0.2">
      <c r="R815" s="17" t="s">
        <v>21</v>
      </c>
      <c r="S815" s="18">
        <f>_xll.qlInterestRateIndexFixingDate(IborIndex&amp;Tenor,T815,Trigger)</f>
        <v>45086</v>
      </c>
      <c r="T815" s="18">
        <f>_xll.qlCalendarAdvance(Calendar,T814,R815,"f",,Trigger)</f>
        <v>45090</v>
      </c>
      <c r="U815" s="18">
        <f>_xll.qlInterestRateIndexMaturity(IborIndex&amp;Tenor,T815,Trigger)</f>
        <v>45182</v>
      </c>
      <c r="V815" s="22">
        <f>IFERROR(_xll.qlIndexFixing($V$1,S815,,Trigger),NA())</f>
        <v>1.6767682704121205E-2</v>
      </c>
      <c r="W815" s="22">
        <f>IFERROR(_xll.qlIndexFixing($W$1,S815,,Trigger),NA())</f>
        <v>1.6690453118597116E-2</v>
      </c>
      <c r="X815" s="17">
        <f t="shared" si="12"/>
        <v>0.77229585524089117</v>
      </c>
    </row>
    <row r="816" spans="18:24" x14ac:dyDescent="0.2">
      <c r="R816" s="17" t="s">
        <v>21</v>
      </c>
      <c r="S816" s="18">
        <f>_xll.qlInterestRateIndexFixingDate(IborIndex&amp;Tenor,T816,Trigger)</f>
        <v>45093</v>
      </c>
      <c r="T816" s="18">
        <f>_xll.qlCalendarAdvance(Calendar,T815,R816,"f",,Trigger)</f>
        <v>45097</v>
      </c>
      <c r="U816" s="18">
        <f>_xll.qlInterestRateIndexMaturity(IborIndex&amp;Tenor,T816,Trigger)</f>
        <v>45189</v>
      </c>
      <c r="V816" s="22">
        <f>IFERROR(_xll.qlIndexFixing($V$1,S816,,Trigger),NA())</f>
        <v>1.6765921160684868E-2</v>
      </c>
      <c r="W816" s="22">
        <f>IFERROR(_xll.qlIndexFixing($W$1,S816,,Trigger),NA())</f>
        <v>1.6722548316934399E-2</v>
      </c>
      <c r="X816" s="17">
        <f t="shared" si="12"/>
        <v>0.43372843750468654</v>
      </c>
    </row>
    <row r="817" spans="18:24" x14ac:dyDescent="0.2">
      <c r="R817" s="17" t="s">
        <v>21</v>
      </c>
      <c r="S817" s="18">
        <f>_xll.qlInterestRateIndexFixingDate(IborIndex&amp;Tenor,T817,Trigger)</f>
        <v>45100</v>
      </c>
      <c r="T817" s="18">
        <f>_xll.qlCalendarAdvance(Calendar,T816,R817,"f",,Trigger)</f>
        <v>45104</v>
      </c>
      <c r="U817" s="18">
        <f>_xll.qlInterestRateIndexMaturity(IborIndex&amp;Tenor,T817,Trigger)</f>
        <v>45196</v>
      </c>
      <c r="V817" s="22">
        <f>IFERROR(_xll.qlIndexFixing($V$1,S817,,Trigger),NA())</f>
        <v>1.6763922279729331E-2</v>
      </c>
      <c r="W817" s="22">
        <f>IFERROR(_xll.qlIndexFixing($W$1,S817,,Trigger),NA())</f>
        <v>1.6755425131092447E-2</v>
      </c>
      <c r="X817" s="17">
        <f t="shared" si="12"/>
        <v>8.4971486368837224E-2</v>
      </c>
    </row>
    <row r="818" spans="18:24" x14ac:dyDescent="0.2">
      <c r="R818" s="17" t="s">
        <v>21</v>
      </c>
      <c r="S818" s="18">
        <f>_xll.qlInterestRateIndexFixingDate(IborIndex&amp;Tenor,T818,Trigger)</f>
        <v>45107</v>
      </c>
      <c r="T818" s="18">
        <f>_xll.qlCalendarAdvance(Calendar,T817,R818,"f",,Trigger)</f>
        <v>45111</v>
      </c>
      <c r="U818" s="18">
        <f>_xll.qlInterestRateIndexMaturity(IborIndex&amp;Tenor,T818,Trigger)</f>
        <v>45203</v>
      </c>
      <c r="V818" s="22">
        <f>IFERROR(_xll.qlIndexFixing($V$1,S818,,Trigger),NA())</f>
        <v>1.6761686061616907E-2</v>
      </c>
      <c r="W818" s="22">
        <f>IFERROR(_xll.qlIndexFixing($W$1,S818,,Trigger),NA())</f>
        <v>1.6789085422921058E-2</v>
      </c>
      <c r="X818" s="17">
        <f t="shared" si="12"/>
        <v>-0.2739936130415066</v>
      </c>
    </row>
    <row r="819" spans="18:24" x14ac:dyDescent="0.2">
      <c r="R819" s="17" t="s">
        <v>21</v>
      </c>
      <c r="S819" s="18">
        <f>_xll.qlInterestRateIndexFixingDate(IborIndex&amp;Tenor,T819,Trigger)</f>
        <v>45114</v>
      </c>
      <c r="T819" s="18">
        <f>_xll.qlCalendarAdvance(Calendar,T818,R819,"f",,Trigger)</f>
        <v>45118</v>
      </c>
      <c r="U819" s="18">
        <f>_xll.qlInterestRateIndexMaturity(IborIndex&amp;Tenor,T819,Trigger)</f>
        <v>45210</v>
      </c>
      <c r="V819" s="22">
        <f>IFERROR(_xll.qlIndexFixing($V$1,S819,,Trigger),NA())</f>
        <v>1.6759212506751626E-2</v>
      </c>
      <c r="W819" s="22">
        <f>IFERROR(_xll.qlIndexFixing($W$1,S819,,Trigger),NA())</f>
        <v>1.6823531022602329E-2</v>
      </c>
      <c r="X819" s="17">
        <f t="shared" si="12"/>
        <v>-0.6431851585070314</v>
      </c>
    </row>
    <row r="820" spans="18:24" x14ac:dyDescent="0.2">
      <c r="R820" s="17" t="s">
        <v>21</v>
      </c>
      <c r="S820" s="18">
        <f>_xll.qlInterestRateIndexFixingDate(IborIndex&amp;Tenor,T820,Trigger)</f>
        <v>45121</v>
      </c>
      <c r="T820" s="18">
        <f>_xll.qlCalendarAdvance(Calendar,T819,R820,"f",,Trigger)</f>
        <v>45125</v>
      </c>
      <c r="U820" s="18">
        <f>_xll.qlInterestRateIndexMaturity(IborIndex&amp;Tenor,T820,Trigger)</f>
        <v>45217</v>
      </c>
      <c r="V820" s="22">
        <f>IFERROR(_xll.qlIndexFixing($V$1,S820,,Trigger),NA())</f>
        <v>1.6756501615584427E-2</v>
      </c>
      <c r="W820" s="22">
        <f>IFERROR(_xll.qlIndexFixing($W$1,S820,,Trigger),NA())</f>
        <v>1.6858763728655857E-2</v>
      </c>
      <c r="X820" s="17">
        <f t="shared" si="12"/>
        <v>-1.0226211307142949</v>
      </c>
    </row>
    <row r="821" spans="18:24" x14ac:dyDescent="0.2">
      <c r="R821" s="17" t="s">
        <v>21</v>
      </c>
      <c r="S821" s="18">
        <f>_xll.qlInterestRateIndexFixingDate(IborIndex&amp;Tenor,T821,Trigger)</f>
        <v>45128</v>
      </c>
      <c r="T821" s="18">
        <f>_xll.qlCalendarAdvance(Calendar,T820,R821,"f",,Trigger)</f>
        <v>45132</v>
      </c>
      <c r="U821" s="18">
        <f>_xll.qlInterestRateIndexMaturity(IborIndex&amp;Tenor,T821,Trigger)</f>
        <v>45224</v>
      </c>
      <c r="V821" s="22">
        <f>IFERROR(_xll.qlIndexFixing($V$1,S821,,Trigger),NA())</f>
        <v>1.6753553388602748E-2</v>
      </c>
      <c r="W821" s="22">
        <f>IFERROR(_xll.qlIndexFixing($W$1,S821,,Trigger),NA())</f>
        <v>1.6894785307940467E-2</v>
      </c>
      <c r="X821" s="17">
        <f t="shared" si="12"/>
        <v>-1.4123191933771915</v>
      </c>
    </row>
    <row r="822" spans="18:24" x14ac:dyDescent="0.2">
      <c r="R822" s="17" t="s">
        <v>21</v>
      </c>
      <c r="S822" s="18">
        <f>_xll.qlInterestRateIndexFixingDate(IborIndex&amp;Tenor,T822,Trigger)</f>
        <v>45135</v>
      </c>
      <c r="T822" s="18">
        <f>_xll.qlCalendarAdvance(Calendar,T821,R822,"f",,Trigger)</f>
        <v>45139</v>
      </c>
      <c r="U822" s="18">
        <f>_xll.qlInterestRateIndexMaturity(IborIndex&amp;Tenor,T822,Trigger)</f>
        <v>45231</v>
      </c>
      <c r="V822" s="22">
        <f>IFERROR(_xll.qlIndexFixing($V$1,S822,,Trigger),NA())</f>
        <v>1.6750367826344422E-2</v>
      </c>
      <c r="W822" s="22">
        <f>IFERROR(_xll.qlIndexFixing($W$1,S822,,Trigger),NA())</f>
        <v>1.6931597495649896E-2</v>
      </c>
      <c r="X822" s="17">
        <f t="shared" si="12"/>
        <v>-1.8122966930547366</v>
      </c>
    </row>
    <row r="823" spans="18:24" x14ac:dyDescent="0.2">
      <c r="R823" s="17" t="s">
        <v>21</v>
      </c>
      <c r="S823" s="18">
        <f>_xll.qlInterestRateIndexFixingDate(IborIndex&amp;Tenor,T823,Trigger)</f>
        <v>45142</v>
      </c>
      <c r="T823" s="18">
        <f>_xll.qlCalendarAdvance(Calendar,T822,R823,"f",,Trigger)</f>
        <v>45146</v>
      </c>
      <c r="U823" s="18">
        <f>_xll.qlInterestRateIndexMaturity(IborIndex&amp;Tenor,T823,Trigger)</f>
        <v>45238</v>
      </c>
      <c r="V823" s="22">
        <f>IFERROR(_xll.qlIndexFixing($V$1,S823,,Trigger),NA())</f>
        <v>1.6746944929383771E-2</v>
      </c>
      <c r="W823" s="22">
        <f>IFERROR(_xll.qlIndexFixing($W$1,S823,,Trigger),NA())</f>
        <v>1.6969201995327532E-2</v>
      </c>
      <c r="X823" s="17">
        <f t="shared" si="12"/>
        <v>-2.2225706594376087</v>
      </c>
    </row>
    <row r="824" spans="18:24" x14ac:dyDescent="0.2">
      <c r="R824" s="17" t="s">
        <v>21</v>
      </c>
      <c r="S824" s="18">
        <f>_xll.qlInterestRateIndexFixingDate(IborIndex&amp;Tenor,T824,Trigger)</f>
        <v>45149</v>
      </c>
      <c r="T824" s="18">
        <f>_xll.qlCalendarAdvance(Calendar,T823,R824,"f",,Trigger)</f>
        <v>45153</v>
      </c>
      <c r="U824" s="18">
        <f>_xll.qlInterestRateIndexMaturity(IborIndex&amp;Tenor,T824,Trigger)</f>
        <v>45245</v>
      </c>
      <c r="V824" s="22">
        <f>IFERROR(_xll.qlIndexFixing($V$1,S824,,Trigger),NA())</f>
        <v>1.6743284698342902E-2</v>
      </c>
      <c r="W824" s="22">
        <f>IFERROR(_xll.qlIndexFixing($W$1,S824,,Trigger),NA())</f>
        <v>1.700760047885427E-2</v>
      </c>
      <c r="X824" s="17">
        <f t="shared" si="12"/>
        <v>-2.6431578051136841</v>
      </c>
    </row>
    <row r="825" spans="18:24" x14ac:dyDescent="0.2">
      <c r="R825" s="17" t="s">
        <v>21</v>
      </c>
      <c r="S825" s="18">
        <f>_xll.qlInterestRateIndexFixingDate(IborIndex&amp;Tenor,T825,Trigger)</f>
        <v>45156</v>
      </c>
      <c r="T825" s="18">
        <f>_xll.qlCalendarAdvance(Calendar,T824,R825,"f",,Trigger)</f>
        <v>45160</v>
      </c>
      <c r="U825" s="18">
        <f>_xll.qlInterestRateIndexMaturity(IborIndex&amp;Tenor,T825,Trigger)</f>
        <v>45252</v>
      </c>
      <c r="V825" s="22">
        <f>IFERROR(_xll.qlIndexFixing($V$1,S825,,Trigger),NA())</f>
        <v>1.6739387133883031E-2</v>
      </c>
      <c r="W825" s="22">
        <f>IFERROR(_xll.qlIndexFixing($W$1,S825,,Trigger),NA())</f>
        <v>1.7046794586459801E-2</v>
      </c>
      <c r="X825" s="17">
        <f t="shared" si="12"/>
        <v>-3.0740745257677031</v>
      </c>
    </row>
    <row r="826" spans="18:24" x14ac:dyDescent="0.2">
      <c r="R826" s="17" t="s">
        <v>21</v>
      </c>
      <c r="S826" s="18">
        <f>_xll.qlInterestRateIndexFixingDate(IborIndex&amp;Tenor,T826,Trigger)</f>
        <v>45163</v>
      </c>
      <c r="T826" s="18">
        <f>_xll.qlCalendarAdvance(Calendar,T825,R826,"f",,Trigger)</f>
        <v>45167</v>
      </c>
      <c r="U826" s="18">
        <f>_xll.qlInterestRateIndexMaturity(IborIndex&amp;Tenor,T826,Trigger)</f>
        <v>45259</v>
      </c>
      <c r="V826" s="22">
        <f>IFERROR(_xll.qlIndexFixing($V$1,S826,,Trigger),NA())</f>
        <v>1.6742336013174219E-2</v>
      </c>
      <c r="W826" s="22">
        <f>IFERROR(_xll.qlIndexFixing($W$1,S826,,Trigger),NA())</f>
        <v>1.7086771992845952E-2</v>
      </c>
      <c r="X826" s="17">
        <f t="shared" si="12"/>
        <v>-3.4443597967173321</v>
      </c>
    </row>
    <row r="827" spans="18:24" x14ac:dyDescent="0.2">
      <c r="R827" s="17" t="s">
        <v>21</v>
      </c>
      <c r="S827" s="18">
        <f>_xll.qlInterestRateIndexFixingDate(IborIndex&amp;Tenor,T827,Trigger)</f>
        <v>45170</v>
      </c>
      <c r="T827" s="18">
        <f>_xll.qlCalendarAdvance(Calendar,T826,R827,"f",,Trigger)</f>
        <v>45174</v>
      </c>
      <c r="U827" s="18">
        <f>_xll.qlInterestRateIndexMaturity(IborIndex&amp;Tenor,T827,Trigger)</f>
        <v>45265</v>
      </c>
      <c r="V827" s="22">
        <f>IFERROR(_xll.qlIndexFixing($V$1,S827,,Trigger),NA())</f>
        <v>1.6784056114373995E-2</v>
      </c>
      <c r="W827" s="22">
        <f>IFERROR(_xll.qlIndexFixing($W$1,S827,,Trigger),NA())</f>
        <v>1.712353343122926E-2</v>
      </c>
      <c r="X827" s="17">
        <f t="shared" si="12"/>
        <v>-3.3947731685526548</v>
      </c>
    </row>
    <row r="828" spans="18:24" x14ac:dyDescent="0.2">
      <c r="R828" s="17" t="s">
        <v>21</v>
      </c>
      <c r="S828" s="18">
        <f>_xll.qlInterestRateIndexFixingDate(IborIndex&amp;Tenor,T828,Trigger)</f>
        <v>45177</v>
      </c>
      <c r="T828" s="18">
        <f>_xll.qlCalendarAdvance(Calendar,T827,R828,"f",,Trigger)</f>
        <v>45181</v>
      </c>
      <c r="U828" s="18">
        <f>_xll.qlInterestRateIndexMaturity(IborIndex&amp;Tenor,T828,Trigger)</f>
        <v>45272</v>
      </c>
      <c r="V828" s="22">
        <f>IFERROR(_xll.qlIndexFixing($V$1,S828,,Trigger),NA())</f>
        <v>1.6829404610953863E-2</v>
      </c>
      <c r="W828" s="22">
        <f>IFERROR(_xll.qlIndexFixing($W$1,S828,,Trigger),NA())</f>
        <v>1.7162912014789811E-2</v>
      </c>
      <c r="X828" s="17">
        <f t="shared" si="12"/>
        <v>-3.3350740383594757</v>
      </c>
    </row>
    <row r="829" spans="18:24" x14ac:dyDescent="0.2">
      <c r="R829" s="17" t="s">
        <v>21</v>
      </c>
      <c r="S829" s="18">
        <f>_xll.qlInterestRateIndexFixingDate(IborIndex&amp;Tenor,T829,Trigger)</f>
        <v>45184</v>
      </c>
      <c r="T829" s="18">
        <f>_xll.qlCalendarAdvance(Calendar,T828,R829,"f",,Trigger)</f>
        <v>45188</v>
      </c>
      <c r="U829" s="18">
        <f>_xll.qlInterestRateIndexMaturity(IborIndex&amp;Tenor,T829,Trigger)</f>
        <v>45279</v>
      </c>
      <c r="V829" s="22">
        <f>IFERROR(_xll.qlIndexFixing($V$1,S829,,Trigger),NA())</f>
        <v>1.687475362517241E-2</v>
      </c>
      <c r="W829" s="22">
        <f>IFERROR(_xll.qlIndexFixing($W$1,S829,,Trigger),NA())</f>
        <v>1.7201713792623662E-2</v>
      </c>
      <c r="X829" s="17">
        <f t="shared" si="12"/>
        <v>-3.2696016745125194</v>
      </c>
    </row>
    <row r="830" spans="18:24" x14ac:dyDescent="0.2">
      <c r="R830" s="17" t="s">
        <v>21</v>
      </c>
      <c r="S830" s="18">
        <f>_xll.qlInterestRateIndexFixingDate(IborIndex&amp;Tenor,T830,Trigger)</f>
        <v>45191</v>
      </c>
      <c r="T830" s="18">
        <f>_xll.qlCalendarAdvance(Calendar,T829,R830,"f",,Trigger)</f>
        <v>45195</v>
      </c>
      <c r="U830" s="18">
        <f>_xll.qlInterestRateIndexMaturity(IborIndex&amp;Tenor,T830,Trigger)</f>
        <v>45287</v>
      </c>
      <c r="V830" s="22">
        <f>IFERROR(_xll.qlIndexFixing($V$1,S830,,Trigger),NA())</f>
        <v>1.6923739646441189E-2</v>
      </c>
      <c r="W830" s="22">
        <f>IFERROR(_xll.qlIndexFixing($W$1,S830,,Trigger),NA())</f>
        <v>1.7242962380326948E-2</v>
      </c>
      <c r="X830" s="17">
        <f t="shared" si="12"/>
        <v>-3.1922273388575868</v>
      </c>
    </row>
    <row r="831" spans="18:24" x14ac:dyDescent="0.2">
      <c r="R831" s="17" t="s">
        <v>21</v>
      </c>
      <c r="S831" s="18">
        <f>_xll.qlInterestRateIndexFixingDate(IborIndex&amp;Tenor,T831,Trigger)</f>
        <v>45198</v>
      </c>
      <c r="T831" s="18">
        <f>_xll.qlCalendarAdvance(Calendar,T830,R831,"f",,Trigger)</f>
        <v>45202</v>
      </c>
      <c r="U831" s="18">
        <f>_xll.qlInterestRateIndexMaturity(IborIndex&amp;Tenor,T831,Trigger)</f>
        <v>45294</v>
      </c>
      <c r="V831" s="22">
        <f>IFERROR(_xll.qlIndexFixing($V$1,S831,,Trigger),NA())</f>
        <v>1.6969091863151108E-2</v>
      </c>
      <c r="W831" s="22">
        <f>IFERROR(_xll.qlIndexFixing($W$1,S831,,Trigger),NA())</f>
        <v>1.7280554706159173E-2</v>
      </c>
      <c r="X831" s="17">
        <f t="shared" si="12"/>
        <v>-3.1146284300806459</v>
      </c>
    </row>
    <row r="832" spans="18:24" x14ac:dyDescent="0.2">
      <c r="R832" s="17" t="s">
        <v>21</v>
      </c>
      <c r="S832" s="18">
        <f>_xll.qlInterestRateIndexFixingDate(IborIndex&amp;Tenor,T832,Trigger)</f>
        <v>45205</v>
      </c>
      <c r="T832" s="18">
        <f>_xll.qlCalendarAdvance(Calendar,T831,R832,"f",,Trigger)</f>
        <v>45209</v>
      </c>
      <c r="U832" s="18">
        <f>_xll.qlInterestRateIndexMaturity(IborIndex&amp;Tenor,T832,Trigger)</f>
        <v>45301</v>
      </c>
      <c r="V832" s="22">
        <f>IFERROR(_xll.qlIndexFixing($V$1,S832,,Trigger),NA())</f>
        <v>1.7014444603229335E-2</v>
      </c>
      <c r="W832" s="22">
        <f>IFERROR(_xll.qlIndexFixing($W$1,S832,,Trigger),NA())</f>
        <v>1.7317555068679116E-2</v>
      </c>
      <c r="X832" s="17">
        <f t="shared" si="12"/>
        <v>-3.0311046544978169</v>
      </c>
    </row>
    <row r="833" spans="18:24" x14ac:dyDescent="0.2">
      <c r="R833" s="17" t="s">
        <v>21</v>
      </c>
      <c r="S833" s="18">
        <f>_xll.qlInterestRateIndexFixingDate(IborIndex&amp;Tenor,T833,Trigger)</f>
        <v>45212</v>
      </c>
      <c r="T833" s="18">
        <f>_xll.qlCalendarAdvance(Calendar,T832,R833,"f",,Trigger)</f>
        <v>45216</v>
      </c>
      <c r="U833" s="18">
        <f>_xll.qlInterestRateIndexMaturity(IborIndex&amp;Tenor,T833,Trigger)</f>
        <v>45308</v>
      </c>
      <c r="V833" s="22">
        <f>IFERROR(_xll.qlIndexFixing($V$1,S833,,Trigger),NA())</f>
        <v>1.7059797866683681E-2</v>
      </c>
      <c r="W833" s="22">
        <f>IFERROR(_xll.qlIndexFixing($W$1,S833,,Trigger),NA())</f>
        <v>1.7353958540571701E-2</v>
      </c>
      <c r="X833" s="17">
        <f t="shared" si="12"/>
        <v>-2.9416067388801994</v>
      </c>
    </row>
    <row r="834" spans="18:24" x14ac:dyDescent="0.2">
      <c r="R834" s="17" t="s">
        <v>21</v>
      </c>
      <c r="S834" s="18">
        <f>_xll.qlInterestRateIndexFixingDate(IborIndex&amp;Tenor,T834,Trigger)</f>
        <v>45219</v>
      </c>
      <c r="T834" s="18">
        <f>_xll.qlCalendarAdvance(Calendar,T833,R834,"f",,Trigger)</f>
        <v>45223</v>
      </c>
      <c r="U834" s="18">
        <f>_xll.qlInterestRateIndexMaturity(IborIndex&amp;Tenor,T834,Trigger)</f>
        <v>45315</v>
      </c>
      <c r="V834" s="22">
        <f>IFERROR(_xll.qlIndexFixing($V$1,S834,,Trigger),NA())</f>
        <v>1.7105151653518502E-2</v>
      </c>
      <c r="W834" s="22">
        <f>IFERROR(_xll.qlIndexFixing($W$1,S834,,Trigger),NA())</f>
        <v>1.7389760194611342E-2</v>
      </c>
      <c r="X834" s="17">
        <f t="shared" si="12"/>
        <v>-2.8460854109283935</v>
      </c>
    </row>
    <row r="835" spans="18:24" x14ac:dyDescent="0.2">
      <c r="R835" s="17" t="s">
        <v>21</v>
      </c>
      <c r="S835" s="18">
        <f>_xll.qlInterestRateIndexFixingDate(IborIndex&amp;Tenor,T835,Trigger)</f>
        <v>45226</v>
      </c>
      <c r="T835" s="18">
        <f>_xll.qlCalendarAdvance(Calendar,T834,R835,"f",,Trigger)</f>
        <v>45230</v>
      </c>
      <c r="U835" s="18">
        <f>_xll.qlInterestRateIndexMaturity(IborIndex&amp;Tenor,T835,Trigger)</f>
        <v>45322</v>
      </c>
      <c r="V835" s="22">
        <f>IFERROR(_xll.qlIndexFixing($V$1,S835,,Trigger),NA())</f>
        <v>1.715050596374074E-2</v>
      </c>
      <c r="W835" s="22">
        <f>IFERROR(_xll.qlIndexFixing($W$1,S835,,Trigger),NA())</f>
        <v>1.7424955103668031E-2</v>
      </c>
      <c r="X835" s="17">
        <f t="shared" si="12"/>
        <v>-2.7444913992729152</v>
      </c>
    </row>
    <row r="836" spans="18:24" x14ac:dyDescent="0.2">
      <c r="R836" s="17" t="s">
        <v>21</v>
      </c>
      <c r="S836" s="18">
        <f>_xll.qlInterestRateIndexFixingDate(IborIndex&amp;Tenor,T836,Trigger)</f>
        <v>45233</v>
      </c>
      <c r="T836" s="18">
        <f>_xll.qlCalendarAdvance(Calendar,T835,R836,"f",,Trigger)</f>
        <v>45237</v>
      </c>
      <c r="U836" s="18">
        <f>_xll.qlInterestRateIndexMaturity(IborIndex&amp;Tenor,T836,Trigger)</f>
        <v>45329</v>
      </c>
      <c r="V836" s="22">
        <f>IFERROR(_xll.qlIndexFixing($V$1,S836,,Trigger),NA())</f>
        <v>1.7195860797355612E-2</v>
      </c>
      <c r="W836" s="22">
        <f>IFERROR(_xll.qlIndexFixing($W$1,S836,,Trigger),NA())</f>
        <v>1.7459538340713416E-2</v>
      </c>
      <c r="X836" s="17">
        <f t="shared" ref="X836:X899" si="13">(V836-W836)*10000</f>
        <v>-2.6367754335780353</v>
      </c>
    </row>
    <row r="837" spans="18:24" x14ac:dyDescent="0.2">
      <c r="R837" s="17" t="s">
        <v>21</v>
      </c>
      <c r="S837" s="18">
        <f>_xll.qlInterestRateIndexFixingDate(IborIndex&amp;Tenor,T837,Trigger)</f>
        <v>45240</v>
      </c>
      <c r="T837" s="18">
        <f>_xll.qlCalendarAdvance(Calendar,T836,R837,"f",,Trigger)</f>
        <v>45244</v>
      </c>
      <c r="U837" s="18">
        <f>_xll.qlInterestRateIndexMaturity(IborIndex&amp;Tenor,T837,Trigger)</f>
        <v>45336</v>
      </c>
      <c r="V837" s="22">
        <f>IFERROR(_xll.qlIndexFixing($V$1,S837,,Trigger),NA())</f>
        <v>1.724121615437094E-2</v>
      </c>
      <c r="W837" s="22">
        <f>IFERROR(_xll.qlIndexFixing($W$1,S837,,Trigger),NA())</f>
        <v>1.7493504978836449E-2</v>
      </c>
      <c r="X837" s="17">
        <f t="shared" si="13"/>
        <v>-2.5228882446550958</v>
      </c>
    </row>
    <row r="838" spans="18:24" x14ac:dyDescent="0.2">
      <c r="R838" s="17" t="s">
        <v>21</v>
      </c>
      <c r="S838" s="18">
        <f>_xll.qlInterestRateIndexFixingDate(IborIndex&amp;Tenor,T838,Trigger)</f>
        <v>45247</v>
      </c>
      <c r="T838" s="18">
        <f>_xll.qlCalendarAdvance(Calendar,T837,R838,"f",,Trigger)</f>
        <v>45251</v>
      </c>
      <c r="U838" s="18">
        <f>_xll.qlInterestRateIndexMaturity(IborIndex&amp;Tenor,T838,Trigger)</f>
        <v>45343</v>
      </c>
      <c r="V838" s="22">
        <f>IFERROR(_xll.qlIndexFixing($V$1,S838,,Trigger),NA())</f>
        <v>1.7286572034791062E-2</v>
      </c>
      <c r="W838" s="22">
        <f>IFERROR(_xll.qlIndexFixing($W$1,S838,,Trigger),NA())</f>
        <v>1.7526850091237285E-2</v>
      </c>
      <c r="X838" s="17">
        <f t="shared" si="13"/>
        <v>-2.4027805644622271</v>
      </c>
    </row>
    <row r="839" spans="18:24" x14ac:dyDescent="0.2">
      <c r="R839" s="17" t="s">
        <v>21</v>
      </c>
      <c r="S839" s="18">
        <f>_xll.qlInterestRateIndexFixingDate(IborIndex&amp;Tenor,T839,Trigger)</f>
        <v>45254</v>
      </c>
      <c r="T839" s="18">
        <f>_xll.qlCalendarAdvance(Calendar,T838,R839,"f",,Trigger)</f>
        <v>45258</v>
      </c>
      <c r="U839" s="18">
        <f>_xll.qlInterestRateIndexMaturity(IborIndex&amp;Tenor,T839,Trigger)</f>
        <v>45350</v>
      </c>
      <c r="V839" s="22">
        <f>IFERROR(_xll.qlIndexFixing($V$1,S839,,Trigger),NA())</f>
        <v>1.7331928438622937E-2</v>
      </c>
      <c r="W839" s="22">
        <f>IFERROR(_xll.qlIndexFixing($W$1,S839,,Trigger),NA())</f>
        <v>1.7559568751248162E-2</v>
      </c>
      <c r="X839" s="17">
        <f t="shared" si="13"/>
        <v>-2.276403126252255</v>
      </c>
    </row>
    <row r="840" spans="18:24" x14ac:dyDescent="0.2">
      <c r="R840" s="17" t="s">
        <v>21</v>
      </c>
      <c r="S840" s="18">
        <f>_xll.qlInterestRateIndexFixingDate(IborIndex&amp;Tenor,T840,Trigger)</f>
        <v>45261</v>
      </c>
      <c r="T840" s="18">
        <f>_xll.qlCalendarAdvance(Calendar,T839,R840,"f",,Trigger)</f>
        <v>45265</v>
      </c>
      <c r="U840" s="18">
        <f>_xll.qlInterestRateIndexMaturity(IborIndex&amp;Tenor,T840,Trigger)</f>
        <v>45356</v>
      </c>
      <c r="V840" s="22">
        <f>IFERROR(_xll.qlIndexFixing($V$1,S840,,Trigger),NA())</f>
        <v>1.7373626947362223E-2</v>
      </c>
      <c r="W840" s="22">
        <f>IFERROR(_xll.qlIndexFixing($W$1,S840,,Trigger),NA())</f>
        <v>1.7589055070640919E-2</v>
      </c>
      <c r="X840" s="17">
        <f t="shared" si="13"/>
        <v>-2.154281232786964</v>
      </c>
    </row>
    <row r="841" spans="18:24" x14ac:dyDescent="0.2">
      <c r="R841" s="17" t="s">
        <v>21</v>
      </c>
      <c r="S841" s="18">
        <f>_xll.qlInterestRateIndexFixingDate(IborIndex&amp;Tenor,T841,Trigger)</f>
        <v>45268</v>
      </c>
      <c r="T841" s="18">
        <f>_xll.qlCalendarAdvance(Calendar,T840,R841,"f",,Trigger)</f>
        <v>45272</v>
      </c>
      <c r="U841" s="18">
        <f>_xll.qlInterestRateIndexMaturity(IborIndex&amp;Tenor,T841,Trigger)</f>
        <v>45363</v>
      </c>
      <c r="V841" s="22">
        <f>IFERROR(_xll.qlIndexFixing($V$1,S841,,Trigger),NA())</f>
        <v>1.7418982173695547E-2</v>
      </c>
      <c r="W841" s="22">
        <f>IFERROR(_xll.qlIndexFixing($W$1,S841,,Trigger),NA())</f>
        <v>1.7620550888316159E-2</v>
      </c>
      <c r="X841" s="17">
        <f t="shared" si="13"/>
        <v>-2.015687146206119</v>
      </c>
    </row>
    <row r="842" spans="18:24" x14ac:dyDescent="0.2">
      <c r="R842" s="17" t="s">
        <v>21</v>
      </c>
      <c r="S842" s="18">
        <f>_xll.qlInterestRateIndexFixingDate(IborIndex&amp;Tenor,T842,Trigger)</f>
        <v>45275</v>
      </c>
      <c r="T842" s="18">
        <f>_xll.qlCalendarAdvance(Calendar,T841,R842,"f",,Trigger)</f>
        <v>45279</v>
      </c>
      <c r="U842" s="18">
        <f>_xll.qlInterestRateIndexMaturity(IborIndex&amp;Tenor,T842,Trigger)</f>
        <v>45370</v>
      </c>
      <c r="V842" s="22">
        <f>IFERROR(_xll.qlIndexFixing($V$1,S842,,Trigger),NA())</f>
        <v>1.7464337917743093E-2</v>
      </c>
      <c r="W842" s="22">
        <f>IFERROR(_xll.qlIndexFixing($W$1,S842,,Trigger),NA())</f>
        <v>1.7651405854905794E-2</v>
      </c>
      <c r="X842" s="17">
        <f t="shared" si="13"/>
        <v>-1.8706793716270069</v>
      </c>
    </row>
    <row r="843" spans="18:24" x14ac:dyDescent="0.2">
      <c r="R843" s="17" t="s">
        <v>21</v>
      </c>
      <c r="S843" s="18">
        <f>_xll.qlInterestRateIndexFixingDate(IborIndex&amp;Tenor,T843,Trigger)</f>
        <v>45281</v>
      </c>
      <c r="T843" s="18">
        <f>_xll.qlCalendarAdvance(Calendar,T842,R843,"f",,Trigger)</f>
        <v>45287</v>
      </c>
      <c r="U843" s="18">
        <f>_xll.qlInterestRateIndexMaturity(IborIndex&amp;Tenor,T843,Trigger)</f>
        <v>45378</v>
      </c>
      <c r="V843" s="22">
        <f>IFERROR(_xll.qlIndexFixing($V$1,S843,,Trigger),NA())</f>
        <v>1.7516173687742075E-2</v>
      </c>
      <c r="W843" s="22">
        <f>IFERROR(_xll.qlIndexFixing($W$1,S843,,Trigger),NA())</f>
        <v>1.7685877639586164E-2</v>
      </c>
      <c r="X843" s="17">
        <f t="shared" si="13"/>
        <v>-1.6970395184408988</v>
      </c>
    </row>
    <row r="844" spans="18:24" x14ac:dyDescent="0.2">
      <c r="R844" s="17" t="s">
        <v>21</v>
      </c>
      <c r="S844" s="18">
        <f>_xll.qlInterestRateIndexFixingDate(IborIndex&amp;Tenor,T844,Trigger)</f>
        <v>45289</v>
      </c>
      <c r="T844" s="18">
        <f>_xll.qlCalendarAdvance(Calendar,T843,R844,"f",,Trigger)</f>
        <v>45294</v>
      </c>
      <c r="U844" s="18">
        <f>_xll.qlInterestRateIndexMaturity(IborIndex&amp;Tenor,T844,Trigger)</f>
        <v>45385</v>
      </c>
      <c r="V844" s="22">
        <f>IFERROR(_xll.qlIndexFixing($V$1,S844,,Trigger),NA())</f>
        <v>1.7561530541198449E-2</v>
      </c>
      <c r="W844" s="22">
        <f>IFERROR(_xll.qlIndexFixing($W$1,S844,,Trigger),NA())</f>
        <v>1.7715342767549196E-2</v>
      </c>
      <c r="X844" s="17">
        <f t="shared" si="13"/>
        <v>-1.5381222635074687</v>
      </c>
    </row>
    <row r="845" spans="18:24" x14ac:dyDescent="0.2">
      <c r="R845" s="17" t="s">
        <v>21</v>
      </c>
      <c r="S845" s="18">
        <f>_xll.qlInterestRateIndexFixingDate(IborIndex&amp;Tenor,T845,Trigger)</f>
        <v>45299</v>
      </c>
      <c r="T845" s="18">
        <f>_xll.qlCalendarAdvance(Calendar,T844,R845,"f",,Trigger)</f>
        <v>45301</v>
      </c>
      <c r="U845" s="18">
        <f>_xll.qlInterestRateIndexMaturity(IborIndex&amp;Tenor,T845,Trigger)</f>
        <v>45392</v>
      </c>
      <c r="V845" s="22">
        <f>IFERROR(_xll.qlIndexFixing($V$1,S845,,Trigger),NA())</f>
        <v>1.7606887912388375E-2</v>
      </c>
      <c r="W845" s="22">
        <f>IFERROR(_xll.qlIndexFixing($W$1,S845,,Trigger),NA())</f>
        <v>1.7744151564245088E-2</v>
      </c>
      <c r="X845" s="17">
        <f t="shared" si="13"/>
        <v>-1.3726365185671301</v>
      </c>
    </row>
    <row r="846" spans="18:24" x14ac:dyDescent="0.2">
      <c r="R846" s="17" t="s">
        <v>21</v>
      </c>
      <c r="S846" s="18">
        <f>_xll.qlInterestRateIndexFixingDate(IborIndex&amp;Tenor,T846,Trigger)</f>
        <v>45306</v>
      </c>
      <c r="T846" s="18">
        <f>_xll.qlCalendarAdvance(Calendar,T845,R846,"f",,Trigger)</f>
        <v>45308</v>
      </c>
      <c r="U846" s="18">
        <f>_xll.qlInterestRateIndexMaturity(IborIndex&amp;Tenor,T846,Trigger)</f>
        <v>45399</v>
      </c>
      <c r="V846" s="22">
        <f>IFERROR(_xll.qlIndexFixing($V$1,S846,,Trigger),NA())</f>
        <v>1.7652245801317117E-2</v>
      </c>
      <c r="W846" s="22">
        <f>IFERROR(_xll.qlIndexFixing($W$1,S846,,Trigger),NA())</f>
        <v>1.7772299104526962E-2</v>
      </c>
      <c r="X846" s="17">
        <f t="shared" si="13"/>
        <v>-1.2005330320984455</v>
      </c>
    </row>
    <row r="847" spans="18:24" x14ac:dyDescent="0.2">
      <c r="R847" s="17" t="s">
        <v>21</v>
      </c>
      <c r="S847" s="18">
        <f>_xll.qlInterestRateIndexFixingDate(IborIndex&amp;Tenor,T847,Trigger)</f>
        <v>45313</v>
      </c>
      <c r="T847" s="18">
        <f>_xll.qlCalendarAdvance(Calendar,T846,R847,"f",,Trigger)</f>
        <v>45315</v>
      </c>
      <c r="U847" s="18">
        <f>_xll.qlInterestRateIndexMaturity(IborIndex&amp;Tenor,T847,Trigger)</f>
        <v>45406</v>
      </c>
      <c r="V847" s="22">
        <f>IFERROR(_xll.qlIndexFixing($V$1,S847,,Trigger),NA())</f>
        <v>1.7697604207991709E-2</v>
      </c>
      <c r="W847" s="22">
        <f>IFERROR(_xll.qlIndexFixing($W$1,S847,,Trigger),NA())</f>
        <v>1.7799780463433276E-2</v>
      </c>
      <c r="X847" s="17">
        <f t="shared" si="13"/>
        <v>-1.0217625544156617</v>
      </c>
    </row>
    <row r="848" spans="18:24" x14ac:dyDescent="0.2">
      <c r="R848" s="17" t="s">
        <v>21</v>
      </c>
      <c r="S848" s="18">
        <f>_xll.qlInterestRateIndexFixingDate(IborIndex&amp;Tenor,T848,Trigger)</f>
        <v>45320</v>
      </c>
      <c r="T848" s="18">
        <f>_xll.qlCalendarAdvance(Calendar,T847,R848,"f",,Trigger)</f>
        <v>45322</v>
      </c>
      <c r="U848" s="18">
        <f>_xll.qlInterestRateIndexMaturity(IborIndex&amp;Tenor,T848,Trigger)</f>
        <v>45412</v>
      </c>
      <c r="V848" s="22">
        <f>IFERROR(_xll.qlIndexFixing($V$1,S848,,Trigger),NA())</f>
        <v>1.7739286770837914E-2</v>
      </c>
      <c r="W848" s="22">
        <f>IFERROR(_xll.qlIndexFixing($W$1,S848,,Trigger),NA())</f>
        <v>1.7824361467058125E-2</v>
      </c>
      <c r="X848" s="17">
        <f t="shared" si="13"/>
        <v>-0.8507469622021091</v>
      </c>
    </row>
    <row r="849" spans="18:24" x14ac:dyDescent="0.2">
      <c r="R849" s="17" t="s">
        <v>21</v>
      </c>
      <c r="S849" s="18">
        <f>_xll.qlInterestRateIndexFixingDate(IborIndex&amp;Tenor,T849,Trigger)</f>
        <v>45327</v>
      </c>
      <c r="T849" s="18">
        <f>_xll.qlCalendarAdvance(Calendar,T848,R849,"f",,Trigger)</f>
        <v>45329</v>
      </c>
      <c r="U849" s="18">
        <f>_xll.qlInterestRateIndexMaturity(IborIndex&amp;Tenor,T849,Trigger)</f>
        <v>45419</v>
      </c>
      <c r="V849" s="22">
        <f>IFERROR(_xll.qlIndexFixing($V$1,S849,,Trigger),NA())</f>
        <v>1.7784643943067557E-2</v>
      </c>
      <c r="W849" s="22">
        <f>IFERROR(_xll.qlIndexFixing($W$1,S849,,Trigger),NA())</f>
        <v>1.7850543602460078E-2</v>
      </c>
      <c r="X849" s="17">
        <f t="shared" si="13"/>
        <v>-0.65899659392520959</v>
      </c>
    </row>
    <row r="850" spans="18:24" x14ac:dyDescent="0.2">
      <c r="R850" s="17" t="s">
        <v>21</v>
      </c>
      <c r="S850" s="18">
        <f>_xll.qlInterestRateIndexFixingDate(IborIndex&amp;Tenor,T850,Trigger)</f>
        <v>45334</v>
      </c>
      <c r="T850" s="18">
        <f>_xll.qlCalendarAdvance(Calendar,T849,R850,"f",,Trigger)</f>
        <v>45336</v>
      </c>
      <c r="U850" s="18">
        <f>_xll.qlInterestRateIndexMaturity(IborIndex&amp;Tenor,T850,Trigger)</f>
        <v>45426</v>
      </c>
      <c r="V850" s="22">
        <f>IFERROR(_xll.qlIndexFixing($V$1,S850,,Trigger),NA())</f>
        <v>1.7830001627344494E-2</v>
      </c>
      <c r="W850" s="22">
        <f>IFERROR(_xll.qlIndexFixing($W$1,S850,,Trigger),NA())</f>
        <v>1.7876045166376642E-2</v>
      </c>
      <c r="X850" s="17">
        <f t="shared" si="13"/>
        <v>-0.46043539032147862</v>
      </c>
    </row>
    <row r="851" spans="18:24" x14ac:dyDescent="0.2">
      <c r="R851" s="17" t="s">
        <v>21</v>
      </c>
      <c r="S851" s="18">
        <f>_xll.qlInterestRateIndexFixingDate(IborIndex&amp;Tenor,T851,Trigger)</f>
        <v>45341</v>
      </c>
      <c r="T851" s="18">
        <f>_xll.qlCalendarAdvance(Calendar,T850,R851,"f",,Trigger)</f>
        <v>45343</v>
      </c>
      <c r="U851" s="18">
        <f>_xll.qlInterestRateIndexMaturity(IborIndex&amp;Tenor,T851,Trigger)</f>
        <v>45433</v>
      </c>
      <c r="V851" s="22">
        <f>IFERROR(_xll.qlIndexFixing($V$1,S851,,Trigger),NA())</f>
        <v>1.7875359823675829E-2</v>
      </c>
      <c r="W851" s="22">
        <f>IFERROR(_xll.qlIndexFixing($W$1,S851,,Trigger),NA())</f>
        <v>1.7900861235060184E-2</v>
      </c>
      <c r="X851" s="17">
        <f t="shared" si="13"/>
        <v>-0.25501411384354356</v>
      </c>
    </row>
    <row r="852" spans="18:24" x14ac:dyDescent="0.2">
      <c r="R852" s="17" t="s">
        <v>21</v>
      </c>
      <c r="S852" s="18">
        <f>_xll.qlInterestRateIndexFixingDate(IborIndex&amp;Tenor,T852,Trigger)</f>
        <v>45348</v>
      </c>
      <c r="T852" s="18">
        <f>_xll.qlCalendarAdvance(Calendar,T851,R852,"f",,Trigger)</f>
        <v>45350</v>
      </c>
      <c r="U852" s="18">
        <f>_xll.qlInterestRateIndexMaturity(IborIndex&amp;Tenor,T852,Trigger)</f>
        <v>45440</v>
      </c>
      <c r="V852" s="22">
        <f>IFERROR(_xll.qlIndexFixing($V$1,S852,,Trigger),NA())</f>
        <v>1.7920718532065116E-2</v>
      </c>
      <c r="W852" s="22">
        <f>IFERROR(_xll.qlIndexFixing($W$1,S852,,Trigger),NA())</f>
        <v>1.7924986884989558E-2</v>
      </c>
      <c r="X852" s="17">
        <f t="shared" si="13"/>
        <v>-4.2683529244413876E-2</v>
      </c>
    </row>
    <row r="853" spans="18:24" x14ac:dyDescent="0.2">
      <c r="R853" s="17" t="s">
        <v>21</v>
      </c>
      <c r="S853" s="18">
        <f>_xll.qlInterestRateIndexFixingDate(IborIndex&amp;Tenor,T853,Trigger)</f>
        <v>45355</v>
      </c>
      <c r="T853" s="18">
        <f>_xll.qlCalendarAdvance(Calendar,T852,R853,"f",,Trigger)</f>
        <v>45357</v>
      </c>
      <c r="U853" s="18">
        <f>_xll.qlInterestRateIndexMaturity(IborIndex&amp;Tenor,T853,Trigger)</f>
        <v>45449</v>
      </c>
      <c r="V853" s="22">
        <f>IFERROR(_xll.qlIndexFixing($V$1,S853,,Trigger),NA())</f>
        <v>1.7973453629756869E-2</v>
      </c>
      <c r="W853" s="22">
        <f>IFERROR(_xll.qlIndexFixing($W$1,S853,,Trigger),NA())</f>
        <v>1.7952384172080928E-2</v>
      </c>
      <c r="X853" s="17">
        <f t="shared" si="13"/>
        <v>0.21069457675940845</v>
      </c>
    </row>
    <row r="854" spans="18:24" x14ac:dyDescent="0.2">
      <c r="R854" s="17" t="s">
        <v>21</v>
      </c>
      <c r="S854" s="18">
        <f>_xll.qlInterestRateIndexFixingDate(IborIndex&amp;Tenor,T854,Trigger)</f>
        <v>45362</v>
      </c>
      <c r="T854" s="18">
        <f>_xll.qlCalendarAdvance(Calendar,T853,R854,"f",,Trigger)</f>
        <v>45364</v>
      </c>
      <c r="U854" s="18">
        <f>_xll.qlInterestRateIndexMaturity(IborIndex&amp;Tenor,T854,Trigger)</f>
        <v>45456</v>
      </c>
      <c r="V854" s="22">
        <f>IFERROR(_xll.qlIndexFixing($V$1,S854,,Trigger),NA())</f>
        <v>1.8018817960270661E-2</v>
      </c>
      <c r="W854" s="22">
        <f>IFERROR(_xll.qlIndexFixing($W$1,S854,,Trigger),NA())</f>
        <v>1.7975014507099027E-2</v>
      </c>
      <c r="X854" s="17">
        <f t="shared" si="13"/>
        <v>0.43803453171634144</v>
      </c>
    </row>
    <row r="855" spans="18:24" x14ac:dyDescent="0.2">
      <c r="R855" s="17" t="s">
        <v>21</v>
      </c>
      <c r="S855" s="18">
        <f>_xll.qlInterestRateIndexFixingDate(IborIndex&amp;Tenor,T855,Trigger)</f>
        <v>45369</v>
      </c>
      <c r="T855" s="18">
        <f>_xll.qlCalendarAdvance(Calendar,T854,R855,"f",,Trigger)</f>
        <v>45371</v>
      </c>
      <c r="U855" s="18">
        <f>_xll.qlInterestRateIndexMaturity(IborIndex&amp;Tenor,T855,Trigger)</f>
        <v>45463</v>
      </c>
      <c r="V855" s="22">
        <f>IFERROR(_xll.qlIndexFixing($V$1,S855,,Trigger),NA())</f>
        <v>1.8064182814294383E-2</v>
      </c>
      <c r="W855" s="22">
        <f>IFERROR(_xll.qlIndexFixing($W$1,S855,,Trigger),NA())</f>
        <v>1.7996938883455164E-2</v>
      </c>
      <c r="X855" s="17">
        <f t="shared" si="13"/>
        <v>0.67243930839219757</v>
      </c>
    </row>
    <row r="856" spans="18:24" x14ac:dyDescent="0.2">
      <c r="R856" s="17" t="s">
        <v>21</v>
      </c>
      <c r="S856" s="18">
        <f>_xll.qlInterestRateIndexFixingDate(IborIndex&amp;Tenor,T856,Trigger)</f>
        <v>45376</v>
      </c>
      <c r="T856" s="18">
        <f>_xll.qlCalendarAdvance(Calendar,T855,R856,"f",,Trigger)</f>
        <v>45378</v>
      </c>
      <c r="U856" s="18">
        <f>_xll.qlInterestRateIndexMaturity(IborIndex&amp;Tenor,T856,Trigger)</f>
        <v>45470</v>
      </c>
      <c r="V856" s="22">
        <f>IFERROR(_xll.qlIndexFixing($V$1,S856,,Trigger),NA())</f>
        <v>1.8109548191832383E-2</v>
      </c>
      <c r="W856" s="22">
        <f>IFERROR(_xll.qlIndexFixing($W$1,S856,,Trigger),NA())</f>
        <v>1.8018152377918817E-2</v>
      </c>
      <c r="X856" s="17">
        <f t="shared" si="13"/>
        <v>0.91395813913566082</v>
      </c>
    </row>
    <row r="857" spans="18:24" x14ac:dyDescent="0.2">
      <c r="R857" s="17" t="s">
        <v>21</v>
      </c>
      <c r="S857" s="18">
        <f>_xll.qlInterestRateIndexFixingDate(IborIndex&amp;Tenor,T857,Trigger)</f>
        <v>45379</v>
      </c>
      <c r="T857" s="18">
        <f>_xll.qlCalendarAdvance(Calendar,T856,R857,"f",,Trigger)</f>
        <v>45385</v>
      </c>
      <c r="U857" s="18">
        <f>_xll.qlInterestRateIndexMaturity(IborIndex&amp;Tenor,T857,Trigger)</f>
        <v>45476</v>
      </c>
      <c r="V857" s="22">
        <f>IFERROR(_xll.qlIndexFixing($V$1,S857,,Trigger),NA())</f>
        <v>1.8151216752009137E-2</v>
      </c>
      <c r="W857" s="22">
        <f>IFERROR(_xll.qlIndexFixing($W$1,S857,,Trigger),NA())</f>
        <v>1.8036870737871406E-2</v>
      </c>
      <c r="X857" s="17">
        <f t="shared" si="13"/>
        <v>1.1434601413773047</v>
      </c>
    </row>
    <row r="858" spans="18:24" x14ac:dyDescent="0.2">
      <c r="R858" s="17" t="s">
        <v>21</v>
      </c>
      <c r="S858" s="18">
        <f>_xll.qlInterestRateIndexFixingDate(IborIndex&amp;Tenor,T858,Trigger)</f>
        <v>45390</v>
      </c>
      <c r="T858" s="18">
        <f>_xll.qlCalendarAdvance(Calendar,T857,R858,"f",,Trigger)</f>
        <v>45392</v>
      </c>
      <c r="U858" s="18">
        <f>_xll.qlInterestRateIndexMaturity(IborIndex&amp;Tenor,T858,Trigger)</f>
        <v>45483</v>
      </c>
      <c r="V858" s="22">
        <f>IFERROR(_xll.qlIndexFixing($V$1,S858,,Trigger),NA())</f>
        <v>1.8196580854269267E-2</v>
      </c>
      <c r="W858" s="22">
        <f>IFERROR(_xll.qlIndexFixing($W$1,S858,,Trigger),NA())</f>
        <v>1.8056699116840921E-2</v>
      </c>
      <c r="X858" s="17">
        <f t="shared" si="13"/>
        <v>1.3988173742834551</v>
      </c>
    </row>
    <row r="859" spans="18:24" x14ac:dyDescent="0.2">
      <c r="R859" s="17" t="s">
        <v>21</v>
      </c>
      <c r="S859" s="18">
        <f>_xll.qlInterestRateIndexFixingDate(IborIndex&amp;Tenor,T859,Trigger)</f>
        <v>45397</v>
      </c>
      <c r="T859" s="18">
        <f>_xll.qlCalendarAdvance(Calendar,T858,R859,"f",,Trigger)</f>
        <v>45399</v>
      </c>
      <c r="U859" s="18">
        <f>_xll.qlInterestRateIndexMaturity(IborIndex&amp;Tenor,T859,Trigger)</f>
        <v>45490</v>
      </c>
      <c r="V859" s="22">
        <f>IFERROR(_xll.qlIndexFixing($V$1,S859,,Trigger),NA())</f>
        <v>1.8241945474344642E-2</v>
      </c>
      <c r="W859" s="22">
        <f>IFERROR(_xll.qlIndexFixing($W$1,S859,,Trigger),NA())</f>
        <v>1.8075802232745006E-2</v>
      </c>
      <c r="X859" s="17">
        <f t="shared" si="13"/>
        <v>1.6614324159963667</v>
      </c>
    </row>
    <row r="860" spans="18:24" x14ac:dyDescent="0.2">
      <c r="R860" s="17" t="s">
        <v>21</v>
      </c>
      <c r="S860" s="18">
        <f>_xll.qlInterestRateIndexFixingDate(IborIndex&amp;Tenor,T860,Trigger)</f>
        <v>45404</v>
      </c>
      <c r="T860" s="18">
        <f>_xll.qlCalendarAdvance(Calendar,T859,R860,"f",,Trigger)</f>
        <v>45406</v>
      </c>
      <c r="U860" s="18">
        <f>_xll.qlInterestRateIndexMaturity(IborIndex&amp;Tenor,T860,Trigger)</f>
        <v>45497</v>
      </c>
      <c r="V860" s="22">
        <f>IFERROR(_xll.qlIndexFixing($V$1,S860,,Trigger),NA())</f>
        <v>1.8287310612242282E-2</v>
      </c>
      <c r="W860" s="22">
        <f>IFERROR(_xll.qlIndexFixing($W$1,S860,,Trigger),NA())</f>
        <v>1.8094175163853827E-2</v>
      </c>
      <c r="X860" s="17">
        <f t="shared" si="13"/>
        <v>1.9313544838845536</v>
      </c>
    </row>
    <row r="861" spans="18:24" x14ac:dyDescent="0.2">
      <c r="R861" s="17" t="s">
        <v>21</v>
      </c>
      <c r="S861" s="18">
        <f>_xll.qlInterestRateIndexFixingDate(IborIndex&amp;Tenor,T861,Trigger)</f>
        <v>45411</v>
      </c>
      <c r="T861" s="18">
        <f>_xll.qlCalendarAdvance(Calendar,T860,R861,"f",,Trigger)</f>
        <v>45414</v>
      </c>
      <c r="U861" s="18">
        <f>_xll.qlInterestRateIndexMaturity(IborIndex&amp;Tenor,T861,Trigger)</f>
        <v>45506</v>
      </c>
      <c r="V861" s="22">
        <f>IFERROR(_xll.qlIndexFixing($V$1,S861,,Trigger),NA())</f>
        <v>1.8342864117370301E-2</v>
      </c>
      <c r="W861" s="22">
        <f>IFERROR(_xll.qlIndexFixing($W$1,S861,,Trigger),NA())</f>
        <v>1.8115836179444719E-2</v>
      </c>
      <c r="X861" s="17">
        <f t="shared" si="13"/>
        <v>2.2702793792558214</v>
      </c>
    </row>
    <row r="862" spans="18:24" x14ac:dyDescent="0.2">
      <c r="R862" s="17" t="s">
        <v>21</v>
      </c>
      <c r="S862" s="18">
        <f>_xll.qlInterestRateIndexFixingDate(IborIndex&amp;Tenor,T862,Trigger)</f>
        <v>45419</v>
      </c>
      <c r="T862" s="18">
        <f>_xll.qlCalendarAdvance(Calendar,T861,R862,"f",,Trigger)</f>
        <v>45421</v>
      </c>
      <c r="U862" s="18">
        <f>_xll.qlInterestRateIndexMaturity(IborIndex&amp;Tenor,T862,Trigger)</f>
        <v>45513</v>
      </c>
      <c r="V862" s="22">
        <f>IFERROR(_xll.qlIndexFixing($V$1,S862,,Trigger),NA())</f>
        <v>1.8388232710919234E-2</v>
      </c>
      <c r="W862" s="22">
        <f>IFERROR(_xll.qlIndexFixing($W$1,S862,,Trigger),NA())</f>
        <v>1.8132574835526792E-2</v>
      </c>
      <c r="X862" s="17">
        <f t="shared" si="13"/>
        <v>2.5565787539244198</v>
      </c>
    </row>
    <row r="863" spans="18:24" x14ac:dyDescent="0.2">
      <c r="R863" s="17" t="s">
        <v>21</v>
      </c>
      <c r="S863" s="18">
        <f>_xll.qlInterestRateIndexFixingDate(IborIndex&amp;Tenor,T863,Trigger)</f>
        <v>45426</v>
      </c>
      <c r="T863" s="18">
        <f>_xll.qlCalendarAdvance(Calendar,T862,R863,"f",,Trigger)</f>
        <v>45428</v>
      </c>
      <c r="U863" s="18">
        <f>_xll.qlInterestRateIndexMaturity(IborIndex&amp;Tenor,T863,Trigger)</f>
        <v>45520</v>
      </c>
      <c r="V863" s="22">
        <f>IFERROR(_xll.qlIndexFixing($V$1,S863,,Trigger),NA())</f>
        <v>1.8433601828025021E-2</v>
      </c>
      <c r="W863" s="22">
        <f>IFERROR(_xll.qlIndexFixing($W$1,S863,,Trigger),NA())</f>
        <v>1.8148567452383687E-2</v>
      </c>
      <c r="X863" s="17">
        <f t="shared" si="13"/>
        <v>2.85034375641334</v>
      </c>
    </row>
    <row r="864" spans="18:24" x14ac:dyDescent="0.2">
      <c r="R864" s="17" t="s">
        <v>21</v>
      </c>
      <c r="S864" s="18">
        <f>_xll.qlInterestRateIndexFixingDate(IborIndex&amp;Tenor,T864,Trigger)</f>
        <v>45433</v>
      </c>
      <c r="T864" s="18">
        <f>_xll.qlCalendarAdvance(Calendar,T863,R864,"f",,Trigger)</f>
        <v>45435</v>
      </c>
      <c r="U864" s="18">
        <f>_xll.qlInterestRateIndexMaturity(IborIndex&amp;Tenor,T864,Trigger)</f>
        <v>45527</v>
      </c>
      <c r="V864" s="22">
        <f>IFERROR(_xll.qlIndexFixing($V$1,S864,,Trigger),NA())</f>
        <v>1.8478971468696342E-2</v>
      </c>
      <c r="W864" s="22">
        <f>IFERROR(_xll.qlIndexFixing($W$1,S864,,Trigger),NA())</f>
        <v>1.8163809109309821E-2</v>
      </c>
      <c r="X864" s="17">
        <f t="shared" si="13"/>
        <v>3.1516235938652133</v>
      </c>
    </row>
    <row r="865" spans="18:24" x14ac:dyDescent="0.2">
      <c r="R865" s="17" t="s">
        <v>21</v>
      </c>
      <c r="S865" s="18">
        <f>_xll.qlInterestRateIndexFixingDate(IborIndex&amp;Tenor,T865,Trigger)</f>
        <v>45440</v>
      </c>
      <c r="T865" s="18">
        <f>_xll.qlCalendarAdvance(Calendar,T864,R865,"f",,Trigger)</f>
        <v>45442</v>
      </c>
      <c r="U865" s="18">
        <f>_xll.qlInterestRateIndexMaturity(IborIndex&amp;Tenor,T865,Trigger)</f>
        <v>45534</v>
      </c>
      <c r="V865" s="22">
        <f>IFERROR(_xll.qlIndexFixing($V$1,S865,,Trigger),NA())</f>
        <v>1.8499030015372155E-2</v>
      </c>
      <c r="W865" s="22">
        <f>IFERROR(_xll.qlIndexFixing($W$1,S865,,Trigger),NA())</f>
        <v>1.8178329348564268E-2</v>
      </c>
      <c r="X865" s="17">
        <f t="shared" si="13"/>
        <v>3.2070066680788685</v>
      </c>
    </row>
    <row r="866" spans="18:24" x14ac:dyDescent="0.2">
      <c r="R866" s="17" t="s">
        <v>21</v>
      </c>
      <c r="S866" s="18">
        <f>_xll.qlInterestRateIndexFixingDate(IborIndex&amp;Tenor,T866,Trigger)</f>
        <v>45447</v>
      </c>
      <c r="T866" s="18">
        <f>_xll.qlCalendarAdvance(Calendar,T865,R866,"f",,Trigger)</f>
        <v>45449</v>
      </c>
      <c r="U866" s="18">
        <f>_xll.qlInterestRateIndexMaturity(IborIndex&amp;Tenor,T866,Trigger)</f>
        <v>45541</v>
      </c>
      <c r="V866" s="22">
        <f>IFERROR(_xll.qlIndexFixing($V$1,S866,,Trigger),NA())</f>
        <v>1.8455567815971852E-2</v>
      </c>
      <c r="W866" s="22">
        <f>IFERROR(_xll.qlIndexFixing($W$1,S866,,Trigger),NA())</f>
        <v>1.8192733206858189E-2</v>
      </c>
      <c r="X866" s="17">
        <f t="shared" si="13"/>
        <v>2.6283460911366228</v>
      </c>
    </row>
    <row r="867" spans="18:24" x14ac:dyDescent="0.2">
      <c r="R867" s="17" t="s">
        <v>21</v>
      </c>
      <c r="S867" s="18">
        <f>_xll.qlInterestRateIndexFixingDate(IborIndex&amp;Tenor,T867,Trigger)</f>
        <v>45454</v>
      </c>
      <c r="T867" s="18">
        <f>_xll.qlCalendarAdvance(Calendar,T866,R867,"f",,Trigger)</f>
        <v>45456</v>
      </c>
      <c r="U867" s="18">
        <f>_xll.qlInterestRateIndexMaturity(IborIndex&amp;Tenor,T867,Trigger)</f>
        <v>45548</v>
      </c>
      <c r="V867" s="22">
        <f>IFERROR(_xll.qlIndexFixing($V$1,S867,,Trigger),NA())</f>
        <v>1.84117293540869E-2</v>
      </c>
      <c r="W867" s="22">
        <f>IFERROR(_xll.qlIndexFixing($W$1,S867,,Trigger),NA())</f>
        <v>1.8207282741454441E-2</v>
      </c>
      <c r="X867" s="17">
        <f t="shared" si="13"/>
        <v>2.0444661263245916</v>
      </c>
    </row>
    <row r="868" spans="18:24" x14ac:dyDescent="0.2">
      <c r="R868" s="17" t="s">
        <v>21</v>
      </c>
      <c r="S868" s="18">
        <f>_xll.qlInterestRateIndexFixingDate(IborIndex&amp;Tenor,T868,Trigger)</f>
        <v>45461</v>
      </c>
      <c r="T868" s="18">
        <f>_xll.qlCalendarAdvance(Calendar,T867,R868,"f",,Trigger)</f>
        <v>45463</v>
      </c>
      <c r="U868" s="18">
        <f>_xll.qlInterestRateIndexMaturity(IborIndex&amp;Tenor,T868,Trigger)</f>
        <v>45555</v>
      </c>
      <c r="V868" s="22">
        <f>IFERROR(_xll.qlIndexFixing($V$1,S868,,Trigger),NA())</f>
        <v>1.8367514642313312E-2</v>
      </c>
      <c r="W868" s="22">
        <f>IFERROR(_xll.qlIndexFixing($W$1,S868,,Trigger),NA())</f>
        <v>1.8222029808655747E-2</v>
      </c>
      <c r="X868" s="17">
        <f t="shared" si="13"/>
        <v>1.4548483365756439</v>
      </c>
    </row>
    <row r="869" spans="18:24" x14ac:dyDescent="0.2">
      <c r="R869" s="17" t="s">
        <v>21</v>
      </c>
      <c r="S869" s="18">
        <f>_xll.qlInterestRateIndexFixingDate(IborIndex&amp;Tenor,T869,Trigger)</f>
        <v>45468</v>
      </c>
      <c r="T869" s="18">
        <f>_xll.qlCalendarAdvance(Calendar,T868,R869,"f",,Trigger)</f>
        <v>45470</v>
      </c>
      <c r="U869" s="18">
        <f>_xll.qlInterestRateIndexMaturity(IborIndex&amp;Tenor,T869,Trigger)</f>
        <v>45562</v>
      </c>
      <c r="V869" s="22">
        <f>IFERROR(_xll.qlIndexFixing($V$1,S869,,Trigger),NA())</f>
        <v>1.8322923693358313E-2</v>
      </c>
      <c r="W869" s="22">
        <f>IFERROR(_xll.qlIndexFixing($W$1,S869,,Trigger),NA())</f>
        <v>1.8237026696791427E-2</v>
      </c>
      <c r="X869" s="17">
        <f t="shared" si="13"/>
        <v>0.85896996566886541</v>
      </c>
    </row>
    <row r="870" spans="18:24" x14ac:dyDescent="0.2">
      <c r="R870" s="17" t="s">
        <v>21</v>
      </c>
      <c r="S870" s="18">
        <f>_xll.qlInterestRateIndexFixingDate(IborIndex&amp;Tenor,T870,Trigger)</f>
        <v>45475</v>
      </c>
      <c r="T870" s="18">
        <f>_xll.qlCalendarAdvance(Calendar,T869,R870,"f",,Trigger)</f>
        <v>45477</v>
      </c>
      <c r="U870" s="18">
        <f>_xll.qlInterestRateIndexMaturity(IborIndex&amp;Tenor,T870,Trigger)</f>
        <v>45569</v>
      </c>
      <c r="V870" s="22">
        <f>IFERROR(_xll.qlIndexFixing($V$1,S870,,Trigger),NA())</f>
        <v>1.8277956520033396E-2</v>
      </c>
      <c r="W870" s="22">
        <f>IFERROR(_xll.qlIndexFixing($W$1,S870,,Trigger),NA())</f>
        <v>1.8252326126254749E-2</v>
      </c>
      <c r="X870" s="17">
        <f t="shared" si="13"/>
        <v>0.25630393778647287</v>
      </c>
    </row>
    <row r="871" spans="18:24" x14ac:dyDescent="0.2">
      <c r="R871" s="17" t="s">
        <v>21</v>
      </c>
      <c r="S871" s="18">
        <f>_xll.qlInterestRateIndexFixingDate(IborIndex&amp;Tenor,T871,Trigger)</f>
        <v>45482</v>
      </c>
      <c r="T871" s="18">
        <f>_xll.qlCalendarAdvance(Calendar,T870,R871,"f",,Trigger)</f>
        <v>45484</v>
      </c>
      <c r="U871" s="18">
        <f>_xll.qlInterestRateIndexMaturity(IborIndex&amp;Tenor,T871,Trigger)</f>
        <v>45576</v>
      </c>
      <c r="V871" s="22">
        <f>IFERROR(_xll.qlIndexFixing($V$1,S871,,Trigger),NA())</f>
        <v>1.8232613135262137E-2</v>
      </c>
      <c r="W871" s="22">
        <f>IFERROR(_xll.qlIndexFixing($W$1,S871,,Trigger),NA())</f>
        <v>1.8267981249548114E-2</v>
      </c>
      <c r="X871" s="17">
        <f t="shared" si="13"/>
        <v>-0.35368114285977414</v>
      </c>
    </row>
    <row r="872" spans="18:24" x14ac:dyDescent="0.2">
      <c r="R872" s="17" t="s">
        <v>21</v>
      </c>
      <c r="S872" s="18">
        <f>_xll.qlInterestRateIndexFixingDate(IborIndex&amp;Tenor,T872,Trigger)</f>
        <v>45489</v>
      </c>
      <c r="T872" s="18">
        <f>_xll.qlCalendarAdvance(Calendar,T871,R872,"f",,Trigger)</f>
        <v>45491</v>
      </c>
      <c r="U872" s="18">
        <f>_xll.qlInterestRateIndexMaturity(IborIndex&amp;Tenor,T872,Trigger)</f>
        <v>45583</v>
      </c>
      <c r="V872" s="22">
        <f>IFERROR(_xll.qlIndexFixing($V$1,S872,,Trigger),NA())</f>
        <v>1.8186893552071502E-2</v>
      </c>
      <c r="W872" s="22">
        <f>IFERROR(_xll.qlIndexFixing($W$1,S872,,Trigger),NA())</f>
        <v>1.8284045651336921E-2</v>
      </c>
      <c r="X872" s="17">
        <f t="shared" si="13"/>
        <v>-0.97152099265418457</v>
      </c>
    </row>
    <row r="873" spans="18:24" x14ac:dyDescent="0.2">
      <c r="R873" s="17" t="s">
        <v>21</v>
      </c>
      <c r="S873" s="18">
        <f>_xll.qlInterestRateIndexFixingDate(IborIndex&amp;Tenor,T873,Trigger)</f>
        <v>45496</v>
      </c>
      <c r="T873" s="18">
        <f>_xll.qlCalendarAdvance(Calendar,T872,R873,"f",,Trigger)</f>
        <v>45498</v>
      </c>
      <c r="U873" s="18">
        <f>_xll.qlInterestRateIndexMaturity(IborIndex&amp;Tenor,T873,Trigger)</f>
        <v>45590</v>
      </c>
      <c r="V873" s="22">
        <f>IFERROR(_xll.qlIndexFixing($V$1,S873,,Trigger),NA())</f>
        <v>1.8140797783600553E-2</v>
      </c>
      <c r="W873" s="22">
        <f>IFERROR(_xll.qlIndexFixing($W$1,S873,,Trigger),NA())</f>
        <v>1.8300573348508653E-2</v>
      </c>
      <c r="X873" s="17">
        <f t="shared" si="13"/>
        <v>-1.5977556490810034</v>
      </c>
    </row>
    <row r="874" spans="18:24" x14ac:dyDescent="0.2">
      <c r="R874" s="17" t="s">
        <v>21</v>
      </c>
      <c r="S874" s="18">
        <f>_xll.qlInterestRateIndexFixingDate(IborIndex&amp;Tenor,T874,Trigger)</f>
        <v>45503</v>
      </c>
      <c r="T874" s="18">
        <f>_xll.qlCalendarAdvance(Calendar,T873,R874,"f",,Trigger)</f>
        <v>45505</v>
      </c>
      <c r="U874" s="18">
        <f>_xll.qlInterestRateIndexMaturity(IborIndex&amp;Tenor,T874,Trigger)</f>
        <v>45597</v>
      </c>
      <c r="V874" s="22">
        <f>IFERROR(_xll.qlIndexFixing($V$1,S874,,Trigger),NA())</f>
        <v>1.8094325843094339E-2</v>
      </c>
      <c r="W874" s="22">
        <f>IFERROR(_xll.qlIndexFixing($W$1,S874,,Trigger),NA())</f>
        <v>1.8317618790245002E-2</v>
      </c>
      <c r="X874" s="17">
        <f t="shared" si="13"/>
        <v>-2.2329294715066341</v>
      </c>
    </row>
    <row r="875" spans="18:24" x14ac:dyDescent="0.2">
      <c r="R875" s="17" t="s">
        <v>21</v>
      </c>
      <c r="S875" s="18">
        <f>_xll.qlInterestRateIndexFixingDate(IborIndex&amp;Tenor,T875,Trigger)</f>
        <v>45510</v>
      </c>
      <c r="T875" s="18">
        <f>_xll.qlCalendarAdvance(Calendar,T874,R875,"f",,Trigger)</f>
        <v>45512</v>
      </c>
      <c r="U875" s="18">
        <f>_xll.qlInterestRateIndexMaturity(IborIndex&amp;Tenor,T875,Trigger)</f>
        <v>45604</v>
      </c>
      <c r="V875" s="22">
        <f>IFERROR(_xll.qlIndexFixing($V$1,S875,,Trigger),NA())</f>
        <v>1.8047477743906533E-2</v>
      </c>
      <c r="W875" s="22">
        <f>IFERROR(_xll.qlIndexFixing($W$1,S875,,Trigger),NA())</f>
        <v>1.8335236858091353E-2</v>
      </c>
      <c r="X875" s="17">
        <f t="shared" si="13"/>
        <v>-2.8775911418481988</v>
      </c>
    </row>
    <row r="876" spans="18:24" x14ac:dyDescent="0.2">
      <c r="R876" s="17" t="s">
        <v>21</v>
      </c>
      <c r="S876" s="18">
        <f>_xll.qlInterestRateIndexFixingDate(IborIndex&amp;Tenor,T876,Trigger)</f>
        <v>45517</v>
      </c>
      <c r="T876" s="18">
        <f>_xll.qlCalendarAdvance(Calendar,T875,R876,"f",,Trigger)</f>
        <v>45519</v>
      </c>
      <c r="U876" s="18">
        <f>_xll.qlInterestRateIndexMaturity(IborIndex&amp;Tenor,T876,Trigger)</f>
        <v>45611</v>
      </c>
      <c r="V876" s="22">
        <f>IFERROR(_xll.qlIndexFixing($V$1,S876,,Trigger),NA())</f>
        <v>1.8000253499498541E-2</v>
      </c>
      <c r="W876" s="22">
        <f>IFERROR(_xll.qlIndexFixing($W$1,S876,,Trigger),NA())</f>
        <v>1.8353482866054135E-2</v>
      </c>
      <c r="X876" s="17">
        <f t="shared" si="13"/>
        <v>-3.5322936655559496</v>
      </c>
    </row>
    <row r="877" spans="18:24" x14ac:dyDescent="0.2">
      <c r="R877" s="17" t="s">
        <v>21</v>
      </c>
      <c r="S877" s="18">
        <f>_xll.qlInterestRateIndexFixingDate(IborIndex&amp;Tenor,T877,Trigger)</f>
        <v>45524</v>
      </c>
      <c r="T877" s="18">
        <f>_xll.qlCalendarAdvance(Calendar,T876,R877,"f",,Trigger)</f>
        <v>45526</v>
      </c>
      <c r="U877" s="18">
        <f>_xll.qlInterestRateIndexMaturity(IborIndex&amp;Tenor,T877,Trigger)</f>
        <v>45618</v>
      </c>
      <c r="V877" s="22">
        <f>IFERROR(_xll.qlIndexFixing($V$1,S877,,Trigger),NA())</f>
        <v>1.7952653123438633E-2</v>
      </c>
      <c r="W877" s="22">
        <f>IFERROR(_xll.qlIndexFixing($W$1,S877,,Trigger),NA())</f>
        <v>1.8372412560682456E-2</v>
      </c>
      <c r="X877" s="17">
        <f t="shared" si="13"/>
        <v>-4.1975943724382319</v>
      </c>
    </row>
    <row r="878" spans="18:24" x14ac:dyDescent="0.2">
      <c r="R878" s="17" t="s">
        <v>21</v>
      </c>
      <c r="S878" s="18">
        <f>_xll.qlInterestRateIndexFixingDate(IborIndex&amp;Tenor,T878,Trigger)</f>
        <v>45531</v>
      </c>
      <c r="T878" s="18">
        <f>_xll.qlCalendarAdvance(Calendar,T877,R878,"f",,Trigger)</f>
        <v>45533</v>
      </c>
      <c r="U878" s="18">
        <f>_xll.qlInterestRateIndexMaturity(IborIndex&amp;Tenor,T878,Trigger)</f>
        <v>45625</v>
      </c>
      <c r="V878" s="22">
        <f>IFERROR(_xll.qlIndexFixing($V$1,S878,,Trigger),NA())</f>
        <v>1.7917326660739183E-2</v>
      </c>
      <c r="W878" s="22">
        <f>IFERROR(_xll.qlIndexFixing($W$1,S878,,Trigger),NA())</f>
        <v>1.8392073532292354E-2</v>
      </c>
      <c r="X878" s="17">
        <f t="shared" si="13"/>
        <v>-4.7474687155317152</v>
      </c>
    </row>
    <row r="879" spans="18:24" x14ac:dyDescent="0.2">
      <c r="R879" s="17" t="s">
        <v>21</v>
      </c>
      <c r="S879" s="18">
        <f>_xll.qlInterestRateIndexFixingDate(IborIndex&amp;Tenor,T879,Trigger)</f>
        <v>45538</v>
      </c>
      <c r="T879" s="18">
        <f>_xll.qlCalendarAdvance(Calendar,T878,R879,"f",,Trigger)</f>
        <v>45540</v>
      </c>
      <c r="U879" s="18">
        <f>_xll.qlInterestRateIndexMaturity(IborIndex&amp;Tenor,T879,Trigger)</f>
        <v>45631</v>
      </c>
      <c r="V879" s="22">
        <f>IFERROR(_xll.qlIndexFixing($V$1,S879,,Trigger),NA())</f>
        <v>1.7954405738469979E-2</v>
      </c>
      <c r="W879" s="22">
        <f>IFERROR(_xll.qlIndexFixing($W$1,S879,,Trigger),NA())</f>
        <v>1.8410103336237282E-2</v>
      </c>
      <c r="X879" s="17">
        <f t="shared" si="13"/>
        <v>-4.5569759776730239</v>
      </c>
    </row>
    <row r="880" spans="18:24" x14ac:dyDescent="0.2">
      <c r="R880" s="17" t="s">
        <v>21</v>
      </c>
      <c r="S880" s="18">
        <f>_xll.qlInterestRateIndexFixingDate(IborIndex&amp;Tenor,T880,Trigger)</f>
        <v>45545</v>
      </c>
      <c r="T880" s="18">
        <f>_xll.qlCalendarAdvance(Calendar,T879,R880,"f",,Trigger)</f>
        <v>45547</v>
      </c>
      <c r="U880" s="18">
        <f>_xll.qlInterestRateIndexMaturity(IborIndex&amp;Tenor,T880,Trigger)</f>
        <v>45638</v>
      </c>
      <c r="V880" s="22">
        <f>IFERROR(_xll.qlIndexFixing($V$1,S880,,Trigger),NA())</f>
        <v>1.7994816884021603E-2</v>
      </c>
      <c r="W880" s="22">
        <f>IFERROR(_xll.qlIndexFixing($W$1,S880,,Trigger),NA())</f>
        <v>1.8429968603028823E-2</v>
      </c>
      <c r="X880" s="17">
        <f t="shared" si="13"/>
        <v>-4.3515171900722001</v>
      </c>
    </row>
    <row r="881" spans="18:24" x14ac:dyDescent="0.2">
      <c r="R881" s="17" t="s">
        <v>21</v>
      </c>
      <c r="S881" s="18">
        <f>_xll.qlInterestRateIndexFixingDate(IborIndex&amp;Tenor,T881,Trigger)</f>
        <v>45552</v>
      </c>
      <c r="T881" s="18">
        <f>_xll.qlCalendarAdvance(Calendar,T880,R881,"f",,Trigger)</f>
        <v>45554</v>
      </c>
      <c r="U881" s="18">
        <f>_xll.qlInterestRateIndexMaturity(IborIndex&amp;Tenor,T881,Trigger)</f>
        <v>45645</v>
      </c>
      <c r="V881" s="22">
        <f>IFERROR(_xll.qlIndexFixing($V$1,S881,,Trigger),NA())</f>
        <v>1.8035228440509567E-2</v>
      </c>
      <c r="W881" s="22">
        <f>IFERROR(_xll.qlIndexFixing($W$1,S881,,Trigger),NA())</f>
        <v>1.8449784719983636E-2</v>
      </c>
      <c r="X881" s="17">
        <f t="shared" si="13"/>
        <v>-4.1455627947406883</v>
      </c>
    </row>
    <row r="882" spans="18:24" x14ac:dyDescent="0.2">
      <c r="R882" s="17" t="s">
        <v>21</v>
      </c>
      <c r="S882" s="18">
        <f>_xll.qlInterestRateIndexFixingDate(IborIndex&amp;Tenor,T882,Trigger)</f>
        <v>45559</v>
      </c>
      <c r="T882" s="18">
        <f>_xll.qlCalendarAdvance(Calendar,T881,R882,"f",,Trigger)</f>
        <v>45561</v>
      </c>
      <c r="U882" s="18">
        <f>_xll.qlInterestRateIndexMaturity(IborIndex&amp;Tenor,T882,Trigger)</f>
        <v>45653</v>
      </c>
      <c r="V882" s="22">
        <f>IFERROR(_xll.qlIndexFixing($V$1,S882,,Trigger),NA())</f>
        <v>1.8078980245355727E-2</v>
      </c>
      <c r="W882" s="22">
        <f>IFERROR(_xll.qlIndexFixing($W$1,S882,,Trigger),NA())</f>
        <v>1.8471428298388833E-2</v>
      </c>
      <c r="X882" s="17">
        <f t="shared" si="13"/>
        <v>-3.9244805303310577</v>
      </c>
    </row>
    <row r="883" spans="18:24" x14ac:dyDescent="0.2">
      <c r="R883" s="17" t="s">
        <v>21</v>
      </c>
      <c r="S883" s="18">
        <f>_xll.qlInterestRateIndexFixingDate(IborIndex&amp;Tenor,T883,Trigger)</f>
        <v>45566</v>
      </c>
      <c r="T883" s="18">
        <f>_xll.qlCalendarAdvance(Calendar,T882,R883,"f",,Trigger)</f>
        <v>45568</v>
      </c>
      <c r="U883" s="18">
        <f>_xll.qlInterestRateIndexMaturity(IborIndex&amp;Tenor,T883,Trigger)</f>
        <v>45660</v>
      </c>
      <c r="V883" s="22">
        <f>IFERROR(_xll.qlIndexFixing($V$1,S883,,Trigger),NA())</f>
        <v>1.8119394680203127E-2</v>
      </c>
      <c r="W883" s="22">
        <f>IFERROR(_xll.qlIndexFixing($W$1,S883,,Trigger),NA())</f>
        <v>1.8491146134404963E-2</v>
      </c>
      <c r="X883" s="17">
        <f t="shared" si="13"/>
        <v>-3.7175145420183591</v>
      </c>
    </row>
    <row r="884" spans="18:24" x14ac:dyDescent="0.2">
      <c r="R884" s="17" t="s">
        <v>21</v>
      </c>
      <c r="S884" s="18">
        <f>_xll.qlInterestRateIndexFixingDate(IborIndex&amp;Tenor,T884,Trigger)</f>
        <v>45573</v>
      </c>
      <c r="T884" s="18">
        <f>_xll.qlCalendarAdvance(Calendar,T883,R884,"f",,Trigger)</f>
        <v>45575</v>
      </c>
      <c r="U884" s="18">
        <f>_xll.qlInterestRateIndexMaturity(IborIndex&amp;Tenor,T884,Trigger)</f>
        <v>45667</v>
      </c>
      <c r="V884" s="22">
        <f>IFERROR(_xll.qlIndexFixing($V$1,S884,,Trigger),NA())</f>
        <v>1.8159809530537301E-2</v>
      </c>
      <c r="W884" s="22">
        <f>IFERROR(_xll.qlIndexFixing($W$1,S884,,Trigger),NA())</f>
        <v>1.8510817138481024E-2</v>
      </c>
      <c r="X884" s="17">
        <f t="shared" si="13"/>
        <v>-3.5100760794372352</v>
      </c>
    </row>
    <row r="885" spans="18:24" x14ac:dyDescent="0.2">
      <c r="R885" s="17" t="s">
        <v>21</v>
      </c>
      <c r="S885" s="18">
        <f>_xll.qlInterestRateIndexFixingDate(IborIndex&amp;Tenor,T885,Trigger)</f>
        <v>45580</v>
      </c>
      <c r="T885" s="18">
        <f>_xll.qlCalendarAdvance(Calendar,T884,R885,"f",,Trigger)</f>
        <v>45582</v>
      </c>
      <c r="U885" s="18">
        <f>_xll.qlInterestRateIndexMaturity(IborIndex&amp;Tenor,T885,Trigger)</f>
        <v>45674</v>
      </c>
      <c r="V885" s="22">
        <f>IFERROR(_xll.qlIndexFixing($V$1,S885,,Trigger),NA())</f>
        <v>1.8200224796360853E-2</v>
      </c>
      <c r="W885" s="22">
        <f>IFERROR(_xll.qlIndexFixing($W$1,S885,,Trigger),NA())</f>
        <v>1.8530442065777301E-2</v>
      </c>
      <c r="X885" s="17">
        <f t="shared" si="13"/>
        <v>-3.302172694164482</v>
      </c>
    </row>
    <row r="886" spans="18:24" x14ac:dyDescent="0.2">
      <c r="R886" s="17" t="s">
        <v>21</v>
      </c>
      <c r="S886" s="18">
        <f>_xll.qlInterestRateIndexFixingDate(IborIndex&amp;Tenor,T886,Trigger)</f>
        <v>45587</v>
      </c>
      <c r="T886" s="18">
        <f>_xll.qlCalendarAdvance(Calendar,T885,R886,"f",,Trigger)</f>
        <v>45589</v>
      </c>
      <c r="U886" s="18">
        <f>_xll.qlInterestRateIndexMaturity(IborIndex&amp;Tenor,T886,Trigger)</f>
        <v>45681</v>
      </c>
      <c r="V886" s="22">
        <f>IFERROR(_xll.qlIndexFixing($V$1,S886,,Trigger),NA())</f>
        <v>1.8240640477679874E-2</v>
      </c>
      <c r="W886" s="22">
        <f>IFERROR(_xll.qlIndexFixing($W$1,S886,,Trigger),NA())</f>
        <v>1.8550021671472326E-2</v>
      </c>
      <c r="X886" s="17">
        <f t="shared" si="13"/>
        <v>-3.0938119379245177</v>
      </c>
    </row>
    <row r="887" spans="18:24" x14ac:dyDescent="0.2">
      <c r="R887" s="17" t="s">
        <v>21</v>
      </c>
      <c r="S887" s="18">
        <f>_xll.qlInterestRateIndexFixingDate(IborIndex&amp;Tenor,T887,Trigger)</f>
        <v>45594</v>
      </c>
      <c r="T887" s="18">
        <f>_xll.qlCalendarAdvance(Calendar,T886,R887,"f",,Trigger)</f>
        <v>45596</v>
      </c>
      <c r="U887" s="18">
        <f>_xll.qlInterestRateIndexMaturity(IborIndex&amp;Tenor,T887,Trigger)</f>
        <v>45688</v>
      </c>
      <c r="V887" s="22">
        <f>IFERROR(_xll.qlIndexFixing($V$1,S887,,Trigger),NA())</f>
        <v>1.8281056574496964E-2</v>
      </c>
      <c r="W887" s="22">
        <f>IFERROR(_xll.qlIndexFixing($W$1,S887,,Trigger),NA())</f>
        <v>1.8569556710759397E-2</v>
      </c>
      <c r="X887" s="17">
        <f t="shared" si="13"/>
        <v>-2.8850013626243247</v>
      </c>
    </row>
    <row r="888" spans="18:24" x14ac:dyDescent="0.2">
      <c r="R888" s="17" t="s">
        <v>21</v>
      </c>
      <c r="S888" s="18">
        <f>_xll.qlInterestRateIndexFixingDate(IborIndex&amp;Tenor,T888,Trigger)</f>
        <v>45601</v>
      </c>
      <c r="T888" s="18">
        <f>_xll.qlCalendarAdvance(Calendar,T887,R888,"f",,Trigger)</f>
        <v>45603</v>
      </c>
      <c r="U888" s="18">
        <f>_xll.qlInterestRateIndexMaturity(IborIndex&amp;Tenor,T888,Trigger)</f>
        <v>45695</v>
      </c>
      <c r="V888" s="22">
        <f>IFERROR(_xll.qlIndexFixing($V$1,S888,,Trigger),NA())</f>
        <v>1.8321473086818207E-2</v>
      </c>
      <c r="W888" s="22">
        <f>IFERROR(_xll.qlIndexFixing($W$1,S888,,Trigger),NA())</f>
        <v>1.8589047938850054E-2</v>
      </c>
      <c r="X888" s="17">
        <f t="shared" si="13"/>
        <v>-2.6757485203184745</v>
      </c>
    </row>
    <row r="889" spans="18:24" x14ac:dyDescent="0.2">
      <c r="R889" s="17" t="s">
        <v>21</v>
      </c>
      <c r="S889" s="18">
        <f>_xll.qlInterestRateIndexFixingDate(IborIndex&amp;Tenor,T889,Trigger)</f>
        <v>45608</v>
      </c>
      <c r="T889" s="18">
        <f>_xll.qlCalendarAdvance(Calendar,T888,R889,"f",,Trigger)</f>
        <v>45610</v>
      </c>
      <c r="U889" s="18">
        <f>_xll.qlInterestRateIndexMaturity(IborIndex&amp;Tenor,T889,Trigger)</f>
        <v>45702</v>
      </c>
      <c r="V889" s="22">
        <f>IFERROR(_xll.qlIndexFixing($V$1,S889,,Trigger),NA())</f>
        <v>1.836189001464621E-2</v>
      </c>
      <c r="W889" s="22">
        <f>IFERROR(_xll.qlIndexFixing($W$1,S889,,Trigger),NA())</f>
        <v>1.8608496110971491E-2</v>
      </c>
      <c r="X889" s="17">
        <f t="shared" si="13"/>
        <v>-2.4660609632528101</v>
      </c>
    </row>
    <row r="890" spans="18:24" x14ac:dyDescent="0.2">
      <c r="R890" s="17" t="s">
        <v>21</v>
      </c>
      <c r="S890" s="18">
        <f>_xll.qlInterestRateIndexFixingDate(IborIndex&amp;Tenor,T890,Trigger)</f>
        <v>45615</v>
      </c>
      <c r="T890" s="18">
        <f>_xll.qlCalendarAdvance(Calendar,T889,R890,"f",,Trigger)</f>
        <v>45617</v>
      </c>
      <c r="U890" s="18">
        <f>_xll.qlInterestRateIndexMaturity(IborIndex&amp;Tenor,T890,Trigger)</f>
        <v>45709</v>
      </c>
      <c r="V890" s="22">
        <f>IFERROR(_xll.qlIndexFixing($V$1,S890,,Trigger),NA())</f>
        <v>1.8402307357985315E-2</v>
      </c>
      <c r="W890" s="22">
        <f>IFERROR(_xll.qlIndexFixing($W$1,S890,,Trigger),NA())</f>
        <v>1.8627901982366524E-2</v>
      </c>
      <c r="X890" s="17">
        <f t="shared" si="13"/>
        <v>-2.2559462438120903</v>
      </c>
    </row>
    <row r="891" spans="18:24" x14ac:dyDescent="0.2">
      <c r="R891" s="17" t="s">
        <v>21</v>
      </c>
      <c r="S891" s="18">
        <f>_xll.qlInterestRateIndexFixingDate(IborIndex&amp;Tenor,T891,Trigger)</f>
        <v>45622</v>
      </c>
      <c r="T891" s="18">
        <f>_xll.qlCalendarAdvance(Calendar,T890,R891,"f",,Trigger)</f>
        <v>45624</v>
      </c>
      <c r="U891" s="18">
        <f>_xll.qlInterestRateIndexMaturity(IborIndex&amp;Tenor,T891,Trigger)</f>
        <v>45716</v>
      </c>
      <c r="V891" s="22">
        <f>IFERROR(_xll.qlIndexFixing($V$1,S891,,Trigger),NA())</f>
        <v>1.8442725116841609E-2</v>
      </c>
      <c r="W891" s="22">
        <f>IFERROR(_xll.qlIndexFixing($W$1,S891,,Trigger),NA())</f>
        <v>1.8647266308295361E-2</v>
      </c>
      <c r="X891" s="17">
        <f t="shared" si="13"/>
        <v>-2.045411914537512</v>
      </c>
    </row>
    <row r="892" spans="18:24" x14ac:dyDescent="0.2">
      <c r="R892" s="17" t="s">
        <v>21</v>
      </c>
      <c r="S892" s="18">
        <f>_xll.qlInterestRateIndexFixingDate(IborIndex&amp;Tenor,T892,Trigger)</f>
        <v>45629</v>
      </c>
      <c r="T892" s="18">
        <f>_xll.qlCalendarAdvance(Calendar,T891,R892,"f",,Trigger)</f>
        <v>45631</v>
      </c>
      <c r="U892" s="18">
        <f>_xll.qlInterestRateIndexMaturity(IborIndex&amp;Tenor,T892,Trigger)</f>
        <v>45721</v>
      </c>
      <c r="V892" s="22">
        <f>IFERROR(_xll.qlIndexFixing($V$1,S892,,Trigger),NA())</f>
        <v>1.8476422392491365E-2</v>
      </c>
      <c r="W892" s="22">
        <f>IFERROR(_xll.qlIndexFixing($W$1,S892,,Trigger),NA())</f>
        <v>1.8662878221650914E-2</v>
      </c>
      <c r="X892" s="17">
        <f t="shared" si="13"/>
        <v>-1.8645582915954861</v>
      </c>
    </row>
    <row r="893" spans="18:24" x14ac:dyDescent="0.2">
      <c r="R893" s="17" t="s">
        <v>21</v>
      </c>
      <c r="S893" s="18">
        <f>_xll.qlInterestRateIndexFixingDate(IborIndex&amp;Tenor,T893,Trigger)</f>
        <v>45636</v>
      </c>
      <c r="T893" s="18">
        <f>_xll.qlCalendarAdvance(Calendar,T892,R893,"f",,Trigger)</f>
        <v>45638</v>
      </c>
      <c r="U893" s="18">
        <f>_xll.qlInterestRateIndexMaturity(IborIndex&amp;Tenor,T893,Trigger)</f>
        <v>45728</v>
      </c>
      <c r="V893" s="22">
        <f>IFERROR(_xll.qlIndexFixing($V$1,S893,,Trigger),NA())</f>
        <v>1.8516836779447488E-2</v>
      </c>
      <c r="W893" s="22">
        <f>IFERROR(_xll.qlIndexFixing($W$1,S893,,Trigger),NA())</f>
        <v>1.8682165165412989E-2</v>
      </c>
      <c r="X893" s="17">
        <f t="shared" si="13"/>
        <v>-1.6532838596550192</v>
      </c>
    </row>
    <row r="894" spans="18:24" x14ac:dyDescent="0.2">
      <c r="R894" s="17" t="s">
        <v>21</v>
      </c>
      <c r="S894" s="18">
        <f>_xll.qlInterestRateIndexFixingDate(IborIndex&amp;Tenor,T894,Trigger)</f>
        <v>45643</v>
      </c>
      <c r="T894" s="18">
        <f>_xll.qlCalendarAdvance(Calendar,T893,R894,"f",,Trigger)</f>
        <v>45645</v>
      </c>
      <c r="U894" s="18">
        <f>_xll.qlInterestRateIndexMaturity(IborIndex&amp;Tenor,T894,Trigger)</f>
        <v>45735</v>
      </c>
      <c r="V894" s="22">
        <f>IFERROR(_xll.qlIndexFixing($V$1,S894,,Trigger),NA())</f>
        <v>1.8557251572855371E-2</v>
      </c>
      <c r="W894" s="22">
        <f>IFERROR(_xll.qlIndexFixing($W$1,S894,,Trigger),NA())</f>
        <v>1.8701412723705957E-2</v>
      </c>
      <c r="X894" s="17">
        <f t="shared" si="13"/>
        <v>-1.4416115085058578</v>
      </c>
    </row>
    <row r="895" spans="18:24" x14ac:dyDescent="0.2">
      <c r="R895" s="17" t="s">
        <v>21</v>
      </c>
      <c r="S895" s="18">
        <f>_xll.qlInterestRateIndexFixingDate(IborIndex&amp;Tenor,T895,Trigger)</f>
        <v>45649</v>
      </c>
      <c r="T895" s="18">
        <f>_xll.qlCalendarAdvance(Calendar,T894,R895,"f",,Trigger)</f>
        <v>45653</v>
      </c>
      <c r="U895" s="18">
        <f>_xll.qlInterestRateIndexMaturity(IborIndex&amp;Tenor,T895,Trigger)</f>
        <v>45743</v>
      </c>
      <c r="V895" s="22">
        <f>IFERROR(_xll.qlIndexFixing($V$1,S895,,Trigger),NA())</f>
        <v>1.8603440405883021E-2</v>
      </c>
      <c r="W895" s="22">
        <f>IFERROR(_xll.qlIndexFixing($W$1,S895,,Trigger),NA())</f>
        <v>1.8723362674922583E-2</v>
      </c>
      <c r="X895" s="17">
        <f t="shared" si="13"/>
        <v>-1.1992226903956293</v>
      </c>
    </row>
    <row r="896" spans="18:24" x14ac:dyDescent="0.2">
      <c r="R896" s="17" t="s">
        <v>21</v>
      </c>
      <c r="S896" s="18">
        <f>_xll.qlInterestRateIndexFixingDate(IborIndex&amp;Tenor,T896,Trigger)</f>
        <v>45657</v>
      </c>
      <c r="T896" s="18">
        <f>_xll.qlCalendarAdvance(Calendar,T895,R896,"f",,Trigger)</f>
        <v>45660</v>
      </c>
      <c r="U896" s="18">
        <f>_xll.qlInterestRateIndexMaturity(IborIndex&amp;Tenor,T896,Trigger)</f>
        <v>45750</v>
      </c>
      <c r="V896" s="22">
        <f>IFERROR(_xll.qlIndexFixing($V$1,S896,,Trigger),NA())</f>
        <v>1.8643856070276854E-2</v>
      </c>
      <c r="W896" s="22">
        <f>IFERROR(_xll.qlIndexFixing($W$1,S896,,Trigger),NA())</f>
        <v>1.87425283790148E-2</v>
      </c>
      <c r="X896" s="17">
        <f t="shared" si="13"/>
        <v>-0.98672308737945968</v>
      </c>
    </row>
    <row r="897" spans="18:24" x14ac:dyDescent="0.2">
      <c r="R897" s="17" t="s">
        <v>21</v>
      </c>
      <c r="S897" s="18">
        <f>_xll.qlInterestRateIndexFixingDate(IborIndex&amp;Tenor,T897,Trigger)</f>
        <v>45665</v>
      </c>
      <c r="T897" s="18">
        <f>_xll.qlCalendarAdvance(Calendar,T896,R897,"f",,Trigger)</f>
        <v>45667</v>
      </c>
      <c r="U897" s="18">
        <f>_xll.qlInterestRateIndexMaturity(IborIndex&amp;Tenor,T897,Trigger)</f>
        <v>45757</v>
      </c>
      <c r="V897" s="22">
        <f>IFERROR(_xll.qlIndexFixing($V$1,S897,,Trigger),NA())</f>
        <v>1.8684272141135772E-2</v>
      </c>
      <c r="W897" s="22">
        <f>IFERROR(_xll.qlIndexFixing($W$1,S897,,Trigger),NA())</f>
        <v>1.8761657071353355E-2</v>
      </c>
      <c r="X897" s="17">
        <f t="shared" si="13"/>
        <v>-0.77384930217583303</v>
      </c>
    </row>
    <row r="898" spans="18:24" x14ac:dyDescent="0.2">
      <c r="R898" s="17" t="s">
        <v>21</v>
      </c>
      <c r="S898" s="18">
        <f>_xll.qlInterestRateIndexFixingDate(IborIndex&amp;Tenor,T898,Trigger)</f>
        <v>45672</v>
      </c>
      <c r="T898" s="18">
        <f>_xll.qlCalendarAdvance(Calendar,T897,R898,"f",,Trigger)</f>
        <v>45674</v>
      </c>
      <c r="U898" s="18">
        <f>_xll.qlInterestRateIndexMaturity(IborIndex&amp;Tenor,T898,Trigger)</f>
        <v>45764</v>
      </c>
      <c r="V898" s="22">
        <f>IFERROR(_xll.qlIndexFixing($V$1,S898,,Trigger),NA())</f>
        <v>1.872468861846599E-2</v>
      </c>
      <c r="W898" s="22">
        <f>IFERROR(_xll.qlIndexFixing($W$1,S898,,Trigger),NA())</f>
        <v>1.8780749507244288E-2</v>
      </c>
      <c r="X898" s="17">
        <f t="shared" si="13"/>
        <v>-0.56060888778297624</v>
      </c>
    </row>
    <row r="899" spans="18:24" x14ac:dyDescent="0.2">
      <c r="R899" s="17" t="s">
        <v>21</v>
      </c>
      <c r="S899" s="18">
        <f>_xll.qlInterestRateIndexFixingDate(IborIndex&amp;Tenor,T899,Trigger)</f>
        <v>45679</v>
      </c>
      <c r="T899" s="18">
        <f>_xll.qlCalendarAdvance(Calendar,T898,R899,"f",,Trigger)</f>
        <v>45681</v>
      </c>
      <c r="U899" s="18">
        <f>_xll.qlInterestRateIndexMaturity(IborIndex&amp;Tenor,T899,Trigger)</f>
        <v>45771</v>
      </c>
      <c r="V899" s="22">
        <f>IFERROR(_xll.qlIndexFixing($V$1,S899,,Trigger),NA())</f>
        <v>1.8765105502270174E-2</v>
      </c>
      <c r="W899" s="22">
        <f>IFERROR(_xll.qlIndexFixing($W$1,S899,,Trigger),NA())</f>
        <v>1.8799806442007849E-2</v>
      </c>
      <c r="X899" s="17">
        <f t="shared" si="13"/>
        <v>-0.34700939737675185</v>
      </c>
    </row>
    <row r="900" spans="18:24" x14ac:dyDescent="0.2">
      <c r="R900" s="17" t="s">
        <v>21</v>
      </c>
      <c r="S900" s="18">
        <f>_xll.qlInterestRateIndexFixingDate(IborIndex&amp;Tenor,T900,Trigger)</f>
        <v>45686</v>
      </c>
      <c r="T900" s="18">
        <f>_xll.qlCalendarAdvance(Calendar,T899,R900,"f",,Trigger)</f>
        <v>45688</v>
      </c>
      <c r="U900" s="18">
        <f>_xll.qlInterestRateIndexMaturity(IborIndex&amp;Tenor,T900,Trigger)</f>
        <v>45777</v>
      </c>
      <c r="V900" s="22">
        <f>IFERROR(_xll.qlIndexFixing($V$1,S900,,Trigger),NA())</f>
        <v>1.8802145579317024E-2</v>
      </c>
      <c r="W900" s="22">
        <f>IFERROR(_xll.qlIndexFixing($W$1,S900,,Trigger),NA())</f>
        <v>1.8816985210962776E-2</v>
      </c>
      <c r="X900" s="17">
        <f t="shared" ref="X900:X963" si="14">(V900-W900)*10000</f>
        <v>-0.14839631645752194</v>
      </c>
    </row>
    <row r="901" spans="18:24" x14ac:dyDescent="0.2">
      <c r="R901" s="17" t="s">
        <v>21</v>
      </c>
      <c r="S901" s="18">
        <f>_xll.qlInterestRateIndexFixingDate(IborIndex&amp;Tenor,T901,Trigger)</f>
        <v>45693</v>
      </c>
      <c r="T901" s="18">
        <f>_xll.qlCalendarAdvance(Calendar,T900,R901,"f",,Trigger)</f>
        <v>45695</v>
      </c>
      <c r="U901" s="18">
        <f>_xll.qlInterestRateIndexMaturity(IborIndex&amp;Tenor,T901,Trigger)</f>
        <v>45784</v>
      </c>
      <c r="V901" s="22">
        <f>IFERROR(_xll.qlIndexFixing($V$1,S901,,Trigger),NA())</f>
        <v>1.8842561138793196E-2</v>
      </c>
      <c r="W901" s="22">
        <f>IFERROR(_xll.qlIndexFixing($W$1,S901,,Trigger),NA())</f>
        <v>1.8835974706516316E-2</v>
      </c>
      <c r="X901" s="17">
        <f t="shared" si="14"/>
        <v>6.5864322768803552E-2</v>
      </c>
    </row>
    <row r="902" spans="18:24" x14ac:dyDescent="0.2">
      <c r="R902" s="17" t="s">
        <v>21</v>
      </c>
      <c r="S902" s="18">
        <f>_xll.qlInterestRateIndexFixingDate(IborIndex&amp;Tenor,T902,Trigger)</f>
        <v>45700</v>
      </c>
      <c r="T902" s="18">
        <f>_xll.qlCalendarAdvance(Calendar,T901,R902,"f",,Trigger)</f>
        <v>45702</v>
      </c>
      <c r="U902" s="18">
        <f>_xll.qlInterestRateIndexMaturity(IborIndex&amp;Tenor,T902,Trigger)</f>
        <v>45791</v>
      </c>
      <c r="V902" s="22">
        <f>IFERROR(_xll.qlIndexFixing($V$1,S902,,Trigger),NA())</f>
        <v>1.8882977100218402E-2</v>
      </c>
      <c r="W902" s="22">
        <f>IFERROR(_xll.qlIndexFixing($W$1,S902,,Trigger),NA())</f>
        <v>1.8854930913781775E-2</v>
      </c>
      <c r="X902" s="17">
        <f t="shared" si="14"/>
        <v>0.28046186436626874</v>
      </c>
    </row>
    <row r="903" spans="18:24" x14ac:dyDescent="0.2">
      <c r="R903" s="17" t="s">
        <v>21</v>
      </c>
      <c r="S903" s="18">
        <f>_xll.qlInterestRateIndexFixingDate(IborIndex&amp;Tenor,T903,Trigger)</f>
        <v>45707</v>
      </c>
      <c r="T903" s="18">
        <f>_xll.qlCalendarAdvance(Calendar,T902,R903,"f",,Trigger)</f>
        <v>45709</v>
      </c>
      <c r="U903" s="18">
        <f>_xll.qlInterestRateIndexMaturity(IborIndex&amp;Tenor,T903,Trigger)</f>
        <v>45798</v>
      </c>
      <c r="V903" s="22">
        <f>IFERROR(_xll.qlIndexFixing($V$1,S903,,Trigger),NA())</f>
        <v>1.8923393463597137E-2</v>
      </c>
      <c r="W903" s="22">
        <f>IFERROR(_xll.qlIndexFixing($W$1,S903,,Trigger),NA())</f>
        <v>1.8873854588103704E-2</v>
      </c>
      <c r="X903" s="17">
        <f t="shared" si="14"/>
        <v>0.49538875493432971</v>
      </c>
    </row>
    <row r="904" spans="18:24" x14ac:dyDescent="0.2">
      <c r="R904" s="17" t="s">
        <v>21</v>
      </c>
      <c r="S904" s="18">
        <f>_xll.qlInterestRateIndexFixingDate(IborIndex&amp;Tenor,T904,Trigger)</f>
        <v>45714</v>
      </c>
      <c r="T904" s="18">
        <f>_xll.qlCalendarAdvance(Calendar,T903,R904,"f",,Trigger)</f>
        <v>45716</v>
      </c>
      <c r="U904" s="18">
        <f>_xll.qlInterestRateIndexMaturity(IborIndex&amp;Tenor,T904,Trigger)</f>
        <v>45807</v>
      </c>
      <c r="V904" s="22">
        <f>IFERROR(_xll.qlIndexFixing($V$1,S904,,Trigger),NA())</f>
        <v>1.8970582131225797E-2</v>
      </c>
      <c r="W904" s="22">
        <f>IFERROR(_xll.qlIndexFixing($W$1,S904,,Trigger),NA())</f>
        <v>1.8896423551228978E-2</v>
      </c>
      <c r="X904" s="17">
        <f t="shared" si="14"/>
        <v>0.74158579996819185</v>
      </c>
    </row>
    <row r="905" spans="18:24" x14ac:dyDescent="0.2">
      <c r="R905" s="17" t="s">
        <v>21</v>
      </c>
      <c r="S905" s="18">
        <f>_xll.qlInterestRateIndexFixingDate(IborIndex&amp;Tenor,T905,Trigger)</f>
        <v>45721</v>
      </c>
      <c r="T905" s="18">
        <f>_xll.qlCalendarAdvance(Calendar,T904,R905,"f",,Trigger)</f>
        <v>45723</v>
      </c>
      <c r="U905" s="18">
        <f>_xll.qlInterestRateIndexMaturity(IborIndex&amp;Tenor,T905,Trigger)</f>
        <v>45817</v>
      </c>
      <c r="V905" s="22">
        <f>IFERROR(_xll.qlIndexFixing($V$1,S905,,Trigger),NA())</f>
        <v>1.9021170360688639E-2</v>
      </c>
      <c r="W905" s="22">
        <f>IFERROR(_xll.qlIndexFixing($W$1,S905,,Trigger),NA())</f>
        <v>1.892079438979952E-2</v>
      </c>
      <c r="X905" s="17">
        <f t="shared" si="14"/>
        <v>1.0037597088911887</v>
      </c>
    </row>
    <row r="906" spans="18:24" x14ac:dyDescent="0.2">
      <c r="R906" s="17" t="s">
        <v>21</v>
      </c>
      <c r="S906" s="18">
        <f>_xll.qlInterestRateIndexFixingDate(IborIndex&amp;Tenor,T906,Trigger)</f>
        <v>45728</v>
      </c>
      <c r="T906" s="18">
        <f>_xll.qlCalendarAdvance(Calendar,T905,R906,"f",,Trigger)</f>
        <v>45730</v>
      </c>
      <c r="U906" s="18">
        <f>_xll.qlInterestRateIndexMaturity(IborIndex&amp;Tenor,T906,Trigger)</f>
        <v>45824</v>
      </c>
      <c r="V906" s="22">
        <f>IFERROR(_xll.qlIndexFixing($V$1,S906,,Trigger),NA())</f>
        <v>1.9061598737447307E-2</v>
      </c>
      <c r="W906" s="22">
        <f>IFERROR(_xll.qlIndexFixing($W$1,S906,,Trigger),NA())</f>
        <v>1.8939619895732372E-2</v>
      </c>
      <c r="X906" s="17">
        <f t="shared" si="14"/>
        <v>1.2197884171493563</v>
      </c>
    </row>
    <row r="907" spans="18:24" x14ac:dyDescent="0.2">
      <c r="R907" s="17" t="s">
        <v>21</v>
      </c>
      <c r="S907" s="18">
        <f>_xll.qlInterestRateIndexFixingDate(IborIndex&amp;Tenor,T907,Trigger)</f>
        <v>45735</v>
      </c>
      <c r="T907" s="18">
        <f>_xll.qlCalendarAdvance(Calendar,T906,R907,"f",,Trigger)</f>
        <v>45737</v>
      </c>
      <c r="U907" s="18">
        <f>_xll.qlInterestRateIndexMaturity(IborIndex&amp;Tenor,T907,Trigger)</f>
        <v>45831</v>
      </c>
      <c r="V907" s="22">
        <f>IFERROR(_xll.qlIndexFixing($V$1,S907,,Trigger),NA())</f>
        <v>1.9102027538870536E-2</v>
      </c>
      <c r="W907" s="22">
        <f>IFERROR(_xll.qlIndexFixing($W$1,S907,,Trigger),NA())</f>
        <v>1.8958416157266834E-2</v>
      </c>
      <c r="X907" s="17">
        <f t="shared" si="14"/>
        <v>1.4361138160370186</v>
      </c>
    </row>
    <row r="908" spans="18:24" x14ac:dyDescent="0.2">
      <c r="R908" s="17" t="s">
        <v>21</v>
      </c>
      <c r="S908" s="18">
        <f>_xll.qlInterestRateIndexFixingDate(IborIndex&amp;Tenor,T908,Trigger)</f>
        <v>45742</v>
      </c>
      <c r="T908" s="18">
        <f>_xll.qlCalendarAdvance(Calendar,T907,R908,"f",,Trigger)</f>
        <v>45744</v>
      </c>
      <c r="U908" s="18">
        <f>_xll.qlInterestRateIndexMaturity(IborIndex&amp;Tenor,T908,Trigger)</f>
        <v>45838</v>
      </c>
      <c r="V908" s="22">
        <f>IFERROR(_xll.qlIndexFixing($V$1,S908,,Trigger),NA())</f>
        <v>1.9142456764963421E-2</v>
      </c>
      <c r="W908" s="22">
        <f>IFERROR(_xll.qlIndexFixing($W$1,S908,,Trigger),NA())</f>
        <v>1.897718393000359E-2</v>
      </c>
      <c r="X908" s="17">
        <f t="shared" si="14"/>
        <v>1.6527283495983147</v>
      </c>
    </row>
    <row r="909" spans="18:24" x14ac:dyDescent="0.2">
      <c r="R909" s="17" t="s">
        <v>21</v>
      </c>
      <c r="S909" s="18">
        <f>_xll.qlInterestRateIndexFixingDate(IborIndex&amp;Tenor,T909,Trigger)</f>
        <v>45749</v>
      </c>
      <c r="T909" s="18">
        <f>_xll.qlCalendarAdvance(Calendar,T908,R909,"f",,Trigger)</f>
        <v>45751</v>
      </c>
      <c r="U909" s="18">
        <f>_xll.qlInterestRateIndexMaturity(IborIndex&amp;Tenor,T909,Trigger)</f>
        <v>45842</v>
      </c>
      <c r="V909" s="22">
        <f>IFERROR(_xll.qlIndexFixing($V$1,S909,,Trigger),NA())</f>
        <v>1.9172693636360486E-2</v>
      </c>
      <c r="W909" s="22">
        <f>IFERROR(_xll.qlIndexFixing($W$1,S909,,Trigger),NA())</f>
        <v>1.8990423063790399E-2</v>
      </c>
      <c r="X909" s="17">
        <f t="shared" si="14"/>
        <v>1.8227057257008683</v>
      </c>
    </row>
    <row r="910" spans="18:24" x14ac:dyDescent="0.2">
      <c r="R910" s="17" t="s">
        <v>21</v>
      </c>
      <c r="S910" s="18">
        <f>_xll.qlInterestRateIndexFixingDate(IborIndex&amp;Tenor,T910,Trigger)</f>
        <v>45756</v>
      </c>
      <c r="T910" s="18">
        <f>_xll.qlCalendarAdvance(Calendar,T909,R910,"f",,Trigger)</f>
        <v>45758</v>
      </c>
      <c r="U910" s="18">
        <f>_xll.qlInterestRateIndexMaturity(IborIndex&amp;Tenor,T910,Trigger)</f>
        <v>45849</v>
      </c>
      <c r="V910" s="22">
        <f>IFERROR(_xll.qlIndexFixing($V$1,S910,,Trigger),NA())</f>
        <v>1.9213117170545527E-2</v>
      </c>
      <c r="W910" s="22">
        <f>IFERROR(_xll.qlIndexFixing($W$1,S910,,Trigger),NA())</f>
        <v>1.9009138529957996E-2</v>
      </c>
      <c r="X910" s="17">
        <f t="shared" si="14"/>
        <v>2.0397864058753141</v>
      </c>
    </row>
    <row r="911" spans="18:24" x14ac:dyDescent="0.2">
      <c r="R911" s="17" t="s">
        <v>21</v>
      </c>
      <c r="S911" s="18">
        <f>_xll.qlInterestRateIndexFixingDate(IborIndex&amp;Tenor,T911,Trigger)</f>
        <v>45763</v>
      </c>
      <c r="T911" s="18">
        <f>_xll.qlCalendarAdvance(Calendar,T910,R911,"f",,Trigger)</f>
        <v>45769</v>
      </c>
      <c r="U911" s="18">
        <f>_xll.qlInterestRateIndexMaturity(IborIndex&amp;Tenor,T911,Trigger)</f>
        <v>45860</v>
      </c>
      <c r="V911" s="22">
        <f>IFERROR(_xll.qlIndexFixing($V$1,S911,,Trigger),NA())</f>
        <v>1.9276640697636325E-2</v>
      </c>
      <c r="W911" s="22">
        <f>IFERROR(_xll.qlIndexFixing($W$1,S911,,Trigger),NA())</f>
        <v>1.903849553543863E-2</v>
      </c>
      <c r="X911" s="17">
        <f t="shared" si="14"/>
        <v>2.3814516219769488</v>
      </c>
    </row>
    <row r="912" spans="18:24" x14ac:dyDescent="0.2">
      <c r="R912" s="17" t="s">
        <v>21</v>
      </c>
      <c r="S912" s="18">
        <f>_xll.qlInterestRateIndexFixingDate(IborIndex&amp;Tenor,T912,Trigger)</f>
        <v>45772</v>
      </c>
      <c r="T912" s="18">
        <f>_xll.qlCalendarAdvance(Calendar,T911,R912,"f",,Trigger)</f>
        <v>45776</v>
      </c>
      <c r="U912" s="18">
        <f>_xll.qlInterestRateIndexMaturity(IborIndex&amp;Tenor,T912,Trigger)</f>
        <v>45867</v>
      </c>
      <c r="V912" s="22">
        <f>IFERROR(_xll.qlIndexFixing($V$1,S912,,Trigger),NA())</f>
        <v>1.9317065288847482E-2</v>
      </c>
      <c r="W912" s="22">
        <f>IFERROR(_xll.qlIndexFixing($W$1,S912,,Trigger),NA())</f>
        <v>1.9057144687253537E-2</v>
      </c>
      <c r="X912" s="17">
        <f t="shared" si="14"/>
        <v>2.5992060159394508</v>
      </c>
    </row>
    <row r="913" spans="18:24" x14ac:dyDescent="0.2">
      <c r="R913" s="17" t="s">
        <v>21</v>
      </c>
      <c r="S913" s="18">
        <f>_xll.qlInterestRateIndexFixingDate(IborIndex&amp;Tenor,T913,Trigger)</f>
        <v>45779</v>
      </c>
      <c r="T913" s="18">
        <f>_xll.qlCalendarAdvance(Calendar,T912,R913,"f",,Trigger)</f>
        <v>45783</v>
      </c>
      <c r="U913" s="18">
        <f>_xll.qlInterestRateIndexMaturity(IborIndex&amp;Tenor,T913,Trigger)</f>
        <v>45875</v>
      </c>
      <c r="V913" s="22">
        <f>IFERROR(_xll.qlIndexFixing($V$1,S913,,Trigger),NA())</f>
        <v>1.9360897558368648E-2</v>
      </c>
      <c r="W913" s="22">
        <f>IFERROR(_xll.qlIndexFixing($W$1,S913,,Trigger),NA())</f>
        <v>1.9077599794441749E-2</v>
      </c>
      <c r="X913" s="17">
        <f t="shared" si="14"/>
        <v>2.8329776392689925</v>
      </c>
    </row>
    <row r="914" spans="18:24" x14ac:dyDescent="0.2">
      <c r="R914" s="17" t="s">
        <v>21</v>
      </c>
      <c r="S914" s="18">
        <f>_xll.qlInterestRateIndexFixingDate(IborIndex&amp;Tenor,T914,Trigger)</f>
        <v>45786</v>
      </c>
      <c r="T914" s="18">
        <f>_xll.qlCalendarAdvance(Calendar,T913,R914,"f",,Trigger)</f>
        <v>45790</v>
      </c>
      <c r="U914" s="18">
        <f>_xll.qlInterestRateIndexMaturity(IborIndex&amp;Tenor,T914,Trigger)</f>
        <v>45882</v>
      </c>
      <c r="V914" s="22">
        <f>IFERROR(_xll.qlIndexFixing($V$1,S914,,Trigger),NA())</f>
        <v>1.9401325172140955E-2</v>
      </c>
      <c r="W914" s="22">
        <f>IFERROR(_xll.qlIndexFixing($W$1,S914,,Trigger),NA())</f>
        <v>1.9096200261034802E-2</v>
      </c>
      <c r="X914" s="17">
        <f t="shared" si="14"/>
        <v>3.051249111061527</v>
      </c>
    </row>
    <row r="915" spans="18:24" x14ac:dyDescent="0.2">
      <c r="R915" s="17" t="s">
        <v>21</v>
      </c>
      <c r="S915" s="18">
        <f>_xll.qlInterestRateIndexFixingDate(IborIndex&amp;Tenor,T915,Trigger)</f>
        <v>45793</v>
      </c>
      <c r="T915" s="18">
        <f>_xll.qlCalendarAdvance(Calendar,T914,R915,"f",,Trigger)</f>
        <v>45797</v>
      </c>
      <c r="U915" s="18">
        <f>_xll.qlInterestRateIndexMaturity(IborIndex&amp;Tenor,T915,Trigger)</f>
        <v>45889</v>
      </c>
      <c r="V915" s="22">
        <f>IFERROR(_xll.qlIndexFixing($V$1,S915,,Trigger),NA())</f>
        <v>1.9441753201533844E-2</v>
      </c>
      <c r="W915" s="22">
        <f>IFERROR(_xll.qlIndexFixing($W$1,S915,,Trigger),NA())</f>
        <v>1.9114777852848392E-2</v>
      </c>
      <c r="X915" s="17">
        <f t="shared" si="14"/>
        <v>3.2697534868545222</v>
      </c>
    </row>
    <row r="916" spans="18:24" x14ac:dyDescent="0.2">
      <c r="R916" s="17" t="s">
        <v>21</v>
      </c>
      <c r="S916" s="18">
        <f>_xll.qlInterestRateIndexFixingDate(IborIndex&amp;Tenor,T916,Trigger)</f>
        <v>45800</v>
      </c>
      <c r="T916" s="18">
        <f>_xll.qlCalendarAdvance(Calendar,T915,R916,"f",,Trigger)</f>
        <v>45804</v>
      </c>
      <c r="U916" s="18">
        <f>_xll.qlInterestRateIndexMaturity(IborIndex&amp;Tenor,T916,Trigger)</f>
        <v>45896</v>
      </c>
      <c r="V916" s="22">
        <f>IFERROR(_xll.qlIndexFixing($V$1,S916,,Trigger),NA())</f>
        <v>1.9482181646552525E-2</v>
      </c>
      <c r="W916" s="22">
        <f>IFERROR(_xll.qlIndexFixing($W$1,S916,,Trigger),NA())</f>
        <v>1.9133333325540666E-2</v>
      </c>
      <c r="X916" s="17">
        <f t="shared" si="14"/>
        <v>3.488483210118583</v>
      </c>
    </row>
    <row r="917" spans="18:24" x14ac:dyDescent="0.2">
      <c r="R917" s="17" t="s">
        <v>21</v>
      </c>
      <c r="S917" s="18">
        <f>_xll.qlInterestRateIndexFixingDate(IborIndex&amp;Tenor,T917,Trigger)</f>
        <v>45807</v>
      </c>
      <c r="T917" s="18">
        <f>_xll.qlCalendarAdvance(Calendar,T916,R917,"f",,Trigger)</f>
        <v>45811</v>
      </c>
      <c r="U917" s="18">
        <f>_xll.qlInterestRateIndexMaturity(IborIndex&amp;Tenor,T917,Trigger)</f>
        <v>45903</v>
      </c>
      <c r="V917" s="22">
        <f>IFERROR(_xll.qlIndexFixing($V$1,S917,,Trigger),NA())</f>
        <v>1.9453181083163539E-2</v>
      </c>
      <c r="W917" s="22">
        <f>IFERROR(_xll.qlIndexFixing($W$1,S917,,Trigger),NA())</f>
        <v>1.9151959639779483E-2</v>
      </c>
      <c r="X917" s="17">
        <f t="shared" si="14"/>
        <v>3.0122144338405601</v>
      </c>
    </row>
    <row r="918" spans="18:24" x14ac:dyDescent="0.2">
      <c r="R918" s="17" t="s">
        <v>21</v>
      </c>
      <c r="S918" s="18">
        <f>_xll.qlInterestRateIndexFixingDate(IborIndex&amp;Tenor,T918,Trigger)</f>
        <v>45814</v>
      </c>
      <c r="T918" s="18">
        <f>_xll.qlCalendarAdvance(Calendar,T917,R918,"f",,Trigger)</f>
        <v>45818</v>
      </c>
      <c r="U918" s="18">
        <f>_xll.qlInterestRateIndexMaturity(IborIndex&amp;Tenor,T918,Trigger)</f>
        <v>45910</v>
      </c>
      <c r="V918" s="22">
        <f>IFERROR(_xll.qlIndexFixing($V$1,S918,,Trigger),NA())</f>
        <v>1.9412321743126928E-2</v>
      </c>
      <c r="W918" s="22">
        <f>IFERROR(_xll.qlIndexFixing($W$1,S918,,Trigger),NA())</f>
        <v>1.9170803019295357E-2</v>
      </c>
      <c r="X918" s="17">
        <f t="shared" si="14"/>
        <v>2.4151872383157067</v>
      </c>
    </row>
    <row r="919" spans="18:24" x14ac:dyDescent="0.2">
      <c r="R919" s="17" t="s">
        <v>21</v>
      </c>
      <c r="S919" s="18">
        <f>_xll.qlInterestRateIndexFixingDate(IborIndex&amp;Tenor,T919,Trigger)</f>
        <v>45821</v>
      </c>
      <c r="T919" s="18">
        <f>_xll.qlCalendarAdvance(Calendar,T918,R919,"f",,Trigger)</f>
        <v>45825</v>
      </c>
      <c r="U919" s="18">
        <f>_xll.qlInterestRateIndexMaturity(IborIndex&amp;Tenor,T919,Trigger)</f>
        <v>45917</v>
      </c>
      <c r="V919" s="22">
        <f>IFERROR(_xll.qlIndexFixing($V$1,S919,,Trigger),NA())</f>
        <v>1.9371153081572355E-2</v>
      </c>
      <c r="W919" s="22">
        <f>IFERROR(_xll.qlIndexFixing($W$1,S919,,Trigger),NA())</f>
        <v>1.9189848006864959E-2</v>
      </c>
      <c r="X919" s="17">
        <f t="shared" si="14"/>
        <v>1.8130507470739619</v>
      </c>
    </row>
    <row r="920" spans="18:24" x14ac:dyDescent="0.2">
      <c r="R920" s="17" t="s">
        <v>21</v>
      </c>
      <c r="S920" s="18">
        <f>_xll.qlInterestRateIndexFixingDate(IborIndex&amp;Tenor,T920,Trigger)</f>
        <v>45828</v>
      </c>
      <c r="T920" s="18">
        <f>_xll.qlCalendarAdvance(Calendar,T919,R920,"f",,Trigger)</f>
        <v>45832</v>
      </c>
      <c r="U920" s="18">
        <f>_xll.qlInterestRateIndexMaturity(IborIndex&amp;Tenor,T920,Trigger)</f>
        <v>45924</v>
      </c>
      <c r="V920" s="22">
        <f>IFERROR(_xll.qlIndexFixing($V$1,S920,,Trigger),NA())</f>
        <v>1.9329675108222474E-2</v>
      </c>
      <c r="W920" s="22">
        <f>IFERROR(_xll.qlIndexFixing($W$1,S920,,Trigger),NA())</f>
        <v>1.9209076366130649E-2</v>
      </c>
      <c r="X920" s="17">
        <f t="shared" si="14"/>
        <v>1.2059874209182504</v>
      </c>
    </row>
    <row r="921" spans="18:24" x14ac:dyDescent="0.2">
      <c r="R921" s="17" t="s">
        <v>21</v>
      </c>
      <c r="S921" s="18">
        <f>_xll.qlInterestRateIndexFixingDate(IborIndex&amp;Tenor,T921,Trigger)</f>
        <v>45835</v>
      </c>
      <c r="T921" s="18">
        <f>_xll.qlCalendarAdvance(Calendar,T920,R921,"f",,Trigger)</f>
        <v>45839</v>
      </c>
      <c r="U921" s="18">
        <f>_xll.qlInterestRateIndexMaturity(IborIndex&amp;Tenor,T921,Trigger)</f>
        <v>45931</v>
      </c>
      <c r="V921" s="22">
        <f>IFERROR(_xll.qlIndexFixing($V$1,S921,,Trigger),NA())</f>
        <v>1.9287887832873798E-2</v>
      </c>
      <c r="W921" s="22">
        <f>IFERROR(_xll.qlIndexFixing($W$1,S921,,Trigger),NA())</f>
        <v>1.9228469706296589E-2</v>
      </c>
      <c r="X921" s="17">
        <f t="shared" si="14"/>
        <v>0.59418126577209107</v>
      </c>
    </row>
    <row r="922" spans="18:24" x14ac:dyDescent="0.2">
      <c r="R922" s="17" t="s">
        <v>21</v>
      </c>
      <c r="S922" s="18">
        <f>_xll.qlInterestRateIndexFixingDate(IborIndex&amp;Tenor,T922,Trigger)</f>
        <v>45842</v>
      </c>
      <c r="T922" s="18">
        <f>_xll.qlCalendarAdvance(Calendar,T921,R922,"f",,Trigger)</f>
        <v>45846</v>
      </c>
      <c r="U922" s="18">
        <f>_xll.qlInterestRateIndexMaturity(IborIndex&amp;Tenor,T922,Trigger)</f>
        <v>45938</v>
      </c>
      <c r="V922" s="22">
        <f>IFERROR(_xll.qlIndexFixing($V$1,S922,,Trigger),NA())</f>
        <v>1.9245791265396689E-2</v>
      </c>
      <c r="W922" s="22">
        <f>IFERROR(_xll.qlIndexFixing($W$1,S922,,Trigger),NA())</f>
        <v>1.9248009482117429E-2</v>
      </c>
      <c r="X922" s="17">
        <f t="shared" si="14"/>
        <v>-2.2182167207403236E-2</v>
      </c>
    </row>
    <row r="923" spans="18:24" x14ac:dyDescent="0.2">
      <c r="R923" s="17" t="s">
        <v>21</v>
      </c>
      <c r="S923" s="18">
        <f>_xll.qlInterestRateIndexFixingDate(IborIndex&amp;Tenor,T923,Trigger)</f>
        <v>45849</v>
      </c>
      <c r="T923" s="18">
        <f>_xll.qlCalendarAdvance(Calendar,T922,R923,"f",,Trigger)</f>
        <v>45853</v>
      </c>
      <c r="U923" s="18">
        <f>_xll.qlInterestRateIndexMaturity(IborIndex&amp;Tenor,T923,Trigger)</f>
        <v>45945</v>
      </c>
      <c r="V923" s="22">
        <f>IFERROR(_xll.qlIndexFixing($V$1,S923,,Trigger),NA())</f>
        <v>1.9203385415734502E-2</v>
      </c>
      <c r="W923" s="22">
        <f>IFERROR(_xll.qlIndexFixing($W$1,S923,,Trigger),NA())</f>
        <v>1.9267676993886179E-2</v>
      </c>
      <c r="X923" s="17">
        <f t="shared" si="14"/>
        <v>-0.64291578151676876</v>
      </c>
    </row>
    <row r="924" spans="18:24" x14ac:dyDescent="0.2">
      <c r="R924" s="17" t="s">
        <v>21</v>
      </c>
      <c r="S924" s="18">
        <f>_xll.qlInterestRateIndexFixingDate(IborIndex&amp;Tenor,T924,Trigger)</f>
        <v>45856</v>
      </c>
      <c r="T924" s="18">
        <f>_xll.qlCalendarAdvance(Calendar,T923,R924,"f",,Trigger)</f>
        <v>45860</v>
      </c>
      <c r="U924" s="18">
        <f>_xll.qlInterestRateIndexMaturity(IborIndex&amp;Tenor,T924,Trigger)</f>
        <v>45952</v>
      </c>
      <c r="V924" s="22">
        <f>IFERROR(_xll.qlIndexFixing($V$1,S924,,Trigger),NA())</f>
        <v>1.9160670293900964E-2</v>
      </c>
      <c r="W924" s="22">
        <f>IFERROR(_xll.qlIndexFixing($W$1,S924,,Trigger),NA())</f>
        <v>1.9287453387422011E-2</v>
      </c>
      <c r="X924" s="17">
        <f t="shared" si="14"/>
        <v>-1.2678309352104691</v>
      </c>
    </row>
    <row r="925" spans="18:24" x14ac:dyDescent="0.2">
      <c r="R925" s="17" t="s">
        <v>21</v>
      </c>
      <c r="S925" s="18">
        <f>_xll.qlInterestRateIndexFixingDate(IborIndex&amp;Tenor,T925,Trigger)</f>
        <v>45863</v>
      </c>
      <c r="T925" s="18">
        <f>_xll.qlCalendarAdvance(Calendar,T924,R925,"f",,Trigger)</f>
        <v>45867</v>
      </c>
      <c r="U925" s="18">
        <f>_xll.qlInterestRateIndexMaturity(IborIndex&amp;Tenor,T925,Trigger)</f>
        <v>45959</v>
      </c>
      <c r="V925" s="22">
        <f>IFERROR(_xll.qlIndexFixing($V$1,S925,,Trigger),NA())</f>
        <v>1.9117645909986263E-2</v>
      </c>
      <c r="W925" s="22">
        <f>IFERROR(_xll.qlIndexFixing($W$1,S925,,Trigger),NA())</f>
        <v>1.9307319654066794E-2</v>
      </c>
      <c r="X925" s="17">
        <f t="shared" si="14"/>
        <v>-1.8967374408053115</v>
      </c>
    </row>
    <row r="926" spans="18:24" x14ac:dyDescent="0.2">
      <c r="R926" s="17" t="s">
        <v>21</v>
      </c>
      <c r="S926" s="18">
        <f>_xll.qlInterestRateIndexFixingDate(IborIndex&amp;Tenor,T926,Trigger)</f>
        <v>45870</v>
      </c>
      <c r="T926" s="18">
        <f>_xll.qlCalendarAdvance(Calendar,T925,R926,"f",,Trigger)</f>
        <v>45874</v>
      </c>
      <c r="U926" s="18">
        <f>_xll.qlInterestRateIndexMaturity(IborIndex&amp;Tenor,T926,Trigger)</f>
        <v>45966</v>
      </c>
      <c r="V926" s="22">
        <f>IFERROR(_xll.qlIndexFixing($V$1,S926,,Trigger),NA())</f>
        <v>1.907431227415184E-2</v>
      </c>
      <c r="W926" s="22">
        <f>IFERROR(_xll.qlIndexFixing($W$1,S926,,Trigger),NA())</f>
        <v>1.9327256630668598E-2</v>
      </c>
      <c r="X926" s="17">
        <f t="shared" si="14"/>
        <v>-2.5294435651675857</v>
      </c>
    </row>
    <row r="927" spans="18:24" x14ac:dyDescent="0.2">
      <c r="R927" s="17" t="s">
        <v>21</v>
      </c>
      <c r="S927" s="18">
        <f>_xll.qlInterestRateIndexFixingDate(IborIndex&amp;Tenor,T927,Trigger)</f>
        <v>45877</v>
      </c>
      <c r="T927" s="18">
        <f>_xll.qlCalendarAdvance(Calendar,T926,R927,"f",,Trigger)</f>
        <v>45881</v>
      </c>
      <c r="U927" s="18">
        <f>_xll.qlInterestRateIndexMaturity(IborIndex&amp;Tenor,T927,Trigger)</f>
        <v>45973</v>
      </c>
      <c r="V927" s="22">
        <f>IFERROR(_xll.qlIndexFixing($V$1,S927,,Trigger),NA())</f>
        <v>1.9030669396631245E-2</v>
      </c>
      <c r="W927" s="22">
        <f>IFERROR(_xll.qlIndexFixing($W$1,S927,,Trigger),NA())</f>
        <v>1.9347244999579943E-2</v>
      </c>
      <c r="X927" s="17">
        <f t="shared" si="14"/>
        <v>-3.1657560294869742</v>
      </c>
    </row>
    <row r="928" spans="18:24" x14ac:dyDescent="0.2">
      <c r="R928" s="17" t="s">
        <v>21</v>
      </c>
      <c r="S928" s="18">
        <f>_xll.qlInterestRateIndexFixingDate(IborIndex&amp;Tenor,T928,Trigger)</f>
        <v>45884</v>
      </c>
      <c r="T928" s="18">
        <f>_xll.qlCalendarAdvance(Calendar,T927,R928,"f",,Trigger)</f>
        <v>45888</v>
      </c>
      <c r="U928" s="18">
        <f>_xll.qlInterestRateIndexMaturity(IborIndex&amp;Tenor,T928,Trigger)</f>
        <v>45980</v>
      </c>
      <c r="V928" s="22">
        <f>IFERROR(_xll.qlIndexFixing($V$1,S928,,Trigger),NA())</f>
        <v>1.8986717287732754E-2</v>
      </c>
      <c r="W928" s="22">
        <f>IFERROR(_xll.qlIndexFixing($W$1,S928,,Trigger),NA())</f>
        <v>1.936726528864563E-2</v>
      </c>
      <c r="X928" s="17">
        <f t="shared" si="14"/>
        <v>-3.8054800091287531</v>
      </c>
    </row>
    <row r="929" spans="18:24" x14ac:dyDescent="0.2">
      <c r="R929" s="17" t="s">
        <v>21</v>
      </c>
      <c r="S929" s="18">
        <f>_xll.qlInterestRateIndexFixingDate(IborIndex&amp;Tenor,T929,Trigger)</f>
        <v>45891</v>
      </c>
      <c r="T929" s="18">
        <f>_xll.qlCalendarAdvance(Calendar,T928,R929,"f",,Trigger)</f>
        <v>45895</v>
      </c>
      <c r="U929" s="18">
        <f>_xll.qlInterestRateIndexMaturity(IborIndex&amp;Tenor,T929,Trigger)</f>
        <v>45987</v>
      </c>
      <c r="V929" s="22">
        <f>IFERROR(_xll.qlIndexFixing($V$1,S929,,Trigger),NA())</f>
        <v>1.8942455957837629E-2</v>
      </c>
      <c r="W929" s="22">
        <f>IFERROR(_xll.qlIndexFixing($W$1,S929,,Trigger),NA())</f>
        <v>1.9387297871203631E-2</v>
      </c>
      <c r="X929" s="17">
        <f t="shared" si="14"/>
        <v>-4.448419133660023</v>
      </c>
    </row>
    <row r="930" spans="18:24" x14ac:dyDescent="0.2">
      <c r="R930" s="17" t="s">
        <v>21</v>
      </c>
      <c r="S930" s="18">
        <f>_xll.qlInterestRateIndexFixingDate(IborIndex&amp;Tenor,T930,Trigger)</f>
        <v>45898</v>
      </c>
      <c r="T930" s="18">
        <f>_xll.qlCalendarAdvance(Calendar,T929,R930,"f",,Trigger)</f>
        <v>45902</v>
      </c>
      <c r="U930" s="18">
        <f>_xll.qlInterestRateIndexMaturity(IborIndex&amp;Tenor,T930,Trigger)</f>
        <v>45993</v>
      </c>
      <c r="V930" s="22">
        <f>IFERROR(_xll.qlIndexFixing($V$1,S930,,Trigger),NA())</f>
        <v>1.8952624486277603E-2</v>
      </c>
      <c r="W930" s="22">
        <f>IFERROR(_xll.qlIndexFixing($W$1,S930,,Trigger),NA())</f>
        <v>1.9405361044059394E-2</v>
      </c>
      <c r="X930" s="17">
        <f t="shared" si="14"/>
        <v>-4.5273655778179167</v>
      </c>
    </row>
    <row r="931" spans="18:24" x14ac:dyDescent="0.2">
      <c r="R931" s="17" t="s">
        <v>21</v>
      </c>
      <c r="S931" s="18">
        <f>_xll.qlInterestRateIndexFixingDate(IborIndex&amp;Tenor,T931,Trigger)</f>
        <v>45905</v>
      </c>
      <c r="T931" s="18">
        <f>_xll.qlCalendarAdvance(Calendar,T930,R931,"f",,Trigger)</f>
        <v>45909</v>
      </c>
      <c r="U931" s="18">
        <f>_xll.qlInterestRateIndexMaturity(IborIndex&amp;Tenor,T931,Trigger)</f>
        <v>46000</v>
      </c>
      <c r="V931" s="22">
        <f>IFERROR(_xll.qlIndexFixing($V$1,S931,,Trigger),NA())</f>
        <v>1.8988975441848081E-2</v>
      </c>
      <c r="W931" s="22">
        <f>IFERROR(_xll.qlIndexFixing($W$1,S931,,Trigger),NA())</f>
        <v>1.9425080490929524E-2</v>
      </c>
      <c r="X931" s="17">
        <f t="shared" si="14"/>
        <v>-4.3610504908144287</v>
      </c>
    </row>
    <row r="932" spans="18:24" x14ac:dyDescent="0.2">
      <c r="R932" s="17" t="s">
        <v>21</v>
      </c>
      <c r="S932" s="18">
        <f>_xll.qlInterestRateIndexFixingDate(IborIndex&amp;Tenor,T932,Trigger)</f>
        <v>45912</v>
      </c>
      <c r="T932" s="18">
        <f>_xll.qlCalendarAdvance(Calendar,T931,R932,"f",,Trigger)</f>
        <v>45916</v>
      </c>
      <c r="U932" s="18">
        <f>_xll.qlInterestRateIndexMaturity(IborIndex&amp;Tenor,T932,Trigger)</f>
        <v>46007</v>
      </c>
      <c r="V932" s="22">
        <f>IFERROR(_xll.qlIndexFixing($V$1,S932,,Trigger),NA())</f>
        <v>1.902532672984451E-2</v>
      </c>
      <c r="W932" s="22">
        <f>IFERROR(_xll.qlIndexFixing($W$1,S932,,Trigger),NA())</f>
        <v>1.9444528353083617E-2</v>
      </c>
      <c r="X932" s="17">
        <f t="shared" si="14"/>
        <v>-4.1920162323910715</v>
      </c>
    </row>
    <row r="933" spans="18:24" x14ac:dyDescent="0.2">
      <c r="R933" s="17" t="s">
        <v>21</v>
      </c>
      <c r="S933" s="18">
        <f>_xll.qlInterestRateIndexFixingDate(IborIndex&amp;Tenor,T933,Trigger)</f>
        <v>45919</v>
      </c>
      <c r="T933" s="18">
        <f>_xll.qlCalendarAdvance(Calendar,T932,R933,"f",,Trigger)</f>
        <v>45923</v>
      </c>
      <c r="U933" s="18">
        <f>_xll.qlInterestRateIndexMaturity(IborIndex&amp;Tenor,T933,Trigger)</f>
        <v>46014</v>
      </c>
      <c r="V933" s="22">
        <f>IFERROR(_xll.qlIndexFixing($V$1,S933,,Trigger),NA())</f>
        <v>1.906167835027129E-2</v>
      </c>
      <c r="W933" s="22">
        <f>IFERROR(_xll.qlIndexFixing($W$1,S933,,Trigger),NA())</f>
        <v>1.946370335709284E-2</v>
      </c>
      <c r="X933" s="17">
        <f t="shared" si="14"/>
        <v>-4.020250068215506</v>
      </c>
    </row>
    <row r="934" spans="18:24" x14ac:dyDescent="0.2">
      <c r="R934" s="17" t="s">
        <v>21</v>
      </c>
      <c r="S934" s="18">
        <f>_xll.qlInterestRateIndexFixingDate(IborIndex&amp;Tenor,T934,Trigger)</f>
        <v>45926</v>
      </c>
      <c r="T934" s="18">
        <f>_xll.qlCalendarAdvance(Calendar,T933,R934,"f",,Trigger)</f>
        <v>45930</v>
      </c>
      <c r="U934" s="18">
        <f>_xll.qlInterestRateIndexMaturity(IborIndex&amp;Tenor,T934,Trigger)</f>
        <v>46022</v>
      </c>
      <c r="V934" s="22">
        <f>IFERROR(_xll.qlIndexFixing($V$1,S934,,Trigger),NA())</f>
        <v>1.91011327931115E-2</v>
      </c>
      <c r="W934" s="22">
        <f>IFERROR(_xll.qlIndexFixing($W$1,S934,,Trigger),NA())</f>
        <v>1.9484427283557568E-2</v>
      </c>
      <c r="X934" s="17">
        <f t="shared" si="14"/>
        <v>-3.8329449044606849</v>
      </c>
    </row>
    <row r="935" spans="18:24" x14ac:dyDescent="0.2">
      <c r="R935" s="17" t="s">
        <v>21</v>
      </c>
      <c r="S935" s="18">
        <f>_xll.qlInterestRateIndexFixingDate(IborIndex&amp;Tenor,T935,Trigger)</f>
        <v>45933</v>
      </c>
      <c r="T935" s="18">
        <f>_xll.qlCalendarAdvance(Calendar,T934,R935,"f",,Trigger)</f>
        <v>45937</v>
      </c>
      <c r="U935" s="18">
        <f>_xll.qlInterestRateIndexMaturity(IborIndex&amp;Tenor,T935,Trigger)</f>
        <v>46029</v>
      </c>
      <c r="V935" s="22">
        <f>IFERROR(_xll.qlIndexFixing($V$1,S935,,Trigger),NA())</f>
        <v>1.9137487028141671E-2</v>
      </c>
      <c r="W935" s="22">
        <f>IFERROR(_xll.qlIndexFixing($W$1,S935,,Trigger),NA())</f>
        <v>1.9503033837866172E-2</v>
      </c>
      <c r="X935" s="17">
        <f t="shared" si="14"/>
        <v>-3.6554680972450058</v>
      </c>
    </row>
    <row r="936" spans="18:24" x14ac:dyDescent="0.2">
      <c r="R936" s="17" t="s">
        <v>21</v>
      </c>
      <c r="S936" s="18">
        <f>_xll.qlInterestRateIndexFixingDate(IborIndex&amp;Tenor,T936,Trigger)</f>
        <v>45940</v>
      </c>
      <c r="T936" s="18">
        <f>_xll.qlCalendarAdvance(Calendar,T935,R936,"f",,Trigger)</f>
        <v>45944</v>
      </c>
      <c r="U936" s="18">
        <f>_xll.qlInterestRateIndexMaturity(IborIndex&amp;Tenor,T936,Trigger)</f>
        <v>46036</v>
      </c>
      <c r="V936" s="22">
        <f>IFERROR(_xll.qlIndexFixing($V$1,S936,,Trigger),NA())</f>
        <v>1.9173841599280372E-2</v>
      </c>
      <c r="W936" s="22">
        <f>IFERROR(_xll.qlIndexFixing($W$1,S936,,Trigger),NA())</f>
        <v>1.9521363608967987E-2</v>
      </c>
      <c r="X936" s="17">
        <f t="shared" si="14"/>
        <v>-3.4752200968761473</v>
      </c>
    </row>
    <row r="937" spans="18:24" x14ac:dyDescent="0.2">
      <c r="R937" s="17" t="s">
        <v>21</v>
      </c>
      <c r="S937" s="18">
        <f>_xll.qlInterestRateIndexFixingDate(IborIndex&amp;Tenor,T937,Trigger)</f>
        <v>45947</v>
      </c>
      <c r="T937" s="18">
        <f>_xll.qlCalendarAdvance(Calendar,T936,R937,"f",,Trigger)</f>
        <v>45951</v>
      </c>
      <c r="U937" s="18">
        <f>_xll.qlInterestRateIndexMaturity(IborIndex&amp;Tenor,T937,Trigger)</f>
        <v>46043</v>
      </c>
      <c r="V937" s="22">
        <f>IFERROR(_xll.qlIndexFixing($V$1,S937,,Trigger),NA())</f>
        <v>1.9210196506531954E-2</v>
      </c>
      <c r="W937" s="22">
        <f>IFERROR(_xll.qlIndexFixing($W$1,S937,,Trigger),NA())</f>
        <v>1.9539415323455545E-2</v>
      </c>
      <c r="X937" s="17">
        <f t="shared" si="14"/>
        <v>-3.2921881692359047</v>
      </c>
    </row>
    <row r="938" spans="18:24" x14ac:dyDescent="0.2">
      <c r="R938" s="17" t="s">
        <v>21</v>
      </c>
      <c r="S938" s="18">
        <f>_xll.qlInterestRateIndexFixingDate(IborIndex&amp;Tenor,T938,Trigger)</f>
        <v>45954</v>
      </c>
      <c r="T938" s="18">
        <f>_xll.qlCalendarAdvance(Calendar,T937,R938,"f",,Trigger)</f>
        <v>45958</v>
      </c>
      <c r="U938" s="18">
        <f>_xll.qlInterestRateIndexMaturity(IborIndex&amp;Tenor,T938,Trigger)</f>
        <v>46050</v>
      </c>
      <c r="V938" s="22">
        <f>IFERROR(_xll.qlIndexFixing($V$1,S938,,Trigger),NA())</f>
        <v>1.9246551749899019E-2</v>
      </c>
      <c r="W938" s="22">
        <f>IFERROR(_xll.qlIndexFixing($W$1,S938,,Trigger),NA())</f>
        <v>1.9557187707957002E-2</v>
      </c>
      <c r="X938" s="17">
        <f t="shared" si="14"/>
        <v>-3.106359580579837</v>
      </c>
    </row>
    <row r="939" spans="18:24" x14ac:dyDescent="0.2">
      <c r="R939" s="17" t="s">
        <v>21</v>
      </c>
      <c r="S939" s="18">
        <f>_xll.qlInterestRateIndexFixingDate(IborIndex&amp;Tenor,T939,Trigger)</f>
        <v>45961</v>
      </c>
      <c r="T939" s="18">
        <f>_xll.qlCalendarAdvance(Calendar,T938,R939,"f",,Trigger)</f>
        <v>45965</v>
      </c>
      <c r="U939" s="18">
        <f>_xll.qlInterestRateIndexMaturity(IborIndex&amp;Tenor,T939,Trigger)</f>
        <v>46057</v>
      </c>
      <c r="V939" s="22">
        <f>IFERROR(_xll.qlIndexFixing($V$1,S939,,Trigger),NA())</f>
        <v>1.9282907329385039E-2</v>
      </c>
      <c r="W939" s="22">
        <f>IFERROR(_xll.qlIndexFixing($W$1,S939,,Trigger),NA())</f>
        <v>1.9574679489137884E-2</v>
      </c>
      <c r="X939" s="17">
        <f t="shared" si="14"/>
        <v>-2.9177215975284554</v>
      </c>
    </row>
    <row r="940" spans="18:24" x14ac:dyDescent="0.2">
      <c r="R940" s="17" t="s">
        <v>21</v>
      </c>
      <c r="S940" s="18">
        <f>_xll.qlInterestRateIndexFixingDate(IborIndex&amp;Tenor,T940,Trigger)</f>
        <v>45968</v>
      </c>
      <c r="T940" s="18">
        <f>_xll.qlCalendarAdvance(Calendar,T939,R940,"f",,Trigger)</f>
        <v>45972</v>
      </c>
      <c r="U940" s="18">
        <f>_xll.qlInterestRateIndexMaturity(IborIndex&amp;Tenor,T940,Trigger)</f>
        <v>46064</v>
      </c>
      <c r="V940" s="22">
        <f>IFERROR(_xll.qlIndexFixing($V$1,S940,,Trigger),NA())</f>
        <v>1.9319263244991756E-2</v>
      </c>
      <c r="W940" s="22">
        <f>IFERROR(_xll.qlIndexFixing($W$1,S940,,Trigger),NA())</f>
        <v>1.9591889393700199E-2</v>
      </c>
      <c r="X940" s="17">
        <f t="shared" si="14"/>
        <v>-2.7262614870844288</v>
      </c>
    </row>
    <row r="941" spans="18:24" x14ac:dyDescent="0.2">
      <c r="R941" s="17" t="s">
        <v>21</v>
      </c>
      <c r="S941" s="18">
        <f>_xll.qlInterestRateIndexFixingDate(IborIndex&amp;Tenor,T941,Trigger)</f>
        <v>45975</v>
      </c>
      <c r="T941" s="18">
        <f>_xll.qlCalendarAdvance(Calendar,T940,R941,"f",,Trigger)</f>
        <v>45979</v>
      </c>
      <c r="U941" s="18">
        <f>_xll.qlInterestRateIndexMaturity(IborIndex&amp;Tenor,T941,Trigger)</f>
        <v>46071</v>
      </c>
      <c r="V941" s="22">
        <f>IFERROR(_xll.qlIndexFixing($V$1,S941,,Trigger),NA())</f>
        <v>1.9355619496724385E-2</v>
      </c>
      <c r="W941" s="22">
        <f>IFERROR(_xll.qlIndexFixing($W$1,S941,,Trigger),NA())</f>
        <v>1.9608816148383314E-2</v>
      </c>
      <c r="X941" s="17">
        <f t="shared" si="14"/>
        <v>-2.5319665165892888</v>
      </c>
    </row>
    <row r="942" spans="18:24" x14ac:dyDescent="0.2">
      <c r="R942" s="17" t="s">
        <v>21</v>
      </c>
      <c r="S942" s="18">
        <f>_xll.qlInterestRateIndexFixingDate(IborIndex&amp;Tenor,T942,Trigger)</f>
        <v>45982</v>
      </c>
      <c r="T942" s="18">
        <f>_xll.qlCalendarAdvance(Calendar,T941,R942,"f",,Trigger)</f>
        <v>45986</v>
      </c>
      <c r="U942" s="18">
        <f>_xll.qlInterestRateIndexMaturity(IborIndex&amp;Tenor,T942,Trigger)</f>
        <v>46078</v>
      </c>
      <c r="V942" s="22">
        <f>IFERROR(_xll.qlIndexFixing($V$1,S942,,Trigger),NA())</f>
        <v>1.9391976084585531E-2</v>
      </c>
      <c r="W942" s="22">
        <f>IFERROR(_xll.qlIndexFixing($W$1,S942,,Trigger),NA())</f>
        <v>1.9625458479969184E-2</v>
      </c>
      <c r="X942" s="17">
        <f t="shared" si="14"/>
        <v>-2.3348239538365303</v>
      </c>
    </row>
    <row r="943" spans="18:24" x14ac:dyDescent="0.2">
      <c r="R943" s="17" t="s">
        <v>21</v>
      </c>
      <c r="S943" s="18">
        <f>_xll.qlInterestRateIndexFixingDate(IborIndex&amp;Tenor,T943,Trigger)</f>
        <v>45989</v>
      </c>
      <c r="T943" s="18">
        <f>_xll.qlCalendarAdvance(Calendar,T942,R943,"f",,Trigger)</f>
        <v>45993</v>
      </c>
      <c r="U943" s="18">
        <f>_xll.qlInterestRateIndexMaturity(IborIndex&amp;Tenor,T943,Trigger)</f>
        <v>46083</v>
      </c>
      <c r="V943" s="22">
        <f>IFERROR(_xll.qlIndexFixing($V$1,S943,,Trigger),NA())</f>
        <v>1.9422092969040072E-2</v>
      </c>
      <c r="W943" s="22">
        <f>IFERROR(_xll.qlIndexFixing($W$1,S943,,Trigger),NA())</f>
        <v>1.9638515182346161E-2</v>
      </c>
      <c r="X943" s="17">
        <f t="shared" si="14"/>
        <v>-2.1642221330608891</v>
      </c>
    </row>
    <row r="944" spans="18:24" x14ac:dyDescent="0.2">
      <c r="R944" s="17" t="s">
        <v>21</v>
      </c>
      <c r="S944" s="18">
        <f>_xll.qlInterestRateIndexFixingDate(IborIndex&amp;Tenor,T944,Trigger)</f>
        <v>45996</v>
      </c>
      <c r="T944" s="18">
        <f>_xll.qlCalendarAdvance(Calendar,T943,R944,"f",,Trigger)</f>
        <v>46000</v>
      </c>
      <c r="U944" s="18">
        <f>_xll.qlInterestRateIndexMaturity(IborIndex&amp;Tenor,T944,Trigger)</f>
        <v>46090</v>
      </c>
      <c r="V944" s="22">
        <f>IFERROR(_xll.qlIndexFixing($V$1,S944,,Trigger),NA())</f>
        <v>1.9458446264234652E-2</v>
      </c>
      <c r="W944" s="22">
        <f>IFERROR(_xll.qlIndexFixing($W$1,S944,,Trigger),NA())</f>
        <v>1.9654624561045608E-2</v>
      </c>
      <c r="X944" s="17">
        <f t="shared" si="14"/>
        <v>-1.96178296810956</v>
      </c>
    </row>
    <row r="945" spans="18:24" x14ac:dyDescent="0.2">
      <c r="R945" s="17" t="s">
        <v>21</v>
      </c>
      <c r="S945" s="18">
        <f>_xll.qlInterestRateIndexFixingDate(IborIndex&amp;Tenor,T945,Trigger)</f>
        <v>46003</v>
      </c>
      <c r="T945" s="18">
        <f>_xll.qlCalendarAdvance(Calendar,T944,R945,"f",,Trigger)</f>
        <v>46007</v>
      </c>
      <c r="U945" s="18">
        <f>_xll.qlInterestRateIndexMaturity(IborIndex&amp;Tenor,T945,Trigger)</f>
        <v>46097</v>
      </c>
      <c r="V945" s="22">
        <f>IFERROR(_xll.qlIndexFixing($V$1,S945,,Trigger),NA())</f>
        <v>1.9494799888224001E-2</v>
      </c>
      <c r="W945" s="22">
        <f>IFERROR(_xll.qlIndexFixing($W$1,S945,,Trigger),NA())</f>
        <v>1.9670445909059531E-2</v>
      </c>
      <c r="X945" s="17">
        <f t="shared" si="14"/>
        <v>-1.7564602083552927</v>
      </c>
    </row>
    <row r="946" spans="18:24" x14ac:dyDescent="0.2">
      <c r="R946" s="17" t="s">
        <v>21</v>
      </c>
      <c r="S946" s="18">
        <f>_xll.qlInterestRateIndexFixingDate(IborIndex&amp;Tenor,T946,Trigger)</f>
        <v>46010</v>
      </c>
      <c r="T946" s="18">
        <f>_xll.qlCalendarAdvance(Calendar,T945,R946,"f",,Trigger)</f>
        <v>46014</v>
      </c>
      <c r="U946" s="18">
        <f>_xll.qlInterestRateIndexMaturity(IborIndex&amp;Tenor,T946,Trigger)</f>
        <v>46104</v>
      </c>
      <c r="V946" s="22">
        <f>IFERROR(_xll.qlIndexFixing($V$1,S946,,Trigger),NA())</f>
        <v>1.9531153841009896E-2</v>
      </c>
      <c r="W946" s="22">
        <f>IFERROR(_xll.qlIndexFixing($W$1,S946,,Trigger),NA())</f>
        <v>1.96859779535421E-2</v>
      </c>
      <c r="X946" s="17">
        <f t="shared" si="14"/>
        <v>-1.5482411253220363</v>
      </c>
    </row>
    <row r="947" spans="18:24" x14ac:dyDescent="0.2">
      <c r="R947" s="17" t="s">
        <v>21</v>
      </c>
      <c r="S947" s="18">
        <f>_xll.qlInterestRateIndexFixingDate(IborIndex&amp;Tenor,T947,Trigger)</f>
        <v>46015</v>
      </c>
      <c r="T947" s="18">
        <f>_xll.qlCalendarAdvance(Calendar,T946,R947,"f",,Trigger)</f>
        <v>46021</v>
      </c>
      <c r="U947" s="18">
        <f>_xll.qlInterestRateIndexMaturity(IborIndex&amp;Tenor,T947,Trigger)</f>
        <v>46111</v>
      </c>
      <c r="V947" s="22">
        <f>IFERROR(_xll.qlIndexFixing($V$1,S947,,Trigger),NA())</f>
        <v>1.9567508122595889E-2</v>
      </c>
      <c r="W947" s="22">
        <f>IFERROR(_xll.qlIndexFixing($W$1,S947,,Trigger),NA())</f>
        <v>1.9701219421687455E-2</v>
      </c>
      <c r="X947" s="17">
        <f t="shared" si="14"/>
        <v>-1.3371129909156565</v>
      </c>
    </row>
    <row r="948" spans="18:24" x14ac:dyDescent="0.2">
      <c r="R948" s="17" t="s">
        <v>21</v>
      </c>
      <c r="S948" s="18">
        <f>_xll.qlInterestRateIndexFixingDate(IborIndex&amp;Tenor,T948,Trigger)</f>
        <v>46024</v>
      </c>
      <c r="T948" s="18">
        <f>_xll.qlCalendarAdvance(Calendar,T947,R948,"f",,Trigger)</f>
        <v>46028</v>
      </c>
      <c r="U948" s="18">
        <f>_xll.qlInterestRateIndexMaturity(IborIndex&amp;Tenor,T948,Trigger)</f>
        <v>46119</v>
      </c>
      <c r="V948" s="22">
        <f>IFERROR(_xll.qlIndexFixing($V$1,S948,,Trigger),NA())</f>
        <v>1.9606992550202318E-2</v>
      </c>
      <c r="W948" s="22">
        <f>IFERROR(_xll.qlIndexFixing($W$1,S948,,Trigger),NA())</f>
        <v>1.9717719611411947E-2</v>
      </c>
      <c r="X948" s="17">
        <f t="shared" si="14"/>
        <v>-1.1072706120962907</v>
      </c>
    </row>
    <row r="949" spans="18:24" x14ac:dyDescent="0.2">
      <c r="R949" s="17" t="s">
        <v>21</v>
      </c>
      <c r="S949" s="18">
        <f>_xll.qlInterestRateIndexFixingDate(IborIndex&amp;Tenor,T949,Trigger)</f>
        <v>46031</v>
      </c>
      <c r="T949" s="18">
        <f>_xll.qlCalendarAdvance(Calendar,T948,R949,"f",,Trigger)</f>
        <v>46035</v>
      </c>
      <c r="U949" s="18">
        <f>_xll.qlInterestRateIndexMaturity(IborIndex&amp;Tenor,T949,Trigger)</f>
        <v>46125</v>
      </c>
      <c r="V949" s="22">
        <f>IFERROR(_xll.qlIndexFixing($V$1,S949,,Trigger),NA())</f>
        <v>1.9640217672179716E-2</v>
      </c>
      <c r="W949" s="22">
        <f>IFERROR(_xll.qlIndexFixing($W$1,S949,,Trigger),NA())</f>
        <v>1.9730825537975782E-2</v>
      </c>
      <c r="X949" s="17">
        <f t="shared" si="14"/>
        <v>-0.90607865796066278</v>
      </c>
    </row>
    <row r="950" spans="18:24" x14ac:dyDescent="0.2">
      <c r="R950" s="17" t="s">
        <v>21</v>
      </c>
      <c r="S950" s="18">
        <f>_xll.qlInterestRateIndexFixingDate(IborIndex&amp;Tenor,T950,Trigger)</f>
        <v>46038</v>
      </c>
      <c r="T950" s="18">
        <f>_xll.qlCalendarAdvance(Calendar,T949,R950,"f",,Trigger)</f>
        <v>46042</v>
      </c>
      <c r="U950" s="18">
        <f>_xll.qlInterestRateIndexMaturity(IborIndex&amp;Tenor,T950,Trigger)</f>
        <v>46132</v>
      </c>
      <c r="V950" s="22">
        <f>IFERROR(_xll.qlIndexFixing($V$1,S950,,Trigger),NA())</f>
        <v>1.9676572940183767E-2</v>
      </c>
      <c r="W950" s="22">
        <f>IFERROR(_xll.qlIndexFixing($W$1,S950,,Trigger),NA())</f>
        <v>1.9745187640729966E-2</v>
      </c>
      <c r="X950" s="17">
        <f t="shared" si="14"/>
        <v>-0.68614700546199003</v>
      </c>
    </row>
    <row r="951" spans="18:24" x14ac:dyDescent="0.2">
      <c r="R951" s="17" t="s">
        <v>21</v>
      </c>
      <c r="S951" s="18">
        <f>_xll.qlInterestRateIndexFixingDate(IborIndex&amp;Tenor,T951,Trigger)</f>
        <v>46045</v>
      </c>
      <c r="T951" s="18">
        <f>_xll.qlCalendarAdvance(Calendar,T950,R951,"f",,Trigger)</f>
        <v>46049</v>
      </c>
      <c r="U951" s="18">
        <f>_xll.qlInterestRateIndexMaturity(IborIndex&amp;Tenor,T951,Trigger)</f>
        <v>46139</v>
      </c>
      <c r="V951" s="22">
        <f>IFERROR(_xll.qlIndexFixing($V$1,S951,,Trigger),NA())</f>
        <v>1.9712928536999463E-2</v>
      </c>
      <c r="W951" s="22">
        <f>IFERROR(_xll.qlIndexFixing($W$1,S951,,Trigger),NA())</f>
        <v>1.9759254076378241E-2</v>
      </c>
      <c r="X951" s="17">
        <f t="shared" si="14"/>
        <v>-0.46325539378777592</v>
      </c>
    </row>
    <row r="952" spans="18:24" x14ac:dyDescent="0.2">
      <c r="R952" s="17" t="s">
        <v>21</v>
      </c>
      <c r="S952" s="18">
        <f>_xll.qlInterestRateIndexFixingDate(IborIndex&amp;Tenor,T952,Trigger)</f>
        <v>46052</v>
      </c>
      <c r="T952" s="18">
        <f>_xll.qlCalendarAdvance(Calendar,T951,R952,"f",,Trigger)</f>
        <v>46056</v>
      </c>
      <c r="U952" s="18">
        <f>_xll.qlInterestRateIndexMaturity(IborIndex&amp;Tenor,T952,Trigger)</f>
        <v>46146</v>
      </c>
      <c r="V952" s="22">
        <f>IFERROR(_xll.qlIndexFixing($V$1,S952,,Trigger),NA())</f>
        <v>1.9749284462629468E-2</v>
      </c>
      <c r="W952" s="22">
        <f>IFERROR(_xll.qlIndexFixing($W$1,S952,,Trigger),NA())</f>
        <v>1.9773023572343007E-2</v>
      </c>
      <c r="X952" s="17">
        <f t="shared" si="14"/>
        <v>-0.23739109713538653</v>
      </c>
    </row>
    <row r="953" spans="18:24" x14ac:dyDescent="0.2">
      <c r="R953" s="17" t="s">
        <v>21</v>
      </c>
      <c r="S953" s="18">
        <f>_xll.qlInterestRateIndexFixingDate(IborIndex&amp;Tenor,T953,Trigger)</f>
        <v>46059</v>
      </c>
      <c r="T953" s="18">
        <f>_xll.qlCalendarAdvance(Calendar,T952,R953,"f",,Trigger)</f>
        <v>46063</v>
      </c>
      <c r="U953" s="18">
        <f>_xll.qlInterestRateIndexMaturity(IborIndex&amp;Tenor,T953,Trigger)</f>
        <v>46153</v>
      </c>
      <c r="V953" s="22">
        <f>IFERROR(_xll.qlIndexFixing($V$1,S953,,Trigger),NA())</f>
        <v>1.9785640717078223E-2</v>
      </c>
      <c r="W953" s="22">
        <f>IFERROR(_xll.qlIndexFixing($W$1,S953,,Trigger),NA())</f>
        <v>1.9786494856095516E-2</v>
      </c>
      <c r="X953" s="17">
        <f t="shared" si="14"/>
        <v>-8.5413901729225472E-3</v>
      </c>
    </row>
    <row r="954" spans="18:24" x14ac:dyDescent="0.2">
      <c r="R954" s="17" t="s">
        <v>21</v>
      </c>
      <c r="S954" s="18">
        <f>_xll.qlInterestRateIndexFixingDate(IborIndex&amp;Tenor,T954,Trigger)</f>
        <v>46066</v>
      </c>
      <c r="T954" s="18">
        <f>_xll.qlCalendarAdvance(Calendar,T953,R954,"f",,Trigger)</f>
        <v>46070</v>
      </c>
      <c r="U954" s="18">
        <f>_xll.qlInterestRateIndexMaturity(IborIndex&amp;Tenor,T954,Trigger)</f>
        <v>46160</v>
      </c>
      <c r="V954" s="22">
        <f>IFERROR(_xll.qlIndexFixing($V$1,S954,,Trigger),NA())</f>
        <v>1.9821997300346617E-2</v>
      </c>
      <c r="W954" s="22">
        <f>IFERROR(_xll.qlIndexFixing($W$1,S954,,Trigger),NA())</f>
        <v>1.9799666655155868E-2</v>
      </c>
      <c r="X954" s="17">
        <f t="shared" si="14"/>
        <v>0.2233064519074901</v>
      </c>
    </row>
    <row r="955" spans="18:24" x14ac:dyDescent="0.2">
      <c r="R955" s="17" t="s">
        <v>21</v>
      </c>
      <c r="S955" s="18">
        <f>_xll.qlInterestRateIndexFixingDate(IborIndex&amp;Tenor,T955,Trigger)</f>
        <v>46073</v>
      </c>
      <c r="T955" s="18">
        <f>_xll.qlCalendarAdvance(Calendar,T954,R955,"f",,Trigger)</f>
        <v>46077</v>
      </c>
      <c r="U955" s="18">
        <f>_xll.qlInterestRateIndexMaturity(IborIndex&amp;Tenor,T955,Trigger)</f>
        <v>46167</v>
      </c>
      <c r="V955" s="22">
        <f>IFERROR(_xll.qlIndexFixing($V$1,S955,,Trigger),NA())</f>
        <v>1.9858354212439977E-2</v>
      </c>
      <c r="W955" s="22">
        <f>IFERROR(_xll.qlIndexFixing($W$1,S955,,Trigger),NA())</f>
        <v>1.9812537697095678E-2</v>
      </c>
      <c r="X955" s="17">
        <f t="shared" si="14"/>
        <v>0.45816515344299091</v>
      </c>
    </row>
    <row r="956" spans="18:24" x14ac:dyDescent="0.2">
      <c r="R956" s="17" t="s">
        <v>21</v>
      </c>
      <c r="S956" s="18">
        <f>_xll.qlInterestRateIndexFixingDate(IborIndex&amp;Tenor,T956,Trigger)</f>
        <v>46080</v>
      </c>
      <c r="T956" s="18">
        <f>_xll.qlCalendarAdvance(Calendar,T955,R956,"f",,Trigger)</f>
        <v>46084</v>
      </c>
      <c r="U956" s="18">
        <f>_xll.qlInterestRateIndexMaturity(IborIndex&amp;Tenor,T956,Trigger)</f>
        <v>46176</v>
      </c>
      <c r="V956" s="22">
        <f>IFERROR(_xll.qlIndexFixing($V$1,S956,,Trigger),NA())</f>
        <v>1.9901003609803999E-2</v>
      </c>
      <c r="W956" s="22">
        <f>IFERROR(_xll.qlIndexFixing($W$1,S956,,Trigger),NA())</f>
        <v>1.9827873794339004E-2</v>
      </c>
      <c r="X956" s="17">
        <f t="shared" si="14"/>
        <v>0.73129815464995773</v>
      </c>
    </row>
    <row r="957" spans="18:24" x14ac:dyDescent="0.2">
      <c r="R957" s="17" t="s">
        <v>21</v>
      </c>
      <c r="S957" s="18">
        <f>_xll.qlInterestRateIndexFixingDate(IborIndex&amp;Tenor,T957,Trigger)</f>
        <v>46087</v>
      </c>
      <c r="T957" s="18">
        <f>_xll.qlCalendarAdvance(Calendar,T956,R957,"f",,Trigger)</f>
        <v>46091</v>
      </c>
      <c r="U957" s="18">
        <f>_xll.qlInterestRateIndexMaturity(IborIndex&amp;Tenor,T957,Trigger)</f>
        <v>46183</v>
      </c>
      <c r="V957" s="22">
        <f>IFERROR(_xll.qlIndexFixing($V$1,S957,,Trigger),NA())</f>
        <v>1.9937365239956945E-2</v>
      </c>
      <c r="W957" s="22">
        <f>IFERROR(_xll.qlIndexFixing($W$1,S957,,Trigger),NA())</f>
        <v>1.9840097022424352E-2</v>
      </c>
      <c r="X957" s="17">
        <f t="shared" si="14"/>
        <v>0.97268217532593682</v>
      </c>
    </row>
    <row r="958" spans="18:24" x14ac:dyDescent="0.2">
      <c r="R958" s="17" t="s">
        <v>21</v>
      </c>
      <c r="S958" s="18">
        <f>_xll.qlInterestRateIndexFixingDate(IborIndex&amp;Tenor,T958,Trigger)</f>
        <v>46094</v>
      </c>
      <c r="T958" s="18">
        <f>_xll.qlCalendarAdvance(Calendar,T957,R958,"f",,Trigger)</f>
        <v>46098</v>
      </c>
      <c r="U958" s="18">
        <f>_xll.qlInterestRateIndexMaturity(IborIndex&amp;Tenor,T958,Trigger)</f>
        <v>46190</v>
      </c>
      <c r="V958" s="22">
        <f>IFERROR(_xll.qlIndexFixing($V$1,S958,,Trigger),NA())</f>
        <v>1.9973727206287064E-2</v>
      </c>
      <c r="W958" s="22">
        <f>IFERROR(_xll.qlIndexFixing($W$1,S958,,Trigger),NA())</f>
        <v>1.9852015461963992E-2</v>
      </c>
      <c r="X958" s="17">
        <f t="shared" si="14"/>
        <v>1.2171174432307197</v>
      </c>
    </row>
    <row r="959" spans="18:24" x14ac:dyDescent="0.2">
      <c r="R959" s="17" t="s">
        <v>21</v>
      </c>
      <c r="S959" s="18">
        <f>_xll.qlInterestRateIndexFixingDate(IborIndex&amp;Tenor,T959,Trigger)</f>
        <v>46101</v>
      </c>
      <c r="T959" s="18">
        <f>_xll.qlCalendarAdvance(Calendar,T958,R959,"f",,Trigger)</f>
        <v>46105</v>
      </c>
      <c r="U959" s="18">
        <f>_xll.qlInterestRateIndexMaturity(IborIndex&amp;Tenor,T959,Trigger)</f>
        <v>46197</v>
      </c>
      <c r="V959" s="22">
        <f>IFERROR(_xll.qlIndexFixing($V$1,S959,,Trigger),NA())</f>
        <v>2.0010089508797832E-2</v>
      </c>
      <c r="W959" s="22">
        <f>IFERROR(_xll.qlIndexFixing($W$1,S959,,Trigger),NA())</f>
        <v>1.9863627840546183E-2</v>
      </c>
      <c r="X959" s="17">
        <f t="shared" si="14"/>
        <v>1.4646166825164897</v>
      </c>
    </row>
    <row r="960" spans="18:24" x14ac:dyDescent="0.2">
      <c r="R960" s="17" t="s">
        <v>21</v>
      </c>
      <c r="S960" s="18">
        <f>_xll.qlInterestRateIndexFixingDate(IborIndex&amp;Tenor,T960,Trigger)</f>
        <v>46108</v>
      </c>
      <c r="T960" s="18">
        <f>_xll.qlCalendarAdvance(Calendar,T959,R960,"f",,Trigger)</f>
        <v>46112</v>
      </c>
      <c r="U960" s="18">
        <f>_xll.qlInterestRateIndexMaturity(IborIndex&amp;Tenor,T960,Trigger)</f>
        <v>46203</v>
      </c>
      <c r="V960" s="22">
        <f>IFERROR(_xll.qlIndexFixing($V$1,S960,,Trigger),NA())</f>
        <v>2.0043297771029315E-2</v>
      </c>
      <c r="W960" s="22">
        <f>IFERROR(_xll.qlIndexFixing($W$1,S960,,Trigger),NA())</f>
        <v>1.9873635964208519E-2</v>
      </c>
      <c r="X960" s="17">
        <f t="shared" si="14"/>
        <v>1.696618068207957</v>
      </c>
    </row>
    <row r="961" spans="18:24" x14ac:dyDescent="0.2">
      <c r="R961" s="17" t="s">
        <v>21</v>
      </c>
      <c r="S961" s="18">
        <f>_xll.qlInterestRateIndexFixingDate(IborIndex&amp;Tenor,T961,Trigger)</f>
        <v>46113</v>
      </c>
      <c r="T961" s="18">
        <f>_xll.qlCalendarAdvance(Calendar,T960,R961,"f",,Trigger)</f>
        <v>46119</v>
      </c>
      <c r="U961" s="18">
        <f>_xll.qlInterestRateIndexMaturity(IborIndex&amp;Tenor,T961,Trigger)</f>
        <v>46210</v>
      </c>
      <c r="V961" s="22">
        <f>IFERROR(_xll.qlIndexFixing($V$1,S961,,Trigger),NA())</f>
        <v>2.0079658700701337E-2</v>
      </c>
      <c r="W961" s="22">
        <f>IFERROR(_xll.qlIndexFixing($W$1,S961,,Trigger),NA())</f>
        <v>1.9884654080113005E-2</v>
      </c>
      <c r="X961" s="17">
        <f t="shared" si="14"/>
        <v>1.9500462058833281</v>
      </c>
    </row>
    <row r="962" spans="18:24" x14ac:dyDescent="0.2">
      <c r="R962" s="17" t="s">
        <v>21</v>
      </c>
      <c r="S962" s="18">
        <f>_xll.qlInterestRateIndexFixingDate(IborIndex&amp;Tenor,T962,Trigger)</f>
        <v>46122</v>
      </c>
      <c r="T962" s="18">
        <f>_xll.qlCalendarAdvance(Calendar,T961,R962,"f",,Trigger)</f>
        <v>46126</v>
      </c>
      <c r="U962" s="18">
        <f>_xll.qlInterestRateIndexMaturity(IborIndex&amp;Tenor,T962,Trigger)</f>
        <v>46217</v>
      </c>
      <c r="V962" s="22">
        <f>IFERROR(_xll.qlIndexFixing($V$1,S962,,Trigger),NA())</f>
        <v>2.011601996288891E-2</v>
      </c>
      <c r="W962" s="22">
        <f>IFERROR(_xll.qlIndexFixing($W$1,S962,,Trigger),NA())</f>
        <v>1.9895362425778138E-2</v>
      </c>
      <c r="X962" s="17">
        <f t="shared" si="14"/>
        <v>2.2065753711077161</v>
      </c>
    </row>
    <row r="963" spans="18:24" x14ac:dyDescent="0.2">
      <c r="R963" s="17" t="s">
        <v>21</v>
      </c>
      <c r="S963" s="18">
        <f>_xll.qlInterestRateIndexFixingDate(IborIndex&amp;Tenor,T963,Trigger)</f>
        <v>46129</v>
      </c>
      <c r="T963" s="18">
        <f>_xll.qlCalendarAdvance(Calendar,T962,R963,"f",,Trigger)</f>
        <v>46133</v>
      </c>
      <c r="U963" s="18">
        <f>_xll.qlInterestRateIndexMaturity(IborIndex&amp;Tenor,T963,Trigger)</f>
        <v>46224</v>
      </c>
      <c r="V963" s="22">
        <f>IFERROR(_xll.qlIndexFixing($V$1,S963,,Trigger),NA())</f>
        <v>2.0152381557598187E-2</v>
      </c>
      <c r="W963" s="22">
        <f>IFERROR(_xll.qlIndexFixing($W$1,S963,,Trigger),NA())</f>
        <v>1.9905759729115555E-2</v>
      </c>
      <c r="X963" s="17">
        <f t="shared" si="14"/>
        <v>2.4662182848263212</v>
      </c>
    </row>
    <row r="964" spans="18:24" x14ac:dyDescent="0.2">
      <c r="R964" s="17" t="s">
        <v>21</v>
      </c>
      <c r="S964" s="18">
        <f>_xll.qlInterestRateIndexFixingDate(IborIndex&amp;Tenor,T964,Trigger)</f>
        <v>46136</v>
      </c>
      <c r="T964" s="18">
        <f>_xll.qlCalendarAdvance(Calendar,T963,R964,"f",,Trigger)</f>
        <v>46140</v>
      </c>
      <c r="U964" s="18">
        <f>_xll.qlInterestRateIndexMaturity(IborIndex&amp;Tenor,T964,Trigger)</f>
        <v>46231</v>
      </c>
      <c r="V964" s="22">
        <f>IFERROR(_xll.qlIndexFixing($V$1,S964,,Trigger),NA())</f>
        <v>2.0188743484830046E-2</v>
      </c>
      <c r="W964" s="22">
        <f>IFERROR(_xll.qlIndexFixing($W$1,S964,,Trigger),NA())</f>
        <v>1.9915844718097493E-2</v>
      </c>
      <c r="X964" s="17">
        <f t="shared" ref="X964:X1027" si="15">(V964-W964)*10000</f>
        <v>2.7289876673255304</v>
      </c>
    </row>
    <row r="965" spans="18:24" x14ac:dyDescent="0.2">
      <c r="R965" s="17" t="s">
        <v>21</v>
      </c>
      <c r="S965" s="18">
        <f>_xll.qlInterestRateIndexFixingDate(IborIndex&amp;Tenor,T965,Trigger)</f>
        <v>46142</v>
      </c>
      <c r="T965" s="18">
        <f>_xll.qlCalendarAdvance(Calendar,T964,R965,"f",,Trigger)</f>
        <v>46147</v>
      </c>
      <c r="U965" s="18">
        <f>_xll.qlInterestRateIndexMaturity(IborIndex&amp;Tenor,T965,Trigger)</f>
        <v>46239</v>
      </c>
      <c r="V965" s="22">
        <f>IFERROR(_xll.qlIndexFixing($V$1,S965,,Trigger),NA())</f>
        <v>2.0228270383834172E-2</v>
      </c>
      <c r="W965" s="22">
        <f>IFERROR(_xll.qlIndexFixing($W$1,S965,,Trigger),NA())</f>
        <v>1.9926803584094887E-2</v>
      </c>
      <c r="X965" s="17">
        <f t="shared" si="15"/>
        <v>3.0146679973928543</v>
      </c>
    </row>
    <row r="966" spans="18:24" x14ac:dyDescent="0.2">
      <c r="R966" s="17" t="s">
        <v>21</v>
      </c>
      <c r="S966" s="18">
        <f>_xll.qlInterestRateIndexFixingDate(IborIndex&amp;Tenor,T966,Trigger)</f>
        <v>46150</v>
      </c>
      <c r="T966" s="18">
        <f>_xll.qlCalendarAdvance(Calendar,T965,R966,"f",,Trigger)</f>
        <v>46154</v>
      </c>
      <c r="U966" s="18">
        <f>_xll.qlInterestRateIndexMaturity(IborIndex&amp;Tenor,T966,Trigger)</f>
        <v>46246</v>
      </c>
      <c r="V966" s="22">
        <f>IFERROR(_xll.qlIndexFixing($V$1,S966,,Trigger),NA())</f>
        <v>2.0264635039698106E-2</v>
      </c>
      <c r="W966" s="22">
        <f>IFERROR(_xll.qlIndexFixing($W$1,S966,,Trigger),NA())</f>
        <v>1.9936237913298835E-2</v>
      </c>
      <c r="X966" s="17">
        <f t="shared" si="15"/>
        <v>3.2839712639927061</v>
      </c>
    </row>
    <row r="967" spans="18:24" x14ac:dyDescent="0.2">
      <c r="R967" s="17" t="s">
        <v>21</v>
      </c>
      <c r="S967" s="18">
        <f>_xll.qlInterestRateIndexFixingDate(IborIndex&amp;Tenor,T967,Trigger)</f>
        <v>46157</v>
      </c>
      <c r="T967" s="18">
        <f>_xll.qlCalendarAdvance(Calendar,T966,R967,"f",,Trigger)</f>
        <v>46161</v>
      </c>
      <c r="U967" s="18">
        <f>_xll.qlInterestRateIndexMaturity(IborIndex&amp;Tenor,T967,Trigger)</f>
        <v>46253</v>
      </c>
      <c r="V967" s="22">
        <f>IFERROR(_xll.qlIndexFixing($V$1,S967,,Trigger),NA())</f>
        <v>2.0301000031767016E-2</v>
      </c>
      <c r="W967" s="22">
        <f>IFERROR(_xll.qlIndexFixing($W$1,S967,,Trigger),NA())</f>
        <v>1.9945356004360152E-2</v>
      </c>
      <c r="X967" s="17">
        <f t="shared" si="15"/>
        <v>3.5564402740686369</v>
      </c>
    </row>
    <row r="968" spans="18:24" x14ac:dyDescent="0.2">
      <c r="R968" s="17" t="s">
        <v>21</v>
      </c>
      <c r="S968" s="18">
        <f>_xll.qlInterestRateIndexFixingDate(IborIndex&amp;Tenor,T968,Trigger)</f>
        <v>46164</v>
      </c>
      <c r="T968" s="18">
        <f>_xll.qlCalendarAdvance(Calendar,T967,R968,"f",,Trigger)</f>
        <v>46168</v>
      </c>
      <c r="U968" s="18">
        <f>_xll.qlInterestRateIndexMaturity(IborIndex&amp;Tenor,T968,Trigger)</f>
        <v>46260</v>
      </c>
      <c r="V968" s="22">
        <f>IFERROR(_xll.qlIndexFixing($V$1,S968,,Trigger),NA())</f>
        <v>2.0337365360045243E-2</v>
      </c>
      <c r="W968" s="22">
        <f>IFERROR(_xll.qlIndexFixing($W$1,S968,,Trigger),NA())</f>
        <v>1.9954156585411015E-2</v>
      </c>
      <c r="X968" s="17">
        <f t="shared" si="15"/>
        <v>3.8320877463422773</v>
      </c>
    </row>
    <row r="969" spans="18:24" x14ac:dyDescent="0.2">
      <c r="R969" s="17" t="s">
        <v>21</v>
      </c>
      <c r="S969" s="18">
        <f>_xll.qlInterestRateIndexFixingDate(IborIndex&amp;Tenor,T969,Trigger)</f>
        <v>46171</v>
      </c>
      <c r="T969" s="18">
        <f>_xll.qlCalendarAdvance(Calendar,T968,R969,"f",,Trigger)</f>
        <v>46175</v>
      </c>
      <c r="U969" s="18">
        <f>_xll.qlInterestRateIndexMaturity(IborIndex&amp;Tenor,T969,Trigger)</f>
        <v>46267</v>
      </c>
      <c r="V969" s="22">
        <f>IFERROR(_xll.qlIndexFixing($V$1,S969,,Trigger),NA())</f>
        <v>2.0306848838213133E-2</v>
      </c>
      <c r="W969" s="22">
        <f>IFERROR(_xll.qlIndexFixing($W$1,S969,,Trigger),NA())</f>
        <v>1.9962858645979669E-2</v>
      </c>
      <c r="X969" s="17">
        <f t="shared" si="15"/>
        <v>3.4399019223346414</v>
      </c>
    </row>
    <row r="970" spans="18:24" x14ac:dyDescent="0.2">
      <c r="R970" s="17" t="s">
        <v>21</v>
      </c>
      <c r="S970" s="18">
        <f>_xll.qlInterestRateIndexFixingDate(IborIndex&amp;Tenor,T970,Trigger)</f>
        <v>46178</v>
      </c>
      <c r="T970" s="18">
        <f>_xll.qlCalendarAdvance(Calendar,T969,R970,"f",,Trigger)</f>
        <v>46182</v>
      </c>
      <c r="U970" s="18">
        <f>_xll.qlInterestRateIndexMaturity(IborIndex&amp;Tenor,T970,Trigger)</f>
        <v>46274</v>
      </c>
      <c r="V970" s="22">
        <f>IFERROR(_xll.qlIndexFixing($V$1,S970,,Trigger),NA())</f>
        <v>2.0249301050612664E-2</v>
      </c>
      <c r="W970" s="22">
        <f>IFERROR(_xll.qlIndexFixing($W$1,S970,,Trigger),NA())</f>
        <v>1.9972066674963315E-2</v>
      </c>
      <c r="X970" s="17">
        <f t="shared" si="15"/>
        <v>2.7723437564934965</v>
      </c>
    </row>
    <row r="971" spans="18:24" x14ac:dyDescent="0.2">
      <c r="R971" s="17" t="s">
        <v>21</v>
      </c>
      <c r="S971" s="18">
        <f>_xll.qlInterestRateIndexFixingDate(IborIndex&amp;Tenor,T971,Trigger)</f>
        <v>46185</v>
      </c>
      <c r="T971" s="18">
        <f>_xll.qlCalendarAdvance(Calendar,T970,R971,"f",,Trigger)</f>
        <v>46189</v>
      </c>
      <c r="U971" s="18">
        <f>_xll.qlInterestRateIndexMaturity(IborIndex&amp;Tenor,T971,Trigger)</f>
        <v>46281</v>
      </c>
      <c r="V971" s="22">
        <f>IFERROR(_xll.qlIndexFixing($V$1,S971,,Trigger),NA())</f>
        <v>2.0191428430121172E-2</v>
      </c>
      <c r="W971" s="22">
        <f>IFERROR(_xll.qlIndexFixing($W$1,S971,,Trigger),NA())</f>
        <v>1.9981810253196255E-2</v>
      </c>
      <c r="X971" s="17">
        <f t="shared" si="15"/>
        <v>2.0961817692491738</v>
      </c>
    </row>
    <row r="972" spans="18:24" x14ac:dyDescent="0.2">
      <c r="R972" s="17" t="s">
        <v>21</v>
      </c>
      <c r="S972" s="18">
        <f>_xll.qlInterestRateIndexFixingDate(IborIndex&amp;Tenor,T972,Trigger)</f>
        <v>46192</v>
      </c>
      <c r="T972" s="18">
        <f>_xll.qlCalendarAdvance(Calendar,T971,R972,"f",,Trigger)</f>
        <v>46196</v>
      </c>
      <c r="U972" s="18">
        <f>_xll.qlInterestRateIndexMaturity(IborIndex&amp;Tenor,T972,Trigger)</f>
        <v>46288</v>
      </c>
      <c r="V972" s="22">
        <f>IFERROR(_xll.qlIndexFixing($V$1,S972,,Trigger),NA())</f>
        <v>2.0133230991103691E-2</v>
      </c>
      <c r="W972" s="22">
        <f>IFERROR(_xll.qlIndexFixing($W$1,S972,,Trigger),NA())</f>
        <v>1.999208359826047E-2</v>
      </c>
      <c r="X972" s="17">
        <f t="shared" si="15"/>
        <v>1.4114739284322095</v>
      </c>
    </row>
    <row r="973" spans="18:24" x14ac:dyDescent="0.2">
      <c r="R973" s="17" t="s">
        <v>21</v>
      </c>
      <c r="S973" s="18">
        <f>_xll.qlInterestRateIndexFixingDate(IborIndex&amp;Tenor,T973,Trigger)</f>
        <v>46199</v>
      </c>
      <c r="T973" s="18">
        <f>_xll.qlCalendarAdvance(Calendar,T972,R973,"f",,Trigger)</f>
        <v>46203</v>
      </c>
      <c r="U973" s="18">
        <f>_xll.qlInterestRateIndexMaturity(IborIndex&amp;Tenor,T973,Trigger)</f>
        <v>46295</v>
      </c>
      <c r="V973" s="22">
        <f>IFERROR(_xll.qlIndexFixing($V$1,S973,,Trigger),NA())</f>
        <v>2.0074708748003451E-2</v>
      </c>
      <c r="W973" s="22">
        <f>IFERROR(_xll.qlIndexFixing($W$1,S973,,Trigger),NA())</f>
        <v>2.0002880865890017E-2</v>
      </c>
      <c r="X973" s="17">
        <f t="shared" si="15"/>
        <v>0.71827882113434383</v>
      </c>
    </row>
    <row r="974" spans="18:24" x14ac:dyDescent="0.2">
      <c r="R974" s="17" t="s">
        <v>21</v>
      </c>
      <c r="S974" s="18">
        <f>_xll.qlInterestRateIndexFixingDate(IborIndex&amp;Tenor,T974,Trigger)</f>
        <v>46206</v>
      </c>
      <c r="T974" s="18">
        <f>_xll.qlCalendarAdvance(Calendar,T973,R974,"f",,Trigger)</f>
        <v>46210</v>
      </c>
      <c r="U974" s="18">
        <f>_xll.qlInterestRateIndexMaturity(IborIndex&amp;Tenor,T974,Trigger)</f>
        <v>46302</v>
      </c>
      <c r="V974" s="22">
        <f>IFERROR(_xll.qlIndexFixing($V$1,S974,,Trigger),NA())</f>
        <v>2.0015861715344484E-2</v>
      </c>
      <c r="W974" s="22">
        <f>IFERROR(_xll.qlIndexFixing($W$1,S974,,Trigger),NA())</f>
        <v>2.0014196149961479E-2</v>
      </c>
      <c r="X974" s="17">
        <f t="shared" si="15"/>
        <v>1.6655653830056905E-2</v>
      </c>
    </row>
    <row r="975" spans="18:24" x14ac:dyDescent="0.2">
      <c r="R975" s="17" t="s">
        <v>21</v>
      </c>
      <c r="S975" s="18">
        <f>_xll.qlInterestRateIndexFixingDate(IborIndex&amp;Tenor,T975,Trigger)</f>
        <v>46213</v>
      </c>
      <c r="T975" s="18">
        <f>_xll.qlCalendarAdvance(Calendar,T974,R975,"f",,Trigger)</f>
        <v>46217</v>
      </c>
      <c r="U975" s="18">
        <f>_xll.qlInterestRateIndexMaturity(IborIndex&amp;Tenor,T975,Trigger)</f>
        <v>46309</v>
      </c>
      <c r="V975" s="22">
        <f>IFERROR(_xll.qlIndexFixing($V$1,S975,,Trigger),NA())</f>
        <v>1.9956689907730762E-2</v>
      </c>
      <c r="W975" s="22">
        <f>IFERROR(_xll.qlIndexFixing($W$1,S975,,Trigger),NA())</f>
        <v>2.0026023482483536E-2</v>
      </c>
      <c r="X975" s="17">
        <f t="shared" si="15"/>
        <v>-0.69333574752774441</v>
      </c>
    </row>
    <row r="976" spans="18:24" x14ac:dyDescent="0.2">
      <c r="R976" s="17" t="s">
        <v>21</v>
      </c>
      <c r="S976" s="18">
        <f>_xll.qlInterestRateIndexFixingDate(IborIndex&amp;Tenor,T976,Trigger)</f>
        <v>46220</v>
      </c>
      <c r="T976" s="18">
        <f>_xll.qlCalendarAdvance(Calendar,T975,R976,"f",,Trigger)</f>
        <v>46224</v>
      </c>
      <c r="U976" s="18">
        <f>_xll.qlInterestRateIndexMaturity(IborIndex&amp;Tenor,T976,Trigger)</f>
        <v>46316</v>
      </c>
      <c r="V976" s="22">
        <f>IFERROR(_xll.qlIndexFixing($V$1,S976,,Trigger),NA())</f>
        <v>1.9897193339847925E-2</v>
      </c>
      <c r="W976" s="22">
        <f>IFERROR(_xll.qlIndexFixing($W$1,S976,,Trigger),NA())</f>
        <v>2.0038356833592629E-2</v>
      </c>
      <c r="X976" s="17">
        <f t="shared" si="15"/>
        <v>-1.4116349374470456</v>
      </c>
    </row>
    <row r="977" spans="18:24" x14ac:dyDescent="0.2">
      <c r="R977" s="17" t="s">
        <v>21</v>
      </c>
      <c r="S977" s="18">
        <f>_xll.qlInterestRateIndexFixingDate(IborIndex&amp;Tenor,T977,Trigger)</f>
        <v>46227</v>
      </c>
      <c r="T977" s="18">
        <f>_xll.qlCalendarAdvance(Calendar,T976,R977,"f",,Trigger)</f>
        <v>46231</v>
      </c>
      <c r="U977" s="18">
        <f>_xll.qlInterestRateIndexMaturity(IborIndex&amp;Tenor,T977,Trigger)</f>
        <v>46323</v>
      </c>
      <c r="V977" s="22">
        <f>IFERROR(_xll.qlIndexFixing($V$1,S977,,Trigger),NA())</f>
        <v>1.9837372026461561E-2</v>
      </c>
      <c r="W977" s="22">
        <f>IFERROR(_xll.qlIndexFixing($W$1,S977,,Trigger),NA())</f>
        <v>2.00511901115373E-2</v>
      </c>
      <c r="X977" s="17">
        <f t="shared" si="15"/>
        <v>-2.1381808507573914</v>
      </c>
    </row>
    <row r="978" spans="18:24" x14ac:dyDescent="0.2">
      <c r="R978" s="17" t="s">
        <v>21</v>
      </c>
      <c r="S978" s="18">
        <f>_xll.qlInterestRateIndexFixingDate(IborIndex&amp;Tenor,T978,Trigger)</f>
        <v>46234</v>
      </c>
      <c r="T978" s="18">
        <f>_xll.qlCalendarAdvance(Calendar,T977,R978,"f",,Trigger)</f>
        <v>46238</v>
      </c>
      <c r="U978" s="18">
        <f>_xll.qlInterestRateIndexMaturity(IborIndex&amp;Tenor,T978,Trigger)</f>
        <v>46330</v>
      </c>
      <c r="V978" s="22">
        <f>IFERROR(_xll.qlIndexFixing($V$1,S978,,Trigger),NA())</f>
        <v>1.9777225982418045E-2</v>
      </c>
      <c r="W978" s="22">
        <f>IFERROR(_xll.qlIndexFixing($W$1,S978,,Trigger),NA())</f>
        <v>2.0064517162676477E-2</v>
      </c>
      <c r="X978" s="17">
        <f t="shared" si="15"/>
        <v>-2.8729118025843174</v>
      </c>
    </row>
    <row r="979" spans="18:24" x14ac:dyDescent="0.2">
      <c r="R979" s="17" t="s">
        <v>21</v>
      </c>
      <c r="S979" s="18">
        <f>_xll.qlInterestRateIndexFixingDate(IborIndex&amp;Tenor,T979,Trigger)</f>
        <v>46241</v>
      </c>
      <c r="T979" s="18">
        <f>_xll.qlCalendarAdvance(Calendar,T978,R979,"f",,Trigger)</f>
        <v>46245</v>
      </c>
      <c r="U979" s="18">
        <f>_xll.qlInterestRateIndexMaturity(IborIndex&amp;Tenor,T979,Trigger)</f>
        <v>46337</v>
      </c>
      <c r="V979" s="22">
        <f>IFERROR(_xll.qlIndexFixing($V$1,S979,,Trigger),NA())</f>
        <v>1.9716755222642841E-2</v>
      </c>
      <c r="W979" s="22">
        <f>IFERROR(_xll.qlIndexFixing($W$1,S979,,Trigger),NA())</f>
        <v>2.0078331771467298E-2</v>
      </c>
      <c r="X979" s="17">
        <f t="shared" si="15"/>
        <v>-3.6157654882445698</v>
      </c>
    </row>
    <row r="980" spans="18:24" x14ac:dyDescent="0.2">
      <c r="R980" s="17" t="s">
        <v>21</v>
      </c>
      <c r="S980" s="18">
        <f>_xll.qlInterestRateIndexFixingDate(IborIndex&amp;Tenor,T980,Trigger)</f>
        <v>46248</v>
      </c>
      <c r="T980" s="18">
        <f>_xll.qlCalendarAdvance(Calendar,T979,R980,"f",,Trigger)</f>
        <v>46252</v>
      </c>
      <c r="U980" s="18">
        <f>_xll.qlInterestRateIndexMaturity(IborIndex&amp;Tenor,T980,Trigger)</f>
        <v>46344</v>
      </c>
      <c r="V980" s="22">
        <f>IFERROR(_xll.qlIndexFixing($V$1,S980,,Trigger),NA())</f>
        <v>1.9655959762142194E-2</v>
      </c>
      <c r="W980" s="22">
        <f>IFERROR(_xll.qlIndexFixing($W$1,S980,,Trigger),NA())</f>
        <v>2.0092627660455553E-2</v>
      </c>
      <c r="X980" s="17">
        <f t="shared" si="15"/>
        <v>-4.3666789831335944</v>
      </c>
    </row>
    <row r="981" spans="18:24" x14ac:dyDescent="0.2">
      <c r="R981" s="17" t="s">
        <v>21</v>
      </c>
      <c r="S981" s="18">
        <f>_xll.qlInterestRateIndexFixingDate(IborIndex&amp;Tenor,T981,Trigger)</f>
        <v>46255</v>
      </c>
      <c r="T981" s="18">
        <f>_xll.qlCalendarAdvance(Calendar,T980,R981,"f",,Trigger)</f>
        <v>46259</v>
      </c>
      <c r="U981" s="18">
        <f>_xll.qlInterestRateIndexMaturity(IborIndex&amp;Tenor,T981,Trigger)</f>
        <v>46351</v>
      </c>
      <c r="V981" s="22">
        <f>IFERROR(_xll.qlIndexFixing($V$1,S981,,Trigger),NA())</f>
        <v>1.9594839616004042E-2</v>
      </c>
      <c r="W981" s="22">
        <f>IFERROR(_xll.qlIndexFixing($W$1,S981,,Trigger),NA())</f>
        <v>2.0107398490268737E-2</v>
      </c>
      <c r="X981" s="17">
        <f t="shared" si="15"/>
        <v>-5.1255887426469515</v>
      </c>
    </row>
    <row r="982" spans="18:24" x14ac:dyDescent="0.2">
      <c r="R982" s="17" t="s">
        <v>21</v>
      </c>
      <c r="S982" s="18">
        <f>_xll.qlInterestRateIndexFixingDate(IborIndex&amp;Tenor,T982,Trigger)</f>
        <v>46262</v>
      </c>
      <c r="T982" s="18">
        <f>_xll.qlCalendarAdvance(Calendar,T981,R982,"f",,Trigger)</f>
        <v>46266</v>
      </c>
      <c r="U982" s="18">
        <f>_xll.qlInterestRateIndexMaturity(IborIndex&amp;Tenor,T982,Trigger)</f>
        <v>46357</v>
      </c>
      <c r="V982" s="22">
        <f>IFERROR(_xll.qlIndexFixing($V$1,S982,,Trigger),NA())</f>
        <v>1.9584053474214155E-2</v>
      </c>
      <c r="W982" s="22">
        <f>IFERROR(_xll.qlIndexFixing($W$1,S982,,Trigger),NA())</f>
        <v>2.012092682439328E-2</v>
      </c>
      <c r="X982" s="17">
        <f t="shared" si="15"/>
        <v>-5.3687335017912545</v>
      </c>
    </row>
    <row r="983" spans="18:24" x14ac:dyDescent="0.2">
      <c r="R983" s="17" t="s">
        <v>21</v>
      </c>
      <c r="S983" s="18">
        <f>_xll.qlInterestRateIndexFixingDate(IborIndex&amp;Tenor,T983,Trigger)</f>
        <v>46269</v>
      </c>
      <c r="T983" s="18">
        <f>_xll.qlCalendarAdvance(Calendar,T982,R983,"f",,Trigger)</f>
        <v>46273</v>
      </c>
      <c r="U983" s="18">
        <f>_xll.qlInterestRateIndexMaturity(IborIndex&amp;Tenor,T983,Trigger)</f>
        <v>46364</v>
      </c>
      <c r="V983" s="22">
        <f>IFERROR(_xll.qlIndexFixing($V$1,S983,,Trigger),NA())</f>
        <v>1.9616130762003647E-2</v>
      </c>
      <c r="W983" s="22">
        <f>IFERROR(_xll.qlIndexFixing($W$1,S983,,Trigger),NA())</f>
        <v>2.013573285586491E-2</v>
      </c>
      <c r="X983" s="17">
        <f t="shared" si="15"/>
        <v>-5.1960209386126346</v>
      </c>
    </row>
    <row r="984" spans="18:24" x14ac:dyDescent="0.2">
      <c r="R984" s="17" t="s">
        <v>21</v>
      </c>
      <c r="S984" s="18">
        <f>_xll.qlInterestRateIndexFixingDate(IborIndex&amp;Tenor,T984,Trigger)</f>
        <v>46276</v>
      </c>
      <c r="T984" s="18">
        <f>_xll.qlCalendarAdvance(Calendar,T983,R984,"f",,Trigger)</f>
        <v>46280</v>
      </c>
      <c r="U984" s="18">
        <f>_xll.qlInterestRateIndexMaturity(IborIndex&amp;Tenor,T984,Trigger)</f>
        <v>46371</v>
      </c>
      <c r="V984" s="22">
        <f>IFERROR(_xll.qlIndexFixing($V$1,S984,,Trigger),NA())</f>
        <v>1.9648208308610287E-2</v>
      </c>
      <c r="W984" s="22">
        <f>IFERROR(_xll.qlIndexFixing($W$1,S984,,Trigger),NA())</f>
        <v>2.0150137054664785E-2</v>
      </c>
      <c r="X984" s="17">
        <f t="shared" si="15"/>
        <v>-5.0192874605449811</v>
      </c>
    </row>
    <row r="985" spans="18:24" x14ac:dyDescent="0.2">
      <c r="R985" s="17" t="s">
        <v>21</v>
      </c>
      <c r="S985" s="18">
        <f>_xll.qlInterestRateIndexFixingDate(IborIndex&amp;Tenor,T985,Trigger)</f>
        <v>46283</v>
      </c>
      <c r="T985" s="18">
        <f>_xll.qlCalendarAdvance(Calendar,T984,R985,"f",,Trigger)</f>
        <v>46287</v>
      </c>
      <c r="U985" s="18">
        <f>_xll.qlInterestRateIndexMaturity(IborIndex&amp;Tenor,T985,Trigger)</f>
        <v>46378</v>
      </c>
      <c r="V985" s="22">
        <f>IFERROR(_xll.qlIndexFixing($V$1,S985,,Trigger),NA())</f>
        <v>1.968028611403231E-2</v>
      </c>
      <c r="W985" s="22">
        <f>IFERROR(_xll.qlIndexFixing($W$1,S985,,Trigger),NA())</f>
        <v>2.0164137331858168E-2</v>
      </c>
      <c r="X985" s="17">
        <f t="shared" si="15"/>
        <v>-4.8385121782585845</v>
      </c>
    </row>
    <row r="986" spans="18:24" x14ac:dyDescent="0.2">
      <c r="R986" s="17" t="s">
        <v>21</v>
      </c>
      <c r="S986" s="18">
        <f>_xll.qlInterestRateIndexFixingDate(IborIndex&amp;Tenor,T986,Trigger)</f>
        <v>46290</v>
      </c>
      <c r="T986" s="18">
        <f>_xll.qlCalendarAdvance(Calendar,T985,R986,"f",,Trigger)</f>
        <v>46294</v>
      </c>
      <c r="U986" s="18">
        <f>_xll.qlInterestRateIndexMaturity(IborIndex&amp;Tenor,T986,Trigger)</f>
        <v>46385</v>
      </c>
      <c r="V986" s="22">
        <f>IFERROR(_xll.qlIndexFixing($V$1,S986,,Trigger),NA())</f>
        <v>1.9712364178274114E-2</v>
      </c>
      <c r="W986" s="22">
        <f>IFERROR(_xll.qlIndexFixing($W$1,S986,,Trigger),NA())</f>
        <v>2.0177731598602557E-2</v>
      </c>
      <c r="X986" s="17">
        <f t="shared" si="15"/>
        <v>-4.6536742032844343</v>
      </c>
    </row>
    <row r="987" spans="18:24" x14ac:dyDescent="0.2">
      <c r="R987" s="17" t="s">
        <v>21</v>
      </c>
      <c r="S987" s="18">
        <f>_xll.qlInterestRateIndexFixingDate(IborIndex&amp;Tenor,T987,Trigger)</f>
        <v>46297</v>
      </c>
      <c r="T987" s="18">
        <f>_xll.qlCalendarAdvance(Calendar,T986,R987,"f",,Trigger)</f>
        <v>46301</v>
      </c>
      <c r="U987" s="18">
        <f>_xll.qlInterestRateIndexMaturity(IborIndex&amp;Tenor,T987,Trigger)</f>
        <v>46393</v>
      </c>
      <c r="V987" s="22">
        <f>IFERROR(_xll.qlIndexFixing($V$1,S987,,Trigger),NA())</f>
        <v>1.9747274505343877E-2</v>
      </c>
      <c r="W987" s="22">
        <f>IFERROR(_xll.qlIndexFixing($W$1,S987,,Trigger),NA())</f>
        <v>2.0192345414683368E-2</v>
      </c>
      <c r="X987" s="17">
        <f t="shared" si="15"/>
        <v>-4.4507090933949138</v>
      </c>
    </row>
    <row r="988" spans="18:24" x14ac:dyDescent="0.2">
      <c r="R988" s="17" t="s">
        <v>21</v>
      </c>
      <c r="S988" s="18">
        <f>_xll.qlInterestRateIndexFixingDate(IborIndex&amp;Tenor,T988,Trigger)</f>
        <v>46304</v>
      </c>
      <c r="T988" s="18">
        <f>_xll.qlCalendarAdvance(Calendar,T987,R988,"f",,Trigger)</f>
        <v>46308</v>
      </c>
      <c r="U988" s="18">
        <f>_xll.qlInterestRateIndexMaturity(IborIndex&amp;Tenor,T988,Trigger)</f>
        <v>46400</v>
      </c>
      <c r="V988" s="22">
        <f>IFERROR(_xll.qlIndexFixing($V$1,S988,,Trigger),NA())</f>
        <v>1.977935486238688E-2</v>
      </c>
      <c r="W988" s="22">
        <f>IFERROR(_xll.qlIndexFixing($W$1,S988,,Trigger),NA())</f>
        <v>2.0205092404083903E-2</v>
      </c>
      <c r="X988" s="17">
        <f t="shared" si="15"/>
        <v>-4.2573754169702296</v>
      </c>
    </row>
    <row r="989" spans="18:24" x14ac:dyDescent="0.2">
      <c r="R989" s="17" t="s">
        <v>21</v>
      </c>
      <c r="S989" s="18">
        <f>_xll.qlInterestRateIndexFixingDate(IborIndex&amp;Tenor,T989,Trigger)</f>
        <v>46311</v>
      </c>
      <c r="T989" s="18">
        <f>_xll.qlCalendarAdvance(Calendar,T988,R989,"f",,Trigger)</f>
        <v>46315</v>
      </c>
      <c r="U989" s="18">
        <f>_xll.qlInterestRateIndexMaturity(IborIndex&amp;Tenor,T989,Trigger)</f>
        <v>46407</v>
      </c>
      <c r="V989" s="22">
        <f>IFERROR(_xll.qlIndexFixing($V$1,S989,,Trigger),NA())</f>
        <v>1.9811435481115337E-2</v>
      </c>
      <c r="W989" s="22">
        <f>IFERROR(_xll.qlIndexFixing($W$1,S989,,Trigger),NA())</f>
        <v>2.0217426945262774E-2</v>
      </c>
      <c r="X989" s="17">
        <f t="shared" si="15"/>
        <v>-4.0599146414743714</v>
      </c>
    </row>
    <row r="990" spans="18:24" x14ac:dyDescent="0.2">
      <c r="R990" s="17" t="s">
        <v>21</v>
      </c>
      <c r="S990" s="18">
        <f>_xll.qlInterestRateIndexFixingDate(IborIndex&amp;Tenor,T990,Trigger)</f>
        <v>46318</v>
      </c>
      <c r="T990" s="18">
        <f>_xll.qlCalendarAdvance(Calendar,T989,R990,"f",,Trigger)</f>
        <v>46322</v>
      </c>
      <c r="U990" s="18">
        <f>_xll.qlInterestRateIndexMaturity(IborIndex&amp;Tenor,T990,Trigger)</f>
        <v>46414</v>
      </c>
      <c r="V990" s="22">
        <f>IFERROR(_xll.qlIndexFixing($V$1,S990,,Trigger),NA())</f>
        <v>1.984351636153012E-2</v>
      </c>
      <c r="W990" s="22">
        <f>IFERROR(_xll.qlIndexFixing($W$1,S990,,Trigger),NA())</f>
        <v>2.0229346949618518E-2</v>
      </c>
      <c r="X990" s="17">
        <f t="shared" si="15"/>
        <v>-3.8583058808839761</v>
      </c>
    </row>
    <row r="991" spans="18:24" x14ac:dyDescent="0.2">
      <c r="R991" s="17" t="s">
        <v>21</v>
      </c>
      <c r="S991" s="18">
        <f>_xll.qlInterestRateIndexFixingDate(IborIndex&amp;Tenor,T991,Trigger)</f>
        <v>46325</v>
      </c>
      <c r="T991" s="18">
        <f>_xll.qlCalendarAdvance(Calendar,T990,R991,"f",,Trigger)</f>
        <v>46329</v>
      </c>
      <c r="U991" s="18">
        <f>_xll.qlInterestRateIndexMaturity(IborIndex&amp;Tenor,T991,Trigger)</f>
        <v>46421</v>
      </c>
      <c r="V991" s="22">
        <f>IFERROR(_xll.qlIndexFixing($V$1,S991,,Trigger),NA())</f>
        <v>1.98755975036321E-2</v>
      </c>
      <c r="W991" s="22">
        <f>IFERROR(_xll.qlIndexFixing($W$1,S991,,Trigger),NA())</f>
        <v>2.0240850328659146E-2</v>
      </c>
      <c r="X991" s="17">
        <f t="shared" si="15"/>
        <v>-3.6525282502704663</v>
      </c>
    </row>
    <row r="992" spans="18:24" x14ac:dyDescent="0.2">
      <c r="R992" s="17" t="s">
        <v>21</v>
      </c>
      <c r="S992" s="18">
        <f>_xll.qlInterestRateIndexFixingDate(IborIndex&amp;Tenor,T992,Trigger)</f>
        <v>46332</v>
      </c>
      <c r="T992" s="18">
        <f>_xll.qlCalendarAdvance(Calendar,T991,R992,"f",,Trigger)</f>
        <v>46336</v>
      </c>
      <c r="U992" s="18">
        <f>_xll.qlInterestRateIndexMaturity(IborIndex&amp;Tenor,T992,Trigger)</f>
        <v>46428</v>
      </c>
      <c r="V992" s="22">
        <f>IFERROR(_xll.qlIndexFixing($V$1,S992,,Trigger),NA())</f>
        <v>1.9907678907426483E-2</v>
      </c>
      <c r="W992" s="22">
        <f>IFERROR(_xll.qlIndexFixing($W$1,S992,,Trigger),NA())</f>
        <v>2.02519349939978E-2</v>
      </c>
      <c r="X992" s="17">
        <f t="shared" si="15"/>
        <v>-3.4425608657131721</v>
      </c>
    </row>
    <row r="993" spans="18:24" x14ac:dyDescent="0.2">
      <c r="R993" s="17" t="s">
        <v>21</v>
      </c>
      <c r="S993" s="18">
        <f>_xll.qlInterestRateIndexFixingDate(IborIndex&amp;Tenor,T993,Trigger)</f>
        <v>46339</v>
      </c>
      <c r="T993" s="18">
        <f>_xll.qlCalendarAdvance(Calendar,T992,R993,"f",,Trigger)</f>
        <v>46343</v>
      </c>
      <c r="U993" s="18">
        <f>_xll.qlInterestRateIndexMaturity(IborIndex&amp;Tenor,T993,Trigger)</f>
        <v>46435</v>
      </c>
      <c r="V993" s="22">
        <f>IFERROR(_xll.qlIndexFixing($V$1,S993,,Trigger),NA())</f>
        <v>1.9939760572912406E-2</v>
      </c>
      <c r="W993" s="22">
        <f>IFERROR(_xll.qlIndexFixing($W$1,S993,,Trigger),NA())</f>
        <v>2.0262598857357109E-2</v>
      </c>
      <c r="X993" s="17">
        <f t="shared" si="15"/>
        <v>-3.2283828444470282</v>
      </c>
    </row>
    <row r="994" spans="18:24" x14ac:dyDescent="0.2">
      <c r="R994" s="17" t="s">
        <v>21</v>
      </c>
      <c r="S994" s="18">
        <f>_xll.qlInterestRateIndexFixingDate(IborIndex&amp;Tenor,T994,Trigger)</f>
        <v>46346</v>
      </c>
      <c r="T994" s="18">
        <f>_xll.qlCalendarAdvance(Calendar,T993,R994,"f",,Trigger)</f>
        <v>46350</v>
      </c>
      <c r="U994" s="18">
        <f>_xll.qlInterestRateIndexMaturity(IborIndex&amp;Tenor,T994,Trigger)</f>
        <v>46442</v>
      </c>
      <c r="V994" s="22">
        <f>IFERROR(_xll.qlIndexFixing($V$1,S994,,Trigger),NA())</f>
        <v>1.9971842500093342E-2</v>
      </c>
      <c r="W994" s="22">
        <f>IFERROR(_xll.qlIndexFixing($W$1,S994,,Trigger),NA())</f>
        <v>2.0272839830572643E-2</v>
      </c>
      <c r="X994" s="17">
        <f t="shared" si="15"/>
        <v>-3.0099733047930095</v>
      </c>
    </row>
    <row r="995" spans="18:24" x14ac:dyDescent="0.2">
      <c r="R995" s="17" t="s">
        <v>21</v>
      </c>
      <c r="S995" s="18">
        <f>_xll.qlInterestRateIndexFixingDate(IborIndex&amp;Tenor,T995,Trigger)</f>
        <v>46353</v>
      </c>
      <c r="T995" s="18">
        <f>_xll.qlCalendarAdvance(Calendar,T994,R995,"f",,Trigger)</f>
        <v>46357</v>
      </c>
      <c r="U995" s="18">
        <f>_xll.qlInterestRateIndexMaturity(IborIndex&amp;Tenor,T995,Trigger)</f>
        <v>46447</v>
      </c>
      <c r="V995" s="22">
        <f>IFERROR(_xll.qlIndexFixing($V$1,S995,,Trigger),NA())</f>
        <v>1.9998232394148552E-2</v>
      </c>
      <c r="W995" s="22">
        <f>IFERROR(_xll.qlIndexFixing($W$1,S995,,Trigger),NA())</f>
        <v>2.0280271153592544E-2</v>
      </c>
      <c r="X995" s="17">
        <f t="shared" si="15"/>
        <v>-2.8203875944399215</v>
      </c>
    </row>
    <row r="996" spans="18:24" x14ac:dyDescent="0.2">
      <c r="R996" s="17" t="s">
        <v>21</v>
      </c>
      <c r="S996" s="18">
        <f>_xll.qlInterestRateIndexFixingDate(IborIndex&amp;Tenor,T996,Trigger)</f>
        <v>46360</v>
      </c>
      <c r="T996" s="18">
        <f>_xll.qlCalendarAdvance(Calendar,T995,R996,"f",,Trigger)</f>
        <v>46364</v>
      </c>
      <c r="U996" s="18">
        <f>_xll.qlInterestRateIndexMaturity(IborIndex&amp;Tenor,T996,Trigger)</f>
        <v>46454</v>
      </c>
      <c r="V996" s="22">
        <f>IFERROR(_xll.qlIndexFixing($V$1,S996,,Trigger),NA())</f>
        <v>2.003031124917598E-2</v>
      </c>
      <c r="W996" s="22">
        <f>IFERROR(_xll.qlIndexFixing($W$1,S996,,Trigger),NA())</f>
        <v>2.0289720803067013E-2</v>
      </c>
      <c r="X996" s="17">
        <f t="shared" si="15"/>
        <v>-2.5940955389103237</v>
      </c>
    </row>
    <row r="997" spans="18:24" x14ac:dyDescent="0.2">
      <c r="R997" s="17" t="s">
        <v>21</v>
      </c>
      <c r="S997" s="18">
        <f>_xll.qlInterestRateIndexFixingDate(IborIndex&amp;Tenor,T997,Trigger)</f>
        <v>46367</v>
      </c>
      <c r="T997" s="18">
        <f>_xll.qlCalendarAdvance(Calendar,T996,R997,"f",,Trigger)</f>
        <v>46371</v>
      </c>
      <c r="U997" s="18">
        <f>_xll.qlInterestRateIndexMaturity(IborIndex&amp;Tenor,T997,Trigger)</f>
        <v>46461</v>
      </c>
      <c r="V997" s="22">
        <f>IFERROR(_xll.qlIndexFixing($V$1,S997,,Trigger),NA())</f>
        <v>2.0062390360187088E-2</v>
      </c>
      <c r="W997" s="22">
        <f>IFERROR(_xll.qlIndexFixing($W$1,S997,,Trigger),NA())</f>
        <v>2.0298741644583451E-2</v>
      </c>
      <c r="X997" s="17">
        <f t="shared" si="15"/>
        <v>-2.3635128439636333</v>
      </c>
    </row>
    <row r="998" spans="18:24" x14ac:dyDescent="0.2">
      <c r="R998" s="17" t="s">
        <v>21</v>
      </c>
      <c r="S998" s="18">
        <f>_xll.qlInterestRateIndexFixingDate(IborIndex&amp;Tenor,T998,Trigger)</f>
        <v>46374</v>
      </c>
      <c r="T998" s="18">
        <f>_xll.qlCalendarAdvance(Calendar,T997,R998,"f",,Trigger)</f>
        <v>46378</v>
      </c>
      <c r="U998" s="18">
        <f>_xll.qlInterestRateIndexMaturity(IborIndex&amp;Tenor,T998,Trigger)</f>
        <v>46468</v>
      </c>
      <c r="V998" s="22">
        <f>IFERROR(_xll.qlIndexFixing($V$1,S998,,Trigger),NA())</f>
        <v>2.009446972718365E-2</v>
      </c>
      <c r="W998" s="22">
        <f>IFERROR(_xll.qlIndexFixing($W$1,S998,,Trigger),NA())</f>
        <v>2.0307331590727173E-2</v>
      </c>
      <c r="X998" s="17">
        <f t="shared" si="15"/>
        <v>-2.128618635435231</v>
      </c>
    </row>
    <row r="999" spans="18:24" x14ac:dyDescent="0.2">
      <c r="R999" s="17" t="s">
        <v>21</v>
      </c>
      <c r="S999" s="18">
        <f>_xll.qlInterestRateIndexFixingDate(IborIndex&amp;Tenor,T999,Trigger)</f>
        <v>46380</v>
      </c>
      <c r="T999" s="18">
        <f>_xll.qlCalendarAdvance(Calendar,T998,R999,"f",,Trigger)</f>
        <v>46385</v>
      </c>
      <c r="U999" s="18">
        <f>_xll.qlInterestRateIndexMaturity(IborIndex&amp;Tenor,T999,Trigger)</f>
        <v>46476</v>
      </c>
      <c r="V999" s="22">
        <f>IFERROR(_xll.qlIndexFixing($V$1,S999,,Trigger),NA())</f>
        <v>2.0129402566916935E-2</v>
      </c>
      <c r="W999" s="22">
        <f>IFERROR(_xll.qlIndexFixing($W$1,S999,,Trigger),NA())</f>
        <v>2.0316559875264373E-2</v>
      </c>
      <c r="X999" s="17">
        <f t="shared" si="15"/>
        <v>-1.8715730834743816</v>
      </c>
    </row>
    <row r="1000" spans="18:24" x14ac:dyDescent="0.2">
      <c r="R1000" s="17" t="s">
        <v>21</v>
      </c>
      <c r="S1000" s="18">
        <f>_xll.qlInterestRateIndexFixingDate(IborIndex&amp;Tenor,T1000,Trigger)</f>
        <v>46387</v>
      </c>
      <c r="T1000" s="18">
        <f>_xll.qlCalendarAdvance(Calendar,T999,R1000,"f",,Trigger)</f>
        <v>46392</v>
      </c>
      <c r="U1000" s="18">
        <f>_xll.qlInterestRateIndexMaturity(IborIndex&amp;Tenor,T1000,Trigger)</f>
        <v>46482</v>
      </c>
      <c r="V1000" s="22">
        <f>IFERROR(_xll.qlIndexFixing($V$1,S1000,,Trigger),NA())</f>
        <v>2.0158629229141134E-2</v>
      </c>
      <c r="W1000" s="22">
        <f>IFERROR(_xll.qlIndexFixing($W$1,S1000,,Trigger),NA())</f>
        <v>2.0323210447854123E-2</v>
      </c>
      <c r="X1000" s="17">
        <f t="shared" si="15"/>
        <v>-1.6458121871298914</v>
      </c>
    </row>
    <row r="1001" spans="18:24" x14ac:dyDescent="0.2">
      <c r="R1001" s="17" t="s">
        <v>21</v>
      </c>
      <c r="S1001" s="18">
        <f>_xll.qlInterestRateIndexFixingDate(IborIndex&amp;Tenor,T1001,Trigger)</f>
        <v>46395</v>
      </c>
      <c r="T1001" s="18">
        <f>_xll.qlCalendarAdvance(Calendar,T1000,R1001,"f",,Trigger)</f>
        <v>46399</v>
      </c>
      <c r="U1001" s="18">
        <f>_xll.qlInterestRateIndexMaturity(IborIndex&amp;Tenor,T1001,Trigger)</f>
        <v>46489</v>
      </c>
      <c r="V1001" s="22">
        <f>IFERROR(_xll.qlIndexFixing($V$1,S1001,,Trigger),NA())</f>
        <v>2.0190709364105608E-2</v>
      </c>
      <c r="W1001" s="22">
        <f>IFERROR(_xll.qlIndexFixing($W$1,S1001,,Trigger),NA())</f>
        <v>2.0330495184620823E-2</v>
      </c>
      <c r="X1001" s="17">
        <f t="shared" si="15"/>
        <v>-1.3978582051521471</v>
      </c>
    </row>
    <row r="1002" spans="18:24" x14ac:dyDescent="0.2">
      <c r="R1002" s="17" t="s">
        <v>21</v>
      </c>
      <c r="S1002" s="18">
        <f>_xll.qlInterestRateIndexFixingDate(IborIndex&amp;Tenor,T1002,Trigger)</f>
        <v>46402</v>
      </c>
      <c r="T1002" s="18">
        <f>_xll.qlCalendarAdvance(Calendar,T1001,R1002,"f",,Trigger)</f>
        <v>46406</v>
      </c>
      <c r="U1002" s="18">
        <f>_xll.qlInterestRateIndexMaturity(IborIndex&amp;Tenor,T1002,Trigger)</f>
        <v>46496</v>
      </c>
      <c r="V1002" s="22">
        <f>IFERROR(_xll.qlIndexFixing($V$1,S1002,,Trigger),NA())</f>
        <v>2.0222789755064419E-2</v>
      </c>
      <c r="W1002" s="22">
        <f>IFERROR(_xll.qlIndexFixing($W$1,S1002,,Trigger),NA())</f>
        <v>2.0337340677590632E-2</v>
      </c>
      <c r="X1002" s="17">
        <f t="shared" si="15"/>
        <v>-1.1455092252621313</v>
      </c>
    </row>
    <row r="1003" spans="18:24" x14ac:dyDescent="0.2">
      <c r="R1003" s="17" t="s">
        <v>21</v>
      </c>
      <c r="S1003" s="18">
        <f>_xll.qlInterestRateIndexFixingDate(IborIndex&amp;Tenor,T1003,Trigger)</f>
        <v>46409</v>
      </c>
      <c r="T1003" s="18">
        <f>_xll.qlCalendarAdvance(Calendar,T1002,R1003,"f",,Trigger)</f>
        <v>46413</v>
      </c>
      <c r="U1003" s="18">
        <f>_xll.qlInterestRateIndexMaturity(IborIndex&amp;Tenor,T1003,Trigger)</f>
        <v>46503</v>
      </c>
      <c r="V1003" s="22">
        <f>IFERROR(_xll.qlIndexFixing($V$1,S1003,,Trigger),NA())</f>
        <v>2.0254870402019343E-2</v>
      </c>
      <c r="W1003" s="22">
        <f>IFERROR(_xll.qlIndexFixing($W$1,S1003,,Trigger),NA())</f>
        <v>2.0343744839973255E-2</v>
      </c>
      <c r="X1003" s="17">
        <f t="shared" si="15"/>
        <v>-0.88874437953911922</v>
      </c>
    </row>
    <row r="1004" spans="18:24" x14ac:dyDescent="0.2">
      <c r="R1004" s="17" t="s">
        <v>21</v>
      </c>
      <c r="S1004" s="18">
        <f>_xll.qlInterestRateIndexFixingDate(IborIndex&amp;Tenor,T1004,Trigger)</f>
        <v>46416</v>
      </c>
      <c r="T1004" s="18">
        <f>_xll.qlCalendarAdvance(Calendar,T1003,R1004,"f",,Trigger)</f>
        <v>46420</v>
      </c>
      <c r="U1004" s="18">
        <f>_xll.qlInterestRateIndexMaturity(IborIndex&amp;Tenor,T1004,Trigger)</f>
        <v>46510</v>
      </c>
      <c r="V1004" s="22">
        <f>IFERROR(_xll.qlIndexFixing($V$1,S1004,,Trigger),NA())</f>
        <v>2.0286951304971268E-2</v>
      </c>
      <c r="W1004" s="22">
        <f>IFERROR(_xll.qlIndexFixing($W$1,S1004,,Trigger),NA())</f>
        <v>2.0349705585114286E-2</v>
      </c>
      <c r="X1004" s="17">
        <f t="shared" si="15"/>
        <v>-0.62754280143018093</v>
      </c>
    </row>
    <row r="1005" spans="18:24" x14ac:dyDescent="0.2">
      <c r="R1005" s="17" t="s">
        <v>21</v>
      </c>
      <c r="S1005" s="18">
        <f>_xll.qlInterestRateIndexFixingDate(IborIndex&amp;Tenor,T1005,Trigger)</f>
        <v>46423</v>
      </c>
      <c r="T1005" s="18">
        <f>_xll.qlCalendarAdvance(Calendar,T1004,R1005,"f",,Trigger)</f>
        <v>46427</v>
      </c>
      <c r="U1005" s="18">
        <f>_xll.qlInterestRateIndexMaturity(IborIndex&amp;Tenor,T1005,Trigger)</f>
        <v>46517</v>
      </c>
      <c r="V1005" s="22">
        <f>IFERROR(_xll.qlIndexFixing($V$1,S1005,,Trigger),NA())</f>
        <v>2.0319032463922859E-2</v>
      </c>
      <c r="W1005" s="22">
        <f>IFERROR(_xll.qlIndexFixing($W$1,S1005,,Trigger),NA())</f>
        <v>2.0355220826486331E-2</v>
      </c>
      <c r="X1005" s="17">
        <f t="shared" si="15"/>
        <v>-0.36188362563471799</v>
      </c>
    </row>
    <row r="1006" spans="18:24" x14ac:dyDescent="0.2">
      <c r="R1006" s="17" t="s">
        <v>21</v>
      </c>
      <c r="S1006" s="18">
        <f>_xll.qlInterestRateIndexFixingDate(IborIndex&amp;Tenor,T1006,Trigger)</f>
        <v>46430</v>
      </c>
      <c r="T1006" s="18">
        <f>_xll.qlCalendarAdvance(Calendar,T1005,R1006,"f",,Trigger)</f>
        <v>46434</v>
      </c>
      <c r="U1006" s="18">
        <f>_xll.qlInterestRateIndexMaturity(IborIndex&amp;Tenor,T1006,Trigger)</f>
        <v>46524</v>
      </c>
      <c r="V1006" s="22">
        <f>IFERROR(_xll.qlIndexFixing($V$1,S1006,,Trigger),NA())</f>
        <v>2.0351113878876781E-2</v>
      </c>
      <c r="W1006" s="22">
        <f>IFERROR(_xll.qlIndexFixing($W$1,S1006,,Trigger),NA())</f>
        <v>2.0360288477704991E-2</v>
      </c>
      <c r="X1006" s="17">
        <f t="shared" si="15"/>
        <v>-9.1745988282099233E-2</v>
      </c>
    </row>
    <row r="1007" spans="18:24" x14ac:dyDescent="0.2">
      <c r="R1007" s="17" t="s">
        <v>21</v>
      </c>
      <c r="S1007" s="18">
        <f>_xll.qlInterestRateIndexFixingDate(IborIndex&amp;Tenor,T1007,Trigger)</f>
        <v>46437</v>
      </c>
      <c r="T1007" s="18">
        <f>_xll.qlCalendarAdvance(Calendar,T1006,R1007,"f",,Trigger)</f>
        <v>46441</v>
      </c>
      <c r="U1007" s="18">
        <f>_xll.qlInterestRateIndexMaturity(IborIndex&amp;Tenor,T1007,Trigger)</f>
        <v>46531</v>
      </c>
      <c r="V1007" s="22">
        <f>IFERROR(_xll.qlIndexFixing($V$1,S1007,,Trigger),NA())</f>
        <v>2.0383195549834809E-2</v>
      </c>
      <c r="W1007" s="22">
        <f>IFERROR(_xll.qlIndexFixing($W$1,S1007,,Trigger),NA())</f>
        <v>2.036490645252087E-2</v>
      </c>
      <c r="X1007" s="17">
        <f t="shared" si="15"/>
        <v>0.18289097313939351</v>
      </c>
    </row>
    <row r="1008" spans="18:24" x14ac:dyDescent="0.2">
      <c r="R1008" s="17" t="s">
        <v>21</v>
      </c>
      <c r="S1008" s="18">
        <f>_xll.qlInterestRateIndexFixingDate(IborIndex&amp;Tenor,T1008,Trigger)</f>
        <v>46444</v>
      </c>
      <c r="T1008" s="18">
        <f>_xll.qlCalendarAdvance(Calendar,T1007,R1008,"f",,Trigger)</f>
        <v>46448</v>
      </c>
      <c r="U1008" s="18">
        <f>_xll.qlInterestRateIndexMaturity(IborIndex&amp;Tenor,T1008,Trigger)</f>
        <v>46540</v>
      </c>
      <c r="V1008" s="22">
        <f>IFERROR(_xll.qlIndexFixing($V$1,S1008,,Trigger),NA())</f>
        <v>2.0421016959789741E-2</v>
      </c>
      <c r="W1008" s="22">
        <f>IFERROR(_xll.qlIndexFixing($W$1,S1008,,Trigger),NA())</f>
        <v>2.0370640904206219E-2</v>
      </c>
      <c r="X1008" s="17">
        <f t="shared" si="15"/>
        <v>0.50376055583521706</v>
      </c>
    </row>
    <row r="1009" spans="18:24" x14ac:dyDescent="0.2">
      <c r="R1009" s="17" t="s">
        <v>21</v>
      </c>
      <c r="S1009" s="18">
        <f>_xll.qlInterestRateIndexFixingDate(IborIndex&amp;Tenor,T1009,Trigger)</f>
        <v>46451</v>
      </c>
      <c r="T1009" s="18">
        <f>_xll.qlCalendarAdvance(Calendar,T1008,R1009,"f",,Trigger)</f>
        <v>46455</v>
      </c>
      <c r="U1009" s="18">
        <f>_xll.qlInterestRateIndexMaturity(IborIndex&amp;Tenor,T1009,Trigger)</f>
        <v>46547</v>
      </c>
      <c r="V1009" s="22">
        <f>IFERROR(_xll.qlIndexFixing($V$1,S1009,,Trigger),NA())</f>
        <v>2.0453102812651329E-2</v>
      </c>
      <c r="W1009" s="22">
        <f>IFERROR(_xll.qlIndexFixing($W$1,S1009,,Trigger),NA())</f>
        <v>2.0374288028606097E-2</v>
      </c>
      <c r="X1009" s="17">
        <f t="shared" si="15"/>
        <v>0.78814784045231479</v>
      </c>
    </row>
    <row r="1010" spans="18:24" x14ac:dyDescent="0.2">
      <c r="R1010" s="17" t="s">
        <v>21</v>
      </c>
      <c r="S1010" s="18">
        <f>_xll.qlInterestRateIndexFixingDate(IborIndex&amp;Tenor,T1010,Trigger)</f>
        <v>46458</v>
      </c>
      <c r="T1010" s="18">
        <f>_xll.qlCalendarAdvance(Calendar,T1009,R1010,"f",,Trigger)</f>
        <v>46462</v>
      </c>
      <c r="U1010" s="18">
        <f>_xll.qlInterestRateIndexMaturity(IborIndex&amp;Tenor,T1010,Trigger)</f>
        <v>46554</v>
      </c>
      <c r="V1010" s="22">
        <f>IFERROR(_xll.qlIndexFixing($V$1,S1010,,Trigger),NA())</f>
        <v>2.0485188927240945E-2</v>
      </c>
      <c r="W1010" s="22">
        <f>IFERROR(_xll.qlIndexFixing($W$1,S1010,,Trigger),NA())</f>
        <v>2.0377478869318618E-2</v>
      </c>
      <c r="X1010" s="17">
        <f t="shared" si="15"/>
        <v>1.0771005792232711</v>
      </c>
    </row>
    <row r="1011" spans="18:24" x14ac:dyDescent="0.2">
      <c r="R1011" s="17" t="s">
        <v>21</v>
      </c>
      <c r="S1011" s="18">
        <f>_xll.qlInterestRateIndexFixingDate(IborIndex&amp;Tenor,T1011,Trigger)</f>
        <v>46465</v>
      </c>
      <c r="T1011" s="18">
        <f>_xll.qlCalendarAdvance(Calendar,T1010,R1011,"f",,Trigger)</f>
        <v>46469</v>
      </c>
      <c r="U1011" s="18">
        <f>_xll.qlInterestRateIndexMaturity(IborIndex&amp;Tenor,T1011,Trigger)</f>
        <v>46561</v>
      </c>
      <c r="V1011" s="22">
        <f>IFERROR(_xll.qlIndexFixing($V$1,S1011,,Trigger),NA())</f>
        <v>2.0517275303562066E-2</v>
      </c>
      <c r="W1011" s="22">
        <f>IFERROR(_xll.qlIndexFixing($W$1,S1011,,Trigger),NA())</f>
        <v>2.0380211340435817E-2</v>
      </c>
      <c r="X1011" s="17">
        <f t="shared" si="15"/>
        <v>1.3706396312624867</v>
      </c>
    </row>
    <row r="1012" spans="18:24" x14ac:dyDescent="0.2">
      <c r="R1012" s="17" t="s">
        <v>21</v>
      </c>
      <c r="S1012" s="18">
        <f>_xll.qlInterestRateIndexFixingDate(IborIndex&amp;Tenor,T1012,Trigger)</f>
        <v>46470</v>
      </c>
      <c r="T1012" s="18">
        <f>_xll.qlCalendarAdvance(Calendar,T1011,R1012,"f",,Trigger)</f>
        <v>46476</v>
      </c>
      <c r="U1012" s="18">
        <f>_xll.qlInterestRateIndexMaturity(IborIndex&amp;Tenor,T1012,Trigger)</f>
        <v>46568</v>
      </c>
      <c r="V1012" s="22">
        <f>IFERROR(_xll.qlIndexFixing($V$1,S1012,,Trigger),NA())</f>
        <v>2.0549361941616433E-2</v>
      </c>
      <c r="W1012" s="22">
        <f>IFERROR(_xll.qlIndexFixing($W$1,S1012,,Trigger),NA())</f>
        <v>2.0382483356200038E-2</v>
      </c>
      <c r="X1012" s="17">
        <f t="shared" si="15"/>
        <v>1.6687858541639469</v>
      </c>
    </row>
    <row r="1013" spans="18:24" x14ac:dyDescent="0.2">
      <c r="R1013" s="17" t="s">
        <v>21</v>
      </c>
      <c r="S1013" s="18">
        <f>_xll.qlInterestRateIndexFixingDate(IborIndex&amp;Tenor,T1013,Trigger)</f>
        <v>46479</v>
      </c>
      <c r="T1013" s="18">
        <f>_xll.qlCalendarAdvance(Calendar,T1012,R1013,"f",,Trigger)</f>
        <v>46483</v>
      </c>
      <c r="U1013" s="18">
        <f>_xll.qlInterestRateIndexMaturity(IborIndex&amp;Tenor,T1013,Trigger)</f>
        <v>46574</v>
      </c>
      <c r="V1013" s="22">
        <f>IFERROR(_xll.qlIndexFixing($V$1,S1013,,Trigger),NA())</f>
        <v>2.0578569754101831E-2</v>
      </c>
      <c r="W1013" s="22">
        <f>IFERROR(_xll.qlIndexFixing($W$1,S1013,,Trigger),NA())</f>
        <v>2.0383675147569388E-2</v>
      </c>
      <c r="X1013" s="17">
        <f t="shared" si="15"/>
        <v>1.9489460653244333</v>
      </c>
    </row>
    <row r="1014" spans="18:24" x14ac:dyDescent="0.2">
      <c r="R1014" s="17" t="s">
        <v>21</v>
      </c>
      <c r="S1014" s="18">
        <f>_xll.qlInterestRateIndexFixingDate(IborIndex&amp;Tenor,T1014,Trigger)</f>
        <v>46486</v>
      </c>
      <c r="T1014" s="18">
        <f>_xll.qlCalendarAdvance(Calendar,T1013,R1014,"f",,Trigger)</f>
        <v>46490</v>
      </c>
      <c r="U1014" s="18">
        <f>_xll.qlInterestRateIndexMaturity(IborIndex&amp;Tenor,T1014,Trigger)</f>
        <v>46581</v>
      </c>
      <c r="V1014" s="22">
        <f>IFERROR(_xll.qlIndexFixing($V$1,S1014,,Trigger),NA())</f>
        <v>2.0610655066129305E-2</v>
      </c>
      <c r="W1014" s="22">
        <f>IFERROR(_xll.qlIndexFixing($W$1,S1014,,Trigger),NA())</f>
        <v>2.0385053499347595E-2</v>
      </c>
      <c r="X1014" s="17">
        <f t="shared" si="15"/>
        <v>2.2560156678171071</v>
      </c>
    </row>
    <row r="1015" spans="18:24" x14ac:dyDescent="0.2">
      <c r="R1015" s="17" t="s">
        <v>21</v>
      </c>
      <c r="S1015" s="18">
        <f>_xll.qlInterestRateIndexFixingDate(IborIndex&amp;Tenor,T1015,Trigger)</f>
        <v>46493</v>
      </c>
      <c r="T1015" s="18">
        <f>_xll.qlCalendarAdvance(Calendar,T1014,R1015,"f",,Trigger)</f>
        <v>46497</v>
      </c>
      <c r="U1015" s="18">
        <f>_xll.qlInterestRateIndexMaturity(IborIndex&amp;Tenor,T1015,Trigger)</f>
        <v>46588</v>
      </c>
      <c r="V1015" s="22">
        <f>IFERROR(_xll.qlIndexFixing($V$1,S1015,,Trigger),NA())</f>
        <v>2.0642740637037166E-2</v>
      </c>
      <c r="W1015" s="22">
        <f>IFERROR(_xll.qlIndexFixing($W$1,S1015,,Trigger),NA())</f>
        <v>2.0385965314738259E-2</v>
      </c>
      <c r="X1015" s="17">
        <f t="shared" si="15"/>
        <v>2.5677532229890705</v>
      </c>
    </row>
    <row r="1016" spans="18:24" x14ac:dyDescent="0.2">
      <c r="R1016" s="17" t="s">
        <v>21</v>
      </c>
      <c r="S1016" s="18">
        <f>_xll.qlInterestRateIndexFixingDate(IborIndex&amp;Tenor,T1016,Trigger)</f>
        <v>46500</v>
      </c>
      <c r="T1016" s="18">
        <f>_xll.qlCalendarAdvance(Calendar,T1015,R1016,"f",,Trigger)</f>
        <v>46504</v>
      </c>
      <c r="U1016" s="18">
        <f>_xll.qlInterestRateIndexMaturity(IborIndex&amp;Tenor,T1016,Trigger)</f>
        <v>46595</v>
      </c>
      <c r="V1016" s="22">
        <f>IFERROR(_xll.qlIndexFixing($V$1,S1016,,Trigger),NA())</f>
        <v>2.0674826466827174E-2</v>
      </c>
      <c r="W1016" s="22">
        <f>IFERROR(_xll.qlIndexFixing($W$1,S1016,,Trigger),NA())</f>
        <v>2.0386408508735805E-2</v>
      </c>
      <c r="X1016" s="17">
        <f t="shared" si="15"/>
        <v>2.8841795809136928</v>
      </c>
    </row>
    <row r="1017" spans="18:24" x14ac:dyDescent="0.2">
      <c r="R1017" s="17" t="s">
        <v>21</v>
      </c>
      <c r="S1017" s="18">
        <f>_xll.qlInterestRateIndexFixingDate(IborIndex&amp;Tenor,T1017,Trigger)</f>
        <v>46507</v>
      </c>
      <c r="T1017" s="18">
        <f>_xll.qlCalendarAdvance(Calendar,T1016,R1017,"f",,Trigger)</f>
        <v>46511</v>
      </c>
      <c r="U1017" s="18">
        <f>_xll.qlInterestRateIndexMaturity(IborIndex&amp;Tenor,T1017,Trigger)</f>
        <v>46603</v>
      </c>
      <c r="V1017" s="22">
        <f>IFERROR(_xll.qlIndexFixing($V$1,S1017,,Trigger),NA())</f>
        <v>2.0709799057963385E-2</v>
      </c>
      <c r="W1017" s="22">
        <f>IFERROR(_xll.qlIndexFixing($W$1,S1017,,Trigger),NA())</f>
        <v>2.0386863614407492E-2</v>
      </c>
      <c r="X1017" s="17">
        <f t="shared" si="15"/>
        <v>3.2293544355589328</v>
      </c>
    </row>
    <row r="1018" spans="18:24" x14ac:dyDescent="0.2">
      <c r="R1018" s="17" t="s">
        <v>21</v>
      </c>
      <c r="S1018" s="18">
        <f>_xll.qlInterestRateIndexFixingDate(IborIndex&amp;Tenor,T1018,Trigger)</f>
        <v>46514</v>
      </c>
      <c r="T1018" s="18">
        <f>_xll.qlCalendarAdvance(Calendar,T1017,R1018,"f",,Trigger)</f>
        <v>46518</v>
      </c>
      <c r="U1018" s="18">
        <f>_xll.qlInterestRateIndexMaturity(IborIndex&amp;Tenor,T1018,Trigger)</f>
        <v>46610</v>
      </c>
      <c r="V1018" s="22">
        <f>IFERROR(_xll.qlIndexFixing($V$1,S1018,,Trigger),NA())</f>
        <v>2.0741887266462394E-2</v>
      </c>
      <c r="W1018" s="22">
        <f>IFERROR(_xll.qlIndexFixing($W$1,S1018,,Trigger),NA())</f>
        <v>2.0386329106133329E-2</v>
      </c>
      <c r="X1018" s="17">
        <f t="shared" si="15"/>
        <v>3.5555816032906487</v>
      </c>
    </row>
    <row r="1019" spans="18:24" x14ac:dyDescent="0.2">
      <c r="R1019" s="17" t="s">
        <v>21</v>
      </c>
      <c r="S1019" s="18">
        <f>_xll.qlInterestRateIndexFixingDate(IborIndex&amp;Tenor,T1019,Trigger)</f>
        <v>46521</v>
      </c>
      <c r="T1019" s="18">
        <f>_xll.qlCalendarAdvance(Calendar,T1018,R1019,"f",,Trigger)</f>
        <v>46525</v>
      </c>
      <c r="U1019" s="18">
        <f>_xll.qlInterestRateIndexMaturity(IborIndex&amp;Tenor,T1019,Trigger)</f>
        <v>46617</v>
      </c>
      <c r="V1019" s="22">
        <f>IFERROR(_xll.qlIndexFixing($V$1,S1019,,Trigger),NA())</f>
        <v>2.077397573671029E-2</v>
      </c>
      <c r="W1019" s="22">
        <f>IFERROR(_xll.qlIndexFixing($W$1,S1019,,Trigger),NA())</f>
        <v>2.0385319546738986E-2</v>
      </c>
      <c r="X1019" s="17">
        <f t="shared" si="15"/>
        <v>3.8865618997130369</v>
      </c>
    </row>
    <row r="1020" spans="18:24" x14ac:dyDescent="0.2">
      <c r="R1020" s="17" t="s">
        <v>21</v>
      </c>
      <c r="S1020" s="18">
        <f>_xll.qlInterestRateIndexFixingDate(IborIndex&amp;Tenor,T1020,Trigger)</f>
        <v>46528</v>
      </c>
      <c r="T1020" s="18">
        <f>_xll.qlCalendarAdvance(Calendar,T1019,R1020,"f",,Trigger)</f>
        <v>46532</v>
      </c>
      <c r="U1020" s="18">
        <f>_xll.qlInterestRateIndexMaturity(IborIndex&amp;Tenor,T1020,Trigger)</f>
        <v>46624</v>
      </c>
      <c r="V1020" s="22">
        <f>IFERROR(_xll.qlIndexFixing($V$1,S1020,,Trigger),NA())</f>
        <v>2.0806064468707936E-2</v>
      </c>
      <c r="W1020" s="22">
        <f>IFERROR(_xll.qlIndexFixing($W$1,S1020,,Trigger),NA())</f>
        <v>2.0383832851787489E-2</v>
      </c>
      <c r="X1020" s="17">
        <f t="shared" si="15"/>
        <v>4.2223161692044737</v>
      </c>
    </row>
    <row r="1021" spans="18:24" x14ac:dyDescent="0.2">
      <c r="R1021" s="17" t="s">
        <v>21</v>
      </c>
      <c r="S1021" s="18">
        <f>_xll.qlInterestRateIndexFixingDate(IborIndex&amp;Tenor,T1021,Trigger)</f>
        <v>46535</v>
      </c>
      <c r="T1021" s="18">
        <f>_xll.qlCalendarAdvance(Calendar,T1020,R1021,"f",,Trigger)</f>
        <v>46539</v>
      </c>
      <c r="U1021" s="18">
        <f>_xll.qlInterestRateIndexMaturity(IborIndex&amp;Tenor,T1021,Trigger)</f>
        <v>46631</v>
      </c>
      <c r="V1021" s="22">
        <f>IFERROR(_xll.qlIndexFixing($V$1,S1021,,Trigger),NA())</f>
        <v>2.0807055926999923E-2</v>
      </c>
      <c r="W1021" s="22">
        <f>IFERROR(_xll.qlIndexFixing($W$1,S1021,,Trigger),NA())</f>
        <v>2.0381903272233961E-2</v>
      </c>
      <c r="X1021" s="17">
        <f t="shared" si="15"/>
        <v>4.2515265476596173</v>
      </c>
    </row>
    <row r="1022" spans="18:24" x14ac:dyDescent="0.2">
      <c r="R1022" s="17" t="s">
        <v>21</v>
      </c>
      <c r="S1022" s="18">
        <f>_xll.qlInterestRateIndexFixingDate(IborIndex&amp;Tenor,T1022,Trigger)</f>
        <v>46542</v>
      </c>
      <c r="T1022" s="18">
        <f>_xll.qlCalendarAdvance(Calendar,T1021,R1022,"f",,Trigger)</f>
        <v>46546</v>
      </c>
      <c r="U1022" s="18">
        <f>_xll.qlInterestRateIndexMaturity(IborIndex&amp;Tenor,T1022,Trigger)</f>
        <v>46638</v>
      </c>
      <c r="V1022" s="22">
        <f>IFERROR(_xll.qlIndexFixing($V$1,S1022,,Trigger),NA())</f>
        <v>2.0730081419984583E-2</v>
      </c>
      <c r="W1022" s="22">
        <f>IFERROR(_xll.qlIndexFixing($W$1,S1022,,Trigger),NA())</f>
        <v>2.0380161088618329E-2</v>
      </c>
      <c r="X1022" s="17">
        <f t="shared" si="15"/>
        <v>3.4992033136625396</v>
      </c>
    </row>
    <row r="1023" spans="18:24" x14ac:dyDescent="0.2">
      <c r="R1023" s="17" t="s">
        <v>21</v>
      </c>
      <c r="S1023" s="18">
        <f>_xll.qlInterestRateIndexFixingDate(IborIndex&amp;Tenor,T1023,Trigger)</f>
        <v>46549</v>
      </c>
      <c r="T1023" s="18">
        <f>_xll.qlCalendarAdvance(Calendar,T1022,R1023,"f",,Trigger)</f>
        <v>46553</v>
      </c>
      <c r="U1023" s="18">
        <f>_xll.qlInterestRateIndexMaturity(IborIndex&amp;Tenor,T1023,Trigger)</f>
        <v>46645</v>
      </c>
      <c r="V1023" s="22">
        <f>IFERROR(_xll.qlIndexFixing($V$1,S1023,,Trigger),NA())</f>
        <v>2.065276125270275E-2</v>
      </c>
      <c r="W1023" s="22">
        <f>IFERROR(_xll.qlIndexFixing($W$1,S1023,,Trigger),NA())</f>
        <v>2.0378849894867362E-2</v>
      </c>
      <c r="X1023" s="17">
        <f t="shared" si="15"/>
        <v>2.73911357835388</v>
      </c>
    </row>
    <row r="1024" spans="18:24" x14ac:dyDescent="0.2">
      <c r="R1024" s="17" t="s">
        <v>21</v>
      </c>
      <c r="S1024" s="18">
        <f>_xll.qlInterestRateIndexFixingDate(IborIndex&amp;Tenor,T1024,Trigger)</f>
        <v>46556</v>
      </c>
      <c r="T1024" s="18">
        <f>_xll.qlCalendarAdvance(Calendar,T1023,R1024,"f",,Trigger)</f>
        <v>46560</v>
      </c>
      <c r="U1024" s="18">
        <f>_xll.qlInterestRateIndexMaturity(IborIndex&amp;Tenor,T1024,Trigger)</f>
        <v>46652</v>
      </c>
      <c r="V1024" s="22">
        <f>IFERROR(_xll.qlIndexFixing($V$1,S1024,,Trigger),NA())</f>
        <v>2.0575095445597196E-2</v>
      </c>
      <c r="W1024" s="22">
        <f>IFERROR(_xll.qlIndexFixing($W$1,S1024,,Trigger),NA())</f>
        <v>2.0377988010473941E-2</v>
      </c>
      <c r="X1024" s="17">
        <f t="shared" si="15"/>
        <v>1.9710743512325533</v>
      </c>
    </row>
    <row r="1025" spans="18:24" x14ac:dyDescent="0.2">
      <c r="R1025" s="17" t="s">
        <v>21</v>
      </c>
      <c r="S1025" s="18">
        <f>_xll.qlInterestRateIndexFixingDate(IborIndex&amp;Tenor,T1025,Trigger)</f>
        <v>46563</v>
      </c>
      <c r="T1025" s="18">
        <f>_xll.qlCalendarAdvance(Calendar,T1024,R1025,"f",,Trigger)</f>
        <v>46567</v>
      </c>
      <c r="U1025" s="18">
        <f>_xll.qlInterestRateIndexMaturity(IborIndex&amp;Tenor,T1025,Trigger)</f>
        <v>46659</v>
      </c>
      <c r="V1025" s="22">
        <f>IFERROR(_xll.qlIndexFixing($V$1,S1025,,Trigger),NA())</f>
        <v>2.0497084019199325E-2</v>
      </c>
      <c r="W1025" s="22">
        <f>IFERROR(_xll.qlIndexFixing($W$1,S1025,,Trigger),NA())</f>
        <v>2.0377593857030144E-2</v>
      </c>
      <c r="X1025" s="17">
        <f t="shared" si="15"/>
        <v>1.1949016216918074</v>
      </c>
    </row>
    <row r="1026" spans="18:24" x14ac:dyDescent="0.2">
      <c r="R1026" s="17" t="s">
        <v>21</v>
      </c>
      <c r="S1026" s="18">
        <f>_xll.qlInterestRateIndexFixingDate(IborIndex&amp;Tenor,T1026,Trigger)</f>
        <v>46570</v>
      </c>
      <c r="T1026" s="18">
        <f>_xll.qlCalendarAdvance(Calendar,T1025,R1026,"f",,Trigger)</f>
        <v>46574</v>
      </c>
      <c r="U1026" s="18">
        <f>_xll.qlInterestRateIndexMaturity(IborIndex&amp;Tenor,T1026,Trigger)</f>
        <v>46666</v>
      </c>
      <c r="V1026" s="22">
        <f>IFERROR(_xll.qlIndexFixing($V$1,S1026,,Trigger),NA())</f>
        <v>2.0418726994136119E-2</v>
      </c>
      <c r="W1026" s="22">
        <f>IFERROR(_xll.qlIndexFixing($W$1,S1026,,Trigger),NA())</f>
        <v>2.0377685958248102E-2</v>
      </c>
      <c r="X1026" s="17">
        <f t="shared" si="15"/>
        <v>0.41041035888016858</v>
      </c>
    </row>
    <row r="1027" spans="18:24" x14ac:dyDescent="0.2">
      <c r="R1027" s="17" t="s">
        <v>21</v>
      </c>
      <c r="S1027" s="18">
        <f>_xll.qlInterestRateIndexFixingDate(IborIndex&amp;Tenor,T1027,Trigger)</f>
        <v>46577</v>
      </c>
      <c r="T1027" s="18">
        <f>_xll.qlCalendarAdvance(Calendar,T1026,R1027,"f",,Trigger)</f>
        <v>46581</v>
      </c>
      <c r="U1027" s="18">
        <f>_xll.qlInterestRateIndexMaturity(IborIndex&amp;Tenor,T1027,Trigger)</f>
        <v>46673</v>
      </c>
      <c r="V1027" s="22">
        <f>IFERROR(_xll.qlIndexFixing($V$1,S1027,,Trigger),NA())</f>
        <v>2.0340024391119701E-2</v>
      </c>
      <c r="W1027" s="22">
        <f>IFERROR(_xll.qlIndexFixing($W$1,S1027,,Trigger),NA())</f>
        <v>2.037828293998345E-2</v>
      </c>
      <c r="X1027" s="17">
        <f t="shared" si="15"/>
        <v>-0.38258548863748937</v>
      </c>
    </row>
    <row r="1028" spans="18:24" x14ac:dyDescent="0.2">
      <c r="R1028" s="17" t="s">
        <v>21</v>
      </c>
      <c r="S1028" s="18">
        <f>_xll.qlInterestRateIndexFixingDate(IborIndex&amp;Tenor,T1028,Trigger)</f>
        <v>46584</v>
      </c>
      <c r="T1028" s="18">
        <f>_xll.qlCalendarAdvance(Calendar,T1027,R1028,"f",,Trigger)</f>
        <v>46588</v>
      </c>
      <c r="U1028" s="18">
        <f>_xll.qlInterestRateIndexMaturity(IborIndex&amp;Tenor,T1028,Trigger)</f>
        <v>46680</v>
      </c>
      <c r="V1028" s="22">
        <f>IFERROR(_xll.qlIndexFixing($V$1,S1028,,Trigger),NA())</f>
        <v>2.0260976230957777E-2</v>
      </c>
      <c r="W1028" s="22">
        <f>IFERROR(_xll.qlIndexFixing($W$1,S1028,,Trigger),NA())</f>
        <v>2.0379403530261412E-2</v>
      </c>
      <c r="X1028" s="17">
        <f t="shared" ref="X1028:X1091" si="16">(V1028-W1028)*10000</f>
        <v>-1.1842729930363478</v>
      </c>
    </row>
    <row r="1029" spans="18:24" x14ac:dyDescent="0.2">
      <c r="R1029" s="17" t="s">
        <v>21</v>
      </c>
      <c r="S1029" s="18">
        <f>_xll.qlInterestRateIndexFixingDate(IborIndex&amp;Tenor,T1029,Trigger)</f>
        <v>46591</v>
      </c>
      <c r="T1029" s="18">
        <f>_xll.qlCalendarAdvance(Calendar,T1028,R1029,"f",,Trigger)</f>
        <v>46595</v>
      </c>
      <c r="U1029" s="18">
        <f>_xll.qlInterestRateIndexMaturity(IborIndex&amp;Tenor,T1029,Trigger)</f>
        <v>46687</v>
      </c>
      <c r="V1029" s="22">
        <f>IFERROR(_xll.qlIndexFixing($V$1,S1029,,Trigger),NA())</f>
        <v>2.0181582534546674E-2</v>
      </c>
      <c r="W1029" s="22">
        <f>IFERROR(_xll.qlIndexFixing($W$1,S1029,,Trigger),NA())</f>
        <v>2.0381066559294156E-2</v>
      </c>
      <c r="X1029" s="17">
        <f t="shared" si="16"/>
        <v>-1.9948402474748161</v>
      </c>
    </row>
    <row r="1030" spans="18:24" x14ac:dyDescent="0.2">
      <c r="R1030" s="17" t="s">
        <v>21</v>
      </c>
      <c r="S1030" s="18">
        <f>_xll.qlInterestRateIndexFixingDate(IborIndex&amp;Tenor,T1030,Trigger)</f>
        <v>46598</v>
      </c>
      <c r="T1030" s="18">
        <f>_xll.qlCalendarAdvance(Calendar,T1029,R1030,"f",,Trigger)</f>
        <v>46602</v>
      </c>
      <c r="U1030" s="18">
        <f>_xll.qlInterestRateIndexMaturity(IborIndex&amp;Tenor,T1030,Trigger)</f>
        <v>46694</v>
      </c>
      <c r="V1030" s="22">
        <f>IFERROR(_xll.qlIndexFixing($V$1,S1030,,Trigger),NA())</f>
        <v>2.0101843322874822E-2</v>
      </c>
      <c r="W1030" s="22">
        <f>IFERROR(_xll.qlIndexFixing($W$1,S1030,,Trigger),NA())</f>
        <v>2.0383290959514699E-2</v>
      </c>
      <c r="X1030" s="17">
        <f t="shared" si="16"/>
        <v>-2.8144763663987686</v>
      </c>
    </row>
    <row r="1031" spans="18:24" x14ac:dyDescent="0.2">
      <c r="R1031" s="17" t="s">
        <v>21</v>
      </c>
      <c r="S1031" s="18">
        <f>_xll.qlInterestRateIndexFixingDate(IborIndex&amp;Tenor,T1031,Trigger)</f>
        <v>46605</v>
      </c>
      <c r="T1031" s="18">
        <f>_xll.qlCalendarAdvance(Calendar,T1030,R1031,"f",,Trigger)</f>
        <v>46609</v>
      </c>
      <c r="U1031" s="18">
        <f>_xll.qlInterestRateIndexMaturity(IborIndex&amp;Tenor,T1031,Trigger)</f>
        <v>46701</v>
      </c>
      <c r="V1031" s="22">
        <f>IFERROR(_xll.qlIndexFixing($V$1,S1031,,Trigger),NA())</f>
        <v>2.0021758617021008E-2</v>
      </c>
      <c r="W1031" s="22">
        <f>IFERROR(_xll.qlIndexFixing($W$1,S1031,,Trigger),NA())</f>
        <v>2.0386095765600347E-2</v>
      </c>
      <c r="X1031" s="17">
        <f t="shared" si="16"/>
        <v>-3.643371485793391</v>
      </c>
    </row>
    <row r="1032" spans="18:24" x14ac:dyDescent="0.2">
      <c r="R1032" s="17" t="s">
        <v>21</v>
      </c>
      <c r="S1032" s="18">
        <f>_xll.qlInterestRateIndexFixingDate(IborIndex&amp;Tenor,T1032,Trigger)</f>
        <v>46612</v>
      </c>
      <c r="T1032" s="18">
        <f>_xll.qlCalendarAdvance(Calendar,T1031,R1032,"f",,Trigger)</f>
        <v>46616</v>
      </c>
      <c r="U1032" s="18">
        <f>_xll.qlInterestRateIndexMaturity(IborIndex&amp;Tenor,T1032,Trigger)</f>
        <v>46708</v>
      </c>
      <c r="V1032" s="22">
        <f>IFERROR(_xll.qlIndexFixing($V$1,S1032,,Trigger),NA())</f>
        <v>1.9941328438156998E-2</v>
      </c>
      <c r="W1032" s="22">
        <f>IFERROR(_xll.qlIndexFixing($W$1,S1032,,Trigger),NA())</f>
        <v>2.0389500114497913E-2</v>
      </c>
      <c r="X1032" s="17">
        <f t="shared" si="16"/>
        <v>-4.4817167634091453</v>
      </c>
    </row>
    <row r="1033" spans="18:24" x14ac:dyDescent="0.2">
      <c r="R1033" s="17" t="s">
        <v>21</v>
      </c>
      <c r="S1033" s="18">
        <f>_xll.qlInterestRateIndexFixingDate(IborIndex&amp;Tenor,T1033,Trigger)</f>
        <v>46619</v>
      </c>
      <c r="T1033" s="18">
        <f>_xll.qlCalendarAdvance(Calendar,T1032,R1033,"f",,Trigger)</f>
        <v>46623</v>
      </c>
      <c r="U1033" s="18">
        <f>_xll.qlInterestRateIndexMaturity(IborIndex&amp;Tenor,T1033,Trigger)</f>
        <v>46715</v>
      </c>
      <c r="V1033" s="22">
        <f>IFERROR(_xll.qlIndexFixing($V$1,S1033,,Trigger),NA())</f>
        <v>1.9860552807541433E-2</v>
      </c>
      <c r="W1033" s="22">
        <f>IFERROR(_xll.qlIndexFixing($W$1,S1033,,Trigger),NA())</f>
        <v>2.0393523245455854E-2</v>
      </c>
      <c r="X1033" s="17">
        <f t="shared" si="16"/>
        <v>-5.3297043791442071</v>
      </c>
    </row>
    <row r="1034" spans="18:24" x14ac:dyDescent="0.2">
      <c r="R1034" s="17" t="s">
        <v>21</v>
      </c>
      <c r="S1034" s="18">
        <f>_xll.qlInterestRateIndexFixingDate(IborIndex&amp;Tenor,T1034,Trigger)</f>
        <v>46626</v>
      </c>
      <c r="T1034" s="18">
        <f>_xll.qlCalendarAdvance(Calendar,T1033,R1034,"f",,Trigger)</f>
        <v>46630</v>
      </c>
      <c r="U1034" s="18">
        <f>_xll.qlInterestRateIndexMaturity(IborIndex&amp;Tenor,T1034,Trigger)</f>
        <v>46721</v>
      </c>
      <c r="V1034" s="22">
        <f>IFERROR(_xll.qlIndexFixing($V$1,S1034,,Trigger),NA())</f>
        <v>1.9792464057866534E-2</v>
      </c>
      <c r="W1034" s="22">
        <f>IFERROR(_xll.qlIndexFixing($W$1,S1034,,Trigger),NA())</f>
        <v>2.0397287190174557E-2</v>
      </c>
      <c r="X1034" s="17">
        <f t="shared" si="16"/>
        <v>-6.0482313230802305</v>
      </c>
    </row>
    <row r="1035" spans="18:24" x14ac:dyDescent="0.2">
      <c r="R1035" s="17" t="s">
        <v>21</v>
      </c>
      <c r="S1035" s="18">
        <f>_xll.qlInterestRateIndexFixingDate(IborIndex&amp;Tenor,T1035,Trigger)</f>
        <v>46633</v>
      </c>
      <c r="T1035" s="18">
        <f>_xll.qlCalendarAdvance(Calendar,T1034,R1035,"f",,Trigger)</f>
        <v>46637</v>
      </c>
      <c r="U1035" s="18">
        <f>_xll.qlInterestRateIndexMaturity(IborIndex&amp;Tenor,T1035,Trigger)</f>
        <v>46728</v>
      </c>
      <c r="V1035" s="22">
        <f>IFERROR(_xll.qlIndexFixing($V$1,S1035,,Trigger),NA())</f>
        <v>1.9819981481682146E-2</v>
      </c>
      <c r="W1035" s="22">
        <f>IFERROR(_xll.qlIndexFixing($W$1,S1035,,Trigger),NA())</f>
        <v>2.0402046498523299E-2</v>
      </c>
      <c r="X1035" s="17">
        <f t="shared" si="16"/>
        <v>-5.8206501684115315</v>
      </c>
    </row>
    <row r="1036" spans="18:24" x14ac:dyDescent="0.2">
      <c r="R1036" s="17" t="s">
        <v>21</v>
      </c>
      <c r="S1036" s="18">
        <f>_xll.qlInterestRateIndexFixingDate(IborIndex&amp;Tenor,T1036,Trigger)</f>
        <v>46640</v>
      </c>
      <c r="T1036" s="18">
        <f>_xll.qlCalendarAdvance(Calendar,T1035,R1036,"f",,Trigger)</f>
        <v>46644</v>
      </c>
      <c r="U1036" s="18">
        <f>_xll.qlInterestRateIndexMaturity(IborIndex&amp;Tenor,T1036,Trigger)</f>
        <v>46735</v>
      </c>
      <c r="V1036" s="22">
        <f>IFERROR(_xll.qlIndexFixing($V$1,S1036,,Trigger),NA())</f>
        <v>1.9847499095949371E-2</v>
      </c>
      <c r="W1036" s="22">
        <f>IFERROR(_xll.qlIndexFixing($W$1,S1036,,Trigger),NA())</f>
        <v>2.040657150677096E-2</v>
      </c>
      <c r="X1036" s="17">
        <f t="shared" si="16"/>
        <v>-5.5907241082158929</v>
      </c>
    </row>
    <row r="1037" spans="18:24" x14ac:dyDescent="0.2">
      <c r="R1037" s="17" t="s">
        <v>21</v>
      </c>
      <c r="S1037" s="18">
        <f>_xll.qlInterestRateIndexFixingDate(IborIndex&amp;Tenor,T1037,Trigger)</f>
        <v>46647</v>
      </c>
      <c r="T1037" s="18">
        <f>_xll.qlCalendarAdvance(Calendar,T1036,R1037,"f",,Trigger)</f>
        <v>46651</v>
      </c>
      <c r="U1037" s="18">
        <f>_xll.qlInterestRateIndexMaturity(IborIndex&amp;Tenor,T1037,Trigger)</f>
        <v>46742</v>
      </c>
      <c r="V1037" s="22">
        <f>IFERROR(_xll.qlIndexFixing($V$1,S1037,,Trigger),NA())</f>
        <v>1.9875016900670842E-2</v>
      </c>
      <c r="W1037" s="22">
        <f>IFERROR(_xll.qlIndexFixing($W$1,S1037,,Trigger),NA())</f>
        <v>2.0410861469477792E-2</v>
      </c>
      <c r="X1037" s="17">
        <f t="shared" si="16"/>
        <v>-5.3584456880695006</v>
      </c>
    </row>
    <row r="1038" spans="18:24" x14ac:dyDescent="0.2">
      <c r="R1038" s="17" t="s">
        <v>21</v>
      </c>
      <c r="S1038" s="18">
        <f>_xll.qlInterestRateIndexFixingDate(IborIndex&amp;Tenor,T1038,Trigger)</f>
        <v>46654</v>
      </c>
      <c r="T1038" s="18">
        <f>_xll.qlCalendarAdvance(Calendar,T1037,R1038,"f",,Trigger)</f>
        <v>46658</v>
      </c>
      <c r="U1038" s="18">
        <f>_xll.qlInterestRateIndexMaturity(IborIndex&amp;Tenor,T1038,Trigger)</f>
        <v>46749</v>
      </c>
      <c r="V1038" s="22">
        <f>IFERROR(_xll.qlIndexFixing($V$1,S1038,,Trigger),NA())</f>
        <v>1.9902534895847437E-2</v>
      </c>
      <c r="W1038" s="22">
        <f>IFERROR(_xll.qlIndexFixing($W$1,S1038,,Trigger),NA())</f>
        <v>2.0414915641245319E-2</v>
      </c>
      <c r="X1038" s="17">
        <f t="shared" si="16"/>
        <v>-5.123807453978821</v>
      </c>
    </row>
    <row r="1039" spans="18:24" x14ac:dyDescent="0.2">
      <c r="R1039" s="17" t="s">
        <v>21</v>
      </c>
      <c r="S1039" s="18">
        <f>_xll.qlInterestRateIndexFixingDate(IborIndex&amp;Tenor,T1039,Trigger)</f>
        <v>46661</v>
      </c>
      <c r="T1039" s="18">
        <f>_xll.qlCalendarAdvance(Calendar,T1038,R1039,"f",,Trigger)</f>
        <v>46665</v>
      </c>
      <c r="U1039" s="18">
        <f>_xll.qlInterestRateIndexMaturity(IborIndex&amp;Tenor,T1039,Trigger)</f>
        <v>46757</v>
      </c>
      <c r="V1039" s="22">
        <f>IFERROR(_xll.qlIndexFixing($V$1,S1039,,Trigger),NA())</f>
        <v>1.9932569544464051E-2</v>
      </c>
      <c r="W1039" s="22">
        <f>IFERROR(_xll.qlIndexFixing($W$1,S1039,,Trigger),NA())</f>
        <v>2.041953805346625E-2</v>
      </c>
      <c r="X1039" s="17">
        <f t="shared" si="16"/>
        <v>-4.8696850900219886</v>
      </c>
    </row>
    <row r="1040" spans="18:24" x14ac:dyDescent="0.2">
      <c r="R1040" s="17" t="s">
        <v>21</v>
      </c>
      <c r="S1040" s="18">
        <f>_xll.qlInterestRateIndexFixingDate(IborIndex&amp;Tenor,T1040,Trigger)</f>
        <v>46668</v>
      </c>
      <c r="T1040" s="18">
        <f>_xll.qlCalendarAdvance(Calendar,T1039,R1040,"f",,Trigger)</f>
        <v>46672</v>
      </c>
      <c r="U1040" s="18">
        <f>_xll.qlInterestRateIndexMaturity(IborIndex&amp;Tenor,T1040,Trigger)</f>
        <v>46764</v>
      </c>
      <c r="V1040" s="22">
        <f>IFERROR(_xll.qlIndexFixing($V$1,S1040,,Trigger),NA())</f>
        <v>1.9960089455025733E-2</v>
      </c>
      <c r="W1040" s="22">
        <f>IFERROR(_xll.qlIndexFixing($W$1,S1040,,Trigger),NA())</f>
        <v>2.042310151580537E-2</v>
      </c>
      <c r="X1040" s="17">
        <f t="shared" si="16"/>
        <v>-4.6301206077963704</v>
      </c>
    </row>
    <row r="1041" spans="18:24" x14ac:dyDescent="0.2">
      <c r="R1041" s="17" t="s">
        <v>21</v>
      </c>
      <c r="S1041" s="18">
        <f>_xll.qlInterestRateIndexFixingDate(IborIndex&amp;Tenor,T1041,Trigger)</f>
        <v>46675</v>
      </c>
      <c r="T1041" s="18">
        <f>_xll.qlCalendarAdvance(Calendar,T1040,R1041,"f",,Trigger)</f>
        <v>46679</v>
      </c>
      <c r="U1041" s="18">
        <f>_xll.qlInterestRateIndexMaturity(IborIndex&amp;Tenor,T1041,Trigger)</f>
        <v>46771</v>
      </c>
      <c r="V1041" s="22">
        <f>IFERROR(_xll.qlIndexFixing($V$1,S1041,,Trigger),NA())</f>
        <v>1.9987609558150776E-2</v>
      </c>
      <c r="W1041" s="22">
        <f>IFERROR(_xll.qlIndexFixing($W$1,S1041,,Trigger),NA())</f>
        <v>2.0426426884568329E-2</v>
      </c>
      <c r="X1041" s="17">
        <f t="shared" si="16"/>
        <v>-4.3881732641755375</v>
      </c>
    </row>
    <row r="1042" spans="18:24" x14ac:dyDescent="0.2">
      <c r="R1042" s="17" t="s">
        <v>21</v>
      </c>
      <c r="S1042" s="18">
        <f>_xll.qlInterestRateIndexFixingDate(IborIndex&amp;Tenor,T1042,Trigger)</f>
        <v>46682</v>
      </c>
      <c r="T1042" s="18">
        <f>_xll.qlCalendarAdvance(Calendar,T1041,R1042,"f",,Trigger)</f>
        <v>46686</v>
      </c>
      <c r="U1042" s="18">
        <f>_xll.qlInterestRateIndexMaturity(IborIndex&amp;Tenor,T1042,Trigger)</f>
        <v>46778</v>
      </c>
      <c r="V1042" s="22">
        <f>IFERROR(_xll.qlIndexFixing($V$1,S1042,,Trigger),NA())</f>
        <v>2.001512985384004E-2</v>
      </c>
      <c r="W1042" s="22">
        <f>IFERROR(_xll.qlIndexFixing($W$1,S1042,,Trigger),NA())</f>
        <v>2.042951341447043E-2</v>
      </c>
      <c r="X1042" s="17">
        <f t="shared" si="16"/>
        <v>-4.1438356063039015</v>
      </c>
    </row>
    <row r="1043" spans="18:24" x14ac:dyDescent="0.2">
      <c r="R1043" s="17" t="s">
        <v>21</v>
      </c>
      <c r="S1043" s="18">
        <f>_xll.qlInterestRateIndexFixingDate(IborIndex&amp;Tenor,T1043,Trigger)</f>
        <v>46689</v>
      </c>
      <c r="T1043" s="18">
        <f>_xll.qlCalendarAdvance(Calendar,T1042,R1043,"f",,Trigger)</f>
        <v>46693</v>
      </c>
      <c r="U1043" s="18">
        <f>_xll.qlInterestRateIndexMaturity(IborIndex&amp;Tenor,T1043,Trigger)</f>
        <v>46785</v>
      </c>
      <c r="V1043" s="22">
        <f>IFERROR(_xll.qlIndexFixing($V$1,S1043,,Trigger),NA())</f>
        <v>2.0042650342093533E-2</v>
      </c>
      <c r="W1043" s="22">
        <f>IFERROR(_xll.qlIndexFixing($W$1,S1043,,Trigger),NA())</f>
        <v>2.0432360360263455E-2</v>
      </c>
      <c r="X1043" s="17">
        <f t="shared" si="16"/>
        <v>-3.8971001816992188</v>
      </c>
    </row>
    <row r="1044" spans="18:24" x14ac:dyDescent="0.2">
      <c r="R1044" s="17" t="s">
        <v>21</v>
      </c>
      <c r="S1044" s="18">
        <f>_xll.qlInterestRateIndexFixingDate(IborIndex&amp;Tenor,T1044,Trigger)</f>
        <v>46696</v>
      </c>
      <c r="T1044" s="18">
        <f>_xll.qlCalendarAdvance(Calendar,T1043,R1044,"f",,Trigger)</f>
        <v>46700</v>
      </c>
      <c r="U1044" s="18">
        <f>_xll.qlInterestRateIndexMaturity(IborIndex&amp;Tenor,T1044,Trigger)</f>
        <v>46792</v>
      </c>
      <c r="V1044" s="22">
        <f>IFERROR(_xll.qlIndexFixing($V$1,S1044,,Trigger),NA())</f>
        <v>2.0070171022915594E-2</v>
      </c>
      <c r="W1044" s="22">
        <f>IFERROR(_xll.qlIndexFixing($W$1,S1044,,Trigger),NA())</f>
        <v>2.0434966976743504E-2</v>
      </c>
      <c r="X1044" s="17">
        <f t="shared" si="16"/>
        <v>-3.647959538279101</v>
      </c>
    </row>
    <row r="1045" spans="18:24" x14ac:dyDescent="0.2">
      <c r="R1045" s="17" t="s">
        <v>21</v>
      </c>
      <c r="S1045" s="18">
        <f>_xll.qlInterestRateIndexFixingDate(IborIndex&amp;Tenor,T1045,Trigger)</f>
        <v>46703</v>
      </c>
      <c r="T1045" s="18">
        <f>_xll.qlCalendarAdvance(Calendar,T1044,R1045,"f",,Trigger)</f>
        <v>46707</v>
      </c>
      <c r="U1045" s="18">
        <f>_xll.qlInterestRateIndexMaturity(IborIndex&amp;Tenor,T1045,Trigger)</f>
        <v>46799</v>
      </c>
      <c r="V1045" s="22">
        <f>IFERROR(_xll.qlIndexFixing($V$1,S1045,,Trigger),NA())</f>
        <v>2.0097691896305354E-2</v>
      </c>
      <c r="W1045" s="22">
        <f>IFERROR(_xll.qlIndexFixing($W$1,S1045,,Trigger),NA())</f>
        <v>2.0437332518745785E-2</v>
      </c>
      <c r="X1045" s="17">
        <f t="shared" si="16"/>
        <v>-3.3964062244043123</v>
      </c>
    </row>
    <row r="1046" spans="18:24" x14ac:dyDescent="0.2">
      <c r="R1046" s="17" t="s">
        <v>21</v>
      </c>
      <c r="S1046" s="18">
        <f>_xll.qlInterestRateIndexFixingDate(IborIndex&amp;Tenor,T1046,Trigger)</f>
        <v>46710</v>
      </c>
      <c r="T1046" s="18">
        <f>_xll.qlCalendarAdvance(Calendar,T1045,R1046,"f",,Trigger)</f>
        <v>46714</v>
      </c>
      <c r="U1046" s="18">
        <f>_xll.qlInterestRateIndexMaturity(IborIndex&amp;Tenor,T1046,Trigger)</f>
        <v>46806</v>
      </c>
      <c r="V1046" s="22">
        <f>IFERROR(_xll.qlIndexFixing($V$1,S1046,,Trigger),NA())</f>
        <v>2.0125212962264556E-2</v>
      </c>
      <c r="W1046" s="22">
        <f>IFERROR(_xll.qlIndexFixing($W$1,S1046,,Trigger),NA())</f>
        <v>2.0439456241151545E-2</v>
      </c>
      <c r="X1046" s="17">
        <f t="shared" si="16"/>
        <v>-3.1424327888698866</v>
      </c>
    </row>
    <row r="1047" spans="18:24" x14ac:dyDescent="0.2">
      <c r="R1047" s="17" t="s">
        <v>21</v>
      </c>
      <c r="S1047" s="18">
        <f>_xll.qlInterestRateIndexFixingDate(IborIndex&amp;Tenor,T1047,Trigger)</f>
        <v>46717</v>
      </c>
      <c r="T1047" s="18">
        <f>_xll.qlCalendarAdvance(Calendar,T1046,R1047,"f",,Trigger)</f>
        <v>46721</v>
      </c>
      <c r="U1047" s="18">
        <f>_xll.qlInterestRateIndexMaturity(IborIndex&amp;Tenor,T1047,Trigger)</f>
        <v>46812</v>
      </c>
      <c r="V1047" s="22">
        <f>IFERROR(_xll.qlIndexFixing($V$1,S1047,,Trigger),NA())</f>
        <v>2.0150205423145773E-2</v>
      </c>
      <c r="W1047" s="22">
        <f>IFERROR(_xll.qlIndexFixing($W$1,S1047,,Trigger),NA())</f>
        <v>2.0440669623456326E-2</v>
      </c>
      <c r="X1047" s="17">
        <f t="shared" si="16"/>
        <v>-2.9046420031055358</v>
      </c>
    </row>
    <row r="1048" spans="18:24" x14ac:dyDescent="0.2">
      <c r="R1048" s="17" t="s">
        <v>21</v>
      </c>
      <c r="S1048" s="18">
        <f>_xll.qlInterestRateIndexFixingDate(IborIndex&amp;Tenor,T1048,Trigger)</f>
        <v>46724</v>
      </c>
      <c r="T1048" s="18">
        <f>_xll.qlCalendarAdvance(Calendar,T1047,R1048,"f",,Trigger)</f>
        <v>46728</v>
      </c>
      <c r="U1048" s="18">
        <f>_xll.qlInterestRateIndexMaturity(IborIndex&amp;Tenor,T1048,Trigger)</f>
        <v>46819</v>
      </c>
      <c r="V1048" s="22">
        <f>IFERROR(_xll.qlIndexFixing($V$1,S1048,,Trigger),NA())</f>
        <v>2.0177725322947395E-2</v>
      </c>
      <c r="W1048" s="22">
        <f>IFERROR(_xll.qlIndexFixing($W$1,S1048,,Trigger),NA())</f>
        <v>2.0442324897599132E-2</v>
      </c>
      <c r="X1048" s="17">
        <f t="shared" si="16"/>
        <v>-2.6459957465173671</v>
      </c>
    </row>
    <row r="1049" spans="18:24" x14ac:dyDescent="0.2">
      <c r="R1049" s="17" t="s">
        <v>21</v>
      </c>
      <c r="S1049" s="18">
        <f>_xll.qlInterestRateIndexFixingDate(IborIndex&amp;Tenor,T1049,Trigger)</f>
        <v>46731</v>
      </c>
      <c r="T1049" s="18">
        <f>_xll.qlCalendarAdvance(Calendar,T1048,R1049,"f",,Trigger)</f>
        <v>46735</v>
      </c>
      <c r="U1049" s="18">
        <f>_xll.qlInterestRateIndexMaturity(IborIndex&amp;Tenor,T1049,Trigger)</f>
        <v>46826</v>
      </c>
      <c r="V1049" s="22">
        <f>IFERROR(_xll.qlIndexFixing($V$1,S1049,,Trigger),NA())</f>
        <v>2.0205245413219955E-2</v>
      </c>
      <c r="W1049" s="22">
        <f>IFERROR(_xll.qlIndexFixing($W$1,S1049,,Trigger),NA())</f>
        <v>2.0443736184064407E-2</v>
      </c>
      <c r="X1049" s="17">
        <f t="shared" si="16"/>
        <v>-2.3849077084445169</v>
      </c>
    </row>
    <row r="1050" spans="18:24" x14ac:dyDescent="0.2">
      <c r="R1050" s="17" t="s">
        <v>21</v>
      </c>
      <c r="S1050" s="18">
        <f>_xll.qlInterestRateIndexFixingDate(IborIndex&amp;Tenor,T1050,Trigger)</f>
        <v>46738</v>
      </c>
      <c r="T1050" s="18">
        <f>_xll.qlCalendarAdvance(Calendar,T1049,R1050,"f",,Trigger)</f>
        <v>46742</v>
      </c>
      <c r="U1050" s="18">
        <f>_xll.qlInterestRateIndexMaturity(IborIndex&amp;Tenor,T1050,Trigger)</f>
        <v>46833</v>
      </c>
      <c r="V1050" s="22">
        <f>IFERROR(_xll.qlIndexFixing($V$1,S1050,,Trigger),NA())</f>
        <v>2.0232765693963452E-2</v>
      </c>
      <c r="W1050" s="22">
        <f>IFERROR(_xll.qlIndexFixing($W$1,S1050,,Trigger),NA())</f>
        <v>2.0444902737948228E-2</v>
      </c>
      <c r="X1050" s="17">
        <f t="shared" si="16"/>
        <v>-2.1213704398477526</v>
      </c>
    </row>
    <row r="1051" spans="18:24" x14ac:dyDescent="0.2">
      <c r="R1051" s="17" t="s">
        <v>21</v>
      </c>
      <c r="S1051" s="18">
        <f>_xll.qlInterestRateIndexFixingDate(IborIndex&amp;Tenor,T1051,Trigger)</f>
        <v>46745</v>
      </c>
      <c r="T1051" s="18">
        <f>_xll.qlCalendarAdvance(Calendar,T1050,R1051,"f",,Trigger)</f>
        <v>46749</v>
      </c>
      <c r="U1051" s="18">
        <f>_xll.qlInterestRateIndexMaturity(IborIndex&amp;Tenor,T1051,Trigger)</f>
        <v>46840</v>
      </c>
      <c r="V1051" s="22">
        <f>IFERROR(_xll.qlIndexFixing($V$1,S1051,,Trigger),NA())</f>
        <v>2.026028616517964E-2</v>
      </c>
      <c r="W1051" s="22">
        <f>IFERROR(_xll.qlIndexFixing($W$1,S1051,,Trigger),NA())</f>
        <v>2.0445823814391476E-2</v>
      </c>
      <c r="X1051" s="17">
        <f t="shared" si="16"/>
        <v>-1.8553764921183657</v>
      </c>
    </row>
    <row r="1052" spans="18:24" x14ac:dyDescent="0.2">
      <c r="R1052" s="17" t="s">
        <v>21</v>
      </c>
      <c r="S1052" s="18">
        <f>_xll.qlInterestRateIndexFixingDate(IborIndex&amp;Tenor,T1052,Trigger)</f>
        <v>46752</v>
      </c>
      <c r="T1052" s="18">
        <f>_xll.qlCalendarAdvance(Calendar,T1051,R1052,"f",,Trigger)</f>
        <v>46756</v>
      </c>
      <c r="U1052" s="18">
        <f>_xll.qlInterestRateIndexMaturity(IborIndex&amp;Tenor,T1052,Trigger)</f>
        <v>46847</v>
      </c>
      <c r="V1052" s="22">
        <f>IFERROR(_xll.qlIndexFixing($V$1,S1052,,Trigger),NA())</f>
        <v>2.028780682686852E-2</v>
      </c>
      <c r="W1052" s="22">
        <f>IFERROR(_xll.qlIndexFixing($W$1,S1052,,Trigger),NA())</f>
        <v>2.0446498668577198E-2</v>
      </c>
      <c r="X1052" s="17">
        <f t="shared" si="16"/>
        <v>-1.5869184170867745</v>
      </c>
    </row>
    <row r="1053" spans="18:24" x14ac:dyDescent="0.2">
      <c r="R1053" s="17" t="s">
        <v>21</v>
      </c>
      <c r="S1053" s="18">
        <f>_xll.qlInterestRateIndexFixingDate(IborIndex&amp;Tenor,T1053,Trigger)</f>
        <v>46759</v>
      </c>
      <c r="T1053" s="18">
        <f>_xll.qlCalendarAdvance(Calendar,T1052,R1053,"f",,Trigger)</f>
        <v>46763</v>
      </c>
      <c r="U1053" s="18">
        <f>_xll.qlInterestRateIndexMaturity(IborIndex&amp;Tenor,T1053,Trigger)</f>
        <v>46854</v>
      </c>
      <c r="V1053" s="22">
        <f>IFERROR(_xll.qlIndexFixing($V$1,S1053,,Trigger),NA())</f>
        <v>2.031532767903273E-2</v>
      </c>
      <c r="W1053" s="22">
        <f>IFERROR(_xll.qlIndexFixing($W$1,S1053,,Trigger),NA())</f>
        <v>2.0446926555736749E-2</v>
      </c>
      <c r="X1053" s="17">
        <f t="shared" si="16"/>
        <v>-1.3159887670401855</v>
      </c>
    </row>
    <row r="1054" spans="18:24" x14ac:dyDescent="0.2">
      <c r="R1054" s="17" t="s">
        <v>21</v>
      </c>
      <c r="S1054" s="18">
        <f>_xll.qlInterestRateIndexFixingDate(IborIndex&amp;Tenor,T1054,Trigger)</f>
        <v>46766</v>
      </c>
      <c r="T1054" s="18">
        <f>_xll.qlCalendarAdvance(Calendar,T1053,R1054,"f",,Trigger)</f>
        <v>46770</v>
      </c>
      <c r="U1054" s="18">
        <f>_xll.qlInterestRateIndexMaturity(IborIndex&amp;Tenor,T1054,Trigger)</f>
        <v>46861</v>
      </c>
      <c r="V1054" s="22">
        <f>IFERROR(_xll.qlIndexFixing($V$1,S1054,,Trigger),NA())</f>
        <v>2.0342848721674023E-2</v>
      </c>
      <c r="W1054" s="22">
        <f>IFERROR(_xll.qlIndexFixing($W$1,S1054,,Trigger),NA())</f>
        <v>2.0447106731143649E-2</v>
      </c>
      <c r="X1054" s="17">
        <f t="shared" si="16"/>
        <v>-1.0425800946962591</v>
      </c>
    </row>
    <row r="1055" spans="18:24" x14ac:dyDescent="0.2">
      <c r="R1055" s="17" t="s">
        <v>21</v>
      </c>
      <c r="S1055" s="18">
        <f>_xll.qlInterestRateIndexFixingDate(IborIndex&amp;Tenor,T1055,Trigger)</f>
        <v>46773</v>
      </c>
      <c r="T1055" s="18">
        <f>_xll.qlCalendarAdvance(Calendar,T1054,R1055,"f",,Trigger)</f>
        <v>46777</v>
      </c>
      <c r="U1055" s="18">
        <f>_xll.qlInterestRateIndexMaturity(IborIndex&amp;Tenor,T1055,Trigger)</f>
        <v>46868</v>
      </c>
      <c r="V1055" s="22">
        <f>IFERROR(_xll.qlIndexFixing($V$1,S1055,,Trigger),NA())</f>
        <v>2.0370369954792401E-2</v>
      </c>
      <c r="W1055" s="22">
        <f>IFERROR(_xll.qlIndexFixing($W$1,S1055,,Trigger),NA())</f>
        <v>2.0447038450120615E-2</v>
      </c>
      <c r="X1055" s="17">
        <f t="shared" si="16"/>
        <v>-0.76668495328214425</v>
      </c>
    </row>
    <row r="1056" spans="18:24" x14ac:dyDescent="0.2">
      <c r="R1056" s="17" t="s">
        <v>21</v>
      </c>
      <c r="S1056" s="18">
        <f>_xll.qlInterestRateIndexFixingDate(IborIndex&amp;Tenor,T1056,Trigger)</f>
        <v>46780</v>
      </c>
      <c r="T1056" s="18">
        <f>_xll.qlCalendarAdvance(Calendar,T1055,R1056,"f",,Trigger)</f>
        <v>46784</v>
      </c>
      <c r="U1056" s="18">
        <f>_xll.qlInterestRateIndexMaturity(IborIndex&amp;Tenor,T1056,Trigger)</f>
        <v>46875</v>
      </c>
      <c r="V1056" s="22">
        <f>IFERROR(_xll.qlIndexFixing($V$1,S1056,,Trigger),NA())</f>
        <v>2.039789137838962E-2</v>
      </c>
      <c r="W1056" s="22">
        <f>IFERROR(_xll.qlIndexFixing($W$1,S1056,,Trigger),NA())</f>
        <v>2.0446720968035161E-2</v>
      </c>
      <c r="X1056" s="17">
        <f t="shared" si="16"/>
        <v>-0.48829589645540961</v>
      </c>
    </row>
    <row r="1057" spans="18:24" x14ac:dyDescent="0.2">
      <c r="R1057" s="17" t="s">
        <v>21</v>
      </c>
      <c r="S1057" s="18">
        <f>_xll.qlInterestRateIndexFixingDate(IborIndex&amp;Tenor,T1057,Trigger)</f>
        <v>46787</v>
      </c>
      <c r="T1057" s="18">
        <f>_xll.qlCalendarAdvance(Calendar,T1056,R1057,"f",,Trigger)</f>
        <v>46791</v>
      </c>
      <c r="U1057" s="18">
        <f>_xll.qlInterestRateIndexMaturity(IborIndex&amp;Tenor,T1057,Trigger)</f>
        <v>46881</v>
      </c>
      <c r="V1057" s="22">
        <f>IFERROR(_xll.qlIndexFixing($V$1,S1057,,Trigger),NA())</f>
        <v>2.0422868832433494E-2</v>
      </c>
      <c r="W1057" s="22">
        <f>IFERROR(_xll.qlIndexFixing($W$1,S1057,,Trigger),NA())</f>
        <v>2.0445661337064713E-2</v>
      </c>
      <c r="X1057" s="17">
        <f t="shared" si="16"/>
        <v>-0.22792504631219401</v>
      </c>
    </row>
    <row r="1058" spans="18:24" x14ac:dyDescent="0.2">
      <c r="R1058" s="17" t="s">
        <v>21</v>
      </c>
      <c r="S1058" s="18">
        <f>_xll.qlInterestRateIndexFixingDate(IborIndex&amp;Tenor,T1058,Trigger)</f>
        <v>46794</v>
      </c>
      <c r="T1058" s="18">
        <f>_xll.qlCalendarAdvance(Calendar,T1057,R1058,"f",,Trigger)</f>
        <v>46798</v>
      </c>
      <c r="U1058" s="18">
        <f>_xll.qlInterestRateIndexMaturity(IborIndex&amp;Tenor,T1058,Trigger)</f>
        <v>46888</v>
      </c>
      <c r="V1058" s="22">
        <f>IFERROR(_xll.qlIndexFixing($V$1,S1058,,Trigger),NA())</f>
        <v>2.045038906504093E-2</v>
      </c>
      <c r="W1058" s="22">
        <f>IFERROR(_xll.qlIndexFixing($W$1,S1058,,Trigger),NA())</f>
        <v>2.044486131020129E-2</v>
      </c>
      <c r="X1058" s="17">
        <f t="shared" si="16"/>
        <v>5.5277548396404086E-2</v>
      </c>
    </row>
    <row r="1059" spans="18:24" x14ac:dyDescent="0.2">
      <c r="R1059" s="17" t="s">
        <v>21</v>
      </c>
      <c r="S1059" s="18">
        <f>_xll.qlInterestRateIndexFixingDate(IborIndex&amp;Tenor,T1059,Trigger)</f>
        <v>46801</v>
      </c>
      <c r="T1059" s="18">
        <f>_xll.qlCalendarAdvance(Calendar,T1058,R1059,"f",,Trigger)</f>
        <v>46805</v>
      </c>
      <c r="U1059" s="18">
        <f>_xll.qlInterestRateIndexMaturity(IborIndex&amp;Tenor,T1059,Trigger)</f>
        <v>46895</v>
      </c>
      <c r="V1059" s="22">
        <f>IFERROR(_xll.qlIndexFixing($V$1,S1059,,Trigger),NA())</f>
        <v>2.0477909486026569E-2</v>
      </c>
      <c r="W1059" s="22">
        <f>IFERROR(_xll.qlIndexFixing($W$1,S1059,,Trigger),NA())</f>
        <v>2.0443809916072198E-2</v>
      </c>
      <c r="X1059" s="17">
        <f t="shared" si="16"/>
        <v>0.34099569954371134</v>
      </c>
    </row>
    <row r="1060" spans="18:24" x14ac:dyDescent="0.2">
      <c r="R1060" s="17" t="s">
        <v>21</v>
      </c>
      <c r="S1060" s="18">
        <f>_xll.qlInterestRateIndexFixingDate(IborIndex&amp;Tenor,T1060,Trigger)</f>
        <v>46808</v>
      </c>
      <c r="T1060" s="18">
        <f>_xll.qlCalendarAdvance(Calendar,T1059,R1060,"f",,Trigger)</f>
        <v>46812</v>
      </c>
      <c r="U1060" s="18">
        <f>_xll.qlInterestRateIndexMaturity(IborIndex&amp;Tenor,T1060,Trigger)</f>
        <v>46904</v>
      </c>
      <c r="V1060" s="22">
        <f>IFERROR(_xll.qlIndexFixing($V$1,S1060,,Trigger),NA())</f>
        <v>2.0510528106271624E-2</v>
      </c>
      <c r="W1060" s="22">
        <f>IFERROR(_xll.qlIndexFixing($W$1,S1060,,Trigger),NA())</f>
        <v>2.0443380134591283E-2</v>
      </c>
      <c r="X1060" s="17">
        <f t="shared" si="16"/>
        <v>0.6714797168034039</v>
      </c>
    </row>
    <row r="1061" spans="18:24" x14ac:dyDescent="0.2">
      <c r="R1061" s="17" t="s">
        <v>21</v>
      </c>
      <c r="S1061" s="18">
        <f>_xll.qlInterestRateIndexFixingDate(IborIndex&amp;Tenor,T1061,Trigger)</f>
        <v>46815</v>
      </c>
      <c r="T1061" s="18">
        <f>_xll.qlCalendarAdvance(Calendar,T1060,R1061,"f",,Trigger)</f>
        <v>46819</v>
      </c>
      <c r="U1061" s="18">
        <f>_xll.qlInterestRateIndexMaturity(IborIndex&amp;Tenor,T1061,Trigger)</f>
        <v>46911</v>
      </c>
      <c r="V1061" s="22">
        <f>IFERROR(_xll.qlIndexFixing($V$1,S1061,,Trigger),NA())</f>
        <v>2.0538052060938356E-2</v>
      </c>
      <c r="W1061" s="22">
        <f>IFERROR(_xll.qlIndexFixing($W$1,S1061,,Trigger),NA())</f>
        <v>2.0441787178845712E-2</v>
      </c>
      <c r="X1061" s="17">
        <f t="shared" si="16"/>
        <v>0.96264882092644144</v>
      </c>
    </row>
    <row r="1062" spans="18:24" x14ac:dyDescent="0.2">
      <c r="R1062" s="17" t="s">
        <v>21</v>
      </c>
      <c r="S1062" s="18">
        <f>_xll.qlInterestRateIndexFixingDate(IborIndex&amp;Tenor,T1062,Trigger)</f>
        <v>46822</v>
      </c>
      <c r="T1062" s="18">
        <f>_xll.qlCalendarAdvance(Calendar,T1061,R1062,"f",,Trigger)</f>
        <v>46826</v>
      </c>
      <c r="U1062" s="18">
        <f>_xll.qlInterestRateIndexMaturity(IborIndex&amp;Tenor,T1062,Trigger)</f>
        <v>46918</v>
      </c>
      <c r="V1062" s="22">
        <f>IFERROR(_xll.qlIndexFixing($V$1,S1062,,Trigger),NA())</f>
        <v>2.0565576208196254E-2</v>
      </c>
      <c r="W1062" s="22">
        <f>IFERROR(_xll.qlIndexFixing($W$1,S1062,,Trigger),NA())</f>
        <v>2.0439940487723952E-2</v>
      </c>
      <c r="X1062" s="17">
        <f t="shared" si="16"/>
        <v>1.2563572047230229</v>
      </c>
    </row>
    <row r="1063" spans="18:24" x14ac:dyDescent="0.2">
      <c r="R1063" s="17" t="s">
        <v>21</v>
      </c>
      <c r="S1063" s="18">
        <f>_xll.qlInterestRateIndexFixingDate(IborIndex&amp;Tenor,T1063,Trigger)</f>
        <v>46829</v>
      </c>
      <c r="T1063" s="18">
        <f>_xll.qlCalendarAdvance(Calendar,T1062,R1063,"f",,Trigger)</f>
        <v>46833</v>
      </c>
      <c r="U1063" s="18">
        <f>_xll.qlInterestRateIndexMaturity(IborIndex&amp;Tenor,T1063,Trigger)</f>
        <v>46925</v>
      </c>
      <c r="V1063" s="22">
        <f>IFERROR(_xll.qlIndexFixing($V$1,S1063,,Trigger),NA())</f>
        <v>2.0593100548046177E-2</v>
      </c>
      <c r="W1063" s="22">
        <f>IFERROR(_xll.qlIndexFixing($W$1,S1063,,Trigger),NA())</f>
        <v>2.0437839316897927E-2</v>
      </c>
      <c r="X1063" s="17">
        <f t="shared" si="16"/>
        <v>1.5526123114825015</v>
      </c>
    </row>
    <row r="1064" spans="18:24" x14ac:dyDescent="0.2">
      <c r="R1064" s="17" t="s">
        <v>21</v>
      </c>
      <c r="S1064" s="18">
        <f>_xll.qlInterestRateIndexFixingDate(IborIndex&amp;Tenor,T1064,Trigger)</f>
        <v>46836</v>
      </c>
      <c r="T1064" s="18">
        <f>_xll.qlCalendarAdvance(Calendar,T1063,R1064,"f",,Trigger)</f>
        <v>46840</v>
      </c>
      <c r="U1064" s="18">
        <f>_xll.qlInterestRateIndexMaturity(IborIndex&amp;Tenor,T1064,Trigger)</f>
        <v>46932</v>
      </c>
      <c r="V1064" s="22">
        <f>IFERROR(_xll.qlIndexFixing($V$1,S1064,,Trigger),NA())</f>
        <v>2.0620625080491607E-2</v>
      </c>
      <c r="W1064" s="22">
        <f>IFERROR(_xll.qlIndexFixing($W$1,S1064,,Trigger),NA())</f>
        <v>2.0435482922090822E-2</v>
      </c>
      <c r="X1064" s="17">
        <f t="shared" si="16"/>
        <v>1.8514215840078481</v>
      </c>
    </row>
    <row r="1065" spans="18:24" x14ac:dyDescent="0.2">
      <c r="R1065" s="17" t="s">
        <v>21</v>
      </c>
      <c r="S1065" s="18">
        <f>_xll.qlInterestRateIndexFixingDate(IborIndex&amp;Tenor,T1065,Trigger)</f>
        <v>46843</v>
      </c>
      <c r="T1065" s="18">
        <f>_xll.qlCalendarAdvance(Calendar,T1064,R1065,"f",,Trigger)</f>
        <v>46847</v>
      </c>
      <c r="U1065" s="18">
        <f>_xll.qlInterestRateIndexMaturity(IborIndex&amp;Tenor,T1065,Trigger)</f>
        <v>46938</v>
      </c>
      <c r="V1065" s="22">
        <f>IFERROR(_xll.qlIndexFixing($V$1,S1065,,Trigger),NA())</f>
        <v>2.0645592762542606E-2</v>
      </c>
      <c r="W1065" s="22">
        <f>IFERROR(_xll.qlIndexFixing($W$1,S1065,,Trigger),NA())</f>
        <v>2.0432526740782248E-2</v>
      </c>
      <c r="X1065" s="17">
        <f t="shared" si="16"/>
        <v>2.1306602176035874</v>
      </c>
    </row>
    <row r="1066" spans="18:24" x14ac:dyDescent="0.2">
      <c r="R1066" s="17" t="s">
        <v>21</v>
      </c>
      <c r="S1066" s="18">
        <f>_xll.qlInterestRateIndexFixingDate(IborIndex&amp;Tenor,T1066,Trigger)</f>
        <v>46850</v>
      </c>
      <c r="T1066" s="18">
        <f>_xll.qlCalendarAdvance(Calendar,T1065,R1066,"f",,Trigger)</f>
        <v>46854</v>
      </c>
      <c r="U1066" s="18">
        <f>_xll.qlInterestRateIndexMaturity(IborIndex&amp;Tenor,T1066,Trigger)</f>
        <v>46945</v>
      </c>
      <c r="V1066" s="22">
        <f>IFERROR(_xll.qlIndexFixing($V$1,S1066,,Trigger),NA())</f>
        <v>2.0673116091002027E-2</v>
      </c>
      <c r="W1066" s="22">
        <f>IFERROR(_xll.qlIndexFixing($W$1,S1066,,Trigger),NA())</f>
        <v>2.0429676303875956E-2</v>
      </c>
      <c r="X1066" s="17">
        <f t="shared" si="16"/>
        <v>2.4343978712607073</v>
      </c>
    </row>
    <row r="1067" spans="18:24" x14ac:dyDescent="0.2">
      <c r="R1067" s="17" t="s">
        <v>21</v>
      </c>
      <c r="S1067" s="18">
        <f>_xll.qlInterestRateIndexFixingDate(IborIndex&amp;Tenor,T1067,Trigger)</f>
        <v>46855</v>
      </c>
      <c r="T1067" s="18">
        <f>_xll.qlCalendarAdvance(Calendar,T1066,R1067,"f",,Trigger)</f>
        <v>46861</v>
      </c>
      <c r="U1067" s="18">
        <f>_xll.qlInterestRateIndexMaturity(IborIndex&amp;Tenor,T1067,Trigger)</f>
        <v>46952</v>
      </c>
      <c r="V1067" s="22">
        <f>IFERROR(_xll.qlIndexFixing($V$1,S1067,,Trigger),NA())</f>
        <v>2.0700639609956103E-2</v>
      </c>
      <c r="W1067" s="22">
        <f>IFERROR(_xll.qlIndexFixing($W$1,S1067,,Trigger),NA())</f>
        <v>2.0426568478158741E-2</v>
      </c>
      <c r="X1067" s="17">
        <f t="shared" si="16"/>
        <v>2.7407113179736196</v>
      </c>
    </row>
    <row r="1068" spans="18:24" x14ac:dyDescent="0.2">
      <c r="R1068" s="17" t="s">
        <v>21</v>
      </c>
      <c r="S1068" s="18">
        <f>_xll.qlInterestRateIndexFixingDate(IborIndex&amp;Tenor,T1068,Trigger)</f>
        <v>46864</v>
      </c>
      <c r="T1068" s="18">
        <f>_xll.qlCalendarAdvance(Calendar,T1067,R1068,"f",,Trigger)</f>
        <v>46868</v>
      </c>
      <c r="U1068" s="18">
        <f>_xll.qlInterestRateIndexMaturity(IborIndex&amp;Tenor,T1068,Trigger)</f>
        <v>46959</v>
      </c>
      <c r="V1068" s="22">
        <f>IFERROR(_xll.qlIndexFixing($V$1,S1068,,Trigger),NA())</f>
        <v>2.0728163319405708E-2</v>
      </c>
      <c r="W1068" s="22">
        <f>IFERROR(_xll.qlIndexFixing($W$1,S1068,,Trigger),NA())</f>
        <v>2.0423202519593685E-2</v>
      </c>
      <c r="X1068" s="17">
        <f t="shared" si="16"/>
        <v>3.0496079981202211</v>
      </c>
    </row>
    <row r="1069" spans="18:24" x14ac:dyDescent="0.2">
      <c r="R1069" s="17" t="s">
        <v>21</v>
      </c>
      <c r="S1069" s="18">
        <f>_xll.qlInterestRateIndexFixingDate(IborIndex&amp;Tenor,T1069,Trigger)</f>
        <v>46870</v>
      </c>
      <c r="T1069" s="18">
        <f>_xll.qlCalendarAdvance(Calendar,T1068,R1069,"f",,Trigger)</f>
        <v>46875</v>
      </c>
      <c r="U1069" s="18">
        <f>_xll.qlInterestRateIndexMaturity(IborIndex&amp;Tenor,T1069,Trigger)</f>
        <v>46967</v>
      </c>
      <c r="V1069" s="22">
        <f>IFERROR(_xll.qlIndexFixing($V$1,S1069,,Trigger),NA())</f>
        <v>2.075825063166957E-2</v>
      </c>
      <c r="W1069" s="22">
        <f>IFERROR(_xll.qlIndexFixing($W$1,S1069,,Trigger),NA())</f>
        <v>2.0419846542257283E-2</v>
      </c>
      <c r="X1069" s="17">
        <f t="shared" si="16"/>
        <v>3.384040894122871</v>
      </c>
    </row>
    <row r="1070" spans="18:24" x14ac:dyDescent="0.2">
      <c r="R1070" s="17" t="s">
        <v>21</v>
      </c>
      <c r="S1070" s="18">
        <f>_xll.qlInterestRateIndexFixingDate(IborIndex&amp;Tenor,T1070,Trigger)</f>
        <v>46878</v>
      </c>
      <c r="T1070" s="18">
        <f>_xll.qlCalendarAdvance(Calendar,T1069,R1070,"f",,Trigger)</f>
        <v>46882</v>
      </c>
      <c r="U1070" s="18">
        <f>_xll.qlInterestRateIndexMaturity(IborIndex&amp;Tenor,T1070,Trigger)</f>
        <v>46974</v>
      </c>
      <c r="V1070" s="22">
        <f>IFERROR(_xll.qlIndexFixing($V$1,S1070,,Trigger),NA())</f>
        <v>2.0785776319706274E-2</v>
      </c>
      <c r="W1070" s="22">
        <f>IFERROR(_xll.qlIndexFixing($W$1,S1070,,Trigger),NA())</f>
        <v>2.04159431766535E-2</v>
      </c>
      <c r="X1070" s="17">
        <f t="shared" si="16"/>
        <v>3.6983314305277446</v>
      </c>
    </row>
    <row r="1071" spans="18:24" x14ac:dyDescent="0.2">
      <c r="R1071" s="17" t="s">
        <v>21</v>
      </c>
      <c r="S1071" s="18">
        <f>_xll.qlInterestRateIndexFixingDate(IborIndex&amp;Tenor,T1071,Trigger)</f>
        <v>46885</v>
      </c>
      <c r="T1071" s="18">
        <f>_xll.qlCalendarAdvance(Calendar,T1070,R1071,"f",,Trigger)</f>
        <v>46889</v>
      </c>
      <c r="U1071" s="18">
        <f>_xll.qlInterestRateIndexMaturity(IborIndex&amp;Tenor,T1071,Trigger)</f>
        <v>46981</v>
      </c>
      <c r="V1071" s="22">
        <f>IFERROR(_xll.qlIndexFixing($V$1,S1071,,Trigger),NA())</f>
        <v>2.0813302200345433E-2</v>
      </c>
      <c r="W1071" s="22">
        <f>IFERROR(_xll.qlIndexFixing($W$1,S1071,,Trigger),NA())</f>
        <v>2.0411779378594112E-2</v>
      </c>
      <c r="X1071" s="17">
        <f t="shared" si="16"/>
        <v>4.0152282175132115</v>
      </c>
    </row>
    <row r="1072" spans="18:24" x14ac:dyDescent="0.2">
      <c r="R1072" s="17" t="s">
        <v>21</v>
      </c>
      <c r="S1072" s="18">
        <f>_xll.qlInterestRateIndexFixingDate(IborIndex&amp;Tenor,T1072,Trigger)</f>
        <v>46892</v>
      </c>
      <c r="T1072" s="18">
        <f>_xll.qlCalendarAdvance(Calendar,T1071,R1072,"f",,Trigger)</f>
        <v>46896</v>
      </c>
      <c r="U1072" s="18">
        <f>_xll.qlInterestRateIndexMaturity(IborIndex&amp;Tenor,T1072,Trigger)</f>
        <v>46988</v>
      </c>
      <c r="V1072" s="22">
        <f>IFERROR(_xll.qlIndexFixing($V$1,S1072,,Trigger),NA())</f>
        <v>2.0840828273589657E-2</v>
      </c>
      <c r="W1072" s="22">
        <f>IFERROR(_xll.qlIndexFixing($W$1,S1072,,Trigger),NA())</f>
        <v>2.0407354404226322E-2</v>
      </c>
      <c r="X1072" s="17">
        <f t="shared" si="16"/>
        <v>4.3347386936333496</v>
      </c>
    </row>
    <row r="1073" spans="18:24" x14ac:dyDescent="0.2">
      <c r="R1073" s="17" t="s">
        <v>21</v>
      </c>
      <c r="S1073" s="18">
        <f>_xll.qlInterestRateIndexFixingDate(IborIndex&amp;Tenor,T1073,Trigger)</f>
        <v>46899</v>
      </c>
      <c r="T1073" s="18">
        <f>_xll.qlCalendarAdvance(Calendar,T1072,R1073,"f",,Trigger)</f>
        <v>46903</v>
      </c>
      <c r="U1073" s="18">
        <f>_xll.qlInterestRateIndexMaturity(IborIndex&amp;Tenor,T1073,Trigger)</f>
        <v>46995</v>
      </c>
      <c r="V1073" s="22">
        <f>IFERROR(_xll.qlIndexFixing($V$1,S1073,,Trigger),NA())</f>
        <v>2.0838033407468513E-2</v>
      </c>
      <c r="W1073" s="22">
        <f>IFERROR(_xll.qlIndexFixing($W$1,S1073,,Trigger),NA())</f>
        <v>2.0402691387265935E-2</v>
      </c>
      <c r="X1073" s="17">
        <f t="shared" si="16"/>
        <v>4.3534202020257746</v>
      </c>
    </row>
    <row r="1074" spans="18:24" x14ac:dyDescent="0.2">
      <c r="R1074" s="17" t="s">
        <v>21</v>
      </c>
      <c r="S1074" s="18">
        <f>_xll.qlInterestRateIndexFixingDate(IborIndex&amp;Tenor,T1074,Trigger)</f>
        <v>46906</v>
      </c>
      <c r="T1074" s="18">
        <f>_xll.qlCalendarAdvance(Calendar,T1073,R1074,"f",,Trigger)</f>
        <v>46910</v>
      </c>
      <c r="U1074" s="18">
        <f>_xll.qlInterestRateIndexMaturity(IborIndex&amp;Tenor,T1074,Trigger)</f>
        <v>47002</v>
      </c>
      <c r="V1074" s="22">
        <f>IFERROR(_xll.qlIndexFixing($V$1,S1074,,Trigger),NA())</f>
        <v>2.0759235844436591E-2</v>
      </c>
      <c r="W1074" s="22">
        <f>IFERROR(_xll.qlIndexFixing($W$1,S1074,,Trigger),NA())</f>
        <v>2.0398203740588192E-2</v>
      </c>
      <c r="X1074" s="17">
        <f t="shared" si="16"/>
        <v>3.6103210384839937</v>
      </c>
    </row>
    <row r="1075" spans="18:24" x14ac:dyDescent="0.2">
      <c r="R1075" s="17" t="s">
        <v>21</v>
      </c>
      <c r="S1075" s="18">
        <f>_xll.qlInterestRateIndexFixingDate(IborIndex&amp;Tenor,T1075,Trigger)</f>
        <v>46913</v>
      </c>
      <c r="T1075" s="18">
        <f>_xll.qlCalendarAdvance(Calendar,T1074,R1075,"f",,Trigger)</f>
        <v>46917</v>
      </c>
      <c r="U1075" s="18">
        <f>_xll.qlInterestRateIndexMaturity(IborIndex&amp;Tenor,T1075,Trigger)</f>
        <v>47009</v>
      </c>
      <c r="V1075" s="22">
        <f>IFERROR(_xll.qlIndexFixing($V$1,S1075,,Trigger),NA())</f>
        <v>2.068012728450774E-2</v>
      </c>
      <c r="W1075" s="22">
        <f>IFERROR(_xll.qlIndexFixing($W$1,S1075,,Trigger),NA())</f>
        <v>2.0394047506495649E-2</v>
      </c>
      <c r="X1075" s="17">
        <f t="shared" si="16"/>
        <v>2.8607977801209037</v>
      </c>
    </row>
    <row r="1076" spans="18:24" x14ac:dyDescent="0.2">
      <c r="R1076" s="17" t="s">
        <v>21</v>
      </c>
      <c r="S1076" s="18">
        <f>_xll.qlInterestRateIndexFixingDate(IborIndex&amp;Tenor,T1076,Trigger)</f>
        <v>46920</v>
      </c>
      <c r="T1076" s="18">
        <f>_xll.qlCalendarAdvance(Calendar,T1075,R1076,"f",,Trigger)</f>
        <v>46924</v>
      </c>
      <c r="U1076" s="18">
        <f>_xll.qlInterestRateIndexMaturity(IborIndex&amp;Tenor,T1076,Trigger)</f>
        <v>47016</v>
      </c>
      <c r="V1076" s="22">
        <f>IFERROR(_xll.qlIndexFixing($V$1,S1076,,Trigger),NA())</f>
        <v>2.0600707746510374E-2</v>
      </c>
      <c r="W1076" s="22">
        <f>IFERROR(_xll.qlIndexFixing($W$1,S1076,,Trigger),NA())</f>
        <v>2.0390230225212407E-2</v>
      </c>
      <c r="X1076" s="17">
        <f t="shared" si="16"/>
        <v>2.1047752129796717</v>
      </c>
    </row>
    <row r="1077" spans="18:24" x14ac:dyDescent="0.2">
      <c r="R1077" s="17" t="s">
        <v>21</v>
      </c>
      <c r="S1077" s="18">
        <f>_xll.qlInterestRateIndexFixingDate(IborIndex&amp;Tenor,T1077,Trigger)</f>
        <v>46927</v>
      </c>
      <c r="T1077" s="18">
        <f>_xll.qlCalendarAdvance(Calendar,T1076,R1077,"f",,Trigger)</f>
        <v>46931</v>
      </c>
      <c r="U1077" s="18">
        <f>_xll.qlInterestRateIndexMaturity(IborIndex&amp;Tenor,T1077,Trigger)</f>
        <v>47023</v>
      </c>
      <c r="V1077" s="22">
        <f>IFERROR(_xll.qlIndexFixing($V$1,S1077,,Trigger),NA())</f>
        <v>2.0520977249340686E-2</v>
      </c>
      <c r="W1077" s="22">
        <f>IFERROR(_xll.qlIndexFixing($W$1,S1077,,Trigger),NA())</f>
        <v>2.0386759470293291E-2</v>
      </c>
      <c r="X1077" s="17">
        <f t="shared" si="16"/>
        <v>1.3421777904739502</v>
      </c>
    </row>
    <row r="1078" spans="18:24" x14ac:dyDescent="0.2">
      <c r="R1078" s="17" t="s">
        <v>21</v>
      </c>
      <c r="S1078" s="18">
        <f>_xll.qlInterestRateIndexFixingDate(IborIndex&amp;Tenor,T1078,Trigger)</f>
        <v>46934</v>
      </c>
      <c r="T1078" s="18">
        <f>_xll.qlCalendarAdvance(Calendar,T1077,R1078,"f",,Trigger)</f>
        <v>46938</v>
      </c>
      <c r="U1078" s="18">
        <f>_xll.qlInterestRateIndexMaturity(IborIndex&amp;Tenor,T1078,Trigger)</f>
        <v>47030</v>
      </c>
      <c r="V1078" s="22">
        <f>IFERROR(_xll.qlIndexFixing($V$1,S1078,,Trigger),NA())</f>
        <v>2.0440935811974797E-2</v>
      </c>
      <c r="W1078" s="22">
        <f>IFERROR(_xll.qlIndexFixing($W$1,S1078,,Trigger),NA())</f>
        <v>2.0383642848629067E-2</v>
      </c>
      <c r="X1078" s="17">
        <f t="shared" si="16"/>
        <v>0.5729296334573003</v>
      </c>
    </row>
    <row r="1079" spans="18:24" x14ac:dyDescent="0.2">
      <c r="R1079" s="17" t="s">
        <v>21</v>
      </c>
      <c r="S1079" s="18">
        <f>_xll.qlInterestRateIndexFixingDate(IborIndex&amp;Tenor,T1079,Trigger)</f>
        <v>46941</v>
      </c>
      <c r="T1079" s="18">
        <f>_xll.qlCalendarAdvance(Calendar,T1078,R1079,"f",,Trigger)</f>
        <v>46945</v>
      </c>
      <c r="U1079" s="18">
        <f>_xll.qlInterestRateIndexMaturity(IborIndex&amp;Tenor,T1079,Trigger)</f>
        <v>47037</v>
      </c>
      <c r="V1079" s="22">
        <f>IFERROR(_xll.qlIndexFixing($V$1,S1079,,Trigger),NA())</f>
        <v>2.0360583453458342E-2</v>
      </c>
      <c r="W1079" s="22">
        <f>IFERROR(_xll.qlIndexFixing($W$1,S1079,,Trigger),NA())</f>
        <v>2.0380888000450792E-2</v>
      </c>
      <c r="X1079" s="17">
        <f t="shared" si="16"/>
        <v>-0.20304546992450101</v>
      </c>
    </row>
    <row r="1080" spans="18:24" x14ac:dyDescent="0.2">
      <c r="R1080" s="17" t="s">
        <v>21</v>
      </c>
      <c r="S1080" s="18">
        <f>_xll.qlInterestRateIndexFixingDate(IborIndex&amp;Tenor,T1080,Trigger)</f>
        <v>46948</v>
      </c>
      <c r="T1080" s="18">
        <f>_xll.qlCalendarAdvance(Calendar,T1079,R1080,"f",,Trigger)</f>
        <v>46952</v>
      </c>
      <c r="U1080" s="18">
        <f>_xll.qlInterestRateIndexMaturity(IborIndex&amp;Tenor,T1080,Trigger)</f>
        <v>47044</v>
      </c>
      <c r="V1080" s="22">
        <f>IFERROR(_xll.qlIndexFixing($V$1,S1080,,Trigger),NA())</f>
        <v>2.0279920192914289E-2</v>
      </c>
      <c r="W1080" s="22">
        <f>IFERROR(_xll.qlIndexFixing($W$1,S1080,,Trigger),NA())</f>
        <v>2.0378502599339373E-2</v>
      </c>
      <c r="X1080" s="17">
        <f t="shared" si="16"/>
        <v>-0.98582406425084401</v>
      </c>
    </row>
    <row r="1081" spans="18:24" x14ac:dyDescent="0.2">
      <c r="R1081" s="17" t="s">
        <v>21</v>
      </c>
      <c r="S1081" s="18">
        <f>_xll.qlInterestRateIndexFixingDate(IborIndex&amp;Tenor,T1081,Trigger)</f>
        <v>46955</v>
      </c>
      <c r="T1081" s="18">
        <f>_xll.qlCalendarAdvance(Calendar,T1080,R1081,"f",,Trigger)</f>
        <v>46959</v>
      </c>
      <c r="U1081" s="18">
        <f>_xll.qlInterestRateIndexMaturity(IborIndex&amp;Tenor,T1081,Trigger)</f>
        <v>47051</v>
      </c>
      <c r="V1081" s="22">
        <f>IFERROR(_xll.qlIndexFixing($V$1,S1081,,Trigger),NA())</f>
        <v>2.0198946049534237E-2</v>
      </c>
      <c r="W1081" s="22">
        <f>IFERROR(_xll.qlIndexFixing($W$1,S1081,,Trigger),NA())</f>
        <v>2.0376494352232502E-2</v>
      </c>
      <c r="X1081" s="17">
        <f t="shared" si="16"/>
        <v>-1.7754830269826536</v>
      </c>
    </row>
    <row r="1082" spans="18:24" x14ac:dyDescent="0.2">
      <c r="R1082" s="17" t="s">
        <v>21</v>
      </c>
      <c r="S1082" s="18">
        <f>_xll.qlInterestRateIndexFixingDate(IborIndex&amp;Tenor,T1082,Trigger)</f>
        <v>46962</v>
      </c>
      <c r="T1082" s="18">
        <f>_xll.qlCalendarAdvance(Calendar,T1081,R1082,"f",,Trigger)</f>
        <v>46966</v>
      </c>
      <c r="U1082" s="18">
        <f>_xll.qlInterestRateIndexMaturity(IborIndex&amp;Tenor,T1082,Trigger)</f>
        <v>47058</v>
      </c>
      <c r="V1082" s="22">
        <f>IFERROR(_xll.qlIndexFixing($V$1,S1082,,Trigger),NA())</f>
        <v>2.0117661042589729E-2</v>
      </c>
      <c r="W1082" s="22">
        <f>IFERROR(_xll.qlIndexFixing($W$1,S1082,,Trigger),NA())</f>
        <v>2.0374870999428148E-2</v>
      </c>
      <c r="X1082" s="17">
        <f t="shared" si="16"/>
        <v>-2.5720995683841883</v>
      </c>
    </row>
    <row r="1083" spans="18:24" x14ac:dyDescent="0.2">
      <c r="R1083" s="17" t="s">
        <v>21</v>
      </c>
      <c r="S1083" s="18">
        <f>_xll.qlInterestRateIndexFixingDate(IborIndex&amp;Tenor,T1083,Trigger)</f>
        <v>46969</v>
      </c>
      <c r="T1083" s="18">
        <f>_xll.qlCalendarAdvance(Calendar,T1082,R1083,"f",,Trigger)</f>
        <v>46973</v>
      </c>
      <c r="U1083" s="18">
        <f>_xll.qlInterestRateIndexMaturity(IborIndex&amp;Tenor,T1083,Trigger)</f>
        <v>47065</v>
      </c>
      <c r="V1083" s="22">
        <f>IFERROR(_xll.qlIndexFixing($V$1,S1083,,Trigger),NA())</f>
        <v>2.0036065191420951E-2</v>
      </c>
      <c r="W1083" s="22">
        <f>IFERROR(_xll.qlIndexFixing($W$1,S1083,,Trigger),NA())</f>
        <v>2.0373640314596712E-2</v>
      </c>
      <c r="X1083" s="17">
        <f t="shared" si="16"/>
        <v>-3.3757512317576093</v>
      </c>
    </row>
    <row r="1084" spans="18:24" x14ac:dyDescent="0.2">
      <c r="R1084" s="17" t="s">
        <v>21</v>
      </c>
      <c r="S1084" s="18">
        <f>_xll.qlInterestRateIndexFixingDate(IborIndex&amp;Tenor,T1084,Trigger)</f>
        <v>46976</v>
      </c>
      <c r="T1084" s="18">
        <f>_xll.qlCalendarAdvance(Calendar,T1083,R1084,"f",,Trigger)</f>
        <v>46980</v>
      </c>
      <c r="U1084" s="18">
        <f>_xll.qlInterestRateIndexMaturity(IborIndex&amp;Tenor,T1084,Trigger)</f>
        <v>47072</v>
      </c>
      <c r="V1084" s="22">
        <f>IFERROR(_xll.qlIndexFixing($V$1,S1084,,Trigger),NA())</f>
        <v>1.9954158515444537E-2</v>
      </c>
      <c r="W1084" s="22">
        <f>IFERROR(_xll.qlIndexFixing($W$1,S1084,,Trigger),NA())</f>
        <v>2.0372810104787985E-2</v>
      </c>
      <c r="X1084" s="17">
        <f t="shared" si="16"/>
        <v>-4.1865158934344811</v>
      </c>
    </row>
    <row r="1085" spans="18:24" x14ac:dyDescent="0.2">
      <c r="R1085" s="17" t="s">
        <v>21</v>
      </c>
      <c r="S1085" s="18">
        <f>_xll.qlInterestRateIndexFixingDate(IborIndex&amp;Tenor,T1085,Trigger)</f>
        <v>46983</v>
      </c>
      <c r="T1085" s="18">
        <f>_xll.qlCalendarAdvance(Calendar,T1084,R1085,"f",,Trigger)</f>
        <v>46987</v>
      </c>
      <c r="U1085" s="18">
        <f>_xll.qlInterestRateIndexMaturity(IborIndex&amp;Tenor,T1085,Trigger)</f>
        <v>47079</v>
      </c>
      <c r="V1085" s="22">
        <f>IFERROR(_xll.qlIndexFixing($V$1,S1085,,Trigger),NA())</f>
        <v>1.9871941034150124E-2</v>
      </c>
      <c r="W1085" s="22">
        <f>IFERROR(_xll.qlIndexFixing($W$1,S1085,,Trigger),NA())</f>
        <v>2.0372388210434619E-2</v>
      </c>
      <c r="X1085" s="17">
        <f t="shared" si="16"/>
        <v>-5.0044717628449504</v>
      </c>
    </row>
    <row r="1086" spans="18:24" x14ac:dyDescent="0.2">
      <c r="R1086" s="17" t="s">
        <v>21</v>
      </c>
      <c r="S1086" s="18">
        <f>_xll.qlInterestRateIndexFixingDate(IborIndex&amp;Tenor,T1086,Trigger)</f>
        <v>46990</v>
      </c>
      <c r="T1086" s="18">
        <f>_xll.qlCalendarAdvance(Calendar,T1085,R1086,"f",,Trigger)</f>
        <v>46994</v>
      </c>
      <c r="U1086" s="18">
        <f>_xll.qlInterestRateIndexMaturity(IborIndex&amp;Tenor,T1086,Trigger)</f>
        <v>47086</v>
      </c>
      <c r="V1086" s="22">
        <f>IFERROR(_xll.qlIndexFixing($V$1,S1086,,Trigger),NA())</f>
        <v>1.9804566073827121E-2</v>
      </c>
      <c r="W1086" s="22">
        <f>IFERROR(_xll.qlIndexFixing($W$1,S1086,,Trigger),NA())</f>
        <v>2.0372376540032586E-2</v>
      </c>
      <c r="X1086" s="17">
        <f t="shared" si="16"/>
        <v>-5.6781046620546505</v>
      </c>
    </row>
    <row r="1087" spans="18:24" x14ac:dyDescent="0.2">
      <c r="R1087" s="17" t="s">
        <v>21</v>
      </c>
      <c r="S1087" s="18">
        <f>_xll.qlInterestRateIndexFixingDate(IborIndex&amp;Tenor,T1087,Trigger)</f>
        <v>46997</v>
      </c>
      <c r="T1087" s="18">
        <f>_xll.qlCalendarAdvance(Calendar,T1086,R1087,"f",,Trigger)</f>
        <v>47001</v>
      </c>
      <c r="U1087" s="18">
        <f>_xll.qlInterestRateIndexMaturity(IborIndex&amp;Tenor,T1087,Trigger)</f>
        <v>47092</v>
      </c>
      <c r="V1087" s="22">
        <f>IFERROR(_xll.qlIndexFixing($V$1,S1087,,Trigger),NA())</f>
        <v>1.982576055277898E-2</v>
      </c>
      <c r="W1087" s="22">
        <f>IFERROR(_xll.qlIndexFixing($W$1,S1087,,Trigger),NA())</f>
        <v>2.0371869477401341E-2</v>
      </c>
      <c r="X1087" s="17">
        <f t="shared" si="16"/>
        <v>-5.4610892462236134</v>
      </c>
    </row>
    <row r="1088" spans="18:24" x14ac:dyDescent="0.2">
      <c r="R1088" s="17" t="s">
        <v>21</v>
      </c>
      <c r="S1088" s="18">
        <f>_xll.qlInterestRateIndexFixingDate(IborIndex&amp;Tenor,T1088,Trigger)</f>
        <v>47004</v>
      </c>
      <c r="T1088" s="18">
        <f>_xll.qlCalendarAdvance(Calendar,T1087,R1088,"f",,Trigger)</f>
        <v>47008</v>
      </c>
      <c r="U1088" s="18">
        <f>_xll.qlInterestRateIndexMaturity(IborIndex&amp;Tenor,T1088,Trigger)</f>
        <v>47099</v>
      </c>
      <c r="V1088" s="22">
        <f>IFERROR(_xll.qlIndexFixing($V$1,S1088,,Trigger),NA())</f>
        <v>1.9849171166346238E-2</v>
      </c>
      <c r="W1088" s="22">
        <f>IFERROR(_xll.qlIndexFixing($W$1,S1088,,Trigger),NA())</f>
        <v>2.0371760266684386E-2</v>
      </c>
      <c r="X1088" s="17">
        <f t="shared" si="16"/>
        <v>-5.2258910033814789</v>
      </c>
    </row>
    <row r="1089" spans="18:24" x14ac:dyDescent="0.2">
      <c r="R1089" s="17" t="s">
        <v>21</v>
      </c>
      <c r="S1089" s="18">
        <f>_xll.qlInterestRateIndexFixingDate(IborIndex&amp;Tenor,T1089,Trigger)</f>
        <v>47011</v>
      </c>
      <c r="T1089" s="18">
        <f>_xll.qlCalendarAdvance(Calendar,T1088,R1089,"f",,Trigger)</f>
        <v>47015</v>
      </c>
      <c r="U1089" s="18">
        <f>_xll.qlInterestRateIndexMaturity(IborIndex&amp;Tenor,T1089,Trigger)</f>
        <v>47106</v>
      </c>
      <c r="V1089" s="22">
        <f>IFERROR(_xll.qlIndexFixing($V$1,S1089,,Trigger),NA())</f>
        <v>1.9872581917760156E-2</v>
      </c>
      <c r="W1089" s="22">
        <f>IFERROR(_xll.qlIndexFixing($W$1,S1089,,Trigger),NA())</f>
        <v>2.037148917960984E-2</v>
      </c>
      <c r="X1089" s="17">
        <f t="shared" si="16"/>
        <v>-4.9890726184968415</v>
      </c>
    </row>
    <row r="1090" spans="18:24" x14ac:dyDescent="0.2">
      <c r="R1090" s="17" t="s">
        <v>21</v>
      </c>
      <c r="S1090" s="18">
        <f>_xll.qlInterestRateIndexFixingDate(IborIndex&amp;Tenor,T1090,Trigger)</f>
        <v>47018</v>
      </c>
      <c r="T1090" s="18">
        <f>_xll.qlCalendarAdvance(Calendar,T1089,R1090,"f",,Trigger)</f>
        <v>47022</v>
      </c>
      <c r="U1090" s="18">
        <f>_xll.qlInterestRateIndexMaturity(IborIndex&amp;Tenor,T1090,Trigger)</f>
        <v>47114</v>
      </c>
      <c r="V1090" s="22">
        <f>IFERROR(_xll.qlIndexFixing($V$1,S1090,,Trigger),NA())</f>
        <v>1.9898213993981308E-2</v>
      </c>
      <c r="W1090" s="22">
        <f>IFERROR(_xll.qlIndexFixing($W$1,S1090,,Trigger),NA())</f>
        <v>2.0371568839334084E-2</v>
      </c>
      <c r="X1090" s="17">
        <f t="shared" si="16"/>
        <v>-4.733548453527761</v>
      </c>
    </row>
    <row r="1091" spans="18:24" x14ac:dyDescent="0.2">
      <c r="R1091" s="17" t="s">
        <v>21</v>
      </c>
      <c r="S1091" s="18">
        <f>_xll.qlInterestRateIndexFixingDate(IborIndex&amp;Tenor,T1091,Trigger)</f>
        <v>47025</v>
      </c>
      <c r="T1091" s="18">
        <f>_xll.qlCalendarAdvance(Calendar,T1090,R1091,"f",,Trigger)</f>
        <v>47029</v>
      </c>
      <c r="U1091" s="18">
        <f>_xll.qlInterestRateIndexMaturity(IborIndex&amp;Tenor,T1091,Trigger)</f>
        <v>47121</v>
      </c>
      <c r="V1091" s="22">
        <f>IFERROR(_xll.qlIndexFixing($V$1,S1091,,Trigger),NA())</f>
        <v>1.992162632244332E-2</v>
      </c>
      <c r="W1091" s="22">
        <f>IFERROR(_xll.qlIndexFixing($W$1,S1091,,Trigger),NA())</f>
        <v>2.0370961377190022E-2</v>
      </c>
      <c r="X1091" s="17">
        <f t="shared" si="16"/>
        <v>-4.4933505474670232</v>
      </c>
    </row>
    <row r="1092" spans="18:24" x14ac:dyDescent="0.2">
      <c r="R1092" s="17" t="s">
        <v>21</v>
      </c>
      <c r="S1092" s="18">
        <f>_xll.qlInterestRateIndexFixingDate(IborIndex&amp;Tenor,T1092,Trigger)</f>
        <v>47032</v>
      </c>
      <c r="T1092" s="18">
        <f>_xll.qlCalendarAdvance(Calendar,T1091,R1092,"f",,Trigger)</f>
        <v>47036</v>
      </c>
      <c r="U1092" s="18">
        <f>_xll.qlInterestRateIndexMaturity(IborIndex&amp;Tenor,T1092,Trigger)</f>
        <v>47128</v>
      </c>
      <c r="V1092" s="22">
        <f>IFERROR(_xll.qlIndexFixing($V$1,S1092,,Trigger),NA())</f>
        <v>1.9945038790275586E-2</v>
      </c>
      <c r="W1092" s="22">
        <f>IFERROR(_xll.qlIndexFixing($W$1,S1092,,Trigger),NA())</f>
        <v>2.0370191085604721E-2</v>
      </c>
      <c r="X1092" s="17">
        <f t="shared" ref="X1092:X1155" si="17">(V1092-W1092)*10000</f>
        <v>-4.2515229532913423</v>
      </c>
    </row>
    <row r="1093" spans="18:24" x14ac:dyDescent="0.2">
      <c r="R1093" s="17" t="s">
        <v>21</v>
      </c>
      <c r="S1093" s="18">
        <f>_xll.qlInterestRateIndexFixingDate(IborIndex&amp;Tenor,T1093,Trigger)</f>
        <v>47039</v>
      </c>
      <c r="T1093" s="18">
        <f>_xll.qlCalendarAdvance(Calendar,T1092,R1093,"f",,Trigger)</f>
        <v>47043</v>
      </c>
      <c r="U1093" s="18">
        <f>_xll.qlInterestRateIndexMaturity(IborIndex&amp;Tenor,T1093,Trigger)</f>
        <v>47135</v>
      </c>
      <c r="V1093" s="22">
        <f>IFERROR(_xll.qlIndexFixing($V$1,S1093,,Trigger),NA())</f>
        <v>1.9968451397479846E-2</v>
      </c>
      <c r="W1093" s="22">
        <f>IFERROR(_xll.qlIndexFixing($W$1,S1093,,Trigger),NA())</f>
        <v>2.0369257657286605E-2</v>
      </c>
      <c r="X1093" s="17">
        <f t="shared" si="17"/>
        <v>-4.0080625980675952</v>
      </c>
    </row>
    <row r="1094" spans="18:24" x14ac:dyDescent="0.2">
      <c r="R1094" s="17" t="s">
        <v>21</v>
      </c>
      <c r="S1094" s="18">
        <f>_xll.qlInterestRateIndexFixingDate(IborIndex&amp;Tenor,T1094,Trigger)</f>
        <v>47046</v>
      </c>
      <c r="T1094" s="18">
        <f>_xll.qlCalendarAdvance(Calendar,T1093,R1094,"f",,Trigger)</f>
        <v>47050</v>
      </c>
      <c r="U1094" s="18">
        <f>_xll.qlInterestRateIndexMaturity(IborIndex&amp;Tenor,T1094,Trigger)</f>
        <v>47142</v>
      </c>
      <c r="V1094" s="22">
        <f>IFERROR(_xll.qlIndexFixing($V$1,S1094,,Trigger),NA())</f>
        <v>1.9991864144056095E-2</v>
      </c>
      <c r="W1094" s="22">
        <f>IFERROR(_xll.qlIndexFixing($W$1,S1094,,Trigger),NA())</f>
        <v>2.0368160784966675E-2</v>
      </c>
      <c r="X1094" s="17">
        <f t="shared" si="17"/>
        <v>-3.7629664091057973</v>
      </c>
    </row>
    <row r="1095" spans="18:24" x14ac:dyDescent="0.2">
      <c r="R1095" s="17" t="s">
        <v>21</v>
      </c>
      <c r="S1095" s="18">
        <f>_xll.qlInterestRateIndexFixingDate(IborIndex&amp;Tenor,T1095,Trigger)</f>
        <v>47053</v>
      </c>
      <c r="T1095" s="18">
        <f>_xll.qlCalendarAdvance(Calendar,T1094,R1095,"f",,Trigger)</f>
        <v>47057</v>
      </c>
      <c r="U1095" s="18">
        <f>_xll.qlInterestRateIndexMaturity(IborIndex&amp;Tenor,T1095,Trigger)</f>
        <v>47149</v>
      </c>
      <c r="V1095" s="22">
        <f>IFERROR(_xll.qlIndexFixing($V$1,S1095,,Trigger),NA())</f>
        <v>2.0015277030005208E-2</v>
      </c>
      <c r="W1095" s="22">
        <f>IFERROR(_xll.qlIndexFixing($W$1,S1095,,Trigger),NA())</f>
        <v>2.036690016139419E-2</v>
      </c>
      <c r="X1095" s="17">
        <f t="shared" si="17"/>
        <v>-3.5162313138898185</v>
      </c>
    </row>
    <row r="1096" spans="18:24" x14ac:dyDescent="0.2">
      <c r="R1096" s="17" t="s">
        <v>21</v>
      </c>
      <c r="S1096" s="18">
        <f>_xll.qlInterestRateIndexFixingDate(IborIndex&amp;Tenor,T1096,Trigger)</f>
        <v>47060</v>
      </c>
      <c r="T1096" s="18">
        <f>_xll.qlCalendarAdvance(Calendar,T1095,R1096,"f",,Trigger)</f>
        <v>47064</v>
      </c>
      <c r="U1096" s="18">
        <f>_xll.qlInterestRateIndexMaturity(IborIndex&amp;Tenor,T1096,Trigger)</f>
        <v>47156</v>
      </c>
      <c r="V1096" s="22">
        <f>IFERROR(_xll.qlIndexFixing($V$1,S1096,,Trigger),NA())</f>
        <v>2.0038690055329787E-2</v>
      </c>
      <c r="W1096" s="22">
        <f>IFERROR(_xll.qlIndexFixing($W$1,S1096,,Trigger),NA())</f>
        <v>2.0365475479341859E-2</v>
      </c>
      <c r="X1096" s="17">
        <f t="shared" si="17"/>
        <v>-3.2678542401207156</v>
      </c>
    </row>
    <row r="1097" spans="18:24" x14ac:dyDescent="0.2">
      <c r="R1097" s="17" t="s">
        <v>21</v>
      </c>
      <c r="S1097" s="18">
        <f>_xll.qlInterestRateIndexFixingDate(IborIndex&amp;Tenor,T1097,Trigger)</f>
        <v>47067</v>
      </c>
      <c r="T1097" s="18">
        <f>_xll.qlCalendarAdvance(Calendar,T1096,R1097,"f",,Trigger)</f>
        <v>47071</v>
      </c>
      <c r="U1097" s="18">
        <f>_xll.qlInterestRateIndexMaturity(IborIndex&amp;Tenor,T1097,Trigger)</f>
        <v>47163</v>
      </c>
      <c r="V1097" s="22">
        <f>IFERROR(_xll.qlIndexFixing($V$1,S1097,,Trigger),NA())</f>
        <v>2.0062103220028098E-2</v>
      </c>
      <c r="W1097" s="22">
        <f>IFERROR(_xll.qlIndexFixing($W$1,S1097,,Trigger),NA())</f>
        <v>2.0363886431600642E-2</v>
      </c>
      <c r="X1097" s="17">
        <f t="shared" si="17"/>
        <v>-3.0178321157254411</v>
      </c>
    </row>
    <row r="1098" spans="18:24" x14ac:dyDescent="0.2">
      <c r="R1098" s="17" t="s">
        <v>21</v>
      </c>
      <c r="S1098" s="18">
        <f>_xll.qlInterestRateIndexFixingDate(IborIndex&amp;Tenor,T1098,Trigger)</f>
        <v>47074</v>
      </c>
      <c r="T1098" s="18">
        <f>_xll.qlCalendarAdvance(Calendar,T1097,R1098,"f",,Trigger)</f>
        <v>47078</v>
      </c>
      <c r="U1098" s="18">
        <f>_xll.qlInterestRateIndexMaturity(IborIndex&amp;Tenor,T1098,Trigger)</f>
        <v>47170</v>
      </c>
      <c r="V1098" s="22">
        <f>IFERROR(_xll.qlIndexFixing($V$1,S1098,,Trigger),NA())</f>
        <v>2.0085516524102742E-2</v>
      </c>
      <c r="W1098" s="22">
        <f>IFERROR(_xll.qlIndexFixing($W$1,S1098,,Trigger),NA())</f>
        <v>2.0362132710983218E-2</v>
      </c>
      <c r="X1098" s="17">
        <f t="shared" si="17"/>
        <v>-2.7661618688047671</v>
      </c>
    </row>
    <row r="1099" spans="18:24" x14ac:dyDescent="0.2">
      <c r="R1099" s="17" t="s">
        <v>21</v>
      </c>
      <c r="S1099" s="18">
        <f>_xll.qlInterestRateIndexFixingDate(IborIndex&amp;Tenor,T1099,Trigger)</f>
        <v>47081</v>
      </c>
      <c r="T1099" s="18">
        <f>_xll.qlCalendarAdvance(Calendar,T1098,R1099,"f",,Trigger)</f>
        <v>47085</v>
      </c>
      <c r="U1099" s="18">
        <f>_xll.qlInterestRateIndexMaturity(IborIndex&amp;Tenor,T1099,Trigger)</f>
        <v>47177</v>
      </c>
      <c r="V1099" s="22">
        <f>IFERROR(_xll.qlIndexFixing($V$1,S1099,,Trigger),NA())</f>
        <v>2.0108929967552855E-2</v>
      </c>
      <c r="W1099" s="22">
        <f>IFERROR(_xll.qlIndexFixing($W$1,S1099,,Trigger),NA())</f>
        <v>2.0360214010325735E-2</v>
      </c>
      <c r="X1099" s="17">
        <f t="shared" si="17"/>
        <v>-2.5128404277287992</v>
      </c>
    </row>
    <row r="1100" spans="18:24" x14ac:dyDescent="0.2">
      <c r="R1100" s="17" t="s">
        <v>21</v>
      </c>
      <c r="S1100" s="18">
        <f>_xll.qlInterestRateIndexFixingDate(IborIndex&amp;Tenor,T1100,Trigger)</f>
        <v>47088</v>
      </c>
      <c r="T1100" s="18">
        <f>_xll.qlCalendarAdvance(Calendar,T1099,R1100,"f",,Trigger)</f>
        <v>47092</v>
      </c>
      <c r="U1100" s="18">
        <f>_xll.qlInterestRateIndexMaturity(IborIndex&amp;Tenor,T1100,Trigger)</f>
        <v>47182</v>
      </c>
      <c r="V1100" s="22">
        <f>IFERROR(_xll.qlIndexFixing($V$1,S1100,,Trigger),NA())</f>
        <v>2.0127875220485869E-2</v>
      </c>
      <c r="W1100" s="22">
        <f>IFERROR(_xll.qlIndexFixing($W$1,S1100,,Trigger),NA())</f>
        <v>2.035733984293131E-2</v>
      </c>
      <c r="X1100" s="17">
        <f t="shared" si="17"/>
        <v>-2.2946462244544108</v>
      </c>
    </row>
    <row r="1101" spans="18:24" x14ac:dyDescent="0.2">
      <c r="R1101" s="17" t="s">
        <v>21</v>
      </c>
      <c r="S1101" s="18">
        <f>_xll.qlInterestRateIndexFixingDate(IborIndex&amp;Tenor,T1101,Trigger)</f>
        <v>47095</v>
      </c>
      <c r="T1101" s="18">
        <f>_xll.qlCalendarAdvance(Calendar,T1100,R1101,"f",,Trigger)</f>
        <v>47099</v>
      </c>
      <c r="U1101" s="18">
        <f>_xll.qlInterestRateIndexMaturity(IborIndex&amp;Tenor,T1101,Trigger)</f>
        <v>47189</v>
      </c>
      <c r="V1101" s="22">
        <f>IFERROR(_xll.qlIndexFixing($V$1,S1101,,Trigger),NA())</f>
        <v>2.0151286309820549E-2</v>
      </c>
      <c r="W1101" s="22">
        <f>IFERROR(_xll.qlIndexFixing($W$1,S1101,,Trigger),NA())</f>
        <v>2.0355114282091691E-2</v>
      </c>
      <c r="X1101" s="17">
        <f t="shared" si="17"/>
        <v>-2.0382797227114224</v>
      </c>
    </row>
    <row r="1102" spans="18:24" x14ac:dyDescent="0.2">
      <c r="R1102" s="17" t="s">
        <v>21</v>
      </c>
      <c r="S1102" s="18">
        <f>_xll.qlInterestRateIndexFixingDate(IborIndex&amp;Tenor,T1102,Trigger)</f>
        <v>47102</v>
      </c>
      <c r="T1102" s="18">
        <f>_xll.qlCalendarAdvance(Calendar,T1101,R1102,"f",,Trigger)</f>
        <v>47106</v>
      </c>
      <c r="U1102" s="18">
        <f>_xll.qlInterestRateIndexMaturity(IborIndex&amp;Tenor,T1102,Trigger)</f>
        <v>47196</v>
      </c>
      <c r="V1102" s="22">
        <f>IFERROR(_xll.qlIndexFixing($V$1,S1102,,Trigger),NA())</f>
        <v>2.0174697535490616E-2</v>
      </c>
      <c r="W1102" s="22">
        <f>IFERROR(_xll.qlIndexFixing($W$1,S1102,,Trigger),NA())</f>
        <v>2.0352722882388541E-2</v>
      </c>
      <c r="X1102" s="17">
        <f t="shared" si="17"/>
        <v>-1.7802534689792537</v>
      </c>
    </row>
    <row r="1103" spans="18:24" x14ac:dyDescent="0.2">
      <c r="R1103" s="17" t="s">
        <v>21</v>
      </c>
      <c r="S1103" s="18">
        <f>_xll.qlInterestRateIndexFixingDate(IborIndex&amp;Tenor,T1103,Trigger)</f>
        <v>47108</v>
      </c>
      <c r="T1103" s="18">
        <f>_xll.qlCalendarAdvance(Calendar,T1102,R1103,"f",,Trigger)</f>
        <v>47114</v>
      </c>
      <c r="U1103" s="18">
        <f>_xll.qlInterestRateIndexMaturity(IborIndex&amp;Tenor,T1103,Trigger)</f>
        <v>47204</v>
      </c>
      <c r="V1103" s="22">
        <f>IFERROR(_xll.qlIndexFixing($V$1,S1103,,Trigger),NA())</f>
        <v>2.0201453388909663E-2</v>
      </c>
      <c r="W1103" s="22">
        <f>IFERROR(_xll.qlIndexFixing($W$1,S1103,,Trigger),NA())</f>
        <v>2.0349786392272584E-2</v>
      </c>
      <c r="X1103" s="17">
        <f t="shared" si="17"/>
        <v>-1.4833300336292154</v>
      </c>
    </row>
    <row r="1104" spans="18:24" x14ac:dyDescent="0.2">
      <c r="R1104" s="17" t="s">
        <v>21</v>
      </c>
      <c r="S1104" s="18">
        <f>_xll.qlInterestRateIndexFixingDate(IborIndex&amp;Tenor,T1104,Trigger)</f>
        <v>47116</v>
      </c>
      <c r="T1104" s="18">
        <f>_xll.qlCalendarAdvance(Calendar,T1103,R1104,"f",,Trigger)</f>
        <v>47121</v>
      </c>
      <c r="U1104" s="18">
        <f>_xll.qlInterestRateIndexMaturity(IborIndex&amp;Tenor,T1104,Trigger)</f>
        <v>47211</v>
      </c>
      <c r="V1104" s="22">
        <f>IFERROR(_xll.qlIndexFixing($V$1,S1104,,Trigger),NA())</f>
        <v>2.0224864906724704E-2</v>
      </c>
      <c r="W1104" s="22">
        <f>IFERROR(_xll.qlIndexFixing($W$1,S1104,,Trigger),NA())</f>
        <v>2.0347038589644484E-2</v>
      </c>
      <c r="X1104" s="17">
        <f t="shared" si="17"/>
        <v>-1.2217368291977948</v>
      </c>
    </row>
    <row r="1105" spans="18:24" x14ac:dyDescent="0.2">
      <c r="R1105" s="17" t="s">
        <v>21</v>
      </c>
      <c r="S1105" s="18">
        <f>_xll.qlInterestRateIndexFixingDate(IborIndex&amp;Tenor,T1105,Trigger)</f>
        <v>47126</v>
      </c>
      <c r="T1105" s="18">
        <f>_xll.qlCalendarAdvance(Calendar,T1104,R1105,"f",,Trigger)</f>
        <v>47128</v>
      </c>
      <c r="U1105" s="18">
        <f>_xll.qlInterestRateIndexMaturity(IborIndex&amp;Tenor,T1105,Trigger)</f>
        <v>47218</v>
      </c>
      <c r="V1105" s="22">
        <f>IFERROR(_xll.qlIndexFixing($V$1,S1105,,Trigger),NA())</f>
        <v>2.024827656087691E-2</v>
      </c>
      <c r="W1105" s="22">
        <f>IFERROR(_xll.qlIndexFixing($W$1,S1105,,Trigger),NA())</f>
        <v>2.0344123983196738E-2</v>
      </c>
      <c r="X1105" s="17">
        <f t="shared" si="17"/>
        <v>-0.95847422319828013</v>
      </c>
    </row>
    <row r="1106" spans="18:24" x14ac:dyDescent="0.2">
      <c r="R1106" s="17" t="s">
        <v>21</v>
      </c>
      <c r="S1106" s="18">
        <f>_xll.qlInterestRateIndexFixingDate(IborIndex&amp;Tenor,T1106,Trigger)</f>
        <v>47133</v>
      </c>
      <c r="T1106" s="18">
        <f>_xll.qlCalendarAdvance(Calendar,T1105,R1106,"f",,Trigger)</f>
        <v>47135</v>
      </c>
      <c r="U1106" s="18">
        <f>_xll.qlInterestRateIndexMaturity(IborIndex&amp;Tenor,T1106,Trigger)</f>
        <v>47225</v>
      </c>
      <c r="V1106" s="22">
        <f>IFERROR(_xll.qlIndexFixing($V$1,S1106,,Trigger),NA())</f>
        <v>2.0271688351365391E-2</v>
      </c>
      <c r="W1106" s="22">
        <f>IFERROR(_xll.qlIndexFixing($W$1,S1106,,Trigger),NA())</f>
        <v>2.034104226594291E-2</v>
      </c>
      <c r="X1106" s="17">
        <f t="shared" si="17"/>
        <v>-0.69353914577519049</v>
      </c>
    </row>
    <row r="1107" spans="18:24" x14ac:dyDescent="0.2">
      <c r="R1107" s="17" t="s">
        <v>21</v>
      </c>
      <c r="S1107" s="18">
        <f>_xll.qlInterestRateIndexFixingDate(IborIndex&amp;Tenor,T1107,Trigger)</f>
        <v>47140</v>
      </c>
      <c r="T1107" s="18">
        <f>_xll.qlCalendarAdvance(Calendar,T1106,R1107,"f",,Trigger)</f>
        <v>47142</v>
      </c>
      <c r="U1107" s="18">
        <f>_xll.qlInterestRateIndexMaturity(IborIndex&amp;Tenor,T1107,Trigger)</f>
        <v>47232</v>
      </c>
      <c r="V1107" s="22">
        <f>IFERROR(_xll.qlIndexFixing($V$1,S1107,,Trigger),NA())</f>
        <v>2.0295100278191924E-2</v>
      </c>
      <c r="W1107" s="22">
        <f>IFERROR(_xll.qlIndexFixing($W$1,S1107,,Trigger),NA())</f>
        <v>2.0337793130916104E-2</v>
      </c>
      <c r="X1107" s="17">
        <f t="shared" si="17"/>
        <v>-0.42692852724179886</v>
      </c>
    </row>
    <row r="1108" spans="18:24" x14ac:dyDescent="0.2">
      <c r="R1108" s="17" t="s">
        <v>21</v>
      </c>
      <c r="S1108" s="18">
        <f>_xll.qlInterestRateIndexFixingDate(IborIndex&amp;Tenor,T1108,Trigger)</f>
        <v>47147</v>
      </c>
      <c r="T1108" s="18">
        <f>_xll.qlCalendarAdvance(Calendar,T1107,R1108,"f",,Trigger)</f>
        <v>47149</v>
      </c>
      <c r="U1108" s="18">
        <f>_xll.qlInterestRateIndexMaturity(IborIndex&amp;Tenor,T1108,Trigger)</f>
        <v>47238</v>
      </c>
      <c r="V1108" s="22">
        <f>IFERROR(_xll.qlIndexFixing($V$1,S1108,,Trigger),NA())</f>
        <v>2.031626772832178E-2</v>
      </c>
      <c r="W1108" s="22">
        <f>IFERROR(_xll.qlIndexFixing($W$1,S1108,,Trigger),NA())</f>
        <v>2.0334078153440328E-2</v>
      </c>
      <c r="X1108" s="17">
        <f t="shared" si="17"/>
        <v>-0.17810425118548051</v>
      </c>
    </row>
    <row r="1109" spans="18:24" x14ac:dyDescent="0.2">
      <c r="R1109" s="17" t="s">
        <v>21</v>
      </c>
      <c r="S1109" s="18">
        <f>_xll.qlInterestRateIndexFixingDate(IborIndex&amp;Tenor,T1109,Trigger)</f>
        <v>47154</v>
      </c>
      <c r="T1109" s="18">
        <f>_xll.qlCalendarAdvance(Calendar,T1108,R1109,"f",,Trigger)</f>
        <v>47156</v>
      </c>
      <c r="U1109" s="18">
        <f>_xll.qlInterestRateIndexMaturity(IborIndex&amp;Tenor,T1109,Trigger)</f>
        <v>47245</v>
      </c>
      <c r="V1109" s="22">
        <f>IFERROR(_xll.qlIndexFixing($V$1,S1109,,Trigger),NA())</f>
        <v>2.0339678599428639E-2</v>
      </c>
      <c r="W1109" s="22">
        <f>IFERROR(_xll.qlIndexFixing($W$1,S1109,,Trigger),NA())</f>
        <v>2.0330505522536405E-2</v>
      </c>
      <c r="X1109" s="17">
        <f t="shared" si="17"/>
        <v>9.1730768922333727E-2</v>
      </c>
    </row>
    <row r="1110" spans="18:24" x14ac:dyDescent="0.2">
      <c r="R1110" s="17" t="s">
        <v>21</v>
      </c>
      <c r="S1110" s="18">
        <f>_xll.qlInterestRateIndexFixingDate(IborIndex&amp;Tenor,T1110,Trigger)</f>
        <v>47161</v>
      </c>
      <c r="T1110" s="18">
        <f>_xll.qlCalendarAdvance(Calendar,T1109,R1110,"f",,Trigger)</f>
        <v>47163</v>
      </c>
      <c r="U1110" s="18">
        <f>_xll.qlInterestRateIndexMaturity(IborIndex&amp;Tenor,T1110,Trigger)</f>
        <v>47252</v>
      </c>
      <c r="V1110" s="22">
        <f>IFERROR(_xll.qlIndexFixing($V$1,S1110,,Trigger),NA())</f>
        <v>2.0363089605353494E-2</v>
      </c>
      <c r="W1110" s="22">
        <f>IFERROR(_xll.qlIndexFixing($W$1,S1110,,Trigger),NA())</f>
        <v>2.0326764584459339E-2</v>
      </c>
      <c r="X1110" s="17">
        <f t="shared" si="17"/>
        <v>0.36325020894154708</v>
      </c>
    </row>
    <row r="1111" spans="18:24" x14ac:dyDescent="0.2">
      <c r="R1111" s="17" t="s">
        <v>21</v>
      </c>
      <c r="S1111" s="18">
        <f>_xll.qlInterestRateIndexFixingDate(IborIndex&amp;Tenor,T1111,Trigger)</f>
        <v>47168</v>
      </c>
      <c r="T1111" s="18">
        <f>_xll.qlCalendarAdvance(Calendar,T1110,R1111,"f",,Trigger)</f>
        <v>47170</v>
      </c>
      <c r="U1111" s="18">
        <f>_xll.qlInterestRateIndexMaturity(IborIndex&amp;Tenor,T1111,Trigger)</f>
        <v>47259</v>
      </c>
      <c r="V1111" s="22">
        <f>IFERROR(_xll.qlIndexFixing($V$1,S1111,,Trigger),NA())</f>
        <v>2.0386500746097248E-2</v>
      </c>
      <c r="W1111" s="22">
        <f>IFERROR(_xll.qlIndexFixing($W$1,S1111,,Trigger),NA())</f>
        <v>2.0322855032343587E-2</v>
      </c>
      <c r="X1111" s="17">
        <f t="shared" si="17"/>
        <v>0.63645713753661404</v>
      </c>
    </row>
    <row r="1112" spans="18:24" x14ac:dyDescent="0.2">
      <c r="R1112" s="17" t="s">
        <v>21</v>
      </c>
      <c r="S1112" s="18">
        <f>_xll.qlInterestRateIndexFixingDate(IborIndex&amp;Tenor,T1112,Trigger)</f>
        <v>47175</v>
      </c>
      <c r="T1112" s="18">
        <f>_xll.qlCalendarAdvance(Calendar,T1111,R1112,"f",,Trigger)</f>
        <v>47177</v>
      </c>
      <c r="U1112" s="18">
        <f>_xll.qlInterestRateIndexMaturity(IborIndex&amp;Tenor,T1112,Trigger)</f>
        <v>47269</v>
      </c>
      <c r="V1112" s="22">
        <f>IFERROR(_xll.qlIndexFixing($V$1,S1112,,Trigger),NA())</f>
        <v>2.0416662463929328E-2</v>
      </c>
      <c r="W1112" s="22">
        <f>IFERROR(_xll.qlIndexFixing($W$1,S1112,,Trigger),NA())</f>
        <v>2.031951970230848E-2</v>
      </c>
      <c r="X1112" s="17">
        <f t="shared" si="17"/>
        <v>0.97142761620847695</v>
      </c>
    </row>
    <row r="1113" spans="18:24" x14ac:dyDescent="0.2">
      <c r="R1113" s="17" t="s">
        <v>21</v>
      </c>
      <c r="S1113" s="18">
        <f>_xll.qlInterestRateIndexFixingDate(IborIndex&amp;Tenor,T1113,Trigger)</f>
        <v>47182</v>
      </c>
      <c r="T1113" s="18">
        <f>_xll.qlCalendarAdvance(Calendar,T1112,R1113,"f",,Trigger)</f>
        <v>47184</v>
      </c>
      <c r="U1113" s="18">
        <f>_xll.qlInterestRateIndexMaturity(IborIndex&amp;Tenor,T1113,Trigger)</f>
        <v>47276</v>
      </c>
      <c r="V1113" s="22">
        <f>IFERROR(_xll.qlIndexFixing($V$1,S1113,,Trigger),NA())</f>
        <v>2.0440077878652152E-2</v>
      </c>
      <c r="W1113" s="22">
        <f>IFERROR(_xll.qlIndexFixing($W$1,S1113,,Trigger),NA())</f>
        <v>2.0315234833247174E-2</v>
      </c>
      <c r="X1113" s="17">
        <f t="shared" si="17"/>
        <v>1.2484304540497786</v>
      </c>
    </row>
    <row r="1114" spans="18:24" x14ac:dyDescent="0.2">
      <c r="R1114" s="17" t="s">
        <v>21</v>
      </c>
      <c r="S1114" s="18">
        <f>_xll.qlInterestRateIndexFixingDate(IborIndex&amp;Tenor,T1114,Trigger)</f>
        <v>47189</v>
      </c>
      <c r="T1114" s="18">
        <f>_xll.qlCalendarAdvance(Calendar,T1113,R1114,"f",,Trigger)</f>
        <v>47191</v>
      </c>
      <c r="U1114" s="18">
        <f>_xll.qlInterestRateIndexMaturity(IborIndex&amp;Tenor,T1114,Trigger)</f>
        <v>47283</v>
      </c>
      <c r="V1114" s="22">
        <f>IFERROR(_xll.qlIndexFixing($V$1,S1114,,Trigger),NA())</f>
        <v>2.0463493432764344E-2</v>
      </c>
      <c r="W1114" s="22">
        <f>IFERROR(_xll.qlIndexFixing($W$1,S1114,,Trigger),NA())</f>
        <v>2.0310780335462627E-2</v>
      </c>
      <c r="X1114" s="17">
        <f t="shared" si="17"/>
        <v>1.5271309730171754</v>
      </c>
    </row>
    <row r="1115" spans="18:24" x14ac:dyDescent="0.2">
      <c r="R1115" s="17" t="s">
        <v>21</v>
      </c>
      <c r="S1115" s="18">
        <f>_xll.qlInterestRateIndexFixingDate(IborIndex&amp;Tenor,T1115,Trigger)</f>
        <v>47196</v>
      </c>
      <c r="T1115" s="18">
        <f>_xll.qlCalendarAdvance(Calendar,T1114,R1115,"f",,Trigger)</f>
        <v>47198</v>
      </c>
      <c r="U1115" s="18">
        <f>_xll.qlInterestRateIndexMaturity(IborIndex&amp;Tenor,T1115,Trigger)</f>
        <v>47290</v>
      </c>
      <c r="V1115" s="22">
        <f>IFERROR(_xll.qlIndexFixing($V$1,S1115,,Trigger),NA())</f>
        <v>2.0486909126265909E-2</v>
      </c>
      <c r="W1115" s="22">
        <f>IFERROR(_xll.qlIndexFixing($W$1,S1115,,Trigger),NA())</f>
        <v>2.0306155902149823E-2</v>
      </c>
      <c r="X1115" s="17">
        <f t="shared" si="17"/>
        <v>1.8075322411608559</v>
      </c>
    </row>
    <row r="1116" spans="18:24" x14ac:dyDescent="0.2">
      <c r="R1116" s="17" t="s">
        <v>21</v>
      </c>
      <c r="S1116" s="18">
        <f>_xll.qlInterestRateIndexFixingDate(IborIndex&amp;Tenor,T1116,Trigger)</f>
        <v>47203</v>
      </c>
      <c r="T1116" s="18">
        <f>_xll.qlCalendarAdvance(Calendar,T1115,R1116,"f",,Trigger)</f>
        <v>47205</v>
      </c>
      <c r="U1116" s="18">
        <f>_xll.qlInterestRateIndexMaturity(IborIndex&amp;Tenor,T1116,Trigger)</f>
        <v>47297</v>
      </c>
      <c r="V1116" s="22">
        <f>IFERROR(_xll.qlIndexFixing($V$1,S1116,,Trigger),NA())</f>
        <v>2.0510324959159446E-2</v>
      </c>
      <c r="W1116" s="22">
        <f>IFERROR(_xll.qlIndexFixing($W$1,S1116,,Trigger),NA())</f>
        <v>2.0301361226526333E-2</v>
      </c>
      <c r="X1116" s="17">
        <f t="shared" si="17"/>
        <v>2.0896373263311343</v>
      </c>
    </row>
    <row r="1117" spans="18:24" x14ac:dyDescent="0.2">
      <c r="R1117" s="17" t="s">
        <v>21</v>
      </c>
      <c r="S1117" s="18">
        <f>_xll.qlInterestRateIndexFixingDate(IborIndex&amp;Tenor,T1117,Trigger)</f>
        <v>47206</v>
      </c>
      <c r="T1117" s="18">
        <f>_xll.qlCalendarAdvance(Calendar,T1116,R1117,"f",,Trigger)</f>
        <v>47212</v>
      </c>
      <c r="U1117" s="18">
        <f>_xll.qlInterestRateIndexMaturity(IborIndex&amp;Tenor,T1117,Trigger)</f>
        <v>47303</v>
      </c>
      <c r="V1117" s="22">
        <f>IFERROR(_xll.qlIndexFixing($V$1,S1117,,Trigger),NA())</f>
        <v>2.053148388175256E-2</v>
      </c>
      <c r="W1117" s="22">
        <f>IFERROR(_xll.qlIndexFixing($W$1,S1117,,Trigger),NA())</f>
        <v>2.0296211739686116E-2</v>
      </c>
      <c r="X1117" s="17">
        <f t="shared" si="17"/>
        <v>2.352721420664436</v>
      </c>
    </row>
    <row r="1118" spans="18:24" x14ac:dyDescent="0.2">
      <c r="R1118" s="17" t="s">
        <v>21</v>
      </c>
      <c r="S1118" s="18">
        <f>_xll.qlInterestRateIndexFixingDate(IborIndex&amp;Tenor,T1118,Trigger)</f>
        <v>47217</v>
      </c>
      <c r="T1118" s="18">
        <f>_xll.qlCalendarAdvance(Calendar,T1117,R1118,"f",,Trigger)</f>
        <v>47219</v>
      </c>
      <c r="U1118" s="18">
        <f>_xll.qlInterestRateIndexMaturity(IborIndex&amp;Tenor,T1118,Trigger)</f>
        <v>47310</v>
      </c>
      <c r="V1118" s="22">
        <f>IFERROR(_xll.qlIndexFixing($V$1,S1118,,Trigger),NA())</f>
        <v>2.0554898650742198E-2</v>
      </c>
      <c r="W1118" s="22">
        <f>IFERROR(_xll.qlIndexFixing($W$1,S1118,,Trigger),NA())</f>
        <v>2.0291088209236106E-2</v>
      </c>
      <c r="X1118" s="17">
        <f t="shared" si="17"/>
        <v>2.6381044150609183</v>
      </c>
    </row>
    <row r="1119" spans="18:24" x14ac:dyDescent="0.2">
      <c r="R1119" s="17" t="s">
        <v>21</v>
      </c>
      <c r="S1119" s="18">
        <f>_xll.qlInterestRateIndexFixingDate(IborIndex&amp;Tenor,T1119,Trigger)</f>
        <v>47224</v>
      </c>
      <c r="T1119" s="18">
        <f>_xll.qlCalendarAdvance(Calendar,T1118,R1119,"f",,Trigger)</f>
        <v>47226</v>
      </c>
      <c r="U1119" s="18">
        <f>_xll.qlInterestRateIndexMaturity(IborIndex&amp;Tenor,T1119,Trigger)</f>
        <v>47317</v>
      </c>
      <c r="V1119" s="22">
        <f>IFERROR(_xll.qlIndexFixing($V$1,S1119,,Trigger),NA())</f>
        <v>2.0578313557601334E-2</v>
      </c>
      <c r="W1119" s="22">
        <f>IFERROR(_xll.qlIndexFixing($W$1,S1119,,Trigger),NA())</f>
        <v>2.0285793547725122E-2</v>
      </c>
      <c r="X1119" s="17">
        <f t="shared" si="17"/>
        <v>2.9252000987621192</v>
      </c>
    </row>
    <row r="1120" spans="18:24" x14ac:dyDescent="0.2">
      <c r="R1120" s="17" t="s">
        <v>21</v>
      </c>
      <c r="S1120" s="18">
        <f>_xll.qlInterestRateIndexFixingDate(IborIndex&amp;Tenor,T1120,Trigger)</f>
        <v>47231</v>
      </c>
      <c r="T1120" s="18">
        <f>_xll.qlCalendarAdvance(Calendar,T1119,R1120,"f",,Trigger)</f>
        <v>47233</v>
      </c>
      <c r="U1120" s="18">
        <f>_xll.qlInterestRateIndexMaturity(IborIndex&amp;Tenor,T1120,Trigger)</f>
        <v>47324</v>
      </c>
      <c r="V1120" s="22">
        <f>IFERROR(_xll.qlIndexFixing($V$1,S1120,,Trigger),NA())</f>
        <v>2.0601728602331722E-2</v>
      </c>
      <c r="W1120" s="22">
        <f>IFERROR(_xll.qlIndexFixing($W$1,S1120,,Trigger),NA())</f>
        <v>2.0280327448473655E-2</v>
      </c>
      <c r="X1120" s="17">
        <f t="shared" si="17"/>
        <v>3.2140115385806758</v>
      </c>
    </row>
    <row r="1121" spans="18:24" x14ac:dyDescent="0.2">
      <c r="R1121" s="17" t="s">
        <v>21</v>
      </c>
      <c r="S1121" s="18">
        <f>_xll.qlInterestRateIndexFixingDate(IborIndex&amp;Tenor,T1121,Trigger)</f>
        <v>47235</v>
      </c>
      <c r="T1121" s="18">
        <f>_xll.qlCalendarAdvance(Calendar,T1120,R1121,"f",,Trigger)</f>
        <v>47240</v>
      </c>
      <c r="U1121" s="18">
        <f>_xll.qlInterestRateIndexMaturity(IborIndex&amp;Tenor,T1121,Trigger)</f>
        <v>47332</v>
      </c>
      <c r="V1121" s="22">
        <f>IFERROR(_xll.qlIndexFixing($V$1,S1121,,Trigger),NA())</f>
        <v>2.0627406214513738E-2</v>
      </c>
      <c r="W1121" s="22">
        <f>IFERROR(_xll.qlIndexFixing($W$1,S1121,,Trigger),NA())</f>
        <v>2.0274823478050225E-2</v>
      </c>
      <c r="X1121" s="17">
        <f t="shared" si="17"/>
        <v>3.525827364635123</v>
      </c>
    </row>
    <row r="1122" spans="18:24" x14ac:dyDescent="0.2">
      <c r="R1122" s="17" t="s">
        <v>21</v>
      </c>
      <c r="S1122" s="18">
        <f>_xll.qlInterestRateIndexFixingDate(IborIndex&amp;Tenor,T1122,Trigger)</f>
        <v>47245</v>
      </c>
      <c r="T1122" s="18">
        <f>_xll.qlCalendarAdvance(Calendar,T1121,R1122,"f",,Trigger)</f>
        <v>47247</v>
      </c>
      <c r="U1122" s="18">
        <f>_xll.qlInterestRateIndexMaturity(IborIndex&amp;Tenor,T1122,Trigger)</f>
        <v>47339</v>
      </c>
      <c r="V1122" s="22">
        <f>IFERROR(_xll.qlIndexFixing($V$1,S1122,,Trigger),NA())</f>
        <v>2.065082288376956E-2</v>
      </c>
      <c r="W1122" s="22">
        <f>IFERROR(_xll.qlIndexFixing($W$1,S1122,,Trigger),NA())</f>
        <v>2.0269000907476711E-2</v>
      </c>
      <c r="X1122" s="17">
        <f t="shared" si="17"/>
        <v>3.818219762928496</v>
      </c>
    </row>
    <row r="1123" spans="18:24" x14ac:dyDescent="0.2">
      <c r="R1123" s="17" t="s">
        <v>21</v>
      </c>
      <c r="S1123" s="18">
        <f>_xll.qlInterestRateIndexFixingDate(IborIndex&amp;Tenor,T1123,Trigger)</f>
        <v>47252</v>
      </c>
      <c r="T1123" s="18">
        <f>_xll.qlCalendarAdvance(Calendar,T1122,R1123,"f",,Trigger)</f>
        <v>47254</v>
      </c>
      <c r="U1123" s="18">
        <f>_xll.qlInterestRateIndexMaturity(IborIndex&amp;Tenor,T1123,Trigger)</f>
        <v>47346</v>
      </c>
      <c r="V1123" s="22">
        <f>IFERROR(_xll.qlIndexFixing($V$1,S1123,,Trigger),NA())</f>
        <v>2.0674239692420836E-2</v>
      </c>
      <c r="W1123" s="22">
        <f>IFERROR(_xll.qlIndexFixing($W$1,S1123,,Trigger),NA())</f>
        <v>2.0263005947787169E-2</v>
      </c>
      <c r="X1123" s="17">
        <f t="shared" si="17"/>
        <v>4.1123374463366762</v>
      </c>
    </row>
    <row r="1124" spans="18:24" x14ac:dyDescent="0.2">
      <c r="R1124" s="17" t="s">
        <v>21</v>
      </c>
      <c r="S1124" s="18">
        <f>_xll.qlInterestRateIndexFixingDate(IborIndex&amp;Tenor,T1124,Trigger)</f>
        <v>47259</v>
      </c>
      <c r="T1124" s="18">
        <f>_xll.qlCalendarAdvance(Calendar,T1123,R1124,"f",,Trigger)</f>
        <v>47261</v>
      </c>
      <c r="U1124" s="18">
        <f>_xll.qlInterestRateIndexMaturity(IborIndex&amp;Tenor,T1124,Trigger)</f>
        <v>47353</v>
      </c>
      <c r="V1124" s="22">
        <f>IFERROR(_xll.qlIndexFixing($V$1,S1124,,Trigger),NA())</f>
        <v>2.0697656640470168E-2</v>
      </c>
      <c r="W1124" s="22">
        <f>IFERROR(_xll.qlIndexFixing($W$1,S1124,,Trigger),NA())</f>
        <v>2.0256838292392935E-2</v>
      </c>
      <c r="X1124" s="17">
        <f t="shared" si="17"/>
        <v>4.4081834807723279</v>
      </c>
    </row>
    <row r="1125" spans="18:24" x14ac:dyDescent="0.2">
      <c r="R1125" s="17" t="s">
        <v>21</v>
      </c>
      <c r="S1125" s="18">
        <f>_xll.qlInterestRateIndexFixingDate(IborIndex&amp;Tenor,T1125,Trigger)</f>
        <v>47266</v>
      </c>
      <c r="T1125" s="18">
        <f>_xll.qlCalendarAdvance(Calendar,T1124,R1125,"f",,Trigger)</f>
        <v>47268</v>
      </c>
      <c r="U1125" s="18">
        <f>_xll.qlInterestRateIndexMaturity(IborIndex&amp;Tenor,T1125,Trigger)</f>
        <v>47360</v>
      </c>
      <c r="V1125" s="22">
        <f>IFERROR(_xll.qlIndexFixing($V$1,S1125,,Trigger),NA())</f>
        <v>2.0692131232990785E-2</v>
      </c>
      <c r="W1125" s="22">
        <f>IFERROR(_xll.qlIndexFixing($W$1,S1125,,Trigger),NA())</f>
        <v>2.0250516811346486E-2</v>
      </c>
      <c r="X1125" s="17">
        <f t="shared" si="17"/>
        <v>4.4161442164429925</v>
      </c>
    </row>
    <row r="1126" spans="18:24" x14ac:dyDescent="0.2">
      <c r="R1126" s="17" t="s">
        <v>21</v>
      </c>
      <c r="S1126" s="18">
        <f>_xll.qlInterestRateIndexFixingDate(IborIndex&amp;Tenor,T1126,Trigger)</f>
        <v>47273</v>
      </c>
      <c r="T1126" s="18">
        <f>_xll.qlCalendarAdvance(Calendar,T1125,R1126,"f",,Trigger)</f>
        <v>47275</v>
      </c>
      <c r="U1126" s="18">
        <f>_xll.qlInterestRateIndexMaturity(IborIndex&amp;Tenor,T1126,Trigger)</f>
        <v>47367</v>
      </c>
      <c r="V1126" s="22">
        <f>IFERROR(_xll.qlIndexFixing($V$1,S1126,,Trigger),NA())</f>
        <v>2.0614072499634564E-2</v>
      </c>
      <c r="W1126" s="22">
        <f>IFERROR(_xll.qlIndexFixing($W$1,S1126,,Trigger),NA())</f>
        <v>2.0244372743704008E-2</v>
      </c>
      <c r="X1126" s="17">
        <f t="shared" si="17"/>
        <v>3.6969975593055535</v>
      </c>
    </row>
    <row r="1127" spans="18:24" x14ac:dyDescent="0.2">
      <c r="R1127" s="17" t="s">
        <v>21</v>
      </c>
      <c r="S1127" s="18">
        <f>_xll.qlInterestRateIndexFixingDate(IborIndex&amp;Tenor,T1127,Trigger)</f>
        <v>47280</v>
      </c>
      <c r="T1127" s="18">
        <f>_xll.qlCalendarAdvance(Calendar,T1126,R1127,"f",,Trigger)</f>
        <v>47282</v>
      </c>
      <c r="U1127" s="18">
        <f>_xll.qlInterestRateIndexMaturity(IborIndex&amp;Tenor,T1127,Trigger)</f>
        <v>47374</v>
      </c>
      <c r="V1127" s="22">
        <f>IFERROR(_xll.qlIndexFixing($V$1,S1127,,Trigger),NA())</f>
        <v>2.0535738230293882E-2</v>
      </c>
      <c r="W1127" s="22">
        <f>IFERROR(_xll.qlIndexFixing($W$1,S1127,,Trigger),NA())</f>
        <v>2.0238528125936857E-2</v>
      </c>
      <c r="X1127" s="17">
        <f t="shared" si="17"/>
        <v>2.9721010435702562</v>
      </c>
    </row>
    <row r="1128" spans="18:24" x14ac:dyDescent="0.2">
      <c r="R1128" s="17" t="s">
        <v>21</v>
      </c>
      <c r="S1128" s="18">
        <f>_xll.qlInterestRateIndexFixingDate(IborIndex&amp;Tenor,T1128,Trigger)</f>
        <v>47287</v>
      </c>
      <c r="T1128" s="18">
        <f>_xll.qlCalendarAdvance(Calendar,T1127,R1128,"f",,Trigger)</f>
        <v>47289</v>
      </c>
      <c r="U1128" s="18">
        <f>_xll.qlInterestRateIndexMaturity(IborIndex&amp;Tenor,T1128,Trigger)</f>
        <v>47381</v>
      </c>
      <c r="V1128" s="22">
        <f>IFERROR(_xll.qlIndexFixing($V$1,S1128,,Trigger),NA())</f>
        <v>2.0457128441492039E-2</v>
      </c>
      <c r="W1128" s="22">
        <f>IFERROR(_xll.qlIndexFixing($W$1,S1128,,Trigger),NA())</f>
        <v>2.0232985376010863E-2</v>
      </c>
      <c r="X1128" s="17">
        <f t="shared" si="17"/>
        <v>2.2414306548117562</v>
      </c>
    </row>
    <row r="1129" spans="18:24" x14ac:dyDescent="0.2">
      <c r="R1129" s="17" t="s">
        <v>21</v>
      </c>
      <c r="S1129" s="18">
        <f>_xll.qlInterestRateIndexFixingDate(IborIndex&amp;Tenor,T1129,Trigger)</f>
        <v>47294</v>
      </c>
      <c r="T1129" s="18">
        <f>_xll.qlCalendarAdvance(Calendar,T1128,R1129,"f",,Trigger)</f>
        <v>47296</v>
      </c>
      <c r="U1129" s="18">
        <f>_xll.qlInterestRateIndexMaturity(IborIndex&amp;Tenor,T1129,Trigger)</f>
        <v>47388</v>
      </c>
      <c r="V1129" s="22">
        <f>IFERROR(_xll.qlIndexFixing($V$1,S1129,,Trigger),NA())</f>
        <v>2.0378243149808819E-2</v>
      </c>
      <c r="W1129" s="22">
        <f>IFERROR(_xll.qlIndexFixing($W$1,S1129,,Trigger),NA())</f>
        <v>2.0227746916277045E-2</v>
      </c>
      <c r="X1129" s="17">
        <f t="shared" si="17"/>
        <v>1.5049623353177375</v>
      </c>
    </row>
    <row r="1130" spans="18:24" x14ac:dyDescent="0.2">
      <c r="R1130" s="17" t="s">
        <v>21</v>
      </c>
      <c r="S1130" s="18">
        <f>_xll.qlInterestRateIndexFixingDate(IborIndex&amp;Tenor,T1130,Trigger)</f>
        <v>47301</v>
      </c>
      <c r="T1130" s="18">
        <f>_xll.qlCalendarAdvance(Calendar,T1129,R1130,"f",,Trigger)</f>
        <v>47303</v>
      </c>
      <c r="U1130" s="18">
        <f>_xll.qlInterestRateIndexMaturity(IborIndex&amp;Tenor,T1130,Trigger)</f>
        <v>47395</v>
      </c>
      <c r="V1130" s="22">
        <f>IFERROR(_xll.qlIndexFixing($V$1,S1130,,Trigger),NA())</f>
        <v>2.0299082371883083E-2</v>
      </c>
      <c r="W1130" s="22">
        <f>IFERROR(_xll.qlIndexFixing($W$1,S1130,,Trigger),NA())</f>
        <v>2.0222815173470736E-2</v>
      </c>
      <c r="X1130" s="17">
        <f t="shared" si="17"/>
        <v>0.7626719841234697</v>
      </c>
    </row>
    <row r="1131" spans="18:24" x14ac:dyDescent="0.2">
      <c r="R1131" s="17" t="s">
        <v>21</v>
      </c>
      <c r="S1131" s="18">
        <f>_xll.qlInterestRateIndexFixingDate(IborIndex&amp;Tenor,T1131,Trigger)</f>
        <v>47308</v>
      </c>
      <c r="T1131" s="18">
        <f>_xll.qlCalendarAdvance(Calendar,T1130,R1131,"f",,Trigger)</f>
        <v>47310</v>
      </c>
      <c r="U1131" s="18">
        <f>_xll.qlInterestRateIndexMaturity(IborIndex&amp;Tenor,T1131,Trigger)</f>
        <v>47402</v>
      </c>
      <c r="V1131" s="22">
        <f>IFERROR(_xll.qlIndexFixing($V$1,S1131,,Trigger),NA())</f>
        <v>2.0219646124411045E-2</v>
      </c>
      <c r="W1131" s="22">
        <f>IFERROR(_xll.qlIndexFixing($W$1,S1131,,Trigger),NA())</f>
        <v>2.0218192578720279E-2</v>
      </c>
      <c r="X1131" s="17">
        <f t="shared" si="17"/>
        <v>1.4535456907653621E-2</v>
      </c>
    </row>
    <row r="1132" spans="18:24" x14ac:dyDescent="0.2">
      <c r="R1132" s="17" t="s">
        <v>21</v>
      </c>
      <c r="S1132" s="18">
        <f>_xll.qlInterestRateIndexFixingDate(IborIndex&amp;Tenor,T1132,Trigger)</f>
        <v>47315</v>
      </c>
      <c r="T1132" s="18">
        <f>_xll.qlCalendarAdvance(Calendar,T1131,R1132,"f",,Trigger)</f>
        <v>47317</v>
      </c>
      <c r="U1132" s="18">
        <f>_xll.qlInterestRateIndexMaturity(IborIndex&amp;Tenor,T1132,Trigger)</f>
        <v>47409</v>
      </c>
      <c r="V1132" s="22">
        <f>IFERROR(_xll.qlIndexFixing($V$1,S1132,,Trigger),NA())</f>
        <v>2.0139934424147996E-2</v>
      </c>
      <c r="W1132" s="22">
        <f>IFERROR(_xll.qlIndexFixing($W$1,S1132,,Trigger),NA())</f>
        <v>2.021388156754007E-2</v>
      </c>
      <c r="X1132" s="17">
        <f t="shared" si="17"/>
        <v>-0.73947143392073811</v>
      </c>
    </row>
    <row r="1133" spans="18:24" x14ac:dyDescent="0.2">
      <c r="R1133" s="17" t="s">
        <v>21</v>
      </c>
      <c r="S1133" s="18">
        <f>_xll.qlInterestRateIndexFixingDate(IborIndex&amp;Tenor,T1133,Trigger)</f>
        <v>47322</v>
      </c>
      <c r="T1133" s="18">
        <f>_xll.qlCalendarAdvance(Calendar,T1132,R1133,"f",,Trigger)</f>
        <v>47324</v>
      </c>
      <c r="U1133" s="18">
        <f>_xll.qlInterestRateIndexMaturity(IborIndex&amp;Tenor,T1133,Trigger)</f>
        <v>47416</v>
      </c>
      <c r="V1133" s="22">
        <f>IFERROR(_xll.qlIndexFixing($V$1,S1133,,Trigger),NA())</f>
        <v>2.0059947287905704E-2</v>
      </c>
      <c r="W1133" s="22">
        <f>IFERROR(_xll.qlIndexFixing($W$1,S1133,,Trigger),NA())</f>
        <v>2.0209884579839254E-2</v>
      </c>
      <c r="X1133" s="17">
        <f t="shared" si="17"/>
        <v>-1.4993729193354954</v>
      </c>
    </row>
    <row r="1134" spans="18:24" x14ac:dyDescent="0.2">
      <c r="R1134" s="17" t="s">
        <v>21</v>
      </c>
      <c r="S1134" s="18">
        <f>_xll.qlInterestRateIndexFixingDate(IborIndex&amp;Tenor,T1134,Trigger)</f>
        <v>47329</v>
      </c>
      <c r="T1134" s="18">
        <f>_xll.qlCalendarAdvance(Calendar,T1133,R1134,"f",,Trigger)</f>
        <v>47331</v>
      </c>
      <c r="U1134" s="18">
        <f>_xll.qlInterestRateIndexMaturity(IborIndex&amp;Tenor,T1134,Trigger)</f>
        <v>47423</v>
      </c>
      <c r="V1134" s="22">
        <f>IFERROR(_xll.qlIndexFixing($V$1,S1134,,Trigger),NA())</f>
        <v>1.9979684732553286E-2</v>
      </c>
      <c r="W1134" s="22">
        <f>IFERROR(_xll.qlIndexFixing($W$1,S1134,,Trigger),NA())</f>
        <v>2.0206204059920851E-2</v>
      </c>
      <c r="X1134" s="17">
        <f t="shared" si="17"/>
        <v>-2.2651932736756502</v>
      </c>
    </row>
    <row r="1135" spans="18:24" x14ac:dyDescent="0.2">
      <c r="R1135" s="17" t="s">
        <v>21</v>
      </c>
      <c r="S1135" s="18">
        <f>_xll.qlInterestRateIndexFixingDate(IborIndex&amp;Tenor,T1135,Trigger)</f>
        <v>47336</v>
      </c>
      <c r="T1135" s="18">
        <f>_xll.qlCalendarAdvance(Calendar,T1134,R1135,"f",,Trigger)</f>
        <v>47338</v>
      </c>
      <c r="U1135" s="18">
        <f>_xll.qlInterestRateIndexMaturity(IborIndex&amp;Tenor,T1135,Trigger)</f>
        <v>47430</v>
      </c>
      <c r="V1135" s="22">
        <f>IFERROR(_xll.qlIndexFixing($V$1,S1135,,Trigger),NA())</f>
        <v>1.9899146775018937E-2</v>
      </c>
      <c r="W1135" s="22">
        <f>IFERROR(_xll.qlIndexFixing($W$1,S1135,,Trigger),NA())</f>
        <v>2.0202842456482628E-2</v>
      </c>
      <c r="X1135" s="17">
        <f t="shared" si="17"/>
        <v>-3.0369568146369068</v>
      </c>
    </row>
    <row r="1136" spans="18:24" x14ac:dyDescent="0.2">
      <c r="R1136" s="17" t="s">
        <v>21</v>
      </c>
      <c r="S1136" s="18">
        <f>_xll.qlInterestRateIndexFixingDate(IborIndex&amp;Tenor,T1136,Trigger)</f>
        <v>47343</v>
      </c>
      <c r="T1136" s="18">
        <f>_xll.qlCalendarAdvance(Calendar,T1135,R1136,"f",,Trigger)</f>
        <v>47345</v>
      </c>
      <c r="U1136" s="18">
        <f>_xll.qlInterestRateIndexMaturity(IborIndex&amp;Tenor,T1136,Trigger)</f>
        <v>47437</v>
      </c>
      <c r="V1136" s="22">
        <f>IFERROR(_xll.qlIndexFixing($V$1,S1136,,Trigger),NA())</f>
        <v>1.9818333432289073E-2</v>
      </c>
      <c r="W1136" s="22">
        <f>IFERROR(_xll.qlIndexFixing($W$1,S1136,,Trigger),NA())</f>
        <v>2.0199802222623183E-2</v>
      </c>
      <c r="X1136" s="17">
        <f t="shared" si="17"/>
        <v>-3.8146879033411003</v>
      </c>
    </row>
    <row r="1137" spans="18:24" x14ac:dyDescent="0.2">
      <c r="R1137" s="17" t="s">
        <v>21</v>
      </c>
      <c r="S1137" s="18">
        <f>_xll.qlInterestRateIndexFixingDate(IborIndex&amp;Tenor,T1137,Trigger)</f>
        <v>47350</v>
      </c>
      <c r="T1137" s="18">
        <f>_xll.qlCalendarAdvance(Calendar,T1136,R1137,"f",,Trigger)</f>
        <v>47352</v>
      </c>
      <c r="U1137" s="18">
        <f>_xll.qlInterestRateIndexMaturity(IborIndex&amp;Tenor,T1137,Trigger)</f>
        <v>47444</v>
      </c>
      <c r="V1137" s="22">
        <f>IFERROR(_xll.qlIndexFixing($V$1,S1137,,Trigger),NA())</f>
        <v>1.973724472140571E-2</v>
      </c>
      <c r="W1137" s="22">
        <f>IFERROR(_xll.qlIndexFixing($W$1,S1137,,Trigger),NA())</f>
        <v>2.0197085815839327E-2</v>
      </c>
      <c r="X1137" s="17">
        <f t="shared" si="17"/>
        <v>-4.5984109443361625</v>
      </c>
    </row>
    <row r="1138" spans="18:24" x14ac:dyDescent="0.2">
      <c r="R1138" s="17" t="s">
        <v>21</v>
      </c>
      <c r="S1138" s="18">
        <f>_xll.qlInterestRateIndexFixingDate(IborIndex&amp;Tenor,T1138,Trigger)</f>
        <v>47357</v>
      </c>
      <c r="T1138" s="18">
        <f>_xll.qlCalendarAdvance(Calendar,T1137,R1138,"f",,Trigger)</f>
        <v>47359</v>
      </c>
      <c r="U1138" s="18">
        <f>_xll.qlInterestRateIndexMaturity(IborIndex&amp;Tenor,T1138,Trigger)</f>
        <v>47451</v>
      </c>
      <c r="V1138" s="22">
        <f>IFERROR(_xll.qlIndexFixing($V$1,S1138,,Trigger),NA())</f>
        <v>1.9670345241438666E-2</v>
      </c>
      <c r="W1138" s="22">
        <f>IFERROR(_xll.qlIndexFixing($W$1,S1138,,Trigger),NA())</f>
        <v>2.0194690905265125E-2</v>
      </c>
      <c r="X1138" s="17">
        <f t="shared" si="17"/>
        <v>-5.2434566382645809</v>
      </c>
    </row>
    <row r="1139" spans="18:24" x14ac:dyDescent="0.2">
      <c r="R1139" s="17" t="s">
        <v>21</v>
      </c>
      <c r="S1139" s="18">
        <f>_xll.qlInterestRateIndexFixingDate(IborIndex&amp;Tenor,T1139,Trigger)</f>
        <v>47364</v>
      </c>
      <c r="T1139" s="18">
        <f>_xll.qlCalendarAdvance(Calendar,T1138,R1139,"f",,Trigger)</f>
        <v>47366</v>
      </c>
      <c r="U1139" s="18">
        <f>_xll.qlInterestRateIndexMaturity(IborIndex&amp;Tenor,T1139,Trigger)</f>
        <v>47457</v>
      </c>
      <c r="V1139" s="22">
        <f>IFERROR(_xll.qlIndexFixing($V$1,S1139,,Trigger),NA())</f>
        <v>1.9688165670801134E-2</v>
      </c>
      <c r="W1139" s="22">
        <f>IFERROR(_xll.qlIndexFixing($W$1,S1139,,Trigger),NA())</f>
        <v>2.0191957231728536E-2</v>
      </c>
      <c r="X1139" s="17">
        <f t="shared" si="17"/>
        <v>-5.0379156092740169</v>
      </c>
    </row>
    <row r="1140" spans="18:24" x14ac:dyDescent="0.2">
      <c r="R1140" s="17" t="s">
        <v>21</v>
      </c>
      <c r="S1140" s="18">
        <f>_xll.qlInterestRateIndexFixingDate(IborIndex&amp;Tenor,T1140,Trigger)</f>
        <v>47371</v>
      </c>
      <c r="T1140" s="18">
        <f>_xll.qlCalendarAdvance(Calendar,T1139,R1140,"f",,Trigger)</f>
        <v>47373</v>
      </c>
      <c r="U1140" s="18">
        <f>_xll.qlInterestRateIndexMaturity(IborIndex&amp;Tenor,T1140,Trigger)</f>
        <v>47464</v>
      </c>
      <c r="V1140" s="22">
        <f>IFERROR(_xll.qlIndexFixing($V$1,S1140,,Trigger),NA())</f>
        <v>1.9707934749614651E-2</v>
      </c>
      <c r="W1140" s="22">
        <f>IFERROR(_xll.qlIndexFixing($W$1,S1140,,Trigger),NA())</f>
        <v>2.0189462177892911E-2</v>
      </c>
      <c r="X1140" s="17">
        <f t="shared" si="17"/>
        <v>-4.8152742827825907</v>
      </c>
    </row>
    <row r="1141" spans="18:24" x14ac:dyDescent="0.2">
      <c r="R1141" s="17" t="s">
        <v>21</v>
      </c>
      <c r="S1141" s="18">
        <f>_xll.qlInterestRateIndexFixingDate(IborIndex&amp;Tenor,T1141,Trigger)</f>
        <v>47378</v>
      </c>
      <c r="T1141" s="18">
        <f>_xll.qlCalendarAdvance(Calendar,T1140,R1141,"f",,Trigger)</f>
        <v>47380</v>
      </c>
      <c r="U1141" s="18">
        <f>_xll.qlInterestRateIndexMaturity(IborIndex&amp;Tenor,T1141,Trigger)</f>
        <v>47471</v>
      </c>
      <c r="V1141" s="22">
        <f>IFERROR(_xll.qlIndexFixing($V$1,S1141,,Trigger),NA())</f>
        <v>1.9727703926729317E-2</v>
      </c>
      <c r="W1141" s="22">
        <f>IFERROR(_xll.qlIndexFixing($W$1,S1141,,Trigger),NA())</f>
        <v>2.0186825454452006E-2</v>
      </c>
      <c r="X1141" s="17">
        <f t="shared" si="17"/>
        <v>-4.5912152772268833</v>
      </c>
    </row>
    <row r="1142" spans="18:24" x14ac:dyDescent="0.2">
      <c r="R1142" s="17" t="s">
        <v>21</v>
      </c>
      <c r="S1142" s="18">
        <f>_xll.qlInterestRateIndexFixingDate(IborIndex&amp;Tenor,T1142,Trigger)</f>
        <v>47385</v>
      </c>
      <c r="T1142" s="18">
        <f>_xll.qlCalendarAdvance(Calendar,T1141,R1142,"f",,Trigger)</f>
        <v>47387</v>
      </c>
      <c r="U1142" s="18">
        <f>_xll.qlInterestRateIndexMaturity(IborIndex&amp;Tenor,T1142,Trigger)</f>
        <v>47479</v>
      </c>
      <c r="V1142" s="22">
        <f>IFERROR(_xll.qlIndexFixing($V$1,S1142,,Trigger),NA())</f>
        <v>1.9749426100048886E-2</v>
      </c>
      <c r="W1142" s="22">
        <f>IFERROR(_xll.qlIndexFixing($W$1,S1142,,Trigger),NA())</f>
        <v>2.0184385638485205E-2</v>
      </c>
      <c r="X1142" s="17">
        <f t="shared" si="17"/>
        <v>-4.3495953843631847</v>
      </c>
    </row>
    <row r="1143" spans="18:24" x14ac:dyDescent="0.2">
      <c r="R1143" s="17" t="s">
        <v>21</v>
      </c>
      <c r="S1143" s="18">
        <f>_xll.qlInterestRateIndexFixingDate(IborIndex&amp;Tenor,T1143,Trigger)</f>
        <v>47392</v>
      </c>
      <c r="T1143" s="18">
        <f>_xll.qlCalendarAdvance(Calendar,T1142,R1143,"f",,Trigger)</f>
        <v>47394</v>
      </c>
      <c r="U1143" s="18">
        <f>_xll.qlInterestRateIndexMaturity(IborIndex&amp;Tenor,T1143,Trigger)</f>
        <v>47486</v>
      </c>
      <c r="V1143" s="22">
        <f>IFERROR(_xll.qlIndexFixing($V$1,S1143,,Trigger),NA())</f>
        <v>1.9769196563168556E-2</v>
      </c>
      <c r="W1143" s="22">
        <f>IFERROR(_xll.qlIndexFixing($W$1,S1143,,Trigger),NA())</f>
        <v>2.0181454457892174E-2</v>
      </c>
      <c r="X1143" s="17">
        <f t="shared" si="17"/>
        <v>-4.1225789472361729</v>
      </c>
    </row>
    <row r="1144" spans="18:24" x14ac:dyDescent="0.2">
      <c r="R1144" s="17" t="s">
        <v>21</v>
      </c>
      <c r="S1144" s="18">
        <f>_xll.qlInterestRateIndexFixingDate(IborIndex&amp;Tenor,T1144,Trigger)</f>
        <v>47399</v>
      </c>
      <c r="T1144" s="18">
        <f>_xll.qlCalendarAdvance(Calendar,T1143,R1144,"f",,Trigger)</f>
        <v>47401</v>
      </c>
      <c r="U1144" s="18">
        <f>_xll.qlInterestRateIndexMaturity(IborIndex&amp;Tenor,T1144,Trigger)</f>
        <v>47493</v>
      </c>
      <c r="V1144" s="22">
        <f>IFERROR(_xll.qlIndexFixing($V$1,S1144,,Trigger),NA())</f>
        <v>1.9788967125674815E-2</v>
      </c>
      <c r="W1144" s="22">
        <f>IFERROR(_xll.qlIndexFixing($W$1,S1144,,Trigger),NA())</f>
        <v>2.0178380831407543E-2</v>
      </c>
      <c r="X1144" s="17">
        <f t="shared" si="17"/>
        <v>-3.8941370573272738</v>
      </c>
    </row>
    <row r="1145" spans="18:24" x14ac:dyDescent="0.2">
      <c r="R1145" s="17" t="s">
        <v>21</v>
      </c>
      <c r="S1145" s="18">
        <f>_xll.qlInterestRateIndexFixingDate(IborIndex&amp;Tenor,T1145,Trigger)</f>
        <v>47406</v>
      </c>
      <c r="T1145" s="18">
        <f>_xll.qlCalendarAdvance(Calendar,T1144,R1145,"f",,Trigger)</f>
        <v>47408</v>
      </c>
      <c r="U1145" s="18">
        <f>_xll.qlInterestRateIndexMaturity(IborIndex&amp;Tenor,T1145,Trigger)</f>
        <v>47500</v>
      </c>
      <c r="V1145" s="22">
        <f>IFERROR(_xll.qlIndexFixing($V$1,S1145,,Trigger),NA())</f>
        <v>1.9808737787570266E-2</v>
      </c>
      <c r="W1145" s="22">
        <f>IFERROR(_xll.qlIndexFixing($W$1,S1145,,Trigger),NA())</f>
        <v>2.017516450889487E-2</v>
      </c>
      <c r="X1145" s="17">
        <f t="shared" si="17"/>
        <v>-3.6642672132460379</v>
      </c>
    </row>
    <row r="1146" spans="18:24" x14ac:dyDescent="0.2">
      <c r="R1146" s="17" t="s">
        <v>21</v>
      </c>
      <c r="S1146" s="18">
        <f>_xll.qlInterestRateIndexFixingDate(IborIndex&amp;Tenor,T1146,Trigger)</f>
        <v>47413</v>
      </c>
      <c r="T1146" s="18">
        <f>_xll.qlCalendarAdvance(Calendar,T1145,R1146,"f",,Trigger)</f>
        <v>47415</v>
      </c>
      <c r="U1146" s="18">
        <f>_xll.qlInterestRateIndexMaturity(IborIndex&amp;Tenor,T1146,Trigger)</f>
        <v>47507</v>
      </c>
      <c r="V1146" s="22">
        <f>IFERROR(_xll.qlIndexFixing($V$1,S1146,,Trigger),NA())</f>
        <v>1.982850854885404E-2</v>
      </c>
      <c r="W1146" s="22">
        <f>IFERROR(_xll.qlIndexFixing($W$1,S1146,,Trigger),NA())</f>
        <v>2.0171805240230763E-2</v>
      </c>
      <c r="X1146" s="17">
        <f t="shared" si="17"/>
        <v>-3.4329669137672312</v>
      </c>
    </row>
    <row r="1147" spans="18:24" x14ac:dyDescent="0.2">
      <c r="R1147" s="17" t="s">
        <v>21</v>
      </c>
      <c r="S1147" s="18">
        <f>_xll.qlInterestRateIndexFixingDate(IborIndex&amp;Tenor,T1147,Trigger)</f>
        <v>47420</v>
      </c>
      <c r="T1147" s="18">
        <f>_xll.qlCalendarAdvance(Calendar,T1146,R1147,"f",,Trigger)</f>
        <v>47422</v>
      </c>
      <c r="U1147" s="18">
        <f>_xll.qlInterestRateIndexMaturity(IborIndex&amp;Tenor,T1147,Trigger)</f>
        <v>47514</v>
      </c>
      <c r="V1147" s="22">
        <f>IFERROR(_xll.qlIndexFixing($V$1,S1147,,Trigger),NA())</f>
        <v>1.9848279409527873E-2</v>
      </c>
      <c r="W1147" s="22">
        <f>IFERROR(_xll.qlIndexFixing($W$1,S1147,,Trigger),NA())</f>
        <v>2.0168302775310065E-2</v>
      </c>
      <c r="X1147" s="17">
        <f t="shared" si="17"/>
        <v>-3.2002336578219186</v>
      </c>
    </row>
    <row r="1148" spans="18:24" x14ac:dyDescent="0.2">
      <c r="R1148" s="17" t="s">
        <v>21</v>
      </c>
      <c r="S1148" s="18">
        <f>_xll.qlInterestRateIndexFixingDate(IborIndex&amp;Tenor,T1148,Trigger)</f>
        <v>47427</v>
      </c>
      <c r="T1148" s="18">
        <f>_xll.qlCalendarAdvance(Calendar,T1147,R1148,"f",,Trigger)</f>
        <v>47429</v>
      </c>
      <c r="U1148" s="18">
        <f>_xll.qlInterestRateIndexMaturity(IborIndex&amp;Tenor,T1148,Trigger)</f>
        <v>47521</v>
      </c>
      <c r="V1148" s="22">
        <f>IFERROR(_xll.qlIndexFixing($V$1,S1148,,Trigger),NA())</f>
        <v>1.9868050369590034E-2</v>
      </c>
      <c r="W1148" s="22">
        <f>IFERROR(_xll.qlIndexFixing($W$1,S1148,,Trigger),NA())</f>
        <v>2.0164656864046736E-2</v>
      </c>
      <c r="X1148" s="17">
        <f t="shared" si="17"/>
        <v>-2.9660649445670262</v>
      </c>
    </row>
    <row r="1149" spans="18:24" x14ac:dyDescent="0.2">
      <c r="R1149" s="17" t="s">
        <v>21</v>
      </c>
      <c r="S1149" s="18">
        <f>_xll.qlInterestRateIndexFixingDate(IborIndex&amp;Tenor,T1149,Trigger)</f>
        <v>47434</v>
      </c>
      <c r="T1149" s="18">
        <f>_xll.qlCalendarAdvance(Calendar,T1148,R1149,"f",,Trigger)</f>
        <v>47436</v>
      </c>
      <c r="U1149" s="18">
        <f>_xll.qlInterestRateIndexMaturity(IborIndex&amp;Tenor,T1149,Trigger)</f>
        <v>47528</v>
      </c>
      <c r="V1149" s="22">
        <f>IFERROR(_xll.qlIndexFixing($V$1,S1149,,Trigger),NA())</f>
        <v>1.9887821429043124E-2</v>
      </c>
      <c r="W1149" s="22">
        <f>IFERROR(_xll.qlIndexFixing($W$1,S1149,,Trigger),NA())</f>
        <v>2.0160867256366899E-2</v>
      </c>
      <c r="X1149" s="17">
        <f t="shared" si="17"/>
        <v>-2.7304582732377498</v>
      </c>
    </row>
    <row r="1150" spans="18:24" x14ac:dyDescent="0.2">
      <c r="R1150" s="17" t="s">
        <v>21</v>
      </c>
      <c r="S1150" s="18">
        <f>_xll.qlInterestRateIndexFixingDate(IborIndex&amp;Tenor,T1150,Trigger)</f>
        <v>47441</v>
      </c>
      <c r="T1150" s="18">
        <f>_xll.qlCalendarAdvance(Calendar,T1149,R1150,"f",,Trigger)</f>
        <v>47443</v>
      </c>
      <c r="U1150" s="18">
        <f>_xll.qlInterestRateIndexMaturity(IborIndex&amp;Tenor,T1150,Trigger)</f>
        <v>47535</v>
      </c>
      <c r="V1150" s="22">
        <f>IFERROR(_xll.qlIndexFixing($V$1,S1150,,Trigger),NA())</f>
        <v>1.9907592587887143E-2</v>
      </c>
      <c r="W1150" s="22">
        <f>IFERROR(_xll.qlIndexFixing($W$1,S1150,,Trigger),NA())</f>
        <v>2.0156933702214934E-2</v>
      </c>
      <c r="X1150" s="17">
        <f t="shared" si="17"/>
        <v>-2.4934111432779043</v>
      </c>
    </row>
    <row r="1151" spans="18:24" x14ac:dyDescent="0.2">
      <c r="R1151" s="17" t="s">
        <v>21</v>
      </c>
      <c r="S1151" s="18">
        <f>_xll.qlInterestRateIndexFixingDate(IborIndex&amp;Tenor,T1151,Trigger)</f>
        <v>47448</v>
      </c>
      <c r="T1151" s="18">
        <f>_xll.qlCalendarAdvance(Calendar,T1150,R1151,"f",,Trigger)</f>
        <v>47450</v>
      </c>
      <c r="U1151" s="18">
        <f>_xll.qlInterestRateIndexMaturity(IborIndex&amp;Tenor,T1151,Trigger)</f>
        <v>47542</v>
      </c>
      <c r="V1151" s="22">
        <f>IFERROR(_xll.qlIndexFixing($V$1,S1151,,Trigger),NA())</f>
        <v>1.9927363846121222E-2</v>
      </c>
      <c r="W1151" s="22">
        <f>IFERROR(_xll.qlIndexFixing($W$1,S1151,,Trigger),NA())</f>
        <v>2.0152855951553448E-2</v>
      </c>
      <c r="X1151" s="17">
        <f t="shared" si="17"/>
        <v>-2.2549210543222618</v>
      </c>
    </row>
    <row r="1152" spans="18:24" x14ac:dyDescent="0.2">
      <c r="R1152" s="17" t="s">
        <v>21</v>
      </c>
      <c r="S1152" s="18">
        <f>_xll.qlInterestRateIndexFixingDate(IborIndex&amp;Tenor,T1152,Trigger)</f>
        <v>47455</v>
      </c>
      <c r="T1152" s="18">
        <f>_xll.qlCalendarAdvance(Calendar,T1151,R1152,"f",,Trigger)</f>
        <v>47457</v>
      </c>
      <c r="U1152" s="18">
        <f>_xll.qlInterestRateIndexMaturity(IborIndex&amp;Tenor,T1152,Trigger)</f>
        <v>47547</v>
      </c>
      <c r="V1152" s="22">
        <f>IFERROR(_xll.qlIndexFixing($V$1,S1152,,Trigger),NA())</f>
        <v>1.9943207699092191E-2</v>
      </c>
      <c r="W1152" s="22">
        <f>IFERROR(_xll.qlIndexFixing($W$1,S1152,,Trigger),NA())</f>
        <v>2.0148164767737065E-2</v>
      </c>
      <c r="X1152" s="17">
        <f t="shared" si="17"/>
        <v>-2.0495706864487317</v>
      </c>
    </row>
    <row r="1153" spans="18:24" x14ac:dyDescent="0.2">
      <c r="R1153" s="17" t="s">
        <v>21</v>
      </c>
      <c r="S1153" s="18">
        <f>_xll.qlInterestRateIndexFixingDate(IborIndex&amp;Tenor,T1153,Trigger)</f>
        <v>47462</v>
      </c>
      <c r="T1153" s="18">
        <f>_xll.qlCalendarAdvance(Calendar,T1152,R1153,"f",,Trigger)</f>
        <v>47464</v>
      </c>
      <c r="U1153" s="18">
        <f>_xll.qlInterestRateIndexMaturity(IborIndex&amp;Tenor,T1153,Trigger)</f>
        <v>47554</v>
      </c>
      <c r="V1153" s="22">
        <f>IFERROR(_xll.qlIndexFixing($V$1,S1153,,Trigger),NA())</f>
        <v>1.9962976955806511E-2</v>
      </c>
      <c r="W1153" s="22">
        <f>IFERROR(_xll.qlIndexFixing($W$1,S1153,,Trigger),NA())</f>
        <v>2.0143819122905526E-2</v>
      </c>
      <c r="X1153" s="17">
        <f t="shared" si="17"/>
        <v>-1.8084216709901568</v>
      </c>
    </row>
    <row r="1154" spans="18:24" x14ac:dyDescent="0.2">
      <c r="R1154" s="17" t="s">
        <v>21</v>
      </c>
      <c r="S1154" s="18">
        <f>_xll.qlInterestRateIndexFixingDate(IborIndex&amp;Tenor,T1154,Trigger)</f>
        <v>47469</v>
      </c>
      <c r="T1154" s="18">
        <f>_xll.qlCalendarAdvance(Calendar,T1153,R1154,"f",,Trigger)</f>
        <v>47471</v>
      </c>
      <c r="U1154" s="18">
        <f>_xll.qlInterestRateIndexMaturity(IborIndex&amp;Tenor,T1154,Trigger)</f>
        <v>47561</v>
      </c>
      <c r="V1154" s="22">
        <f>IFERROR(_xll.qlIndexFixing($V$1,S1154,,Trigger),NA())</f>
        <v>1.9982746309741728E-2</v>
      </c>
      <c r="W1154" s="22">
        <f>IFERROR(_xll.qlIndexFixing($W$1,S1154,,Trigger),NA())</f>
        <v>2.0139328583328009E-2</v>
      </c>
      <c r="X1154" s="17">
        <f t="shared" si="17"/>
        <v>-1.5658227358628096</v>
      </c>
    </row>
    <row r="1155" spans="18:24" x14ac:dyDescent="0.2">
      <c r="R1155" s="17" t="s">
        <v>21</v>
      </c>
      <c r="S1155" s="18">
        <f>_xll.qlInterestRateIndexFixingDate(IborIndex&amp;Tenor,T1155,Trigger)</f>
        <v>47473</v>
      </c>
      <c r="T1155" s="18">
        <f>_xll.qlCalendarAdvance(Calendar,T1154,R1155,"f",,Trigger)</f>
        <v>47479</v>
      </c>
      <c r="U1155" s="18">
        <f>_xll.qlInterestRateIndexMaturity(IborIndex&amp;Tenor,T1155,Trigger)</f>
        <v>47569</v>
      </c>
      <c r="V1155" s="22">
        <f>IFERROR(_xll.qlIndexFixing($V$1,S1155,,Trigger),NA())</f>
        <v>2.0005339976144398E-2</v>
      </c>
      <c r="W1155" s="22">
        <f>IFERROR(_xll.qlIndexFixing($W$1,S1155,,Trigger),NA())</f>
        <v>2.0134018795315178E-2</v>
      </c>
      <c r="X1155" s="17">
        <f t="shared" si="17"/>
        <v>-1.2867881917077995</v>
      </c>
    </row>
    <row r="1156" spans="18:24" x14ac:dyDescent="0.2">
      <c r="R1156" s="17" t="s">
        <v>21</v>
      </c>
      <c r="S1156" s="18">
        <f>_xll.qlInterestRateIndexFixingDate(IborIndex&amp;Tenor,T1156,Trigger)</f>
        <v>47483</v>
      </c>
      <c r="T1156" s="18">
        <f>_xll.qlCalendarAdvance(Calendar,T1155,R1156,"f",,Trigger)</f>
        <v>47486</v>
      </c>
      <c r="U1156" s="18">
        <f>_xll.qlInterestRateIndexMaturity(IborIndex&amp;Tenor,T1156,Trigger)</f>
        <v>47576</v>
      </c>
      <c r="V1156" s="22">
        <f>IFERROR(_xll.qlIndexFixing($V$1,S1156,,Trigger),NA())</f>
        <v>2.0025109538411634E-2</v>
      </c>
      <c r="W1156" s="22">
        <f>IFERROR(_xll.qlIndexFixing($W$1,S1156,,Trigger),NA())</f>
        <v>2.0129216925329985E-2</v>
      </c>
      <c r="X1156" s="17">
        <f t="shared" ref="X1156:X1219" si="18">(V1156-W1156)*10000</f>
        <v>-1.0410738691835064</v>
      </c>
    </row>
    <row r="1157" spans="18:24" x14ac:dyDescent="0.2">
      <c r="R1157" s="17" t="s">
        <v>21</v>
      </c>
      <c r="S1157" s="18">
        <f>_xll.qlInterestRateIndexFixingDate(IborIndex&amp;Tenor,T1157,Trigger)</f>
        <v>47491</v>
      </c>
      <c r="T1157" s="18">
        <f>_xll.qlCalendarAdvance(Calendar,T1156,R1157,"f",,Trigger)</f>
        <v>47493</v>
      </c>
      <c r="U1157" s="18">
        <f>_xll.qlInterestRateIndexMaturity(IborIndex&amp;Tenor,T1157,Trigger)</f>
        <v>47583</v>
      </c>
      <c r="V1157" s="22">
        <f>IFERROR(_xll.qlIndexFixing($V$1,S1157,,Trigger),NA())</f>
        <v>2.0044879197902432E-2</v>
      </c>
      <c r="W1157" s="22">
        <f>IFERROR(_xll.qlIndexFixing($W$1,S1157,,Trigger),NA())</f>
        <v>2.0124269375080495E-2</v>
      </c>
      <c r="X1157" s="17">
        <f t="shared" si="18"/>
        <v>-0.79390177178062515</v>
      </c>
    </row>
    <row r="1158" spans="18:24" x14ac:dyDescent="0.2">
      <c r="R1158" s="17" t="s">
        <v>21</v>
      </c>
      <c r="S1158" s="18">
        <f>_xll.qlInterestRateIndexFixingDate(IborIndex&amp;Tenor,T1158,Trigger)</f>
        <v>47498</v>
      </c>
      <c r="T1158" s="18">
        <f>_xll.qlCalendarAdvance(Calendar,T1157,R1158,"f",,Trigger)</f>
        <v>47500</v>
      </c>
      <c r="U1158" s="18">
        <f>_xll.qlInterestRateIndexMaturity(IborIndex&amp;Tenor,T1158,Trigger)</f>
        <v>47590</v>
      </c>
      <c r="V1158" s="22">
        <f>IFERROR(_xll.qlIndexFixing($V$1,S1158,,Trigger),NA())</f>
        <v>2.0064648954616793E-2</v>
      </c>
      <c r="W1158" s="22">
        <f>IFERROR(_xll.qlIndexFixing($W$1,S1158,,Trigger),NA())</f>
        <v>2.0119175894662611E-2</v>
      </c>
      <c r="X1158" s="17">
        <f t="shared" si="18"/>
        <v>-0.54526940045818151</v>
      </c>
    </row>
    <row r="1159" spans="18:24" x14ac:dyDescent="0.2">
      <c r="R1159" s="17" t="s">
        <v>21</v>
      </c>
      <c r="S1159" s="18">
        <f>_xll.qlInterestRateIndexFixingDate(IborIndex&amp;Tenor,T1159,Trigger)</f>
        <v>47505</v>
      </c>
      <c r="T1159" s="18">
        <f>_xll.qlCalendarAdvance(Calendar,T1158,R1159,"f",,Trigger)</f>
        <v>47507</v>
      </c>
      <c r="U1159" s="18">
        <f>_xll.qlInterestRateIndexMaturity(IborIndex&amp;Tenor,T1159,Trigger)</f>
        <v>47597</v>
      </c>
      <c r="V1159" s="22">
        <f>IFERROR(_xll.qlIndexFixing($V$1,S1159,,Trigger),NA())</f>
        <v>2.0084418808554716E-2</v>
      </c>
      <c r="W1159" s="22">
        <f>IFERROR(_xll.qlIndexFixing($W$1,S1159,,Trigger),NA())</f>
        <v>2.0113936234193552E-2</v>
      </c>
      <c r="X1159" s="17">
        <f t="shared" si="18"/>
        <v>-0.29517425638836414</v>
      </c>
    </row>
    <row r="1160" spans="18:24" x14ac:dyDescent="0.2">
      <c r="R1160" s="17" t="s">
        <v>21</v>
      </c>
      <c r="S1160" s="18">
        <f>_xll.qlInterestRateIndexFixingDate(IborIndex&amp;Tenor,T1160,Trigger)</f>
        <v>47512</v>
      </c>
      <c r="T1160" s="18">
        <f>_xll.qlCalendarAdvance(Calendar,T1159,R1160,"f",,Trigger)</f>
        <v>47514</v>
      </c>
      <c r="U1160" s="18">
        <f>_xll.qlInterestRateIndexMaturity(IborIndex&amp;Tenor,T1160,Trigger)</f>
        <v>47603</v>
      </c>
      <c r="V1160" s="22">
        <f>IFERROR(_xll.qlIndexFixing($V$1,S1160,,Trigger),NA())</f>
        <v>2.0102216285410573E-2</v>
      </c>
      <c r="W1160" s="22">
        <f>IFERROR(_xll.qlIndexFixing($W$1,S1160,,Trigger),NA())</f>
        <v>2.0108401374340584E-2</v>
      </c>
      <c r="X1160" s="17">
        <f t="shared" si="18"/>
        <v>-6.1850889300114897E-2</v>
      </c>
    </row>
    <row r="1161" spans="18:24" x14ac:dyDescent="0.2">
      <c r="R1161" s="17" t="s">
        <v>21</v>
      </c>
      <c r="S1161" s="18">
        <f>_xll.qlInterestRateIndexFixingDate(IborIndex&amp;Tenor,T1161,Trigger)</f>
        <v>47519</v>
      </c>
      <c r="T1161" s="18">
        <f>_xll.qlCalendarAdvance(Calendar,T1160,R1161,"f",,Trigger)</f>
        <v>47521</v>
      </c>
      <c r="U1161" s="18">
        <f>_xll.qlInterestRateIndexMaturity(IborIndex&amp;Tenor,T1161,Trigger)</f>
        <v>47610</v>
      </c>
      <c r="V1161" s="22">
        <f>IFERROR(_xll.qlIndexFixing($V$1,S1161,,Trigger),NA())</f>
        <v>2.0121985225128158E-2</v>
      </c>
      <c r="W1161" s="22">
        <f>IFERROR(_xll.qlIndexFixing($W$1,S1161,,Trigger),NA())</f>
        <v>2.010287943532129E-2</v>
      </c>
      <c r="X1161" s="17">
        <f t="shared" si="18"/>
        <v>0.1910578980686764</v>
      </c>
    </row>
    <row r="1162" spans="18:24" x14ac:dyDescent="0.2">
      <c r="R1162" s="17" t="s">
        <v>21</v>
      </c>
      <c r="S1162" s="18">
        <f>_xll.qlInterestRateIndexFixingDate(IborIndex&amp;Tenor,T1162,Trigger)</f>
        <v>47526</v>
      </c>
      <c r="T1162" s="18">
        <f>_xll.qlCalendarAdvance(Calendar,T1161,R1162,"f",,Trigger)</f>
        <v>47528</v>
      </c>
      <c r="U1162" s="18">
        <f>_xll.qlInterestRateIndexMaturity(IborIndex&amp;Tenor,T1162,Trigger)</f>
        <v>47617</v>
      </c>
      <c r="V1162" s="22">
        <f>IFERROR(_xll.qlIndexFixing($V$1,S1162,,Trigger),NA())</f>
        <v>2.0141754260984569E-2</v>
      </c>
      <c r="W1162" s="22">
        <f>IFERROR(_xll.qlIndexFixing($W$1,S1162,,Trigger),NA())</f>
        <v>2.0097210592636132E-2</v>
      </c>
      <c r="X1162" s="17">
        <f t="shared" si="18"/>
        <v>0.44543668348436677</v>
      </c>
    </row>
    <row r="1163" spans="18:24" x14ac:dyDescent="0.2">
      <c r="R1163" s="17" t="s">
        <v>21</v>
      </c>
      <c r="S1163" s="18">
        <f>_xll.qlInterestRateIndexFixingDate(IborIndex&amp;Tenor,T1163,Trigger)</f>
        <v>47533</v>
      </c>
      <c r="T1163" s="18">
        <f>_xll.qlCalendarAdvance(Calendar,T1162,R1163,"f",,Trigger)</f>
        <v>47535</v>
      </c>
      <c r="U1163" s="18">
        <f>_xll.qlInterestRateIndexMaturity(IborIndex&amp;Tenor,T1163,Trigger)</f>
        <v>47624</v>
      </c>
      <c r="V1163" s="22">
        <f>IFERROR(_xll.qlIndexFixing($V$1,S1163,,Trigger),NA())</f>
        <v>2.0161523392981603E-2</v>
      </c>
      <c r="W1163" s="22">
        <f>IFERROR(_xll.qlIndexFixing($W$1,S1163,,Trigger),NA())</f>
        <v>2.0091394596477748E-2</v>
      </c>
      <c r="X1163" s="17">
        <f t="shared" si="18"/>
        <v>0.70128796503855084</v>
      </c>
    </row>
    <row r="1164" spans="18:24" x14ac:dyDescent="0.2">
      <c r="R1164" s="17" t="s">
        <v>21</v>
      </c>
      <c r="S1164" s="18">
        <f>_xll.qlInterestRateIndexFixingDate(IborIndex&amp;Tenor,T1164,Trigger)</f>
        <v>47540</v>
      </c>
      <c r="T1164" s="18">
        <f>_xll.qlCalendarAdvance(Calendar,T1163,R1164,"f",,Trigger)</f>
        <v>47542</v>
      </c>
      <c r="U1164" s="18">
        <f>_xll.qlInterestRateIndexMaturity(IborIndex&amp;Tenor,T1164,Trigger)</f>
        <v>47634</v>
      </c>
      <c r="V1164" s="22">
        <f>IFERROR(_xll.qlIndexFixing($V$1,S1164,,Trigger),NA())</f>
        <v>2.0187223906166087E-2</v>
      </c>
      <c r="W1164" s="22">
        <f>IFERROR(_xll.qlIndexFixing($W$1,S1164,,Trigger),NA())</f>
        <v>2.0085743944575629E-2</v>
      </c>
      <c r="X1164" s="17">
        <f t="shared" si="18"/>
        <v>1.0147996159045811</v>
      </c>
    </row>
    <row r="1165" spans="18:24" x14ac:dyDescent="0.2">
      <c r="R1165" s="17" t="s">
        <v>21</v>
      </c>
      <c r="S1165" s="18">
        <f>_xll.qlInterestRateIndexFixingDate(IborIndex&amp;Tenor,T1165,Trigger)</f>
        <v>47547</v>
      </c>
      <c r="T1165" s="18">
        <f>_xll.qlCalendarAdvance(Calendar,T1164,R1165,"f",,Trigger)</f>
        <v>47549</v>
      </c>
      <c r="U1165" s="18">
        <f>_xll.qlInterestRateIndexMaturity(IborIndex&amp;Tenor,T1165,Trigger)</f>
        <v>47641</v>
      </c>
      <c r="V1165" s="22">
        <f>IFERROR(_xll.qlIndexFixing($V$1,S1165,,Trigger),NA())</f>
        <v>2.0206996570129612E-2</v>
      </c>
      <c r="W1165" s="22">
        <f>IFERROR(_xll.qlIndexFixing($W$1,S1165,,Trigger),NA())</f>
        <v>2.0079600078655266E-2</v>
      </c>
      <c r="X1165" s="17">
        <f t="shared" si="18"/>
        <v>1.2739649147434571</v>
      </c>
    </row>
    <row r="1166" spans="18:24" x14ac:dyDescent="0.2">
      <c r="R1166" s="17" t="s">
        <v>21</v>
      </c>
      <c r="S1166" s="18">
        <f>_xll.qlInterestRateIndexFixingDate(IborIndex&amp;Tenor,T1166,Trigger)</f>
        <v>47554</v>
      </c>
      <c r="T1166" s="18">
        <f>_xll.qlCalendarAdvance(Calendar,T1165,R1166,"f",,Trigger)</f>
        <v>47556</v>
      </c>
      <c r="U1166" s="18">
        <f>_xll.qlInterestRateIndexMaturity(IborIndex&amp;Tenor,T1166,Trigger)</f>
        <v>47648</v>
      </c>
      <c r="V1166" s="22">
        <f>IFERROR(_xll.qlIndexFixing($V$1,S1166,,Trigger),NA())</f>
        <v>2.022676933349276E-2</v>
      </c>
      <c r="W1166" s="22">
        <f>IFERROR(_xll.qlIndexFixing($W$1,S1166,,Trigger),NA())</f>
        <v>2.0073308232045461E-2</v>
      </c>
      <c r="X1166" s="17">
        <f t="shared" si="18"/>
        <v>1.5346110144729905</v>
      </c>
    </row>
    <row r="1167" spans="18:24" x14ac:dyDescent="0.2">
      <c r="R1167" s="17" t="s">
        <v>21</v>
      </c>
      <c r="S1167" s="18">
        <f>_xll.qlInterestRateIndexFixingDate(IborIndex&amp;Tenor,T1167,Trigger)</f>
        <v>47561</v>
      </c>
      <c r="T1167" s="18">
        <f>_xll.qlCalendarAdvance(Calendar,T1166,R1167,"f",,Trigger)</f>
        <v>47563</v>
      </c>
      <c r="U1167" s="18">
        <f>_xll.qlInterestRateIndexMaturity(IborIndex&amp;Tenor,T1167,Trigger)</f>
        <v>47655</v>
      </c>
      <c r="V1167" s="22">
        <f>IFERROR(_xll.qlIndexFixing($V$1,S1167,,Trigger),NA())</f>
        <v>2.0246542196254654E-2</v>
      </c>
      <c r="W1167" s="22">
        <f>IFERROR(_xll.qlIndexFixing($W$1,S1167,,Trigger),NA())</f>
        <v>2.0066868154991216E-2</v>
      </c>
      <c r="X1167" s="17">
        <f t="shared" si="18"/>
        <v>1.7967404126343831</v>
      </c>
    </row>
    <row r="1168" spans="18:24" x14ac:dyDescent="0.2">
      <c r="R1168" s="17" t="s">
        <v>21</v>
      </c>
      <c r="S1168" s="18">
        <f>_xll.qlInterestRateIndexFixingDate(IborIndex&amp;Tenor,T1168,Trigger)</f>
        <v>47568</v>
      </c>
      <c r="T1168" s="18">
        <f>_xll.qlCalendarAdvance(Calendar,T1167,R1168,"f",,Trigger)</f>
        <v>47570</v>
      </c>
      <c r="U1168" s="18">
        <f>_xll.qlInterestRateIndexMaturity(IborIndex&amp;Tenor,T1168,Trigger)</f>
        <v>47662</v>
      </c>
      <c r="V1168" s="22">
        <f>IFERROR(_xll.qlIndexFixing($V$1,S1168,,Trigger),NA())</f>
        <v>2.0266315158416169E-2</v>
      </c>
      <c r="W1168" s="22">
        <f>IFERROR(_xll.qlIndexFixing($W$1,S1168,,Trigger),NA())</f>
        <v>2.0060279597756647E-2</v>
      </c>
      <c r="X1168" s="17">
        <f t="shared" si="18"/>
        <v>2.0603556065952251</v>
      </c>
    </row>
    <row r="1169" spans="18:24" x14ac:dyDescent="0.2">
      <c r="R1169" s="17" t="s">
        <v>21</v>
      </c>
      <c r="S1169" s="18">
        <f>_xll.qlInterestRateIndexFixingDate(IborIndex&amp;Tenor,T1169,Trigger)</f>
        <v>47575</v>
      </c>
      <c r="T1169" s="18">
        <f>_xll.qlCalendarAdvance(Calendar,T1168,R1169,"f",,Trigger)</f>
        <v>47577</v>
      </c>
      <c r="U1169" s="18">
        <f>_xll.qlInterestRateIndexMaturity(IborIndex&amp;Tenor,T1169,Trigger)</f>
        <v>47668</v>
      </c>
      <c r="V1169" s="22">
        <f>IFERROR(_xll.qlIndexFixing($V$1,S1169,,Trigger),NA())</f>
        <v>2.0284105367341067E-2</v>
      </c>
      <c r="W1169" s="22">
        <f>IFERROR(_xll.qlIndexFixing($W$1,S1169,,Trigger),NA())</f>
        <v>2.0053494064822777E-2</v>
      </c>
      <c r="X1169" s="17">
        <f t="shared" si="18"/>
        <v>2.3061130251829027</v>
      </c>
    </row>
    <row r="1170" spans="18:24" x14ac:dyDescent="0.2">
      <c r="R1170" s="17" t="s">
        <v>21</v>
      </c>
      <c r="S1170" s="18">
        <f>_xll.qlInterestRateIndexFixingDate(IborIndex&amp;Tenor,T1170,Trigger)</f>
        <v>47582</v>
      </c>
      <c r="T1170" s="18">
        <f>_xll.qlCalendarAdvance(Calendar,T1169,R1170,"f",,Trigger)</f>
        <v>47584</v>
      </c>
      <c r="U1170" s="18">
        <f>_xll.qlInterestRateIndexMaturity(IborIndex&amp;Tenor,T1170,Trigger)</f>
        <v>47675</v>
      </c>
      <c r="V1170" s="22">
        <f>IFERROR(_xll.qlIndexFixing($V$1,S1170,,Trigger),NA())</f>
        <v>2.0303877409428166E-2</v>
      </c>
      <c r="W1170" s="22">
        <f>IFERROR(_xll.qlIndexFixing($W$1,S1170,,Trigger),NA())</f>
        <v>2.0046618868661822E-2</v>
      </c>
      <c r="X1170" s="17">
        <f t="shared" si="18"/>
        <v>2.5725854076634471</v>
      </c>
    </row>
    <row r="1171" spans="18:24" x14ac:dyDescent="0.2">
      <c r="R1171" s="17" t="s">
        <v>21</v>
      </c>
      <c r="S1171" s="18">
        <f>_xll.qlInterestRateIndexFixingDate(IborIndex&amp;Tenor,T1171,Trigger)</f>
        <v>47589</v>
      </c>
      <c r="T1171" s="18">
        <f>_xll.qlCalendarAdvance(Calendar,T1170,R1171,"f",,Trigger)</f>
        <v>47591</v>
      </c>
      <c r="U1171" s="18">
        <f>_xll.qlInterestRateIndexMaturity(IborIndex&amp;Tenor,T1171,Trigger)</f>
        <v>47682</v>
      </c>
      <c r="V1171" s="22">
        <f>IFERROR(_xll.qlIndexFixing($V$1,S1171,,Trigger),NA())</f>
        <v>2.0323649549830472E-2</v>
      </c>
      <c r="W1171" s="22">
        <f>IFERROR(_xll.qlIndexFixing($W$1,S1171,,Trigger),NA())</f>
        <v>2.0039594469211146E-2</v>
      </c>
      <c r="X1171" s="17">
        <f t="shared" si="18"/>
        <v>2.8405508061932552</v>
      </c>
    </row>
    <row r="1172" spans="18:24" x14ac:dyDescent="0.2">
      <c r="R1172" s="17" t="s">
        <v>21</v>
      </c>
      <c r="S1172" s="18">
        <f>_xll.qlInterestRateIndexFixingDate(IborIndex&amp;Tenor,T1172,Trigger)</f>
        <v>47596</v>
      </c>
      <c r="T1172" s="18">
        <f>_xll.qlCalendarAdvance(Calendar,T1171,R1172,"f",,Trigger)</f>
        <v>47598</v>
      </c>
      <c r="U1172" s="18">
        <f>_xll.qlInterestRateIndexMaturity(IborIndex&amp;Tenor,T1172,Trigger)</f>
        <v>47689</v>
      </c>
      <c r="V1172" s="22">
        <f>IFERROR(_xll.qlIndexFixing($V$1,S1172,,Trigger),NA())</f>
        <v>2.0343421788547977E-2</v>
      </c>
      <c r="W1172" s="22">
        <f>IFERROR(_xll.qlIndexFixing($W$1,S1172,,Trigger),NA())</f>
        <v>2.0032420616810234E-2</v>
      </c>
      <c r="X1172" s="17">
        <f t="shared" si="18"/>
        <v>3.110011717377438</v>
      </c>
    </row>
    <row r="1173" spans="18:24" x14ac:dyDescent="0.2">
      <c r="R1173" s="17" t="s">
        <v>21</v>
      </c>
      <c r="S1173" s="18">
        <f>_xll.qlInterestRateIndexFixingDate(IborIndex&amp;Tenor,T1173,Trigger)</f>
        <v>47602</v>
      </c>
      <c r="T1173" s="18">
        <f>_xll.qlCalendarAdvance(Calendar,T1172,R1173,"f",,Trigger)</f>
        <v>47605</v>
      </c>
      <c r="U1173" s="18">
        <f>_xll.qlInterestRateIndexMaturity(IborIndex&amp;Tenor,T1173,Trigger)</f>
        <v>47697</v>
      </c>
      <c r="V1173" s="22">
        <f>IFERROR(_xll.qlIndexFixing($V$1,S1173,,Trigger),NA())</f>
        <v>2.0365181460237143E-2</v>
      </c>
      <c r="W1173" s="22">
        <f>IFERROR(_xll.qlIndexFixing($W$1,S1173,,Trigger),NA())</f>
        <v>2.0025100869406297E-2</v>
      </c>
      <c r="X1173" s="17">
        <f t="shared" si="18"/>
        <v>3.4008059083084561</v>
      </c>
    </row>
    <row r="1174" spans="18:24" x14ac:dyDescent="0.2">
      <c r="R1174" s="17" t="s">
        <v>21</v>
      </c>
      <c r="S1174" s="18">
        <f>_xll.qlInterestRateIndexFixingDate(IborIndex&amp;Tenor,T1174,Trigger)</f>
        <v>47610</v>
      </c>
      <c r="T1174" s="18">
        <f>_xll.qlCalendarAdvance(Calendar,T1173,R1174,"f",,Trigger)</f>
        <v>47612</v>
      </c>
      <c r="U1174" s="18">
        <f>_xll.qlInterestRateIndexMaturity(IborIndex&amp;Tenor,T1174,Trigger)</f>
        <v>47704</v>
      </c>
      <c r="V1174" s="22">
        <f>IFERROR(_xll.qlIndexFixing($V$1,S1174,,Trigger),NA())</f>
        <v>2.0384955018807667E-2</v>
      </c>
      <c r="W1174" s="22">
        <f>IFERROR(_xll.qlIndexFixing($W$1,S1174,,Trigger),NA())</f>
        <v>2.0017616187669295E-2</v>
      </c>
      <c r="X1174" s="17">
        <f t="shared" si="18"/>
        <v>3.6733883113837171</v>
      </c>
    </row>
    <row r="1175" spans="18:24" x14ac:dyDescent="0.2">
      <c r="R1175" s="17" t="s">
        <v>21</v>
      </c>
      <c r="S1175" s="18">
        <f>_xll.qlInterestRateIndexFixingDate(IborIndex&amp;Tenor,T1175,Trigger)</f>
        <v>47617</v>
      </c>
      <c r="T1175" s="18">
        <f>_xll.qlCalendarAdvance(Calendar,T1174,R1175,"f",,Trigger)</f>
        <v>47619</v>
      </c>
      <c r="U1175" s="18">
        <f>_xll.qlInterestRateIndexMaturity(IborIndex&amp;Tenor,T1175,Trigger)</f>
        <v>47711</v>
      </c>
      <c r="V1175" s="22">
        <f>IFERROR(_xll.qlIndexFixing($V$1,S1175,,Trigger),NA())</f>
        <v>2.0404728676781284E-2</v>
      </c>
      <c r="W1175" s="22">
        <f>IFERROR(_xll.qlIndexFixing($W$1,S1175,,Trigger),NA())</f>
        <v>2.0009981278120367E-2</v>
      </c>
      <c r="X1175" s="17">
        <f t="shared" si="18"/>
        <v>3.9474739866091761</v>
      </c>
    </row>
    <row r="1176" spans="18:24" x14ac:dyDescent="0.2">
      <c r="R1176" s="17" t="s">
        <v>21</v>
      </c>
      <c r="S1176" s="18">
        <f>_xll.qlInterestRateIndexFixingDate(IborIndex&amp;Tenor,T1176,Trigger)</f>
        <v>47624</v>
      </c>
      <c r="T1176" s="18">
        <f>_xll.qlCalendarAdvance(Calendar,T1175,R1176,"f",,Trigger)</f>
        <v>47626</v>
      </c>
      <c r="U1176" s="18">
        <f>_xll.qlInterestRateIndexMaturity(IborIndex&amp;Tenor,T1176,Trigger)</f>
        <v>47718</v>
      </c>
      <c r="V1176" s="22">
        <f>IFERROR(_xll.qlIndexFixing($V$1,S1176,,Trigger),NA())</f>
        <v>2.0424502434158866E-2</v>
      </c>
      <c r="W1176" s="22">
        <f>IFERROR(_xll.qlIndexFixing($W$1,S1176,,Trigger),NA())</f>
        <v>2.0002195891174808E-2</v>
      </c>
      <c r="X1176" s="17">
        <f t="shared" si="18"/>
        <v>4.2230654298405774</v>
      </c>
    </row>
    <row r="1177" spans="18:24" x14ac:dyDescent="0.2">
      <c r="R1177" s="17" t="s">
        <v>21</v>
      </c>
      <c r="S1177" s="18">
        <f>_xll.qlInterestRateIndexFixingDate(IborIndex&amp;Tenor,T1177,Trigger)</f>
        <v>47631</v>
      </c>
      <c r="T1177" s="18">
        <f>_xll.qlCalendarAdvance(Calendar,T1176,R1177,"f",,Trigger)</f>
        <v>47633</v>
      </c>
      <c r="U1177" s="18">
        <f>_xll.qlInterestRateIndexMaturity(IborIndex&amp;Tenor,T1177,Trigger)</f>
        <v>47725</v>
      </c>
      <c r="V1177" s="22">
        <f>IFERROR(_xll.qlIndexFixing($V$1,S1177,,Trigger),NA())</f>
        <v>2.0416508734933708E-2</v>
      </c>
      <c r="W1177" s="22">
        <f>IFERROR(_xll.qlIndexFixing($W$1,S1177,,Trigger),NA())</f>
        <v>1.999428179846581E-2</v>
      </c>
      <c r="X1177" s="17">
        <f t="shared" si="18"/>
        <v>4.2222693646789748</v>
      </c>
    </row>
    <row r="1178" spans="18:24" x14ac:dyDescent="0.2">
      <c r="R1178" s="17" t="s">
        <v>21</v>
      </c>
      <c r="S1178" s="18">
        <f>_xll.qlInterestRateIndexFixingDate(IborIndex&amp;Tenor,T1178,Trigger)</f>
        <v>47638</v>
      </c>
      <c r="T1178" s="18">
        <f>_xll.qlCalendarAdvance(Calendar,T1177,R1178,"f",,Trigger)</f>
        <v>47640</v>
      </c>
      <c r="U1178" s="18">
        <f>_xll.qlInterestRateIndexMaturity(IborIndex&amp;Tenor,T1178,Trigger)</f>
        <v>47732</v>
      </c>
      <c r="V1178" s="22">
        <f>IFERROR(_xll.qlIndexFixing($V$1,S1178,,Trigger),NA())</f>
        <v>2.0338937638848049E-2</v>
      </c>
      <c r="W1178" s="22">
        <f>IFERROR(_xll.qlIndexFixing($W$1,S1178,,Trigger),NA())</f>
        <v>1.9986617788391413E-2</v>
      </c>
      <c r="X1178" s="17">
        <f t="shared" si="18"/>
        <v>3.5231985045663592</v>
      </c>
    </row>
    <row r="1179" spans="18:24" x14ac:dyDescent="0.2">
      <c r="R1179" s="17" t="s">
        <v>21</v>
      </c>
      <c r="S1179" s="18">
        <f>_xll.qlInterestRateIndexFixingDate(IborIndex&amp;Tenor,T1179,Trigger)</f>
        <v>47645</v>
      </c>
      <c r="T1179" s="18">
        <f>_xll.qlCalendarAdvance(Calendar,T1178,R1179,"f",,Trigger)</f>
        <v>47647</v>
      </c>
      <c r="U1179" s="18">
        <f>_xll.qlInterestRateIndexMaturity(IborIndex&amp;Tenor,T1179,Trigger)</f>
        <v>47739</v>
      </c>
      <c r="V1179" s="22">
        <f>IFERROR(_xll.qlIndexFixing($V$1,S1179,,Trigger),NA())</f>
        <v>2.0261119932507565E-2</v>
      </c>
      <c r="W1179" s="22">
        <f>IFERROR(_xll.qlIndexFixing($W$1,S1179,,Trigger),NA())</f>
        <v>1.9979338483685449E-2</v>
      </c>
      <c r="X1179" s="17">
        <f t="shared" si="18"/>
        <v>2.8178144882211669</v>
      </c>
    </row>
    <row r="1180" spans="18:24" x14ac:dyDescent="0.2">
      <c r="R1180" s="17" t="s">
        <v>21</v>
      </c>
      <c r="S1180" s="18">
        <f>_xll.qlInterestRateIndexFixingDate(IborIndex&amp;Tenor,T1180,Trigger)</f>
        <v>47652</v>
      </c>
      <c r="T1180" s="18">
        <f>_xll.qlCalendarAdvance(Calendar,T1179,R1180,"f",,Trigger)</f>
        <v>47654</v>
      </c>
      <c r="U1180" s="18">
        <f>_xll.qlInterestRateIndexMaturity(IborIndex&amp;Tenor,T1180,Trigger)</f>
        <v>47746</v>
      </c>
      <c r="V1180" s="22">
        <f>IFERROR(_xll.qlIndexFixing($V$1,S1180,,Trigger),NA())</f>
        <v>2.0183055630609199E-2</v>
      </c>
      <c r="W1180" s="22">
        <f>IFERROR(_xll.qlIndexFixing($W$1,S1180,,Trigger),NA())</f>
        <v>1.9972440594463896E-2</v>
      </c>
      <c r="X1180" s="17">
        <f t="shared" si="18"/>
        <v>2.1061503614530284</v>
      </c>
    </row>
    <row r="1181" spans="18:24" x14ac:dyDescent="0.2">
      <c r="R1181" s="17" t="s">
        <v>21</v>
      </c>
      <c r="S1181" s="18">
        <f>_xll.qlInterestRateIndexFixingDate(IborIndex&amp;Tenor,T1181,Trigger)</f>
        <v>47659</v>
      </c>
      <c r="T1181" s="18">
        <f>_xll.qlCalendarAdvance(Calendar,T1180,R1181,"f",,Trigger)</f>
        <v>47661</v>
      </c>
      <c r="U1181" s="18">
        <f>_xll.qlInterestRateIndexMaturity(IborIndex&amp;Tenor,T1181,Trigger)</f>
        <v>47753</v>
      </c>
      <c r="V1181" s="22">
        <f>IFERROR(_xll.qlIndexFixing($V$1,S1181,,Trigger),NA())</f>
        <v>2.0104744747898539E-2</v>
      </c>
      <c r="W1181" s="22">
        <f>IFERROR(_xll.qlIndexFixing($W$1,S1181,,Trigger),NA())</f>
        <v>1.9965920805117231E-2</v>
      </c>
      <c r="X1181" s="17">
        <f t="shared" si="18"/>
        <v>1.3882394278130761</v>
      </c>
    </row>
    <row r="1182" spans="18:24" x14ac:dyDescent="0.2">
      <c r="R1182" s="17" t="s">
        <v>21</v>
      </c>
      <c r="S1182" s="18">
        <f>_xll.qlInterestRateIndexFixingDate(IborIndex&amp;Tenor,T1182,Trigger)</f>
        <v>47666</v>
      </c>
      <c r="T1182" s="18">
        <f>_xll.qlCalendarAdvance(Calendar,T1181,R1182,"f",,Trigger)</f>
        <v>47668</v>
      </c>
      <c r="U1182" s="18">
        <f>_xll.qlInterestRateIndexMaturity(IborIndex&amp;Tenor,T1182,Trigger)</f>
        <v>47760</v>
      </c>
      <c r="V1182" s="22">
        <f>IFERROR(_xll.qlIndexFixing($V$1,S1182,,Trigger),NA())</f>
        <v>2.0026187299163757E-2</v>
      </c>
      <c r="W1182" s="22">
        <f>IFERROR(_xll.qlIndexFixing($W$1,S1182,,Trigger),NA())</f>
        <v>1.9959775774306941E-2</v>
      </c>
      <c r="X1182" s="17">
        <f t="shared" si="18"/>
        <v>0.66411524856816584</v>
      </c>
    </row>
    <row r="1183" spans="18:24" x14ac:dyDescent="0.2">
      <c r="R1183" s="17" t="s">
        <v>21</v>
      </c>
      <c r="S1183" s="18">
        <f>_xll.qlInterestRateIndexFixingDate(IborIndex&amp;Tenor,T1183,Trigger)</f>
        <v>47673</v>
      </c>
      <c r="T1183" s="18">
        <f>_xll.qlCalendarAdvance(Calendar,T1182,R1183,"f",,Trigger)</f>
        <v>47675</v>
      </c>
      <c r="U1183" s="18">
        <f>_xll.qlInterestRateIndexMaturity(IborIndex&amp;Tenor,T1183,Trigger)</f>
        <v>47767</v>
      </c>
      <c r="V1183" s="22">
        <f>IFERROR(_xll.qlIndexFixing($V$1,S1183,,Trigger),NA())</f>
        <v>1.9947383299242553E-2</v>
      </c>
      <c r="W1183" s="22">
        <f>IFERROR(_xll.qlIndexFixing($W$1,S1183,,Trigger),NA())</f>
        <v>1.9954002134968143E-2</v>
      </c>
      <c r="X1183" s="17">
        <f t="shared" si="18"/>
        <v>-6.6188357255893282E-2</v>
      </c>
    </row>
    <row r="1184" spans="18:24" x14ac:dyDescent="0.2">
      <c r="R1184" s="17" t="s">
        <v>21</v>
      </c>
      <c r="S1184" s="18">
        <f>_xll.qlInterestRateIndexFixingDate(IborIndex&amp;Tenor,T1184,Trigger)</f>
        <v>47680</v>
      </c>
      <c r="T1184" s="18">
        <f>_xll.qlCalendarAdvance(Calendar,T1183,R1184,"f",,Trigger)</f>
        <v>47682</v>
      </c>
      <c r="U1184" s="18">
        <f>_xll.qlInterestRateIndexMaturity(IborIndex&amp;Tenor,T1184,Trigger)</f>
        <v>47774</v>
      </c>
      <c r="V1184" s="22">
        <f>IFERROR(_xll.qlIndexFixing($V$1,S1184,,Trigger),NA())</f>
        <v>1.9868332763017804E-2</v>
      </c>
      <c r="W1184" s="22">
        <f>IFERROR(_xll.qlIndexFixing($W$1,S1184,,Trigger),NA())</f>
        <v>1.9948596494299142E-2</v>
      </c>
      <c r="X1184" s="17">
        <f t="shared" si="18"/>
        <v>-0.80263731281338124</v>
      </c>
    </row>
    <row r="1185" spans="18:24" x14ac:dyDescent="0.2">
      <c r="R1185" s="17" t="s">
        <v>21</v>
      </c>
      <c r="S1185" s="18">
        <f>_xll.qlInterestRateIndexFixingDate(IborIndex&amp;Tenor,T1185,Trigger)</f>
        <v>47687</v>
      </c>
      <c r="T1185" s="18">
        <f>_xll.qlCalendarAdvance(Calendar,T1184,R1185,"f",,Trigger)</f>
        <v>47689</v>
      </c>
      <c r="U1185" s="18">
        <f>_xll.qlInterestRateIndexMaturity(IborIndex&amp;Tenor,T1185,Trigger)</f>
        <v>47781</v>
      </c>
      <c r="V1185" s="22">
        <f>IFERROR(_xll.qlIndexFixing($V$1,S1185,,Trigger),NA())</f>
        <v>1.9789035705417568E-2</v>
      </c>
      <c r="W1185" s="22">
        <f>IFERROR(_xll.qlIndexFixing($W$1,S1185,,Trigger),NA())</f>
        <v>1.9943555433762316E-2</v>
      </c>
      <c r="X1185" s="17">
        <f t="shared" si="18"/>
        <v>-1.545197283447479</v>
      </c>
    </row>
    <row r="1186" spans="18:24" x14ac:dyDescent="0.2">
      <c r="R1186" s="17" t="s">
        <v>21</v>
      </c>
      <c r="S1186" s="18">
        <f>_xll.qlInterestRateIndexFixingDate(IborIndex&amp;Tenor,T1186,Trigger)</f>
        <v>47694</v>
      </c>
      <c r="T1186" s="18">
        <f>_xll.qlCalendarAdvance(Calendar,T1185,R1186,"f",,Trigger)</f>
        <v>47696</v>
      </c>
      <c r="U1186" s="18">
        <f>_xll.qlInterestRateIndexMaturity(IborIndex&amp;Tenor,T1186,Trigger)</f>
        <v>47788</v>
      </c>
      <c r="V1186" s="22">
        <f>IFERROR(_xll.qlIndexFixing($V$1,S1186,,Trigger),NA())</f>
        <v>1.9709492141418563E-2</v>
      </c>
      <c r="W1186" s="22">
        <f>IFERROR(_xll.qlIndexFixing($W$1,S1186,,Trigger),NA())</f>
        <v>1.9938875509082354E-2</v>
      </c>
      <c r="X1186" s="17">
        <f t="shared" si="18"/>
        <v>-2.2938336766379144</v>
      </c>
    </row>
    <row r="1187" spans="18:24" x14ac:dyDescent="0.2">
      <c r="R1187" s="17" t="s">
        <v>21</v>
      </c>
      <c r="S1187" s="18">
        <f>_xll.qlInterestRateIndexFixingDate(IborIndex&amp;Tenor,T1187,Trigger)</f>
        <v>47701</v>
      </c>
      <c r="T1187" s="18">
        <f>_xll.qlCalendarAdvance(Calendar,T1186,R1187,"f",,Trigger)</f>
        <v>47703</v>
      </c>
      <c r="U1187" s="18">
        <f>_xll.qlInterestRateIndexMaturity(IborIndex&amp;Tenor,T1187,Trigger)</f>
        <v>47795</v>
      </c>
      <c r="V1187" s="22">
        <f>IFERROR(_xll.qlIndexFixing($V$1,S1187,,Trigger),NA())</f>
        <v>1.9629702086042679E-2</v>
      </c>
      <c r="W1187" s="22">
        <f>IFERROR(_xll.qlIndexFixing($W$1,S1187,,Trigger),NA())</f>
        <v>1.9934553250240215E-2</v>
      </c>
      <c r="X1187" s="17">
        <f t="shared" si="18"/>
        <v>-3.0485116419753586</v>
      </c>
    </row>
    <row r="1188" spans="18:24" x14ac:dyDescent="0.2">
      <c r="R1188" s="17" t="s">
        <v>21</v>
      </c>
      <c r="S1188" s="18">
        <f>_xll.qlInterestRateIndexFixingDate(IborIndex&amp;Tenor,T1188,Trigger)</f>
        <v>47708</v>
      </c>
      <c r="T1188" s="18">
        <f>_xll.qlCalendarAdvance(Calendar,T1187,R1188,"f",,Trigger)</f>
        <v>47710</v>
      </c>
      <c r="U1188" s="18">
        <f>_xll.qlInterestRateIndexMaturity(IborIndex&amp;Tenor,T1188,Trigger)</f>
        <v>47802</v>
      </c>
      <c r="V1188" s="22">
        <f>IFERROR(_xll.qlIndexFixing($V$1,S1188,,Trigger),NA())</f>
        <v>1.9549665554356999E-2</v>
      </c>
      <c r="W1188" s="22">
        <f>IFERROR(_xll.qlIndexFixing($W$1,S1188,,Trigger),NA())</f>
        <v>1.9930585161472211E-2</v>
      </c>
      <c r="X1188" s="17">
        <f t="shared" si="18"/>
        <v>-3.8091960711521269</v>
      </c>
    </row>
    <row r="1189" spans="18:24" x14ac:dyDescent="0.2">
      <c r="R1189" s="17" t="s">
        <v>21</v>
      </c>
      <c r="S1189" s="18">
        <f>_xll.qlInterestRateIndexFixingDate(IborIndex&amp;Tenor,T1189,Trigger)</f>
        <v>47715</v>
      </c>
      <c r="T1189" s="18">
        <f>_xll.qlCalendarAdvance(Calendar,T1188,R1189,"f",,Trigger)</f>
        <v>47717</v>
      </c>
      <c r="U1189" s="18">
        <f>_xll.qlInterestRateIndexMaturity(IborIndex&amp;Tenor,T1189,Trigger)</f>
        <v>47809</v>
      </c>
      <c r="V1189" s="22">
        <f>IFERROR(_xll.qlIndexFixing($V$1,S1189,,Trigger),NA())</f>
        <v>1.9469382561478128E-2</v>
      </c>
      <c r="W1189" s="22">
        <f>IFERROR(_xll.qlIndexFixing($W$1,S1189,,Trigger),NA())</f>
        <v>1.9926967721265697E-2</v>
      </c>
      <c r="X1189" s="17">
        <f t="shared" si="18"/>
        <v>-4.5758515978756851</v>
      </c>
    </row>
    <row r="1190" spans="18:24" x14ac:dyDescent="0.2">
      <c r="R1190" s="17" t="s">
        <v>21</v>
      </c>
      <c r="S1190" s="18">
        <f>_xll.qlInterestRateIndexFixingDate(IborIndex&amp;Tenor,T1190,Trigger)</f>
        <v>47722</v>
      </c>
      <c r="T1190" s="18">
        <f>_xll.qlCalendarAdvance(Calendar,T1189,R1190,"f",,Trigger)</f>
        <v>47724</v>
      </c>
      <c r="U1190" s="18">
        <f>_xll.qlInterestRateIndexMaturity(IborIndex&amp;Tenor,T1190,Trigger)</f>
        <v>47816</v>
      </c>
      <c r="V1190" s="22">
        <f>IFERROR(_xll.qlIndexFixing($V$1,S1190,,Trigger),NA())</f>
        <v>1.9402730717309906E-2</v>
      </c>
      <c r="W1190" s="22">
        <f>IFERROR(_xll.qlIndexFixing($W$1,S1190,,Trigger),NA())</f>
        <v>1.9923691875699583E-2</v>
      </c>
      <c r="X1190" s="17">
        <f t="shared" si="18"/>
        <v>-5.2096115838967672</v>
      </c>
    </row>
    <row r="1191" spans="18:24" x14ac:dyDescent="0.2">
      <c r="R1191" s="17" t="s">
        <v>21</v>
      </c>
      <c r="S1191" s="18">
        <f>_xll.qlInterestRateIndexFixingDate(IborIndex&amp;Tenor,T1191,Trigger)</f>
        <v>47729</v>
      </c>
      <c r="T1191" s="18">
        <f>_xll.qlCalendarAdvance(Calendar,T1190,R1191,"f",,Trigger)</f>
        <v>47731</v>
      </c>
      <c r="U1191" s="18">
        <f>_xll.qlInterestRateIndexMaturity(IborIndex&amp;Tenor,T1191,Trigger)</f>
        <v>47822</v>
      </c>
      <c r="V1191" s="22">
        <f>IFERROR(_xll.qlIndexFixing($V$1,S1191,,Trigger),NA())</f>
        <v>1.9417536887372324E-2</v>
      </c>
      <c r="W1191" s="22">
        <f>IFERROR(_xll.qlIndexFixing($W$1,S1191,,Trigger),NA())</f>
        <v>1.9920139442425749E-2</v>
      </c>
      <c r="X1191" s="17">
        <f t="shared" si="18"/>
        <v>-5.0260255505342464</v>
      </c>
    </row>
    <row r="1192" spans="18:24" x14ac:dyDescent="0.2">
      <c r="R1192" s="17" t="s">
        <v>21</v>
      </c>
      <c r="S1192" s="18">
        <f>_xll.qlInterestRateIndexFixingDate(IborIndex&amp;Tenor,T1192,Trigger)</f>
        <v>47736</v>
      </c>
      <c r="T1192" s="18">
        <f>_xll.qlCalendarAdvance(Calendar,T1191,R1192,"f",,Trigger)</f>
        <v>47738</v>
      </c>
      <c r="U1192" s="18">
        <f>_xll.qlInterestRateIndexMaturity(IborIndex&amp;Tenor,T1192,Trigger)</f>
        <v>47829</v>
      </c>
      <c r="V1192" s="22">
        <f>IFERROR(_xll.qlIndexFixing($V$1,S1192,,Trigger),NA())</f>
        <v>1.9434044211331939E-2</v>
      </c>
      <c r="W1192" s="22">
        <f>IFERROR(_xll.qlIndexFixing($W$1,S1192,,Trigger),NA())</f>
        <v>1.9916684271710935E-2</v>
      </c>
      <c r="X1192" s="17">
        <f t="shared" si="18"/>
        <v>-4.8264006037899643</v>
      </c>
    </row>
    <row r="1193" spans="18:24" x14ac:dyDescent="0.2">
      <c r="R1193" s="17" t="s">
        <v>21</v>
      </c>
      <c r="S1193" s="18">
        <f>_xll.qlInterestRateIndexFixingDate(IborIndex&amp;Tenor,T1193,Trigger)</f>
        <v>47743</v>
      </c>
      <c r="T1193" s="18">
        <f>_xll.qlCalendarAdvance(Calendar,T1192,R1193,"f",,Trigger)</f>
        <v>47745</v>
      </c>
      <c r="U1193" s="18">
        <f>_xll.qlInterestRateIndexMaturity(IborIndex&amp;Tenor,T1193,Trigger)</f>
        <v>47836</v>
      </c>
      <c r="V1193" s="22">
        <f>IFERROR(_xll.qlIndexFixing($V$1,S1193,,Trigger),NA())</f>
        <v>1.9450551603834527E-2</v>
      </c>
      <c r="W1193" s="22">
        <f>IFERROR(_xll.qlIndexFixing($W$1,S1193,,Trigger),NA())</f>
        <v>1.9913032137663447E-2</v>
      </c>
      <c r="X1193" s="17">
        <f t="shared" si="18"/>
        <v>-4.6248053382891978</v>
      </c>
    </row>
    <row r="1194" spans="18:24" x14ac:dyDescent="0.2">
      <c r="R1194" s="17" t="s">
        <v>21</v>
      </c>
      <c r="S1194" s="18">
        <f>_xll.qlInterestRateIndexFixingDate(IborIndex&amp;Tenor,T1194,Trigger)</f>
        <v>47750</v>
      </c>
      <c r="T1194" s="18">
        <f>_xll.qlCalendarAdvance(Calendar,T1193,R1194,"f",,Trigger)</f>
        <v>47752</v>
      </c>
      <c r="U1194" s="18">
        <f>_xll.qlInterestRateIndexMaturity(IborIndex&amp;Tenor,T1194,Trigger)</f>
        <v>47844</v>
      </c>
      <c r="V1194" s="22">
        <f>IFERROR(_xll.qlIndexFixing($V$1,S1194,,Trigger),NA())</f>
        <v>1.9468763725899695E-2</v>
      </c>
      <c r="W1194" s="22">
        <f>IFERROR(_xll.qlIndexFixing($W$1,S1194,,Trigger),NA())</f>
        <v>1.9909418650486534E-2</v>
      </c>
      <c r="X1194" s="17">
        <f t="shared" si="18"/>
        <v>-4.4065492458683977</v>
      </c>
    </row>
    <row r="1195" spans="18:24" x14ac:dyDescent="0.2">
      <c r="R1195" s="17" t="s">
        <v>21</v>
      </c>
      <c r="S1195" s="18">
        <f>_xll.qlInterestRateIndexFixingDate(IborIndex&amp;Tenor,T1195,Trigger)</f>
        <v>47757</v>
      </c>
      <c r="T1195" s="18">
        <f>_xll.qlCalendarAdvance(Calendar,T1194,R1195,"f",,Trigger)</f>
        <v>47759</v>
      </c>
      <c r="U1195" s="18">
        <f>_xll.qlInterestRateIndexMaturity(IborIndex&amp;Tenor,T1195,Trigger)</f>
        <v>47851</v>
      </c>
      <c r="V1195" s="22">
        <f>IFERROR(_xll.qlIndexFixing($V$1,S1195,,Trigger),NA())</f>
        <v>1.9485272151299426E-2</v>
      </c>
      <c r="W1195" s="22">
        <f>IFERROR(_xll.qlIndexFixing($W$1,S1195,,Trigger),NA())</f>
        <v>1.9905356329089005E-2</v>
      </c>
      <c r="X1195" s="17">
        <f t="shared" si="18"/>
        <v>-4.2008417778957936</v>
      </c>
    </row>
    <row r="1196" spans="18:24" x14ac:dyDescent="0.2">
      <c r="R1196" s="17" t="s">
        <v>21</v>
      </c>
      <c r="S1196" s="18">
        <f>_xll.qlInterestRateIndexFixingDate(IborIndex&amp;Tenor,T1196,Trigger)</f>
        <v>47764</v>
      </c>
      <c r="T1196" s="18">
        <f>_xll.qlCalendarAdvance(Calendar,T1195,R1196,"f",,Trigger)</f>
        <v>47766</v>
      </c>
      <c r="U1196" s="18">
        <f>_xll.qlInterestRateIndexMaturity(IborIndex&amp;Tenor,T1196,Trigger)</f>
        <v>47858</v>
      </c>
      <c r="V1196" s="22">
        <f>IFERROR(_xll.qlIndexFixing($V$1,S1196,,Trigger),NA())</f>
        <v>1.9501780646000239E-2</v>
      </c>
      <c r="W1196" s="22">
        <f>IFERROR(_xll.qlIndexFixing($W$1,S1196,,Trigger),NA())</f>
        <v>1.990109522221296E-2</v>
      </c>
      <c r="X1196" s="17">
        <f t="shared" si="18"/>
        <v>-3.9931457621272122</v>
      </c>
    </row>
    <row r="1197" spans="18:24" x14ac:dyDescent="0.2">
      <c r="R1197" s="17" t="s">
        <v>21</v>
      </c>
      <c r="S1197" s="18">
        <f>_xll.qlInterestRateIndexFixingDate(IborIndex&amp;Tenor,T1197,Trigger)</f>
        <v>47771</v>
      </c>
      <c r="T1197" s="18">
        <f>_xll.qlCalendarAdvance(Calendar,T1196,R1197,"f",,Trigger)</f>
        <v>47773</v>
      </c>
      <c r="U1197" s="18">
        <f>_xll.qlInterestRateIndexMaturity(IborIndex&amp;Tenor,T1197,Trigger)</f>
        <v>47865</v>
      </c>
      <c r="V1197" s="22">
        <f>IFERROR(_xll.qlIndexFixing($V$1,S1197,,Trigger),NA())</f>
        <v>1.9518289210002142E-2</v>
      </c>
      <c r="W1197" s="22">
        <f>IFERROR(_xll.qlIndexFixing($W$1,S1197,,Trigger),NA())</f>
        <v>1.9896634740192699E-2</v>
      </c>
      <c r="X1197" s="17">
        <f t="shared" si="18"/>
        <v>-3.7834553019055681</v>
      </c>
    </row>
    <row r="1198" spans="18:24" x14ac:dyDescent="0.2">
      <c r="R1198" s="17" t="s">
        <v>21</v>
      </c>
      <c r="S1198" s="18">
        <f>_xll.qlInterestRateIndexFixingDate(IborIndex&amp;Tenor,T1198,Trigger)</f>
        <v>47778</v>
      </c>
      <c r="T1198" s="18">
        <f>_xll.qlCalendarAdvance(Calendar,T1197,R1198,"f",,Trigger)</f>
        <v>47780</v>
      </c>
      <c r="U1198" s="18">
        <f>_xll.qlInterestRateIndexMaturity(IborIndex&amp;Tenor,T1198,Trigger)</f>
        <v>47872</v>
      </c>
      <c r="V1198" s="22">
        <f>IFERROR(_xll.qlIndexFixing($V$1,S1198,,Trigger),NA())</f>
        <v>1.9534797843306872E-2</v>
      </c>
      <c r="W1198" s="22">
        <f>IFERROR(_xll.qlIndexFixing($W$1,S1198,,Trigger),NA())</f>
        <v>1.9891974293398999E-2</v>
      </c>
      <c r="X1198" s="17">
        <f t="shared" si="18"/>
        <v>-3.5717645009212746</v>
      </c>
    </row>
    <row r="1199" spans="18:24" x14ac:dyDescent="0.2">
      <c r="R1199" s="17" t="s">
        <v>21</v>
      </c>
      <c r="S1199" s="18">
        <f>_xll.qlInterestRateIndexFixingDate(IborIndex&amp;Tenor,T1199,Trigger)</f>
        <v>47785</v>
      </c>
      <c r="T1199" s="18">
        <f>_xll.qlCalendarAdvance(Calendar,T1198,R1199,"f",,Trigger)</f>
        <v>47787</v>
      </c>
      <c r="U1199" s="18">
        <f>_xll.qlInterestRateIndexMaturity(IborIndex&amp;Tenor,T1199,Trigger)</f>
        <v>47879</v>
      </c>
      <c r="V1199" s="22">
        <f>IFERROR(_xll.qlIndexFixing($V$1,S1199,,Trigger),NA())</f>
        <v>1.9551306545913551E-2</v>
      </c>
      <c r="W1199" s="22">
        <f>IFERROR(_xll.qlIndexFixing($W$1,S1199,,Trigger),NA())</f>
        <v>1.9887113292233933E-2</v>
      </c>
      <c r="X1199" s="17">
        <f t="shared" si="18"/>
        <v>-3.358067463203815</v>
      </c>
    </row>
    <row r="1200" spans="18:24" x14ac:dyDescent="0.2">
      <c r="R1200" s="17" t="s">
        <v>21</v>
      </c>
      <c r="S1200" s="18">
        <f>_xll.qlInterestRateIndexFixingDate(IborIndex&amp;Tenor,T1200,Trigger)</f>
        <v>47792</v>
      </c>
      <c r="T1200" s="18">
        <f>_xll.qlCalendarAdvance(Calendar,T1199,R1200,"f",,Trigger)</f>
        <v>47794</v>
      </c>
      <c r="U1200" s="18">
        <f>_xll.qlInterestRateIndexMaturity(IborIndex&amp;Tenor,T1200,Trigger)</f>
        <v>47886</v>
      </c>
      <c r="V1200" s="22">
        <f>IFERROR(_xll.qlIndexFixing($V$1,S1200,,Trigger),NA())</f>
        <v>1.9567815317821324E-2</v>
      </c>
      <c r="W1200" s="22">
        <f>IFERROR(_xll.qlIndexFixing($W$1,S1200,,Trigger),NA())</f>
        <v>1.9882051147133442E-2</v>
      </c>
      <c r="X1200" s="17">
        <f t="shared" si="18"/>
        <v>-3.1423582931211849</v>
      </c>
    </row>
    <row r="1201" spans="18:24" x14ac:dyDescent="0.2">
      <c r="R1201" s="17" t="s">
        <v>21</v>
      </c>
      <c r="S1201" s="18">
        <f>_xll.qlInterestRateIndexFixingDate(IborIndex&amp;Tenor,T1201,Trigger)</f>
        <v>47799</v>
      </c>
      <c r="T1201" s="18">
        <f>_xll.qlCalendarAdvance(Calendar,T1200,R1201,"f",,Trigger)</f>
        <v>47801</v>
      </c>
      <c r="U1201" s="18">
        <f>_xll.qlInterestRateIndexMaturity(IborIndex&amp;Tenor,T1201,Trigger)</f>
        <v>47893</v>
      </c>
      <c r="V1201" s="22">
        <f>IFERROR(_xll.qlIndexFixing($V$1,S1201,,Trigger),NA())</f>
        <v>1.9584324159033654E-2</v>
      </c>
      <c r="W1201" s="22">
        <f>IFERROR(_xll.qlIndexFixing($W$1,S1201,,Trigger),NA())</f>
        <v>1.9876787268565631E-2</v>
      </c>
      <c r="X1201" s="17">
        <f t="shared" si="18"/>
        <v>-2.9246310953197701</v>
      </c>
    </row>
    <row r="1202" spans="18:24" x14ac:dyDescent="0.2">
      <c r="R1202" s="17" t="s">
        <v>21</v>
      </c>
      <c r="S1202" s="18">
        <f>_xll.qlInterestRateIndexFixingDate(IborIndex&amp;Tenor,T1202,Trigger)</f>
        <v>47806</v>
      </c>
      <c r="T1202" s="18">
        <f>_xll.qlCalendarAdvance(Calendar,T1201,R1202,"f",,Trigger)</f>
        <v>47808</v>
      </c>
      <c r="U1202" s="18">
        <f>_xll.qlInterestRateIndexMaturity(IborIndex&amp;Tenor,T1202,Trigger)</f>
        <v>47900</v>
      </c>
      <c r="V1202" s="22">
        <f>IFERROR(_xll.qlIndexFixing($V$1,S1202,,Trigger),NA())</f>
        <v>1.9600833069547938E-2</v>
      </c>
      <c r="W1202" s="22">
        <f>IFERROR(_xll.qlIndexFixing($W$1,S1202,,Trigger),NA())</f>
        <v>1.9871321067035954E-2</v>
      </c>
      <c r="X1202" s="17">
        <f t="shared" si="18"/>
        <v>-2.7048799748801562</v>
      </c>
    </row>
    <row r="1203" spans="18:24" x14ac:dyDescent="0.2">
      <c r="R1203" s="17" t="s">
        <v>21</v>
      </c>
      <c r="S1203" s="18">
        <f>_xll.qlInterestRateIndexFixingDate(IborIndex&amp;Tenor,T1203,Trigger)</f>
        <v>47813</v>
      </c>
      <c r="T1203" s="18">
        <f>_xll.qlCalendarAdvance(Calendar,T1202,R1203,"f",,Trigger)</f>
        <v>47815</v>
      </c>
      <c r="U1203" s="18">
        <f>_xll.qlInterestRateIndexMaturity(IborIndex&amp;Tenor,T1203,Trigger)</f>
        <v>47907</v>
      </c>
      <c r="V1203" s="22">
        <f>IFERROR(_xll.qlIndexFixing($V$1,S1203,,Trigger),NA())</f>
        <v>1.961734204936592E-2</v>
      </c>
      <c r="W1203" s="22">
        <f>IFERROR(_xll.qlIndexFixing($W$1,S1203,,Trigger),NA())</f>
        <v>1.9865651953082895E-2</v>
      </c>
      <c r="X1203" s="17">
        <f t="shared" si="18"/>
        <v>-2.4830990371697488</v>
      </c>
    </row>
    <row r="1204" spans="18:24" x14ac:dyDescent="0.2">
      <c r="R1204" s="17" t="s">
        <v>21</v>
      </c>
      <c r="S1204" s="18">
        <f>_xll.qlInterestRateIndexFixingDate(IborIndex&amp;Tenor,T1204,Trigger)</f>
        <v>47820</v>
      </c>
      <c r="T1204" s="18">
        <f>_xll.qlCalendarAdvance(Calendar,T1203,R1204,"f",,Trigger)</f>
        <v>47822</v>
      </c>
      <c r="U1204" s="18">
        <f>_xll.qlInterestRateIndexMaturity(IborIndex&amp;Tenor,T1204,Trigger)</f>
        <v>47912</v>
      </c>
      <c r="V1204" s="22">
        <f>IFERROR(_xll.qlIndexFixing($V$1,S1204,,Trigger),NA())</f>
        <v>1.9630423940165009E-2</v>
      </c>
      <c r="W1204" s="22">
        <f>IFERROR(_xll.qlIndexFixing($W$1,S1204,,Trigger),NA())</f>
        <v>1.9859600114465081E-2</v>
      </c>
      <c r="X1204" s="17">
        <f t="shared" si="18"/>
        <v>-2.2917617430007198</v>
      </c>
    </row>
    <row r="1205" spans="18:24" x14ac:dyDescent="0.2">
      <c r="R1205" s="17" t="s">
        <v>21</v>
      </c>
      <c r="S1205" s="18">
        <f>_xll.qlInterestRateIndexFixingDate(IborIndex&amp;Tenor,T1205,Trigger)</f>
        <v>47827</v>
      </c>
      <c r="T1205" s="18">
        <f>_xll.qlCalendarAdvance(Calendar,T1204,R1205,"f",,Trigger)</f>
        <v>47829</v>
      </c>
      <c r="U1205" s="18">
        <f>_xll.qlInterestRateIndexMaturity(IborIndex&amp;Tenor,T1205,Trigger)</f>
        <v>47919</v>
      </c>
      <c r="V1205" s="22">
        <f>IFERROR(_xll.qlIndexFixing($V$1,S1205,,Trigger),NA())</f>
        <v>1.9646931251988242E-2</v>
      </c>
      <c r="W1205" s="22">
        <f>IFERROR(_xll.qlIndexFixing($W$1,S1205,,Trigger),NA())</f>
        <v>1.9853553447429562E-2</v>
      </c>
      <c r="X1205" s="17">
        <f t="shared" si="18"/>
        <v>-2.0662219544131943</v>
      </c>
    </row>
    <row r="1206" spans="18:24" x14ac:dyDescent="0.2">
      <c r="R1206" s="17" t="s">
        <v>21</v>
      </c>
      <c r="S1206" s="18">
        <f>_xll.qlInterestRateIndexFixingDate(IborIndex&amp;Tenor,T1206,Trigger)</f>
        <v>47834</v>
      </c>
      <c r="T1206" s="18">
        <f>_xll.qlCalendarAdvance(Calendar,T1205,R1206,"f",,Trigger)</f>
        <v>47836</v>
      </c>
      <c r="U1206" s="18">
        <f>_xll.qlInterestRateIndexMaturity(IborIndex&amp;Tenor,T1206,Trigger)</f>
        <v>47926</v>
      </c>
      <c r="V1206" s="22">
        <f>IFERROR(_xll.qlIndexFixing($V$1,S1206,,Trigger),NA())</f>
        <v>1.9663438631603469E-2</v>
      </c>
      <c r="W1206" s="22">
        <f>IFERROR(_xll.qlIndexFixing($W$1,S1206,,Trigger),NA())</f>
        <v>1.9847302206282613E-2</v>
      </c>
      <c r="X1206" s="17">
        <f t="shared" si="18"/>
        <v>-1.8386357467914394</v>
      </c>
    </row>
    <row r="1207" spans="18:24" x14ac:dyDescent="0.2">
      <c r="R1207" s="17" t="s">
        <v>21</v>
      </c>
      <c r="S1207" s="18">
        <f>_xll.qlInterestRateIndexFixingDate(IborIndex&amp;Tenor,T1207,Trigger)</f>
        <v>47840</v>
      </c>
      <c r="T1207" s="18">
        <f>_xll.qlCalendarAdvance(Calendar,T1206,R1207,"f",,Trigger)</f>
        <v>47844</v>
      </c>
      <c r="U1207" s="18">
        <f>_xll.qlInterestRateIndexMaturity(IborIndex&amp;Tenor,T1207,Trigger)</f>
        <v>47934</v>
      </c>
      <c r="V1207" s="22">
        <f>IFERROR(_xll.qlIndexFixing($V$1,S1207,,Trigger),NA())</f>
        <v>1.9682304291313457E-2</v>
      </c>
      <c r="W1207" s="22">
        <f>IFERROR(_xll.qlIndexFixing($W$1,S1207,,Trigger),NA())</f>
        <v>1.9839906675845675E-2</v>
      </c>
      <c r="X1207" s="17">
        <f t="shared" si="18"/>
        <v>-1.5760238453221831</v>
      </c>
    </row>
    <row r="1208" spans="18:24" x14ac:dyDescent="0.2">
      <c r="R1208" s="17" t="s">
        <v>21</v>
      </c>
      <c r="S1208" s="18">
        <f>_xll.qlInterestRateIndexFixingDate(IborIndex&amp;Tenor,T1208,Trigger)</f>
        <v>47848</v>
      </c>
      <c r="T1208" s="18">
        <f>_xll.qlCalendarAdvance(Calendar,T1207,R1208,"f",,Trigger)</f>
        <v>47851</v>
      </c>
      <c r="U1208" s="18">
        <f>_xll.qlInterestRateIndexMaturity(IborIndex&amp;Tenor,T1208,Trigger)</f>
        <v>47941</v>
      </c>
      <c r="V1208" s="22">
        <f>IFERROR(_xll.qlIndexFixing($V$1,S1208,,Trigger),NA())</f>
        <v>1.9698811816192929E-2</v>
      </c>
      <c r="W1208" s="22">
        <f>IFERROR(_xll.qlIndexFixing($W$1,S1208,,Trigger),NA())</f>
        <v>1.9833215077329491E-2</v>
      </c>
      <c r="X1208" s="17">
        <f t="shared" si="18"/>
        <v>-1.3440326113656198</v>
      </c>
    </row>
    <row r="1209" spans="18:24" x14ac:dyDescent="0.2">
      <c r="R1209" s="17" t="s">
        <v>21</v>
      </c>
      <c r="S1209" s="18">
        <f>_xll.qlInterestRateIndexFixingDate(IborIndex&amp;Tenor,T1209,Trigger)</f>
        <v>47856</v>
      </c>
      <c r="T1209" s="18">
        <f>_xll.qlCalendarAdvance(Calendar,T1208,R1209,"f",,Trigger)</f>
        <v>47858</v>
      </c>
      <c r="U1209" s="18">
        <f>_xll.qlInterestRateIndexMaturity(IborIndex&amp;Tenor,T1209,Trigger)</f>
        <v>47948</v>
      </c>
      <c r="V1209" s="22">
        <f>IFERROR(_xll.qlIndexFixing($V$1,S1209,,Trigger),NA())</f>
        <v>1.9715319408863508E-2</v>
      </c>
      <c r="W1209" s="22">
        <f>IFERROR(_xll.qlIndexFixing($W$1,S1209,,Trigger),NA())</f>
        <v>1.9826317052790365E-2</v>
      </c>
      <c r="X1209" s="17">
        <f t="shared" si="18"/>
        <v>-1.1099764392685785</v>
      </c>
    </row>
    <row r="1210" spans="18:24" x14ac:dyDescent="0.2">
      <c r="R1210" s="17" t="s">
        <v>21</v>
      </c>
      <c r="S1210" s="18">
        <f>_xll.qlInterestRateIndexFixingDate(IborIndex&amp;Tenor,T1210,Trigger)</f>
        <v>47863</v>
      </c>
      <c r="T1210" s="18">
        <f>_xll.qlCalendarAdvance(Calendar,T1209,R1210,"f",,Trigger)</f>
        <v>47865</v>
      </c>
      <c r="U1210" s="18">
        <f>_xll.qlInterestRateIndexMaturity(IborIndex&amp;Tenor,T1210,Trigger)</f>
        <v>47955</v>
      </c>
      <c r="V1210" s="22">
        <f>IFERROR(_xll.qlIndexFixing($V$1,S1210,,Trigger),NA())</f>
        <v>1.9731827069325192E-2</v>
      </c>
      <c r="W1210" s="22">
        <f>IFERROR(_xll.qlIndexFixing($W$1,S1210,,Trigger),NA())</f>
        <v>1.9819212013056031E-2</v>
      </c>
      <c r="X1210" s="17">
        <f t="shared" si="18"/>
        <v>-0.87384943730839382</v>
      </c>
    </row>
    <row r="1211" spans="18:24" x14ac:dyDescent="0.2">
      <c r="R1211" s="17" t="s">
        <v>21</v>
      </c>
      <c r="S1211" s="18">
        <f>_xll.qlInterestRateIndexFixingDate(IborIndex&amp;Tenor,T1211,Trigger)</f>
        <v>47870</v>
      </c>
      <c r="T1211" s="18">
        <f>_xll.qlCalendarAdvance(Calendar,T1210,R1211,"f",,Trigger)</f>
        <v>47872</v>
      </c>
      <c r="U1211" s="18">
        <f>_xll.qlInterestRateIndexMaturity(IborIndex&amp;Tenor,T1211,Trigger)</f>
        <v>47962</v>
      </c>
      <c r="V1211" s="22">
        <f>IFERROR(_xll.qlIndexFixing($V$1,S1211,,Trigger),NA())</f>
        <v>1.974833479757887E-2</v>
      </c>
      <c r="W1211" s="22">
        <f>IFERROR(_xll.qlIndexFixing($W$1,S1211,,Trigger),NA())</f>
        <v>1.981189936899419E-2</v>
      </c>
      <c r="X1211" s="17">
        <f t="shared" si="18"/>
        <v>-0.63564571415319904</v>
      </c>
    </row>
    <row r="1212" spans="18:24" x14ac:dyDescent="0.2">
      <c r="R1212" s="17" t="s">
        <v>21</v>
      </c>
      <c r="S1212" s="18">
        <f>_xll.qlInterestRateIndexFixingDate(IborIndex&amp;Tenor,T1212,Trigger)</f>
        <v>47877</v>
      </c>
      <c r="T1212" s="18">
        <f>_xll.qlCalendarAdvance(Calendar,T1211,R1212,"f",,Trigger)</f>
        <v>47879</v>
      </c>
      <c r="U1212" s="18">
        <f>_xll.qlInterestRateIndexMaturity(IborIndex&amp;Tenor,T1212,Trigger)</f>
        <v>47968</v>
      </c>
      <c r="V1212" s="22">
        <f>IFERROR(_xll.qlIndexFixing($V$1,S1212,,Trigger),NA())</f>
        <v>1.9763121860941021E-2</v>
      </c>
      <c r="W1212" s="22">
        <f>IFERROR(_xll.qlIndexFixing($W$1,S1212,,Trigger),NA())</f>
        <v>1.9804410560177236E-2</v>
      </c>
      <c r="X1212" s="17">
        <f t="shared" si="18"/>
        <v>-0.41288699236214504</v>
      </c>
    </row>
    <row r="1213" spans="18:24" x14ac:dyDescent="0.2">
      <c r="R1213" s="17" t="s">
        <v>21</v>
      </c>
      <c r="S1213" s="18">
        <f>_xll.qlInterestRateIndexFixingDate(IborIndex&amp;Tenor,T1213,Trigger)</f>
        <v>47884</v>
      </c>
      <c r="T1213" s="18">
        <f>_xll.qlCalendarAdvance(Calendar,T1212,R1213,"f",,Trigger)</f>
        <v>47886</v>
      </c>
      <c r="U1213" s="18">
        <f>_xll.qlInterestRateIndexMaturity(IborIndex&amp;Tenor,T1213,Trigger)</f>
        <v>47975</v>
      </c>
      <c r="V1213" s="22">
        <f>IFERROR(_xll.qlIndexFixing($V$1,S1213,,Trigger),NA())</f>
        <v>1.9779628815549611E-2</v>
      </c>
      <c r="W1213" s="22">
        <f>IFERROR(_xll.qlIndexFixing($W$1,S1213,,Trigger),NA())</f>
        <v>1.9796696385812773E-2</v>
      </c>
      <c r="X1213" s="17">
        <f t="shared" si="18"/>
        <v>-0.17067570263162163</v>
      </c>
    </row>
    <row r="1214" spans="18:24" x14ac:dyDescent="0.2">
      <c r="R1214" s="17" t="s">
        <v>21</v>
      </c>
      <c r="S1214" s="18">
        <f>_xll.qlInterestRateIndexFixingDate(IborIndex&amp;Tenor,T1214,Trigger)</f>
        <v>47891</v>
      </c>
      <c r="T1214" s="18">
        <f>_xll.qlCalendarAdvance(Calendar,T1213,R1214,"f",,Trigger)</f>
        <v>47893</v>
      </c>
      <c r="U1214" s="18">
        <f>_xll.qlInterestRateIndexMaturity(IborIndex&amp;Tenor,T1214,Trigger)</f>
        <v>47982</v>
      </c>
      <c r="V1214" s="22">
        <f>IFERROR(_xll.qlIndexFixing($V$1,S1214,,Trigger),NA())</f>
        <v>1.9796135837193116E-2</v>
      </c>
      <c r="W1214" s="22">
        <f>IFERROR(_xll.qlIndexFixing($W$1,S1214,,Trigger),NA())</f>
        <v>1.978877289331964E-2</v>
      </c>
      <c r="X1214" s="17">
        <f t="shared" si="18"/>
        <v>7.3629438734762465E-2</v>
      </c>
    </row>
    <row r="1215" spans="18:24" x14ac:dyDescent="0.2">
      <c r="R1215" s="17" t="s">
        <v>21</v>
      </c>
      <c r="S1215" s="18">
        <f>_xll.qlInterestRateIndexFixingDate(IborIndex&amp;Tenor,T1215,Trigger)</f>
        <v>47898</v>
      </c>
      <c r="T1215" s="18">
        <f>_xll.qlCalendarAdvance(Calendar,T1214,R1215,"f",,Trigger)</f>
        <v>47900</v>
      </c>
      <c r="U1215" s="18">
        <f>_xll.qlInterestRateIndexMaturity(IborIndex&amp;Tenor,T1215,Trigger)</f>
        <v>47989</v>
      </c>
      <c r="V1215" s="22">
        <f>IFERROR(_xll.qlIndexFixing($V$1,S1215,,Trigger),NA())</f>
        <v>1.9812642925874237E-2</v>
      </c>
      <c r="W1215" s="22">
        <f>IFERROR(_xll.qlIndexFixing($W$1,S1215,,Trigger),NA())</f>
        <v>1.9780639493722673E-2</v>
      </c>
      <c r="X1215" s="17">
        <f t="shared" si="18"/>
        <v>0.32003432151563732</v>
      </c>
    </row>
    <row r="1216" spans="18:24" x14ac:dyDescent="0.2">
      <c r="R1216" s="17" t="s">
        <v>21</v>
      </c>
      <c r="S1216" s="18">
        <f>_xll.qlInterestRateIndexFixingDate(IborIndex&amp;Tenor,T1216,Trigger)</f>
        <v>47905</v>
      </c>
      <c r="T1216" s="18">
        <f>_xll.qlCalendarAdvance(Calendar,T1215,R1216,"f",,Trigger)</f>
        <v>47907</v>
      </c>
      <c r="U1216" s="18">
        <f>_xll.qlInterestRateIndexMaturity(IborIndex&amp;Tenor,T1216,Trigger)</f>
        <v>47998</v>
      </c>
      <c r="V1216" s="22">
        <f>IFERROR(_xll.qlIndexFixing($V$1,S1216,,Trigger),NA())</f>
        <v>1.9832598979786936E-2</v>
      </c>
      <c r="W1216" s="22">
        <f>IFERROR(_xll.qlIndexFixing($W$1,S1216,,Trigger),NA())</f>
        <v>1.9772105835858124E-2</v>
      </c>
      <c r="X1216" s="17">
        <f t="shared" si="18"/>
        <v>0.60493143928811577</v>
      </c>
    </row>
    <row r="1217" spans="18:24" x14ac:dyDescent="0.2">
      <c r="R1217" s="17" t="s">
        <v>21</v>
      </c>
      <c r="S1217" s="18">
        <f>_xll.qlInterestRateIndexFixingDate(IborIndex&amp;Tenor,T1217,Trigger)</f>
        <v>47912</v>
      </c>
      <c r="T1217" s="18">
        <f>_xll.qlCalendarAdvance(Calendar,T1216,R1217,"f",,Trigger)</f>
        <v>47914</v>
      </c>
      <c r="U1217" s="18">
        <f>_xll.qlInterestRateIndexMaturity(IborIndex&amp;Tenor,T1217,Trigger)</f>
        <v>48008</v>
      </c>
      <c r="V1217" s="22">
        <f>IFERROR(_xll.qlIndexFixing($V$1,S1217,,Trigger),NA())</f>
        <v>1.9854285237313436E-2</v>
      </c>
      <c r="W1217" s="22">
        <f>IFERROR(_xll.qlIndexFixing($W$1,S1217,,Trigger),NA())</f>
        <v>1.9763176608139619E-2</v>
      </c>
      <c r="X1217" s="17">
        <f t="shared" si="18"/>
        <v>0.9110862917381668</v>
      </c>
    </row>
    <row r="1218" spans="18:24" x14ac:dyDescent="0.2">
      <c r="R1218" s="17" t="s">
        <v>21</v>
      </c>
      <c r="S1218" s="18">
        <f>_xll.qlInterestRateIndexFixingDate(IborIndex&amp;Tenor,T1218,Trigger)</f>
        <v>47919</v>
      </c>
      <c r="T1218" s="18">
        <f>_xll.qlCalendarAdvance(Calendar,T1217,R1218,"f",,Trigger)</f>
        <v>47921</v>
      </c>
      <c r="U1218" s="18">
        <f>_xll.qlInterestRateIndexMaturity(IborIndex&amp;Tenor,T1218,Trigger)</f>
        <v>48015</v>
      </c>
      <c r="V1218" s="22">
        <f>IFERROR(_xll.qlIndexFixing($V$1,S1218,,Trigger),NA())</f>
        <v>1.9870797093751322E-2</v>
      </c>
      <c r="W1218" s="22">
        <f>IFERROR(_xll.qlIndexFixing($W$1,S1218,,Trigger),NA())</f>
        <v>1.9754331333638686E-2</v>
      </c>
      <c r="X1218" s="17">
        <f t="shared" si="18"/>
        <v>1.1646576011263565</v>
      </c>
    </row>
    <row r="1219" spans="18:24" x14ac:dyDescent="0.2">
      <c r="R1219" s="17" t="s">
        <v>21</v>
      </c>
      <c r="S1219" s="18">
        <f>_xll.qlInterestRateIndexFixingDate(IborIndex&amp;Tenor,T1219,Trigger)</f>
        <v>47926</v>
      </c>
      <c r="T1219" s="18">
        <f>_xll.qlCalendarAdvance(Calendar,T1218,R1219,"f",,Trigger)</f>
        <v>47928</v>
      </c>
      <c r="U1219" s="18">
        <f>_xll.qlInterestRateIndexMaturity(IborIndex&amp;Tenor,T1219,Trigger)</f>
        <v>48022</v>
      </c>
      <c r="V1219" s="22">
        <f>IFERROR(_xll.qlIndexFixing($V$1,S1219,,Trigger),NA())</f>
        <v>1.9887309021010852E-2</v>
      </c>
      <c r="W1219" s="22">
        <f>IFERROR(_xll.qlIndexFixing($W$1,S1219,,Trigger),NA())</f>
        <v>1.9745273529204528E-2</v>
      </c>
      <c r="X1219" s="17">
        <f t="shared" si="18"/>
        <v>1.4203549180632353</v>
      </c>
    </row>
    <row r="1220" spans="18:24" x14ac:dyDescent="0.2">
      <c r="R1220" s="17" t="s">
        <v>21</v>
      </c>
      <c r="S1220" s="18">
        <f>_xll.qlInterestRateIndexFixingDate(IborIndex&amp;Tenor,T1220,Trigger)</f>
        <v>47933</v>
      </c>
      <c r="T1220" s="18">
        <f>_xll.qlCalendarAdvance(Calendar,T1219,R1220,"f",,Trigger)</f>
        <v>47935</v>
      </c>
      <c r="U1220" s="18">
        <f>_xll.qlInterestRateIndexMaturity(IborIndex&amp;Tenor,T1220,Trigger)</f>
        <v>48029</v>
      </c>
      <c r="V1220" s="22">
        <f>IFERROR(_xll.qlIndexFixing($V$1,S1220,,Trigger),NA())</f>
        <v>1.9903821019093729E-2</v>
      </c>
      <c r="W1220" s="22">
        <f>IFERROR(_xll.qlIndexFixing($W$1,S1220,,Trigger),NA())</f>
        <v>1.9736002605987325E-2</v>
      </c>
      <c r="X1220" s="17">
        <f t="shared" ref="X1220:X1283" si="19">(V1220-W1220)*10000</f>
        <v>1.6781841310640337</v>
      </c>
    </row>
    <row r="1221" spans="18:24" x14ac:dyDescent="0.2">
      <c r="R1221" s="17" t="s">
        <v>21</v>
      </c>
      <c r="S1221" s="18">
        <f>_xll.qlInterestRateIndexFixingDate(IborIndex&amp;Tenor,T1221,Trigger)</f>
        <v>47940</v>
      </c>
      <c r="T1221" s="18">
        <f>_xll.qlCalendarAdvance(Calendar,T1220,R1221,"f",,Trigger)</f>
        <v>47942</v>
      </c>
      <c r="U1221" s="18">
        <f>_xll.qlInterestRateIndexMaturity(IborIndex&amp;Tenor,T1221,Trigger)</f>
        <v>48033</v>
      </c>
      <c r="V1221" s="22">
        <f>IFERROR(_xll.qlIndexFixing($V$1,S1221,,Trigger),NA())</f>
        <v>1.9915144902411652E-2</v>
      </c>
      <c r="W1221" s="22">
        <f>IFERROR(_xll.qlIndexFixing($W$1,S1221,,Trigger),NA())</f>
        <v>1.9727050617115438E-2</v>
      </c>
      <c r="X1221" s="17">
        <f t="shared" si="19"/>
        <v>1.880942852962135</v>
      </c>
    </row>
    <row r="1222" spans="18:24" x14ac:dyDescent="0.2">
      <c r="R1222" s="17" t="s">
        <v>21</v>
      </c>
      <c r="S1222" s="18">
        <f>_xll.qlInterestRateIndexFixingDate(IborIndex&amp;Tenor,T1222,Trigger)</f>
        <v>47947</v>
      </c>
      <c r="T1222" s="18">
        <f>_xll.qlCalendarAdvance(Calendar,T1221,R1222,"f",,Trigger)</f>
        <v>47953</v>
      </c>
      <c r="U1222" s="18">
        <f>_xll.qlInterestRateIndexMaturity(IborIndex&amp;Tenor,T1222,Trigger)</f>
        <v>48044</v>
      </c>
      <c r="V1222" s="22">
        <f>IFERROR(_xll.qlIndexFixing($V$1,S1222,,Trigger),NA())</f>
        <v>1.994108826061447E-2</v>
      </c>
      <c r="W1222" s="22">
        <f>IFERROR(_xll.qlIndexFixing($W$1,S1222,,Trigger),NA())</f>
        <v>1.9711788239562888E-2</v>
      </c>
      <c r="X1222" s="17">
        <f t="shared" si="19"/>
        <v>2.2930002105158236</v>
      </c>
    </row>
    <row r="1223" spans="18:24" x14ac:dyDescent="0.2">
      <c r="R1223" s="17" t="s">
        <v>21</v>
      </c>
      <c r="S1223" s="18">
        <f>_xll.qlInterestRateIndexFixingDate(IborIndex&amp;Tenor,T1223,Trigger)</f>
        <v>47956</v>
      </c>
      <c r="T1223" s="18">
        <f>_xll.qlCalendarAdvance(Calendar,T1222,R1223,"f",,Trigger)</f>
        <v>47960</v>
      </c>
      <c r="U1223" s="18">
        <f>_xll.qlInterestRateIndexMaturity(IborIndex&amp;Tenor,T1223,Trigger)</f>
        <v>48051</v>
      </c>
      <c r="V1223" s="22">
        <f>IFERROR(_xll.qlIndexFixing($V$1,S1223,,Trigger),NA())</f>
        <v>1.9957597758517746E-2</v>
      </c>
      <c r="W1223" s="22">
        <f>IFERROR(_xll.qlIndexFixing($W$1,S1223,,Trigger),NA())</f>
        <v>1.9701799454764028E-2</v>
      </c>
      <c r="X1223" s="17">
        <f t="shared" si="19"/>
        <v>2.5579830375371815</v>
      </c>
    </row>
    <row r="1224" spans="18:24" x14ac:dyDescent="0.2">
      <c r="R1224" s="17" t="s">
        <v>21</v>
      </c>
      <c r="S1224" s="18">
        <f>_xll.qlInterestRateIndexFixingDate(IborIndex&amp;Tenor,T1224,Trigger)</f>
        <v>47963</v>
      </c>
      <c r="T1224" s="18">
        <f>_xll.qlCalendarAdvance(Calendar,T1223,R1224,"f",,Trigger)</f>
        <v>47967</v>
      </c>
      <c r="U1224" s="18">
        <f>_xll.qlInterestRateIndexMaturity(IborIndex&amp;Tenor,T1224,Trigger)</f>
        <v>48058</v>
      </c>
      <c r="V1224" s="22">
        <f>IFERROR(_xll.qlIndexFixing($V$1,S1224,,Trigger),NA())</f>
        <v>1.9974107324974538E-2</v>
      </c>
      <c r="W1224" s="22">
        <f>IFERROR(_xll.qlIndexFixing($W$1,S1224,,Trigger),NA())</f>
        <v>1.969159502042914E-2</v>
      </c>
      <c r="X1224" s="17">
        <f t="shared" si="19"/>
        <v>2.8251230454539797</v>
      </c>
    </row>
    <row r="1225" spans="18:24" x14ac:dyDescent="0.2">
      <c r="R1225" s="17" t="s">
        <v>21</v>
      </c>
      <c r="S1225" s="18">
        <f>_xll.qlInterestRateIndexFixingDate(IborIndex&amp;Tenor,T1225,Trigger)</f>
        <v>47970</v>
      </c>
      <c r="T1225" s="18">
        <f>_xll.qlCalendarAdvance(Calendar,T1224,R1225,"f",,Trigger)</f>
        <v>47974</v>
      </c>
      <c r="U1225" s="18">
        <f>_xll.qlInterestRateIndexMaturity(IborIndex&amp;Tenor,T1225,Trigger)</f>
        <v>48066</v>
      </c>
      <c r="V1225" s="22">
        <f>IFERROR(_xll.qlIndexFixing($V$1,S1225,,Trigger),NA())</f>
        <v>1.999235039966318E-2</v>
      </c>
      <c r="W1225" s="22">
        <f>IFERROR(_xll.qlIndexFixing($W$1,S1225,,Trigger),NA())</f>
        <v>1.968092503362447E-2</v>
      </c>
      <c r="X1225" s="17">
        <f t="shared" si="19"/>
        <v>3.1142536603871034</v>
      </c>
    </row>
    <row r="1226" spans="18:24" x14ac:dyDescent="0.2">
      <c r="R1226" s="17" t="s">
        <v>21</v>
      </c>
      <c r="S1226" s="18">
        <f>_xll.qlInterestRateIndexFixingDate(IborIndex&amp;Tenor,T1226,Trigger)</f>
        <v>47977</v>
      </c>
      <c r="T1226" s="18">
        <f>_xll.qlCalendarAdvance(Calendar,T1225,R1226,"f",,Trigger)</f>
        <v>47981</v>
      </c>
      <c r="U1226" s="18">
        <f>_xll.qlInterestRateIndexMaturity(IborIndex&amp;Tenor,T1226,Trigger)</f>
        <v>48073</v>
      </c>
      <c r="V1226" s="22">
        <f>IFERROR(_xll.qlIndexFixing($V$1,S1226,,Trigger),NA())</f>
        <v>2.0008861023044708E-2</v>
      </c>
      <c r="W1226" s="22">
        <f>IFERROR(_xll.qlIndexFixing($W$1,S1226,,Trigger),NA())</f>
        <v>1.9670271351812072E-2</v>
      </c>
      <c r="X1226" s="17">
        <f t="shared" si="19"/>
        <v>3.3858967123263568</v>
      </c>
    </row>
    <row r="1227" spans="18:24" x14ac:dyDescent="0.2">
      <c r="R1227" s="17" t="s">
        <v>21</v>
      </c>
      <c r="S1227" s="18">
        <f>_xll.qlInterestRateIndexFixingDate(IborIndex&amp;Tenor,T1227,Trigger)</f>
        <v>47984</v>
      </c>
      <c r="T1227" s="18">
        <f>_xll.qlCalendarAdvance(Calendar,T1226,R1227,"f",,Trigger)</f>
        <v>47988</v>
      </c>
      <c r="U1227" s="18">
        <f>_xll.qlInterestRateIndexMaturity(IborIndex&amp;Tenor,T1227,Trigger)</f>
        <v>48080</v>
      </c>
      <c r="V1227" s="22">
        <f>IFERROR(_xll.qlIndexFixing($V$1,S1227,,Trigger),NA())</f>
        <v>2.0025371715736876E-2</v>
      </c>
      <c r="W1227" s="22">
        <f>IFERROR(_xll.qlIndexFixing($W$1,S1227,,Trigger),NA())</f>
        <v>1.9659400201269696E-2</v>
      </c>
      <c r="X1227" s="17">
        <f t="shared" si="19"/>
        <v>3.6597151446718033</v>
      </c>
    </row>
    <row r="1228" spans="18:24" x14ac:dyDescent="0.2">
      <c r="R1228" s="17" t="s">
        <v>21</v>
      </c>
      <c r="S1228" s="18">
        <f>_xll.qlInterestRateIndexFixingDate(IborIndex&amp;Tenor,T1228,Trigger)</f>
        <v>47991</v>
      </c>
      <c r="T1228" s="18">
        <f>_xll.qlCalendarAdvance(Calendar,T1227,R1228,"f",,Trigger)</f>
        <v>47995</v>
      </c>
      <c r="U1228" s="18">
        <f>_xll.qlInterestRateIndexMaturity(IborIndex&amp;Tenor,T1228,Trigger)</f>
        <v>48087</v>
      </c>
      <c r="V1228" s="22">
        <f>IFERROR(_xll.qlIndexFixing($V$1,S1228,,Trigger),NA())</f>
        <v>2.0041882477739692E-2</v>
      </c>
      <c r="W1228" s="22">
        <f>IFERROR(_xll.qlIndexFixing($W$1,S1228,,Trigger),NA())</f>
        <v>1.9648310993528064E-2</v>
      </c>
      <c r="X1228" s="17">
        <f t="shared" si="19"/>
        <v>3.9357148421162793</v>
      </c>
    </row>
    <row r="1229" spans="18:24" x14ac:dyDescent="0.2">
      <c r="R1229" s="17" t="s">
        <v>21</v>
      </c>
      <c r="S1229" s="18">
        <f>_xll.qlInterestRateIndexFixingDate(IborIndex&amp;Tenor,T1229,Trigger)</f>
        <v>47998</v>
      </c>
      <c r="T1229" s="18">
        <f>_xll.qlCalendarAdvance(Calendar,T1228,R1229,"f",,Trigger)</f>
        <v>48002</v>
      </c>
      <c r="U1229" s="18">
        <f>_xll.qlInterestRateIndexMaturity(IborIndex&amp;Tenor,T1229,Trigger)</f>
        <v>48094</v>
      </c>
      <c r="V1229" s="22">
        <f>IFERROR(_xll.qlIndexFixing($V$1,S1229,,Trigger),NA())</f>
        <v>1.9979445318800984E-2</v>
      </c>
      <c r="W1229" s="22">
        <f>IFERROR(_xll.qlIndexFixing($W$1,S1229,,Trigger),NA())</f>
        <v>1.9637259436227461E-2</v>
      </c>
      <c r="X1229" s="17">
        <f t="shared" si="19"/>
        <v>3.4218588257352298</v>
      </c>
    </row>
    <row r="1230" spans="18:24" x14ac:dyDescent="0.2">
      <c r="R1230" s="17" t="s">
        <v>21</v>
      </c>
      <c r="S1230" s="18">
        <f>_xll.qlInterestRateIndexFixingDate(IborIndex&amp;Tenor,T1230,Trigger)</f>
        <v>48005</v>
      </c>
      <c r="T1230" s="18">
        <f>_xll.qlCalendarAdvance(Calendar,T1229,R1230,"f",,Trigger)</f>
        <v>48009</v>
      </c>
      <c r="U1230" s="18">
        <f>_xll.qlInterestRateIndexMaturity(IborIndex&amp;Tenor,T1230,Trigger)</f>
        <v>48101</v>
      </c>
      <c r="V1230" s="22">
        <f>IFERROR(_xll.qlIndexFixing($V$1,S1230,,Trigger),NA())</f>
        <v>1.9903646911584933E-2</v>
      </c>
      <c r="W1230" s="22">
        <f>IFERROR(_xll.qlIndexFixing($W$1,S1230,,Trigger),NA())</f>
        <v>1.962668011998181E-2</v>
      </c>
      <c r="X1230" s="17">
        <f t="shared" si="19"/>
        <v>2.7696679160312336</v>
      </c>
    </row>
    <row r="1231" spans="18:24" x14ac:dyDescent="0.2">
      <c r="R1231" s="17" t="s">
        <v>21</v>
      </c>
      <c r="S1231" s="18">
        <f>_xll.qlInterestRateIndexFixingDate(IborIndex&amp;Tenor,T1231,Trigger)</f>
        <v>48012</v>
      </c>
      <c r="T1231" s="18">
        <f>_xll.qlCalendarAdvance(Calendar,T1230,R1231,"f",,Trigger)</f>
        <v>48016</v>
      </c>
      <c r="U1231" s="18">
        <f>_xll.qlInterestRateIndexMaturity(IborIndex&amp;Tenor,T1231,Trigger)</f>
        <v>48108</v>
      </c>
      <c r="V1231" s="22">
        <f>IFERROR(_xll.qlIndexFixing($V$1,S1231,,Trigger),NA())</f>
        <v>1.9827629626633817E-2</v>
      </c>
      <c r="W1231" s="22">
        <f>IFERROR(_xll.qlIndexFixing($W$1,S1231,,Trigger),NA())</f>
        <v>1.9616581132404307E-2</v>
      </c>
      <c r="X1231" s="17">
        <f t="shared" si="19"/>
        <v>2.1104849422950989</v>
      </c>
    </row>
    <row r="1232" spans="18:24" x14ac:dyDescent="0.2">
      <c r="R1232" s="17" t="s">
        <v>21</v>
      </c>
      <c r="S1232" s="18">
        <f>_xll.qlInterestRateIndexFixingDate(IborIndex&amp;Tenor,T1232,Trigger)</f>
        <v>48019</v>
      </c>
      <c r="T1232" s="18">
        <f>_xll.qlCalendarAdvance(Calendar,T1231,R1232,"f",,Trigger)</f>
        <v>48023</v>
      </c>
      <c r="U1232" s="18">
        <f>_xll.qlInterestRateIndexMaturity(IborIndex&amp;Tenor,T1232,Trigger)</f>
        <v>48115</v>
      </c>
      <c r="V1232" s="22">
        <f>IFERROR(_xll.qlIndexFixing($V$1,S1232,,Trigger),NA())</f>
        <v>1.9751393476696567E-2</v>
      </c>
      <c r="W1232" s="22">
        <f>IFERROR(_xll.qlIndexFixing($W$1,S1232,,Trigger),NA())</f>
        <v>1.9606963442810009E-2</v>
      </c>
      <c r="X1232" s="17">
        <f t="shared" si="19"/>
        <v>1.4443003388655771</v>
      </c>
    </row>
    <row r="1233" spans="18:24" x14ac:dyDescent="0.2">
      <c r="R1233" s="17" t="s">
        <v>21</v>
      </c>
      <c r="S1233" s="18">
        <f>_xll.qlInterestRateIndexFixingDate(IborIndex&amp;Tenor,T1233,Trigger)</f>
        <v>48026</v>
      </c>
      <c r="T1233" s="18">
        <f>_xll.qlCalendarAdvance(Calendar,T1232,R1233,"f",,Trigger)</f>
        <v>48030</v>
      </c>
      <c r="U1233" s="18">
        <f>_xll.qlInterestRateIndexMaturity(IborIndex&amp;Tenor,T1233,Trigger)</f>
        <v>48122</v>
      </c>
      <c r="V1233" s="22">
        <f>IFERROR(_xll.qlIndexFixing($V$1,S1233,,Trigger),NA())</f>
        <v>1.9674938474557736E-2</v>
      </c>
      <c r="W1233" s="22">
        <f>IFERROR(_xll.qlIndexFixing($W$1,S1233,,Trigger),NA())</f>
        <v>1.9597828016215679E-2</v>
      </c>
      <c r="X1233" s="17">
        <f t="shared" si="19"/>
        <v>0.77110458342057042</v>
      </c>
    </row>
    <row r="1234" spans="18:24" x14ac:dyDescent="0.2">
      <c r="R1234" s="17" t="s">
        <v>21</v>
      </c>
      <c r="S1234" s="18">
        <f>_xll.qlInterestRateIndexFixingDate(IborIndex&amp;Tenor,T1234,Trigger)</f>
        <v>48033</v>
      </c>
      <c r="T1234" s="18">
        <f>_xll.qlCalendarAdvance(Calendar,T1233,R1234,"f",,Trigger)</f>
        <v>48037</v>
      </c>
      <c r="U1234" s="18">
        <f>_xll.qlInterestRateIndexMaturity(IborIndex&amp;Tenor,T1234,Trigger)</f>
        <v>48129</v>
      </c>
      <c r="V1234" s="22">
        <f>IFERROR(_xll.qlIndexFixing($V$1,S1234,,Trigger),NA())</f>
        <v>1.9598264633038376E-2</v>
      </c>
      <c r="W1234" s="22">
        <f>IFERROR(_xll.qlIndexFixing($W$1,S1234,,Trigger),NA())</f>
        <v>1.9589175813340652E-2</v>
      </c>
      <c r="X1234" s="17">
        <f t="shared" si="19"/>
        <v>9.0888196977237379E-2</v>
      </c>
    </row>
    <row r="1235" spans="18:24" x14ac:dyDescent="0.2">
      <c r="R1235" s="17" t="s">
        <v>21</v>
      </c>
      <c r="S1235" s="18">
        <f>_xll.qlInterestRateIndexFixingDate(IborIndex&amp;Tenor,T1235,Trigger)</f>
        <v>48040</v>
      </c>
      <c r="T1235" s="18">
        <f>_xll.qlCalendarAdvance(Calendar,T1234,R1235,"f",,Trigger)</f>
        <v>48044</v>
      </c>
      <c r="U1235" s="18">
        <f>_xll.qlInterestRateIndexMaturity(IborIndex&amp;Tenor,T1235,Trigger)</f>
        <v>48136</v>
      </c>
      <c r="V1235" s="22">
        <f>IFERROR(_xll.qlIndexFixing($V$1,S1235,,Trigger),NA())</f>
        <v>1.9521371964996898E-2</v>
      </c>
      <c r="W1235" s="22">
        <f>IFERROR(_xll.qlIndexFixing($W$1,S1235,,Trigger),NA())</f>
        <v>1.9581007790610297E-2</v>
      </c>
      <c r="X1235" s="17">
        <f t="shared" si="19"/>
        <v>-0.59635825613399418</v>
      </c>
    </row>
    <row r="1236" spans="18:24" x14ac:dyDescent="0.2">
      <c r="R1236" s="17" t="s">
        <v>21</v>
      </c>
      <c r="S1236" s="18">
        <f>_xll.qlInterestRateIndexFixingDate(IborIndex&amp;Tenor,T1236,Trigger)</f>
        <v>48047</v>
      </c>
      <c r="T1236" s="18">
        <f>_xll.qlCalendarAdvance(Calendar,T1235,R1236,"f",,Trigger)</f>
        <v>48051</v>
      </c>
      <c r="U1236" s="18">
        <f>_xll.qlInterestRateIndexMaturity(IborIndex&amp;Tenor,T1236,Trigger)</f>
        <v>48143</v>
      </c>
      <c r="V1236" s="22">
        <f>IFERROR(_xll.qlIndexFixing($V$1,S1236,,Trigger),NA())</f>
        <v>1.9444260483327331E-2</v>
      </c>
      <c r="W1236" s="22">
        <f>IFERROR(_xll.qlIndexFixing($W$1,S1236,,Trigger),NA())</f>
        <v>1.9573324900157771E-2</v>
      </c>
      <c r="X1236" s="17">
        <f t="shared" si="19"/>
        <v>-1.2906441683043988</v>
      </c>
    </row>
    <row r="1237" spans="18:24" x14ac:dyDescent="0.2">
      <c r="R1237" s="17" t="s">
        <v>21</v>
      </c>
      <c r="S1237" s="18">
        <f>_xll.qlInterestRateIndexFixingDate(IborIndex&amp;Tenor,T1237,Trigger)</f>
        <v>48054</v>
      </c>
      <c r="T1237" s="18">
        <f>_xll.qlCalendarAdvance(Calendar,T1236,R1237,"f",,Trigger)</f>
        <v>48058</v>
      </c>
      <c r="U1237" s="18">
        <f>_xll.qlInterestRateIndexMaturity(IborIndex&amp;Tenor,T1237,Trigger)</f>
        <v>48150</v>
      </c>
      <c r="V1237" s="22">
        <f>IFERROR(_xll.qlIndexFixing($V$1,S1237,,Trigger),NA())</f>
        <v>1.9366930200960208E-2</v>
      </c>
      <c r="W1237" s="22">
        <f>IFERROR(_xll.qlIndexFixing($W$1,S1237,,Trigger),NA())</f>
        <v>1.9566128089824008E-2</v>
      </c>
      <c r="X1237" s="17">
        <f t="shared" si="19"/>
        <v>-1.9919788886380019</v>
      </c>
    </row>
    <row r="1238" spans="18:24" x14ac:dyDescent="0.2">
      <c r="R1238" s="17" t="s">
        <v>21</v>
      </c>
      <c r="S1238" s="18">
        <f>_xll.qlInterestRateIndexFixingDate(IborIndex&amp;Tenor,T1238,Trigger)</f>
        <v>48061</v>
      </c>
      <c r="T1238" s="18">
        <f>_xll.qlCalendarAdvance(Calendar,T1237,R1238,"f",,Trigger)</f>
        <v>48065</v>
      </c>
      <c r="U1238" s="18">
        <f>_xll.qlInterestRateIndexMaturity(IborIndex&amp;Tenor,T1238,Trigger)</f>
        <v>48157</v>
      </c>
      <c r="V1238" s="22">
        <f>IFERROR(_xll.qlIndexFixing($V$1,S1238,,Trigger),NA())</f>
        <v>1.9289381130863408E-2</v>
      </c>
      <c r="W1238" s="22">
        <f>IFERROR(_xll.qlIndexFixing($W$1,S1238,,Trigger),NA())</f>
        <v>1.9559418303158594E-2</v>
      </c>
      <c r="X1238" s="17">
        <f t="shared" si="19"/>
        <v>-2.700371722951858</v>
      </c>
    </row>
    <row r="1239" spans="18:24" x14ac:dyDescent="0.2">
      <c r="R1239" s="17" t="s">
        <v>21</v>
      </c>
      <c r="S1239" s="18">
        <f>_xll.qlInterestRateIndexFixingDate(IborIndex&amp;Tenor,T1239,Trigger)</f>
        <v>48068</v>
      </c>
      <c r="T1239" s="18">
        <f>_xll.qlCalendarAdvance(Calendar,T1238,R1239,"f",,Trigger)</f>
        <v>48072</v>
      </c>
      <c r="U1239" s="18">
        <f>_xll.qlInterestRateIndexMaturity(IborIndex&amp;Tenor,T1239,Trigger)</f>
        <v>48164</v>
      </c>
      <c r="V1239" s="22">
        <f>IFERROR(_xll.qlIndexFixing($V$1,S1239,,Trigger),NA())</f>
        <v>1.9211613286038709E-2</v>
      </c>
      <c r="W1239" s="22">
        <f>IFERROR(_xll.qlIndexFixing($W$1,S1239,,Trigger),NA())</f>
        <v>1.9553196479421508E-2</v>
      </c>
      <c r="X1239" s="17">
        <f t="shared" si="19"/>
        <v>-3.4158319338279881</v>
      </c>
    </row>
    <row r="1240" spans="18:24" x14ac:dyDescent="0.2">
      <c r="R1240" s="17" t="s">
        <v>21</v>
      </c>
      <c r="S1240" s="18">
        <f>_xll.qlInterestRateIndexFixingDate(IborIndex&amp;Tenor,T1240,Trigger)</f>
        <v>48075</v>
      </c>
      <c r="T1240" s="18">
        <f>_xll.qlCalendarAdvance(Calendar,T1239,R1240,"f",,Trigger)</f>
        <v>48079</v>
      </c>
      <c r="U1240" s="18">
        <f>_xll.qlInterestRateIndexMaturity(IborIndex&amp;Tenor,T1240,Trigger)</f>
        <v>48171</v>
      </c>
      <c r="V1240" s="22">
        <f>IFERROR(_xll.qlIndexFixing($V$1,S1240,,Trigger),NA())</f>
        <v>1.9133626679529593E-2</v>
      </c>
      <c r="W1240" s="22">
        <f>IFERROR(_xll.qlIndexFixing($W$1,S1240,,Trigger),NA())</f>
        <v>1.9547463553583975E-2</v>
      </c>
      <c r="X1240" s="17">
        <f t="shared" si="19"/>
        <v>-4.1383687405438172</v>
      </c>
    </row>
    <row r="1241" spans="18:24" x14ac:dyDescent="0.2">
      <c r="R1241" s="17" t="s">
        <v>21</v>
      </c>
      <c r="S1241" s="18">
        <f>_xll.qlInterestRateIndexFixingDate(IborIndex&amp;Tenor,T1241,Trigger)</f>
        <v>48082</v>
      </c>
      <c r="T1241" s="18">
        <f>_xll.qlCalendarAdvance(Calendar,T1240,R1241,"f",,Trigger)</f>
        <v>48086</v>
      </c>
      <c r="U1241" s="18">
        <f>_xll.qlInterestRateIndexMaturity(IborIndex&amp;Tenor,T1241,Trigger)</f>
        <v>48178</v>
      </c>
      <c r="V1241" s="22">
        <f>IFERROR(_xll.qlIndexFixing($V$1,S1241,,Trigger),NA())</f>
        <v>1.9055421324411684E-2</v>
      </c>
      <c r="W1241" s="22">
        <f>IFERROR(_xll.qlIndexFixing($W$1,S1241,,Trigger),NA())</f>
        <v>1.9542220456333699E-2</v>
      </c>
      <c r="X1241" s="17">
        <f t="shared" si="19"/>
        <v>-4.8679913192201454</v>
      </c>
    </row>
    <row r="1242" spans="18:24" x14ac:dyDescent="0.2">
      <c r="R1242" s="17" t="s">
        <v>21</v>
      </c>
      <c r="S1242" s="18">
        <f>_xll.qlInterestRateIndexFixingDate(IborIndex&amp;Tenor,T1242,Trigger)</f>
        <v>48089</v>
      </c>
      <c r="T1242" s="18">
        <f>_xll.qlCalendarAdvance(Calendar,T1241,R1242,"f",,Trigger)</f>
        <v>48093</v>
      </c>
      <c r="U1242" s="18">
        <f>_xll.qlInterestRateIndexMaturity(IborIndex&amp;Tenor,T1242,Trigger)</f>
        <v>48184</v>
      </c>
      <c r="V1242" s="22">
        <f>IFERROR(_xll.qlIndexFixing($V$1,S1242,,Trigger),NA())</f>
        <v>1.9041284098834647E-2</v>
      </c>
      <c r="W1242" s="22">
        <f>IFERROR(_xll.qlIndexFixing($W$1,S1242,,Trigger),NA())</f>
        <v>1.9537150008960905E-2</v>
      </c>
      <c r="X1242" s="17">
        <f t="shared" si="19"/>
        <v>-4.9586591012625716</v>
      </c>
    </row>
    <row r="1243" spans="18:24" x14ac:dyDescent="0.2">
      <c r="R1243" s="17" t="s">
        <v>21</v>
      </c>
      <c r="S1243" s="18">
        <f>_xll.qlInterestRateIndexFixingDate(IborIndex&amp;Tenor,T1243,Trigger)</f>
        <v>48096</v>
      </c>
      <c r="T1243" s="18">
        <f>_xll.qlCalendarAdvance(Calendar,T1242,R1243,"f",,Trigger)</f>
        <v>48100</v>
      </c>
      <c r="U1243" s="18">
        <f>_xll.qlInterestRateIndexMaturity(IborIndex&amp;Tenor,T1243,Trigger)</f>
        <v>48191</v>
      </c>
      <c r="V1243" s="22">
        <f>IFERROR(_xll.qlIndexFixing($V$1,S1243,,Trigger),NA())</f>
        <v>1.9054894702986068E-2</v>
      </c>
      <c r="W1243" s="22">
        <f>IFERROR(_xll.qlIndexFixing($W$1,S1243,,Trigger),NA())</f>
        <v>1.9532056647448129E-2</v>
      </c>
      <c r="X1243" s="17">
        <f t="shared" si="19"/>
        <v>-4.7716194446206091</v>
      </c>
    </row>
    <row r="1244" spans="18:24" x14ac:dyDescent="0.2">
      <c r="R1244" s="17" t="s">
        <v>21</v>
      </c>
      <c r="S1244" s="18">
        <f>_xll.qlInterestRateIndexFixingDate(IborIndex&amp;Tenor,T1244,Trigger)</f>
        <v>48103</v>
      </c>
      <c r="T1244" s="18">
        <f>_xll.qlCalendarAdvance(Calendar,T1243,R1244,"f",,Trigger)</f>
        <v>48107</v>
      </c>
      <c r="U1244" s="18">
        <f>_xll.qlInterestRateIndexMaturity(IborIndex&amp;Tenor,T1244,Trigger)</f>
        <v>48198</v>
      </c>
      <c r="V1244" s="22">
        <f>IFERROR(_xll.qlIndexFixing($V$1,S1244,,Trigger),NA())</f>
        <v>1.9068505353740207E-2</v>
      </c>
      <c r="W1244" s="22">
        <f>IFERROR(_xll.qlIndexFixing($W$1,S1244,,Trigger),NA())</f>
        <v>1.952675602314996E-2</v>
      </c>
      <c r="X1244" s="17">
        <f t="shared" si="19"/>
        <v>-4.5825066940975363</v>
      </c>
    </row>
    <row r="1245" spans="18:24" x14ac:dyDescent="0.2">
      <c r="R1245" s="17" t="s">
        <v>21</v>
      </c>
      <c r="S1245" s="18">
        <f>_xll.qlInterestRateIndexFixingDate(IborIndex&amp;Tenor,T1245,Trigger)</f>
        <v>48110</v>
      </c>
      <c r="T1245" s="18">
        <f>_xll.qlCalendarAdvance(Calendar,T1244,R1245,"f",,Trigger)</f>
        <v>48114</v>
      </c>
      <c r="U1245" s="18">
        <f>_xll.qlInterestRateIndexMaturity(IborIndex&amp;Tenor,T1245,Trigger)</f>
        <v>48205</v>
      </c>
      <c r="V1245" s="22">
        <f>IFERROR(_xll.qlIndexFixing($V$1,S1245,,Trigger),NA())</f>
        <v>1.9082116051097071E-2</v>
      </c>
      <c r="W1245" s="22">
        <f>IFERROR(_xll.qlIndexFixing($W$1,S1245,,Trigger),NA())</f>
        <v>1.9521247488009843E-2</v>
      </c>
      <c r="X1245" s="17">
        <f t="shared" si="19"/>
        <v>-4.3913143691277217</v>
      </c>
    </row>
    <row r="1246" spans="18:24" x14ac:dyDescent="0.2">
      <c r="R1246" s="17" t="s">
        <v>21</v>
      </c>
      <c r="S1246" s="18">
        <f>_xll.qlInterestRateIndexFixingDate(IborIndex&amp;Tenor,T1246,Trigger)</f>
        <v>48117</v>
      </c>
      <c r="T1246" s="18">
        <f>_xll.qlCalendarAdvance(Calendar,T1245,R1246,"f",,Trigger)</f>
        <v>48121</v>
      </c>
      <c r="U1246" s="18">
        <f>_xll.qlInterestRateIndexMaturity(IborIndex&amp;Tenor,T1246,Trigger)</f>
        <v>48213</v>
      </c>
      <c r="V1246" s="22">
        <f>IFERROR(_xll.qlIndexFixing($V$1,S1246,,Trigger),NA())</f>
        <v>1.9097204694150615E-2</v>
      </c>
      <c r="W1246" s="22">
        <f>IFERROR(_xll.qlIndexFixing($W$1,S1246,,Trigger),NA())</f>
        <v>1.9515609552914617E-2</v>
      </c>
      <c r="X1246" s="17">
        <f t="shared" si="19"/>
        <v>-4.1840485876400155</v>
      </c>
    </row>
    <row r="1247" spans="18:24" x14ac:dyDescent="0.2">
      <c r="R1247" s="17" t="s">
        <v>21</v>
      </c>
      <c r="S1247" s="18">
        <f>_xll.qlInterestRateIndexFixingDate(IborIndex&amp;Tenor,T1247,Trigger)</f>
        <v>48124</v>
      </c>
      <c r="T1247" s="18">
        <f>_xll.qlCalendarAdvance(Calendar,T1246,R1247,"f",,Trigger)</f>
        <v>48128</v>
      </c>
      <c r="U1247" s="18">
        <f>_xll.qlInterestRateIndexMaturity(IborIndex&amp;Tenor,T1247,Trigger)</f>
        <v>48220</v>
      </c>
      <c r="V1247" s="22">
        <f>IFERROR(_xll.qlIndexFixing($V$1,S1247,,Trigger),NA())</f>
        <v>1.911081620858358E-2</v>
      </c>
      <c r="W1247" s="22">
        <f>IFERROR(_xll.qlIndexFixing($W$1,S1247,,Trigger),NA())</f>
        <v>1.9509667861758138E-2</v>
      </c>
      <c r="X1247" s="17">
        <f t="shared" si="19"/>
        <v>-3.9885165317455824</v>
      </c>
    </row>
    <row r="1248" spans="18:24" x14ac:dyDescent="0.2">
      <c r="R1248" s="17" t="s">
        <v>21</v>
      </c>
      <c r="S1248" s="18">
        <f>_xll.qlInterestRateIndexFixingDate(IborIndex&amp;Tenor,T1248,Trigger)</f>
        <v>48131</v>
      </c>
      <c r="T1248" s="18">
        <f>_xll.qlCalendarAdvance(Calendar,T1247,R1248,"f",,Trigger)</f>
        <v>48135</v>
      </c>
      <c r="U1248" s="18">
        <f>_xll.qlInterestRateIndexMaturity(IborIndex&amp;Tenor,T1248,Trigger)</f>
        <v>48227</v>
      </c>
      <c r="V1248" s="22">
        <f>IFERROR(_xll.qlIndexFixing($V$1,S1248,,Trigger),NA())</f>
        <v>1.9124427770134511E-2</v>
      </c>
      <c r="W1248" s="22">
        <f>IFERROR(_xll.qlIndexFixing($W$1,S1248,,Trigger),NA())</f>
        <v>1.9503516258282831E-2</v>
      </c>
      <c r="X1248" s="17">
        <f t="shared" si="19"/>
        <v>-3.7908848814832004</v>
      </c>
    </row>
    <row r="1249" spans="18:24" x14ac:dyDescent="0.2">
      <c r="R1249" s="17" t="s">
        <v>21</v>
      </c>
      <c r="S1249" s="18">
        <f>_xll.qlInterestRateIndexFixingDate(IborIndex&amp;Tenor,T1249,Trigger)</f>
        <v>48138</v>
      </c>
      <c r="T1249" s="18">
        <f>_xll.qlCalendarAdvance(Calendar,T1248,R1249,"f",,Trigger)</f>
        <v>48142</v>
      </c>
      <c r="U1249" s="18">
        <f>_xll.qlInterestRateIndexMaturity(IborIndex&amp;Tenor,T1249,Trigger)</f>
        <v>48234</v>
      </c>
      <c r="V1249" s="22">
        <f>IFERROR(_xll.qlIndexFixing($V$1,S1249,,Trigger),NA())</f>
        <v>1.9138039378802534E-2</v>
      </c>
      <c r="W1249" s="22">
        <f>IFERROR(_xll.qlIndexFixing($W$1,S1249,,Trigger),NA())</f>
        <v>1.9497154094556546E-2</v>
      </c>
      <c r="X1249" s="17">
        <f t="shared" si="19"/>
        <v>-3.5911471575401226</v>
      </c>
    </row>
    <row r="1250" spans="18:24" x14ac:dyDescent="0.2">
      <c r="R1250" s="17" t="s">
        <v>21</v>
      </c>
      <c r="S1250" s="18">
        <f>_xll.qlInterestRateIndexFixingDate(IborIndex&amp;Tenor,T1250,Trigger)</f>
        <v>48145</v>
      </c>
      <c r="T1250" s="18">
        <f>_xll.qlCalendarAdvance(Calendar,T1249,R1250,"f",,Trigger)</f>
        <v>48149</v>
      </c>
      <c r="U1250" s="18">
        <f>_xll.qlInterestRateIndexMaturity(IborIndex&amp;Tenor,T1250,Trigger)</f>
        <v>48241</v>
      </c>
      <c r="V1250" s="22">
        <f>IFERROR(_xll.qlIndexFixing($V$1,S1250,,Trigger),NA())</f>
        <v>1.9151651034588515E-2</v>
      </c>
      <c r="W1250" s="22">
        <f>IFERROR(_xll.qlIndexFixing($W$1,S1250,,Trigger),NA())</f>
        <v>1.9490580722687115E-2</v>
      </c>
      <c r="X1250" s="17">
        <f t="shared" si="19"/>
        <v>-3.3892968809860062</v>
      </c>
    </row>
    <row r="1251" spans="18:24" x14ac:dyDescent="0.2">
      <c r="R1251" s="17" t="s">
        <v>21</v>
      </c>
      <c r="S1251" s="18">
        <f>_xll.qlInterestRateIndexFixingDate(IborIndex&amp;Tenor,T1251,Trigger)</f>
        <v>48152</v>
      </c>
      <c r="T1251" s="18">
        <f>_xll.qlCalendarAdvance(Calendar,T1250,R1251,"f",,Trigger)</f>
        <v>48156</v>
      </c>
      <c r="U1251" s="18">
        <f>_xll.qlInterestRateIndexMaturity(IborIndex&amp;Tenor,T1251,Trigger)</f>
        <v>48248</v>
      </c>
      <c r="V1251" s="22">
        <f>IFERROR(_xll.qlIndexFixing($V$1,S1251,,Trigger),NA())</f>
        <v>1.9165262737492462E-2</v>
      </c>
      <c r="W1251" s="22">
        <f>IFERROR(_xll.qlIndexFixing($W$1,S1251,,Trigger),NA())</f>
        <v>1.9483795494817116E-2</v>
      </c>
      <c r="X1251" s="17">
        <f t="shared" si="19"/>
        <v>-3.1853275732465423</v>
      </c>
    </row>
    <row r="1252" spans="18:24" x14ac:dyDescent="0.2">
      <c r="R1252" s="17" t="s">
        <v>21</v>
      </c>
      <c r="S1252" s="18">
        <f>_xll.qlInterestRateIndexFixingDate(IborIndex&amp;Tenor,T1252,Trigger)</f>
        <v>48159</v>
      </c>
      <c r="T1252" s="18">
        <f>_xll.qlCalendarAdvance(Calendar,T1251,R1252,"f",,Trigger)</f>
        <v>48163</v>
      </c>
      <c r="U1252" s="18">
        <f>_xll.qlInterestRateIndexMaturity(IborIndex&amp;Tenor,T1252,Trigger)</f>
        <v>48255</v>
      </c>
      <c r="V1252" s="22">
        <f>IFERROR(_xll.qlIndexFixing($V$1,S1252,,Trigger),NA())</f>
        <v>1.9178874487514368E-2</v>
      </c>
      <c r="W1252" s="22">
        <f>IFERROR(_xll.qlIndexFixing($W$1,S1252,,Trigger),NA())</f>
        <v>1.9476797763129963E-2</v>
      </c>
      <c r="X1252" s="17">
        <f t="shared" si="19"/>
        <v>-2.9792327561559486</v>
      </c>
    </row>
    <row r="1253" spans="18:24" x14ac:dyDescent="0.2">
      <c r="R1253" s="17" t="s">
        <v>21</v>
      </c>
      <c r="S1253" s="18">
        <f>_xll.qlInterestRateIndexFixingDate(IborIndex&amp;Tenor,T1253,Trigger)</f>
        <v>48166</v>
      </c>
      <c r="T1253" s="18">
        <f>_xll.qlCalendarAdvance(Calendar,T1252,R1253,"f",,Trigger)</f>
        <v>48170</v>
      </c>
      <c r="U1253" s="18">
        <f>_xll.qlInterestRateIndexMaturity(IborIndex&amp;Tenor,T1253,Trigger)</f>
        <v>48262</v>
      </c>
      <c r="V1253" s="22">
        <f>IFERROR(_xll.qlIndexFixing($V$1,S1253,,Trigger),NA())</f>
        <v>1.9192486284655974E-2</v>
      </c>
      <c r="W1253" s="22">
        <f>IFERROR(_xll.qlIndexFixing($W$1,S1253,,Trigger),NA())</f>
        <v>1.9469586879849916E-2</v>
      </c>
      <c r="X1253" s="17">
        <f t="shared" si="19"/>
        <v>-2.7710059519394163</v>
      </c>
    </row>
    <row r="1254" spans="18:24" x14ac:dyDescent="0.2">
      <c r="R1254" s="17" t="s">
        <v>21</v>
      </c>
      <c r="S1254" s="18">
        <f>_xll.qlInterestRateIndexFixingDate(IborIndex&amp;Tenor,T1254,Trigger)</f>
        <v>48173</v>
      </c>
      <c r="T1254" s="18">
        <f>_xll.qlCalendarAdvance(Calendar,T1253,R1254,"f",,Trigger)</f>
        <v>48177</v>
      </c>
      <c r="U1254" s="18">
        <f>_xll.qlInterestRateIndexMaturity(IborIndex&amp;Tenor,T1254,Trigger)</f>
        <v>48269</v>
      </c>
      <c r="V1254" s="22">
        <f>IFERROR(_xll.qlIndexFixing($V$1,S1254,,Trigger),NA())</f>
        <v>1.9206098128915543E-2</v>
      </c>
      <c r="W1254" s="22">
        <f>IFERROR(_xll.qlIndexFixing($W$1,S1254,,Trigger),NA())</f>
        <v>1.9462162197235976E-2</v>
      </c>
      <c r="X1254" s="17">
        <f t="shared" si="19"/>
        <v>-2.5606406832043294</v>
      </c>
    </row>
    <row r="1255" spans="18:24" x14ac:dyDescent="0.2">
      <c r="R1255" s="17" t="s">
        <v>21</v>
      </c>
      <c r="S1255" s="18">
        <f>_xll.qlInterestRateIndexFixingDate(IborIndex&amp;Tenor,T1255,Trigger)</f>
        <v>48180</v>
      </c>
      <c r="T1255" s="18">
        <f>_xll.qlCalendarAdvance(Calendar,T1254,R1255,"f",,Trigger)</f>
        <v>48184</v>
      </c>
      <c r="U1255" s="18">
        <f>_xll.qlInterestRateIndexMaturity(IborIndex&amp;Tenor,T1255,Trigger)</f>
        <v>48275</v>
      </c>
      <c r="V1255" s="22">
        <f>IFERROR(_xll.qlIndexFixing($V$1,S1255,,Trigger),NA())</f>
        <v>1.9218225587839099E-2</v>
      </c>
      <c r="W1255" s="22">
        <f>IFERROR(_xll.qlIndexFixing($W$1,S1255,,Trigger),NA())</f>
        <v>1.9454584494098905E-2</v>
      </c>
      <c r="X1255" s="17">
        <f t="shared" si="19"/>
        <v>-2.363589062598058</v>
      </c>
    </row>
    <row r="1256" spans="18:24" x14ac:dyDescent="0.2">
      <c r="R1256" s="17" t="s">
        <v>21</v>
      </c>
      <c r="S1256" s="18">
        <f>_xll.qlInterestRateIndexFixingDate(IborIndex&amp;Tenor,T1256,Trigger)</f>
        <v>48187</v>
      </c>
      <c r="T1256" s="18">
        <f>_xll.qlCalendarAdvance(Calendar,T1255,R1256,"f",,Trigger)</f>
        <v>48191</v>
      </c>
      <c r="U1256" s="18">
        <f>_xll.qlInterestRateIndexMaturity(IborIndex&amp;Tenor,T1256,Trigger)</f>
        <v>48282</v>
      </c>
      <c r="V1256" s="22">
        <f>IFERROR(_xll.qlIndexFixing($V$1,S1256,,Trigger),NA())</f>
        <v>1.923183679783556E-2</v>
      </c>
      <c r="W1256" s="22">
        <f>IFERROR(_xll.qlIndexFixing($W$1,S1256,,Trigger),NA())</f>
        <v>1.9446746178532183E-2</v>
      </c>
      <c r="X1256" s="17">
        <f t="shared" si="19"/>
        <v>-2.1490938069662278</v>
      </c>
    </row>
    <row r="1257" spans="18:24" x14ac:dyDescent="0.2">
      <c r="R1257" s="17" t="s">
        <v>21</v>
      </c>
      <c r="S1257" s="18">
        <f>_xll.qlInterestRateIndexFixingDate(IborIndex&amp;Tenor,T1257,Trigger)</f>
        <v>48194</v>
      </c>
      <c r="T1257" s="18">
        <f>_xll.qlCalendarAdvance(Calendar,T1256,R1257,"f",,Trigger)</f>
        <v>48198</v>
      </c>
      <c r="U1257" s="18">
        <f>_xll.qlInterestRateIndexMaturity(IborIndex&amp;Tenor,T1257,Trigger)</f>
        <v>48289</v>
      </c>
      <c r="V1257" s="22">
        <f>IFERROR(_xll.qlIndexFixing($V$1,S1257,,Trigger),NA())</f>
        <v>1.9245448054434743E-2</v>
      </c>
      <c r="W1257" s="22">
        <f>IFERROR(_xll.qlIndexFixing($W$1,S1257,,Trigger),NA())</f>
        <v>1.9438692178360341E-2</v>
      </c>
      <c r="X1257" s="17">
        <f t="shared" si="19"/>
        <v>-1.9324412392559762</v>
      </c>
    </row>
    <row r="1258" spans="18:24" x14ac:dyDescent="0.2">
      <c r="R1258" s="17" t="s">
        <v>21</v>
      </c>
      <c r="S1258" s="18">
        <f>_xll.qlInterestRateIndexFixingDate(IborIndex&amp;Tenor,T1258,Trigger)</f>
        <v>48201</v>
      </c>
      <c r="T1258" s="18">
        <f>_xll.qlCalendarAdvance(Calendar,T1257,R1258,"f",,Trigger)</f>
        <v>48205</v>
      </c>
      <c r="U1258" s="18">
        <f>_xll.qlInterestRateIndexMaturity(IborIndex&amp;Tenor,T1258,Trigger)</f>
        <v>48296</v>
      </c>
      <c r="V1258" s="22">
        <f>IFERROR(_xll.qlIndexFixing($V$1,S1258,,Trigger),NA())</f>
        <v>1.9259059357639285E-2</v>
      </c>
      <c r="W1258" s="22">
        <f>IFERROR(_xll.qlIndexFixing($W$1,S1258,,Trigger),NA())</f>
        <v>1.9430421846021374E-2</v>
      </c>
      <c r="X1258" s="17">
        <f t="shared" si="19"/>
        <v>-1.7136248838208954</v>
      </c>
    </row>
    <row r="1259" spans="18:24" x14ac:dyDescent="0.2">
      <c r="R1259" s="17" t="s">
        <v>21</v>
      </c>
      <c r="S1259" s="18">
        <f>_xll.qlInterestRateIndexFixingDate(IborIndex&amp;Tenor,T1259,Trigger)</f>
        <v>48206</v>
      </c>
      <c r="T1259" s="18">
        <f>_xll.qlCalendarAdvance(Calendar,T1258,R1259,"f",,Trigger)</f>
        <v>48212</v>
      </c>
      <c r="U1259" s="18">
        <f>_xll.qlInterestRateIndexMaturity(IborIndex&amp;Tenor,T1259,Trigger)</f>
        <v>48303</v>
      </c>
      <c r="V1259" s="22">
        <f>IFERROR(_xll.qlIndexFixing($V$1,S1259,,Trigger),NA())</f>
        <v>1.9272670707448307E-2</v>
      </c>
      <c r="W1259" s="22">
        <f>IFERROR(_xll.qlIndexFixing($W$1,S1259,,Trigger),NA())</f>
        <v>1.942193453399808E-2</v>
      </c>
      <c r="X1259" s="17">
        <f t="shared" si="19"/>
        <v>-1.4926382654977324</v>
      </c>
    </row>
    <row r="1260" spans="18:24" x14ac:dyDescent="0.2">
      <c r="R1260" s="17" t="s">
        <v>21</v>
      </c>
      <c r="S1260" s="18">
        <f>_xll.qlInterestRateIndexFixingDate(IborIndex&amp;Tenor,T1260,Trigger)</f>
        <v>48215</v>
      </c>
      <c r="T1260" s="18">
        <f>_xll.qlCalendarAdvance(Calendar,T1259,R1260,"f",,Trigger)</f>
        <v>48219</v>
      </c>
      <c r="U1260" s="18">
        <f>_xll.qlInterestRateIndexMaturity(IborIndex&amp;Tenor,T1260,Trigger)</f>
        <v>48310</v>
      </c>
      <c r="V1260" s="22">
        <f>IFERROR(_xll.qlIndexFixing($V$1,S1260,,Trigger),NA())</f>
        <v>1.9286282103863562E-2</v>
      </c>
      <c r="W1260" s="22">
        <f>IFERROR(_xll.qlIndexFixing($W$1,S1260,,Trigger),NA())</f>
        <v>1.9413229594809261E-2</v>
      </c>
      <c r="X1260" s="17">
        <f t="shared" si="19"/>
        <v>-1.2694749094569955</v>
      </c>
    </row>
    <row r="1261" spans="18:24" x14ac:dyDescent="0.2">
      <c r="R1261" s="17" t="s">
        <v>21</v>
      </c>
      <c r="S1261" s="18">
        <f>_xll.qlInterestRateIndexFixingDate(IborIndex&amp;Tenor,T1261,Trigger)</f>
        <v>48222</v>
      </c>
      <c r="T1261" s="18">
        <f>_xll.qlCalendarAdvance(Calendar,T1260,R1261,"f",,Trigger)</f>
        <v>48226</v>
      </c>
      <c r="U1261" s="18">
        <f>_xll.qlInterestRateIndexMaturity(IborIndex&amp;Tenor,T1261,Trigger)</f>
        <v>48317</v>
      </c>
      <c r="V1261" s="22">
        <f>IFERROR(_xll.qlIndexFixing($V$1,S1261,,Trigger),NA())</f>
        <v>1.9299893546882416E-2</v>
      </c>
      <c r="W1261" s="22">
        <f>IFERROR(_xll.qlIndexFixing($W$1,S1261,,Trigger),NA())</f>
        <v>1.9404306381020295E-2</v>
      </c>
      <c r="X1261" s="17">
        <f t="shared" si="19"/>
        <v>-1.0441283413787847</v>
      </c>
    </row>
    <row r="1262" spans="18:24" x14ac:dyDescent="0.2">
      <c r="R1262" s="17" t="s">
        <v>21</v>
      </c>
      <c r="S1262" s="18">
        <f>_xll.qlInterestRateIndexFixingDate(IborIndex&amp;Tenor,T1262,Trigger)</f>
        <v>48229</v>
      </c>
      <c r="T1262" s="18">
        <f>_xll.qlCalendarAdvance(Calendar,T1261,R1262,"f",,Trigger)</f>
        <v>48233</v>
      </c>
      <c r="U1262" s="18">
        <f>_xll.qlInterestRateIndexMaturity(IborIndex&amp;Tenor,T1262,Trigger)</f>
        <v>48324</v>
      </c>
      <c r="V1262" s="22">
        <f>IFERROR(_xll.qlIndexFixing($V$1,S1262,,Trigger),NA())</f>
        <v>1.9313505036507507E-2</v>
      </c>
      <c r="W1262" s="22">
        <f>IFERROR(_xll.qlIndexFixing($W$1,S1262,,Trigger),NA())</f>
        <v>1.9395164245234311E-2</v>
      </c>
      <c r="X1262" s="17">
        <f t="shared" si="19"/>
        <v>-0.81659208726804489</v>
      </c>
    </row>
    <row r="1263" spans="18:24" x14ac:dyDescent="0.2">
      <c r="R1263" s="17" t="s">
        <v>21</v>
      </c>
      <c r="S1263" s="18">
        <f>_xll.qlInterestRateIndexFixingDate(IborIndex&amp;Tenor,T1263,Trigger)</f>
        <v>48236</v>
      </c>
      <c r="T1263" s="18">
        <f>_xll.qlCalendarAdvance(Calendar,T1262,R1263,"f",,Trigger)</f>
        <v>48240</v>
      </c>
      <c r="U1263" s="18">
        <f>_xll.qlInterestRateIndexMaturity(IborIndex&amp;Tenor,T1263,Trigger)</f>
        <v>48331</v>
      </c>
      <c r="V1263" s="22">
        <f>IFERROR(_xll.qlIndexFixing($V$1,S1263,,Trigger),NA())</f>
        <v>1.9327116572737078E-2</v>
      </c>
      <c r="W1263" s="22">
        <f>IFERROR(_xll.qlIndexFixing($W$1,S1263,,Trigger),NA())</f>
        <v>1.9385802540099254E-2</v>
      </c>
      <c r="X1263" s="17">
        <f t="shared" si="19"/>
        <v>-0.58685967362175773</v>
      </c>
    </row>
    <row r="1264" spans="18:24" x14ac:dyDescent="0.2">
      <c r="R1264" s="17" t="s">
        <v>21</v>
      </c>
      <c r="S1264" s="18">
        <f>_xll.qlInterestRateIndexFixingDate(IborIndex&amp;Tenor,T1264,Trigger)</f>
        <v>48243</v>
      </c>
      <c r="T1264" s="18">
        <f>_xll.qlCalendarAdvance(Calendar,T1263,R1264,"f",,Trigger)</f>
        <v>48247</v>
      </c>
      <c r="U1264" s="18">
        <f>_xll.qlInterestRateIndexMaturity(IborIndex&amp;Tenor,T1264,Trigger)</f>
        <v>48337</v>
      </c>
      <c r="V1264" s="22">
        <f>IFERROR(_xll.qlIndexFixing($V$1,S1264,,Trigger),NA())</f>
        <v>1.9339237271062792E-2</v>
      </c>
      <c r="W1264" s="22">
        <f>IFERROR(_xll.qlIndexFixing($W$1,S1264,,Trigger),NA())</f>
        <v>1.9376425726248314E-2</v>
      </c>
      <c r="X1264" s="17">
        <f t="shared" si="19"/>
        <v>-0.37188455185521718</v>
      </c>
    </row>
    <row r="1265" spans="18:24" x14ac:dyDescent="0.2">
      <c r="R1265" s="17" t="s">
        <v>21</v>
      </c>
      <c r="S1265" s="18">
        <f>_xll.qlInterestRateIndexFixingDate(IborIndex&amp;Tenor,T1265,Trigger)</f>
        <v>48250</v>
      </c>
      <c r="T1265" s="18">
        <f>_xll.qlCalendarAdvance(Calendar,T1264,R1265,"f",,Trigger)</f>
        <v>48254</v>
      </c>
      <c r="U1265" s="18">
        <f>_xll.qlInterestRateIndexMaturity(IborIndex&amp;Tenor,T1265,Trigger)</f>
        <v>48344</v>
      </c>
      <c r="V1265" s="22">
        <f>IFERROR(_xll.qlIndexFixing($V$1,S1265,,Trigger),NA())</f>
        <v>1.9352848167482506E-2</v>
      </c>
      <c r="W1265" s="22">
        <f>IFERROR(_xll.qlIndexFixing($W$1,S1265,,Trigger),NA())</f>
        <v>1.936663936311156E-2</v>
      </c>
      <c r="X1265" s="17">
        <f t="shared" si="19"/>
        <v>-0.13791195629053732</v>
      </c>
    </row>
    <row r="1266" spans="18:24" x14ac:dyDescent="0.2">
      <c r="R1266" s="17" t="s">
        <v>21</v>
      </c>
      <c r="S1266" s="18">
        <f>_xll.qlInterestRateIndexFixingDate(IborIndex&amp;Tenor,T1266,Trigger)</f>
        <v>48257</v>
      </c>
      <c r="T1266" s="18">
        <f>_xll.qlCalendarAdvance(Calendar,T1265,R1266,"f",,Trigger)</f>
        <v>48261</v>
      </c>
      <c r="U1266" s="18">
        <f>_xll.qlInterestRateIndexMaturity(IborIndex&amp;Tenor,T1266,Trigger)</f>
        <v>48351</v>
      </c>
      <c r="V1266" s="22">
        <f>IFERROR(_xll.qlIndexFixing($V$1,S1266,,Trigger),NA())</f>
        <v>1.9366459109994238E-2</v>
      </c>
      <c r="W1266" s="22">
        <f>IFERROR(_xll.qlIndexFixing($W$1,S1266,,Trigger),NA())</f>
        <v>1.935663154666134E-2</v>
      </c>
      <c r="X1266" s="17">
        <f t="shared" si="19"/>
        <v>9.8275633328981371E-2</v>
      </c>
    </row>
    <row r="1267" spans="18:24" x14ac:dyDescent="0.2">
      <c r="R1267" s="17" t="s">
        <v>21</v>
      </c>
      <c r="S1267" s="18">
        <f>_xll.qlInterestRateIndexFixingDate(IborIndex&amp;Tenor,T1267,Trigger)</f>
        <v>48264</v>
      </c>
      <c r="T1267" s="18">
        <f>_xll.qlCalendarAdvance(Calendar,T1266,R1267,"f",,Trigger)</f>
        <v>48268</v>
      </c>
      <c r="U1267" s="18">
        <f>_xll.qlInterestRateIndexMaturity(IborIndex&amp;Tenor,T1267,Trigger)</f>
        <v>48358</v>
      </c>
      <c r="V1267" s="22">
        <f>IFERROR(_xll.qlIndexFixing($V$1,S1267,,Trigger),NA())</f>
        <v>1.9380070098596214E-2</v>
      </c>
      <c r="W1267" s="22">
        <f>IFERROR(_xll.qlIndexFixing($W$1,S1267,,Trigger),NA())</f>
        <v>1.9346401629730892E-2</v>
      </c>
      <c r="X1267" s="17">
        <f t="shared" si="19"/>
        <v>0.33668468865322154</v>
      </c>
    </row>
    <row r="1268" spans="18:24" x14ac:dyDescent="0.2">
      <c r="R1268" s="17" t="s">
        <v>21</v>
      </c>
      <c r="S1268" s="18">
        <f>_xll.qlInterestRateIndexFixingDate(IborIndex&amp;Tenor,T1268,Trigger)</f>
        <v>48271</v>
      </c>
      <c r="T1268" s="18">
        <f>_xll.qlCalendarAdvance(Calendar,T1267,R1268,"f",,Trigger)</f>
        <v>48275</v>
      </c>
      <c r="U1268" s="18">
        <f>_xll.qlInterestRateIndexMaturity(IborIndex&amp;Tenor,T1268,Trigger)</f>
        <v>48367</v>
      </c>
      <c r="V1268" s="22">
        <f>IFERROR(_xll.qlIndexFixing($V$1,S1268,,Trigger),NA())</f>
        <v>1.9396668896101435E-2</v>
      </c>
      <c r="W1268" s="22">
        <f>IFERROR(_xll.qlIndexFixing($W$1,S1268,,Trigger),NA())</f>
        <v>1.9335405073771472E-2</v>
      </c>
      <c r="X1268" s="17">
        <f t="shared" si="19"/>
        <v>0.61263822329963435</v>
      </c>
    </row>
    <row r="1269" spans="18:24" x14ac:dyDescent="0.2">
      <c r="R1269" s="17" t="s">
        <v>21</v>
      </c>
      <c r="S1269" s="18">
        <f>_xll.qlInterestRateIndexFixingDate(IborIndex&amp;Tenor,T1269,Trigger)</f>
        <v>48278</v>
      </c>
      <c r="T1269" s="18">
        <f>_xll.qlCalendarAdvance(Calendar,T1268,R1269,"f",,Trigger)</f>
        <v>48282</v>
      </c>
      <c r="U1269" s="18">
        <f>_xll.qlInterestRateIndexMaturity(IborIndex&amp;Tenor,T1269,Trigger)</f>
        <v>48374</v>
      </c>
      <c r="V1269" s="22">
        <f>IFERROR(_xll.qlIndexFixing($V$1,S1269,,Trigger),NA())</f>
        <v>1.9410281447160838E-2</v>
      </c>
      <c r="W1269" s="22">
        <f>IFERROR(_xll.qlIndexFixing($W$1,S1269,,Trigger),NA())</f>
        <v>1.9324695700380767E-2</v>
      </c>
      <c r="X1269" s="17">
        <f t="shared" si="19"/>
        <v>0.85585746780070937</v>
      </c>
    </row>
    <row r="1270" spans="18:24" x14ac:dyDescent="0.2">
      <c r="R1270" s="17" t="s">
        <v>21</v>
      </c>
      <c r="S1270" s="18">
        <f>_xll.qlInterestRateIndexFixingDate(IborIndex&amp;Tenor,T1270,Trigger)</f>
        <v>48285</v>
      </c>
      <c r="T1270" s="18">
        <f>_xll.qlCalendarAdvance(Calendar,T1269,R1270,"f",,Trigger)</f>
        <v>48289</v>
      </c>
      <c r="U1270" s="18">
        <f>_xll.qlInterestRateIndexMaturity(IborIndex&amp;Tenor,T1270,Trigger)</f>
        <v>48381</v>
      </c>
      <c r="V1270" s="22">
        <f>IFERROR(_xll.qlIndexFixing($V$1,S1270,,Trigger),NA())</f>
        <v>1.9423894045340812E-2</v>
      </c>
      <c r="W1270" s="22">
        <f>IFERROR(_xll.qlIndexFixing($W$1,S1270,,Trigger),NA())</f>
        <v>1.931376216948099E-2</v>
      </c>
      <c r="X1270" s="17">
        <f t="shared" si="19"/>
        <v>1.1013187585982158</v>
      </c>
    </row>
    <row r="1271" spans="18:24" x14ac:dyDescent="0.2">
      <c r="R1271" s="17" t="s">
        <v>21</v>
      </c>
      <c r="S1271" s="18">
        <f>_xll.qlInterestRateIndexFixingDate(IborIndex&amp;Tenor,T1271,Trigger)</f>
        <v>48292</v>
      </c>
      <c r="T1271" s="18">
        <f>_xll.qlCalendarAdvance(Calendar,T1270,R1271,"f",,Trigger)</f>
        <v>48296</v>
      </c>
      <c r="U1271" s="18">
        <f>_xll.qlInterestRateIndexMaturity(IborIndex&amp;Tenor,T1271,Trigger)</f>
        <v>48388</v>
      </c>
      <c r="V1271" s="22">
        <f>IFERROR(_xll.qlIndexFixing($V$1,S1271,,Trigger),NA())</f>
        <v>1.9437506690643092E-2</v>
      </c>
      <c r="W1271" s="22">
        <f>IFERROR(_xll.qlIndexFixing($W$1,S1271,,Trigger),NA())</f>
        <v>1.9302603834060992E-2</v>
      </c>
      <c r="X1271" s="17">
        <f t="shared" si="19"/>
        <v>1.3490285658209964</v>
      </c>
    </row>
    <row r="1272" spans="18:24" x14ac:dyDescent="0.2">
      <c r="R1272" s="17" t="s">
        <v>21</v>
      </c>
      <c r="S1272" s="18">
        <f>_xll.qlInterestRateIndexFixingDate(IborIndex&amp;Tenor,T1272,Trigger)</f>
        <v>48297</v>
      </c>
      <c r="T1272" s="18">
        <f>_xll.qlCalendarAdvance(Calendar,T1271,R1272,"f",,Trigger)</f>
        <v>48303</v>
      </c>
      <c r="U1272" s="18">
        <f>_xll.qlInterestRateIndexMaturity(IborIndex&amp;Tenor,T1272,Trigger)</f>
        <v>48395</v>
      </c>
      <c r="V1272" s="22">
        <f>IFERROR(_xll.qlIndexFixing($V$1,S1272,,Trigger),NA())</f>
        <v>1.9451119383065939E-2</v>
      </c>
      <c r="W1272" s="22">
        <f>IFERROR(_xll.qlIndexFixing($W$1,S1272,,Trigger),NA())</f>
        <v>1.929122004714787E-2</v>
      </c>
      <c r="X1272" s="17">
        <f t="shared" si="19"/>
        <v>1.598993359180692</v>
      </c>
    </row>
    <row r="1273" spans="18:24" x14ac:dyDescent="0.2">
      <c r="R1273" s="17" t="s">
        <v>21</v>
      </c>
      <c r="S1273" s="18">
        <f>_xll.qlInterestRateIndexFixingDate(IborIndex&amp;Tenor,T1273,Trigger)</f>
        <v>48306</v>
      </c>
      <c r="T1273" s="18">
        <f>_xll.qlCalendarAdvance(Calendar,T1272,R1273,"f",,Trigger)</f>
        <v>48310</v>
      </c>
      <c r="U1273" s="18">
        <f>_xll.qlInterestRateIndexMaturity(IborIndex&amp;Tenor,T1273,Trigger)</f>
        <v>48401</v>
      </c>
      <c r="V1273" s="22">
        <f>IFERROR(_xll.qlIndexFixing($V$1,S1273,,Trigger),NA())</f>
        <v>1.946323449837396E-2</v>
      </c>
      <c r="W1273" s="22">
        <f>IFERROR(_xll.qlIndexFixing($W$1,S1273,,Trigger),NA())</f>
        <v>1.9279966787572544E-2</v>
      </c>
      <c r="X1273" s="17">
        <f t="shared" si="19"/>
        <v>1.8326771080141511</v>
      </c>
    </row>
    <row r="1274" spans="18:24" x14ac:dyDescent="0.2">
      <c r="R1274" s="17" t="s">
        <v>21</v>
      </c>
      <c r="S1274" s="18">
        <f>_xll.qlInterestRateIndexFixingDate(IborIndex&amp;Tenor,T1274,Trigger)</f>
        <v>48313</v>
      </c>
      <c r="T1274" s="18">
        <f>_xll.qlCalendarAdvance(Calendar,T1273,R1274,"f",,Trigger)</f>
        <v>48317</v>
      </c>
      <c r="U1274" s="18">
        <f>_xll.qlInterestRateIndexMaturity(IborIndex&amp;Tenor,T1274,Trigger)</f>
        <v>48408</v>
      </c>
      <c r="V1274" s="22">
        <f>IFERROR(_xll.qlIndexFixing($V$1,S1274,,Trigger),NA())</f>
        <v>1.9476846547273875E-2</v>
      </c>
      <c r="W1274" s="22">
        <f>IFERROR(_xll.qlIndexFixing($W$1,S1274,,Trigger),NA())</f>
        <v>1.9268147106661165E-2</v>
      </c>
      <c r="X1274" s="17">
        <f t="shared" si="19"/>
        <v>2.0869944061270922</v>
      </c>
    </row>
    <row r="1275" spans="18:24" x14ac:dyDescent="0.2">
      <c r="R1275" s="17" t="s">
        <v>21</v>
      </c>
      <c r="S1275" s="18">
        <f>_xll.qlInterestRateIndexFixingDate(IborIndex&amp;Tenor,T1275,Trigger)</f>
        <v>48320</v>
      </c>
      <c r="T1275" s="18">
        <f>_xll.qlCalendarAdvance(Calendar,T1274,R1275,"f",,Trigger)</f>
        <v>48324</v>
      </c>
      <c r="U1275" s="18">
        <f>_xll.qlInterestRateIndexMaturity(IborIndex&amp;Tenor,T1275,Trigger)</f>
        <v>48415</v>
      </c>
      <c r="V1275" s="22">
        <f>IFERROR(_xll.qlIndexFixing($V$1,S1275,,Trigger),NA())</f>
        <v>1.9490458642781781E-2</v>
      </c>
      <c r="W1275" s="22">
        <f>IFERROR(_xll.qlIndexFixing($W$1,S1275,,Trigger),NA())</f>
        <v>1.9256100091571051E-2</v>
      </c>
      <c r="X1275" s="17">
        <f t="shared" si="19"/>
        <v>2.3435855121073033</v>
      </c>
    </row>
    <row r="1276" spans="18:24" x14ac:dyDescent="0.2">
      <c r="R1276" s="17" t="s">
        <v>21</v>
      </c>
      <c r="S1276" s="18">
        <f>_xll.qlInterestRateIndexFixingDate(IborIndex&amp;Tenor,T1276,Trigger)</f>
        <v>48327</v>
      </c>
      <c r="T1276" s="18">
        <f>_xll.qlCalendarAdvance(Calendar,T1275,R1276,"f",,Trigger)</f>
        <v>48331</v>
      </c>
      <c r="U1276" s="18">
        <f>_xll.qlInterestRateIndexMaturity(IborIndex&amp;Tenor,T1276,Trigger)</f>
        <v>48422</v>
      </c>
      <c r="V1276" s="22">
        <f>IFERROR(_xll.qlIndexFixing($V$1,S1276,,Trigger),NA())</f>
        <v>1.950407078489768E-2</v>
      </c>
      <c r="W1276" s="22">
        <f>IFERROR(_xll.qlIndexFixing($W$1,S1276,,Trigger),NA())</f>
        <v>1.9243825095531651E-2</v>
      </c>
      <c r="X1276" s="17">
        <f t="shared" si="19"/>
        <v>2.6024568936602877</v>
      </c>
    </row>
    <row r="1277" spans="18:24" x14ac:dyDescent="0.2">
      <c r="R1277" s="17" t="s">
        <v>21</v>
      </c>
      <c r="S1277" s="18">
        <f>_xll.qlInterestRateIndexFixingDate(IborIndex&amp;Tenor,T1277,Trigger)</f>
        <v>48334</v>
      </c>
      <c r="T1277" s="18">
        <f>_xll.qlCalendarAdvance(Calendar,T1276,R1277,"f",,Trigger)</f>
        <v>48338</v>
      </c>
      <c r="U1277" s="18">
        <f>_xll.qlInterestRateIndexMaturity(IborIndex&amp;Tenor,T1277,Trigger)</f>
        <v>48430</v>
      </c>
      <c r="V1277" s="22">
        <f>IFERROR(_xll.qlIndexFixing($V$1,S1277,,Trigger),NA())</f>
        <v>1.9519183552013028E-2</v>
      </c>
      <c r="W1277" s="22">
        <f>IFERROR(_xll.qlIndexFixing($W$1,S1277,,Trigger),NA())</f>
        <v>1.923089669955165E-2</v>
      </c>
      <c r="X1277" s="17">
        <f t="shared" si="19"/>
        <v>2.8828685246137797</v>
      </c>
    </row>
    <row r="1278" spans="18:24" x14ac:dyDescent="0.2">
      <c r="R1278" s="17" t="s">
        <v>21</v>
      </c>
      <c r="S1278" s="18">
        <f>_xll.qlInterestRateIndexFixingDate(IborIndex&amp;Tenor,T1278,Trigger)</f>
        <v>48341</v>
      </c>
      <c r="T1278" s="18">
        <f>_xll.qlCalendarAdvance(Calendar,T1277,R1278,"f",,Trigger)</f>
        <v>48345</v>
      </c>
      <c r="U1278" s="18">
        <f>_xll.qlInterestRateIndexMaturity(IborIndex&amp;Tenor,T1278,Trigger)</f>
        <v>48437</v>
      </c>
      <c r="V1278" s="22">
        <f>IFERROR(_xll.qlIndexFixing($V$1,S1278,,Trigger),NA())</f>
        <v>1.9532796527168841E-2</v>
      </c>
      <c r="W1278" s="22">
        <f>IFERROR(_xll.qlIndexFixing($W$1,S1278,,Trigger),NA())</f>
        <v>1.9218146619953452E-2</v>
      </c>
      <c r="X1278" s="17">
        <f t="shared" si="19"/>
        <v>3.1464990721538979</v>
      </c>
    </row>
    <row r="1279" spans="18:24" x14ac:dyDescent="0.2">
      <c r="R1279" s="17" t="s">
        <v>21</v>
      </c>
      <c r="S1279" s="18">
        <f>_xll.qlInterestRateIndexFixingDate(IborIndex&amp;Tenor,T1279,Trigger)</f>
        <v>48348</v>
      </c>
      <c r="T1279" s="18">
        <f>_xll.qlCalendarAdvance(Calendar,T1278,R1279,"f",,Trigger)</f>
        <v>48352</v>
      </c>
      <c r="U1279" s="18">
        <f>_xll.qlInterestRateIndexMaturity(IborIndex&amp;Tenor,T1279,Trigger)</f>
        <v>48444</v>
      </c>
      <c r="V1279" s="22">
        <f>IFERROR(_xll.qlIndexFixing($V$1,S1279,,Trigger),NA())</f>
        <v>1.9546409549448699E-2</v>
      </c>
      <c r="W1279" s="22">
        <f>IFERROR(_xll.qlIndexFixing($W$1,S1279,,Trigger),NA())</f>
        <v>1.9205166561396769E-2</v>
      </c>
      <c r="X1279" s="17">
        <f t="shared" si="19"/>
        <v>3.412429880519305</v>
      </c>
    </row>
    <row r="1280" spans="18:24" x14ac:dyDescent="0.2">
      <c r="R1280" s="17" t="s">
        <v>21</v>
      </c>
      <c r="S1280" s="18">
        <f>_xll.qlInterestRateIndexFixingDate(IborIndex&amp;Tenor,T1280,Trigger)</f>
        <v>48355</v>
      </c>
      <c r="T1280" s="18">
        <f>_xll.qlCalendarAdvance(Calendar,T1279,R1280,"f",,Trigger)</f>
        <v>48359</v>
      </c>
      <c r="U1280" s="18">
        <f>_xll.qlInterestRateIndexMaturity(IborIndex&amp;Tenor,T1280,Trigger)</f>
        <v>48451</v>
      </c>
      <c r="V1280" s="22">
        <f>IFERROR(_xll.qlIndexFixing($V$1,S1280,,Trigger),NA())</f>
        <v>1.9560022618849995E-2</v>
      </c>
      <c r="W1280" s="22">
        <f>IFERROR(_xll.qlIndexFixing($W$1,S1280,,Trigger),NA())</f>
        <v>1.9191955877290123E-2</v>
      </c>
      <c r="X1280" s="17">
        <f t="shared" si="19"/>
        <v>3.6806674155987276</v>
      </c>
    </row>
    <row r="1281" spans="18:24" x14ac:dyDescent="0.2">
      <c r="R1281" s="17" t="s">
        <v>21</v>
      </c>
      <c r="S1281" s="18">
        <f>_xll.qlInterestRateIndexFixingDate(IborIndex&amp;Tenor,T1281,Trigger)</f>
        <v>48362</v>
      </c>
      <c r="T1281" s="18">
        <f>_xll.qlCalendarAdvance(Calendar,T1280,R1281,"f",,Trigger)</f>
        <v>48366</v>
      </c>
      <c r="U1281" s="18">
        <f>_xll.qlInterestRateIndexMaturity(IborIndex&amp;Tenor,T1281,Trigger)</f>
        <v>48458</v>
      </c>
      <c r="V1281" s="22">
        <f>IFERROR(_xll.qlIndexFixing($V$1,S1281,,Trigger),NA())</f>
        <v>1.9548772848571185E-2</v>
      </c>
      <c r="W1281" s="22">
        <f>IFERROR(_xll.qlIndexFixing($W$1,S1281,,Trigger),NA())</f>
        <v>1.9178543685856999E-2</v>
      </c>
      <c r="X1281" s="17">
        <f t="shared" si="19"/>
        <v>3.7022916271418556</v>
      </c>
    </row>
    <row r="1282" spans="18:24" x14ac:dyDescent="0.2">
      <c r="R1282" s="17" t="s">
        <v>21</v>
      </c>
      <c r="S1282" s="18">
        <f>_xll.qlInterestRateIndexFixingDate(IborIndex&amp;Tenor,T1282,Trigger)</f>
        <v>48369</v>
      </c>
      <c r="T1282" s="18">
        <f>_xll.qlCalendarAdvance(Calendar,T1281,R1282,"f",,Trigger)</f>
        <v>48373</v>
      </c>
      <c r="U1282" s="18">
        <f>_xll.qlInterestRateIndexMaturity(IborIndex&amp;Tenor,T1282,Trigger)</f>
        <v>48465</v>
      </c>
      <c r="V1282" s="22">
        <f>IFERROR(_xll.qlIndexFixing($V$1,S1282,,Trigger),NA())</f>
        <v>1.9475240767366342E-2</v>
      </c>
      <c r="W1282" s="22">
        <f>IFERROR(_xll.qlIndexFixing($W$1,S1282,,Trigger),NA())</f>
        <v>1.9165443456321058E-2</v>
      </c>
      <c r="X1282" s="17">
        <f t="shared" si="19"/>
        <v>3.0979731104528381</v>
      </c>
    </row>
    <row r="1283" spans="18:24" x14ac:dyDescent="0.2">
      <c r="R1283" s="17" t="s">
        <v>21</v>
      </c>
      <c r="S1283" s="18">
        <f>_xll.qlInterestRateIndexFixingDate(IborIndex&amp;Tenor,T1283,Trigger)</f>
        <v>48376</v>
      </c>
      <c r="T1283" s="18">
        <f>_xll.qlCalendarAdvance(Calendar,T1282,R1283,"f",,Trigger)</f>
        <v>48380</v>
      </c>
      <c r="U1283" s="18">
        <f>_xll.qlInterestRateIndexMaturity(IborIndex&amp;Tenor,T1283,Trigger)</f>
        <v>48472</v>
      </c>
      <c r="V1283" s="22">
        <f>IFERROR(_xll.qlIndexFixing($V$1,S1283,,Trigger),NA())</f>
        <v>1.9401514077800767E-2</v>
      </c>
      <c r="W1283" s="22">
        <f>IFERROR(_xll.qlIndexFixing($W$1,S1283,,Trigger),NA())</f>
        <v>1.9152842809002455E-2</v>
      </c>
      <c r="X1283" s="17">
        <f t="shared" si="19"/>
        <v>2.4867126879831241</v>
      </c>
    </row>
    <row r="1284" spans="18:24" x14ac:dyDescent="0.2">
      <c r="R1284" s="17" t="s">
        <v>21</v>
      </c>
      <c r="S1284" s="18">
        <f>_xll.qlInterestRateIndexFixingDate(IborIndex&amp;Tenor,T1284,Trigger)</f>
        <v>48383</v>
      </c>
      <c r="T1284" s="18">
        <f>_xll.qlCalendarAdvance(Calendar,T1283,R1284,"f",,Trigger)</f>
        <v>48387</v>
      </c>
      <c r="U1284" s="18">
        <f>_xll.qlInterestRateIndexMaturity(IborIndex&amp;Tenor,T1284,Trigger)</f>
        <v>48479</v>
      </c>
      <c r="V1284" s="22">
        <f>IFERROR(_xll.qlIndexFixing($V$1,S1284,,Trigger),NA())</f>
        <v>1.9327592790874357E-2</v>
      </c>
      <c r="W1284" s="22">
        <f>IFERROR(_xll.qlIndexFixing($W$1,S1284,,Trigger),NA())</f>
        <v>1.9140743542475518E-2</v>
      </c>
      <c r="X1284" s="17">
        <f t="shared" ref="X1284:X1347" si="20">(V1284-W1284)*10000</f>
        <v>1.8684924839883905</v>
      </c>
    </row>
    <row r="1285" spans="18:24" x14ac:dyDescent="0.2">
      <c r="R1285" s="17" t="s">
        <v>21</v>
      </c>
      <c r="S1285" s="18">
        <f>_xll.qlInterestRateIndexFixingDate(IborIndex&amp;Tenor,T1285,Trigger)</f>
        <v>48390</v>
      </c>
      <c r="T1285" s="18">
        <f>_xll.qlCalendarAdvance(Calendar,T1284,R1285,"f",,Trigger)</f>
        <v>48394</v>
      </c>
      <c r="U1285" s="18">
        <f>_xll.qlInterestRateIndexMaturity(IborIndex&amp;Tenor,T1285,Trigger)</f>
        <v>48486</v>
      </c>
      <c r="V1285" s="22">
        <f>IFERROR(_xll.qlIndexFixing($V$1,S1285,,Trigger),NA())</f>
        <v>1.925347691761134E-2</v>
      </c>
      <c r="W1285" s="22">
        <f>IFERROR(_xll.qlIndexFixing($W$1,S1285,,Trigger),NA())</f>
        <v>1.9129147455424926E-2</v>
      </c>
      <c r="X1285" s="17">
        <f t="shared" si="20"/>
        <v>1.2432946218641354</v>
      </c>
    </row>
    <row r="1286" spans="18:24" x14ac:dyDescent="0.2">
      <c r="R1286" s="17" t="s">
        <v>21</v>
      </c>
      <c r="S1286" s="18">
        <f>_xll.qlInterestRateIndexFixingDate(IborIndex&amp;Tenor,T1286,Trigger)</f>
        <v>48397</v>
      </c>
      <c r="T1286" s="18">
        <f>_xll.qlCalendarAdvance(Calendar,T1285,R1286,"f",,Trigger)</f>
        <v>48401</v>
      </c>
      <c r="U1286" s="18">
        <f>_xll.qlInterestRateIndexMaturity(IborIndex&amp;Tenor,T1286,Trigger)</f>
        <v>48493</v>
      </c>
      <c r="V1286" s="22">
        <f>IFERROR(_xll.qlIndexFixing($V$1,S1286,,Trigger),NA())</f>
        <v>1.9179166469065478E-2</v>
      </c>
      <c r="W1286" s="22">
        <f>IFERROR(_xll.qlIndexFixing($W$1,S1286,,Trigger),NA())</f>
        <v>1.9118056346656132E-2</v>
      </c>
      <c r="X1286" s="17">
        <f t="shared" si="20"/>
        <v>0.6111012240934619</v>
      </c>
    </row>
    <row r="1287" spans="18:24" x14ac:dyDescent="0.2">
      <c r="R1287" s="17" t="s">
        <v>21</v>
      </c>
      <c r="S1287" s="18">
        <f>_xll.qlInterestRateIndexFixingDate(IborIndex&amp;Tenor,T1287,Trigger)</f>
        <v>48404</v>
      </c>
      <c r="T1287" s="18">
        <f>_xll.qlCalendarAdvance(Calendar,T1286,R1287,"f",,Trigger)</f>
        <v>48408</v>
      </c>
      <c r="U1287" s="18">
        <f>_xll.qlInterestRateIndexMaturity(IborIndex&amp;Tenor,T1287,Trigger)</f>
        <v>48500</v>
      </c>
      <c r="V1287" s="22">
        <f>IFERROR(_xll.qlIndexFixing($V$1,S1287,,Trigger),NA())</f>
        <v>1.9104661456323561E-2</v>
      </c>
      <c r="W1287" s="22">
        <f>IFERROR(_xll.qlIndexFixing($W$1,S1287,,Trigger),NA())</f>
        <v>1.9107472015091019E-2</v>
      </c>
      <c r="X1287" s="17">
        <f t="shared" si="20"/>
        <v>-2.8105587674583099E-2</v>
      </c>
    </row>
    <row r="1288" spans="18:24" x14ac:dyDescent="0.2">
      <c r="R1288" s="17" t="s">
        <v>21</v>
      </c>
      <c r="S1288" s="18">
        <f>_xll.qlInterestRateIndexFixingDate(IborIndex&amp;Tenor,T1288,Trigger)</f>
        <v>48411</v>
      </c>
      <c r="T1288" s="18">
        <f>_xll.qlCalendarAdvance(Calendar,T1287,R1288,"f",,Trigger)</f>
        <v>48415</v>
      </c>
      <c r="U1288" s="18">
        <f>_xll.qlInterestRateIndexMaturity(IborIndex&amp;Tenor,T1288,Trigger)</f>
        <v>48507</v>
      </c>
      <c r="V1288" s="22">
        <f>IFERROR(_xll.qlIndexFixing($V$1,S1288,,Trigger),NA())</f>
        <v>1.9029961890495828E-2</v>
      </c>
      <c r="W1288" s="22">
        <f>IFERROR(_xll.qlIndexFixing($W$1,S1288,,Trigger),NA())</f>
        <v>1.9097396259775714E-2</v>
      </c>
      <c r="X1288" s="17">
        <f t="shared" si="20"/>
        <v>-0.67434369279886086</v>
      </c>
    </row>
    <row r="1289" spans="18:24" x14ac:dyDescent="0.2">
      <c r="R1289" s="17" t="s">
        <v>21</v>
      </c>
      <c r="S1289" s="18">
        <f>_xll.qlInterestRateIndexFixingDate(IborIndex&amp;Tenor,T1289,Trigger)</f>
        <v>48418</v>
      </c>
      <c r="T1289" s="18">
        <f>_xll.qlCalendarAdvance(Calendar,T1288,R1289,"f",,Trigger)</f>
        <v>48422</v>
      </c>
      <c r="U1289" s="18">
        <f>_xll.qlInterestRateIndexMaturity(IborIndex&amp;Tenor,T1289,Trigger)</f>
        <v>48514</v>
      </c>
      <c r="V1289" s="22">
        <f>IFERROR(_xll.qlIndexFixing($V$1,S1289,,Trigger),NA())</f>
        <v>1.8955067782725536E-2</v>
      </c>
      <c r="W1289" s="22">
        <f>IFERROR(_xll.qlIndexFixing($W$1,S1289,,Trigger),NA())</f>
        <v>1.9087830879876255E-2</v>
      </c>
      <c r="X1289" s="17">
        <f t="shared" si="20"/>
        <v>-1.3276309715071903</v>
      </c>
    </row>
    <row r="1290" spans="18:24" x14ac:dyDescent="0.2">
      <c r="R1290" s="17" t="s">
        <v>21</v>
      </c>
      <c r="S1290" s="18">
        <f>_xll.qlInterestRateIndexFixingDate(IborIndex&amp;Tenor,T1290,Trigger)</f>
        <v>48425</v>
      </c>
      <c r="T1290" s="18">
        <f>_xll.qlCalendarAdvance(Calendar,T1289,R1290,"f",,Trigger)</f>
        <v>48429</v>
      </c>
      <c r="U1290" s="18">
        <f>_xll.qlInterestRateIndexMaturity(IborIndex&amp;Tenor,T1290,Trigger)</f>
        <v>48521</v>
      </c>
      <c r="V1290" s="22">
        <f>IFERROR(_xll.qlIndexFixing($V$1,S1290,,Trigger),NA())</f>
        <v>1.8879979144182019E-2</v>
      </c>
      <c r="W1290" s="22">
        <f>IFERROR(_xll.qlIndexFixing($W$1,S1290,,Trigger),NA())</f>
        <v>1.9078777674690739E-2</v>
      </c>
      <c r="X1290" s="17">
        <f t="shared" si="20"/>
        <v>-1.9879853050872032</v>
      </c>
    </row>
    <row r="1291" spans="18:24" x14ac:dyDescent="0.2">
      <c r="R1291" s="17" t="s">
        <v>21</v>
      </c>
      <c r="S1291" s="18">
        <f>_xll.qlInterestRateIndexFixingDate(IborIndex&amp;Tenor,T1291,Trigger)</f>
        <v>48432</v>
      </c>
      <c r="T1291" s="18">
        <f>_xll.qlCalendarAdvance(Calendar,T1290,R1291,"f",,Trigger)</f>
        <v>48436</v>
      </c>
      <c r="U1291" s="18">
        <f>_xll.qlInterestRateIndexMaturity(IborIndex&amp;Tenor,T1291,Trigger)</f>
        <v>48528</v>
      </c>
      <c r="V1291" s="22">
        <f>IFERROR(_xll.qlIndexFixing($V$1,S1291,,Trigger),NA())</f>
        <v>1.8804695986065007E-2</v>
      </c>
      <c r="W1291" s="22">
        <f>IFERROR(_xll.qlIndexFixing($W$1,S1291,,Trigger),NA())</f>
        <v>1.9070238443641516E-2</v>
      </c>
      <c r="X1291" s="17">
        <f t="shared" si="20"/>
        <v>-2.6554245757650849</v>
      </c>
    </row>
    <row r="1292" spans="18:24" x14ac:dyDescent="0.2">
      <c r="R1292" s="17" t="s">
        <v>21</v>
      </c>
      <c r="S1292" s="18">
        <f>_xll.qlInterestRateIndexFixingDate(IborIndex&amp;Tenor,T1292,Trigger)</f>
        <v>48439</v>
      </c>
      <c r="T1292" s="18">
        <f>_xll.qlCalendarAdvance(Calendar,T1291,R1292,"f",,Trigger)</f>
        <v>48443</v>
      </c>
      <c r="U1292" s="18">
        <f>_xll.qlInterestRateIndexMaturity(IborIndex&amp;Tenor,T1292,Trigger)</f>
        <v>48535</v>
      </c>
      <c r="V1292" s="22">
        <f>IFERROR(_xll.qlIndexFixing($V$1,S1292,,Trigger),NA())</f>
        <v>1.8729218319602916E-2</v>
      </c>
      <c r="W1292" s="22">
        <f>IFERROR(_xll.qlIndexFixing($W$1,S1292,,Trigger),NA())</f>
        <v>1.906221498628214E-2</v>
      </c>
      <c r="X1292" s="17">
        <f t="shared" si="20"/>
        <v>-3.329966666792243</v>
      </c>
    </row>
    <row r="1293" spans="18:24" x14ac:dyDescent="0.2">
      <c r="R1293" s="17" t="s">
        <v>21</v>
      </c>
      <c r="S1293" s="18">
        <f>_xll.qlInterestRateIndexFixingDate(IborIndex&amp;Tenor,T1293,Trigger)</f>
        <v>48446</v>
      </c>
      <c r="T1293" s="18">
        <f>_xll.qlCalendarAdvance(Calendar,T1292,R1293,"f",,Trigger)</f>
        <v>48450</v>
      </c>
      <c r="U1293" s="18">
        <f>_xll.qlInterestRateIndexMaturity(IborIndex&amp;Tenor,T1293,Trigger)</f>
        <v>48542</v>
      </c>
      <c r="V1293" s="22">
        <f>IFERROR(_xll.qlIndexFixing($V$1,S1293,,Trigger),NA())</f>
        <v>1.8653546156051953E-2</v>
      </c>
      <c r="W1293" s="22">
        <f>IFERROR(_xll.qlIndexFixing($W$1,S1293,,Trigger),NA())</f>
        <v>1.9054709102301701E-2</v>
      </c>
      <c r="X1293" s="17">
        <f t="shared" si="20"/>
        <v>-4.0116294624974875</v>
      </c>
    </row>
    <row r="1294" spans="18:24" x14ac:dyDescent="0.2">
      <c r="R1294" s="17" t="s">
        <v>21</v>
      </c>
      <c r="S1294" s="18">
        <f>_xll.qlInterestRateIndexFixingDate(IborIndex&amp;Tenor,T1294,Trigger)</f>
        <v>48453</v>
      </c>
      <c r="T1294" s="18">
        <f>_xll.qlCalendarAdvance(Calendar,T1293,R1294,"f",,Trigger)</f>
        <v>48457</v>
      </c>
      <c r="U1294" s="18">
        <f>_xll.qlInterestRateIndexMaturity(IborIndex&amp;Tenor,T1294,Trigger)</f>
        <v>48548</v>
      </c>
      <c r="V1294" s="22">
        <f>IFERROR(_xll.qlIndexFixing($V$1,S1294,,Trigger),NA())</f>
        <v>1.8588838501935497E-2</v>
      </c>
      <c r="W1294" s="22">
        <f>IFERROR(_xll.qlIndexFixing($W$1,S1294,,Trigger),NA())</f>
        <v>1.904773177865679E-2</v>
      </c>
      <c r="X1294" s="17">
        <f t="shared" si="20"/>
        <v>-4.5889327672129356</v>
      </c>
    </row>
    <row r="1295" spans="18:24" x14ac:dyDescent="0.2">
      <c r="R1295" s="17" t="s">
        <v>21</v>
      </c>
      <c r="S1295" s="18">
        <f>_xll.qlInterestRateIndexFixingDate(IborIndex&amp;Tenor,T1295,Trigger)</f>
        <v>48460</v>
      </c>
      <c r="T1295" s="18">
        <f>_xll.qlCalendarAdvance(Calendar,T1294,R1295,"f",,Trigger)</f>
        <v>48464</v>
      </c>
      <c r="U1295" s="18">
        <f>_xll.qlInterestRateIndexMaturity(IborIndex&amp;Tenor,T1295,Trigger)</f>
        <v>48555</v>
      </c>
      <c r="V1295" s="22">
        <f>IFERROR(_xll.qlIndexFixing($V$1,S1295,,Trigger),NA())</f>
        <v>1.8599872433524567E-2</v>
      </c>
      <c r="W1295" s="22">
        <f>IFERROR(_xll.qlIndexFixing($W$1,S1295,,Trigger),NA())</f>
        <v>1.904081255966035E-2</v>
      </c>
      <c r="X1295" s="17">
        <f t="shared" si="20"/>
        <v>-4.4094012613578313</v>
      </c>
    </row>
    <row r="1296" spans="18:24" x14ac:dyDescent="0.2">
      <c r="R1296" s="17" t="s">
        <v>21</v>
      </c>
      <c r="S1296" s="18">
        <f>_xll.qlInterestRateIndexFixingDate(IborIndex&amp;Tenor,T1296,Trigger)</f>
        <v>48467</v>
      </c>
      <c r="T1296" s="18">
        <f>_xll.qlCalendarAdvance(Calendar,T1295,R1296,"f",,Trigger)</f>
        <v>48471</v>
      </c>
      <c r="U1296" s="18">
        <f>_xll.qlInterestRateIndexMaturity(IborIndex&amp;Tenor,T1296,Trigger)</f>
        <v>48562</v>
      </c>
      <c r="V1296" s="22">
        <f>IFERROR(_xll.qlIndexFixing($V$1,S1296,,Trigger),NA())</f>
        <v>1.8610906395744958E-2</v>
      </c>
      <c r="W1296" s="22">
        <f>IFERROR(_xll.qlIndexFixing($W$1,S1296,,Trigger),NA())</f>
        <v>1.9033684593756674E-2</v>
      </c>
      <c r="X1296" s="17">
        <f t="shared" si="20"/>
        <v>-4.2277819801171681</v>
      </c>
    </row>
    <row r="1297" spans="18:24" x14ac:dyDescent="0.2">
      <c r="R1297" s="17" t="s">
        <v>21</v>
      </c>
      <c r="S1297" s="18">
        <f>_xll.qlInterestRateIndexFixingDate(IborIndex&amp;Tenor,T1297,Trigger)</f>
        <v>48474</v>
      </c>
      <c r="T1297" s="18">
        <f>_xll.qlCalendarAdvance(Calendar,T1296,R1297,"f",,Trigger)</f>
        <v>48478</v>
      </c>
      <c r="U1297" s="18">
        <f>_xll.qlInterestRateIndexMaturity(IborIndex&amp;Tenor,T1297,Trigger)</f>
        <v>48569</v>
      </c>
      <c r="V1297" s="22">
        <f>IFERROR(_xll.qlIndexFixing($V$1,S1297,,Trigger),NA())</f>
        <v>1.8621940388595794E-2</v>
      </c>
      <c r="W1297" s="22">
        <f>IFERROR(_xll.qlIndexFixing($W$1,S1297,,Trigger),NA())</f>
        <v>1.9026347232550148E-2</v>
      </c>
      <c r="X1297" s="17">
        <f t="shared" si="20"/>
        <v>-4.0440684395435387</v>
      </c>
    </row>
    <row r="1298" spans="18:24" x14ac:dyDescent="0.2">
      <c r="R1298" s="17" t="s">
        <v>21</v>
      </c>
      <c r="S1298" s="18">
        <f>_xll.qlInterestRateIndexFixingDate(IborIndex&amp;Tenor,T1298,Trigger)</f>
        <v>48481</v>
      </c>
      <c r="T1298" s="18">
        <f>_xll.qlCalendarAdvance(Calendar,T1297,R1298,"f",,Trigger)</f>
        <v>48485</v>
      </c>
      <c r="U1298" s="18">
        <f>_xll.qlInterestRateIndexMaturity(IborIndex&amp;Tenor,T1298,Trigger)</f>
        <v>48576</v>
      </c>
      <c r="V1298" s="22">
        <f>IFERROR(_xll.qlIndexFixing($V$1,S1298,,Trigger),NA())</f>
        <v>1.8632974412078829E-2</v>
      </c>
      <c r="W1298" s="22">
        <f>IFERROR(_xll.qlIndexFixing($W$1,S1298,,Trigger),NA())</f>
        <v>1.9018799827676763E-2</v>
      </c>
      <c r="X1298" s="17">
        <f t="shared" si="20"/>
        <v>-3.8582541559793389</v>
      </c>
    </row>
    <row r="1299" spans="18:24" x14ac:dyDescent="0.2">
      <c r="R1299" s="17" t="s">
        <v>21</v>
      </c>
      <c r="S1299" s="18">
        <f>_xll.qlInterestRateIndexFixingDate(IborIndex&amp;Tenor,T1299,Trigger)</f>
        <v>48488</v>
      </c>
      <c r="T1299" s="18">
        <f>_xll.qlCalendarAdvance(Calendar,T1298,R1299,"f",,Trigger)</f>
        <v>48492</v>
      </c>
      <c r="U1299" s="18">
        <f>_xll.qlInterestRateIndexMaturity(IborIndex&amp;Tenor,T1299,Trigger)</f>
        <v>48584</v>
      </c>
      <c r="V1299" s="22">
        <f>IFERROR(_xll.qlIndexFixing($V$1,S1299,,Trigger),NA())</f>
        <v>1.8645278682949313E-2</v>
      </c>
      <c r="W1299" s="22">
        <f>IFERROR(_xll.qlIndexFixing($W$1,S1299,,Trigger),NA())</f>
        <v>1.9010947752059037E-2</v>
      </c>
      <c r="X1299" s="17">
        <f t="shared" si="20"/>
        <v>-3.6566906910972392</v>
      </c>
    </row>
    <row r="1300" spans="18:24" x14ac:dyDescent="0.2">
      <c r="R1300" s="17" t="s">
        <v>21</v>
      </c>
      <c r="S1300" s="18">
        <f>_xll.qlInterestRateIndexFixingDate(IborIndex&amp;Tenor,T1300,Trigger)</f>
        <v>48495</v>
      </c>
      <c r="T1300" s="18">
        <f>_xll.qlCalendarAdvance(Calendar,T1299,R1300,"f",,Trigger)</f>
        <v>48499</v>
      </c>
      <c r="U1300" s="18">
        <f>_xll.qlInterestRateIndexMaturity(IborIndex&amp;Tenor,T1300,Trigger)</f>
        <v>48591</v>
      </c>
      <c r="V1300" s="22">
        <f>IFERROR(_xll.qlIndexFixing($V$1,S1300,,Trigger),NA())</f>
        <v>1.8656313340190304E-2</v>
      </c>
      <c r="W1300" s="22">
        <f>IFERROR(_xll.qlIndexFixing($W$1,S1300,,Trigger),NA())</f>
        <v>1.900296267282903E-2</v>
      </c>
      <c r="X1300" s="17">
        <f t="shared" si="20"/>
        <v>-3.4664933263872655</v>
      </c>
    </row>
    <row r="1301" spans="18:24" x14ac:dyDescent="0.2">
      <c r="R1301" s="17" t="s">
        <v>21</v>
      </c>
      <c r="S1301" s="18">
        <f>_xll.qlInterestRateIndexFixingDate(IborIndex&amp;Tenor,T1301,Trigger)</f>
        <v>48502</v>
      </c>
      <c r="T1301" s="18">
        <f>_xll.qlCalendarAdvance(Calendar,T1300,R1301,"f",,Trigger)</f>
        <v>48506</v>
      </c>
      <c r="U1301" s="18">
        <f>_xll.qlInterestRateIndexMaturity(IborIndex&amp;Tenor,T1301,Trigger)</f>
        <v>48598</v>
      </c>
      <c r="V1301" s="22">
        <f>IFERROR(_xll.qlIndexFixing($V$1,S1301,,Trigger),NA())</f>
        <v>1.8667348028403044E-2</v>
      </c>
      <c r="W1301" s="22">
        <f>IFERROR(_xll.qlIndexFixing($W$1,S1301,,Trigger),NA())</f>
        <v>1.8994765547798973E-2</v>
      </c>
      <c r="X1301" s="17">
        <f t="shared" si="20"/>
        <v>-3.2741751939592905</v>
      </c>
    </row>
    <row r="1302" spans="18:24" x14ac:dyDescent="0.2">
      <c r="R1302" s="17" t="s">
        <v>21</v>
      </c>
      <c r="S1302" s="18">
        <f>_xll.qlInterestRateIndexFixingDate(IborIndex&amp;Tenor,T1302,Trigger)</f>
        <v>48509</v>
      </c>
      <c r="T1302" s="18">
        <f>_xll.qlCalendarAdvance(Calendar,T1301,R1302,"f",,Trigger)</f>
        <v>48513</v>
      </c>
      <c r="U1302" s="18">
        <f>_xll.qlInterestRateIndexMaturity(IborIndex&amp;Tenor,T1302,Trigger)</f>
        <v>48605</v>
      </c>
      <c r="V1302" s="22">
        <f>IFERROR(_xll.qlIndexFixing($V$1,S1302,,Trigger),NA())</f>
        <v>1.8678382747583187E-2</v>
      </c>
      <c r="W1302" s="22">
        <f>IFERROR(_xll.qlIndexFixing($W$1,S1302,,Trigger),NA())</f>
        <v>1.8986355728751736E-2</v>
      </c>
      <c r="X1302" s="17">
        <f t="shared" si="20"/>
        <v>-3.079729811685493</v>
      </c>
    </row>
    <row r="1303" spans="18:24" x14ac:dyDescent="0.2">
      <c r="R1303" s="17" t="s">
        <v>21</v>
      </c>
      <c r="S1303" s="18">
        <f>_xll.qlInterestRateIndexFixingDate(IborIndex&amp;Tenor,T1303,Trigger)</f>
        <v>48516</v>
      </c>
      <c r="T1303" s="18">
        <f>_xll.qlCalendarAdvance(Calendar,T1302,R1303,"f",,Trigger)</f>
        <v>48520</v>
      </c>
      <c r="U1303" s="18">
        <f>_xll.qlInterestRateIndexMaturity(IborIndex&amp;Tenor,T1303,Trigger)</f>
        <v>48612</v>
      </c>
      <c r="V1303" s="22">
        <f>IFERROR(_xll.qlIndexFixing($V$1,S1303,,Trigger),NA())</f>
        <v>1.8689417497735075E-2</v>
      </c>
      <c r="W1303" s="22">
        <f>IFERROR(_xll.qlIndexFixing($W$1,S1303,,Trigger),NA())</f>
        <v>1.8977732567499728E-2</v>
      </c>
      <c r="X1303" s="17">
        <f t="shared" si="20"/>
        <v>-2.8831506976465318</v>
      </c>
    </row>
    <row r="1304" spans="18:24" x14ac:dyDescent="0.2">
      <c r="R1304" s="17" t="s">
        <v>21</v>
      </c>
      <c r="S1304" s="18">
        <f>_xll.qlInterestRateIndexFixingDate(IborIndex&amp;Tenor,T1304,Trigger)</f>
        <v>48523</v>
      </c>
      <c r="T1304" s="18">
        <f>_xll.qlCalendarAdvance(Calendar,T1303,R1304,"f",,Trigger)</f>
        <v>48527</v>
      </c>
      <c r="U1304" s="18">
        <f>_xll.qlInterestRateIndexMaturity(IborIndex&amp;Tenor,T1304,Trigger)</f>
        <v>48619</v>
      </c>
      <c r="V1304" s="22">
        <f>IFERROR(_xll.qlIndexFixing($V$1,S1304,,Trigger),NA())</f>
        <v>1.8700452278856104E-2</v>
      </c>
      <c r="W1304" s="22">
        <f>IFERROR(_xll.qlIndexFixing($W$1,S1304,,Trigger),NA())</f>
        <v>1.896889541590575E-2</v>
      </c>
      <c r="X1304" s="17">
        <f t="shared" si="20"/>
        <v>-2.6844313704964611</v>
      </c>
    </row>
    <row r="1305" spans="18:24" x14ac:dyDescent="0.2">
      <c r="R1305" s="17" t="s">
        <v>21</v>
      </c>
      <c r="S1305" s="18">
        <f>_xll.qlInterestRateIndexFixingDate(IborIndex&amp;Tenor,T1305,Trigger)</f>
        <v>48530</v>
      </c>
      <c r="T1305" s="18">
        <f>_xll.qlCalendarAdvance(Calendar,T1304,R1305,"f",,Trigger)</f>
        <v>48534</v>
      </c>
      <c r="U1305" s="18">
        <f>_xll.qlInterestRateIndexMaturity(IborIndex&amp;Tenor,T1305,Trigger)</f>
        <v>48626</v>
      </c>
      <c r="V1305" s="22">
        <f>IFERROR(_xll.qlIndexFixing($V$1,S1305,,Trigger),NA())</f>
        <v>1.8711487090947141E-2</v>
      </c>
      <c r="W1305" s="22">
        <f>IFERROR(_xll.qlIndexFixing($W$1,S1305,,Trigger),NA())</f>
        <v>1.8959843625867365E-2</v>
      </c>
      <c r="X1305" s="17">
        <f t="shared" si="20"/>
        <v>-2.4835653492022436</v>
      </c>
    </row>
    <row r="1306" spans="18:24" x14ac:dyDescent="0.2">
      <c r="R1306" s="17" t="s">
        <v>21</v>
      </c>
      <c r="S1306" s="18">
        <f>_xll.qlInterestRateIndexFixingDate(IborIndex&amp;Tenor,T1306,Trigger)</f>
        <v>48537</v>
      </c>
      <c r="T1306" s="18">
        <f>_xll.qlCalendarAdvance(Calendar,T1305,R1306,"f",,Trigger)</f>
        <v>48541</v>
      </c>
      <c r="U1306" s="18">
        <f>_xll.qlInterestRateIndexMaturity(IborIndex&amp;Tenor,T1306,Trigger)</f>
        <v>48633</v>
      </c>
      <c r="V1306" s="22">
        <f>IFERROR(_xll.qlIndexFixing($V$1,S1306,,Trigger),NA())</f>
        <v>1.872252193400906E-2</v>
      </c>
      <c r="W1306" s="22">
        <f>IFERROR(_xll.qlIndexFixing($W$1,S1306,,Trigger),NA())</f>
        <v>1.8950576549324704E-2</v>
      </c>
      <c r="X1306" s="17">
        <f t="shared" si="20"/>
        <v>-2.2805461531564402</v>
      </c>
    </row>
    <row r="1307" spans="18:24" x14ac:dyDescent="0.2">
      <c r="R1307" s="17" t="s">
        <v>21</v>
      </c>
      <c r="S1307" s="18">
        <f>_xll.qlInterestRateIndexFixingDate(IborIndex&amp;Tenor,T1307,Trigger)</f>
        <v>48544</v>
      </c>
      <c r="T1307" s="18">
        <f>_xll.qlCalendarAdvance(Calendar,T1306,R1307,"f",,Trigger)</f>
        <v>48548</v>
      </c>
      <c r="U1307" s="18">
        <f>_xll.qlInterestRateIndexMaturity(IborIndex&amp;Tenor,T1307,Trigger)</f>
        <v>48638</v>
      </c>
      <c r="V1307" s="22">
        <f>IFERROR(_xll.qlIndexFixing($V$1,S1307,,Trigger),NA())</f>
        <v>1.8731007294480406E-2</v>
      </c>
      <c r="W1307" s="22">
        <f>IFERROR(_xll.qlIndexFixing($W$1,S1307,,Trigger),NA())</f>
        <v>1.8941533433918245E-2</v>
      </c>
      <c r="X1307" s="17">
        <f t="shared" si="20"/>
        <v>-2.1052613943783882</v>
      </c>
    </row>
    <row r="1308" spans="18:24" x14ac:dyDescent="0.2">
      <c r="R1308" s="17" t="s">
        <v>21</v>
      </c>
      <c r="S1308" s="18">
        <f>_xll.qlInterestRateIndexFixingDate(IborIndex&amp;Tenor,T1308,Trigger)</f>
        <v>48551</v>
      </c>
      <c r="T1308" s="18">
        <f>_xll.qlCalendarAdvance(Calendar,T1307,R1308,"f",,Trigger)</f>
        <v>48555</v>
      </c>
      <c r="U1308" s="18">
        <f>_xll.qlInterestRateIndexMaturity(IborIndex&amp;Tenor,T1308,Trigger)</f>
        <v>48645</v>
      </c>
      <c r="V1308" s="22">
        <f>IFERROR(_xll.qlIndexFixing($V$1,S1308,,Trigger),NA())</f>
        <v>1.8742041049157443E-2</v>
      </c>
      <c r="W1308" s="22">
        <f>IFERROR(_xll.qlIndexFixing($W$1,S1308,,Trigger),NA())</f>
        <v>1.8931866035964973E-2</v>
      </c>
      <c r="X1308" s="17">
        <f t="shared" si="20"/>
        <v>-1.8982498680752968</v>
      </c>
    </row>
    <row r="1309" spans="18:24" x14ac:dyDescent="0.2">
      <c r="R1309" s="17" t="s">
        <v>21</v>
      </c>
      <c r="S1309" s="18">
        <f>_xll.qlInterestRateIndexFixingDate(IborIndex&amp;Tenor,T1309,Trigger)</f>
        <v>48558</v>
      </c>
      <c r="T1309" s="18">
        <f>_xll.qlCalendarAdvance(Calendar,T1308,R1309,"f",,Trigger)</f>
        <v>48562</v>
      </c>
      <c r="U1309" s="18">
        <f>_xll.qlInterestRateIndexMaturity(IborIndex&amp;Tenor,T1309,Trigger)</f>
        <v>48652</v>
      </c>
      <c r="V1309" s="22">
        <f>IFERROR(_xll.qlIndexFixing($V$1,S1309,,Trigger),NA())</f>
        <v>1.8753074834127581E-2</v>
      </c>
      <c r="W1309" s="22">
        <f>IFERROR(_xll.qlIndexFixing($W$1,S1309,,Trigger),NA())</f>
        <v>1.8921981522386666E-2</v>
      </c>
      <c r="X1309" s="17">
        <f t="shared" si="20"/>
        <v>-1.6890668825908506</v>
      </c>
    </row>
    <row r="1310" spans="18:24" x14ac:dyDescent="0.2">
      <c r="R1310" s="17" t="s">
        <v>21</v>
      </c>
      <c r="S1310" s="18">
        <f>_xll.qlInterestRateIndexFixingDate(IborIndex&amp;Tenor,T1310,Trigger)</f>
        <v>48565</v>
      </c>
      <c r="T1310" s="18">
        <f>_xll.qlCalendarAdvance(Calendar,T1309,R1310,"f",,Trigger)</f>
        <v>48569</v>
      </c>
      <c r="U1310" s="18">
        <f>_xll.qlInterestRateIndexMaturity(IborIndex&amp;Tenor,T1310,Trigger)</f>
        <v>48659</v>
      </c>
      <c r="V1310" s="22">
        <f>IFERROR(_xll.qlIndexFixing($V$1,S1310,,Trigger),NA())</f>
        <v>1.8764108649393485E-2</v>
      </c>
      <c r="W1310" s="22">
        <f>IFERROR(_xll.qlIndexFixing($W$1,S1310,,Trigger),NA())</f>
        <v>1.8911879245316676E-2</v>
      </c>
      <c r="X1310" s="17">
        <f t="shared" si="20"/>
        <v>-1.4777059592319119</v>
      </c>
    </row>
    <row r="1311" spans="18:24" x14ac:dyDescent="0.2">
      <c r="R1311" s="17" t="s">
        <v>21</v>
      </c>
      <c r="S1311" s="18">
        <f>_xll.qlInterestRateIndexFixingDate(IborIndex&amp;Tenor,T1311,Trigger)</f>
        <v>48572</v>
      </c>
      <c r="T1311" s="18">
        <f>_xll.qlCalendarAdvance(Calendar,T1310,R1311,"f",,Trigger)</f>
        <v>48576</v>
      </c>
      <c r="U1311" s="18">
        <f>_xll.qlInterestRateIndexMaturity(IborIndex&amp;Tenor,T1311,Trigger)</f>
        <v>48666</v>
      </c>
      <c r="V1311" s="22">
        <f>IFERROR(_xll.qlIndexFixing($V$1,S1311,,Trigger),NA())</f>
        <v>1.877514249495249E-2</v>
      </c>
      <c r="W1311" s="22">
        <f>IFERROR(_xll.qlIndexFixing($W$1,S1311,,Trigger),NA())</f>
        <v>1.8901558556932763E-2</v>
      </c>
      <c r="X1311" s="17">
        <f t="shared" si="20"/>
        <v>-1.2641606198027233</v>
      </c>
    </row>
    <row r="1312" spans="18:24" x14ac:dyDescent="0.2">
      <c r="R1312" s="17" t="s">
        <v>21</v>
      </c>
      <c r="S1312" s="18">
        <f>_xll.qlInterestRateIndexFixingDate(IborIndex&amp;Tenor,T1312,Trigger)</f>
        <v>48579</v>
      </c>
      <c r="T1312" s="18">
        <f>_xll.qlCalendarAdvance(Calendar,T1311,R1312,"f",,Trigger)</f>
        <v>48583</v>
      </c>
      <c r="U1312" s="18">
        <f>_xll.qlInterestRateIndexMaturity(IborIndex&amp;Tenor,T1312,Trigger)</f>
        <v>48673</v>
      </c>
      <c r="V1312" s="22">
        <f>IFERROR(_xll.qlIndexFixing($V$1,S1312,,Trigger),NA())</f>
        <v>1.8786176370806373E-2</v>
      </c>
      <c r="W1312" s="22">
        <f>IFERROR(_xll.qlIndexFixing($W$1,S1312,,Trigger),NA())</f>
        <v>1.8891018809450877E-2</v>
      </c>
      <c r="X1312" s="17">
        <f t="shared" si="20"/>
        <v>-1.0484243864450349</v>
      </c>
    </row>
    <row r="1313" spans="18:24" x14ac:dyDescent="0.2">
      <c r="R1313" s="17" t="s">
        <v>21</v>
      </c>
      <c r="S1313" s="18">
        <f>_xll.qlInterestRateIndexFixingDate(IborIndex&amp;Tenor,T1313,Trigger)</f>
        <v>48586</v>
      </c>
      <c r="T1313" s="18">
        <f>_xll.qlCalendarAdvance(Calendar,T1312,R1313,"f",,Trigger)</f>
        <v>48590</v>
      </c>
      <c r="U1313" s="18">
        <f>_xll.qlInterestRateIndexMaturity(IborIndex&amp;Tenor,T1313,Trigger)</f>
        <v>48680</v>
      </c>
      <c r="V1313" s="22">
        <f>IFERROR(_xll.qlIndexFixing($V$1,S1313,,Trigger),NA())</f>
        <v>1.8797210276954246E-2</v>
      </c>
      <c r="W1313" s="22">
        <f>IFERROR(_xll.qlIndexFixing($W$1,S1313,,Trigger),NA())</f>
        <v>1.8880259355134044E-2</v>
      </c>
      <c r="X1313" s="17">
        <f t="shared" si="20"/>
        <v>-0.83049078179797675</v>
      </c>
    </row>
    <row r="1314" spans="18:24" x14ac:dyDescent="0.2">
      <c r="R1314" s="17" t="s">
        <v>21</v>
      </c>
      <c r="S1314" s="18">
        <f>_xll.qlInterestRateIndexFixingDate(IborIndex&amp;Tenor,T1314,Trigger)</f>
        <v>48593</v>
      </c>
      <c r="T1314" s="18">
        <f>_xll.qlCalendarAdvance(Calendar,T1313,R1314,"f",,Trigger)</f>
        <v>48597</v>
      </c>
      <c r="U1314" s="18">
        <f>_xll.qlInterestRateIndexMaturity(IborIndex&amp;Tenor,T1314,Trigger)</f>
        <v>48688</v>
      </c>
      <c r="V1314" s="22">
        <f>IFERROR(_xll.qlIndexFixing($V$1,S1314,,Trigger),NA())</f>
        <v>1.88095229537295E-2</v>
      </c>
      <c r="W1314" s="22">
        <f>IFERROR(_xll.qlIndexFixing($W$1,S1314,,Trigger),NA())</f>
        <v>1.8868946501643037E-2</v>
      </c>
      <c r="X1314" s="17">
        <f t="shared" si="20"/>
        <v>-0.59423547913536878</v>
      </c>
    </row>
    <row r="1315" spans="18:24" x14ac:dyDescent="0.2">
      <c r="R1315" s="17" t="s">
        <v>21</v>
      </c>
      <c r="S1315" s="18">
        <f>_xll.qlInterestRateIndexFixingDate(IborIndex&amp;Tenor,T1315,Trigger)</f>
        <v>48600</v>
      </c>
      <c r="T1315" s="18">
        <f>_xll.qlCalendarAdvance(Calendar,T1314,R1315,"f",,Trigger)</f>
        <v>48604</v>
      </c>
      <c r="U1315" s="18">
        <f>_xll.qlInterestRateIndexMaturity(IborIndex&amp;Tenor,T1315,Trigger)</f>
        <v>48694</v>
      </c>
      <c r="V1315" s="22">
        <f>IFERROR(_xll.qlIndexFixing($V$1,S1315,,Trigger),NA())</f>
        <v>1.8819278180133736E-2</v>
      </c>
      <c r="W1315" s="22">
        <f>IFERROR(_xll.qlIndexFixing($W$1,S1315,,Trigger),NA())</f>
        <v>1.8858078735250139E-2</v>
      </c>
      <c r="X1315" s="17">
        <f t="shared" si="20"/>
        <v>-0.38800555116402791</v>
      </c>
    </row>
    <row r="1316" spans="18:24" x14ac:dyDescent="0.2">
      <c r="R1316" s="17" t="s">
        <v>21</v>
      </c>
      <c r="S1316" s="18">
        <f>_xll.qlInterestRateIndexFixingDate(IborIndex&amp;Tenor,T1316,Trigger)</f>
        <v>48607</v>
      </c>
      <c r="T1316" s="18">
        <f>_xll.qlCalendarAdvance(Calendar,T1315,R1316,"f",,Trigger)</f>
        <v>48611</v>
      </c>
      <c r="U1316" s="18">
        <f>_xll.qlInterestRateIndexMaturity(IborIndex&amp;Tenor,T1316,Trigger)</f>
        <v>48701</v>
      </c>
      <c r="V1316" s="22">
        <f>IFERROR(_xll.qlIndexFixing($V$1,S1316,,Trigger),NA())</f>
        <v>1.8830312177165354E-2</v>
      </c>
      <c r="W1316" s="22">
        <f>IFERROR(_xll.qlIndexFixing($W$1,S1316,,Trigger),NA())</f>
        <v>1.8846656274419615E-2</v>
      </c>
      <c r="X1316" s="17">
        <f t="shared" si="20"/>
        <v>-0.16344097254261669</v>
      </c>
    </row>
    <row r="1317" spans="18:24" x14ac:dyDescent="0.2">
      <c r="R1317" s="17" t="s">
        <v>21</v>
      </c>
      <c r="S1317" s="18">
        <f>_xll.qlInterestRateIndexFixingDate(IborIndex&amp;Tenor,T1317,Trigger)</f>
        <v>48614</v>
      </c>
      <c r="T1317" s="18">
        <f>_xll.qlCalendarAdvance(Calendar,T1316,R1317,"f",,Trigger)</f>
        <v>48618</v>
      </c>
      <c r="U1317" s="18">
        <f>_xll.qlInterestRateIndexMaturity(IborIndex&amp;Tenor,T1317,Trigger)</f>
        <v>48708</v>
      </c>
      <c r="V1317" s="22">
        <f>IFERROR(_xll.qlIndexFixing($V$1,S1317,,Trigger),NA())</f>
        <v>1.8841346204492737E-2</v>
      </c>
      <c r="W1317" s="22">
        <f>IFERROR(_xll.qlIndexFixing($W$1,S1317,,Trigger),NA())</f>
        <v>1.8835011516229905E-2</v>
      </c>
      <c r="X1317" s="17">
        <f t="shared" si="20"/>
        <v>6.3346882628323442E-2</v>
      </c>
    </row>
    <row r="1318" spans="18:24" x14ac:dyDescent="0.2">
      <c r="R1318" s="17" t="s">
        <v>21</v>
      </c>
      <c r="S1318" s="18">
        <f>_xll.qlInterestRateIndexFixingDate(IborIndex&amp;Tenor,T1318,Trigger)</f>
        <v>48621</v>
      </c>
      <c r="T1318" s="18">
        <f>_xll.qlCalendarAdvance(Calendar,T1317,R1318,"f",,Trigger)</f>
        <v>48625</v>
      </c>
      <c r="U1318" s="18">
        <f>_xll.qlInterestRateIndexMaturity(IborIndex&amp;Tenor,T1318,Trigger)</f>
        <v>48715</v>
      </c>
      <c r="V1318" s="22">
        <f>IFERROR(_xll.qlIndexFixing($V$1,S1318,,Trigger),NA())</f>
        <v>1.8852380262112334E-2</v>
      </c>
      <c r="W1318" s="22">
        <f>IFERROR(_xll.qlIndexFixing($W$1,S1318,,Trigger),NA())</f>
        <v>1.8823143813158083E-2</v>
      </c>
      <c r="X1318" s="17">
        <f t="shared" si="20"/>
        <v>0.29236448954250704</v>
      </c>
    </row>
    <row r="1319" spans="18:24" x14ac:dyDescent="0.2">
      <c r="R1319" s="17" t="s">
        <v>21</v>
      </c>
      <c r="S1319" s="18">
        <f>_xll.qlInterestRateIndexFixingDate(IborIndex&amp;Tenor,T1319,Trigger)</f>
        <v>48628</v>
      </c>
      <c r="T1319" s="18">
        <f>_xll.qlCalendarAdvance(Calendar,T1318,R1319,"f",,Trigger)</f>
        <v>48632</v>
      </c>
      <c r="U1319" s="18">
        <f>_xll.qlInterestRateIndexMaturity(IborIndex&amp;Tenor,T1319,Trigger)</f>
        <v>48722</v>
      </c>
      <c r="V1319" s="22">
        <f>IFERROR(_xll.qlIndexFixing($V$1,S1319,,Trigger),NA())</f>
        <v>1.8863414350029473E-2</v>
      </c>
      <c r="W1319" s="22">
        <f>IFERROR(_xll.qlIndexFixing($W$1,S1319,,Trigger),NA())</f>
        <v>1.8811052517728299E-2</v>
      </c>
      <c r="X1319" s="17">
        <f t="shared" si="20"/>
        <v>0.52361832301173195</v>
      </c>
    </row>
    <row r="1320" spans="18:24" x14ac:dyDescent="0.2">
      <c r="R1320" s="17" t="s">
        <v>21</v>
      </c>
      <c r="S1320" s="18">
        <f>_xll.qlInterestRateIndexFixingDate(IborIndex&amp;Tenor,T1320,Trigger)</f>
        <v>48635</v>
      </c>
      <c r="T1320" s="18">
        <f>_xll.qlCalendarAdvance(Calendar,T1319,R1320,"f",,Trigger)</f>
        <v>48639</v>
      </c>
      <c r="U1320" s="18">
        <f>_xll.qlInterestRateIndexMaturity(IborIndex&amp;Tenor,T1320,Trigger)</f>
        <v>48731</v>
      </c>
      <c r="V1320" s="22">
        <f>IFERROR(_xll.qlIndexFixing($V$1,S1320,,Trigger),NA())</f>
        <v>1.8877012988798101E-2</v>
      </c>
      <c r="W1320" s="22">
        <f>IFERROR(_xll.qlIndexFixing($W$1,S1320,,Trigger),NA())</f>
        <v>1.8797869582013415E-2</v>
      </c>
      <c r="X1320" s="17">
        <f t="shared" si="20"/>
        <v>0.79143406784686066</v>
      </c>
    </row>
    <row r="1321" spans="18:24" x14ac:dyDescent="0.2">
      <c r="R1321" s="17" t="s">
        <v>21</v>
      </c>
      <c r="S1321" s="18">
        <f>_xll.qlInterestRateIndexFixingDate(IborIndex&amp;Tenor,T1321,Trigger)</f>
        <v>48642</v>
      </c>
      <c r="T1321" s="18">
        <f>_xll.qlCalendarAdvance(Calendar,T1320,R1321,"f",,Trigger)</f>
        <v>48646</v>
      </c>
      <c r="U1321" s="18">
        <f>_xll.qlInterestRateIndexMaturity(IborIndex&amp;Tenor,T1321,Trigger)</f>
        <v>48738</v>
      </c>
      <c r="V1321" s="22">
        <f>IFERROR(_xll.qlIndexFixing($V$1,S1321,,Trigger),NA())</f>
        <v>1.8888048296423186E-2</v>
      </c>
      <c r="W1321" s="22">
        <f>IFERROR(_xll.qlIndexFixing($W$1,S1321,,Trigger),NA())</f>
        <v>1.878529546973506E-2</v>
      </c>
      <c r="X1321" s="17">
        <f t="shared" si="20"/>
        <v>1.0275282668812529</v>
      </c>
    </row>
    <row r="1322" spans="18:24" x14ac:dyDescent="0.2">
      <c r="R1322" s="17" t="s">
        <v>21</v>
      </c>
      <c r="S1322" s="18">
        <f>_xll.qlInterestRateIndexFixingDate(IborIndex&amp;Tenor,T1322,Trigger)</f>
        <v>48649</v>
      </c>
      <c r="T1322" s="18">
        <f>_xll.qlCalendarAdvance(Calendar,T1321,R1322,"f",,Trigger)</f>
        <v>48653</v>
      </c>
      <c r="U1322" s="18">
        <f>_xll.qlInterestRateIndexMaturity(IborIndex&amp;Tenor,T1322,Trigger)</f>
        <v>48745</v>
      </c>
      <c r="V1322" s="22">
        <f>IFERROR(_xll.qlIndexFixing($V$1,S1322,,Trigger),NA())</f>
        <v>1.8899083635020891E-2</v>
      </c>
      <c r="W1322" s="22">
        <f>IFERROR(_xll.qlIndexFixing($W$1,S1322,,Trigger),NA())</f>
        <v>1.8772495707870734E-2</v>
      </c>
      <c r="X1322" s="17">
        <f t="shared" si="20"/>
        <v>1.2658792715015619</v>
      </c>
    </row>
    <row r="1323" spans="18:24" x14ac:dyDescent="0.2">
      <c r="R1323" s="17" t="s">
        <v>21</v>
      </c>
      <c r="S1323" s="18">
        <f>_xll.qlInterestRateIndexFixingDate(IborIndex&amp;Tenor,T1323,Trigger)</f>
        <v>48656</v>
      </c>
      <c r="T1323" s="18">
        <f>_xll.qlCalendarAdvance(Calendar,T1322,R1323,"f",,Trigger)</f>
        <v>48660</v>
      </c>
      <c r="U1323" s="18">
        <f>_xll.qlInterestRateIndexMaturity(IborIndex&amp;Tenor,T1323,Trigger)</f>
        <v>48752</v>
      </c>
      <c r="V1323" s="22">
        <f>IFERROR(_xll.qlIndexFixing($V$1,S1323,,Trigger),NA())</f>
        <v>1.8910119004590342E-2</v>
      </c>
      <c r="W1323" s="22">
        <f>IFERROR(_xll.qlIndexFixing($W$1,S1323,,Trigger),NA())</f>
        <v>1.8759469649113878E-2</v>
      </c>
      <c r="X1323" s="17">
        <f t="shared" si="20"/>
        <v>1.5064935547646345</v>
      </c>
    </row>
    <row r="1324" spans="18:24" x14ac:dyDescent="0.2">
      <c r="R1324" s="17" t="s">
        <v>21</v>
      </c>
      <c r="S1324" s="18">
        <f>_xll.qlInterestRateIndexFixingDate(IborIndex&amp;Tenor,T1324,Trigger)</f>
        <v>48663</v>
      </c>
      <c r="T1324" s="18">
        <f>_xll.qlCalendarAdvance(Calendar,T1323,R1324,"f",,Trigger)</f>
        <v>48667</v>
      </c>
      <c r="U1324" s="18">
        <f>_xll.qlInterestRateIndexMaturity(IborIndex&amp;Tenor,T1324,Trigger)</f>
        <v>48759</v>
      </c>
      <c r="V1324" s="22">
        <f>IFERROR(_xll.qlIndexFixing($V$1,S1324,,Trigger),NA())</f>
        <v>1.8921154405131535E-2</v>
      </c>
      <c r="W1324" s="22">
        <f>IFERROR(_xll.qlIndexFixing($W$1,S1324,,Trigger),NA())</f>
        <v>1.8746216646205727E-2</v>
      </c>
      <c r="X1324" s="17">
        <f t="shared" si="20"/>
        <v>1.7493775892580763</v>
      </c>
    </row>
    <row r="1325" spans="18:24" x14ac:dyDescent="0.2">
      <c r="R1325" s="17" t="s">
        <v>21</v>
      </c>
      <c r="S1325" s="18">
        <f>_xll.qlInterestRateIndexFixingDate(IborIndex&amp;Tenor,T1325,Trigger)</f>
        <v>48670</v>
      </c>
      <c r="T1325" s="18">
        <f>_xll.qlCalendarAdvance(Calendar,T1324,R1325,"f",,Trigger)</f>
        <v>48674</v>
      </c>
      <c r="U1325" s="18">
        <f>_xll.qlInterestRateIndexMaturity(IborIndex&amp;Tenor,T1325,Trigger)</f>
        <v>48765</v>
      </c>
      <c r="V1325" s="22">
        <f>IFERROR(_xll.qlIndexFixing($V$1,S1325,,Trigger),NA())</f>
        <v>1.8930904625063413E-2</v>
      </c>
      <c r="W1325" s="22">
        <f>IFERROR(_xll.qlIndexFixing($W$1,S1325,,Trigger),NA())</f>
        <v>1.8733255379397028E-2</v>
      </c>
      <c r="X1325" s="17">
        <f t="shared" si="20"/>
        <v>1.976492456663842</v>
      </c>
    </row>
    <row r="1326" spans="18:24" x14ac:dyDescent="0.2">
      <c r="R1326" s="17" t="s">
        <v>21</v>
      </c>
      <c r="S1326" s="18">
        <f>_xll.qlInterestRateIndexFixingDate(IborIndex&amp;Tenor,T1326,Trigger)</f>
        <v>48677</v>
      </c>
      <c r="T1326" s="18">
        <f>_xll.qlCalendarAdvance(Calendar,T1325,R1326,"f",,Trigger)</f>
        <v>48681</v>
      </c>
      <c r="U1326" s="18">
        <f>_xll.qlInterestRateIndexMaturity(IborIndex&amp;Tenor,T1326,Trigger)</f>
        <v>48772</v>
      </c>
      <c r="V1326" s="22">
        <f>IFERROR(_xll.qlIndexFixing($V$1,S1326,,Trigger),NA())</f>
        <v>1.8941939506257711E-2</v>
      </c>
      <c r="W1326" s="22">
        <f>IFERROR(_xll.qlIndexFixing($W$1,S1326,,Trigger),NA())</f>
        <v>1.8719563682311924E-2</v>
      </c>
      <c r="X1326" s="17">
        <f t="shared" si="20"/>
        <v>2.2237582394578697</v>
      </c>
    </row>
    <row r="1327" spans="18:24" x14ac:dyDescent="0.2">
      <c r="R1327" s="17" t="s">
        <v>21</v>
      </c>
      <c r="S1327" s="18">
        <f>_xll.qlInterestRateIndexFixingDate(IborIndex&amp;Tenor,T1327,Trigger)</f>
        <v>48682</v>
      </c>
      <c r="T1327" s="18">
        <f>_xll.qlCalendarAdvance(Calendar,T1326,R1327,"f",,Trigger)</f>
        <v>48688</v>
      </c>
      <c r="U1327" s="18">
        <f>_xll.qlInterestRateIndexMaturity(IborIndex&amp;Tenor,T1327,Trigger)</f>
        <v>48779</v>
      </c>
      <c r="V1327" s="22">
        <f>IFERROR(_xll.qlIndexFixing($V$1,S1327,,Trigger),NA())</f>
        <v>1.895297441808597E-2</v>
      </c>
      <c r="W1327" s="22">
        <f>IFERROR(_xll.qlIndexFixing($W$1,S1327,,Trigger),NA())</f>
        <v>1.8705643157147695E-2</v>
      </c>
      <c r="X1327" s="17">
        <f t="shared" si="20"/>
        <v>2.4733126093827442</v>
      </c>
    </row>
    <row r="1328" spans="18:24" x14ac:dyDescent="0.2">
      <c r="R1328" s="17" t="s">
        <v>21</v>
      </c>
      <c r="S1328" s="18">
        <f>_xll.qlInterestRateIndexFixingDate(IborIndex&amp;Tenor,T1328,Trigger)</f>
        <v>48691</v>
      </c>
      <c r="T1328" s="18">
        <f>_xll.qlCalendarAdvance(Calendar,T1327,R1328,"f",,Trigger)</f>
        <v>48695</v>
      </c>
      <c r="U1328" s="18">
        <f>_xll.qlInterestRateIndexMaturity(IborIndex&amp;Tenor,T1328,Trigger)</f>
        <v>48786</v>
      </c>
      <c r="V1328" s="22">
        <f>IFERROR(_xll.qlIndexFixing($V$1,S1328,,Trigger),NA())</f>
        <v>1.8964009360548182E-2</v>
      </c>
      <c r="W1328" s="22">
        <f>IFERROR(_xll.qlIndexFixing($W$1,S1328,,Trigger),NA())</f>
        <v>1.8691493156845675E-2</v>
      </c>
      <c r="X1328" s="17">
        <f t="shared" si="20"/>
        <v>2.7251620370250667</v>
      </c>
    </row>
    <row r="1329" spans="18:24" x14ac:dyDescent="0.2">
      <c r="R1329" s="17" t="s">
        <v>21</v>
      </c>
      <c r="S1329" s="18">
        <f>_xll.qlInterestRateIndexFixingDate(IborIndex&amp;Tenor,T1329,Trigger)</f>
        <v>48698</v>
      </c>
      <c r="T1329" s="18">
        <f>_xll.qlCalendarAdvance(Calendar,T1328,R1329,"f",,Trigger)</f>
        <v>48702</v>
      </c>
      <c r="U1329" s="18">
        <f>_xll.qlInterestRateIndexMaturity(IborIndex&amp;Tenor,T1329,Trigger)</f>
        <v>48794</v>
      </c>
      <c r="V1329" s="22">
        <f>IFERROR(_xll.qlIndexFixing($V$1,S1329,,Trigger),NA())</f>
        <v>1.8976331872416329E-2</v>
      </c>
      <c r="W1329" s="22">
        <f>IFERROR(_xll.qlIndexFixing($W$1,S1329,,Trigger),NA())</f>
        <v>1.8676524818704614E-2</v>
      </c>
      <c r="X1329" s="17">
        <f t="shared" si="20"/>
        <v>2.9980705371171479</v>
      </c>
    </row>
    <row r="1330" spans="18:24" x14ac:dyDescent="0.2">
      <c r="R1330" s="17" t="s">
        <v>21</v>
      </c>
      <c r="S1330" s="18">
        <f>_xll.qlInterestRateIndexFixingDate(IborIndex&amp;Tenor,T1330,Trigger)</f>
        <v>48705</v>
      </c>
      <c r="T1330" s="18">
        <f>_xll.qlCalendarAdvance(Calendar,T1329,R1330,"f",,Trigger)</f>
        <v>48709</v>
      </c>
      <c r="U1330" s="18">
        <f>_xll.qlInterestRateIndexMaturity(IborIndex&amp;Tenor,T1330,Trigger)</f>
        <v>48801</v>
      </c>
      <c r="V1330" s="22">
        <f>IFERROR(_xll.qlIndexFixing($V$1,S1330,,Trigger),NA())</f>
        <v>1.8987367458790615E-2</v>
      </c>
      <c r="W1330" s="22">
        <f>IFERROR(_xll.qlIndexFixing($W$1,S1330,,Trigger),NA())</f>
        <v>1.8661896561158464E-2</v>
      </c>
      <c r="X1330" s="17">
        <f t="shared" si="20"/>
        <v>3.2547089763215049</v>
      </c>
    </row>
    <row r="1331" spans="18:24" x14ac:dyDescent="0.2">
      <c r="R1331" s="17" t="s">
        <v>21</v>
      </c>
      <c r="S1331" s="18">
        <f>_xll.qlInterestRateIndexFixingDate(IborIndex&amp;Tenor,T1331,Trigger)</f>
        <v>48712</v>
      </c>
      <c r="T1331" s="18">
        <f>_xll.qlCalendarAdvance(Calendar,T1330,R1331,"f",,Trigger)</f>
        <v>48716</v>
      </c>
      <c r="U1331" s="18">
        <f>_xll.qlInterestRateIndexMaturity(IborIndex&amp;Tenor,T1331,Trigger)</f>
        <v>48808</v>
      </c>
      <c r="V1331" s="22">
        <f>IFERROR(_xll.qlIndexFixing($V$1,S1331,,Trigger),NA())</f>
        <v>1.8998403076136646E-2</v>
      </c>
      <c r="W1331" s="22">
        <f>IFERROR(_xll.qlIndexFixing($W$1,S1331,,Trigger),NA())</f>
        <v>1.8647036830013768E-2</v>
      </c>
      <c r="X1331" s="17">
        <f t="shared" si="20"/>
        <v>3.5136624612287779</v>
      </c>
    </row>
    <row r="1332" spans="18:24" x14ac:dyDescent="0.2">
      <c r="R1332" s="17" t="s">
        <v>21</v>
      </c>
      <c r="S1332" s="18">
        <f>_xll.qlInterestRateIndexFixingDate(IborIndex&amp;Tenor,T1332,Trigger)</f>
        <v>48719</v>
      </c>
      <c r="T1332" s="18">
        <f>_xll.qlCalendarAdvance(Calendar,T1331,R1332,"f",,Trigger)</f>
        <v>48723</v>
      </c>
      <c r="U1332" s="18">
        <f>_xll.qlInterestRateIndexMaturity(IborIndex&amp;Tenor,T1332,Trigger)</f>
        <v>48815</v>
      </c>
      <c r="V1332" s="22">
        <f>IFERROR(_xll.qlIndexFixing($V$1,S1332,,Trigger),NA())</f>
        <v>1.9009438724455294E-2</v>
      </c>
      <c r="W1332" s="22">
        <f>IFERROR(_xll.qlIndexFixing($W$1,S1332,,Trigger),NA())</f>
        <v>1.8631944978402745E-2</v>
      </c>
      <c r="X1332" s="17">
        <f t="shared" si="20"/>
        <v>3.774937460525492</v>
      </c>
    </row>
    <row r="1333" spans="18:24" x14ac:dyDescent="0.2">
      <c r="R1333" s="17" t="s">
        <v>21</v>
      </c>
      <c r="S1333" s="18">
        <f>_xll.qlInterestRateIndexFixingDate(IborIndex&amp;Tenor,T1333,Trigger)</f>
        <v>48726</v>
      </c>
      <c r="T1333" s="18">
        <f>_xll.qlCalendarAdvance(Calendar,T1332,R1333,"f",,Trigger)</f>
        <v>48730</v>
      </c>
      <c r="U1333" s="18">
        <f>_xll.qlInterestRateIndexMaturity(IborIndex&amp;Tenor,T1333,Trigger)</f>
        <v>48822</v>
      </c>
      <c r="V1333" s="22">
        <f>IFERROR(_xll.qlIndexFixing($V$1,S1333,,Trigger),NA())</f>
        <v>1.8996798852910213E-2</v>
      </c>
      <c r="W1333" s="22">
        <f>IFERROR(_xll.qlIndexFixing($W$1,S1333,,Trigger),NA())</f>
        <v>1.8616653588857716E-2</v>
      </c>
      <c r="X1333" s="17">
        <f t="shared" si="20"/>
        <v>3.8014526405249702</v>
      </c>
    </row>
    <row r="1334" spans="18:24" x14ac:dyDescent="0.2">
      <c r="R1334" s="17" t="s">
        <v>21</v>
      </c>
      <c r="S1334" s="18">
        <f>_xll.qlInterestRateIndexFixingDate(IborIndex&amp;Tenor,T1334,Trigger)</f>
        <v>48733</v>
      </c>
      <c r="T1334" s="18">
        <f>_xll.qlCalendarAdvance(Calendar,T1333,R1334,"f",,Trigger)</f>
        <v>48737</v>
      </c>
      <c r="U1334" s="18">
        <f>_xll.qlInterestRateIndexMaturity(IborIndex&amp;Tenor,T1334,Trigger)</f>
        <v>48829</v>
      </c>
      <c r="V1334" s="22">
        <f>IFERROR(_xll.qlIndexFixing($V$1,S1334,,Trigger),NA())</f>
        <v>1.8924857620853434E-2</v>
      </c>
      <c r="W1334" s="22">
        <f>IFERROR(_xll.qlIndexFixing($W$1,S1334,,Trigger),NA())</f>
        <v>1.8601735619033055E-2</v>
      </c>
      <c r="X1334" s="17">
        <f t="shared" si="20"/>
        <v>3.2312200182037927</v>
      </c>
    </row>
    <row r="1335" spans="18:24" x14ac:dyDescent="0.2">
      <c r="R1335" s="17" t="s">
        <v>21</v>
      </c>
      <c r="S1335" s="18">
        <f>_xll.qlInterestRateIndexFixingDate(IborIndex&amp;Tenor,T1335,Trigger)</f>
        <v>48740</v>
      </c>
      <c r="T1335" s="18">
        <f>_xll.qlCalendarAdvance(Calendar,T1334,R1335,"f",,Trigger)</f>
        <v>48744</v>
      </c>
      <c r="U1335" s="18">
        <f>_xll.qlInterestRateIndexMaturity(IborIndex&amp;Tenor,T1335,Trigger)</f>
        <v>48836</v>
      </c>
      <c r="V1335" s="22">
        <f>IFERROR(_xll.qlIndexFixing($V$1,S1335,,Trigger),NA())</f>
        <v>1.8852741404737243E-2</v>
      </c>
      <c r="W1335" s="22">
        <f>IFERROR(_xll.qlIndexFixing($W$1,S1335,,Trigger),NA())</f>
        <v>1.8587399426047268E-2</v>
      </c>
      <c r="X1335" s="17">
        <f t="shared" si="20"/>
        <v>2.6534197868997507</v>
      </c>
    </row>
    <row r="1336" spans="18:24" x14ac:dyDescent="0.2">
      <c r="R1336" s="17" t="s">
        <v>21</v>
      </c>
      <c r="S1336" s="18">
        <f>_xll.qlInterestRateIndexFixingDate(IborIndex&amp;Tenor,T1336,Trigger)</f>
        <v>48747</v>
      </c>
      <c r="T1336" s="18">
        <f>_xll.qlCalendarAdvance(Calendar,T1335,R1336,"f",,Trigger)</f>
        <v>48751</v>
      </c>
      <c r="U1336" s="18">
        <f>_xll.qlInterestRateIndexMaturity(IborIndex&amp;Tenor,T1336,Trigger)</f>
        <v>48843</v>
      </c>
      <c r="V1336" s="22">
        <f>IFERROR(_xll.qlIndexFixing($V$1,S1336,,Trigger),NA())</f>
        <v>1.8780450214239106E-2</v>
      </c>
      <c r="W1336" s="22">
        <f>IFERROR(_xll.qlIndexFixing($W$1,S1336,,Trigger),NA())</f>
        <v>1.857364580209276E-2</v>
      </c>
      <c r="X1336" s="17">
        <f t="shared" si="20"/>
        <v>2.0680441214634624</v>
      </c>
    </row>
    <row r="1337" spans="18:24" x14ac:dyDescent="0.2">
      <c r="R1337" s="17" t="s">
        <v>21</v>
      </c>
      <c r="S1337" s="18">
        <f>_xll.qlInterestRateIndexFixingDate(IborIndex&amp;Tenor,T1337,Trigger)</f>
        <v>48754</v>
      </c>
      <c r="T1337" s="18">
        <f>_xll.qlCalendarAdvance(Calendar,T1336,R1337,"f",,Trigger)</f>
        <v>48758</v>
      </c>
      <c r="U1337" s="18">
        <f>_xll.qlInterestRateIndexMaturity(IborIndex&amp;Tenor,T1337,Trigger)</f>
        <v>48850</v>
      </c>
      <c r="V1337" s="22">
        <f>IFERROR(_xll.qlIndexFixing($V$1,S1337,,Trigger),NA())</f>
        <v>1.8707984059058231E-2</v>
      </c>
      <c r="W1337" s="22">
        <f>IFERROR(_xll.qlIndexFixing($W$1,S1337,,Trigger),NA())</f>
        <v>1.8560475534747354E-2</v>
      </c>
      <c r="X1337" s="17">
        <f t="shared" si="20"/>
        <v>1.4750852431087702</v>
      </c>
    </row>
    <row r="1338" spans="18:24" x14ac:dyDescent="0.2">
      <c r="R1338" s="17" t="s">
        <v>21</v>
      </c>
      <c r="S1338" s="18">
        <f>_xll.qlInterestRateIndexFixingDate(IborIndex&amp;Tenor,T1338,Trigger)</f>
        <v>48761</v>
      </c>
      <c r="T1338" s="18">
        <f>_xll.qlCalendarAdvance(Calendar,T1337,R1338,"f",,Trigger)</f>
        <v>48765</v>
      </c>
      <c r="U1338" s="18">
        <f>_xll.qlInterestRateIndexMaturity(IborIndex&amp;Tenor,T1338,Trigger)</f>
        <v>48857</v>
      </c>
      <c r="V1338" s="22">
        <f>IFERROR(_xll.qlIndexFixing($V$1,S1338,,Trigger),NA())</f>
        <v>1.8635342948916403E-2</v>
      </c>
      <c r="W1338" s="22">
        <f>IFERROR(_xll.qlIndexFixing($W$1,S1338,,Trigger),NA())</f>
        <v>1.8547889406966497E-2</v>
      </c>
      <c r="X1338" s="17">
        <f t="shared" si="20"/>
        <v>0.8745354194990631</v>
      </c>
    </row>
    <row r="1339" spans="18:24" x14ac:dyDescent="0.2">
      <c r="R1339" s="17" t="s">
        <v>21</v>
      </c>
      <c r="S1339" s="18">
        <f>_xll.qlInterestRateIndexFixingDate(IborIndex&amp;Tenor,T1339,Trigger)</f>
        <v>48768</v>
      </c>
      <c r="T1339" s="18">
        <f>_xll.qlCalendarAdvance(Calendar,T1338,R1339,"f",,Trigger)</f>
        <v>48772</v>
      </c>
      <c r="U1339" s="18">
        <f>_xll.qlInterestRateIndexMaturity(IborIndex&amp;Tenor,T1339,Trigger)</f>
        <v>48864</v>
      </c>
      <c r="V1339" s="22">
        <f>IFERROR(_xll.qlIndexFixing($V$1,S1339,,Trigger),NA())</f>
        <v>1.8562526893563212E-2</v>
      </c>
      <c r="W1339" s="22">
        <f>IFERROR(_xll.qlIndexFixing($W$1,S1339,,Trigger),NA())</f>
        <v>1.8535888197097134E-2</v>
      </c>
      <c r="X1339" s="17">
        <f t="shared" si="20"/>
        <v>0.26638696466078221</v>
      </c>
    </row>
    <row r="1340" spans="18:24" x14ac:dyDescent="0.2">
      <c r="R1340" s="17" t="s">
        <v>21</v>
      </c>
      <c r="S1340" s="18">
        <f>_xll.qlInterestRateIndexFixingDate(IborIndex&amp;Tenor,T1340,Trigger)</f>
        <v>48775</v>
      </c>
      <c r="T1340" s="18">
        <f>_xll.qlCalendarAdvance(Calendar,T1339,R1340,"f",,Trigger)</f>
        <v>48779</v>
      </c>
      <c r="U1340" s="18">
        <f>_xll.qlInterestRateIndexMaturity(IborIndex&amp;Tenor,T1340,Trigger)</f>
        <v>48871</v>
      </c>
      <c r="V1340" s="22">
        <f>IFERROR(_xll.qlIndexFixing($V$1,S1340,,Trigger),NA())</f>
        <v>1.8489535902766498E-2</v>
      </c>
      <c r="W1340" s="22">
        <f>IFERROR(_xll.qlIndexFixing($W$1,S1340,,Trigger),NA())</f>
        <v>1.8524472678869048E-2</v>
      </c>
      <c r="X1340" s="17">
        <f t="shared" si="20"/>
        <v>-0.34936776102549583</v>
      </c>
    </row>
    <row r="1341" spans="18:24" x14ac:dyDescent="0.2">
      <c r="R1341" s="17" t="s">
        <v>21</v>
      </c>
      <c r="S1341" s="18">
        <f>_xll.qlInterestRateIndexFixingDate(IborIndex&amp;Tenor,T1341,Trigger)</f>
        <v>48782</v>
      </c>
      <c r="T1341" s="18">
        <f>_xll.qlCalendarAdvance(Calendar,T1340,R1341,"f",,Trigger)</f>
        <v>48786</v>
      </c>
      <c r="U1341" s="18">
        <f>_xll.qlInterestRateIndexMaturity(IborIndex&amp;Tenor,T1341,Trigger)</f>
        <v>48878</v>
      </c>
      <c r="V1341" s="22">
        <f>IFERROR(_xll.qlIndexFixing($V$1,S1341,,Trigger),NA())</f>
        <v>1.841636998632017E-2</v>
      </c>
      <c r="W1341" s="22">
        <f>IFERROR(_xll.qlIndexFixing($W$1,S1341,,Trigger),NA())</f>
        <v>1.8513643621397437E-2</v>
      </c>
      <c r="X1341" s="17">
        <f t="shared" si="20"/>
        <v>-0.97273635077266962</v>
      </c>
    </row>
    <row r="1342" spans="18:24" x14ac:dyDescent="0.2">
      <c r="R1342" s="17" t="s">
        <v>21</v>
      </c>
      <c r="S1342" s="18">
        <f>_xll.qlInterestRateIndexFixingDate(IborIndex&amp;Tenor,T1342,Trigger)</f>
        <v>48789</v>
      </c>
      <c r="T1342" s="18">
        <f>_xll.qlCalendarAdvance(Calendar,T1341,R1342,"f",,Trigger)</f>
        <v>48793</v>
      </c>
      <c r="U1342" s="18">
        <f>_xll.qlInterestRateIndexMaturity(IborIndex&amp;Tenor,T1342,Trigger)</f>
        <v>48885</v>
      </c>
      <c r="V1342" s="22">
        <f>IFERROR(_xll.qlIndexFixing($V$1,S1342,,Trigger),NA())</f>
        <v>1.8343029154039847E-2</v>
      </c>
      <c r="W1342" s="22">
        <f>IFERROR(_xll.qlIndexFixing($W$1,S1342,,Trigger),NA())</f>
        <v>1.8503401789192502E-2</v>
      </c>
      <c r="X1342" s="17">
        <f t="shared" si="20"/>
        <v>-1.6037263515265507</v>
      </c>
    </row>
    <row r="1343" spans="18:24" x14ac:dyDescent="0.2">
      <c r="R1343" s="17" t="s">
        <v>21</v>
      </c>
      <c r="S1343" s="18">
        <f>_xll.qlInterestRateIndexFixingDate(IborIndex&amp;Tenor,T1343,Trigger)</f>
        <v>48796</v>
      </c>
      <c r="T1343" s="18">
        <f>_xll.qlCalendarAdvance(Calendar,T1342,R1343,"f",,Trigger)</f>
        <v>48800</v>
      </c>
      <c r="U1343" s="18">
        <f>_xll.qlInterestRateIndexMaturity(IborIndex&amp;Tenor,T1343,Trigger)</f>
        <v>48892</v>
      </c>
      <c r="V1343" s="22">
        <f>IFERROR(_xll.qlIndexFixing($V$1,S1343,,Trigger),NA())</f>
        <v>1.826951341576636E-2</v>
      </c>
      <c r="W1343" s="22">
        <f>IFERROR(_xll.qlIndexFixing($W$1,S1343,,Trigger),NA())</f>
        <v>1.8493747942145519E-2</v>
      </c>
      <c r="X1343" s="17">
        <f t="shared" si="20"/>
        <v>-2.2423452637915924</v>
      </c>
    </row>
    <row r="1344" spans="18:24" x14ac:dyDescent="0.2">
      <c r="R1344" s="17" t="s">
        <v>21</v>
      </c>
      <c r="S1344" s="18">
        <f>_xll.qlInterestRateIndexFixingDate(IborIndex&amp;Tenor,T1344,Trigger)</f>
        <v>48803</v>
      </c>
      <c r="T1344" s="18">
        <f>_xll.qlCalendarAdvance(Calendar,T1343,R1344,"f",,Trigger)</f>
        <v>48807</v>
      </c>
      <c r="U1344" s="18">
        <f>_xll.qlInterestRateIndexMaturity(IborIndex&amp;Tenor,T1344,Trigger)</f>
        <v>48899</v>
      </c>
      <c r="V1344" s="22">
        <f>IFERROR(_xll.qlIndexFixing($V$1,S1344,,Trigger),NA())</f>
        <v>1.819582278136312E-2</v>
      </c>
      <c r="W1344" s="22">
        <f>IFERROR(_xll.qlIndexFixing($W$1,S1344,,Trigger),NA())</f>
        <v>1.8484682835545368E-2</v>
      </c>
      <c r="X1344" s="17">
        <f t="shared" si="20"/>
        <v>-2.8886005418224738</v>
      </c>
    </row>
    <row r="1345" spans="18:24" x14ac:dyDescent="0.2">
      <c r="R1345" s="17" t="s">
        <v>21</v>
      </c>
      <c r="S1345" s="18">
        <f>_xll.qlInterestRateIndexFixingDate(IborIndex&amp;Tenor,T1345,Trigger)</f>
        <v>48810</v>
      </c>
      <c r="T1345" s="18">
        <f>_xll.qlCalendarAdvance(Calendar,T1344,R1345,"f",,Trigger)</f>
        <v>48814</v>
      </c>
      <c r="U1345" s="18">
        <f>_xll.qlInterestRateIndexMaturity(IborIndex&amp;Tenor,T1345,Trigger)</f>
        <v>48906</v>
      </c>
      <c r="V1345" s="22">
        <f>IFERROR(_xll.qlIndexFixing($V$1,S1345,,Trigger),NA())</f>
        <v>1.812195726071613E-2</v>
      </c>
      <c r="W1345" s="22">
        <f>IFERROR(_xll.qlIndexFixing($W$1,S1345,,Trigger),NA())</f>
        <v>1.8476207220070692E-2</v>
      </c>
      <c r="X1345" s="17">
        <f t="shared" si="20"/>
        <v>-3.5424995935456201</v>
      </c>
    </row>
    <row r="1346" spans="18:24" x14ac:dyDescent="0.2">
      <c r="R1346" s="17" t="s">
        <v>21</v>
      </c>
      <c r="S1346" s="18">
        <f>_xll.qlInterestRateIndexFixingDate(IborIndex&amp;Tenor,T1346,Trigger)</f>
        <v>48817</v>
      </c>
      <c r="T1346" s="18">
        <f>_xll.qlCalendarAdvance(Calendar,T1345,R1346,"f",,Trigger)</f>
        <v>48821</v>
      </c>
      <c r="U1346" s="18">
        <f>_xll.qlInterestRateIndexMaturity(IborIndex&amp;Tenor,T1346,Trigger)</f>
        <v>48913</v>
      </c>
      <c r="V1346" s="22">
        <f>IFERROR(_xll.qlIndexFixing($V$1,S1346,,Trigger),NA())</f>
        <v>1.8059749966021586E-2</v>
      </c>
      <c r="W1346" s="22">
        <f>IFERROR(_xll.qlIndexFixing($W$1,S1346,,Trigger),NA())</f>
        <v>1.846831353547863E-2</v>
      </c>
      <c r="X1346" s="17">
        <f t="shared" si="20"/>
        <v>-4.0856356945704473</v>
      </c>
    </row>
    <row r="1347" spans="18:24" x14ac:dyDescent="0.2">
      <c r="R1347" s="17" t="s">
        <v>21</v>
      </c>
      <c r="S1347" s="18">
        <f>_xll.qlInterestRateIndexFixingDate(IborIndex&amp;Tenor,T1347,Trigger)</f>
        <v>48824</v>
      </c>
      <c r="T1347" s="18">
        <f>_xll.qlCalendarAdvance(Calendar,T1346,R1347,"f",,Trigger)</f>
        <v>48828</v>
      </c>
      <c r="U1347" s="18">
        <f>_xll.qlInterestRateIndexMaturity(IborIndex&amp;Tenor,T1347,Trigger)</f>
        <v>48919</v>
      </c>
      <c r="V1347" s="22">
        <f>IFERROR(_xll.qlIndexFixing($V$1,S1347,,Trigger),NA())</f>
        <v>1.806739105730007E-2</v>
      </c>
      <c r="W1347" s="22">
        <f>IFERROR(_xll.qlIndexFixing($W$1,S1347,,Trigger),NA())</f>
        <v>1.8460623603491284E-2</v>
      </c>
      <c r="X1347" s="17">
        <f t="shared" si="20"/>
        <v>-3.9323254619121411</v>
      </c>
    </row>
    <row r="1348" spans="18:24" x14ac:dyDescent="0.2">
      <c r="R1348" s="17" t="s">
        <v>21</v>
      </c>
      <c r="S1348" s="18">
        <f>_xll.qlInterestRateIndexFixingDate(IborIndex&amp;Tenor,T1348,Trigger)</f>
        <v>48831</v>
      </c>
      <c r="T1348" s="18">
        <f>_xll.qlCalendarAdvance(Calendar,T1347,R1348,"f",,Trigger)</f>
        <v>48835</v>
      </c>
      <c r="U1348" s="18">
        <f>_xll.qlInterestRateIndexMaturity(IborIndex&amp;Tenor,T1348,Trigger)</f>
        <v>48926</v>
      </c>
      <c r="V1348" s="22">
        <f>IFERROR(_xll.qlIndexFixing($V$1,S1348,,Trigger),NA())</f>
        <v>1.8076107024389238E-2</v>
      </c>
      <c r="W1348" s="22">
        <f>IFERROR(_xll.qlIndexFixing($W$1,S1348,,Trigger),NA())</f>
        <v>1.8452598237318353E-2</v>
      </c>
      <c r="X1348" s="17">
        <f t="shared" ref="X1348:X1411" si="21">(V1348-W1348)*10000</f>
        <v>-3.7649121292911496</v>
      </c>
    </row>
    <row r="1349" spans="18:24" x14ac:dyDescent="0.2">
      <c r="R1349" s="17" t="s">
        <v>21</v>
      </c>
      <c r="S1349" s="18">
        <f>_xll.qlInterestRateIndexFixingDate(IborIndex&amp;Tenor,T1349,Trigger)</f>
        <v>48838</v>
      </c>
      <c r="T1349" s="18">
        <f>_xll.qlCalendarAdvance(Calendar,T1348,R1349,"f",,Trigger)</f>
        <v>48842</v>
      </c>
      <c r="U1349" s="18">
        <f>_xll.qlInterestRateIndexMaturity(IborIndex&amp;Tenor,T1349,Trigger)</f>
        <v>48933</v>
      </c>
      <c r="V1349" s="22">
        <f>IFERROR(_xll.qlIndexFixing($V$1,S1349,,Trigger),NA())</f>
        <v>1.8084823010594542E-2</v>
      </c>
      <c r="W1349" s="22">
        <f>IFERROR(_xll.qlIndexFixing($W$1,S1349,,Trigger),NA())</f>
        <v>1.8444348331110499E-2</v>
      </c>
      <c r="X1349" s="17">
        <f t="shared" si="21"/>
        <v>-3.5952532051595694</v>
      </c>
    </row>
    <row r="1350" spans="18:24" x14ac:dyDescent="0.2">
      <c r="R1350" s="17" t="s">
        <v>21</v>
      </c>
      <c r="S1350" s="18">
        <f>_xll.qlInterestRateIndexFixingDate(IborIndex&amp;Tenor,T1350,Trigger)</f>
        <v>48845</v>
      </c>
      <c r="T1350" s="18">
        <f>_xll.qlCalendarAdvance(Calendar,T1349,R1350,"f",,Trigger)</f>
        <v>48849</v>
      </c>
      <c r="U1350" s="18">
        <f>_xll.qlInterestRateIndexMaturity(IborIndex&amp;Tenor,T1350,Trigger)</f>
        <v>48940</v>
      </c>
      <c r="V1350" s="22">
        <f>IFERROR(_xll.qlIndexFixing($V$1,S1350,,Trigger),NA())</f>
        <v>1.8093539015915983E-2</v>
      </c>
      <c r="W1350" s="22">
        <f>IFERROR(_xll.qlIndexFixing($W$1,S1350,,Trigger),NA())</f>
        <v>1.8435873172904498E-2</v>
      </c>
      <c r="X1350" s="17">
        <f t="shared" si="21"/>
        <v>-3.4233415698851561</v>
      </c>
    </row>
    <row r="1351" spans="18:24" x14ac:dyDescent="0.2">
      <c r="R1351" s="17" t="s">
        <v>21</v>
      </c>
      <c r="S1351" s="18">
        <f>_xll.qlInterestRateIndexFixingDate(IborIndex&amp;Tenor,T1351,Trigger)</f>
        <v>48852</v>
      </c>
      <c r="T1351" s="18">
        <f>_xll.qlCalendarAdvance(Calendar,T1350,R1351,"f",,Trigger)</f>
        <v>48856</v>
      </c>
      <c r="U1351" s="18">
        <f>_xll.qlInterestRateIndexMaturity(IborIndex&amp;Tenor,T1351,Trigger)</f>
        <v>48948</v>
      </c>
      <c r="V1351" s="22">
        <f>IFERROR(_xll.qlIndexFixing($V$1,S1351,,Trigger),NA())</f>
        <v>1.810333208775743E-2</v>
      </c>
      <c r="W1351" s="22">
        <f>IFERROR(_xll.qlIndexFixing($W$1,S1351,,Trigger),NA())</f>
        <v>1.8426977447700738E-2</v>
      </c>
      <c r="X1351" s="17">
        <f t="shared" si="21"/>
        <v>-3.2364535994330867</v>
      </c>
    </row>
    <row r="1352" spans="18:24" x14ac:dyDescent="0.2">
      <c r="R1352" s="17" t="s">
        <v>21</v>
      </c>
      <c r="S1352" s="18">
        <f>_xll.qlInterestRateIndexFixingDate(IborIndex&amp;Tenor,T1352,Trigger)</f>
        <v>48859</v>
      </c>
      <c r="T1352" s="18">
        <f>_xll.qlCalendarAdvance(Calendar,T1351,R1352,"f",,Trigger)</f>
        <v>48863</v>
      </c>
      <c r="U1352" s="18">
        <f>_xll.qlInterestRateIndexMaturity(IborIndex&amp;Tenor,T1352,Trigger)</f>
        <v>48955</v>
      </c>
      <c r="V1352" s="22">
        <f>IFERROR(_xll.qlIndexFixing($V$1,S1352,,Trigger),NA())</f>
        <v>1.8112048570085523E-2</v>
      </c>
      <c r="W1352" s="22">
        <f>IFERROR(_xll.qlIndexFixing($W$1,S1352,,Trigger),NA())</f>
        <v>1.8418032863848886E-2</v>
      </c>
      <c r="X1352" s="17">
        <f t="shared" si="21"/>
        <v>-3.0598429376336305</v>
      </c>
    </row>
    <row r="1353" spans="18:24" x14ac:dyDescent="0.2">
      <c r="R1353" s="17" t="s">
        <v>21</v>
      </c>
      <c r="S1353" s="18">
        <f>_xll.qlInterestRateIndexFixingDate(IborIndex&amp;Tenor,T1353,Trigger)</f>
        <v>48866</v>
      </c>
      <c r="T1353" s="18">
        <f>_xll.qlCalendarAdvance(Calendar,T1352,R1353,"f",,Trigger)</f>
        <v>48870</v>
      </c>
      <c r="U1353" s="18">
        <f>_xll.qlInterestRateIndexMaturity(IborIndex&amp;Tenor,T1353,Trigger)</f>
        <v>48962</v>
      </c>
      <c r="V1353" s="22">
        <f>IFERROR(_xll.qlIndexFixing($V$1,S1353,,Trigger),NA())</f>
        <v>1.8120765071739896E-2</v>
      </c>
      <c r="W1353" s="22">
        <f>IFERROR(_xll.qlIndexFixing($W$1,S1353,,Trigger),NA())</f>
        <v>1.840886083015373E-2</v>
      </c>
      <c r="X1353" s="17">
        <f t="shared" si="21"/>
        <v>-2.8809575841383381</v>
      </c>
    </row>
    <row r="1354" spans="18:24" x14ac:dyDescent="0.2">
      <c r="R1354" s="17" t="s">
        <v>21</v>
      </c>
      <c r="S1354" s="18">
        <f>_xll.qlInterestRateIndexFixingDate(IborIndex&amp;Tenor,T1354,Trigger)</f>
        <v>48873</v>
      </c>
      <c r="T1354" s="18">
        <f>_xll.qlCalendarAdvance(Calendar,T1353,R1354,"f",,Trigger)</f>
        <v>48877</v>
      </c>
      <c r="U1354" s="18">
        <f>_xll.qlInterestRateIndexMaturity(IborIndex&amp;Tenor,T1354,Trigger)</f>
        <v>48969</v>
      </c>
      <c r="V1354" s="22">
        <f>IFERROR(_xll.qlIndexFixing($V$1,S1354,,Trigger),NA())</f>
        <v>1.8129481592723155E-2</v>
      </c>
      <c r="W1354" s="22">
        <f>IFERROR(_xll.qlIndexFixing($W$1,S1354,,Trigger),NA())</f>
        <v>1.8399460634814211E-2</v>
      </c>
      <c r="X1354" s="17">
        <f t="shared" si="21"/>
        <v>-2.6997904209105639</v>
      </c>
    </row>
    <row r="1355" spans="18:24" x14ac:dyDescent="0.2">
      <c r="R1355" s="17" t="s">
        <v>21</v>
      </c>
      <c r="S1355" s="18">
        <f>_xll.qlInterestRateIndexFixingDate(IborIndex&amp;Tenor,T1355,Trigger)</f>
        <v>48880</v>
      </c>
      <c r="T1355" s="18">
        <f>_xll.qlCalendarAdvance(Calendar,T1354,R1355,"f",,Trigger)</f>
        <v>48884</v>
      </c>
      <c r="U1355" s="18">
        <f>_xll.qlInterestRateIndexMaturity(IborIndex&amp;Tenor,T1355,Trigger)</f>
        <v>48976</v>
      </c>
      <c r="V1355" s="22">
        <f>IFERROR(_xll.qlIndexFixing($V$1,S1355,,Trigger),NA())</f>
        <v>1.8138198133030956E-2</v>
      </c>
      <c r="W1355" s="22">
        <f>IFERROR(_xll.qlIndexFixing($W$1,S1355,,Trigger),NA())</f>
        <v>1.8389831566078808E-2</v>
      </c>
      <c r="X1355" s="17">
        <f t="shared" si="21"/>
        <v>-2.5163343304785215</v>
      </c>
    </row>
    <row r="1356" spans="18:24" x14ac:dyDescent="0.2">
      <c r="R1356" s="17" t="s">
        <v>21</v>
      </c>
      <c r="S1356" s="18">
        <f>_xll.qlInterestRateIndexFixingDate(IborIndex&amp;Tenor,T1356,Trigger)</f>
        <v>48887</v>
      </c>
      <c r="T1356" s="18">
        <f>_xll.qlCalendarAdvance(Calendar,T1355,R1356,"f",,Trigger)</f>
        <v>48891</v>
      </c>
      <c r="U1356" s="18">
        <f>_xll.qlInterestRateIndexMaturity(IborIndex&amp;Tenor,T1356,Trigger)</f>
        <v>48983</v>
      </c>
      <c r="V1356" s="22">
        <f>IFERROR(_xll.qlIndexFixing($V$1,S1356,,Trigger),NA())</f>
        <v>1.8146914692667646E-2</v>
      </c>
      <c r="W1356" s="22">
        <f>IFERROR(_xll.qlIndexFixing($W$1,S1356,,Trigger),NA())</f>
        <v>1.8379972912239431E-2</v>
      </c>
      <c r="X1356" s="17">
        <f t="shared" si="21"/>
        <v>-2.3305821957178563</v>
      </c>
    </row>
    <row r="1357" spans="18:24" x14ac:dyDescent="0.2">
      <c r="R1357" s="17" t="s">
        <v>21</v>
      </c>
      <c r="S1357" s="18">
        <f>_xll.qlInterestRateIndexFixingDate(IborIndex&amp;Tenor,T1357,Trigger)</f>
        <v>48894</v>
      </c>
      <c r="T1357" s="18">
        <f>_xll.qlCalendarAdvance(Calendar,T1356,R1357,"f",,Trigger)</f>
        <v>48898</v>
      </c>
      <c r="U1357" s="18">
        <f>_xll.qlInterestRateIndexMaturity(IborIndex&amp;Tenor,T1357,Trigger)</f>
        <v>48990</v>
      </c>
      <c r="V1357" s="22">
        <f>IFERROR(_xll.qlIndexFixing($V$1,S1357,,Trigger),NA())</f>
        <v>1.8155631271630612E-2</v>
      </c>
      <c r="W1357" s="22">
        <f>IFERROR(_xll.qlIndexFixing($W$1,S1357,,Trigger),NA())</f>
        <v>1.8369883961637523E-2</v>
      </c>
      <c r="X1357" s="17">
        <f t="shared" si="21"/>
        <v>-2.1425269000691083</v>
      </c>
    </row>
    <row r="1358" spans="18:24" x14ac:dyDescent="0.2">
      <c r="R1358" s="17" t="s">
        <v>21</v>
      </c>
      <c r="S1358" s="18">
        <f>_xll.qlInterestRateIndexFixingDate(IborIndex&amp;Tenor,T1358,Trigger)</f>
        <v>48901</v>
      </c>
      <c r="T1358" s="18">
        <f>_xll.qlCalendarAdvance(Calendar,T1357,R1358,"f",,Trigger)</f>
        <v>48905</v>
      </c>
      <c r="U1358" s="18">
        <f>_xll.qlInterestRateIndexMaturity(IborIndex&amp;Tenor,T1358,Trigger)</f>
        <v>48997</v>
      </c>
      <c r="V1358" s="22">
        <f>IFERROR(_xll.qlIndexFixing($V$1,S1358,,Trigger),NA())</f>
        <v>1.8164347869920727E-2</v>
      </c>
      <c r="W1358" s="22">
        <f>IFERROR(_xll.qlIndexFixing($W$1,S1358,,Trigger),NA())</f>
        <v>1.8359564002662317E-2</v>
      </c>
      <c r="X1358" s="17">
        <f t="shared" si="21"/>
        <v>-1.9521613274159009</v>
      </c>
    </row>
    <row r="1359" spans="18:24" x14ac:dyDescent="0.2">
      <c r="R1359" s="17" t="s">
        <v>21</v>
      </c>
      <c r="S1359" s="18">
        <f>_xll.qlInterestRateIndexFixingDate(IborIndex&amp;Tenor,T1359,Trigger)</f>
        <v>48908</v>
      </c>
      <c r="T1359" s="18">
        <f>_xll.qlCalendarAdvance(Calendar,T1358,R1359,"f",,Trigger)</f>
        <v>48912</v>
      </c>
      <c r="U1359" s="18">
        <f>_xll.qlInterestRateIndexMaturity(IborIndex&amp;Tenor,T1359,Trigger)</f>
        <v>49003</v>
      </c>
      <c r="V1359" s="22">
        <f>IFERROR(_xll.qlIndexFixing($V$1,S1359,,Trigger),NA())</f>
        <v>1.8171983924027225E-2</v>
      </c>
      <c r="W1359" s="22">
        <f>IFERROR(_xll.qlIndexFixing($W$1,S1359,,Trigger),NA())</f>
        <v>1.8349342957399983E-2</v>
      </c>
      <c r="X1359" s="17">
        <f t="shared" si="21"/>
        <v>-1.7735903337275789</v>
      </c>
    </row>
    <row r="1360" spans="18:24" x14ac:dyDescent="0.2">
      <c r="R1360" s="17" t="s">
        <v>21</v>
      </c>
      <c r="S1360" s="18">
        <f>_xll.qlInterestRateIndexFixingDate(IborIndex&amp;Tenor,T1360,Trigger)</f>
        <v>48915</v>
      </c>
      <c r="T1360" s="18">
        <f>_xll.qlCalendarAdvance(Calendar,T1359,R1360,"f",,Trigger)</f>
        <v>48919</v>
      </c>
      <c r="U1360" s="18">
        <f>_xll.qlInterestRateIndexMaturity(IborIndex&amp;Tenor,T1360,Trigger)</f>
        <v>49009</v>
      </c>
      <c r="V1360" s="22">
        <f>IFERROR(_xll.qlIndexFixing($V$1,S1360,,Trigger),NA())</f>
        <v>1.817961919477451E-2</v>
      </c>
      <c r="W1360" s="22">
        <f>IFERROR(_xll.qlIndexFixing($W$1,S1360,,Trigger),NA())</f>
        <v>1.8338922380674916E-2</v>
      </c>
      <c r="X1360" s="17">
        <f t="shared" si="21"/>
        <v>-1.5930318590040571</v>
      </c>
    </row>
    <row r="1361" spans="18:24" x14ac:dyDescent="0.2">
      <c r="R1361" s="17" t="s">
        <v>21</v>
      </c>
      <c r="S1361" s="18">
        <f>_xll.qlInterestRateIndexFixingDate(IborIndex&amp;Tenor,T1361,Trigger)</f>
        <v>48922</v>
      </c>
      <c r="T1361" s="18">
        <f>_xll.qlCalendarAdvance(Calendar,T1360,R1361,"f",,Trigger)</f>
        <v>48926</v>
      </c>
      <c r="U1361" s="18">
        <f>_xll.qlInterestRateIndexMaturity(IborIndex&amp;Tenor,T1361,Trigger)</f>
        <v>49016</v>
      </c>
      <c r="V1361" s="22">
        <f>IFERROR(_xll.qlIndexFixing($V$1,S1361,,Trigger),NA())</f>
        <v>1.8188334969750919E-2</v>
      </c>
      <c r="W1361" s="22">
        <f>IFERROR(_xll.qlIndexFixing($W$1,S1361,,Trigger),NA())</f>
        <v>1.8327939813791438E-2</v>
      </c>
      <c r="X1361" s="17">
        <f t="shared" si="21"/>
        <v>-1.3960484404051954</v>
      </c>
    </row>
    <row r="1362" spans="18:24" x14ac:dyDescent="0.2">
      <c r="R1362" s="17" t="s">
        <v>21</v>
      </c>
      <c r="S1362" s="18">
        <f>_xll.qlInterestRateIndexFixingDate(IborIndex&amp;Tenor,T1362,Trigger)</f>
        <v>48929</v>
      </c>
      <c r="T1362" s="18">
        <f>_xll.qlCalendarAdvance(Calendar,T1361,R1362,"f",,Trigger)</f>
        <v>48933</v>
      </c>
      <c r="U1362" s="18">
        <f>_xll.qlInterestRateIndexMaturity(IborIndex&amp;Tenor,T1362,Trigger)</f>
        <v>49023</v>
      </c>
      <c r="V1362" s="22">
        <f>IFERROR(_xll.qlIndexFixing($V$1,S1362,,Trigger),NA())</f>
        <v>1.8197050763632205E-2</v>
      </c>
      <c r="W1362" s="22">
        <f>IFERROR(_xll.qlIndexFixing($W$1,S1362,,Trigger),NA())</f>
        <v>1.8316723517263434E-2</v>
      </c>
      <c r="X1362" s="17">
        <f t="shared" si="21"/>
        <v>-1.1967275363122809</v>
      </c>
    </row>
    <row r="1363" spans="18:24" x14ac:dyDescent="0.2">
      <c r="R1363" s="17" t="s">
        <v>21</v>
      </c>
      <c r="S1363" s="18">
        <f>_xll.qlInterestRateIndexFixingDate(IborIndex&amp;Tenor,T1363,Trigger)</f>
        <v>48935</v>
      </c>
      <c r="T1363" s="18">
        <f>_xll.qlCalendarAdvance(Calendar,T1362,R1363,"f",,Trigger)</f>
        <v>48940</v>
      </c>
      <c r="U1363" s="18">
        <f>_xll.qlInterestRateIndexMaturity(IborIndex&amp;Tenor,T1363,Trigger)</f>
        <v>49030</v>
      </c>
      <c r="V1363" s="22">
        <f>IFERROR(_xll.qlIndexFixing($V$1,S1363,,Trigger),NA())</f>
        <v>1.8205766576419258E-2</v>
      </c>
      <c r="W1363" s="22">
        <f>IFERROR(_xll.qlIndexFixing($W$1,S1363,,Trigger),NA())</f>
        <v>1.8305272779743476E-2</v>
      </c>
      <c r="X1363" s="17">
        <f t="shared" si="21"/>
        <v>-0.99506203324217779</v>
      </c>
    </row>
    <row r="1364" spans="18:24" x14ac:dyDescent="0.2">
      <c r="R1364" s="17" t="s">
        <v>21</v>
      </c>
      <c r="S1364" s="18">
        <f>_xll.qlInterestRateIndexFixingDate(IborIndex&amp;Tenor,T1364,Trigger)</f>
        <v>48943</v>
      </c>
      <c r="T1364" s="18">
        <f>_xll.qlCalendarAdvance(Calendar,T1363,R1364,"f",,Trigger)</f>
        <v>48947</v>
      </c>
      <c r="U1364" s="18">
        <f>_xll.qlInterestRateIndexMaturity(IborIndex&amp;Tenor,T1364,Trigger)</f>
        <v>49037</v>
      </c>
      <c r="V1364" s="22">
        <f>IFERROR(_xll.qlIndexFixing($V$1,S1364,,Trigger),NA())</f>
        <v>1.82144824081103E-2</v>
      </c>
      <c r="W1364" s="22">
        <f>IFERROR(_xll.qlIndexFixing($W$1,S1364,,Trigger),NA())</f>
        <v>1.8293586889935654E-2</v>
      </c>
      <c r="X1364" s="17">
        <f t="shared" si="21"/>
        <v>-0.79104481825353901</v>
      </c>
    </row>
    <row r="1365" spans="18:24" x14ac:dyDescent="0.2">
      <c r="R1365" s="17" t="s">
        <v>21</v>
      </c>
      <c r="S1365" s="18">
        <f>_xll.qlInterestRateIndexFixingDate(IborIndex&amp;Tenor,T1365,Trigger)</f>
        <v>48950</v>
      </c>
      <c r="T1365" s="18">
        <f>_xll.qlCalendarAdvance(Calendar,T1364,R1365,"f",,Trigger)</f>
        <v>48954</v>
      </c>
      <c r="U1365" s="18">
        <f>_xll.qlInterestRateIndexMaturity(IborIndex&amp;Tenor,T1365,Trigger)</f>
        <v>49045</v>
      </c>
      <c r="V1365" s="22">
        <f>IFERROR(_xll.qlIndexFixing($V$1,S1365,,Trigger),NA())</f>
        <v>1.8224281389660896E-2</v>
      </c>
      <c r="W1365" s="22">
        <f>IFERROR(_xll.qlIndexFixing($W$1,S1365,,Trigger),NA())</f>
        <v>1.82812315638822E-2</v>
      </c>
      <c r="X1365" s="17">
        <f t="shared" si="21"/>
        <v>-0.56950174221304106</v>
      </c>
    </row>
    <row r="1366" spans="18:24" x14ac:dyDescent="0.2">
      <c r="R1366" s="17" t="s">
        <v>21</v>
      </c>
      <c r="S1366" s="18">
        <f>_xll.qlInterestRateIndexFixingDate(IborIndex&amp;Tenor,T1366,Trigger)</f>
        <v>48957</v>
      </c>
      <c r="T1366" s="18">
        <f>_xll.qlCalendarAdvance(Calendar,T1365,R1366,"f",,Trigger)</f>
        <v>48961</v>
      </c>
      <c r="U1366" s="18">
        <f>_xll.qlInterestRateIndexMaturity(IborIndex&amp;Tenor,T1366,Trigger)</f>
        <v>49051</v>
      </c>
      <c r="V1366" s="22">
        <f>IFERROR(_xll.qlIndexFixing($V$1,S1366,,Trigger),NA())</f>
        <v>1.8231914128210569E-2</v>
      </c>
      <c r="W1366" s="22">
        <f>IFERROR(_xll.qlIndexFixing($W$1,S1366,,Trigger),NA())</f>
        <v>1.8269506808525016E-2</v>
      </c>
      <c r="X1366" s="17">
        <f t="shared" si="21"/>
        <v>-0.37592680314446625</v>
      </c>
    </row>
    <row r="1367" spans="18:24" x14ac:dyDescent="0.2">
      <c r="R1367" s="17" t="s">
        <v>21</v>
      </c>
      <c r="S1367" s="18">
        <f>_xll.qlInterestRateIndexFixingDate(IborIndex&amp;Tenor,T1367,Trigger)</f>
        <v>48964</v>
      </c>
      <c r="T1367" s="18">
        <f>_xll.qlCalendarAdvance(Calendar,T1366,R1367,"f",,Trigger)</f>
        <v>48968</v>
      </c>
      <c r="U1367" s="18">
        <f>_xll.qlInterestRateIndexMaturity(IborIndex&amp;Tenor,T1367,Trigger)</f>
        <v>49058</v>
      </c>
      <c r="V1367" s="22">
        <f>IFERROR(_xll.qlIndexFixing($V$1,S1367,,Trigger),NA())</f>
        <v>1.8240630016618908E-2</v>
      </c>
      <c r="W1367" s="22">
        <f>IFERROR(_xll.qlIndexFixing($W$1,S1367,,Trigger),NA())</f>
        <v>1.8257111194579068E-2</v>
      </c>
      <c r="X1367" s="17">
        <f t="shared" si="21"/>
        <v>-0.16481177960159243</v>
      </c>
    </row>
    <row r="1368" spans="18:24" x14ac:dyDescent="0.2">
      <c r="R1368" s="17" t="s">
        <v>21</v>
      </c>
      <c r="S1368" s="18">
        <f>_xll.qlInterestRateIndexFixingDate(IborIndex&amp;Tenor,T1368,Trigger)</f>
        <v>48971</v>
      </c>
      <c r="T1368" s="18">
        <f>_xll.qlCalendarAdvance(Calendar,T1367,R1368,"f",,Trigger)</f>
        <v>48975</v>
      </c>
      <c r="U1368" s="18">
        <f>_xll.qlInterestRateIndexMaturity(IborIndex&amp;Tenor,T1368,Trigger)</f>
        <v>49062</v>
      </c>
      <c r="V1368" s="22">
        <f>IFERROR(_xll.qlIndexFixing($V$1,S1368,,Trigger),NA())</f>
        <v>1.8246093025952152E-2</v>
      </c>
      <c r="W1368" s="22">
        <f>IFERROR(_xll.qlIndexFixing($W$1,S1368,,Trigger),NA())</f>
        <v>1.8245927413566738E-2</v>
      </c>
      <c r="X1368" s="17">
        <f t="shared" si="21"/>
        <v>1.6561238541309975E-3</v>
      </c>
    </row>
    <row r="1369" spans="18:24" x14ac:dyDescent="0.2">
      <c r="R1369" s="17" t="s">
        <v>21</v>
      </c>
      <c r="S1369" s="18">
        <f>_xll.qlInterestRateIndexFixingDate(IborIndex&amp;Tenor,T1369,Trigger)</f>
        <v>48978</v>
      </c>
      <c r="T1369" s="18">
        <f>_xll.qlCalendarAdvance(Calendar,T1368,R1369,"f",,Trigger)</f>
        <v>48982</v>
      </c>
      <c r="U1369" s="18">
        <f>_xll.qlInterestRateIndexMaturity(IborIndex&amp;Tenor,T1369,Trigger)</f>
        <v>49072</v>
      </c>
      <c r="V1369" s="22">
        <f>IFERROR(_xll.qlIndexFixing($V$1,S1369,,Trigger),NA())</f>
        <v>1.8258061850151996E-2</v>
      </c>
      <c r="W1369" s="22">
        <f>IFERROR(_xll.qlIndexFixing($W$1,S1369,,Trigger),NA())</f>
        <v>1.823160526473E-2</v>
      </c>
      <c r="X1369" s="17">
        <f t="shared" si="21"/>
        <v>0.26456585421996692</v>
      </c>
    </row>
    <row r="1370" spans="18:24" x14ac:dyDescent="0.2">
      <c r="R1370" s="17" t="s">
        <v>21</v>
      </c>
      <c r="S1370" s="18">
        <f>_xll.qlInterestRateIndexFixingDate(IborIndex&amp;Tenor,T1370,Trigger)</f>
        <v>48985</v>
      </c>
      <c r="T1370" s="18">
        <f>_xll.qlCalendarAdvance(Calendar,T1369,R1370,"f",,Trigger)</f>
        <v>48989</v>
      </c>
      <c r="U1370" s="18">
        <f>_xll.qlInterestRateIndexMaturity(IborIndex&amp;Tenor,T1370,Trigger)</f>
        <v>49079</v>
      </c>
      <c r="V1370" s="22">
        <f>IFERROR(_xll.qlIndexFixing($V$1,S1370,,Trigger),NA())</f>
        <v>1.8266777795277633E-2</v>
      </c>
      <c r="W1370" s="22">
        <f>IFERROR(_xll.qlIndexFixing($W$1,S1370,,Trigger),NA())</f>
        <v>1.8218493526790169E-2</v>
      </c>
      <c r="X1370" s="17">
        <f t="shared" si="21"/>
        <v>0.48284268487464033</v>
      </c>
    </row>
    <row r="1371" spans="18:24" x14ac:dyDescent="0.2">
      <c r="R1371" s="17" t="s">
        <v>21</v>
      </c>
      <c r="S1371" s="18">
        <f>_xll.qlInterestRateIndexFixingDate(IborIndex&amp;Tenor,T1371,Trigger)</f>
        <v>48992</v>
      </c>
      <c r="T1371" s="18">
        <f>_xll.qlCalendarAdvance(Calendar,T1370,R1371,"f",,Trigger)</f>
        <v>48996</v>
      </c>
      <c r="U1371" s="18">
        <f>_xll.qlInterestRateIndexMaturity(IborIndex&amp;Tenor,T1371,Trigger)</f>
        <v>49086</v>
      </c>
      <c r="V1371" s="22">
        <f>IFERROR(_xll.qlIndexFixing($V$1,S1371,,Trigger),NA())</f>
        <v>1.8275493759308148E-2</v>
      </c>
      <c r="W1371" s="22">
        <f>IFERROR(_xll.qlIndexFixing($W$1,S1371,,Trigger),NA())</f>
        <v>1.8205141658902413E-2</v>
      </c>
      <c r="X1371" s="17">
        <f t="shared" si="21"/>
        <v>0.7035210040573503</v>
      </c>
    </row>
    <row r="1372" spans="18:24" x14ac:dyDescent="0.2">
      <c r="R1372" s="17" t="s">
        <v>21</v>
      </c>
      <c r="S1372" s="18">
        <f>_xll.qlInterestRateIndexFixingDate(IborIndex&amp;Tenor,T1372,Trigger)</f>
        <v>48999</v>
      </c>
      <c r="T1372" s="18">
        <f>_xll.qlCalendarAdvance(Calendar,T1371,R1372,"f",,Trigger)</f>
        <v>49003</v>
      </c>
      <c r="U1372" s="18">
        <f>_xll.qlInterestRateIndexMaturity(IborIndex&amp;Tenor,T1372,Trigger)</f>
        <v>49095</v>
      </c>
      <c r="V1372" s="22">
        <f>IFERROR(_xll.qlIndexFixing($V$1,S1372,,Trigger),NA())</f>
        <v>1.8286382275359017E-2</v>
      </c>
      <c r="W1372" s="22">
        <f>IFERROR(_xll.qlIndexFixing($W$1,S1372,,Trigger),NA())</f>
        <v>1.8190430312684573E-2</v>
      </c>
      <c r="X1372" s="17">
        <f t="shared" si="21"/>
        <v>0.95951962674444002</v>
      </c>
    </row>
    <row r="1373" spans="18:24" x14ac:dyDescent="0.2">
      <c r="R1373" s="17" t="s">
        <v>21</v>
      </c>
      <c r="S1373" s="18">
        <f>_xll.qlInterestRateIndexFixingDate(IborIndex&amp;Tenor,T1373,Trigger)</f>
        <v>49006</v>
      </c>
      <c r="T1373" s="18">
        <f>_xll.qlCalendarAdvance(Calendar,T1372,R1373,"f",,Trigger)</f>
        <v>49010</v>
      </c>
      <c r="U1373" s="18">
        <f>_xll.qlInterestRateIndexMaturity(IborIndex&amp;Tenor,T1373,Trigger)</f>
        <v>49102</v>
      </c>
      <c r="V1373" s="22">
        <f>IFERROR(_xll.qlIndexFixing($V$1,S1373,,Trigger),NA())</f>
        <v>1.8295099163561576E-2</v>
      </c>
      <c r="W1373" s="22">
        <f>IFERROR(_xll.qlIndexFixing($W$1,S1373,,Trigger),NA())</f>
        <v>1.8176559868495708E-2</v>
      </c>
      <c r="X1373" s="17">
        <f t="shared" si="21"/>
        <v>1.185392950658684</v>
      </c>
    </row>
    <row r="1374" spans="18:24" x14ac:dyDescent="0.2">
      <c r="R1374" s="17" t="s">
        <v>21</v>
      </c>
      <c r="S1374" s="18">
        <f>_xll.qlInterestRateIndexFixingDate(IborIndex&amp;Tenor,T1374,Trigger)</f>
        <v>49013</v>
      </c>
      <c r="T1374" s="18">
        <f>_xll.qlCalendarAdvance(Calendar,T1373,R1374,"f",,Trigger)</f>
        <v>49017</v>
      </c>
      <c r="U1374" s="18">
        <f>_xll.qlInterestRateIndexMaturity(IborIndex&amp;Tenor,T1374,Trigger)</f>
        <v>49109</v>
      </c>
      <c r="V1374" s="22">
        <f>IFERROR(_xll.qlIndexFixing($V$1,S1374,,Trigger),NA())</f>
        <v>1.830381607109215E-2</v>
      </c>
      <c r="W1374" s="22">
        <f>IFERROR(_xll.qlIndexFixing($W$1,S1374,,Trigger),NA())</f>
        <v>1.8162447036987064E-2</v>
      </c>
      <c r="X1374" s="17">
        <f t="shared" si="21"/>
        <v>1.4136903410508563</v>
      </c>
    </row>
    <row r="1375" spans="18:24" x14ac:dyDescent="0.2">
      <c r="R1375" s="17" t="s">
        <v>21</v>
      </c>
      <c r="S1375" s="18">
        <f>_xll.qlInterestRateIndexFixingDate(IborIndex&amp;Tenor,T1375,Trigger)</f>
        <v>49020</v>
      </c>
      <c r="T1375" s="18">
        <f>_xll.qlCalendarAdvance(Calendar,T1374,R1375,"f",,Trigger)</f>
        <v>49024</v>
      </c>
      <c r="U1375" s="18">
        <f>_xll.qlInterestRateIndexMaturity(IborIndex&amp;Tenor,T1375,Trigger)</f>
        <v>49116</v>
      </c>
      <c r="V1375" s="22">
        <f>IFERROR(_xll.qlIndexFixing($V$1,S1375,,Trigger),NA())</f>
        <v>1.8312532997950742E-2</v>
      </c>
      <c r="W1375" s="22">
        <f>IFERROR(_xll.qlIndexFixing($W$1,S1375,,Trigger),NA())</f>
        <v>1.8148091107424557E-2</v>
      </c>
      <c r="X1375" s="17">
        <f t="shared" si="21"/>
        <v>1.6444189052618532</v>
      </c>
    </row>
    <row r="1376" spans="18:24" x14ac:dyDescent="0.2">
      <c r="R1376" s="17" t="s">
        <v>21</v>
      </c>
      <c r="S1376" s="18">
        <f>_xll.qlInterestRateIndexFixingDate(IborIndex&amp;Tenor,T1376,Trigger)</f>
        <v>49027</v>
      </c>
      <c r="T1376" s="18">
        <f>_xll.qlCalendarAdvance(Calendar,T1375,R1376,"f",,Trigger)</f>
        <v>49031</v>
      </c>
      <c r="U1376" s="18">
        <f>_xll.qlInterestRateIndexMaturity(IborIndex&amp;Tenor,T1376,Trigger)</f>
        <v>49123</v>
      </c>
      <c r="V1376" s="22">
        <f>IFERROR(_xll.qlIndexFixing($V$1,S1376,,Trigger),NA())</f>
        <v>1.8321249944136482E-2</v>
      </c>
      <c r="W1376" s="22">
        <f>IFERROR(_xll.qlIndexFixing($W$1,S1376,,Trigger),NA())</f>
        <v>1.8133491369127112E-2</v>
      </c>
      <c r="X1376" s="17">
        <f t="shared" si="21"/>
        <v>1.8775857500936965</v>
      </c>
    </row>
    <row r="1377" spans="18:24" x14ac:dyDescent="0.2">
      <c r="R1377" s="17" t="s">
        <v>21</v>
      </c>
      <c r="S1377" s="18">
        <f>_xll.qlInterestRateIndexFixingDate(IborIndex&amp;Tenor,T1377,Trigger)</f>
        <v>49034</v>
      </c>
      <c r="T1377" s="18">
        <f>_xll.qlCalendarAdvance(Calendar,T1376,R1377,"f",,Trigger)</f>
        <v>49038</v>
      </c>
      <c r="U1377" s="18">
        <f>_xll.qlInterestRateIndexMaturity(IborIndex&amp;Tenor,T1377,Trigger)</f>
        <v>49129</v>
      </c>
      <c r="V1377" s="22">
        <f>IFERROR(_xll.qlIndexFixing($V$1,S1377,,Trigger),NA())</f>
        <v>1.8328878385514981E-2</v>
      </c>
      <c r="W1377" s="22">
        <f>IFERROR(_xll.qlIndexFixing($W$1,S1377,,Trigger),NA())</f>
        <v>1.811929840378796E-2</v>
      </c>
      <c r="X1377" s="17">
        <f t="shared" si="21"/>
        <v>2.0957998172702053</v>
      </c>
    </row>
    <row r="1378" spans="18:24" x14ac:dyDescent="0.2">
      <c r="R1378" s="17" t="s">
        <v>21</v>
      </c>
      <c r="S1378" s="18">
        <f>_xll.qlInterestRateIndexFixingDate(IborIndex&amp;Tenor,T1378,Trigger)</f>
        <v>49039</v>
      </c>
      <c r="T1378" s="18">
        <f>_xll.qlCalendarAdvance(Calendar,T1377,R1378,"f",,Trigger)</f>
        <v>49045</v>
      </c>
      <c r="U1378" s="18">
        <f>_xll.qlInterestRateIndexMaturity(IborIndex&amp;Tenor,T1378,Trigger)</f>
        <v>49136</v>
      </c>
      <c r="V1378" s="22">
        <f>IFERROR(_xll.qlIndexFixing($V$1,S1378,,Trigger),NA())</f>
        <v>1.8337594926096171E-2</v>
      </c>
      <c r="W1378" s="22">
        <f>IFERROR(_xll.qlIndexFixing($W$1,S1378,,Trigger),NA())</f>
        <v>1.8104227323573821E-2</v>
      </c>
      <c r="X1378" s="17">
        <f t="shared" si="21"/>
        <v>2.3336760252234967</v>
      </c>
    </row>
    <row r="1379" spans="18:24" x14ac:dyDescent="0.2">
      <c r="R1379" s="17" t="s">
        <v>21</v>
      </c>
      <c r="S1379" s="18">
        <f>_xll.qlInterestRateIndexFixingDate(IborIndex&amp;Tenor,T1379,Trigger)</f>
        <v>49048</v>
      </c>
      <c r="T1379" s="18">
        <f>_xll.qlCalendarAdvance(Calendar,T1378,R1379,"f",,Trigger)</f>
        <v>49052</v>
      </c>
      <c r="U1379" s="18">
        <f>_xll.qlInterestRateIndexMaturity(IborIndex&amp;Tenor,T1379,Trigger)</f>
        <v>49143</v>
      </c>
      <c r="V1379" s="22">
        <f>IFERROR(_xll.qlIndexFixing($V$1,S1379,,Trigger),NA())</f>
        <v>1.8346311485792619E-2</v>
      </c>
      <c r="W1379" s="22">
        <f>IFERROR(_xll.qlIndexFixing($W$1,S1379,,Trigger),NA())</f>
        <v>1.8088910365367424E-2</v>
      </c>
      <c r="X1379" s="17">
        <f t="shared" si="21"/>
        <v>2.5740112042519496</v>
      </c>
    </row>
    <row r="1380" spans="18:24" x14ac:dyDescent="0.2">
      <c r="R1380" s="17" t="s">
        <v>21</v>
      </c>
      <c r="S1380" s="18">
        <f>_xll.qlInterestRateIndexFixingDate(IborIndex&amp;Tenor,T1380,Trigger)</f>
        <v>49055</v>
      </c>
      <c r="T1380" s="18">
        <f>_xll.qlCalendarAdvance(Calendar,T1379,R1380,"f",,Trigger)</f>
        <v>49059</v>
      </c>
      <c r="U1380" s="18">
        <f>_xll.qlInterestRateIndexMaturity(IborIndex&amp;Tenor,T1380,Trigger)</f>
        <v>49150</v>
      </c>
      <c r="V1380" s="22">
        <f>IFERROR(_xll.qlIndexFixing($V$1,S1380,,Trigger),NA())</f>
        <v>1.8355028064607839E-2</v>
      </c>
      <c r="W1380" s="22">
        <f>IFERROR(_xll.qlIndexFixing($W$1,S1380,,Trigger),NA())</f>
        <v>1.8073346818715544E-2</v>
      </c>
      <c r="X1380" s="17">
        <f t="shared" si="21"/>
        <v>2.81681245892295</v>
      </c>
    </row>
    <row r="1381" spans="18:24" x14ac:dyDescent="0.2">
      <c r="R1381" s="17" t="s">
        <v>21</v>
      </c>
      <c r="S1381" s="18">
        <f>_xll.qlInterestRateIndexFixingDate(IborIndex&amp;Tenor,T1381,Trigger)</f>
        <v>49061</v>
      </c>
      <c r="T1381" s="18">
        <f>_xll.qlCalendarAdvance(Calendar,T1380,R1381,"f",,Trigger)</f>
        <v>49066</v>
      </c>
      <c r="U1381" s="18">
        <f>_xll.qlInterestRateIndexMaturity(IborIndex&amp;Tenor,T1381,Trigger)</f>
        <v>49158</v>
      </c>
      <c r="V1381" s="22">
        <f>IFERROR(_xll.qlIndexFixing($V$1,S1381,,Trigger),NA())</f>
        <v>1.8364834964989796E-2</v>
      </c>
      <c r="W1381" s="22">
        <f>IFERROR(_xll.qlIndexFixing($W$1,S1381,,Trigger),NA())</f>
        <v>1.8056810676775677E-2</v>
      </c>
      <c r="X1381" s="17">
        <f t="shared" si="21"/>
        <v>3.0802428821411971</v>
      </c>
    </row>
    <row r="1382" spans="18:24" x14ac:dyDescent="0.2">
      <c r="R1382" s="17" t="s">
        <v>21</v>
      </c>
      <c r="S1382" s="18">
        <f>_xll.qlInterestRateIndexFixingDate(IborIndex&amp;Tenor,T1382,Trigger)</f>
        <v>49069</v>
      </c>
      <c r="T1382" s="18">
        <f>_xll.qlCalendarAdvance(Calendar,T1381,R1382,"f",,Trigger)</f>
        <v>49073</v>
      </c>
      <c r="U1382" s="18">
        <f>_xll.qlInterestRateIndexMaturity(IborIndex&amp;Tenor,T1382,Trigger)</f>
        <v>49165</v>
      </c>
      <c r="V1382" s="22">
        <f>IFERROR(_xll.qlIndexFixing($V$1,S1382,,Trigger),NA())</f>
        <v>1.837355202714451E-2</v>
      </c>
      <c r="W1382" s="22">
        <f>IFERROR(_xll.qlIndexFixing($W$1,S1382,,Trigger),NA())</f>
        <v>1.8040733164959022E-2</v>
      </c>
      <c r="X1382" s="17">
        <f t="shared" si="21"/>
        <v>3.3281886218548831</v>
      </c>
    </row>
    <row r="1383" spans="18:24" x14ac:dyDescent="0.2">
      <c r="R1383" s="17" t="s">
        <v>21</v>
      </c>
      <c r="S1383" s="18">
        <f>_xll.qlInterestRateIndexFixingDate(IborIndex&amp;Tenor,T1383,Trigger)</f>
        <v>49076</v>
      </c>
      <c r="T1383" s="18">
        <f>_xll.qlCalendarAdvance(Calendar,T1382,R1383,"f",,Trigger)</f>
        <v>49080</v>
      </c>
      <c r="U1383" s="18">
        <f>_xll.qlInterestRateIndexMaturity(IborIndex&amp;Tenor,T1383,Trigger)</f>
        <v>49172</v>
      </c>
      <c r="V1383" s="22">
        <f>IFERROR(_xll.qlIndexFixing($V$1,S1383,,Trigger),NA())</f>
        <v>1.8382269108627242E-2</v>
      </c>
      <c r="W1383" s="22">
        <f>IFERROR(_xll.qlIndexFixing($W$1,S1383,,Trigger),NA())</f>
        <v>1.8024406871240337E-2</v>
      </c>
      <c r="X1383" s="17">
        <f t="shared" si="21"/>
        <v>3.5786223738690572</v>
      </c>
    </row>
    <row r="1384" spans="18:24" x14ac:dyDescent="0.2">
      <c r="R1384" s="17" t="s">
        <v>21</v>
      </c>
      <c r="S1384" s="18">
        <f>_xll.qlInterestRateIndexFixingDate(IborIndex&amp;Tenor,T1384,Trigger)</f>
        <v>49083</v>
      </c>
      <c r="T1384" s="18">
        <f>_xll.qlCalendarAdvance(Calendar,T1383,R1384,"f",,Trigger)</f>
        <v>49087</v>
      </c>
      <c r="U1384" s="18">
        <f>_xll.qlInterestRateIndexMaturity(IborIndex&amp;Tenor,T1384,Trigger)</f>
        <v>49179</v>
      </c>
      <c r="V1384" s="22">
        <f>IFERROR(_xll.qlIndexFixing($V$1,S1384,,Trigger),NA())</f>
        <v>1.839098620943886E-2</v>
      </c>
      <c r="W1384" s="22">
        <f>IFERROR(_xll.qlIndexFixing($W$1,S1384,,Trigger),NA())</f>
        <v>1.8007831085397295E-2</v>
      </c>
      <c r="X1384" s="17">
        <f t="shared" si="21"/>
        <v>3.8315512404156484</v>
      </c>
    </row>
    <row r="1385" spans="18:24" x14ac:dyDescent="0.2">
      <c r="R1385" s="17" t="s">
        <v>21</v>
      </c>
      <c r="S1385" s="18">
        <f>_xll.qlInterestRateIndexFixingDate(IborIndex&amp;Tenor,T1385,Trigger)</f>
        <v>49090</v>
      </c>
      <c r="T1385" s="18">
        <f>_xll.qlCalendarAdvance(Calendar,T1384,R1385,"f",,Trigger)</f>
        <v>49094</v>
      </c>
      <c r="U1385" s="18">
        <f>_xll.qlInterestRateIndexMaturity(IborIndex&amp;Tenor,T1385,Trigger)</f>
        <v>49186</v>
      </c>
      <c r="V1385" s="22">
        <f>IFERROR(_xll.qlIndexFixing($V$1,S1385,,Trigger),NA())</f>
        <v>1.8376785374227631E-2</v>
      </c>
      <c r="W1385" s="22">
        <f>IFERROR(_xll.qlIndexFixing($W$1,S1385,,Trigger),NA())</f>
        <v>1.7991041761235053E-2</v>
      </c>
      <c r="X1385" s="17">
        <f t="shared" si="21"/>
        <v>3.8574361299257771</v>
      </c>
    </row>
    <row r="1386" spans="18:24" x14ac:dyDescent="0.2">
      <c r="R1386" s="17" t="s">
        <v>21</v>
      </c>
      <c r="S1386" s="18">
        <f>_xll.qlInterestRateIndexFixingDate(IborIndex&amp;Tenor,T1386,Trigger)</f>
        <v>49097</v>
      </c>
      <c r="T1386" s="18">
        <f>_xll.qlCalendarAdvance(Calendar,T1385,R1386,"f",,Trigger)</f>
        <v>49101</v>
      </c>
      <c r="U1386" s="18">
        <f>_xll.qlInterestRateIndexMaturity(IborIndex&amp;Tenor,T1386,Trigger)</f>
        <v>49193</v>
      </c>
      <c r="V1386" s="22">
        <f>IFERROR(_xll.qlIndexFixing($V$1,S1386,,Trigger),NA())</f>
        <v>1.8305186533073441E-2</v>
      </c>
      <c r="W1386" s="22">
        <f>IFERROR(_xll.qlIndexFixing($W$1,S1386,,Trigger),NA())</f>
        <v>1.797467135688904E-2</v>
      </c>
      <c r="X1386" s="17">
        <f t="shared" si="21"/>
        <v>3.3051517618440038</v>
      </c>
    </row>
    <row r="1387" spans="18:24" x14ac:dyDescent="0.2">
      <c r="R1387" s="17" t="s">
        <v>21</v>
      </c>
      <c r="S1387" s="18">
        <f>_xll.qlInterestRateIndexFixingDate(IborIndex&amp;Tenor,T1387,Trigger)</f>
        <v>49104</v>
      </c>
      <c r="T1387" s="18">
        <f>_xll.qlCalendarAdvance(Calendar,T1386,R1387,"f",,Trigger)</f>
        <v>49108</v>
      </c>
      <c r="U1387" s="18">
        <f>_xll.qlInterestRateIndexMaturity(IborIndex&amp;Tenor,T1387,Trigger)</f>
        <v>49200</v>
      </c>
      <c r="V1387" s="22">
        <f>IFERROR(_xll.qlIndexFixing($V$1,S1387,,Trigger),NA())</f>
        <v>1.8233427282795003E-2</v>
      </c>
      <c r="W1387" s="22">
        <f>IFERROR(_xll.qlIndexFixing($W$1,S1387,,Trigger),NA())</f>
        <v>1.7958950686033516E-2</v>
      </c>
      <c r="X1387" s="17">
        <f t="shared" si="21"/>
        <v>2.7447659676148666</v>
      </c>
    </row>
    <row r="1388" spans="18:24" x14ac:dyDescent="0.2">
      <c r="R1388" s="17" t="s">
        <v>21</v>
      </c>
      <c r="S1388" s="18">
        <f>_xll.qlInterestRateIndexFixingDate(IborIndex&amp;Tenor,T1388,Trigger)</f>
        <v>49111</v>
      </c>
      <c r="T1388" s="18">
        <f>_xll.qlCalendarAdvance(Calendar,T1387,R1388,"f",,Trigger)</f>
        <v>49115</v>
      </c>
      <c r="U1388" s="18">
        <f>_xll.qlInterestRateIndexMaturity(IborIndex&amp;Tenor,T1388,Trigger)</f>
        <v>49207</v>
      </c>
      <c r="V1388" s="22">
        <f>IFERROR(_xll.qlIndexFixing($V$1,S1388,,Trigger),NA())</f>
        <v>1.8161507632225259E-2</v>
      </c>
      <c r="W1388" s="22">
        <f>IFERROR(_xll.qlIndexFixing($W$1,S1388,,Trigger),NA())</f>
        <v>1.794388163305417E-2</v>
      </c>
      <c r="X1388" s="17">
        <f t="shared" si="21"/>
        <v>2.1762599917108867</v>
      </c>
    </row>
    <row r="1389" spans="18:24" x14ac:dyDescent="0.2">
      <c r="R1389" s="17" t="s">
        <v>21</v>
      </c>
      <c r="S1389" s="18">
        <f>_xll.qlInterestRateIndexFixingDate(IborIndex&amp;Tenor,T1389,Trigger)</f>
        <v>49118</v>
      </c>
      <c r="T1389" s="18">
        <f>_xll.qlCalendarAdvance(Calendar,T1388,R1389,"f",,Trigger)</f>
        <v>49122</v>
      </c>
      <c r="U1389" s="18">
        <f>_xll.qlInterestRateIndexMaturity(IborIndex&amp;Tenor,T1389,Trigger)</f>
        <v>49214</v>
      </c>
      <c r="V1389" s="22">
        <f>IFERROR(_xll.qlIndexFixing($V$1,S1389,,Trigger),NA())</f>
        <v>1.8089427590215385E-2</v>
      </c>
      <c r="W1389" s="22">
        <f>IFERROR(_xll.qlIndexFixing($W$1,S1389,,Trigger),NA())</f>
        <v>1.7929466082188119E-2</v>
      </c>
      <c r="X1389" s="17">
        <f t="shared" si="21"/>
        <v>1.5996150802726623</v>
      </c>
    </row>
    <row r="1390" spans="18:24" x14ac:dyDescent="0.2">
      <c r="R1390" s="17" t="s">
        <v>21</v>
      </c>
      <c r="S1390" s="18">
        <f>_xll.qlInterestRateIndexFixingDate(IborIndex&amp;Tenor,T1390,Trigger)</f>
        <v>49125</v>
      </c>
      <c r="T1390" s="18">
        <f>_xll.qlCalendarAdvance(Calendar,T1389,R1390,"f",,Trigger)</f>
        <v>49129</v>
      </c>
      <c r="U1390" s="18">
        <f>_xll.qlInterestRateIndexMaturity(IborIndex&amp;Tenor,T1390,Trigger)</f>
        <v>49221</v>
      </c>
      <c r="V1390" s="22">
        <f>IFERROR(_xll.qlIndexFixing($V$1,S1390,,Trigger),NA())</f>
        <v>1.8017187165634805E-2</v>
      </c>
      <c r="W1390" s="22">
        <f>IFERROR(_xll.qlIndexFixing($W$1,S1390,,Trigger),NA())</f>
        <v>1.7915705917516074E-2</v>
      </c>
      <c r="X1390" s="17">
        <f t="shared" si="21"/>
        <v>1.0148124811873092</v>
      </c>
    </row>
    <row r="1391" spans="18:24" x14ac:dyDescent="0.2">
      <c r="R1391" s="17" t="s">
        <v>21</v>
      </c>
      <c r="S1391" s="18">
        <f>_xll.qlInterestRateIndexFixingDate(IborIndex&amp;Tenor,T1391,Trigger)</f>
        <v>49132</v>
      </c>
      <c r="T1391" s="18">
        <f>_xll.qlCalendarAdvance(Calendar,T1390,R1391,"f",,Trigger)</f>
        <v>49136</v>
      </c>
      <c r="U1391" s="18">
        <f>_xll.qlInterestRateIndexMaturity(IborIndex&amp;Tenor,T1391,Trigger)</f>
        <v>49228</v>
      </c>
      <c r="V1391" s="22">
        <f>IFERROR(_xll.qlIndexFixing($V$1,S1391,,Trigger),NA())</f>
        <v>1.7944786367376415E-2</v>
      </c>
      <c r="W1391" s="22">
        <f>IFERROR(_xll.qlIndexFixing($W$1,S1391,,Trigger),NA())</f>
        <v>1.7902603022974528E-2</v>
      </c>
      <c r="X1391" s="17">
        <f t="shared" si="21"/>
        <v>0.42183344401886674</v>
      </c>
    </row>
    <row r="1392" spans="18:24" x14ac:dyDescent="0.2">
      <c r="R1392" s="17" t="s">
        <v>21</v>
      </c>
      <c r="S1392" s="18">
        <f>_xll.qlInterestRateIndexFixingDate(IborIndex&amp;Tenor,T1392,Trigger)</f>
        <v>49139</v>
      </c>
      <c r="T1392" s="18">
        <f>_xll.qlCalendarAdvance(Calendar,T1391,R1392,"f",,Trigger)</f>
        <v>49143</v>
      </c>
      <c r="U1392" s="18">
        <f>_xll.qlInterestRateIndexMaturity(IborIndex&amp;Tenor,T1392,Trigger)</f>
        <v>49235</v>
      </c>
      <c r="V1392" s="22">
        <f>IFERROR(_xll.qlIndexFixing($V$1,S1392,,Trigger),NA())</f>
        <v>1.7872225204348731E-2</v>
      </c>
      <c r="W1392" s="22">
        <f>IFERROR(_xll.qlIndexFixing($W$1,S1392,,Trigger),NA())</f>
        <v>1.7890159282355732E-2</v>
      </c>
      <c r="X1392" s="17">
        <f t="shared" si="21"/>
        <v>-0.17934078007000864</v>
      </c>
    </row>
    <row r="1393" spans="18:24" x14ac:dyDescent="0.2">
      <c r="R1393" s="17" t="s">
        <v>21</v>
      </c>
      <c r="S1393" s="18">
        <f>_xll.qlInterestRateIndexFixingDate(IborIndex&amp;Tenor,T1393,Trigger)</f>
        <v>49146</v>
      </c>
      <c r="T1393" s="18">
        <f>_xll.qlCalendarAdvance(Calendar,T1392,R1393,"f",,Trigger)</f>
        <v>49150</v>
      </c>
      <c r="U1393" s="18">
        <f>_xll.qlInterestRateIndexMaturity(IborIndex&amp;Tenor,T1393,Trigger)</f>
        <v>49242</v>
      </c>
      <c r="V1393" s="22">
        <f>IFERROR(_xll.qlIndexFixing($V$1,S1393,,Trigger),NA())</f>
        <v>1.7799503685480268E-2</v>
      </c>
      <c r="W1393" s="22">
        <f>IFERROR(_xll.qlIndexFixing($W$1,S1393,,Trigger),NA())</f>
        <v>1.7878376579309439E-2</v>
      </c>
      <c r="X1393" s="17">
        <f t="shared" si="21"/>
        <v>-0.78872893829171065</v>
      </c>
    </row>
    <row r="1394" spans="18:24" x14ac:dyDescent="0.2">
      <c r="R1394" s="17" t="s">
        <v>21</v>
      </c>
      <c r="S1394" s="18">
        <f>_xll.qlInterestRateIndexFixingDate(IborIndex&amp;Tenor,T1394,Trigger)</f>
        <v>49153</v>
      </c>
      <c r="T1394" s="18">
        <f>_xll.qlCalendarAdvance(Calendar,T1393,R1394,"f",,Trigger)</f>
        <v>49157</v>
      </c>
      <c r="U1394" s="18">
        <f>_xll.qlInterestRateIndexMaturity(IborIndex&amp;Tenor,T1394,Trigger)</f>
        <v>49249</v>
      </c>
      <c r="V1394" s="22">
        <f>IFERROR(_xll.qlIndexFixing($V$1,S1394,,Trigger),NA())</f>
        <v>1.7726621819722996E-2</v>
      </c>
      <c r="W1394" s="22">
        <f>IFERROR(_xll.qlIndexFixing($W$1,S1394,,Trigger),NA())</f>
        <v>1.7867256797349868E-2</v>
      </c>
      <c r="X1394" s="17">
        <f t="shared" si="21"/>
        <v>-1.406349776268724</v>
      </c>
    </row>
    <row r="1395" spans="18:24" x14ac:dyDescent="0.2">
      <c r="R1395" s="17" t="s">
        <v>21</v>
      </c>
      <c r="S1395" s="18">
        <f>_xll.qlInterestRateIndexFixingDate(IborIndex&amp;Tenor,T1395,Trigger)</f>
        <v>49160</v>
      </c>
      <c r="T1395" s="18">
        <f>_xll.qlCalendarAdvance(Calendar,T1394,R1395,"f",,Trigger)</f>
        <v>49164</v>
      </c>
      <c r="U1395" s="18">
        <f>_xll.qlInterestRateIndexMaturity(IborIndex&amp;Tenor,T1395,Trigger)</f>
        <v>49256</v>
      </c>
      <c r="V1395" s="22">
        <f>IFERROR(_xll.qlIndexFixing($V$1,S1395,,Trigger),NA())</f>
        <v>1.7653579616043653E-2</v>
      </c>
      <c r="W1395" s="22">
        <f>IFERROR(_xll.qlIndexFixing($W$1,S1395,,Trigger),NA())</f>
        <v>1.7856801819855689E-2</v>
      </c>
      <c r="X1395" s="17">
        <f t="shared" si="21"/>
        <v>-2.0322220381203611</v>
      </c>
    </row>
    <row r="1396" spans="18:24" x14ac:dyDescent="0.2">
      <c r="R1396" s="17" t="s">
        <v>21</v>
      </c>
      <c r="S1396" s="18">
        <f>_xll.qlInterestRateIndexFixingDate(IborIndex&amp;Tenor,T1396,Trigger)</f>
        <v>49167</v>
      </c>
      <c r="T1396" s="18">
        <f>_xll.qlCalendarAdvance(Calendar,T1395,R1396,"f",,Trigger)</f>
        <v>49171</v>
      </c>
      <c r="U1396" s="18">
        <f>_xll.qlInterestRateIndexMaturity(IborIndex&amp;Tenor,T1396,Trigger)</f>
        <v>49263</v>
      </c>
      <c r="V1396" s="22">
        <f>IFERROR(_xll.qlIndexFixing($V$1,S1396,,Trigger),NA())</f>
        <v>1.7580377083431568E-2</v>
      </c>
      <c r="W1396" s="22">
        <f>IFERROR(_xll.qlIndexFixing($W$1,S1396,,Trigger),NA())</f>
        <v>1.7847013530073501E-2</v>
      </c>
      <c r="X1396" s="17">
        <f t="shared" si="21"/>
        <v>-2.6663644664193242</v>
      </c>
    </row>
    <row r="1397" spans="18:24" x14ac:dyDescent="0.2">
      <c r="R1397" s="17" t="s">
        <v>21</v>
      </c>
      <c r="S1397" s="18">
        <f>_xll.qlInterestRateIndexFixingDate(IborIndex&amp;Tenor,T1397,Trigger)</f>
        <v>49174</v>
      </c>
      <c r="T1397" s="18">
        <f>_xll.qlCalendarAdvance(Calendar,T1396,R1397,"f",,Trigger)</f>
        <v>49178</v>
      </c>
      <c r="U1397" s="18">
        <f>_xll.qlInterestRateIndexMaturity(IborIndex&amp;Tenor,T1397,Trigger)</f>
        <v>49270</v>
      </c>
      <c r="V1397" s="22">
        <f>IFERROR(_xll.qlIndexFixing($V$1,S1397,,Trigger),NA())</f>
        <v>1.7507014230896064E-2</v>
      </c>
      <c r="W1397" s="22">
        <f>IFERROR(_xll.qlIndexFixing($W$1,S1397,,Trigger),NA())</f>
        <v>1.7837893811122187E-2</v>
      </c>
      <c r="X1397" s="17">
        <f t="shared" si="21"/>
        <v>-3.3087958022612329</v>
      </c>
    </row>
    <row r="1398" spans="18:24" x14ac:dyDescent="0.2">
      <c r="R1398" s="17" t="s">
        <v>21</v>
      </c>
      <c r="S1398" s="18">
        <f>_xll.qlInterestRateIndexFixingDate(IborIndex&amp;Tenor,T1398,Trigger)</f>
        <v>49181</v>
      </c>
      <c r="T1398" s="18">
        <f>_xll.qlCalendarAdvance(Calendar,T1397,R1398,"f",,Trigger)</f>
        <v>49185</v>
      </c>
      <c r="U1398" s="18">
        <f>_xll.qlInterestRateIndexMaturity(IborIndex&amp;Tenor,T1398,Trigger)</f>
        <v>49277</v>
      </c>
      <c r="V1398" s="22">
        <f>IFERROR(_xll.qlIndexFixing($V$1,S1398,,Trigger),NA())</f>
        <v>1.744494562920295E-2</v>
      </c>
      <c r="W1398" s="22">
        <f>IFERROR(_xll.qlIndexFixing($W$1,S1398,,Trigger),NA())</f>
        <v>1.7829435381649699E-2</v>
      </c>
      <c r="X1398" s="17">
        <f t="shared" si="21"/>
        <v>-3.8448975244674903</v>
      </c>
    </row>
    <row r="1399" spans="18:24" x14ac:dyDescent="0.2">
      <c r="R1399" s="17" t="s">
        <v>21</v>
      </c>
      <c r="S1399" s="18">
        <f>_xll.qlInterestRateIndexFixingDate(IborIndex&amp;Tenor,T1399,Trigger)</f>
        <v>49188</v>
      </c>
      <c r="T1399" s="18">
        <f>_xll.qlCalendarAdvance(Calendar,T1398,R1399,"f",,Trigger)</f>
        <v>49192</v>
      </c>
      <c r="U1399" s="18">
        <f>_xll.qlInterestRateIndexMaturity(IborIndex&amp;Tenor,T1399,Trigger)</f>
        <v>49283</v>
      </c>
      <c r="V1399" s="22">
        <f>IFERROR(_xll.qlIndexFixing($V$1,S1399,,Trigger),NA())</f>
        <v>1.7450642644579656E-2</v>
      </c>
      <c r="W1399" s="22">
        <f>IFERROR(_xll.qlIndexFixing($W$1,S1399,,Trigger),NA())</f>
        <v>1.7821279641702142E-2</v>
      </c>
      <c r="X1399" s="17">
        <f t="shared" si="21"/>
        <v>-3.7063699712248583</v>
      </c>
    </row>
    <row r="1400" spans="18:24" x14ac:dyDescent="0.2">
      <c r="R1400" s="17" t="s">
        <v>21</v>
      </c>
      <c r="S1400" s="18">
        <f>_xll.qlInterestRateIndexFixingDate(IborIndex&amp;Tenor,T1400,Trigger)</f>
        <v>49195</v>
      </c>
      <c r="T1400" s="18">
        <f>_xll.qlCalendarAdvance(Calendar,T1399,R1400,"f",,Trigger)</f>
        <v>49199</v>
      </c>
      <c r="U1400" s="18">
        <f>_xll.qlInterestRateIndexMaturity(IborIndex&amp;Tenor,T1400,Trigger)</f>
        <v>49290</v>
      </c>
      <c r="V1400" s="22">
        <f>IFERROR(_xll.qlIndexFixing($V$1,S1400,,Trigger),NA())</f>
        <v>1.7457232408840954E-2</v>
      </c>
      <c r="W1400" s="22">
        <f>IFERROR(_xll.qlIndexFixing($W$1,S1400,,Trigger),NA())</f>
        <v>1.7812714812395703E-2</v>
      </c>
      <c r="X1400" s="17">
        <f t="shared" si="21"/>
        <v>-3.5548240355474938</v>
      </c>
    </row>
    <row r="1401" spans="18:24" x14ac:dyDescent="0.2">
      <c r="R1401" s="17" t="s">
        <v>21</v>
      </c>
      <c r="S1401" s="18">
        <f>_xll.qlInterestRateIndexFixingDate(IborIndex&amp;Tenor,T1401,Trigger)</f>
        <v>49202</v>
      </c>
      <c r="T1401" s="18">
        <f>_xll.qlCalendarAdvance(Calendar,T1400,R1401,"f",,Trigger)</f>
        <v>49206</v>
      </c>
      <c r="U1401" s="18">
        <f>_xll.qlInterestRateIndexMaturity(IborIndex&amp;Tenor,T1401,Trigger)</f>
        <v>49297</v>
      </c>
      <c r="V1401" s="22">
        <f>IFERROR(_xll.qlIndexFixing($V$1,S1401,,Trigger),NA())</f>
        <v>1.7463822184031533E-2</v>
      </c>
      <c r="W1401" s="22">
        <f>IFERROR(_xll.qlIndexFixing($W$1,S1401,,Trigger),NA())</f>
        <v>1.7803922592894678E-2</v>
      </c>
      <c r="X1401" s="17">
        <f t="shared" si="21"/>
        <v>-3.4010040886314417</v>
      </c>
    </row>
    <row r="1402" spans="18:24" x14ac:dyDescent="0.2">
      <c r="R1402" s="17" t="s">
        <v>21</v>
      </c>
      <c r="S1402" s="18">
        <f>_xll.qlInterestRateIndexFixingDate(IborIndex&amp;Tenor,T1402,Trigger)</f>
        <v>49209</v>
      </c>
      <c r="T1402" s="18">
        <f>_xll.qlCalendarAdvance(Calendar,T1401,R1402,"f",,Trigger)</f>
        <v>49213</v>
      </c>
      <c r="U1402" s="18">
        <f>_xll.qlInterestRateIndexMaturity(IborIndex&amp;Tenor,T1402,Trigger)</f>
        <v>49305</v>
      </c>
      <c r="V1402" s="22">
        <f>IFERROR(_xll.qlIndexFixing($V$1,S1402,,Trigger),NA())</f>
        <v>1.7471305986695416E-2</v>
      </c>
      <c r="W1402" s="22">
        <f>IFERROR(_xll.qlIndexFixing($W$1,S1402,,Trigger),NA())</f>
        <v>1.7794652708455847E-2</v>
      </c>
      <c r="X1402" s="17">
        <f t="shared" si="21"/>
        <v>-3.2334672176043133</v>
      </c>
    </row>
    <row r="1403" spans="18:24" x14ac:dyDescent="0.2">
      <c r="R1403" s="17" t="s">
        <v>21</v>
      </c>
      <c r="S1403" s="18">
        <f>_xll.qlInterestRateIndexFixingDate(IborIndex&amp;Tenor,T1403,Trigger)</f>
        <v>49216</v>
      </c>
      <c r="T1403" s="18">
        <f>_xll.qlCalendarAdvance(Calendar,T1402,R1403,"f",,Trigger)</f>
        <v>49220</v>
      </c>
      <c r="U1403" s="18">
        <f>_xll.qlInterestRateIndexMaturity(IborIndex&amp;Tenor,T1403,Trigger)</f>
        <v>49312</v>
      </c>
      <c r="V1403" s="22">
        <f>IFERROR(_xll.qlIndexFixing($V$1,S1403,,Trigger),NA())</f>
        <v>1.7477896103691003E-2</v>
      </c>
      <c r="W1403" s="22">
        <f>IFERROR(_xll.qlIndexFixing($W$1,S1403,,Trigger),NA())</f>
        <v>1.778538661493902E-2</v>
      </c>
      <c r="X1403" s="17">
        <f t="shared" si="21"/>
        <v>-3.0749051124801667</v>
      </c>
    </row>
    <row r="1404" spans="18:24" x14ac:dyDescent="0.2">
      <c r="R1404" s="17" t="s">
        <v>21</v>
      </c>
      <c r="S1404" s="18">
        <f>_xll.qlInterestRateIndexFixingDate(IborIndex&amp;Tenor,T1404,Trigger)</f>
        <v>49223</v>
      </c>
      <c r="T1404" s="18">
        <f>_xll.qlCalendarAdvance(Calendar,T1403,R1404,"f",,Trigger)</f>
        <v>49227</v>
      </c>
      <c r="U1404" s="18">
        <f>_xll.qlInterestRateIndexMaturity(IborIndex&amp;Tenor,T1404,Trigger)</f>
        <v>49319</v>
      </c>
      <c r="V1404" s="22">
        <f>IFERROR(_xll.qlIndexFixing($V$1,S1404,,Trigger),NA())</f>
        <v>1.748448623173688E-2</v>
      </c>
      <c r="W1404" s="22">
        <f>IFERROR(_xll.qlIndexFixing($W$1,S1404,,Trigger),NA())</f>
        <v>1.7775890916171728E-2</v>
      </c>
      <c r="X1404" s="17">
        <f t="shared" si="21"/>
        <v>-2.9140468443484764</v>
      </c>
    </row>
    <row r="1405" spans="18:24" x14ac:dyDescent="0.2">
      <c r="R1405" s="17" t="s">
        <v>21</v>
      </c>
      <c r="S1405" s="18">
        <f>_xll.qlInterestRateIndexFixingDate(IborIndex&amp;Tenor,T1405,Trigger)</f>
        <v>49230</v>
      </c>
      <c r="T1405" s="18">
        <f>_xll.qlCalendarAdvance(Calendar,T1404,R1405,"f",,Trigger)</f>
        <v>49234</v>
      </c>
      <c r="U1405" s="18">
        <f>_xll.qlInterestRateIndexMaturity(IborIndex&amp;Tenor,T1405,Trigger)</f>
        <v>49326</v>
      </c>
      <c r="V1405" s="22">
        <f>IFERROR(_xll.qlIndexFixing($V$1,S1405,,Trigger),NA())</f>
        <v>1.7491076370832182E-2</v>
      </c>
      <c r="W1405" s="22">
        <f>IFERROR(_xll.qlIndexFixing($W$1,S1405,,Trigger),NA())</f>
        <v>1.7766164894656603E-2</v>
      </c>
      <c r="X1405" s="17">
        <f t="shared" si="21"/>
        <v>-2.7508852382442104</v>
      </c>
    </row>
    <row r="1406" spans="18:24" x14ac:dyDescent="0.2">
      <c r="R1406" s="17" t="s">
        <v>21</v>
      </c>
      <c r="S1406" s="18">
        <f>_xll.qlInterestRateIndexFixingDate(IborIndex&amp;Tenor,T1406,Trigger)</f>
        <v>49237</v>
      </c>
      <c r="T1406" s="18">
        <f>_xll.qlCalendarAdvance(Calendar,T1405,R1406,"f",,Trigger)</f>
        <v>49241</v>
      </c>
      <c r="U1406" s="18">
        <f>_xll.qlInterestRateIndexMaturity(IborIndex&amp;Tenor,T1406,Trigger)</f>
        <v>49333</v>
      </c>
      <c r="V1406" s="22">
        <f>IFERROR(_xll.qlIndexFixing($V$1,S1406,,Trigger),NA())</f>
        <v>1.7497666520976035E-2</v>
      </c>
      <c r="W1406" s="22">
        <f>IFERROR(_xll.qlIndexFixing($W$1,S1406,,Trigger),NA())</f>
        <v>1.7756207832937989E-2</v>
      </c>
      <c r="X1406" s="17">
        <f t="shared" si="21"/>
        <v>-2.5854131196195382</v>
      </c>
    </row>
    <row r="1407" spans="18:24" x14ac:dyDescent="0.2">
      <c r="R1407" s="17" t="s">
        <v>21</v>
      </c>
      <c r="S1407" s="18">
        <f>_xll.qlInterestRateIndexFixingDate(IborIndex&amp;Tenor,T1407,Trigger)</f>
        <v>49244</v>
      </c>
      <c r="T1407" s="18">
        <f>_xll.qlCalendarAdvance(Calendar,T1406,R1407,"f",,Trigger)</f>
        <v>49248</v>
      </c>
      <c r="U1407" s="18">
        <f>_xll.qlInterestRateIndexMaturity(IborIndex&amp;Tenor,T1407,Trigger)</f>
        <v>49340</v>
      </c>
      <c r="V1407" s="22">
        <f>IFERROR(_xll.qlIndexFixing($V$1,S1407,,Trigger),NA())</f>
        <v>1.750425668216931E-2</v>
      </c>
      <c r="W1407" s="22">
        <f>IFERROR(_xll.qlIndexFixing($W$1,S1407,,Trigger),NA())</f>
        <v>1.7746019013614098E-2</v>
      </c>
      <c r="X1407" s="17">
        <f t="shared" si="21"/>
        <v>-2.4176233144478783</v>
      </c>
    </row>
    <row r="1408" spans="18:24" x14ac:dyDescent="0.2">
      <c r="R1408" s="17" t="s">
        <v>21</v>
      </c>
      <c r="S1408" s="18">
        <f>_xll.qlInterestRateIndexFixingDate(IborIndex&amp;Tenor,T1408,Trigger)</f>
        <v>49251</v>
      </c>
      <c r="T1408" s="18">
        <f>_xll.qlCalendarAdvance(Calendar,T1407,R1408,"f",,Trigger)</f>
        <v>49255</v>
      </c>
      <c r="U1408" s="18">
        <f>_xll.qlInterestRateIndexMaturity(IborIndex&amp;Tenor,T1408,Trigger)</f>
        <v>49347</v>
      </c>
      <c r="V1408" s="22">
        <f>IFERROR(_xll.qlIndexFixing($V$1,S1408,,Trigger),NA())</f>
        <v>1.7510846854412877E-2</v>
      </c>
      <c r="W1408" s="22">
        <f>IFERROR(_xll.qlIndexFixing($W$1,S1408,,Trigger),NA())</f>
        <v>1.7735597719327444E-2</v>
      </c>
      <c r="X1408" s="17">
        <f t="shared" si="21"/>
        <v>-2.2475086491456633</v>
      </c>
    </row>
    <row r="1409" spans="18:24" x14ac:dyDescent="0.2">
      <c r="R1409" s="17" t="s">
        <v>21</v>
      </c>
      <c r="S1409" s="18">
        <f>_xll.qlInterestRateIndexFixingDate(IborIndex&amp;Tenor,T1409,Trigger)</f>
        <v>49258</v>
      </c>
      <c r="T1409" s="18">
        <f>_xll.qlCalendarAdvance(Calendar,T1408,R1409,"f",,Trigger)</f>
        <v>49262</v>
      </c>
      <c r="U1409" s="18">
        <f>_xll.qlInterestRateIndexMaturity(IborIndex&amp;Tenor,T1409,Trigger)</f>
        <v>49354</v>
      </c>
      <c r="V1409" s="22">
        <f>IFERROR(_xll.qlIndexFixing($V$1,S1409,,Trigger),NA())</f>
        <v>1.7517437037705866E-2</v>
      </c>
      <c r="W1409" s="22">
        <f>IFERROR(_xll.qlIndexFixing($W$1,S1409,,Trigger),NA())</f>
        <v>1.7724943232773557E-2</v>
      </c>
      <c r="X1409" s="17">
        <f t="shared" si="21"/>
        <v>-2.0750619506769081</v>
      </c>
    </row>
    <row r="1410" spans="18:24" x14ac:dyDescent="0.2">
      <c r="R1410" s="17" t="s">
        <v>21</v>
      </c>
      <c r="S1410" s="18">
        <f>_xll.qlInterestRateIndexFixingDate(IborIndex&amp;Tenor,T1410,Trigger)</f>
        <v>49265</v>
      </c>
      <c r="T1410" s="18">
        <f>_xll.qlCalendarAdvance(Calendar,T1409,R1410,"f",,Trigger)</f>
        <v>49269</v>
      </c>
      <c r="U1410" s="18">
        <f>_xll.qlInterestRateIndexMaturity(IborIndex&amp;Tenor,T1410,Trigger)</f>
        <v>49361</v>
      </c>
      <c r="V1410" s="22">
        <f>IFERROR(_xll.qlIndexFixing($V$1,S1410,,Trigger),NA())</f>
        <v>1.7524027232048277E-2</v>
      </c>
      <c r="W1410" s="22">
        <f>IFERROR(_xll.qlIndexFixing($W$1,S1410,,Trigger),NA())</f>
        <v>1.7714054836693138E-2</v>
      </c>
      <c r="X1410" s="17">
        <f t="shared" si="21"/>
        <v>-1.9002760464486081</v>
      </c>
    </row>
    <row r="1411" spans="18:24" x14ac:dyDescent="0.2">
      <c r="R1411" s="17" t="s">
        <v>21</v>
      </c>
      <c r="S1411" s="18">
        <f>_xll.qlInterestRateIndexFixingDate(IborIndex&amp;Tenor,T1411,Trigger)</f>
        <v>49272</v>
      </c>
      <c r="T1411" s="18">
        <f>_xll.qlCalendarAdvance(Calendar,T1410,R1411,"f",,Trigger)</f>
        <v>49276</v>
      </c>
      <c r="U1411" s="18">
        <f>_xll.qlInterestRateIndexMaturity(IborIndex&amp;Tenor,T1411,Trigger)</f>
        <v>49368</v>
      </c>
      <c r="V1411" s="22">
        <f>IFERROR(_xll.qlIndexFixing($V$1,S1411,,Trigger),NA())</f>
        <v>1.7530617437439243E-2</v>
      </c>
      <c r="W1411" s="22">
        <f>IFERROR(_xll.qlIndexFixing($W$1,S1411,,Trigger),NA())</f>
        <v>1.7702931813878157E-2</v>
      </c>
      <c r="X1411" s="17">
        <f t="shared" si="21"/>
        <v>-1.7231437643891456</v>
      </c>
    </row>
    <row r="1412" spans="18:24" x14ac:dyDescent="0.2">
      <c r="R1412" s="17" t="s">
        <v>21</v>
      </c>
      <c r="S1412" s="18">
        <f>_xll.qlInterestRateIndexFixingDate(IborIndex&amp;Tenor,T1412,Trigger)</f>
        <v>49279</v>
      </c>
      <c r="T1412" s="18">
        <f>_xll.qlCalendarAdvance(Calendar,T1411,R1412,"f",,Trigger)</f>
        <v>49283</v>
      </c>
      <c r="U1412" s="18">
        <f>_xll.qlInterestRateIndexMaturity(IborIndex&amp;Tenor,T1412,Trigger)</f>
        <v>49373</v>
      </c>
      <c r="V1412" s="22">
        <f>IFERROR(_xll.qlIndexFixing($V$1,S1412,,Trigger),NA())</f>
        <v>1.7535413270595157E-2</v>
      </c>
      <c r="W1412" s="22">
        <f>IFERROR(_xll.qlIndexFixing($W$1,S1412,,Trigger),NA())</f>
        <v>1.76924152984963E-2</v>
      </c>
      <c r="X1412" s="17">
        <f t="shared" ref="X1412:X1475" si="22">(V1412-W1412)*10000</f>
        <v>-1.5700202790114304</v>
      </c>
    </row>
    <row r="1413" spans="18:24" x14ac:dyDescent="0.2">
      <c r="R1413" s="17" t="s">
        <v>21</v>
      </c>
      <c r="S1413" s="18">
        <f>_xll.qlInterestRateIndexFixingDate(IborIndex&amp;Tenor,T1413,Trigger)</f>
        <v>49286</v>
      </c>
      <c r="T1413" s="18">
        <f>_xll.qlCalendarAdvance(Calendar,T1412,R1413,"f",,Trigger)</f>
        <v>49290</v>
      </c>
      <c r="U1413" s="18">
        <f>_xll.qlInterestRateIndexMaturity(IborIndex&amp;Tenor,T1413,Trigger)</f>
        <v>49380</v>
      </c>
      <c r="V1413" s="22">
        <f>IFERROR(_xll.qlIndexFixing($V$1,S1413,,Trigger),NA())</f>
        <v>1.7542002855808647E-2</v>
      </c>
      <c r="W1413" s="22">
        <f>IFERROR(_xll.qlIndexFixing($W$1,S1413,,Trigger),NA())</f>
        <v>1.7680855993430278E-2</v>
      </c>
      <c r="X1413" s="17">
        <f t="shared" si="22"/>
        <v>-1.3885313762163065</v>
      </c>
    </row>
    <row r="1414" spans="18:24" x14ac:dyDescent="0.2">
      <c r="R1414" s="17" t="s">
        <v>21</v>
      </c>
      <c r="S1414" s="18">
        <f>_xll.qlInterestRateIndexFixingDate(IborIndex&amp;Tenor,T1414,Trigger)</f>
        <v>49293</v>
      </c>
      <c r="T1414" s="18">
        <f>_xll.qlCalendarAdvance(Calendar,T1413,R1414,"f",,Trigger)</f>
        <v>49297</v>
      </c>
      <c r="U1414" s="18">
        <f>_xll.qlInterestRateIndexMaturity(IborIndex&amp;Tenor,T1414,Trigger)</f>
        <v>49387</v>
      </c>
      <c r="V1414" s="22">
        <f>IFERROR(_xll.qlIndexFixing($V$1,S1414,,Trigger),NA())</f>
        <v>1.754859245183038E-2</v>
      </c>
      <c r="W1414" s="22">
        <f>IFERROR(_xll.qlIndexFixing($W$1,S1414,,Trigger),NA())</f>
        <v>1.7669060035175654E-2</v>
      </c>
      <c r="X1414" s="17">
        <f t="shared" si="22"/>
        <v>-1.2046758334527397</v>
      </c>
    </row>
    <row r="1415" spans="18:24" x14ac:dyDescent="0.2">
      <c r="R1415" s="17" t="s">
        <v>21</v>
      </c>
      <c r="S1415" s="18">
        <f>_xll.qlInterestRateIndexFixingDate(IborIndex&amp;Tenor,T1415,Trigger)</f>
        <v>49299</v>
      </c>
      <c r="T1415" s="18">
        <f>_xll.qlCalendarAdvance(Calendar,T1414,R1415,"f",,Trigger)</f>
        <v>49305</v>
      </c>
      <c r="U1415" s="18">
        <f>_xll.qlInterestRateIndexMaturity(IborIndex&amp;Tenor,T1415,Trigger)</f>
        <v>49395</v>
      </c>
      <c r="V1415" s="22">
        <f>IFERROR(_xll.qlIndexFixing($V$1,S1415,,Trigger),NA())</f>
        <v>1.7556123431947235E-2</v>
      </c>
      <c r="W1415" s="22">
        <f>IFERROR(_xll.qlIndexFixing($W$1,S1415,,Trigger),NA())</f>
        <v>1.7655288240864486E-2</v>
      </c>
      <c r="X1415" s="17">
        <f t="shared" si="22"/>
        <v>-0.99164808917251435</v>
      </c>
    </row>
    <row r="1416" spans="18:24" x14ac:dyDescent="0.2">
      <c r="R1416" s="17" t="s">
        <v>21</v>
      </c>
      <c r="S1416" s="18">
        <f>_xll.qlInterestRateIndexFixingDate(IborIndex&amp;Tenor,T1416,Trigger)</f>
        <v>49307</v>
      </c>
      <c r="T1416" s="18">
        <f>_xll.qlCalendarAdvance(Calendar,T1415,R1416,"f",,Trigger)</f>
        <v>49312</v>
      </c>
      <c r="U1416" s="18">
        <f>_xll.qlInterestRateIndexMaturity(IborIndex&amp;Tenor,T1416,Trigger)</f>
        <v>49402</v>
      </c>
      <c r="V1416" s="22">
        <f>IFERROR(_xll.qlIndexFixing($V$1,S1416,,Trigger),NA())</f>
        <v>1.756271305112822E-2</v>
      </c>
      <c r="W1416" s="22">
        <f>IFERROR(_xll.qlIndexFixing($W$1,S1416,,Trigger),NA())</f>
        <v>1.7642982754352943E-2</v>
      </c>
      <c r="X1416" s="17">
        <f t="shared" si="22"/>
        <v>-0.80269703224722377</v>
      </c>
    </row>
    <row r="1417" spans="18:24" x14ac:dyDescent="0.2">
      <c r="R1417" s="17" t="s">
        <v>21</v>
      </c>
      <c r="S1417" s="18">
        <f>_xll.qlInterestRateIndexFixingDate(IborIndex&amp;Tenor,T1417,Trigger)</f>
        <v>49317</v>
      </c>
      <c r="T1417" s="18">
        <f>_xll.qlCalendarAdvance(Calendar,T1416,R1417,"f",,Trigger)</f>
        <v>49319</v>
      </c>
      <c r="U1417" s="18">
        <f>_xll.qlInterestRateIndexMaturity(IborIndex&amp;Tenor,T1417,Trigger)</f>
        <v>49409</v>
      </c>
      <c r="V1417" s="22">
        <f>IFERROR(_xll.qlIndexFixing($V$1,S1417,,Trigger),NA())</f>
        <v>1.7569302681119225E-2</v>
      </c>
      <c r="W1417" s="22">
        <f>IFERROR(_xll.qlIndexFixing($W$1,S1417,,Trigger),NA())</f>
        <v>1.7630438361431189E-2</v>
      </c>
      <c r="X1417" s="17">
        <f t="shared" si="22"/>
        <v>-0.6113568031196337</v>
      </c>
    </row>
    <row r="1418" spans="18:24" x14ac:dyDescent="0.2">
      <c r="R1418" s="17" t="s">
        <v>21</v>
      </c>
      <c r="S1418" s="18">
        <f>_xll.qlInterestRateIndexFixingDate(IborIndex&amp;Tenor,T1418,Trigger)</f>
        <v>49324</v>
      </c>
      <c r="T1418" s="18">
        <f>_xll.qlCalendarAdvance(Calendar,T1417,R1418,"f",,Trigger)</f>
        <v>49326</v>
      </c>
      <c r="U1418" s="18">
        <f>_xll.qlInterestRateIndexMaturity(IborIndex&amp;Tenor,T1418,Trigger)</f>
        <v>49416</v>
      </c>
      <c r="V1418" s="22">
        <f>IFERROR(_xll.qlIndexFixing($V$1,S1418,,Trigger),NA())</f>
        <v>1.7575892321917586E-2</v>
      </c>
      <c r="W1418" s="22">
        <f>IFERROR(_xll.qlIndexFixing($W$1,S1418,,Trigger),NA())</f>
        <v>1.7617654345271738E-2</v>
      </c>
      <c r="X1418" s="17">
        <f t="shared" si="22"/>
        <v>-0.41762023354152689</v>
      </c>
    </row>
    <row r="1419" spans="18:24" x14ac:dyDescent="0.2">
      <c r="R1419" s="17" t="s">
        <v>21</v>
      </c>
      <c r="S1419" s="18">
        <f>_xll.qlInterestRateIndexFixingDate(IborIndex&amp;Tenor,T1419,Trigger)</f>
        <v>49331</v>
      </c>
      <c r="T1419" s="18">
        <f>_xll.qlCalendarAdvance(Calendar,T1418,R1419,"f",,Trigger)</f>
        <v>49333</v>
      </c>
      <c r="U1419" s="18">
        <f>_xll.qlInterestRateIndexMaturity(IborIndex&amp;Tenor,T1419,Trigger)</f>
        <v>49423</v>
      </c>
      <c r="V1419" s="22">
        <f>IFERROR(_xll.qlIndexFixing($V$1,S1419,,Trigger),NA())</f>
        <v>1.7582481973525077E-2</v>
      </c>
      <c r="W1419" s="22">
        <f>IFERROR(_xll.qlIndexFixing($W$1,S1419,,Trigger),NA())</f>
        <v>1.7604629989097731E-2</v>
      </c>
      <c r="X1419" s="17">
        <f t="shared" si="22"/>
        <v>-0.2214801557265389</v>
      </c>
    </row>
    <row r="1420" spans="18:24" x14ac:dyDescent="0.2">
      <c r="R1420" s="17" t="s">
        <v>21</v>
      </c>
      <c r="S1420" s="18">
        <f>_xll.qlInterestRateIndexFixingDate(IborIndex&amp;Tenor,T1420,Trigger)</f>
        <v>49338</v>
      </c>
      <c r="T1420" s="18">
        <f>_xll.qlCalendarAdvance(Calendar,T1419,R1420,"f",,Trigger)</f>
        <v>49340</v>
      </c>
      <c r="U1420" s="18">
        <f>_xll.qlInterestRateIndexMaturity(IborIndex&amp;Tenor,T1420,Trigger)</f>
        <v>49429</v>
      </c>
      <c r="V1420" s="22">
        <f>IFERROR(_xll.qlIndexFixing($V$1,S1420,,Trigger),NA())</f>
        <v>1.7588171915655561E-2</v>
      </c>
      <c r="W1420" s="22">
        <f>IFERROR(_xll.qlIndexFixing($W$1,S1420,,Trigger),NA())</f>
        <v>1.7591927701838293E-2</v>
      </c>
      <c r="X1420" s="17">
        <f t="shared" si="22"/>
        <v>-3.7557861827311467E-2</v>
      </c>
    </row>
    <row r="1421" spans="18:24" x14ac:dyDescent="0.2">
      <c r="R1421" s="17" t="s">
        <v>21</v>
      </c>
      <c r="S1421" s="18">
        <f>_xll.qlInterestRateIndexFixingDate(IborIndex&amp;Tenor,T1421,Trigger)</f>
        <v>49345</v>
      </c>
      <c r="T1421" s="18">
        <f>_xll.qlCalendarAdvance(Calendar,T1420,R1421,"f",,Trigger)</f>
        <v>49347</v>
      </c>
      <c r="U1421" s="18">
        <f>_xll.qlInterestRateIndexMaturity(IborIndex&amp;Tenor,T1421,Trigger)</f>
        <v>49436</v>
      </c>
      <c r="V1421" s="22">
        <f>IFERROR(_xll.qlIndexFixing($V$1,S1421,,Trigger),NA())</f>
        <v>1.7594761266808371E-2</v>
      </c>
      <c r="W1421" s="22">
        <f>IFERROR(_xll.qlIndexFixing($W$1,S1421,,Trigger),NA())</f>
        <v>1.7578438575638445E-2</v>
      </c>
      <c r="X1421" s="17">
        <f t="shared" si="22"/>
        <v>0.16322691169926018</v>
      </c>
    </row>
    <row r="1422" spans="18:24" x14ac:dyDescent="0.2">
      <c r="R1422" s="17" t="s">
        <v>21</v>
      </c>
      <c r="S1422" s="18">
        <f>_xll.qlInterestRateIndexFixingDate(IborIndex&amp;Tenor,T1422,Trigger)</f>
        <v>49352</v>
      </c>
      <c r="T1422" s="18">
        <f>_xll.qlCalendarAdvance(Calendar,T1421,R1422,"f",,Trigger)</f>
        <v>49354</v>
      </c>
      <c r="U1422" s="18">
        <f>_xll.qlInterestRateIndexMaturity(IborIndex&amp;Tenor,T1422,Trigger)</f>
        <v>49443</v>
      </c>
      <c r="V1422" s="22">
        <f>IFERROR(_xll.qlIndexFixing($V$1,S1422,,Trigger),NA())</f>
        <v>1.7601350628647462E-2</v>
      </c>
      <c r="W1422" s="22">
        <f>IFERROR(_xll.qlIndexFixing($W$1,S1422,,Trigger),NA())</f>
        <v>1.7564707021892691E-2</v>
      </c>
      <c r="X1422" s="17">
        <f t="shared" si="22"/>
        <v>0.36643606754770824</v>
      </c>
    </row>
    <row r="1423" spans="18:24" x14ac:dyDescent="0.2">
      <c r="R1423" s="17" t="s">
        <v>21</v>
      </c>
      <c r="S1423" s="18">
        <f>_xll.qlInterestRateIndexFixingDate(IborIndex&amp;Tenor,T1423,Trigger)</f>
        <v>49359</v>
      </c>
      <c r="T1423" s="18">
        <f>_xll.qlCalendarAdvance(Calendar,T1422,R1423,"f",,Trigger)</f>
        <v>49361</v>
      </c>
      <c r="U1423" s="18">
        <f>_xll.qlInterestRateIndexMaturity(IborIndex&amp;Tenor,T1423,Trigger)</f>
        <v>49450</v>
      </c>
      <c r="V1423" s="22">
        <f>IFERROR(_xll.qlIndexFixing($V$1,S1423,,Trigger),NA())</f>
        <v>1.7607940001175531E-2</v>
      </c>
      <c r="W1423" s="22">
        <f>IFERROR(_xll.qlIndexFixing($W$1,S1423,,Trigger),NA())</f>
        <v>1.7550732324040742E-2</v>
      </c>
      <c r="X1423" s="17">
        <f t="shared" si="22"/>
        <v>0.57207677134789303</v>
      </c>
    </row>
    <row r="1424" spans="18:24" x14ac:dyDescent="0.2">
      <c r="R1424" s="17" t="s">
        <v>21</v>
      </c>
      <c r="S1424" s="18">
        <f>_xll.qlInterestRateIndexFixingDate(IborIndex&amp;Tenor,T1424,Trigger)</f>
        <v>49366</v>
      </c>
      <c r="T1424" s="18">
        <f>_xll.qlCalendarAdvance(Calendar,T1423,R1424,"f",,Trigger)</f>
        <v>49368</v>
      </c>
      <c r="U1424" s="18">
        <f>_xll.qlInterestRateIndexMaturity(IborIndex&amp;Tenor,T1424,Trigger)</f>
        <v>49460</v>
      </c>
      <c r="V1424" s="22">
        <f>IFERROR(_xll.qlIndexFixing($V$1,S1424,,Trigger),NA())</f>
        <v>1.761723259237629E-2</v>
      </c>
      <c r="W1424" s="22">
        <f>IFERROR(_xll.qlIndexFixing($W$1,S1424,,Trigger),NA())</f>
        <v>1.7534601233109112E-2</v>
      </c>
      <c r="X1424" s="17">
        <f t="shared" si="22"/>
        <v>0.82631359267178184</v>
      </c>
    </row>
    <row r="1425" spans="18:24" x14ac:dyDescent="0.2">
      <c r="R1425" s="17" t="s">
        <v>21</v>
      </c>
      <c r="S1425" s="18">
        <f>_xll.qlInterestRateIndexFixingDate(IborIndex&amp;Tenor,T1425,Trigger)</f>
        <v>49373</v>
      </c>
      <c r="T1425" s="18">
        <f>_xll.qlCalendarAdvance(Calendar,T1424,R1425,"f",,Trigger)</f>
        <v>49375</v>
      </c>
      <c r="U1425" s="18">
        <f>_xll.qlInterestRateIndexMaturity(IborIndex&amp;Tenor,T1425,Trigger)</f>
        <v>49467</v>
      </c>
      <c r="V1425" s="22">
        <f>IFERROR(_xll.qlIndexFixing($V$1,S1425,,Trigger),NA())</f>
        <v>1.7623822954040511E-2</v>
      </c>
      <c r="W1425" s="22">
        <f>IFERROR(_xll.qlIndexFixing($W$1,S1425,,Trigger),NA())</f>
        <v>1.7520083147768237E-2</v>
      </c>
      <c r="X1425" s="17">
        <f t="shared" si="22"/>
        <v>1.0373980627227317</v>
      </c>
    </row>
    <row r="1426" spans="18:24" x14ac:dyDescent="0.2">
      <c r="R1426" s="17" t="s">
        <v>21</v>
      </c>
      <c r="S1426" s="18">
        <f>_xll.qlInterestRateIndexFixingDate(IborIndex&amp;Tenor,T1426,Trigger)</f>
        <v>49380</v>
      </c>
      <c r="T1426" s="18">
        <f>_xll.qlCalendarAdvance(Calendar,T1425,R1426,"f",,Trigger)</f>
        <v>49382</v>
      </c>
      <c r="U1426" s="18">
        <f>_xll.qlInterestRateIndexMaturity(IborIndex&amp;Tenor,T1426,Trigger)</f>
        <v>49474</v>
      </c>
      <c r="V1426" s="22">
        <f>IFERROR(_xll.qlIndexFixing($V$1,S1426,,Trigger),NA())</f>
        <v>1.7630413326755891E-2</v>
      </c>
      <c r="W1426" s="22">
        <f>IFERROR(_xll.qlIndexFixing($W$1,S1426,,Trigger),NA())</f>
        <v>1.7505319581483093E-2</v>
      </c>
      <c r="X1426" s="17">
        <f t="shared" si="22"/>
        <v>1.2509374527279806</v>
      </c>
    </row>
    <row r="1427" spans="18:24" x14ac:dyDescent="0.2">
      <c r="R1427" s="17" t="s">
        <v>21</v>
      </c>
      <c r="S1427" s="18">
        <f>_xll.qlInterestRateIndexFixingDate(IborIndex&amp;Tenor,T1427,Trigger)</f>
        <v>49387</v>
      </c>
      <c r="T1427" s="18">
        <f>_xll.qlCalendarAdvance(Calendar,T1426,R1427,"f",,Trigger)</f>
        <v>49389</v>
      </c>
      <c r="U1427" s="18">
        <f>_xll.qlInterestRateIndexMaturity(IborIndex&amp;Tenor,T1427,Trigger)</f>
        <v>49481</v>
      </c>
      <c r="V1427" s="22">
        <f>IFERROR(_xll.qlIndexFixing($V$1,S1427,,Trigger),NA())</f>
        <v>1.7637003710519825E-2</v>
      </c>
      <c r="W1427" s="22">
        <f>IFERROR(_xll.qlIndexFixing($W$1,S1427,,Trigger),NA())</f>
        <v>1.7490309817907567E-2</v>
      </c>
      <c r="X1427" s="17">
        <f t="shared" si="22"/>
        <v>1.4669389261225825</v>
      </c>
    </row>
    <row r="1428" spans="18:24" x14ac:dyDescent="0.2">
      <c r="R1428" s="17" t="s">
        <v>21</v>
      </c>
      <c r="S1428" s="18">
        <f>_xll.qlInterestRateIndexFixingDate(IborIndex&amp;Tenor,T1428,Trigger)</f>
        <v>49390</v>
      </c>
      <c r="T1428" s="18">
        <f>_xll.qlCalendarAdvance(Calendar,T1427,R1428,"f",,Trigger)</f>
        <v>49396</v>
      </c>
      <c r="U1428" s="18">
        <f>_xll.qlInterestRateIndexMaturity(IborIndex&amp;Tenor,T1428,Trigger)</f>
        <v>49488</v>
      </c>
      <c r="V1428" s="22">
        <f>IFERROR(_xll.qlIndexFixing($V$1,S1428,,Trigger),NA())</f>
        <v>1.7643594105334049E-2</v>
      </c>
      <c r="W1428" s="22">
        <f>IFERROR(_xll.qlIndexFixing($W$1,S1428,,Trigger),NA())</f>
        <v>1.7475053140752025E-2</v>
      </c>
      <c r="X1428" s="17">
        <f t="shared" si="22"/>
        <v>1.6854096458202363</v>
      </c>
    </row>
    <row r="1429" spans="18:24" x14ac:dyDescent="0.2">
      <c r="R1429" s="17" t="s">
        <v>21</v>
      </c>
      <c r="S1429" s="18">
        <f>_xll.qlInterestRateIndexFixingDate(IborIndex&amp;Tenor,T1429,Trigger)</f>
        <v>49401</v>
      </c>
      <c r="T1429" s="18">
        <f>_xll.qlCalendarAdvance(Calendar,T1428,R1429,"f",,Trigger)</f>
        <v>49403</v>
      </c>
      <c r="U1429" s="18">
        <f>_xll.qlInterestRateIndexMaturity(IborIndex&amp;Tenor,T1429,Trigger)</f>
        <v>49494</v>
      </c>
      <c r="V1429" s="22">
        <f>IFERROR(_xll.qlIndexFixing($V$1,S1429,,Trigger),NA())</f>
        <v>1.7649281767529477E-2</v>
      </c>
      <c r="W1429" s="22">
        <f>IFERROR(_xll.qlIndexFixing($W$1,S1429,,Trigger),NA())</f>
        <v>1.7460280355266315E-2</v>
      </c>
      <c r="X1429" s="17">
        <f t="shared" si="22"/>
        <v>1.8900141226316225</v>
      </c>
    </row>
    <row r="1430" spans="18:24" x14ac:dyDescent="0.2">
      <c r="R1430" s="17" t="s">
        <v>21</v>
      </c>
      <c r="S1430" s="18">
        <f>_xll.qlInterestRateIndexFixingDate(IborIndex&amp;Tenor,T1430,Trigger)</f>
        <v>49408</v>
      </c>
      <c r="T1430" s="18">
        <f>_xll.qlCalendarAdvance(Calendar,T1429,R1430,"f",,Trigger)</f>
        <v>49410</v>
      </c>
      <c r="U1430" s="18">
        <f>_xll.qlInterestRateIndexMaturity(IborIndex&amp;Tenor,T1430,Trigger)</f>
        <v>49501</v>
      </c>
      <c r="V1430" s="22">
        <f>IFERROR(_xll.qlIndexFixing($V$1,S1430,,Trigger),NA())</f>
        <v>1.7655871861220446E-2</v>
      </c>
      <c r="W1430" s="22">
        <f>IFERROR(_xll.qlIndexFixing($W$1,S1430,,Trigger),NA())</f>
        <v>1.7444546337917533E-2</v>
      </c>
      <c r="X1430" s="17">
        <f t="shared" si="22"/>
        <v>2.1132552330291321</v>
      </c>
    </row>
    <row r="1431" spans="18:24" x14ac:dyDescent="0.2">
      <c r="R1431" s="17" t="s">
        <v>21</v>
      </c>
      <c r="S1431" s="18">
        <f>_xll.qlInterestRateIndexFixingDate(IborIndex&amp;Tenor,T1431,Trigger)</f>
        <v>49415</v>
      </c>
      <c r="T1431" s="18">
        <f>_xll.qlCalendarAdvance(Calendar,T1430,R1431,"f",,Trigger)</f>
        <v>49417</v>
      </c>
      <c r="U1431" s="18">
        <f>_xll.qlInterestRateIndexMaturity(IborIndex&amp;Tenor,T1431,Trigger)</f>
        <v>49508</v>
      </c>
      <c r="V1431" s="22">
        <f>IFERROR(_xll.qlIndexFixing($V$1,S1431,,Trigger),NA())</f>
        <v>1.7662461965839819E-2</v>
      </c>
      <c r="W1431" s="22">
        <f>IFERROR(_xll.qlIndexFixing($W$1,S1431,,Trigger),NA())</f>
        <v>1.7428563320957491E-2</v>
      </c>
      <c r="X1431" s="17">
        <f t="shared" si="22"/>
        <v>2.3389864488232783</v>
      </c>
    </row>
    <row r="1432" spans="18:24" x14ac:dyDescent="0.2">
      <c r="R1432" s="17" t="s">
        <v>21</v>
      </c>
      <c r="S1432" s="18">
        <f>_xll.qlInterestRateIndexFixingDate(IborIndex&amp;Tenor,T1432,Trigger)</f>
        <v>49422</v>
      </c>
      <c r="T1432" s="18">
        <f>_xll.qlCalendarAdvance(Calendar,T1431,R1432,"f",,Trigger)</f>
        <v>49424</v>
      </c>
      <c r="U1432" s="18">
        <f>_xll.qlInterestRateIndexMaturity(IborIndex&amp;Tenor,T1432,Trigger)</f>
        <v>49515</v>
      </c>
      <c r="V1432" s="22">
        <f>IFERROR(_xll.qlIndexFixing($V$1,S1432,,Trigger),NA())</f>
        <v>1.7669052081389348E-2</v>
      </c>
      <c r="W1432" s="22">
        <f>IFERROR(_xll.qlIndexFixing($W$1,S1432,,Trigger),NA())</f>
        <v>1.7412330588327772E-2</v>
      </c>
      <c r="X1432" s="17">
        <f t="shared" si="22"/>
        <v>2.5672149306157563</v>
      </c>
    </row>
    <row r="1433" spans="18:24" x14ac:dyDescent="0.2">
      <c r="R1433" s="17" t="s">
        <v>21</v>
      </c>
      <c r="S1433" s="18">
        <f>_xll.qlInterestRateIndexFixingDate(IborIndex&amp;Tenor,T1433,Trigger)</f>
        <v>49426</v>
      </c>
      <c r="T1433" s="18">
        <f>_xll.qlCalendarAdvance(Calendar,T1432,R1433,"f",,Trigger)</f>
        <v>49431</v>
      </c>
      <c r="U1433" s="18">
        <f>_xll.qlInterestRateIndexMaturity(IborIndex&amp;Tenor,T1433,Trigger)</f>
        <v>49523</v>
      </c>
      <c r="V1433" s="22">
        <f>IFERROR(_xll.qlIndexFixing($V$1,S1433,,Trigger),NA())</f>
        <v>1.7676546245151716E-2</v>
      </c>
      <c r="W1433" s="22">
        <f>IFERROR(_xll.qlIndexFixing($W$1,S1433,,Trigger),NA())</f>
        <v>1.7395040985199634E-2</v>
      </c>
      <c r="X1433" s="17">
        <f t="shared" si="22"/>
        <v>2.8150525995208202</v>
      </c>
    </row>
    <row r="1434" spans="18:24" x14ac:dyDescent="0.2">
      <c r="R1434" s="17" t="s">
        <v>21</v>
      </c>
      <c r="S1434" s="18">
        <f>_xll.qlInterestRateIndexFixingDate(IborIndex&amp;Tenor,T1434,Trigger)</f>
        <v>49436</v>
      </c>
      <c r="T1434" s="18">
        <f>_xll.qlCalendarAdvance(Calendar,T1433,R1434,"f",,Trigger)</f>
        <v>49438</v>
      </c>
      <c r="U1434" s="18">
        <f>_xll.qlInterestRateIndexMaturity(IborIndex&amp;Tenor,T1434,Trigger)</f>
        <v>49530</v>
      </c>
      <c r="V1434" s="22">
        <f>IFERROR(_xll.qlIndexFixing($V$1,S1434,,Trigger),NA())</f>
        <v>1.7683136706265951E-2</v>
      </c>
      <c r="W1434" s="22">
        <f>IFERROR(_xll.qlIndexFixing($W$1,S1434,,Trigger),NA())</f>
        <v>1.7378287787744237E-2</v>
      </c>
      <c r="X1434" s="17">
        <f t="shared" si="22"/>
        <v>3.048489185217135</v>
      </c>
    </row>
    <row r="1435" spans="18:24" x14ac:dyDescent="0.2">
      <c r="R1435" s="17" t="s">
        <v>21</v>
      </c>
      <c r="S1435" s="18">
        <f>_xll.qlInterestRateIndexFixingDate(IborIndex&amp;Tenor,T1435,Trigger)</f>
        <v>49443</v>
      </c>
      <c r="T1435" s="18">
        <f>_xll.qlCalendarAdvance(Calendar,T1434,R1435,"f",,Trigger)</f>
        <v>49445</v>
      </c>
      <c r="U1435" s="18">
        <f>_xll.qlInterestRateIndexMaturity(IborIndex&amp;Tenor,T1435,Trigger)</f>
        <v>49537</v>
      </c>
      <c r="V1435" s="22">
        <f>IFERROR(_xll.qlIndexFixing($V$1,S1435,,Trigger),NA())</f>
        <v>1.7689727178428736E-2</v>
      </c>
      <c r="W1435" s="22">
        <f>IFERROR(_xll.qlIndexFixing($W$1,S1435,,Trigger),NA())</f>
        <v>1.7361282664319189E-2</v>
      </c>
      <c r="X1435" s="17">
        <f t="shared" si="22"/>
        <v>3.2844451410954725</v>
      </c>
    </row>
    <row r="1436" spans="18:24" x14ac:dyDescent="0.2">
      <c r="R1436" s="17" t="s">
        <v>21</v>
      </c>
      <c r="S1436" s="18">
        <f>_xll.qlInterestRateIndexFixingDate(IborIndex&amp;Tenor,T1436,Trigger)</f>
        <v>49450</v>
      </c>
      <c r="T1436" s="18">
        <f>_xll.qlCalendarAdvance(Calendar,T1435,R1436,"f",,Trigger)</f>
        <v>49452</v>
      </c>
      <c r="U1436" s="18">
        <f>_xll.qlInterestRateIndexMaturity(IborIndex&amp;Tenor,T1436,Trigger)</f>
        <v>49544</v>
      </c>
      <c r="V1436" s="22">
        <f>IFERROR(_xll.qlIndexFixing($V$1,S1436,,Trigger),NA())</f>
        <v>1.7696317661641814E-2</v>
      </c>
      <c r="W1436" s="22">
        <f>IFERROR(_xll.qlIndexFixing($W$1,S1436,,Trigger),NA())</f>
        <v>1.7344024899110994E-2</v>
      </c>
      <c r="X1436" s="17">
        <f t="shared" si="22"/>
        <v>3.5229276253082031</v>
      </c>
    </row>
    <row r="1437" spans="18:24" x14ac:dyDescent="0.2">
      <c r="R1437" s="17" t="s">
        <v>21</v>
      </c>
      <c r="S1437" s="18">
        <f>_xll.qlInterestRateIndexFixingDate(IborIndex&amp;Tenor,T1437,Trigger)</f>
        <v>49457</v>
      </c>
      <c r="T1437" s="18">
        <f>_xll.qlCalendarAdvance(Calendar,T1436,R1437,"f",,Trigger)</f>
        <v>49459</v>
      </c>
      <c r="U1437" s="18">
        <f>_xll.qlInterestRateIndexMaturity(IborIndex&amp;Tenor,T1437,Trigger)</f>
        <v>49551</v>
      </c>
      <c r="V1437" s="22">
        <f>IFERROR(_xll.qlIndexFixing($V$1,S1437,,Trigger),NA())</f>
        <v>1.7681249423447232E-2</v>
      </c>
      <c r="W1437" s="22">
        <f>IFERROR(_xll.qlIndexFixing($W$1,S1437,,Trigger),NA())</f>
        <v>1.7326551212119738E-2</v>
      </c>
      <c r="X1437" s="17">
        <f t="shared" si="22"/>
        <v>3.5469821132749422</v>
      </c>
    </row>
    <row r="1438" spans="18:24" x14ac:dyDescent="0.2">
      <c r="R1438" s="17" t="s">
        <v>21</v>
      </c>
      <c r="S1438" s="18">
        <f>_xll.qlInterestRateIndexFixingDate(IborIndex&amp;Tenor,T1438,Trigger)</f>
        <v>49464</v>
      </c>
      <c r="T1438" s="18">
        <f>_xll.qlCalendarAdvance(Calendar,T1437,R1438,"f",,Trigger)</f>
        <v>49466</v>
      </c>
      <c r="U1438" s="18">
        <f>_xll.qlInterestRateIndexMaturity(IborIndex&amp;Tenor,T1438,Trigger)</f>
        <v>49558</v>
      </c>
      <c r="V1438" s="22">
        <f>IFERROR(_xll.qlIndexFixing($V$1,S1438,,Trigger),NA())</f>
        <v>1.7611941799625424E-2</v>
      </c>
      <c r="W1438" s="22">
        <f>IFERROR(_xll.qlIndexFixing($W$1,S1438,,Trigger),NA())</f>
        <v>1.7309508055677086E-2</v>
      </c>
      <c r="X1438" s="17">
        <f t="shared" si="22"/>
        <v>3.0243374394833822</v>
      </c>
    </row>
    <row r="1439" spans="18:24" x14ac:dyDescent="0.2">
      <c r="R1439" s="17" t="s">
        <v>21</v>
      </c>
      <c r="S1439" s="18">
        <f>_xll.qlInterestRateIndexFixingDate(IborIndex&amp;Tenor,T1439,Trigger)</f>
        <v>49471</v>
      </c>
      <c r="T1439" s="18">
        <f>_xll.qlCalendarAdvance(Calendar,T1438,R1439,"f",,Trigger)</f>
        <v>49473</v>
      </c>
      <c r="U1439" s="18">
        <f>_xll.qlInterestRateIndexMaturity(IborIndex&amp;Tenor,T1439,Trigger)</f>
        <v>49565</v>
      </c>
      <c r="V1439" s="22">
        <f>IFERROR(_xll.qlIndexFixing($V$1,S1439,,Trigger),NA())</f>
        <v>1.7542490201859544E-2</v>
      </c>
      <c r="W1439" s="22">
        <f>IFERROR(_xll.qlIndexFixing($W$1,S1439,,Trigger),NA())</f>
        <v>1.7293133345416316E-2</v>
      </c>
      <c r="X1439" s="17">
        <f t="shared" si="22"/>
        <v>2.4935685644322803</v>
      </c>
    </row>
    <row r="1440" spans="18:24" x14ac:dyDescent="0.2">
      <c r="R1440" s="17" t="s">
        <v>21</v>
      </c>
      <c r="S1440" s="18">
        <f>_xll.qlInterestRateIndexFixingDate(IborIndex&amp;Tenor,T1440,Trigger)</f>
        <v>49478</v>
      </c>
      <c r="T1440" s="18">
        <f>_xll.qlCalendarAdvance(Calendar,T1439,R1440,"f",,Trigger)</f>
        <v>49480</v>
      </c>
      <c r="U1440" s="18">
        <f>_xll.qlInterestRateIndexMaturity(IborIndex&amp;Tenor,T1440,Trigger)</f>
        <v>49572</v>
      </c>
      <c r="V1440" s="22">
        <f>IFERROR(_xll.qlIndexFixing($V$1,S1440,,Trigger),NA())</f>
        <v>1.7472894637826062E-2</v>
      </c>
      <c r="W1440" s="22">
        <f>IFERROR(_xll.qlIndexFixing($W$1,S1440,,Trigger),NA())</f>
        <v>1.7277431465286288E-2</v>
      </c>
      <c r="X1440" s="17">
        <f t="shared" si="22"/>
        <v>1.9546317253977401</v>
      </c>
    </row>
    <row r="1441" spans="18:24" x14ac:dyDescent="0.2">
      <c r="R1441" s="17" t="s">
        <v>21</v>
      </c>
      <c r="S1441" s="18">
        <f>_xll.qlInterestRateIndexFixingDate(IborIndex&amp;Tenor,T1441,Trigger)</f>
        <v>49485</v>
      </c>
      <c r="T1441" s="18">
        <f>_xll.qlCalendarAdvance(Calendar,T1440,R1441,"f",,Trigger)</f>
        <v>49487</v>
      </c>
      <c r="U1441" s="18">
        <f>_xll.qlInterestRateIndexMaturity(IborIndex&amp;Tenor,T1441,Trigger)</f>
        <v>49579</v>
      </c>
      <c r="V1441" s="22">
        <f>IFERROR(_xll.qlIndexFixing($V$1,S1441,,Trigger),NA())</f>
        <v>1.7403155115215348E-2</v>
      </c>
      <c r="W1441" s="22">
        <f>IFERROR(_xll.qlIndexFixing($W$1,S1441,,Trigger),NA())</f>
        <v>1.7262406808938532E-2</v>
      </c>
      <c r="X1441" s="17">
        <f t="shared" si="22"/>
        <v>1.4074830627681598</v>
      </c>
    </row>
    <row r="1442" spans="18:24" x14ac:dyDescent="0.2">
      <c r="R1442" s="17" t="s">
        <v>21</v>
      </c>
      <c r="S1442" s="18">
        <f>_xll.qlInterestRateIndexFixingDate(IborIndex&amp;Tenor,T1442,Trigger)</f>
        <v>49492</v>
      </c>
      <c r="T1442" s="18">
        <f>_xll.qlCalendarAdvance(Calendar,T1441,R1442,"f",,Trigger)</f>
        <v>49494</v>
      </c>
      <c r="U1442" s="18">
        <f>_xll.qlInterestRateIndexMaturity(IborIndex&amp;Tenor,T1442,Trigger)</f>
        <v>49586</v>
      </c>
      <c r="V1442" s="22">
        <f>IFERROR(_xll.qlIndexFixing($V$1,S1442,,Trigger),NA())</f>
        <v>1.7333271641734281E-2</v>
      </c>
      <c r="W1442" s="22">
        <f>IFERROR(_xll.qlIndexFixing($W$1,S1442,,Trigger),NA())</f>
        <v>1.7248063779726378E-2</v>
      </c>
      <c r="X1442" s="17">
        <f t="shared" si="22"/>
        <v>0.8520786200790289</v>
      </c>
    </row>
    <row r="1443" spans="18:24" x14ac:dyDescent="0.2">
      <c r="R1443" s="17" t="s">
        <v>21</v>
      </c>
      <c r="S1443" s="18">
        <f>_xll.qlInterestRateIndexFixingDate(IborIndex&amp;Tenor,T1443,Trigger)</f>
        <v>49499</v>
      </c>
      <c r="T1443" s="18">
        <f>_xll.qlCalendarAdvance(Calendar,T1442,R1443,"f",,Trigger)</f>
        <v>49501</v>
      </c>
      <c r="U1443" s="18">
        <f>_xll.qlInterestRateIndexMaturity(IborIndex&amp;Tenor,T1443,Trigger)</f>
        <v>49593</v>
      </c>
      <c r="V1443" s="22">
        <f>IFERROR(_xll.qlIndexFixing($V$1,S1443,,Trigger),NA())</f>
        <v>1.7263244225104508E-2</v>
      </c>
      <c r="W1443" s="22">
        <f>IFERROR(_xll.qlIndexFixing($W$1,S1443,,Trigger),NA())</f>
        <v>1.7234406790724084E-2</v>
      </c>
      <c r="X1443" s="17">
        <f t="shared" si="22"/>
        <v>0.28837434380424298</v>
      </c>
    </row>
    <row r="1444" spans="18:24" x14ac:dyDescent="0.2">
      <c r="R1444" s="17" t="s">
        <v>21</v>
      </c>
      <c r="S1444" s="18">
        <f>_xll.qlInterestRateIndexFixingDate(IborIndex&amp;Tenor,T1444,Trigger)</f>
        <v>49506</v>
      </c>
      <c r="T1444" s="18">
        <f>_xll.qlCalendarAdvance(Calendar,T1443,R1444,"f",,Trigger)</f>
        <v>49508</v>
      </c>
      <c r="U1444" s="18">
        <f>_xll.qlInterestRateIndexMaturity(IborIndex&amp;Tenor,T1444,Trigger)</f>
        <v>49600</v>
      </c>
      <c r="V1444" s="22">
        <f>IFERROR(_xll.qlIndexFixing($V$1,S1444,,Trigger),NA())</f>
        <v>1.7193072873064187E-2</v>
      </c>
      <c r="W1444" s="22">
        <f>IFERROR(_xll.qlIndexFixing($W$1,S1444,,Trigger),NA())</f>
        <v>1.7221440264725951E-2</v>
      </c>
      <c r="X1444" s="17">
        <f t="shared" si="22"/>
        <v>-0.28367391661763414</v>
      </c>
    </row>
    <row r="1445" spans="18:24" x14ac:dyDescent="0.2">
      <c r="R1445" s="17" t="s">
        <v>21</v>
      </c>
      <c r="S1445" s="18">
        <f>_xll.qlInterestRateIndexFixingDate(IborIndex&amp;Tenor,T1445,Trigger)</f>
        <v>49513</v>
      </c>
      <c r="T1445" s="18">
        <f>_xll.qlCalendarAdvance(Calendar,T1444,R1445,"f",,Trigger)</f>
        <v>49515</v>
      </c>
      <c r="U1445" s="18">
        <f>_xll.qlInterestRateIndexMaturity(IborIndex&amp;Tenor,T1445,Trigger)</f>
        <v>49607</v>
      </c>
      <c r="V1445" s="22">
        <f>IFERROR(_xll.qlIndexFixing($V$1,S1445,,Trigger),NA())</f>
        <v>1.7122757593367986E-2</v>
      </c>
      <c r="W1445" s="22">
        <f>IFERROR(_xll.qlIndexFixing($W$1,S1445,,Trigger),NA())</f>
        <v>1.7209168634255895E-2</v>
      </c>
      <c r="X1445" s="17">
        <f t="shared" si="22"/>
        <v>-0.86411040887909163</v>
      </c>
    </row>
    <row r="1446" spans="18:24" x14ac:dyDescent="0.2">
      <c r="R1446" s="17" t="s">
        <v>21</v>
      </c>
      <c r="S1446" s="18">
        <f>_xll.qlInterestRateIndexFixingDate(IborIndex&amp;Tenor,T1446,Trigger)</f>
        <v>49520</v>
      </c>
      <c r="T1446" s="18">
        <f>_xll.qlCalendarAdvance(Calendar,T1445,R1446,"f",,Trigger)</f>
        <v>49522</v>
      </c>
      <c r="U1446" s="18">
        <f>_xll.qlInterestRateIndexMaturity(IborIndex&amp;Tenor,T1446,Trigger)</f>
        <v>49614</v>
      </c>
      <c r="V1446" s="22">
        <f>IFERROR(_xll.qlIndexFixing($V$1,S1446,,Trigger),NA())</f>
        <v>1.7052298393784474E-2</v>
      </c>
      <c r="W1446" s="22">
        <f>IFERROR(_xll.qlIndexFixing($W$1,S1446,,Trigger),NA())</f>
        <v>1.7197596341578733E-2</v>
      </c>
      <c r="X1446" s="17">
        <f t="shared" si="22"/>
        <v>-1.4529794779425884</v>
      </c>
    </row>
    <row r="1447" spans="18:24" x14ac:dyDescent="0.2">
      <c r="R1447" s="17" t="s">
        <v>21</v>
      </c>
      <c r="S1447" s="18">
        <f>_xll.qlInterestRateIndexFixingDate(IborIndex&amp;Tenor,T1447,Trigger)</f>
        <v>49527</v>
      </c>
      <c r="T1447" s="18">
        <f>_xll.qlCalendarAdvance(Calendar,T1446,R1447,"f",,Trigger)</f>
        <v>49529</v>
      </c>
      <c r="U1447" s="18">
        <f>_xll.qlInterestRateIndexMaturity(IborIndex&amp;Tenor,T1447,Trigger)</f>
        <v>49621</v>
      </c>
      <c r="V1447" s="22">
        <f>IFERROR(_xll.qlIndexFixing($V$1,S1447,,Trigger),NA())</f>
        <v>1.6981695282102201E-2</v>
      </c>
      <c r="W1447" s="22">
        <f>IFERROR(_xll.qlIndexFixing($W$1,S1447,,Trigger),NA())</f>
        <v>1.7186727838701052E-2</v>
      </c>
      <c r="X1447" s="17">
        <f t="shared" si="22"/>
        <v>-2.0503255659885116</v>
      </c>
    </row>
    <row r="1448" spans="18:24" x14ac:dyDescent="0.2">
      <c r="R1448" s="17" t="s">
        <v>21</v>
      </c>
      <c r="S1448" s="18">
        <f>_xll.qlInterestRateIndexFixingDate(IborIndex&amp;Tenor,T1448,Trigger)</f>
        <v>49534</v>
      </c>
      <c r="T1448" s="18">
        <f>_xll.qlCalendarAdvance(Calendar,T1447,R1448,"f",,Trigger)</f>
        <v>49536</v>
      </c>
      <c r="U1448" s="18">
        <f>_xll.qlInterestRateIndexMaturity(IborIndex&amp;Tenor,T1448,Trigger)</f>
        <v>49628</v>
      </c>
      <c r="V1448" s="22">
        <f>IFERROR(_xll.qlIndexFixing($V$1,S1448,,Trigger),NA())</f>
        <v>1.6910948266119281E-2</v>
      </c>
      <c r="W1448" s="22">
        <f>IFERROR(_xll.qlIndexFixing($W$1,S1448,,Trigger),NA())</f>
        <v>1.7176567587386855E-2</v>
      </c>
      <c r="X1448" s="17">
        <f t="shared" si="22"/>
        <v>-2.6561932126757322</v>
      </c>
    </row>
    <row r="1449" spans="18:24" x14ac:dyDescent="0.2">
      <c r="R1449" s="17" t="s">
        <v>21</v>
      </c>
      <c r="S1449" s="18">
        <f>_xll.qlInterestRateIndexFixingDate(IborIndex&amp;Tenor,T1449,Trigger)</f>
        <v>49541</v>
      </c>
      <c r="T1449" s="18">
        <f>_xll.qlCalendarAdvance(Calendar,T1448,R1449,"f",,Trigger)</f>
        <v>49543</v>
      </c>
      <c r="U1449" s="18">
        <f>_xll.qlInterestRateIndexMaturity(IborIndex&amp;Tenor,T1449,Trigger)</f>
        <v>49635</v>
      </c>
      <c r="V1449" s="22">
        <f>IFERROR(_xll.qlIndexFixing($V$1,S1449,,Trigger),NA())</f>
        <v>1.6840057353655541E-2</v>
      </c>
      <c r="W1449" s="22">
        <f>IFERROR(_xll.qlIndexFixing($W$1,S1449,,Trigger),NA())</f>
        <v>1.7167120059158422E-2</v>
      </c>
      <c r="X1449" s="17">
        <f t="shared" si="22"/>
        <v>-3.2706270550288128</v>
      </c>
    </row>
    <row r="1450" spans="18:24" x14ac:dyDescent="0.2">
      <c r="R1450" s="17" t="s">
        <v>21</v>
      </c>
      <c r="S1450" s="18">
        <f>_xll.qlInterestRateIndexFixingDate(IborIndex&amp;Tenor,T1450,Trigger)</f>
        <v>49548</v>
      </c>
      <c r="T1450" s="18">
        <f>_xll.qlCalendarAdvance(Calendar,T1449,R1450,"f",,Trigger)</f>
        <v>49550</v>
      </c>
      <c r="U1450" s="18">
        <f>_xll.qlInterestRateIndexMaturity(IborIndex&amp;Tenor,T1450,Trigger)</f>
        <v>49642</v>
      </c>
      <c r="V1450" s="22">
        <f>IFERROR(_xll.qlIndexFixing($V$1,S1450,,Trigger),NA())</f>
        <v>1.6779847909316581E-2</v>
      </c>
      <c r="W1450" s="22">
        <f>IFERROR(_xll.qlIndexFixing($W$1,S1450,,Trigger),NA())</f>
        <v>1.7158380379248214E-2</v>
      </c>
      <c r="X1450" s="17">
        <f t="shared" si="22"/>
        <v>-3.7853246993163268</v>
      </c>
    </row>
    <row r="1451" spans="18:24" x14ac:dyDescent="0.2">
      <c r="R1451" s="17" t="s">
        <v>21</v>
      </c>
      <c r="S1451" s="18">
        <f>_xll.qlInterestRateIndexFixingDate(IborIndex&amp;Tenor,T1451,Trigger)</f>
        <v>49555</v>
      </c>
      <c r="T1451" s="18">
        <f>_xll.qlCalendarAdvance(Calendar,T1450,R1451,"f",,Trigger)</f>
        <v>49557</v>
      </c>
      <c r="U1451" s="18">
        <f>_xll.qlInterestRateIndexMaturity(IborIndex&amp;Tenor,T1451,Trigger)</f>
        <v>49648</v>
      </c>
      <c r="V1451" s="22">
        <f>IFERROR(_xll.qlIndexFixing($V$1,S1451,,Trigger),NA())</f>
        <v>1.6783803886015358E-2</v>
      </c>
      <c r="W1451" s="22">
        <f>IFERROR(_xll.qlIndexFixing($W$1,S1451,,Trigger),NA())</f>
        <v>1.7150024556654427E-2</v>
      </c>
      <c r="X1451" s="17">
        <f t="shared" si="22"/>
        <v>-3.6622067063906902</v>
      </c>
    </row>
    <row r="1452" spans="18:24" x14ac:dyDescent="0.2">
      <c r="R1452" s="17" t="s">
        <v>21</v>
      </c>
      <c r="S1452" s="18">
        <f>_xll.qlInterestRateIndexFixingDate(IborIndex&amp;Tenor,T1452,Trigger)</f>
        <v>49562</v>
      </c>
      <c r="T1452" s="18">
        <f>_xll.qlCalendarAdvance(Calendar,T1451,R1452,"f",,Trigger)</f>
        <v>49564</v>
      </c>
      <c r="U1452" s="18">
        <f>_xll.qlInterestRateIndexMaturity(IborIndex&amp;Tenor,T1452,Trigger)</f>
        <v>49655</v>
      </c>
      <c r="V1452" s="22">
        <f>IFERROR(_xll.qlIndexFixing($V$1,S1452,,Trigger),NA())</f>
        <v>1.6788484708401753E-2</v>
      </c>
      <c r="W1452" s="22">
        <f>IFERROR(_xll.qlIndexFixing($W$1,S1452,,Trigger),NA())</f>
        <v>1.7141243659346696E-2</v>
      </c>
      <c r="X1452" s="17">
        <f t="shared" si="22"/>
        <v>-3.5275895094494247</v>
      </c>
    </row>
    <row r="1453" spans="18:24" x14ac:dyDescent="0.2">
      <c r="R1453" s="17" t="s">
        <v>21</v>
      </c>
      <c r="S1453" s="18">
        <f>_xll.qlInterestRateIndexFixingDate(IborIndex&amp;Tenor,T1453,Trigger)</f>
        <v>49569</v>
      </c>
      <c r="T1453" s="18">
        <f>_xll.qlCalendarAdvance(Calendar,T1452,R1453,"f",,Trigger)</f>
        <v>49571</v>
      </c>
      <c r="U1453" s="18">
        <f>_xll.qlInterestRateIndexMaturity(IborIndex&amp;Tenor,T1453,Trigger)</f>
        <v>49662</v>
      </c>
      <c r="V1453" s="22">
        <f>IFERROR(_xll.qlIndexFixing($V$1,S1453,,Trigger),NA())</f>
        <v>1.6793165536302862E-2</v>
      </c>
      <c r="W1453" s="22">
        <f>IFERROR(_xll.qlIndexFixing($W$1,S1453,,Trigger),NA())</f>
        <v>1.7132265941715411E-2</v>
      </c>
      <c r="X1453" s="17">
        <f t="shared" si="22"/>
        <v>-3.3910040541254918</v>
      </c>
    </row>
    <row r="1454" spans="18:24" x14ac:dyDescent="0.2">
      <c r="R1454" s="17" t="s">
        <v>21</v>
      </c>
      <c r="S1454" s="18">
        <f>_xll.qlInterestRateIndexFixingDate(IborIndex&amp;Tenor,T1454,Trigger)</f>
        <v>49576</v>
      </c>
      <c r="T1454" s="18">
        <f>_xll.qlCalendarAdvance(Calendar,T1453,R1454,"f",,Trigger)</f>
        <v>49578</v>
      </c>
      <c r="U1454" s="18">
        <f>_xll.qlInterestRateIndexMaturity(IborIndex&amp;Tenor,T1454,Trigger)</f>
        <v>49670</v>
      </c>
      <c r="V1454" s="22">
        <f>IFERROR(_xll.qlIndexFixing($V$1,S1454,,Trigger),NA())</f>
        <v>1.6798572082811745E-2</v>
      </c>
      <c r="W1454" s="22">
        <f>IFERROR(_xll.qlIndexFixing($W$1,S1454,,Trigger),NA())</f>
        <v>1.7122803660979451E-2</v>
      </c>
      <c r="X1454" s="17">
        <f t="shared" si="22"/>
        <v>-3.2423157816770591</v>
      </c>
    </row>
    <row r="1455" spans="18:24" x14ac:dyDescent="0.2">
      <c r="R1455" s="17" t="s">
        <v>21</v>
      </c>
      <c r="S1455" s="18">
        <f>_xll.qlInterestRateIndexFixingDate(IborIndex&amp;Tenor,T1455,Trigger)</f>
        <v>49583</v>
      </c>
      <c r="T1455" s="18">
        <f>_xll.qlCalendarAdvance(Calendar,T1454,R1455,"f",,Trigger)</f>
        <v>49585</v>
      </c>
      <c r="U1455" s="18">
        <f>_xll.qlInterestRateIndexMaturity(IborIndex&amp;Tenor,T1455,Trigger)</f>
        <v>49677</v>
      </c>
      <c r="V1455" s="22">
        <f>IFERROR(_xll.qlIndexFixing($V$1,S1455,,Trigger),NA())</f>
        <v>1.6803253140124822E-2</v>
      </c>
      <c r="W1455" s="22">
        <f>IFERROR(_xll.qlIndexFixing($W$1,S1455,,Trigger),NA())</f>
        <v>1.7113415817259663E-2</v>
      </c>
      <c r="X1455" s="17">
        <f t="shared" si="22"/>
        <v>-3.1016267713484051</v>
      </c>
    </row>
    <row r="1456" spans="18:24" x14ac:dyDescent="0.2">
      <c r="R1456" s="17" t="s">
        <v>21</v>
      </c>
      <c r="S1456" s="18">
        <f>_xll.qlInterestRateIndexFixingDate(IborIndex&amp;Tenor,T1456,Trigger)</f>
        <v>49590</v>
      </c>
      <c r="T1456" s="18">
        <f>_xll.qlCalendarAdvance(Calendar,T1455,R1456,"f",,Trigger)</f>
        <v>49592</v>
      </c>
      <c r="U1456" s="18">
        <f>_xll.qlInterestRateIndexMaturity(IborIndex&amp;Tenor,T1456,Trigger)</f>
        <v>49684</v>
      </c>
      <c r="V1456" s="22">
        <f>IFERROR(_xll.qlIndexFixing($V$1,S1456,,Trigger),NA())</f>
        <v>1.6807934203015178E-2</v>
      </c>
      <c r="W1456" s="22">
        <f>IFERROR(_xll.qlIndexFixing($W$1,S1456,,Trigger),NA())</f>
        <v>1.7103829320352926E-2</v>
      </c>
      <c r="X1456" s="17">
        <f t="shared" si="22"/>
        <v>-2.9589511733774803</v>
      </c>
    </row>
    <row r="1457" spans="18:24" x14ac:dyDescent="0.2">
      <c r="R1457" s="17" t="s">
        <v>21</v>
      </c>
      <c r="S1457" s="18">
        <f>_xll.qlInterestRateIndexFixingDate(IborIndex&amp;Tenor,T1457,Trigger)</f>
        <v>49597</v>
      </c>
      <c r="T1457" s="18">
        <f>_xll.qlCalendarAdvance(Calendar,T1456,R1457,"f",,Trigger)</f>
        <v>49599</v>
      </c>
      <c r="U1457" s="18">
        <f>_xll.qlInterestRateIndexMaturity(IborIndex&amp;Tenor,T1457,Trigger)</f>
        <v>49691</v>
      </c>
      <c r="V1457" s="22">
        <f>IFERROR(_xll.qlIndexFixing($V$1,S1457,,Trigger),NA())</f>
        <v>1.6812615271480202E-2</v>
      </c>
      <c r="W1457" s="22">
        <f>IFERROR(_xll.qlIndexFixing($W$1,S1457,,Trigger),NA())</f>
        <v>1.7094043576559376E-2</v>
      </c>
      <c r="X1457" s="17">
        <f t="shared" si="22"/>
        <v>-2.8142830507917398</v>
      </c>
    </row>
    <row r="1458" spans="18:24" x14ac:dyDescent="0.2">
      <c r="R1458" s="17" t="s">
        <v>21</v>
      </c>
      <c r="S1458" s="18">
        <f>_xll.qlInterestRateIndexFixingDate(IborIndex&amp;Tenor,T1458,Trigger)</f>
        <v>49604</v>
      </c>
      <c r="T1458" s="18">
        <f>_xll.qlCalendarAdvance(Calendar,T1457,R1458,"f",,Trigger)</f>
        <v>49606</v>
      </c>
      <c r="U1458" s="18">
        <f>_xll.qlInterestRateIndexMaturity(IborIndex&amp;Tenor,T1458,Trigger)</f>
        <v>49698</v>
      </c>
      <c r="V1458" s="22">
        <f>IFERROR(_xll.qlIndexFixing($V$1,S1458,,Trigger),NA())</f>
        <v>1.6817296345520767E-2</v>
      </c>
      <c r="W1458" s="22">
        <f>IFERROR(_xll.qlIndexFixing($W$1,S1458,,Trigger),NA())</f>
        <v>1.7084057992213027E-2</v>
      </c>
      <c r="X1458" s="17">
        <f t="shared" si="22"/>
        <v>-2.6676164669225955</v>
      </c>
    </row>
    <row r="1459" spans="18:24" x14ac:dyDescent="0.2">
      <c r="R1459" s="17" t="s">
        <v>21</v>
      </c>
      <c r="S1459" s="18">
        <f>_xll.qlInterestRateIndexFixingDate(IborIndex&amp;Tenor,T1459,Trigger)</f>
        <v>49611</v>
      </c>
      <c r="T1459" s="18">
        <f>_xll.qlCalendarAdvance(Calendar,T1458,R1459,"f",,Trigger)</f>
        <v>49613</v>
      </c>
      <c r="U1459" s="18">
        <f>_xll.qlInterestRateIndexMaturity(IborIndex&amp;Tenor,T1459,Trigger)</f>
        <v>49705</v>
      </c>
      <c r="V1459" s="22">
        <f>IFERROR(_xll.qlIndexFixing($V$1,S1459,,Trigger),NA())</f>
        <v>1.682197742513861E-2</v>
      </c>
      <c r="W1459" s="22">
        <f>IFERROR(_xll.qlIndexFixing($W$1,S1459,,Trigger),NA())</f>
        <v>1.7073871973687857E-2</v>
      </c>
      <c r="X1459" s="17">
        <f t="shared" si="22"/>
        <v>-2.5189454854924671</v>
      </c>
    </row>
    <row r="1460" spans="18:24" x14ac:dyDescent="0.2">
      <c r="R1460" s="17" t="s">
        <v>21</v>
      </c>
      <c r="S1460" s="18">
        <f>_xll.qlInterestRateIndexFixingDate(IborIndex&amp;Tenor,T1460,Trigger)</f>
        <v>49618</v>
      </c>
      <c r="T1460" s="18">
        <f>_xll.qlCalendarAdvance(Calendar,T1459,R1460,"f",,Trigger)</f>
        <v>49620</v>
      </c>
      <c r="U1460" s="18">
        <f>_xll.qlInterestRateIndexMaturity(IborIndex&amp;Tenor,T1460,Trigger)</f>
        <v>49712</v>
      </c>
      <c r="V1460" s="22">
        <f>IFERROR(_xll.qlIndexFixing($V$1,S1460,,Trigger),NA())</f>
        <v>1.6826658510331122E-2</v>
      </c>
      <c r="W1460" s="22">
        <f>IFERROR(_xll.qlIndexFixing($W$1,S1460,,Trigger),NA())</f>
        <v>1.7063484927391733E-2</v>
      </c>
      <c r="X1460" s="17">
        <f t="shared" si="22"/>
        <v>-2.3682641706061074</v>
      </c>
    </row>
    <row r="1461" spans="18:24" x14ac:dyDescent="0.2">
      <c r="R1461" s="17" t="s">
        <v>21</v>
      </c>
      <c r="S1461" s="18">
        <f>_xll.qlInterestRateIndexFixingDate(IborIndex&amp;Tenor,T1461,Trigger)</f>
        <v>49625</v>
      </c>
      <c r="T1461" s="18">
        <f>_xll.qlCalendarAdvance(Calendar,T1460,R1461,"f",,Trigger)</f>
        <v>49627</v>
      </c>
      <c r="U1461" s="18">
        <f>_xll.qlInterestRateIndexMaturity(IborIndex&amp;Tenor,T1461,Trigger)</f>
        <v>49719</v>
      </c>
      <c r="V1461" s="22">
        <f>IFERROR(_xll.qlIndexFixing($V$1,S1461,,Trigger),NA())</f>
        <v>1.6831339601100045E-2</v>
      </c>
      <c r="W1461" s="22">
        <f>IFERROR(_xll.qlIndexFixing($W$1,S1461,,Trigger),NA())</f>
        <v>1.7052896259769888E-2</v>
      </c>
      <c r="X1461" s="17">
        <f t="shared" si="22"/>
        <v>-2.2155665866984213</v>
      </c>
    </row>
    <row r="1462" spans="18:24" x14ac:dyDescent="0.2">
      <c r="R1462" s="17" t="s">
        <v>21</v>
      </c>
      <c r="S1462" s="18">
        <f>_xll.qlInterestRateIndexFixingDate(IborIndex&amp;Tenor,T1462,Trigger)</f>
        <v>49632</v>
      </c>
      <c r="T1462" s="18">
        <f>_xll.qlCalendarAdvance(Calendar,T1461,R1462,"f",,Trigger)</f>
        <v>49634</v>
      </c>
      <c r="U1462" s="18">
        <f>_xll.qlInterestRateIndexMaturity(IborIndex&amp;Tenor,T1462,Trigger)</f>
        <v>49726</v>
      </c>
      <c r="V1462" s="22">
        <f>IFERROR(_xll.qlIndexFixing($V$1,S1462,,Trigger),NA())</f>
        <v>1.6836020697444509E-2</v>
      </c>
      <c r="W1462" s="22">
        <f>IFERROR(_xll.qlIndexFixing($W$1,S1462,,Trigger),NA())</f>
        <v>1.704210537730752E-2</v>
      </c>
      <c r="X1462" s="17">
        <f t="shared" si="22"/>
        <v>-2.0608467986301187</v>
      </c>
    </row>
    <row r="1463" spans="18:24" x14ac:dyDescent="0.2">
      <c r="R1463" s="17" t="s">
        <v>21</v>
      </c>
      <c r="S1463" s="18">
        <f>_xll.qlInterestRateIndexFixingDate(IborIndex&amp;Tenor,T1463,Trigger)</f>
        <v>49639</v>
      </c>
      <c r="T1463" s="18">
        <f>_xll.qlCalendarAdvance(Calendar,T1462,R1463,"f",,Trigger)</f>
        <v>49641</v>
      </c>
      <c r="U1463" s="18">
        <f>_xll.qlInterestRateIndexMaturity(IborIndex&amp;Tenor,T1463,Trigger)</f>
        <v>49733</v>
      </c>
      <c r="V1463" s="22">
        <f>IFERROR(_xll.qlIndexFixing($V$1,S1463,,Trigger),NA())</f>
        <v>1.684070179936625E-2</v>
      </c>
      <c r="W1463" s="22">
        <f>IFERROR(_xll.qlIndexFixing($W$1,S1463,,Trigger),NA())</f>
        <v>1.7031111686523711E-2</v>
      </c>
      <c r="X1463" s="17">
        <f t="shared" si="22"/>
        <v>-1.904098871574611</v>
      </c>
    </row>
    <row r="1464" spans="18:24" x14ac:dyDescent="0.2">
      <c r="R1464" s="17" t="s">
        <v>21</v>
      </c>
      <c r="S1464" s="18">
        <f>_xll.qlInterestRateIndexFixingDate(IborIndex&amp;Tenor,T1464,Trigger)</f>
        <v>49646</v>
      </c>
      <c r="T1464" s="18">
        <f>_xll.qlCalendarAdvance(Calendar,T1463,R1464,"f",,Trigger)</f>
        <v>49648</v>
      </c>
      <c r="U1464" s="18">
        <f>_xll.qlInterestRateIndexMaturity(IborIndex&amp;Tenor,T1464,Trigger)</f>
        <v>49739</v>
      </c>
      <c r="V1464" s="22">
        <f>IFERROR(_xll.qlIndexFixing($V$1,S1464,,Trigger),NA())</f>
        <v>1.6844655007206069E-2</v>
      </c>
      <c r="W1464" s="22">
        <f>IFERROR(_xll.qlIndexFixing($W$1,S1464,,Trigger),NA())</f>
        <v>1.7020351105987919E-2</v>
      </c>
      <c r="X1464" s="17">
        <f t="shared" si="22"/>
        <v>-1.7569609878185024</v>
      </c>
    </row>
    <row r="1465" spans="18:24" x14ac:dyDescent="0.2">
      <c r="R1465" s="17" t="s">
        <v>21</v>
      </c>
      <c r="S1465" s="18">
        <f>_xll.qlInterestRateIndexFixingDate(IborIndex&amp;Tenor,T1465,Trigger)</f>
        <v>49653</v>
      </c>
      <c r="T1465" s="18">
        <f>_xll.qlCalendarAdvance(Calendar,T1464,R1465,"f",,Trigger)</f>
        <v>49655</v>
      </c>
      <c r="U1465" s="18">
        <f>_xll.qlInterestRateIndexMaturity(IborIndex&amp;Tenor,T1465,Trigger)</f>
        <v>49746</v>
      </c>
      <c r="V1465" s="22">
        <f>IFERROR(_xll.qlIndexFixing($V$1,S1465,,Trigger),NA())</f>
        <v>1.6849335901287201E-2</v>
      </c>
      <c r="W1465" s="22">
        <f>IFERROR(_xll.qlIndexFixing($W$1,S1465,,Trigger),NA())</f>
        <v>1.7008965238548716E-2</v>
      </c>
      <c r="X1465" s="17">
        <f t="shared" si="22"/>
        <v>-1.5962933726151527</v>
      </c>
    </row>
    <row r="1466" spans="18:24" x14ac:dyDescent="0.2">
      <c r="R1466" s="17" t="s">
        <v>21</v>
      </c>
      <c r="S1466" s="18">
        <f>_xll.qlInterestRateIndexFixingDate(IborIndex&amp;Tenor,T1466,Trigger)</f>
        <v>49660</v>
      </c>
      <c r="T1466" s="18">
        <f>_xll.qlCalendarAdvance(Calendar,T1465,R1466,"f",,Trigger)</f>
        <v>49662</v>
      </c>
      <c r="U1466" s="18">
        <f>_xll.qlInterestRateIndexMaturity(IborIndex&amp;Tenor,T1466,Trigger)</f>
        <v>49753</v>
      </c>
      <c r="V1466" s="22">
        <f>IFERROR(_xll.qlIndexFixing($V$1,S1466,,Trigger),NA())</f>
        <v>1.6854016800883925E-2</v>
      </c>
      <c r="W1466" s="22">
        <f>IFERROR(_xll.qlIndexFixing($W$1,S1466,,Trigger),NA())</f>
        <v>1.6997374834240315E-2</v>
      </c>
      <c r="X1466" s="17">
        <f t="shared" si="22"/>
        <v>-1.4335803335639024</v>
      </c>
    </row>
    <row r="1467" spans="18:24" x14ac:dyDescent="0.2">
      <c r="R1467" s="17" t="s">
        <v>21</v>
      </c>
      <c r="S1467" s="18">
        <f>_xll.qlInterestRateIndexFixingDate(IborIndex&amp;Tenor,T1467,Trigger)</f>
        <v>49664</v>
      </c>
      <c r="T1467" s="18">
        <f>_xll.qlCalendarAdvance(Calendar,T1466,R1467,"f",,Trigger)</f>
        <v>49670</v>
      </c>
      <c r="U1467" s="18">
        <f>_xll.qlInterestRateIndexMaturity(IborIndex&amp;Tenor,T1467,Trigger)</f>
        <v>49761</v>
      </c>
      <c r="V1467" s="22">
        <f>IFERROR(_xll.qlIndexFixing($V$1,S1467,,Trigger),NA())</f>
        <v>1.6859366407175939E-2</v>
      </c>
      <c r="W1467" s="22">
        <f>IFERROR(_xll.qlIndexFixing($W$1,S1467,,Trigger),NA())</f>
        <v>1.6983877443468666E-2</v>
      </c>
      <c r="X1467" s="17">
        <f t="shared" si="22"/>
        <v>-1.2451103629272653</v>
      </c>
    </row>
    <row r="1468" spans="18:24" x14ac:dyDescent="0.2">
      <c r="R1468" s="17" t="s">
        <v>21</v>
      </c>
      <c r="S1468" s="18">
        <f>_xll.qlInterestRateIndexFixingDate(IborIndex&amp;Tenor,T1468,Trigger)</f>
        <v>49674</v>
      </c>
      <c r="T1468" s="18">
        <f>_xll.qlCalendarAdvance(Calendar,T1467,R1468,"f",,Trigger)</f>
        <v>49677</v>
      </c>
      <c r="U1468" s="18">
        <f>_xll.qlInterestRateIndexMaturity(IborIndex&amp;Tenor,T1468,Trigger)</f>
        <v>49768</v>
      </c>
      <c r="V1468" s="22">
        <f>IFERROR(_xll.qlIndexFixing($V$1,S1468,,Trigger),NA())</f>
        <v>1.6864047318590022E-2</v>
      </c>
      <c r="W1468" s="22">
        <f>IFERROR(_xll.qlIndexFixing($W$1,S1468,,Trigger),NA())</f>
        <v>1.6971846748003762E-2</v>
      </c>
      <c r="X1468" s="17">
        <f t="shared" si="22"/>
        <v>-1.0779942941373939</v>
      </c>
    </row>
    <row r="1469" spans="18:24" x14ac:dyDescent="0.2">
      <c r="R1469" s="17" t="s">
        <v>21</v>
      </c>
      <c r="S1469" s="18">
        <f>_xll.qlInterestRateIndexFixingDate(IborIndex&amp;Tenor,T1469,Trigger)</f>
        <v>49682</v>
      </c>
      <c r="T1469" s="18">
        <f>_xll.qlCalendarAdvance(Calendar,T1468,R1469,"f",,Trigger)</f>
        <v>49684</v>
      </c>
      <c r="U1469" s="18">
        <f>_xll.qlInterestRateIndexMaturity(IborIndex&amp;Tenor,T1469,Trigger)</f>
        <v>49775</v>
      </c>
      <c r="V1469" s="22">
        <f>IFERROR(_xll.qlIndexFixing($V$1,S1469,,Trigger),NA())</f>
        <v>1.6868728235520575E-2</v>
      </c>
      <c r="W1469" s="22">
        <f>IFERROR(_xll.qlIndexFixing($W$1,S1469,,Trigger),NA())</f>
        <v>1.6959609651079417E-2</v>
      </c>
      <c r="X1469" s="17">
        <f t="shared" si="22"/>
        <v>-0.90881415558841794</v>
      </c>
    </row>
    <row r="1470" spans="18:24" x14ac:dyDescent="0.2">
      <c r="R1470" s="17" t="s">
        <v>21</v>
      </c>
      <c r="S1470" s="18">
        <f>_xll.qlInterestRateIndexFixingDate(IborIndex&amp;Tenor,T1470,Trigger)</f>
        <v>49689</v>
      </c>
      <c r="T1470" s="18">
        <f>_xll.qlCalendarAdvance(Calendar,T1469,R1470,"f",,Trigger)</f>
        <v>49691</v>
      </c>
      <c r="U1470" s="18">
        <f>_xll.qlInterestRateIndexMaturity(IborIndex&amp;Tenor,T1470,Trigger)</f>
        <v>49782</v>
      </c>
      <c r="V1470" s="22">
        <f>IFERROR(_xll.qlIndexFixing($V$1,S1470,,Trigger),NA())</f>
        <v>1.6873409157964075E-2</v>
      </c>
      <c r="W1470" s="22">
        <f>IFERROR(_xll.qlIndexFixing($W$1,S1470,,Trigger),NA())</f>
        <v>1.6947165559501567E-2</v>
      </c>
      <c r="X1470" s="17">
        <f t="shared" si="22"/>
        <v>-0.73756401537491967</v>
      </c>
    </row>
    <row r="1471" spans="18:24" x14ac:dyDescent="0.2">
      <c r="R1471" s="17" t="s">
        <v>21</v>
      </c>
      <c r="S1471" s="18">
        <f>_xll.qlInterestRateIndexFixingDate(IborIndex&amp;Tenor,T1471,Trigger)</f>
        <v>49696</v>
      </c>
      <c r="T1471" s="18">
        <f>_xll.qlCalendarAdvance(Calendar,T1470,R1471,"f",,Trigger)</f>
        <v>49698</v>
      </c>
      <c r="U1471" s="18">
        <f>_xll.qlInterestRateIndexMaturity(IborIndex&amp;Tenor,T1471,Trigger)</f>
        <v>49789</v>
      </c>
      <c r="V1471" s="22">
        <f>IFERROR(_xll.qlIndexFixing($V$1,S1471,,Trigger),NA())</f>
        <v>1.6878090085924922E-2</v>
      </c>
      <c r="W1471" s="22">
        <f>IFERROR(_xll.qlIndexFixing($W$1,S1471,,Trigger),NA())</f>
        <v>1.6934513880111284E-2</v>
      </c>
      <c r="X1471" s="17">
        <f t="shared" si="22"/>
        <v>-0.56423794186362397</v>
      </c>
    </row>
    <row r="1472" spans="18:24" x14ac:dyDescent="0.2">
      <c r="R1472" s="17" t="s">
        <v>21</v>
      </c>
      <c r="S1472" s="18">
        <f>_xll.qlInterestRateIndexFixingDate(IborIndex&amp;Tenor,T1472,Trigger)</f>
        <v>49703</v>
      </c>
      <c r="T1472" s="18">
        <f>_xll.qlCalendarAdvance(Calendar,T1471,R1472,"f",,Trigger)</f>
        <v>49705</v>
      </c>
      <c r="U1472" s="18">
        <f>_xll.qlInterestRateIndexMaturity(IborIndex&amp;Tenor,T1472,Trigger)</f>
        <v>49795</v>
      </c>
      <c r="V1472" s="22">
        <f>IFERROR(_xll.qlIndexFixing($V$1,S1472,,Trigger),NA())</f>
        <v>1.6882041378418755E-2</v>
      </c>
      <c r="W1472" s="22">
        <f>IFERROR(_xll.qlIndexFixing($W$1,S1472,,Trigger),NA())</f>
        <v>1.6922214459939688E-2</v>
      </c>
      <c r="X1472" s="17">
        <f t="shared" si="22"/>
        <v>-0.40173081520933351</v>
      </c>
    </row>
    <row r="1473" spans="18:24" x14ac:dyDescent="0.2">
      <c r="R1473" s="17" t="s">
        <v>21</v>
      </c>
      <c r="S1473" s="18">
        <f>_xll.qlInterestRateIndexFixingDate(IborIndex&amp;Tenor,T1473,Trigger)</f>
        <v>49710</v>
      </c>
      <c r="T1473" s="18">
        <f>_xll.qlCalendarAdvance(Calendar,T1472,R1473,"f",,Trigger)</f>
        <v>49712</v>
      </c>
      <c r="U1473" s="18">
        <f>_xll.qlInterestRateIndexMaturity(IborIndex&amp;Tenor,T1473,Trigger)</f>
        <v>49802</v>
      </c>
      <c r="V1473" s="22">
        <f>IFERROR(_xll.qlIndexFixing($V$1,S1473,,Trigger),NA())</f>
        <v>1.6886722097941842E-2</v>
      </c>
      <c r="W1473" s="22">
        <f>IFERROR(_xll.qlIndexFixing($W$1,S1473,,Trigger),NA())</f>
        <v>1.6909161461255096E-2</v>
      </c>
      <c r="X1473" s="17">
        <f t="shared" si="22"/>
        <v>-0.2243936331325358</v>
      </c>
    </row>
    <row r="1474" spans="18:24" x14ac:dyDescent="0.2">
      <c r="R1474" s="17" t="s">
        <v>21</v>
      </c>
      <c r="S1474" s="18">
        <f>_xll.qlInterestRateIndexFixingDate(IborIndex&amp;Tenor,T1474,Trigger)</f>
        <v>49717</v>
      </c>
      <c r="T1474" s="18">
        <f>_xll.qlCalendarAdvance(Calendar,T1473,R1474,"f",,Trigger)</f>
        <v>49719</v>
      </c>
      <c r="U1474" s="18">
        <f>_xll.qlInterestRateIndexMaturity(IborIndex&amp;Tenor,T1474,Trigger)</f>
        <v>49809</v>
      </c>
      <c r="V1474" s="22">
        <f>IFERROR(_xll.qlIndexFixing($V$1,S1474,,Trigger),NA())</f>
        <v>1.6891402822918344E-2</v>
      </c>
      <c r="W1474" s="22">
        <f>IFERROR(_xll.qlIndexFixing($W$1,S1474,,Trigger),NA())</f>
        <v>1.6895899147217897E-2</v>
      </c>
      <c r="X1474" s="17">
        <f t="shared" si="22"/>
        <v>-4.4963242995521568E-2</v>
      </c>
    </row>
    <row r="1475" spans="18:24" x14ac:dyDescent="0.2">
      <c r="R1475" s="17" t="s">
        <v>21</v>
      </c>
      <c r="S1475" s="18">
        <f>_xll.qlInterestRateIndexFixingDate(IborIndex&amp;Tenor,T1475,Trigger)</f>
        <v>49724</v>
      </c>
      <c r="T1475" s="18">
        <f>_xll.qlCalendarAdvance(Calendar,T1474,R1475,"f",,Trigger)</f>
        <v>49726</v>
      </c>
      <c r="U1475" s="18">
        <f>_xll.qlInterestRateIndexMaturity(IborIndex&amp;Tenor,T1475,Trigger)</f>
        <v>49816</v>
      </c>
      <c r="V1475" s="22">
        <f>IFERROR(_xll.qlIndexFixing($V$1,S1475,,Trigger),NA())</f>
        <v>1.689608355334915E-2</v>
      </c>
      <c r="W1475" s="22">
        <f>IFERROR(_xll.qlIndexFixing($W$1,S1475,,Trigger),NA())</f>
        <v>1.6882426924833105E-2</v>
      </c>
      <c r="X1475" s="17">
        <f t="shared" si="22"/>
        <v>0.13656628516045544</v>
      </c>
    </row>
    <row r="1476" spans="18:24" x14ac:dyDescent="0.2">
      <c r="R1476" s="17" t="s">
        <v>21</v>
      </c>
      <c r="S1476" s="18">
        <f>_xll.qlInterestRateIndexFixingDate(IborIndex&amp;Tenor,T1476,Trigger)</f>
        <v>49731</v>
      </c>
      <c r="T1476" s="18">
        <f>_xll.qlCalendarAdvance(Calendar,T1475,R1476,"f",,Trigger)</f>
        <v>49733</v>
      </c>
      <c r="U1476" s="18">
        <f>_xll.qlInterestRateIndexMaturity(IborIndex&amp;Tenor,T1476,Trigger)</f>
        <v>49823</v>
      </c>
      <c r="V1476" s="22">
        <f>IFERROR(_xll.qlIndexFixing($V$1,S1476,,Trigger),NA())</f>
        <v>1.6900764289233372E-2</v>
      </c>
      <c r="W1476" s="22">
        <f>IFERROR(_xll.qlIndexFixing($W$1,S1476,,Trigger),NA())</f>
        <v>1.6868744201151031E-2</v>
      </c>
      <c r="X1476" s="17">
        <f t="shared" ref="X1476:X1539" si="23">(V1476-W1476)*10000</f>
        <v>0.32020088082340692</v>
      </c>
    </row>
    <row r="1477" spans="18:24" x14ac:dyDescent="0.2">
      <c r="R1477" s="17" t="s">
        <v>21</v>
      </c>
      <c r="S1477" s="18">
        <f>_xll.qlInterestRateIndexFixingDate(IborIndex&amp;Tenor,T1477,Trigger)</f>
        <v>49738</v>
      </c>
      <c r="T1477" s="18">
        <f>_xll.qlCalendarAdvance(Calendar,T1476,R1477,"f",,Trigger)</f>
        <v>49740</v>
      </c>
      <c r="U1477" s="18">
        <f>_xll.qlInterestRateIndexMaturity(IborIndex&amp;Tenor,T1477,Trigger)</f>
        <v>49832</v>
      </c>
      <c r="V1477" s="22">
        <f>IFERROR(_xll.qlIndexFixing($V$1,S1477,,Trigger),NA())</f>
        <v>1.6906906552183576E-2</v>
      </c>
      <c r="W1477" s="22">
        <f>IFERROR(_xll.qlIndexFixing($W$1,S1477,,Trigger),NA())</f>
        <v>1.6853570574828891E-2</v>
      </c>
      <c r="X1477" s="17">
        <f t="shared" si="23"/>
        <v>0.53335977354684871</v>
      </c>
    </row>
    <row r="1478" spans="18:24" x14ac:dyDescent="0.2">
      <c r="R1478" s="17" t="s">
        <v>21</v>
      </c>
      <c r="S1478" s="18">
        <f>_xll.qlInterestRateIndexFixingDate(IborIndex&amp;Tenor,T1478,Trigger)</f>
        <v>49745</v>
      </c>
      <c r="T1478" s="18">
        <f>_xll.qlCalendarAdvance(Calendar,T1477,R1478,"f",,Trigger)</f>
        <v>49747</v>
      </c>
      <c r="U1478" s="18">
        <f>_xll.qlInterestRateIndexMaturity(IborIndex&amp;Tenor,T1478,Trigger)</f>
        <v>49839</v>
      </c>
      <c r="V1478" s="22">
        <f>IFERROR(_xll.qlIndexFixing($V$1,S1478,,Trigger),NA())</f>
        <v>1.6911587738540384E-2</v>
      </c>
      <c r="W1478" s="22">
        <f>IFERROR(_xll.qlIndexFixing($W$1,S1478,,Trigger),NA())</f>
        <v>1.6839433276264037E-2</v>
      </c>
      <c r="X1478" s="17">
        <f t="shared" si="23"/>
        <v>0.72154462276347031</v>
      </c>
    </row>
    <row r="1479" spans="18:24" x14ac:dyDescent="0.2">
      <c r="R1479" s="17" t="s">
        <v>21</v>
      </c>
      <c r="S1479" s="18">
        <f>_xll.qlInterestRateIndexFixingDate(IborIndex&amp;Tenor,T1479,Trigger)</f>
        <v>49752</v>
      </c>
      <c r="T1479" s="18">
        <f>_xll.qlCalendarAdvance(Calendar,T1478,R1479,"f",,Trigger)</f>
        <v>49754</v>
      </c>
      <c r="U1479" s="18">
        <f>_xll.qlInterestRateIndexMaturity(IborIndex&amp;Tenor,T1479,Trigger)</f>
        <v>49846</v>
      </c>
      <c r="V1479" s="22">
        <f>IFERROR(_xll.qlIndexFixing($V$1,S1479,,Trigger),NA())</f>
        <v>1.6916268930472732E-2</v>
      </c>
      <c r="W1479" s="22">
        <f>IFERROR(_xll.qlIndexFixing($W$1,S1479,,Trigger),NA())</f>
        <v>1.6825083594408232E-2</v>
      </c>
      <c r="X1479" s="17">
        <f t="shared" si="23"/>
        <v>0.91185336064499722</v>
      </c>
    </row>
    <row r="1480" spans="18:24" x14ac:dyDescent="0.2">
      <c r="R1480" s="17" t="s">
        <v>21</v>
      </c>
      <c r="S1480" s="18">
        <f>_xll.qlInterestRateIndexFixingDate(IborIndex&amp;Tenor,T1480,Trigger)</f>
        <v>49759</v>
      </c>
      <c r="T1480" s="18">
        <f>_xll.qlCalendarAdvance(Calendar,T1479,R1480,"f",,Trigger)</f>
        <v>49761</v>
      </c>
      <c r="U1480" s="18">
        <f>_xll.qlInterestRateIndexMaturity(IborIndex&amp;Tenor,T1480,Trigger)</f>
        <v>49853</v>
      </c>
      <c r="V1480" s="22">
        <f>IFERROR(_xll.qlIndexFixing($V$1,S1480,,Trigger),NA())</f>
        <v>1.6920950127981491E-2</v>
      </c>
      <c r="W1480" s="22">
        <f>IFERROR(_xll.qlIndexFixing($W$1,S1480,,Trigger),NA())</f>
        <v>1.6810520936474782E-2</v>
      </c>
      <c r="X1480" s="17">
        <f t="shared" si="23"/>
        <v>1.1042919150670849</v>
      </c>
    </row>
    <row r="1481" spans="18:24" x14ac:dyDescent="0.2">
      <c r="R1481" s="17" t="s">
        <v>21</v>
      </c>
      <c r="S1481" s="18">
        <f>_xll.qlInterestRateIndexFixingDate(IborIndex&amp;Tenor,T1481,Trigger)</f>
        <v>49766</v>
      </c>
      <c r="T1481" s="18">
        <f>_xll.qlCalendarAdvance(Calendar,T1480,R1481,"f",,Trigger)</f>
        <v>49768</v>
      </c>
      <c r="U1481" s="18">
        <f>_xll.qlInterestRateIndexMaturity(IborIndex&amp;Tenor,T1481,Trigger)</f>
        <v>49859</v>
      </c>
      <c r="V1481" s="22">
        <f>IFERROR(_xll.qlIndexFixing($V$1,S1481,,Trigger),NA())</f>
        <v>1.6924899668856477E-2</v>
      </c>
      <c r="W1481" s="22">
        <f>IFERROR(_xll.qlIndexFixing($W$1,S1481,,Trigger),NA())</f>
        <v>1.6796449291067231E-2</v>
      </c>
      <c r="X1481" s="17">
        <f t="shared" si="23"/>
        <v>1.2845037778924651</v>
      </c>
    </row>
    <row r="1482" spans="18:24" x14ac:dyDescent="0.2">
      <c r="R1482" s="17" t="s">
        <v>21</v>
      </c>
      <c r="S1482" s="18">
        <f>_xll.qlInterestRateIndexFixingDate(IborIndex&amp;Tenor,T1482,Trigger)</f>
        <v>49773</v>
      </c>
      <c r="T1482" s="18">
        <f>_xll.qlCalendarAdvance(Calendar,T1481,R1482,"f",,Trigger)</f>
        <v>49775</v>
      </c>
      <c r="U1482" s="18">
        <f>_xll.qlInterestRateIndexMaturity(IborIndex&amp;Tenor,T1482,Trigger)</f>
        <v>49866</v>
      </c>
      <c r="V1482" s="22">
        <f>IFERROR(_xll.qlIndexFixing($V$1,S1482,,Trigger),NA())</f>
        <v>1.6929580657482641E-2</v>
      </c>
      <c r="W1482" s="22">
        <f>IFERROR(_xll.qlIndexFixing($W$1,S1482,,Trigger),NA())</f>
        <v>1.6781475009066488E-2</v>
      </c>
      <c r="X1482" s="17">
        <f t="shared" si="23"/>
        <v>1.4810564841615317</v>
      </c>
    </row>
    <row r="1483" spans="18:24" x14ac:dyDescent="0.2">
      <c r="R1483" s="17" t="s">
        <v>21</v>
      </c>
      <c r="S1483" s="18">
        <f>_xll.qlInterestRateIndexFixingDate(IborIndex&amp;Tenor,T1483,Trigger)</f>
        <v>49780</v>
      </c>
      <c r="T1483" s="18">
        <f>_xll.qlCalendarAdvance(Calendar,T1482,R1483,"f",,Trigger)</f>
        <v>49782</v>
      </c>
      <c r="U1483" s="18">
        <f>_xll.qlInterestRateIndexMaturity(IborIndex&amp;Tenor,T1483,Trigger)</f>
        <v>49873</v>
      </c>
      <c r="V1483" s="22">
        <f>IFERROR(_xll.qlIndexFixing($V$1,S1483,,Trigger),NA())</f>
        <v>1.6934261651624396E-2</v>
      </c>
      <c r="W1483" s="22">
        <f>IFERROR(_xll.qlIndexFixing($W$1,S1483,,Trigger),NA())</f>
        <v>1.6766286024582262E-2</v>
      </c>
      <c r="X1483" s="17">
        <f t="shared" si="23"/>
        <v>1.6797562704213425</v>
      </c>
    </row>
    <row r="1484" spans="18:24" x14ac:dyDescent="0.2">
      <c r="R1484" s="17" t="s">
        <v>21</v>
      </c>
      <c r="S1484" s="18">
        <f>_xll.qlInterestRateIndexFixingDate(IborIndex&amp;Tenor,T1484,Trigger)</f>
        <v>49787</v>
      </c>
      <c r="T1484" s="18">
        <f>_xll.qlCalendarAdvance(Calendar,T1483,R1484,"f",,Trigger)</f>
        <v>49789</v>
      </c>
      <c r="U1484" s="18">
        <f>_xll.qlInterestRateIndexMaturity(IborIndex&amp;Tenor,T1484,Trigger)</f>
        <v>49880</v>
      </c>
      <c r="V1484" s="22">
        <f>IFERROR(_xll.qlIndexFixing($V$1,S1484,,Trigger),NA())</f>
        <v>1.6938942651280861E-2</v>
      </c>
      <c r="W1484" s="22">
        <f>IFERROR(_xll.qlIndexFixing($W$1,S1484,,Trigger),NA())</f>
        <v>1.6750881745006392E-2</v>
      </c>
      <c r="X1484" s="17">
        <f t="shared" si="23"/>
        <v>1.8806090627446896</v>
      </c>
    </row>
    <row r="1485" spans="18:24" x14ac:dyDescent="0.2">
      <c r="R1485" s="17" t="s">
        <v>21</v>
      </c>
      <c r="S1485" s="18">
        <f>_xll.qlInterestRateIndexFixingDate(IborIndex&amp;Tenor,T1485,Trigger)</f>
        <v>49794</v>
      </c>
      <c r="T1485" s="18">
        <f>_xll.qlCalendarAdvance(Calendar,T1484,R1485,"f",,Trigger)</f>
        <v>49797</v>
      </c>
      <c r="U1485" s="18">
        <f>_xll.qlInterestRateIndexMaturity(IborIndex&amp;Tenor,T1485,Trigger)</f>
        <v>49891</v>
      </c>
      <c r="V1485" s="22">
        <f>IFERROR(_xll.qlIndexFixing($V$1,S1485,,Trigger),NA())</f>
        <v>1.6946490226202517E-2</v>
      </c>
      <c r="W1485" s="22">
        <f>IFERROR(_xll.qlIndexFixing($W$1,S1485,,Trigger),NA())</f>
        <v>1.6730692787437277E-2</v>
      </c>
      <c r="X1485" s="17">
        <f t="shared" si="23"/>
        <v>2.1579743876523962</v>
      </c>
    </row>
    <row r="1486" spans="18:24" x14ac:dyDescent="0.2">
      <c r="R1486" s="17" t="s">
        <v>21</v>
      </c>
      <c r="S1486" s="18">
        <f>_xll.qlInterestRateIndexFixingDate(IborIndex&amp;Tenor,T1486,Trigger)</f>
        <v>49802</v>
      </c>
      <c r="T1486" s="18">
        <f>_xll.qlCalendarAdvance(Calendar,T1485,R1486,"f",,Trigger)</f>
        <v>49804</v>
      </c>
      <c r="U1486" s="18">
        <f>_xll.qlInterestRateIndexMaturity(IborIndex&amp;Tenor,T1486,Trigger)</f>
        <v>49898</v>
      </c>
      <c r="V1486" s="22">
        <f>IFERROR(_xll.qlIndexFixing($V$1,S1486,,Trigger),NA())</f>
        <v>1.6951171898595251E-2</v>
      </c>
      <c r="W1486" s="22">
        <f>IFERROR(_xll.qlIndexFixing($W$1,S1486,,Trigger),NA())</f>
        <v>1.6714776188557531E-2</v>
      </c>
      <c r="X1486" s="17">
        <f t="shared" si="23"/>
        <v>2.3639571003771995</v>
      </c>
    </row>
    <row r="1487" spans="18:24" x14ac:dyDescent="0.2">
      <c r="R1487" s="17" t="s">
        <v>21</v>
      </c>
      <c r="S1487" s="18">
        <f>_xll.qlInterestRateIndexFixingDate(IborIndex&amp;Tenor,T1487,Trigger)</f>
        <v>49809</v>
      </c>
      <c r="T1487" s="18">
        <f>_xll.qlCalendarAdvance(Calendar,T1486,R1487,"f",,Trigger)</f>
        <v>49811</v>
      </c>
      <c r="U1487" s="18">
        <f>_xll.qlInterestRateIndexMaturity(IborIndex&amp;Tenor,T1487,Trigger)</f>
        <v>49905</v>
      </c>
      <c r="V1487" s="22">
        <f>IFERROR(_xll.qlIndexFixing($V$1,S1487,,Trigger),NA())</f>
        <v>1.695585357668471E-2</v>
      </c>
      <c r="W1487" s="22">
        <f>IFERROR(_xll.qlIndexFixing($W$1,S1487,,Trigger),NA())</f>
        <v>1.6698642277363257E-2</v>
      </c>
      <c r="X1487" s="17">
        <f t="shared" si="23"/>
        <v>2.572112993214533</v>
      </c>
    </row>
    <row r="1488" spans="18:24" x14ac:dyDescent="0.2">
      <c r="R1488" s="17" t="s">
        <v>21</v>
      </c>
      <c r="S1488" s="18">
        <f>_xll.qlInterestRateIndexFixingDate(IborIndex&amp;Tenor,T1488,Trigger)</f>
        <v>49816</v>
      </c>
      <c r="T1488" s="18">
        <f>_xll.qlCalendarAdvance(Calendar,T1487,R1488,"f",,Trigger)</f>
        <v>49818</v>
      </c>
      <c r="U1488" s="18">
        <f>_xll.qlInterestRateIndexMaturity(IborIndex&amp;Tenor,T1488,Trigger)</f>
        <v>49912</v>
      </c>
      <c r="V1488" s="22">
        <f>IFERROR(_xll.qlIndexFixing($V$1,S1488,,Trigger),NA())</f>
        <v>1.6960535260472587E-2</v>
      </c>
      <c r="W1488" s="22">
        <f>IFERROR(_xll.qlIndexFixing($W$1,S1488,,Trigger),NA())</f>
        <v>1.6682290461443233E-2</v>
      </c>
      <c r="X1488" s="17">
        <f t="shared" si="23"/>
        <v>2.7824479902935351</v>
      </c>
    </row>
    <row r="1489" spans="18:24" x14ac:dyDescent="0.2">
      <c r="R1489" s="17" t="s">
        <v>21</v>
      </c>
      <c r="S1489" s="18">
        <f>_xll.qlInterestRateIndexFixingDate(IborIndex&amp;Tenor,T1489,Trigger)</f>
        <v>49823</v>
      </c>
      <c r="T1489" s="18">
        <f>_xll.qlCalendarAdvance(Calendar,T1488,R1489,"f",,Trigger)</f>
        <v>49825</v>
      </c>
      <c r="U1489" s="18">
        <f>_xll.qlInterestRateIndexMaturity(IborIndex&amp;Tenor,T1489,Trigger)</f>
        <v>49916</v>
      </c>
      <c r="V1489" s="22">
        <f>IFERROR(_xll.qlIndexFixing($V$1,S1489,,Trigger),NA())</f>
        <v>1.6953956130478301E-2</v>
      </c>
      <c r="W1489" s="22">
        <f>IFERROR(_xll.qlIndexFixing($W$1,S1489,,Trigger),NA())</f>
        <v>1.6668245538205055E-2</v>
      </c>
      <c r="X1489" s="17">
        <f t="shared" si="23"/>
        <v>2.8571059227324587</v>
      </c>
    </row>
    <row r="1490" spans="18:24" x14ac:dyDescent="0.2">
      <c r="R1490" s="17" t="s">
        <v>21</v>
      </c>
      <c r="S1490" s="18">
        <f>_xll.qlInterestRateIndexFixingDate(IborIndex&amp;Tenor,T1490,Trigger)</f>
        <v>49830</v>
      </c>
      <c r="T1490" s="18">
        <f>_xll.qlCalendarAdvance(Calendar,T1489,R1490,"f",,Trigger)</f>
        <v>49832</v>
      </c>
      <c r="U1490" s="18">
        <f>_xll.qlInterestRateIndexMaturity(IborIndex&amp;Tenor,T1490,Trigger)</f>
        <v>49926</v>
      </c>
      <c r="V1490" s="22">
        <f>IFERROR(_xll.qlIndexFixing($V$1,S1490,,Trigger),NA())</f>
        <v>1.6873277476544001E-2</v>
      </c>
      <c r="W1490" s="22">
        <f>IFERROR(_xll.qlIndexFixing($W$1,S1490,,Trigger),NA())</f>
        <v>1.6649972507444336E-2</v>
      </c>
      <c r="X1490" s="17">
        <f t="shared" si="23"/>
        <v>2.2330496909966566</v>
      </c>
    </row>
    <row r="1491" spans="18:24" x14ac:dyDescent="0.2">
      <c r="R1491" s="17" t="s">
        <v>21</v>
      </c>
      <c r="S1491" s="18">
        <f>_xll.qlInterestRateIndexFixingDate(IborIndex&amp;Tenor,T1491,Trigger)</f>
        <v>49837</v>
      </c>
      <c r="T1491" s="18">
        <f>_xll.qlCalendarAdvance(Calendar,T1490,R1491,"f",,Trigger)</f>
        <v>49839</v>
      </c>
      <c r="U1491" s="18">
        <f>_xll.qlInterestRateIndexMaturity(IborIndex&amp;Tenor,T1491,Trigger)</f>
        <v>49933</v>
      </c>
      <c r="V1491" s="22">
        <f>IFERROR(_xll.qlIndexFixing($V$1,S1491,,Trigger),NA())</f>
        <v>1.6816330021072756E-2</v>
      </c>
      <c r="W1491" s="22">
        <f>IFERROR(_xll.qlIndexFixing($W$1,S1491,,Trigger),NA())</f>
        <v>1.663471593996774E-2</v>
      </c>
      <c r="X1491" s="17">
        <f t="shared" si="23"/>
        <v>1.8161408110501513</v>
      </c>
    </row>
    <row r="1492" spans="18:24" x14ac:dyDescent="0.2">
      <c r="R1492" s="17" t="s">
        <v>21</v>
      </c>
      <c r="S1492" s="18">
        <f>_xll.qlInterestRateIndexFixingDate(IborIndex&amp;Tenor,T1492,Trigger)</f>
        <v>49844</v>
      </c>
      <c r="T1492" s="18">
        <f>_xll.qlCalendarAdvance(Calendar,T1491,R1492,"f",,Trigger)</f>
        <v>49846</v>
      </c>
      <c r="U1492" s="18">
        <f>_xll.qlInterestRateIndexMaturity(IborIndex&amp;Tenor,T1492,Trigger)</f>
        <v>49940</v>
      </c>
      <c r="V1492" s="22">
        <f>IFERROR(_xll.qlIndexFixing($V$1,S1492,,Trigger),NA())</f>
        <v>1.6759271387531357E-2</v>
      </c>
      <c r="W1492" s="22">
        <f>IFERROR(_xll.qlIndexFixing($W$1,S1492,,Trigger),NA())</f>
        <v>1.6620091706580062E-2</v>
      </c>
      <c r="X1492" s="17">
        <f t="shared" si="23"/>
        <v>1.3917968095129505</v>
      </c>
    </row>
    <row r="1493" spans="18:24" x14ac:dyDescent="0.2">
      <c r="R1493" s="17" t="s">
        <v>21</v>
      </c>
      <c r="S1493" s="18">
        <f>_xll.qlInterestRateIndexFixingDate(IborIndex&amp;Tenor,T1493,Trigger)</f>
        <v>49851</v>
      </c>
      <c r="T1493" s="18">
        <f>_xll.qlCalendarAdvance(Calendar,T1492,R1493,"f",,Trigger)</f>
        <v>49853</v>
      </c>
      <c r="U1493" s="18">
        <f>_xll.qlInterestRateIndexMaturity(IborIndex&amp;Tenor,T1493,Trigger)</f>
        <v>49947</v>
      </c>
      <c r="V1493" s="22">
        <f>IFERROR(_xll.qlIndexFixing($V$1,S1493,,Trigger),NA())</f>
        <v>1.6702101580889445E-2</v>
      </c>
      <c r="W1493" s="22">
        <f>IFERROR(_xll.qlIndexFixing($W$1,S1493,,Trigger),NA())</f>
        <v>1.6606103557185524E-2</v>
      </c>
      <c r="X1493" s="17">
        <f t="shared" si="23"/>
        <v>0.95998023703920687</v>
      </c>
    </row>
    <row r="1494" spans="18:24" x14ac:dyDescent="0.2">
      <c r="R1494" s="17" t="s">
        <v>21</v>
      </c>
      <c r="S1494" s="18">
        <f>_xll.qlInterestRateIndexFixingDate(IborIndex&amp;Tenor,T1494,Trigger)</f>
        <v>49858</v>
      </c>
      <c r="T1494" s="18">
        <f>_xll.qlCalendarAdvance(Calendar,T1493,R1494,"f",,Trigger)</f>
        <v>49860</v>
      </c>
      <c r="U1494" s="18">
        <f>_xll.qlInterestRateIndexMaturity(IborIndex&amp;Tenor,T1494,Trigger)</f>
        <v>49954</v>
      </c>
      <c r="V1494" s="22">
        <f>IFERROR(_xll.qlIndexFixing($V$1,S1494,,Trigger),NA())</f>
        <v>1.6644820606132815E-2</v>
      </c>
      <c r="W1494" s="22">
        <f>IFERROR(_xll.qlIndexFixing($W$1,S1494,,Trigger),NA())</f>
        <v>1.6592755249343491E-2</v>
      </c>
      <c r="X1494" s="17">
        <f t="shared" si="23"/>
        <v>0.52065356789324224</v>
      </c>
    </row>
    <row r="1495" spans="18:24" x14ac:dyDescent="0.2">
      <c r="R1495" s="17" t="s">
        <v>21</v>
      </c>
      <c r="S1495" s="18">
        <f>_xll.qlInterestRateIndexFixingDate(IborIndex&amp;Tenor,T1495,Trigger)</f>
        <v>49865</v>
      </c>
      <c r="T1495" s="18">
        <f>_xll.qlCalendarAdvance(Calendar,T1494,R1495,"f",,Trigger)</f>
        <v>49867</v>
      </c>
      <c r="U1495" s="18">
        <f>_xll.qlInterestRateIndexMaturity(IborIndex&amp;Tenor,T1495,Trigger)</f>
        <v>49961</v>
      </c>
      <c r="V1495" s="22">
        <f>IFERROR(_xll.qlIndexFixing($V$1,S1495,,Trigger),NA())</f>
        <v>1.6587428468250676E-2</v>
      </c>
      <c r="W1495" s="22">
        <f>IFERROR(_xll.qlIndexFixing($W$1,S1495,,Trigger),NA())</f>
        <v>1.6580050548272742E-2</v>
      </c>
      <c r="X1495" s="17">
        <f t="shared" si="23"/>
        <v>7.3779199779334947E-2</v>
      </c>
    </row>
    <row r="1496" spans="18:24" x14ac:dyDescent="0.2">
      <c r="R1496" s="17" t="s">
        <v>21</v>
      </c>
      <c r="S1496" s="18">
        <f>_xll.qlInterestRateIndexFixingDate(IborIndex&amp;Tenor,T1496,Trigger)</f>
        <v>49872</v>
      </c>
      <c r="T1496" s="18">
        <f>_xll.qlCalendarAdvance(Calendar,T1495,R1496,"f",,Trigger)</f>
        <v>49874</v>
      </c>
      <c r="U1496" s="18">
        <f>_xll.qlInterestRateIndexMaturity(IborIndex&amp;Tenor,T1496,Trigger)</f>
        <v>49968</v>
      </c>
      <c r="V1496" s="22">
        <f>IFERROR(_xll.qlIndexFixing($V$1,S1496,,Trigger),NA())</f>
        <v>1.652992517224668E-2</v>
      </c>
      <c r="W1496" s="22">
        <f>IFERROR(_xll.qlIndexFixing($W$1,S1496,,Trigger),NA())</f>
        <v>1.6567993226863358E-2</v>
      </c>
      <c r="X1496" s="17">
        <f t="shared" si="23"/>
        <v>-0.38068054616677977</v>
      </c>
    </row>
    <row r="1497" spans="18:24" x14ac:dyDescent="0.2">
      <c r="R1497" s="17" t="s">
        <v>21</v>
      </c>
      <c r="S1497" s="18">
        <f>_xll.qlInterestRateIndexFixingDate(IborIndex&amp;Tenor,T1497,Trigger)</f>
        <v>49879</v>
      </c>
      <c r="T1497" s="18">
        <f>_xll.qlCalendarAdvance(Calendar,T1496,R1497,"f",,Trigger)</f>
        <v>49881</v>
      </c>
      <c r="U1497" s="18">
        <f>_xll.qlInterestRateIndexMaturity(IborIndex&amp;Tenor,T1497,Trigger)</f>
        <v>49975</v>
      </c>
      <c r="V1497" s="22">
        <f>IFERROR(_xll.qlIndexFixing($V$1,S1497,,Trigger),NA())</f>
        <v>1.6472310723129588E-2</v>
      </c>
      <c r="W1497" s="22">
        <f>IFERROR(_xll.qlIndexFixing($W$1,S1497,,Trigger),NA())</f>
        <v>1.6556587065672486E-2</v>
      </c>
      <c r="X1497" s="17">
        <f t="shared" si="23"/>
        <v>-0.84276342542898008</v>
      </c>
    </row>
    <row r="1498" spans="18:24" x14ac:dyDescent="0.2">
      <c r="R1498" s="17" t="s">
        <v>21</v>
      </c>
      <c r="S1498" s="18">
        <f>_xll.qlInterestRateIndexFixingDate(IborIndex&amp;Tenor,T1498,Trigger)</f>
        <v>49886</v>
      </c>
      <c r="T1498" s="18">
        <f>_xll.qlCalendarAdvance(Calendar,T1497,R1498,"f",,Trigger)</f>
        <v>49888</v>
      </c>
      <c r="U1498" s="18">
        <f>_xll.qlInterestRateIndexMaturity(IborIndex&amp;Tenor,T1498,Trigger)</f>
        <v>49982</v>
      </c>
      <c r="V1498" s="22">
        <f>IFERROR(_xll.qlIndexFixing($V$1,S1498,,Trigger),NA())</f>
        <v>1.6414585125921765E-2</v>
      </c>
      <c r="W1498" s="22">
        <f>IFERROR(_xll.qlIndexFixing($W$1,S1498,,Trigger),NA())</f>
        <v>1.6545835852940487E-2</v>
      </c>
      <c r="X1498" s="17">
        <f t="shared" si="23"/>
        <v>-1.3125072701872242</v>
      </c>
    </row>
    <row r="1499" spans="18:24" x14ac:dyDescent="0.2">
      <c r="R1499" s="17" t="s">
        <v>21</v>
      </c>
      <c r="S1499" s="18">
        <f>_xll.qlInterestRateIndexFixingDate(IborIndex&amp;Tenor,T1499,Trigger)</f>
        <v>49893</v>
      </c>
      <c r="T1499" s="18">
        <f>_xll.qlCalendarAdvance(Calendar,T1498,R1499,"f",,Trigger)</f>
        <v>49895</v>
      </c>
      <c r="U1499" s="18">
        <f>_xll.qlInterestRateIndexMaturity(IborIndex&amp;Tenor,T1499,Trigger)</f>
        <v>49989</v>
      </c>
      <c r="V1499" s="22">
        <f>IFERROR(_xll.qlIndexFixing($V$1,S1499,,Trigger),NA())</f>
        <v>1.6356748385653229E-2</v>
      </c>
      <c r="W1499" s="22">
        <f>IFERROR(_xll.qlIndexFixing($W$1,S1499,,Trigger),NA())</f>
        <v>1.6535743384591784E-2</v>
      </c>
      <c r="X1499" s="17">
        <f t="shared" si="23"/>
        <v>-1.7899499893855517</v>
      </c>
    </row>
    <row r="1500" spans="18:24" x14ac:dyDescent="0.2">
      <c r="R1500" s="17" t="s">
        <v>21</v>
      </c>
      <c r="S1500" s="18">
        <f>_xll.qlInterestRateIndexFixingDate(IborIndex&amp;Tenor,T1500,Trigger)</f>
        <v>49900</v>
      </c>
      <c r="T1500" s="18">
        <f>_xll.qlCalendarAdvance(Calendar,T1499,R1500,"f",,Trigger)</f>
        <v>49902</v>
      </c>
      <c r="U1500" s="18">
        <f>_xll.qlInterestRateIndexMaturity(IborIndex&amp;Tenor,T1500,Trigger)</f>
        <v>49996</v>
      </c>
      <c r="V1500" s="22">
        <f>IFERROR(_xll.qlIndexFixing($V$1,S1500,,Trigger),NA())</f>
        <v>1.6298800507362505E-2</v>
      </c>
      <c r="W1500" s="22">
        <f>IFERROR(_xll.qlIndexFixing($W$1,S1500,,Trigger),NA())</f>
        <v>1.6526313464244224E-2</v>
      </c>
      <c r="X1500" s="17">
        <f t="shared" si="23"/>
        <v>-2.2751295688171886</v>
      </c>
    </row>
    <row r="1501" spans="18:24" x14ac:dyDescent="0.2">
      <c r="R1501" s="17" t="s">
        <v>21</v>
      </c>
      <c r="S1501" s="18">
        <f>_xll.qlInterestRateIndexFixingDate(IborIndex&amp;Tenor,T1501,Trigger)</f>
        <v>49907</v>
      </c>
      <c r="T1501" s="18">
        <f>_xll.qlCalendarAdvance(Calendar,T1500,R1501,"f",,Trigger)</f>
        <v>49909</v>
      </c>
      <c r="U1501" s="18">
        <f>_xll.qlInterestRateIndexMaturity(IborIndex&amp;Tenor,T1501,Trigger)</f>
        <v>50003</v>
      </c>
      <c r="V1501" s="22">
        <f>IFERROR(_xll.qlIndexFixing($V$1,S1501,,Trigger),NA())</f>
        <v>1.6240741496101718E-2</v>
      </c>
      <c r="W1501" s="22">
        <f>IFERROR(_xll.qlIndexFixing($W$1,S1501,,Trigger),NA())</f>
        <v>1.6517549903213326E-2</v>
      </c>
      <c r="X1501" s="17">
        <f t="shared" si="23"/>
        <v>-2.7680840711160823</v>
      </c>
    </row>
    <row r="1502" spans="18:24" x14ac:dyDescent="0.2">
      <c r="R1502" s="17" t="s">
        <v>21</v>
      </c>
      <c r="S1502" s="18">
        <f>_xll.qlInterestRateIndexFixingDate(IborIndex&amp;Tenor,T1502,Trigger)</f>
        <v>49914</v>
      </c>
      <c r="T1502" s="18">
        <f>_xll.qlCalendarAdvance(Calendar,T1501,R1502,"f",,Trigger)</f>
        <v>49916</v>
      </c>
      <c r="U1502" s="18">
        <f>_xll.qlInterestRateIndexMaturity(IborIndex&amp;Tenor,T1502,Trigger)</f>
        <v>50007</v>
      </c>
      <c r="V1502" s="22">
        <f>IFERROR(_xll.qlIndexFixing($V$1,S1502,,Trigger),NA())</f>
        <v>1.6189570619321202E-2</v>
      </c>
      <c r="W1502" s="22">
        <f>IFERROR(_xll.qlIndexFixing($W$1,S1502,,Trigger),NA())</f>
        <v>1.6510077093419544E-2</v>
      </c>
      <c r="X1502" s="17">
        <f t="shared" si="23"/>
        <v>-3.205064740983421</v>
      </c>
    </row>
    <row r="1503" spans="18:24" x14ac:dyDescent="0.2">
      <c r="R1503" s="17" t="s">
        <v>21</v>
      </c>
      <c r="S1503" s="18">
        <f>_xll.qlInterestRateIndexFixingDate(IborIndex&amp;Tenor,T1503,Trigger)</f>
        <v>49921</v>
      </c>
      <c r="T1503" s="18">
        <f>_xll.qlCalendarAdvance(Calendar,T1502,R1503,"f",,Trigger)</f>
        <v>49923</v>
      </c>
      <c r="U1503" s="18">
        <f>_xll.qlInterestRateIndexMaturity(IborIndex&amp;Tenor,T1503,Trigger)</f>
        <v>50014</v>
      </c>
      <c r="V1503" s="22">
        <f>IFERROR(_xll.qlIndexFixing($V$1,S1503,,Trigger),NA())</f>
        <v>1.6192746881046924E-2</v>
      </c>
      <c r="W1503" s="22">
        <f>IFERROR(_xll.qlIndexFixing($W$1,S1503,,Trigger),NA())</f>
        <v>1.6502153090133045E-2</v>
      </c>
      <c r="X1503" s="17">
        <f t="shared" si="23"/>
        <v>-3.094062090861216</v>
      </c>
    </row>
    <row r="1504" spans="18:24" x14ac:dyDescent="0.2">
      <c r="R1504" s="17" t="s">
        <v>21</v>
      </c>
      <c r="S1504" s="18">
        <f>_xll.qlInterestRateIndexFixingDate(IborIndex&amp;Tenor,T1504,Trigger)</f>
        <v>49928</v>
      </c>
      <c r="T1504" s="18">
        <f>_xll.qlCalendarAdvance(Calendar,T1503,R1504,"f",,Trigger)</f>
        <v>49930</v>
      </c>
      <c r="U1504" s="18">
        <f>_xll.qlInterestRateIndexMaturity(IborIndex&amp;Tenor,T1504,Trigger)</f>
        <v>50021</v>
      </c>
      <c r="V1504" s="22">
        <f>IFERROR(_xll.qlIndexFixing($V$1,S1504,,Trigger),NA())</f>
        <v>1.61959231453104E-2</v>
      </c>
      <c r="W1504" s="22">
        <f>IFERROR(_xll.qlIndexFixing($W$1,S1504,,Trigger),NA())</f>
        <v>1.6494060666389188E-2</v>
      </c>
      <c r="X1504" s="17">
        <f t="shared" si="23"/>
        <v>-2.9813752107878817</v>
      </c>
    </row>
    <row r="1505" spans="18:24" x14ac:dyDescent="0.2">
      <c r="R1505" s="17" t="s">
        <v>21</v>
      </c>
      <c r="S1505" s="18">
        <f>_xll.qlInterestRateIndexFixingDate(IborIndex&amp;Tenor,T1505,Trigger)</f>
        <v>49935</v>
      </c>
      <c r="T1505" s="18">
        <f>_xll.qlCalendarAdvance(Calendar,T1504,R1505,"f",,Trigger)</f>
        <v>49937</v>
      </c>
      <c r="U1505" s="18">
        <f>_xll.qlInterestRateIndexMaturity(IborIndex&amp;Tenor,T1505,Trigger)</f>
        <v>50028</v>
      </c>
      <c r="V1505" s="22">
        <f>IFERROR(_xll.qlIndexFixing($V$1,S1505,,Trigger),NA())</f>
        <v>1.6199099412115135E-2</v>
      </c>
      <c r="W1505" s="22">
        <f>IFERROR(_xll.qlIndexFixing($W$1,S1505,,Trigger),NA())</f>
        <v>1.6485799327469859E-2</v>
      </c>
      <c r="X1505" s="17">
        <f t="shared" si="23"/>
        <v>-2.8669991535472397</v>
      </c>
    </row>
    <row r="1506" spans="18:24" x14ac:dyDescent="0.2">
      <c r="R1506" s="17" t="s">
        <v>21</v>
      </c>
      <c r="S1506" s="18">
        <f>_xll.qlInterestRateIndexFixingDate(IborIndex&amp;Tenor,T1506,Trigger)</f>
        <v>49942</v>
      </c>
      <c r="T1506" s="18">
        <f>_xll.qlCalendarAdvance(Calendar,T1505,R1506,"f",,Trigger)</f>
        <v>49944</v>
      </c>
      <c r="U1506" s="18">
        <f>_xll.qlInterestRateIndexMaturity(IborIndex&amp;Tenor,T1506,Trigger)</f>
        <v>50038</v>
      </c>
      <c r="V1506" s="22">
        <f>IFERROR(_xll.qlIndexFixing($V$1,S1506,,Trigger),NA())</f>
        <v>1.6204048768765189E-2</v>
      </c>
      <c r="W1506" s="22">
        <f>IFERROR(_xll.qlIndexFixing($W$1,S1506,,Trigger),NA())</f>
        <v>1.6476589146338493E-2</v>
      </c>
      <c r="X1506" s="17">
        <f t="shared" si="23"/>
        <v>-2.7254037757330414</v>
      </c>
    </row>
    <row r="1507" spans="18:24" x14ac:dyDescent="0.2">
      <c r="R1507" s="17" t="s">
        <v>21</v>
      </c>
      <c r="S1507" s="18">
        <f>_xll.qlInterestRateIndexFixingDate(IborIndex&amp;Tenor,T1507,Trigger)</f>
        <v>49949</v>
      </c>
      <c r="T1507" s="18">
        <f>_xll.qlCalendarAdvance(Calendar,T1506,R1507,"f",,Trigger)</f>
        <v>49951</v>
      </c>
      <c r="U1507" s="18">
        <f>_xll.qlInterestRateIndexMaturity(IborIndex&amp;Tenor,T1507,Trigger)</f>
        <v>50045</v>
      </c>
      <c r="V1507" s="22">
        <f>IFERROR(_xll.qlIndexFixing($V$1,S1507,,Trigger),NA())</f>
        <v>1.6207225469263589E-2</v>
      </c>
      <c r="W1507" s="22">
        <f>IFERROR(_xll.qlIndexFixing($W$1,S1507,,Trigger),NA())</f>
        <v>1.6467950603580778E-2</v>
      </c>
      <c r="X1507" s="17">
        <f t="shared" si="23"/>
        <v>-2.6072513431718916</v>
      </c>
    </row>
    <row r="1508" spans="18:24" x14ac:dyDescent="0.2">
      <c r="R1508" s="17" t="s">
        <v>21</v>
      </c>
      <c r="S1508" s="18">
        <f>_xll.qlInterestRateIndexFixingDate(IborIndex&amp;Tenor,T1508,Trigger)</f>
        <v>49956</v>
      </c>
      <c r="T1508" s="18">
        <f>_xll.qlCalendarAdvance(Calendar,T1507,R1508,"f",,Trigger)</f>
        <v>49958</v>
      </c>
      <c r="U1508" s="18">
        <f>_xll.qlInterestRateIndexMaturity(IborIndex&amp;Tenor,T1508,Trigger)</f>
        <v>50052</v>
      </c>
      <c r="V1508" s="22">
        <f>IFERROR(_xll.qlIndexFixing($V$1,S1508,,Trigger),NA())</f>
        <v>1.6210402172384567E-2</v>
      </c>
      <c r="W1508" s="22">
        <f>IFERROR(_xll.qlIndexFixing($W$1,S1508,,Trigger),NA())</f>
        <v>1.6459141532941882E-2</v>
      </c>
      <c r="X1508" s="17">
        <f t="shared" si="23"/>
        <v>-2.4873936055731445</v>
      </c>
    </row>
    <row r="1509" spans="18:24" x14ac:dyDescent="0.2">
      <c r="R1509" s="17" t="s">
        <v>21</v>
      </c>
      <c r="S1509" s="18">
        <f>_xll.qlInterestRateIndexFixingDate(IborIndex&amp;Tenor,T1509,Trigger)</f>
        <v>49963</v>
      </c>
      <c r="T1509" s="18">
        <f>_xll.qlCalendarAdvance(Calendar,T1508,R1509,"f",,Trigger)</f>
        <v>49965</v>
      </c>
      <c r="U1509" s="18">
        <f>_xll.qlInterestRateIndexMaturity(IborIndex&amp;Tenor,T1509,Trigger)</f>
        <v>50059</v>
      </c>
      <c r="V1509" s="22">
        <f>IFERROR(_xll.qlIndexFixing($V$1,S1509,,Trigger),NA())</f>
        <v>1.6213578878131532E-2</v>
      </c>
      <c r="W1509" s="22">
        <f>IFERROR(_xll.qlIndexFixing($W$1,S1509,,Trigger),NA())</f>
        <v>1.6450161439783437E-2</v>
      </c>
      <c r="X1509" s="17">
        <f t="shared" si="23"/>
        <v>-2.3658256165190461</v>
      </c>
    </row>
    <row r="1510" spans="18:24" x14ac:dyDescent="0.2">
      <c r="R1510" s="17" t="s">
        <v>21</v>
      </c>
      <c r="S1510" s="18">
        <f>_xll.qlInterestRateIndexFixingDate(IborIndex&amp;Tenor,T1510,Trigger)</f>
        <v>49970</v>
      </c>
      <c r="T1510" s="18">
        <f>_xll.qlCalendarAdvance(Calendar,T1509,R1510,"f",,Trigger)</f>
        <v>49972</v>
      </c>
      <c r="U1510" s="18">
        <f>_xll.qlInterestRateIndexMaturity(IborIndex&amp;Tenor,T1510,Trigger)</f>
        <v>50066</v>
      </c>
      <c r="V1510" s="22">
        <f>IFERROR(_xll.qlIndexFixing($V$1,S1510,,Trigger),NA())</f>
        <v>1.621675558650023E-2</v>
      </c>
      <c r="W1510" s="22">
        <f>IFERROR(_xll.qlIndexFixing($W$1,S1510,,Trigger),NA())</f>
        <v>1.6441009829495132E-2</v>
      </c>
      <c r="X1510" s="17">
        <f t="shared" si="23"/>
        <v>-2.2425424299490211</v>
      </c>
    </row>
    <row r="1511" spans="18:24" x14ac:dyDescent="0.2">
      <c r="R1511" s="17" t="s">
        <v>21</v>
      </c>
      <c r="S1511" s="18">
        <f>_xll.qlInterestRateIndexFixingDate(IborIndex&amp;Tenor,T1511,Trigger)</f>
        <v>49977</v>
      </c>
      <c r="T1511" s="18">
        <f>_xll.qlCalendarAdvance(Calendar,T1510,R1511,"f",,Trigger)</f>
        <v>49979</v>
      </c>
      <c r="U1511" s="18">
        <f>_xll.qlInterestRateIndexMaturity(IborIndex&amp;Tenor,T1511,Trigger)</f>
        <v>50070</v>
      </c>
      <c r="V1511" s="22">
        <f>IFERROR(_xll.qlIndexFixing($V$1,S1511,,Trigger),NA())</f>
        <v>1.6218157066278476E-2</v>
      </c>
      <c r="W1511" s="22">
        <f>IFERROR(_xll.qlIndexFixing($W$1,S1511,,Trigger),NA())</f>
        <v>1.6432656374306527E-2</v>
      </c>
      <c r="X1511" s="17">
        <f t="shared" si="23"/>
        <v>-2.1449930802805093</v>
      </c>
    </row>
    <row r="1512" spans="18:24" x14ac:dyDescent="0.2">
      <c r="R1512" s="17" t="s">
        <v>21</v>
      </c>
      <c r="S1512" s="18">
        <f>_xll.qlInterestRateIndexFixingDate(IborIndex&amp;Tenor,T1512,Trigger)</f>
        <v>49984</v>
      </c>
      <c r="T1512" s="18">
        <f>_xll.qlCalendarAdvance(Calendar,T1511,R1512,"f",,Trigger)</f>
        <v>49986</v>
      </c>
      <c r="U1512" s="18">
        <f>_xll.qlInterestRateIndexMaturity(IborIndex&amp;Tenor,T1512,Trigger)</f>
        <v>50080</v>
      </c>
      <c r="V1512" s="22">
        <f>IFERROR(_xll.qlIndexFixing($V$1,S1512,,Trigger),NA())</f>
        <v>1.6223109011111327E-2</v>
      </c>
      <c r="W1512" s="22">
        <f>IFERROR(_xll.qlIndexFixing($W$1,S1512,,Trigger),NA())</f>
        <v>1.6422190079216106E-2</v>
      </c>
      <c r="X1512" s="17">
        <f t="shared" si="23"/>
        <v>-1.9908106810477901</v>
      </c>
    </row>
    <row r="1513" spans="18:24" x14ac:dyDescent="0.2">
      <c r="R1513" s="17" t="s">
        <v>21</v>
      </c>
      <c r="S1513" s="18">
        <f>_xll.qlInterestRateIndexFixingDate(IborIndex&amp;Tenor,T1513,Trigger)</f>
        <v>49991</v>
      </c>
      <c r="T1513" s="18">
        <f>_xll.qlCalendarAdvance(Calendar,T1512,R1513,"f",,Trigger)</f>
        <v>49993</v>
      </c>
      <c r="U1513" s="18">
        <f>_xll.qlInterestRateIndexMaturity(IborIndex&amp;Tenor,T1513,Trigger)</f>
        <v>50087</v>
      </c>
      <c r="V1513" s="22">
        <f>IFERROR(_xll.qlIndexFixing($V$1,S1513,,Trigger),NA())</f>
        <v>1.6226285727353726E-2</v>
      </c>
      <c r="W1513" s="22">
        <f>IFERROR(_xll.qlIndexFixing($W$1,S1513,,Trigger),NA())</f>
        <v>1.6412520950143377E-2</v>
      </c>
      <c r="X1513" s="17">
        <f t="shared" si="23"/>
        <v>-1.8623522278965119</v>
      </c>
    </row>
    <row r="1514" spans="18:24" x14ac:dyDescent="0.2">
      <c r="R1514" s="17" t="s">
        <v>21</v>
      </c>
      <c r="S1514" s="18">
        <f>_xll.qlInterestRateIndexFixingDate(IborIndex&amp;Tenor,T1514,Trigger)</f>
        <v>49998</v>
      </c>
      <c r="T1514" s="18">
        <f>_xll.qlCalendarAdvance(Calendar,T1513,R1514,"f",,Trigger)</f>
        <v>50000</v>
      </c>
      <c r="U1514" s="18">
        <f>_xll.qlInterestRateIndexMaturity(IborIndex&amp;Tenor,T1514,Trigger)</f>
        <v>50094</v>
      </c>
      <c r="V1514" s="22">
        <f>IFERROR(_xll.qlIndexFixing($V$1,S1514,,Trigger),NA())</f>
        <v>1.6229462446218708E-2</v>
      </c>
      <c r="W1514" s="22">
        <f>IFERROR(_xll.qlIndexFixing($W$1,S1514,,Trigger),NA())</f>
        <v>1.640267832577167E-2</v>
      </c>
      <c r="X1514" s="17">
        <f t="shared" si="23"/>
        <v>-1.7321587955296258</v>
      </c>
    </row>
    <row r="1515" spans="18:24" x14ac:dyDescent="0.2">
      <c r="R1515" s="17" t="s">
        <v>21</v>
      </c>
      <c r="S1515" s="18">
        <f>_xll.qlInterestRateIndexFixingDate(IborIndex&amp;Tenor,T1515,Trigger)</f>
        <v>50005</v>
      </c>
      <c r="T1515" s="18">
        <f>_xll.qlCalendarAdvance(Calendar,T1514,R1515,"f",,Trigger)</f>
        <v>50007</v>
      </c>
      <c r="U1515" s="18">
        <f>_xll.qlInterestRateIndexMaturity(IborIndex&amp;Tenor,T1515,Trigger)</f>
        <v>50098</v>
      </c>
      <c r="V1515" s="22">
        <f>IFERROR(_xll.qlIndexFixing($V$1,S1515,,Trigger),NA())</f>
        <v>1.6230862219848569E-2</v>
      </c>
      <c r="W1515" s="22">
        <f>IFERROR(_xll.qlIndexFixing($W$1,S1515,,Trigger),NA())</f>
        <v>1.6393786784233338E-2</v>
      </c>
      <c r="X1515" s="17">
        <f t="shared" si="23"/>
        <v>-1.6292456438476988</v>
      </c>
    </row>
    <row r="1516" spans="18:24" x14ac:dyDescent="0.2">
      <c r="R1516" s="17" t="s">
        <v>21</v>
      </c>
      <c r="S1516" s="18">
        <f>_xll.qlInterestRateIndexFixingDate(IborIndex&amp;Tenor,T1516,Trigger)</f>
        <v>50012</v>
      </c>
      <c r="T1516" s="18">
        <f>_xll.qlCalendarAdvance(Calendar,T1515,R1516,"f",,Trigger)</f>
        <v>50014</v>
      </c>
      <c r="U1516" s="18">
        <f>_xll.qlInterestRateIndexMaturity(IborIndex&amp;Tenor,T1516,Trigger)</f>
        <v>50104</v>
      </c>
      <c r="V1516" s="22">
        <f>IFERROR(_xll.qlIndexFixing($V$1,S1516,,Trigger),NA())</f>
        <v>1.6233446118324224E-2</v>
      </c>
      <c r="W1516" s="22">
        <f>IFERROR(_xll.qlIndexFixing($W$1,S1516,,Trigger),NA())</f>
        <v>1.6384020258040088E-2</v>
      </c>
      <c r="X1516" s="17">
        <f t="shared" si="23"/>
        <v>-1.5057413971586442</v>
      </c>
    </row>
    <row r="1517" spans="18:24" x14ac:dyDescent="0.2">
      <c r="R1517" s="17" t="s">
        <v>21</v>
      </c>
      <c r="S1517" s="18">
        <f>_xll.qlInterestRateIndexFixingDate(IborIndex&amp;Tenor,T1517,Trigger)</f>
        <v>50019</v>
      </c>
      <c r="T1517" s="18">
        <f>_xll.qlCalendarAdvance(Calendar,T1516,R1517,"f",,Trigger)</f>
        <v>50021</v>
      </c>
      <c r="U1517" s="18">
        <f>_xll.qlInterestRateIndexMaturity(IborIndex&amp;Tenor,T1517,Trigger)</f>
        <v>50111</v>
      </c>
      <c r="V1517" s="22">
        <f>IFERROR(_xll.qlIndexFixing($V$1,S1517,,Trigger),NA())</f>
        <v>1.6236622272475465E-2</v>
      </c>
      <c r="W1517" s="22">
        <f>IFERROR(_xll.qlIndexFixing($W$1,S1517,,Trigger),NA())</f>
        <v>1.6373706408734812E-2</v>
      </c>
      <c r="X1517" s="17">
        <f t="shared" si="23"/>
        <v>-1.3708413625934668</v>
      </c>
    </row>
    <row r="1518" spans="18:24" x14ac:dyDescent="0.2">
      <c r="R1518" s="17" t="s">
        <v>21</v>
      </c>
      <c r="S1518" s="18">
        <f>_xll.qlInterestRateIndexFixingDate(IborIndex&amp;Tenor,T1518,Trigger)</f>
        <v>50026</v>
      </c>
      <c r="T1518" s="18">
        <f>_xll.qlCalendarAdvance(Calendar,T1517,R1518,"f",,Trigger)</f>
        <v>50028</v>
      </c>
      <c r="U1518" s="18">
        <f>_xll.qlInterestRateIndexMaturity(IborIndex&amp;Tenor,T1518,Trigger)</f>
        <v>50118</v>
      </c>
      <c r="V1518" s="22">
        <f>IFERROR(_xll.qlIndexFixing($V$1,S1518,,Trigger),NA())</f>
        <v>1.6239798429138474E-2</v>
      </c>
      <c r="W1518" s="22">
        <f>IFERROR(_xll.qlIndexFixing($W$1,S1518,,Trigger),NA())</f>
        <v>1.6363217258295037E-2</v>
      </c>
      <c r="X1518" s="17">
        <f t="shared" si="23"/>
        <v>-1.2341882915656299</v>
      </c>
    </row>
    <row r="1519" spans="18:24" x14ac:dyDescent="0.2">
      <c r="R1519" s="17" t="s">
        <v>21</v>
      </c>
      <c r="S1519" s="18">
        <f>_xll.qlInterestRateIndexFixingDate(IborIndex&amp;Tenor,T1519,Trigger)</f>
        <v>50032</v>
      </c>
      <c r="T1519" s="18">
        <f>_xll.qlCalendarAdvance(Calendar,T1518,R1519,"f",,Trigger)</f>
        <v>50038</v>
      </c>
      <c r="U1519" s="18">
        <f>_xll.qlInterestRateIndexMaturity(IborIndex&amp;Tenor,T1519,Trigger)</f>
        <v>50129</v>
      </c>
      <c r="V1519" s="22">
        <f>IFERROR(_xll.qlIndexFixing($V$1,S1519,,Trigger),NA())</f>
        <v>1.6244928687275027E-2</v>
      </c>
      <c r="W1519" s="22">
        <f>IFERROR(_xll.qlIndexFixing($W$1,S1519,,Trigger),NA())</f>
        <v>1.6347497237871194E-2</v>
      </c>
      <c r="X1519" s="17">
        <f t="shared" si="23"/>
        <v>-1.0256855059616667</v>
      </c>
    </row>
    <row r="1520" spans="18:24" x14ac:dyDescent="0.2">
      <c r="R1520" s="17" t="s">
        <v>21</v>
      </c>
      <c r="S1520" s="18">
        <f>_xll.qlInterestRateIndexFixingDate(IborIndex&amp;Tenor,T1520,Trigger)</f>
        <v>50040</v>
      </c>
      <c r="T1520" s="18">
        <f>_xll.qlCalendarAdvance(Calendar,T1519,R1520,"f",,Trigger)</f>
        <v>50045</v>
      </c>
      <c r="U1520" s="18">
        <f>_xll.qlInterestRateIndexMaturity(IborIndex&amp;Tenor,T1520,Trigger)</f>
        <v>50137</v>
      </c>
      <c r="V1520" s="22">
        <f>IFERROR(_xll.qlIndexFixing($V$1,S1520,,Trigger),NA())</f>
        <v>1.6248698055059036E-2</v>
      </c>
      <c r="W1520" s="22">
        <f>IFERROR(_xll.qlIndexFixing($W$1,S1520,,Trigger),NA())</f>
        <v>1.6336122179151227E-2</v>
      </c>
      <c r="X1520" s="17">
        <f t="shared" si="23"/>
        <v>-0.87424124092190525</v>
      </c>
    </row>
    <row r="1521" spans="18:24" x14ac:dyDescent="0.2">
      <c r="R1521" s="17" t="s">
        <v>21</v>
      </c>
      <c r="S1521" s="18">
        <f>_xll.qlInterestRateIndexFixingDate(IborIndex&amp;Tenor,T1521,Trigger)</f>
        <v>50048</v>
      </c>
      <c r="T1521" s="18">
        <f>_xll.qlCalendarAdvance(Calendar,T1520,R1521,"f",,Trigger)</f>
        <v>50052</v>
      </c>
      <c r="U1521" s="18">
        <f>_xll.qlInterestRateIndexMaturity(IborIndex&amp;Tenor,T1521,Trigger)</f>
        <v>50143</v>
      </c>
      <c r="V1521" s="22">
        <f>IFERROR(_xll.qlIndexFixing($V$1,S1521,,Trigger),NA())</f>
        <v>1.6251281301794724E-2</v>
      </c>
      <c r="W1521" s="22">
        <f>IFERROR(_xll.qlIndexFixing($W$1,S1521,,Trigger),NA())</f>
        <v>1.6325459924444796E-2</v>
      </c>
      <c r="X1521" s="17">
        <f t="shared" si="23"/>
        <v>-0.74178622650071524</v>
      </c>
    </row>
    <row r="1522" spans="18:24" x14ac:dyDescent="0.2">
      <c r="R1522" s="17" t="s">
        <v>21</v>
      </c>
      <c r="S1522" s="18">
        <f>_xll.qlInterestRateIndexFixingDate(IborIndex&amp;Tenor,T1522,Trigger)</f>
        <v>50055</v>
      </c>
      <c r="T1522" s="18">
        <f>_xll.qlCalendarAdvance(Calendar,T1521,R1522,"f",,Trigger)</f>
        <v>50059</v>
      </c>
      <c r="U1522" s="18">
        <f>_xll.qlInterestRateIndexMaturity(IborIndex&amp;Tenor,T1522,Trigger)</f>
        <v>50150</v>
      </c>
      <c r="V1522" s="22">
        <f>IFERROR(_xll.qlIndexFixing($V$1,S1522,,Trigger),NA())</f>
        <v>1.625445761286471E-2</v>
      </c>
      <c r="W1522" s="22">
        <f>IFERROR(_xll.qlIndexFixing($W$1,S1522,,Trigger),NA())</f>
        <v>1.6314175215199501E-2</v>
      </c>
      <c r="X1522" s="17">
        <f t="shared" si="23"/>
        <v>-0.59717602334790487</v>
      </c>
    </row>
    <row r="1523" spans="18:24" x14ac:dyDescent="0.2">
      <c r="R1523" s="17" t="s">
        <v>21</v>
      </c>
      <c r="S1523" s="18">
        <f>_xll.qlInterestRateIndexFixingDate(IborIndex&amp;Tenor,T1523,Trigger)</f>
        <v>50062</v>
      </c>
      <c r="T1523" s="18">
        <f>_xll.qlCalendarAdvance(Calendar,T1522,R1523,"f",,Trigger)</f>
        <v>50066</v>
      </c>
      <c r="U1523" s="18">
        <f>_xll.qlInterestRateIndexMaturity(IborIndex&amp;Tenor,T1523,Trigger)</f>
        <v>50157</v>
      </c>
      <c r="V1523" s="22">
        <f>IFERROR(_xll.qlIndexFixing($V$1,S1523,,Trigger),NA())</f>
        <v>1.6257633926474207E-2</v>
      </c>
      <c r="W1523" s="22">
        <f>IFERROR(_xll.qlIndexFixing($W$1,S1523,,Trigger),NA())</f>
        <v>1.6302712478641755E-2</v>
      </c>
      <c r="X1523" s="17">
        <f t="shared" si="23"/>
        <v>-0.45078552167548275</v>
      </c>
    </row>
    <row r="1524" spans="18:24" x14ac:dyDescent="0.2">
      <c r="R1524" s="17" t="s">
        <v>21</v>
      </c>
      <c r="S1524" s="18">
        <f>_xll.qlInterestRateIndexFixingDate(IborIndex&amp;Tenor,T1524,Trigger)</f>
        <v>50069</v>
      </c>
      <c r="T1524" s="18">
        <f>_xll.qlCalendarAdvance(Calendar,T1523,R1524,"f",,Trigger)</f>
        <v>50073</v>
      </c>
      <c r="U1524" s="18">
        <f>_xll.qlInterestRateIndexMaturity(IborIndex&amp;Tenor,T1524,Trigger)</f>
        <v>50164</v>
      </c>
      <c r="V1524" s="22">
        <f>IFERROR(_xll.qlIndexFixing($V$1,S1524,,Trigger),NA())</f>
        <v>1.6260810242624085E-2</v>
      </c>
      <c r="W1524" s="22">
        <f>IFERROR(_xll.qlIndexFixing($W$1,S1524,,Trigger),NA())</f>
        <v>1.6291071220588402E-2</v>
      </c>
      <c r="X1524" s="17">
        <f t="shared" si="23"/>
        <v>-0.3026097796431787</v>
      </c>
    </row>
    <row r="1525" spans="18:24" x14ac:dyDescent="0.2">
      <c r="R1525" s="17" t="s">
        <v>21</v>
      </c>
      <c r="S1525" s="18">
        <f>_xll.qlInterestRateIndexFixingDate(IborIndex&amp;Tenor,T1525,Trigger)</f>
        <v>50076</v>
      </c>
      <c r="T1525" s="18">
        <f>_xll.qlCalendarAdvance(Calendar,T1524,R1525,"f",,Trigger)</f>
        <v>50080</v>
      </c>
      <c r="U1525" s="18">
        <f>_xll.qlInterestRateIndexMaturity(IborIndex&amp;Tenor,T1525,Trigger)</f>
        <v>50171</v>
      </c>
      <c r="V1525" s="22">
        <f>IFERROR(_xll.qlIndexFixing($V$1,S1525,,Trigger),NA())</f>
        <v>1.6263986561312595E-2</v>
      </c>
      <c r="W1525" s="22">
        <f>IFERROR(_xll.qlIndexFixing($W$1,S1525,,Trigger),NA())</f>
        <v>1.6279250946887907E-2</v>
      </c>
      <c r="X1525" s="17">
        <f t="shared" si="23"/>
        <v>-0.15264385575312206</v>
      </c>
    </row>
    <row r="1526" spans="18:24" x14ac:dyDescent="0.2">
      <c r="R1526" s="17" t="s">
        <v>21</v>
      </c>
      <c r="S1526" s="18">
        <f>_xll.qlInterestRateIndexFixingDate(IborIndex&amp;Tenor,T1526,Trigger)</f>
        <v>50083</v>
      </c>
      <c r="T1526" s="18">
        <f>_xll.qlCalendarAdvance(Calendar,T1525,R1526,"f",,Trigger)</f>
        <v>50087</v>
      </c>
      <c r="U1526" s="18">
        <f>_xll.qlInterestRateIndexMaturity(IborIndex&amp;Tenor,T1526,Trigger)</f>
        <v>50178</v>
      </c>
      <c r="V1526" s="22">
        <f>IFERROR(_xll.qlIndexFixing($V$1,S1526,,Trigger),NA())</f>
        <v>1.6267162882541489E-2</v>
      </c>
      <c r="W1526" s="22">
        <f>IFERROR(_xll.qlIndexFixing($W$1,S1526,,Trigger),NA())</f>
        <v>1.6267251163419483E-2</v>
      </c>
      <c r="X1526" s="17">
        <f t="shared" si="23"/>
        <v>-8.8280877993257567E-4</v>
      </c>
    </row>
    <row r="1527" spans="18:24" x14ac:dyDescent="0.2">
      <c r="R1527" s="17" t="s">
        <v>21</v>
      </c>
      <c r="S1527" s="18">
        <f>_xll.qlInterestRateIndexFixingDate(IborIndex&amp;Tenor,T1527,Trigger)</f>
        <v>50090</v>
      </c>
      <c r="T1527" s="18">
        <f>_xll.qlCalendarAdvance(Calendar,T1526,R1527,"f",,Trigger)</f>
        <v>50094</v>
      </c>
      <c r="U1527" s="18">
        <f>_xll.qlInterestRateIndexMaturity(IborIndex&amp;Tenor,T1527,Trigger)</f>
        <v>50185</v>
      </c>
      <c r="V1527" s="22">
        <f>IFERROR(_xll.qlIndexFixing($V$1,S1527,,Trigger),NA())</f>
        <v>1.6270339206310769E-2</v>
      </c>
      <c r="W1527" s="22">
        <f>IFERROR(_xll.qlIndexFixing($W$1,S1527,,Trigger),NA())</f>
        <v>1.625507137609045E-2</v>
      </c>
      <c r="X1527" s="17">
        <f t="shared" si="23"/>
        <v>0.1526783022031894</v>
      </c>
    </row>
    <row r="1528" spans="18:24" x14ac:dyDescent="0.2">
      <c r="R1528" s="17" t="s">
        <v>21</v>
      </c>
      <c r="S1528" s="18">
        <f>_xll.qlInterestRateIndexFixingDate(IborIndex&amp;Tenor,T1528,Trigger)</f>
        <v>50097</v>
      </c>
      <c r="T1528" s="18">
        <f>_xll.qlCalendarAdvance(Calendar,T1527,R1528,"f",,Trigger)</f>
        <v>50101</v>
      </c>
      <c r="U1528" s="18">
        <f>_xll.qlInterestRateIndexMaturity(IborIndex&amp;Tenor,T1528,Trigger)</f>
        <v>50193</v>
      </c>
      <c r="V1528" s="22">
        <f>IFERROR(_xll.qlIndexFixing($V$1,S1528,,Trigger),NA())</f>
        <v>1.6274109741320368E-2</v>
      </c>
      <c r="W1528" s="22">
        <f>IFERROR(_xll.qlIndexFixing($W$1,S1528,,Trigger),NA())</f>
        <v>1.6242159005552814E-2</v>
      </c>
      <c r="X1528" s="17">
        <f t="shared" si="23"/>
        <v>0.31950735767553862</v>
      </c>
    </row>
    <row r="1529" spans="18:24" x14ac:dyDescent="0.2">
      <c r="R1529" s="17" t="s">
        <v>21</v>
      </c>
      <c r="S1529" s="18">
        <f>_xll.qlInterestRateIndexFixingDate(IborIndex&amp;Tenor,T1529,Trigger)</f>
        <v>50104</v>
      </c>
      <c r="T1529" s="18">
        <f>_xll.qlCalendarAdvance(Calendar,T1528,R1529,"f",,Trigger)</f>
        <v>50108</v>
      </c>
      <c r="U1529" s="18">
        <f>_xll.qlInterestRateIndexMaturity(IborIndex&amp;Tenor,T1529,Trigger)</f>
        <v>50200</v>
      </c>
      <c r="V1529" s="22">
        <f>IFERROR(_xll.qlIndexFixing($V$1,S1529,,Trigger),NA())</f>
        <v>1.6277286213658572E-2</v>
      </c>
      <c r="W1529" s="22">
        <f>IFERROR(_xll.qlIndexFixing($W$1,S1529,,Trigger),NA())</f>
        <v>1.6229604139365271E-2</v>
      </c>
      <c r="X1529" s="17">
        <f t="shared" si="23"/>
        <v>0.47682074293300958</v>
      </c>
    </row>
    <row r="1530" spans="18:24" x14ac:dyDescent="0.2">
      <c r="R1530" s="17" t="s">
        <v>21</v>
      </c>
      <c r="S1530" s="18">
        <f>_xll.qlInterestRateIndexFixingDate(IborIndex&amp;Tenor,T1530,Trigger)</f>
        <v>50111</v>
      </c>
      <c r="T1530" s="18">
        <f>_xll.qlCalendarAdvance(Calendar,T1529,R1530,"f",,Trigger)</f>
        <v>50115</v>
      </c>
      <c r="U1530" s="18">
        <f>_xll.qlInterestRateIndexMaturity(IborIndex&amp;Tenor,T1530,Trigger)</f>
        <v>50207</v>
      </c>
      <c r="V1530" s="22">
        <f>IFERROR(_xll.qlIndexFixing($V$1,S1530,,Trigger),NA())</f>
        <v>1.6280462688564288E-2</v>
      </c>
      <c r="W1530" s="22">
        <f>IFERROR(_xll.qlIndexFixing($W$1,S1530,,Trigger),NA())</f>
        <v>1.6216867744218905E-2</v>
      </c>
      <c r="X1530" s="17">
        <f t="shared" si="23"/>
        <v>0.63594944345383286</v>
      </c>
    </row>
    <row r="1531" spans="18:24" x14ac:dyDescent="0.2">
      <c r="R1531" s="17" t="s">
        <v>21</v>
      </c>
      <c r="S1531" s="18">
        <f>_xll.qlInterestRateIndexFixingDate(IborIndex&amp;Tenor,T1531,Trigger)</f>
        <v>50118</v>
      </c>
      <c r="T1531" s="18">
        <f>_xll.qlCalendarAdvance(Calendar,T1530,R1531,"f",,Trigger)</f>
        <v>50122</v>
      </c>
      <c r="U1531" s="18">
        <f>_xll.qlInterestRateIndexMaturity(IborIndex&amp;Tenor,T1531,Trigger)</f>
        <v>50214</v>
      </c>
      <c r="V1531" s="22">
        <f>IFERROR(_xll.qlIndexFixing($V$1,S1531,,Trigger),NA())</f>
        <v>1.6283639166038387E-2</v>
      </c>
      <c r="W1531" s="22">
        <f>IFERROR(_xll.qlIndexFixing($W$1,S1531,,Trigger),NA())</f>
        <v>1.6203949326146241E-2</v>
      </c>
      <c r="X1531" s="17">
        <f t="shared" si="23"/>
        <v>0.79689839892146264</v>
      </c>
    </row>
    <row r="1532" spans="18:24" x14ac:dyDescent="0.2">
      <c r="R1532" s="17" t="s">
        <v>21</v>
      </c>
      <c r="S1532" s="18">
        <f>_xll.qlInterestRateIndexFixingDate(IborIndex&amp;Tenor,T1532,Trigger)</f>
        <v>50125</v>
      </c>
      <c r="T1532" s="18">
        <f>_xll.qlCalendarAdvance(Calendar,T1531,R1532,"f",,Trigger)</f>
        <v>50129</v>
      </c>
      <c r="U1532" s="18">
        <f>_xll.qlInterestRateIndexMaturity(IborIndex&amp;Tenor,T1532,Trigger)</f>
        <v>50221</v>
      </c>
      <c r="V1532" s="22">
        <f>IFERROR(_xll.qlIndexFixing($V$1,S1532,,Trigger),NA())</f>
        <v>1.6286815646079995E-2</v>
      </c>
      <c r="W1532" s="22">
        <f>IFERROR(_xll.qlIndexFixing($W$1,S1532,,Trigger),NA())</f>
        <v>1.619084839120848E-2</v>
      </c>
      <c r="X1532" s="17">
        <f t="shared" si="23"/>
        <v>0.9596725487151514</v>
      </c>
    </row>
    <row r="1533" spans="18:24" x14ac:dyDescent="0.2">
      <c r="R1533" s="17" t="s">
        <v>21</v>
      </c>
      <c r="S1533" s="18">
        <f>_xll.qlInterestRateIndexFixingDate(IborIndex&amp;Tenor,T1533,Trigger)</f>
        <v>50131</v>
      </c>
      <c r="T1533" s="18">
        <f>_xll.qlCalendarAdvance(Calendar,T1532,R1533,"f",,Trigger)</f>
        <v>50137</v>
      </c>
      <c r="U1533" s="18">
        <f>_xll.qlInterestRateIndexMaturity(IborIndex&amp;Tenor,T1533,Trigger)</f>
        <v>50228</v>
      </c>
      <c r="V1533" s="22">
        <f>IFERROR(_xll.qlIndexFixing($V$1,S1533,,Trigger),NA())</f>
        <v>1.6289850965183109E-2</v>
      </c>
      <c r="W1533" s="22">
        <f>IFERROR(_xll.qlIndexFixing($W$1,S1533,,Trigger),NA())</f>
        <v>1.6176274200184491E-2</v>
      </c>
      <c r="X1533" s="17">
        <f t="shared" si="23"/>
        <v>1.135767649986172</v>
      </c>
    </row>
    <row r="1534" spans="18:24" x14ac:dyDescent="0.2">
      <c r="R1534" s="17" t="s">
        <v>21</v>
      </c>
      <c r="S1534" s="18">
        <f>_xll.qlInterestRateIndexFixingDate(IborIndex&amp;Tenor,T1534,Trigger)</f>
        <v>50140</v>
      </c>
      <c r="T1534" s="18">
        <f>_xll.qlCalendarAdvance(Calendar,T1533,R1534,"f",,Trigger)</f>
        <v>50144</v>
      </c>
      <c r="U1534" s="18">
        <f>_xll.qlInterestRateIndexMaturity(IborIndex&amp;Tenor,T1534,Trigger)</f>
        <v>50235</v>
      </c>
      <c r="V1534" s="22">
        <f>IFERROR(_xll.qlIndexFixing($V$1,S1534,,Trigger),NA())</f>
        <v>1.6293027307094358E-2</v>
      </c>
      <c r="W1534" s="22">
        <f>IFERROR(_xll.qlIndexFixing($W$1,S1534,,Trigger),NA())</f>
        <v>1.6162794304741986E-2</v>
      </c>
      <c r="X1534" s="17">
        <f t="shared" si="23"/>
        <v>1.3023300235237221</v>
      </c>
    </row>
    <row r="1535" spans="18:24" x14ac:dyDescent="0.2">
      <c r="R1535" s="17" t="s">
        <v>21</v>
      </c>
      <c r="S1535" s="18">
        <f>_xll.qlInterestRateIndexFixingDate(IborIndex&amp;Tenor,T1535,Trigger)</f>
        <v>50147</v>
      </c>
      <c r="T1535" s="18">
        <f>_xll.qlCalendarAdvance(Calendar,T1534,R1535,"f",,Trigger)</f>
        <v>50151</v>
      </c>
      <c r="U1535" s="18">
        <f>_xll.qlInterestRateIndexMaturity(IborIndex&amp;Tenor,T1535,Trigger)</f>
        <v>50242</v>
      </c>
      <c r="V1535" s="22">
        <f>IFERROR(_xll.qlIndexFixing($V$1,S1535,,Trigger),NA())</f>
        <v>1.6296203651544241E-2</v>
      </c>
      <c r="W1535" s="22">
        <f>IFERROR(_xll.qlIndexFixing($W$1,S1535,,Trigger),NA())</f>
        <v>1.6149130383277803E-2</v>
      </c>
      <c r="X1535" s="17">
        <f t="shared" si="23"/>
        <v>1.4707326826643787</v>
      </c>
    </row>
    <row r="1536" spans="18:24" x14ac:dyDescent="0.2">
      <c r="R1536" s="17" t="s">
        <v>21</v>
      </c>
      <c r="S1536" s="18">
        <f>_xll.qlInterestRateIndexFixingDate(IborIndex&amp;Tenor,T1536,Trigger)</f>
        <v>50154</v>
      </c>
      <c r="T1536" s="18">
        <f>_xll.qlCalendarAdvance(Calendar,T1535,R1536,"f",,Trigger)</f>
        <v>50158</v>
      </c>
      <c r="U1536" s="18">
        <f>_xll.qlInterestRateIndexMaturity(IborIndex&amp;Tenor,T1536,Trigger)</f>
        <v>50249</v>
      </c>
      <c r="V1536" s="22">
        <f>IFERROR(_xll.qlIndexFixing($V$1,S1536,,Trigger),NA())</f>
        <v>1.6299379998534504E-2</v>
      </c>
      <c r="W1536" s="22">
        <f>IFERROR(_xll.qlIndexFixing($W$1,S1536,,Trigger),NA())</f>
        <v>1.6135281941986514E-2</v>
      </c>
      <c r="X1536" s="17">
        <f t="shared" si="23"/>
        <v>1.6409805654798992</v>
      </c>
    </row>
    <row r="1537" spans="18:24" x14ac:dyDescent="0.2">
      <c r="R1537" s="17" t="s">
        <v>21</v>
      </c>
      <c r="S1537" s="18">
        <f>_xll.qlInterestRateIndexFixingDate(IborIndex&amp;Tenor,T1537,Trigger)</f>
        <v>50160</v>
      </c>
      <c r="T1537" s="18">
        <f>_xll.qlCalendarAdvance(Calendar,T1536,R1537,"f",,Trigger)</f>
        <v>50165</v>
      </c>
      <c r="U1537" s="18">
        <f>_xll.qlInterestRateIndexMaturity(IborIndex&amp;Tenor,T1537,Trigger)</f>
        <v>50257</v>
      </c>
      <c r="V1537" s="22">
        <f>IFERROR(_xll.qlIndexFixing($V$1,S1537,,Trigger),NA())</f>
        <v>1.6303151869713834E-2</v>
      </c>
      <c r="W1537" s="22">
        <f>IFERROR(_xll.qlIndexFixing($W$1,S1537,,Trigger),NA())</f>
        <v>1.612057055872022E-2</v>
      </c>
      <c r="X1537" s="17">
        <f t="shared" si="23"/>
        <v>1.825813109936139</v>
      </c>
    </row>
    <row r="1538" spans="18:24" x14ac:dyDescent="0.2">
      <c r="R1538" s="17" t="s">
        <v>21</v>
      </c>
      <c r="S1538" s="18">
        <f>_xll.qlInterestRateIndexFixingDate(IborIndex&amp;Tenor,T1538,Trigger)</f>
        <v>50168</v>
      </c>
      <c r="T1538" s="18">
        <f>_xll.qlCalendarAdvance(Calendar,T1537,R1538,"f",,Trigger)</f>
        <v>50172</v>
      </c>
      <c r="U1538" s="18">
        <f>_xll.qlInterestRateIndexMaturity(IborIndex&amp;Tenor,T1538,Trigger)</f>
        <v>50264</v>
      </c>
      <c r="V1538" s="22">
        <f>IFERROR(_xll.qlIndexFixing($V$1,S1538,,Trigger),NA())</f>
        <v>1.6306328365528915E-2</v>
      </c>
      <c r="W1538" s="22">
        <f>IFERROR(_xll.qlIndexFixing($W$1,S1538,,Trigger),NA())</f>
        <v>1.6106337614306736E-2</v>
      </c>
      <c r="X1538" s="17">
        <f t="shared" si="23"/>
        <v>1.999907512221788</v>
      </c>
    </row>
    <row r="1539" spans="18:24" x14ac:dyDescent="0.2">
      <c r="R1539" s="17" t="s">
        <v>21</v>
      </c>
      <c r="S1539" s="18">
        <f>_xll.qlInterestRateIndexFixingDate(IborIndex&amp;Tenor,T1539,Trigger)</f>
        <v>50175</v>
      </c>
      <c r="T1539" s="18">
        <f>_xll.qlCalendarAdvance(Calendar,T1538,R1539,"f",,Trigger)</f>
        <v>50179</v>
      </c>
      <c r="U1539" s="18">
        <f>_xll.qlInterestRateIndexMaturity(IborIndex&amp;Tenor,T1539,Trigger)</f>
        <v>50271</v>
      </c>
      <c r="V1539" s="22">
        <f>IFERROR(_xll.qlIndexFixing($V$1,S1539,,Trigger),NA())</f>
        <v>1.6309504863913242E-2</v>
      </c>
      <c r="W1539" s="22">
        <f>IFERROR(_xll.qlIndexFixing($W$1,S1539,,Trigger),NA())</f>
        <v>1.6091918625850472E-2</v>
      </c>
      <c r="X1539" s="17">
        <f t="shared" si="23"/>
        <v>2.1758623806276969</v>
      </c>
    </row>
    <row r="1540" spans="18:24" x14ac:dyDescent="0.2">
      <c r="R1540" s="17" t="s">
        <v>21</v>
      </c>
      <c r="S1540" s="18">
        <f>_xll.qlInterestRateIndexFixingDate(IborIndex&amp;Tenor,T1540,Trigger)</f>
        <v>50182</v>
      </c>
      <c r="T1540" s="18">
        <f>_xll.qlCalendarAdvance(Calendar,T1539,R1540,"f",,Trigger)</f>
        <v>50186</v>
      </c>
      <c r="U1540" s="18">
        <f>_xll.qlInterestRateIndexMaturity(IborIndex&amp;Tenor,T1540,Trigger)</f>
        <v>50278</v>
      </c>
      <c r="V1540" s="22">
        <f>IFERROR(_xll.qlIndexFixing($V$1,S1540,,Trigger),NA())</f>
        <v>1.6312681364865078E-2</v>
      </c>
      <c r="W1540" s="22">
        <f>IFERROR(_xll.qlIndexFixing($W$1,S1540,,Trigger),NA())</f>
        <v>1.6077313099681974E-2</v>
      </c>
      <c r="X1540" s="17">
        <f t="shared" ref="X1540:X1603" si="24">(V1540-W1540)*10000</f>
        <v>2.3536826518310434</v>
      </c>
    </row>
    <row r="1541" spans="18:24" x14ac:dyDescent="0.2">
      <c r="R1541" s="17" t="s">
        <v>21</v>
      </c>
      <c r="S1541" s="18">
        <f>_xll.qlInterestRateIndexFixingDate(IborIndex&amp;Tenor,T1541,Trigger)</f>
        <v>50189</v>
      </c>
      <c r="T1541" s="18">
        <f>_xll.qlCalendarAdvance(Calendar,T1540,R1541,"f",,Trigger)</f>
        <v>50193</v>
      </c>
      <c r="U1541" s="18">
        <f>_xll.qlInterestRateIndexMaturity(IborIndex&amp;Tenor,T1541,Trigger)</f>
        <v>50285</v>
      </c>
      <c r="V1541" s="22">
        <f>IFERROR(_xll.qlIndexFixing($V$1,S1541,,Trigger),NA())</f>
        <v>1.6281125259864724E-2</v>
      </c>
      <c r="W1541" s="22">
        <f>IFERROR(_xll.qlIndexFixing($W$1,S1541,,Trigger),NA())</f>
        <v>1.6062717886293671E-2</v>
      </c>
      <c r="X1541" s="17">
        <f t="shared" si="24"/>
        <v>2.1840737357105287</v>
      </c>
    </row>
    <row r="1542" spans="18:24" x14ac:dyDescent="0.2">
      <c r="R1542" s="17" t="s">
        <v>21</v>
      </c>
      <c r="S1542" s="18">
        <f>_xll.qlInterestRateIndexFixingDate(IborIndex&amp;Tenor,T1542,Trigger)</f>
        <v>50196</v>
      </c>
      <c r="T1542" s="18">
        <f>_xll.qlCalendarAdvance(Calendar,T1541,R1542,"f",,Trigger)</f>
        <v>50200</v>
      </c>
      <c r="U1542" s="18">
        <f>_xll.qlInterestRateIndexMaturity(IborIndex&amp;Tenor,T1542,Trigger)</f>
        <v>50292</v>
      </c>
      <c r="V1542" s="22">
        <f>IFERROR(_xll.qlIndexFixing($V$1,S1542,,Trigger),NA())</f>
        <v>1.6235604015045903E-2</v>
      </c>
      <c r="W1542" s="22">
        <f>IFERROR(_xll.qlIndexFixing($W$1,S1542,,Trigger),NA())</f>
        <v>1.6048679839299258E-2</v>
      </c>
      <c r="X1542" s="17">
        <f t="shared" si="24"/>
        <v>1.8692417574664444</v>
      </c>
    </row>
    <row r="1543" spans="18:24" x14ac:dyDescent="0.2">
      <c r="R1543" s="17" t="s">
        <v>21</v>
      </c>
      <c r="S1543" s="18">
        <f>_xll.qlInterestRateIndexFixingDate(IborIndex&amp;Tenor,T1543,Trigger)</f>
        <v>50203</v>
      </c>
      <c r="T1543" s="18">
        <f>_xll.qlCalendarAdvance(Calendar,T1542,R1543,"f",,Trigger)</f>
        <v>50207</v>
      </c>
      <c r="U1543" s="18">
        <f>_xll.qlInterestRateIndexMaturity(IborIndex&amp;Tenor,T1543,Trigger)</f>
        <v>50299</v>
      </c>
      <c r="V1543" s="22">
        <f>IFERROR(_xll.qlIndexFixing($V$1,S1543,,Trigger),NA())</f>
        <v>1.6189998659975276E-2</v>
      </c>
      <c r="W1543" s="22">
        <f>IFERROR(_xll.qlIndexFixing($W$1,S1543,,Trigger),NA())</f>
        <v>1.6035235439683056E-2</v>
      </c>
      <c r="X1543" s="17">
        <f t="shared" si="24"/>
        <v>1.5476322029222069</v>
      </c>
    </row>
    <row r="1544" spans="18:24" x14ac:dyDescent="0.2">
      <c r="R1544" s="17" t="s">
        <v>21</v>
      </c>
      <c r="S1544" s="18">
        <f>_xll.qlInterestRateIndexFixingDate(IborIndex&amp;Tenor,T1544,Trigger)</f>
        <v>50210</v>
      </c>
      <c r="T1544" s="18">
        <f>_xll.qlCalendarAdvance(Calendar,T1543,R1544,"f",,Trigger)</f>
        <v>50214</v>
      </c>
      <c r="U1544" s="18">
        <f>_xll.qlInterestRateIndexMaturity(IborIndex&amp;Tenor,T1544,Trigger)</f>
        <v>50306</v>
      </c>
      <c r="V1544" s="22">
        <f>IFERROR(_xll.qlIndexFixing($V$1,S1544,,Trigger),NA())</f>
        <v>1.6144309197594835E-2</v>
      </c>
      <c r="W1544" s="22">
        <f>IFERROR(_xll.qlIndexFixing($W$1,S1544,,Trigger),NA())</f>
        <v>1.6022389679881097E-2</v>
      </c>
      <c r="X1544" s="17">
        <f t="shared" si="24"/>
        <v>1.2191951771373803</v>
      </c>
    </row>
    <row r="1545" spans="18:24" x14ac:dyDescent="0.2">
      <c r="R1545" s="17" t="s">
        <v>21</v>
      </c>
      <c r="S1545" s="18">
        <f>_xll.qlInterestRateIndexFixingDate(IborIndex&amp;Tenor,T1545,Trigger)</f>
        <v>50217</v>
      </c>
      <c r="T1545" s="18">
        <f>_xll.qlCalendarAdvance(Calendar,T1544,R1545,"f",,Trigger)</f>
        <v>50221</v>
      </c>
      <c r="U1545" s="18">
        <f>_xll.qlInterestRateIndexMaturity(IborIndex&amp;Tenor,T1545,Trigger)</f>
        <v>50313</v>
      </c>
      <c r="V1545" s="22">
        <f>IFERROR(_xll.qlIndexFixing($V$1,S1545,,Trigger),NA())</f>
        <v>1.6098535630850057E-2</v>
      </c>
      <c r="W1545" s="22">
        <f>IFERROR(_xll.qlIndexFixing($W$1,S1545,,Trigger),NA())</f>
        <v>1.6010147564554416E-2</v>
      </c>
      <c r="X1545" s="17">
        <f t="shared" si="24"/>
        <v>0.88388066295640866</v>
      </c>
    </row>
    <row r="1546" spans="18:24" x14ac:dyDescent="0.2">
      <c r="R1546" s="17" t="s">
        <v>21</v>
      </c>
      <c r="S1546" s="18">
        <f>_xll.qlInterestRateIndexFixingDate(IborIndex&amp;Tenor,T1546,Trigger)</f>
        <v>50224</v>
      </c>
      <c r="T1546" s="18">
        <f>_xll.qlCalendarAdvance(Calendar,T1545,R1546,"f",,Trigger)</f>
        <v>50228</v>
      </c>
      <c r="U1546" s="18">
        <f>_xll.qlInterestRateIndexMaturity(IborIndex&amp;Tenor,T1546,Trigger)</f>
        <v>50320</v>
      </c>
      <c r="V1546" s="22">
        <f>IFERROR(_xll.qlIndexFixing($V$1,S1546,,Trigger),NA())</f>
        <v>1.6052677962693353E-2</v>
      </c>
      <c r="W1546" s="22">
        <f>IFERROR(_xll.qlIndexFixing($W$1,S1546,,Trigger),NA())</f>
        <v>1.5998514110596863E-2</v>
      </c>
      <c r="X1546" s="17">
        <f t="shared" si="24"/>
        <v>0.54163852096490017</v>
      </c>
    </row>
    <row r="1547" spans="18:24" x14ac:dyDescent="0.2">
      <c r="R1547" s="17" t="s">
        <v>21</v>
      </c>
      <c r="S1547" s="18">
        <f>_xll.qlInterestRateIndexFixingDate(IborIndex&amp;Tenor,T1547,Trigger)</f>
        <v>50231</v>
      </c>
      <c r="T1547" s="18">
        <f>_xll.qlCalendarAdvance(Calendar,T1546,R1547,"f",,Trigger)</f>
        <v>50235</v>
      </c>
      <c r="U1547" s="18">
        <f>_xll.qlInterestRateIndexMaturity(IborIndex&amp;Tenor,T1547,Trigger)</f>
        <v>50327</v>
      </c>
      <c r="V1547" s="22">
        <f>IFERROR(_xll.qlIndexFixing($V$1,S1547,,Trigger),NA())</f>
        <v>1.6006736196080625E-2</v>
      </c>
      <c r="W1547" s="22">
        <f>IFERROR(_xll.qlIndexFixing($W$1,S1547,,Trigger),NA())</f>
        <v>1.5987494347143812E-2</v>
      </c>
      <c r="X1547" s="17">
        <f t="shared" si="24"/>
        <v>0.19241848936812911</v>
      </c>
    </row>
    <row r="1548" spans="18:24" x14ac:dyDescent="0.2">
      <c r="R1548" s="17" t="s">
        <v>21</v>
      </c>
      <c r="S1548" s="18">
        <f>_xll.qlInterestRateIndexFixingDate(IborIndex&amp;Tenor,T1548,Trigger)</f>
        <v>50238</v>
      </c>
      <c r="T1548" s="18">
        <f>_xll.qlCalendarAdvance(Calendar,T1547,R1548,"f",,Trigger)</f>
        <v>50242</v>
      </c>
      <c r="U1548" s="18">
        <f>_xll.qlInterestRateIndexMaturity(IborIndex&amp;Tenor,T1548,Trigger)</f>
        <v>50334</v>
      </c>
      <c r="V1548" s="22">
        <f>IFERROR(_xll.qlIndexFixing($V$1,S1548,,Trigger),NA())</f>
        <v>1.5960710333977324E-2</v>
      </c>
      <c r="W1548" s="22">
        <f>IFERROR(_xll.qlIndexFixing($W$1,S1548,,Trigger),NA())</f>
        <v>1.597709331557649E-2</v>
      </c>
      <c r="X1548" s="17">
        <f t="shared" si="24"/>
        <v>-0.16382981599165347</v>
      </c>
    </row>
    <row r="1549" spans="18:24" x14ac:dyDescent="0.2">
      <c r="R1549" s="17" t="s">
        <v>21</v>
      </c>
      <c r="S1549" s="18">
        <f>_xll.qlInterestRateIndexFixingDate(IborIndex&amp;Tenor,T1549,Trigger)</f>
        <v>50245</v>
      </c>
      <c r="T1549" s="18">
        <f>_xll.qlCalendarAdvance(Calendar,T1548,R1549,"f",,Trigger)</f>
        <v>50249</v>
      </c>
      <c r="U1549" s="18">
        <f>_xll.qlInterestRateIndexMaturity(IborIndex&amp;Tenor,T1549,Trigger)</f>
        <v>50341</v>
      </c>
      <c r="V1549" s="22">
        <f>IFERROR(_xll.qlIndexFixing($V$1,S1549,,Trigger),NA())</f>
        <v>1.5914600379348037E-2</v>
      </c>
      <c r="W1549" s="22">
        <f>IFERROR(_xll.qlIndexFixing($W$1,S1549,,Trigger),NA())</f>
        <v>1.5967316069536743E-2</v>
      </c>
      <c r="X1549" s="17">
        <f t="shared" si="24"/>
        <v>-0.52715690188706588</v>
      </c>
    </row>
    <row r="1550" spans="18:24" x14ac:dyDescent="0.2">
      <c r="R1550" s="17" t="s">
        <v>21</v>
      </c>
      <c r="S1550" s="18">
        <f>_xll.qlInterestRateIndexFixingDate(IborIndex&amp;Tenor,T1550,Trigger)</f>
        <v>50252</v>
      </c>
      <c r="T1550" s="18">
        <f>_xll.qlCalendarAdvance(Calendar,T1549,R1550,"f",,Trigger)</f>
        <v>50256</v>
      </c>
      <c r="U1550" s="18">
        <f>_xll.qlInterestRateIndexMaturity(IborIndex&amp;Tenor,T1550,Trigger)</f>
        <v>50348</v>
      </c>
      <c r="V1550" s="22">
        <f>IFERROR(_xll.qlIndexFixing($V$1,S1550,,Trigger),NA())</f>
        <v>1.5868406335167777E-2</v>
      </c>
      <c r="W1550" s="22">
        <f>IFERROR(_xll.qlIndexFixing($W$1,S1550,,Trigger),NA())</f>
        <v>1.595816767492619E-2</v>
      </c>
      <c r="X1550" s="17">
        <f t="shared" si="24"/>
        <v>-0.89761339758413072</v>
      </c>
    </row>
    <row r="1551" spans="18:24" x14ac:dyDescent="0.2">
      <c r="R1551" s="17" t="s">
        <v>21</v>
      </c>
      <c r="S1551" s="18">
        <f>_xll.qlInterestRateIndexFixingDate(IborIndex&amp;Tenor,T1551,Trigger)</f>
        <v>50259</v>
      </c>
      <c r="T1551" s="18">
        <f>_xll.qlCalendarAdvance(Calendar,T1550,R1551,"f",,Trigger)</f>
        <v>50263</v>
      </c>
      <c r="U1551" s="18">
        <f>_xll.qlInterestRateIndexMaturity(IborIndex&amp;Tenor,T1551,Trigger)</f>
        <v>50355</v>
      </c>
      <c r="V1551" s="22">
        <f>IFERROR(_xll.qlIndexFixing($V$1,S1551,,Trigger),NA())</f>
        <v>1.5822128204415031E-2</v>
      </c>
      <c r="W1551" s="22">
        <f>IFERROR(_xll.qlIndexFixing($W$1,S1551,,Trigger),NA())</f>
        <v>1.5949653209920096E-2</v>
      </c>
      <c r="X1551" s="17">
        <f t="shared" si="24"/>
        <v>-1.27525005505065</v>
      </c>
    </row>
    <row r="1552" spans="18:24" x14ac:dyDescent="0.2">
      <c r="R1552" s="17" t="s">
        <v>21</v>
      </c>
      <c r="S1552" s="18">
        <f>_xll.qlInterestRateIndexFixingDate(IborIndex&amp;Tenor,T1552,Trigger)</f>
        <v>50266</v>
      </c>
      <c r="T1552" s="18">
        <f>_xll.qlCalendarAdvance(Calendar,T1551,R1552,"f",,Trigger)</f>
        <v>50270</v>
      </c>
      <c r="U1552" s="18">
        <f>_xll.qlInterestRateIndexMaturity(IborIndex&amp;Tenor,T1552,Trigger)</f>
        <v>50362</v>
      </c>
      <c r="V1552" s="22">
        <f>IFERROR(_xll.qlIndexFixing($V$1,S1552,,Trigger),NA())</f>
        <v>1.5775765990074363E-2</v>
      </c>
      <c r="W1552" s="22">
        <f>IFERROR(_xll.qlIndexFixing($W$1,S1552,,Trigger),NA())</f>
        <v>1.5941777764976958E-2</v>
      </c>
      <c r="X1552" s="17">
        <f t="shared" si="24"/>
        <v>-1.6601177490259411</v>
      </c>
    </row>
    <row r="1553" spans="18:24" x14ac:dyDescent="0.2">
      <c r="R1553" s="17" t="s">
        <v>21</v>
      </c>
      <c r="S1553" s="18">
        <f>_xll.qlInterestRateIndexFixingDate(IborIndex&amp;Tenor,T1553,Trigger)</f>
        <v>50273</v>
      </c>
      <c r="T1553" s="18">
        <f>_xll.qlCalendarAdvance(Calendar,T1552,R1553,"f",,Trigger)</f>
        <v>50277</v>
      </c>
      <c r="U1553" s="18">
        <f>_xll.qlInterestRateIndexMaturity(IborIndex&amp;Tenor,T1553,Trigger)</f>
        <v>50369</v>
      </c>
      <c r="V1553" s="22">
        <f>IFERROR(_xll.qlIndexFixing($V$1,S1553,,Trigger),NA())</f>
        <v>1.5729319695134691E-2</v>
      </c>
      <c r="W1553" s="22">
        <f>IFERROR(_xll.qlIndexFixing($W$1,S1553,,Trigger),NA())</f>
        <v>1.5934546442835869E-2</v>
      </c>
      <c r="X1553" s="17">
        <f t="shared" si="24"/>
        <v>-2.0522674770117808</v>
      </c>
    </row>
    <row r="1554" spans="18:24" x14ac:dyDescent="0.2">
      <c r="R1554" s="17" t="s">
        <v>21</v>
      </c>
      <c r="S1554" s="18">
        <f>_xll.qlInterestRateIndexFixingDate(IborIndex&amp;Tenor,T1554,Trigger)</f>
        <v>50280</v>
      </c>
      <c r="T1554" s="18">
        <f>_xll.qlCalendarAdvance(Calendar,T1553,R1554,"f",,Trigger)</f>
        <v>50284</v>
      </c>
      <c r="U1554" s="18">
        <f>_xll.qlInterestRateIndexMaturity(IborIndex&amp;Tenor,T1554,Trigger)</f>
        <v>50375</v>
      </c>
      <c r="V1554" s="22">
        <f>IFERROR(_xll.qlIndexFixing($V$1,S1554,,Trigger),NA())</f>
        <v>1.5710077948349766E-2</v>
      </c>
      <c r="W1554" s="22">
        <f>IFERROR(_xll.qlIndexFixing($W$1,S1554,,Trigger),NA())</f>
        <v>1.5927983155961282E-2</v>
      </c>
      <c r="X1554" s="17">
        <f t="shared" si="24"/>
        <v>-2.1790520761151564</v>
      </c>
    </row>
    <row r="1555" spans="18:24" x14ac:dyDescent="0.2">
      <c r="R1555" s="17" t="s">
        <v>21</v>
      </c>
      <c r="S1555" s="18">
        <f>_xll.qlInterestRateIndexFixingDate(IborIndex&amp;Tenor,T1555,Trigger)</f>
        <v>50287</v>
      </c>
      <c r="T1555" s="18">
        <f>_xll.qlCalendarAdvance(Calendar,T1554,R1555,"f",,Trigger)</f>
        <v>50291</v>
      </c>
      <c r="U1555" s="18">
        <f>_xll.qlInterestRateIndexMaturity(IborIndex&amp;Tenor,T1555,Trigger)</f>
        <v>50382</v>
      </c>
      <c r="V1555" s="22">
        <f>IFERROR(_xll.qlIndexFixing($V$1,S1555,,Trigger),NA())</f>
        <v>1.5712141630070221E-2</v>
      </c>
      <c r="W1555" s="22">
        <f>IFERROR(_xll.qlIndexFixing($W$1,S1555,,Trigger),NA())</f>
        <v>1.5921233653764577E-2</v>
      </c>
      <c r="X1555" s="17">
        <f t="shared" si="24"/>
        <v>-2.0909202369435649</v>
      </c>
    </row>
    <row r="1556" spans="18:24" x14ac:dyDescent="0.2">
      <c r="R1556" s="17" t="s">
        <v>21</v>
      </c>
      <c r="S1556" s="18">
        <f>_xll.qlInterestRateIndexFixingDate(IborIndex&amp;Tenor,T1556,Trigger)</f>
        <v>50294</v>
      </c>
      <c r="T1556" s="18">
        <f>_xll.qlCalendarAdvance(Calendar,T1555,R1556,"f",,Trigger)</f>
        <v>50298</v>
      </c>
      <c r="U1556" s="18">
        <f>_xll.qlInterestRateIndexMaturity(IborIndex&amp;Tenor,T1556,Trigger)</f>
        <v>50389</v>
      </c>
      <c r="V1556" s="22">
        <f>IFERROR(_xll.qlIndexFixing($V$1,S1556,,Trigger),NA())</f>
        <v>1.5714205312862346E-2</v>
      </c>
      <c r="W1556" s="22">
        <f>IFERROR(_xll.qlIndexFixing($W$1,S1556,,Trigger),NA())</f>
        <v>1.591436282296093E-2</v>
      </c>
      <c r="X1556" s="17">
        <f t="shared" si="24"/>
        <v>-2.0015751009858431</v>
      </c>
    </row>
    <row r="1557" spans="18:24" x14ac:dyDescent="0.2">
      <c r="R1557" s="17" t="s">
        <v>21</v>
      </c>
      <c r="S1557" s="18">
        <f>_xll.qlInterestRateIndexFixingDate(IborIndex&amp;Tenor,T1557,Trigger)</f>
        <v>50301</v>
      </c>
      <c r="T1557" s="18">
        <f>_xll.qlCalendarAdvance(Calendar,T1556,R1557,"f",,Trigger)</f>
        <v>50305</v>
      </c>
      <c r="U1557" s="18">
        <f>_xll.qlInterestRateIndexMaturity(IborIndex&amp;Tenor,T1557,Trigger)</f>
        <v>50396</v>
      </c>
      <c r="V1557" s="22">
        <f>IFERROR(_xll.qlIndexFixing($V$1,S1557,,Trigger),NA())</f>
        <v>1.5716268996727019E-2</v>
      </c>
      <c r="W1557" s="22">
        <f>IFERROR(_xll.qlIndexFixing($W$1,S1557,,Trigger),NA())</f>
        <v>1.5907370326457351E-2</v>
      </c>
      <c r="X1557" s="17">
        <f t="shared" si="24"/>
        <v>-1.9110132973033238</v>
      </c>
    </row>
    <row r="1558" spans="18:24" x14ac:dyDescent="0.2">
      <c r="R1558" s="17" t="s">
        <v>21</v>
      </c>
      <c r="S1558" s="18">
        <f>_xll.qlInterestRateIndexFixingDate(IborIndex&amp;Tenor,T1558,Trigger)</f>
        <v>50308</v>
      </c>
      <c r="T1558" s="18">
        <f>_xll.qlCalendarAdvance(Calendar,T1557,R1558,"f",,Trigger)</f>
        <v>50312</v>
      </c>
      <c r="U1558" s="18">
        <f>_xll.qlInterestRateIndexMaturity(IborIndex&amp;Tenor,T1558,Trigger)</f>
        <v>50403</v>
      </c>
      <c r="V1558" s="22">
        <f>IFERROR(_xll.qlIndexFixing($V$1,S1558,,Trigger),NA())</f>
        <v>1.5718332681664244E-2</v>
      </c>
      <c r="W1558" s="22">
        <f>IFERROR(_xll.qlIndexFixing($W$1,S1558,,Trigger),NA())</f>
        <v>1.59002558271749E-2</v>
      </c>
      <c r="X1558" s="17">
        <f t="shared" si="24"/>
        <v>-1.8192314551065611</v>
      </c>
    </row>
    <row r="1559" spans="18:24" x14ac:dyDescent="0.2">
      <c r="R1559" s="17" t="s">
        <v>21</v>
      </c>
      <c r="S1559" s="18">
        <f>_xll.qlInterestRateIndexFixingDate(IborIndex&amp;Tenor,T1559,Trigger)</f>
        <v>50315</v>
      </c>
      <c r="T1559" s="18">
        <f>_xll.qlCalendarAdvance(Calendar,T1558,R1559,"f",,Trigger)</f>
        <v>50319</v>
      </c>
      <c r="U1559" s="18">
        <f>_xll.qlInterestRateIndexMaturity(IborIndex&amp;Tenor,T1559,Trigger)</f>
        <v>50411</v>
      </c>
      <c r="V1559" s="22">
        <f>IFERROR(_xll.qlIndexFixing($V$1,S1559,,Trigger),NA())</f>
        <v>1.572088656882438E-2</v>
      </c>
      <c r="W1559" s="22">
        <f>IFERROR(_xll.qlIndexFixing($W$1,S1559,,Trigger),NA())</f>
        <v>1.5892828614040917E-2</v>
      </c>
      <c r="X1559" s="17">
        <f t="shared" si="24"/>
        <v>-1.7194204521653669</v>
      </c>
    </row>
    <row r="1560" spans="18:24" x14ac:dyDescent="0.2">
      <c r="R1560" s="17" t="s">
        <v>21</v>
      </c>
      <c r="S1560" s="18">
        <f>_xll.qlInterestRateIndexFixingDate(IborIndex&amp;Tenor,T1560,Trigger)</f>
        <v>50322</v>
      </c>
      <c r="T1560" s="18">
        <f>_xll.qlCalendarAdvance(Calendar,T1559,R1560,"f",,Trigger)</f>
        <v>50326</v>
      </c>
      <c r="U1560" s="18">
        <f>_xll.qlInterestRateIndexMaturity(IborIndex&amp;Tenor,T1560,Trigger)</f>
        <v>50418</v>
      </c>
      <c r="V1560" s="22">
        <f>IFERROR(_xll.qlIndexFixing($V$1,S1560,,Trigger),NA())</f>
        <v>1.5722950345929243E-2</v>
      </c>
      <c r="W1560" s="22">
        <f>IFERROR(_xll.qlIndexFixing($W$1,S1560,,Trigger),NA())</f>
        <v>1.5885459945409127E-2</v>
      </c>
      <c r="X1560" s="17">
        <f t="shared" si="24"/>
        <v>-1.6250959947988406</v>
      </c>
    </row>
    <row r="1561" spans="18:24" x14ac:dyDescent="0.2">
      <c r="R1561" s="17" t="s">
        <v>21</v>
      </c>
      <c r="S1561" s="18">
        <f>_xll.qlInterestRateIndexFixingDate(IborIndex&amp;Tenor,T1561,Trigger)</f>
        <v>50329</v>
      </c>
      <c r="T1561" s="18">
        <f>_xll.qlCalendarAdvance(Calendar,T1560,R1561,"f",,Trigger)</f>
        <v>50333</v>
      </c>
      <c r="U1561" s="18">
        <f>_xll.qlInterestRateIndexMaturity(IborIndex&amp;Tenor,T1561,Trigger)</f>
        <v>50425</v>
      </c>
      <c r="V1561" s="22">
        <f>IFERROR(_xll.qlIndexFixing($V$1,S1561,,Trigger),NA())</f>
        <v>1.5725014124118454E-2</v>
      </c>
      <c r="W1561" s="22">
        <f>IFERROR(_xll.qlIndexFixing($W$1,S1561,,Trigger),NA())</f>
        <v>1.5877968233507851E-2</v>
      </c>
      <c r="X1561" s="17">
        <f t="shared" si="24"/>
        <v>-1.5295410938939713</v>
      </c>
    </row>
    <row r="1562" spans="18:24" x14ac:dyDescent="0.2">
      <c r="R1562" s="17" t="s">
        <v>21</v>
      </c>
      <c r="S1562" s="18">
        <f>_xll.qlInterestRateIndexFixingDate(IborIndex&amp;Tenor,T1562,Trigger)</f>
        <v>50336</v>
      </c>
      <c r="T1562" s="18">
        <f>_xll.qlCalendarAdvance(Calendar,T1561,R1562,"f",,Trigger)</f>
        <v>50340</v>
      </c>
      <c r="U1562" s="18">
        <f>_xll.qlInterestRateIndexMaturity(IborIndex&amp;Tenor,T1562,Trigger)</f>
        <v>50432</v>
      </c>
      <c r="V1562" s="22">
        <f>IFERROR(_xll.qlIndexFixing($V$1,S1562,,Trigger),NA())</f>
        <v>1.5727077903391149E-2</v>
      </c>
      <c r="W1562" s="22">
        <f>IFERROR(_xll.qlIndexFixing($W$1,S1562,,Trigger),NA())</f>
        <v>1.5870353141305815E-2</v>
      </c>
      <c r="X1562" s="17">
        <f t="shared" si="24"/>
        <v>-1.4327523791466539</v>
      </c>
    </row>
    <row r="1563" spans="18:24" x14ac:dyDescent="0.2">
      <c r="R1563" s="17" t="s">
        <v>21</v>
      </c>
      <c r="S1563" s="18">
        <f>_xll.qlInterestRateIndexFixingDate(IborIndex&amp;Tenor,T1563,Trigger)</f>
        <v>50343</v>
      </c>
      <c r="T1563" s="18">
        <f>_xll.qlCalendarAdvance(Calendar,T1562,R1563,"f",,Trigger)</f>
        <v>50347</v>
      </c>
      <c r="U1563" s="18">
        <f>_xll.qlInterestRateIndexMaturity(IborIndex&amp;Tenor,T1563,Trigger)</f>
        <v>50439</v>
      </c>
      <c r="V1563" s="22">
        <f>IFERROR(_xll.qlIndexFixing($V$1,S1563,,Trigger),NA())</f>
        <v>1.5729141683748192E-2</v>
      </c>
      <c r="W1563" s="22">
        <f>IFERROR(_xll.qlIndexFixing($W$1,S1563,,Trigger),NA())</f>
        <v>1.5862614331789995E-2</v>
      </c>
      <c r="X1563" s="17">
        <f t="shared" si="24"/>
        <v>-1.3347264804180332</v>
      </c>
    </row>
    <row r="1564" spans="18:24" x14ac:dyDescent="0.2">
      <c r="R1564" s="17" t="s">
        <v>21</v>
      </c>
      <c r="S1564" s="18">
        <f>_xll.qlInterestRateIndexFixingDate(IborIndex&amp;Tenor,T1564,Trigger)</f>
        <v>50350</v>
      </c>
      <c r="T1564" s="18">
        <f>_xll.qlCalendarAdvance(Calendar,T1563,R1564,"f",,Trigger)</f>
        <v>50354</v>
      </c>
      <c r="U1564" s="18">
        <f>_xll.qlInterestRateIndexMaturity(IborIndex&amp;Tenor,T1564,Trigger)</f>
        <v>50446</v>
      </c>
      <c r="V1564" s="22">
        <f>IFERROR(_xll.qlIndexFixing($V$1,S1564,,Trigger),NA())</f>
        <v>1.5731205465189586E-2</v>
      </c>
      <c r="W1564" s="22">
        <f>IFERROR(_xll.qlIndexFixing($W$1,S1564,,Trigger),NA())</f>
        <v>1.5854751467958658E-2</v>
      </c>
      <c r="X1564" s="17">
        <f t="shared" si="24"/>
        <v>-1.2354600276907184</v>
      </c>
    </row>
    <row r="1565" spans="18:24" x14ac:dyDescent="0.2">
      <c r="R1565" s="17" t="s">
        <v>21</v>
      </c>
      <c r="S1565" s="18">
        <f>_xll.qlInterestRateIndexFixingDate(IborIndex&amp;Tenor,T1565,Trigger)</f>
        <v>50357</v>
      </c>
      <c r="T1565" s="18">
        <f>_xll.qlCalendarAdvance(Calendar,T1564,R1565,"f",,Trigger)</f>
        <v>50361</v>
      </c>
      <c r="U1565" s="18">
        <f>_xll.qlInterestRateIndexMaturity(IborIndex&amp;Tenor,T1565,Trigger)</f>
        <v>50453</v>
      </c>
      <c r="V1565" s="22">
        <f>IFERROR(_xll.qlIndexFixing($V$1,S1565,,Trigger),NA())</f>
        <v>1.5733269247714461E-2</v>
      </c>
      <c r="W1565" s="22">
        <f>IFERROR(_xll.qlIndexFixing($W$1,S1565,,Trigger),NA())</f>
        <v>1.5846764212823976E-2</v>
      </c>
      <c r="X1565" s="17">
        <f t="shared" si="24"/>
        <v>-1.1349496510951531</v>
      </c>
    </row>
    <row r="1566" spans="18:24" x14ac:dyDescent="0.2">
      <c r="R1566" s="17" t="s">
        <v>21</v>
      </c>
      <c r="S1566" s="18">
        <f>_xll.qlInterestRateIndexFixingDate(IborIndex&amp;Tenor,T1566,Trigger)</f>
        <v>50364</v>
      </c>
      <c r="T1566" s="18">
        <f>_xll.qlCalendarAdvance(Calendar,T1565,R1566,"f",,Trigger)</f>
        <v>50368</v>
      </c>
      <c r="U1566" s="18">
        <f>_xll.qlInterestRateIndexMaturity(IborIndex&amp;Tenor,T1566,Trigger)</f>
        <v>50460</v>
      </c>
      <c r="V1566" s="22">
        <f>IFERROR(_xll.qlIndexFixing($V$1,S1566,,Trigger),NA())</f>
        <v>1.5735333031323684E-2</v>
      </c>
      <c r="W1566" s="22">
        <f>IFERROR(_xll.qlIndexFixing($W$1,S1566,,Trigger),NA())</f>
        <v>1.583865222941637E-2</v>
      </c>
      <c r="X1566" s="17">
        <f t="shared" si="24"/>
        <v>-1.0331919809268564</v>
      </c>
    </row>
    <row r="1567" spans="18:24" x14ac:dyDescent="0.2">
      <c r="R1567" s="17" t="s">
        <v>21</v>
      </c>
      <c r="S1567" s="18">
        <f>_xll.qlInterestRateIndexFixingDate(IborIndex&amp;Tenor,T1567,Trigger)</f>
        <v>50371</v>
      </c>
      <c r="T1567" s="18">
        <f>_xll.qlCalendarAdvance(Calendar,T1566,R1567,"f",,Trigger)</f>
        <v>50375</v>
      </c>
      <c r="U1567" s="18">
        <f>_xll.qlInterestRateIndexMaturity(IborIndex&amp;Tenor,T1567,Trigger)</f>
        <v>50465</v>
      </c>
      <c r="V1567" s="22">
        <f>IFERROR(_xll.qlIndexFixing($V$1,S1567,,Trigger),NA())</f>
        <v>1.5736414995540571E-2</v>
      </c>
      <c r="W1567" s="22">
        <f>IFERROR(_xll.qlIndexFixing($W$1,S1567,,Trigger),NA())</f>
        <v>1.5830943110326068E-2</v>
      </c>
      <c r="X1567" s="17">
        <f t="shared" si="24"/>
        <v>-0.94528114785497053</v>
      </c>
    </row>
    <row r="1568" spans="18:24" x14ac:dyDescent="0.2">
      <c r="R1568" s="17" t="s">
        <v>21</v>
      </c>
      <c r="S1568" s="18">
        <f>_xll.qlInterestRateIndexFixingDate(IborIndex&amp;Tenor,T1568,Trigger)</f>
        <v>50378</v>
      </c>
      <c r="T1568" s="18">
        <f>_xll.qlCalendarAdvance(Calendar,T1567,R1568,"f",,Trigger)</f>
        <v>50382</v>
      </c>
      <c r="U1568" s="18">
        <f>_xll.qlInterestRateIndexMaturity(IborIndex&amp;Tenor,T1568,Trigger)</f>
        <v>50472</v>
      </c>
      <c r="V1568" s="22">
        <f>IFERROR(_xll.qlIndexFixing($V$1,S1568,,Trigger),NA())</f>
        <v>1.5738478601087458E-2</v>
      </c>
      <c r="W1568" s="22">
        <f>IFERROR(_xll.qlIndexFixing($W$1,S1568,,Trigger),NA())</f>
        <v>1.582259943140496E-2</v>
      </c>
      <c r="X1568" s="17">
        <f t="shared" si="24"/>
        <v>-0.84120830317502282</v>
      </c>
    </row>
    <row r="1569" spans="18:24" x14ac:dyDescent="0.2">
      <c r="R1569" s="17" t="s">
        <v>21</v>
      </c>
      <c r="S1569" s="18">
        <f>_xll.qlInterestRateIndexFixingDate(IborIndex&amp;Tenor,T1569,Trigger)</f>
        <v>50385</v>
      </c>
      <c r="T1569" s="18">
        <f>_xll.qlCalendarAdvance(Calendar,T1568,R1569,"f",,Trigger)</f>
        <v>50389</v>
      </c>
      <c r="U1569" s="18">
        <f>_xll.qlInterestRateIndexMaturity(IborIndex&amp;Tenor,T1569,Trigger)</f>
        <v>50479</v>
      </c>
      <c r="V1569" s="22">
        <f>IFERROR(_xll.qlIndexFixing($V$1,S1569,,Trigger),NA())</f>
        <v>1.5740542207695718E-2</v>
      </c>
      <c r="W1569" s="22">
        <f>IFERROR(_xll.qlIndexFixing($W$1,S1569,,Trigger),NA())</f>
        <v>1.5814130072147492E-2</v>
      </c>
      <c r="X1569" s="17">
        <f t="shared" si="24"/>
        <v>-0.7358786445177401</v>
      </c>
    </row>
    <row r="1570" spans="18:24" x14ac:dyDescent="0.2">
      <c r="R1570" s="17" t="s">
        <v>21</v>
      </c>
      <c r="S1570" s="18">
        <f>_xll.qlInterestRateIndexFixingDate(IborIndex&amp;Tenor,T1570,Trigger)</f>
        <v>50392</v>
      </c>
      <c r="T1570" s="18">
        <f>_xll.qlCalendarAdvance(Calendar,T1569,R1570,"f",,Trigger)</f>
        <v>50396</v>
      </c>
      <c r="U1570" s="18">
        <f>_xll.qlInterestRateIndexMaturity(IborIndex&amp;Tenor,T1570,Trigger)</f>
        <v>50486</v>
      </c>
      <c r="V1570" s="22">
        <f>IFERROR(_xll.qlIndexFixing($V$1,S1570,,Trigger),NA())</f>
        <v>1.5742605815362687E-2</v>
      </c>
      <c r="W1570" s="22">
        <f>IFERROR(_xll.qlIndexFixing($W$1,S1570,,Trigger),NA())</f>
        <v>1.5805534695649825E-2</v>
      </c>
      <c r="X1570" s="17">
        <f t="shared" si="24"/>
        <v>-0.62928880287138611</v>
      </c>
    </row>
    <row r="1571" spans="18:24" x14ac:dyDescent="0.2">
      <c r="R1571" s="17" t="s">
        <v>21</v>
      </c>
      <c r="S1571" s="18">
        <f>_xll.qlInterestRateIndexFixingDate(IborIndex&amp;Tenor,T1571,Trigger)</f>
        <v>50398</v>
      </c>
      <c r="T1571" s="18">
        <f>_xll.qlCalendarAdvance(Calendar,T1570,R1571,"f",,Trigger)</f>
        <v>50403</v>
      </c>
      <c r="U1571" s="18">
        <f>_xll.qlInterestRateIndexMaturity(IborIndex&amp;Tenor,T1571,Trigger)</f>
        <v>50493</v>
      </c>
      <c r="V1571" s="22">
        <f>IFERROR(_xll.qlIndexFixing($V$1,S1571,,Trigger),NA())</f>
        <v>1.5744669424091917E-2</v>
      </c>
      <c r="W1571" s="22">
        <f>IFERROR(_xll.qlIndexFixing($W$1,S1571,,Trigger),NA())</f>
        <v>1.5796812965024998E-2</v>
      </c>
      <c r="X1571" s="17">
        <f t="shared" si="24"/>
        <v>-0.52143540933080601</v>
      </c>
    </row>
    <row r="1572" spans="18:24" x14ac:dyDescent="0.2">
      <c r="R1572" s="17" t="s">
        <v>21</v>
      </c>
      <c r="S1572" s="18">
        <f>_xll.qlInterestRateIndexFixingDate(IborIndex&amp;Tenor,T1572,Trigger)</f>
        <v>50405</v>
      </c>
      <c r="T1572" s="18">
        <f>_xll.qlCalendarAdvance(Calendar,T1571,R1572,"f",,Trigger)</f>
        <v>50410</v>
      </c>
      <c r="U1572" s="18">
        <f>_xll.qlInterestRateIndexMaturity(IborIndex&amp;Tenor,T1572,Trigger)</f>
        <v>50500</v>
      </c>
      <c r="V1572" s="22">
        <f>IFERROR(_xll.qlIndexFixing($V$1,S1572,,Trigger),NA())</f>
        <v>1.5746733033881632E-2</v>
      </c>
      <c r="W1572" s="22">
        <f>IFERROR(_xll.qlIndexFixing($W$1,S1572,,Trigger),NA())</f>
        <v>1.5787964543398481E-2</v>
      </c>
      <c r="X1572" s="17">
        <f t="shared" si="24"/>
        <v>-0.41231509516848064</v>
      </c>
    </row>
    <row r="1573" spans="18:24" x14ac:dyDescent="0.2">
      <c r="R1573" s="17" t="s">
        <v>21</v>
      </c>
      <c r="S1573" s="18">
        <f>_xll.qlInterestRateIndexFixingDate(IborIndex&amp;Tenor,T1573,Trigger)</f>
        <v>50413</v>
      </c>
      <c r="T1573" s="18">
        <f>_xll.qlCalendarAdvance(Calendar,T1572,R1573,"f",,Trigger)</f>
        <v>50417</v>
      </c>
      <c r="U1573" s="18">
        <f>_xll.qlInterestRateIndexMaturity(IborIndex&amp;Tenor,T1573,Trigger)</f>
        <v>50507</v>
      </c>
      <c r="V1573" s="22">
        <f>IFERROR(_xll.qlIndexFixing($V$1,S1573,,Trigger),NA())</f>
        <v>1.5748796644730945E-2</v>
      </c>
      <c r="W1573" s="22">
        <f>IFERROR(_xll.qlIndexFixing($W$1,S1573,,Trigger),NA())</f>
        <v>1.5778989093912621E-2</v>
      </c>
      <c r="X1573" s="17">
        <f t="shared" si="24"/>
        <v>-0.30192449181676295</v>
      </c>
    </row>
    <row r="1574" spans="18:24" x14ac:dyDescent="0.2">
      <c r="R1574" s="17" t="s">
        <v>21</v>
      </c>
      <c r="S1574" s="18">
        <f>_xll.qlInterestRateIndexFixingDate(IborIndex&amp;Tenor,T1574,Trigger)</f>
        <v>50420</v>
      </c>
      <c r="T1574" s="18">
        <f>_xll.qlCalendarAdvance(Calendar,T1573,R1574,"f",,Trigger)</f>
        <v>50424</v>
      </c>
      <c r="U1574" s="18">
        <f>_xll.qlInterestRateIndexMaturity(IborIndex&amp;Tenor,T1574,Trigger)</f>
        <v>50514</v>
      </c>
      <c r="V1574" s="22">
        <f>IFERROR(_xll.qlIndexFixing($V$1,S1574,,Trigger),NA())</f>
        <v>1.5750860256640742E-2</v>
      </c>
      <c r="W1574" s="22">
        <f>IFERROR(_xll.qlIndexFixing($W$1,S1574,,Trigger),NA())</f>
        <v>1.5769886279722201E-2</v>
      </c>
      <c r="X1574" s="17">
        <f t="shared" si="24"/>
        <v>-0.19026023081458732</v>
      </c>
    </row>
    <row r="1575" spans="18:24" x14ac:dyDescent="0.2">
      <c r="R1575" s="17" t="s">
        <v>21</v>
      </c>
      <c r="S1575" s="18">
        <f>_xll.qlInterestRateIndexFixingDate(IborIndex&amp;Tenor,T1575,Trigger)</f>
        <v>50427</v>
      </c>
      <c r="T1575" s="18">
        <f>_xll.qlCalendarAdvance(Calendar,T1574,R1575,"f",,Trigger)</f>
        <v>50431</v>
      </c>
      <c r="U1575" s="18">
        <f>_xll.qlInterestRateIndexMaturity(IborIndex&amp;Tenor,T1575,Trigger)</f>
        <v>50522</v>
      </c>
      <c r="V1575" s="22">
        <f>IFERROR(_xll.qlIndexFixing($V$1,S1575,,Trigger),NA())</f>
        <v>1.5753415489648655E-2</v>
      </c>
      <c r="W1575" s="22">
        <f>IFERROR(_xll.qlIndexFixing($W$1,S1575,,Trigger),NA())</f>
        <v>1.5760316352917608E-2</v>
      </c>
      <c r="X1575" s="17">
        <f t="shared" si="24"/>
        <v>-6.9008632689535054E-2</v>
      </c>
    </row>
    <row r="1576" spans="18:24" x14ac:dyDescent="0.2">
      <c r="R1576" s="17" t="s">
        <v>21</v>
      </c>
      <c r="S1576" s="18">
        <f>_xll.qlInterestRateIndexFixingDate(IborIndex&amp;Tenor,T1576,Trigger)</f>
        <v>50434</v>
      </c>
      <c r="T1576" s="18">
        <f>_xll.qlCalendarAdvance(Calendar,T1575,R1576,"f",,Trigger)</f>
        <v>50438</v>
      </c>
      <c r="U1576" s="18">
        <f>_xll.qlInterestRateIndexMaturity(IborIndex&amp;Tenor,T1576,Trigger)</f>
        <v>50528</v>
      </c>
      <c r="V1576" s="22">
        <f>IFERROR(_xll.qlIndexFixing($V$1,S1576,,Trigger),NA())</f>
        <v>1.575498748364268E-2</v>
      </c>
      <c r="W1576" s="22">
        <f>IFERROR(_xll.qlIndexFixing($W$1,S1576,,Trigger),NA())</f>
        <v>1.5751297209932957E-2</v>
      </c>
      <c r="X1576" s="17">
        <f t="shared" si="24"/>
        <v>3.6902737097221916E-2</v>
      </c>
    </row>
    <row r="1577" spans="18:24" x14ac:dyDescent="0.2">
      <c r="R1577" s="17" t="s">
        <v>21</v>
      </c>
      <c r="S1577" s="18">
        <f>_xll.qlInterestRateIndexFixingDate(IborIndex&amp;Tenor,T1577,Trigger)</f>
        <v>50441</v>
      </c>
      <c r="T1577" s="18">
        <f>_xll.qlCalendarAdvance(Calendar,T1576,R1577,"f",,Trigger)</f>
        <v>50445</v>
      </c>
      <c r="U1577" s="18">
        <f>_xll.qlInterestRateIndexMaturity(IborIndex&amp;Tenor,T1577,Trigger)</f>
        <v>50535</v>
      </c>
      <c r="V1577" s="22">
        <f>IFERROR(_xll.qlIndexFixing($V$1,S1577,,Trigger),NA())</f>
        <v>1.5757051098733932E-2</v>
      </c>
      <c r="W1577" s="22">
        <f>IFERROR(_xll.qlIndexFixing($W$1,S1577,,Trigger),NA())</f>
        <v>1.5741810280724522E-2</v>
      </c>
      <c r="X1577" s="17">
        <f t="shared" si="24"/>
        <v>0.15240818009409907</v>
      </c>
    </row>
    <row r="1578" spans="18:24" x14ac:dyDescent="0.2">
      <c r="R1578" s="17" t="s">
        <v>21</v>
      </c>
      <c r="S1578" s="18">
        <f>_xll.qlInterestRateIndexFixingDate(IborIndex&amp;Tenor,T1578,Trigger)</f>
        <v>50448</v>
      </c>
      <c r="T1578" s="18">
        <f>_xll.qlCalendarAdvance(Calendar,T1577,R1578,"f",,Trigger)</f>
        <v>50452</v>
      </c>
      <c r="U1578" s="18">
        <f>_xll.qlInterestRateIndexMaturity(IborIndex&amp;Tenor,T1578,Trigger)</f>
        <v>50542</v>
      </c>
      <c r="V1578" s="22">
        <f>IFERROR(_xll.qlIndexFixing($V$1,S1578,,Trigger),NA())</f>
        <v>1.5759114714884781E-2</v>
      </c>
      <c r="W1578" s="22">
        <f>IFERROR(_xll.qlIndexFixing($W$1,S1578,,Trigger),NA())</f>
        <v>1.5732194639590524E-2</v>
      </c>
      <c r="X1578" s="17">
        <f t="shared" si="24"/>
        <v>0.26920075294256662</v>
      </c>
    </row>
    <row r="1579" spans="18:24" x14ac:dyDescent="0.2">
      <c r="R1579" s="17" t="s">
        <v>21</v>
      </c>
      <c r="S1579" s="18">
        <f>_xll.qlInterestRateIndexFixingDate(IborIndex&amp;Tenor,T1579,Trigger)</f>
        <v>50455</v>
      </c>
      <c r="T1579" s="18">
        <f>_xll.qlCalendarAdvance(Calendar,T1578,R1579,"f",,Trigger)</f>
        <v>50459</v>
      </c>
      <c r="U1579" s="18">
        <f>_xll.qlInterestRateIndexMaturity(IborIndex&amp;Tenor,T1579,Trigger)</f>
        <v>50549</v>
      </c>
      <c r="V1579" s="22">
        <f>IFERROR(_xll.qlIndexFixing($V$1,S1579,,Trigger),NA())</f>
        <v>1.5761178332097003E-2</v>
      </c>
      <c r="W1579" s="22">
        <f>IFERROR(_xll.qlIndexFixing($W$1,S1579,,Trigger),NA())</f>
        <v>1.5722449949765682E-2</v>
      </c>
      <c r="X1579" s="17">
        <f t="shared" si="24"/>
        <v>0.38728382331321143</v>
      </c>
    </row>
    <row r="1580" spans="18:24" x14ac:dyDescent="0.2">
      <c r="R1580" s="17" t="s">
        <v>21</v>
      </c>
      <c r="S1580" s="18">
        <f>_xll.qlInterestRateIndexFixingDate(IborIndex&amp;Tenor,T1580,Trigger)</f>
        <v>50462</v>
      </c>
      <c r="T1580" s="18">
        <f>_xll.qlCalendarAdvance(Calendar,T1579,R1580,"f",,Trigger)</f>
        <v>50466</v>
      </c>
      <c r="U1580" s="18">
        <f>_xll.qlInterestRateIndexMaturity(IborIndex&amp;Tenor,T1580,Trigger)</f>
        <v>50558</v>
      </c>
      <c r="V1580" s="22">
        <f>IFERROR(_xll.qlIndexFixing($V$1,S1580,,Trigger),NA())</f>
        <v>1.5764226115686123E-2</v>
      </c>
      <c r="W1580" s="22">
        <f>IFERROR(_xll.qlIndexFixing($W$1,S1580,,Trigger),NA())</f>
        <v>1.5711799324130259E-2</v>
      </c>
      <c r="X1580" s="17">
        <f t="shared" si="24"/>
        <v>0.52426791555863772</v>
      </c>
    </row>
    <row r="1581" spans="18:24" x14ac:dyDescent="0.2">
      <c r="R1581" s="17" t="s">
        <v>21</v>
      </c>
      <c r="S1581" s="18">
        <f>_xll.qlInterestRateIndexFixingDate(IborIndex&amp;Tenor,T1581,Trigger)</f>
        <v>50469</v>
      </c>
      <c r="T1581" s="18">
        <f>_xll.qlCalendarAdvance(Calendar,T1580,R1581,"f",,Trigger)</f>
        <v>50473</v>
      </c>
      <c r="U1581" s="18">
        <f>_xll.qlInterestRateIndexMaturity(IborIndex&amp;Tenor,T1581,Trigger)</f>
        <v>50565</v>
      </c>
      <c r="V1581" s="22">
        <f>IFERROR(_xll.qlIndexFixing($V$1,S1581,,Trigger),NA())</f>
        <v>1.5766289915557122E-2</v>
      </c>
      <c r="W1581" s="22">
        <f>IFERROR(_xll.qlIndexFixing($W$1,S1581,,Trigger),NA())</f>
        <v>1.5701775990190021E-2</v>
      </c>
      <c r="X1581" s="17">
        <f t="shared" si="24"/>
        <v>0.64513925367101077</v>
      </c>
    </row>
    <row r="1582" spans="18:24" x14ac:dyDescent="0.2">
      <c r="R1582" s="17" t="s">
        <v>21</v>
      </c>
      <c r="S1582" s="18">
        <f>_xll.qlInterestRateIndexFixingDate(IborIndex&amp;Tenor,T1582,Trigger)</f>
        <v>50476</v>
      </c>
      <c r="T1582" s="18">
        <f>_xll.qlCalendarAdvance(Calendar,T1581,R1582,"f",,Trigger)</f>
        <v>50480</v>
      </c>
      <c r="U1582" s="18">
        <f>_xll.qlInterestRateIndexMaturity(IborIndex&amp;Tenor,T1582,Trigger)</f>
        <v>50572</v>
      </c>
      <c r="V1582" s="22">
        <f>IFERROR(_xll.qlIndexFixing($V$1,S1582,,Trigger),NA())</f>
        <v>1.5768353716512473E-2</v>
      </c>
      <c r="W1582" s="22">
        <f>IFERROR(_xll.qlIndexFixing($W$1,S1582,,Trigger),NA())</f>
        <v>1.5691622538488003E-2</v>
      </c>
      <c r="X1582" s="17">
        <f t="shared" si="24"/>
        <v>0.76731178024470181</v>
      </c>
    </row>
    <row r="1583" spans="18:24" x14ac:dyDescent="0.2">
      <c r="R1583" s="17" t="s">
        <v>21</v>
      </c>
      <c r="S1583" s="18">
        <f>_xll.qlInterestRateIndexFixingDate(IborIndex&amp;Tenor,T1583,Trigger)</f>
        <v>50483</v>
      </c>
      <c r="T1583" s="18">
        <f>_xll.qlCalendarAdvance(Calendar,T1582,R1583,"f",,Trigger)</f>
        <v>50487</v>
      </c>
      <c r="U1583" s="18">
        <f>_xll.qlInterestRateIndexMaturity(IborIndex&amp;Tenor,T1583,Trigger)</f>
        <v>50579</v>
      </c>
      <c r="V1583" s="22">
        <f>IFERROR(_xll.qlIndexFixing($V$1,S1583,,Trigger),NA())</f>
        <v>1.5770417518552172E-2</v>
      </c>
      <c r="W1583" s="22">
        <f>IFERROR(_xll.qlIndexFixing($W$1,S1583,,Trigger),NA())</f>
        <v>1.5681338632318756E-2</v>
      </c>
      <c r="X1583" s="17">
        <f t="shared" si="24"/>
        <v>0.89078886233415888</v>
      </c>
    </row>
    <row r="1584" spans="18:24" x14ac:dyDescent="0.2">
      <c r="R1584" s="17" t="s">
        <v>21</v>
      </c>
      <c r="S1584" s="18">
        <f>_xll.qlInterestRateIndexFixingDate(IborIndex&amp;Tenor,T1584,Trigger)</f>
        <v>50490</v>
      </c>
      <c r="T1584" s="18">
        <f>_xll.qlCalendarAdvance(Calendar,T1583,R1584,"f",,Trigger)</f>
        <v>50494</v>
      </c>
      <c r="U1584" s="18">
        <f>_xll.qlInterestRateIndexMaturity(IborIndex&amp;Tenor,T1584,Trigger)</f>
        <v>50586</v>
      </c>
      <c r="V1584" s="22">
        <f>IFERROR(_xll.qlIndexFixing($V$1,S1584,,Trigger),NA())</f>
        <v>1.5772481321674484E-2</v>
      </c>
      <c r="W1584" s="22">
        <f>IFERROR(_xll.qlIndexFixing($W$1,S1584,,Trigger),NA())</f>
        <v>1.5670923934988128E-2</v>
      </c>
      <c r="X1584" s="17">
        <f t="shared" si="24"/>
        <v>1.0155738668635519</v>
      </c>
    </row>
    <row r="1585" spans="18:24" x14ac:dyDescent="0.2">
      <c r="R1585" s="17" t="s">
        <v>21</v>
      </c>
      <c r="S1585" s="18">
        <f>_xll.qlInterestRateIndexFixingDate(IborIndex&amp;Tenor,T1585,Trigger)</f>
        <v>50497</v>
      </c>
      <c r="T1585" s="18">
        <f>_xll.qlCalendarAdvance(Calendar,T1584,R1585,"f",,Trigger)</f>
        <v>50501</v>
      </c>
      <c r="U1585" s="18">
        <f>_xll.qlInterestRateIndexMaturity(IborIndex&amp;Tenor,T1585,Trigger)</f>
        <v>50592</v>
      </c>
      <c r="V1585" s="22">
        <f>IFERROR(_xll.qlIndexFixing($V$1,S1585,,Trigger),NA())</f>
        <v>1.5774052580280203E-2</v>
      </c>
      <c r="W1585" s="22">
        <f>IFERROR(_xll.qlIndexFixing($W$1,S1585,,Trigger),NA())</f>
        <v>1.5660816000238713E-2</v>
      </c>
      <c r="X1585" s="17">
        <f t="shared" si="24"/>
        <v>1.1323658004148973</v>
      </c>
    </row>
    <row r="1586" spans="18:24" x14ac:dyDescent="0.2">
      <c r="R1586" s="17" t="s">
        <v>21</v>
      </c>
      <c r="S1586" s="18">
        <f>_xll.qlInterestRateIndexFixingDate(IborIndex&amp;Tenor,T1586,Trigger)</f>
        <v>50504</v>
      </c>
      <c r="T1586" s="18">
        <f>_xll.qlCalendarAdvance(Calendar,T1585,R1586,"f",,Trigger)</f>
        <v>50508</v>
      </c>
      <c r="U1586" s="18">
        <f>_xll.qlInterestRateIndexMaturity(IborIndex&amp;Tenor,T1586,Trigger)</f>
        <v>50599</v>
      </c>
      <c r="V1586" s="22">
        <f>IFERROR(_xll.qlIndexFixing($V$1,S1586,,Trigger),NA())</f>
        <v>1.577611629524088E-2</v>
      </c>
      <c r="W1586" s="22">
        <f>IFERROR(_xll.qlIndexFixing($W$1,S1586,,Trigger),NA())</f>
        <v>1.5650148627554192E-2</v>
      </c>
      <c r="X1586" s="17">
        <f t="shared" si="24"/>
        <v>1.2596766768668832</v>
      </c>
    </row>
    <row r="1587" spans="18:24" x14ac:dyDescent="0.2">
      <c r="R1587" s="17" t="s">
        <v>21</v>
      </c>
      <c r="S1587" s="18">
        <f>_xll.qlInterestRateIndexFixingDate(IborIndex&amp;Tenor,T1587,Trigger)</f>
        <v>50511</v>
      </c>
      <c r="T1587" s="18">
        <f>_xll.qlCalendarAdvance(Calendar,T1586,R1587,"f",,Trigger)</f>
        <v>50515</v>
      </c>
      <c r="U1587" s="18">
        <f>_xll.qlInterestRateIndexMaturity(IborIndex&amp;Tenor,T1587,Trigger)</f>
        <v>50606</v>
      </c>
      <c r="V1587" s="22">
        <f>IFERROR(_xll.qlIndexFixing($V$1,S1587,,Trigger),NA())</f>
        <v>1.5778180011273232E-2</v>
      </c>
      <c r="W1587" s="22">
        <f>IFERROR(_xll.qlIndexFixing($W$1,S1587,,Trigger),NA())</f>
        <v>1.563934948317721E-2</v>
      </c>
      <c r="X1587" s="17">
        <f t="shared" si="24"/>
        <v>1.3883052809602128</v>
      </c>
    </row>
    <row r="1588" spans="18:24" x14ac:dyDescent="0.2">
      <c r="R1588" s="17" t="s">
        <v>21</v>
      </c>
      <c r="S1588" s="18">
        <f>_xll.qlInterestRateIndexFixingDate(IborIndex&amp;Tenor,T1588,Trigger)</f>
        <v>50516</v>
      </c>
      <c r="T1588" s="18">
        <f>_xll.qlCalendarAdvance(Calendar,T1587,R1588,"f",,Trigger)</f>
        <v>50522</v>
      </c>
      <c r="U1588" s="18">
        <f>_xll.qlInterestRateIndexMaturity(IborIndex&amp;Tenor,T1588,Trigger)</f>
        <v>50613</v>
      </c>
      <c r="V1588" s="22">
        <f>IFERROR(_xll.qlIndexFixing($V$1,S1588,,Trigger),NA())</f>
        <v>1.5780243728379006E-2</v>
      </c>
      <c r="W1588" s="22">
        <f>IFERROR(_xll.qlIndexFixing($W$1,S1588,,Trigger),NA())</f>
        <v>1.5628418230484737E-2</v>
      </c>
      <c r="X1588" s="17">
        <f t="shared" si="24"/>
        <v>1.5182549789426876</v>
      </c>
    </row>
    <row r="1589" spans="18:24" x14ac:dyDescent="0.2">
      <c r="R1589" s="17" t="s">
        <v>21</v>
      </c>
      <c r="S1589" s="18">
        <f>_xll.qlInterestRateIndexFixingDate(IborIndex&amp;Tenor,T1589,Trigger)</f>
        <v>50525</v>
      </c>
      <c r="T1589" s="18">
        <f>_xll.qlCalendarAdvance(Calendar,T1588,R1589,"f",,Trigger)</f>
        <v>50529</v>
      </c>
      <c r="U1589" s="18">
        <f>_xll.qlInterestRateIndexMaturity(IborIndex&amp;Tenor,T1589,Trigger)</f>
        <v>50621</v>
      </c>
      <c r="V1589" s="22">
        <f>IFERROR(_xll.qlIndexFixing($V$1,S1589,,Trigger),NA())</f>
        <v>1.578280035355303E-2</v>
      </c>
      <c r="W1589" s="22">
        <f>IFERROR(_xll.qlIndexFixing($W$1,S1589,,Trigger),NA())</f>
        <v>1.5616876797898863E-2</v>
      </c>
      <c r="X1589" s="17">
        <f t="shared" si="24"/>
        <v>1.659235556541669</v>
      </c>
    </row>
    <row r="1590" spans="18:24" x14ac:dyDescent="0.2">
      <c r="R1590" s="17" t="s">
        <v>21</v>
      </c>
      <c r="S1590" s="18">
        <f>_xll.qlInterestRateIndexFixingDate(IborIndex&amp;Tenor,T1590,Trigger)</f>
        <v>50532</v>
      </c>
      <c r="T1590" s="18">
        <f>_xll.qlCalendarAdvance(Calendar,T1589,R1590,"f",,Trigger)</f>
        <v>50536</v>
      </c>
      <c r="U1590" s="18">
        <f>_xll.qlInterestRateIndexMaturity(IborIndex&amp;Tenor,T1590,Trigger)</f>
        <v>50628</v>
      </c>
      <c r="V1590" s="22">
        <f>IFERROR(_xll.qlIndexFixing($V$1,S1590,,Trigger),NA())</f>
        <v>1.578486416318144E-2</v>
      </c>
      <c r="W1590" s="22">
        <f>IFERROR(_xll.qlIndexFixing($W$1,S1590,,Trigger),NA())</f>
        <v>1.5605670284021992E-2</v>
      </c>
      <c r="X1590" s="17">
        <f t="shared" si="24"/>
        <v>1.7919387915944773</v>
      </c>
    </row>
    <row r="1591" spans="18:24" x14ac:dyDescent="0.2">
      <c r="R1591" s="17" t="s">
        <v>21</v>
      </c>
      <c r="S1591" s="18">
        <f>_xll.qlInterestRateIndexFixingDate(IborIndex&amp;Tenor,T1591,Trigger)</f>
        <v>50539</v>
      </c>
      <c r="T1591" s="18">
        <f>_xll.qlCalendarAdvance(Calendar,T1590,R1591,"f",,Trigger)</f>
        <v>50543</v>
      </c>
      <c r="U1591" s="18">
        <f>_xll.qlInterestRateIndexMaturity(IborIndex&amp;Tenor,T1591,Trigger)</f>
        <v>50635</v>
      </c>
      <c r="V1591" s="22">
        <f>IFERROR(_xll.qlIndexFixing($V$1,S1591,,Trigger),NA())</f>
        <v>1.5786927973894201E-2</v>
      </c>
      <c r="W1591" s="22">
        <f>IFERROR(_xll.qlIndexFixing($W$1,S1591,,Trigger),NA())</f>
        <v>1.5594330622614729E-2</v>
      </c>
      <c r="X1591" s="17">
        <f t="shared" si="24"/>
        <v>1.9259735127947173</v>
      </c>
    </row>
    <row r="1592" spans="18:24" x14ac:dyDescent="0.2">
      <c r="R1592" s="17" t="s">
        <v>21</v>
      </c>
      <c r="S1592" s="18">
        <f>_xll.qlInterestRateIndexFixingDate(IborIndex&amp;Tenor,T1592,Trigger)</f>
        <v>50546</v>
      </c>
      <c r="T1592" s="18">
        <f>_xll.qlCalendarAdvance(Calendar,T1591,R1592,"f",,Trigger)</f>
        <v>50550</v>
      </c>
      <c r="U1592" s="18">
        <f>_xll.qlInterestRateIndexMaturity(IborIndex&amp;Tenor,T1592,Trigger)</f>
        <v>50642</v>
      </c>
      <c r="V1592" s="22">
        <f>IFERROR(_xll.qlIndexFixing($V$1,S1592,,Trigger),NA())</f>
        <v>1.5788991785689575E-2</v>
      </c>
      <c r="W1592" s="22">
        <f>IFERROR(_xll.qlIndexFixing($W$1,S1592,,Trigger),NA())</f>
        <v>1.5582857477121941E-2</v>
      </c>
      <c r="X1592" s="17">
        <f t="shared" si="24"/>
        <v>2.0613430856763344</v>
      </c>
    </row>
    <row r="1593" spans="18:24" x14ac:dyDescent="0.2">
      <c r="R1593" s="17" t="s">
        <v>21</v>
      </c>
      <c r="S1593" s="18">
        <f>_xll.qlInterestRateIndexFixingDate(IborIndex&amp;Tenor,T1593,Trigger)</f>
        <v>50553</v>
      </c>
      <c r="T1593" s="18">
        <f>_xll.qlCalendarAdvance(Calendar,T1592,R1593,"f",,Trigger)</f>
        <v>50557</v>
      </c>
      <c r="U1593" s="18">
        <f>_xll.qlInterestRateIndexMaturity(IborIndex&amp;Tenor,T1593,Trigger)</f>
        <v>50649</v>
      </c>
      <c r="V1593" s="22">
        <f>IFERROR(_xll.qlIndexFixing($V$1,S1593,,Trigger),NA())</f>
        <v>1.5780782526440672E-2</v>
      </c>
      <c r="W1593" s="22">
        <f>IFERROR(_xll.qlIndexFixing($W$1,S1593,,Trigger),NA())</f>
        <v>1.5571272709422893E-2</v>
      </c>
      <c r="X1593" s="17">
        <f t="shared" si="24"/>
        <v>2.0950981701777991</v>
      </c>
    </row>
    <row r="1594" spans="18:24" x14ac:dyDescent="0.2">
      <c r="R1594" s="17" t="s">
        <v>21</v>
      </c>
      <c r="S1594" s="18">
        <f>_xll.qlInterestRateIndexFixingDate(IborIndex&amp;Tenor,T1594,Trigger)</f>
        <v>50560</v>
      </c>
      <c r="T1594" s="18">
        <f>_xll.qlCalendarAdvance(Calendar,T1593,R1594,"f",,Trigger)</f>
        <v>50564</v>
      </c>
      <c r="U1594" s="18">
        <f>_xll.qlInterestRateIndexMaturity(IborIndex&amp;Tenor,T1594,Trigger)</f>
        <v>50656</v>
      </c>
      <c r="V1594" s="22">
        <f>IFERROR(_xll.qlIndexFixing($V$1,S1594,,Trigger),NA())</f>
        <v>1.5746852283644395E-2</v>
      </c>
      <c r="W1594" s="22">
        <f>IFERROR(_xll.qlIndexFixing($W$1,S1594,,Trigger),NA())</f>
        <v>1.55599610618408E-2</v>
      </c>
      <c r="X1594" s="17">
        <f t="shared" si="24"/>
        <v>1.8689122180359439</v>
      </c>
    </row>
    <row r="1595" spans="18:24" x14ac:dyDescent="0.2">
      <c r="R1595" s="17" t="s">
        <v>21</v>
      </c>
      <c r="S1595" s="18">
        <f>_xll.qlInterestRateIndexFixingDate(IborIndex&amp;Tenor,T1595,Trigger)</f>
        <v>50567</v>
      </c>
      <c r="T1595" s="18">
        <f>_xll.qlCalendarAdvance(Calendar,T1594,R1595,"f",,Trigger)</f>
        <v>50571</v>
      </c>
      <c r="U1595" s="18">
        <f>_xll.qlInterestRateIndexMaturity(IborIndex&amp;Tenor,T1595,Trigger)</f>
        <v>50663</v>
      </c>
      <c r="V1595" s="22">
        <f>IFERROR(_xll.qlIndexFixing($V$1,S1595,,Trigger),NA())</f>
        <v>1.571286245863417E-2</v>
      </c>
      <c r="W1595" s="22">
        <f>IFERROR(_xll.qlIndexFixing($W$1,S1595,,Trigger),NA())</f>
        <v>1.5549068107898469E-2</v>
      </c>
      <c r="X1595" s="17">
        <f t="shared" si="24"/>
        <v>1.6379435073570099</v>
      </c>
    </row>
    <row r="1596" spans="18:24" x14ac:dyDescent="0.2">
      <c r="R1596" s="17" t="s">
        <v>21</v>
      </c>
      <c r="S1596" s="18">
        <f>_xll.qlInterestRateIndexFixingDate(IborIndex&amp;Tenor,T1596,Trigger)</f>
        <v>50574</v>
      </c>
      <c r="T1596" s="18">
        <f>_xll.qlCalendarAdvance(Calendar,T1595,R1596,"f",,Trigger)</f>
        <v>50578</v>
      </c>
      <c r="U1596" s="18">
        <f>_xll.qlInterestRateIndexMaturity(IborIndex&amp;Tenor,T1596,Trigger)</f>
        <v>50670</v>
      </c>
      <c r="V1596" s="22">
        <f>IFERROR(_xll.qlIndexFixing($V$1,S1596,,Trigger),NA())</f>
        <v>1.5678813052959196E-2</v>
      </c>
      <c r="W1596" s="22">
        <f>IFERROR(_xll.qlIndexFixing($W$1,S1596,,Trigger),NA())</f>
        <v>1.553860136715739E-2</v>
      </c>
      <c r="X1596" s="17">
        <f t="shared" si="24"/>
        <v>1.4021168580180543</v>
      </c>
    </row>
    <row r="1597" spans="18:24" x14ac:dyDescent="0.2">
      <c r="R1597" s="17" t="s">
        <v>21</v>
      </c>
      <c r="S1597" s="18">
        <f>_xll.qlInterestRateIndexFixingDate(IborIndex&amp;Tenor,T1597,Trigger)</f>
        <v>50581</v>
      </c>
      <c r="T1597" s="18">
        <f>_xll.qlCalendarAdvance(Calendar,T1596,R1597,"f",,Trigger)</f>
        <v>50585</v>
      </c>
      <c r="U1597" s="18">
        <f>_xll.qlInterestRateIndexMaturity(IborIndex&amp;Tenor,T1597,Trigger)</f>
        <v>50677</v>
      </c>
      <c r="V1597" s="22">
        <f>IFERROR(_xll.qlIndexFixing($V$1,S1597,,Trigger),NA())</f>
        <v>1.5644704068177355E-2</v>
      </c>
      <c r="W1597" s="22">
        <f>IFERROR(_xll.qlIndexFixing($W$1,S1597,,Trigger),NA())</f>
        <v>1.5528568380778304E-2</v>
      </c>
      <c r="X1597" s="17">
        <f t="shared" si="24"/>
        <v>1.1613568739905071</v>
      </c>
    </row>
    <row r="1598" spans="18:24" x14ac:dyDescent="0.2">
      <c r="R1598" s="17" t="s">
        <v>21</v>
      </c>
      <c r="S1598" s="18">
        <f>_xll.qlInterestRateIndexFixingDate(IborIndex&amp;Tenor,T1598,Trigger)</f>
        <v>50588</v>
      </c>
      <c r="T1598" s="18">
        <f>_xll.qlCalendarAdvance(Calendar,T1597,R1598,"f",,Trigger)</f>
        <v>50592</v>
      </c>
      <c r="U1598" s="18">
        <f>_xll.qlInterestRateIndexMaturity(IborIndex&amp;Tenor,T1598,Trigger)</f>
        <v>50684</v>
      </c>
      <c r="V1598" s="22">
        <f>IFERROR(_xll.qlIndexFixing($V$1,S1598,,Trigger),NA())</f>
        <v>1.5610535505841322E-2</v>
      </c>
      <c r="W1598" s="22">
        <f>IFERROR(_xll.qlIndexFixing($W$1,S1598,,Trigger),NA())</f>
        <v>1.5518976711528147E-2</v>
      </c>
      <c r="X1598" s="17">
        <f t="shared" si="24"/>
        <v>0.9155879431317453</v>
      </c>
    </row>
    <row r="1599" spans="18:24" x14ac:dyDescent="0.2">
      <c r="R1599" s="17" t="s">
        <v>21</v>
      </c>
      <c r="S1599" s="18">
        <f>_xll.qlInterestRateIndexFixingDate(IborIndex&amp;Tenor,T1599,Trigger)</f>
        <v>50595</v>
      </c>
      <c r="T1599" s="18">
        <f>_xll.qlCalendarAdvance(Calendar,T1598,R1599,"f",,Trigger)</f>
        <v>50599</v>
      </c>
      <c r="U1599" s="18">
        <f>_xll.qlInterestRateIndexMaturity(IborIndex&amp;Tenor,T1599,Trigger)</f>
        <v>50691</v>
      </c>
      <c r="V1599" s="22">
        <f>IFERROR(_xll.qlIndexFixing($V$1,S1599,,Trigger),NA())</f>
        <v>1.5576307367514192E-2</v>
      </c>
      <c r="W1599" s="22">
        <f>IFERROR(_xll.qlIndexFixing($W$1,S1599,,Trigger),NA())</f>
        <v>1.5509833943792212E-2</v>
      </c>
      <c r="X1599" s="17">
        <f t="shared" si="24"/>
        <v>0.66473423721980296</v>
      </c>
    </row>
    <row r="1600" spans="18:24" x14ac:dyDescent="0.2">
      <c r="R1600" s="17" t="s">
        <v>21</v>
      </c>
      <c r="S1600" s="18">
        <f>_xll.qlInterestRateIndexFixingDate(IborIndex&amp;Tenor,T1600,Trigger)</f>
        <v>50602</v>
      </c>
      <c r="T1600" s="18">
        <f>_xll.qlCalendarAdvance(Calendar,T1599,R1600,"f",,Trigger)</f>
        <v>50606</v>
      </c>
      <c r="U1600" s="18">
        <f>_xll.qlInterestRateIndexMaturity(IborIndex&amp;Tenor,T1600,Trigger)</f>
        <v>50698</v>
      </c>
      <c r="V1600" s="22">
        <f>IFERROR(_xll.qlIndexFixing($V$1,S1600,,Trigger),NA())</f>
        <v>1.5542019654757324E-2</v>
      </c>
      <c r="W1600" s="22">
        <f>IFERROR(_xll.qlIndexFixing($W$1,S1600,,Trigger),NA())</f>
        <v>1.5501147683575019E-2</v>
      </c>
      <c r="X1600" s="17">
        <f t="shared" si="24"/>
        <v>0.40871971182304334</v>
      </c>
    </row>
    <row r="1601" spans="18:24" x14ac:dyDescent="0.2">
      <c r="R1601" s="17" t="s">
        <v>21</v>
      </c>
      <c r="S1601" s="18">
        <f>_xll.qlInterestRateIndexFixingDate(IborIndex&amp;Tenor,T1601,Trigger)</f>
        <v>50609</v>
      </c>
      <c r="T1601" s="18">
        <f>_xll.qlCalendarAdvance(Calendar,T1600,R1601,"f",,Trigger)</f>
        <v>50613</v>
      </c>
      <c r="U1601" s="18">
        <f>_xll.qlInterestRateIndexMaturity(IborIndex&amp;Tenor,T1601,Trigger)</f>
        <v>50705</v>
      </c>
      <c r="V1601" s="22">
        <f>IFERROR(_xll.qlIndexFixing($V$1,S1601,,Trigger),NA())</f>
        <v>1.5507672369133816E-2</v>
      </c>
      <c r="W1601" s="22">
        <f>IFERROR(_xll.qlIndexFixing($W$1,S1601,,Trigger),NA())</f>
        <v>1.5492925558517697E-2</v>
      </c>
      <c r="X1601" s="17">
        <f t="shared" si="24"/>
        <v>0.14746810616118877</v>
      </c>
    </row>
    <row r="1602" spans="18:24" x14ac:dyDescent="0.2">
      <c r="R1602" s="17" t="s">
        <v>21</v>
      </c>
      <c r="S1602" s="18">
        <f>_xll.qlInterestRateIndexFixingDate(IborIndex&amp;Tenor,T1602,Trigger)</f>
        <v>50616</v>
      </c>
      <c r="T1602" s="18">
        <f>_xll.qlCalendarAdvance(Calendar,T1601,R1602,"f",,Trigger)</f>
        <v>50620</v>
      </c>
      <c r="U1602" s="18">
        <f>_xll.qlInterestRateIndexMaturity(IborIndex&amp;Tenor,T1602,Trigger)</f>
        <v>50712</v>
      </c>
      <c r="V1602" s="22">
        <f>IFERROR(_xll.qlIndexFixing($V$1,S1602,,Trigger),NA())</f>
        <v>1.5473265512214585E-2</v>
      </c>
      <c r="W1602" s="22">
        <f>IFERROR(_xll.qlIndexFixing($W$1,S1602,,Trigger),NA())</f>
        <v>1.5485175217898849E-2</v>
      </c>
      <c r="X1602" s="17">
        <f t="shared" si="24"/>
        <v>-0.1190970568426368</v>
      </c>
    </row>
    <row r="1603" spans="18:24" x14ac:dyDescent="0.2">
      <c r="R1603" s="17" t="s">
        <v>21</v>
      </c>
      <c r="S1603" s="18">
        <f>_xll.qlInterestRateIndexFixingDate(IborIndex&amp;Tenor,T1603,Trigger)</f>
        <v>50623</v>
      </c>
      <c r="T1603" s="18">
        <f>_xll.qlCalendarAdvance(Calendar,T1602,R1603,"f",,Trigger)</f>
        <v>50627</v>
      </c>
      <c r="U1603" s="18">
        <f>_xll.qlInterestRateIndexMaturity(IborIndex&amp;Tenor,T1603,Trigger)</f>
        <v>50719</v>
      </c>
      <c r="V1603" s="22">
        <f>IFERROR(_xll.qlIndexFixing($V$1,S1603,,Trigger),NA())</f>
        <v>1.5438799085567074E-2</v>
      </c>
      <c r="W1603" s="22">
        <f>IFERROR(_xll.qlIndexFixing($W$1,S1603,,Trigger),NA())</f>
        <v>1.5477904332648449E-2</v>
      </c>
      <c r="X1603" s="17">
        <f t="shared" si="24"/>
        <v>-0.39105247081375538</v>
      </c>
    </row>
    <row r="1604" spans="18:24" x14ac:dyDescent="0.2">
      <c r="R1604" s="17" t="s">
        <v>21</v>
      </c>
      <c r="S1604" s="18">
        <f>_xll.qlInterestRateIndexFixingDate(IborIndex&amp;Tenor,T1604,Trigger)</f>
        <v>50630</v>
      </c>
      <c r="T1604" s="18">
        <f>_xll.qlCalendarAdvance(Calendar,T1603,R1604,"f",,Trigger)</f>
        <v>50634</v>
      </c>
      <c r="U1604" s="18">
        <f>_xll.qlInterestRateIndexMaturity(IborIndex&amp;Tenor,T1604,Trigger)</f>
        <v>50726</v>
      </c>
      <c r="V1604" s="22">
        <f>IFERROR(_xll.qlIndexFixing($V$1,S1604,,Trigger),NA())</f>
        <v>1.5404273090767414E-2</v>
      </c>
      <c r="W1604" s="22">
        <f>IFERROR(_xll.qlIndexFixing($W$1,S1604,,Trigger),NA())</f>
        <v>1.5471120595354809E-2</v>
      </c>
      <c r="X1604" s="17">
        <f t="shared" ref="X1604:X1667" si="25">(V1604-W1604)*10000</f>
        <v>-0.66847504587394524</v>
      </c>
    </row>
    <row r="1605" spans="18:24" x14ac:dyDescent="0.2">
      <c r="R1605" s="17" t="s">
        <v>21</v>
      </c>
      <c r="S1605" s="18">
        <f>_xll.qlInterestRateIndexFixingDate(IborIndex&amp;Tenor,T1605,Trigger)</f>
        <v>50637</v>
      </c>
      <c r="T1605" s="18">
        <f>_xll.qlCalendarAdvance(Calendar,T1604,R1605,"f",,Trigger)</f>
        <v>50641</v>
      </c>
      <c r="U1605" s="18">
        <f>_xll.qlInterestRateIndexMaturity(IborIndex&amp;Tenor,T1605,Trigger)</f>
        <v>50733</v>
      </c>
      <c r="V1605" s="22">
        <f>IFERROR(_xll.qlIndexFixing($V$1,S1605,,Trigger),NA())</f>
        <v>1.5369687529389126E-2</v>
      </c>
      <c r="W1605" s="22">
        <f>IFERROR(_xll.qlIndexFixing($W$1,S1605,,Trigger),NA())</f>
        <v>1.5464831720274113E-2</v>
      </c>
      <c r="X1605" s="17">
        <f t="shared" si="25"/>
        <v>-0.95144190884986768</v>
      </c>
    </row>
    <row r="1606" spans="18:24" x14ac:dyDescent="0.2">
      <c r="R1606" s="17" t="s">
        <v>21</v>
      </c>
      <c r="S1606" s="18">
        <f>_xll.qlInterestRateIndexFixingDate(IborIndex&amp;Tenor,T1606,Trigger)</f>
        <v>50644</v>
      </c>
      <c r="T1606" s="18">
        <f>_xll.qlCalendarAdvance(Calendar,T1605,R1606,"f",,Trigger)</f>
        <v>50648</v>
      </c>
      <c r="U1606" s="18">
        <f>_xll.qlInterestRateIndexMaturity(IborIndex&amp;Tenor,T1606,Trigger)</f>
        <v>50739</v>
      </c>
      <c r="V1606" s="22">
        <f>IFERROR(_xll.qlIndexFixing($V$1,S1606,,Trigger),NA())</f>
        <v>1.5339760147769006E-2</v>
      </c>
      <c r="W1606" s="22">
        <f>IFERROR(_xll.qlIndexFixing($W$1,S1606,,Trigger),NA())</f>
        <v>1.5459114304398218E-2</v>
      </c>
      <c r="X1606" s="17">
        <f t="shared" si="25"/>
        <v>-1.1935415662921167</v>
      </c>
    </row>
    <row r="1607" spans="18:24" x14ac:dyDescent="0.2">
      <c r="R1607" s="17" t="s">
        <v>21</v>
      </c>
      <c r="S1607" s="18">
        <f>_xll.qlInterestRateIndexFixingDate(IborIndex&amp;Tenor,T1607,Trigger)</f>
        <v>50651</v>
      </c>
      <c r="T1607" s="18">
        <f>_xll.qlCalendarAdvance(Calendar,T1606,R1607,"f",,Trigger)</f>
        <v>50655</v>
      </c>
      <c r="U1607" s="18">
        <f>_xll.qlInterestRateIndexMaturity(IborIndex&amp;Tenor,T1607,Trigger)</f>
        <v>50746</v>
      </c>
      <c r="V1607" s="22">
        <f>IFERROR(_xll.qlIndexFixing($V$1,S1607,,Trigger),NA())</f>
        <v>1.5341036813100698E-2</v>
      </c>
      <c r="W1607" s="22">
        <f>IFERROR(_xll.qlIndexFixing($W$1,S1607,,Trigger),NA())</f>
        <v>1.5453489974042046E-2</v>
      </c>
      <c r="X1607" s="17">
        <f t="shared" si="25"/>
        <v>-1.1245316094134725</v>
      </c>
    </row>
    <row r="1608" spans="18:24" x14ac:dyDescent="0.2">
      <c r="R1608" s="17" t="s">
        <v>21</v>
      </c>
      <c r="S1608" s="18">
        <f>_xll.qlInterestRateIndexFixingDate(IborIndex&amp;Tenor,T1608,Trigger)</f>
        <v>50658</v>
      </c>
      <c r="T1608" s="18">
        <f>_xll.qlCalendarAdvance(Calendar,T1607,R1608,"f",,Trigger)</f>
        <v>50662</v>
      </c>
      <c r="U1608" s="18">
        <f>_xll.qlInterestRateIndexMaturity(IborIndex&amp;Tenor,T1608,Trigger)</f>
        <v>50753</v>
      </c>
      <c r="V1608" s="22">
        <f>IFERROR(_xll.qlIndexFixing($V$1,S1608,,Trigger),NA())</f>
        <v>1.5342313478841733E-2</v>
      </c>
      <c r="W1608" s="22">
        <f>IFERROR(_xll.qlIndexFixing($W$1,S1608,,Trigger),NA())</f>
        <v>1.54478317304374E-2</v>
      </c>
      <c r="X1608" s="17">
        <f t="shared" si="25"/>
        <v>-1.0551825159566679</v>
      </c>
    </row>
    <row r="1609" spans="18:24" x14ac:dyDescent="0.2">
      <c r="R1609" s="17" t="s">
        <v>21</v>
      </c>
      <c r="S1609" s="18">
        <f>_xll.qlInterestRateIndexFixingDate(IborIndex&amp;Tenor,T1609,Trigger)</f>
        <v>50665</v>
      </c>
      <c r="T1609" s="18">
        <f>_xll.qlCalendarAdvance(Calendar,T1608,R1609,"f",,Trigger)</f>
        <v>50669</v>
      </c>
      <c r="U1609" s="18">
        <f>_xll.qlInterestRateIndexMaturity(IborIndex&amp;Tenor,T1609,Trigger)</f>
        <v>50760</v>
      </c>
      <c r="V1609" s="22">
        <f>IFERROR(_xll.qlIndexFixing($V$1,S1609,,Trigger),NA())</f>
        <v>1.5343590144993868E-2</v>
      </c>
      <c r="W1609" s="22">
        <f>IFERROR(_xll.qlIndexFixing($W$1,S1609,,Trigger),NA())</f>
        <v>1.5442139519155733E-2</v>
      </c>
      <c r="X1609" s="17">
        <f t="shared" si="25"/>
        <v>-0.98549374161864545</v>
      </c>
    </row>
    <row r="1610" spans="18:24" x14ac:dyDescent="0.2">
      <c r="R1610" s="17" t="s">
        <v>21</v>
      </c>
      <c r="S1610" s="18">
        <f>_xll.qlInterestRateIndexFixingDate(IborIndex&amp;Tenor,T1610,Trigger)</f>
        <v>50672</v>
      </c>
      <c r="T1610" s="18">
        <f>_xll.qlCalendarAdvance(Calendar,T1609,R1610,"f",,Trigger)</f>
        <v>50676</v>
      </c>
      <c r="U1610" s="18">
        <f>_xll.qlInterestRateIndexMaturity(IborIndex&amp;Tenor,T1610,Trigger)</f>
        <v>50767</v>
      </c>
      <c r="V1610" s="22">
        <f>IFERROR(_xll.qlIndexFixing($V$1,S1610,,Trigger),NA())</f>
        <v>1.5344866811557103E-2</v>
      </c>
      <c r="W1610" s="22">
        <f>IFERROR(_xll.qlIndexFixing($W$1,S1610,,Trigger),NA())</f>
        <v>1.5436413285768493E-2</v>
      </c>
      <c r="X1610" s="17">
        <f t="shared" si="25"/>
        <v>-0.91546474211390283</v>
      </c>
    </row>
    <row r="1611" spans="18:24" x14ac:dyDescent="0.2">
      <c r="R1611" s="17" t="s">
        <v>21</v>
      </c>
      <c r="S1611" s="18">
        <f>_xll.qlInterestRateIndexFixingDate(IborIndex&amp;Tenor,T1611,Trigger)</f>
        <v>50679</v>
      </c>
      <c r="T1611" s="18">
        <f>_xll.qlCalendarAdvance(Calendar,T1610,R1611,"f",,Trigger)</f>
        <v>50683</v>
      </c>
      <c r="U1611" s="18">
        <f>_xll.qlInterestRateIndexMaturity(IborIndex&amp;Tenor,T1611,Trigger)</f>
        <v>50775</v>
      </c>
      <c r="V1611" s="22">
        <f>IFERROR(_xll.qlIndexFixing($V$1,S1611,,Trigger),NA())</f>
        <v>1.5346561344486398E-2</v>
      </c>
      <c r="W1611" s="22">
        <f>IFERROR(_xll.qlIndexFixing($W$1,S1611,,Trigger),NA())</f>
        <v>1.543056516579672E-2</v>
      </c>
      <c r="X1611" s="17">
        <f t="shared" si="25"/>
        <v>-0.84003821310322735</v>
      </c>
    </row>
    <row r="1612" spans="18:24" x14ac:dyDescent="0.2">
      <c r="R1612" s="17" t="s">
        <v>21</v>
      </c>
      <c r="S1612" s="18">
        <f>_xll.qlInterestRateIndexFixingDate(IborIndex&amp;Tenor,T1612,Trigger)</f>
        <v>50686</v>
      </c>
      <c r="T1612" s="18">
        <f>_xll.qlCalendarAdvance(Calendar,T1611,R1612,"f",,Trigger)</f>
        <v>50690</v>
      </c>
      <c r="U1612" s="18">
        <f>_xll.qlInterestRateIndexMaturity(IborIndex&amp;Tenor,T1612,Trigger)</f>
        <v>50782</v>
      </c>
      <c r="V1612" s="22">
        <f>IFERROR(_xll.qlIndexFixing($V$1,S1612,,Trigger),NA())</f>
        <v>1.5347838066219949E-2</v>
      </c>
      <c r="W1612" s="22">
        <f>IFERROR(_xll.qlIndexFixing($W$1,S1612,,Trigger),NA())</f>
        <v>1.5424768028484789E-2</v>
      </c>
      <c r="X1612" s="17">
        <f t="shared" si="25"/>
        <v>-0.76929962264840612</v>
      </c>
    </row>
    <row r="1613" spans="18:24" x14ac:dyDescent="0.2">
      <c r="R1613" s="17" t="s">
        <v>21</v>
      </c>
      <c r="S1613" s="18">
        <f>_xll.qlInterestRateIndexFixingDate(IborIndex&amp;Tenor,T1613,Trigger)</f>
        <v>50693</v>
      </c>
      <c r="T1613" s="18">
        <f>_xll.qlCalendarAdvance(Calendar,T1612,R1613,"f",,Trigger)</f>
        <v>50697</v>
      </c>
      <c r="U1613" s="18">
        <f>_xll.qlInterestRateIndexMaturity(IborIndex&amp;Tenor,T1613,Trigger)</f>
        <v>50789</v>
      </c>
      <c r="V1613" s="22">
        <f>IFERROR(_xll.qlIndexFixing($V$1,S1613,,Trigger),NA())</f>
        <v>1.534911478836882E-2</v>
      </c>
      <c r="W1613" s="22">
        <f>IFERROR(_xll.qlIndexFixing($W$1,S1613,,Trigger),NA())</f>
        <v>1.5418936700532975E-2</v>
      </c>
      <c r="X1613" s="17">
        <f t="shared" si="25"/>
        <v>-0.69821912164154398</v>
      </c>
    </row>
    <row r="1614" spans="18:24" x14ac:dyDescent="0.2">
      <c r="R1614" s="17" t="s">
        <v>21</v>
      </c>
      <c r="S1614" s="18">
        <f>_xll.qlInterestRateIndexFixingDate(IborIndex&amp;Tenor,T1614,Trigger)</f>
        <v>50700</v>
      </c>
      <c r="T1614" s="18">
        <f>_xll.qlCalendarAdvance(Calendar,T1613,R1614,"f",,Trigger)</f>
        <v>50704</v>
      </c>
      <c r="U1614" s="18">
        <f>_xll.qlInterestRateIndexMaturity(IborIndex&amp;Tenor,T1614,Trigger)</f>
        <v>50796</v>
      </c>
      <c r="V1614" s="22">
        <f>IFERROR(_xll.qlIndexFixing($V$1,S1614,,Trigger),NA())</f>
        <v>1.5350391510931274E-2</v>
      </c>
      <c r="W1614" s="22">
        <f>IFERROR(_xll.qlIndexFixing($W$1,S1614,,Trigger),NA())</f>
        <v>1.5413071127519591E-2</v>
      </c>
      <c r="X1614" s="17">
        <f t="shared" si="25"/>
        <v>-0.62679616588316378</v>
      </c>
    </row>
    <row r="1615" spans="18:24" x14ac:dyDescent="0.2">
      <c r="R1615" s="17" t="s">
        <v>21</v>
      </c>
      <c r="S1615" s="18">
        <f>_xll.qlInterestRateIndexFixingDate(IborIndex&amp;Tenor,T1615,Trigger)</f>
        <v>50707</v>
      </c>
      <c r="T1615" s="18">
        <f>_xll.qlCalendarAdvance(Calendar,T1614,R1615,"f",,Trigger)</f>
        <v>50711</v>
      </c>
      <c r="U1615" s="18">
        <f>_xll.qlInterestRateIndexMaturity(IborIndex&amp;Tenor,T1615,Trigger)</f>
        <v>50803</v>
      </c>
      <c r="V1615" s="22">
        <f>IFERROR(_xll.qlIndexFixing($V$1,S1615,,Trigger),NA())</f>
        <v>1.5351668233909047E-2</v>
      </c>
      <c r="W1615" s="22">
        <f>IFERROR(_xll.qlIndexFixing($W$1,S1615,,Trigger),NA())</f>
        <v>1.5407171255019477E-2</v>
      </c>
      <c r="X1615" s="17">
        <f t="shared" si="25"/>
        <v>-0.55503021110429529</v>
      </c>
    </row>
    <row r="1616" spans="18:24" x14ac:dyDescent="0.2">
      <c r="R1616" s="17" t="s">
        <v>21</v>
      </c>
      <c r="S1616" s="18">
        <f>_xll.qlInterestRateIndexFixingDate(IborIndex&amp;Tenor,T1616,Trigger)</f>
        <v>50714</v>
      </c>
      <c r="T1616" s="18">
        <f>_xll.qlCalendarAdvance(Calendar,T1615,R1616,"f",,Trigger)</f>
        <v>50718</v>
      </c>
      <c r="U1616" s="18">
        <f>_xll.qlInterestRateIndexMaturity(IborIndex&amp;Tenor,T1616,Trigger)</f>
        <v>50810</v>
      </c>
      <c r="V1616" s="22">
        <f>IFERROR(_xll.qlIndexFixing($V$1,S1616,,Trigger),NA())</f>
        <v>1.5352944957302141E-2</v>
      </c>
      <c r="W1616" s="22">
        <f>IFERROR(_xll.qlIndexFixing($W$1,S1616,,Trigger),NA())</f>
        <v>1.5401237028612689E-2</v>
      </c>
      <c r="X1616" s="17">
        <f t="shared" si="25"/>
        <v>-0.48292071310547868</v>
      </c>
    </row>
    <row r="1617" spans="18:24" x14ac:dyDescent="0.2">
      <c r="R1617" s="17" t="s">
        <v>21</v>
      </c>
      <c r="S1617" s="18">
        <f>_xll.qlInterestRateIndexFixingDate(IborIndex&amp;Tenor,T1617,Trigger)</f>
        <v>50721</v>
      </c>
      <c r="T1617" s="18">
        <f>_xll.qlCalendarAdvance(Calendar,T1616,R1617,"f",,Trigger)</f>
        <v>50725</v>
      </c>
      <c r="U1617" s="18">
        <f>_xll.qlInterestRateIndexMaturity(IborIndex&amp;Tenor,T1617,Trigger)</f>
        <v>50817</v>
      </c>
      <c r="V1617" s="22">
        <f>IFERROR(_xll.qlIndexFixing($V$1,S1617,,Trigger),NA())</f>
        <v>1.5354221681109686E-2</v>
      </c>
      <c r="W1617" s="22">
        <f>IFERROR(_xll.qlIndexFixing($W$1,S1617,,Trigger),NA())</f>
        <v>1.5395268393877538E-2</v>
      </c>
      <c r="X1617" s="17">
        <f t="shared" si="25"/>
        <v>-0.41046712767852866</v>
      </c>
    </row>
    <row r="1618" spans="18:24" x14ac:dyDescent="0.2">
      <c r="R1618" s="17" t="s">
        <v>21</v>
      </c>
      <c r="S1618" s="18">
        <f>_xll.qlInterestRateIndexFixingDate(IborIndex&amp;Tenor,T1618,Trigger)</f>
        <v>50728</v>
      </c>
      <c r="T1618" s="18">
        <f>_xll.qlCalendarAdvance(Calendar,T1617,R1618,"f",,Trigger)</f>
        <v>50732</v>
      </c>
      <c r="U1618" s="18">
        <f>_xll.qlInterestRateIndexMaturity(IborIndex&amp;Tenor,T1618,Trigger)</f>
        <v>50824</v>
      </c>
      <c r="V1618" s="22">
        <f>IFERROR(_xll.qlIndexFixing($V$1,S1618,,Trigger),NA())</f>
        <v>1.5355498405332551E-2</v>
      </c>
      <c r="W1618" s="22">
        <f>IFERROR(_xll.qlIndexFixing($W$1,S1618,,Trigger),NA())</f>
        <v>1.538926529639582E-2</v>
      </c>
      <c r="X1618" s="17">
        <f t="shared" si="25"/>
        <v>-0.33766891063269355</v>
      </c>
    </row>
    <row r="1619" spans="18:24" x14ac:dyDescent="0.2">
      <c r="R1619" s="17" t="s">
        <v>21</v>
      </c>
      <c r="S1619" s="18">
        <f>_xll.qlInterestRateIndexFixingDate(IborIndex&amp;Tenor,T1619,Trigger)</f>
        <v>50735</v>
      </c>
      <c r="T1619" s="18">
        <f>_xll.qlCalendarAdvance(Calendar,T1618,R1619,"f",,Trigger)</f>
        <v>50739</v>
      </c>
      <c r="U1619" s="18">
        <f>_xll.qlInterestRateIndexMaturity(IborIndex&amp;Tenor,T1619,Trigger)</f>
        <v>50829</v>
      </c>
      <c r="V1619" s="22">
        <f>IFERROR(_xll.qlIndexFixing($V$1,S1619,,Trigger),NA())</f>
        <v>1.535593854525974E-2</v>
      </c>
      <c r="W1619" s="22">
        <f>IFERROR(_xll.qlIndexFixing($W$1,S1619,,Trigger),NA())</f>
        <v>1.5383446474817042E-2</v>
      </c>
      <c r="X1619" s="17">
        <f t="shared" si="25"/>
        <v>-0.27507929557302191</v>
      </c>
    </row>
    <row r="1620" spans="18:24" x14ac:dyDescent="0.2">
      <c r="R1620" s="17" t="s">
        <v>21</v>
      </c>
      <c r="S1620" s="18">
        <f>_xll.qlInterestRateIndexFixingDate(IborIndex&amp;Tenor,T1620,Trigger)</f>
        <v>50742</v>
      </c>
      <c r="T1620" s="18">
        <f>_xll.qlCalendarAdvance(Calendar,T1619,R1620,"f",,Trigger)</f>
        <v>50746</v>
      </c>
      <c r="U1620" s="18">
        <f>_xll.qlInterestRateIndexMaturity(IborIndex&amp;Tenor,T1620,Trigger)</f>
        <v>50836</v>
      </c>
      <c r="V1620" s="22">
        <f>IFERROR(_xll.qlIndexFixing($V$1,S1620,,Trigger),NA())</f>
        <v>1.535721516154176E-2</v>
      </c>
      <c r="W1620" s="22">
        <f>IFERROR(_xll.qlIndexFixing($W$1,S1620,,Trigger),NA())</f>
        <v>1.5377379765003418E-2</v>
      </c>
      <c r="X1620" s="17">
        <f t="shared" si="25"/>
        <v>-0.20164603461658714</v>
      </c>
    </row>
    <row r="1621" spans="18:24" x14ac:dyDescent="0.2">
      <c r="R1621" s="17" t="s">
        <v>21</v>
      </c>
      <c r="S1621" s="18">
        <f>_xll.qlInterestRateIndexFixingDate(IborIndex&amp;Tenor,T1621,Trigger)</f>
        <v>50749</v>
      </c>
      <c r="T1621" s="18">
        <f>_xll.qlCalendarAdvance(Calendar,T1620,R1621,"f",,Trigger)</f>
        <v>50753</v>
      </c>
      <c r="U1621" s="18">
        <f>_xll.qlInterestRateIndexMaturity(IborIndex&amp;Tenor,T1621,Trigger)</f>
        <v>50843</v>
      </c>
      <c r="V1621" s="22">
        <f>IFERROR(_xll.qlIndexFixing($V$1,S1621,,Trigger),NA())</f>
        <v>1.5358491778232342E-2</v>
      </c>
      <c r="W1621" s="22">
        <f>IFERROR(_xll.qlIndexFixing($W$1,S1621,,Trigger),NA())</f>
        <v>1.5371278439713976E-2</v>
      </c>
      <c r="X1621" s="17">
        <f t="shared" si="25"/>
        <v>-0.12786661481634098</v>
      </c>
    </row>
    <row r="1622" spans="18:24" x14ac:dyDescent="0.2">
      <c r="R1622" s="17" t="s">
        <v>21</v>
      </c>
      <c r="S1622" s="18">
        <f>_xll.qlInterestRateIndexFixingDate(IborIndex&amp;Tenor,T1622,Trigger)</f>
        <v>50756</v>
      </c>
      <c r="T1622" s="18">
        <f>_xll.qlCalendarAdvance(Calendar,T1621,R1622,"f",,Trigger)</f>
        <v>50760</v>
      </c>
      <c r="U1622" s="18">
        <f>_xll.qlInterestRateIndexMaturity(IborIndex&amp;Tenor,T1622,Trigger)</f>
        <v>50850</v>
      </c>
      <c r="V1622" s="22">
        <f>IFERROR(_xll.qlIndexFixing($V$1,S1622,,Trigger),NA())</f>
        <v>1.5359768395327045E-2</v>
      </c>
      <c r="W1622" s="22">
        <f>IFERROR(_xll.qlIndexFixing($W$1,S1622,,Trigger),NA())</f>
        <v>1.5365142444535351E-2</v>
      </c>
      <c r="X1622" s="17">
        <f t="shared" si="25"/>
        <v>-5.3740492083065305E-2</v>
      </c>
    </row>
    <row r="1623" spans="18:24" x14ac:dyDescent="0.2">
      <c r="R1623" s="17" t="s">
        <v>21</v>
      </c>
      <c r="S1623" s="18">
        <f>_xll.qlInterestRateIndexFixingDate(IborIndex&amp;Tenor,T1623,Trigger)</f>
        <v>50763</v>
      </c>
      <c r="T1623" s="18">
        <f>_xll.qlCalendarAdvance(Calendar,T1622,R1623,"f",,Trigger)</f>
        <v>50767</v>
      </c>
      <c r="U1623" s="18">
        <f>_xll.qlInterestRateIndexMaturity(IborIndex&amp;Tenor,T1623,Trigger)</f>
        <v>50857</v>
      </c>
      <c r="V1623" s="22">
        <f>IFERROR(_xll.qlIndexFixing($V$1,S1623,,Trigger),NA())</f>
        <v>1.5361045012828534E-2</v>
      </c>
      <c r="W1623" s="22">
        <f>IFERROR(_xll.qlIndexFixing($W$1,S1623,,Trigger),NA())</f>
        <v>1.5358971725054182E-2</v>
      </c>
      <c r="X1623" s="17">
        <f t="shared" si="25"/>
        <v>2.073287774351229E-2</v>
      </c>
    </row>
    <row r="1624" spans="18:24" x14ac:dyDescent="0.2">
      <c r="R1624" s="17" t="s">
        <v>21</v>
      </c>
      <c r="S1624" s="18">
        <f>_xll.qlInterestRateIndexFixingDate(IborIndex&amp;Tenor,T1624,Trigger)</f>
        <v>50770</v>
      </c>
      <c r="T1624" s="18">
        <f>_xll.qlCalendarAdvance(Calendar,T1623,R1624,"f",,Trigger)</f>
        <v>50774</v>
      </c>
      <c r="U1624" s="18">
        <f>_xll.qlInterestRateIndexMaturity(IborIndex&amp;Tenor,T1624,Trigger)</f>
        <v>50864</v>
      </c>
      <c r="V1624" s="22">
        <f>IFERROR(_xll.qlIndexFixing($V$1,S1624,,Trigger),NA())</f>
        <v>1.536232163073592E-2</v>
      </c>
      <c r="W1624" s="22">
        <f>IFERROR(_xll.qlIndexFixing($W$1,S1624,,Trigger),NA())</f>
        <v>1.5352766226860659E-2</v>
      </c>
      <c r="X1624" s="17">
        <f t="shared" si="25"/>
        <v>9.5554038752609927E-2</v>
      </c>
    </row>
    <row r="1625" spans="18:24" x14ac:dyDescent="0.2">
      <c r="R1625" s="17" t="s">
        <v>21</v>
      </c>
      <c r="S1625" s="18">
        <f>_xll.qlInterestRateIndexFixingDate(IborIndex&amp;Tenor,T1625,Trigger)</f>
        <v>50777</v>
      </c>
      <c r="T1625" s="18">
        <f>_xll.qlCalendarAdvance(Calendar,T1624,R1625,"f",,Trigger)</f>
        <v>50781</v>
      </c>
      <c r="U1625" s="18">
        <f>_xll.qlInterestRateIndexMaturity(IborIndex&amp;Tenor,T1625,Trigger)</f>
        <v>50872</v>
      </c>
      <c r="V1625" s="22">
        <f>IFERROR(_xll.qlIndexFixing($V$1,S1625,,Trigger),NA())</f>
        <v>1.5364016859242727E-2</v>
      </c>
      <c r="W1625" s="22">
        <f>IFERROR(_xll.qlIndexFixing($W$1,S1625,,Trigger),NA())</f>
        <v>1.534640012477855E-2</v>
      </c>
      <c r="X1625" s="17">
        <f t="shared" si="25"/>
        <v>0.17616734464176789</v>
      </c>
    </row>
    <row r="1626" spans="18:24" x14ac:dyDescent="0.2">
      <c r="R1626" s="17" t="s">
        <v>21</v>
      </c>
      <c r="S1626" s="18">
        <f>_xll.qlInterestRateIndexFixingDate(IborIndex&amp;Tenor,T1626,Trigger)</f>
        <v>50784</v>
      </c>
      <c r="T1626" s="18">
        <f>_xll.qlCalendarAdvance(Calendar,T1625,R1626,"f",,Trigger)</f>
        <v>50788</v>
      </c>
      <c r="U1626" s="18">
        <f>_xll.qlInterestRateIndexMaturity(IborIndex&amp;Tenor,T1626,Trigger)</f>
        <v>50878</v>
      </c>
      <c r="V1626" s="22">
        <f>IFERROR(_xll.qlIndexFixing($V$1,S1626,,Trigger),NA())</f>
        <v>1.5364874867767497E-2</v>
      </c>
      <c r="W1626" s="22">
        <f>IFERROR(_xll.qlIndexFixing($W$1,S1626,,Trigger),NA())</f>
        <v>1.5340250676704414E-2</v>
      </c>
      <c r="X1626" s="17">
        <f t="shared" si="25"/>
        <v>0.2462419106308289</v>
      </c>
    </row>
    <row r="1627" spans="18:24" x14ac:dyDescent="0.2">
      <c r="R1627" s="17" t="s">
        <v>21</v>
      </c>
      <c r="S1627" s="18">
        <f>_xll.qlInterestRateIndexFixingDate(IborIndex&amp;Tenor,T1627,Trigger)</f>
        <v>50791</v>
      </c>
      <c r="T1627" s="18">
        <f>_xll.qlCalendarAdvance(Calendar,T1626,R1627,"f",,Trigger)</f>
        <v>50795</v>
      </c>
      <c r="U1627" s="18">
        <f>_xll.qlInterestRateIndexMaturity(IborIndex&amp;Tenor,T1627,Trigger)</f>
        <v>50885</v>
      </c>
      <c r="V1627" s="22">
        <f>IFERROR(_xll.qlIndexFixing($V$1,S1627,,Trigger),NA())</f>
        <v>1.5366151486892576E-2</v>
      </c>
      <c r="W1627" s="22">
        <f>IFERROR(_xll.qlIndexFixing($W$1,S1627,,Trigger),NA())</f>
        <v>1.533394051592385E-2</v>
      </c>
      <c r="X1627" s="17">
        <f t="shared" si="25"/>
        <v>0.32210970968726826</v>
      </c>
    </row>
    <row r="1628" spans="18:24" x14ac:dyDescent="0.2">
      <c r="R1628" s="17" t="s">
        <v>21</v>
      </c>
      <c r="S1628" s="18">
        <f>_xll.qlInterestRateIndexFixingDate(IborIndex&amp;Tenor,T1628,Trigger)</f>
        <v>50798</v>
      </c>
      <c r="T1628" s="18">
        <f>_xll.qlCalendarAdvance(Calendar,T1627,R1628,"f",,Trigger)</f>
        <v>50802</v>
      </c>
      <c r="U1628" s="18">
        <f>_xll.qlInterestRateIndexMaturity(IborIndex&amp;Tenor,T1628,Trigger)</f>
        <v>50892</v>
      </c>
      <c r="V1628" s="22">
        <f>IFERROR(_xll.qlIndexFixing($V$1,S1628,,Trigger),NA())</f>
        <v>1.5367428106423553E-2</v>
      </c>
      <c r="W1628" s="22">
        <f>IFERROR(_xll.qlIndexFixing($W$1,S1628,,Trigger),NA())</f>
        <v>1.532759535880146E-2</v>
      </c>
      <c r="X1628" s="17">
        <f t="shared" si="25"/>
        <v>0.39832747622092768</v>
      </c>
    </row>
    <row r="1629" spans="18:24" x14ac:dyDescent="0.2">
      <c r="R1629" s="17" t="s">
        <v>21</v>
      </c>
      <c r="S1629" s="18">
        <f>_xll.qlInterestRateIndexFixingDate(IborIndex&amp;Tenor,T1629,Trigger)</f>
        <v>50805</v>
      </c>
      <c r="T1629" s="18">
        <f>_xll.qlCalendarAdvance(Calendar,T1628,R1629,"f",,Trigger)</f>
        <v>50809</v>
      </c>
      <c r="U1629" s="18">
        <f>_xll.qlInterestRateIndexMaturity(IborIndex&amp;Tenor,T1629,Trigger)</f>
        <v>50899</v>
      </c>
      <c r="V1629" s="22">
        <f>IFERROR(_xll.qlIndexFixing($V$1,S1629,,Trigger),NA())</f>
        <v>1.5368704726359539E-2</v>
      </c>
      <c r="W1629" s="22">
        <f>IFERROR(_xll.qlIndexFixing($W$1,S1629,,Trigger),NA())</f>
        <v>1.5321215150932765E-2</v>
      </c>
      <c r="X1629" s="17">
        <f t="shared" si="25"/>
        <v>0.47489575426773456</v>
      </c>
    </row>
    <row r="1630" spans="18:24" x14ac:dyDescent="0.2">
      <c r="R1630" s="17" t="s">
        <v>21</v>
      </c>
      <c r="S1630" s="18">
        <f>_xll.qlInterestRateIndexFixingDate(IborIndex&amp;Tenor,T1630,Trigger)</f>
        <v>50812</v>
      </c>
      <c r="T1630" s="18">
        <f>_xll.qlCalendarAdvance(Calendar,T1629,R1630,"f",,Trigger)</f>
        <v>50816</v>
      </c>
      <c r="U1630" s="18">
        <f>_xll.qlInterestRateIndexMaturity(IborIndex&amp;Tenor,T1630,Trigger)</f>
        <v>50906</v>
      </c>
      <c r="V1630" s="22">
        <f>IFERROR(_xll.qlIndexFixing($V$1,S1630,,Trigger),NA())</f>
        <v>1.5369981346701422E-2</v>
      </c>
      <c r="W1630" s="22">
        <f>IFERROR(_xll.qlIndexFixing($W$1,S1630,,Trigger),NA())</f>
        <v>1.5314799837913284E-2</v>
      </c>
      <c r="X1630" s="17">
        <f t="shared" si="25"/>
        <v>0.5518150878813799</v>
      </c>
    </row>
    <row r="1631" spans="18:24" x14ac:dyDescent="0.2">
      <c r="R1631" s="17" t="s">
        <v>21</v>
      </c>
      <c r="S1631" s="18">
        <f>_xll.qlInterestRateIndexFixingDate(IborIndex&amp;Tenor,T1631,Trigger)</f>
        <v>50819</v>
      </c>
      <c r="T1631" s="18">
        <f>_xll.qlCalendarAdvance(Calendar,T1630,R1631,"f",,Trigger)</f>
        <v>50823</v>
      </c>
      <c r="U1631" s="18">
        <f>_xll.qlInterestRateIndexMaturity(IborIndex&amp;Tenor,T1631,Trigger)</f>
        <v>50913</v>
      </c>
      <c r="V1631" s="22">
        <f>IFERROR(_xll.qlIndexFixing($V$1,S1631,,Trigger),NA())</f>
        <v>1.5371257967450092E-2</v>
      </c>
      <c r="W1631" s="22">
        <f>IFERROR(_xll.qlIndexFixing($W$1,S1631,,Trigger),NA())</f>
        <v>1.5308349365342977E-2</v>
      </c>
      <c r="X1631" s="17">
        <f t="shared" si="25"/>
        <v>0.62908602107114575</v>
      </c>
    </row>
    <row r="1632" spans="18:24" x14ac:dyDescent="0.2">
      <c r="R1632" s="17" t="s">
        <v>21</v>
      </c>
      <c r="S1632" s="18">
        <f>_xll.qlInterestRateIndexFixingDate(IborIndex&amp;Tenor,T1632,Trigger)</f>
        <v>50826</v>
      </c>
      <c r="T1632" s="18">
        <f>_xll.qlCalendarAdvance(Calendar,T1631,R1632,"f",,Trigger)</f>
        <v>50830</v>
      </c>
      <c r="U1632" s="18">
        <f>_xll.qlInterestRateIndexMaturity(IborIndex&amp;Tenor,T1632,Trigger)</f>
        <v>50922</v>
      </c>
      <c r="V1632" s="22">
        <f>IFERROR(_xll.qlIndexFixing($V$1,S1632,,Trigger),NA())</f>
        <v>1.5373372588018675E-2</v>
      </c>
      <c r="W1632" s="22">
        <f>IFERROR(_xll.qlIndexFixing($W$1,S1632,,Trigger),NA())</f>
        <v>1.5301572871553317E-2</v>
      </c>
      <c r="X1632" s="17">
        <f t="shared" si="25"/>
        <v>0.71799716465358387</v>
      </c>
    </row>
    <row r="1633" spans="18:24" x14ac:dyDescent="0.2">
      <c r="R1633" s="17" t="s">
        <v>21</v>
      </c>
      <c r="S1633" s="18">
        <f>_xll.qlInterestRateIndexFixingDate(IborIndex&amp;Tenor,T1633,Trigger)</f>
        <v>50833</v>
      </c>
      <c r="T1633" s="18">
        <f>_xll.qlCalendarAdvance(Calendar,T1632,R1633,"f",,Trigger)</f>
        <v>50837</v>
      </c>
      <c r="U1633" s="18">
        <f>_xll.qlInterestRateIndexMaturity(IborIndex&amp;Tenor,T1633,Trigger)</f>
        <v>50929</v>
      </c>
      <c r="V1633" s="22">
        <f>IFERROR(_xll.qlIndexFixing($V$1,S1633,,Trigger),NA())</f>
        <v>1.5374649318464387E-2</v>
      </c>
      <c r="W1633" s="22">
        <f>IFERROR(_xll.qlIndexFixing($W$1,S1633,,Trigger),NA())</f>
        <v>1.5295046303437801E-2</v>
      </c>
      <c r="X1633" s="17">
        <f t="shared" si="25"/>
        <v>0.79603015026586887</v>
      </c>
    </row>
    <row r="1634" spans="18:24" x14ac:dyDescent="0.2">
      <c r="R1634" s="17" t="s">
        <v>21</v>
      </c>
      <c r="S1634" s="18">
        <f>_xll.qlInterestRateIndexFixingDate(IborIndex&amp;Tenor,T1634,Trigger)</f>
        <v>50840</v>
      </c>
      <c r="T1634" s="18">
        <f>_xll.qlCalendarAdvance(Calendar,T1633,R1634,"f",,Trigger)</f>
        <v>50844</v>
      </c>
      <c r="U1634" s="18">
        <f>_xll.qlInterestRateIndexMaturity(IborIndex&amp;Tenor,T1634,Trigger)</f>
        <v>50936</v>
      </c>
      <c r="V1634" s="22">
        <f>IFERROR(_xll.qlIndexFixing($V$1,S1634,,Trigger),NA())</f>
        <v>1.5375926049326289E-2</v>
      </c>
      <c r="W1634" s="22">
        <f>IFERROR(_xll.qlIndexFixing($W$1,S1634,,Trigger),NA())</f>
        <v>1.5288484402040767E-2</v>
      </c>
      <c r="X1634" s="17">
        <f t="shared" si="25"/>
        <v>0.87441647285522661</v>
      </c>
    </row>
    <row r="1635" spans="18:24" x14ac:dyDescent="0.2">
      <c r="R1635" s="17" t="s">
        <v>21</v>
      </c>
      <c r="S1635" s="18">
        <f>_xll.qlInterestRateIndexFixingDate(IborIndex&amp;Tenor,T1635,Trigger)</f>
        <v>50847</v>
      </c>
      <c r="T1635" s="18">
        <f>_xll.qlCalendarAdvance(Calendar,T1634,R1635,"f",,Trigger)</f>
        <v>50851</v>
      </c>
      <c r="U1635" s="18">
        <f>_xll.qlInterestRateIndexMaturity(IborIndex&amp;Tenor,T1635,Trigger)</f>
        <v>50943</v>
      </c>
      <c r="V1635" s="22">
        <f>IFERROR(_xll.qlIndexFixing($V$1,S1635,,Trigger),NA())</f>
        <v>1.5377202780602643E-2</v>
      </c>
      <c r="W1635" s="22">
        <f>IFERROR(_xll.qlIndexFixing($W$1,S1635,,Trigger),NA())</f>
        <v>1.5281887112966597E-2</v>
      </c>
      <c r="X1635" s="17">
        <f t="shared" si="25"/>
        <v>0.95315667636045731</v>
      </c>
    </row>
    <row r="1636" spans="18:24" x14ac:dyDescent="0.2">
      <c r="R1636" s="17" t="s">
        <v>21</v>
      </c>
      <c r="S1636" s="18">
        <f>_xll.qlInterestRateIndexFixingDate(IborIndex&amp;Tenor,T1636,Trigger)</f>
        <v>50854</v>
      </c>
      <c r="T1636" s="18">
        <f>_xll.qlCalendarAdvance(Calendar,T1635,R1636,"f",,Trigger)</f>
        <v>50858</v>
      </c>
      <c r="U1636" s="18">
        <f>_xll.qlInterestRateIndexMaturity(IborIndex&amp;Tenor,T1636,Trigger)</f>
        <v>50950</v>
      </c>
      <c r="V1636" s="22">
        <f>IFERROR(_xll.qlIndexFixing($V$1,S1636,,Trigger),NA())</f>
        <v>1.5378479512295184E-2</v>
      </c>
      <c r="W1636" s="22">
        <f>IFERROR(_xll.qlIndexFixing($W$1,S1636,,Trigger),NA())</f>
        <v>1.5275254381818804E-2</v>
      </c>
      <c r="X1636" s="17">
        <f t="shared" si="25"/>
        <v>1.0322513047637989</v>
      </c>
    </row>
    <row r="1637" spans="18:24" x14ac:dyDescent="0.2">
      <c r="R1637" s="17" t="s">
        <v>21</v>
      </c>
      <c r="S1637" s="18">
        <f>_xll.qlInterestRateIndexFixingDate(IborIndex&amp;Tenor,T1637,Trigger)</f>
        <v>50861</v>
      </c>
      <c r="T1637" s="18">
        <f>_xll.qlCalendarAdvance(Calendar,T1636,R1637,"f",,Trigger)</f>
        <v>50865</v>
      </c>
      <c r="U1637" s="18">
        <f>_xll.qlInterestRateIndexMaturity(IborIndex&amp;Tenor,T1637,Trigger)</f>
        <v>50956</v>
      </c>
      <c r="V1637" s="22">
        <f>IFERROR(_xll.qlIndexFixing($V$1,S1637,,Trigger),NA())</f>
        <v>1.5379336963878174E-2</v>
      </c>
      <c r="W1637" s="22">
        <f>IFERROR(_xll.qlIndexFixing($W$1,S1637,,Trigger),NA())</f>
        <v>1.5268745780987251E-2</v>
      </c>
      <c r="X1637" s="17">
        <f t="shared" si="25"/>
        <v>1.1059118289092305</v>
      </c>
    </row>
    <row r="1638" spans="18:24" x14ac:dyDescent="0.2">
      <c r="R1638" s="17" t="s">
        <v>21</v>
      </c>
      <c r="S1638" s="18">
        <f>_xll.qlInterestRateIndexFixingDate(IborIndex&amp;Tenor,T1638,Trigger)</f>
        <v>50866</v>
      </c>
      <c r="T1638" s="18">
        <f>_xll.qlCalendarAdvance(Calendar,T1637,R1638,"f",,Trigger)</f>
        <v>50872</v>
      </c>
      <c r="U1638" s="18">
        <f>_xll.qlInterestRateIndexMaturity(IborIndex&amp;Tenor,T1638,Trigger)</f>
        <v>50963</v>
      </c>
      <c r="V1638" s="22">
        <f>IFERROR(_xll.qlIndexFixing($V$1,S1638,,Trigger),NA())</f>
        <v>1.5380613641931997E-2</v>
      </c>
      <c r="W1638" s="22">
        <f>IFERROR(_xll.qlIndexFixing($W$1,S1638,,Trigger),NA())</f>
        <v>1.5262044835750315E-2</v>
      </c>
      <c r="X1638" s="17">
        <f t="shared" si="25"/>
        <v>1.1856880618168162</v>
      </c>
    </row>
    <row r="1639" spans="18:24" x14ac:dyDescent="0.2">
      <c r="R1639" s="17" t="s">
        <v>21</v>
      </c>
      <c r="S1639" s="18">
        <f>_xll.qlInterestRateIndexFixingDate(IborIndex&amp;Tenor,T1639,Trigger)</f>
        <v>50875</v>
      </c>
      <c r="T1639" s="18">
        <f>_xll.qlCalendarAdvance(Calendar,T1638,R1639,"f",,Trigger)</f>
        <v>50879</v>
      </c>
      <c r="U1639" s="18">
        <f>_xll.qlInterestRateIndexMaturity(IborIndex&amp;Tenor,T1639,Trigger)</f>
        <v>50970</v>
      </c>
      <c r="V1639" s="22">
        <f>IFERROR(_xll.qlIndexFixing($V$1,S1639,,Trigger),NA())</f>
        <v>1.538189032039692E-2</v>
      </c>
      <c r="W1639" s="22">
        <f>IFERROR(_xll.qlIndexFixing($W$1,S1639,,Trigger),NA())</f>
        <v>1.525530829052537E-2</v>
      </c>
      <c r="X1639" s="17">
        <f t="shared" si="25"/>
        <v>1.2658202987154976</v>
      </c>
    </row>
    <row r="1640" spans="18:24" x14ac:dyDescent="0.2">
      <c r="R1640" s="17" t="s">
        <v>21</v>
      </c>
      <c r="S1640" s="18">
        <f>_xll.qlInterestRateIndexFixingDate(IborIndex&amp;Tenor,T1640,Trigger)</f>
        <v>50882</v>
      </c>
      <c r="T1640" s="18">
        <f>_xll.qlCalendarAdvance(Calendar,T1639,R1640,"f",,Trigger)</f>
        <v>50886</v>
      </c>
      <c r="U1640" s="18">
        <f>_xll.qlInterestRateIndexMaturity(IborIndex&amp;Tenor,T1640,Trigger)</f>
        <v>50977</v>
      </c>
      <c r="V1640" s="22">
        <f>IFERROR(_xll.qlIndexFixing($V$1,S1640,,Trigger),NA())</f>
        <v>1.5383166999271187E-2</v>
      </c>
      <c r="W1640" s="22">
        <f>IFERROR(_xll.qlIndexFixing($W$1,S1640,,Trigger),NA())</f>
        <v>1.5248536090923389E-2</v>
      </c>
      <c r="X1640" s="17">
        <f t="shared" si="25"/>
        <v>1.3463090834779818</v>
      </c>
    </row>
    <row r="1641" spans="18:24" x14ac:dyDescent="0.2">
      <c r="R1641" s="17" t="s">
        <v>21</v>
      </c>
      <c r="S1641" s="18">
        <f>_xll.qlInterestRateIndexFixingDate(IborIndex&amp;Tenor,T1641,Trigger)</f>
        <v>50889</v>
      </c>
      <c r="T1641" s="18">
        <f>_xll.qlCalendarAdvance(Calendar,T1640,R1641,"f",,Trigger)</f>
        <v>50893</v>
      </c>
      <c r="U1641" s="18">
        <f>_xll.qlInterestRateIndexMaturity(IborIndex&amp;Tenor,T1641,Trigger)</f>
        <v>50985</v>
      </c>
      <c r="V1641" s="22">
        <f>IFERROR(_xll.qlIndexFixing($V$1,S1641,,Trigger),NA())</f>
        <v>1.5384863176976396E-2</v>
      </c>
      <c r="W1641" s="22">
        <f>IFERROR(_xll.qlIndexFixing($W$1,S1641,,Trigger),NA())</f>
        <v>1.5241557191213983E-2</v>
      </c>
      <c r="X1641" s="17">
        <f t="shared" si="25"/>
        <v>1.4330598576241249</v>
      </c>
    </row>
    <row r="1642" spans="18:24" x14ac:dyDescent="0.2">
      <c r="R1642" s="17" t="s">
        <v>21</v>
      </c>
      <c r="S1642" s="18">
        <f>_xll.qlInterestRateIndexFixingDate(IborIndex&amp;Tenor,T1642,Trigger)</f>
        <v>50896</v>
      </c>
      <c r="T1642" s="18">
        <f>_xll.qlCalendarAdvance(Calendar,T1641,R1642,"f",,Trigger)</f>
        <v>50900</v>
      </c>
      <c r="U1642" s="18">
        <f>_xll.qlInterestRateIndexMaturity(IborIndex&amp;Tenor,T1642,Trigger)</f>
        <v>50992</v>
      </c>
      <c r="V1642" s="22">
        <f>IFERROR(_xll.qlIndexFixing($V$1,S1642,,Trigger),NA())</f>
        <v>1.5386139911157382E-2</v>
      </c>
      <c r="W1642" s="22">
        <f>IFERROR(_xll.qlIndexFixing($W$1,S1642,,Trigger),NA())</f>
        <v>1.5234710665384231E-2</v>
      </c>
      <c r="X1642" s="17">
        <f t="shared" si="25"/>
        <v>1.5142924577315162</v>
      </c>
    </row>
    <row r="1643" spans="18:24" x14ac:dyDescent="0.2">
      <c r="R1643" s="17" t="s">
        <v>21</v>
      </c>
      <c r="S1643" s="18">
        <f>_xll.qlInterestRateIndexFixingDate(IborIndex&amp;Tenor,T1643,Trigger)</f>
        <v>50903</v>
      </c>
      <c r="T1643" s="18">
        <f>_xll.qlCalendarAdvance(Calendar,T1642,R1643,"f",,Trigger)</f>
        <v>50907</v>
      </c>
      <c r="U1643" s="18">
        <f>_xll.qlInterestRateIndexMaturity(IborIndex&amp;Tenor,T1643,Trigger)</f>
        <v>50999</v>
      </c>
      <c r="V1643" s="22">
        <f>IFERROR(_xll.qlIndexFixing($V$1,S1643,,Trigger),NA())</f>
        <v>1.5387416645753688E-2</v>
      </c>
      <c r="W1643" s="22">
        <f>IFERROR(_xll.qlIndexFixing($W$1,S1643,,Trigger),NA())</f>
        <v>1.522782831674715E-2</v>
      </c>
      <c r="X1643" s="17">
        <f t="shared" si="25"/>
        <v>1.5958832900653772</v>
      </c>
    </row>
    <row r="1644" spans="18:24" x14ac:dyDescent="0.2">
      <c r="R1644" s="17" t="s">
        <v>21</v>
      </c>
      <c r="S1644" s="18">
        <f>_xll.qlInterestRateIndexFixingDate(IborIndex&amp;Tenor,T1644,Trigger)</f>
        <v>50910</v>
      </c>
      <c r="T1644" s="18">
        <f>_xll.qlCalendarAdvance(Calendar,T1643,R1644,"f",,Trigger)</f>
        <v>50914</v>
      </c>
      <c r="U1644" s="18">
        <f>_xll.qlInterestRateIndexMaturity(IborIndex&amp;Tenor,T1644,Trigger)</f>
        <v>51006</v>
      </c>
      <c r="V1644" s="22">
        <f>IFERROR(_xll.qlIndexFixing($V$1,S1644,,Trigger),NA())</f>
        <v>1.5388693380764444E-2</v>
      </c>
      <c r="W1644" s="22">
        <f>IFERROR(_xll.qlIndexFixing($W$1,S1644,,Trigger),NA())</f>
        <v>1.5220910090914941E-2</v>
      </c>
      <c r="X1644" s="17">
        <f t="shared" si="25"/>
        <v>1.6778328984950326</v>
      </c>
    </row>
    <row r="1645" spans="18:24" x14ac:dyDescent="0.2">
      <c r="R1645" s="17" t="s">
        <v>21</v>
      </c>
      <c r="S1645" s="18">
        <f>_xll.qlInterestRateIndexFixingDate(IborIndex&amp;Tenor,T1645,Trigger)</f>
        <v>50917</v>
      </c>
      <c r="T1645" s="18">
        <f>_xll.qlCalendarAdvance(Calendar,T1644,R1645,"f",,Trigger)</f>
        <v>50921</v>
      </c>
      <c r="U1645" s="18">
        <f>_xll.qlInterestRateIndexMaturity(IborIndex&amp;Tenor,T1645,Trigger)</f>
        <v>51013</v>
      </c>
      <c r="V1645" s="22">
        <f>IFERROR(_xll.qlIndexFixing($V$1,S1645,,Trigger),NA())</f>
        <v>1.5383006512275282E-2</v>
      </c>
      <c r="W1645" s="22">
        <f>IFERROR(_xll.qlIndexFixing($W$1,S1645,,Trigger),NA())</f>
        <v>1.5213963187014986E-2</v>
      </c>
      <c r="X1645" s="17">
        <f t="shared" si="25"/>
        <v>1.690433252602968</v>
      </c>
    </row>
    <row r="1646" spans="18:24" x14ac:dyDescent="0.2">
      <c r="R1646" s="17" t="s">
        <v>21</v>
      </c>
      <c r="S1646" s="18">
        <f>_xll.qlInterestRateIndexFixingDate(IborIndex&amp;Tenor,T1646,Trigger)</f>
        <v>50924</v>
      </c>
      <c r="T1646" s="18">
        <f>_xll.qlCalendarAdvance(Calendar,T1645,R1646,"f",,Trigger)</f>
        <v>50928</v>
      </c>
      <c r="U1646" s="18">
        <f>_xll.qlInterestRateIndexMaturity(IborIndex&amp;Tenor,T1646,Trigger)</f>
        <v>51020</v>
      </c>
      <c r="V1646" s="22">
        <f>IFERROR(_xll.qlIndexFixing($V$1,S1646,,Trigger),NA())</f>
        <v>1.53598857126526E-2</v>
      </c>
      <c r="W1646" s="22">
        <f>IFERROR(_xll.qlIndexFixing($W$1,S1646,,Trigger),NA())</f>
        <v>1.5207114767926641E-2</v>
      </c>
      <c r="X1646" s="17">
        <f t="shared" si="25"/>
        <v>1.5277094472595891</v>
      </c>
    </row>
    <row r="1647" spans="18:24" x14ac:dyDescent="0.2">
      <c r="R1647" s="17" t="s">
        <v>21</v>
      </c>
      <c r="S1647" s="18">
        <f>_xll.qlInterestRateIndexFixingDate(IborIndex&amp;Tenor,T1647,Trigger)</f>
        <v>50931</v>
      </c>
      <c r="T1647" s="18">
        <f>_xll.qlCalendarAdvance(Calendar,T1646,R1647,"f",,Trigger)</f>
        <v>50935</v>
      </c>
      <c r="U1647" s="18">
        <f>_xll.qlInterestRateIndexMaturity(IborIndex&amp;Tenor,T1647,Trigger)</f>
        <v>51027</v>
      </c>
      <c r="V1647" s="22">
        <f>IFERROR(_xll.qlIndexFixing($V$1,S1647,,Trigger),NA())</f>
        <v>1.5336726146784923E-2</v>
      </c>
      <c r="W1647" s="22">
        <f>IFERROR(_xll.qlIndexFixing($W$1,S1647,,Trigger),NA())</f>
        <v>1.5200417078600011E-2</v>
      </c>
      <c r="X1647" s="17">
        <f t="shared" si="25"/>
        <v>1.3630906818491197</v>
      </c>
    </row>
    <row r="1648" spans="18:24" x14ac:dyDescent="0.2">
      <c r="R1648" s="17" t="s">
        <v>21</v>
      </c>
      <c r="S1648" s="18">
        <f>_xll.qlInterestRateIndexFixingDate(IborIndex&amp;Tenor,T1648,Trigger)</f>
        <v>50938</v>
      </c>
      <c r="T1648" s="18">
        <f>_xll.qlCalendarAdvance(Calendar,T1647,R1648,"f",,Trigger)</f>
        <v>50942</v>
      </c>
      <c r="U1648" s="18">
        <f>_xll.qlInterestRateIndexMaturity(IborIndex&amp;Tenor,T1648,Trigger)</f>
        <v>51034</v>
      </c>
      <c r="V1648" s="22">
        <f>IFERROR(_xll.qlIndexFixing($V$1,S1648,,Trigger),NA())</f>
        <v>1.5313527815359523E-2</v>
      </c>
      <c r="W1648" s="22">
        <f>IFERROR(_xll.qlIndexFixing($W$1,S1648,,Trigger),NA())</f>
        <v>1.5193877697817916E-2</v>
      </c>
      <c r="X1648" s="17">
        <f t="shared" si="25"/>
        <v>1.1965011754160733</v>
      </c>
    </row>
    <row r="1649" spans="18:24" x14ac:dyDescent="0.2">
      <c r="R1649" s="17" t="s">
        <v>21</v>
      </c>
      <c r="S1649" s="18">
        <f>_xll.qlInterestRateIndexFixingDate(IborIndex&amp;Tenor,T1649,Trigger)</f>
        <v>50945</v>
      </c>
      <c r="T1649" s="18">
        <f>_xll.qlCalendarAdvance(Calendar,T1648,R1649,"f",,Trigger)</f>
        <v>50949</v>
      </c>
      <c r="U1649" s="18">
        <f>_xll.qlInterestRateIndexMaturity(IborIndex&amp;Tenor,T1649,Trigger)</f>
        <v>51041</v>
      </c>
      <c r="V1649" s="22">
        <f>IFERROR(_xll.qlIndexFixing($V$1,S1649,,Trigger),NA())</f>
        <v>1.5290290719065418E-2</v>
      </c>
      <c r="W1649" s="22">
        <f>IFERROR(_xll.qlIndexFixing($W$1,S1649,,Trigger),NA())</f>
        <v>1.5187504227227493E-2</v>
      </c>
      <c r="X1649" s="17">
        <f t="shared" si="25"/>
        <v>1.027864918379251</v>
      </c>
    </row>
    <row r="1650" spans="18:24" x14ac:dyDescent="0.2">
      <c r="R1650" s="17" t="s">
        <v>21</v>
      </c>
      <c r="S1650" s="18">
        <f>_xll.qlInterestRateIndexFixingDate(IborIndex&amp;Tenor,T1650,Trigger)</f>
        <v>50952</v>
      </c>
      <c r="T1650" s="18">
        <f>_xll.qlCalendarAdvance(Calendar,T1649,R1650,"f",,Trigger)</f>
        <v>50956</v>
      </c>
      <c r="U1650" s="18">
        <f>_xll.qlInterestRateIndexMaturity(IborIndex&amp;Tenor,T1650,Trigger)</f>
        <v>51048</v>
      </c>
      <c r="V1650" s="22">
        <f>IFERROR(_xll.qlIndexFixing($V$1,S1650,,Trigger),NA())</f>
        <v>1.526701485859162E-2</v>
      </c>
      <c r="W1650" s="22">
        <f>IFERROR(_xll.qlIndexFixing($W$1,S1650,,Trigger),NA())</f>
        <v>1.5181304291347149E-2</v>
      </c>
      <c r="X1650" s="17">
        <f t="shared" si="25"/>
        <v>0.85710567244471136</v>
      </c>
    </row>
    <row r="1651" spans="18:24" x14ac:dyDescent="0.2">
      <c r="R1651" s="17" t="s">
        <v>21</v>
      </c>
      <c r="S1651" s="18">
        <f>_xll.qlInterestRateIndexFixingDate(IborIndex&amp;Tenor,T1651,Trigger)</f>
        <v>50959</v>
      </c>
      <c r="T1651" s="18">
        <f>_xll.qlCalendarAdvance(Calendar,T1650,R1651,"f",,Trigger)</f>
        <v>50963</v>
      </c>
      <c r="U1651" s="18">
        <f>_xll.qlInterestRateIndexMaturity(IborIndex&amp;Tenor,T1651,Trigger)</f>
        <v>51055</v>
      </c>
      <c r="V1651" s="22">
        <f>IFERROR(_xll.qlIndexFixing($V$1,S1651,,Trigger),NA())</f>
        <v>1.5243700234628014E-2</v>
      </c>
      <c r="W1651" s="22">
        <f>IFERROR(_xll.qlIndexFixing($W$1,S1651,,Trigger),NA())</f>
        <v>1.517528553756309E-2</v>
      </c>
      <c r="X1651" s="17">
        <f t="shared" si="25"/>
        <v>0.68414697064924157</v>
      </c>
    </row>
    <row r="1652" spans="18:24" x14ac:dyDescent="0.2">
      <c r="R1652" s="17" t="s">
        <v>21</v>
      </c>
      <c r="S1652" s="18">
        <f>_xll.qlInterestRateIndexFixingDate(IborIndex&amp;Tenor,T1652,Trigger)</f>
        <v>50966</v>
      </c>
      <c r="T1652" s="18">
        <f>_xll.qlCalendarAdvance(Calendar,T1651,R1652,"f",,Trigger)</f>
        <v>50970</v>
      </c>
      <c r="U1652" s="18">
        <f>_xll.qlInterestRateIndexMaturity(IborIndex&amp;Tenor,T1652,Trigger)</f>
        <v>51062</v>
      </c>
      <c r="V1652" s="22">
        <f>IFERROR(_xll.qlIndexFixing($V$1,S1652,,Trigger),NA())</f>
        <v>1.5220346847868825E-2</v>
      </c>
      <c r="W1652" s="22">
        <f>IFERROR(_xll.qlIndexFixing($W$1,S1652,,Trigger),NA())</f>
        <v>1.5169455636138866E-2</v>
      </c>
      <c r="X1652" s="17">
        <f t="shared" si="25"/>
        <v>0.50891211729959041</v>
      </c>
    </row>
    <row r="1653" spans="18:24" x14ac:dyDescent="0.2">
      <c r="R1653" s="17" t="s">
        <v>21</v>
      </c>
      <c r="S1653" s="18">
        <f>_xll.qlInterestRateIndexFixingDate(IborIndex&amp;Tenor,T1653,Trigger)</f>
        <v>50973</v>
      </c>
      <c r="T1653" s="18">
        <f>_xll.qlCalendarAdvance(Calendar,T1652,R1653,"f",,Trigger)</f>
        <v>50977</v>
      </c>
      <c r="U1653" s="18">
        <f>_xll.qlInterestRateIndexMaturity(IborIndex&amp;Tenor,T1653,Trigger)</f>
        <v>51069</v>
      </c>
      <c r="V1653" s="22">
        <f>IFERROR(_xll.qlIndexFixing($V$1,S1653,,Trigger),NA())</f>
        <v>1.5196954699004806E-2</v>
      </c>
      <c r="W1653" s="22">
        <f>IFERROR(_xll.qlIndexFixing($W$1,S1653,,Trigger),NA())</f>
        <v>1.516382228021365E-2</v>
      </c>
      <c r="X1653" s="17">
        <f t="shared" si="25"/>
        <v>0.33132418791156221</v>
      </c>
    </row>
    <row r="1654" spans="18:24" x14ac:dyDescent="0.2">
      <c r="R1654" s="17" t="s">
        <v>21</v>
      </c>
      <c r="S1654" s="18">
        <f>_xll.qlInterestRateIndexFixingDate(IborIndex&amp;Tenor,T1654,Trigger)</f>
        <v>50980</v>
      </c>
      <c r="T1654" s="18">
        <f>_xll.qlCalendarAdvance(Calendar,T1653,R1654,"f",,Trigger)</f>
        <v>50984</v>
      </c>
      <c r="U1654" s="18">
        <f>_xll.qlInterestRateIndexMaturity(IborIndex&amp;Tenor,T1654,Trigger)</f>
        <v>51076</v>
      </c>
      <c r="V1654" s="22">
        <f>IFERROR(_xll.qlIndexFixing($V$1,S1654,,Trigger),NA())</f>
        <v>1.5173523788730185E-2</v>
      </c>
      <c r="W1654" s="22">
        <f>IFERROR(_xll.qlIndexFixing($W$1,S1654,,Trigger),NA())</f>
        <v>1.515839318581178E-2</v>
      </c>
      <c r="X1654" s="17">
        <f t="shared" si="25"/>
        <v>0.1513060291840479</v>
      </c>
    </row>
    <row r="1655" spans="18:24" x14ac:dyDescent="0.2">
      <c r="R1655" s="17" t="s">
        <v>21</v>
      </c>
      <c r="S1655" s="18">
        <f>_xll.qlInterestRateIndexFixingDate(IborIndex&amp;Tenor,T1655,Trigger)</f>
        <v>50987</v>
      </c>
      <c r="T1655" s="18">
        <f>_xll.qlCalendarAdvance(Calendar,T1654,R1655,"f",,Trigger)</f>
        <v>50991</v>
      </c>
      <c r="U1655" s="18">
        <f>_xll.qlInterestRateIndexMaturity(IborIndex&amp;Tenor,T1655,Trigger)</f>
        <v>51083</v>
      </c>
      <c r="V1655" s="22">
        <f>IFERROR(_xll.qlIndexFixing($V$1,S1655,,Trigger),NA())</f>
        <v>1.5150054117740055E-2</v>
      </c>
      <c r="W1655" s="22">
        <f>IFERROR(_xll.qlIndexFixing($W$1,S1655,,Trigger),NA())</f>
        <v>1.5153176091839296E-2</v>
      </c>
      <c r="X1655" s="17">
        <f t="shared" si="25"/>
        <v>-3.121974099240532E-2</v>
      </c>
    </row>
    <row r="1656" spans="18:24" x14ac:dyDescent="0.2">
      <c r="R1656" s="17" t="s">
        <v>21</v>
      </c>
      <c r="S1656" s="18">
        <f>_xll.qlInterestRateIndexFixingDate(IborIndex&amp;Tenor,T1656,Trigger)</f>
        <v>50994</v>
      </c>
      <c r="T1656" s="18">
        <f>_xll.qlCalendarAdvance(Calendar,T1655,R1656,"f",,Trigger)</f>
        <v>50998</v>
      </c>
      <c r="U1656" s="18">
        <f>_xll.qlInterestRateIndexMaturity(IborIndex&amp;Tenor,T1656,Trigger)</f>
        <v>51090</v>
      </c>
      <c r="V1656" s="22">
        <f>IFERROR(_xll.qlIndexFixing($V$1,S1656,,Trigger),NA())</f>
        <v>1.5126545686732122E-2</v>
      </c>
      <c r="W1656" s="22">
        <f>IFERROR(_xll.qlIndexFixing($W$1,S1656,,Trigger),NA())</f>
        <v>1.5148178760092621E-2</v>
      </c>
      <c r="X1656" s="17">
        <f t="shared" si="25"/>
        <v>-0.21633073360498301</v>
      </c>
    </row>
    <row r="1657" spans="18:24" x14ac:dyDescent="0.2">
      <c r="R1657" s="17" t="s">
        <v>21</v>
      </c>
      <c r="S1657" s="18">
        <f>_xll.qlInterestRateIndexFixingDate(IborIndex&amp;Tenor,T1657,Trigger)</f>
        <v>51001</v>
      </c>
      <c r="T1657" s="18">
        <f>_xll.qlCalendarAdvance(Calendar,T1656,R1657,"f",,Trigger)</f>
        <v>51005</v>
      </c>
      <c r="U1657" s="18">
        <f>_xll.qlInterestRateIndexMaturity(IborIndex&amp;Tenor,T1657,Trigger)</f>
        <v>51097</v>
      </c>
      <c r="V1657" s="22">
        <f>IFERROR(_xll.qlIndexFixing($V$1,S1657,,Trigger),NA())</f>
        <v>1.5102998496404089E-2</v>
      </c>
      <c r="W1657" s="22">
        <f>IFERROR(_xll.qlIndexFixing($W$1,S1657,,Trigger),NA())</f>
        <v>1.5143408975262906E-2</v>
      </c>
      <c r="X1657" s="17">
        <f t="shared" si="25"/>
        <v>-0.4041047885881659</v>
      </c>
    </row>
    <row r="1658" spans="18:24" x14ac:dyDescent="0.2">
      <c r="R1658" s="17" t="s">
        <v>21</v>
      </c>
      <c r="S1658" s="18">
        <f>_xll.qlInterestRateIndexFixingDate(IborIndex&amp;Tenor,T1658,Trigger)</f>
        <v>51008</v>
      </c>
      <c r="T1658" s="18">
        <f>_xll.qlCalendarAdvance(Calendar,T1657,R1658,"f",,Trigger)</f>
        <v>51012</v>
      </c>
      <c r="U1658" s="18">
        <f>_xll.qlInterestRateIndexMaturity(IborIndex&amp;Tenor,T1658,Trigger)</f>
        <v>51104</v>
      </c>
      <c r="V1658" s="22">
        <f>IFERROR(_xll.qlIndexFixing($V$1,S1658,,Trigger),NA())</f>
        <v>1.5082893681853527E-2</v>
      </c>
      <c r="W1658" s="22">
        <f>IFERROR(_xll.qlIndexFixing($W$1,S1658,,Trigger),NA())</f>
        <v>1.5138872735287082E-2</v>
      </c>
      <c r="X1658" s="17">
        <f t="shared" si="25"/>
        <v>-0.55979053433555592</v>
      </c>
    </row>
    <row r="1659" spans="18:24" x14ac:dyDescent="0.2">
      <c r="R1659" s="17" t="s">
        <v>21</v>
      </c>
      <c r="S1659" s="18">
        <f>_xll.qlInterestRateIndexFixingDate(IborIndex&amp;Tenor,T1659,Trigger)</f>
        <v>51015</v>
      </c>
      <c r="T1659" s="18">
        <f>_xll.qlCalendarAdvance(Calendar,T1658,R1659,"f",,Trigger)</f>
        <v>51019</v>
      </c>
      <c r="U1659" s="18">
        <f>_xll.qlInterestRateIndexMaturity(IborIndex&amp;Tenor,T1659,Trigger)</f>
        <v>51110</v>
      </c>
      <c r="V1659" s="22">
        <f>IFERROR(_xll.qlIndexFixing($V$1,S1659,,Trigger),NA())</f>
        <v>1.5083288809451822E-2</v>
      </c>
      <c r="W1659" s="22">
        <f>IFERROR(_xll.qlIndexFixing($W$1,S1659,,Trigger),NA())</f>
        <v>1.513445054790989E-2</v>
      </c>
      <c r="X1659" s="17">
        <f t="shared" si="25"/>
        <v>-0.51161738458068218</v>
      </c>
    </row>
    <row r="1660" spans="18:24" x14ac:dyDescent="0.2">
      <c r="R1660" s="17" t="s">
        <v>21</v>
      </c>
      <c r="S1660" s="18">
        <f>_xll.qlInterestRateIndexFixingDate(IborIndex&amp;Tenor,T1660,Trigger)</f>
        <v>51022</v>
      </c>
      <c r="T1660" s="18">
        <f>_xll.qlCalendarAdvance(Calendar,T1659,R1660,"f",,Trigger)</f>
        <v>51026</v>
      </c>
      <c r="U1660" s="18">
        <f>_xll.qlInterestRateIndexMaturity(IborIndex&amp;Tenor,T1660,Trigger)</f>
        <v>51117</v>
      </c>
      <c r="V1660" s="22">
        <f>IFERROR(_xll.qlIndexFixing($V$1,S1660,,Trigger),NA())</f>
        <v>1.5084054158862921E-2</v>
      </c>
      <c r="W1660" s="22">
        <f>IFERROR(_xll.qlIndexFixing($W$1,S1660,,Trigger),NA())</f>
        <v>1.5130104467466668E-2</v>
      </c>
      <c r="X1660" s="17">
        <f t="shared" si="25"/>
        <v>-0.46050308603747325</v>
      </c>
    </row>
    <row r="1661" spans="18:24" x14ac:dyDescent="0.2">
      <c r="R1661" s="17" t="s">
        <v>21</v>
      </c>
      <c r="S1661" s="18">
        <f>_xll.qlInterestRateIndexFixingDate(IborIndex&amp;Tenor,T1661,Trigger)</f>
        <v>51029</v>
      </c>
      <c r="T1661" s="18">
        <f>_xll.qlCalendarAdvance(Calendar,T1660,R1661,"f",,Trigger)</f>
        <v>51033</v>
      </c>
      <c r="U1661" s="18">
        <f>_xll.qlInterestRateIndexMaturity(IborIndex&amp;Tenor,T1661,Trigger)</f>
        <v>51124</v>
      </c>
      <c r="V1661" s="22">
        <f>IFERROR(_xll.qlIndexFixing($V$1,S1661,,Trigger),NA())</f>
        <v>1.5084819508421596E-2</v>
      </c>
      <c r="W1661" s="22">
        <f>IFERROR(_xll.qlIndexFixing($W$1,S1661,,Trigger),NA())</f>
        <v>1.5125823972845055E-2</v>
      </c>
      <c r="X1661" s="17">
        <f t="shared" si="25"/>
        <v>-0.41004464423458759</v>
      </c>
    </row>
    <row r="1662" spans="18:24" x14ac:dyDescent="0.2">
      <c r="R1662" s="17" t="s">
        <v>21</v>
      </c>
      <c r="S1662" s="18">
        <f>_xll.qlInterestRateIndexFixingDate(IborIndex&amp;Tenor,T1662,Trigger)</f>
        <v>51036</v>
      </c>
      <c r="T1662" s="18">
        <f>_xll.qlCalendarAdvance(Calendar,T1661,R1662,"f",,Trigger)</f>
        <v>51040</v>
      </c>
      <c r="U1662" s="18">
        <f>_xll.qlInterestRateIndexMaturity(IborIndex&amp;Tenor,T1662,Trigger)</f>
        <v>51131</v>
      </c>
      <c r="V1662" s="22">
        <f>IFERROR(_xll.qlIndexFixing($V$1,S1662,,Trigger),NA())</f>
        <v>1.5085584858127844E-2</v>
      </c>
      <c r="W1662" s="22">
        <f>IFERROR(_xll.qlIndexFixing($W$1,S1662,,Trigger),NA())</f>
        <v>1.5121609310181349E-2</v>
      </c>
      <c r="X1662" s="17">
        <f t="shared" si="25"/>
        <v>-0.36024452053504824</v>
      </c>
    </row>
    <row r="1663" spans="18:24" x14ac:dyDescent="0.2">
      <c r="R1663" s="17" t="s">
        <v>21</v>
      </c>
      <c r="S1663" s="18">
        <f>_xll.qlInterestRateIndexFixingDate(IborIndex&amp;Tenor,T1663,Trigger)</f>
        <v>51043</v>
      </c>
      <c r="T1663" s="18">
        <f>_xll.qlCalendarAdvance(Calendar,T1662,R1663,"f",,Trigger)</f>
        <v>51047</v>
      </c>
      <c r="U1663" s="18">
        <f>_xll.qlInterestRateIndexMaturity(IborIndex&amp;Tenor,T1663,Trigger)</f>
        <v>51139</v>
      </c>
      <c r="V1663" s="22">
        <f>IFERROR(_xll.qlIndexFixing($V$1,S1663,,Trigger),NA())</f>
        <v>1.5086720589743238E-2</v>
      </c>
      <c r="W1663" s="22">
        <f>IFERROR(_xll.qlIndexFixing($W$1,S1663,,Trigger),NA())</f>
        <v>1.5117494258445234E-2</v>
      </c>
      <c r="X1663" s="17">
        <f t="shared" si="25"/>
        <v>-0.30773668701996115</v>
      </c>
    </row>
    <row r="1664" spans="18:24" x14ac:dyDescent="0.2">
      <c r="R1664" s="17" t="s">
        <v>21</v>
      </c>
      <c r="S1664" s="18">
        <f>_xll.qlInterestRateIndexFixingDate(IborIndex&amp;Tenor,T1664,Trigger)</f>
        <v>51050</v>
      </c>
      <c r="T1664" s="18">
        <f>_xll.qlCalendarAdvance(Calendar,T1663,R1664,"f",,Trigger)</f>
        <v>51054</v>
      </c>
      <c r="U1664" s="18">
        <f>_xll.qlInterestRateIndexMaturity(IborIndex&amp;Tenor,T1664,Trigger)</f>
        <v>51146</v>
      </c>
      <c r="V1664" s="22">
        <f>IFERROR(_xll.qlIndexFixing($V$1,S1664,,Trigger),NA())</f>
        <v>1.5087485971769692E-2</v>
      </c>
      <c r="W1664" s="22">
        <f>IFERROR(_xll.qlIndexFixing($W$1,S1664,,Trigger),NA())</f>
        <v>1.5113416612423526E-2</v>
      </c>
      <c r="X1664" s="17">
        <f t="shared" si="25"/>
        <v>-0.25930640653834203</v>
      </c>
    </row>
    <row r="1665" spans="18:24" x14ac:dyDescent="0.2">
      <c r="R1665" s="17" t="s">
        <v>21</v>
      </c>
      <c r="S1665" s="18">
        <f>_xll.qlInterestRateIndexFixingDate(IborIndex&amp;Tenor,T1665,Trigger)</f>
        <v>51057</v>
      </c>
      <c r="T1665" s="18">
        <f>_xll.qlCalendarAdvance(Calendar,T1664,R1665,"f",,Trigger)</f>
        <v>51061</v>
      </c>
      <c r="U1665" s="18">
        <f>_xll.qlInterestRateIndexMaturity(IborIndex&amp;Tenor,T1665,Trigger)</f>
        <v>51153</v>
      </c>
      <c r="V1665" s="22">
        <f>IFERROR(_xll.qlIndexFixing($V$1,S1665,,Trigger),NA())</f>
        <v>1.5088251353943854E-2</v>
      </c>
      <c r="W1665" s="22">
        <f>IFERROR(_xll.qlIndexFixing($W$1,S1665,,Trigger),NA())</f>
        <v>1.5109405557196436E-2</v>
      </c>
      <c r="X1665" s="17">
        <f t="shared" si="25"/>
        <v>-0.21154203252582091</v>
      </c>
    </row>
    <row r="1666" spans="18:24" x14ac:dyDescent="0.2">
      <c r="R1666" s="17" t="s">
        <v>21</v>
      </c>
      <c r="S1666" s="18">
        <f>_xll.qlInterestRateIndexFixingDate(IborIndex&amp;Tenor,T1666,Trigger)</f>
        <v>51064</v>
      </c>
      <c r="T1666" s="18">
        <f>_xll.qlCalendarAdvance(Calendar,T1665,R1666,"f",,Trigger)</f>
        <v>51068</v>
      </c>
      <c r="U1666" s="18">
        <f>_xll.qlInterestRateIndexMaturity(IborIndex&amp;Tenor,T1666,Trigger)</f>
        <v>51160</v>
      </c>
      <c r="V1666" s="22">
        <f>IFERROR(_xll.qlIndexFixing($V$1,S1666,,Trigger),NA())</f>
        <v>1.508901673626746E-2</v>
      </c>
      <c r="W1666" s="22">
        <f>IFERROR(_xll.qlIndexFixing($W$1,S1666,,Trigger),NA())</f>
        <v>1.5105461338915757E-2</v>
      </c>
      <c r="X1666" s="17">
        <f t="shared" si="25"/>
        <v>-0.16444602648296724</v>
      </c>
    </row>
    <row r="1667" spans="18:24" x14ac:dyDescent="0.2">
      <c r="R1667" s="17" t="s">
        <v>21</v>
      </c>
      <c r="S1667" s="18">
        <f>_xll.qlInterestRateIndexFixingDate(IborIndex&amp;Tenor,T1667,Trigger)</f>
        <v>51071</v>
      </c>
      <c r="T1667" s="18">
        <f>_xll.qlCalendarAdvance(Calendar,T1666,R1667,"f",,Trigger)</f>
        <v>51075</v>
      </c>
      <c r="U1667" s="18">
        <f>_xll.qlInterestRateIndexMaturity(IborIndex&amp;Tenor,T1667,Trigger)</f>
        <v>51167</v>
      </c>
      <c r="V1667" s="22">
        <f>IFERROR(_xll.qlIndexFixing($V$1,S1667,,Trigger),NA())</f>
        <v>1.5089782118741381E-2</v>
      </c>
      <c r="W1667" s="22">
        <f>IFERROR(_xll.qlIndexFixing($W$1,S1667,,Trigger),NA())</f>
        <v>1.5101584203736761E-2</v>
      </c>
      <c r="X1667" s="17">
        <f t="shared" si="25"/>
        <v>-0.11802084995380518</v>
      </c>
    </row>
    <row r="1668" spans="18:24" x14ac:dyDescent="0.2">
      <c r="R1668" s="17" t="s">
        <v>21</v>
      </c>
      <c r="S1668" s="18">
        <f>_xll.qlInterestRateIndexFixingDate(IborIndex&amp;Tenor,T1668,Trigger)</f>
        <v>51078</v>
      </c>
      <c r="T1668" s="18">
        <f>_xll.qlCalendarAdvance(Calendar,T1667,R1668,"f",,Trigger)</f>
        <v>51082</v>
      </c>
      <c r="U1668" s="18">
        <f>_xll.qlInterestRateIndexMaturity(IborIndex&amp;Tenor,T1668,Trigger)</f>
        <v>51174</v>
      </c>
      <c r="V1668" s="22">
        <f>IFERROR(_xll.qlIndexFixing($V$1,S1668,,Trigger),NA())</f>
        <v>1.5090547501363009E-2</v>
      </c>
      <c r="W1668" s="22">
        <f>IFERROR(_xll.qlIndexFixing($W$1,S1668,,Trigger),NA())</f>
        <v>1.5097774397819062E-2</v>
      </c>
      <c r="X1668" s="17">
        <f t="shared" ref="X1668:X1731" si="26">(V1668-W1668)*10000</f>
        <v>-7.2268964560525534E-2</v>
      </c>
    </row>
    <row r="1669" spans="18:24" x14ac:dyDescent="0.2">
      <c r="R1669" s="17" t="s">
        <v>21</v>
      </c>
      <c r="S1669" s="18">
        <f>_xll.qlInterestRateIndexFixingDate(IborIndex&amp;Tenor,T1669,Trigger)</f>
        <v>51085</v>
      </c>
      <c r="T1669" s="18">
        <f>_xll.qlCalendarAdvance(Calendar,T1668,R1669,"f",,Trigger)</f>
        <v>51089</v>
      </c>
      <c r="U1669" s="18">
        <f>_xll.qlInterestRateIndexMaturity(IborIndex&amp;Tenor,T1669,Trigger)</f>
        <v>51181</v>
      </c>
      <c r="V1669" s="22">
        <f>IFERROR(_xll.qlIndexFixing($V$1,S1669,,Trigger),NA())</f>
        <v>1.5091312884134954E-2</v>
      </c>
      <c r="W1669" s="22">
        <f>IFERROR(_xll.qlIndexFixing($W$1,S1669,,Trigger),NA())</f>
        <v>1.5094032167317931E-2</v>
      </c>
      <c r="X1669" s="17">
        <f t="shared" si="26"/>
        <v>-2.7192831829770531E-2</v>
      </c>
    </row>
    <row r="1670" spans="18:24" x14ac:dyDescent="0.2">
      <c r="R1670" s="17" t="s">
        <v>21</v>
      </c>
      <c r="S1670" s="18">
        <f>_xll.qlInterestRateIndexFixingDate(IborIndex&amp;Tenor,T1670,Trigger)</f>
        <v>51092</v>
      </c>
      <c r="T1670" s="18">
        <f>_xll.qlCalendarAdvance(Calendar,T1669,R1670,"f",,Trigger)</f>
        <v>51096</v>
      </c>
      <c r="U1670" s="18">
        <f>_xll.qlInterestRateIndexMaturity(IborIndex&amp;Tenor,T1670,Trigger)</f>
        <v>51188</v>
      </c>
      <c r="V1670" s="22">
        <f>IFERROR(_xll.qlIndexFixing($V$1,S1670,,Trigger),NA())</f>
        <v>1.5092078267053737E-2</v>
      </c>
      <c r="W1670" s="22">
        <f>IFERROR(_xll.qlIndexFixing($W$1,S1670,,Trigger),NA())</f>
        <v>1.509035775839993E-2</v>
      </c>
      <c r="X1670" s="17">
        <f t="shared" si="26"/>
        <v>1.7205086538067682E-2</v>
      </c>
    </row>
    <row r="1671" spans="18:24" x14ac:dyDescent="0.2">
      <c r="R1671" s="17" t="s">
        <v>21</v>
      </c>
      <c r="S1671" s="18">
        <f>_xll.qlInterestRateIndexFixingDate(IborIndex&amp;Tenor,T1671,Trigger)</f>
        <v>51099</v>
      </c>
      <c r="T1671" s="18">
        <f>_xll.qlCalendarAdvance(Calendar,T1670,R1671,"f",,Trigger)</f>
        <v>51103</v>
      </c>
      <c r="U1671" s="18">
        <f>_xll.qlInterestRateIndexMaturity(IborIndex&amp;Tenor,T1671,Trigger)</f>
        <v>51195</v>
      </c>
      <c r="V1671" s="22">
        <f>IFERROR(_xll.qlIndexFixing($V$1,S1671,,Trigger),NA())</f>
        <v>1.5092843650123703E-2</v>
      </c>
      <c r="W1671" s="22">
        <f>IFERROR(_xll.qlIndexFixing($W$1,S1671,,Trigger),NA())</f>
        <v>1.5086751417229021E-2</v>
      </c>
      <c r="X1671" s="17">
        <f t="shared" si="26"/>
        <v>6.0922328946819149E-2</v>
      </c>
    </row>
    <row r="1672" spans="18:24" x14ac:dyDescent="0.2">
      <c r="R1672" s="17" t="s">
        <v>21</v>
      </c>
      <c r="S1672" s="18">
        <f>_xll.qlInterestRateIndexFixingDate(IborIndex&amp;Tenor,T1672,Trigger)</f>
        <v>51106</v>
      </c>
      <c r="T1672" s="18">
        <f>_xll.qlCalendarAdvance(Calendar,T1671,R1672,"f",,Trigger)</f>
        <v>51110</v>
      </c>
      <c r="U1672" s="18">
        <f>_xll.qlInterestRateIndexMaturity(IborIndex&amp;Tenor,T1672,Trigger)</f>
        <v>51201</v>
      </c>
      <c r="V1672" s="22">
        <f>IFERROR(_xll.qlIndexFixing($V$1,S1672,,Trigger),NA())</f>
        <v>1.5093238363302518E-2</v>
      </c>
      <c r="W1672" s="22">
        <f>IFERROR(_xll.qlIndexFixing($W$1,S1672,,Trigger),NA())</f>
        <v>1.5083137592619358E-2</v>
      </c>
      <c r="X1672" s="17">
        <f t="shared" si="26"/>
        <v>0.10100770683160384</v>
      </c>
    </row>
    <row r="1673" spans="18:24" x14ac:dyDescent="0.2">
      <c r="R1673" s="17" t="s">
        <v>21</v>
      </c>
      <c r="S1673" s="18">
        <f>_xll.qlInterestRateIndexFixingDate(IborIndex&amp;Tenor,T1673,Trigger)</f>
        <v>51113</v>
      </c>
      <c r="T1673" s="18">
        <f>_xll.qlCalendarAdvance(Calendar,T1672,R1673,"f",,Trigger)</f>
        <v>51117</v>
      </c>
      <c r="U1673" s="18">
        <f>_xll.qlInterestRateIndexMaturity(IborIndex&amp;Tenor,T1673,Trigger)</f>
        <v>51208</v>
      </c>
      <c r="V1673" s="22">
        <f>IFERROR(_xll.qlIndexFixing($V$1,S1673,,Trigger),NA())</f>
        <v>1.5094003714631207E-2</v>
      </c>
      <c r="W1673" s="22">
        <f>IFERROR(_xll.qlIndexFixing($W$1,S1673,,Trigger),NA())</f>
        <v>1.5079663327081241E-2</v>
      </c>
      <c r="X1673" s="17">
        <f t="shared" si="26"/>
        <v>0.14340387549965916</v>
      </c>
    </row>
    <row r="1674" spans="18:24" x14ac:dyDescent="0.2">
      <c r="R1674" s="17" t="s">
        <v>21</v>
      </c>
      <c r="S1674" s="18">
        <f>_xll.qlInterestRateIndexFixingDate(IborIndex&amp;Tenor,T1674,Trigger)</f>
        <v>51120</v>
      </c>
      <c r="T1674" s="18">
        <f>_xll.qlCalendarAdvance(Calendar,T1673,R1674,"f",,Trigger)</f>
        <v>51124</v>
      </c>
      <c r="U1674" s="18">
        <f>_xll.qlInterestRateIndexMaturity(IborIndex&amp;Tenor,T1674,Trigger)</f>
        <v>51215</v>
      </c>
      <c r="V1674" s="22">
        <f>IFERROR(_xll.qlIndexFixing($V$1,S1674,,Trigger),NA())</f>
        <v>1.5094769066107468E-2</v>
      </c>
      <c r="W1674" s="22">
        <f>IFERROR(_xll.qlIndexFixing($W$1,S1674,,Trigger),NA())</f>
        <v>1.5076257847309656E-2</v>
      </c>
      <c r="X1674" s="17">
        <f t="shared" si="26"/>
        <v>0.18511218797812035</v>
      </c>
    </row>
    <row r="1675" spans="18:24" x14ac:dyDescent="0.2">
      <c r="R1675" s="17" t="s">
        <v>21</v>
      </c>
      <c r="S1675" s="18">
        <f>_xll.qlInterestRateIndexFixingDate(IborIndex&amp;Tenor,T1675,Trigger)</f>
        <v>51126</v>
      </c>
      <c r="T1675" s="18">
        <f>_xll.qlCalendarAdvance(Calendar,T1674,R1675,"f",,Trigger)</f>
        <v>51131</v>
      </c>
      <c r="U1675" s="18">
        <f>_xll.qlInterestRateIndexMaturity(IborIndex&amp;Tenor,T1675,Trigger)</f>
        <v>51222</v>
      </c>
      <c r="V1675" s="22">
        <f>IFERROR(_xll.qlIndexFixing($V$1,S1675,,Trigger),NA())</f>
        <v>1.5095534417732181E-2</v>
      </c>
      <c r="W1675" s="22">
        <f>IFERROR(_xll.qlIndexFixing($W$1,S1675,,Trigger),NA())</f>
        <v>1.5072921399471646E-2</v>
      </c>
      <c r="X1675" s="17">
        <f t="shared" si="26"/>
        <v>0.22613018260534898</v>
      </c>
    </row>
    <row r="1676" spans="18:24" x14ac:dyDescent="0.2">
      <c r="R1676" s="17" t="s">
        <v>21</v>
      </c>
      <c r="S1676" s="18">
        <f>_xll.qlInterestRateIndexFixingDate(IborIndex&amp;Tenor,T1676,Trigger)</f>
        <v>51134</v>
      </c>
      <c r="T1676" s="18">
        <f>_xll.qlCalendarAdvance(Calendar,T1675,R1676,"f",,Trigger)</f>
        <v>51138</v>
      </c>
      <c r="U1676" s="18">
        <f>_xll.qlInterestRateIndexMaturity(IborIndex&amp;Tenor,T1676,Trigger)</f>
        <v>51229</v>
      </c>
      <c r="V1676" s="22">
        <f>IFERROR(_xll.qlIndexFixing($V$1,S1676,,Trigger),NA())</f>
        <v>1.5096299769502712E-2</v>
      </c>
      <c r="W1676" s="22">
        <f>IFERROR(_xll.qlIndexFixing($W$1,S1676,,Trigger),NA())</f>
        <v>1.5069654229736011E-2</v>
      </c>
      <c r="X1676" s="17">
        <f t="shared" si="26"/>
        <v>0.26645539766700577</v>
      </c>
    </row>
    <row r="1677" spans="18:24" x14ac:dyDescent="0.2">
      <c r="R1677" s="17" t="s">
        <v>21</v>
      </c>
      <c r="S1677" s="18">
        <f>_xll.qlInterestRateIndexFixingDate(IborIndex&amp;Tenor,T1677,Trigger)</f>
        <v>51141</v>
      </c>
      <c r="T1677" s="18">
        <f>_xll.qlCalendarAdvance(Calendar,T1676,R1677,"f",,Trigger)</f>
        <v>51145</v>
      </c>
      <c r="U1677" s="18">
        <f>_xll.qlInterestRateIndexMaturity(IborIndex&amp;Tenor,T1677,Trigger)</f>
        <v>51236</v>
      </c>
      <c r="V1677" s="22">
        <f>IFERROR(_xll.qlIndexFixing($V$1,S1677,,Trigger),NA())</f>
        <v>1.5097065121421695E-2</v>
      </c>
      <c r="W1677" s="22">
        <f>IFERROR(_xll.qlIndexFixing($W$1,S1677,,Trigger),NA())</f>
        <v>1.5066456584276824E-2</v>
      </c>
      <c r="X1677" s="17">
        <f t="shared" si="26"/>
        <v>0.30608537144871661</v>
      </c>
    </row>
    <row r="1678" spans="18:24" x14ac:dyDescent="0.2">
      <c r="R1678" s="17" t="s">
        <v>21</v>
      </c>
      <c r="S1678" s="18">
        <f>_xll.qlInterestRateIndexFixingDate(IborIndex&amp;Tenor,T1678,Trigger)</f>
        <v>51148</v>
      </c>
      <c r="T1678" s="18">
        <f>_xll.qlCalendarAdvance(Calendar,T1677,R1678,"f",,Trigger)</f>
        <v>51152</v>
      </c>
      <c r="U1678" s="18">
        <f>_xll.qlInterestRateIndexMaturity(IborIndex&amp;Tenor,T1678,Trigger)</f>
        <v>51243</v>
      </c>
      <c r="V1678" s="22">
        <f>IFERROR(_xll.qlIndexFixing($V$1,S1678,,Trigger),NA())</f>
        <v>1.5097830473488253E-2</v>
      </c>
      <c r="W1678" s="22">
        <f>IFERROR(_xll.qlIndexFixing($W$1,S1678,,Trigger),NA())</f>
        <v>1.506332870926903E-2</v>
      </c>
      <c r="X1678" s="17">
        <f t="shared" si="26"/>
        <v>0.34501764219223641</v>
      </c>
    </row>
    <row r="1679" spans="18:24" x14ac:dyDescent="0.2">
      <c r="R1679" s="17" t="s">
        <v>21</v>
      </c>
      <c r="S1679" s="18">
        <f>_xll.qlInterestRateIndexFixingDate(IborIndex&amp;Tenor,T1679,Trigger)</f>
        <v>51155</v>
      </c>
      <c r="T1679" s="18">
        <f>_xll.qlCalendarAdvance(Calendar,T1678,R1679,"f",,Trigger)</f>
        <v>51159</v>
      </c>
      <c r="U1679" s="18">
        <f>_xll.qlInterestRateIndexMaturity(IborIndex&amp;Tenor,T1679,Trigger)</f>
        <v>51250</v>
      </c>
      <c r="V1679" s="22">
        <f>IFERROR(_xll.qlIndexFixing($V$1,S1679,,Trigger),NA())</f>
        <v>1.5098595825701508E-2</v>
      </c>
      <c r="W1679" s="22">
        <f>IFERROR(_xll.qlIndexFixing($W$1,S1679,,Trigger),NA())</f>
        <v>1.5060270850891972E-2</v>
      </c>
      <c r="X1679" s="17">
        <f t="shared" si="26"/>
        <v>0.38324974809536216</v>
      </c>
    </row>
    <row r="1680" spans="18:24" x14ac:dyDescent="0.2">
      <c r="R1680" s="17" t="s">
        <v>21</v>
      </c>
      <c r="S1680" s="18">
        <f>_xll.qlInterestRateIndexFixingDate(IborIndex&amp;Tenor,T1680,Trigger)</f>
        <v>51162</v>
      </c>
      <c r="T1680" s="18">
        <f>_xll.qlCalendarAdvance(Calendar,T1679,R1680,"f",,Trigger)</f>
        <v>51166</v>
      </c>
      <c r="U1680" s="18">
        <f>_xll.qlInterestRateIndexMaturity(IborIndex&amp;Tenor,T1680,Trigger)</f>
        <v>51256</v>
      </c>
      <c r="V1680" s="22">
        <f>IFERROR(_xll.qlIndexFixing($V$1,S1680,,Trigger),NA())</f>
        <v>1.5098990265073553E-2</v>
      </c>
      <c r="W1680" s="22">
        <f>IFERROR(_xll.qlIndexFixing($W$1,S1680,,Trigger),NA())</f>
        <v>1.5057168973920732E-2</v>
      </c>
      <c r="X1680" s="17">
        <f t="shared" si="26"/>
        <v>0.41821291152821516</v>
      </c>
    </row>
    <row r="1681" spans="18:24" x14ac:dyDescent="0.2">
      <c r="R1681" s="17" t="s">
        <v>21</v>
      </c>
      <c r="S1681" s="18">
        <f>_xll.qlInterestRateIndexFixingDate(IborIndex&amp;Tenor,T1681,Trigger)</f>
        <v>51169</v>
      </c>
      <c r="T1681" s="18">
        <f>_xll.qlCalendarAdvance(Calendar,T1680,R1681,"f",,Trigger)</f>
        <v>51173</v>
      </c>
      <c r="U1681" s="18">
        <f>_xll.qlInterestRateIndexMaturity(IborIndex&amp;Tenor,T1681,Trigger)</f>
        <v>51263</v>
      </c>
      <c r="V1681" s="22">
        <f>IFERROR(_xll.qlIndexFixing($V$1,S1681,,Trigger),NA())</f>
        <v>1.5099755585532115E-2</v>
      </c>
      <c r="W1681" s="22">
        <f>IFERROR(_xll.qlIndexFixing($W$1,S1681,,Trigger),NA())</f>
        <v>1.5054246926901271E-2</v>
      </c>
      <c r="X1681" s="17">
        <f t="shared" si="26"/>
        <v>0.45508658630843968</v>
      </c>
    </row>
    <row r="1682" spans="18:24" x14ac:dyDescent="0.2">
      <c r="R1682" s="17" t="s">
        <v>21</v>
      </c>
      <c r="S1682" s="18">
        <f>_xll.qlInterestRateIndexFixingDate(IborIndex&amp;Tenor,T1682,Trigger)</f>
        <v>51176</v>
      </c>
      <c r="T1682" s="18">
        <f>_xll.qlCalendarAdvance(Calendar,T1681,R1682,"f",,Trigger)</f>
        <v>51180</v>
      </c>
      <c r="U1682" s="18">
        <f>_xll.qlInterestRateIndexMaturity(IborIndex&amp;Tenor,T1682,Trigger)</f>
        <v>51270</v>
      </c>
      <c r="V1682" s="22">
        <f>IFERROR(_xll.qlIndexFixing($V$1,S1682,,Trigger),NA())</f>
        <v>1.5100520906136339E-2</v>
      </c>
      <c r="W1682" s="22">
        <f>IFERROR(_xll.qlIndexFixing($W$1,S1682,,Trigger),NA())</f>
        <v>1.5051395614504415E-2</v>
      </c>
      <c r="X1682" s="17">
        <f t="shared" si="26"/>
        <v>0.49125291631924028</v>
      </c>
    </row>
    <row r="1683" spans="18:24" x14ac:dyDescent="0.2">
      <c r="R1683" s="17" t="s">
        <v>21</v>
      </c>
      <c r="S1683" s="18">
        <f>_xll.qlInterestRateIndexFixingDate(IborIndex&amp;Tenor,T1683,Trigger)</f>
        <v>51183</v>
      </c>
      <c r="T1683" s="18">
        <f>_xll.qlCalendarAdvance(Calendar,T1682,R1683,"f",,Trigger)</f>
        <v>51187</v>
      </c>
      <c r="U1683" s="18">
        <f>_xll.qlInterestRateIndexMaturity(IborIndex&amp;Tenor,T1683,Trigger)</f>
        <v>51277</v>
      </c>
      <c r="V1683" s="22">
        <f>IFERROR(_xll.qlIndexFixing($V$1,S1683,,Trigger),NA())</f>
        <v>1.5101286226886224E-2</v>
      </c>
      <c r="W1683" s="22">
        <f>IFERROR(_xll.qlIndexFixing($W$1,S1683,,Trigger),NA())</f>
        <v>1.504861528291368E-2</v>
      </c>
      <c r="X1683" s="17">
        <f t="shared" si="26"/>
        <v>0.52670943972543682</v>
      </c>
    </row>
    <row r="1684" spans="18:24" x14ac:dyDescent="0.2">
      <c r="R1684" s="17" t="s">
        <v>21</v>
      </c>
      <c r="S1684" s="18">
        <f>_xll.qlInterestRateIndexFixingDate(IborIndex&amp;Tenor,T1684,Trigger)</f>
        <v>51190</v>
      </c>
      <c r="T1684" s="18">
        <f>_xll.qlCalendarAdvance(Calendar,T1683,R1684,"f",,Trigger)</f>
        <v>51194</v>
      </c>
      <c r="U1684" s="18">
        <f>_xll.qlInterestRateIndexMaturity(IborIndex&amp;Tenor,T1684,Trigger)</f>
        <v>51284</v>
      </c>
      <c r="V1684" s="22">
        <f>IFERROR(_xll.qlIndexFixing($V$1,S1684,,Trigger),NA())</f>
        <v>1.5102051547782658E-2</v>
      </c>
      <c r="W1684" s="22">
        <f>IFERROR(_xll.qlIndexFixing($W$1,S1684,,Trigger),NA())</f>
        <v>1.5045906178313473E-2</v>
      </c>
      <c r="X1684" s="17">
        <f t="shared" si="26"/>
        <v>0.56145369469184914</v>
      </c>
    </row>
    <row r="1685" spans="18:24" x14ac:dyDescent="0.2">
      <c r="R1685" s="17" t="s">
        <v>21</v>
      </c>
      <c r="S1685" s="18">
        <f>_xll.qlInterestRateIndexFixingDate(IborIndex&amp;Tenor,T1685,Trigger)</f>
        <v>51197</v>
      </c>
      <c r="T1685" s="18">
        <f>_xll.qlCalendarAdvance(Calendar,T1684,R1685,"f",,Trigger)</f>
        <v>51201</v>
      </c>
      <c r="U1685" s="18">
        <f>_xll.qlInterestRateIndexMaturity(IborIndex&amp;Tenor,T1685,Trigger)</f>
        <v>51293</v>
      </c>
      <c r="V1685" s="22">
        <f>IFERROR(_xll.qlIndexFixing($V$1,S1685,,Trigger),NA())</f>
        <v>1.5103559028755058E-2</v>
      </c>
      <c r="W1685" s="22">
        <f>IFERROR(_xll.qlIndexFixing($W$1,S1685,,Trigger),NA())</f>
        <v>1.5043547613254642E-2</v>
      </c>
      <c r="X1685" s="17">
        <f t="shared" si="26"/>
        <v>0.60011415500415766</v>
      </c>
    </row>
    <row r="1686" spans="18:24" x14ac:dyDescent="0.2">
      <c r="R1686" s="17" t="s">
        <v>21</v>
      </c>
      <c r="S1686" s="18">
        <f>_xll.qlInterestRateIndexFixingDate(IborIndex&amp;Tenor,T1686,Trigger)</f>
        <v>51204</v>
      </c>
      <c r="T1686" s="18">
        <f>_xll.qlCalendarAdvance(Calendar,T1685,R1686,"f",,Trigger)</f>
        <v>51208</v>
      </c>
      <c r="U1686" s="18">
        <f>_xll.qlInterestRateIndexMaturity(IborIndex&amp;Tenor,T1686,Trigger)</f>
        <v>51300</v>
      </c>
      <c r="V1686" s="22">
        <f>IFERROR(_xll.qlIndexFixing($V$1,S1686,,Trigger),NA())</f>
        <v>1.5104324414061496E-2</v>
      </c>
      <c r="W1686" s="22">
        <f>IFERROR(_xll.qlIndexFixing($W$1,S1686,,Trigger),NA())</f>
        <v>1.5040991829990486E-2</v>
      </c>
      <c r="X1686" s="17">
        <f t="shared" si="26"/>
        <v>0.6333258407100959</v>
      </c>
    </row>
    <row r="1687" spans="18:24" x14ac:dyDescent="0.2">
      <c r="R1687" s="17" t="s">
        <v>21</v>
      </c>
      <c r="S1687" s="18">
        <f>_xll.qlInterestRateIndexFixingDate(IborIndex&amp;Tenor,T1687,Trigger)</f>
        <v>51211</v>
      </c>
      <c r="T1687" s="18">
        <f>_xll.qlCalendarAdvance(Calendar,T1686,R1687,"f",,Trigger)</f>
        <v>51215</v>
      </c>
      <c r="U1687" s="18">
        <f>_xll.qlInterestRateIndexMaturity(IborIndex&amp;Tenor,T1687,Trigger)</f>
        <v>51307</v>
      </c>
      <c r="V1687" s="22">
        <f>IFERROR(_xll.qlIndexFixing($V$1,S1687,,Trigger),NA())</f>
        <v>1.510508979951738E-2</v>
      </c>
      <c r="W1687" s="22">
        <f>IFERROR(_xll.qlIndexFixing($W$1,S1687,,Trigger),NA())</f>
        <v>1.5038508053502526E-2</v>
      </c>
      <c r="X1687" s="17">
        <f t="shared" si="26"/>
        <v>0.66581746014853649</v>
      </c>
    </row>
    <row r="1688" spans="18:24" x14ac:dyDescent="0.2">
      <c r="R1688" s="17" t="s">
        <v>21</v>
      </c>
      <c r="S1688" s="18">
        <f>_xll.qlInterestRateIndexFixingDate(IborIndex&amp;Tenor,T1688,Trigger)</f>
        <v>51218</v>
      </c>
      <c r="T1688" s="18">
        <f>_xll.qlCalendarAdvance(Calendar,T1687,R1688,"f",,Trigger)</f>
        <v>51222</v>
      </c>
      <c r="U1688" s="18">
        <f>_xll.qlInterestRateIndexMaturity(IborIndex&amp;Tenor,T1688,Trigger)</f>
        <v>51314</v>
      </c>
      <c r="V1688" s="22">
        <f>IFERROR(_xll.qlIndexFixing($V$1,S1688,,Trigger),NA())</f>
        <v>1.5105855185121841E-2</v>
      </c>
      <c r="W1688" s="22">
        <f>IFERROR(_xll.qlIndexFixing($W$1,S1688,,Trigger),NA())</f>
        <v>1.5036096530005112E-2</v>
      </c>
      <c r="X1688" s="17">
        <f t="shared" si="26"/>
        <v>0.69758655116729584</v>
      </c>
    </row>
    <row r="1689" spans="18:24" x14ac:dyDescent="0.2">
      <c r="R1689" s="17" t="s">
        <v>21</v>
      </c>
      <c r="S1689" s="18">
        <f>_xll.qlInterestRateIndexFixingDate(IborIndex&amp;Tenor,T1689,Trigger)</f>
        <v>51223</v>
      </c>
      <c r="T1689" s="18">
        <f>_xll.qlCalendarAdvance(Calendar,T1688,R1689,"f",,Trigger)</f>
        <v>51229</v>
      </c>
      <c r="U1689" s="18">
        <f>_xll.qlInterestRateIndexMaturity(IborIndex&amp;Tenor,T1689,Trigger)</f>
        <v>51320</v>
      </c>
      <c r="V1689" s="22">
        <f>IFERROR(_xll.qlIndexFixing($V$1,S1689,,Trigger),NA())</f>
        <v>1.5106249355953266E-2</v>
      </c>
      <c r="W1689" s="22">
        <f>IFERROR(_xll.qlIndexFixing($W$1,S1689,,Trigger),NA())</f>
        <v>1.503359734324671E-2</v>
      </c>
      <c r="X1689" s="17">
        <f t="shared" si="26"/>
        <v>0.72652012706555735</v>
      </c>
    </row>
    <row r="1690" spans="18:24" x14ac:dyDescent="0.2">
      <c r="R1690" s="17" t="s">
        <v>21</v>
      </c>
      <c r="S1690" s="18">
        <f>_xll.qlInterestRateIndexFixingDate(IborIndex&amp;Tenor,T1690,Trigger)</f>
        <v>51232</v>
      </c>
      <c r="T1690" s="18">
        <f>_xll.qlCalendarAdvance(Calendar,T1689,R1690,"f",,Trigger)</f>
        <v>51236</v>
      </c>
      <c r="U1690" s="18">
        <f>_xll.qlInterestRateIndexMaturity(IborIndex&amp;Tenor,T1690,Trigger)</f>
        <v>51327</v>
      </c>
      <c r="V1690" s="22">
        <f>IFERROR(_xll.qlIndexFixing($V$1,S1690,,Trigger),NA())</f>
        <v>1.5107014709788959E-2</v>
      </c>
      <c r="W1690" s="22">
        <f>IFERROR(_xll.qlIndexFixing($W$1,S1690,,Trigger),NA())</f>
        <v>1.5031325916465541E-2</v>
      </c>
      <c r="X1690" s="17">
        <f t="shared" si="26"/>
        <v>0.75688793323418213</v>
      </c>
    </row>
    <row r="1691" spans="18:24" x14ac:dyDescent="0.2">
      <c r="R1691" s="17" t="s">
        <v>21</v>
      </c>
      <c r="S1691" s="18">
        <f>_xll.qlInterestRateIndexFixingDate(IborIndex&amp;Tenor,T1691,Trigger)</f>
        <v>51239</v>
      </c>
      <c r="T1691" s="18">
        <f>_xll.qlCalendarAdvance(Calendar,T1690,R1691,"f",,Trigger)</f>
        <v>51243</v>
      </c>
      <c r="U1691" s="18">
        <f>_xll.qlInterestRateIndexMaturity(IborIndex&amp;Tenor,T1691,Trigger)</f>
        <v>51334</v>
      </c>
      <c r="V1691" s="22">
        <f>IFERROR(_xll.qlIndexFixing($V$1,S1691,,Trigger),NA())</f>
        <v>1.5107780063773104E-2</v>
      </c>
      <c r="W1691" s="22">
        <f>IFERROR(_xll.qlIndexFixing($W$1,S1691,,Trigger),NA())</f>
        <v>1.5029127460699095E-2</v>
      </c>
      <c r="X1691" s="17">
        <f t="shared" si="26"/>
        <v>0.78652603074009364</v>
      </c>
    </row>
    <row r="1692" spans="18:24" x14ac:dyDescent="0.2">
      <c r="R1692" s="17" t="s">
        <v>21</v>
      </c>
      <c r="S1692" s="18">
        <f>_xll.qlInterestRateIndexFixingDate(IborIndex&amp;Tenor,T1692,Trigger)</f>
        <v>51246</v>
      </c>
      <c r="T1692" s="18">
        <f>_xll.qlCalendarAdvance(Calendar,T1691,R1692,"f",,Trigger)</f>
        <v>51250</v>
      </c>
      <c r="U1692" s="18">
        <f>_xll.qlInterestRateIndexMaturity(IborIndex&amp;Tenor,T1692,Trigger)</f>
        <v>51341</v>
      </c>
      <c r="V1692" s="22">
        <f>IFERROR(_xll.qlIndexFixing($V$1,S1692,,Trigger),NA())</f>
        <v>1.5108545417905702E-2</v>
      </c>
      <c r="W1692" s="22">
        <f>IFERROR(_xll.qlIndexFixing($W$1,S1692,,Trigger),NA())</f>
        <v>1.5027002222169759E-2</v>
      </c>
      <c r="X1692" s="17">
        <f t="shared" si="26"/>
        <v>0.81543195735942975</v>
      </c>
    </row>
    <row r="1693" spans="18:24" x14ac:dyDescent="0.2">
      <c r="R1693" s="17" t="s">
        <v>21</v>
      </c>
      <c r="S1693" s="18">
        <f>_xll.qlInterestRateIndexFixingDate(IborIndex&amp;Tenor,T1693,Trigger)</f>
        <v>51253</v>
      </c>
      <c r="T1693" s="18">
        <f>_xll.qlCalendarAdvance(Calendar,T1692,R1693,"f",,Trigger)</f>
        <v>51258</v>
      </c>
      <c r="U1693" s="18">
        <f>_xll.qlInterestRateIndexMaturity(IborIndex&amp;Tenor,T1693,Trigger)</f>
        <v>51350</v>
      </c>
      <c r="V1693" s="22">
        <f>IFERROR(_xll.qlIndexFixing($V$1,S1693,,Trigger),NA())</f>
        <v>1.510979145630215E-2</v>
      </c>
      <c r="W1693" s="22">
        <f>IFERROR(_xll.qlIndexFixing($W$1,S1693,,Trigger),NA())</f>
        <v>1.5024844971779121E-2</v>
      </c>
      <c r="X1693" s="17">
        <f t="shared" si="26"/>
        <v>0.84946484523028276</v>
      </c>
    </row>
    <row r="1694" spans="18:24" x14ac:dyDescent="0.2">
      <c r="R1694" s="17" t="s">
        <v>21</v>
      </c>
      <c r="S1694" s="18">
        <f>_xll.qlInterestRateIndexFixingDate(IborIndex&amp;Tenor,T1694,Trigger)</f>
        <v>51263</v>
      </c>
      <c r="T1694" s="18">
        <f>_xll.qlCalendarAdvance(Calendar,T1693,R1694,"f",,Trigger)</f>
        <v>51265</v>
      </c>
      <c r="U1694" s="18">
        <f>_xll.qlInterestRateIndexMaturity(IborIndex&amp;Tenor,T1694,Trigger)</f>
        <v>51357</v>
      </c>
      <c r="V1694" s="22">
        <f>IFERROR(_xll.qlIndexFixing($V$1,S1694,,Trigger),NA())</f>
        <v>1.5110556842822399E-2</v>
      </c>
      <c r="W1694" s="22">
        <f>IFERROR(_xll.qlIndexFixing($W$1,S1694,,Trigger),NA())</f>
        <v>1.502288268995774E-2</v>
      </c>
      <c r="X1694" s="17">
        <f t="shared" si="26"/>
        <v>0.8767415286465956</v>
      </c>
    </row>
    <row r="1695" spans="18:24" x14ac:dyDescent="0.2">
      <c r="R1695" s="17" t="s">
        <v>21</v>
      </c>
      <c r="S1695" s="18">
        <f>_xll.qlInterestRateIndexFixingDate(IborIndex&amp;Tenor,T1695,Trigger)</f>
        <v>51270</v>
      </c>
      <c r="T1695" s="18">
        <f>_xll.qlCalendarAdvance(Calendar,T1694,R1695,"f",,Trigger)</f>
        <v>51272</v>
      </c>
      <c r="U1695" s="18">
        <f>_xll.qlInterestRateIndexMaturity(IborIndex&amp;Tenor,T1695,Trigger)</f>
        <v>51364</v>
      </c>
      <c r="V1695" s="22">
        <f>IFERROR(_xll.qlIndexFixing($V$1,S1695,,Trigger),NA())</f>
        <v>1.5111322229492095E-2</v>
      </c>
      <c r="W1695" s="22">
        <f>IFERROR(_xll.qlIndexFixing($W$1,S1695,,Trigger),NA())</f>
        <v>1.5020994419912198E-2</v>
      </c>
      <c r="X1695" s="17">
        <f t="shared" si="26"/>
        <v>0.90327809579897334</v>
      </c>
    </row>
    <row r="1696" spans="18:24" x14ac:dyDescent="0.2">
      <c r="R1696" s="17" t="s">
        <v>21</v>
      </c>
      <c r="S1696" s="18">
        <f>_xll.qlInterestRateIndexFixingDate(IborIndex&amp;Tenor,T1696,Trigger)</f>
        <v>51277</v>
      </c>
      <c r="T1696" s="18">
        <f>_xll.qlCalendarAdvance(Calendar,T1695,R1696,"f",,Trigger)</f>
        <v>51279</v>
      </c>
      <c r="U1696" s="18">
        <f>_xll.qlInterestRateIndexMaturity(IborIndex&amp;Tenor,T1696,Trigger)</f>
        <v>51371</v>
      </c>
      <c r="V1696" s="22">
        <f>IFERROR(_xll.qlIndexFixing($V$1,S1696,,Trigger),NA())</f>
        <v>1.5112087616312105E-2</v>
      </c>
      <c r="W1696" s="22">
        <f>IFERROR(_xll.qlIndexFixing($W$1,S1696,,Trigger),NA())</f>
        <v>1.5019180407887259E-2</v>
      </c>
      <c r="X1696" s="17">
        <f t="shared" si="26"/>
        <v>0.92907208424846544</v>
      </c>
    </row>
    <row r="1697" spans="18:24" x14ac:dyDescent="0.2">
      <c r="R1697" s="17" t="s">
        <v>21</v>
      </c>
      <c r="S1697" s="18">
        <f>_xll.qlInterestRateIndexFixingDate(IborIndex&amp;Tenor,T1697,Trigger)</f>
        <v>51284</v>
      </c>
      <c r="T1697" s="18">
        <f>_xll.qlCalendarAdvance(Calendar,T1696,R1697,"f",,Trigger)</f>
        <v>51286</v>
      </c>
      <c r="U1697" s="18">
        <f>_xll.qlInterestRateIndexMaturity(IborIndex&amp;Tenor,T1697,Trigger)</f>
        <v>51378</v>
      </c>
      <c r="V1697" s="22">
        <f>IFERROR(_xll.qlIndexFixing($V$1,S1697,,Trigger),NA())</f>
        <v>1.5108716459002277E-2</v>
      </c>
      <c r="W1697" s="22">
        <f>IFERROR(_xll.qlIndexFixing($W$1,S1697,,Trigger),NA())</f>
        <v>1.5017436798657217E-2</v>
      </c>
      <c r="X1697" s="17">
        <f t="shared" si="26"/>
        <v>0.91279660345059543</v>
      </c>
    </row>
    <row r="1698" spans="18:24" x14ac:dyDescent="0.2">
      <c r="R1698" s="17" t="s">
        <v>21</v>
      </c>
      <c r="S1698" s="18">
        <f>_xll.qlInterestRateIndexFixingDate(IborIndex&amp;Tenor,T1698,Trigger)</f>
        <v>51291</v>
      </c>
      <c r="T1698" s="18">
        <f>_xll.qlCalendarAdvance(Calendar,T1697,R1698,"f",,Trigger)</f>
        <v>51293</v>
      </c>
      <c r="U1698" s="18">
        <f>_xll.qlInterestRateIndexMaturity(IborIndex&amp;Tenor,T1698,Trigger)</f>
        <v>51385</v>
      </c>
      <c r="V1698" s="22">
        <f>IFERROR(_xll.qlIndexFixing($V$1,S1698,,Trigger),NA())</f>
        <v>1.5094989709498258E-2</v>
      </c>
      <c r="W1698" s="22">
        <f>IFERROR(_xll.qlIndexFixing($W$1,S1698,,Trigger),NA())</f>
        <v>1.501569247146757E-2</v>
      </c>
      <c r="X1698" s="17">
        <f t="shared" si="26"/>
        <v>0.79297238030687911</v>
      </c>
    </row>
    <row r="1699" spans="18:24" x14ac:dyDescent="0.2">
      <c r="R1699" s="17" t="s">
        <v>21</v>
      </c>
      <c r="S1699" s="18">
        <f>_xll.qlInterestRateIndexFixingDate(IborIndex&amp;Tenor,T1699,Trigger)</f>
        <v>51298</v>
      </c>
      <c r="T1699" s="18">
        <f>_xll.qlCalendarAdvance(Calendar,T1698,R1699,"f",,Trigger)</f>
        <v>51300</v>
      </c>
      <c r="U1699" s="18">
        <f>_xll.qlInterestRateIndexMaturity(IborIndex&amp;Tenor,T1699,Trigger)</f>
        <v>51392</v>
      </c>
      <c r="V1699" s="22">
        <f>IFERROR(_xll.qlIndexFixing($V$1,S1699,,Trigger),NA())</f>
        <v>1.5081240822197427E-2</v>
      </c>
      <c r="W1699" s="22">
        <f>IFERROR(_xll.qlIndexFixing($W$1,S1699,,Trigger),NA())</f>
        <v>1.5013919987951088E-2</v>
      </c>
      <c r="X1699" s="17">
        <f t="shared" si="26"/>
        <v>0.673208342463396</v>
      </c>
    </row>
    <row r="1700" spans="18:24" x14ac:dyDescent="0.2">
      <c r="R1700" s="17" t="s">
        <v>21</v>
      </c>
      <c r="S1700" s="18">
        <f>_xll.qlInterestRateIndexFixingDate(IborIndex&amp;Tenor,T1700,Trigger)</f>
        <v>51305</v>
      </c>
      <c r="T1700" s="18">
        <f>_xll.qlCalendarAdvance(Calendar,T1699,R1700,"f",,Trigger)</f>
        <v>51307</v>
      </c>
      <c r="U1700" s="18">
        <f>_xll.qlInterestRateIndexMaturity(IborIndex&amp;Tenor,T1700,Trigger)</f>
        <v>51399</v>
      </c>
      <c r="V1700" s="22">
        <f>IFERROR(_xll.qlIndexFixing($V$1,S1700,,Trigger),NA())</f>
        <v>1.5067469797331772E-2</v>
      </c>
      <c r="W1700" s="22">
        <f>IFERROR(_xll.qlIndexFixing($W$1,S1700,,Trigger),NA())</f>
        <v>1.5012117347744418E-2</v>
      </c>
      <c r="X1700" s="17">
        <f t="shared" si="26"/>
        <v>0.55352449587353292</v>
      </c>
    </row>
    <row r="1701" spans="18:24" x14ac:dyDescent="0.2">
      <c r="R1701" s="17" t="s">
        <v>21</v>
      </c>
      <c r="S1701" s="18">
        <f>_xll.qlInterestRateIndexFixingDate(IborIndex&amp;Tenor,T1701,Trigger)</f>
        <v>51312</v>
      </c>
      <c r="T1701" s="18">
        <f>_xll.qlCalendarAdvance(Calendar,T1700,R1701,"f",,Trigger)</f>
        <v>51314</v>
      </c>
      <c r="U1701" s="18">
        <f>_xll.qlInterestRateIndexMaturity(IborIndex&amp;Tenor,T1701,Trigger)</f>
        <v>51406</v>
      </c>
      <c r="V1701" s="22">
        <f>IFERROR(_xll.qlIndexFixing($V$1,S1701,,Trigger),NA())</f>
        <v>1.5053676635135887E-2</v>
      </c>
      <c r="W1701" s="22">
        <f>IFERROR(_xll.qlIndexFixing($W$1,S1701,,Trigger),NA())</f>
        <v>1.50102825443439E-2</v>
      </c>
      <c r="X1701" s="17">
        <f t="shared" si="26"/>
        <v>0.43394090791987194</v>
      </c>
    </row>
    <row r="1702" spans="18:24" x14ac:dyDescent="0.2">
      <c r="R1702" s="17" t="s">
        <v>21</v>
      </c>
      <c r="S1702" s="18">
        <f>_xll.qlInterestRateIndexFixingDate(IborIndex&amp;Tenor,T1702,Trigger)</f>
        <v>51319</v>
      </c>
      <c r="T1702" s="18">
        <f>_xll.qlCalendarAdvance(Calendar,T1701,R1702,"f",,Trigger)</f>
        <v>51321</v>
      </c>
      <c r="U1702" s="18">
        <f>_xll.qlInterestRateIndexMaturity(IborIndex&amp;Tenor,T1702,Trigger)</f>
        <v>51413</v>
      </c>
      <c r="V1702" s="22">
        <f>IFERROR(_xll.qlIndexFixing($V$1,S1702,,Trigger),NA())</f>
        <v>1.5039861335841759E-2</v>
      </c>
      <c r="W1702" s="22">
        <f>IFERROR(_xll.qlIndexFixing($W$1,S1702,,Trigger),NA())</f>
        <v>1.5008413565102964E-2</v>
      </c>
      <c r="X1702" s="17">
        <f t="shared" si="26"/>
        <v>0.31447770738794389</v>
      </c>
    </row>
    <row r="1703" spans="18:24" x14ac:dyDescent="0.2">
      <c r="R1703" s="17" t="s">
        <v>21</v>
      </c>
      <c r="S1703" s="18">
        <f>_xll.qlInterestRateIndexFixingDate(IborIndex&amp;Tenor,T1703,Trigger)</f>
        <v>51326</v>
      </c>
      <c r="T1703" s="18">
        <f>_xll.qlCalendarAdvance(Calendar,T1702,R1703,"f",,Trigger)</f>
        <v>51328</v>
      </c>
      <c r="U1703" s="18">
        <f>_xll.qlInterestRateIndexMaturity(IborIndex&amp;Tenor,T1703,Trigger)</f>
        <v>51420</v>
      </c>
      <c r="V1703" s="22">
        <f>IFERROR(_xll.qlIndexFixing($V$1,S1703,,Trigger),NA())</f>
        <v>1.5026023899683985E-2</v>
      </c>
      <c r="W1703" s="22">
        <f>IFERROR(_xll.qlIndexFixing($W$1,S1703,,Trigger),NA())</f>
        <v>1.5006508391226912E-2</v>
      </c>
      <c r="X1703" s="17">
        <f t="shared" si="26"/>
        <v>0.19515508457072783</v>
      </c>
    </row>
    <row r="1704" spans="18:24" x14ac:dyDescent="0.2">
      <c r="R1704" s="17" t="s">
        <v>21</v>
      </c>
      <c r="S1704" s="18">
        <f>_xll.qlInterestRateIndexFixingDate(IborIndex&amp;Tenor,T1704,Trigger)</f>
        <v>51333</v>
      </c>
      <c r="T1704" s="18">
        <f>_xll.qlCalendarAdvance(Calendar,T1703,R1704,"f",,Trigger)</f>
        <v>51335</v>
      </c>
      <c r="U1704" s="18">
        <f>_xll.qlInterestRateIndexMaturity(IborIndex&amp;Tenor,T1704,Trigger)</f>
        <v>51427</v>
      </c>
      <c r="V1704" s="22">
        <f>IFERROR(_xll.qlIndexFixing($V$1,S1704,,Trigger),NA())</f>
        <v>1.5012164326896291E-2</v>
      </c>
      <c r="W1704" s="22">
        <f>IFERROR(_xll.qlIndexFixing($W$1,S1704,,Trigger),NA())</f>
        <v>1.500456499778422E-2</v>
      </c>
      <c r="X1704" s="17">
        <f t="shared" si="26"/>
        <v>7.5993291120714235E-2</v>
      </c>
    </row>
    <row r="1705" spans="18:24" x14ac:dyDescent="0.2">
      <c r="R1705" s="17" t="s">
        <v>21</v>
      </c>
      <c r="S1705" s="18">
        <f>_xll.qlInterestRateIndexFixingDate(IborIndex&amp;Tenor,T1705,Trigger)</f>
        <v>51340</v>
      </c>
      <c r="T1705" s="18">
        <f>_xll.qlCalendarAdvance(Calendar,T1704,R1705,"f",,Trigger)</f>
        <v>51342</v>
      </c>
      <c r="U1705" s="18">
        <f>_xll.qlInterestRateIndexMaturity(IborIndex&amp;Tenor,T1705,Trigger)</f>
        <v>51434</v>
      </c>
      <c r="V1705" s="22">
        <f>IFERROR(_xll.qlIndexFixing($V$1,S1705,,Trigger),NA())</f>
        <v>1.4998282617715009E-2</v>
      </c>
      <c r="W1705" s="22">
        <f>IFERROR(_xll.qlIndexFixing($W$1,S1705,,Trigger),NA())</f>
        <v>1.5002581353694363E-2</v>
      </c>
      <c r="X1705" s="17">
        <f t="shared" si="26"/>
        <v>-4.2987359793536517E-2</v>
      </c>
    </row>
    <row r="1706" spans="18:24" x14ac:dyDescent="0.2">
      <c r="R1706" s="17" t="s">
        <v>21</v>
      </c>
      <c r="S1706" s="18">
        <f>_xll.qlInterestRateIndexFixingDate(IborIndex&amp;Tenor,T1706,Trigger)</f>
        <v>51347</v>
      </c>
      <c r="T1706" s="18">
        <f>_xll.qlCalendarAdvance(Calendar,T1705,R1706,"f",,Trigger)</f>
        <v>51349</v>
      </c>
      <c r="U1706" s="18">
        <f>_xll.qlInterestRateIndexMaturity(IborIndex&amp;Tenor,T1706,Trigger)</f>
        <v>51441</v>
      </c>
      <c r="V1706" s="22">
        <f>IFERROR(_xll.qlIndexFixing($V$1,S1706,,Trigger),NA())</f>
        <v>1.4984378772372997E-2</v>
      </c>
      <c r="W1706" s="22">
        <f>IFERROR(_xll.qlIndexFixing($W$1,S1706,,Trigger),NA())</f>
        <v>1.5000555421737385E-2</v>
      </c>
      <c r="X1706" s="17">
        <f t="shared" si="26"/>
        <v>-0.1617664936438834</v>
      </c>
    </row>
    <row r="1707" spans="18:24" x14ac:dyDescent="0.2">
      <c r="R1707" s="17" t="s">
        <v>21</v>
      </c>
      <c r="S1707" s="18">
        <f>_xll.qlInterestRateIndexFixingDate(IborIndex&amp;Tenor,T1707,Trigger)</f>
        <v>51354</v>
      </c>
      <c r="T1707" s="18">
        <f>_xll.qlCalendarAdvance(Calendar,T1706,R1707,"f",,Trigger)</f>
        <v>51356</v>
      </c>
      <c r="U1707" s="18">
        <f>_xll.qlInterestRateIndexMaturity(IborIndex&amp;Tenor,T1707,Trigger)</f>
        <v>51448</v>
      </c>
      <c r="V1707" s="22">
        <f>IFERROR(_xll.qlIndexFixing($V$1,S1707,,Trigger),NA())</f>
        <v>1.4970452791106585E-2</v>
      </c>
      <c r="W1707" s="22">
        <f>IFERROR(_xll.qlIndexFixing($W$1,S1707,,Trigger),NA())</f>
        <v>1.4998485158549547E-2</v>
      </c>
      <c r="X1707" s="17">
        <f t="shared" si="26"/>
        <v>-0.28032367442962225</v>
      </c>
    </row>
    <row r="1708" spans="18:24" x14ac:dyDescent="0.2">
      <c r="R1708" s="17" t="s">
        <v>21</v>
      </c>
      <c r="S1708" s="18">
        <f>_xll.qlInterestRateIndexFixingDate(IborIndex&amp;Tenor,T1708,Trigger)</f>
        <v>51361</v>
      </c>
      <c r="T1708" s="18">
        <f>_xll.qlCalendarAdvance(Calendar,T1707,R1708,"f",,Trigger)</f>
        <v>51363</v>
      </c>
      <c r="U1708" s="18">
        <f>_xll.qlInterestRateIndexMaturity(IborIndex&amp;Tenor,T1708,Trigger)</f>
        <v>51455</v>
      </c>
      <c r="V1708" s="22">
        <f>IFERROR(_xll.qlIndexFixing($V$1,S1708,,Trigger),NA())</f>
        <v>1.4956504674151242E-2</v>
      </c>
      <c r="W1708" s="22">
        <f>IFERROR(_xll.qlIndexFixing($W$1,S1708,,Trigger),NA())</f>
        <v>1.4996368514624199E-2</v>
      </c>
      <c r="X1708" s="17">
        <f t="shared" si="26"/>
        <v>-0.39863840472956213</v>
      </c>
    </row>
    <row r="1709" spans="18:24" x14ac:dyDescent="0.2">
      <c r="R1709" s="17" t="s">
        <v>21</v>
      </c>
      <c r="S1709" s="18">
        <f>_xll.qlInterestRateIndexFixingDate(IborIndex&amp;Tenor,T1709,Trigger)</f>
        <v>51368</v>
      </c>
      <c r="T1709" s="18">
        <f>_xll.qlCalendarAdvance(Calendar,T1708,R1709,"f",,Trigger)</f>
        <v>51370</v>
      </c>
      <c r="U1709" s="18">
        <f>_xll.qlInterestRateIndexMaturity(IborIndex&amp;Tenor,T1709,Trigger)</f>
        <v>51462</v>
      </c>
      <c r="V1709" s="22">
        <f>IFERROR(_xll.qlIndexFixing($V$1,S1709,,Trigger),NA())</f>
        <v>1.4942534421745033E-2</v>
      </c>
      <c r="W1709" s="22">
        <f>IFERROR(_xll.qlIndexFixing($W$1,S1709,,Trigger),NA())</f>
        <v>1.499420343431525E-2</v>
      </c>
      <c r="X1709" s="17">
        <f t="shared" si="26"/>
        <v>-0.5166901257021641</v>
      </c>
    </row>
    <row r="1710" spans="18:24" x14ac:dyDescent="0.2">
      <c r="R1710" s="17" t="s">
        <v>21</v>
      </c>
      <c r="S1710" s="18">
        <f>_xll.qlInterestRateIndexFixingDate(IborIndex&amp;Tenor,T1710,Trigger)</f>
        <v>51375</v>
      </c>
      <c r="T1710" s="18">
        <f>_xll.qlCalendarAdvance(Calendar,T1709,R1710,"f",,Trigger)</f>
        <v>51377</v>
      </c>
      <c r="U1710" s="18">
        <f>_xll.qlInterestRateIndexMaturity(IborIndex&amp;Tenor,T1710,Trigger)</f>
        <v>51469</v>
      </c>
      <c r="V1710" s="22">
        <f>IFERROR(_xll.qlIndexFixing($V$1,S1710,,Trigger),NA())</f>
        <v>1.4930609984472647E-2</v>
      </c>
      <c r="W1710" s="22">
        <f>IFERROR(_xll.qlIndexFixing($W$1,S1710,,Trigger),NA())</f>
        <v>1.4991988880105672E-2</v>
      </c>
      <c r="X1710" s="17">
        <f t="shared" si="26"/>
        <v>-0.61378895633025166</v>
      </c>
    </row>
    <row r="1711" spans="18:24" x14ac:dyDescent="0.2">
      <c r="R1711" s="17" t="s">
        <v>21</v>
      </c>
      <c r="S1711" s="18">
        <f>_xll.qlInterestRateIndexFixingDate(IborIndex&amp;Tenor,T1711,Trigger)</f>
        <v>51382</v>
      </c>
      <c r="T1711" s="18">
        <f>_xll.qlCalendarAdvance(Calendar,T1710,R1711,"f",,Trigger)</f>
        <v>51384</v>
      </c>
      <c r="U1711" s="18">
        <f>_xll.qlInterestRateIndexMaturity(IborIndex&amp;Tenor,T1711,Trigger)</f>
        <v>51475</v>
      </c>
      <c r="V1711" s="22">
        <f>IFERROR(_xll.qlIndexFixing($V$1,S1711,,Trigger),NA())</f>
        <v>1.4930740685225152E-2</v>
      </c>
      <c r="W1711" s="22">
        <f>IFERROR(_xll.qlIndexFixing($W$1,S1711,,Trigger),NA())</f>
        <v>1.498962234611201E-2</v>
      </c>
      <c r="X1711" s="17">
        <f t="shared" si="26"/>
        <v>-0.58881660886857601</v>
      </c>
    </row>
    <row r="1712" spans="18:24" x14ac:dyDescent="0.2">
      <c r="R1712" s="17" t="s">
        <v>21</v>
      </c>
      <c r="S1712" s="18">
        <f>_xll.qlInterestRateIndexFixingDate(IborIndex&amp;Tenor,T1712,Trigger)</f>
        <v>51389</v>
      </c>
      <c r="T1712" s="18">
        <f>_xll.qlCalendarAdvance(Calendar,T1711,R1712,"f",,Trigger)</f>
        <v>51391</v>
      </c>
      <c r="U1712" s="18">
        <f>_xll.qlInterestRateIndexMaturity(IborIndex&amp;Tenor,T1712,Trigger)</f>
        <v>51482</v>
      </c>
      <c r="V1712" s="22">
        <f>IFERROR(_xll.qlIndexFixing($V$1,S1712,,Trigger),NA())</f>
        <v>1.4931214444074446E-2</v>
      </c>
      <c r="W1712" s="22">
        <f>IFERROR(_xll.qlIndexFixing($W$1,S1712,,Trigger),NA())</f>
        <v>1.4987464025862453E-2</v>
      </c>
      <c r="X1712" s="17">
        <f t="shared" si="26"/>
        <v>-0.5624958178800793</v>
      </c>
    </row>
    <row r="1713" spans="18:24" x14ac:dyDescent="0.2">
      <c r="R1713" s="17" t="s">
        <v>21</v>
      </c>
      <c r="S1713" s="18">
        <f>_xll.qlInterestRateIndexFixingDate(IborIndex&amp;Tenor,T1713,Trigger)</f>
        <v>51396</v>
      </c>
      <c r="T1713" s="18">
        <f>_xll.qlCalendarAdvance(Calendar,T1712,R1713,"f",,Trigger)</f>
        <v>51398</v>
      </c>
      <c r="U1713" s="18">
        <f>_xll.qlInterestRateIndexMaturity(IborIndex&amp;Tenor,T1713,Trigger)</f>
        <v>51489</v>
      </c>
      <c r="V1713" s="22">
        <f>IFERROR(_xll.qlIndexFixing($V$1,S1713,,Trigger),NA())</f>
        <v>1.4931688202979958E-2</v>
      </c>
      <c r="W1713" s="22">
        <f>IFERROR(_xll.qlIndexFixing($W$1,S1713,,Trigger),NA())</f>
        <v>1.4985354049000213E-2</v>
      </c>
      <c r="X1713" s="17">
        <f t="shared" si="26"/>
        <v>-0.53665846020255203</v>
      </c>
    </row>
    <row r="1714" spans="18:24" x14ac:dyDescent="0.2">
      <c r="R1714" s="17" t="s">
        <v>21</v>
      </c>
      <c r="S1714" s="18">
        <f>_xll.qlInterestRateIndexFixingDate(IborIndex&amp;Tenor,T1714,Trigger)</f>
        <v>51403</v>
      </c>
      <c r="T1714" s="18">
        <f>_xll.qlCalendarAdvance(Calendar,T1713,R1714,"f",,Trigger)</f>
        <v>51405</v>
      </c>
      <c r="U1714" s="18">
        <f>_xll.qlInterestRateIndexMaturity(IborIndex&amp;Tenor,T1714,Trigger)</f>
        <v>51497</v>
      </c>
      <c r="V1714" s="22">
        <f>IFERROR(_xll.qlIndexFixing($V$1,S1714,,Trigger),NA())</f>
        <v>1.4932505098451437E-2</v>
      </c>
      <c r="W1714" s="22">
        <f>IFERROR(_xll.qlIndexFixing($W$1,S1714,,Trigger),NA())</f>
        <v>1.4983466179774984E-2</v>
      </c>
      <c r="X1714" s="17">
        <f t="shared" si="26"/>
        <v>-0.50961081323547264</v>
      </c>
    </row>
    <row r="1715" spans="18:24" x14ac:dyDescent="0.2">
      <c r="R1715" s="17" t="s">
        <v>21</v>
      </c>
      <c r="S1715" s="18">
        <f>_xll.qlInterestRateIndexFixingDate(IborIndex&amp;Tenor,T1715,Trigger)</f>
        <v>51410</v>
      </c>
      <c r="T1715" s="18">
        <f>_xll.qlCalendarAdvance(Calendar,T1714,R1715,"f",,Trigger)</f>
        <v>51412</v>
      </c>
      <c r="U1715" s="18">
        <f>_xll.qlInterestRateIndexMaturity(IborIndex&amp;Tenor,T1715,Trigger)</f>
        <v>51504</v>
      </c>
      <c r="V1715" s="22">
        <f>IFERROR(_xll.qlIndexFixing($V$1,S1715,,Trigger),NA())</f>
        <v>1.4932978877088627E-2</v>
      </c>
      <c r="W1715" s="22">
        <f>IFERROR(_xll.qlIndexFixing($W$1,S1715,,Trigger),NA())</f>
        <v>1.4981456811431097E-2</v>
      </c>
      <c r="X1715" s="17">
        <f t="shared" si="26"/>
        <v>-0.48477934342469609</v>
      </c>
    </row>
    <row r="1716" spans="18:24" x14ac:dyDescent="0.2">
      <c r="R1716" s="17" t="s">
        <v>21</v>
      </c>
      <c r="S1716" s="18">
        <f>_xll.qlInterestRateIndexFixingDate(IborIndex&amp;Tenor,T1716,Trigger)</f>
        <v>51417</v>
      </c>
      <c r="T1716" s="18">
        <f>_xll.qlCalendarAdvance(Calendar,T1715,R1716,"f",,Trigger)</f>
        <v>51419</v>
      </c>
      <c r="U1716" s="18">
        <f>_xll.qlInterestRateIndexMaturity(IborIndex&amp;Tenor,T1716,Trigger)</f>
        <v>51511</v>
      </c>
      <c r="V1716" s="22">
        <f>IFERROR(_xll.qlIndexFixing($V$1,S1716,,Trigger),NA())</f>
        <v>1.4933452655783165E-2</v>
      </c>
      <c r="W1716" s="22">
        <f>IFERROR(_xll.qlIndexFixing($W$1,S1716,,Trigger),NA())</f>
        <v>1.4979496296720522E-2</v>
      </c>
      <c r="X1716" s="17">
        <f t="shared" si="26"/>
        <v>-0.4604364093735609</v>
      </c>
    </row>
    <row r="1717" spans="18:24" x14ac:dyDescent="0.2">
      <c r="R1717" s="17" t="s">
        <v>21</v>
      </c>
      <c r="S1717" s="18">
        <f>_xll.qlInterestRateIndexFixingDate(IborIndex&amp;Tenor,T1717,Trigger)</f>
        <v>51424</v>
      </c>
      <c r="T1717" s="18">
        <f>_xll.qlCalendarAdvance(Calendar,T1716,R1717,"f",,Trigger)</f>
        <v>51426</v>
      </c>
      <c r="U1717" s="18">
        <f>_xll.qlInterestRateIndexMaturity(IborIndex&amp;Tenor,T1717,Trigger)</f>
        <v>51518</v>
      </c>
      <c r="V1717" s="22">
        <f>IFERROR(_xll.qlIndexFixing($V$1,S1717,,Trigger),NA())</f>
        <v>1.4933926434535047E-2</v>
      </c>
      <c r="W1717" s="22">
        <f>IFERROR(_xll.qlIndexFixing($W$1,S1717,,Trigger),NA())</f>
        <v>1.4977584801114375E-2</v>
      </c>
      <c r="X1717" s="17">
        <f t="shared" si="26"/>
        <v>-0.43658366579327895</v>
      </c>
    </row>
    <row r="1718" spans="18:24" x14ac:dyDescent="0.2">
      <c r="R1718" s="17" t="s">
        <v>21</v>
      </c>
      <c r="S1718" s="18">
        <f>_xll.qlInterestRateIndexFixingDate(IborIndex&amp;Tenor,T1718,Trigger)</f>
        <v>51431</v>
      </c>
      <c r="T1718" s="18">
        <f>_xll.qlCalendarAdvance(Calendar,T1717,R1718,"f",,Trigger)</f>
        <v>51433</v>
      </c>
      <c r="U1718" s="18">
        <f>_xll.qlInterestRateIndexMaturity(IborIndex&amp;Tenor,T1718,Trigger)</f>
        <v>51525</v>
      </c>
      <c r="V1718" s="22">
        <f>IFERROR(_xll.qlIndexFixing($V$1,S1718,,Trigger),NA())</f>
        <v>1.4934400213344275E-2</v>
      </c>
      <c r="W1718" s="22">
        <f>IFERROR(_xll.qlIndexFixing($W$1,S1718,,Trigger),NA())</f>
        <v>1.4975722490087245E-2</v>
      </c>
      <c r="X1718" s="17">
        <f t="shared" si="26"/>
        <v>-0.41322276742970443</v>
      </c>
    </row>
    <row r="1719" spans="18:24" x14ac:dyDescent="0.2">
      <c r="R1719" s="17" t="s">
        <v>21</v>
      </c>
      <c r="S1719" s="18">
        <f>_xll.qlInterestRateIndexFixingDate(IborIndex&amp;Tenor,T1719,Trigger)</f>
        <v>51438</v>
      </c>
      <c r="T1719" s="18">
        <f>_xll.qlCalendarAdvance(Calendar,T1718,R1719,"f",,Trigger)</f>
        <v>51440</v>
      </c>
      <c r="U1719" s="18">
        <f>_xll.qlInterestRateIndexMaturity(IborIndex&amp;Tenor,T1719,Trigger)</f>
        <v>51532</v>
      </c>
      <c r="V1719" s="22">
        <f>IFERROR(_xll.qlIndexFixing($V$1,S1719,,Trigger),NA())</f>
        <v>1.493487399220998E-2</v>
      </c>
      <c r="W1719" s="22">
        <f>IFERROR(_xll.qlIndexFixing($W$1,S1719,,Trigger),NA())</f>
        <v>1.4973909529113726E-2</v>
      </c>
      <c r="X1719" s="17">
        <f t="shared" si="26"/>
        <v>-0.39035536903745183</v>
      </c>
    </row>
    <row r="1720" spans="18:24" x14ac:dyDescent="0.2">
      <c r="R1720" s="17" t="s">
        <v>21</v>
      </c>
      <c r="S1720" s="18">
        <f>_xll.qlInterestRateIndexFixingDate(IborIndex&amp;Tenor,T1720,Trigger)</f>
        <v>51445</v>
      </c>
      <c r="T1720" s="18">
        <f>_xll.qlCalendarAdvance(Calendar,T1719,R1720,"f",,Trigger)</f>
        <v>51447</v>
      </c>
      <c r="U1720" s="18">
        <f>_xll.qlInterestRateIndexMaturity(IborIndex&amp;Tenor,T1720,Trigger)</f>
        <v>51539</v>
      </c>
      <c r="V1720" s="22">
        <f>IFERROR(_xll.qlIndexFixing($V$1,S1720,,Trigger),NA())</f>
        <v>1.4935347771133031E-2</v>
      </c>
      <c r="W1720" s="22">
        <f>IFERROR(_xll.qlIndexFixing($W$1,S1720,,Trigger),NA())</f>
        <v>1.4972146083668404E-2</v>
      </c>
      <c r="X1720" s="17">
        <f t="shared" si="26"/>
        <v>-0.36798312535373662</v>
      </c>
    </row>
    <row r="1721" spans="18:24" x14ac:dyDescent="0.2">
      <c r="R1721" s="17" t="s">
        <v>21</v>
      </c>
      <c r="S1721" s="18">
        <f>_xll.qlInterestRateIndexFixingDate(IborIndex&amp;Tenor,T1721,Trigger)</f>
        <v>51452</v>
      </c>
      <c r="T1721" s="18">
        <f>_xll.qlCalendarAdvance(Calendar,T1720,R1721,"f",,Trigger)</f>
        <v>51454</v>
      </c>
      <c r="U1721" s="18">
        <f>_xll.qlInterestRateIndexMaturity(IborIndex&amp;Tenor,T1721,Trigger)</f>
        <v>51546</v>
      </c>
      <c r="V1721" s="22">
        <f>IFERROR(_xll.qlIndexFixing($V$1,S1721,,Trigger),NA())</f>
        <v>1.4935821550113425E-2</v>
      </c>
      <c r="W1721" s="22">
        <f>IFERROR(_xll.qlIndexFixing($W$1,S1721,,Trigger),NA())</f>
        <v>1.4970432319230217E-2</v>
      </c>
      <c r="X1721" s="17">
        <f t="shared" si="26"/>
        <v>-0.34610769116791978</v>
      </c>
    </row>
    <row r="1722" spans="18:24" x14ac:dyDescent="0.2">
      <c r="R1722" s="17" t="s">
        <v>21</v>
      </c>
      <c r="S1722" s="18">
        <f>_xll.qlInterestRateIndexFixingDate(IborIndex&amp;Tenor,T1722,Trigger)</f>
        <v>51459</v>
      </c>
      <c r="T1722" s="18">
        <f>_xll.qlCalendarAdvance(Calendar,T1721,R1722,"f",,Trigger)</f>
        <v>51461</v>
      </c>
      <c r="U1722" s="18">
        <f>_xll.qlInterestRateIndexMaturity(IborIndex&amp;Tenor,T1722,Trigger)</f>
        <v>51553</v>
      </c>
      <c r="V1722" s="22">
        <f>IFERROR(_xll.qlIndexFixing($V$1,S1722,,Trigger),NA())</f>
        <v>1.4936295329151167E-2</v>
      </c>
      <c r="W1722" s="22">
        <f>IFERROR(_xll.qlIndexFixing($W$1,S1722,,Trigger),NA())</f>
        <v>1.4968768401278101E-2</v>
      </c>
      <c r="X1722" s="17">
        <f t="shared" si="26"/>
        <v>-0.3247307212693451</v>
      </c>
    </row>
    <row r="1723" spans="18:24" x14ac:dyDescent="0.2">
      <c r="R1723" s="17" t="s">
        <v>21</v>
      </c>
      <c r="S1723" s="18">
        <f>_xll.qlInterestRateIndexFixingDate(IborIndex&amp;Tenor,T1723,Trigger)</f>
        <v>51466</v>
      </c>
      <c r="T1723" s="18">
        <f>_xll.qlCalendarAdvance(Calendar,T1722,R1723,"f",,Trigger)</f>
        <v>51468</v>
      </c>
      <c r="U1723" s="18">
        <f>_xll.qlInterestRateIndexMaturity(IborIndex&amp;Tenor,T1723,Trigger)</f>
        <v>51560</v>
      </c>
      <c r="V1723" s="22">
        <f>IFERROR(_xll.qlIndexFixing($V$1,S1723,,Trigger),NA())</f>
        <v>1.4936769108245384E-2</v>
      </c>
      <c r="W1723" s="22">
        <f>IFERROR(_xll.qlIndexFixing($W$1,S1723,,Trigger),NA())</f>
        <v>1.4967154495293594E-2</v>
      </c>
      <c r="X1723" s="17">
        <f t="shared" si="26"/>
        <v>-0.30385387048210283</v>
      </c>
    </row>
    <row r="1724" spans="18:24" x14ac:dyDescent="0.2">
      <c r="R1724" s="17" t="s">
        <v>21</v>
      </c>
      <c r="S1724" s="18">
        <f>_xll.qlInterestRateIndexFixingDate(IborIndex&amp;Tenor,T1724,Trigger)</f>
        <v>51473</v>
      </c>
      <c r="T1724" s="18">
        <f>_xll.qlCalendarAdvance(Calendar,T1723,R1724,"f",,Trigger)</f>
        <v>51475</v>
      </c>
      <c r="U1724" s="18">
        <f>_xll.qlInterestRateIndexMaturity(IborIndex&amp;Tenor,T1724,Trigger)</f>
        <v>51565</v>
      </c>
      <c r="V1724" s="22">
        <f>IFERROR(_xll.qlIndexFixing($V$1,S1724,,Trigger),NA())</f>
        <v>1.4936556233305254E-2</v>
      </c>
      <c r="W1724" s="22">
        <f>IFERROR(_xll.qlIndexFixing($W$1,S1724,,Trigger),NA())</f>
        <v>1.4965174159322636E-2</v>
      </c>
      <c r="X1724" s="17">
        <f t="shared" si="26"/>
        <v>-0.28617926017382445</v>
      </c>
    </row>
    <row r="1725" spans="18:24" x14ac:dyDescent="0.2">
      <c r="R1725" s="17" t="s">
        <v>21</v>
      </c>
      <c r="S1725" s="18">
        <f>_xll.qlInterestRateIndexFixingDate(IborIndex&amp;Tenor,T1725,Trigger)</f>
        <v>51480</v>
      </c>
      <c r="T1725" s="18">
        <f>_xll.qlCalendarAdvance(Calendar,T1724,R1725,"f",,Trigger)</f>
        <v>51482</v>
      </c>
      <c r="U1725" s="18">
        <f>_xll.qlInterestRateIndexMaturity(IborIndex&amp;Tenor,T1725,Trigger)</f>
        <v>51572</v>
      </c>
      <c r="V1725" s="22">
        <f>IFERROR(_xll.qlIndexFixing($V$1,S1725,,Trigger),NA())</f>
        <v>1.4937029973265403E-2</v>
      </c>
      <c r="W1725" s="22">
        <f>IFERROR(_xll.qlIndexFixing($W$1,S1725,,Trigger),NA())</f>
        <v>1.4963653646686836E-2</v>
      </c>
      <c r="X1725" s="17">
        <f t="shared" si="26"/>
        <v>-0.26623673421433125</v>
      </c>
    </row>
    <row r="1726" spans="18:24" x14ac:dyDescent="0.2">
      <c r="R1726" s="17" t="s">
        <v>21</v>
      </c>
      <c r="S1726" s="18">
        <f>_xll.qlInterestRateIndexFixingDate(IborIndex&amp;Tenor,T1726,Trigger)</f>
        <v>51487</v>
      </c>
      <c r="T1726" s="18">
        <f>_xll.qlCalendarAdvance(Calendar,T1725,R1726,"f",,Trigger)</f>
        <v>51489</v>
      </c>
      <c r="U1726" s="18">
        <f>_xll.qlInterestRateIndexMaturity(IborIndex&amp;Tenor,T1726,Trigger)</f>
        <v>51579</v>
      </c>
      <c r="V1726" s="22">
        <f>IFERROR(_xll.qlIndexFixing($V$1,S1726,,Trigger),NA())</f>
        <v>1.4937503713281508E-2</v>
      </c>
      <c r="W1726" s="22">
        <f>IFERROR(_xll.qlIndexFixing($W$1,S1726,,Trigger),NA())</f>
        <v>1.4962183614628088E-2</v>
      </c>
      <c r="X1726" s="17">
        <f t="shared" si="26"/>
        <v>-0.2467990134658038</v>
      </c>
    </row>
    <row r="1727" spans="18:24" x14ac:dyDescent="0.2">
      <c r="R1727" s="17" t="s">
        <v>21</v>
      </c>
      <c r="S1727" s="18">
        <f>_xll.qlInterestRateIndexFixingDate(IborIndex&amp;Tenor,T1727,Trigger)</f>
        <v>51491</v>
      </c>
      <c r="T1727" s="18">
        <f>_xll.qlCalendarAdvance(Calendar,T1726,R1727,"f",,Trigger)</f>
        <v>51497</v>
      </c>
      <c r="U1727" s="18">
        <f>_xll.qlInterestRateIndexMaturity(IborIndex&amp;Tenor,T1727,Trigger)</f>
        <v>51587</v>
      </c>
      <c r="V1727" s="22">
        <f>IFERROR(_xll.qlIndexFixing($V$1,S1727,,Trigger),NA())</f>
        <v>1.4938045130511668E-2</v>
      </c>
      <c r="W1727" s="22">
        <f>IFERROR(_xll.qlIndexFixing($W$1,S1727,,Trigger),NA())</f>
        <v>1.4960565603212572E-2</v>
      </c>
      <c r="X1727" s="17">
        <f t="shared" si="26"/>
        <v>-0.22520472700904293</v>
      </c>
    </row>
    <row r="1728" spans="18:24" x14ac:dyDescent="0.2">
      <c r="R1728" s="17" t="s">
        <v>21</v>
      </c>
      <c r="S1728" s="18">
        <f>_xll.qlInterestRateIndexFixingDate(IborIndex&amp;Tenor,T1728,Trigger)</f>
        <v>51501</v>
      </c>
      <c r="T1728" s="18">
        <f>_xll.qlCalendarAdvance(Calendar,T1727,R1728,"f",,Trigger)</f>
        <v>51504</v>
      </c>
      <c r="U1728" s="18">
        <f>_xll.qlInterestRateIndexMaturity(IborIndex&amp;Tenor,T1728,Trigger)</f>
        <v>51594</v>
      </c>
      <c r="V1728" s="22">
        <f>IFERROR(_xll.qlIndexFixing($V$1,S1728,,Trigger),NA())</f>
        <v>1.4938518870647677E-2</v>
      </c>
      <c r="W1728" s="22">
        <f>IFERROR(_xll.qlIndexFixing($W$1,S1728,,Trigger),NA())</f>
        <v>1.4959204301034035E-2</v>
      </c>
      <c r="X1728" s="17">
        <f t="shared" si="26"/>
        <v>-0.2068543038635795</v>
      </c>
    </row>
    <row r="1729" spans="18:24" x14ac:dyDescent="0.2">
      <c r="R1729" s="17" t="s">
        <v>21</v>
      </c>
      <c r="S1729" s="18">
        <f>_xll.qlInterestRateIndexFixingDate(IborIndex&amp;Tenor,T1729,Trigger)</f>
        <v>51509</v>
      </c>
      <c r="T1729" s="18">
        <f>_xll.qlCalendarAdvance(Calendar,T1728,R1729,"f",,Trigger)</f>
        <v>51511</v>
      </c>
      <c r="U1729" s="18">
        <f>_xll.qlInterestRateIndexMaturity(IborIndex&amp;Tenor,T1729,Trigger)</f>
        <v>51601</v>
      </c>
      <c r="V1729" s="22">
        <f>IFERROR(_xll.qlIndexFixing($V$1,S1729,,Trigger),NA())</f>
        <v>1.4938992610839641E-2</v>
      </c>
      <c r="W1729" s="22">
        <f>IFERROR(_xll.qlIndexFixing($W$1,S1729,,Trigger),NA())</f>
        <v>1.495789399950187E-2</v>
      </c>
      <c r="X1729" s="17">
        <f t="shared" si="26"/>
        <v>-0.18901388662229124</v>
      </c>
    </row>
    <row r="1730" spans="18:24" x14ac:dyDescent="0.2">
      <c r="R1730" s="17" t="s">
        <v>21</v>
      </c>
      <c r="S1730" s="18">
        <f>_xll.qlInterestRateIndexFixingDate(IborIndex&amp;Tenor,T1730,Trigger)</f>
        <v>51516</v>
      </c>
      <c r="T1730" s="18">
        <f>_xll.qlCalendarAdvance(Calendar,T1729,R1730,"f",,Trigger)</f>
        <v>51518</v>
      </c>
      <c r="U1730" s="18">
        <f>_xll.qlInterestRateIndexMaturity(IborIndex&amp;Tenor,T1730,Trigger)</f>
        <v>51608</v>
      </c>
      <c r="V1730" s="22">
        <f>IFERROR(_xll.qlIndexFixing($V$1,S1730,,Trigger),NA())</f>
        <v>1.4939466351086672E-2</v>
      </c>
      <c r="W1730" s="22">
        <f>IFERROR(_xll.qlIndexFixing($W$1,S1730,,Trigger),NA())</f>
        <v>1.4956634864098817E-2</v>
      </c>
      <c r="X1730" s="17">
        <f t="shared" si="26"/>
        <v>-0.17168513012144615</v>
      </c>
    </row>
    <row r="1731" spans="18:24" x14ac:dyDescent="0.2">
      <c r="R1731" s="17" t="s">
        <v>21</v>
      </c>
      <c r="S1731" s="18">
        <f>_xll.qlInterestRateIndexFixingDate(IborIndex&amp;Tenor,T1731,Trigger)</f>
        <v>51523</v>
      </c>
      <c r="T1731" s="18">
        <f>_xll.qlCalendarAdvance(Calendar,T1730,R1731,"f",,Trigger)</f>
        <v>51525</v>
      </c>
      <c r="U1731" s="18">
        <f>_xll.qlInterestRateIndexMaturity(IborIndex&amp;Tenor,T1731,Trigger)</f>
        <v>51615</v>
      </c>
      <c r="V1731" s="22">
        <f>IFERROR(_xll.qlIndexFixing($V$1,S1731,,Trigger),NA())</f>
        <v>1.4939940091390547E-2</v>
      </c>
      <c r="W1731" s="22">
        <f>IFERROR(_xll.qlIndexFixing($W$1,S1731,,Trigger),NA())</f>
        <v>1.4955427060304949E-2</v>
      </c>
      <c r="X1731" s="17">
        <f t="shared" si="26"/>
        <v>-0.15486968914402155</v>
      </c>
    </row>
    <row r="1732" spans="18:24" x14ac:dyDescent="0.2">
      <c r="R1732" s="17" t="s">
        <v>21</v>
      </c>
      <c r="S1732" s="18">
        <f>_xll.qlInterestRateIndexFixingDate(IborIndex&amp;Tenor,T1732,Trigger)</f>
        <v>51530</v>
      </c>
      <c r="T1732" s="18">
        <f>_xll.qlCalendarAdvance(Calendar,T1731,R1732,"f",,Trigger)</f>
        <v>51532</v>
      </c>
      <c r="U1732" s="18">
        <f>_xll.qlInterestRateIndexMaturity(IborIndex&amp;Tenor,T1732,Trigger)</f>
        <v>51621</v>
      </c>
      <c r="V1732" s="22">
        <f>IFERROR(_xll.qlIndexFixing($V$1,S1732,,Trigger),NA())</f>
        <v>1.4940070361924891E-2</v>
      </c>
      <c r="W1732" s="22">
        <f>IFERROR(_xll.qlIndexFixing($W$1,S1732,,Trigger),NA())</f>
        <v>1.4954033563923582E-2</v>
      </c>
      <c r="X1732" s="17">
        <f t="shared" ref="X1732:X1795" si="27">(V1732-W1732)*10000</f>
        <v>-0.13963201998690861</v>
      </c>
    </row>
    <row r="1733" spans="18:24" x14ac:dyDescent="0.2">
      <c r="R1733" s="17" t="s">
        <v>21</v>
      </c>
      <c r="S1733" s="18">
        <f>_xll.qlInterestRateIndexFixingDate(IborIndex&amp;Tenor,T1733,Trigger)</f>
        <v>51537</v>
      </c>
      <c r="T1733" s="18">
        <f>_xll.qlCalendarAdvance(Calendar,T1732,R1733,"f",,Trigger)</f>
        <v>51539</v>
      </c>
      <c r="U1733" s="18">
        <f>_xll.qlInterestRateIndexMaturity(IborIndex&amp;Tenor,T1733,Trigger)</f>
        <v>51628</v>
      </c>
      <c r="V1733" s="22">
        <f>IFERROR(_xll.qlIndexFixing($V$1,S1733,,Trigger),NA())</f>
        <v>1.4940544082712432E-2</v>
      </c>
      <c r="W1733" s="22">
        <f>IFERROR(_xll.qlIndexFixing($W$1,S1733,,Trigger),NA())</f>
        <v>1.4952925244887035E-2</v>
      </c>
      <c r="X1733" s="17">
        <f t="shared" si="27"/>
        <v>-0.12381162174602417</v>
      </c>
    </row>
    <row r="1734" spans="18:24" x14ac:dyDescent="0.2">
      <c r="R1734" s="17" t="s">
        <v>21</v>
      </c>
      <c r="S1734" s="18">
        <f>_xll.qlInterestRateIndexFixingDate(IborIndex&amp;Tenor,T1734,Trigger)</f>
        <v>51544</v>
      </c>
      <c r="T1734" s="18">
        <f>_xll.qlCalendarAdvance(Calendar,T1733,R1734,"f",,Trigger)</f>
        <v>51546</v>
      </c>
      <c r="U1734" s="18">
        <f>_xll.qlInterestRateIndexMaturity(IborIndex&amp;Tenor,T1734,Trigger)</f>
        <v>51635</v>
      </c>
      <c r="V1734" s="22">
        <f>IFERROR(_xll.qlIndexFixing($V$1,S1734,,Trigger),NA())</f>
        <v>1.494101780355476E-2</v>
      </c>
      <c r="W1734" s="22">
        <f>IFERROR(_xll.qlIndexFixing($W$1,S1734,,Trigger),NA())</f>
        <v>1.4951868739945974E-2</v>
      </c>
      <c r="X1734" s="17">
        <f t="shared" si="27"/>
        <v>-0.10850936391214316</v>
      </c>
    </row>
    <row r="1735" spans="18:24" x14ac:dyDescent="0.2">
      <c r="R1735" s="17" t="s">
        <v>21</v>
      </c>
      <c r="S1735" s="18">
        <f>_xll.qlInterestRateIndexFixingDate(IborIndex&amp;Tenor,T1735,Trigger)</f>
        <v>51551</v>
      </c>
      <c r="T1735" s="18">
        <f>_xll.qlCalendarAdvance(Calendar,T1734,R1735,"f",,Trigger)</f>
        <v>51553</v>
      </c>
      <c r="U1735" s="18">
        <f>_xll.qlInterestRateIndexMaturity(IborIndex&amp;Tenor,T1735,Trigger)</f>
        <v>51642</v>
      </c>
      <c r="V1735" s="22">
        <f>IFERROR(_xll.qlIndexFixing($V$1,S1735,,Trigger),NA())</f>
        <v>1.4941491524452774E-2</v>
      </c>
      <c r="W1735" s="22">
        <f>IFERROR(_xll.qlIndexFixing($W$1,S1735,,Trigger),NA())</f>
        <v>1.4950864214581512E-2</v>
      </c>
      <c r="X1735" s="17">
        <f t="shared" si="27"/>
        <v>-9.3726901287376901E-2</v>
      </c>
    </row>
    <row r="1736" spans="18:24" x14ac:dyDescent="0.2">
      <c r="R1736" s="17" t="s">
        <v>21</v>
      </c>
      <c r="S1736" s="18">
        <f>_xll.qlInterestRateIndexFixingDate(IborIndex&amp;Tenor,T1736,Trigger)</f>
        <v>51558</v>
      </c>
      <c r="T1736" s="18">
        <f>_xll.qlCalendarAdvance(Calendar,T1735,R1736,"f",,Trigger)</f>
        <v>51560</v>
      </c>
      <c r="U1736" s="18">
        <f>_xll.qlInterestRateIndexMaturity(IborIndex&amp;Tenor,T1736,Trigger)</f>
        <v>51652</v>
      </c>
      <c r="V1736" s="22">
        <f>IFERROR(_xll.qlIndexFixing($V$1,S1736,,Trigger),NA())</f>
        <v>1.4942995924514077E-2</v>
      </c>
      <c r="W1736" s="22">
        <f>IFERROR(_xll.qlIndexFixing($W$1,S1736,,Trigger),NA())</f>
        <v>1.4950668844029485E-2</v>
      </c>
      <c r="X1736" s="17">
        <f t="shared" si="27"/>
        <v>-7.6729195154084939E-2</v>
      </c>
    </row>
    <row r="1737" spans="18:24" x14ac:dyDescent="0.2">
      <c r="R1737" s="17" t="s">
        <v>21</v>
      </c>
      <c r="S1737" s="18">
        <f>_xll.qlInterestRateIndexFixingDate(IborIndex&amp;Tenor,T1737,Trigger)</f>
        <v>51565</v>
      </c>
      <c r="T1737" s="18">
        <f>_xll.qlCalendarAdvance(Calendar,T1736,R1737,"f",,Trigger)</f>
        <v>51567</v>
      </c>
      <c r="U1737" s="18">
        <f>_xll.qlInterestRateIndexMaturity(IborIndex&amp;Tenor,T1737,Trigger)</f>
        <v>51659</v>
      </c>
      <c r="V1737" s="22">
        <f>IFERROR(_xll.qlIndexFixing($V$1,S1737,,Trigger),NA())</f>
        <v>1.4943469704417213E-2</v>
      </c>
      <c r="W1737" s="22">
        <f>IFERROR(_xll.qlIndexFixing($W$1,S1737,,Trigger),NA())</f>
        <v>1.4949779971105524E-2</v>
      </c>
      <c r="X1737" s="17">
        <f t="shared" si="27"/>
        <v>-6.3102666883110142E-2</v>
      </c>
    </row>
    <row r="1738" spans="18:24" x14ac:dyDescent="0.2">
      <c r="R1738" s="17" t="s">
        <v>21</v>
      </c>
      <c r="S1738" s="18">
        <f>_xll.qlInterestRateIndexFixingDate(IborIndex&amp;Tenor,T1738,Trigger)</f>
        <v>51572</v>
      </c>
      <c r="T1738" s="18">
        <f>_xll.qlCalendarAdvance(Calendar,T1737,R1738,"f",,Trigger)</f>
        <v>51574</v>
      </c>
      <c r="U1738" s="18">
        <f>_xll.qlInterestRateIndexMaturity(IborIndex&amp;Tenor,T1738,Trigger)</f>
        <v>51666</v>
      </c>
      <c r="V1738" s="22">
        <f>IFERROR(_xll.qlIndexFixing($V$1,S1738,,Trigger),NA())</f>
        <v>1.4943943484376825E-2</v>
      </c>
      <c r="W1738" s="22">
        <f>IFERROR(_xll.qlIndexFixing($W$1,S1738,,Trigger),NA())</f>
        <v>1.4948943616215833E-2</v>
      </c>
      <c r="X1738" s="17">
        <f t="shared" si="27"/>
        <v>-5.0001318390082566E-2</v>
      </c>
    </row>
    <row r="1739" spans="18:24" x14ac:dyDescent="0.2">
      <c r="R1739" s="17" t="s">
        <v>21</v>
      </c>
      <c r="S1739" s="18">
        <f>_xll.qlInterestRateIndexFixingDate(IborIndex&amp;Tenor,T1739,Trigger)</f>
        <v>51579</v>
      </c>
      <c r="T1739" s="18">
        <f>_xll.qlCalendarAdvance(Calendar,T1738,R1739,"f",,Trigger)</f>
        <v>51581</v>
      </c>
      <c r="U1739" s="18">
        <f>_xll.qlInterestRateIndexMaturity(IborIndex&amp;Tenor,T1739,Trigger)</f>
        <v>51673</v>
      </c>
      <c r="V1739" s="22">
        <f>IFERROR(_xll.qlIndexFixing($V$1,S1739,,Trigger),NA())</f>
        <v>1.4944417264393783E-2</v>
      </c>
      <c r="W1739" s="22">
        <f>IFERROR(_xll.qlIndexFixing($W$1,S1739,,Trigger),NA())</f>
        <v>1.4948159944869756E-2</v>
      </c>
      <c r="X1739" s="17">
        <f t="shared" si="27"/>
        <v>-3.7426804759734672E-2</v>
      </c>
    </row>
    <row r="1740" spans="18:24" x14ac:dyDescent="0.2">
      <c r="R1740" s="17" t="s">
        <v>21</v>
      </c>
      <c r="S1740" s="18">
        <f>_xll.qlInterestRateIndexFixingDate(IborIndex&amp;Tenor,T1740,Trigger)</f>
        <v>51586</v>
      </c>
      <c r="T1740" s="18">
        <f>_xll.qlCalendarAdvance(Calendar,T1739,R1740,"f",,Trigger)</f>
        <v>51588</v>
      </c>
      <c r="U1740" s="18">
        <f>_xll.qlInterestRateIndexMaturity(IborIndex&amp;Tenor,T1740,Trigger)</f>
        <v>51680</v>
      </c>
      <c r="V1740" s="22">
        <f>IFERROR(_xll.qlIndexFixing($V$1,S1740,,Trigger),NA())</f>
        <v>1.4944891044468955E-2</v>
      </c>
      <c r="W1740" s="22">
        <f>IFERROR(_xll.qlIndexFixing($W$1,S1740,,Trigger),NA())</f>
        <v>1.4947429122579245E-2</v>
      </c>
      <c r="X1740" s="17">
        <f t="shared" si="27"/>
        <v>-2.5380781102906508E-2</v>
      </c>
    </row>
    <row r="1741" spans="18:24" x14ac:dyDescent="0.2">
      <c r="R1741" s="17" t="s">
        <v>21</v>
      </c>
      <c r="S1741" s="18">
        <f>_xll.qlInterestRateIndexFixingDate(IborIndex&amp;Tenor,T1741,Trigger)</f>
        <v>51593</v>
      </c>
      <c r="T1741" s="18">
        <f>_xll.qlCalendarAdvance(Calendar,T1740,R1741,"f",,Trigger)</f>
        <v>51595</v>
      </c>
      <c r="U1741" s="18">
        <f>_xll.qlInterestRateIndexMaturity(IborIndex&amp;Tenor,T1741,Trigger)</f>
        <v>51686</v>
      </c>
      <c r="V1741" s="22">
        <f>IFERROR(_xll.qlIndexFixing($V$1,S1741,,Trigger),NA())</f>
        <v>1.4945021155368696E-2</v>
      </c>
      <c r="W1741" s="22">
        <f>IFERROR(_xll.qlIndexFixing($W$1,S1741,,Trigger),NA())</f>
        <v>1.4946479806178505E-2</v>
      </c>
      <c r="X1741" s="17">
        <f t="shared" si="27"/>
        <v>-1.458650809808143E-2</v>
      </c>
    </row>
    <row r="1742" spans="18:24" x14ac:dyDescent="0.2">
      <c r="R1742" s="17" t="s">
        <v>21</v>
      </c>
      <c r="S1742" s="18">
        <f>_xll.qlInterestRateIndexFixingDate(IborIndex&amp;Tenor,T1742,Trigger)</f>
        <v>51600</v>
      </c>
      <c r="T1742" s="18">
        <f>_xll.qlCalendarAdvance(Calendar,T1741,R1742,"f",,Trigger)</f>
        <v>51602</v>
      </c>
      <c r="U1742" s="18">
        <f>_xll.qlInterestRateIndexMaturity(IborIndex&amp;Tenor,T1742,Trigger)</f>
        <v>51693</v>
      </c>
      <c r="V1742" s="22">
        <f>IFERROR(_xll.qlIndexFixing($V$1,S1742,,Trigger),NA())</f>
        <v>1.4945494915922121E-2</v>
      </c>
      <c r="W1742" s="22">
        <f>IFERROR(_xll.qlIndexFixing($W$1,S1742,,Trigger),NA())</f>
        <v>1.4945851374759954E-2</v>
      </c>
      <c r="X1742" s="17">
        <f t="shared" si="27"/>
        <v>-3.5645883783227972E-3</v>
      </c>
    </row>
    <row r="1743" spans="18:24" x14ac:dyDescent="0.2">
      <c r="R1743" s="17" t="s">
        <v>21</v>
      </c>
      <c r="S1743" s="18">
        <f>_xll.qlInterestRateIndexFixingDate(IborIndex&amp;Tenor,T1743,Trigger)</f>
        <v>51607</v>
      </c>
      <c r="T1743" s="18">
        <f>_xll.qlCalendarAdvance(Calendar,T1742,R1743,"f",,Trigger)</f>
        <v>51609</v>
      </c>
      <c r="U1743" s="18">
        <f>_xll.qlInterestRateIndexMaturity(IborIndex&amp;Tenor,T1743,Trigger)</f>
        <v>51700</v>
      </c>
      <c r="V1743" s="22">
        <f>IFERROR(_xll.qlIndexFixing($V$1,S1743,,Trigger),NA())</f>
        <v>1.4945968676530887E-2</v>
      </c>
      <c r="W1743" s="22">
        <f>IFERROR(_xll.qlIndexFixing($W$1,S1743,,Trigger),NA())</f>
        <v>1.4945276274910891E-2</v>
      </c>
      <c r="X1743" s="17">
        <f t="shared" si="27"/>
        <v>6.9240161999599426E-3</v>
      </c>
    </row>
    <row r="1744" spans="18:24" x14ac:dyDescent="0.2">
      <c r="R1744" s="17" t="s">
        <v>21</v>
      </c>
      <c r="S1744" s="18">
        <f>_xll.qlInterestRateIndexFixingDate(IborIndex&amp;Tenor,T1744,Trigger)</f>
        <v>51614</v>
      </c>
      <c r="T1744" s="18">
        <f>_xll.qlCalendarAdvance(Calendar,T1743,R1744,"f",,Trigger)</f>
        <v>51616</v>
      </c>
      <c r="U1744" s="18">
        <f>_xll.qlInterestRateIndexMaturity(IborIndex&amp;Tenor,T1744,Trigger)</f>
        <v>51707</v>
      </c>
      <c r="V1744" s="22">
        <f>IFERROR(_xll.qlIndexFixing($V$1,S1744,,Trigger),NA())</f>
        <v>1.4946442437197628E-2</v>
      </c>
      <c r="W1744" s="22">
        <f>IFERROR(_xll.qlIndexFixing($W$1,S1744,,Trigger),NA())</f>
        <v>1.4944754672144638E-2</v>
      </c>
      <c r="X1744" s="17">
        <f t="shared" si="27"/>
        <v>1.6877650529899257E-2</v>
      </c>
    </row>
    <row r="1745" spans="18:24" x14ac:dyDescent="0.2">
      <c r="R1745" s="17" t="s">
        <v>21</v>
      </c>
      <c r="S1745" s="18">
        <f>_xll.qlInterestRateIndexFixingDate(IborIndex&amp;Tenor,T1745,Trigger)</f>
        <v>51620</v>
      </c>
      <c r="T1745" s="18">
        <f>_xll.qlCalendarAdvance(Calendar,T1744,R1745,"f",,Trigger)</f>
        <v>51623</v>
      </c>
      <c r="U1745" s="18">
        <f>_xll.qlInterestRateIndexMaturity(IborIndex&amp;Tenor,T1745,Trigger)</f>
        <v>51715</v>
      </c>
      <c r="V1745" s="22">
        <f>IFERROR(_xll.qlIndexFixing($V$1,S1745,,Trigger),NA())</f>
        <v>1.4947259945697176E-2</v>
      </c>
      <c r="W1745" s="22">
        <f>IFERROR(_xll.qlIndexFixing($W$1,S1745,,Trigger),NA())</f>
        <v>1.4944573540022743E-2</v>
      </c>
      <c r="X1745" s="17">
        <f t="shared" si="27"/>
        <v>2.6864056744332898E-2</v>
      </c>
    </row>
    <row r="1746" spans="18:24" x14ac:dyDescent="0.2">
      <c r="R1746" s="17" t="s">
        <v>21</v>
      </c>
      <c r="S1746" s="18">
        <f>_xll.qlInterestRateIndexFixingDate(IborIndex&amp;Tenor,T1746,Trigger)</f>
        <v>51628</v>
      </c>
      <c r="T1746" s="18">
        <f>_xll.qlCalendarAdvance(Calendar,T1745,R1746,"f",,Trigger)</f>
        <v>51630</v>
      </c>
      <c r="U1746" s="18">
        <f>_xll.qlInterestRateIndexMaturity(IborIndex&amp;Tenor,T1746,Trigger)</f>
        <v>51722</v>
      </c>
      <c r="V1746" s="22">
        <f>IFERROR(_xll.qlIndexFixing($V$1,S1746,,Trigger),NA())</f>
        <v>1.4947733726114684E-2</v>
      </c>
      <c r="W1746" s="22">
        <f>IFERROR(_xll.qlIndexFixing($W$1,S1746,,Trigger),NA())</f>
        <v>1.4944163287931314E-2</v>
      </c>
      <c r="X1746" s="17">
        <f t="shared" si="27"/>
        <v>3.5704381833694121E-2</v>
      </c>
    </row>
    <row r="1747" spans="18:24" x14ac:dyDescent="0.2">
      <c r="R1747" s="17" t="s">
        <v>21</v>
      </c>
      <c r="S1747" s="18">
        <f>_xll.qlInterestRateIndexFixingDate(IborIndex&amp;Tenor,T1747,Trigger)</f>
        <v>51635</v>
      </c>
      <c r="T1747" s="18">
        <f>_xll.qlCalendarAdvance(Calendar,T1746,R1747,"f",,Trigger)</f>
        <v>51637</v>
      </c>
      <c r="U1747" s="18">
        <f>_xll.qlInterestRateIndexMaturity(IborIndex&amp;Tenor,T1747,Trigger)</f>
        <v>51729</v>
      </c>
      <c r="V1747" s="22">
        <f>IFERROR(_xll.qlIndexFixing($V$1,S1747,,Trigger),NA())</f>
        <v>1.4948207506588667E-2</v>
      </c>
      <c r="W1747" s="22">
        <f>IFERROR(_xll.qlIndexFixing($W$1,S1747,,Trigger),NA())</f>
        <v>1.4943807043536461E-2</v>
      </c>
      <c r="X1747" s="17">
        <f t="shared" si="27"/>
        <v>4.4004630522058441E-2</v>
      </c>
    </row>
    <row r="1748" spans="18:24" x14ac:dyDescent="0.2">
      <c r="R1748" s="17" t="s">
        <v>21</v>
      </c>
      <c r="S1748" s="18">
        <f>_xll.qlInterestRateIndexFixingDate(IborIndex&amp;Tenor,T1748,Trigger)</f>
        <v>51642</v>
      </c>
      <c r="T1748" s="18">
        <f>_xll.qlCalendarAdvance(Calendar,T1747,R1748,"f",,Trigger)</f>
        <v>51644</v>
      </c>
      <c r="U1748" s="18">
        <f>_xll.qlInterestRateIndexMaturity(IborIndex&amp;Tenor,T1748,Trigger)</f>
        <v>51736</v>
      </c>
      <c r="V1748" s="22">
        <f>IFERROR(_xll.qlIndexFixing($V$1,S1748,,Trigger),NA())</f>
        <v>1.4948681287119996E-2</v>
      </c>
      <c r="W1748" s="22">
        <f>IFERROR(_xll.qlIndexFixing($W$1,S1748,,Trigger),NA())</f>
        <v>1.4943504972367513E-2</v>
      </c>
      <c r="X1748" s="17">
        <f t="shared" si="27"/>
        <v>5.1763147524835906E-2</v>
      </c>
    </row>
    <row r="1749" spans="18:24" x14ac:dyDescent="0.2">
      <c r="R1749" s="17" t="s">
        <v>21</v>
      </c>
      <c r="S1749" s="18">
        <f>_xll.qlInterestRateIndexFixingDate(IborIndex&amp;Tenor,T1749,Trigger)</f>
        <v>51649</v>
      </c>
      <c r="T1749" s="18">
        <f>_xll.qlCalendarAdvance(Calendar,T1748,R1749,"f",,Trigger)</f>
        <v>51651</v>
      </c>
      <c r="U1749" s="18">
        <f>_xll.qlInterestRateIndexMaturity(IborIndex&amp;Tenor,T1749,Trigger)</f>
        <v>51743</v>
      </c>
      <c r="V1749" s="22">
        <f>IFERROR(_xll.qlIndexFixing($V$1,S1749,,Trigger),NA())</f>
        <v>1.4947359182396034E-2</v>
      </c>
      <c r="W1749" s="22">
        <f>IFERROR(_xll.qlIndexFixing($W$1,S1749,,Trigger),NA())</f>
        <v>1.4943252035349226E-2</v>
      </c>
      <c r="X1749" s="17">
        <f t="shared" si="27"/>
        <v>4.1071470468084792E-2</v>
      </c>
    </row>
    <row r="1750" spans="18:24" x14ac:dyDescent="0.2">
      <c r="R1750" s="17" t="s">
        <v>21</v>
      </c>
      <c r="S1750" s="18">
        <f>_xll.qlInterestRateIndexFixingDate(IborIndex&amp;Tenor,T1750,Trigger)</f>
        <v>51656</v>
      </c>
      <c r="T1750" s="18">
        <f>_xll.qlCalendarAdvance(Calendar,T1749,R1750,"f",,Trigger)</f>
        <v>51658</v>
      </c>
      <c r="U1750" s="18">
        <f>_xll.qlInterestRateIndexMaturity(IborIndex&amp;Tenor,T1750,Trigger)</f>
        <v>51750</v>
      </c>
      <c r="V1750" s="22">
        <f>IFERROR(_xll.qlIndexFixing($V$1,S1750,,Trigger),NA())</f>
        <v>1.4941541415796261E-2</v>
      </c>
      <c r="W1750" s="22">
        <f>IFERROR(_xll.qlIndexFixing($W$1,S1750,,Trigger),NA())</f>
        <v>1.4942958500606627E-2</v>
      </c>
      <c r="X1750" s="17">
        <f t="shared" si="27"/>
        <v>-1.4170848103654127E-2</v>
      </c>
    </row>
    <row r="1751" spans="18:24" x14ac:dyDescent="0.2">
      <c r="R1751" s="17" t="s">
        <v>21</v>
      </c>
      <c r="S1751" s="18">
        <f>_xll.qlInterestRateIndexFixingDate(IborIndex&amp;Tenor,T1751,Trigger)</f>
        <v>51663</v>
      </c>
      <c r="T1751" s="18">
        <f>_xll.qlCalendarAdvance(Calendar,T1750,R1751,"f",,Trigger)</f>
        <v>51665</v>
      </c>
      <c r="U1751" s="18">
        <f>_xll.qlInterestRateIndexMaturity(IborIndex&amp;Tenor,T1751,Trigger)</f>
        <v>51757</v>
      </c>
      <c r="V1751" s="22">
        <f>IFERROR(_xll.qlIndexFixing($V$1,S1751,,Trigger),NA())</f>
        <v>1.4935714395831457E-2</v>
      </c>
      <c r="W1751" s="22">
        <f>IFERROR(_xll.qlIndexFixing($W$1,S1751,,Trigger),NA())</f>
        <v>1.4942591612922045E-2</v>
      </c>
      <c r="X1751" s="17">
        <f t="shared" si="27"/>
        <v>-6.8772170905874452E-2</v>
      </c>
    </row>
    <row r="1752" spans="18:24" x14ac:dyDescent="0.2">
      <c r="R1752" s="17" t="s">
        <v>21</v>
      </c>
      <c r="S1752" s="18">
        <f>_xll.qlInterestRateIndexFixingDate(IborIndex&amp;Tenor,T1752,Trigger)</f>
        <v>51670</v>
      </c>
      <c r="T1752" s="18">
        <f>_xll.qlCalendarAdvance(Calendar,T1751,R1752,"f",,Trigger)</f>
        <v>51672</v>
      </c>
      <c r="U1752" s="18">
        <f>_xll.qlInterestRateIndexMaturity(IborIndex&amp;Tenor,T1752,Trigger)</f>
        <v>51764</v>
      </c>
      <c r="V1752" s="22">
        <f>IFERROR(_xll.qlIndexFixing($V$1,S1752,,Trigger),NA())</f>
        <v>1.4929878122540721E-2</v>
      </c>
      <c r="W1752" s="22">
        <f>IFERROR(_xll.qlIndexFixing($W$1,S1752,,Trigger),NA())</f>
        <v>1.4942151109045192E-2</v>
      </c>
      <c r="X1752" s="17">
        <f t="shared" si="27"/>
        <v>-0.12272986504470798</v>
      </c>
    </row>
    <row r="1753" spans="18:24" x14ac:dyDescent="0.2">
      <c r="R1753" s="17" t="s">
        <v>21</v>
      </c>
      <c r="S1753" s="18">
        <f>_xll.qlInterestRateIndexFixingDate(IborIndex&amp;Tenor,T1753,Trigger)</f>
        <v>51677</v>
      </c>
      <c r="T1753" s="18">
        <f>_xll.qlCalendarAdvance(Calendar,T1752,R1753,"f",,Trigger)</f>
        <v>51679</v>
      </c>
      <c r="U1753" s="18">
        <f>_xll.qlInterestRateIndexMaturity(IborIndex&amp;Tenor,T1753,Trigger)</f>
        <v>51771</v>
      </c>
      <c r="V1753" s="22">
        <f>IFERROR(_xll.qlIndexFixing($V$1,S1753,,Trigger),NA())</f>
        <v>1.4924032595966627E-2</v>
      </c>
      <c r="W1753" s="22">
        <f>IFERROR(_xll.qlIndexFixing($W$1,S1753,,Trigger),NA())</f>
        <v>1.4941636725292209E-2</v>
      </c>
      <c r="X1753" s="17">
        <f t="shared" si="27"/>
        <v>-0.17604129325582418</v>
      </c>
    </row>
    <row r="1754" spans="18:24" x14ac:dyDescent="0.2">
      <c r="R1754" s="17" t="s">
        <v>21</v>
      </c>
      <c r="S1754" s="18">
        <f>_xll.qlInterestRateIndexFixingDate(IborIndex&amp;Tenor,T1754,Trigger)</f>
        <v>51684</v>
      </c>
      <c r="T1754" s="18">
        <f>_xll.qlCalendarAdvance(Calendar,T1753,R1754,"f",,Trigger)</f>
        <v>51686</v>
      </c>
      <c r="U1754" s="18">
        <f>_xll.qlInterestRateIndexMaturity(IborIndex&amp;Tenor,T1754,Trigger)</f>
        <v>51778</v>
      </c>
      <c r="V1754" s="22">
        <f>IFERROR(_xll.qlIndexFixing($V$1,S1754,,Trigger),NA())</f>
        <v>1.4918177816150884E-2</v>
      </c>
      <c r="W1754" s="22">
        <f>IFERROR(_xll.qlIndexFixing($W$1,S1754,,Trigger),NA())</f>
        <v>1.4941048197558706E-2</v>
      </c>
      <c r="X1754" s="17">
        <f t="shared" si="27"/>
        <v>-0.2287038140782148</v>
      </c>
    </row>
    <row r="1755" spans="18:24" x14ac:dyDescent="0.2">
      <c r="R1755" s="17" t="s">
        <v>21</v>
      </c>
      <c r="S1755" s="18">
        <f>_xll.qlInterestRateIndexFixingDate(IborIndex&amp;Tenor,T1755,Trigger)</f>
        <v>51691</v>
      </c>
      <c r="T1755" s="18">
        <f>_xll.qlCalendarAdvance(Calendar,T1754,R1755,"f",,Trigger)</f>
        <v>51693</v>
      </c>
      <c r="U1755" s="18">
        <f>_xll.qlInterestRateIndexMaturity(IborIndex&amp;Tenor,T1755,Trigger)</f>
        <v>51785</v>
      </c>
      <c r="V1755" s="22">
        <f>IFERROR(_xll.qlIndexFixing($V$1,S1755,,Trigger),NA())</f>
        <v>1.4912313783133456E-2</v>
      </c>
      <c r="W1755" s="22">
        <f>IFERROR(_xll.qlIndexFixing($W$1,S1755,,Trigger),NA())</f>
        <v>1.49403852613102E-2</v>
      </c>
      <c r="X1755" s="17">
        <f t="shared" si="27"/>
        <v>-0.28071478176744036</v>
      </c>
    </row>
    <row r="1756" spans="18:24" x14ac:dyDescent="0.2">
      <c r="R1756" s="17" t="s">
        <v>21</v>
      </c>
      <c r="S1756" s="18">
        <f>_xll.qlInterestRateIndexFixingDate(IborIndex&amp;Tenor,T1756,Trigger)</f>
        <v>51698</v>
      </c>
      <c r="T1756" s="18">
        <f>_xll.qlCalendarAdvance(Calendar,T1755,R1756,"f",,Trigger)</f>
        <v>51700</v>
      </c>
      <c r="U1756" s="18">
        <f>_xll.qlInterestRateIndexMaturity(IborIndex&amp;Tenor,T1756,Trigger)</f>
        <v>51792</v>
      </c>
      <c r="V1756" s="22">
        <f>IFERROR(_xll.qlIndexFixing($V$1,S1756,,Trigger),NA())</f>
        <v>1.490644049695692E-2</v>
      </c>
      <c r="W1756" s="22">
        <f>IFERROR(_xll.qlIndexFixing($W$1,S1756,,Trigger),NA())</f>
        <v>1.4939647651586466E-2</v>
      </c>
      <c r="X1756" s="17">
        <f t="shared" si="27"/>
        <v>-0.33207154629545654</v>
      </c>
    </row>
    <row r="1757" spans="18:24" x14ac:dyDescent="0.2">
      <c r="R1757" s="17" t="s">
        <v>21</v>
      </c>
      <c r="S1757" s="18">
        <f>_xll.qlInterestRateIndexFixingDate(IborIndex&amp;Tenor,T1757,Trigger)</f>
        <v>51705</v>
      </c>
      <c r="T1757" s="18">
        <f>_xll.qlCalendarAdvance(Calendar,T1756,R1757,"f",,Trigger)</f>
        <v>51707</v>
      </c>
      <c r="U1757" s="18">
        <f>_xll.qlInterestRateIndexMaturity(IborIndex&amp;Tenor,T1757,Trigger)</f>
        <v>51799</v>
      </c>
      <c r="V1757" s="22">
        <f>IFERROR(_xll.qlIndexFixing($V$1,S1757,,Trigger),NA())</f>
        <v>1.4900557957662113E-2</v>
      </c>
      <c r="W1757" s="22">
        <f>IFERROR(_xll.qlIndexFixing($W$1,S1757,,Trigger),NA())</f>
        <v>1.4938835102999789E-2</v>
      </c>
      <c r="X1757" s="17">
        <f t="shared" si="27"/>
        <v>-0.38277145337675678</v>
      </c>
    </row>
    <row r="1758" spans="18:24" x14ac:dyDescent="0.2">
      <c r="R1758" s="17" t="s">
        <v>21</v>
      </c>
      <c r="S1758" s="18">
        <f>_xll.qlInterestRateIndexFixingDate(IborIndex&amp;Tenor,T1758,Trigger)</f>
        <v>51712</v>
      </c>
      <c r="T1758" s="18">
        <f>_xll.qlCalendarAdvance(Calendar,T1757,R1758,"f",,Trigger)</f>
        <v>51714</v>
      </c>
      <c r="U1758" s="18">
        <f>_xll.qlInterestRateIndexMaturity(IborIndex&amp;Tenor,T1758,Trigger)</f>
        <v>51806</v>
      </c>
      <c r="V1758" s="22">
        <f>IFERROR(_xll.qlIndexFixing($V$1,S1758,,Trigger),NA())</f>
        <v>1.4894666165291608E-2</v>
      </c>
      <c r="W1758" s="22">
        <f>IFERROR(_xll.qlIndexFixing($W$1,S1758,,Trigger),NA())</f>
        <v>1.4937947349739321E-2</v>
      </c>
      <c r="X1758" s="17">
        <f t="shared" si="27"/>
        <v>-0.43281184447713228</v>
      </c>
    </row>
    <row r="1759" spans="18:24" x14ac:dyDescent="0.2">
      <c r="R1759" s="17" t="s">
        <v>21</v>
      </c>
      <c r="S1759" s="18">
        <f>_xll.qlInterestRateIndexFixingDate(IborIndex&amp;Tenor,T1759,Trigger)</f>
        <v>51719</v>
      </c>
      <c r="T1759" s="18">
        <f>_xll.qlCalendarAdvance(Calendar,T1758,R1759,"f",,Trigger)</f>
        <v>51721</v>
      </c>
      <c r="U1759" s="18">
        <f>_xll.qlInterestRateIndexMaturity(IborIndex&amp;Tenor,T1759,Trigger)</f>
        <v>51813</v>
      </c>
      <c r="V1759" s="22">
        <f>IFERROR(_xll.qlIndexFixing($V$1,S1759,,Trigger),NA())</f>
        <v>1.4888765119885376E-2</v>
      </c>
      <c r="W1759" s="22">
        <f>IFERROR(_xll.qlIndexFixing($W$1,S1759,,Trigger),NA())</f>
        <v>1.4936984125564986E-2</v>
      </c>
      <c r="X1759" s="17">
        <f t="shared" si="27"/>
        <v>-0.4821900567960995</v>
      </c>
    </row>
    <row r="1760" spans="18:24" x14ac:dyDescent="0.2">
      <c r="R1760" s="17" t="s">
        <v>21</v>
      </c>
      <c r="S1760" s="18">
        <f>_xll.qlInterestRateIndexFixingDate(IborIndex&amp;Tenor,T1760,Trigger)</f>
        <v>51726</v>
      </c>
      <c r="T1760" s="18">
        <f>_xll.qlCalendarAdvance(Calendar,T1759,R1760,"f",,Trigger)</f>
        <v>51728</v>
      </c>
      <c r="U1760" s="18">
        <f>_xll.qlInterestRateIndexMaturity(IborIndex&amp;Tenor,T1760,Trigger)</f>
        <v>51820</v>
      </c>
      <c r="V1760" s="22">
        <f>IFERROR(_xll.qlIndexFixing($V$1,S1760,,Trigger),NA())</f>
        <v>1.4882854821486857E-2</v>
      </c>
      <c r="W1760" s="22">
        <f>IFERROR(_xll.qlIndexFixing($W$1,S1760,,Trigger),NA())</f>
        <v>1.4935945163808358E-2</v>
      </c>
      <c r="X1760" s="17">
        <f t="shared" si="27"/>
        <v>-0.53090342321501438</v>
      </c>
    </row>
    <row r="1761" spans="18:24" x14ac:dyDescent="0.2">
      <c r="R1761" s="17" t="s">
        <v>21</v>
      </c>
      <c r="S1761" s="18">
        <f>_xll.qlInterestRateIndexFixingDate(IborIndex&amp;Tenor,T1761,Trigger)</f>
        <v>51733</v>
      </c>
      <c r="T1761" s="18">
        <f>_xll.qlCalendarAdvance(Calendar,T1760,R1761,"f",,Trigger)</f>
        <v>51735</v>
      </c>
      <c r="U1761" s="18">
        <f>_xll.qlInterestRateIndexMaturity(IborIndex&amp;Tenor,T1761,Trigger)</f>
        <v>51827</v>
      </c>
      <c r="V1761" s="22">
        <f>IFERROR(_xll.qlIndexFixing($V$1,S1761,,Trigger),NA())</f>
        <v>1.487693527013602E-2</v>
      </c>
      <c r="W1761" s="22">
        <f>IFERROR(_xll.qlIndexFixing($W$1,S1761,,Trigger),NA())</f>
        <v>1.4934830197379609E-2</v>
      </c>
      <c r="X1761" s="17">
        <f t="shared" si="27"/>
        <v>-0.57894927243588512</v>
      </c>
    </row>
    <row r="1762" spans="18:24" x14ac:dyDescent="0.2">
      <c r="R1762" s="17" t="s">
        <v>21</v>
      </c>
      <c r="S1762" s="18">
        <f>_xll.qlInterestRateIndexFixingDate(IborIndex&amp;Tenor,T1762,Trigger)</f>
        <v>51740</v>
      </c>
      <c r="T1762" s="18">
        <f>_xll.qlCalendarAdvance(Calendar,T1761,R1762,"f",,Trigger)</f>
        <v>51742</v>
      </c>
      <c r="U1762" s="18">
        <f>_xll.qlInterestRateIndexMaturity(IborIndex&amp;Tenor,T1762,Trigger)</f>
        <v>51834</v>
      </c>
      <c r="V1762" s="22">
        <f>IFERROR(_xll.qlIndexFixing($V$1,S1762,,Trigger),NA())</f>
        <v>1.4871904296468791E-2</v>
      </c>
      <c r="W1762" s="22">
        <f>IFERROR(_xll.qlIndexFixing($W$1,S1762,,Trigger),NA())</f>
        <v>1.4933640259699045E-2</v>
      </c>
      <c r="X1762" s="17">
        <f t="shared" si="27"/>
        <v>-0.61735963230254498</v>
      </c>
    </row>
    <row r="1763" spans="18:24" x14ac:dyDescent="0.2">
      <c r="R1763" s="17" t="s">
        <v>21</v>
      </c>
      <c r="S1763" s="18">
        <f>_xll.qlInterestRateIndexFixingDate(IborIndex&amp;Tenor,T1763,Trigger)</f>
        <v>51747</v>
      </c>
      <c r="T1763" s="18">
        <f>_xll.qlCalendarAdvance(Calendar,T1762,R1763,"f",,Trigger)</f>
        <v>51749</v>
      </c>
      <c r="U1763" s="18">
        <f>_xll.qlInterestRateIndexMaturity(IborIndex&amp;Tenor,T1763,Trigger)</f>
        <v>51840</v>
      </c>
      <c r="V1763" s="22">
        <f>IFERROR(_xll.qlIndexFixing($V$1,S1763,,Trigger),NA())</f>
        <v>1.4871924388511268E-2</v>
      </c>
      <c r="W1763" s="22">
        <f>IFERROR(_xll.qlIndexFixing($W$1,S1763,,Trigger),NA())</f>
        <v>1.493222027785818E-2</v>
      </c>
      <c r="X1763" s="17">
        <f t="shared" si="27"/>
        <v>-0.60295889346912224</v>
      </c>
    </row>
    <row r="1764" spans="18:24" x14ac:dyDescent="0.2">
      <c r="R1764" s="17" t="s">
        <v>21</v>
      </c>
      <c r="S1764" s="18">
        <f>_xll.qlInterestRateIndexFixingDate(IborIndex&amp;Tenor,T1764,Trigger)</f>
        <v>51754</v>
      </c>
      <c r="T1764" s="18">
        <f>_xll.qlCalendarAdvance(Calendar,T1763,R1764,"f",,Trigger)</f>
        <v>51756</v>
      </c>
      <c r="U1764" s="18">
        <f>_xll.qlInterestRateIndexMaturity(IborIndex&amp;Tenor,T1764,Trigger)</f>
        <v>51847</v>
      </c>
      <c r="V1764" s="22">
        <f>IFERROR(_xll.qlIndexFixing($V$1,S1764,,Trigger),NA())</f>
        <v>1.4872276418399586E-2</v>
      </c>
      <c r="W1764" s="22">
        <f>IFERROR(_xll.qlIndexFixing($W$1,S1764,,Trigger),NA())</f>
        <v>1.4931082067312586E-2</v>
      </c>
      <c r="X1764" s="17">
        <f t="shared" si="27"/>
        <v>-0.58805648913000041</v>
      </c>
    </row>
    <row r="1765" spans="18:24" x14ac:dyDescent="0.2">
      <c r="R1765" s="17" t="s">
        <v>21</v>
      </c>
      <c r="S1765" s="18">
        <f>_xll.qlInterestRateIndexFixingDate(IborIndex&amp;Tenor,T1765,Trigger)</f>
        <v>51761</v>
      </c>
      <c r="T1765" s="18">
        <f>_xll.qlCalendarAdvance(Calendar,T1764,R1765,"f",,Trigger)</f>
        <v>51763</v>
      </c>
      <c r="U1765" s="18">
        <f>_xll.qlInterestRateIndexMaturity(IborIndex&amp;Tenor,T1765,Trigger)</f>
        <v>51854</v>
      </c>
      <c r="V1765" s="22">
        <f>IFERROR(_xll.qlIndexFixing($V$1,S1765,,Trigger),NA())</f>
        <v>1.4872628448318647E-2</v>
      </c>
      <c r="W1765" s="22">
        <f>IFERROR(_xll.qlIndexFixing($W$1,S1765,,Trigger),NA())</f>
        <v>1.4929995155674969E-2</v>
      </c>
      <c r="X1765" s="17">
        <f t="shared" si="27"/>
        <v>-0.57366707356322488</v>
      </c>
    </row>
    <row r="1766" spans="18:24" x14ac:dyDescent="0.2">
      <c r="R1766" s="17" t="s">
        <v>21</v>
      </c>
      <c r="S1766" s="18">
        <f>_xll.qlInterestRateIndexFixingDate(IborIndex&amp;Tenor,T1766,Trigger)</f>
        <v>51768</v>
      </c>
      <c r="T1766" s="18">
        <f>_xll.qlCalendarAdvance(Calendar,T1765,R1766,"f",,Trigger)</f>
        <v>51770</v>
      </c>
      <c r="U1766" s="18">
        <f>_xll.qlInterestRateIndexMaturity(IborIndex&amp;Tenor,T1766,Trigger)</f>
        <v>51862</v>
      </c>
      <c r="V1766" s="22">
        <f>IFERROR(_xll.qlIndexFixing($V$1,S1766,,Trigger),NA())</f>
        <v>1.4873312474158028E-2</v>
      </c>
      <c r="W1766" s="22">
        <f>IFERROR(_xll.qlIndexFixing($W$1,S1766,,Trigger),NA())</f>
        <v>1.4929204909346834E-2</v>
      </c>
      <c r="X1766" s="17">
        <f t="shared" si="27"/>
        <v>-0.55892435188805223</v>
      </c>
    </row>
    <row r="1767" spans="18:24" x14ac:dyDescent="0.2">
      <c r="R1767" s="17" t="s">
        <v>21</v>
      </c>
      <c r="S1767" s="18">
        <f>_xll.qlInterestRateIndexFixingDate(IborIndex&amp;Tenor,T1767,Trigger)</f>
        <v>51775</v>
      </c>
      <c r="T1767" s="18">
        <f>_xll.qlCalendarAdvance(Calendar,T1766,R1767,"f",,Trigger)</f>
        <v>51777</v>
      </c>
      <c r="U1767" s="18">
        <f>_xll.qlInterestRateIndexMaturity(IborIndex&amp;Tenor,T1767,Trigger)</f>
        <v>51869</v>
      </c>
      <c r="V1767" s="22">
        <f>IFERROR(_xll.qlIndexFixing($V$1,S1767,,Trigger),NA())</f>
        <v>1.4873664518658536E-2</v>
      </c>
      <c r="W1767" s="22">
        <f>IFERROR(_xll.qlIndexFixing($W$1,S1767,,Trigger),NA())</f>
        <v>1.492822475247986E-2</v>
      </c>
      <c r="X1767" s="17">
        <f t="shared" si="27"/>
        <v>-0.54560233821323789</v>
      </c>
    </row>
    <row r="1768" spans="18:24" x14ac:dyDescent="0.2">
      <c r="R1768" s="17" t="s">
        <v>21</v>
      </c>
      <c r="S1768" s="18">
        <f>_xll.qlInterestRateIndexFixingDate(IborIndex&amp;Tenor,T1768,Trigger)</f>
        <v>51782</v>
      </c>
      <c r="T1768" s="18">
        <f>_xll.qlCalendarAdvance(Calendar,T1767,R1768,"f",,Trigger)</f>
        <v>51784</v>
      </c>
      <c r="U1768" s="18">
        <f>_xll.qlInterestRateIndexMaturity(IborIndex&amp;Tenor,T1768,Trigger)</f>
        <v>51876</v>
      </c>
      <c r="V1768" s="22">
        <f>IFERROR(_xll.qlIndexFixing($V$1,S1768,,Trigger),NA())</f>
        <v>1.4874016563191192E-2</v>
      </c>
      <c r="W1768" s="22">
        <f>IFERROR(_xll.qlIndexFixing($W$1,S1768,,Trigger),NA())</f>
        <v>1.4927296387576646E-2</v>
      </c>
      <c r="X1768" s="17">
        <f t="shared" si="27"/>
        <v>-0.53279824385453822</v>
      </c>
    </row>
    <row r="1769" spans="18:24" x14ac:dyDescent="0.2">
      <c r="R1769" s="17" t="s">
        <v>21</v>
      </c>
      <c r="S1769" s="18">
        <f>_xll.qlInterestRateIndexFixingDate(IborIndex&amp;Tenor,T1769,Trigger)</f>
        <v>51789</v>
      </c>
      <c r="T1769" s="18">
        <f>_xll.qlCalendarAdvance(Calendar,T1768,R1769,"f",,Trigger)</f>
        <v>51791</v>
      </c>
      <c r="U1769" s="18">
        <f>_xll.qlInterestRateIndexMaturity(IborIndex&amp;Tenor,T1769,Trigger)</f>
        <v>51883</v>
      </c>
      <c r="V1769" s="22">
        <f>IFERROR(_xll.qlIndexFixing($V$1,S1769,,Trigger),NA())</f>
        <v>1.4874368607755997E-2</v>
      </c>
      <c r="W1769" s="22">
        <f>IFERROR(_xll.qlIndexFixing($W$1,S1769,,Trigger),NA())</f>
        <v>1.4926419974480637E-2</v>
      </c>
      <c r="X1769" s="17">
        <f t="shared" si="27"/>
        <v>-0.52051366724639381</v>
      </c>
    </row>
    <row r="1770" spans="18:24" x14ac:dyDescent="0.2">
      <c r="R1770" s="17" t="s">
        <v>21</v>
      </c>
      <c r="S1770" s="18">
        <f>_xll.qlInterestRateIndexFixingDate(IborIndex&amp;Tenor,T1770,Trigger)</f>
        <v>51796</v>
      </c>
      <c r="T1770" s="18">
        <f>_xll.qlCalendarAdvance(Calendar,T1769,R1770,"f",,Trigger)</f>
        <v>51798</v>
      </c>
      <c r="U1770" s="18">
        <f>_xll.qlInterestRateIndexMaturity(IborIndex&amp;Tenor,T1770,Trigger)</f>
        <v>51890</v>
      </c>
      <c r="V1770" s="22">
        <f>IFERROR(_xll.qlIndexFixing($V$1,S1770,,Trigger),NA())</f>
        <v>1.4874720652351211E-2</v>
      </c>
      <c r="W1770" s="22">
        <f>IFERROR(_xll.qlIndexFixing($W$1,S1770,,Trigger),NA())</f>
        <v>1.4925595673034406E-2</v>
      </c>
      <c r="X1770" s="17">
        <f t="shared" si="27"/>
        <v>-0.50875020683195316</v>
      </c>
    </row>
    <row r="1771" spans="18:24" x14ac:dyDescent="0.2">
      <c r="R1771" s="17" t="s">
        <v>21</v>
      </c>
      <c r="S1771" s="18">
        <f>_xll.qlInterestRateIndexFixingDate(IborIndex&amp;Tenor,T1771,Trigger)</f>
        <v>51803</v>
      </c>
      <c r="T1771" s="18">
        <f>_xll.qlCalendarAdvance(Calendar,T1770,R1771,"f",,Trigger)</f>
        <v>51805</v>
      </c>
      <c r="U1771" s="18">
        <f>_xll.qlInterestRateIndexMaturity(IborIndex&amp;Tenor,T1771,Trigger)</f>
        <v>51897</v>
      </c>
      <c r="V1771" s="22">
        <f>IFERROR(_xll.qlIndexFixing($V$1,S1771,,Trigger),NA())</f>
        <v>1.4875072696978573E-2</v>
      </c>
      <c r="W1771" s="22">
        <f>IFERROR(_xll.qlIndexFixing($W$1,S1771,,Trigger),NA())</f>
        <v>1.4924823643082265E-2</v>
      </c>
      <c r="X1771" s="17">
        <f t="shared" si="27"/>
        <v>-0.49750946103691362</v>
      </c>
    </row>
    <row r="1772" spans="18:24" x14ac:dyDescent="0.2">
      <c r="R1772" s="17" t="s">
        <v>21</v>
      </c>
      <c r="S1772" s="18">
        <f>_xll.qlInterestRateIndexFixingDate(IborIndex&amp;Tenor,T1772,Trigger)</f>
        <v>51810</v>
      </c>
      <c r="T1772" s="18">
        <f>_xll.qlCalendarAdvance(Calendar,T1771,R1772,"f",,Trigger)</f>
        <v>51812</v>
      </c>
      <c r="U1772" s="18">
        <f>_xll.qlInterestRateIndexMaturity(IborIndex&amp;Tenor,T1772,Trigger)</f>
        <v>51904</v>
      </c>
      <c r="V1772" s="22">
        <f>IFERROR(_xll.qlIndexFixing($V$1,S1772,,Trigger),NA())</f>
        <v>1.4875424741637215E-2</v>
      </c>
      <c r="W1772" s="22">
        <f>IFERROR(_xll.qlIndexFixing($W$1,S1772,,Trigger),NA())</f>
        <v>1.4924104044474607E-2</v>
      </c>
      <c r="X1772" s="17">
        <f t="shared" si="27"/>
        <v>-0.48679302837391702</v>
      </c>
    </row>
    <row r="1773" spans="18:24" x14ac:dyDescent="0.2">
      <c r="R1773" s="17" t="s">
        <v>21</v>
      </c>
      <c r="S1773" s="18">
        <f>_xll.qlInterestRateIndexFixingDate(IborIndex&amp;Tenor,T1773,Trigger)</f>
        <v>51817</v>
      </c>
      <c r="T1773" s="18">
        <f>_xll.qlCalendarAdvance(Calendar,T1772,R1773,"f",,Trigger)</f>
        <v>51819</v>
      </c>
      <c r="U1773" s="18">
        <f>_xll.qlInterestRateIndexMaturity(IborIndex&amp;Tenor,T1773,Trigger)</f>
        <v>51911</v>
      </c>
      <c r="V1773" s="22">
        <f>IFERROR(_xll.qlIndexFixing($V$1,S1773,,Trigger),NA())</f>
        <v>1.4875776786328006E-2</v>
      </c>
      <c r="W1773" s="22">
        <f>IFERROR(_xll.qlIndexFixing($W$1,S1773,,Trigger),NA())</f>
        <v>1.4923437037058351E-2</v>
      </c>
      <c r="X1773" s="17">
        <f t="shared" si="27"/>
        <v>-0.47660250730344189</v>
      </c>
    </row>
    <row r="1774" spans="18:24" x14ac:dyDescent="0.2">
      <c r="R1774" s="17" t="s">
        <v>21</v>
      </c>
      <c r="S1774" s="18">
        <f>_xll.qlInterestRateIndexFixingDate(IborIndex&amp;Tenor,T1774,Trigger)</f>
        <v>51824</v>
      </c>
      <c r="T1774" s="18">
        <f>_xll.qlCalendarAdvance(Calendar,T1773,R1774,"f",,Trigger)</f>
        <v>51826</v>
      </c>
      <c r="U1774" s="18">
        <f>_xll.qlInterestRateIndexMaturity(IborIndex&amp;Tenor,T1774,Trigger)</f>
        <v>51918</v>
      </c>
      <c r="V1774" s="22">
        <f>IFERROR(_xll.qlIndexFixing($V$1,S1774,,Trigger),NA())</f>
        <v>1.4876128831049207E-2</v>
      </c>
      <c r="W1774" s="22">
        <f>IFERROR(_xll.qlIndexFixing($W$1,S1774,,Trigger),NA())</f>
        <v>1.4922822780686497E-2</v>
      </c>
      <c r="X1774" s="17">
        <f t="shared" si="27"/>
        <v>-0.46693949637289373</v>
      </c>
    </row>
    <row r="1775" spans="18:24" x14ac:dyDescent="0.2">
      <c r="R1775" s="17" t="s">
        <v>21</v>
      </c>
      <c r="S1775" s="18">
        <f>_xll.qlInterestRateIndexFixingDate(IborIndex&amp;Tenor,T1775,Trigger)</f>
        <v>51831</v>
      </c>
      <c r="T1775" s="18">
        <f>_xll.qlCalendarAdvance(Calendar,T1774,R1775,"f",,Trigger)</f>
        <v>51833</v>
      </c>
      <c r="U1775" s="18">
        <f>_xll.qlInterestRateIndexMaturity(IborIndex&amp;Tenor,T1775,Trigger)</f>
        <v>51925</v>
      </c>
      <c r="V1775" s="22">
        <f>IFERROR(_xll.qlIndexFixing($V$1,S1775,,Trigger),NA())</f>
        <v>1.4876480875803426E-2</v>
      </c>
      <c r="W1775" s="22">
        <f>IFERROR(_xll.qlIndexFixing($W$1,S1775,,Trigger),NA())</f>
        <v>1.4922261435210308E-2</v>
      </c>
      <c r="X1775" s="17">
        <f t="shared" si="27"/>
        <v>-0.45780559406882404</v>
      </c>
    </row>
    <row r="1776" spans="18:24" x14ac:dyDescent="0.2">
      <c r="R1776" s="17" t="s">
        <v>21</v>
      </c>
      <c r="S1776" s="18">
        <f>_xll.qlInterestRateIndexFixingDate(IborIndex&amp;Tenor,T1776,Trigger)</f>
        <v>51838</v>
      </c>
      <c r="T1776" s="18">
        <f>_xll.qlCalendarAdvance(Calendar,T1775,R1776,"f",,Trigger)</f>
        <v>51840</v>
      </c>
      <c r="U1776" s="18">
        <f>_xll.qlInterestRateIndexMaturity(IborIndex&amp;Tenor,T1776,Trigger)</f>
        <v>51930</v>
      </c>
      <c r="V1776" s="22">
        <f>IFERROR(_xll.qlIndexFixing($V$1,S1776,,Trigger),NA())</f>
        <v>1.4876168648917165E-2</v>
      </c>
      <c r="W1776" s="22">
        <f>IFERROR(_xll.qlIndexFixing($W$1,S1776,,Trigger),NA())</f>
        <v>1.4921188347731373E-2</v>
      </c>
      <c r="X1776" s="17">
        <f t="shared" si="27"/>
        <v>-0.45019698814208198</v>
      </c>
    </row>
    <row r="1777" spans="18:24" x14ac:dyDescent="0.2">
      <c r="R1777" s="17" t="s">
        <v>21</v>
      </c>
      <c r="S1777" s="18">
        <f>_xll.qlInterestRateIndexFixingDate(IborIndex&amp;Tenor,T1777,Trigger)</f>
        <v>51845</v>
      </c>
      <c r="T1777" s="18">
        <f>_xll.qlCalendarAdvance(Calendar,T1776,R1777,"f",,Trigger)</f>
        <v>51847</v>
      </c>
      <c r="U1777" s="18">
        <f>_xll.qlInterestRateIndexMaturity(IborIndex&amp;Tenor,T1777,Trigger)</f>
        <v>51937</v>
      </c>
      <c r="V1777" s="22">
        <f>IFERROR(_xll.qlIndexFixing($V$1,S1777,,Trigger),NA())</f>
        <v>1.4876520664689252E-2</v>
      </c>
      <c r="W1777" s="22">
        <f>IFERROR(_xll.qlIndexFixing($W$1,S1777,,Trigger),NA())</f>
        <v>1.4920725678257085E-2</v>
      </c>
      <c r="X1777" s="17">
        <f t="shared" si="27"/>
        <v>-0.44205013567832907</v>
      </c>
    </row>
    <row r="1778" spans="18:24" x14ac:dyDescent="0.2">
      <c r="R1778" s="17" t="s">
        <v>21</v>
      </c>
      <c r="S1778" s="18">
        <f>_xll.qlInterestRateIndexFixingDate(IborIndex&amp;Tenor,T1778,Trigger)</f>
        <v>51852</v>
      </c>
      <c r="T1778" s="18">
        <f>_xll.qlCalendarAdvance(Calendar,T1777,R1778,"f",,Trigger)</f>
        <v>51854</v>
      </c>
      <c r="U1778" s="18">
        <f>_xll.qlInterestRateIndexMaturity(IborIndex&amp;Tenor,T1778,Trigger)</f>
        <v>51944</v>
      </c>
      <c r="V1778" s="22">
        <f>IFERROR(_xll.qlIndexFixing($V$1,S1778,,Trigger),NA())</f>
        <v>1.4876872680492426E-2</v>
      </c>
      <c r="W1778" s="22">
        <f>IFERROR(_xll.qlIndexFixing($W$1,S1778,,Trigger),NA())</f>
        <v>1.4920316371997977E-2</v>
      </c>
      <c r="X1778" s="17">
        <f t="shared" si="27"/>
        <v>-0.43443691505551385</v>
      </c>
    </row>
    <row r="1779" spans="18:24" x14ac:dyDescent="0.2">
      <c r="R1779" s="17" t="s">
        <v>21</v>
      </c>
      <c r="S1779" s="18">
        <f>_xll.qlInterestRateIndexFixingDate(IborIndex&amp;Tenor,T1779,Trigger)</f>
        <v>51858</v>
      </c>
      <c r="T1779" s="18">
        <f>_xll.qlCalendarAdvance(Calendar,T1778,R1779,"f",,Trigger)</f>
        <v>51862</v>
      </c>
      <c r="U1779" s="18">
        <f>_xll.qlInterestRateIndexMaturity(IborIndex&amp;Tenor,T1779,Trigger)</f>
        <v>51952</v>
      </c>
      <c r="V1779" s="22">
        <f>IFERROR(_xll.qlIndexFixing($V$1,S1779,,Trigger),NA())</f>
        <v>1.4877274984304023E-2</v>
      </c>
      <c r="W1779" s="22">
        <f>IFERROR(_xll.qlIndexFixing($W$1,S1779,,Trigger),NA())</f>
        <v>1.4919914141183099E-2</v>
      </c>
      <c r="X1779" s="17">
        <f t="shared" si="27"/>
        <v>-0.42639156879076268</v>
      </c>
    </row>
    <row r="1780" spans="18:24" x14ac:dyDescent="0.2">
      <c r="R1780" s="17" t="s">
        <v>21</v>
      </c>
      <c r="S1780" s="18">
        <f>_xll.qlInterestRateIndexFixingDate(IborIndex&amp;Tenor,T1780,Trigger)</f>
        <v>51866</v>
      </c>
      <c r="T1780" s="18">
        <f>_xll.qlCalendarAdvance(Calendar,T1779,R1780,"f",,Trigger)</f>
        <v>51869</v>
      </c>
      <c r="U1780" s="18">
        <f>_xll.qlInterestRateIndexMaturity(IborIndex&amp;Tenor,T1780,Trigger)</f>
        <v>51959</v>
      </c>
      <c r="V1780" s="22">
        <f>IFERROR(_xll.qlIndexFixing($V$1,S1780,,Trigger),NA())</f>
        <v>1.4877627000172922E-2</v>
      </c>
      <c r="W1780" s="22">
        <f>IFERROR(_xll.qlIndexFixing($W$1,S1780,,Trigger),NA())</f>
        <v>1.4919619722941313E-2</v>
      </c>
      <c r="X1780" s="17">
        <f t="shared" si="27"/>
        <v>-0.41992722768391388</v>
      </c>
    </row>
    <row r="1781" spans="18:24" x14ac:dyDescent="0.2">
      <c r="R1781" s="17" t="s">
        <v>21</v>
      </c>
      <c r="S1781" s="18">
        <f>_xll.qlInterestRateIndexFixingDate(IborIndex&amp;Tenor,T1781,Trigger)</f>
        <v>51874</v>
      </c>
      <c r="T1781" s="18">
        <f>_xll.qlCalendarAdvance(Calendar,T1780,R1781,"f",,Trigger)</f>
        <v>51876</v>
      </c>
      <c r="U1781" s="18">
        <f>_xll.qlInterestRateIndexMaturity(IborIndex&amp;Tenor,T1781,Trigger)</f>
        <v>51966</v>
      </c>
      <c r="V1781" s="22">
        <f>IFERROR(_xll.qlIndexFixing($V$1,S1781,,Trigger),NA())</f>
        <v>1.4877979016072906E-2</v>
      </c>
      <c r="W1781" s="22">
        <f>IFERROR(_xll.qlIndexFixing($W$1,S1781,,Trigger),NA())</f>
        <v>1.4919379170302172E-2</v>
      </c>
      <c r="X1781" s="17">
        <f t="shared" si="27"/>
        <v>-0.4140015422926524</v>
      </c>
    </row>
    <row r="1782" spans="18:24" x14ac:dyDescent="0.2">
      <c r="R1782" s="17" t="s">
        <v>21</v>
      </c>
      <c r="S1782" s="18">
        <f>_xll.qlInterestRateIndexFixingDate(IborIndex&amp;Tenor,T1782,Trigger)</f>
        <v>51881</v>
      </c>
      <c r="T1782" s="18">
        <f>_xll.qlCalendarAdvance(Calendar,T1781,R1782,"f",,Trigger)</f>
        <v>51883</v>
      </c>
      <c r="U1782" s="18">
        <f>_xll.qlInterestRateIndexMaturity(IborIndex&amp;Tenor,T1782,Trigger)</f>
        <v>51973</v>
      </c>
      <c r="V1782" s="22">
        <f>IFERROR(_xll.qlIndexFixing($V$1,S1782,,Trigger),NA())</f>
        <v>1.4878331032003977E-2</v>
      </c>
      <c r="W1782" s="22">
        <f>IFERROR(_xll.qlIndexFixing($W$1,S1782,,Trigger),NA())</f>
        <v>1.4919192643122692E-2</v>
      </c>
      <c r="X1782" s="17">
        <f t="shared" si="27"/>
        <v>-0.40861611118714336</v>
      </c>
    </row>
    <row r="1783" spans="18:24" x14ac:dyDescent="0.2">
      <c r="R1783" s="17" t="s">
        <v>21</v>
      </c>
      <c r="S1783" s="18">
        <f>_xll.qlInterestRateIndexFixingDate(IborIndex&amp;Tenor,T1783,Trigger)</f>
        <v>51888</v>
      </c>
      <c r="T1783" s="18">
        <f>_xll.qlCalendarAdvance(Calendar,T1782,R1783,"f",,Trigger)</f>
        <v>51890</v>
      </c>
      <c r="U1783" s="18">
        <f>_xll.qlInterestRateIndexMaturity(IborIndex&amp;Tenor,T1783,Trigger)</f>
        <v>51980</v>
      </c>
      <c r="V1783" s="22">
        <f>IFERROR(_xll.qlIndexFixing($V$1,S1783,,Trigger),NA())</f>
        <v>1.4878683047966135E-2</v>
      </c>
      <c r="W1783" s="22">
        <f>IFERROR(_xll.qlIndexFixing($W$1,S1783,,Trigger),NA())</f>
        <v>1.4919060301259002E-2</v>
      </c>
      <c r="X1783" s="17">
        <f t="shared" si="27"/>
        <v>-0.4037725329286701</v>
      </c>
    </row>
    <row r="1784" spans="18:24" x14ac:dyDescent="0.2">
      <c r="R1784" s="17" t="s">
        <v>21</v>
      </c>
      <c r="S1784" s="18">
        <f>_xll.qlInterestRateIndexFixingDate(IborIndex&amp;Tenor,T1784,Trigger)</f>
        <v>51895</v>
      </c>
      <c r="T1784" s="18">
        <f>_xll.qlCalendarAdvance(Calendar,T1783,R1784,"f",,Trigger)</f>
        <v>51897</v>
      </c>
      <c r="U1784" s="18">
        <f>_xll.qlInterestRateIndexMaturity(IborIndex&amp;Tenor,T1784,Trigger)</f>
        <v>51986</v>
      </c>
      <c r="V1784" s="22">
        <f>IFERROR(_xll.qlIndexFixing($V$1,S1784,,Trigger),NA())</f>
        <v>1.4878702825645313E-2</v>
      </c>
      <c r="W1784" s="22">
        <f>IFERROR(_xll.qlIndexFixing($W$1,S1784,,Trigger),NA())</f>
        <v>1.4918669030251767E-2</v>
      </c>
      <c r="X1784" s="17">
        <f t="shared" si="27"/>
        <v>-0.39966204606453959</v>
      </c>
    </row>
    <row r="1785" spans="18:24" x14ac:dyDescent="0.2">
      <c r="R1785" s="17" t="s">
        <v>21</v>
      </c>
      <c r="S1785" s="18">
        <f>_xll.qlInterestRateIndexFixingDate(IborIndex&amp;Tenor,T1785,Trigger)</f>
        <v>51902</v>
      </c>
      <c r="T1785" s="18">
        <f>_xll.qlCalendarAdvance(Calendar,T1784,R1785,"f",,Trigger)</f>
        <v>51904</v>
      </c>
      <c r="U1785" s="18">
        <f>_xll.qlInterestRateIndexMaturity(IborIndex&amp;Tenor,T1785,Trigger)</f>
        <v>51993</v>
      </c>
      <c r="V1785" s="22">
        <f>IFERROR(_xll.qlIndexFixing($V$1,S1785,,Trigger),NA())</f>
        <v>1.4879054827143825E-2</v>
      </c>
      <c r="W1785" s="22">
        <f>IFERROR(_xll.qlIndexFixing($W$1,S1785,,Trigger),NA())</f>
        <v>1.4918641616884011E-2</v>
      </c>
      <c r="X1785" s="17">
        <f t="shared" si="27"/>
        <v>-0.39586789740185879</v>
      </c>
    </row>
    <row r="1786" spans="18:24" x14ac:dyDescent="0.2">
      <c r="R1786" s="17" t="s">
        <v>21</v>
      </c>
      <c r="S1786" s="18">
        <f>_xll.qlInterestRateIndexFixingDate(IborIndex&amp;Tenor,T1786,Trigger)</f>
        <v>51909</v>
      </c>
      <c r="T1786" s="18">
        <f>_xll.qlCalendarAdvance(Calendar,T1785,R1786,"f",,Trigger)</f>
        <v>51911</v>
      </c>
      <c r="U1786" s="18">
        <f>_xll.qlInterestRateIndexMaturity(IborIndex&amp;Tenor,T1786,Trigger)</f>
        <v>52000</v>
      </c>
      <c r="V1786" s="22">
        <f>IFERROR(_xll.qlIndexFixing($V$1,S1786,,Trigger),NA())</f>
        <v>1.4879406828673771E-2</v>
      </c>
      <c r="W1786" s="22">
        <f>IFERROR(_xll.qlIndexFixing($W$1,S1786,,Trigger),NA())</f>
        <v>1.4918668854738231E-2</v>
      </c>
      <c r="X1786" s="17">
        <f t="shared" si="27"/>
        <v>-0.39262026064459599</v>
      </c>
    </row>
    <row r="1787" spans="18:24" x14ac:dyDescent="0.2">
      <c r="R1787" s="17" t="s">
        <v>21</v>
      </c>
      <c r="S1787" s="18">
        <f>_xll.qlInterestRateIndexFixingDate(IborIndex&amp;Tenor,T1787,Trigger)</f>
        <v>51916</v>
      </c>
      <c r="T1787" s="18">
        <f>_xll.qlCalendarAdvance(Calendar,T1786,R1787,"f",,Trigger)</f>
        <v>51918</v>
      </c>
      <c r="U1787" s="18">
        <f>_xll.qlInterestRateIndexMaturity(IborIndex&amp;Tenor,T1787,Trigger)</f>
        <v>52007</v>
      </c>
      <c r="V1787" s="22">
        <f>IFERROR(_xll.qlIndexFixing($V$1,S1787,,Trigger),NA())</f>
        <v>1.4879758830234256E-2</v>
      </c>
      <c r="W1787" s="22">
        <f>IFERROR(_xll.qlIndexFixing($W$1,S1787,,Trigger),NA())</f>
        <v>1.4918750903673068E-2</v>
      </c>
      <c r="X1787" s="17">
        <f t="shared" si="27"/>
        <v>-0.38992073438812169</v>
      </c>
    </row>
    <row r="1788" spans="18:24" x14ac:dyDescent="0.2">
      <c r="R1788" s="17" t="s">
        <v>21</v>
      </c>
      <c r="S1788" s="18">
        <f>_xll.qlInterestRateIndexFixingDate(IborIndex&amp;Tenor,T1788,Trigger)</f>
        <v>51923</v>
      </c>
      <c r="T1788" s="18">
        <f>_xll.qlCalendarAdvance(Calendar,T1787,R1788,"f",,Trigger)</f>
        <v>51925</v>
      </c>
      <c r="U1788" s="18">
        <f>_xll.qlInterestRateIndexMaturity(IborIndex&amp;Tenor,T1788,Trigger)</f>
        <v>52016</v>
      </c>
      <c r="V1788" s="22">
        <f>IFERROR(_xll.qlIndexFixing($V$1,S1788,,Trigger),NA())</f>
        <v>1.4880775435174335E-2</v>
      </c>
      <c r="W1788" s="22">
        <f>IFERROR(_xll.qlIndexFixing($W$1,S1788,,Trigger),NA())</f>
        <v>1.4919546398983449E-2</v>
      </c>
      <c r="X1788" s="17">
        <f t="shared" si="27"/>
        <v>-0.38770963809114589</v>
      </c>
    </row>
    <row r="1789" spans="18:24" x14ac:dyDescent="0.2">
      <c r="R1789" s="17" t="s">
        <v>21</v>
      </c>
      <c r="S1789" s="18">
        <f>_xll.qlInterestRateIndexFixingDate(IborIndex&amp;Tenor,T1789,Trigger)</f>
        <v>51930</v>
      </c>
      <c r="T1789" s="18">
        <f>_xll.qlCalendarAdvance(Calendar,T1788,R1789,"f",,Trigger)</f>
        <v>51932</v>
      </c>
      <c r="U1789" s="18">
        <f>_xll.qlInterestRateIndexMaturity(IborIndex&amp;Tenor,T1789,Trigger)</f>
        <v>52026</v>
      </c>
      <c r="V1789" s="22">
        <f>IFERROR(_xll.qlIndexFixing($V$1,S1789,,Trigger),NA())</f>
        <v>1.4882124493402333E-2</v>
      </c>
      <c r="W1789" s="22">
        <f>IFERROR(_xll.qlIndexFixing($W$1,S1789,,Trigger),NA())</f>
        <v>1.4920749077305494E-2</v>
      </c>
      <c r="X1789" s="17">
        <f t="shared" si="27"/>
        <v>-0.38624583903161192</v>
      </c>
    </row>
    <row r="1790" spans="18:24" x14ac:dyDescent="0.2">
      <c r="R1790" s="17" t="s">
        <v>21</v>
      </c>
      <c r="S1790" s="18">
        <f>_xll.qlInterestRateIndexFixingDate(IborIndex&amp;Tenor,T1790,Trigger)</f>
        <v>51937</v>
      </c>
      <c r="T1790" s="18">
        <f>_xll.qlCalendarAdvance(Calendar,T1789,R1790,"f",,Trigger)</f>
        <v>51939</v>
      </c>
      <c r="U1790" s="18">
        <f>_xll.qlInterestRateIndexMaturity(IborIndex&amp;Tenor,T1790,Trigger)</f>
        <v>52033</v>
      </c>
      <c r="V1790" s="22">
        <f>IFERROR(_xll.qlIndexFixing($V$1,S1790,,Trigger),NA())</f>
        <v>1.4882476567689505E-2</v>
      </c>
      <c r="W1790" s="22">
        <f>IFERROR(_xll.qlIndexFixing($W$1,S1790,,Trigger),NA())</f>
        <v>1.492101648375822E-2</v>
      </c>
      <c r="X1790" s="17">
        <f t="shared" si="27"/>
        <v>-0.38539916068714569</v>
      </c>
    </row>
    <row r="1791" spans="18:24" x14ac:dyDescent="0.2">
      <c r="R1791" s="17" t="s">
        <v>21</v>
      </c>
      <c r="S1791" s="18">
        <f>_xll.qlInterestRateIndexFixingDate(IborIndex&amp;Tenor,T1791,Trigger)</f>
        <v>51944</v>
      </c>
      <c r="T1791" s="18">
        <f>_xll.qlCalendarAdvance(Calendar,T1790,R1791,"f",,Trigger)</f>
        <v>51946</v>
      </c>
      <c r="U1791" s="18">
        <f>_xll.qlInterestRateIndexMaturity(IborIndex&amp;Tenor,T1791,Trigger)</f>
        <v>52040</v>
      </c>
      <c r="V1791" s="22">
        <f>IFERROR(_xll.qlIndexFixing($V$1,S1791,,Trigger),NA())</f>
        <v>1.488282864200984E-2</v>
      </c>
      <c r="W1791" s="22">
        <f>IFERROR(_xll.qlIndexFixing($W$1,S1791,,Trigger),NA())</f>
        <v>1.4921339409333011E-2</v>
      </c>
      <c r="X1791" s="17">
        <f t="shared" si="27"/>
        <v>-0.38510767323170558</v>
      </c>
    </row>
    <row r="1792" spans="18:24" x14ac:dyDescent="0.2">
      <c r="R1792" s="17" t="s">
        <v>21</v>
      </c>
      <c r="S1792" s="18">
        <f>_xll.qlInterestRateIndexFixingDate(IborIndex&amp;Tenor,T1792,Trigger)</f>
        <v>51951</v>
      </c>
      <c r="T1792" s="18">
        <f>_xll.qlCalendarAdvance(Calendar,T1791,R1792,"f",,Trigger)</f>
        <v>51953</v>
      </c>
      <c r="U1792" s="18">
        <f>_xll.qlInterestRateIndexMaturity(IborIndex&amp;Tenor,T1792,Trigger)</f>
        <v>52047</v>
      </c>
      <c r="V1792" s="22">
        <f>IFERROR(_xll.qlIndexFixing($V$1,S1792,,Trigger),NA())</f>
        <v>1.4883180716361641E-2</v>
      </c>
      <c r="W1792" s="22">
        <f>IFERROR(_xll.qlIndexFixing($W$1,S1792,,Trigger),NA())</f>
        <v>1.4921718013933449E-2</v>
      </c>
      <c r="X1792" s="17">
        <f t="shared" si="27"/>
        <v>-0.38537297571807416</v>
      </c>
    </row>
    <row r="1793" spans="18:24" x14ac:dyDescent="0.2">
      <c r="R1793" s="17" t="s">
        <v>21</v>
      </c>
      <c r="S1793" s="18">
        <f>_xll.qlInterestRateIndexFixingDate(IborIndex&amp;Tenor,T1793,Trigger)</f>
        <v>51958</v>
      </c>
      <c r="T1793" s="18">
        <f>_xll.qlCalendarAdvance(Calendar,T1792,R1793,"f",,Trigger)</f>
        <v>51964</v>
      </c>
      <c r="U1793" s="18">
        <f>_xll.qlInterestRateIndexMaturity(IborIndex&amp;Tenor,T1793,Trigger)</f>
        <v>52055</v>
      </c>
      <c r="V1793" s="22">
        <f>IFERROR(_xll.qlIndexFixing($V$1,S1793,,Trigger),NA())</f>
        <v>1.4882736749321033E-2</v>
      </c>
      <c r="W1793" s="22">
        <f>IFERROR(_xll.qlIndexFixing($W$1,S1793,,Trigger),NA())</f>
        <v>1.4921368152807287E-2</v>
      </c>
      <c r="X1793" s="17">
        <f t="shared" si="27"/>
        <v>-0.38631403486253868</v>
      </c>
    </row>
    <row r="1794" spans="18:24" x14ac:dyDescent="0.2">
      <c r="R1794" s="17" t="s">
        <v>21</v>
      </c>
      <c r="S1794" s="18">
        <f>_xll.qlInterestRateIndexFixingDate(IborIndex&amp;Tenor,T1794,Trigger)</f>
        <v>51967</v>
      </c>
      <c r="T1794" s="18">
        <f>_xll.qlCalendarAdvance(Calendar,T1793,R1794,"f",,Trigger)</f>
        <v>51971</v>
      </c>
      <c r="U1794" s="18">
        <f>_xll.qlInterestRateIndexMaturity(IborIndex&amp;Tenor,T1794,Trigger)</f>
        <v>52062</v>
      </c>
      <c r="V1794" s="22">
        <f>IFERROR(_xll.qlIndexFixing($V$1,S1794,,Trigger),NA())</f>
        <v>1.4883088780167702E-2</v>
      </c>
      <c r="W1794" s="22">
        <f>IFERROR(_xll.qlIndexFixing($W$1,S1794,,Trigger),NA())</f>
        <v>1.4921878494721949E-2</v>
      </c>
      <c r="X1794" s="17">
        <f t="shared" si="27"/>
        <v>-0.38789714554246513</v>
      </c>
    </row>
    <row r="1795" spans="18:24" x14ac:dyDescent="0.2">
      <c r="R1795" s="17" t="s">
        <v>21</v>
      </c>
      <c r="S1795" s="18">
        <f>_xll.qlInterestRateIndexFixingDate(IborIndex&amp;Tenor,T1795,Trigger)</f>
        <v>51974</v>
      </c>
      <c r="T1795" s="18">
        <f>_xll.qlCalendarAdvance(Calendar,T1794,R1795,"f",,Trigger)</f>
        <v>51978</v>
      </c>
      <c r="U1795" s="18">
        <f>_xll.qlInterestRateIndexMaturity(IborIndex&amp;Tenor,T1795,Trigger)</f>
        <v>52069</v>
      </c>
      <c r="V1795" s="22">
        <f>IFERROR(_xll.qlIndexFixing($V$1,S1795,,Trigger),NA())</f>
        <v>1.4883440811045997E-2</v>
      </c>
      <c r="W1795" s="22">
        <f>IFERROR(_xll.qlIndexFixing($W$1,S1795,,Trigger),NA())</f>
        <v>1.4922445045526461E-2</v>
      </c>
      <c r="X1795" s="17">
        <f t="shared" si="27"/>
        <v>-0.39004234480463296</v>
      </c>
    </row>
    <row r="1796" spans="18:24" x14ac:dyDescent="0.2">
      <c r="R1796" s="17" t="s">
        <v>21</v>
      </c>
      <c r="S1796" s="18">
        <f>_xll.qlInterestRateIndexFixingDate(IborIndex&amp;Tenor,T1796,Trigger)</f>
        <v>51981</v>
      </c>
      <c r="T1796" s="18">
        <f>_xll.qlCalendarAdvance(Calendar,T1795,R1796,"f",,Trigger)</f>
        <v>51985</v>
      </c>
      <c r="U1796" s="18">
        <f>_xll.qlInterestRateIndexMaturity(IborIndex&amp;Tenor,T1796,Trigger)</f>
        <v>52076</v>
      </c>
      <c r="V1796" s="22">
        <f>IFERROR(_xll.qlIndexFixing($V$1,S1796,,Trigger),NA())</f>
        <v>1.4883792841955915E-2</v>
      </c>
      <c r="W1796" s="22">
        <f>IFERROR(_xll.qlIndexFixing($W$1,S1796,,Trigger),NA())</f>
        <v>1.4923067965117534E-2</v>
      </c>
      <c r="X1796" s="17">
        <f t="shared" ref="X1796:X1859" si="28">(V1796-W1796)*10000</f>
        <v>-0.39275123161619863</v>
      </c>
    </row>
    <row r="1797" spans="18:24" x14ac:dyDescent="0.2">
      <c r="R1797" s="17" t="s">
        <v>21</v>
      </c>
      <c r="S1797" s="18">
        <f>_xll.qlInterestRateIndexFixingDate(IborIndex&amp;Tenor,T1797,Trigger)</f>
        <v>51988</v>
      </c>
      <c r="T1797" s="18">
        <f>_xll.qlCalendarAdvance(Calendar,T1796,R1797,"f",,Trigger)</f>
        <v>51992</v>
      </c>
      <c r="U1797" s="18">
        <f>_xll.qlInterestRateIndexMaturity(IborIndex&amp;Tenor,T1797,Trigger)</f>
        <v>52084</v>
      </c>
      <c r="V1797" s="22">
        <f>IFERROR(_xll.qlIndexFixing($V$1,S1797,,Trigger),NA())</f>
        <v>1.4884477329415738E-2</v>
      </c>
      <c r="W1797" s="22">
        <f>IFERROR(_xll.qlIndexFixing($W$1,S1797,,Trigger),NA())</f>
        <v>1.4924115885289023E-2</v>
      </c>
      <c r="X1797" s="17">
        <f t="shared" si="28"/>
        <v>-0.39638555873284731</v>
      </c>
    </row>
    <row r="1798" spans="18:24" x14ac:dyDescent="0.2">
      <c r="R1798" s="17" t="s">
        <v>21</v>
      </c>
      <c r="S1798" s="18">
        <f>_xll.qlInterestRateIndexFixingDate(IborIndex&amp;Tenor,T1798,Trigger)</f>
        <v>51995</v>
      </c>
      <c r="T1798" s="18">
        <f>_xll.qlCalendarAdvance(Calendar,T1797,R1798,"f",,Trigger)</f>
        <v>51999</v>
      </c>
      <c r="U1798" s="18">
        <f>_xll.qlInterestRateIndexMaturity(IborIndex&amp;Tenor,T1798,Trigger)</f>
        <v>52091</v>
      </c>
      <c r="V1798" s="22">
        <f>IFERROR(_xll.qlIndexFixing($V$1,S1798,,Trigger),NA())</f>
        <v>1.4884829374918052E-2</v>
      </c>
      <c r="W1798" s="22">
        <f>IFERROR(_xll.qlIndexFixing($W$1,S1798,,Trigger),NA())</f>
        <v>1.492485613296001E-2</v>
      </c>
      <c r="X1798" s="17">
        <f t="shared" si="28"/>
        <v>-0.40026758041957627</v>
      </c>
    </row>
    <row r="1799" spans="18:24" x14ac:dyDescent="0.2">
      <c r="R1799" s="17" t="s">
        <v>21</v>
      </c>
      <c r="S1799" s="18">
        <f>_xll.qlInterestRateIndexFixingDate(IborIndex&amp;Tenor,T1799,Trigger)</f>
        <v>52002</v>
      </c>
      <c r="T1799" s="18">
        <f>_xll.qlCalendarAdvance(Calendar,T1798,R1799,"f",,Trigger)</f>
        <v>52006</v>
      </c>
      <c r="U1799" s="18">
        <f>_xll.qlInterestRateIndexMaturity(IborIndex&amp;Tenor,T1799,Trigger)</f>
        <v>52098</v>
      </c>
      <c r="V1799" s="22">
        <f>IFERROR(_xll.qlIndexFixing($V$1,S1799,,Trigger),NA())</f>
        <v>1.4885181420450777E-2</v>
      </c>
      <c r="W1799" s="22">
        <f>IFERROR(_xll.qlIndexFixing($W$1,S1799,,Trigger),NA())</f>
        <v>1.4925653242895458E-2</v>
      </c>
      <c r="X1799" s="17">
        <f t="shared" si="28"/>
        <v>-0.40471822444680328</v>
      </c>
    </row>
    <row r="1800" spans="18:24" x14ac:dyDescent="0.2">
      <c r="R1800" s="17" t="s">
        <v>21</v>
      </c>
      <c r="S1800" s="18">
        <f>_xll.qlInterestRateIndexFixingDate(IborIndex&amp;Tenor,T1800,Trigger)</f>
        <v>52009</v>
      </c>
      <c r="T1800" s="18">
        <f>_xll.qlCalendarAdvance(Calendar,T1799,R1800,"f",,Trigger)</f>
        <v>52013</v>
      </c>
      <c r="U1800" s="18">
        <f>_xll.qlInterestRateIndexMaturity(IborIndex&amp;Tenor,T1800,Trigger)</f>
        <v>52105</v>
      </c>
      <c r="V1800" s="22">
        <f>IFERROR(_xll.qlIndexFixing($V$1,S1800,,Trigger),NA())</f>
        <v>1.4885533466015651E-2</v>
      </c>
      <c r="W1800" s="22">
        <f>IFERROR(_xll.qlIndexFixing($W$1,S1800,,Trigger),NA())</f>
        <v>1.4926507375008322E-2</v>
      </c>
      <c r="X1800" s="17">
        <f t="shared" si="28"/>
        <v>-0.40973908992670771</v>
      </c>
    </row>
    <row r="1801" spans="18:24" x14ac:dyDescent="0.2">
      <c r="R1801" s="17" t="s">
        <v>21</v>
      </c>
      <c r="S1801" s="18">
        <f>_xll.qlInterestRateIndexFixingDate(IborIndex&amp;Tenor,T1801,Trigger)</f>
        <v>52016</v>
      </c>
      <c r="T1801" s="18">
        <f>_xll.qlCalendarAdvance(Calendar,T1800,R1801,"f",,Trigger)</f>
        <v>52020</v>
      </c>
      <c r="U1801" s="18">
        <f>_xll.qlInterestRateIndexMaturity(IborIndex&amp;Tenor,T1801,Trigger)</f>
        <v>52112</v>
      </c>
      <c r="V1801" s="22">
        <f>IFERROR(_xll.qlIndexFixing($V$1,S1801,,Trigger),NA())</f>
        <v>1.4886467149584373E-2</v>
      </c>
      <c r="W1801" s="22">
        <f>IFERROR(_xll.qlIndexFixing($W$1,S1801,,Trigger),NA())</f>
        <v>1.4927363009248304E-2</v>
      </c>
      <c r="X1801" s="17">
        <f t="shared" si="28"/>
        <v>-0.40895859663931178</v>
      </c>
    </row>
    <row r="1802" spans="18:24" x14ac:dyDescent="0.2">
      <c r="R1802" s="17" t="s">
        <v>21</v>
      </c>
      <c r="S1802" s="18">
        <f>_xll.qlInterestRateIndexFixingDate(IborIndex&amp;Tenor,T1802,Trigger)</f>
        <v>52023</v>
      </c>
      <c r="T1802" s="18">
        <f>_xll.qlCalendarAdvance(Calendar,T1801,R1802,"f",,Trigger)</f>
        <v>52027</v>
      </c>
      <c r="U1802" s="18">
        <f>_xll.qlInterestRateIndexMaturity(IborIndex&amp;Tenor,T1802,Trigger)</f>
        <v>52119</v>
      </c>
      <c r="V1802" s="22">
        <f>IFERROR(_xll.qlIndexFixing($V$1,S1802,,Trigger),NA())</f>
        <v>1.4887498666839463E-2</v>
      </c>
      <c r="W1802" s="22">
        <f>IFERROR(_xll.qlIndexFixing($W$1,S1802,,Trigger),NA())</f>
        <v>1.4928125861294184E-2</v>
      </c>
      <c r="X1802" s="17">
        <f t="shared" si="28"/>
        <v>-0.40627194454721099</v>
      </c>
    </row>
    <row r="1803" spans="18:24" x14ac:dyDescent="0.2">
      <c r="R1803" s="17" t="s">
        <v>21</v>
      </c>
      <c r="S1803" s="18">
        <f>_xll.qlInterestRateIndexFixingDate(IborIndex&amp;Tenor,T1803,Trigger)</f>
        <v>52030</v>
      </c>
      <c r="T1803" s="18">
        <f>_xll.qlCalendarAdvance(Calendar,T1802,R1803,"f",,Trigger)</f>
        <v>52034</v>
      </c>
      <c r="U1803" s="18">
        <f>_xll.qlInterestRateIndexMaturity(IborIndex&amp;Tenor,T1803,Trigger)</f>
        <v>52126</v>
      </c>
      <c r="V1803" s="22">
        <f>IFERROR(_xll.qlIndexFixing($V$1,S1803,,Trigger),NA())</f>
        <v>1.4888531146886139E-2</v>
      </c>
      <c r="W1803" s="22">
        <f>IFERROR(_xll.qlIndexFixing($W$1,S1803,,Trigger),NA())</f>
        <v>1.4928794375433882E-2</v>
      </c>
      <c r="X1803" s="17">
        <f t="shared" si="28"/>
        <v>-0.40263228547743679</v>
      </c>
    </row>
    <row r="1804" spans="18:24" x14ac:dyDescent="0.2">
      <c r="R1804" s="17" t="s">
        <v>21</v>
      </c>
      <c r="S1804" s="18">
        <f>_xll.qlInterestRateIndexFixingDate(IborIndex&amp;Tenor,T1804,Trigger)</f>
        <v>52037</v>
      </c>
      <c r="T1804" s="18">
        <f>_xll.qlCalendarAdvance(Calendar,T1803,R1804,"f",,Trigger)</f>
        <v>52041</v>
      </c>
      <c r="U1804" s="18">
        <f>_xll.qlInterestRateIndexMaturity(IborIndex&amp;Tenor,T1804,Trigger)</f>
        <v>52133</v>
      </c>
      <c r="V1804" s="22">
        <f>IFERROR(_xll.qlIndexFixing($V$1,S1804,,Trigger),NA())</f>
        <v>1.4889564589727877E-2</v>
      </c>
      <c r="W1804" s="22">
        <f>IFERROR(_xll.qlIndexFixing($W$1,S1804,,Trigger),NA())</f>
        <v>1.4929368542477357E-2</v>
      </c>
      <c r="X1804" s="17">
        <f t="shared" si="28"/>
        <v>-0.39803952749479721</v>
      </c>
    </row>
    <row r="1805" spans="18:24" x14ac:dyDescent="0.2">
      <c r="R1805" s="17" t="s">
        <v>21</v>
      </c>
      <c r="S1805" s="18">
        <f>_xll.qlInterestRateIndexFixingDate(IborIndex&amp;Tenor,T1805,Trigger)</f>
        <v>52044</v>
      </c>
      <c r="T1805" s="18">
        <f>_xll.qlCalendarAdvance(Calendar,T1804,R1805,"f",,Trigger)</f>
        <v>52048</v>
      </c>
      <c r="U1805" s="18">
        <f>_xll.qlInterestRateIndexMaturity(IborIndex&amp;Tenor,T1805,Trigger)</f>
        <v>52140</v>
      </c>
      <c r="V1805" s="22">
        <f>IFERROR(_xll.qlIndexFixing($V$1,S1805,,Trigger),NA())</f>
        <v>1.4890598995363807E-2</v>
      </c>
      <c r="W1805" s="22">
        <f>IFERROR(_xll.qlIndexFixing($W$1,S1805,,Trigger),NA())</f>
        <v>1.4929848353677694E-2</v>
      </c>
      <c r="X1805" s="17">
        <f t="shared" si="28"/>
        <v>-0.39249358313887123</v>
      </c>
    </row>
    <row r="1806" spans="18:24" x14ac:dyDescent="0.2">
      <c r="R1806" s="17" t="s">
        <v>21</v>
      </c>
      <c r="S1806" s="18">
        <f>_xll.qlInterestRateIndexFixingDate(IborIndex&amp;Tenor,T1806,Trigger)</f>
        <v>52051</v>
      </c>
      <c r="T1806" s="18">
        <f>_xll.qlCalendarAdvance(Calendar,T1805,R1806,"f",,Trigger)</f>
        <v>52055</v>
      </c>
      <c r="U1806" s="18">
        <f>_xll.qlInterestRateIndexMaturity(IborIndex&amp;Tenor,T1806,Trigger)</f>
        <v>52147</v>
      </c>
      <c r="V1806" s="22">
        <f>IFERROR(_xll.qlIndexFixing($V$1,S1806,,Trigger),NA())</f>
        <v>1.4891634363794797E-2</v>
      </c>
      <c r="W1806" s="22">
        <f>IFERROR(_xll.qlIndexFixing($W$1,S1806,,Trigger),NA())</f>
        <v>1.4930233800731099E-2</v>
      </c>
      <c r="X1806" s="17">
        <f t="shared" si="28"/>
        <v>-0.38599436936301645</v>
      </c>
    </row>
    <row r="1807" spans="18:24" x14ac:dyDescent="0.2">
      <c r="R1807" s="17" t="s">
        <v>21</v>
      </c>
      <c r="S1807" s="18">
        <f>_xll.qlInterestRateIndexFixingDate(IborIndex&amp;Tenor,T1807,Trigger)</f>
        <v>52058</v>
      </c>
      <c r="T1807" s="18">
        <f>_xll.qlCalendarAdvance(Calendar,T1806,R1807,"f",,Trigger)</f>
        <v>52062</v>
      </c>
      <c r="U1807" s="18">
        <f>_xll.qlInterestRateIndexMaturity(IborIndex&amp;Tenor,T1807,Trigger)</f>
        <v>52154</v>
      </c>
      <c r="V1807" s="22">
        <f>IFERROR(_xll.qlIndexFixing($V$1,S1807,,Trigger),NA())</f>
        <v>1.4892670695021717E-2</v>
      </c>
      <c r="W1807" s="22">
        <f>IFERROR(_xll.qlIndexFixing($W$1,S1807,,Trigger),NA())</f>
        <v>1.493052487576561E-2</v>
      </c>
      <c r="X1807" s="17">
        <f t="shared" si="28"/>
        <v>-0.37854180743892435</v>
      </c>
    </row>
    <row r="1808" spans="18:24" x14ac:dyDescent="0.2">
      <c r="R1808" s="17" t="s">
        <v>21</v>
      </c>
      <c r="S1808" s="18">
        <f>_xll.qlInterestRateIndexFixingDate(IborIndex&amp;Tenor,T1808,Trigger)</f>
        <v>52065</v>
      </c>
      <c r="T1808" s="18">
        <f>_xll.qlCalendarAdvance(Calendar,T1807,R1808,"f",,Trigger)</f>
        <v>52069</v>
      </c>
      <c r="U1808" s="18">
        <f>_xll.qlInterestRateIndexMaturity(IborIndex&amp;Tenor,T1808,Trigger)</f>
        <v>52161</v>
      </c>
      <c r="V1808" s="22">
        <f>IFERROR(_xll.qlIndexFixing($V$1,S1808,,Trigger),NA())</f>
        <v>1.4893707989044568E-2</v>
      </c>
      <c r="W1808" s="22">
        <f>IFERROR(_xll.qlIndexFixing($W$1,S1808,,Trigger),NA())</f>
        <v>1.4930721571359334E-2</v>
      </c>
      <c r="X1808" s="17">
        <f t="shared" si="28"/>
        <v>-0.37013582314766524</v>
      </c>
    </row>
    <row r="1809" spans="18:24" x14ac:dyDescent="0.2">
      <c r="R1809" s="17" t="s">
        <v>21</v>
      </c>
      <c r="S1809" s="18">
        <f>_xll.qlInterestRateIndexFixingDate(IborIndex&amp;Tenor,T1809,Trigger)</f>
        <v>52072</v>
      </c>
      <c r="T1809" s="18">
        <f>_xll.qlCalendarAdvance(Calendar,T1808,R1809,"f",,Trigger)</f>
        <v>52076</v>
      </c>
      <c r="U1809" s="18">
        <f>_xll.qlInterestRateIndexMaturity(IborIndex&amp;Tenor,T1809,Trigger)</f>
        <v>52168</v>
      </c>
      <c r="V1809" s="22">
        <f>IFERROR(_xll.qlIndexFixing($V$1,S1809,,Trigger),NA())</f>
        <v>1.4894746245865955E-2</v>
      </c>
      <c r="W1809" s="22">
        <f>IFERROR(_xll.qlIndexFixing($W$1,S1809,,Trigger),NA())</f>
        <v>1.4930823880522215E-2</v>
      </c>
      <c r="X1809" s="17">
        <f t="shared" si="28"/>
        <v>-0.36077634656260515</v>
      </c>
    </row>
    <row r="1810" spans="18:24" x14ac:dyDescent="0.2">
      <c r="R1810" s="17" t="s">
        <v>21</v>
      </c>
      <c r="S1810" s="18">
        <f>_xll.qlInterestRateIndexFixingDate(IborIndex&amp;Tenor,T1810,Trigger)</f>
        <v>52079</v>
      </c>
      <c r="T1810" s="18">
        <f>_xll.qlCalendarAdvance(Calendar,T1809,R1810,"f",,Trigger)</f>
        <v>52083</v>
      </c>
      <c r="U1810" s="18">
        <f>_xll.qlInterestRateIndexMaturity(IborIndex&amp;Tenor,T1810,Trigger)</f>
        <v>52175</v>
      </c>
      <c r="V1810" s="22">
        <f>IFERROR(_xll.qlIndexFixing($V$1,S1810,,Trigger),NA())</f>
        <v>1.4895785465485008E-2</v>
      </c>
      <c r="W1810" s="22">
        <f>IFERROR(_xll.qlIndexFixing($W$1,S1810,,Trigger),NA())</f>
        <v>1.4930831796709051E-2</v>
      </c>
      <c r="X1810" s="17">
        <f t="shared" si="28"/>
        <v>-0.3504633122404337</v>
      </c>
    </row>
    <row r="1811" spans="18:24" x14ac:dyDescent="0.2">
      <c r="R1811" s="17" t="s">
        <v>21</v>
      </c>
      <c r="S1811" s="18">
        <f>_xll.qlInterestRateIndexFixingDate(IborIndex&amp;Tenor,T1811,Trigger)</f>
        <v>52086</v>
      </c>
      <c r="T1811" s="18">
        <f>_xll.qlCalendarAdvance(Calendar,T1810,R1811,"f",,Trigger)</f>
        <v>52090</v>
      </c>
      <c r="U1811" s="18">
        <f>_xll.qlInterestRateIndexMaturity(IborIndex&amp;Tenor,T1811,Trigger)</f>
        <v>52182</v>
      </c>
      <c r="V1811" s="22">
        <f>IFERROR(_xll.qlIndexFixing($V$1,S1811,,Trigger),NA())</f>
        <v>1.4896825647904337E-2</v>
      </c>
      <c r="W1811" s="22">
        <f>IFERROR(_xll.qlIndexFixing($W$1,S1811,,Trigger),NA())</f>
        <v>1.4930745313812556E-2</v>
      </c>
      <c r="X1811" s="17">
        <f t="shared" si="28"/>
        <v>-0.33919665908219498</v>
      </c>
    </row>
    <row r="1812" spans="18:24" x14ac:dyDescent="0.2">
      <c r="R1812" s="17" t="s">
        <v>21</v>
      </c>
      <c r="S1812" s="18">
        <f>_xll.qlInterestRateIndexFixingDate(IborIndex&amp;Tenor,T1812,Trigger)</f>
        <v>52093</v>
      </c>
      <c r="T1812" s="18">
        <f>_xll.qlCalendarAdvance(Calendar,T1811,R1812,"f",,Trigger)</f>
        <v>52097</v>
      </c>
      <c r="U1812" s="18">
        <f>_xll.qlInterestRateIndexMaturity(IborIndex&amp;Tenor,T1812,Trigger)</f>
        <v>52189</v>
      </c>
      <c r="V1812" s="22">
        <f>IFERROR(_xll.qlIndexFixing($V$1,S1812,,Trigger),NA())</f>
        <v>1.4897866793122203E-2</v>
      </c>
      <c r="W1812" s="22">
        <f>IFERROR(_xll.qlIndexFixing($W$1,S1812,,Trigger),NA())</f>
        <v>1.4930564426167693E-2</v>
      </c>
      <c r="X1812" s="17">
        <f t="shared" si="28"/>
        <v>-0.32697633045490959</v>
      </c>
    </row>
    <row r="1813" spans="18:24" x14ac:dyDescent="0.2">
      <c r="R1813" s="17" t="s">
        <v>21</v>
      </c>
      <c r="S1813" s="18">
        <f>_xll.qlInterestRateIndexFixingDate(IborIndex&amp;Tenor,T1813,Trigger)</f>
        <v>52100</v>
      </c>
      <c r="T1813" s="18">
        <f>_xll.qlCalendarAdvance(Calendar,T1812,R1813,"f",,Trigger)</f>
        <v>52104</v>
      </c>
      <c r="U1813" s="18">
        <f>_xll.qlInterestRateIndexMaturity(IborIndex&amp;Tenor,T1813,Trigger)</f>
        <v>52196</v>
      </c>
      <c r="V1813" s="22">
        <f>IFERROR(_xll.qlIndexFixing($V$1,S1813,,Trigger),NA())</f>
        <v>1.4898908901141211E-2</v>
      </c>
      <c r="W1813" s="22">
        <f>IFERROR(_xll.qlIndexFixing($W$1,S1813,,Trigger),NA())</f>
        <v>1.4930289128547341E-2</v>
      </c>
      <c r="X1813" s="17">
        <f t="shared" si="28"/>
        <v>-0.3138022740612964</v>
      </c>
    </row>
    <row r="1814" spans="18:24" x14ac:dyDescent="0.2">
      <c r="R1814" s="17" t="s">
        <v>21</v>
      </c>
      <c r="S1814" s="18">
        <f>_xll.qlInterestRateIndexFixingDate(IborIndex&amp;Tenor,T1814,Trigger)</f>
        <v>52107</v>
      </c>
      <c r="T1814" s="18">
        <f>_xll.qlCalendarAdvance(Calendar,T1813,R1814,"f",,Trigger)</f>
        <v>52111</v>
      </c>
      <c r="U1814" s="18">
        <f>_xll.qlInterestRateIndexMaturity(IborIndex&amp;Tenor,T1814,Trigger)</f>
        <v>52202</v>
      </c>
      <c r="V1814" s="22">
        <f>IFERROR(_xll.qlIndexFixing($V$1,S1814,,Trigger),NA())</f>
        <v>1.4899133342020881E-2</v>
      </c>
      <c r="W1814" s="22">
        <f>IFERROR(_xll.qlIndexFixing($W$1,S1814,,Trigger),NA())</f>
        <v>1.4929662177816057E-2</v>
      </c>
      <c r="X1814" s="17">
        <f t="shared" si="28"/>
        <v>-0.30528835795176279</v>
      </c>
    </row>
    <row r="1815" spans="18:24" x14ac:dyDescent="0.2">
      <c r="R1815" s="17" t="s">
        <v>21</v>
      </c>
      <c r="S1815" s="18">
        <f>_xll.qlInterestRateIndexFixingDate(IborIndex&amp;Tenor,T1815,Trigger)</f>
        <v>52114</v>
      </c>
      <c r="T1815" s="18">
        <f>_xll.qlCalendarAdvance(Calendar,T1814,R1815,"f",,Trigger)</f>
        <v>52118</v>
      </c>
      <c r="U1815" s="18">
        <f>_xll.qlInterestRateIndexMaturity(IborIndex&amp;Tenor,T1815,Trigger)</f>
        <v>52209</v>
      </c>
      <c r="V1815" s="22">
        <f>IFERROR(_xll.qlIndexFixing($V$1,S1815,,Trigger),NA())</f>
        <v>1.4899498024125176E-2</v>
      </c>
      <c r="W1815" s="22">
        <f>IFERROR(_xll.qlIndexFixing($W$1,S1815,,Trigger),NA())</f>
        <v>1.4929378065839913E-2</v>
      </c>
      <c r="X1815" s="17">
        <f t="shared" si="28"/>
        <v>-0.2988004171473706</v>
      </c>
    </row>
    <row r="1816" spans="18:24" x14ac:dyDescent="0.2">
      <c r="R1816" s="17" t="s">
        <v>21</v>
      </c>
      <c r="S1816" s="18">
        <f>_xll.qlInterestRateIndexFixingDate(IborIndex&amp;Tenor,T1816,Trigger)</f>
        <v>52121</v>
      </c>
      <c r="T1816" s="18">
        <f>_xll.qlCalendarAdvance(Calendar,T1815,R1816,"f",,Trigger)</f>
        <v>52125</v>
      </c>
      <c r="U1816" s="18">
        <f>_xll.qlInterestRateIndexMaturity(IborIndex&amp;Tenor,T1816,Trigger)</f>
        <v>52216</v>
      </c>
      <c r="V1816" s="22">
        <f>IFERROR(_xll.qlIndexFixing($V$1,S1816,,Trigger),NA())</f>
        <v>1.4899862706261972E-2</v>
      </c>
      <c r="W1816" s="22">
        <f>IFERROR(_xll.qlIndexFixing($W$1,S1816,,Trigger),NA())</f>
        <v>1.4929151332186523E-2</v>
      </c>
      <c r="X1816" s="17">
        <f t="shared" si="28"/>
        <v>-0.29288625924550615</v>
      </c>
    </row>
    <row r="1817" spans="18:24" x14ac:dyDescent="0.2">
      <c r="R1817" s="17" t="s">
        <v>21</v>
      </c>
      <c r="S1817" s="18">
        <f>_xll.qlInterestRateIndexFixingDate(IborIndex&amp;Tenor,T1817,Trigger)</f>
        <v>52128</v>
      </c>
      <c r="T1817" s="18">
        <f>_xll.qlCalendarAdvance(Calendar,T1816,R1817,"f",,Trigger)</f>
        <v>52132</v>
      </c>
      <c r="U1817" s="18">
        <f>_xll.qlInterestRateIndexMaturity(IborIndex&amp;Tenor,T1817,Trigger)</f>
        <v>52223</v>
      </c>
      <c r="V1817" s="22">
        <f>IFERROR(_xll.qlIndexFixing($V$1,S1817,,Trigger),NA())</f>
        <v>1.4900227388433027E-2</v>
      </c>
      <c r="W1817" s="22">
        <f>IFERROR(_xll.qlIndexFixing($W$1,S1817,,Trigger),NA())</f>
        <v>1.4928982142410488E-2</v>
      </c>
      <c r="X1817" s="17">
        <f t="shared" si="28"/>
        <v>-0.28754753977460956</v>
      </c>
    </row>
    <row r="1818" spans="18:24" x14ac:dyDescent="0.2">
      <c r="R1818" s="17" t="s">
        <v>21</v>
      </c>
      <c r="S1818" s="18">
        <f>_xll.qlInterestRateIndexFixingDate(IborIndex&amp;Tenor,T1818,Trigger)</f>
        <v>52135</v>
      </c>
      <c r="T1818" s="18">
        <f>_xll.qlCalendarAdvance(Calendar,T1817,R1818,"f",,Trigger)</f>
        <v>52139</v>
      </c>
      <c r="U1818" s="18">
        <f>_xll.qlInterestRateIndexMaturity(IborIndex&amp;Tenor,T1818,Trigger)</f>
        <v>52231</v>
      </c>
      <c r="V1818" s="22">
        <f>IFERROR(_xll.qlIndexFixing($V$1,S1818,,Trigger),NA())</f>
        <v>1.4900926109977702E-2</v>
      </c>
      <c r="W1818" s="22">
        <f>IFERROR(_xll.qlIndexFixing($W$1,S1818,,Trigger),NA())</f>
        <v>1.4929183078799028E-2</v>
      </c>
      <c r="X1818" s="17">
        <f t="shared" si="28"/>
        <v>-0.28256968821326056</v>
      </c>
    </row>
    <row r="1819" spans="18:24" x14ac:dyDescent="0.2">
      <c r="R1819" s="17" t="s">
        <v>21</v>
      </c>
      <c r="S1819" s="18">
        <f>_xll.qlInterestRateIndexFixingDate(IborIndex&amp;Tenor,T1819,Trigger)</f>
        <v>52142</v>
      </c>
      <c r="T1819" s="18">
        <f>_xll.qlCalendarAdvance(Calendar,T1818,R1819,"f",,Trigger)</f>
        <v>52146</v>
      </c>
      <c r="U1819" s="18">
        <f>_xll.qlInterestRateIndexMaturity(IborIndex&amp;Tenor,T1819,Trigger)</f>
        <v>52238</v>
      </c>
      <c r="V1819" s="22">
        <f>IFERROR(_xll.qlIndexFixing($V$1,S1819,,Trigger),NA())</f>
        <v>1.490129080728397E-2</v>
      </c>
      <c r="W1819" s="22">
        <f>IFERROR(_xll.qlIndexFixing($W$1,S1819,,Trigger),NA())</f>
        <v>1.4929133637440197E-2</v>
      </c>
      <c r="X1819" s="17">
        <f t="shared" si="28"/>
        <v>-0.27842830156226894</v>
      </c>
    </row>
    <row r="1820" spans="18:24" x14ac:dyDescent="0.2">
      <c r="R1820" s="17" t="s">
        <v>21</v>
      </c>
      <c r="S1820" s="18">
        <f>_xll.qlInterestRateIndexFixingDate(IborIndex&amp;Tenor,T1820,Trigger)</f>
        <v>52149</v>
      </c>
      <c r="T1820" s="18">
        <f>_xll.qlCalendarAdvance(Calendar,T1819,R1820,"f",,Trigger)</f>
        <v>52153</v>
      </c>
      <c r="U1820" s="18">
        <f>_xll.qlInterestRateIndexMaturity(IborIndex&amp;Tenor,T1820,Trigger)</f>
        <v>52245</v>
      </c>
      <c r="V1820" s="22">
        <f>IFERROR(_xll.qlIndexFixing($V$1,S1820,,Trigger),NA())</f>
        <v>1.4901655504624993E-2</v>
      </c>
      <c r="W1820" s="22">
        <f>IFERROR(_xll.qlIndexFixing($W$1,S1820,,Trigger),NA())</f>
        <v>1.4929142250873641E-2</v>
      </c>
      <c r="X1820" s="17">
        <f t="shared" si="28"/>
        <v>-0.2748674624864812</v>
      </c>
    </row>
    <row r="1821" spans="18:24" x14ac:dyDescent="0.2">
      <c r="R1821" s="17" t="s">
        <v>21</v>
      </c>
      <c r="S1821" s="18">
        <f>_xll.qlInterestRateIndexFixingDate(IborIndex&amp;Tenor,T1821,Trigger)</f>
        <v>52156</v>
      </c>
      <c r="T1821" s="18">
        <f>_xll.qlCalendarAdvance(Calendar,T1820,R1821,"f",,Trigger)</f>
        <v>52160</v>
      </c>
      <c r="U1821" s="18">
        <f>_xll.qlInterestRateIndexMaturity(IborIndex&amp;Tenor,T1821,Trigger)</f>
        <v>52252</v>
      </c>
      <c r="V1821" s="22">
        <f>IFERROR(_xll.qlIndexFixing($V$1,S1821,,Trigger),NA())</f>
        <v>1.4902020201999031E-2</v>
      </c>
      <c r="W1821" s="22">
        <f>IFERROR(_xll.qlIndexFixing($W$1,S1821,,Trigger),NA())</f>
        <v>1.4929209084673874E-2</v>
      </c>
      <c r="X1821" s="17">
        <f t="shared" si="28"/>
        <v>-0.27188882674843845</v>
      </c>
    </row>
    <row r="1822" spans="18:24" x14ac:dyDescent="0.2">
      <c r="R1822" s="17" t="s">
        <v>21</v>
      </c>
      <c r="S1822" s="18">
        <f>_xll.qlInterestRateIndexFixingDate(IborIndex&amp;Tenor,T1822,Trigger)</f>
        <v>52163</v>
      </c>
      <c r="T1822" s="18">
        <f>_xll.qlCalendarAdvance(Calendar,T1821,R1822,"f",,Trigger)</f>
        <v>52167</v>
      </c>
      <c r="U1822" s="18">
        <f>_xll.qlInterestRateIndexMaturity(IborIndex&amp;Tenor,T1822,Trigger)</f>
        <v>52259</v>
      </c>
      <c r="V1822" s="22">
        <f>IFERROR(_xll.qlIndexFixing($V$1,S1822,,Trigger),NA())</f>
        <v>1.4902384899407825E-2</v>
      </c>
      <c r="W1822" s="22">
        <f>IFERROR(_xll.qlIndexFixing($W$1,S1822,,Trigger),NA())</f>
        <v>1.4929334304416276E-2</v>
      </c>
      <c r="X1822" s="17">
        <f t="shared" si="28"/>
        <v>-0.26949405008450456</v>
      </c>
    </row>
    <row r="1823" spans="18:24" x14ac:dyDescent="0.2">
      <c r="R1823" s="17" t="s">
        <v>21</v>
      </c>
      <c r="S1823" s="18">
        <f>_xll.qlInterestRateIndexFixingDate(IborIndex&amp;Tenor,T1823,Trigger)</f>
        <v>52170</v>
      </c>
      <c r="T1823" s="18">
        <f>_xll.qlCalendarAdvance(Calendar,T1822,R1823,"f",,Trigger)</f>
        <v>52174</v>
      </c>
      <c r="U1823" s="18">
        <f>_xll.qlInterestRateIndexMaturity(IborIndex&amp;Tenor,T1823,Trigger)</f>
        <v>52266</v>
      </c>
      <c r="V1823" s="22">
        <f>IFERROR(_xll.qlIndexFixing($V$1,S1823,,Trigger),NA())</f>
        <v>1.4902749596850505E-2</v>
      </c>
      <c r="W1823" s="22">
        <f>IFERROR(_xll.qlIndexFixing($W$1,S1823,,Trigger),NA())</f>
        <v>1.4929518075678831E-2</v>
      </c>
      <c r="X1823" s="17">
        <f t="shared" si="28"/>
        <v>-0.26768478828325881</v>
      </c>
    </row>
    <row r="1824" spans="18:24" x14ac:dyDescent="0.2">
      <c r="R1824" s="17" t="s">
        <v>21</v>
      </c>
      <c r="S1824" s="18">
        <f>_xll.qlInterestRateIndexFixingDate(IborIndex&amp;Tenor,T1824,Trigger)</f>
        <v>52177</v>
      </c>
      <c r="T1824" s="18">
        <f>_xll.qlCalendarAdvance(Calendar,T1823,R1824,"f",,Trigger)</f>
        <v>52181</v>
      </c>
      <c r="U1824" s="18">
        <f>_xll.qlInterestRateIndexMaturity(IborIndex&amp;Tenor,T1824,Trigger)</f>
        <v>52273</v>
      </c>
      <c r="V1824" s="22">
        <f>IFERROR(_xll.qlIndexFixing($V$1,S1824,,Trigger),NA())</f>
        <v>1.4903114294326203E-2</v>
      </c>
      <c r="W1824" s="22">
        <f>IFERROR(_xll.qlIndexFixing($W$1,S1824,,Trigger),NA())</f>
        <v>1.4929760564043871E-2</v>
      </c>
      <c r="X1824" s="17">
        <f t="shared" si="28"/>
        <v>-0.26646269717668303</v>
      </c>
    </row>
    <row r="1825" spans="18:24" x14ac:dyDescent="0.2">
      <c r="R1825" s="17" t="s">
        <v>21</v>
      </c>
      <c r="S1825" s="18">
        <f>_xll.qlInterestRateIndexFixingDate(IborIndex&amp;Tenor,T1825,Trigger)</f>
        <v>52184</v>
      </c>
      <c r="T1825" s="18">
        <f>_xll.qlCalendarAdvance(Calendar,T1824,R1825,"f",,Trigger)</f>
        <v>52188</v>
      </c>
      <c r="U1825" s="18">
        <f>_xll.qlInterestRateIndexMaturity(IborIndex&amp;Tenor,T1825,Trigger)</f>
        <v>52280</v>
      </c>
      <c r="V1825" s="22">
        <f>IFERROR(_xll.qlIndexFixing($V$1,S1825,,Trigger),NA())</f>
        <v>1.4903478991836654E-2</v>
      </c>
      <c r="W1825" s="22">
        <f>IFERROR(_xll.qlIndexFixing($W$1,S1825,,Trigger),NA())</f>
        <v>1.4930061935095463E-2</v>
      </c>
      <c r="X1825" s="17">
        <f t="shared" si="28"/>
        <v>-0.26582943258808556</v>
      </c>
    </row>
    <row r="1826" spans="18:24" x14ac:dyDescent="0.2">
      <c r="R1826" s="17" t="s">
        <v>21</v>
      </c>
      <c r="S1826" s="18">
        <f>_xll.qlInterestRateIndexFixingDate(IborIndex&amp;Tenor,T1826,Trigger)</f>
        <v>52191</v>
      </c>
      <c r="T1826" s="18">
        <f>_xll.qlCalendarAdvance(Calendar,T1825,R1826,"f",,Trigger)</f>
        <v>52195</v>
      </c>
      <c r="U1826" s="18">
        <f>_xll.qlInterestRateIndexMaturity(IborIndex&amp;Tenor,T1826,Trigger)</f>
        <v>52287</v>
      </c>
      <c r="V1826" s="22">
        <f>IFERROR(_xll.qlIndexFixing($V$1,S1826,,Trigger),NA())</f>
        <v>1.4903843689380122E-2</v>
      </c>
      <c r="W1826" s="22">
        <f>IFERROR(_xll.qlIndexFixing($W$1,S1826,,Trigger),NA())</f>
        <v>1.493042235442202E-2</v>
      </c>
      <c r="X1826" s="17">
        <f t="shared" si="28"/>
        <v>-0.26578665041897609</v>
      </c>
    </row>
    <row r="1827" spans="18:24" x14ac:dyDescent="0.2">
      <c r="R1827" s="17" t="s">
        <v>21</v>
      </c>
      <c r="S1827" s="18">
        <f>_xll.qlInterestRateIndexFixingDate(IborIndex&amp;Tenor,T1827,Trigger)</f>
        <v>52198</v>
      </c>
      <c r="T1827" s="18">
        <f>_xll.qlCalendarAdvance(Calendar,T1826,R1827,"f",,Trigger)</f>
        <v>52202</v>
      </c>
      <c r="U1827" s="18">
        <f>_xll.qlInterestRateIndexMaturity(IborIndex&amp;Tenor,T1827,Trigger)</f>
        <v>52292</v>
      </c>
      <c r="V1827" s="22">
        <f>IFERROR(_xll.qlIndexFixing($V$1,S1827,,Trigger),NA())</f>
        <v>1.490354004765404E-2</v>
      </c>
      <c r="W1827" s="22">
        <f>IFERROR(_xll.qlIndexFixing($W$1,S1827,,Trigger),NA())</f>
        <v>1.4930141596235735E-2</v>
      </c>
      <c r="X1827" s="17">
        <f t="shared" si="28"/>
        <v>-0.26601548581695056</v>
      </c>
    </row>
    <row r="1828" spans="18:24" x14ac:dyDescent="0.2">
      <c r="R1828" s="17" t="s">
        <v>21</v>
      </c>
      <c r="S1828" s="18">
        <f>_xll.qlInterestRateIndexFixingDate(IborIndex&amp;Tenor,T1828,Trigger)</f>
        <v>52205</v>
      </c>
      <c r="T1828" s="18">
        <f>_xll.qlCalendarAdvance(Calendar,T1827,R1828,"f",,Trigger)</f>
        <v>52209</v>
      </c>
      <c r="U1828" s="18">
        <f>_xll.qlInterestRateIndexMaturity(IborIndex&amp;Tenor,T1828,Trigger)</f>
        <v>52299</v>
      </c>
      <c r="V1828" s="22">
        <f>IFERROR(_xll.qlIndexFixing($V$1,S1828,,Trigger),NA())</f>
        <v>1.4903904715121818E-2</v>
      </c>
      <c r="W1828" s="22">
        <f>IFERROR(_xll.qlIndexFixing($W$1,S1828,,Trigger),NA())</f>
        <v>1.493061202576218E-2</v>
      </c>
      <c r="X1828" s="17">
        <f t="shared" si="28"/>
        <v>-0.2670731064036147</v>
      </c>
    </row>
    <row r="1829" spans="18:24" x14ac:dyDescent="0.2">
      <c r="R1829" s="17" t="s">
        <v>21</v>
      </c>
      <c r="S1829" s="18">
        <f>_xll.qlInterestRateIndexFixingDate(IborIndex&amp;Tenor,T1829,Trigger)</f>
        <v>52212</v>
      </c>
      <c r="T1829" s="18">
        <f>_xll.qlCalendarAdvance(Calendar,T1828,R1829,"f",,Trigger)</f>
        <v>52216</v>
      </c>
      <c r="U1829" s="18">
        <f>_xll.qlInterestRateIndexMaturity(IborIndex&amp;Tenor,T1829,Trigger)</f>
        <v>52306</v>
      </c>
      <c r="V1829" s="22">
        <f>IFERROR(_xll.qlIndexFixing($V$1,S1829,,Trigger),NA())</f>
        <v>1.4904269382622459E-2</v>
      </c>
      <c r="W1829" s="22">
        <f>IFERROR(_xll.qlIndexFixing($W$1,S1829,,Trigger),NA())</f>
        <v>1.4931141971752382E-2</v>
      </c>
      <c r="X1829" s="17">
        <f t="shared" si="28"/>
        <v>-0.2687258912992263</v>
      </c>
    </row>
    <row r="1830" spans="18:24" x14ac:dyDescent="0.2">
      <c r="R1830" s="17" t="s">
        <v>21</v>
      </c>
      <c r="S1830" s="18">
        <f>_xll.qlInterestRateIndexFixingDate(IborIndex&amp;Tenor,T1830,Trigger)</f>
        <v>52219</v>
      </c>
      <c r="T1830" s="18">
        <f>_xll.qlCalendarAdvance(Calendar,T1829,R1830,"f",,Trigger)</f>
        <v>52223</v>
      </c>
      <c r="U1830" s="18">
        <f>_xll.qlInterestRateIndexMaturity(IborIndex&amp;Tenor,T1830,Trigger)</f>
        <v>52313</v>
      </c>
      <c r="V1830" s="22">
        <f>IFERROR(_xll.qlIndexFixing($V$1,S1830,,Trigger),NA())</f>
        <v>1.4904634050156851E-2</v>
      </c>
      <c r="W1830" s="22">
        <f>IFERROR(_xll.qlIndexFixing($W$1,S1830,,Trigger),NA())</f>
        <v>1.493173159979122E-2</v>
      </c>
      <c r="X1830" s="17">
        <f t="shared" si="28"/>
        <v>-0.270975496343695</v>
      </c>
    </row>
    <row r="1831" spans="18:24" x14ac:dyDescent="0.2">
      <c r="R1831" s="17" t="s">
        <v>21</v>
      </c>
      <c r="S1831" s="18">
        <f>_xll.qlInterestRateIndexFixingDate(IborIndex&amp;Tenor,T1831,Trigger)</f>
        <v>52224</v>
      </c>
      <c r="T1831" s="18">
        <f>_xll.qlCalendarAdvance(Calendar,T1830,R1831,"f",,Trigger)</f>
        <v>52230</v>
      </c>
      <c r="U1831" s="18">
        <f>_xll.qlInterestRateIndexMaturity(IborIndex&amp;Tenor,T1831,Trigger)</f>
        <v>52321</v>
      </c>
      <c r="V1831" s="22">
        <f>IFERROR(_xll.qlIndexFixing($V$1,S1831,,Trigger),NA())</f>
        <v>1.4905332942341466E-2</v>
      </c>
      <c r="W1831" s="22">
        <f>IFERROR(_xll.qlIndexFixing($W$1,S1831,,Trigger),NA())</f>
        <v>1.4932748310493819E-2</v>
      </c>
      <c r="X1831" s="17">
        <f t="shared" si="28"/>
        <v>-0.2741536815235347</v>
      </c>
    </row>
    <row r="1832" spans="18:24" x14ac:dyDescent="0.2">
      <c r="R1832" s="17" t="s">
        <v>21</v>
      </c>
      <c r="S1832" s="18">
        <f>_xll.qlInterestRateIndexFixingDate(IborIndex&amp;Tenor,T1832,Trigger)</f>
        <v>52233</v>
      </c>
      <c r="T1832" s="18">
        <f>_xll.qlCalendarAdvance(Calendar,T1831,R1832,"f",,Trigger)</f>
        <v>52237</v>
      </c>
      <c r="U1832" s="18">
        <f>_xll.qlInterestRateIndexMaturity(IborIndex&amp;Tenor,T1832,Trigger)</f>
        <v>52327</v>
      </c>
      <c r="V1832" s="22">
        <f>IFERROR(_xll.qlIndexFixing($V$1,S1832,,Trigger),NA())</f>
        <v>1.4905363385323334E-2</v>
      </c>
      <c r="W1832" s="22">
        <f>IFERROR(_xll.qlIndexFixing($W$1,S1832,,Trigger),NA())</f>
        <v>1.493309056436054E-2</v>
      </c>
      <c r="X1832" s="17">
        <f t="shared" si="28"/>
        <v>-0.27727179037206895</v>
      </c>
    </row>
    <row r="1833" spans="18:24" x14ac:dyDescent="0.2">
      <c r="R1833" s="17" t="s">
        <v>21</v>
      </c>
      <c r="S1833" s="18">
        <f>_xll.qlInterestRateIndexFixingDate(IborIndex&amp;Tenor,T1833,Trigger)</f>
        <v>52240</v>
      </c>
      <c r="T1833" s="18">
        <f>_xll.qlCalendarAdvance(Calendar,T1832,R1833,"f",,Trigger)</f>
        <v>52244</v>
      </c>
      <c r="U1833" s="18">
        <f>_xll.qlInterestRateIndexMaturity(IborIndex&amp;Tenor,T1833,Trigger)</f>
        <v>52334</v>
      </c>
      <c r="V1833" s="22">
        <f>IFERROR(_xll.qlIndexFixing($V$1,S1833,,Trigger),NA())</f>
        <v>1.4905728052957201E-2</v>
      </c>
      <c r="W1833" s="22">
        <f>IFERROR(_xll.qlIndexFixing($W$1,S1833,,Trigger),NA())</f>
        <v>1.493386023207055E-2</v>
      </c>
      <c r="X1833" s="17">
        <f t="shared" si="28"/>
        <v>-0.28132179113349309</v>
      </c>
    </row>
    <row r="1834" spans="18:24" x14ac:dyDescent="0.2">
      <c r="R1834" s="17" t="s">
        <v>21</v>
      </c>
      <c r="S1834" s="18">
        <f>_xll.qlInterestRateIndexFixingDate(IborIndex&amp;Tenor,T1834,Trigger)</f>
        <v>52247</v>
      </c>
      <c r="T1834" s="18">
        <f>_xll.qlCalendarAdvance(Calendar,T1833,R1834,"f",,Trigger)</f>
        <v>52251</v>
      </c>
      <c r="U1834" s="18">
        <f>_xll.qlInterestRateIndexMaturity(IborIndex&amp;Tenor,T1834,Trigger)</f>
        <v>52341</v>
      </c>
      <c r="V1834" s="22">
        <f>IFERROR(_xll.qlIndexFixing($V$1,S1834,,Trigger),NA())</f>
        <v>1.4906092720623043E-2</v>
      </c>
      <c r="W1834" s="22">
        <f>IFERROR(_xll.qlIndexFixing($W$1,S1834,,Trigger),NA())</f>
        <v>1.4934690244189142E-2</v>
      </c>
      <c r="X1834" s="17">
        <f t="shared" si="28"/>
        <v>-0.28597523566098459</v>
      </c>
    </row>
    <row r="1835" spans="18:24" x14ac:dyDescent="0.2">
      <c r="R1835" s="17" t="s">
        <v>21</v>
      </c>
      <c r="S1835" s="18">
        <f>_xll.qlInterestRateIndexFixingDate(IborIndex&amp;Tenor,T1835,Trigger)</f>
        <v>52254</v>
      </c>
      <c r="T1835" s="18">
        <f>_xll.qlCalendarAdvance(Calendar,T1834,R1835,"f",,Trigger)</f>
        <v>52258</v>
      </c>
      <c r="U1835" s="18">
        <f>_xll.qlInterestRateIndexMaturity(IborIndex&amp;Tenor,T1835,Trigger)</f>
        <v>52348</v>
      </c>
      <c r="V1835" s="22">
        <f>IFERROR(_xll.qlIndexFixing($V$1,S1835,,Trigger),NA())</f>
        <v>1.4906457388322636E-2</v>
      </c>
      <c r="W1835" s="22">
        <f>IFERROR(_xll.qlIndexFixing($W$1,S1835,,Trigger),NA())</f>
        <v>1.4935580766314516E-2</v>
      </c>
      <c r="X1835" s="17">
        <f t="shared" si="28"/>
        <v>-0.29123377991879806</v>
      </c>
    </row>
    <row r="1836" spans="18:24" x14ac:dyDescent="0.2">
      <c r="R1836" s="17" t="s">
        <v>21</v>
      </c>
      <c r="S1836" s="18">
        <f>_xll.qlInterestRateIndexFixingDate(IborIndex&amp;Tenor,T1836,Trigger)</f>
        <v>52261</v>
      </c>
      <c r="T1836" s="18">
        <f>_xll.qlCalendarAdvance(Calendar,T1835,R1836,"f",,Trigger)</f>
        <v>52265</v>
      </c>
      <c r="U1836" s="18">
        <f>_xll.qlInterestRateIndexMaturity(IborIndex&amp;Tenor,T1836,Trigger)</f>
        <v>52355</v>
      </c>
      <c r="V1836" s="22">
        <f>IFERROR(_xll.qlIndexFixing($V$1,S1836,,Trigger),NA())</f>
        <v>1.4906822056055091E-2</v>
      </c>
      <c r="W1836" s="22">
        <f>IFERROR(_xll.qlIndexFixing($W$1,S1836,,Trigger),NA())</f>
        <v>1.4936531964045763E-2</v>
      </c>
      <c r="X1836" s="17">
        <f t="shared" si="28"/>
        <v>-0.29709907990671525</v>
      </c>
    </row>
    <row r="1837" spans="18:24" x14ac:dyDescent="0.2">
      <c r="R1837" s="17" t="s">
        <v>21</v>
      </c>
      <c r="S1837" s="18">
        <f>_xll.qlInterestRateIndexFixingDate(IborIndex&amp;Tenor,T1837,Trigger)</f>
        <v>52268</v>
      </c>
      <c r="T1837" s="18">
        <f>_xll.qlCalendarAdvance(Calendar,T1836,R1837,"f",,Trigger)</f>
        <v>52272</v>
      </c>
      <c r="U1837" s="18">
        <f>_xll.qlInterestRateIndexMaturity(IborIndex&amp;Tenor,T1837,Trigger)</f>
        <v>52362</v>
      </c>
      <c r="V1837" s="22">
        <f>IFERROR(_xll.qlIndexFixing($V$1,S1837,,Trigger),NA())</f>
        <v>1.4907186723821297E-2</v>
      </c>
      <c r="W1837" s="22">
        <f>IFERROR(_xll.qlIndexFixing($W$1,S1837,,Trigger),NA())</f>
        <v>1.4937544002987302E-2</v>
      </c>
      <c r="X1837" s="17">
        <f t="shared" si="28"/>
        <v>-0.30357279166004503</v>
      </c>
    </row>
    <row r="1838" spans="18:24" x14ac:dyDescent="0.2">
      <c r="R1838" s="17" t="s">
        <v>21</v>
      </c>
      <c r="S1838" s="18">
        <f>_xll.qlInterestRateIndexFixingDate(IborIndex&amp;Tenor,T1838,Trigger)</f>
        <v>52275</v>
      </c>
      <c r="T1838" s="18">
        <f>_xll.qlCalendarAdvance(Calendar,T1837,R1838,"f",,Trigger)</f>
        <v>52279</v>
      </c>
      <c r="U1838" s="18">
        <f>_xll.qlInterestRateIndexMaturity(IborIndex&amp;Tenor,T1838,Trigger)</f>
        <v>52369</v>
      </c>
      <c r="V1838" s="22">
        <f>IFERROR(_xll.qlIndexFixing($V$1,S1838,,Trigger),NA())</f>
        <v>1.4907551391620366E-2</v>
      </c>
      <c r="W1838" s="22">
        <f>IFERROR(_xll.qlIndexFixing($W$1,S1838,,Trigger),NA())</f>
        <v>1.4938617048743552E-2</v>
      </c>
      <c r="X1838" s="17">
        <f t="shared" si="28"/>
        <v>-0.31065657123185986</v>
      </c>
    </row>
    <row r="1839" spans="18:24" x14ac:dyDescent="0.2">
      <c r="R1839" s="17" t="s">
        <v>21</v>
      </c>
      <c r="S1839" s="18">
        <f>_xll.qlInterestRateIndexFixingDate(IborIndex&amp;Tenor,T1839,Trigger)</f>
        <v>52282</v>
      </c>
      <c r="T1839" s="18">
        <f>_xll.qlCalendarAdvance(Calendar,T1838,R1839,"f",,Trigger)</f>
        <v>52286</v>
      </c>
      <c r="U1839" s="18">
        <f>_xll.qlInterestRateIndexMaturity(IborIndex&amp;Tenor,T1839,Trigger)</f>
        <v>52376</v>
      </c>
      <c r="V1839" s="22">
        <f>IFERROR(_xll.qlIndexFixing($V$1,S1839,,Trigger),NA())</f>
        <v>1.4907916059452297E-2</v>
      </c>
      <c r="W1839" s="22">
        <f>IFERROR(_xll.qlIndexFixing($W$1,S1839,,Trigger),NA())</f>
        <v>1.493975126692515E-2</v>
      </c>
      <c r="X1839" s="17">
        <f t="shared" si="28"/>
        <v>-0.31835207472852289</v>
      </c>
    </row>
    <row r="1840" spans="18:24" x14ac:dyDescent="0.2">
      <c r="R1840" s="17" t="s">
        <v>21</v>
      </c>
      <c r="S1840" s="18">
        <f>_xll.qlInterestRateIndexFixingDate(IborIndex&amp;Tenor,T1840,Trigger)</f>
        <v>52289</v>
      </c>
      <c r="T1840" s="18">
        <f>_xll.qlCalendarAdvance(Calendar,T1839,R1840,"f",,Trigger)</f>
        <v>52293</v>
      </c>
      <c r="U1840" s="18">
        <f>_xll.qlInterestRateIndexMaturity(IborIndex&amp;Tenor,T1840,Trigger)</f>
        <v>52385</v>
      </c>
      <c r="V1840" s="22">
        <f>IFERROR(_xll.qlIndexFixing($V$1,S1840,,Trigger),NA())</f>
        <v>1.4908949458548449E-2</v>
      </c>
      <c r="W1840" s="22">
        <f>IFERROR(_xll.qlIndexFixing($W$1,S1840,,Trigger),NA())</f>
        <v>1.4941761029003011E-2</v>
      </c>
      <c r="X1840" s="17">
        <f t="shared" si="28"/>
        <v>-0.32811570454562705</v>
      </c>
    </row>
    <row r="1841" spans="18:24" x14ac:dyDescent="0.2">
      <c r="R1841" s="17" t="s">
        <v>21</v>
      </c>
      <c r="S1841" s="18">
        <f>_xll.qlInterestRateIndexFixingDate(IborIndex&amp;Tenor,T1841,Trigger)</f>
        <v>52296</v>
      </c>
      <c r="T1841" s="18">
        <f>_xll.qlCalendarAdvance(Calendar,T1840,R1841,"f",,Trigger)</f>
        <v>52300</v>
      </c>
      <c r="U1841" s="18">
        <f>_xll.qlInterestRateIndexMaturity(IborIndex&amp;Tenor,T1841,Trigger)</f>
        <v>52392</v>
      </c>
      <c r="V1841" s="22">
        <f>IFERROR(_xll.qlIndexFixing($V$1,S1841,,Trigger),NA())</f>
        <v>1.4909314156600207E-2</v>
      </c>
      <c r="W1841" s="22">
        <f>IFERROR(_xll.qlIndexFixing($W$1,S1841,,Trigger),NA())</f>
        <v>1.4943027044769146E-2</v>
      </c>
      <c r="X1841" s="17">
        <f t="shared" si="28"/>
        <v>-0.33712888168939414</v>
      </c>
    </row>
    <row r="1842" spans="18:24" x14ac:dyDescent="0.2">
      <c r="R1842" s="17" t="s">
        <v>21</v>
      </c>
      <c r="S1842" s="18">
        <f>_xll.qlInterestRateIndexFixingDate(IborIndex&amp;Tenor,T1842,Trigger)</f>
        <v>52303</v>
      </c>
      <c r="T1842" s="18">
        <f>_xll.qlCalendarAdvance(Calendar,T1841,R1842,"f",,Trigger)</f>
        <v>52307</v>
      </c>
      <c r="U1842" s="18">
        <f>_xll.qlInterestRateIndexMaturity(IborIndex&amp;Tenor,T1842,Trigger)</f>
        <v>52399</v>
      </c>
      <c r="V1842" s="22">
        <f>IFERROR(_xll.qlIndexFixing($V$1,S1842,,Trigger),NA())</f>
        <v>1.4909678854685851E-2</v>
      </c>
      <c r="W1842" s="22">
        <f>IFERROR(_xll.qlIndexFixing($W$1,S1842,,Trigger),NA())</f>
        <v>1.4944354758587165E-2</v>
      </c>
      <c r="X1842" s="17">
        <f t="shared" si="28"/>
        <v>-0.34675903901314542</v>
      </c>
    </row>
    <row r="1843" spans="18:24" x14ac:dyDescent="0.2">
      <c r="R1843" s="17" t="s">
        <v>21</v>
      </c>
      <c r="S1843" s="18">
        <f>_xll.qlInterestRateIndexFixingDate(IborIndex&amp;Tenor,T1843,Trigger)</f>
        <v>52310</v>
      </c>
      <c r="T1843" s="18">
        <f>_xll.qlCalendarAdvance(Calendar,T1842,R1843,"f",,Trigger)</f>
        <v>52314</v>
      </c>
      <c r="U1843" s="18">
        <f>_xll.qlInterestRateIndexMaturity(IborIndex&amp;Tenor,T1843,Trigger)</f>
        <v>52406</v>
      </c>
      <c r="V1843" s="22">
        <f>IFERROR(_xll.qlIndexFixing($V$1,S1843,,Trigger),NA())</f>
        <v>1.4910043552805381E-2</v>
      </c>
      <c r="W1843" s="22">
        <f>IFERROR(_xll.qlIndexFixing($W$1,S1843,,Trigger),NA())</f>
        <v>1.4945744336092401E-2</v>
      </c>
      <c r="X1843" s="17">
        <f t="shared" si="28"/>
        <v>-0.35700783287019933</v>
      </c>
    </row>
    <row r="1844" spans="18:24" x14ac:dyDescent="0.2">
      <c r="R1844" s="17" t="s">
        <v>21</v>
      </c>
      <c r="S1844" s="18">
        <f>_xll.qlInterestRateIndexFixingDate(IborIndex&amp;Tenor,T1844,Trigger)</f>
        <v>52315</v>
      </c>
      <c r="T1844" s="18">
        <f>_xll.qlCalendarAdvance(Calendar,T1843,R1844,"f",,Trigger)</f>
        <v>52321</v>
      </c>
      <c r="U1844" s="18">
        <f>_xll.qlInterestRateIndexMaturity(IborIndex&amp;Tenor,T1844,Trigger)</f>
        <v>52412</v>
      </c>
      <c r="V1844" s="22">
        <f>IFERROR(_xll.qlIndexFixing($V$1,S1844,,Trigger),NA())</f>
        <v>1.4910073819705995E-2</v>
      </c>
      <c r="W1844" s="22">
        <f>IFERROR(_xll.qlIndexFixing($W$1,S1844,,Trigger),NA())</f>
        <v>1.4946770619437692E-2</v>
      </c>
      <c r="X1844" s="17">
        <f t="shared" si="28"/>
        <v>-0.36696799731696789</v>
      </c>
    </row>
    <row r="1845" spans="18:24" x14ac:dyDescent="0.2">
      <c r="R1845" s="17" t="s">
        <v>21</v>
      </c>
      <c r="S1845" s="18">
        <f>_xll.qlInterestRateIndexFixingDate(IborIndex&amp;Tenor,T1845,Trigger)</f>
        <v>52324</v>
      </c>
      <c r="T1845" s="18">
        <f>_xll.qlCalendarAdvance(Calendar,T1844,R1845,"f",,Trigger)</f>
        <v>52328</v>
      </c>
      <c r="U1845" s="18">
        <f>_xll.qlInterestRateIndexMaturity(IborIndex&amp;Tenor,T1845,Trigger)</f>
        <v>52419</v>
      </c>
      <c r="V1845" s="22">
        <f>IFERROR(_xll.qlIndexFixing($V$1,S1845,,Trigger),NA())</f>
        <v>1.4910438502814323E-2</v>
      </c>
      <c r="W1845" s="22">
        <f>IFERROR(_xll.qlIndexFixing($W$1,S1845,,Trigger),NA())</f>
        <v>1.4948279884930056E-2</v>
      </c>
      <c r="X1845" s="17">
        <f t="shared" si="28"/>
        <v>-0.37841382115733413</v>
      </c>
    </row>
    <row r="1846" spans="18:24" x14ac:dyDescent="0.2">
      <c r="R1846" s="17" t="s">
        <v>21</v>
      </c>
      <c r="S1846" s="18">
        <f>_xll.qlInterestRateIndexFixingDate(IborIndex&amp;Tenor,T1846,Trigger)</f>
        <v>52331</v>
      </c>
      <c r="T1846" s="18">
        <f>_xll.qlCalendarAdvance(Calendar,T1845,R1846,"f",,Trigger)</f>
        <v>52335</v>
      </c>
      <c r="U1846" s="18">
        <f>_xll.qlInterestRateIndexMaturity(IborIndex&amp;Tenor,T1846,Trigger)</f>
        <v>52426</v>
      </c>
      <c r="V1846" s="22">
        <f>IFERROR(_xll.qlIndexFixing($V$1,S1846,,Trigger),NA())</f>
        <v>1.4910803185956908E-2</v>
      </c>
      <c r="W1846" s="22">
        <f>IFERROR(_xll.qlIndexFixing($W$1,S1846,,Trigger),NA())</f>
        <v>1.494985149661656E-2</v>
      </c>
      <c r="X1846" s="17">
        <f t="shared" si="28"/>
        <v>-0.39048310659652374</v>
      </c>
    </row>
    <row r="1847" spans="18:24" x14ac:dyDescent="0.2">
      <c r="R1847" s="17" t="s">
        <v>21</v>
      </c>
      <c r="S1847" s="18">
        <f>_xll.qlInterestRateIndexFixingDate(IborIndex&amp;Tenor,T1847,Trigger)</f>
        <v>52338</v>
      </c>
      <c r="T1847" s="18">
        <f>_xll.qlCalendarAdvance(Calendar,T1846,R1847,"f",,Trigger)</f>
        <v>52342</v>
      </c>
      <c r="U1847" s="18">
        <f>_xll.qlInterestRateIndexMaturity(IborIndex&amp;Tenor,T1847,Trigger)</f>
        <v>52433</v>
      </c>
      <c r="V1847" s="22">
        <f>IFERROR(_xll.qlIndexFixing($V$1,S1847,,Trigger),NA())</f>
        <v>1.4911167869131993E-2</v>
      </c>
      <c r="W1847" s="22">
        <f>IFERROR(_xll.qlIndexFixing($W$1,S1847,,Trigger),NA())</f>
        <v>1.4951485620137895E-2</v>
      </c>
      <c r="X1847" s="17">
        <f t="shared" si="28"/>
        <v>-0.40317751005901348</v>
      </c>
    </row>
    <row r="1848" spans="18:24" x14ac:dyDescent="0.2">
      <c r="R1848" s="17" t="s">
        <v>21</v>
      </c>
      <c r="S1848" s="18">
        <f>_xll.qlInterestRateIndexFixingDate(IborIndex&amp;Tenor,T1848,Trigger)</f>
        <v>52345</v>
      </c>
      <c r="T1848" s="18">
        <f>_xll.qlCalendarAdvance(Calendar,T1847,R1848,"f",,Trigger)</f>
        <v>52349</v>
      </c>
      <c r="U1848" s="18">
        <f>_xll.qlInterestRateIndexMaturity(IborIndex&amp;Tenor,T1848,Trigger)</f>
        <v>52440</v>
      </c>
      <c r="V1848" s="22">
        <f>IFERROR(_xll.qlIndexFixing($V$1,S1848,,Trigger),NA())</f>
        <v>1.4911532552341339E-2</v>
      </c>
      <c r="W1848" s="22">
        <f>IFERROR(_xll.qlIndexFixing($W$1,S1848,,Trigger),NA())</f>
        <v>1.495318242113914E-2</v>
      </c>
      <c r="X1848" s="17">
        <f t="shared" si="28"/>
        <v>-0.41649868797800571</v>
      </c>
    </row>
    <row r="1849" spans="18:24" x14ac:dyDescent="0.2">
      <c r="R1849" s="17" t="s">
        <v>21</v>
      </c>
      <c r="S1849" s="18">
        <f>_xll.qlInterestRateIndexFixingDate(IborIndex&amp;Tenor,T1849,Trigger)</f>
        <v>52351</v>
      </c>
      <c r="T1849" s="18">
        <f>_xll.qlCalendarAdvance(Calendar,T1848,R1849,"f",,Trigger)</f>
        <v>52356</v>
      </c>
      <c r="U1849" s="18">
        <f>_xll.qlInterestRateIndexMaturity(IborIndex&amp;Tenor,T1849,Trigger)</f>
        <v>52448</v>
      </c>
      <c r="V1849" s="22">
        <f>IFERROR(_xll.qlIndexFixing($V$1,S1849,,Trigger),NA())</f>
        <v>1.4912231742232426E-2</v>
      </c>
      <c r="W1849" s="22">
        <f>IFERROR(_xll.qlIndexFixing($W$1,S1849,,Trigger),NA())</f>
        <v>1.495539021460833E-2</v>
      </c>
      <c r="X1849" s="17">
        <f t="shared" si="28"/>
        <v>-0.43158472375903756</v>
      </c>
    </row>
    <row r="1850" spans="18:24" x14ac:dyDescent="0.2">
      <c r="R1850" s="17" t="s">
        <v>21</v>
      </c>
      <c r="S1850" s="18">
        <f>_xll.qlInterestRateIndexFixingDate(IborIndex&amp;Tenor,T1850,Trigger)</f>
        <v>52359</v>
      </c>
      <c r="T1850" s="18">
        <f>_xll.qlCalendarAdvance(Calendar,T1849,R1850,"f",,Trigger)</f>
        <v>52363</v>
      </c>
      <c r="U1850" s="18">
        <f>_xll.qlInterestRateIndexMaturity(IborIndex&amp;Tenor,T1850,Trigger)</f>
        <v>52455</v>
      </c>
      <c r="V1850" s="22">
        <f>IFERROR(_xll.qlIndexFixing($V$1,S1850,,Trigger),NA())</f>
        <v>1.4912596440589159E-2</v>
      </c>
      <c r="W1850" s="22">
        <f>IFERROR(_xll.qlIndexFixing($W$1,S1850,,Trigger),NA())</f>
        <v>1.4957217476016599E-2</v>
      </c>
      <c r="X1850" s="17">
        <f t="shared" si="28"/>
        <v>-0.44621035427440392</v>
      </c>
    </row>
    <row r="1851" spans="18:24" x14ac:dyDescent="0.2">
      <c r="R1851" s="17" t="s">
        <v>21</v>
      </c>
      <c r="S1851" s="18">
        <f>_xll.qlInterestRateIndexFixingDate(IborIndex&amp;Tenor,T1851,Trigger)</f>
        <v>52366</v>
      </c>
      <c r="T1851" s="18">
        <f>_xll.qlCalendarAdvance(Calendar,T1850,R1851,"f",,Trigger)</f>
        <v>52370</v>
      </c>
      <c r="U1851" s="18">
        <f>_xll.qlInterestRateIndexMaturity(IborIndex&amp;Tenor,T1851,Trigger)</f>
        <v>52462</v>
      </c>
      <c r="V1851" s="22">
        <f>IFERROR(_xll.qlIndexFixing($V$1,S1851,,Trigger),NA())</f>
        <v>1.4912961138979776E-2</v>
      </c>
      <c r="W1851" s="22">
        <f>IFERROR(_xll.qlIndexFixing($W$1,S1851,,Trigger),NA())</f>
        <v>1.4959107926322462E-2</v>
      </c>
      <c r="X1851" s="17">
        <f t="shared" si="28"/>
        <v>-0.46146787342686224</v>
      </c>
    </row>
    <row r="1852" spans="18:24" x14ac:dyDescent="0.2">
      <c r="R1852" s="17" t="s">
        <v>21</v>
      </c>
      <c r="S1852" s="18">
        <f>_xll.qlInterestRateIndexFixingDate(IborIndex&amp;Tenor,T1852,Trigger)</f>
        <v>52373</v>
      </c>
      <c r="T1852" s="18">
        <f>_xll.qlCalendarAdvance(Calendar,T1851,R1852,"f",,Trigger)</f>
        <v>52377</v>
      </c>
      <c r="U1852" s="18">
        <f>_xll.qlInterestRateIndexMaturity(IborIndex&amp;Tenor,T1852,Trigger)</f>
        <v>52469</v>
      </c>
      <c r="V1852" s="22">
        <f>IFERROR(_xll.qlIndexFixing($V$1,S1852,,Trigger),NA())</f>
        <v>1.4913325837404279E-2</v>
      </c>
      <c r="W1852" s="22">
        <f>IFERROR(_xll.qlIndexFixing($W$1,S1852,,Trigger),NA())</f>
        <v>1.4961061731188184E-2</v>
      </c>
      <c r="X1852" s="17">
        <f t="shared" si="28"/>
        <v>-0.47735893783904665</v>
      </c>
    </row>
    <row r="1853" spans="18:24" x14ac:dyDescent="0.2">
      <c r="R1853" s="17" t="s">
        <v>21</v>
      </c>
      <c r="S1853" s="18">
        <f>_xll.qlInterestRateIndexFixingDate(IborIndex&amp;Tenor,T1853,Trigger)</f>
        <v>52380</v>
      </c>
      <c r="T1853" s="18">
        <f>_xll.qlCalendarAdvance(Calendar,T1852,R1853,"f",,Trigger)</f>
        <v>52384</v>
      </c>
      <c r="U1853" s="18">
        <f>_xll.qlInterestRateIndexMaturity(IborIndex&amp;Tenor,T1853,Trigger)</f>
        <v>52476</v>
      </c>
      <c r="V1853" s="22">
        <f>IFERROR(_xll.qlIndexFixing($V$1,S1853,,Trigger),NA())</f>
        <v>1.4918927573285522E-2</v>
      </c>
      <c r="W1853" s="22">
        <f>IFERROR(_xll.qlIndexFixing($W$1,S1853,,Trigger),NA())</f>
        <v>1.4963049530078022E-2</v>
      </c>
      <c r="X1853" s="17">
        <f t="shared" si="28"/>
        <v>-0.44121956792500527</v>
      </c>
    </row>
    <row r="1854" spans="18:24" x14ac:dyDescent="0.2">
      <c r="R1854" s="17" t="s">
        <v>21</v>
      </c>
      <c r="S1854" s="18">
        <f>_xll.qlInterestRateIndexFixingDate(IborIndex&amp;Tenor,T1854,Trigger)</f>
        <v>52387</v>
      </c>
      <c r="T1854" s="18">
        <f>_xll.qlCalendarAdvance(Calendar,T1853,R1854,"f",,Trigger)</f>
        <v>52391</v>
      </c>
      <c r="U1854" s="18">
        <f>_xll.qlInterestRateIndexMaturity(IborIndex&amp;Tenor,T1854,Trigger)</f>
        <v>52483</v>
      </c>
      <c r="V1854" s="22">
        <f>IFERROR(_xll.qlIndexFixing($V$1,S1854,,Trigger),NA())</f>
        <v>1.4926632734140093E-2</v>
      </c>
      <c r="W1854" s="22">
        <f>IFERROR(_xll.qlIndexFixing($W$1,S1854,,Trigger),NA())</f>
        <v>1.4964989063173022E-2</v>
      </c>
      <c r="X1854" s="17">
        <f t="shared" si="28"/>
        <v>-0.38356329032929182</v>
      </c>
    </row>
    <row r="1855" spans="18:24" x14ac:dyDescent="0.2">
      <c r="R1855" s="17" t="s">
        <v>21</v>
      </c>
      <c r="S1855" s="18">
        <f>_xll.qlInterestRateIndexFixingDate(IborIndex&amp;Tenor,T1855,Trigger)</f>
        <v>52394</v>
      </c>
      <c r="T1855" s="18">
        <f>_xll.qlCalendarAdvance(Calendar,T1854,R1855,"f",,Trigger)</f>
        <v>52398</v>
      </c>
      <c r="U1855" s="18">
        <f>_xll.qlInterestRateIndexMaturity(IborIndex&amp;Tenor,T1855,Trigger)</f>
        <v>52490</v>
      </c>
      <c r="V1855" s="22">
        <f>IFERROR(_xll.qlIndexFixing($V$1,S1855,,Trigger),NA())</f>
        <v>1.4934347940049887E-2</v>
      </c>
      <c r="W1855" s="22">
        <f>IFERROR(_xll.qlIndexFixing($W$1,S1855,,Trigger),NA())</f>
        <v>1.496687388987035E-2</v>
      </c>
      <c r="X1855" s="17">
        <f t="shared" si="28"/>
        <v>-0.3252594982046213</v>
      </c>
    </row>
    <row r="1856" spans="18:24" x14ac:dyDescent="0.2">
      <c r="R1856" s="17" t="s">
        <v>21</v>
      </c>
      <c r="S1856" s="18">
        <f>_xll.qlInterestRateIndexFixingDate(IborIndex&amp;Tenor,T1856,Trigger)</f>
        <v>52401</v>
      </c>
      <c r="T1856" s="18">
        <f>_xll.qlCalendarAdvance(Calendar,T1855,R1856,"f",,Trigger)</f>
        <v>52405</v>
      </c>
      <c r="U1856" s="18">
        <f>_xll.qlInterestRateIndexMaturity(IborIndex&amp;Tenor,T1856,Trigger)</f>
        <v>52497</v>
      </c>
      <c r="V1856" s="22">
        <f>IFERROR(_xll.qlIndexFixing($V$1,S1856,,Trigger),NA())</f>
        <v>1.4942073191074856E-2</v>
      </c>
      <c r="W1856" s="22">
        <f>IFERROR(_xll.qlIndexFixing($W$1,S1856,,Trigger),NA())</f>
        <v>1.4968702263311692E-2</v>
      </c>
      <c r="X1856" s="17">
        <f t="shared" si="28"/>
        <v>-0.26629072236836537</v>
      </c>
    </row>
    <row r="1857" spans="18:24" x14ac:dyDescent="0.2">
      <c r="R1857" s="17" t="s">
        <v>21</v>
      </c>
      <c r="S1857" s="18">
        <f>_xll.qlInterestRateIndexFixingDate(IborIndex&amp;Tenor,T1857,Trigger)</f>
        <v>52408</v>
      </c>
      <c r="T1857" s="18">
        <f>_xll.qlCalendarAdvance(Calendar,T1856,R1857,"f",,Trigger)</f>
        <v>52412</v>
      </c>
      <c r="U1857" s="18">
        <f>_xll.qlInterestRateIndexMaturity(IborIndex&amp;Tenor,T1857,Trigger)</f>
        <v>52504</v>
      </c>
      <c r="V1857" s="22">
        <f>IFERROR(_xll.qlIndexFixing($V$1,S1857,,Trigger),NA())</f>
        <v>1.4949808487271475E-2</v>
      </c>
      <c r="W1857" s="22">
        <f>IFERROR(_xll.qlIndexFixing($W$1,S1857,,Trigger),NA())</f>
        <v>1.4970472432075436E-2</v>
      </c>
      <c r="X1857" s="17">
        <f t="shared" si="28"/>
        <v>-0.20663944803961387</v>
      </c>
    </row>
    <row r="1858" spans="18:24" x14ac:dyDescent="0.2">
      <c r="R1858" s="17" t="s">
        <v>21</v>
      </c>
      <c r="S1858" s="18">
        <f>_xll.qlInterestRateIndexFixingDate(IborIndex&amp;Tenor,T1858,Trigger)</f>
        <v>52415</v>
      </c>
      <c r="T1858" s="18">
        <f>_xll.qlCalendarAdvance(Calendar,T1857,R1858,"f",,Trigger)</f>
        <v>52419</v>
      </c>
      <c r="U1858" s="18">
        <f>_xll.qlInterestRateIndexMaturity(IborIndex&amp;Tenor,T1858,Trigger)</f>
        <v>52511</v>
      </c>
      <c r="V1858" s="22">
        <f>IFERROR(_xll.qlIndexFixing($V$1,S1858,,Trigger),NA())</f>
        <v>1.4957553828699698E-2</v>
      </c>
      <c r="W1858" s="22">
        <f>IFERROR(_xll.qlIndexFixing($W$1,S1858,,Trigger),NA())</f>
        <v>1.4972182640181873E-2</v>
      </c>
      <c r="X1858" s="17">
        <f t="shared" si="28"/>
        <v>-0.14628811482175763</v>
      </c>
    </row>
    <row r="1859" spans="18:24" x14ac:dyDescent="0.2">
      <c r="R1859" s="17" t="s">
        <v>21</v>
      </c>
      <c r="S1859" s="18">
        <f>_xll.qlInterestRateIndexFixingDate(IborIndex&amp;Tenor,T1859,Trigger)</f>
        <v>52422</v>
      </c>
      <c r="T1859" s="18">
        <f>_xll.qlCalendarAdvance(Calendar,T1858,R1859,"f",,Trigger)</f>
        <v>52426</v>
      </c>
      <c r="U1859" s="18">
        <f>_xll.qlInterestRateIndexMaturity(IborIndex&amp;Tenor,T1859,Trigger)</f>
        <v>52518</v>
      </c>
      <c r="V1859" s="22">
        <f>IFERROR(_xll.qlIndexFixing($V$1,S1859,,Trigger),NA())</f>
        <v>1.4965309215419475E-2</v>
      </c>
      <c r="W1859" s="22">
        <f>IFERROR(_xll.qlIndexFixing($W$1,S1859,,Trigger),NA())</f>
        <v>1.4973831127088853E-2</v>
      </c>
      <c r="X1859" s="17">
        <f t="shared" si="28"/>
        <v>-8.52191166937806E-2</v>
      </c>
    </row>
    <row r="1860" spans="18:24" x14ac:dyDescent="0.2">
      <c r="R1860" s="17" t="s">
        <v>21</v>
      </c>
      <c r="S1860" s="18">
        <f>_xll.qlInterestRateIndexFixingDate(IborIndex&amp;Tenor,T1860,Trigger)</f>
        <v>52429</v>
      </c>
      <c r="T1860" s="18">
        <f>_xll.qlCalendarAdvance(Calendar,T1859,R1860,"f",,Trigger)</f>
        <v>52433</v>
      </c>
      <c r="U1860" s="18">
        <f>_xll.qlInterestRateIndexMaturity(IborIndex&amp;Tenor,T1860,Trigger)</f>
        <v>52525</v>
      </c>
      <c r="V1860" s="22">
        <f>IFERROR(_xll.qlIndexFixing($V$1,S1860,,Trigger),NA())</f>
        <v>1.4973074647489891E-2</v>
      </c>
      <c r="W1860" s="22">
        <f>IFERROR(_xll.qlIndexFixing($W$1,S1860,,Trigger),NA())</f>
        <v>1.49754161276944E-2</v>
      </c>
      <c r="X1860" s="17">
        <f t="shared" ref="X1860:X1923" si="29">(V1860-W1860)*10000</f>
        <v>-2.3414802045092914E-2</v>
      </c>
    </row>
    <row r="1861" spans="18:24" x14ac:dyDescent="0.2">
      <c r="R1861" s="17" t="s">
        <v>21</v>
      </c>
      <c r="S1861" s="18">
        <f>_xll.qlInterestRateIndexFixingDate(IborIndex&amp;Tenor,T1861,Trigger)</f>
        <v>52436</v>
      </c>
      <c r="T1861" s="18">
        <f>_xll.qlCalendarAdvance(Calendar,T1860,R1861,"f",,Trigger)</f>
        <v>52440</v>
      </c>
      <c r="U1861" s="18">
        <f>_xll.qlInterestRateIndexMaturity(IborIndex&amp;Tenor,T1861,Trigger)</f>
        <v>52532</v>
      </c>
      <c r="V1861" s="22">
        <f>IFERROR(_xll.qlIndexFixing($V$1,S1861,,Trigger),NA())</f>
        <v>1.4980850124972635E-2</v>
      </c>
      <c r="W1861" s="22">
        <f>IFERROR(_xll.qlIndexFixing($W$1,S1861,,Trigger),NA())</f>
        <v>1.4976935872337574E-2</v>
      </c>
      <c r="X1861" s="17">
        <f t="shared" si="29"/>
        <v>3.9142526350611356E-2</v>
      </c>
    </row>
    <row r="1862" spans="18:24" x14ac:dyDescent="0.2">
      <c r="R1862" s="17" t="s">
        <v>21</v>
      </c>
      <c r="S1862" s="18">
        <f>_xll.qlInterestRateIndexFixingDate(IborIndex&amp;Tenor,T1862,Trigger)</f>
        <v>52443</v>
      </c>
      <c r="T1862" s="18">
        <f>_xll.qlCalendarAdvance(Calendar,T1861,R1862,"f",,Trigger)</f>
        <v>52447</v>
      </c>
      <c r="U1862" s="18">
        <f>_xll.qlInterestRateIndexMaturity(IborIndex&amp;Tenor,T1862,Trigger)</f>
        <v>52539</v>
      </c>
      <c r="V1862" s="22">
        <f>IFERROR(_xll.qlIndexFixing($V$1,S1862,,Trigger),NA())</f>
        <v>1.4988635647923314E-2</v>
      </c>
      <c r="W1862" s="22">
        <f>IFERROR(_xll.qlIndexFixing($W$1,S1862,,Trigger),NA())</f>
        <v>1.4978388586799342E-2</v>
      </c>
      <c r="X1862" s="17">
        <f t="shared" si="29"/>
        <v>0.1024706112397189</v>
      </c>
    </row>
    <row r="1863" spans="18:24" x14ac:dyDescent="0.2">
      <c r="R1863" s="17" t="s">
        <v>21</v>
      </c>
      <c r="S1863" s="18">
        <f>_xll.qlInterestRateIndexFixingDate(IborIndex&amp;Tenor,T1863,Trigger)</f>
        <v>52450</v>
      </c>
      <c r="T1863" s="18">
        <f>_xll.qlCalendarAdvance(Calendar,T1862,R1863,"f",,Trigger)</f>
        <v>52454</v>
      </c>
      <c r="U1863" s="18">
        <f>_xll.qlInterestRateIndexMaturity(IborIndex&amp;Tenor,T1863,Trigger)</f>
        <v>52546</v>
      </c>
      <c r="V1863" s="22">
        <f>IFERROR(_xll.qlIndexFixing($V$1,S1863,,Trigger),NA())</f>
        <v>1.4996431216404487E-2</v>
      </c>
      <c r="W1863" s="22">
        <f>IFERROR(_xll.qlIndexFixing($W$1,S1863,,Trigger),NA())</f>
        <v>1.4979772492298234E-2</v>
      </c>
      <c r="X1863" s="17">
        <f t="shared" si="29"/>
        <v>0.16658724106253381</v>
      </c>
    </row>
    <row r="1864" spans="18:24" x14ac:dyDescent="0.2">
      <c r="R1864" s="17" t="s">
        <v>21</v>
      </c>
      <c r="S1864" s="18">
        <f>_xll.qlInterestRateIndexFixingDate(IborIndex&amp;Tenor,T1864,Trigger)</f>
        <v>52457</v>
      </c>
      <c r="T1864" s="18">
        <f>_xll.qlCalendarAdvance(Calendar,T1863,R1864,"f",,Trigger)</f>
        <v>52461</v>
      </c>
      <c r="U1864" s="18">
        <f>_xll.qlInterestRateIndexMaturity(IborIndex&amp;Tenor,T1864,Trigger)</f>
        <v>52553</v>
      </c>
      <c r="V1864" s="22">
        <f>IFERROR(_xll.qlIndexFixing($V$1,S1864,,Trigger),NA())</f>
        <v>1.500423683047524E-2</v>
      </c>
      <c r="W1864" s="22">
        <f>IFERROR(_xll.qlIndexFixing($W$1,S1864,,Trigger),NA())</f>
        <v>1.498108580549469E-2</v>
      </c>
      <c r="X1864" s="17">
        <f t="shared" si="29"/>
        <v>0.23151024980549648</v>
      </c>
    </row>
    <row r="1865" spans="18:24" x14ac:dyDescent="0.2">
      <c r="R1865" s="17" t="s">
        <v>21</v>
      </c>
      <c r="S1865" s="18">
        <f>_xll.qlInterestRateIndexFixingDate(IborIndex&amp;Tenor,T1865,Trigger)</f>
        <v>52464</v>
      </c>
      <c r="T1865" s="18">
        <f>_xll.qlCalendarAdvance(Calendar,T1864,R1865,"f",,Trigger)</f>
        <v>52468</v>
      </c>
      <c r="U1865" s="18">
        <f>_xll.qlInterestRateIndexMaturity(IborIndex&amp;Tenor,T1865,Trigger)</f>
        <v>52560</v>
      </c>
      <c r="V1865" s="22">
        <f>IFERROR(_xll.qlIndexFixing($V$1,S1865,,Trigger),NA())</f>
        <v>1.5012052490195521E-2</v>
      </c>
      <c r="W1865" s="22">
        <f>IFERROR(_xll.qlIndexFixing($W$1,S1865,,Trigger),NA())</f>
        <v>1.4982326738492787E-2</v>
      </c>
      <c r="X1865" s="17">
        <f t="shared" si="29"/>
        <v>0.29725751702734327</v>
      </c>
    </row>
    <row r="1866" spans="18:24" x14ac:dyDescent="0.2">
      <c r="R1866" s="17" t="s">
        <v>21</v>
      </c>
      <c r="S1866" s="18">
        <f>_xll.qlInterestRateIndexFixingDate(IborIndex&amp;Tenor,T1866,Trigger)</f>
        <v>52471</v>
      </c>
      <c r="T1866" s="18">
        <f>_xll.qlCalendarAdvance(Calendar,T1865,R1866,"f",,Trigger)</f>
        <v>52475</v>
      </c>
      <c r="U1866" s="18">
        <f>_xll.qlInterestRateIndexMaturity(IborIndex&amp;Tenor,T1866,Trigger)</f>
        <v>52566</v>
      </c>
      <c r="V1866" s="22">
        <f>IFERROR(_xll.qlIndexFixing($V$1,S1866,,Trigger),NA())</f>
        <v>1.5015340651787005E-2</v>
      </c>
      <c r="W1866" s="22">
        <f>IFERROR(_xll.qlIndexFixing($W$1,S1866,,Trigger),NA())</f>
        <v>1.4983109412916177E-2</v>
      </c>
      <c r="X1866" s="17">
        <f t="shared" si="29"/>
        <v>0.32231238870828249</v>
      </c>
    </row>
    <row r="1867" spans="18:24" x14ac:dyDescent="0.2">
      <c r="R1867" s="17" t="s">
        <v>21</v>
      </c>
      <c r="S1867" s="18">
        <f>_xll.qlInterestRateIndexFixingDate(IborIndex&amp;Tenor,T1867,Trigger)</f>
        <v>52478</v>
      </c>
      <c r="T1867" s="18">
        <f>_xll.qlCalendarAdvance(Calendar,T1866,R1867,"f",,Trigger)</f>
        <v>52482</v>
      </c>
      <c r="U1867" s="18">
        <f>_xll.qlInterestRateIndexMaturity(IborIndex&amp;Tenor,T1867,Trigger)</f>
        <v>52573</v>
      </c>
      <c r="V1867" s="22">
        <f>IFERROR(_xll.qlIndexFixing($V$1,S1867,,Trigger),NA())</f>
        <v>1.5015837163885253E-2</v>
      </c>
      <c r="W1867" s="22">
        <f>IFERROR(_xll.qlIndexFixing($W$1,S1867,,Trigger),NA())</f>
        <v>1.4984321944471777E-2</v>
      </c>
      <c r="X1867" s="17">
        <f t="shared" si="29"/>
        <v>0.31515219413476292</v>
      </c>
    </row>
    <row r="1868" spans="18:24" x14ac:dyDescent="0.2">
      <c r="R1868" s="17" t="s">
        <v>21</v>
      </c>
      <c r="S1868" s="18">
        <f>_xll.qlInterestRateIndexFixingDate(IborIndex&amp;Tenor,T1868,Trigger)</f>
        <v>52485</v>
      </c>
      <c r="T1868" s="18">
        <f>_xll.qlCalendarAdvance(Calendar,T1867,R1868,"f",,Trigger)</f>
        <v>52489</v>
      </c>
      <c r="U1868" s="18">
        <f>_xll.qlInterestRateIndexMaturity(IborIndex&amp;Tenor,T1868,Trigger)</f>
        <v>52580</v>
      </c>
      <c r="V1868" s="22">
        <f>IFERROR(_xll.qlIndexFixing($V$1,S1868,,Trigger),NA())</f>
        <v>1.501633367604587E-2</v>
      </c>
      <c r="W1868" s="22">
        <f>IFERROR(_xll.qlIndexFixing($W$1,S1868,,Trigger),NA())</f>
        <v>1.4985574981197585E-2</v>
      </c>
      <c r="X1868" s="17">
        <f t="shared" si="29"/>
        <v>0.30758694848285334</v>
      </c>
    </row>
    <row r="1869" spans="18:24" x14ac:dyDescent="0.2">
      <c r="R1869" s="17" t="s">
        <v>21</v>
      </c>
      <c r="S1869" s="18">
        <f>_xll.qlInterestRateIndexFixingDate(IborIndex&amp;Tenor,T1869,Trigger)</f>
        <v>52492</v>
      </c>
      <c r="T1869" s="18">
        <f>_xll.qlCalendarAdvance(Calendar,T1868,R1869,"f",,Trigger)</f>
        <v>52496</v>
      </c>
      <c r="U1869" s="18">
        <f>_xll.qlInterestRateIndexMaturity(IborIndex&amp;Tenor,T1869,Trigger)</f>
        <v>52587</v>
      </c>
      <c r="V1869" s="22">
        <f>IFERROR(_xll.qlIndexFixing($V$1,S1869,,Trigger),NA())</f>
        <v>1.5016830188267976E-2</v>
      </c>
      <c r="W1869" s="22">
        <f>IFERROR(_xll.qlIndexFixing($W$1,S1869,,Trigger),NA())</f>
        <v>1.4986868628769946E-2</v>
      </c>
      <c r="X1869" s="17">
        <f t="shared" si="29"/>
        <v>0.29961559498029727</v>
      </c>
    </row>
    <row r="1870" spans="18:24" x14ac:dyDescent="0.2">
      <c r="R1870" s="17" t="s">
        <v>21</v>
      </c>
      <c r="S1870" s="18">
        <f>_xll.qlInterestRateIndexFixingDate(IborIndex&amp;Tenor,T1870,Trigger)</f>
        <v>52499</v>
      </c>
      <c r="T1870" s="18">
        <f>_xll.qlCalendarAdvance(Calendar,T1869,R1870,"f",,Trigger)</f>
        <v>52503</v>
      </c>
      <c r="U1870" s="18">
        <f>_xll.qlInterestRateIndexMaturity(IborIndex&amp;Tenor,T1870,Trigger)</f>
        <v>52594</v>
      </c>
      <c r="V1870" s="22">
        <f>IFERROR(_xll.qlIndexFixing($V$1,S1870,,Trigger),NA())</f>
        <v>1.5017326700553328E-2</v>
      </c>
      <c r="W1870" s="22">
        <f>IFERROR(_xll.qlIndexFixing($W$1,S1870,,Trigger),NA())</f>
        <v>1.4988202992872235E-2</v>
      </c>
      <c r="X1870" s="17">
        <f t="shared" si="29"/>
        <v>0.29123707681093236</v>
      </c>
    </row>
    <row r="1871" spans="18:24" x14ac:dyDescent="0.2">
      <c r="R1871" s="17" t="s">
        <v>21</v>
      </c>
      <c r="S1871" s="18">
        <f>_xll.qlInterestRateIndexFixingDate(IborIndex&amp;Tenor,T1871,Trigger)</f>
        <v>52506</v>
      </c>
      <c r="T1871" s="18">
        <f>_xll.qlCalendarAdvance(Calendar,T1870,R1871,"f",,Trigger)</f>
        <v>52510</v>
      </c>
      <c r="U1871" s="18">
        <f>_xll.qlInterestRateIndexMaturity(IborIndex&amp;Tenor,T1871,Trigger)</f>
        <v>52602</v>
      </c>
      <c r="V1871" s="22">
        <f>IFERROR(_xll.qlIndexFixing($V$1,S1871,,Trigger),NA())</f>
        <v>1.5018171531340605E-2</v>
      </c>
      <c r="W1871" s="22">
        <f>IFERROR(_xll.qlIndexFixing($W$1,S1871,,Trigger),NA())</f>
        <v>1.4989996022862967E-2</v>
      </c>
      <c r="X1871" s="17">
        <f t="shared" si="29"/>
        <v>0.28175508477638544</v>
      </c>
    </row>
    <row r="1872" spans="18:24" x14ac:dyDescent="0.2">
      <c r="R1872" s="17" t="s">
        <v>21</v>
      </c>
      <c r="S1872" s="18">
        <f>_xll.qlInterestRateIndexFixingDate(IborIndex&amp;Tenor,T1872,Trigger)</f>
        <v>52513</v>
      </c>
      <c r="T1872" s="18">
        <f>_xll.qlCalendarAdvance(Calendar,T1871,R1872,"f",,Trigger)</f>
        <v>52517</v>
      </c>
      <c r="U1872" s="18">
        <f>_xll.qlInterestRateIndexMaturity(IborIndex&amp;Tenor,T1872,Trigger)</f>
        <v>52609</v>
      </c>
      <c r="V1872" s="22">
        <f>IFERROR(_xll.qlIndexFixing($V$1,S1872,,Trigger),NA())</f>
        <v>1.5018668064428295E-2</v>
      </c>
      <c r="W1872" s="22">
        <f>IFERROR(_xll.qlIndexFixing($W$1,S1872,,Trigger),NA())</f>
        <v>1.4991415139950287E-2</v>
      </c>
      <c r="X1872" s="17">
        <f t="shared" si="29"/>
        <v>0.27252924478008211</v>
      </c>
    </row>
    <row r="1873" spans="18:24" x14ac:dyDescent="0.2">
      <c r="R1873" s="17" t="s">
        <v>21</v>
      </c>
      <c r="S1873" s="18">
        <f>_xll.qlInterestRateIndexFixingDate(IborIndex&amp;Tenor,T1873,Trigger)</f>
        <v>52520</v>
      </c>
      <c r="T1873" s="18">
        <f>_xll.qlCalendarAdvance(Calendar,T1872,R1873,"f",,Trigger)</f>
        <v>52524</v>
      </c>
      <c r="U1873" s="18">
        <f>_xll.qlInterestRateIndexMaturity(IborIndex&amp;Tenor,T1873,Trigger)</f>
        <v>52616</v>
      </c>
      <c r="V1873" s="22">
        <f>IFERROR(_xll.qlIndexFixing($V$1,S1873,,Trigger),NA())</f>
        <v>1.5019164597578544E-2</v>
      </c>
      <c r="W1873" s="22">
        <f>IFERROR(_xll.qlIndexFixing($W$1,S1873,,Trigger),NA())</f>
        <v>1.4992875299874564E-2</v>
      </c>
      <c r="X1873" s="17">
        <f t="shared" si="29"/>
        <v>0.26289297703980041</v>
      </c>
    </row>
    <row r="1874" spans="18:24" x14ac:dyDescent="0.2">
      <c r="R1874" s="17" t="s">
        <v>21</v>
      </c>
      <c r="S1874" s="18">
        <f>_xll.qlInterestRateIndexFixingDate(IborIndex&amp;Tenor,T1874,Trigger)</f>
        <v>52527</v>
      </c>
      <c r="T1874" s="18">
        <f>_xll.qlCalendarAdvance(Calendar,T1873,R1874,"f",,Trigger)</f>
        <v>52531</v>
      </c>
      <c r="U1874" s="18">
        <f>_xll.qlInterestRateIndexMaturity(IborIndex&amp;Tenor,T1874,Trigger)</f>
        <v>52623</v>
      </c>
      <c r="V1874" s="22">
        <f>IFERROR(_xll.qlIndexFixing($V$1,S1874,,Trigger),NA())</f>
        <v>1.501966113079135E-2</v>
      </c>
      <c r="W1874" s="22">
        <f>IFERROR(_xll.qlIndexFixing($W$1,S1874,,Trigger),NA())</f>
        <v>1.4994376608325165E-2</v>
      </c>
      <c r="X1874" s="17">
        <f t="shared" si="29"/>
        <v>0.25284522466185316</v>
      </c>
    </row>
    <row r="1875" spans="18:24" x14ac:dyDescent="0.2">
      <c r="R1875" s="17" t="s">
        <v>21</v>
      </c>
      <c r="S1875" s="18">
        <f>_xll.qlInterestRateIndexFixingDate(IborIndex&amp;Tenor,T1875,Trigger)</f>
        <v>52534</v>
      </c>
      <c r="T1875" s="18">
        <f>_xll.qlCalendarAdvance(Calendar,T1874,R1875,"f",,Trigger)</f>
        <v>52538</v>
      </c>
      <c r="U1875" s="18">
        <f>_xll.qlInterestRateIndexMaturity(IborIndex&amp;Tenor,T1875,Trigger)</f>
        <v>52630</v>
      </c>
      <c r="V1875" s="22">
        <f>IFERROR(_xll.qlIndexFixing($V$1,S1875,,Trigger),NA())</f>
        <v>1.5020157664066716E-2</v>
      </c>
      <c r="W1875" s="22">
        <f>IFERROR(_xll.qlIndexFixing($W$1,S1875,,Trigger),NA())</f>
        <v>1.4995919170995806E-2</v>
      </c>
      <c r="X1875" s="17">
        <f t="shared" si="29"/>
        <v>0.24238493070909833</v>
      </c>
    </row>
    <row r="1876" spans="18:24" x14ac:dyDescent="0.2">
      <c r="R1876" s="17" t="s">
        <v>21</v>
      </c>
      <c r="S1876" s="18">
        <f>_xll.qlInterestRateIndexFixingDate(IborIndex&amp;Tenor,T1876,Trigger)</f>
        <v>52541</v>
      </c>
      <c r="T1876" s="18">
        <f>_xll.qlCalendarAdvance(Calendar,T1875,R1876,"f",,Trigger)</f>
        <v>52545</v>
      </c>
      <c r="U1876" s="18">
        <f>_xll.qlInterestRateIndexMaturity(IborIndex&amp;Tenor,T1876,Trigger)</f>
        <v>52637</v>
      </c>
      <c r="V1876" s="22">
        <f>IFERROR(_xll.qlIndexFixing($V$1,S1876,,Trigger),NA())</f>
        <v>1.5020654197405508E-2</v>
      </c>
      <c r="W1876" s="22">
        <f>IFERROR(_xll.qlIndexFixing($W$1,S1876,,Trigger),NA())</f>
        <v>1.4997503093578463E-2</v>
      </c>
      <c r="X1876" s="17">
        <f t="shared" si="29"/>
        <v>0.23151103827044953</v>
      </c>
    </row>
    <row r="1877" spans="18:24" x14ac:dyDescent="0.2">
      <c r="R1877" s="17" t="s">
        <v>21</v>
      </c>
      <c r="S1877" s="18">
        <f>_xll.qlInterestRateIndexFixingDate(IborIndex&amp;Tenor,T1877,Trigger)</f>
        <v>52548</v>
      </c>
      <c r="T1877" s="18">
        <f>_xll.qlCalendarAdvance(Calendar,T1876,R1877,"f",,Trigger)</f>
        <v>52552</v>
      </c>
      <c r="U1877" s="18">
        <f>_xll.qlInterestRateIndexMaturity(IborIndex&amp;Tenor,T1877,Trigger)</f>
        <v>52644</v>
      </c>
      <c r="V1877" s="22">
        <f>IFERROR(_xll.qlIndexFixing($V$1,S1877,,Trigger),NA())</f>
        <v>1.502115073080686E-2</v>
      </c>
      <c r="W1877" s="22">
        <f>IFERROR(_xll.qlIndexFixing($W$1,S1877,,Trigger),NA())</f>
        <v>1.499912848176946E-2</v>
      </c>
      <c r="X1877" s="17">
        <f t="shared" si="29"/>
        <v>0.22022249037400091</v>
      </c>
    </row>
    <row r="1878" spans="18:24" x14ac:dyDescent="0.2">
      <c r="R1878" s="17" t="s">
        <v>21</v>
      </c>
      <c r="S1878" s="18">
        <f>_xll.qlInterestRateIndexFixingDate(IborIndex&amp;Tenor,T1878,Trigger)</f>
        <v>52555</v>
      </c>
      <c r="T1878" s="18">
        <f>_xll.qlCalendarAdvance(Calendar,T1877,R1878,"f",,Trigger)</f>
        <v>52559</v>
      </c>
      <c r="U1878" s="18">
        <f>_xll.qlInterestRateIndexMaturity(IborIndex&amp;Tenor,T1878,Trigger)</f>
        <v>52651</v>
      </c>
      <c r="V1878" s="22">
        <f>IFERROR(_xll.qlIndexFixing($V$1,S1878,,Trigger),NA())</f>
        <v>1.5021647264270771E-2</v>
      </c>
      <c r="W1878" s="22">
        <f>IFERROR(_xll.qlIndexFixing($W$1,S1878,,Trigger),NA())</f>
        <v>1.5000795441263379E-2</v>
      </c>
      <c r="X1878" s="17">
        <f t="shared" si="29"/>
        <v>0.20851823007391954</v>
      </c>
    </row>
    <row r="1879" spans="18:24" x14ac:dyDescent="0.2">
      <c r="R1879" s="17" t="s">
        <v>21</v>
      </c>
      <c r="S1879" s="18">
        <f>_xll.qlInterestRateIndexFixingDate(IborIndex&amp;Tenor,T1879,Trigger)</f>
        <v>52562</v>
      </c>
      <c r="T1879" s="18">
        <f>_xll.qlCalendarAdvance(Calendar,T1878,R1879,"f",,Trigger)</f>
        <v>52566</v>
      </c>
      <c r="U1879" s="18">
        <f>_xll.qlInterestRateIndexMaturity(IborIndex&amp;Tenor,T1879,Trigger)</f>
        <v>52657</v>
      </c>
      <c r="V1879" s="22">
        <f>IFERROR(_xll.qlIndexFixing($V$1,S1879,,Trigger),NA())</f>
        <v>1.502179531390784E-2</v>
      </c>
      <c r="W1879" s="22">
        <f>IFERROR(_xll.qlIndexFixing($W$1,S1879,,Trigger),NA())</f>
        <v>1.500206195142092E-2</v>
      </c>
      <c r="X1879" s="17">
        <f t="shared" si="29"/>
        <v>0.19733362486919898</v>
      </c>
    </row>
    <row r="1880" spans="18:24" x14ac:dyDescent="0.2">
      <c r="R1880" s="17" t="s">
        <v>21</v>
      </c>
      <c r="S1880" s="18">
        <f>_xll.qlInterestRateIndexFixingDate(IborIndex&amp;Tenor,T1880,Trigger)</f>
        <v>52569</v>
      </c>
      <c r="T1880" s="18">
        <f>_xll.qlCalendarAdvance(Calendar,T1879,R1880,"f",,Trigger)</f>
        <v>52573</v>
      </c>
      <c r="U1880" s="18">
        <f>_xll.qlInterestRateIndexMaturity(IborIndex&amp;Tenor,T1880,Trigger)</f>
        <v>52664</v>
      </c>
      <c r="V1880" s="22">
        <f>IFERROR(_xll.qlIndexFixing($V$1,S1880,,Trigger),NA())</f>
        <v>1.5022291826812476E-2</v>
      </c>
      <c r="W1880" s="22">
        <f>IFERROR(_xll.qlIndexFixing($W$1,S1880,,Trigger),NA())</f>
        <v>1.5003809293509085E-2</v>
      </c>
      <c r="X1880" s="17">
        <f t="shared" si="29"/>
        <v>0.18482533303391252</v>
      </c>
    </row>
    <row r="1881" spans="18:24" x14ac:dyDescent="0.2">
      <c r="R1881" s="17" t="s">
        <v>21</v>
      </c>
      <c r="S1881" s="18">
        <f>_xll.qlInterestRateIndexFixingDate(IborIndex&amp;Tenor,T1881,Trigger)</f>
        <v>52576</v>
      </c>
      <c r="T1881" s="18">
        <f>_xll.qlCalendarAdvance(Calendar,T1880,R1881,"f",,Trigger)</f>
        <v>52580</v>
      </c>
      <c r="U1881" s="18">
        <f>_xll.qlInterestRateIndexMaturity(IborIndex&amp;Tenor,T1881,Trigger)</f>
        <v>52671</v>
      </c>
      <c r="V1881" s="22">
        <f>IFERROR(_xll.qlIndexFixing($V$1,S1881,,Trigger),NA())</f>
        <v>1.5022788339780361E-2</v>
      </c>
      <c r="W1881" s="22">
        <f>IFERROR(_xll.qlIndexFixing($W$1,S1881,,Trigger),NA())</f>
        <v>1.5005598514697875E-2</v>
      </c>
      <c r="X1881" s="17">
        <f t="shared" si="29"/>
        <v>0.1718982508248576</v>
      </c>
    </row>
    <row r="1882" spans="18:24" x14ac:dyDescent="0.2">
      <c r="R1882" s="17" t="s">
        <v>21</v>
      </c>
      <c r="S1882" s="18">
        <f>_xll.qlInterestRateIndexFixingDate(IborIndex&amp;Tenor,T1882,Trigger)</f>
        <v>52583</v>
      </c>
      <c r="T1882" s="18">
        <f>_xll.qlCalendarAdvance(Calendar,T1881,R1882,"f",,Trigger)</f>
        <v>52587</v>
      </c>
      <c r="U1882" s="18">
        <f>_xll.qlInterestRateIndexMaturity(IborIndex&amp;Tenor,T1882,Trigger)</f>
        <v>52678</v>
      </c>
      <c r="V1882" s="22">
        <f>IFERROR(_xll.qlIndexFixing($V$1,S1882,,Trigger),NA())</f>
        <v>1.5023284852810612E-2</v>
      </c>
      <c r="W1882" s="22">
        <f>IFERROR(_xll.qlIndexFixing($W$1,S1882,,Trigger),NA())</f>
        <v>1.5007429720686478E-2</v>
      </c>
      <c r="X1882" s="17">
        <f t="shared" si="29"/>
        <v>0.15855132124133198</v>
      </c>
    </row>
    <row r="1883" spans="18:24" x14ac:dyDescent="0.2">
      <c r="R1883" s="17" t="s">
        <v>21</v>
      </c>
      <c r="S1883" s="18">
        <f>_xll.qlInterestRateIndexFixingDate(IborIndex&amp;Tenor,T1883,Trigger)</f>
        <v>52589</v>
      </c>
      <c r="T1883" s="18">
        <f>_xll.qlCalendarAdvance(Calendar,T1882,R1883,"f",,Trigger)</f>
        <v>52594</v>
      </c>
      <c r="U1883" s="18">
        <f>_xll.qlInterestRateIndexMaturity(IborIndex&amp;Tenor,T1883,Trigger)</f>
        <v>52685</v>
      </c>
      <c r="V1883" s="22">
        <f>IFERROR(_xll.qlIndexFixing($V$1,S1883,,Trigger),NA())</f>
        <v>1.5023781365901472E-2</v>
      </c>
      <c r="W1883" s="22">
        <f>IFERROR(_xll.qlIndexFixing($W$1,S1883,,Trigger),NA())</f>
        <v>1.5009303017171445E-2</v>
      </c>
      <c r="X1883" s="17">
        <f t="shared" si="29"/>
        <v>0.14478348730027554</v>
      </c>
    </row>
    <row r="1884" spans="18:24" x14ac:dyDescent="0.2">
      <c r="R1884" s="17" t="s">
        <v>21</v>
      </c>
      <c r="S1884" s="18">
        <f>_xll.qlInterestRateIndexFixingDate(IborIndex&amp;Tenor,T1884,Trigger)</f>
        <v>52596</v>
      </c>
      <c r="T1884" s="18">
        <f>_xll.qlCalendarAdvance(Calendar,T1883,R1884,"f",,Trigger)</f>
        <v>52601</v>
      </c>
      <c r="U1884" s="18">
        <f>_xll.qlInterestRateIndexMaturity(IborIndex&amp;Tenor,T1884,Trigger)</f>
        <v>52692</v>
      </c>
      <c r="V1884" s="22">
        <f>IFERROR(_xll.qlIndexFixing($V$1,S1884,,Trigger),NA())</f>
        <v>1.5024277879055581E-2</v>
      </c>
      <c r="W1884" s="22">
        <f>IFERROR(_xll.qlIndexFixing($W$1,S1884,,Trigger),NA())</f>
        <v>1.5011218509855474E-2</v>
      </c>
      <c r="X1884" s="17">
        <f t="shared" si="29"/>
        <v>0.13059369200107279</v>
      </c>
    </row>
    <row r="1885" spans="18:24" x14ac:dyDescent="0.2">
      <c r="R1885" s="17" t="s">
        <v>21</v>
      </c>
      <c r="S1885" s="18">
        <f>_xll.qlInterestRateIndexFixingDate(IborIndex&amp;Tenor,T1885,Trigger)</f>
        <v>52604</v>
      </c>
      <c r="T1885" s="18">
        <f>_xll.qlCalendarAdvance(Calendar,T1884,R1885,"f",,Trigger)</f>
        <v>52608</v>
      </c>
      <c r="U1885" s="18">
        <f>_xll.qlInterestRateIndexMaturity(IborIndex&amp;Tenor,T1885,Trigger)</f>
        <v>52699</v>
      </c>
      <c r="V1885" s="22">
        <f>IFERROR(_xll.qlIndexFixing($V$1,S1885,,Trigger),NA())</f>
        <v>1.5024774392271177E-2</v>
      </c>
      <c r="W1885" s="22">
        <f>IFERROR(_xll.qlIndexFixing($W$1,S1885,,Trigger),NA())</f>
        <v>1.5013176304439506E-2</v>
      </c>
      <c r="X1885" s="17">
        <f t="shared" si="29"/>
        <v>0.11598087831670573</v>
      </c>
    </row>
    <row r="1886" spans="18:24" x14ac:dyDescent="0.2">
      <c r="R1886" s="17" t="s">
        <v>21</v>
      </c>
      <c r="S1886" s="18">
        <f>_xll.qlInterestRateIndexFixingDate(IborIndex&amp;Tenor,T1886,Trigger)</f>
        <v>52611</v>
      </c>
      <c r="T1886" s="18">
        <f>_xll.qlCalendarAdvance(Calendar,T1885,R1886,"f",,Trigger)</f>
        <v>52615</v>
      </c>
      <c r="U1886" s="18">
        <f>_xll.qlInterestRateIndexMaturity(IborIndex&amp;Tenor,T1886,Trigger)</f>
        <v>52706</v>
      </c>
      <c r="V1886" s="22">
        <f>IFERROR(_xll.qlIndexFixing($V$1,S1886,,Trigger),NA())</f>
        <v>1.5025270905549141E-2</v>
      </c>
      <c r="W1886" s="22">
        <f>IFERROR(_xll.qlIndexFixing($W$1,S1886,,Trigger),NA())</f>
        <v>1.5015176506626244E-2</v>
      </c>
      <c r="X1886" s="17">
        <f t="shared" si="29"/>
        <v>0.10094398922896874</v>
      </c>
    </row>
    <row r="1887" spans="18:24" x14ac:dyDescent="0.2">
      <c r="R1887" s="17" t="s">
        <v>21</v>
      </c>
      <c r="S1887" s="18">
        <f>_xll.qlInterestRateIndexFixingDate(IborIndex&amp;Tenor,T1887,Trigger)</f>
        <v>52618</v>
      </c>
      <c r="T1887" s="18">
        <f>_xll.qlCalendarAdvance(Calendar,T1886,R1887,"f",,Trigger)</f>
        <v>52622</v>
      </c>
      <c r="U1887" s="18">
        <f>_xll.qlInterestRateIndexMaturity(IborIndex&amp;Tenor,T1887,Trigger)</f>
        <v>52713</v>
      </c>
      <c r="V1887" s="22">
        <f>IFERROR(_xll.qlIndexFixing($V$1,S1887,,Trigger),NA())</f>
        <v>1.5025767418888596E-2</v>
      </c>
      <c r="W1887" s="22">
        <f>IFERROR(_xll.qlIndexFixing($W$1,S1887,,Trigger),NA())</f>
        <v>1.5017219222122777E-2</v>
      </c>
      <c r="X1887" s="17">
        <f t="shared" si="29"/>
        <v>8.5481967658194991E-2</v>
      </c>
    </row>
    <row r="1888" spans="18:24" x14ac:dyDescent="0.2">
      <c r="R1888" s="17" t="s">
        <v>21</v>
      </c>
      <c r="S1888" s="18">
        <f>_xll.qlInterestRateIndexFixingDate(IborIndex&amp;Tenor,T1888,Trigger)</f>
        <v>52625</v>
      </c>
      <c r="T1888" s="18">
        <f>_xll.qlCalendarAdvance(Calendar,T1887,R1888,"f",,Trigger)</f>
        <v>52629</v>
      </c>
      <c r="U1888" s="18">
        <f>_xll.qlInterestRateIndexMaturity(IborIndex&amp;Tenor,T1888,Trigger)</f>
        <v>52719</v>
      </c>
      <c r="V1888" s="22">
        <f>IFERROR(_xll.qlIndexFixing($V$1,S1888,,Trigger),NA())</f>
        <v>1.5025915273876755E-2</v>
      </c>
      <c r="W1888" s="22">
        <f>IFERROR(_xll.qlIndexFixing($W$1,S1888,,Trigger),NA())</f>
        <v>1.5018834715780471E-2</v>
      </c>
      <c r="X1888" s="17">
        <f t="shared" si="29"/>
        <v>7.0805580962840509E-2</v>
      </c>
    </row>
    <row r="1889" spans="18:24" x14ac:dyDescent="0.2">
      <c r="R1889" s="17" t="s">
        <v>21</v>
      </c>
      <c r="S1889" s="18">
        <f>_xll.qlInterestRateIndexFixingDate(IborIndex&amp;Tenor,T1889,Trigger)</f>
        <v>52632</v>
      </c>
      <c r="T1889" s="18">
        <f>_xll.qlCalendarAdvance(Calendar,T1888,R1889,"f",,Trigger)</f>
        <v>52636</v>
      </c>
      <c r="U1889" s="18">
        <f>_xll.qlInterestRateIndexMaturity(IborIndex&amp;Tenor,T1889,Trigger)</f>
        <v>52726</v>
      </c>
      <c r="V1889" s="22">
        <f>IFERROR(_xll.qlIndexFixing($V$1,S1889,,Trigger),NA())</f>
        <v>1.5026411766651648E-2</v>
      </c>
      <c r="W1889" s="22">
        <f>IFERROR(_xll.qlIndexFixing($W$1,S1889,,Trigger),NA())</f>
        <v>1.5020959614990836E-2</v>
      </c>
      <c r="X1889" s="17">
        <f t="shared" si="29"/>
        <v>5.4521516608119214E-2</v>
      </c>
    </row>
    <row r="1890" spans="18:24" x14ac:dyDescent="0.2">
      <c r="R1890" s="17" t="s">
        <v>21</v>
      </c>
      <c r="S1890" s="18">
        <f>_xll.qlInterestRateIndexFixingDate(IborIndex&amp;Tenor,T1890,Trigger)</f>
        <v>52639</v>
      </c>
      <c r="T1890" s="18">
        <f>_xll.qlCalendarAdvance(Calendar,T1889,R1890,"f",,Trigger)</f>
        <v>52643</v>
      </c>
      <c r="U1890" s="18">
        <f>_xll.qlInterestRateIndexMaturity(IborIndex&amp;Tenor,T1890,Trigger)</f>
        <v>52733</v>
      </c>
      <c r="V1890" s="22">
        <f>IFERROR(_xll.qlIndexFixing($V$1,S1890,,Trigger),NA())</f>
        <v>1.5026908259487826E-2</v>
      </c>
      <c r="W1890" s="22">
        <f>IFERROR(_xll.qlIndexFixing($W$1,S1890,,Trigger),NA())</f>
        <v>1.5023127335288322E-2</v>
      </c>
      <c r="X1890" s="17">
        <f t="shared" si="29"/>
        <v>3.7809241995034881E-2</v>
      </c>
    </row>
    <row r="1891" spans="18:24" x14ac:dyDescent="0.2">
      <c r="R1891" s="17" t="s">
        <v>21</v>
      </c>
      <c r="S1891" s="18">
        <f>_xll.qlInterestRateIndexFixingDate(IborIndex&amp;Tenor,T1891,Trigger)</f>
        <v>52646</v>
      </c>
      <c r="T1891" s="18">
        <f>_xll.qlCalendarAdvance(Calendar,T1890,R1891,"f",,Trigger)</f>
        <v>52650</v>
      </c>
      <c r="U1891" s="18">
        <f>_xll.qlInterestRateIndexMaturity(IborIndex&amp;Tenor,T1891,Trigger)</f>
        <v>52740</v>
      </c>
      <c r="V1891" s="22">
        <f>IFERROR(_xll.qlIndexFixing($V$1,S1891,,Trigger),NA())</f>
        <v>1.5027404752385287E-2</v>
      </c>
      <c r="W1891" s="22">
        <f>IFERROR(_xll.qlIndexFixing($W$1,S1891,,Trigger),NA())</f>
        <v>1.5025337982376819E-2</v>
      </c>
      <c r="X1891" s="17">
        <f t="shared" si="29"/>
        <v>2.0667700084686658E-2</v>
      </c>
    </row>
    <row r="1892" spans="18:24" x14ac:dyDescent="0.2">
      <c r="R1892" s="17" t="s">
        <v>21</v>
      </c>
      <c r="S1892" s="18">
        <f>_xll.qlInterestRateIndexFixingDate(IborIndex&amp;Tenor,T1892,Trigger)</f>
        <v>52653</v>
      </c>
      <c r="T1892" s="18">
        <f>_xll.qlCalendarAdvance(Calendar,T1891,R1892,"f",,Trigger)</f>
        <v>52657</v>
      </c>
      <c r="U1892" s="18">
        <f>_xll.qlInterestRateIndexMaturity(IborIndex&amp;Tenor,T1892,Trigger)</f>
        <v>52749</v>
      </c>
      <c r="V1892" s="22">
        <f>IFERROR(_xll.qlIndexFixing($V$1,S1892,,Trigger),NA())</f>
        <v>1.5028598739355897E-2</v>
      </c>
      <c r="W1892" s="22">
        <f>IFERROR(_xll.qlIndexFixing($W$1,S1892,,Trigger),NA())</f>
        <v>1.5028557054758383E-2</v>
      </c>
      <c r="X1892" s="17">
        <f t="shared" si="29"/>
        <v>4.1684597513330646E-4</v>
      </c>
    </row>
    <row r="1893" spans="18:24" x14ac:dyDescent="0.2">
      <c r="R1893" s="17" t="s">
        <v>21</v>
      </c>
      <c r="S1893" s="18">
        <f>_xll.qlInterestRateIndexFixingDate(IborIndex&amp;Tenor,T1893,Trigger)</f>
        <v>52660</v>
      </c>
      <c r="T1893" s="18">
        <f>_xll.qlCalendarAdvance(Calendar,T1892,R1893,"f",,Trigger)</f>
        <v>52664</v>
      </c>
      <c r="U1893" s="18">
        <f>_xll.qlInterestRateIndexMaturity(IborIndex&amp;Tenor,T1893,Trigger)</f>
        <v>52756</v>
      </c>
      <c r="V1893" s="22">
        <f>IFERROR(_xll.qlIndexFixing($V$1,S1893,,Trigger),NA())</f>
        <v>1.5029095273761662E-2</v>
      </c>
      <c r="W1893" s="22">
        <f>IFERROR(_xll.qlIndexFixing($W$1,S1893,,Trigger),NA())</f>
        <v>1.5030860268432079E-2</v>
      </c>
      <c r="X1893" s="17">
        <f t="shared" si="29"/>
        <v>-1.7649946704167974E-2</v>
      </c>
    </row>
    <row r="1894" spans="18:24" x14ac:dyDescent="0.2">
      <c r="R1894" s="17" t="s">
        <v>21</v>
      </c>
      <c r="S1894" s="18">
        <f>_xll.qlInterestRateIndexFixingDate(IborIndex&amp;Tenor,T1894,Trigger)</f>
        <v>52667</v>
      </c>
      <c r="T1894" s="18">
        <f>_xll.qlCalendarAdvance(Calendar,T1893,R1894,"f",,Trigger)</f>
        <v>52671</v>
      </c>
      <c r="U1894" s="18">
        <f>_xll.qlInterestRateIndexMaturity(IborIndex&amp;Tenor,T1894,Trigger)</f>
        <v>52763</v>
      </c>
      <c r="V1894" s="22">
        <f>IFERROR(_xll.qlIndexFixing($V$1,S1894,,Trigger),NA())</f>
        <v>1.5029591808229985E-2</v>
      </c>
      <c r="W1894" s="22">
        <f>IFERROR(_xll.qlIndexFixing($W$1,S1894,,Trigger),NA())</f>
        <v>1.5033206744764447E-2</v>
      </c>
      <c r="X1894" s="17">
        <f t="shared" si="29"/>
        <v>-3.614936534461835E-2</v>
      </c>
    </row>
    <row r="1895" spans="18:24" x14ac:dyDescent="0.2">
      <c r="R1895" s="17" t="s">
        <v>21</v>
      </c>
      <c r="S1895" s="18">
        <f>_xll.qlInterestRateIndexFixingDate(IborIndex&amp;Tenor,T1895,Trigger)</f>
        <v>52674</v>
      </c>
      <c r="T1895" s="18">
        <f>_xll.qlCalendarAdvance(Calendar,T1894,R1895,"f",,Trigger)</f>
        <v>52678</v>
      </c>
      <c r="U1895" s="18">
        <f>_xll.qlInterestRateIndexMaturity(IborIndex&amp;Tenor,T1895,Trigger)</f>
        <v>52770</v>
      </c>
      <c r="V1895" s="22">
        <f>IFERROR(_xll.qlIndexFixing($V$1,S1895,,Trigger),NA())</f>
        <v>1.5030088342760869E-2</v>
      </c>
      <c r="W1895" s="22">
        <f>IFERROR(_xll.qlIndexFixing($W$1,S1895,,Trigger),NA())</f>
        <v>1.5035596589477875E-2</v>
      </c>
      <c r="X1895" s="17">
        <f t="shared" si="29"/>
        <v>-5.5082467170057547E-2</v>
      </c>
    </row>
    <row r="1896" spans="18:24" x14ac:dyDescent="0.2">
      <c r="R1896" s="17" t="s">
        <v>21</v>
      </c>
      <c r="S1896" s="18">
        <f>_xll.qlInterestRateIndexFixingDate(IborIndex&amp;Tenor,T1896,Trigger)</f>
        <v>52681</v>
      </c>
      <c r="T1896" s="18">
        <f>_xll.qlCalendarAdvance(Calendar,T1895,R1896,"f",,Trigger)</f>
        <v>52685</v>
      </c>
      <c r="U1896" s="18">
        <f>_xll.qlInterestRateIndexMaturity(IborIndex&amp;Tenor,T1896,Trigger)</f>
        <v>52777</v>
      </c>
      <c r="V1896" s="22">
        <f>IFERROR(_xll.qlIndexFixing($V$1,S1896,,Trigger),NA())</f>
        <v>1.5030584877355179E-2</v>
      </c>
      <c r="W1896" s="22">
        <f>IFERROR(_xll.qlIndexFixing($W$1,S1896,,Trigger),NA())</f>
        <v>1.5038029908299095E-2</v>
      </c>
      <c r="X1896" s="17">
        <f t="shared" si="29"/>
        <v>-7.4450309439158535E-2</v>
      </c>
    </row>
    <row r="1897" spans="18:24" x14ac:dyDescent="0.2">
      <c r="R1897" s="17" t="s">
        <v>21</v>
      </c>
      <c r="S1897" s="18">
        <f>_xll.qlInterestRateIndexFixingDate(IborIndex&amp;Tenor,T1897,Trigger)</f>
        <v>52688</v>
      </c>
      <c r="T1897" s="18">
        <f>_xll.qlCalendarAdvance(Calendar,T1896,R1897,"f",,Trigger)</f>
        <v>52692</v>
      </c>
      <c r="U1897" s="18">
        <f>_xll.qlInterestRateIndexMaturity(IborIndex&amp;Tenor,T1897,Trigger)</f>
        <v>52783</v>
      </c>
      <c r="V1897" s="22">
        <f>IFERROR(_xll.qlIndexFixing($V$1,S1897,,Trigger),NA())</f>
        <v>1.5030732555702819E-2</v>
      </c>
      <c r="W1897" s="22">
        <f>IFERROR(_xll.qlIndexFixing($W$1,S1897,,Trigger),NA())</f>
        <v>1.5040007865329986E-2</v>
      </c>
      <c r="X1897" s="17">
        <f t="shared" si="29"/>
        <v>-9.2753096271672164E-2</v>
      </c>
    </row>
    <row r="1898" spans="18:24" x14ac:dyDescent="0.2">
      <c r="R1898" s="17" t="s">
        <v>21</v>
      </c>
      <c r="S1898" s="18">
        <f>_xll.qlInterestRateIndexFixingDate(IborIndex&amp;Tenor,T1898,Trigger)</f>
        <v>52695</v>
      </c>
      <c r="T1898" s="18">
        <f>_xll.qlCalendarAdvance(Calendar,T1897,R1898,"f",,Trigger)</f>
        <v>52699</v>
      </c>
      <c r="U1898" s="18">
        <f>_xll.qlInterestRateIndexMaturity(IborIndex&amp;Tenor,T1898,Trigger)</f>
        <v>52790</v>
      </c>
      <c r="V1898" s="22">
        <f>IFERROR(_xll.qlIndexFixing($V$1,S1898,,Trigger),NA())</f>
        <v>1.5031229069725682E-2</v>
      </c>
      <c r="W1898" s="22">
        <f>IFERROR(_xll.qlIndexFixing($W$1,S1898,,Trigger),NA())</f>
        <v>1.5042525204218535E-2</v>
      </c>
      <c r="X1898" s="17">
        <f t="shared" si="29"/>
        <v>-0.11296134492853535</v>
      </c>
    </row>
    <row r="1899" spans="18:24" x14ac:dyDescent="0.2">
      <c r="R1899" s="17" t="s">
        <v>21</v>
      </c>
      <c r="S1899" s="18">
        <f>_xll.qlInterestRateIndexFixingDate(IborIndex&amp;Tenor,T1899,Trigger)</f>
        <v>52700</v>
      </c>
      <c r="T1899" s="18">
        <f>_xll.qlCalendarAdvance(Calendar,T1898,R1899,"f",,Trigger)</f>
        <v>52706</v>
      </c>
      <c r="U1899" s="18">
        <f>_xll.qlInterestRateIndexMaturity(IborIndex&amp;Tenor,T1899,Trigger)</f>
        <v>52797</v>
      </c>
      <c r="V1899" s="22">
        <f>IFERROR(_xll.qlIndexFixing($V$1,S1899,,Trigger),NA())</f>
        <v>1.5031725583810912E-2</v>
      </c>
      <c r="W1899" s="22">
        <f>IFERROR(_xll.qlIndexFixing($W$1,S1899,,Trigger),NA())</f>
        <v>1.5045086325003875E-2</v>
      </c>
      <c r="X1899" s="17">
        <f t="shared" si="29"/>
        <v>-0.13360741192963363</v>
      </c>
    </row>
    <row r="1900" spans="18:24" x14ac:dyDescent="0.2">
      <c r="R1900" s="17" t="s">
        <v>21</v>
      </c>
      <c r="S1900" s="18">
        <f>_xll.qlInterestRateIndexFixingDate(IborIndex&amp;Tenor,T1900,Trigger)</f>
        <v>52709</v>
      </c>
      <c r="T1900" s="18">
        <f>_xll.qlCalendarAdvance(Calendar,T1899,R1900,"f",,Trigger)</f>
        <v>52713</v>
      </c>
      <c r="U1900" s="18">
        <f>_xll.qlInterestRateIndexMaturity(IborIndex&amp;Tenor,T1900,Trigger)</f>
        <v>52804</v>
      </c>
      <c r="V1900" s="22">
        <f>IFERROR(_xll.qlIndexFixing($V$1,S1900,,Trigger),NA())</f>
        <v>1.5032222097957633E-2</v>
      </c>
      <c r="W1900" s="22">
        <f>IFERROR(_xll.qlIndexFixing($W$1,S1900,,Trigger),NA())</f>
        <v>1.5047691333412421E-2</v>
      </c>
      <c r="X1900" s="17">
        <f t="shared" si="29"/>
        <v>-0.15469235454788205</v>
      </c>
    </row>
    <row r="1901" spans="18:24" x14ac:dyDescent="0.2">
      <c r="R1901" s="17" t="s">
        <v>21</v>
      </c>
      <c r="S1901" s="18">
        <f>_xll.qlInterestRateIndexFixingDate(IborIndex&amp;Tenor,T1901,Trigger)</f>
        <v>52716</v>
      </c>
      <c r="T1901" s="18">
        <f>_xll.qlCalendarAdvance(Calendar,T1900,R1901,"f",,Trigger)</f>
        <v>52720</v>
      </c>
      <c r="U1901" s="18">
        <f>_xll.qlInterestRateIndexMaturity(IborIndex&amp;Tenor,T1901,Trigger)</f>
        <v>52812</v>
      </c>
      <c r="V1901" s="22">
        <f>IFERROR(_xll.qlIndexFixing($V$1,S1901,,Trigger),NA())</f>
        <v>1.5033067551265111E-2</v>
      </c>
      <c r="W1901" s="22">
        <f>IFERROR(_xll.qlIndexFixing($W$1,S1901,,Trigger),NA())</f>
        <v>1.5050852314507212E-2</v>
      </c>
      <c r="X1901" s="17">
        <f t="shared" si="29"/>
        <v>-0.1778476324210132</v>
      </c>
    </row>
    <row r="1902" spans="18:24" x14ac:dyDescent="0.2">
      <c r="R1902" s="17" t="s">
        <v>21</v>
      </c>
      <c r="S1902" s="18">
        <f>_xll.qlInterestRateIndexFixingDate(IborIndex&amp;Tenor,T1902,Trigger)</f>
        <v>52723</v>
      </c>
      <c r="T1902" s="18">
        <f>_xll.qlCalendarAdvance(Calendar,T1901,R1902,"f",,Trigger)</f>
        <v>52727</v>
      </c>
      <c r="U1902" s="18">
        <f>_xll.qlInterestRateIndexMaturity(IborIndex&amp;Tenor,T1902,Trigger)</f>
        <v>52819</v>
      </c>
      <c r="V1902" s="22">
        <f>IFERROR(_xll.qlIndexFixing($V$1,S1902,,Trigger),NA())</f>
        <v>1.5033564086235643E-2</v>
      </c>
      <c r="W1902" s="22">
        <f>IFERROR(_xll.qlIndexFixing($W$1,S1902,,Trigger),NA())</f>
        <v>1.5053548698294766E-2</v>
      </c>
      <c r="X1902" s="17">
        <f t="shared" si="29"/>
        <v>-0.19984612059122803</v>
      </c>
    </row>
    <row r="1903" spans="18:24" x14ac:dyDescent="0.2">
      <c r="R1903" s="17" t="s">
        <v>21</v>
      </c>
      <c r="S1903" s="18">
        <f>_xll.qlInterestRateIndexFixingDate(IborIndex&amp;Tenor,T1903,Trigger)</f>
        <v>52730</v>
      </c>
      <c r="T1903" s="18">
        <f>_xll.qlCalendarAdvance(Calendar,T1902,R1903,"f",,Trigger)</f>
        <v>52734</v>
      </c>
      <c r="U1903" s="18">
        <f>_xll.qlInterestRateIndexMaturity(IborIndex&amp;Tenor,T1903,Trigger)</f>
        <v>52826</v>
      </c>
      <c r="V1903" s="22">
        <f>IFERROR(_xll.qlIndexFixing($V$1,S1903,,Trigger),NA())</f>
        <v>1.5034060621268733E-2</v>
      </c>
      <c r="W1903" s="22">
        <f>IFERROR(_xll.qlIndexFixing($W$1,S1903,,Trigger),NA())</f>
        <v>1.5056289296311986E-2</v>
      </c>
      <c r="X1903" s="17">
        <f t="shared" si="29"/>
        <v>-0.22228675043253071</v>
      </c>
    </row>
    <row r="1904" spans="18:24" x14ac:dyDescent="0.2">
      <c r="R1904" s="17" t="s">
        <v>21</v>
      </c>
      <c r="S1904" s="18">
        <f>_xll.qlInterestRateIndexFixingDate(IborIndex&amp;Tenor,T1904,Trigger)</f>
        <v>52737</v>
      </c>
      <c r="T1904" s="18">
        <f>_xll.qlCalendarAdvance(Calendar,T1903,R1904,"f",,Trigger)</f>
        <v>52741</v>
      </c>
      <c r="U1904" s="18">
        <f>_xll.qlInterestRateIndexMaturity(IborIndex&amp;Tenor,T1904,Trigger)</f>
        <v>52833</v>
      </c>
      <c r="V1904" s="22">
        <f>IFERROR(_xll.qlIndexFixing($V$1,S1904,,Trigger),NA())</f>
        <v>1.503455715636438E-2</v>
      </c>
      <c r="W1904" s="22">
        <f>IFERROR(_xll.qlIndexFixing($W$1,S1904,,Trigger),NA())</f>
        <v>1.5059074214300378E-2</v>
      </c>
      <c r="X1904" s="17">
        <f t="shared" si="29"/>
        <v>-0.24517057935997955</v>
      </c>
    </row>
    <row r="1905" spans="18:24" x14ac:dyDescent="0.2">
      <c r="R1905" s="17" t="s">
        <v>21</v>
      </c>
      <c r="S1905" s="18">
        <f>_xll.qlInterestRateIndexFixingDate(IborIndex&amp;Tenor,T1905,Trigger)</f>
        <v>52744</v>
      </c>
      <c r="T1905" s="18">
        <f>_xll.qlCalendarAdvance(Calendar,T1904,R1905,"f",,Trigger)</f>
        <v>52748</v>
      </c>
      <c r="U1905" s="18">
        <f>_xll.qlInterestRateIndexMaturity(IborIndex&amp;Tenor,T1905,Trigger)</f>
        <v>52840</v>
      </c>
      <c r="V1905" s="22">
        <f>IFERROR(_xll.qlIndexFixing($V$1,S1905,,Trigger),NA())</f>
        <v>1.5038900767370038E-2</v>
      </c>
      <c r="W1905" s="22">
        <f>IFERROR(_xll.qlIndexFixing($W$1,S1905,,Trigger),NA())</f>
        <v>1.5061903764633549E-2</v>
      </c>
      <c r="X1905" s="17">
        <f t="shared" si="29"/>
        <v>-0.23002997263510752</v>
      </c>
    </row>
    <row r="1906" spans="18:24" x14ac:dyDescent="0.2">
      <c r="R1906" s="17" t="s">
        <v>21</v>
      </c>
      <c r="S1906" s="18">
        <f>_xll.qlInterestRateIndexFixingDate(IborIndex&amp;Tenor,T1906,Trigger)</f>
        <v>52751</v>
      </c>
      <c r="T1906" s="18">
        <f>_xll.qlCalendarAdvance(Calendar,T1905,R1906,"f",,Trigger)</f>
        <v>52755</v>
      </c>
      <c r="U1906" s="18">
        <f>_xll.qlInterestRateIndexMaturity(IborIndex&amp;Tenor,T1906,Trigger)</f>
        <v>52847</v>
      </c>
      <c r="V1906" s="22">
        <f>IFERROR(_xll.qlIndexFixing($V$1,S1906,,Trigger),NA())</f>
        <v>1.5052873534464703E-2</v>
      </c>
      <c r="W1906" s="22">
        <f>IFERROR(_xll.qlIndexFixing($W$1,S1906,,Trigger),NA())</f>
        <v>1.5064780738515283E-2</v>
      </c>
      <c r="X1906" s="17">
        <f t="shared" si="29"/>
        <v>-0.11907204050580489</v>
      </c>
    </row>
    <row r="1907" spans="18:24" x14ac:dyDescent="0.2">
      <c r="R1907" s="17" t="s">
        <v>21</v>
      </c>
      <c r="S1907" s="18">
        <f>_xll.qlInterestRateIndexFixingDate(IborIndex&amp;Tenor,T1907,Trigger)</f>
        <v>52758</v>
      </c>
      <c r="T1907" s="18">
        <f>_xll.qlCalendarAdvance(Calendar,T1906,R1907,"f",,Trigger)</f>
        <v>52762</v>
      </c>
      <c r="U1907" s="18">
        <f>_xll.qlInterestRateIndexMaturity(IborIndex&amp;Tenor,T1907,Trigger)</f>
        <v>52854</v>
      </c>
      <c r="V1907" s="22">
        <f>IFERROR(_xll.qlIndexFixing($V$1,S1907,,Trigger),NA())</f>
        <v>1.5066864138407889E-2</v>
      </c>
      <c r="W1907" s="22">
        <f>IFERROR(_xll.qlIndexFixing($W$1,S1907,,Trigger),NA())</f>
        <v>1.5067703610385038E-2</v>
      </c>
      <c r="X1907" s="17">
        <f t="shared" si="29"/>
        <v>-8.3947197714907829E-3</v>
      </c>
    </row>
    <row r="1908" spans="18:24" x14ac:dyDescent="0.2">
      <c r="R1908" s="17" t="s">
        <v>21</v>
      </c>
      <c r="S1908" s="18">
        <f>_xll.qlInterestRateIndexFixingDate(IborIndex&amp;Tenor,T1908,Trigger)</f>
        <v>52765</v>
      </c>
      <c r="T1908" s="18">
        <f>_xll.qlCalendarAdvance(Calendar,T1907,R1908,"f",,Trigger)</f>
        <v>52769</v>
      </c>
      <c r="U1908" s="18">
        <f>_xll.qlInterestRateIndexMaturity(IborIndex&amp;Tenor,T1908,Trigger)</f>
        <v>52861</v>
      </c>
      <c r="V1908" s="22">
        <f>IFERROR(_xll.qlIndexFixing($V$1,S1908,,Trigger),NA())</f>
        <v>1.5080872579388139E-2</v>
      </c>
      <c r="W1908" s="22">
        <f>IFERROR(_xll.qlIndexFixing($W$1,S1908,,Trigger),NA())</f>
        <v>1.5070669283829252E-2</v>
      </c>
      <c r="X1908" s="17">
        <f t="shared" si="29"/>
        <v>0.10203295558886688</v>
      </c>
    </row>
    <row r="1909" spans="18:24" x14ac:dyDescent="0.2">
      <c r="R1909" s="17" t="s">
        <v>21</v>
      </c>
      <c r="S1909" s="18">
        <f>_xll.qlInterestRateIndexFixingDate(IborIndex&amp;Tenor,T1909,Trigger)</f>
        <v>52772</v>
      </c>
      <c r="T1909" s="18">
        <f>_xll.qlCalendarAdvance(Calendar,T1908,R1909,"f",,Trigger)</f>
        <v>52776</v>
      </c>
      <c r="U1909" s="18">
        <f>_xll.qlInterestRateIndexMaturity(IborIndex&amp;Tenor,T1909,Trigger)</f>
        <v>52868</v>
      </c>
      <c r="V1909" s="22">
        <f>IFERROR(_xll.qlIndexFixing($V$1,S1909,,Trigger),NA())</f>
        <v>1.5094898857595736E-2</v>
      </c>
      <c r="W1909" s="22">
        <f>IFERROR(_xll.qlIndexFixing($W$1,S1909,,Trigger),NA())</f>
        <v>1.5073674653975043E-2</v>
      </c>
      <c r="X1909" s="17">
        <f t="shared" si="29"/>
        <v>0.21224203620693466</v>
      </c>
    </row>
    <row r="1910" spans="18:24" x14ac:dyDescent="0.2">
      <c r="R1910" s="17" t="s">
        <v>21</v>
      </c>
      <c r="S1910" s="18">
        <f>_xll.qlInterestRateIndexFixingDate(IborIndex&amp;Tenor,T1910,Trigger)</f>
        <v>52779</v>
      </c>
      <c r="T1910" s="18">
        <f>_xll.qlCalendarAdvance(Calendar,T1909,R1910,"f",,Trigger)</f>
        <v>52783</v>
      </c>
      <c r="U1910" s="18">
        <f>_xll.qlInterestRateIndexMaturity(IborIndex&amp;Tenor,T1910,Trigger)</f>
        <v>52875</v>
      </c>
      <c r="V1910" s="22">
        <f>IFERROR(_xll.qlIndexFixing($V$1,S1910,,Trigger),NA())</f>
        <v>1.5108942973221833E-2</v>
      </c>
      <c r="W1910" s="22">
        <f>IFERROR(_xll.qlIndexFixing($W$1,S1910,,Trigger),NA())</f>
        <v>1.5076716607484998E-2</v>
      </c>
      <c r="X1910" s="17">
        <f t="shared" si="29"/>
        <v>0.32226365736834695</v>
      </c>
    </row>
    <row r="1911" spans="18:24" x14ac:dyDescent="0.2">
      <c r="R1911" s="17" t="s">
        <v>21</v>
      </c>
      <c r="S1911" s="18">
        <f>_xll.qlInterestRateIndexFixingDate(IborIndex&amp;Tenor,T1911,Trigger)</f>
        <v>52786</v>
      </c>
      <c r="T1911" s="18">
        <f>_xll.qlCalendarAdvance(Calendar,T1910,R1911,"f",,Trigger)</f>
        <v>52790</v>
      </c>
      <c r="U1911" s="18">
        <f>_xll.qlInterestRateIndexMaturity(IborIndex&amp;Tenor,T1911,Trigger)</f>
        <v>52882</v>
      </c>
      <c r="V1911" s="22">
        <f>IFERROR(_xll.qlIndexFixing($V$1,S1911,,Trigger),NA())</f>
        <v>1.5123004926457578E-2</v>
      </c>
      <c r="W1911" s="22">
        <f>IFERROR(_xll.qlIndexFixing($W$1,S1911,,Trigger),NA())</f>
        <v>1.5079792022569333E-2</v>
      </c>
      <c r="X1911" s="17">
        <f t="shared" si="29"/>
        <v>0.43212903888244569</v>
      </c>
    </row>
    <row r="1912" spans="18:24" x14ac:dyDescent="0.2">
      <c r="R1912" s="17" t="s">
        <v>21</v>
      </c>
      <c r="S1912" s="18">
        <f>_xll.qlInterestRateIndexFixingDate(IborIndex&amp;Tenor,T1912,Trigger)</f>
        <v>52793</v>
      </c>
      <c r="T1912" s="18">
        <f>_xll.qlCalendarAdvance(Calendar,T1911,R1912,"f",,Trigger)</f>
        <v>52797</v>
      </c>
      <c r="U1912" s="18">
        <f>_xll.qlInterestRateIndexMaturity(IborIndex&amp;Tenor,T1912,Trigger)</f>
        <v>52889</v>
      </c>
      <c r="V1912" s="22">
        <f>IFERROR(_xll.qlIndexFixing($V$1,S1912,,Trigger),NA())</f>
        <v>1.5137084717493258E-2</v>
      </c>
      <c r="W1912" s="22">
        <f>IFERROR(_xll.qlIndexFixing($W$1,S1912,,Trigger),NA())</f>
        <v>1.5082897768971997E-2</v>
      </c>
      <c r="X1912" s="17">
        <f t="shared" si="29"/>
        <v>0.54186948521261002</v>
      </c>
    </row>
    <row r="1913" spans="18:24" x14ac:dyDescent="0.2">
      <c r="R1913" s="17" t="s">
        <v>21</v>
      </c>
      <c r="S1913" s="18">
        <f>_xll.qlInterestRateIndexFixingDate(IborIndex&amp;Tenor,T1913,Trigger)</f>
        <v>52800</v>
      </c>
      <c r="T1913" s="18">
        <f>_xll.qlCalendarAdvance(Calendar,T1912,R1913,"f",,Trigger)</f>
        <v>52804</v>
      </c>
      <c r="U1913" s="18">
        <f>_xll.qlInterestRateIndexMaturity(IborIndex&amp;Tenor,T1913,Trigger)</f>
        <v>52896</v>
      </c>
      <c r="V1913" s="22">
        <f>IFERROR(_xll.qlIndexFixing($V$1,S1913,,Trigger),NA())</f>
        <v>1.5151182346522627E-2</v>
      </c>
      <c r="W1913" s="22">
        <f>IFERROR(_xll.qlIndexFixing($W$1,S1913,,Trigger),NA())</f>
        <v>1.508603070797848E-2</v>
      </c>
      <c r="X1913" s="17">
        <f t="shared" si="29"/>
        <v>0.65151638544147517</v>
      </c>
    </row>
    <row r="1914" spans="18:24" x14ac:dyDescent="0.2">
      <c r="R1914" s="17" t="s">
        <v>21</v>
      </c>
      <c r="S1914" s="18">
        <f>_xll.qlInterestRateIndexFixingDate(IborIndex&amp;Tenor,T1914,Trigger)</f>
        <v>52807</v>
      </c>
      <c r="T1914" s="18">
        <f>_xll.qlCalendarAdvance(Calendar,T1913,R1914,"f",,Trigger)</f>
        <v>52811</v>
      </c>
      <c r="U1914" s="18">
        <f>_xll.qlInterestRateIndexMaturity(IborIndex&amp;Tenor,T1914,Trigger)</f>
        <v>52903</v>
      </c>
      <c r="V1914" s="22">
        <f>IFERROR(_xll.qlIndexFixing($V$1,S1914,,Trigger),NA())</f>
        <v>1.5165297813734234E-2</v>
      </c>
      <c r="W1914" s="22">
        <f>IFERROR(_xll.qlIndexFixing($W$1,S1914,,Trigger),NA())</f>
        <v>1.5089187692413221E-2</v>
      </c>
      <c r="X1914" s="17">
        <f t="shared" si="29"/>
        <v>0.76110121321013025</v>
      </c>
    </row>
    <row r="1915" spans="18:24" x14ac:dyDescent="0.2">
      <c r="R1915" s="17" t="s">
        <v>21</v>
      </c>
      <c r="S1915" s="18">
        <f>_xll.qlInterestRateIndexFixingDate(IborIndex&amp;Tenor,T1915,Trigger)</f>
        <v>52814</v>
      </c>
      <c r="T1915" s="18">
        <f>_xll.qlCalendarAdvance(Calendar,T1914,R1915,"f",,Trigger)</f>
        <v>52818</v>
      </c>
      <c r="U1915" s="18">
        <f>_xll.qlInterestRateIndexMaturity(IborIndex&amp;Tenor,T1915,Trigger)</f>
        <v>52910</v>
      </c>
      <c r="V1915" s="22">
        <f>IFERROR(_xll.qlIndexFixing($V$1,S1915,,Trigger),NA())</f>
        <v>1.5179431119321834E-2</v>
      </c>
      <c r="W1915" s="22">
        <f>IFERROR(_xll.qlIndexFixing($W$1,S1915,,Trigger),NA())</f>
        <v>1.5092365566638729E-2</v>
      </c>
      <c r="X1915" s="17">
        <f t="shared" si="29"/>
        <v>0.87065552683104896</v>
      </c>
    </row>
    <row r="1916" spans="18:24" x14ac:dyDescent="0.2">
      <c r="R1916" s="17" t="s">
        <v>21</v>
      </c>
      <c r="S1916" s="18">
        <f>_xll.qlInterestRateIndexFixingDate(IborIndex&amp;Tenor,T1916,Trigger)</f>
        <v>52821</v>
      </c>
      <c r="T1916" s="18">
        <f>_xll.qlCalendarAdvance(Calendar,T1915,R1916,"f",,Trigger)</f>
        <v>52825</v>
      </c>
      <c r="U1916" s="18">
        <f>_xll.qlInterestRateIndexMaturity(IborIndex&amp;Tenor,T1916,Trigger)</f>
        <v>52917</v>
      </c>
      <c r="V1916" s="22">
        <f>IFERROR(_xll.qlIndexFixing($V$1,S1916,,Trigger),NA())</f>
        <v>1.5193582263477447E-2</v>
      </c>
      <c r="W1916" s="22">
        <f>IFERROR(_xll.qlIndexFixing($W$1,S1916,,Trigger),NA())</f>
        <v>1.5095561166554717E-2</v>
      </c>
      <c r="X1916" s="17">
        <f t="shared" si="29"/>
        <v>0.98021096922730477</v>
      </c>
    </row>
    <row r="1917" spans="18:24" x14ac:dyDescent="0.2">
      <c r="R1917" s="17" t="s">
        <v>21</v>
      </c>
      <c r="S1917" s="18">
        <f>_xll.qlInterestRateIndexFixingDate(IborIndex&amp;Tenor,T1917,Trigger)</f>
        <v>52828</v>
      </c>
      <c r="T1917" s="18">
        <f>_xll.qlCalendarAdvance(Calendar,T1916,R1917,"f",,Trigger)</f>
        <v>52832</v>
      </c>
      <c r="U1917" s="18">
        <f>_xll.qlInterestRateIndexMaturity(IborIndex&amp;Tenor,T1917,Trigger)</f>
        <v>52924</v>
      </c>
      <c r="V1917" s="22">
        <f>IFERROR(_xll.qlIndexFixing($V$1,S1917,,Trigger),NA())</f>
        <v>1.5207751246393094E-2</v>
      </c>
      <c r="W1917" s="22">
        <f>IFERROR(_xll.qlIndexFixing($W$1,S1917,,Trigger),NA())</f>
        <v>1.5098771319604186E-2</v>
      </c>
      <c r="X1917" s="17">
        <f t="shared" si="29"/>
        <v>1.0897992678890813</v>
      </c>
    </row>
    <row r="1918" spans="18:24" x14ac:dyDescent="0.2">
      <c r="R1918" s="17" t="s">
        <v>21</v>
      </c>
      <c r="S1918" s="18">
        <f>_xll.qlInterestRateIndexFixingDate(IborIndex&amp;Tenor,T1918,Trigger)</f>
        <v>52835</v>
      </c>
      <c r="T1918" s="18">
        <f>_xll.qlCalendarAdvance(Calendar,T1917,R1918,"f",,Trigger)</f>
        <v>52839</v>
      </c>
      <c r="U1918" s="18">
        <f>_xll.qlInterestRateIndexMaturity(IborIndex&amp;Tenor,T1918,Trigger)</f>
        <v>52931</v>
      </c>
      <c r="V1918" s="22">
        <f>IFERROR(_xll.qlIndexFixing($V$1,S1918,,Trigger),NA())</f>
        <v>1.5220014621743954E-2</v>
      </c>
      <c r="W1918" s="22">
        <f>IFERROR(_xll.qlIndexFixing($W$1,S1918,,Trigger),NA())</f>
        <v>1.5101992791555123E-2</v>
      </c>
      <c r="X1918" s="17">
        <f t="shared" si="29"/>
        <v>1.1802183018883028</v>
      </c>
    </row>
    <row r="1919" spans="18:24" x14ac:dyDescent="0.2">
      <c r="R1919" s="17" t="s">
        <v>21</v>
      </c>
      <c r="S1919" s="18">
        <f>_xll.qlInterestRateIndexFixingDate(IborIndex&amp;Tenor,T1919,Trigger)</f>
        <v>52842</v>
      </c>
      <c r="T1919" s="18">
        <f>_xll.qlCalendarAdvance(Calendar,T1918,R1919,"f",,Trigger)</f>
        <v>52846</v>
      </c>
      <c r="U1919" s="18">
        <f>_xll.qlInterestRateIndexMaturity(IborIndex&amp;Tenor,T1919,Trigger)</f>
        <v>52937</v>
      </c>
      <c r="V1919" s="22">
        <f>IFERROR(_xll.qlIndexFixing($V$1,S1919,,Trigger),NA())</f>
        <v>1.5220371453846328E-2</v>
      </c>
      <c r="W1919" s="22">
        <f>IFERROR(_xll.qlIndexFixing($W$1,S1919,,Trigger),NA())</f>
        <v>1.5104672243108552E-2</v>
      </c>
      <c r="X1919" s="17">
        <f t="shared" si="29"/>
        <v>1.1569921073777654</v>
      </c>
    </row>
    <row r="1920" spans="18:24" x14ac:dyDescent="0.2">
      <c r="R1920" s="17" t="s">
        <v>21</v>
      </c>
      <c r="S1920" s="18">
        <f>_xll.qlInterestRateIndexFixingDate(IborIndex&amp;Tenor,T1920,Trigger)</f>
        <v>52849</v>
      </c>
      <c r="T1920" s="18">
        <f>_xll.qlCalendarAdvance(Calendar,T1919,R1920,"f",,Trigger)</f>
        <v>52853</v>
      </c>
      <c r="U1920" s="18">
        <f>_xll.qlInterestRateIndexMaturity(IborIndex&amp;Tenor,T1920,Trigger)</f>
        <v>52944</v>
      </c>
      <c r="V1920" s="22">
        <f>IFERROR(_xll.qlIndexFixing($V$1,S1920,,Trigger),NA())</f>
        <v>1.5221101764798262E-2</v>
      </c>
      <c r="W1920" s="22">
        <f>IFERROR(_xll.qlIndexFixing($W$1,S1920,,Trigger),NA())</f>
        <v>1.5107902192647151E-2</v>
      </c>
      <c r="X1920" s="17">
        <f t="shared" si="29"/>
        <v>1.1319957215111081</v>
      </c>
    </row>
    <row r="1921" spans="18:24" x14ac:dyDescent="0.2">
      <c r="R1921" s="17" t="s">
        <v>21</v>
      </c>
      <c r="S1921" s="18">
        <f>_xll.qlInterestRateIndexFixingDate(IborIndex&amp;Tenor,T1921,Trigger)</f>
        <v>52856</v>
      </c>
      <c r="T1921" s="18">
        <f>_xll.qlCalendarAdvance(Calendar,T1920,R1921,"f",,Trigger)</f>
        <v>52860</v>
      </c>
      <c r="U1921" s="18">
        <f>_xll.qlInterestRateIndexMaturity(IborIndex&amp;Tenor,T1921,Trigger)</f>
        <v>52951</v>
      </c>
      <c r="V1921" s="22">
        <f>IFERROR(_xll.qlIndexFixing($V$1,S1921,,Trigger),NA())</f>
        <v>1.5221832075882836E-2</v>
      </c>
      <c r="W1921" s="22">
        <f>IFERROR(_xll.qlIndexFixing($W$1,S1921,,Trigger),NA())</f>
        <v>1.5111135404094296E-2</v>
      </c>
      <c r="X1921" s="17">
        <f t="shared" si="29"/>
        <v>1.1069667178854012</v>
      </c>
    </row>
    <row r="1922" spans="18:24" x14ac:dyDescent="0.2">
      <c r="R1922" s="17" t="s">
        <v>21</v>
      </c>
      <c r="S1922" s="18">
        <f>_xll.qlInterestRateIndexFixingDate(IborIndex&amp;Tenor,T1922,Trigger)</f>
        <v>52863</v>
      </c>
      <c r="T1922" s="18">
        <f>_xll.qlCalendarAdvance(Calendar,T1921,R1922,"f",,Trigger)</f>
        <v>52867</v>
      </c>
      <c r="U1922" s="18">
        <f>_xll.qlInterestRateIndexMaturity(IborIndex&amp;Tenor,T1922,Trigger)</f>
        <v>52958</v>
      </c>
      <c r="V1922" s="22">
        <f>IFERROR(_xll.qlIndexFixing($V$1,S1922,,Trigger),NA())</f>
        <v>1.5222562387101807E-2</v>
      </c>
      <c r="W1922" s="22">
        <f>IFERROR(_xll.qlIndexFixing($W$1,S1922,,Trigger),NA())</f>
        <v>1.5114371872027511E-2</v>
      </c>
      <c r="X1922" s="17">
        <f t="shared" si="29"/>
        <v>1.0819051507429678</v>
      </c>
    </row>
    <row r="1923" spans="18:24" x14ac:dyDescent="0.2">
      <c r="R1923" s="17" t="s">
        <v>21</v>
      </c>
      <c r="S1923" s="18">
        <f>_xll.qlInterestRateIndexFixingDate(IborIndex&amp;Tenor,T1923,Trigger)</f>
        <v>52870</v>
      </c>
      <c r="T1923" s="18">
        <f>_xll.qlCalendarAdvance(Calendar,T1922,R1923,"f",,Trigger)</f>
        <v>52874</v>
      </c>
      <c r="U1923" s="18">
        <f>_xll.qlInterestRateIndexMaturity(IborIndex&amp;Tenor,T1923,Trigger)</f>
        <v>52966</v>
      </c>
      <c r="V1923" s="22">
        <f>IFERROR(_xll.qlIndexFixing($V$1,S1923,,Trigger),NA())</f>
        <v>1.5223666331319548E-2</v>
      </c>
      <c r="W1923" s="22">
        <f>IFERROR(_xll.qlIndexFixing($W$1,S1923,,Trigger),NA())</f>
        <v>1.5118160658667196E-2</v>
      </c>
      <c r="X1923" s="17">
        <f t="shared" si="29"/>
        <v>1.0550567265235276</v>
      </c>
    </row>
    <row r="1924" spans="18:24" x14ac:dyDescent="0.2">
      <c r="R1924" s="17" t="s">
        <v>21</v>
      </c>
      <c r="S1924" s="18">
        <f>_xll.qlInterestRateIndexFixingDate(IborIndex&amp;Tenor,T1924,Trigger)</f>
        <v>52877</v>
      </c>
      <c r="T1924" s="18">
        <f>_xll.qlCalendarAdvance(Calendar,T1923,R1924,"f",,Trigger)</f>
        <v>52881</v>
      </c>
      <c r="U1924" s="18">
        <f>_xll.qlInterestRateIndexMaturity(IborIndex&amp;Tenor,T1924,Trigger)</f>
        <v>52973</v>
      </c>
      <c r="V1924" s="22">
        <f>IFERROR(_xll.qlIndexFixing($V$1,S1924,,Trigger),NA())</f>
        <v>1.5224396673643557E-2</v>
      </c>
      <c r="W1924" s="22">
        <f>IFERROR(_xll.qlIndexFixing($W$1,S1924,,Trigger),NA())</f>
        <v>1.5121403990037625E-2</v>
      </c>
      <c r="X1924" s="17">
        <f t="shared" ref="X1924:X1987" si="30">(V1924-W1924)*10000</f>
        <v>1.0299268360593195</v>
      </c>
    </row>
    <row r="1925" spans="18:24" x14ac:dyDescent="0.2">
      <c r="R1925" s="17" t="s">
        <v>21</v>
      </c>
      <c r="S1925" s="18">
        <f>_xll.qlInterestRateIndexFixingDate(IborIndex&amp;Tenor,T1925,Trigger)</f>
        <v>52884</v>
      </c>
      <c r="T1925" s="18">
        <f>_xll.qlCalendarAdvance(Calendar,T1924,R1925,"f",,Trigger)</f>
        <v>52888</v>
      </c>
      <c r="U1925" s="18">
        <f>_xll.qlInterestRateIndexMaturity(IborIndex&amp;Tenor,T1925,Trigger)</f>
        <v>52980</v>
      </c>
      <c r="V1925" s="22">
        <f>IFERROR(_xll.qlIndexFixing($V$1,S1925,,Trigger),NA())</f>
        <v>1.5225127016100504E-2</v>
      </c>
      <c r="W1925" s="22">
        <f>IFERROR(_xll.qlIndexFixing($W$1,S1925,,Trigger),NA())</f>
        <v>1.5124650561405889E-2</v>
      </c>
      <c r="X1925" s="17">
        <f t="shared" si="30"/>
        <v>1.0047645469461568</v>
      </c>
    </row>
    <row r="1926" spans="18:24" x14ac:dyDescent="0.2">
      <c r="R1926" s="17" t="s">
        <v>21</v>
      </c>
      <c r="S1926" s="18">
        <f>_xll.qlInterestRateIndexFixingDate(IborIndex&amp;Tenor,T1926,Trigger)</f>
        <v>52891</v>
      </c>
      <c r="T1926" s="18">
        <f>_xll.qlCalendarAdvance(Calendar,T1925,R1926,"f",,Trigger)</f>
        <v>52895</v>
      </c>
      <c r="U1926" s="18">
        <f>_xll.qlInterestRateIndexMaturity(IborIndex&amp;Tenor,T1926,Trigger)</f>
        <v>52987</v>
      </c>
      <c r="V1926" s="22">
        <f>IFERROR(_xll.qlIndexFixing($V$1,S1926,,Trigger),NA())</f>
        <v>1.5225857358694733E-2</v>
      </c>
      <c r="W1926" s="22">
        <f>IFERROR(_xll.qlIndexFixing($W$1,S1926,,Trigger),NA())</f>
        <v>1.5127900367345026E-2</v>
      </c>
      <c r="X1926" s="17">
        <f t="shared" si="30"/>
        <v>0.97956991349706923</v>
      </c>
    </row>
    <row r="1927" spans="18:24" x14ac:dyDescent="0.2">
      <c r="R1927" s="17" t="s">
        <v>21</v>
      </c>
      <c r="S1927" s="18">
        <f>_xll.qlInterestRateIndexFixingDate(IborIndex&amp;Tenor,T1927,Trigger)</f>
        <v>52898</v>
      </c>
      <c r="T1927" s="18">
        <f>_xll.qlCalendarAdvance(Calendar,T1926,R1927,"f",,Trigger)</f>
        <v>52902</v>
      </c>
      <c r="U1927" s="18">
        <f>_xll.qlInterestRateIndexMaturity(IborIndex&amp;Tenor,T1927,Trigger)</f>
        <v>52994</v>
      </c>
      <c r="V1927" s="22">
        <f>IFERROR(_xll.qlIndexFixing($V$1,S1927,,Trigger),NA())</f>
        <v>1.5226587701424503E-2</v>
      </c>
      <c r="W1927" s="22">
        <f>IFERROR(_xll.qlIndexFixing($W$1,S1927,,Trigger),NA())</f>
        <v>1.5131153402435892E-2</v>
      </c>
      <c r="X1927" s="17">
        <f t="shared" si="30"/>
        <v>0.95434298988611788</v>
      </c>
    </row>
    <row r="1928" spans="18:24" x14ac:dyDescent="0.2">
      <c r="R1928" s="17" t="s">
        <v>21</v>
      </c>
      <c r="S1928" s="18">
        <f>_xll.qlInterestRateIndexFixingDate(IborIndex&amp;Tenor,T1928,Trigger)</f>
        <v>52905</v>
      </c>
      <c r="T1928" s="18">
        <f>_xll.qlCalendarAdvance(Calendar,T1927,R1928,"f",,Trigger)</f>
        <v>52909</v>
      </c>
      <c r="U1928" s="18">
        <f>_xll.qlInterestRateIndexMaturity(IborIndex&amp;Tenor,T1928,Trigger)</f>
        <v>53001</v>
      </c>
      <c r="V1928" s="22">
        <f>IFERROR(_xll.qlIndexFixing($V$1,S1928,,Trigger),NA())</f>
        <v>1.5227318044290688E-2</v>
      </c>
      <c r="W1928" s="22">
        <f>IFERROR(_xll.qlIndexFixing($W$1,S1928,,Trigger),NA())</f>
        <v>1.5134409661254128E-2</v>
      </c>
      <c r="X1928" s="17">
        <f t="shared" si="30"/>
        <v>0.92908383036559994</v>
      </c>
    </row>
    <row r="1929" spans="18:24" x14ac:dyDescent="0.2">
      <c r="R1929" s="17" t="s">
        <v>21</v>
      </c>
      <c r="S1929" s="18">
        <f>_xll.qlInterestRateIndexFixingDate(IborIndex&amp;Tenor,T1929,Trigger)</f>
        <v>52912</v>
      </c>
      <c r="T1929" s="18">
        <f>_xll.qlCalendarAdvance(Calendar,T1928,R1929,"f",,Trigger)</f>
        <v>52916</v>
      </c>
      <c r="U1929" s="18">
        <f>_xll.qlInterestRateIndexMaturity(IborIndex&amp;Tenor,T1929,Trigger)</f>
        <v>53008</v>
      </c>
      <c r="V1929" s="22">
        <f>IFERROR(_xll.qlIndexFixing($V$1,S1929,,Trigger),NA())</f>
        <v>1.5228048387291547E-2</v>
      </c>
      <c r="W1929" s="22">
        <f>IFERROR(_xll.qlIndexFixing($W$1,S1929,,Trigger),NA())</f>
        <v>1.5137669138375382E-2</v>
      </c>
      <c r="X1929" s="17">
        <f t="shared" si="30"/>
        <v>0.90379248916165267</v>
      </c>
    </row>
    <row r="1930" spans="18:24" x14ac:dyDescent="0.2">
      <c r="R1930" s="17" t="s">
        <v>21</v>
      </c>
      <c r="S1930" s="18">
        <f>_xll.qlInterestRateIndexFixingDate(IborIndex&amp;Tenor,T1930,Trigger)</f>
        <v>52919</v>
      </c>
      <c r="T1930" s="18">
        <f>_xll.qlCalendarAdvance(Calendar,T1929,R1930,"f",,Trigger)</f>
        <v>52923</v>
      </c>
      <c r="U1930" s="18">
        <f>_xll.qlInterestRateIndexMaturity(IborIndex&amp;Tenor,T1930,Trigger)</f>
        <v>53015</v>
      </c>
      <c r="V1930" s="22">
        <f>IFERROR(_xll.qlIndexFixing($V$1,S1930,,Trigger),NA())</f>
        <v>1.5228778730428818E-2</v>
      </c>
      <c r="W1930" s="22">
        <f>IFERROR(_xll.qlIndexFixing($W$1,S1930,,Trigger),NA())</f>
        <v>1.5140931828379637E-2</v>
      </c>
      <c r="X1930" s="17">
        <f t="shared" si="30"/>
        <v>0.87846902049180942</v>
      </c>
    </row>
    <row r="1931" spans="18:24" x14ac:dyDescent="0.2">
      <c r="R1931" s="17" t="s">
        <v>21</v>
      </c>
      <c r="S1931" s="18">
        <f>_xll.qlInterestRateIndexFixingDate(IborIndex&amp;Tenor,T1931,Trigger)</f>
        <v>52926</v>
      </c>
      <c r="T1931" s="18">
        <f>_xll.qlCalendarAdvance(Calendar,T1930,R1931,"f",,Trigger)</f>
        <v>52930</v>
      </c>
      <c r="U1931" s="18">
        <f>_xll.qlInterestRateIndexMaturity(IborIndex&amp;Tenor,T1931,Trigger)</f>
        <v>53021</v>
      </c>
      <c r="V1931" s="22">
        <f>IFERROR(_xll.qlIndexFixing($V$1,S1931,,Trigger),NA())</f>
        <v>1.5229135194120464E-2</v>
      </c>
      <c r="W1931" s="22">
        <f>IFERROR(_xll.qlIndexFixing($W$1,S1931,,Trigger),NA())</f>
        <v>1.5143645730579681E-2</v>
      </c>
      <c r="X1931" s="17">
        <f t="shared" si="30"/>
        <v>0.85489463540783239</v>
      </c>
    </row>
    <row r="1932" spans="18:24" x14ac:dyDescent="0.2">
      <c r="R1932" s="17" t="s">
        <v>21</v>
      </c>
      <c r="S1932" s="18">
        <f>_xll.qlInterestRateIndexFixingDate(IborIndex&amp;Tenor,T1932,Trigger)</f>
        <v>52933</v>
      </c>
      <c r="T1932" s="18">
        <f>_xll.qlCalendarAdvance(Calendar,T1931,R1932,"f",,Trigger)</f>
        <v>52937</v>
      </c>
      <c r="U1932" s="18">
        <f>_xll.qlInterestRateIndexMaturity(IborIndex&amp;Tenor,T1932,Trigger)</f>
        <v>53027</v>
      </c>
      <c r="V1932" s="22">
        <f>IFERROR(_xll.qlIndexFixing($V$1,S1932,,Trigger),NA())</f>
        <v>1.5229491609720647E-2</v>
      </c>
      <c r="W1932" s="22">
        <f>IFERROR(_xll.qlIndexFixing($W$1,S1932,,Trigger),NA())</f>
        <v>1.5146362155112669E-2</v>
      </c>
      <c r="X1932" s="17">
        <f t="shared" si="30"/>
        <v>0.83129454607977493</v>
      </c>
    </row>
    <row r="1933" spans="18:24" x14ac:dyDescent="0.2">
      <c r="R1933" s="17" t="s">
        <v>21</v>
      </c>
      <c r="S1933" s="18">
        <f>_xll.qlInterestRateIndexFixingDate(IborIndex&amp;Tenor,T1933,Trigger)</f>
        <v>52940</v>
      </c>
      <c r="T1933" s="18">
        <f>_xll.qlCalendarAdvance(Calendar,T1932,R1933,"f",,Trigger)</f>
        <v>52944</v>
      </c>
      <c r="U1933" s="18">
        <f>_xll.qlInterestRateIndexMaturity(IborIndex&amp;Tenor,T1933,Trigger)</f>
        <v>53034</v>
      </c>
      <c r="V1933" s="22">
        <f>IFERROR(_xll.qlIndexFixing($V$1,S1933,,Trigger),NA())</f>
        <v>1.523022189157075E-2</v>
      </c>
      <c r="W1933" s="22">
        <f>IFERROR(_xll.qlIndexFixing($W$1,S1933,,Trigger),NA())</f>
        <v>1.5149633721764033E-2</v>
      </c>
      <c r="X1933" s="17">
        <f t="shared" si="30"/>
        <v>0.80588169806716792</v>
      </c>
    </row>
    <row r="1934" spans="18:24" x14ac:dyDescent="0.2">
      <c r="R1934" s="17" t="s">
        <v>21</v>
      </c>
      <c r="S1934" s="18">
        <f>_xll.qlInterestRateIndexFixingDate(IborIndex&amp;Tenor,T1934,Trigger)</f>
        <v>52947</v>
      </c>
      <c r="T1934" s="18">
        <f>_xll.qlCalendarAdvance(Calendar,T1933,R1934,"f",,Trigger)</f>
        <v>52951</v>
      </c>
      <c r="U1934" s="18">
        <f>_xll.qlInterestRateIndexMaturity(IborIndex&amp;Tenor,T1934,Trigger)</f>
        <v>53041</v>
      </c>
      <c r="V1934" s="22">
        <f>IFERROR(_xll.qlIndexFixing($V$1,S1934,,Trigger),NA())</f>
        <v>1.523095217355408E-2</v>
      </c>
      <c r="W1934" s="22">
        <f>IFERROR(_xll.qlIndexFixing($W$1,S1934,,Trigger),NA())</f>
        <v>1.515290848005435E-2</v>
      </c>
      <c r="X1934" s="17">
        <f t="shared" si="30"/>
        <v>0.78043693499729727</v>
      </c>
    </row>
    <row r="1935" spans="18:24" x14ac:dyDescent="0.2">
      <c r="R1935" s="17" t="s">
        <v>21</v>
      </c>
      <c r="S1935" s="18">
        <f>_xll.qlInterestRateIndexFixingDate(IborIndex&amp;Tenor,T1935,Trigger)</f>
        <v>52953</v>
      </c>
      <c r="T1935" s="18">
        <f>_xll.qlCalendarAdvance(Calendar,T1934,R1935,"f",,Trigger)</f>
        <v>52958</v>
      </c>
      <c r="U1935" s="18">
        <f>_xll.qlInterestRateIndexMaturity(IborIndex&amp;Tenor,T1935,Trigger)</f>
        <v>53048</v>
      </c>
      <c r="V1935" s="22">
        <f>IFERROR(_xll.qlIndexFixing($V$1,S1935,,Trigger),NA())</f>
        <v>1.5231682455670637E-2</v>
      </c>
      <c r="W1935" s="22">
        <f>IFERROR(_xll.qlIndexFixing($W$1,S1935,,Trigger),NA())</f>
        <v>1.5156186424559515E-2</v>
      </c>
      <c r="X1935" s="17">
        <f t="shared" si="30"/>
        <v>0.75496031111121908</v>
      </c>
    </row>
    <row r="1936" spans="18:24" x14ac:dyDescent="0.2">
      <c r="R1936" s="17" t="s">
        <v>21</v>
      </c>
      <c r="S1936" s="18">
        <f>_xll.qlInterestRateIndexFixingDate(IborIndex&amp;Tenor,T1936,Trigger)</f>
        <v>52961</v>
      </c>
      <c r="T1936" s="18">
        <f>_xll.qlCalendarAdvance(Calendar,T1935,R1936,"f",,Trigger)</f>
        <v>52965</v>
      </c>
      <c r="U1936" s="18">
        <f>_xll.qlInterestRateIndexMaturity(IborIndex&amp;Tenor,T1936,Trigger)</f>
        <v>53055</v>
      </c>
      <c r="V1936" s="22">
        <f>IFERROR(_xll.qlIndexFixing($V$1,S1936,,Trigger),NA())</f>
        <v>1.5232412737919532E-2</v>
      </c>
      <c r="W1936" s="22">
        <f>IFERROR(_xll.qlIndexFixing($W$1,S1936,,Trigger),NA())</f>
        <v>1.5159467549855421E-2</v>
      </c>
      <c r="X1936" s="17">
        <f t="shared" si="30"/>
        <v>0.72945188064110766</v>
      </c>
    </row>
    <row r="1937" spans="18:24" x14ac:dyDescent="0.2">
      <c r="R1937" s="17" t="s">
        <v>21</v>
      </c>
      <c r="S1937" s="18">
        <f>_xll.qlInterestRateIndexFixingDate(IborIndex&amp;Tenor,T1937,Trigger)</f>
        <v>52968</v>
      </c>
      <c r="T1937" s="18">
        <f>_xll.qlCalendarAdvance(Calendar,T1936,R1937,"f",,Trigger)</f>
        <v>52972</v>
      </c>
      <c r="U1937" s="18">
        <f>_xll.qlInterestRateIndexMaturity(IborIndex&amp;Tenor,T1937,Trigger)</f>
        <v>53063</v>
      </c>
      <c r="V1937" s="22">
        <f>IFERROR(_xll.qlIndexFixing($V$1,S1937,,Trigger),NA())</f>
        <v>1.5233517071509751E-2</v>
      </c>
      <c r="W1937" s="22">
        <f>IFERROR(_xll.qlIndexFixing($W$1,S1937,,Trigger),NA())</f>
        <v>1.5163305981965251E-2</v>
      </c>
      <c r="X1937" s="17">
        <f t="shared" si="30"/>
        <v>0.7021108954450086</v>
      </c>
    </row>
    <row r="1938" spans="18:24" x14ac:dyDescent="0.2">
      <c r="R1938" s="17" t="s">
        <v>21</v>
      </c>
      <c r="S1938" s="18">
        <f>_xll.qlInterestRateIndexFixingDate(IborIndex&amp;Tenor,T1938,Trigger)</f>
        <v>52975</v>
      </c>
      <c r="T1938" s="18">
        <f>_xll.qlCalendarAdvance(Calendar,T1937,R1938,"f",,Trigger)</f>
        <v>52979</v>
      </c>
      <c r="U1938" s="18">
        <f>_xll.qlInterestRateIndexMaturity(IborIndex&amp;Tenor,T1938,Trigger)</f>
        <v>53069</v>
      </c>
      <c r="V1938" s="22">
        <f>IFERROR(_xll.qlIndexFixing($V$1,S1938,,Trigger),NA())</f>
        <v>1.5233873302816114E-2</v>
      </c>
      <c r="W1938" s="22">
        <f>IFERROR(_xll.qlIndexFixing($W$1,S1938,,Trigger),NA())</f>
        <v>1.5166039321131031E-2</v>
      </c>
      <c r="X1938" s="17">
        <f t="shared" si="30"/>
        <v>0.678339816850837</v>
      </c>
    </row>
    <row r="1939" spans="18:24" x14ac:dyDescent="0.2">
      <c r="R1939" s="17" t="s">
        <v>21</v>
      </c>
      <c r="S1939" s="18">
        <f>_xll.qlInterestRateIndexFixingDate(IborIndex&amp;Tenor,T1939,Trigger)</f>
        <v>52982</v>
      </c>
      <c r="T1939" s="18">
        <f>_xll.qlCalendarAdvance(Calendar,T1938,R1939,"f",,Trigger)</f>
        <v>52986</v>
      </c>
      <c r="U1939" s="18">
        <f>_xll.qlInterestRateIndexMaturity(IborIndex&amp;Tenor,T1939,Trigger)</f>
        <v>53076</v>
      </c>
      <c r="V1939" s="22">
        <f>IFERROR(_xll.qlIndexFixing($V$1,S1939,,Trigger),NA())</f>
        <v>1.5234603585463802E-2</v>
      </c>
      <c r="W1939" s="22">
        <f>IFERROR(_xll.qlIndexFixing($W$1,S1939,,Trigger),NA())</f>
        <v>1.5169329956266964E-2</v>
      </c>
      <c r="X1939" s="17">
        <f t="shared" si="30"/>
        <v>0.65273629196838101</v>
      </c>
    </row>
    <row r="1940" spans="18:24" x14ac:dyDescent="0.2">
      <c r="R1940" s="17" t="s">
        <v>21</v>
      </c>
      <c r="S1940" s="18">
        <f>_xll.qlInterestRateIndexFixingDate(IborIndex&amp;Tenor,T1940,Trigger)</f>
        <v>52989</v>
      </c>
      <c r="T1940" s="18">
        <f>_xll.qlCalendarAdvance(Calendar,T1939,R1940,"f",,Trigger)</f>
        <v>52993</v>
      </c>
      <c r="U1940" s="18">
        <f>_xll.qlInterestRateIndexMaturity(IborIndex&amp;Tenor,T1940,Trigger)</f>
        <v>53080</v>
      </c>
      <c r="V1940" s="22">
        <f>IFERROR(_xll.qlIndexFixing($V$1,S1940,,Trigger),NA())</f>
        <v>1.5234211517782738E-2</v>
      </c>
      <c r="W1940" s="22">
        <f>IFERROR(_xll.qlIndexFixing($W$1,S1940,,Trigger),NA())</f>
        <v>1.517095838645784E-2</v>
      </c>
      <c r="X1940" s="17">
        <f t="shared" si="30"/>
        <v>0.63253131324898093</v>
      </c>
    </row>
    <row r="1941" spans="18:24" x14ac:dyDescent="0.2">
      <c r="R1941" s="17" t="s">
        <v>21</v>
      </c>
      <c r="S1941" s="18">
        <f>_xll.qlInterestRateIndexFixingDate(IborIndex&amp;Tenor,T1941,Trigger)</f>
        <v>52996</v>
      </c>
      <c r="T1941" s="18">
        <f>_xll.qlCalendarAdvance(Calendar,T1940,R1941,"f",,Trigger)</f>
        <v>53000</v>
      </c>
      <c r="U1941" s="18">
        <f>_xll.qlInterestRateIndexMaturity(IborIndex&amp;Tenor,T1941,Trigger)</f>
        <v>53090</v>
      </c>
      <c r="V1941" s="22">
        <f>IFERROR(_xll.qlIndexFixing($V$1,S1941,,Trigger),NA())</f>
        <v>1.523606415115708E-2</v>
      </c>
      <c r="W1941" s="22">
        <f>IFERROR(_xll.qlIndexFixing($W$1,S1941,,Trigger),NA())</f>
        <v>1.5175920698417222E-2</v>
      </c>
      <c r="X1941" s="17">
        <f t="shared" si="30"/>
        <v>0.60143452739858105</v>
      </c>
    </row>
    <row r="1942" spans="18:24" x14ac:dyDescent="0.2">
      <c r="R1942" s="17" t="s">
        <v>21</v>
      </c>
      <c r="S1942" s="18">
        <f>_xll.qlInterestRateIndexFixingDate(IborIndex&amp;Tenor,T1942,Trigger)</f>
        <v>53003</v>
      </c>
      <c r="T1942" s="18">
        <f>_xll.qlCalendarAdvance(Calendar,T1941,R1942,"f",,Trigger)</f>
        <v>53007</v>
      </c>
      <c r="U1942" s="18">
        <f>_xll.qlInterestRateIndexMaturity(IborIndex&amp;Tenor,T1942,Trigger)</f>
        <v>53097</v>
      </c>
      <c r="V1942" s="22">
        <f>IFERROR(_xll.qlIndexFixing($V$1,S1942,,Trigger),NA())</f>
        <v>1.5236794434202672E-2</v>
      </c>
      <c r="W1942" s="22">
        <f>IFERROR(_xll.qlIndexFixing($W$1,S1942,,Trigger),NA())</f>
        <v>1.5179220794587778E-2</v>
      </c>
      <c r="X1942" s="17">
        <f t="shared" si="30"/>
        <v>0.57573639614894034</v>
      </c>
    </row>
    <row r="1943" spans="18:24" x14ac:dyDescent="0.2">
      <c r="R1943" s="17" t="s">
        <v>21</v>
      </c>
      <c r="S1943" s="18">
        <f>_xll.qlInterestRateIndexFixingDate(IborIndex&amp;Tenor,T1943,Trigger)</f>
        <v>53010</v>
      </c>
      <c r="T1943" s="18">
        <f>_xll.qlCalendarAdvance(Calendar,T1942,R1943,"f",,Trigger)</f>
        <v>53014</v>
      </c>
      <c r="U1943" s="18">
        <f>_xll.qlInterestRateIndexMaturity(IborIndex&amp;Tenor,T1943,Trigger)</f>
        <v>53104</v>
      </c>
      <c r="V1943" s="22">
        <f>IFERROR(_xll.qlIndexFixing($V$1,S1943,,Trigger),NA())</f>
        <v>1.523752471738149E-2</v>
      </c>
      <c r="W1943" s="22">
        <f>IFERROR(_xll.qlIndexFixing($W$1,S1943,,Trigger),NA())</f>
        <v>1.5182524033590994E-2</v>
      </c>
      <c r="X1943" s="17">
        <f t="shared" si="30"/>
        <v>0.55000683790495941</v>
      </c>
    </row>
    <row r="1944" spans="18:24" x14ac:dyDescent="0.2">
      <c r="R1944" s="17" t="s">
        <v>21</v>
      </c>
      <c r="S1944" s="18">
        <f>_xll.qlInterestRateIndexFixingDate(IborIndex&amp;Tenor,T1944,Trigger)</f>
        <v>53017</v>
      </c>
      <c r="T1944" s="18">
        <f>_xll.qlCalendarAdvance(Calendar,T1943,R1944,"f",,Trigger)</f>
        <v>53021</v>
      </c>
      <c r="U1944" s="18">
        <f>_xll.qlInterestRateIndexMaturity(IborIndex&amp;Tenor,T1944,Trigger)</f>
        <v>53113</v>
      </c>
      <c r="V1944" s="22">
        <f>IFERROR(_xll.qlIndexFixing($V$1,S1944,,Trigger),NA())</f>
        <v>1.5239003548606175E-2</v>
      </c>
      <c r="W1944" s="22">
        <f>IFERROR(_xll.qlIndexFixing($W$1,S1944,,Trigger),NA())</f>
        <v>1.5186943804153459E-2</v>
      </c>
      <c r="X1944" s="17">
        <f t="shared" si="30"/>
        <v>0.52059744452716616</v>
      </c>
    </row>
    <row r="1945" spans="18:24" x14ac:dyDescent="0.2">
      <c r="R1945" s="17" t="s">
        <v>21</v>
      </c>
      <c r="S1945" s="18">
        <f>_xll.qlInterestRateIndexFixingDate(IborIndex&amp;Tenor,T1945,Trigger)</f>
        <v>53024</v>
      </c>
      <c r="T1945" s="18">
        <f>_xll.qlCalendarAdvance(Calendar,T1944,R1945,"f",,Trigger)</f>
        <v>53028</v>
      </c>
      <c r="U1945" s="18">
        <f>_xll.qlInterestRateIndexMaturity(IborIndex&amp;Tenor,T1945,Trigger)</f>
        <v>53120</v>
      </c>
      <c r="V1945" s="22">
        <f>IFERROR(_xll.qlIndexFixing($V$1,S1945,,Trigger),NA())</f>
        <v>1.5239733893780949E-2</v>
      </c>
      <c r="W1945" s="22">
        <f>IFERROR(_xll.qlIndexFixing($W$1,S1945,,Trigger),NA())</f>
        <v>1.5190254036625937E-2</v>
      </c>
      <c r="X1945" s="17">
        <f t="shared" si="30"/>
        <v>0.49479857155011742</v>
      </c>
    </row>
    <row r="1946" spans="18:24" x14ac:dyDescent="0.2">
      <c r="R1946" s="17" t="s">
        <v>21</v>
      </c>
      <c r="S1946" s="18">
        <f>_xll.qlInterestRateIndexFixingDate(IborIndex&amp;Tenor,T1946,Trigger)</f>
        <v>53031</v>
      </c>
      <c r="T1946" s="18">
        <f>_xll.qlCalendarAdvance(Calendar,T1945,R1946,"f",,Trigger)</f>
        <v>53035</v>
      </c>
      <c r="U1946" s="18">
        <f>_xll.qlInterestRateIndexMaturity(IborIndex&amp;Tenor,T1946,Trigger)</f>
        <v>53127</v>
      </c>
      <c r="V1946" s="22">
        <f>IFERROR(_xll.qlIndexFixing($V$1,S1946,,Trigger),NA())</f>
        <v>1.5240464239091265E-2</v>
      </c>
      <c r="W1946" s="22">
        <f>IFERROR(_xll.qlIndexFixing($W$1,S1946,,Trigger),NA())</f>
        <v>1.5193567395212566E-2</v>
      </c>
      <c r="X1946" s="17">
        <f t="shared" si="30"/>
        <v>0.46896843878698957</v>
      </c>
    </row>
    <row r="1947" spans="18:24" x14ac:dyDescent="0.2">
      <c r="R1947" s="17" t="s">
        <v>21</v>
      </c>
      <c r="S1947" s="18">
        <f>_xll.qlInterestRateIndexFixingDate(IborIndex&amp;Tenor,T1947,Trigger)</f>
        <v>53038</v>
      </c>
      <c r="T1947" s="18">
        <f>_xll.qlCalendarAdvance(Calendar,T1946,R1947,"f",,Trigger)</f>
        <v>53042</v>
      </c>
      <c r="U1947" s="18">
        <f>_xll.qlInterestRateIndexMaturity(IborIndex&amp;Tenor,T1947,Trigger)</f>
        <v>53134</v>
      </c>
      <c r="V1947" s="22">
        <f>IFERROR(_xll.qlIndexFixing($V$1,S1947,,Trigger),NA())</f>
        <v>1.5241194584535387E-2</v>
      </c>
      <c r="W1947" s="22">
        <f>IFERROR(_xll.qlIndexFixing($W$1,S1947,,Trigger),NA())</f>
        <v>1.5196883874489859E-2</v>
      </c>
      <c r="X1947" s="17">
        <f t="shared" si="30"/>
        <v>0.44310710045528112</v>
      </c>
    </row>
    <row r="1948" spans="18:24" x14ac:dyDescent="0.2">
      <c r="R1948" s="17" t="s">
        <v>21</v>
      </c>
      <c r="S1948" s="18">
        <f>_xll.qlInterestRateIndexFixingDate(IborIndex&amp;Tenor,T1948,Trigger)</f>
        <v>53045</v>
      </c>
      <c r="T1948" s="18">
        <f>_xll.qlCalendarAdvance(Calendar,T1947,R1948,"f",,Trigger)</f>
        <v>53049</v>
      </c>
      <c r="U1948" s="18">
        <f>_xll.qlInterestRateIndexMaturity(IborIndex&amp;Tenor,T1948,Trigger)</f>
        <v>53141</v>
      </c>
      <c r="V1948" s="22">
        <f>IFERROR(_xll.qlIndexFixing($V$1,S1948,,Trigger),NA())</f>
        <v>1.5241924930117659E-2</v>
      </c>
      <c r="W1948" s="22">
        <f>IFERROR(_xll.qlIndexFixing($W$1,S1948,,Trigger),NA())</f>
        <v>1.5200203469033455E-2</v>
      </c>
      <c r="X1948" s="17">
        <f t="shared" si="30"/>
        <v>0.41721461084203576</v>
      </c>
    </row>
    <row r="1949" spans="18:24" x14ac:dyDescent="0.2">
      <c r="R1949" s="17" t="s">
        <v>21</v>
      </c>
      <c r="S1949" s="18">
        <f>_xll.qlInterestRateIndexFixingDate(IborIndex&amp;Tenor,T1949,Trigger)</f>
        <v>53052</v>
      </c>
      <c r="T1949" s="18">
        <f>_xll.qlCalendarAdvance(Calendar,T1948,R1949,"f",,Trigger)</f>
        <v>53056</v>
      </c>
      <c r="U1949" s="18">
        <f>_xll.qlInterestRateIndexMaturity(IborIndex&amp;Tenor,T1949,Trigger)</f>
        <v>53147</v>
      </c>
      <c r="V1949" s="22">
        <f>IFERROR(_xll.qlIndexFixing($V$1,S1949,,Trigger),NA())</f>
        <v>1.5242280840792771E-2</v>
      </c>
      <c r="W1949" s="22">
        <f>IFERROR(_xll.qlIndexFixing($W$1,S1949,,Trigger),NA())</f>
        <v>1.5202967643389369E-2</v>
      </c>
      <c r="X1949" s="17">
        <f t="shared" si="30"/>
        <v>0.39313197403401806</v>
      </c>
    </row>
    <row r="1950" spans="18:24" x14ac:dyDescent="0.2">
      <c r="R1950" s="17" t="s">
        <v>21</v>
      </c>
      <c r="S1950" s="18">
        <f>_xll.qlInterestRateIndexFixingDate(IborIndex&amp;Tenor,T1950,Trigger)</f>
        <v>53057</v>
      </c>
      <c r="T1950" s="18">
        <f>_xll.qlCalendarAdvance(Calendar,T1949,R1950,"f",,Trigger)</f>
        <v>53063</v>
      </c>
      <c r="U1950" s="18">
        <f>_xll.qlInterestRateIndexMaturity(IborIndex&amp;Tenor,T1950,Trigger)</f>
        <v>53154</v>
      </c>
      <c r="V1950" s="22">
        <f>IFERROR(_xll.qlIndexFixing($V$1,S1950,,Trigger),NA())</f>
        <v>1.524301115577313E-2</v>
      </c>
      <c r="W1950" s="22">
        <f>IFERROR(_xll.qlIndexFixing($W$1,S1950,,Trigger),NA())</f>
        <v>1.5206293091295862E-2</v>
      </c>
      <c r="X1950" s="17">
        <f t="shared" si="30"/>
        <v>0.36718064477267098</v>
      </c>
    </row>
    <row r="1951" spans="18:24" x14ac:dyDescent="0.2">
      <c r="R1951" s="17" t="s">
        <v>21</v>
      </c>
      <c r="S1951" s="18">
        <f>_xll.qlInterestRateIndexFixingDate(IborIndex&amp;Tenor,T1951,Trigger)</f>
        <v>53066</v>
      </c>
      <c r="T1951" s="18">
        <f>_xll.qlCalendarAdvance(Calendar,T1950,R1951,"f",,Trigger)</f>
        <v>53070</v>
      </c>
      <c r="U1951" s="18">
        <f>_xll.qlInterestRateIndexMaturity(IborIndex&amp;Tenor,T1951,Trigger)</f>
        <v>53161</v>
      </c>
      <c r="V1951" s="22">
        <f>IFERROR(_xll.qlIndexFixing($V$1,S1951,,Trigger),NA())</f>
        <v>1.5243741470887008E-2</v>
      </c>
      <c r="W1951" s="22">
        <f>IFERROR(_xll.qlIndexFixing($W$1,S1951,,Trigger),NA())</f>
        <v>1.5209621638426093E-2</v>
      </c>
      <c r="X1951" s="17">
        <f t="shared" si="30"/>
        <v>0.34119832460915295</v>
      </c>
    </row>
    <row r="1952" spans="18:24" x14ac:dyDescent="0.2">
      <c r="R1952" s="17" t="s">
        <v>21</v>
      </c>
      <c r="S1952" s="18">
        <f>_xll.qlInterestRateIndexFixingDate(IborIndex&amp;Tenor,T1952,Trigger)</f>
        <v>53073</v>
      </c>
      <c r="T1952" s="18">
        <f>_xll.qlCalendarAdvance(Calendar,T1951,R1952,"f",,Trigger)</f>
        <v>53077</v>
      </c>
      <c r="U1952" s="18">
        <f>_xll.qlInterestRateIndexMaturity(IborIndex&amp;Tenor,T1952,Trigger)</f>
        <v>53168</v>
      </c>
      <c r="V1952" s="22">
        <f>IFERROR(_xll.qlIndexFixing($V$1,S1952,,Trigger),NA())</f>
        <v>1.5244471786135284E-2</v>
      </c>
      <c r="W1952" s="22">
        <f>IFERROR(_xll.qlIndexFixing($W$1,S1952,,Trigger),NA())</f>
        <v>1.5212953279356702E-2</v>
      </c>
      <c r="X1952" s="17">
        <f t="shared" si="30"/>
        <v>0.31518506778582117</v>
      </c>
    </row>
    <row r="1953" spans="18:24" x14ac:dyDescent="0.2">
      <c r="R1953" s="17" t="s">
        <v>21</v>
      </c>
      <c r="S1953" s="18">
        <f>_xll.qlInterestRateIndexFixingDate(IborIndex&amp;Tenor,T1953,Trigger)</f>
        <v>53079</v>
      </c>
      <c r="T1953" s="18">
        <f>_xll.qlCalendarAdvance(Calendar,T1952,R1953,"f",,Trigger)</f>
        <v>53084</v>
      </c>
      <c r="U1953" s="18">
        <f>_xll.qlInterestRateIndexMaturity(IborIndex&amp;Tenor,T1953,Trigger)</f>
        <v>53176</v>
      </c>
      <c r="V1953" s="22">
        <f>IFERROR(_xll.qlIndexFixing($V$1,S1953,,Trigger),NA())</f>
        <v>1.5245576660060439E-2</v>
      </c>
      <c r="W1953" s="22">
        <f>IFERROR(_xll.qlIndexFixing($W$1,S1953,,Trigger),NA())</f>
        <v>1.521684798095871E-2</v>
      </c>
      <c r="X1953" s="17">
        <f t="shared" si="30"/>
        <v>0.2872867910172841</v>
      </c>
    </row>
    <row r="1954" spans="18:24" x14ac:dyDescent="0.2">
      <c r="R1954" s="17" t="s">
        <v>21</v>
      </c>
      <c r="S1954" s="18">
        <f>_xll.qlInterestRateIndexFixingDate(IborIndex&amp;Tenor,T1954,Trigger)</f>
        <v>53087</v>
      </c>
      <c r="T1954" s="18">
        <f>_xll.qlCalendarAdvance(Calendar,T1953,R1954,"f",,Trigger)</f>
        <v>53091</v>
      </c>
      <c r="U1954" s="18">
        <f>_xll.qlInterestRateIndexMaturity(IborIndex&amp;Tenor,T1954,Trigger)</f>
        <v>53183</v>
      </c>
      <c r="V1954" s="22">
        <f>IFERROR(_xll.qlIndexFixing($V$1,S1954,,Trigger),NA())</f>
        <v>1.5246307006456844E-2</v>
      </c>
      <c r="W1954" s="22">
        <f>IFERROR(_xll.qlIndexFixing($W$1,S1954,,Trigger),NA())</f>
        <v>1.5220186153224277E-2</v>
      </c>
      <c r="X1954" s="17">
        <f t="shared" si="30"/>
        <v>0.26120853232567198</v>
      </c>
    </row>
    <row r="1955" spans="18:24" x14ac:dyDescent="0.2">
      <c r="R1955" s="17" t="s">
        <v>21</v>
      </c>
      <c r="S1955" s="18">
        <f>_xll.qlInterestRateIndexFixingDate(IborIndex&amp;Tenor,T1955,Trigger)</f>
        <v>53094</v>
      </c>
      <c r="T1955" s="18">
        <f>_xll.qlCalendarAdvance(Calendar,T1954,R1955,"f",,Trigger)</f>
        <v>53098</v>
      </c>
      <c r="U1955" s="18">
        <f>_xll.qlInterestRateIndexMaturity(IborIndex&amp;Tenor,T1955,Trigger)</f>
        <v>53190</v>
      </c>
      <c r="V1955" s="22">
        <f>IFERROR(_xll.qlIndexFixing($V$1,S1955,,Trigger),NA())</f>
        <v>1.5247037352987922E-2</v>
      </c>
      <c r="W1955" s="22">
        <f>IFERROR(_xll.qlIndexFixing($W$1,S1955,,Trigger),NA())</f>
        <v>1.5223527402793475E-2</v>
      </c>
      <c r="X1955" s="17">
        <f t="shared" si="30"/>
        <v>0.23509950194447113</v>
      </c>
    </row>
    <row r="1956" spans="18:24" x14ac:dyDescent="0.2">
      <c r="R1956" s="17" t="s">
        <v>21</v>
      </c>
      <c r="S1956" s="18">
        <f>_xll.qlInterestRateIndexFixingDate(IborIndex&amp;Tenor,T1956,Trigger)</f>
        <v>53101</v>
      </c>
      <c r="T1956" s="18">
        <f>_xll.qlCalendarAdvance(Calendar,T1955,R1956,"f",,Trigger)</f>
        <v>53105</v>
      </c>
      <c r="U1956" s="18">
        <f>_xll.qlInterestRateIndexMaturity(IborIndex&amp;Tenor,T1956,Trigger)</f>
        <v>53197</v>
      </c>
      <c r="V1956" s="22">
        <f>IFERROR(_xll.qlIndexFixing($V$1,S1956,,Trigger),NA())</f>
        <v>1.5247767699655414E-2</v>
      </c>
      <c r="W1956" s="22">
        <f>IFERROR(_xll.qlIndexFixing($W$1,S1956,,Trigger),NA())</f>
        <v>1.5226871724245418E-2</v>
      </c>
      <c r="X1956" s="17">
        <f t="shared" si="30"/>
        <v>0.20895975409995771</v>
      </c>
    </row>
    <row r="1957" spans="18:24" x14ac:dyDescent="0.2">
      <c r="R1957" s="17" t="s">
        <v>21</v>
      </c>
      <c r="S1957" s="18">
        <f>_xll.qlInterestRateIndexFixingDate(IborIndex&amp;Tenor,T1957,Trigger)</f>
        <v>53108</v>
      </c>
      <c r="T1957" s="18">
        <f>_xll.qlCalendarAdvance(Calendar,T1956,R1957,"f",,Trigger)</f>
        <v>53112</v>
      </c>
      <c r="U1957" s="18">
        <f>_xll.qlInterestRateIndexMaturity(IborIndex&amp;Tenor,T1957,Trigger)</f>
        <v>53204</v>
      </c>
      <c r="V1957" s="22">
        <f>IFERROR(_xll.qlIndexFixing($V$1,S1957,,Trigger),NA())</f>
        <v>1.5253309674378894E-2</v>
      </c>
      <c r="W1957" s="22">
        <f>IFERROR(_xll.qlIndexFixing($W$1,S1957,,Trigger),NA())</f>
        <v>1.5230226916458174E-2</v>
      </c>
      <c r="X1957" s="17">
        <f t="shared" si="30"/>
        <v>0.23082757920719899</v>
      </c>
    </row>
    <row r="1958" spans="18:24" x14ac:dyDescent="0.2">
      <c r="R1958" s="17" t="s">
        <v>21</v>
      </c>
      <c r="S1958" s="18">
        <f>_xll.qlInterestRateIndexFixingDate(IborIndex&amp;Tenor,T1958,Trigger)</f>
        <v>53115</v>
      </c>
      <c r="T1958" s="18">
        <f>_xll.qlCalendarAdvance(Calendar,T1957,R1958,"f",,Trigger)</f>
        <v>53119</v>
      </c>
      <c r="U1958" s="18">
        <f>_xll.qlInterestRateIndexMaturity(IborIndex&amp;Tenor,T1958,Trigger)</f>
        <v>53211</v>
      </c>
      <c r="V1958" s="22">
        <f>IFERROR(_xll.qlIndexFixing($V$1,S1958,,Trigger),NA())</f>
        <v>1.5270894596064649E-2</v>
      </c>
      <c r="W1958" s="22">
        <f>IFERROR(_xll.qlIndexFixing($W$1,S1958,,Trigger),NA())</f>
        <v>1.5233725923478821E-2</v>
      </c>
      <c r="X1958" s="17">
        <f t="shared" si="30"/>
        <v>0.37168672585827928</v>
      </c>
    </row>
    <row r="1959" spans="18:24" x14ac:dyDescent="0.2">
      <c r="R1959" s="17" t="s">
        <v>21</v>
      </c>
      <c r="S1959" s="18">
        <f>_xll.qlInterestRateIndexFixingDate(IborIndex&amp;Tenor,T1959,Trigger)</f>
        <v>53122</v>
      </c>
      <c r="T1959" s="18">
        <f>_xll.qlCalendarAdvance(Calendar,T1958,R1959,"f",,Trigger)</f>
        <v>53126</v>
      </c>
      <c r="U1959" s="18">
        <f>_xll.qlInterestRateIndexMaturity(IborIndex&amp;Tenor,T1959,Trigger)</f>
        <v>53218</v>
      </c>
      <c r="V1959" s="22">
        <f>IFERROR(_xll.qlIndexFixing($V$1,S1959,,Trigger),NA())</f>
        <v>1.5288501104589677E-2</v>
      </c>
      <c r="W1959" s="22">
        <f>IFERROR(_xll.qlIndexFixing($W$1,S1959,,Trigger),NA())</f>
        <v>1.5237411947784604E-2</v>
      </c>
      <c r="X1959" s="17">
        <f t="shared" si="30"/>
        <v>0.51089156805073088</v>
      </c>
    </row>
    <row r="1960" spans="18:24" x14ac:dyDescent="0.2">
      <c r="R1960" s="17" t="s">
        <v>21</v>
      </c>
      <c r="S1960" s="18">
        <f>_xll.qlInterestRateIndexFixingDate(IborIndex&amp;Tenor,T1960,Trigger)</f>
        <v>53129</v>
      </c>
      <c r="T1960" s="18">
        <f>_xll.qlCalendarAdvance(Calendar,T1959,R1960,"f",,Trigger)</f>
        <v>53133</v>
      </c>
      <c r="U1960" s="18">
        <f>_xll.qlInterestRateIndexMaturity(IborIndex&amp;Tenor,T1960,Trigger)</f>
        <v>53225</v>
      </c>
      <c r="V1960" s="22">
        <f>IFERROR(_xll.qlIndexFixing($V$1,S1960,,Trigger),NA())</f>
        <v>1.530612920024331E-2</v>
      </c>
      <c r="W1960" s="22">
        <f>IFERROR(_xll.qlIndexFixing($W$1,S1960,,Trigger),NA())</f>
        <v>1.5241278882312841E-2</v>
      </c>
      <c r="X1960" s="17">
        <f t="shared" si="30"/>
        <v>0.64850317930468382</v>
      </c>
    </row>
    <row r="1961" spans="18:24" x14ac:dyDescent="0.2">
      <c r="R1961" s="17" t="s">
        <v>21</v>
      </c>
      <c r="S1961" s="18">
        <f>_xll.qlInterestRateIndexFixingDate(IborIndex&amp;Tenor,T1961,Trigger)</f>
        <v>53136</v>
      </c>
      <c r="T1961" s="18">
        <f>_xll.qlCalendarAdvance(Calendar,T1960,R1961,"f",,Trigger)</f>
        <v>53140</v>
      </c>
      <c r="U1961" s="18">
        <f>_xll.qlInterestRateIndexMaturity(IborIndex&amp;Tenor,T1961,Trigger)</f>
        <v>53232</v>
      </c>
      <c r="V1961" s="22">
        <f>IFERROR(_xll.qlIndexFixing($V$1,S1961,,Trigger),NA())</f>
        <v>1.5323778883315754E-2</v>
      </c>
      <c r="W1961" s="22">
        <f>IFERROR(_xll.qlIndexFixing($W$1,S1961,,Trigger),NA())</f>
        <v>1.5245320603545318E-2</v>
      </c>
      <c r="X1961" s="17">
        <f t="shared" si="30"/>
        <v>0.78458279770435979</v>
      </c>
    </row>
    <row r="1962" spans="18:24" x14ac:dyDescent="0.2">
      <c r="R1962" s="17" t="s">
        <v>21</v>
      </c>
      <c r="S1962" s="18">
        <f>_xll.qlInterestRateIndexFixingDate(IborIndex&amp;Tenor,T1962,Trigger)</f>
        <v>53143</v>
      </c>
      <c r="T1962" s="18">
        <f>_xll.qlCalendarAdvance(Calendar,T1961,R1962,"f",,Trigger)</f>
        <v>53147</v>
      </c>
      <c r="U1962" s="18">
        <f>_xll.qlInterestRateIndexMaturity(IborIndex&amp;Tenor,T1962,Trigger)</f>
        <v>53239</v>
      </c>
      <c r="V1962" s="22">
        <f>IFERROR(_xll.qlIndexFixing($V$1,S1962,,Trigger),NA())</f>
        <v>1.5341450154098076E-2</v>
      </c>
      <c r="W1962" s="22">
        <f>IFERROR(_xll.qlIndexFixing($W$1,S1962,,Trigger),NA())</f>
        <v>1.5249530971506551E-2</v>
      </c>
      <c r="X1962" s="17">
        <f t="shared" si="30"/>
        <v>0.91919182591524562</v>
      </c>
    </row>
    <row r="1963" spans="18:24" x14ac:dyDescent="0.2">
      <c r="R1963" s="17" t="s">
        <v>21</v>
      </c>
      <c r="S1963" s="18">
        <f>_xll.qlInterestRateIndexFixingDate(IborIndex&amp;Tenor,T1963,Trigger)</f>
        <v>53150</v>
      </c>
      <c r="T1963" s="18">
        <f>_xll.qlCalendarAdvance(Calendar,T1962,R1963,"f",,Trigger)</f>
        <v>53154</v>
      </c>
      <c r="U1963" s="18">
        <f>_xll.qlInterestRateIndexMaturity(IborIndex&amp;Tenor,T1963,Trigger)</f>
        <v>53246</v>
      </c>
      <c r="V1963" s="22">
        <f>IFERROR(_xll.qlIndexFixing($V$1,S1963,,Trigger),NA())</f>
        <v>1.5359143012880484E-2</v>
      </c>
      <c r="W1963" s="22">
        <f>IFERROR(_xll.qlIndexFixing($W$1,S1963,,Trigger),NA())</f>
        <v>1.5253903829759443E-2</v>
      </c>
      <c r="X1963" s="17">
        <f t="shared" si="30"/>
        <v>1.0523918312104092</v>
      </c>
    </row>
    <row r="1964" spans="18:24" x14ac:dyDescent="0.2">
      <c r="R1964" s="17" t="s">
        <v>21</v>
      </c>
      <c r="S1964" s="18">
        <f>_xll.qlInterestRateIndexFixingDate(IborIndex&amp;Tenor,T1964,Trigger)</f>
        <v>53157</v>
      </c>
      <c r="T1964" s="18">
        <f>_xll.qlCalendarAdvance(Calendar,T1963,R1964,"f",,Trigger)</f>
        <v>53161</v>
      </c>
      <c r="U1964" s="18">
        <f>_xll.qlInterestRateIndexMaturity(IborIndex&amp;Tenor,T1964,Trigger)</f>
        <v>53253</v>
      </c>
      <c r="V1964" s="22">
        <f>IFERROR(_xll.qlIndexFixing($V$1,S1964,,Trigger),NA())</f>
        <v>1.5376857459954044E-2</v>
      </c>
      <c r="W1964" s="22">
        <f>IFERROR(_xll.qlIndexFixing($W$1,S1964,,Trigger),NA())</f>
        <v>1.5258433005407013E-2</v>
      </c>
      <c r="X1964" s="17">
        <f t="shared" si="30"/>
        <v>1.1842445454703088</v>
      </c>
    </row>
    <row r="1965" spans="18:24" x14ac:dyDescent="0.2">
      <c r="R1965" s="17" t="s">
        <v>21</v>
      </c>
      <c r="S1965" s="18">
        <f>_xll.qlInterestRateIndexFixingDate(IborIndex&amp;Tenor,T1965,Trigger)</f>
        <v>53164</v>
      </c>
      <c r="T1965" s="18">
        <f>_xll.qlCalendarAdvance(Calendar,T1964,R1965,"f",,Trigger)</f>
        <v>53168</v>
      </c>
      <c r="U1965" s="18">
        <f>_xll.qlInterestRateIndexMaturity(IborIndex&amp;Tenor,T1965,Trigger)</f>
        <v>53260</v>
      </c>
      <c r="V1965" s="22">
        <f>IFERROR(_xll.qlIndexFixing($V$1,S1965,,Trigger),NA())</f>
        <v>1.5394593495608094E-2</v>
      </c>
      <c r="W1965" s="22">
        <f>IFERROR(_xll.qlIndexFixing($W$1,S1965,,Trigger),NA())</f>
        <v>1.5263112309081985E-2</v>
      </c>
      <c r="X1965" s="17">
        <f t="shared" si="30"/>
        <v>1.3148118652610981</v>
      </c>
    </row>
    <row r="1966" spans="18:24" x14ac:dyDescent="0.2">
      <c r="R1966" s="17" t="s">
        <v>21</v>
      </c>
      <c r="S1966" s="18">
        <f>_xll.qlInterestRateIndexFixingDate(IborIndex&amp;Tenor,T1966,Trigger)</f>
        <v>53171</v>
      </c>
      <c r="T1966" s="18">
        <f>_xll.qlCalendarAdvance(Calendar,T1965,R1966,"f",,Trigger)</f>
        <v>53175</v>
      </c>
      <c r="U1966" s="18">
        <f>_xll.qlInterestRateIndexMaturity(IborIndex&amp;Tenor,T1966,Trigger)</f>
        <v>53267</v>
      </c>
      <c r="V1966" s="22">
        <f>IFERROR(_xll.qlIndexFixing($V$1,S1966,,Trigger),NA())</f>
        <v>1.5412351120138048E-2</v>
      </c>
      <c r="W1966" s="22">
        <f>IFERROR(_xll.qlIndexFixing($W$1,S1966,,Trigger),NA())</f>
        <v>1.5267935534951987E-2</v>
      </c>
      <c r="X1966" s="17">
        <f t="shared" si="30"/>
        <v>1.4441558518606123</v>
      </c>
    </row>
    <row r="1967" spans="18:24" x14ac:dyDescent="0.2">
      <c r="R1967" s="17" t="s">
        <v>21</v>
      </c>
      <c r="S1967" s="18">
        <f>_xll.qlInterestRateIndexFixingDate(IborIndex&amp;Tenor,T1967,Trigger)</f>
        <v>53178</v>
      </c>
      <c r="T1967" s="18">
        <f>_xll.qlCalendarAdvance(Calendar,T1966,R1967,"f",,Trigger)</f>
        <v>53182</v>
      </c>
      <c r="U1967" s="18">
        <f>_xll.qlInterestRateIndexMaturity(IborIndex&amp;Tenor,T1967,Trigger)</f>
        <v>53274</v>
      </c>
      <c r="V1967" s="22">
        <f>IFERROR(_xll.qlIndexFixing($V$1,S1967,,Trigger),NA())</f>
        <v>1.5430130333833241E-2</v>
      </c>
      <c r="W1967" s="22">
        <f>IFERROR(_xll.qlIndexFixing($W$1,S1967,,Trigger),NA())</f>
        <v>1.5272896460713481E-2</v>
      </c>
      <c r="X1967" s="17">
        <f t="shared" si="30"/>
        <v>1.572338731197602</v>
      </c>
    </row>
    <row r="1968" spans="18:24" x14ac:dyDescent="0.2">
      <c r="R1968" s="17" t="s">
        <v>21</v>
      </c>
      <c r="S1968" s="18">
        <f>_xll.qlInterestRateIndexFixingDate(IborIndex&amp;Tenor,T1968,Trigger)</f>
        <v>53185</v>
      </c>
      <c r="T1968" s="18">
        <f>_xll.qlCalendarAdvance(Calendar,T1967,R1968,"f",,Trigger)</f>
        <v>53189</v>
      </c>
      <c r="U1968" s="18">
        <f>_xll.qlInterestRateIndexMaturity(IborIndex&amp;Tenor,T1968,Trigger)</f>
        <v>53281</v>
      </c>
      <c r="V1968" s="22">
        <f>IFERROR(_xll.qlIndexFixing($V$1,S1968,,Trigger),NA())</f>
        <v>1.5447931136986481E-2</v>
      </c>
      <c r="W1968" s="22">
        <f>IFERROR(_xll.qlIndexFixing($W$1,S1968,,Trigger),NA())</f>
        <v>1.5277988847588271E-2</v>
      </c>
      <c r="X1968" s="17">
        <f t="shared" si="30"/>
        <v>1.6994228939820957</v>
      </c>
    </row>
    <row r="1969" spans="18:24" x14ac:dyDescent="0.2">
      <c r="R1969" s="17" t="s">
        <v>21</v>
      </c>
      <c r="S1969" s="18">
        <f>_xll.qlInterestRateIndexFixingDate(IborIndex&amp;Tenor,T1969,Trigger)</f>
        <v>53192</v>
      </c>
      <c r="T1969" s="18">
        <f>_xll.qlCalendarAdvance(Calendar,T1968,R1969,"f",,Trigger)</f>
        <v>53196</v>
      </c>
      <c r="U1969" s="18">
        <f>_xll.qlInterestRateIndexMaturity(IborIndex&amp;Tenor,T1969,Trigger)</f>
        <v>53288</v>
      </c>
      <c r="V1969" s="22">
        <f>IFERROR(_xll.qlIndexFixing($V$1,S1969,,Trigger),NA())</f>
        <v>1.5465753529890576E-2</v>
      </c>
      <c r="W1969" s="22">
        <f>IFERROR(_xll.qlIndexFixing($W$1,S1969,,Trigger),NA())</f>
        <v>1.5283206440324396E-2</v>
      </c>
      <c r="X1969" s="17">
        <f t="shared" si="30"/>
        <v>1.8254708956618078</v>
      </c>
    </row>
    <row r="1970" spans="18:24" x14ac:dyDescent="0.2">
      <c r="R1970" s="17" t="s">
        <v>21</v>
      </c>
      <c r="S1970" s="18">
        <f>_xll.qlInterestRateIndexFixingDate(IborIndex&amp;Tenor,T1970,Trigger)</f>
        <v>53199</v>
      </c>
      <c r="T1970" s="18">
        <f>_xll.qlCalendarAdvance(Calendar,T1969,R1970,"f",,Trigger)</f>
        <v>53203</v>
      </c>
      <c r="U1970" s="18">
        <f>_xll.qlInterestRateIndexMaturity(IborIndex&amp;Tenor,T1970,Trigger)</f>
        <v>53295</v>
      </c>
      <c r="V1970" s="22">
        <f>IFERROR(_xll.qlIndexFixing($V$1,S1970,,Trigger),NA())</f>
        <v>1.5481191776588998E-2</v>
      </c>
      <c r="W1970" s="22">
        <f>IFERROR(_xll.qlIndexFixing($W$1,S1970,,Trigger),NA())</f>
        <v>1.5288541013135709E-2</v>
      </c>
      <c r="X1970" s="17">
        <f t="shared" si="30"/>
        <v>1.9265076345328924</v>
      </c>
    </row>
    <row r="1971" spans="18:24" x14ac:dyDescent="0.2">
      <c r="R1971" s="17" t="s">
        <v>21</v>
      </c>
      <c r="S1971" s="18">
        <f>_xll.qlInterestRateIndexFixingDate(IborIndex&amp;Tenor,T1971,Trigger)</f>
        <v>53206</v>
      </c>
      <c r="T1971" s="18">
        <f>_xll.qlCalendarAdvance(Calendar,T1970,R1971,"f",,Trigger)</f>
        <v>53210</v>
      </c>
      <c r="U1971" s="18">
        <f>_xll.qlInterestRateIndexMaturity(IborIndex&amp;Tenor,T1971,Trigger)</f>
        <v>53301</v>
      </c>
      <c r="V1971" s="22">
        <f>IFERROR(_xll.qlIndexFixing($V$1,S1971,,Trigger),NA())</f>
        <v>1.548180002710078E-2</v>
      </c>
      <c r="W1971" s="22">
        <f>IFERROR(_xll.qlIndexFixing($W$1,S1971,,Trigger),NA())</f>
        <v>1.529317826723944E-2</v>
      </c>
      <c r="X1971" s="17">
        <f t="shared" si="30"/>
        <v>1.8862175986134044</v>
      </c>
    </row>
    <row r="1972" spans="18:24" x14ac:dyDescent="0.2">
      <c r="R1972" s="17" t="s">
        <v>21</v>
      </c>
      <c r="S1972" s="18">
        <f>_xll.qlInterestRateIndexFixingDate(IborIndex&amp;Tenor,T1972,Trigger)</f>
        <v>53213</v>
      </c>
      <c r="T1972" s="18">
        <f>_xll.qlCalendarAdvance(Calendar,T1971,R1972,"f",,Trigger)</f>
        <v>53217</v>
      </c>
      <c r="U1972" s="18">
        <f>_xll.qlInterestRateIndexMaturity(IborIndex&amp;Tenor,T1972,Trigger)</f>
        <v>53308</v>
      </c>
      <c r="V1972" s="22">
        <f>IFERROR(_xll.qlIndexFixing($V$1,S1972,,Trigger),NA())</f>
        <v>1.5482813066154741E-2</v>
      </c>
      <c r="W1972" s="22">
        <f>IFERROR(_xll.qlIndexFixing($W$1,S1972,,Trigger),NA())</f>
        <v>1.5298432589379898E-2</v>
      </c>
      <c r="X1972" s="17">
        <f t="shared" si="30"/>
        <v>1.8438047677484317</v>
      </c>
    </row>
    <row r="1973" spans="18:24" x14ac:dyDescent="0.2">
      <c r="R1973" s="17" t="s">
        <v>21</v>
      </c>
      <c r="S1973" s="18">
        <f>_xll.qlInterestRateIndexFixingDate(IborIndex&amp;Tenor,T1973,Trigger)</f>
        <v>53220</v>
      </c>
      <c r="T1973" s="18">
        <f>_xll.qlCalendarAdvance(Calendar,T1972,R1973,"f",,Trigger)</f>
        <v>53224</v>
      </c>
      <c r="U1973" s="18">
        <f>_xll.qlInterestRateIndexMaturity(IborIndex&amp;Tenor,T1973,Trigger)</f>
        <v>53315</v>
      </c>
      <c r="V1973" s="22">
        <f>IFERROR(_xll.qlIndexFixing($V$1,S1973,,Trigger),NA())</f>
        <v>1.5483826105467837E-2</v>
      </c>
      <c r="W1973" s="22">
        <f>IFERROR(_xll.qlIndexFixing($W$1,S1973,,Trigger),NA())</f>
        <v>1.5303608214782436E-2</v>
      </c>
      <c r="X1973" s="17">
        <f t="shared" si="30"/>
        <v>1.8021789068540031</v>
      </c>
    </row>
    <row r="1974" spans="18:24" x14ac:dyDescent="0.2">
      <c r="R1974" s="17" t="s">
        <v>21</v>
      </c>
      <c r="S1974" s="18">
        <f>_xll.qlInterestRateIndexFixingDate(IborIndex&amp;Tenor,T1974,Trigger)</f>
        <v>53227</v>
      </c>
      <c r="T1974" s="18">
        <f>_xll.qlCalendarAdvance(Calendar,T1973,R1974,"f",,Trigger)</f>
        <v>53231</v>
      </c>
      <c r="U1974" s="18">
        <f>_xll.qlInterestRateIndexMaturity(IborIndex&amp;Tenor,T1974,Trigger)</f>
        <v>53323</v>
      </c>
      <c r="V1974" s="22">
        <f>IFERROR(_xll.qlIndexFixing($V$1,S1974,,Trigger),NA())</f>
        <v>1.5485244107333875E-2</v>
      </c>
      <c r="W1974" s="22">
        <f>IFERROR(_xll.qlIndexFixing($W$1,S1974,,Trigger),NA())</f>
        <v>1.5309378722870812E-2</v>
      </c>
      <c r="X1974" s="17">
        <f t="shared" si="30"/>
        <v>1.7586538446306283</v>
      </c>
    </row>
    <row r="1975" spans="18:24" x14ac:dyDescent="0.2">
      <c r="R1975" s="17" t="s">
        <v>21</v>
      </c>
      <c r="S1975" s="18">
        <f>_xll.qlInterestRateIndexFixingDate(IborIndex&amp;Tenor,T1975,Trigger)</f>
        <v>53234</v>
      </c>
      <c r="T1975" s="18">
        <f>_xll.qlCalendarAdvance(Calendar,T1974,R1975,"f",,Trigger)</f>
        <v>53238</v>
      </c>
      <c r="U1975" s="18">
        <f>_xll.qlInterestRateIndexMaturity(IborIndex&amp;Tenor,T1975,Trigger)</f>
        <v>53330</v>
      </c>
      <c r="V1975" s="22">
        <f>IFERROR(_xll.qlIndexFixing($V$1,S1975,,Trigger),NA())</f>
        <v>1.5486257190673701E-2</v>
      </c>
      <c r="W1975" s="22">
        <f>IFERROR(_xll.qlIndexFixing($W$1,S1975,,Trigger),NA())</f>
        <v>1.5314390805587498E-2</v>
      </c>
      <c r="X1975" s="17">
        <f t="shared" si="30"/>
        <v>1.718663850862022</v>
      </c>
    </row>
    <row r="1976" spans="18:24" x14ac:dyDescent="0.2">
      <c r="R1976" s="17" t="s">
        <v>21</v>
      </c>
      <c r="S1976" s="18">
        <f>_xll.qlInterestRateIndexFixingDate(IborIndex&amp;Tenor,T1976,Trigger)</f>
        <v>53241</v>
      </c>
      <c r="T1976" s="18">
        <f>_xll.qlCalendarAdvance(Calendar,T1975,R1976,"f",,Trigger)</f>
        <v>53245</v>
      </c>
      <c r="U1976" s="18">
        <f>_xll.qlInterestRateIndexMaturity(IborIndex&amp;Tenor,T1976,Trigger)</f>
        <v>53337</v>
      </c>
      <c r="V1976" s="22">
        <f>IFERROR(_xll.qlIndexFixing($V$1,S1976,,Trigger),NA())</f>
        <v>1.548727027427332E-2</v>
      </c>
      <c r="W1976" s="22">
        <f>IFERROR(_xll.qlIndexFixing($W$1,S1976,,Trigger),NA())</f>
        <v>1.5319323506368377E-2</v>
      </c>
      <c r="X1976" s="17">
        <f t="shared" si="30"/>
        <v>1.6794676790494316</v>
      </c>
    </row>
    <row r="1977" spans="18:24" x14ac:dyDescent="0.2">
      <c r="R1977" s="17" t="s">
        <v>21</v>
      </c>
      <c r="S1977" s="18">
        <f>_xll.qlInterestRateIndexFixingDate(IborIndex&amp;Tenor,T1977,Trigger)</f>
        <v>53248</v>
      </c>
      <c r="T1977" s="18">
        <f>_xll.qlCalendarAdvance(Calendar,T1976,R1977,"f",,Trigger)</f>
        <v>53252</v>
      </c>
      <c r="U1977" s="18">
        <f>_xll.qlInterestRateIndexMaturity(IborIndex&amp;Tenor,T1977,Trigger)</f>
        <v>53344</v>
      </c>
      <c r="V1977" s="22">
        <f>IFERROR(_xll.qlIndexFixing($V$1,S1977,,Trigger),NA())</f>
        <v>1.5488283358136207E-2</v>
      </c>
      <c r="W1977" s="22">
        <f>IFERROR(_xll.qlIndexFixing($W$1,S1977,,Trigger),NA())</f>
        <v>1.5324176603195391E-2</v>
      </c>
      <c r="X1977" s="17">
        <f t="shared" si="30"/>
        <v>1.6410675494081539</v>
      </c>
    </row>
    <row r="1978" spans="18:24" x14ac:dyDescent="0.2">
      <c r="R1978" s="17" t="s">
        <v>21</v>
      </c>
      <c r="S1978" s="18">
        <f>_xll.qlInterestRateIndexFixingDate(IborIndex&amp;Tenor,T1978,Trigger)</f>
        <v>53255</v>
      </c>
      <c r="T1978" s="18">
        <f>_xll.qlCalendarAdvance(Calendar,T1977,R1978,"f",,Trigger)</f>
        <v>53259</v>
      </c>
      <c r="U1978" s="18">
        <f>_xll.qlInterestRateIndexMaturity(IborIndex&amp;Tenor,T1978,Trigger)</f>
        <v>53351</v>
      </c>
      <c r="V1978" s="22">
        <f>IFERROR(_xll.qlIndexFixing($V$1,S1978,,Trigger),NA())</f>
        <v>1.5489296442259754E-2</v>
      </c>
      <c r="W1978" s="22">
        <f>IFERROR(_xll.qlIndexFixing($W$1,S1978,,Trigger),NA())</f>
        <v>1.5328949874054832E-2</v>
      </c>
      <c r="X1978" s="17">
        <f t="shared" si="30"/>
        <v>1.6034656820492279</v>
      </c>
    </row>
    <row r="1979" spans="18:24" x14ac:dyDescent="0.2">
      <c r="R1979" s="17" t="s">
        <v>21</v>
      </c>
      <c r="S1979" s="18">
        <f>_xll.qlInterestRateIndexFixingDate(IborIndex&amp;Tenor,T1979,Trigger)</f>
        <v>53262</v>
      </c>
      <c r="T1979" s="18">
        <f>_xll.qlCalendarAdvance(Calendar,T1978,R1979,"f",,Trigger)</f>
        <v>53266</v>
      </c>
      <c r="U1979" s="18">
        <f>_xll.qlInterestRateIndexMaturity(IborIndex&amp;Tenor,T1979,Trigger)</f>
        <v>53358</v>
      </c>
      <c r="V1979" s="22">
        <f>IFERROR(_xll.qlIndexFixing($V$1,S1979,,Trigger),NA())</f>
        <v>1.5490309526643964E-2</v>
      </c>
      <c r="W1979" s="22">
        <f>IFERROR(_xll.qlIndexFixing($W$1,S1979,,Trigger),NA())</f>
        <v>1.5333643096932985E-2</v>
      </c>
      <c r="X1979" s="17">
        <f t="shared" si="30"/>
        <v>1.5666642971097835</v>
      </c>
    </row>
    <row r="1980" spans="18:24" x14ac:dyDescent="0.2">
      <c r="R1980" s="17" t="s">
        <v>21</v>
      </c>
      <c r="S1980" s="18">
        <f>_xll.qlInterestRateIndexFixingDate(IborIndex&amp;Tenor,T1980,Trigger)</f>
        <v>53269</v>
      </c>
      <c r="T1980" s="18">
        <f>_xll.qlCalendarAdvance(Calendar,T1979,R1980,"f",,Trigger)</f>
        <v>53273</v>
      </c>
      <c r="U1980" s="18">
        <f>_xll.qlInterestRateIndexMaturity(IborIndex&amp;Tenor,T1980,Trigger)</f>
        <v>53365</v>
      </c>
      <c r="V1980" s="22">
        <f>IFERROR(_xll.qlIndexFixing($V$1,S1980,,Trigger),NA())</f>
        <v>1.5491322611289701E-2</v>
      </c>
      <c r="W1980" s="22">
        <f>IFERROR(_xll.qlIndexFixing($W$1,S1980,,Trigger),NA())</f>
        <v>1.5338256049827435E-2</v>
      </c>
      <c r="X1980" s="17">
        <f t="shared" si="30"/>
        <v>1.5306656146226589</v>
      </c>
    </row>
    <row r="1981" spans="18:24" x14ac:dyDescent="0.2">
      <c r="R1981" s="17" t="s">
        <v>21</v>
      </c>
      <c r="S1981" s="18">
        <f>_xll.qlInterestRateIndexFixingDate(IborIndex&amp;Tenor,T1981,Trigger)</f>
        <v>53276</v>
      </c>
      <c r="T1981" s="18">
        <f>_xll.qlCalendarAdvance(Calendar,T1980,R1981,"f",,Trigger)</f>
        <v>53280</v>
      </c>
      <c r="U1981" s="18">
        <f>_xll.qlInterestRateIndexMaturity(IborIndex&amp;Tenor,T1981,Trigger)</f>
        <v>53372</v>
      </c>
      <c r="V1981" s="22">
        <f>IFERROR(_xll.qlIndexFixing($V$1,S1981,,Trigger),NA())</f>
        <v>1.5492335696196102E-2</v>
      </c>
      <c r="W1981" s="22">
        <f>IFERROR(_xll.qlIndexFixing($W$1,S1981,,Trigger),NA())</f>
        <v>1.5342788510730551E-2</v>
      </c>
      <c r="X1981" s="17">
        <f t="shared" si="30"/>
        <v>1.4954718546555077</v>
      </c>
    </row>
    <row r="1982" spans="18:24" x14ac:dyDescent="0.2">
      <c r="R1982" s="17" t="s">
        <v>21</v>
      </c>
      <c r="S1982" s="18">
        <f>_xll.qlInterestRateIndexFixingDate(IborIndex&amp;Tenor,T1982,Trigger)</f>
        <v>53283</v>
      </c>
      <c r="T1982" s="18">
        <f>_xll.qlCalendarAdvance(Calendar,T1981,R1982,"f",,Trigger)</f>
        <v>53287</v>
      </c>
      <c r="U1982" s="18">
        <f>_xll.qlInterestRateIndexMaturity(IborIndex&amp;Tenor,T1982,Trigger)</f>
        <v>53379</v>
      </c>
      <c r="V1982" s="22">
        <f>IFERROR(_xll.qlIndexFixing($V$1,S1982,,Trigger),NA())</f>
        <v>1.54933487813649E-2</v>
      </c>
      <c r="W1982" s="22">
        <f>IFERROR(_xll.qlIndexFixing($W$1,S1982,,Trigger),NA())</f>
        <v>1.5347240257646871E-2</v>
      </c>
      <c r="X1982" s="17">
        <f t="shared" si="30"/>
        <v>1.4610852371802971</v>
      </c>
    </row>
    <row r="1983" spans="18:24" x14ac:dyDescent="0.2">
      <c r="R1983" s="17" t="s">
        <v>21</v>
      </c>
      <c r="S1983" s="18">
        <f>_xll.qlInterestRateIndexFixingDate(IborIndex&amp;Tenor,T1983,Trigger)</f>
        <v>53290</v>
      </c>
      <c r="T1983" s="18">
        <f>_xll.qlCalendarAdvance(Calendar,T1982,R1983,"f",,Trigger)</f>
        <v>53294</v>
      </c>
      <c r="U1983" s="18">
        <f>_xll.qlInterestRateIndexMaturity(IborIndex&amp;Tenor,T1983,Trigger)</f>
        <v>53386</v>
      </c>
      <c r="V1983" s="22">
        <f>IFERROR(_xll.qlIndexFixing($V$1,S1983,,Trigger),NA())</f>
        <v>1.5494361866793491E-2</v>
      </c>
      <c r="W1983" s="22">
        <f>IFERROR(_xll.qlIndexFixing($W$1,S1983,,Trigger),NA())</f>
        <v>1.5351611068579187E-2</v>
      </c>
      <c r="X1983" s="17">
        <f t="shared" si="30"/>
        <v>1.4275079821430419</v>
      </c>
    </row>
    <row r="1984" spans="18:24" x14ac:dyDescent="0.2">
      <c r="R1984" s="17" t="s">
        <v>21</v>
      </c>
      <c r="S1984" s="18">
        <f>_xll.qlInterestRateIndexFixingDate(IborIndex&amp;Tenor,T1984,Trigger)</f>
        <v>53297</v>
      </c>
      <c r="T1984" s="18">
        <f>_xll.qlCalendarAdvance(Calendar,T1983,R1984,"f",,Trigger)</f>
        <v>53301</v>
      </c>
      <c r="U1984" s="18">
        <f>_xll.qlInterestRateIndexMaturity(IborIndex&amp;Tenor,T1984,Trigger)</f>
        <v>53391</v>
      </c>
      <c r="V1984" s="22">
        <f>IFERROR(_xll.qlIndexFixing($V$1,S1984,,Trigger),NA())</f>
        <v>1.5494564173190284E-2</v>
      </c>
      <c r="W1984" s="22">
        <f>IFERROR(_xll.qlIndexFixing($W$1,S1984,,Trigger),NA())</f>
        <v>1.53546639849651E-2</v>
      </c>
      <c r="X1984" s="17">
        <f t="shared" si="30"/>
        <v>1.399001882251838</v>
      </c>
    </row>
    <row r="1985" spans="18:24" x14ac:dyDescent="0.2">
      <c r="R1985" s="17" t="s">
        <v>21</v>
      </c>
      <c r="S1985" s="18">
        <f>_xll.qlInterestRateIndexFixingDate(IborIndex&amp;Tenor,T1985,Trigger)</f>
        <v>53304</v>
      </c>
      <c r="T1985" s="18">
        <f>_xll.qlCalendarAdvance(Calendar,T1984,R1985,"f",,Trigger)</f>
        <v>53308</v>
      </c>
      <c r="U1985" s="18">
        <f>_xll.qlInterestRateIndexMaturity(IborIndex&amp;Tenor,T1985,Trigger)</f>
        <v>53398</v>
      </c>
      <c r="V1985" s="22">
        <f>IFERROR(_xll.qlIndexFixing($V$1,S1985,,Trigger),NA())</f>
        <v>1.5495577172067065E-2</v>
      </c>
      <c r="W1985" s="22">
        <f>IFERROR(_xll.qlIndexFixing($W$1,S1985,,Trigger),NA())</f>
        <v>1.5358883606591434E-2</v>
      </c>
      <c r="X1985" s="17">
        <f t="shared" si="30"/>
        <v>1.3669356547563183</v>
      </c>
    </row>
    <row r="1986" spans="18:24" x14ac:dyDescent="0.2">
      <c r="R1986" s="17" t="s">
        <v>21</v>
      </c>
      <c r="S1986" s="18">
        <f>_xll.qlInterestRateIndexFixingDate(IborIndex&amp;Tenor,T1986,Trigger)</f>
        <v>53311</v>
      </c>
      <c r="T1986" s="18">
        <f>_xll.qlCalendarAdvance(Calendar,T1985,R1986,"f",,Trigger)</f>
        <v>53315</v>
      </c>
      <c r="U1986" s="18">
        <f>_xll.qlInterestRateIndexMaturity(IborIndex&amp;Tenor,T1986,Trigger)</f>
        <v>53405</v>
      </c>
      <c r="V1986" s="22">
        <f>IFERROR(_xll.qlIndexFixing($V$1,S1986,,Trigger),NA())</f>
        <v>1.5496590171199642E-2</v>
      </c>
      <c r="W1986" s="22">
        <f>IFERROR(_xll.qlIndexFixing($W$1,S1986,,Trigger),NA())</f>
        <v>1.5363021664834164E-2</v>
      </c>
      <c r="X1986" s="17">
        <f t="shared" si="30"/>
        <v>1.335685063654779</v>
      </c>
    </row>
    <row r="1987" spans="18:24" x14ac:dyDescent="0.2">
      <c r="R1987" s="17" t="s">
        <v>21</v>
      </c>
      <c r="S1987" s="18">
        <f>_xll.qlInterestRateIndexFixingDate(IborIndex&amp;Tenor,T1987,Trigger)</f>
        <v>53317</v>
      </c>
      <c r="T1987" s="18">
        <f>_xll.qlCalendarAdvance(Calendar,T1986,R1987,"f",,Trigger)</f>
        <v>53323</v>
      </c>
      <c r="U1987" s="18">
        <f>_xll.qlInterestRateIndexMaturity(IborIndex&amp;Tenor,T1987,Trigger)</f>
        <v>53413</v>
      </c>
      <c r="V1987" s="22">
        <f>IFERROR(_xll.qlIndexFixing($V$1,S1987,,Trigger),NA())</f>
        <v>1.5497747884805513E-2</v>
      </c>
      <c r="W1987" s="22">
        <f>IFERROR(_xll.qlIndexFixing($W$1,S1987,,Trigger),NA())</f>
        <v>1.5367650716000547E-2</v>
      </c>
      <c r="X1987" s="17">
        <f t="shared" si="30"/>
        <v>1.3009716880496569</v>
      </c>
    </row>
    <row r="1988" spans="18:24" x14ac:dyDescent="0.2">
      <c r="R1988" s="17" t="s">
        <v>21</v>
      </c>
      <c r="S1988" s="18">
        <f>_xll.qlInterestRateIndexFixingDate(IborIndex&amp;Tenor,T1988,Trigger)</f>
        <v>53325</v>
      </c>
      <c r="T1988" s="18">
        <f>_xll.qlCalendarAdvance(Calendar,T1987,R1988,"f",,Trigger)</f>
        <v>53330</v>
      </c>
      <c r="U1988" s="18">
        <f>_xll.qlInterestRateIndexMaturity(IborIndex&amp;Tenor,T1988,Trigger)</f>
        <v>53420</v>
      </c>
      <c r="V1988" s="22">
        <f>IFERROR(_xll.qlIndexFixing($V$1,S1988,,Trigger),NA())</f>
        <v>1.5498760884485208E-2</v>
      </c>
      <c r="W1988" s="22">
        <f>IFERROR(_xll.qlIndexFixing($W$1,S1988,,Trigger),NA())</f>
        <v>1.5371613248171379E-2</v>
      </c>
      <c r="X1988" s="17">
        <f t="shared" ref="X1988:X2051" si="31">(V1988-W1988)*10000</f>
        <v>1.2714763631382908</v>
      </c>
    </row>
    <row r="1989" spans="18:24" x14ac:dyDescent="0.2">
      <c r="R1989" s="17" t="s">
        <v>21</v>
      </c>
      <c r="S1989" s="18">
        <f>_xll.qlInterestRateIndexFixingDate(IborIndex&amp;Tenor,T1989,Trigger)</f>
        <v>53335</v>
      </c>
      <c r="T1989" s="18">
        <f>_xll.qlCalendarAdvance(Calendar,T1988,R1989,"f",,Trigger)</f>
        <v>53337</v>
      </c>
      <c r="U1989" s="18">
        <f>_xll.qlInterestRateIndexMaturity(IborIndex&amp;Tenor,T1989,Trigger)</f>
        <v>53427</v>
      </c>
      <c r="V1989" s="22">
        <f>IFERROR(_xll.qlIndexFixing($V$1,S1989,,Trigger),NA())</f>
        <v>1.5499773884420698E-2</v>
      </c>
      <c r="W1989" s="22">
        <f>IFERROR(_xll.qlIndexFixing($W$1,S1989,,Trigger),NA())</f>
        <v>1.5375493519399264E-2</v>
      </c>
      <c r="X1989" s="17">
        <f t="shared" si="31"/>
        <v>1.2428036502143414</v>
      </c>
    </row>
    <row r="1990" spans="18:24" x14ac:dyDescent="0.2">
      <c r="R1990" s="17" t="s">
        <v>21</v>
      </c>
      <c r="S1990" s="18">
        <f>_xll.qlInterestRateIndexFixingDate(IborIndex&amp;Tenor,T1990,Trigger)</f>
        <v>53342</v>
      </c>
      <c r="T1990" s="18">
        <f>_xll.qlCalendarAdvance(Calendar,T1989,R1990,"f",,Trigger)</f>
        <v>53344</v>
      </c>
      <c r="U1990" s="18">
        <f>_xll.qlInterestRateIndexMaturity(IborIndex&amp;Tenor,T1990,Trigger)</f>
        <v>53434</v>
      </c>
      <c r="V1990" s="22">
        <f>IFERROR(_xll.qlIndexFixing($V$1,S1990,,Trigger),NA())</f>
        <v>1.5500786884611095E-2</v>
      </c>
      <c r="W1990" s="22">
        <f>IFERROR(_xll.qlIndexFixing($W$1,S1990,,Trigger),NA())</f>
        <v>1.5379291307743514E-2</v>
      </c>
      <c r="X1990" s="17">
        <f t="shared" si="31"/>
        <v>1.2149557686758072</v>
      </c>
    </row>
    <row r="1991" spans="18:24" x14ac:dyDescent="0.2">
      <c r="R1991" s="17" t="s">
        <v>21</v>
      </c>
      <c r="S1991" s="18">
        <f>_xll.qlInterestRateIndexFixingDate(IborIndex&amp;Tenor,T1991,Trigger)</f>
        <v>53349</v>
      </c>
      <c r="T1991" s="18">
        <f>_xll.qlCalendarAdvance(Calendar,T1990,R1991,"f",,Trigger)</f>
        <v>53351</v>
      </c>
      <c r="U1991" s="18">
        <f>_xll.qlInterestRateIndexMaturity(IborIndex&amp;Tenor,T1991,Trigger)</f>
        <v>53441</v>
      </c>
      <c r="V1991" s="22">
        <f>IFERROR(_xll.qlIndexFixing($V$1,S1991,,Trigger),NA())</f>
        <v>1.5501799885058176E-2</v>
      </c>
      <c r="W1991" s="22">
        <f>IFERROR(_xll.qlIndexFixing($W$1,S1991,,Trigger),NA())</f>
        <v>1.5383006391266107E-2</v>
      </c>
      <c r="X1991" s="17">
        <f t="shared" si="31"/>
        <v>1.1879349379206872</v>
      </c>
    </row>
    <row r="1992" spans="18:24" x14ac:dyDescent="0.2">
      <c r="R1992" s="17" t="s">
        <v>21</v>
      </c>
      <c r="S1992" s="18">
        <f>_xll.qlInterestRateIndexFixingDate(IborIndex&amp;Tenor,T1992,Trigger)</f>
        <v>53356</v>
      </c>
      <c r="T1992" s="18">
        <f>_xll.qlCalendarAdvance(Calendar,T1991,R1992,"f",,Trigger)</f>
        <v>53358</v>
      </c>
      <c r="U1992" s="18">
        <f>_xll.qlInterestRateIndexMaturity(IborIndex&amp;Tenor,T1992,Trigger)</f>
        <v>53447</v>
      </c>
      <c r="V1992" s="22">
        <f>IFERROR(_xll.qlIndexFixing($V$1,S1992,,Trigger),NA())</f>
        <v>1.5502407165174207E-2</v>
      </c>
      <c r="W1992" s="22">
        <f>IFERROR(_xll.qlIndexFixing($W$1,S1992,,Trigger),NA())</f>
        <v>1.5386066135654809E-2</v>
      </c>
      <c r="X1992" s="17">
        <f t="shared" si="31"/>
        <v>1.1634102951939804</v>
      </c>
    </row>
    <row r="1993" spans="18:24" x14ac:dyDescent="0.2">
      <c r="R1993" s="17" t="s">
        <v>21</v>
      </c>
      <c r="S1993" s="18">
        <f>_xll.qlInterestRateIndexFixingDate(IborIndex&amp;Tenor,T1993,Trigger)</f>
        <v>53363</v>
      </c>
      <c r="T1993" s="18">
        <f>_xll.qlCalendarAdvance(Calendar,T1992,R1993,"f",,Trigger)</f>
        <v>53365</v>
      </c>
      <c r="U1993" s="18">
        <f>_xll.qlInterestRateIndexMaturity(IborIndex&amp;Tenor,T1993,Trigger)</f>
        <v>53454</v>
      </c>
      <c r="V1993" s="22">
        <f>IFERROR(_xll.qlIndexFixing($V$1,S1993,,Trigger),NA())</f>
        <v>1.5503420122574862E-2</v>
      </c>
      <c r="W1993" s="22">
        <f>IFERROR(_xll.qlIndexFixing($W$1,S1993,,Trigger),NA())</f>
        <v>1.5389620972382712E-2</v>
      </c>
      <c r="X1993" s="17">
        <f t="shared" si="31"/>
        <v>1.1379915019214988</v>
      </c>
    </row>
    <row r="1994" spans="18:24" x14ac:dyDescent="0.2">
      <c r="R1994" s="17" t="s">
        <v>21</v>
      </c>
      <c r="S1994" s="18">
        <f>_xll.qlInterestRateIndexFixingDate(IborIndex&amp;Tenor,T1994,Trigger)</f>
        <v>53370</v>
      </c>
      <c r="T1994" s="18">
        <f>_xll.qlCalendarAdvance(Calendar,T1993,R1994,"f",,Trigger)</f>
        <v>53372</v>
      </c>
      <c r="U1994" s="18">
        <f>_xll.qlInterestRateIndexMaturity(IborIndex&amp;Tenor,T1994,Trigger)</f>
        <v>53461</v>
      </c>
      <c r="V1994" s="22">
        <f>IFERROR(_xll.qlIndexFixing($V$1,S1994,,Trigger),NA())</f>
        <v>1.5504433080227002E-2</v>
      </c>
      <c r="W1994" s="22">
        <f>IFERROR(_xll.qlIndexFixing($W$1,S1994,,Trigger),NA())</f>
        <v>1.5393092457876385E-2</v>
      </c>
      <c r="X1994" s="17">
        <f t="shared" si="31"/>
        <v>1.1134062235061692</v>
      </c>
    </row>
    <row r="1995" spans="18:24" x14ac:dyDescent="0.2">
      <c r="R1995" s="17" t="s">
        <v>21</v>
      </c>
      <c r="S1995" s="18">
        <f>_xll.qlInterestRateIndexFixingDate(IborIndex&amp;Tenor,T1995,Trigger)</f>
        <v>53377</v>
      </c>
      <c r="T1995" s="18">
        <f>_xll.qlCalendarAdvance(Calendar,T1994,R1995,"f",,Trigger)</f>
        <v>53379</v>
      </c>
      <c r="U1995" s="18">
        <f>_xll.qlInterestRateIndexMaturity(IborIndex&amp;Tenor,T1995,Trigger)</f>
        <v>53468</v>
      </c>
      <c r="V1995" s="22">
        <f>IFERROR(_xll.qlIndexFixing($V$1,S1995,,Trigger),NA())</f>
        <v>1.5505446038133322E-2</v>
      </c>
      <c r="W1995" s="22">
        <f>IFERROR(_xll.qlIndexFixing($W$1,S1995,,Trigger),NA())</f>
        <v>1.5396480370227046E-2</v>
      </c>
      <c r="X1995" s="17">
        <f t="shared" si="31"/>
        <v>1.0896566790627622</v>
      </c>
    </row>
    <row r="1996" spans="18:24" x14ac:dyDescent="0.2">
      <c r="R1996" s="17" t="s">
        <v>21</v>
      </c>
      <c r="S1996" s="18">
        <f>_xll.qlInterestRateIndexFixingDate(IborIndex&amp;Tenor,T1996,Trigger)</f>
        <v>53384</v>
      </c>
      <c r="T1996" s="18">
        <f>_xll.qlCalendarAdvance(Calendar,T1995,R1996,"f",,Trigger)</f>
        <v>53386</v>
      </c>
      <c r="U1996" s="18">
        <f>_xll.qlInterestRateIndexMaturity(IborIndex&amp;Tenor,T1996,Trigger)</f>
        <v>53478</v>
      </c>
      <c r="V1996" s="22">
        <f>IFERROR(_xll.qlIndexFixing($V$1,S1996,,Trigger),NA())</f>
        <v>1.5507676728146966E-2</v>
      </c>
      <c r="W1996" s="22">
        <f>IFERROR(_xll.qlIndexFixing($W$1,S1996,,Trigger),NA())</f>
        <v>1.5401429786620504E-2</v>
      </c>
      <c r="X1996" s="17">
        <f t="shared" si="31"/>
        <v>1.0624694152646177</v>
      </c>
    </row>
    <row r="1997" spans="18:24" x14ac:dyDescent="0.2">
      <c r="R1997" s="17" t="s">
        <v>21</v>
      </c>
      <c r="S1997" s="18">
        <f>_xll.qlInterestRateIndexFixingDate(IborIndex&amp;Tenor,T1997,Trigger)</f>
        <v>53391</v>
      </c>
      <c r="T1997" s="18">
        <f>_xll.qlCalendarAdvance(Calendar,T1996,R1997,"f",,Trigger)</f>
        <v>53393</v>
      </c>
      <c r="U1997" s="18">
        <f>_xll.qlInterestRateIndexMaturity(IborIndex&amp;Tenor,T1997,Trigger)</f>
        <v>53485</v>
      </c>
      <c r="V1997" s="22">
        <f>IFERROR(_xll.qlIndexFixing($V$1,S1997,,Trigger),NA())</f>
        <v>1.5508689817270861E-2</v>
      </c>
      <c r="W1997" s="22">
        <f>IFERROR(_xll.qlIndexFixing($W$1,S1997,,Trigger),NA())</f>
        <v>1.5404632162299052E-2</v>
      </c>
      <c r="X1997" s="17">
        <f t="shared" si="31"/>
        <v>1.0405765497180883</v>
      </c>
    </row>
    <row r="1998" spans="18:24" x14ac:dyDescent="0.2">
      <c r="R1998" s="17" t="s">
        <v>21</v>
      </c>
      <c r="S1998" s="18">
        <f>_xll.qlInterestRateIndexFixingDate(IborIndex&amp;Tenor,T1998,Trigger)</f>
        <v>53398</v>
      </c>
      <c r="T1998" s="18">
        <f>_xll.qlCalendarAdvance(Calendar,T1997,R1998,"f",,Trigger)</f>
        <v>53400</v>
      </c>
      <c r="U1998" s="18">
        <f>_xll.qlInterestRateIndexMaturity(IborIndex&amp;Tenor,T1998,Trigger)</f>
        <v>53492</v>
      </c>
      <c r="V1998" s="22">
        <f>IFERROR(_xll.qlIndexFixing($V$1,S1998,,Trigger),NA())</f>
        <v>1.5509702906656287E-2</v>
      </c>
      <c r="W1998" s="22">
        <f>IFERROR(_xll.qlIndexFixing($W$1,S1998,,Trigger),NA())</f>
        <v>1.5407750240868308E-2</v>
      </c>
      <c r="X1998" s="17">
        <f t="shared" si="31"/>
        <v>1.0195266578797921</v>
      </c>
    </row>
    <row r="1999" spans="18:24" x14ac:dyDescent="0.2">
      <c r="R1999" s="17" t="s">
        <v>21</v>
      </c>
      <c r="S1999" s="18">
        <f>_xll.qlInterestRateIndexFixingDate(IborIndex&amp;Tenor,T1999,Trigger)</f>
        <v>53405</v>
      </c>
      <c r="T1999" s="18">
        <f>_xll.qlCalendarAdvance(Calendar,T1998,R1999,"f",,Trigger)</f>
        <v>53407</v>
      </c>
      <c r="U1999" s="18">
        <f>_xll.qlInterestRateIndexMaturity(IborIndex&amp;Tenor,T1999,Trigger)</f>
        <v>53499</v>
      </c>
      <c r="V1999" s="22">
        <f>IFERROR(_xll.qlIndexFixing($V$1,S1999,,Trigger),NA())</f>
        <v>1.5510715996303243E-2</v>
      </c>
      <c r="W1999" s="22">
        <f>IFERROR(_xll.qlIndexFixing($W$1,S1999,,Trigger),NA())</f>
        <v>1.5410783800405789E-2</v>
      </c>
      <c r="X1999" s="17">
        <f t="shared" si="31"/>
        <v>0.99932195897453269</v>
      </c>
    </row>
    <row r="2000" spans="18:24" x14ac:dyDescent="0.2">
      <c r="R2000" s="17" t="s">
        <v>21</v>
      </c>
      <c r="S2000" s="18">
        <f>_xll.qlInterestRateIndexFixingDate(IborIndex&amp;Tenor,T2000,Trigger)</f>
        <v>53408</v>
      </c>
      <c r="T2000" s="18">
        <f>_xll.qlCalendarAdvance(Calendar,T1999,R2000,"f",,Trigger)</f>
        <v>53414</v>
      </c>
      <c r="U2000" s="18">
        <f>_xll.qlInterestRateIndexMaturity(IborIndex&amp;Tenor,T2000,Trigger)</f>
        <v>53506</v>
      </c>
      <c r="V2000" s="22">
        <f>IFERROR(_xll.qlIndexFixing($V$1,S2000,,Trigger),NA())</f>
        <v>1.5511729086212596E-2</v>
      </c>
      <c r="W2000" s="22">
        <f>IFERROR(_xll.qlIndexFixing($W$1,S2000,,Trigger),NA())</f>
        <v>1.5413732618991623E-2</v>
      </c>
      <c r="X2000" s="17">
        <f t="shared" si="31"/>
        <v>0.97996467220973216</v>
      </c>
    </row>
    <row r="2001" spans="18:24" x14ac:dyDescent="0.2">
      <c r="R2001" s="17" t="s">
        <v>21</v>
      </c>
      <c r="S2001" s="18">
        <f>_xll.qlInterestRateIndexFixingDate(IborIndex&amp;Tenor,T2001,Trigger)</f>
        <v>53419</v>
      </c>
      <c r="T2001" s="18">
        <f>_xll.qlCalendarAdvance(Calendar,T2000,R2001,"f",,Trigger)</f>
        <v>53421</v>
      </c>
      <c r="U2001" s="18">
        <f>_xll.qlInterestRateIndexMaturity(IborIndex&amp;Tenor,T2001,Trigger)</f>
        <v>53512</v>
      </c>
      <c r="V2001" s="22">
        <f>IFERROR(_xll.qlIndexFixing($V$1,S2001,,Trigger),NA())</f>
        <v>1.5512336032080761E-2</v>
      </c>
      <c r="W2001" s="22">
        <f>IFERROR(_xll.qlIndexFixing($W$1,S2001,,Trigger),NA())</f>
        <v>1.5416078335787028E-2</v>
      </c>
      <c r="X2001" s="17">
        <f t="shared" si="31"/>
        <v>0.96257696293733375</v>
      </c>
    </row>
    <row r="2002" spans="18:24" x14ac:dyDescent="0.2">
      <c r="R2002" s="17" t="s">
        <v>21</v>
      </c>
      <c r="S2002" s="18">
        <f>_xll.qlInterestRateIndexFixingDate(IborIndex&amp;Tenor,T2002,Trigger)</f>
        <v>53426</v>
      </c>
      <c r="T2002" s="18">
        <f>_xll.qlCalendarAdvance(Calendar,T2001,R2002,"f",,Trigger)</f>
        <v>53428</v>
      </c>
      <c r="U2002" s="18">
        <f>_xll.qlInterestRateIndexMaturity(IborIndex&amp;Tenor,T2002,Trigger)</f>
        <v>53519</v>
      </c>
      <c r="V2002" s="22">
        <f>IFERROR(_xll.qlIndexFixing($V$1,S2002,,Trigger),NA())</f>
        <v>1.5513349078924536E-2</v>
      </c>
      <c r="W2002" s="22">
        <f>IFERROR(_xll.qlIndexFixing($W$1,S2002,,Trigger),NA())</f>
        <v>1.5418863014196649E-2</v>
      </c>
      <c r="X2002" s="17">
        <f t="shared" si="31"/>
        <v>0.94486064727887509</v>
      </c>
    </row>
    <row r="2003" spans="18:24" x14ac:dyDescent="0.2">
      <c r="R2003" s="17" t="s">
        <v>21</v>
      </c>
      <c r="S2003" s="18">
        <f>_xll.qlInterestRateIndexFixingDate(IborIndex&amp;Tenor,T2003,Trigger)</f>
        <v>53433</v>
      </c>
      <c r="T2003" s="18">
        <f>_xll.qlCalendarAdvance(Calendar,T2002,R2003,"f",,Trigger)</f>
        <v>53435</v>
      </c>
      <c r="U2003" s="18">
        <f>_xll.qlInterestRateIndexMaturity(IborIndex&amp;Tenor,T2003,Trigger)</f>
        <v>53526</v>
      </c>
      <c r="V2003" s="22">
        <f>IFERROR(_xll.qlIndexFixing($V$1,S2003,,Trigger),NA())</f>
        <v>1.5514362126024809E-2</v>
      </c>
      <c r="W2003" s="22">
        <f>IFERROR(_xll.qlIndexFixing($W$1,S2003,,Trigger),NA())</f>
        <v>1.5421562305403027E-2</v>
      </c>
      <c r="X2003" s="17">
        <f t="shared" si="31"/>
        <v>0.92799820621781648</v>
      </c>
    </row>
    <row r="2004" spans="18:24" x14ac:dyDescent="0.2">
      <c r="R2004" s="17" t="s">
        <v>21</v>
      </c>
      <c r="S2004" s="18">
        <f>_xll.qlInterestRateIndexFixingDate(IborIndex&amp;Tenor,T2004,Trigger)</f>
        <v>53440</v>
      </c>
      <c r="T2004" s="18">
        <f>_xll.qlCalendarAdvance(Calendar,T2003,R2004,"f",,Trigger)</f>
        <v>53442</v>
      </c>
      <c r="U2004" s="18">
        <f>_xll.qlInterestRateIndexMaturity(IborIndex&amp;Tenor,T2004,Trigger)</f>
        <v>53533</v>
      </c>
      <c r="V2004" s="22">
        <f>IFERROR(_xll.qlIndexFixing($V$1,S2004,,Trigger),NA())</f>
        <v>1.5515375173385094E-2</v>
      </c>
      <c r="W2004" s="22">
        <f>IFERROR(_xll.qlIndexFixing($W$1,S2004,,Trigger),NA())</f>
        <v>1.5424175987515965E-2</v>
      </c>
      <c r="X2004" s="17">
        <f t="shared" si="31"/>
        <v>0.91199185869129251</v>
      </c>
    </row>
    <row r="2005" spans="18:24" x14ac:dyDescent="0.2">
      <c r="R2005" s="17" t="s">
        <v>21</v>
      </c>
      <c r="S2005" s="18">
        <f>_xll.qlInterestRateIndexFixingDate(IborIndex&amp;Tenor,T2005,Trigger)</f>
        <v>53444</v>
      </c>
      <c r="T2005" s="18">
        <f>_xll.qlCalendarAdvance(Calendar,T2004,R2005,"f",,Trigger)</f>
        <v>53449</v>
      </c>
      <c r="U2005" s="18">
        <f>_xll.qlInterestRateIndexMaturity(IborIndex&amp;Tenor,T2005,Trigger)</f>
        <v>53541</v>
      </c>
      <c r="V2005" s="22">
        <f>IFERROR(_xll.qlIndexFixing($V$1,S2005,,Trigger),NA())</f>
        <v>1.5516794539670153E-2</v>
      </c>
      <c r="W2005" s="22">
        <f>IFERROR(_xll.qlIndexFixing($W$1,S2005,,Trigger),NA())</f>
        <v>1.542719783077199E-2</v>
      </c>
      <c r="X2005" s="17">
        <f t="shared" si="31"/>
        <v>0.89596708898163202</v>
      </c>
    </row>
    <row r="2006" spans="18:24" x14ac:dyDescent="0.2">
      <c r="R2006" s="17" t="s">
        <v>21</v>
      </c>
      <c r="S2006" s="18">
        <f>_xll.qlInterestRateIndexFixingDate(IborIndex&amp;Tenor,T2006,Trigger)</f>
        <v>53454</v>
      </c>
      <c r="T2006" s="18">
        <f>_xll.qlCalendarAdvance(Calendar,T2005,R2006,"f",,Trigger)</f>
        <v>53456</v>
      </c>
      <c r="U2006" s="18">
        <f>_xll.qlInterestRateIndexMaturity(IborIndex&amp;Tenor,T2006,Trigger)</f>
        <v>53548</v>
      </c>
      <c r="V2006" s="22">
        <f>IFERROR(_xll.qlIndexFixing($V$1,S2006,,Trigger),NA())</f>
        <v>1.5517807631146949E-2</v>
      </c>
      <c r="W2006" s="22">
        <f>IFERROR(_xll.qlIndexFixing($W$1,S2006,,Trigger),NA())</f>
        <v>1.5429633543596466E-2</v>
      </c>
      <c r="X2006" s="17">
        <f t="shared" si="31"/>
        <v>0.88174087550482383</v>
      </c>
    </row>
    <row r="2007" spans="18:24" x14ac:dyDescent="0.2">
      <c r="R2007" s="17" t="s">
        <v>21</v>
      </c>
      <c r="S2007" s="18">
        <f>_xll.qlInterestRateIndexFixingDate(IborIndex&amp;Tenor,T2007,Trigger)</f>
        <v>53461</v>
      </c>
      <c r="T2007" s="18">
        <f>_xll.qlCalendarAdvance(Calendar,T2006,R2007,"f",,Trigger)</f>
        <v>53463</v>
      </c>
      <c r="U2007" s="18">
        <f>_xll.qlInterestRateIndexMaturity(IborIndex&amp;Tenor,T2007,Trigger)</f>
        <v>53555</v>
      </c>
      <c r="V2007" s="22">
        <f>IFERROR(_xll.qlIndexFixing($V$1,S2007,,Trigger),NA())</f>
        <v>1.5518820722883537E-2</v>
      </c>
      <c r="W2007" s="22">
        <f>IFERROR(_xll.qlIndexFixing($W$1,S2007,,Trigger),NA())</f>
        <v>1.5431982962164855E-2</v>
      </c>
      <c r="X2007" s="17">
        <f t="shared" si="31"/>
        <v>0.86837760718681822</v>
      </c>
    </row>
    <row r="2008" spans="18:24" x14ac:dyDescent="0.2">
      <c r="R2008" s="17" t="s">
        <v>21</v>
      </c>
      <c r="S2008" s="18">
        <f>_xll.qlInterestRateIndexFixingDate(IborIndex&amp;Tenor,T2008,Trigger)</f>
        <v>53468</v>
      </c>
      <c r="T2008" s="18">
        <f>_xll.qlCalendarAdvance(Calendar,T2007,R2008,"f",,Trigger)</f>
        <v>53470</v>
      </c>
      <c r="U2008" s="18">
        <f>_xll.qlInterestRateIndexMaturity(IborIndex&amp;Tenor,T2008,Trigger)</f>
        <v>53562</v>
      </c>
      <c r="V2008" s="22">
        <f>IFERROR(_xll.qlIndexFixing($V$1,S2008,,Trigger),NA())</f>
        <v>1.5519833814881655E-2</v>
      </c>
      <c r="W2008" s="22">
        <f>IFERROR(_xll.qlIndexFixing($W$1,S2008,,Trigger),NA())</f>
        <v>1.5434245864598118E-2</v>
      </c>
      <c r="X2008" s="17">
        <f t="shared" si="31"/>
        <v>0.85587950283537439</v>
      </c>
    </row>
    <row r="2009" spans="18:24" x14ac:dyDescent="0.2">
      <c r="R2009" s="17" t="s">
        <v>21</v>
      </c>
      <c r="S2009" s="18">
        <f>_xll.qlInterestRateIndexFixingDate(IborIndex&amp;Tenor,T2009,Trigger)</f>
        <v>53475</v>
      </c>
      <c r="T2009" s="18">
        <f>_xll.qlCalendarAdvance(Calendar,T2008,R2009,"f",,Trigger)</f>
        <v>53477</v>
      </c>
      <c r="U2009" s="18">
        <f>_xll.qlInterestRateIndexMaturity(IborIndex&amp;Tenor,T2009,Trigger)</f>
        <v>53569</v>
      </c>
      <c r="V2009" s="22">
        <f>IFERROR(_xll.qlIndexFixing($V$1,S2009,,Trigger),NA())</f>
        <v>1.5524042078915423E-2</v>
      </c>
      <c r="W2009" s="22">
        <f>IFERROR(_xll.qlIndexFixing($W$1,S2009,,Trigger),NA())</f>
        <v>1.5436432980714159E-2</v>
      </c>
      <c r="X2009" s="17">
        <f t="shared" si="31"/>
        <v>0.87609098201263735</v>
      </c>
    </row>
    <row r="2010" spans="18:24" x14ac:dyDescent="0.2">
      <c r="R2010" s="17" t="s">
        <v>21</v>
      </c>
      <c r="S2010" s="18">
        <f>_xll.qlInterestRateIndexFixingDate(IborIndex&amp;Tenor,T2010,Trigger)</f>
        <v>53482</v>
      </c>
      <c r="T2010" s="18">
        <f>_xll.qlCalendarAdvance(Calendar,T2009,R2010,"f",,Trigger)</f>
        <v>53484</v>
      </c>
      <c r="U2010" s="18">
        <f>_xll.qlInterestRateIndexMaturity(IborIndex&amp;Tenor,T2010,Trigger)</f>
        <v>53576</v>
      </c>
      <c r="V2010" s="22">
        <f>IFERROR(_xll.qlIndexFixing($V$1,S2010,,Trigger),NA())</f>
        <v>1.5536247182511903E-2</v>
      </c>
      <c r="W2010" s="22">
        <f>IFERROR(_xll.qlIndexFixing($W$1,S2010,,Trigger),NA())</f>
        <v>1.5438733194950633E-2</v>
      </c>
      <c r="X2010" s="17">
        <f t="shared" si="31"/>
        <v>0.97513987561269333</v>
      </c>
    </row>
    <row r="2011" spans="18:24" x14ac:dyDescent="0.2">
      <c r="R2011" s="17" t="s">
        <v>21</v>
      </c>
      <c r="S2011" s="18">
        <f>_xll.qlInterestRateIndexFixingDate(IborIndex&amp;Tenor,T2011,Trigger)</f>
        <v>53489</v>
      </c>
      <c r="T2011" s="18">
        <f>_xll.qlCalendarAdvance(Calendar,T2010,R2011,"f",,Trigger)</f>
        <v>53491</v>
      </c>
      <c r="U2011" s="18">
        <f>_xll.qlInterestRateIndexMaturity(IborIndex&amp;Tenor,T2011,Trigger)</f>
        <v>53583</v>
      </c>
      <c r="V2011" s="22">
        <f>IFERROR(_xll.qlIndexFixing($V$1,S2011,,Trigger),NA())</f>
        <v>1.5548466146262279E-2</v>
      </c>
      <c r="W2011" s="22">
        <f>IFERROR(_xll.qlIndexFixing($W$1,S2011,,Trigger),NA())</f>
        <v>1.5441215363364919E-2</v>
      </c>
      <c r="X2011" s="17">
        <f t="shared" si="31"/>
        <v>1.072507828973595</v>
      </c>
    </row>
    <row r="2012" spans="18:24" x14ac:dyDescent="0.2">
      <c r="R2012" s="17" t="s">
        <v>21</v>
      </c>
      <c r="S2012" s="18">
        <f>_xll.qlInterestRateIndexFixingDate(IborIndex&amp;Tenor,T2012,Trigger)</f>
        <v>53496</v>
      </c>
      <c r="T2012" s="18">
        <f>_xll.qlCalendarAdvance(Calendar,T2011,R2012,"f",,Trigger)</f>
        <v>53498</v>
      </c>
      <c r="U2012" s="18">
        <f>_xll.qlInterestRateIndexMaturity(IborIndex&amp;Tenor,T2012,Trigger)</f>
        <v>53590</v>
      </c>
      <c r="V2012" s="22">
        <f>IFERROR(_xll.qlIndexFixing($V$1,S2012,,Trigger),NA())</f>
        <v>1.5560698970294272E-2</v>
      </c>
      <c r="W2012" s="22">
        <f>IFERROR(_xll.qlIndexFixing($W$1,S2012,,Trigger),NA())</f>
        <v>1.5443879952921746E-2</v>
      </c>
      <c r="X2012" s="17">
        <f t="shared" si="31"/>
        <v>1.1681901737252594</v>
      </c>
    </row>
    <row r="2013" spans="18:24" x14ac:dyDescent="0.2">
      <c r="R2013" s="17" t="s">
        <v>21</v>
      </c>
      <c r="S2013" s="18">
        <f>_xll.qlInterestRateIndexFixingDate(IborIndex&amp;Tenor,T2013,Trigger)</f>
        <v>53503</v>
      </c>
      <c r="T2013" s="18">
        <f>_xll.qlCalendarAdvance(Calendar,T2012,R2013,"f",,Trigger)</f>
        <v>53505</v>
      </c>
      <c r="U2013" s="18">
        <f>_xll.qlInterestRateIndexMaturity(IborIndex&amp;Tenor,T2013,Trigger)</f>
        <v>53597</v>
      </c>
      <c r="V2013" s="22">
        <f>IFERROR(_xll.qlIndexFixing($V$1,S2013,,Trigger),NA())</f>
        <v>1.5572945654738215E-2</v>
      </c>
      <c r="W2013" s="22">
        <f>IFERROR(_xll.qlIndexFixing($W$1,S2013,,Trigger),NA())</f>
        <v>1.5446727431081964E-2</v>
      </c>
      <c r="X2013" s="17">
        <f t="shared" si="31"/>
        <v>1.2621822365625062</v>
      </c>
    </row>
    <row r="2014" spans="18:24" x14ac:dyDescent="0.2">
      <c r="R2014" s="17" t="s">
        <v>21</v>
      </c>
      <c r="S2014" s="18">
        <f>_xll.qlInterestRateIndexFixingDate(IborIndex&amp;Tenor,T2014,Trigger)</f>
        <v>53510</v>
      </c>
      <c r="T2014" s="18">
        <f>_xll.qlCalendarAdvance(Calendar,T2013,R2014,"f",,Trigger)</f>
        <v>53512</v>
      </c>
      <c r="U2014" s="18">
        <f>_xll.qlInterestRateIndexMaturity(IborIndex&amp;Tenor,T2014,Trigger)</f>
        <v>53604</v>
      </c>
      <c r="V2014" s="22">
        <f>IFERROR(_xll.qlIndexFixing($V$1,S2014,,Trigger),NA())</f>
        <v>1.5585206199722697E-2</v>
      </c>
      <c r="W2014" s="22">
        <f>IFERROR(_xll.qlIndexFixing($W$1,S2014,,Trigger),NA())</f>
        <v>1.5449758265802553E-2</v>
      </c>
      <c r="X2014" s="17">
        <f t="shared" si="31"/>
        <v>1.3544793392014469</v>
      </c>
    </row>
    <row r="2015" spans="18:24" x14ac:dyDescent="0.2">
      <c r="R2015" s="17" t="s">
        <v>21</v>
      </c>
      <c r="S2015" s="18">
        <f>_xll.qlInterestRateIndexFixingDate(IborIndex&amp;Tenor,T2015,Trigger)</f>
        <v>53517</v>
      </c>
      <c r="T2015" s="18">
        <f>_xll.qlCalendarAdvance(Calendar,T2014,R2015,"f",,Trigger)</f>
        <v>53519</v>
      </c>
      <c r="U2015" s="18">
        <f>_xll.qlInterestRateIndexMaturity(IborIndex&amp;Tenor,T2015,Trigger)</f>
        <v>53611</v>
      </c>
      <c r="V2015" s="22">
        <f>IFERROR(_xll.qlIndexFixing($V$1,S2015,,Trigger),NA())</f>
        <v>1.5597480605378052E-2</v>
      </c>
      <c r="W2015" s="22">
        <f>IFERROR(_xll.qlIndexFixing($W$1,S2015,,Trigger),NA())</f>
        <v>1.545297292553835E-2</v>
      </c>
      <c r="X2015" s="17">
        <f t="shared" si="31"/>
        <v>1.4450767983970221</v>
      </c>
    </row>
    <row r="2016" spans="18:24" x14ac:dyDescent="0.2">
      <c r="R2016" s="17" t="s">
        <v>21</v>
      </c>
      <c r="S2016" s="18">
        <f>_xll.qlInterestRateIndexFixingDate(IborIndex&amp;Tenor,T2016,Trigger)</f>
        <v>53524</v>
      </c>
      <c r="T2016" s="18">
        <f>_xll.qlCalendarAdvance(Calendar,T2015,R2016,"f",,Trigger)</f>
        <v>53526</v>
      </c>
      <c r="U2016" s="18">
        <f>_xll.qlInterestRateIndexMaturity(IborIndex&amp;Tenor,T2016,Trigger)</f>
        <v>53618</v>
      </c>
      <c r="V2016" s="22">
        <f>IFERROR(_xll.qlIndexFixing($V$1,S2016,,Trigger),NA())</f>
        <v>1.5609768871832873E-2</v>
      </c>
      <c r="W2016" s="22">
        <f>IFERROR(_xll.qlIndexFixing($W$1,S2016,,Trigger),NA())</f>
        <v>1.5456371879237716E-2</v>
      </c>
      <c r="X2016" s="17">
        <f t="shared" si="31"/>
        <v>1.533969925951572</v>
      </c>
    </row>
    <row r="2017" spans="18:24" x14ac:dyDescent="0.2">
      <c r="R2017" s="17" t="s">
        <v>21</v>
      </c>
      <c r="S2017" s="18">
        <f>_xll.qlInterestRateIndexFixingDate(IborIndex&amp;Tenor,T2017,Trigger)</f>
        <v>53531</v>
      </c>
      <c r="T2017" s="18">
        <f>_xll.qlCalendarAdvance(Calendar,T2016,R2017,"f",,Trigger)</f>
        <v>53533</v>
      </c>
      <c r="U2017" s="18">
        <f>_xll.qlInterestRateIndexMaturity(IborIndex&amp;Tenor,T2017,Trigger)</f>
        <v>53625</v>
      </c>
      <c r="V2017" s="22">
        <f>IFERROR(_xll.qlIndexFixing($V$1,S2017,,Trigger),NA())</f>
        <v>1.5622070999218357E-2</v>
      </c>
      <c r="W2017" s="22">
        <f>IFERROR(_xll.qlIndexFixing($W$1,S2017,,Trigger),NA())</f>
        <v>1.5459955596354691E-2</v>
      </c>
      <c r="X2017" s="17">
        <f t="shared" si="31"/>
        <v>1.621154028636669</v>
      </c>
    </row>
    <row r="2018" spans="18:24" x14ac:dyDescent="0.2">
      <c r="R2018" s="17" t="s">
        <v>21</v>
      </c>
      <c r="S2018" s="18">
        <f>_xll.qlInterestRateIndexFixingDate(IborIndex&amp;Tenor,T2018,Trigger)</f>
        <v>53538</v>
      </c>
      <c r="T2018" s="18">
        <f>_xll.qlCalendarAdvance(Calendar,T2017,R2018,"f",,Trigger)</f>
        <v>53540</v>
      </c>
      <c r="U2018" s="18">
        <f>_xll.qlInterestRateIndexMaturity(IborIndex&amp;Tenor,T2018,Trigger)</f>
        <v>53632</v>
      </c>
      <c r="V2018" s="22">
        <f>IFERROR(_xll.qlIndexFixing($V$1,S2018,,Trigger),NA())</f>
        <v>1.563438698766223E-2</v>
      </c>
      <c r="W2018" s="22">
        <f>IFERROR(_xll.qlIndexFixing($W$1,S2018,,Trigger),NA())</f>
        <v>1.5463724546829882E-2</v>
      </c>
      <c r="X2018" s="17">
        <f t="shared" si="31"/>
        <v>1.7066244083234829</v>
      </c>
    </row>
    <row r="2019" spans="18:24" x14ac:dyDescent="0.2">
      <c r="R2019" s="17" t="s">
        <v>21</v>
      </c>
      <c r="S2019" s="18">
        <f>_xll.qlInterestRateIndexFixingDate(IborIndex&amp;Tenor,T2019,Trigger)</f>
        <v>53545</v>
      </c>
      <c r="T2019" s="18">
        <f>_xll.qlCalendarAdvance(Calendar,T2018,R2019,"f",,Trigger)</f>
        <v>53547</v>
      </c>
      <c r="U2019" s="18">
        <f>_xll.qlInterestRateIndexMaturity(IborIndex&amp;Tenor,T2019,Trigger)</f>
        <v>53639</v>
      </c>
      <c r="V2019" s="22">
        <f>IFERROR(_xll.qlIndexFixing($V$1,S2019,,Trigger),NA())</f>
        <v>1.5646716837296556E-2</v>
      </c>
      <c r="W2019" s="22">
        <f>IFERROR(_xll.qlIndexFixing($W$1,S2019,,Trigger),NA())</f>
        <v>1.5467679201110451E-2</v>
      </c>
      <c r="X2019" s="17">
        <f t="shared" si="31"/>
        <v>1.7903763618610549</v>
      </c>
    </row>
    <row r="2020" spans="18:24" x14ac:dyDescent="0.2">
      <c r="R2020" s="17" t="s">
        <v>21</v>
      </c>
      <c r="S2020" s="18">
        <f>_xll.qlInterestRateIndexFixingDate(IborIndex&amp;Tenor,T2020,Trigger)</f>
        <v>53552</v>
      </c>
      <c r="T2020" s="18">
        <f>_xll.qlCalendarAdvance(Calendar,T2019,R2020,"f",,Trigger)</f>
        <v>53554</v>
      </c>
      <c r="U2020" s="18">
        <f>_xll.qlInterestRateIndexMaturity(IborIndex&amp;Tenor,T2020,Trigger)</f>
        <v>53646</v>
      </c>
      <c r="V2020" s="22">
        <f>IFERROR(_xll.qlIndexFixing($V$1,S2020,,Trigger),NA())</f>
        <v>1.5659060548250805E-2</v>
      </c>
      <c r="W2020" s="22">
        <f>IFERROR(_xll.qlIndexFixing($W$1,S2020,,Trigger),NA())</f>
        <v>1.5471820030137074E-2</v>
      </c>
      <c r="X2020" s="17">
        <f t="shared" si="31"/>
        <v>1.872405181137307</v>
      </c>
    </row>
    <row r="2021" spans="18:24" x14ac:dyDescent="0.2">
      <c r="R2021" s="17" t="s">
        <v>21</v>
      </c>
      <c r="S2021" s="18">
        <f>_xll.qlInterestRateIndexFixingDate(IborIndex&amp;Tenor,T2021,Trigger)</f>
        <v>53559</v>
      </c>
      <c r="T2021" s="18">
        <f>_xll.qlCalendarAdvance(Calendar,T2020,R2021,"f",,Trigger)</f>
        <v>53561</v>
      </c>
      <c r="U2021" s="18">
        <f>_xll.qlInterestRateIndexMaturity(IborIndex&amp;Tenor,T2021,Trigger)</f>
        <v>53653</v>
      </c>
      <c r="V2021" s="22">
        <f>IFERROR(_xll.qlIndexFixing($V$1,S2021,,Trigger),NA())</f>
        <v>1.5671418120656169E-2</v>
      </c>
      <c r="W2021" s="22">
        <f>IFERROR(_xll.qlIndexFixing($W$1,S2021,,Trigger),NA())</f>
        <v>1.5476147505352636E-2</v>
      </c>
      <c r="X2021" s="17">
        <f t="shared" si="31"/>
        <v>1.9527061530353294</v>
      </c>
    </row>
    <row r="2022" spans="18:24" x14ac:dyDescent="0.2">
      <c r="R2022" s="17" t="s">
        <v>21</v>
      </c>
      <c r="S2022" s="18">
        <f>_xll.qlInterestRateIndexFixingDate(IborIndex&amp;Tenor,T2022,Trigger)</f>
        <v>53566</v>
      </c>
      <c r="T2022" s="18">
        <f>_xll.qlCalendarAdvance(Calendar,T2021,R2022,"f",,Trigger)</f>
        <v>53568</v>
      </c>
      <c r="U2022" s="18">
        <f>_xll.qlInterestRateIndexMaturity(IborIndex&amp;Tenor,T2022,Trigger)</f>
        <v>53660</v>
      </c>
      <c r="V2022" s="22">
        <f>IFERROR(_xll.qlIndexFixing($V$1,S2022,,Trigger),NA())</f>
        <v>1.5682192044516187E-2</v>
      </c>
      <c r="W2022" s="22">
        <f>IFERROR(_xll.qlIndexFixing($W$1,S2022,,Trigger),NA())</f>
        <v>1.5480659361072107E-2</v>
      </c>
      <c r="X2022" s="17">
        <f t="shared" si="31"/>
        <v>2.0153268344407991</v>
      </c>
    </row>
    <row r="2023" spans="18:24" x14ac:dyDescent="0.2">
      <c r="R2023" s="17" t="s">
        <v>21</v>
      </c>
      <c r="S2023" s="18">
        <f>_xll.qlInterestRateIndexFixingDate(IborIndex&amp;Tenor,T2023,Trigger)</f>
        <v>53573</v>
      </c>
      <c r="T2023" s="18">
        <f>_xll.qlCalendarAdvance(Calendar,T2022,R2023,"f",,Trigger)</f>
        <v>53575</v>
      </c>
      <c r="U2023" s="18">
        <f>_xll.qlInterestRateIndexMaturity(IborIndex&amp;Tenor,T2023,Trigger)</f>
        <v>53666</v>
      </c>
      <c r="V2023" s="22">
        <f>IFERROR(_xll.qlIndexFixing($V$1,S2023,,Trigger),NA())</f>
        <v>1.5682960346442482E-2</v>
      </c>
      <c r="W2023" s="22">
        <f>IFERROR(_xll.qlIndexFixing($W$1,S2023,,Trigger),NA())</f>
        <v>1.548454808045137E-2</v>
      </c>
      <c r="X2023" s="17">
        <f t="shared" si="31"/>
        <v>1.9841226599111133</v>
      </c>
    </row>
    <row r="2024" spans="18:24" x14ac:dyDescent="0.2">
      <c r="R2024" s="17" t="s">
        <v>21</v>
      </c>
      <c r="S2024" s="18">
        <f>_xll.qlInterestRateIndexFixingDate(IborIndex&amp;Tenor,T2024,Trigger)</f>
        <v>53580</v>
      </c>
      <c r="T2024" s="18">
        <f>_xll.qlCalendarAdvance(Calendar,T2023,R2024,"f",,Trigger)</f>
        <v>53582</v>
      </c>
      <c r="U2024" s="18">
        <f>_xll.qlInterestRateIndexMaturity(IborIndex&amp;Tenor,T2024,Trigger)</f>
        <v>53673</v>
      </c>
      <c r="V2024" s="22">
        <f>IFERROR(_xll.qlIndexFixing($V$1,S2024,,Trigger),NA())</f>
        <v>1.5684155098852893E-2</v>
      </c>
      <c r="W2024" s="22">
        <f>IFERROR(_xll.qlIndexFixing($W$1,S2024,,Trigger),NA())</f>
        <v>1.5489002300312891E-2</v>
      </c>
      <c r="X2024" s="17">
        <f t="shared" si="31"/>
        <v>1.95152798540002</v>
      </c>
    </row>
    <row r="2025" spans="18:24" x14ac:dyDescent="0.2">
      <c r="R2025" s="17" t="s">
        <v>21</v>
      </c>
      <c r="S2025" s="18">
        <f>_xll.qlInterestRateIndexFixingDate(IborIndex&amp;Tenor,T2025,Trigger)</f>
        <v>53587</v>
      </c>
      <c r="T2025" s="18">
        <f>_xll.qlCalendarAdvance(Calendar,T2024,R2025,"f",,Trigger)</f>
        <v>53589</v>
      </c>
      <c r="U2025" s="18">
        <f>_xll.qlInterestRateIndexMaturity(IborIndex&amp;Tenor,T2025,Trigger)</f>
        <v>53680</v>
      </c>
      <c r="V2025" s="22">
        <f>IFERROR(_xll.qlIndexFixing($V$1,S2025,,Trigger),NA())</f>
        <v>1.5685349851622576E-2</v>
      </c>
      <c r="W2025" s="22">
        <f>IFERROR(_xll.qlIndexFixing($W$1,S2025,,Trigger),NA())</f>
        <v>1.5493375345536412E-2</v>
      </c>
      <c r="X2025" s="17">
        <f t="shared" si="31"/>
        <v>1.9197450608616355</v>
      </c>
    </row>
    <row r="2026" spans="18:24" x14ac:dyDescent="0.2">
      <c r="R2026" s="17" t="s">
        <v>21</v>
      </c>
      <c r="S2026" s="18">
        <f>_xll.qlInterestRateIndexFixingDate(IborIndex&amp;Tenor,T2026,Trigger)</f>
        <v>53594</v>
      </c>
      <c r="T2026" s="18">
        <f>_xll.qlCalendarAdvance(Calendar,T2025,R2026,"f",,Trigger)</f>
        <v>53596</v>
      </c>
      <c r="U2026" s="18">
        <f>_xll.qlInterestRateIndexMaturity(IborIndex&amp;Tenor,T2026,Trigger)</f>
        <v>53688</v>
      </c>
      <c r="V2026" s="22">
        <f>IFERROR(_xll.qlIndexFixing($V$1,S2026,,Trigger),NA())</f>
        <v>1.5686971262779067E-2</v>
      </c>
      <c r="W2026" s="22">
        <f>IFERROR(_xll.qlIndexFixing($W$1,S2026,,Trigger),NA())</f>
        <v>1.5498290887540503E-2</v>
      </c>
      <c r="X2026" s="17">
        <f t="shared" si="31"/>
        <v>1.8868037523856427</v>
      </c>
    </row>
    <row r="2027" spans="18:24" x14ac:dyDescent="0.2">
      <c r="R2027" s="17" t="s">
        <v>21</v>
      </c>
      <c r="S2027" s="18">
        <f>_xll.qlInterestRateIndexFixingDate(IborIndex&amp;Tenor,T2027,Trigger)</f>
        <v>53601</v>
      </c>
      <c r="T2027" s="18">
        <f>_xll.qlCalendarAdvance(Calendar,T2026,R2027,"f",,Trigger)</f>
        <v>53603</v>
      </c>
      <c r="U2027" s="18">
        <f>_xll.qlInterestRateIndexMaturity(IborIndex&amp;Tenor,T2027,Trigger)</f>
        <v>53695</v>
      </c>
      <c r="V2027" s="22">
        <f>IFERROR(_xll.qlIndexFixing($V$1,S2027,,Trigger),NA())</f>
        <v>1.5688166068252758E-2</v>
      </c>
      <c r="W2027" s="22">
        <f>IFERROR(_xll.qlIndexFixing($W$1,S2027,,Trigger),NA())</f>
        <v>1.5502495245885454E-2</v>
      </c>
      <c r="X2027" s="17">
        <f t="shared" si="31"/>
        <v>1.8567082236730335</v>
      </c>
    </row>
    <row r="2028" spans="18:24" x14ac:dyDescent="0.2">
      <c r="R2028" s="17" t="s">
        <v>21</v>
      </c>
      <c r="S2028" s="18">
        <f>_xll.qlInterestRateIndexFixingDate(IborIndex&amp;Tenor,T2028,Trigger)</f>
        <v>53608</v>
      </c>
      <c r="T2028" s="18">
        <f>_xll.qlCalendarAdvance(Calendar,T2027,R2028,"f",,Trigger)</f>
        <v>53610</v>
      </c>
      <c r="U2028" s="18">
        <f>_xll.qlInterestRateIndexMaturity(IborIndex&amp;Tenor,T2028,Trigger)</f>
        <v>53702</v>
      </c>
      <c r="V2028" s="22">
        <f>IFERROR(_xll.qlIndexFixing($V$1,S2028,,Trigger),NA())</f>
        <v>1.5689360874090501E-2</v>
      </c>
      <c r="W2028" s="22">
        <f>IFERROR(_xll.qlIndexFixing($W$1,S2028,,Trigger),NA())</f>
        <v>1.5506617763282472E-2</v>
      </c>
      <c r="X2028" s="17">
        <f t="shared" si="31"/>
        <v>1.8274311080802852</v>
      </c>
    </row>
    <row r="2029" spans="18:24" x14ac:dyDescent="0.2">
      <c r="R2029" s="17" t="s">
        <v>21</v>
      </c>
      <c r="S2029" s="18">
        <f>_xll.qlInterestRateIndexFixingDate(IborIndex&amp;Tenor,T2029,Trigger)</f>
        <v>53615</v>
      </c>
      <c r="T2029" s="18">
        <f>_xll.qlCalendarAdvance(Calendar,T2028,R2029,"f",,Trigger)</f>
        <v>53617</v>
      </c>
      <c r="U2029" s="18">
        <f>_xll.qlInterestRateIndexMaturity(IborIndex&amp;Tenor,T2029,Trigger)</f>
        <v>53709</v>
      </c>
      <c r="V2029" s="22">
        <f>IFERROR(_xll.qlIndexFixing($V$1,S2029,,Trigger),NA())</f>
        <v>1.5690555680291436E-2</v>
      </c>
      <c r="W2029" s="22">
        <f>IFERROR(_xll.qlIndexFixing($W$1,S2029,,Trigger),NA())</f>
        <v>1.5510658223917237E-2</v>
      </c>
      <c r="X2029" s="17">
        <f t="shared" si="31"/>
        <v>1.7989745637419889</v>
      </c>
    </row>
    <row r="2030" spans="18:24" x14ac:dyDescent="0.2">
      <c r="R2030" s="17" t="s">
        <v>21</v>
      </c>
      <c r="S2030" s="18">
        <f>_xll.qlInterestRateIndexFixingDate(IborIndex&amp;Tenor,T2030,Trigger)</f>
        <v>53622</v>
      </c>
      <c r="T2030" s="18">
        <f>_xll.qlCalendarAdvance(Calendar,T2029,R2030,"f",,Trigger)</f>
        <v>53624</v>
      </c>
      <c r="U2030" s="18">
        <f>_xll.qlInterestRateIndexMaturity(IborIndex&amp;Tenor,T2030,Trigger)</f>
        <v>53716</v>
      </c>
      <c r="V2030" s="22">
        <f>IFERROR(_xll.qlIndexFixing($V$1,S2030,,Trigger),NA())</f>
        <v>1.5691750486855557E-2</v>
      </c>
      <c r="W2030" s="22">
        <f>IFERROR(_xll.qlIndexFixing($W$1,S2030,,Trigger),NA())</f>
        <v>1.5514616411984981E-2</v>
      </c>
      <c r="X2030" s="17">
        <f t="shared" si="31"/>
        <v>1.7713407487057569</v>
      </c>
    </row>
    <row r="2031" spans="18:24" x14ac:dyDescent="0.2">
      <c r="R2031" s="17" t="s">
        <v>21</v>
      </c>
      <c r="S2031" s="18">
        <f>_xll.qlInterestRateIndexFixingDate(IborIndex&amp;Tenor,T2031,Trigger)</f>
        <v>53629</v>
      </c>
      <c r="T2031" s="18">
        <f>_xll.qlCalendarAdvance(Calendar,T2030,R2031,"f",,Trigger)</f>
        <v>53631</v>
      </c>
      <c r="U2031" s="18">
        <f>_xll.qlInterestRateIndexMaturity(IborIndex&amp;Tenor,T2031,Trigger)</f>
        <v>53723</v>
      </c>
      <c r="V2031" s="22">
        <f>IFERROR(_xll.qlIndexFixing($V$1,S2031,,Trigger),NA())</f>
        <v>1.5692945293782866E-2</v>
      </c>
      <c r="W2031" s="22">
        <f>IFERROR(_xll.qlIndexFixing($W$1,S2031,,Trigger),NA())</f>
        <v>1.5518492111680071E-2</v>
      </c>
      <c r="X2031" s="17">
        <f t="shared" si="31"/>
        <v>1.7445318210279441</v>
      </c>
    </row>
    <row r="2032" spans="18:24" x14ac:dyDescent="0.2">
      <c r="R2032" s="17" t="s">
        <v>21</v>
      </c>
      <c r="S2032" s="18">
        <f>_xll.qlInterestRateIndexFixingDate(IborIndex&amp;Tenor,T2032,Trigger)</f>
        <v>53636</v>
      </c>
      <c r="T2032" s="18">
        <f>_xll.qlCalendarAdvance(Calendar,T2031,R2032,"f",,Trigger)</f>
        <v>53638</v>
      </c>
      <c r="U2032" s="18">
        <f>_xll.qlInterestRateIndexMaturity(IborIndex&amp;Tenor,T2032,Trigger)</f>
        <v>53730</v>
      </c>
      <c r="V2032" s="22">
        <f>IFERROR(_xll.qlIndexFixing($V$1,S2032,,Trigger),NA())</f>
        <v>1.5694140101074231E-2</v>
      </c>
      <c r="W2032" s="22">
        <f>IFERROR(_xll.qlIndexFixing($W$1,S2032,,Trigger),NA())</f>
        <v>1.5522285107202955E-2</v>
      </c>
      <c r="X2032" s="17">
        <f t="shared" si="31"/>
        <v>1.7185499387127601</v>
      </c>
    </row>
    <row r="2033" spans="18:24" x14ac:dyDescent="0.2">
      <c r="R2033" s="17" t="s">
        <v>21</v>
      </c>
      <c r="S2033" s="18">
        <f>_xll.qlInterestRateIndexFixingDate(IborIndex&amp;Tenor,T2033,Trigger)</f>
        <v>53643</v>
      </c>
      <c r="T2033" s="18">
        <f>_xll.qlCalendarAdvance(Calendar,T2032,R2033,"f",,Trigger)</f>
        <v>53645</v>
      </c>
      <c r="U2033" s="18">
        <f>_xll.qlInterestRateIndexMaturity(IborIndex&amp;Tenor,T2033,Trigger)</f>
        <v>53737</v>
      </c>
      <c r="V2033" s="22">
        <f>IFERROR(_xll.qlIndexFixing($V$1,S2033,,Trigger),NA())</f>
        <v>1.5695334908727914E-2</v>
      </c>
      <c r="W2033" s="22">
        <f>IFERROR(_xll.qlIndexFixing($W$1,S2033,,Trigger),NA())</f>
        <v>1.5525995182760164E-2</v>
      </c>
      <c r="X2033" s="17">
        <f t="shared" si="31"/>
        <v>1.6933972596775044</v>
      </c>
    </row>
    <row r="2034" spans="18:24" x14ac:dyDescent="0.2">
      <c r="R2034" s="17" t="s">
        <v>21</v>
      </c>
      <c r="S2034" s="18">
        <f>_xll.qlInterestRateIndexFixingDate(IborIndex&amp;Tenor,T2034,Trigger)</f>
        <v>53650</v>
      </c>
      <c r="T2034" s="18">
        <f>_xll.qlCalendarAdvance(Calendar,T2033,R2034,"f",,Trigger)</f>
        <v>53652</v>
      </c>
      <c r="U2034" s="18">
        <f>_xll.qlInterestRateIndexMaturity(IborIndex&amp;Tenor,T2034,Trigger)</f>
        <v>53744</v>
      </c>
      <c r="V2034" s="22">
        <f>IFERROR(_xll.qlIndexFixing($V$1,S2034,,Trigger),NA())</f>
        <v>1.5696529716746527E-2</v>
      </c>
      <c r="W2034" s="22">
        <f>IFERROR(_xll.qlIndexFixing($W$1,S2034,,Trigger),NA())</f>
        <v>1.5529622122559962E-2</v>
      </c>
      <c r="X2034" s="17">
        <f t="shared" si="31"/>
        <v>1.669075941865654</v>
      </c>
    </row>
    <row r="2035" spans="18:24" x14ac:dyDescent="0.2">
      <c r="R2035" s="17" t="s">
        <v>21</v>
      </c>
      <c r="S2035" s="18">
        <f>_xll.qlInterestRateIndexFixingDate(IborIndex&amp;Tenor,T2035,Trigger)</f>
        <v>53657</v>
      </c>
      <c r="T2035" s="18">
        <f>_xll.qlCalendarAdvance(Calendar,T2034,R2035,"f",,Trigger)</f>
        <v>53659</v>
      </c>
      <c r="U2035" s="18">
        <f>_xll.qlInterestRateIndexMaturity(IborIndex&amp;Tenor,T2035,Trigger)</f>
        <v>53751</v>
      </c>
      <c r="V2035" s="22">
        <f>IFERROR(_xll.qlIndexFixing($V$1,S2035,,Trigger),NA())</f>
        <v>1.5697724525126584E-2</v>
      </c>
      <c r="W2035" s="22">
        <f>IFERROR(_xll.qlIndexFixing($W$1,S2035,,Trigger),NA())</f>
        <v>1.5533165710816702E-2</v>
      </c>
      <c r="X2035" s="17">
        <f t="shared" si="31"/>
        <v>1.6455881430988208</v>
      </c>
    </row>
    <row r="2036" spans="18:24" x14ac:dyDescent="0.2">
      <c r="R2036" s="17" t="s">
        <v>21</v>
      </c>
      <c r="S2036" s="18">
        <f>_xll.qlInterestRateIndexFixingDate(IborIndex&amp;Tenor,T2036,Trigger)</f>
        <v>53664</v>
      </c>
      <c r="T2036" s="18">
        <f>_xll.qlCalendarAdvance(Calendar,T2035,R2036,"f",,Trigger)</f>
        <v>53666</v>
      </c>
      <c r="U2036" s="18">
        <f>_xll.qlInterestRateIndexMaturity(IborIndex&amp;Tenor,T2036,Trigger)</f>
        <v>53756</v>
      </c>
      <c r="V2036" s="22">
        <f>IFERROR(_xll.qlIndexFixing($V$1,S2036,,Trigger),NA())</f>
        <v>1.5698064995089744E-2</v>
      </c>
      <c r="W2036" s="22">
        <f>IFERROR(_xll.qlIndexFixing($W$1,S2036,,Trigger),NA())</f>
        <v>1.553549291792411E-2</v>
      </c>
      <c r="X2036" s="17">
        <f t="shared" si="31"/>
        <v>1.6257207716563471</v>
      </c>
    </row>
    <row r="2037" spans="18:24" x14ac:dyDescent="0.2">
      <c r="R2037" s="17" t="s">
        <v>21</v>
      </c>
      <c r="S2037" s="18">
        <f>_xll.qlInterestRateIndexFixingDate(IborIndex&amp;Tenor,T2037,Trigger)</f>
        <v>53671</v>
      </c>
      <c r="T2037" s="18">
        <f>_xll.qlCalendarAdvance(Calendar,T2036,R2037,"f",,Trigger)</f>
        <v>53673</v>
      </c>
      <c r="U2037" s="18">
        <f>_xll.qlInterestRateIndexMaturity(IborIndex&amp;Tenor,T2037,Trigger)</f>
        <v>53763</v>
      </c>
      <c r="V2037" s="22">
        <f>IFERROR(_xll.qlIndexFixing($V$1,S2037,,Trigger),NA())</f>
        <v>1.5699259700149071E-2</v>
      </c>
      <c r="W2037" s="22">
        <f>IFERROR(_xll.qlIndexFixing($W$1,S2037,,Trigger),NA())</f>
        <v>1.5538880912831843E-2</v>
      </c>
      <c r="X2037" s="17">
        <f t="shared" si="31"/>
        <v>1.6037878731722799</v>
      </c>
    </row>
    <row r="2038" spans="18:24" x14ac:dyDescent="0.2">
      <c r="R2038" s="17" t="s">
        <v>21</v>
      </c>
      <c r="S2038" s="18">
        <f>_xll.qlInterestRateIndexFixingDate(IborIndex&amp;Tenor,T2038,Trigger)</f>
        <v>53678</v>
      </c>
      <c r="T2038" s="18">
        <f>_xll.qlCalendarAdvance(Calendar,T2037,R2038,"f",,Trigger)</f>
        <v>53680</v>
      </c>
      <c r="U2038" s="18">
        <f>_xll.qlInterestRateIndexMaturity(IborIndex&amp;Tenor,T2038,Trigger)</f>
        <v>53770</v>
      </c>
      <c r="V2038" s="22">
        <f>IFERROR(_xll.qlIndexFixing($V$1,S2038,,Trigger),NA())</f>
        <v>1.5700454405563669E-2</v>
      </c>
      <c r="W2038" s="22">
        <f>IFERROR(_xll.qlIndexFixing($W$1,S2038,,Trigger),NA())</f>
        <v>1.5542184946861326E-2</v>
      </c>
      <c r="X2038" s="17">
        <f t="shared" si="31"/>
        <v>1.5826945870234255</v>
      </c>
    </row>
    <row r="2039" spans="18:24" x14ac:dyDescent="0.2">
      <c r="R2039" s="17" t="s">
        <v>21</v>
      </c>
      <c r="S2039" s="18">
        <f>_xll.qlInterestRateIndexFixingDate(IborIndex&amp;Tenor,T2039,Trigger)</f>
        <v>53682</v>
      </c>
      <c r="T2039" s="18">
        <f>_xll.qlCalendarAdvance(Calendar,T2038,R2039,"f",,Trigger)</f>
        <v>53688</v>
      </c>
      <c r="U2039" s="18">
        <f>_xll.qlInterestRateIndexMaturity(IborIndex&amp;Tenor,T2039,Trigger)</f>
        <v>53778</v>
      </c>
      <c r="V2039" s="22">
        <f>IFERROR(_xll.qlIndexFixing($V$1,S2039,,Trigger),NA())</f>
        <v>1.570181978361429E-2</v>
      </c>
      <c r="W2039" s="22">
        <f>IFERROR(_xll.qlIndexFixing($W$1,S2039,,Trigger),NA())</f>
        <v>1.5545857899756044E-2</v>
      </c>
      <c r="X2039" s="17">
        <f t="shared" si="31"/>
        <v>1.5596188385824661</v>
      </c>
    </row>
    <row r="2040" spans="18:24" x14ac:dyDescent="0.2">
      <c r="R2040" s="17" t="s">
        <v>21</v>
      </c>
      <c r="S2040" s="18">
        <f>_xll.qlInterestRateIndexFixingDate(IborIndex&amp;Tenor,T2040,Trigger)</f>
        <v>53692</v>
      </c>
      <c r="T2040" s="18">
        <f>_xll.qlCalendarAdvance(Calendar,T2039,R2040,"f",,Trigger)</f>
        <v>53695</v>
      </c>
      <c r="U2040" s="18">
        <f>_xll.qlInterestRateIndexMaturity(IborIndex&amp;Tenor,T2040,Trigger)</f>
        <v>53785</v>
      </c>
      <c r="V2040" s="22">
        <f>IFERROR(_xll.qlIndexFixing($V$1,S2040,,Trigger),NA())</f>
        <v>1.5703014489791833E-2</v>
      </c>
      <c r="W2040" s="22">
        <f>IFERROR(_xll.qlIndexFixing($W$1,S2040,,Trigger),NA())</f>
        <v>1.5548981291134467E-2</v>
      </c>
      <c r="X2040" s="17">
        <f t="shared" si="31"/>
        <v>1.540331986573662</v>
      </c>
    </row>
    <row r="2041" spans="18:24" x14ac:dyDescent="0.2">
      <c r="R2041" s="17" t="s">
        <v>21</v>
      </c>
      <c r="S2041" s="18">
        <f>_xll.qlInterestRateIndexFixingDate(IborIndex&amp;Tenor,T2041,Trigger)</f>
        <v>53700</v>
      </c>
      <c r="T2041" s="18">
        <f>_xll.qlCalendarAdvance(Calendar,T2040,R2041,"f",,Trigger)</f>
        <v>53702</v>
      </c>
      <c r="U2041" s="18">
        <f>_xll.qlInterestRateIndexMaturity(IborIndex&amp;Tenor,T2041,Trigger)</f>
        <v>53792</v>
      </c>
      <c r="V2041" s="22">
        <f>IFERROR(_xll.qlIndexFixing($V$1,S2041,,Trigger),NA())</f>
        <v>1.5704209196322871E-2</v>
      </c>
      <c r="W2041" s="22">
        <f>IFERROR(_xll.qlIndexFixing($W$1,S2041,,Trigger),NA())</f>
        <v>1.5552020043594794E-2</v>
      </c>
      <c r="X2041" s="17">
        <f t="shared" si="31"/>
        <v>1.521891527280772</v>
      </c>
    </row>
    <row r="2042" spans="18:24" x14ac:dyDescent="0.2">
      <c r="R2042" s="17" t="s">
        <v>21</v>
      </c>
      <c r="S2042" s="18">
        <f>_xll.qlInterestRateIndexFixingDate(IborIndex&amp;Tenor,T2042,Trigger)</f>
        <v>53707</v>
      </c>
      <c r="T2042" s="18">
        <f>_xll.qlCalendarAdvance(Calendar,T2041,R2042,"f",,Trigger)</f>
        <v>53709</v>
      </c>
      <c r="U2042" s="18">
        <f>_xll.qlInterestRateIndexMaturity(IborIndex&amp;Tenor,T2042,Trigger)</f>
        <v>53799</v>
      </c>
      <c r="V2042" s="22">
        <f>IFERROR(_xll.qlIndexFixing($V$1,S2042,,Trigger),NA())</f>
        <v>1.5705403903210069E-2</v>
      </c>
      <c r="W2042" s="22">
        <f>IFERROR(_xll.qlIndexFixing($W$1,S2042,,Trigger),NA())</f>
        <v>1.5554973941405592E-2</v>
      </c>
      <c r="X2042" s="17">
        <f t="shared" si="31"/>
        <v>1.5042996180447687</v>
      </c>
    </row>
    <row r="2043" spans="18:24" x14ac:dyDescent="0.2">
      <c r="R2043" s="17" t="s">
        <v>21</v>
      </c>
      <c r="S2043" s="18">
        <f>_xll.qlInterestRateIndexFixingDate(IborIndex&amp;Tenor,T2043,Trigger)</f>
        <v>53714</v>
      </c>
      <c r="T2043" s="18">
        <f>_xll.qlCalendarAdvance(Calendar,T2042,R2043,"f",,Trigger)</f>
        <v>53716</v>
      </c>
      <c r="U2043" s="18">
        <f>_xll.qlInterestRateIndexMaturity(IborIndex&amp;Tenor,T2043,Trigger)</f>
        <v>53806</v>
      </c>
      <c r="V2043" s="22">
        <f>IFERROR(_xll.qlIndexFixing($V$1,S2043,,Trigger),NA())</f>
        <v>1.5706598610452538E-2</v>
      </c>
      <c r="W2043" s="22">
        <f>IFERROR(_xll.qlIndexFixing($W$1,S2043,,Trigger),NA())</f>
        <v>1.5557842768840757E-2</v>
      </c>
      <c r="X2043" s="17">
        <f t="shared" si="31"/>
        <v>1.4875584161178068</v>
      </c>
    </row>
    <row r="2044" spans="18:24" x14ac:dyDescent="0.2">
      <c r="R2044" s="17" t="s">
        <v>21</v>
      </c>
      <c r="S2044" s="18">
        <f>_xll.qlInterestRateIndexFixingDate(IborIndex&amp;Tenor,T2044,Trigger)</f>
        <v>53721</v>
      </c>
      <c r="T2044" s="18">
        <f>_xll.qlCalendarAdvance(Calendar,T2043,R2044,"f",,Trigger)</f>
        <v>53723</v>
      </c>
      <c r="U2044" s="18">
        <f>_xll.qlInterestRateIndexMaturity(IborIndex&amp;Tenor,T2044,Trigger)</f>
        <v>53812</v>
      </c>
      <c r="V2044" s="22">
        <f>IFERROR(_xll.qlIndexFixing($V$1,S2044,,Trigger),NA())</f>
        <v>1.5707365750979051E-2</v>
      </c>
      <c r="W2044" s="22">
        <f>IFERROR(_xll.qlIndexFixing($W$1,S2044,,Trigger),NA())</f>
        <v>1.5560107483010262E-2</v>
      </c>
      <c r="X2044" s="17">
        <f t="shared" si="31"/>
        <v>1.4725826796878858</v>
      </c>
    </row>
    <row r="2045" spans="18:24" x14ac:dyDescent="0.2">
      <c r="R2045" s="17" t="s">
        <v>21</v>
      </c>
      <c r="S2045" s="18">
        <f>_xll.qlInterestRateIndexFixingDate(IborIndex&amp;Tenor,T2045,Trigger)</f>
        <v>53728</v>
      </c>
      <c r="T2045" s="18">
        <f>_xll.qlCalendarAdvance(Calendar,T2044,R2045,"f",,Trigger)</f>
        <v>53730</v>
      </c>
      <c r="U2045" s="18">
        <f>_xll.qlInterestRateIndexMaturity(IborIndex&amp;Tenor,T2045,Trigger)</f>
        <v>53819</v>
      </c>
      <c r="V2045" s="22">
        <f>IFERROR(_xll.qlIndexFixing($V$1,S2045,,Trigger),NA())</f>
        <v>1.5708560406880446E-2</v>
      </c>
      <c r="W2045" s="22">
        <f>IFERROR(_xll.qlIndexFixing($W$1,S2045,,Trigger),NA())</f>
        <v>1.5562811553113376E-2</v>
      </c>
      <c r="X2045" s="17">
        <f t="shared" si="31"/>
        <v>1.457488537670703</v>
      </c>
    </row>
    <row r="2046" spans="18:24" x14ac:dyDescent="0.2">
      <c r="R2046" s="17" t="s">
        <v>21</v>
      </c>
      <c r="S2046" s="18">
        <f>_xll.qlInterestRateIndexFixingDate(IborIndex&amp;Tenor,T2046,Trigger)</f>
        <v>53735</v>
      </c>
      <c r="T2046" s="18">
        <f>_xll.qlCalendarAdvance(Calendar,T2045,R2046,"f",,Trigger)</f>
        <v>53737</v>
      </c>
      <c r="U2046" s="18">
        <f>_xll.qlInterestRateIndexMaturity(IborIndex&amp;Tenor,T2046,Trigger)</f>
        <v>53826</v>
      </c>
      <c r="V2046" s="22">
        <f>IFERROR(_xll.qlIndexFixing($V$1,S2046,,Trigger),NA())</f>
        <v>1.5709755063133022E-2</v>
      </c>
      <c r="W2046" s="22">
        <f>IFERROR(_xll.qlIndexFixing($W$1,S2046,,Trigger),NA())</f>
        <v>1.556542992477848E-2</v>
      </c>
      <c r="X2046" s="17">
        <f t="shared" si="31"/>
        <v>1.4432513835454206</v>
      </c>
    </row>
    <row r="2047" spans="18:24" x14ac:dyDescent="0.2">
      <c r="R2047" s="17" t="s">
        <v>21</v>
      </c>
      <c r="S2047" s="18">
        <f>_xll.qlInterestRateIndexFixingDate(IborIndex&amp;Tenor,T2047,Trigger)</f>
        <v>53742</v>
      </c>
      <c r="T2047" s="18">
        <f>_xll.qlCalendarAdvance(Calendar,T2046,R2047,"f",,Trigger)</f>
        <v>53744</v>
      </c>
      <c r="U2047" s="18">
        <f>_xll.qlInterestRateIndexMaturity(IborIndex&amp;Tenor,T2047,Trigger)</f>
        <v>53833</v>
      </c>
      <c r="V2047" s="22">
        <f>IFERROR(_xll.qlIndexFixing($V$1,S2047,,Trigger),NA())</f>
        <v>1.5710949719736775E-2</v>
      </c>
      <c r="W2047" s="22">
        <f>IFERROR(_xll.qlIndexFixing($W$1,S2047,,Trigger),NA())</f>
        <v>1.5567962382308452E-2</v>
      </c>
      <c r="X2047" s="17">
        <f t="shared" si="31"/>
        <v>1.4298733742832379</v>
      </c>
    </row>
    <row r="2048" spans="18:24" x14ac:dyDescent="0.2">
      <c r="R2048" s="17" t="s">
        <v>21</v>
      </c>
      <c r="S2048" s="18">
        <f>_xll.qlInterestRateIndexFixingDate(IborIndex&amp;Tenor,T2048,Trigger)</f>
        <v>53749</v>
      </c>
      <c r="T2048" s="18">
        <f>_xll.qlCalendarAdvance(Calendar,T2047,R2048,"f",,Trigger)</f>
        <v>53751</v>
      </c>
      <c r="U2048" s="18">
        <f>_xll.qlInterestRateIndexMaturity(IborIndex&amp;Tenor,T2048,Trigger)</f>
        <v>53843</v>
      </c>
      <c r="V2048" s="22">
        <f>IFERROR(_xll.qlIndexFixing($V$1,S2048,,Trigger),NA())</f>
        <v>1.5713427754762338E-2</v>
      </c>
      <c r="W2048" s="22">
        <f>IFERROR(_xll.qlIndexFixing($W$1,S2048,,Trigger),NA())</f>
        <v>1.5571890773970259E-2</v>
      </c>
      <c r="X2048" s="17">
        <f t="shared" si="31"/>
        <v>1.415369807920789</v>
      </c>
    </row>
    <row r="2049" spans="18:24" x14ac:dyDescent="0.2">
      <c r="R2049" s="17" t="s">
        <v>21</v>
      </c>
      <c r="S2049" s="18">
        <f>_xll.qlInterestRateIndexFixingDate(IborIndex&amp;Tenor,T2049,Trigger)</f>
        <v>53756</v>
      </c>
      <c r="T2049" s="18">
        <f>_xll.qlCalendarAdvance(Calendar,T2048,R2049,"f",,Trigger)</f>
        <v>53758</v>
      </c>
      <c r="U2049" s="18">
        <f>_xll.qlInterestRateIndexMaturity(IborIndex&amp;Tenor,T2049,Trigger)</f>
        <v>53850</v>
      </c>
      <c r="V2049" s="22">
        <f>IFERROR(_xll.qlIndexFixing($V$1,S2049,,Trigger),NA())</f>
        <v>1.5714622568281766E-2</v>
      </c>
      <c r="W2049" s="22">
        <f>IFERROR(_xll.qlIndexFixing($W$1,S2049,,Trigger),NA())</f>
        <v>1.5574232429220833E-2</v>
      </c>
      <c r="X2049" s="17">
        <f t="shared" si="31"/>
        <v>1.4039013906093356</v>
      </c>
    </row>
    <row r="2050" spans="18:24" x14ac:dyDescent="0.2">
      <c r="R2050" s="17" t="s">
        <v>21</v>
      </c>
      <c r="S2050" s="18">
        <f>_xll.qlInterestRateIndexFixingDate(IborIndex&amp;Tenor,T2050,Trigger)</f>
        <v>53763</v>
      </c>
      <c r="T2050" s="18">
        <f>_xll.qlCalendarAdvance(Calendar,T2049,R2050,"f",,Trigger)</f>
        <v>53765</v>
      </c>
      <c r="U2050" s="18">
        <f>_xll.qlInterestRateIndexMaturity(IborIndex&amp;Tenor,T2050,Trigger)</f>
        <v>53857</v>
      </c>
      <c r="V2050" s="22">
        <f>IFERROR(_xll.qlIndexFixing($V$1,S2050,,Trigger),NA())</f>
        <v>1.5715817382166118E-2</v>
      </c>
      <c r="W2050" s="22">
        <f>IFERROR(_xll.qlIndexFixing($W$1,S2050,,Trigger),NA())</f>
        <v>1.5576487465888666E-2</v>
      </c>
      <c r="X2050" s="17">
        <f t="shared" si="31"/>
        <v>1.3932991627745202</v>
      </c>
    </row>
    <row r="2051" spans="18:24" x14ac:dyDescent="0.2">
      <c r="R2051" s="17" t="s">
        <v>21</v>
      </c>
      <c r="S2051" s="18">
        <f>_xll.qlInterestRateIndexFixingDate(IborIndex&amp;Tenor,T2051,Trigger)</f>
        <v>53770</v>
      </c>
      <c r="T2051" s="18">
        <f>_xll.qlCalendarAdvance(Calendar,T2050,R2051,"f",,Trigger)</f>
        <v>53772</v>
      </c>
      <c r="U2051" s="18">
        <f>_xll.qlInterestRateIndexMaturity(IborIndex&amp;Tenor,T2051,Trigger)</f>
        <v>53864</v>
      </c>
      <c r="V2051" s="22">
        <f>IFERROR(_xll.qlIndexFixing($V$1,S2051,,Trigger),NA())</f>
        <v>1.5717012196412788E-2</v>
      </c>
      <c r="W2051" s="22">
        <f>IFERROR(_xll.qlIndexFixing($W$1,S2051,,Trigger),NA())</f>
        <v>1.5578655668267175E-2</v>
      </c>
      <c r="X2051" s="17">
        <f t="shared" si="31"/>
        <v>1.3835652814561326</v>
      </c>
    </row>
    <row r="2052" spans="18:24" x14ac:dyDescent="0.2">
      <c r="R2052" s="17" t="s">
        <v>21</v>
      </c>
      <c r="S2052" s="18">
        <f>_xll.qlInterestRateIndexFixingDate(IborIndex&amp;Tenor,T2052,Trigger)</f>
        <v>53777</v>
      </c>
      <c r="T2052" s="18">
        <f>_xll.qlCalendarAdvance(Calendar,T2051,R2052,"f",,Trigger)</f>
        <v>53779</v>
      </c>
      <c r="U2052" s="18">
        <f>_xll.qlInterestRateIndexMaturity(IborIndex&amp;Tenor,T2052,Trigger)</f>
        <v>53871</v>
      </c>
      <c r="V2052" s="22">
        <f>IFERROR(_xll.qlIndexFixing($V$1,S2052,,Trigger),NA())</f>
        <v>1.5718207011021779E-2</v>
      </c>
      <c r="W2052" s="22">
        <f>IFERROR(_xll.qlIndexFixing($W$1,S2052,,Trigger),NA())</f>
        <v>1.558073682065325E-2</v>
      </c>
      <c r="X2052" s="17">
        <f t="shared" ref="X2052:X2115" si="32">(V2052-W2052)*10000</f>
        <v>1.3747019036852888</v>
      </c>
    </row>
    <row r="2053" spans="18:24" x14ac:dyDescent="0.2">
      <c r="R2053" s="17" t="s">
        <v>21</v>
      </c>
      <c r="S2053" s="18">
        <f>_xll.qlInterestRateIndexFixingDate(IborIndex&amp;Tenor,T2053,Trigger)</f>
        <v>53784</v>
      </c>
      <c r="T2053" s="18">
        <f>_xll.qlCalendarAdvance(Calendar,T2052,R2053,"f",,Trigger)</f>
        <v>53786</v>
      </c>
      <c r="U2053" s="18">
        <f>_xll.qlInterestRateIndexMaturity(IborIndex&amp;Tenor,T2053,Trigger)</f>
        <v>53877</v>
      </c>
      <c r="V2053" s="22">
        <f>IFERROR(_xll.qlIndexFixing($V$1,S2053,,Trigger),NA())</f>
        <v>1.5718973755513194E-2</v>
      </c>
      <c r="W2053" s="22">
        <f>IFERROR(_xll.qlIndexFixing($W$1,S2053,,Trigger),NA())</f>
        <v>1.5582268001411726E-2</v>
      </c>
      <c r="X2053" s="17">
        <f t="shared" si="32"/>
        <v>1.3670575410146788</v>
      </c>
    </row>
    <row r="2054" spans="18:24" x14ac:dyDescent="0.2">
      <c r="R2054" s="17" t="s">
        <v>21</v>
      </c>
      <c r="S2054" s="18">
        <f>_xll.qlInterestRateIndexFixingDate(IborIndex&amp;Tenor,T2054,Trigger)</f>
        <v>53791</v>
      </c>
      <c r="T2054" s="18">
        <f>_xll.qlCalendarAdvance(Calendar,T2053,R2054,"f",,Trigger)</f>
        <v>53793</v>
      </c>
      <c r="U2054" s="18">
        <f>_xll.qlInterestRateIndexMaturity(IborIndex&amp;Tenor,T2054,Trigger)</f>
        <v>53884</v>
      </c>
      <c r="V2054" s="22">
        <f>IFERROR(_xll.qlIndexFixing($V$1,S2054,,Trigger),NA())</f>
        <v>1.5720168518755382E-2</v>
      </c>
      <c r="W2054" s="22">
        <f>IFERROR(_xll.qlIndexFixing($W$1,S2054,,Trigger),NA())</f>
        <v>1.5584180613470786E-2</v>
      </c>
      <c r="X2054" s="17">
        <f t="shared" si="32"/>
        <v>1.3598790528459617</v>
      </c>
    </row>
    <row r="2055" spans="18:24" x14ac:dyDescent="0.2">
      <c r="R2055" s="17" t="s">
        <v>21</v>
      </c>
      <c r="S2055" s="18">
        <f>_xll.qlInterestRateIndexFixingDate(IborIndex&amp;Tenor,T2055,Trigger)</f>
        <v>53798</v>
      </c>
      <c r="T2055" s="18">
        <f>_xll.qlCalendarAdvance(Calendar,T2054,R2055,"f",,Trigger)</f>
        <v>53800</v>
      </c>
      <c r="U2055" s="18">
        <f>_xll.qlInterestRateIndexMaturity(IborIndex&amp;Tenor,T2055,Trigger)</f>
        <v>53891</v>
      </c>
      <c r="V2055" s="22">
        <f>IFERROR(_xll.qlIndexFixing($V$1,S2055,,Trigger),NA())</f>
        <v>1.5721363282358597E-2</v>
      </c>
      <c r="W2055" s="22">
        <f>IFERROR(_xll.qlIndexFixing($W$1,S2055,,Trigger),NA())</f>
        <v>1.5586005547648187E-2</v>
      </c>
      <c r="X2055" s="17">
        <f t="shared" si="32"/>
        <v>1.3535773471040971</v>
      </c>
    </row>
    <row r="2056" spans="18:24" x14ac:dyDescent="0.2">
      <c r="R2056" s="17" t="s">
        <v>21</v>
      </c>
      <c r="S2056" s="18">
        <f>_xll.qlInterestRateIndexFixingDate(IborIndex&amp;Tenor,T2056,Trigger)</f>
        <v>53805</v>
      </c>
      <c r="T2056" s="18">
        <f>_xll.qlCalendarAdvance(Calendar,T2055,R2056,"f",,Trigger)</f>
        <v>53807</v>
      </c>
      <c r="U2056" s="18">
        <f>_xll.qlInterestRateIndexMaturity(IborIndex&amp;Tenor,T2056,Trigger)</f>
        <v>53898</v>
      </c>
      <c r="V2056" s="22">
        <f>IFERROR(_xll.qlIndexFixing($V$1,S2056,,Trigger),NA())</f>
        <v>1.5722558046320209E-2</v>
      </c>
      <c r="W2056" s="22">
        <f>IFERROR(_xll.qlIndexFixing($W$1,S2056,,Trigger),NA())</f>
        <v>1.5587742588272054E-2</v>
      </c>
      <c r="X2056" s="17">
        <f t="shared" si="32"/>
        <v>1.3481545804815489</v>
      </c>
    </row>
    <row r="2057" spans="18:24" x14ac:dyDescent="0.2">
      <c r="R2057" s="17" t="s">
        <v>21</v>
      </c>
      <c r="S2057" s="18">
        <f>_xll.qlInterestRateIndexFixingDate(IborIndex&amp;Tenor,T2057,Trigger)</f>
        <v>53811</v>
      </c>
      <c r="T2057" s="18">
        <f>_xll.qlCalendarAdvance(Calendar,T2056,R2057,"f",,Trigger)</f>
        <v>53814</v>
      </c>
      <c r="U2057" s="18">
        <f>_xll.qlInterestRateIndexMaturity(IborIndex&amp;Tenor,T2057,Trigger)</f>
        <v>53906</v>
      </c>
      <c r="V2057" s="22">
        <f>IFERROR(_xll.qlIndexFixing($V$1,S2057,,Trigger),NA())</f>
        <v>1.5724181089523236E-2</v>
      </c>
      <c r="W2057" s="22">
        <f>IFERROR(_xll.qlIndexFixing($W$1,S2057,,Trigger),NA())</f>
        <v>1.5589829283498498E-2</v>
      </c>
      <c r="X2057" s="17">
        <f t="shared" si="32"/>
        <v>1.3435180602473784</v>
      </c>
    </row>
    <row r="2058" spans="18:24" x14ac:dyDescent="0.2">
      <c r="R2058" s="17" t="s">
        <v>21</v>
      </c>
      <c r="S2058" s="18">
        <f>_xll.qlInterestRateIndexFixingDate(IborIndex&amp;Tenor,T2058,Trigger)</f>
        <v>53819</v>
      </c>
      <c r="T2058" s="18">
        <f>_xll.qlCalendarAdvance(Calendar,T2057,R2058,"f",,Trigger)</f>
        <v>53821</v>
      </c>
      <c r="U2058" s="18">
        <f>_xll.qlInterestRateIndexMaturity(IborIndex&amp;Tenor,T2058,Trigger)</f>
        <v>53913</v>
      </c>
      <c r="V2058" s="22">
        <f>IFERROR(_xll.qlIndexFixing($V$1,S2058,,Trigger),NA())</f>
        <v>1.5725375906312223E-2</v>
      </c>
      <c r="W2058" s="22">
        <f>IFERROR(_xll.qlIndexFixing($W$1,S2058,,Trigger),NA())</f>
        <v>1.5591383606486207E-2</v>
      </c>
      <c r="X2058" s="17">
        <f t="shared" si="32"/>
        <v>1.3399229982601588</v>
      </c>
    </row>
    <row r="2059" spans="18:24" x14ac:dyDescent="0.2">
      <c r="R2059" s="17" t="s">
        <v>21</v>
      </c>
      <c r="S2059" s="18">
        <f>_xll.qlInterestRateIndexFixingDate(IborIndex&amp;Tenor,T2059,Trigger)</f>
        <v>53826</v>
      </c>
      <c r="T2059" s="18">
        <f>_xll.qlCalendarAdvance(Calendar,T2058,R2059,"f",,Trigger)</f>
        <v>53828</v>
      </c>
      <c r="U2059" s="18">
        <f>_xll.qlInterestRateIndexMaturity(IborIndex&amp;Tenor,T2059,Trigger)</f>
        <v>53920</v>
      </c>
      <c r="V2059" s="22">
        <f>IFERROR(_xll.qlIndexFixing($V$1,S2059,,Trigger),NA())</f>
        <v>1.5726570723467871E-2</v>
      </c>
      <c r="W2059" s="22">
        <f>IFERROR(_xll.qlIndexFixing($W$1,S2059,,Trigger),NA())</f>
        <v>1.5592849369716997E-2</v>
      </c>
      <c r="X2059" s="17">
        <f t="shared" si="32"/>
        <v>1.3372135375087393</v>
      </c>
    </row>
    <row r="2060" spans="18:24" x14ac:dyDescent="0.2">
      <c r="R2060" s="17" t="s">
        <v>21</v>
      </c>
      <c r="S2060" s="18">
        <f>_xll.qlInterestRateIndexFixingDate(IborIndex&amp;Tenor,T2060,Trigger)</f>
        <v>53833</v>
      </c>
      <c r="T2060" s="18">
        <f>_xll.qlCalendarAdvance(Calendar,T2059,R2060,"f",,Trigger)</f>
        <v>53835</v>
      </c>
      <c r="U2060" s="18">
        <f>_xll.qlInterestRateIndexMaturity(IborIndex&amp;Tenor,T2060,Trigger)</f>
        <v>53927</v>
      </c>
      <c r="V2060" s="22">
        <f>IFERROR(_xll.qlIndexFixing($V$1,S2060,,Trigger),NA())</f>
        <v>1.5727765540984102E-2</v>
      </c>
      <c r="W2060" s="22">
        <f>IFERROR(_xll.qlIndexFixing($W$1,S2060,,Trigger),NA())</f>
        <v>1.559422635753468E-2</v>
      </c>
      <c r="X2060" s="17">
        <f t="shared" si="32"/>
        <v>1.3353918344942255</v>
      </c>
    </row>
    <row r="2061" spans="18:24" x14ac:dyDescent="0.2">
      <c r="R2061" s="17" t="s">
        <v>21</v>
      </c>
      <c r="S2061" s="18">
        <f>_xll.qlInterestRateIndexFixingDate(IborIndex&amp;Tenor,T2061,Trigger)</f>
        <v>53840</v>
      </c>
      <c r="T2061" s="18">
        <f>_xll.qlCalendarAdvance(Calendar,T2060,R2061,"f",,Trigger)</f>
        <v>53842</v>
      </c>
      <c r="U2061" s="18">
        <f>_xll.qlInterestRateIndexMaturity(IborIndex&amp;Tenor,T2061,Trigger)</f>
        <v>53934</v>
      </c>
      <c r="V2061" s="22">
        <f>IFERROR(_xll.qlIndexFixing($V$1,S2061,,Trigger),NA())</f>
        <v>1.5729975359845043E-2</v>
      </c>
      <c r="W2061" s="22">
        <f>IFERROR(_xll.qlIndexFixing($W$1,S2061,,Trigger),NA())</f>
        <v>1.5595523743714038E-2</v>
      </c>
      <c r="X2061" s="17">
        <f t="shared" si="32"/>
        <v>1.3445161613100456</v>
      </c>
    </row>
    <row r="2062" spans="18:24" x14ac:dyDescent="0.2">
      <c r="R2062" s="17" t="s">
        <v>21</v>
      </c>
      <c r="S2062" s="18">
        <f>_xll.qlInterestRateIndexFixingDate(IborIndex&amp;Tenor,T2062,Trigger)</f>
        <v>53847</v>
      </c>
      <c r="T2062" s="18">
        <f>_xll.qlCalendarAdvance(Calendar,T2061,R2062,"f",,Trigger)</f>
        <v>53849</v>
      </c>
      <c r="U2062" s="18">
        <f>_xll.qlInterestRateIndexMaturity(IborIndex&amp;Tenor,T2062,Trigger)</f>
        <v>53941</v>
      </c>
      <c r="V2062" s="22">
        <f>IFERROR(_xll.qlIndexFixing($V$1,S2062,,Trigger),NA())</f>
        <v>1.5734725419543665E-2</v>
      </c>
      <c r="W2062" s="22">
        <f>IFERROR(_xll.qlIndexFixing($W$1,S2062,,Trigger),NA())</f>
        <v>1.5596903647593027E-2</v>
      </c>
      <c r="X2062" s="17">
        <f t="shared" si="32"/>
        <v>1.3782177195063861</v>
      </c>
    </row>
    <row r="2063" spans="18:24" x14ac:dyDescent="0.2">
      <c r="R2063" s="17" t="s">
        <v>21</v>
      </c>
      <c r="S2063" s="18">
        <f>_xll.qlInterestRateIndexFixingDate(IborIndex&amp;Tenor,T2063,Trigger)</f>
        <v>53854</v>
      </c>
      <c r="T2063" s="18">
        <f>_xll.qlCalendarAdvance(Calendar,T2062,R2063,"f",,Trigger)</f>
        <v>53856</v>
      </c>
      <c r="U2063" s="18">
        <f>_xll.qlInterestRateIndexMaturity(IborIndex&amp;Tenor,T2063,Trigger)</f>
        <v>53948</v>
      </c>
      <c r="V2063" s="22">
        <f>IFERROR(_xll.qlIndexFixing($V$1,S2063,,Trigger),NA())</f>
        <v>1.5739479738761979E-2</v>
      </c>
      <c r="W2063" s="22">
        <f>IFERROR(_xll.qlIndexFixing($W$1,S2063,,Trigger),NA())</f>
        <v>1.5598425758320919E-2</v>
      </c>
      <c r="X2063" s="17">
        <f t="shared" si="32"/>
        <v>1.410539804410603</v>
      </c>
    </row>
    <row r="2064" spans="18:24" x14ac:dyDescent="0.2">
      <c r="R2064" s="17" t="s">
        <v>21</v>
      </c>
      <c r="S2064" s="18">
        <f>_xll.qlInterestRateIndexFixingDate(IborIndex&amp;Tenor,T2064,Trigger)</f>
        <v>53861</v>
      </c>
      <c r="T2064" s="18">
        <f>_xll.qlCalendarAdvance(Calendar,T2063,R2064,"f",,Trigger)</f>
        <v>53863</v>
      </c>
      <c r="U2064" s="18">
        <f>_xll.qlInterestRateIndexMaturity(IborIndex&amp;Tenor,T2064,Trigger)</f>
        <v>53955</v>
      </c>
      <c r="V2064" s="22">
        <f>IFERROR(_xll.qlIndexFixing($V$1,S2064,,Trigger),NA())</f>
        <v>1.5744238317517364E-2</v>
      </c>
      <c r="W2064" s="22">
        <f>IFERROR(_xll.qlIndexFixing($W$1,S2064,,Trigger),NA())</f>
        <v>1.5600091196615149E-2</v>
      </c>
      <c r="X2064" s="17">
        <f t="shared" si="32"/>
        <v>1.4414712090221431</v>
      </c>
    </row>
    <row r="2065" spans="18:24" x14ac:dyDescent="0.2">
      <c r="R2065" s="17" t="s">
        <v>21</v>
      </c>
      <c r="S2065" s="18">
        <f>_xll.qlInterestRateIndexFixingDate(IborIndex&amp;Tenor,T2065,Trigger)</f>
        <v>53868</v>
      </c>
      <c r="T2065" s="18">
        <f>_xll.qlCalendarAdvance(Calendar,T2064,R2065,"f",,Trigger)</f>
        <v>53870</v>
      </c>
      <c r="U2065" s="18">
        <f>_xll.qlInterestRateIndexMaturity(IborIndex&amp;Tenor,T2065,Trigger)</f>
        <v>53962</v>
      </c>
      <c r="V2065" s="22">
        <f>IFERROR(_xll.qlIndexFixing($V$1,S2065,,Trigger),NA())</f>
        <v>1.5749001155827197E-2</v>
      </c>
      <c r="W2065" s="22">
        <f>IFERROR(_xll.qlIndexFixing($W$1,S2065,,Trigger),NA())</f>
        <v>1.5601901085407899E-2</v>
      </c>
      <c r="X2065" s="17">
        <f t="shared" si="32"/>
        <v>1.4710007041929782</v>
      </c>
    </row>
    <row r="2066" spans="18:24" x14ac:dyDescent="0.2">
      <c r="R2066" s="17" t="s">
        <v>21</v>
      </c>
      <c r="S2066" s="18">
        <f>_xll.qlInterestRateIndexFixingDate(IborIndex&amp;Tenor,T2066,Trigger)</f>
        <v>53875</v>
      </c>
      <c r="T2066" s="18">
        <f>_xll.qlCalendarAdvance(Calendar,T2065,R2066,"f",,Trigger)</f>
        <v>53877</v>
      </c>
      <c r="U2066" s="18">
        <f>_xll.qlInterestRateIndexMaturity(IborIndex&amp;Tenor,T2066,Trigger)</f>
        <v>53969</v>
      </c>
      <c r="V2066" s="22">
        <f>IFERROR(_xll.qlIndexFixing($V$1,S2066,,Trigger),NA())</f>
        <v>1.5753768253701905E-2</v>
      </c>
      <c r="W2066" s="22">
        <f>IFERROR(_xll.qlIndexFixing($W$1,S2066,,Trigger),NA())</f>
        <v>1.5603856549857395E-2</v>
      </c>
      <c r="X2066" s="17">
        <f t="shared" si="32"/>
        <v>1.4991170384450956</v>
      </c>
    </row>
    <row r="2067" spans="18:24" x14ac:dyDescent="0.2">
      <c r="R2067" s="17" t="s">
        <v>21</v>
      </c>
      <c r="S2067" s="18">
        <f>_xll.qlInterestRateIndexFixingDate(IborIndex&amp;Tenor,T2067,Trigger)</f>
        <v>53882</v>
      </c>
      <c r="T2067" s="18">
        <f>_xll.qlCalendarAdvance(Calendar,T2066,R2067,"f",,Trigger)</f>
        <v>53884</v>
      </c>
      <c r="U2067" s="18">
        <f>_xll.qlInterestRateIndexMaturity(IborIndex&amp;Tenor,T2067,Trigger)</f>
        <v>53976</v>
      </c>
      <c r="V2067" s="22">
        <f>IFERROR(_xll.qlIndexFixing($V$1,S2067,,Trigger),NA())</f>
        <v>1.5758539611161471E-2</v>
      </c>
      <c r="W2067" s="22">
        <f>IFERROR(_xll.qlIndexFixing($W$1,S2067,,Trigger),NA())</f>
        <v>1.5605958717337484E-2</v>
      </c>
      <c r="X2067" s="17">
        <f t="shared" si="32"/>
        <v>1.5258089382398643</v>
      </c>
    </row>
    <row r="2068" spans="18:24" x14ac:dyDescent="0.2">
      <c r="R2068" s="17" t="s">
        <v>21</v>
      </c>
      <c r="S2068" s="18">
        <f>_xll.qlInterestRateIndexFixingDate(IborIndex&amp;Tenor,T2068,Trigger)</f>
        <v>53889</v>
      </c>
      <c r="T2068" s="18">
        <f>_xll.qlCalendarAdvance(Calendar,T2067,R2068,"f",,Trigger)</f>
        <v>53891</v>
      </c>
      <c r="U2068" s="18">
        <f>_xll.qlInterestRateIndexMaturity(IborIndex&amp;Tenor,T2068,Trigger)</f>
        <v>53983</v>
      </c>
      <c r="V2068" s="22">
        <f>IFERROR(_xll.qlIndexFixing($V$1,S2068,,Trigger),NA())</f>
        <v>1.5763315228218062E-2</v>
      </c>
      <c r="W2068" s="22">
        <f>IFERROR(_xll.qlIndexFixing($W$1,S2068,,Trigger),NA())</f>
        <v>1.5608208717441978E-2</v>
      </c>
      <c r="X2068" s="17">
        <f t="shared" si="32"/>
        <v>1.5510651077608497</v>
      </c>
    </row>
    <row r="2069" spans="18:24" x14ac:dyDescent="0.2">
      <c r="R2069" s="17" t="s">
        <v>21</v>
      </c>
      <c r="S2069" s="18">
        <f>_xll.qlInterestRateIndexFixingDate(IborIndex&amp;Tenor,T2069,Trigger)</f>
        <v>53896</v>
      </c>
      <c r="T2069" s="18">
        <f>_xll.qlCalendarAdvance(Calendar,T2068,R2069,"f",,Trigger)</f>
        <v>53898</v>
      </c>
      <c r="U2069" s="18">
        <f>_xll.qlInterestRateIndexMaturity(IborIndex&amp;Tenor,T2069,Trigger)</f>
        <v>53990</v>
      </c>
      <c r="V2069" s="22">
        <f>IFERROR(_xll.qlIndexFixing($V$1,S2069,,Trigger),NA())</f>
        <v>1.5768095104889919E-2</v>
      </c>
      <c r="W2069" s="22">
        <f>IFERROR(_xll.qlIndexFixing($W$1,S2069,,Trigger),NA())</f>
        <v>1.5610607681989857E-2</v>
      </c>
      <c r="X2069" s="17">
        <f t="shared" si="32"/>
        <v>1.5748742290006175</v>
      </c>
    </row>
    <row r="2070" spans="18:24" x14ac:dyDescent="0.2">
      <c r="R2070" s="17" t="s">
        <v>21</v>
      </c>
      <c r="S2070" s="18">
        <f>_xll.qlInterestRateIndexFixingDate(IborIndex&amp;Tenor,T2070,Trigger)</f>
        <v>53903</v>
      </c>
      <c r="T2070" s="18">
        <f>_xll.qlCalendarAdvance(Calendar,T2069,R2070,"f",,Trigger)</f>
        <v>53905</v>
      </c>
      <c r="U2070" s="18">
        <f>_xll.qlInterestRateIndexMaturity(IborIndex&amp;Tenor,T2070,Trigger)</f>
        <v>53997</v>
      </c>
      <c r="V2070" s="22">
        <f>IFERROR(_xll.qlIndexFixing($V$1,S2070,,Trigger),NA())</f>
        <v>1.5772879241190949E-2</v>
      </c>
      <c r="W2070" s="22">
        <f>IFERROR(_xll.qlIndexFixing($W$1,S2070,,Trigger),NA())</f>
        <v>1.561315674501834E-2</v>
      </c>
      <c r="X2070" s="17">
        <f t="shared" si="32"/>
        <v>1.5972249617260923</v>
      </c>
    </row>
    <row r="2071" spans="18:24" x14ac:dyDescent="0.2">
      <c r="R2071" s="17" t="s">
        <v>21</v>
      </c>
      <c r="S2071" s="18">
        <f>_xll.qlInterestRateIndexFixingDate(IborIndex&amp;Tenor,T2071,Trigger)</f>
        <v>53910</v>
      </c>
      <c r="T2071" s="18">
        <f>_xll.qlCalendarAdvance(Calendar,T2070,R2071,"f",,Trigger)</f>
        <v>53912</v>
      </c>
      <c r="U2071" s="18">
        <f>_xll.qlInterestRateIndexMaturity(IborIndex&amp;Tenor,T2071,Trigger)</f>
        <v>54004</v>
      </c>
      <c r="V2071" s="22">
        <f>IFERROR(_xll.qlIndexFixing($V$1,S2071,,Trigger),NA())</f>
        <v>1.5777667637137661E-2</v>
      </c>
      <c r="W2071" s="22">
        <f>IFERROR(_xll.qlIndexFixing($W$1,S2071,,Trigger),NA())</f>
        <v>1.5615857042786337E-2</v>
      </c>
      <c r="X2071" s="17">
        <f t="shared" si="32"/>
        <v>1.6181059435132346</v>
      </c>
    </row>
    <row r="2072" spans="18:24" x14ac:dyDescent="0.2">
      <c r="R2072" s="17" t="s">
        <v>21</v>
      </c>
      <c r="S2072" s="18">
        <f>_xll.qlInterestRateIndexFixingDate(IborIndex&amp;Tenor,T2072,Trigger)</f>
        <v>53917</v>
      </c>
      <c r="T2072" s="18">
        <f>_xll.qlCalendarAdvance(Calendar,T2071,R2072,"f",,Trigger)</f>
        <v>53919</v>
      </c>
      <c r="U2072" s="18">
        <f>_xll.qlInterestRateIndexMaturity(IborIndex&amp;Tenor,T2072,Trigger)</f>
        <v>54011</v>
      </c>
      <c r="V2072" s="22">
        <f>IFERROR(_xll.qlIndexFixing($V$1,S2072,,Trigger),NA())</f>
        <v>1.578246029274482E-2</v>
      </c>
      <c r="W2072" s="22">
        <f>IFERROR(_xll.qlIndexFixing($W$1,S2072,,Trigger),NA())</f>
        <v>1.561870971377533E-2</v>
      </c>
      <c r="X2072" s="17">
        <f t="shared" si="32"/>
        <v>1.6375057896948937</v>
      </c>
    </row>
    <row r="2073" spans="18:24" x14ac:dyDescent="0.2">
      <c r="R2073" s="17" t="s">
        <v>21</v>
      </c>
      <c r="S2073" s="18">
        <f>_xll.qlInterestRateIndexFixingDate(IborIndex&amp;Tenor,T2073,Trigger)</f>
        <v>53924</v>
      </c>
      <c r="T2073" s="18">
        <f>_xll.qlCalendarAdvance(Calendar,T2072,R2073,"f",,Trigger)</f>
        <v>53926</v>
      </c>
      <c r="U2073" s="18">
        <f>_xll.qlInterestRateIndexMaturity(IborIndex&amp;Tenor,T2073,Trigger)</f>
        <v>54018</v>
      </c>
      <c r="V2073" s="22">
        <f>IFERROR(_xll.qlIndexFixing($V$1,S2073,,Trigger),NA())</f>
        <v>1.5787257208028069E-2</v>
      </c>
      <c r="W2073" s="22">
        <f>IFERROR(_xll.qlIndexFixing($W$1,S2073,,Trigger),NA())</f>
        <v>1.562171589869372E-2</v>
      </c>
      <c r="X2073" s="17">
        <f t="shared" si="32"/>
        <v>1.6554130933434976</v>
      </c>
    </row>
    <row r="2074" spans="18:24" x14ac:dyDescent="0.2">
      <c r="R2074" s="17" t="s">
        <v>21</v>
      </c>
      <c r="S2074" s="18">
        <f>_xll.qlInterestRateIndexFixingDate(IborIndex&amp;Tenor,T2074,Trigger)</f>
        <v>53931</v>
      </c>
      <c r="T2074" s="18">
        <f>_xll.qlCalendarAdvance(Calendar,T2073,R2074,"f",,Trigger)</f>
        <v>53933</v>
      </c>
      <c r="U2074" s="18">
        <f>_xll.qlInterestRateIndexMaturity(IborIndex&amp;Tenor,T2074,Trigger)</f>
        <v>54025</v>
      </c>
      <c r="V2074" s="22">
        <f>IFERROR(_xll.qlIndexFixing($V$1,S2074,,Trigger),NA())</f>
        <v>1.5791550917867919E-2</v>
      </c>
      <c r="W2074" s="22">
        <f>IFERROR(_xll.qlIndexFixing($W$1,S2074,,Trigger),NA())</f>
        <v>1.5624874393738358E-2</v>
      </c>
      <c r="X2074" s="17">
        <f t="shared" si="32"/>
        <v>1.6667652412956022</v>
      </c>
    </row>
    <row r="2075" spans="18:24" x14ac:dyDescent="0.2">
      <c r="R2075" s="17" t="s">
        <v>21</v>
      </c>
      <c r="S2075" s="18">
        <f>_xll.qlInterestRateIndexFixingDate(IborIndex&amp;Tenor,T2075,Trigger)</f>
        <v>53938</v>
      </c>
      <c r="T2075" s="18">
        <f>_xll.qlCalendarAdvance(Calendar,T2074,R2075,"f",,Trigger)</f>
        <v>53940</v>
      </c>
      <c r="U2075" s="18">
        <f>_xll.qlInterestRateIndexMaturity(IborIndex&amp;Tenor,T2075,Trigger)</f>
        <v>54031</v>
      </c>
      <c r="V2075" s="22">
        <f>IFERROR(_xll.qlIndexFixing($V$1,S2075,,Trigger),NA())</f>
        <v>1.5792366391455457E-2</v>
      </c>
      <c r="W2075" s="22">
        <f>IFERROR(_xll.qlIndexFixing($W$1,S2075,,Trigger),NA())</f>
        <v>1.5627491888006845E-2</v>
      </c>
      <c r="X2075" s="17">
        <f t="shared" si="32"/>
        <v>1.6487450344861154</v>
      </c>
    </row>
    <row r="2076" spans="18:24" x14ac:dyDescent="0.2">
      <c r="R2076" s="17" t="s">
        <v>21</v>
      </c>
      <c r="S2076" s="18">
        <f>_xll.qlInterestRateIndexFixingDate(IborIndex&amp;Tenor,T2076,Trigger)</f>
        <v>53945</v>
      </c>
      <c r="T2076" s="18">
        <f>_xll.qlCalendarAdvance(Calendar,T2075,R2076,"f",,Trigger)</f>
        <v>53947</v>
      </c>
      <c r="U2076" s="18">
        <f>_xll.qlInterestRateIndexMaturity(IborIndex&amp;Tenor,T2076,Trigger)</f>
        <v>54038</v>
      </c>
      <c r="V2076" s="22">
        <f>IFERROR(_xll.qlIndexFixing($V$1,S2076,,Trigger),NA())</f>
        <v>1.5793617081902491E-2</v>
      </c>
      <c r="W2076" s="22">
        <f>IFERROR(_xll.qlIndexFixing($W$1,S2076,,Trigger),NA())</f>
        <v>1.5630591128222519E-2</v>
      </c>
      <c r="X2076" s="17">
        <f t="shared" si="32"/>
        <v>1.6302595367997248</v>
      </c>
    </row>
    <row r="2077" spans="18:24" x14ac:dyDescent="0.2">
      <c r="R2077" s="17" t="s">
        <v>21</v>
      </c>
      <c r="S2077" s="18">
        <f>_xll.qlInterestRateIndexFixingDate(IborIndex&amp;Tenor,T2077,Trigger)</f>
        <v>53952</v>
      </c>
      <c r="T2077" s="18">
        <f>_xll.qlCalendarAdvance(Calendar,T2076,R2077,"f",,Trigger)</f>
        <v>53954</v>
      </c>
      <c r="U2077" s="18">
        <f>_xll.qlInterestRateIndexMaturity(IborIndex&amp;Tenor,T2077,Trigger)</f>
        <v>54045</v>
      </c>
      <c r="V2077" s="22">
        <f>IFERROR(_xll.qlIndexFixing($V$1,S2077,,Trigger),NA())</f>
        <v>1.5794867772743932E-2</v>
      </c>
      <c r="W2077" s="22">
        <f>IFERROR(_xll.qlIndexFixing($W$1,S2077,,Trigger),NA())</f>
        <v>1.5633615706974368E-2</v>
      </c>
      <c r="X2077" s="17">
        <f t="shared" si="32"/>
        <v>1.6125206576956401</v>
      </c>
    </row>
    <row r="2078" spans="18:24" x14ac:dyDescent="0.2">
      <c r="R2078" s="17" t="s">
        <v>21</v>
      </c>
      <c r="S2078" s="18">
        <f>_xll.qlInterestRateIndexFixingDate(IborIndex&amp;Tenor,T2078,Trigger)</f>
        <v>53959</v>
      </c>
      <c r="T2078" s="18">
        <f>_xll.qlCalendarAdvance(Calendar,T2077,R2078,"f",,Trigger)</f>
        <v>53961</v>
      </c>
      <c r="U2078" s="18">
        <f>_xll.qlInterestRateIndexMaturity(IborIndex&amp;Tenor,T2078,Trigger)</f>
        <v>54053</v>
      </c>
      <c r="V2078" s="22">
        <f>IFERROR(_xll.qlIndexFixing($V$1,S2078,,Trigger),NA())</f>
        <v>1.57965538996029E-2</v>
      </c>
      <c r="W2078" s="22">
        <f>IFERROR(_xll.qlIndexFixing($W$1,S2078,,Trigger),NA())</f>
        <v>1.5637100737943242E-2</v>
      </c>
      <c r="X2078" s="17">
        <f t="shared" si="32"/>
        <v>1.5945316165965826</v>
      </c>
    </row>
    <row r="2079" spans="18:24" x14ac:dyDescent="0.2">
      <c r="R2079" s="17" t="s">
        <v>21</v>
      </c>
      <c r="S2079" s="18">
        <f>_xll.qlInterestRateIndexFixingDate(IborIndex&amp;Tenor,T2079,Trigger)</f>
        <v>53966</v>
      </c>
      <c r="T2079" s="18">
        <f>_xll.qlCalendarAdvance(Calendar,T2078,R2079,"f",,Trigger)</f>
        <v>53968</v>
      </c>
      <c r="U2079" s="18">
        <f>_xll.qlInterestRateIndexMaturity(IborIndex&amp;Tenor,T2079,Trigger)</f>
        <v>54060</v>
      </c>
      <c r="V2079" s="22">
        <f>IFERROR(_xll.qlIndexFixing($V$1,S2079,,Trigger),NA())</f>
        <v>1.5797804646031935E-2</v>
      </c>
      <c r="W2079" s="22">
        <f>IFERROR(_xll.qlIndexFixing($W$1,S2079,,Trigger),NA())</f>
        <v>1.5639970161972931E-2</v>
      </c>
      <c r="X2079" s="17">
        <f t="shared" si="32"/>
        <v>1.5783448405900375</v>
      </c>
    </row>
    <row r="2080" spans="18:24" x14ac:dyDescent="0.2">
      <c r="R2080" s="17" t="s">
        <v>21</v>
      </c>
      <c r="S2080" s="18">
        <f>_xll.qlInterestRateIndexFixingDate(IborIndex&amp;Tenor,T2080,Trigger)</f>
        <v>53973</v>
      </c>
      <c r="T2080" s="18">
        <f>_xll.qlCalendarAdvance(Calendar,T2079,R2080,"f",,Trigger)</f>
        <v>53975</v>
      </c>
      <c r="U2080" s="18">
        <f>_xll.qlInterestRateIndexMaturity(IborIndex&amp;Tenor,T2080,Trigger)</f>
        <v>54067</v>
      </c>
      <c r="V2080" s="22">
        <f>IFERROR(_xll.qlIndexFixing($V$1,S2080,,Trigger),NA())</f>
        <v>1.5799055392859782E-2</v>
      </c>
      <c r="W2080" s="22">
        <f>IFERROR(_xll.qlIndexFixing($W$1,S2080,,Trigger),NA())</f>
        <v>1.5642764347610579E-2</v>
      </c>
      <c r="X2080" s="17">
        <f t="shared" si="32"/>
        <v>1.5629104524920305</v>
      </c>
    </row>
    <row r="2081" spans="18:24" x14ac:dyDescent="0.2">
      <c r="R2081" s="17" t="s">
        <v>21</v>
      </c>
      <c r="S2081" s="18">
        <f>_xll.qlInterestRateIndexFixingDate(IborIndex&amp;Tenor,T2081,Trigger)</f>
        <v>53980</v>
      </c>
      <c r="T2081" s="18">
        <f>_xll.qlCalendarAdvance(Calendar,T2080,R2081,"f",,Trigger)</f>
        <v>53982</v>
      </c>
      <c r="U2081" s="18">
        <f>_xll.qlInterestRateIndexMaturity(IborIndex&amp;Tenor,T2081,Trigger)</f>
        <v>54074</v>
      </c>
      <c r="V2081" s="22">
        <f>IFERROR(_xll.qlIndexFixing($V$1,S2081,,Trigger),NA())</f>
        <v>1.5800306140084701E-2</v>
      </c>
      <c r="W2081" s="22">
        <f>IFERROR(_xll.qlIndexFixing($W$1,S2081,,Trigger),NA())</f>
        <v>1.5645483108073427E-2</v>
      </c>
      <c r="X2081" s="17">
        <f t="shared" si="32"/>
        <v>1.5482303201127396</v>
      </c>
    </row>
    <row r="2082" spans="18:24" x14ac:dyDescent="0.2">
      <c r="R2082" s="17" t="s">
        <v>21</v>
      </c>
      <c r="S2082" s="18">
        <f>_xll.qlInterestRateIndexFixingDate(IborIndex&amp;Tenor,T2082,Trigger)</f>
        <v>53987</v>
      </c>
      <c r="T2082" s="18">
        <f>_xll.qlCalendarAdvance(Calendar,T2081,R2082,"f",,Trigger)</f>
        <v>53989</v>
      </c>
      <c r="U2082" s="18">
        <f>_xll.qlInterestRateIndexMaturity(IborIndex&amp;Tenor,T2082,Trigger)</f>
        <v>54081</v>
      </c>
      <c r="V2082" s="22">
        <f>IFERROR(_xll.qlIndexFixing($V$1,S2082,,Trigger),NA())</f>
        <v>1.5801556887708432E-2</v>
      </c>
      <c r="W2082" s="22">
        <f>IFERROR(_xll.qlIndexFixing($W$1,S2082,,Trigger),NA())</f>
        <v>1.5648126256579579E-2</v>
      </c>
      <c r="X2082" s="17">
        <f t="shared" si="32"/>
        <v>1.5343063112885358</v>
      </c>
    </row>
    <row r="2083" spans="18:24" x14ac:dyDescent="0.2">
      <c r="R2083" s="17" t="s">
        <v>21</v>
      </c>
      <c r="S2083" s="18">
        <f>_xll.qlInterestRateIndexFixingDate(IborIndex&amp;Tenor,T2083,Trigger)</f>
        <v>53994</v>
      </c>
      <c r="T2083" s="18">
        <f>_xll.qlCalendarAdvance(Calendar,T2082,R2083,"f",,Trigger)</f>
        <v>53996</v>
      </c>
      <c r="U2083" s="18">
        <f>_xll.qlInterestRateIndexMaturity(IborIndex&amp;Tenor,T2083,Trigger)</f>
        <v>54088</v>
      </c>
      <c r="V2083" s="22">
        <f>IFERROR(_xll.qlIndexFixing($V$1,S2083,,Trigger),NA())</f>
        <v>1.5802807635730109E-2</v>
      </c>
      <c r="W2083" s="22">
        <f>IFERROR(_xll.qlIndexFixing($W$1,S2083,,Trigger),NA())</f>
        <v>1.5650693606352354E-2</v>
      </c>
      <c r="X2083" s="17">
        <f t="shared" si="32"/>
        <v>1.5211402937775551</v>
      </c>
    </row>
    <row r="2084" spans="18:24" x14ac:dyDescent="0.2">
      <c r="R2084" s="17" t="s">
        <v>21</v>
      </c>
      <c r="S2084" s="18">
        <f>_xll.qlInterestRateIndexFixingDate(IborIndex&amp;Tenor,T2084,Trigger)</f>
        <v>54001</v>
      </c>
      <c r="T2084" s="18">
        <f>_xll.qlCalendarAdvance(Calendar,T2083,R2084,"f",,Trigger)</f>
        <v>54003</v>
      </c>
      <c r="U2084" s="18">
        <f>_xll.qlInterestRateIndexMaturity(IborIndex&amp;Tenor,T2084,Trigger)</f>
        <v>54095</v>
      </c>
      <c r="V2084" s="22">
        <f>IFERROR(_xll.qlIndexFixing($V$1,S2084,,Trigger),NA())</f>
        <v>1.5804058384151463E-2</v>
      </c>
      <c r="W2084" s="22">
        <f>IFERROR(_xll.qlIndexFixing($W$1,S2084,,Trigger),NA())</f>
        <v>1.5653184970620286E-2</v>
      </c>
      <c r="X2084" s="17">
        <f t="shared" si="32"/>
        <v>1.5087341353117734</v>
      </c>
    </row>
    <row r="2085" spans="18:24" x14ac:dyDescent="0.2">
      <c r="R2085" s="17" t="s">
        <v>21</v>
      </c>
      <c r="S2085" s="18">
        <f>_xll.qlInterestRateIndexFixingDate(IborIndex&amp;Tenor,T2085,Trigger)</f>
        <v>54008</v>
      </c>
      <c r="T2085" s="18">
        <f>_xll.qlCalendarAdvance(Calendar,T2084,R2085,"f",,Trigger)</f>
        <v>54010</v>
      </c>
      <c r="U2085" s="18">
        <f>_xll.qlInterestRateIndexMaturity(IborIndex&amp;Tenor,T2085,Trigger)</f>
        <v>54102</v>
      </c>
      <c r="V2085" s="22">
        <f>IFERROR(_xll.qlIndexFixing($V$1,S2085,,Trigger),NA())</f>
        <v>1.5805309132969021E-2</v>
      </c>
      <c r="W2085" s="22">
        <f>IFERROR(_xll.qlIndexFixing($W$1,S2085,,Trigger),NA())</f>
        <v>1.5655600162614507E-2</v>
      </c>
      <c r="X2085" s="17">
        <f t="shared" si="32"/>
        <v>1.4970897035451389</v>
      </c>
    </row>
    <row r="2086" spans="18:24" x14ac:dyDescent="0.2">
      <c r="R2086" s="17" t="s">
        <v>21</v>
      </c>
      <c r="S2086" s="18">
        <f>_xll.qlInterestRateIndexFixingDate(IborIndex&amp;Tenor,T2086,Trigger)</f>
        <v>54015</v>
      </c>
      <c r="T2086" s="18">
        <f>_xll.qlCalendarAdvance(Calendar,T2085,R2086,"f",,Trigger)</f>
        <v>54017</v>
      </c>
      <c r="U2086" s="18">
        <f>_xll.qlInterestRateIndexMaturity(IborIndex&amp;Tenor,T2086,Trigger)</f>
        <v>54109</v>
      </c>
      <c r="V2086" s="22">
        <f>IFERROR(_xll.qlIndexFixing($V$1,S2086,,Trigger),NA())</f>
        <v>1.5806559882185395E-2</v>
      </c>
      <c r="W2086" s="22">
        <f>IFERROR(_xll.qlIndexFixing($W$1,S2086,,Trigger),NA())</f>
        <v>1.5657938995567035E-2</v>
      </c>
      <c r="X2086" s="17">
        <f t="shared" si="32"/>
        <v>1.4862088661836068</v>
      </c>
    </row>
    <row r="2087" spans="18:24" x14ac:dyDescent="0.2">
      <c r="R2087" s="17" t="s">
        <v>21</v>
      </c>
      <c r="S2087" s="18">
        <f>_xll.qlInterestRateIndexFixingDate(IborIndex&amp;Tenor,T2087,Trigger)</f>
        <v>54022</v>
      </c>
      <c r="T2087" s="18">
        <f>_xll.qlCalendarAdvance(Calendar,T2086,R2087,"f",,Trigger)</f>
        <v>54024</v>
      </c>
      <c r="U2087" s="18">
        <f>_xll.qlInterestRateIndexMaturity(IborIndex&amp;Tenor,T2087,Trigger)</f>
        <v>54116</v>
      </c>
      <c r="V2087" s="22">
        <f>IFERROR(_xll.qlIndexFixing($V$1,S2087,,Trigger),NA())</f>
        <v>1.5807810631800576E-2</v>
      </c>
      <c r="W2087" s="22">
        <f>IFERROR(_xll.qlIndexFixing($W$1,S2087,,Trigger),NA())</f>
        <v>1.5660201282720297E-2</v>
      </c>
      <c r="X2087" s="17">
        <f t="shared" si="32"/>
        <v>1.4760934908027852</v>
      </c>
    </row>
    <row r="2088" spans="18:24" x14ac:dyDescent="0.2">
      <c r="R2088" s="17" t="s">
        <v>21</v>
      </c>
      <c r="S2088" s="18">
        <f>_xll.qlInterestRateIndexFixingDate(IborIndex&amp;Tenor,T2088,Trigger)</f>
        <v>54029</v>
      </c>
      <c r="T2088" s="18">
        <f>_xll.qlCalendarAdvance(Calendar,T2087,R2088,"f",,Trigger)</f>
        <v>54031</v>
      </c>
      <c r="U2088" s="18">
        <f>_xll.qlInterestRateIndexMaturity(IborIndex&amp;Tenor,T2088,Trigger)</f>
        <v>54122</v>
      </c>
      <c r="V2088" s="22">
        <f>IFERROR(_xll.qlIndexFixing($V$1,S2088,,Trigger),NA())</f>
        <v>1.5808625397987792E-2</v>
      </c>
      <c r="W2088" s="22">
        <f>IFERROR(_xll.qlIndexFixing($W$1,S2088,,Trigger),NA())</f>
        <v>1.5661904998556169E-2</v>
      </c>
      <c r="X2088" s="17">
        <f t="shared" si="32"/>
        <v>1.4672039943162267</v>
      </c>
    </row>
    <row r="2089" spans="18:24" x14ac:dyDescent="0.2">
      <c r="R2089" s="17" t="s">
        <v>21</v>
      </c>
      <c r="S2089" s="18">
        <f>_xll.qlInterestRateIndexFixingDate(IborIndex&amp;Tenor,T2089,Trigger)</f>
        <v>54036</v>
      </c>
      <c r="T2089" s="18">
        <f>_xll.qlCalendarAdvance(Calendar,T2088,R2089,"f",,Trigger)</f>
        <v>54038</v>
      </c>
      <c r="U2089" s="18">
        <f>_xll.qlInterestRateIndexMaturity(IborIndex&amp;Tenor,T2089,Trigger)</f>
        <v>54129</v>
      </c>
      <c r="V2089" s="22">
        <f>IFERROR(_xll.qlIndexFixing($V$1,S2089,,Trigger),NA())</f>
        <v>1.5809876093554248E-2</v>
      </c>
      <c r="W2089" s="22">
        <f>IFERROR(_xll.qlIndexFixing($W$1,S2089,,Trigger),NA())</f>
        <v>1.5664019071517696E-2</v>
      </c>
      <c r="X2089" s="17">
        <f t="shared" si="32"/>
        <v>1.4585702203655238</v>
      </c>
    </row>
    <row r="2090" spans="18:24" x14ac:dyDescent="0.2">
      <c r="R2090" s="17" t="s">
        <v>21</v>
      </c>
      <c r="S2090" s="18">
        <f>_xll.qlInterestRateIndexFixingDate(IborIndex&amp;Tenor,T2090,Trigger)</f>
        <v>54043</v>
      </c>
      <c r="T2090" s="18">
        <f>_xll.qlCalendarAdvance(Calendar,T2089,R2090,"f",,Trigger)</f>
        <v>54045</v>
      </c>
      <c r="U2090" s="18">
        <f>_xll.qlInterestRateIndexMaturity(IborIndex&amp;Tenor,T2090,Trigger)</f>
        <v>54136</v>
      </c>
      <c r="V2090" s="22">
        <f>IFERROR(_xll.qlIndexFixing($V$1,S2090,,Trigger),NA())</f>
        <v>1.5811126789515989E-2</v>
      </c>
      <c r="W2090" s="22">
        <f>IFERROR(_xll.qlIndexFixing($W$1,S2090,,Trigger),NA())</f>
        <v>1.5666056055095551E-2</v>
      </c>
      <c r="X2090" s="17">
        <f t="shared" si="32"/>
        <v>1.4507073442043827</v>
      </c>
    </row>
    <row r="2091" spans="18:24" x14ac:dyDescent="0.2">
      <c r="R2091" s="17" t="s">
        <v>21</v>
      </c>
      <c r="S2091" s="18">
        <f>_xll.qlInterestRateIndexFixingDate(IborIndex&amp;Tenor,T2091,Trigger)</f>
        <v>54049</v>
      </c>
      <c r="T2091" s="18">
        <f>_xll.qlCalendarAdvance(Calendar,T2090,R2091,"f",,Trigger)</f>
        <v>54053</v>
      </c>
      <c r="U2091" s="18">
        <f>_xll.qlInterestRateIndexMaturity(IborIndex&amp;Tenor,T2091,Trigger)</f>
        <v>54144</v>
      </c>
      <c r="V2091" s="22">
        <f>IFERROR(_xll.qlIndexFixing($V$1,S2091,,Trigger),NA())</f>
        <v>1.5812556156810403E-2</v>
      </c>
      <c r="W2091" s="22">
        <f>IFERROR(_xll.qlIndexFixing($W$1,S2091,,Trigger),NA())</f>
        <v>1.5668289401616017E-2</v>
      </c>
      <c r="X2091" s="17">
        <f t="shared" si="32"/>
        <v>1.4426675519438672</v>
      </c>
    </row>
    <row r="2092" spans="18:24" x14ac:dyDescent="0.2">
      <c r="R2092" s="17" t="s">
        <v>21</v>
      </c>
      <c r="S2092" s="18">
        <f>_xll.qlInterestRateIndexFixingDate(IborIndex&amp;Tenor,T2092,Trigger)</f>
        <v>54057</v>
      </c>
      <c r="T2092" s="18">
        <f>_xll.qlCalendarAdvance(Calendar,T2091,R2092,"f",,Trigger)</f>
        <v>54060</v>
      </c>
      <c r="U2092" s="18">
        <f>_xll.qlInterestRateIndexMaturity(IborIndex&amp;Tenor,T2092,Trigger)</f>
        <v>54155</v>
      </c>
      <c r="V2092" s="22">
        <f>IFERROR(_xll.qlIndexFixing($V$1,S2092,,Trigger),NA())</f>
        <v>1.5815551805736267E-2</v>
      </c>
      <c r="W2092" s="22">
        <f>IFERROR(_xll.qlIndexFixing($W$1,S2092,,Trigger),NA())</f>
        <v>1.5671994299314953E-2</v>
      </c>
      <c r="X2092" s="17">
        <f t="shared" si="32"/>
        <v>1.4355750642131362</v>
      </c>
    </row>
    <row r="2093" spans="18:24" x14ac:dyDescent="0.2">
      <c r="R2093" s="17" t="s">
        <v>21</v>
      </c>
      <c r="S2093" s="18">
        <f>_xll.qlInterestRateIndexFixingDate(IborIndex&amp;Tenor,T2093,Trigger)</f>
        <v>54065</v>
      </c>
      <c r="T2093" s="18">
        <f>_xll.qlCalendarAdvance(Calendar,T2092,R2093,"f",,Trigger)</f>
        <v>54067</v>
      </c>
      <c r="U2093" s="18">
        <f>_xll.qlInterestRateIndexMaturity(IborIndex&amp;Tenor,T2093,Trigger)</f>
        <v>54158</v>
      </c>
      <c r="V2093" s="22">
        <f>IFERROR(_xll.qlIndexFixing($V$1,S2093,,Trigger),NA())</f>
        <v>1.5815057550812223E-2</v>
      </c>
      <c r="W2093" s="22">
        <f>IFERROR(_xll.qlIndexFixing($W$1,S2093,,Trigger),NA())</f>
        <v>1.567195405184325E-2</v>
      </c>
      <c r="X2093" s="17">
        <f t="shared" si="32"/>
        <v>1.4310349896897236</v>
      </c>
    </row>
    <row r="2094" spans="18:24" x14ac:dyDescent="0.2">
      <c r="R2094" s="17" t="s">
        <v>21</v>
      </c>
      <c r="S2094" s="18">
        <f>_xll.qlInterestRateIndexFixingDate(IborIndex&amp;Tenor,T2094,Trigger)</f>
        <v>54072</v>
      </c>
      <c r="T2094" s="18">
        <f>_xll.qlCalendarAdvance(Calendar,T2093,R2094,"f",,Trigger)</f>
        <v>54074</v>
      </c>
      <c r="U2094" s="18">
        <f>_xll.qlInterestRateIndexMaturity(IborIndex&amp;Tenor,T2094,Trigger)</f>
        <v>54165</v>
      </c>
      <c r="V2094" s="22">
        <f>IFERROR(_xll.qlIndexFixing($V$1,S2094,,Trigger),NA())</f>
        <v>1.581630824840519E-2</v>
      </c>
      <c r="W2094" s="22">
        <f>IFERROR(_xll.qlIndexFixing($W$1,S2094,,Trigger),NA())</f>
        <v>1.5673669675853579E-2</v>
      </c>
      <c r="X2094" s="17">
        <f t="shared" si="32"/>
        <v>1.4263857255161079</v>
      </c>
    </row>
    <row r="2095" spans="18:24" x14ac:dyDescent="0.2">
      <c r="R2095" s="17" t="s">
        <v>21</v>
      </c>
      <c r="S2095" s="18">
        <f>_xll.qlInterestRateIndexFixingDate(IborIndex&amp;Tenor,T2095,Trigger)</f>
        <v>54079</v>
      </c>
      <c r="T2095" s="18">
        <f>_xll.qlCalendarAdvance(Calendar,T2094,R2095,"f",,Trigger)</f>
        <v>54081</v>
      </c>
      <c r="U2095" s="18">
        <f>_xll.qlInterestRateIndexMaturity(IborIndex&amp;Tenor,T2095,Trigger)</f>
        <v>54172</v>
      </c>
      <c r="V2095" s="22">
        <f>IFERROR(_xll.qlIndexFixing($V$1,S2095,,Trigger),NA())</f>
        <v>1.5817558946391683E-2</v>
      </c>
      <c r="W2095" s="22">
        <f>IFERROR(_xll.qlIndexFixing($W$1,S2095,,Trigger),NA())</f>
        <v>1.567530725016885E-2</v>
      </c>
      <c r="X2095" s="17">
        <f t="shared" si="32"/>
        <v>1.4225169622283236</v>
      </c>
    </row>
    <row r="2096" spans="18:24" x14ac:dyDescent="0.2">
      <c r="R2096" s="17" t="s">
        <v>21</v>
      </c>
      <c r="S2096" s="18">
        <f>_xll.qlInterestRateIndexFixingDate(IborIndex&amp;Tenor,T2096,Trigger)</f>
        <v>54086</v>
      </c>
      <c r="T2096" s="18">
        <f>_xll.qlCalendarAdvance(Calendar,T2095,R2096,"f",,Trigger)</f>
        <v>54088</v>
      </c>
      <c r="U2096" s="18">
        <f>_xll.qlInterestRateIndexMaturity(IborIndex&amp;Tenor,T2096,Trigger)</f>
        <v>54178</v>
      </c>
      <c r="V2096" s="22">
        <f>IFERROR(_xll.qlIndexFixing($V$1,S2096,,Trigger),NA())</f>
        <v>1.5818373232221461E-2</v>
      </c>
      <c r="W2096" s="22">
        <f>IFERROR(_xll.qlIndexFixing($W$1,S2096,,Trigger),NA())</f>
        <v>1.567642899365751E-2</v>
      </c>
      <c r="X2096" s="17">
        <f t="shared" si="32"/>
        <v>1.4194423856395133</v>
      </c>
    </row>
    <row r="2097" spans="18:24" x14ac:dyDescent="0.2">
      <c r="R2097" s="17" t="s">
        <v>21</v>
      </c>
      <c r="S2097" s="18">
        <f>_xll.qlInterestRateIndexFixingDate(IborIndex&amp;Tenor,T2097,Trigger)</f>
        <v>54093</v>
      </c>
      <c r="T2097" s="18">
        <f>_xll.qlCalendarAdvance(Calendar,T2096,R2097,"f",,Trigger)</f>
        <v>54095</v>
      </c>
      <c r="U2097" s="18">
        <f>_xll.qlInterestRateIndexMaturity(IborIndex&amp;Tenor,T2097,Trigger)</f>
        <v>54185</v>
      </c>
      <c r="V2097" s="22">
        <f>IFERROR(_xll.qlIndexFixing($V$1,S2097,,Trigger),NA())</f>
        <v>1.5819623876118349E-2</v>
      </c>
      <c r="W2097" s="22">
        <f>IFERROR(_xll.qlIndexFixing($W$1,S2097,,Trigger),NA())</f>
        <v>1.5677915480409865E-2</v>
      </c>
      <c r="X2097" s="17">
        <f t="shared" si="32"/>
        <v>1.4170839570848415</v>
      </c>
    </row>
    <row r="2098" spans="18:24" x14ac:dyDescent="0.2">
      <c r="R2098" s="17" t="s">
        <v>21</v>
      </c>
      <c r="S2098" s="18">
        <f>_xll.qlInterestRateIndexFixingDate(IborIndex&amp;Tenor,T2098,Trigger)</f>
        <v>54100</v>
      </c>
      <c r="T2098" s="18">
        <f>_xll.qlCalendarAdvance(Calendar,T2097,R2098,"f",,Trigger)</f>
        <v>54102</v>
      </c>
      <c r="U2098" s="18">
        <f>_xll.qlInterestRateIndexMaturity(IborIndex&amp;Tenor,T2098,Trigger)</f>
        <v>54192</v>
      </c>
      <c r="V2098" s="22">
        <f>IFERROR(_xll.qlIndexFixing($V$1,S2098,,Trigger),NA())</f>
        <v>1.5820874520406036E-2</v>
      </c>
      <c r="W2098" s="22">
        <f>IFERROR(_xll.qlIndexFixing($W$1,S2098,,Trigger),NA())</f>
        <v>1.5679323374083509E-2</v>
      </c>
      <c r="X2098" s="17">
        <f t="shared" si="32"/>
        <v>1.4155114632252719</v>
      </c>
    </row>
    <row r="2099" spans="18:24" x14ac:dyDescent="0.2">
      <c r="R2099" s="17" t="s">
        <v>21</v>
      </c>
      <c r="S2099" s="18">
        <f>_xll.qlInterestRateIndexFixingDate(IborIndex&amp;Tenor,T2099,Trigger)</f>
        <v>54107</v>
      </c>
      <c r="T2099" s="18">
        <f>_xll.qlCalendarAdvance(Calendar,T2098,R2099,"f",,Trigger)</f>
        <v>54109</v>
      </c>
      <c r="U2099" s="18">
        <f>_xll.qlInterestRateIndexMaturity(IborIndex&amp;Tenor,T2099,Trigger)</f>
        <v>54199</v>
      </c>
      <c r="V2099" s="22">
        <f>IFERROR(_xll.qlIndexFixing($V$1,S2099,,Trigger),NA())</f>
        <v>1.5822125165081857E-2</v>
      </c>
      <c r="W2099" s="22">
        <f>IFERROR(_xll.qlIndexFixing($W$1,S2099,,Trigger),NA())</f>
        <v>1.5680652487989555E-2</v>
      </c>
      <c r="X2099" s="17">
        <f t="shared" si="32"/>
        <v>1.4147267709230249</v>
      </c>
    </row>
    <row r="2100" spans="18:24" x14ac:dyDescent="0.2">
      <c r="R2100" s="17" t="s">
        <v>21</v>
      </c>
      <c r="S2100" s="18">
        <f>_xll.qlInterestRateIndexFixingDate(IborIndex&amp;Tenor,T2100,Trigger)</f>
        <v>54114</v>
      </c>
      <c r="T2100" s="18">
        <f>_xll.qlCalendarAdvance(Calendar,T2099,R2100,"f",,Trigger)</f>
        <v>54116</v>
      </c>
      <c r="U2100" s="18">
        <f>_xll.qlInterestRateIndexMaturity(IborIndex&amp;Tenor,T2100,Trigger)</f>
        <v>54207</v>
      </c>
      <c r="V2100" s="22">
        <f>IFERROR(_xll.qlIndexFixing($V$1,S2100,,Trigger),NA())</f>
        <v>1.5823812442229766E-2</v>
      </c>
      <c r="W2100" s="22">
        <f>IFERROR(_xll.qlIndexFixing($W$1,S2100,,Trigger),NA())</f>
        <v>1.5682317841498285E-2</v>
      </c>
      <c r="X2100" s="17">
        <f t="shared" si="32"/>
        <v>1.4149460073148088</v>
      </c>
    </row>
    <row r="2101" spans="18:24" x14ac:dyDescent="0.2">
      <c r="R2101" s="17" t="s">
        <v>21</v>
      </c>
      <c r="S2101" s="18">
        <f>_xll.qlInterestRateIndexFixingDate(IborIndex&amp;Tenor,T2101,Trigger)</f>
        <v>54121</v>
      </c>
      <c r="T2101" s="18">
        <f>_xll.qlCalendarAdvance(Calendar,T2100,R2101,"f",,Trigger)</f>
        <v>54123</v>
      </c>
      <c r="U2101" s="18">
        <f>_xll.qlInterestRateIndexMaturity(IborIndex&amp;Tenor,T2101,Trigger)</f>
        <v>54217</v>
      </c>
      <c r="V2101" s="22">
        <f>IFERROR(_xll.qlIndexFixing($V$1,S2101,,Trigger),NA())</f>
        <v>1.5826373311528464E-2</v>
      </c>
      <c r="W2101" s="22">
        <f>IFERROR(_xll.qlIndexFixing($W$1,S2101,,Trigger),NA())</f>
        <v>1.5684708728260919E-2</v>
      </c>
      <c r="X2101" s="17">
        <f t="shared" si="32"/>
        <v>1.4166458326754505</v>
      </c>
    </row>
    <row r="2102" spans="18:24" x14ac:dyDescent="0.2">
      <c r="R2102" s="17" t="s">
        <v>21</v>
      </c>
      <c r="S2102" s="18">
        <f>_xll.qlInterestRateIndexFixingDate(IborIndex&amp;Tenor,T2102,Trigger)</f>
        <v>54128</v>
      </c>
      <c r="T2102" s="18">
        <f>_xll.qlCalendarAdvance(Calendar,T2101,R2102,"f",,Trigger)</f>
        <v>54130</v>
      </c>
      <c r="U2102" s="18">
        <f>_xll.qlInterestRateIndexMaturity(IborIndex&amp;Tenor,T2102,Trigger)</f>
        <v>54224</v>
      </c>
      <c r="V2102" s="22">
        <f>IFERROR(_xll.qlIndexFixing($V$1,S2102,,Trigger),NA())</f>
        <v>1.5827624176983083E-2</v>
      </c>
      <c r="W2102" s="22">
        <f>IFERROR(_xll.qlIndexFixing($W$1,S2102,,Trigger),NA())</f>
        <v>1.5685777749053657E-2</v>
      </c>
      <c r="X2102" s="17">
        <f t="shared" si="32"/>
        <v>1.4184642792942557</v>
      </c>
    </row>
    <row r="2103" spans="18:24" x14ac:dyDescent="0.2">
      <c r="R2103" s="17" t="s">
        <v>21</v>
      </c>
      <c r="S2103" s="18">
        <f>_xll.qlInterestRateIndexFixingDate(IborIndex&amp;Tenor,T2103,Trigger)</f>
        <v>54135</v>
      </c>
      <c r="T2103" s="18">
        <f>_xll.qlCalendarAdvance(Calendar,T2102,R2103,"f",,Trigger)</f>
        <v>54137</v>
      </c>
      <c r="U2103" s="18">
        <f>_xll.qlInterestRateIndexMaturity(IborIndex&amp;Tenor,T2103,Trigger)</f>
        <v>54231</v>
      </c>
      <c r="V2103" s="22">
        <f>IFERROR(_xll.qlIndexFixing($V$1,S2103,,Trigger),NA())</f>
        <v>1.5828875042845889E-2</v>
      </c>
      <c r="W2103" s="22">
        <f>IFERROR(_xll.qlIndexFixing($W$1,S2103,,Trigger),NA())</f>
        <v>1.5686767176190473E-2</v>
      </c>
      <c r="X2103" s="17">
        <f t="shared" si="32"/>
        <v>1.4210786665541653</v>
      </c>
    </row>
    <row r="2104" spans="18:24" x14ac:dyDescent="0.2">
      <c r="R2104" s="17" t="s">
        <v>21</v>
      </c>
      <c r="S2104" s="18">
        <f>_xll.qlInterestRateIndexFixingDate(IborIndex&amp;Tenor,T2104,Trigger)</f>
        <v>54142</v>
      </c>
      <c r="T2104" s="18">
        <f>_xll.qlCalendarAdvance(Calendar,T2103,R2104,"f",,Trigger)</f>
        <v>54144</v>
      </c>
      <c r="U2104" s="18">
        <f>_xll.qlInterestRateIndexMaturity(IborIndex&amp;Tenor,T2104,Trigger)</f>
        <v>54238</v>
      </c>
      <c r="V2104" s="22">
        <f>IFERROR(_xll.qlIndexFixing($V$1,S2104,,Trigger),NA())</f>
        <v>1.5830125909114326E-2</v>
      </c>
      <c r="W2104" s="22">
        <f>IFERROR(_xll.qlIndexFixing($W$1,S2104,,Trigger),NA())</f>
        <v>1.5687676822963698E-2</v>
      </c>
      <c r="X2104" s="17">
        <f t="shared" si="32"/>
        <v>1.4244908615062766</v>
      </c>
    </row>
    <row r="2105" spans="18:24" x14ac:dyDescent="0.2">
      <c r="R2105" s="17" t="s">
        <v>21</v>
      </c>
      <c r="S2105" s="18">
        <f>_xll.qlInterestRateIndexFixingDate(IborIndex&amp;Tenor,T2105,Trigger)</f>
        <v>54149</v>
      </c>
      <c r="T2105" s="18">
        <f>_xll.qlCalendarAdvance(Calendar,T2104,R2105,"f",,Trigger)</f>
        <v>54155</v>
      </c>
      <c r="U2105" s="18">
        <f>_xll.qlInterestRateIndexMaturity(IborIndex&amp;Tenor,T2105,Trigger)</f>
        <v>54246</v>
      </c>
      <c r="V2105" s="22">
        <f>IFERROR(_xll.qlIndexFixing($V$1,S2105,,Trigger),NA())</f>
        <v>1.5830780634905825E-2</v>
      </c>
      <c r="W2105" s="22">
        <f>IFERROR(_xll.qlIndexFixing($W$1,S2105,,Trigger),NA())</f>
        <v>1.5687797123240459E-2</v>
      </c>
      <c r="X2105" s="17">
        <f t="shared" si="32"/>
        <v>1.4298351166536563</v>
      </c>
    </row>
    <row r="2106" spans="18:24" x14ac:dyDescent="0.2">
      <c r="R2106" s="17" t="s">
        <v>21</v>
      </c>
      <c r="S2106" s="18">
        <f>_xll.qlInterestRateIndexFixingDate(IborIndex&amp;Tenor,T2106,Trigger)</f>
        <v>54158</v>
      </c>
      <c r="T2106" s="18">
        <f>_xll.qlCalendarAdvance(Calendar,T2105,R2106,"f",,Trigger)</f>
        <v>54162</v>
      </c>
      <c r="U2106" s="18">
        <f>_xll.qlInterestRateIndexMaturity(IborIndex&amp;Tenor,T2106,Trigger)</f>
        <v>54253</v>
      </c>
      <c r="V2106" s="22">
        <f>IFERROR(_xll.qlIndexFixing($V$1,S2106,,Trigger),NA())</f>
        <v>1.5832031337448677E-2</v>
      </c>
      <c r="W2106" s="22">
        <f>IFERROR(_xll.qlIndexFixing($W$1,S2106,,Trigger),NA())</f>
        <v>1.5688517971647359E-2</v>
      </c>
      <c r="X2106" s="17">
        <f t="shared" si="32"/>
        <v>1.4351336580131768</v>
      </c>
    </row>
    <row r="2107" spans="18:24" x14ac:dyDescent="0.2">
      <c r="R2107" s="17" t="s">
        <v>21</v>
      </c>
      <c r="S2107" s="18">
        <f>_xll.qlInterestRateIndexFixingDate(IborIndex&amp;Tenor,T2107,Trigger)</f>
        <v>54165</v>
      </c>
      <c r="T2107" s="18">
        <f>_xll.qlCalendarAdvance(Calendar,T2106,R2107,"f",,Trigger)</f>
        <v>54169</v>
      </c>
      <c r="U2107" s="18">
        <f>_xll.qlInterestRateIndexMaturity(IborIndex&amp;Tenor,T2107,Trigger)</f>
        <v>54260</v>
      </c>
      <c r="V2107" s="22">
        <f>IFERROR(_xll.qlIndexFixing($V$1,S2107,,Trigger),NA())</f>
        <v>1.5833282040385935E-2</v>
      </c>
      <c r="W2107" s="22">
        <f>IFERROR(_xll.qlIndexFixing($W$1,S2107,,Trigger),NA())</f>
        <v>1.568915842342249E-2</v>
      </c>
      <c r="X2107" s="17">
        <f t="shared" si="32"/>
        <v>1.4412361696344509</v>
      </c>
    </row>
    <row r="2108" spans="18:24" x14ac:dyDescent="0.2">
      <c r="R2108" s="17" t="s">
        <v>21</v>
      </c>
      <c r="S2108" s="18">
        <f>_xll.qlInterestRateIndexFixingDate(IborIndex&amp;Tenor,T2108,Trigger)</f>
        <v>54172</v>
      </c>
      <c r="T2108" s="18">
        <f>_xll.qlCalendarAdvance(Calendar,T2107,R2108,"f",,Trigger)</f>
        <v>54176</v>
      </c>
      <c r="U2108" s="18">
        <f>_xll.qlInterestRateIndexMaturity(IborIndex&amp;Tenor,T2108,Trigger)</f>
        <v>54267</v>
      </c>
      <c r="V2108" s="22">
        <f>IFERROR(_xll.qlIndexFixing($V$1,S2108,,Trigger),NA())</f>
        <v>1.5834532743716729E-2</v>
      </c>
      <c r="W2108" s="22">
        <f>IFERROR(_xll.qlIndexFixing($W$1,S2108,,Trigger),NA())</f>
        <v>1.5689718291913398E-2</v>
      </c>
      <c r="X2108" s="17">
        <f t="shared" si="32"/>
        <v>1.4481445180333092</v>
      </c>
    </row>
    <row r="2109" spans="18:24" x14ac:dyDescent="0.2">
      <c r="R2109" s="17" t="s">
        <v>21</v>
      </c>
      <c r="S2109" s="18">
        <f>_xll.qlInterestRateIndexFixingDate(IborIndex&amp;Tenor,T2109,Trigger)</f>
        <v>54178</v>
      </c>
      <c r="T2109" s="18">
        <f>_xll.qlCalendarAdvance(Calendar,T2108,R2109,"f",,Trigger)</f>
        <v>54183</v>
      </c>
      <c r="U2109" s="18">
        <f>_xll.qlInterestRateIndexMaturity(IborIndex&amp;Tenor,T2109,Trigger)</f>
        <v>54275</v>
      </c>
      <c r="V2109" s="22">
        <f>IFERROR(_xll.qlIndexFixing($V$1,S2109,,Trigger),NA())</f>
        <v>1.5836220623142643E-2</v>
      </c>
      <c r="W2109" s="22">
        <f>IFERROR(_xll.qlIndexFixing($W$1,S2109,,Trigger),NA())</f>
        <v>1.56905573907241E-2</v>
      </c>
      <c r="X2109" s="17">
        <f t="shared" si="32"/>
        <v>1.4566323241854349</v>
      </c>
    </row>
    <row r="2110" spans="18:24" x14ac:dyDescent="0.2">
      <c r="R2110" s="17" t="s">
        <v>21</v>
      </c>
      <c r="S2110" s="18">
        <f>_xll.qlInterestRateIndexFixingDate(IborIndex&amp;Tenor,T2110,Trigger)</f>
        <v>54186</v>
      </c>
      <c r="T2110" s="18">
        <f>_xll.qlCalendarAdvance(Calendar,T2109,R2110,"f",,Trigger)</f>
        <v>54190</v>
      </c>
      <c r="U2110" s="18">
        <f>_xll.qlInterestRateIndexMaturity(IborIndex&amp;Tenor,T2110,Trigger)</f>
        <v>54282</v>
      </c>
      <c r="V2110" s="22">
        <f>IFERROR(_xll.qlIndexFixing($V$1,S2110,,Trigger),NA())</f>
        <v>1.5837471382198969E-2</v>
      </c>
      <c r="W2110" s="22">
        <f>IFERROR(_xll.qlIndexFixing($W$1,S2110,,Trigger),NA())</f>
        <v>1.5690949730956576E-2</v>
      </c>
      <c r="X2110" s="17">
        <f t="shared" si="32"/>
        <v>1.4652165124239349</v>
      </c>
    </row>
    <row r="2111" spans="18:24" x14ac:dyDescent="0.2">
      <c r="R2111" s="17" t="s">
        <v>21</v>
      </c>
      <c r="S2111" s="18">
        <f>_xll.qlInterestRateIndexFixingDate(IborIndex&amp;Tenor,T2111,Trigger)</f>
        <v>54193</v>
      </c>
      <c r="T2111" s="18">
        <f>_xll.qlCalendarAdvance(Calendar,T2110,R2111,"f",,Trigger)</f>
        <v>54197</v>
      </c>
      <c r="U2111" s="18">
        <f>_xll.qlInterestRateIndexMaturity(IborIndex&amp;Tenor,T2111,Trigger)</f>
        <v>54289</v>
      </c>
      <c r="V2111" s="22">
        <f>IFERROR(_xll.qlIndexFixing($V$1,S2111,,Trigger),NA())</f>
        <v>1.5838722141654975E-2</v>
      </c>
      <c r="W2111" s="22">
        <f>IFERROR(_xll.qlIndexFixing($W$1,S2111,,Trigger),NA())</f>
        <v>1.5691260911099101E-2</v>
      </c>
      <c r="X2111" s="17">
        <f t="shared" si="32"/>
        <v>1.474612305558745</v>
      </c>
    </row>
    <row r="2112" spans="18:24" x14ac:dyDescent="0.2">
      <c r="R2112" s="17" t="s">
        <v>21</v>
      </c>
      <c r="S2112" s="18">
        <f>_xll.qlInterestRateIndexFixingDate(IborIndex&amp;Tenor,T2112,Trigger)</f>
        <v>54200</v>
      </c>
      <c r="T2112" s="18">
        <f>_xll.qlCalendarAdvance(Calendar,T2111,R2112,"f",,Trigger)</f>
        <v>54204</v>
      </c>
      <c r="U2112" s="18">
        <f>_xll.qlInterestRateIndexMaturity(IborIndex&amp;Tenor,T2112,Trigger)</f>
        <v>54296</v>
      </c>
      <c r="V2112" s="22">
        <f>IFERROR(_xll.qlIndexFixing($V$1,S2112,,Trigger),NA())</f>
        <v>1.5839972901508056E-2</v>
      </c>
      <c r="W2112" s="22">
        <f>IFERROR(_xll.qlIndexFixing($W$1,S2112,,Trigger),NA())</f>
        <v>1.5691490744507059E-2</v>
      </c>
      <c r="X2112" s="17">
        <f t="shared" si="32"/>
        <v>1.4848215700099741</v>
      </c>
    </row>
    <row r="2113" spans="18:24" x14ac:dyDescent="0.2">
      <c r="R2113" s="17" t="s">
        <v>21</v>
      </c>
      <c r="S2113" s="18">
        <f>_xll.qlInterestRateIndexFixingDate(IborIndex&amp;Tenor,T2113,Trigger)</f>
        <v>54207</v>
      </c>
      <c r="T2113" s="18">
        <f>_xll.qlCalendarAdvance(Calendar,T2112,R2113,"f",,Trigger)</f>
        <v>54211</v>
      </c>
      <c r="U2113" s="18">
        <f>_xll.qlInterestRateIndexMaturity(IborIndex&amp;Tenor,T2113,Trigger)</f>
        <v>54303</v>
      </c>
      <c r="V2113" s="22">
        <f>IFERROR(_xll.qlIndexFixing($V$1,S2113,,Trigger),NA())</f>
        <v>1.5838620238377857E-2</v>
      </c>
      <c r="W2113" s="22">
        <f>IFERROR(_xll.qlIndexFixing($W$1,S2113,,Trigger),NA())</f>
        <v>1.5691692795390039E-2</v>
      </c>
      <c r="X2113" s="17">
        <f t="shared" si="32"/>
        <v>1.4692744298781812</v>
      </c>
    </row>
    <row r="2114" spans="18:24" x14ac:dyDescent="0.2">
      <c r="R2114" s="17" t="s">
        <v>21</v>
      </c>
      <c r="S2114" s="18">
        <f>_xll.qlInterestRateIndexFixingDate(IborIndex&amp;Tenor,T2114,Trigger)</f>
        <v>54214</v>
      </c>
      <c r="T2114" s="18">
        <f>_xll.qlCalendarAdvance(Calendar,T2113,R2114,"f",,Trigger)</f>
        <v>54218</v>
      </c>
      <c r="U2114" s="18">
        <f>_xll.qlInterestRateIndexMaturity(IborIndex&amp;Tenor,T2114,Trigger)</f>
        <v>54310</v>
      </c>
      <c r="V2114" s="22">
        <f>IFERROR(_xll.qlIndexFixing($V$1,S2114,,Trigger),NA())</f>
        <v>1.5836222580848817E-2</v>
      </c>
      <c r="W2114" s="22">
        <f>IFERROR(_xll.qlIndexFixing($W$1,S2114,,Trigger),NA())</f>
        <v>1.5692015487768943E-2</v>
      </c>
      <c r="X2114" s="17">
        <f t="shared" si="32"/>
        <v>1.4420709307987403</v>
      </c>
    </row>
    <row r="2115" spans="18:24" x14ac:dyDescent="0.2">
      <c r="R2115" s="17" t="s">
        <v>21</v>
      </c>
      <c r="S2115" s="18">
        <f>_xll.qlInterestRateIndexFixingDate(IborIndex&amp;Tenor,T2115,Trigger)</f>
        <v>54221</v>
      </c>
      <c r="T2115" s="18">
        <f>_xll.qlCalendarAdvance(Calendar,T2114,R2115,"f",,Trigger)</f>
        <v>54225</v>
      </c>
      <c r="U2115" s="18">
        <f>_xll.qlInterestRateIndexMaturity(IborIndex&amp;Tenor,T2115,Trigger)</f>
        <v>54317</v>
      </c>
      <c r="V2115" s="22">
        <f>IFERROR(_xll.qlIndexFixing($V$1,S2115,,Trigger),NA())</f>
        <v>1.5833820694037635E-2</v>
      </c>
      <c r="W2115" s="22">
        <f>IFERROR(_xll.qlIndexFixing($W$1,S2115,,Trigger),NA())</f>
        <v>1.5692467755590397E-2</v>
      </c>
      <c r="X2115" s="17">
        <f t="shared" si="32"/>
        <v>1.4135293844723742</v>
      </c>
    </row>
    <row r="2116" spans="18:24" x14ac:dyDescent="0.2">
      <c r="R2116" s="17" t="s">
        <v>21</v>
      </c>
      <c r="S2116" s="18">
        <f>_xll.qlInterestRateIndexFixingDate(IborIndex&amp;Tenor,T2116,Trigger)</f>
        <v>54228</v>
      </c>
      <c r="T2116" s="18">
        <f>_xll.qlCalendarAdvance(Calendar,T2115,R2116,"f",,Trigger)</f>
        <v>54232</v>
      </c>
      <c r="U2116" s="18">
        <f>_xll.qlInterestRateIndexMaturity(IborIndex&amp;Tenor,T2116,Trigger)</f>
        <v>54324</v>
      </c>
      <c r="V2116" s="22">
        <f>IFERROR(_xll.qlIndexFixing($V$1,S2116,,Trigger),NA())</f>
        <v>1.5831414577952129E-2</v>
      </c>
      <c r="W2116" s="22">
        <f>IFERROR(_xll.qlIndexFixing($W$1,S2116,,Trigger),NA())</f>
        <v>1.5693049940219601E-2</v>
      </c>
      <c r="X2116" s="17">
        <f t="shared" ref="X2116:X2179" si="33">(V2116-W2116)*10000</f>
        <v>1.3836463773252845</v>
      </c>
    </row>
    <row r="2117" spans="18:24" x14ac:dyDescent="0.2">
      <c r="R2117" s="17" t="s">
        <v>21</v>
      </c>
      <c r="S2117" s="18">
        <f>_xll.qlInterestRateIndexFixingDate(IborIndex&amp;Tenor,T2117,Trigger)</f>
        <v>54235</v>
      </c>
      <c r="T2117" s="18">
        <f>_xll.qlCalendarAdvance(Calendar,T2116,R2117,"f",,Trigger)</f>
        <v>54239</v>
      </c>
      <c r="U2117" s="18">
        <f>_xll.qlInterestRateIndexMaturity(IborIndex&amp;Tenor,T2117,Trigger)</f>
        <v>54331</v>
      </c>
      <c r="V2117" s="22">
        <f>IFERROR(_xll.qlIndexFixing($V$1,S2117,,Trigger),NA())</f>
        <v>1.5829004232598386E-2</v>
      </c>
      <c r="W2117" s="22">
        <f>IFERROR(_xll.qlIndexFixing($W$1,S2117,,Trigger),NA())</f>
        <v>1.5693762383409259E-2</v>
      </c>
      <c r="X2117" s="17">
        <f t="shared" si="33"/>
        <v>1.352418491891265</v>
      </c>
    </row>
    <row r="2118" spans="18:24" x14ac:dyDescent="0.2">
      <c r="R2118" s="17" t="s">
        <v>21</v>
      </c>
      <c r="S2118" s="18">
        <f>_xll.qlInterestRateIndexFixingDate(IborIndex&amp;Tenor,T2118,Trigger)</f>
        <v>54242</v>
      </c>
      <c r="T2118" s="18">
        <f>_xll.qlCalendarAdvance(Calendar,T2117,R2118,"f",,Trigger)</f>
        <v>54246</v>
      </c>
      <c r="U2118" s="18">
        <f>_xll.qlInterestRateIndexMaturity(IborIndex&amp;Tenor,T2118,Trigger)</f>
        <v>54338</v>
      </c>
      <c r="V2118" s="22">
        <f>IFERROR(_xll.qlIndexFixing($V$1,S2118,,Trigger),NA())</f>
        <v>1.5826589657986827E-2</v>
      </c>
      <c r="W2118" s="22">
        <f>IFERROR(_xll.qlIndexFixing($W$1,S2118,,Trigger),NA())</f>
        <v>1.5694605427293527E-2</v>
      </c>
      <c r="X2118" s="17">
        <f t="shared" si="33"/>
        <v>1.3198423069329945</v>
      </c>
    </row>
    <row r="2119" spans="18:24" x14ac:dyDescent="0.2">
      <c r="R2119" s="17" t="s">
        <v>21</v>
      </c>
      <c r="S2119" s="18">
        <f>_xll.qlInterestRateIndexFixingDate(IborIndex&amp;Tenor,T2119,Trigger)</f>
        <v>54249</v>
      </c>
      <c r="T2119" s="18">
        <f>_xll.qlCalendarAdvance(Calendar,T2118,R2119,"f",,Trigger)</f>
        <v>54253</v>
      </c>
      <c r="U2119" s="18">
        <f>_xll.qlInterestRateIndexMaturity(IborIndex&amp;Tenor,T2119,Trigger)</f>
        <v>54345</v>
      </c>
      <c r="V2119" s="22">
        <f>IFERROR(_xll.qlIndexFixing($V$1,S2119,,Trigger),NA())</f>
        <v>1.5824170854124409E-2</v>
      </c>
      <c r="W2119" s="22">
        <f>IFERROR(_xll.qlIndexFixing($W$1,S2119,,Trigger),NA())</f>
        <v>1.5695579414399276E-2</v>
      </c>
      <c r="X2119" s="17">
        <f t="shared" si="33"/>
        <v>1.2859143972513212</v>
      </c>
    </row>
    <row r="2120" spans="18:24" x14ac:dyDescent="0.2">
      <c r="R2120" s="17" t="s">
        <v>21</v>
      </c>
      <c r="S2120" s="18">
        <f>_xll.qlInterestRateIndexFixingDate(IborIndex&amp;Tenor,T2120,Trigger)</f>
        <v>54256</v>
      </c>
      <c r="T2120" s="18">
        <f>_xll.qlCalendarAdvance(Calendar,T2119,R2120,"f",,Trigger)</f>
        <v>54260</v>
      </c>
      <c r="U2120" s="18">
        <f>_xll.qlInterestRateIndexMaturity(IborIndex&amp;Tenor,T2120,Trigger)</f>
        <v>54352</v>
      </c>
      <c r="V2120" s="22">
        <f>IFERROR(_xll.qlIndexFixing($V$1,S2120,,Trigger),NA())</f>
        <v>1.5821747821018944E-2</v>
      </c>
      <c r="W2120" s="22">
        <f>IFERROR(_xll.qlIndexFixing($W$1,S2120,,Trigger),NA())</f>
        <v>1.5696684687632214E-2</v>
      </c>
      <c r="X2120" s="17">
        <f t="shared" si="33"/>
        <v>1.2506313338673039</v>
      </c>
    </row>
    <row r="2121" spans="18:24" x14ac:dyDescent="0.2">
      <c r="R2121" s="17" t="s">
        <v>21</v>
      </c>
      <c r="S2121" s="18">
        <f>_xll.qlInterestRateIndexFixingDate(IborIndex&amp;Tenor,T2121,Trigger)</f>
        <v>54263</v>
      </c>
      <c r="T2121" s="18">
        <f>_xll.qlCalendarAdvance(Calendar,T2120,R2121,"f",,Trigger)</f>
        <v>54267</v>
      </c>
      <c r="U2121" s="18">
        <f>_xll.qlInterestRateIndexMaturity(IborIndex&amp;Tenor,T2121,Trigger)</f>
        <v>54359</v>
      </c>
      <c r="V2121" s="22">
        <f>IFERROR(_xll.qlIndexFixing($V$1,S2121,,Trigger),NA())</f>
        <v>1.5819320558679129E-2</v>
      </c>
      <c r="W2121" s="22">
        <f>IFERROR(_xll.qlIndexFixing($W$1,S2121,,Trigger),NA())</f>
        <v>1.5697921590286427E-2</v>
      </c>
      <c r="X2121" s="17">
        <f t="shared" si="33"/>
        <v>1.2139896839270108</v>
      </c>
    </row>
    <row r="2122" spans="18:24" x14ac:dyDescent="0.2">
      <c r="R2122" s="17" t="s">
        <v>21</v>
      </c>
      <c r="S2122" s="18">
        <f>_xll.qlInterestRateIndexFixingDate(IborIndex&amp;Tenor,T2122,Trigger)</f>
        <v>54270</v>
      </c>
      <c r="T2122" s="18">
        <f>_xll.qlCalendarAdvance(Calendar,T2121,R2122,"f",,Trigger)</f>
        <v>54274</v>
      </c>
      <c r="U2122" s="18">
        <f>_xll.qlInterestRateIndexMaturity(IborIndex&amp;Tenor,T2122,Trigger)</f>
        <v>54366</v>
      </c>
      <c r="V2122" s="22">
        <f>IFERROR(_xll.qlIndexFixing($V$1,S2122,,Trigger),NA())</f>
        <v>1.5816889067110169E-2</v>
      </c>
      <c r="W2122" s="22">
        <f>IFERROR(_xll.qlIndexFixing($W$1,S2122,,Trigger),NA())</f>
        <v>1.5699290466042654E-2</v>
      </c>
      <c r="X2122" s="17">
        <f t="shared" si="33"/>
        <v>1.1759860106751521</v>
      </c>
    </row>
    <row r="2123" spans="18:24" x14ac:dyDescent="0.2">
      <c r="R2123" s="17" t="s">
        <v>21</v>
      </c>
      <c r="S2123" s="18">
        <f>_xll.qlInterestRateIndexFixingDate(IborIndex&amp;Tenor,T2123,Trigger)</f>
        <v>54277</v>
      </c>
      <c r="T2123" s="18">
        <f>_xll.qlCalendarAdvance(Calendar,T2122,R2123,"f",,Trigger)</f>
        <v>54281</v>
      </c>
      <c r="U2123" s="18">
        <f>_xll.qlInterestRateIndexMaturity(IborIndex&amp;Tenor,T2123,Trigger)</f>
        <v>54373</v>
      </c>
      <c r="V2123" s="22">
        <f>IFERROR(_xll.qlIndexFixing($V$1,S2123,,Trigger),NA())</f>
        <v>1.5814453346322498E-2</v>
      </c>
      <c r="W2123" s="22">
        <f>IFERROR(_xll.qlIndexFixing($W$1,S2123,,Trigger),NA())</f>
        <v>1.5700791658967404E-2</v>
      </c>
      <c r="X2123" s="17">
        <f t="shared" si="33"/>
        <v>1.1366168735509399</v>
      </c>
    </row>
    <row r="2124" spans="18:24" x14ac:dyDescent="0.2">
      <c r="R2124" s="17" t="s">
        <v>21</v>
      </c>
      <c r="S2124" s="18">
        <f>_xll.qlInterestRateIndexFixingDate(IborIndex&amp;Tenor,T2124,Trigger)</f>
        <v>54284</v>
      </c>
      <c r="T2124" s="18">
        <f>_xll.qlCalendarAdvance(Calendar,T2123,R2124,"f",,Trigger)</f>
        <v>54288</v>
      </c>
      <c r="U2124" s="18">
        <f>_xll.qlInterestRateIndexMaturity(IborIndex&amp;Tenor,T2124,Trigger)</f>
        <v>54380</v>
      </c>
      <c r="V2124" s="22">
        <f>IFERROR(_xll.qlIndexFixing($V$1,S2124,,Trigger),NA())</f>
        <v>1.5812013396322194E-2</v>
      </c>
      <c r="W2124" s="22">
        <f>IFERROR(_xll.qlIndexFixing($W$1,S2124,,Trigger),NA())</f>
        <v>1.5702425513512974E-2</v>
      </c>
      <c r="X2124" s="17">
        <f t="shared" si="33"/>
        <v>1.0958788280921936</v>
      </c>
    </row>
    <row r="2125" spans="18:24" x14ac:dyDescent="0.2">
      <c r="R2125" s="17" t="s">
        <v>21</v>
      </c>
      <c r="S2125" s="18">
        <f>_xll.qlInterestRateIndexFixingDate(IborIndex&amp;Tenor,T2125,Trigger)</f>
        <v>54291</v>
      </c>
      <c r="T2125" s="18">
        <f>_xll.qlCalendarAdvance(Calendar,T2124,R2125,"f",,Trigger)</f>
        <v>54295</v>
      </c>
      <c r="U2125" s="18">
        <f>_xll.qlInterestRateIndexMaturity(IborIndex&amp;Tenor,T2125,Trigger)</f>
        <v>54387</v>
      </c>
      <c r="V2125" s="22">
        <f>IFERROR(_xll.qlIndexFixing($V$1,S2125,,Trigger),NA())</f>
        <v>1.5809569217118815E-2</v>
      </c>
      <c r="W2125" s="22">
        <f>IFERROR(_xll.qlIndexFixing($W$1,S2125,,Trigger),NA())</f>
        <v>1.5704192374515698E-2</v>
      </c>
      <c r="X2125" s="17">
        <f t="shared" si="33"/>
        <v>1.0537684260311653</v>
      </c>
    </row>
    <row r="2126" spans="18:24" x14ac:dyDescent="0.2">
      <c r="R2126" s="17" t="s">
        <v>21</v>
      </c>
      <c r="S2126" s="18">
        <f>_xll.qlInterestRateIndexFixingDate(IborIndex&amp;Tenor,T2126,Trigger)</f>
        <v>54298</v>
      </c>
      <c r="T2126" s="18">
        <f>_xll.qlCalendarAdvance(Calendar,T2125,R2126,"f",,Trigger)</f>
        <v>54302</v>
      </c>
      <c r="U2126" s="18">
        <f>_xll.qlInterestRateIndexMaturity(IborIndex&amp;Tenor,T2126,Trigger)</f>
        <v>54393</v>
      </c>
      <c r="V2126" s="22">
        <f>IFERROR(_xll.qlIndexFixing($V$1,S2126,,Trigger),NA())</f>
        <v>1.5808771339375999E-2</v>
      </c>
      <c r="W2126" s="22">
        <f>IFERROR(_xll.qlIndexFixing($W$1,S2126,,Trigger),NA())</f>
        <v>1.5705595959555597E-2</v>
      </c>
      <c r="X2126" s="17">
        <f t="shared" si="33"/>
        <v>1.0317537982040133</v>
      </c>
    </row>
    <row r="2127" spans="18:24" x14ac:dyDescent="0.2">
      <c r="R2127" s="17" t="s">
        <v>21</v>
      </c>
      <c r="S2127" s="18">
        <f>_xll.qlInterestRateIndexFixingDate(IborIndex&amp;Tenor,T2127,Trigger)</f>
        <v>54305</v>
      </c>
      <c r="T2127" s="18">
        <f>_xll.qlCalendarAdvance(Calendar,T2126,R2127,"f",,Trigger)</f>
        <v>54309</v>
      </c>
      <c r="U2127" s="18">
        <f>_xll.qlInterestRateIndexMaturity(IborIndex&amp;Tenor,T2127,Trigger)</f>
        <v>54400</v>
      </c>
      <c r="V2127" s="22">
        <f>IFERROR(_xll.qlIndexFixing($V$1,S2127,,Trigger),NA())</f>
        <v>1.5809966433676444E-2</v>
      </c>
      <c r="W2127" s="22">
        <f>IFERROR(_xll.qlIndexFixing($W$1,S2127,,Trigger),NA())</f>
        <v>1.5707409393284931E-2</v>
      </c>
      <c r="X2127" s="17">
        <f t="shared" si="33"/>
        <v>1.025570403915127</v>
      </c>
    </row>
    <row r="2128" spans="18:24" x14ac:dyDescent="0.2">
      <c r="R2128" s="17" t="s">
        <v>21</v>
      </c>
      <c r="S2128" s="18">
        <f>_xll.qlInterestRateIndexFixingDate(IborIndex&amp;Tenor,T2128,Trigger)</f>
        <v>54312</v>
      </c>
      <c r="T2128" s="18">
        <f>_xll.qlCalendarAdvance(Calendar,T2127,R2128,"f",,Trigger)</f>
        <v>54316</v>
      </c>
      <c r="U2128" s="18">
        <f>_xll.qlInterestRateIndexMaturity(IborIndex&amp;Tenor,T2128,Trigger)</f>
        <v>54407</v>
      </c>
      <c r="V2128" s="22">
        <f>IFERROR(_xll.qlIndexFixing($V$1,S2128,,Trigger),NA())</f>
        <v>1.5811161528337038E-2</v>
      </c>
      <c r="W2128" s="22">
        <f>IFERROR(_xll.qlIndexFixing($W$1,S2128,,Trigger),NA())</f>
        <v>1.570914547880467E-2</v>
      </c>
      <c r="X2128" s="17">
        <f t="shared" si="33"/>
        <v>1.0201604953236769</v>
      </c>
    </row>
    <row r="2129" spans="18:24" x14ac:dyDescent="0.2">
      <c r="R2129" s="17" t="s">
        <v>21</v>
      </c>
      <c r="S2129" s="18">
        <f>_xll.qlInterestRateIndexFixingDate(IborIndex&amp;Tenor,T2129,Trigger)</f>
        <v>54319</v>
      </c>
      <c r="T2129" s="18">
        <f>_xll.qlCalendarAdvance(Calendar,T2128,R2129,"f",,Trigger)</f>
        <v>54323</v>
      </c>
      <c r="U2129" s="18">
        <f>_xll.qlInterestRateIndexMaturity(IborIndex&amp;Tenor,T2129,Trigger)</f>
        <v>54414</v>
      </c>
      <c r="V2129" s="22">
        <f>IFERROR(_xll.qlIndexFixing($V$1,S2129,,Trigger),NA())</f>
        <v>1.5812356623358663E-2</v>
      </c>
      <c r="W2129" s="22">
        <f>IFERROR(_xll.qlIndexFixing($W$1,S2129,,Trigger),NA())</f>
        <v>1.5710804034287516E-2</v>
      </c>
      <c r="X2129" s="17">
        <f t="shared" si="33"/>
        <v>1.015525890711473</v>
      </c>
    </row>
    <row r="2130" spans="18:24" x14ac:dyDescent="0.2">
      <c r="R2130" s="17" t="s">
        <v>21</v>
      </c>
      <c r="S2130" s="18">
        <f>_xll.qlInterestRateIndexFixingDate(IborIndex&amp;Tenor,T2130,Trigger)</f>
        <v>54326</v>
      </c>
      <c r="T2130" s="18">
        <f>_xll.qlCalendarAdvance(Calendar,T2129,R2130,"f",,Trigger)</f>
        <v>54330</v>
      </c>
      <c r="U2130" s="18">
        <f>_xll.qlInterestRateIndexMaturity(IborIndex&amp;Tenor,T2130,Trigger)</f>
        <v>54421</v>
      </c>
      <c r="V2130" s="22">
        <f>IFERROR(_xll.qlIndexFixing($V$1,S2130,,Trigger),NA())</f>
        <v>1.5813551718738685E-2</v>
      </c>
      <c r="W2130" s="22">
        <f>IFERROR(_xll.qlIndexFixing($W$1,S2130,,Trigger),NA())</f>
        <v>1.571238487791143E-2</v>
      </c>
      <c r="X2130" s="17">
        <f t="shared" si="33"/>
        <v>1.011668408272548</v>
      </c>
    </row>
    <row r="2131" spans="18:24" x14ac:dyDescent="0.2">
      <c r="R2131" s="17" t="s">
        <v>21</v>
      </c>
      <c r="S2131" s="18">
        <f>_xll.qlInterestRateIndexFixingDate(IborIndex&amp;Tenor,T2131,Trigger)</f>
        <v>54333</v>
      </c>
      <c r="T2131" s="18">
        <f>_xll.qlCalendarAdvance(Calendar,T2130,R2131,"f",,Trigger)</f>
        <v>54337</v>
      </c>
      <c r="U2131" s="18">
        <f>_xll.qlInterestRateIndexMaturity(IborIndex&amp;Tenor,T2131,Trigger)</f>
        <v>54429</v>
      </c>
      <c r="V2131" s="22">
        <f>IFERROR(_xll.qlIndexFixing($V$1,S2131,,Trigger),NA())</f>
        <v>1.5815179095072289E-2</v>
      </c>
      <c r="W2131" s="22">
        <f>IFERROR(_xll.qlIndexFixing($W$1,S2131,,Trigger),NA())</f>
        <v>1.571432255334887E-2</v>
      </c>
      <c r="X2131" s="17">
        <f t="shared" si="33"/>
        <v>1.0085654172341947</v>
      </c>
    </row>
    <row r="2132" spans="18:24" x14ac:dyDescent="0.2">
      <c r="R2132" s="17" t="s">
        <v>21</v>
      </c>
      <c r="S2132" s="18">
        <f>_xll.qlInterestRateIndexFixingDate(IborIndex&amp;Tenor,T2132,Trigger)</f>
        <v>54340</v>
      </c>
      <c r="T2132" s="18">
        <f>_xll.qlCalendarAdvance(Calendar,T2131,R2132,"f",,Trigger)</f>
        <v>54344</v>
      </c>
      <c r="U2132" s="18">
        <f>_xll.qlInterestRateIndexMaturity(IborIndex&amp;Tenor,T2132,Trigger)</f>
        <v>54436</v>
      </c>
      <c r="V2132" s="22">
        <f>IFERROR(_xll.qlIndexFixing($V$1,S2132,,Trigger),NA())</f>
        <v>1.5816374243595915E-2</v>
      </c>
      <c r="W2132" s="22">
        <f>IFERROR(_xll.qlIndexFixing($W$1,S2132,,Trigger),NA())</f>
        <v>1.5715741877568763E-2</v>
      </c>
      <c r="X2132" s="17">
        <f t="shared" si="33"/>
        <v>1.0063236602715284</v>
      </c>
    </row>
    <row r="2133" spans="18:24" x14ac:dyDescent="0.2">
      <c r="R2133" s="17" t="s">
        <v>21</v>
      </c>
      <c r="S2133" s="18">
        <f>_xll.qlInterestRateIndexFixingDate(IborIndex&amp;Tenor,T2133,Trigger)</f>
        <v>54347</v>
      </c>
      <c r="T2133" s="18">
        <f>_xll.qlCalendarAdvance(Calendar,T2132,R2133,"f",,Trigger)</f>
        <v>54351</v>
      </c>
      <c r="U2133" s="18">
        <f>_xll.qlInterestRateIndexMaturity(IborIndex&amp;Tenor,T2133,Trigger)</f>
        <v>54443</v>
      </c>
      <c r="V2133" s="22">
        <f>IFERROR(_xll.qlIndexFixing($V$1,S2133,,Trigger),NA())</f>
        <v>1.5817569392482727E-2</v>
      </c>
      <c r="W2133" s="22">
        <f>IFERROR(_xll.qlIndexFixing($W$1,S2133,,Trigger),NA())</f>
        <v>1.5717082928092433E-2</v>
      </c>
      <c r="X2133" s="17">
        <f t="shared" si="33"/>
        <v>1.0048646439029389</v>
      </c>
    </row>
    <row r="2134" spans="18:24" x14ac:dyDescent="0.2">
      <c r="R2134" s="17" t="s">
        <v>21</v>
      </c>
      <c r="S2134" s="18">
        <f>_xll.qlInterestRateIndexFixingDate(IborIndex&amp;Tenor,T2134,Trigger)</f>
        <v>54354</v>
      </c>
      <c r="T2134" s="18">
        <f>_xll.qlCalendarAdvance(Calendar,T2133,R2134,"f",,Trigger)</f>
        <v>54358</v>
      </c>
      <c r="U2134" s="18">
        <f>_xll.qlInterestRateIndexMaturity(IborIndex&amp;Tenor,T2134,Trigger)</f>
        <v>54450</v>
      </c>
      <c r="V2134" s="22">
        <f>IFERROR(_xll.qlIndexFixing($V$1,S2134,,Trigger),NA())</f>
        <v>1.5818764541734469E-2</v>
      </c>
      <c r="W2134" s="22">
        <f>IFERROR(_xll.qlIndexFixing($W$1,S2134,,Trigger),NA())</f>
        <v>1.5718345523106192E-2</v>
      </c>
      <c r="X2134" s="17">
        <f t="shared" si="33"/>
        <v>1.0041901862827691</v>
      </c>
    </row>
    <row r="2135" spans="18:24" x14ac:dyDescent="0.2">
      <c r="R2135" s="17" t="s">
        <v>21</v>
      </c>
      <c r="S2135" s="18">
        <f>_xll.qlInterestRateIndexFixingDate(IborIndex&amp;Tenor,T2135,Trigger)</f>
        <v>54361</v>
      </c>
      <c r="T2135" s="18">
        <f>_xll.qlCalendarAdvance(Calendar,T2134,R2135,"f",,Trigger)</f>
        <v>54365</v>
      </c>
      <c r="U2135" s="18">
        <f>_xll.qlInterestRateIndexMaturity(IborIndex&amp;Tenor,T2135,Trigger)</f>
        <v>54457</v>
      </c>
      <c r="V2135" s="22">
        <f>IFERROR(_xll.qlIndexFixing($V$1,S2135,,Trigger),NA())</f>
        <v>1.5819959691348525E-2</v>
      </c>
      <c r="W2135" s="22">
        <f>IFERROR(_xll.qlIndexFixing($W$1,S2135,,Trigger),NA())</f>
        <v>1.5719529480799816E-2</v>
      </c>
      <c r="X2135" s="17">
        <f t="shared" si="33"/>
        <v>1.0043021054870898</v>
      </c>
    </row>
    <row r="2136" spans="18:24" x14ac:dyDescent="0.2">
      <c r="R2136" s="17" t="s">
        <v>21</v>
      </c>
      <c r="S2136" s="18">
        <f>_xll.qlInterestRateIndexFixingDate(IborIndex&amp;Tenor,T2136,Trigger)</f>
        <v>54368</v>
      </c>
      <c r="T2136" s="18">
        <f>_xll.qlCalendarAdvance(Calendar,T2135,R2136,"f",,Trigger)</f>
        <v>54372</v>
      </c>
      <c r="U2136" s="18">
        <f>_xll.qlInterestRateIndexMaturity(IborIndex&amp;Tenor,T2136,Trigger)</f>
        <v>54464</v>
      </c>
      <c r="V2136" s="22">
        <f>IFERROR(_xll.qlIndexFixing($V$1,S2136,,Trigger),NA())</f>
        <v>1.5821154841326641E-2</v>
      </c>
      <c r="W2136" s="22">
        <f>IFERROR(_xll.qlIndexFixing($W$1,S2136,,Trigger),NA())</f>
        <v>1.5720634619364824E-2</v>
      </c>
      <c r="X2136" s="17">
        <f t="shared" si="33"/>
        <v>1.0052022196181676</v>
      </c>
    </row>
    <row r="2137" spans="18:24" x14ac:dyDescent="0.2">
      <c r="R2137" s="17" t="s">
        <v>21</v>
      </c>
      <c r="S2137" s="18">
        <f>_xll.qlInterestRateIndexFixingDate(IborIndex&amp;Tenor,T2137,Trigger)</f>
        <v>54375</v>
      </c>
      <c r="T2137" s="18">
        <f>_xll.qlCalendarAdvance(Calendar,T2136,R2137,"f",,Trigger)</f>
        <v>54379</v>
      </c>
      <c r="U2137" s="18">
        <f>_xll.qlInterestRateIndexMaturity(IborIndex&amp;Tenor,T2137,Trigger)</f>
        <v>54471</v>
      </c>
      <c r="V2137" s="22">
        <f>IFERROR(_xll.qlIndexFixing($V$1,S2137,,Trigger),NA())</f>
        <v>1.582234999166968E-2</v>
      </c>
      <c r="W2137" s="22">
        <f>IFERROR(_xll.qlIndexFixing($W$1,S2137,,Trigger),NA())</f>
        <v>1.5721660757000554E-2</v>
      </c>
      <c r="X2137" s="17">
        <f t="shared" si="33"/>
        <v>1.0068923466912545</v>
      </c>
    </row>
    <row r="2138" spans="18:24" x14ac:dyDescent="0.2">
      <c r="R2138" s="17" t="s">
        <v>21</v>
      </c>
      <c r="S2138" s="18">
        <f>_xll.qlInterestRateIndexFixingDate(IborIndex&amp;Tenor,T2138,Trigger)</f>
        <v>54382</v>
      </c>
      <c r="T2138" s="18">
        <f>_xll.qlCalendarAdvance(Calendar,T2137,R2138,"f",,Trigger)</f>
        <v>54386</v>
      </c>
      <c r="U2138" s="18">
        <f>_xll.qlInterestRateIndexMaturity(IborIndex&amp;Tenor,T2138,Trigger)</f>
        <v>54478</v>
      </c>
      <c r="V2138" s="22">
        <f>IFERROR(_xll.qlIndexFixing($V$1,S2138,,Trigger),NA())</f>
        <v>1.5823545142375037E-2</v>
      </c>
      <c r="W2138" s="22">
        <f>IFERROR(_xll.qlIndexFixing($W$1,S2138,,Trigger),NA())</f>
        <v>1.5722607711913299E-2</v>
      </c>
      <c r="X2138" s="17">
        <f t="shared" si="33"/>
        <v>1.0093743046173804</v>
      </c>
    </row>
    <row r="2139" spans="18:24" x14ac:dyDescent="0.2">
      <c r="R2139" s="17" t="s">
        <v>21</v>
      </c>
      <c r="S2139" s="18">
        <f>_xll.qlInterestRateIndexFixingDate(IborIndex&amp;Tenor,T2139,Trigger)</f>
        <v>54389</v>
      </c>
      <c r="T2139" s="18">
        <f>_xll.qlCalendarAdvance(Calendar,T2138,R2139,"f",,Trigger)</f>
        <v>54393</v>
      </c>
      <c r="U2139" s="18">
        <f>_xll.qlInterestRateIndexMaturity(IborIndex&amp;Tenor,T2139,Trigger)</f>
        <v>54483</v>
      </c>
      <c r="V2139" s="22">
        <f>IFERROR(_xll.qlIndexFixing($V$1,S2139,,Trigger),NA())</f>
        <v>1.5823874910887881E-2</v>
      </c>
      <c r="W2139" s="22">
        <f>IFERROR(_xll.qlIndexFixing($W$1,S2139,,Trigger),NA())</f>
        <v>1.5722695042871493E-2</v>
      </c>
      <c r="X2139" s="17">
        <f t="shared" si="33"/>
        <v>1.0117986801638779</v>
      </c>
    </row>
    <row r="2140" spans="18:24" x14ac:dyDescent="0.2">
      <c r="R2140" s="17" t="s">
        <v>21</v>
      </c>
      <c r="S2140" s="18">
        <f>_xll.qlInterestRateIndexFixingDate(IborIndex&amp;Tenor,T2140,Trigger)</f>
        <v>54396</v>
      </c>
      <c r="T2140" s="18">
        <f>_xll.qlCalendarAdvance(Calendar,T2139,R2140,"f",,Trigger)</f>
        <v>54400</v>
      </c>
      <c r="U2140" s="18">
        <f>_xll.qlInterestRateIndexMaturity(IborIndex&amp;Tenor,T2140,Trigger)</f>
        <v>54490</v>
      </c>
      <c r="V2140" s="22">
        <f>IFERROR(_xll.qlIndexFixing($V$1,S2140,,Trigger),NA())</f>
        <v>1.5825069957410065E-2</v>
      </c>
      <c r="W2140" s="22">
        <f>IFERROR(_xll.qlIndexFixing($W$1,S2140,,Trigger),NA())</f>
        <v>1.5723494448408815E-2</v>
      </c>
      <c r="X2140" s="17">
        <f t="shared" si="33"/>
        <v>1.0157550900125045</v>
      </c>
    </row>
    <row r="2141" spans="18:24" x14ac:dyDescent="0.2">
      <c r="R2141" s="17" t="s">
        <v>21</v>
      </c>
      <c r="S2141" s="18">
        <f>_xll.qlInterestRateIndexFixingDate(IborIndex&amp;Tenor,T2141,Trigger)</f>
        <v>54403</v>
      </c>
      <c r="T2141" s="18">
        <f>_xll.qlCalendarAdvance(Calendar,T2140,R2141,"f",,Trigger)</f>
        <v>54407</v>
      </c>
      <c r="U2141" s="18">
        <f>_xll.qlInterestRateIndexMaturity(IborIndex&amp;Tenor,T2141,Trigger)</f>
        <v>54497</v>
      </c>
      <c r="V2141" s="22">
        <f>IFERROR(_xll.qlIndexFixing($V$1,S2141,,Trigger),NA())</f>
        <v>1.5826265004289297E-2</v>
      </c>
      <c r="W2141" s="22">
        <f>IFERROR(_xll.qlIndexFixing($W$1,S2141,,Trigger),NA())</f>
        <v>1.5724214158774785E-2</v>
      </c>
      <c r="X2141" s="17">
        <f t="shared" si="33"/>
        <v>1.0205084551451193</v>
      </c>
    </row>
    <row r="2142" spans="18:24" x14ac:dyDescent="0.2">
      <c r="R2142" s="17" t="s">
        <v>21</v>
      </c>
      <c r="S2142" s="18">
        <f>_xll.qlInterestRateIndexFixingDate(IborIndex&amp;Tenor,T2142,Trigger)</f>
        <v>54410</v>
      </c>
      <c r="T2142" s="18">
        <f>_xll.qlCalendarAdvance(Calendar,T2141,R2142,"f",,Trigger)</f>
        <v>54414</v>
      </c>
      <c r="U2142" s="18">
        <f>_xll.qlInterestRateIndexMaturity(IborIndex&amp;Tenor,T2142,Trigger)</f>
        <v>54504</v>
      </c>
      <c r="V2142" s="22">
        <f>IFERROR(_xll.qlIndexFixing($V$1,S2142,,Trigger),NA())</f>
        <v>1.5827460051521136E-2</v>
      </c>
      <c r="W2142" s="22">
        <f>IFERROR(_xll.qlIndexFixing($W$1,S2142,,Trigger),NA())</f>
        <v>1.5724853992203691E-2</v>
      </c>
      <c r="X2142" s="17">
        <f t="shared" si="33"/>
        <v>1.0260605931744493</v>
      </c>
    </row>
    <row r="2143" spans="18:24" x14ac:dyDescent="0.2">
      <c r="R2143" s="17" t="s">
        <v>21</v>
      </c>
      <c r="S2143" s="18">
        <f>_xll.qlInterestRateIndexFixingDate(IborIndex&amp;Tenor,T2143,Trigger)</f>
        <v>54416</v>
      </c>
      <c r="T2143" s="18">
        <f>_xll.qlCalendarAdvance(Calendar,T2142,R2143,"f",,Trigger)</f>
        <v>54421</v>
      </c>
      <c r="U2143" s="18">
        <f>_xll.qlInterestRateIndexMaturity(IborIndex&amp;Tenor,T2143,Trigger)</f>
        <v>54511</v>
      </c>
      <c r="V2143" s="22">
        <f>IFERROR(_xll.qlIndexFixing($V$1,S2143,,Trigger),NA())</f>
        <v>1.5828655099110023E-2</v>
      </c>
      <c r="W2143" s="22">
        <f>IFERROR(_xll.qlIndexFixing($W$1,S2143,,Trigger),NA())</f>
        <v>1.5725413766938701E-2</v>
      </c>
      <c r="X2143" s="17">
        <f t="shared" si="33"/>
        <v>1.0324133217132214</v>
      </c>
    </row>
    <row r="2144" spans="18:24" x14ac:dyDescent="0.2">
      <c r="R2144" s="17" t="s">
        <v>21</v>
      </c>
      <c r="S2144" s="18">
        <f>_xll.qlInterestRateIndexFixingDate(IborIndex&amp;Tenor,T2144,Trigger)</f>
        <v>54423</v>
      </c>
      <c r="T2144" s="18">
        <f>_xll.qlCalendarAdvance(Calendar,T2143,R2144,"f",,Trigger)</f>
        <v>54428</v>
      </c>
      <c r="U2144" s="18">
        <f>_xll.qlInterestRateIndexMaturity(IborIndex&amp;Tenor,T2144,Trigger)</f>
        <v>54518</v>
      </c>
      <c r="V2144" s="22">
        <f>IFERROR(_xll.qlIndexFixing($V$1,S2144,,Trigger),NA())</f>
        <v>1.5829850147055957E-2</v>
      </c>
      <c r="W2144" s="22">
        <f>IFERROR(_xll.qlIndexFixing($W$1,S2144,,Trigger),NA())</f>
        <v>1.5725893301227423E-2</v>
      </c>
      <c r="X2144" s="17">
        <f t="shared" si="33"/>
        <v>1.0395684582853448</v>
      </c>
    </row>
    <row r="2145" spans="18:24" x14ac:dyDescent="0.2">
      <c r="R2145" s="17" t="s">
        <v>21</v>
      </c>
      <c r="S2145" s="18">
        <f>_xll.qlInterestRateIndexFixingDate(IborIndex&amp;Tenor,T2145,Trigger)</f>
        <v>54431</v>
      </c>
      <c r="T2145" s="18">
        <f>_xll.qlCalendarAdvance(Calendar,T2144,R2145,"f",,Trigger)</f>
        <v>54435</v>
      </c>
      <c r="U2145" s="18">
        <f>_xll.qlInterestRateIndexMaturity(IborIndex&amp;Tenor,T2145,Trigger)</f>
        <v>54525</v>
      </c>
      <c r="V2145" s="22">
        <f>IFERROR(_xll.qlIndexFixing($V$1,S2145,,Trigger),NA())</f>
        <v>1.5831045195356275E-2</v>
      </c>
      <c r="W2145" s="22">
        <f>IFERROR(_xll.qlIndexFixing($W$1,S2145,,Trigger),NA())</f>
        <v>1.5726292413321907E-2</v>
      </c>
      <c r="X2145" s="17">
        <f t="shared" si="33"/>
        <v>1.0475278203436744</v>
      </c>
    </row>
    <row r="2146" spans="18:24" x14ac:dyDescent="0.2">
      <c r="R2146" s="17" t="s">
        <v>21</v>
      </c>
      <c r="S2146" s="18">
        <f>_xll.qlInterestRateIndexFixingDate(IborIndex&amp;Tenor,T2146,Trigger)</f>
        <v>54438</v>
      </c>
      <c r="T2146" s="18">
        <f>_xll.qlCalendarAdvance(Calendar,T2145,R2146,"f",,Trigger)</f>
        <v>54442</v>
      </c>
      <c r="U2146" s="18">
        <f>_xll.qlInterestRateIndexMaturity(IborIndex&amp;Tenor,T2146,Trigger)</f>
        <v>54533</v>
      </c>
      <c r="V2146" s="22">
        <f>IFERROR(_xll.qlIndexFixing($V$1,S2146,,Trigger),NA())</f>
        <v>1.5832673293721431E-2</v>
      </c>
      <c r="W2146" s="22">
        <f>IFERROR(_xll.qlIndexFixing($W$1,S2146,,Trigger),NA())</f>
        <v>1.5726961211813086E-2</v>
      </c>
      <c r="X2146" s="17">
        <f t="shared" si="33"/>
        <v>1.0571208190834556</v>
      </c>
    </row>
    <row r="2147" spans="18:24" x14ac:dyDescent="0.2">
      <c r="R2147" s="17" t="s">
        <v>21</v>
      </c>
      <c r="S2147" s="18">
        <f>_xll.qlInterestRateIndexFixingDate(IborIndex&amp;Tenor,T2147,Trigger)</f>
        <v>54445</v>
      </c>
      <c r="T2147" s="18">
        <f>_xll.qlCalendarAdvance(Calendar,T2146,R2147,"f",,Trigger)</f>
        <v>54449</v>
      </c>
      <c r="U2147" s="18">
        <f>_xll.qlInterestRateIndexMaturity(IborIndex&amp;Tenor,T2147,Trigger)</f>
        <v>54539</v>
      </c>
      <c r="V2147" s="22">
        <f>IFERROR(_xll.qlIndexFixing($V$1,S2147,,Trigger),NA())</f>
        <v>1.5833435293023612E-2</v>
      </c>
      <c r="W2147" s="22">
        <f>IFERROR(_xll.qlIndexFixing($W$1,S2147,,Trigger),NA())</f>
        <v>1.5726848643961233E-2</v>
      </c>
      <c r="X2147" s="17">
        <f t="shared" si="33"/>
        <v>1.0658664906237902</v>
      </c>
    </row>
    <row r="2148" spans="18:24" x14ac:dyDescent="0.2">
      <c r="R2148" s="17" t="s">
        <v>21</v>
      </c>
      <c r="S2148" s="18">
        <f>_xll.qlInterestRateIndexFixingDate(IborIndex&amp;Tenor,T2148,Trigger)</f>
        <v>54452</v>
      </c>
      <c r="T2148" s="18">
        <f>_xll.qlCalendarAdvance(Calendar,T2147,R2148,"f",,Trigger)</f>
        <v>54456</v>
      </c>
      <c r="U2148" s="18">
        <f>_xll.qlInterestRateIndexMaturity(IborIndex&amp;Tenor,T2148,Trigger)</f>
        <v>54546</v>
      </c>
      <c r="V2148" s="22">
        <f>IFERROR(_xll.qlIndexFixing($V$1,S2148,,Trigger),NA())</f>
        <v>1.5834630342390632E-2</v>
      </c>
      <c r="W2148" s="22">
        <f>IFERROR(_xll.qlIndexFixing($W$1,S2148,,Trigger),NA())</f>
        <v>1.5727005399034155E-2</v>
      </c>
      <c r="X2148" s="17">
        <f t="shared" si="33"/>
        <v>1.0762494335647688</v>
      </c>
    </row>
    <row r="2149" spans="18:24" x14ac:dyDescent="0.2">
      <c r="R2149" s="17" t="s">
        <v>21</v>
      </c>
      <c r="S2149" s="18">
        <f>_xll.qlInterestRateIndexFixingDate(IborIndex&amp;Tenor,T2149,Trigger)</f>
        <v>54459</v>
      </c>
      <c r="T2149" s="18">
        <f>_xll.qlCalendarAdvance(Calendar,T2148,R2149,"f",,Trigger)</f>
        <v>54463</v>
      </c>
      <c r="U2149" s="18">
        <f>_xll.qlInterestRateIndexMaturity(IborIndex&amp;Tenor,T2149,Trigger)</f>
        <v>54553</v>
      </c>
      <c r="V2149" s="22">
        <f>IFERROR(_xll.qlIndexFixing($V$1,S2149,,Trigger),NA())</f>
        <v>1.5835825392113811E-2</v>
      </c>
      <c r="W2149" s="22">
        <f>IFERROR(_xll.qlIndexFixing($W$1,S2149,,Trigger),NA())</f>
        <v>1.5727081004969001E-2</v>
      </c>
      <c r="X2149" s="17">
        <f t="shared" si="33"/>
        <v>1.0874438714481016</v>
      </c>
    </row>
    <row r="2150" spans="18:24" x14ac:dyDescent="0.2">
      <c r="R2150" s="17" t="s">
        <v>21</v>
      </c>
      <c r="S2150" s="18">
        <f>_xll.qlInterestRateIndexFixingDate(IborIndex&amp;Tenor,T2150,Trigger)</f>
        <v>54466</v>
      </c>
      <c r="T2150" s="18">
        <f>_xll.qlCalendarAdvance(Calendar,T2149,R2150,"f",,Trigger)</f>
        <v>54470</v>
      </c>
      <c r="U2150" s="18">
        <f>_xll.qlInterestRateIndexMaturity(IborIndex&amp;Tenor,T2150,Trigger)</f>
        <v>54560</v>
      </c>
      <c r="V2150" s="22">
        <f>IFERROR(_xll.qlIndexFixing($V$1,S2150,,Trigger),NA())</f>
        <v>1.5837020442192262E-2</v>
      </c>
      <c r="W2150" s="22">
        <f>IFERROR(_xll.qlIndexFixing($W$1,S2150,,Trigger),NA())</f>
        <v>1.5727075280040914E-2</v>
      </c>
      <c r="X2150" s="17">
        <f t="shared" si="33"/>
        <v>1.0994516215134809</v>
      </c>
    </row>
    <row r="2151" spans="18:24" x14ac:dyDescent="0.2">
      <c r="R2151" s="17" t="s">
        <v>21</v>
      </c>
      <c r="S2151" s="18">
        <f>_xll.qlInterestRateIndexFixingDate(IborIndex&amp;Tenor,T2151,Trigger)</f>
        <v>54473</v>
      </c>
      <c r="T2151" s="18">
        <f>_xll.qlCalendarAdvance(Calendar,T2150,R2151,"f",,Trigger)</f>
        <v>54477</v>
      </c>
      <c r="U2151" s="18">
        <f>_xll.qlInterestRateIndexMaturity(IborIndex&amp;Tenor,T2151,Trigger)</f>
        <v>54567</v>
      </c>
      <c r="V2151" s="22">
        <f>IFERROR(_xll.qlIndexFixing($V$1,S2151,,Trigger),NA())</f>
        <v>1.5838215492625984E-2</v>
      </c>
      <c r="W2151" s="22">
        <f>IFERROR(_xll.qlIndexFixing($W$1,S2151,,Trigger),NA())</f>
        <v>1.572698804253303E-2</v>
      </c>
      <c r="X2151" s="17">
        <f t="shared" si="33"/>
        <v>1.1122745009295443</v>
      </c>
    </row>
    <row r="2152" spans="18:24" x14ac:dyDescent="0.2">
      <c r="R2152" s="17" t="s">
        <v>21</v>
      </c>
      <c r="S2152" s="18">
        <f>_xll.qlInterestRateIndexFixingDate(IborIndex&amp;Tenor,T2152,Trigger)</f>
        <v>54480</v>
      </c>
      <c r="T2152" s="18">
        <f>_xll.qlCalendarAdvance(Calendar,T2151,R2152,"f",,Trigger)</f>
        <v>54484</v>
      </c>
      <c r="U2152" s="18">
        <f>_xll.qlInterestRateIndexMaturity(IborIndex&amp;Tenor,T2152,Trigger)</f>
        <v>54576</v>
      </c>
      <c r="V2152" s="22">
        <f>IFERROR(_xll.qlIndexFixing($V$1,S2152,,Trigger),NA())</f>
        <v>1.5840277290423869E-2</v>
      </c>
      <c r="W2152" s="22">
        <f>IFERROR(_xll.qlIndexFixing($W$1,S2152,,Trigger),NA())</f>
        <v>1.5727449099564077E-2</v>
      </c>
      <c r="X2152" s="17">
        <f t="shared" si="33"/>
        <v>1.128281908597921</v>
      </c>
    </row>
    <row r="2153" spans="18:24" x14ac:dyDescent="0.2">
      <c r="R2153" s="17" t="s">
        <v>21</v>
      </c>
      <c r="S2153" s="18">
        <f>_xll.qlInterestRateIndexFixingDate(IborIndex&amp;Tenor,T2153,Trigger)</f>
        <v>54487</v>
      </c>
      <c r="T2153" s="18">
        <f>_xll.qlCalendarAdvance(Calendar,T2152,R2153,"f",,Trigger)</f>
        <v>54491</v>
      </c>
      <c r="U2153" s="18">
        <f>_xll.qlInterestRateIndexMaturity(IborIndex&amp;Tenor,T2153,Trigger)</f>
        <v>54583</v>
      </c>
      <c r="V2153" s="22">
        <f>IFERROR(_xll.qlIndexFixing($V$1,S2153,,Trigger),NA())</f>
        <v>1.5841472446582256E-2</v>
      </c>
      <c r="W2153" s="22">
        <f>IFERROR(_xll.qlIndexFixing($W$1,S2153,,Trigger),NA())</f>
        <v>1.5727186501210581E-2</v>
      </c>
      <c r="X2153" s="17">
        <f t="shared" si="33"/>
        <v>1.1428594537167547</v>
      </c>
    </row>
    <row r="2154" spans="18:24" x14ac:dyDescent="0.2">
      <c r="R2154" s="17" t="s">
        <v>21</v>
      </c>
      <c r="S2154" s="18">
        <f>_xll.qlInterestRateIndexFixingDate(IborIndex&amp;Tenor,T2154,Trigger)</f>
        <v>54494</v>
      </c>
      <c r="T2154" s="18">
        <f>_xll.qlCalendarAdvance(Calendar,T2153,R2154,"f",,Trigger)</f>
        <v>54498</v>
      </c>
      <c r="U2154" s="18">
        <f>_xll.qlInterestRateIndexMaturity(IborIndex&amp;Tenor,T2154,Trigger)</f>
        <v>54590</v>
      </c>
      <c r="V2154" s="22">
        <f>IFERROR(_xll.qlIndexFixing($V$1,S2154,,Trigger),NA())</f>
        <v>1.5842667603104703E-2</v>
      </c>
      <c r="W2154" s="22">
        <f>IFERROR(_xll.qlIndexFixing($W$1,S2154,,Trigger),NA())</f>
        <v>1.5726841812035985E-2</v>
      </c>
      <c r="X2154" s="17">
        <f t="shared" si="33"/>
        <v>1.1582579106871744</v>
      </c>
    </row>
    <row r="2155" spans="18:24" x14ac:dyDescent="0.2">
      <c r="R2155" s="17" t="s">
        <v>21</v>
      </c>
      <c r="S2155" s="18">
        <f>_xll.qlInterestRateIndexFixingDate(IborIndex&amp;Tenor,T2155,Trigger)</f>
        <v>54501</v>
      </c>
      <c r="T2155" s="18">
        <f>_xll.qlCalendarAdvance(Calendar,T2154,R2155,"f",,Trigger)</f>
        <v>54505</v>
      </c>
      <c r="U2155" s="18">
        <f>_xll.qlInterestRateIndexMaturity(IborIndex&amp;Tenor,T2155,Trigger)</f>
        <v>54597</v>
      </c>
      <c r="V2155" s="22">
        <f>IFERROR(_xll.qlIndexFixing($V$1,S2155,,Trigger),NA())</f>
        <v>1.5843862759990335E-2</v>
      </c>
      <c r="W2155" s="22">
        <f>IFERROR(_xll.qlIndexFixing($W$1,S2155,,Trigger),NA())</f>
        <v>1.5726414850325651E-2</v>
      </c>
      <c r="X2155" s="17">
        <f t="shared" si="33"/>
        <v>1.1744790966468355</v>
      </c>
    </row>
    <row r="2156" spans="18:24" x14ac:dyDescent="0.2">
      <c r="R2156" s="17" t="s">
        <v>21</v>
      </c>
      <c r="S2156" s="18">
        <f>_xll.qlInterestRateIndexFixingDate(IborIndex&amp;Tenor,T2156,Trigger)</f>
        <v>54508</v>
      </c>
      <c r="T2156" s="18">
        <f>_xll.qlCalendarAdvance(Calendar,T2155,R2156,"f",,Trigger)</f>
        <v>54512</v>
      </c>
      <c r="U2156" s="18">
        <f>_xll.qlInterestRateIndexMaturity(IborIndex&amp;Tenor,T2156,Trigger)</f>
        <v>54604</v>
      </c>
      <c r="V2156" s="22">
        <f>IFERROR(_xll.qlIndexFixing($V$1,S2156,,Trigger),NA())</f>
        <v>1.5845057917240023E-2</v>
      </c>
      <c r="W2156" s="22">
        <f>IFERROR(_xll.qlIndexFixing($W$1,S2156,,Trigger),NA())</f>
        <v>1.5725905434373622E-2</v>
      </c>
      <c r="X2156" s="17">
        <f t="shared" si="33"/>
        <v>1.1915248286640048</v>
      </c>
    </row>
    <row r="2157" spans="18:24" x14ac:dyDescent="0.2">
      <c r="R2157" s="17" t="s">
        <v>21</v>
      </c>
      <c r="S2157" s="18">
        <f>_xll.qlInterestRateIndexFixingDate(IborIndex&amp;Tenor,T2157,Trigger)</f>
        <v>54515</v>
      </c>
      <c r="T2157" s="18">
        <f>_xll.qlCalendarAdvance(Calendar,T2156,R2157,"f",,Trigger)</f>
        <v>54519</v>
      </c>
      <c r="U2157" s="18">
        <f>_xll.qlInterestRateIndexMaturity(IborIndex&amp;Tenor,T2157,Trigger)</f>
        <v>54610</v>
      </c>
      <c r="V2157" s="22">
        <f>IFERROR(_xll.qlIndexFixing($V$1,S2157,,Trigger),NA())</f>
        <v>1.5845819429923913E-2</v>
      </c>
      <c r="W2157" s="22">
        <f>IFERROR(_xll.qlIndexFixing($W$1,S2157,,Trigger),NA())</f>
        <v>1.5725028311241177E-2</v>
      </c>
      <c r="X2157" s="17">
        <f t="shared" si="33"/>
        <v>1.2079111868273582</v>
      </c>
    </row>
    <row r="2158" spans="18:24" x14ac:dyDescent="0.2">
      <c r="R2158" s="17" t="s">
        <v>21</v>
      </c>
      <c r="S2158" s="18">
        <f>_xll.qlInterestRateIndexFixingDate(IborIndex&amp;Tenor,T2158,Trigger)</f>
        <v>54522</v>
      </c>
      <c r="T2158" s="18">
        <f>_xll.qlCalendarAdvance(Calendar,T2157,R2158,"f",,Trigger)</f>
        <v>54526</v>
      </c>
      <c r="U2158" s="18">
        <f>_xll.qlInterestRateIndexMaturity(IborIndex&amp;Tenor,T2158,Trigger)</f>
        <v>54617</v>
      </c>
      <c r="V2158" s="22">
        <f>IFERROR(_xll.qlIndexFixing($V$1,S2158,,Trigger),NA())</f>
        <v>1.5847014535372364E-2</v>
      </c>
      <c r="W2158" s="22">
        <f>IFERROR(_xll.qlIndexFixing($W$1,S2158,,Trigger),NA())</f>
        <v>1.5724359420707885E-2</v>
      </c>
      <c r="X2158" s="17">
        <f t="shared" si="33"/>
        <v>1.2265511466447858</v>
      </c>
    </row>
    <row r="2159" spans="18:24" x14ac:dyDescent="0.2">
      <c r="R2159" s="17" t="s">
        <v>21</v>
      </c>
      <c r="S2159" s="18">
        <f>_xll.qlInterestRateIndexFixingDate(IborIndex&amp;Tenor,T2159,Trigger)</f>
        <v>54527</v>
      </c>
      <c r="T2159" s="18">
        <f>_xll.qlCalendarAdvance(Calendar,T2158,R2159,"f",,Trigger)</f>
        <v>54533</v>
      </c>
      <c r="U2159" s="18">
        <f>_xll.qlInterestRateIndexMaturity(IborIndex&amp;Tenor,T2159,Trigger)</f>
        <v>54624</v>
      </c>
      <c r="V2159" s="22">
        <f>IFERROR(_xll.qlIndexFixing($V$1,S2159,,Trigger),NA())</f>
        <v>1.5848209641180964E-2</v>
      </c>
      <c r="W2159" s="22">
        <f>IFERROR(_xll.qlIndexFixing($W$1,S2159,,Trigger),NA())</f>
        <v>1.5723607547433037E-2</v>
      </c>
      <c r="X2159" s="17">
        <f t="shared" si="33"/>
        <v>1.2460209374792752</v>
      </c>
    </row>
    <row r="2160" spans="18:24" x14ac:dyDescent="0.2">
      <c r="R2160" s="17" t="s">
        <v>21</v>
      </c>
      <c r="S2160" s="18">
        <f>_xll.qlInterestRateIndexFixingDate(IborIndex&amp;Tenor,T2160,Trigger)</f>
        <v>54536</v>
      </c>
      <c r="T2160" s="18">
        <f>_xll.qlCalendarAdvance(Calendar,T2159,R2160,"f",,Trigger)</f>
        <v>54540</v>
      </c>
      <c r="U2160" s="18">
        <f>_xll.qlInterestRateIndexMaturity(IborIndex&amp;Tenor,T2160,Trigger)</f>
        <v>54631</v>
      </c>
      <c r="V2160" s="22">
        <f>IFERROR(_xll.qlIndexFixing($V$1,S2160,,Trigger),NA())</f>
        <v>1.5849404747347959E-2</v>
      </c>
      <c r="W2160" s="22">
        <f>IFERROR(_xll.qlIndexFixing($W$1,S2160,,Trigger),NA())</f>
        <v>1.5722772509736027E-2</v>
      </c>
      <c r="X2160" s="17">
        <f t="shared" si="33"/>
        <v>1.2663223761193165</v>
      </c>
    </row>
    <row r="2161" spans="18:24" x14ac:dyDescent="0.2">
      <c r="R2161" s="17" t="s">
        <v>21</v>
      </c>
      <c r="S2161" s="18">
        <f>_xll.qlInterestRateIndexFixingDate(IborIndex&amp;Tenor,T2161,Trigger)</f>
        <v>54543</v>
      </c>
      <c r="T2161" s="18">
        <f>_xll.qlCalendarAdvance(Calendar,T2160,R2161,"f",,Trigger)</f>
        <v>54547</v>
      </c>
      <c r="U2161" s="18">
        <f>_xll.qlInterestRateIndexMaturity(IborIndex&amp;Tenor,T2161,Trigger)</f>
        <v>54639</v>
      </c>
      <c r="V2161" s="22">
        <f>IFERROR(_xll.qlIndexFixing($V$1,S2161,,Trigger),NA())</f>
        <v>1.5851033708940625E-2</v>
      </c>
      <c r="W2161" s="22">
        <f>IFERROR(_xll.qlIndexFixing($W$1,S2161,,Trigger),NA())</f>
        <v>1.572211518154985E-2</v>
      </c>
      <c r="X2161" s="17">
        <f t="shared" si="33"/>
        <v>1.2891852739077558</v>
      </c>
    </row>
    <row r="2162" spans="18:24" x14ac:dyDescent="0.2">
      <c r="R2162" s="17" t="s">
        <v>21</v>
      </c>
      <c r="S2162" s="18">
        <f>_xll.qlInterestRateIndexFixingDate(IborIndex&amp;Tenor,T2162,Trigger)</f>
        <v>54550</v>
      </c>
      <c r="T2162" s="18">
        <f>_xll.qlCalendarAdvance(Calendar,T2161,R2162,"f",,Trigger)</f>
        <v>54554</v>
      </c>
      <c r="U2162" s="18">
        <f>_xll.qlInterestRateIndexMaturity(IborIndex&amp;Tenor,T2162,Trigger)</f>
        <v>54646</v>
      </c>
      <c r="V2162" s="22">
        <f>IFERROR(_xll.qlIndexFixing($V$1,S2162,,Trigger),NA())</f>
        <v>1.5852228868372047E-2</v>
      </c>
      <c r="W2162" s="22">
        <f>IFERROR(_xll.qlIndexFixing($W$1,S2162,,Trigger),NA())</f>
        <v>1.5721107224566752E-2</v>
      </c>
      <c r="X2162" s="17">
        <f t="shared" si="33"/>
        <v>1.3112164380529521</v>
      </c>
    </row>
    <row r="2163" spans="18:24" x14ac:dyDescent="0.2">
      <c r="R2163" s="17" t="s">
        <v>21</v>
      </c>
      <c r="S2163" s="18">
        <f>_xll.qlInterestRateIndexFixingDate(IborIndex&amp;Tenor,T2163,Trigger)</f>
        <v>54557</v>
      </c>
      <c r="T2163" s="18">
        <f>_xll.qlCalendarAdvance(Calendar,T2162,R2163,"f",,Trigger)</f>
        <v>54561</v>
      </c>
      <c r="U2163" s="18">
        <f>_xll.qlInterestRateIndexMaturity(IborIndex&amp;Tenor,T2163,Trigger)</f>
        <v>54653</v>
      </c>
      <c r="V2163" s="22">
        <f>IFERROR(_xll.qlIndexFixing($V$1,S2163,,Trigger),NA())</f>
        <v>1.5853424028166658E-2</v>
      </c>
      <c r="W2163" s="22">
        <f>IFERROR(_xll.qlIndexFixing($W$1,S2163,,Trigger),NA())</f>
        <v>1.5720015541532347E-2</v>
      </c>
      <c r="X2163" s="17">
        <f t="shared" si="33"/>
        <v>1.3340848663431077</v>
      </c>
    </row>
    <row r="2164" spans="18:24" x14ac:dyDescent="0.2">
      <c r="R2164" s="17" t="s">
        <v>21</v>
      </c>
      <c r="S2164" s="18">
        <f>_xll.qlInterestRateIndexFixingDate(IborIndex&amp;Tenor,T2164,Trigger)</f>
        <v>54564</v>
      </c>
      <c r="T2164" s="18">
        <f>_xll.qlCalendarAdvance(Calendar,T2163,R2164,"f",,Trigger)</f>
        <v>54568</v>
      </c>
      <c r="U2164" s="18">
        <f>_xll.qlInterestRateIndexMaturity(IborIndex&amp;Tenor,T2164,Trigger)</f>
        <v>54660</v>
      </c>
      <c r="V2164" s="22">
        <f>IFERROR(_xll.qlIndexFixing($V$1,S2164,,Trigger),NA())</f>
        <v>1.5854619188324457E-2</v>
      </c>
      <c r="W2164" s="22">
        <f>IFERROR(_xll.qlIndexFixing($W$1,S2164,,Trigger),NA())</f>
        <v>1.5718839950783253E-2</v>
      </c>
      <c r="X2164" s="17">
        <f t="shared" si="33"/>
        <v>1.3577923754120453</v>
      </c>
    </row>
    <row r="2165" spans="18:24" x14ac:dyDescent="0.2">
      <c r="R2165" s="17" t="s">
        <v>21</v>
      </c>
      <c r="S2165" s="18">
        <f>_xll.qlInterestRateIndexFixingDate(IborIndex&amp;Tenor,T2165,Trigger)</f>
        <v>54571</v>
      </c>
      <c r="T2165" s="18">
        <f>_xll.qlCalendarAdvance(Calendar,T2164,R2165,"f",,Trigger)</f>
        <v>54575</v>
      </c>
      <c r="U2165" s="18">
        <f>_xll.qlInterestRateIndexMaturity(IborIndex&amp;Tenor,T2165,Trigger)</f>
        <v>54667</v>
      </c>
      <c r="V2165" s="22">
        <f>IFERROR(_xll.qlIndexFixing($V$1,S2165,,Trigger),NA())</f>
        <v>1.585284267543375E-2</v>
      </c>
      <c r="W2165" s="22">
        <f>IFERROR(_xll.qlIndexFixing($W$1,S2165,,Trigger),NA())</f>
        <v>1.5717590126582599E-2</v>
      </c>
      <c r="X2165" s="17">
        <f t="shared" si="33"/>
        <v>1.3525254885115092</v>
      </c>
    </row>
    <row r="2166" spans="18:24" x14ac:dyDescent="0.2">
      <c r="R2166" s="17" t="s">
        <v>21</v>
      </c>
      <c r="S2166" s="18">
        <f>_xll.qlInterestRateIndexFixingDate(IborIndex&amp;Tenor,T2166,Trigger)</f>
        <v>54578</v>
      </c>
      <c r="T2166" s="18">
        <f>_xll.qlCalendarAdvance(Calendar,T2165,R2166,"f",,Trigger)</f>
        <v>54582</v>
      </c>
      <c r="U2166" s="18">
        <f>_xll.qlInterestRateIndexMaturity(IborIndex&amp;Tenor,T2166,Trigger)</f>
        <v>54674</v>
      </c>
      <c r="V2166" s="22">
        <f>IFERROR(_xll.qlIndexFixing($V$1,S2166,,Trigger),NA())</f>
        <v>1.5843629459210768E-2</v>
      </c>
      <c r="W2166" s="22">
        <f>IFERROR(_xll.qlIndexFixing($W$1,S2166,,Trigger),NA())</f>
        <v>1.5716435689560097E-2</v>
      </c>
      <c r="X2166" s="17">
        <f t="shared" si="33"/>
        <v>1.2719376965067073</v>
      </c>
    </row>
    <row r="2167" spans="18:24" x14ac:dyDescent="0.2">
      <c r="R2167" s="17" t="s">
        <v>21</v>
      </c>
      <c r="S2167" s="18">
        <f>_xll.qlInterestRateIndexFixingDate(IborIndex&amp;Tenor,T2167,Trigger)</f>
        <v>54585</v>
      </c>
      <c r="T2167" s="18">
        <f>_xll.qlCalendarAdvance(Calendar,T2166,R2167,"f",,Trigger)</f>
        <v>54589</v>
      </c>
      <c r="U2167" s="18">
        <f>_xll.qlInterestRateIndexMaturity(IborIndex&amp;Tenor,T2167,Trigger)</f>
        <v>54681</v>
      </c>
      <c r="V2167" s="22">
        <f>IFERROR(_xll.qlIndexFixing($V$1,S2167,,Trigger),NA())</f>
        <v>1.5834404545377951E-2</v>
      </c>
      <c r="W2167" s="22">
        <f>IFERROR(_xll.qlIndexFixing($W$1,S2167,,Trigger),NA())</f>
        <v>1.5715437351122963E-2</v>
      </c>
      <c r="X2167" s="17">
        <f t="shared" si="33"/>
        <v>1.1896719425498816</v>
      </c>
    </row>
    <row r="2168" spans="18:24" x14ac:dyDescent="0.2">
      <c r="R2168" s="17" t="s">
        <v>21</v>
      </c>
      <c r="S2168" s="18">
        <f>_xll.qlInterestRateIndexFixingDate(IborIndex&amp;Tenor,T2168,Trigger)</f>
        <v>54592</v>
      </c>
      <c r="T2168" s="18">
        <f>_xll.qlCalendarAdvance(Calendar,T2167,R2168,"f",,Trigger)</f>
        <v>54596</v>
      </c>
      <c r="U2168" s="18">
        <f>_xll.qlInterestRateIndexMaturity(IborIndex&amp;Tenor,T2168,Trigger)</f>
        <v>54688</v>
      </c>
      <c r="V2168" s="22">
        <f>IFERROR(_xll.qlIndexFixing($V$1,S2168,,Trigger),NA())</f>
        <v>1.5825167934015234E-2</v>
      </c>
      <c r="W2168" s="22">
        <f>IFERROR(_xll.qlIndexFixing($W$1,S2168,,Trigger),NA())</f>
        <v>1.5714594155087358E-2</v>
      </c>
      <c r="X2168" s="17">
        <f t="shared" si="33"/>
        <v>1.1057377892787628</v>
      </c>
    </row>
    <row r="2169" spans="18:24" x14ac:dyDescent="0.2">
      <c r="R2169" s="17" t="s">
        <v>21</v>
      </c>
      <c r="S2169" s="18">
        <f>_xll.qlInterestRateIndexFixingDate(IborIndex&amp;Tenor,T2169,Trigger)</f>
        <v>54599</v>
      </c>
      <c r="T2169" s="18">
        <f>_xll.qlCalendarAdvance(Calendar,T2168,R2169,"f",,Trigger)</f>
        <v>54603</v>
      </c>
      <c r="U2169" s="18">
        <f>_xll.qlInterestRateIndexMaturity(IborIndex&amp;Tenor,T2169,Trigger)</f>
        <v>54695</v>
      </c>
      <c r="V2169" s="22">
        <f>IFERROR(_xll.qlIndexFixing($V$1,S2169,,Trigger),NA())</f>
        <v>1.5815919625206027E-2</v>
      </c>
      <c r="W2169" s="22">
        <f>IFERROR(_xll.qlIndexFixing($W$1,S2169,,Trigger),NA())</f>
        <v>1.5713905142633312E-2</v>
      </c>
      <c r="X2169" s="17">
        <f t="shared" si="33"/>
        <v>1.0201448257271539</v>
      </c>
    </row>
    <row r="2170" spans="18:24" x14ac:dyDescent="0.2">
      <c r="R2170" s="17" t="s">
        <v>21</v>
      </c>
      <c r="S2170" s="18">
        <f>_xll.qlInterestRateIndexFixingDate(IborIndex&amp;Tenor,T2170,Trigger)</f>
        <v>54606</v>
      </c>
      <c r="T2170" s="18">
        <f>_xll.qlCalendarAdvance(Calendar,T2169,R2170,"f",,Trigger)</f>
        <v>54610</v>
      </c>
      <c r="U2170" s="18">
        <f>_xll.qlInterestRateIndexMaturity(IborIndex&amp;Tenor,T2170,Trigger)</f>
        <v>54702</v>
      </c>
      <c r="V2170" s="22">
        <f>IFERROR(_xll.qlIndexFixing($V$1,S2170,,Trigger),NA())</f>
        <v>1.5806659619035476E-2</v>
      </c>
      <c r="W2170" s="22">
        <f>IFERROR(_xll.qlIndexFixing($W$1,S2170,,Trigger),NA())</f>
        <v>1.5713369352304687E-2</v>
      </c>
      <c r="X2170" s="17">
        <f t="shared" si="33"/>
        <v>0.93290266730789573</v>
      </c>
    </row>
    <row r="2171" spans="18:24" x14ac:dyDescent="0.2">
      <c r="R2171" s="17" t="s">
        <v>21</v>
      </c>
      <c r="S2171" s="18">
        <f>_xll.qlInterestRateIndexFixingDate(IborIndex&amp;Tenor,T2171,Trigger)</f>
        <v>54613</v>
      </c>
      <c r="T2171" s="18">
        <f>_xll.qlCalendarAdvance(Calendar,T2170,R2171,"f",,Trigger)</f>
        <v>54617</v>
      </c>
      <c r="U2171" s="18">
        <f>_xll.qlInterestRateIndexMaturity(IborIndex&amp;Tenor,T2171,Trigger)</f>
        <v>54709</v>
      </c>
      <c r="V2171" s="22">
        <f>IFERROR(_xll.qlIndexFixing($V$1,S2171,,Trigger),NA())</f>
        <v>1.5797387915581787E-2</v>
      </c>
      <c r="W2171" s="22">
        <f>IFERROR(_xll.qlIndexFixing($W$1,S2171,,Trigger),NA())</f>
        <v>1.5712985820009198E-2</v>
      </c>
      <c r="X2171" s="17">
        <f t="shared" si="33"/>
        <v>0.8440209557258882</v>
      </c>
    </row>
    <row r="2172" spans="18:24" x14ac:dyDescent="0.2">
      <c r="R2172" s="17" t="s">
        <v>21</v>
      </c>
      <c r="S2172" s="18">
        <f>_xll.qlInterestRateIndexFixingDate(IborIndex&amp;Tenor,T2172,Trigger)</f>
        <v>54620</v>
      </c>
      <c r="T2172" s="18">
        <f>_xll.qlCalendarAdvance(Calendar,T2171,R2172,"f",,Trigger)</f>
        <v>54624</v>
      </c>
      <c r="U2172" s="18">
        <f>_xll.qlInterestRateIndexMaturity(IborIndex&amp;Tenor,T2172,Trigger)</f>
        <v>54716</v>
      </c>
      <c r="V2172" s="22">
        <f>IFERROR(_xll.qlIndexFixing($V$1,S2172,,Trigger),NA())</f>
        <v>1.5788104514931841E-2</v>
      </c>
      <c r="W2172" s="22">
        <f>IFERROR(_xll.qlIndexFixing($W$1,S2172,,Trigger),NA())</f>
        <v>1.5712753579014065E-2</v>
      </c>
      <c r="X2172" s="17">
        <f t="shared" si="33"/>
        <v>0.75350935917775641</v>
      </c>
    </row>
    <row r="2173" spans="18:24" x14ac:dyDescent="0.2">
      <c r="R2173" s="17" t="s">
        <v>21</v>
      </c>
      <c r="S2173" s="18">
        <f>_xll.qlInterestRateIndexFixingDate(IborIndex&amp;Tenor,T2173,Trigger)</f>
        <v>54627</v>
      </c>
      <c r="T2173" s="18">
        <f>_xll.qlCalendarAdvance(Calendar,T2172,R2173,"f",,Trigger)</f>
        <v>54631</v>
      </c>
      <c r="U2173" s="18">
        <f>_xll.qlInterestRateIndexMaturity(IborIndex&amp;Tenor,T2173,Trigger)</f>
        <v>54723</v>
      </c>
      <c r="V2173" s="22">
        <f>IFERROR(_xll.qlIndexFixing($V$1,S2173,,Trigger),NA())</f>
        <v>1.5778809417167312E-2</v>
      </c>
      <c r="W2173" s="22">
        <f>IFERROR(_xll.qlIndexFixing($W$1,S2173,,Trigger),NA())</f>
        <v>1.5712671659953836E-2</v>
      </c>
      <c r="X2173" s="17">
        <f t="shared" si="33"/>
        <v>0.66137757213476789</v>
      </c>
    </row>
    <row r="2174" spans="18:24" x14ac:dyDescent="0.2">
      <c r="R2174" s="17" t="s">
        <v>21</v>
      </c>
      <c r="S2174" s="18">
        <f>_xll.qlInterestRateIndexFixingDate(IborIndex&amp;Tenor,T2174,Trigger)</f>
        <v>54634</v>
      </c>
      <c r="T2174" s="18">
        <f>_xll.qlCalendarAdvance(Calendar,T2173,R2174,"f",,Trigger)</f>
        <v>54638</v>
      </c>
      <c r="U2174" s="18">
        <f>_xll.qlInterestRateIndexMaturity(IborIndex&amp;Tenor,T2174,Trigger)</f>
        <v>54730</v>
      </c>
      <c r="V2174" s="22">
        <f>IFERROR(_xll.qlIndexFixing($V$1,S2174,,Trigger),NA())</f>
        <v>1.5769502622371617E-2</v>
      </c>
      <c r="W2174" s="22">
        <f>IFERROR(_xll.qlIndexFixing($W$1,S2174,,Trigger),NA())</f>
        <v>1.5712739090819945E-2</v>
      </c>
      <c r="X2174" s="17">
        <f t="shared" si="33"/>
        <v>0.56763531551672075</v>
      </c>
    </row>
    <row r="2175" spans="18:24" x14ac:dyDescent="0.2">
      <c r="R2175" s="17" t="s">
        <v>21</v>
      </c>
      <c r="S2175" s="18">
        <f>_xll.qlInterestRateIndexFixingDate(IborIndex&amp;Tenor,T2175,Trigger)</f>
        <v>54641</v>
      </c>
      <c r="T2175" s="18">
        <f>_xll.qlCalendarAdvance(Calendar,T2174,R2175,"f",,Trigger)</f>
        <v>54645</v>
      </c>
      <c r="U2175" s="18">
        <f>_xll.qlInterestRateIndexMaturity(IborIndex&amp;Tenor,T2175,Trigger)</f>
        <v>54737</v>
      </c>
      <c r="V2175" s="22">
        <f>IFERROR(_xll.qlIndexFixing($V$1,S2175,,Trigger),NA())</f>
        <v>1.5760184130627294E-2</v>
      </c>
      <c r="W2175" s="22">
        <f>IFERROR(_xll.qlIndexFixing($W$1,S2175,,Trigger),NA())</f>
        <v>1.5712954896970284E-2</v>
      </c>
      <c r="X2175" s="17">
        <f t="shared" si="33"/>
        <v>0.47229233657009734</v>
      </c>
    </row>
    <row r="2176" spans="18:24" x14ac:dyDescent="0.2">
      <c r="R2176" s="17" t="s">
        <v>21</v>
      </c>
      <c r="S2176" s="18">
        <f>_xll.qlInterestRateIndexFixingDate(IborIndex&amp;Tenor,T2176,Trigger)</f>
        <v>54648</v>
      </c>
      <c r="T2176" s="18">
        <f>_xll.qlCalendarAdvance(Calendar,T2175,R2176,"f",,Trigger)</f>
        <v>54652</v>
      </c>
      <c r="U2176" s="18">
        <f>_xll.qlInterestRateIndexMaturity(IborIndex&amp;Tenor,T2176,Trigger)</f>
        <v>54744</v>
      </c>
      <c r="V2176" s="22">
        <f>IFERROR(_xll.qlIndexFixing($V$1,S2176,,Trigger),NA())</f>
        <v>1.5750853942018622E-2</v>
      </c>
      <c r="W2176" s="22">
        <f>IFERROR(_xll.qlIndexFixing($W$1,S2176,,Trigger),NA())</f>
        <v>1.5713318101119651E-2</v>
      </c>
      <c r="X2176" s="17">
        <f t="shared" si="33"/>
        <v>0.37535840898970246</v>
      </c>
    </row>
    <row r="2177" spans="18:24" x14ac:dyDescent="0.2">
      <c r="R2177" s="17" t="s">
        <v>21</v>
      </c>
      <c r="S2177" s="18">
        <f>_xll.qlInterestRateIndexFixingDate(IborIndex&amp;Tenor,T2177,Trigger)</f>
        <v>54655</v>
      </c>
      <c r="T2177" s="18">
        <f>_xll.qlCalendarAdvance(Calendar,T2176,R2177,"f",,Trigger)</f>
        <v>54659</v>
      </c>
      <c r="U2177" s="18">
        <f>_xll.qlInterestRateIndexMaturity(IborIndex&amp;Tenor,T2177,Trigger)</f>
        <v>54751</v>
      </c>
      <c r="V2177" s="22">
        <f>IFERROR(_xll.qlIndexFixing($V$1,S2177,,Trigger),NA())</f>
        <v>1.5741512056627278E-2</v>
      </c>
      <c r="W2177" s="22">
        <f>IFERROR(_xll.qlIndexFixing($W$1,S2177,,Trigger),NA())</f>
        <v>1.5713827723347545E-2</v>
      </c>
      <c r="X2177" s="17">
        <f t="shared" si="33"/>
        <v>0.27684333279733714</v>
      </c>
    </row>
    <row r="2178" spans="18:24" x14ac:dyDescent="0.2">
      <c r="R2178" s="17" t="s">
        <v>21</v>
      </c>
      <c r="S2178" s="18">
        <f>_xll.qlInterestRateIndexFixingDate(IborIndex&amp;Tenor,T2178,Trigger)</f>
        <v>54662</v>
      </c>
      <c r="T2178" s="18">
        <f>_xll.qlCalendarAdvance(Calendar,T2177,R2178,"f",,Trigger)</f>
        <v>54666</v>
      </c>
      <c r="U2178" s="18">
        <f>_xll.qlInterestRateIndexMaturity(IborIndex&amp;Tenor,T2178,Trigger)</f>
        <v>54757</v>
      </c>
      <c r="V2178" s="22">
        <f>IFERROR(_xll.qlIndexFixing($V$1,S2178,,Trigger),NA())</f>
        <v>1.5733226433273836E-2</v>
      </c>
      <c r="W2178" s="22">
        <f>IFERROR(_xll.qlIndexFixing($W$1,S2178,,Trigger),NA())</f>
        <v>1.5714103147977443E-2</v>
      </c>
      <c r="X2178" s="17">
        <f t="shared" si="33"/>
        <v>0.19123285296393511</v>
      </c>
    </row>
    <row r="2179" spans="18:24" x14ac:dyDescent="0.2">
      <c r="R2179" s="17" t="s">
        <v>21</v>
      </c>
      <c r="S2179" s="18">
        <f>_xll.qlInterestRateIndexFixingDate(IborIndex&amp;Tenor,T2179,Trigger)</f>
        <v>54669</v>
      </c>
      <c r="T2179" s="18">
        <f>_xll.qlCalendarAdvance(Calendar,T2178,R2179,"f",,Trigger)</f>
        <v>54673</v>
      </c>
      <c r="U2179" s="18">
        <f>_xll.qlInterestRateIndexMaturity(IborIndex&amp;Tenor,T2179,Trigger)</f>
        <v>54764</v>
      </c>
      <c r="V2179" s="22">
        <f>IFERROR(_xll.qlIndexFixing($V$1,S2179,,Trigger),NA())</f>
        <v>1.5734267491490175E-2</v>
      </c>
      <c r="W2179" s="22">
        <f>IFERROR(_xll.qlIndexFixing($W$1,S2179,,Trigger),NA())</f>
        <v>1.5714754509355465E-2</v>
      </c>
      <c r="X2179" s="17">
        <f t="shared" si="33"/>
        <v>0.19512982134709672</v>
      </c>
    </row>
    <row r="2180" spans="18:24" x14ac:dyDescent="0.2">
      <c r="R2180" s="17" t="s">
        <v>21</v>
      </c>
      <c r="S2180" s="18">
        <f>_xll.qlInterestRateIndexFixingDate(IborIndex&amp;Tenor,T2180,Trigger)</f>
        <v>54676</v>
      </c>
      <c r="T2180" s="18">
        <f>_xll.qlCalendarAdvance(Calendar,T2179,R2180,"f",,Trigger)</f>
        <v>54680</v>
      </c>
      <c r="U2180" s="18">
        <f>_xll.qlInterestRateIndexMaturity(IborIndex&amp;Tenor,T2180,Trigger)</f>
        <v>54771</v>
      </c>
      <c r="V2180" s="22">
        <f>IFERROR(_xll.qlIndexFixing($V$1,S2180,,Trigger),NA())</f>
        <v>1.5735308549980578E-2</v>
      </c>
      <c r="W2180" s="22">
        <f>IFERROR(_xll.qlIndexFixing($W$1,S2180,,Trigger),NA())</f>
        <v>1.5715308691027444E-2</v>
      </c>
      <c r="X2180" s="17">
        <f t="shared" ref="X2180:X2243" si="34">(V2180-W2180)*10000</f>
        <v>0.19999858953134025</v>
      </c>
    </row>
    <row r="2181" spans="18:24" x14ac:dyDescent="0.2">
      <c r="R2181" s="17" t="s">
        <v>21</v>
      </c>
      <c r="S2181" s="18">
        <f>_xll.qlInterestRateIndexFixingDate(IborIndex&amp;Tenor,T2181,Trigger)</f>
        <v>54683</v>
      </c>
      <c r="T2181" s="18">
        <f>_xll.qlCalendarAdvance(Calendar,T2180,R2181,"f",,Trigger)</f>
        <v>54687</v>
      </c>
      <c r="U2181" s="18">
        <f>_xll.qlInterestRateIndexMaturity(IborIndex&amp;Tenor,T2181,Trigger)</f>
        <v>54778</v>
      </c>
      <c r="V2181" s="22">
        <f>IFERROR(_xll.qlIndexFixing($V$1,S2181,,Trigger),NA())</f>
        <v>1.5736349608740655E-2</v>
      </c>
      <c r="W2181" s="22">
        <f>IFERROR(_xll.qlIndexFixing($W$1,S2181,,Trigger),NA())</f>
        <v>1.5715765476327141E-2</v>
      </c>
      <c r="X2181" s="17">
        <f t="shared" si="34"/>
        <v>0.20584132413514755</v>
      </c>
    </row>
    <row r="2182" spans="18:24" x14ac:dyDescent="0.2">
      <c r="R2182" s="17" t="s">
        <v>21</v>
      </c>
      <c r="S2182" s="18">
        <f>_xll.qlInterestRateIndexFixingDate(IborIndex&amp;Tenor,T2182,Trigger)</f>
        <v>54690</v>
      </c>
      <c r="T2182" s="18">
        <f>_xll.qlCalendarAdvance(Calendar,T2181,R2182,"f",,Trigger)</f>
        <v>54694</v>
      </c>
      <c r="U2182" s="18">
        <f>_xll.qlInterestRateIndexMaturity(IborIndex&amp;Tenor,T2182,Trigger)</f>
        <v>54785</v>
      </c>
      <c r="V2182" s="22">
        <f>IFERROR(_xll.qlIndexFixing($V$1,S2182,,Trigger),NA())</f>
        <v>1.5737390667776557E-2</v>
      </c>
      <c r="W2182" s="22">
        <f>IFERROR(_xll.qlIndexFixing($W$1,S2182,,Trigger),NA())</f>
        <v>1.5716124648594454E-2</v>
      </c>
      <c r="X2182" s="17">
        <f t="shared" si="34"/>
        <v>0.21266019182102774</v>
      </c>
    </row>
    <row r="2183" spans="18:24" x14ac:dyDescent="0.2">
      <c r="R2183" s="17" t="s">
        <v>21</v>
      </c>
      <c r="S2183" s="18">
        <f>_xll.qlInterestRateIndexFixingDate(IborIndex&amp;Tenor,T2183,Trigger)</f>
        <v>54697</v>
      </c>
      <c r="T2183" s="18">
        <f>_xll.qlCalendarAdvance(Calendar,T2182,R2183,"f",,Trigger)</f>
        <v>54701</v>
      </c>
      <c r="U2183" s="18">
        <f>_xll.qlInterestRateIndexMaturity(IborIndex&amp;Tenor,T2183,Trigger)</f>
        <v>54793</v>
      </c>
      <c r="V2183" s="22">
        <f>IFERROR(_xll.qlIndexFixing($V$1,S2183,,Trigger),NA())</f>
        <v>1.5738849666730909E-2</v>
      </c>
      <c r="W2183" s="22">
        <f>IFERROR(_xll.qlIndexFixing($W$1,S2183,,Trigger),NA())</f>
        <v>1.571672826344956E-2</v>
      </c>
      <c r="X2183" s="17">
        <f t="shared" si="34"/>
        <v>0.22121403281349233</v>
      </c>
    </row>
    <row r="2184" spans="18:24" x14ac:dyDescent="0.2">
      <c r="R2184" s="17" t="s">
        <v>21</v>
      </c>
      <c r="S2184" s="18">
        <f>_xll.qlInterestRateIndexFixingDate(IborIndex&amp;Tenor,T2184,Trigger)</f>
        <v>54704</v>
      </c>
      <c r="T2184" s="18">
        <f>_xll.qlCalendarAdvance(Calendar,T2183,R2184,"f",,Trigger)</f>
        <v>54708</v>
      </c>
      <c r="U2184" s="18">
        <f>_xll.qlInterestRateIndexMaturity(IborIndex&amp;Tenor,T2184,Trigger)</f>
        <v>54800</v>
      </c>
      <c r="V2184" s="22">
        <f>IFERROR(_xll.qlIndexFixing($V$1,S2184,,Trigger),NA())</f>
        <v>1.5739890771755707E-2</v>
      </c>
      <c r="W2184" s="22">
        <f>IFERROR(_xll.qlIndexFixing($W$1,S2184,,Trigger),NA())</f>
        <v>1.571688452120586E-2</v>
      </c>
      <c r="X2184" s="17">
        <f t="shared" si="34"/>
        <v>0.23006250549847257</v>
      </c>
    </row>
    <row r="2185" spans="18:24" x14ac:dyDescent="0.2">
      <c r="R2185" s="17" t="s">
        <v>21</v>
      </c>
      <c r="S2185" s="18">
        <f>_xll.qlInterestRateIndexFixingDate(IborIndex&amp;Tenor,T2185,Trigger)</f>
        <v>54711</v>
      </c>
      <c r="T2185" s="18">
        <f>_xll.qlCalendarAdvance(Calendar,T2184,R2185,"f",,Trigger)</f>
        <v>54715</v>
      </c>
      <c r="U2185" s="18">
        <f>_xll.qlInterestRateIndexMaturity(IborIndex&amp;Tenor,T2185,Trigger)</f>
        <v>54807</v>
      </c>
      <c r="V2185" s="22">
        <f>IFERROR(_xll.qlIndexFixing($V$1,S2185,,Trigger),NA())</f>
        <v>1.5740931877057676E-2</v>
      </c>
      <c r="W2185" s="22">
        <f>IFERROR(_xll.qlIndexFixing($W$1,S2185,,Trigger),NA())</f>
        <v>1.5716942496243676E-2</v>
      </c>
      <c r="X2185" s="17">
        <f t="shared" si="34"/>
        <v>0.23989380814000427</v>
      </c>
    </row>
    <row r="2186" spans="18:24" x14ac:dyDescent="0.2">
      <c r="R2186" s="17" t="s">
        <v>21</v>
      </c>
      <c r="S2186" s="18">
        <f>_xll.qlInterestRateIndexFixingDate(IborIndex&amp;Tenor,T2186,Trigger)</f>
        <v>54718</v>
      </c>
      <c r="T2186" s="18">
        <f>_xll.qlCalendarAdvance(Calendar,T2185,R2186,"f",,Trigger)</f>
        <v>54722</v>
      </c>
      <c r="U2186" s="18">
        <f>_xll.qlInterestRateIndexMaturity(IborIndex&amp;Tenor,T2186,Trigger)</f>
        <v>54814</v>
      </c>
      <c r="V2186" s="22">
        <f>IFERROR(_xll.qlIndexFixing($V$1,S2186,,Trigger),NA())</f>
        <v>1.5741972982634207E-2</v>
      </c>
      <c r="W2186" s="22">
        <f>IFERROR(_xll.qlIndexFixing($W$1,S2186,,Trigger),NA())</f>
        <v>1.5716901971922385E-2</v>
      </c>
      <c r="X2186" s="17">
        <f t="shared" si="34"/>
        <v>0.25071010711821828</v>
      </c>
    </row>
    <row r="2187" spans="18:24" x14ac:dyDescent="0.2">
      <c r="R2187" s="17" t="s">
        <v>21</v>
      </c>
      <c r="S2187" s="18">
        <f>_xll.qlInterestRateIndexFixingDate(IborIndex&amp;Tenor,T2187,Trigger)</f>
        <v>54725</v>
      </c>
      <c r="T2187" s="18">
        <f>_xll.qlCalendarAdvance(Calendar,T2186,R2187,"f",,Trigger)</f>
        <v>54729</v>
      </c>
      <c r="U2187" s="18">
        <f>_xll.qlInterestRateIndexMaturity(IborIndex&amp;Tenor,T2187,Trigger)</f>
        <v>54821</v>
      </c>
      <c r="V2187" s="22">
        <f>IFERROR(_xll.qlIndexFixing($V$1,S2187,,Trigger),NA())</f>
        <v>1.574301408848704E-2</v>
      </c>
      <c r="W2187" s="22">
        <f>IFERROR(_xll.qlIndexFixing($W$1,S2187,,Trigger),NA())</f>
        <v>1.5716762731611798E-2</v>
      </c>
      <c r="X2187" s="17">
        <f t="shared" si="34"/>
        <v>0.26251356875242604</v>
      </c>
    </row>
    <row r="2188" spans="18:24" x14ac:dyDescent="0.2">
      <c r="R2188" s="17" t="s">
        <v>21</v>
      </c>
      <c r="S2188" s="18">
        <f>_xll.qlInterestRateIndexFixingDate(IborIndex&amp;Tenor,T2188,Trigger)</f>
        <v>54732</v>
      </c>
      <c r="T2188" s="18">
        <f>_xll.qlCalendarAdvance(Calendar,T2187,R2188,"f",,Trigger)</f>
        <v>54736</v>
      </c>
      <c r="U2188" s="18">
        <f>_xll.qlInterestRateIndexMaturity(IborIndex&amp;Tenor,T2188,Trigger)</f>
        <v>54828</v>
      </c>
      <c r="V2188" s="22">
        <f>IFERROR(_xll.qlIndexFixing($V$1,S2188,,Trigger),NA())</f>
        <v>1.5744055194616174E-2</v>
      </c>
      <c r="W2188" s="22">
        <f>IFERROR(_xll.qlIndexFixing($W$1,S2188,,Trigger),NA())</f>
        <v>1.5716524558688678E-2</v>
      </c>
      <c r="X2188" s="17">
        <f t="shared" si="34"/>
        <v>0.27530635927495994</v>
      </c>
    </row>
    <row r="2189" spans="18:24" x14ac:dyDescent="0.2">
      <c r="R2189" s="17" t="s">
        <v>21</v>
      </c>
      <c r="S2189" s="18">
        <f>_xll.qlInterestRateIndexFixingDate(IborIndex&amp;Tenor,T2189,Trigger)</f>
        <v>54739</v>
      </c>
      <c r="T2189" s="18">
        <f>_xll.qlCalendarAdvance(Calendar,T2188,R2189,"f",,Trigger)</f>
        <v>54743</v>
      </c>
      <c r="U2189" s="18">
        <f>_xll.qlInterestRateIndexMaturity(IborIndex&amp;Tenor,T2189,Trigger)</f>
        <v>54835</v>
      </c>
      <c r="V2189" s="22">
        <f>IFERROR(_xll.qlIndexFixing($V$1,S2189,,Trigger),NA())</f>
        <v>1.574509630102074E-2</v>
      </c>
      <c r="W2189" s="22">
        <f>IFERROR(_xll.qlIndexFixing($W$1,S2189,,Trigger),NA())</f>
        <v>1.5716187236534989E-2</v>
      </c>
      <c r="X2189" s="17">
        <f t="shared" si="34"/>
        <v>0.28909064485750646</v>
      </c>
    </row>
    <row r="2190" spans="18:24" x14ac:dyDescent="0.2">
      <c r="R2190" s="17" t="s">
        <v>21</v>
      </c>
      <c r="S2190" s="18">
        <f>_xll.qlInterestRateIndexFixingDate(IborIndex&amp;Tenor,T2190,Trigger)</f>
        <v>54746</v>
      </c>
      <c r="T2190" s="18">
        <f>_xll.qlCalendarAdvance(Calendar,T2189,R2190,"f",,Trigger)</f>
        <v>54750</v>
      </c>
      <c r="U2190" s="18">
        <f>_xll.qlInterestRateIndexMaturity(IborIndex&amp;Tenor,T2190,Trigger)</f>
        <v>54842</v>
      </c>
      <c r="V2190" s="22">
        <f>IFERROR(_xll.qlIndexFixing($V$1,S2190,,Trigger),NA())</f>
        <v>1.5746137407701605E-2</v>
      </c>
      <c r="W2190" s="22">
        <f>IFERROR(_xll.qlIndexFixing($W$1,S2190,,Trigger),NA())</f>
        <v>1.5715750548543135E-2</v>
      </c>
      <c r="X2190" s="17">
        <f t="shared" si="34"/>
        <v>0.30386859158470364</v>
      </c>
    </row>
    <row r="2191" spans="18:24" x14ac:dyDescent="0.2">
      <c r="R2191" s="17" t="s">
        <v>21</v>
      </c>
      <c r="S2191" s="18">
        <f>_xll.qlInterestRateIndexFixingDate(IborIndex&amp;Tenor,T2191,Trigger)</f>
        <v>54753</v>
      </c>
      <c r="T2191" s="18">
        <f>_xll.qlCalendarAdvance(Calendar,T2190,R2191,"f",,Trigger)</f>
        <v>54757</v>
      </c>
      <c r="U2191" s="18">
        <f>_xll.qlInterestRateIndexMaturity(IborIndex&amp;Tenor,T2191,Trigger)</f>
        <v>54847</v>
      </c>
      <c r="V2191" s="22">
        <f>IFERROR(_xll.qlIndexFixing($V$1,S2191,,Trigger),NA())</f>
        <v>1.5746341924585572E-2</v>
      </c>
      <c r="W2191" s="22">
        <f>IFERROR(_xll.qlIndexFixing($W$1,S2191,,Trigger),NA())</f>
        <v>1.5714642778329235E-2</v>
      </c>
      <c r="X2191" s="17">
        <f t="shared" si="34"/>
        <v>0.31699146256336519</v>
      </c>
    </row>
    <row r="2192" spans="18:24" x14ac:dyDescent="0.2">
      <c r="R2192" s="17" t="s">
        <v>21</v>
      </c>
      <c r="S2192" s="18">
        <f>_xll.qlInterestRateIndexFixingDate(IborIndex&amp;Tenor,T2192,Trigger)</f>
        <v>54760</v>
      </c>
      <c r="T2192" s="18">
        <f>_xll.qlCalendarAdvance(Calendar,T2191,R2192,"f",,Trigger)</f>
        <v>54764</v>
      </c>
      <c r="U2192" s="18">
        <f>_xll.qlInterestRateIndexMaturity(IborIndex&amp;Tenor,T2192,Trigger)</f>
        <v>54854</v>
      </c>
      <c r="V2192" s="22">
        <f>IFERROR(_xll.qlIndexFixing($V$1,S2192,,Trigger),NA())</f>
        <v>1.5747382940881849E-2</v>
      </c>
      <c r="W2192" s="22">
        <f>IFERROR(_xll.qlIndexFixing($W$1,S2192,,Trigger),NA())</f>
        <v>1.5714021100348141E-2</v>
      </c>
      <c r="X2192" s="17">
        <f t="shared" si="34"/>
        <v>0.33361840533707721</v>
      </c>
    </row>
    <row r="2193" spans="18:24" x14ac:dyDescent="0.2">
      <c r="R2193" s="17" t="s">
        <v>21</v>
      </c>
      <c r="S2193" s="18">
        <f>_xll.qlInterestRateIndexFixingDate(IborIndex&amp;Tenor,T2193,Trigger)</f>
        <v>54767</v>
      </c>
      <c r="T2193" s="18">
        <f>_xll.qlCalendarAdvance(Calendar,T2192,R2193,"f",,Trigger)</f>
        <v>54771</v>
      </c>
      <c r="U2193" s="18">
        <f>_xll.qlInterestRateIndexMaturity(IborIndex&amp;Tenor,T2193,Trigger)</f>
        <v>54861</v>
      </c>
      <c r="V2193" s="22">
        <f>IFERROR(_xll.qlIndexFixing($V$1,S2193,,Trigger),NA())</f>
        <v>1.574842395744902E-2</v>
      </c>
      <c r="W2193" s="22">
        <f>IFERROR(_xll.qlIndexFixing($W$1,S2193,,Trigger),NA())</f>
        <v>1.5713299446396434E-2</v>
      </c>
      <c r="X2193" s="17">
        <f t="shared" si="34"/>
        <v>0.35124511052586627</v>
      </c>
    </row>
    <row r="2194" spans="18:24" x14ac:dyDescent="0.2">
      <c r="R2194" s="17" t="s">
        <v>21</v>
      </c>
      <c r="S2194" s="18">
        <f>_xll.qlInterestRateIndexFixingDate(IborIndex&amp;Tenor,T2194,Trigger)</f>
        <v>54774</v>
      </c>
      <c r="T2194" s="18">
        <f>_xll.qlCalendarAdvance(Calendar,T2193,R2194,"f",,Trigger)</f>
        <v>54778</v>
      </c>
      <c r="U2194" s="18">
        <f>_xll.qlInterestRateIndexMaturity(IborIndex&amp;Tenor,T2194,Trigger)</f>
        <v>54868</v>
      </c>
      <c r="V2194" s="22">
        <f>IFERROR(_xll.qlIndexFixing($V$1,S2194,,Trigger),NA())</f>
        <v>1.5749464974286198E-2</v>
      </c>
      <c r="W2194" s="22">
        <f>IFERROR(_xll.qlIndexFixing($W$1,S2194,,Trigger),NA())</f>
        <v>1.5712477599913122E-2</v>
      </c>
      <c r="X2194" s="17">
        <f t="shared" si="34"/>
        <v>0.3698737437307642</v>
      </c>
    </row>
    <row r="2195" spans="18:24" x14ac:dyDescent="0.2">
      <c r="R2195" s="17" t="s">
        <v>21</v>
      </c>
      <c r="S2195" s="18">
        <f>_xll.qlInterestRateIndexFixingDate(IborIndex&amp;Tenor,T2195,Trigger)</f>
        <v>54781</v>
      </c>
      <c r="T2195" s="18">
        <f>_xll.qlCalendarAdvance(Calendar,T2194,R2195,"f",,Trigger)</f>
        <v>54785</v>
      </c>
      <c r="U2195" s="18">
        <f>_xll.qlInterestRateIndexMaturity(IborIndex&amp;Tenor,T2195,Trigger)</f>
        <v>54875</v>
      </c>
      <c r="V2195" s="22">
        <f>IFERROR(_xll.qlIndexFixing($V$1,S2195,,Trigger),NA())</f>
        <v>1.5750505991391606E-2</v>
      </c>
      <c r="W2195" s="22">
        <f>IFERROR(_xll.qlIndexFixing($W$1,S2195,,Trigger),NA())</f>
        <v>1.5711555344343431E-2</v>
      </c>
      <c r="X2195" s="17">
        <f t="shared" si="34"/>
        <v>0.38950647048174858</v>
      </c>
    </row>
    <row r="2196" spans="18:24" x14ac:dyDescent="0.2">
      <c r="R2196" s="17" t="s">
        <v>21</v>
      </c>
      <c r="S2196" s="18">
        <f>_xll.qlInterestRateIndexFixingDate(IborIndex&amp;Tenor,T2196,Trigger)</f>
        <v>54788</v>
      </c>
      <c r="T2196" s="18">
        <f>_xll.qlCalendarAdvance(Calendar,T2195,R2196,"f",,Trigger)</f>
        <v>54792</v>
      </c>
      <c r="U2196" s="18">
        <f>_xll.qlInterestRateIndexMaturity(IborIndex&amp;Tenor,T2196,Trigger)</f>
        <v>54882</v>
      </c>
      <c r="V2196" s="22">
        <f>IFERROR(_xll.qlIndexFixing($V$1,S2196,,Trigger),NA())</f>
        <v>1.5751547008767908E-2</v>
      </c>
      <c r="W2196" s="22">
        <f>IFERROR(_xll.qlIndexFixing($W$1,S2196,,Trigger),NA())</f>
        <v>1.5710532463143245E-2</v>
      </c>
      <c r="X2196" s="17">
        <f t="shared" si="34"/>
        <v>0.41014545624662446</v>
      </c>
    </row>
    <row r="2197" spans="18:24" x14ac:dyDescent="0.2">
      <c r="R2197" s="17" t="s">
        <v>21</v>
      </c>
      <c r="S2197" s="18">
        <f>_xll.qlInterestRateIndexFixingDate(IborIndex&amp;Tenor,T2197,Trigger)</f>
        <v>54795</v>
      </c>
      <c r="T2197" s="18">
        <f>_xll.qlCalendarAdvance(Calendar,T2196,R2197,"f",,Trigger)</f>
        <v>54799</v>
      </c>
      <c r="U2197" s="18">
        <f>_xll.qlInterestRateIndexMaturity(IborIndex&amp;Tenor,T2197,Trigger)</f>
        <v>54890</v>
      </c>
      <c r="V2197" s="22">
        <f>IFERROR(_xll.qlIndexFixing($V$1,S2197,,Trigger),NA())</f>
        <v>1.5753006586042298E-2</v>
      </c>
      <c r="W2197" s="22">
        <f>IFERROR(_xll.qlIndexFixing($W$1,S2197,,Trigger),NA())</f>
        <v>1.5709651363271297E-2</v>
      </c>
      <c r="X2197" s="17">
        <f t="shared" si="34"/>
        <v>0.43355222771001428</v>
      </c>
    </row>
    <row r="2198" spans="18:24" x14ac:dyDescent="0.2">
      <c r="R2198" s="17" t="s">
        <v>21</v>
      </c>
      <c r="S2198" s="18">
        <f>_xll.qlInterestRateIndexFixingDate(IborIndex&amp;Tenor,T2198,Trigger)</f>
        <v>54802</v>
      </c>
      <c r="T2198" s="18">
        <f>_xll.qlCalendarAdvance(Calendar,T2197,R2198,"f",,Trigger)</f>
        <v>54806</v>
      </c>
      <c r="U2198" s="18">
        <f>_xll.qlInterestRateIndexMaturity(IborIndex&amp;Tenor,T2198,Trigger)</f>
        <v>54896</v>
      </c>
      <c r="V2198" s="22">
        <f>IFERROR(_xll.qlIndexFixing($V$1,S2198,,Trigger),NA())</f>
        <v>1.5753629044332307E-2</v>
      </c>
      <c r="W2198" s="22">
        <f>IFERROR(_xll.qlIndexFixing($W$1,S2198,,Trigger),NA())</f>
        <v>1.5708183957701571E-2</v>
      </c>
      <c r="X2198" s="17">
        <f t="shared" si="34"/>
        <v>0.45445086630735432</v>
      </c>
    </row>
    <row r="2199" spans="18:24" x14ac:dyDescent="0.2">
      <c r="R2199" s="17" t="s">
        <v>21</v>
      </c>
      <c r="S2199" s="18">
        <f>_xll.qlInterestRateIndexFixingDate(IborIndex&amp;Tenor,T2199,Trigger)</f>
        <v>54809</v>
      </c>
      <c r="T2199" s="18">
        <f>_xll.qlCalendarAdvance(Calendar,T2198,R2199,"f",,Trigger)</f>
        <v>54813</v>
      </c>
      <c r="U2199" s="18">
        <f>_xll.qlInterestRateIndexMaturity(IborIndex&amp;Tenor,T2199,Trigger)</f>
        <v>54903</v>
      </c>
      <c r="V2199" s="22">
        <f>IFERROR(_xll.qlIndexFixing($V$1,S2199,,Trigger),NA())</f>
        <v>1.5754670062517739E-2</v>
      </c>
      <c r="W2199" s="22">
        <f>IFERROR(_xll.qlIndexFixing($W$1,S2199,,Trigger),NA())</f>
        <v>1.570685790040649E-2</v>
      </c>
      <c r="X2199" s="17">
        <f t="shared" si="34"/>
        <v>0.47812162111249279</v>
      </c>
    </row>
    <row r="2200" spans="18:24" x14ac:dyDescent="0.2">
      <c r="R2200" s="17" t="s">
        <v>21</v>
      </c>
      <c r="S2200" s="18">
        <f>_xll.qlInterestRateIndexFixingDate(IborIndex&amp;Tenor,T2200,Trigger)</f>
        <v>54816</v>
      </c>
      <c r="T2200" s="18">
        <f>_xll.qlCalendarAdvance(Calendar,T2199,R2200,"f",,Trigger)</f>
        <v>54820</v>
      </c>
      <c r="U2200" s="18">
        <f>_xll.qlInterestRateIndexMaturity(IborIndex&amp;Tenor,T2200,Trigger)</f>
        <v>54910</v>
      </c>
      <c r="V2200" s="22">
        <f>IFERROR(_xll.qlIndexFixing($V$1,S2200,,Trigger),NA())</f>
        <v>1.5755711080973178E-2</v>
      </c>
      <c r="W2200" s="22">
        <f>IFERROR(_xll.qlIndexFixing($W$1,S2200,,Trigger),NA())</f>
        <v>1.5705430351375504E-2</v>
      </c>
      <c r="X2200" s="17">
        <f t="shared" si="34"/>
        <v>0.50280729597673712</v>
      </c>
    </row>
    <row r="2201" spans="18:24" x14ac:dyDescent="0.2">
      <c r="R2201" s="17" t="s">
        <v>21</v>
      </c>
      <c r="S2201" s="18">
        <f>_xll.qlInterestRateIndexFixingDate(IborIndex&amp;Tenor,T2201,Trigger)</f>
        <v>54823</v>
      </c>
      <c r="T2201" s="18">
        <f>_xll.qlCalendarAdvance(Calendar,T2200,R2201,"f",,Trigger)</f>
        <v>54827</v>
      </c>
      <c r="U2201" s="18">
        <f>_xll.qlInterestRateIndexMaturity(IborIndex&amp;Tenor,T2201,Trigger)</f>
        <v>54917</v>
      </c>
      <c r="V2201" s="22">
        <f>IFERROR(_xll.qlIndexFixing($V$1,S2201,,Trigger),NA())</f>
        <v>1.5756752099699511E-2</v>
      </c>
      <c r="W2201" s="22">
        <f>IFERROR(_xll.qlIndexFixing($W$1,S2201,,Trigger),NA())</f>
        <v>1.5703901094100914E-2</v>
      </c>
      <c r="X2201" s="17">
        <f t="shared" si="34"/>
        <v>0.52851005598597567</v>
      </c>
    </row>
    <row r="2202" spans="18:24" x14ac:dyDescent="0.2">
      <c r="R2202" s="17" t="s">
        <v>21</v>
      </c>
      <c r="S2202" s="18">
        <f>_xll.qlInterestRateIndexFixingDate(IborIndex&amp;Tenor,T2202,Trigger)</f>
        <v>54830</v>
      </c>
      <c r="T2202" s="18">
        <f>_xll.qlCalendarAdvance(Calendar,T2201,R2202,"f",,Trigger)</f>
        <v>54834</v>
      </c>
      <c r="U2202" s="18">
        <f>_xll.qlInterestRateIndexMaturity(IborIndex&amp;Tenor,T2202,Trigger)</f>
        <v>54924</v>
      </c>
      <c r="V2202" s="22">
        <f>IFERROR(_xll.qlIndexFixing($V$1,S2202,,Trigger),NA())</f>
        <v>1.5757793118694963E-2</v>
      </c>
      <c r="W2202" s="22">
        <f>IFERROR(_xll.qlIndexFixing($W$1,S2202,,Trigger),NA())</f>
        <v>1.5702269912083899E-2</v>
      </c>
      <c r="X2202" s="17">
        <f t="shared" si="34"/>
        <v>0.55523206611063358</v>
      </c>
    </row>
    <row r="2203" spans="18:24" x14ac:dyDescent="0.2">
      <c r="R2203" s="17" t="s">
        <v>21</v>
      </c>
      <c r="S2203" s="18">
        <f>_xll.qlInterestRateIndexFixingDate(IborIndex&amp;Tenor,T2203,Trigger)</f>
        <v>54837</v>
      </c>
      <c r="T2203" s="18">
        <f>_xll.qlCalendarAdvance(Calendar,T2202,R2203,"f",,Trigger)</f>
        <v>54841</v>
      </c>
      <c r="U2203" s="18">
        <f>_xll.qlInterestRateIndexMaturity(IborIndex&amp;Tenor,T2203,Trigger)</f>
        <v>54931</v>
      </c>
      <c r="V2203" s="22">
        <f>IFERROR(_xll.qlIndexFixing($V$1,S2203,,Trigger),NA())</f>
        <v>1.575883413796042E-2</v>
      </c>
      <c r="W2203" s="22">
        <f>IFERROR(_xll.qlIndexFixing($W$1,S2203,,Trigger),NA())</f>
        <v>1.5700536588833636E-2</v>
      </c>
      <c r="X2203" s="17">
        <f t="shared" si="34"/>
        <v>0.58297549126784531</v>
      </c>
    </row>
    <row r="2204" spans="18:24" x14ac:dyDescent="0.2">
      <c r="R2204" s="17" t="s">
        <v>21</v>
      </c>
      <c r="S2204" s="18">
        <f>_xll.qlInterestRateIndexFixingDate(IborIndex&amp;Tenor,T2204,Trigger)</f>
        <v>54844</v>
      </c>
      <c r="T2204" s="18">
        <f>_xll.qlCalendarAdvance(Calendar,T2203,R2204,"f",,Trigger)</f>
        <v>54848</v>
      </c>
      <c r="U2204" s="18">
        <f>_xll.qlInterestRateIndexMaturity(IborIndex&amp;Tenor,T2204,Trigger)</f>
        <v>54940</v>
      </c>
      <c r="V2204" s="22">
        <f>IFERROR(_xll.qlIndexFixing($V$1,S2204,,Trigger),NA())</f>
        <v>1.576071293019838E-2</v>
      </c>
      <c r="W2204" s="22">
        <f>IFERROR(_xll.qlIndexFixing($W$1,S2204,,Trigger),NA())</f>
        <v>1.569908222120215E-2</v>
      </c>
      <c r="X2204" s="17">
        <f t="shared" si="34"/>
        <v>0.61630708996229799</v>
      </c>
    </row>
    <row r="2205" spans="18:24" x14ac:dyDescent="0.2">
      <c r="R2205" s="17" t="s">
        <v>21</v>
      </c>
      <c r="S2205" s="18">
        <f>_xll.qlInterestRateIndexFixingDate(IborIndex&amp;Tenor,T2205,Trigger)</f>
        <v>54851</v>
      </c>
      <c r="T2205" s="18">
        <f>_xll.qlCalendarAdvance(Calendar,T2204,R2205,"f",,Trigger)</f>
        <v>54855</v>
      </c>
      <c r="U2205" s="18">
        <f>_xll.qlInterestRateIndexMaturity(IborIndex&amp;Tenor,T2205,Trigger)</f>
        <v>54947</v>
      </c>
      <c r="V2205" s="22">
        <f>IFERROR(_xll.qlIndexFixing($V$1,S2205,,Trigger),NA())</f>
        <v>1.5761754041017675E-2</v>
      </c>
      <c r="W2205" s="22">
        <f>IFERROR(_xll.qlIndexFixing($W$1,S2205,,Trigger),NA())</f>
        <v>1.5697129057897146E-2</v>
      </c>
      <c r="X2205" s="17">
        <f t="shared" si="34"/>
        <v>0.64624983120528667</v>
      </c>
    </row>
    <row r="2206" spans="18:24" x14ac:dyDescent="0.2">
      <c r="R2206" s="17" t="s">
        <v>21</v>
      </c>
      <c r="S2206" s="18">
        <f>_xll.qlInterestRateIndexFixingDate(IborIndex&amp;Tenor,T2206,Trigger)</f>
        <v>54858</v>
      </c>
      <c r="T2206" s="18">
        <f>_xll.qlCalendarAdvance(Calendar,T2205,R2206,"f",,Trigger)</f>
        <v>54862</v>
      </c>
      <c r="U2206" s="18">
        <f>_xll.qlInterestRateIndexMaturity(IborIndex&amp;Tenor,T2206,Trigger)</f>
        <v>54954</v>
      </c>
      <c r="V2206" s="22">
        <f>IFERROR(_xll.qlIndexFixing($V$1,S2206,,Trigger),NA())</f>
        <v>1.5762795152112402E-2</v>
      </c>
      <c r="W2206" s="22">
        <f>IFERROR(_xll.qlIndexFixing($W$1,S2206,,Trigger),NA())</f>
        <v>1.5695073064090639E-2</v>
      </c>
      <c r="X2206" s="17">
        <f t="shared" si="34"/>
        <v>0.67722088021762716</v>
      </c>
    </row>
    <row r="2207" spans="18:24" x14ac:dyDescent="0.2">
      <c r="R2207" s="17" t="s">
        <v>21</v>
      </c>
      <c r="S2207" s="18">
        <f>_xll.qlInterestRateIndexFixingDate(IborIndex&amp;Tenor,T2207,Trigger)</f>
        <v>54865</v>
      </c>
      <c r="T2207" s="18">
        <f>_xll.qlCalendarAdvance(Calendar,T2206,R2207,"f",,Trigger)</f>
        <v>54869</v>
      </c>
      <c r="U2207" s="18">
        <f>_xll.qlInterestRateIndexMaturity(IborIndex&amp;Tenor,T2207,Trigger)</f>
        <v>54961</v>
      </c>
      <c r="V2207" s="22">
        <f>IFERROR(_xll.qlIndexFixing($V$1,S2207,,Trigger),NA())</f>
        <v>1.5763836263483429E-2</v>
      </c>
      <c r="W2207" s="22">
        <f>IFERROR(_xll.qlIndexFixing($W$1,S2207,,Trigger),NA())</f>
        <v>1.5692914023307962E-2</v>
      </c>
      <c r="X2207" s="17">
        <f t="shared" si="34"/>
        <v>0.70922240175467355</v>
      </c>
    </row>
    <row r="2208" spans="18:24" x14ac:dyDescent="0.2">
      <c r="R2208" s="17" t="s">
        <v>21</v>
      </c>
      <c r="S2208" s="18">
        <f>_xll.qlInterestRateIndexFixingDate(IborIndex&amp;Tenor,T2208,Trigger)</f>
        <v>54872</v>
      </c>
      <c r="T2208" s="18">
        <f>_xll.qlCalendarAdvance(Calendar,T2207,R2208,"f",,Trigger)</f>
        <v>54876</v>
      </c>
      <c r="U2208" s="18">
        <f>_xll.qlInterestRateIndexMaturity(IborIndex&amp;Tenor,T2208,Trigger)</f>
        <v>54968</v>
      </c>
      <c r="V2208" s="22">
        <f>IFERROR(_xll.qlIndexFixing($V$1,S2208,,Trigger),NA())</f>
        <v>1.5764877375129889E-2</v>
      </c>
      <c r="W2208" s="22">
        <f>IFERROR(_xll.qlIndexFixing($W$1,S2208,,Trigger),NA())</f>
        <v>1.5690651719084875E-2</v>
      </c>
      <c r="X2208" s="17">
        <f t="shared" si="34"/>
        <v>0.74225656045014132</v>
      </c>
    </row>
    <row r="2209" spans="18:24" x14ac:dyDescent="0.2">
      <c r="R2209" s="17" t="s">
        <v>21</v>
      </c>
      <c r="S2209" s="18">
        <f>_xll.qlInterestRateIndexFixingDate(IborIndex&amp;Tenor,T2209,Trigger)</f>
        <v>54879</v>
      </c>
      <c r="T2209" s="18">
        <f>_xll.qlCalendarAdvance(Calendar,T2208,R2209,"f",,Trigger)</f>
        <v>54883</v>
      </c>
      <c r="U2209" s="18">
        <f>_xll.qlInterestRateIndexMaturity(IborIndex&amp;Tenor,T2209,Trigger)</f>
        <v>54974</v>
      </c>
      <c r="V2209" s="22">
        <f>IFERROR(_xll.qlIndexFixing($V$1,S2209,,Trigger),NA())</f>
        <v>1.5765499364862517E-2</v>
      </c>
      <c r="W2209" s="22">
        <f>IFERROR(_xll.qlIndexFixing($W$1,S2209,,Trigger),NA())</f>
        <v>1.5688133106262082E-2</v>
      </c>
      <c r="X2209" s="17">
        <f t="shared" si="34"/>
        <v>0.77366258600435056</v>
      </c>
    </row>
    <row r="2210" spans="18:24" x14ac:dyDescent="0.2">
      <c r="R2210" s="17" t="s">
        <v>21</v>
      </c>
      <c r="S2210" s="18">
        <f>_xll.qlInterestRateIndexFixingDate(IborIndex&amp;Tenor,T2210,Trigger)</f>
        <v>54884</v>
      </c>
      <c r="T2210" s="18">
        <f>_xll.qlCalendarAdvance(Calendar,T2209,R2210,"f",,Trigger)</f>
        <v>54890</v>
      </c>
      <c r="U2210" s="18">
        <f>_xll.qlInterestRateIndexMaturity(IborIndex&amp;Tenor,T2210,Trigger)</f>
        <v>54981</v>
      </c>
      <c r="V2210" s="22">
        <f>IFERROR(_xll.qlIndexFixing($V$1,S2210,,Trigger),NA())</f>
        <v>1.5766540431537142E-2</v>
      </c>
      <c r="W2210" s="22">
        <f>IFERROR(_xll.qlIndexFixing($W$1,S2210,,Trigger),NA())</f>
        <v>1.5685671180636084E-2</v>
      </c>
      <c r="X2210" s="17">
        <f t="shared" si="34"/>
        <v>0.80869250901057654</v>
      </c>
    </row>
    <row r="2211" spans="18:24" x14ac:dyDescent="0.2">
      <c r="R2211" s="17" t="s">
        <v>21</v>
      </c>
      <c r="S2211" s="18">
        <f>_xll.qlInterestRateIndexFixingDate(IborIndex&amp;Tenor,T2211,Trigger)</f>
        <v>54893</v>
      </c>
      <c r="T2211" s="18">
        <f>_xll.qlCalendarAdvance(Calendar,T2210,R2211,"f",,Trigger)</f>
        <v>54897</v>
      </c>
      <c r="U2211" s="18">
        <f>_xll.qlInterestRateIndexMaturity(IborIndex&amp;Tenor,T2211,Trigger)</f>
        <v>54988</v>
      </c>
      <c r="V2211" s="22">
        <f>IFERROR(_xll.qlIndexFixing($V$1,S2211,,Trigger),NA())</f>
        <v>1.5767581498484954E-2</v>
      </c>
      <c r="W2211" s="22">
        <f>IFERROR(_xll.qlIndexFixing($W$1,S2211,,Trigger),NA())</f>
        <v>1.5683105362194853E-2</v>
      </c>
      <c r="X2211" s="17">
        <f t="shared" si="34"/>
        <v>0.84476136290100734</v>
      </c>
    </row>
    <row r="2212" spans="18:24" x14ac:dyDescent="0.2">
      <c r="R2212" s="17" t="s">
        <v>21</v>
      </c>
      <c r="S2212" s="18">
        <f>_xll.qlInterestRateIndexFixingDate(IborIndex&amp;Tenor,T2212,Trigger)</f>
        <v>54900</v>
      </c>
      <c r="T2212" s="18">
        <f>_xll.qlCalendarAdvance(Calendar,T2211,R2212,"f",,Trigger)</f>
        <v>54904</v>
      </c>
      <c r="U2212" s="18">
        <f>_xll.qlInterestRateIndexMaturity(IborIndex&amp;Tenor,T2212,Trigger)</f>
        <v>54995</v>
      </c>
      <c r="V2212" s="22">
        <f>IFERROR(_xll.qlIndexFixing($V$1,S2212,,Trigger),NA())</f>
        <v>1.5768622565705957E-2</v>
      </c>
      <c r="W2212" s="22">
        <f>IFERROR(_xll.qlIndexFixing($W$1,S2212,,Trigger),NA())</f>
        <v>1.568043543451459E-2</v>
      </c>
      <c r="X2212" s="17">
        <f t="shared" si="34"/>
        <v>0.88187131191366785</v>
      </c>
    </row>
    <row r="2213" spans="18:24" x14ac:dyDescent="0.2">
      <c r="R2213" s="17" t="s">
        <v>21</v>
      </c>
      <c r="S2213" s="18">
        <f>_xll.qlInterestRateIndexFixingDate(IborIndex&amp;Tenor,T2213,Trigger)</f>
        <v>54907</v>
      </c>
      <c r="T2213" s="18">
        <f>_xll.qlCalendarAdvance(Calendar,T2212,R2213,"f",,Trigger)</f>
        <v>54911</v>
      </c>
      <c r="U2213" s="18">
        <f>_xll.qlInterestRateIndexMaturity(IborIndex&amp;Tenor,T2213,Trigger)</f>
        <v>55003</v>
      </c>
      <c r="V2213" s="22">
        <f>IFERROR(_xll.qlIndexFixing($V$1,S2213,,Trigger),NA())</f>
        <v>1.5770082937500613E-2</v>
      </c>
      <c r="W2213" s="22">
        <f>IFERROR(_xll.qlIndexFixing($W$1,S2213,,Trigger),NA())</f>
        <v>1.5677783670799684E-2</v>
      </c>
      <c r="X2213" s="17">
        <f t="shared" si="34"/>
        <v>0.9229926670092925</v>
      </c>
    </row>
    <row r="2214" spans="18:24" x14ac:dyDescent="0.2">
      <c r="R2214" s="17" t="s">
        <v>21</v>
      </c>
      <c r="S2214" s="18">
        <f>_xll.qlInterestRateIndexFixingDate(IborIndex&amp;Tenor,T2214,Trigger)</f>
        <v>54914</v>
      </c>
      <c r="T2214" s="18">
        <f>_xll.qlCalendarAdvance(Calendar,T2213,R2214,"f",,Trigger)</f>
        <v>54918</v>
      </c>
      <c r="U2214" s="18">
        <f>_xll.qlInterestRateIndexMaturity(IborIndex&amp;Tenor,T2214,Trigger)</f>
        <v>55010</v>
      </c>
      <c r="V2214" s="22">
        <f>IFERROR(_xll.qlIndexFixing($V$1,S2214,,Trigger),NA())</f>
        <v>1.5771124050803137E-2</v>
      </c>
      <c r="W2214" s="22">
        <f>IFERROR(_xll.qlIndexFixing($W$1,S2214,,Trigger),NA())</f>
        <v>1.5674897240710826E-2</v>
      </c>
      <c r="X2214" s="17">
        <f t="shared" si="34"/>
        <v>0.96226810092310544</v>
      </c>
    </row>
    <row r="2215" spans="18:24" x14ac:dyDescent="0.2">
      <c r="R2215" s="17" t="s">
        <v>21</v>
      </c>
      <c r="S2215" s="18">
        <f>_xll.qlInterestRateIndexFixingDate(IborIndex&amp;Tenor,T2215,Trigger)</f>
        <v>54921</v>
      </c>
      <c r="T2215" s="18">
        <f>_xll.qlCalendarAdvance(Calendar,T2214,R2215,"f",,Trigger)</f>
        <v>54925</v>
      </c>
      <c r="U2215" s="18">
        <f>_xll.qlInterestRateIndexMaturity(IborIndex&amp;Tenor,T2215,Trigger)</f>
        <v>55017</v>
      </c>
      <c r="V2215" s="22">
        <f>IFERROR(_xll.qlIndexFixing($V$1,S2215,,Trigger),NA())</f>
        <v>1.5772165164381093E-2</v>
      </c>
      <c r="W2215" s="22">
        <f>IFERROR(_xll.qlIndexFixing($W$1,S2215,,Trigger),NA())</f>
        <v>1.5671906032185608E-2</v>
      </c>
      <c r="X2215" s="17">
        <f t="shared" si="34"/>
        <v>1.0025913219548557</v>
      </c>
    </row>
    <row r="2216" spans="18:24" x14ac:dyDescent="0.2">
      <c r="R2216" s="17" t="s">
        <v>21</v>
      </c>
      <c r="S2216" s="18">
        <f>_xll.qlInterestRateIndexFixingDate(IborIndex&amp;Tenor,T2216,Trigger)</f>
        <v>54928</v>
      </c>
      <c r="T2216" s="18">
        <f>_xll.qlCalendarAdvance(Calendar,T2215,R2216,"f",,Trigger)</f>
        <v>54932</v>
      </c>
      <c r="U2216" s="18">
        <f>_xll.qlInterestRateIndexMaturity(IborIndex&amp;Tenor,T2216,Trigger)</f>
        <v>55024</v>
      </c>
      <c r="V2216" s="22">
        <f>IFERROR(_xll.qlIndexFixing($V$1,S2216,,Trigger),NA())</f>
        <v>1.5773206278234482E-2</v>
      </c>
      <c r="W2216" s="22">
        <f>IFERROR(_xll.qlIndexFixing($W$1,S2216,,Trigger),NA())</f>
        <v>1.5668809828833643E-2</v>
      </c>
      <c r="X2216" s="17">
        <f t="shared" si="34"/>
        <v>1.0439644940083912</v>
      </c>
    </row>
    <row r="2217" spans="18:24" x14ac:dyDescent="0.2">
      <c r="R2217" s="17" t="s">
        <v>21</v>
      </c>
      <c r="S2217" s="18">
        <f>_xll.qlInterestRateIndexFixingDate(IborIndex&amp;Tenor,T2217,Trigger)</f>
        <v>54935</v>
      </c>
      <c r="T2217" s="18">
        <f>_xll.qlCalendarAdvance(Calendar,T2216,R2217,"f",,Trigger)</f>
        <v>54939</v>
      </c>
      <c r="U2217" s="18">
        <f>_xll.qlInterestRateIndexMaturity(IborIndex&amp;Tenor,T2217,Trigger)</f>
        <v>55031</v>
      </c>
      <c r="V2217" s="22">
        <f>IFERROR(_xll.qlIndexFixing($V$1,S2217,,Trigger),NA())</f>
        <v>1.5769420253542468E-2</v>
      </c>
      <c r="W2217" s="22">
        <f>IFERROR(_xll.qlIndexFixing($W$1,S2217,,Trigger),NA())</f>
        <v>1.5665622812661803E-2</v>
      </c>
      <c r="X2217" s="17">
        <f t="shared" si="34"/>
        <v>1.0379744088066454</v>
      </c>
    </row>
    <row r="2218" spans="18:24" x14ac:dyDescent="0.2">
      <c r="R2218" s="17" t="s">
        <v>21</v>
      </c>
      <c r="S2218" s="18">
        <f>_xll.qlInterestRateIndexFixingDate(IborIndex&amp;Tenor,T2218,Trigger)</f>
        <v>54942</v>
      </c>
      <c r="T2218" s="18">
        <f>_xll.qlCalendarAdvance(Calendar,T2217,R2218,"f",,Trigger)</f>
        <v>54946</v>
      </c>
      <c r="U2218" s="18">
        <f>_xll.qlInterestRateIndexMaturity(IborIndex&amp;Tenor,T2218,Trigger)</f>
        <v>55038</v>
      </c>
      <c r="V2218" s="22">
        <f>IFERROR(_xll.qlIndexFixing($V$1,S2218,,Trigger),NA())</f>
        <v>1.5753554533569008E-2</v>
      </c>
      <c r="W2218" s="22">
        <f>IFERROR(_xll.qlIndexFixing($W$1,S2218,,Trigger),NA())</f>
        <v>1.5662592456339407E-2</v>
      </c>
      <c r="X2218" s="17">
        <f t="shared" si="34"/>
        <v>0.90962077229601168</v>
      </c>
    </row>
    <row r="2219" spans="18:24" x14ac:dyDescent="0.2">
      <c r="R2219" s="17" t="s">
        <v>21</v>
      </c>
      <c r="S2219" s="18">
        <f>_xll.qlInterestRateIndexFixingDate(IborIndex&amp;Tenor,T2219,Trigger)</f>
        <v>54949</v>
      </c>
      <c r="T2219" s="18">
        <f>_xll.qlCalendarAdvance(Calendar,T2218,R2219,"f",,Trigger)</f>
        <v>54953</v>
      </c>
      <c r="U2219" s="18">
        <f>_xll.qlInterestRateIndexMaturity(IborIndex&amp;Tenor,T2219,Trigger)</f>
        <v>55045</v>
      </c>
      <c r="V2219" s="22">
        <f>IFERROR(_xll.qlIndexFixing($V$1,S2219,,Trigger),NA())</f>
        <v>1.5737670383042815E-2</v>
      </c>
      <c r="W2219" s="22">
        <f>IFERROR(_xll.qlIndexFixing($W$1,S2219,,Trigger),NA())</f>
        <v>1.5659806261716563E-2</v>
      </c>
      <c r="X2219" s="17">
        <f t="shared" si="34"/>
        <v>0.77864121326251534</v>
      </c>
    </row>
    <row r="2220" spans="18:24" x14ac:dyDescent="0.2">
      <c r="R2220" s="17" t="s">
        <v>21</v>
      </c>
      <c r="S2220" s="18">
        <f>_xll.qlInterestRateIndexFixingDate(IborIndex&amp;Tenor,T2220,Trigger)</f>
        <v>54956</v>
      </c>
      <c r="T2220" s="18">
        <f>_xll.qlCalendarAdvance(Calendar,T2219,R2220,"f",,Trigger)</f>
        <v>54960</v>
      </c>
      <c r="U2220" s="18">
        <f>_xll.qlInterestRateIndexMaturity(IborIndex&amp;Tenor,T2220,Trigger)</f>
        <v>55052</v>
      </c>
      <c r="V2220" s="22">
        <f>IFERROR(_xll.qlIndexFixing($V$1,S2220,,Trigger),NA())</f>
        <v>1.5721767802187182E-2</v>
      </c>
      <c r="W2220" s="22">
        <f>IFERROR(_xll.qlIndexFixing($W$1,S2220,,Trigger),NA())</f>
        <v>1.5657261523492075E-2</v>
      </c>
      <c r="X2220" s="17">
        <f t="shared" si="34"/>
        <v>0.64506278695107555</v>
      </c>
    </row>
    <row r="2221" spans="18:24" x14ac:dyDescent="0.2">
      <c r="R2221" s="17" t="s">
        <v>21</v>
      </c>
      <c r="S2221" s="18">
        <f>_xll.qlInterestRateIndexFixingDate(IborIndex&amp;Tenor,T2221,Trigger)</f>
        <v>54963</v>
      </c>
      <c r="T2221" s="18">
        <f>_xll.qlCalendarAdvance(Calendar,T2220,R2221,"f",,Trigger)</f>
        <v>54967</v>
      </c>
      <c r="U2221" s="18">
        <f>_xll.qlInterestRateIndexMaturity(IborIndex&amp;Tenor,T2221,Trigger)</f>
        <v>55059</v>
      </c>
      <c r="V2221" s="22">
        <f>IFERROR(_xll.qlIndexFixing($V$1,S2221,,Trigger),NA())</f>
        <v>1.5705846791227152E-2</v>
      </c>
      <c r="W2221" s="22">
        <f>IFERROR(_xll.qlIndexFixing($W$1,S2221,,Trigger),NA())</f>
        <v>1.5654955529723964E-2</v>
      </c>
      <c r="X2221" s="17">
        <f t="shared" si="34"/>
        <v>0.5089126150318799</v>
      </c>
    </row>
    <row r="2222" spans="18:24" x14ac:dyDescent="0.2">
      <c r="R2222" s="17" t="s">
        <v>21</v>
      </c>
      <c r="S2222" s="18">
        <f>_xll.qlInterestRateIndexFixingDate(IborIndex&amp;Tenor,T2222,Trigger)</f>
        <v>54970</v>
      </c>
      <c r="T2222" s="18">
        <f>_xll.qlCalendarAdvance(Calendar,T2221,R2222,"f",,Trigger)</f>
        <v>54974</v>
      </c>
      <c r="U2222" s="18">
        <f>_xll.qlInterestRateIndexMaturity(IborIndex&amp;Tenor,T2222,Trigger)</f>
        <v>55066</v>
      </c>
      <c r="V2222" s="22">
        <f>IFERROR(_xll.qlIndexFixing($V$1,S2222,,Trigger),NA())</f>
        <v>1.5689907350385151E-2</v>
      </c>
      <c r="W2222" s="22">
        <f>IFERROR(_xll.qlIndexFixing($W$1,S2222,,Trigger),NA())</f>
        <v>1.5652885561827742E-2</v>
      </c>
      <c r="X2222" s="17">
        <f t="shared" si="34"/>
        <v>0.37021788557408536</v>
      </c>
    </row>
    <row r="2223" spans="18:24" x14ac:dyDescent="0.2">
      <c r="R2223" s="17" t="s">
        <v>21</v>
      </c>
      <c r="S2223" s="18">
        <f>_xll.qlInterestRateIndexFixingDate(IborIndex&amp;Tenor,T2223,Trigger)</f>
        <v>54977</v>
      </c>
      <c r="T2223" s="18">
        <f>_xll.qlCalendarAdvance(Calendar,T2222,R2223,"f",,Trigger)</f>
        <v>54981</v>
      </c>
      <c r="U2223" s="18">
        <f>_xll.qlInterestRateIndexMaturity(IborIndex&amp;Tenor,T2223,Trigger)</f>
        <v>55073</v>
      </c>
      <c r="V2223" s="22">
        <f>IFERROR(_xll.qlIndexFixing($V$1,S2223,,Trigger),NA())</f>
        <v>1.567394947988883E-2</v>
      </c>
      <c r="W2223" s="22">
        <f>IFERROR(_xll.qlIndexFixing($W$1,S2223,,Trigger),NA())</f>
        <v>1.5651048894575543E-2</v>
      </c>
      <c r="X2223" s="17">
        <f t="shared" si="34"/>
        <v>0.22900585313286731</v>
      </c>
    </row>
    <row r="2224" spans="18:24" x14ac:dyDescent="0.2">
      <c r="R2224" s="17" t="s">
        <v>21</v>
      </c>
      <c r="S2224" s="18">
        <f>_xll.qlInterestRateIndexFixingDate(IborIndex&amp;Tenor,T2224,Trigger)</f>
        <v>54984</v>
      </c>
      <c r="T2224" s="18">
        <f>_xll.qlCalendarAdvance(Calendar,T2223,R2224,"f",,Trigger)</f>
        <v>54988</v>
      </c>
      <c r="U2224" s="18">
        <f>_xll.qlInterestRateIndexMaturity(IborIndex&amp;Tenor,T2224,Trigger)</f>
        <v>55080</v>
      </c>
      <c r="V2224" s="22">
        <f>IFERROR(_xll.qlIndexFixing($V$1,S2224,,Trigger),NA())</f>
        <v>1.5657973179960611E-2</v>
      </c>
      <c r="W2224" s="22">
        <f>IFERROR(_xll.qlIndexFixing($W$1,S2224,,Trigger),NA())</f>
        <v>1.5649442796090901E-2</v>
      </c>
      <c r="X2224" s="17">
        <f t="shared" si="34"/>
        <v>8.5303838697099732E-2</v>
      </c>
    </row>
    <row r="2225" spans="18:24" x14ac:dyDescent="0.2">
      <c r="R2225" s="17" t="s">
        <v>21</v>
      </c>
      <c r="S2225" s="18">
        <f>_xll.qlInterestRateIndexFixingDate(IborIndex&amp;Tenor,T2225,Trigger)</f>
        <v>54991</v>
      </c>
      <c r="T2225" s="18">
        <f>_xll.qlCalendarAdvance(Calendar,T2224,R2225,"f",,Trigger)</f>
        <v>54995</v>
      </c>
      <c r="U2225" s="18">
        <f>_xll.qlInterestRateIndexMaturity(IborIndex&amp;Tenor,T2225,Trigger)</f>
        <v>55087</v>
      </c>
      <c r="V2225" s="22">
        <f>IFERROR(_xll.qlIndexFixing($V$1,S2225,,Trigger),NA())</f>
        <v>1.5641978450829014E-2</v>
      </c>
      <c r="W2225" s="22">
        <f>IFERROR(_xll.qlIndexFixing($W$1,S2225,,Trigger),NA())</f>
        <v>1.564806452785223E-2</v>
      </c>
      <c r="X2225" s="17">
        <f t="shared" si="34"/>
        <v>-6.0860770232165629E-2</v>
      </c>
    </row>
    <row r="2226" spans="18:24" x14ac:dyDescent="0.2">
      <c r="R2226" s="17" t="s">
        <v>21</v>
      </c>
      <c r="S2226" s="18">
        <f>_xll.qlInterestRateIndexFixingDate(IborIndex&amp;Tenor,T2226,Trigger)</f>
        <v>54998</v>
      </c>
      <c r="T2226" s="18">
        <f>_xll.qlCalendarAdvance(Calendar,T2225,R2226,"f",,Trigger)</f>
        <v>55002</v>
      </c>
      <c r="U2226" s="18">
        <f>_xll.qlInterestRateIndexMaturity(IborIndex&amp;Tenor,T2226,Trigger)</f>
        <v>55094</v>
      </c>
      <c r="V2226" s="22">
        <f>IFERROR(_xll.qlIndexFixing($V$1,S2226,,Trigger),NA())</f>
        <v>1.5625965292715597E-2</v>
      </c>
      <c r="W2226" s="22">
        <f>IFERROR(_xll.qlIndexFixing($W$1,S2226,,Trigger),NA())</f>
        <v>1.5646911344688489E-2</v>
      </c>
      <c r="X2226" s="17">
        <f t="shared" si="34"/>
        <v>-0.20946051972892121</v>
      </c>
    </row>
    <row r="2227" spans="18:24" x14ac:dyDescent="0.2">
      <c r="R2227" s="17" t="s">
        <v>21</v>
      </c>
      <c r="S2227" s="18">
        <f>_xll.qlInterestRateIndexFixingDate(IborIndex&amp;Tenor,T2227,Trigger)</f>
        <v>55005</v>
      </c>
      <c r="T2227" s="18">
        <f>_xll.qlCalendarAdvance(Calendar,T2226,R2227,"f",,Trigger)</f>
        <v>55009</v>
      </c>
      <c r="U2227" s="18">
        <f>_xll.qlInterestRateIndexMaturity(IborIndex&amp;Tenor,T2227,Trigger)</f>
        <v>55101</v>
      </c>
      <c r="V2227" s="22">
        <f>IFERROR(_xll.qlIndexFixing($V$1,S2227,,Trigger),NA())</f>
        <v>1.5609933705849743E-2</v>
      </c>
      <c r="W2227" s="22">
        <f>IFERROR(_xll.qlIndexFixing($W$1,S2227,,Trigger),NA())</f>
        <v>1.5645980494775686E-2</v>
      </c>
      <c r="X2227" s="17">
        <f t="shared" si="34"/>
        <v>-0.36046788925943318</v>
      </c>
    </row>
    <row r="2228" spans="18:24" x14ac:dyDescent="0.2">
      <c r="R2228" s="17" t="s">
        <v>21</v>
      </c>
      <c r="S2228" s="18">
        <f>_xll.qlInterestRateIndexFixingDate(IborIndex&amp;Tenor,T2228,Trigger)</f>
        <v>55012</v>
      </c>
      <c r="T2228" s="18">
        <f>_xll.qlCalendarAdvance(Calendar,T2227,R2228,"f",,Trigger)</f>
        <v>55016</v>
      </c>
      <c r="U2228" s="18">
        <f>_xll.qlInterestRateIndexMaturity(IborIndex&amp;Tenor,T2228,Trigger)</f>
        <v>55108</v>
      </c>
      <c r="V2228" s="22">
        <f>IFERROR(_xll.qlIndexFixing($V$1,S2228,,Trigger),NA())</f>
        <v>1.559388369045649E-2</v>
      </c>
      <c r="W2228" s="22">
        <f>IFERROR(_xll.qlIndexFixing($W$1,S2228,,Trigger),NA())</f>
        <v>1.5645269219642981E-2</v>
      </c>
      <c r="X2228" s="17">
        <f t="shared" si="34"/>
        <v>-0.51385529186490775</v>
      </c>
    </row>
    <row r="2229" spans="18:24" x14ac:dyDescent="0.2">
      <c r="R2229" s="17" t="s">
        <v>21</v>
      </c>
      <c r="S2229" s="18">
        <f>_xll.qlInterestRateIndexFixingDate(IborIndex&amp;Tenor,T2229,Trigger)</f>
        <v>55019</v>
      </c>
      <c r="T2229" s="18">
        <f>_xll.qlCalendarAdvance(Calendar,T2228,R2229,"f",,Trigger)</f>
        <v>55023</v>
      </c>
      <c r="U2229" s="18">
        <f>_xll.qlInterestRateIndexMaturity(IborIndex&amp;Tenor,T2229,Trigger)</f>
        <v>55115</v>
      </c>
      <c r="V2229" s="22">
        <f>IFERROR(_xll.qlIndexFixing($V$1,S2229,,Trigger),NA())</f>
        <v>1.557781524676261E-2</v>
      </c>
      <c r="W2229" s="22">
        <f>IFERROR(_xll.qlIndexFixing($W$1,S2229,,Trigger),NA())</f>
        <v>1.5644774754160509E-2</v>
      </c>
      <c r="X2229" s="17">
        <f t="shared" si="34"/>
        <v>-0.66959507397898121</v>
      </c>
    </row>
    <row r="2230" spans="18:24" x14ac:dyDescent="0.2">
      <c r="R2230" s="17" t="s">
        <v>21</v>
      </c>
      <c r="S2230" s="18">
        <f>_xll.qlInterestRateIndexFixingDate(IborIndex&amp;Tenor,T2230,Trigger)</f>
        <v>55026</v>
      </c>
      <c r="T2230" s="18">
        <f>_xll.qlCalendarAdvance(Calendar,T2229,R2230,"f",,Trigger)</f>
        <v>55030</v>
      </c>
      <c r="U2230" s="18">
        <f>_xll.qlInterestRateIndexMaturity(IborIndex&amp;Tenor,T2230,Trigger)</f>
        <v>55122</v>
      </c>
      <c r="V2230" s="22">
        <f>IFERROR(_xll.qlIndexFixing($V$1,S2230,,Trigger),NA())</f>
        <v>1.556414162736065E-2</v>
      </c>
      <c r="W2230" s="22">
        <f>IFERROR(_xll.qlIndexFixing($W$1,S2230,,Trigger),NA())</f>
        <v>1.5644490725763186E-2</v>
      </c>
      <c r="X2230" s="17">
        <f t="shared" si="34"/>
        <v>-0.80349098402536512</v>
      </c>
    </row>
    <row r="2231" spans="18:24" x14ac:dyDescent="0.2">
      <c r="R2231" s="17" t="s">
        <v>21</v>
      </c>
      <c r="S2231" s="18">
        <f>_xll.qlInterestRateIndexFixingDate(IborIndex&amp;Tenor,T2231,Trigger)</f>
        <v>55033</v>
      </c>
      <c r="T2231" s="18">
        <f>_xll.qlCalendarAdvance(Calendar,T2230,R2231,"f",,Trigger)</f>
        <v>55037</v>
      </c>
      <c r="U2231" s="18">
        <f>_xll.qlInterestRateIndexMaturity(IborIndex&amp;Tenor,T2231,Trigger)</f>
        <v>55128</v>
      </c>
      <c r="V2231" s="22">
        <f>IFERROR(_xll.qlIndexFixing($V$1,S2231,,Trigger),NA())</f>
        <v>1.5564546594889277E-2</v>
      </c>
      <c r="W2231" s="22">
        <f>IFERROR(_xll.qlIndexFixing($W$1,S2231,,Trigger),NA())</f>
        <v>1.5643903630220866E-2</v>
      </c>
      <c r="X2231" s="17">
        <f t="shared" si="34"/>
        <v>-0.79357035331588732</v>
      </c>
    </row>
    <row r="2232" spans="18:24" x14ac:dyDescent="0.2">
      <c r="R2232" s="17" t="s">
        <v>21</v>
      </c>
      <c r="S2232" s="18">
        <f>_xll.qlInterestRateIndexFixingDate(IborIndex&amp;Tenor,T2232,Trigger)</f>
        <v>55040</v>
      </c>
      <c r="T2232" s="18">
        <f>_xll.qlCalendarAdvance(Calendar,T2231,R2232,"f",,Trigger)</f>
        <v>55044</v>
      </c>
      <c r="U2232" s="18">
        <f>_xll.qlInterestRateIndexMaturity(IborIndex&amp;Tenor,T2232,Trigger)</f>
        <v>55135</v>
      </c>
      <c r="V2232" s="22">
        <f>IFERROR(_xll.qlIndexFixing($V$1,S2232,,Trigger),NA())</f>
        <v>1.5565344557814902E-2</v>
      </c>
      <c r="W2232" s="22">
        <f>IFERROR(_xll.qlIndexFixing($W$1,S2232,,Trigger),NA())</f>
        <v>1.5643476663405556E-2</v>
      </c>
      <c r="X2232" s="17">
        <f t="shared" si="34"/>
        <v>-0.78132105590654133</v>
      </c>
    </row>
    <row r="2233" spans="18:24" x14ac:dyDescent="0.2">
      <c r="R2233" s="17" t="s">
        <v>21</v>
      </c>
      <c r="S2233" s="18">
        <f>_xll.qlInterestRateIndexFixingDate(IborIndex&amp;Tenor,T2233,Trigger)</f>
        <v>55047</v>
      </c>
      <c r="T2233" s="18">
        <f>_xll.qlCalendarAdvance(Calendar,T2232,R2233,"f",,Trigger)</f>
        <v>55051</v>
      </c>
      <c r="U2233" s="18">
        <f>_xll.qlInterestRateIndexMaturity(IborIndex&amp;Tenor,T2233,Trigger)</f>
        <v>55142</v>
      </c>
      <c r="V2233" s="22">
        <f>IFERROR(_xll.qlIndexFixing($V$1,S2233,,Trigger),NA())</f>
        <v>1.5566142520898643E-2</v>
      </c>
      <c r="W2233" s="22">
        <f>IFERROR(_xll.qlIndexFixing($W$1,S2233,,Trigger),NA())</f>
        <v>1.5642907734663196E-2</v>
      </c>
      <c r="X2233" s="17">
        <f t="shared" si="34"/>
        <v>-0.76765213764552409</v>
      </c>
    </row>
    <row r="2234" spans="18:24" x14ac:dyDescent="0.2">
      <c r="R2234" s="17" t="s">
        <v>21</v>
      </c>
      <c r="S2234" s="18">
        <f>_xll.qlInterestRateIndexFixingDate(IborIndex&amp;Tenor,T2234,Trigger)</f>
        <v>55054</v>
      </c>
      <c r="T2234" s="18">
        <f>_xll.qlCalendarAdvance(Calendar,T2233,R2234,"f",,Trigger)</f>
        <v>55058</v>
      </c>
      <c r="U2234" s="18">
        <f>_xll.qlInterestRateIndexMaturity(IborIndex&amp;Tenor,T2234,Trigger)</f>
        <v>55149</v>
      </c>
      <c r="V2234" s="22">
        <f>IFERROR(_xll.qlIndexFixing($V$1,S2234,,Trigger),NA())</f>
        <v>1.5566940484144014E-2</v>
      </c>
      <c r="W2234" s="22">
        <f>IFERROR(_xll.qlIndexFixing($W$1,S2234,,Trigger),NA())</f>
        <v>1.5642196539474303E-2</v>
      </c>
      <c r="X2234" s="17">
        <f t="shared" si="34"/>
        <v>-0.75256055330288207</v>
      </c>
    </row>
    <row r="2235" spans="18:24" x14ac:dyDescent="0.2">
      <c r="R2235" s="17" t="s">
        <v>21</v>
      </c>
      <c r="S2235" s="18">
        <f>_xll.qlInterestRateIndexFixingDate(IborIndex&amp;Tenor,T2235,Trigger)</f>
        <v>55061</v>
      </c>
      <c r="T2235" s="18">
        <f>_xll.qlCalendarAdvance(Calendar,T2234,R2235,"f",,Trigger)</f>
        <v>55065</v>
      </c>
      <c r="U2235" s="18">
        <f>_xll.qlInterestRateIndexMaturity(IborIndex&amp;Tenor,T2235,Trigger)</f>
        <v>55157</v>
      </c>
      <c r="V2235" s="22">
        <f>IFERROR(_xll.qlIndexFixing($V$1,S2235,,Trigger),NA())</f>
        <v>1.5568131615019182E-2</v>
      </c>
      <c r="W2235" s="22">
        <f>IFERROR(_xll.qlIndexFixing($W$1,S2235,,Trigger),NA())</f>
        <v>1.5641593437903126E-2</v>
      </c>
      <c r="X2235" s="17">
        <f t="shared" si="34"/>
        <v>-0.73461822883943639</v>
      </c>
    </row>
    <row r="2236" spans="18:24" x14ac:dyDescent="0.2">
      <c r="R2236" s="17" t="s">
        <v>21</v>
      </c>
      <c r="S2236" s="18">
        <f>_xll.qlInterestRateIndexFixingDate(IborIndex&amp;Tenor,T2236,Trigger)</f>
        <v>55068</v>
      </c>
      <c r="T2236" s="18">
        <f>_xll.qlCalendarAdvance(Calendar,T2235,R2236,"f",,Trigger)</f>
        <v>55072</v>
      </c>
      <c r="U2236" s="18">
        <f>_xll.qlInterestRateIndexMaturity(IborIndex&amp;Tenor,T2236,Trigger)</f>
        <v>55164</v>
      </c>
      <c r="V2236" s="22">
        <f>IFERROR(_xll.qlIndexFixing($V$1,S2236,,Trigger),NA())</f>
        <v>1.5568929613037281E-2</v>
      </c>
      <c r="W2236" s="22">
        <f>IFERROR(_xll.qlIndexFixing($W$1,S2236,,Trigger),NA())</f>
        <v>1.5640586488235998E-2</v>
      </c>
      <c r="X2236" s="17">
        <f t="shared" si="34"/>
        <v>-0.71656875198717118</v>
      </c>
    </row>
    <row r="2237" spans="18:24" x14ac:dyDescent="0.2">
      <c r="R2237" s="17" t="s">
        <v>21</v>
      </c>
      <c r="S2237" s="18">
        <f>_xll.qlInterestRateIndexFixingDate(IborIndex&amp;Tenor,T2237,Trigger)</f>
        <v>55075</v>
      </c>
      <c r="T2237" s="18">
        <f>_xll.qlCalendarAdvance(Calendar,T2236,R2237,"f",,Trigger)</f>
        <v>55079</v>
      </c>
      <c r="U2237" s="18">
        <f>_xll.qlInterestRateIndexMaturity(IborIndex&amp;Tenor,T2237,Trigger)</f>
        <v>55171</v>
      </c>
      <c r="V2237" s="22">
        <f>IFERROR(_xll.qlIndexFixing($V$1,S2237,,Trigger),NA())</f>
        <v>1.556972761121786E-2</v>
      </c>
      <c r="W2237" s="22">
        <f>IFERROR(_xll.qlIndexFixing($W$1,S2237,,Trigger),NA())</f>
        <v>1.5639436330704175E-2</v>
      </c>
      <c r="X2237" s="17">
        <f t="shared" si="34"/>
        <v>-0.6970871948631594</v>
      </c>
    </row>
    <row r="2238" spans="18:24" x14ac:dyDescent="0.2">
      <c r="R2238" s="17" t="s">
        <v>21</v>
      </c>
      <c r="S2238" s="18">
        <f>_xll.qlInterestRateIndexFixingDate(IborIndex&amp;Tenor,T2238,Trigger)</f>
        <v>55082</v>
      </c>
      <c r="T2238" s="18">
        <f>_xll.qlCalendarAdvance(Calendar,T2237,R2238,"f",,Trigger)</f>
        <v>55086</v>
      </c>
      <c r="U2238" s="18">
        <f>_xll.qlInterestRateIndexMaturity(IborIndex&amp;Tenor,T2238,Trigger)</f>
        <v>55178</v>
      </c>
      <c r="V2238" s="22">
        <f>IFERROR(_xll.qlIndexFixing($V$1,S2238,,Trigger),NA())</f>
        <v>1.5570525609560048E-2</v>
      </c>
      <c r="W2238" s="22">
        <f>IFERROR(_xll.qlIndexFixing($W$1,S2238,,Trigger),NA())</f>
        <v>1.5638142660844241E-2</v>
      </c>
      <c r="X2238" s="17">
        <f t="shared" si="34"/>
        <v>-0.67617051284192886</v>
      </c>
    </row>
    <row r="2239" spans="18:24" x14ac:dyDescent="0.2">
      <c r="R2239" s="17" t="s">
        <v>21</v>
      </c>
      <c r="S2239" s="18">
        <f>_xll.qlInterestRateIndexFixingDate(IborIndex&amp;Tenor,T2239,Trigger)</f>
        <v>55089</v>
      </c>
      <c r="T2239" s="18">
        <f>_xll.qlCalendarAdvance(Calendar,T2238,R2239,"f",,Trigger)</f>
        <v>55093</v>
      </c>
      <c r="U2239" s="18">
        <f>_xll.qlInterestRateIndexMaturity(IborIndex&amp;Tenor,T2239,Trigger)</f>
        <v>55185</v>
      </c>
      <c r="V2239" s="22">
        <f>IFERROR(_xll.qlIndexFixing($V$1,S2239,,Trigger),NA())</f>
        <v>1.5571323608064715E-2</v>
      </c>
      <c r="W2239" s="22">
        <f>IFERROR(_xll.qlIndexFixing($W$1,S2239,,Trigger),NA())</f>
        <v>1.5636705174202348E-2</v>
      </c>
      <c r="X2239" s="17">
        <f t="shared" si="34"/>
        <v>-0.65381566137633074</v>
      </c>
    </row>
    <row r="2240" spans="18:24" x14ac:dyDescent="0.2">
      <c r="R2240" s="17" t="s">
        <v>21</v>
      </c>
      <c r="S2240" s="18">
        <f>_xll.qlInterestRateIndexFixingDate(IborIndex&amp;Tenor,T2240,Trigger)</f>
        <v>55096</v>
      </c>
      <c r="T2240" s="18">
        <f>_xll.qlCalendarAdvance(Calendar,T2239,R2240,"f",,Trigger)</f>
        <v>55100</v>
      </c>
      <c r="U2240" s="18">
        <f>_xll.qlInterestRateIndexMaturity(IborIndex&amp;Tenor,T2240,Trigger)</f>
        <v>55192</v>
      </c>
      <c r="V2240" s="22">
        <f>IFERROR(_xll.qlIndexFixing($V$1,S2240,,Trigger),NA())</f>
        <v>1.5572121606730991E-2</v>
      </c>
      <c r="W2240" s="22">
        <f>IFERROR(_xll.qlIndexFixing($W$1,S2240,,Trigger),NA())</f>
        <v>1.5635123566345492E-2</v>
      </c>
      <c r="X2240" s="17">
        <f t="shared" si="34"/>
        <v>-0.63001959614500735</v>
      </c>
    </row>
    <row r="2241" spans="18:24" x14ac:dyDescent="0.2">
      <c r="R2241" s="17" t="s">
        <v>21</v>
      </c>
      <c r="S2241" s="18">
        <f>_xll.qlInterestRateIndexFixingDate(IborIndex&amp;Tenor,T2241,Trigger)</f>
        <v>55103</v>
      </c>
      <c r="T2241" s="18">
        <f>_xll.qlCalendarAdvance(Calendar,T2240,R2241,"f",,Trigger)</f>
        <v>55107</v>
      </c>
      <c r="U2241" s="18">
        <f>_xll.qlInterestRateIndexMaturity(IborIndex&amp;Tenor,T2241,Trigger)</f>
        <v>55199</v>
      </c>
      <c r="V2241" s="22">
        <f>IFERROR(_xll.qlIndexFixing($V$1,S2241,,Trigger),NA())</f>
        <v>1.5572919605558878E-2</v>
      </c>
      <c r="W2241" s="22">
        <f>IFERROR(_xll.qlIndexFixing($W$1,S2241,,Trigger),NA())</f>
        <v>1.5633397532851971E-2</v>
      </c>
      <c r="X2241" s="17">
        <f t="shared" si="34"/>
        <v>-0.60477927293092759</v>
      </c>
    </row>
    <row r="2242" spans="18:24" x14ac:dyDescent="0.2">
      <c r="R2242" s="17" t="s">
        <v>21</v>
      </c>
      <c r="S2242" s="18">
        <f>_xll.qlInterestRateIndexFixingDate(IborIndex&amp;Tenor,T2242,Trigger)</f>
        <v>55110</v>
      </c>
      <c r="T2242" s="18">
        <f>_xll.qlCalendarAdvance(Calendar,T2241,R2242,"f",,Trigger)</f>
        <v>55114</v>
      </c>
      <c r="U2242" s="18">
        <f>_xll.qlInterestRateIndexMaturity(IborIndex&amp;Tenor,T2242,Trigger)</f>
        <v>55206</v>
      </c>
      <c r="V2242" s="22">
        <f>IFERROR(_xll.qlIndexFixing($V$1,S2242,,Trigger),NA())</f>
        <v>1.5573717604550114E-2</v>
      </c>
      <c r="W2242" s="22">
        <f>IFERROR(_xll.qlIndexFixing($W$1,S2242,,Trigger),NA())</f>
        <v>1.5631526769321797E-2</v>
      </c>
      <c r="X2242" s="17">
        <f t="shared" si="34"/>
        <v>-0.57809164771683086</v>
      </c>
    </row>
    <row r="2243" spans="18:24" x14ac:dyDescent="0.2">
      <c r="R2243" s="17" t="s">
        <v>21</v>
      </c>
      <c r="S2243" s="18">
        <f>_xll.qlInterestRateIndexFixingDate(IborIndex&amp;Tenor,T2243,Trigger)</f>
        <v>55117</v>
      </c>
      <c r="T2243" s="18">
        <f>_xll.qlCalendarAdvance(Calendar,T2242,R2243,"f",,Trigger)</f>
        <v>55121</v>
      </c>
      <c r="U2243" s="18">
        <f>_xll.qlInterestRateIndexMaturity(IborIndex&amp;Tenor,T2243,Trigger)</f>
        <v>55212</v>
      </c>
      <c r="V2243" s="22">
        <f>IFERROR(_xll.qlIndexFixing($V$1,S2243,,Trigger),NA())</f>
        <v>1.5574122160564162E-2</v>
      </c>
      <c r="W2243" s="22">
        <f>IFERROR(_xll.qlIndexFixing($W$1,S2243,,Trigger),NA())</f>
        <v>1.562934355479334E-2</v>
      </c>
      <c r="X2243" s="17">
        <f t="shared" si="34"/>
        <v>-0.55221394229178211</v>
      </c>
    </row>
    <row r="2244" spans="18:24" x14ac:dyDescent="0.2">
      <c r="R2244" s="17" t="s">
        <v>21</v>
      </c>
      <c r="S2244" s="18">
        <f>_xll.qlInterestRateIndexFixingDate(IborIndex&amp;Tenor,T2244,Trigger)</f>
        <v>55124</v>
      </c>
      <c r="T2244" s="18">
        <f>_xll.qlCalendarAdvance(Calendar,T2243,R2244,"f",,Trigger)</f>
        <v>55128</v>
      </c>
      <c r="U2244" s="18">
        <f>_xll.qlInterestRateIndexMaturity(IborIndex&amp;Tenor,T2244,Trigger)</f>
        <v>55218</v>
      </c>
      <c r="V2244" s="22">
        <f>IFERROR(_xll.qlIndexFixing($V$1,S2244,,Trigger),NA())</f>
        <v>1.5574526662418542E-2</v>
      </c>
      <c r="W2244" s="22">
        <f>IFERROR(_xll.qlIndexFixing($W$1,S2244,,Trigger),NA())</f>
        <v>1.5627035062237837E-2</v>
      </c>
      <c r="X2244" s="17">
        <f t="shared" ref="X2244:X2267" si="35">(V2244-W2244)*10000</f>
        <v>-0.52508399819295448</v>
      </c>
    </row>
    <row r="2245" spans="18:24" x14ac:dyDescent="0.2">
      <c r="R2245" s="17" t="s">
        <v>21</v>
      </c>
      <c r="S2245" s="18">
        <f>_xll.qlInterestRateIndexFixingDate(IborIndex&amp;Tenor,T2245,Trigger)</f>
        <v>55131</v>
      </c>
      <c r="T2245" s="18">
        <f>_xll.qlCalendarAdvance(Calendar,T2244,R2245,"f",,Trigger)</f>
        <v>55135</v>
      </c>
      <c r="U2245" s="18">
        <f>_xll.qlInterestRateIndexMaturity(IborIndex&amp;Tenor,T2245,Trigger)</f>
        <v>55225</v>
      </c>
      <c r="V2245" s="22">
        <f>IFERROR(_xll.qlIndexFixing($V$1,S2245,,Trigger),NA())</f>
        <v>1.5575324592959738E-2</v>
      </c>
      <c r="W2245" s="22">
        <f>IFERROR(_xll.qlIndexFixing($W$1,S2245,,Trigger),NA())</f>
        <v>1.5624749399440141E-2</v>
      </c>
      <c r="X2245" s="17">
        <f t="shared" si="35"/>
        <v>-0.49424806480402594</v>
      </c>
    </row>
    <row r="2246" spans="18:24" x14ac:dyDescent="0.2">
      <c r="R2246" s="17" t="s">
        <v>21</v>
      </c>
      <c r="S2246" s="18">
        <f>_xll.qlInterestRateIndexFixingDate(IborIndex&amp;Tenor,T2246,Trigger)</f>
        <v>55138</v>
      </c>
      <c r="T2246" s="18">
        <f>_xll.qlCalendarAdvance(Calendar,T2245,R2246,"f",,Trigger)</f>
        <v>55142</v>
      </c>
      <c r="U2246" s="18">
        <f>_xll.qlInterestRateIndexMaturity(IborIndex&amp;Tenor,T2246,Trigger)</f>
        <v>55232</v>
      </c>
      <c r="V2246" s="22">
        <f>IFERROR(_xll.qlIndexFixing($V$1,S2246,,Trigger),NA())</f>
        <v>1.5576122523660807E-2</v>
      </c>
      <c r="W2246" s="22">
        <f>IFERROR(_xll.qlIndexFixing($W$1,S2246,,Trigger),NA())</f>
        <v>1.562231784524748E-2</v>
      </c>
      <c r="X2246" s="17">
        <f t="shared" si="35"/>
        <v>-0.46195321586672833</v>
      </c>
    </row>
    <row r="2247" spans="18:24" x14ac:dyDescent="0.2">
      <c r="R2247" s="17" t="s">
        <v>21</v>
      </c>
      <c r="S2247" s="18">
        <f>_xll.qlInterestRateIndexFixingDate(IborIndex&amp;Tenor,T2247,Trigger)</f>
        <v>55144</v>
      </c>
      <c r="T2247" s="18">
        <f>_xll.qlCalendarAdvance(Calendar,T2246,R2247,"f",,Trigger)</f>
        <v>55149</v>
      </c>
      <c r="U2247" s="18">
        <f>_xll.qlInterestRateIndexMaturity(IborIndex&amp;Tenor,T2247,Trigger)</f>
        <v>55239</v>
      </c>
      <c r="V2247" s="22">
        <f>IFERROR(_xll.qlIndexFixing($V$1,S2247,,Trigger),NA())</f>
        <v>1.5576920454519971E-2</v>
      </c>
      <c r="W2247" s="22">
        <f>IFERROR(_xll.qlIndexFixing($W$1,S2247,,Trigger),NA())</f>
        <v>1.5619740095357493E-2</v>
      </c>
      <c r="X2247" s="17">
        <f t="shared" si="35"/>
        <v>-0.42819640837521433</v>
      </c>
    </row>
    <row r="2248" spans="18:24" x14ac:dyDescent="0.2">
      <c r="R2248" s="17" t="s">
        <v>21</v>
      </c>
      <c r="S2248" s="18">
        <f>_xll.qlInterestRateIndexFixingDate(IborIndex&amp;Tenor,T2248,Trigger)</f>
        <v>55152</v>
      </c>
      <c r="T2248" s="18">
        <f>_xll.qlCalendarAdvance(Calendar,T2247,R2248,"f",,Trigger)</f>
        <v>55156</v>
      </c>
      <c r="U2248" s="18">
        <f>_xll.qlInterestRateIndexMaturity(IborIndex&amp;Tenor,T2248,Trigger)</f>
        <v>55247</v>
      </c>
      <c r="V2248" s="22">
        <f>IFERROR(_xll.qlIndexFixing($V$1,S2248,,Trigger),NA())</f>
        <v>1.5578111986407937E-2</v>
      </c>
      <c r="W2248" s="22">
        <f>IFERROR(_xll.qlIndexFixing($W$1,S2248,,Trigger),NA())</f>
        <v>1.5617131336797804E-2</v>
      </c>
      <c r="X2248" s="17">
        <f t="shared" si="35"/>
        <v>-0.39019350389867674</v>
      </c>
    </row>
    <row r="2249" spans="18:24" x14ac:dyDescent="0.2">
      <c r="R2249" s="17" t="s">
        <v>21</v>
      </c>
      <c r="S2249" s="18">
        <f>_xll.qlInterestRateIndexFixingDate(IborIndex&amp;Tenor,T2249,Trigger)</f>
        <v>55159</v>
      </c>
      <c r="T2249" s="18">
        <f>_xll.qlCalendarAdvance(Calendar,T2248,R2249,"f",,Trigger)</f>
        <v>55163</v>
      </c>
      <c r="U2249" s="18">
        <f>_xll.qlInterestRateIndexMaturity(IborIndex&amp;Tenor,T2249,Trigger)</f>
        <v>55253</v>
      </c>
      <c r="V2249" s="22">
        <f>IFERROR(_xll.qlIndexFixing($V$1,S2249,,Trigger),NA())</f>
        <v>1.5578516316714364E-2</v>
      </c>
      <c r="W2249" s="22">
        <f>IFERROR(_xll.qlIndexFixing($W$1,S2249,,Trigger),NA())</f>
        <v>1.561414479137202E-2</v>
      </c>
      <c r="X2249" s="17">
        <f t="shared" si="35"/>
        <v>-0.35628474657656284</v>
      </c>
    </row>
    <row r="2250" spans="18:24" x14ac:dyDescent="0.2">
      <c r="R2250" s="17" t="s">
        <v>21</v>
      </c>
      <c r="S2250" s="18">
        <f>_xll.qlInterestRateIndexFixingDate(IborIndex&amp;Tenor,T2250,Trigger)</f>
        <v>55166</v>
      </c>
      <c r="T2250" s="18">
        <f>_xll.qlCalendarAdvance(Calendar,T2249,R2250,"f",,Trigger)</f>
        <v>55170</v>
      </c>
      <c r="U2250" s="18">
        <f>_xll.qlInterestRateIndexMaturity(IborIndex&amp;Tenor,T2250,Trigger)</f>
        <v>55260</v>
      </c>
      <c r="V2250" s="22">
        <f>IFERROR(_xll.qlIndexFixing($V$1,S2250,,Trigger),NA())</f>
        <v>1.5579314248048703E-2</v>
      </c>
      <c r="W2250" s="22">
        <f>IFERROR(_xll.qlIndexFixing($W$1,S2250,,Trigger),NA())</f>
        <v>1.5611126628758853E-2</v>
      </c>
      <c r="X2250" s="17">
        <f t="shared" si="35"/>
        <v>-0.31812380710150023</v>
      </c>
    </row>
    <row r="2251" spans="18:24" x14ac:dyDescent="0.2">
      <c r="R2251" s="17" t="s">
        <v>21</v>
      </c>
      <c r="S2251" s="18">
        <f>_xll.qlInterestRateIndexFixingDate(IborIndex&amp;Tenor,T2251,Trigger)</f>
        <v>55173</v>
      </c>
      <c r="T2251" s="18">
        <f>_xll.qlCalendarAdvance(Calendar,T2250,R2251,"f",,Trigger)</f>
        <v>55177</v>
      </c>
      <c r="U2251" s="18">
        <f>_xll.qlInterestRateIndexMaturity(IborIndex&amp;Tenor,T2251,Trigger)</f>
        <v>55267</v>
      </c>
      <c r="V2251" s="22">
        <f>IFERROR(_xll.qlIndexFixing($V$1,S2251,,Trigger),NA())</f>
        <v>1.5580112179542027E-2</v>
      </c>
      <c r="W2251" s="22">
        <f>IFERROR(_xll.qlIndexFixing($W$1,S2251,,Trigger),NA())</f>
        <v>1.5607961053418329E-2</v>
      </c>
      <c r="X2251" s="17">
        <f t="shared" si="35"/>
        <v>-0.27848873876301639</v>
      </c>
    </row>
    <row r="2252" spans="18:24" x14ac:dyDescent="0.2">
      <c r="R2252" s="17" t="s">
        <v>21</v>
      </c>
      <c r="S2252" s="18">
        <f>_xll.qlInterestRateIndexFixingDate(IborIndex&amp;Tenor,T2252,Trigger)</f>
        <v>55180</v>
      </c>
      <c r="T2252" s="18">
        <f>_xll.qlCalendarAdvance(Calendar,T2251,R2252,"f",,Trigger)</f>
        <v>55184</v>
      </c>
      <c r="U2252" s="18">
        <f>_xll.qlInterestRateIndexMaturity(IborIndex&amp;Tenor,T2252,Trigger)</f>
        <v>55271</v>
      </c>
      <c r="V2252" s="22">
        <f>IFERROR(_xll.qlIndexFixing($V$1,S2252,,Trigger),NA())</f>
        <v>1.5579728982614168E-2</v>
      </c>
      <c r="W2252" s="22">
        <f>IFERROR(_xll.qlIndexFixing($W$1,S2252,,Trigger),NA())</f>
        <v>1.5604423664778145E-2</v>
      </c>
      <c r="X2252" s="17">
        <f t="shared" si="35"/>
        <v>-0.246946821639768</v>
      </c>
    </row>
    <row r="2253" spans="18:24" x14ac:dyDescent="0.2">
      <c r="R2253" s="17" t="s">
        <v>21</v>
      </c>
      <c r="S2253" s="18">
        <f>_xll.qlInterestRateIndexFixingDate(IborIndex&amp;Tenor,T2253,Trigger)</f>
        <v>55187</v>
      </c>
      <c r="T2253" s="18">
        <f>_xll.qlCalendarAdvance(Calendar,T2252,R2253,"f",,Trigger)</f>
        <v>55191</v>
      </c>
      <c r="U2253" s="18">
        <f>_xll.qlInterestRateIndexMaturity(IborIndex&amp;Tenor,T2253,Trigger)</f>
        <v>55281</v>
      </c>
      <c r="V2253" s="22">
        <f>IFERROR(_xll.qlIndexFixing($V$1,S2253,,Trigger),NA())</f>
        <v>1.5581708043004738E-2</v>
      </c>
      <c r="W2253" s="22">
        <f>IFERROR(_xll.qlIndexFixing($W$1,S2253,,Trigger),NA())</f>
        <v>1.5601186447702808E-2</v>
      </c>
      <c r="X2253" s="17">
        <f t="shared" si="35"/>
        <v>-0.19478404698070051</v>
      </c>
    </row>
    <row r="2254" spans="18:24" x14ac:dyDescent="0.2">
      <c r="R2254" s="17" t="s">
        <v>21</v>
      </c>
      <c r="S2254" s="18">
        <f>_xll.qlInterestRateIndexFixingDate(IborIndex&amp;Tenor,T2254,Trigger)</f>
        <v>55194</v>
      </c>
      <c r="T2254" s="18">
        <f>_xll.qlCalendarAdvance(Calendar,T2253,R2254,"f",,Trigger)</f>
        <v>55198</v>
      </c>
      <c r="U2254" s="18">
        <f>_xll.qlInterestRateIndexMaturity(IborIndex&amp;Tenor,T2254,Trigger)</f>
        <v>55288</v>
      </c>
      <c r="V2254" s="22">
        <f>IFERROR(_xll.qlIndexFixing($V$1,S2254,,Trigger),NA())</f>
        <v>1.5582505974973238E-2</v>
      </c>
      <c r="W2254" s="22">
        <f>IFERROR(_xll.qlIndexFixing($W$1,S2254,,Trigger),NA())</f>
        <v>1.5597576808951352E-2</v>
      </c>
      <c r="X2254" s="17">
        <f t="shared" si="35"/>
        <v>-0.15070833978114706</v>
      </c>
    </row>
    <row r="2255" spans="18:24" x14ac:dyDescent="0.2">
      <c r="R2255" s="17" t="s">
        <v>21</v>
      </c>
      <c r="S2255" s="18">
        <f>_xll.qlInterestRateIndexFixingDate(IborIndex&amp;Tenor,T2255,Trigger)</f>
        <v>55201</v>
      </c>
      <c r="T2255" s="18">
        <f>_xll.qlCalendarAdvance(Calendar,T2254,R2255,"f",,Trigger)</f>
        <v>55205</v>
      </c>
      <c r="U2255" s="18">
        <f>_xll.qlInterestRateIndexMaturity(IborIndex&amp;Tenor,T2255,Trigger)</f>
        <v>55295</v>
      </c>
      <c r="V2255" s="22">
        <f>IFERROR(_xll.qlIndexFixing($V$1,S2255,,Trigger),NA())</f>
        <v>1.5583303907101609E-2</v>
      </c>
      <c r="W2255" s="22">
        <f>IFERROR(_xll.qlIndexFixing($W$1,S2255,,Trigger),NA())</f>
        <v>1.5593818540712512E-2</v>
      </c>
      <c r="X2255" s="17">
        <f t="shared" si="35"/>
        <v>-0.1051463361090299</v>
      </c>
    </row>
    <row r="2256" spans="18:24" x14ac:dyDescent="0.2">
      <c r="R2256" s="17" t="s">
        <v>21</v>
      </c>
      <c r="S2256" s="18">
        <f>_xll.qlInterestRateIndexFixingDate(IborIndex&amp;Tenor,T2256,Trigger)</f>
        <v>55208</v>
      </c>
      <c r="T2256" s="18">
        <f>_xll.qlCalendarAdvance(Calendar,T2255,R2256,"f",,Trigger)</f>
        <v>55212</v>
      </c>
      <c r="U2256" s="18">
        <f>_xll.qlInterestRateIndexMaturity(IborIndex&amp;Tenor,T2256,Trigger)</f>
        <v>55304</v>
      </c>
      <c r="V2256" s="22">
        <f>IFERROR(_xll.qlIndexFixing($V$1,S2256,,Trigger),NA())</f>
        <v>1.5584889607438136E-2</v>
      </c>
      <c r="W2256" s="22">
        <f>IFERROR(_xll.qlIndexFixing($W$1,S2256,,Trigger),NA())</f>
        <v>1.5589969000919609E-2</v>
      </c>
      <c r="X2256" s="17">
        <f t="shared" si="35"/>
        <v>-5.0793934814729463E-2</v>
      </c>
    </row>
    <row r="2257" spans="18:24" x14ac:dyDescent="0.2">
      <c r="R2257" s="17" t="s">
        <v>21</v>
      </c>
      <c r="S2257" s="18">
        <f>_xll.qlInterestRateIndexFixingDate(IborIndex&amp;Tenor,T2257,Trigger)</f>
        <v>55215</v>
      </c>
      <c r="T2257" s="18">
        <f>_xll.qlCalendarAdvance(Calendar,T2256,R2257,"f",,Trigger)</f>
        <v>55219</v>
      </c>
      <c r="U2257" s="18">
        <f>_xll.qlInterestRateIndexMaturity(IborIndex&amp;Tenor,T2257,Trigger)</f>
        <v>55311</v>
      </c>
      <c r="V2257" s="22">
        <f>IFERROR(_xll.qlIndexFixing($V$1,S2257,,Trigger),NA())</f>
        <v>1.5585687608861337E-2</v>
      </c>
      <c r="W2257" s="22">
        <f>IFERROR(_xll.qlIndexFixing($W$1,S2257,,Trigger),NA())</f>
        <v>1.558589077010308E-2</v>
      </c>
      <c r="X2257" s="17">
        <f t="shared" si="35"/>
        <v>-2.0316124174288297E-3</v>
      </c>
    </row>
    <row r="2258" spans="18:24" x14ac:dyDescent="0.2">
      <c r="R2258" s="17" t="s">
        <v>21</v>
      </c>
      <c r="S2258" s="18">
        <f>_xll.qlInterestRateIndexFixingDate(IborIndex&amp;Tenor,T2258,Trigger)</f>
        <v>55222</v>
      </c>
      <c r="T2258" s="18">
        <f>_xll.qlCalendarAdvance(Calendar,T2257,R2258,"f",,Trigger)</f>
        <v>55226</v>
      </c>
      <c r="U2258" s="18">
        <f>_xll.qlInterestRateIndexMaturity(IborIndex&amp;Tenor,T2258,Trigger)</f>
        <v>55318</v>
      </c>
      <c r="V2258" s="22">
        <f>IFERROR(_xll.qlIndexFixing($V$1,S2258,,Trigger),NA())</f>
        <v>1.558648561044528E-2</v>
      </c>
      <c r="W2258" s="22">
        <f>IFERROR(_xll.qlIndexFixing($W$1,S2258,,Trigger),NA())</f>
        <v>1.5581662941143982E-2</v>
      </c>
      <c r="X2258" s="17">
        <f t="shared" si="35"/>
        <v>4.8226693012982241E-2</v>
      </c>
    </row>
    <row r="2259" spans="18:24" x14ac:dyDescent="0.2">
      <c r="R2259" s="17" t="s">
        <v>21</v>
      </c>
      <c r="S2259" s="18">
        <f>_xll.qlInterestRateIndexFixingDate(IborIndex&amp;Tenor,T2259,Trigger)</f>
        <v>55229</v>
      </c>
      <c r="T2259" s="18">
        <f>_xll.qlCalendarAdvance(Calendar,T2258,R2259,"f",,Trigger)</f>
        <v>55233</v>
      </c>
      <c r="U2259" s="18">
        <f>_xll.qlInterestRateIndexMaturity(IborIndex&amp;Tenor,T2259,Trigger)</f>
        <v>55325</v>
      </c>
      <c r="V2259" s="22">
        <f>IFERROR(_xll.qlIndexFixing($V$1,S2259,,Trigger),NA())</f>
        <v>1.5587283612190833E-2</v>
      </c>
      <c r="W2259" s="22">
        <f>IFERROR(_xll.qlIndexFixing($W$1,S2259,,Trigger),NA())</f>
        <v>1.5577285209935138E-2</v>
      </c>
      <c r="X2259" s="17">
        <f t="shared" si="35"/>
        <v>9.9984022556946772E-2</v>
      </c>
    </row>
    <row r="2260" spans="18:24" x14ac:dyDescent="0.2">
      <c r="R2260" s="17" t="s">
        <v>21</v>
      </c>
      <c r="S2260" s="18">
        <f>_xll.qlInterestRateIndexFixingDate(IborIndex&amp;Tenor,T2260,Trigger)</f>
        <v>55236</v>
      </c>
      <c r="T2260" s="18">
        <f>_xll.qlCalendarAdvance(Calendar,T2259,R2260,"f",,Trigger)</f>
        <v>55240</v>
      </c>
      <c r="U2260" s="18">
        <f>_xll.qlInterestRateIndexMaturity(IborIndex&amp;Tenor,T2260,Trigger)</f>
        <v>55332</v>
      </c>
      <c r="V2260" s="22">
        <f>IFERROR(_xll.qlIndexFixing($V$1,S2260,,Trigger),NA())</f>
        <v>1.5588081614098864E-2</v>
      </c>
      <c r="W2260" s="22">
        <f>IFERROR(_xll.qlIndexFixing($W$1,S2260,,Trigger),NA())</f>
        <v>1.5572757272393708E-2</v>
      </c>
      <c r="X2260" s="17">
        <f t="shared" si="35"/>
        <v>0.15324341705156078</v>
      </c>
    </row>
    <row r="2261" spans="18:24" x14ac:dyDescent="0.2">
      <c r="R2261" s="17" t="s">
        <v>21</v>
      </c>
      <c r="S2261" s="18">
        <f>_xll.qlInterestRateIndexFixingDate(IborIndex&amp;Tenor,T2261,Trigger)</f>
        <v>55241</v>
      </c>
      <c r="T2261" s="18">
        <f>_xll.qlCalendarAdvance(Calendar,T2260,R2261,"f",,Trigger)</f>
        <v>55247</v>
      </c>
      <c r="U2261" s="18">
        <f>_xll.qlInterestRateIndexMaturity(IborIndex&amp;Tenor,T2261,Trigger)</f>
        <v>55338</v>
      </c>
      <c r="V2261" s="22">
        <f>IFERROR(_xll.qlIndexFixing($V$1,S2261,,Trigger),NA())</f>
        <v>1.5588485552363182E-2</v>
      </c>
      <c r="W2261" s="22">
        <f>IFERROR(_xll.qlIndexFixing($W$1,S2261,,Trigger),NA())</f>
        <v>1.5568105279836002E-2</v>
      </c>
      <c r="X2261" s="17">
        <f t="shared" si="35"/>
        <v>0.20380272527180041</v>
      </c>
    </row>
    <row r="2262" spans="18:24" x14ac:dyDescent="0.2">
      <c r="R2262" s="17" t="s">
        <v>21</v>
      </c>
      <c r="S2262" s="18">
        <f>_xll.qlInterestRateIndexFixingDate(IborIndex&amp;Tenor,T2262,Trigger)</f>
        <v>55250</v>
      </c>
      <c r="T2262" s="18">
        <f>_xll.qlCalendarAdvance(Calendar,T2261,R2262,"f",,Trigger)</f>
        <v>55254</v>
      </c>
      <c r="U2262" s="18">
        <f>_xll.qlInterestRateIndexMaturity(IborIndex&amp;Tenor,T2262,Trigger)</f>
        <v>55345</v>
      </c>
      <c r="V2262" s="22">
        <f>IFERROR(_xll.qlIndexFixing($V$1,S2262,,Trigger),NA())</f>
        <v>1.558928352009727E-2</v>
      </c>
      <c r="W2262" s="22">
        <f>IFERROR(_xll.qlIndexFixing($W$1,S2262,,Trigger),NA())</f>
        <v>1.5563287055274691E-2</v>
      </c>
      <c r="X2262" s="17">
        <f t="shared" si="35"/>
        <v>0.25996464822578347</v>
      </c>
    </row>
    <row r="2263" spans="18:24" x14ac:dyDescent="0.2">
      <c r="R2263" s="17" t="s">
        <v>21</v>
      </c>
      <c r="S2263" s="18">
        <f>_xll.qlInterestRateIndexFixingDate(IborIndex&amp;Tenor,T2263,Trigger)</f>
        <v>55257</v>
      </c>
      <c r="T2263" s="18">
        <f>_xll.qlCalendarAdvance(Calendar,T2262,R2263,"f",,Trigger)</f>
        <v>55261</v>
      </c>
      <c r="U2263" s="18">
        <f>_xll.qlInterestRateIndexMaturity(IborIndex&amp;Tenor,T2263,Trigger)</f>
        <v>55352</v>
      </c>
      <c r="V2263" s="22">
        <f>IFERROR(_xll.qlIndexFixing($V$1,S2263,,Trigger),NA())</f>
        <v>1.5590081487992109E-2</v>
      </c>
      <c r="W2263" s="22">
        <f>IFERROR(_xll.qlIndexFixing($W$1,S2263,,Trigger),NA())</f>
        <v>1.555831774039774E-2</v>
      </c>
      <c r="X2263" s="17">
        <f t="shared" si="35"/>
        <v>0.3176374759436898</v>
      </c>
    </row>
    <row r="2264" spans="18:24" x14ac:dyDescent="0.2">
      <c r="R2264" s="17" t="s">
        <v>21</v>
      </c>
      <c r="S2264" s="18">
        <f>_xll.qlInterestRateIndexFixingDate(IborIndex&amp;Tenor,T2264,Trigger)</f>
        <v>55264</v>
      </c>
      <c r="T2264" s="18">
        <f>_xll.qlCalendarAdvance(Calendar,T2263,R2264,"f",,Trigger)</f>
        <v>55268</v>
      </c>
      <c r="U2264" s="18">
        <f>_xll.qlInterestRateIndexMaturity(IborIndex&amp;Tenor,T2264,Trigger)</f>
        <v>55359</v>
      </c>
      <c r="V2264" s="22">
        <f>IFERROR(_xll.qlIndexFixing($V$1,S2264,,Trigger),NA())</f>
        <v>1.5590879456046819E-2</v>
      </c>
      <c r="W2264" s="22">
        <f>IFERROR(_xll.qlIndexFixing($W$1,S2264,,Trigger),NA())</f>
        <v>1.555319703120041E-2</v>
      </c>
      <c r="X2264" s="17">
        <f t="shared" si="35"/>
        <v>0.37682424846408741</v>
      </c>
    </row>
    <row r="2265" spans="18:24" x14ac:dyDescent="0.2">
      <c r="R2265" s="17" t="s">
        <v>21</v>
      </c>
      <c r="S2265" s="18">
        <f>_xll.qlInterestRateIndexFixingDate(IborIndex&amp;Tenor,T2265,Trigger)</f>
        <v>55270</v>
      </c>
      <c r="T2265" s="18">
        <f>_xll.qlCalendarAdvance(Calendar,T2264,R2265,"f",,Trigger)</f>
        <v>55275</v>
      </c>
      <c r="U2265" s="18">
        <f>_xll.qlInterestRateIndexMaturity(IborIndex&amp;Tenor,T2265,Trigger)</f>
        <v>55367</v>
      </c>
      <c r="V2265" s="22">
        <f>IFERROR(_xll.qlIndexFixing($V$1,S2265,,Trigger),NA())</f>
        <v>1.5592071626072729E-2</v>
      </c>
      <c r="W2265" s="22">
        <f>IFERROR(_xll.qlIndexFixing($W$1,S2265,,Trigger),NA())</f>
        <v>1.5547853847920684E-2</v>
      </c>
      <c r="X2265" s="17">
        <f t="shared" si="35"/>
        <v>0.44217778152045445</v>
      </c>
    </row>
    <row r="2266" spans="18:24" x14ac:dyDescent="0.2">
      <c r="R2266" s="17" t="s">
        <v>21</v>
      </c>
      <c r="S2266" s="18">
        <f>_xll.qlInterestRateIndexFixingDate(IborIndex&amp;Tenor,T2266,Trigger)</f>
        <v>55278</v>
      </c>
      <c r="T2266" s="18">
        <f>_xll.qlCalendarAdvance(Calendar,T2265,R2266,"f",,Trigger)</f>
        <v>55282</v>
      </c>
      <c r="U2266" s="18">
        <f>_xll.qlInterestRateIndexMaturity(IborIndex&amp;Tenor,T2266,Trigger)</f>
        <v>55374</v>
      </c>
      <c r="V2266" s="22">
        <f>IFERROR(_xll.qlIndexFixing($V$1,S2266,,Trigger),NA())</f>
        <v>1.5592869628953026E-2</v>
      </c>
      <c r="W2266" s="22">
        <f>IFERROR(_xll.qlIndexFixing($W$1,S2266,,Trigger),NA())</f>
        <v>1.5542418287593628E-2</v>
      </c>
      <c r="X2266" s="17">
        <f t="shared" si="35"/>
        <v>0.50451341359397317</v>
      </c>
    </row>
    <row r="2267" spans="18:24" x14ac:dyDescent="0.2">
      <c r="R2267" s="17" t="s">
        <v>21</v>
      </c>
      <c r="S2267" s="18">
        <f>_xll.qlInterestRateIndexFixingDate(IborIndex&amp;Tenor,T2267,Trigger)</f>
        <v>55285</v>
      </c>
      <c r="T2267" s="18">
        <f>_xll.qlCalendarAdvance(Calendar,T2266,R2267,"f",,Trigger)</f>
        <v>55289</v>
      </c>
      <c r="U2267" s="18">
        <f>_xll.qlInterestRateIndexMaturity(IborIndex&amp;Tenor,T2267,Trigger)</f>
        <v>55381</v>
      </c>
      <c r="V2267" s="22">
        <f>IFERROR(_xll.qlIndexFixing($V$1,S2267,,Trigger),NA())</f>
        <v>1.5593667631995801E-2</v>
      </c>
      <c r="W2267" s="22">
        <f>IFERROR(_xll.qlIndexFixing($W$1,S2267,,Trigger),NA())</f>
        <v>1.5536830392851057E-2</v>
      </c>
      <c r="X2267" s="17">
        <f t="shared" si="35"/>
        <v>0.56837239144744489</v>
      </c>
    </row>
    <row r="2268" spans="18:24" x14ac:dyDescent="0.2">
      <c r="R2268" s="17" t="s">
        <v>21</v>
      </c>
      <c r="S2268" s="18">
        <f>_xll.qlInterestRateIndexFixingDate(IborIndex&amp;Tenor,T2268,Trigger)</f>
        <v>55292</v>
      </c>
      <c r="T2268" s="18">
        <f>_xll.qlCalendarAdvance(Calendar,T2267,R2268,"f",,Trigger)</f>
        <v>55296</v>
      </c>
      <c r="U2268" s="18">
        <f>_xll.qlInterestRateIndexMaturity(IborIndex&amp;Tenor,T2268,Trigger)</f>
        <v>55388</v>
      </c>
      <c r="V2268" s="22">
        <f>IFERROR(_xll.qlIndexFixing($V$1,S2268,,Trigger),NA())</f>
        <v>1.5594465635202795E-2</v>
      </c>
      <c r="W2268" s="22">
        <f>IFERROR(_xll.qlIndexFixing($W$1,S2268,,Trigger),NA())</f>
        <v>1.5531089859758698E-2</v>
      </c>
      <c r="X2268" s="17">
        <f t="shared" ref="X2268:X2331" si="36">(V2268-W2268)*10000</f>
        <v>0.63375775444097016</v>
      </c>
    </row>
    <row r="2269" spans="18:24" x14ac:dyDescent="0.2">
      <c r="R2269" s="17" t="s">
        <v>21</v>
      </c>
      <c r="S2269" s="18">
        <f>_xll.qlInterestRateIndexFixingDate(IborIndex&amp;Tenor,T2269,Trigger)</f>
        <v>55299</v>
      </c>
      <c r="T2269" s="18">
        <f>_xll.qlCalendarAdvance(Calendar,T2268,R2269,"f",,Trigger)</f>
        <v>55303</v>
      </c>
      <c r="U2269" s="18">
        <f>_xll.qlInterestRateIndexMaturity(IborIndex&amp;Tenor,T2269,Trigger)</f>
        <v>55395</v>
      </c>
      <c r="V2269" s="22">
        <f>IFERROR(_xll.qlIndexFixing($V$1,S2269,,Trigger),NA())</f>
        <v>1.5588710672490329E-2</v>
      </c>
      <c r="W2269" s="22">
        <f>IFERROR(_xll.qlIndexFixing($W$1,S2269,,Trigger),NA())</f>
        <v>1.5525223042570117E-2</v>
      </c>
      <c r="X2269" s="17">
        <f t="shared" si="36"/>
        <v>0.63487629920212441</v>
      </c>
    </row>
    <row r="2270" spans="18:24" x14ac:dyDescent="0.2">
      <c r="R2270" s="17" t="s">
        <v>21</v>
      </c>
      <c r="S2270" s="18">
        <f>_xll.qlInterestRateIndexFixingDate(IborIndex&amp;Tenor,T2270,Trigger)</f>
        <v>55306</v>
      </c>
      <c r="T2270" s="18">
        <f>_xll.qlCalendarAdvance(Calendar,T2269,R2270,"f",,Trigger)</f>
        <v>55310</v>
      </c>
      <c r="U2270" s="18">
        <f>_xll.qlInterestRateIndexMaturity(IborIndex&amp;Tenor,T2270,Trigger)</f>
        <v>55402</v>
      </c>
      <c r="V2270" s="22">
        <f>IFERROR(_xll.qlIndexFixing($V$1,S2270,,Trigger),NA())</f>
        <v>1.556655768129496E-2</v>
      </c>
      <c r="W2270" s="22">
        <f>IFERROR(_xll.qlIndexFixing($W$1,S2270,,Trigger),NA())</f>
        <v>1.551968729075578E-2</v>
      </c>
      <c r="X2270" s="17">
        <f t="shared" si="36"/>
        <v>0.46870390539180062</v>
      </c>
    </row>
    <row r="2271" spans="18:24" x14ac:dyDescent="0.2">
      <c r="R2271" s="17" t="s">
        <v>21</v>
      </c>
      <c r="S2271" s="18">
        <f>_xll.qlInterestRateIndexFixingDate(IborIndex&amp;Tenor,T2271,Trigger)</f>
        <v>55313</v>
      </c>
      <c r="T2271" s="18">
        <f>_xll.qlCalendarAdvance(Calendar,T2270,R2271,"f",,Trigger)</f>
        <v>55317</v>
      </c>
      <c r="U2271" s="18">
        <f>_xll.qlInterestRateIndexMaturity(IborIndex&amp;Tenor,T2271,Trigger)</f>
        <v>55409</v>
      </c>
      <c r="V2271" s="22">
        <f>IFERROR(_xll.qlIndexFixing($V$1,S2271,,Trigger),NA())</f>
        <v>1.5544380402983792E-2</v>
      </c>
      <c r="W2271" s="22">
        <f>IFERROR(_xll.qlIndexFixing($W$1,S2271,,Trigger),NA())</f>
        <v>1.5514641599418859E-2</v>
      </c>
      <c r="X2271" s="17">
        <f t="shared" si="36"/>
        <v>0.29738803564932981</v>
      </c>
    </row>
    <row r="2272" spans="18:24" x14ac:dyDescent="0.2">
      <c r="R2272" s="17" t="s">
        <v>21</v>
      </c>
      <c r="S2272" s="18">
        <f>_xll.qlInterestRateIndexFixingDate(IborIndex&amp;Tenor,T2272,Trigger)</f>
        <v>55320</v>
      </c>
      <c r="T2272" s="18">
        <f>_xll.qlCalendarAdvance(Calendar,T2271,R2272,"f",,Trigger)</f>
        <v>55324</v>
      </c>
      <c r="U2272" s="18">
        <f>_xll.qlInterestRateIndexMaturity(IborIndex&amp;Tenor,T2272,Trigger)</f>
        <v>55416</v>
      </c>
      <c r="V2272" s="22">
        <f>IFERROR(_xll.qlIndexFixing($V$1,S2272,,Trigger),NA())</f>
        <v>1.5522178837973018E-2</v>
      </c>
      <c r="W2272" s="22">
        <f>IFERROR(_xll.qlIndexFixing($W$1,S2272,,Trigger),NA())</f>
        <v>1.5510077652915528E-2</v>
      </c>
      <c r="X2272" s="17">
        <f t="shared" si="36"/>
        <v>0.12101185057490638</v>
      </c>
    </row>
    <row r="2273" spans="18:24" x14ac:dyDescent="0.2">
      <c r="R2273" s="17" t="s">
        <v>21</v>
      </c>
      <c r="S2273" s="18">
        <f>_xll.qlInterestRateIndexFixingDate(IborIndex&amp;Tenor,T2273,Trigger)</f>
        <v>55327</v>
      </c>
      <c r="T2273" s="18">
        <f>_xll.qlCalendarAdvance(Calendar,T2272,R2273,"f",,Trigger)</f>
        <v>55331</v>
      </c>
      <c r="U2273" s="18">
        <f>_xll.qlInterestRateIndexMaturity(IborIndex&amp;Tenor,T2273,Trigger)</f>
        <v>55423</v>
      </c>
      <c r="V2273" s="22">
        <f>IFERROR(_xll.qlIndexFixing($V$1,S2273,,Trigger),NA())</f>
        <v>1.5499952986674481E-2</v>
      </c>
      <c r="W2273" s="22">
        <f>IFERROR(_xll.qlIndexFixing($W$1,S2273,,Trigger),NA())</f>
        <v>1.5505987116611067E-2</v>
      </c>
      <c r="X2273" s="17">
        <f t="shared" si="36"/>
        <v>-6.034129936586044E-2</v>
      </c>
    </row>
    <row r="2274" spans="18:24" x14ac:dyDescent="0.2">
      <c r="R2274" s="17" t="s">
        <v>21</v>
      </c>
      <c r="S2274" s="18">
        <f>_xll.qlInterestRateIndexFixingDate(IborIndex&amp;Tenor,T2274,Trigger)</f>
        <v>55334</v>
      </c>
      <c r="T2274" s="18">
        <f>_xll.qlCalendarAdvance(Calendar,T2273,R2274,"f",,Trigger)</f>
        <v>55338</v>
      </c>
      <c r="U2274" s="18">
        <f>_xll.qlInterestRateIndexMaturity(IborIndex&amp;Tenor,T2274,Trigger)</f>
        <v>55430</v>
      </c>
      <c r="V2274" s="22">
        <f>IFERROR(_xll.qlIndexFixing($V$1,S2274,,Trigger),NA())</f>
        <v>1.5477702849500893E-2</v>
      </c>
      <c r="W2274" s="22">
        <f>IFERROR(_xll.qlIndexFixing($W$1,S2274,,Trigger),NA())</f>
        <v>1.5502361636878117E-2</v>
      </c>
      <c r="X2274" s="17">
        <f t="shared" si="36"/>
        <v>-0.24658787377224503</v>
      </c>
    </row>
    <row r="2275" spans="18:24" x14ac:dyDescent="0.2">
      <c r="R2275" s="17" t="s">
        <v>21</v>
      </c>
      <c r="S2275" s="18">
        <f>_xll.qlInterestRateIndexFixingDate(IborIndex&amp;Tenor,T2275,Trigger)</f>
        <v>55341</v>
      </c>
      <c r="T2275" s="18">
        <f>_xll.qlCalendarAdvance(Calendar,T2274,R2275,"f",,Trigger)</f>
        <v>55345</v>
      </c>
      <c r="U2275" s="18">
        <f>_xll.qlInterestRateIndexMaturity(IborIndex&amp;Tenor,T2275,Trigger)</f>
        <v>55437</v>
      </c>
      <c r="V2275" s="22">
        <f>IFERROR(_xll.qlIndexFixing($V$1,S2275,,Trigger),NA())</f>
        <v>1.5455428426868444E-2</v>
      </c>
      <c r="W2275" s="22">
        <f>IFERROR(_xll.qlIndexFixing($W$1,S2275,,Trigger),NA())</f>
        <v>1.5499192841076708E-2</v>
      </c>
      <c r="X2275" s="17">
        <f t="shared" si="36"/>
        <v>-0.43764414208264868</v>
      </c>
    </row>
    <row r="2276" spans="18:24" x14ac:dyDescent="0.2">
      <c r="R2276" s="17" t="s">
        <v>21</v>
      </c>
      <c r="S2276" s="18">
        <f>_xll.qlInterestRateIndexFixingDate(IborIndex&amp;Tenor,T2276,Trigger)</f>
        <v>55348</v>
      </c>
      <c r="T2276" s="18">
        <f>_xll.qlCalendarAdvance(Calendar,T2275,R2276,"f",,Trigger)</f>
        <v>55352</v>
      </c>
      <c r="U2276" s="18">
        <f>_xll.qlInterestRateIndexMaturity(IborIndex&amp;Tenor,T2276,Trigger)</f>
        <v>55444</v>
      </c>
      <c r="V2276" s="22">
        <f>IFERROR(_xll.qlIndexFixing($V$1,S2276,,Trigger),NA())</f>
        <v>1.5433129719188978E-2</v>
      </c>
      <c r="W2276" s="22">
        <f>IFERROR(_xll.qlIndexFixing($W$1,S2276,,Trigger),NA())</f>
        <v>1.5496472337549907E-2</v>
      </c>
      <c r="X2276" s="17">
        <f t="shared" si="36"/>
        <v>-0.63342618360929381</v>
      </c>
    </row>
    <row r="2277" spans="18:24" x14ac:dyDescent="0.2">
      <c r="R2277" s="17" t="s">
        <v>21</v>
      </c>
      <c r="S2277" s="18">
        <f>_xll.qlInterestRateIndexFixingDate(IborIndex&amp;Tenor,T2277,Trigger)</f>
        <v>55355</v>
      </c>
      <c r="T2277" s="18">
        <f>_xll.qlCalendarAdvance(Calendar,T2276,R2277,"f",,Trigger)</f>
        <v>55359</v>
      </c>
      <c r="U2277" s="18">
        <f>_xll.qlInterestRateIndexMaturity(IborIndex&amp;Tenor,T2277,Trigger)</f>
        <v>55451</v>
      </c>
      <c r="V2277" s="22">
        <f>IFERROR(_xll.qlIndexFixing($V$1,S2277,,Trigger),NA())</f>
        <v>1.5410806726878683E-2</v>
      </c>
      <c r="W2277" s="22">
        <f>IFERROR(_xll.qlIndexFixing($W$1,S2277,,Trigger),NA())</f>
        <v>1.5494191715616864E-2</v>
      </c>
      <c r="X2277" s="17">
        <f t="shared" si="36"/>
        <v>-0.83384988738180454</v>
      </c>
    </row>
    <row r="2278" spans="18:24" x14ac:dyDescent="0.2">
      <c r="R2278" s="17" t="s">
        <v>21</v>
      </c>
      <c r="S2278" s="18">
        <f>_xll.qlInterestRateIndexFixingDate(IborIndex&amp;Tenor,T2278,Trigger)</f>
        <v>55362</v>
      </c>
      <c r="T2278" s="18">
        <f>_xll.qlCalendarAdvance(Calendar,T2277,R2278,"f",,Trigger)</f>
        <v>55366</v>
      </c>
      <c r="U2278" s="18">
        <f>_xll.qlInterestRateIndexMaturity(IborIndex&amp;Tenor,T2278,Trigger)</f>
        <v>55458</v>
      </c>
      <c r="V2278" s="22">
        <f>IFERROR(_xll.qlIndexFixing($V$1,S2278,,Trigger),NA())</f>
        <v>1.5388459450353749E-2</v>
      </c>
      <c r="W2278" s="22">
        <f>IFERROR(_xll.qlIndexFixing($W$1,S2278,,Trigger),NA())</f>
        <v>1.5492342545556311E-2</v>
      </c>
      <c r="X2278" s="17">
        <f t="shared" si="36"/>
        <v>-1.0388309520256191</v>
      </c>
    </row>
    <row r="2279" spans="18:24" x14ac:dyDescent="0.2">
      <c r="R2279" s="17" t="s">
        <v>21</v>
      </c>
      <c r="S2279" s="18">
        <f>_xll.qlInterestRateIndexFixingDate(IborIndex&amp;Tenor,T2279,Trigger)</f>
        <v>55369</v>
      </c>
      <c r="T2279" s="18">
        <f>_xll.qlCalendarAdvance(Calendar,T2278,R2279,"f",,Trigger)</f>
        <v>55373</v>
      </c>
      <c r="U2279" s="18">
        <f>_xll.qlInterestRateIndexMaturity(IborIndex&amp;Tenor,T2279,Trigger)</f>
        <v>55465</v>
      </c>
      <c r="V2279" s="22">
        <f>IFERROR(_xll.qlIndexFixing($V$1,S2279,,Trigger),NA())</f>
        <v>1.5366087890029497E-2</v>
      </c>
      <c r="W2279" s="22">
        <f>IFERROR(_xll.qlIndexFixing($W$1,S2279,,Trigger),NA())</f>
        <v>1.5490916378605689E-2</v>
      </c>
      <c r="X2279" s="17">
        <f t="shared" si="36"/>
        <v>-1.2482848857619209</v>
      </c>
    </row>
    <row r="2280" spans="18:24" x14ac:dyDescent="0.2">
      <c r="R2280" s="17" t="s">
        <v>21</v>
      </c>
      <c r="S2280" s="18">
        <f>_xll.qlInterestRateIndexFixingDate(IborIndex&amp;Tenor,T2280,Trigger)</f>
        <v>55376</v>
      </c>
      <c r="T2280" s="18">
        <f>_xll.qlCalendarAdvance(Calendar,T2279,R2280,"f",,Trigger)</f>
        <v>55380</v>
      </c>
      <c r="U2280" s="18">
        <f>_xll.qlInterestRateIndexMaturity(IborIndex&amp;Tenor,T2280,Trigger)</f>
        <v>55472</v>
      </c>
      <c r="V2280" s="22">
        <f>IFERROR(_xll.qlIndexFixing($V$1,S2280,,Trigger),NA())</f>
        <v>1.5343692046321246E-2</v>
      </c>
      <c r="W2280" s="22">
        <f>IFERROR(_xll.qlIndexFixing($W$1,S2280,,Trigger),NA())</f>
        <v>1.54899047469429E-2</v>
      </c>
      <c r="X2280" s="17">
        <f t="shared" si="36"/>
        <v>-1.4621270062165417</v>
      </c>
    </row>
    <row r="2281" spans="18:24" x14ac:dyDescent="0.2">
      <c r="R2281" s="17" t="s">
        <v>21</v>
      </c>
      <c r="S2281" s="18">
        <f>_xll.qlInterestRateIndexFixingDate(IborIndex&amp;Tenor,T2281,Trigger)</f>
        <v>55383</v>
      </c>
      <c r="T2281" s="18">
        <f>_xll.qlCalendarAdvance(Calendar,T2280,R2281,"f",,Trigger)</f>
        <v>55387</v>
      </c>
      <c r="U2281" s="18">
        <f>_xll.qlInterestRateIndexMaturity(IborIndex&amp;Tenor,T2281,Trigger)</f>
        <v>55479</v>
      </c>
      <c r="V2281" s="22">
        <f>IFERROR(_xll.qlIndexFixing($V$1,S2281,,Trigger),NA())</f>
        <v>1.5321271919647789E-2</v>
      </c>
      <c r="W2281" s="22">
        <f>IFERROR(_xll.qlIndexFixing($W$1,S2281,,Trigger),NA())</f>
        <v>1.5489299163682841E-2</v>
      </c>
      <c r="X2281" s="17">
        <f t="shared" si="36"/>
        <v>-1.68027244035052</v>
      </c>
    </row>
    <row r="2282" spans="18:24" x14ac:dyDescent="0.2">
      <c r="R2282" s="17" t="s">
        <v>21</v>
      </c>
      <c r="S2282" s="18">
        <f>_xll.qlInterestRateIndexFixingDate(IborIndex&amp;Tenor,T2282,Trigger)</f>
        <v>55390</v>
      </c>
      <c r="T2282" s="18">
        <f>_xll.qlCalendarAdvance(Calendar,T2281,R2282,"f",,Trigger)</f>
        <v>55394</v>
      </c>
      <c r="U2282" s="18">
        <f>_xll.qlInterestRateIndexMaturity(IborIndex&amp;Tenor,T2282,Trigger)</f>
        <v>55486</v>
      </c>
      <c r="V2282" s="22">
        <f>IFERROR(_xll.qlIndexFixing($V$1,S2282,,Trigger),NA())</f>
        <v>1.5302103501248282E-2</v>
      </c>
      <c r="W2282" s="22">
        <f>IFERROR(_xll.qlIndexFixing($W$1,S2282,,Trigger),NA())</f>
        <v>1.5489084454515006E-2</v>
      </c>
      <c r="X2282" s="17">
        <f t="shared" si="36"/>
        <v>-1.8698095326672401</v>
      </c>
    </row>
    <row r="2283" spans="18:24" x14ac:dyDescent="0.2">
      <c r="R2283" s="17" t="s">
        <v>21</v>
      </c>
      <c r="S2283" s="18">
        <f>_xll.qlInterestRateIndexFixingDate(IborIndex&amp;Tenor,T2283,Trigger)</f>
        <v>55397</v>
      </c>
      <c r="T2283" s="18">
        <f>_xll.qlCalendarAdvance(Calendar,T2282,R2283,"f",,Trigger)</f>
        <v>55401</v>
      </c>
      <c r="U2283" s="18">
        <f>_xll.qlInterestRateIndexMaturity(IborIndex&amp;Tenor,T2283,Trigger)</f>
        <v>55492</v>
      </c>
      <c r="V2283" s="22">
        <f>IFERROR(_xll.qlIndexFixing($V$1,S2283,,Trigger),NA())</f>
        <v>1.5302221735619749E-2</v>
      </c>
      <c r="W2283" s="22">
        <f>IFERROR(_xll.qlIndexFixing($W$1,S2283,,Trigger),NA())</f>
        <v>1.5488581135019481E-2</v>
      </c>
      <c r="X2283" s="17">
        <f t="shared" si="36"/>
        <v>-1.8635939939973256</v>
      </c>
    </row>
    <row r="2284" spans="18:24" x14ac:dyDescent="0.2">
      <c r="R2284" s="17" t="s">
        <v>21</v>
      </c>
      <c r="S2284" s="18">
        <f>_xll.qlInterestRateIndexFixingDate(IborIndex&amp;Tenor,T2284,Trigger)</f>
        <v>55404</v>
      </c>
      <c r="T2284" s="18">
        <f>_xll.qlCalendarAdvance(Calendar,T2283,R2284,"f",,Trigger)</f>
        <v>55408</v>
      </c>
      <c r="U2284" s="18">
        <f>_xll.qlInterestRateIndexMaturity(IborIndex&amp;Tenor,T2284,Trigger)</f>
        <v>55499</v>
      </c>
      <c r="V2284" s="22">
        <f>IFERROR(_xll.qlIndexFixing($V$1,S2284,,Trigger),NA())</f>
        <v>1.5302698835308735E-2</v>
      </c>
      <c r="W2284" s="22">
        <f>IFERROR(_xll.qlIndexFixing($W$1,S2284,,Trigger),NA())</f>
        <v>1.5488098468061651E-2</v>
      </c>
      <c r="X2284" s="17">
        <f t="shared" si="36"/>
        <v>-1.8539963275291531</v>
      </c>
    </row>
    <row r="2285" spans="18:24" x14ac:dyDescent="0.2">
      <c r="R2285" s="17" t="s">
        <v>21</v>
      </c>
      <c r="S2285" s="18">
        <f>_xll.qlInterestRateIndexFixingDate(IborIndex&amp;Tenor,T2285,Trigger)</f>
        <v>55411</v>
      </c>
      <c r="T2285" s="18">
        <f>_xll.qlCalendarAdvance(Calendar,T2284,R2285,"f",,Trigger)</f>
        <v>55415</v>
      </c>
      <c r="U2285" s="18">
        <f>_xll.qlInterestRateIndexMaturity(IborIndex&amp;Tenor,T2285,Trigger)</f>
        <v>55506</v>
      </c>
      <c r="V2285" s="22">
        <f>IFERROR(_xll.qlIndexFixing($V$1,S2285,,Trigger),NA())</f>
        <v>1.5303175935054819E-2</v>
      </c>
      <c r="W2285" s="22">
        <f>IFERROR(_xll.qlIndexFixing($W$1,S2285,,Trigger),NA())</f>
        <v>1.5487351018102143E-2</v>
      </c>
      <c r="X2285" s="17">
        <f t="shared" si="36"/>
        <v>-1.841750830473242</v>
      </c>
    </row>
    <row r="2286" spans="18:24" x14ac:dyDescent="0.2">
      <c r="R2286" s="17" t="s">
        <v>21</v>
      </c>
      <c r="S2286" s="18">
        <f>_xll.qlInterestRateIndexFixingDate(IborIndex&amp;Tenor,T2286,Trigger)</f>
        <v>55418</v>
      </c>
      <c r="T2286" s="18">
        <f>_xll.qlCalendarAdvance(Calendar,T2285,R2286,"f",,Trigger)</f>
        <v>55422</v>
      </c>
      <c r="U2286" s="18">
        <f>_xll.qlInterestRateIndexMaturity(IborIndex&amp;Tenor,T2286,Trigger)</f>
        <v>55514</v>
      </c>
      <c r="V2286" s="22">
        <f>IFERROR(_xll.qlIndexFixing($V$1,S2286,,Trigger),NA())</f>
        <v>1.5304011981102433E-2</v>
      </c>
      <c r="W2286" s="22">
        <f>IFERROR(_xll.qlIndexFixing($W$1,S2286,,Trigger),NA())</f>
        <v>1.5486546993405948E-2</v>
      </c>
      <c r="X2286" s="17">
        <f t="shared" si="36"/>
        <v>-1.8253501230351514</v>
      </c>
    </row>
    <row r="2287" spans="18:24" x14ac:dyDescent="0.2">
      <c r="R2287" s="17" t="s">
        <v>21</v>
      </c>
      <c r="S2287" s="18">
        <f>_xll.qlInterestRateIndexFixingDate(IborIndex&amp;Tenor,T2287,Trigger)</f>
        <v>55425</v>
      </c>
      <c r="T2287" s="18">
        <f>_xll.qlCalendarAdvance(Calendar,T2286,R2287,"f",,Trigger)</f>
        <v>55429</v>
      </c>
      <c r="U2287" s="18">
        <f>_xll.qlInterestRateIndexMaturity(IborIndex&amp;Tenor,T2287,Trigger)</f>
        <v>55521</v>
      </c>
      <c r="V2287" s="22">
        <f>IFERROR(_xll.qlIndexFixing($V$1,S2287,,Trigger),NA())</f>
        <v>1.5304489101211073E-2</v>
      </c>
      <c r="W2287" s="22">
        <f>IFERROR(_xll.qlIndexFixing($W$1,S2287,,Trigger),NA())</f>
        <v>1.5485249150724797E-2</v>
      </c>
      <c r="X2287" s="17">
        <f t="shared" si="36"/>
        <v>-1.8076004951372329</v>
      </c>
    </row>
    <row r="2288" spans="18:24" x14ac:dyDescent="0.2">
      <c r="R2288" s="17" t="s">
        <v>21</v>
      </c>
      <c r="S2288" s="18">
        <f>_xll.qlInterestRateIndexFixingDate(IborIndex&amp;Tenor,T2288,Trigger)</f>
        <v>55432</v>
      </c>
      <c r="T2288" s="18">
        <f>_xll.qlCalendarAdvance(Calendar,T2287,R2288,"f",,Trigger)</f>
        <v>55436</v>
      </c>
      <c r="U2288" s="18">
        <f>_xll.qlInterestRateIndexMaturity(IborIndex&amp;Tenor,T2288,Trigger)</f>
        <v>55528</v>
      </c>
      <c r="V2288" s="22">
        <f>IFERROR(_xll.qlIndexFixing($V$1,S2288,,Trigger),NA())</f>
        <v>1.5304966221377057E-2</v>
      </c>
      <c r="W2288" s="22">
        <f>IFERROR(_xll.qlIndexFixing($W$1,S2288,,Trigger),NA())</f>
        <v>1.5483684803527799E-2</v>
      </c>
      <c r="X2288" s="17">
        <f t="shared" si="36"/>
        <v>-1.7871858215074212</v>
      </c>
    </row>
    <row r="2289" spans="18:24" x14ac:dyDescent="0.2">
      <c r="R2289" s="17" t="s">
        <v>21</v>
      </c>
      <c r="S2289" s="18">
        <f>_xll.qlInterestRateIndexFixingDate(IborIndex&amp;Tenor,T2289,Trigger)</f>
        <v>55439</v>
      </c>
      <c r="T2289" s="18">
        <f>_xll.qlCalendarAdvance(Calendar,T2288,R2289,"f",,Trigger)</f>
        <v>55443</v>
      </c>
      <c r="U2289" s="18">
        <f>_xll.qlInterestRateIndexMaturity(IborIndex&amp;Tenor,T2289,Trigger)</f>
        <v>55535</v>
      </c>
      <c r="V2289" s="22">
        <f>IFERROR(_xll.qlIndexFixing($V$1,S2289,,Trigger),NA())</f>
        <v>1.5305443341600387E-2</v>
      </c>
      <c r="W2289" s="22">
        <f>IFERROR(_xll.qlIndexFixing($W$1,S2289,,Trigger),NA())</f>
        <v>1.5481853395139378E-2</v>
      </c>
      <c r="X2289" s="17">
        <f t="shared" si="36"/>
        <v>-1.7641005353899106</v>
      </c>
    </row>
    <row r="2290" spans="18:24" x14ac:dyDescent="0.2">
      <c r="R2290" s="17" t="s">
        <v>21</v>
      </c>
      <c r="S2290" s="18">
        <f>_xll.qlInterestRateIndexFixingDate(IborIndex&amp;Tenor,T2290,Trigger)</f>
        <v>55446</v>
      </c>
      <c r="T2290" s="18">
        <f>_xll.qlCalendarAdvance(Calendar,T2289,R2290,"f",,Trigger)</f>
        <v>55450</v>
      </c>
      <c r="U2290" s="18">
        <f>_xll.qlInterestRateIndexMaturity(IborIndex&amp;Tenor,T2290,Trigger)</f>
        <v>55542</v>
      </c>
      <c r="V2290" s="22">
        <f>IFERROR(_xll.qlIndexFixing($V$1,S2290,,Trigger),NA())</f>
        <v>1.53059204618828E-2</v>
      </c>
      <c r="W2290" s="22">
        <f>IFERROR(_xll.qlIndexFixing($W$1,S2290,,Trigger),NA())</f>
        <v>1.5479754368933486E-2</v>
      </c>
      <c r="X2290" s="17">
        <f t="shared" si="36"/>
        <v>-1.7383390705068626</v>
      </c>
    </row>
    <row r="2291" spans="18:24" x14ac:dyDescent="0.2">
      <c r="R2291" s="17" t="s">
        <v>21</v>
      </c>
      <c r="S2291" s="18">
        <f>_xll.qlInterestRateIndexFixingDate(IborIndex&amp;Tenor,T2291,Trigger)</f>
        <v>55453</v>
      </c>
      <c r="T2291" s="18">
        <f>_xll.qlCalendarAdvance(Calendar,T2290,R2291,"f",,Trigger)</f>
        <v>55457</v>
      </c>
      <c r="U2291" s="18">
        <f>_xll.qlInterestRateIndexMaturity(IborIndex&amp;Tenor,T2291,Trigger)</f>
        <v>55549</v>
      </c>
      <c r="V2291" s="22">
        <f>IFERROR(_xll.qlIndexFixing($V$1,S2291,,Trigger),NA())</f>
        <v>1.5306397582223429E-2</v>
      </c>
      <c r="W2291" s="22">
        <f>IFERROR(_xll.qlIndexFixing($W$1,S2291,,Trigger),NA())</f>
        <v>1.547738716834055E-2</v>
      </c>
      <c r="X2291" s="17">
        <f t="shared" si="36"/>
        <v>-1.7098958611712172</v>
      </c>
    </row>
    <row r="2292" spans="18:24" x14ac:dyDescent="0.2">
      <c r="R2292" s="17" t="s">
        <v>21</v>
      </c>
      <c r="S2292" s="18">
        <f>_xll.qlInterestRateIndexFixingDate(IborIndex&amp;Tenor,T2292,Trigger)</f>
        <v>55460</v>
      </c>
      <c r="T2292" s="18">
        <f>_xll.qlCalendarAdvance(Calendar,T2291,R2292,"f",,Trigger)</f>
        <v>55464</v>
      </c>
      <c r="U2292" s="18">
        <f>_xll.qlInterestRateIndexMaturity(IborIndex&amp;Tenor,T2292,Trigger)</f>
        <v>55556</v>
      </c>
      <c r="V2292" s="22">
        <f>IFERROR(_xll.qlIndexFixing($V$1,S2292,,Trigger),NA())</f>
        <v>1.5306874702621402E-2</v>
      </c>
      <c r="W2292" s="22">
        <f>IFERROR(_xll.qlIndexFixing($W$1,S2292,,Trigger),NA())</f>
        <v>1.5474751236849211E-2</v>
      </c>
      <c r="X2292" s="17">
        <f t="shared" si="36"/>
        <v>-1.6787653422780866</v>
      </c>
    </row>
    <row r="2293" spans="18:24" x14ac:dyDescent="0.2">
      <c r="R2293" s="17" t="s">
        <v>21</v>
      </c>
      <c r="S2293" s="18">
        <f>_xll.qlInterestRateIndexFixingDate(IborIndex&amp;Tenor,T2293,Trigger)</f>
        <v>55467</v>
      </c>
      <c r="T2293" s="18">
        <f>_xll.qlCalendarAdvance(Calendar,T2292,R2293,"f",,Trigger)</f>
        <v>55471</v>
      </c>
      <c r="U2293" s="18">
        <f>_xll.qlInterestRateIndexMaturity(IborIndex&amp;Tenor,T2293,Trigger)</f>
        <v>55563</v>
      </c>
      <c r="V2293" s="22">
        <f>IFERROR(_xll.qlIndexFixing($V$1,S2293,,Trigger),NA())</f>
        <v>1.5307351823077589E-2</v>
      </c>
      <c r="W2293" s="22">
        <f>IFERROR(_xll.qlIndexFixing($W$1,S2293,,Trigger),NA())</f>
        <v>1.5471846018004583E-2</v>
      </c>
      <c r="X2293" s="17">
        <f t="shared" si="36"/>
        <v>-1.6449419492699409</v>
      </c>
    </row>
    <row r="2294" spans="18:24" x14ac:dyDescent="0.2">
      <c r="R2294" s="17" t="s">
        <v>21</v>
      </c>
      <c r="S2294" s="18">
        <f>_xll.qlInterestRateIndexFixingDate(IborIndex&amp;Tenor,T2294,Trigger)</f>
        <v>55474</v>
      </c>
      <c r="T2294" s="18">
        <f>_xll.qlCalendarAdvance(Calendar,T2293,R2294,"f",,Trigger)</f>
        <v>55478</v>
      </c>
      <c r="U2294" s="18">
        <f>_xll.qlInterestRateIndexMaturity(IborIndex&amp;Tenor,T2294,Trigger)</f>
        <v>55570</v>
      </c>
      <c r="V2294" s="22">
        <f>IFERROR(_xll.qlIndexFixing($V$1,S2294,,Trigger),NA())</f>
        <v>1.5307828943591121E-2</v>
      </c>
      <c r="W2294" s="22">
        <f>IFERROR(_xll.qlIndexFixing($W$1,S2294,,Trigger),NA())</f>
        <v>1.5468670955406529E-2</v>
      </c>
      <c r="X2294" s="17">
        <f t="shared" si="36"/>
        <v>-1.608420118154076</v>
      </c>
    </row>
    <row r="2295" spans="18:24" x14ac:dyDescent="0.2">
      <c r="R2295" s="17" t="s">
        <v>21</v>
      </c>
      <c r="S2295" s="18">
        <f>_xll.qlInterestRateIndexFixingDate(IborIndex&amp;Tenor,T2295,Trigger)</f>
        <v>55481</v>
      </c>
      <c r="T2295" s="18">
        <f>_xll.qlCalendarAdvance(Calendar,T2294,R2295,"f",,Trigger)</f>
        <v>55485</v>
      </c>
      <c r="U2295" s="18">
        <f>_xll.qlInterestRateIndexMaturity(IborIndex&amp;Tenor,T2295,Trigger)</f>
        <v>55577</v>
      </c>
      <c r="V2295" s="22">
        <f>IFERROR(_xll.qlIndexFixing($V$1,S2295,,Trigger),NA())</f>
        <v>1.5308306064162868E-2</v>
      </c>
      <c r="W2295" s="22">
        <f>IFERROR(_xll.qlIndexFixing($W$1,S2295,,Trigger),NA())</f>
        <v>1.5465225492715723E-2</v>
      </c>
      <c r="X2295" s="17">
        <f t="shared" si="36"/>
        <v>-1.5691942855285481</v>
      </c>
    </row>
    <row r="2296" spans="18:24" x14ac:dyDescent="0.2">
      <c r="R2296" s="17" t="s">
        <v>21</v>
      </c>
      <c r="S2296" s="18">
        <f>_xll.qlInterestRateIndexFixingDate(IborIndex&amp;Tenor,T2296,Trigger)</f>
        <v>55488</v>
      </c>
      <c r="T2296" s="18">
        <f>_xll.qlCalendarAdvance(Calendar,T2295,R2296,"f",,Trigger)</f>
        <v>55492</v>
      </c>
      <c r="U2296" s="18">
        <f>_xll.qlInterestRateIndexMaturity(IborIndex&amp;Tenor,T2296,Trigger)</f>
        <v>55583</v>
      </c>
      <c r="V2296" s="22">
        <f>IFERROR(_xll.qlIndexFixing($V$1,S2296,,Trigger),NA())</f>
        <v>1.5308424036048601E-2</v>
      </c>
      <c r="W2296" s="22">
        <f>IFERROR(_xll.qlIndexFixing($W$1,S2296,,Trigger),NA())</f>
        <v>1.5461494177138413E-2</v>
      </c>
      <c r="X2296" s="17">
        <f t="shared" si="36"/>
        <v>-1.5307014108981165</v>
      </c>
    </row>
    <row r="2297" spans="18:24" x14ac:dyDescent="0.2">
      <c r="R2297" s="17" t="s">
        <v>21</v>
      </c>
      <c r="S2297" s="18">
        <f>_xll.qlInterestRateIndexFixingDate(IborIndex&amp;Tenor,T2297,Trigger)</f>
        <v>55495</v>
      </c>
      <c r="T2297" s="18">
        <f>_xll.qlCalendarAdvance(Calendar,T2296,R2297,"f",,Trigger)</f>
        <v>55499</v>
      </c>
      <c r="U2297" s="18">
        <f>_xll.qlInterestRateIndexMaturity(IborIndex&amp;Tenor,T2297,Trigger)</f>
        <v>55590</v>
      </c>
      <c r="V2297" s="22">
        <f>IFERROR(_xll.qlIndexFixing($V$1,S2297,,Trigger),NA())</f>
        <v>1.5308901136484244E-2</v>
      </c>
      <c r="W2297" s="22">
        <f>IFERROR(_xll.qlIndexFixing($W$1,S2297,,Trigger),NA())</f>
        <v>1.5457525914379143E-2</v>
      </c>
      <c r="X2297" s="17">
        <f t="shared" si="36"/>
        <v>-1.4862477789489952</v>
      </c>
    </row>
    <row r="2298" spans="18:24" x14ac:dyDescent="0.2">
      <c r="R2298" s="17" t="s">
        <v>21</v>
      </c>
      <c r="S2298" s="18">
        <f>_xll.qlInterestRateIndexFixingDate(IborIndex&amp;Tenor,T2298,Trigger)</f>
        <v>55502</v>
      </c>
      <c r="T2298" s="18">
        <f>_xll.qlCalendarAdvance(Calendar,T2297,R2298,"f",,Trigger)</f>
        <v>55506</v>
      </c>
      <c r="U2298" s="18">
        <f>_xll.qlInterestRateIndexMaturity(IborIndex&amp;Tenor,T2298,Trigger)</f>
        <v>55597</v>
      </c>
      <c r="V2298" s="22">
        <f>IFERROR(_xll.qlIndexFixing($V$1,S2298,,Trigger),NA())</f>
        <v>1.5309378236974347E-2</v>
      </c>
      <c r="W2298" s="22">
        <f>IFERROR(_xll.qlIndexFixing($W$1,S2298,,Trigger),NA())</f>
        <v>1.5453285634180091E-2</v>
      </c>
      <c r="X2298" s="17">
        <f t="shared" si="36"/>
        <v>-1.4390739720574439</v>
      </c>
    </row>
    <row r="2299" spans="18:24" x14ac:dyDescent="0.2">
      <c r="R2299" s="17" t="s">
        <v>21</v>
      </c>
      <c r="S2299" s="18">
        <f>_xll.qlInterestRateIndexFixingDate(IborIndex&amp;Tenor,T2299,Trigger)</f>
        <v>55508</v>
      </c>
      <c r="T2299" s="18">
        <f>_xll.qlCalendarAdvance(Calendar,T2298,R2299,"f",,Trigger)</f>
        <v>55514</v>
      </c>
      <c r="U2299" s="18">
        <f>_xll.qlInterestRateIndexMaturity(IborIndex&amp;Tenor,T2299,Trigger)</f>
        <v>55605</v>
      </c>
      <c r="V2299" s="22">
        <f>IFERROR(_xll.qlIndexFixing($V$1,S2299,,Trigger),NA())</f>
        <v>1.5309923494749102E-2</v>
      </c>
      <c r="W2299" s="22">
        <f>IFERROR(_xll.qlIndexFixing($W$1,S2299,,Trigger),NA())</f>
        <v>1.5448105803730692E-2</v>
      </c>
      <c r="X2299" s="17">
        <f t="shared" si="36"/>
        <v>-1.3818230898158916</v>
      </c>
    </row>
    <row r="2300" spans="18:24" x14ac:dyDescent="0.2">
      <c r="R2300" s="17" t="s">
        <v>21</v>
      </c>
      <c r="S2300" s="18">
        <f>_xll.qlInterestRateIndexFixingDate(IborIndex&amp;Tenor,T2300,Trigger)</f>
        <v>55516</v>
      </c>
      <c r="T2300" s="18">
        <f>_xll.qlCalendarAdvance(Calendar,T2299,R2300,"f",,Trigger)</f>
        <v>55521</v>
      </c>
      <c r="U2300" s="18">
        <f>_xll.qlInterestRateIndexMaturity(IborIndex&amp;Tenor,T2300,Trigger)</f>
        <v>55612</v>
      </c>
      <c r="V2300" s="22">
        <f>IFERROR(_xll.qlIndexFixing($V$1,S2300,,Trigger),NA())</f>
        <v>1.5310400595363942E-2</v>
      </c>
      <c r="W2300" s="22">
        <f>IFERROR(_xll.qlIndexFixing($W$1,S2300,,Trigger),NA())</f>
        <v>1.5443280756517928E-2</v>
      </c>
      <c r="X2300" s="17">
        <f t="shared" si="36"/>
        <v>-1.3288016115398613</v>
      </c>
    </row>
    <row r="2301" spans="18:24" x14ac:dyDescent="0.2">
      <c r="R2301" s="17" t="s">
        <v>21</v>
      </c>
      <c r="S2301" s="18">
        <f>_xll.qlInterestRateIndexFixingDate(IborIndex&amp;Tenor,T2301,Trigger)</f>
        <v>55526</v>
      </c>
      <c r="T2301" s="18">
        <f>_xll.qlCalendarAdvance(Calendar,T2300,R2301,"f",,Trigger)</f>
        <v>55528</v>
      </c>
      <c r="U2301" s="18">
        <f>_xll.qlInterestRateIndexMaturity(IborIndex&amp;Tenor,T2301,Trigger)</f>
        <v>55619</v>
      </c>
      <c r="V2301" s="22">
        <f>IFERROR(_xll.qlIndexFixing($V$1,S2301,,Trigger),NA())</f>
        <v>1.5310877696034999E-2</v>
      </c>
      <c r="W2301" s="22">
        <f>IFERROR(_xll.qlIndexFixing($W$1,S2301,,Trigger),NA())</f>
        <v>1.5438181944327004E-2</v>
      </c>
      <c r="X2301" s="17">
        <f t="shared" si="36"/>
        <v>-1.2730424829200497</v>
      </c>
    </row>
    <row r="2302" spans="18:24" x14ac:dyDescent="0.2">
      <c r="R2302" s="17" t="s">
        <v>21</v>
      </c>
      <c r="S2302" s="18">
        <f>_xll.qlInterestRateIndexFixingDate(IborIndex&amp;Tenor,T2302,Trigger)</f>
        <v>55533</v>
      </c>
      <c r="T2302" s="18">
        <f>_xll.qlCalendarAdvance(Calendar,T2301,R2302,"f",,Trigger)</f>
        <v>55535</v>
      </c>
      <c r="U2302" s="18">
        <f>_xll.qlInterestRateIndexMaturity(IborIndex&amp;Tenor,T2302,Trigger)</f>
        <v>55626</v>
      </c>
      <c r="V2302" s="22">
        <f>IFERROR(_xll.qlIndexFixing($V$1,S2302,,Trigger),NA())</f>
        <v>1.5311354796764034E-2</v>
      </c>
      <c r="W2302" s="22">
        <f>IFERROR(_xll.qlIndexFixing($W$1,S2302,,Trigger),NA())</f>
        <v>1.5432808811243046E-2</v>
      </c>
      <c r="X2302" s="17">
        <f t="shared" si="36"/>
        <v>-1.2145401447901174</v>
      </c>
    </row>
    <row r="2303" spans="18:24" x14ac:dyDescent="0.2">
      <c r="R2303" s="17" t="s">
        <v>21</v>
      </c>
      <c r="S2303" s="18">
        <f>_xll.qlInterestRateIndexFixingDate(IborIndex&amp;Tenor,T2303,Trigger)</f>
        <v>55540</v>
      </c>
      <c r="T2303" s="18">
        <f>_xll.qlCalendarAdvance(Calendar,T2302,R2303,"f",,Trigger)</f>
        <v>55542</v>
      </c>
      <c r="U2303" s="18">
        <f>_xll.qlInterestRateIndexMaturity(IborIndex&amp;Tenor,T2303,Trigger)</f>
        <v>55633</v>
      </c>
      <c r="V2303" s="22">
        <f>IFERROR(_xll.qlIndexFixing($V$1,S2303,,Trigger),NA())</f>
        <v>1.5311831897549286E-2</v>
      </c>
      <c r="W2303" s="22">
        <f>IFERROR(_xll.qlIndexFixing($W$1,S2303,,Trigger),NA())</f>
        <v>1.5427160801414425E-2</v>
      </c>
      <c r="X2303" s="17">
        <f t="shared" si="36"/>
        <v>-1.1532890386513859</v>
      </c>
    </row>
    <row r="2304" spans="18:24" x14ac:dyDescent="0.2">
      <c r="R2304" s="17" t="s">
        <v>21</v>
      </c>
      <c r="S2304" s="18">
        <f>_xll.qlInterestRateIndexFixingDate(IborIndex&amp;Tenor,T2304,Trigger)</f>
        <v>55547</v>
      </c>
      <c r="T2304" s="18">
        <f>_xll.qlCalendarAdvance(Calendar,T2303,R2304,"f",,Trigger)</f>
        <v>55549</v>
      </c>
      <c r="U2304" s="18">
        <f>_xll.qlInterestRateIndexMaturity(IborIndex&amp;Tenor,T2304,Trigger)</f>
        <v>55639</v>
      </c>
      <c r="V2304" s="22">
        <f>IFERROR(_xll.qlIndexFixing($V$1,S2304,,Trigger),NA())</f>
        <v>1.5311949696809712E-2</v>
      </c>
      <c r="W2304" s="22">
        <f>IFERROR(_xll.qlIndexFixing($W$1,S2304,,Trigger),NA())</f>
        <v>1.5421382196009858E-2</v>
      </c>
      <c r="X2304" s="17">
        <f t="shared" si="36"/>
        <v>-1.0943249920014608</v>
      </c>
    </row>
    <row r="2305" spans="18:24" x14ac:dyDescent="0.2">
      <c r="R2305" s="17" t="s">
        <v>21</v>
      </c>
      <c r="S2305" s="18">
        <f>_xll.qlInterestRateIndexFixingDate(IborIndex&amp;Tenor,T2305,Trigger)</f>
        <v>55554</v>
      </c>
      <c r="T2305" s="18">
        <f>_xll.qlCalendarAdvance(Calendar,T2304,R2305,"f",,Trigger)</f>
        <v>55556</v>
      </c>
      <c r="U2305" s="18">
        <f>_xll.qlInterestRateIndexMaturity(IborIndex&amp;Tenor,T2305,Trigger)</f>
        <v>55646</v>
      </c>
      <c r="V2305" s="22">
        <f>IFERROR(_xll.qlIndexFixing($V$1,S2305,,Trigger),NA())</f>
        <v>1.5312426777453148E-2</v>
      </c>
      <c r="W2305" s="22">
        <f>IFERROR(_xll.qlIndexFixing($W$1,S2305,,Trigger),NA())</f>
        <v>1.5415202847055554E-2</v>
      </c>
      <c r="X2305" s="17">
        <f t="shared" si="36"/>
        <v>-1.0277606960240604</v>
      </c>
    </row>
    <row r="2306" spans="18:24" x14ac:dyDescent="0.2">
      <c r="R2306" s="17" t="s">
        <v>21</v>
      </c>
      <c r="S2306" s="18">
        <f>_xll.qlInterestRateIndexFixingDate(IborIndex&amp;Tenor,T2306,Trigger)</f>
        <v>55561</v>
      </c>
      <c r="T2306" s="18">
        <f>_xll.qlCalendarAdvance(Calendar,T2305,R2306,"f",,Trigger)</f>
        <v>55563</v>
      </c>
      <c r="U2306" s="18">
        <f>_xll.qlInterestRateIndexMaturity(IborIndex&amp;Tenor,T2306,Trigger)</f>
        <v>55653</v>
      </c>
      <c r="V2306" s="22">
        <f>IFERROR(_xll.qlIndexFixing($V$1,S2306,,Trigger),NA())</f>
        <v>1.5312903858152538E-2</v>
      </c>
      <c r="W2306" s="22">
        <f>IFERROR(_xll.qlIndexFixing($W$1,S2306,,Trigger),NA())</f>
        <v>1.5408747005549728E-2</v>
      </c>
      <c r="X2306" s="17">
        <f t="shared" si="36"/>
        <v>-0.95843147397189909</v>
      </c>
    </row>
    <row r="2307" spans="18:24" x14ac:dyDescent="0.2">
      <c r="R2307" s="17" t="s">
        <v>21</v>
      </c>
      <c r="S2307" s="18">
        <f>_xll.qlInterestRateIndexFixingDate(IborIndex&amp;Tenor,T2307,Trigger)</f>
        <v>55568</v>
      </c>
      <c r="T2307" s="18">
        <f>_xll.qlCalendarAdvance(Calendar,T2306,R2307,"f",,Trigger)</f>
        <v>55570</v>
      </c>
      <c r="U2307" s="18">
        <f>_xll.qlInterestRateIndexMaturity(IborIndex&amp;Tenor,T2307,Trigger)</f>
        <v>55660</v>
      </c>
      <c r="V2307" s="22">
        <f>IFERROR(_xll.qlIndexFixing($V$1,S2307,,Trigger),NA())</f>
        <v>1.5313380938908772E-2</v>
      </c>
      <c r="W2307" s="22">
        <f>IFERROR(_xll.qlIndexFixing($W$1,S2307,,Trigger),NA())</f>
        <v>1.5402014115888818E-2</v>
      </c>
      <c r="X2307" s="17">
        <f t="shared" si="36"/>
        <v>-0.88633176980046358</v>
      </c>
    </row>
    <row r="2308" spans="18:24" x14ac:dyDescent="0.2">
      <c r="R2308" s="17" t="s">
        <v>21</v>
      </c>
      <c r="S2308" s="18">
        <f>_xll.qlInterestRateIndexFixingDate(IborIndex&amp;Tenor,T2308,Trigger)</f>
        <v>55575</v>
      </c>
      <c r="T2308" s="18">
        <f>_xll.qlCalendarAdvance(Calendar,T2307,R2308,"f",,Trigger)</f>
        <v>55577</v>
      </c>
      <c r="U2308" s="18">
        <f>_xll.qlInterestRateIndexMaturity(IborIndex&amp;Tenor,T2308,Trigger)</f>
        <v>55667</v>
      </c>
      <c r="V2308" s="22">
        <f>IFERROR(_xll.qlIndexFixing($V$1,S2308,,Trigger),NA())</f>
        <v>1.5313858019721849E-2</v>
      </c>
      <c r="W2308" s="22">
        <f>IFERROR(_xll.qlIndexFixing($W$1,S2308,,Trigger),NA())</f>
        <v>1.5395003622526104E-2</v>
      </c>
      <c r="X2308" s="17">
        <f t="shared" si="36"/>
        <v>-0.81145602804255645</v>
      </c>
    </row>
    <row r="2309" spans="18:24" x14ac:dyDescent="0.2">
      <c r="R2309" s="17" t="s">
        <v>21</v>
      </c>
      <c r="S2309" s="18">
        <f>_xll.qlInterestRateIndexFixingDate(IborIndex&amp;Tenor,T2309,Trigger)</f>
        <v>55582</v>
      </c>
      <c r="T2309" s="18">
        <f>_xll.qlCalendarAdvance(Calendar,T2308,R2309,"f",,Trigger)</f>
        <v>55584</v>
      </c>
      <c r="U2309" s="18">
        <f>_xll.qlInterestRateIndexMaturity(IborIndex&amp;Tenor,T2309,Trigger)</f>
        <v>55676</v>
      </c>
      <c r="V2309" s="22">
        <f>IFERROR(_xll.qlIndexFixing($V$1,S2309,,Trigger),NA())</f>
        <v>1.5315053918458199E-2</v>
      </c>
      <c r="W2309" s="22">
        <f>IFERROR(_xll.qlIndexFixing($W$1,S2309,,Trigger),NA())</f>
        <v>1.5387221502876178E-2</v>
      </c>
      <c r="X2309" s="17">
        <f t="shared" si="36"/>
        <v>-0.72167584417979003</v>
      </c>
    </row>
    <row r="2310" spans="18:24" x14ac:dyDescent="0.2">
      <c r="R2310" s="17" t="s">
        <v>21</v>
      </c>
      <c r="S2310" s="18">
        <f>_xll.qlInterestRateIndexFixingDate(IborIndex&amp;Tenor,T2310,Trigger)</f>
        <v>55589</v>
      </c>
      <c r="T2310" s="18">
        <f>_xll.qlCalendarAdvance(Calendar,T2309,R2310,"f",,Trigger)</f>
        <v>55591</v>
      </c>
      <c r="U2310" s="18">
        <f>_xll.qlInterestRateIndexMaturity(IborIndex&amp;Tenor,T2310,Trigger)</f>
        <v>55683</v>
      </c>
      <c r="V2310" s="22">
        <f>IFERROR(_xll.qlIndexFixing($V$1,S2310,,Trigger),NA())</f>
        <v>1.5315531039907505E-2</v>
      </c>
      <c r="W2310" s="22">
        <f>IFERROR(_xll.qlIndexFixing($W$1,S2310,,Trigger),NA())</f>
        <v>1.5379613452885304E-2</v>
      </c>
      <c r="X2310" s="17">
        <f t="shared" si="36"/>
        <v>-0.64082412977799552</v>
      </c>
    </row>
    <row r="2311" spans="18:24" x14ac:dyDescent="0.2">
      <c r="R2311" s="17" t="s">
        <v>21</v>
      </c>
      <c r="S2311" s="18">
        <f>_xll.qlInterestRateIndexFixingDate(IborIndex&amp;Tenor,T2311,Trigger)</f>
        <v>55596</v>
      </c>
      <c r="T2311" s="18">
        <f>_xll.qlCalendarAdvance(Calendar,T2310,R2311,"f",,Trigger)</f>
        <v>55598</v>
      </c>
      <c r="U2311" s="18">
        <f>_xll.qlInterestRateIndexMaturity(IborIndex&amp;Tenor,T2311,Trigger)</f>
        <v>55690</v>
      </c>
      <c r="V2311" s="22">
        <f>IFERROR(_xll.qlIndexFixing($V$1,S2311,,Trigger),NA())</f>
        <v>1.5316008161414155E-2</v>
      </c>
      <c r="W2311" s="22">
        <f>IFERROR(_xll.qlIndexFixing($W$1,S2311,,Trigger),NA())</f>
        <v>1.5371726030114739E-2</v>
      </c>
      <c r="X2311" s="17">
        <f t="shared" si="36"/>
        <v>-0.5571786870058395</v>
      </c>
    </row>
    <row r="2312" spans="18:24" x14ac:dyDescent="0.2">
      <c r="R2312" s="17" t="s">
        <v>21</v>
      </c>
      <c r="S2312" s="18">
        <f>_xll.qlInterestRateIndexFixingDate(IborIndex&amp;Tenor,T2312,Trigger)</f>
        <v>55603</v>
      </c>
      <c r="T2312" s="18">
        <f>_xll.qlCalendarAdvance(Calendar,T2311,R2312,"f",,Trigger)</f>
        <v>55605</v>
      </c>
      <c r="U2312" s="18">
        <f>_xll.qlInterestRateIndexMaturity(IborIndex&amp;Tenor,T2312,Trigger)</f>
        <v>55697</v>
      </c>
      <c r="V2312" s="22">
        <f>IFERROR(_xll.qlIndexFixing($V$1,S2312,,Trigger),NA())</f>
        <v>1.5316485282979891E-2</v>
      </c>
      <c r="W2312" s="22">
        <f>IFERROR(_xll.qlIndexFixing($W$1,S2312,,Trigger),NA())</f>
        <v>1.5363558679265196E-2</v>
      </c>
      <c r="X2312" s="17">
        <f t="shared" si="36"/>
        <v>-0.47073396285304825</v>
      </c>
    </row>
    <row r="2313" spans="18:24" x14ac:dyDescent="0.2">
      <c r="R2313" s="17" t="s">
        <v>21</v>
      </c>
      <c r="S2313" s="18">
        <f>_xll.qlInterestRateIndexFixingDate(IborIndex&amp;Tenor,T2313,Trigger)</f>
        <v>55610</v>
      </c>
      <c r="T2313" s="18">
        <f>_xll.qlCalendarAdvance(Calendar,T2312,R2313,"f",,Trigger)</f>
        <v>55612</v>
      </c>
      <c r="U2313" s="18">
        <f>_xll.qlInterestRateIndexMaturity(IborIndex&amp;Tenor,T2313,Trigger)</f>
        <v>55703</v>
      </c>
      <c r="V2313" s="22">
        <f>IFERROR(_xll.qlIndexFixing($V$1,S2313,,Trigger),NA())</f>
        <v>1.5316602908564994E-2</v>
      </c>
      <c r="W2313" s="22">
        <f>IFERROR(_xll.qlIndexFixing($W$1,S2313,,Trigger),NA())</f>
        <v>1.5355440237946487E-2</v>
      </c>
      <c r="X2313" s="17">
        <f t="shared" si="36"/>
        <v>-0.38837329381492469</v>
      </c>
    </row>
    <row r="2314" spans="18:24" x14ac:dyDescent="0.2">
      <c r="R2314" s="17" t="s">
        <v>21</v>
      </c>
      <c r="S2314" s="18">
        <f>_xll.qlInterestRateIndexFixingDate(IborIndex&amp;Tenor,T2314,Trigger)</f>
        <v>55617</v>
      </c>
      <c r="T2314" s="18">
        <f>_xll.qlCalendarAdvance(Calendar,T2313,R2314,"f",,Trigger)</f>
        <v>55619</v>
      </c>
      <c r="U2314" s="18">
        <f>_xll.qlInterestRateIndexMaturity(IborIndex&amp;Tenor,T2314,Trigger)</f>
        <v>55710</v>
      </c>
      <c r="V2314" s="22">
        <f>IFERROR(_xll.qlIndexFixing($V$1,S2314,,Trigger),NA())</f>
        <v>1.531708000998183E-2</v>
      </c>
      <c r="W2314" s="22">
        <f>IFERROR(_xll.qlIndexFixing($W$1,S2314,,Trigger),NA())</f>
        <v>1.5346731915091576E-2</v>
      </c>
      <c r="X2314" s="17">
        <f t="shared" si="36"/>
        <v>-0.29651905109746163</v>
      </c>
    </row>
    <row r="2315" spans="18:24" x14ac:dyDescent="0.2">
      <c r="R2315" s="17" t="s">
        <v>21</v>
      </c>
      <c r="S2315" s="18">
        <f>_xll.qlInterestRateIndexFixingDate(IborIndex&amp;Tenor,T2315,Trigger)</f>
        <v>55624</v>
      </c>
      <c r="T2315" s="18">
        <f>_xll.qlCalendarAdvance(Calendar,T2314,R2315,"f",,Trigger)</f>
        <v>55626</v>
      </c>
      <c r="U2315" s="18">
        <f>_xll.qlInterestRateIndexMaturity(IborIndex&amp;Tenor,T2315,Trigger)</f>
        <v>55717</v>
      </c>
      <c r="V2315" s="22">
        <f>IFERROR(_xll.qlIndexFixing($V$1,S2315,,Trigger),NA())</f>
        <v>1.5317557111456642E-2</v>
      </c>
      <c r="W2315" s="22">
        <f>IFERROR(_xll.qlIndexFixing($W$1,S2315,,Trigger),NA())</f>
        <v>1.5337742050058964E-2</v>
      </c>
      <c r="X2315" s="17">
        <f t="shared" si="36"/>
        <v>-0.20184938602322081</v>
      </c>
    </row>
    <row r="2316" spans="18:24" x14ac:dyDescent="0.2">
      <c r="R2316" s="17" t="s">
        <v>21</v>
      </c>
      <c r="S2316" s="18">
        <f>_xll.qlInterestRateIndexFixingDate(IborIndex&amp;Tenor,T2316,Trigger)</f>
        <v>55627</v>
      </c>
      <c r="T2316" s="18">
        <f>_xll.qlCalendarAdvance(Calendar,T2315,R2316,"f",,Trigger)</f>
        <v>55633</v>
      </c>
      <c r="U2316" s="18">
        <f>_xll.qlInterestRateIndexMaturity(IborIndex&amp;Tenor,T2316,Trigger)</f>
        <v>55724</v>
      </c>
      <c r="V2316" s="22">
        <f>IFERROR(_xll.qlIndexFixing($V$1,S2316,,Trigger),NA())</f>
        <v>1.531803421298855E-2</v>
      </c>
      <c r="W2316" s="22">
        <f>IFERROR(_xll.qlIndexFixing($W$1,S2316,,Trigger),NA())</f>
        <v>1.5328470087806041E-2</v>
      </c>
      <c r="X2316" s="17">
        <f t="shared" si="36"/>
        <v>-0.10435874817490629</v>
      </c>
    </row>
    <row r="2317" spans="18:24" x14ac:dyDescent="0.2">
      <c r="R2317" s="17" t="s">
        <v>21</v>
      </c>
      <c r="S2317" s="18">
        <f>_xll.qlInterestRateIndexFixingDate(IborIndex&amp;Tenor,T2317,Trigger)</f>
        <v>55638</v>
      </c>
      <c r="T2317" s="18">
        <f>_xll.qlCalendarAdvance(Calendar,T2316,R2317,"f",,Trigger)</f>
        <v>55641</v>
      </c>
      <c r="U2317" s="18">
        <f>_xll.qlInterestRateIndexMaturity(IborIndex&amp;Tenor,T2317,Trigger)</f>
        <v>55733</v>
      </c>
      <c r="V2317" s="22">
        <f>IFERROR(_xll.qlIndexFixing($V$1,S2317,,Trigger),NA())</f>
        <v>1.5318939051946166E-2</v>
      </c>
      <c r="W2317" s="22">
        <f>IFERROR(_xll.qlIndexFixing($W$1,S2317,,Trigger),NA())</f>
        <v>1.5317112560073636E-2</v>
      </c>
      <c r="X2317" s="17">
        <f t="shared" si="36"/>
        <v>1.8264918725304641E-2</v>
      </c>
    </row>
    <row r="2318" spans="18:24" x14ac:dyDescent="0.2">
      <c r="R2318" s="17" t="s">
        <v>21</v>
      </c>
      <c r="S2318" s="18">
        <f>_xll.qlInterestRateIndexFixingDate(IborIndex&amp;Tenor,T2318,Trigger)</f>
        <v>55646</v>
      </c>
      <c r="T2318" s="18">
        <f>_xll.qlCalendarAdvance(Calendar,T2317,R2318,"f",,Trigger)</f>
        <v>55648</v>
      </c>
      <c r="U2318" s="18">
        <f>_xll.qlInterestRateIndexMaturity(IborIndex&amp;Tenor,T2318,Trigger)</f>
        <v>55740</v>
      </c>
      <c r="V2318" s="22">
        <f>IFERROR(_xll.qlIndexFixing($V$1,S2318,,Trigger),NA())</f>
        <v>1.5319416173867268E-2</v>
      </c>
      <c r="W2318" s="22">
        <f>IFERROR(_xll.qlIndexFixing($W$1,S2318,,Trigger),NA())</f>
        <v>1.5307213472320651E-2</v>
      </c>
      <c r="X2318" s="17">
        <f t="shared" si="36"/>
        <v>0.12202701546617026</v>
      </c>
    </row>
    <row r="2319" spans="18:24" x14ac:dyDescent="0.2">
      <c r="R2319" s="17" t="s">
        <v>21</v>
      </c>
      <c r="S2319" s="18">
        <f>_xll.qlInterestRateIndexFixingDate(IborIndex&amp;Tenor,T2319,Trigger)</f>
        <v>55653</v>
      </c>
      <c r="T2319" s="18">
        <f>_xll.qlCalendarAdvance(Calendar,T2318,R2319,"f",,Trigger)</f>
        <v>55655</v>
      </c>
      <c r="U2319" s="18">
        <f>_xll.qlInterestRateIndexMaturity(IborIndex&amp;Tenor,T2319,Trigger)</f>
        <v>55747</v>
      </c>
      <c r="V2319" s="22">
        <f>IFERROR(_xll.qlIndexFixing($V$1,S2319,,Trigger),NA())</f>
        <v>1.5319893295846584E-2</v>
      </c>
      <c r="W2319" s="22">
        <f>IFERROR(_xll.qlIndexFixing($W$1,S2319,,Trigger),NA())</f>
        <v>1.5297030491964327E-2</v>
      </c>
      <c r="X2319" s="17">
        <f t="shared" si="36"/>
        <v>0.22862803882257865</v>
      </c>
    </row>
    <row r="2320" spans="18:24" x14ac:dyDescent="0.2">
      <c r="R2320" s="17" t="s">
        <v>21</v>
      </c>
      <c r="S2320" s="18">
        <f>_xll.qlInterestRateIndexFixingDate(IborIndex&amp;Tenor,T2320,Trigger)</f>
        <v>55660</v>
      </c>
      <c r="T2320" s="18">
        <f>_xll.qlCalendarAdvance(Calendar,T2319,R2320,"f",,Trigger)</f>
        <v>55662</v>
      </c>
      <c r="U2320" s="18">
        <f>_xll.qlInterestRateIndexMaturity(IborIndex&amp;Tenor,T2320,Trigger)</f>
        <v>55754</v>
      </c>
      <c r="V2320" s="22">
        <f>IFERROR(_xll.qlIndexFixing($V$1,S2320,,Trigger),NA())</f>
        <v>1.5320370417884116E-2</v>
      </c>
      <c r="W2320" s="22">
        <f>IFERROR(_xll.qlIndexFixing($W$1,S2320,,Trigger),NA())</f>
        <v>1.5286563064246686E-2</v>
      </c>
      <c r="X2320" s="17">
        <f t="shared" si="36"/>
        <v>0.33807353637430382</v>
      </c>
    </row>
    <row r="2321" spans="18:24" x14ac:dyDescent="0.2">
      <c r="R2321" s="17" t="s">
        <v>21</v>
      </c>
      <c r="S2321" s="18">
        <f>_xll.qlInterestRateIndexFixingDate(IborIndex&amp;Tenor,T2321,Trigger)</f>
        <v>55667</v>
      </c>
      <c r="T2321" s="18">
        <f>_xll.qlCalendarAdvance(Calendar,T2320,R2321,"f",,Trigger)</f>
        <v>55669</v>
      </c>
      <c r="U2321" s="18">
        <f>_xll.qlInterestRateIndexMaturity(IborIndex&amp;Tenor,T2321,Trigger)</f>
        <v>55761</v>
      </c>
      <c r="V2321" s="22">
        <f>IFERROR(_xll.qlIndexFixing($V$1,S2321,,Trigger),NA())</f>
        <v>1.5312672437363263E-2</v>
      </c>
      <c r="W2321" s="22">
        <f>IFERROR(_xll.qlIndexFixing($W$1,S2321,,Trigger),NA())</f>
        <v>1.5275856476219228E-2</v>
      </c>
      <c r="X2321" s="17">
        <f t="shared" si="36"/>
        <v>0.36815961144034959</v>
      </c>
    </row>
    <row r="2322" spans="18:24" x14ac:dyDescent="0.2">
      <c r="R2322" s="17" t="s">
        <v>21</v>
      </c>
      <c r="S2322" s="18">
        <f>_xll.qlInterestRateIndexFixingDate(IborIndex&amp;Tenor,T2322,Trigger)</f>
        <v>55674</v>
      </c>
      <c r="T2322" s="18">
        <f>_xll.qlCalendarAdvance(Calendar,T2321,R2322,"f",,Trigger)</f>
        <v>55676</v>
      </c>
      <c r="U2322" s="18">
        <f>_xll.qlInterestRateIndexMaturity(IborIndex&amp;Tenor,T2322,Trigger)</f>
        <v>55768</v>
      </c>
      <c r="V2322" s="22">
        <f>IFERROR(_xll.qlIndexFixing($V$1,S2322,,Trigger),NA())</f>
        <v>1.5284517781590404E-2</v>
      </c>
      <c r="W2322" s="22">
        <f>IFERROR(_xll.qlIndexFixing($W$1,S2322,,Trigger),NA())</f>
        <v>1.526570066943673E-2</v>
      </c>
      <c r="X2322" s="17">
        <f t="shared" si="36"/>
        <v>0.18817112153674334</v>
      </c>
    </row>
    <row r="2323" spans="18:24" x14ac:dyDescent="0.2">
      <c r="R2323" s="17" t="s">
        <v>21</v>
      </c>
      <c r="S2323" s="18">
        <f>_xll.qlInterestRateIndexFixingDate(IborIndex&amp;Tenor,T2323,Trigger)</f>
        <v>55681</v>
      </c>
      <c r="T2323" s="18">
        <f>_xll.qlCalendarAdvance(Calendar,T2322,R2323,"f",,Trigger)</f>
        <v>55683</v>
      </c>
      <c r="U2323" s="18">
        <f>_xll.qlInterestRateIndexMaturity(IborIndex&amp;Tenor,T2323,Trigger)</f>
        <v>55775</v>
      </c>
      <c r="V2323" s="22">
        <f>IFERROR(_xll.qlIndexFixing($V$1,S2323,,Trigger),NA())</f>
        <v>1.5256333697168462E-2</v>
      </c>
      <c r="W2323" s="22">
        <f>IFERROR(_xll.qlIndexFixing($W$1,S2323,,Trigger),NA())</f>
        <v>1.5256380688110905E-2</v>
      </c>
      <c r="X2323" s="17">
        <f t="shared" si="36"/>
        <v>-4.6990942442759476E-4</v>
      </c>
    </row>
    <row r="2324" spans="18:24" x14ac:dyDescent="0.2">
      <c r="R2324" s="17" t="s">
        <v>21</v>
      </c>
      <c r="S2324" s="18">
        <f>_xll.qlInterestRateIndexFixingDate(IborIndex&amp;Tenor,T2324,Trigger)</f>
        <v>55688</v>
      </c>
      <c r="T2324" s="18">
        <f>_xll.qlCalendarAdvance(Calendar,T2323,R2324,"f",,Trigger)</f>
        <v>55690</v>
      </c>
      <c r="U2324" s="18">
        <f>_xll.qlInterestRateIndexMaturity(IborIndex&amp;Tenor,T2324,Trigger)</f>
        <v>55782</v>
      </c>
      <c r="V2324" s="22">
        <f>IFERROR(_xll.qlIndexFixing($V$1,S2324,,Trigger),NA())</f>
        <v>1.5228120184732583E-2</v>
      </c>
      <c r="W2324" s="22">
        <f>IFERROR(_xll.qlIndexFixing($W$1,S2324,,Trigger),NA())</f>
        <v>1.5247894976075252E-2</v>
      </c>
      <c r="X2324" s="17">
        <f t="shared" si="36"/>
        <v>-0.19774791342668657</v>
      </c>
    </row>
    <row r="2325" spans="18:24" x14ac:dyDescent="0.2">
      <c r="R2325" s="17" t="s">
        <v>21</v>
      </c>
      <c r="S2325" s="18">
        <f>_xll.qlInterestRateIndexFixingDate(IborIndex&amp;Tenor,T2325,Trigger)</f>
        <v>55695</v>
      </c>
      <c r="T2325" s="18">
        <f>_xll.qlCalendarAdvance(Calendar,T2324,R2325,"f",,Trigger)</f>
        <v>55697</v>
      </c>
      <c r="U2325" s="18">
        <f>_xll.qlInterestRateIndexMaturity(IborIndex&amp;Tenor,T2325,Trigger)</f>
        <v>55789</v>
      </c>
      <c r="V2325" s="22">
        <f>IFERROR(_xll.qlIndexFixing($V$1,S2325,,Trigger),NA())</f>
        <v>1.5199877244917908E-2</v>
      </c>
      <c r="W2325" s="22">
        <f>IFERROR(_xll.qlIndexFixing($W$1,S2325,,Trigger),NA())</f>
        <v>1.5240241972055184E-2</v>
      </c>
      <c r="X2325" s="17">
        <f t="shared" si="36"/>
        <v>-0.40364727137276801</v>
      </c>
    </row>
    <row r="2326" spans="18:24" x14ac:dyDescent="0.2">
      <c r="R2326" s="17" t="s">
        <v>21</v>
      </c>
      <c r="S2326" s="18">
        <f>_xll.qlInterestRateIndexFixingDate(IborIndex&amp;Tenor,T2326,Trigger)</f>
        <v>55702</v>
      </c>
      <c r="T2326" s="18">
        <f>_xll.qlCalendarAdvance(Calendar,T2325,R2326,"f",,Trigger)</f>
        <v>55704</v>
      </c>
      <c r="U2326" s="18">
        <f>_xll.qlInterestRateIndexMaturity(IborIndex&amp;Tenor,T2326,Trigger)</f>
        <v>55796</v>
      </c>
      <c r="V2326" s="22">
        <f>IFERROR(_xll.qlIndexFixing($V$1,S2326,,Trigger),NA())</f>
        <v>1.5171604878362189E-2</v>
      </c>
      <c r="W2326" s="22">
        <f>IFERROR(_xll.qlIndexFixing($W$1,S2326,,Trigger),NA())</f>
        <v>1.5233420109666287E-2</v>
      </c>
      <c r="X2326" s="17">
        <f t="shared" si="36"/>
        <v>-0.61815231304098928</v>
      </c>
    </row>
    <row r="2327" spans="18:24" x14ac:dyDescent="0.2">
      <c r="R2327" s="17" t="s">
        <v>21</v>
      </c>
      <c r="S2327" s="18">
        <f>_xll.qlInterestRateIndexFixingDate(IborIndex&amp;Tenor,T2327,Trigger)</f>
        <v>55709</v>
      </c>
      <c r="T2327" s="18">
        <f>_xll.qlCalendarAdvance(Calendar,T2326,R2327,"f",,Trigger)</f>
        <v>55711</v>
      </c>
      <c r="U2327" s="18">
        <f>_xll.qlInterestRateIndexMaturity(IborIndex&amp;Tenor,T2327,Trigger)</f>
        <v>55803</v>
      </c>
      <c r="V2327" s="22">
        <f>IFERROR(_xll.qlIndexFixing($V$1,S2327,,Trigger),NA())</f>
        <v>1.5143303085705783E-2</v>
      </c>
      <c r="W2327" s="22">
        <f>IFERROR(_xll.qlIndexFixing($W$1,S2327,,Trigger),NA())</f>
        <v>1.5227427817410847E-2</v>
      </c>
      <c r="X2327" s="17">
        <f t="shared" si="36"/>
        <v>-0.84124731705064248</v>
      </c>
    </row>
    <row r="2328" spans="18:24" x14ac:dyDescent="0.2">
      <c r="R2328" s="17" t="s">
        <v>21</v>
      </c>
      <c r="S2328" s="18">
        <f>_xll.qlInterestRateIndexFixingDate(IborIndex&amp;Tenor,T2328,Trigger)</f>
        <v>55716</v>
      </c>
      <c r="T2328" s="18">
        <f>_xll.qlCalendarAdvance(Calendar,T2327,R2328,"f",,Trigger)</f>
        <v>55718</v>
      </c>
      <c r="U2328" s="18">
        <f>_xll.qlInterestRateIndexMaturity(IborIndex&amp;Tenor,T2328,Trigger)</f>
        <v>55810</v>
      </c>
      <c r="V2328" s="22">
        <f>IFERROR(_xll.qlIndexFixing($V$1,S2328,,Trigger),NA())</f>
        <v>1.5114971867586442E-2</v>
      </c>
      <c r="W2328" s="22">
        <f>IFERROR(_xll.qlIndexFixing($W$1,S2328,,Trigger),NA())</f>
        <v>1.5222263518674372E-2</v>
      </c>
      <c r="X2328" s="17">
        <f t="shared" si="36"/>
        <v>-1.0729165108793077</v>
      </c>
    </row>
    <row r="2329" spans="18:24" x14ac:dyDescent="0.2">
      <c r="R2329" s="17" t="s">
        <v>21</v>
      </c>
      <c r="S2329" s="18">
        <f>_xll.qlInterestRateIndexFixingDate(IborIndex&amp;Tenor,T2329,Trigger)</f>
        <v>55723</v>
      </c>
      <c r="T2329" s="18">
        <f>_xll.qlCalendarAdvance(Calendar,T2328,R2329,"f",,Trigger)</f>
        <v>55725</v>
      </c>
      <c r="U2329" s="18">
        <f>_xll.qlInterestRateIndexMaturity(IborIndex&amp;Tenor,T2329,Trigger)</f>
        <v>55817</v>
      </c>
      <c r="V2329" s="22">
        <f>IFERROR(_xll.qlIndexFixing($V$1,S2329,,Trigger),NA())</f>
        <v>1.5086611224644523E-2</v>
      </c>
      <c r="W2329" s="22">
        <f>IFERROR(_xll.qlIndexFixing($W$1,S2329,,Trigger),NA())</f>
        <v>1.521792563172125E-2</v>
      </c>
      <c r="X2329" s="17">
        <f t="shared" si="36"/>
        <v>-1.3131440707672692</v>
      </c>
    </row>
    <row r="2330" spans="18:24" x14ac:dyDescent="0.2">
      <c r="R2330" s="17" t="s">
        <v>21</v>
      </c>
      <c r="S2330" s="18">
        <f>_xll.qlInterestRateIndexFixingDate(IborIndex&amp;Tenor,T2330,Trigger)</f>
        <v>55730</v>
      </c>
      <c r="T2330" s="18">
        <f>_xll.qlCalendarAdvance(Calendar,T2329,R2330,"f",,Trigger)</f>
        <v>55732</v>
      </c>
      <c r="U2330" s="18">
        <f>_xll.qlInterestRateIndexMaturity(IborIndex&amp;Tenor,T2330,Trigger)</f>
        <v>55824</v>
      </c>
      <c r="V2330" s="22">
        <f>IFERROR(_xll.qlIndexFixing($V$1,S2330,,Trigger),NA())</f>
        <v>1.5058221157520382E-2</v>
      </c>
      <c r="W2330" s="22">
        <f>IFERROR(_xll.qlIndexFixing($W$1,S2330,,Trigger),NA())</f>
        <v>1.5214412569690406E-2</v>
      </c>
      <c r="X2330" s="17">
        <f t="shared" si="36"/>
        <v>-1.5619141217002377</v>
      </c>
    </row>
    <row r="2331" spans="18:24" x14ac:dyDescent="0.2">
      <c r="R2331" s="17" t="s">
        <v>21</v>
      </c>
      <c r="S2331" s="18">
        <f>_xll.qlInterestRateIndexFixingDate(IborIndex&amp;Tenor,T2331,Trigger)</f>
        <v>55737</v>
      </c>
      <c r="T2331" s="18">
        <f>_xll.qlCalendarAdvance(Calendar,T2330,R2331,"f",,Trigger)</f>
        <v>55739</v>
      </c>
      <c r="U2331" s="18">
        <f>_xll.qlInterestRateIndexMaturity(IborIndex&amp;Tenor,T2331,Trigger)</f>
        <v>55831</v>
      </c>
      <c r="V2331" s="22">
        <f>IFERROR(_xll.qlIndexFixing($V$1,S2331,,Trigger),NA())</f>
        <v>1.502980166685264E-2</v>
      </c>
      <c r="W2331" s="22">
        <f>IFERROR(_xll.qlIndexFixing($W$1,S2331,,Trigger),NA())</f>
        <v>1.5211722740599638E-2</v>
      </c>
      <c r="X2331" s="17">
        <f t="shared" si="36"/>
        <v>-1.8192107374699791</v>
      </c>
    </row>
    <row r="2332" spans="18:24" x14ac:dyDescent="0.2">
      <c r="R2332" s="17" t="s">
        <v>21</v>
      </c>
      <c r="S2332" s="18">
        <f>_xll.qlInterestRateIndexFixingDate(IborIndex&amp;Tenor,T2332,Trigger)</f>
        <v>55744</v>
      </c>
      <c r="T2332" s="18">
        <f>_xll.qlCalendarAdvance(Calendar,T2331,R2332,"f",,Trigger)</f>
        <v>55746</v>
      </c>
      <c r="U2332" s="18">
        <f>_xll.qlInterestRateIndexMaturity(IborIndex&amp;Tenor,T2332,Trigger)</f>
        <v>55838</v>
      </c>
      <c r="V2332" s="22">
        <f>IFERROR(_xll.qlIndexFixing($V$1,S2332,,Trigger),NA())</f>
        <v>1.5001352753284259E-2</v>
      </c>
      <c r="W2332" s="22">
        <f>IFERROR(_xll.qlIndexFixing($W$1,S2332,,Trigger),NA())</f>
        <v>1.5209854547332596E-2</v>
      </c>
      <c r="X2332" s="17">
        <f t="shared" ref="X2332:X2395" si="37">(V2332-W2332)*10000</f>
        <v>-2.0850179404833731</v>
      </c>
    </row>
    <row r="2333" spans="18:24" x14ac:dyDescent="0.2">
      <c r="R2333" s="17" t="s">
        <v>21</v>
      </c>
      <c r="S2333" s="18">
        <f>_xll.qlInterestRateIndexFixingDate(IborIndex&amp;Tenor,T2333,Trigger)</f>
        <v>55751</v>
      </c>
      <c r="T2333" s="18">
        <f>_xll.qlCalendarAdvance(Calendar,T2332,R2333,"f",,Trigger)</f>
        <v>55753</v>
      </c>
      <c r="U2333" s="18">
        <f>_xll.qlInterestRateIndexMaturity(IborIndex&amp;Tenor,T2333,Trigger)</f>
        <v>55845</v>
      </c>
      <c r="V2333" s="22">
        <f>IFERROR(_xll.qlIndexFixing($V$1,S2333,,Trigger),NA())</f>
        <v>1.4972874417459942E-2</v>
      </c>
      <c r="W2333" s="22">
        <f>IFERROR(_xll.qlIndexFixing($W$1,S2333,,Trigger),NA())</f>
        <v>1.520880638764225E-2</v>
      </c>
      <c r="X2333" s="17">
        <f t="shared" si="37"/>
        <v>-2.3593197018230776</v>
      </c>
    </row>
    <row r="2334" spans="18:24" x14ac:dyDescent="0.2">
      <c r="R2334" s="17" t="s">
        <v>21</v>
      </c>
      <c r="S2334" s="18">
        <f>_xll.qlInterestRateIndexFixingDate(IborIndex&amp;Tenor,T2334,Trigger)</f>
        <v>55758</v>
      </c>
      <c r="T2334" s="18">
        <f>_xll.qlCalendarAdvance(Calendar,T2333,R2334,"f",,Trigger)</f>
        <v>55760</v>
      </c>
      <c r="U2334" s="18">
        <f>_xll.qlInterestRateIndexMaturity(IborIndex&amp;Tenor,T2334,Trigger)</f>
        <v>55852</v>
      </c>
      <c r="V2334" s="22">
        <f>IFERROR(_xll.qlIndexFixing($V$1,S2334,,Trigger),NA())</f>
        <v>1.4948453523641483E-2</v>
      </c>
      <c r="W2334" s="22">
        <f>IFERROR(_xll.qlIndexFixing($W$1,S2334,,Trigger),NA())</f>
        <v>1.5208565193419395E-2</v>
      </c>
      <c r="X2334" s="17">
        <f t="shared" si="37"/>
        <v>-2.6011166977791231</v>
      </c>
    </row>
    <row r="2335" spans="18:24" x14ac:dyDescent="0.2">
      <c r="R2335" s="17" t="s">
        <v>21</v>
      </c>
      <c r="S2335" s="18">
        <f>_xll.qlInterestRateIndexFixingDate(IborIndex&amp;Tenor,T2335,Trigger)</f>
        <v>55765</v>
      </c>
      <c r="T2335" s="18">
        <f>_xll.qlCalendarAdvance(Calendar,T2334,R2335,"f",,Trigger)</f>
        <v>55767</v>
      </c>
      <c r="U2335" s="18">
        <f>_xll.qlInterestRateIndexMaturity(IborIndex&amp;Tenor,T2335,Trigger)</f>
        <v>55858</v>
      </c>
      <c r="V2335" s="22">
        <f>IFERROR(_xll.qlIndexFixing($V$1,S2335,,Trigger),NA())</f>
        <v>1.4948224979134103E-2</v>
      </c>
      <c r="W2335" s="22">
        <f>IFERROR(_xll.qlIndexFixing($W$1,S2335,,Trigger),NA())</f>
        <v>1.5208177174173268E-2</v>
      </c>
      <c r="X2335" s="17">
        <f t="shared" si="37"/>
        <v>-2.5995219503916442</v>
      </c>
    </row>
    <row r="2336" spans="18:24" x14ac:dyDescent="0.2">
      <c r="R2336" s="17" t="s">
        <v>21</v>
      </c>
      <c r="S2336" s="18">
        <f>_xll.qlInterestRateIndexFixingDate(IborIndex&amp;Tenor,T2336,Trigger)</f>
        <v>55772</v>
      </c>
      <c r="T2336" s="18">
        <f>_xll.qlCalendarAdvance(Calendar,T2335,R2336,"f",,Trigger)</f>
        <v>55774</v>
      </c>
      <c r="U2336" s="18">
        <f>_xll.qlInterestRateIndexMaturity(IborIndex&amp;Tenor,T2336,Trigger)</f>
        <v>55865</v>
      </c>
      <c r="V2336" s="22">
        <f>IFERROR(_xll.qlIndexFixing($V$1,S2336,,Trigger),NA())</f>
        <v>1.4948312654330435E-2</v>
      </c>
      <c r="W2336" s="22">
        <f>IFERROR(_xll.qlIndexFixing($W$1,S2336,,Trigger),NA())</f>
        <v>1.5207757625909006E-2</v>
      </c>
      <c r="X2336" s="17">
        <f t="shared" si="37"/>
        <v>-2.5944497157857036</v>
      </c>
    </row>
    <row r="2337" spans="18:24" x14ac:dyDescent="0.2">
      <c r="R2337" s="17" t="s">
        <v>21</v>
      </c>
      <c r="S2337" s="18">
        <f>_xll.qlInterestRateIndexFixingDate(IborIndex&amp;Tenor,T2337,Trigger)</f>
        <v>55779</v>
      </c>
      <c r="T2337" s="18">
        <f>_xll.qlCalendarAdvance(Calendar,T2336,R2337,"f",,Trigger)</f>
        <v>55781</v>
      </c>
      <c r="U2337" s="18">
        <f>_xll.qlInterestRateIndexMaturity(IborIndex&amp;Tenor,T2337,Trigger)</f>
        <v>55872</v>
      </c>
      <c r="V2337" s="22">
        <f>IFERROR(_xll.qlIndexFixing($V$1,S2337,,Trigger),NA())</f>
        <v>1.4948400329527649E-2</v>
      </c>
      <c r="W2337" s="22">
        <f>IFERROR(_xll.qlIndexFixing($W$1,S2337,,Trigger),NA())</f>
        <v>1.5207030630623057E-2</v>
      </c>
      <c r="X2337" s="17">
        <f t="shared" si="37"/>
        <v>-2.586303010954083</v>
      </c>
    </row>
    <row r="2338" spans="18:24" x14ac:dyDescent="0.2">
      <c r="R2338" s="17" t="s">
        <v>21</v>
      </c>
      <c r="S2338" s="18">
        <f>_xll.qlInterestRateIndexFixingDate(IborIndex&amp;Tenor,T2338,Trigger)</f>
        <v>55786</v>
      </c>
      <c r="T2338" s="18">
        <f>_xll.qlCalendarAdvance(Calendar,T2337,R2338,"f",,Trigger)</f>
        <v>55788</v>
      </c>
      <c r="U2338" s="18">
        <f>_xll.qlInterestRateIndexMaturity(IborIndex&amp;Tenor,T2338,Trigger)</f>
        <v>55880</v>
      </c>
      <c r="V2338" s="22">
        <f>IFERROR(_xll.qlIndexFixing($V$1,S2338,,Trigger),NA())</f>
        <v>1.4948804238963484E-2</v>
      </c>
      <c r="W2338" s="22">
        <f>IFERROR(_xll.qlIndexFixing($W$1,S2338,,Trigger),NA())</f>
        <v>1.5206182502374928E-2</v>
      </c>
      <c r="X2338" s="17">
        <f t="shared" si="37"/>
        <v>-2.573782634114445</v>
      </c>
    </row>
    <row r="2339" spans="18:24" x14ac:dyDescent="0.2">
      <c r="R2339" s="17" t="s">
        <v>21</v>
      </c>
      <c r="S2339" s="18">
        <f>_xll.qlInterestRateIndexFixingDate(IborIndex&amp;Tenor,T2339,Trigger)</f>
        <v>55793</v>
      </c>
      <c r="T2339" s="18">
        <f>_xll.qlCalendarAdvance(Calendar,T2338,R2339,"f",,Trigger)</f>
        <v>55795</v>
      </c>
      <c r="U2339" s="18">
        <f>_xll.qlInterestRateIndexMaturity(IborIndex&amp;Tenor,T2339,Trigger)</f>
        <v>55887</v>
      </c>
      <c r="V2339" s="22">
        <f>IFERROR(_xll.qlIndexFixing($V$1,S2339,,Trigger),NA())</f>
        <v>1.4948891917799849E-2</v>
      </c>
      <c r="W2339" s="22">
        <f>IFERROR(_xll.qlIndexFixing($W$1,S2339,,Trigger),NA())</f>
        <v>1.5204816489369609E-2</v>
      </c>
      <c r="X2339" s="17">
        <f t="shared" si="37"/>
        <v>-2.5592457156975965</v>
      </c>
    </row>
    <row r="2340" spans="18:24" x14ac:dyDescent="0.2">
      <c r="R2340" s="17" t="s">
        <v>21</v>
      </c>
      <c r="S2340" s="18">
        <f>_xll.qlInterestRateIndexFixingDate(IborIndex&amp;Tenor,T2340,Trigger)</f>
        <v>55800</v>
      </c>
      <c r="T2340" s="18">
        <f>_xll.qlCalendarAdvance(Calendar,T2339,R2340,"f",,Trigger)</f>
        <v>55802</v>
      </c>
      <c r="U2340" s="18">
        <f>_xll.qlInterestRateIndexMaturity(IborIndex&amp;Tenor,T2340,Trigger)</f>
        <v>55894</v>
      </c>
      <c r="V2340" s="22">
        <f>IFERROR(_xll.qlIndexFixing($V$1,S2340,,Trigger),NA())</f>
        <v>1.4948979596636216E-2</v>
      </c>
      <c r="W2340" s="22">
        <f>IFERROR(_xll.qlIndexFixing($W$1,S2340,,Trigger),NA())</f>
        <v>1.5203141078299729E-2</v>
      </c>
      <c r="X2340" s="17">
        <f t="shared" si="37"/>
        <v>-2.5416148166351391</v>
      </c>
    </row>
    <row r="2341" spans="18:24" x14ac:dyDescent="0.2">
      <c r="R2341" s="17" t="s">
        <v>21</v>
      </c>
      <c r="S2341" s="18">
        <f>_xll.qlInterestRateIndexFixingDate(IborIndex&amp;Tenor,T2341,Trigger)</f>
        <v>55807</v>
      </c>
      <c r="T2341" s="18">
        <f>_xll.qlCalendarAdvance(Calendar,T2340,R2341,"f",,Trigger)</f>
        <v>55809</v>
      </c>
      <c r="U2341" s="18">
        <f>_xll.qlInterestRateIndexMaturity(IborIndex&amp;Tenor,T2341,Trigger)</f>
        <v>55901</v>
      </c>
      <c r="V2341" s="22">
        <f>IFERROR(_xll.qlIndexFixing($V$1,S2341,,Trigger),NA())</f>
        <v>1.4949067275476055E-2</v>
      </c>
      <c r="W2341" s="22">
        <f>IFERROR(_xll.qlIndexFixing($W$1,S2341,,Trigger),NA())</f>
        <v>1.5201155638310792E-2</v>
      </c>
      <c r="X2341" s="17">
        <f t="shared" si="37"/>
        <v>-2.5208836283473723</v>
      </c>
    </row>
    <row r="2342" spans="18:24" x14ac:dyDescent="0.2">
      <c r="R2342" s="17" t="s">
        <v>21</v>
      </c>
      <c r="S2342" s="18">
        <f>_xll.qlInterestRateIndexFixingDate(IborIndex&amp;Tenor,T2342,Trigger)</f>
        <v>55814</v>
      </c>
      <c r="T2342" s="18">
        <f>_xll.qlCalendarAdvance(Calendar,T2341,R2342,"f",,Trigger)</f>
        <v>55816</v>
      </c>
      <c r="U2342" s="18">
        <f>_xll.qlInterestRateIndexMaturity(IborIndex&amp;Tenor,T2342,Trigger)</f>
        <v>55908</v>
      </c>
      <c r="V2342" s="22">
        <f>IFERROR(_xll.qlIndexFixing($V$1,S2342,,Trigger),NA())</f>
        <v>1.4949154954317635E-2</v>
      </c>
      <c r="W2342" s="22">
        <f>IFERROR(_xll.qlIndexFixing($W$1,S2342,,Trigger),NA())</f>
        <v>1.5198859538625625E-2</v>
      </c>
      <c r="X2342" s="17">
        <f t="shared" si="37"/>
        <v>-2.4970458430799076</v>
      </c>
    </row>
    <row r="2343" spans="18:24" x14ac:dyDescent="0.2">
      <c r="R2343" s="17" t="s">
        <v>21</v>
      </c>
      <c r="S2343" s="18">
        <f>_xll.qlInterestRateIndexFixingDate(IborIndex&amp;Tenor,T2343,Trigger)</f>
        <v>55821</v>
      </c>
      <c r="T2343" s="18">
        <f>_xll.qlCalendarAdvance(Calendar,T2342,R2343,"f",,Trigger)</f>
        <v>55823</v>
      </c>
      <c r="U2343" s="18">
        <f>_xll.qlInterestRateIndexMaturity(IborIndex&amp;Tenor,T2343,Trigger)</f>
        <v>55915</v>
      </c>
      <c r="V2343" s="22">
        <f>IFERROR(_xll.qlIndexFixing($V$1,S2343,,Trigger),NA())</f>
        <v>1.494924263316095E-2</v>
      </c>
      <c r="W2343" s="22">
        <f>IFERROR(_xll.qlIndexFixing($W$1,S2343,,Trigger),NA())</f>
        <v>1.5196252148536571E-2</v>
      </c>
      <c r="X2343" s="17">
        <f t="shared" si="37"/>
        <v>-2.4700951537562008</v>
      </c>
    </row>
    <row r="2344" spans="18:24" x14ac:dyDescent="0.2">
      <c r="R2344" s="17" t="s">
        <v>21</v>
      </c>
      <c r="S2344" s="18">
        <f>_xll.qlInterestRateIndexFixingDate(IborIndex&amp;Tenor,T2344,Trigger)</f>
        <v>55828</v>
      </c>
      <c r="T2344" s="18">
        <f>_xll.qlCalendarAdvance(Calendar,T2343,R2344,"f",,Trigger)</f>
        <v>55830</v>
      </c>
      <c r="U2344" s="18">
        <f>_xll.qlInterestRateIndexMaturity(IborIndex&amp;Tenor,T2344,Trigger)</f>
        <v>55922</v>
      </c>
      <c r="V2344" s="22">
        <f>IFERROR(_xll.qlIndexFixing($V$1,S2344,,Trigger),NA())</f>
        <v>1.4949330312006005E-2</v>
      </c>
      <c r="W2344" s="22">
        <f>IFERROR(_xll.qlIndexFixing($W$1,S2344,,Trigger),NA())</f>
        <v>1.5193332837417641E-2</v>
      </c>
      <c r="X2344" s="17">
        <f t="shared" si="37"/>
        <v>-2.4400252541163616</v>
      </c>
    </row>
    <row r="2345" spans="18:24" x14ac:dyDescent="0.2">
      <c r="R2345" s="17" t="s">
        <v>21</v>
      </c>
      <c r="S2345" s="18">
        <f>_xll.qlInterestRateIndexFixingDate(IborIndex&amp;Tenor,T2345,Trigger)</f>
        <v>55835</v>
      </c>
      <c r="T2345" s="18">
        <f>_xll.qlCalendarAdvance(Calendar,T2344,R2345,"f",,Trigger)</f>
        <v>55837</v>
      </c>
      <c r="U2345" s="18">
        <f>_xll.qlInterestRateIndexMaturity(IborIndex&amp;Tenor,T2345,Trigger)</f>
        <v>55929</v>
      </c>
      <c r="V2345" s="22">
        <f>IFERROR(_xll.qlIndexFixing($V$1,S2345,,Trigger),NA())</f>
        <v>1.4949417990853664E-2</v>
      </c>
      <c r="W2345" s="22">
        <f>IFERROR(_xll.qlIndexFixing($W$1,S2345,,Trigger),NA())</f>
        <v>1.5190100974714965E-2</v>
      </c>
      <c r="X2345" s="17">
        <f t="shared" si="37"/>
        <v>-2.4068298386130045</v>
      </c>
    </row>
    <row r="2346" spans="18:24" x14ac:dyDescent="0.2">
      <c r="R2346" s="17" t="s">
        <v>21</v>
      </c>
      <c r="S2346" s="18">
        <f>_xll.qlInterestRateIndexFixingDate(IborIndex&amp;Tenor,T2346,Trigger)</f>
        <v>55842</v>
      </c>
      <c r="T2346" s="18">
        <f>_xll.qlCalendarAdvance(Calendar,T2345,R2346,"f",,Trigger)</f>
        <v>55844</v>
      </c>
      <c r="U2346" s="18">
        <f>_xll.qlInterestRateIndexMaturity(IborIndex&amp;Tenor,T2346,Trigger)</f>
        <v>55936</v>
      </c>
      <c r="V2346" s="22">
        <f>IFERROR(_xll.qlIndexFixing($V$1,S2346,,Trigger),NA())</f>
        <v>1.4949505669702195E-2</v>
      </c>
      <c r="W2346" s="22">
        <f>IFERROR(_xll.qlIndexFixing($W$1,S2346,,Trigger),NA())</f>
        <v>1.5186555929950269E-2</v>
      </c>
      <c r="X2346" s="17">
        <f t="shared" si="37"/>
        <v>-2.3705026024807387</v>
      </c>
    </row>
    <row r="2347" spans="18:24" x14ac:dyDescent="0.2">
      <c r="R2347" s="17" t="s">
        <v>21</v>
      </c>
      <c r="S2347" s="18">
        <f>_xll.qlInterestRateIndexFixingDate(IborIndex&amp;Tenor,T2347,Trigger)</f>
        <v>55849</v>
      </c>
      <c r="T2347" s="18">
        <f>_xll.qlCalendarAdvance(Calendar,T2346,R2347,"f",,Trigger)</f>
        <v>55851</v>
      </c>
      <c r="U2347" s="18">
        <f>_xll.qlInterestRateIndexMaturity(IborIndex&amp;Tenor,T2347,Trigger)</f>
        <v>55943</v>
      </c>
      <c r="V2347" s="22">
        <f>IFERROR(_xll.qlIndexFixing($V$1,S2347,,Trigger),NA())</f>
        <v>1.4949593348554198E-2</v>
      </c>
      <c r="W2347" s="22">
        <f>IFERROR(_xll.qlIndexFixing($W$1,S2347,,Trigger),NA())</f>
        <v>1.518269707272955E-2</v>
      </c>
      <c r="X2347" s="17">
        <f t="shared" si="37"/>
        <v>-2.3310372417535175</v>
      </c>
    </row>
    <row r="2348" spans="18:24" x14ac:dyDescent="0.2">
      <c r="R2348" s="17" t="s">
        <v>21</v>
      </c>
      <c r="S2348" s="18">
        <f>_xll.qlInterestRateIndexFixingDate(IborIndex&amp;Tenor,T2348,Trigger)</f>
        <v>55856</v>
      </c>
      <c r="T2348" s="18">
        <f>_xll.qlCalendarAdvance(Calendar,T2347,R2348,"f",,Trigger)</f>
        <v>55858</v>
      </c>
      <c r="U2348" s="18">
        <f>_xll.qlInterestRateIndexMaturity(IborIndex&amp;Tenor,T2348,Trigger)</f>
        <v>55948</v>
      </c>
      <c r="V2348" s="22">
        <f>IFERROR(_xll.qlIndexFixing($V$1,S2348,,Trigger),NA())</f>
        <v>1.4949048495340733E-2</v>
      </c>
      <c r="W2348" s="22">
        <f>IFERROR(_xll.qlIndexFixing($W$1,S2348,,Trigger),NA())</f>
        <v>1.5178597548400674E-2</v>
      </c>
      <c r="X2348" s="17">
        <f t="shared" si="37"/>
        <v>-2.2954905305994089</v>
      </c>
    </row>
    <row r="2349" spans="18:24" x14ac:dyDescent="0.2">
      <c r="R2349" s="17" t="s">
        <v>21</v>
      </c>
      <c r="S2349" s="18">
        <f>_xll.qlInterestRateIndexFixingDate(IborIndex&amp;Tenor,T2349,Trigger)</f>
        <v>55863</v>
      </c>
      <c r="T2349" s="18">
        <f>_xll.qlCalendarAdvance(Calendar,T2348,R2349,"f",,Trigger)</f>
        <v>55865</v>
      </c>
      <c r="U2349" s="18">
        <f>_xll.qlInterestRateIndexMaturity(IborIndex&amp;Tenor,T2349,Trigger)</f>
        <v>55955</v>
      </c>
      <c r="V2349" s="22">
        <f>IFERROR(_xll.qlIndexFixing($V$1,S2349,,Trigger),NA())</f>
        <v>1.4949136166928056E-2</v>
      </c>
      <c r="W2349" s="22">
        <f>IFERROR(_xll.qlIndexFixing($W$1,S2349,,Trigger),NA())</f>
        <v>1.5174154793553107E-2</v>
      </c>
      <c r="X2349" s="17">
        <f t="shared" si="37"/>
        <v>-2.250186266250509</v>
      </c>
    </row>
    <row r="2350" spans="18:24" x14ac:dyDescent="0.2">
      <c r="R2350" s="17" t="s">
        <v>21</v>
      </c>
      <c r="S2350" s="18">
        <f>_xll.qlInterestRateIndexFixingDate(IborIndex&amp;Tenor,T2350,Trigger)</f>
        <v>55870</v>
      </c>
      <c r="T2350" s="18">
        <f>_xll.qlCalendarAdvance(Calendar,T2349,R2350,"f",,Trigger)</f>
        <v>55872</v>
      </c>
      <c r="U2350" s="18">
        <f>_xll.qlInterestRateIndexMaturity(IborIndex&amp;Tenor,T2350,Trigger)</f>
        <v>55962</v>
      </c>
      <c r="V2350" s="22">
        <f>IFERROR(_xll.qlIndexFixing($V$1,S2350,,Trigger),NA())</f>
        <v>1.4949223838516268E-2</v>
      </c>
      <c r="W2350" s="22">
        <f>IFERROR(_xll.qlIndexFixing($W$1,S2350,,Trigger),NA())</f>
        <v>1.5169396451966577E-2</v>
      </c>
      <c r="X2350" s="17">
        <f t="shared" si="37"/>
        <v>-2.2017261345030903</v>
      </c>
    </row>
    <row r="2351" spans="18:24" x14ac:dyDescent="0.2">
      <c r="R2351" s="17" t="s">
        <v>21</v>
      </c>
      <c r="S2351" s="18">
        <f>_xll.qlInterestRateIndexFixingDate(IborIndex&amp;Tenor,T2351,Trigger)</f>
        <v>55876</v>
      </c>
      <c r="T2351" s="18">
        <f>_xll.qlCalendarAdvance(Calendar,T2350,R2351,"f",,Trigger)</f>
        <v>55880</v>
      </c>
      <c r="U2351" s="18">
        <f>_xll.qlInterestRateIndexMaturity(IborIndex&amp;Tenor,T2351,Trigger)</f>
        <v>55970</v>
      </c>
      <c r="V2351" s="22">
        <f>IFERROR(_xll.qlIndexFixing($V$1,S2351,,Trigger),NA())</f>
        <v>1.4949324034621014E-2</v>
      </c>
      <c r="W2351" s="22">
        <f>IFERROR(_xll.qlIndexFixing($W$1,S2351,,Trigger),NA())</f>
        <v>1.5163571106302065E-2</v>
      </c>
      <c r="X2351" s="17">
        <f t="shared" si="37"/>
        <v>-2.1424707168105073</v>
      </c>
    </row>
    <row r="2352" spans="18:24" x14ac:dyDescent="0.2">
      <c r="R2352" s="17" t="s">
        <v>21</v>
      </c>
      <c r="S2352" s="18">
        <f>_xll.qlInterestRateIndexFixingDate(IborIndex&amp;Tenor,T2352,Trigger)</f>
        <v>55884</v>
      </c>
      <c r="T2352" s="18">
        <f>_xll.qlCalendarAdvance(Calendar,T2351,R2352,"f",,Trigger)</f>
        <v>55887</v>
      </c>
      <c r="U2352" s="18">
        <f>_xll.qlInterestRateIndexMaturity(IborIndex&amp;Tenor,T2352,Trigger)</f>
        <v>55977</v>
      </c>
      <c r="V2352" s="22">
        <f>IFERROR(_xll.qlIndexFixing($V$1,S2352,,Trigger),NA())</f>
        <v>1.4949411706212778E-2</v>
      </c>
      <c r="W2352" s="22">
        <f>IFERROR(_xll.qlIndexFixing($W$1,S2352,,Trigger),NA())</f>
        <v>1.5158134385852229E-2</v>
      </c>
      <c r="X2352" s="17">
        <f t="shared" si="37"/>
        <v>-2.0872267963945035</v>
      </c>
    </row>
    <row r="2353" spans="18:24" x14ac:dyDescent="0.2">
      <c r="R2353" s="17" t="s">
        <v>21</v>
      </c>
      <c r="S2353" s="18">
        <f>_xll.qlInterestRateIndexFixingDate(IborIndex&amp;Tenor,T2353,Trigger)</f>
        <v>55892</v>
      </c>
      <c r="T2353" s="18">
        <f>_xll.qlCalendarAdvance(Calendar,T2352,R2353,"f",,Trigger)</f>
        <v>55894</v>
      </c>
      <c r="U2353" s="18">
        <f>_xll.qlInterestRateIndexMaturity(IborIndex&amp;Tenor,T2353,Trigger)</f>
        <v>55984</v>
      </c>
      <c r="V2353" s="22">
        <f>IFERROR(_xll.qlIndexFixing($V$1,S2353,,Trigger),NA())</f>
        <v>1.4949499377808095E-2</v>
      </c>
      <c r="W2353" s="22">
        <f>IFERROR(_xll.qlIndexFixing($W$1,S2353,,Trigger),NA())</f>
        <v>1.5152380098706786E-2</v>
      </c>
      <c r="X2353" s="17">
        <f t="shared" si="37"/>
        <v>-2.0288072089869047</v>
      </c>
    </row>
    <row r="2354" spans="18:24" x14ac:dyDescent="0.2">
      <c r="R2354" s="17" t="s">
        <v>21</v>
      </c>
      <c r="S2354" s="18">
        <f>_xll.qlInterestRateIndexFixingDate(IborIndex&amp;Tenor,T2354,Trigger)</f>
        <v>55899</v>
      </c>
      <c r="T2354" s="18">
        <f>_xll.qlCalendarAdvance(Calendar,T2353,R2354,"f",,Trigger)</f>
        <v>55901</v>
      </c>
      <c r="U2354" s="18">
        <f>_xll.qlInterestRateIndexMaturity(IborIndex&amp;Tenor,T2354,Trigger)</f>
        <v>55991</v>
      </c>
      <c r="V2354" s="22">
        <f>IFERROR(_xll.qlIndexFixing($V$1,S2354,,Trigger),NA())</f>
        <v>1.4949587049405189E-2</v>
      </c>
      <c r="W2354" s="22">
        <f>IFERROR(_xll.qlIndexFixing($W$1,S2354,,Trigger),NA())</f>
        <v>1.514630761504332E-2</v>
      </c>
      <c r="X2354" s="17">
        <f t="shared" si="37"/>
        <v>-1.9672056563813101</v>
      </c>
    </row>
    <row r="2355" spans="18:24" x14ac:dyDescent="0.2">
      <c r="R2355" s="17" t="s">
        <v>21</v>
      </c>
      <c r="S2355" s="18">
        <f>_xll.qlInterestRateIndexFixingDate(IborIndex&amp;Tenor,T2355,Trigger)</f>
        <v>55906</v>
      </c>
      <c r="T2355" s="18">
        <f>_xll.qlCalendarAdvance(Calendar,T2354,R2355,"f",,Trigger)</f>
        <v>55908</v>
      </c>
      <c r="U2355" s="18">
        <f>_xll.qlInterestRateIndexMaturity(IborIndex&amp;Tenor,T2355,Trigger)</f>
        <v>55998</v>
      </c>
      <c r="V2355" s="22">
        <f>IFERROR(_xll.qlIndexFixing($V$1,S2355,,Trigger),NA())</f>
        <v>1.4949674721004058E-2</v>
      </c>
      <c r="W2355" s="22">
        <f>IFERROR(_xll.qlIndexFixing($W$1,S2355,,Trigger),NA())</f>
        <v>1.5139916305117573E-2</v>
      </c>
      <c r="X2355" s="17">
        <f t="shared" si="37"/>
        <v>-1.9024158411351522</v>
      </c>
    </row>
    <row r="2356" spans="18:24" x14ac:dyDescent="0.2">
      <c r="R2356" s="17" t="s">
        <v>21</v>
      </c>
      <c r="S2356" s="18">
        <f>_xll.qlInterestRateIndexFixingDate(IborIndex&amp;Tenor,T2356,Trigger)</f>
        <v>55913</v>
      </c>
      <c r="T2356" s="18">
        <f>_xll.qlCalendarAdvance(Calendar,T2355,R2356,"f",,Trigger)</f>
        <v>55915</v>
      </c>
      <c r="U2356" s="18">
        <f>_xll.qlInterestRateIndexMaturity(IborIndex&amp;Tenor,T2356,Trigger)</f>
        <v>56004</v>
      </c>
      <c r="V2356" s="22">
        <f>IFERROR(_xll.qlIndexFixing($V$1,S2356,,Trigger),NA())</f>
        <v>1.4949446110611978E-2</v>
      </c>
      <c r="W2356" s="22">
        <f>IFERROR(_xll.qlIndexFixing($W$1,S2356,,Trigger),NA())</f>
        <v>1.5133426510078199E-2</v>
      </c>
      <c r="X2356" s="17">
        <f t="shared" si="37"/>
        <v>-1.8398039946622078</v>
      </c>
    </row>
    <row r="2357" spans="18:24" x14ac:dyDescent="0.2">
      <c r="R2357" s="17" t="s">
        <v>21</v>
      </c>
      <c r="S2357" s="18">
        <f>_xll.qlInterestRateIndexFixingDate(IborIndex&amp;Tenor,T2357,Trigger)</f>
        <v>55920</v>
      </c>
      <c r="T2357" s="18">
        <f>_xll.qlCalendarAdvance(Calendar,T2356,R2357,"f",,Trigger)</f>
        <v>55922</v>
      </c>
      <c r="U2357" s="18">
        <f>_xll.qlInterestRateIndexMaturity(IborIndex&amp;Tenor,T2357,Trigger)</f>
        <v>56011</v>
      </c>
      <c r="V2357" s="22">
        <f>IFERROR(_xll.qlIndexFixing($V$1,S2357,,Trigger),NA())</f>
        <v>1.4949533778580144E-2</v>
      </c>
      <c r="W2357" s="22">
        <f>IFERROR(_xll.qlIndexFixing($W$1,S2357,,Trigger),NA())</f>
        <v>1.5126418932802891E-2</v>
      </c>
      <c r="X2357" s="17">
        <f t="shared" si="37"/>
        <v>-1.7688515422274731</v>
      </c>
    </row>
    <row r="2358" spans="18:24" x14ac:dyDescent="0.2">
      <c r="R2358" s="17" t="s">
        <v>21</v>
      </c>
      <c r="S2358" s="18">
        <f>_xll.qlInterestRateIndexFixingDate(IborIndex&amp;Tenor,T2358,Trigger)</f>
        <v>55927</v>
      </c>
      <c r="T2358" s="18">
        <f>_xll.qlCalendarAdvance(Calendar,T2357,R2358,"f",,Trigger)</f>
        <v>55929</v>
      </c>
      <c r="U2358" s="18">
        <f>_xll.qlInterestRateIndexMaturity(IborIndex&amp;Tenor,T2358,Trigger)</f>
        <v>56018</v>
      </c>
      <c r="V2358" s="22">
        <f>IFERROR(_xll.qlIndexFixing($V$1,S2358,,Trigger),NA())</f>
        <v>1.4949621446551004E-2</v>
      </c>
      <c r="W2358" s="22">
        <f>IFERROR(_xll.qlIndexFixing($W$1,S2358,,Trigger),NA())</f>
        <v>1.5119090698781486E-2</v>
      </c>
      <c r="X2358" s="17">
        <f t="shared" si="37"/>
        <v>-1.694692522304815</v>
      </c>
    </row>
    <row r="2359" spans="18:24" x14ac:dyDescent="0.2">
      <c r="R2359" s="17" t="s">
        <v>21</v>
      </c>
      <c r="S2359" s="18">
        <f>_xll.qlInterestRateIndexFixingDate(IborIndex&amp;Tenor,T2359,Trigger)</f>
        <v>55934</v>
      </c>
      <c r="T2359" s="18">
        <f>_xll.qlCalendarAdvance(Calendar,T2358,R2359,"f",,Trigger)</f>
        <v>55936</v>
      </c>
      <c r="U2359" s="18">
        <f>_xll.qlInterestRateIndexMaturity(IborIndex&amp;Tenor,T2359,Trigger)</f>
        <v>56025</v>
      </c>
      <c r="V2359" s="22">
        <f>IFERROR(_xll.qlIndexFixing($V$1,S2359,,Trigger),NA())</f>
        <v>1.494970911452366E-2</v>
      </c>
      <c r="W2359" s="22">
        <f>IFERROR(_xll.qlIndexFixing($W$1,S2359,,Trigger),NA())</f>
        <v>1.511144117859297E-2</v>
      </c>
      <c r="X2359" s="17">
        <f t="shared" si="37"/>
        <v>-1.6173206406931011</v>
      </c>
    </row>
    <row r="2360" spans="18:24" x14ac:dyDescent="0.2">
      <c r="R2360" s="17" t="s">
        <v>21</v>
      </c>
      <c r="S2360" s="18">
        <f>_xll.qlInterestRateIndexFixingDate(IborIndex&amp;Tenor,T2360,Trigger)</f>
        <v>55941</v>
      </c>
      <c r="T2360" s="18">
        <f>_xll.qlCalendarAdvance(Calendar,T2359,R2360,"f",,Trigger)</f>
        <v>55943</v>
      </c>
      <c r="U2360" s="18">
        <f>_xll.qlInterestRateIndexMaturity(IborIndex&amp;Tenor,T2360,Trigger)</f>
        <v>56034</v>
      </c>
      <c r="V2360" s="22">
        <f>IFERROR(_xll.qlIndexFixing($V$1,S2360,,Trigger),NA())</f>
        <v>1.4950429384643223E-2</v>
      </c>
      <c r="W2360" s="22">
        <f>IFERROR(_xll.qlIndexFixing($W$1,S2360,,Trigger),NA())</f>
        <v>1.5102838656947405E-2</v>
      </c>
      <c r="X2360" s="17">
        <f t="shared" si="37"/>
        <v>-1.5240927230418186</v>
      </c>
    </row>
    <row r="2361" spans="18:24" x14ac:dyDescent="0.2">
      <c r="R2361" s="17" t="s">
        <v>21</v>
      </c>
      <c r="S2361" s="18">
        <f>_xll.qlInterestRateIndexFixingDate(IborIndex&amp;Tenor,T2361,Trigger)</f>
        <v>55948</v>
      </c>
      <c r="T2361" s="18">
        <f>_xll.qlCalendarAdvance(Calendar,T2360,R2361,"f",,Trigger)</f>
        <v>55950</v>
      </c>
      <c r="U2361" s="18">
        <f>_xll.qlInterestRateIndexMaturity(IborIndex&amp;Tenor,T2361,Trigger)</f>
        <v>56044</v>
      </c>
      <c r="V2361" s="22">
        <f>IFERROR(_xll.qlIndexFixing($V$1,S2361,,Trigger),NA())</f>
        <v>1.4951466042184391E-2</v>
      </c>
      <c r="W2361" s="22">
        <f>IFERROR(_xll.qlIndexFixing($W$1,S2361,,Trigger),NA())</f>
        <v>1.509346354881486E-2</v>
      </c>
      <c r="X2361" s="17">
        <f t="shared" si="37"/>
        <v>-1.4199750663046808</v>
      </c>
    </row>
    <row r="2362" spans="18:24" x14ac:dyDescent="0.2">
      <c r="R2362" s="17" t="s">
        <v>21</v>
      </c>
      <c r="S2362" s="18">
        <f>_xll.qlInterestRateIndexFixingDate(IborIndex&amp;Tenor,T2362,Trigger)</f>
        <v>55955</v>
      </c>
      <c r="T2362" s="18">
        <f>_xll.qlCalendarAdvance(Calendar,T2361,R2362,"f",,Trigger)</f>
        <v>55957</v>
      </c>
      <c r="U2362" s="18">
        <f>_xll.qlInterestRateIndexMaturity(IborIndex&amp;Tenor,T2362,Trigger)</f>
        <v>56051</v>
      </c>
      <c r="V2362" s="22">
        <f>IFERROR(_xll.qlIndexFixing($V$1,S2362,,Trigger),NA())</f>
        <v>1.4951553728335497E-2</v>
      </c>
      <c r="W2362" s="22">
        <f>IFERROR(_xll.qlIndexFixing($W$1,S2362,,Trigger),NA())</f>
        <v>1.5084728505333983E-2</v>
      </c>
      <c r="X2362" s="17">
        <f t="shared" si="37"/>
        <v>-1.3317477699848617</v>
      </c>
    </row>
    <row r="2363" spans="18:24" x14ac:dyDescent="0.2">
      <c r="R2363" s="17" t="s">
        <v>21</v>
      </c>
      <c r="S2363" s="18">
        <f>_xll.qlInterestRateIndexFixingDate(IborIndex&amp;Tenor,T2363,Trigger)</f>
        <v>55962</v>
      </c>
      <c r="T2363" s="18">
        <f>_xll.qlCalendarAdvance(Calendar,T2362,R2363,"f",,Trigger)</f>
        <v>55964</v>
      </c>
      <c r="U2363" s="18">
        <f>_xll.qlInterestRateIndexMaturity(IborIndex&amp;Tenor,T2363,Trigger)</f>
        <v>56058</v>
      </c>
      <c r="V2363" s="22">
        <f>IFERROR(_xll.qlIndexFixing($V$1,S2363,,Trigger),NA())</f>
        <v>1.4951641414486605E-2</v>
      </c>
      <c r="W2363" s="22">
        <f>IFERROR(_xll.qlIndexFixing($W$1,S2363,,Trigger),NA())</f>
        <v>1.5075669367521312E-2</v>
      </c>
      <c r="X2363" s="17">
        <f t="shared" si="37"/>
        <v>-1.2402795303470722</v>
      </c>
    </row>
    <row r="2364" spans="18:24" x14ac:dyDescent="0.2">
      <c r="R2364" s="17" t="s">
        <v>21</v>
      </c>
      <c r="S2364" s="18">
        <f>_xll.qlInterestRateIndexFixingDate(IborIndex&amp;Tenor,T2364,Trigger)</f>
        <v>55969</v>
      </c>
      <c r="T2364" s="18">
        <f>_xll.qlCalendarAdvance(Calendar,T2363,R2364,"f",,Trigger)</f>
        <v>55971</v>
      </c>
      <c r="U2364" s="18">
        <f>_xll.qlInterestRateIndexMaturity(IborIndex&amp;Tenor,T2364,Trigger)</f>
        <v>56065</v>
      </c>
      <c r="V2364" s="22">
        <f>IFERROR(_xll.qlIndexFixing($V$1,S2364,,Trigger),NA())</f>
        <v>1.4951729100641112E-2</v>
      </c>
      <c r="W2364" s="22">
        <f>IFERROR(_xll.qlIndexFixing($W$1,S2364,,Trigger),NA())</f>
        <v>1.5066285506384666E-2</v>
      </c>
      <c r="X2364" s="17">
        <f t="shared" si="37"/>
        <v>-1.1455640574355337</v>
      </c>
    </row>
    <row r="2365" spans="18:24" x14ac:dyDescent="0.2">
      <c r="R2365" s="17" t="s">
        <v>21</v>
      </c>
      <c r="S2365" s="18">
        <f>_xll.qlInterestRateIndexFixingDate(IborIndex&amp;Tenor,T2365,Trigger)</f>
        <v>55976</v>
      </c>
      <c r="T2365" s="18">
        <f>_xll.qlCalendarAdvance(Calendar,T2364,R2365,"f",,Trigger)</f>
        <v>55982</v>
      </c>
      <c r="U2365" s="18">
        <f>_xll.qlInterestRateIndexMaturity(IborIndex&amp;Tenor,T2365,Trigger)</f>
        <v>56073</v>
      </c>
      <c r="V2365" s="22">
        <f>IFERROR(_xll.qlIndexFixing($V$1,S2365,,Trigger),NA())</f>
        <v>1.4950917861028718E-2</v>
      </c>
      <c r="W2365" s="22">
        <f>IFERROR(_xll.qlIndexFixing($W$1,S2365,,Trigger),NA())</f>
        <v>1.5052240824503968E-2</v>
      </c>
      <c r="X2365" s="17">
        <f t="shared" si="37"/>
        <v>-1.0132296347525014</v>
      </c>
    </row>
    <row r="2366" spans="18:24" x14ac:dyDescent="0.2">
      <c r="R2366" s="17" t="s">
        <v>21</v>
      </c>
      <c r="S2366" s="18">
        <f>_xll.qlInterestRateIndexFixingDate(IborIndex&amp;Tenor,T2366,Trigger)</f>
        <v>55985</v>
      </c>
      <c r="T2366" s="18">
        <f>_xll.qlCalendarAdvance(Calendar,T2365,R2366,"f",,Trigger)</f>
        <v>55989</v>
      </c>
      <c r="U2366" s="18">
        <f>_xll.qlInterestRateIndexMaturity(IborIndex&amp;Tenor,T2366,Trigger)</f>
        <v>56080</v>
      </c>
      <c r="V2366" s="22">
        <f>IFERROR(_xll.qlIndexFixing($V$1,S2366,,Trigger),NA())</f>
        <v>1.4951005536283906E-2</v>
      </c>
      <c r="W2366" s="22">
        <f>IFERROR(_xll.qlIndexFixing($W$1,S2366,,Trigger),NA())</f>
        <v>1.5042090623882863E-2</v>
      </c>
      <c r="X2366" s="17">
        <f t="shared" si="37"/>
        <v>-0.91085087598957037</v>
      </c>
    </row>
    <row r="2367" spans="18:24" x14ac:dyDescent="0.2">
      <c r="R2367" s="17" t="s">
        <v>21</v>
      </c>
      <c r="S2367" s="18">
        <f>_xll.qlInterestRateIndexFixingDate(IborIndex&amp;Tenor,T2367,Trigger)</f>
        <v>55992</v>
      </c>
      <c r="T2367" s="18">
        <f>_xll.qlCalendarAdvance(Calendar,T2366,R2367,"f",,Trigger)</f>
        <v>55996</v>
      </c>
      <c r="U2367" s="18">
        <f>_xll.qlInterestRateIndexMaturity(IborIndex&amp;Tenor,T2367,Trigger)</f>
        <v>56087</v>
      </c>
      <c r="V2367" s="22">
        <f>IFERROR(_xll.qlIndexFixing($V$1,S2367,,Trigger),NA())</f>
        <v>1.4951093211541729E-2</v>
      </c>
      <c r="W2367" s="22">
        <f>IFERROR(_xll.qlIndexFixing($W$1,S2367,,Trigger),NA())</f>
        <v>1.5031613628970788E-2</v>
      </c>
      <c r="X2367" s="17">
        <f t="shared" si="37"/>
        <v>-0.80520417429058921</v>
      </c>
    </row>
    <row r="2368" spans="18:24" x14ac:dyDescent="0.2">
      <c r="R2368" s="17" t="s">
        <v>21</v>
      </c>
      <c r="S2368" s="18">
        <f>_xll.qlInterestRateIndexFixingDate(IborIndex&amp;Tenor,T2368,Trigger)</f>
        <v>55999</v>
      </c>
      <c r="T2368" s="18">
        <f>_xll.qlCalendarAdvance(Calendar,T2367,R2368,"f",,Trigger)</f>
        <v>56003</v>
      </c>
      <c r="U2368" s="18">
        <f>_xll.qlInterestRateIndexMaturity(IborIndex&amp;Tenor,T2368,Trigger)</f>
        <v>56094</v>
      </c>
      <c r="V2368" s="22">
        <f>IFERROR(_xll.qlIndexFixing($V$1,S2368,,Trigger),NA())</f>
        <v>1.495118088680043E-2</v>
      </c>
      <c r="W2368" s="22">
        <f>IFERROR(_xll.qlIndexFixing($W$1,S2368,,Trigger),NA())</f>
        <v>1.5020809211158493E-2</v>
      </c>
      <c r="X2368" s="17">
        <f t="shared" si="37"/>
        <v>-0.69628324358063376</v>
      </c>
    </row>
    <row r="2369" spans="18:24" x14ac:dyDescent="0.2">
      <c r="R2369" s="17" t="s">
        <v>21</v>
      </c>
      <c r="S2369" s="18">
        <f>_xll.qlInterestRateIndexFixingDate(IborIndex&amp;Tenor,T2369,Trigger)</f>
        <v>56006</v>
      </c>
      <c r="T2369" s="18">
        <f>_xll.qlCalendarAdvance(Calendar,T2368,R2369,"f",,Trigger)</f>
        <v>56010</v>
      </c>
      <c r="U2369" s="18">
        <f>_xll.qlInterestRateIndexMaturity(IborIndex&amp;Tenor,T2369,Trigger)</f>
        <v>56102</v>
      </c>
      <c r="V2369" s="22">
        <f>IFERROR(_xll.qlIndexFixing($V$1,S2369,,Trigger),NA())</f>
        <v>1.4951584911556537E-2</v>
      </c>
      <c r="W2369" s="22">
        <f>IFERROR(_xll.qlIndexFixing($W$1,S2369,,Trigger),NA())</f>
        <v>1.5009130314284708E-2</v>
      </c>
      <c r="X2369" s="17">
        <f t="shared" si="37"/>
        <v>-0.57545402728171113</v>
      </c>
    </row>
    <row r="2370" spans="18:24" x14ac:dyDescent="0.2">
      <c r="R2370" s="17" t="s">
        <v>21</v>
      </c>
      <c r="S2370" s="18">
        <f>_xll.qlInterestRateIndexFixingDate(IborIndex&amp;Tenor,T2370,Trigger)</f>
        <v>56013</v>
      </c>
      <c r="T2370" s="18">
        <f>_xll.qlCalendarAdvance(Calendar,T2369,R2370,"f",,Trigger)</f>
        <v>56017</v>
      </c>
      <c r="U2370" s="18">
        <f>_xll.qlInterestRateIndexMaturity(IborIndex&amp;Tenor,T2370,Trigger)</f>
        <v>56109</v>
      </c>
      <c r="V2370" s="22">
        <f>IFERROR(_xll.qlIndexFixing($V$1,S2370,,Trigger),NA())</f>
        <v>1.4951672590454592E-2</v>
      </c>
      <c r="W2370" s="22">
        <f>IFERROR(_xll.qlIndexFixing($W$1,S2370,,Trigger),NA())</f>
        <v>1.4997645088216251E-2</v>
      </c>
      <c r="X2370" s="17">
        <f t="shared" si="37"/>
        <v>-0.45972497761658304</v>
      </c>
    </row>
    <row r="2371" spans="18:24" x14ac:dyDescent="0.2">
      <c r="R2371" s="17" t="s">
        <v>21</v>
      </c>
      <c r="S2371" s="18">
        <f>_xll.qlInterestRateIndexFixingDate(IborIndex&amp;Tenor,T2371,Trigger)</f>
        <v>56020</v>
      </c>
      <c r="T2371" s="18">
        <f>_xll.qlCalendarAdvance(Calendar,T2370,R2371,"f",,Trigger)</f>
        <v>56024</v>
      </c>
      <c r="U2371" s="18">
        <f>_xll.qlInterestRateIndexMaturity(IborIndex&amp;Tenor,T2371,Trigger)</f>
        <v>56116</v>
      </c>
      <c r="V2371" s="22">
        <f>IFERROR(_xll.qlIndexFixing($V$1,S2371,,Trigger),NA())</f>
        <v>1.4951760269353517E-2</v>
      </c>
      <c r="W2371" s="22">
        <f>IFERROR(_xll.qlIndexFixing($W$1,S2371,,Trigger),NA())</f>
        <v>1.4985830495761455E-2</v>
      </c>
      <c r="X2371" s="17">
        <f t="shared" si="37"/>
        <v>-0.34070226407938164</v>
      </c>
    </row>
    <row r="2372" spans="18:24" x14ac:dyDescent="0.2">
      <c r="R2372" s="17" t="s">
        <v>21</v>
      </c>
      <c r="S2372" s="18">
        <f>_xll.qlInterestRateIndexFixingDate(IborIndex&amp;Tenor,T2372,Trigger)</f>
        <v>56027</v>
      </c>
      <c r="T2372" s="18">
        <f>_xll.qlCalendarAdvance(Calendar,T2371,R2372,"f",,Trigger)</f>
        <v>56031</v>
      </c>
      <c r="U2372" s="18">
        <f>_xll.qlInterestRateIndexMaturity(IborIndex&amp;Tenor,T2372,Trigger)</f>
        <v>56123</v>
      </c>
      <c r="V2372" s="22">
        <f>IFERROR(_xll.qlIndexFixing($V$1,S2372,,Trigger),NA())</f>
        <v>1.4951847948255916E-2</v>
      </c>
      <c r="W2372" s="22">
        <f>IFERROR(_xll.qlIndexFixing($W$1,S2372,,Trigger),NA())</f>
        <v>1.4973685908677644E-2</v>
      </c>
      <c r="X2372" s="17">
        <f t="shared" si="37"/>
        <v>-0.21837960421728503</v>
      </c>
    </row>
    <row r="2373" spans="18:24" x14ac:dyDescent="0.2">
      <c r="R2373" s="17" t="s">
        <v>21</v>
      </c>
      <c r="S2373" s="18">
        <f>_xll.qlInterestRateIndexFixingDate(IborIndex&amp;Tenor,T2373,Trigger)</f>
        <v>56034</v>
      </c>
      <c r="T2373" s="18">
        <f>_xll.qlCalendarAdvance(Calendar,T2372,R2373,"f",,Trigger)</f>
        <v>56038</v>
      </c>
      <c r="U2373" s="18">
        <f>_xll.qlInterestRateIndexMaturity(IborIndex&amp;Tenor,T2373,Trigger)</f>
        <v>56130</v>
      </c>
      <c r="V2373" s="22">
        <f>IFERROR(_xll.qlIndexFixing($V$1,S2373,,Trigger),NA())</f>
        <v>1.4922792321582562E-2</v>
      </c>
      <c r="W2373" s="22">
        <f>IFERROR(_xll.qlIndexFixing($W$1,S2373,,Trigger),NA())</f>
        <v>1.4961379042432421E-2</v>
      </c>
      <c r="X2373" s="17">
        <f t="shared" si="37"/>
        <v>-0.38586720849859146</v>
      </c>
    </row>
    <row r="2374" spans="18:24" x14ac:dyDescent="0.2">
      <c r="R2374" s="17" t="s">
        <v>21</v>
      </c>
      <c r="S2374" s="18">
        <f>_xll.qlInterestRateIndexFixingDate(IborIndex&amp;Tenor,T2374,Trigger)</f>
        <v>56041</v>
      </c>
      <c r="T2374" s="18">
        <f>_xll.qlCalendarAdvance(Calendar,T2373,R2374,"f",,Trigger)</f>
        <v>56045</v>
      </c>
      <c r="U2374" s="18">
        <f>_xll.qlInterestRateIndexMaturity(IborIndex&amp;Tenor,T2374,Trigger)</f>
        <v>56137</v>
      </c>
      <c r="V2374" s="22">
        <f>IFERROR(_xll.qlIndexFixing($V$1,S2374,,Trigger),NA())</f>
        <v>1.488884792305752E-2</v>
      </c>
      <c r="W2374" s="22">
        <f>IFERROR(_xll.qlIndexFixing($W$1,S2374,,Trigger),NA())</f>
        <v>1.494921485637573E-2</v>
      </c>
      <c r="X2374" s="17">
        <f t="shared" si="37"/>
        <v>-0.60366933318210103</v>
      </c>
    </row>
    <row r="2375" spans="18:24" x14ac:dyDescent="0.2">
      <c r="R2375" s="17" t="s">
        <v>21</v>
      </c>
      <c r="S2375" s="18">
        <f>_xll.qlInterestRateIndexFixingDate(IborIndex&amp;Tenor,T2375,Trigger)</f>
        <v>56048</v>
      </c>
      <c r="T2375" s="18">
        <f>_xll.qlCalendarAdvance(Calendar,T2374,R2375,"f",,Trigger)</f>
        <v>56052</v>
      </c>
      <c r="U2375" s="18">
        <f>_xll.qlInterestRateIndexMaturity(IborIndex&amp;Tenor,T2375,Trigger)</f>
        <v>56144</v>
      </c>
      <c r="V2375" s="22">
        <f>IFERROR(_xll.qlIndexFixing($V$1,S2375,,Trigger),NA())</f>
        <v>1.4854869543869846E-2</v>
      </c>
      <c r="W2375" s="22">
        <f>IFERROR(_xll.qlIndexFixing($W$1,S2375,,Trigger),NA())</f>
        <v>1.4937232707387069E-2</v>
      </c>
      <c r="X2375" s="17">
        <f t="shared" si="37"/>
        <v>-0.8236316351722256</v>
      </c>
    </row>
    <row r="2376" spans="18:24" x14ac:dyDescent="0.2">
      <c r="R2376" s="17" t="s">
        <v>21</v>
      </c>
      <c r="S2376" s="18">
        <f>_xll.qlInterestRateIndexFixingDate(IborIndex&amp;Tenor,T2376,Trigger)</f>
        <v>56055</v>
      </c>
      <c r="T2376" s="18">
        <f>_xll.qlCalendarAdvance(Calendar,T2375,R2376,"f",,Trigger)</f>
        <v>56059</v>
      </c>
      <c r="U2376" s="18">
        <f>_xll.qlInterestRateIndexMaturity(IborIndex&amp;Tenor,T2376,Trigger)</f>
        <v>56151</v>
      </c>
      <c r="V2376" s="22">
        <f>IFERROR(_xll.qlIndexFixing($V$1,S2376,,Trigger),NA())</f>
        <v>1.4820857184904919E-2</v>
      </c>
      <c r="W2376" s="22">
        <f>IFERROR(_xll.qlIndexFixing($W$1,S2376,,Trigger),NA())</f>
        <v>1.4925467465883423E-2</v>
      </c>
      <c r="X2376" s="17">
        <f t="shared" si="37"/>
        <v>-1.0461028097850413</v>
      </c>
    </row>
    <row r="2377" spans="18:24" x14ac:dyDescent="0.2">
      <c r="R2377" s="17" t="s">
        <v>21</v>
      </c>
      <c r="S2377" s="18">
        <f>_xll.qlInterestRateIndexFixingDate(IborIndex&amp;Tenor,T2377,Trigger)</f>
        <v>56062</v>
      </c>
      <c r="T2377" s="18">
        <f>_xll.qlCalendarAdvance(Calendar,T2376,R2377,"f",,Trigger)</f>
        <v>56066</v>
      </c>
      <c r="U2377" s="18">
        <f>_xll.qlInterestRateIndexMaturity(IborIndex&amp;Tenor,T2377,Trigger)</f>
        <v>56158</v>
      </c>
      <c r="V2377" s="22">
        <f>IFERROR(_xll.qlIndexFixing($V$1,S2377,,Trigger),NA())</f>
        <v>1.4786810847051595E-2</v>
      </c>
      <c r="W2377" s="22">
        <f>IFERROR(_xll.qlIndexFixing($W$1,S2377,,Trigger),NA())</f>
        <v>1.4913954071812252E-2</v>
      </c>
      <c r="X2377" s="17">
        <f t="shared" si="37"/>
        <v>-1.2714322476065769</v>
      </c>
    </row>
    <row r="2378" spans="18:24" x14ac:dyDescent="0.2">
      <c r="R2378" s="17" t="s">
        <v>21</v>
      </c>
      <c r="S2378" s="18">
        <f>_xll.qlInterestRateIndexFixingDate(IborIndex&amp;Tenor,T2378,Trigger)</f>
        <v>56069</v>
      </c>
      <c r="T2378" s="18">
        <f>_xll.qlCalendarAdvance(Calendar,T2377,R2378,"f",,Trigger)</f>
        <v>56073</v>
      </c>
      <c r="U2378" s="18">
        <f>_xll.qlInterestRateIndexMaturity(IborIndex&amp;Tenor,T2378,Trigger)</f>
        <v>56165</v>
      </c>
      <c r="V2378" s="22">
        <f>IFERROR(_xll.qlIndexFixing($V$1,S2378,,Trigger),NA())</f>
        <v>1.4752730531198726E-2</v>
      </c>
      <c r="W2378" s="22">
        <f>IFERROR(_xll.qlIndexFixing($W$1,S2378,,Trigger),NA())</f>
        <v>1.4902727534681023E-2</v>
      </c>
      <c r="X2378" s="17">
        <f t="shared" si="37"/>
        <v>-1.4999700348229672</v>
      </c>
    </row>
    <row r="2379" spans="18:24" x14ac:dyDescent="0.2">
      <c r="R2379" s="17" t="s">
        <v>21</v>
      </c>
      <c r="S2379" s="18">
        <f>_xll.qlInterestRateIndexFixingDate(IborIndex&amp;Tenor,T2379,Trigger)</f>
        <v>56076</v>
      </c>
      <c r="T2379" s="18">
        <f>_xll.qlCalendarAdvance(Calendar,T2378,R2379,"f",,Trigger)</f>
        <v>56080</v>
      </c>
      <c r="U2379" s="18">
        <f>_xll.qlInterestRateIndexMaturity(IborIndex&amp;Tenor,T2379,Trigger)</f>
        <v>56172</v>
      </c>
      <c r="V2379" s="22">
        <f>IFERROR(_xll.qlIndexFixing($V$1,S2379,,Trigger),NA())</f>
        <v>1.4718616238236903E-2</v>
      </c>
      <c r="W2379" s="22">
        <f>IFERROR(_xll.qlIndexFixing($W$1,S2379,,Trigger),NA())</f>
        <v>1.4891822933571981E-2</v>
      </c>
      <c r="X2379" s="17">
        <f t="shared" si="37"/>
        <v>-1.7320669533507811</v>
      </c>
    </row>
    <row r="2380" spans="18:24" x14ac:dyDescent="0.2">
      <c r="R2380" s="17" t="s">
        <v>21</v>
      </c>
      <c r="S2380" s="18">
        <f>_xll.qlInterestRateIndexFixingDate(IborIndex&amp;Tenor,T2380,Trigger)</f>
        <v>56083</v>
      </c>
      <c r="T2380" s="18">
        <f>_xll.qlCalendarAdvance(Calendar,T2379,R2380,"f",,Trigger)</f>
        <v>56087</v>
      </c>
      <c r="U2380" s="18">
        <f>_xll.qlInterestRateIndexMaturity(IborIndex&amp;Tenor,T2380,Trigger)</f>
        <v>56179</v>
      </c>
      <c r="V2380" s="22">
        <f>IFERROR(_xll.qlIndexFixing($V$1,S2380,,Trigger),NA())</f>
        <v>1.4684467969054114E-2</v>
      </c>
      <c r="W2380" s="22">
        <f>IFERROR(_xll.qlIndexFixing($W$1,S2380,,Trigger),NA())</f>
        <v>1.488127541716909E-2</v>
      </c>
      <c r="X2380" s="17">
        <f t="shared" si="37"/>
        <v>-1.9680744811497592</v>
      </c>
    </row>
    <row r="2381" spans="18:24" x14ac:dyDescent="0.2">
      <c r="R2381" s="17" t="s">
        <v>21</v>
      </c>
      <c r="S2381" s="18">
        <f>_xll.qlInterestRateIndexFixingDate(IborIndex&amp;Tenor,T2381,Trigger)</f>
        <v>56090</v>
      </c>
      <c r="T2381" s="18">
        <f>_xll.qlCalendarAdvance(Calendar,T2380,R2381,"f",,Trigger)</f>
        <v>56094</v>
      </c>
      <c r="U2381" s="18">
        <f>_xll.qlInterestRateIndexMaturity(IborIndex&amp;Tenor,T2381,Trigger)</f>
        <v>56186</v>
      </c>
      <c r="V2381" s="22">
        <f>IFERROR(_xll.qlIndexFixing($V$1,S2381,,Trigger),NA())</f>
        <v>1.4650285724542687E-2</v>
      </c>
      <c r="W2381" s="22">
        <f>IFERROR(_xll.qlIndexFixing($W$1,S2381,,Trigger),NA())</f>
        <v>1.4871120203791048E-2</v>
      </c>
      <c r="X2381" s="17">
        <f t="shared" si="37"/>
        <v>-2.208344792483611</v>
      </c>
    </row>
    <row r="2382" spans="18:24" x14ac:dyDescent="0.2">
      <c r="R2382" s="17" t="s">
        <v>21</v>
      </c>
      <c r="S2382" s="18">
        <f>_xll.qlInterestRateIndexFixingDate(IborIndex&amp;Tenor,T2382,Trigger)</f>
        <v>56097</v>
      </c>
      <c r="T2382" s="18">
        <f>_xll.qlCalendarAdvance(Calendar,T2381,R2382,"f",,Trigger)</f>
        <v>56101</v>
      </c>
      <c r="U2382" s="18">
        <f>_xll.qlInterestRateIndexMaturity(IborIndex&amp;Tenor,T2382,Trigger)</f>
        <v>56193</v>
      </c>
      <c r="V2382" s="22">
        <f>IFERROR(_xll.qlIndexFixing($V$1,S2382,,Trigger),NA())</f>
        <v>1.4616069505595823E-2</v>
      </c>
      <c r="W2382" s="22">
        <f>IFERROR(_xll.qlIndexFixing($W$1,S2382,,Trigger),NA())</f>
        <v>1.4861392581422564E-2</v>
      </c>
      <c r="X2382" s="17">
        <f t="shared" si="37"/>
        <v>-2.4532307582674115</v>
      </c>
    </row>
    <row r="2383" spans="18:24" x14ac:dyDescent="0.2">
      <c r="R2383" s="17" t="s">
        <v>21</v>
      </c>
      <c r="S2383" s="18">
        <f>_xll.qlInterestRateIndexFixingDate(IborIndex&amp;Tenor,T2383,Trigger)</f>
        <v>56104</v>
      </c>
      <c r="T2383" s="18">
        <f>_xll.qlCalendarAdvance(Calendar,T2382,R2383,"f",,Trigger)</f>
        <v>56108</v>
      </c>
      <c r="U2383" s="18">
        <f>_xll.qlInterestRateIndexMaturity(IborIndex&amp;Tenor,T2383,Trigger)</f>
        <v>56200</v>
      </c>
      <c r="V2383" s="22">
        <f>IFERROR(_xll.qlIndexFixing($V$1,S2383,,Trigger),NA())</f>
        <v>1.4581819313105848E-2</v>
      </c>
      <c r="W2383" s="22">
        <f>IFERROR(_xll.qlIndexFixing($W$1,S2383,,Trigger),NA())</f>
        <v>1.4852127907748241E-2</v>
      </c>
      <c r="X2383" s="17">
        <f t="shared" si="37"/>
        <v>-2.7030859464239296</v>
      </c>
    </row>
    <row r="2384" spans="18:24" x14ac:dyDescent="0.2">
      <c r="R2384" s="17" t="s">
        <v>21</v>
      </c>
      <c r="S2384" s="18">
        <f>_xll.qlInterestRateIndexFixingDate(IborIndex&amp;Tenor,T2384,Trigger)</f>
        <v>56111</v>
      </c>
      <c r="T2384" s="18">
        <f>_xll.qlCalendarAdvance(Calendar,T2383,R2384,"f",,Trigger)</f>
        <v>56115</v>
      </c>
      <c r="U2384" s="18">
        <f>_xll.qlInterestRateIndexMaturity(IborIndex&amp;Tenor,T2384,Trigger)</f>
        <v>56207</v>
      </c>
      <c r="V2384" s="22">
        <f>IFERROR(_xll.qlIndexFixing($V$1,S2384,,Trigger),NA())</f>
        <v>1.4547535147965963E-2</v>
      </c>
      <c r="W2384" s="22">
        <f>IFERROR(_xll.qlIndexFixing($W$1,S2384,,Trigger),NA())</f>
        <v>1.4843361610193421E-2</v>
      </c>
      <c r="X2384" s="17">
        <f t="shared" si="37"/>
        <v>-2.9582646222745845</v>
      </c>
    </row>
    <row r="2385" spans="18:24" x14ac:dyDescent="0.2">
      <c r="R2385" s="17" t="s">
        <v>21</v>
      </c>
      <c r="S2385" s="18">
        <f>_xll.qlInterestRateIndexFixingDate(IborIndex&amp;Tenor,T2385,Trigger)</f>
        <v>56118</v>
      </c>
      <c r="T2385" s="18">
        <f>_xll.qlCalendarAdvance(Calendar,T2384,R2385,"f",,Trigger)</f>
        <v>56122</v>
      </c>
      <c r="U2385" s="18">
        <f>_xll.qlInterestRateIndexMaturity(IborIndex&amp;Tenor,T2385,Trigger)</f>
        <v>56214</v>
      </c>
      <c r="V2385" s="22">
        <f>IFERROR(_xll.qlIndexFixing($V$1,S2385,,Trigger),NA())</f>
        <v>1.4513217011071972E-2</v>
      </c>
      <c r="W2385" s="22">
        <f>IFERROR(_xll.qlIndexFixing($W$1,S2385,,Trigger),NA())</f>
        <v>1.48351291859711E-2</v>
      </c>
      <c r="X2385" s="17">
        <f t="shared" si="37"/>
        <v>-3.2191217489912876</v>
      </c>
    </row>
    <row r="2386" spans="18:24" x14ac:dyDescent="0.2">
      <c r="R2386" s="17" t="s">
        <v>21</v>
      </c>
      <c r="S2386" s="18">
        <f>_xll.qlInterestRateIndexFixingDate(IborIndex&amp;Tenor,T2386,Trigger)</f>
        <v>56125</v>
      </c>
      <c r="T2386" s="18">
        <f>_xll.qlCalendarAdvance(Calendar,T2385,R2386,"f",,Trigger)</f>
        <v>56129</v>
      </c>
      <c r="U2386" s="18">
        <f>_xll.qlInterestRateIndexMaturity(IborIndex&amp;Tenor,T2386,Trigger)</f>
        <v>56220</v>
      </c>
      <c r="V2386" s="22">
        <f>IFERROR(_xll.qlIndexFixing($V$1,S2386,,Trigger),NA())</f>
        <v>1.4502880616168142E-2</v>
      </c>
      <c r="W2386" s="22">
        <f>IFERROR(_xll.qlIndexFixing($W$1,S2386,,Trigger),NA())</f>
        <v>1.4827574283275505E-2</v>
      </c>
      <c r="X2386" s="17">
        <f t="shared" si="37"/>
        <v>-3.2469366710736329</v>
      </c>
    </row>
    <row r="2387" spans="18:24" x14ac:dyDescent="0.2">
      <c r="R2387" s="17" t="s">
        <v>21</v>
      </c>
      <c r="S2387" s="18">
        <f>_xll.qlInterestRateIndexFixingDate(IborIndex&amp;Tenor,T2387,Trigger)</f>
        <v>56132</v>
      </c>
      <c r="T2387" s="18">
        <f>_xll.qlCalendarAdvance(Calendar,T2386,R2387,"f",,Trigger)</f>
        <v>56136</v>
      </c>
      <c r="U2387" s="18">
        <f>_xll.qlInterestRateIndexMaturity(IborIndex&amp;Tenor,T2387,Trigger)</f>
        <v>56227</v>
      </c>
      <c r="V2387" s="22">
        <f>IFERROR(_xll.qlIndexFixing($V$1,S2387,,Trigger),NA())</f>
        <v>1.4502517881690082E-2</v>
      </c>
      <c r="W2387" s="22">
        <f>IFERROR(_xll.qlIndexFixing($W$1,S2387,,Trigger),NA())</f>
        <v>1.4819935499020697E-2</v>
      </c>
      <c r="X2387" s="17">
        <f t="shared" si="37"/>
        <v>-3.1741761733061584</v>
      </c>
    </row>
    <row r="2388" spans="18:24" x14ac:dyDescent="0.2">
      <c r="R2388" s="17" t="s">
        <v>21</v>
      </c>
      <c r="S2388" s="18">
        <f>_xll.qlInterestRateIndexFixingDate(IborIndex&amp;Tenor,T2388,Trigger)</f>
        <v>56139</v>
      </c>
      <c r="T2388" s="18">
        <f>_xll.qlCalendarAdvance(Calendar,T2387,R2388,"f",,Trigger)</f>
        <v>56143</v>
      </c>
      <c r="U2388" s="18">
        <f>_xll.qlInterestRateIndexMaturity(IborIndex&amp;Tenor,T2388,Trigger)</f>
        <v>56234</v>
      </c>
      <c r="V2388" s="22">
        <f>IFERROR(_xll.qlIndexFixing($V$1,S2388,,Trigger),NA())</f>
        <v>1.4502155147248039E-2</v>
      </c>
      <c r="W2388" s="22">
        <f>IFERROR(_xll.qlIndexFixing($W$1,S2388,,Trigger),NA())</f>
        <v>1.4812428637007812E-2</v>
      </c>
      <c r="X2388" s="17">
        <f t="shared" si="37"/>
        <v>-3.1027348975977245</v>
      </c>
    </row>
    <row r="2389" spans="18:24" x14ac:dyDescent="0.2">
      <c r="R2389" s="17" t="s">
        <v>21</v>
      </c>
      <c r="S2389" s="18">
        <f>_xll.qlInterestRateIndexFixingDate(IborIndex&amp;Tenor,T2389,Trigger)</f>
        <v>56146</v>
      </c>
      <c r="T2389" s="18">
        <f>_xll.qlCalendarAdvance(Calendar,T2388,R2389,"f",,Trigger)</f>
        <v>56150</v>
      </c>
      <c r="U2389" s="18">
        <f>_xll.qlInterestRateIndexMaturity(IborIndex&amp;Tenor,T2389,Trigger)</f>
        <v>56241</v>
      </c>
      <c r="V2389" s="22">
        <f>IFERROR(_xll.qlIndexFixing($V$1,S2389,,Trigger),NA())</f>
        <v>1.4501792412837618E-2</v>
      </c>
      <c r="W2389" s="22">
        <f>IFERROR(_xll.qlIndexFixing($W$1,S2389,,Trigger),NA())</f>
        <v>1.4805053984214321E-2</v>
      </c>
      <c r="X2389" s="17">
        <f t="shared" si="37"/>
        <v>-3.0326157137670373</v>
      </c>
    </row>
    <row r="2390" spans="18:24" x14ac:dyDescent="0.2">
      <c r="R2390" s="17" t="s">
        <v>21</v>
      </c>
      <c r="S2390" s="18">
        <f>_xll.qlInterestRateIndexFixingDate(IborIndex&amp;Tenor,T2390,Trigger)</f>
        <v>56153</v>
      </c>
      <c r="T2390" s="18">
        <f>_xll.qlCalendarAdvance(Calendar,T2389,R2390,"f",,Trigger)</f>
        <v>56157</v>
      </c>
      <c r="U2390" s="18">
        <f>_xll.qlInterestRateIndexMaturity(IborIndex&amp;Tenor,T2390,Trigger)</f>
        <v>56249</v>
      </c>
      <c r="V2390" s="22">
        <f>IFERROR(_xll.qlIndexFixing($V$1,S2390,,Trigger),NA())</f>
        <v>1.4501695486984141E-2</v>
      </c>
      <c r="W2390" s="22">
        <f>IFERROR(_xll.qlIndexFixing($W$1,S2390,,Trigger),NA())</f>
        <v>1.4797624009945377E-2</v>
      </c>
      <c r="X2390" s="17">
        <f t="shared" si="37"/>
        <v>-2.9592852296123593</v>
      </c>
    </row>
    <row r="2391" spans="18:24" x14ac:dyDescent="0.2">
      <c r="R2391" s="17" t="s">
        <v>21</v>
      </c>
      <c r="S2391" s="18">
        <f>_xll.qlInterestRateIndexFixingDate(IborIndex&amp;Tenor,T2391,Trigger)</f>
        <v>56160</v>
      </c>
      <c r="T2391" s="18">
        <f>_xll.qlCalendarAdvance(Calendar,T2390,R2391,"f",,Trigger)</f>
        <v>56164</v>
      </c>
      <c r="U2391" s="18">
        <f>_xll.qlInterestRateIndexMaturity(IborIndex&amp;Tenor,T2391,Trigger)</f>
        <v>56256</v>
      </c>
      <c r="V2391" s="22">
        <f>IFERROR(_xll.qlIndexFixing($V$1,S2391,,Trigger),NA())</f>
        <v>1.450133273805846E-2</v>
      </c>
      <c r="W2391" s="22">
        <f>IFERROR(_xll.qlIndexFixing($W$1,S2391,,Trigger),NA())</f>
        <v>1.4790523885574327E-2</v>
      </c>
      <c r="X2391" s="17">
        <f t="shared" si="37"/>
        <v>-2.8919114751586696</v>
      </c>
    </row>
    <row r="2392" spans="18:24" x14ac:dyDescent="0.2">
      <c r="R2392" s="17" t="s">
        <v>21</v>
      </c>
      <c r="S2392" s="18">
        <f>_xll.qlInterestRateIndexFixingDate(IborIndex&amp;Tenor,T2392,Trigger)</f>
        <v>56167</v>
      </c>
      <c r="T2392" s="18">
        <f>_xll.qlCalendarAdvance(Calendar,T2391,R2392,"f",,Trigger)</f>
        <v>56171</v>
      </c>
      <c r="U2392" s="18">
        <f>_xll.qlInterestRateIndexMaturity(IborIndex&amp;Tenor,T2392,Trigger)</f>
        <v>56263</v>
      </c>
      <c r="V2392" s="22">
        <f>IFERROR(_xll.qlIndexFixing($V$1,S2392,,Trigger),NA())</f>
        <v>1.4500969989164929E-2</v>
      </c>
      <c r="W2392" s="22">
        <f>IFERROR(_xll.qlIndexFixing($W$1,S2392,,Trigger),NA())</f>
        <v>1.4783556857512035E-2</v>
      </c>
      <c r="X2392" s="17">
        <f t="shared" si="37"/>
        <v>-2.8258686834710565</v>
      </c>
    </row>
    <row r="2393" spans="18:24" x14ac:dyDescent="0.2">
      <c r="R2393" s="17" t="s">
        <v>21</v>
      </c>
      <c r="S2393" s="18">
        <f>_xll.qlInterestRateIndexFixingDate(IborIndex&amp;Tenor,T2393,Trigger)</f>
        <v>56174</v>
      </c>
      <c r="T2393" s="18">
        <f>_xll.qlCalendarAdvance(Calendar,T2392,R2393,"f",,Trigger)</f>
        <v>56178</v>
      </c>
      <c r="U2393" s="18">
        <f>_xll.qlInterestRateIndexMaturity(IborIndex&amp;Tenor,T2393,Trigger)</f>
        <v>56270</v>
      </c>
      <c r="V2393" s="22">
        <f>IFERROR(_xll.qlIndexFixing($V$1,S2393,,Trigger),NA())</f>
        <v>1.4500607240306152E-2</v>
      </c>
      <c r="W2393" s="22">
        <f>IFERROR(_xll.qlIndexFixing($W$1,S2393,,Trigger),NA())</f>
        <v>1.4776723212786294E-2</v>
      </c>
      <c r="X2393" s="17">
        <f t="shared" si="37"/>
        <v>-2.7611597248014195</v>
      </c>
    </row>
    <row r="2394" spans="18:24" x14ac:dyDescent="0.2">
      <c r="R2394" s="17" t="s">
        <v>21</v>
      </c>
      <c r="S2394" s="18">
        <f>_xll.qlInterestRateIndexFixingDate(IborIndex&amp;Tenor,T2394,Trigger)</f>
        <v>56181</v>
      </c>
      <c r="T2394" s="18">
        <f>_xll.qlCalendarAdvance(Calendar,T2393,R2394,"f",,Trigger)</f>
        <v>56185</v>
      </c>
      <c r="U2394" s="18">
        <f>_xll.qlInterestRateIndexMaturity(IborIndex&amp;Tenor,T2394,Trigger)</f>
        <v>56277</v>
      </c>
      <c r="V2394" s="22">
        <f>IFERROR(_xll.qlIndexFixing($V$1,S2394,,Trigger),NA())</f>
        <v>1.4500244491479523E-2</v>
      </c>
      <c r="W2394" s="22">
        <f>IFERROR(_xll.qlIndexFixing($W$1,S2394,,Trigger),NA())</f>
        <v>1.4770023238434451E-2</v>
      </c>
      <c r="X2394" s="17">
        <f t="shared" si="37"/>
        <v>-2.6977874695492852</v>
      </c>
    </row>
    <row r="2395" spans="18:24" x14ac:dyDescent="0.2">
      <c r="R2395" s="17" t="s">
        <v>21</v>
      </c>
      <c r="S2395" s="18">
        <f>_xll.qlInterestRateIndexFixingDate(IborIndex&amp;Tenor,T2395,Trigger)</f>
        <v>56188</v>
      </c>
      <c r="T2395" s="18">
        <f>_xll.qlCalendarAdvance(Calendar,T2394,R2395,"f",,Trigger)</f>
        <v>56192</v>
      </c>
      <c r="U2395" s="18">
        <f>_xll.qlInterestRateIndexMaturity(IborIndex&amp;Tenor,T2395,Trigger)</f>
        <v>56284</v>
      </c>
      <c r="V2395" s="22">
        <f>IFERROR(_xll.qlIndexFixing($V$1,S2395,,Trigger),NA())</f>
        <v>1.4499881742686779E-2</v>
      </c>
      <c r="W2395" s="22">
        <f>IFERROR(_xll.qlIndexFixing($W$1,S2395,,Trigger),NA())</f>
        <v>1.4763457221504286E-2</v>
      </c>
      <c r="X2395" s="17">
        <f t="shared" si="37"/>
        <v>-2.6357547881750674</v>
      </c>
    </row>
    <row r="2396" spans="18:24" x14ac:dyDescent="0.2">
      <c r="R2396" s="17" t="s">
        <v>21</v>
      </c>
      <c r="S2396" s="18">
        <f>_xll.qlInterestRateIndexFixingDate(IborIndex&amp;Tenor,T2396,Trigger)</f>
        <v>56195</v>
      </c>
      <c r="T2396" s="18">
        <f>_xll.qlCalendarAdvance(Calendar,T2395,R2396,"f",,Trigger)</f>
        <v>56199</v>
      </c>
      <c r="U2396" s="18">
        <f>_xll.qlInterestRateIndexMaturity(IborIndex&amp;Tenor,T2396,Trigger)</f>
        <v>56291</v>
      </c>
      <c r="V2396" s="22">
        <f>IFERROR(_xll.qlIndexFixing($V$1,S2396,,Trigger),NA())</f>
        <v>1.4499518993927922E-2</v>
      </c>
      <c r="W2396" s="22">
        <f>IFERROR(_xll.qlIndexFixing($W$1,S2396,,Trigger),NA())</f>
        <v>1.4757025449056608E-2</v>
      </c>
      <c r="X2396" s="17">
        <f t="shared" ref="X2396:X2459" si="38">(V2396-W2396)*10000</f>
        <v>-2.5750645512868582</v>
      </c>
    </row>
    <row r="2397" spans="18:24" x14ac:dyDescent="0.2">
      <c r="R2397" s="17" t="s">
        <v>21</v>
      </c>
      <c r="S2397" s="18">
        <f>_xll.qlInterestRateIndexFixingDate(IborIndex&amp;Tenor,T2397,Trigger)</f>
        <v>56202</v>
      </c>
      <c r="T2397" s="18">
        <f>_xll.qlCalendarAdvance(Calendar,T2396,R2397,"f",,Trigger)</f>
        <v>56206</v>
      </c>
      <c r="U2397" s="18">
        <f>_xll.qlInterestRateIndexMaturity(IborIndex&amp;Tenor,T2397,Trigger)</f>
        <v>56298</v>
      </c>
      <c r="V2397" s="22">
        <f>IFERROR(_xll.qlIndexFixing($V$1,S2397,,Trigger),NA())</f>
        <v>1.4499156245201214E-2</v>
      </c>
      <c r="W2397" s="22">
        <f>IFERROR(_xll.qlIndexFixing($W$1,S2397,,Trigger),NA())</f>
        <v>1.4750728208165259E-2</v>
      </c>
      <c r="X2397" s="17">
        <f t="shared" si="38"/>
        <v>-2.5157196296404436</v>
      </c>
    </row>
    <row r="2398" spans="18:24" x14ac:dyDescent="0.2">
      <c r="R2398" s="17" t="s">
        <v>21</v>
      </c>
      <c r="S2398" s="18">
        <f>_xll.qlInterestRateIndexFixingDate(IborIndex&amp;Tenor,T2398,Trigger)</f>
        <v>56209</v>
      </c>
      <c r="T2398" s="18">
        <f>_xll.qlCalendarAdvance(Calendar,T2397,R2398,"f",,Trigger)</f>
        <v>56213</v>
      </c>
      <c r="U2398" s="18">
        <f>_xll.qlInterestRateIndexMaturity(IborIndex&amp;Tenor,T2398,Trigger)</f>
        <v>56305</v>
      </c>
      <c r="V2398" s="22">
        <f>IFERROR(_xll.qlIndexFixing($V$1,S2398,,Trigger),NA())</f>
        <v>1.4498793496510129E-2</v>
      </c>
      <c r="W2398" s="22">
        <f>IFERROR(_xll.qlIndexFixing($W$1,S2398,,Trigger),NA())</f>
        <v>1.4744565785915379E-2</v>
      </c>
      <c r="X2398" s="17">
        <f t="shared" si="38"/>
        <v>-2.4577228940524978</v>
      </c>
    </row>
    <row r="2399" spans="18:24" x14ac:dyDescent="0.2">
      <c r="R2399" s="17" t="s">
        <v>21</v>
      </c>
      <c r="S2399" s="18">
        <f>_xll.qlInterestRateIndexFixingDate(IborIndex&amp;Tenor,T2399,Trigger)</f>
        <v>56216</v>
      </c>
      <c r="T2399" s="18">
        <f>_xll.qlCalendarAdvance(Calendar,T2398,R2399,"f",,Trigger)</f>
        <v>56220</v>
      </c>
      <c r="U2399" s="18">
        <f>_xll.qlInterestRateIndexMaturity(IborIndex&amp;Tenor,T2399,Trigger)</f>
        <v>56310</v>
      </c>
      <c r="V2399" s="22">
        <f>IFERROR(_xll.qlIndexFixing($V$1,S2399,,Trigger),NA())</f>
        <v>1.4497899398995706E-2</v>
      </c>
      <c r="W2399" s="22">
        <f>IFERROR(_xll.qlIndexFixing($W$1,S2399,,Trigger),NA())</f>
        <v>1.4738746645028833E-2</v>
      </c>
      <c r="X2399" s="17">
        <f t="shared" si="38"/>
        <v>-2.4084724603312679</v>
      </c>
    </row>
    <row r="2400" spans="18:24" x14ac:dyDescent="0.2">
      <c r="R2400" s="17" t="s">
        <v>21</v>
      </c>
      <c r="S2400" s="18">
        <f>_xll.qlInterestRateIndexFixingDate(IborIndex&amp;Tenor,T2400,Trigger)</f>
        <v>56223</v>
      </c>
      <c r="T2400" s="18">
        <f>_xll.qlCalendarAdvance(Calendar,T2399,R2400,"f",,Trigger)</f>
        <v>56227</v>
      </c>
      <c r="U2400" s="18">
        <f>_xll.qlInterestRateIndexMaturity(IborIndex&amp;Tenor,T2400,Trigger)</f>
        <v>56317</v>
      </c>
      <c r="V2400" s="22">
        <f>IFERROR(_xll.qlIndexFixing($V$1,S2400,,Trigger),NA())</f>
        <v>1.44975366795288E-2</v>
      </c>
      <c r="W2400" s="22">
        <f>IFERROR(_xll.qlIndexFixing($W$1,S2400,,Trigger),NA())</f>
        <v>1.4732835755979501E-2</v>
      </c>
      <c r="X2400" s="17">
        <f t="shared" si="38"/>
        <v>-2.3529907645070125</v>
      </c>
    </row>
    <row r="2401" spans="18:24" x14ac:dyDescent="0.2">
      <c r="R2401" s="17" t="s">
        <v>21</v>
      </c>
      <c r="S2401" s="18">
        <f>_xll.qlInterestRateIndexFixingDate(IborIndex&amp;Tenor,T2401,Trigger)</f>
        <v>56230</v>
      </c>
      <c r="T2401" s="18">
        <f>_xll.qlCalendarAdvance(Calendar,T2400,R2401,"f",,Trigger)</f>
        <v>56234</v>
      </c>
      <c r="U2401" s="18">
        <f>_xll.qlInterestRateIndexMaturity(IborIndex&amp;Tenor,T2401,Trigger)</f>
        <v>56324</v>
      </c>
      <c r="V2401" s="22">
        <f>IFERROR(_xll.qlIndexFixing($V$1,S2401,,Trigger),NA())</f>
        <v>1.4497173960094756E-2</v>
      </c>
      <c r="W2401" s="22">
        <f>IFERROR(_xll.qlIndexFixing($W$1,S2401,,Trigger),NA())</f>
        <v>1.4727060494608146E-2</v>
      </c>
      <c r="X2401" s="17">
        <f t="shared" si="38"/>
        <v>-2.2988653451339047</v>
      </c>
    </row>
    <row r="2402" spans="18:24" x14ac:dyDescent="0.2">
      <c r="R2402" s="17" t="s">
        <v>21</v>
      </c>
      <c r="S2402" s="18">
        <f>_xll.qlInterestRateIndexFixingDate(IborIndex&amp;Tenor,T2402,Trigger)</f>
        <v>56237</v>
      </c>
      <c r="T2402" s="18">
        <f>_xll.qlCalendarAdvance(Calendar,T2401,R2402,"f",,Trigger)</f>
        <v>56241</v>
      </c>
      <c r="U2402" s="18">
        <f>_xll.qlInterestRateIndexMaturity(IborIndex&amp;Tenor,T2402,Trigger)</f>
        <v>56331</v>
      </c>
      <c r="V2402" s="22">
        <f>IFERROR(_xll.qlIndexFixing($V$1,S2402,,Trigger),NA())</f>
        <v>1.4496811240693575E-2</v>
      </c>
      <c r="W2402" s="22">
        <f>IFERROR(_xll.qlIndexFixing($W$1,S2402,,Trigger),NA())</f>
        <v>1.4721421148035319E-2</v>
      </c>
      <c r="X2402" s="17">
        <f t="shared" si="38"/>
        <v>-2.2460990734174402</v>
      </c>
    </row>
    <row r="2403" spans="18:24" x14ac:dyDescent="0.2">
      <c r="R2403" s="17" t="s">
        <v>21</v>
      </c>
      <c r="S2403" s="18">
        <f>_xll.qlInterestRateIndexFixingDate(IborIndex&amp;Tenor,T2403,Trigger)</f>
        <v>56242</v>
      </c>
      <c r="T2403" s="18">
        <f>_xll.qlCalendarAdvance(Calendar,T2402,R2403,"f",,Trigger)</f>
        <v>56248</v>
      </c>
      <c r="U2403" s="18">
        <f>_xll.qlInterestRateIndexMaturity(IborIndex&amp;Tenor,T2403,Trigger)</f>
        <v>56339</v>
      </c>
      <c r="V2403" s="22">
        <f>IFERROR(_xll.qlIndexFixing($V$1,S2403,,Trigger),NA())</f>
        <v>1.4496714134572023E-2</v>
      </c>
      <c r="W2403" s="22">
        <f>IFERROR(_xll.qlIndexFixing($W$1,S2403,,Trigger),NA())</f>
        <v>1.4715851546589742E-2</v>
      </c>
      <c r="X2403" s="17">
        <f t="shared" si="38"/>
        <v>-2.1913741201771977</v>
      </c>
    </row>
    <row r="2404" spans="18:24" x14ac:dyDescent="0.2">
      <c r="R2404" s="17" t="s">
        <v>21</v>
      </c>
      <c r="S2404" s="18">
        <f>_xll.qlInterestRateIndexFixingDate(IborIndex&amp;Tenor,T2404,Trigger)</f>
        <v>56251</v>
      </c>
      <c r="T2404" s="18">
        <f>_xll.qlCalendarAdvance(Calendar,T2403,R2404,"f",,Trigger)</f>
        <v>56255</v>
      </c>
      <c r="U2404" s="18">
        <f>_xll.qlInterestRateIndexMaturity(IborIndex&amp;Tenor,T2404,Trigger)</f>
        <v>56345</v>
      </c>
      <c r="V2404" s="22">
        <f>IFERROR(_xll.qlIndexFixing($V$1,S2404,,Trigger),NA())</f>
        <v>1.4496085801988023E-2</v>
      </c>
      <c r="W2404" s="22">
        <f>IFERROR(_xll.qlIndexFixing($W$1,S2404,,Trigger),NA())</f>
        <v>1.4710551347832279E-2</v>
      </c>
      <c r="X2404" s="17">
        <f t="shared" si="38"/>
        <v>-2.144655458442557</v>
      </c>
    </row>
    <row r="2405" spans="18:24" x14ac:dyDescent="0.2">
      <c r="R2405" s="17" t="s">
        <v>21</v>
      </c>
      <c r="S2405" s="18">
        <f>_xll.qlInterestRateIndexFixingDate(IborIndex&amp;Tenor,T2405,Trigger)</f>
        <v>56258</v>
      </c>
      <c r="T2405" s="18">
        <f>_xll.qlCalendarAdvance(Calendar,T2404,R2405,"f",,Trigger)</f>
        <v>56262</v>
      </c>
      <c r="U2405" s="18">
        <f>_xll.qlInterestRateIndexMaturity(IborIndex&amp;Tenor,T2405,Trigger)</f>
        <v>56352</v>
      </c>
      <c r="V2405" s="22">
        <f>IFERROR(_xll.qlIndexFixing($V$1,S2405,,Trigger),NA())</f>
        <v>1.449572308268543E-2</v>
      </c>
      <c r="W2405" s="22">
        <f>IFERROR(_xll.qlIndexFixing($W$1,S2405,,Trigger),NA())</f>
        <v>1.4705321468506227E-2</v>
      </c>
      <c r="X2405" s="17">
        <f t="shared" si="38"/>
        <v>-2.0959838582079726</v>
      </c>
    </row>
    <row r="2406" spans="18:24" x14ac:dyDescent="0.2">
      <c r="R2406" s="17" t="s">
        <v>21</v>
      </c>
      <c r="S2406" s="18">
        <f>_xll.qlInterestRateIndexFixingDate(IborIndex&amp;Tenor,T2406,Trigger)</f>
        <v>56265</v>
      </c>
      <c r="T2406" s="18">
        <f>_xll.qlCalendarAdvance(Calendar,T2405,R2406,"f",,Trigger)</f>
        <v>56269</v>
      </c>
      <c r="U2406" s="18">
        <f>_xll.qlInterestRateIndexMaturity(IborIndex&amp;Tenor,T2406,Trigger)</f>
        <v>56359</v>
      </c>
      <c r="V2406" s="22">
        <f>IFERROR(_xll.qlIndexFixing($V$1,S2406,,Trigger),NA())</f>
        <v>1.4495360363414811E-2</v>
      </c>
      <c r="W2406" s="22">
        <f>IFERROR(_xll.qlIndexFixing($W$1,S2406,,Trigger),NA())</f>
        <v>1.4700228652586134E-2</v>
      </c>
      <c r="X2406" s="17">
        <f t="shared" si="38"/>
        <v>-2.0486828917132271</v>
      </c>
    </row>
    <row r="2407" spans="18:24" x14ac:dyDescent="0.2">
      <c r="R2407" s="17" t="s">
        <v>21</v>
      </c>
      <c r="S2407" s="18">
        <f>_xll.qlInterestRateIndexFixingDate(IborIndex&amp;Tenor,T2407,Trigger)</f>
        <v>56272</v>
      </c>
      <c r="T2407" s="18">
        <f>_xll.qlCalendarAdvance(Calendar,T2406,R2407,"f",,Trigger)</f>
        <v>56276</v>
      </c>
      <c r="U2407" s="18">
        <f>_xll.qlInterestRateIndexMaturity(IborIndex&amp;Tenor,T2407,Trigger)</f>
        <v>56366</v>
      </c>
      <c r="V2407" s="22">
        <f>IFERROR(_xll.qlIndexFixing($V$1,S2407,,Trigger),NA())</f>
        <v>1.4494997644177943E-2</v>
      </c>
      <c r="W2407" s="22">
        <f>IFERROR(_xll.qlIndexFixing($W$1,S2407,,Trigger),NA())</f>
        <v>1.4695273187255609E-2</v>
      </c>
      <c r="X2407" s="17">
        <f t="shared" si="38"/>
        <v>-2.0027554307766593</v>
      </c>
    </row>
    <row r="2408" spans="18:24" x14ac:dyDescent="0.2">
      <c r="R2408" s="17" t="s">
        <v>21</v>
      </c>
      <c r="S2408" s="18">
        <f>_xll.qlInterestRateIndexFixingDate(IborIndex&amp;Tenor,T2408,Trigger)</f>
        <v>56279</v>
      </c>
      <c r="T2408" s="18">
        <f>_xll.qlCalendarAdvance(Calendar,T2407,R2408,"f",,Trigger)</f>
        <v>56283</v>
      </c>
      <c r="U2408" s="18">
        <f>_xll.qlInterestRateIndexMaturity(IborIndex&amp;Tenor,T2408,Trigger)</f>
        <v>56373</v>
      </c>
      <c r="V2408" s="22">
        <f>IFERROR(_xll.qlIndexFixing($V$1,S2408,,Trigger),NA())</f>
        <v>1.4494634924973049E-2</v>
      </c>
      <c r="W2408" s="22">
        <f>IFERROR(_xll.qlIndexFixing($W$1,S2408,,Trigger),NA())</f>
        <v>1.4690455359710697E-2</v>
      </c>
      <c r="X2408" s="17">
        <f t="shared" si="38"/>
        <v>-1.9582043473764799</v>
      </c>
    </row>
    <row r="2409" spans="18:24" x14ac:dyDescent="0.2">
      <c r="R2409" s="17" t="s">
        <v>21</v>
      </c>
      <c r="S2409" s="18">
        <f>_xll.qlInterestRateIndexFixingDate(IborIndex&amp;Tenor,T2409,Trigger)</f>
        <v>56286</v>
      </c>
      <c r="T2409" s="18">
        <f>_xll.qlCalendarAdvance(Calendar,T2408,R2409,"f",,Trigger)</f>
        <v>56290</v>
      </c>
      <c r="U2409" s="18">
        <f>_xll.qlInterestRateIndexMaturity(IborIndex&amp;Tenor,T2409,Trigger)</f>
        <v>56380</v>
      </c>
      <c r="V2409" s="22">
        <f>IFERROR(_xll.qlIndexFixing($V$1,S2409,,Trigger),NA())</f>
        <v>1.4494272205800129E-2</v>
      </c>
      <c r="W2409" s="22">
        <f>IFERROR(_xll.qlIndexFixing($W$1,S2409,,Trigger),NA())</f>
        <v>1.4685775457158989E-2</v>
      </c>
      <c r="X2409" s="17">
        <f t="shared" si="38"/>
        <v>-1.9150325135885993</v>
      </c>
    </row>
    <row r="2410" spans="18:24" x14ac:dyDescent="0.2">
      <c r="R2410" s="17" t="s">
        <v>21</v>
      </c>
      <c r="S2410" s="18">
        <f>_xll.qlInterestRateIndexFixingDate(IborIndex&amp;Tenor,T2410,Trigger)</f>
        <v>56293</v>
      </c>
      <c r="T2410" s="18">
        <f>_xll.qlCalendarAdvance(Calendar,T2409,R2410,"f",,Trigger)</f>
        <v>56297</v>
      </c>
      <c r="U2410" s="18">
        <f>_xll.qlInterestRateIndexMaturity(IborIndex&amp;Tenor,T2410,Trigger)</f>
        <v>56387</v>
      </c>
      <c r="V2410" s="22">
        <f>IFERROR(_xll.qlIndexFixing($V$1,S2410,,Trigger),NA())</f>
        <v>1.4493909486661849E-2</v>
      </c>
      <c r="W2410" s="22">
        <f>IFERROR(_xll.qlIndexFixing($W$1,S2410,,Trigger),NA())</f>
        <v>1.4681233766822288E-2</v>
      </c>
      <c r="X2410" s="17">
        <f t="shared" si="38"/>
        <v>-1.8732428016043912</v>
      </c>
    </row>
    <row r="2411" spans="18:24" x14ac:dyDescent="0.2">
      <c r="R2411" s="17" t="s">
        <v>21</v>
      </c>
      <c r="S2411" s="18">
        <f>_xll.qlInterestRateIndexFixingDate(IborIndex&amp;Tenor,T2411,Trigger)</f>
        <v>56300</v>
      </c>
      <c r="T2411" s="18">
        <f>_xll.qlCalendarAdvance(Calendar,T2410,R2411,"f",,Trigger)</f>
        <v>56304</v>
      </c>
      <c r="U2411" s="18">
        <f>_xll.qlInterestRateIndexMaturity(IborIndex&amp;Tenor,T2411,Trigger)</f>
        <v>56394</v>
      </c>
      <c r="V2411" s="22">
        <f>IFERROR(_xll.qlIndexFixing($V$1,S2411,,Trigger),NA())</f>
        <v>1.4493546767554655E-2</v>
      </c>
      <c r="W2411" s="22">
        <f>IFERROR(_xll.qlIndexFixing($W$1,S2411,,Trigger),NA())</f>
        <v>1.4676830575935718E-2</v>
      </c>
      <c r="X2411" s="17">
        <f t="shared" si="38"/>
        <v>-1.8328380838106284</v>
      </c>
    </row>
    <row r="2412" spans="18:24" x14ac:dyDescent="0.2">
      <c r="R2412" s="17" t="s">
        <v>21</v>
      </c>
      <c r="S2412" s="18">
        <f>_xll.qlInterestRateIndexFixingDate(IborIndex&amp;Tenor,T2412,Trigger)</f>
        <v>56307</v>
      </c>
      <c r="T2412" s="18">
        <f>_xll.qlCalendarAdvance(Calendar,T2411,R2412,"f",,Trigger)</f>
        <v>56311</v>
      </c>
      <c r="U2412" s="18">
        <f>_xll.qlInterestRateIndexMaturity(IborIndex&amp;Tenor,T2412,Trigger)</f>
        <v>56403</v>
      </c>
      <c r="V2412" s="22">
        <f>IFERROR(_xll.qlIndexFixing($V$1,S2412,,Trigger),NA())</f>
        <v>1.4493715018339091E-2</v>
      </c>
      <c r="W2412" s="22">
        <f>IFERROR(_xll.qlIndexFixing($W$1,S2412,,Trigger),NA())</f>
        <v>1.4672608628347256E-2</v>
      </c>
      <c r="X2412" s="17">
        <f t="shared" si="38"/>
        <v>-1.7889361000816493</v>
      </c>
    </row>
    <row r="2413" spans="18:24" x14ac:dyDescent="0.2">
      <c r="R2413" s="17" t="s">
        <v>21</v>
      </c>
      <c r="S2413" s="18">
        <f>_xll.qlInterestRateIndexFixingDate(IborIndex&amp;Tenor,T2413,Trigger)</f>
        <v>56314</v>
      </c>
      <c r="T2413" s="18">
        <f>_xll.qlCalendarAdvance(Calendar,T2412,R2413,"f",,Trigger)</f>
        <v>56318</v>
      </c>
      <c r="U2413" s="18">
        <f>_xll.qlInterestRateIndexMaturity(IborIndex&amp;Tenor,T2413,Trigger)</f>
        <v>56410</v>
      </c>
      <c r="V2413" s="22">
        <f>IFERROR(_xll.qlIndexFixing($V$1,S2413,,Trigger),NA())</f>
        <v>1.4493352270149345E-2</v>
      </c>
      <c r="W2413" s="22">
        <f>IFERROR(_xll.qlIndexFixing($W$1,S2413,,Trigger),NA())</f>
        <v>1.4668502944292785E-2</v>
      </c>
      <c r="X2413" s="17">
        <f t="shared" si="38"/>
        <v>-1.7515067414343963</v>
      </c>
    </row>
    <row r="2414" spans="18:24" x14ac:dyDescent="0.2">
      <c r="R2414" s="17" t="s">
        <v>21</v>
      </c>
      <c r="S2414" s="18">
        <f>_xll.qlInterestRateIndexFixingDate(IborIndex&amp;Tenor,T2414,Trigger)</f>
        <v>56321</v>
      </c>
      <c r="T2414" s="18">
        <f>_xll.qlCalendarAdvance(Calendar,T2413,R2414,"f",,Trigger)</f>
        <v>56325</v>
      </c>
      <c r="U2414" s="18">
        <f>_xll.qlInterestRateIndexMaturity(IborIndex&amp;Tenor,T2414,Trigger)</f>
        <v>56417</v>
      </c>
      <c r="V2414" s="22">
        <f>IFERROR(_xll.qlIndexFixing($V$1,S2414,,Trigger),NA())</f>
        <v>1.4492989521992614E-2</v>
      </c>
      <c r="W2414" s="22">
        <f>IFERROR(_xll.qlIndexFixing($W$1,S2414,,Trigger),NA())</f>
        <v>1.4664536673938895E-2</v>
      </c>
      <c r="X2414" s="17">
        <f t="shared" si="38"/>
        <v>-1.7154715194628127</v>
      </c>
    </row>
    <row r="2415" spans="18:24" x14ac:dyDescent="0.2">
      <c r="R2415" s="17" t="s">
        <v>21</v>
      </c>
      <c r="S2415" s="18">
        <f>_xll.qlInterestRateIndexFixingDate(IborIndex&amp;Tenor,T2415,Trigger)</f>
        <v>56328</v>
      </c>
      <c r="T2415" s="18">
        <f>_xll.qlCalendarAdvance(Calendar,T2414,R2415,"f",,Trigger)</f>
        <v>56332</v>
      </c>
      <c r="U2415" s="18">
        <f>_xll.qlInterestRateIndexMaturity(IborIndex&amp;Tenor,T2415,Trigger)</f>
        <v>56424</v>
      </c>
      <c r="V2415" s="22">
        <f>IFERROR(_xll.qlIndexFixing($V$1,S2415,,Trigger),NA())</f>
        <v>1.4492626773870639E-2</v>
      </c>
      <c r="W2415" s="22">
        <f>IFERROR(_xll.qlIndexFixing($W$1,S2415,,Trigger),NA())</f>
        <v>1.466071010459229E-2</v>
      </c>
      <c r="X2415" s="17">
        <f t="shared" si="38"/>
        <v>-1.6808333072165089</v>
      </c>
    </row>
    <row r="2416" spans="18:24" x14ac:dyDescent="0.2">
      <c r="R2416" s="17" t="s">
        <v>21</v>
      </c>
      <c r="S2416" s="18">
        <f>_xll.qlInterestRateIndexFixingDate(IborIndex&amp;Tenor,T2416,Trigger)</f>
        <v>56333</v>
      </c>
      <c r="T2416" s="18">
        <f>_xll.qlCalendarAdvance(Calendar,T2415,R2416,"f",,Trigger)</f>
        <v>56339</v>
      </c>
      <c r="U2416" s="18">
        <f>_xll.qlInterestRateIndexMaturity(IborIndex&amp;Tenor,T2416,Trigger)</f>
        <v>56430</v>
      </c>
      <c r="V2416" s="22">
        <f>IFERROR(_xll.qlIndexFixing($V$1,S2416,,Trigger),NA())</f>
        <v>1.4491998596286021E-2</v>
      </c>
      <c r="W2416" s="22">
        <f>IFERROR(_xll.qlIndexFixing($W$1,S2416,,Trigger),NA())</f>
        <v>1.4656962370853482E-2</v>
      </c>
      <c r="X2416" s="17">
        <f t="shared" si="38"/>
        <v>-1.6496377456746112</v>
      </c>
    </row>
    <row r="2417" spans="18:24" x14ac:dyDescent="0.2">
      <c r="R2417" s="17" t="s">
        <v>21</v>
      </c>
      <c r="S2417" s="18">
        <f>_xll.qlInterestRateIndexFixingDate(IborIndex&amp;Tenor,T2417,Trigger)</f>
        <v>56342</v>
      </c>
      <c r="T2417" s="18">
        <f>_xll.qlCalendarAdvance(Calendar,T2416,R2417,"f",,Trigger)</f>
        <v>56346</v>
      </c>
      <c r="U2417" s="18">
        <f>_xll.qlInterestRateIndexMaturity(IborIndex&amp;Tenor,T2417,Trigger)</f>
        <v>56437</v>
      </c>
      <c r="V2417" s="22">
        <f>IFERROR(_xll.qlIndexFixing($V$1,S2417,,Trigger),NA())</f>
        <v>1.4491635862804088E-2</v>
      </c>
      <c r="W2417" s="22">
        <f>IFERROR(_xll.qlIndexFixing($W$1,S2417,,Trigger),NA())</f>
        <v>1.4653406136013687E-2</v>
      </c>
      <c r="X2417" s="17">
        <f t="shared" si="38"/>
        <v>-1.6177027320959936</v>
      </c>
    </row>
    <row r="2418" spans="18:24" x14ac:dyDescent="0.2">
      <c r="R2418" s="17" t="s">
        <v>21</v>
      </c>
      <c r="S2418" s="18">
        <f>_xll.qlInterestRateIndexFixingDate(IborIndex&amp;Tenor,T2418,Trigger)</f>
        <v>56349</v>
      </c>
      <c r="T2418" s="18">
        <f>_xll.qlCalendarAdvance(Calendar,T2417,R2418,"f",,Trigger)</f>
        <v>56353</v>
      </c>
      <c r="U2418" s="18">
        <f>_xll.qlInterestRateIndexMaturity(IborIndex&amp;Tenor,T2418,Trigger)</f>
        <v>56444</v>
      </c>
      <c r="V2418" s="22">
        <f>IFERROR(_xll.qlIndexFixing($V$1,S2418,,Trigger),NA())</f>
        <v>1.4491273129353778E-2</v>
      </c>
      <c r="W2418" s="22">
        <f>IFERROR(_xll.qlIndexFixing($W$1,S2418,,Trigger),NA())</f>
        <v>1.4649990437901642E-2</v>
      </c>
      <c r="X2418" s="17">
        <f t="shared" si="38"/>
        <v>-1.5871730854786352</v>
      </c>
    </row>
    <row r="2419" spans="18:24" x14ac:dyDescent="0.2">
      <c r="R2419" s="17" t="s">
        <v>21</v>
      </c>
      <c r="S2419" s="18">
        <f>_xll.qlInterestRateIndexFixingDate(IborIndex&amp;Tenor,T2419,Trigger)</f>
        <v>56356</v>
      </c>
      <c r="T2419" s="18">
        <f>_xll.qlCalendarAdvance(Calendar,T2418,R2419,"f",,Trigger)</f>
        <v>56360</v>
      </c>
      <c r="U2419" s="18">
        <f>_xll.qlInterestRateIndexMaturity(IborIndex&amp;Tenor,T2419,Trigger)</f>
        <v>56451</v>
      </c>
      <c r="V2419" s="22">
        <f>IFERROR(_xll.qlIndexFixing($V$1,S2419,,Trigger),NA())</f>
        <v>1.449091039593685E-2</v>
      </c>
      <c r="W2419" s="22">
        <f>IFERROR(_xll.qlIndexFixing($W$1,S2419,,Trigger),NA())</f>
        <v>1.4646715563867272E-2</v>
      </c>
      <c r="X2419" s="17">
        <f t="shared" si="38"/>
        <v>-1.558051679304215</v>
      </c>
    </row>
    <row r="2420" spans="18:24" x14ac:dyDescent="0.2">
      <c r="R2420" s="17" t="s">
        <v>21</v>
      </c>
      <c r="S2420" s="18">
        <f>_xll.qlInterestRateIndexFixingDate(IborIndex&amp;Tenor,T2420,Trigger)</f>
        <v>56363</v>
      </c>
      <c r="T2420" s="18">
        <f>_xll.qlCalendarAdvance(Calendar,T2419,R2420,"f",,Trigger)</f>
        <v>56367</v>
      </c>
      <c r="U2420" s="18">
        <f>_xll.qlInterestRateIndexMaturity(IborIndex&amp;Tenor,T2420,Trigger)</f>
        <v>56458</v>
      </c>
      <c r="V2420" s="22">
        <f>IFERROR(_xll.qlIndexFixing($V$1,S2420,,Trigger),NA())</f>
        <v>1.4490547662554178E-2</v>
      </c>
      <c r="W2420" s="22">
        <f>IFERROR(_xll.qlIndexFixing($W$1,S2420,,Trigger),NA())</f>
        <v>1.4643581801277188E-2</v>
      </c>
      <c r="X2420" s="17">
        <f t="shared" si="38"/>
        <v>-1.5303413872301033</v>
      </c>
    </row>
    <row r="2421" spans="18:24" x14ac:dyDescent="0.2">
      <c r="R2421" s="17" t="s">
        <v>21</v>
      </c>
      <c r="S2421" s="18">
        <f>_xll.qlInterestRateIndexFixingDate(IborIndex&amp;Tenor,T2421,Trigger)</f>
        <v>56369</v>
      </c>
      <c r="T2421" s="18">
        <f>_xll.qlCalendarAdvance(Calendar,T2420,R2421,"f",,Trigger)</f>
        <v>56374</v>
      </c>
      <c r="U2421" s="18">
        <f>_xll.qlInterestRateIndexMaturity(IborIndex&amp;Tenor,T2421,Trigger)</f>
        <v>56466</v>
      </c>
      <c r="V2421" s="22">
        <f>IFERROR(_xll.qlIndexFixing($V$1,S2421,,Trigger),NA())</f>
        <v>1.4490450285839966E-2</v>
      </c>
      <c r="W2421" s="22">
        <f>IFERROR(_xll.qlIndexFixing($W$1,S2421,,Trigger),NA())</f>
        <v>1.4640700500333552E-2</v>
      </c>
      <c r="X2421" s="17">
        <f t="shared" si="38"/>
        <v>-1.5025021449358542</v>
      </c>
    </row>
    <row r="2422" spans="18:24" x14ac:dyDescent="0.2">
      <c r="R2422" s="17" t="s">
        <v>21</v>
      </c>
      <c r="S2422" s="18">
        <f>_xll.qlInterestRateIndexFixingDate(IborIndex&amp;Tenor,T2422,Trigger)</f>
        <v>56377</v>
      </c>
      <c r="T2422" s="18">
        <f>_xll.qlCalendarAdvance(Calendar,T2421,R2422,"f",,Trigger)</f>
        <v>56381</v>
      </c>
      <c r="U2422" s="18">
        <f>_xll.qlInterestRateIndexMaturity(IborIndex&amp;Tenor,T2422,Trigger)</f>
        <v>56473</v>
      </c>
      <c r="V2422" s="22">
        <f>IFERROR(_xll.qlIndexFixing($V$1,S2422,,Trigger),NA())</f>
        <v>1.4490087537952586E-2</v>
      </c>
      <c r="W2422" s="22">
        <f>IFERROR(_xll.qlIndexFixing($W$1,S2422,,Trigger),NA())</f>
        <v>1.4637859883678611E-2</v>
      </c>
      <c r="X2422" s="17">
        <f t="shared" si="38"/>
        <v>-1.4777234572602507</v>
      </c>
    </row>
    <row r="2423" spans="18:24" x14ac:dyDescent="0.2">
      <c r="R2423" s="17" t="s">
        <v>21</v>
      </c>
      <c r="S2423" s="18">
        <f>_xll.qlInterestRateIndexFixingDate(IborIndex&amp;Tenor,T2423,Trigger)</f>
        <v>56384</v>
      </c>
      <c r="T2423" s="18">
        <f>_xll.qlCalendarAdvance(Calendar,T2422,R2423,"f",,Trigger)</f>
        <v>56388</v>
      </c>
      <c r="U2423" s="18">
        <f>_xll.qlInterestRateIndexMaturity(IborIndex&amp;Tenor,T2423,Trigger)</f>
        <v>56480</v>
      </c>
      <c r="V2423" s="22">
        <f>IFERROR(_xll.qlIndexFixing($V$1,S2423,,Trigger),NA())</f>
        <v>1.4489724790096485E-2</v>
      </c>
      <c r="W2423" s="22">
        <f>IFERROR(_xll.qlIndexFixing($W$1,S2423,,Trigger),NA())</f>
        <v>1.4635161266959828E-2</v>
      </c>
      <c r="X2423" s="17">
        <f t="shared" si="38"/>
        <v>-1.4543647686334273</v>
      </c>
    </row>
    <row r="2424" spans="18:24" x14ac:dyDescent="0.2">
      <c r="R2424" s="17" t="s">
        <v>21</v>
      </c>
      <c r="S2424" s="18">
        <f>_xll.qlInterestRateIndexFixingDate(IborIndex&amp;Tenor,T2424,Trigger)</f>
        <v>56391</v>
      </c>
      <c r="T2424" s="18">
        <f>_xll.qlCalendarAdvance(Calendar,T2423,R2424,"f",,Trigger)</f>
        <v>56395</v>
      </c>
      <c r="U2424" s="18">
        <f>_xll.qlInterestRateIndexMaturity(IborIndex&amp;Tenor,T2424,Trigger)</f>
        <v>56487</v>
      </c>
      <c r="V2424" s="22">
        <f>IFERROR(_xll.qlIndexFixing($V$1,S2424,,Trigger),NA())</f>
        <v>1.4489362042276008E-2</v>
      </c>
      <c r="W2424" s="22">
        <f>IFERROR(_xll.qlIndexFixing($W$1,S2424,,Trigger),NA())</f>
        <v>1.4632604937604675E-2</v>
      </c>
      <c r="X2424" s="17">
        <f t="shared" si="38"/>
        <v>-1.4324289532866712</v>
      </c>
    </row>
    <row r="2425" spans="18:24" x14ac:dyDescent="0.2">
      <c r="R2425" s="17" t="s">
        <v>21</v>
      </c>
      <c r="S2425" s="18">
        <f>_xll.qlInterestRateIndexFixingDate(IborIndex&amp;Tenor,T2425,Trigger)</f>
        <v>56398</v>
      </c>
      <c r="T2425" s="18">
        <f>_xll.qlCalendarAdvance(Calendar,T2424,R2425,"f",,Trigger)</f>
        <v>56402</v>
      </c>
      <c r="U2425" s="18">
        <f>_xll.qlInterestRateIndexMaturity(IborIndex&amp;Tenor,T2425,Trigger)</f>
        <v>56494</v>
      </c>
      <c r="V2425" s="22">
        <f>IFERROR(_xll.qlIndexFixing($V$1,S2425,,Trigger),NA())</f>
        <v>1.4460938673516504E-2</v>
      </c>
      <c r="W2425" s="22">
        <f>IFERROR(_xll.qlIndexFixing($W$1,S2425,,Trigger),NA())</f>
        <v>1.4629896712164246E-2</v>
      </c>
      <c r="X2425" s="17">
        <f t="shared" si="38"/>
        <v>-1.6895803864774157</v>
      </c>
    </row>
    <row r="2426" spans="18:24" x14ac:dyDescent="0.2">
      <c r="R2426" s="17" t="s">
        <v>21</v>
      </c>
      <c r="S2426" s="18">
        <f>_xll.qlInterestRateIndexFixingDate(IborIndex&amp;Tenor,T2426,Trigger)</f>
        <v>56405</v>
      </c>
      <c r="T2426" s="18">
        <f>_xll.qlCalendarAdvance(Calendar,T2425,R2426,"f",,Trigger)</f>
        <v>56409</v>
      </c>
      <c r="U2426" s="18">
        <f>_xll.qlInterestRateIndexMaturity(IborIndex&amp;Tenor,T2426,Trigger)</f>
        <v>56501</v>
      </c>
      <c r="V2426" s="22">
        <f>IFERROR(_xll.qlIndexFixing($V$1,S2426,,Trigger),NA())</f>
        <v>1.4421258322532368E-2</v>
      </c>
      <c r="W2426" s="22">
        <f>IFERROR(_xll.qlIndexFixing($W$1,S2426,,Trigger),NA())</f>
        <v>1.4626220856866708E-2</v>
      </c>
      <c r="X2426" s="17">
        <f t="shared" si="38"/>
        <v>-2.0496253433434015</v>
      </c>
    </row>
    <row r="2427" spans="18:24" x14ac:dyDescent="0.2">
      <c r="R2427" s="17" t="s">
        <v>21</v>
      </c>
      <c r="S2427" s="18">
        <f>_xll.qlInterestRateIndexFixingDate(IborIndex&amp;Tenor,T2427,Trigger)</f>
        <v>56412</v>
      </c>
      <c r="T2427" s="18">
        <f>_xll.qlCalendarAdvance(Calendar,T2426,R2427,"f",,Trigger)</f>
        <v>56416</v>
      </c>
      <c r="U2427" s="18">
        <f>_xll.qlInterestRateIndexMaturity(IborIndex&amp;Tenor,T2427,Trigger)</f>
        <v>56508</v>
      </c>
      <c r="V2427" s="22">
        <f>IFERROR(_xll.qlIndexFixing($V$1,S2427,,Trigger),NA())</f>
        <v>1.4381539783116685E-2</v>
      </c>
      <c r="W2427" s="22">
        <f>IFERROR(_xll.qlIndexFixing($W$1,S2427,,Trigger),NA())</f>
        <v>1.4621523929607406E-2</v>
      </c>
      <c r="X2427" s="17">
        <f t="shared" si="38"/>
        <v>-2.39984146490721</v>
      </c>
    </row>
    <row r="2428" spans="18:24" x14ac:dyDescent="0.2">
      <c r="R2428" s="17" t="s">
        <v>21</v>
      </c>
      <c r="S2428" s="18">
        <f>_xll.qlInterestRateIndexFixingDate(IborIndex&amp;Tenor,T2428,Trigger)</f>
        <v>56419</v>
      </c>
      <c r="T2428" s="18">
        <f>_xll.qlCalendarAdvance(Calendar,T2427,R2428,"f",,Trigger)</f>
        <v>56423</v>
      </c>
      <c r="U2428" s="18">
        <f>_xll.qlInterestRateIndexMaturity(IborIndex&amp;Tenor,T2428,Trigger)</f>
        <v>56515</v>
      </c>
      <c r="V2428" s="22">
        <f>IFERROR(_xll.qlIndexFixing($V$1,S2428,,Trigger),NA())</f>
        <v>1.434178305644156E-2</v>
      </c>
      <c r="W2428" s="22">
        <f>IFERROR(_xll.qlIndexFixing($W$1,S2428,,Trigger),NA())</f>
        <v>1.4615799503527293E-2</v>
      </c>
      <c r="X2428" s="17">
        <f t="shared" si="38"/>
        <v>-2.7401644708573323</v>
      </c>
    </row>
    <row r="2429" spans="18:24" x14ac:dyDescent="0.2">
      <c r="R2429" s="17" t="s">
        <v>21</v>
      </c>
      <c r="S2429" s="18">
        <f>_xll.qlInterestRateIndexFixingDate(IborIndex&amp;Tenor,T2429,Trigger)</f>
        <v>56426</v>
      </c>
      <c r="T2429" s="18">
        <f>_xll.qlCalendarAdvance(Calendar,T2428,R2429,"f",,Trigger)</f>
        <v>56430</v>
      </c>
      <c r="U2429" s="18">
        <f>_xll.qlInterestRateIndexMaturity(IborIndex&amp;Tenor,T2429,Trigger)</f>
        <v>56522</v>
      </c>
      <c r="V2429" s="22">
        <f>IFERROR(_xll.qlIndexFixing($V$1,S2429,,Trigger),NA())</f>
        <v>1.4301988143669541E-2</v>
      </c>
      <c r="W2429" s="22">
        <f>IFERROR(_xll.qlIndexFixing($W$1,S2429,,Trigger),NA())</f>
        <v>1.4609041142791896E-2</v>
      </c>
      <c r="X2429" s="17">
        <f t="shared" si="38"/>
        <v>-3.0705299912235464</v>
      </c>
    </row>
    <row r="2430" spans="18:24" x14ac:dyDescent="0.2">
      <c r="R2430" s="17" t="s">
        <v>21</v>
      </c>
      <c r="S2430" s="18">
        <f>_xll.qlInterestRateIndexFixingDate(IborIndex&amp;Tenor,T2430,Trigger)</f>
        <v>56433</v>
      </c>
      <c r="T2430" s="18">
        <f>_xll.qlCalendarAdvance(Calendar,T2429,R2430,"f",,Trigger)</f>
        <v>56437</v>
      </c>
      <c r="U2430" s="18">
        <f>_xll.qlInterestRateIndexMaturity(IborIndex&amp;Tenor,T2430,Trigger)</f>
        <v>56529</v>
      </c>
      <c r="V2430" s="22">
        <f>IFERROR(_xll.qlIndexFixing($V$1,S2430,,Trigger),NA())</f>
        <v>1.4262155045973604E-2</v>
      </c>
      <c r="W2430" s="22">
        <f>IFERROR(_xll.qlIndexFixing($W$1,S2430,,Trigger),NA())</f>
        <v>1.4601242402598264E-2</v>
      </c>
      <c r="X2430" s="17">
        <f t="shared" si="38"/>
        <v>-3.3908735662466043</v>
      </c>
    </row>
    <row r="2431" spans="18:24" x14ac:dyDescent="0.2">
      <c r="R2431" s="17" t="s">
        <v>21</v>
      </c>
      <c r="S2431" s="18">
        <f>_xll.qlInterestRateIndexFixingDate(IborIndex&amp;Tenor,T2431,Trigger)</f>
        <v>56440</v>
      </c>
      <c r="T2431" s="18">
        <f>_xll.qlCalendarAdvance(Calendar,T2430,R2431,"f",,Trigger)</f>
        <v>56444</v>
      </c>
      <c r="U2431" s="18">
        <f>_xll.qlInterestRateIndexMaturity(IborIndex&amp;Tenor,T2431,Trigger)</f>
        <v>56536</v>
      </c>
      <c r="V2431" s="22">
        <f>IFERROR(_xll.qlIndexFixing($V$1,S2431,,Trigger),NA())</f>
        <v>1.4222283764523247E-2</v>
      </c>
      <c r="W2431" s="22">
        <f>IFERROR(_xll.qlIndexFixing($W$1,S2431,,Trigger),NA())</f>
        <v>1.4592396829197557E-2</v>
      </c>
      <c r="X2431" s="17">
        <f t="shared" si="38"/>
        <v>-3.7011306467430933</v>
      </c>
    </row>
    <row r="2432" spans="18:24" x14ac:dyDescent="0.2">
      <c r="R2432" s="17" t="s">
        <v>21</v>
      </c>
      <c r="S2432" s="18">
        <f>_xll.qlInterestRateIndexFixingDate(IborIndex&amp;Tenor,T2432,Trigger)</f>
        <v>56447</v>
      </c>
      <c r="T2432" s="18">
        <f>_xll.qlCalendarAdvance(Calendar,T2431,R2432,"f",,Trigger)</f>
        <v>56451</v>
      </c>
      <c r="U2432" s="18">
        <f>_xll.qlInterestRateIndexMaturity(IborIndex&amp;Tenor,T2432,Trigger)</f>
        <v>56543</v>
      </c>
      <c r="V2432" s="22">
        <f>IFERROR(_xll.qlIndexFixing($V$1,S2432,,Trigger),NA())</f>
        <v>1.4182374300487971E-2</v>
      </c>
      <c r="W2432" s="22">
        <f>IFERROR(_xll.qlIndexFixing($W$1,S2432,,Trigger),NA())</f>
        <v>1.458249795990808E-2</v>
      </c>
      <c r="X2432" s="17">
        <f t="shared" si="38"/>
        <v>-4.0012365942010932</v>
      </c>
    </row>
    <row r="2433" spans="18:24" x14ac:dyDescent="0.2">
      <c r="R2433" s="17" t="s">
        <v>21</v>
      </c>
      <c r="S2433" s="18">
        <f>_xll.qlInterestRateIndexFixingDate(IborIndex&amp;Tenor,T2433,Trigger)</f>
        <v>56454</v>
      </c>
      <c r="T2433" s="18">
        <f>_xll.qlCalendarAdvance(Calendar,T2432,R2433,"f",,Trigger)</f>
        <v>56458</v>
      </c>
      <c r="U2433" s="18">
        <f>_xll.qlInterestRateIndexMaturity(IborIndex&amp;Tenor,T2433,Trigger)</f>
        <v>56550</v>
      </c>
      <c r="V2433" s="22">
        <f>IFERROR(_xll.qlIndexFixing($V$1,S2433,,Trigger),NA())</f>
        <v>1.414242665504162E-2</v>
      </c>
      <c r="W2433" s="22">
        <f>IFERROR(_xll.qlIndexFixing($W$1,S2433,,Trigger),NA())</f>
        <v>1.4571539323136137E-2</v>
      </c>
      <c r="X2433" s="17">
        <f t="shared" si="38"/>
        <v>-4.2911266809451778</v>
      </c>
    </row>
    <row r="2434" spans="18:24" x14ac:dyDescent="0.2">
      <c r="R2434" s="17" t="s">
        <v>21</v>
      </c>
      <c r="S2434" s="18">
        <f>_xll.qlInterestRateIndexFixingDate(IborIndex&amp;Tenor,T2434,Trigger)</f>
        <v>56461</v>
      </c>
      <c r="T2434" s="18">
        <f>_xll.qlCalendarAdvance(Calendar,T2433,R2434,"f",,Trigger)</f>
        <v>56465</v>
      </c>
      <c r="U2434" s="18">
        <f>_xll.qlInterestRateIndexMaturity(IborIndex&amp;Tenor,T2434,Trigger)</f>
        <v>56557</v>
      </c>
      <c r="V2434" s="22">
        <f>IFERROR(_xll.qlIndexFixing($V$1,S2434,,Trigger),NA())</f>
        <v>1.4102440829356296E-2</v>
      </c>
      <c r="W2434" s="22">
        <f>IFERROR(_xll.qlIndexFixing($W$1,S2434,,Trigger),NA())</f>
        <v>1.4559514438395147E-2</v>
      </c>
      <c r="X2434" s="17">
        <f t="shared" si="38"/>
        <v>-4.5707360903885119</v>
      </c>
    </row>
    <row r="2435" spans="18:24" x14ac:dyDescent="0.2">
      <c r="R2435" s="17" t="s">
        <v>21</v>
      </c>
      <c r="S2435" s="18">
        <f>_xll.qlInterestRateIndexFixingDate(IborIndex&amp;Tenor,T2435,Trigger)</f>
        <v>56468</v>
      </c>
      <c r="T2435" s="18">
        <f>_xll.qlCalendarAdvance(Calendar,T2434,R2435,"f",,Trigger)</f>
        <v>56472</v>
      </c>
      <c r="U2435" s="18">
        <f>_xll.qlInterestRateIndexMaturity(IborIndex&amp;Tenor,T2435,Trigger)</f>
        <v>56564</v>
      </c>
      <c r="V2435" s="22">
        <f>IFERROR(_xll.qlIndexFixing($V$1,S2435,,Trigger),NA())</f>
        <v>1.4062416824607585E-2</v>
      </c>
      <c r="W2435" s="22">
        <f>IFERROR(_xll.qlIndexFixing($W$1,S2435,,Trigger),NA())</f>
        <v>1.4546416816316068E-2</v>
      </c>
      <c r="X2435" s="17">
        <f t="shared" si="38"/>
        <v>-4.8399999170848327</v>
      </c>
    </row>
    <row r="2436" spans="18:24" x14ac:dyDescent="0.2">
      <c r="R2436" s="17" t="s">
        <v>21</v>
      </c>
      <c r="S2436" s="18">
        <f>_xll.qlInterestRateIndexFixingDate(IborIndex&amp;Tenor,T2436,Trigger)</f>
        <v>56475</v>
      </c>
      <c r="T2436" s="18">
        <f>_xll.qlCalendarAdvance(Calendar,T2435,R2436,"f",,Trigger)</f>
        <v>56479</v>
      </c>
      <c r="U2436" s="18">
        <f>_xll.qlInterestRateIndexMaturity(IborIndex&amp;Tenor,T2436,Trigger)</f>
        <v>56571</v>
      </c>
      <c r="V2436" s="22">
        <f>IFERROR(_xll.qlIndexFixing($V$1,S2436,,Trigger),NA())</f>
        <v>1.4022354641970195E-2</v>
      </c>
      <c r="W2436" s="22">
        <f>IFERROR(_xll.qlIndexFixing($W$1,S2436,,Trigger),NA())</f>
        <v>1.4532239958673462E-2</v>
      </c>
      <c r="X2436" s="17">
        <f t="shared" si="38"/>
        <v>-5.0988531670326767</v>
      </c>
    </row>
    <row r="2437" spans="18:24" x14ac:dyDescent="0.2">
      <c r="R2437" s="17" t="s">
        <v>21</v>
      </c>
      <c r="S2437" s="18">
        <f>_xll.qlInterestRateIndexFixingDate(IborIndex&amp;Tenor,T2437,Trigger)</f>
        <v>56482</v>
      </c>
      <c r="T2437" s="18">
        <f>_xll.qlCalendarAdvance(Calendar,T2436,R2437,"f",,Trigger)</f>
        <v>56486</v>
      </c>
      <c r="U2437" s="18">
        <f>_xll.qlInterestRateIndexMaturity(IborIndex&amp;Tenor,T2437,Trigger)</f>
        <v>56578</v>
      </c>
      <c r="V2437" s="22">
        <f>IFERROR(_xll.qlIndexFixing($V$1,S2437,,Trigger),NA())</f>
        <v>1.3982254282622319E-2</v>
      </c>
      <c r="W2437" s="22">
        <f>IFERROR(_xll.qlIndexFixing($W$1,S2437,,Trigger),NA())</f>
        <v>1.4516977358397666E-2</v>
      </c>
      <c r="X2437" s="17">
        <f t="shared" si="38"/>
        <v>-5.3472307577534695</v>
      </c>
    </row>
    <row r="2438" spans="18:24" x14ac:dyDescent="0.2">
      <c r="R2438" s="17" t="s">
        <v>21</v>
      </c>
      <c r="S2438" s="18">
        <f>_xll.qlInterestRateIndexFixingDate(IborIndex&amp;Tenor,T2438,Trigger)</f>
        <v>56489</v>
      </c>
      <c r="T2438" s="18">
        <f>_xll.qlCalendarAdvance(Calendar,T2437,R2438,"f",,Trigger)</f>
        <v>56493</v>
      </c>
      <c r="U2438" s="18">
        <f>_xll.qlInterestRateIndexMaturity(IborIndex&amp;Tenor,T2438,Trigger)</f>
        <v>56584</v>
      </c>
      <c r="V2438" s="22">
        <f>IFERROR(_xll.qlIndexFixing($V$1,S2438,,Trigger),NA())</f>
        <v>1.3964351295064672E-2</v>
      </c>
      <c r="W2438" s="22">
        <f>IFERROR(_xll.qlIndexFixing($W$1,S2438,,Trigger),NA())</f>
        <v>1.4501670591308928E-2</v>
      </c>
      <c r="X2438" s="17">
        <f t="shared" si="38"/>
        <v>-5.3731929624425616</v>
      </c>
    </row>
    <row r="2439" spans="18:24" x14ac:dyDescent="0.2">
      <c r="R2439" s="17" t="s">
        <v>21</v>
      </c>
      <c r="S2439" s="18">
        <f>_xll.qlInterestRateIndexFixingDate(IborIndex&amp;Tenor,T2439,Trigger)</f>
        <v>56496</v>
      </c>
      <c r="T2439" s="18">
        <f>_xll.qlCalendarAdvance(Calendar,T2438,R2439,"f",,Trigger)</f>
        <v>56500</v>
      </c>
      <c r="U2439" s="18">
        <f>_xll.qlInterestRateIndexMaturity(IborIndex&amp;Tenor,T2439,Trigger)</f>
        <v>56591</v>
      </c>
      <c r="V2439" s="22">
        <f>IFERROR(_xll.qlIndexFixing($V$1,S2439,,Trigger),NA())</f>
        <v>1.3963481509329368E-2</v>
      </c>
      <c r="W2439" s="22">
        <f>IFERROR(_xll.qlIndexFixing($W$1,S2439,,Trigger),NA())</f>
        <v>1.4485452594594554E-2</v>
      </c>
      <c r="X2439" s="17">
        <f t="shared" si="38"/>
        <v>-5.2197108526518505</v>
      </c>
    </row>
    <row r="2440" spans="18:24" x14ac:dyDescent="0.2">
      <c r="R2440" s="17" t="s">
        <v>21</v>
      </c>
      <c r="S2440" s="18">
        <f>_xll.qlInterestRateIndexFixingDate(IborIndex&amp;Tenor,T2440,Trigger)</f>
        <v>56503</v>
      </c>
      <c r="T2440" s="18">
        <f>_xll.qlCalendarAdvance(Calendar,T2439,R2440,"f",,Trigger)</f>
        <v>56507</v>
      </c>
      <c r="U2440" s="18">
        <f>_xll.qlInterestRateIndexMaturity(IborIndex&amp;Tenor,T2440,Trigger)</f>
        <v>56598</v>
      </c>
      <c r="V2440" s="22">
        <f>IFERROR(_xll.qlIndexFixing($V$1,S2440,,Trigger),NA())</f>
        <v>1.3962611723783802E-2</v>
      </c>
      <c r="W2440" s="22">
        <f>IFERROR(_xll.qlIndexFixing($W$1,S2440,,Trigger),NA())</f>
        <v>1.4469292474562086E-2</v>
      </c>
      <c r="X2440" s="17">
        <f t="shared" si="38"/>
        <v>-5.0668075077828396</v>
      </c>
    </row>
    <row r="2441" spans="18:24" x14ac:dyDescent="0.2">
      <c r="R2441" s="17" t="s">
        <v>21</v>
      </c>
      <c r="S2441" s="18">
        <f>_xll.qlInterestRateIndexFixingDate(IborIndex&amp;Tenor,T2441,Trigger)</f>
        <v>56510</v>
      </c>
      <c r="T2441" s="18">
        <f>_xll.qlCalendarAdvance(Calendar,T2440,R2441,"f",,Trigger)</f>
        <v>56514</v>
      </c>
      <c r="U2441" s="18">
        <f>_xll.qlInterestRateIndexMaturity(IborIndex&amp;Tenor,T2441,Trigger)</f>
        <v>56605</v>
      </c>
      <c r="V2441" s="22">
        <f>IFERROR(_xll.qlIndexFixing($V$1,S2441,,Trigger),NA())</f>
        <v>1.3961741938428853E-2</v>
      </c>
      <c r="W2441" s="22">
        <f>IFERROR(_xll.qlIndexFixing($W$1,S2441,,Trigger),NA())</f>
        <v>1.4453190389115985E-2</v>
      </c>
      <c r="X2441" s="17">
        <f t="shared" si="38"/>
        <v>-4.9144845068713199</v>
      </c>
    </row>
    <row r="2442" spans="18:24" x14ac:dyDescent="0.2">
      <c r="R2442" s="17" t="s">
        <v>21</v>
      </c>
      <c r="S2442" s="18">
        <f>_xll.qlInterestRateIndexFixingDate(IborIndex&amp;Tenor,T2442,Trigger)</f>
        <v>56517</v>
      </c>
      <c r="T2442" s="18">
        <f>_xll.qlCalendarAdvance(Calendar,T2441,R2442,"f",,Trigger)</f>
        <v>56521</v>
      </c>
      <c r="U2442" s="18">
        <f>_xll.qlInterestRateIndexMaturity(IborIndex&amp;Tenor,T2442,Trigger)</f>
        <v>56612</v>
      </c>
      <c r="V2442" s="22">
        <f>IFERROR(_xll.qlIndexFixing($V$1,S2442,,Trigger),NA())</f>
        <v>1.39608721532654E-2</v>
      </c>
      <c r="W2442" s="22">
        <f>IFERROR(_xll.qlIndexFixing($W$1,S2442,,Trigger),NA())</f>
        <v>1.4437146496166861E-2</v>
      </c>
      <c r="X2442" s="17">
        <f t="shared" si="38"/>
        <v>-4.7627434290146118</v>
      </c>
    </row>
    <row r="2443" spans="18:24" x14ac:dyDescent="0.2">
      <c r="R2443" s="17" t="s">
        <v>21</v>
      </c>
      <c r="S2443" s="18">
        <f>_xll.qlInterestRateIndexFixingDate(IborIndex&amp;Tenor,T2443,Trigger)</f>
        <v>56524</v>
      </c>
      <c r="T2443" s="18">
        <f>_xll.qlCalendarAdvance(Calendar,T2442,R2443,"f",,Trigger)</f>
        <v>56528</v>
      </c>
      <c r="U2443" s="18">
        <f>_xll.qlInterestRateIndexMaturity(IborIndex&amp;Tenor,T2443,Trigger)</f>
        <v>56620</v>
      </c>
      <c r="V2443" s="22">
        <f>IFERROR(_xll.qlIndexFixing($V$1,S2443,,Trigger),NA())</f>
        <v>1.3960210593049485E-2</v>
      </c>
      <c r="W2443" s="22">
        <f>IFERROR(_xll.qlIndexFixing($W$1,S2443,,Trigger),NA())</f>
        <v>1.4420318917876566E-2</v>
      </c>
      <c r="X2443" s="17">
        <f t="shared" si="38"/>
        <v>-4.6010832482708093</v>
      </c>
    </row>
    <row r="2444" spans="18:24" x14ac:dyDescent="0.2">
      <c r="R2444" s="17" t="s">
        <v>21</v>
      </c>
      <c r="S2444" s="18">
        <f>_xll.qlInterestRateIndexFixingDate(IborIndex&amp;Tenor,T2444,Trigger)</f>
        <v>56531</v>
      </c>
      <c r="T2444" s="18">
        <f>_xll.qlCalendarAdvance(Calendar,T2443,R2444,"f",,Trigger)</f>
        <v>56535</v>
      </c>
      <c r="U2444" s="18">
        <f>_xll.qlInterestRateIndexMaturity(IborIndex&amp;Tenor,T2444,Trigger)</f>
        <v>56627</v>
      </c>
      <c r="V2444" s="22">
        <f>IFERROR(_xll.qlIndexFixing($V$1,S2444,,Trigger),NA())</f>
        <v>1.3959340774613076E-2</v>
      </c>
      <c r="W2444" s="22">
        <f>IFERROR(_xll.qlIndexFixing($W$1,S2444,,Trigger),NA())</f>
        <v>1.440439545720219E-2</v>
      </c>
      <c r="X2444" s="17">
        <f t="shared" si="38"/>
        <v>-4.4505468258911396</v>
      </c>
    </row>
    <row r="2445" spans="18:24" x14ac:dyDescent="0.2">
      <c r="R2445" s="17" t="s">
        <v>21</v>
      </c>
      <c r="S2445" s="18">
        <f>_xll.qlInterestRateIndexFixingDate(IborIndex&amp;Tenor,T2445,Trigger)</f>
        <v>56538</v>
      </c>
      <c r="T2445" s="18">
        <f>_xll.qlCalendarAdvance(Calendar,T2444,R2445,"f",,Trigger)</f>
        <v>56542</v>
      </c>
      <c r="U2445" s="18">
        <f>_xll.qlInterestRateIndexMaturity(IborIndex&amp;Tenor,T2445,Trigger)</f>
        <v>56634</v>
      </c>
      <c r="V2445" s="22">
        <f>IFERROR(_xll.qlIndexFixing($V$1,S2445,,Trigger),NA())</f>
        <v>1.3958470956366082E-2</v>
      </c>
      <c r="W2445" s="22">
        <f>IFERROR(_xll.qlIndexFixing($W$1,S2445,,Trigger),NA())</f>
        <v>1.4388530677073455E-2</v>
      </c>
      <c r="X2445" s="17">
        <f t="shared" si="38"/>
        <v>-4.3005972070737224</v>
      </c>
    </row>
    <row r="2446" spans="18:24" x14ac:dyDescent="0.2">
      <c r="R2446" s="17" t="s">
        <v>21</v>
      </c>
      <c r="S2446" s="18">
        <f>_xll.qlInterestRateIndexFixingDate(IborIndex&amp;Tenor,T2446,Trigger)</f>
        <v>56545</v>
      </c>
      <c r="T2446" s="18">
        <f>_xll.qlCalendarAdvance(Calendar,T2445,R2446,"f",,Trigger)</f>
        <v>56549</v>
      </c>
      <c r="U2446" s="18">
        <f>_xll.qlInterestRateIndexMaturity(IborIndex&amp;Tenor,T2446,Trigger)</f>
        <v>56641</v>
      </c>
      <c r="V2446" s="22">
        <f>IFERROR(_xll.qlIndexFixing($V$1,S2446,,Trigger),NA())</f>
        <v>1.3957601138314584E-2</v>
      </c>
      <c r="W2446" s="22">
        <f>IFERROR(_xll.qlIndexFixing($W$1,S2446,,Trigger),NA())</f>
        <v>1.4372724735398829E-2</v>
      </c>
      <c r="X2446" s="17">
        <f t="shared" si="38"/>
        <v>-4.151235970842448</v>
      </c>
    </row>
    <row r="2447" spans="18:24" x14ac:dyDescent="0.2">
      <c r="R2447" s="17" t="s">
        <v>21</v>
      </c>
      <c r="S2447" s="18">
        <f>_xll.qlInterestRateIndexFixingDate(IborIndex&amp;Tenor,T2447,Trigger)</f>
        <v>56552</v>
      </c>
      <c r="T2447" s="18">
        <f>_xll.qlCalendarAdvance(Calendar,T2446,R2447,"f",,Trigger)</f>
        <v>56556</v>
      </c>
      <c r="U2447" s="18">
        <f>_xll.qlInterestRateIndexMaturity(IborIndex&amp;Tenor,T2447,Trigger)</f>
        <v>56648</v>
      </c>
      <c r="V2447" s="22">
        <f>IFERROR(_xll.qlIndexFixing($V$1,S2447,,Trigger),NA())</f>
        <v>1.3956731320455105E-2</v>
      </c>
      <c r="W2447" s="22">
        <f>IFERROR(_xll.qlIndexFixing($W$1,S2447,,Trigger),NA())</f>
        <v>1.4356977790084173E-2</v>
      </c>
      <c r="X2447" s="17">
        <f t="shared" si="38"/>
        <v>-4.0024646962906818</v>
      </c>
    </row>
    <row r="2448" spans="18:24" x14ac:dyDescent="0.2">
      <c r="R2448" s="17" t="s">
        <v>21</v>
      </c>
      <c r="S2448" s="18">
        <f>_xll.qlInterestRateIndexFixingDate(IborIndex&amp;Tenor,T2448,Trigger)</f>
        <v>56559</v>
      </c>
      <c r="T2448" s="18">
        <f>_xll.qlCalendarAdvance(Calendar,T2447,R2448,"f",,Trigger)</f>
        <v>56563</v>
      </c>
      <c r="U2448" s="18">
        <f>_xll.qlInterestRateIndexMaturity(IborIndex&amp;Tenor,T2448,Trigger)</f>
        <v>56655</v>
      </c>
      <c r="V2448" s="22">
        <f>IFERROR(_xll.qlIndexFixing($V$1,S2448,,Trigger),NA())</f>
        <v>1.3955861502787648E-2</v>
      </c>
      <c r="W2448" s="22">
        <f>IFERROR(_xll.qlIndexFixing($W$1,S2448,,Trigger),NA())</f>
        <v>1.4341289999038827E-2</v>
      </c>
      <c r="X2448" s="17">
        <f t="shared" si="38"/>
        <v>-3.8542849625117919</v>
      </c>
    </row>
    <row r="2449" spans="18:24" x14ac:dyDescent="0.2">
      <c r="R2449" s="17" t="s">
        <v>21</v>
      </c>
      <c r="S2449" s="18">
        <f>_xll.qlInterestRateIndexFixingDate(IborIndex&amp;Tenor,T2449,Trigger)</f>
        <v>56566</v>
      </c>
      <c r="T2449" s="18">
        <f>_xll.qlCalendarAdvance(Calendar,T2448,R2449,"f",,Trigger)</f>
        <v>56570</v>
      </c>
      <c r="U2449" s="18">
        <f>_xll.qlInterestRateIndexMaturity(IborIndex&amp;Tenor,T2449,Trigger)</f>
        <v>56662</v>
      </c>
      <c r="V2449" s="22">
        <f>IFERROR(_xll.qlIndexFixing($V$1,S2449,,Trigger),NA())</f>
        <v>1.3954991685313079E-2</v>
      </c>
      <c r="W2449" s="22">
        <f>IFERROR(_xll.qlIndexFixing($W$1,S2449,,Trigger),NA())</f>
        <v>1.4325661520171258E-2</v>
      </c>
      <c r="X2449" s="17">
        <f t="shared" si="38"/>
        <v>-3.7066983485817966</v>
      </c>
    </row>
    <row r="2450" spans="18:24" x14ac:dyDescent="0.2">
      <c r="R2450" s="17" t="s">
        <v>21</v>
      </c>
      <c r="S2450" s="18">
        <f>_xll.qlInterestRateIndexFixingDate(IborIndex&amp;Tenor,T2450,Trigger)</f>
        <v>56573</v>
      </c>
      <c r="T2450" s="18">
        <f>_xll.qlCalendarAdvance(Calendar,T2449,R2450,"f",,Trigger)</f>
        <v>56577</v>
      </c>
      <c r="U2450" s="18">
        <f>_xll.qlInterestRateIndexMaturity(IborIndex&amp;Tenor,T2450,Trigger)</f>
        <v>56669</v>
      </c>
      <c r="V2450" s="22">
        <f>IFERROR(_xll.qlIndexFixing($V$1,S2450,,Trigger),NA())</f>
        <v>1.39541218680314E-2</v>
      </c>
      <c r="W2450" s="22">
        <f>IFERROR(_xll.qlIndexFixing($W$1,S2450,,Trigger),NA())</f>
        <v>1.4310092511388199E-2</v>
      </c>
      <c r="X2450" s="17">
        <f t="shared" si="38"/>
        <v>-3.5597064335679898</v>
      </c>
    </row>
    <row r="2451" spans="18:24" x14ac:dyDescent="0.2">
      <c r="R2451" s="17" t="s">
        <v>21</v>
      </c>
      <c r="S2451" s="18">
        <f>_xll.qlInterestRateIndexFixingDate(IborIndex&amp;Tenor,T2451,Trigger)</f>
        <v>56580</v>
      </c>
      <c r="T2451" s="18">
        <f>_xll.qlCalendarAdvance(Calendar,T2450,R2451,"f",,Trigger)</f>
        <v>56584</v>
      </c>
      <c r="U2451" s="18">
        <f>_xll.qlInterestRateIndexMaturity(IborIndex&amp;Tenor,T2451,Trigger)</f>
        <v>56674</v>
      </c>
      <c r="V2451" s="22">
        <f>IFERROR(_xll.qlIndexFixing($V$1,S2451,,Trigger),NA())</f>
        <v>1.395283614194831E-2</v>
      </c>
      <c r="W2451" s="22">
        <f>IFERROR(_xll.qlIndexFixing($W$1,S2451,,Trigger),NA())</f>
        <v>1.4296209553952721E-2</v>
      </c>
      <c r="X2451" s="17">
        <f t="shared" si="38"/>
        <v>-3.4337341200441074</v>
      </c>
    </row>
    <row r="2452" spans="18:24" x14ac:dyDescent="0.2">
      <c r="R2452" s="17" t="s">
        <v>21</v>
      </c>
      <c r="S2452" s="18">
        <f>_xll.qlInterestRateIndexFixingDate(IborIndex&amp;Tenor,T2452,Trigger)</f>
        <v>56587</v>
      </c>
      <c r="T2452" s="18">
        <f>_xll.qlCalendarAdvance(Calendar,T2451,R2452,"f",,Trigger)</f>
        <v>56591</v>
      </c>
      <c r="U2452" s="18">
        <f>_xll.qlInterestRateIndexMaturity(IborIndex&amp;Tenor,T2452,Trigger)</f>
        <v>56681</v>
      </c>
      <c r="V2452" s="22">
        <f>IFERROR(_xll.qlIndexFixing($V$1,S2452,,Trigger),NA())</f>
        <v>1.3951966392326653E-2</v>
      </c>
      <c r="W2452" s="22">
        <f>IFERROR(_xll.qlIndexFixing($W$1,S2452,,Trigger),NA())</f>
        <v>1.4280752584373779E-2</v>
      </c>
      <c r="X2452" s="17">
        <f t="shared" si="38"/>
        <v>-3.2878619204712578</v>
      </c>
    </row>
    <row r="2453" spans="18:24" x14ac:dyDescent="0.2">
      <c r="R2453" s="17" t="s">
        <v>21</v>
      </c>
      <c r="S2453" s="18">
        <f>_xll.qlInterestRateIndexFixingDate(IborIndex&amp;Tenor,T2453,Trigger)</f>
        <v>56594</v>
      </c>
      <c r="T2453" s="18">
        <f>_xll.qlCalendarAdvance(Calendar,T2452,R2453,"f",,Trigger)</f>
        <v>56598</v>
      </c>
      <c r="U2453" s="18">
        <f>_xll.qlInterestRateIndexMaturity(IborIndex&amp;Tenor,T2453,Trigger)</f>
        <v>56688</v>
      </c>
      <c r="V2453" s="22">
        <f>IFERROR(_xll.qlIndexFixing($V$1,S2453,,Trigger),NA())</f>
        <v>1.395109664289329E-2</v>
      </c>
      <c r="W2453" s="22">
        <f>IFERROR(_xll.qlIndexFixing($W$1,S2453,,Trigger),NA())</f>
        <v>1.426535552998498E-2</v>
      </c>
      <c r="X2453" s="17">
        <f t="shared" si="38"/>
        <v>-3.1425888709168959</v>
      </c>
    </row>
    <row r="2454" spans="18:24" x14ac:dyDescent="0.2">
      <c r="R2454" s="17" t="s">
        <v>21</v>
      </c>
      <c r="S2454" s="18">
        <f>_xll.qlInterestRateIndexFixingDate(IborIndex&amp;Tenor,T2454,Trigger)</f>
        <v>56601</v>
      </c>
      <c r="T2454" s="18">
        <f>_xll.qlCalendarAdvance(Calendar,T2453,R2454,"f",,Trigger)</f>
        <v>56605</v>
      </c>
      <c r="U2454" s="18">
        <f>_xll.qlInterestRateIndexMaturity(IborIndex&amp;Tenor,T2454,Trigger)</f>
        <v>56695</v>
      </c>
      <c r="V2454" s="22">
        <f>IFERROR(_xll.qlIndexFixing($V$1,S2454,,Trigger),NA())</f>
        <v>1.3950226893649109E-2</v>
      </c>
      <c r="W2454" s="22">
        <f>IFERROR(_xll.qlIndexFixing($W$1,S2454,,Trigger),NA())</f>
        <v>1.4250018548697341E-2</v>
      </c>
      <c r="X2454" s="17">
        <f t="shared" si="38"/>
        <v>-2.9979165504823158</v>
      </c>
    </row>
    <row r="2455" spans="18:24" x14ac:dyDescent="0.2">
      <c r="R2455" s="17" t="s">
        <v>21</v>
      </c>
      <c r="S2455" s="18">
        <f>_xll.qlInterestRateIndexFixingDate(IborIndex&amp;Tenor,T2455,Trigger)</f>
        <v>56607</v>
      </c>
      <c r="T2455" s="18">
        <f>_xll.qlCalendarAdvance(Calendar,T2454,R2455,"f",,Trigger)</f>
        <v>56612</v>
      </c>
      <c r="U2455" s="18">
        <f>_xll.qlInterestRateIndexMaturity(IborIndex&amp;Tenor,T2455,Trigger)</f>
        <v>56702</v>
      </c>
      <c r="V2455" s="22">
        <f>IFERROR(_xll.qlIndexFixing($V$1,S2455,,Trigger),NA())</f>
        <v>1.3949357144592334E-2</v>
      </c>
      <c r="W2455" s="22">
        <f>IFERROR(_xll.qlIndexFixing($W$1,S2455,,Trigger),NA())</f>
        <v>1.4234741798422768E-2</v>
      </c>
      <c r="X2455" s="17">
        <f t="shared" si="38"/>
        <v>-2.8538465383043388</v>
      </c>
    </row>
    <row r="2456" spans="18:24" x14ac:dyDescent="0.2">
      <c r="R2456" s="17" t="s">
        <v>21</v>
      </c>
      <c r="S2456" s="18">
        <f>_xll.qlInterestRateIndexFixingDate(IborIndex&amp;Tenor,T2456,Trigger)</f>
        <v>56614</v>
      </c>
      <c r="T2456" s="18">
        <f>_xll.qlCalendarAdvance(Calendar,T2455,R2456,"f",,Trigger)</f>
        <v>56619</v>
      </c>
      <c r="U2456" s="18">
        <f>_xll.qlInterestRateIndexMaturity(IborIndex&amp;Tenor,T2456,Trigger)</f>
        <v>56709</v>
      </c>
      <c r="V2456" s="22">
        <f>IFERROR(_xll.qlIndexFixing($V$1,S2456,,Trigger),NA())</f>
        <v>1.394848739572474E-2</v>
      </c>
      <c r="W2456" s="22">
        <f>IFERROR(_xll.qlIndexFixing($W$1,S2456,,Trigger),NA())</f>
        <v>1.4219525437073166E-2</v>
      </c>
      <c r="X2456" s="17">
        <f t="shared" si="38"/>
        <v>-2.7103804134842591</v>
      </c>
    </row>
    <row r="2457" spans="18:24" x14ac:dyDescent="0.2">
      <c r="R2457" s="17" t="s">
        <v>21</v>
      </c>
      <c r="S2457" s="18">
        <f>_xll.qlInterestRateIndexFixingDate(IborIndex&amp;Tenor,T2457,Trigger)</f>
        <v>56622</v>
      </c>
      <c r="T2457" s="18">
        <f>_xll.qlCalendarAdvance(Calendar,T2456,R2457,"f",,Trigger)</f>
        <v>56626</v>
      </c>
      <c r="U2457" s="18">
        <f>_xll.qlInterestRateIndexMaturity(IborIndex&amp;Tenor,T2457,Trigger)</f>
        <v>56716</v>
      </c>
      <c r="V2457" s="22">
        <f>IFERROR(_xll.qlIndexFixing($V$1,S2457,,Trigger),NA())</f>
        <v>1.3947617647046329E-2</v>
      </c>
      <c r="W2457" s="22">
        <f>IFERROR(_xll.qlIndexFixing($W$1,S2457,,Trigger),NA())</f>
        <v>1.420436962256133E-2</v>
      </c>
      <c r="X2457" s="17">
        <f t="shared" si="38"/>
        <v>-2.5675197551500162</v>
      </c>
    </row>
    <row r="2458" spans="18:24" x14ac:dyDescent="0.2">
      <c r="R2458" s="17" t="s">
        <v>21</v>
      </c>
      <c r="S2458" s="18">
        <f>_xll.qlInterestRateIndexFixingDate(IborIndex&amp;Tenor,T2458,Trigger)</f>
        <v>56629</v>
      </c>
      <c r="T2458" s="18">
        <f>_xll.qlCalendarAdvance(Calendar,T2457,R2458,"f",,Trigger)</f>
        <v>56633</v>
      </c>
      <c r="U2458" s="18">
        <f>_xll.qlInterestRateIndexMaturity(IborIndex&amp;Tenor,T2458,Trigger)</f>
        <v>56724</v>
      </c>
      <c r="V2458" s="22">
        <f>IFERROR(_xll.qlIndexFixing($V$1,S2458,,Trigger),NA())</f>
        <v>1.3946955616557332E-2</v>
      </c>
      <c r="W2458" s="22">
        <f>IFERROR(_xll.qlIndexFixing($W$1,S2458,,Trigger),NA())</f>
        <v>1.4188487242532558E-2</v>
      </c>
      <c r="X2458" s="17">
        <f t="shared" si="38"/>
        <v>-2.4153162597522622</v>
      </c>
    </row>
    <row r="2459" spans="18:24" x14ac:dyDescent="0.2">
      <c r="R2459" s="17" t="s">
        <v>21</v>
      </c>
      <c r="S2459" s="18">
        <f>_xll.qlInterestRateIndexFixingDate(IborIndex&amp;Tenor,T2459,Trigger)</f>
        <v>56636</v>
      </c>
      <c r="T2459" s="18">
        <f>_xll.qlCalendarAdvance(Calendar,T2458,R2459,"f",,Trigger)</f>
        <v>56640</v>
      </c>
      <c r="U2459" s="18">
        <f>_xll.qlInterestRateIndexMaturity(IborIndex&amp;Tenor,T2459,Trigger)</f>
        <v>56730</v>
      </c>
      <c r="V2459" s="22">
        <f>IFERROR(_xll.qlIndexFixing($V$1,S2459,,Trigger),NA())</f>
        <v>1.3945878150253499E-2</v>
      </c>
      <c r="W2459" s="22">
        <f>IFERROR(_xll.qlIndexFixing($W$1,S2459,,Trigger),NA())</f>
        <v>1.417424026570302E-2</v>
      </c>
      <c r="X2459" s="17">
        <f t="shared" si="38"/>
        <v>-2.2836211544952079</v>
      </c>
    </row>
    <row r="2460" spans="18:24" x14ac:dyDescent="0.2">
      <c r="R2460" s="17" t="s">
        <v>21</v>
      </c>
      <c r="S2460" s="18">
        <f>_xll.qlInterestRateIndexFixingDate(IborIndex&amp;Tenor,T2460,Trigger)</f>
        <v>56643</v>
      </c>
      <c r="T2460" s="18">
        <f>_xll.qlCalendarAdvance(Calendar,T2459,R2460,"f",,Trigger)</f>
        <v>56647</v>
      </c>
      <c r="U2460" s="18">
        <f>_xll.qlInterestRateIndexMaturity(IborIndex&amp;Tenor,T2460,Trigger)</f>
        <v>56737</v>
      </c>
      <c r="V2460" s="22">
        <f>IFERROR(_xll.qlIndexFixing($V$1,S2460,,Trigger),NA())</f>
        <v>1.3945008402139081E-2</v>
      </c>
      <c r="W2460" s="22">
        <f>IFERROR(_xll.qlIndexFixing($W$1,S2460,,Trigger),NA())</f>
        <v>1.4159267039183909E-2</v>
      </c>
      <c r="X2460" s="17">
        <f t="shared" ref="X2460:X2523" si="39">(V2460-W2460)*10000</f>
        <v>-2.142586370448285</v>
      </c>
    </row>
    <row r="2461" spans="18:24" x14ac:dyDescent="0.2">
      <c r="R2461" s="17" t="s">
        <v>21</v>
      </c>
      <c r="S2461" s="18">
        <f>_xll.qlInterestRateIndexFixingDate(IborIndex&amp;Tenor,T2461,Trigger)</f>
        <v>56650</v>
      </c>
      <c r="T2461" s="18">
        <f>_xll.qlCalendarAdvance(Calendar,T2460,R2461,"f",,Trigger)</f>
        <v>56654</v>
      </c>
      <c r="U2461" s="18">
        <f>_xll.qlInterestRateIndexMaturity(IborIndex&amp;Tenor,T2461,Trigger)</f>
        <v>56744</v>
      </c>
      <c r="V2461" s="22">
        <f>IFERROR(_xll.qlIndexFixing($V$1,S2461,,Trigger),NA())</f>
        <v>1.3944138654213845E-2</v>
      </c>
      <c r="W2461" s="22">
        <f>IFERROR(_xll.qlIndexFixing($W$1,S2461,,Trigger),NA())</f>
        <v>1.4144354991156405E-2</v>
      </c>
      <c r="X2461" s="17">
        <f t="shared" si="39"/>
        <v>-2.0021633694256025</v>
      </c>
    </row>
    <row r="2462" spans="18:24" x14ac:dyDescent="0.2">
      <c r="R2462" s="17" t="s">
        <v>21</v>
      </c>
      <c r="S2462" s="18">
        <f>_xll.qlInterestRateIndexFixingDate(IborIndex&amp;Tenor,T2462,Trigger)</f>
        <v>56657</v>
      </c>
      <c r="T2462" s="18">
        <f>_xll.qlCalendarAdvance(Calendar,T2461,R2462,"f",,Trigger)</f>
        <v>56661</v>
      </c>
      <c r="U2462" s="18">
        <f>_xll.qlInterestRateIndexMaturity(IborIndex&amp;Tenor,T2462,Trigger)</f>
        <v>56751</v>
      </c>
      <c r="V2462" s="22">
        <f>IFERROR(_xll.qlIndexFixing($V$1,S2462,,Trigger),NA())</f>
        <v>1.3943268906476902E-2</v>
      </c>
      <c r="W2462" s="22">
        <f>IFERROR(_xll.qlIndexFixing($W$1,S2462,,Trigger),NA())</f>
        <v>1.4129504279535965E-2</v>
      </c>
      <c r="X2462" s="17">
        <f t="shared" si="39"/>
        <v>-1.8623537305906268</v>
      </c>
    </row>
    <row r="2463" spans="18:24" x14ac:dyDescent="0.2">
      <c r="R2463" s="17" t="s">
        <v>21</v>
      </c>
      <c r="S2463" s="18">
        <f>_xll.qlInterestRateIndexFixingDate(IborIndex&amp;Tenor,T2463,Trigger)</f>
        <v>56664</v>
      </c>
      <c r="T2463" s="18">
        <f>_xll.qlCalendarAdvance(Calendar,T2462,R2463,"f",,Trigger)</f>
        <v>56668</v>
      </c>
      <c r="U2463" s="18">
        <f>_xll.qlInterestRateIndexMaturity(IborIndex&amp;Tenor,T2463,Trigger)</f>
        <v>56758</v>
      </c>
      <c r="V2463" s="22">
        <f>IFERROR(_xll.qlIndexFixing($V$1,S2463,,Trigger),NA())</f>
        <v>1.3942399158928254E-2</v>
      </c>
      <c r="W2463" s="22">
        <f>IFERROR(_xll.qlIndexFixing($W$1,S2463,,Trigger),NA())</f>
        <v>1.4114715062236272E-2</v>
      </c>
      <c r="X2463" s="17">
        <f t="shared" si="39"/>
        <v>-1.7231590330801794</v>
      </c>
    </row>
    <row r="2464" spans="18:24" x14ac:dyDescent="0.2">
      <c r="R2464" s="17" t="s">
        <v>21</v>
      </c>
      <c r="S2464" s="18">
        <f>_xll.qlInterestRateIndexFixingDate(IborIndex&amp;Tenor,T2464,Trigger)</f>
        <v>56671</v>
      </c>
      <c r="T2464" s="18">
        <f>_xll.qlCalendarAdvance(Calendar,T2463,R2464,"f",,Trigger)</f>
        <v>56675</v>
      </c>
      <c r="U2464" s="18">
        <f>_xll.qlInterestRateIndexMaturity(IborIndex&amp;Tenor,T2464,Trigger)</f>
        <v>56767</v>
      </c>
      <c r="V2464" s="22">
        <f>IFERROR(_xll.qlIndexFixing($V$1,S2464,,Trigger),NA())</f>
        <v>1.3941944446316922E-2</v>
      </c>
      <c r="W2464" s="22">
        <f>IFERROR(_xll.qlIndexFixing($W$1,S2464,,Trigger),NA())</f>
        <v>1.4098459176442833E-2</v>
      </c>
      <c r="X2464" s="17">
        <f t="shared" si="39"/>
        <v>-1.5651473012591108</v>
      </c>
    </row>
    <row r="2465" spans="18:24" x14ac:dyDescent="0.2">
      <c r="R2465" s="17" t="s">
        <v>21</v>
      </c>
      <c r="S2465" s="18">
        <f>_xll.qlInterestRateIndexFixingDate(IborIndex&amp;Tenor,T2465,Trigger)</f>
        <v>56678</v>
      </c>
      <c r="T2465" s="18">
        <f>_xll.qlCalendarAdvance(Calendar,T2464,R2465,"f",,Trigger)</f>
        <v>56682</v>
      </c>
      <c r="U2465" s="18">
        <f>_xll.qlInterestRateIndexMaturity(IborIndex&amp;Tenor,T2465,Trigger)</f>
        <v>56774</v>
      </c>
      <c r="V2465" s="22">
        <f>IFERROR(_xll.qlIndexFixing($V$1,S2465,,Trigger),NA())</f>
        <v>1.3941074631924236E-2</v>
      </c>
      <c r="W2465" s="22">
        <f>IFERROR(_xll.qlIndexFixing($W$1,S2465,,Trigger),NA())</f>
        <v>1.4083801168082699E-2</v>
      </c>
      <c r="X2465" s="17">
        <f t="shared" si="39"/>
        <v>-1.4272653615846238</v>
      </c>
    </row>
    <row r="2466" spans="18:24" x14ac:dyDescent="0.2">
      <c r="R2466" s="17" t="s">
        <v>21</v>
      </c>
      <c r="S2466" s="18">
        <f>_xll.qlInterestRateIndexFixingDate(IborIndex&amp;Tenor,T2466,Trigger)</f>
        <v>56685</v>
      </c>
      <c r="T2466" s="18">
        <f>_xll.qlCalendarAdvance(Calendar,T2465,R2466,"f",,Trigger)</f>
        <v>56689</v>
      </c>
      <c r="U2466" s="18">
        <f>_xll.qlInterestRateIndexMaturity(IborIndex&amp;Tenor,T2466,Trigger)</f>
        <v>56781</v>
      </c>
      <c r="V2466" s="22">
        <f>IFERROR(_xll.qlIndexFixing($V$1,S2466,,Trigger),NA())</f>
        <v>1.3940204817725309E-2</v>
      </c>
      <c r="W2466" s="22">
        <f>IFERROR(_xll.qlIndexFixing($W$1,S2466,,Trigger),NA())</f>
        <v>1.4069205156377331E-2</v>
      </c>
      <c r="X2466" s="17">
        <f t="shared" si="39"/>
        <v>-1.2900033865202201</v>
      </c>
    </row>
    <row r="2467" spans="18:24" x14ac:dyDescent="0.2">
      <c r="R2467" s="17" t="s">
        <v>21</v>
      </c>
      <c r="S2467" s="18">
        <f>_xll.qlInterestRateIndexFixingDate(IborIndex&amp;Tenor,T2467,Trigger)</f>
        <v>56692</v>
      </c>
      <c r="T2467" s="18">
        <f>_xll.qlCalendarAdvance(Calendar,T2466,R2467,"f",,Trigger)</f>
        <v>56696</v>
      </c>
      <c r="U2467" s="18">
        <f>_xll.qlInterestRateIndexMaturity(IborIndex&amp;Tenor,T2467,Trigger)</f>
        <v>56788</v>
      </c>
      <c r="V2467" s="22">
        <f>IFERROR(_xll.qlIndexFixing($V$1,S2467,,Trigger),NA())</f>
        <v>1.393933500371927E-2</v>
      </c>
      <c r="W2467" s="22">
        <f>IFERROR(_xll.qlIndexFixing($W$1,S2467,,Trigger),NA())</f>
        <v>1.4054671299243017E-2</v>
      </c>
      <c r="X2467" s="17">
        <f t="shared" si="39"/>
        <v>-1.1533629552374671</v>
      </c>
    </row>
    <row r="2468" spans="18:24" x14ac:dyDescent="0.2">
      <c r="R2468" s="17" t="s">
        <v>21</v>
      </c>
      <c r="S2468" s="18">
        <f>_xll.qlInterestRateIndexFixingDate(IborIndex&amp;Tenor,T2468,Trigger)</f>
        <v>56699</v>
      </c>
      <c r="T2468" s="18">
        <f>_xll.qlCalendarAdvance(Calendar,T2467,R2468,"f",,Trigger)</f>
        <v>56703</v>
      </c>
      <c r="U2468" s="18">
        <f>_xll.qlInterestRateIndexMaturity(IborIndex&amp;Tenor,T2468,Trigger)</f>
        <v>56795</v>
      </c>
      <c r="V2468" s="22">
        <f>IFERROR(_xll.qlIndexFixing($V$1,S2468,,Trigger),NA())</f>
        <v>1.393846518990525E-2</v>
      </c>
      <c r="W2468" s="22">
        <f>IFERROR(_xll.qlIndexFixing($W$1,S2468,,Trigger),NA())</f>
        <v>1.4040199754591703E-2</v>
      </c>
      <c r="X2468" s="17">
        <f t="shared" si="39"/>
        <v>-1.0173456468645301</v>
      </c>
    </row>
    <row r="2469" spans="18:24" x14ac:dyDescent="0.2">
      <c r="R2469" s="17" t="s">
        <v>21</v>
      </c>
      <c r="S2469" s="18">
        <f>_xll.qlInterestRateIndexFixingDate(IborIndex&amp;Tenor,T2469,Trigger)</f>
        <v>56706</v>
      </c>
      <c r="T2469" s="18">
        <f>_xll.qlCalendarAdvance(Calendar,T2468,R2469,"f",,Trigger)</f>
        <v>56710</v>
      </c>
      <c r="U2469" s="18">
        <f>_xll.qlInterestRateIndexMaturity(IborIndex&amp;Tenor,T2469,Trigger)</f>
        <v>56801</v>
      </c>
      <c r="V2469" s="22">
        <f>IFERROR(_xll.qlIndexFixing($V$1,S2469,,Trigger),NA())</f>
        <v>1.3937388025867513E-2</v>
      </c>
      <c r="W2469" s="22">
        <f>IFERROR(_xll.qlIndexFixing($W$1,S2469,,Trigger),NA())</f>
        <v>1.4026535152777842E-2</v>
      </c>
      <c r="X2469" s="17">
        <f t="shared" si="39"/>
        <v>-0.89147126910328955</v>
      </c>
    </row>
    <row r="2470" spans="18:24" x14ac:dyDescent="0.2">
      <c r="R2470" s="17" t="s">
        <v>21</v>
      </c>
      <c r="S2470" s="18">
        <f>_xll.qlInterestRateIndexFixingDate(IborIndex&amp;Tenor,T2470,Trigger)</f>
        <v>56713</v>
      </c>
      <c r="T2470" s="18">
        <f>_xll.qlCalendarAdvance(Calendar,T2469,R2470,"f",,Trigger)</f>
        <v>56717</v>
      </c>
      <c r="U2470" s="18">
        <f>_xll.qlInterestRateIndexMaturity(IborIndex&amp;Tenor,T2470,Trigger)</f>
        <v>56808</v>
      </c>
      <c r="V2470" s="22">
        <f>IFERROR(_xll.qlIndexFixing($V$1,S2470,,Trigger),NA())</f>
        <v>1.3936518246039573E-2</v>
      </c>
      <c r="W2470" s="22">
        <f>IFERROR(_xll.qlIndexFixing($W$1,S2470,,Trigger),NA())</f>
        <v>1.4012184761377821E-2</v>
      </c>
      <c r="X2470" s="17">
        <f t="shared" si="39"/>
        <v>-0.75666515338248042</v>
      </c>
    </row>
    <row r="2471" spans="18:24" x14ac:dyDescent="0.2">
      <c r="R2471" s="17" t="s">
        <v>21</v>
      </c>
      <c r="S2471" s="18">
        <f>_xll.qlInterestRateIndexFixingDate(IborIndex&amp;Tenor,T2471,Trigger)</f>
        <v>56718</v>
      </c>
      <c r="T2471" s="18">
        <f>_xll.qlCalendarAdvance(Calendar,T2470,R2471,"f",,Trigger)</f>
        <v>56724</v>
      </c>
      <c r="U2471" s="18">
        <f>_xll.qlInterestRateIndexMaturity(IborIndex&amp;Tenor,T2471,Trigger)</f>
        <v>56815</v>
      </c>
      <c r="V2471" s="22">
        <f>IFERROR(_xll.qlIndexFixing($V$1,S2471,,Trigger),NA())</f>
        <v>1.3935648466402249E-2</v>
      </c>
      <c r="W2471" s="22">
        <f>IFERROR(_xll.qlIndexFixing($W$1,S2471,,Trigger),NA())</f>
        <v>1.3997897141923682E-2</v>
      </c>
      <c r="X2471" s="17">
        <f t="shared" si="39"/>
        <v>-0.6224867552143305</v>
      </c>
    </row>
    <row r="2472" spans="18:24" x14ac:dyDescent="0.2">
      <c r="R2472" s="17" t="s">
        <v>21</v>
      </c>
      <c r="S2472" s="18">
        <f>_xll.qlInterestRateIndexFixingDate(IborIndex&amp;Tenor,T2472,Trigger)</f>
        <v>56727</v>
      </c>
      <c r="T2472" s="18">
        <f>_xll.qlCalendarAdvance(Calendar,T2471,R2472,"f",,Trigger)</f>
        <v>56731</v>
      </c>
      <c r="U2472" s="18">
        <f>_xll.qlInterestRateIndexMaturity(IborIndex&amp;Tenor,T2472,Trigger)</f>
        <v>56822</v>
      </c>
      <c r="V2472" s="22">
        <f>IFERROR(_xll.qlIndexFixing($V$1,S2472,,Trigger),NA())</f>
        <v>1.3934778686954662E-2</v>
      </c>
      <c r="W2472" s="22">
        <f>IFERROR(_xll.qlIndexFixing($W$1,S2472,,Trigger),NA())</f>
        <v>1.3983672452336575E-2</v>
      </c>
      <c r="X2472" s="17">
        <f t="shared" si="39"/>
        <v>-0.48893765381913601</v>
      </c>
    </row>
    <row r="2473" spans="18:24" x14ac:dyDescent="0.2">
      <c r="R2473" s="17" t="s">
        <v>21</v>
      </c>
      <c r="S2473" s="18">
        <f>_xll.qlInterestRateIndexFixingDate(IborIndex&amp;Tenor,T2473,Trigger)</f>
        <v>56734</v>
      </c>
      <c r="T2473" s="18">
        <f>_xll.qlCalendarAdvance(Calendar,T2472,R2473,"f",,Trigger)</f>
        <v>56738</v>
      </c>
      <c r="U2473" s="18">
        <f>_xll.qlInterestRateIndexMaturity(IborIndex&amp;Tenor,T2473,Trigger)</f>
        <v>56830</v>
      </c>
      <c r="V2473" s="22">
        <f>IFERROR(_xll.qlIndexFixing($V$1,S2473,,Trigger),NA())</f>
        <v>1.3934116123726758E-2</v>
      </c>
      <c r="W2473" s="22">
        <f>IFERROR(_xll.qlIndexFixing($W$1,S2473,,Trigger),NA())</f>
        <v>1.3968782245683254E-2</v>
      </c>
      <c r="X2473" s="17">
        <f t="shared" si="39"/>
        <v>-0.34666121956496154</v>
      </c>
    </row>
    <row r="2474" spans="18:24" x14ac:dyDescent="0.2">
      <c r="R2474" s="17" t="s">
        <v>21</v>
      </c>
      <c r="S2474" s="18">
        <f>_xll.qlInterestRateIndexFixingDate(IborIndex&amp;Tenor,T2474,Trigger)</f>
        <v>56741</v>
      </c>
      <c r="T2474" s="18">
        <f>_xll.qlCalendarAdvance(Calendar,T2473,R2474,"f",,Trigger)</f>
        <v>56745</v>
      </c>
      <c r="U2474" s="18">
        <f>_xll.qlInterestRateIndexMaturity(IborIndex&amp;Tenor,T2474,Trigger)</f>
        <v>56837</v>
      </c>
      <c r="V2474" s="22">
        <f>IFERROR(_xll.qlIndexFixing($V$1,S2474,,Trigger),NA())</f>
        <v>1.3933246311068338E-2</v>
      </c>
      <c r="W2474" s="22">
        <f>IFERROR(_xll.qlIndexFixing($W$1,S2474,,Trigger),NA())</f>
        <v>1.3954687892193722E-2</v>
      </c>
      <c r="X2474" s="17">
        <f t="shared" si="39"/>
        <v>-0.2144158112538444</v>
      </c>
    </row>
    <row r="2475" spans="18:24" x14ac:dyDescent="0.2">
      <c r="R2475" s="17" t="s">
        <v>21</v>
      </c>
      <c r="S2475" s="18">
        <f>_xll.qlInterestRateIndexFixingDate(IborIndex&amp;Tenor,T2475,Trigger)</f>
        <v>56748</v>
      </c>
      <c r="T2475" s="18">
        <f>_xll.qlCalendarAdvance(Calendar,T2474,R2475,"f",,Trigger)</f>
        <v>56752</v>
      </c>
      <c r="U2475" s="18">
        <f>_xll.qlInterestRateIndexMaturity(IborIndex&amp;Tenor,T2475,Trigger)</f>
        <v>56844</v>
      </c>
      <c r="V2475" s="22">
        <f>IFERROR(_xll.qlIndexFixing($V$1,S2475,,Trigger),NA())</f>
        <v>1.3932376498602805E-2</v>
      </c>
      <c r="W2475" s="22">
        <f>IFERROR(_xll.qlIndexFixing($W$1,S2475,,Trigger),NA())</f>
        <v>1.3940656956613376E-2</v>
      </c>
      <c r="X2475" s="17">
        <f t="shared" si="39"/>
        <v>-8.2804580105715758E-2</v>
      </c>
    </row>
    <row r="2476" spans="18:24" x14ac:dyDescent="0.2">
      <c r="R2476" s="17" t="s">
        <v>21</v>
      </c>
      <c r="S2476" s="18">
        <f>_xll.qlInterestRateIndexFixingDate(IborIndex&amp;Tenor,T2476,Trigger)</f>
        <v>56755</v>
      </c>
      <c r="T2476" s="18">
        <f>_xll.qlCalendarAdvance(Calendar,T2475,R2476,"f",,Trigger)</f>
        <v>56759</v>
      </c>
      <c r="U2476" s="18">
        <f>_xll.qlInterestRateIndexMaturity(IborIndex&amp;Tenor,T2476,Trigger)</f>
        <v>56851</v>
      </c>
      <c r="V2476" s="22">
        <f>IFERROR(_xll.qlIndexFixing($V$1,S2476,,Trigger),NA())</f>
        <v>1.3931506686330163E-2</v>
      </c>
      <c r="W2476" s="22">
        <f>IFERROR(_xll.qlIndexFixing($W$1,S2476,,Trigger),NA())</f>
        <v>1.392668959686285E-2</v>
      </c>
      <c r="X2476" s="17">
        <f t="shared" si="39"/>
        <v>4.8170894673127407E-2</v>
      </c>
    </row>
    <row r="2477" spans="18:24" x14ac:dyDescent="0.2">
      <c r="R2477" s="17" t="s">
        <v>21</v>
      </c>
      <c r="S2477" s="18">
        <f>_xll.qlInterestRateIndexFixingDate(IborIndex&amp;Tenor,T2477,Trigger)</f>
        <v>56762</v>
      </c>
      <c r="T2477" s="18">
        <f>_xll.qlCalendarAdvance(Calendar,T2476,R2477,"f",,Trigger)</f>
        <v>56766</v>
      </c>
      <c r="U2477" s="18">
        <f>_xll.qlInterestRateIndexMaturity(IborIndex&amp;Tenor,T2477,Trigger)</f>
        <v>56858</v>
      </c>
      <c r="V2477" s="22">
        <f>IFERROR(_xll.qlIndexFixing($V$1,S2477,,Trigger),NA())</f>
        <v>1.3902129072764008E-2</v>
      </c>
      <c r="W2477" s="22">
        <f>IFERROR(_xll.qlIndexFixing($W$1,S2477,,Trigger),NA())</f>
        <v>1.3912781679821337E-2</v>
      </c>
      <c r="X2477" s="17">
        <f t="shared" si="39"/>
        <v>-0.10652607057329636</v>
      </c>
    </row>
    <row r="2478" spans="18:24" x14ac:dyDescent="0.2">
      <c r="R2478" s="17" t="s">
        <v>21</v>
      </c>
      <c r="S2478" s="18">
        <f>_xll.qlInterestRateIndexFixingDate(IborIndex&amp;Tenor,T2478,Trigger)</f>
        <v>56769</v>
      </c>
      <c r="T2478" s="18">
        <f>_xll.qlCalendarAdvance(Calendar,T2477,R2478,"f",,Trigger)</f>
        <v>56773</v>
      </c>
      <c r="U2478" s="18">
        <f>_xll.qlInterestRateIndexMaturity(IborIndex&amp;Tenor,T2478,Trigger)</f>
        <v>56865</v>
      </c>
      <c r="V2478" s="22">
        <f>IFERROR(_xll.qlIndexFixing($V$1,S2478,,Trigger),NA())</f>
        <v>1.3801422176395824E-2</v>
      </c>
      <c r="W2478" s="22">
        <f>IFERROR(_xll.qlIndexFixing($W$1,S2478,,Trigger),NA())</f>
        <v>1.3898858668596531E-2</v>
      </c>
      <c r="X2478" s="17">
        <f t="shared" si="39"/>
        <v>-0.97436492200706626</v>
      </c>
    </row>
    <row r="2479" spans="18:24" x14ac:dyDescent="0.2">
      <c r="R2479" s="17" t="s">
        <v>21</v>
      </c>
      <c r="S2479" s="18">
        <f>_xll.qlInterestRateIndexFixingDate(IborIndex&amp;Tenor,T2479,Trigger)</f>
        <v>56776</v>
      </c>
      <c r="T2479" s="18">
        <f>_xll.qlCalendarAdvance(Calendar,T2478,R2479,"f",,Trigger)</f>
        <v>56780</v>
      </c>
      <c r="U2479" s="18">
        <f>_xll.qlInterestRateIndexMaturity(IborIndex&amp;Tenor,T2479,Trigger)</f>
        <v>56872</v>
      </c>
      <c r="V2479" s="22">
        <f>IFERROR(_xll.qlIndexFixing($V$1,S2479,,Trigger),NA())</f>
        <v>1.3700622295782989E-2</v>
      </c>
      <c r="W2479" s="22">
        <f>IFERROR(_xll.qlIndexFixing($W$1,S2479,,Trigger),NA())</f>
        <v>1.3884891660781875E-2</v>
      </c>
      <c r="X2479" s="17">
        <f t="shared" si="39"/>
        <v>-1.8426936499888606</v>
      </c>
    </row>
    <row r="2480" spans="18:24" x14ac:dyDescent="0.2">
      <c r="R2480" s="17" t="s">
        <v>21</v>
      </c>
      <c r="S2480" s="18">
        <f>_xll.qlInterestRateIndexFixingDate(IborIndex&amp;Tenor,T2480,Trigger)</f>
        <v>56783</v>
      </c>
      <c r="T2480" s="18">
        <f>_xll.qlCalendarAdvance(Calendar,T2479,R2480,"f",,Trigger)</f>
        <v>56787</v>
      </c>
      <c r="U2480" s="18">
        <f>_xll.qlInterestRateIndexMaturity(IborIndex&amp;Tenor,T2480,Trigger)</f>
        <v>56879</v>
      </c>
      <c r="V2480" s="22">
        <f>IFERROR(_xll.qlIndexFixing($V$1,S2480,,Trigger),NA())</f>
        <v>1.3599729438222274E-2</v>
      </c>
      <c r="W2480" s="22">
        <f>IFERROR(_xll.qlIndexFixing($W$1,S2480,,Trigger),NA())</f>
        <v>1.3870878360685039E-2</v>
      </c>
      <c r="X2480" s="17">
        <f t="shared" si="39"/>
        <v>-2.7114892246276474</v>
      </c>
    </row>
    <row r="2481" spans="18:24" x14ac:dyDescent="0.2">
      <c r="R2481" s="17" t="s">
        <v>21</v>
      </c>
      <c r="S2481" s="18">
        <f>_xll.qlInterestRateIndexFixingDate(IborIndex&amp;Tenor,T2481,Trigger)</f>
        <v>56790</v>
      </c>
      <c r="T2481" s="18">
        <f>_xll.qlCalendarAdvance(Calendar,T2480,R2481,"f",,Trigger)</f>
        <v>56794</v>
      </c>
      <c r="U2481" s="18">
        <f>_xll.qlInterestRateIndexMaturity(IborIndex&amp;Tenor,T2481,Trigger)</f>
        <v>56886</v>
      </c>
      <c r="V2481" s="22">
        <f>IFERROR(_xll.qlIndexFixing($V$1,S2481,,Trigger),NA())</f>
        <v>1.3498743611008713E-2</v>
      </c>
      <c r="W2481" s="22">
        <f>IFERROR(_xll.qlIndexFixing($W$1,S2481,,Trigger),NA())</f>
        <v>1.3856816468249352E-2</v>
      </c>
      <c r="X2481" s="17">
        <f t="shared" si="39"/>
        <v>-3.5807285724063878</v>
      </c>
    </row>
    <row r="2482" spans="18:24" x14ac:dyDescent="0.2">
      <c r="R2482" s="17" t="s">
        <v>21</v>
      </c>
      <c r="S2482" s="18">
        <f>_xll.qlInterestRateIndexFixingDate(IborIndex&amp;Tenor,T2482,Trigger)</f>
        <v>56797</v>
      </c>
      <c r="T2482" s="18">
        <f>_xll.qlCalendarAdvance(Calendar,T2481,R2482,"f",,Trigger)</f>
        <v>56801</v>
      </c>
      <c r="U2482" s="18">
        <f>_xll.qlInterestRateIndexMaturity(IborIndex&amp;Tenor,T2482,Trigger)</f>
        <v>56893</v>
      </c>
      <c r="V2482" s="22">
        <f>IFERROR(_xll.qlIndexFixing($V$1,S2482,,Trigger),NA())</f>
        <v>1.339766482145211E-2</v>
      </c>
      <c r="W2482" s="22">
        <f>IFERROR(_xll.qlIndexFixing($W$1,S2482,,Trigger),NA())</f>
        <v>1.3842703679051209E-2</v>
      </c>
      <c r="X2482" s="17">
        <f t="shared" si="39"/>
        <v>-4.4503885759909938</v>
      </c>
    </row>
    <row r="2483" spans="18:24" x14ac:dyDescent="0.2">
      <c r="R2483" s="17" t="s">
        <v>21</v>
      </c>
      <c r="S2483" s="18">
        <f>_xll.qlInterestRateIndexFixingDate(IborIndex&amp;Tenor,T2483,Trigger)</f>
        <v>56804</v>
      </c>
      <c r="T2483" s="18">
        <f>_xll.qlCalendarAdvance(Calendar,T2482,R2483,"f",,Trigger)</f>
        <v>56808</v>
      </c>
      <c r="U2483" s="18">
        <f>_xll.qlInterestRateIndexMaturity(IborIndex&amp;Tenor,T2483,Trigger)</f>
        <v>56900</v>
      </c>
      <c r="V2483" s="22">
        <f>IFERROR(_xll.qlIndexFixing($V$1,S2483,,Trigger),NA())</f>
        <v>1.3296493076864009E-2</v>
      </c>
      <c r="W2483" s="22">
        <f>IFERROR(_xll.qlIndexFixing($W$1,S2483,,Trigger),NA())</f>
        <v>1.3828537684304405E-2</v>
      </c>
      <c r="X2483" s="17">
        <f t="shared" si="39"/>
        <v>-5.3204460744039546</v>
      </c>
    </row>
    <row r="2484" spans="18:24" x14ac:dyDescent="0.2">
      <c r="R2484" s="17" t="s">
        <v>21</v>
      </c>
      <c r="S2484" s="18">
        <f>_xll.qlInterestRateIndexFixingDate(IborIndex&amp;Tenor,T2484,Trigger)</f>
        <v>56811</v>
      </c>
      <c r="T2484" s="18">
        <f>_xll.qlCalendarAdvance(Calendar,T2483,R2484,"f",,Trigger)</f>
        <v>56815</v>
      </c>
      <c r="U2484" s="18">
        <f>_xll.qlInterestRateIndexMaturity(IborIndex&amp;Tenor,T2484,Trigger)</f>
        <v>56907</v>
      </c>
      <c r="V2484" s="22">
        <f>IFERROR(_xll.qlIndexFixing($V$1,S2484,,Trigger),NA())</f>
        <v>1.3195228384564642E-2</v>
      </c>
      <c r="W2484" s="22">
        <f>IFERROR(_xll.qlIndexFixing($W$1,S2484,,Trigger),NA())</f>
        <v>1.3814316170857528E-2</v>
      </c>
      <c r="X2484" s="17">
        <f t="shared" si="39"/>
        <v>-6.1908778629288577</v>
      </c>
    </row>
    <row r="2485" spans="18:24" x14ac:dyDescent="0.2">
      <c r="R2485" s="17" t="s">
        <v>21</v>
      </c>
      <c r="S2485" s="18">
        <f>_xll.qlInterestRateIndexFixingDate(IborIndex&amp;Tenor,T2485,Trigger)</f>
        <v>56818</v>
      </c>
      <c r="T2485" s="18">
        <f>_xll.qlCalendarAdvance(Calendar,T2484,R2485,"f",,Trigger)</f>
        <v>56822</v>
      </c>
      <c r="U2485" s="18">
        <f>_xll.qlInterestRateIndexMaturity(IborIndex&amp;Tenor,T2485,Trigger)</f>
        <v>56914</v>
      </c>
      <c r="V2485" s="22">
        <f>IFERROR(_xll.qlIndexFixing($V$1,S2485,,Trigger),NA())</f>
        <v>1.3093870751879453E-2</v>
      </c>
      <c r="W2485" s="22">
        <f>IFERROR(_xll.qlIndexFixing($W$1,S2485,,Trigger),NA())</f>
        <v>1.3800036821193965E-2</v>
      </c>
      <c r="X2485" s="17">
        <f t="shared" si="39"/>
        <v>-7.0616606931451189</v>
      </c>
    </row>
    <row r="2486" spans="18:24" x14ac:dyDescent="0.2">
      <c r="R2486" s="17" t="s">
        <v>21</v>
      </c>
      <c r="S2486" s="18">
        <f>_xll.qlInterestRateIndexFixingDate(IborIndex&amp;Tenor,T2486,Trigger)</f>
        <v>56825</v>
      </c>
      <c r="T2486" s="18">
        <f>_xll.qlCalendarAdvance(Calendar,T2485,R2486,"f",,Trigger)</f>
        <v>56829</v>
      </c>
      <c r="U2486" s="18">
        <f>_xll.qlInterestRateIndexMaturity(IborIndex&amp;Tenor,T2486,Trigger)</f>
        <v>56921</v>
      </c>
      <c r="V2486" s="22">
        <f>IFERROR(_xll.qlIndexFixing($V$1,S2486,,Trigger),NA())</f>
        <v>1.2992420186144313E-2</v>
      </c>
      <c r="W2486" s="22">
        <f>IFERROR(_xll.qlIndexFixing($W$1,S2486,,Trigger),NA())</f>
        <v>1.3785697313433638E-2</v>
      </c>
      <c r="X2486" s="17">
        <f t="shared" si="39"/>
        <v>-7.9327712728932509</v>
      </c>
    </row>
    <row r="2487" spans="18:24" x14ac:dyDescent="0.2">
      <c r="R2487" s="17" t="s">
        <v>21</v>
      </c>
      <c r="S2487" s="18">
        <f>_xll.qlInterestRateIndexFixingDate(IborIndex&amp;Tenor,T2487,Trigger)</f>
        <v>56832</v>
      </c>
      <c r="T2487" s="18">
        <f>_xll.qlCalendarAdvance(Calendar,T2486,R2487,"f",,Trigger)</f>
        <v>56836</v>
      </c>
      <c r="U2487" s="18">
        <f>_xll.qlInterestRateIndexMaturity(IborIndex&amp;Tenor,T2487,Trigger)</f>
        <v>56928</v>
      </c>
      <c r="V2487" s="22">
        <f>IFERROR(_xll.qlIndexFixing($V$1,S2487,,Trigger),NA())</f>
        <v>1.2890876694694223E-2</v>
      </c>
      <c r="W2487" s="22">
        <f>IFERROR(_xll.qlIndexFixing($W$1,S2487,,Trigger),NA())</f>
        <v>1.3771295321333869E-2</v>
      </c>
      <c r="X2487" s="17">
        <f t="shared" si="39"/>
        <v>-8.8041862663964547</v>
      </c>
    </row>
    <row r="2488" spans="18:24" x14ac:dyDescent="0.2">
      <c r="R2488" s="17" t="s">
        <v>21</v>
      </c>
      <c r="S2488" s="18">
        <f>_xll.qlInterestRateIndexFixingDate(IborIndex&amp;Tenor,T2488,Trigger)</f>
        <v>56839</v>
      </c>
      <c r="T2488" s="18">
        <f>_xll.qlCalendarAdvance(Calendar,T2487,R2488,"f",,Trigger)</f>
        <v>56843</v>
      </c>
      <c r="U2488" s="18">
        <f>_xll.qlInterestRateIndexMaturity(IborIndex&amp;Tenor,T2488,Trigger)</f>
        <v>56935</v>
      </c>
      <c r="V2488" s="22">
        <f>IFERROR(_xll.qlIndexFixing($V$1,S2488,,Trigger),NA())</f>
        <v>1.2789240284877221E-2</v>
      </c>
      <c r="W2488" s="22">
        <f>IFERROR(_xll.qlIndexFixing($W$1,S2488,,Trigger),NA())</f>
        <v>1.3756828514289384E-2</v>
      </c>
      <c r="X2488" s="17">
        <f t="shared" si="39"/>
        <v>-9.6758822941216298</v>
      </c>
    </row>
    <row r="2489" spans="18:24" x14ac:dyDescent="0.2">
      <c r="R2489" s="17" t="s">
        <v>21</v>
      </c>
      <c r="S2489" s="18">
        <f>_xll.qlInterestRateIndexFixingDate(IborIndex&amp;Tenor,T2489,Trigger)</f>
        <v>56846</v>
      </c>
      <c r="T2489" s="18">
        <f>_xll.qlCalendarAdvance(Calendar,T2488,R2489,"f",,Trigger)</f>
        <v>56850</v>
      </c>
      <c r="U2489" s="18">
        <f>_xll.qlInterestRateIndexMaturity(IborIndex&amp;Tenor,T2489,Trigger)</f>
        <v>56942</v>
      </c>
      <c r="V2489" s="22">
        <f>IFERROR(_xll.qlIndexFixing($V$1,S2489,,Trigger),NA())</f>
        <v>1.2687510964044815E-2</v>
      </c>
      <c r="W2489" s="22">
        <f>IFERROR(_xll.qlIndexFixing($W$1,S2489,,Trigger),NA())</f>
        <v>1.3742294557333182E-2</v>
      </c>
      <c r="X2489" s="17">
        <f t="shared" si="39"/>
        <v>-10.547835932883665</v>
      </c>
    </row>
    <row r="2490" spans="18:24" x14ac:dyDescent="0.2">
      <c r="R2490" s="17" t="s">
        <v>21</v>
      </c>
      <c r="S2490" s="18">
        <f>_xll.qlInterestRateIndexFixingDate(IborIndex&amp;Tenor,T2490,Trigger)</f>
        <v>56853</v>
      </c>
      <c r="T2490" s="18">
        <f>_xll.qlCalendarAdvance(Calendar,T2489,R2490,"f",,Trigger)</f>
        <v>56857</v>
      </c>
      <c r="U2490" s="18">
        <f>_xll.qlInterestRateIndexMaturity(IborIndex&amp;Tenor,T2490,Trigger)</f>
        <v>56948</v>
      </c>
      <c r="V2490" s="22">
        <f>IFERROR(_xll.qlIndexFixing($V$1,S2490,,Trigger),NA())</f>
        <v>1.2599868396003702E-2</v>
      </c>
      <c r="W2490" s="22">
        <f>IFERROR(_xll.qlIndexFixing($W$1,S2490,,Trigger),NA())</f>
        <v>1.3728470181094115E-2</v>
      </c>
      <c r="X2490" s="17">
        <f t="shared" si="39"/>
        <v>-11.286017850904127</v>
      </c>
    </row>
    <row r="2491" spans="18:24" x14ac:dyDescent="0.2">
      <c r="R2491" s="17" t="s">
        <v>21</v>
      </c>
      <c r="S2491" s="18">
        <f>_xll.qlInterestRateIndexFixingDate(IborIndex&amp;Tenor,T2491,Trigger)</f>
        <v>56860</v>
      </c>
      <c r="T2491" s="18">
        <f>_xll.qlCalendarAdvance(Calendar,T2490,R2491,"f",,Trigger)</f>
        <v>56864</v>
      </c>
      <c r="U2491" s="18">
        <f>_xll.qlInterestRateIndexMaturity(IborIndex&amp;Tenor,T2491,Trigger)</f>
        <v>56955</v>
      </c>
      <c r="V2491" s="22">
        <f>IFERROR(_xll.qlIndexFixing($V$1,S2491,,Trigger),NA())</f>
        <v>1.2597743283727659E-2</v>
      </c>
      <c r="W2491" s="22">
        <f>IFERROR(_xll.qlIndexFixing($W$1,S2491,,Trigger),NA())</f>
        <v>1.3713861090960448E-2</v>
      </c>
      <c r="X2491" s="17">
        <f t="shared" si="39"/>
        <v>-11.161178072327891</v>
      </c>
    </row>
    <row r="2492" spans="18:24" x14ac:dyDescent="0.2">
      <c r="R2492" s="17" t="s">
        <v>21</v>
      </c>
      <c r="S2492" s="18">
        <f>_xll.qlInterestRateIndexFixingDate(IborIndex&amp;Tenor,T2492,Trigger)</f>
        <v>56867</v>
      </c>
      <c r="T2492" s="18">
        <f>_xll.qlCalendarAdvance(Calendar,T2491,R2492,"f",,Trigger)</f>
        <v>56871</v>
      </c>
      <c r="U2492" s="18">
        <f>_xll.qlInterestRateIndexMaturity(IborIndex&amp;Tenor,T2492,Trigger)</f>
        <v>56962</v>
      </c>
      <c r="V2492" s="22">
        <f>IFERROR(_xll.qlIndexFixing($V$1,S2492,,Trigger),NA())</f>
        <v>1.2595618172586533E-2</v>
      </c>
      <c r="W2492" s="22">
        <f>IFERROR(_xll.qlIndexFixing($W$1,S2492,,Trigger),NA())</f>
        <v>1.3699285501633308E-2</v>
      </c>
      <c r="X2492" s="17">
        <f t="shared" si="39"/>
        <v>-11.036673290467752</v>
      </c>
    </row>
    <row r="2493" spans="18:24" x14ac:dyDescent="0.2">
      <c r="R2493" s="17" t="s">
        <v>21</v>
      </c>
      <c r="S2493" s="18">
        <f>_xll.qlInterestRateIndexFixingDate(IborIndex&amp;Tenor,T2493,Trigger)</f>
        <v>56874</v>
      </c>
      <c r="T2493" s="18">
        <f>_xll.qlCalendarAdvance(Calendar,T2492,R2493,"f",,Trigger)</f>
        <v>56878</v>
      </c>
      <c r="U2493" s="18">
        <f>_xll.qlInterestRateIndexMaturity(IborIndex&amp;Tenor,T2493,Trigger)</f>
        <v>56969</v>
      </c>
      <c r="V2493" s="22">
        <f>IFERROR(_xll.qlIndexFixing($V$1,S2493,,Trigger),NA())</f>
        <v>1.2593493062586473E-2</v>
      </c>
      <c r="W2493" s="22">
        <f>IFERROR(_xll.qlIndexFixing($W$1,S2493,,Trigger),NA())</f>
        <v>1.3684743513505352E-2</v>
      </c>
      <c r="X2493" s="17">
        <f t="shared" si="39"/>
        <v>-10.912504509188789</v>
      </c>
    </row>
    <row r="2494" spans="18:24" x14ac:dyDescent="0.2">
      <c r="R2494" s="17" t="s">
        <v>21</v>
      </c>
      <c r="S2494" s="18">
        <f>_xll.qlInterestRateIndexFixingDate(IborIndex&amp;Tenor,T2494,Trigger)</f>
        <v>56881</v>
      </c>
      <c r="T2494" s="18">
        <f>_xll.qlCalendarAdvance(Calendar,T2493,R2494,"f",,Trigger)</f>
        <v>56885</v>
      </c>
      <c r="U2494" s="18">
        <f>_xll.qlInterestRateIndexMaturity(IborIndex&amp;Tenor,T2494,Trigger)</f>
        <v>56976</v>
      </c>
      <c r="V2494" s="22">
        <f>IFERROR(_xll.qlIndexFixing($V$1,S2494,,Trigger),NA())</f>
        <v>1.2591367953723964E-2</v>
      </c>
      <c r="W2494" s="22">
        <f>IFERROR(_xll.qlIndexFixing($W$1,S2494,,Trigger),NA())</f>
        <v>1.3670235226970123E-2</v>
      </c>
      <c r="X2494" s="17">
        <f t="shared" si="39"/>
        <v>-10.78867273246159</v>
      </c>
    </row>
    <row r="2495" spans="18:24" x14ac:dyDescent="0.2">
      <c r="R2495" s="17" t="s">
        <v>21</v>
      </c>
      <c r="S2495" s="18">
        <f>_xll.qlInterestRateIndexFixingDate(IborIndex&amp;Tenor,T2495,Trigger)</f>
        <v>56888</v>
      </c>
      <c r="T2495" s="18">
        <f>_xll.qlCalendarAdvance(Calendar,T2494,R2495,"f",,Trigger)</f>
        <v>56892</v>
      </c>
      <c r="U2495" s="18">
        <f>_xll.qlInterestRateIndexMaturity(IborIndex&amp;Tenor,T2495,Trigger)</f>
        <v>56984</v>
      </c>
      <c r="V2495" s="22">
        <f>IFERROR(_xll.qlIndexFixing($V$1,S2495,,Trigger),NA())</f>
        <v>1.2589310940425149E-2</v>
      </c>
      <c r="W2495" s="22">
        <f>IFERROR(_xll.qlIndexFixing($W$1,S2495,,Trigger),NA())</f>
        <v>1.3654992081899962E-2</v>
      </c>
      <c r="X2495" s="17">
        <f t="shared" si="39"/>
        <v>-10.656811414748134</v>
      </c>
    </row>
    <row r="2496" spans="18:24" x14ac:dyDescent="0.2">
      <c r="R2496" s="17" t="s">
        <v>21</v>
      </c>
      <c r="S2496" s="18">
        <f>_xll.qlInterestRateIndexFixingDate(IborIndex&amp;Tenor,T2496,Trigger)</f>
        <v>56895</v>
      </c>
      <c r="T2496" s="18">
        <f>_xll.qlCalendarAdvance(Calendar,T2495,R2496,"f",,Trigger)</f>
        <v>56899</v>
      </c>
      <c r="U2496" s="18">
        <f>_xll.qlInterestRateIndexMaturity(IborIndex&amp;Tenor,T2496,Trigger)</f>
        <v>56991</v>
      </c>
      <c r="V2496" s="22">
        <f>IFERROR(_xll.qlIndexFixing($V$1,S2496,,Trigger),NA())</f>
        <v>1.2587185759727639E-2</v>
      </c>
      <c r="W2496" s="22">
        <f>IFERROR(_xll.qlIndexFixing($W$1,S2496,,Trigger),NA())</f>
        <v>1.3640553394404776E-2</v>
      </c>
      <c r="X2496" s="17">
        <f t="shared" si="39"/>
        <v>-10.533676346771367</v>
      </c>
    </row>
    <row r="2497" spans="18:24" x14ac:dyDescent="0.2">
      <c r="R2497" s="17" t="s">
        <v>21</v>
      </c>
      <c r="S2497" s="18">
        <f>_xll.qlInterestRateIndexFixingDate(IborIndex&amp;Tenor,T2497,Trigger)</f>
        <v>56902</v>
      </c>
      <c r="T2497" s="18">
        <f>_xll.qlCalendarAdvance(Calendar,T2496,R2497,"f",,Trigger)</f>
        <v>56906</v>
      </c>
      <c r="U2497" s="18">
        <f>_xll.qlInterestRateIndexMaturity(IborIndex&amp;Tenor,T2497,Trigger)</f>
        <v>56998</v>
      </c>
      <c r="V2497" s="22">
        <f>IFERROR(_xll.qlIndexFixing($V$1,S2497,,Trigger),NA())</f>
        <v>1.2585060580181386E-2</v>
      </c>
      <c r="W2497" s="22">
        <f>IFERROR(_xll.qlIndexFixing($W$1,S2497,,Trigger),NA())</f>
        <v>1.3626148718708183E-2</v>
      </c>
      <c r="X2497" s="17">
        <f t="shared" si="39"/>
        <v>-10.410881385267967</v>
      </c>
    </row>
    <row r="2498" spans="18:24" x14ac:dyDescent="0.2">
      <c r="R2498" s="17" t="s">
        <v>21</v>
      </c>
      <c r="S2498" s="18">
        <f>_xll.qlInterestRateIndexFixingDate(IborIndex&amp;Tenor,T2498,Trigger)</f>
        <v>56909</v>
      </c>
      <c r="T2498" s="18">
        <f>_xll.qlCalendarAdvance(Calendar,T2497,R2498,"f",,Trigger)</f>
        <v>56913</v>
      </c>
      <c r="U2498" s="18">
        <f>_xll.qlInterestRateIndexMaturity(IborIndex&amp;Tenor,T2498,Trigger)</f>
        <v>57005</v>
      </c>
      <c r="V2498" s="22">
        <f>IFERROR(_xll.qlIndexFixing($V$1,S2498,,Trigger),NA())</f>
        <v>1.2582935401784645E-2</v>
      </c>
      <c r="W2498" s="22">
        <f>IFERROR(_xll.qlIndexFixing($W$1,S2498,,Trigger),NA())</f>
        <v>1.361177815519771E-2</v>
      </c>
      <c r="X2498" s="17">
        <f t="shared" si="39"/>
        <v>-10.288427534130649</v>
      </c>
    </row>
    <row r="2499" spans="18:24" x14ac:dyDescent="0.2">
      <c r="R2499" s="17" t="s">
        <v>21</v>
      </c>
      <c r="S2499" s="18">
        <f>_xll.qlInterestRateIndexFixingDate(IborIndex&amp;Tenor,T2499,Trigger)</f>
        <v>56916</v>
      </c>
      <c r="T2499" s="18">
        <f>_xll.qlCalendarAdvance(Calendar,T2498,R2499,"f",,Trigger)</f>
        <v>56920</v>
      </c>
      <c r="U2499" s="18">
        <f>_xll.qlInterestRateIndexMaturity(IborIndex&amp;Tenor,T2499,Trigger)</f>
        <v>57012</v>
      </c>
      <c r="V2499" s="22">
        <f>IFERROR(_xll.qlIndexFixing($V$1,S2499,,Trigger),NA())</f>
        <v>1.258081022453829E-2</v>
      </c>
      <c r="W2499" s="22">
        <f>IFERROR(_xll.qlIndexFixing($W$1,S2499,,Trigger),NA())</f>
        <v>1.3597441804262618E-2</v>
      </c>
      <c r="X2499" s="17">
        <f t="shared" si="39"/>
        <v>-10.16631579724328</v>
      </c>
    </row>
    <row r="2500" spans="18:24" x14ac:dyDescent="0.2">
      <c r="R2500" s="17" t="s">
        <v>21</v>
      </c>
      <c r="S2500" s="18">
        <f>_xll.qlInterestRateIndexFixingDate(IborIndex&amp;Tenor,T2500,Trigger)</f>
        <v>56923</v>
      </c>
      <c r="T2500" s="18">
        <f>_xll.qlCalendarAdvance(Calendar,T2499,R2500,"f",,Trigger)</f>
        <v>56927</v>
      </c>
      <c r="U2500" s="18">
        <f>_xll.qlInterestRateIndexMaturity(IborIndex&amp;Tenor,T2500,Trigger)</f>
        <v>57019</v>
      </c>
      <c r="V2500" s="22">
        <f>IFERROR(_xll.qlIndexFixing($V$1,S2500,,Trigger),NA())</f>
        <v>1.2578685048444057E-2</v>
      </c>
      <c r="W2500" s="22">
        <f>IFERROR(_xll.qlIndexFixing($W$1,S2500,,Trigger),NA())</f>
        <v>1.3583139766289564E-2</v>
      </c>
      <c r="X2500" s="17">
        <f t="shared" si="39"/>
        <v>-10.044547178455071</v>
      </c>
    </row>
    <row r="2501" spans="18:24" x14ac:dyDescent="0.2">
      <c r="R2501" s="17" t="s">
        <v>21</v>
      </c>
      <c r="S2501" s="18">
        <f>_xll.qlInterestRateIndexFixingDate(IborIndex&amp;Tenor,T2501,Trigger)</f>
        <v>56930</v>
      </c>
      <c r="T2501" s="18">
        <f>_xll.qlCalendarAdvance(Calendar,T2500,R2501,"f",,Trigger)</f>
        <v>56934</v>
      </c>
      <c r="U2501" s="18">
        <f>_xll.qlInterestRateIndexMaturity(IborIndex&amp;Tenor,T2501,Trigger)</f>
        <v>57026</v>
      </c>
      <c r="V2501" s="22">
        <f>IFERROR(_xll.qlIndexFixing($V$1,S2501,,Trigger),NA())</f>
        <v>1.2576559873499338E-2</v>
      </c>
      <c r="W2501" s="22">
        <f>IFERROR(_xll.qlIndexFixing($W$1,S2501,,Trigger),NA())</f>
        <v>1.356887214166694E-2</v>
      </c>
      <c r="X2501" s="17">
        <f t="shared" si="39"/>
        <v>-9.9231226816760145</v>
      </c>
    </row>
    <row r="2502" spans="18:24" x14ac:dyDescent="0.2">
      <c r="R2502" s="17" t="s">
        <v>21</v>
      </c>
      <c r="S2502" s="18">
        <f>_xll.qlInterestRateIndexFixingDate(IborIndex&amp;Tenor,T2502,Trigger)</f>
        <v>56937</v>
      </c>
      <c r="T2502" s="18">
        <f>_xll.qlCalendarAdvance(Calendar,T2501,R2502,"f",,Trigger)</f>
        <v>56941</v>
      </c>
      <c r="U2502" s="18">
        <f>_xll.qlInterestRateIndexMaturity(IborIndex&amp;Tenor,T2502,Trigger)</f>
        <v>57033</v>
      </c>
      <c r="V2502" s="22">
        <f>IFERROR(_xll.qlIndexFixing($V$1,S2502,,Trigger),NA())</f>
        <v>1.2574434699704136E-2</v>
      </c>
      <c r="W2502" s="22">
        <f>IFERROR(_xll.qlIndexFixing($W$1,S2502,,Trigger),NA())</f>
        <v>1.3554639030784008E-2</v>
      </c>
      <c r="X2502" s="17">
        <f t="shared" si="39"/>
        <v>-9.8020433107987195</v>
      </c>
    </row>
    <row r="2503" spans="18:24" x14ac:dyDescent="0.2">
      <c r="R2503" s="17" t="s">
        <v>21</v>
      </c>
      <c r="S2503" s="18">
        <f>_xll.qlInterestRateIndexFixingDate(IborIndex&amp;Tenor,T2503,Trigger)</f>
        <v>56944</v>
      </c>
      <c r="T2503" s="18">
        <f>_xll.qlCalendarAdvance(Calendar,T2502,R2503,"f",,Trigger)</f>
        <v>56948</v>
      </c>
      <c r="U2503" s="18">
        <f>_xll.qlInterestRateIndexMaturity(IborIndex&amp;Tenor,T2503,Trigger)</f>
        <v>57039</v>
      </c>
      <c r="V2503" s="22">
        <f>IFERROR(_xll.qlIndexFixing($V$1,S2503,,Trigger),NA())</f>
        <v>1.2572242025161742E-2</v>
      </c>
      <c r="W2503" s="22">
        <f>IFERROR(_xll.qlIndexFixing($W$1,S2503,,Trigger),NA())</f>
        <v>1.3541193784159772E-2</v>
      </c>
      <c r="X2503" s="17">
        <f t="shared" si="39"/>
        <v>-9.6895175899803032</v>
      </c>
    </row>
    <row r="2504" spans="18:24" x14ac:dyDescent="0.2">
      <c r="R2504" s="17" t="s">
        <v>21</v>
      </c>
      <c r="S2504" s="18">
        <f>_xll.qlInterestRateIndexFixingDate(IborIndex&amp;Tenor,T2504,Trigger)</f>
        <v>56951</v>
      </c>
      <c r="T2504" s="18">
        <f>_xll.qlCalendarAdvance(Calendar,T2503,R2504,"f",,Trigger)</f>
        <v>56955</v>
      </c>
      <c r="U2504" s="18">
        <f>_xll.qlInterestRateIndexMaturity(IborIndex&amp;Tenor,T2504,Trigger)</f>
        <v>57046</v>
      </c>
      <c r="V2504" s="22">
        <f>IFERROR(_xll.qlIndexFixing($V$1,S2504,,Trigger),NA())</f>
        <v>1.2570116927679141E-2</v>
      </c>
      <c r="W2504" s="22">
        <f>IFERROR(_xll.qlIndexFixing($W$1,S2504,,Trigger),NA())</f>
        <v>1.3527028034973358E-2</v>
      </c>
      <c r="X2504" s="17">
        <f t="shared" si="39"/>
        <v>-9.5691110729421638</v>
      </c>
    </row>
    <row r="2505" spans="18:24" x14ac:dyDescent="0.2">
      <c r="R2505" s="17" t="s">
        <v>21</v>
      </c>
      <c r="S2505" s="18">
        <f>_xll.qlInterestRateIndexFixingDate(IborIndex&amp;Tenor,T2505,Trigger)</f>
        <v>56958</v>
      </c>
      <c r="T2505" s="18">
        <f>_xll.qlCalendarAdvance(Calendar,T2504,R2505,"f",,Trigger)</f>
        <v>56962</v>
      </c>
      <c r="U2505" s="18">
        <f>_xll.qlInterestRateIndexMaturity(IborIndex&amp;Tenor,T2505,Trigger)</f>
        <v>57053</v>
      </c>
      <c r="V2505" s="22">
        <f>IFERROR(_xll.qlIndexFixing($V$1,S2505,,Trigger),NA())</f>
        <v>1.2567991831333213E-2</v>
      </c>
      <c r="W2505" s="22">
        <f>IFERROR(_xll.qlIndexFixing($W$1,S2505,,Trigger),NA())</f>
        <v>1.3512897091652385E-2</v>
      </c>
      <c r="X2505" s="17">
        <f t="shared" si="39"/>
        <v>-9.4490526031917188</v>
      </c>
    </row>
    <row r="2506" spans="18:24" x14ac:dyDescent="0.2">
      <c r="R2506" s="17" t="s">
        <v>21</v>
      </c>
      <c r="S2506" s="18">
        <f>_xll.qlInterestRateIndexFixingDate(IborIndex&amp;Tenor,T2506,Trigger)</f>
        <v>56965</v>
      </c>
      <c r="T2506" s="18">
        <f>_xll.qlCalendarAdvance(Calendar,T2505,R2506,"f",,Trigger)</f>
        <v>56969</v>
      </c>
      <c r="U2506" s="18">
        <f>_xll.qlInterestRateIndexMaturity(IborIndex&amp;Tenor,T2506,Trigger)</f>
        <v>57060</v>
      </c>
      <c r="V2506" s="22">
        <f>IFERROR(_xll.qlIndexFixing($V$1,S2506,,Trigger),NA())</f>
        <v>1.2565866736125714E-2</v>
      </c>
      <c r="W2506" s="22">
        <f>IFERROR(_xll.qlIndexFixing($W$1,S2506,,Trigger),NA())</f>
        <v>1.3498801054581611E-2</v>
      </c>
      <c r="X2506" s="17">
        <f t="shared" si="39"/>
        <v>-9.3293431845589687</v>
      </c>
    </row>
    <row r="2507" spans="18:24" x14ac:dyDescent="0.2">
      <c r="R2507" s="17" t="s">
        <v>21</v>
      </c>
      <c r="S2507" s="18">
        <f>_xll.qlInterestRateIndexFixingDate(IborIndex&amp;Tenor,T2507,Trigger)</f>
        <v>56972</v>
      </c>
      <c r="T2507" s="18">
        <f>_xll.qlCalendarAdvance(Calendar,T2506,R2507,"f",,Trigger)</f>
        <v>56976</v>
      </c>
      <c r="U2507" s="18">
        <f>_xll.qlInterestRateIndexMaturity(IborIndex&amp;Tenor,T2507,Trigger)</f>
        <v>57067</v>
      </c>
      <c r="V2507" s="22">
        <f>IFERROR(_xll.qlIndexFixing($V$1,S2507,,Trigger),NA())</f>
        <v>1.2563741642055768E-2</v>
      </c>
      <c r="W2507" s="22">
        <f>IFERROR(_xll.qlIndexFixing($W$1,S2507,,Trigger),NA())</f>
        <v>1.3484740024147547E-2</v>
      </c>
      <c r="X2507" s="17">
        <f t="shared" si="39"/>
        <v>-9.2099838209177936</v>
      </c>
    </row>
    <row r="2508" spans="18:24" x14ac:dyDescent="0.2">
      <c r="R2508" s="17" t="s">
        <v>21</v>
      </c>
      <c r="S2508" s="18">
        <f>_xll.qlInterestRateIndexFixingDate(IborIndex&amp;Tenor,T2508,Trigger)</f>
        <v>56979</v>
      </c>
      <c r="T2508" s="18">
        <f>_xll.qlCalendarAdvance(Calendar,T2507,R2508,"f",,Trigger)</f>
        <v>56983</v>
      </c>
      <c r="U2508" s="18">
        <f>_xll.qlInterestRateIndexMaturity(IborIndex&amp;Tenor,T2508,Trigger)</f>
        <v>57074</v>
      </c>
      <c r="V2508" s="22">
        <f>IFERROR(_xll.qlIndexFixing($V$1,S2508,,Trigger),NA())</f>
        <v>1.2561616549124252E-2</v>
      </c>
      <c r="W2508" s="22">
        <f>IFERROR(_xll.qlIndexFixing($W$1,S2508,,Trigger),NA())</f>
        <v>1.3470714100732313E-2</v>
      </c>
      <c r="X2508" s="17">
        <f t="shared" si="39"/>
        <v>-9.0909755160806061</v>
      </c>
    </row>
    <row r="2509" spans="18:24" x14ac:dyDescent="0.2">
      <c r="R2509" s="17" t="s">
        <v>21</v>
      </c>
      <c r="S2509" s="18">
        <f>_xll.qlInterestRateIndexFixingDate(IborIndex&amp;Tenor,T2509,Trigger)</f>
        <v>56986</v>
      </c>
      <c r="T2509" s="18">
        <f>_xll.qlCalendarAdvance(Calendar,T2508,R2509,"f",,Trigger)</f>
        <v>56990</v>
      </c>
      <c r="U2509" s="18">
        <f>_xll.qlInterestRateIndexMaturity(IborIndex&amp;Tenor,T2509,Trigger)</f>
        <v>57081</v>
      </c>
      <c r="V2509" s="22">
        <f>IFERROR(_xll.qlIndexFixing($V$1,S2509,,Trigger),NA())</f>
        <v>1.2559491457330287E-2</v>
      </c>
      <c r="W2509" s="22">
        <f>IFERROR(_xll.qlIndexFixing($W$1,S2509,,Trigger),NA())</f>
        <v>1.3456723384720665E-2</v>
      </c>
      <c r="X2509" s="17">
        <f t="shared" si="39"/>
        <v>-8.9723192739037803</v>
      </c>
    </row>
    <row r="2510" spans="18:24" x14ac:dyDescent="0.2">
      <c r="R2510" s="17" t="s">
        <v>21</v>
      </c>
      <c r="S2510" s="18">
        <f>_xll.qlInterestRateIndexFixingDate(IborIndex&amp;Tenor,T2510,Trigger)</f>
        <v>56993</v>
      </c>
      <c r="T2510" s="18">
        <f>_xll.qlCalendarAdvance(Calendar,T2509,R2510,"f",,Trigger)</f>
        <v>56997</v>
      </c>
      <c r="U2510" s="18">
        <f>_xll.qlInterestRateIndexMaturity(IborIndex&amp;Tenor,T2510,Trigger)</f>
        <v>57088</v>
      </c>
      <c r="V2510" s="22">
        <f>IFERROR(_xll.qlIndexFixing($V$1,S2510,,Trigger),NA())</f>
        <v>1.2557366366674752E-2</v>
      </c>
      <c r="W2510" s="22">
        <f>IFERROR(_xll.qlIndexFixing($W$1,S2510,,Trigger),NA())</f>
        <v>1.3442767976497358E-2</v>
      </c>
      <c r="X2510" s="17">
        <f t="shared" si="39"/>
        <v>-8.8540160982260652</v>
      </c>
    </row>
    <row r="2511" spans="18:24" x14ac:dyDescent="0.2">
      <c r="R2511" s="17" t="s">
        <v>21</v>
      </c>
      <c r="S2511" s="18">
        <f>_xll.qlInterestRateIndexFixingDate(IborIndex&amp;Tenor,T2511,Trigger)</f>
        <v>57000</v>
      </c>
      <c r="T2511" s="18">
        <f>_xll.qlCalendarAdvance(Calendar,T2510,R2511,"f",,Trigger)</f>
        <v>57004</v>
      </c>
      <c r="U2511" s="18">
        <f>_xll.qlInterestRateIndexMaturity(IborIndex&amp;Tenor,T2511,Trigger)</f>
        <v>57095</v>
      </c>
      <c r="V2511" s="22">
        <f>IFERROR(_xll.qlIndexFixing($V$1,S2511,,Trigger),NA())</f>
        <v>1.2555241277156768E-2</v>
      </c>
      <c r="W2511" s="22">
        <f>IFERROR(_xll.qlIndexFixing($W$1,S2511,,Trigger),NA())</f>
        <v>1.3428847976442757E-2</v>
      </c>
      <c r="X2511" s="17">
        <f t="shared" si="39"/>
        <v>-8.7360669928598931</v>
      </c>
    </row>
    <row r="2512" spans="18:24" x14ac:dyDescent="0.2">
      <c r="R2512" s="17" t="s">
        <v>21</v>
      </c>
      <c r="S2512" s="18">
        <f>_xll.qlInterestRateIndexFixingDate(IborIndex&amp;Tenor,T2512,Trigger)</f>
        <v>57007</v>
      </c>
      <c r="T2512" s="18">
        <f>_xll.qlCalendarAdvance(Calendar,T2511,R2512,"f",,Trigger)</f>
        <v>57011</v>
      </c>
      <c r="U2512" s="18">
        <f>_xll.qlInterestRateIndexMaturity(IborIndex&amp;Tenor,T2512,Trigger)</f>
        <v>57102</v>
      </c>
      <c r="V2512" s="22">
        <f>IFERROR(_xll.qlIndexFixing($V$1,S2512,,Trigger),NA())</f>
        <v>1.2553116188776336E-2</v>
      </c>
      <c r="W2512" s="22">
        <f>IFERROR(_xll.qlIndexFixing($W$1,S2512,,Trigger),NA())</f>
        <v>1.3414963484939859E-2</v>
      </c>
      <c r="X2512" s="17">
        <f t="shared" si="39"/>
        <v>-8.6184729616352325</v>
      </c>
    </row>
    <row r="2513" spans="18:24" x14ac:dyDescent="0.2">
      <c r="R2513" s="17" t="s">
        <v>21</v>
      </c>
      <c r="S2513" s="18">
        <f>_xll.qlInterestRateIndexFixingDate(IborIndex&amp;Tenor,T2513,Trigger)</f>
        <v>57014</v>
      </c>
      <c r="T2513" s="18">
        <f>_xll.qlCalendarAdvance(Calendar,T2512,R2513,"f",,Trigger)</f>
        <v>57018</v>
      </c>
      <c r="U2513" s="18">
        <f>_xll.qlInterestRateIndexMaturity(IborIndex&amp;Tenor,T2513,Trigger)</f>
        <v>57108</v>
      </c>
      <c r="V2513" s="22">
        <f>IFERROR(_xll.qlIndexFixing($V$1,S2513,,Trigger),NA())</f>
        <v>1.255092433367988E-2</v>
      </c>
      <c r="W2513" s="22">
        <f>IFERROR(_xll.qlIndexFixing($W$1,S2513,,Trigger),NA())</f>
        <v>1.3401847955035961E-2</v>
      </c>
      <c r="X2513" s="17">
        <f t="shared" si="39"/>
        <v>-8.5092362135608113</v>
      </c>
    </row>
    <row r="2514" spans="18:24" x14ac:dyDescent="0.2">
      <c r="R2514" s="17" t="s">
        <v>21</v>
      </c>
      <c r="S2514" s="18">
        <f>_xll.qlInterestRateIndexFixingDate(IborIndex&amp;Tenor,T2514,Trigger)</f>
        <v>57021</v>
      </c>
      <c r="T2514" s="18">
        <f>_xll.qlCalendarAdvance(Calendar,T2513,R2514,"f",,Trigger)</f>
        <v>57025</v>
      </c>
      <c r="U2514" s="18">
        <f>_xll.qlInterestRateIndexMaturity(IborIndex&amp;Tenor,T2514,Trigger)</f>
        <v>57115</v>
      </c>
      <c r="V2514" s="22">
        <f>IFERROR(_xll.qlIndexFixing($V$1,S2514,,Trigger),NA())</f>
        <v>1.254879932145947E-2</v>
      </c>
      <c r="W2514" s="22">
        <f>IFERROR(_xll.qlIndexFixing($W$1,S2514,,Trigger),NA())</f>
        <v>1.3388032725490717E-2</v>
      </c>
      <c r="X2514" s="17">
        <f t="shared" si="39"/>
        <v>-8.3923340403124769</v>
      </c>
    </row>
    <row r="2515" spans="18:24" x14ac:dyDescent="0.2">
      <c r="R2515" s="17" t="s">
        <v>21</v>
      </c>
      <c r="S2515" s="18">
        <f>_xll.qlInterestRateIndexFixingDate(IborIndex&amp;Tenor,T2515,Trigger)</f>
        <v>57028</v>
      </c>
      <c r="T2515" s="18">
        <f>_xll.qlCalendarAdvance(Calendar,T2514,R2515,"f",,Trigger)</f>
        <v>57032</v>
      </c>
      <c r="U2515" s="18">
        <f>_xll.qlInterestRateIndexMaturity(IborIndex&amp;Tenor,T2515,Trigger)</f>
        <v>57122</v>
      </c>
      <c r="V2515" s="22">
        <f>IFERROR(_xll.qlIndexFixing($V$1,S2515,,Trigger),NA())</f>
        <v>1.2546674310364381E-2</v>
      </c>
      <c r="W2515" s="22">
        <f>IFERROR(_xll.qlIndexFixing($W$1,S2515,,Trigger),NA())</f>
        <v>1.3374253296616345E-2</v>
      </c>
      <c r="X2515" s="17">
        <f t="shared" si="39"/>
        <v>-8.2757898625196447</v>
      </c>
    </row>
    <row r="2516" spans="18:24" x14ac:dyDescent="0.2">
      <c r="R2516" s="17" t="s">
        <v>21</v>
      </c>
      <c r="S2516" s="18">
        <f>_xll.qlInterestRateIndexFixingDate(IborIndex&amp;Tenor,T2516,Trigger)</f>
        <v>57035</v>
      </c>
      <c r="T2516" s="18">
        <f>_xll.qlCalendarAdvance(Calendar,T2515,R2516,"f",,Trigger)</f>
        <v>57039</v>
      </c>
      <c r="U2516" s="18">
        <f>_xll.qlInterestRateIndexMaturity(IborIndex&amp;Tenor,T2516,Trigger)</f>
        <v>57131</v>
      </c>
      <c r="V2516" s="22">
        <f>IFERROR(_xll.qlIndexFixing($V$1,S2516,,Trigger),NA())</f>
        <v>1.2544682387385087E-2</v>
      </c>
      <c r="W2516" s="22">
        <f>IFERROR(_xll.qlIndexFixing($W$1,S2516,,Trigger),NA())</f>
        <v>1.3359055636385678E-2</v>
      </c>
      <c r="X2516" s="17">
        <f t="shared" si="39"/>
        <v>-8.1437324900059114</v>
      </c>
    </row>
    <row r="2517" spans="18:24" x14ac:dyDescent="0.2">
      <c r="R2517" s="17" t="s">
        <v>21</v>
      </c>
      <c r="S2517" s="18">
        <f>_xll.qlInterestRateIndexFixingDate(IborIndex&amp;Tenor,T2517,Trigger)</f>
        <v>57042</v>
      </c>
      <c r="T2517" s="18">
        <f>_xll.qlCalendarAdvance(Calendar,T2516,R2517,"f",,Trigger)</f>
        <v>57046</v>
      </c>
      <c r="U2517" s="18">
        <f>_xll.qlInterestRateIndexMaturity(IborIndex&amp;Tenor,T2517,Trigger)</f>
        <v>57138</v>
      </c>
      <c r="V2517" s="22">
        <f>IFERROR(_xll.qlIndexFixing($V$1,S2517,,Trigger),NA())</f>
        <v>1.2542557230847384E-2</v>
      </c>
      <c r="W2517" s="22">
        <f>IFERROR(_xll.qlIndexFixing($W$1,S2517,,Trigger),NA())</f>
        <v>1.3345352277663146E-2</v>
      </c>
      <c r="X2517" s="17">
        <f t="shared" si="39"/>
        <v>-8.0279504681576164</v>
      </c>
    </row>
    <row r="2518" spans="18:24" x14ac:dyDescent="0.2">
      <c r="R2518" s="17" t="s">
        <v>21</v>
      </c>
      <c r="S2518" s="18">
        <f>_xll.qlInterestRateIndexFixingDate(IborIndex&amp;Tenor,T2518,Trigger)</f>
        <v>57049</v>
      </c>
      <c r="T2518" s="18">
        <f>_xll.qlCalendarAdvance(Calendar,T2517,R2518,"f",,Trigger)</f>
        <v>57053</v>
      </c>
      <c r="U2518" s="18">
        <f>_xll.qlInterestRateIndexMaturity(IborIndex&amp;Tenor,T2518,Trigger)</f>
        <v>57145</v>
      </c>
      <c r="V2518" s="22">
        <f>IFERROR(_xll.qlIndexFixing($V$1,S2518,,Trigger),NA())</f>
        <v>1.2540432075460933E-2</v>
      </c>
      <c r="W2518" s="22">
        <f>IFERROR(_xll.qlIndexFixing($W$1,S2518,,Trigger),NA())</f>
        <v>1.3331685038801628E-2</v>
      </c>
      <c r="X2518" s="17">
        <f t="shared" si="39"/>
        <v>-7.9125296334069466</v>
      </c>
    </row>
    <row r="2519" spans="18:24" x14ac:dyDescent="0.2">
      <c r="R2519" s="17" t="s">
        <v>21</v>
      </c>
      <c r="S2519" s="18">
        <f>_xll.qlInterestRateIndexFixingDate(IborIndex&amp;Tenor,T2519,Trigger)</f>
        <v>57056</v>
      </c>
      <c r="T2519" s="18">
        <f>_xll.qlCalendarAdvance(Calendar,T2518,R2519,"f",,Trigger)</f>
        <v>57060</v>
      </c>
      <c r="U2519" s="18">
        <f>_xll.qlInterestRateIndexMaturity(IborIndex&amp;Tenor,T2519,Trigger)</f>
        <v>57152</v>
      </c>
      <c r="V2519" s="22">
        <f>IFERROR(_xll.qlIndexFixing($V$1,S2519,,Trigger),NA())</f>
        <v>1.2538306921223999E-2</v>
      </c>
      <c r="W2519" s="22">
        <f>IFERROR(_xll.qlIndexFixing($W$1,S2519,,Trigger),NA())</f>
        <v>1.3318054020182568E-2</v>
      </c>
      <c r="X2519" s="17">
        <f t="shared" si="39"/>
        <v>-7.7974709895856957</v>
      </c>
    </row>
    <row r="2520" spans="18:24" x14ac:dyDescent="0.2">
      <c r="R2520" s="17" t="s">
        <v>21</v>
      </c>
      <c r="S2520" s="18">
        <f>_xll.qlInterestRateIndexFixingDate(IborIndex&amp;Tenor,T2520,Trigger)</f>
        <v>57063</v>
      </c>
      <c r="T2520" s="18">
        <f>_xll.qlCalendarAdvance(Calendar,T2519,R2520,"f",,Trigger)</f>
        <v>57067</v>
      </c>
      <c r="U2520" s="18">
        <f>_xll.qlInterestRateIndexMaturity(IborIndex&amp;Tenor,T2520,Trigger)</f>
        <v>57159</v>
      </c>
      <c r="V2520" s="22">
        <f>IFERROR(_xll.qlIndexFixing($V$1,S2520,,Trigger),NA())</f>
        <v>1.2536181768138316E-2</v>
      </c>
      <c r="W2520" s="22">
        <f>IFERROR(_xll.qlIndexFixing($W$1,S2520,,Trigger),NA())</f>
        <v>1.3304459322180457E-2</v>
      </c>
      <c r="X2520" s="17">
        <f t="shared" si="39"/>
        <v>-7.6827755404214155</v>
      </c>
    </row>
    <row r="2521" spans="18:24" x14ac:dyDescent="0.2">
      <c r="R2521" s="17" t="s">
        <v>21</v>
      </c>
      <c r="S2521" s="18">
        <f>_xll.qlInterestRateIndexFixingDate(IborIndex&amp;Tenor,T2521,Trigger)</f>
        <v>57068</v>
      </c>
      <c r="T2521" s="18">
        <f>_xll.qlCalendarAdvance(Calendar,T2520,R2521,"f",,Trigger)</f>
        <v>57074</v>
      </c>
      <c r="U2521" s="18">
        <f>_xll.qlInterestRateIndexMaturity(IborIndex&amp;Tenor,T2521,Trigger)</f>
        <v>57165</v>
      </c>
      <c r="V2521" s="22">
        <f>IFERROR(_xll.qlIndexFixing($V$1,S2521,,Trigger),NA())</f>
        <v>1.253399044456072E-2</v>
      </c>
      <c r="W2521" s="22">
        <f>IFERROR(_xll.qlIndexFixing($W$1,S2521,,Trigger),NA())</f>
        <v>1.329161750912863E-2</v>
      </c>
      <c r="X2521" s="17">
        <f t="shared" si="39"/>
        <v>-7.5762706456791031</v>
      </c>
    </row>
    <row r="2522" spans="18:24" x14ac:dyDescent="0.2">
      <c r="R2522" s="17" t="s">
        <v>21</v>
      </c>
      <c r="S2522" s="18">
        <f>_xll.qlInterestRateIndexFixingDate(IborIndex&amp;Tenor,T2522,Trigger)</f>
        <v>57077</v>
      </c>
      <c r="T2522" s="18">
        <f>_xll.qlCalendarAdvance(Calendar,T2521,R2522,"f",,Trigger)</f>
        <v>57081</v>
      </c>
      <c r="U2522" s="18">
        <f>_xll.qlInterestRateIndexMaturity(IborIndex&amp;Tenor,T2522,Trigger)</f>
        <v>57172</v>
      </c>
      <c r="V2522" s="22">
        <f>IFERROR(_xll.qlIndexFixing($V$1,S2522,,Trigger),NA())</f>
        <v>1.2531865367560195E-2</v>
      </c>
      <c r="W2522" s="22">
        <f>IFERROR(_xll.qlIndexFixing($W$1,S2522,,Trigger),NA())</f>
        <v>1.327809362407944E-2</v>
      </c>
      <c r="X2522" s="17">
        <f t="shared" si="39"/>
        <v>-7.4622825651924494</v>
      </c>
    </row>
    <row r="2523" spans="18:24" x14ac:dyDescent="0.2">
      <c r="R2523" s="17" t="s">
        <v>21</v>
      </c>
      <c r="S2523" s="18">
        <f>_xll.qlInterestRateIndexFixingDate(IborIndex&amp;Tenor,T2523,Trigger)</f>
        <v>57084</v>
      </c>
      <c r="T2523" s="18">
        <f>_xll.qlCalendarAdvance(Calendar,T2522,R2523,"f",,Trigger)</f>
        <v>57088</v>
      </c>
      <c r="U2523" s="18">
        <f>_xll.qlInterestRateIndexMaturity(IborIndex&amp;Tenor,T2523,Trigger)</f>
        <v>57179</v>
      </c>
      <c r="V2523" s="22">
        <f>IFERROR(_xll.qlIndexFixing($V$1,S2523,,Trigger),NA())</f>
        <v>1.2529740291696345E-2</v>
      </c>
      <c r="W2523" s="22">
        <f>IFERROR(_xll.qlIndexFixing($W$1,S2523,,Trigger),NA())</f>
        <v>1.3264606351758046E-2</v>
      </c>
      <c r="X2523" s="17">
        <f t="shared" si="39"/>
        <v>-7.348660600617011</v>
      </c>
    </row>
    <row r="2524" spans="18:24" x14ac:dyDescent="0.2">
      <c r="R2524" s="17" t="s">
        <v>21</v>
      </c>
      <c r="S2524" s="18">
        <f>_xll.qlInterestRateIndexFixingDate(IborIndex&amp;Tenor,T2524,Trigger)</f>
        <v>57091</v>
      </c>
      <c r="T2524" s="18">
        <f>_xll.qlCalendarAdvance(Calendar,T2523,R2524,"f",,Trigger)</f>
        <v>57095</v>
      </c>
      <c r="U2524" s="18">
        <f>_xll.qlInterestRateIndexMaturity(IborIndex&amp;Tenor,T2524,Trigger)</f>
        <v>57186</v>
      </c>
      <c r="V2524" s="22">
        <f>IFERROR(_xll.qlIndexFixing($V$1,S2524,,Trigger),NA())</f>
        <v>1.2527615216971802E-2</v>
      </c>
      <c r="W2524" s="22">
        <f>IFERROR(_xll.qlIndexFixing($W$1,S2524,,Trigger),NA())</f>
        <v>1.3251155792544808E-2</v>
      </c>
      <c r="X2524" s="17">
        <f t="shared" ref="X2524:X2587" si="40">(V2524-W2524)*10000</f>
        <v>-7.2354057557300591</v>
      </c>
    </row>
    <row r="2525" spans="18:24" x14ac:dyDescent="0.2">
      <c r="R2525" s="17" t="s">
        <v>21</v>
      </c>
      <c r="S2525" s="18">
        <f>_xll.qlInterestRateIndexFixingDate(IborIndex&amp;Tenor,T2525,Trigger)</f>
        <v>57097</v>
      </c>
      <c r="T2525" s="18">
        <f>_xll.qlCalendarAdvance(Calendar,T2524,R2525,"f",,Trigger)</f>
        <v>57102</v>
      </c>
      <c r="U2525" s="18">
        <f>_xll.qlInterestRateIndexMaturity(IborIndex&amp;Tenor,T2525,Trigger)</f>
        <v>57194</v>
      </c>
      <c r="V2525" s="22">
        <f>IFERROR(_xll.qlIndexFixing($V$1,S2525,,Trigger),NA())</f>
        <v>1.2525556019966537E-2</v>
      </c>
      <c r="W2525" s="22">
        <f>IFERROR(_xll.qlIndexFixing($W$1,S2525,,Trigger),NA())</f>
        <v>1.3237034154683384E-2</v>
      </c>
      <c r="X2525" s="17">
        <f t="shared" si="40"/>
        <v>-7.114781347168468</v>
      </c>
    </row>
    <row r="2526" spans="18:24" x14ac:dyDescent="0.2">
      <c r="R2526" s="17" t="s">
        <v>21</v>
      </c>
      <c r="S2526" s="18">
        <f>_xll.qlInterestRateIndexFixingDate(IborIndex&amp;Tenor,T2526,Trigger)</f>
        <v>57105</v>
      </c>
      <c r="T2526" s="18">
        <f>_xll.qlCalendarAdvance(Calendar,T2525,R2526,"f",,Trigger)</f>
        <v>57109</v>
      </c>
      <c r="U2526" s="18">
        <f>_xll.qlInterestRateIndexMaturity(IborIndex&amp;Tenor,T2526,Trigger)</f>
        <v>57201</v>
      </c>
      <c r="V2526" s="22">
        <f>IFERROR(_xll.qlIndexFixing($V$1,S2526,,Trigger),NA())</f>
        <v>1.2523430873784028E-2</v>
      </c>
      <c r="W2526" s="22">
        <f>IFERROR(_xll.qlIndexFixing($W$1,S2526,,Trigger),NA())</f>
        <v>1.3223659488323743E-2</v>
      </c>
      <c r="X2526" s="17">
        <f t="shared" si="40"/>
        <v>-7.0022861453971492</v>
      </c>
    </row>
    <row r="2527" spans="18:24" x14ac:dyDescent="0.2">
      <c r="R2527" s="17" t="s">
        <v>21</v>
      </c>
      <c r="S2527" s="18">
        <f>_xll.qlInterestRateIndexFixingDate(IborIndex&amp;Tenor,T2527,Trigger)</f>
        <v>57112</v>
      </c>
      <c r="T2527" s="18">
        <f>_xll.qlCalendarAdvance(Calendar,T2526,R2527,"f",,Trigger)</f>
        <v>57116</v>
      </c>
      <c r="U2527" s="18">
        <f>_xll.qlInterestRateIndexMaturity(IborIndex&amp;Tenor,T2527,Trigger)</f>
        <v>57208</v>
      </c>
      <c r="V2527" s="22">
        <f>IFERROR(_xll.qlIndexFixing($V$1,S2527,,Trigger),NA())</f>
        <v>1.2521305728751904E-2</v>
      </c>
      <c r="W2527" s="22">
        <f>IFERROR(_xll.qlIndexFixing($W$1,S2527,,Trigger),NA())</f>
        <v>1.3210321845222476E-2</v>
      </c>
      <c r="X2527" s="17">
        <f t="shared" si="40"/>
        <v>-6.8901611647057166</v>
      </c>
    </row>
    <row r="2528" spans="18:24" x14ac:dyDescent="0.2">
      <c r="R2528" s="17" t="s">
        <v>21</v>
      </c>
      <c r="S2528" s="18">
        <f>_xll.qlInterestRateIndexFixingDate(IborIndex&amp;Tenor,T2528,Trigger)</f>
        <v>57119</v>
      </c>
      <c r="T2528" s="18">
        <f>_xll.qlCalendarAdvance(Calendar,T2527,R2528,"f",,Trigger)</f>
        <v>57123</v>
      </c>
      <c r="U2528" s="18">
        <f>_xll.qlInterestRateIndexMaturity(IborIndex&amp;Tenor,T2528,Trigger)</f>
        <v>57215</v>
      </c>
      <c r="V2528" s="22">
        <f>IFERROR(_xll.qlIndexFixing($V$1,S2528,,Trigger),NA())</f>
        <v>1.2519180584869297E-2</v>
      </c>
      <c r="W2528" s="22">
        <f>IFERROR(_xll.qlIndexFixing($W$1,S2528,,Trigger),NA())</f>
        <v>1.3197021325756678E-2</v>
      </c>
      <c r="X2528" s="17">
        <f t="shared" si="40"/>
        <v>-6.7784074088738171</v>
      </c>
    </row>
    <row r="2529" spans="18:24" x14ac:dyDescent="0.2">
      <c r="R2529" s="17" t="s">
        <v>21</v>
      </c>
      <c r="S2529" s="18">
        <f>_xll.qlInterestRateIndexFixingDate(IborIndex&amp;Tenor,T2529,Trigger)</f>
        <v>57126</v>
      </c>
      <c r="T2529" s="18">
        <f>_xll.qlCalendarAdvance(Calendar,T2528,R2529,"f",,Trigger)</f>
        <v>57130</v>
      </c>
      <c r="U2529" s="18">
        <f>_xll.qlInterestRateIndexMaturity(IborIndex&amp;Tenor,T2529,Trigger)</f>
        <v>57222</v>
      </c>
      <c r="V2529" s="22">
        <f>IFERROR(_xll.qlIndexFixing($V$1,S2529,,Trigger),NA())</f>
        <v>1.2517055442137071E-2</v>
      </c>
      <c r="W2529" s="22">
        <f>IFERROR(_xll.qlIndexFixing($W$1,S2529,,Trigger),NA())</f>
        <v>1.3183758030297367E-2</v>
      </c>
      <c r="X2529" s="17">
        <f t="shared" si="40"/>
        <v>-6.6670258816029646</v>
      </c>
    </row>
    <row r="2530" spans="18:24" x14ac:dyDescent="0.2">
      <c r="R2530" s="17" t="s">
        <v>21</v>
      </c>
      <c r="S2530" s="18">
        <f>_xll.qlInterestRateIndexFixingDate(IborIndex&amp;Tenor,T2530,Trigger)</f>
        <v>57133</v>
      </c>
      <c r="T2530" s="18">
        <f>_xll.qlCalendarAdvance(Calendar,T2529,R2530,"f",,Trigger)</f>
        <v>57137</v>
      </c>
      <c r="U2530" s="18">
        <f>_xll.qlInterestRateIndexMaturity(IborIndex&amp;Tenor,T2530,Trigger)</f>
        <v>57229</v>
      </c>
      <c r="V2530" s="22">
        <f>IFERROR(_xll.qlIndexFixing($V$1,S2530,,Trigger),NA())</f>
        <v>1.25149303005561E-2</v>
      </c>
      <c r="W2530" s="22">
        <f>IFERROR(_xll.qlIndexFixing($W$1,S2530,,Trigger),NA())</f>
        <v>1.3170532059223377E-2</v>
      </c>
      <c r="X2530" s="17">
        <f t="shared" si="40"/>
        <v>-6.5560175866727706</v>
      </c>
    </row>
    <row r="2531" spans="18:24" x14ac:dyDescent="0.2">
      <c r="R2531" s="17" t="s">
        <v>21</v>
      </c>
      <c r="S2531" s="18">
        <f>_xll.qlInterestRateIndexFixingDate(IborIndex&amp;Tenor,T2531,Trigger)</f>
        <v>57140</v>
      </c>
      <c r="T2531" s="18">
        <f>_xll.qlCalendarAdvance(Calendar,T2530,R2531,"f",,Trigger)</f>
        <v>57144</v>
      </c>
      <c r="U2531" s="18">
        <f>_xll.qlInterestRateIndexMaturity(IborIndex&amp;Tenor,T2531,Trigger)</f>
        <v>57236</v>
      </c>
      <c r="V2531" s="22">
        <f>IFERROR(_xll.qlIndexFixing($V$1,S2531,,Trigger),NA())</f>
        <v>1.2512805160125512E-2</v>
      </c>
      <c r="W2531" s="22">
        <f>IFERROR(_xll.qlIndexFixing($W$1,S2531,,Trigger),NA())</f>
        <v>1.3157343512908331E-2</v>
      </c>
      <c r="X2531" s="17">
        <f t="shared" si="40"/>
        <v>-6.4453835278281861</v>
      </c>
    </row>
    <row r="2532" spans="18:24" x14ac:dyDescent="0.2">
      <c r="R2532" s="17" t="s">
        <v>21</v>
      </c>
      <c r="S2532" s="18">
        <f>_xll.qlInterestRateIndexFixingDate(IborIndex&amp;Tenor,T2532,Trigger)</f>
        <v>57147</v>
      </c>
      <c r="T2532" s="18">
        <f>_xll.qlCalendarAdvance(Calendar,T2531,R2532,"f",,Trigger)</f>
        <v>57151</v>
      </c>
      <c r="U2532" s="18">
        <f>_xll.qlInterestRateIndexMaturity(IborIndex&amp;Tenor,T2532,Trigger)</f>
        <v>57243</v>
      </c>
      <c r="V2532" s="22">
        <f>IFERROR(_xll.qlIndexFixing($V$1,S2532,,Trigger),NA())</f>
        <v>1.2510680020845308E-2</v>
      </c>
      <c r="W2532" s="22">
        <f>IFERROR(_xll.qlIndexFixing($W$1,S2532,,Trigger),NA())</f>
        <v>1.3144192491727588E-2</v>
      </c>
      <c r="X2532" s="17">
        <f t="shared" si="40"/>
        <v>-6.3351247088228035</v>
      </c>
    </row>
    <row r="2533" spans="18:24" x14ac:dyDescent="0.2">
      <c r="R2533" s="17" t="s">
        <v>21</v>
      </c>
      <c r="S2533" s="18">
        <f>_xll.qlInterestRateIndexFixingDate(IborIndex&amp;Tenor,T2533,Trigger)</f>
        <v>57154</v>
      </c>
      <c r="T2533" s="18">
        <f>_xll.qlCalendarAdvance(Calendar,T2532,R2533,"f",,Trigger)</f>
        <v>57158</v>
      </c>
      <c r="U2533" s="18">
        <f>_xll.qlInterestRateIndexMaturity(IborIndex&amp;Tenor,T2533,Trigger)</f>
        <v>57250</v>
      </c>
      <c r="V2533" s="22">
        <f>IFERROR(_xll.qlIndexFixing($V$1,S2533,,Trigger),NA())</f>
        <v>1.2508554882716358E-2</v>
      </c>
      <c r="W2533" s="22">
        <f>IFERROR(_xll.qlIndexFixing($W$1,S2533,,Trigger),NA())</f>
        <v>1.3131079096052167E-2</v>
      </c>
      <c r="X2533" s="17">
        <f t="shared" si="40"/>
        <v>-6.2252421333580843</v>
      </c>
    </row>
    <row r="2534" spans="18:24" x14ac:dyDescent="0.2">
      <c r="R2534" s="17" t="s">
        <v>21</v>
      </c>
      <c r="S2534" s="18">
        <f>_xll.qlInterestRateIndexFixingDate(IborIndex&amp;Tenor,T2534,Trigger)</f>
        <v>57161</v>
      </c>
      <c r="T2534" s="18">
        <f>_xll.qlCalendarAdvance(Calendar,T2533,R2534,"f",,Trigger)</f>
        <v>57165</v>
      </c>
      <c r="U2534" s="18">
        <f>_xll.qlInterestRateIndexMaturity(IborIndex&amp;Tenor,T2534,Trigger)</f>
        <v>57257</v>
      </c>
      <c r="V2534" s="22">
        <f>IFERROR(_xll.qlIndexFixing($V$1,S2534,,Trigger),NA())</f>
        <v>1.2506429745737792E-2</v>
      </c>
      <c r="W2534" s="22">
        <f>IFERROR(_xll.qlIndexFixing($W$1,S2534,,Trigger),NA())</f>
        <v>1.3118003426259163E-2</v>
      </c>
      <c r="X2534" s="17">
        <f t="shared" si="40"/>
        <v>-6.1157368052137082</v>
      </c>
    </row>
    <row r="2535" spans="18:24" x14ac:dyDescent="0.2">
      <c r="R2535" s="17" t="s">
        <v>21</v>
      </c>
      <c r="S2535" s="18">
        <f>_xll.qlInterestRateIndexFixingDate(IborIndex&amp;Tenor,T2535,Trigger)</f>
        <v>57168</v>
      </c>
      <c r="T2535" s="18">
        <f>_xll.qlCalendarAdvance(Calendar,T2534,R2535,"f",,Trigger)</f>
        <v>57172</v>
      </c>
      <c r="U2535" s="18">
        <f>_xll.qlInterestRateIndexMaturity(IborIndex&amp;Tenor,T2535,Trigger)</f>
        <v>57264</v>
      </c>
      <c r="V2535" s="22">
        <f>IFERROR(_xll.qlIndexFixing($V$1,S2535,,Trigger),NA())</f>
        <v>1.2504304609908741E-2</v>
      </c>
      <c r="W2535" s="22">
        <f>IFERROR(_xll.qlIndexFixing($W$1,S2535,,Trigger),NA())</f>
        <v>1.3104965582721331E-2</v>
      </c>
      <c r="X2535" s="17">
        <f t="shared" si="40"/>
        <v>-6.0066097281259028</v>
      </c>
    </row>
    <row r="2536" spans="18:24" x14ac:dyDescent="0.2">
      <c r="R2536" s="17" t="s">
        <v>21</v>
      </c>
      <c r="S2536" s="18">
        <f>_xll.qlInterestRateIndexFixingDate(IborIndex&amp;Tenor,T2536,Trigger)</f>
        <v>57175</v>
      </c>
      <c r="T2536" s="18">
        <f>_xll.qlCalendarAdvance(Calendar,T2535,R2536,"f",,Trigger)</f>
        <v>57179</v>
      </c>
      <c r="U2536" s="18">
        <f>_xll.qlInterestRateIndexMaturity(IborIndex&amp;Tenor,T2536,Trigger)</f>
        <v>57271</v>
      </c>
      <c r="V2536" s="22">
        <f>IFERROR(_xll.qlIndexFixing($V$1,S2536,,Trigger),NA())</f>
        <v>1.2502179475230942E-2</v>
      </c>
      <c r="W2536" s="22">
        <f>IFERROR(_xll.qlIndexFixing($W$1,S2536,,Trigger),NA())</f>
        <v>1.3091965665811424E-2</v>
      </c>
      <c r="X2536" s="17">
        <f t="shared" si="40"/>
        <v>-5.8978619058048212</v>
      </c>
    </row>
    <row r="2537" spans="18:24" x14ac:dyDescent="0.2">
      <c r="R2537" s="17" t="s">
        <v>21</v>
      </c>
      <c r="S2537" s="18">
        <f>_xll.qlInterestRateIndexFixingDate(IborIndex&amp;Tenor,T2537,Trigger)</f>
        <v>57182</v>
      </c>
      <c r="T2537" s="18">
        <f>_xll.qlCalendarAdvance(Calendar,T2536,R2537,"f",,Trigger)</f>
        <v>57186</v>
      </c>
      <c r="U2537" s="18">
        <f>_xll.qlInterestRateIndexMaturity(IborIndex&amp;Tenor,T2537,Trigger)</f>
        <v>57278</v>
      </c>
      <c r="V2537" s="22">
        <f>IFERROR(_xll.qlIndexFixing($V$1,S2537,,Trigger),NA())</f>
        <v>1.250005434170179E-2</v>
      </c>
      <c r="W2537" s="22">
        <f>IFERROR(_xll.qlIndexFixing($W$1,S2537,,Trigger),NA())</f>
        <v>1.3079003775903065E-2</v>
      </c>
      <c r="X2537" s="17">
        <f t="shared" si="40"/>
        <v>-5.7894943420127438</v>
      </c>
    </row>
    <row r="2538" spans="18:24" x14ac:dyDescent="0.2">
      <c r="R2538" s="17" t="s">
        <v>21</v>
      </c>
      <c r="S2538" s="18">
        <f>_xll.qlInterestRateIndexFixingDate(IborIndex&amp;Tenor,T2538,Trigger)</f>
        <v>57189</v>
      </c>
      <c r="T2538" s="18">
        <f>_xll.qlCalendarAdvance(Calendar,T2537,R2538,"f",,Trigger)</f>
        <v>57193</v>
      </c>
      <c r="U2538" s="18">
        <f>_xll.qlInterestRateIndexMaturity(IborIndex&amp;Tenor,T2538,Trigger)</f>
        <v>57285</v>
      </c>
      <c r="V2538" s="22">
        <f>IFERROR(_xll.qlIndexFixing($V$1,S2538,,Trigger),NA())</f>
        <v>1.2497929209325629E-2</v>
      </c>
      <c r="W2538" s="22">
        <f>IFERROR(_xll.qlIndexFixing($W$1,S2538,,Trigger),NA())</f>
        <v>1.3066080013368137E-2</v>
      </c>
      <c r="X2538" s="17">
        <f t="shared" si="40"/>
        <v>-5.6815080404250784</v>
      </c>
    </row>
    <row r="2539" spans="18:24" x14ac:dyDescent="0.2">
      <c r="R2539" s="17" t="s">
        <v>21</v>
      </c>
      <c r="S2539" s="18">
        <f>_xll.qlInterestRateIndexFixingDate(IborIndex&amp;Tenor,T2539,Trigger)</f>
        <v>57196</v>
      </c>
      <c r="T2539" s="18">
        <f>_xll.qlCalendarAdvance(Calendar,T2538,R2539,"f",,Trigger)</f>
        <v>57200</v>
      </c>
      <c r="U2539" s="18">
        <f>_xll.qlInterestRateIndexMaturity(IborIndex&amp;Tenor,T2539,Trigger)</f>
        <v>57292</v>
      </c>
      <c r="V2539" s="22">
        <f>IFERROR(_xll.qlIndexFixing($V$1,S2539,,Trigger),NA())</f>
        <v>1.2495804078098116E-2</v>
      </c>
      <c r="W2539" s="22">
        <f>IFERROR(_xll.qlIndexFixing($W$1,S2539,,Trigger),NA())</f>
        <v>1.3053194478582872E-2</v>
      </c>
      <c r="X2539" s="17">
        <f t="shared" si="40"/>
        <v>-5.5739040048475612</v>
      </c>
    </row>
    <row r="2540" spans="18:24" x14ac:dyDescent="0.2">
      <c r="R2540" s="17" t="s">
        <v>21</v>
      </c>
      <c r="S2540" s="18">
        <f>_xll.qlInterestRateIndexFixingDate(IborIndex&amp;Tenor,T2540,Trigger)</f>
        <v>57203</v>
      </c>
      <c r="T2540" s="18">
        <f>_xll.qlCalendarAdvance(Calendar,T2539,R2540,"f",,Trigger)</f>
        <v>57207</v>
      </c>
      <c r="U2540" s="18">
        <f>_xll.qlInterestRateIndexMaturity(IborIndex&amp;Tenor,T2540,Trigger)</f>
        <v>57299</v>
      </c>
      <c r="V2540" s="22">
        <f>IFERROR(_xll.qlIndexFixing($V$1,S2540,,Trigger),NA())</f>
        <v>1.2493678948021853E-2</v>
      </c>
      <c r="W2540" s="22">
        <f>IFERROR(_xll.qlIndexFixing($W$1,S2540,,Trigger),NA())</f>
        <v>1.3040347271914809E-2</v>
      </c>
      <c r="X2540" s="17">
        <f t="shared" si="40"/>
        <v>-5.4666832389295603</v>
      </c>
    </row>
    <row r="2541" spans="18:24" x14ac:dyDescent="0.2">
      <c r="R2541" s="17" t="s">
        <v>21</v>
      </c>
      <c r="S2541" s="18">
        <f>_xll.qlInterestRateIndexFixingDate(IborIndex&amp;Tenor,T2541,Trigger)</f>
        <v>57210</v>
      </c>
      <c r="T2541" s="18">
        <f>_xll.qlCalendarAdvance(Calendar,T2540,R2541,"f",,Trigger)</f>
        <v>57214</v>
      </c>
      <c r="U2541" s="18">
        <f>_xll.qlInterestRateIndexMaturity(IborIndex&amp;Tenor,T2541,Trigger)</f>
        <v>57306</v>
      </c>
      <c r="V2541" s="22">
        <f>IFERROR(_xll.qlIndexFixing($V$1,S2541,,Trigger),NA())</f>
        <v>1.2491553819095976E-2</v>
      </c>
      <c r="W2541" s="22">
        <f>IFERROR(_xll.qlIndexFixing($W$1,S2541,,Trigger),NA())</f>
        <v>1.3027538493739306E-2</v>
      </c>
      <c r="X2541" s="17">
        <f t="shared" si="40"/>
        <v>-5.3598467464333055</v>
      </c>
    </row>
    <row r="2542" spans="18:24" x14ac:dyDescent="0.2">
      <c r="R2542" s="17" t="s">
        <v>21</v>
      </c>
      <c r="S2542" s="18">
        <f>_xll.qlInterestRateIndexFixingDate(IborIndex&amp;Tenor,T2542,Trigger)</f>
        <v>57217</v>
      </c>
      <c r="T2542" s="18">
        <f>_xll.qlCalendarAdvance(Calendar,T2541,R2542,"f",,Trigger)</f>
        <v>57221</v>
      </c>
      <c r="U2542" s="18">
        <f>_xll.qlInterestRateIndexMaturity(IborIndex&amp;Tenor,T2542,Trigger)</f>
        <v>57313</v>
      </c>
      <c r="V2542" s="22">
        <f>IFERROR(_xll.qlIndexFixing($V$1,S2542,,Trigger),NA())</f>
        <v>1.2489428691319615E-2</v>
      </c>
      <c r="W2542" s="22">
        <f>IFERROR(_xll.qlIndexFixing($W$1,S2542,,Trigger),NA())</f>
        <v>1.3014768244428251E-2</v>
      </c>
      <c r="X2542" s="17">
        <f t="shared" si="40"/>
        <v>-5.2533955310863671</v>
      </c>
    </row>
    <row r="2543" spans="18:24" x14ac:dyDescent="0.2">
      <c r="R2543" s="17" t="s">
        <v>21</v>
      </c>
      <c r="S2543" s="18">
        <f>_xll.qlInterestRateIndexFixingDate(IborIndex&amp;Tenor,T2543,Trigger)</f>
        <v>57224</v>
      </c>
      <c r="T2543" s="18">
        <f>_xll.qlCalendarAdvance(Calendar,T2542,R2543,"f",,Trigger)</f>
        <v>57228</v>
      </c>
      <c r="U2543" s="18">
        <f>_xll.qlInterestRateIndexMaturity(IborIndex&amp;Tenor,T2543,Trigger)</f>
        <v>57319</v>
      </c>
      <c r="V2543" s="22">
        <f>IFERROR(_xll.qlIndexFixing($V$1,S2543,,Trigger),NA())</f>
        <v>1.2487239013402672E-2</v>
      </c>
      <c r="W2543" s="22">
        <f>IFERROR(_xll.qlIndexFixing($W$1,S2543,,Trigger),NA())</f>
        <v>1.3002704157442103E-2</v>
      </c>
      <c r="X2543" s="17">
        <f t="shared" si="40"/>
        <v>-5.1546514403943107</v>
      </c>
    </row>
    <row r="2544" spans="18:24" x14ac:dyDescent="0.2">
      <c r="R2544" s="17" t="s">
        <v>21</v>
      </c>
      <c r="S2544" s="18">
        <f>_xll.qlInterestRateIndexFixingDate(IborIndex&amp;Tenor,T2544,Trigger)</f>
        <v>57231</v>
      </c>
      <c r="T2544" s="18">
        <f>_xll.qlCalendarAdvance(Calendar,T2543,R2544,"f",,Trigger)</f>
        <v>57235</v>
      </c>
      <c r="U2544" s="18">
        <f>_xll.qlInterestRateIndexMaturity(IborIndex&amp;Tenor,T2544,Trigger)</f>
        <v>57326</v>
      </c>
      <c r="V2544" s="22">
        <f>IFERROR(_xll.qlIndexFixing($V$1,S2544,,Trigger),NA())</f>
        <v>1.2485113961435311E-2</v>
      </c>
      <c r="W2544" s="22">
        <f>IFERROR(_xll.qlIndexFixing($W$1,S2544,,Trigger),NA())</f>
        <v>1.2990008939153619E-2</v>
      </c>
      <c r="X2544" s="17">
        <f t="shared" si="40"/>
        <v>-5.0489497771830791</v>
      </c>
    </row>
    <row r="2545" spans="18:24" x14ac:dyDescent="0.2">
      <c r="R2545" s="17" t="s">
        <v>21</v>
      </c>
      <c r="S2545" s="18">
        <f>_xll.qlInterestRateIndexFixingDate(IborIndex&amp;Tenor,T2545,Trigger)</f>
        <v>57238</v>
      </c>
      <c r="T2545" s="18">
        <f>_xll.qlCalendarAdvance(Calendar,T2544,R2545,"f",,Trigger)</f>
        <v>57242</v>
      </c>
      <c r="U2545" s="18">
        <f>_xll.qlInterestRateIndexMaturity(IborIndex&amp;Tenor,T2545,Trigger)</f>
        <v>57333</v>
      </c>
      <c r="V2545" s="22">
        <f>IFERROR(_xll.qlIndexFixing($V$1,S2545,,Trigger),NA())</f>
        <v>1.2482988910607258E-2</v>
      </c>
      <c r="W2545" s="22">
        <f>IFERROR(_xll.qlIndexFixing($W$1,S2545,,Trigger),NA())</f>
        <v>1.2977352541833553E-2</v>
      </c>
      <c r="X2545" s="17">
        <f t="shared" si="40"/>
        <v>-4.9436363122629459</v>
      </c>
    </row>
    <row r="2546" spans="18:24" x14ac:dyDescent="0.2">
      <c r="R2546" s="17" t="s">
        <v>21</v>
      </c>
      <c r="S2546" s="18">
        <f>_xll.qlInterestRateIndexFixingDate(IborIndex&amp;Tenor,T2546,Trigger)</f>
        <v>57245</v>
      </c>
      <c r="T2546" s="18">
        <f>_xll.qlCalendarAdvance(Calendar,T2545,R2546,"f",,Trigger)</f>
        <v>57249</v>
      </c>
      <c r="U2546" s="18">
        <f>_xll.qlInterestRateIndexMaturity(IborIndex&amp;Tenor,T2546,Trigger)</f>
        <v>57341</v>
      </c>
      <c r="V2546" s="22">
        <f>IFERROR(_xll.qlIndexFixing($V$1,S2546,,Trigger),NA())</f>
        <v>1.2480928191723219E-2</v>
      </c>
      <c r="W2546" s="22">
        <f>IFERROR(_xll.qlIndexFixing($W$1,S2546,,Trigger),NA())</f>
        <v>1.2964074543260111E-2</v>
      </c>
      <c r="X2546" s="17">
        <f t="shared" si="40"/>
        <v>-4.8314635153689185</v>
      </c>
    </row>
    <row r="2547" spans="18:24" x14ac:dyDescent="0.2">
      <c r="R2547" s="17" t="s">
        <v>21</v>
      </c>
      <c r="S2547" s="18">
        <f>_xll.qlInterestRateIndexFixingDate(IborIndex&amp;Tenor,T2547,Trigger)</f>
        <v>57252</v>
      </c>
      <c r="T2547" s="18">
        <f>_xll.qlCalendarAdvance(Calendar,T2546,R2547,"f",,Trigger)</f>
        <v>57256</v>
      </c>
      <c r="U2547" s="18">
        <f>_xll.qlInterestRateIndexMaturity(IborIndex&amp;Tenor,T2547,Trigger)</f>
        <v>57348</v>
      </c>
      <c r="V2547" s="22">
        <f>IFERROR(_xll.qlIndexFixing($V$1,S2547,,Trigger),NA())</f>
        <v>1.2478803069699647E-2</v>
      </c>
      <c r="W2547" s="22">
        <f>IFERROR(_xll.qlIndexFixing($W$1,S2547,,Trigger),NA())</f>
        <v>1.2951498443844347E-2</v>
      </c>
      <c r="X2547" s="17">
        <f t="shared" si="40"/>
        <v>-4.7269537414469998</v>
      </c>
    </row>
    <row r="2548" spans="18:24" x14ac:dyDescent="0.2">
      <c r="R2548" s="17" t="s">
        <v>21</v>
      </c>
      <c r="S2548" s="18">
        <f>_xll.qlInterestRateIndexFixingDate(IborIndex&amp;Tenor,T2548,Trigger)</f>
        <v>57259</v>
      </c>
      <c r="T2548" s="18">
        <f>_xll.qlCalendarAdvance(Calendar,T2547,R2548,"f",,Trigger)</f>
        <v>57263</v>
      </c>
      <c r="U2548" s="18">
        <f>_xll.qlInterestRateIndexMaturity(IborIndex&amp;Tenor,T2548,Trigger)</f>
        <v>57355</v>
      </c>
      <c r="V2548" s="22">
        <f>IFERROR(_xll.qlIndexFixing($V$1,S2548,,Trigger),NA())</f>
        <v>1.2476677948827328E-2</v>
      </c>
      <c r="W2548" s="22">
        <f>IFERROR(_xll.qlIndexFixing($W$1,S2548,,Trigger),NA())</f>
        <v>1.293896147552347E-2</v>
      </c>
      <c r="X2548" s="17">
        <f t="shared" si="40"/>
        <v>-4.6228352669614239</v>
      </c>
    </row>
    <row r="2549" spans="18:24" x14ac:dyDescent="0.2">
      <c r="R2549" s="17" t="s">
        <v>21</v>
      </c>
      <c r="S2549" s="18">
        <f>_xll.qlInterestRateIndexFixingDate(IborIndex&amp;Tenor,T2549,Trigger)</f>
        <v>57266</v>
      </c>
      <c r="T2549" s="18">
        <f>_xll.qlCalendarAdvance(Calendar,T2548,R2549,"f",,Trigger)</f>
        <v>57270</v>
      </c>
      <c r="U2549" s="18">
        <f>_xll.qlInterestRateIndexMaturity(IborIndex&amp;Tenor,T2549,Trigger)</f>
        <v>57362</v>
      </c>
      <c r="V2549" s="22">
        <f>IFERROR(_xll.qlIndexFixing($V$1,S2549,,Trigger),NA())</f>
        <v>1.2474552829105392E-2</v>
      </c>
      <c r="W2549" s="22">
        <f>IFERROR(_xll.qlIndexFixing($W$1,S2549,,Trigger),NA())</f>
        <v>1.2926463738665886E-2</v>
      </c>
      <c r="X2549" s="17">
        <f t="shared" si="40"/>
        <v>-4.5191090956049447</v>
      </c>
    </row>
    <row r="2550" spans="18:24" x14ac:dyDescent="0.2">
      <c r="R2550" s="17" t="s">
        <v>21</v>
      </c>
      <c r="S2550" s="18">
        <f>_xll.qlInterestRateIndexFixingDate(IborIndex&amp;Tenor,T2550,Trigger)</f>
        <v>57273</v>
      </c>
      <c r="T2550" s="18">
        <f>_xll.qlCalendarAdvance(Calendar,T2549,R2550,"f",,Trigger)</f>
        <v>57277</v>
      </c>
      <c r="U2550" s="18">
        <f>_xll.qlInterestRateIndexMaturity(IborIndex&amp;Tenor,T2550,Trigger)</f>
        <v>57369</v>
      </c>
      <c r="V2550" s="22">
        <f>IFERROR(_xll.qlIndexFixing($V$1,S2550,,Trigger),NA())</f>
        <v>1.2472427710532972E-2</v>
      </c>
      <c r="W2550" s="22">
        <f>IFERROR(_xll.qlIndexFixing($W$1,S2550,,Trigger),NA())</f>
        <v>1.2914005333643485E-2</v>
      </c>
      <c r="X2550" s="17">
        <f t="shared" si="40"/>
        <v>-4.4157762311051316</v>
      </c>
    </row>
    <row r="2551" spans="18:24" x14ac:dyDescent="0.2">
      <c r="R2551" s="17" t="s">
        <v>21</v>
      </c>
      <c r="S2551" s="18">
        <f>_xll.qlInterestRateIndexFixingDate(IborIndex&amp;Tenor,T2551,Trigger)</f>
        <v>57280</v>
      </c>
      <c r="T2551" s="18">
        <f>_xll.qlCalendarAdvance(Calendar,T2550,R2551,"f",,Trigger)</f>
        <v>57284</v>
      </c>
      <c r="U2551" s="18">
        <f>_xll.qlInterestRateIndexMaturity(IborIndex&amp;Tenor,T2551,Trigger)</f>
        <v>57376</v>
      </c>
      <c r="V2551" s="22">
        <f>IFERROR(_xll.qlIndexFixing($V$1,S2551,,Trigger),NA())</f>
        <v>1.2470302593111805E-2</v>
      </c>
      <c r="W2551" s="22">
        <f>IFERROR(_xll.qlIndexFixing($W$1,S2551,,Trigger),NA())</f>
        <v>1.290158636082641E-2</v>
      </c>
      <c r="X2551" s="17">
        <f t="shared" si="40"/>
        <v>-4.3128376771460477</v>
      </c>
    </row>
    <row r="2552" spans="18:24" x14ac:dyDescent="0.2">
      <c r="R2552" s="17" t="s">
        <v>21</v>
      </c>
      <c r="S2552" s="18">
        <f>_xll.qlInterestRateIndexFixingDate(IborIndex&amp;Tenor,T2552,Trigger)</f>
        <v>57287</v>
      </c>
      <c r="T2552" s="18">
        <f>_xll.qlCalendarAdvance(Calendar,T2551,R2552,"f",,Trigger)</f>
        <v>57291</v>
      </c>
      <c r="U2552" s="18">
        <f>_xll.qlInterestRateIndexMaturity(IborIndex&amp;Tenor,T2552,Trigger)</f>
        <v>57383</v>
      </c>
      <c r="V2552" s="22">
        <f>IFERROR(_xll.qlIndexFixing($V$1,S2552,,Trigger),NA())</f>
        <v>1.2468177476841022E-2</v>
      </c>
      <c r="W2552" s="22">
        <f>IFERROR(_xll.qlIndexFixing($W$1,S2552,,Trigger),NA())</f>
        <v>1.2889206920588283E-2</v>
      </c>
      <c r="X2552" s="17">
        <f t="shared" si="40"/>
        <v>-4.2102944374726103</v>
      </c>
    </row>
    <row r="2553" spans="18:24" x14ac:dyDescent="0.2">
      <c r="R2553" s="17" t="s">
        <v>21</v>
      </c>
      <c r="S2553" s="18">
        <f>_xll.qlInterestRateIndexFixingDate(IborIndex&amp;Tenor,T2553,Trigger)</f>
        <v>57294</v>
      </c>
      <c r="T2553" s="18">
        <f>_xll.qlCalendarAdvance(Calendar,T2552,R2553,"f",,Trigger)</f>
        <v>57298</v>
      </c>
      <c r="U2553" s="18">
        <f>_xll.qlInterestRateIndexMaturity(IborIndex&amp;Tenor,T2553,Trigger)</f>
        <v>57390</v>
      </c>
      <c r="V2553" s="22">
        <f>IFERROR(_xll.qlIndexFixing($V$1,S2553,,Trigger),NA())</f>
        <v>1.2466052361720624E-2</v>
      </c>
      <c r="W2553" s="22">
        <f>IFERROR(_xll.qlIndexFixing($W$1,S2553,,Trigger),NA())</f>
        <v>1.2876867113297517E-2</v>
      </c>
      <c r="X2553" s="17">
        <f t="shared" si="40"/>
        <v>-4.108147515768934</v>
      </c>
    </row>
    <row r="2554" spans="18:24" x14ac:dyDescent="0.2">
      <c r="R2554" s="17" t="s">
        <v>21</v>
      </c>
      <c r="S2554" s="18">
        <f>_xll.qlInterestRateIndexFixingDate(IborIndex&amp;Tenor,T2554,Trigger)</f>
        <v>57301</v>
      </c>
      <c r="T2554" s="18">
        <f>_xll.qlCalendarAdvance(Calendar,T2553,R2554,"f",,Trigger)</f>
        <v>57305</v>
      </c>
      <c r="U2554" s="18">
        <f>_xll.qlInterestRateIndexMaturity(IborIndex&amp;Tenor,T2554,Trigger)</f>
        <v>57397</v>
      </c>
      <c r="V2554" s="22">
        <f>IFERROR(_xll.qlIndexFixing($V$1,S2554,,Trigger),NA())</f>
        <v>1.2463927247750608E-2</v>
      </c>
      <c r="W2554" s="22">
        <f>IFERROR(_xll.qlIndexFixing($W$1,S2554,,Trigger),NA())</f>
        <v>1.2864567039323387E-2</v>
      </c>
      <c r="X2554" s="17">
        <f t="shared" si="40"/>
        <v>-4.0063979157277902</v>
      </c>
    </row>
    <row r="2555" spans="18:24" x14ac:dyDescent="0.2">
      <c r="R2555" s="17" t="s">
        <v>21</v>
      </c>
      <c r="S2555" s="18">
        <f>_xll.qlInterestRateIndexFixingDate(IborIndex&amp;Tenor,T2555,Trigger)</f>
        <v>57308</v>
      </c>
      <c r="T2555" s="18">
        <f>_xll.qlCalendarAdvance(Calendar,T2554,R2555,"f",,Trigger)</f>
        <v>57312</v>
      </c>
      <c r="U2555" s="18">
        <f>_xll.qlInterestRateIndexMaturity(IborIndex&amp;Tenor,T2555,Trigger)</f>
        <v>57404</v>
      </c>
      <c r="V2555" s="22">
        <f>IFERROR(_xll.qlIndexFixing($V$1,S2555,,Trigger),NA())</f>
        <v>1.2461802134930979E-2</v>
      </c>
      <c r="W2555" s="22">
        <f>IFERROR(_xll.qlIndexFixing($W$1,S2555,,Trigger),NA())</f>
        <v>1.2852306799039516E-2</v>
      </c>
      <c r="X2555" s="17">
        <f t="shared" si="40"/>
        <v>-3.905046641085371</v>
      </c>
    </row>
    <row r="2556" spans="18:24" x14ac:dyDescent="0.2">
      <c r="R2556" s="17" t="s">
        <v>21</v>
      </c>
      <c r="S2556" s="18">
        <f>_xll.qlInterestRateIndexFixingDate(IborIndex&amp;Tenor,T2556,Trigger)</f>
        <v>57315</v>
      </c>
      <c r="T2556" s="18">
        <f>_xll.qlCalendarAdvance(Calendar,T2555,R2556,"f",,Trigger)</f>
        <v>57319</v>
      </c>
      <c r="U2556" s="18">
        <f>_xll.qlInterestRateIndexMaturity(IborIndex&amp;Tenor,T2556,Trigger)</f>
        <v>57409</v>
      </c>
      <c r="V2556" s="22">
        <f>IFERROR(_xll.qlIndexFixing($V$1,S2556,,Trigger),NA())</f>
        <v>1.245954982440356E-2</v>
      </c>
      <c r="W2556" s="22">
        <f>IFERROR(_xll.qlIndexFixing($W$1,S2556,,Trigger),NA())</f>
        <v>1.2841359848189349E-2</v>
      </c>
      <c r="X2556" s="17">
        <f t="shared" si="40"/>
        <v>-3.818100237857891</v>
      </c>
    </row>
    <row r="2557" spans="18:24" x14ac:dyDescent="0.2">
      <c r="R2557" s="17" t="s">
        <v>21</v>
      </c>
      <c r="S2557" s="18">
        <f>_xll.qlInterestRateIndexFixingDate(IborIndex&amp;Tenor,T2557,Trigger)</f>
        <v>57322</v>
      </c>
      <c r="T2557" s="18">
        <f>_xll.qlCalendarAdvance(Calendar,T2556,R2557,"f",,Trigger)</f>
        <v>57326</v>
      </c>
      <c r="U2557" s="18">
        <f>_xll.qlInterestRateIndexMaturity(IborIndex&amp;Tenor,T2557,Trigger)</f>
        <v>57416</v>
      </c>
      <c r="V2557" s="22">
        <f>IFERROR(_xll.qlIndexFixing($V$1,S2557,,Trigger),NA())</f>
        <v>1.2457424860574662E-2</v>
      </c>
      <c r="W2557" s="22">
        <f>IFERROR(_xll.qlIndexFixing($W$1,S2557,,Trigger),NA())</f>
        <v>1.2829174687428058E-2</v>
      </c>
      <c r="X2557" s="17">
        <f t="shared" si="40"/>
        <v>-3.7174982685339586</v>
      </c>
    </row>
    <row r="2558" spans="18:24" x14ac:dyDescent="0.2">
      <c r="R2558" s="17" t="s">
        <v>21</v>
      </c>
      <c r="S2558" s="18">
        <f>_xll.qlInterestRateIndexFixingDate(IborIndex&amp;Tenor,T2558,Trigger)</f>
        <v>57329</v>
      </c>
      <c r="T2558" s="18">
        <f>_xll.qlCalendarAdvance(Calendar,T2557,R2558,"f",,Trigger)</f>
        <v>57333</v>
      </c>
      <c r="U2558" s="18">
        <f>_xll.qlInterestRateIndexMaturity(IborIndex&amp;Tenor,T2558,Trigger)</f>
        <v>57423</v>
      </c>
      <c r="V2558" s="22">
        <f>IFERROR(_xll.qlIndexFixing($V$1,S2558,,Trigger),NA())</f>
        <v>1.2455299897870198E-2</v>
      </c>
      <c r="W2558" s="22">
        <f>IFERROR(_xll.qlIndexFixing($W$1,S2558,,Trigger),NA())</f>
        <v>1.281702964345488E-2</v>
      </c>
      <c r="X2558" s="17">
        <f t="shared" si="40"/>
        <v>-3.6172974558468241</v>
      </c>
    </row>
    <row r="2559" spans="18:24" x14ac:dyDescent="0.2">
      <c r="R2559" s="17" t="s">
        <v>21</v>
      </c>
      <c r="S2559" s="18">
        <f>_xll.qlInterestRateIndexFixingDate(IborIndex&amp;Tenor,T2559,Trigger)</f>
        <v>57335</v>
      </c>
      <c r="T2559" s="18">
        <f>_xll.qlCalendarAdvance(Calendar,T2558,R2559,"f",,Trigger)</f>
        <v>57341</v>
      </c>
      <c r="U2559" s="18">
        <f>_xll.qlInterestRateIndexMaturity(IborIndex&amp;Tenor,T2559,Trigger)</f>
        <v>57431</v>
      </c>
      <c r="V2559" s="22">
        <f>IFERROR(_xll.qlIndexFixing($V$1,S2559,,Trigger),NA())</f>
        <v>1.2452871370443042E-2</v>
      </c>
      <c r="W2559" s="22">
        <f>IFERROR(_xll.qlIndexFixing($W$1,S2559,,Trigger),NA())</f>
        <v>1.2803198844552277E-2</v>
      </c>
      <c r="X2559" s="17">
        <f t="shared" si="40"/>
        <v>-3.5032747410923548</v>
      </c>
    </row>
    <row r="2560" spans="18:24" x14ac:dyDescent="0.2">
      <c r="R2560" s="17" t="s">
        <v>21</v>
      </c>
      <c r="S2560" s="18">
        <f>_xll.qlInterestRateIndexFixingDate(IborIndex&amp;Tenor,T2560,Trigger)</f>
        <v>57343</v>
      </c>
      <c r="T2560" s="18">
        <f>_xll.qlCalendarAdvance(Calendar,T2559,R2560,"f",,Trigger)</f>
        <v>57348</v>
      </c>
      <c r="U2560" s="18">
        <f>_xll.qlInterestRateIndexMaturity(IborIndex&amp;Tenor,T2560,Trigger)</f>
        <v>57438</v>
      </c>
      <c r="V2560" s="22">
        <f>IFERROR(_xll.qlIndexFixing($V$1,S2560,,Trigger),NA())</f>
        <v>1.245074641015087E-2</v>
      </c>
      <c r="W2560" s="22">
        <f>IFERROR(_xll.qlIndexFixing($W$1,S2560,,Trigger),NA())</f>
        <v>1.2791140103108667E-2</v>
      </c>
      <c r="X2560" s="17">
        <f t="shared" si="40"/>
        <v>-3.4039369295779665</v>
      </c>
    </row>
    <row r="2561" spans="18:24" x14ac:dyDescent="0.2">
      <c r="R2561" s="17" t="s">
        <v>21</v>
      </c>
      <c r="S2561" s="18">
        <f>_xll.qlInterestRateIndexFixingDate(IborIndex&amp;Tenor,T2561,Trigger)</f>
        <v>57353</v>
      </c>
      <c r="T2561" s="18">
        <f>_xll.qlCalendarAdvance(Calendar,T2560,R2561,"f",,Trigger)</f>
        <v>57355</v>
      </c>
      <c r="U2561" s="18">
        <f>_xll.qlInterestRateIndexMaturity(IborIndex&amp;Tenor,T2561,Trigger)</f>
        <v>57445</v>
      </c>
      <c r="V2561" s="22">
        <f>IFERROR(_xll.qlIndexFixing($V$1,S2561,,Trigger),NA())</f>
        <v>1.2448621450983133E-2</v>
      </c>
      <c r="W2561" s="22">
        <f>IFERROR(_xll.qlIndexFixing($W$1,S2561,,Trigger),NA())</f>
        <v>1.2779121793904835E-2</v>
      </c>
      <c r="X2561" s="17">
        <f t="shared" si="40"/>
        <v>-3.3050034292170238</v>
      </c>
    </row>
    <row r="2562" spans="18:24" x14ac:dyDescent="0.2">
      <c r="R2562" s="17" t="s">
        <v>21</v>
      </c>
      <c r="S2562" s="18">
        <f>_xll.qlInterestRateIndexFixingDate(IborIndex&amp;Tenor,T2562,Trigger)</f>
        <v>57360</v>
      </c>
      <c r="T2562" s="18">
        <f>_xll.qlCalendarAdvance(Calendar,T2561,R2562,"f",,Trigger)</f>
        <v>57362</v>
      </c>
      <c r="U2562" s="18">
        <f>_xll.qlInterestRateIndexMaturity(IborIndex&amp;Tenor,T2562,Trigger)</f>
        <v>57452</v>
      </c>
      <c r="V2562" s="22">
        <f>IFERROR(_xll.qlIndexFixing($V$1,S2562,,Trigger),NA())</f>
        <v>1.2446496492940717E-2</v>
      </c>
      <c r="W2562" s="22">
        <f>IFERROR(_xll.qlIndexFixing($W$1,S2562,,Trigger),NA())</f>
        <v>1.2767144017313825E-2</v>
      </c>
      <c r="X2562" s="17">
        <f t="shared" si="40"/>
        <v>-3.2064752437310773</v>
      </c>
    </row>
    <row r="2563" spans="18:24" x14ac:dyDescent="0.2">
      <c r="R2563" s="17" t="s">
        <v>21</v>
      </c>
      <c r="S2563" s="18">
        <f>_xll.qlInterestRateIndexFixingDate(IborIndex&amp;Tenor,T2563,Trigger)</f>
        <v>57367</v>
      </c>
      <c r="T2563" s="18">
        <f>_xll.qlCalendarAdvance(Calendar,T2562,R2563,"f",,Trigger)</f>
        <v>57369</v>
      </c>
      <c r="U2563" s="18">
        <f>_xll.qlInterestRateIndexMaturity(IborIndex&amp;Tenor,T2563,Trigger)</f>
        <v>57459</v>
      </c>
      <c r="V2563" s="22">
        <f>IFERROR(_xll.qlIndexFixing($V$1,S2563,,Trigger),NA())</f>
        <v>1.2444371536023624E-2</v>
      </c>
      <c r="W2563" s="22">
        <f>IFERROR(_xll.qlIndexFixing($W$1,S2563,,Trigger),NA())</f>
        <v>1.2755206873705127E-2</v>
      </c>
      <c r="X2563" s="17">
        <f t="shared" si="40"/>
        <v>-3.1083533768150318</v>
      </c>
    </row>
    <row r="2564" spans="18:24" x14ac:dyDescent="0.2">
      <c r="R2564" s="17" t="s">
        <v>21</v>
      </c>
      <c r="S2564" s="18">
        <f>_xll.qlInterestRateIndexFixingDate(IborIndex&amp;Tenor,T2564,Trigger)</f>
        <v>57374</v>
      </c>
      <c r="T2564" s="18">
        <f>_xll.qlCalendarAdvance(Calendar,T2563,R2564,"f",,Trigger)</f>
        <v>57376</v>
      </c>
      <c r="U2564" s="18">
        <f>_xll.qlInterestRateIndexMaturity(IborIndex&amp;Tenor,T2564,Trigger)</f>
        <v>57465</v>
      </c>
      <c r="V2564" s="22">
        <f>IFERROR(_xll.qlIndexFixing($V$1,S2564,,Trigger),NA())</f>
        <v>1.244218356938224E-2</v>
      </c>
      <c r="W2564" s="22">
        <f>IFERROR(_xll.qlIndexFixing($W$1,S2564,,Trigger),NA())</f>
        <v>1.2743927312789605E-2</v>
      </c>
      <c r="X2564" s="17">
        <f t="shared" si="40"/>
        <v>-3.0174374340736532</v>
      </c>
    </row>
    <row r="2565" spans="18:24" x14ac:dyDescent="0.2">
      <c r="R2565" s="17" t="s">
        <v>21</v>
      </c>
      <c r="S2565" s="18">
        <f>_xll.qlInterestRateIndexFixingDate(IborIndex&amp;Tenor,T2565,Trigger)</f>
        <v>57381</v>
      </c>
      <c r="T2565" s="18">
        <f>_xll.qlCalendarAdvance(Calendar,T2564,R2565,"f",,Trigger)</f>
        <v>57383</v>
      </c>
      <c r="U2565" s="18">
        <f>_xll.qlInterestRateIndexMaturity(IborIndex&amp;Tenor,T2565,Trigger)</f>
        <v>57472</v>
      </c>
      <c r="V2565" s="22">
        <f>IFERROR(_xll.qlIndexFixing($V$1,S2565,,Trigger),NA())</f>
        <v>1.244005868795727E-2</v>
      </c>
      <c r="W2565" s="22">
        <f>IFERROR(_xll.qlIndexFixing($W$1,S2565,,Trigger),NA())</f>
        <v>1.2732069219850569E-2</v>
      </c>
      <c r="X2565" s="17">
        <f t="shared" si="40"/>
        <v>-2.9201053189329902</v>
      </c>
    </row>
    <row r="2566" spans="18:24" x14ac:dyDescent="0.2">
      <c r="R2566" s="17" t="s">
        <v>21</v>
      </c>
      <c r="S2566" s="18">
        <f>_xll.qlInterestRateIndexFixingDate(IborIndex&amp;Tenor,T2566,Trigger)</f>
        <v>57388</v>
      </c>
      <c r="T2566" s="18">
        <f>_xll.qlCalendarAdvance(Calendar,T2565,R2566,"f",,Trigger)</f>
        <v>57390</v>
      </c>
      <c r="U2566" s="18">
        <f>_xll.qlInterestRateIndexMaturity(IborIndex&amp;Tenor,T2566,Trigger)</f>
        <v>57479</v>
      </c>
      <c r="V2566" s="22">
        <f>IFERROR(_xll.qlIndexFixing($V$1,S2566,,Trigger),NA())</f>
        <v>1.2437933807646014E-2</v>
      </c>
      <c r="W2566" s="22">
        <f>IFERROR(_xll.qlIndexFixing($W$1,S2566,,Trigger),NA())</f>
        <v>1.272025205200855E-2</v>
      </c>
      <c r="X2566" s="17">
        <f t="shared" si="40"/>
        <v>-2.8231824436253556</v>
      </c>
    </row>
    <row r="2567" spans="18:24" x14ac:dyDescent="0.2">
      <c r="R2567" s="17" t="s">
        <v>21</v>
      </c>
      <c r="S2567" s="18">
        <f>_xll.qlInterestRateIndexFixingDate(IborIndex&amp;Tenor,T2567,Trigger)</f>
        <v>57395</v>
      </c>
      <c r="T2567" s="18">
        <f>_xll.qlCalendarAdvance(Calendar,T2566,R2567,"f",,Trigger)</f>
        <v>57397</v>
      </c>
      <c r="U2567" s="18">
        <f>_xll.qlInterestRateIndexMaturity(IborIndex&amp;Tenor,T2567,Trigger)</f>
        <v>57486</v>
      </c>
      <c r="V2567" s="22">
        <f>IFERROR(_xll.qlIndexFixing($V$1,S2567,,Trigger),NA())</f>
        <v>1.2435808928446677E-2</v>
      </c>
      <c r="W2567" s="22">
        <f>IFERROR(_xll.qlIndexFixing($W$1,S2567,,Trigger),NA())</f>
        <v>1.2708475909632703E-2</v>
      </c>
      <c r="X2567" s="17">
        <f t="shared" si="40"/>
        <v>-2.7266698118602606</v>
      </c>
    </row>
    <row r="2568" spans="18:24" x14ac:dyDescent="0.2">
      <c r="R2568" s="17" t="s">
        <v>21</v>
      </c>
      <c r="S2568" s="18">
        <f>_xll.qlInterestRateIndexFixingDate(IborIndex&amp;Tenor,T2568,Trigger)</f>
        <v>57402</v>
      </c>
      <c r="T2568" s="18">
        <f>_xll.qlCalendarAdvance(Calendar,T2567,R2568,"f",,Trigger)</f>
        <v>57404</v>
      </c>
      <c r="U2568" s="18">
        <f>_xll.qlInterestRateIndexMaturity(IborIndex&amp;Tenor,T2568,Trigger)</f>
        <v>57496</v>
      </c>
      <c r="V2568" s="22">
        <f>IFERROR(_xll.qlIndexFixing($V$1,S2568,,Trigger),NA())</f>
        <v>1.2433872187651671E-2</v>
      </c>
      <c r="W2568" s="22">
        <f>IFERROR(_xll.qlIndexFixing($W$1,S2568,,Trigger),NA())</f>
        <v>1.2694921392466144E-2</v>
      </c>
      <c r="X2568" s="17">
        <f t="shared" si="40"/>
        <v>-2.6104920481447373</v>
      </c>
    </row>
    <row r="2569" spans="18:24" x14ac:dyDescent="0.2">
      <c r="R2569" s="17" t="s">
        <v>21</v>
      </c>
      <c r="S2569" s="18">
        <f>_xll.qlInterestRateIndexFixingDate(IborIndex&amp;Tenor,T2569,Trigger)</f>
        <v>57409</v>
      </c>
      <c r="T2569" s="18">
        <f>_xll.qlCalendarAdvance(Calendar,T2568,R2569,"f",,Trigger)</f>
        <v>57411</v>
      </c>
      <c r="U2569" s="18">
        <f>_xll.qlInterestRateIndexMaturity(IborIndex&amp;Tenor,T2569,Trigger)</f>
        <v>57503</v>
      </c>
      <c r="V2569" s="22">
        <f>IFERROR(_xll.qlIndexFixing($V$1,S2569,,Trigger),NA())</f>
        <v>1.2431747091103373E-2</v>
      </c>
      <c r="W2569" s="22">
        <f>IFERROR(_xll.qlIndexFixing($W$1,S2569,,Trigger),NA())</f>
        <v>1.2683235262187896E-2</v>
      </c>
      <c r="X2569" s="17">
        <f t="shared" si="40"/>
        <v>-2.5148817108452266</v>
      </c>
    </row>
    <row r="2570" spans="18:24" x14ac:dyDescent="0.2">
      <c r="R2570" s="17" t="s">
        <v>21</v>
      </c>
      <c r="S2570" s="18">
        <f>_xll.qlInterestRateIndexFixingDate(IborIndex&amp;Tenor,T2570,Trigger)</f>
        <v>57416</v>
      </c>
      <c r="T2570" s="18">
        <f>_xll.qlCalendarAdvance(Calendar,T2569,R2570,"f",,Trigger)</f>
        <v>57418</v>
      </c>
      <c r="U2570" s="18">
        <f>_xll.qlInterestRateIndexMaturity(IborIndex&amp;Tenor,T2570,Trigger)</f>
        <v>57510</v>
      </c>
      <c r="V2570" s="22">
        <f>IFERROR(_xll.qlIndexFixing($V$1,S2570,,Trigger),NA())</f>
        <v>1.2429621995703721E-2</v>
      </c>
      <c r="W2570" s="22">
        <f>IFERROR(_xll.qlIndexFixing($W$1,S2570,,Trigger),NA())</f>
        <v>1.2671590485497158E-2</v>
      </c>
      <c r="X2570" s="17">
        <f t="shared" si="40"/>
        <v>-2.419684897934371</v>
      </c>
    </row>
    <row r="2571" spans="18:24" x14ac:dyDescent="0.2">
      <c r="R2571" s="17" t="s">
        <v>21</v>
      </c>
      <c r="S2571" s="18">
        <f>_xll.qlInterestRateIndexFixingDate(IborIndex&amp;Tenor,T2571,Trigger)</f>
        <v>57423</v>
      </c>
      <c r="T2571" s="18">
        <f>_xll.qlCalendarAdvance(Calendar,T2570,R2571,"f",,Trigger)</f>
        <v>57425</v>
      </c>
      <c r="U2571" s="18">
        <f>_xll.qlInterestRateIndexMaturity(IborIndex&amp;Tenor,T2571,Trigger)</f>
        <v>57517</v>
      </c>
      <c r="V2571" s="22">
        <f>IFERROR(_xll.qlIndexFixing($V$1,S2571,,Trigger),NA())</f>
        <v>1.2427496901456191E-2</v>
      </c>
      <c r="W2571" s="22">
        <f>IFERROR(_xll.qlIndexFixing($W$1,S2571,,Trigger),NA())</f>
        <v>1.2659987162764948E-2</v>
      </c>
      <c r="X2571" s="17">
        <f t="shared" si="40"/>
        <v>-2.3249026130875774</v>
      </c>
    </row>
    <row r="2572" spans="18:24" x14ac:dyDescent="0.2">
      <c r="R2572" s="17" t="s">
        <v>21</v>
      </c>
      <c r="S2572" s="18">
        <f>_xll.qlInterestRateIndexFixingDate(IborIndex&amp;Tenor,T2572,Trigger)</f>
        <v>57430</v>
      </c>
      <c r="T2572" s="18">
        <f>_xll.qlCalendarAdvance(Calendar,T2571,R2572,"f",,Trigger)</f>
        <v>57432</v>
      </c>
      <c r="U2572" s="18">
        <f>_xll.qlInterestRateIndexMaturity(IborIndex&amp;Tenor,T2572,Trigger)</f>
        <v>57524</v>
      </c>
      <c r="V2572" s="22">
        <f>IFERROR(_xll.qlIndexFixing($V$1,S2572,,Trigger),NA())</f>
        <v>1.2425371808359044E-2</v>
      </c>
      <c r="W2572" s="22">
        <f>IFERROR(_xll.qlIndexFixing($W$1,S2572,,Trigger),NA())</f>
        <v>1.2648425394359673E-2</v>
      </c>
      <c r="X2572" s="17">
        <f t="shared" si="40"/>
        <v>-2.2305358600062908</v>
      </c>
    </row>
    <row r="2573" spans="18:24" x14ac:dyDescent="0.2">
      <c r="R2573" s="17" t="s">
        <v>21</v>
      </c>
      <c r="S2573" s="18">
        <f>_xll.qlInterestRateIndexFixingDate(IborIndex&amp;Tenor,T2573,Trigger)</f>
        <v>57437</v>
      </c>
      <c r="T2573" s="18">
        <f>_xll.qlCalendarAdvance(Calendar,T2572,R2573,"f",,Trigger)</f>
        <v>57439</v>
      </c>
      <c r="U2573" s="18">
        <f>_xll.qlInterestRateIndexMaturity(IborIndex&amp;Tenor,T2573,Trigger)</f>
        <v>57530</v>
      </c>
      <c r="V2573" s="22">
        <f>IFERROR(_xll.qlIndexFixing($V$1,S2573,,Trigger),NA())</f>
        <v>1.2423184375347434E-2</v>
      </c>
      <c r="W2573" s="22">
        <f>IFERROR(_xll.qlIndexFixing($W$1,S2573,,Trigger),NA())</f>
        <v>1.263749868995271E-2</v>
      </c>
      <c r="X2573" s="17">
        <f t="shared" si="40"/>
        <v>-2.1431431460527604</v>
      </c>
    </row>
    <row r="2574" spans="18:24" x14ac:dyDescent="0.2">
      <c r="R2574" s="17" t="s">
        <v>21</v>
      </c>
      <c r="S2574" s="18">
        <f>_xll.qlInterestRateIndexFixingDate(IborIndex&amp;Tenor,T2574,Trigger)</f>
        <v>57444</v>
      </c>
      <c r="T2574" s="18">
        <f>_xll.qlCalendarAdvance(Calendar,T2573,R2574,"f",,Trigger)</f>
        <v>57446</v>
      </c>
      <c r="U2574" s="18">
        <f>_xll.qlInterestRateIndexMaturity(IborIndex&amp;Tenor,T2574,Trigger)</f>
        <v>57537</v>
      </c>
      <c r="V2574" s="22">
        <f>IFERROR(_xll.qlIndexFixing($V$1,S2574,,Trigger),NA())</f>
        <v>1.2421059357682304E-2</v>
      </c>
      <c r="W2574" s="22">
        <f>IFERROR(_xll.qlIndexFixing($W$1,S2574,,Trigger),NA())</f>
        <v>1.2626017732039111E-2</v>
      </c>
      <c r="X2574" s="17">
        <f t="shared" si="40"/>
        <v>-2.0495837435680757</v>
      </c>
    </row>
    <row r="2575" spans="18:24" x14ac:dyDescent="0.2">
      <c r="R2575" s="17" t="s">
        <v>21</v>
      </c>
      <c r="S2575" s="18">
        <f>_xll.qlInterestRateIndexFixingDate(IborIndex&amp;Tenor,T2575,Trigger)</f>
        <v>57451</v>
      </c>
      <c r="T2575" s="18">
        <f>_xll.qlCalendarAdvance(Calendar,T2574,R2575,"f",,Trigger)</f>
        <v>57453</v>
      </c>
      <c r="U2575" s="18">
        <f>_xll.qlInterestRateIndexMaturity(IborIndex&amp;Tenor,T2575,Trigger)</f>
        <v>57544</v>
      </c>
      <c r="V2575" s="22">
        <f>IFERROR(_xll.qlIndexFixing($V$1,S2575,,Trigger),NA())</f>
        <v>1.241893434115209E-2</v>
      </c>
      <c r="W2575" s="22">
        <f>IFERROR(_xll.qlIndexFixing($W$1,S2575,,Trigger),NA())</f>
        <v>1.2614578620570064E-2</v>
      </c>
      <c r="X2575" s="17">
        <f t="shared" si="40"/>
        <v>-1.9564427941797315</v>
      </c>
    </row>
    <row r="2576" spans="18:24" x14ac:dyDescent="0.2">
      <c r="R2576" s="17" t="s">
        <v>21</v>
      </c>
      <c r="S2576" s="18">
        <f>_xll.qlInterestRateIndexFixingDate(IborIndex&amp;Tenor,T2576,Trigger)</f>
        <v>57454</v>
      </c>
      <c r="T2576" s="18">
        <f>_xll.qlCalendarAdvance(Calendar,T2575,R2576,"f",,Trigger)</f>
        <v>57460</v>
      </c>
      <c r="U2576" s="18">
        <f>_xll.qlInterestRateIndexMaturity(IborIndex&amp;Tenor,T2576,Trigger)</f>
        <v>57551</v>
      </c>
      <c r="V2576" s="22">
        <f>IFERROR(_xll.qlIndexFixing($V$1,S2576,,Trigger),NA())</f>
        <v>1.2416809325762064E-2</v>
      </c>
      <c r="W2576" s="22">
        <f>IFERROR(_xll.qlIndexFixing($W$1,S2576,,Trigger),NA())</f>
        <v>1.2603181455917148E-2</v>
      </c>
      <c r="X2576" s="17">
        <f t="shared" si="40"/>
        <v>-1.8637213015508352</v>
      </c>
    </row>
    <row r="2577" spans="18:24" x14ac:dyDescent="0.2">
      <c r="R2577" s="17" t="s">
        <v>21</v>
      </c>
      <c r="S2577" s="18">
        <f>_xll.qlInterestRateIndexFixingDate(IborIndex&amp;Tenor,T2577,Trigger)</f>
        <v>57462</v>
      </c>
      <c r="T2577" s="18">
        <f>_xll.qlCalendarAdvance(Calendar,T2576,R2577,"f",,Trigger)</f>
        <v>57467</v>
      </c>
      <c r="U2577" s="18">
        <f>_xll.qlInterestRateIndexMaturity(IborIndex&amp;Tenor,T2577,Trigger)</f>
        <v>57559</v>
      </c>
      <c r="V2577" s="22">
        <f>IFERROR(_xll.qlIndexFixing($V$1,S2577,,Trigger),NA())</f>
        <v>1.2414746360126469E-2</v>
      </c>
      <c r="W2577" s="22">
        <f>IFERROR(_xll.qlIndexFixing($W$1,S2577,,Trigger),NA())</f>
        <v>1.2591243380258518E-2</v>
      </c>
      <c r="X2577" s="17">
        <f t="shared" si="40"/>
        <v>-1.7649702013204822</v>
      </c>
    </row>
    <row r="2578" spans="18:24" x14ac:dyDescent="0.2">
      <c r="R2578" s="17" t="s">
        <v>21</v>
      </c>
      <c r="S2578" s="18">
        <f>_xll.qlInterestRateIndexFixingDate(IborIndex&amp;Tenor,T2578,Trigger)</f>
        <v>57472</v>
      </c>
      <c r="T2578" s="18">
        <f>_xll.qlCalendarAdvance(Calendar,T2577,R2578,"f",,Trigger)</f>
        <v>57474</v>
      </c>
      <c r="U2578" s="18">
        <f>_xll.qlInterestRateIndexMaturity(IborIndex&amp;Tenor,T2578,Trigger)</f>
        <v>57566</v>
      </c>
      <c r="V2578" s="22">
        <f>IFERROR(_xll.qlIndexFixing($V$1,S2578,,Trigger),NA())</f>
        <v>1.2412621273931628E-2</v>
      </c>
      <c r="W2578" s="22">
        <f>IFERROR(_xll.qlIndexFixing($W$1,S2578,,Trigger),NA())</f>
        <v>1.2579933045627044E-2</v>
      </c>
      <c r="X2578" s="17">
        <f t="shared" si="40"/>
        <v>-1.6731177169541576</v>
      </c>
    </row>
    <row r="2579" spans="18:24" x14ac:dyDescent="0.2">
      <c r="R2579" s="17" t="s">
        <v>21</v>
      </c>
      <c r="S2579" s="18">
        <f>_xll.qlInterestRateIndexFixingDate(IborIndex&amp;Tenor,T2579,Trigger)</f>
        <v>57479</v>
      </c>
      <c r="T2579" s="18">
        <f>_xll.qlCalendarAdvance(Calendar,T2578,R2579,"f",,Trigger)</f>
        <v>57481</v>
      </c>
      <c r="U2579" s="18">
        <f>_xll.qlInterestRateIndexMaturity(IborIndex&amp;Tenor,T2579,Trigger)</f>
        <v>57573</v>
      </c>
      <c r="V2579" s="22">
        <f>IFERROR(_xll.qlIndexFixing($V$1,S2579,,Trigger),NA())</f>
        <v>1.2410496188888039E-2</v>
      </c>
      <c r="W2579" s="22">
        <f>IFERROR(_xll.qlIndexFixing($W$1,S2579,,Trigger),NA())</f>
        <v>1.25686649679257E-2</v>
      </c>
      <c r="X2579" s="17">
        <f t="shared" si="40"/>
        <v>-1.5816877903766096</v>
      </c>
    </row>
    <row r="2580" spans="18:24" x14ac:dyDescent="0.2">
      <c r="R2580" s="17" t="s">
        <v>21</v>
      </c>
      <c r="S2580" s="18">
        <f>_xll.qlInterestRateIndexFixingDate(IborIndex&amp;Tenor,T2580,Trigger)</f>
        <v>57486</v>
      </c>
      <c r="T2580" s="18">
        <f>_xll.qlCalendarAdvance(Calendar,T2579,R2580,"f",,Trigger)</f>
        <v>57488</v>
      </c>
      <c r="U2580" s="18">
        <f>_xll.qlInterestRateIndexMaturity(IborIndex&amp;Tenor,T2580,Trigger)</f>
        <v>57580</v>
      </c>
      <c r="V2580" s="22">
        <f>IFERROR(_xll.qlIndexFixing($V$1,S2580,,Trigger),NA())</f>
        <v>1.2408371104993097E-2</v>
      </c>
      <c r="W2580" s="22">
        <f>IFERROR(_xll.qlIndexFixing($W$1,S2580,,Trigger),NA())</f>
        <v>1.2557439247527238E-2</v>
      </c>
      <c r="X2580" s="17">
        <f t="shared" si="40"/>
        <v>-1.490681425341412</v>
      </c>
    </row>
    <row r="2581" spans="18:24" x14ac:dyDescent="0.2">
      <c r="R2581" s="17" t="s">
        <v>21</v>
      </c>
      <c r="S2581" s="18">
        <f>_xll.qlInterestRateIndexFixingDate(IborIndex&amp;Tenor,T2581,Trigger)</f>
        <v>57493</v>
      </c>
      <c r="T2581" s="18">
        <f>_xll.qlCalendarAdvance(Calendar,T2580,R2581,"f",,Trigger)</f>
        <v>57495</v>
      </c>
      <c r="U2581" s="18">
        <f>_xll.qlInterestRateIndexMaturity(IborIndex&amp;Tenor,T2581,Trigger)</f>
        <v>57587</v>
      </c>
      <c r="V2581" s="22">
        <f>IFERROR(_xll.qlIndexFixing($V$1,S2581,,Trigger),NA())</f>
        <v>1.2406246022250277E-2</v>
      </c>
      <c r="W2581" s="22">
        <f>IFERROR(_xll.qlIndexFixing($W$1,S2581,,Trigger),NA())</f>
        <v>1.254625598480528E-2</v>
      </c>
      <c r="X2581" s="17">
        <f t="shared" si="40"/>
        <v>-1.4000996255500269</v>
      </c>
    </row>
    <row r="2582" spans="18:24" x14ac:dyDescent="0.2">
      <c r="R2582" s="17" t="s">
        <v>21</v>
      </c>
      <c r="S2582" s="18">
        <f>_xll.qlInterestRateIndexFixingDate(IborIndex&amp;Tenor,T2582,Trigger)</f>
        <v>57500</v>
      </c>
      <c r="T2582" s="18">
        <f>_xll.qlCalendarAdvance(Calendar,T2581,R2582,"f",,Trigger)</f>
        <v>57502</v>
      </c>
      <c r="U2582" s="18">
        <f>_xll.qlInterestRateIndexMaturity(IborIndex&amp;Tenor,T2582,Trigger)</f>
        <v>57594</v>
      </c>
      <c r="V2582" s="22">
        <f>IFERROR(_xll.qlIndexFixing($V$1,S2582,,Trigger),NA())</f>
        <v>1.2404120940656974E-2</v>
      </c>
      <c r="W2582" s="22">
        <f>IFERROR(_xll.qlIndexFixing($W$1,S2582,,Trigger),NA())</f>
        <v>1.2535115280133451E-2</v>
      </c>
      <c r="X2582" s="17">
        <f t="shared" si="40"/>
        <v>-1.3099433947647703</v>
      </c>
    </row>
    <row r="2583" spans="18:24" x14ac:dyDescent="0.2">
      <c r="R2583" s="17" t="s">
        <v>21</v>
      </c>
      <c r="S2583" s="18">
        <f>_xll.qlInterestRateIndexFixingDate(IborIndex&amp;Tenor,T2583,Trigger)</f>
        <v>57507</v>
      </c>
      <c r="T2583" s="18">
        <f>_xll.qlCalendarAdvance(Calendar,T2582,R2583,"f",,Trigger)</f>
        <v>57509</v>
      </c>
      <c r="U2583" s="18">
        <f>_xll.qlInterestRateIndexMaturity(IborIndex&amp;Tenor,T2583,Trigger)</f>
        <v>57601</v>
      </c>
      <c r="V2583" s="22">
        <f>IFERROR(_xll.qlIndexFixing($V$1,S2583,,Trigger),NA())</f>
        <v>1.2401995860213183E-2</v>
      </c>
      <c r="W2583" s="22">
        <f>IFERROR(_xll.qlIndexFixing($W$1,S2583,,Trigger),NA())</f>
        <v>1.2524017233881897E-2</v>
      </c>
      <c r="X2583" s="17">
        <f t="shared" si="40"/>
        <v>-1.2202137366871395</v>
      </c>
    </row>
    <row r="2584" spans="18:24" x14ac:dyDescent="0.2">
      <c r="R2584" s="17" t="s">
        <v>21</v>
      </c>
      <c r="S2584" s="18">
        <f>_xll.qlInterestRateIndexFixingDate(IborIndex&amp;Tenor,T2584,Trigger)</f>
        <v>57514</v>
      </c>
      <c r="T2584" s="18">
        <f>_xll.qlCalendarAdvance(Calendar,T2583,R2584,"f",,Trigger)</f>
        <v>57516</v>
      </c>
      <c r="U2584" s="18">
        <f>_xll.qlInterestRateIndexMaturity(IborIndex&amp;Tenor,T2584,Trigger)</f>
        <v>57608</v>
      </c>
      <c r="V2584" s="22">
        <f>IFERROR(_xll.qlIndexFixing($V$1,S2584,,Trigger),NA())</f>
        <v>1.2399870780921515E-2</v>
      </c>
      <c r="W2584" s="22">
        <f>IFERROR(_xll.qlIndexFixing($W$1,S2584,,Trigger),NA())</f>
        <v>1.2512961946428583E-2</v>
      </c>
      <c r="X2584" s="17">
        <f t="shared" si="40"/>
        <v>-1.130911655070673</v>
      </c>
    </row>
    <row r="2585" spans="18:24" x14ac:dyDescent="0.2">
      <c r="R2585" s="17" t="s">
        <v>21</v>
      </c>
      <c r="S2585" s="18">
        <f>_xll.qlInterestRateIndexFixingDate(IborIndex&amp;Tenor,T2585,Trigger)</f>
        <v>57521</v>
      </c>
      <c r="T2585" s="18">
        <f>_xll.qlCalendarAdvance(Calendar,T2584,R2585,"f",,Trigger)</f>
        <v>57523</v>
      </c>
      <c r="U2585" s="18">
        <f>_xll.qlInterestRateIndexMaturity(IborIndex&amp;Tenor,T2585,Trigger)</f>
        <v>57615</v>
      </c>
      <c r="V2585" s="22">
        <f>IFERROR(_xll.qlIndexFixing($V$1,S2585,,Trigger),NA())</f>
        <v>1.2397745702778495E-2</v>
      </c>
      <c r="W2585" s="22">
        <f>IFERROR(_xll.qlIndexFixing($W$1,S2585,,Trigger),NA())</f>
        <v>1.2501949518142787E-2</v>
      </c>
      <c r="X2585" s="17">
        <f t="shared" si="40"/>
        <v>-1.0420381536429233</v>
      </c>
    </row>
    <row r="2586" spans="18:24" x14ac:dyDescent="0.2">
      <c r="R2586" s="17" t="s">
        <v>21</v>
      </c>
      <c r="S2586" s="18">
        <f>_xll.qlInterestRateIndexFixingDate(IborIndex&amp;Tenor,T2586,Trigger)</f>
        <v>57528</v>
      </c>
      <c r="T2586" s="18">
        <f>_xll.qlCalendarAdvance(Calendar,T2585,R2586,"f",,Trigger)</f>
        <v>57530</v>
      </c>
      <c r="U2586" s="18">
        <f>_xll.qlInterestRateIndexMaturity(IborIndex&amp;Tenor,T2586,Trigger)</f>
        <v>57622</v>
      </c>
      <c r="V2586" s="22">
        <f>IFERROR(_xll.qlIndexFixing($V$1,S2586,,Trigger),NA())</f>
        <v>1.2395620625787595E-2</v>
      </c>
      <c r="W2586" s="22">
        <f>IFERROR(_xll.qlIndexFixing($W$1,S2586,,Trigger),NA())</f>
        <v>1.2490980049401612E-2</v>
      </c>
      <c r="X2586" s="17">
        <f t="shared" si="40"/>
        <v>-0.95359423614016847</v>
      </c>
    </row>
    <row r="2587" spans="18:24" x14ac:dyDescent="0.2">
      <c r="R2587" s="17" t="s">
        <v>21</v>
      </c>
      <c r="S2587" s="18">
        <f>_xll.qlInterestRateIndexFixingDate(IborIndex&amp;Tenor,T2587,Trigger)</f>
        <v>57535</v>
      </c>
      <c r="T2587" s="18">
        <f>_xll.qlCalendarAdvance(Calendar,T2586,R2587,"f",,Trigger)</f>
        <v>57537</v>
      </c>
      <c r="U2587" s="18">
        <f>_xll.qlInterestRateIndexMaturity(IborIndex&amp;Tenor,T2587,Trigger)</f>
        <v>57629</v>
      </c>
      <c r="V2587" s="22">
        <f>IFERROR(_xll.qlIndexFixing($V$1,S2587,,Trigger),NA())</f>
        <v>1.2393495549946211E-2</v>
      </c>
      <c r="W2587" s="22">
        <f>IFERROR(_xll.qlIndexFixing($W$1,S2587,,Trigger),NA())</f>
        <v>1.2480053640576937E-2</v>
      </c>
      <c r="X2587" s="17">
        <f t="shared" si="40"/>
        <v>-0.86558090630725615</v>
      </c>
    </row>
    <row r="2588" spans="18:24" x14ac:dyDescent="0.2">
      <c r="R2588" s="17" t="s">
        <v>21</v>
      </c>
      <c r="S2588" s="18">
        <f>_xll.qlInterestRateIndexFixingDate(IborIndex&amp;Tenor,T2588,Trigger)</f>
        <v>57542</v>
      </c>
      <c r="T2588" s="18">
        <f>_xll.qlCalendarAdvance(Calendar,T2587,R2588,"f",,Trigger)</f>
        <v>57544</v>
      </c>
      <c r="U2588" s="18">
        <f>_xll.qlInterestRateIndexMaturity(IborIndex&amp;Tenor,T2588,Trigger)</f>
        <v>57636</v>
      </c>
      <c r="V2588" s="22">
        <f>IFERROR(_xll.qlIndexFixing($V$1,S2588,,Trigger),NA())</f>
        <v>1.239137047525608E-2</v>
      </c>
      <c r="W2588" s="22">
        <f>IFERROR(_xll.qlIndexFixing($W$1,S2588,,Trigger),NA())</f>
        <v>1.2469170392045861E-2</v>
      </c>
      <c r="X2588" s="17">
        <f t="shared" ref="X2588:X2651" si="41">(V2588-W2588)*10000</f>
        <v>-0.77799916789781165</v>
      </c>
    </row>
    <row r="2589" spans="18:24" x14ac:dyDescent="0.2">
      <c r="R2589" s="17" t="s">
        <v>21</v>
      </c>
      <c r="S2589" s="18">
        <f>_xll.qlInterestRateIndexFixingDate(IborIndex&amp;Tenor,T2589,Trigger)</f>
        <v>57549</v>
      </c>
      <c r="T2589" s="18">
        <f>_xll.qlCalendarAdvance(Calendar,T2588,R2589,"f",,Trigger)</f>
        <v>57551</v>
      </c>
      <c r="U2589" s="18">
        <f>_xll.qlInterestRateIndexMaturity(IborIndex&amp;Tenor,T2589,Trigger)</f>
        <v>57643</v>
      </c>
      <c r="V2589" s="22">
        <f>IFERROR(_xll.qlIndexFixing($V$1,S2589,,Trigger),NA())</f>
        <v>1.2389245401715465E-2</v>
      </c>
      <c r="W2589" s="22">
        <f>IFERROR(_xll.qlIndexFixing($W$1,S2589,,Trigger),NA())</f>
        <v>1.245833040418114E-2</v>
      </c>
      <c r="X2589" s="17">
        <f t="shared" si="41"/>
        <v>-0.69085002465675216</v>
      </c>
    </row>
    <row r="2590" spans="18:24" x14ac:dyDescent="0.2">
      <c r="R2590" s="17" t="s">
        <v>21</v>
      </c>
      <c r="S2590" s="18">
        <f>_xll.qlInterestRateIndexFixingDate(IborIndex&amp;Tenor,T2590,Trigger)</f>
        <v>57556</v>
      </c>
      <c r="T2590" s="18">
        <f>_xll.qlCalendarAdvance(Calendar,T2589,R2590,"f",,Trigger)</f>
        <v>57558</v>
      </c>
      <c r="U2590" s="18">
        <f>_xll.qlInterestRateIndexMaturity(IborIndex&amp;Tenor,T2590,Trigger)</f>
        <v>57650</v>
      </c>
      <c r="V2590" s="22">
        <f>IFERROR(_xll.qlIndexFixing($V$1,S2590,,Trigger),NA())</f>
        <v>1.2387120329326101E-2</v>
      </c>
      <c r="W2590" s="22">
        <f>IFERROR(_xll.qlIndexFixing($W$1,S2590,,Trigger),NA())</f>
        <v>1.2447533777358131E-2</v>
      </c>
      <c r="X2590" s="17">
        <f t="shared" si="41"/>
        <v>-0.60413448032030359</v>
      </c>
    </row>
    <row r="2591" spans="18:24" x14ac:dyDescent="0.2">
      <c r="R2591" s="17" t="s">
        <v>21</v>
      </c>
      <c r="S2591" s="18">
        <f>_xll.qlInterestRateIndexFixingDate(IborIndex&amp;Tenor,T2591,Trigger)</f>
        <v>57563</v>
      </c>
      <c r="T2591" s="18">
        <f>_xll.qlCalendarAdvance(Calendar,T2590,R2591,"f",,Trigger)</f>
        <v>57565</v>
      </c>
      <c r="U2591" s="18">
        <f>_xll.qlInterestRateIndexMaturity(IborIndex&amp;Tenor,T2591,Trigger)</f>
        <v>57657</v>
      </c>
      <c r="V2591" s="22">
        <f>IFERROR(_xll.qlIndexFixing($V$1,S2591,,Trigger),NA())</f>
        <v>1.2384995258086253E-2</v>
      </c>
      <c r="W2591" s="22">
        <f>IFERROR(_xll.qlIndexFixing($W$1,S2591,,Trigger),NA())</f>
        <v>1.2436780611955673E-2</v>
      </c>
      <c r="X2591" s="17">
        <f t="shared" si="41"/>
        <v>-0.51785353869420248</v>
      </c>
    </row>
    <row r="2592" spans="18:24" x14ac:dyDescent="0.2">
      <c r="R2592" s="17" t="s">
        <v>21</v>
      </c>
      <c r="S2592" s="18">
        <f>_xll.qlInterestRateIndexFixingDate(IborIndex&amp;Tenor,T2592,Trigger)</f>
        <v>57570</v>
      </c>
      <c r="T2592" s="18">
        <f>_xll.qlCalendarAdvance(Calendar,T2591,R2592,"f",,Trigger)</f>
        <v>57572</v>
      </c>
      <c r="U2592" s="18">
        <f>_xll.qlInterestRateIndexMaturity(IborIndex&amp;Tenor,T2592,Trigger)</f>
        <v>57664</v>
      </c>
      <c r="V2592" s="22">
        <f>IFERROR(_xll.qlIndexFixing($V$1,S2592,,Trigger),NA())</f>
        <v>1.238287018799766E-2</v>
      </c>
      <c r="W2592" s="22">
        <f>IFERROR(_xll.qlIndexFixing($W$1,S2592,,Trigger),NA())</f>
        <v>1.2426071008343911E-2</v>
      </c>
      <c r="X2592" s="17">
        <f t="shared" si="41"/>
        <v>-0.43200820346251179</v>
      </c>
    </row>
    <row r="2593" spans="18:24" x14ac:dyDescent="0.2">
      <c r="R2593" s="17" t="s">
        <v>21</v>
      </c>
      <c r="S2593" s="18">
        <f>_xll.qlInterestRateIndexFixingDate(IborIndex&amp;Tenor,T2593,Trigger)</f>
        <v>57577</v>
      </c>
      <c r="T2593" s="18">
        <f>_xll.qlCalendarAdvance(Calendar,T2592,R2593,"f",,Trigger)</f>
        <v>57579</v>
      </c>
      <c r="U2593" s="18">
        <f>_xll.qlInterestRateIndexMaturity(IborIndex&amp;Tenor,T2593,Trigger)</f>
        <v>57671</v>
      </c>
      <c r="V2593" s="22">
        <f>IFERROR(_xll.qlIndexFixing($V$1,S2593,,Trigger),NA())</f>
        <v>1.2380745119058581E-2</v>
      </c>
      <c r="W2593" s="22">
        <f>IFERROR(_xll.qlIndexFixing($W$1,S2593,,Trigger),NA())</f>
        <v>1.2415405066903419E-2</v>
      </c>
      <c r="X2593" s="17">
        <f t="shared" si="41"/>
        <v>-0.34659947844838457</v>
      </c>
    </row>
    <row r="2594" spans="18:24" x14ac:dyDescent="0.2">
      <c r="R2594" s="17" t="s">
        <v>21</v>
      </c>
      <c r="S2594" s="18">
        <f>_xll.qlInterestRateIndexFixingDate(IborIndex&amp;Tenor,T2594,Trigger)</f>
        <v>57584</v>
      </c>
      <c r="T2594" s="18">
        <f>_xll.qlCalendarAdvance(Calendar,T2593,R2594,"f",,Trigger)</f>
        <v>57586</v>
      </c>
      <c r="U2594" s="18">
        <f>_xll.qlInterestRateIndexMaturity(IborIndex&amp;Tenor,T2594,Trigger)</f>
        <v>57678</v>
      </c>
      <c r="V2594" s="22">
        <f>IFERROR(_xll.qlIndexFixing($V$1,S2594,,Trigger),NA())</f>
        <v>1.2378620051270753E-2</v>
      </c>
      <c r="W2594" s="22">
        <f>IFERROR(_xll.qlIndexFixing($W$1,S2594,,Trigger),NA())</f>
        <v>1.2404782888008687E-2</v>
      </c>
      <c r="X2594" s="17">
        <f t="shared" si="41"/>
        <v>-0.26162836737933859</v>
      </c>
    </row>
    <row r="2595" spans="18:24" x14ac:dyDescent="0.2">
      <c r="R2595" s="17" t="s">
        <v>21</v>
      </c>
      <c r="S2595" s="18">
        <f>_xll.qlInterestRateIndexFixingDate(IborIndex&amp;Tenor,T2595,Trigger)</f>
        <v>57591</v>
      </c>
      <c r="T2595" s="18">
        <f>_xll.qlCalendarAdvance(Calendar,T2594,R2595,"f",,Trigger)</f>
        <v>57593</v>
      </c>
      <c r="U2595" s="18">
        <f>_xll.qlInterestRateIndexMaturity(IborIndex&amp;Tenor,T2595,Trigger)</f>
        <v>57684</v>
      </c>
      <c r="V2595" s="22">
        <f>IFERROR(_xll.qlIndexFixing($V$1,S2595,,Trigger),NA())</f>
        <v>1.2376434249529399E-2</v>
      </c>
      <c r="W2595" s="22">
        <f>IFERROR(_xll.qlIndexFixing($W$1,S2595,,Trigger),NA())</f>
        <v>1.2394738719245181E-2</v>
      </c>
      <c r="X2595" s="17">
        <f t="shared" si="41"/>
        <v>-0.18304469715782132</v>
      </c>
    </row>
    <row r="2596" spans="18:24" x14ac:dyDescent="0.2">
      <c r="R2596" s="17" t="s">
        <v>21</v>
      </c>
      <c r="S2596" s="18">
        <f>_xll.qlInterestRateIndexFixingDate(IborIndex&amp;Tenor,T2596,Trigger)</f>
        <v>57598</v>
      </c>
      <c r="T2596" s="18">
        <f>_xll.qlCalendarAdvance(Calendar,T2595,R2596,"f",,Trigger)</f>
        <v>57600</v>
      </c>
      <c r="U2596" s="18">
        <f>_xll.qlInterestRateIndexMaturity(IborIndex&amp;Tenor,T2596,Trigger)</f>
        <v>57691</v>
      </c>
      <c r="V2596" s="22">
        <f>IFERROR(_xll.qlIndexFixing($V$1,S2596,,Trigger),NA())</f>
        <v>1.2374309256896553E-2</v>
      </c>
      <c r="W2596" s="22">
        <f>IFERROR(_xll.qlIndexFixing($W$1,S2596,,Trigger),NA())</f>
        <v>1.2384201569430509E-2</v>
      </c>
      <c r="X2596" s="17">
        <f t="shared" si="41"/>
        <v>-9.8923125339562407E-2</v>
      </c>
    </row>
    <row r="2597" spans="18:24" x14ac:dyDescent="0.2">
      <c r="R2597" s="17" t="s">
        <v>21</v>
      </c>
      <c r="S2597" s="18">
        <f>_xll.qlInterestRateIndexFixingDate(IborIndex&amp;Tenor,T2597,Trigger)</f>
        <v>57605</v>
      </c>
      <c r="T2597" s="18">
        <f>_xll.qlCalendarAdvance(Calendar,T2596,R2597,"f",,Trigger)</f>
        <v>57607</v>
      </c>
      <c r="U2597" s="18">
        <f>_xll.qlInterestRateIndexMaturity(IborIndex&amp;Tenor,T2597,Trigger)</f>
        <v>57698</v>
      </c>
      <c r="V2597" s="22">
        <f>IFERROR(_xll.qlIndexFixing($V$1,S2597,,Trigger),NA())</f>
        <v>1.2372184265399502E-2</v>
      </c>
      <c r="W2597" s="22">
        <f>IFERROR(_xll.qlIndexFixing($W$1,S2597,,Trigger),NA())</f>
        <v>1.2373708474306282E-2</v>
      </c>
      <c r="X2597" s="17">
        <f t="shared" si="41"/>
        <v>-1.5242089067800391E-2</v>
      </c>
    </row>
    <row r="2598" spans="18:24" x14ac:dyDescent="0.2">
      <c r="R2598" s="17" t="s">
        <v>21</v>
      </c>
      <c r="S2598" s="18">
        <f>_xll.qlInterestRateIndexFixingDate(IborIndex&amp;Tenor,T2598,Trigger)</f>
        <v>57612</v>
      </c>
      <c r="T2598" s="18">
        <f>_xll.qlCalendarAdvance(Calendar,T2597,R2598,"f",,Trigger)</f>
        <v>57614</v>
      </c>
      <c r="U2598" s="18">
        <f>_xll.qlInterestRateIndexMaturity(IborIndex&amp;Tenor,T2598,Trigger)</f>
        <v>57706</v>
      </c>
      <c r="V2598" s="22">
        <f>IFERROR(_xll.qlIndexFixing($V$1,S2598,,Trigger),NA())</f>
        <v>1.2370119791622421E-2</v>
      </c>
      <c r="W2598" s="22">
        <f>IFERROR(_xll.qlIndexFixing($W$1,S2598,,Trigger),NA())</f>
        <v>1.2362733805440628E-2</v>
      </c>
      <c r="X2598" s="17">
        <f t="shared" si="41"/>
        <v>7.3859861817928557E-2</v>
      </c>
    </row>
    <row r="2599" spans="18:24" x14ac:dyDescent="0.2">
      <c r="R2599" s="17" t="s">
        <v>21</v>
      </c>
      <c r="S2599" s="18">
        <f>_xll.qlInterestRateIndexFixingDate(IborIndex&amp;Tenor,T2599,Trigger)</f>
        <v>57619</v>
      </c>
      <c r="T2599" s="18">
        <f>_xll.qlCalendarAdvance(Calendar,T2598,R2599,"f",,Trigger)</f>
        <v>57621</v>
      </c>
      <c r="U2599" s="18">
        <f>_xll.qlInterestRateIndexMaturity(IborIndex&amp;Tenor,T2599,Trigger)</f>
        <v>57713</v>
      </c>
      <c r="V2599" s="22">
        <f>IFERROR(_xll.qlIndexFixing($V$1,S2599,,Trigger),NA())</f>
        <v>1.2367994729587386E-2</v>
      </c>
      <c r="W2599" s="22">
        <f>IFERROR(_xll.qlIndexFixing($W$1,S2599,,Trigger),NA())</f>
        <v>1.2352331944940729E-2</v>
      </c>
      <c r="X2599" s="17">
        <f t="shared" si="41"/>
        <v>0.15662784646656297</v>
      </c>
    </row>
    <row r="2600" spans="18:24" x14ac:dyDescent="0.2">
      <c r="R2600" s="17" t="s">
        <v>21</v>
      </c>
      <c r="S2600" s="18">
        <f>_xll.qlInterestRateIndexFixingDate(IborIndex&amp;Tenor,T2600,Trigger)</f>
        <v>57626</v>
      </c>
      <c r="T2600" s="18">
        <f>_xll.qlCalendarAdvance(Calendar,T2599,R2600,"f",,Trigger)</f>
        <v>57628</v>
      </c>
      <c r="U2600" s="18">
        <f>_xll.qlInterestRateIndexMaturity(IborIndex&amp;Tenor,T2600,Trigger)</f>
        <v>57720</v>
      </c>
      <c r="V2600" s="22">
        <f>IFERROR(_xll.qlIndexFixing($V$1,S2600,,Trigger),NA())</f>
        <v>1.2365869668700994E-2</v>
      </c>
      <c r="W2600" s="22">
        <f>IFERROR(_xll.qlIndexFixing($W$1,S2600,,Trigger),NA())</f>
        <v>1.2341974449254393E-2</v>
      </c>
      <c r="X2600" s="17">
        <f t="shared" si="41"/>
        <v>0.23895219446600988</v>
      </c>
    </row>
    <row r="2601" spans="18:24" x14ac:dyDescent="0.2">
      <c r="R2601" s="17" t="s">
        <v>21</v>
      </c>
      <c r="S2601" s="18">
        <f>_xll.qlInterestRateIndexFixingDate(IborIndex&amp;Tenor,T2601,Trigger)</f>
        <v>57633</v>
      </c>
      <c r="T2601" s="18">
        <f>_xll.qlCalendarAdvance(Calendar,T2600,R2601,"f",,Trigger)</f>
        <v>57635</v>
      </c>
      <c r="U2601" s="18">
        <f>_xll.qlInterestRateIndexMaturity(IborIndex&amp;Tenor,T2601,Trigger)</f>
        <v>57727</v>
      </c>
      <c r="V2601" s="22">
        <f>IFERROR(_xll.qlIndexFixing($V$1,S2601,,Trigger),NA())</f>
        <v>1.2363744608965856E-2</v>
      </c>
      <c r="W2601" s="22">
        <f>IFERROR(_xll.qlIndexFixing($W$1,S2601,,Trigger),NA())</f>
        <v>1.2331661418760454E-2</v>
      </c>
      <c r="X2601" s="17">
        <f t="shared" si="41"/>
        <v>0.32083190205402234</v>
      </c>
    </row>
    <row r="2602" spans="18:24" x14ac:dyDescent="0.2">
      <c r="R2602" s="17" t="s">
        <v>21</v>
      </c>
      <c r="S2602" s="18">
        <f>_xll.qlInterestRateIndexFixingDate(IborIndex&amp;Tenor,T2602,Trigger)</f>
        <v>57640</v>
      </c>
      <c r="T2602" s="18">
        <f>_xll.qlCalendarAdvance(Calendar,T2601,R2602,"f",,Trigger)</f>
        <v>57642</v>
      </c>
      <c r="U2602" s="18">
        <f>_xll.qlInterestRateIndexMaturity(IborIndex&amp;Tenor,T2602,Trigger)</f>
        <v>57734</v>
      </c>
      <c r="V2602" s="22">
        <f>IFERROR(_xll.qlIndexFixing($V$1,S2602,,Trigger),NA())</f>
        <v>1.2361619550381104E-2</v>
      </c>
      <c r="W2602" s="22">
        <f>IFERROR(_xll.qlIndexFixing($W$1,S2602,,Trigger),NA())</f>
        <v>1.2321392953841223E-2</v>
      </c>
      <c r="X2602" s="17">
        <f t="shared" si="41"/>
        <v>0.40226596539880838</v>
      </c>
    </row>
    <row r="2603" spans="18:24" x14ac:dyDescent="0.2">
      <c r="R2603" s="17" t="s">
        <v>21</v>
      </c>
      <c r="S2603" s="18">
        <f>_xll.qlInterestRateIndexFixingDate(IborIndex&amp;Tenor,T2603,Trigger)</f>
        <v>57647</v>
      </c>
      <c r="T2603" s="18">
        <f>_xll.qlCalendarAdvance(Calendar,T2602,R2603,"f",,Trigger)</f>
        <v>57649</v>
      </c>
      <c r="U2603" s="18">
        <f>_xll.qlInterestRateIndexMaturity(IborIndex&amp;Tenor,T2603,Trigger)</f>
        <v>57741</v>
      </c>
      <c r="V2603" s="22">
        <f>IFERROR(_xll.qlIndexFixing($V$1,S2603,,Trigger),NA())</f>
        <v>1.2359494492946734E-2</v>
      </c>
      <c r="W2603" s="22">
        <f>IFERROR(_xll.qlIndexFixing($W$1,S2603,,Trigger),NA())</f>
        <v>1.2311169154875536E-2</v>
      </c>
      <c r="X2603" s="17">
        <f t="shared" si="41"/>
        <v>0.48325338071197876</v>
      </c>
    </row>
    <row r="2604" spans="18:24" x14ac:dyDescent="0.2">
      <c r="R2604" s="17" t="s">
        <v>21</v>
      </c>
      <c r="S2604" s="18">
        <f>_xll.qlInterestRateIndexFixingDate(IborIndex&amp;Tenor,T2604,Trigger)</f>
        <v>57654</v>
      </c>
      <c r="T2604" s="18">
        <f>_xll.qlCalendarAdvance(Calendar,T2603,R2604,"f",,Trigger)</f>
        <v>57656</v>
      </c>
      <c r="U2604" s="18">
        <f>_xll.qlInterestRateIndexMaturity(IborIndex&amp;Tenor,T2604,Trigger)</f>
        <v>57748</v>
      </c>
      <c r="V2604" s="22">
        <f>IFERROR(_xll.qlIndexFixing($V$1,S2604,,Trigger),NA())</f>
        <v>1.2357369436663618E-2</v>
      </c>
      <c r="W2604" s="22">
        <f>IFERROR(_xll.qlIndexFixing($W$1,S2604,,Trigger),NA())</f>
        <v>1.2300990122242231E-2</v>
      </c>
      <c r="X2604" s="17">
        <f t="shared" si="41"/>
        <v>0.56379314421386995</v>
      </c>
    </row>
    <row r="2605" spans="18:24" x14ac:dyDescent="0.2">
      <c r="R2605" s="17" t="s">
        <v>21</v>
      </c>
      <c r="S2605" s="18">
        <f>_xll.qlInterestRateIndexFixingDate(IborIndex&amp;Tenor,T2605,Trigger)</f>
        <v>57661</v>
      </c>
      <c r="T2605" s="18">
        <f>_xll.qlCalendarAdvance(Calendar,T2604,R2605,"f",,Trigger)</f>
        <v>57663</v>
      </c>
      <c r="U2605" s="18">
        <f>_xll.qlInterestRateIndexMaturity(IborIndex&amp;Tenor,T2605,Trigger)</f>
        <v>57755</v>
      </c>
      <c r="V2605" s="22">
        <f>IFERROR(_xll.qlIndexFixing($V$1,S2605,,Trigger),NA())</f>
        <v>1.2355244381530019E-2</v>
      </c>
      <c r="W2605" s="22">
        <f>IFERROR(_xll.qlIndexFixing($W$1,S2605,,Trigger),NA())</f>
        <v>1.2290855956327092E-2</v>
      </c>
      <c r="X2605" s="17">
        <f t="shared" si="41"/>
        <v>0.6438842520292698</v>
      </c>
    </row>
    <row r="2606" spans="18:24" x14ac:dyDescent="0.2">
      <c r="R2606" s="17" t="s">
        <v>21</v>
      </c>
      <c r="S2606" s="18">
        <f>_xll.qlInterestRateIndexFixingDate(IborIndex&amp;Tenor,T2606,Trigger)</f>
        <v>57668</v>
      </c>
      <c r="T2606" s="18">
        <f>_xll.qlCalendarAdvance(Calendar,T2605,R2606,"f",,Trigger)</f>
        <v>57670</v>
      </c>
      <c r="U2606" s="18">
        <f>_xll.qlInterestRateIndexMaturity(IborIndex&amp;Tenor,T2606,Trigger)</f>
        <v>57762</v>
      </c>
      <c r="V2606" s="22">
        <f>IFERROR(_xll.qlIndexFixing($V$1,S2606,,Trigger),NA())</f>
        <v>1.2353119327546801E-2</v>
      </c>
      <c r="W2606" s="22">
        <f>IFERROR(_xll.qlIndexFixing($W$1,S2606,,Trigger),NA())</f>
        <v>1.2280766757507219E-2</v>
      </c>
      <c r="X2606" s="17">
        <f t="shared" si="41"/>
        <v>0.72352570039582731</v>
      </c>
    </row>
    <row r="2607" spans="18:24" x14ac:dyDescent="0.2">
      <c r="R2607" s="17" t="s">
        <v>21</v>
      </c>
      <c r="S2607" s="18">
        <f>_xll.qlInterestRateIndexFixingDate(IborIndex&amp;Tenor,T2607,Trigger)</f>
        <v>57675</v>
      </c>
      <c r="T2607" s="18">
        <f>_xll.qlCalendarAdvance(Calendar,T2606,R2607,"f",,Trigger)</f>
        <v>57677</v>
      </c>
      <c r="U2607" s="18">
        <f>_xll.qlInterestRateIndexMaturity(IborIndex&amp;Tenor,T2607,Trigger)</f>
        <v>57769</v>
      </c>
      <c r="V2607" s="22">
        <f>IFERROR(_xll.qlIndexFixing($V$1,S2607,,Trigger),NA())</f>
        <v>1.2350994274714838E-2</v>
      </c>
      <c r="W2607" s="22">
        <f>IFERROR(_xll.qlIndexFixing($W$1,S2607,,Trigger),NA())</f>
        <v>1.2270722626167527E-2</v>
      </c>
      <c r="X2607" s="17">
        <f t="shared" si="41"/>
        <v>0.80271648547311159</v>
      </c>
    </row>
    <row r="2608" spans="18:24" x14ac:dyDescent="0.2">
      <c r="R2608" s="17" t="s">
        <v>21</v>
      </c>
      <c r="S2608" s="18">
        <f>_xll.qlInterestRateIndexFixingDate(IborIndex&amp;Tenor,T2608,Trigger)</f>
        <v>57682</v>
      </c>
      <c r="T2608" s="18">
        <f>_xll.qlCalendarAdvance(Calendar,T2607,R2608,"f",,Trigger)</f>
        <v>57684</v>
      </c>
      <c r="U2608" s="18">
        <f>_xll.qlInterestRateIndexMaturity(IborIndex&amp;Tenor,T2608,Trigger)</f>
        <v>57774</v>
      </c>
      <c r="V2608" s="22">
        <f>IFERROR(_xll.qlIndexFixing($V$1,S2608,,Trigger),NA())</f>
        <v>1.2348749639508938E-2</v>
      </c>
      <c r="W2608" s="22">
        <f>IFERROR(_xll.qlIndexFixing($W$1,S2608,,Trigger),NA())</f>
        <v>1.2261718096048035E-2</v>
      </c>
      <c r="X2608" s="17">
        <f t="shared" si="41"/>
        <v>0.87031543460902583</v>
      </c>
    </row>
    <row r="2609" spans="18:24" x14ac:dyDescent="0.2">
      <c r="R2609" s="17" t="s">
        <v>21</v>
      </c>
      <c r="S2609" s="18">
        <f>_xll.qlInterestRateIndexFixingDate(IborIndex&amp;Tenor,T2609,Trigger)</f>
        <v>57689</v>
      </c>
      <c r="T2609" s="18">
        <f>_xll.qlCalendarAdvance(Calendar,T2608,R2609,"f",,Trigger)</f>
        <v>57691</v>
      </c>
      <c r="U2609" s="18">
        <f>_xll.qlInterestRateIndexMaturity(IborIndex&amp;Tenor,T2609,Trigger)</f>
        <v>57781</v>
      </c>
      <c r="V2609" s="22">
        <f>IFERROR(_xll.qlIndexFixing($V$1,S2609,,Trigger),NA())</f>
        <v>1.2346624734357547E-2</v>
      </c>
      <c r="W2609" s="22">
        <f>IFERROR(_xll.qlIndexFixing($W$1,S2609,,Trigger),NA())</f>
        <v>1.225175857379579E-2</v>
      </c>
      <c r="X2609" s="17">
        <f t="shared" si="41"/>
        <v>0.9486616056175734</v>
      </c>
    </row>
    <row r="2610" spans="18:24" x14ac:dyDescent="0.2">
      <c r="R2610" s="17" t="s">
        <v>21</v>
      </c>
      <c r="S2610" s="18">
        <f>_xll.qlInterestRateIndexFixingDate(IborIndex&amp;Tenor,T2610,Trigger)</f>
        <v>57696</v>
      </c>
      <c r="T2610" s="18">
        <f>_xll.qlCalendarAdvance(Calendar,T2609,R2610,"f",,Trigger)</f>
        <v>57698</v>
      </c>
      <c r="U2610" s="18">
        <f>_xll.qlInterestRateIndexMaturity(IborIndex&amp;Tenor,T2610,Trigger)</f>
        <v>57788</v>
      </c>
      <c r="V2610" s="22">
        <f>IFERROR(_xll.qlIndexFixing($V$1,S2610,,Trigger),NA())</f>
        <v>1.2344499830333255E-2</v>
      </c>
      <c r="W2610" s="22">
        <f>IFERROR(_xll.qlIndexFixing($W$1,S2610,,Trigger),NA())</f>
        <v>1.2241844402202773E-2</v>
      </c>
      <c r="X2610" s="17">
        <f t="shared" si="41"/>
        <v>1.0265542813048256</v>
      </c>
    </row>
    <row r="2611" spans="18:24" x14ac:dyDescent="0.2">
      <c r="R2611" s="17" t="s">
        <v>21</v>
      </c>
      <c r="S2611" s="18">
        <f>_xll.qlInterestRateIndexFixingDate(IborIndex&amp;Tenor,T2611,Trigger)</f>
        <v>57700</v>
      </c>
      <c r="T2611" s="18">
        <f>_xll.qlCalendarAdvance(Calendar,T2610,R2611,"f",,Trigger)</f>
        <v>57706</v>
      </c>
      <c r="U2611" s="18">
        <f>_xll.qlInterestRateIndexMaturity(IborIndex&amp;Tenor,T2611,Trigger)</f>
        <v>57796</v>
      </c>
      <c r="V2611" s="22">
        <f>IFERROR(_xll.qlIndexFixing($V$1,S2611,,Trigger),NA())</f>
        <v>1.2342071369967123E-2</v>
      </c>
      <c r="W2611" s="22">
        <f>IFERROR(_xll.qlIndexFixing($W$1,S2611,,Trigger),NA())</f>
        <v>1.2230569580577111E-2</v>
      </c>
      <c r="X2611" s="17">
        <f t="shared" si="41"/>
        <v>1.1150178939001165</v>
      </c>
    </row>
    <row r="2612" spans="18:24" x14ac:dyDescent="0.2">
      <c r="R2612" s="17" t="s">
        <v>21</v>
      </c>
      <c r="S2612" s="18">
        <f>_xll.qlInterestRateIndexFixingDate(IborIndex&amp;Tenor,T2612,Trigger)</f>
        <v>57710</v>
      </c>
      <c r="T2612" s="18">
        <f>_xll.qlCalendarAdvance(Calendar,T2611,R2612,"f",,Trigger)</f>
        <v>57713</v>
      </c>
      <c r="U2612" s="18">
        <f>_xll.qlInterestRateIndexMaturity(IborIndex&amp;Tenor,T2612,Trigger)</f>
        <v>57803</v>
      </c>
      <c r="V2612" s="22">
        <f>IFERROR(_xll.qlIndexFixing($V$1,S2612,,Trigger),NA())</f>
        <v>1.2339946468352458E-2</v>
      </c>
      <c r="W2612" s="22">
        <f>IFERROR(_xll.qlIndexFixing($W$1,S2612,,Trigger),NA())</f>
        <v>1.2220752927000866E-2</v>
      </c>
      <c r="X2612" s="17">
        <f t="shared" si="41"/>
        <v>1.191935413515921</v>
      </c>
    </row>
    <row r="2613" spans="18:24" x14ac:dyDescent="0.2">
      <c r="R2613" s="17" t="s">
        <v>21</v>
      </c>
      <c r="S2613" s="18">
        <f>_xll.qlInterestRateIndexFixingDate(IborIndex&amp;Tenor,T2613,Trigger)</f>
        <v>57718</v>
      </c>
      <c r="T2613" s="18">
        <f>_xll.qlCalendarAdvance(Calendar,T2612,R2613,"f",,Trigger)</f>
        <v>57720</v>
      </c>
      <c r="U2613" s="18">
        <f>_xll.qlInterestRateIndexMaturity(IborIndex&amp;Tenor,T2613,Trigger)</f>
        <v>57810</v>
      </c>
      <c r="V2613" s="22">
        <f>IFERROR(_xll.qlIndexFixing($V$1,S2613,,Trigger),NA())</f>
        <v>1.2337821567864005E-2</v>
      </c>
      <c r="W2613" s="22">
        <f>IFERROR(_xll.qlIndexFixing($W$1,S2613,,Trigger),NA())</f>
        <v>1.2210981939582588E-2</v>
      </c>
      <c r="X2613" s="17">
        <f t="shared" si="41"/>
        <v>1.2683962828141659</v>
      </c>
    </row>
    <row r="2614" spans="18:24" x14ac:dyDescent="0.2">
      <c r="R2614" s="17" t="s">
        <v>21</v>
      </c>
      <c r="S2614" s="18">
        <f>_xll.qlInterestRateIndexFixingDate(IborIndex&amp;Tenor,T2614,Trigger)</f>
        <v>57725</v>
      </c>
      <c r="T2614" s="18">
        <f>_xll.qlCalendarAdvance(Calendar,T2613,R2614,"f",,Trigger)</f>
        <v>57727</v>
      </c>
      <c r="U2614" s="18">
        <f>_xll.qlInterestRateIndexMaturity(IborIndex&amp;Tenor,T2614,Trigger)</f>
        <v>57817</v>
      </c>
      <c r="V2614" s="22">
        <f>IFERROR(_xll.qlIndexFixing($V$1,S2614,,Trigger),NA())</f>
        <v>1.2335696668501761E-2</v>
      </c>
      <c r="W2614" s="22">
        <f>IFERROR(_xll.qlIndexFixing($W$1,S2614,,Trigger),NA())</f>
        <v>1.220125671870953E-2</v>
      </c>
      <c r="X2614" s="17">
        <f t="shared" si="41"/>
        <v>1.3443994979223106</v>
      </c>
    </row>
    <row r="2615" spans="18:24" x14ac:dyDescent="0.2">
      <c r="R2615" s="17" t="s">
        <v>21</v>
      </c>
      <c r="S2615" s="18">
        <f>_xll.qlInterestRateIndexFixingDate(IborIndex&amp;Tenor,T2615,Trigger)</f>
        <v>57732</v>
      </c>
      <c r="T2615" s="18">
        <f>_xll.qlCalendarAdvance(Calendar,T2614,R2615,"f",,Trigger)</f>
        <v>57734</v>
      </c>
      <c r="U2615" s="18">
        <f>_xll.qlInterestRateIndexMaturity(IborIndex&amp;Tenor,T2615,Trigger)</f>
        <v>57824</v>
      </c>
      <c r="V2615" s="22">
        <f>IFERROR(_xll.qlIndexFixing($V$1,S2615,,Trigger),NA())</f>
        <v>1.2333571770263951E-2</v>
      </c>
      <c r="W2615" s="22">
        <f>IFERROR(_xll.qlIndexFixing($W$1,S2615,,Trigger),NA())</f>
        <v>1.2191577364765394E-2</v>
      </c>
      <c r="X2615" s="17">
        <f t="shared" si="41"/>
        <v>1.419944054985578</v>
      </c>
    </row>
    <row r="2616" spans="18:24" x14ac:dyDescent="0.2">
      <c r="R2616" s="17" t="s">
        <v>21</v>
      </c>
      <c r="S2616" s="18">
        <f>_xll.qlInterestRateIndexFixingDate(IborIndex&amp;Tenor,T2616,Trigger)</f>
        <v>57739</v>
      </c>
      <c r="T2616" s="18">
        <f>_xll.qlCalendarAdvance(Calendar,T2615,R2616,"f",,Trigger)</f>
        <v>57741</v>
      </c>
      <c r="U2616" s="18">
        <f>_xll.qlInterestRateIndexMaturity(IborIndex&amp;Tenor,T2616,Trigger)</f>
        <v>57830</v>
      </c>
      <c r="V2616" s="22">
        <f>IFERROR(_xll.qlIndexFixing($V$1,S2616,,Trigger),NA())</f>
        <v>1.2331387664585382E-2</v>
      </c>
      <c r="W2616" s="22">
        <f>IFERROR(_xll.qlIndexFixing($W$1,S2616,,Trigger),NA())</f>
        <v>1.2182417620710853E-2</v>
      </c>
      <c r="X2616" s="17">
        <f t="shared" si="41"/>
        <v>1.4897004387452901</v>
      </c>
    </row>
    <row r="2617" spans="18:24" x14ac:dyDescent="0.2">
      <c r="R2617" s="17" t="s">
        <v>21</v>
      </c>
      <c r="S2617" s="18">
        <f>_xll.qlInterestRateIndexFixingDate(IborIndex&amp;Tenor,T2617,Trigger)</f>
        <v>57746</v>
      </c>
      <c r="T2617" s="18">
        <f>_xll.qlCalendarAdvance(Calendar,T2616,R2617,"f",,Trigger)</f>
        <v>57748</v>
      </c>
      <c r="U2617" s="18">
        <f>_xll.qlInterestRateIndexMaturity(IborIndex&amp;Tenor,T2617,Trigger)</f>
        <v>57837</v>
      </c>
      <c r="V2617" s="22">
        <f>IFERROR(_xll.qlIndexFixing($V$1,S2617,,Trigger),NA())</f>
        <v>1.2329262841185008E-2</v>
      </c>
      <c r="W2617" s="22">
        <f>IFERROR(_xll.qlIndexFixing($W$1,S2617,,Trigger),NA())</f>
        <v>1.2172827316528599E-2</v>
      </c>
      <c r="X2617" s="17">
        <f t="shared" si="41"/>
        <v>1.5643552465640851</v>
      </c>
    </row>
    <row r="2618" spans="18:24" x14ac:dyDescent="0.2">
      <c r="R2618" s="17" t="s">
        <v>21</v>
      </c>
      <c r="S2618" s="18">
        <f>_xll.qlInterestRateIndexFixingDate(IborIndex&amp;Tenor,T2618,Trigger)</f>
        <v>57753</v>
      </c>
      <c r="T2618" s="18">
        <f>_xll.qlCalendarAdvance(Calendar,T2617,R2618,"f",,Trigger)</f>
        <v>57755</v>
      </c>
      <c r="U2618" s="18">
        <f>_xll.qlInterestRateIndexMaturity(IborIndex&amp;Tenor,T2618,Trigger)</f>
        <v>57844</v>
      </c>
      <c r="V2618" s="22">
        <f>IFERROR(_xll.qlIndexFixing($V$1,S2618,,Trigger),NA())</f>
        <v>1.2327138018897451E-2</v>
      </c>
      <c r="W2618" s="22">
        <f>IFERROR(_xll.qlIndexFixing($W$1,S2618,,Trigger),NA())</f>
        <v>1.2163283171459729E-2</v>
      </c>
      <c r="X2618" s="17">
        <f t="shared" si="41"/>
        <v>1.6385484743772216</v>
      </c>
    </row>
    <row r="2619" spans="18:24" x14ac:dyDescent="0.2">
      <c r="R2619" s="17" t="s">
        <v>21</v>
      </c>
      <c r="S2619" s="18">
        <f>_xll.qlInterestRateIndexFixingDate(IborIndex&amp;Tenor,T2619,Trigger)</f>
        <v>57760</v>
      </c>
      <c r="T2619" s="18">
        <f>_xll.qlCalendarAdvance(Calendar,T2618,R2619,"f",,Trigger)</f>
        <v>57762</v>
      </c>
      <c r="U2619" s="18">
        <f>_xll.qlInterestRateIndexMaturity(IborIndex&amp;Tenor,T2619,Trigger)</f>
        <v>57851</v>
      </c>
      <c r="V2619" s="22">
        <f>IFERROR(_xll.qlIndexFixing($V$1,S2619,,Trigger),NA())</f>
        <v>1.2325013197723609E-2</v>
      </c>
      <c r="W2619" s="22">
        <f>IFERROR(_xll.qlIndexFixing($W$1,S2619,,Trigger),NA())</f>
        <v>1.2153785285895851E-2</v>
      </c>
      <c r="X2619" s="17">
        <f t="shared" si="41"/>
        <v>1.7122791182775863</v>
      </c>
    </row>
    <row r="2620" spans="18:24" x14ac:dyDescent="0.2">
      <c r="R2620" s="17" t="s">
        <v>21</v>
      </c>
      <c r="S2620" s="18">
        <f>_xll.qlInterestRateIndexFixingDate(IborIndex&amp;Tenor,T2620,Trigger)</f>
        <v>57767</v>
      </c>
      <c r="T2620" s="18">
        <f>_xll.qlCalendarAdvance(Calendar,T2619,R2620,"f",,Trigger)</f>
        <v>57769</v>
      </c>
      <c r="U2620" s="18">
        <f>_xll.qlInterestRateIndexMaturity(IborIndex&amp;Tenor,T2620,Trigger)</f>
        <v>57861</v>
      </c>
      <c r="V2620" s="22">
        <f>IFERROR(_xll.qlIndexFixing($V$1,S2620,,Trigger),NA())</f>
        <v>1.2323065115833573E-2</v>
      </c>
      <c r="W2620" s="22">
        <f>IFERROR(_xll.qlIndexFixing($W$1,S2620,,Trigger),NA())</f>
        <v>1.2142949651524192E-2</v>
      </c>
      <c r="X2620" s="17">
        <f t="shared" si="41"/>
        <v>1.8011546430938066</v>
      </c>
    </row>
    <row r="2621" spans="18:24" x14ac:dyDescent="0.2">
      <c r="R2621" s="17" t="s">
        <v>21</v>
      </c>
      <c r="S2621" s="18">
        <f>_xll.qlInterestRateIndexFixingDate(IborIndex&amp;Tenor,T2621,Trigger)</f>
        <v>57774</v>
      </c>
      <c r="T2621" s="18">
        <f>_xll.qlCalendarAdvance(Calendar,T2620,R2621,"f",,Trigger)</f>
        <v>57776</v>
      </c>
      <c r="U2621" s="18">
        <f>_xll.qlInterestRateIndexMaturity(IborIndex&amp;Tenor,T2621,Trigger)</f>
        <v>57868</v>
      </c>
      <c r="V2621" s="22">
        <f>IFERROR(_xll.qlIndexFixing($V$1,S2621,,Trigger),NA())</f>
        <v>1.2320940079270336E-2</v>
      </c>
      <c r="W2621" s="22">
        <f>IFERROR(_xll.qlIndexFixing($W$1,S2621,,Trigger),NA())</f>
        <v>1.2133553652527079E-2</v>
      </c>
      <c r="X2621" s="17">
        <f t="shared" si="41"/>
        <v>1.8738642674325652</v>
      </c>
    </row>
    <row r="2622" spans="18:24" x14ac:dyDescent="0.2">
      <c r="R2622" s="17" t="s">
        <v>21</v>
      </c>
      <c r="S2622" s="18">
        <f>_xll.qlInterestRateIndexFixingDate(IborIndex&amp;Tenor,T2622,Trigger)</f>
        <v>57781</v>
      </c>
      <c r="T2622" s="18">
        <f>_xll.qlCalendarAdvance(Calendar,T2621,R2622,"f",,Trigger)</f>
        <v>57783</v>
      </c>
      <c r="U2622" s="18">
        <f>_xll.qlInterestRateIndexMaturity(IborIndex&amp;Tenor,T2622,Trigger)</f>
        <v>57875</v>
      </c>
      <c r="V2622" s="22">
        <f>IFERROR(_xll.qlIndexFixing($V$1,S2622,,Trigger),NA())</f>
        <v>1.231881504385835E-2</v>
      </c>
      <c r="W2622" s="22">
        <f>IFERROR(_xll.qlIndexFixing($W$1,S2622,,Trigger),NA())</f>
        <v>1.2124204241154159E-2</v>
      </c>
      <c r="X2622" s="17">
        <f t="shared" si="41"/>
        <v>1.9461080270419089</v>
      </c>
    </row>
    <row r="2623" spans="18:24" x14ac:dyDescent="0.2">
      <c r="R2623" s="17" t="s">
        <v>21</v>
      </c>
      <c r="S2623" s="18">
        <f>_xll.qlInterestRateIndexFixingDate(IborIndex&amp;Tenor,T2623,Trigger)</f>
        <v>57788</v>
      </c>
      <c r="T2623" s="18">
        <f>_xll.qlCalendarAdvance(Calendar,T2622,R2623,"f",,Trigger)</f>
        <v>57790</v>
      </c>
      <c r="U2623" s="18">
        <f>_xll.qlInterestRateIndexMaturity(IborIndex&amp;Tenor,T2623,Trigger)</f>
        <v>57882</v>
      </c>
      <c r="V2623" s="22">
        <f>IFERROR(_xll.qlIndexFixing($V$1,S2623,,Trigger),NA())</f>
        <v>1.2316690009596749E-2</v>
      </c>
      <c r="W2623" s="22">
        <f>IFERROR(_xll.qlIndexFixing($W$1,S2623,,Trigger),NA())</f>
        <v>1.2114901517796432E-2</v>
      </c>
      <c r="X2623" s="17">
        <f t="shared" si="41"/>
        <v>2.0178849180031708</v>
      </c>
    </row>
    <row r="2624" spans="18:24" x14ac:dyDescent="0.2">
      <c r="R2624" s="17" t="s">
        <v>21</v>
      </c>
      <c r="S2624" s="18">
        <f>_xll.qlInterestRateIndexFixingDate(IborIndex&amp;Tenor,T2624,Trigger)</f>
        <v>57795</v>
      </c>
      <c r="T2624" s="18">
        <f>_xll.qlCalendarAdvance(Calendar,T2623,R2624,"f",,Trigger)</f>
        <v>57797</v>
      </c>
      <c r="U2624" s="18">
        <f>_xll.qlInterestRateIndexMaturity(IborIndex&amp;Tenor,T2624,Trigger)</f>
        <v>57889</v>
      </c>
      <c r="V2624" s="22">
        <f>IFERROR(_xll.qlIndexFixing($V$1,S2624,,Trigger),NA())</f>
        <v>1.2314564976485533E-2</v>
      </c>
      <c r="W2624" s="22">
        <f>IFERROR(_xll.qlIndexFixing($W$1,S2624,,Trigger),NA())</f>
        <v>1.2105645582847503E-2</v>
      </c>
      <c r="X2624" s="17">
        <f t="shared" si="41"/>
        <v>2.0891939363803029</v>
      </c>
    </row>
    <row r="2625" spans="18:24" x14ac:dyDescent="0.2">
      <c r="R2625" s="17" t="s">
        <v>21</v>
      </c>
      <c r="S2625" s="18">
        <f>_xll.qlInterestRateIndexFixingDate(IborIndex&amp;Tenor,T2625,Trigger)</f>
        <v>57802</v>
      </c>
      <c r="T2625" s="18">
        <f>_xll.qlCalendarAdvance(Calendar,T2624,R2625,"f",,Trigger)</f>
        <v>57804</v>
      </c>
      <c r="U2625" s="18">
        <f>_xll.qlInterestRateIndexMaturity(IborIndex&amp;Tenor,T2625,Trigger)</f>
        <v>57895</v>
      </c>
      <c r="V2625" s="22">
        <f>IFERROR(_xll.qlIndexFixing($V$1,S2625,,Trigger),NA())</f>
        <v>1.2312381399935408E-2</v>
      </c>
      <c r="W2625" s="22">
        <f>IFERROR(_xll.qlIndexFixing($W$1,S2625,,Trigger),NA())</f>
        <v>1.2096882423077002E-2</v>
      </c>
      <c r="X2625" s="17">
        <f t="shared" si="41"/>
        <v>2.154989768584064</v>
      </c>
    </row>
    <row r="2626" spans="18:24" x14ac:dyDescent="0.2">
      <c r="R2626" s="17" t="s">
        <v>21</v>
      </c>
      <c r="S2626" s="18">
        <f>_xll.qlInterestRateIndexFixingDate(IborIndex&amp;Tenor,T2626,Trigger)</f>
        <v>57809</v>
      </c>
      <c r="T2626" s="18">
        <f>_xll.qlCalendarAdvance(Calendar,T2625,R2626,"f",,Trigger)</f>
        <v>57811</v>
      </c>
      <c r="U2626" s="18">
        <f>_xll.qlInterestRateIndexMaturity(IborIndex&amp;Tenor,T2626,Trigger)</f>
        <v>57902</v>
      </c>
      <c r="V2626" s="22">
        <f>IFERROR(_xll.qlIndexFixing($V$1,S2626,,Trigger),NA())</f>
        <v>1.231025644160128E-2</v>
      </c>
      <c r="W2626" s="22">
        <f>IFERROR(_xll.qlIndexFixing($W$1,S2626,,Trigger),NA())</f>
        <v>1.2087717298158664E-2</v>
      </c>
      <c r="X2626" s="17">
        <f t="shared" si="41"/>
        <v>2.2253914344261618</v>
      </c>
    </row>
    <row r="2627" spans="18:24" x14ac:dyDescent="0.2">
      <c r="R2627" s="17" t="s">
        <v>21</v>
      </c>
      <c r="S2627" s="18">
        <f>_xll.qlInterestRateIndexFixingDate(IborIndex&amp;Tenor,T2627,Trigger)</f>
        <v>57816</v>
      </c>
      <c r="T2627" s="18">
        <f>_xll.qlCalendarAdvance(Calendar,T2626,R2627,"f",,Trigger)</f>
        <v>57818</v>
      </c>
      <c r="U2627" s="18">
        <f>_xll.qlInterestRateIndexMaturity(IborIndex&amp;Tenor,T2627,Trigger)</f>
        <v>57909</v>
      </c>
      <c r="V2627" s="22">
        <f>IFERROR(_xll.qlIndexFixing($V$1,S2627,,Trigger),NA())</f>
        <v>1.2308131484403824E-2</v>
      </c>
      <c r="W2627" s="22">
        <f>IFERROR(_xll.qlIndexFixing($W$1,S2627,,Trigger),NA())</f>
        <v>1.2078599253851383E-2</v>
      </c>
      <c r="X2627" s="17">
        <f t="shared" si="41"/>
        <v>2.2953223055244103</v>
      </c>
    </row>
    <row r="2628" spans="18:24" x14ac:dyDescent="0.2">
      <c r="R2628" s="17" t="s">
        <v>21</v>
      </c>
      <c r="S2628" s="18">
        <f>_xll.qlInterestRateIndexFixingDate(IborIndex&amp;Tenor,T2628,Trigger)</f>
        <v>57823</v>
      </c>
      <c r="T2628" s="18">
        <f>_xll.qlCalendarAdvance(Calendar,T2627,R2628,"f",,Trigger)</f>
        <v>57825</v>
      </c>
      <c r="U2628" s="18">
        <f>_xll.qlInterestRateIndexMaturity(IborIndex&amp;Tenor,T2628,Trigger)</f>
        <v>57916</v>
      </c>
      <c r="V2628" s="22">
        <f>IFERROR(_xll.qlIndexFixing($V$1,S2628,,Trigger),NA())</f>
        <v>1.2306006528345678E-2</v>
      </c>
      <c r="W2628" s="22">
        <f>IFERROR(_xll.qlIndexFixing($W$1,S2628,,Trigger),NA())</f>
        <v>1.2069528390551336E-2</v>
      </c>
      <c r="X2628" s="17">
        <f t="shared" si="41"/>
        <v>2.3647813779434195</v>
      </c>
    </row>
    <row r="2629" spans="18:24" x14ac:dyDescent="0.2">
      <c r="R2629" s="17" t="s">
        <v>21</v>
      </c>
      <c r="S2629" s="18">
        <f>_xll.qlInterestRateIndexFixingDate(IborIndex&amp;Tenor,T2629,Trigger)</f>
        <v>57829</v>
      </c>
      <c r="T2629" s="18">
        <f>_xll.qlCalendarAdvance(Calendar,T2628,R2629,"f",,Trigger)</f>
        <v>57832</v>
      </c>
      <c r="U2629" s="18">
        <f>_xll.qlInterestRateIndexMaturity(IborIndex&amp;Tenor,T2629,Trigger)</f>
        <v>57924</v>
      </c>
      <c r="V2629" s="22">
        <f>IFERROR(_xll.qlIndexFixing($V$1,S2629,,Trigger),NA())</f>
        <v>1.2303939828186079E-2</v>
      </c>
      <c r="W2629" s="22">
        <f>IFERROR(_xll.qlIndexFixing($W$1,S2629,,Trigger),NA())</f>
        <v>1.2060071248033676E-2</v>
      </c>
      <c r="X2629" s="17">
        <f t="shared" si="41"/>
        <v>2.4386858015240307</v>
      </c>
    </row>
    <row r="2630" spans="18:24" x14ac:dyDescent="0.2">
      <c r="R2630" s="17" t="s">
        <v>21</v>
      </c>
      <c r="S2630" s="18">
        <f>_xll.qlInterestRateIndexFixingDate(IborIndex&amp;Tenor,T2630,Trigger)</f>
        <v>57837</v>
      </c>
      <c r="T2630" s="18">
        <f>_xll.qlCalendarAdvance(Calendar,T2629,R2630,"f",,Trigger)</f>
        <v>57839</v>
      </c>
      <c r="U2630" s="18">
        <f>_xll.qlInterestRateIndexMaturity(IborIndex&amp;Tenor,T2630,Trigger)</f>
        <v>57931</v>
      </c>
      <c r="V2630" s="22">
        <f>IFERROR(_xll.qlIndexFixing($V$1,S2630,,Trigger),NA())</f>
        <v>1.2301814801977166E-2</v>
      </c>
      <c r="W2630" s="22">
        <f>IFERROR(_xll.qlIndexFixing($W$1,S2630,,Trigger),NA())</f>
        <v>1.2051098151828478E-2</v>
      </c>
      <c r="X2630" s="17">
        <f t="shared" si="41"/>
        <v>2.5071665014868816</v>
      </c>
    </row>
    <row r="2631" spans="18:24" x14ac:dyDescent="0.2">
      <c r="R2631" s="17" t="s">
        <v>21</v>
      </c>
      <c r="S2631" s="18">
        <f>_xll.qlInterestRateIndexFixingDate(IborIndex&amp;Tenor,T2631,Trigger)</f>
        <v>57844</v>
      </c>
      <c r="T2631" s="18">
        <f>_xll.qlCalendarAdvance(Calendar,T2630,R2631,"f",,Trigger)</f>
        <v>57846</v>
      </c>
      <c r="U2631" s="18">
        <f>_xll.qlInterestRateIndexMaturity(IborIndex&amp;Tenor,T2631,Trigger)</f>
        <v>57938</v>
      </c>
      <c r="V2631" s="22">
        <f>IFERROR(_xll.qlIndexFixing($V$1,S2631,,Trigger),NA())</f>
        <v>1.2299689776920378E-2</v>
      </c>
      <c r="W2631" s="22">
        <f>IFERROR(_xll.qlIndexFixing($W$1,S2631,,Trigger),NA())</f>
        <v>1.204217254679949E-2</v>
      </c>
      <c r="X2631" s="17">
        <f t="shared" si="41"/>
        <v>2.5751723012088812</v>
      </c>
    </row>
    <row r="2632" spans="18:24" x14ac:dyDescent="0.2">
      <c r="R2632" s="17" t="s">
        <v>21</v>
      </c>
      <c r="S2632" s="18">
        <f>_xll.qlInterestRateIndexFixingDate(IborIndex&amp;Tenor,T2632,Trigger)</f>
        <v>57851</v>
      </c>
      <c r="T2632" s="18">
        <f>_xll.qlCalendarAdvance(Calendar,T2631,R2632,"f",,Trigger)</f>
        <v>57853</v>
      </c>
      <c r="U2632" s="18">
        <f>_xll.qlInterestRateIndexMaturity(IborIndex&amp;Tenor,T2632,Trigger)</f>
        <v>57945</v>
      </c>
      <c r="V2632" s="22">
        <f>IFERROR(_xll.qlIndexFixing($V$1,S2632,,Trigger),NA())</f>
        <v>1.2297564753011364E-2</v>
      </c>
      <c r="W2632" s="22">
        <f>IFERROR(_xll.qlIndexFixing($W$1,S2632,,Trigger),NA())</f>
        <v>1.2033294533350742E-2</v>
      </c>
      <c r="X2632" s="17">
        <f t="shared" si="41"/>
        <v>2.6427021966062179</v>
      </c>
    </row>
    <row r="2633" spans="18:24" x14ac:dyDescent="0.2">
      <c r="R2633" s="17" t="s">
        <v>21</v>
      </c>
      <c r="S2633" s="18">
        <f>_xll.qlInterestRateIndexFixingDate(IborIndex&amp;Tenor,T2633,Trigger)</f>
        <v>57858</v>
      </c>
      <c r="T2633" s="18">
        <f>_xll.qlCalendarAdvance(Calendar,T2632,R2633,"f",,Trigger)</f>
        <v>57860</v>
      </c>
      <c r="U2633" s="18">
        <f>_xll.qlInterestRateIndexMaturity(IborIndex&amp;Tenor,T2633,Trigger)</f>
        <v>57952</v>
      </c>
      <c r="V2633" s="22">
        <f>IFERROR(_xll.qlIndexFixing($V$1,S2633,,Trigger),NA())</f>
        <v>1.2295439730252735E-2</v>
      </c>
      <c r="W2633" s="22">
        <f>IFERROR(_xll.qlIndexFixing($W$1,S2633,,Trigger),NA())</f>
        <v>1.2024464211878451E-2</v>
      </c>
      <c r="X2633" s="17">
        <f t="shared" si="41"/>
        <v>2.7097551837428417</v>
      </c>
    </row>
    <row r="2634" spans="18:24" x14ac:dyDescent="0.2">
      <c r="R2634" s="17" t="s">
        <v>21</v>
      </c>
      <c r="S2634" s="18">
        <f>_xll.qlInterestRateIndexFixingDate(IborIndex&amp;Tenor,T2634,Trigger)</f>
        <v>57865</v>
      </c>
      <c r="T2634" s="18">
        <f>_xll.qlCalendarAdvance(Calendar,T2633,R2634,"f",,Trigger)</f>
        <v>57867</v>
      </c>
      <c r="U2634" s="18">
        <f>_xll.qlInterestRateIndexMaturity(IborIndex&amp;Tenor,T2634,Trigger)</f>
        <v>57959</v>
      </c>
      <c r="V2634" s="22">
        <f>IFERROR(_xll.qlIndexFixing($V$1,S2634,,Trigger),NA())</f>
        <v>1.229331470864623E-2</v>
      </c>
      <c r="W2634" s="22">
        <f>IFERROR(_xll.qlIndexFixing($W$1,S2634,,Trigger),NA())</f>
        <v>1.2015681682784909E-2</v>
      </c>
      <c r="X2634" s="17">
        <f t="shared" si="41"/>
        <v>2.776330258613211</v>
      </c>
    </row>
    <row r="2635" spans="18:24" x14ac:dyDescent="0.2">
      <c r="R2635" s="17" t="s">
        <v>21</v>
      </c>
      <c r="S2635" s="18">
        <f>_xll.qlInterestRateIndexFixingDate(IborIndex&amp;Tenor,T2635,Trigger)</f>
        <v>57872</v>
      </c>
      <c r="T2635" s="18">
        <f>_xll.qlCalendarAdvance(Calendar,T2634,R2635,"f",,Trigger)</f>
        <v>57874</v>
      </c>
      <c r="U2635" s="18">
        <f>_xll.qlInterestRateIndexMaturity(IborIndex&amp;Tenor,T2635,Trigger)</f>
        <v>57966</v>
      </c>
      <c r="V2635" s="22">
        <f>IFERROR(_xll.qlIndexFixing($V$1,S2635,,Trigger),NA())</f>
        <v>1.2291189688190107E-2</v>
      </c>
      <c r="W2635" s="22">
        <f>IFERROR(_xll.qlIndexFixing($W$1,S2635,,Trigger),NA())</f>
        <v>1.2006947046469808E-2</v>
      </c>
      <c r="X2635" s="17">
        <f t="shared" si="41"/>
        <v>2.8424264172029896</v>
      </c>
    </row>
    <row r="2636" spans="18:24" x14ac:dyDescent="0.2">
      <c r="R2636" s="17" t="s">
        <v>21</v>
      </c>
      <c r="S2636" s="18">
        <f>_xll.qlInterestRateIndexFixingDate(IborIndex&amp;Tenor,T2636,Trigger)</f>
        <v>57879</v>
      </c>
      <c r="T2636" s="18">
        <f>_xll.qlCalendarAdvance(Calendar,T2635,R2636,"f",,Trigger)</f>
        <v>57881</v>
      </c>
      <c r="U2636" s="18">
        <f>_xll.qlInterestRateIndexMaturity(IborIndex&amp;Tenor,T2636,Trigger)</f>
        <v>57973</v>
      </c>
      <c r="V2636" s="22">
        <f>IFERROR(_xll.qlIndexFixing($V$1,S2636,,Trigger),NA())</f>
        <v>1.228906466888263E-2</v>
      </c>
      <c r="W2636" s="22">
        <f>IFERROR(_xll.qlIndexFixing($W$1,S2636,,Trigger),NA())</f>
        <v>1.1998260403338045E-2</v>
      </c>
      <c r="X2636" s="17">
        <f t="shared" si="41"/>
        <v>2.9080426554458501</v>
      </c>
    </row>
    <row r="2637" spans="18:24" x14ac:dyDescent="0.2">
      <c r="R2637" s="17" t="s">
        <v>21</v>
      </c>
      <c r="S2637" s="18">
        <f>_xll.qlInterestRateIndexFixingDate(IborIndex&amp;Tenor,T2637,Trigger)</f>
        <v>57886</v>
      </c>
      <c r="T2637" s="18">
        <f>_xll.qlCalendarAdvance(Calendar,T2636,R2637,"f",,Trigger)</f>
        <v>57888</v>
      </c>
      <c r="U2637" s="18">
        <f>_xll.qlInterestRateIndexMaturity(IborIndex&amp;Tenor,T2637,Trigger)</f>
        <v>57980</v>
      </c>
      <c r="V2637" s="22">
        <f>IFERROR(_xll.qlIndexFixing($V$1,S2637,,Trigger),NA())</f>
        <v>1.2286939650727276E-2</v>
      </c>
      <c r="W2637" s="22">
        <f>IFERROR(_xll.qlIndexFixing($W$1,S2637,,Trigger),NA())</f>
        <v>1.1989621853791049E-2</v>
      </c>
      <c r="X2637" s="17">
        <f t="shared" si="41"/>
        <v>2.9731779693622715</v>
      </c>
    </row>
    <row r="2638" spans="18:24" x14ac:dyDescent="0.2">
      <c r="R2638" s="17" t="s">
        <v>21</v>
      </c>
      <c r="S2638" s="18">
        <f>_xll.qlInterestRateIndexFixingDate(IborIndex&amp;Tenor,T2638,Trigger)</f>
        <v>57893</v>
      </c>
      <c r="T2638" s="18">
        <f>_xll.qlCalendarAdvance(Calendar,T2637,R2638,"f",,Trigger)</f>
        <v>57895</v>
      </c>
      <c r="U2638" s="18">
        <f>_xll.qlInterestRateIndexMaturity(IborIndex&amp;Tenor,T2638,Trigger)</f>
        <v>57987</v>
      </c>
      <c r="V2638" s="22">
        <f>IFERROR(_xll.qlIndexFixing($V$1,S2638,,Trigger),NA())</f>
        <v>1.2284814633721438E-2</v>
      </c>
      <c r="W2638" s="22">
        <f>IFERROR(_xll.qlIndexFixing($W$1,S2638,,Trigger),NA())</f>
        <v>1.1981031498231116E-2</v>
      </c>
      <c r="X2638" s="17">
        <f t="shared" si="41"/>
        <v>3.0378313549032225</v>
      </c>
    </row>
    <row r="2639" spans="18:24" x14ac:dyDescent="0.2">
      <c r="R2639" s="17" t="s">
        <v>21</v>
      </c>
      <c r="S2639" s="18">
        <f>_xll.qlInterestRateIndexFixingDate(IborIndex&amp;Tenor,T2639,Trigger)</f>
        <v>57900</v>
      </c>
      <c r="T2639" s="18">
        <f>_xll.qlCalendarAdvance(Calendar,T2638,R2639,"f",,Trigger)</f>
        <v>57902</v>
      </c>
      <c r="U2639" s="18">
        <f>_xll.qlInterestRateIndexMaturity(IborIndex&amp;Tenor,T2639,Trigger)</f>
        <v>57994</v>
      </c>
      <c r="V2639" s="22">
        <f>IFERROR(_xll.qlIndexFixing($V$1,S2639,,Trigger),NA())</f>
        <v>1.2282689617865983E-2</v>
      </c>
      <c r="W2639" s="22">
        <f>IFERROR(_xll.qlIndexFixing($W$1,S2639,,Trigger),NA())</f>
        <v>1.1972489437065753E-2</v>
      </c>
      <c r="X2639" s="17">
        <f t="shared" si="41"/>
        <v>3.1020018080023073</v>
      </c>
    </row>
    <row r="2640" spans="18:24" x14ac:dyDescent="0.2">
      <c r="R2640" s="17" t="s">
        <v>21</v>
      </c>
      <c r="S2640" s="18">
        <f>_xll.qlInterestRateIndexFixingDate(IborIndex&amp;Tenor,T2640,Trigger)</f>
        <v>57907</v>
      </c>
      <c r="T2640" s="18">
        <f>_xll.qlCalendarAdvance(Calendar,T2639,R2640,"f",,Trigger)</f>
        <v>57909</v>
      </c>
      <c r="U2640" s="18">
        <f>_xll.qlInterestRateIndexMaturity(IborIndex&amp;Tenor,T2640,Trigger)</f>
        <v>58001</v>
      </c>
      <c r="V2640" s="22">
        <f>IFERROR(_xll.qlIndexFixing($V$1,S2640,,Trigger),NA())</f>
        <v>1.2280564603161782E-2</v>
      </c>
      <c r="W2640" s="22">
        <f>IFERROR(_xll.qlIndexFixing($W$1,S2640,,Trigger),NA())</f>
        <v>1.1963995770698994E-2</v>
      </c>
      <c r="X2640" s="17">
        <f t="shared" si="41"/>
        <v>3.1656883246278764</v>
      </c>
    </row>
    <row r="2641" spans="18:24" x14ac:dyDescent="0.2">
      <c r="R2641" s="17" t="s">
        <v>21</v>
      </c>
      <c r="S2641" s="18">
        <f>_xll.qlInterestRateIndexFixingDate(IborIndex&amp;Tenor,T2641,Trigger)</f>
        <v>57914</v>
      </c>
      <c r="T2641" s="18">
        <f>_xll.qlCalendarAdvance(Calendar,T2640,R2641,"f",,Trigger)</f>
        <v>57916</v>
      </c>
      <c r="U2641" s="18">
        <f>_xll.qlInterestRateIndexMaturity(IborIndex&amp;Tenor,T2641,Trigger)</f>
        <v>58008</v>
      </c>
      <c r="V2641" s="22">
        <f>IFERROR(_xll.qlIndexFixing($V$1,S2641,,Trigger),NA())</f>
        <v>1.2278439589607094E-2</v>
      </c>
      <c r="W2641" s="22">
        <f>IFERROR(_xll.qlIndexFixing($W$1,S2641,,Trigger),NA())</f>
        <v>1.1955550599540083E-2</v>
      </c>
      <c r="X2641" s="17">
        <f t="shared" si="41"/>
        <v>3.2288899006701137</v>
      </c>
    </row>
    <row r="2642" spans="18:24" x14ac:dyDescent="0.2">
      <c r="R2642" s="17" t="s">
        <v>21</v>
      </c>
      <c r="S2642" s="18">
        <f>_xll.qlInterestRateIndexFixingDate(IborIndex&amp;Tenor,T2642,Trigger)</f>
        <v>57921</v>
      </c>
      <c r="T2642" s="18">
        <f>_xll.qlCalendarAdvance(Calendar,T2641,R2642,"f",,Trigger)</f>
        <v>57923</v>
      </c>
      <c r="U2642" s="18">
        <f>_xll.qlInterestRateIndexMaturity(IborIndex&amp;Tenor,T2642,Trigger)</f>
        <v>58015</v>
      </c>
      <c r="V2642" s="22">
        <f>IFERROR(_xll.qlIndexFixing($V$1,S2642,,Trigger),NA())</f>
        <v>1.2276314577203662E-2</v>
      </c>
      <c r="W2642" s="22">
        <f>IFERROR(_xll.qlIndexFixing($W$1,S2642,,Trigger),NA())</f>
        <v>1.1947154023994794E-2</v>
      </c>
      <c r="X2642" s="17">
        <f t="shared" si="41"/>
        <v>3.2916055320886781</v>
      </c>
    </row>
    <row r="2643" spans="18:24" x14ac:dyDescent="0.2">
      <c r="R2643" s="17" t="s">
        <v>21</v>
      </c>
      <c r="S2643" s="18">
        <f>_xll.qlInterestRateIndexFixingDate(IborIndex&amp;Tenor,T2643,Trigger)</f>
        <v>57928</v>
      </c>
      <c r="T2643" s="18">
        <f>_xll.qlCalendarAdvance(Calendar,T2642,R2643,"f",,Trigger)</f>
        <v>57930</v>
      </c>
      <c r="U2643" s="18">
        <f>_xll.qlInterestRateIndexMaturity(IborIndex&amp;Tenor,T2643,Trigger)</f>
        <v>58022</v>
      </c>
      <c r="V2643" s="22">
        <f>IFERROR(_xll.qlIndexFixing($V$1,S2643,,Trigger),NA())</f>
        <v>1.2274189565949743E-2</v>
      </c>
      <c r="W2643" s="22">
        <f>IFERROR(_xll.qlIndexFixing($W$1,S2643,,Trigger),NA())</f>
        <v>1.1938806144470631E-2</v>
      </c>
      <c r="X2643" s="17">
        <f t="shared" si="41"/>
        <v>3.3538342147911191</v>
      </c>
    </row>
    <row r="2644" spans="18:24" x14ac:dyDescent="0.2">
      <c r="R2644" s="17" t="s">
        <v>21</v>
      </c>
      <c r="S2644" s="18">
        <f>_xll.qlInterestRateIndexFixingDate(IborIndex&amp;Tenor,T2644,Trigger)</f>
        <v>57935</v>
      </c>
      <c r="T2644" s="18">
        <f>_xll.qlCalendarAdvance(Calendar,T2643,R2644,"f",,Trigger)</f>
        <v>57937</v>
      </c>
      <c r="U2644" s="18">
        <f>_xll.qlInterestRateIndexMaturity(IborIndex&amp;Tenor,T2644,Trigger)</f>
        <v>58029</v>
      </c>
      <c r="V2644" s="22">
        <f>IFERROR(_xll.qlIndexFixing($V$1,S2644,,Trigger),NA())</f>
        <v>1.2272064555847078E-2</v>
      </c>
      <c r="W2644" s="22">
        <f>IFERROR(_xll.qlIndexFixing($W$1,S2644,,Trigger),NA())</f>
        <v>1.1930507061378583E-2</v>
      </c>
      <c r="X2644" s="17">
        <f t="shared" si="41"/>
        <v>3.4155749446849493</v>
      </c>
    </row>
    <row r="2645" spans="18:24" x14ac:dyDescent="0.2">
      <c r="R2645" s="17" t="s">
        <v>21</v>
      </c>
      <c r="S2645" s="18">
        <f>_xll.qlInterestRateIndexFixingDate(IborIndex&amp;Tenor,T2645,Trigger)</f>
        <v>57942</v>
      </c>
      <c r="T2645" s="18">
        <f>_xll.qlCalendarAdvance(Calendar,T2644,R2645,"f",,Trigger)</f>
        <v>57944</v>
      </c>
      <c r="U2645" s="18">
        <f>_xll.qlInterestRateIndexMaturity(IborIndex&amp;Tenor,T2645,Trigger)</f>
        <v>58036</v>
      </c>
      <c r="V2645" s="22">
        <f>IFERROR(_xll.qlIndexFixing($V$1,S2645,,Trigger),NA())</f>
        <v>1.2269939546893059E-2</v>
      </c>
      <c r="W2645" s="22">
        <f>IFERROR(_xll.qlIndexFixing($W$1,S2645,,Trigger),NA())</f>
        <v>1.192225687512876E-2</v>
      </c>
      <c r="X2645" s="17">
        <f t="shared" si="41"/>
        <v>3.476826717642989</v>
      </c>
    </row>
    <row r="2646" spans="18:24" x14ac:dyDescent="0.2">
      <c r="R2646" s="17" t="s">
        <v>21</v>
      </c>
      <c r="S2646" s="18">
        <f>_xll.qlInterestRateIndexFixingDate(IborIndex&amp;Tenor,T2646,Trigger)</f>
        <v>57949</v>
      </c>
      <c r="T2646" s="18">
        <f>_xll.qlCalendarAdvance(Calendar,T2645,R2646,"f",,Trigger)</f>
        <v>57951</v>
      </c>
      <c r="U2646" s="18">
        <f>_xll.qlInterestRateIndexMaturity(IborIndex&amp;Tenor,T2646,Trigger)</f>
        <v>58043</v>
      </c>
      <c r="V2646" s="22">
        <f>IFERROR(_xll.qlIndexFixing($V$1,S2646,,Trigger),NA())</f>
        <v>1.2267814539091162E-2</v>
      </c>
      <c r="W2646" s="22">
        <f>IFERROR(_xll.qlIndexFixing($W$1,S2646,,Trigger),NA())</f>
        <v>1.1914055686132151E-2</v>
      </c>
      <c r="X2646" s="17">
        <f t="shared" si="41"/>
        <v>3.5375885295901162</v>
      </c>
    </row>
    <row r="2647" spans="18:24" x14ac:dyDescent="0.2">
      <c r="R2647" s="17" t="s">
        <v>21</v>
      </c>
      <c r="S2647" s="18">
        <f>_xll.qlInterestRateIndexFixingDate(IborIndex&amp;Tenor,T2647,Trigger)</f>
        <v>57956</v>
      </c>
      <c r="T2647" s="18">
        <f>_xll.qlCalendarAdvance(Calendar,T2646,R2647,"f",,Trigger)</f>
        <v>57958</v>
      </c>
      <c r="U2647" s="18">
        <f>_xll.qlInterestRateIndexMaturity(IborIndex&amp;Tenor,T2647,Trigger)</f>
        <v>58049</v>
      </c>
      <c r="V2647" s="22">
        <f>IFERROR(_xll.qlIndexFixing($V$1,S2647,,Trigger),NA())</f>
        <v>1.2265632579419613E-2</v>
      </c>
      <c r="W2647" s="22">
        <f>IFERROR(_xll.qlIndexFixing($W$1,S2647,,Trigger),NA())</f>
        <v>1.1906279911436803E-2</v>
      </c>
      <c r="X2647" s="17">
        <f t="shared" si="41"/>
        <v>3.5935266798280998</v>
      </c>
    </row>
    <row r="2648" spans="18:24" x14ac:dyDescent="0.2">
      <c r="R2648" s="17" t="s">
        <v>21</v>
      </c>
      <c r="S2648" s="18">
        <f>_xll.qlInterestRateIndexFixingDate(IborIndex&amp;Tenor,T2648,Trigger)</f>
        <v>57963</v>
      </c>
      <c r="T2648" s="18">
        <f>_xll.qlCalendarAdvance(Calendar,T2647,R2648,"f",,Trigger)</f>
        <v>57965</v>
      </c>
      <c r="U2648" s="18">
        <f>_xll.qlInterestRateIndexMaturity(IborIndex&amp;Tenor,T2648,Trigger)</f>
        <v>58056</v>
      </c>
      <c r="V2648" s="22">
        <f>IFERROR(_xll.qlIndexFixing($V$1,S2648,,Trigger),NA())</f>
        <v>1.2263507646117769E-2</v>
      </c>
      <c r="W2648" s="22">
        <f>IFERROR(_xll.qlIndexFixing($W$1,S2648,,Trigger),NA())</f>
        <v>1.1898173752655223E-2</v>
      </c>
      <c r="X2648" s="17">
        <f t="shared" si="41"/>
        <v>3.6533389346254594</v>
      </c>
    </row>
    <row r="2649" spans="18:24" x14ac:dyDescent="0.2">
      <c r="R2649" s="17" t="s">
        <v>21</v>
      </c>
      <c r="S2649" s="18">
        <f>_xll.qlInterestRateIndexFixingDate(IborIndex&amp;Tenor,T2649,Trigger)</f>
        <v>57970</v>
      </c>
      <c r="T2649" s="18">
        <f>_xll.qlCalendarAdvance(Calendar,T2648,R2649,"f",,Trigger)</f>
        <v>57972</v>
      </c>
      <c r="U2649" s="18">
        <f>_xll.qlInterestRateIndexMaturity(IborIndex&amp;Tenor,T2649,Trigger)</f>
        <v>58063</v>
      </c>
      <c r="V2649" s="22">
        <f>IFERROR(_xll.qlIndexFixing($V$1,S2649,,Trigger),NA())</f>
        <v>1.2261382713953476E-2</v>
      </c>
      <c r="W2649" s="22">
        <f>IFERROR(_xll.qlIndexFixing($W$1,S2649,,Trigger),NA())</f>
        <v>1.1890116883389408E-2</v>
      </c>
      <c r="X2649" s="17">
        <f t="shared" si="41"/>
        <v>3.7126583056406801</v>
      </c>
    </row>
    <row r="2650" spans="18:24" x14ac:dyDescent="0.2">
      <c r="R2650" s="17" t="s">
        <v>21</v>
      </c>
      <c r="S2650" s="18">
        <f>_xll.qlInterestRateIndexFixingDate(IborIndex&amp;Tenor,T2650,Trigger)</f>
        <v>57977</v>
      </c>
      <c r="T2650" s="18">
        <f>_xll.qlCalendarAdvance(Calendar,T2649,R2650,"f",,Trigger)</f>
        <v>57979</v>
      </c>
      <c r="U2650" s="18">
        <f>_xll.qlInterestRateIndexMaturity(IborIndex&amp;Tenor,T2650,Trigger)</f>
        <v>58071</v>
      </c>
      <c r="V2650" s="22">
        <f>IFERROR(_xll.qlIndexFixing($V$1,S2650,,Trigger),NA())</f>
        <v>1.2259314519385677E-2</v>
      </c>
      <c r="W2650" s="22">
        <f>IFERROR(_xll.qlIndexFixing($W$1,S2650,,Trigger),NA())</f>
        <v>1.1881742910948762E-2</v>
      </c>
      <c r="X2650" s="17">
        <f t="shared" si="41"/>
        <v>3.7757160843691557</v>
      </c>
    </row>
    <row r="2651" spans="18:24" x14ac:dyDescent="0.2">
      <c r="R2651" s="17" t="s">
        <v>21</v>
      </c>
      <c r="S2651" s="18">
        <f>_xll.qlInterestRateIndexFixingDate(IborIndex&amp;Tenor,T2651,Trigger)</f>
        <v>57984</v>
      </c>
      <c r="T2651" s="18">
        <f>_xll.qlCalendarAdvance(Calendar,T2650,R2651,"f",,Trigger)</f>
        <v>57986</v>
      </c>
      <c r="U2651" s="18">
        <f>_xll.qlInterestRateIndexMaturity(IborIndex&amp;Tenor,T2651,Trigger)</f>
        <v>58078</v>
      </c>
      <c r="V2651" s="22">
        <f>IFERROR(_xll.qlIndexFixing($V$1,S2651,,Trigger),NA())</f>
        <v>1.2257189517334833E-2</v>
      </c>
      <c r="W2651" s="22">
        <f>IFERROR(_xll.qlIndexFixing($W$1,S2651,,Trigger),NA())</f>
        <v>1.1873788214427278E-2</v>
      </c>
      <c r="X2651" s="17">
        <f t="shared" si="41"/>
        <v>3.8340130290755519</v>
      </c>
    </row>
    <row r="2652" spans="18:24" x14ac:dyDescent="0.2">
      <c r="R2652" s="17" t="s">
        <v>21</v>
      </c>
      <c r="S2652" s="18">
        <f>_xll.qlInterestRateIndexFixingDate(IborIndex&amp;Tenor,T2652,Trigger)</f>
        <v>57991</v>
      </c>
      <c r="T2652" s="18">
        <f>_xll.qlCalendarAdvance(Calendar,T2651,R2652,"f",,Trigger)</f>
        <v>57993</v>
      </c>
      <c r="U2652" s="18">
        <f>_xll.qlInterestRateIndexMaturity(IborIndex&amp;Tenor,T2652,Trigger)</f>
        <v>58085</v>
      </c>
      <c r="V2652" s="22">
        <f>IFERROR(_xll.qlIndexFixing($V$1,S2652,,Trigger),NA())</f>
        <v>1.225506451643524E-2</v>
      </c>
      <c r="W2652" s="22">
        <f>IFERROR(_xll.qlIndexFixing($W$1,S2652,,Trigger),NA())</f>
        <v>1.1865883117648367E-2</v>
      </c>
      <c r="X2652" s="17">
        <f t="shared" ref="X2652:X2715" si="42">(V2652-W2652)*10000</f>
        <v>3.8918139878687219</v>
      </c>
    </row>
    <row r="2653" spans="18:24" x14ac:dyDescent="0.2">
      <c r="R2653" s="17" t="s">
        <v>21</v>
      </c>
      <c r="S2653" s="18">
        <f>_xll.qlInterestRateIndexFixingDate(IborIndex&amp;Tenor,T2653,Trigger)</f>
        <v>57998</v>
      </c>
      <c r="T2653" s="18">
        <f>_xll.qlCalendarAdvance(Calendar,T2652,R2653,"f",,Trigger)</f>
        <v>58000</v>
      </c>
      <c r="U2653" s="18">
        <f>_xll.qlInterestRateIndexMaturity(IborIndex&amp;Tenor,T2653,Trigger)</f>
        <v>58092</v>
      </c>
      <c r="V2653" s="22">
        <f>IFERROR(_xll.qlIndexFixing($V$1,S2653,,Trigger),NA())</f>
        <v>1.2252939516685163E-2</v>
      </c>
      <c r="W2653" s="22">
        <f>IFERROR(_xll.qlIndexFixing($W$1,S2653,,Trigger),NA())</f>
        <v>1.1858027721033441E-2</v>
      </c>
      <c r="X2653" s="17">
        <f t="shared" si="42"/>
        <v>3.949117956517211</v>
      </c>
    </row>
    <row r="2654" spans="18:24" x14ac:dyDescent="0.2">
      <c r="R2654" s="17" t="s">
        <v>21</v>
      </c>
      <c r="S2654" s="18">
        <f>_xll.qlInterestRateIndexFixingDate(IborIndex&amp;Tenor,T2654,Trigger)</f>
        <v>58005</v>
      </c>
      <c r="T2654" s="18">
        <f>_xll.qlCalendarAdvance(Calendar,T2653,R2654,"f",,Trigger)</f>
        <v>58007</v>
      </c>
      <c r="U2654" s="18">
        <f>_xll.qlInterestRateIndexMaturity(IborIndex&amp;Tenor,T2654,Trigger)</f>
        <v>58099</v>
      </c>
      <c r="V2654" s="22">
        <f>IFERROR(_xll.qlIndexFixing($V$1,S2654,,Trigger),NA())</f>
        <v>1.225081451808634E-2</v>
      </c>
      <c r="W2654" s="22">
        <f>IFERROR(_xll.qlIndexFixing($W$1,S2654,,Trigger),NA())</f>
        <v>1.1850222124999567E-2</v>
      </c>
      <c r="X2654" s="17">
        <f t="shared" si="42"/>
        <v>4.0059239308677315</v>
      </c>
    </row>
    <row r="2655" spans="18:24" x14ac:dyDescent="0.2">
      <c r="R2655" s="17" t="s">
        <v>21</v>
      </c>
      <c r="S2655" s="18">
        <f>_xll.qlInterestRateIndexFixingDate(IborIndex&amp;Tenor,T2655,Trigger)</f>
        <v>58012</v>
      </c>
      <c r="T2655" s="18">
        <f>_xll.qlCalendarAdvance(Calendar,T2654,R2655,"f",,Trigger)</f>
        <v>58014</v>
      </c>
      <c r="U2655" s="18">
        <f>_xll.qlInterestRateIndexMaturity(IborIndex&amp;Tenor,T2655,Trigger)</f>
        <v>58106</v>
      </c>
      <c r="V2655" s="22">
        <f>IFERROR(_xll.qlIndexFixing($V$1,S2655,,Trigger),NA())</f>
        <v>1.224868952063703E-2</v>
      </c>
      <c r="W2655" s="22">
        <f>IFERROR(_xll.qlIndexFixing($W$1,S2655,,Trigger),NA())</f>
        <v>1.1842466429969022E-2</v>
      </c>
      <c r="X2655" s="17">
        <f t="shared" si="42"/>
        <v>4.0622309066800852</v>
      </c>
    </row>
    <row r="2656" spans="18:24" x14ac:dyDescent="0.2">
      <c r="R2656" s="17" t="s">
        <v>21</v>
      </c>
      <c r="S2656" s="18">
        <f>_xll.qlInterestRateIndexFixingDate(IborIndex&amp;Tenor,T2656,Trigger)</f>
        <v>58019</v>
      </c>
      <c r="T2656" s="18">
        <f>_xll.qlCalendarAdvance(Calendar,T2655,R2656,"f",,Trigger)</f>
        <v>58021</v>
      </c>
      <c r="U2656" s="18">
        <f>_xll.qlInterestRateIndexMaturity(IborIndex&amp;Tenor,T2656,Trigger)</f>
        <v>58113</v>
      </c>
      <c r="V2656" s="22">
        <f>IFERROR(_xll.qlIndexFixing($V$1,S2656,,Trigger),NA())</f>
        <v>1.2246564524339844E-2</v>
      </c>
      <c r="W2656" s="22">
        <f>IFERROR(_xll.qlIndexFixing($W$1,S2656,,Trigger),NA())</f>
        <v>1.1834760736363215E-2</v>
      </c>
      <c r="X2656" s="17">
        <f t="shared" si="42"/>
        <v>4.1180378797662893</v>
      </c>
    </row>
    <row r="2657" spans="18:24" x14ac:dyDescent="0.2">
      <c r="R2657" s="17" t="s">
        <v>21</v>
      </c>
      <c r="S2657" s="18">
        <f>_xll.qlInterestRateIndexFixingDate(IborIndex&amp;Tenor,T2657,Trigger)</f>
        <v>58026</v>
      </c>
      <c r="T2657" s="18">
        <f>_xll.qlCalendarAdvance(Calendar,T2656,R2657,"f",,Trigger)</f>
        <v>58028</v>
      </c>
      <c r="U2657" s="18">
        <f>_xll.qlInterestRateIndexMaturity(IborIndex&amp;Tenor,T2657,Trigger)</f>
        <v>58120</v>
      </c>
      <c r="V2657" s="22">
        <f>IFERROR(_xll.qlIndexFixing($V$1,S2657,,Trigger),NA())</f>
        <v>1.2244439529191303E-2</v>
      </c>
      <c r="W2657" s="22">
        <f>IFERROR(_xll.qlIndexFixing($W$1,S2657,,Trigger),NA())</f>
        <v>1.1827105144605297E-2</v>
      </c>
      <c r="X2657" s="17">
        <f t="shared" si="42"/>
        <v>4.1733438458600549</v>
      </c>
    </row>
    <row r="2658" spans="18:24" x14ac:dyDescent="0.2">
      <c r="R2658" s="17" t="s">
        <v>21</v>
      </c>
      <c r="S2658" s="18">
        <f>_xll.qlInterestRateIndexFixingDate(IborIndex&amp;Tenor,T2658,Trigger)</f>
        <v>58033</v>
      </c>
      <c r="T2658" s="18">
        <f>_xll.qlCalendarAdvance(Calendar,T2657,R2658,"f",,Trigger)</f>
        <v>58035</v>
      </c>
      <c r="U2658" s="18">
        <f>_xll.qlInterestRateIndexMaturity(IborIndex&amp;Tenor,T2658,Trigger)</f>
        <v>58127</v>
      </c>
      <c r="V2658" s="22">
        <f>IFERROR(_xll.qlIndexFixing($V$1,S2658,,Trigger),NA())</f>
        <v>1.2242314535193147E-2</v>
      </c>
      <c r="W2658" s="22">
        <f>IFERROR(_xll.qlIndexFixing($W$1,S2658,,Trigger),NA())</f>
        <v>1.1819499755117546E-2</v>
      </c>
      <c r="X2658" s="17">
        <f t="shared" si="42"/>
        <v>4.2281478007560187</v>
      </c>
    </row>
    <row r="2659" spans="18:24" x14ac:dyDescent="0.2">
      <c r="R2659" s="17" t="s">
        <v>21</v>
      </c>
      <c r="S2659" s="18">
        <f>_xll.qlInterestRateIndexFixingDate(IborIndex&amp;Tenor,T2659,Trigger)</f>
        <v>58040</v>
      </c>
      <c r="T2659" s="18">
        <f>_xll.qlCalendarAdvance(Calendar,T2658,R2659,"f",,Trigger)</f>
        <v>58042</v>
      </c>
      <c r="U2659" s="18">
        <f>_xll.qlInterestRateIndexMaturity(IborIndex&amp;Tenor,T2659,Trigger)</f>
        <v>58134</v>
      </c>
      <c r="V2659" s="22">
        <f>IFERROR(_xll.qlIndexFixing($V$1,S2659,,Trigger),NA())</f>
        <v>1.2240189542345375E-2</v>
      </c>
      <c r="W2659" s="22">
        <f>IFERROR(_xll.qlIndexFixing($W$1,S2659,,Trigger),NA())</f>
        <v>1.1811944668328323E-2</v>
      </c>
      <c r="X2659" s="17">
        <f t="shared" si="42"/>
        <v>4.2824487401705271</v>
      </c>
    </row>
    <row r="2660" spans="18:24" x14ac:dyDescent="0.2">
      <c r="R2660" s="17" t="s">
        <v>21</v>
      </c>
      <c r="S2660" s="18">
        <f>_xll.qlInterestRateIndexFixingDate(IborIndex&amp;Tenor,T2660,Trigger)</f>
        <v>58047</v>
      </c>
      <c r="T2660" s="18">
        <f>_xll.qlCalendarAdvance(Calendar,T2659,R2660,"f",,Trigger)</f>
        <v>58049</v>
      </c>
      <c r="U2660" s="18">
        <f>_xll.qlInterestRateIndexMaturity(IborIndex&amp;Tenor,T2660,Trigger)</f>
        <v>58139</v>
      </c>
      <c r="V2660" s="22">
        <f>IFERROR(_xll.qlIndexFixing($V$1,S2660,,Trigger),NA())</f>
        <v>1.2237952514253081E-2</v>
      </c>
      <c r="W2660" s="22">
        <f>IFERROR(_xll.qlIndexFixing($W$1,S2660,,Trigger),NA())</f>
        <v>1.1805106628628437E-2</v>
      </c>
      <c r="X2660" s="17">
        <f t="shared" si="42"/>
        <v>4.3284588562464421</v>
      </c>
    </row>
    <row r="2661" spans="18:24" x14ac:dyDescent="0.2">
      <c r="R2661" s="17" t="s">
        <v>21</v>
      </c>
      <c r="S2661" s="18">
        <f>_xll.qlInterestRateIndexFixingDate(IborIndex&amp;Tenor,T2661,Trigger)</f>
        <v>58054</v>
      </c>
      <c r="T2661" s="18">
        <f>_xll.qlCalendarAdvance(Calendar,T2660,R2661,"f",,Trigger)</f>
        <v>58056</v>
      </c>
      <c r="U2661" s="18">
        <f>_xll.qlInterestRateIndexMaturity(IborIndex&amp;Tenor,T2661,Trigger)</f>
        <v>58146</v>
      </c>
      <c r="V2661" s="22">
        <f>IFERROR(_xll.qlIndexFixing($V$1,S2661,,Trigger),NA())</f>
        <v>1.2235827667780974E-2</v>
      </c>
      <c r="W2661" s="22">
        <f>IFERROR(_xll.qlIndexFixing($W$1,S2661,,Trigger),NA())</f>
        <v>1.1797645684887392E-2</v>
      </c>
      <c r="X2661" s="17">
        <f t="shared" si="42"/>
        <v>4.3818198289358179</v>
      </c>
    </row>
    <row r="2662" spans="18:24" x14ac:dyDescent="0.2">
      <c r="R2662" s="17" t="s">
        <v>21</v>
      </c>
      <c r="S2662" s="18">
        <f>_xll.qlInterestRateIndexFixingDate(IborIndex&amp;Tenor,T2662,Trigger)</f>
        <v>58061</v>
      </c>
      <c r="T2662" s="18">
        <f>_xll.qlCalendarAdvance(Calendar,T2661,R2662,"f",,Trigger)</f>
        <v>58063</v>
      </c>
      <c r="U2662" s="18">
        <f>_xll.qlInterestRateIndexMaturity(IborIndex&amp;Tenor,T2662,Trigger)</f>
        <v>58153</v>
      </c>
      <c r="V2662" s="22">
        <f>IFERROR(_xll.qlIndexFixing($V$1,S2662,,Trigger),NA())</f>
        <v>1.2233702822431525E-2</v>
      </c>
      <c r="W2662" s="22">
        <f>IFERROR(_xll.qlIndexFixing($W$1,S2662,,Trigger),NA())</f>
        <v>1.1790235327160836E-2</v>
      </c>
      <c r="X2662" s="17">
        <f t="shared" si="42"/>
        <v>4.4346749527068852</v>
      </c>
    </row>
    <row r="2663" spans="18:24" x14ac:dyDescent="0.2">
      <c r="R2663" s="17" t="s">
        <v>21</v>
      </c>
      <c r="S2663" s="18">
        <f>_xll.qlInterestRateIndexFixingDate(IborIndex&amp;Tenor,T2663,Trigger)</f>
        <v>58067</v>
      </c>
      <c r="T2663" s="18">
        <f>_xll.qlCalendarAdvance(Calendar,T2662,R2663,"f",,Trigger)</f>
        <v>58071</v>
      </c>
      <c r="U2663" s="18">
        <f>_xll.qlInterestRateIndexMaturity(IborIndex&amp;Tenor,T2663,Trigger)</f>
        <v>58161</v>
      </c>
      <c r="V2663" s="22">
        <f>IFERROR(_xll.qlIndexFixing($V$1,S2663,,Trigger),NA())</f>
        <v>1.2231274429126415E-2</v>
      </c>
      <c r="W2663" s="22">
        <f>IFERROR(_xll.qlIndexFixing($W$1,S2663,,Trigger),NA())</f>
        <v>1.1781828417794848E-2</v>
      </c>
      <c r="X2663" s="17">
        <f t="shared" si="42"/>
        <v>4.4944601133156681</v>
      </c>
    </row>
    <row r="2664" spans="18:24" x14ac:dyDescent="0.2">
      <c r="R2664" s="17" t="s">
        <v>21</v>
      </c>
      <c r="S2664" s="18">
        <f>_xll.qlInterestRateIndexFixingDate(IborIndex&amp;Tenor,T2664,Trigger)</f>
        <v>58075</v>
      </c>
      <c r="T2664" s="18">
        <f>_xll.qlCalendarAdvance(Calendar,T2663,R2664,"f",,Trigger)</f>
        <v>58078</v>
      </c>
      <c r="U2664" s="18">
        <f>_xll.qlInterestRateIndexMaturity(IborIndex&amp;Tenor,T2664,Trigger)</f>
        <v>58168</v>
      </c>
      <c r="V2664" s="22">
        <f>IFERROR(_xll.qlIndexFixing($V$1,S2664,,Trigger),NA())</f>
        <v>1.222914958618837E-2</v>
      </c>
      <c r="W2664" s="22">
        <f>IFERROR(_xll.qlIndexFixing($W$1,S2664,,Trigger),NA())</f>
        <v>1.1774526796855866E-2</v>
      </c>
      <c r="X2664" s="17">
        <f t="shared" si="42"/>
        <v>4.5462278933250388</v>
      </c>
    </row>
    <row r="2665" spans="18:24" x14ac:dyDescent="0.2">
      <c r="R2665" s="17" t="s">
        <v>21</v>
      </c>
      <c r="S2665" s="18">
        <f>_xll.qlInterestRateIndexFixingDate(IborIndex&amp;Tenor,T2665,Trigger)</f>
        <v>58083</v>
      </c>
      <c r="T2665" s="18">
        <f>_xll.qlCalendarAdvance(Calendar,T2664,R2665,"f",,Trigger)</f>
        <v>58085</v>
      </c>
      <c r="U2665" s="18">
        <f>_xll.qlInterestRateIndexMaturity(IborIndex&amp;Tenor,T2665,Trigger)</f>
        <v>58175</v>
      </c>
      <c r="V2665" s="22">
        <f>IFERROR(_xll.qlIndexFixing($V$1,S2665,,Trigger),NA())</f>
        <v>1.2227024744378312E-2</v>
      </c>
      <c r="W2665" s="22">
        <f>IFERROR(_xll.qlIndexFixing($W$1,S2665,,Trigger),NA())</f>
        <v>1.1767276077574884E-2</v>
      </c>
      <c r="X2665" s="17">
        <f t="shared" si="42"/>
        <v>4.5974866680342785</v>
      </c>
    </row>
    <row r="2666" spans="18:24" x14ac:dyDescent="0.2">
      <c r="R2666" s="17" t="s">
        <v>21</v>
      </c>
      <c r="S2666" s="18">
        <f>_xll.qlInterestRateIndexFixingDate(IborIndex&amp;Tenor,T2666,Trigger)</f>
        <v>58090</v>
      </c>
      <c r="T2666" s="18">
        <f>_xll.qlCalendarAdvance(Calendar,T2665,R2666,"f",,Trigger)</f>
        <v>58092</v>
      </c>
      <c r="U2666" s="18">
        <f>_xll.qlInterestRateIndexMaturity(IborIndex&amp;Tenor,T2666,Trigger)</f>
        <v>58182</v>
      </c>
      <c r="V2666" s="22">
        <f>IFERROR(_xll.qlIndexFixing($V$1,S2666,,Trigger),NA())</f>
        <v>1.2224899903690911E-2</v>
      </c>
      <c r="W2666" s="22">
        <f>IFERROR(_xll.qlIndexFixing($W$1,S2666,,Trigger),NA())</f>
        <v>1.1760076360380012E-2</v>
      </c>
      <c r="X2666" s="17">
        <f t="shared" si="42"/>
        <v>4.6482354331089937</v>
      </c>
    </row>
    <row r="2667" spans="18:24" x14ac:dyDescent="0.2">
      <c r="R2667" s="17" t="s">
        <v>21</v>
      </c>
      <c r="S2667" s="18">
        <f>_xll.qlInterestRateIndexFixingDate(IborIndex&amp;Tenor,T2667,Trigger)</f>
        <v>58097</v>
      </c>
      <c r="T2667" s="18">
        <f>_xll.qlCalendarAdvance(Calendar,T2666,R2667,"f",,Trigger)</f>
        <v>58099</v>
      </c>
      <c r="U2667" s="18">
        <f>_xll.qlInterestRateIndexMaturity(IborIndex&amp;Tenor,T2667,Trigger)</f>
        <v>58189</v>
      </c>
      <c r="V2667" s="22">
        <f>IFERROR(_xll.qlIndexFixing($V$1,S2667,,Trigger),NA())</f>
        <v>1.2222775064130609E-2</v>
      </c>
      <c r="W2667" s="22">
        <f>IFERROR(_xll.qlIndexFixing($W$1,S2667,,Trigger),NA())</f>
        <v>1.175292774570913E-2</v>
      </c>
      <c r="X2667" s="17">
        <f t="shared" si="42"/>
        <v>4.6984731842147909</v>
      </c>
    </row>
    <row r="2668" spans="18:24" x14ac:dyDescent="0.2">
      <c r="R2668" s="17" t="s">
        <v>21</v>
      </c>
      <c r="S2668" s="18">
        <f>_xll.qlInterestRateIndexFixingDate(IborIndex&amp;Tenor,T2668,Trigger)</f>
        <v>58104</v>
      </c>
      <c r="T2668" s="18">
        <f>_xll.qlCalendarAdvance(Calendar,T2667,R2668,"f",,Trigger)</f>
        <v>58106</v>
      </c>
      <c r="U2668" s="18">
        <f>_xll.qlInterestRateIndexMaturity(IborIndex&amp;Tenor,T2668,Trigger)</f>
        <v>58195</v>
      </c>
      <c r="V2668" s="22">
        <f>IFERROR(_xll.qlIndexFixing($V$1,S2668,,Trigger),NA())</f>
        <v>1.2220594785315321E-2</v>
      </c>
      <c r="W2668" s="22">
        <f>IFERROR(_xll.qlIndexFixing($W$1,S2668,,Trigger),NA())</f>
        <v>1.1746136341588324E-2</v>
      </c>
      <c r="X2668" s="17">
        <f t="shared" si="42"/>
        <v>4.7445844372699666</v>
      </c>
    </row>
    <row r="2669" spans="18:24" x14ac:dyDescent="0.2">
      <c r="R2669" s="17" t="s">
        <v>21</v>
      </c>
      <c r="S2669" s="18">
        <f>_xll.qlInterestRateIndexFixingDate(IborIndex&amp;Tenor,T2669,Trigger)</f>
        <v>58111</v>
      </c>
      <c r="T2669" s="18">
        <f>_xll.qlCalendarAdvance(Calendar,T2668,R2669,"f",,Trigger)</f>
        <v>58113</v>
      </c>
      <c r="U2669" s="18">
        <f>_xll.qlInterestRateIndexMaturity(IborIndex&amp;Tenor,T2669,Trigger)</f>
        <v>58202</v>
      </c>
      <c r="V2669" s="22">
        <f>IFERROR(_xll.qlIndexFixing($V$1,S2669,,Trigger),NA())</f>
        <v>1.2218470019938645E-2</v>
      </c>
      <c r="W2669" s="22">
        <f>IFERROR(_xll.qlIndexFixing($W$1,S2669,,Trigger),NA())</f>
        <v>1.1739086779714749E-2</v>
      </c>
      <c r="X2669" s="17">
        <f t="shared" si="42"/>
        <v>4.7938324022389622</v>
      </c>
    </row>
    <row r="2670" spans="18:24" x14ac:dyDescent="0.2">
      <c r="R2670" s="17" t="s">
        <v>21</v>
      </c>
      <c r="S2670" s="18">
        <f>_xll.qlInterestRateIndexFixingDate(IborIndex&amp;Tenor,T2670,Trigger)</f>
        <v>58118</v>
      </c>
      <c r="T2670" s="18">
        <f>_xll.qlCalendarAdvance(Calendar,T2669,R2670,"f",,Trigger)</f>
        <v>58120</v>
      </c>
      <c r="U2670" s="18">
        <f>_xll.qlInterestRateIndexMaturity(IborIndex&amp;Tenor,T2670,Trigger)</f>
        <v>58209</v>
      </c>
      <c r="V2670" s="22">
        <f>IFERROR(_xll.qlIndexFixing($V$1,S2670,,Trigger),NA())</f>
        <v>1.221634525567299E-2</v>
      </c>
      <c r="W2670" s="22">
        <f>IFERROR(_xll.qlIndexFixing($W$1,S2670,,Trigger),NA())</f>
        <v>1.1732088612689998E-2</v>
      </c>
      <c r="X2670" s="17">
        <f t="shared" si="42"/>
        <v>4.8425664298299216</v>
      </c>
    </row>
    <row r="2671" spans="18:24" x14ac:dyDescent="0.2">
      <c r="R2671" s="17" t="s">
        <v>21</v>
      </c>
      <c r="S2671" s="18">
        <f>_xll.qlInterestRateIndexFixingDate(IborIndex&amp;Tenor,T2671,Trigger)</f>
        <v>58125</v>
      </c>
      <c r="T2671" s="18">
        <f>_xll.qlCalendarAdvance(Calendar,T2670,R2671,"f",,Trigger)</f>
        <v>58127</v>
      </c>
      <c r="U2671" s="18">
        <f>_xll.qlInterestRateIndexMaturity(IborIndex&amp;Tenor,T2671,Trigger)</f>
        <v>58216</v>
      </c>
      <c r="V2671" s="22">
        <f>IFERROR(_xll.qlIndexFixing($V$1,S2671,,Trigger),NA())</f>
        <v>1.2214220492521948E-2</v>
      </c>
      <c r="W2671" s="22">
        <f>IFERROR(_xll.qlIndexFixing($W$1,S2671,,Trigger),NA())</f>
        <v>1.172514194095328E-2</v>
      </c>
      <c r="X2671" s="17">
        <f t="shared" si="42"/>
        <v>4.8907855156866793</v>
      </c>
    </row>
    <row r="2672" spans="18:24" x14ac:dyDescent="0.2">
      <c r="R2672" s="17" t="s">
        <v>21</v>
      </c>
      <c r="S2672" s="18">
        <f>_xll.qlInterestRateIndexFixingDate(IborIndex&amp;Tenor,T2672,Trigger)</f>
        <v>58132</v>
      </c>
      <c r="T2672" s="18">
        <f>_xll.qlCalendarAdvance(Calendar,T2671,R2672,"f",,Trigger)</f>
        <v>58134</v>
      </c>
      <c r="U2672" s="18">
        <f>_xll.qlInterestRateIndexMaturity(IborIndex&amp;Tenor,T2672,Trigger)</f>
        <v>58225</v>
      </c>
      <c r="V2672" s="22">
        <f>IFERROR(_xll.qlIndexFixing($V$1,S2672,,Trigger),NA())</f>
        <v>1.2212206030322734E-2</v>
      </c>
      <c r="W2672" s="22">
        <f>IFERROR(_xll.qlIndexFixing($W$1,S2672,,Trigger),NA())</f>
        <v>1.1717662912731328E-2</v>
      </c>
      <c r="X2672" s="17">
        <f t="shared" si="42"/>
        <v>4.9454311759140541</v>
      </c>
    </row>
    <row r="2673" spans="18:24" x14ac:dyDescent="0.2">
      <c r="R2673" s="17" t="s">
        <v>21</v>
      </c>
      <c r="S2673" s="18">
        <f>_xll.qlInterestRateIndexFixingDate(IborIndex&amp;Tenor,T2673,Trigger)</f>
        <v>58139</v>
      </c>
      <c r="T2673" s="18">
        <f>_xll.qlCalendarAdvance(Calendar,T2672,R2673,"f",,Trigger)</f>
        <v>58141</v>
      </c>
      <c r="U2673" s="18">
        <f>_xll.qlInterestRateIndexMaturity(IborIndex&amp;Tenor,T2673,Trigger)</f>
        <v>58235</v>
      </c>
      <c r="V2673" s="22">
        <f>IFERROR(_xll.qlIndexFixing($V$1,S2673,,Trigger),NA())</f>
        <v>1.221024631771598E-2</v>
      </c>
      <c r="W2673" s="22">
        <f>IFERROR(_xll.qlIndexFixing($W$1,S2673,,Trigger),NA())</f>
        <v>1.1709963512609113E-2</v>
      </c>
      <c r="X2673" s="17">
        <f t="shared" si="42"/>
        <v>5.0028280510686605</v>
      </c>
    </row>
    <row r="2674" spans="18:24" x14ac:dyDescent="0.2">
      <c r="R2674" s="17" t="s">
        <v>21</v>
      </c>
      <c r="S2674" s="18">
        <f>_xll.qlInterestRateIndexFixingDate(IborIndex&amp;Tenor,T2674,Trigger)</f>
        <v>58146</v>
      </c>
      <c r="T2674" s="18">
        <f>_xll.qlCalendarAdvance(Calendar,T2673,R2674,"f",,Trigger)</f>
        <v>58148</v>
      </c>
      <c r="U2674" s="18">
        <f>_xll.qlInterestRateIndexMaturity(IborIndex&amp;Tenor,T2674,Trigger)</f>
        <v>58242</v>
      </c>
      <c r="V2674" s="22">
        <f>IFERROR(_xll.qlIndexFixing($V$1,S2674,,Trigger),NA())</f>
        <v>1.2208121198544279E-2</v>
      </c>
      <c r="W2674" s="22">
        <f>IFERROR(_xll.qlIndexFixing($W$1,S2674,,Trigger),NA())</f>
        <v>1.1703189431169497E-2</v>
      </c>
      <c r="X2674" s="17">
        <f t="shared" si="42"/>
        <v>5.0493176737478187</v>
      </c>
    </row>
    <row r="2675" spans="18:24" x14ac:dyDescent="0.2">
      <c r="R2675" s="17" t="s">
        <v>21</v>
      </c>
      <c r="S2675" s="18">
        <f>_xll.qlInterestRateIndexFixingDate(IborIndex&amp;Tenor,T2675,Trigger)</f>
        <v>58153</v>
      </c>
      <c r="T2675" s="18">
        <f>_xll.qlCalendarAdvance(Calendar,T2674,R2675,"f",,Trigger)</f>
        <v>58155</v>
      </c>
      <c r="U2675" s="18">
        <f>_xll.qlInterestRateIndexMaturity(IborIndex&amp;Tenor,T2675,Trigger)</f>
        <v>58249</v>
      </c>
      <c r="V2675" s="22">
        <f>IFERROR(_xll.qlIndexFixing($V$1,S2675,,Trigger),NA())</f>
        <v>1.2205996080546108E-2</v>
      </c>
      <c r="W2675" s="22">
        <f>IFERROR(_xll.qlIndexFixing($W$1,S2675,,Trigger),NA())</f>
        <v>1.1696467291720164E-2</v>
      </c>
      <c r="X2675" s="17">
        <f t="shared" si="42"/>
        <v>5.0952878882594419</v>
      </c>
    </row>
    <row r="2676" spans="18:24" x14ac:dyDescent="0.2">
      <c r="R2676" s="17" t="s">
        <v>21</v>
      </c>
      <c r="S2676" s="18">
        <f>_xll.qlInterestRateIndexFixingDate(IborIndex&amp;Tenor,T2676,Trigger)</f>
        <v>58160</v>
      </c>
      <c r="T2676" s="18">
        <f>_xll.qlCalendarAdvance(Calendar,T2675,R2676,"f",,Trigger)</f>
        <v>58166</v>
      </c>
      <c r="U2676" s="18">
        <f>_xll.qlInterestRateIndexMaturity(IborIndex&amp;Tenor,T2676,Trigger)</f>
        <v>58257</v>
      </c>
      <c r="V2676" s="22">
        <f>IFERROR(_xll.qlIndexFixing($V$1,S2676,,Trigger),NA())</f>
        <v>1.2202492189586118E-2</v>
      </c>
      <c r="W2676" s="22">
        <f>IFERROR(_xll.qlIndexFixing($W$1,S2676,,Trigger),NA())</f>
        <v>1.1686834477925059E-2</v>
      </c>
      <c r="X2676" s="17">
        <f t="shared" si="42"/>
        <v>5.1565771166105918</v>
      </c>
    </row>
    <row r="2677" spans="18:24" x14ac:dyDescent="0.2">
      <c r="R2677" s="17" t="s">
        <v>21</v>
      </c>
      <c r="S2677" s="18">
        <f>_xll.qlInterestRateIndexFixingDate(IborIndex&amp;Tenor,T2677,Trigger)</f>
        <v>58169</v>
      </c>
      <c r="T2677" s="18">
        <f>_xll.qlCalendarAdvance(Calendar,T2676,R2677,"f",,Trigger)</f>
        <v>58173</v>
      </c>
      <c r="U2677" s="18">
        <f>_xll.qlInterestRateIndexMaturity(IborIndex&amp;Tenor,T2677,Trigger)</f>
        <v>58264</v>
      </c>
      <c r="V2677" s="22">
        <f>IFERROR(_xll.qlIndexFixing($V$1,S2677,,Trigger),NA())</f>
        <v>1.2200367290093713E-2</v>
      </c>
      <c r="W2677" s="22">
        <f>IFERROR(_xll.qlIndexFixing($W$1,S2677,,Trigger),NA())</f>
        <v>1.1680235764669247E-2</v>
      </c>
      <c r="X2677" s="17">
        <f t="shared" si="42"/>
        <v>5.2013152542446619</v>
      </c>
    </row>
    <row r="2678" spans="18:24" x14ac:dyDescent="0.2">
      <c r="R2678" s="17" t="s">
        <v>21</v>
      </c>
      <c r="S2678" s="18">
        <f>_xll.qlInterestRateIndexFixingDate(IborIndex&amp;Tenor,T2678,Trigger)</f>
        <v>58176</v>
      </c>
      <c r="T2678" s="18">
        <f>_xll.qlCalendarAdvance(Calendar,T2677,R2678,"f",,Trigger)</f>
        <v>58180</v>
      </c>
      <c r="U2678" s="18">
        <f>_xll.qlInterestRateIndexMaturity(IborIndex&amp;Tenor,T2678,Trigger)</f>
        <v>58271</v>
      </c>
      <c r="V2678" s="22">
        <f>IFERROR(_xll.qlIndexFixing($V$1,S2678,,Trigger),NA())</f>
        <v>1.2198242391740615E-2</v>
      </c>
      <c r="W2678" s="22">
        <f>IFERROR(_xll.qlIndexFixing($W$1,S2678,,Trigger),NA())</f>
        <v>1.1673689325188193E-2</v>
      </c>
      <c r="X2678" s="17">
        <f t="shared" si="42"/>
        <v>5.2455306655242211</v>
      </c>
    </row>
    <row r="2679" spans="18:24" x14ac:dyDescent="0.2">
      <c r="R2679" s="17" t="s">
        <v>21</v>
      </c>
      <c r="S2679" s="18">
        <f>_xll.qlInterestRateIndexFixingDate(IborIndex&amp;Tenor,T2679,Trigger)</f>
        <v>58183</v>
      </c>
      <c r="T2679" s="18">
        <f>_xll.qlCalendarAdvance(Calendar,T2678,R2679,"f",,Trigger)</f>
        <v>58187</v>
      </c>
      <c r="U2679" s="18">
        <f>_xll.qlInterestRateIndexMaturity(IborIndex&amp;Tenor,T2679,Trigger)</f>
        <v>58278</v>
      </c>
      <c r="V2679" s="22">
        <f>IFERROR(_xll.qlIndexFixing($V$1,S2679,,Trigger),NA())</f>
        <v>1.2196117494524192E-2</v>
      </c>
      <c r="W2679" s="22">
        <f>IFERROR(_xll.qlIndexFixing($W$1,S2679,,Trigger),NA())</f>
        <v>1.1667195259933415E-2</v>
      </c>
      <c r="X2679" s="17">
        <f t="shared" si="42"/>
        <v>5.289222345907767</v>
      </c>
    </row>
    <row r="2680" spans="18:24" x14ac:dyDescent="0.2">
      <c r="R2680" s="17" t="s">
        <v>21</v>
      </c>
      <c r="S2680" s="18">
        <f>_xll.qlInterestRateIndexFixingDate(IborIndex&amp;Tenor,T2680,Trigger)</f>
        <v>58190</v>
      </c>
      <c r="T2680" s="18">
        <f>_xll.qlCalendarAdvance(Calendar,T2679,R2680,"f",,Trigger)</f>
        <v>58194</v>
      </c>
      <c r="U2680" s="18">
        <f>_xll.qlInterestRateIndexMaturity(IborIndex&amp;Tenor,T2680,Trigger)</f>
        <v>58285</v>
      </c>
      <c r="V2680" s="22">
        <f>IFERROR(_xll.qlIndexFixing($V$1,S2680,,Trigger),NA())</f>
        <v>1.2193992598447076E-2</v>
      </c>
      <c r="W2680" s="22">
        <f>IFERROR(_xll.qlIndexFixing($W$1,S2680,,Trigger),NA())</f>
        <v>1.1660753669358185E-2</v>
      </c>
      <c r="X2680" s="17">
        <f t="shared" si="42"/>
        <v>5.3323892908889103</v>
      </c>
    </row>
    <row r="2681" spans="18:24" x14ac:dyDescent="0.2">
      <c r="R2681" s="17" t="s">
        <v>21</v>
      </c>
      <c r="S2681" s="18">
        <f>_xll.qlInterestRateIndexFixingDate(IborIndex&amp;Tenor,T2681,Trigger)</f>
        <v>58197</v>
      </c>
      <c r="T2681" s="18">
        <f>_xll.qlCalendarAdvance(Calendar,T2680,R2681,"f",,Trigger)</f>
        <v>58201</v>
      </c>
      <c r="U2681" s="18">
        <f>_xll.qlInterestRateIndexMaturity(IborIndex&amp;Tenor,T2681,Trigger)</f>
        <v>58293</v>
      </c>
      <c r="V2681" s="22">
        <f>IFERROR(_xll.qlIndexFixing($V$1,S2681,,Trigger),NA())</f>
        <v>1.2191922157500742E-2</v>
      </c>
      <c r="W2681" s="22">
        <f>IFERROR(_xll.qlIndexFixing($W$1,S2681,,Trigger),NA())</f>
        <v>1.165410695400196E-2</v>
      </c>
      <c r="X2681" s="17">
        <f t="shared" si="42"/>
        <v>5.378152034987826</v>
      </c>
    </row>
    <row r="2682" spans="18:24" x14ac:dyDescent="0.2">
      <c r="R2682" s="17" t="s">
        <v>21</v>
      </c>
      <c r="S2682" s="18">
        <f>_xll.qlInterestRateIndexFixingDate(IborIndex&amp;Tenor,T2682,Trigger)</f>
        <v>58204</v>
      </c>
      <c r="T2682" s="18">
        <f>_xll.qlCalendarAdvance(Calendar,T2681,R2682,"f",,Trigger)</f>
        <v>58208</v>
      </c>
      <c r="U2682" s="18">
        <f>_xll.qlInterestRateIndexMaturity(IborIndex&amp;Tenor,T2682,Trigger)</f>
        <v>58300</v>
      </c>
      <c r="V2682" s="22">
        <f>IFERROR(_xll.qlIndexFixing($V$1,S2682,,Trigger),NA())</f>
        <v>1.2189797191933758E-2</v>
      </c>
      <c r="W2682" s="22">
        <f>IFERROR(_xll.qlIndexFixing($W$1,S2682,,Trigger),NA())</f>
        <v>1.1647774191549267E-2</v>
      </c>
      <c r="X2682" s="17">
        <f t="shared" si="42"/>
        <v>5.4202300038449014</v>
      </c>
    </row>
    <row r="2683" spans="18:24" x14ac:dyDescent="0.2">
      <c r="R2683" s="17" t="s">
        <v>21</v>
      </c>
      <c r="S2683" s="18">
        <f>_xll.qlInterestRateIndexFixingDate(IborIndex&amp;Tenor,T2683,Trigger)</f>
        <v>58211</v>
      </c>
      <c r="T2683" s="18">
        <f>_xll.qlCalendarAdvance(Calendar,T2682,R2683,"f",,Trigger)</f>
        <v>58215</v>
      </c>
      <c r="U2683" s="18">
        <f>_xll.qlInterestRateIndexMaturity(IborIndex&amp;Tenor,T2683,Trigger)</f>
        <v>58307</v>
      </c>
      <c r="V2683" s="22">
        <f>IFERROR(_xll.qlIndexFixing($V$1,S2683,,Trigger),NA())</f>
        <v>1.2187672227516287E-2</v>
      </c>
      <c r="W2683" s="22">
        <f>IFERROR(_xll.qlIndexFixing($W$1,S2683,,Trigger),NA())</f>
        <v>1.1641494214132048E-2</v>
      </c>
      <c r="X2683" s="17">
        <f t="shared" si="42"/>
        <v>5.461780133842395</v>
      </c>
    </row>
    <row r="2684" spans="18:24" x14ac:dyDescent="0.2">
      <c r="R2684" s="17" t="s">
        <v>21</v>
      </c>
      <c r="S2684" s="18">
        <f>_xll.qlInterestRateIndexFixingDate(IborIndex&amp;Tenor,T2684,Trigger)</f>
        <v>58218</v>
      </c>
      <c r="T2684" s="18">
        <f>_xll.qlCalendarAdvance(Calendar,T2683,R2684,"f",,Trigger)</f>
        <v>58222</v>
      </c>
      <c r="U2684" s="18">
        <f>_xll.qlInterestRateIndexMaturity(IborIndex&amp;Tenor,T2684,Trigger)</f>
        <v>58314</v>
      </c>
      <c r="V2684" s="22">
        <f>IFERROR(_xll.qlIndexFixing($V$1,S2684,,Trigger),NA())</f>
        <v>1.2185547264250069E-2</v>
      </c>
      <c r="W2684" s="22">
        <f>IFERROR(_xll.qlIndexFixing($W$1,S2684,,Trigger),NA())</f>
        <v>1.1635267122213416E-2</v>
      </c>
      <c r="X2684" s="17">
        <f t="shared" si="42"/>
        <v>5.5028014203665352</v>
      </c>
    </row>
    <row r="2685" spans="18:24" x14ac:dyDescent="0.2">
      <c r="R2685" s="17" t="s">
        <v>21</v>
      </c>
      <c r="S2685" s="18">
        <f>_xll.qlInterestRateIndexFixingDate(IborIndex&amp;Tenor,T2685,Trigger)</f>
        <v>58225</v>
      </c>
      <c r="T2685" s="18">
        <f>_xll.qlCalendarAdvance(Calendar,T2684,R2685,"f",,Trigger)</f>
        <v>58229</v>
      </c>
      <c r="U2685" s="18">
        <f>_xll.qlInterestRateIndexMaturity(IborIndex&amp;Tenor,T2685,Trigger)</f>
        <v>58321</v>
      </c>
      <c r="V2685" s="22">
        <f>IFERROR(_xll.qlIndexFixing($V$1,S2685,,Trigger),NA())</f>
        <v>1.2183422302134235E-2</v>
      </c>
      <c r="W2685" s="22">
        <f>IFERROR(_xll.qlIndexFixing($W$1,S2685,,Trigger),NA())</f>
        <v>1.162909301624954E-2</v>
      </c>
      <c r="X2685" s="17">
        <f t="shared" si="42"/>
        <v>5.5432928588469537</v>
      </c>
    </row>
    <row r="2686" spans="18:24" x14ac:dyDescent="0.2">
      <c r="R2686" s="17" t="s">
        <v>21</v>
      </c>
      <c r="S2686" s="18">
        <f>_xll.qlInterestRateIndexFixingDate(IborIndex&amp;Tenor,T2686,Trigger)</f>
        <v>58232</v>
      </c>
      <c r="T2686" s="18">
        <f>_xll.qlCalendarAdvance(Calendar,T2685,R2686,"f",,Trigger)</f>
        <v>58236</v>
      </c>
      <c r="U2686" s="18">
        <f>_xll.qlInterestRateIndexMaturity(IborIndex&amp;Tenor,T2686,Trigger)</f>
        <v>58328</v>
      </c>
      <c r="V2686" s="22">
        <f>IFERROR(_xll.qlIndexFixing($V$1,S2686,,Trigger),NA())</f>
        <v>1.2181297341168787E-2</v>
      </c>
      <c r="W2686" s="22">
        <f>IFERROR(_xll.qlIndexFixing($W$1,S2686,,Trigger),NA())</f>
        <v>1.1622971996705271E-2</v>
      </c>
      <c r="X2686" s="17">
        <f t="shared" si="42"/>
        <v>5.5832534446351518</v>
      </c>
    </row>
    <row r="2687" spans="18:24" x14ac:dyDescent="0.2">
      <c r="R2687" s="17" t="s">
        <v>21</v>
      </c>
      <c r="S2687" s="18">
        <f>_xll.qlInterestRateIndexFixingDate(IborIndex&amp;Tenor,T2687,Trigger)</f>
        <v>58239</v>
      </c>
      <c r="T2687" s="18">
        <f>_xll.qlCalendarAdvance(Calendar,T2686,R2687,"f",,Trigger)</f>
        <v>58243</v>
      </c>
      <c r="U2687" s="18">
        <f>_xll.qlInterestRateIndexMaturity(IborIndex&amp;Tenor,T2687,Trigger)</f>
        <v>58335</v>
      </c>
      <c r="V2687" s="22">
        <f>IFERROR(_xll.qlIndexFixing($V$1,S2687,,Trigger),NA())</f>
        <v>1.2179172381354591E-2</v>
      </c>
      <c r="W2687" s="22">
        <f>IFERROR(_xll.qlIndexFixing($W$1,S2687,,Trigger),NA())</f>
        <v>1.1616904164044596E-2</v>
      </c>
      <c r="X2687" s="17">
        <f t="shared" si="42"/>
        <v>5.6226821730999408</v>
      </c>
    </row>
    <row r="2688" spans="18:24" x14ac:dyDescent="0.2">
      <c r="R2688" s="17" t="s">
        <v>21</v>
      </c>
      <c r="S2688" s="18">
        <f>_xll.qlInterestRateIndexFixingDate(IborIndex&amp;Tenor,T2688,Trigger)</f>
        <v>58246</v>
      </c>
      <c r="T2688" s="18">
        <f>_xll.qlCalendarAdvance(Calendar,T2687,R2688,"f",,Trigger)</f>
        <v>58250</v>
      </c>
      <c r="U2688" s="18">
        <f>_xll.qlInterestRateIndexMaturity(IborIndex&amp;Tenor,T2688,Trigger)</f>
        <v>58342</v>
      </c>
      <c r="V2688" s="22">
        <f>IFERROR(_xll.qlIndexFixing($V$1,S2688,,Trigger),NA())</f>
        <v>1.2177047422688171E-2</v>
      </c>
      <c r="W2688" s="22">
        <f>IFERROR(_xll.qlIndexFixing($W$1,S2688,,Trigger),NA())</f>
        <v>1.1610889618731498E-2</v>
      </c>
      <c r="X2688" s="17">
        <f t="shared" si="42"/>
        <v>5.6615780395667326</v>
      </c>
    </row>
    <row r="2689" spans="18:24" x14ac:dyDescent="0.2">
      <c r="R2689" s="17" t="s">
        <v>21</v>
      </c>
      <c r="S2689" s="18">
        <f>_xll.qlInterestRateIndexFixingDate(IborIndex&amp;Tenor,T2689,Trigger)</f>
        <v>58253</v>
      </c>
      <c r="T2689" s="18">
        <f>_xll.qlCalendarAdvance(Calendar,T2688,R2689,"f",,Trigger)</f>
        <v>58257</v>
      </c>
      <c r="U2689" s="18">
        <f>_xll.qlInterestRateIndexMaturity(IborIndex&amp;Tenor,T2689,Trigger)</f>
        <v>58349</v>
      </c>
      <c r="V2689" s="22">
        <f>IFERROR(_xll.qlIndexFixing($V$1,S2689,,Trigger),NA())</f>
        <v>1.2174922465174744E-2</v>
      </c>
      <c r="W2689" s="22">
        <f>IFERROR(_xll.qlIndexFixing($W$1,S2689,,Trigger),NA())</f>
        <v>1.1604928461233439E-2</v>
      </c>
      <c r="X2689" s="17">
        <f t="shared" si="42"/>
        <v>5.6999400394130459</v>
      </c>
    </row>
    <row r="2690" spans="18:24" x14ac:dyDescent="0.2">
      <c r="R2690" s="17" t="s">
        <v>21</v>
      </c>
      <c r="S2690" s="18">
        <f>_xll.qlInterestRateIndexFixingDate(IborIndex&amp;Tenor,T2690,Trigger)</f>
        <v>58260</v>
      </c>
      <c r="T2690" s="18">
        <f>_xll.qlCalendarAdvance(Calendar,T2689,R2690,"f",,Trigger)</f>
        <v>58264</v>
      </c>
      <c r="U2690" s="18">
        <f>_xll.qlInterestRateIndexMaturity(IborIndex&amp;Tenor,T2690,Trigger)</f>
        <v>58356</v>
      </c>
      <c r="V2690" s="22">
        <f>IFERROR(_xll.qlIndexFixing($V$1,S2690,,Trigger),NA())</f>
        <v>1.2172797508810831E-2</v>
      </c>
      <c r="W2690" s="22">
        <f>IFERROR(_xll.qlIndexFixing($W$1,S2690,,Trigger),NA())</f>
        <v>1.1599020792018747E-2</v>
      </c>
      <c r="X2690" s="17">
        <f t="shared" si="42"/>
        <v>5.737767167920838</v>
      </c>
    </row>
    <row r="2691" spans="18:24" x14ac:dyDescent="0.2">
      <c r="R2691" s="17" t="s">
        <v>21</v>
      </c>
      <c r="S2691" s="18">
        <f>_xll.qlInterestRateIndexFixingDate(IborIndex&amp;Tenor,T2691,Trigger)</f>
        <v>58267</v>
      </c>
      <c r="T2691" s="18">
        <f>_xll.qlCalendarAdvance(Calendar,T2690,R2691,"f",,Trigger)</f>
        <v>58271</v>
      </c>
      <c r="U2691" s="18">
        <f>_xll.qlInterestRateIndexMaturity(IborIndex&amp;Tenor,T2691,Trigger)</f>
        <v>58363</v>
      </c>
      <c r="V2691" s="22">
        <f>IFERROR(_xll.qlIndexFixing($V$1,S2691,,Trigger),NA())</f>
        <v>1.2170672553598171E-2</v>
      </c>
      <c r="W2691" s="22">
        <f>IFERROR(_xll.qlIndexFixing($W$1,S2691,,Trigger),NA())</f>
        <v>1.1593166711558359E-2</v>
      </c>
      <c r="X2691" s="17">
        <f t="shared" si="42"/>
        <v>5.7750584203981186</v>
      </c>
    </row>
    <row r="2692" spans="18:24" x14ac:dyDescent="0.2">
      <c r="R2692" s="17" t="s">
        <v>21</v>
      </c>
      <c r="S2692" s="18">
        <f>_xll.qlInterestRateIndexFixingDate(IborIndex&amp;Tenor,T2692,Trigger)</f>
        <v>58274</v>
      </c>
      <c r="T2692" s="18">
        <f>_xll.qlCalendarAdvance(Calendar,T2691,R2692,"f",,Trigger)</f>
        <v>58278</v>
      </c>
      <c r="U2692" s="18">
        <f>_xll.qlInterestRateIndexMaturity(IborIndex&amp;Tenor,T2692,Trigger)</f>
        <v>58370</v>
      </c>
      <c r="V2692" s="22">
        <f>IFERROR(_xll.qlIndexFixing($V$1,S2692,,Trigger),NA())</f>
        <v>1.2168547599535028E-2</v>
      </c>
      <c r="W2692" s="22">
        <f>IFERROR(_xll.qlIndexFixing($W$1,S2692,,Trigger),NA())</f>
        <v>1.1587366320320603E-2</v>
      </c>
      <c r="X2692" s="17">
        <f t="shared" si="42"/>
        <v>5.8118127921442424</v>
      </c>
    </row>
    <row r="2693" spans="18:24" x14ac:dyDescent="0.2">
      <c r="R2693" s="17" t="s">
        <v>21</v>
      </c>
      <c r="S2693" s="18">
        <f>_xll.qlInterestRateIndexFixingDate(IborIndex&amp;Tenor,T2693,Trigger)</f>
        <v>58281</v>
      </c>
      <c r="T2693" s="18">
        <f>_xll.qlCalendarAdvance(Calendar,T2692,R2693,"f",,Trigger)</f>
        <v>58285</v>
      </c>
      <c r="U2693" s="18">
        <f>_xll.qlInterestRateIndexMaturity(IborIndex&amp;Tenor,T2693,Trigger)</f>
        <v>58377</v>
      </c>
      <c r="V2693" s="22">
        <f>IFERROR(_xll.qlIndexFixing($V$1,S2693,,Trigger),NA())</f>
        <v>1.2166422646620529E-2</v>
      </c>
      <c r="W2693" s="22">
        <f>IFERROR(_xll.qlIndexFixing($W$1,S2693,,Trigger),NA())</f>
        <v>1.15816197187825E-2</v>
      </c>
      <c r="X2693" s="17">
        <f t="shared" si="42"/>
        <v>5.8480292783802925</v>
      </c>
    </row>
    <row r="2694" spans="18:24" x14ac:dyDescent="0.2">
      <c r="R2694" s="17" t="s">
        <v>21</v>
      </c>
      <c r="S2694" s="18">
        <f>_xll.qlInterestRateIndexFixingDate(IborIndex&amp;Tenor,T2694,Trigger)</f>
        <v>58288</v>
      </c>
      <c r="T2694" s="18">
        <f>_xll.qlCalendarAdvance(Calendar,T2693,R2694,"f",,Trigger)</f>
        <v>58292</v>
      </c>
      <c r="U2694" s="18">
        <f>_xll.qlInterestRateIndexMaturity(IborIndex&amp;Tenor,T2694,Trigger)</f>
        <v>58384</v>
      </c>
      <c r="V2694" s="22">
        <f>IFERROR(_xll.qlIndexFixing($V$1,S2694,,Trigger),NA())</f>
        <v>1.2164297694859891E-2</v>
      </c>
      <c r="W2694" s="22">
        <f>IFERROR(_xll.qlIndexFixing($W$1,S2694,,Trigger),NA())</f>
        <v>1.1575927007415852E-2</v>
      </c>
      <c r="X2694" s="17">
        <f t="shared" si="42"/>
        <v>5.8837068744403869</v>
      </c>
    </row>
    <row r="2695" spans="18:24" x14ac:dyDescent="0.2">
      <c r="R2695" s="17" t="s">
        <v>21</v>
      </c>
      <c r="S2695" s="18">
        <f>_xll.qlInterestRateIndexFixingDate(IborIndex&amp;Tenor,T2695,Trigger)</f>
        <v>58295</v>
      </c>
      <c r="T2695" s="18">
        <f>_xll.qlCalendarAdvance(Calendar,T2694,R2695,"f",,Trigger)</f>
        <v>58299</v>
      </c>
      <c r="U2695" s="18">
        <f>_xll.qlInterestRateIndexMaturity(IborIndex&amp;Tenor,T2695,Trigger)</f>
        <v>58391</v>
      </c>
      <c r="V2695" s="22">
        <f>IFERROR(_xll.qlIndexFixing($V$1,S2695,,Trigger),NA())</f>
        <v>1.2162172744247029E-2</v>
      </c>
      <c r="W2695" s="22">
        <f>IFERROR(_xll.qlIndexFixing($W$1,S2695,,Trigger),NA())</f>
        <v>1.1570288286698547E-2</v>
      </c>
      <c r="X2695" s="17">
        <f t="shared" si="42"/>
        <v>5.918844575484826</v>
      </c>
    </row>
    <row r="2696" spans="18:24" x14ac:dyDescent="0.2">
      <c r="R2696" s="17" t="s">
        <v>21</v>
      </c>
      <c r="S2696" s="18">
        <f>_xll.qlInterestRateIndexFixingDate(IborIndex&amp;Tenor,T2696,Trigger)</f>
        <v>58302</v>
      </c>
      <c r="T2696" s="18">
        <f>_xll.qlCalendarAdvance(Calendar,T2695,R2696,"f",,Trigger)</f>
        <v>58306</v>
      </c>
      <c r="U2696" s="18">
        <f>_xll.qlInterestRateIndexMaturity(IborIndex&amp;Tenor,T2696,Trigger)</f>
        <v>58398</v>
      </c>
      <c r="V2696" s="22">
        <f>IFERROR(_xll.qlIndexFixing($V$1,S2696,,Trigger),NA())</f>
        <v>1.2160047794786291E-2</v>
      </c>
      <c r="W2696" s="22">
        <f>IFERROR(_xll.qlIndexFixing($W$1,S2696,,Trigger),NA())</f>
        <v>1.1564703657110207E-2</v>
      </c>
      <c r="X2696" s="17">
        <f t="shared" si="42"/>
        <v>5.9534413767608347</v>
      </c>
    </row>
    <row r="2697" spans="18:24" x14ac:dyDescent="0.2">
      <c r="R2697" s="17" t="s">
        <v>21</v>
      </c>
      <c r="S2697" s="18">
        <f>_xll.qlInterestRateIndexFixingDate(IborIndex&amp;Tenor,T2697,Trigger)</f>
        <v>58309</v>
      </c>
      <c r="T2697" s="18">
        <f>_xll.qlCalendarAdvance(Calendar,T2696,R2697,"f",,Trigger)</f>
        <v>58313</v>
      </c>
      <c r="U2697" s="18">
        <f>_xll.qlInterestRateIndexMaturity(IborIndex&amp;Tenor,T2697,Trigger)</f>
        <v>58405</v>
      </c>
      <c r="V2697" s="22">
        <f>IFERROR(_xll.qlIndexFixing($V$1,S2697,,Trigger),NA())</f>
        <v>1.2157922846474198E-2</v>
      </c>
      <c r="W2697" s="22">
        <f>IFERROR(_xll.qlIndexFixing($W$1,S2697,,Trigger),NA())</f>
        <v>1.1559173219126985E-2</v>
      </c>
      <c r="X2697" s="17">
        <f t="shared" si="42"/>
        <v>5.9874962734721322</v>
      </c>
    </row>
    <row r="2698" spans="18:24" x14ac:dyDescent="0.2">
      <c r="R2698" s="17" t="s">
        <v>21</v>
      </c>
      <c r="S2698" s="18">
        <f>_xll.qlInterestRateIndexFixingDate(IborIndex&amp;Tenor,T2698,Trigger)</f>
        <v>58316</v>
      </c>
      <c r="T2698" s="18">
        <f>_xll.qlCalendarAdvance(Calendar,T2697,R2698,"f",,Trigger)</f>
        <v>58320</v>
      </c>
      <c r="U2698" s="18">
        <f>_xll.qlInterestRateIndexMaturity(IborIndex&amp;Tenor,T2698,Trigger)</f>
        <v>58411</v>
      </c>
      <c r="V2698" s="22">
        <f>IFERROR(_xll.qlIndexFixing($V$1,S2698,,Trigger),NA())</f>
        <v>1.2155744663608426E-2</v>
      </c>
      <c r="W2698" s="22">
        <f>IFERROR(_xll.qlIndexFixing($W$1,S2698,,Trigger),NA())</f>
        <v>1.1553892734102438E-2</v>
      </c>
      <c r="X2698" s="17">
        <f t="shared" si="42"/>
        <v>6.0185192950598827</v>
      </c>
    </row>
    <row r="2699" spans="18:24" x14ac:dyDescent="0.2">
      <c r="R2699" s="17" t="s">
        <v>21</v>
      </c>
      <c r="S2699" s="18">
        <f>_xll.qlInterestRateIndexFixingDate(IborIndex&amp;Tenor,T2699,Trigger)</f>
        <v>58323</v>
      </c>
      <c r="T2699" s="18">
        <f>_xll.qlCalendarAdvance(Calendar,T2698,R2699,"f",,Trigger)</f>
        <v>58327</v>
      </c>
      <c r="U2699" s="18">
        <f>_xll.qlInterestRateIndexMaturity(IborIndex&amp;Tenor,T2699,Trigger)</f>
        <v>58418</v>
      </c>
      <c r="V2699" s="22">
        <f>IFERROR(_xll.qlIndexFixing($V$1,S2699,,Trigger),NA())</f>
        <v>1.2153619789149183E-2</v>
      </c>
      <c r="W2699" s="22">
        <f>IFERROR(_xll.qlIndexFixing($W$1,S2699,,Trigger),NA())</f>
        <v>1.1548467250438345E-2</v>
      </c>
      <c r="X2699" s="17">
        <f t="shared" si="42"/>
        <v>6.0515253871083754</v>
      </c>
    </row>
    <row r="2700" spans="18:24" x14ac:dyDescent="0.2">
      <c r="R2700" s="17" t="s">
        <v>21</v>
      </c>
      <c r="S2700" s="18">
        <f>_xll.qlInterestRateIndexFixingDate(IborIndex&amp;Tenor,T2700,Trigger)</f>
        <v>58330</v>
      </c>
      <c r="T2700" s="18">
        <f>_xll.qlCalendarAdvance(Calendar,T2699,R2700,"f",,Trigger)</f>
        <v>58334</v>
      </c>
      <c r="U2700" s="18">
        <f>_xll.qlInterestRateIndexMaturity(IborIndex&amp;Tenor,T2700,Trigger)</f>
        <v>58425</v>
      </c>
      <c r="V2700" s="22">
        <f>IFERROR(_xll.qlIndexFixing($V$1,S2700,,Trigger),NA())</f>
        <v>1.2151494915827491E-2</v>
      </c>
      <c r="W2700" s="22">
        <f>IFERROR(_xll.qlIndexFixing($W$1,S2700,,Trigger),NA())</f>
        <v>1.1543096250827566E-2</v>
      </c>
      <c r="X2700" s="17">
        <f t="shared" si="42"/>
        <v>6.083986649999245</v>
      </c>
    </row>
    <row r="2701" spans="18:24" x14ac:dyDescent="0.2">
      <c r="R2701" s="17" t="s">
        <v>21</v>
      </c>
      <c r="S2701" s="18">
        <f>_xll.qlInterestRateIndexFixingDate(IborIndex&amp;Tenor,T2701,Trigger)</f>
        <v>58337</v>
      </c>
      <c r="T2701" s="18">
        <f>_xll.qlCalendarAdvance(Calendar,T2700,R2701,"f",,Trigger)</f>
        <v>58341</v>
      </c>
      <c r="U2701" s="18">
        <f>_xll.qlInterestRateIndexMaturity(IborIndex&amp;Tenor,T2701,Trigger)</f>
        <v>58432</v>
      </c>
      <c r="V2701" s="22">
        <f>IFERROR(_xll.qlIndexFixing($V$1,S2701,,Trigger),NA())</f>
        <v>1.2149370043643351E-2</v>
      </c>
      <c r="W2701" s="22">
        <f>IFERROR(_xll.qlIndexFixing($W$1,S2701,,Trigger),NA())</f>
        <v>1.1537779835753237E-2</v>
      </c>
      <c r="X2701" s="17">
        <f t="shared" si="42"/>
        <v>6.1159020789011347</v>
      </c>
    </row>
    <row r="2702" spans="18:24" x14ac:dyDescent="0.2">
      <c r="R2702" s="17" t="s">
        <v>21</v>
      </c>
      <c r="S2702" s="18">
        <f>_xll.qlInterestRateIndexFixingDate(IborIndex&amp;Tenor,T2702,Trigger)</f>
        <v>58344</v>
      </c>
      <c r="T2702" s="18">
        <f>_xll.qlCalendarAdvance(Calendar,T2701,R2702,"f",,Trigger)</f>
        <v>58348</v>
      </c>
      <c r="U2702" s="18">
        <f>_xll.qlInterestRateIndexMaturity(IborIndex&amp;Tenor,T2702,Trigger)</f>
        <v>58440</v>
      </c>
      <c r="V2702" s="22">
        <f>IFERROR(_xll.qlIndexFixing($V$1,S2702,,Trigger),NA())</f>
        <v>1.2147298122172103E-2</v>
      </c>
      <c r="W2702" s="22">
        <f>IFERROR(_xll.qlIndexFixing($W$1,S2702,,Trigger),NA())</f>
        <v>1.1532337420226534E-2</v>
      </c>
      <c r="X2702" s="17">
        <f t="shared" si="42"/>
        <v>6.1496070194556882</v>
      </c>
    </row>
    <row r="2703" spans="18:24" x14ac:dyDescent="0.2">
      <c r="R2703" s="17" t="s">
        <v>21</v>
      </c>
      <c r="S2703" s="18">
        <f>_xll.qlInterestRateIndexFixingDate(IborIndex&amp;Tenor,T2703,Trigger)</f>
        <v>58351</v>
      </c>
      <c r="T2703" s="18">
        <f>_xll.qlCalendarAdvance(Calendar,T2702,R2703,"f",,Trigger)</f>
        <v>58355</v>
      </c>
      <c r="U2703" s="18">
        <f>_xll.qlInterestRateIndexMaturity(IborIndex&amp;Tenor,T2703,Trigger)</f>
        <v>58447</v>
      </c>
      <c r="V2703" s="22">
        <f>IFERROR(_xll.qlIndexFixing($V$1,S2703,,Trigger),NA())</f>
        <v>1.2145173180764923E-2</v>
      </c>
      <c r="W2703" s="22">
        <f>IFERROR(_xll.qlIndexFixing($W$1,S2703,,Trigger),NA())</f>
        <v>1.1527134242054737E-2</v>
      </c>
      <c r="X2703" s="17">
        <f t="shared" si="42"/>
        <v>6.1803893871018554</v>
      </c>
    </row>
    <row r="2704" spans="18:24" x14ac:dyDescent="0.2">
      <c r="R2704" s="17" t="s">
        <v>21</v>
      </c>
      <c r="S2704" s="18">
        <f>_xll.qlInterestRateIndexFixingDate(IborIndex&amp;Tenor,T2704,Trigger)</f>
        <v>58358</v>
      </c>
      <c r="T2704" s="18">
        <f>_xll.qlCalendarAdvance(Calendar,T2703,R2704,"f",,Trigger)</f>
        <v>58362</v>
      </c>
      <c r="U2704" s="18">
        <f>_xll.qlInterestRateIndexMaturity(IborIndex&amp;Tenor,T2704,Trigger)</f>
        <v>58454</v>
      </c>
      <c r="V2704" s="22">
        <f>IFERROR(_xll.qlIndexFixing($V$1,S2704,,Trigger),NA())</f>
        <v>1.2143048240504651E-2</v>
      </c>
      <c r="W2704" s="22">
        <f>IFERROR(_xll.qlIndexFixing($W$1,S2704,,Trigger),NA())</f>
        <v>1.1521985958895821E-2</v>
      </c>
      <c r="X2704" s="17">
        <f t="shared" si="42"/>
        <v>6.2106228160883035</v>
      </c>
    </row>
    <row r="2705" spans="18:24" x14ac:dyDescent="0.2">
      <c r="R2705" s="17" t="s">
        <v>21</v>
      </c>
      <c r="S2705" s="18">
        <f>_xll.qlInterestRateIndexFixingDate(IborIndex&amp;Tenor,T2705,Trigger)</f>
        <v>58365</v>
      </c>
      <c r="T2705" s="18">
        <f>_xll.qlCalendarAdvance(Calendar,T2704,R2705,"f",,Trigger)</f>
        <v>58369</v>
      </c>
      <c r="U2705" s="18">
        <f>_xll.qlInterestRateIndexMaturity(IborIndex&amp;Tenor,T2705,Trigger)</f>
        <v>58461</v>
      </c>
      <c r="V2705" s="22">
        <f>IFERROR(_xll.qlIndexFixing($V$1,S2705,,Trigger),NA())</f>
        <v>1.214092330139563E-2</v>
      </c>
      <c r="W2705" s="22">
        <f>IFERROR(_xll.qlIndexFixing($W$1,S2705,,Trigger),NA())</f>
        <v>1.1516892671241579E-2</v>
      </c>
      <c r="X2705" s="17">
        <f t="shared" si="42"/>
        <v>6.2403063015405156</v>
      </c>
    </row>
    <row r="2706" spans="18:24" x14ac:dyDescent="0.2">
      <c r="R2706" s="17" t="s">
        <v>21</v>
      </c>
      <c r="S2706" s="18">
        <f>_xll.qlInterestRateIndexFixingDate(IborIndex&amp;Tenor,T2706,Trigger)</f>
        <v>58372</v>
      </c>
      <c r="T2706" s="18">
        <f>_xll.qlCalendarAdvance(Calendar,T2705,R2706,"f",,Trigger)</f>
        <v>58376</v>
      </c>
      <c r="U2706" s="18">
        <f>_xll.qlInterestRateIndexMaturity(IborIndex&amp;Tenor,T2706,Trigger)</f>
        <v>58468</v>
      </c>
      <c r="V2706" s="22">
        <f>IFERROR(_xll.qlIndexFixing($V$1,S2706,,Trigger),NA())</f>
        <v>1.2138798363436995E-2</v>
      </c>
      <c r="W2706" s="22">
        <f>IFERROR(_xll.qlIndexFixing($W$1,S2706,,Trigger),NA())</f>
        <v>1.1511854479589009E-2</v>
      </c>
      <c r="X2706" s="17">
        <f t="shared" si="42"/>
        <v>6.2694388384798572</v>
      </c>
    </row>
    <row r="2707" spans="18:24" x14ac:dyDescent="0.2">
      <c r="R2707" s="17" t="s">
        <v>21</v>
      </c>
      <c r="S2707" s="18">
        <f>_xll.qlInterestRateIndexFixingDate(IborIndex&amp;Tenor,T2707,Trigger)</f>
        <v>58379</v>
      </c>
      <c r="T2707" s="18">
        <f>_xll.qlCalendarAdvance(Calendar,T2706,R2707,"f",,Trigger)</f>
        <v>58383</v>
      </c>
      <c r="U2707" s="18">
        <f>_xll.qlInterestRateIndexMaturity(IborIndex&amp;Tenor,T2707,Trigger)</f>
        <v>58475</v>
      </c>
      <c r="V2707" s="22">
        <f>IFERROR(_xll.qlIndexFixing($V$1,S2707,,Trigger),NA())</f>
        <v>1.2136673426630482E-2</v>
      </c>
      <c r="W2707" s="22">
        <f>IFERROR(_xll.qlIndexFixing($W$1,S2707,,Trigger),NA())</f>
        <v>1.1506871484435986E-2</v>
      </c>
      <c r="X2707" s="17">
        <f t="shared" si="42"/>
        <v>6.2980194219449528</v>
      </c>
    </row>
    <row r="2708" spans="18:24" x14ac:dyDescent="0.2">
      <c r="R2708" s="17" t="s">
        <v>21</v>
      </c>
      <c r="S2708" s="18">
        <f>_xll.qlInterestRateIndexFixingDate(IborIndex&amp;Tenor,T2708,Trigger)</f>
        <v>58386</v>
      </c>
      <c r="T2708" s="18">
        <f>_xll.qlCalendarAdvance(Calendar,T2707,R2708,"f",,Trigger)</f>
        <v>58390</v>
      </c>
      <c r="U2708" s="18">
        <f>_xll.qlInterestRateIndexMaturity(IborIndex&amp;Tenor,T2708,Trigger)</f>
        <v>58482</v>
      </c>
      <c r="V2708" s="22">
        <f>IFERROR(_xll.qlIndexFixing($V$1,S2708,,Trigger),NA())</f>
        <v>1.2134548490972615E-2</v>
      </c>
      <c r="W2708" s="22">
        <f>IFERROR(_xll.qlIndexFixing($W$1,S2708,,Trigger),NA())</f>
        <v>1.1501943786279509E-2</v>
      </c>
      <c r="X2708" s="17">
        <f t="shared" si="42"/>
        <v>6.3260470469310608</v>
      </c>
    </row>
    <row r="2709" spans="18:24" x14ac:dyDescent="0.2">
      <c r="R2709" s="17" t="s">
        <v>21</v>
      </c>
      <c r="S2709" s="18">
        <f>_xll.qlInterestRateIndexFixingDate(IborIndex&amp;Tenor,T2709,Trigger)</f>
        <v>58393</v>
      </c>
      <c r="T2709" s="18">
        <f>_xll.qlCalendarAdvance(Calendar,T2708,R2709,"f",,Trigger)</f>
        <v>58397</v>
      </c>
      <c r="U2709" s="18">
        <f>_xll.qlInterestRateIndexMaturity(IborIndex&amp;Tenor,T2709,Trigger)</f>
        <v>58489</v>
      </c>
      <c r="V2709" s="22">
        <f>IFERROR(_xll.qlIndexFixing($V$1,S2709,,Trigger),NA())</f>
        <v>1.2132423556466E-2</v>
      </c>
      <c r="W2709" s="22">
        <f>IFERROR(_xll.qlIndexFixing($W$1,S2709,,Trigger),NA())</f>
        <v>1.1497071485620925E-2</v>
      </c>
      <c r="X2709" s="17">
        <f t="shared" si="42"/>
        <v>6.353520708450751</v>
      </c>
    </row>
    <row r="2710" spans="18:24" x14ac:dyDescent="0.2">
      <c r="R2710" s="17" t="s">
        <v>21</v>
      </c>
      <c r="S2710" s="18">
        <f>_xll.qlInterestRateIndexFixingDate(IborIndex&amp;Tenor,T2710,Trigger)</f>
        <v>58400</v>
      </c>
      <c r="T2710" s="18">
        <f>_xll.qlCalendarAdvance(Calendar,T2709,R2710,"f",,Trigger)</f>
        <v>58404</v>
      </c>
      <c r="U2710" s="18">
        <f>_xll.qlInterestRateIndexMaturity(IborIndex&amp;Tenor,T2710,Trigger)</f>
        <v>58496</v>
      </c>
      <c r="V2710" s="22">
        <f>IFERROR(_xll.qlIndexFixing($V$1,S2710,,Trigger),NA())</f>
        <v>1.2130298623108902E-2</v>
      </c>
      <c r="W2710" s="22">
        <f>IFERROR(_xll.qlIndexFixing($W$1,S2710,,Trigger),NA())</f>
        <v>1.1492254682963318E-2</v>
      </c>
      <c r="X2710" s="17">
        <f t="shared" si="42"/>
        <v>6.3804394014558428</v>
      </c>
    </row>
    <row r="2711" spans="18:24" x14ac:dyDescent="0.2">
      <c r="R2711" s="17" t="s">
        <v>21</v>
      </c>
      <c r="S2711" s="18">
        <f>_xll.qlInterestRateIndexFixingDate(IborIndex&amp;Tenor,T2711,Trigger)</f>
        <v>58407</v>
      </c>
      <c r="T2711" s="18">
        <f>_xll.qlCalendarAdvance(Calendar,T2710,R2711,"f",,Trigger)</f>
        <v>58411</v>
      </c>
      <c r="U2711" s="18">
        <f>_xll.qlInterestRateIndexMaturity(IborIndex&amp;Tenor,T2711,Trigger)</f>
        <v>58502</v>
      </c>
      <c r="V2711" s="22">
        <f>IFERROR(_xll.qlIndexFixing($V$1,S2711,,Trigger),NA())</f>
        <v>1.2128121384384856E-2</v>
      </c>
      <c r="W2711" s="22">
        <f>IFERROR(_xll.qlIndexFixing($W$1,S2711,,Trigger),NA())</f>
        <v>1.1487639942685011E-2</v>
      </c>
      <c r="X2711" s="17">
        <f t="shared" si="42"/>
        <v>6.4048144169984518</v>
      </c>
    </row>
    <row r="2712" spans="18:24" x14ac:dyDescent="0.2">
      <c r="R2712" s="17" t="s">
        <v>21</v>
      </c>
      <c r="S2712" s="18">
        <f>_xll.qlInterestRateIndexFixingDate(IborIndex&amp;Tenor,T2712,Trigger)</f>
        <v>58414</v>
      </c>
      <c r="T2712" s="18">
        <f>_xll.qlCalendarAdvance(Calendar,T2711,R2712,"f",,Trigger)</f>
        <v>58418</v>
      </c>
      <c r="U2712" s="18">
        <f>_xll.qlInterestRateIndexMaturity(IborIndex&amp;Tenor,T2712,Trigger)</f>
        <v>58509</v>
      </c>
      <c r="V2712" s="22">
        <f>IFERROR(_xll.qlIndexFixing($V$1,S2712,,Trigger),NA())</f>
        <v>1.2125996524717297E-2</v>
      </c>
      <c r="W2712" s="22">
        <f>IFERROR(_xll.qlIndexFixing($W$1,S2712,,Trigger),NA())</f>
        <v>1.1482930590078669E-2</v>
      </c>
      <c r="X2712" s="17">
        <f t="shared" si="42"/>
        <v>6.4306593463862862</v>
      </c>
    </row>
    <row r="2713" spans="18:24" x14ac:dyDescent="0.2">
      <c r="R2713" s="17" t="s">
        <v>21</v>
      </c>
      <c r="S2713" s="18">
        <f>_xll.qlInterestRateIndexFixingDate(IborIndex&amp;Tenor,T2713,Trigger)</f>
        <v>58421</v>
      </c>
      <c r="T2713" s="18">
        <f>_xll.qlCalendarAdvance(Calendar,T2712,R2713,"f",,Trigger)</f>
        <v>58425</v>
      </c>
      <c r="U2713" s="18">
        <f>_xll.qlInterestRateIndexMaturity(IborIndex&amp;Tenor,T2713,Trigger)</f>
        <v>58516</v>
      </c>
      <c r="V2713" s="22">
        <f>IFERROR(_xll.qlIndexFixing($V$1,S2713,,Trigger),NA())</f>
        <v>1.2123871666187291E-2</v>
      </c>
      <c r="W2713" s="22">
        <f>IFERROR(_xll.qlIndexFixing($W$1,S2713,,Trigger),NA())</f>
        <v>1.1478277027974215E-2</v>
      </c>
      <c r="X2713" s="17">
        <f t="shared" si="42"/>
        <v>6.4559463821307546</v>
      </c>
    </row>
    <row r="2714" spans="18:24" x14ac:dyDescent="0.2">
      <c r="R2714" s="17" t="s">
        <v>21</v>
      </c>
      <c r="S2714" s="18">
        <f>_xll.qlInterestRateIndexFixingDate(IborIndex&amp;Tenor,T2714,Trigger)</f>
        <v>58428</v>
      </c>
      <c r="T2714" s="18">
        <f>_xll.qlCalendarAdvance(Calendar,T2713,R2714,"f",,Trigger)</f>
        <v>58432</v>
      </c>
      <c r="U2714" s="18">
        <f>_xll.qlInterestRateIndexMaturity(IborIndex&amp;Tenor,T2714,Trigger)</f>
        <v>58523</v>
      </c>
      <c r="V2714" s="22">
        <f>IFERROR(_xll.qlIndexFixing($V$1,S2714,,Trigger),NA())</f>
        <v>1.2121746808794834E-2</v>
      </c>
      <c r="W2714" s="22">
        <f>IFERROR(_xll.qlIndexFixing($W$1,S2714,,Trigger),NA())</f>
        <v>1.1473679356882021E-2</v>
      </c>
      <c r="X2714" s="17">
        <f t="shared" si="42"/>
        <v>6.4806745191281312</v>
      </c>
    </row>
    <row r="2715" spans="18:24" x14ac:dyDescent="0.2">
      <c r="R2715" s="17" t="s">
        <v>21</v>
      </c>
      <c r="S2715" s="18">
        <f>_xll.qlInterestRateIndexFixingDate(IborIndex&amp;Tenor,T2715,Trigger)</f>
        <v>58433</v>
      </c>
      <c r="T2715" s="18">
        <f>_xll.qlCalendarAdvance(Calendar,T2714,R2715,"f",,Trigger)</f>
        <v>58439</v>
      </c>
      <c r="U2715" s="18">
        <f>_xll.qlInterestRateIndexMaturity(IborIndex&amp;Tenor,T2715,Trigger)</f>
        <v>58530</v>
      </c>
      <c r="V2715" s="22">
        <f>IFERROR(_xll.qlIndexFixing($V$1,S2715,,Trigger),NA())</f>
        <v>1.2119621952541687E-2</v>
      </c>
      <c r="W2715" s="22">
        <f>IFERROR(_xll.qlIndexFixing($W$1,S2715,,Trigger),NA())</f>
        <v>1.1469137677311574E-2</v>
      </c>
      <c r="X2715" s="17">
        <f t="shared" si="42"/>
        <v>6.5048427523011281</v>
      </c>
    </row>
    <row r="2716" spans="18:24" x14ac:dyDescent="0.2">
      <c r="R2716" s="17" t="s">
        <v>21</v>
      </c>
      <c r="S2716" s="18">
        <f>_xll.qlInterestRateIndexFixingDate(IborIndex&amp;Tenor,T2716,Trigger)</f>
        <v>58442</v>
      </c>
      <c r="T2716" s="18">
        <f>_xll.qlCalendarAdvance(Calendar,T2715,R2716,"f",,Trigger)</f>
        <v>58446</v>
      </c>
      <c r="U2716" s="18">
        <f>_xll.qlInterestRateIndexMaturity(IborIndex&amp;Tenor,T2716,Trigger)</f>
        <v>58537</v>
      </c>
      <c r="V2716" s="22">
        <f>IFERROR(_xll.qlIndexFixing($V$1,S2716,,Trigger),NA())</f>
        <v>1.2117497097424334E-2</v>
      </c>
      <c r="W2716" s="22">
        <f>IFERROR(_xll.qlIndexFixing($W$1,S2716,,Trigger),NA())</f>
        <v>1.1464652089777637E-2</v>
      </c>
      <c r="X2716" s="17">
        <f t="shared" ref="X2716:X2779" si="43">(V2716-W2716)*10000</f>
        <v>6.5284500764669664</v>
      </c>
    </row>
    <row r="2717" spans="18:24" x14ac:dyDescent="0.2">
      <c r="R2717" s="17" t="s">
        <v>21</v>
      </c>
      <c r="S2717" s="18">
        <f>_xll.qlInterestRateIndexFixingDate(IborIndex&amp;Tenor,T2717,Trigger)</f>
        <v>58449</v>
      </c>
      <c r="T2717" s="18">
        <f>_xll.qlCalendarAdvance(Calendar,T2716,R2717,"f",,Trigger)</f>
        <v>58453</v>
      </c>
      <c r="U2717" s="18">
        <f>_xll.qlInterestRateIndexMaturity(IborIndex&amp;Tenor,T2717,Trigger)</f>
        <v>58544</v>
      </c>
      <c r="V2717" s="22">
        <f>IFERROR(_xll.qlIndexFixing($V$1,S2717,,Trigger),NA())</f>
        <v>1.2115372243445412E-2</v>
      </c>
      <c r="W2717" s="22">
        <f>IFERROR(_xll.qlIndexFixing($W$1,S2717,,Trigger),NA())</f>
        <v>1.146022269479146E-2</v>
      </c>
      <c r="X2717" s="17">
        <f t="shared" si="43"/>
        <v>6.5514954865395287</v>
      </c>
    </row>
    <row r="2718" spans="18:24" x14ac:dyDescent="0.2">
      <c r="R2718" s="17" t="s">
        <v>21</v>
      </c>
      <c r="S2718" s="18">
        <f>_xll.qlInterestRateIndexFixingDate(IborIndex&amp;Tenor,T2718,Trigger)</f>
        <v>58456</v>
      </c>
      <c r="T2718" s="18">
        <f>_xll.qlCalendarAdvance(Calendar,T2717,R2718,"f",,Trigger)</f>
        <v>58460</v>
      </c>
      <c r="U2718" s="18">
        <f>_xll.qlInterestRateIndexMaturity(IborIndex&amp;Tenor,T2718,Trigger)</f>
        <v>58551</v>
      </c>
      <c r="V2718" s="22">
        <f>IFERROR(_xll.qlIndexFixing($V$1,S2718,,Trigger),NA())</f>
        <v>1.2113247390604041E-2</v>
      </c>
      <c r="W2718" s="22">
        <f>IFERROR(_xll.qlIndexFixing($W$1,S2718,,Trigger),NA())</f>
        <v>1.1455849592872191E-2</v>
      </c>
      <c r="X2718" s="17">
        <f t="shared" si="43"/>
        <v>6.5739779773184983</v>
      </c>
    </row>
    <row r="2719" spans="18:24" x14ac:dyDescent="0.2">
      <c r="R2719" s="17" t="s">
        <v>21</v>
      </c>
      <c r="S2719" s="18">
        <f>_xll.qlInterestRateIndexFixingDate(IborIndex&amp;Tenor,T2719,Trigger)</f>
        <v>58463</v>
      </c>
      <c r="T2719" s="18">
        <f>_xll.qlCalendarAdvance(Calendar,T2718,R2719,"f",,Trigger)</f>
        <v>58467</v>
      </c>
      <c r="U2719" s="18">
        <f>_xll.qlInterestRateIndexMaturity(IborIndex&amp;Tenor,T2719,Trigger)</f>
        <v>58558</v>
      </c>
      <c r="V2719" s="22">
        <f>IFERROR(_xll.qlIndexFixing($V$1,S2719,,Trigger),NA())</f>
        <v>1.2111122538901099E-2</v>
      </c>
      <c r="W2719" s="22">
        <f>IFERROR(_xll.qlIndexFixing($W$1,S2719,,Trigger),NA())</f>
        <v>1.1451532884537232E-2</v>
      </c>
      <c r="X2719" s="17">
        <f t="shared" si="43"/>
        <v>6.5958965436386725</v>
      </c>
    </row>
    <row r="2720" spans="18:24" x14ac:dyDescent="0.2">
      <c r="R2720" s="17" t="s">
        <v>21</v>
      </c>
      <c r="S2720" s="18">
        <f>_xll.qlInterestRateIndexFixingDate(IborIndex&amp;Tenor,T2720,Trigger)</f>
        <v>58470</v>
      </c>
      <c r="T2720" s="18">
        <f>_xll.qlCalendarAdvance(Calendar,T2719,R2720,"f",,Trigger)</f>
        <v>58474</v>
      </c>
      <c r="U2720" s="18">
        <f>_xll.qlInterestRateIndexMaturity(IborIndex&amp;Tenor,T2720,Trigger)</f>
        <v>58564</v>
      </c>
      <c r="V2720" s="22">
        <f>IFERROR(_xll.qlIndexFixing($V$1,S2720,,Trigger),NA())</f>
        <v>1.2108946018227762E-2</v>
      </c>
      <c r="W2720" s="22">
        <f>IFERROR(_xll.qlIndexFixing($W$1,S2720,,Trigger),NA())</f>
        <v>1.1447384554705842E-2</v>
      </c>
      <c r="X2720" s="17">
        <f t="shared" si="43"/>
        <v>6.6156146352192025</v>
      </c>
    </row>
    <row r="2721" spans="18:24" x14ac:dyDescent="0.2">
      <c r="R2721" s="17" t="s">
        <v>21</v>
      </c>
      <c r="S2721" s="18">
        <f>_xll.qlInterestRateIndexFixingDate(IborIndex&amp;Tenor,T2721,Trigger)</f>
        <v>58477</v>
      </c>
      <c r="T2721" s="18">
        <f>_xll.qlCalendarAdvance(Calendar,T2720,R2721,"f",,Trigger)</f>
        <v>58481</v>
      </c>
      <c r="U2721" s="18">
        <f>_xll.qlInterestRateIndexMaturity(IborIndex&amp;Tenor,T2721,Trigger)</f>
        <v>58571</v>
      </c>
      <c r="V2721" s="22">
        <f>IFERROR(_xll.qlIndexFixing($V$1,S2721,,Trigger),NA())</f>
        <v>1.2106821240075227E-2</v>
      </c>
      <c r="W2721" s="22">
        <f>IFERROR(_xll.qlIndexFixing($W$1,S2721,,Trigger),NA())</f>
        <v>1.1443177007386396E-2</v>
      </c>
      <c r="X2721" s="17">
        <f t="shared" si="43"/>
        <v>6.6364423268883144</v>
      </c>
    </row>
    <row r="2722" spans="18:24" x14ac:dyDescent="0.2">
      <c r="R2722" s="17" t="s">
        <v>21</v>
      </c>
      <c r="S2722" s="18">
        <f>_xll.qlInterestRateIndexFixingDate(IborIndex&amp;Tenor,T2722,Trigger)</f>
        <v>58484</v>
      </c>
      <c r="T2722" s="18">
        <f>_xll.qlCalendarAdvance(Calendar,T2721,R2722,"f",,Trigger)</f>
        <v>58488</v>
      </c>
      <c r="U2722" s="18">
        <f>_xll.qlInterestRateIndexMaturity(IborIndex&amp;Tenor,T2722,Trigger)</f>
        <v>58578</v>
      </c>
      <c r="V2722" s="22">
        <f>IFERROR(_xll.qlIndexFixing($V$1,S2722,,Trigger),NA())</f>
        <v>1.2104696463047127E-2</v>
      </c>
      <c r="W2722" s="22">
        <f>IFERROR(_xll.qlIndexFixing($W$1,S2722,,Trigger),NA())</f>
        <v>1.1439026146191189E-2</v>
      </c>
      <c r="X2722" s="17">
        <f t="shared" si="43"/>
        <v>6.6567031685593747</v>
      </c>
    </row>
    <row r="2723" spans="18:24" x14ac:dyDescent="0.2">
      <c r="R2723" s="17" t="s">
        <v>21</v>
      </c>
      <c r="S2723" s="18">
        <f>_xll.qlInterestRateIndexFixingDate(IborIndex&amp;Tenor,T2723,Trigger)</f>
        <v>58491</v>
      </c>
      <c r="T2723" s="18">
        <f>_xll.qlCalendarAdvance(Calendar,T2722,R2723,"f",,Trigger)</f>
        <v>58495</v>
      </c>
      <c r="U2723" s="18">
        <f>_xll.qlInterestRateIndexMaturity(IborIndex&amp;Tenor,T2723,Trigger)</f>
        <v>58585</v>
      </c>
      <c r="V2723" s="22">
        <f>IFERROR(_xll.qlIndexFixing($V$1,S2723,,Trigger),NA())</f>
        <v>1.2102571687145236E-2</v>
      </c>
      <c r="W2723" s="22">
        <f>IFERROR(_xll.qlIndexFixing($W$1,S2723,,Trigger),NA())</f>
        <v>1.1434932071644255E-2</v>
      </c>
      <c r="X2723" s="17">
        <f t="shared" si="43"/>
        <v>6.6763961550098117</v>
      </c>
    </row>
    <row r="2724" spans="18:24" x14ac:dyDescent="0.2">
      <c r="R2724" s="17" t="s">
        <v>21</v>
      </c>
      <c r="S2724" s="18">
        <f>_xll.qlInterestRateIndexFixingDate(IborIndex&amp;Tenor,T2724,Trigger)</f>
        <v>58498</v>
      </c>
      <c r="T2724" s="18">
        <f>_xll.qlCalendarAdvance(Calendar,T2723,R2724,"f",,Trigger)</f>
        <v>58502</v>
      </c>
      <c r="U2724" s="18">
        <f>_xll.qlInterestRateIndexMaturity(IborIndex&amp;Tenor,T2724,Trigger)</f>
        <v>58594</v>
      </c>
      <c r="V2724" s="22">
        <f>IFERROR(_xll.qlIndexFixing($V$1,S2724,,Trigger),NA())</f>
        <v>1.210054967690246E-2</v>
      </c>
      <c r="W2724" s="22">
        <f>IFERROR(_xll.qlIndexFixing($W$1,S2724,,Trigger),NA())</f>
        <v>1.1430703021774518E-2</v>
      </c>
      <c r="X2724" s="17">
        <f t="shared" si="43"/>
        <v>6.6984665512794148</v>
      </c>
    </row>
    <row r="2725" spans="18:24" x14ac:dyDescent="0.2">
      <c r="R2725" s="17" t="s">
        <v>21</v>
      </c>
      <c r="S2725" s="18">
        <f>_xll.qlInterestRateIndexFixingDate(IborIndex&amp;Tenor,T2725,Trigger)</f>
        <v>58505</v>
      </c>
      <c r="T2725" s="18">
        <f>_xll.qlCalendarAdvance(Calendar,T2724,R2725,"f",,Trigger)</f>
        <v>58509</v>
      </c>
      <c r="U2725" s="18">
        <f>_xll.qlInterestRateIndexMaturity(IborIndex&amp;Tenor,T2725,Trigger)</f>
        <v>58601</v>
      </c>
      <c r="V2725" s="22">
        <f>IFERROR(_xll.qlIndexFixing($V$1,S2725,,Trigger),NA())</f>
        <v>1.2098424760800254E-2</v>
      </c>
      <c r="W2725" s="22">
        <f>IFERROR(_xll.qlIndexFixing($W$1,S2725,,Trigger),NA())</f>
        <v>1.1426730750733726E-2</v>
      </c>
      <c r="X2725" s="17">
        <f t="shared" si="43"/>
        <v>6.7169401006652789</v>
      </c>
    </row>
    <row r="2726" spans="18:24" x14ac:dyDescent="0.2">
      <c r="R2726" s="17" t="s">
        <v>21</v>
      </c>
      <c r="S2726" s="18">
        <f>_xll.qlInterestRateIndexFixingDate(IborIndex&amp;Tenor,T2726,Trigger)</f>
        <v>58512</v>
      </c>
      <c r="T2726" s="18">
        <f>_xll.qlCalendarAdvance(Calendar,T2725,R2726,"f",,Trigger)</f>
        <v>58516</v>
      </c>
      <c r="U2726" s="18">
        <f>_xll.qlInterestRateIndexMaturity(IborIndex&amp;Tenor,T2726,Trigger)</f>
        <v>58608</v>
      </c>
      <c r="V2726" s="22">
        <f>IFERROR(_xll.qlIndexFixing($V$1,S2726,,Trigger),NA())</f>
        <v>1.2096299845849302E-2</v>
      </c>
      <c r="W2726" s="22">
        <f>IFERROR(_xll.qlIndexFixing($W$1,S2726,,Trigger),NA())</f>
        <v>1.1422815585996966E-2</v>
      </c>
      <c r="X2726" s="17">
        <f t="shared" si="43"/>
        <v>6.7348425985233611</v>
      </c>
    </row>
    <row r="2727" spans="18:24" x14ac:dyDescent="0.2">
      <c r="R2727" s="17" t="s">
        <v>21</v>
      </c>
      <c r="S2727" s="18">
        <f>_xll.qlInterestRateIndexFixingDate(IborIndex&amp;Tenor,T2727,Trigger)</f>
        <v>58519</v>
      </c>
      <c r="T2727" s="18">
        <f>_xll.qlCalendarAdvance(Calendar,T2726,R2727,"f",,Trigger)</f>
        <v>58523</v>
      </c>
      <c r="U2727" s="18">
        <f>_xll.qlInterestRateIndexMaturity(IborIndex&amp;Tenor,T2727,Trigger)</f>
        <v>58615</v>
      </c>
      <c r="V2727" s="22">
        <f>IFERROR(_xll.qlIndexFixing($V$1,S2727,,Trigger),NA())</f>
        <v>1.2094174932047863E-2</v>
      </c>
      <c r="W2727" s="22">
        <f>IFERROR(_xll.qlIndexFixing($W$1,S2727,,Trigger),NA())</f>
        <v>1.1418957628097734E-2</v>
      </c>
      <c r="X2727" s="17">
        <f t="shared" si="43"/>
        <v>6.7521730395012947</v>
      </c>
    </row>
    <row r="2728" spans="18:24" x14ac:dyDescent="0.2">
      <c r="R2728" s="17" t="s">
        <v>21</v>
      </c>
      <c r="S2728" s="18">
        <f>_xll.qlInterestRateIndexFixingDate(IborIndex&amp;Tenor,T2728,Trigger)</f>
        <v>58526</v>
      </c>
      <c r="T2728" s="18">
        <f>_xll.qlCalendarAdvance(Calendar,T2727,R2728,"f",,Trigger)</f>
        <v>58530</v>
      </c>
      <c r="U2728" s="18">
        <f>_xll.qlInterestRateIndexMaturity(IborIndex&amp;Tenor,T2728,Trigger)</f>
        <v>58622</v>
      </c>
      <c r="V2728" s="22">
        <f>IFERROR(_xll.qlIndexFixing($V$1,S2728,,Trigger),NA())</f>
        <v>1.209205001939768E-2</v>
      </c>
      <c r="W2728" s="22">
        <f>IFERROR(_xll.qlIndexFixing($W$1,S2728,,Trigger),NA())</f>
        <v>1.1415156977579083E-2</v>
      </c>
      <c r="X2728" s="17">
        <f t="shared" si="43"/>
        <v>6.7689304181859677</v>
      </c>
    </row>
    <row r="2729" spans="18:24" x14ac:dyDescent="0.2">
      <c r="R2729" s="17" t="s">
        <v>21</v>
      </c>
      <c r="S2729" s="18">
        <f>_xll.qlInterestRateIndexFixingDate(IborIndex&amp;Tenor,T2729,Trigger)</f>
        <v>58533</v>
      </c>
      <c r="T2729" s="18">
        <f>_xll.qlCalendarAdvance(Calendar,T2728,R2729,"f",,Trigger)</f>
        <v>58537</v>
      </c>
      <c r="U2729" s="18">
        <f>_xll.qlInterestRateIndexMaturity(IborIndex&amp;Tenor,T2729,Trigger)</f>
        <v>58628</v>
      </c>
      <c r="V2729" s="22">
        <f>IFERROR(_xll.qlIndexFixing($V$1,S2729,,Trigger),NA())</f>
        <v>1.2089874084448447E-2</v>
      </c>
      <c r="W2729" s="22">
        <f>IFERROR(_xll.qlIndexFixing($W$1,S2729,,Trigger),NA())</f>
        <v>1.1411489563846288E-2</v>
      </c>
      <c r="X2729" s="17">
        <f t="shared" si="43"/>
        <v>6.7838452060215921</v>
      </c>
    </row>
    <row r="2730" spans="18:24" x14ac:dyDescent="0.2">
      <c r="R2730" s="17" t="s">
        <v>21</v>
      </c>
      <c r="S2730" s="18">
        <f>_xll.qlInterestRateIndexFixingDate(IborIndex&amp;Tenor,T2730,Trigger)</f>
        <v>58540</v>
      </c>
      <c r="T2730" s="18">
        <f>_xll.qlCalendarAdvance(Calendar,T2729,R2730,"f",,Trigger)</f>
        <v>58544</v>
      </c>
      <c r="U2730" s="18">
        <f>_xll.qlInterestRateIndexMaturity(IborIndex&amp;Tenor,T2730,Trigger)</f>
        <v>58635</v>
      </c>
      <c r="V2730" s="22">
        <f>IFERROR(_xll.qlIndexFixing($V$1,S2730,,Trigger),NA())</f>
        <v>1.2087749245261209E-2</v>
      </c>
      <c r="W2730" s="22">
        <f>IFERROR(_xll.qlIndexFixing($W$1,S2730,,Trigger),NA())</f>
        <v>1.1407799819737796E-2</v>
      </c>
      <c r="X2730" s="17">
        <f t="shared" si="43"/>
        <v>6.7994942552341255</v>
      </c>
    </row>
    <row r="2731" spans="18:24" x14ac:dyDescent="0.2">
      <c r="R2731" s="17" t="s">
        <v>21</v>
      </c>
      <c r="S2731" s="18">
        <f>_xll.qlInterestRateIndexFixingDate(IborIndex&amp;Tenor,T2731,Trigger)</f>
        <v>58545</v>
      </c>
      <c r="T2731" s="18">
        <f>_xll.qlCalendarAdvance(Calendar,T2730,R2731,"f",,Trigger)</f>
        <v>58551</v>
      </c>
      <c r="U2731" s="18">
        <f>_xll.qlInterestRateIndexMaturity(IborIndex&amp;Tenor,T2731,Trigger)</f>
        <v>58642</v>
      </c>
      <c r="V2731" s="22">
        <f>IFERROR(_xll.qlIndexFixing($V$1,S2731,,Trigger),NA())</f>
        <v>1.2085624407211523E-2</v>
      </c>
      <c r="W2731" s="22">
        <f>IFERROR(_xll.qlIndexFixing($W$1,S2731,,Trigger),NA())</f>
        <v>1.1404167675592786E-2</v>
      </c>
      <c r="X2731" s="17">
        <f t="shared" si="43"/>
        <v>6.8145673161873654</v>
      </c>
    </row>
    <row r="2732" spans="18:24" x14ac:dyDescent="0.2">
      <c r="R2732" s="17" t="s">
        <v>21</v>
      </c>
      <c r="S2732" s="18">
        <f>_xll.qlInterestRateIndexFixingDate(IborIndex&amp;Tenor,T2732,Trigger)</f>
        <v>58554</v>
      </c>
      <c r="T2732" s="18">
        <f>_xll.qlCalendarAdvance(Calendar,T2731,R2732,"f",,Trigger)</f>
        <v>58558</v>
      </c>
      <c r="U2732" s="18">
        <f>_xll.qlInterestRateIndexMaturity(IborIndex&amp;Tenor,T2732,Trigger)</f>
        <v>58649</v>
      </c>
      <c r="V2732" s="22">
        <f>IFERROR(_xll.qlIndexFixing($V$1,S2732,,Trigger),NA())</f>
        <v>1.2083499570300266E-2</v>
      </c>
      <c r="W2732" s="22">
        <f>IFERROR(_xll.qlIndexFixing($W$1,S2732,,Trigger),NA())</f>
        <v>1.1400593231956763E-2</v>
      </c>
      <c r="X2732" s="17">
        <f t="shared" si="43"/>
        <v>6.8290633834350301</v>
      </c>
    </row>
    <row r="2733" spans="18:24" x14ac:dyDescent="0.2">
      <c r="R2733" s="17" t="s">
        <v>21</v>
      </c>
      <c r="S2733" s="18">
        <f>_xll.qlInterestRateIndexFixingDate(IborIndex&amp;Tenor,T2733,Trigger)</f>
        <v>58561</v>
      </c>
      <c r="T2733" s="18">
        <f>_xll.qlCalendarAdvance(Calendar,T2732,R2733,"f",,Trigger)</f>
        <v>58565</v>
      </c>
      <c r="U2733" s="18">
        <f>_xll.qlInterestRateIndexMaturity(IborIndex&amp;Tenor,T2733,Trigger)</f>
        <v>58657</v>
      </c>
      <c r="V2733" s="22">
        <f>IFERROR(_xll.qlIndexFixing($V$1,S2733,,Trigger),NA())</f>
        <v>1.2081425473400782E-2</v>
      </c>
      <c r="W2733" s="22">
        <f>IFERROR(_xll.qlIndexFixing($W$1,S2733,,Trigger),NA())</f>
        <v>1.1397016854645742E-2</v>
      </c>
      <c r="X2733" s="17">
        <f t="shared" si="43"/>
        <v>6.8440861875503947</v>
      </c>
    </row>
    <row r="2734" spans="18:24" x14ac:dyDescent="0.2">
      <c r="R2734" s="17" t="s">
        <v>21</v>
      </c>
      <c r="S2734" s="18">
        <f>_xll.qlInterestRateIndexFixingDate(IborIndex&amp;Tenor,T2734,Trigger)</f>
        <v>58568</v>
      </c>
      <c r="T2734" s="18">
        <f>_xll.qlCalendarAdvance(Calendar,T2733,R2734,"f",,Trigger)</f>
        <v>58572</v>
      </c>
      <c r="U2734" s="18">
        <f>_xll.qlInterestRateIndexMaturity(IborIndex&amp;Tenor,T2734,Trigger)</f>
        <v>58664</v>
      </c>
      <c r="V2734" s="22">
        <f>IFERROR(_xll.qlIndexFixing($V$1,S2734,,Trigger),NA())</f>
        <v>1.2079300567652032E-2</v>
      </c>
      <c r="W2734" s="22">
        <f>IFERROR(_xll.qlIndexFixing($W$1,S2734,,Trigger),NA())</f>
        <v>1.1393562159819881E-2</v>
      </c>
      <c r="X2734" s="17">
        <f t="shared" si="43"/>
        <v>6.857384078321517</v>
      </c>
    </row>
    <row r="2735" spans="18:24" x14ac:dyDescent="0.2">
      <c r="R2735" s="17" t="s">
        <v>21</v>
      </c>
      <c r="S2735" s="18">
        <f>_xll.qlInterestRateIndexFixingDate(IborIndex&amp;Tenor,T2735,Trigger)</f>
        <v>58575</v>
      </c>
      <c r="T2735" s="18">
        <f>_xll.qlCalendarAdvance(Calendar,T2734,R2735,"f",,Trigger)</f>
        <v>58579</v>
      </c>
      <c r="U2735" s="18">
        <f>_xll.qlInterestRateIndexMaturity(IborIndex&amp;Tenor,T2735,Trigger)</f>
        <v>58671</v>
      </c>
      <c r="V2735" s="22">
        <f>IFERROR(_xll.qlIndexFixing($V$1,S2735,,Trigger),NA())</f>
        <v>1.2077175663054537E-2</v>
      </c>
      <c r="W2735" s="22">
        <f>IFERROR(_xll.qlIndexFixing($W$1,S2735,,Trigger),NA())</f>
        <v>1.1390165476199423E-2</v>
      </c>
      <c r="X2735" s="17">
        <f t="shared" si="43"/>
        <v>6.8701018685511475</v>
      </c>
    </row>
    <row r="2736" spans="18:24" x14ac:dyDescent="0.2">
      <c r="R2736" s="17" t="s">
        <v>21</v>
      </c>
      <c r="S2736" s="18">
        <f>_xll.qlInterestRateIndexFixingDate(IborIndex&amp;Tenor,T2736,Trigger)</f>
        <v>58582</v>
      </c>
      <c r="T2736" s="18">
        <f>_xll.qlCalendarAdvance(Calendar,T2735,R2736,"f",,Trigger)</f>
        <v>58586</v>
      </c>
      <c r="U2736" s="18">
        <f>_xll.qlInterestRateIndexMaturity(IborIndex&amp;Tenor,T2736,Trigger)</f>
        <v>58678</v>
      </c>
      <c r="V2736" s="22">
        <f>IFERROR(_xll.qlIndexFixing($V$1,S2736,,Trigger),NA())</f>
        <v>1.2075050759605689E-2</v>
      </c>
      <c r="W2736" s="22">
        <f>IFERROR(_xll.qlIndexFixing($W$1,S2736,,Trigger),NA())</f>
        <v>1.1386826904340454E-2</v>
      </c>
      <c r="X2736" s="17">
        <f t="shared" si="43"/>
        <v>6.8822385526523533</v>
      </c>
    </row>
    <row r="2737" spans="18:24" x14ac:dyDescent="0.2">
      <c r="R2737" s="17" t="s">
        <v>21</v>
      </c>
      <c r="S2737" s="18">
        <f>_xll.qlInterestRateIndexFixingDate(IborIndex&amp;Tenor,T2737,Trigger)</f>
        <v>58589</v>
      </c>
      <c r="T2737" s="18">
        <f>_xll.qlCalendarAdvance(Calendar,T2736,R2737,"f",,Trigger)</f>
        <v>58593</v>
      </c>
      <c r="U2737" s="18">
        <f>_xll.qlInterestRateIndexMaturity(IborIndex&amp;Tenor,T2737,Trigger)</f>
        <v>58685</v>
      </c>
      <c r="V2737" s="22">
        <f>IFERROR(_xll.qlIndexFixing($V$1,S2737,,Trigger),NA())</f>
        <v>1.2072925857309831E-2</v>
      </c>
      <c r="W2737" s="22">
        <f>IFERROR(_xll.qlIndexFixing($W$1,S2737,,Trigger),NA())</f>
        <v>1.1383546544800798E-2</v>
      </c>
      <c r="X2737" s="17">
        <f t="shared" si="43"/>
        <v>6.8937931250903288</v>
      </c>
    </row>
    <row r="2738" spans="18:24" x14ac:dyDescent="0.2">
      <c r="R2738" s="17" t="s">
        <v>21</v>
      </c>
      <c r="S2738" s="18">
        <f>_xll.qlInterestRateIndexFixingDate(IborIndex&amp;Tenor,T2738,Trigger)</f>
        <v>58596</v>
      </c>
      <c r="T2738" s="18">
        <f>_xll.qlCalendarAdvance(Calendar,T2737,R2738,"f",,Trigger)</f>
        <v>58600</v>
      </c>
      <c r="U2738" s="18">
        <f>_xll.qlInterestRateIndexMaturity(IborIndex&amp;Tenor,T2738,Trigger)</f>
        <v>58692</v>
      </c>
      <c r="V2738" s="22">
        <f>IFERROR(_xll.qlIndexFixing($V$1,S2738,,Trigger),NA())</f>
        <v>1.2070800956162619E-2</v>
      </c>
      <c r="W2738" s="22">
        <f>IFERROR(_xll.qlIndexFixing($W$1,S2738,,Trigger),NA())</f>
        <v>1.1380324498140883E-2</v>
      </c>
      <c r="X2738" s="17">
        <f t="shared" si="43"/>
        <v>6.9047645802173578</v>
      </c>
    </row>
    <row r="2739" spans="18:24" x14ac:dyDescent="0.2">
      <c r="R2739" s="17" t="s">
        <v>21</v>
      </c>
      <c r="S2739" s="18">
        <f>_xll.qlInterestRateIndexFixingDate(IborIndex&amp;Tenor,T2739,Trigger)</f>
        <v>58603</v>
      </c>
      <c r="T2739" s="18">
        <f>_xll.qlCalendarAdvance(Calendar,T2738,R2739,"f",,Trigger)</f>
        <v>58607</v>
      </c>
      <c r="U2739" s="18">
        <f>_xll.qlInterestRateIndexMaturity(IborIndex&amp;Tenor,T2739,Trigger)</f>
        <v>58699</v>
      </c>
      <c r="V2739" s="22">
        <f>IFERROR(_xll.qlIndexFixing($V$1,S2739,,Trigger),NA())</f>
        <v>1.2068676056165791E-2</v>
      </c>
      <c r="W2739" s="22">
        <f>IFERROR(_xll.qlIndexFixing($W$1,S2739,,Trigger),NA())</f>
        <v>1.1377160864921142E-2</v>
      </c>
      <c r="X2739" s="17">
        <f t="shared" si="43"/>
        <v>6.915151912446488</v>
      </c>
    </row>
    <row r="2740" spans="18:24" x14ac:dyDescent="0.2">
      <c r="R2740" s="17" t="s">
        <v>21</v>
      </c>
      <c r="S2740" s="18">
        <f>_xll.qlInterestRateIndexFixingDate(IborIndex&amp;Tenor,T2740,Trigger)</f>
        <v>58610</v>
      </c>
      <c r="T2740" s="18">
        <f>_xll.qlCalendarAdvance(Calendar,T2739,R2740,"f",,Trigger)</f>
        <v>58614</v>
      </c>
      <c r="U2740" s="18">
        <f>_xll.qlInterestRateIndexMaturity(IborIndex&amp;Tenor,T2740,Trigger)</f>
        <v>58706</v>
      </c>
      <c r="V2740" s="22">
        <f>IFERROR(_xll.qlIndexFixing($V$1,S2740,,Trigger),NA())</f>
        <v>1.2066551157319347E-2</v>
      </c>
      <c r="W2740" s="22">
        <f>IFERROR(_xll.qlIndexFixing($W$1,S2740,,Trigger),NA())</f>
        <v>1.1374055745708954E-2</v>
      </c>
      <c r="X2740" s="17">
        <f t="shared" si="43"/>
        <v>6.9249541161039287</v>
      </c>
    </row>
    <row r="2741" spans="18:24" x14ac:dyDescent="0.2">
      <c r="R2741" s="17" t="s">
        <v>21</v>
      </c>
      <c r="S2741" s="18">
        <f>_xll.qlInterestRateIndexFixingDate(IborIndex&amp;Tenor,T2741,Trigger)</f>
        <v>58617</v>
      </c>
      <c r="T2741" s="18">
        <f>_xll.qlCalendarAdvance(Calendar,T2740,R2741,"f",,Trigger)</f>
        <v>58621</v>
      </c>
      <c r="U2741" s="18">
        <f>_xll.qlInterestRateIndexMaturity(IborIndex&amp;Tenor,T2741,Trigger)</f>
        <v>58713</v>
      </c>
      <c r="V2741" s="22">
        <f>IFERROR(_xll.qlIndexFixing($V$1,S2741,,Trigger),NA())</f>
        <v>1.2064426259623288E-2</v>
      </c>
      <c r="W2741" s="22">
        <f>IFERROR(_xll.qlIndexFixing($W$1,S2741,,Trigger),NA())</f>
        <v>1.1371009241069959E-2</v>
      </c>
      <c r="X2741" s="17">
        <f t="shared" si="43"/>
        <v>6.93417018553329</v>
      </c>
    </row>
    <row r="2742" spans="18:24" x14ac:dyDescent="0.2">
      <c r="R2742" s="17" t="s">
        <v>21</v>
      </c>
      <c r="S2742" s="18">
        <f>_xll.qlInterestRateIndexFixingDate(IborIndex&amp;Tenor,T2742,Trigger)</f>
        <v>58624</v>
      </c>
      <c r="T2742" s="18">
        <f>_xll.qlCalendarAdvance(Calendar,T2741,R2742,"f",,Trigger)</f>
        <v>58628</v>
      </c>
      <c r="U2742" s="18">
        <f>_xll.qlInterestRateIndexMaturity(IborIndex&amp;Tenor,T2742,Trigger)</f>
        <v>58720</v>
      </c>
      <c r="V2742" s="22">
        <f>IFERROR(_xll.qlIndexFixing($V$1,S2742,,Trigger),NA())</f>
        <v>1.2062301363077612E-2</v>
      </c>
      <c r="W2742" s="22">
        <f>IFERROR(_xll.qlIndexFixing($W$1,S2742,,Trigger),NA())</f>
        <v>1.1368021451573278E-2</v>
      </c>
      <c r="X2742" s="17">
        <f t="shared" si="43"/>
        <v>6.9427991150433455</v>
      </c>
    </row>
    <row r="2743" spans="18:24" x14ac:dyDescent="0.2">
      <c r="R2743" s="17" t="s">
        <v>21</v>
      </c>
      <c r="S2743" s="18">
        <f>_xll.qlInterestRateIndexFixingDate(IborIndex&amp;Tenor,T2743,Trigger)</f>
        <v>58631</v>
      </c>
      <c r="T2743" s="18">
        <f>_xll.qlCalendarAdvance(Calendar,T2742,R2743,"f",,Trigger)</f>
        <v>58635</v>
      </c>
      <c r="U2743" s="18">
        <f>_xll.qlInterestRateIndexMaturity(IborIndex&amp;Tenor,T2743,Trigger)</f>
        <v>58727</v>
      </c>
      <c r="V2743" s="22">
        <f>IFERROR(_xll.qlIndexFixing($V$1,S2743,,Trigger),NA())</f>
        <v>1.2060176467681451E-2</v>
      </c>
      <c r="W2743" s="22">
        <f>IFERROR(_xll.qlIndexFixing($W$1,S2743,,Trigger),NA())</f>
        <v>1.1365092477788897E-2</v>
      </c>
      <c r="X2743" s="17">
        <f t="shared" si="43"/>
        <v>6.9508398989255422</v>
      </c>
    </row>
    <row r="2744" spans="18:24" x14ac:dyDescent="0.2">
      <c r="R2744" s="17" t="s">
        <v>21</v>
      </c>
      <c r="S2744" s="18">
        <f>_xll.qlInterestRateIndexFixingDate(IborIndex&amp;Tenor,T2744,Trigger)</f>
        <v>58638</v>
      </c>
      <c r="T2744" s="18">
        <f>_xll.qlCalendarAdvance(Calendar,T2743,R2744,"f",,Trigger)</f>
        <v>58642</v>
      </c>
      <c r="U2744" s="18">
        <f>_xll.qlInterestRateIndexMaturity(IborIndex&amp;Tenor,T2744,Trigger)</f>
        <v>58734</v>
      </c>
      <c r="V2744" s="22">
        <f>IFERROR(_xll.qlIndexFixing($V$1,S2744,,Trigger),NA())</f>
        <v>1.2058051573436545E-2</v>
      </c>
      <c r="W2744" s="22">
        <f>IFERROR(_xll.qlIndexFixing($W$1,S2744,,Trigger),NA())</f>
        <v>1.1362222420294625E-2</v>
      </c>
      <c r="X2744" s="17">
        <f t="shared" si="43"/>
        <v>6.9582915314191949</v>
      </c>
    </row>
    <row r="2745" spans="18:24" x14ac:dyDescent="0.2">
      <c r="R2745" s="17" t="s">
        <v>21</v>
      </c>
      <c r="S2745" s="18">
        <f>_xll.qlInterestRateIndexFixingDate(IborIndex&amp;Tenor,T2745,Trigger)</f>
        <v>58645</v>
      </c>
      <c r="T2745" s="18">
        <f>_xll.qlCalendarAdvance(Calendar,T2744,R2745,"f",,Trigger)</f>
        <v>58649</v>
      </c>
      <c r="U2745" s="18">
        <f>_xll.qlInterestRateIndexMaturity(IborIndex&amp;Tenor,T2745,Trigger)</f>
        <v>58741</v>
      </c>
      <c r="V2745" s="22">
        <f>IFERROR(_xll.qlIndexFixing($V$1,S2745,,Trigger),NA())</f>
        <v>1.2055926680342891E-2</v>
      </c>
      <c r="W2745" s="22">
        <f>IFERROR(_xll.qlIndexFixing($W$1,S2745,,Trigger),NA())</f>
        <v>1.1359411379663054E-2</v>
      </c>
      <c r="X2745" s="17">
        <f t="shared" si="43"/>
        <v>6.9651530067983689</v>
      </c>
    </row>
    <row r="2746" spans="18:24" x14ac:dyDescent="0.2">
      <c r="R2746" s="17" t="s">
        <v>21</v>
      </c>
      <c r="S2746" s="18">
        <f>_xll.qlInterestRateIndexFixingDate(IborIndex&amp;Tenor,T2746,Trigger)</f>
        <v>58652</v>
      </c>
      <c r="T2746" s="18">
        <f>_xll.qlCalendarAdvance(Calendar,T2745,R2746,"f",,Trigger)</f>
        <v>58656</v>
      </c>
      <c r="U2746" s="18">
        <f>_xll.qlInterestRateIndexMaturity(IborIndex&amp;Tenor,T2746,Trigger)</f>
        <v>58748</v>
      </c>
      <c r="V2746" s="22">
        <f>IFERROR(_xll.qlIndexFixing($V$1,S2746,,Trigger),NA())</f>
        <v>1.2053801788397883E-2</v>
      </c>
      <c r="W2746" s="22">
        <f>IFERROR(_xll.qlIndexFixing($W$1,S2746,,Trigger),NA())</f>
        <v>1.1356659456473728E-2</v>
      </c>
      <c r="X2746" s="17">
        <f t="shared" si="43"/>
        <v>6.971423319241544</v>
      </c>
    </row>
    <row r="2747" spans="18:24" x14ac:dyDescent="0.2">
      <c r="R2747" s="17" t="s">
        <v>21</v>
      </c>
      <c r="S2747" s="18">
        <f>_xll.qlInterestRateIndexFixingDate(IborIndex&amp;Tenor,T2747,Trigger)</f>
        <v>58659</v>
      </c>
      <c r="T2747" s="18">
        <f>_xll.qlCalendarAdvance(Calendar,T2746,R2747,"f",,Trigger)</f>
        <v>58663</v>
      </c>
      <c r="U2747" s="18">
        <f>_xll.qlInterestRateIndexMaturity(IborIndex&amp;Tenor,T2747,Trigger)</f>
        <v>58755</v>
      </c>
      <c r="V2747" s="22">
        <f>IFERROR(_xll.qlIndexFixing($V$1,S2747,,Trigger),NA())</f>
        <v>1.2051676897604129E-2</v>
      </c>
      <c r="W2747" s="22">
        <f>IFERROR(_xll.qlIndexFixing($W$1,S2747,,Trigger),NA())</f>
        <v>1.1353966751308798E-2</v>
      </c>
      <c r="X2747" s="17">
        <f t="shared" si="43"/>
        <v>6.977101462953307</v>
      </c>
    </row>
    <row r="2748" spans="18:24" x14ac:dyDescent="0.2">
      <c r="R2748" s="17" t="s">
        <v>21</v>
      </c>
      <c r="S2748" s="18">
        <f>_xll.qlInterestRateIndexFixingDate(IborIndex&amp;Tenor,T2748,Trigger)</f>
        <v>58666</v>
      </c>
      <c r="T2748" s="18">
        <f>_xll.qlCalendarAdvance(Calendar,T2747,R2748,"f",,Trigger)</f>
        <v>58670</v>
      </c>
      <c r="U2748" s="18">
        <f>_xll.qlInterestRateIndexMaturity(IborIndex&amp;Tenor,T2748,Trigger)</f>
        <v>58762</v>
      </c>
      <c r="V2748" s="22">
        <f>IFERROR(_xll.qlIndexFixing($V$1,S2748,,Trigger),NA())</f>
        <v>1.204955200795989E-2</v>
      </c>
      <c r="W2748" s="22">
        <f>IFERROR(_xll.qlIndexFixing($W$1,S2748,,Trigger),NA())</f>
        <v>1.1351333364750419E-2</v>
      </c>
      <c r="X2748" s="17">
        <f t="shared" si="43"/>
        <v>6.9821864320947054</v>
      </c>
    </row>
    <row r="2749" spans="18:24" x14ac:dyDescent="0.2">
      <c r="R2749" s="17" t="s">
        <v>21</v>
      </c>
      <c r="S2749" s="18">
        <f>_xll.qlInterestRateIndexFixingDate(IborIndex&amp;Tenor,T2749,Trigger)</f>
        <v>58673</v>
      </c>
      <c r="T2749" s="18">
        <f>_xll.qlCalendarAdvance(Calendar,T2748,R2749,"f",,Trigger)</f>
        <v>58677</v>
      </c>
      <c r="U2749" s="18">
        <f>_xll.qlInterestRateIndexMaturity(IborIndex&amp;Tenor,T2749,Trigger)</f>
        <v>58769</v>
      </c>
      <c r="V2749" s="22">
        <f>IFERROR(_xll.qlIndexFixing($V$1,S2749,,Trigger),NA())</f>
        <v>1.2047427119466903E-2</v>
      </c>
      <c r="W2749" s="22">
        <f>IFERROR(_xll.qlIndexFixing($W$1,S2749,,Trigger),NA())</f>
        <v>1.1348759397383345E-2</v>
      </c>
      <c r="X2749" s="17">
        <f t="shared" si="43"/>
        <v>6.9866772208355794</v>
      </c>
    </row>
    <row r="2750" spans="18:24" x14ac:dyDescent="0.2">
      <c r="R2750" s="17" t="s">
        <v>21</v>
      </c>
      <c r="S2750" s="18">
        <f>_xll.qlInterestRateIndexFixingDate(IborIndex&amp;Tenor,T2750,Trigger)</f>
        <v>58680</v>
      </c>
      <c r="T2750" s="18">
        <f>_xll.qlCalendarAdvance(Calendar,T2749,R2750,"f",,Trigger)</f>
        <v>58684</v>
      </c>
      <c r="U2750" s="18">
        <f>_xll.qlInterestRateIndexMaturity(IborIndex&amp;Tenor,T2750,Trigger)</f>
        <v>58775</v>
      </c>
      <c r="V2750" s="22">
        <f>IFERROR(_xll.qlIndexFixing($V$1,S2750,,Trigger),NA())</f>
        <v>1.2045252700450593E-2</v>
      </c>
      <c r="W2750" s="22">
        <f>IFERROR(_xll.qlIndexFixing($W$1,S2750,,Trigger),NA())</f>
        <v>1.1346234668259882E-2</v>
      </c>
      <c r="X2750" s="17">
        <f t="shared" si="43"/>
        <v>6.9901803219071104</v>
      </c>
    </row>
    <row r="2751" spans="18:24" x14ac:dyDescent="0.2">
      <c r="R2751" s="17" t="s">
        <v>21</v>
      </c>
      <c r="S2751" s="18">
        <f>_xll.qlInterestRateIndexFixingDate(IborIndex&amp;Tenor,T2751,Trigger)</f>
        <v>58687</v>
      </c>
      <c r="T2751" s="18">
        <f>_xll.qlCalendarAdvance(Calendar,T2750,R2751,"f",,Trigger)</f>
        <v>58691</v>
      </c>
      <c r="U2751" s="18">
        <f>_xll.qlInterestRateIndexMaturity(IborIndex&amp;Tenor,T2751,Trigger)</f>
        <v>58782</v>
      </c>
      <c r="V2751" s="22">
        <f>IFERROR(_xll.qlIndexFixing($V$1,S2751,,Trigger),NA())</f>
        <v>1.2043127885157209E-2</v>
      </c>
      <c r="W2751" s="22">
        <f>IFERROR(_xll.qlIndexFixing($W$1,S2751,,Trigger),NA())</f>
        <v>1.1343775640831607E-2</v>
      </c>
      <c r="X2751" s="17">
        <f t="shared" si="43"/>
        <v>6.9935224432560172</v>
      </c>
    </row>
    <row r="2752" spans="18:24" x14ac:dyDescent="0.2">
      <c r="R2752" s="17" t="s">
        <v>21</v>
      </c>
      <c r="S2752" s="18">
        <f>_xll.qlInterestRateIndexFixingDate(IborIndex&amp;Tenor,T2752,Trigger)</f>
        <v>58694</v>
      </c>
      <c r="T2752" s="18">
        <f>_xll.qlCalendarAdvance(Calendar,T2751,R2752,"f",,Trigger)</f>
        <v>58698</v>
      </c>
      <c r="U2752" s="18">
        <f>_xll.qlInterestRateIndexMaturity(IborIndex&amp;Tenor,T2752,Trigger)</f>
        <v>58789</v>
      </c>
      <c r="V2752" s="22">
        <f>IFERROR(_xll.qlIndexFixing($V$1,S2752,,Trigger),NA())</f>
        <v>1.2041003071002254E-2</v>
      </c>
      <c r="W2752" s="22">
        <f>IFERROR(_xll.qlIndexFixing($W$1,S2752,,Trigger),NA())</f>
        <v>1.1341376325286244E-2</v>
      </c>
      <c r="X2752" s="17">
        <f t="shared" si="43"/>
        <v>6.9962674571600987</v>
      </c>
    </row>
    <row r="2753" spans="18:24" x14ac:dyDescent="0.2">
      <c r="R2753" s="17" t="s">
        <v>21</v>
      </c>
      <c r="S2753" s="18">
        <f>_xll.qlInterestRateIndexFixingDate(IborIndex&amp;Tenor,T2753,Trigger)</f>
        <v>58701</v>
      </c>
      <c r="T2753" s="18">
        <f>_xll.qlCalendarAdvance(Calendar,T2752,R2753,"f",,Trigger)</f>
        <v>58705</v>
      </c>
      <c r="U2753" s="18">
        <f>_xll.qlInterestRateIndexMaturity(IborIndex&amp;Tenor,T2753,Trigger)</f>
        <v>58796</v>
      </c>
      <c r="V2753" s="22">
        <f>IFERROR(_xll.qlIndexFixing($V$1,S2753,,Trigger),NA())</f>
        <v>1.2038878257983974E-2</v>
      </c>
      <c r="W2753" s="22">
        <f>IFERROR(_xll.qlIndexFixing($W$1,S2753,,Trigger),NA())</f>
        <v>1.1339036822220245E-2</v>
      </c>
      <c r="X2753" s="17">
        <f t="shared" si="43"/>
        <v>6.9984143576372855</v>
      </c>
    </row>
    <row r="2754" spans="18:24" x14ac:dyDescent="0.2">
      <c r="R2754" s="17" t="s">
        <v>21</v>
      </c>
      <c r="S2754" s="18">
        <f>_xll.qlInterestRateIndexFixingDate(IborIndex&amp;Tenor,T2754,Trigger)</f>
        <v>58708</v>
      </c>
      <c r="T2754" s="18">
        <f>_xll.qlCalendarAdvance(Calendar,T2753,R2754,"f",,Trigger)</f>
        <v>58712</v>
      </c>
      <c r="U2754" s="18">
        <f>_xll.qlInterestRateIndexMaturity(IborIndex&amp;Tenor,T2754,Trigger)</f>
        <v>58803</v>
      </c>
      <c r="V2754" s="22">
        <f>IFERROR(_xll.qlIndexFixing($V$1,S2754,,Trigger),NA())</f>
        <v>1.2036753446103244E-2</v>
      </c>
      <c r="W2754" s="22">
        <f>IFERROR(_xll.qlIndexFixing($W$1,S2754,,Trigger),NA())</f>
        <v>1.1336757232225674E-2</v>
      </c>
      <c r="X2754" s="17">
        <f t="shared" si="43"/>
        <v>6.9999621387756976</v>
      </c>
    </row>
    <row r="2755" spans="18:24" x14ac:dyDescent="0.2">
      <c r="R2755" s="17" t="s">
        <v>21</v>
      </c>
      <c r="S2755" s="18">
        <f>_xll.qlInterestRateIndexFixingDate(IborIndex&amp;Tenor,T2755,Trigger)</f>
        <v>58715</v>
      </c>
      <c r="T2755" s="18">
        <f>_xll.qlCalendarAdvance(Calendar,T2754,R2755,"f",,Trigger)</f>
        <v>58719</v>
      </c>
      <c r="U2755" s="18">
        <f>_xll.qlInterestRateIndexMaturity(IborIndex&amp;Tenor,T2755,Trigger)</f>
        <v>58811</v>
      </c>
      <c r="V2755" s="22">
        <f>IFERROR(_xll.qlIndexFixing($V$1,S2755,,Trigger),NA())</f>
        <v>1.2034677812663576E-2</v>
      </c>
      <c r="W2755" s="22">
        <f>IFERROR(_xll.qlIndexFixing($W$1,S2755,,Trigger),NA())</f>
        <v>1.1334569029346198E-2</v>
      </c>
      <c r="X2755" s="17">
        <f t="shared" si="43"/>
        <v>7.0010878331737763</v>
      </c>
    </row>
    <row r="2756" spans="18:24" x14ac:dyDescent="0.2">
      <c r="R2756" s="17" t="s">
        <v>21</v>
      </c>
      <c r="S2756" s="18">
        <f>_xll.qlInterestRateIndexFixingDate(IborIndex&amp;Tenor,T2756,Trigger)</f>
        <v>58722</v>
      </c>
      <c r="T2756" s="18">
        <f>_xll.qlCalendarAdvance(Calendar,T2755,R2756,"f",,Trigger)</f>
        <v>58726</v>
      </c>
      <c r="U2756" s="18">
        <f>_xll.qlInterestRateIndexMaturity(IborIndex&amp;Tenor,T2756,Trigger)</f>
        <v>58818</v>
      </c>
      <c r="V2756" s="22">
        <f>IFERROR(_xll.qlIndexFixing($V$1,S2756,,Trigger),NA())</f>
        <v>1.2032552932222409E-2</v>
      </c>
      <c r="W2756" s="22">
        <f>IFERROR(_xll.qlIndexFixing($W$1,S2756,,Trigger),NA())</f>
        <v>1.1332413812936511E-2</v>
      </c>
      <c r="X2756" s="17">
        <f t="shared" si="43"/>
        <v>7.0013911928589776</v>
      </c>
    </row>
    <row r="2757" spans="18:24" x14ac:dyDescent="0.2">
      <c r="R2757" s="17" t="s">
        <v>21</v>
      </c>
      <c r="S2757" s="18">
        <f>_xll.qlInterestRateIndexFixingDate(IborIndex&amp;Tenor,T2757,Trigger)</f>
        <v>58729</v>
      </c>
      <c r="T2757" s="18">
        <f>_xll.qlCalendarAdvance(Calendar,T2756,R2757,"f",,Trigger)</f>
        <v>58733</v>
      </c>
      <c r="U2757" s="18">
        <f>_xll.qlInterestRateIndexMaturity(IborIndex&amp;Tenor,T2757,Trigger)</f>
        <v>58825</v>
      </c>
      <c r="V2757" s="22">
        <f>IFERROR(_xll.qlIndexFixing($V$1,S2757,,Trigger),NA())</f>
        <v>1.2030428052931627E-2</v>
      </c>
      <c r="W2757" s="22">
        <f>IFERROR(_xll.qlIndexFixing($W$1,S2757,,Trigger),NA())</f>
        <v>1.1330318820496114E-2</v>
      </c>
      <c r="X2757" s="17">
        <f t="shared" si="43"/>
        <v>7.0010923243551266</v>
      </c>
    </row>
    <row r="2758" spans="18:24" x14ac:dyDescent="0.2">
      <c r="R2758" s="17" t="s">
        <v>21</v>
      </c>
      <c r="S2758" s="18">
        <f>_xll.qlInterestRateIndexFixingDate(IborIndex&amp;Tenor,T2758,Trigger)</f>
        <v>58736</v>
      </c>
      <c r="T2758" s="18">
        <f>_xll.qlCalendarAdvance(Calendar,T2757,R2758,"f",,Trigger)</f>
        <v>58740</v>
      </c>
      <c r="U2758" s="18">
        <f>_xll.qlInterestRateIndexMaturity(IborIndex&amp;Tenor,T2758,Trigger)</f>
        <v>58832</v>
      </c>
      <c r="V2758" s="22">
        <f>IFERROR(_xll.qlIndexFixing($V$1,S2758,,Trigger),NA())</f>
        <v>1.202830317479036E-2</v>
      </c>
      <c r="W2758" s="22">
        <f>IFERROR(_xll.qlIndexFixing($W$1,S2758,,Trigger),NA())</f>
        <v>1.1328284152631488E-2</v>
      </c>
      <c r="X2758" s="17">
        <f t="shared" si="43"/>
        <v>7.0001902215887162</v>
      </c>
    </row>
    <row r="2759" spans="18:24" x14ac:dyDescent="0.2">
      <c r="R2759" s="17" t="s">
        <v>21</v>
      </c>
      <c r="S2759" s="18">
        <f>_xll.qlInterestRateIndexFixingDate(IborIndex&amp;Tenor,T2759,Trigger)</f>
        <v>58743</v>
      </c>
      <c r="T2759" s="18">
        <f>_xll.qlCalendarAdvance(Calendar,T2758,R2759,"f",,Trigger)</f>
        <v>58747</v>
      </c>
      <c r="U2759" s="18">
        <f>_xll.qlInterestRateIndexMaturity(IborIndex&amp;Tenor,T2759,Trigger)</f>
        <v>58839</v>
      </c>
      <c r="V2759" s="22">
        <f>IFERROR(_xll.qlIndexFixing($V$1,S2759,,Trigger),NA())</f>
        <v>1.2026178297800347E-2</v>
      </c>
      <c r="W2759" s="22">
        <f>IFERROR(_xll.qlIndexFixing($W$1,S2759,,Trigger),NA())</f>
        <v>1.1326309909952585E-2</v>
      </c>
      <c r="X2759" s="17">
        <f t="shared" si="43"/>
        <v>6.9986838784776193</v>
      </c>
    </row>
    <row r="2760" spans="18:24" x14ac:dyDescent="0.2">
      <c r="R2760" s="17" t="s">
        <v>21</v>
      </c>
      <c r="S2760" s="18">
        <f>_xll.qlInterestRateIndexFixingDate(IborIndex&amp;Tenor,T2760,Trigger)</f>
        <v>58750</v>
      </c>
      <c r="T2760" s="18">
        <f>_xll.qlCalendarAdvance(Calendar,T2759,R2760,"f",,Trigger)</f>
        <v>58754</v>
      </c>
      <c r="U2760" s="18">
        <f>_xll.qlInterestRateIndexMaturity(IborIndex&amp;Tenor,T2760,Trigger)</f>
        <v>58846</v>
      </c>
      <c r="V2760" s="22">
        <f>IFERROR(_xll.qlIndexFixing($V$1,S2760,,Trigger),NA())</f>
        <v>1.2024053421960716E-2</v>
      </c>
      <c r="W2760" s="22">
        <f>IFERROR(_xll.qlIndexFixing($W$1,S2760,,Trigger),NA())</f>
        <v>1.1324396193073707E-2</v>
      </c>
      <c r="X2760" s="17">
        <f t="shared" si="43"/>
        <v>6.9965722888700936</v>
      </c>
    </row>
    <row r="2761" spans="18:24" x14ac:dyDescent="0.2">
      <c r="R2761" s="17" t="s">
        <v>21</v>
      </c>
      <c r="S2761" s="18">
        <f>_xll.qlInterestRateIndexFixingDate(IborIndex&amp;Tenor,T2761,Trigger)</f>
        <v>58757</v>
      </c>
      <c r="T2761" s="18">
        <f>_xll.qlCalendarAdvance(Calendar,T2760,R2761,"f",,Trigger)</f>
        <v>58761</v>
      </c>
      <c r="U2761" s="18">
        <f>_xll.qlInterestRateIndexMaturity(IborIndex&amp;Tenor,T2761,Trigger)</f>
        <v>58853</v>
      </c>
      <c r="V2761" s="22">
        <f>IFERROR(_xll.qlIndexFixing($V$1,S2761,,Trigger),NA())</f>
        <v>1.2021928547271471E-2</v>
      </c>
      <c r="W2761" s="22">
        <f>IFERROR(_xll.qlIndexFixing($W$1,S2761,,Trigger),NA())</f>
        <v>1.1322543102612628E-2</v>
      </c>
      <c r="X2761" s="17">
        <f t="shared" si="43"/>
        <v>6.99385444658843</v>
      </c>
    </row>
    <row r="2762" spans="18:24" x14ac:dyDescent="0.2">
      <c r="R2762" s="17" t="s">
        <v>21</v>
      </c>
      <c r="S2762" s="18">
        <f>_xll.qlInterestRateIndexFixingDate(IborIndex&amp;Tenor,T2762,Trigger)</f>
        <v>58764</v>
      </c>
      <c r="T2762" s="18">
        <f>_xll.qlCalendarAdvance(Calendar,T2761,R2762,"f",,Trigger)</f>
        <v>58768</v>
      </c>
      <c r="U2762" s="18">
        <f>_xll.qlInterestRateIndexMaturity(IborIndex&amp;Tenor,T2762,Trigger)</f>
        <v>58860</v>
      </c>
      <c r="V2762" s="22">
        <f>IFERROR(_xll.qlIndexFixing($V$1,S2762,,Trigger),NA())</f>
        <v>1.201980367373261E-2</v>
      </c>
      <c r="W2762" s="22">
        <f>IFERROR(_xll.qlIndexFixing($W$1,S2762,,Trigger),NA())</f>
        <v>1.1320750739185386E-2</v>
      </c>
      <c r="X2762" s="17">
        <f t="shared" si="43"/>
        <v>6.9905293454722468</v>
      </c>
    </row>
    <row r="2763" spans="18:24" x14ac:dyDescent="0.2">
      <c r="R2763" s="17" t="s">
        <v>21</v>
      </c>
      <c r="S2763" s="18">
        <f>_xll.qlInterestRateIndexFixingDate(IborIndex&amp;Tenor,T2763,Trigger)</f>
        <v>58771</v>
      </c>
      <c r="T2763" s="18">
        <f>_xll.qlCalendarAdvance(Calendar,T2762,R2763,"f",,Trigger)</f>
        <v>58775</v>
      </c>
      <c r="U2763" s="18">
        <f>_xll.qlInterestRateIndexMaturity(IborIndex&amp;Tenor,T2763,Trigger)</f>
        <v>58865</v>
      </c>
      <c r="V2763" s="22">
        <f>IFERROR(_xll.qlIndexFixing($V$1,S2763,,Trigger),NA())</f>
        <v>1.2017581573759095E-2</v>
      </c>
      <c r="W2763" s="22">
        <f>IFERROR(_xll.qlIndexFixing($W$1,S2763,,Trigger),NA())</f>
        <v>1.1318888430193574E-2</v>
      </c>
      <c r="X2763" s="17">
        <f t="shared" si="43"/>
        <v>6.9869314356552081</v>
      </c>
    </row>
    <row r="2764" spans="18:24" x14ac:dyDescent="0.2">
      <c r="R2764" s="17" t="s">
        <v>21</v>
      </c>
      <c r="S2764" s="18">
        <f>_xll.qlInterestRateIndexFixingDate(IborIndex&amp;Tenor,T2764,Trigger)</f>
        <v>58778</v>
      </c>
      <c r="T2764" s="18">
        <f>_xll.qlCalendarAdvance(Calendar,T2763,R2764,"f",,Trigger)</f>
        <v>58782</v>
      </c>
      <c r="U2764" s="18">
        <f>_xll.qlInterestRateIndexMaturity(IborIndex&amp;Tenor,T2764,Trigger)</f>
        <v>58872</v>
      </c>
      <c r="V2764" s="22">
        <f>IFERROR(_xll.qlIndexFixing($V$1,S2764,,Trigger),NA())</f>
        <v>1.2015456843991856E-2</v>
      </c>
      <c r="W2764" s="22">
        <f>IFERROR(_xll.qlIndexFixing($W$1,S2764,,Trigger),NA())</f>
        <v>1.1317209186780808E-2</v>
      </c>
      <c r="X2764" s="17">
        <f t="shared" si="43"/>
        <v>6.9824765721104853</v>
      </c>
    </row>
    <row r="2765" spans="18:24" x14ac:dyDescent="0.2">
      <c r="R2765" s="17" t="s">
        <v>21</v>
      </c>
      <c r="S2765" s="18">
        <f>_xll.qlInterestRateIndexFixingDate(IborIndex&amp;Tenor,T2765,Trigger)</f>
        <v>58785</v>
      </c>
      <c r="T2765" s="18">
        <f>_xll.qlCalendarAdvance(Calendar,T2764,R2765,"f",,Trigger)</f>
        <v>58789</v>
      </c>
      <c r="U2765" s="18">
        <f>_xll.qlInterestRateIndexMaturity(IborIndex&amp;Tenor,T2765,Trigger)</f>
        <v>58879</v>
      </c>
      <c r="V2765" s="22">
        <f>IFERROR(_xll.qlIndexFixing($V$1,S2765,,Trigger),NA())</f>
        <v>1.2013332115349939E-2</v>
      </c>
      <c r="W2765" s="22">
        <f>IFERROR(_xll.qlIndexFixing($W$1,S2765,,Trigger),NA())</f>
        <v>1.1315590954053434E-2</v>
      </c>
      <c r="X2765" s="17">
        <f t="shared" si="43"/>
        <v>6.9774116129650565</v>
      </c>
    </row>
    <row r="2766" spans="18:24" x14ac:dyDescent="0.2">
      <c r="R2766" s="17" t="s">
        <v>21</v>
      </c>
      <c r="S2766" s="18">
        <f>_xll.qlInterestRateIndexFixingDate(IborIndex&amp;Tenor,T2766,Trigger)</f>
        <v>58792</v>
      </c>
      <c r="T2766" s="18">
        <f>_xll.qlCalendarAdvance(Calendar,T2765,R2766,"f",,Trigger)</f>
        <v>58796</v>
      </c>
      <c r="U2766" s="18">
        <f>_xll.qlInterestRateIndexMaturity(IborIndex&amp;Tenor,T2766,Trigger)</f>
        <v>58886</v>
      </c>
      <c r="V2766" s="22">
        <f>IFERROR(_xll.qlIndexFixing($V$1,S2766,,Trigger),NA())</f>
        <v>1.2011207387833345E-2</v>
      </c>
      <c r="W2766" s="22">
        <f>IFERROR(_xll.qlIndexFixing($W$1,S2766,,Trigger),NA())</f>
        <v>1.1314033832634074E-2</v>
      </c>
      <c r="X2766" s="17">
        <f t="shared" si="43"/>
        <v>6.9717355519927082</v>
      </c>
    </row>
    <row r="2767" spans="18:24" x14ac:dyDescent="0.2">
      <c r="R2767" s="17" t="s">
        <v>21</v>
      </c>
      <c r="S2767" s="18">
        <f>_xll.qlInterestRateIndexFixingDate(IborIndex&amp;Tenor,T2767,Trigger)</f>
        <v>58799</v>
      </c>
      <c r="T2767" s="18">
        <f>_xll.qlCalendarAdvance(Calendar,T2766,R2767,"f",,Trigger)</f>
        <v>58803</v>
      </c>
      <c r="U2767" s="18">
        <f>_xll.qlInterestRateIndexMaturity(IborIndex&amp;Tenor,T2767,Trigger)</f>
        <v>58893</v>
      </c>
      <c r="V2767" s="22">
        <f>IFERROR(_xll.qlIndexFixing($V$1,S2767,,Trigger),NA())</f>
        <v>1.2009082661442072E-2</v>
      </c>
      <c r="W2767" s="22">
        <f>IFERROR(_xll.qlIndexFixing($W$1,S2767,,Trigger),NA())</f>
        <v>1.1312537923152455E-2</v>
      </c>
      <c r="X2767" s="17">
        <f t="shared" si="43"/>
        <v>6.9654473828961727</v>
      </c>
    </row>
    <row r="2768" spans="18:24" x14ac:dyDescent="0.2">
      <c r="R2768" s="17" t="s">
        <v>21</v>
      </c>
      <c r="S2768" s="18">
        <f>_xll.qlInterestRateIndexFixingDate(IborIndex&amp;Tenor,T2768,Trigger)</f>
        <v>58806</v>
      </c>
      <c r="T2768" s="18">
        <f>_xll.qlCalendarAdvance(Calendar,T2767,R2768,"f",,Trigger)</f>
        <v>58810</v>
      </c>
      <c r="U2768" s="18">
        <f>_xll.qlInterestRateIndexMaturity(IborIndex&amp;Tenor,T2768,Trigger)</f>
        <v>58900</v>
      </c>
      <c r="V2768" s="22">
        <f>IFERROR(_xll.qlIndexFixing($V$1,S2768,,Trigger),NA())</f>
        <v>1.2006957936176121E-2</v>
      </c>
      <c r="W2768" s="22">
        <f>IFERROR(_xll.qlIndexFixing($W$1,S2768,,Trigger),NA())</f>
        <v>1.1311103326235639E-2</v>
      </c>
      <c r="X2768" s="17">
        <f t="shared" si="43"/>
        <v>6.9585460994048276</v>
      </c>
    </row>
    <row r="2769" spans="18:24" x14ac:dyDescent="0.2">
      <c r="R2769" s="17" t="s">
        <v>21</v>
      </c>
      <c r="S2769" s="18">
        <f>_xll.qlInterestRateIndexFixingDate(IborIndex&amp;Tenor,T2769,Trigger)</f>
        <v>58813</v>
      </c>
      <c r="T2769" s="18">
        <f>_xll.qlCalendarAdvance(Calendar,T2768,R2769,"f",,Trigger)</f>
        <v>58817</v>
      </c>
      <c r="U2769" s="18">
        <f>_xll.qlInterestRateIndexMaturity(IborIndex&amp;Tenor,T2769,Trigger)</f>
        <v>58908</v>
      </c>
      <c r="V2769" s="22">
        <f>IFERROR(_xll.qlIndexFixing($V$1,S2769,,Trigger),NA())</f>
        <v>1.2004881404431872E-2</v>
      </c>
      <c r="W2769" s="22">
        <f>IFERROR(_xll.qlIndexFixing($W$1,S2769,,Trigger),NA())</f>
        <v>1.1309821364072587E-2</v>
      </c>
      <c r="X2769" s="17">
        <f t="shared" si="43"/>
        <v>6.9506004035928441</v>
      </c>
    </row>
    <row r="2770" spans="18:24" x14ac:dyDescent="0.2">
      <c r="R2770" s="17" t="s">
        <v>21</v>
      </c>
      <c r="S2770" s="18">
        <f>_xll.qlInterestRateIndexFixingDate(IborIndex&amp;Tenor,T2770,Trigger)</f>
        <v>58820</v>
      </c>
      <c r="T2770" s="18">
        <f>_xll.qlCalendarAdvance(Calendar,T2769,R2770,"f",,Trigger)</f>
        <v>58824</v>
      </c>
      <c r="U2770" s="18">
        <f>_xll.qlInterestRateIndexMaturity(IborIndex&amp;Tenor,T2770,Trigger)</f>
        <v>58914</v>
      </c>
      <c r="V2770" s="22">
        <f>IFERROR(_xll.qlIndexFixing($V$1,S2770,,Trigger),NA())</f>
        <v>1.2002708489019298E-2</v>
      </c>
      <c r="W2770" s="22">
        <f>IFERROR(_xll.qlIndexFixing($W$1,S2770,,Trigger),NA())</f>
        <v>1.1308418472630422E-2</v>
      </c>
      <c r="X2770" s="17">
        <f t="shared" si="43"/>
        <v>6.9429001638887655</v>
      </c>
    </row>
    <row r="2771" spans="18:24" x14ac:dyDescent="0.2">
      <c r="R2771" s="17" t="s">
        <v>21</v>
      </c>
      <c r="S2771" s="18">
        <f>_xll.qlInterestRateIndexFixingDate(IborIndex&amp;Tenor,T2771,Trigger)</f>
        <v>58827</v>
      </c>
      <c r="T2771" s="18">
        <f>_xll.qlCalendarAdvance(Calendar,T2770,R2771,"f",,Trigger)</f>
        <v>58831</v>
      </c>
      <c r="U2771" s="18">
        <f>_xll.qlInterestRateIndexMaturity(IborIndex&amp;Tenor,T2771,Trigger)</f>
        <v>58921</v>
      </c>
      <c r="V2771" s="22">
        <f>IFERROR(_xll.qlIndexFixing($V$1,S2771,,Trigger),NA())</f>
        <v>1.2000583767128425E-2</v>
      </c>
      <c r="W2771" s="22">
        <f>IFERROR(_xll.qlIndexFixing($W$1,S2771,,Trigger),NA())</f>
        <v>1.1307168417213909E-2</v>
      </c>
      <c r="X2771" s="17">
        <f t="shared" si="43"/>
        <v>6.9341534991451681</v>
      </c>
    </row>
    <row r="2772" spans="18:24" x14ac:dyDescent="0.2">
      <c r="R2772" s="17" t="s">
        <v>21</v>
      </c>
      <c r="S2772" s="18">
        <f>_xll.qlInterestRateIndexFixingDate(IborIndex&amp;Tenor,T2772,Trigger)</f>
        <v>58834</v>
      </c>
      <c r="T2772" s="18">
        <f>_xll.qlCalendarAdvance(Calendar,T2771,R2772,"f",,Trigger)</f>
        <v>58838</v>
      </c>
      <c r="U2772" s="18">
        <f>_xll.qlInterestRateIndexMaturity(IborIndex&amp;Tenor,T2772,Trigger)</f>
        <v>58928</v>
      </c>
      <c r="V2772" s="22">
        <f>IFERROR(_xll.qlIndexFixing($V$1,S2772,,Trigger),NA())</f>
        <v>1.1998459046363763E-2</v>
      </c>
      <c r="W2772" s="22">
        <f>IFERROR(_xll.qlIndexFixing($W$1,S2772,,Trigger),NA())</f>
        <v>1.1305980076906863E-2</v>
      </c>
      <c r="X2772" s="17">
        <f t="shared" si="43"/>
        <v>6.9247896945690002</v>
      </c>
    </row>
    <row r="2773" spans="18:24" x14ac:dyDescent="0.2">
      <c r="R2773" s="17" t="s">
        <v>21</v>
      </c>
      <c r="S2773" s="18">
        <f>_xll.qlInterestRateIndexFixingDate(IborIndex&amp;Tenor,T2773,Trigger)</f>
        <v>58841</v>
      </c>
      <c r="T2773" s="18">
        <f>_xll.qlCalendarAdvance(Calendar,T2772,R2773,"f",,Trigger)</f>
        <v>58845</v>
      </c>
      <c r="U2773" s="18">
        <f>_xll.qlInterestRateIndexMaturity(IborIndex&amp;Tenor,T2773,Trigger)</f>
        <v>58935</v>
      </c>
      <c r="V2773" s="22">
        <f>IFERROR(_xll.qlIndexFixing($V$1,S2773,,Trigger),NA())</f>
        <v>1.1996334326723535E-2</v>
      </c>
      <c r="W2773" s="22">
        <f>IFERROR(_xll.qlIndexFixing($W$1,S2773,,Trigger),NA())</f>
        <v>1.130485355235411E-2</v>
      </c>
      <c r="X2773" s="17">
        <f t="shared" si="43"/>
        <v>6.9148077436942401</v>
      </c>
    </row>
    <row r="2774" spans="18:24" x14ac:dyDescent="0.2">
      <c r="R2774" s="17" t="s">
        <v>21</v>
      </c>
      <c r="S2774" s="18">
        <f>_xll.qlInterestRateIndexFixingDate(IborIndex&amp;Tenor,T2774,Trigger)</f>
        <v>58848</v>
      </c>
      <c r="T2774" s="18">
        <f>_xll.qlCalendarAdvance(Calendar,T2773,R2774,"f",,Trigger)</f>
        <v>58852</v>
      </c>
      <c r="U2774" s="18">
        <f>_xll.qlInterestRateIndexMaturity(IborIndex&amp;Tenor,T2774,Trigger)</f>
        <v>58942</v>
      </c>
      <c r="V2774" s="22">
        <f>IFERROR(_xll.qlIndexFixing($V$1,S2774,,Trigger),NA())</f>
        <v>1.1994209608208628E-2</v>
      </c>
      <c r="W2774" s="22">
        <f>IFERROR(_xll.qlIndexFixing($W$1,S2774,,Trigger),NA())</f>
        <v>1.1303788944197812E-2</v>
      </c>
      <c r="X2774" s="17">
        <f t="shared" si="43"/>
        <v>6.904206640108157</v>
      </c>
    </row>
    <row r="2775" spans="18:24" x14ac:dyDescent="0.2">
      <c r="R2775" s="17" t="s">
        <v>21</v>
      </c>
      <c r="S2775" s="18">
        <f>_xll.qlInterestRateIndexFixingDate(IborIndex&amp;Tenor,T2775,Trigger)</f>
        <v>58855</v>
      </c>
      <c r="T2775" s="18">
        <f>_xll.qlCalendarAdvance(Calendar,T2774,R2775,"f",,Trigger)</f>
        <v>58859</v>
      </c>
      <c r="U2775" s="18">
        <f>_xll.qlInterestRateIndexMaturity(IborIndex&amp;Tenor,T2775,Trigger)</f>
        <v>58949</v>
      </c>
      <c r="V2775" s="22">
        <f>IFERROR(_xll.qlIndexFixing($V$1,S2775,,Trigger),NA())</f>
        <v>1.1992084890819044E-2</v>
      </c>
      <c r="W2775" s="22">
        <f>IFERROR(_xll.qlIndexFixing($W$1,S2775,,Trigger),NA())</f>
        <v>1.13027863530899E-2</v>
      </c>
      <c r="X2775" s="17">
        <f t="shared" si="43"/>
        <v>6.8929853772914385</v>
      </c>
    </row>
    <row r="2776" spans="18:24" x14ac:dyDescent="0.2">
      <c r="R2776" s="17" t="s">
        <v>21</v>
      </c>
      <c r="S2776" s="18">
        <f>_xll.qlInterestRateIndexFixingDate(IborIndex&amp;Tenor,T2776,Trigger)</f>
        <v>58862</v>
      </c>
      <c r="T2776" s="18">
        <f>_xll.qlCalendarAdvance(Calendar,T2775,R2776,"f",,Trigger)</f>
        <v>58866</v>
      </c>
      <c r="U2776" s="18">
        <f>_xll.qlInterestRateIndexMaturity(IborIndex&amp;Tenor,T2776,Trigger)</f>
        <v>58958</v>
      </c>
      <c r="V2776" s="22">
        <f>IFERROR(_xll.qlIndexFixing($V$1,S2776,,Trigger),NA())</f>
        <v>1.1990055564968457E-2</v>
      </c>
      <c r="W2776" s="22">
        <f>IFERROR(_xll.qlIndexFixing($W$1,S2776,,Trigger),NA())</f>
        <v>1.1302090342637421E-2</v>
      </c>
      <c r="X2776" s="17">
        <f t="shared" si="43"/>
        <v>6.8796522233103596</v>
      </c>
    </row>
    <row r="2777" spans="18:24" x14ac:dyDescent="0.2">
      <c r="R2777" s="17" t="s">
        <v>21</v>
      </c>
      <c r="S2777" s="18">
        <f>_xll.qlInterestRateIndexFixingDate(IborIndex&amp;Tenor,T2777,Trigger)</f>
        <v>58869</v>
      </c>
      <c r="T2777" s="18">
        <f>_xll.qlCalendarAdvance(Calendar,T2776,R2777,"f",,Trigger)</f>
        <v>58873</v>
      </c>
      <c r="U2777" s="18">
        <f>_xll.qlInterestRateIndexMaturity(IborIndex&amp;Tenor,T2777,Trigger)</f>
        <v>58965</v>
      </c>
      <c r="V2777" s="22">
        <f>IFERROR(_xll.qlIndexFixing($V$1,S2777,,Trigger),NA())</f>
        <v>1.198793070868362E-2</v>
      </c>
      <c r="W2777" s="22">
        <f>IFERROR(_xll.qlIndexFixing($W$1,S2777,,Trigger),NA())</f>
        <v>1.1301220960791777E-2</v>
      </c>
      <c r="X2777" s="17">
        <f t="shared" si="43"/>
        <v>6.8670974789184287</v>
      </c>
    </row>
    <row r="2778" spans="18:24" x14ac:dyDescent="0.2">
      <c r="R2778" s="17" t="s">
        <v>21</v>
      </c>
      <c r="S2778" s="18">
        <f>_xll.qlInterestRateIndexFixingDate(IborIndex&amp;Tenor,T2778,Trigger)</f>
        <v>58876</v>
      </c>
      <c r="T2778" s="18">
        <f>_xll.qlCalendarAdvance(Calendar,T2777,R2778,"f",,Trigger)</f>
        <v>58880</v>
      </c>
      <c r="U2778" s="18">
        <f>_xll.qlInterestRateIndexMaturity(IborIndex&amp;Tenor,T2778,Trigger)</f>
        <v>58972</v>
      </c>
      <c r="V2778" s="22">
        <f>IFERROR(_xll.qlIndexFixing($V$1,S2778,,Trigger),NA())</f>
        <v>1.1985805853550035E-2</v>
      </c>
      <c r="W2778" s="22">
        <f>IFERROR(_xll.qlIndexFixing($W$1,S2778,,Trigger),NA())</f>
        <v>1.1300413916246671E-2</v>
      </c>
      <c r="X2778" s="17">
        <f t="shared" si="43"/>
        <v>6.853919373033639</v>
      </c>
    </row>
    <row r="2779" spans="18:24" x14ac:dyDescent="0.2">
      <c r="R2779" s="17" t="s">
        <v>21</v>
      </c>
      <c r="S2779" s="18">
        <f>_xll.qlInterestRateIndexFixingDate(IborIndex&amp;Tenor,T2779,Trigger)</f>
        <v>58883</v>
      </c>
      <c r="T2779" s="18">
        <f>_xll.qlCalendarAdvance(Calendar,T2778,R2779,"f",,Trigger)</f>
        <v>58887</v>
      </c>
      <c r="U2779" s="18">
        <f>_xll.qlInterestRateIndexMaturity(IborIndex&amp;Tenor,T2779,Trigger)</f>
        <v>58979</v>
      </c>
      <c r="V2779" s="22">
        <f>IFERROR(_xll.qlIndexFixing($V$1,S2779,,Trigger),NA())</f>
        <v>1.1983680999566836E-2</v>
      </c>
      <c r="W2779" s="22">
        <f>IFERROR(_xll.qlIndexFixing($W$1,S2779,,Trigger),NA())</f>
        <v>1.1299669309668536E-2</v>
      </c>
      <c r="X2779" s="17">
        <f t="shared" si="43"/>
        <v>6.8401168989829992</v>
      </c>
    </row>
    <row r="2780" spans="18:24" x14ac:dyDescent="0.2">
      <c r="R2780" s="17" t="s">
        <v>21</v>
      </c>
      <c r="S2780" s="18">
        <f>_xll.qlInterestRateIndexFixingDate(IborIndex&amp;Tenor,T2780,Trigger)</f>
        <v>58890</v>
      </c>
      <c r="T2780" s="18">
        <f>_xll.qlCalendarAdvance(Calendar,T2779,R2780,"f",,Trigger)</f>
        <v>58894</v>
      </c>
      <c r="U2780" s="18">
        <f>_xll.qlInterestRateIndexMaturity(IborIndex&amp;Tenor,T2780,Trigger)</f>
        <v>58986</v>
      </c>
      <c r="V2780" s="22">
        <f>IFERROR(_xll.qlIndexFixing($V$1,S2780,,Trigger),NA())</f>
        <v>1.1981556146732282E-2</v>
      </c>
      <c r="W2780" s="22">
        <f>IFERROR(_xll.qlIndexFixing($W$1,S2780,,Trigger),NA())</f>
        <v>1.1298987241725541E-2</v>
      </c>
      <c r="X2780" s="17">
        <f t="shared" ref="X2780:X2843" si="44">(V2780-W2780)*10000</f>
        <v>6.8256890500674112</v>
      </c>
    </row>
    <row r="2781" spans="18:24" x14ac:dyDescent="0.2">
      <c r="R2781" s="17" t="s">
        <v>21</v>
      </c>
      <c r="S2781" s="18">
        <f>_xll.qlInterestRateIndexFixingDate(IborIndex&amp;Tenor,T2781,Trigger)</f>
        <v>58897</v>
      </c>
      <c r="T2781" s="18">
        <f>_xll.qlCalendarAdvance(Calendar,T2780,R2781,"f",,Trigger)</f>
        <v>58901</v>
      </c>
      <c r="U2781" s="18">
        <f>_xll.qlInterestRateIndexMaturity(IborIndex&amp;Tenor,T2781,Trigger)</f>
        <v>58992</v>
      </c>
      <c r="V2781" s="22">
        <f>IFERROR(_xll.qlIndexFixing($V$1,S2781,,Trigger),NA())</f>
        <v>1.1979383955414674E-2</v>
      </c>
      <c r="W2781" s="22">
        <f>IFERROR(_xll.qlIndexFixing($W$1,S2781,,Trigger),NA())</f>
        <v>1.129822309177924E-2</v>
      </c>
      <c r="X2781" s="17">
        <f t="shared" si="44"/>
        <v>6.8116086363543413</v>
      </c>
    </row>
    <row r="2782" spans="18:24" x14ac:dyDescent="0.2">
      <c r="R2782" s="17" t="s">
        <v>21</v>
      </c>
      <c r="S2782" s="18">
        <f>_xll.qlInterestRateIndexFixingDate(IborIndex&amp;Tenor,T2782,Trigger)</f>
        <v>58902</v>
      </c>
      <c r="T2782" s="18">
        <f>_xll.qlCalendarAdvance(Calendar,T2781,R2782,"f",,Trigger)</f>
        <v>58908</v>
      </c>
      <c r="U2782" s="18">
        <f>_xll.qlInterestRateIndexMaturity(IborIndex&amp;Tenor,T2782,Trigger)</f>
        <v>58999</v>
      </c>
      <c r="V2782" s="22">
        <f>IFERROR(_xll.qlIndexFixing($V$1,S2782,,Trigger),NA())</f>
        <v>1.1977259175392418E-2</v>
      </c>
      <c r="W2782" s="22">
        <f>IFERROR(_xll.qlIndexFixing($W$1,S2782,,Trigger),NA())</f>
        <v>1.1297661920273492E-2</v>
      </c>
      <c r="X2782" s="17">
        <f t="shared" si="44"/>
        <v>6.7959725511892648</v>
      </c>
    </row>
    <row r="2783" spans="18:24" x14ac:dyDescent="0.2">
      <c r="R2783" s="17" t="s">
        <v>21</v>
      </c>
      <c r="S2783" s="18">
        <f>_xll.qlInterestRateIndexFixingDate(IborIndex&amp;Tenor,T2783,Trigger)</f>
        <v>58911</v>
      </c>
      <c r="T2783" s="18">
        <f>_xll.qlCalendarAdvance(Calendar,T2782,R2783,"f",,Trigger)</f>
        <v>58915</v>
      </c>
      <c r="U2783" s="18">
        <f>_xll.qlInterestRateIndexMaturity(IborIndex&amp;Tenor,T2783,Trigger)</f>
        <v>59006</v>
      </c>
      <c r="V2783" s="22">
        <f>IFERROR(_xll.qlIndexFixing($V$1,S2783,,Trigger),NA())</f>
        <v>1.1975134396507712E-2</v>
      </c>
      <c r="W2783" s="22">
        <f>IFERROR(_xll.qlIndexFixing($W$1,S2783,,Trigger),NA())</f>
        <v>1.1297163580265113E-2</v>
      </c>
      <c r="X2783" s="17">
        <f t="shared" si="44"/>
        <v>6.7797081624259947</v>
      </c>
    </row>
    <row r="2784" spans="18:24" x14ac:dyDescent="0.2">
      <c r="R2784" s="17" t="s">
        <v>21</v>
      </c>
      <c r="S2784" s="18">
        <f>_xll.qlInterestRateIndexFixingDate(IborIndex&amp;Tenor,T2784,Trigger)</f>
        <v>58918</v>
      </c>
      <c r="T2784" s="18">
        <f>_xll.qlCalendarAdvance(Calendar,T2783,R2784,"f",,Trigger)</f>
        <v>58922</v>
      </c>
      <c r="U2784" s="18">
        <f>_xll.qlInterestRateIndexMaturity(IborIndex&amp;Tenor,T2784,Trigger)</f>
        <v>59013</v>
      </c>
      <c r="V2784" s="22">
        <f>IFERROR(_xll.qlIndexFixing($V$1,S2784,,Trigger),NA())</f>
        <v>1.1973009618759679E-2</v>
      </c>
      <c r="W2784" s="22">
        <f>IFERROR(_xll.qlIndexFixing($W$1,S2784,,Trigger),NA())</f>
        <v>1.1296728172427854E-2</v>
      </c>
      <c r="X2784" s="17">
        <f t="shared" si="44"/>
        <v>6.7628144633182474</v>
      </c>
    </row>
    <row r="2785" spans="18:24" x14ac:dyDescent="0.2">
      <c r="R2785" s="17" t="s">
        <v>21</v>
      </c>
      <c r="S2785" s="18">
        <f>_xll.qlInterestRateIndexFixingDate(IborIndex&amp;Tenor,T2785,Trigger)</f>
        <v>58925</v>
      </c>
      <c r="T2785" s="18">
        <f>_xll.qlCalendarAdvance(Calendar,T2784,R2785,"f",,Trigger)</f>
        <v>58929</v>
      </c>
      <c r="U2785" s="18">
        <f>_xll.qlInterestRateIndexMaturity(IborIndex&amp;Tenor,T2785,Trigger)</f>
        <v>59021</v>
      </c>
      <c r="V2785" s="22">
        <f>IFERROR(_xll.qlIndexFixing($V$1,S2785,,Trigger),NA())</f>
        <v>1.1970931899819619E-2</v>
      </c>
      <c r="W2785" s="22">
        <f>IFERROR(_xll.qlIndexFixing($W$1,S2785,,Trigger),NA())</f>
        <v>1.1296518505131258E-2</v>
      </c>
      <c r="X2785" s="17">
        <f t="shared" si="44"/>
        <v>6.7441339468836059</v>
      </c>
    </row>
    <row r="2786" spans="18:24" x14ac:dyDescent="0.2">
      <c r="R2786" s="17" t="s">
        <v>21</v>
      </c>
      <c r="S2786" s="18">
        <f>_xll.qlInterestRateIndexFixingDate(IborIndex&amp;Tenor,T2786,Trigger)</f>
        <v>58932</v>
      </c>
      <c r="T2786" s="18">
        <f>_xll.qlCalendarAdvance(Calendar,T2785,R2786,"f",,Trigger)</f>
        <v>58936</v>
      </c>
      <c r="U2786" s="18">
        <f>_xll.qlInterestRateIndexMaturity(IborIndex&amp;Tenor,T2786,Trigger)</f>
        <v>59028</v>
      </c>
      <c r="V2786" s="22">
        <f>IFERROR(_xll.qlIndexFixing($V$1,S2786,,Trigger),NA())</f>
        <v>1.1968807053889108E-2</v>
      </c>
      <c r="W2786" s="22">
        <f>IFERROR(_xll.qlIndexFixing($W$1,S2786,,Trigger),NA())</f>
        <v>1.1296213783196616E-2</v>
      </c>
      <c r="X2786" s="17">
        <f t="shared" si="44"/>
        <v>6.725932706924918</v>
      </c>
    </row>
    <row r="2787" spans="18:24" x14ac:dyDescent="0.2">
      <c r="R2787" s="17" t="s">
        <v>21</v>
      </c>
      <c r="S2787" s="18">
        <f>_xll.qlInterestRateIndexFixingDate(IborIndex&amp;Tenor,T2787,Trigger)</f>
        <v>58939</v>
      </c>
      <c r="T2787" s="18">
        <f>_xll.qlCalendarAdvance(Calendar,T2786,R2787,"f",,Trigger)</f>
        <v>58943</v>
      </c>
      <c r="U2787" s="18">
        <f>_xll.qlInterestRateIndexMaturity(IborIndex&amp;Tenor,T2787,Trigger)</f>
        <v>59035</v>
      </c>
      <c r="V2787" s="22">
        <f>IFERROR(_xll.qlIndexFixing($V$1,S2787,,Trigger),NA())</f>
        <v>1.1966682209107243E-2</v>
      </c>
      <c r="W2787" s="22">
        <f>IFERROR(_xll.qlIndexFixing($W$1,S2787,,Trigger),NA())</f>
        <v>1.129597230465945E-2</v>
      </c>
      <c r="X2787" s="17">
        <f t="shared" si="44"/>
        <v>6.7070990444779293</v>
      </c>
    </row>
    <row r="2788" spans="18:24" x14ac:dyDescent="0.2">
      <c r="R2788" s="17" t="s">
        <v>21</v>
      </c>
      <c r="S2788" s="18">
        <f>_xll.qlInterestRateIndexFixingDate(IborIndex&amp;Tenor,T2788,Trigger)</f>
        <v>58946</v>
      </c>
      <c r="T2788" s="18">
        <f>_xll.qlCalendarAdvance(Calendar,T2787,R2788,"f",,Trigger)</f>
        <v>58950</v>
      </c>
      <c r="U2788" s="18">
        <f>_xll.qlInterestRateIndexMaturity(IborIndex&amp;Tenor,T2788,Trigger)</f>
        <v>59042</v>
      </c>
      <c r="V2788" s="22">
        <f>IFERROR(_xll.qlIndexFixing($V$1,S2788,,Trigger),NA())</f>
        <v>1.1964557365476632E-2</v>
      </c>
      <c r="W2788" s="22">
        <f>IFERROR(_xll.qlIndexFixing($W$1,S2788,,Trigger),NA())</f>
        <v>1.1295794170209652E-2</v>
      </c>
      <c r="X2788" s="17">
        <f t="shared" si="44"/>
        <v>6.6876319526698067</v>
      </c>
    </row>
    <row r="2789" spans="18:24" x14ac:dyDescent="0.2">
      <c r="R2789" s="17" t="s">
        <v>21</v>
      </c>
      <c r="S2789" s="18">
        <f>_xll.qlInterestRateIndexFixingDate(IborIndex&amp;Tenor,T2789,Trigger)</f>
        <v>58953</v>
      </c>
      <c r="T2789" s="18">
        <f>_xll.qlCalendarAdvance(Calendar,T2788,R2789,"f",,Trigger)</f>
        <v>58957</v>
      </c>
      <c r="U2789" s="18">
        <f>_xll.qlInterestRateIndexMaturity(IborIndex&amp;Tenor,T2789,Trigger)</f>
        <v>59049</v>
      </c>
      <c r="V2789" s="22">
        <f>IFERROR(_xll.qlIndexFixing($V$1,S2789,,Trigger),NA())</f>
        <v>1.1962432522996403E-2</v>
      </c>
      <c r="W2789" s="22">
        <f>IFERROR(_xll.qlIndexFixing($W$1,S2789,,Trigger),NA())</f>
        <v>1.129567948054493E-2</v>
      </c>
      <c r="X2789" s="17">
        <f t="shared" si="44"/>
        <v>6.6675304245147373</v>
      </c>
    </row>
    <row r="2790" spans="18:24" x14ac:dyDescent="0.2">
      <c r="R2790" s="17" t="s">
        <v>21</v>
      </c>
      <c r="S2790" s="18">
        <f>_xll.qlInterestRateIndexFixingDate(IborIndex&amp;Tenor,T2790,Trigger)</f>
        <v>58960</v>
      </c>
      <c r="T2790" s="18">
        <f>_xll.qlCalendarAdvance(Calendar,T2789,R2790,"f",,Trigger)</f>
        <v>58964</v>
      </c>
      <c r="U2790" s="18">
        <f>_xll.qlInterestRateIndexMaturity(IborIndex&amp;Tenor,T2790,Trigger)</f>
        <v>59056</v>
      </c>
      <c r="V2790" s="22">
        <f>IFERROR(_xll.qlIndexFixing($V$1,S2790,,Trigger),NA())</f>
        <v>1.1960307681665693E-2</v>
      </c>
      <c r="W2790" s="22">
        <f>IFERROR(_xll.qlIndexFixing($W$1,S2790,,Trigger),NA())</f>
        <v>1.1295628336361259E-2</v>
      </c>
      <c r="X2790" s="17">
        <f t="shared" si="44"/>
        <v>6.6467934530443396</v>
      </c>
    </row>
    <row r="2791" spans="18:24" x14ac:dyDescent="0.2">
      <c r="R2791" s="17" t="s">
        <v>21</v>
      </c>
      <c r="S2791" s="18">
        <f>_xll.qlInterestRateIndexFixingDate(IborIndex&amp;Tenor,T2791,Trigger)</f>
        <v>58967</v>
      </c>
      <c r="T2791" s="18">
        <f>_xll.qlCalendarAdvance(Calendar,T2790,R2791,"f",,Trigger)</f>
        <v>58971</v>
      </c>
      <c r="U2791" s="18">
        <f>_xll.qlInterestRateIndexMaturity(IborIndex&amp;Tenor,T2791,Trigger)</f>
        <v>59063</v>
      </c>
      <c r="V2791" s="22">
        <f>IFERROR(_xll.qlIndexFixing($V$1,S2791,,Trigger),NA())</f>
        <v>1.1958182841485364E-2</v>
      </c>
      <c r="W2791" s="22">
        <f>IFERROR(_xll.qlIndexFixing($W$1,S2791,,Trigger),NA())</f>
        <v>1.1295640838359825E-2</v>
      </c>
      <c r="X2791" s="17">
        <f t="shared" si="44"/>
        <v>6.6254200312553833</v>
      </c>
    </row>
    <row r="2792" spans="18:24" x14ac:dyDescent="0.2">
      <c r="R2792" s="17" t="s">
        <v>21</v>
      </c>
      <c r="S2792" s="18">
        <f>_xll.qlInterestRateIndexFixingDate(IborIndex&amp;Tenor,T2792,Trigger)</f>
        <v>58974</v>
      </c>
      <c r="T2792" s="18">
        <f>_xll.qlCalendarAdvance(Calendar,T2791,R2792,"f",,Trigger)</f>
        <v>58978</v>
      </c>
      <c r="U2792" s="18">
        <f>_xll.qlInterestRateIndexMaturity(IborIndex&amp;Tenor,T2792,Trigger)</f>
        <v>59070</v>
      </c>
      <c r="V2792" s="22">
        <f>IFERROR(_xll.qlIndexFixing($V$1,S2792,,Trigger),NA())</f>
        <v>1.195605800245542E-2</v>
      </c>
      <c r="W2792" s="22">
        <f>IFERROR(_xll.qlIndexFixing($W$1,S2792,,Trigger),NA())</f>
        <v>1.1295717087247898E-2</v>
      </c>
      <c r="X2792" s="17">
        <f t="shared" si="44"/>
        <v>6.6034091520752147</v>
      </c>
    </row>
    <row r="2793" spans="18:24" x14ac:dyDescent="0.2">
      <c r="R2793" s="17" t="s">
        <v>21</v>
      </c>
      <c r="S2793" s="18">
        <f>_xll.qlInterestRateIndexFixingDate(IborIndex&amp;Tenor,T2793,Trigger)</f>
        <v>58981</v>
      </c>
      <c r="T2793" s="18">
        <f>_xll.qlCalendarAdvance(Calendar,T2792,R2793,"f",,Trigger)</f>
        <v>58985</v>
      </c>
      <c r="U2793" s="18">
        <f>_xll.qlInterestRateIndexMaturity(IborIndex&amp;Tenor,T2793,Trigger)</f>
        <v>59077</v>
      </c>
      <c r="V2793" s="22">
        <f>IFERROR(_xll.qlIndexFixing($V$1,S2793,,Trigger),NA())</f>
        <v>1.195393316457586E-2</v>
      </c>
      <c r="W2793" s="22">
        <f>IFERROR(_xll.qlIndexFixing($W$1,S2793,,Trigger),NA())</f>
        <v>1.129585718373014E-2</v>
      </c>
      <c r="X2793" s="17">
        <f t="shared" si="44"/>
        <v>6.5807598084571994</v>
      </c>
    </row>
    <row r="2794" spans="18:24" x14ac:dyDescent="0.2">
      <c r="R2794" s="17" t="s">
        <v>21</v>
      </c>
      <c r="S2794" s="18">
        <f>_xll.qlInterestRateIndexFixingDate(IborIndex&amp;Tenor,T2794,Trigger)</f>
        <v>58988</v>
      </c>
      <c r="T2794" s="18">
        <f>_xll.qlCalendarAdvance(Calendar,T2793,R2794,"f",,Trigger)</f>
        <v>58992</v>
      </c>
      <c r="U2794" s="18">
        <f>_xll.qlInterestRateIndexMaturity(IborIndex&amp;Tenor,T2794,Trigger)</f>
        <v>59084</v>
      </c>
      <c r="V2794" s="22">
        <f>IFERROR(_xll.qlIndexFixing($V$1,S2794,,Trigger),NA())</f>
        <v>1.1951808327846683E-2</v>
      </c>
      <c r="W2794" s="22">
        <f>IFERROR(_xll.qlIndexFixing($W$1,S2794,,Trigger),NA())</f>
        <v>1.129606122851903E-2</v>
      </c>
      <c r="X2794" s="17">
        <f t="shared" si="44"/>
        <v>6.5574709932765369</v>
      </c>
    </row>
    <row r="2795" spans="18:24" x14ac:dyDescent="0.2">
      <c r="R2795" s="17" t="s">
        <v>21</v>
      </c>
      <c r="S2795" s="18">
        <f>_xll.qlInterestRateIndexFixingDate(IborIndex&amp;Tenor,T2795,Trigger)</f>
        <v>58995</v>
      </c>
      <c r="T2795" s="18">
        <f>_xll.qlCalendarAdvance(Calendar,T2794,R2795,"f",,Trigger)</f>
        <v>58999</v>
      </c>
      <c r="U2795" s="18">
        <f>_xll.qlInterestRateIndexMaturity(IborIndex&amp;Tenor,T2795,Trigger)</f>
        <v>59091</v>
      </c>
      <c r="V2795" s="22">
        <f>IFERROR(_xll.qlIndexFixing($V$1,S2795,,Trigger),NA())</f>
        <v>1.1949683492267892E-2</v>
      </c>
      <c r="W2795" s="22">
        <f>IFERROR(_xll.qlIndexFixing($W$1,S2795,,Trigger),NA())</f>
        <v>1.1296329322326184E-2</v>
      </c>
      <c r="X2795" s="17">
        <f t="shared" si="44"/>
        <v>6.5335416994170838</v>
      </c>
    </row>
    <row r="2796" spans="18:24" x14ac:dyDescent="0.2">
      <c r="R2796" s="17" t="s">
        <v>21</v>
      </c>
      <c r="S2796" s="18">
        <f>_xll.qlInterestRateIndexFixingDate(IborIndex&amp;Tenor,T2796,Trigger)</f>
        <v>59002</v>
      </c>
      <c r="T2796" s="18">
        <f>_xll.qlCalendarAdvance(Calendar,T2795,R2796,"f",,Trigger)</f>
        <v>59006</v>
      </c>
      <c r="U2796" s="18">
        <f>_xll.qlInterestRateIndexMaturity(IborIndex&amp;Tenor,T2796,Trigger)</f>
        <v>59098</v>
      </c>
      <c r="V2796" s="22">
        <f>IFERROR(_xll.qlIndexFixing($V$1,S2796,,Trigger),NA())</f>
        <v>1.1947558657840354E-2</v>
      </c>
      <c r="W2796" s="22">
        <f>IFERROR(_xll.qlIndexFixing($W$1,S2796,,Trigger),NA())</f>
        <v>1.1296661565871035E-2</v>
      </c>
      <c r="X2796" s="17">
        <f t="shared" si="44"/>
        <v>6.5089709196931853</v>
      </c>
    </row>
    <row r="2797" spans="18:24" x14ac:dyDescent="0.2">
      <c r="R2797" s="17" t="s">
        <v>21</v>
      </c>
      <c r="S2797" s="18">
        <f>_xll.qlInterestRateIndexFixingDate(IborIndex&amp;Tenor,T2797,Trigger)</f>
        <v>59009</v>
      </c>
      <c r="T2797" s="18">
        <f>_xll.qlCalendarAdvance(Calendar,T2796,R2797,"f",,Trigger)</f>
        <v>59013</v>
      </c>
      <c r="U2797" s="18">
        <f>_xll.qlInterestRateIndexMaturity(IborIndex&amp;Tenor,T2797,Trigger)</f>
        <v>59105</v>
      </c>
      <c r="V2797" s="22">
        <f>IFERROR(_xll.qlIndexFixing($V$1,S2797,,Trigger),NA())</f>
        <v>1.1945433824561461E-2</v>
      </c>
      <c r="W2797" s="22">
        <f>IFERROR(_xll.qlIndexFixing($W$1,S2797,,Trigger),NA())</f>
        <v>1.1297058059873013E-2</v>
      </c>
      <c r="X2797" s="17">
        <f t="shared" si="44"/>
        <v>6.4837576468844764</v>
      </c>
    </row>
    <row r="2798" spans="18:24" x14ac:dyDescent="0.2">
      <c r="R2798" s="17" t="s">
        <v>21</v>
      </c>
      <c r="S2798" s="18">
        <f>_xll.qlInterestRateIndexFixingDate(IborIndex&amp;Tenor,T2798,Trigger)</f>
        <v>59016</v>
      </c>
      <c r="T2798" s="18">
        <f>_xll.qlCalendarAdvance(Calendar,T2797,R2798,"f",,Trigger)</f>
        <v>59020</v>
      </c>
      <c r="U2798" s="18">
        <f>_xll.qlInterestRateIndexMaturity(IborIndex&amp;Tenor,T2798,Trigger)</f>
        <v>59112</v>
      </c>
      <c r="V2798" s="22">
        <f>IFERROR(_xll.qlIndexFixing($V$1,S2798,,Trigger),NA())</f>
        <v>1.1943308992432953E-2</v>
      </c>
      <c r="W2798" s="22">
        <f>IFERROR(_xll.qlIndexFixing($W$1,S2798,,Trigger),NA())</f>
        <v>1.129751890505416E-2</v>
      </c>
      <c r="X2798" s="17">
        <f t="shared" si="44"/>
        <v>6.4579008737879366</v>
      </c>
    </row>
    <row r="2799" spans="18:24" x14ac:dyDescent="0.2">
      <c r="R2799" s="17" t="s">
        <v>21</v>
      </c>
      <c r="S2799" s="18">
        <f>_xll.qlInterestRateIndexFixingDate(IborIndex&amp;Tenor,T2799,Trigger)</f>
        <v>59023</v>
      </c>
      <c r="T2799" s="18">
        <f>_xll.qlCalendarAdvance(Calendar,T2798,R2799,"f",,Trigger)</f>
        <v>59027</v>
      </c>
      <c r="U2799" s="18">
        <f>_xll.qlInterestRateIndexMaturity(IborIndex&amp;Tenor,T2799,Trigger)</f>
        <v>59119</v>
      </c>
      <c r="V2799" s="22">
        <f>IFERROR(_xll.qlIndexFixing($V$1,S2799,,Trigger),NA())</f>
        <v>1.1941184161454829E-2</v>
      </c>
      <c r="W2799" s="22">
        <f>IFERROR(_xll.qlIndexFixing($W$1,S2799,,Trigger),NA())</f>
        <v>1.1298044202142596E-2</v>
      </c>
      <c r="X2799" s="17">
        <f t="shared" si="44"/>
        <v>6.4313995931223298</v>
      </c>
    </row>
    <row r="2800" spans="18:24" x14ac:dyDescent="0.2">
      <c r="R2800" s="17" t="s">
        <v>21</v>
      </c>
      <c r="S2800" s="18">
        <f>_xll.qlInterestRateIndexFixingDate(IborIndex&amp;Tenor,T2800,Trigger)</f>
        <v>59030</v>
      </c>
      <c r="T2800" s="18">
        <f>_xll.qlCalendarAdvance(Calendar,T2799,R2800,"f",,Trigger)</f>
        <v>59034</v>
      </c>
      <c r="U2800" s="18">
        <f>_xll.qlInterestRateIndexMaturity(IborIndex&amp;Tenor,T2800,Trigger)</f>
        <v>59126</v>
      </c>
      <c r="V2800" s="22">
        <f>IFERROR(_xll.qlIndexFixing($V$1,S2800,,Trigger),NA())</f>
        <v>1.1939059331627091E-2</v>
      </c>
      <c r="W2800" s="22">
        <f>IFERROR(_xll.qlIndexFixing($W$1,S2800,,Trigger),NA())</f>
        <v>1.1298634051867311E-2</v>
      </c>
      <c r="X2800" s="17">
        <f t="shared" si="44"/>
        <v>6.4042527975977963</v>
      </c>
    </row>
    <row r="2801" spans="18:24" x14ac:dyDescent="0.2">
      <c r="R2801" s="17" t="s">
        <v>21</v>
      </c>
      <c r="S2801" s="18">
        <f>_xll.qlInterestRateIndexFixingDate(IborIndex&amp;Tenor,T2801,Trigger)</f>
        <v>59037</v>
      </c>
      <c r="T2801" s="18">
        <f>_xll.qlCalendarAdvance(Calendar,T2800,R2801,"f",,Trigger)</f>
        <v>59041</v>
      </c>
      <c r="U2801" s="18">
        <f>_xll.qlInterestRateIndexMaturity(IborIndex&amp;Tenor,T2801,Trigger)</f>
        <v>59133</v>
      </c>
      <c r="V2801" s="22">
        <f>IFERROR(_xll.qlIndexFixing($V$1,S2801,,Trigger),NA())</f>
        <v>1.1936934502952341E-2</v>
      </c>
      <c r="W2801" s="22">
        <f>IFERROR(_xll.qlIndexFixing($W$1,S2801,,Trigger),NA())</f>
        <v>1.1299288554962511E-2</v>
      </c>
      <c r="X2801" s="17">
        <f t="shared" si="44"/>
        <v>6.3764594798982994</v>
      </c>
    </row>
    <row r="2802" spans="18:24" x14ac:dyDescent="0.2">
      <c r="R2802" s="17" t="s">
        <v>21</v>
      </c>
      <c r="S2802" s="18">
        <f>_xll.qlInterestRateIndexFixingDate(IborIndex&amp;Tenor,T2802,Trigger)</f>
        <v>59044</v>
      </c>
      <c r="T2802" s="18">
        <f>_xll.qlCalendarAdvance(Calendar,T2801,R2802,"f",,Trigger)</f>
        <v>59048</v>
      </c>
      <c r="U2802" s="18">
        <f>_xll.qlInterestRateIndexMaturity(IborIndex&amp;Tenor,T2802,Trigger)</f>
        <v>59140</v>
      </c>
      <c r="V2802" s="22">
        <f>IFERROR(_xll.qlIndexFixing($V$1,S2802,,Trigger),NA())</f>
        <v>1.19348096754245E-2</v>
      </c>
      <c r="W2802" s="22">
        <f>IFERROR(_xll.qlIndexFixing($W$1,S2802,,Trigger),NA())</f>
        <v>1.1300007812163266E-2</v>
      </c>
      <c r="X2802" s="17">
        <f t="shared" si="44"/>
        <v>6.3480186326123418</v>
      </c>
    </row>
    <row r="2803" spans="18:24" x14ac:dyDescent="0.2">
      <c r="R2803" s="17" t="s">
        <v>21</v>
      </c>
      <c r="S2803" s="18">
        <f>_xll.qlInterestRateIndexFixingDate(IborIndex&amp;Tenor,T2803,Trigger)</f>
        <v>59051</v>
      </c>
      <c r="T2803" s="18">
        <f>_xll.qlCalendarAdvance(Calendar,T2802,R2803,"f",,Trigger)</f>
        <v>59055</v>
      </c>
      <c r="U2803" s="18">
        <f>_xll.qlInterestRateIndexMaturity(IborIndex&amp;Tenor,T2803,Trigger)</f>
        <v>59146</v>
      </c>
      <c r="V2803" s="22">
        <f>IFERROR(_xll.qlIndexFixing($V$1,S2803,,Trigger),NA())</f>
        <v>1.1932639057740712E-2</v>
      </c>
      <c r="W2803" s="22">
        <f>IFERROR(_xll.qlIndexFixing($W$1,S2803,,Trigger),NA())</f>
        <v>1.1300546458935048E-2</v>
      </c>
      <c r="X2803" s="17">
        <f t="shared" si="44"/>
        <v>6.3209259880566382</v>
      </c>
    </row>
    <row r="2804" spans="18:24" x14ac:dyDescent="0.2">
      <c r="R2804" s="17" t="s">
        <v>21</v>
      </c>
      <c r="S2804" s="18">
        <f>_xll.qlInterestRateIndexFixingDate(IborIndex&amp;Tenor,T2804,Trigger)</f>
        <v>59058</v>
      </c>
      <c r="T2804" s="18">
        <f>_xll.qlCalendarAdvance(Calendar,T2803,R2804,"f",,Trigger)</f>
        <v>59062</v>
      </c>
      <c r="U2804" s="18">
        <f>_xll.qlInterestRateIndexMaturity(IborIndex&amp;Tenor,T2804,Trigger)</f>
        <v>59153</v>
      </c>
      <c r="V2804" s="22">
        <f>IFERROR(_xll.qlIndexFixing($V$1,S2804,,Trigger),NA())</f>
        <v>1.193051430274898E-2</v>
      </c>
      <c r="W2804" s="22">
        <f>IFERROR(_xll.qlIndexFixing($W$1,S2804,,Trigger),NA())</f>
        <v>1.1301390841402291E-2</v>
      </c>
      <c r="X2804" s="17">
        <f t="shared" si="44"/>
        <v>6.2912346134668882</v>
      </c>
    </row>
    <row r="2805" spans="18:24" x14ac:dyDescent="0.2">
      <c r="R2805" s="17" t="s">
        <v>21</v>
      </c>
      <c r="S2805" s="18">
        <f>_xll.qlInterestRateIndexFixingDate(IborIndex&amp;Tenor,T2805,Trigger)</f>
        <v>59065</v>
      </c>
      <c r="T2805" s="18">
        <f>_xll.qlCalendarAdvance(Calendar,T2804,R2805,"f",,Trigger)</f>
        <v>59069</v>
      </c>
      <c r="U2805" s="18">
        <f>_xll.qlInterestRateIndexMaturity(IborIndex&amp;Tenor,T2805,Trigger)</f>
        <v>59160</v>
      </c>
      <c r="V2805" s="22">
        <f>IFERROR(_xll.qlIndexFixing($V$1,S2805,,Trigger),NA())</f>
        <v>1.1928389548896559E-2</v>
      </c>
      <c r="W2805" s="22">
        <f>IFERROR(_xll.qlIndexFixing($W$1,S2805,,Trigger),NA())</f>
        <v>1.1302300270966036E-2</v>
      </c>
      <c r="X2805" s="17">
        <f t="shared" si="44"/>
        <v>6.2608927793052391</v>
      </c>
    </row>
    <row r="2806" spans="18:24" x14ac:dyDescent="0.2">
      <c r="R2806" s="17" t="s">
        <v>21</v>
      </c>
      <c r="S2806" s="18">
        <f>_xll.qlInterestRateIndexFixingDate(IborIndex&amp;Tenor,T2806,Trigger)</f>
        <v>59072</v>
      </c>
      <c r="T2806" s="18">
        <f>_xll.qlCalendarAdvance(Calendar,T2805,R2806,"f",,Trigger)</f>
        <v>59076</v>
      </c>
      <c r="U2806" s="18">
        <f>_xll.qlInterestRateIndexMaturity(IborIndex&amp;Tenor,T2806,Trigger)</f>
        <v>59167</v>
      </c>
      <c r="V2806" s="22">
        <f>IFERROR(_xll.qlIndexFixing($V$1,S2806,,Trigger),NA())</f>
        <v>1.1926264796178174E-2</v>
      </c>
      <c r="W2806" s="22">
        <f>IFERROR(_xll.qlIndexFixing($W$1,S2806,,Trigger),NA())</f>
        <v>1.1303274848371186E-2</v>
      </c>
      <c r="X2806" s="17">
        <f t="shared" si="44"/>
        <v>6.2298994780698829</v>
      </c>
    </row>
    <row r="2807" spans="18:24" x14ac:dyDescent="0.2">
      <c r="R2807" s="17" t="s">
        <v>21</v>
      </c>
      <c r="S2807" s="18">
        <f>_xll.qlInterestRateIndexFixingDate(IborIndex&amp;Tenor,T2807,Trigger)</f>
        <v>59079</v>
      </c>
      <c r="T2807" s="18">
        <f>_xll.qlCalendarAdvance(Calendar,T2806,R2807,"f",,Trigger)</f>
        <v>59083</v>
      </c>
      <c r="U2807" s="18">
        <f>_xll.qlInterestRateIndexMaturity(IborIndex&amp;Tenor,T2807,Trigger)</f>
        <v>59175</v>
      </c>
      <c r="V2807" s="22">
        <f>IFERROR(_xll.qlIndexFixing($V$1,S2807,,Trigger),NA())</f>
        <v>1.1924185555045404E-2</v>
      </c>
      <c r="W2807" s="22">
        <f>IFERROR(_xll.qlIndexFixing($W$1,S2807,,Trigger),NA())</f>
        <v>1.1304578935756824E-2</v>
      </c>
      <c r="X2807" s="17">
        <f t="shared" si="44"/>
        <v>6.1960661928858043</v>
      </c>
    </row>
    <row r="2808" spans="18:24" x14ac:dyDescent="0.2">
      <c r="R2808" s="17" t="s">
        <v>21</v>
      </c>
      <c r="S2808" s="18">
        <f>_xll.qlInterestRateIndexFixingDate(IborIndex&amp;Tenor,T2808,Trigger)</f>
        <v>59086</v>
      </c>
      <c r="T2808" s="18">
        <f>_xll.qlCalendarAdvance(Calendar,T2807,R2808,"f",,Trigger)</f>
        <v>59090</v>
      </c>
      <c r="U2808" s="18">
        <f>_xll.qlInterestRateIndexMaturity(IborIndex&amp;Tenor,T2808,Trigger)</f>
        <v>59182</v>
      </c>
      <c r="V2808" s="22">
        <f>IFERROR(_xll.qlIndexFixing($V$1,S2808,,Trigger),NA())</f>
        <v>1.1922060734420738E-2</v>
      </c>
      <c r="W2808" s="22">
        <f>IFERROR(_xll.qlIndexFixing($W$1,S2808,,Trigger),NA())</f>
        <v>1.1305688833239439E-2</v>
      </c>
      <c r="X2808" s="17">
        <f t="shared" si="44"/>
        <v>6.1637190118129892</v>
      </c>
    </row>
    <row r="2809" spans="18:24" x14ac:dyDescent="0.2">
      <c r="R2809" s="17" t="s">
        <v>21</v>
      </c>
      <c r="S2809" s="18">
        <f>_xll.qlInterestRateIndexFixingDate(IborIndex&amp;Tenor,T2809,Trigger)</f>
        <v>59093</v>
      </c>
      <c r="T2809" s="18">
        <f>_xll.qlCalendarAdvance(Calendar,T2808,R2809,"f",,Trigger)</f>
        <v>59097</v>
      </c>
      <c r="U2809" s="18">
        <f>_xll.qlInterestRateIndexMaturity(IborIndex&amp;Tenor,T2809,Trigger)</f>
        <v>59189</v>
      </c>
      <c r="V2809" s="22">
        <f>IFERROR(_xll.qlIndexFixing($V$1,S2809,,Trigger),NA())</f>
        <v>1.1919935914944717E-2</v>
      </c>
      <c r="W2809" s="22">
        <f>IFERROR(_xll.qlIndexFixing($W$1,S2809,,Trigger),NA())</f>
        <v>1.1306864190075646E-2</v>
      </c>
      <c r="X2809" s="17">
        <f t="shared" si="44"/>
        <v>6.1307172486907078</v>
      </c>
    </row>
    <row r="2810" spans="18:24" x14ac:dyDescent="0.2">
      <c r="R2810" s="17" t="s">
        <v>21</v>
      </c>
      <c r="S2810" s="18">
        <f>_xll.qlInterestRateIndexFixingDate(IborIndex&amp;Tenor,T2810,Trigger)</f>
        <v>59100</v>
      </c>
      <c r="T2810" s="18">
        <f>_xll.qlCalendarAdvance(Calendar,T2809,R2810,"f",,Trigger)</f>
        <v>59104</v>
      </c>
      <c r="U2810" s="18">
        <f>_xll.qlInterestRateIndexMaturity(IborIndex&amp;Tenor,T2810,Trigger)</f>
        <v>59196</v>
      </c>
      <c r="V2810" s="22">
        <f>IFERROR(_xll.qlIndexFixing($V$1,S2810,,Trigger),NA())</f>
        <v>1.1917811096620819E-2</v>
      </c>
      <c r="W2810" s="22">
        <f>IFERROR(_xll.qlIndexFixing($W$1,S2810,,Trigger),NA())</f>
        <v>1.1308105107027448E-2</v>
      </c>
      <c r="X2810" s="17">
        <f t="shared" si="44"/>
        <v>6.097059895933711</v>
      </c>
    </row>
    <row r="2811" spans="18:24" x14ac:dyDescent="0.2">
      <c r="R2811" s="17" t="s">
        <v>21</v>
      </c>
      <c r="S2811" s="18">
        <f>_xll.qlInterestRateIndexFixingDate(IborIndex&amp;Tenor,T2811,Trigger)</f>
        <v>59107</v>
      </c>
      <c r="T2811" s="18">
        <f>_xll.qlCalendarAdvance(Calendar,T2810,R2811,"f",,Trigger)</f>
        <v>59111</v>
      </c>
      <c r="U2811" s="18">
        <f>_xll.qlInterestRateIndexMaturity(IborIndex&amp;Tenor,T2811,Trigger)</f>
        <v>59203</v>
      </c>
      <c r="V2811" s="22">
        <f>IFERROR(_xll.qlIndexFixing($V$1,S2811,,Trigger),NA())</f>
        <v>1.1915686279447304E-2</v>
      </c>
      <c r="W2811" s="22">
        <f>IFERROR(_xll.qlIndexFixing($W$1,S2811,,Trigger),NA())</f>
        <v>1.1309411684860332E-2</v>
      </c>
      <c r="X2811" s="17">
        <f t="shared" si="44"/>
        <v>6.0627459458697208</v>
      </c>
    </row>
    <row r="2812" spans="18:24" x14ac:dyDescent="0.2">
      <c r="R2812" s="17" t="s">
        <v>21</v>
      </c>
      <c r="S2812" s="18">
        <f>_xll.qlInterestRateIndexFixingDate(IborIndex&amp;Tenor,T2812,Trigger)</f>
        <v>59114</v>
      </c>
      <c r="T2812" s="18">
        <f>_xll.qlCalendarAdvance(Calendar,T2811,R2812,"f",,Trigger)</f>
        <v>59118</v>
      </c>
      <c r="U2812" s="18">
        <f>_xll.qlInterestRateIndexMaturity(IborIndex&amp;Tenor,T2812,Trigger)</f>
        <v>59210</v>
      </c>
      <c r="V2812" s="22">
        <f>IFERROR(_xll.qlIndexFixing($V$1,S2812,,Trigger),NA())</f>
        <v>1.1913561463422437E-2</v>
      </c>
      <c r="W2812" s="22">
        <f>IFERROR(_xll.qlIndexFixing($W$1,S2812,,Trigger),NA())</f>
        <v>1.131078402434673E-2</v>
      </c>
      <c r="X2812" s="17">
        <f t="shared" si="44"/>
        <v>6.0277743907570684</v>
      </c>
    </row>
    <row r="2813" spans="18:24" x14ac:dyDescent="0.2">
      <c r="R2813" s="17" t="s">
        <v>21</v>
      </c>
      <c r="S2813" s="18">
        <f>_xll.qlInterestRateIndexFixingDate(IborIndex&amp;Tenor,T2813,Trigger)</f>
        <v>59121</v>
      </c>
      <c r="T2813" s="18">
        <f>_xll.qlCalendarAdvance(Calendar,T2812,R2813,"f",,Trigger)</f>
        <v>59125</v>
      </c>
      <c r="U2813" s="18">
        <f>_xll.qlInterestRateIndexMaturity(IborIndex&amp;Tenor,T2813,Trigger)</f>
        <v>59217</v>
      </c>
      <c r="V2813" s="22">
        <f>IFERROR(_xll.qlIndexFixing($V$1,S2813,,Trigger),NA())</f>
        <v>1.1911436648549691E-2</v>
      </c>
      <c r="W2813" s="22">
        <f>IFERROR(_xll.qlIndexFixing($W$1,S2813,,Trigger),NA())</f>
        <v>1.1312222226256469E-2</v>
      </c>
      <c r="X2813" s="17">
        <f t="shared" si="44"/>
        <v>5.992144222932219</v>
      </c>
    </row>
    <row r="2814" spans="18:24" x14ac:dyDescent="0.2">
      <c r="R2814" s="17" t="s">
        <v>21</v>
      </c>
      <c r="S2814" s="18">
        <f>_xll.qlInterestRateIndexFixingDate(IborIndex&amp;Tenor,T2814,Trigger)</f>
        <v>59128</v>
      </c>
      <c r="T2814" s="18">
        <f>_xll.qlCalendarAdvance(Calendar,T2813,R2814,"f",,Trigger)</f>
        <v>59132</v>
      </c>
      <c r="U2814" s="18">
        <f>_xll.qlInterestRateIndexMaturity(IborIndex&amp;Tenor,T2814,Trigger)</f>
        <v>59224</v>
      </c>
      <c r="V2814" s="22">
        <f>IFERROR(_xll.qlIndexFixing($V$1,S2814,,Trigger),NA())</f>
        <v>1.190931183482646E-2</v>
      </c>
      <c r="W2814" s="22">
        <f>IFERROR(_xll.qlIndexFixing($W$1,S2814,,Trigger),NA())</f>
        <v>1.1313726391368933E-2</v>
      </c>
      <c r="X2814" s="17">
        <f t="shared" si="44"/>
        <v>5.9558544345752678</v>
      </c>
    </row>
    <row r="2815" spans="18:24" x14ac:dyDescent="0.2">
      <c r="R2815" s="17" t="s">
        <v>21</v>
      </c>
      <c r="S2815" s="18">
        <f>_xll.qlInterestRateIndexFixingDate(IborIndex&amp;Tenor,T2815,Trigger)</f>
        <v>59135</v>
      </c>
      <c r="T2815" s="18">
        <f>_xll.qlCalendarAdvance(Calendar,T2814,R2815,"f",,Trigger)</f>
        <v>59139</v>
      </c>
      <c r="U2815" s="18">
        <f>_xll.qlInterestRateIndexMaturity(IborIndex&amp;Tenor,T2815,Trigger)</f>
        <v>59230</v>
      </c>
      <c r="V2815" s="22">
        <f>IFERROR(_xll.qlIndexFixing($V$1,S2815,,Trigger),NA())</f>
        <v>1.1907142072931526E-2</v>
      </c>
      <c r="W2815" s="22">
        <f>IFERROR(_xll.qlIndexFixing($W$1,S2815,,Trigger),NA())</f>
        <v>1.1314994322610595E-2</v>
      </c>
      <c r="X2815" s="17">
        <f t="shared" si="44"/>
        <v>5.9214775032093154</v>
      </c>
    </row>
    <row r="2816" spans="18:24" x14ac:dyDescent="0.2">
      <c r="R2816" s="17" t="s">
        <v>21</v>
      </c>
      <c r="S2816" s="18">
        <f>_xll.qlInterestRateIndexFixingDate(IborIndex&amp;Tenor,T2816,Trigger)</f>
        <v>59142</v>
      </c>
      <c r="T2816" s="18">
        <f>_xll.qlCalendarAdvance(Calendar,T2815,R2816,"f",,Trigger)</f>
        <v>59146</v>
      </c>
      <c r="U2816" s="18">
        <f>_xll.qlInterestRateIndexMaturity(IborIndex&amp;Tenor,T2816,Trigger)</f>
        <v>59236</v>
      </c>
      <c r="V2816" s="22">
        <f>IFERROR(_xll.qlIndexFixing($V$1,S2816,,Trigger),NA())</f>
        <v>1.190497244666755E-2</v>
      </c>
      <c r="W2816" s="22">
        <f>IFERROR(_xll.qlIndexFixing($W$1,S2816,,Trigger),NA())</f>
        <v>1.1316319290823884E-2</v>
      </c>
      <c r="X2816" s="17">
        <f t="shared" si="44"/>
        <v>5.8865315584366584</v>
      </c>
    </row>
    <row r="2817" spans="18:24" x14ac:dyDescent="0.2">
      <c r="R2817" s="17" t="s">
        <v>21</v>
      </c>
      <c r="S2817" s="18">
        <f>_xll.qlInterestRateIndexFixingDate(IborIndex&amp;Tenor,T2817,Trigger)</f>
        <v>59149</v>
      </c>
      <c r="T2817" s="18">
        <f>_xll.qlCalendarAdvance(Calendar,T2816,R2817,"f",,Trigger)</f>
        <v>59153</v>
      </c>
      <c r="U2817" s="18">
        <f>_xll.qlInterestRateIndexMaturity(IborIndex&amp;Tenor,T2817,Trigger)</f>
        <v>59243</v>
      </c>
      <c r="V2817" s="22">
        <f>IFERROR(_xll.qlIndexFixing($V$1,S2817,,Trigger),NA())</f>
        <v>1.1902847776537051E-2</v>
      </c>
      <c r="W2817" s="22">
        <f>IFERROR(_xll.qlIndexFixing($W$1,S2817,,Trigger),NA())</f>
        <v>1.1318012340078454E-2</v>
      </c>
      <c r="X2817" s="17">
        <f t="shared" si="44"/>
        <v>5.8483543645859726</v>
      </c>
    </row>
    <row r="2818" spans="18:24" x14ac:dyDescent="0.2">
      <c r="R2818" s="17" t="s">
        <v>21</v>
      </c>
      <c r="S2818" s="18">
        <f>_xll.qlInterestRateIndexFixingDate(IborIndex&amp;Tenor,T2818,Trigger)</f>
        <v>59156</v>
      </c>
      <c r="T2818" s="18">
        <f>_xll.qlCalendarAdvance(Calendar,T2817,R2818,"f",,Trigger)</f>
        <v>59160</v>
      </c>
      <c r="U2818" s="18">
        <f>_xll.qlInterestRateIndexMaturity(IborIndex&amp;Tenor,T2818,Trigger)</f>
        <v>59250</v>
      </c>
      <c r="V2818" s="22">
        <f>IFERROR(_xll.qlIndexFixing($V$1,S2818,,Trigger),NA())</f>
        <v>1.1900723107530986E-2</v>
      </c>
      <c r="W2818" s="22">
        <f>IFERROR(_xll.qlIndexFixing($W$1,S2818,,Trigger),NA())</f>
        <v>1.1319771737095863E-2</v>
      </c>
      <c r="X2818" s="17">
        <f t="shared" si="44"/>
        <v>5.8095137043512324</v>
      </c>
    </row>
    <row r="2819" spans="18:24" x14ac:dyDescent="0.2">
      <c r="R2819" s="17" t="s">
        <v>21</v>
      </c>
      <c r="S2819" s="18">
        <f>_xll.qlInterestRateIndexFixingDate(IborIndex&amp;Tenor,T2819,Trigger)</f>
        <v>59162</v>
      </c>
      <c r="T2819" s="18">
        <f>_xll.qlCalendarAdvance(Calendar,T2818,R2819,"f",,Trigger)</f>
        <v>59167</v>
      </c>
      <c r="U2819" s="18">
        <f>_xll.qlInterestRateIndexMaturity(IborIndex&amp;Tenor,T2819,Trigger)</f>
        <v>59258</v>
      </c>
      <c r="V2819" s="22">
        <f>IFERROR(_xll.qlIndexFixing($V$1,S2819,,Trigger),NA())</f>
        <v>1.1898643114402932E-2</v>
      </c>
      <c r="W2819" s="22">
        <f>IFERROR(_xll.qlIndexFixing($W$1,S2819,,Trigger),NA())</f>
        <v>1.1321918653654086E-2</v>
      </c>
      <c r="X2819" s="17">
        <f t="shared" si="44"/>
        <v>5.7672446074884602</v>
      </c>
    </row>
    <row r="2820" spans="18:24" x14ac:dyDescent="0.2">
      <c r="R2820" s="17" t="s">
        <v>21</v>
      </c>
      <c r="S2820" s="18">
        <f>_xll.qlInterestRateIndexFixingDate(IborIndex&amp;Tenor,T2820,Trigger)</f>
        <v>59170</v>
      </c>
      <c r="T2820" s="18">
        <f>_xll.qlCalendarAdvance(Calendar,T2819,R2820,"f",,Trigger)</f>
        <v>59174</v>
      </c>
      <c r="U2820" s="18">
        <f>_xll.qlInterestRateIndexMaturity(IborIndex&amp;Tenor,T2820,Trigger)</f>
        <v>59264</v>
      </c>
      <c r="V2820" s="22">
        <f>IFERROR(_xll.qlIndexFixing($V$1,S2820,,Trigger),NA())</f>
        <v>1.1896473772897487E-2</v>
      </c>
      <c r="W2820" s="22">
        <f>IFERROR(_xll.qlIndexFixing($W$1,S2820,,Trigger),NA())</f>
        <v>1.1323489977560719E-2</v>
      </c>
      <c r="X2820" s="17">
        <f t="shared" si="44"/>
        <v>5.729837953367678</v>
      </c>
    </row>
    <row r="2821" spans="18:24" x14ac:dyDescent="0.2">
      <c r="R2821" s="17" t="s">
        <v>21</v>
      </c>
      <c r="S2821" s="18">
        <f>_xll.qlInterestRateIndexFixingDate(IborIndex&amp;Tenor,T2821,Trigger)</f>
        <v>59177</v>
      </c>
      <c r="T2821" s="18">
        <f>_xll.qlCalendarAdvance(Calendar,T2820,R2821,"f",,Trigger)</f>
        <v>59181</v>
      </c>
      <c r="U2821" s="18">
        <f>_xll.qlInterestRateIndexMaturity(IborIndex&amp;Tenor,T2821,Trigger)</f>
        <v>59271</v>
      </c>
      <c r="V2821" s="22">
        <f>IFERROR(_xll.qlIndexFixing($V$1,S2821,,Trigger),NA())</f>
        <v>1.1894349107267388E-2</v>
      </c>
      <c r="W2821" s="22">
        <f>IFERROR(_xll.qlIndexFixing($W$1,S2821,,Trigger),NA())</f>
        <v>1.1325449022590028E-2</v>
      </c>
      <c r="X2821" s="17">
        <f t="shared" si="44"/>
        <v>5.6890008467735953</v>
      </c>
    </row>
    <row r="2822" spans="18:24" x14ac:dyDescent="0.2">
      <c r="R2822" s="17" t="s">
        <v>21</v>
      </c>
      <c r="S2822" s="18">
        <f>_xll.qlInterestRateIndexFixingDate(IborIndex&amp;Tenor,T2822,Trigger)</f>
        <v>59184</v>
      </c>
      <c r="T2822" s="18">
        <f>_xll.qlCalendarAdvance(Calendar,T2821,R2822,"f",,Trigger)</f>
        <v>59188</v>
      </c>
      <c r="U2822" s="18">
        <f>_xll.qlInterestRateIndexMaturity(IborIndex&amp;Tenor,T2822,Trigger)</f>
        <v>59278</v>
      </c>
      <c r="V2822" s="22">
        <f>IFERROR(_xll.qlIndexFixing($V$1,S2822,,Trigger),NA())</f>
        <v>1.1892224442763499E-2</v>
      </c>
      <c r="W2822" s="22">
        <f>IFERROR(_xll.qlIndexFixing($W$1,S2822,,Trigger),NA())</f>
        <v>1.1327474818543237E-2</v>
      </c>
      <c r="X2822" s="17">
        <f t="shared" si="44"/>
        <v>5.6474962422026209</v>
      </c>
    </row>
    <row r="2823" spans="18:24" x14ac:dyDescent="0.2">
      <c r="R2823" s="17" t="s">
        <v>21</v>
      </c>
      <c r="S2823" s="18">
        <f>_xll.qlInterestRateIndexFixingDate(IborIndex&amp;Tenor,T2823,Trigger)</f>
        <v>59191</v>
      </c>
      <c r="T2823" s="18">
        <f>_xll.qlCalendarAdvance(Calendar,T2822,R2823,"f",,Trigger)</f>
        <v>59195</v>
      </c>
      <c r="U2823" s="18">
        <f>_xll.qlInterestRateIndexMaturity(IborIndex&amp;Tenor,T2823,Trigger)</f>
        <v>59285</v>
      </c>
      <c r="V2823" s="22">
        <f>IFERROR(_xll.qlIndexFixing($V$1,S2823,,Trigger),NA())</f>
        <v>1.1890099779384933E-2</v>
      </c>
      <c r="W2823" s="22">
        <f>IFERROR(_xll.qlIndexFixing($W$1,S2823,,Trigger),NA())</f>
        <v>1.1329567466221491E-2</v>
      </c>
      <c r="X2823" s="17">
        <f t="shared" si="44"/>
        <v>5.605323131634421</v>
      </c>
    </row>
    <row r="2824" spans="18:24" x14ac:dyDescent="0.2">
      <c r="R2824" s="17" t="s">
        <v>21</v>
      </c>
      <c r="S2824" s="18">
        <f>_xll.qlInterestRateIndexFixingDate(IborIndex&amp;Tenor,T2824,Trigger)</f>
        <v>59198</v>
      </c>
      <c r="T2824" s="18">
        <f>_xll.qlCalendarAdvance(Calendar,T2823,R2824,"f",,Trigger)</f>
        <v>59202</v>
      </c>
      <c r="U2824" s="18">
        <f>_xll.qlInterestRateIndexMaturity(IborIndex&amp;Tenor,T2824,Trigger)</f>
        <v>59289</v>
      </c>
      <c r="V2824" s="22">
        <f>IFERROR(_xll.qlIndexFixing($V$1,S2824,,Trigger),NA())</f>
        <v>1.1887842108857745E-2</v>
      </c>
      <c r="W2824" s="22">
        <f>IFERROR(_xll.qlIndexFixing($W$1,S2824,,Trigger),NA())</f>
        <v>1.1330693922105648E-2</v>
      </c>
      <c r="X2824" s="17">
        <f t="shared" si="44"/>
        <v>5.5714818675209683</v>
      </c>
    </row>
    <row r="2825" spans="18:24" x14ac:dyDescent="0.2">
      <c r="R2825" s="17" t="s">
        <v>21</v>
      </c>
      <c r="S2825" s="18">
        <f>_xll.qlInterestRateIndexFixingDate(IborIndex&amp;Tenor,T2825,Trigger)</f>
        <v>59205</v>
      </c>
      <c r="T2825" s="18">
        <f>_xll.qlCalendarAdvance(Calendar,T2824,R2825,"f",,Trigger)</f>
        <v>59209</v>
      </c>
      <c r="U2825" s="18">
        <f>_xll.qlInterestRateIndexMaturity(IborIndex&amp;Tenor,T2825,Trigger)</f>
        <v>59299</v>
      </c>
      <c r="V2825" s="22">
        <f>IFERROR(_xll.qlIndexFixing($V$1,S2825,,Trigger),NA())</f>
        <v>1.188585045600199E-2</v>
      </c>
      <c r="W2825" s="22">
        <f>IFERROR(_xll.qlIndexFixing($W$1,S2825,,Trigger),NA())</f>
        <v>1.1333953719967482E-2</v>
      </c>
      <c r="X2825" s="17">
        <f t="shared" si="44"/>
        <v>5.5189673603450728</v>
      </c>
    </row>
    <row r="2826" spans="18:24" x14ac:dyDescent="0.2">
      <c r="R2826" s="17" t="s">
        <v>21</v>
      </c>
      <c r="S2826" s="18">
        <f>_xll.qlInterestRateIndexFixingDate(IborIndex&amp;Tenor,T2826,Trigger)</f>
        <v>59212</v>
      </c>
      <c r="T2826" s="18">
        <f>_xll.qlCalendarAdvance(Calendar,T2825,R2826,"f",,Trigger)</f>
        <v>59216</v>
      </c>
      <c r="U2826" s="18">
        <f>_xll.qlInterestRateIndexMaturity(IborIndex&amp;Tenor,T2826,Trigger)</f>
        <v>59306</v>
      </c>
      <c r="V2826" s="22">
        <f>IFERROR(_xll.qlIndexFixing($V$1,S2826,,Trigger),NA())</f>
        <v>1.1883725795999389E-2</v>
      </c>
      <c r="W2826" s="22">
        <f>IFERROR(_xll.qlIndexFixing($W$1,S2826,,Trigger),NA())</f>
        <v>1.1336247527650833E-2</v>
      </c>
      <c r="X2826" s="17">
        <f t="shared" si="44"/>
        <v>5.4747826834855573</v>
      </c>
    </row>
    <row r="2827" spans="18:24" x14ac:dyDescent="0.2">
      <c r="R2827" s="17" t="s">
        <v>21</v>
      </c>
      <c r="S2827" s="18">
        <f>_xll.qlInterestRateIndexFixingDate(IborIndex&amp;Tenor,T2827,Trigger)</f>
        <v>59219</v>
      </c>
      <c r="T2827" s="18">
        <f>_xll.qlCalendarAdvance(Calendar,T2826,R2827,"f",,Trigger)</f>
        <v>59223</v>
      </c>
      <c r="U2827" s="18">
        <f>_xll.qlInterestRateIndexMaturity(IborIndex&amp;Tenor,T2827,Trigger)</f>
        <v>59313</v>
      </c>
      <c r="V2827" s="22">
        <f>IFERROR(_xll.qlIndexFixing($V$1,S2827,,Trigger),NA())</f>
        <v>1.1881601137121223E-2</v>
      </c>
      <c r="W2827" s="22">
        <f>IFERROR(_xll.qlIndexFixing($W$1,S2827,,Trigger),NA())</f>
        <v>1.133860859029312E-2</v>
      </c>
      <c r="X2827" s="17">
        <f t="shared" si="44"/>
        <v>5.4299254682810272</v>
      </c>
    </row>
    <row r="2828" spans="18:24" x14ac:dyDescent="0.2">
      <c r="R2828" s="17" t="s">
        <v>21</v>
      </c>
      <c r="S2828" s="18">
        <f>_xll.qlInterestRateIndexFixingDate(IborIndex&amp;Tenor,T2828,Trigger)</f>
        <v>59226</v>
      </c>
      <c r="T2828" s="18">
        <f>_xll.qlCalendarAdvance(Calendar,T2827,R2828,"f",,Trigger)</f>
        <v>59230</v>
      </c>
      <c r="U2828" s="18">
        <f>_xll.qlInterestRateIndexMaturity(IborIndex&amp;Tenor,T2828,Trigger)</f>
        <v>59322</v>
      </c>
      <c r="V2828" s="22">
        <f>IFERROR(_xll.qlIndexFixing($V$1,S2828,,Trigger),NA())</f>
        <v>1.1879564563481137E-2</v>
      </c>
      <c r="W2828" s="22">
        <f>IFERROR(_xll.qlIndexFixing($W$1,S2828,,Trigger),NA())</f>
        <v>1.1341767282477147E-2</v>
      </c>
      <c r="X2828" s="17">
        <f t="shared" si="44"/>
        <v>5.3779728100399051</v>
      </c>
    </row>
    <row r="2829" spans="18:24" x14ac:dyDescent="0.2">
      <c r="R2829" s="17" t="s">
        <v>21</v>
      </c>
      <c r="S2829" s="18">
        <f>_xll.qlInterestRateIndexFixingDate(IborIndex&amp;Tenor,T2829,Trigger)</f>
        <v>59233</v>
      </c>
      <c r="T2829" s="18">
        <f>_xll.qlCalendarAdvance(Calendar,T2828,R2829,"f",,Trigger)</f>
        <v>59237</v>
      </c>
      <c r="U2829" s="18">
        <f>_xll.qlInterestRateIndexMaturity(IborIndex&amp;Tenor,T2829,Trigger)</f>
        <v>59329</v>
      </c>
      <c r="V2829" s="22">
        <f>IFERROR(_xll.qlIndexFixing($V$1,S2829,,Trigger),NA())</f>
        <v>1.187743976701193E-2</v>
      </c>
      <c r="W2829" s="22">
        <f>IFERROR(_xll.qlIndexFixing($W$1,S2829,,Trigger),NA())</f>
        <v>1.1344272991228069E-2</v>
      </c>
      <c r="X2829" s="17">
        <f t="shared" si="44"/>
        <v>5.3316677578386065</v>
      </c>
    </row>
    <row r="2830" spans="18:24" x14ac:dyDescent="0.2">
      <c r="R2830" s="17" t="s">
        <v>21</v>
      </c>
      <c r="S2830" s="18">
        <f>_xll.qlInterestRateIndexFixingDate(IborIndex&amp;Tenor,T2830,Trigger)</f>
        <v>59240</v>
      </c>
      <c r="T2830" s="18">
        <f>_xll.qlCalendarAdvance(Calendar,T2829,R2830,"f",,Trigger)</f>
        <v>59244</v>
      </c>
      <c r="U2830" s="18">
        <f>_xll.qlInterestRateIndexMaturity(IborIndex&amp;Tenor,T2830,Trigger)</f>
        <v>59336</v>
      </c>
      <c r="V2830" s="22">
        <f>IFERROR(_xll.qlIndexFixing($V$1,S2830,,Trigger),NA())</f>
        <v>1.1875314971693977E-2</v>
      </c>
      <c r="W2830" s="22">
        <f>IFERROR(_xll.qlIndexFixing($W$1,S2830,,Trigger),NA())</f>
        <v>1.1346846276093262E-2</v>
      </c>
      <c r="X2830" s="17">
        <f t="shared" si="44"/>
        <v>5.2846869560071488</v>
      </c>
    </row>
    <row r="2831" spans="18:24" x14ac:dyDescent="0.2">
      <c r="R2831" s="17" t="s">
        <v>21</v>
      </c>
      <c r="S2831" s="18">
        <f>_xll.qlInterestRateIndexFixingDate(IborIndex&amp;Tenor,T2831,Trigger)</f>
        <v>59247</v>
      </c>
      <c r="T2831" s="18">
        <f>_xll.qlCalendarAdvance(Calendar,T2830,R2831,"f",,Trigger)</f>
        <v>59251</v>
      </c>
      <c r="U2831" s="18">
        <f>_xll.qlInterestRateIndexMaturity(IborIndex&amp;Tenor,T2831,Trigger)</f>
        <v>59343</v>
      </c>
      <c r="V2831" s="22">
        <f>IFERROR(_xll.qlIndexFixing($V$1,S2831,,Trigger),NA())</f>
        <v>1.1873190177524669E-2</v>
      </c>
      <c r="W2831" s="22">
        <f>IFERROR(_xll.qlIndexFixing($W$1,S2831,,Trigger),NA())</f>
        <v>1.1349487237910324E-2</v>
      </c>
      <c r="X2831" s="17">
        <f t="shared" si="44"/>
        <v>5.2370293961434555</v>
      </c>
    </row>
    <row r="2832" spans="18:24" x14ac:dyDescent="0.2">
      <c r="R2832" s="17" t="s">
        <v>21</v>
      </c>
      <c r="S2832" s="18">
        <f>_xll.qlInterestRateIndexFixingDate(IborIndex&amp;Tenor,T2832,Trigger)</f>
        <v>59252</v>
      </c>
      <c r="T2832" s="18">
        <f>_xll.qlCalendarAdvance(Calendar,T2831,R2832,"f",,Trigger)</f>
        <v>59258</v>
      </c>
      <c r="U2832" s="18">
        <f>_xll.qlInterestRateIndexMaturity(IborIndex&amp;Tenor,T2832,Trigger)</f>
        <v>59350</v>
      </c>
      <c r="V2832" s="22">
        <f>IFERROR(_xll.qlIndexFixing($V$1,S2832,,Trigger),NA())</f>
        <v>1.1871065384507485E-2</v>
      </c>
      <c r="W2832" s="22">
        <f>IFERROR(_xll.qlIndexFixing($W$1,S2832,,Trigger),NA())</f>
        <v>1.1352195977520329E-2</v>
      </c>
      <c r="X2832" s="17">
        <f t="shared" si="44"/>
        <v>5.1886940698715573</v>
      </c>
    </row>
    <row r="2833" spans="18:24" x14ac:dyDescent="0.2">
      <c r="R2833" s="17" t="s">
        <v>21</v>
      </c>
      <c r="S2833" s="18">
        <f>_xll.qlInterestRateIndexFixingDate(IborIndex&amp;Tenor,T2833,Trigger)</f>
        <v>59261</v>
      </c>
      <c r="T2833" s="18">
        <f>_xll.qlCalendarAdvance(Calendar,T2832,R2833,"f",,Trigger)</f>
        <v>59265</v>
      </c>
      <c r="U2833" s="18">
        <f>_xll.qlInterestRateIndexMaturity(IborIndex&amp;Tenor,T2833,Trigger)</f>
        <v>59356</v>
      </c>
      <c r="V2833" s="22">
        <f>IFERROR(_xll.qlIndexFixing($V$1,S2833,,Trigger),NA())</f>
        <v>1.1868896902908068E-2</v>
      </c>
      <c r="W2833" s="22">
        <f>IFERROR(_xll.qlIndexFixing($W$1,S2833,,Trigger),NA())</f>
        <v>1.1354582540206111E-2</v>
      </c>
      <c r="X2833" s="17">
        <f t="shared" si="44"/>
        <v>5.1431436270195707</v>
      </c>
    </row>
    <row r="2834" spans="18:24" x14ac:dyDescent="0.2">
      <c r="R2834" s="17" t="s">
        <v>21</v>
      </c>
      <c r="S2834" s="18">
        <f>_xll.qlInterestRateIndexFixingDate(IborIndex&amp;Tenor,T2834,Trigger)</f>
        <v>59268</v>
      </c>
      <c r="T2834" s="18">
        <f>_xll.qlCalendarAdvance(Calendar,T2833,R2834,"f",,Trigger)</f>
        <v>59272</v>
      </c>
      <c r="U2834" s="18">
        <f>_xll.qlInterestRateIndexMaturity(IborIndex&amp;Tenor,T2834,Trigger)</f>
        <v>59363</v>
      </c>
      <c r="V2834" s="22">
        <f>IFERROR(_xll.qlIndexFixing($V$1,S2834,,Trigger),NA())</f>
        <v>1.1866772182049033E-2</v>
      </c>
      <c r="W2834" s="22">
        <f>IFERROR(_xll.qlIndexFixing($W$1,S2834,,Trigger),NA())</f>
        <v>1.1357422173797236E-2</v>
      </c>
      <c r="X2834" s="17">
        <f t="shared" si="44"/>
        <v>5.0935000825179726</v>
      </c>
    </row>
    <row r="2835" spans="18:24" x14ac:dyDescent="0.2">
      <c r="R2835" s="17" t="s">
        <v>21</v>
      </c>
      <c r="S2835" s="18">
        <f>_xll.qlInterestRateIndexFixingDate(IborIndex&amp;Tenor,T2835,Trigger)</f>
        <v>59275</v>
      </c>
      <c r="T2835" s="18">
        <f>_xll.qlCalendarAdvance(Calendar,T2834,R2835,"f",,Trigger)</f>
        <v>59279</v>
      </c>
      <c r="U2835" s="18">
        <f>_xll.qlInterestRateIndexMaturity(IborIndex&amp;Tenor,T2835,Trigger)</f>
        <v>59370</v>
      </c>
      <c r="V2835" s="22">
        <f>IFERROR(_xll.qlIndexFixing($V$1,S2835,,Trigger),NA())</f>
        <v>1.1864647462325795E-2</v>
      </c>
      <c r="W2835" s="22">
        <f>IFERROR(_xll.qlIndexFixing($W$1,S2835,,Trigger),NA())</f>
        <v>1.136032987835788E-2</v>
      </c>
      <c r="X2835" s="17">
        <f t="shared" si="44"/>
        <v>5.0431758396791464</v>
      </c>
    </row>
    <row r="2836" spans="18:24" x14ac:dyDescent="0.2">
      <c r="R2836" s="17" t="s">
        <v>21</v>
      </c>
      <c r="S2836" s="18">
        <f>_xll.qlInterestRateIndexFixingDate(IborIndex&amp;Tenor,T2836,Trigger)</f>
        <v>59282</v>
      </c>
      <c r="T2836" s="18">
        <f>_xll.qlCalendarAdvance(Calendar,T2835,R2836,"f",,Trigger)</f>
        <v>59286</v>
      </c>
      <c r="U2836" s="18">
        <f>_xll.qlInterestRateIndexMaturity(IborIndex&amp;Tenor,T2836,Trigger)</f>
        <v>59377</v>
      </c>
      <c r="V2836" s="22">
        <f>IFERROR(_xll.qlIndexFixing($V$1,S2836,,Trigger),NA())</f>
        <v>1.1862522743742743E-2</v>
      </c>
      <c r="W2836" s="22">
        <f>IFERROR(_xll.qlIndexFixing($W$1,S2836,,Trigger),NA())</f>
        <v>1.1363305754741877E-2</v>
      </c>
      <c r="X2836" s="17">
        <f t="shared" si="44"/>
        <v>4.9921698900086584</v>
      </c>
    </row>
    <row r="2837" spans="18:24" x14ac:dyDescent="0.2">
      <c r="R2837" s="17" t="s">
        <v>21</v>
      </c>
      <c r="S2837" s="18">
        <f>_xll.qlInterestRateIndexFixingDate(IborIndex&amp;Tenor,T2837,Trigger)</f>
        <v>59288</v>
      </c>
      <c r="T2837" s="18">
        <f>_xll.qlCalendarAdvance(Calendar,T2836,R2837,"f",,Trigger)</f>
        <v>59293</v>
      </c>
      <c r="U2837" s="18">
        <f>_xll.qlInterestRateIndexMaturity(IborIndex&amp;Tenor,T2837,Trigger)</f>
        <v>59385</v>
      </c>
      <c r="V2837" s="22">
        <f>IFERROR(_xll.qlIndexFixing($V$1,S2837,,Trigger),NA())</f>
        <v>1.1860441436670369E-2</v>
      </c>
      <c r="W2837" s="22">
        <f>IFERROR(_xll.qlIndexFixing($W$1,S2837,,Trigger),NA())</f>
        <v>1.1366759872212299E-2</v>
      </c>
      <c r="X2837" s="17">
        <f t="shared" si="44"/>
        <v>4.9368156445806983</v>
      </c>
    </row>
    <row r="2838" spans="18:24" x14ac:dyDescent="0.2">
      <c r="R2838" s="17" t="s">
        <v>21</v>
      </c>
      <c r="S2838" s="18">
        <f>_xll.qlInterestRateIndexFixingDate(IborIndex&amp;Tenor,T2838,Trigger)</f>
        <v>59296</v>
      </c>
      <c r="T2838" s="18">
        <f>_xll.qlCalendarAdvance(Calendar,T2837,R2838,"f",,Trigger)</f>
        <v>59300</v>
      </c>
      <c r="U2838" s="18">
        <f>_xll.qlInterestRateIndexMaturity(IborIndex&amp;Tenor,T2838,Trigger)</f>
        <v>59392</v>
      </c>
      <c r="V2838" s="22">
        <f>IFERROR(_xll.qlIndexFixing($V$1,S2838,,Trigger),NA())</f>
        <v>1.185831665055375E-2</v>
      </c>
      <c r="W2838" s="22">
        <f>IFERROR(_xll.qlIndexFixing($W$1,S2838,,Trigger),NA())</f>
        <v>1.1369877396479733E-2</v>
      </c>
      <c r="X2838" s="17">
        <f t="shared" si="44"/>
        <v>4.8843925407401727</v>
      </c>
    </row>
    <row r="2839" spans="18:24" x14ac:dyDescent="0.2">
      <c r="R2839" s="17" t="s">
        <v>21</v>
      </c>
      <c r="S2839" s="18">
        <f>_xll.qlInterestRateIndexFixingDate(IborIndex&amp;Tenor,T2839,Trigger)</f>
        <v>59303</v>
      </c>
      <c r="T2839" s="18">
        <f>_xll.qlCalendarAdvance(Calendar,T2838,R2839,"f",,Trigger)</f>
        <v>59307</v>
      </c>
      <c r="U2839" s="18">
        <f>_xll.qlInterestRateIndexMaturity(IborIndex&amp;Tenor,T2839,Trigger)</f>
        <v>59399</v>
      </c>
      <c r="V2839" s="22">
        <f>IFERROR(_xll.qlIndexFixing($V$1,S2839,,Trigger),NA())</f>
        <v>1.1856191865587517E-2</v>
      </c>
      <c r="W2839" s="22">
        <f>IFERROR(_xll.qlIndexFixing($W$1,S2839,,Trigger),NA())</f>
        <v>1.1373063404540586E-2</v>
      </c>
      <c r="X2839" s="17">
        <f t="shared" si="44"/>
        <v>4.831284610469309</v>
      </c>
    </row>
    <row r="2840" spans="18:24" x14ac:dyDescent="0.2">
      <c r="R2840" s="17" t="s">
        <v>21</v>
      </c>
      <c r="S2840" s="18">
        <f>_xll.qlInterestRateIndexFixingDate(IborIndex&amp;Tenor,T2840,Trigger)</f>
        <v>59310</v>
      </c>
      <c r="T2840" s="18">
        <f>_xll.qlCalendarAdvance(Calendar,T2839,R2840,"f",,Trigger)</f>
        <v>59314</v>
      </c>
      <c r="U2840" s="18">
        <f>_xll.qlInterestRateIndexMaturity(IborIndex&amp;Tenor,T2840,Trigger)</f>
        <v>59406</v>
      </c>
      <c r="V2840" s="22">
        <f>IFERROR(_xll.qlIndexFixing($V$1,S2840,,Trigger),NA())</f>
        <v>1.1854067081772536E-2</v>
      </c>
      <c r="W2840" s="22">
        <f>IFERROR(_xll.qlIndexFixing($W$1,S2840,,Trigger),NA())</f>
        <v>1.1376317997268079E-2</v>
      </c>
      <c r="X2840" s="17">
        <f t="shared" si="44"/>
        <v>4.7774908450445679</v>
      </c>
    </row>
    <row r="2841" spans="18:24" x14ac:dyDescent="0.2">
      <c r="R2841" s="17" t="s">
        <v>21</v>
      </c>
      <c r="S2841" s="18">
        <f>_xll.qlInterestRateIndexFixingDate(IborIndex&amp;Tenor,T2841,Trigger)</f>
        <v>59317</v>
      </c>
      <c r="T2841" s="18">
        <f>_xll.qlCalendarAdvance(Calendar,T2840,R2841,"f",,Trigger)</f>
        <v>59321</v>
      </c>
      <c r="U2841" s="18">
        <f>_xll.qlInterestRateIndexMaturity(IborIndex&amp;Tenor,T2841,Trigger)</f>
        <v>59413</v>
      </c>
      <c r="V2841" s="22">
        <f>IFERROR(_xll.qlIndexFixing($V$1,S2841,,Trigger),NA())</f>
        <v>1.185194229910707E-2</v>
      </c>
      <c r="W2841" s="22">
        <f>IFERROR(_xll.qlIndexFixing($W$1,S2841,,Trigger),NA())</f>
        <v>1.137964127554065E-2</v>
      </c>
      <c r="X2841" s="17">
        <f t="shared" si="44"/>
        <v>4.7230102356641925</v>
      </c>
    </row>
    <row r="2842" spans="18:24" x14ac:dyDescent="0.2">
      <c r="R2842" s="17" t="s">
        <v>21</v>
      </c>
      <c r="S2842" s="18">
        <f>_xll.qlInterestRateIndexFixingDate(IborIndex&amp;Tenor,T2842,Trigger)</f>
        <v>59324</v>
      </c>
      <c r="T2842" s="18">
        <f>_xll.qlCalendarAdvance(Calendar,T2841,R2842,"f",,Trigger)</f>
        <v>59328</v>
      </c>
      <c r="U2842" s="18">
        <f>_xll.qlInterestRateIndexMaturity(IborIndex&amp;Tenor,T2842,Trigger)</f>
        <v>59420</v>
      </c>
      <c r="V2842" s="22">
        <f>IFERROR(_xll.qlIndexFixing($V$1,S2842,,Trigger),NA())</f>
        <v>1.184981751759112E-2</v>
      </c>
      <c r="W2842" s="22">
        <f>IFERROR(_xll.qlIndexFixing($W$1,S2842,,Trigger),NA())</f>
        <v>1.1383033340236735E-2</v>
      </c>
      <c r="X2842" s="17">
        <f t="shared" si="44"/>
        <v>4.6678417735438424</v>
      </c>
    </row>
    <row r="2843" spans="18:24" x14ac:dyDescent="0.2">
      <c r="R2843" s="17" t="s">
        <v>21</v>
      </c>
      <c r="S2843" s="18">
        <f>_xll.qlInterestRateIndexFixingDate(IborIndex&amp;Tenor,T2843,Trigger)</f>
        <v>59331</v>
      </c>
      <c r="T2843" s="18">
        <f>_xll.qlCalendarAdvance(Calendar,T2842,R2843,"f",,Trigger)</f>
        <v>59335</v>
      </c>
      <c r="U2843" s="18">
        <f>_xll.qlInterestRateIndexMaturity(IborIndex&amp;Tenor,T2843,Trigger)</f>
        <v>59427</v>
      </c>
      <c r="V2843" s="22">
        <f>IFERROR(_xll.qlIndexFixing($V$1,S2843,,Trigger),NA())</f>
        <v>1.1847692737225553E-2</v>
      </c>
      <c r="W2843" s="22">
        <f>IFERROR(_xll.qlIndexFixing($W$1,S2843,,Trigger),NA())</f>
        <v>1.1386494292240852E-2</v>
      </c>
      <c r="X2843" s="17">
        <f t="shared" si="44"/>
        <v>4.6119844498470135</v>
      </c>
    </row>
    <row r="2844" spans="18:24" x14ac:dyDescent="0.2">
      <c r="R2844" s="17" t="s">
        <v>21</v>
      </c>
      <c r="S2844" s="18">
        <f>_xll.qlInterestRateIndexFixingDate(IborIndex&amp;Tenor,T2844,Trigger)</f>
        <v>59338</v>
      </c>
      <c r="T2844" s="18">
        <f>_xll.qlCalendarAdvance(Calendar,T2843,R2844,"f",,Trigger)</f>
        <v>59342</v>
      </c>
      <c r="U2844" s="18">
        <f>_xll.qlInterestRateIndexMaturity(IborIndex&amp;Tenor,T2844,Trigger)</f>
        <v>59434</v>
      </c>
      <c r="V2844" s="22">
        <f>IFERROR(_xll.qlIndexFixing($V$1,S2844,,Trigger),NA())</f>
        <v>1.1845567958011239E-2</v>
      </c>
      <c r="W2844" s="22">
        <f>IFERROR(_xll.qlIndexFixing($W$1,S2844,,Trigger),NA())</f>
        <v>1.1390024232442732E-2</v>
      </c>
      <c r="X2844" s="17">
        <f t="shared" ref="X2844:X2907" si="45">(V2844-W2844)*10000</f>
        <v>4.5554372556850726</v>
      </c>
    </row>
    <row r="2845" spans="18:24" x14ac:dyDescent="0.2">
      <c r="R2845" s="17" t="s">
        <v>21</v>
      </c>
      <c r="S2845" s="18">
        <f>_xll.qlInterestRateIndexFixingDate(IborIndex&amp;Tenor,T2845,Trigger)</f>
        <v>59345</v>
      </c>
      <c r="T2845" s="18">
        <f>_xll.qlCalendarAdvance(Calendar,T2844,R2845,"f",,Trigger)</f>
        <v>59349</v>
      </c>
      <c r="U2845" s="18">
        <f>_xll.qlInterestRateIndexMaturity(IborIndex&amp;Tenor,T2845,Trigger)</f>
        <v>59441</v>
      </c>
      <c r="V2845" s="22">
        <f>IFERROR(_xll.qlIndexFixing($V$1,S2845,,Trigger),NA())</f>
        <v>1.1843443179946442E-2</v>
      </c>
      <c r="W2845" s="22">
        <f>IFERROR(_xll.qlIndexFixing($W$1,S2845,,Trigger),NA())</f>
        <v>1.1393623261735581E-2</v>
      </c>
      <c r="X2845" s="17">
        <f t="shared" si="45"/>
        <v>4.4981991821086043</v>
      </c>
    </row>
    <row r="2846" spans="18:24" x14ac:dyDescent="0.2">
      <c r="R2846" s="17" t="s">
        <v>21</v>
      </c>
      <c r="S2846" s="18">
        <f>_xll.qlInterestRateIndexFixingDate(IborIndex&amp;Tenor,T2846,Trigger)</f>
        <v>59352</v>
      </c>
      <c r="T2846" s="18">
        <f>_xll.qlCalendarAdvance(Calendar,T2845,R2846,"f",,Trigger)</f>
        <v>59356</v>
      </c>
      <c r="U2846" s="18">
        <f>_xll.qlInterestRateIndexMaturity(IborIndex&amp;Tenor,T2846,Trigger)</f>
        <v>59448</v>
      </c>
      <c r="V2846" s="22">
        <f>IFERROR(_xll.qlIndexFixing($V$1,S2846,,Trigger),NA())</f>
        <v>1.1841318403031159E-2</v>
      </c>
      <c r="W2846" s="22">
        <f>IFERROR(_xll.qlIndexFixing($W$1,S2846,,Trigger),NA())</f>
        <v>1.1397291481012607E-2</v>
      </c>
      <c r="X2846" s="17">
        <f t="shared" si="45"/>
        <v>4.4402692201855194</v>
      </c>
    </row>
    <row r="2847" spans="18:24" x14ac:dyDescent="0.2">
      <c r="R2847" s="17" t="s">
        <v>21</v>
      </c>
      <c r="S2847" s="18">
        <f>_xll.qlInterestRateIndexFixingDate(IborIndex&amp;Tenor,T2847,Trigger)</f>
        <v>59359</v>
      </c>
      <c r="T2847" s="18">
        <f>_xll.qlCalendarAdvance(Calendar,T2846,R2847,"f",,Trigger)</f>
        <v>59363</v>
      </c>
      <c r="U2847" s="18">
        <f>_xll.qlInterestRateIndexMaturity(IborIndex&amp;Tenor,T2847,Trigger)</f>
        <v>59455</v>
      </c>
      <c r="V2847" s="22">
        <f>IFERROR(_xll.qlIndexFixing($V$1,S2847,,Trigger),NA())</f>
        <v>1.1839193627267998E-2</v>
      </c>
      <c r="W2847" s="22">
        <f>IFERROR(_xll.qlIndexFixing($W$1,S2847,,Trigger),NA())</f>
        <v>1.1401028991177444E-2</v>
      </c>
      <c r="X2847" s="17">
        <f t="shared" si="45"/>
        <v>4.3816463609055303</v>
      </c>
    </row>
    <row r="2848" spans="18:24" x14ac:dyDescent="0.2">
      <c r="R2848" s="17" t="s">
        <v>21</v>
      </c>
      <c r="S2848" s="18">
        <f>_xll.qlInterestRateIndexFixingDate(IborIndex&amp;Tenor,T2848,Trigger)</f>
        <v>59366</v>
      </c>
      <c r="T2848" s="18">
        <f>_xll.qlCalendarAdvance(Calendar,T2847,R2848,"f",,Trigger)</f>
        <v>59370</v>
      </c>
      <c r="U2848" s="18">
        <f>_xll.qlInterestRateIndexMaturity(IborIndex&amp;Tenor,T2848,Trigger)</f>
        <v>59462</v>
      </c>
      <c r="V2848" s="22">
        <f>IFERROR(_xll.qlIndexFixing($V$1,S2848,,Trigger),NA())</f>
        <v>1.1837068852655222E-2</v>
      </c>
      <c r="W2848" s="22">
        <f>IFERROR(_xll.qlIndexFixing($W$1,S2848,,Trigger),NA())</f>
        <v>1.1404835893132856E-2</v>
      </c>
      <c r="X2848" s="17">
        <f t="shared" si="45"/>
        <v>4.3223295952236551</v>
      </c>
    </row>
    <row r="2849" spans="18:24" x14ac:dyDescent="0.2">
      <c r="R2849" s="17" t="s">
        <v>21</v>
      </c>
      <c r="S2849" s="18">
        <f>_xll.qlInterestRateIndexFixingDate(IborIndex&amp;Tenor,T2849,Trigger)</f>
        <v>59373</v>
      </c>
      <c r="T2849" s="18">
        <f>_xll.qlCalendarAdvance(Calendar,T2848,R2849,"f",,Trigger)</f>
        <v>59377</v>
      </c>
      <c r="U2849" s="18">
        <f>_xll.qlInterestRateIndexMaturity(IborIndex&amp;Tenor,T2849,Trigger)</f>
        <v>59469</v>
      </c>
      <c r="V2849" s="22">
        <f>IFERROR(_xll.qlIndexFixing($V$1,S2849,,Trigger),NA())</f>
        <v>1.1834944079191091E-2</v>
      </c>
      <c r="W2849" s="22">
        <f>IFERROR(_xll.qlIndexFixing($W$1,S2849,,Trigger),NA())</f>
        <v>1.1408712287789426E-2</v>
      </c>
      <c r="X2849" s="17">
        <f t="shared" si="45"/>
        <v>4.2623179140166556</v>
      </c>
    </row>
    <row r="2850" spans="18:24" x14ac:dyDescent="0.2">
      <c r="R2850" s="17" t="s">
        <v>21</v>
      </c>
      <c r="S2850" s="18">
        <f>_xll.qlInterestRateIndexFixingDate(IborIndex&amp;Tenor,T2850,Trigger)</f>
        <v>59380</v>
      </c>
      <c r="T2850" s="18">
        <f>_xll.qlCalendarAdvance(Calendar,T2849,R2850,"f",,Trigger)</f>
        <v>59384</v>
      </c>
      <c r="U2850" s="18">
        <f>_xll.qlInterestRateIndexMaturity(IborIndex&amp;Tenor,T2850,Trigger)</f>
        <v>59476</v>
      </c>
      <c r="V2850" s="22">
        <f>IFERROR(_xll.qlIndexFixing($V$1,S2850,,Trigger),NA())</f>
        <v>1.1832819306877344E-2</v>
      </c>
      <c r="W2850" s="22">
        <f>IFERROR(_xll.qlIndexFixing($W$1,S2850,,Trigger),NA())</f>
        <v>1.1412658276058607E-2</v>
      </c>
      <c r="X2850" s="17">
        <f t="shared" si="45"/>
        <v>4.2016103081873695</v>
      </c>
    </row>
    <row r="2851" spans="18:24" x14ac:dyDescent="0.2">
      <c r="R2851" s="17" t="s">
        <v>21</v>
      </c>
      <c r="S2851" s="18">
        <f>_xll.qlInterestRateIndexFixingDate(IborIndex&amp;Tenor,T2851,Trigger)</f>
        <v>59387</v>
      </c>
      <c r="T2851" s="18">
        <f>_xll.qlCalendarAdvance(Calendar,T2850,R2851,"f",,Trigger)</f>
        <v>59391</v>
      </c>
      <c r="U2851" s="18">
        <f>_xll.qlInterestRateIndexMaturity(IborIndex&amp;Tenor,T2851,Trigger)</f>
        <v>59483</v>
      </c>
      <c r="V2851" s="22">
        <f>IFERROR(_xll.qlIndexFixing($V$1,S2851,,Trigger),NA())</f>
        <v>1.1830694535715721E-2</v>
      </c>
      <c r="W2851" s="22">
        <f>IFERROR(_xll.qlIndexFixing($W$1,S2851,,Trigger),NA())</f>
        <v>1.1416673958856198E-2</v>
      </c>
      <c r="X2851" s="17">
        <f t="shared" si="45"/>
        <v>4.14020576859523</v>
      </c>
    </row>
    <row r="2852" spans="18:24" x14ac:dyDescent="0.2">
      <c r="R2852" s="17" t="s">
        <v>21</v>
      </c>
      <c r="S2852" s="18">
        <f>_xll.qlInterestRateIndexFixingDate(IborIndex&amp;Tenor,T2852,Trigger)</f>
        <v>59394</v>
      </c>
      <c r="T2852" s="18">
        <f>_xll.qlCalendarAdvance(Calendar,T2851,R2852,"f",,Trigger)</f>
        <v>59398</v>
      </c>
      <c r="U2852" s="18">
        <f>_xll.qlInterestRateIndexMaturity(IborIndex&amp;Tenor,T2852,Trigger)</f>
        <v>59490</v>
      </c>
      <c r="V2852" s="22">
        <f>IFERROR(_xll.qlIndexFixing($V$1,S2852,,Trigger),NA())</f>
        <v>1.1828569765701874E-2</v>
      </c>
      <c r="W2852" s="22">
        <f>IFERROR(_xll.qlIndexFixing($W$1,S2852,,Trigger),NA())</f>
        <v>1.1420759437106685E-2</v>
      </c>
      <c r="X2852" s="17">
        <f t="shared" si="45"/>
        <v>4.0781032859518902</v>
      </c>
    </row>
    <row r="2853" spans="18:24" x14ac:dyDescent="0.2">
      <c r="R2853" s="17" t="s">
        <v>21</v>
      </c>
      <c r="S2853" s="18">
        <f>_xll.qlInterestRateIndexFixingDate(IborIndex&amp;Tenor,T2853,Trigger)</f>
        <v>59401</v>
      </c>
      <c r="T2853" s="18">
        <f>_xll.qlCalendarAdvance(Calendar,T2852,R2853,"f",,Trigger)</f>
        <v>59405</v>
      </c>
      <c r="U2853" s="18">
        <f>_xll.qlInterestRateIndexMaturity(IborIndex&amp;Tenor,T2853,Trigger)</f>
        <v>59497</v>
      </c>
      <c r="V2853" s="22">
        <f>IFERROR(_xll.qlIndexFixing($V$1,S2853,,Trigger),NA())</f>
        <v>1.182644499683928E-2</v>
      </c>
      <c r="W2853" s="22">
        <f>IFERROR(_xll.qlIndexFixing($W$1,S2853,,Trigger),NA())</f>
        <v>1.1424914811731947E-2</v>
      </c>
      <c r="X2853" s="17">
        <f t="shared" si="45"/>
        <v>4.0153018510733292</v>
      </c>
    </row>
    <row r="2854" spans="18:24" x14ac:dyDescent="0.2">
      <c r="R2854" s="17" t="s">
        <v>21</v>
      </c>
      <c r="S2854" s="18">
        <f>_xll.qlInterestRateIndexFixingDate(IborIndex&amp;Tenor,T2854,Trigger)</f>
        <v>59408</v>
      </c>
      <c r="T2854" s="18">
        <f>_xll.qlCalendarAdvance(Calendar,T2853,R2854,"f",,Trigger)</f>
        <v>59412</v>
      </c>
      <c r="U2854" s="18">
        <f>_xll.qlInterestRateIndexMaturity(IborIndex&amp;Tenor,T2854,Trigger)</f>
        <v>59504</v>
      </c>
      <c r="V2854" s="22">
        <f>IFERROR(_xll.qlIndexFixing($V$1,S2854,,Trigger),NA())</f>
        <v>1.1824320229127071E-2</v>
      </c>
      <c r="W2854" s="22">
        <f>IFERROR(_xll.qlIndexFixing($W$1,S2854,,Trigger),NA())</f>
        <v>1.1429140183661682E-2</v>
      </c>
      <c r="X2854" s="17">
        <f t="shared" si="45"/>
        <v>3.9518004546538856</v>
      </c>
    </row>
    <row r="2855" spans="18:24" x14ac:dyDescent="0.2">
      <c r="R2855" s="17" t="s">
        <v>21</v>
      </c>
      <c r="S2855" s="18">
        <f>_xll.qlInterestRateIndexFixingDate(IborIndex&amp;Tenor,T2855,Trigger)</f>
        <v>59415</v>
      </c>
      <c r="T2855" s="18">
        <f>_xll.qlCalendarAdvance(Calendar,T2854,R2855,"f",,Trigger)</f>
        <v>59419</v>
      </c>
      <c r="U2855" s="18">
        <f>_xll.qlInterestRateIndexMaturity(IborIndex&amp;Tenor,T2855,Trigger)</f>
        <v>59510</v>
      </c>
      <c r="V2855" s="22">
        <f>IFERROR(_xll.qlIndexFixing($V$1,S2855,,Trigger),NA())</f>
        <v>1.1822153306815365E-2</v>
      </c>
      <c r="W2855" s="22">
        <f>IFERROR(_xll.qlIndexFixing($W$1,S2855,,Trigger),NA())</f>
        <v>1.1432934214001262E-2</v>
      </c>
      <c r="X2855" s="17">
        <f t="shared" si="45"/>
        <v>3.8921909281410332</v>
      </c>
    </row>
    <row r="2856" spans="18:24" x14ac:dyDescent="0.2">
      <c r="R2856" s="17" t="s">
        <v>21</v>
      </c>
      <c r="S2856" s="18">
        <f>_xll.qlInterestRateIndexFixingDate(IborIndex&amp;Tenor,T2856,Trigger)</f>
        <v>59422</v>
      </c>
      <c r="T2856" s="18">
        <f>_xll.qlCalendarAdvance(Calendar,T2855,R2856,"f",,Trigger)</f>
        <v>59426</v>
      </c>
      <c r="U2856" s="18">
        <f>_xll.qlInterestRateIndexMaturity(IborIndex&amp;Tenor,T2856,Trigger)</f>
        <v>59517</v>
      </c>
      <c r="V2856" s="22">
        <f>IFERROR(_xll.qlIndexFixing($V$1,S2856,,Trigger),NA())</f>
        <v>1.1820028610986858E-2</v>
      </c>
      <c r="W2856" s="22">
        <f>IFERROR(_xll.qlIndexFixing($W$1,S2856,,Trigger),NA())</f>
        <v>1.1437294711777745E-2</v>
      </c>
      <c r="X2856" s="17">
        <f t="shared" si="45"/>
        <v>3.8273389920911312</v>
      </c>
    </row>
    <row r="2857" spans="18:24" x14ac:dyDescent="0.2">
      <c r="R2857" s="17" t="s">
        <v>21</v>
      </c>
      <c r="S2857" s="18">
        <f>_xll.qlInterestRateIndexFixingDate(IborIndex&amp;Tenor,T2857,Trigger)</f>
        <v>59429</v>
      </c>
      <c r="T2857" s="18">
        <f>_xll.qlCalendarAdvance(Calendar,T2856,R2857,"f",,Trigger)</f>
        <v>59433</v>
      </c>
      <c r="U2857" s="18">
        <f>_xll.qlInterestRateIndexMaturity(IborIndex&amp;Tenor,T2857,Trigger)</f>
        <v>59524</v>
      </c>
      <c r="V2857" s="22">
        <f>IFERROR(_xll.qlIndexFixing($V$1,S2857,,Trigger),NA())</f>
        <v>1.1817903916295024E-2</v>
      </c>
      <c r="W2857" s="22">
        <f>IFERROR(_xll.qlIndexFixing($W$1,S2857,,Trigger),NA())</f>
        <v>1.1441725500179415E-2</v>
      </c>
      <c r="X2857" s="17">
        <f t="shared" si="45"/>
        <v>3.7617841611560858</v>
      </c>
    </row>
    <row r="2858" spans="18:24" x14ac:dyDescent="0.2">
      <c r="R2858" s="17" t="s">
        <v>21</v>
      </c>
      <c r="S2858" s="18">
        <f>_xll.qlInterestRateIndexFixingDate(IborIndex&amp;Tenor,T2858,Trigger)</f>
        <v>59436</v>
      </c>
      <c r="T2858" s="18">
        <f>_xll.qlCalendarAdvance(Calendar,T2857,R2858,"f",,Trigger)</f>
        <v>59440</v>
      </c>
      <c r="U2858" s="18">
        <f>_xll.qlInterestRateIndexMaturity(IborIndex&amp;Tenor,T2858,Trigger)</f>
        <v>59532</v>
      </c>
      <c r="V2858" s="22">
        <f>IFERROR(_xll.qlIndexFixing($V$1,S2858,,Trigger),NA())</f>
        <v>1.1815821169781204E-2</v>
      </c>
      <c r="W2858" s="22">
        <f>IFERROR(_xll.qlIndexFixing($W$1,S2858,,Trigger),NA())</f>
        <v>1.1446743663166198E-2</v>
      </c>
      <c r="X2858" s="17">
        <f t="shared" si="45"/>
        <v>3.6907750661500578</v>
      </c>
    </row>
    <row r="2859" spans="18:24" x14ac:dyDescent="0.2">
      <c r="R2859" s="17" t="s">
        <v>21</v>
      </c>
      <c r="S2859" s="18">
        <f>_xll.qlInterestRateIndexFixingDate(IborIndex&amp;Tenor,T2859,Trigger)</f>
        <v>59443</v>
      </c>
      <c r="T2859" s="18">
        <f>_xll.qlCalendarAdvance(Calendar,T2858,R2859,"f",,Trigger)</f>
        <v>59447</v>
      </c>
      <c r="U2859" s="18">
        <f>_xll.qlInterestRateIndexMaturity(IborIndex&amp;Tenor,T2859,Trigger)</f>
        <v>59539</v>
      </c>
      <c r="V2859" s="22">
        <f>IFERROR(_xll.qlIndexFixing($V$1,S2859,,Trigger),NA())</f>
        <v>1.1813696407820045E-2</v>
      </c>
      <c r="W2859" s="22">
        <f>IFERROR(_xll.qlIndexFixing($W$1,S2859,,Trigger),NA())</f>
        <v>1.145132053570716E-2</v>
      </c>
      <c r="X2859" s="17">
        <f t="shared" si="45"/>
        <v>3.6237587211288522</v>
      </c>
    </row>
    <row r="2860" spans="18:24" x14ac:dyDescent="0.2">
      <c r="R2860" s="17" t="s">
        <v>21</v>
      </c>
      <c r="S2860" s="18">
        <f>_xll.qlInterestRateIndexFixingDate(IborIndex&amp;Tenor,T2860,Trigger)</f>
        <v>59450</v>
      </c>
      <c r="T2860" s="18">
        <f>_xll.qlCalendarAdvance(Calendar,T2859,R2860,"f",,Trigger)</f>
        <v>59454</v>
      </c>
      <c r="U2860" s="18">
        <f>_xll.qlInterestRateIndexMaturity(IborIndex&amp;Tenor,T2860,Trigger)</f>
        <v>59546</v>
      </c>
      <c r="V2860" s="22">
        <f>IFERROR(_xll.qlIndexFixing($V$1,S2860,,Trigger),NA())</f>
        <v>1.1811571647010142E-2</v>
      </c>
      <c r="W2860" s="22">
        <f>IFERROR(_xll.qlIndexFixing($W$1,S2860,,Trigger),NA())</f>
        <v>1.1455968011218549E-2</v>
      </c>
      <c r="X2860" s="17">
        <f t="shared" si="45"/>
        <v>3.5560363579159247</v>
      </c>
    </row>
    <row r="2861" spans="18:24" x14ac:dyDescent="0.2">
      <c r="R2861" s="17" t="s">
        <v>21</v>
      </c>
      <c r="S2861" s="18">
        <f>_xll.qlInterestRateIndexFixingDate(IborIndex&amp;Tenor,T2861,Trigger)</f>
        <v>59457</v>
      </c>
      <c r="T2861" s="18">
        <f>_xll.qlCalendarAdvance(Calendar,T2860,R2861,"f",,Trigger)</f>
        <v>59461</v>
      </c>
      <c r="U2861" s="18">
        <f>_xll.qlInterestRateIndexMaturity(IborIndex&amp;Tenor,T2861,Trigger)</f>
        <v>59553</v>
      </c>
      <c r="V2861" s="22">
        <f>IFERROR(_xll.qlIndexFixing($V$1,S2861,,Trigger),NA())</f>
        <v>1.1809446887348883E-2</v>
      </c>
      <c r="W2861" s="22">
        <f>IFERROR(_xll.qlIndexFixing($W$1,S2861,,Trigger),NA())</f>
        <v>1.1460686190656998E-2</v>
      </c>
      <c r="X2861" s="17">
        <f t="shared" si="45"/>
        <v>3.4876069669188476</v>
      </c>
    </row>
    <row r="2862" spans="18:24" x14ac:dyDescent="0.2">
      <c r="R2862" s="17" t="s">
        <v>21</v>
      </c>
      <c r="S2862" s="18">
        <f>_xll.qlInterestRateIndexFixingDate(IborIndex&amp;Tenor,T2862,Trigger)</f>
        <v>59464</v>
      </c>
      <c r="T2862" s="18">
        <f>_xll.qlCalendarAdvance(Calendar,T2861,R2862,"f",,Trigger)</f>
        <v>59468</v>
      </c>
      <c r="U2862" s="18">
        <f>_xll.qlInterestRateIndexMaturity(IborIndex&amp;Tenor,T2862,Trigger)</f>
        <v>59560</v>
      </c>
      <c r="V2862" s="22">
        <f>IFERROR(_xll.qlIndexFixing($V$1,S2862,,Trigger),NA())</f>
        <v>1.1807322128840616E-2</v>
      </c>
      <c r="W2862" s="22">
        <f>IFERROR(_xll.qlIndexFixing($W$1,S2862,,Trigger),NA())</f>
        <v>1.1465475174986963E-2</v>
      </c>
      <c r="X2862" s="17">
        <f t="shared" si="45"/>
        <v>3.4184695385365211</v>
      </c>
    </row>
    <row r="2863" spans="18:24" x14ac:dyDescent="0.2">
      <c r="R2863" s="17" t="s">
        <v>21</v>
      </c>
      <c r="S2863" s="18">
        <f>_xll.qlInterestRateIndexFixingDate(IborIndex&amp;Tenor,T2863,Trigger)</f>
        <v>59471</v>
      </c>
      <c r="T2863" s="18">
        <f>_xll.qlCalendarAdvance(Calendar,T2862,R2863,"f",,Trigger)</f>
        <v>59475</v>
      </c>
      <c r="U2863" s="18">
        <f>_xll.qlInterestRateIndexMaturity(IborIndex&amp;Tenor,T2863,Trigger)</f>
        <v>59567</v>
      </c>
      <c r="V2863" s="22">
        <f>IFERROR(_xll.qlIndexFixing($V$1,S2863,,Trigger),NA())</f>
        <v>1.1805197371479255E-2</v>
      </c>
      <c r="W2863" s="22">
        <f>IFERROR(_xll.qlIndexFixing($W$1,S2863,,Trigger),NA())</f>
        <v>1.1470335065176373E-2</v>
      </c>
      <c r="X2863" s="17">
        <f t="shared" si="45"/>
        <v>3.3486230630288238</v>
      </c>
    </row>
    <row r="2864" spans="18:24" x14ac:dyDescent="0.2">
      <c r="R2864" s="17" t="s">
        <v>21</v>
      </c>
      <c r="S2864" s="18">
        <f>_xll.qlInterestRateIndexFixingDate(IborIndex&amp;Tenor,T2864,Trigger)</f>
        <v>59478</v>
      </c>
      <c r="T2864" s="18">
        <f>_xll.qlCalendarAdvance(Calendar,T2863,R2864,"f",,Trigger)</f>
        <v>59482</v>
      </c>
      <c r="U2864" s="18">
        <f>_xll.qlInterestRateIndexMaturity(IborIndex&amp;Tenor,T2864,Trigger)</f>
        <v>59574</v>
      </c>
      <c r="V2864" s="22">
        <f>IFERROR(_xll.qlIndexFixing($V$1,S2864,,Trigger),NA())</f>
        <v>1.1803072615270018E-2</v>
      </c>
      <c r="W2864" s="22">
        <f>IFERROR(_xll.qlIndexFixing($W$1,S2864,,Trigger),NA())</f>
        <v>1.1475265962195764E-2</v>
      </c>
      <c r="X2864" s="17">
        <f t="shared" si="45"/>
        <v>3.2780665307425432</v>
      </c>
    </row>
    <row r="2865" spans="18:24" x14ac:dyDescent="0.2">
      <c r="R2865" s="17" t="s">
        <v>21</v>
      </c>
      <c r="S2865" s="18">
        <f>_xll.qlInterestRateIndexFixingDate(IborIndex&amp;Tenor,T2865,Trigger)</f>
        <v>59485</v>
      </c>
      <c r="T2865" s="18">
        <f>_xll.qlCalendarAdvance(Calendar,T2864,R2865,"f",,Trigger)</f>
        <v>59489</v>
      </c>
      <c r="U2865" s="18">
        <f>_xll.qlInterestRateIndexMaturity(IborIndex&amp;Tenor,T2865,Trigger)</f>
        <v>59581</v>
      </c>
      <c r="V2865" s="22">
        <f>IFERROR(_xll.qlIndexFixing($V$1,S2865,,Trigger),NA())</f>
        <v>1.1800947860211165E-2</v>
      </c>
      <c r="W2865" s="22">
        <f>IFERROR(_xll.qlIndexFixing($W$1,S2865,,Trigger),NA())</f>
        <v>1.1480267967021753E-2</v>
      </c>
      <c r="X2865" s="17">
        <f t="shared" si="45"/>
        <v>3.206798931894121</v>
      </c>
    </row>
    <row r="2866" spans="18:24" x14ac:dyDescent="0.2">
      <c r="R2866" s="17" t="s">
        <v>21</v>
      </c>
      <c r="S2866" s="18">
        <f>_xll.qlInterestRateIndexFixingDate(IborIndex&amp;Tenor,T2866,Trigger)</f>
        <v>59492</v>
      </c>
      <c r="T2866" s="18">
        <f>_xll.qlCalendarAdvance(Calendar,T2865,R2866,"f",,Trigger)</f>
        <v>59496</v>
      </c>
      <c r="U2866" s="18">
        <f>_xll.qlInterestRateIndexMaturity(IborIndex&amp;Tenor,T2866,Trigger)</f>
        <v>59588</v>
      </c>
      <c r="V2866" s="22">
        <f>IFERROR(_xll.qlIndexFixing($V$1,S2866,,Trigger),NA())</f>
        <v>1.1798823106302696E-2</v>
      </c>
      <c r="W2866" s="22">
        <f>IFERROR(_xll.qlIndexFixing($W$1,S2866,,Trigger),NA())</f>
        <v>1.1485341180634438E-2</v>
      </c>
      <c r="X2866" s="17">
        <f t="shared" si="45"/>
        <v>3.1348192566825821</v>
      </c>
    </row>
    <row r="2867" spans="18:24" x14ac:dyDescent="0.2">
      <c r="R2867" s="17" t="s">
        <v>21</v>
      </c>
      <c r="S2867" s="18">
        <f>_xll.qlInterestRateIndexFixingDate(IborIndex&amp;Tenor,T2867,Trigger)</f>
        <v>59499</v>
      </c>
      <c r="T2867" s="18">
        <f>_xll.qlCalendarAdvance(Calendar,T2866,R2867,"f",,Trigger)</f>
        <v>59503</v>
      </c>
      <c r="U2867" s="18">
        <f>_xll.qlInterestRateIndexMaturity(IborIndex&amp;Tenor,T2867,Trigger)</f>
        <v>59595</v>
      </c>
      <c r="V2867" s="22">
        <f>IFERROR(_xll.qlIndexFixing($V$1,S2867,,Trigger),NA())</f>
        <v>1.1796698353542873E-2</v>
      </c>
      <c r="W2867" s="22">
        <f>IFERROR(_xll.qlIndexFixing($W$1,S2867,,Trigger),NA())</f>
        <v>1.1490485704020859E-2</v>
      </c>
      <c r="X2867" s="17">
        <f t="shared" si="45"/>
        <v>3.0621264952201446</v>
      </c>
    </row>
    <row r="2868" spans="18:24" x14ac:dyDescent="0.2">
      <c r="R2868" s="17" t="s">
        <v>21</v>
      </c>
      <c r="S2868" s="18">
        <f>_xll.qlInterestRateIndexFixingDate(IborIndex&amp;Tenor,T2868,Trigger)</f>
        <v>59506</v>
      </c>
      <c r="T2868" s="18">
        <f>_xll.qlCalendarAdvance(Calendar,T2867,R2868,"f",,Trigger)</f>
        <v>59510</v>
      </c>
      <c r="U2868" s="18">
        <f>_xll.qlInterestRateIndexMaturity(IborIndex&amp;Tenor,T2868,Trigger)</f>
        <v>59600</v>
      </c>
      <c r="V2868" s="22">
        <f>IFERROR(_xll.qlIndexFixing($V$1,S2868,,Trigger),NA())</f>
        <v>1.1794491091904113E-2</v>
      </c>
      <c r="W2868" s="22">
        <f>IFERROR(_xll.qlIndexFixing($W$1,S2868,,Trigger),NA())</f>
        <v>1.1494563330250784E-2</v>
      </c>
      <c r="X2868" s="17">
        <f t="shared" si="45"/>
        <v>2.9992776165332913</v>
      </c>
    </row>
    <row r="2869" spans="18:24" x14ac:dyDescent="0.2">
      <c r="R2869" s="17" t="s">
        <v>21</v>
      </c>
      <c r="S2869" s="18">
        <f>_xll.qlInterestRateIndexFixingDate(IborIndex&amp;Tenor,T2869,Trigger)</f>
        <v>59513</v>
      </c>
      <c r="T2869" s="18">
        <f>_xll.qlCalendarAdvance(Calendar,T2868,R2869,"f",,Trigger)</f>
        <v>59517</v>
      </c>
      <c r="U2869" s="18">
        <f>_xll.qlInterestRateIndexMaturity(IborIndex&amp;Tenor,T2869,Trigger)</f>
        <v>59607</v>
      </c>
      <c r="V2869" s="22">
        <f>IFERROR(_xll.qlIndexFixing($V$1,S2869,,Trigger),NA())</f>
        <v>1.1792366480284144E-2</v>
      </c>
      <c r="W2869" s="22">
        <f>IFERROR(_xll.qlIndexFixing($W$1,S2869,,Trigger),NA())</f>
        <v>1.1499840186225185E-2</v>
      </c>
      <c r="X2869" s="17">
        <f t="shared" si="45"/>
        <v>2.9252629405895902</v>
      </c>
    </row>
    <row r="2870" spans="18:24" x14ac:dyDescent="0.2">
      <c r="R2870" s="17" t="s">
        <v>21</v>
      </c>
      <c r="S2870" s="18">
        <f>_xll.qlInterestRateIndexFixingDate(IborIndex&amp;Tenor,T2870,Trigger)</f>
        <v>59520</v>
      </c>
      <c r="T2870" s="18">
        <f>_xll.qlCalendarAdvance(Calendar,T2869,R2870,"f",,Trigger)</f>
        <v>59524</v>
      </c>
      <c r="U2870" s="18">
        <f>_xll.qlInterestRateIndexMaturity(IborIndex&amp;Tenor,T2870,Trigger)</f>
        <v>59614</v>
      </c>
      <c r="V2870" s="22">
        <f>IFERROR(_xll.qlIndexFixing($V$1,S2870,,Trigger),NA())</f>
        <v>1.1790241869789497E-2</v>
      </c>
      <c r="W2870" s="22">
        <f>IFERROR(_xll.qlIndexFixing($W$1,S2870,,Trigger),NA())</f>
        <v>1.1505188635800856E-2</v>
      </c>
      <c r="X2870" s="17">
        <f t="shared" si="45"/>
        <v>2.8505323398864135</v>
      </c>
    </row>
    <row r="2871" spans="18:24" x14ac:dyDescent="0.2">
      <c r="R2871" s="17" t="s">
        <v>21</v>
      </c>
      <c r="S2871" s="18">
        <f>_xll.qlInterestRateIndexFixingDate(IborIndex&amp;Tenor,T2871,Trigger)</f>
        <v>59526</v>
      </c>
      <c r="T2871" s="18">
        <f>_xll.qlCalendarAdvance(Calendar,T2870,R2871,"f",,Trigger)</f>
        <v>59532</v>
      </c>
      <c r="U2871" s="18">
        <f>_xll.qlInterestRateIndexMaturity(IborIndex&amp;Tenor,T2871,Trigger)</f>
        <v>59622</v>
      </c>
      <c r="V2871" s="22">
        <f>IFERROR(_xll.qlIndexFixing($V$1,S2871,,Trigger),NA())</f>
        <v>1.1787813744887465E-2</v>
      </c>
      <c r="W2871" s="22">
        <f>IFERROR(_xll.qlIndexFixing($W$1,S2871,,Trigger),NA())</f>
        <v>1.1511388944785317E-2</v>
      </c>
      <c r="X2871" s="17">
        <f t="shared" si="45"/>
        <v>2.7642480010214854</v>
      </c>
    </row>
    <row r="2872" spans="18:24" x14ac:dyDescent="0.2">
      <c r="R2872" s="17" t="s">
        <v>21</v>
      </c>
      <c r="S2872" s="18">
        <f>_xll.qlInterestRateIndexFixingDate(IborIndex&amp;Tenor,T2872,Trigger)</f>
        <v>59534</v>
      </c>
      <c r="T2872" s="18">
        <f>_xll.qlCalendarAdvance(Calendar,T2871,R2872,"f",,Trigger)</f>
        <v>59539</v>
      </c>
      <c r="U2872" s="18">
        <f>_xll.qlInterestRateIndexMaturity(IborIndex&amp;Tenor,T2872,Trigger)</f>
        <v>59629</v>
      </c>
      <c r="V2872" s="22">
        <f>IFERROR(_xll.qlIndexFixing($V$1,S2872,,Trigger),NA())</f>
        <v>1.1785689136803335E-2</v>
      </c>
      <c r="W2872" s="22">
        <f>IFERROR(_xll.qlIndexFixing($W$1,S2872,,Trigger),NA())</f>
        <v>1.1516891149291553E-2</v>
      </c>
      <c r="X2872" s="17">
        <f t="shared" si="45"/>
        <v>2.6879798751178186</v>
      </c>
    </row>
    <row r="2873" spans="18:24" x14ac:dyDescent="0.2">
      <c r="R2873" s="17" t="s">
        <v>21</v>
      </c>
      <c r="S2873" s="18">
        <f>_xll.qlInterestRateIndexFixingDate(IborIndex&amp;Tenor,T2873,Trigger)</f>
        <v>59544</v>
      </c>
      <c r="T2873" s="18">
        <f>_xll.qlCalendarAdvance(Calendar,T2872,R2873,"f",,Trigger)</f>
        <v>59546</v>
      </c>
      <c r="U2873" s="18">
        <f>_xll.qlInterestRateIndexMaturity(IborIndex&amp;Tenor,T2873,Trigger)</f>
        <v>59636</v>
      </c>
      <c r="V2873" s="22">
        <f>IFERROR(_xll.qlIndexFixing($V$1,S2873,,Trigger),NA())</f>
        <v>1.1783564529843638E-2</v>
      </c>
      <c r="W2873" s="22">
        <f>IFERROR(_xll.qlIndexFixing($W$1,S2873,,Trigger),NA())</f>
        <v>1.1522465264808268E-2</v>
      </c>
      <c r="X2873" s="17">
        <f t="shared" si="45"/>
        <v>2.610992650353694</v>
      </c>
    </row>
    <row r="2874" spans="18:24" x14ac:dyDescent="0.2">
      <c r="R2874" s="17" t="s">
        <v>21</v>
      </c>
      <c r="S2874" s="18">
        <f>_xll.qlInterestRateIndexFixingDate(IborIndex&amp;Tenor,T2874,Trigger)</f>
        <v>59551</v>
      </c>
      <c r="T2874" s="18">
        <f>_xll.qlCalendarAdvance(Calendar,T2873,R2874,"f",,Trigger)</f>
        <v>59553</v>
      </c>
      <c r="U2874" s="18">
        <f>_xll.qlInterestRateIndexMaturity(IborIndex&amp;Tenor,T2874,Trigger)</f>
        <v>59643</v>
      </c>
      <c r="V2874" s="22">
        <f>IFERROR(_xll.qlIndexFixing($V$1,S2874,,Trigger),NA())</f>
        <v>1.1781439924011039E-2</v>
      </c>
      <c r="W2874" s="22">
        <f>IFERROR(_xll.qlIndexFixing($W$1,S2874,,Trigger),NA())</f>
        <v>1.1528111392338225E-2</v>
      </c>
      <c r="X2874" s="17">
        <f t="shared" si="45"/>
        <v>2.5332853167281399</v>
      </c>
    </row>
    <row r="2875" spans="18:24" x14ac:dyDescent="0.2">
      <c r="R2875" s="17" t="s">
        <v>21</v>
      </c>
      <c r="S2875" s="18">
        <f>_xll.qlInterestRateIndexFixingDate(IborIndex&amp;Tenor,T2875,Trigger)</f>
        <v>59558</v>
      </c>
      <c r="T2875" s="18">
        <f>_xll.qlCalendarAdvance(Calendar,T2874,R2875,"f",,Trigger)</f>
        <v>59560</v>
      </c>
      <c r="U2875" s="18">
        <f>_xll.qlInterestRateIndexMaturity(IborIndex&amp;Tenor,T2875,Trigger)</f>
        <v>59650</v>
      </c>
      <c r="V2875" s="22">
        <f>IFERROR(_xll.qlIndexFixing($V$1,S2875,,Trigger),NA())</f>
        <v>1.1779315319301986E-2</v>
      </c>
      <c r="W2875" s="22">
        <f>IFERROR(_xll.qlIndexFixing($W$1,S2875,,Trigger),NA())</f>
        <v>1.1533829632889514E-2</v>
      </c>
      <c r="X2875" s="17">
        <f t="shared" si="45"/>
        <v>2.4548568641247215</v>
      </c>
    </row>
    <row r="2876" spans="18:24" x14ac:dyDescent="0.2">
      <c r="R2876" s="17" t="s">
        <v>21</v>
      </c>
      <c r="S2876" s="18">
        <f>_xll.qlInterestRateIndexFixingDate(IborIndex&amp;Tenor,T2876,Trigger)</f>
        <v>59565</v>
      </c>
      <c r="T2876" s="18">
        <f>_xll.qlCalendarAdvance(Calendar,T2875,R2876,"f",,Trigger)</f>
        <v>59567</v>
      </c>
      <c r="U2876" s="18">
        <f>_xll.qlInterestRateIndexMaturity(IborIndex&amp;Tenor,T2876,Trigger)</f>
        <v>59656</v>
      </c>
      <c r="V2876" s="22">
        <f>IFERROR(_xll.qlIndexFixing($V$1,S2876,,Trigger),NA())</f>
        <v>1.1777150017030938E-2</v>
      </c>
      <c r="W2876" s="22">
        <f>IFERROR(_xll.qlIndexFixing($W$1,S2876,,Trigger),NA())</f>
        <v>1.1539008326673419E-2</v>
      </c>
      <c r="X2876" s="17">
        <f t="shared" si="45"/>
        <v>2.3814169035751842</v>
      </c>
    </row>
    <row r="2877" spans="18:24" x14ac:dyDescent="0.2">
      <c r="R2877" s="17" t="s">
        <v>21</v>
      </c>
      <c r="S2877" s="18">
        <f>_xll.qlInterestRateIndexFixingDate(IborIndex&amp;Tenor,T2877,Trigger)</f>
        <v>59572</v>
      </c>
      <c r="T2877" s="18">
        <f>_xll.qlCalendarAdvance(Calendar,T2876,R2877,"f",,Trigger)</f>
        <v>59574</v>
      </c>
      <c r="U2877" s="18">
        <f>_xll.qlInterestRateIndexMaturity(IborIndex&amp;Tenor,T2877,Trigger)</f>
        <v>59663</v>
      </c>
      <c r="V2877" s="22">
        <f>IFERROR(_xll.qlIndexFixing($V$1,S2877,,Trigger),NA())</f>
        <v>1.1775025483890065E-2</v>
      </c>
      <c r="W2877" s="22">
        <f>IFERROR(_xll.qlIndexFixing($W$1,S2877,,Trigger),NA())</f>
        <v>1.1544865724723156E-2</v>
      </c>
      <c r="X2877" s="17">
        <f t="shared" si="45"/>
        <v>2.3015975916690876</v>
      </c>
    </row>
    <row r="2878" spans="18:24" x14ac:dyDescent="0.2">
      <c r="R2878" s="17" t="s">
        <v>21</v>
      </c>
      <c r="S2878" s="18">
        <f>_xll.qlInterestRateIndexFixingDate(IborIndex&amp;Tenor,T2878,Trigger)</f>
        <v>59579</v>
      </c>
      <c r="T2878" s="18">
        <f>_xll.qlCalendarAdvance(Calendar,T2877,R2878,"f",,Trigger)</f>
        <v>59581</v>
      </c>
      <c r="U2878" s="18">
        <f>_xll.qlInterestRateIndexMaturity(IborIndex&amp;Tenor,T2878,Trigger)</f>
        <v>59670</v>
      </c>
      <c r="V2878" s="22">
        <f>IFERROR(_xll.qlIndexFixing($V$1,S2878,,Trigger),NA())</f>
        <v>1.1772900951861112E-2</v>
      </c>
      <c r="W2878" s="22">
        <f>IFERROR(_xll.qlIndexFixing($W$1,S2878,,Trigger),NA())</f>
        <v>1.1550795529213287E-2</v>
      </c>
      <c r="X2878" s="17">
        <f t="shared" si="45"/>
        <v>2.2210542264782496</v>
      </c>
    </row>
    <row r="2879" spans="18:24" x14ac:dyDescent="0.2">
      <c r="R2879" s="17" t="s">
        <v>21</v>
      </c>
      <c r="S2879" s="18">
        <f>_xll.qlInterestRateIndexFixingDate(IborIndex&amp;Tenor,T2879,Trigger)</f>
        <v>59586</v>
      </c>
      <c r="T2879" s="18">
        <f>_xll.qlCalendarAdvance(Calendar,T2878,R2879,"f",,Trigger)</f>
        <v>59588</v>
      </c>
      <c r="U2879" s="18">
        <f>_xll.qlInterestRateIndexMaturity(IborIndex&amp;Tenor,T2879,Trigger)</f>
        <v>59677</v>
      </c>
      <c r="V2879" s="22">
        <f>IFERROR(_xll.qlIndexFixing($V$1,S2879,,Trigger),NA())</f>
        <v>1.177077642094318E-2</v>
      </c>
      <c r="W2879" s="22">
        <f>IFERROR(_xll.qlIndexFixing($W$1,S2879,,Trigger),NA())</f>
        <v>1.1556797841161433E-2</v>
      </c>
      <c r="X2879" s="17">
        <f t="shared" si="45"/>
        <v>2.1397857978174701</v>
      </c>
    </row>
    <row r="2880" spans="18:24" x14ac:dyDescent="0.2">
      <c r="R2880" s="17" t="s">
        <v>21</v>
      </c>
      <c r="S2880" s="18">
        <f>_xll.qlInterestRateIndexFixingDate(IborIndex&amp;Tenor,T2880,Trigger)</f>
        <v>59593</v>
      </c>
      <c r="T2880" s="18">
        <f>_xll.qlCalendarAdvance(Calendar,T2879,R2880,"f",,Trigger)</f>
        <v>59595</v>
      </c>
      <c r="U2880" s="18">
        <f>_xll.qlInterestRateIndexMaturity(IborIndex&amp;Tenor,T2880,Trigger)</f>
        <v>59687</v>
      </c>
      <c r="V2880" s="22">
        <f>IFERROR(_xll.qlIndexFixing($V$1,S2880,,Trigger),NA())</f>
        <v>1.1768773138474711E-2</v>
      </c>
      <c r="W2880" s="22">
        <f>IFERROR(_xll.qlIndexFixing($W$1,S2880,,Trigger),NA())</f>
        <v>1.1564774265331217E-2</v>
      </c>
      <c r="X2880" s="17">
        <f t="shared" si="45"/>
        <v>2.0399887314349363</v>
      </c>
    </row>
    <row r="2881" spans="18:24" x14ac:dyDescent="0.2">
      <c r="R2881" s="17" t="s">
        <v>21</v>
      </c>
      <c r="S2881" s="18">
        <f>_xll.qlInterestRateIndexFixingDate(IborIndex&amp;Tenor,T2881,Trigger)</f>
        <v>59600</v>
      </c>
      <c r="T2881" s="18">
        <f>_xll.qlCalendarAdvance(Calendar,T2880,R2881,"f",,Trigger)</f>
        <v>59602</v>
      </c>
      <c r="U2881" s="18">
        <f>_xll.qlInterestRateIndexMaturity(IborIndex&amp;Tenor,T2881,Trigger)</f>
        <v>59694</v>
      </c>
      <c r="V2881" s="22">
        <f>IFERROR(_xll.qlIndexFixing($V$1,S2881,,Trigger),NA())</f>
        <v>1.1766648401983614E-2</v>
      </c>
      <c r="W2881" s="22">
        <f>IFERROR(_xll.qlIndexFixing($W$1,S2881,,Trigger),NA())</f>
        <v>1.1570938128852548E-2</v>
      </c>
      <c r="X2881" s="17">
        <f t="shared" si="45"/>
        <v>1.9571027313106635</v>
      </c>
    </row>
    <row r="2882" spans="18:24" x14ac:dyDescent="0.2">
      <c r="R2882" s="17" t="s">
        <v>21</v>
      </c>
      <c r="S2882" s="18">
        <f>_xll.qlInterestRateIndexFixingDate(IborIndex&amp;Tenor,T2882,Trigger)</f>
        <v>59607</v>
      </c>
      <c r="T2882" s="18">
        <f>_xll.qlCalendarAdvance(Calendar,T2881,R2882,"f",,Trigger)</f>
        <v>59609</v>
      </c>
      <c r="U2882" s="18">
        <f>_xll.qlInterestRateIndexMaturity(IborIndex&amp;Tenor,T2882,Trigger)</f>
        <v>59701</v>
      </c>
      <c r="V2882" s="22">
        <f>IFERROR(_xll.qlIndexFixing($V$1,S2882,,Trigger),NA())</f>
        <v>1.1764523666642032E-2</v>
      </c>
      <c r="W2882" s="22">
        <f>IFERROR(_xll.qlIndexFixing($W$1,S2882,,Trigger),NA())</f>
        <v>1.1577174831897855E-2</v>
      </c>
      <c r="X2882" s="17">
        <f t="shared" si="45"/>
        <v>1.8734883474417694</v>
      </c>
    </row>
    <row r="2883" spans="18:24" x14ac:dyDescent="0.2">
      <c r="R2883" s="17" t="s">
        <v>21</v>
      </c>
      <c r="S2883" s="18">
        <f>_xll.qlInterestRateIndexFixingDate(IborIndex&amp;Tenor,T2883,Trigger)</f>
        <v>59614</v>
      </c>
      <c r="T2883" s="18">
        <f>_xll.qlCalendarAdvance(Calendar,T2882,R2883,"f",,Trigger)</f>
        <v>59616</v>
      </c>
      <c r="U2883" s="18">
        <f>_xll.qlInterestRateIndexMaturity(IborIndex&amp;Tenor,T2883,Trigger)</f>
        <v>59708</v>
      </c>
      <c r="V2883" s="22">
        <f>IFERROR(_xll.qlIndexFixing($V$1,S2883,,Trigger),NA())</f>
        <v>1.1762398932451703E-2</v>
      </c>
      <c r="W2883" s="22">
        <f>IFERROR(_xll.qlIndexFixing($W$1,S2883,,Trigger),NA())</f>
        <v>1.1583484475523695E-2</v>
      </c>
      <c r="X2883" s="17">
        <f t="shared" si="45"/>
        <v>1.7891445692800809</v>
      </c>
    </row>
    <row r="2884" spans="18:24" x14ac:dyDescent="0.2">
      <c r="R2884" s="17" t="s">
        <v>21</v>
      </c>
      <c r="S2884" s="18">
        <f>_xll.qlInterestRateIndexFixingDate(IborIndex&amp;Tenor,T2884,Trigger)</f>
        <v>59621</v>
      </c>
      <c r="T2884" s="18">
        <f>_xll.qlCalendarAdvance(Calendar,T2883,R2884,"f",,Trigger)</f>
        <v>59623</v>
      </c>
      <c r="U2884" s="18">
        <f>_xll.qlInterestRateIndexMaturity(IborIndex&amp;Tenor,T2884,Trigger)</f>
        <v>59715</v>
      </c>
      <c r="V2884" s="22">
        <f>IFERROR(_xll.qlIndexFixing($V$1,S2884,,Trigger),NA())</f>
        <v>1.1760274199411759E-2</v>
      </c>
      <c r="W2884" s="22">
        <f>IFERROR(_xll.qlIndexFixing($W$1,S2884,,Trigger),NA())</f>
        <v>1.158986716079531E-2</v>
      </c>
      <c r="X2884" s="17">
        <f t="shared" si="45"/>
        <v>1.7040703861644948</v>
      </c>
    </row>
    <row r="2885" spans="18:24" x14ac:dyDescent="0.2">
      <c r="R2885" s="17" t="s">
        <v>21</v>
      </c>
      <c r="S2885" s="18">
        <f>_xll.qlInterestRateIndexFixingDate(IborIndex&amp;Tenor,T2885,Trigger)</f>
        <v>59628</v>
      </c>
      <c r="T2885" s="18">
        <f>_xll.qlCalendarAdvance(Calendar,T2884,R2885,"f",,Trigger)</f>
        <v>59630</v>
      </c>
      <c r="U2885" s="18">
        <f>_xll.qlInterestRateIndexMaturity(IborIndex&amp;Tenor,T2885,Trigger)</f>
        <v>59721</v>
      </c>
      <c r="V2885" s="22">
        <f>IFERROR(_xll.qlIndexFixing($V$1,S2885,,Trigger),NA())</f>
        <v>1.1758109403671986E-2</v>
      </c>
      <c r="W2885" s="22">
        <f>IFERROR(_xll.qlIndexFixing($W$1,S2885,,Trigger),NA())</f>
        <v>1.1595661466641066E-2</v>
      </c>
      <c r="X2885" s="17">
        <f t="shared" si="45"/>
        <v>1.6244793703091946</v>
      </c>
    </row>
    <row r="2886" spans="18:24" x14ac:dyDescent="0.2">
      <c r="R2886" s="17" t="s">
        <v>21</v>
      </c>
      <c r="S2886" s="18">
        <f>_xll.qlInterestRateIndexFixingDate(IborIndex&amp;Tenor,T2886,Trigger)</f>
        <v>59635</v>
      </c>
      <c r="T2886" s="18">
        <f>_xll.qlCalendarAdvance(Calendar,T2885,R2886,"f",,Trigger)</f>
        <v>59637</v>
      </c>
      <c r="U2886" s="18">
        <f>_xll.qlInterestRateIndexMaturity(IborIndex&amp;Tenor,T2886,Trigger)</f>
        <v>59728</v>
      </c>
      <c r="V2886" s="22">
        <f>IFERROR(_xll.qlIndexFixing($V$1,S2886,,Trigger),NA())</f>
        <v>1.1755984742136049E-2</v>
      </c>
      <c r="W2886" s="22">
        <f>IFERROR(_xll.qlIndexFixing($W$1,S2886,,Trigger),NA())</f>
        <v>1.1602185077786853E-2</v>
      </c>
      <c r="X2886" s="17">
        <f t="shared" si="45"/>
        <v>1.5379966434919679</v>
      </c>
    </row>
    <row r="2887" spans="18:24" x14ac:dyDescent="0.2">
      <c r="R2887" s="17" t="s">
        <v>21</v>
      </c>
      <c r="S2887" s="18">
        <f>_xll.qlInterestRateIndexFixingDate(IborIndex&amp;Tenor,T2887,Trigger)</f>
        <v>59638</v>
      </c>
      <c r="T2887" s="18">
        <f>_xll.qlCalendarAdvance(Calendar,T2886,R2887,"f",,Trigger)</f>
        <v>59644</v>
      </c>
      <c r="U2887" s="18">
        <f>_xll.qlInterestRateIndexMaturity(IborIndex&amp;Tenor,T2887,Trigger)</f>
        <v>59735</v>
      </c>
      <c r="V2887" s="22">
        <f>IFERROR(_xll.qlIndexFixing($V$1,S2887,,Trigger),NA())</f>
        <v>1.1753860081739419E-2</v>
      </c>
      <c r="W2887" s="22">
        <f>IFERROR(_xll.qlIndexFixing($W$1,S2887,,Trigger),NA())</f>
        <v>1.1608782024095637E-2</v>
      </c>
      <c r="X2887" s="17">
        <f t="shared" si="45"/>
        <v>1.4507805764378199</v>
      </c>
    </row>
    <row r="2888" spans="18:24" x14ac:dyDescent="0.2">
      <c r="R2888" s="17" t="s">
        <v>21</v>
      </c>
      <c r="S2888" s="18">
        <f>_xll.qlInterestRateIndexFixingDate(IborIndex&amp;Tenor,T2888,Trigger)</f>
        <v>59649</v>
      </c>
      <c r="T2888" s="18">
        <f>_xll.qlCalendarAdvance(Calendar,T2887,R2888,"f",,Trigger)</f>
        <v>59651</v>
      </c>
      <c r="U2888" s="18">
        <f>_xll.qlInterestRateIndexMaturity(IborIndex&amp;Tenor,T2888,Trigger)</f>
        <v>59742</v>
      </c>
      <c r="V2888" s="22">
        <f>IFERROR(_xll.qlIndexFixing($V$1,S2888,,Trigger),NA())</f>
        <v>1.1751735422479462E-2</v>
      </c>
      <c r="W2888" s="22">
        <f>IFERROR(_xll.qlIndexFixing($W$1,S2888,,Trigger),NA())</f>
        <v>1.1615452406643488E-2</v>
      </c>
      <c r="X2888" s="17">
        <f t="shared" si="45"/>
        <v>1.3628301583597409</v>
      </c>
    </row>
    <row r="2889" spans="18:24" x14ac:dyDescent="0.2">
      <c r="R2889" s="17" t="s">
        <v>21</v>
      </c>
      <c r="S2889" s="18">
        <f>_xll.qlInterestRateIndexFixingDate(IborIndex&amp;Tenor,T2889,Trigger)</f>
        <v>59653</v>
      </c>
      <c r="T2889" s="18">
        <f>_xll.qlCalendarAdvance(Calendar,T2888,R2889,"f",,Trigger)</f>
        <v>59658</v>
      </c>
      <c r="U2889" s="18">
        <f>_xll.qlInterestRateIndexMaturity(IborIndex&amp;Tenor,T2889,Trigger)</f>
        <v>59750</v>
      </c>
      <c r="V2889" s="22">
        <f>IFERROR(_xll.qlIndexFixing($V$1,S2889,,Trigger),NA())</f>
        <v>1.1749650551465192E-2</v>
      </c>
      <c r="W2889" s="22">
        <f>IFERROR(_xll.qlIndexFixing($W$1,S2889,,Trigger),NA())</f>
        <v>1.1622879749366807E-2</v>
      </c>
      <c r="X2889" s="17">
        <f t="shared" si="45"/>
        <v>1.2677080209838425</v>
      </c>
    </row>
    <row r="2890" spans="18:24" x14ac:dyDescent="0.2">
      <c r="R2890" s="17" t="s">
        <v>21</v>
      </c>
      <c r="S2890" s="18">
        <f>_xll.qlInterestRateIndexFixingDate(IborIndex&amp;Tenor,T2890,Trigger)</f>
        <v>59663</v>
      </c>
      <c r="T2890" s="18">
        <f>_xll.qlCalendarAdvance(Calendar,T2889,R2890,"f",,Trigger)</f>
        <v>59665</v>
      </c>
      <c r="U2890" s="18">
        <f>_xll.qlInterestRateIndexMaturity(IborIndex&amp;Tenor,T2890,Trigger)</f>
        <v>59757</v>
      </c>
      <c r="V2890" s="22">
        <f>IFERROR(_xll.qlIndexFixing($V$1,S2890,,Trigger),NA())</f>
        <v>1.1747525825326682E-2</v>
      </c>
      <c r="W2890" s="22">
        <f>IFERROR(_xll.qlIndexFixing($W$1,S2890,,Trigger),NA())</f>
        <v>1.1629702807098659E-2</v>
      </c>
      <c r="X2890" s="17">
        <f t="shared" si="45"/>
        <v>1.1782301822802279</v>
      </c>
    </row>
    <row r="2891" spans="18:24" x14ac:dyDescent="0.2">
      <c r="R2891" s="17" t="s">
        <v>21</v>
      </c>
      <c r="S2891" s="18">
        <f>_xll.qlInterestRateIndexFixingDate(IborIndex&amp;Tenor,T2891,Trigger)</f>
        <v>59670</v>
      </c>
      <c r="T2891" s="18">
        <f>_xll.qlCalendarAdvance(Calendar,T2890,R2891,"f",,Trigger)</f>
        <v>59672</v>
      </c>
      <c r="U2891" s="18">
        <f>_xll.qlInterestRateIndexMaturity(IborIndex&amp;Tenor,T2891,Trigger)</f>
        <v>59764</v>
      </c>
      <c r="V2891" s="22">
        <f>IFERROR(_xll.qlIndexFixing($V$1,S2891,,Trigger),NA())</f>
        <v>1.1745401100337689E-2</v>
      </c>
      <c r="W2891" s="22">
        <f>IFERROR(_xll.qlIndexFixing($W$1,S2891,,Trigger),NA())</f>
        <v>1.1636599614052024E-2</v>
      </c>
      <c r="X2891" s="17">
        <f t="shared" si="45"/>
        <v>1.0880148628566491</v>
      </c>
    </row>
    <row r="2892" spans="18:24" x14ac:dyDescent="0.2">
      <c r="R2892" s="17" t="s">
        <v>21</v>
      </c>
      <c r="S2892" s="18">
        <f>_xll.qlInterestRateIndexFixingDate(IborIndex&amp;Tenor,T2892,Trigger)</f>
        <v>59677</v>
      </c>
      <c r="T2892" s="18">
        <f>_xll.qlCalendarAdvance(Calendar,T2891,R2892,"f",,Trigger)</f>
        <v>59679</v>
      </c>
      <c r="U2892" s="18">
        <f>_xll.qlInterestRateIndexMaturity(IborIndex&amp;Tenor,T2892,Trigger)</f>
        <v>59771</v>
      </c>
      <c r="V2892" s="22">
        <f>IFERROR(_xll.qlIndexFixing($V$1,S2892,,Trigger),NA())</f>
        <v>1.1743276376499081E-2</v>
      </c>
      <c r="W2892" s="22">
        <f>IFERROR(_xll.qlIndexFixing($W$1,S2892,,Trigger),NA())</f>
        <v>1.164357027132603E-2</v>
      </c>
      <c r="X2892" s="17">
        <f t="shared" si="45"/>
        <v>0.99706105173050574</v>
      </c>
    </row>
    <row r="2893" spans="18:24" x14ac:dyDescent="0.2">
      <c r="R2893" s="17" t="s">
        <v>21</v>
      </c>
      <c r="S2893" s="18">
        <f>_xll.qlInterestRateIndexFixingDate(IborIndex&amp;Tenor,T2893,Trigger)</f>
        <v>59684</v>
      </c>
      <c r="T2893" s="18">
        <f>_xll.qlCalendarAdvance(Calendar,T2892,R2893,"f",,Trigger)</f>
        <v>59686</v>
      </c>
      <c r="U2893" s="18">
        <f>_xll.qlInterestRateIndexMaturity(IborIndex&amp;Tenor,T2893,Trigger)</f>
        <v>59778</v>
      </c>
      <c r="V2893" s="22">
        <f>IFERROR(_xll.qlIndexFixing($V$1,S2893,,Trigger),NA())</f>
        <v>1.1741151653811724E-2</v>
      </c>
      <c r="W2893" s="22">
        <f>IFERROR(_xll.qlIndexFixing($W$1,S2893,,Trigger),NA())</f>
        <v>1.1650614880030231E-2</v>
      </c>
      <c r="X2893" s="17">
        <f t="shared" si="45"/>
        <v>0.90536773781492441</v>
      </c>
    </row>
    <row r="2894" spans="18:24" x14ac:dyDescent="0.2">
      <c r="R2894" s="17" t="s">
        <v>21</v>
      </c>
      <c r="S2894" s="18">
        <f>_xll.qlInterestRateIndexFixingDate(IborIndex&amp;Tenor,T2894,Trigger)</f>
        <v>59691</v>
      </c>
      <c r="T2894" s="18">
        <f>_xll.qlCalendarAdvance(Calendar,T2893,R2894,"f",,Trigger)</f>
        <v>59693</v>
      </c>
      <c r="U2894" s="18">
        <f>_xll.qlInterestRateIndexMaturity(IborIndex&amp;Tenor,T2894,Trigger)</f>
        <v>59785</v>
      </c>
      <c r="V2894" s="22">
        <f>IFERROR(_xll.qlIndexFixing($V$1,S2894,,Trigger),NA())</f>
        <v>1.1739026932273883E-2</v>
      </c>
      <c r="W2894" s="22">
        <f>IFERROR(_xll.qlIndexFixing($W$1,S2894,,Trigger),NA())</f>
        <v>1.1657733541273318E-2</v>
      </c>
      <c r="X2894" s="17">
        <f t="shared" si="45"/>
        <v>0.81293391000564896</v>
      </c>
    </row>
    <row r="2895" spans="18:24" x14ac:dyDescent="0.2">
      <c r="R2895" s="17" t="s">
        <v>21</v>
      </c>
      <c r="S2895" s="18">
        <f>_xll.qlInterestRateIndexFixingDate(IborIndex&amp;Tenor,T2895,Trigger)</f>
        <v>59698</v>
      </c>
      <c r="T2895" s="18">
        <f>_xll.qlCalendarAdvance(Calendar,T2894,R2895,"f",,Trigger)</f>
        <v>59700</v>
      </c>
      <c r="U2895" s="18">
        <f>_xll.qlInterestRateIndexMaturity(IborIndex&amp;Tenor,T2895,Trigger)</f>
        <v>59792</v>
      </c>
      <c r="V2895" s="22">
        <f>IFERROR(_xll.qlIndexFixing($V$1,S2895,,Trigger),NA())</f>
        <v>1.1736902211885556E-2</v>
      </c>
      <c r="W2895" s="22">
        <f>IFERROR(_xll.qlIndexFixing($W$1,S2895,,Trigger),NA())</f>
        <v>1.1664926356171794E-2</v>
      </c>
      <c r="X2895" s="17">
        <f t="shared" si="45"/>
        <v>0.71975855713762171</v>
      </c>
    </row>
    <row r="2896" spans="18:24" x14ac:dyDescent="0.2">
      <c r="R2896" s="17" t="s">
        <v>21</v>
      </c>
      <c r="S2896" s="18">
        <f>_xll.qlInterestRateIndexFixingDate(IborIndex&amp;Tenor,T2896,Trigger)</f>
        <v>59705</v>
      </c>
      <c r="T2896" s="18">
        <f>_xll.qlCalendarAdvance(Calendar,T2895,R2896,"f",,Trigger)</f>
        <v>59707</v>
      </c>
      <c r="U2896" s="18">
        <f>_xll.qlInterestRateIndexMaturity(IborIndex&amp;Tenor,T2896,Trigger)</f>
        <v>59799</v>
      </c>
      <c r="V2896" s="22">
        <f>IFERROR(_xll.qlIndexFixing($V$1,S2896,,Trigger),NA())</f>
        <v>1.1734777492649352E-2</v>
      </c>
      <c r="W2896" s="22">
        <f>IFERROR(_xll.qlIndexFixing($W$1,S2896,,Trigger),NA())</f>
        <v>1.1672193425848248E-2</v>
      </c>
      <c r="X2896" s="17">
        <f t="shared" si="45"/>
        <v>0.62584066801103788</v>
      </c>
    </row>
    <row r="2897" spans="18:24" x14ac:dyDescent="0.2">
      <c r="R2897" s="17" t="s">
        <v>21</v>
      </c>
      <c r="S2897" s="18">
        <f>_xll.qlInterestRateIndexFixingDate(IborIndex&amp;Tenor,T2897,Trigger)</f>
        <v>59712</v>
      </c>
      <c r="T2897" s="18">
        <f>_xll.qlCalendarAdvance(Calendar,T2896,R2897,"f",,Trigger)</f>
        <v>59714</v>
      </c>
      <c r="U2897" s="18">
        <f>_xll.qlInterestRateIndexMaturity(IborIndex&amp;Tenor,T2897,Trigger)</f>
        <v>59806</v>
      </c>
      <c r="V2897" s="22">
        <f>IFERROR(_xll.qlIndexFixing($V$1,S2897,,Trigger),NA())</f>
        <v>1.1732652774561795E-2</v>
      </c>
      <c r="W2897" s="22">
        <f>IFERROR(_xll.qlIndexFixing($W$1,S2897,,Trigger),NA())</f>
        <v>1.1679534851427009E-2</v>
      </c>
      <c r="X2897" s="17">
        <f t="shared" si="45"/>
        <v>0.53117923134785716</v>
      </c>
    </row>
    <row r="2898" spans="18:24" x14ac:dyDescent="0.2">
      <c r="R2898" s="17" t="s">
        <v>21</v>
      </c>
      <c r="S2898" s="18">
        <f>_xll.qlInterestRateIndexFixingDate(IborIndex&amp;Tenor,T2898,Trigger)</f>
        <v>59719</v>
      </c>
      <c r="T2898" s="18">
        <f>_xll.qlCalendarAdvance(Calendar,T2897,R2898,"f",,Trigger)</f>
        <v>59721</v>
      </c>
      <c r="U2898" s="18">
        <f>_xll.qlInterestRateIndexMaturity(IborIndex&amp;Tenor,T2898,Trigger)</f>
        <v>59813</v>
      </c>
      <c r="V2898" s="22">
        <f>IFERROR(_xll.qlIndexFixing($V$1,S2898,,Trigger),NA())</f>
        <v>1.1730528057624623E-2</v>
      </c>
      <c r="W2898" s="22">
        <f>IFERROR(_xll.qlIndexFixing($W$1,S2898,,Trigger),NA())</f>
        <v>1.1686950734040219E-2</v>
      </c>
      <c r="X2898" s="17">
        <f t="shared" si="45"/>
        <v>0.43577323584403571</v>
      </c>
    </row>
    <row r="2899" spans="18:24" x14ac:dyDescent="0.2">
      <c r="R2899" s="17" t="s">
        <v>21</v>
      </c>
      <c r="S2899" s="18">
        <f>_xll.qlInterestRateIndexFixingDate(IborIndex&amp;Tenor,T2899,Trigger)</f>
        <v>59726</v>
      </c>
      <c r="T2899" s="18">
        <f>_xll.qlCalendarAdvance(Calendar,T2898,R2899,"f",,Trigger)</f>
        <v>59728</v>
      </c>
      <c r="U2899" s="18">
        <f>_xll.qlInterestRateIndexMaturity(IborIndex&amp;Tenor,T2899,Trigger)</f>
        <v>59820</v>
      </c>
      <c r="V2899" s="22">
        <f>IFERROR(_xll.qlIndexFixing($V$1,S2899,,Trigger),NA())</f>
        <v>1.1728403341838702E-2</v>
      </c>
      <c r="W2899" s="22">
        <f>IFERROR(_xll.qlIndexFixing($W$1,S2899,,Trigger),NA())</f>
        <v>1.1694441174823501E-2</v>
      </c>
      <c r="X2899" s="17">
        <f t="shared" si="45"/>
        <v>0.33962167015200506</v>
      </c>
    </row>
    <row r="2900" spans="18:24" x14ac:dyDescent="0.2">
      <c r="R2900" s="17" t="s">
        <v>21</v>
      </c>
      <c r="S2900" s="18">
        <f>_xll.qlInterestRateIndexFixingDate(IborIndex&amp;Tenor,T2900,Trigger)</f>
        <v>59733</v>
      </c>
      <c r="T2900" s="18">
        <f>_xll.qlCalendarAdvance(Calendar,T2899,R2900,"f",,Trigger)</f>
        <v>59735</v>
      </c>
      <c r="U2900" s="18">
        <f>_xll.qlInterestRateIndexMaturity(IborIndex&amp;Tenor,T2900,Trigger)</f>
        <v>59827</v>
      </c>
      <c r="V2900" s="22">
        <f>IFERROR(_xll.qlIndexFixing($V$1,S2900,,Trigger),NA())</f>
        <v>1.1726278627202297E-2</v>
      </c>
      <c r="W2900" s="22">
        <f>IFERROR(_xll.qlIndexFixing($W$1,S2900,,Trigger),NA())</f>
        <v>1.1702006274918561E-2</v>
      </c>
      <c r="X2900" s="17">
        <f t="shared" si="45"/>
        <v>0.24272352283735699</v>
      </c>
    </row>
    <row r="2901" spans="18:24" x14ac:dyDescent="0.2">
      <c r="R2901" s="17" t="s">
        <v>21</v>
      </c>
      <c r="S2901" s="18">
        <f>_xll.qlInterestRateIndexFixingDate(IborIndex&amp;Tenor,T2901,Trigger)</f>
        <v>59740</v>
      </c>
      <c r="T2901" s="18">
        <f>_xll.qlCalendarAdvance(Calendar,T2900,R2901,"f",,Trigger)</f>
        <v>59742</v>
      </c>
      <c r="U2901" s="18">
        <f>_xll.qlInterestRateIndexMaturity(IborIndex&amp;Tenor,T2901,Trigger)</f>
        <v>59834</v>
      </c>
      <c r="V2901" s="22">
        <f>IFERROR(_xll.qlIndexFixing($V$1,S2901,,Trigger),NA())</f>
        <v>1.1724153913716276E-2</v>
      </c>
      <c r="W2901" s="22">
        <f>IFERROR(_xll.qlIndexFixing($W$1,S2901,,Trigger),NA())</f>
        <v>1.1709646135470576E-2</v>
      </c>
      <c r="X2901" s="17">
        <f t="shared" si="45"/>
        <v>0.14507778245699196</v>
      </c>
    </row>
    <row r="2902" spans="18:24" x14ac:dyDescent="0.2">
      <c r="R2902" s="17" t="s">
        <v>21</v>
      </c>
      <c r="S2902" s="18">
        <f>_xll.qlInterestRateIndexFixingDate(IborIndex&amp;Tenor,T2902,Trigger)</f>
        <v>59747</v>
      </c>
      <c r="T2902" s="18">
        <f>_xll.qlCalendarAdvance(Calendar,T2901,R2902,"f",,Trigger)</f>
        <v>59749</v>
      </c>
      <c r="U2902" s="18">
        <f>_xll.qlInterestRateIndexMaturity(IborIndex&amp;Tenor,T2902,Trigger)</f>
        <v>59841</v>
      </c>
      <c r="V2902" s="22">
        <f>IFERROR(_xll.qlIndexFixing($V$1,S2902,,Trigger),NA())</f>
        <v>1.1722029201379771E-2</v>
      </c>
      <c r="W2902" s="22">
        <f>IFERROR(_xll.qlIndexFixing($W$1,S2902,,Trigger),NA())</f>
        <v>1.1717360857631677E-2</v>
      </c>
      <c r="X2902" s="17">
        <f t="shared" si="45"/>
        <v>4.6683437480935647E-2</v>
      </c>
    </row>
    <row r="2903" spans="18:24" x14ac:dyDescent="0.2">
      <c r="R2903" s="17" t="s">
        <v>21</v>
      </c>
      <c r="S2903" s="18">
        <f>_xll.qlInterestRateIndexFixingDate(IborIndex&amp;Tenor,T2903,Trigger)</f>
        <v>59754</v>
      </c>
      <c r="T2903" s="18">
        <f>_xll.qlCalendarAdvance(Calendar,T2902,R2903,"f",,Trigger)</f>
        <v>59756</v>
      </c>
      <c r="U2903" s="18">
        <f>_xll.qlInterestRateIndexMaturity(IborIndex&amp;Tenor,T2903,Trigger)</f>
        <v>59848</v>
      </c>
      <c r="V2903" s="22">
        <f>IFERROR(_xll.qlIndexFixing($V$1,S2903,,Trigger),NA())</f>
        <v>1.1719904490194517E-2</v>
      </c>
      <c r="W2903" s="22">
        <f>IFERROR(_xll.qlIndexFixing($W$1,S2903,,Trigger),NA())</f>
        <v>1.1725150542558339E-2</v>
      </c>
      <c r="X2903" s="17">
        <f t="shared" si="45"/>
        <v>-5.2460523638220291E-2</v>
      </c>
    </row>
    <row r="2904" spans="18:24" x14ac:dyDescent="0.2">
      <c r="R2904" s="17" t="s">
        <v>21</v>
      </c>
      <c r="S2904" s="18">
        <f>_xll.qlInterestRateIndexFixingDate(IborIndex&amp;Tenor,T2904,Trigger)</f>
        <v>59761</v>
      </c>
      <c r="T2904" s="18">
        <f>_xll.qlCalendarAdvance(Calendar,T2903,R2904,"f",,Trigger)</f>
        <v>59763</v>
      </c>
      <c r="U2904" s="18">
        <f>_xll.qlInterestRateIndexMaturity(IborIndex&amp;Tenor,T2904,Trigger)</f>
        <v>59855</v>
      </c>
      <c r="V2904" s="22">
        <f>IFERROR(_xll.qlIndexFixing($V$1,S2904,,Trigger),NA())</f>
        <v>1.1717779780158779E-2</v>
      </c>
      <c r="W2904" s="22">
        <f>IFERROR(_xll.qlIndexFixing($W$1,S2904,,Trigger),NA())</f>
        <v>1.1733015291411377E-2</v>
      </c>
      <c r="X2904" s="17">
        <f t="shared" si="45"/>
        <v>-0.15235511252598144</v>
      </c>
    </row>
    <row r="2905" spans="18:24" x14ac:dyDescent="0.2">
      <c r="R2905" s="17" t="s">
        <v>21</v>
      </c>
      <c r="S2905" s="18">
        <f>_xll.qlInterestRateIndexFixingDate(IborIndex&amp;Tenor,T2905,Trigger)</f>
        <v>59768</v>
      </c>
      <c r="T2905" s="18">
        <f>_xll.qlCalendarAdvance(Calendar,T2904,R2905,"f",,Trigger)</f>
        <v>59770</v>
      </c>
      <c r="U2905" s="18">
        <f>_xll.qlInterestRateIndexMaturity(IborIndex&amp;Tenor,T2905,Trigger)</f>
        <v>59862</v>
      </c>
      <c r="V2905" s="22">
        <f>IFERROR(_xll.qlIndexFixing($V$1,S2905,,Trigger),NA())</f>
        <v>1.1715655071274296E-2</v>
      </c>
      <c r="W2905" s="22">
        <f>IFERROR(_xll.qlIndexFixing($W$1,S2905,,Trigger),NA())</f>
        <v>1.1740955205355961E-2</v>
      </c>
      <c r="X2905" s="17">
        <f t="shared" si="45"/>
        <v>-0.25300134081664843</v>
      </c>
    </row>
    <row r="2906" spans="18:24" x14ac:dyDescent="0.2">
      <c r="R2906" s="17" t="s">
        <v>21</v>
      </c>
      <c r="S2906" s="18">
        <f>_xll.qlInterestRateIndexFixingDate(IborIndex&amp;Tenor,T2906,Trigger)</f>
        <v>59775</v>
      </c>
      <c r="T2906" s="18">
        <f>_xll.qlCalendarAdvance(Calendar,T2905,R2906,"f",,Trigger)</f>
        <v>59777</v>
      </c>
      <c r="U2906" s="18">
        <f>_xll.qlInterestRateIndexMaturity(IborIndex&amp;Tenor,T2906,Trigger)</f>
        <v>59869</v>
      </c>
      <c r="V2906" s="22">
        <f>IFERROR(_xll.qlIndexFixing($V$1,S2906,,Trigger),NA())</f>
        <v>1.1713530363539327E-2</v>
      </c>
      <c r="W2906" s="22">
        <f>IFERROR(_xll.qlIndexFixing($W$1,S2906,,Trigger),NA())</f>
        <v>1.1748970385565936E-2</v>
      </c>
      <c r="X2906" s="17">
        <f t="shared" si="45"/>
        <v>-0.3544002202660913</v>
      </c>
    </row>
    <row r="2907" spans="18:24" x14ac:dyDescent="0.2">
      <c r="R2907" s="17" t="s">
        <v>21</v>
      </c>
      <c r="S2907" s="18">
        <f>_xll.qlInterestRateIndexFixingDate(IborIndex&amp;Tenor,T2907,Trigger)</f>
        <v>59782</v>
      </c>
      <c r="T2907" s="18">
        <f>_xll.qlCalendarAdvance(Calendar,T2906,R2907,"f",,Trigger)</f>
        <v>59784</v>
      </c>
      <c r="U2907" s="18">
        <f>_xll.qlInterestRateIndexMaturity(IborIndex&amp;Tenor,T2907,Trigger)</f>
        <v>59875</v>
      </c>
      <c r="V2907" s="22">
        <f>IFERROR(_xll.qlIndexFixing($V$1,S2907,,Trigger),NA())</f>
        <v>1.1711367112701447E-2</v>
      </c>
      <c r="W2907" s="22">
        <f>IFERROR(_xll.qlIndexFixing($W$1,S2907,,Trigger),NA())</f>
        <v>1.1756277024648966E-2</v>
      </c>
      <c r="X2907" s="17">
        <f t="shared" si="45"/>
        <v>-0.44909911947518466</v>
      </c>
    </row>
    <row r="2908" spans="18:24" x14ac:dyDescent="0.2">
      <c r="R2908" s="17" t="s">
        <v>21</v>
      </c>
      <c r="S2908" s="18">
        <f>_xll.qlInterestRateIndexFixingDate(IborIndex&amp;Tenor,T2908,Trigger)</f>
        <v>59789</v>
      </c>
      <c r="T2908" s="18">
        <f>_xll.qlCalendarAdvance(Calendar,T2907,R2908,"f",,Trigger)</f>
        <v>59791</v>
      </c>
      <c r="U2908" s="18">
        <f>_xll.qlInterestRateIndexMaturity(IborIndex&amp;Tenor,T2908,Trigger)</f>
        <v>59882</v>
      </c>
      <c r="V2908" s="22">
        <f>IFERROR(_xll.qlIndexFixing($V$1,S2908,,Trigger),NA())</f>
        <v>1.1709242476195158E-2</v>
      </c>
      <c r="W2908" s="22">
        <f>IFERROR(_xll.qlIndexFixing($W$1,S2908,,Trigger),NA())</f>
        <v>1.1764437365066428E-2</v>
      </c>
      <c r="X2908" s="17">
        <f t="shared" ref="X2908:X2971" si="46">(V2908-W2908)*10000</f>
        <v>-0.55194888871269721</v>
      </c>
    </row>
    <row r="2909" spans="18:24" x14ac:dyDescent="0.2">
      <c r="R2909" s="17" t="s">
        <v>21</v>
      </c>
      <c r="S2909" s="18">
        <f>_xll.qlInterestRateIndexFixingDate(IborIndex&amp;Tenor,T2909,Trigger)</f>
        <v>59796</v>
      </c>
      <c r="T2909" s="18">
        <f>_xll.qlCalendarAdvance(Calendar,T2908,R2909,"f",,Trigger)</f>
        <v>59798</v>
      </c>
      <c r="U2909" s="18">
        <f>_xll.qlInterestRateIndexMaturity(IborIndex&amp;Tenor,T2909,Trigger)</f>
        <v>59889</v>
      </c>
      <c r="V2909" s="22">
        <f>IFERROR(_xll.qlIndexFixing($V$1,S2909,,Trigger),NA())</f>
        <v>1.17071178408273E-2</v>
      </c>
      <c r="W2909" s="22">
        <f>IFERROR(_xll.qlIndexFixing($W$1,S2909,,Trigger),NA())</f>
        <v>1.1772673265413192E-2</v>
      </c>
      <c r="X2909" s="17">
        <f t="shared" si="46"/>
        <v>-0.65555424585892608</v>
      </c>
    </row>
    <row r="2910" spans="18:24" x14ac:dyDescent="0.2">
      <c r="R2910" s="17" t="s">
        <v>21</v>
      </c>
      <c r="S2910" s="18">
        <f>_xll.qlInterestRateIndexFixingDate(IborIndex&amp;Tenor,T2910,Trigger)</f>
        <v>59803</v>
      </c>
      <c r="T2910" s="18">
        <f>_xll.qlCalendarAdvance(Calendar,T2909,R2910,"f",,Trigger)</f>
        <v>59805</v>
      </c>
      <c r="U2910" s="18">
        <f>_xll.qlInterestRateIndexMaturity(IborIndex&amp;Tenor,T2910,Trigger)</f>
        <v>59897</v>
      </c>
      <c r="V2910" s="22">
        <f>IFERROR(_xll.qlIndexFixing($V$1,S2910,,Trigger),NA())</f>
        <v>1.1705031544101553E-2</v>
      </c>
      <c r="W2910" s="22">
        <f>IFERROR(_xll.qlIndexFixing($W$1,S2910,,Trigger),NA())</f>
        <v>1.1781785792661937E-2</v>
      </c>
      <c r="X2910" s="17">
        <f t="shared" si="46"/>
        <v>-0.76754248560384142</v>
      </c>
    </row>
    <row r="2911" spans="18:24" x14ac:dyDescent="0.2">
      <c r="R2911" s="17" t="s">
        <v>21</v>
      </c>
      <c r="S2911" s="18">
        <f>_xll.qlInterestRateIndexFixingDate(IborIndex&amp;Tenor,T2911,Trigger)</f>
        <v>59810</v>
      </c>
      <c r="T2911" s="18">
        <f>_xll.qlCalendarAdvance(Calendar,T2910,R2911,"f",,Trigger)</f>
        <v>59812</v>
      </c>
      <c r="U2911" s="18">
        <f>_xll.qlInterestRateIndexMaturity(IborIndex&amp;Tenor,T2911,Trigger)</f>
        <v>59904</v>
      </c>
      <c r="V2911" s="22">
        <f>IFERROR(_xll.qlIndexFixing($V$1,S2911,,Trigger),NA())</f>
        <v>1.1702906842117635E-2</v>
      </c>
      <c r="W2911" s="22">
        <f>IFERROR(_xll.qlIndexFixing($W$1,S2911,,Trigger),NA())</f>
        <v>1.1790178821950027E-2</v>
      </c>
      <c r="X2911" s="17">
        <f t="shared" si="46"/>
        <v>-0.87271979832392188</v>
      </c>
    </row>
    <row r="2912" spans="18:24" x14ac:dyDescent="0.2">
      <c r="R2912" s="17" t="s">
        <v>21</v>
      </c>
      <c r="S2912" s="18">
        <f>_xll.qlInterestRateIndexFixingDate(IborIndex&amp;Tenor,T2912,Trigger)</f>
        <v>59817</v>
      </c>
      <c r="T2912" s="18">
        <f>_xll.qlCalendarAdvance(Calendar,T2911,R2912,"f",,Trigger)</f>
        <v>59819</v>
      </c>
      <c r="U2912" s="18">
        <f>_xll.qlInterestRateIndexMaturity(IborIndex&amp;Tenor,T2912,Trigger)</f>
        <v>59911</v>
      </c>
      <c r="V2912" s="22">
        <f>IFERROR(_xll.qlIndexFixing($V$1,S2912,,Trigger),NA())</f>
        <v>1.1700782141284102E-2</v>
      </c>
      <c r="W2912" s="22">
        <f>IFERROR(_xll.qlIndexFixing($W$1,S2912,,Trigger),NA())</f>
        <v>1.1798647724637854E-2</v>
      </c>
      <c r="X2912" s="17">
        <f t="shared" si="46"/>
        <v>-0.97865583353751517</v>
      </c>
    </row>
    <row r="2913" spans="18:24" x14ac:dyDescent="0.2">
      <c r="R2913" s="17" t="s">
        <v>21</v>
      </c>
      <c r="S2913" s="18">
        <f>_xll.qlInterestRateIndexFixingDate(IborIndex&amp;Tenor,T2913,Trigger)</f>
        <v>59824</v>
      </c>
      <c r="T2913" s="18">
        <f>_xll.qlCalendarAdvance(Calendar,T2912,R2913,"f",,Trigger)</f>
        <v>59826</v>
      </c>
      <c r="U2913" s="18">
        <f>_xll.qlInterestRateIndexMaturity(IborIndex&amp;Tenor,T2913,Trigger)</f>
        <v>59918</v>
      </c>
      <c r="V2913" s="22">
        <f>IFERROR(_xll.qlIndexFixing($V$1,S2913,,Trigger),NA())</f>
        <v>1.1698657441601822E-2</v>
      </c>
      <c r="W2913" s="22">
        <f>IFERROR(_xll.qlIndexFixing($W$1,S2913,,Trigger),NA())</f>
        <v>1.1807192601938367E-2</v>
      </c>
      <c r="X2913" s="17">
        <f t="shared" si="46"/>
        <v>-1.0853516033654427</v>
      </c>
    </row>
    <row r="2914" spans="18:24" x14ac:dyDescent="0.2">
      <c r="R2914" s="17" t="s">
        <v>21</v>
      </c>
      <c r="S2914" s="18">
        <f>_xll.qlInterestRateIndexFixingDate(IborIndex&amp;Tenor,T2914,Trigger)</f>
        <v>59831</v>
      </c>
      <c r="T2914" s="18">
        <f>_xll.qlCalendarAdvance(Calendar,T2913,R2914,"f",,Trigger)</f>
        <v>59833</v>
      </c>
      <c r="U2914" s="18">
        <f>_xll.qlInterestRateIndexMaturity(IborIndex&amp;Tenor,T2914,Trigger)</f>
        <v>59925</v>
      </c>
      <c r="V2914" s="22">
        <f>IFERROR(_xll.qlIndexFixing($V$1,S2914,,Trigger),NA())</f>
        <v>1.1696532743068189E-2</v>
      </c>
      <c r="W2914" s="22">
        <f>IFERROR(_xll.qlIndexFixing($W$1,S2914,,Trigger),NA())</f>
        <v>1.1815813555061914E-2</v>
      </c>
      <c r="X2914" s="17">
        <f t="shared" si="46"/>
        <v>-1.1928081199372511</v>
      </c>
    </row>
    <row r="2915" spans="18:24" x14ac:dyDescent="0.2">
      <c r="R2915" s="17" t="s">
        <v>21</v>
      </c>
      <c r="S2915" s="18">
        <f>_xll.qlInterestRateIndexFixingDate(IborIndex&amp;Tenor,T2915,Trigger)</f>
        <v>59838</v>
      </c>
      <c r="T2915" s="18">
        <f>_xll.qlCalendarAdvance(Calendar,T2914,R2915,"f",,Trigger)</f>
        <v>59840</v>
      </c>
      <c r="U2915" s="18">
        <f>_xll.qlInterestRateIndexMaturity(IborIndex&amp;Tenor,T2915,Trigger)</f>
        <v>59932</v>
      </c>
      <c r="V2915" s="22">
        <f>IFERROR(_xll.qlIndexFixing($V$1,S2915,,Trigger),NA())</f>
        <v>1.1694408045684938E-2</v>
      </c>
      <c r="W2915" s="22">
        <f>IFERROR(_xll.qlIndexFixing($W$1,S2915,,Trigger),NA())</f>
        <v>1.1824510685229264E-2</v>
      </c>
      <c r="X2915" s="17">
        <f t="shared" si="46"/>
        <v>-1.3010263954432548</v>
      </c>
    </row>
    <row r="2916" spans="18:24" x14ac:dyDescent="0.2">
      <c r="R2916" s="17" t="s">
        <v>21</v>
      </c>
      <c r="S2916" s="18">
        <f>_xll.qlInterestRateIndexFixingDate(IborIndex&amp;Tenor,T2916,Trigger)</f>
        <v>59845</v>
      </c>
      <c r="T2916" s="18">
        <f>_xll.qlCalendarAdvance(Calendar,T2915,R2916,"f",,Trigger)</f>
        <v>59847</v>
      </c>
      <c r="U2916" s="18">
        <f>_xll.qlInterestRateIndexMaturity(IborIndex&amp;Tenor,T2916,Trigger)</f>
        <v>59939</v>
      </c>
      <c r="V2916" s="22">
        <f>IFERROR(_xll.qlIndexFixing($V$1,S2916,,Trigger),NA())</f>
        <v>1.1692283349452942E-2</v>
      </c>
      <c r="W2916" s="22">
        <f>IFERROR(_xll.qlIndexFixing($W$1,S2916,,Trigger),NA())</f>
        <v>1.1833284093662926E-2</v>
      </c>
      <c r="X2916" s="17">
        <f t="shared" si="46"/>
        <v>-1.4100074420998407</v>
      </c>
    </row>
    <row r="2917" spans="18:24" x14ac:dyDescent="0.2">
      <c r="R2917" s="17" t="s">
        <v>21</v>
      </c>
      <c r="S2917" s="18">
        <f>_xll.qlInterestRateIndexFixingDate(IborIndex&amp;Tenor,T2917,Trigger)</f>
        <v>59852</v>
      </c>
      <c r="T2917" s="18">
        <f>_xll.qlCalendarAdvance(Calendar,T2916,R2917,"f",,Trigger)</f>
        <v>59854</v>
      </c>
      <c r="U2917" s="18">
        <f>_xll.qlInterestRateIndexMaturity(IborIndex&amp;Tenor,T2917,Trigger)</f>
        <v>59946</v>
      </c>
      <c r="V2917" s="22">
        <f>IFERROR(_xll.qlIndexFixing($V$1,S2917,,Trigger),NA())</f>
        <v>1.1690158654370461E-2</v>
      </c>
      <c r="W2917" s="22">
        <f>IFERROR(_xll.qlIndexFixing($W$1,S2917,,Trigger),NA())</f>
        <v>1.1842133881593228E-2</v>
      </c>
      <c r="X2917" s="17">
        <f t="shared" si="46"/>
        <v>-1.5197522722276702</v>
      </c>
    </row>
    <row r="2918" spans="18:24" x14ac:dyDescent="0.2">
      <c r="R2918" s="17" t="s">
        <v>21</v>
      </c>
      <c r="S2918" s="18">
        <f>_xll.qlInterestRateIndexFixingDate(IborIndex&amp;Tenor,T2918,Trigger)</f>
        <v>59859</v>
      </c>
      <c r="T2918" s="18">
        <f>_xll.qlCalendarAdvance(Calendar,T2917,R2918,"f",,Trigger)</f>
        <v>59861</v>
      </c>
      <c r="U2918" s="18">
        <f>_xll.qlInterestRateIndexMaturity(IborIndex&amp;Tenor,T2918,Trigger)</f>
        <v>59953</v>
      </c>
      <c r="V2918" s="22">
        <f>IFERROR(_xll.qlIndexFixing($V$1,S2918,,Trigger),NA())</f>
        <v>1.1688033960438363E-2</v>
      </c>
      <c r="W2918" s="22">
        <f>IFERROR(_xll.qlIndexFixing($W$1,S2918,,Trigger),NA())</f>
        <v>1.1851060150253105E-2</v>
      </c>
      <c r="X2918" s="17">
        <f t="shared" si="46"/>
        <v>-1.630261898147422</v>
      </c>
    </row>
    <row r="2919" spans="18:24" x14ac:dyDescent="0.2">
      <c r="R2919" s="17" t="s">
        <v>21</v>
      </c>
      <c r="S2919" s="18">
        <f>_xll.qlInterestRateIndexFixingDate(IborIndex&amp;Tenor,T2919,Trigger)</f>
        <v>59866</v>
      </c>
      <c r="T2919" s="18">
        <f>_xll.qlCalendarAdvance(Calendar,T2918,R2919,"f",,Trigger)</f>
        <v>59868</v>
      </c>
      <c r="U2919" s="18">
        <f>_xll.qlInterestRateIndexMaturity(IborIndex&amp;Tenor,T2919,Trigger)</f>
        <v>59960</v>
      </c>
      <c r="V2919" s="22">
        <f>IFERROR(_xll.qlIndexFixing($V$1,S2919,,Trigger),NA())</f>
        <v>1.1685909267655782E-2</v>
      </c>
      <c r="W2919" s="22">
        <f>IFERROR(_xll.qlIndexFixing($W$1,S2919,,Trigger),NA())</f>
        <v>1.1860063000884182E-2</v>
      </c>
      <c r="X2919" s="17">
        <f t="shared" si="46"/>
        <v>-1.7415373322839969</v>
      </c>
    </row>
    <row r="2920" spans="18:24" x14ac:dyDescent="0.2">
      <c r="R2920" s="17" t="s">
        <v>21</v>
      </c>
      <c r="S2920" s="18">
        <f>_xll.qlInterestRateIndexFixingDate(IborIndex&amp;Tenor,T2920,Trigger)</f>
        <v>59873</v>
      </c>
      <c r="T2920" s="18">
        <f>_xll.qlCalendarAdvance(Calendar,T2919,R2920,"f",,Trigger)</f>
        <v>59875</v>
      </c>
      <c r="U2920" s="18">
        <f>_xll.qlInterestRateIndexMaturity(IborIndex&amp;Tenor,T2920,Trigger)</f>
        <v>59966</v>
      </c>
      <c r="V2920" s="22">
        <f>IFERROR(_xll.qlIndexFixing($V$1,S2920,,Trigger),NA())</f>
        <v>1.1683746926861888E-2</v>
      </c>
      <c r="W2920" s="22">
        <f>IFERROR(_xll.qlIndexFixing($W$1,S2920,,Trigger),NA())</f>
        <v>1.1868284066822892E-2</v>
      </c>
      <c r="X2920" s="17">
        <f t="shared" si="46"/>
        <v>-1.8453713996100483</v>
      </c>
    </row>
    <row r="2921" spans="18:24" x14ac:dyDescent="0.2">
      <c r="R2921" s="17" t="s">
        <v>21</v>
      </c>
      <c r="S2921" s="18">
        <f>_xll.qlInterestRateIndexFixingDate(IborIndex&amp;Tenor,T2921,Trigger)</f>
        <v>59880</v>
      </c>
      <c r="T2921" s="18">
        <f>_xll.qlCalendarAdvance(Calendar,T2920,R2921,"f",,Trigger)</f>
        <v>59882</v>
      </c>
      <c r="U2921" s="18">
        <f>_xll.qlInterestRateIndexMaturity(IborIndex&amp;Tenor,T2921,Trigger)</f>
        <v>59973</v>
      </c>
      <c r="V2921" s="22">
        <f>IFERROR(_xll.qlIndexFixing($V$1,S2921,,Trigger),NA())</f>
        <v>1.1681622305146404E-2</v>
      </c>
      <c r="W2921" s="22">
        <f>IFERROR(_xll.qlIndexFixing($W$1,S2921,,Trigger),NA())</f>
        <v>1.1877434580135239E-2</v>
      </c>
      <c r="X2921" s="17">
        <f t="shared" si="46"/>
        <v>-1.958122749888356</v>
      </c>
    </row>
    <row r="2922" spans="18:24" x14ac:dyDescent="0.2">
      <c r="R2922" s="17" t="s">
        <v>21</v>
      </c>
      <c r="S2922" s="18">
        <f>_xll.qlInterestRateIndexFixingDate(IborIndex&amp;Tenor,T2922,Trigger)</f>
        <v>59887</v>
      </c>
      <c r="T2922" s="18">
        <f>_xll.qlCalendarAdvance(Calendar,T2921,R2922,"f",,Trigger)</f>
        <v>59889</v>
      </c>
      <c r="U2922" s="18">
        <f>_xll.qlInterestRateIndexMaturity(IborIndex&amp;Tenor,T2922,Trigger)</f>
        <v>59980</v>
      </c>
      <c r="V2922" s="22">
        <f>IFERROR(_xll.qlIndexFixing($V$1,S2922,,Trigger),NA())</f>
        <v>1.1679497684566716E-2</v>
      </c>
      <c r="W2922" s="22">
        <f>IFERROR(_xll.qlIndexFixing($W$1,S2922,,Trigger),NA())</f>
        <v>1.1886661969171835E-2</v>
      </c>
      <c r="X2922" s="17">
        <f t="shared" si="46"/>
        <v>-2.0716428460511827</v>
      </c>
    </row>
    <row r="2923" spans="18:24" x14ac:dyDescent="0.2">
      <c r="R2923" s="17" t="s">
        <v>21</v>
      </c>
      <c r="S2923" s="18">
        <f>_xll.qlInterestRateIndexFixingDate(IborIndex&amp;Tenor,T2923,Trigger)</f>
        <v>59891</v>
      </c>
      <c r="T2923" s="18">
        <f>_xll.qlCalendarAdvance(Calendar,T2922,R2923,"f",,Trigger)</f>
        <v>59897</v>
      </c>
      <c r="U2923" s="18">
        <f>_xll.qlInterestRateIndexMaturity(IborIndex&amp;Tenor,T2923,Trigger)</f>
        <v>59988</v>
      </c>
      <c r="V2923" s="22">
        <f>IFERROR(_xll.qlIndexFixing($V$1,S2923,,Trigger),NA())</f>
        <v>1.1677069548156538E-2</v>
      </c>
      <c r="W2923" s="22">
        <f>IFERROR(_xll.qlIndexFixing($W$1,S2923,,Trigger),NA())</f>
        <v>1.1897301820067553E-2</v>
      </c>
      <c r="X2923" s="17">
        <f t="shared" si="46"/>
        <v>-2.2023227191101529</v>
      </c>
    </row>
    <row r="2924" spans="18:24" x14ac:dyDescent="0.2">
      <c r="R2924" s="17" t="s">
        <v>21</v>
      </c>
      <c r="S2924" s="18">
        <f>_xll.qlInterestRateIndexFixingDate(IborIndex&amp;Tenor,T2924,Trigger)</f>
        <v>59901</v>
      </c>
      <c r="T2924" s="18">
        <f>_xll.qlCalendarAdvance(Calendar,T2923,R2924,"f",,Trigger)</f>
        <v>59904</v>
      </c>
      <c r="U2924" s="18">
        <f>_xll.qlInterestRateIndexMaturity(IborIndex&amp;Tenor,T2924,Trigger)</f>
        <v>59995</v>
      </c>
      <c r="V2924" s="22">
        <f>IFERROR(_xll.qlIndexFixing($V$1,S2924,,Trigger),NA())</f>
        <v>1.1674944930016216E-2</v>
      </c>
      <c r="W2924" s="22">
        <f>IFERROR(_xll.qlIndexFixing($W$1,S2924,,Trigger),NA())</f>
        <v>1.1906694283754361E-2</v>
      </c>
      <c r="X2924" s="17">
        <f t="shared" si="46"/>
        <v>-2.3174935373814454</v>
      </c>
    </row>
    <row r="2925" spans="18:24" x14ac:dyDescent="0.2">
      <c r="R2925" s="17" t="s">
        <v>21</v>
      </c>
      <c r="S2925" s="18">
        <f>_xll.qlInterestRateIndexFixingDate(IborIndex&amp;Tenor,T2925,Trigger)</f>
        <v>59909</v>
      </c>
      <c r="T2925" s="18">
        <f>_xll.qlCalendarAdvance(Calendar,T2924,R2925,"f",,Trigger)</f>
        <v>59911</v>
      </c>
      <c r="U2925" s="18">
        <f>_xll.qlInterestRateIndexMaturity(IborIndex&amp;Tenor,T2925,Trigger)</f>
        <v>60002</v>
      </c>
      <c r="V2925" s="22">
        <f>IFERROR(_xll.qlIndexFixing($V$1,S2925,,Trigger),NA())</f>
        <v>1.1672820313013445E-2</v>
      </c>
      <c r="W2925" s="22">
        <f>IFERROR(_xll.qlIndexFixing($W$1,S2925,,Trigger),NA())</f>
        <v>1.1916163941405796E-2</v>
      </c>
      <c r="X2925" s="17">
        <f t="shared" si="46"/>
        <v>-2.4334362839235033</v>
      </c>
    </row>
    <row r="2926" spans="18:24" x14ac:dyDescent="0.2">
      <c r="R2926" s="17" t="s">
        <v>21</v>
      </c>
      <c r="S2926" s="18">
        <f>_xll.qlInterestRateIndexFixingDate(IborIndex&amp;Tenor,T2926,Trigger)</f>
        <v>59916</v>
      </c>
      <c r="T2926" s="18">
        <f>_xll.qlCalendarAdvance(Calendar,T2925,R2926,"f",,Trigger)</f>
        <v>59918</v>
      </c>
      <c r="U2926" s="18">
        <f>_xll.qlInterestRateIndexMaturity(IborIndex&amp;Tenor,T2926,Trigger)</f>
        <v>60009</v>
      </c>
      <c r="V2926" s="22">
        <f>IFERROR(_xll.qlIndexFixing($V$1,S2926,,Trigger),NA())</f>
        <v>1.167069569714735E-2</v>
      </c>
      <c r="W2926" s="22">
        <f>IFERROR(_xll.qlIndexFixing($W$1,S2926,,Trigger),NA())</f>
        <v>1.1925710894289423E-2</v>
      </c>
      <c r="X2926" s="17">
        <f t="shared" si="46"/>
        <v>-2.5501519714207257</v>
      </c>
    </row>
    <row r="2927" spans="18:24" x14ac:dyDescent="0.2">
      <c r="R2927" s="17" t="s">
        <v>21</v>
      </c>
      <c r="S2927" s="18">
        <f>_xll.qlInterestRateIndexFixingDate(IborIndex&amp;Tenor,T2927,Trigger)</f>
        <v>59923</v>
      </c>
      <c r="T2927" s="18">
        <f>_xll.qlCalendarAdvance(Calendar,T2926,R2927,"f",,Trigger)</f>
        <v>59925</v>
      </c>
      <c r="U2927" s="18">
        <f>_xll.qlInterestRateIndexMaturity(IborIndex&amp;Tenor,T2927,Trigger)</f>
        <v>60016</v>
      </c>
      <c r="V2927" s="22">
        <f>IFERROR(_xll.qlIndexFixing($V$1,S2927,,Trigger),NA())</f>
        <v>1.1668571082419683E-2</v>
      </c>
      <c r="W2927" s="22">
        <f>IFERROR(_xll.qlIndexFixing($W$1,S2927,,Trigger),NA())</f>
        <v>1.1935335243680716E-2</v>
      </c>
      <c r="X2927" s="17">
        <f t="shared" si="46"/>
        <v>-2.6676416126103324</v>
      </c>
    </row>
    <row r="2928" spans="18:24" x14ac:dyDescent="0.2">
      <c r="R2928" s="17" t="s">
        <v>21</v>
      </c>
      <c r="S2928" s="18">
        <f>_xll.qlInterestRateIndexFixingDate(IborIndex&amp;Tenor,T2928,Trigger)</f>
        <v>59930</v>
      </c>
      <c r="T2928" s="18">
        <f>_xll.qlCalendarAdvance(Calendar,T2927,R2928,"f",,Trigger)</f>
        <v>59932</v>
      </c>
      <c r="U2928" s="18">
        <f>_xll.qlInterestRateIndexMaturity(IborIndex&amp;Tenor,T2928,Trigger)</f>
        <v>60022</v>
      </c>
      <c r="V2928" s="22">
        <f>IFERROR(_xll.qlIndexFixing($V$1,S2928,,Trigger),NA())</f>
        <v>1.1666409373509268E-2</v>
      </c>
      <c r="W2928" s="22">
        <f>IFERROR(_xll.qlIndexFixing($W$1,S2928,,Trigger),NA())</f>
        <v>1.1944131643612188E-2</v>
      </c>
      <c r="X2928" s="17">
        <f t="shared" si="46"/>
        <v>-2.7772227010292028</v>
      </c>
    </row>
    <row r="2929" spans="18:24" x14ac:dyDescent="0.2">
      <c r="R2929" s="17" t="s">
        <v>21</v>
      </c>
      <c r="S2929" s="18">
        <f>_xll.qlInterestRateIndexFixingDate(IborIndex&amp;Tenor,T2929,Trigger)</f>
        <v>59937</v>
      </c>
      <c r="T2929" s="18">
        <f>_xll.qlCalendarAdvance(Calendar,T2928,R2929,"f",,Trigger)</f>
        <v>59939</v>
      </c>
      <c r="U2929" s="18">
        <f>_xll.qlInterestRateIndexMaturity(IborIndex&amp;Tenor,T2929,Trigger)</f>
        <v>60029</v>
      </c>
      <c r="V2929" s="22">
        <f>IFERROR(_xll.qlIndexFixing($V$1,S2929,,Trigger),NA())</f>
        <v>1.1664284829719485E-2</v>
      </c>
      <c r="W2929" s="22">
        <f>IFERROR(_xll.qlIndexFixing($W$1,S2929,,Trigger),NA())</f>
        <v>1.1953905204260096E-2</v>
      </c>
      <c r="X2929" s="17">
        <f t="shared" si="46"/>
        <v>-2.8962037454061118</v>
      </c>
    </row>
    <row r="2930" spans="18:24" x14ac:dyDescent="0.2">
      <c r="R2930" s="17" t="s">
        <v>21</v>
      </c>
      <c r="S2930" s="18">
        <f>_xll.qlInterestRateIndexFixingDate(IborIndex&amp;Tenor,T2930,Trigger)</f>
        <v>59944</v>
      </c>
      <c r="T2930" s="18">
        <f>_xll.qlCalendarAdvance(Calendar,T2929,R2930,"f",,Trigger)</f>
        <v>59946</v>
      </c>
      <c r="U2930" s="18">
        <f>_xll.qlInterestRateIndexMaturity(IborIndex&amp;Tenor,T2930,Trigger)</f>
        <v>60036</v>
      </c>
      <c r="V2930" s="22">
        <f>IFERROR(_xll.qlIndexFixing($V$1,S2930,,Trigger),NA())</f>
        <v>1.1662160287055023E-2</v>
      </c>
      <c r="W2930" s="22">
        <f>IFERROR(_xll.qlIndexFixing($W$1,S2930,,Trigger),NA())</f>
        <v>1.196375645519332E-2</v>
      </c>
      <c r="X2930" s="17">
        <f t="shared" si="46"/>
        <v>-3.0159616813829615</v>
      </c>
    </row>
    <row r="2931" spans="18:24" x14ac:dyDescent="0.2">
      <c r="R2931" s="17" t="s">
        <v>21</v>
      </c>
      <c r="S2931" s="18">
        <f>_xll.qlInterestRateIndexFixingDate(IborIndex&amp;Tenor,T2931,Trigger)</f>
        <v>59951</v>
      </c>
      <c r="T2931" s="18">
        <f>_xll.qlCalendarAdvance(Calendar,T2930,R2931,"f",,Trigger)</f>
        <v>59953</v>
      </c>
      <c r="U2931" s="18">
        <f>_xll.qlInterestRateIndexMaturity(IborIndex&amp;Tenor,T2931,Trigger)</f>
        <v>60043</v>
      </c>
      <c r="V2931" s="22">
        <f>IFERROR(_xll.qlIndexFixing($V$1,S2931,,Trigger),NA())</f>
        <v>1.1660035745516772E-2</v>
      </c>
      <c r="W2931" s="22">
        <f>IFERROR(_xll.qlIndexFixing($W$1,S2931,,Trigger),NA())</f>
        <v>1.1973685497699726E-2</v>
      </c>
      <c r="X2931" s="17">
        <f t="shared" si="46"/>
        <v>-3.1364975218295399</v>
      </c>
    </row>
    <row r="2932" spans="18:24" x14ac:dyDescent="0.2">
      <c r="R2932" s="17" t="s">
        <v>21</v>
      </c>
      <c r="S2932" s="18">
        <f>_xll.qlInterestRateIndexFixingDate(IborIndex&amp;Tenor,T2932,Trigger)</f>
        <v>59958</v>
      </c>
      <c r="T2932" s="18">
        <f>_xll.qlCalendarAdvance(Calendar,T2931,R2932,"f",,Trigger)</f>
        <v>59960</v>
      </c>
      <c r="U2932" s="18">
        <f>_xll.qlInterestRateIndexMaturity(IborIndex&amp;Tenor,T2932,Trigger)</f>
        <v>60050</v>
      </c>
      <c r="V2932" s="22">
        <f>IFERROR(_xll.qlIndexFixing($V$1,S2932,,Trigger),NA())</f>
        <v>1.1657911205102955E-2</v>
      </c>
      <c r="W2932" s="22">
        <f>IFERROR(_xll.qlIndexFixing($W$1,S2932,,Trigger),NA())</f>
        <v>1.1983692433070736E-2</v>
      </c>
      <c r="X2932" s="17">
        <f t="shared" si="46"/>
        <v>-3.2578122796778075</v>
      </c>
    </row>
    <row r="2933" spans="18:24" x14ac:dyDescent="0.2">
      <c r="R2933" s="17" t="s">
        <v>21</v>
      </c>
      <c r="S2933" s="18">
        <f>_xll.qlInterestRateIndexFixingDate(IborIndex&amp;Tenor,T2933,Trigger)</f>
        <v>59965</v>
      </c>
      <c r="T2933" s="18">
        <f>_xll.qlCalendarAdvance(Calendar,T2932,R2933,"f",,Trigger)</f>
        <v>59967</v>
      </c>
      <c r="U2933" s="18">
        <f>_xll.qlInterestRateIndexMaturity(IborIndex&amp;Tenor,T2933,Trigger)</f>
        <v>60059</v>
      </c>
      <c r="V2933" s="22">
        <f>IFERROR(_xll.qlIndexFixing($V$1,S2933,,Trigger),NA())</f>
        <v>1.1655860164336262E-2</v>
      </c>
      <c r="W2933" s="22">
        <f>IFERROR(_xll.qlIndexFixing($W$1,S2933,,Trigger),NA())</f>
        <v>1.1995647901797727E-2</v>
      </c>
      <c r="X2933" s="17">
        <f t="shared" si="46"/>
        <v>-3.3978773746146453</v>
      </c>
    </row>
    <row r="2934" spans="18:24" x14ac:dyDescent="0.2">
      <c r="R2934" s="17" t="s">
        <v>21</v>
      </c>
      <c r="S2934" s="18">
        <f>_xll.qlInterestRateIndexFixingDate(IborIndex&amp;Tenor,T2934,Trigger)</f>
        <v>59972</v>
      </c>
      <c r="T2934" s="18">
        <f>_xll.qlCalendarAdvance(Calendar,T2933,R2934,"f",,Trigger)</f>
        <v>59974</v>
      </c>
      <c r="U2934" s="18">
        <f>_xll.qlInterestRateIndexMaturity(IborIndex&amp;Tenor,T2934,Trigger)</f>
        <v>60066</v>
      </c>
      <c r="V2934" s="22">
        <f>IFERROR(_xll.qlIndexFixing($V$1,S2934,,Trigger),NA())</f>
        <v>1.165373548897192E-2</v>
      </c>
      <c r="W2934" s="22">
        <f>IFERROR(_xll.qlIndexFixing($W$1,S2934,,Trigger),NA())</f>
        <v>1.2005822800106846E-2</v>
      </c>
      <c r="X2934" s="17">
        <f t="shared" si="46"/>
        <v>-3.5208731113492604</v>
      </c>
    </row>
    <row r="2935" spans="18:24" x14ac:dyDescent="0.2">
      <c r="R2935" s="17" t="s">
        <v>21</v>
      </c>
      <c r="S2935" s="18">
        <f>_xll.qlInterestRateIndexFixingDate(IborIndex&amp;Tenor,T2935,Trigger)</f>
        <v>59979</v>
      </c>
      <c r="T2935" s="18">
        <f>_xll.qlCalendarAdvance(Calendar,T2934,R2935,"f",,Trigger)</f>
        <v>59981</v>
      </c>
      <c r="U2935" s="18">
        <f>_xll.qlInterestRateIndexMaturity(IborIndex&amp;Tenor,T2935,Trigger)</f>
        <v>60073</v>
      </c>
      <c r="V2935" s="22">
        <f>IFERROR(_xll.qlIndexFixing($V$1,S2935,,Trigger),NA())</f>
        <v>1.1651610814757095E-2</v>
      </c>
      <c r="W2935" s="22">
        <f>IFERROR(_xll.qlIndexFixing($W$1,S2935,,Trigger),NA())</f>
        <v>1.2016075915451421E-2</v>
      </c>
      <c r="X2935" s="17">
        <f t="shared" si="46"/>
        <v>-3.6446510069432572</v>
      </c>
    </row>
    <row r="2936" spans="18:24" x14ac:dyDescent="0.2">
      <c r="R2936" s="17" t="s">
        <v>21</v>
      </c>
      <c r="S2936" s="18">
        <f>_xll.qlInterestRateIndexFixingDate(IborIndex&amp;Tenor,T2936,Trigger)</f>
        <v>59986</v>
      </c>
      <c r="T2936" s="18">
        <f>_xll.qlCalendarAdvance(Calendar,T2935,R2936,"f",,Trigger)</f>
        <v>59988</v>
      </c>
      <c r="U2936" s="18">
        <f>_xll.qlInterestRateIndexMaturity(IborIndex&amp;Tenor,T2936,Trigger)</f>
        <v>60080</v>
      </c>
      <c r="V2936" s="22">
        <f>IFERROR(_xll.qlIndexFixing($V$1,S2936,,Trigger),NA())</f>
        <v>1.1649486141694389E-2</v>
      </c>
      <c r="W2936" s="22">
        <f>IFERROR(_xll.qlIndexFixing($W$1,S2936,,Trigger),NA())</f>
        <v>1.2026407349166915E-2</v>
      </c>
      <c r="X2936" s="17">
        <f t="shared" si="46"/>
        <v>-3.769212074725258</v>
      </c>
    </row>
    <row r="2937" spans="18:24" x14ac:dyDescent="0.2">
      <c r="R2937" s="17" t="s">
        <v>21</v>
      </c>
      <c r="S2937" s="18">
        <f>_xll.qlInterestRateIndexFixingDate(IborIndex&amp;Tenor,T2937,Trigger)</f>
        <v>59993</v>
      </c>
      <c r="T2937" s="18">
        <f>_xll.qlCalendarAdvance(Calendar,T2936,R2937,"f",,Trigger)</f>
        <v>59995</v>
      </c>
      <c r="U2937" s="18">
        <f>_xll.qlInterestRateIndexMaturity(IborIndex&amp;Tenor,T2937,Trigger)</f>
        <v>60086</v>
      </c>
      <c r="V2937" s="22">
        <f>IFERROR(_xll.qlIndexFixing($V$1,S2937,,Trigger),NA())</f>
        <v>1.164732499771714E-2</v>
      </c>
      <c r="W2937" s="22">
        <f>IFERROR(_xll.qlIndexFixing($W$1,S2937,,Trigger),NA())</f>
        <v>1.20358578298803E-2</v>
      </c>
      <c r="X2937" s="17">
        <f t="shared" si="46"/>
        <v>-3.8853283216316004</v>
      </c>
    </row>
    <row r="2938" spans="18:24" x14ac:dyDescent="0.2">
      <c r="R2938" s="17" t="s">
        <v>21</v>
      </c>
      <c r="S2938" s="18">
        <f>_xll.qlInterestRateIndexFixingDate(IborIndex&amp;Tenor,T2938,Trigger)</f>
        <v>60000</v>
      </c>
      <c r="T2938" s="18">
        <f>_xll.qlCalendarAdvance(Calendar,T2937,R2938,"f",,Trigger)</f>
        <v>60002</v>
      </c>
      <c r="U2938" s="18">
        <f>_xll.qlInterestRateIndexMaturity(IborIndex&amp;Tenor,T2938,Trigger)</f>
        <v>60093</v>
      </c>
      <c r="V2938" s="22">
        <f>IFERROR(_xll.qlIndexFixing($V$1,S2938,,Trigger),NA())</f>
        <v>1.1645200395504299E-2</v>
      </c>
      <c r="W2938" s="22">
        <f>IFERROR(_xll.qlIndexFixing($W$1,S2938,,Trigger),NA())</f>
        <v>1.2046340226569861E-2</v>
      </c>
      <c r="X2938" s="17">
        <f t="shared" si="46"/>
        <v>-4.0113983106556184</v>
      </c>
    </row>
    <row r="2939" spans="18:24" x14ac:dyDescent="0.2">
      <c r="R2939" s="17" t="s">
        <v>21</v>
      </c>
      <c r="S2939" s="18">
        <f>_xll.qlInterestRateIndexFixingDate(IborIndex&amp;Tenor,T2939,Trigger)</f>
        <v>60007</v>
      </c>
      <c r="T2939" s="18">
        <f>_xll.qlCalendarAdvance(Calendar,T2938,R2939,"f",,Trigger)</f>
        <v>60009</v>
      </c>
      <c r="U2939" s="18">
        <f>_xll.qlInterestRateIndexMaturity(IborIndex&amp;Tenor,T2939,Trigger)</f>
        <v>60100</v>
      </c>
      <c r="V2939" s="22">
        <f>IFERROR(_xll.qlIndexFixing($V$1,S2939,,Trigger),NA())</f>
        <v>1.1643075794429008E-2</v>
      </c>
      <c r="W2939" s="22">
        <f>IFERROR(_xll.qlIndexFixing($W$1,S2939,,Trigger),NA())</f>
        <v>1.2056901235497899E-2</v>
      </c>
      <c r="X2939" s="17">
        <f t="shared" si="46"/>
        <v>-4.1382544106889112</v>
      </c>
    </row>
    <row r="2940" spans="18:24" x14ac:dyDescent="0.2">
      <c r="R2940" s="17" t="s">
        <v>21</v>
      </c>
      <c r="S2940" s="18">
        <f>_xll.qlInterestRateIndexFixingDate(IborIndex&amp;Tenor,T2940,Trigger)</f>
        <v>60014</v>
      </c>
      <c r="T2940" s="18">
        <f>_xll.qlCalendarAdvance(Calendar,T2939,R2940,"f",,Trigger)</f>
        <v>60016</v>
      </c>
      <c r="U2940" s="18">
        <f>_xll.qlInterestRateIndexMaturity(IborIndex&amp;Tenor,T2940,Trigger)</f>
        <v>60107</v>
      </c>
      <c r="V2940" s="22">
        <f>IFERROR(_xll.qlIndexFixing($V$1,S2940,,Trigger),NA())</f>
        <v>1.164095119449127E-2</v>
      </c>
      <c r="W2940" s="22">
        <f>IFERROR(_xll.qlIndexFixing($W$1,S2940,,Trigger),NA())</f>
        <v>1.2067540958012794E-2</v>
      </c>
      <c r="X2940" s="17">
        <f t="shared" si="46"/>
        <v>-4.2658976352152358</v>
      </c>
    </row>
    <row r="2941" spans="18:24" x14ac:dyDescent="0.2">
      <c r="R2941" s="17" t="s">
        <v>21</v>
      </c>
      <c r="S2941" s="18">
        <f>_xll.qlInterestRateIndexFixingDate(IborIndex&amp;Tenor,T2941,Trigger)</f>
        <v>60021</v>
      </c>
      <c r="T2941" s="18">
        <f>_xll.qlCalendarAdvance(Calendar,T2940,R2941,"f",,Trigger)</f>
        <v>60024</v>
      </c>
      <c r="U2941" s="18">
        <f>_xll.qlInterestRateIndexMaturity(IborIndex&amp;Tenor,T2941,Trigger)</f>
        <v>60118</v>
      </c>
      <c r="V2941" s="22">
        <f>IFERROR(_xll.qlIndexFixing($V$1,S2941,,Trigger),NA())</f>
        <v>1.1638631628879136E-2</v>
      </c>
      <c r="W2941" s="22">
        <f>IFERROR(_xll.qlIndexFixing($W$1,S2941,,Trigger),NA())</f>
        <v>1.2082751555935661E-2</v>
      </c>
      <c r="X2941" s="17">
        <f t="shared" si="46"/>
        <v>-4.4411992705652503</v>
      </c>
    </row>
    <row r="2942" spans="18:24" x14ac:dyDescent="0.2">
      <c r="R2942" s="17" t="s">
        <v>21</v>
      </c>
      <c r="S2942" s="18">
        <f>_xll.qlInterestRateIndexFixingDate(IborIndex&amp;Tenor,T2942,Trigger)</f>
        <v>60029</v>
      </c>
      <c r="T2942" s="18">
        <f>_xll.qlCalendarAdvance(Calendar,T2941,R2942,"f",,Trigger)</f>
        <v>60031</v>
      </c>
      <c r="U2942" s="18">
        <f>_xll.qlInterestRateIndexMaturity(IborIndex&amp;Tenor,T2942,Trigger)</f>
        <v>60125</v>
      </c>
      <c r="V2942" s="22">
        <f>IFERROR(_xll.qlIndexFixing($V$1,S2942,,Trigger),NA())</f>
        <v>1.1636506825882608E-2</v>
      </c>
      <c r="W2942" s="22">
        <f>IFERROR(_xll.qlIndexFixing($W$1,S2942,,Trigger),NA())</f>
        <v>1.2093578355146014E-2</v>
      </c>
      <c r="X2942" s="17">
        <f t="shared" si="46"/>
        <v>-4.5707152926340555</v>
      </c>
    </row>
    <row r="2943" spans="18:24" x14ac:dyDescent="0.2">
      <c r="R2943" s="17" t="s">
        <v>21</v>
      </c>
      <c r="S2943" s="18">
        <f>_xll.qlInterestRateIndexFixingDate(IborIndex&amp;Tenor,T2943,Trigger)</f>
        <v>60036</v>
      </c>
      <c r="T2943" s="18">
        <f>_xll.qlCalendarAdvance(Calendar,T2942,R2943,"f",,Trigger)</f>
        <v>60038</v>
      </c>
      <c r="U2943" s="18">
        <f>_xll.qlInterestRateIndexMaturity(IborIndex&amp;Tenor,T2943,Trigger)</f>
        <v>60132</v>
      </c>
      <c r="V2943" s="22">
        <f>IFERROR(_xll.qlIndexFixing($V$1,S2943,,Trigger),NA())</f>
        <v>1.1634382024061309E-2</v>
      </c>
      <c r="W2943" s="22">
        <f>IFERROR(_xll.qlIndexFixing($W$1,S2943,,Trigger),NA())</f>
        <v>1.210448421716033E-2</v>
      </c>
      <c r="X2943" s="17">
        <f t="shared" si="46"/>
        <v>-4.7010219309902119</v>
      </c>
    </row>
    <row r="2944" spans="18:24" x14ac:dyDescent="0.2">
      <c r="R2944" s="17" t="s">
        <v>21</v>
      </c>
      <c r="S2944" s="18">
        <f>_xll.qlInterestRateIndexFixingDate(IborIndex&amp;Tenor,T2944,Trigger)</f>
        <v>60043</v>
      </c>
      <c r="T2944" s="18">
        <f>_xll.qlCalendarAdvance(Calendar,T2943,R2944,"f",,Trigger)</f>
        <v>60045</v>
      </c>
      <c r="U2944" s="18">
        <f>_xll.qlInterestRateIndexMaturity(IborIndex&amp;Tenor,T2944,Trigger)</f>
        <v>60139</v>
      </c>
      <c r="V2944" s="22">
        <f>IFERROR(_xll.qlIndexFixing($V$1,S2944,,Trigger),NA())</f>
        <v>1.1632257223415239E-2</v>
      </c>
      <c r="W2944" s="22">
        <f>IFERROR(_xll.qlIndexFixing($W$1,S2944,,Trigger),NA())</f>
        <v>1.2115469243385153E-2</v>
      </c>
      <c r="X2944" s="17">
        <f t="shared" si="46"/>
        <v>-4.8321201996991308</v>
      </c>
    </row>
    <row r="2945" spans="18:24" x14ac:dyDescent="0.2">
      <c r="R2945" s="17" t="s">
        <v>21</v>
      </c>
      <c r="S2945" s="18">
        <f>_xll.qlInterestRateIndexFixingDate(IborIndex&amp;Tenor,T2945,Trigger)</f>
        <v>60050</v>
      </c>
      <c r="T2945" s="18">
        <f>_xll.qlCalendarAdvance(Calendar,T2944,R2945,"f",,Trigger)</f>
        <v>60052</v>
      </c>
      <c r="U2945" s="18">
        <f>_xll.qlInterestRateIndexMaturity(IborIndex&amp;Tenor,T2945,Trigger)</f>
        <v>60143</v>
      </c>
      <c r="V2945" s="22">
        <f>IFERROR(_xll.qlIndexFixing($V$1,S2945,,Trigger),NA())</f>
        <v>1.1630024698496687E-2</v>
      </c>
      <c r="W2945" s="22">
        <f>IFERROR(_xll.qlIndexFixing($W$1,S2945,,Trigger),NA())</f>
        <v>1.212350669640015E-2</v>
      </c>
      <c r="X2945" s="17">
        <f t="shared" si="46"/>
        <v>-4.9348199790346348</v>
      </c>
    </row>
    <row r="2946" spans="18:24" x14ac:dyDescent="0.2">
      <c r="R2946" s="17" t="s">
        <v>21</v>
      </c>
      <c r="S2946" s="18">
        <f>_xll.qlInterestRateIndexFixingDate(IborIndex&amp;Tenor,T2946,Trigger)</f>
        <v>60057</v>
      </c>
      <c r="T2946" s="18">
        <f>_xll.qlCalendarAdvance(Calendar,T2945,R2946,"f",,Trigger)</f>
        <v>60059</v>
      </c>
      <c r="U2946" s="18">
        <f>_xll.qlInterestRateIndexMaturity(IborIndex&amp;Tenor,T2946,Trigger)</f>
        <v>60153</v>
      </c>
      <c r="V2946" s="22">
        <f>IFERROR(_xll.qlIndexFixing($V$1,S2946,,Trigger),NA())</f>
        <v>1.1628007625649642E-2</v>
      </c>
      <c r="W2946" s="22">
        <f>IFERROR(_xll.qlIndexFixing($W$1,S2946,,Trigger),NA())</f>
        <v>1.2137677194111195E-2</v>
      </c>
      <c r="X2946" s="17">
        <f t="shared" si="46"/>
        <v>-5.0966956846155291</v>
      </c>
    </row>
    <row r="2947" spans="18:24" x14ac:dyDescent="0.2">
      <c r="R2947" s="17" t="s">
        <v>21</v>
      </c>
      <c r="S2947" s="18">
        <f>_xll.qlInterestRateIndexFixingDate(IborIndex&amp;Tenor,T2947,Trigger)</f>
        <v>60064</v>
      </c>
      <c r="T2947" s="18">
        <f>_xll.qlCalendarAdvance(Calendar,T2946,R2947,"f",,Trigger)</f>
        <v>60066</v>
      </c>
      <c r="U2947" s="18">
        <f>_xll.qlInterestRateIndexMaturity(IborIndex&amp;Tenor,T2947,Trigger)</f>
        <v>60160</v>
      </c>
      <c r="V2947" s="22">
        <f>IFERROR(_xll.qlIndexFixing($V$1,S2947,,Trigger),NA())</f>
        <v>1.1625882828528415E-2</v>
      </c>
      <c r="W2947" s="22">
        <f>IFERROR(_xll.qlIndexFixing($W$1,S2947,,Trigger),NA())</f>
        <v>1.2148900321452714E-2</v>
      </c>
      <c r="X2947" s="17">
        <f t="shared" si="46"/>
        <v>-5.2301749292429918</v>
      </c>
    </row>
    <row r="2948" spans="18:24" x14ac:dyDescent="0.2">
      <c r="R2948" s="17" t="s">
        <v>21</v>
      </c>
      <c r="S2948" s="18">
        <f>_xll.qlInterestRateIndexFixingDate(IborIndex&amp;Tenor,T2948,Trigger)</f>
        <v>60071</v>
      </c>
      <c r="T2948" s="18">
        <f>_xll.qlCalendarAdvance(Calendar,T2947,R2948,"f",,Trigger)</f>
        <v>60073</v>
      </c>
      <c r="U2948" s="18">
        <f>_xll.qlInterestRateIndexMaturity(IborIndex&amp;Tenor,T2948,Trigger)</f>
        <v>60167</v>
      </c>
      <c r="V2948" s="22">
        <f>IFERROR(_xll.qlIndexFixing($V$1,S2948,,Trigger),NA())</f>
        <v>1.1623758032584116E-2</v>
      </c>
      <c r="W2948" s="22">
        <f>IFERROR(_xll.qlIndexFixing($W$1,S2948,,Trigger),NA())</f>
        <v>1.2160203018682782E-2</v>
      </c>
      <c r="X2948" s="17">
        <f t="shared" si="46"/>
        <v>-5.3644498609866673</v>
      </c>
    </row>
    <row r="2949" spans="18:24" x14ac:dyDescent="0.2">
      <c r="R2949" s="17" t="s">
        <v>21</v>
      </c>
      <c r="S2949" s="18">
        <f>_xll.qlInterestRateIndexFixingDate(IborIndex&amp;Tenor,T2949,Trigger)</f>
        <v>60078</v>
      </c>
      <c r="T2949" s="18">
        <f>_xll.qlCalendarAdvance(Calendar,T2948,R2949,"f",,Trigger)</f>
        <v>60080</v>
      </c>
      <c r="U2949" s="18">
        <f>_xll.qlInterestRateIndexMaturity(IborIndex&amp;Tenor,T2949,Trigger)</f>
        <v>60174</v>
      </c>
      <c r="V2949" s="22">
        <f>IFERROR(_xll.qlIndexFixing($V$1,S2949,,Trigger),NA())</f>
        <v>1.1621633237815048E-2</v>
      </c>
      <c r="W2949" s="22">
        <f>IFERROR(_xll.qlIndexFixing($W$1,S2949,,Trigger),NA())</f>
        <v>1.2171585387238558E-2</v>
      </c>
      <c r="X2949" s="17">
        <f t="shared" si="46"/>
        <v>-5.4995214942350943</v>
      </c>
    </row>
    <row r="2950" spans="18:24" x14ac:dyDescent="0.2">
      <c r="R2950" s="17" t="s">
        <v>21</v>
      </c>
      <c r="S2950" s="18">
        <f>_xll.qlInterestRateIndexFixingDate(IborIndex&amp;Tenor,T2950,Trigger)</f>
        <v>60085</v>
      </c>
      <c r="T2950" s="18">
        <f>_xll.qlCalendarAdvance(Calendar,T2949,R2950,"f",,Trigger)</f>
        <v>60087</v>
      </c>
      <c r="U2950" s="18">
        <f>_xll.qlInterestRateIndexMaturity(IborIndex&amp;Tenor,T2950,Trigger)</f>
        <v>60181</v>
      </c>
      <c r="V2950" s="22">
        <f>IFERROR(_xll.qlIndexFixing($V$1,S2950,,Trigger),NA())</f>
        <v>1.1619508444220361E-2</v>
      </c>
      <c r="W2950" s="22">
        <f>IFERROR(_xll.qlIndexFixing($W$1,S2950,,Trigger),NA())</f>
        <v>1.2183047528559747E-2</v>
      </c>
      <c r="X2950" s="17">
        <f t="shared" si="46"/>
        <v>-5.6353908433938624</v>
      </c>
    </row>
    <row r="2951" spans="18:24" x14ac:dyDescent="0.2">
      <c r="R2951" s="17" t="s">
        <v>21</v>
      </c>
      <c r="S2951" s="18">
        <f>_xll.qlInterestRateIndexFixingDate(IborIndex&amp;Tenor,T2951,Trigger)</f>
        <v>60092</v>
      </c>
      <c r="T2951" s="18">
        <f>_xll.qlCalendarAdvance(Calendar,T2950,R2951,"f",,Trigger)</f>
        <v>60094</v>
      </c>
      <c r="U2951" s="18">
        <f>_xll.qlInterestRateIndexMaturity(IborIndex&amp;Tenor,T2951,Trigger)</f>
        <v>60188</v>
      </c>
      <c r="V2951" s="22">
        <f>IFERROR(_xll.qlIndexFixing($V$1,S2951,,Trigger),NA())</f>
        <v>1.1617383651801753E-2</v>
      </c>
      <c r="W2951" s="22">
        <f>IFERROR(_xll.qlIndexFixing($W$1,S2951,,Trigger),NA())</f>
        <v>1.2194589544094563E-2</v>
      </c>
      <c r="X2951" s="17">
        <f t="shared" si="46"/>
        <v>-5.7720589229280987</v>
      </c>
    </row>
    <row r="2952" spans="18:24" x14ac:dyDescent="0.2">
      <c r="R2952" s="17" t="s">
        <v>21</v>
      </c>
      <c r="S2952" s="18">
        <f>_xll.qlInterestRateIndexFixingDate(IborIndex&amp;Tenor,T2952,Trigger)</f>
        <v>60099</v>
      </c>
      <c r="T2952" s="18">
        <f>_xll.qlCalendarAdvance(Calendar,T2951,R2952,"f",,Trigger)</f>
        <v>60101</v>
      </c>
      <c r="U2952" s="18">
        <f>_xll.qlInterestRateIndexMaturity(IborIndex&amp;Tenor,T2952,Trigger)</f>
        <v>60195</v>
      </c>
      <c r="V2952" s="22">
        <f>IFERROR(_xll.qlIndexFixing($V$1,S2952,,Trigger),NA())</f>
        <v>1.1615258860558374E-2</v>
      </c>
      <c r="W2952" s="22">
        <f>IFERROR(_xll.qlIndexFixing($W$1,S2952,,Trigger),NA())</f>
        <v>1.2206211535294619E-2</v>
      </c>
      <c r="X2952" s="17">
        <f t="shared" si="46"/>
        <v>-5.909526747362448</v>
      </c>
    </row>
    <row r="2953" spans="18:24" x14ac:dyDescent="0.2">
      <c r="R2953" s="17" t="s">
        <v>21</v>
      </c>
      <c r="S2953" s="18">
        <f>_xll.qlInterestRateIndexFixingDate(IborIndex&amp;Tenor,T2953,Trigger)</f>
        <v>60106</v>
      </c>
      <c r="T2953" s="18">
        <f>_xll.qlCalendarAdvance(Calendar,T2952,R2953,"f",,Trigger)</f>
        <v>60108</v>
      </c>
      <c r="U2953" s="18">
        <f>_xll.qlInterestRateIndexMaturity(IborIndex&amp;Tenor,T2953,Trigger)</f>
        <v>60202</v>
      </c>
      <c r="V2953" s="22">
        <f>IFERROR(_xll.qlIndexFixing($V$1,S2953,,Trigger),NA())</f>
        <v>1.1613134070490227E-2</v>
      </c>
      <c r="W2953" s="22">
        <f>IFERROR(_xll.qlIndexFixing($W$1,S2953,,Trigger),NA())</f>
        <v>1.2217913603622581E-2</v>
      </c>
      <c r="X2953" s="17">
        <f t="shared" si="46"/>
        <v>-6.04779533132354</v>
      </c>
    </row>
    <row r="2954" spans="18:24" x14ac:dyDescent="0.2">
      <c r="R2954" s="17" t="s">
        <v>21</v>
      </c>
      <c r="S2954" s="18">
        <f>_xll.qlInterestRateIndexFixingDate(IborIndex&amp;Tenor,T2954,Trigger)</f>
        <v>60113</v>
      </c>
      <c r="T2954" s="18">
        <f>_xll.qlCalendarAdvance(Calendar,T2953,R2954,"f",,Trigger)</f>
        <v>60115</v>
      </c>
      <c r="U2954" s="18">
        <f>_xll.qlInterestRateIndexMaturity(IborIndex&amp;Tenor,T2954,Trigger)</f>
        <v>60209</v>
      </c>
      <c r="V2954" s="22">
        <f>IFERROR(_xll.qlIndexFixing($V$1,S2954,,Trigger),NA())</f>
        <v>1.161100928159731E-2</v>
      </c>
      <c r="W2954" s="22">
        <f>IFERROR(_xll.qlIndexFixing($W$1,S2954,,Trigger),NA())</f>
        <v>1.2229695850542821E-2</v>
      </c>
      <c r="X2954" s="17">
        <f t="shared" si="46"/>
        <v>-6.1868656894551073</v>
      </c>
    </row>
    <row r="2955" spans="18:24" x14ac:dyDescent="0.2">
      <c r="R2955" s="17" t="s">
        <v>21</v>
      </c>
      <c r="S2955" s="18">
        <f>_xll.qlInterestRateIndexFixingDate(IborIndex&amp;Tenor,T2955,Trigger)</f>
        <v>60120</v>
      </c>
      <c r="T2955" s="18">
        <f>_xll.qlCalendarAdvance(Calendar,T2954,R2955,"f",,Trigger)</f>
        <v>60122</v>
      </c>
      <c r="U2955" s="18">
        <f>_xll.qlInterestRateIndexMaturity(IborIndex&amp;Tenor,T2955,Trigger)</f>
        <v>60216</v>
      </c>
      <c r="V2955" s="22">
        <f>IFERROR(_xll.qlIndexFixing($V$1,S2955,,Trigger),NA())</f>
        <v>1.1608884493878773E-2</v>
      </c>
      <c r="W2955" s="22">
        <f>IFERROR(_xll.qlIndexFixing($W$1,S2955,,Trigger),NA())</f>
        <v>1.2241558377528208E-2</v>
      </c>
      <c r="X2955" s="17">
        <f t="shared" si="46"/>
        <v>-6.3267388364943518</v>
      </c>
    </row>
    <row r="2956" spans="18:24" x14ac:dyDescent="0.2">
      <c r="R2956" s="17" t="s">
        <v>21</v>
      </c>
      <c r="S2956" s="18">
        <f>_xll.qlInterestRateIndexFixingDate(IborIndex&amp;Tenor,T2956,Trigger)</f>
        <v>60127</v>
      </c>
      <c r="T2956" s="18">
        <f>_xll.qlCalendarAdvance(Calendar,T2955,R2956,"f",,Trigger)</f>
        <v>60129</v>
      </c>
      <c r="U2956" s="18">
        <f>_xll.qlInterestRateIndexMaturity(IborIndex&amp;Tenor,T2956,Trigger)</f>
        <v>60223</v>
      </c>
      <c r="V2956" s="22">
        <f>IFERROR(_xll.qlIndexFixing($V$1,S2956,,Trigger),NA())</f>
        <v>1.1606759707336316E-2</v>
      </c>
      <c r="W2956" s="22">
        <f>IFERROR(_xll.qlIndexFixing($W$1,S2956,,Trigger),NA())</f>
        <v>1.225350128605757E-2</v>
      </c>
      <c r="X2956" s="17">
        <f t="shared" si="46"/>
        <v>-6.4674157872125422</v>
      </c>
    </row>
    <row r="2957" spans="18:24" x14ac:dyDescent="0.2">
      <c r="R2957" s="17" t="s">
        <v>21</v>
      </c>
      <c r="S2957" s="18">
        <f>_xll.qlInterestRateIndexFixingDate(IborIndex&amp;Tenor,T2957,Trigger)</f>
        <v>60134</v>
      </c>
      <c r="T2957" s="18">
        <f>_xll.qlCalendarAdvance(Calendar,T2956,R2957,"f",,Trigger)</f>
        <v>60136</v>
      </c>
      <c r="U2957" s="18">
        <f>_xll.qlInterestRateIndexMaturity(IborIndex&amp;Tenor,T2957,Trigger)</f>
        <v>60230</v>
      </c>
      <c r="V2957" s="22">
        <f>IFERROR(_xll.qlIndexFixing($V$1,S2957,,Trigger),NA())</f>
        <v>1.1604634921969089E-2</v>
      </c>
      <c r="W2957" s="22">
        <f>IFERROR(_xll.qlIndexFixing($W$1,S2957,,Trigger),NA())</f>
        <v>1.2265524677616534E-2</v>
      </c>
      <c r="X2957" s="17">
        <f t="shared" si="46"/>
        <v>-6.6088975564744521</v>
      </c>
    </row>
    <row r="2958" spans="18:24" x14ac:dyDescent="0.2">
      <c r="R2958" s="17" t="s">
        <v>21</v>
      </c>
      <c r="S2958" s="18">
        <f>_xll.qlInterestRateIndexFixingDate(IborIndex&amp;Tenor,T2958,Trigger)</f>
        <v>60141</v>
      </c>
      <c r="T2958" s="18">
        <f>_xll.qlCalendarAdvance(Calendar,T2957,R2958,"f",,Trigger)</f>
        <v>60143</v>
      </c>
      <c r="U2958" s="18">
        <f>_xll.qlInterestRateIndexMaturity(IborIndex&amp;Tenor,T2958,Trigger)</f>
        <v>60234</v>
      </c>
      <c r="V2958" s="22">
        <f>IFERROR(_xll.qlIndexFixing($V$1,S2958,,Trigger),NA())</f>
        <v>1.1602405078894294E-2</v>
      </c>
      <c r="W2958" s="22">
        <f>IFERROR(_xll.qlIndexFixing($W$1,S2958,,Trigger),NA())</f>
        <v>1.2274362981949755E-2</v>
      </c>
      <c r="X2958" s="17">
        <f t="shared" si="46"/>
        <v>-6.7195790305546108</v>
      </c>
    </row>
    <row r="2959" spans="18:24" x14ac:dyDescent="0.2">
      <c r="R2959" s="17" t="s">
        <v>21</v>
      </c>
      <c r="S2959" s="18">
        <f>_xll.qlInterestRateIndexFixingDate(IborIndex&amp;Tenor,T2959,Trigger)</f>
        <v>60148</v>
      </c>
      <c r="T2959" s="18">
        <f>_xll.qlCalendarAdvance(Calendar,T2958,R2959,"f",,Trigger)</f>
        <v>60150</v>
      </c>
      <c r="U2959" s="18">
        <f>_xll.qlInterestRateIndexMaturity(IborIndex&amp;Tenor,T2959,Trigger)</f>
        <v>60241</v>
      </c>
      <c r="V2959" s="22">
        <f>IFERROR(_xll.qlIndexFixing($V$1,S2959,,Trigger),NA())</f>
        <v>1.1600280500735178E-2</v>
      </c>
      <c r="W2959" s="22">
        <f>IFERROR(_xll.qlIndexFixing($W$1,S2959,,Trigger),NA())</f>
        <v>1.2286529054803078E-2</v>
      </c>
      <c r="X2959" s="17">
        <f t="shared" si="46"/>
        <v>-6.8624855406789962</v>
      </c>
    </row>
    <row r="2960" spans="18:24" x14ac:dyDescent="0.2">
      <c r="R2960" s="17" t="s">
        <v>21</v>
      </c>
      <c r="S2960" s="18">
        <f>_xll.qlInterestRateIndexFixingDate(IborIndex&amp;Tenor,T2960,Trigger)</f>
        <v>60155</v>
      </c>
      <c r="T2960" s="18">
        <f>_xll.qlCalendarAdvance(Calendar,T2959,R2960,"f",,Trigger)</f>
        <v>60157</v>
      </c>
      <c r="U2960" s="18">
        <f>_xll.qlInterestRateIndexMaturity(IborIndex&amp;Tenor,T2960,Trigger)</f>
        <v>60248</v>
      </c>
      <c r="V2960" s="22">
        <f>IFERROR(_xll.qlIndexFixing($V$1,S2960,,Trigger),NA())</f>
        <v>1.1598155923712735E-2</v>
      </c>
      <c r="W2960" s="22">
        <f>IFERROR(_xll.qlIndexFixing($W$1,S2960,,Trigger),NA())</f>
        <v>1.2298775883931915E-2</v>
      </c>
      <c r="X2960" s="17">
        <f t="shared" si="46"/>
        <v>-7.0061996021917974</v>
      </c>
    </row>
    <row r="2961" spans="18:24" x14ac:dyDescent="0.2">
      <c r="R2961" s="17" t="s">
        <v>21</v>
      </c>
      <c r="S2961" s="18">
        <f>_xll.qlInterestRateIndexFixingDate(IborIndex&amp;Tenor,T2961,Trigger)</f>
        <v>60162</v>
      </c>
      <c r="T2961" s="18">
        <f>_xll.qlCalendarAdvance(Calendar,T2960,R2961,"f",,Trigger)</f>
        <v>60164</v>
      </c>
      <c r="U2961" s="18">
        <f>_xll.qlInterestRateIndexMaturity(IborIndex&amp;Tenor,T2961,Trigger)</f>
        <v>60255</v>
      </c>
      <c r="V2961" s="22">
        <f>IFERROR(_xll.qlIndexFixing($V$1,S2961,,Trigger),NA())</f>
        <v>1.15960313478296E-2</v>
      </c>
      <c r="W2961" s="22">
        <f>IFERROR(_xll.qlIndexFixing($W$1,S2961,,Trigger),NA())</f>
        <v>1.2311103570809379E-2</v>
      </c>
      <c r="X2961" s="17">
        <f t="shared" si="46"/>
        <v>-7.1507222297977933</v>
      </c>
    </row>
    <row r="2962" spans="18:24" x14ac:dyDescent="0.2">
      <c r="R2962" s="17" t="s">
        <v>21</v>
      </c>
      <c r="S2962" s="18">
        <f>_xll.qlInterestRateIndexFixingDate(IborIndex&amp;Tenor,T2962,Trigger)</f>
        <v>60169</v>
      </c>
      <c r="T2962" s="18">
        <f>_xll.qlCalendarAdvance(Calendar,T2961,R2962,"f",,Trigger)</f>
        <v>60171</v>
      </c>
      <c r="U2962" s="18">
        <f>_xll.qlInterestRateIndexMaturity(IborIndex&amp;Tenor,T2962,Trigger)</f>
        <v>60265</v>
      </c>
      <c r="V2962" s="22">
        <f>IFERROR(_xll.qlIndexFixing($V$1,S2962,,Trigger),NA())</f>
        <v>1.1594011012762258E-2</v>
      </c>
      <c r="W2962" s="22">
        <f>IFERROR(_xll.qlIndexFixing($W$1,S2962,,Trigger),NA())</f>
        <v>1.2326852433253769E-2</v>
      </c>
      <c r="X2962" s="17">
        <f t="shared" si="46"/>
        <v>-7.3284142049151111</v>
      </c>
    </row>
    <row r="2963" spans="18:24" x14ac:dyDescent="0.2">
      <c r="R2963" s="17" t="s">
        <v>21</v>
      </c>
      <c r="S2963" s="18">
        <f>_xll.qlInterestRateIndexFixingDate(IborIndex&amp;Tenor,T2963,Trigger)</f>
        <v>60176</v>
      </c>
      <c r="T2963" s="18">
        <f>_xll.qlCalendarAdvance(Calendar,T2962,R2963,"f",,Trigger)</f>
        <v>60178</v>
      </c>
      <c r="U2963" s="18">
        <f>_xll.qlInterestRateIndexMaturity(IborIndex&amp;Tenor,T2963,Trigger)</f>
        <v>60272</v>
      </c>
      <c r="V2963" s="22">
        <f>IFERROR(_xll.qlIndexFixing($V$1,S2963,,Trigger),NA())</f>
        <v>1.1591886234446411E-2</v>
      </c>
      <c r="W2963" s="22">
        <f>IFERROR(_xll.qlIndexFixing($W$1,S2963,,Trigger),NA())</f>
        <v>1.2339360854523595E-2</v>
      </c>
      <c r="X2963" s="17">
        <f t="shared" si="46"/>
        <v>-7.4747462007718379</v>
      </c>
    </row>
    <row r="2964" spans="18:24" x14ac:dyDescent="0.2">
      <c r="R2964" s="17" t="s">
        <v>21</v>
      </c>
      <c r="S2964" s="18">
        <f>_xll.qlInterestRateIndexFixingDate(IborIndex&amp;Tenor,T2964,Trigger)</f>
        <v>60183</v>
      </c>
      <c r="T2964" s="18">
        <f>_xll.qlCalendarAdvance(Calendar,T2963,R2964,"f",,Trigger)</f>
        <v>60185</v>
      </c>
      <c r="U2964" s="18">
        <f>_xll.qlInterestRateIndexMaturity(IborIndex&amp;Tenor,T2964,Trigger)</f>
        <v>60279</v>
      </c>
      <c r="V2964" s="22">
        <f>IFERROR(_xll.qlIndexFixing($V$1,S2964,,Trigger),NA())</f>
        <v>1.1589761457306646E-2</v>
      </c>
      <c r="W2964" s="22">
        <f>IFERROR(_xll.qlIndexFixing($W$1,S2964,,Trigger),NA())</f>
        <v>1.2351950469395053E-2</v>
      </c>
      <c r="X2964" s="17">
        <f t="shared" si="46"/>
        <v>-7.6218901208840659</v>
      </c>
    </row>
    <row r="2965" spans="18:24" x14ac:dyDescent="0.2">
      <c r="R2965" s="17" t="s">
        <v>21</v>
      </c>
      <c r="S2965" s="18">
        <f>_xll.qlInterestRateIndexFixingDate(IborIndex&amp;Tenor,T2965,Trigger)</f>
        <v>60190</v>
      </c>
      <c r="T2965" s="18">
        <f>_xll.qlCalendarAdvance(Calendar,T2964,R2965,"f",,Trigger)</f>
        <v>60192</v>
      </c>
      <c r="U2965" s="18">
        <f>_xll.qlInterestRateIndexMaturity(IborIndex&amp;Tenor,T2965,Trigger)</f>
        <v>60286</v>
      </c>
      <c r="V2965" s="22">
        <f>IFERROR(_xll.qlIndexFixing($V$1,S2965,,Trigger),NA())</f>
        <v>1.158763668134126E-2</v>
      </c>
      <c r="W2965" s="22">
        <f>IFERROR(_xll.qlIndexFixing($W$1,S2965,,Trigger),NA())</f>
        <v>1.2364621379403088E-2</v>
      </c>
      <c r="X2965" s="17">
        <f t="shared" si="46"/>
        <v>-7.7698469806182846</v>
      </c>
    </row>
    <row r="2966" spans="18:24" x14ac:dyDescent="0.2">
      <c r="R2966" s="17" t="s">
        <v>21</v>
      </c>
      <c r="S2966" s="18">
        <f>_xll.qlInterestRateIndexFixingDate(IborIndex&amp;Tenor,T2966,Trigger)</f>
        <v>60197</v>
      </c>
      <c r="T2966" s="18">
        <f>_xll.qlCalendarAdvance(Calendar,T2965,R2966,"f",,Trigger)</f>
        <v>60199</v>
      </c>
      <c r="U2966" s="18">
        <f>_xll.qlInterestRateIndexMaturity(IborIndex&amp;Tenor,T2966,Trigger)</f>
        <v>60293</v>
      </c>
      <c r="V2966" s="22">
        <f>IFERROR(_xll.qlIndexFixing($V$1,S2966,,Trigger),NA())</f>
        <v>1.1585511906551105E-2</v>
      </c>
      <c r="W2966" s="22">
        <f>IFERROR(_xll.qlIndexFixing($W$1,S2966,,Trigger),NA())</f>
        <v>1.237737368609116E-2</v>
      </c>
      <c r="X2966" s="17">
        <f t="shared" si="46"/>
        <v>-7.9186177954005537</v>
      </c>
    </row>
    <row r="2967" spans="18:24" x14ac:dyDescent="0.2">
      <c r="R2967" s="17" t="s">
        <v>21</v>
      </c>
      <c r="S2967" s="18">
        <f>_xll.qlInterestRateIndexFixingDate(IborIndex&amp;Tenor,T2967,Trigger)</f>
        <v>60204</v>
      </c>
      <c r="T2967" s="18">
        <f>_xll.qlCalendarAdvance(Calendar,T2966,R2967,"f",,Trigger)</f>
        <v>60206</v>
      </c>
      <c r="U2967" s="18">
        <f>_xll.qlInterestRateIndexMaturity(IborIndex&amp;Tenor,T2967,Trigger)</f>
        <v>60297</v>
      </c>
      <c r="V2967" s="22">
        <f>IFERROR(_xll.qlIndexFixing($V$1,S2967,,Trigger),NA())</f>
        <v>1.1583283916414985E-2</v>
      </c>
      <c r="W2967" s="22">
        <f>IFERROR(_xll.qlIndexFixing($W$1,S2967,,Trigger),NA())</f>
        <v>1.2386773388122585E-2</v>
      </c>
      <c r="X2967" s="17">
        <f t="shared" si="46"/>
        <v>-8.0348947170759928</v>
      </c>
    </row>
    <row r="2968" spans="18:24" x14ac:dyDescent="0.2">
      <c r="R2968" s="17" t="s">
        <v>21</v>
      </c>
      <c r="S2968" s="18">
        <f>_xll.qlInterestRateIndexFixingDate(IborIndex&amp;Tenor,T2968,Trigger)</f>
        <v>60211</v>
      </c>
      <c r="T2968" s="18">
        <f>_xll.qlCalendarAdvance(Calendar,T2967,R2968,"f",,Trigger)</f>
        <v>60213</v>
      </c>
      <c r="U2968" s="18">
        <f>_xll.qlInterestRateIndexMaturity(IborIndex&amp;Tenor,T2968,Trigger)</f>
        <v>60307</v>
      </c>
      <c r="V2968" s="22">
        <f>IFERROR(_xll.qlIndexFixing($V$1,S2968,,Trigger),NA())</f>
        <v>1.1581262360497334E-2</v>
      </c>
      <c r="W2968" s="22">
        <f>IFERROR(_xll.qlIndexFixing($W$1,S2968,,Trigger),NA())</f>
        <v>1.2403122895710135E-2</v>
      </c>
      <c r="X2968" s="17">
        <f t="shared" si="46"/>
        <v>-8.2186053521280176</v>
      </c>
    </row>
    <row r="2969" spans="18:24" x14ac:dyDescent="0.2">
      <c r="R2969" s="17" t="s">
        <v>21</v>
      </c>
      <c r="S2969" s="18">
        <f>_xll.qlInterestRateIndexFixingDate(IborIndex&amp;Tenor,T2969,Trigger)</f>
        <v>60218</v>
      </c>
      <c r="T2969" s="18">
        <f>_xll.qlCalendarAdvance(Calendar,T2968,R2969,"f",,Trigger)</f>
        <v>60220</v>
      </c>
      <c r="U2969" s="18">
        <f>_xll.qlInterestRateIndexMaturity(IborIndex&amp;Tenor,T2969,Trigger)</f>
        <v>60314</v>
      </c>
      <c r="V2969" s="22">
        <f>IFERROR(_xll.qlIndexFixing($V$1,S2969,,Trigger),NA())</f>
        <v>1.1579137589233719E-2</v>
      </c>
      <c r="W2969" s="22">
        <f>IFERROR(_xll.qlIndexFixing($W$1,S2969,,Trigger),NA())</f>
        <v>1.2416120001758565E-2</v>
      </c>
      <c r="X2969" s="17">
        <f t="shared" si="46"/>
        <v>-8.3698241252484582</v>
      </c>
    </row>
    <row r="2970" spans="18:24" x14ac:dyDescent="0.2">
      <c r="R2970" s="17" t="s">
        <v>21</v>
      </c>
      <c r="S2970" s="18">
        <f>_xll.qlInterestRateIndexFixingDate(IborIndex&amp;Tenor,T2970,Trigger)</f>
        <v>60225</v>
      </c>
      <c r="T2970" s="18">
        <f>_xll.qlCalendarAdvance(Calendar,T2969,R2970,"f",,Trigger)</f>
        <v>60227</v>
      </c>
      <c r="U2970" s="18">
        <f>_xll.qlInterestRateIndexMaturity(IborIndex&amp;Tenor,T2970,Trigger)</f>
        <v>60321</v>
      </c>
      <c r="V2970" s="22">
        <f>IFERROR(_xll.qlIndexFixing($V$1,S2970,,Trigger),NA())</f>
        <v>1.1577012819145334E-2</v>
      </c>
      <c r="W2970" s="22">
        <f>IFERROR(_xll.qlIndexFixing($W$1,S2970,,Trigger),NA())</f>
        <v>1.2429198910722071E-2</v>
      </c>
      <c r="X2970" s="17">
        <f t="shared" si="46"/>
        <v>-8.5218609157673715</v>
      </c>
    </row>
    <row r="2971" spans="18:24" x14ac:dyDescent="0.2">
      <c r="R2971" s="17" t="s">
        <v>21</v>
      </c>
      <c r="S2971" s="18">
        <f>_xll.qlInterestRateIndexFixingDate(IborIndex&amp;Tenor,T2971,Trigger)</f>
        <v>60232</v>
      </c>
      <c r="T2971" s="18">
        <f>_xll.qlCalendarAdvance(Calendar,T2970,R2971,"f",,Trigger)</f>
        <v>60234</v>
      </c>
      <c r="U2971" s="18">
        <f>_xll.qlInterestRateIndexMaturity(IborIndex&amp;Tenor,T2971,Trigger)</f>
        <v>60325</v>
      </c>
      <c r="V2971" s="22">
        <f>IFERROR(_xll.qlIndexFixing($V$1,S2971,,Trigger),NA())</f>
        <v>1.1574785651557446E-2</v>
      </c>
      <c r="W2971" s="22">
        <f>IFERROR(_xll.qlIndexFixing($W$1,S2971,,Trigger),NA())</f>
        <v>1.2438849944488234E-2</v>
      </c>
      <c r="X2971" s="17">
        <f t="shared" si="46"/>
        <v>-8.6406429293078837</v>
      </c>
    </row>
    <row r="2972" spans="18:24" x14ac:dyDescent="0.2">
      <c r="R2972" s="17" t="s">
        <v>21</v>
      </c>
      <c r="S2972" s="18">
        <f>_xll.qlInterestRateIndexFixingDate(IborIndex&amp;Tenor,T2972,Trigger)</f>
        <v>60239</v>
      </c>
      <c r="T2972" s="18">
        <f>_xll.qlCalendarAdvance(Calendar,T2971,R2972,"f",,Trigger)</f>
        <v>60241</v>
      </c>
      <c r="U2972" s="18">
        <f>_xll.qlInterestRateIndexMaturity(IborIndex&amp;Tenor,T2972,Trigger)</f>
        <v>60331</v>
      </c>
      <c r="V2972" s="22">
        <f>IFERROR(_xll.qlIndexFixing($V$1,S2972,,Trigger),NA())</f>
        <v>1.1572627011900316E-2</v>
      </c>
      <c r="W2972" s="22">
        <f>IFERROR(_xll.qlIndexFixing($W$1,S2972,,Trigger),NA())</f>
        <v>1.2450898770056007E-2</v>
      </c>
      <c r="X2972" s="17">
        <f t="shared" ref="X2972:X3035" si="47">(V2972-W2972)*10000</f>
        <v>-8.7827175815569092</v>
      </c>
    </row>
    <row r="2973" spans="18:24" x14ac:dyDescent="0.2">
      <c r="R2973" s="17" t="s">
        <v>21</v>
      </c>
      <c r="S2973" s="18">
        <f>_xll.qlInterestRateIndexFixingDate(IborIndex&amp;Tenor,T2973,Trigger)</f>
        <v>60246</v>
      </c>
      <c r="T2973" s="18">
        <f>_xll.qlCalendarAdvance(Calendar,T2972,R2973,"f",,Trigger)</f>
        <v>60248</v>
      </c>
      <c r="U2973" s="18">
        <f>_xll.qlInterestRateIndexMaturity(IborIndex&amp;Tenor,T2973,Trigger)</f>
        <v>60338</v>
      </c>
      <c r="V2973" s="22">
        <f>IFERROR(_xll.qlIndexFixing($V$1,S2973,,Trigger),NA())</f>
        <v>1.1570502517778358E-2</v>
      </c>
      <c r="W2973" s="22">
        <f>IFERROR(_xll.qlIndexFixing($W$1,S2973,,Trigger),NA())</f>
        <v>1.2464198326164855E-2</v>
      </c>
      <c r="X2973" s="17">
        <f t="shared" si="47"/>
        <v>-8.9369580838649654</v>
      </c>
    </row>
    <row r="2974" spans="18:24" x14ac:dyDescent="0.2">
      <c r="R2974" s="17" t="s">
        <v>21</v>
      </c>
      <c r="S2974" s="18">
        <f>_xll.qlInterestRateIndexFixingDate(IborIndex&amp;Tenor,T2974,Trigger)</f>
        <v>60253</v>
      </c>
      <c r="T2974" s="18">
        <f>_xll.qlCalendarAdvance(Calendar,T2973,R2974,"f",,Trigger)</f>
        <v>60255</v>
      </c>
      <c r="U2974" s="18">
        <f>_xll.qlInterestRateIndexMaturity(IborIndex&amp;Tenor,T2974,Trigger)</f>
        <v>60345</v>
      </c>
      <c r="V2974" s="22">
        <f>IFERROR(_xll.qlIndexFixing($V$1,S2974,,Trigger),NA())</f>
        <v>1.1568378024779946E-2</v>
      </c>
      <c r="W2974" s="22">
        <f>IFERROR(_xll.qlIndexFixing($W$1,S2974,,Trigger),NA())</f>
        <v>1.2477580049166548E-2</v>
      </c>
      <c r="X2974" s="17">
        <f t="shared" si="47"/>
        <v>-9.0920202438660169</v>
      </c>
    </row>
    <row r="2975" spans="18:24" x14ac:dyDescent="0.2">
      <c r="R2975" s="17" t="s">
        <v>21</v>
      </c>
      <c r="S2975" s="18">
        <f>_xll.qlInterestRateIndexFixingDate(IborIndex&amp;Tenor,T2975,Trigger)</f>
        <v>60259</v>
      </c>
      <c r="T2975" s="18">
        <f>_xll.qlCalendarAdvance(Calendar,T2974,R2975,"f",,Trigger)</f>
        <v>60265</v>
      </c>
      <c r="U2975" s="18">
        <f>_xll.qlInterestRateIndexMaturity(IborIndex&amp;Tenor,T2975,Trigger)</f>
        <v>60357</v>
      </c>
      <c r="V2975" s="22">
        <f>IFERROR(_xll.qlIndexFixing($V$1,S2975,,Trigger),NA())</f>
        <v>1.1565410716616804E-2</v>
      </c>
      <c r="W2975" s="22">
        <f>IFERROR(_xll.qlIndexFixing($W$1,S2975,,Trigger),NA())</f>
        <v>1.2499233728420116E-2</v>
      </c>
      <c r="X2975" s="17">
        <f t="shared" si="47"/>
        <v>-9.3382301180331204</v>
      </c>
    </row>
    <row r="2976" spans="18:24" x14ac:dyDescent="0.2">
      <c r="R2976" s="17" t="s">
        <v>21</v>
      </c>
      <c r="S2976" s="18">
        <f>_xll.qlInterestRateIndexFixingDate(IborIndex&amp;Tenor,T2976,Trigger)</f>
        <v>60267</v>
      </c>
      <c r="T2976" s="18">
        <f>_xll.qlCalendarAdvance(Calendar,T2975,R2976,"f",,Trigger)</f>
        <v>60272</v>
      </c>
      <c r="U2976" s="18">
        <f>_xll.qlInterestRateIndexMaturity(IborIndex&amp;Tenor,T2976,Trigger)</f>
        <v>60363</v>
      </c>
      <c r="V2976" s="22">
        <f>IFERROR(_xll.qlIndexFixing($V$1,S2976,,Trigger),NA())</f>
        <v>1.1563252321223599E-2</v>
      </c>
      <c r="W2976" s="22">
        <f>IFERROR(_xll.qlIndexFixing($W$1,S2976,,Trigger),NA())</f>
        <v>1.2511624383623347E-2</v>
      </c>
      <c r="X2976" s="17">
        <f t="shared" si="47"/>
        <v>-9.4837206239974794</v>
      </c>
    </row>
    <row r="2977" spans="18:24" x14ac:dyDescent="0.2">
      <c r="R2977" s="17" t="s">
        <v>21</v>
      </c>
      <c r="S2977" s="18">
        <f>_xll.qlInterestRateIndexFixingDate(IborIndex&amp;Tenor,T2977,Trigger)</f>
        <v>60275</v>
      </c>
      <c r="T2977" s="18">
        <f>_xll.qlCalendarAdvance(Calendar,T2976,R2977,"f",,Trigger)</f>
        <v>60279</v>
      </c>
      <c r="U2977" s="18">
        <f>_xll.qlInterestRateIndexMaturity(IborIndex&amp;Tenor,T2977,Trigger)</f>
        <v>60370</v>
      </c>
      <c r="V2977" s="22">
        <f>IFERROR(_xll.qlIndexFixing($V$1,S2977,,Trigger),NA())</f>
        <v>1.1561127764029691E-2</v>
      </c>
      <c r="W2977" s="22">
        <f>IFERROR(_xll.qlIndexFixing($W$1,S2977,,Trigger),NA())</f>
        <v>1.2525294980655757E-2</v>
      </c>
      <c r="X2977" s="17">
        <f t="shared" si="47"/>
        <v>-9.6416721662606619</v>
      </c>
    </row>
    <row r="2978" spans="18:24" x14ac:dyDescent="0.2">
      <c r="R2978" s="17" t="s">
        <v>21</v>
      </c>
      <c r="S2978" s="18">
        <f>_xll.qlInterestRateIndexFixingDate(IborIndex&amp;Tenor,T2978,Trigger)</f>
        <v>60282</v>
      </c>
      <c r="T2978" s="18">
        <f>_xll.qlCalendarAdvance(Calendar,T2977,R2978,"f",,Trigger)</f>
        <v>60286</v>
      </c>
      <c r="U2978" s="18">
        <f>_xll.qlInterestRateIndexMaturity(IborIndex&amp;Tenor,T2978,Trigger)</f>
        <v>60377</v>
      </c>
      <c r="V2978" s="22">
        <f>IFERROR(_xll.qlIndexFixing($V$1,S2978,,Trigger),NA())</f>
        <v>1.1559003207973335E-2</v>
      </c>
      <c r="W2978" s="22">
        <f>IFERROR(_xll.qlIndexFixing($W$1,S2978,,Trigger),NA())</f>
        <v>1.2539048204993606E-2</v>
      </c>
      <c r="X2978" s="17">
        <f t="shared" si="47"/>
        <v>-9.8004499702027132</v>
      </c>
    </row>
    <row r="2979" spans="18:24" x14ac:dyDescent="0.2">
      <c r="R2979" s="17" t="s">
        <v>21</v>
      </c>
      <c r="S2979" s="18">
        <f>_xll.qlInterestRateIndexFixingDate(IborIndex&amp;Tenor,T2979,Trigger)</f>
        <v>60289</v>
      </c>
      <c r="T2979" s="18">
        <f>_xll.qlCalendarAdvance(Calendar,T2978,R2979,"f",,Trigger)</f>
        <v>60293</v>
      </c>
      <c r="U2979" s="18">
        <f>_xll.qlInterestRateIndexMaturity(IborIndex&amp;Tenor,T2979,Trigger)</f>
        <v>60384</v>
      </c>
      <c r="V2979" s="22">
        <f>IFERROR(_xll.qlIndexFixing($V$1,S2979,,Trigger),NA())</f>
        <v>1.155687865305453E-2</v>
      </c>
      <c r="W2979" s="22">
        <f>IFERROR(_xll.qlIndexFixing($W$1,S2979,,Trigger),NA())</f>
        <v>1.2552884158230351E-2</v>
      </c>
      <c r="X2979" s="17">
        <f t="shared" si="47"/>
        <v>-9.9600550517582072</v>
      </c>
    </row>
    <row r="2980" spans="18:24" x14ac:dyDescent="0.2">
      <c r="R2980" s="17" t="s">
        <v>21</v>
      </c>
      <c r="S2980" s="18">
        <f>_xll.qlInterestRateIndexFixingDate(IborIndex&amp;Tenor,T2980,Trigger)</f>
        <v>60296</v>
      </c>
      <c r="T2980" s="18">
        <f>_xll.qlCalendarAdvance(Calendar,T2979,R2980,"f",,Trigger)</f>
        <v>60300</v>
      </c>
      <c r="U2980" s="18">
        <f>_xll.qlInterestRateIndexMaturity(IborIndex&amp;Tenor,T2980,Trigger)</f>
        <v>60391</v>
      </c>
      <c r="V2980" s="22">
        <f>IFERROR(_xll.qlIndexFixing($V$1,S2980,,Trigger),NA())</f>
        <v>1.1554754099273276E-2</v>
      </c>
      <c r="W2980" s="22">
        <f>IFERROR(_xll.qlIndexFixing($W$1,S2980,,Trigger),NA())</f>
        <v>1.2566802941962087E-2</v>
      </c>
      <c r="X2980" s="17">
        <f t="shared" si="47"/>
        <v>-10.120488426888109</v>
      </c>
    </row>
    <row r="2981" spans="18:24" x14ac:dyDescent="0.2">
      <c r="R2981" s="17" t="s">
        <v>21</v>
      </c>
      <c r="S2981" s="18">
        <f>_xll.qlInterestRateIndexFixingDate(IborIndex&amp;Tenor,T2981,Trigger)</f>
        <v>60303</v>
      </c>
      <c r="T2981" s="18">
        <f>_xll.qlCalendarAdvance(Calendar,T2980,R2981,"f",,Trigger)</f>
        <v>60307</v>
      </c>
      <c r="U2981" s="18">
        <f>_xll.qlInterestRateIndexMaturity(IborIndex&amp;Tenor,T2981,Trigger)</f>
        <v>60398</v>
      </c>
      <c r="V2981" s="22">
        <f>IFERROR(_xll.qlIndexFixing($V$1,S2981,,Trigger),NA())</f>
        <v>1.1552629546629573E-2</v>
      </c>
      <c r="W2981" s="22">
        <f>IFERROR(_xll.qlIndexFixing($W$1,S2981,,Trigger),NA())</f>
        <v>1.2580804657794568E-2</v>
      </c>
      <c r="X2981" s="17">
        <f t="shared" si="47"/>
        <v>-10.281751111649948</v>
      </c>
    </row>
    <row r="2982" spans="18:24" x14ac:dyDescent="0.2">
      <c r="R2982" s="17" t="s">
        <v>21</v>
      </c>
      <c r="S2982" s="18">
        <f>_xll.qlInterestRateIndexFixingDate(IborIndex&amp;Tenor,T2982,Trigger)</f>
        <v>60310</v>
      </c>
      <c r="T2982" s="18">
        <f>_xll.qlCalendarAdvance(Calendar,T2981,R2982,"f",,Trigger)</f>
        <v>60314</v>
      </c>
      <c r="U2982" s="18">
        <f>_xll.qlInterestRateIndexMaturity(IborIndex&amp;Tenor,T2982,Trigger)</f>
        <v>60405</v>
      </c>
      <c r="V2982" s="22">
        <f>IFERROR(_xll.qlIndexFixing($V$1,S2982,,Trigger),NA())</f>
        <v>1.1550504995123424E-2</v>
      </c>
      <c r="W2982" s="22">
        <f>IFERROR(_xll.qlIndexFixing($W$1,S2982,,Trigger),NA())</f>
        <v>1.2594889407338826E-2</v>
      </c>
      <c r="X2982" s="17">
        <f t="shared" si="47"/>
        <v>-10.443844122154013</v>
      </c>
    </row>
    <row r="2983" spans="18:24" x14ac:dyDescent="0.2">
      <c r="R2983" s="17" t="s">
        <v>21</v>
      </c>
      <c r="S2983" s="18">
        <f>_xll.qlInterestRateIndexFixingDate(IborIndex&amp;Tenor,T2983,Trigger)</f>
        <v>60317</v>
      </c>
      <c r="T2983" s="18">
        <f>_xll.qlCalendarAdvance(Calendar,T2982,R2983,"f",,Trigger)</f>
        <v>60321</v>
      </c>
      <c r="U2983" s="18">
        <f>_xll.qlInterestRateIndexMaturity(IborIndex&amp;Tenor,T2983,Trigger)</f>
        <v>60412</v>
      </c>
      <c r="V2983" s="22">
        <f>IFERROR(_xll.qlIndexFixing($V$1,S2983,,Trigger),NA())</f>
        <v>1.1548380444754825E-2</v>
      </c>
      <c r="W2983" s="22">
        <f>IFERROR(_xll.qlIndexFixing($W$1,S2983,,Trigger),NA())</f>
        <v>1.2609057292211154E-2</v>
      </c>
      <c r="X2983" s="17">
        <f t="shared" si="47"/>
        <v>-10.606768474563291</v>
      </c>
    </row>
    <row r="2984" spans="18:24" x14ac:dyDescent="0.2">
      <c r="R2984" s="17" t="s">
        <v>21</v>
      </c>
      <c r="S2984" s="18">
        <f>_xll.qlInterestRateIndexFixingDate(IborIndex&amp;Tenor,T2984,Trigger)</f>
        <v>60324</v>
      </c>
      <c r="T2984" s="18">
        <f>_xll.qlCalendarAdvance(Calendar,T2983,R2984,"f",,Trigger)</f>
        <v>60328</v>
      </c>
      <c r="U2984" s="18">
        <f>_xll.qlInterestRateIndexMaturity(IborIndex&amp;Tenor,T2984,Trigger)</f>
        <v>60420</v>
      </c>
      <c r="V2984" s="22">
        <f>IFERROR(_xll.qlIndexFixing($V$1,S2984,,Trigger),NA())</f>
        <v>1.1546289120435572E-2</v>
      </c>
      <c r="W2984" s="22">
        <f>IFERROR(_xll.qlIndexFixing($W$1,S2984,,Trigger),NA())</f>
        <v>1.2624563621010268E-2</v>
      </c>
      <c r="X2984" s="17">
        <f t="shared" si="47"/>
        <v>-10.782745005746952</v>
      </c>
    </row>
    <row r="2985" spans="18:24" x14ac:dyDescent="0.2">
      <c r="R2985" s="17" t="s">
        <v>21</v>
      </c>
      <c r="S2985" s="18">
        <f>_xll.qlInterestRateIndexFixingDate(IborIndex&amp;Tenor,T2985,Trigger)</f>
        <v>60331</v>
      </c>
      <c r="T2985" s="18">
        <f>_xll.qlCalendarAdvance(Calendar,T2984,R2985,"f",,Trigger)</f>
        <v>60335</v>
      </c>
      <c r="U2985" s="18">
        <f>_xll.qlInterestRateIndexMaturity(IborIndex&amp;Tenor,T2985,Trigger)</f>
        <v>60427</v>
      </c>
      <c r="V2985" s="22">
        <f>IFERROR(_xll.qlIndexFixing($V$1,S2985,,Trigger),NA())</f>
        <v>1.1544164504389868E-2</v>
      </c>
      <c r="W2985" s="22">
        <f>IFERROR(_xll.qlIndexFixing($W$1,S2985,,Trigger),NA())</f>
        <v>1.2638904556166189E-2</v>
      </c>
      <c r="X2985" s="17">
        <f t="shared" si="47"/>
        <v>-10.947400517763214</v>
      </c>
    </row>
    <row r="2986" spans="18:24" x14ac:dyDescent="0.2">
      <c r="R2986" s="17" t="s">
        <v>21</v>
      </c>
      <c r="S2986" s="18">
        <f>_xll.qlInterestRateIndexFixingDate(IborIndex&amp;Tenor,T2986,Trigger)</f>
        <v>60338</v>
      </c>
      <c r="T2986" s="18">
        <f>_xll.qlCalendarAdvance(Calendar,T2985,R2986,"f",,Trigger)</f>
        <v>60342</v>
      </c>
      <c r="U2986" s="18">
        <f>_xll.qlInterestRateIndexMaturity(IborIndex&amp;Tenor,T2986,Trigger)</f>
        <v>60434</v>
      </c>
      <c r="V2986" s="22">
        <f>IFERROR(_xll.qlIndexFixing($V$1,S2986,,Trigger),NA())</f>
        <v>1.154203988949281E-2</v>
      </c>
      <c r="W2986" s="22">
        <f>IFERROR(_xll.qlIndexFixing($W$1,S2986,,Trigger),NA())</f>
        <v>1.2653328942303886E-2</v>
      </c>
      <c r="X2986" s="17">
        <f t="shared" si="47"/>
        <v>-11.112890528110764</v>
      </c>
    </row>
    <row r="2987" spans="18:24" x14ac:dyDescent="0.2">
      <c r="R2987" s="17" t="s">
        <v>21</v>
      </c>
      <c r="S2987" s="18">
        <f>_xll.qlInterestRateIndexFixingDate(IborIndex&amp;Tenor,T2987,Trigger)</f>
        <v>60345</v>
      </c>
      <c r="T2987" s="18">
        <f>_xll.qlCalendarAdvance(Calendar,T2986,R2987,"f",,Trigger)</f>
        <v>60349</v>
      </c>
      <c r="U2987" s="18">
        <f>_xll.qlInterestRateIndexMaturity(IborIndex&amp;Tenor,T2987,Trigger)</f>
        <v>60441</v>
      </c>
      <c r="V2987" s="22">
        <f>IFERROR(_xll.qlIndexFixing($V$1,S2987,,Trigger),NA())</f>
        <v>1.1539915275745268E-2</v>
      </c>
      <c r="W2987" s="22">
        <f>IFERROR(_xll.qlIndexFixing($W$1,S2987,,Trigger),NA())</f>
        <v>1.2667836881079435E-2</v>
      </c>
      <c r="X2987" s="17">
        <f t="shared" si="47"/>
        <v>-11.279216053341669</v>
      </c>
    </row>
    <row r="2988" spans="18:24" x14ac:dyDescent="0.2">
      <c r="R2988" s="17" t="s">
        <v>21</v>
      </c>
      <c r="S2988" s="18">
        <f>_xll.qlInterestRateIndexFixingDate(IborIndex&amp;Tenor,T2988,Trigger)</f>
        <v>60351</v>
      </c>
      <c r="T2988" s="18">
        <f>_xll.qlCalendarAdvance(Calendar,T2987,R2988,"f",,Trigger)</f>
        <v>60357</v>
      </c>
      <c r="U2988" s="18">
        <f>_xll.qlInterestRateIndexMaturity(IborIndex&amp;Tenor,T2988,Trigger)</f>
        <v>60448</v>
      </c>
      <c r="V2988" s="22">
        <f>IFERROR(_xll.qlIndexFixing($V$1,S2988,,Trigger),NA())</f>
        <v>1.153745420368775E-2</v>
      </c>
      <c r="W2988" s="22">
        <f>IFERROR(_xll.qlIndexFixing($W$1,S2988,,Trigger),NA())</f>
        <v>1.2683237721286125E-2</v>
      </c>
      <c r="X2988" s="17">
        <f t="shared" si="47"/>
        <v>-11.457835175983748</v>
      </c>
    </row>
    <row r="2989" spans="18:24" x14ac:dyDescent="0.2">
      <c r="R2989" s="17" t="s">
        <v>21</v>
      </c>
      <c r="S2989" s="18">
        <f>_xll.qlInterestRateIndexFixingDate(IborIndex&amp;Tenor,T2989,Trigger)</f>
        <v>60360</v>
      </c>
      <c r="T2989" s="18">
        <f>_xll.qlCalendarAdvance(Calendar,T2988,R2989,"f",,Trigger)</f>
        <v>60364</v>
      </c>
      <c r="U2989" s="18">
        <f>_xll.qlInterestRateIndexMaturity(IborIndex&amp;Tenor,T2989,Trigger)</f>
        <v>60455</v>
      </c>
      <c r="V2989" s="22">
        <f>IFERROR(_xll.qlIndexFixing($V$1,S2989,,Trigger),NA())</f>
        <v>1.1535329660308725E-2</v>
      </c>
      <c r="W2989" s="22">
        <f>IFERROR(_xll.qlIndexFixing($W$1,S2989,,Trigger),NA())</f>
        <v>1.2697918524375363E-2</v>
      </c>
      <c r="X2989" s="17">
        <f t="shared" si="47"/>
        <v>-11.625888640666385</v>
      </c>
    </row>
    <row r="2990" spans="18:24" x14ac:dyDescent="0.2">
      <c r="R2990" s="17" t="s">
        <v>21</v>
      </c>
      <c r="S2990" s="18">
        <f>_xll.qlInterestRateIndexFixingDate(IborIndex&amp;Tenor,T2990,Trigger)</f>
        <v>60367</v>
      </c>
      <c r="T2990" s="18">
        <f>_xll.qlCalendarAdvance(Calendar,T2989,R2990,"f",,Trigger)</f>
        <v>60371</v>
      </c>
      <c r="U2990" s="18">
        <f>_xll.qlInterestRateIndexMaturity(IborIndex&amp;Tenor,T2990,Trigger)</f>
        <v>60462</v>
      </c>
      <c r="V2990" s="22">
        <f>IFERROR(_xll.qlIndexFixing($V$1,S2990,,Trigger),NA())</f>
        <v>1.1533205118066372E-2</v>
      </c>
      <c r="W2990" s="22">
        <f>IFERROR(_xll.qlIndexFixing($W$1,S2990,,Trigger),NA())</f>
        <v>1.2712683188830806E-2</v>
      </c>
      <c r="X2990" s="17">
        <f t="shared" si="47"/>
        <v>-11.794780707644337</v>
      </c>
    </row>
    <row r="2991" spans="18:24" x14ac:dyDescent="0.2">
      <c r="R2991" s="17" t="s">
        <v>21</v>
      </c>
      <c r="S2991" s="18">
        <f>_xll.qlInterestRateIndexFixingDate(IborIndex&amp;Tenor,T2991,Trigger)</f>
        <v>60374</v>
      </c>
      <c r="T2991" s="18">
        <f>_xll.qlCalendarAdvance(Calendar,T2990,R2991,"f",,Trigger)</f>
        <v>60378</v>
      </c>
      <c r="U2991" s="18">
        <f>_xll.qlInterestRateIndexMaturity(IborIndex&amp;Tenor,T2991,Trigger)</f>
        <v>60469</v>
      </c>
      <c r="V2991" s="22">
        <f>IFERROR(_xll.qlIndexFixing($V$1,S2991,,Trigger),NA())</f>
        <v>1.1531080576961571E-2</v>
      </c>
      <c r="W2991" s="22">
        <f>IFERROR(_xll.qlIndexFixing($W$1,S2991,,Trigger),NA())</f>
        <v>1.2727531816323211E-2</v>
      </c>
      <c r="X2991" s="17">
        <f t="shared" si="47"/>
        <v>-11.964512393616394</v>
      </c>
    </row>
    <row r="2992" spans="18:24" x14ac:dyDescent="0.2">
      <c r="R2992" s="17" t="s">
        <v>21</v>
      </c>
      <c r="S2992" s="18">
        <f>_xll.qlInterestRateIndexFixingDate(IborIndex&amp;Tenor,T2992,Trigger)</f>
        <v>60381</v>
      </c>
      <c r="T2992" s="18">
        <f>_xll.qlCalendarAdvance(Calendar,T2991,R2992,"f",,Trigger)</f>
        <v>60385</v>
      </c>
      <c r="U2992" s="18">
        <f>_xll.qlInterestRateIndexMaturity(IborIndex&amp;Tenor,T2992,Trigger)</f>
        <v>60476</v>
      </c>
      <c r="V2992" s="22">
        <f>IFERROR(_xll.qlIndexFixing($V$1,S2992,,Trigger),NA())</f>
        <v>1.1528956036993445E-2</v>
      </c>
      <c r="W2992" s="22">
        <f>IFERROR(_xll.qlIndexFixing($W$1,S2992,,Trigger),NA())</f>
        <v>1.2742464508532123E-2</v>
      </c>
      <c r="X2992" s="17">
        <f t="shared" si="47"/>
        <v>-12.135084715386782</v>
      </c>
    </row>
    <row r="2993" spans="18:24" x14ac:dyDescent="0.2">
      <c r="R2993" s="17" t="s">
        <v>21</v>
      </c>
      <c r="S2993" s="18">
        <f>_xll.qlInterestRateIndexFixingDate(IborIndex&amp;Tenor,T2993,Trigger)</f>
        <v>60387</v>
      </c>
      <c r="T2993" s="18">
        <f>_xll.qlCalendarAdvance(Calendar,T2992,R2993,"f",,Trigger)</f>
        <v>60392</v>
      </c>
      <c r="U2993" s="18">
        <f>_xll.qlInterestRateIndexMaturity(IborIndex&amp;Tenor,T2993,Trigger)</f>
        <v>60484</v>
      </c>
      <c r="V2993" s="22">
        <f>IFERROR(_xll.qlIndexFixing($V$1,S2993,,Trigger),NA())</f>
        <v>1.1526864102250298E-2</v>
      </c>
      <c r="W2993" s="22">
        <f>IFERROR(_xll.qlIndexFixing($W$1,S2993,,Trigger),NA())</f>
        <v>1.2758796173514034E-2</v>
      </c>
      <c r="X2993" s="17">
        <f t="shared" si="47"/>
        <v>-12.31932071263736</v>
      </c>
    </row>
    <row r="2994" spans="18:24" x14ac:dyDescent="0.2">
      <c r="R2994" s="17" t="s">
        <v>21</v>
      </c>
      <c r="S2994" s="18">
        <f>_xll.qlInterestRateIndexFixingDate(IborIndex&amp;Tenor,T2994,Trigger)</f>
        <v>60395</v>
      </c>
      <c r="T2994" s="18">
        <f>_xll.qlCalendarAdvance(Calendar,T2993,R2994,"f",,Trigger)</f>
        <v>60399</v>
      </c>
      <c r="U2994" s="18">
        <f>_xll.qlInterestRateIndexMaturity(IborIndex&amp;Tenor,T2994,Trigger)</f>
        <v>60491</v>
      </c>
      <c r="V2994" s="22">
        <f>IFERROR(_xll.qlIndexFixing($V$1,S2994,,Trigger),NA())</f>
        <v>1.1524739496718792E-2</v>
      </c>
      <c r="W2994" s="22">
        <f>IFERROR(_xll.qlIndexFixing($W$1,S2994,,Trigger),NA())</f>
        <v>1.2773903873859557E-2</v>
      </c>
      <c r="X2994" s="17">
        <f t="shared" si="47"/>
        <v>-12.491643771407654</v>
      </c>
    </row>
    <row r="2995" spans="18:24" x14ac:dyDescent="0.2">
      <c r="R2995" s="17" t="s">
        <v>21</v>
      </c>
      <c r="S2995" s="18">
        <f>_xll.qlInterestRateIndexFixingDate(IborIndex&amp;Tenor,T2995,Trigger)</f>
        <v>60402</v>
      </c>
      <c r="T2995" s="18">
        <f>_xll.qlCalendarAdvance(Calendar,T2994,R2995,"f",,Trigger)</f>
        <v>60406</v>
      </c>
      <c r="U2995" s="18">
        <f>_xll.qlInterestRateIndexMaturity(IborIndex&amp;Tenor,T2995,Trigger)</f>
        <v>60498</v>
      </c>
      <c r="V2995" s="22">
        <f>IFERROR(_xll.qlIndexFixing($V$1,S2995,,Trigger),NA())</f>
        <v>1.1522614892338539E-2</v>
      </c>
      <c r="W2995" s="22">
        <f>IFERROR(_xll.qlIndexFixing($W$1,S2995,,Trigger),NA())</f>
        <v>1.2789095954890996E-2</v>
      </c>
      <c r="X2995" s="17">
        <f t="shared" si="47"/>
        <v>-12.664810625524579</v>
      </c>
    </row>
    <row r="2996" spans="18:24" x14ac:dyDescent="0.2">
      <c r="R2996" s="17" t="s">
        <v>21</v>
      </c>
      <c r="S2996" s="18">
        <f>_xll.qlInterestRateIndexFixingDate(IborIndex&amp;Tenor,T2996,Trigger)</f>
        <v>60409</v>
      </c>
      <c r="T2996" s="18">
        <f>_xll.qlCalendarAdvance(Calendar,T2995,R2996,"f",,Trigger)</f>
        <v>60413</v>
      </c>
      <c r="U2996" s="18">
        <f>_xll.qlInterestRateIndexMaturity(IborIndex&amp;Tenor,T2996,Trigger)</f>
        <v>60505</v>
      </c>
      <c r="V2996" s="22">
        <f>IFERROR(_xll.qlIndexFixing($V$1,S2996,,Trigger),NA())</f>
        <v>1.15204902891078E-2</v>
      </c>
      <c r="W2996" s="22">
        <f>IFERROR(_xll.qlIndexFixing($W$1,S2996,,Trigger),NA())</f>
        <v>1.2804372518330463E-2</v>
      </c>
      <c r="X2996" s="17">
        <f t="shared" si="47"/>
        <v>-12.838822292226634</v>
      </c>
    </row>
    <row r="2997" spans="18:24" x14ac:dyDescent="0.2">
      <c r="R2997" s="17" t="s">
        <v>21</v>
      </c>
      <c r="S2997" s="18">
        <f>_xll.qlInterestRateIndexFixingDate(IborIndex&amp;Tenor,T2997,Trigger)</f>
        <v>60416</v>
      </c>
      <c r="T2997" s="18">
        <f>_xll.qlCalendarAdvance(Calendar,T2996,R2997,"f",,Trigger)</f>
        <v>60420</v>
      </c>
      <c r="U2997" s="18">
        <f>_xll.qlInterestRateIndexMaturity(IborIndex&amp;Tenor,T2997,Trigger)</f>
        <v>60512</v>
      </c>
      <c r="V2997" s="22">
        <f>IFERROR(_xll.qlIndexFixing($V$1,S2997,,Trigger),NA())</f>
        <v>1.1620132133148784E-2</v>
      </c>
      <c r="W2997" s="22">
        <f>IFERROR(_xll.qlIndexFixing($W$1,S2997,,Trigger),NA())</f>
        <v>1.2819456305521051E-2</v>
      </c>
      <c r="X2997" s="17">
        <f t="shared" si="47"/>
        <v>-11.993241723722674</v>
      </c>
    </row>
    <row r="2998" spans="18:24" x14ac:dyDescent="0.2">
      <c r="R2998" s="17" t="s">
        <v>21</v>
      </c>
      <c r="S2998" s="18">
        <f>_xll.qlInterestRateIndexFixingDate(IborIndex&amp;Tenor,T2998,Trigger)</f>
        <v>60423</v>
      </c>
      <c r="T2998" s="18">
        <f>_xll.qlCalendarAdvance(Calendar,T2997,R2998,"f",,Trigger)</f>
        <v>60427</v>
      </c>
      <c r="U2998" s="18">
        <f>_xll.qlInterestRateIndexMaturity(IborIndex&amp;Tenor,T2998,Trigger)</f>
        <v>60519</v>
      </c>
      <c r="V2998" s="22">
        <f>IFERROR(_xll.qlIndexFixing($V$1,S2998,,Trigger),NA())</f>
        <v>1.1760578440782985E-2</v>
      </c>
      <c r="W2998" s="22">
        <f>IFERROR(_xll.qlIndexFixing($W$1,S2998,,Trigger),NA())</f>
        <v>1.2833578642301049E-2</v>
      </c>
      <c r="X2998" s="17">
        <f t="shared" si="47"/>
        <v>-10.730002015180636</v>
      </c>
    </row>
    <row r="2999" spans="18:24" x14ac:dyDescent="0.2">
      <c r="R2999" s="17" t="s">
        <v>21</v>
      </c>
      <c r="S2999" s="18">
        <f>_xll.qlInterestRateIndexFixingDate(IborIndex&amp;Tenor,T2999,Trigger)</f>
        <v>60430</v>
      </c>
      <c r="T2999" s="18">
        <f>_xll.qlCalendarAdvance(Calendar,T2998,R2999,"f",,Trigger)</f>
        <v>60434</v>
      </c>
      <c r="U2999" s="18">
        <f>_xll.qlInterestRateIndexMaturity(IborIndex&amp;Tenor,T2999,Trigger)</f>
        <v>60526</v>
      </c>
      <c r="V2999" s="22">
        <f>IFERROR(_xll.qlIndexFixing($V$1,S2999,,Trigger),NA())</f>
        <v>1.1901138958331758E-2</v>
      </c>
      <c r="W2999" s="22">
        <f>IFERROR(_xll.qlIndexFixing($W$1,S2999,,Trigger),NA())</f>
        <v>1.2846688680319709E-2</v>
      </c>
      <c r="X2999" s="17">
        <f t="shared" si="47"/>
        <v>-9.4554972198795078</v>
      </c>
    </row>
    <row r="3000" spans="18:24" x14ac:dyDescent="0.2">
      <c r="R3000" s="17" t="s">
        <v>21</v>
      </c>
      <c r="S3000" s="18">
        <f>_xll.qlInterestRateIndexFixingDate(IborIndex&amp;Tenor,T3000,Trigger)</f>
        <v>60437</v>
      </c>
      <c r="T3000" s="18">
        <f>_xll.qlCalendarAdvance(Calendar,T2999,R3000,"f",,Trigger)</f>
        <v>60441</v>
      </c>
      <c r="U3000" s="18">
        <f>_xll.qlInterestRateIndexMaturity(IborIndex&amp;Tenor,T3000,Trigger)</f>
        <v>60533</v>
      </c>
      <c r="V3000" s="22">
        <f>IFERROR(_xll.qlIndexFixing($V$1,S3000,,Trigger),NA())</f>
        <v>1.2041813697703832E-2</v>
      </c>
      <c r="W3000" s="22">
        <f>IFERROR(_xll.qlIndexFixing($W$1,S3000,,Trigger),NA())</f>
        <v>1.2858779850772401E-2</v>
      </c>
      <c r="X3000" s="17">
        <f t="shared" si="47"/>
        <v>-8.1696615306856888</v>
      </c>
    </row>
    <row r="3001" spans="18:24" x14ac:dyDescent="0.2">
      <c r="R3001" s="17" t="s">
        <v>21</v>
      </c>
      <c r="S3001" s="18">
        <f>_xll.qlInterestRateIndexFixingDate(IborIndex&amp;Tenor,T3001,Trigger)</f>
        <v>60444</v>
      </c>
      <c r="T3001" s="18">
        <f>_xll.qlCalendarAdvance(Calendar,T3000,R3001,"f",,Trigger)</f>
        <v>60448</v>
      </c>
      <c r="U3001" s="18">
        <f>_xll.qlInterestRateIndexMaturity(IborIndex&amp;Tenor,T3001,Trigger)</f>
        <v>60540</v>
      </c>
      <c r="V3001" s="22">
        <f>IFERROR(_xll.qlIndexFixing($V$1,S3001,,Trigger),NA())</f>
        <v>1.2182602670820112E-2</v>
      </c>
      <c r="W3001" s="22">
        <f>IFERROR(_xll.qlIndexFixing($W$1,S3001,,Trigger),NA())</f>
        <v>1.2869845577297931E-2</v>
      </c>
      <c r="X3001" s="17">
        <f t="shared" si="47"/>
        <v>-6.8724290647781929</v>
      </c>
    </row>
    <row r="3002" spans="18:24" x14ac:dyDescent="0.2">
      <c r="R3002" s="17" t="s">
        <v>21</v>
      </c>
      <c r="S3002" s="18">
        <f>_xll.qlInterestRateIndexFixingDate(IborIndex&amp;Tenor,T3002,Trigger)</f>
        <v>60451</v>
      </c>
      <c r="T3002" s="18">
        <f>_xll.qlCalendarAdvance(Calendar,T3001,R3002,"f",,Trigger)</f>
        <v>60455</v>
      </c>
      <c r="U3002" s="18">
        <f>_xll.qlInterestRateIndexMaturity(IborIndex&amp;Tenor,T3002,Trigger)</f>
        <v>60547</v>
      </c>
      <c r="V3002" s="22">
        <f>IFERROR(_xll.qlIndexFixing($V$1,S3002,,Trigger),NA())</f>
        <v>1.232350588961105E-2</v>
      </c>
      <c r="W3002" s="22">
        <f>IFERROR(_xll.qlIndexFixing($W$1,S3002,,Trigger),NA())</f>
        <v>1.287987927599157E-2</v>
      </c>
      <c r="X3002" s="17">
        <f t="shared" si="47"/>
        <v>-5.5637338638052025</v>
      </c>
    </row>
    <row r="3003" spans="18:24" x14ac:dyDescent="0.2">
      <c r="R3003" s="17" t="s">
        <v>21</v>
      </c>
      <c r="S3003" s="18">
        <f>_xll.qlInterestRateIndexFixingDate(IborIndex&amp;Tenor,T3003,Trigger)</f>
        <v>60458</v>
      </c>
      <c r="T3003" s="18">
        <f>_xll.qlCalendarAdvance(Calendar,T3002,R3003,"f",,Trigger)</f>
        <v>60462</v>
      </c>
      <c r="U3003" s="18">
        <f>_xll.qlInterestRateIndexMaturity(IborIndex&amp;Tenor,T3003,Trigger)</f>
        <v>60554</v>
      </c>
      <c r="V3003" s="22">
        <f>IFERROR(_xll.qlIndexFixing($V$1,S3003,,Trigger),NA())</f>
        <v>1.2464523366015794E-2</v>
      </c>
      <c r="W3003" s="22">
        <f>IFERROR(_xll.qlIndexFixing($W$1,S3003,,Trigger),NA())</f>
        <v>1.2888874355425919E-2</v>
      </c>
      <c r="X3003" s="17">
        <f t="shared" si="47"/>
        <v>-4.2435098941012539</v>
      </c>
    </row>
    <row r="3004" spans="18:24" x14ac:dyDescent="0.2">
      <c r="R3004" s="17" t="s">
        <v>21</v>
      </c>
      <c r="S3004" s="18">
        <f>_xll.qlInterestRateIndexFixingDate(IborIndex&amp;Tenor,T3004,Trigger)</f>
        <v>60465</v>
      </c>
      <c r="T3004" s="18">
        <f>_xll.qlCalendarAdvance(Calendar,T3003,R3004,"f",,Trigger)</f>
        <v>60469</v>
      </c>
      <c r="U3004" s="18">
        <f>_xll.qlInterestRateIndexMaturity(IborIndex&amp;Tenor,T3004,Trigger)</f>
        <v>60561</v>
      </c>
      <c r="V3004" s="22">
        <f>IFERROR(_xll.qlIndexFixing($V$1,S3004,,Trigger),NA())</f>
        <v>1.2605655111988259E-2</v>
      </c>
      <c r="W3004" s="22">
        <f>IFERROR(_xll.qlIndexFixing($W$1,S3004,,Trigger),NA())</f>
        <v>1.2896824216663055E-2</v>
      </c>
      <c r="X3004" s="17">
        <f t="shared" si="47"/>
        <v>-2.9116910467479573</v>
      </c>
    </row>
    <row r="3005" spans="18:24" x14ac:dyDescent="0.2">
      <c r="R3005" s="17" t="s">
        <v>21</v>
      </c>
      <c r="S3005" s="18">
        <f>_xll.qlInterestRateIndexFixingDate(IborIndex&amp;Tenor,T3005,Trigger)</f>
        <v>60472</v>
      </c>
      <c r="T3005" s="18">
        <f>_xll.qlCalendarAdvance(Calendar,T3004,R3005,"f",,Trigger)</f>
        <v>60476</v>
      </c>
      <c r="U3005" s="18">
        <f>_xll.qlInterestRateIndexMaturity(IborIndex&amp;Tenor,T3005,Trigger)</f>
        <v>60568</v>
      </c>
      <c r="V3005" s="22">
        <f>IFERROR(_xll.qlIndexFixing($V$1,S3005,,Trigger),NA())</f>
        <v>1.2746901139485836E-2</v>
      </c>
      <c r="W3005" s="22">
        <f>IFERROR(_xll.qlIndexFixing($W$1,S3005,,Trigger),NA())</f>
        <v>1.2903722253278009E-2</v>
      </c>
      <c r="X3005" s="17">
        <f t="shared" si="47"/>
        <v>-1.5682111379217329</v>
      </c>
    </row>
    <row r="3006" spans="18:24" x14ac:dyDescent="0.2">
      <c r="R3006" s="17" t="s">
        <v>21</v>
      </c>
      <c r="S3006" s="18">
        <f>_xll.qlInterestRateIndexFixingDate(IborIndex&amp;Tenor,T3006,Trigger)</f>
        <v>60479</v>
      </c>
      <c r="T3006" s="18">
        <f>_xll.qlCalendarAdvance(Calendar,T3005,R3006,"f",,Trigger)</f>
        <v>60483</v>
      </c>
      <c r="U3006" s="18">
        <f>_xll.qlInterestRateIndexMaturity(IborIndex&amp;Tenor,T3006,Trigger)</f>
        <v>60575</v>
      </c>
      <c r="V3006" s="22">
        <f>IFERROR(_xll.qlIndexFixing($V$1,S3006,,Trigger),NA())</f>
        <v>1.2888261460481557E-2</v>
      </c>
      <c r="W3006" s="22">
        <f>IFERROR(_xll.qlIndexFixing($W$1,S3006,,Trigger),NA())</f>
        <v>1.2909561851371787E-2</v>
      </c>
      <c r="X3006" s="17">
        <f t="shared" si="47"/>
        <v>-0.21300390890230045</v>
      </c>
    </row>
    <row r="3007" spans="18:24" x14ac:dyDescent="0.2">
      <c r="R3007" s="17" t="s">
        <v>21</v>
      </c>
      <c r="S3007" s="18">
        <f>_xll.qlInterestRateIndexFixingDate(IborIndex&amp;Tenor,T3007,Trigger)</f>
        <v>60486</v>
      </c>
      <c r="T3007" s="18">
        <f>_xll.qlCalendarAdvance(Calendar,T3006,R3007,"f",,Trigger)</f>
        <v>60490</v>
      </c>
      <c r="U3007" s="18">
        <f>_xll.qlInterestRateIndexMaturity(IborIndex&amp;Tenor,T3007,Trigger)</f>
        <v>60582</v>
      </c>
      <c r="V3007" s="22">
        <f>IFERROR(_xll.qlIndexFixing($V$1,S3007,,Trigger),NA())</f>
        <v>1.3029736086951061E-2</v>
      </c>
      <c r="W3007" s="22">
        <f>IFERROR(_xll.qlIndexFixing($W$1,S3007,,Trigger),NA())</f>
        <v>1.2914336389592227E-2</v>
      </c>
      <c r="X3007" s="17">
        <f t="shared" si="47"/>
        <v>1.1539969735883429</v>
      </c>
    </row>
    <row r="3008" spans="18:24" x14ac:dyDescent="0.2">
      <c r="R3008" s="17" t="s">
        <v>21</v>
      </c>
      <c r="S3008" s="18">
        <f>_xll.qlInterestRateIndexFixingDate(IborIndex&amp;Tenor,T3008,Trigger)</f>
        <v>60493</v>
      </c>
      <c r="T3008" s="18">
        <f>_xll.qlCalendarAdvance(Calendar,T3007,R3008,"f",,Trigger)</f>
        <v>60497</v>
      </c>
      <c r="U3008" s="18">
        <f>_xll.qlInterestRateIndexMaturity(IborIndex&amp;Tenor,T3008,Trigger)</f>
        <v>60589</v>
      </c>
      <c r="V3008" s="22">
        <f>IFERROR(_xll.qlIndexFixing($V$1,S3008,,Trigger),NA())</f>
        <v>1.3171325030889098E-2</v>
      </c>
      <c r="W3008" s="22">
        <f>IFERROR(_xll.qlIndexFixing($W$1,S3008,,Trigger),NA())</f>
        <v>1.2918039239147897E-2</v>
      </c>
      <c r="X3008" s="17">
        <f t="shared" si="47"/>
        <v>2.5328579174120103</v>
      </c>
    </row>
    <row r="3009" spans="18:24" x14ac:dyDescent="0.2">
      <c r="R3009" s="17" t="s">
        <v>21</v>
      </c>
      <c r="S3009" s="18">
        <f>_xll.qlInterestRateIndexFixingDate(IborIndex&amp;Tenor,T3009,Trigger)</f>
        <v>60500</v>
      </c>
      <c r="T3009" s="18">
        <f>_xll.qlCalendarAdvance(Calendar,T3008,R3009,"f",,Trigger)</f>
        <v>60504</v>
      </c>
      <c r="U3009" s="18">
        <f>_xll.qlInterestRateIndexMaturity(IborIndex&amp;Tenor,T3009,Trigger)</f>
        <v>60596</v>
      </c>
      <c r="V3009" s="22">
        <f>IFERROR(_xll.qlIndexFixing($V$1,S3009,,Trigger),NA())</f>
        <v>1.3313028304294769E-2</v>
      </c>
      <c r="W3009" s="22">
        <f>IFERROR(_xll.qlIndexFixing($W$1,S3009,,Trigger),NA())</f>
        <v>1.2920663763828959E-2</v>
      </c>
      <c r="X3009" s="17">
        <f t="shared" si="47"/>
        <v>3.9236454046581022</v>
      </c>
    </row>
    <row r="3010" spans="18:24" x14ac:dyDescent="0.2">
      <c r="R3010" s="17" t="s">
        <v>21</v>
      </c>
      <c r="S3010" s="18">
        <f>_xll.qlInterestRateIndexFixingDate(IborIndex&amp;Tenor,T3010,Trigger)</f>
        <v>60507</v>
      </c>
      <c r="T3010" s="18">
        <f>_xll.qlCalendarAdvance(Calendar,T3009,R3010,"f",,Trigger)</f>
        <v>60511</v>
      </c>
      <c r="U3010" s="18">
        <f>_xll.qlInterestRateIndexMaturity(IborIndex&amp;Tenor,T3010,Trigger)</f>
        <v>60602</v>
      </c>
      <c r="V3010" s="22">
        <f>IFERROR(_xll.qlIndexFixing($V$1,S3010,,Trigger),NA())</f>
        <v>1.337320012528315E-2</v>
      </c>
      <c r="W3010" s="22">
        <f>IFERROR(_xll.qlIndexFixing($W$1,S3010,,Trigger),NA())</f>
        <v>1.2922033989820138E-2</v>
      </c>
      <c r="X3010" s="17">
        <f t="shared" si="47"/>
        <v>4.5116613546301174</v>
      </c>
    </row>
    <row r="3011" spans="18:24" x14ac:dyDescent="0.2">
      <c r="R3011" s="17" t="s">
        <v>21</v>
      </c>
      <c r="S3011" s="18">
        <f>_xll.qlInterestRateIndexFixingDate(IborIndex&amp;Tenor,T3011,Trigger)</f>
        <v>60514</v>
      </c>
      <c r="T3011" s="18">
        <f>_xll.qlCalendarAdvance(Calendar,T3010,R3011,"f",,Trigger)</f>
        <v>60518</v>
      </c>
      <c r="U3011" s="18">
        <f>_xll.qlInterestRateIndexMaturity(IborIndex&amp;Tenor,T3011,Trigger)</f>
        <v>60609</v>
      </c>
      <c r="V3011" s="22">
        <f>IFERROR(_xll.qlIndexFixing($V$1,S3011,,Trigger),NA())</f>
        <v>1.3372510072688745E-2</v>
      </c>
      <c r="W3011" s="22">
        <f>IFERROR(_xll.qlIndexFixing($W$1,S3011,,Trigger),NA())</f>
        <v>1.2923649362332815E-2</v>
      </c>
      <c r="X3011" s="17">
        <f t="shared" si="47"/>
        <v>4.4886071035592918</v>
      </c>
    </row>
    <row r="3012" spans="18:24" x14ac:dyDescent="0.2">
      <c r="R3012" s="17" t="s">
        <v>21</v>
      </c>
      <c r="S3012" s="18">
        <f>_xll.qlInterestRateIndexFixingDate(IborIndex&amp;Tenor,T3012,Trigger)</f>
        <v>60521</v>
      </c>
      <c r="T3012" s="18">
        <f>_xll.qlCalendarAdvance(Calendar,T3011,R3012,"f",,Trigger)</f>
        <v>60525</v>
      </c>
      <c r="U3012" s="18">
        <f>_xll.qlInterestRateIndexMaturity(IborIndex&amp;Tenor,T3012,Trigger)</f>
        <v>60616</v>
      </c>
      <c r="V3012" s="22">
        <f>IFERROR(_xll.qlIndexFixing($V$1,S3012,,Trigger),NA())</f>
        <v>1.337182002021556E-2</v>
      </c>
      <c r="W3012" s="22">
        <f>IFERROR(_xll.qlIndexFixing($W$1,S3012,,Trigger),NA())</f>
        <v>1.2925262604967678E-2</v>
      </c>
      <c r="X3012" s="17">
        <f t="shared" si="47"/>
        <v>4.4655741524788146</v>
      </c>
    </row>
    <row r="3013" spans="18:24" x14ac:dyDescent="0.2">
      <c r="R3013" s="17" t="s">
        <v>21</v>
      </c>
      <c r="S3013" s="18">
        <f>_xll.qlInterestRateIndexFixingDate(IborIndex&amp;Tenor,T3013,Trigger)</f>
        <v>60528</v>
      </c>
      <c r="T3013" s="18">
        <f>_xll.qlCalendarAdvance(Calendar,T3012,R3013,"f",,Trigger)</f>
        <v>60532</v>
      </c>
      <c r="U3013" s="18">
        <f>_xll.qlInterestRateIndexMaturity(IborIndex&amp;Tenor,T3013,Trigger)</f>
        <v>60623</v>
      </c>
      <c r="V3013" s="22">
        <f>IFERROR(_xll.qlIndexFixing($V$1,S3013,,Trigger),NA())</f>
        <v>1.337112996786184E-2</v>
      </c>
      <c r="W3013" s="22">
        <f>IFERROR(_xll.qlIndexFixing($W$1,S3013,,Trigger),NA())</f>
        <v>1.2926873709800519E-2</v>
      </c>
      <c r="X3013" s="17">
        <f t="shared" si="47"/>
        <v>4.4425625806132105</v>
      </c>
    </row>
    <row r="3014" spans="18:24" x14ac:dyDescent="0.2">
      <c r="R3014" s="17" t="s">
        <v>21</v>
      </c>
      <c r="S3014" s="18">
        <f>_xll.qlInterestRateIndexFixingDate(IborIndex&amp;Tenor,T3014,Trigger)</f>
        <v>60535</v>
      </c>
      <c r="T3014" s="18">
        <f>_xll.qlCalendarAdvance(Calendar,T3013,R3014,"f",,Trigger)</f>
        <v>60539</v>
      </c>
      <c r="U3014" s="18">
        <f>_xll.qlInterestRateIndexMaturity(IborIndex&amp;Tenor,T3014,Trigger)</f>
        <v>60630</v>
      </c>
      <c r="V3014" s="22">
        <f>IFERROR(_xll.qlIndexFixing($V$1,S3014,,Trigger),NA())</f>
        <v>1.3370439915626708E-2</v>
      </c>
      <c r="W3014" s="22">
        <f>IFERROR(_xll.qlIndexFixing($W$1,S3014,,Trigger),NA())</f>
        <v>1.2928482668912396E-2</v>
      </c>
      <c r="X3014" s="17">
        <f t="shared" si="47"/>
        <v>4.4195724671431194</v>
      </c>
    </row>
    <row r="3015" spans="18:24" x14ac:dyDescent="0.2">
      <c r="R3015" s="17" t="s">
        <v>21</v>
      </c>
      <c r="S3015" s="18">
        <f>_xll.qlInterestRateIndexFixingDate(IborIndex&amp;Tenor,T3015,Trigger)</f>
        <v>60542</v>
      </c>
      <c r="T3015" s="18">
        <f>_xll.qlCalendarAdvance(Calendar,T3014,R3015,"f",,Trigger)</f>
        <v>60546</v>
      </c>
      <c r="U3015" s="18">
        <f>_xll.qlInterestRateIndexMaturity(IborIndex&amp;Tenor,T3015,Trigger)</f>
        <v>60638</v>
      </c>
      <c r="V3015" s="22">
        <f>IFERROR(_xll.qlIndexFixing($V$1,S3015,,Trigger),NA())</f>
        <v>1.3369948560297251E-2</v>
      </c>
      <c r="W3015" s="22">
        <f>IFERROR(_xll.qlIndexFixing($W$1,S3015,,Trigger),NA())</f>
        <v>1.2930435785790142E-2</v>
      </c>
      <c r="X3015" s="17">
        <f t="shared" si="47"/>
        <v>4.3951277450710906</v>
      </c>
    </row>
    <row r="3016" spans="18:24" x14ac:dyDescent="0.2">
      <c r="R3016" s="17" t="s">
        <v>21</v>
      </c>
      <c r="S3016" s="18">
        <f>_xll.qlInterestRateIndexFixingDate(IborIndex&amp;Tenor,T3016,Trigger)</f>
        <v>60549</v>
      </c>
      <c r="T3016" s="18">
        <f>_xll.qlCalendarAdvance(Calendar,T3015,R3016,"f",,Trigger)</f>
        <v>60553</v>
      </c>
      <c r="U3016" s="18">
        <f>_xll.qlInterestRateIndexMaturity(IborIndex&amp;Tenor,T3016,Trigger)</f>
        <v>60645</v>
      </c>
      <c r="V3016" s="22">
        <f>IFERROR(_xll.qlIndexFixing($V$1,S3016,,Trigger),NA())</f>
        <v>1.336925848272825E-2</v>
      </c>
      <c r="W3016" s="22">
        <f>IFERROR(_xll.qlIndexFixing($W$1,S3016,,Trigger),NA())</f>
        <v>1.2932040331297039E-2</v>
      </c>
      <c r="X3016" s="17">
        <f t="shared" si="47"/>
        <v>4.3721815143121097</v>
      </c>
    </row>
    <row r="3017" spans="18:24" x14ac:dyDescent="0.2">
      <c r="R3017" s="17" t="s">
        <v>21</v>
      </c>
      <c r="S3017" s="18">
        <f>_xll.qlInterestRateIndexFixingDate(IborIndex&amp;Tenor,T3017,Trigger)</f>
        <v>60556</v>
      </c>
      <c r="T3017" s="18">
        <f>_xll.qlCalendarAdvance(Calendar,T3016,R3017,"f",,Trigger)</f>
        <v>60560</v>
      </c>
      <c r="U3017" s="18">
        <f>_xll.qlInterestRateIndexMaturity(IborIndex&amp;Tenor,T3017,Trigger)</f>
        <v>60652</v>
      </c>
      <c r="V3017" s="22">
        <f>IFERROR(_xll.qlIndexFixing($V$1,S3017,,Trigger),NA())</f>
        <v>1.3368568405280891E-2</v>
      </c>
      <c r="W3017" s="22">
        <f>IFERROR(_xll.qlIndexFixing($W$1,S3017,,Trigger),NA())</f>
        <v>1.2933642706679854E-2</v>
      </c>
      <c r="X3017" s="17">
        <f t="shared" si="47"/>
        <v>4.3492569860103734</v>
      </c>
    </row>
    <row r="3018" spans="18:24" x14ac:dyDescent="0.2">
      <c r="R3018" s="17" t="s">
        <v>21</v>
      </c>
      <c r="S3018" s="18">
        <f>_xll.qlInterestRateIndexFixingDate(IborIndex&amp;Tenor,T3018,Trigger)</f>
        <v>60563</v>
      </c>
      <c r="T3018" s="18">
        <f>_xll.qlCalendarAdvance(Calendar,T3017,R3018,"f",,Trigger)</f>
        <v>60567</v>
      </c>
      <c r="U3018" s="18">
        <f>_xll.qlInterestRateIndexMaturity(IborIndex&amp;Tenor,T3018,Trigger)</f>
        <v>60659</v>
      </c>
      <c r="V3018" s="22">
        <f>IFERROR(_xll.qlIndexFixing($V$1,S3018,,Trigger),NA())</f>
        <v>1.3367878327953435E-2</v>
      </c>
      <c r="W3018" s="22">
        <f>IFERROR(_xll.qlIndexFixing($W$1,S3018,,Trigger),NA())</f>
        <v>1.2935242904014493E-2</v>
      </c>
      <c r="X3018" s="17">
        <f t="shared" si="47"/>
        <v>4.3263542393894188</v>
      </c>
    </row>
    <row r="3019" spans="18:24" x14ac:dyDescent="0.2">
      <c r="R3019" s="17" t="s">
        <v>21</v>
      </c>
      <c r="S3019" s="18">
        <f>_xll.qlInterestRateIndexFixingDate(IborIndex&amp;Tenor,T3019,Trigger)</f>
        <v>60570</v>
      </c>
      <c r="T3019" s="18">
        <f>_xll.qlCalendarAdvance(Calendar,T3018,R3019,"f",,Trigger)</f>
        <v>60574</v>
      </c>
      <c r="U3019" s="18">
        <f>_xll.qlInterestRateIndexMaturity(IborIndex&amp;Tenor,T3019,Trigger)</f>
        <v>60666</v>
      </c>
      <c r="V3019" s="22">
        <f>IFERROR(_xll.qlIndexFixing($V$1,S3019,,Trigger),NA())</f>
        <v>1.3367188250748492E-2</v>
      </c>
      <c r="W3019" s="22">
        <f>IFERROR(_xll.qlIndexFixing($W$1,S3019,,Trigger),NA())</f>
        <v>1.2936840915380336E-2</v>
      </c>
      <c r="X3019" s="17">
        <f t="shared" si="47"/>
        <v>4.3034733536815617</v>
      </c>
    </row>
    <row r="3020" spans="18:24" x14ac:dyDescent="0.2">
      <c r="R3020" s="17" t="s">
        <v>21</v>
      </c>
      <c r="S3020" s="18">
        <f>_xll.qlInterestRateIndexFixingDate(IborIndex&amp;Tenor,T3020,Trigger)</f>
        <v>60577</v>
      </c>
      <c r="T3020" s="18">
        <f>_xll.qlCalendarAdvance(Calendar,T3019,R3020,"f",,Trigger)</f>
        <v>60581</v>
      </c>
      <c r="U3020" s="18">
        <f>_xll.qlInterestRateIndexMaturity(IborIndex&amp;Tenor,T3020,Trigger)</f>
        <v>60673</v>
      </c>
      <c r="V3020" s="22">
        <f>IFERROR(_xll.qlIndexFixing($V$1,S3020,,Trigger),NA())</f>
        <v>1.336649817366432E-2</v>
      </c>
      <c r="W3020" s="22">
        <f>IFERROR(_xll.qlIndexFixing($W$1,S3020,,Trigger),NA())</f>
        <v>1.293843673285589E-2</v>
      </c>
      <c r="X3020" s="17">
        <f t="shared" si="47"/>
        <v>4.2806144080843014</v>
      </c>
    </row>
    <row r="3021" spans="18:24" x14ac:dyDescent="0.2">
      <c r="R3021" s="17" t="s">
        <v>21</v>
      </c>
      <c r="S3021" s="18">
        <f>_xll.qlInterestRateIndexFixingDate(IborIndex&amp;Tenor,T3021,Trigger)</f>
        <v>60584</v>
      </c>
      <c r="T3021" s="18">
        <f>_xll.qlCalendarAdvance(Calendar,T3020,R3021,"f",,Trigger)</f>
        <v>60588</v>
      </c>
      <c r="U3021" s="18">
        <f>_xll.qlInterestRateIndexMaturity(IborIndex&amp;Tenor,T3021,Trigger)</f>
        <v>60680</v>
      </c>
      <c r="V3021" s="22">
        <f>IFERROR(_xll.qlIndexFixing($V$1,S3021,,Trigger),NA())</f>
        <v>1.3365808096701791E-2</v>
      </c>
      <c r="W3021" s="22">
        <f>IFERROR(_xll.qlIndexFixing($W$1,S3021,,Trigger),NA())</f>
        <v>1.294003034851967E-2</v>
      </c>
      <c r="X3021" s="17">
        <f t="shared" si="47"/>
        <v>4.2577774818212086</v>
      </c>
    </row>
    <row r="3022" spans="18:24" x14ac:dyDescent="0.2">
      <c r="R3022" s="17" t="s">
        <v>21</v>
      </c>
      <c r="S3022" s="18">
        <f>_xll.qlInterestRateIndexFixingDate(IborIndex&amp;Tenor,T3022,Trigger)</f>
        <v>60591</v>
      </c>
      <c r="T3022" s="18">
        <f>_xll.qlCalendarAdvance(Calendar,T3021,R3022,"f",,Trigger)</f>
        <v>60595</v>
      </c>
      <c r="U3022" s="18">
        <f>_xll.qlInterestRateIndexMaturity(IborIndex&amp;Tenor,T3022,Trigger)</f>
        <v>60687</v>
      </c>
      <c r="V3022" s="22">
        <f>IFERROR(_xll.qlIndexFixing($V$1,S3022,,Trigger),NA())</f>
        <v>1.3365118019860034E-2</v>
      </c>
      <c r="W3022" s="22">
        <f>IFERROR(_xll.qlIndexFixing($W$1,S3022,,Trigger),NA())</f>
        <v>1.2941621754445838E-2</v>
      </c>
      <c r="X3022" s="17">
        <f t="shared" si="47"/>
        <v>4.2349626541419649</v>
      </c>
    </row>
    <row r="3023" spans="18:24" x14ac:dyDescent="0.2">
      <c r="R3023" s="17" t="s">
        <v>21</v>
      </c>
      <c r="S3023" s="18">
        <f>_xll.qlInterestRateIndexFixingDate(IborIndex&amp;Tenor,T3023,Trigger)</f>
        <v>60598</v>
      </c>
      <c r="T3023" s="18">
        <f>_xll.qlCalendarAdvance(Calendar,T3022,R3023,"f",,Trigger)</f>
        <v>60602</v>
      </c>
      <c r="U3023" s="18">
        <f>_xll.qlInterestRateIndexMaturity(IborIndex&amp;Tenor,T3023,Trigger)</f>
        <v>60692</v>
      </c>
      <c r="V3023" s="22">
        <f>IFERROR(_xll.qlIndexFixing($V$1,S3023,,Trigger),NA())</f>
        <v>1.336403096117067E-2</v>
      </c>
      <c r="W3023" s="22">
        <f>IFERROR(_xll.qlIndexFixing($W$1,S3023,,Trigger),NA())</f>
        <v>1.2942519928242469E-2</v>
      </c>
      <c r="X3023" s="17">
        <f t="shared" si="47"/>
        <v>4.2151103292820125</v>
      </c>
    </row>
    <row r="3024" spans="18:24" x14ac:dyDescent="0.2">
      <c r="R3024" s="17" t="s">
        <v>21</v>
      </c>
      <c r="S3024" s="18">
        <f>_xll.qlInterestRateIndexFixingDate(IborIndex&amp;Tenor,T3024,Trigger)</f>
        <v>60605</v>
      </c>
      <c r="T3024" s="18">
        <f>_xll.qlCalendarAdvance(Calendar,T3023,R3024,"f",,Trigger)</f>
        <v>60609</v>
      </c>
      <c r="U3024" s="18">
        <f>_xll.qlInterestRateIndexMaturity(IborIndex&amp;Tenor,T3024,Trigger)</f>
        <v>60699</v>
      </c>
      <c r="V3024" s="22">
        <f>IFERROR(_xll.qlIndexFixing($V$1,S3024,,Trigger),NA())</f>
        <v>1.3363340935701018E-2</v>
      </c>
      <c r="W3024" s="22">
        <f>IFERROR(_xll.qlIndexFixing($W$1,S3024,,Trigger),NA())</f>
        <v>1.2944107097860424E-2</v>
      </c>
      <c r="X3024" s="17">
        <f t="shared" si="47"/>
        <v>4.1923383784059354</v>
      </c>
    </row>
    <row r="3025" spans="18:24" x14ac:dyDescent="0.2">
      <c r="R3025" s="17" t="s">
        <v>21</v>
      </c>
      <c r="S3025" s="18">
        <f>_xll.qlInterestRateIndexFixingDate(IborIndex&amp;Tenor,T3025,Trigger)</f>
        <v>60612</v>
      </c>
      <c r="T3025" s="18">
        <f>_xll.qlCalendarAdvance(Calendar,T3024,R3025,"f",,Trigger)</f>
        <v>60616</v>
      </c>
      <c r="U3025" s="18">
        <f>_xll.qlInterestRateIndexMaturity(IborIndex&amp;Tenor,T3025,Trigger)</f>
        <v>60706</v>
      </c>
      <c r="V3025" s="22">
        <f>IFERROR(_xll.qlIndexFixing($V$1,S3025,,Trigger),NA())</f>
        <v>1.3362650910348606E-2</v>
      </c>
      <c r="W3025" s="22">
        <f>IFERROR(_xll.qlIndexFixing($W$1,S3025,,Trigger),NA())</f>
        <v>1.2945692035254197E-2</v>
      </c>
      <c r="X3025" s="17">
        <f t="shared" si="47"/>
        <v>4.1695887509440865</v>
      </c>
    </row>
    <row r="3026" spans="18:24" x14ac:dyDescent="0.2">
      <c r="R3026" s="17" t="s">
        <v>21</v>
      </c>
      <c r="S3026" s="18">
        <f>_xll.qlInterestRateIndexFixingDate(IborIndex&amp;Tenor,T3026,Trigger)</f>
        <v>60619</v>
      </c>
      <c r="T3026" s="18">
        <f>_xll.qlCalendarAdvance(Calendar,T3025,R3026,"f",,Trigger)</f>
        <v>60623</v>
      </c>
      <c r="U3026" s="18">
        <f>_xll.qlInterestRateIndexMaturity(IborIndex&amp;Tenor,T3026,Trigger)</f>
        <v>60713</v>
      </c>
      <c r="V3026" s="22">
        <f>IFERROR(_xll.qlIndexFixing($V$1,S3026,,Trigger),NA())</f>
        <v>1.3361960885115209E-2</v>
      </c>
      <c r="W3026" s="22">
        <f>IFERROR(_xll.qlIndexFixing($W$1,S3026,,Trigger),NA())</f>
        <v>1.2947274732503011E-2</v>
      </c>
      <c r="X3026" s="17">
        <f t="shared" si="47"/>
        <v>4.146861526121981</v>
      </c>
    </row>
    <row r="3027" spans="18:24" x14ac:dyDescent="0.2">
      <c r="R3027" s="17" t="s">
        <v>21</v>
      </c>
      <c r="S3027" s="18">
        <f>_xll.qlInterestRateIndexFixingDate(IborIndex&amp;Tenor,T3027,Trigger)</f>
        <v>60625</v>
      </c>
      <c r="T3027" s="18">
        <f>_xll.qlCalendarAdvance(Calendar,T3026,R3027,"f",,Trigger)</f>
        <v>60630</v>
      </c>
      <c r="U3027" s="18">
        <f>_xll.qlInterestRateIndexMaturity(IborIndex&amp;Tenor,T3027,Trigger)</f>
        <v>60720</v>
      </c>
      <c r="V3027" s="22">
        <f>IFERROR(_xll.qlIndexFixing($V$1,S3027,,Trigger),NA())</f>
        <v>1.3361270860000829E-2</v>
      </c>
      <c r="W3027" s="22">
        <f>IFERROR(_xll.qlIndexFixing($W$1,S3027,,Trigger),NA())</f>
        <v>1.2948855181685204E-2</v>
      </c>
      <c r="X3027" s="17">
        <f t="shared" si="47"/>
        <v>4.124156783156252</v>
      </c>
    </row>
    <row r="3028" spans="18:24" x14ac:dyDescent="0.2">
      <c r="R3028" s="17" t="s">
        <v>21</v>
      </c>
      <c r="S3028" s="18">
        <f>_xll.qlInterestRateIndexFixingDate(IborIndex&amp;Tenor,T3028,Trigger)</f>
        <v>60632</v>
      </c>
      <c r="T3028" s="18">
        <f>_xll.qlCalendarAdvance(Calendar,T3027,R3028,"f",,Trigger)</f>
        <v>60637</v>
      </c>
      <c r="U3028" s="18">
        <f>_xll.qlInterestRateIndexMaturity(IborIndex&amp;Tenor,T3028,Trigger)</f>
        <v>60727</v>
      </c>
      <c r="V3028" s="22">
        <f>IFERROR(_xll.qlIndexFixing($V$1,S3028,,Trigger),NA())</f>
        <v>1.3360580835005464E-2</v>
      </c>
      <c r="W3028" s="22">
        <f>IFERROR(_xll.qlIndexFixing($W$1,S3028,,Trigger),NA())</f>
        <v>1.2950433374878223E-2</v>
      </c>
      <c r="X3028" s="17">
        <f t="shared" si="47"/>
        <v>4.1014746012724146</v>
      </c>
    </row>
    <row r="3029" spans="18:24" x14ac:dyDescent="0.2">
      <c r="R3029" s="17" t="s">
        <v>21</v>
      </c>
      <c r="S3029" s="18">
        <f>_xll.qlInterestRateIndexFixingDate(IborIndex&amp;Tenor,T3029,Trigger)</f>
        <v>60640</v>
      </c>
      <c r="T3029" s="18">
        <f>_xll.qlCalendarAdvance(Calendar,T3028,R3029,"f",,Trigger)</f>
        <v>60644</v>
      </c>
      <c r="U3029" s="18">
        <f>_xll.qlInterestRateIndexMaturity(IborIndex&amp;Tenor,T3029,Trigger)</f>
        <v>60735</v>
      </c>
      <c r="V3029" s="22">
        <f>IFERROR(_xll.qlIndexFixing($V$1,S3029,,Trigger),NA())</f>
        <v>1.3360089146512799E-2</v>
      </c>
      <c r="W3029" s="22">
        <f>IFERROR(_xll.qlIndexFixing($W$1,S3029,,Trigger),NA())</f>
        <v>1.2952354182024997E-2</v>
      </c>
      <c r="X3029" s="17">
        <f t="shared" si="47"/>
        <v>4.0773496448780202</v>
      </c>
    </row>
    <row r="3030" spans="18:24" x14ac:dyDescent="0.2">
      <c r="R3030" s="17" t="s">
        <v>21</v>
      </c>
      <c r="S3030" s="18">
        <f>_xll.qlInterestRateIndexFixingDate(IborIndex&amp;Tenor,T3030,Trigger)</f>
        <v>60647</v>
      </c>
      <c r="T3030" s="18">
        <f>_xll.qlCalendarAdvance(Calendar,T3029,R3030,"f",,Trigger)</f>
        <v>60651</v>
      </c>
      <c r="U3030" s="18">
        <f>_xll.qlInterestRateIndexMaturity(IborIndex&amp;Tenor,T3030,Trigger)</f>
        <v>60741</v>
      </c>
      <c r="V3030" s="22">
        <f>IFERROR(_xll.qlIndexFixing($V$1,S3030,,Trigger),NA())</f>
        <v>1.3359200785369119E-2</v>
      </c>
      <c r="W3030" s="22">
        <f>IFERROR(_xll.qlIndexFixing($W$1,S3030,,Trigger),NA())</f>
        <v>1.2953582961613641E-2</v>
      </c>
      <c r="X3030" s="17">
        <f t="shared" si="47"/>
        <v>4.056178237554775</v>
      </c>
    </row>
    <row r="3031" spans="18:24" x14ac:dyDescent="0.2">
      <c r="R3031" s="17" t="s">
        <v>21</v>
      </c>
      <c r="S3031" s="18">
        <f>_xll.qlInterestRateIndexFixingDate(IborIndex&amp;Tenor,T3031,Trigger)</f>
        <v>60654</v>
      </c>
      <c r="T3031" s="18">
        <f>_xll.qlCalendarAdvance(Calendar,T3030,R3031,"f",,Trigger)</f>
        <v>60658</v>
      </c>
      <c r="U3031" s="18">
        <f>_xll.qlInterestRateIndexMaturity(IborIndex&amp;Tenor,T3031,Trigger)</f>
        <v>60748</v>
      </c>
      <c r="V3031" s="22">
        <f>IFERROR(_xll.qlIndexFixing($V$1,S3031,,Trigger),NA())</f>
        <v>1.3358510760729025E-2</v>
      </c>
      <c r="W3031" s="22">
        <f>IFERROR(_xll.qlIndexFixing($W$1,S3031,,Trigger),NA())</f>
        <v>1.2955154339312713E-2</v>
      </c>
      <c r="X3031" s="17">
        <f t="shared" si="47"/>
        <v>4.0335642141631212</v>
      </c>
    </row>
    <row r="3032" spans="18:24" x14ac:dyDescent="0.2">
      <c r="R3032" s="17" t="s">
        <v>21</v>
      </c>
      <c r="S3032" s="18">
        <f>_xll.qlInterestRateIndexFixingDate(IborIndex&amp;Tenor,T3032,Trigger)</f>
        <v>60661</v>
      </c>
      <c r="T3032" s="18">
        <f>_xll.qlCalendarAdvance(Calendar,T3031,R3032,"f",,Trigger)</f>
        <v>60665</v>
      </c>
      <c r="U3032" s="18">
        <f>_xll.qlInterestRateIndexMaturity(IborIndex&amp;Tenor,T3032,Trigger)</f>
        <v>60755</v>
      </c>
      <c r="V3032" s="22">
        <f>IFERROR(_xll.qlIndexFixing($V$1,S3032,,Trigger),NA())</f>
        <v>1.3357820736207948E-2</v>
      </c>
      <c r="W3032" s="22">
        <f>IFERROR(_xll.qlIndexFixing($W$1,S3032,,Trigger),NA())</f>
        <v>1.2956723429335959E-2</v>
      </c>
      <c r="X3032" s="17">
        <f t="shared" si="47"/>
        <v>4.0109730687198919</v>
      </c>
    </row>
    <row r="3033" spans="18:24" x14ac:dyDescent="0.2">
      <c r="R3033" s="17" t="s">
        <v>21</v>
      </c>
      <c r="S3033" s="18">
        <f>_xll.qlInterestRateIndexFixingDate(IborIndex&amp;Tenor,T3033,Trigger)</f>
        <v>60668</v>
      </c>
      <c r="T3033" s="18">
        <f>_xll.qlCalendarAdvance(Calendar,T3032,R3033,"f",,Trigger)</f>
        <v>60672</v>
      </c>
      <c r="U3033" s="18">
        <f>_xll.qlInterestRateIndexMaturity(IborIndex&amp;Tenor,T3033,Trigger)</f>
        <v>60762</v>
      </c>
      <c r="V3033" s="22">
        <f>IFERROR(_xll.qlIndexFixing($V$1,S3033,,Trigger),NA())</f>
        <v>1.3357130711804999E-2</v>
      </c>
      <c r="W3033" s="22">
        <f>IFERROR(_xll.qlIndexFixing($W$1,S3033,,Trigger),NA())</f>
        <v>1.2958290223764379E-2</v>
      </c>
      <c r="X3033" s="17">
        <f t="shared" si="47"/>
        <v>3.9884048804061933</v>
      </c>
    </row>
    <row r="3034" spans="18:24" x14ac:dyDescent="0.2">
      <c r="R3034" s="17" t="s">
        <v>21</v>
      </c>
      <c r="S3034" s="18">
        <f>_xll.qlInterestRateIndexFixingDate(IborIndex&amp;Tenor,T3034,Trigger)</f>
        <v>60675</v>
      </c>
      <c r="T3034" s="18">
        <f>_xll.qlCalendarAdvance(Calendar,T3033,R3034,"f",,Trigger)</f>
        <v>60679</v>
      </c>
      <c r="U3034" s="18">
        <f>_xll.qlInterestRateIndexMaturity(IborIndex&amp;Tenor,T3034,Trigger)</f>
        <v>60769</v>
      </c>
      <c r="V3034" s="22">
        <f>IFERROR(_xll.qlIndexFixing($V$1,S3034,,Trigger),NA())</f>
        <v>1.3356440687521065E-2</v>
      </c>
      <c r="W3034" s="22">
        <f>IFERROR(_xll.qlIndexFixing($W$1,S3034,,Trigger),NA())</f>
        <v>1.2959854714672758E-2</v>
      </c>
      <c r="X3034" s="17">
        <f t="shared" si="47"/>
        <v>3.9658597284830677</v>
      </c>
    </row>
    <row r="3035" spans="18:24" x14ac:dyDescent="0.2">
      <c r="R3035" s="17" t="s">
        <v>21</v>
      </c>
      <c r="S3035" s="18">
        <f>_xll.qlInterestRateIndexFixingDate(IborIndex&amp;Tenor,T3035,Trigger)</f>
        <v>60682</v>
      </c>
      <c r="T3035" s="18">
        <f>_xll.qlCalendarAdvance(Calendar,T3034,R3035,"f",,Trigger)</f>
        <v>60686</v>
      </c>
      <c r="U3035" s="18">
        <f>_xll.qlInterestRateIndexMaturity(IborIndex&amp;Tenor,T3035,Trigger)</f>
        <v>60776</v>
      </c>
      <c r="V3035" s="22">
        <f>IFERROR(_xll.qlIndexFixing($V$1,S3035,,Trigger),NA())</f>
        <v>1.3355750663355259E-2</v>
      </c>
      <c r="W3035" s="22">
        <f>IFERROR(_xll.qlIndexFixing($W$1,S3035,,Trigger),NA())</f>
        <v>1.2961416894142097E-2</v>
      </c>
      <c r="X3035" s="17">
        <f t="shared" si="47"/>
        <v>3.943337692131621</v>
      </c>
    </row>
    <row r="3036" spans="18:24" x14ac:dyDescent="0.2">
      <c r="R3036" s="17" t="s">
        <v>21</v>
      </c>
      <c r="S3036" s="18">
        <f>_xll.qlInterestRateIndexFixingDate(IborIndex&amp;Tenor,T3036,Trigger)</f>
        <v>60689</v>
      </c>
      <c r="T3036" s="18">
        <f>_xll.qlCalendarAdvance(Calendar,T3035,R3036,"f",,Trigger)</f>
        <v>60693</v>
      </c>
      <c r="U3036" s="18">
        <f>_xll.qlInterestRateIndexMaturity(IborIndex&amp;Tenor,T3036,Trigger)</f>
        <v>60785</v>
      </c>
      <c r="V3036" s="22">
        <f>IFERROR(_xll.qlIndexFixing($V$1,S3036,,Trigger),NA())</f>
        <v>1.3355456956813082E-2</v>
      </c>
      <c r="W3036" s="22">
        <f>IFERROR(_xll.qlIndexFixing($W$1,S3036,,Trigger),NA())</f>
        <v>1.296366497879429E-2</v>
      </c>
      <c r="X3036" s="17">
        <f t="shared" ref="X3036:X3099" si="48">(V3036-W3036)*10000</f>
        <v>3.9179197801879164</v>
      </c>
    </row>
    <row r="3037" spans="18:24" x14ac:dyDescent="0.2">
      <c r="R3037" s="17" t="s">
        <v>21</v>
      </c>
      <c r="S3037" s="18">
        <f>_xll.qlInterestRateIndexFixingDate(IborIndex&amp;Tenor,T3037,Trigger)</f>
        <v>60696</v>
      </c>
      <c r="T3037" s="18">
        <f>_xll.qlCalendarAdvance(Calendar,T3036,R3037,"f",,Trigger)</f>
        <v>60700</v>
      </c>
      <c r="U3037" s="18">
        <f>_xll.qlInterestRateIndexMaturity(IborIndex&amp;Tenor,T3037,Trigger)</f>
        <v>60792</v>
      </c>
      <c r="V3037" s="22">
        <f>IFERROR(_xll.qlIndexFixing($V$1,S3037,,Trigger),NA())</f>
        <v>1.3354766881789871E-2</v>
      </c>
      <c r="W3037" s="22">
        <f>IFERROR(_xll.qlIndexFixing($W$1,S3037,,Trigger),NA())</f>
        <v>1.2965222288027165E-2</v>
      </c>
      <c r="X3037" s="17">
        <f t="shared" si="48"/>
        <v>3.89544593762706</v>
      </c>
    </row>
    <row r="3038" spans="18:24" x14ac:dyDescent="0.2">
      <c r="R3038" s="17" t="s">
        <v>21</v>
      </c>
      <c r="S3038" s="18">
        <f>_xll.qlInterestRateIndexFixingDate(IborIndex&amp;Tenor,T3038,Trigger)</f>
        <v>60703</v>
      </c>
      <c r="T3038" s="18">
        <f>_xll.qlCalendarAdvance(Calendar,T3037,R3038,"f",,Trigger)</f>
        <v>60707</v>
      </c>
      <c r="U3038" s="18">
        <f>_xll.qlInterestRateIndexMaturity(IborIndex&amp;Tenor,T3038,Trigger)</f>
        <v>60799</v>
      </c>
      <c r="V3038" s="22">
        <f>IFERROR(_xll.qlIndexFixing($V$1,S3038,,Trigger),NA())</f>
        <v>1.335407680688917E-2</v>
      </c>
      <c r="W3038" s="22">
        <f>IFERROR(_xll.qlIndexFixing($W$1,S3038,,Trigger),NA())</f>
        <v>1.2966777260769037E-2</v>
      </c>
      <c r="X3038" s="17">
        <f t="shared" si="48"/>
        <v>3.8729954612013242</v>
      </c>
    </row>
    <row r="3039" spans="18:24" x14ac:dyDescent="0.2">
      <c r="R3039" s="17" t="s">
        <v>21</v>
      </c>
      <c r="S3039" s="18">
        <f>_xll.qlInterestRateIndexFixingDate(IborIndex&amp;Tenor,T3039,Trigger)</f>
        <v>60710</v>
      </c>
      <c r="T3039" s="18">
        <f>_xll.qlCalendarAdvance(Calendar,T3038,R3039,"f",,Trigger)</f>
        <v>60714</v>
      </c>
      <c r="U3039" s="18">
        <f>_xll.qlInterestRateIndexMaturity(IborIndex&amp;Tenor,T3039,Trigger)</f>
        <v>60806</v>
      </c>
      <c r="V3039" s="22">
        <f>IFERROR(_xll.qlIndexFixing($V$1,S3039,,Trigger),NA())</f>
        <v>1.3353386732109243E-2</v>
      </c>
      <c r="W3039" s="22">
        <f>IFERROR(_xll.qlIndexFixing($W$1,S3039,,Trigger),NA())</f>
        <v>1.2968329889099288E-2</v>
      </c>
      <c r="X3039" s="17">
        <f t="shared" si="48"/>
        <v>3.850568430099552</v>
      </c>
    </row>
    <row r="3040" spans="18:24" x14ac:dyDescent="0.2">
      <c r="R3040" s="17" t="s">
        <v>21</v>
      </c>
      <c r="S3040" s="18">
        <f>_xll.qlInterestRateIndexFixingDate(IborIndex&amp;Tenor,T3040,Trigger)</f>
        <v>60717</v>
      </c>
      <c r="T3040" s="18">
        <f>_xll.qlCalendarAdvance(Calendar,T3039,R3040,"f",,Trigger)</f>
        <v>60721</v>
      </c>
      <c r="U3040" s="18">
        <f>_xll.qlInterestRateIndexMaturity(IborIndex&amp;Tenor,T3040,Trigger)</f>
        <v>60813</v>
      </c>
      <c r="V3040" s="22">
        <f>IFERROR(_xll.qlIndexFixing($V$1,S3040,,Trigger),NA())</f>
        <v>1.3352696657450088E-2</v>
      </c>
      <c r="W3040" s="22">
        <f>IFERROR(_xll.qlIndexFixing($W$1,S3040,,Trigger),NA())</f>
        <v>1.2969880165092085E-2</v>
      </c>
      <c r="X3040" s="17">
        <f t="shared" si="48"/>
        <v>3.8281649235800268</v>
      </c>
    </row>
    <row r="3041" spans="18:24" x14ac:dyDescent="0.2">
      <c r="R3041" s="17" t="s">
        <v>21</v>
      </c>
      <c r="S3041" s="18">
        <f>_xll.qlInterestRateIndexFixingDate(IborIndex&amp;Tenor,T3041,Trigger)</f>
        <v>60724</v>
      </c>
      <c r="T3041" s="18">
        <f>_xll.qlCalendarAdvance(Calendar,T3040,R3041,"f",,Trigger)</f>
        <v>60728</v>
      </c>
      <c r="U3041" s="18">
        <f>_xll.qlInterestRateIndexMaturity(IborIndex&amp;Tenor,T3041,Trigger)</f>
        <v>60819</v>
      </c>
      <c r="V3041" s="22">
        <f>IFERROR(_xll.qlIndexFixing($V$1,S3041,,Trigger),NA())</f>
        <v>1.3351808550655446E-2</v>
      </c>
      <c r="W3041" s="22">
        <f>IFERROR(_xll.qlIndexFixing($W$1,S3041,,Trigger),NA())</f>
        <v>1.2971084535350477E-2</v>
      </c>
      <c r="X3041" s="17">
        <f t="shared" si="48"/>
        <v>3.807240153049698</v>
      </c>
    </row>
    <row r="3042" spans="18:24" x14ac:dyDescent="0.2">
      <c r="R3042" s="17" t="s">
        <v>21</v>
      </c>
      <c r="S3042" s="18">
        <f>_xll.qlInterestRateIndexFixingDate(IborIndex&amp;Tenor,T3042,Trigger)</f>
        <v>60729</v>
      </c>
      <c r="T3042" s="18">
        <f>_xll.qlCalendarAdvance(Calendar,T3041,R3042,"f",,Trigger)</f>
        <v>60735</v>
      </c>
      <c r="U3042" s="18">
        <f>_xll.qlInterestRateIndexMaturity(IborIndex&amp;Tenor,T3042,Trigger)</f>
        <v>60826</v>
      </c>
      <c r="V3042" s="22">
        <f>IFERROR(_xll.qlIndexFixing($V$1,S3042,,Trigger),NA())</f>
        <v>1.3351118501781141E-2</v>
      </c>
      <c r="W3042" s="22">
        <f>IFERROR(_xll.qlIndexFixing($W$1,S3042,,Trigger),NA())</f>
        <v>1.2972630197952341E-2</v>
      </c>
      <c r="X3042" s="17">
        <f t="shared" si="48"/>
        <v>3.7848830382880041</v>
      </c>
    </row>
    <row r="3043" spans="18:24" x14ac:dyDescent="0.2">
      <c r="R3043" s="17" t="s">
        <v>21</v>
      </c>
      <c r="S3043" s="18">
        <f>_xll.qlInterestRateIndexFixingDate(IborIndex&amp;Tenor,T3043,Trigger)</f>
        <v>60738</v>
      </c>
      <c r="T3043" s="18">
        <f>_xll.qlCalendarAdvance(Calendar,T3042,R3043,"f",,Trigger)</f>
        <v>60742</v>
      </c>
      <c r="U3043" s="18">
        <f>_xll.qlInterestRateIndexMaturity(IborIndex&amp;Tenor,T3043,Trigger)</f>
        <v>60833</v>
      </c>
      <c r="V3043" s="22">
        <f>IFERROR(_xll.qlIndexFixing($V$1,S3043,,Trigger),NA())</f>
        <v>1.3350428453025422E-2</v>
      </c>
      <c r="W3043" s="22">
        <f>IFERROR(_xll.qlIndexFixing($W$1,S3043,,Trigger),NA())</f>
        <v>1.2974173485095256E-2</v>
      </c>
      <c r="X3043" s="17">
        <f t="shared" si="48"/>
        <v>3.7625496793016606</v>
      </c>
    </row>
    <row r="3044" spans="18:24" x14ac:dyDescent="0.2">
      <c r="R3044" s="17" t="s">
        <v>21</v>
      </c>
      <c r="S3044" s="18">
        <f>_xll.qlInterestRateIndexFixingDate(IborIndex&amp;Tenor,T3044,Trigger)</f>
        <v>60745</v>
      </c>
      <c r="T3044" s="18">
        <f>_xll.qlCalendarAdvance(Calendar,T3043,R3044,"f",,Trigger)</f>
        <v>60749</v>
      </c>
      <c r="U3044" s="18">
        <f>_xll.qlInterestRateIndexMaturity(IborIndex&amp;Tenor,T3044,Trigger)</f>
        <v>60840</v>
      </c>
      <c r="V3044" s="22">
        <f>IFERROR(_xll.qlIndexFixing($V$1,S3044,,Trigger),NA())</f>
        <v>1.3349738404390047E-2</v>
      </c>
      <c r="W3044" s="22">
        <f>IFERROR(_xll.qlIndexFixing($W$1,S3044,,Trigger),NA())</f>
        <v>1.2975714388859402E-2</v>
      </c>
      <c r="X3044" s="17">
        <f t="shared" si="48"/>
        <v>3.7402401553064504</v>
      </c>
    </row>
    <row r="3045" spans="18:24" x14ac:dyDescent="0.2">
      <c r="R3045" s="17" t="s">
        <v>21</v>
      </c>
      <c r="S3045" s="18">
        <f>_xll.qlInterestRateIndexFixingDate(IborIndex&amp;Tenor,T3045,Trigger)</f>
        <v>60752</v>
      </c>
      <c r="T3045" s="18">
        <f>_xll.qlCalendarAdvance(Calendar,T3044,R3045,"f",,Trigger)</f>
        <v>60756</v>
      </c>
      <c r="U3045" s="18">
        <f>_xll.qlInterestRateIndexMaturity(IborIndex&amp;Tenor,T3045,Trigger)</f>
        <v>60848</v>
      </c>
      <c r="V3045" s="22">
        <f>IFERROR(_xll.qlIndexFixing($V$1,S3045,,Trigger),NA())</f>
        <v>1.3349246285978073E-2</v>
      </c>
      <c r="W3045" s="22">
        <f>IFERROR(_xll.qlIndexFixing($W$1,S3045,,Trigger),NA())</f>
        <v>1.2977595982744708E-2</v>
      </c>
      <c r="X3045" s="17">
        <f t="shared" si="48"/>
        <v>3.716503032333649</v>
      </c>
    </row>
    <row r="3046" spans="18:24" x14ac:dyDescent="0.2">
      <c r="R3046" s="17" t="s">
        <v>21</v>
      </c>
      <c r="S3046" s="18">
        <f>_xll.qlInterestRateIndexFixingDate(IborIndex&amp;Tenor,T3046,Trigger)</f>
        <v>60759</v>
      </c>
      <c r="T3046" s="18">
        <f>_xll.qlCalendarAdvance(Calendar,T3045,R3046,"f",,Trigger)</f>
        <v>60763</v>
      </c>
      <c r="U3046" s="18">
        <f>_xll.qlInterestRateIndexMaturity(IborIndex&amp;Tenor,T3046,Trigger)</f>
        <v>60855</v>
      </c>
      <c r="V3046" s="22">
        <f>IFERROR(_xll.qlIndexFixing($V$1,S3046,,Trigger),NA())</f>
        <v>1.3348556212047032E-2</v>
      </c>
      <c r="W3046" s="22">
        <f>IFERROR(_xll.qlIndexFixing($W$1,S3046,,Trigger),NA())</f>
        <v>1.297913197835541E-2</v>
      </c>
      <c r="X3046" s="17">
        <f t="shared" si="48"/>
        <v>3.6942423369162176</v>
      </c>
    </row>
    <row r="3047" spans="18:24" x14ac:dyDescent="0.2">
      <c r="R3047" s="17" t="s">
        <v>21</v>
      </c>
      <c r="S3047" s="18">
        <f>_xll.qlInterestRateIndexFixingDate(IborIndex&amp;Tenor,T3047,Trigger)</f>
        <v>60766</v>
      </c>
      <c r="T3047" s="18">
        <f>_xll.qlCalendarAdvance(Calendar,T3046,R3047,"f",,Trigger)</f>
        <v>60770</v>
      </c>
      <c r="U3047" s="18">
        <f>_xll.qlInterestRateIndexMaturity(IborIndex&amp;Tenor,T3047,Trigger)</f>
        <v>60862</v>
      </c>
      <c r="V3047" s="22">
        <f>IFERROR(_xll.qlIndexFixing($V$1,S3047,,Trigger),NA())</f>
        <v>1.3347866138235895E-2</v>
      </c>
      <c r="W3047" s="22">
        <f>IFERROR(_xll.qlIndexFixing($W$1,S3047,,Trigger),NA())</f>
        <v>1.2980665566173886E-2</v>
      </c>
      <c r="X3047" s="17">
        <f t="shared" si="48"/>
        <v>3.6720057206200871</v>
      </c>
    </row>
    <row r="3048" spans="18:24" x14ac:dyDescent="0.2">
      <c r="R3048" s="17" t="s">
        <v>21</v>
      </c>
      <c r="S3048" s="18">
        <f>_xll.qlInterestRateIndexFixingDate(IborIndex&amp;Tenor,T3048,Trigger)</f>
        <v>60773</v>
      </c>
      <c r="T3048" s="18">
        <f>_xll.qlCalendarAdvance(Calendar,T3047,R3048,"f",,Trigger)</f>
        <v>60777</v>
      </c>
      <c r="U3048" s="18">
        <f>_xll.qlInterestRateIndexMaturity(IborIndex&amp;Tenor,T3048,Trigger)</f>
        <v>60869</v>
      </c>
      <c r="V3048" s="22">
        <f>IFERROR(_xll.qlIndexFixing($V$1,S3048,,Trigger),NA())</f>
        <v>1.3347176064549007E-2</v>
      </c>
      <c r="W3048" s="22">
        <f>IFERROR(_xll.qlIndexFixing($W$1,S3048,,Trigger),NA())</f>
        <v>1.2982196738278646E-2</v>
      </c>
      <c r="X3048" s="17">
        <f t="shared" si="48"/>
        <v>3.6497932627036107</v>
      </c>
    </row>
    <row r="3049" spans="18:24" x14ac:dyDescent="0.2">
      <c r="R3049" s="17" t="s">
        <v>21</v>
      </c>
      <c r="S3049" s="18">
        <f>_xll.qlInterestRateIndexFixingDate(IborIndex&amp;Tenor,T3049,Trigger)</f>
        <v>60780</v>
      </c>
      <c r="T3049" s="18">
        <f>_xll.qlCalendarAdvance(Calendar,T3048,R3049,"f",,Trigger)</f>
        <v>60784</v>
      </c>
      <c r="U3049" s="18">
        <f>_xll.qlInterestRateIndexMaturity(IborIndex&amp;Tenor,T3049,Trigger)</f>
        <v>60876</v>
      </c>
      <c r="V3049" s="22">
        <f>IFERROR(_xll.qlIndexFixing($V$1,S3049,,Trigger),NA())</f>
        <v>1.3346485990982022E-2</v>
      </c>
      <c r="W3049" s="22">
        <f>IFERROR(_xll.qlIndexFixing($W$1,S3049,,Trigger),NA())</f>
        <v>1.2983725486745593E-2</v>
      </c>
      <c r="X3049" s="17">
        <f t="shared" si="48"/>
        <v>3.627605042364288</v>
      </c>
    </row>
    <row r="3050" spans="18:24" x14ac:dyDescent="0.2">
      <c r="R3050" s="17" t="s">
        <v>21</v>
      </c>
      <c r="S3050" s="18">
        <f>_xll.qlInterestRateIndexFixingDate(IborIndex&amp;Tenor,T3050,Trigger)</f>
        <v>60787</v>
      </c>
      <c r="T3050" s="18">
        <f>_xll.qlCalendarAdvance(Calendar,T3049,R3050,"f",,Trigger)</f>
        <v>60791</v>
      </c>
      <c r="U3050" s="18">
        <f>_xll.qlInterestRateIndexMaturity(IborIndex&amp;Tenor,T3050,Trigger)</f>
        <v>60883</v>
      </c>
      <c r="V3050" s="22">
        <f>IFERROR(_xll.qlIndexFixing($V$1,S3050,,Trigger),NA())</f>
        <v>1.334579591753581E-2</v>
      </c>
      <c r="W3050" s="22">
        <f>IFERROR(_xll.qlIndexFixing($W$1,S3050,,Trigger),NA())</f>
        <v>1.2985251803654108E-2</v>
      </c>
      <c r="X3050" s="17">
        <f t="shared" si="48"/>
        <v>3.6054411388170178</v>
      </c>
    </row>
    <row r="3051" spans="18:24" x14ac:dyDescent="0.2">
      <c r="R3051" s="17" t="s">
        <v>21</v>
      </c>
      <c r="S3051" s="18">
        <f>_xll.qlInterestRateIndexFixingDate(IborIndex&amp;Tenor,T3051,Trigger)</f>
        <v>60794</v>
      </c>
      <c r="T3051" s="18">
        <f>_xll.qlCalendarAdvance(Calendar,T3050,R3051,"f",,Trigger)</f>
        <v>60798</v>
      </c>
      <c r="U3051" s="18">
        <f>_xll.qlInterestRateIndexMaturity(IborIndex&amp;Tenor,T3051,Trigger)</f>
        <v>60890</v>
      </c>
      <c r="V3051" s="22">
        <f>IFERROR(_xll.qlIndexFixing($V$1,S3051,,Trigger),NA())</f>
        <v>1.334510584421124E-2</v>
      </c>
      <c r="W3051" s="22">
        <f>IFERROR(_xll.qlIndexFixing($W$1,S3051,,Trigger),NA())</f>
        <v>1.2986775681080961E-2</v>
      </c>
      <c r="X3051" s="17">
        <f t="shared" si="48"/>
        <v>3.5833016313027883</v>
      </c>
    </row>
    <row r="3052" spans="18:24" x14ac:dyDescent="0.2">
      <c r="R3052" s="17" t="s">
        <v>21</v>
      </c>
      <c r="S3052" s="18">
        <f>_xll.qlInterestRateIndexFixingDate(IborIndex&amp;Tenor,T3052,Trigger)</f>
        <v>60801</v>
      </c>
      <c r="T3052" s="18">
        <f>_xll.qlCalendarAdvance(Calendar,T3051,R3052,"f",,Trigger)</f>
        <v>60805</v>
      </c>
      <c r="U3052" s="18">
        <f>_xll.qlInterestRateIndexMaturity(IborIndex&amp;Tenor,T3052,Trigger)</f>
        <v>60897</v>
      </c>
      <c r="V3052" s="22">
        <f>IFERROR(_xll.qlIndexFixing($V$1,S3052,,Trigger),NA())</f>
        <v>1.3344415771008313E-2</v>
      </c>
      <c r="W3052" s="22">
        <f>IFERROR(_xll.qlIndexFixing($W$1,S3052,,Trigger),NA())</f>
        <v>1.2988297111103797E-2</v>
      </c>
      <c r="X3052" s="17">
        <f t="shared" si="48"/>
        <v>3.5611865990451546</v>
      </c>
    </row>
    <row r="3053" spans="18:24" x14ac:dyDescent="0.2">
      <c r="R3053" s="17" t="s">
        <v>21</v>
      </c>
      <c r="S3053" s="18">
        <f>_xll.qlInterestRateIndexFixingDate(IborIndex&amp;Tenor,T3053,Trigger)</f>
        <v>60808</v>
      </c>
      <c r="T3053" s="18">
        <f>_xll.qlCalendarAdvance(Calendar,T3052,R3053,"f",,Trigger)</f>
        <v>60812</v>
      </c>
      <c r="U3053" s="18">
        <f>_xll.qlInterestRateIndexMaturity(IborIndex&amp;Tenor,T3053,Trigger)</f>
        <v>60904</v>
      </c>
      <c r="V3053" s="22">
        <f>IFERROR(_xll.qlIndexFixing($V$1,S3053,,Trigger),NA())</f>
        <v>1.3343725697927026E-2</v>
      </c>
      <c r="W3053" s="22">
        <f>IFERROR(_xll.qlIndexFixing($W$1,S3053,,Trigger),NA())</f>
        <v>1.2989816085800257E-2</v>
      </c>
      <c r="X3053" s="17">
        <f t="shared" si="48"/>
        <v>3.539096121267689</v>
      </c>
    </row>
    <row r="3054" spans="18:24" x14ac:dyDescent="0.2">
      <c r="R3054" s="17" t="s">
        <v>21</v>
      </c>
      <c r="S3054" s="18">
        <f>_xll.qlInterestRateIndexFixingDate(IborIndex&amp;Tenor,T3054,Trigger)</f>
        <v>60815</v>
      </c>
      <c r="T3054" s="18">
        <f>_xll.qlCalendarAdvance(Calendar,T3053,R3054,"f",,Trigger)</f>
        <v>60819</v>
      </c>
      <c r="U3054" s="18">
        <f>_xll.qlInterestRateIndexMaturity(IborIndex&amp;Tenor,T3054,Trigger)</f>
        <v>60911</v>
      </c>
      <c r="V3054" s="22">
        <f>IFERROR(_xll.qlIndexFixing($V$1,S3054,,Trigger),NA())</f>
        <v>1.3343035624966512E-2</v>
      </c>
      <c r="W3054" s="22">
        <f>IFERROR(_xll.qlIndexFixing($W$1,S3054,,Trigger),NA())</f>
        <v>1.299133259724798E-2</v>
      </c>
      <c r="X3054" s="17">
        <f t="shared" si="48"/>
        <v>3.5170302771853241</v>
      </c>
    </row>
    <row r="3055" spans="18:24" x14ac:dyDescent="0.2">
      <c r="R3055" s="17" t="s">
        <v>21</v>
      </c>
      <c r="S3055" s="18">
        <f>_xll.qlInterestRateIndexFixingDate(IborIndex&amp;Tenor,T3055,Trigger)</f>
        <v>60822</v>
      </c>
      <c r="T3055" s="18">
        <f>_xll.qlCalendarAdvance(Calendar,T3054,R3055,"f",,Trigger)</f>
        <v>60826</v>
      </c>
      <c r="U3055" s="18">
        <f>_xll.qlInterestRateIndexMaturity(IborIndex&amp;Tenor,T3055,Trigger)</f>
        <v>60918</v>
      </c>
      <c r="V3055" s="22">
        <f>IFERROR(_xll.qlIndexFixing($V$1,S3055,,Trigger),NA())</f>
        <v>1.3342345552126772E-2</v>
      </c>
      <c r="W3055" s="22">
        <f>IFERROR(_xll.qlIndexFixing($W$1,S3055,,Trigger),NA())</f>
        <v>1.2992846637523739E-2</v>
      </c>
      <c r="X3055" s="17">
        <f t="shared" si="48"/>
        <v>3.4949891460303237</v>
      </c>
    </row>
    <row r="3056" spans="18:24" x14ac:dyDescent="0.2">
      <c r="R3056" s="17" t="s">
        <v>21</v>
      </c>
      <c r="S3056" s="18">
        <f>_xll.qlInterestRateIndexFixingDate(IborIndex&amp;Tenor,T3056,Trigger)</f>
        <v>60829</v>
      </c>
      <c r="T3056" s="18">
        <f>_xll.qlCalendarAdvance(Calendar,T3055,R3056,"f",,Trigger)</f>
        <v>60833</v>
      </c>
      <c r="U3056" s="18">
        <f>_xll.qlInterestRateIndexMaturity(IborIndex&amp;Tenor,T3056,Trigger)</f>
        <v>60925</v>
      </c>
      <c r="V3056" s="22">
        <f>IFERROR(_xll.qlIndexFixing($V$1,S3056,,Trigger),NA())</f>
        <v>1.3341655479409542E-2</v>
      </c>
      <c r="W3056" s="22">
        <f>IFERROR(_xll.qlIndexFixing($W$1,S3056,,Trigger),NA())</f>
        <v>1.2994358198706916E-2</v>
      </c>
      <c r="X3056" s="17">
        <f t="shared" si="48"/>
        <v>3.4729728070262595</v>
      </c>
    </row>
    <row r="3057" spans="18:24" x14ac:dyDescent="0.2">
      <c r="R3057" s="17" t="s">
        <v>21</v>
      </c>
      <c r="S3057" s="18">
        <f>_xll.qlInterestRateIndexFixingDate(IborIndex&amp;Tenor,T3057,Trigger)</f>
        <v>60836</v>
      </c>
      <c r="T3057" s="18">
        <f>_xll.qlCalendarAdvance(Calendar,T3056,R3057,"f",,Trigger)</f>
        <v>60840</v>
      </c>
      <c r="U3057" s="18">
        <f>_xll.qlInterestRateIndexMaturity(IborIndex&amp;Tenor,T3057,Trigger)</f>
        <v>60932</v>
      </c>
      <c r="V3057" s="22">
        <f>IFERROR(_xll.qlIndexFixing($V$1,S3057,,Trigger),NA())</f>
        <v>1.3340965406812217E-2</v>
      </c>
      <c r="W3057" s="22">
        <f>IFERROR(_xll.qlIndexFixing($W$1,S3057,,Trigger),NA())</f>
        <v>1.2995867272873414E-2</v>
      </c>
      <c r="X3057" s="17">
        <f t="shared" si="48"/>
        <v>3.4509813393880302</v>
      </c>
    </row>
    <row r="3058" spans="18:24" x14ac:dyDescent="0.2">
      <c r="R3058" s="17" t="s">
        <v>21</v>
      </c>
      <c r="S3058" s="18">
        <f>_xll.qlInterestRateIndexFixingDate(IborIndex&amp;Tenor,T3058,Trigger)</f>
        <v>60843</v>
      </c>
      <c r="T3058" s="18">
        <f>_xll.qlCalendarAdvance(Calendar,T3057,R3058,"f",,Trigger)</f>
        <v>60847</v>
      </c>
      <c r="U3058" s="18">
        <f>_xll.qlInterestRateIndexMaturity(IborIndex&amp;Tenor,T3058,Trigger)</f>
        <v>60939</v>
      </c>
      <c r="V3058" s="22">
        <f>IFERROR(_xll.qlIndexFixing($V$1,S3058,,Trigger),NA())</f>
        <v>1.3340275334337402E-2</v>
      </c>
      <c r="W3058" s="22">
        <f>IFERROR(_xll.qlIndexFixing($W$1,S3058,,Trigger),NA())</f>
        <v>1.2997373852100874E-2</v>
      </c>
      <c r="X3058" s="17">
        <f t="shared" si="48"/>
        <v>3.4290148223652812</v>
      </c>
    </row>
    <row r="3059" spans="18:24" x14ac:dyDescent="0.2">
      <c r="R3059" s="17" t="s">
        <v>21</v>
      </c>
      <c r="S3059" s="18">
        <f>_xll.qlInterestRateIndexFixingDate(IborIndex&amp;Tenor,T3059,Trigger)</f>
        <v>60850</v>
      </c>
      <c r="T3059" s="18">
        <f>_xll.qlCalendarAdvance(Calendar,T3058,R3059,"f",,Trigger)</f>
        <v>60854</v>
      </c>
      <c r="U3059" s="18">
        <f>_xll.qlInterestRateIndexMaturity(IborIndex&amp;Tenor,T3059,Trigger)</f>
        <v>60946</v>
      </c>
      <c r="V3059" s="22">
        <f>IFERROR(_xll.qlIndexFixing($V$1,S3059,,Trigger),NA())</f>
        <v>1.3339585261982492E-2</v>
      </c>
      <c r="W3059" s="22">
        <f>IFERROR(_xll.qlIndexFixing($W$1,S3059,,Trigger),NA())</f>
        <v>1.2998877928467807E-2</v>
      </c>
      <c r="X3059" s="17">
        <f t="shared" si="48"/>
        <v>3.4070733351468547</v>
      </c>
    </row>
    <row r="3060" spans="18:24" x14ac:dyDescent="0.2">
      <c r="R3060" s="17" t="s">
        <v>21</v>
      </c>
      <c r="S3060" s="18">
        <f>_xll.qlInterestRateIndexFixingDate(IborIndex&amp;Tenor,T3060,Trigger)</f>
        <v>60857</v>
      </c>
      <c r="T3060" s="18">
        <f>_xll.qlCalendarAdvance(Calendar,T3059,R3060,"f",,Trigger)</f>
        <v>60861</v>
      </c>
      <c r="U3060" s="18">
        <f>_xll.qlInterestRateIndexMaturity(IborIndex&amp;Tenor,T3060,Trigger)</f>
        <v>60953</v>
      </c>
      <c r="V3060" s="22">
        <f>IFERROR(_xll.qlIndexFixing($V$1,S3060,,Trigger),NA())</f>
        <v>1.3338895189750092E-2</v>
      </c>
      <c r="W3060" s="22">
        <f>IFERROR(_xll.qlIndexFixing($W$1,S3060,,Trigger),NA())</f>
        <v>1.3000379494050114E-2</v>
      </c>
      <c r="X3060" s="17">
        <f t="shared" si="48"/>
        <v>3.3851569569997784</v>
      </c>
    </row>
    <row r="3061" spans="18:24" x14ac:dyDescent="0.2">
      <c r="R3061" s="17" t="s">
        <v>21</v>
      </c>
      <c r="S3061" s="18">
        <f>_xll.qlInterestRateIndexFixingDate(IborIndex&amp;Tenor,T3061,Trigger)</f>
        <v>60864</v>
      </c>
      <c r="T3061" s="18">
        <f>_xll.qlCalendarAdvance(Calendar,T3060,R3061,"f",,Trigger)</f>
        <v>60868</v>
      </c>
      <c r="U3061" s="18">
        <f>_xll.qlInterestRateIndexMaturity(IborIndex&amp;Tenor,T3061,Trigger)</f>
        <v>60960</v>
      </c>
      <c r="V3061" s="22">
        <f>IFERROR(_xll.qlIndexFixing($V$1,S3061,,Trigger),NA())</f>
        <v>1.3338205117638464E-2</v>
      </c>
      <c r="W3061" s="22">
        <f>IFERROR(_xll.qlIndexFixing($W$1,S3061,,Trigger),NA())</f>
        <v>1.3001878540928916E-2</v>
      </c>
      <c r="X3061" s="17">
        <f t="shared" si="48"/>
        <v>3.363265767095478</v>
      </c>
    </row>
    <row r="3062" spans="18:24" x14ac:dyDescent="0.2">
      <c r="R3062" s="17" t="s">
        <v>21</v>
      </c>
      <c r="S3062" s="18">
        <f>_xll.qlInterestRateIndexFixingDate(IborIndex&amp;Tenor,T3062,Trigger)</f>
        <v>60871</v>
      </c>
      <c r="T3062" s="18">
        <f>_xll.qlCalendarAdvance(Calendar,T3061,R3062,"f",,Trigger)</f>
        <v>60875</v>
      </c>
      <c r="U3062" s="18">
        <f>_xll.qlInterestRateIndexMaturity(IborIndex&amp;Tenor,T3062,Trigger)</f>
        <v>60966</v>
      </c>
      <c r="V3062" s="22">
        <f>IFERROR(_xll.qlIndexFixing($V$1,S3062,,Trigger),NA())</f>
        <v>1.333731754947051E-2</v>
      </c>
      <c r="W3062" s="22">
        <f>IFERROR(_xll.qlIndexFixing($W$1,S3062,,Trigger),NA())</f>
        <v>1.300303406748776E-2</v>
      </c>
      <c r="X3062" s="17">
        <f t="shared" si="48"/>
        <v>3.3428348198275004</v>
      </c>
    </row>
    <row r="3063" spans="18:24" x14ac:dyDescent="0.2">
      <c r="R3063" s="17" t="s">
        <v>21</v>
      </c>
      <c r="S3063" s="18">
        <f>_xll.qlInterestRateIndexFixingDate(IborIndex&amp;Tenor,T3063,Trigger)</f>
        <v>60878</v>
      </c>
      <c r="T3063" s="18">
        <f>_xll.qlCalendarAdvance(Calendar,T3062,R3063,"f",,Trigger)</f>
        <v>60882</v>
      </c>
      <c r="U3063" s="18">
        <f>_xll.qlInterestRateIndexMaturity(IborIndex&amp;Tenor,T3063,Trigger)</f>
        <v>60973</v>
      </c>
      <c r="V3063" s="22">
        <f>IFERROR(_xll.qlIndexFixing($V$1,S3063,,Trigger),NA())</f>
        <v>1.333662750311463E-2</v>
      </c>
      <c r="W3063" s="22">
        <f>IFERROR(_xll.qlIndexFixing($W$1,S3063,,Trigger),NA())</f>
        <v>1.3004528181837364E-2</v>
      </c>
      <c r="X3063" s="17">
        <f t="shared" si="48"/>
        <v>3.3209932127726582</v>
      </c>
    </row>
    <row r="3064" spans="18:24" x14ac:dyDescent="0.2">
      <c r="R3064" s="17" t="s">
        <v>21</v>
      </c>
      <c r="S3064" s="18">
        <f>_xll.qlInterestRateIndexFixingDate(IborIndex&amp;Tenor,T3064,Trigger)</f>
        <v>60885</v>
      </c>
      <c r="T3064" s="18">
        <f>_xll.qlCalendarAdvance(Calendar,T3063,R3064,"f",,Trigger)</f>
        <v>60889</v>
      </c>
      <c r="U3064" s="18">
        <f>_xll.qlInterestRateIndexMaturity(IborIndex&amp;Tenor,T3064,Trigger)</f>
        <v>60980</v>
      </c>
      <c r="V3064" s="22">
        <f>IFERROR(_xll.qlIndexFixing($V$1,S3064,,Trigger),NA())</f>
        <v>1.3335937456877337E-2</v>
      </c>
      <c r="W3064" s="22">
        <f>IFERROR(_xll.qlIndexFixing($W$1,S3064,,Trigger),NA())</f>
        <v>1.300601975436615E-2</v>
      </c>
      <c r="X3064" s="17">
        <f t="shared" si="48"/>
        <v>3.2991770251118711</v>
      </c>
    </row>
    <row r="3065" spans="18:24" x14ac:dyDescent="0.2">
      <c r="R3065" s="17" t="s">
        <v>21</v>
      </c>
      <c r="S3065" s="18">
        <f>_xll.qlInterestRateIndexFixingDate(IborIndex&amp;Tenor,T3065,Trigger)</f>
        <v>60892</v>
      </c>
      <c r="T3065" s="18">
        <f>_xll.qlCalendarAdvance(Calendar,T3064,R3065,"f",,Trigger)</f>
        <v>60896</v>
      </c>
      <c r="U3065" s="18">
        <f>_xll.qlInterestRateIndexMaturity(IborIndex&amp;Tenor,T3065,Trigger)</f>
        <v>60987</v>
      </c>
      <c r="V3065" s="22">
        <f>IFERROR(_xll.qlIndexFixing($V$1,S3065,,Trigger),NA())</f>
        <v>1.3335247410761265E-2</v>
      </c>
      <c r="W3065" s="22">
        <f>IFERROR(_xll.qlIndexFixing($W$1,S3065,,Trigger),NA())</f>
        <v>1.3007508777149027E-2</v>
      </c>
      <c r="X3065" s="17">
        <f t="shared" si="48"/>
        <v>3.2773863361223836</v>
      </c>
    </row>
    <row r="3066" spans="18:24" x14ac:dyDescent="0.2">
      <c r="R3066" s="17" t="s">
        <v>21</v>
      </c>
      <c r="S3066" s="18">
        <f>_xll.qlInterestRateIndexFixingDate(IborIndex&amp;Tenor,T3066,Trigger)</f>
        <v>60899</v>
      </c>
      <c r="T3066" s="18">
        <f>_xll.qlCalendarAdvance(Calendar,T3065,R3066,"f",,Trigger)</f>
        <v>60903</v>
      </c>
      <c r="U3066" s="18">
        <f>_xll.qlInterestRateIndexMaturity(IborIndex&amp;Tenor,T3066,Trigger)</f>
        <v>60994</v>
      </c>
      <c r="V3066" s="22">
        <f>IFERROR(_xll.qlIndexFixing($V$1,S3066,,Trigger),NA())</f>
        <v>1.3334557364765536E-2</v>
      </c>
      <c r="W3066" s="22">
        <f>IFERROR(_xll.qlIndexFixing($W$1,S3066,,Trigger),NA())</f>
        <v>1.3008995242265299E-2</v>
      </c>
      <c r="X3066" s="17">
        <f t="shared" si="48"/>
        <v>3.2556212250023711</v>
      </c>
    </row>
    <row r="3067" spans="18:24" x14ac:dyDescent="0.2">
      <c r="R3067" s="17" t="s">
        <v>21</v>
      </c>
      <c r="S3067" s="18">
        <f>_xll.qlInterestRateIndexFixingDate(IborIndex&amp;Tenor,T3067,Trigger)</f>
        <v>60906</v>
      </c>
      <c r="T3067" s="18">
        <f>_xll.qlCalendarAdvance(Calendar,T3066,R3067,"f",,Trigger)</f>
        <v>60910</v>
      </c>
      <c r="U3067" s="18">
        <f>_xll.qlInterestRateIndexMaturity(IborIndex&amp;Tenor,T3067,Trigger)</f>
        <v>61002</v>
      </c>
      <c r="V3067" s="22">
        <f>IFERROR(_xll.qlIndexFixing($V$1,S3067,,Trigger),NA())</f>
        <v>1.3334064687517098E-2</v>
      </c>
      <c r="W3067" s="22">
        <f>IFERROR(_xll.qlIndexFixing($W$1,S3067,,Trigger),NA())</f>
        <v>1.3010819485703901E-2</v>
      </c>
      <c r="X3067" s="17">
        <f t="shared" si="48"/>
        <v>3.2324520181319789</v>
      </c>
    </row>
    <row r="3068" spans="18:24" x14ac:dyDescent="0.2">
      <c r="R3068" s="17" t="s">
        <v>21</v>
      </c>
      <c r="S3068" s="18">
        <f>_xll.qlInterestRateIndexFixingDate(IborIndex&amp;Tenor,T3068,Trigger)</f>
        <v>60913</v>
      </c>
      <c r="T3068" s="18">
        <f>_xll.qlCalendarAdvance(Calendar,T3067,R3068,"f",,Trigger)</f>
        <v>60917</v>
      </c>
      <c r="U3068" s="18">
        <f>_xll.qlInterestRateIndexMaturity(IborIndex&amp;Tenor,T3068,Trigger)</f>
        <v>61009</v>
      </c>
      <c r="V3068" s="22">
        <f>IFERROR(_xll.qlIndexFixing($V$1,S3068,,Trigger),NA())</f>
        <v>1.3333374616253488E-2</v>
      </c>
      <c r="W3068" s="22">
        <f>IFERROR(_xll.qlIndexFixing($W$1,S3068,,Trigger),NA())</f>
        <v>1.3012300679809529E-2</v>
      </c>
      <c r="X3068" s="17">
        <f t="shared" si="48"/>
        <v>3.2107393644395867</v>
      </c>
    </row>
    <row r="3069" spans="18:24" x14ac:dyDescent="0.2">
      <c r="R3069" s="17" t="s">
        <v>21</v>
      </c>
      <c r="S3069" s="18">
        <f>_xll.qlInterestRateIndexFixingDate(IborIndex&amp;Tenor,T3069,Trigger)</f>
        <v>60920</v>
      </c>
      <c r="T3069" s="18">
        <f>_xll.qlCalendarAdvance(Calendar,T3068,R3069,"f",,Trigger)</f>
        <v>60924</v>
      </c>
      <c r="U3069" s="18">
        <f>_xll.qlInterestRateIndexMaturity(IborIndex&amp;Tenor,T3069,Trigger)</f>
        <v>61016</v>
      </c>
      <c r="V3069" s="22">
        <f>IFERROR(_xll.qlIndexFixing($V$1,S3069,,Trigger),NA())</f>
        <v>1.3332684545111521E-2</v>
      </c>
      <c r="W3069" s="22">
        <f>IFERROR(_xll.qlIndexFixing($W$1,S3069,,Trigger),NA())</f>
        <v>1.301377929182757E-2</v>
      </c>
      <c r="X3069" s="17">
        <f t="shared" si="48"/>
        <v>3.1890525328395065</v>
      </c>
    </row>
    <row r="3070" spans="18:24" x14ac:dyDescent="0.2">
      <c r="R3070" s="17" t="s">
        <v>21</v>
      </c>
      <c r="S3070" s="18">
        <f>_xll.qlInterestRateIndexFixingDate(IborIndex&amp;Tenor,T3070,Trigger)</f>
        <v>60927</v>
      </c>
      <c r="T3070" s="18">
        <f>_xll.qlCalendarAdvance(Calendar,T3069,R3070,"f",,Trigger)</f>
        <v>60931</v>
      </c>
      <c r="U3070" s="18">
        <f>_xll.qlInterestRateIndexMaturity(IborIndex&amp;Tenor,T3070,Trigger)</f>
        <v>61023</v>
      </c>
      <c r="V3070" s="22">
        <f>IFERROR(_xll.qlIndexFixing($V$1,S3070,,Trigger),NA())</f>
        <v>1.3331994474092062E-2</v>
      </c>
      <c r="W3070" s="22">
        <f>IFERROR(_xll.qlIndexFixing($W$1,S3070,,Trigger),NA())</f>
        <v>1.3015255313836536E-2</v>
      </c>
      <c r="X3070" s="17">
        <f t="shared" si="48"/>
        <v>3.1673916025552575</v>
      </c>
    </row>
    <row r="3071" spans="18:24" x14ac:dyDescent="0.2">
      <c r="R3071" s="17" t="s">
        <v>21</v>
      </c>
      <c r="S3071" s="18">
        <f>_xll.qlInterestRateIndexFixingDate(IborIndex&amp;Tenor,T3071,Trigger)</f>
        <v>60934</v>
      </c>
      <c r="T3071" s="18">
        <f>_xll.qlCalendarAdvance(Calendar,T3070,R3071,"f",,Trigger)</f>
        <v>60938</v>
      </c>
      <c r="U3071" s="18">
        <f>_xll.qlInterestRateIndexMaturity(IborIndex&amp;Tenor,T3071,Trigger)</f>
        <v>61030</v>
      </c>
      <c r="V3071" s="22">
        <f>IFERROR(_xll.qlIndexFixing($V$1,S3071,,Trigger),NA())</f>
        <v>1.3331304403194248E-2</v>
      </c>
      <c r="W3071" s="22">
        <f>IFERROR(_xll.qlIndexFixing($W$1,S3071,,Trigger),NA())</f>
        <v>1.3016728737916672E-2</v>
      </c>
      <c r="X3071" s="17">
        <f t="shared" si="48"/>
        <v>3.145756652775753</v>
      </c>
    </row>
    <row r="3072" spans="18:24" x14ac:dyDescent="0.2">
      <c r="R3072" s="17" t="s">
        <v>21</v>
      </c>
      <c r="S3072" s="18">
        <f>_xll.qlInterestRateIndexFixingDate(IborIndex&amp;Tenor,T3072,Trigger)</f>
        <v>60941</v>
      </c>
      <c r="T3072" s="18">
        <f>_xll.qlCalendarAdvance(Calendar,T3071,R3072,"f",,Trigger)</f>
        <v>60945</v>
      </c>
      <c r="U3072" s="18">
        <f>_xll.qlInterestRateIndexMaturity(IborIndex&amp;Tenor,T3072,Trigger)</f>
        <v>61037</v>
      </c>
      <c r="V3072" s="22">
        <f>IFERROR(_xll.qlIndexFixing($V$1,S3072,,Trigger),NA())</f>
        <v>1.3330614332416337E-2</v>
      </c>
      <c r="W3072" s="22">
        <f>IFERROR(_xll.qlIndexFixing($W$1,S3072,,Trigger),NA())</f>
        <v>1.3018199556141277E-2</v>
      </c>
      <c r="X3072" s="17">
        <f t="shared" si="48"/>
        <v>3.1241477627506029</v>
      </c>
    </row>
    <row r="3073" spans="18:24" x14ac:dyDescent="0.2">
      <c r="R3073" s="17" t="s">
        <v>21</v>
      </c>
      <c r="S3073" s="18">
        <f>_xll.qlInterestRateIndexFixingDate(IborIndex&amp;Tenor,T3073,Trigger)</f>
        <v>60948</v>
      </c>
      <c r="T3073" s="18">
        <f>_xll.qlCalendarAdvance(Calendar,T3072,R3073,"f",,Trigger)</f>
        <v>60952</v>
      </c>
      <c r="U3073" s="18">
        <f>_xll.qlInterestRateIndexMaturity(IborIndex&amp;Tenor,T3073,Trigger)</f>
        <v>61044</v>
      </c>
      <c r="V3073" s="22">
        <f>IFERROR(_xll.qlIndexFixing($V$1,S3073,,Trigger),NA())</f>
        <v>1.3329924261759198E-2</v>
      </c>
      <c r="W3073" s="22">
        <f>IFERROR(_xll.qlIndexFixing($W$1,S3073,,Trigger),NA())</f>
        <v>1.301966776058973E-2</v>
      </c>
      <c r="X3073" s="17">
        <f t="shared" si="48"/>
        <v>3.1025650116946712</v>
      </c>
    </row>
    <row r="3074" spans="18:24" x14ac:dyDescent="0.2">
      <c r="R3074" s="17" t="s">
        <v>21</v>
      </c>
      <c r="S3074" s="18">
        <f>_xll.qlInterestRateIndexFixingDate(IborIndex&amp;Tenor,T3074,Trigger)</f>
        <v>60955</v>
      </c>
      <c r="T3074" s="18">
        <f>_xll.qlCalendarAdvance(Calendar,T3073,R3074,"f",,Trigger)</f>
        <v>60959</v>
      </c>
      <c r="U3074" s="18">
        <f>_xll.qlInterestRateIndexMaturity(IborIndex&amp;Tenor,T3074,Trigger)</f>
        <v>61051</v>
      </c>
      <c r="V3074" s="22">
        <f>IFERROR(_xll.qlIndexFixing($V$1,S3074,,Trigger),NA())</f>
        <v>1.3329234191225439E-2</v>
      </c>
      <c r="W3074" s="22">
        <f>IFERROR(_xll.qlIndexFixing($W$1,S3074,,Trigger),NA())</f>
        <v>1.3021133343340542E-2</v>
      </c>
      <c r="X3074" s="17">
        <f t="shared" si="48"/>
        <v>3.0810084788489638</v>
      </c>
    </row>
    <row r="3075" spans="18:24" x14ac:dyDescent="0.2">
      <c r="R3075" s="17" t="s">
        <v>21</v>
      </c>
      <c r="S3075" s="18">
        <f>_xll.qlInterestRateIndexFixingDate(IborIndex&amp;Tenor,T3075,Trigger)</f>
        <v>60962</v>
      </c>
      <c r="T3075" s="18">
        <f>_xll.qlCalendarAdvance(Calendar,T3074,R3075,"f",,Trigger)</f>
        <v>60966</v>
      </c>
      <c r="U3075" s="18">
        <f>_xll.qlInterestRateIndexMaturity(IborIndex&amp;Tenor,T3075,Trigger)</f>
        <v>61056</v>
      </c>
      <c r="V3075" s="22">
        <f>IFERROR(_xll.qlIndexFixing($V$1,S3075,,Trigger),NA())</f>
        <v>1.3328149794019417E-2</v>
      </c>
      <c r="W3075" s="22">
        <f>IFERROR(_xll.qlIndexFixing($W$1,S3075,,Trigger),NA())</f>
        <v>1.3021917750915435E-2</v>
      </c>
      <c r="X3075" s="17">
        <f t="shared" si="48"/>
        <v>3.0623204310398222</v>
      </c>
    </row>
    <row r="3076" spans="18:24" x14ac:dyDescent="0.2">
      <c r="R3076" s="17" t="s">
        <v>21</v>
      </c>
      <c r="S3076" s="18">
        <f>_xll.qlInterestRateIndexFixingDate(IborIndex&amp;Tenor,T3076,Trigger)</f>
        <v>60969</v>
      </c>
      <c r="T3076" s="18">
        <f>_xll.qlCalendarAdvance(Calendar,T3075,R3076,"f",,Trigger)</f>
        <v>60973</v>
      </c>
      <c r="U3076" s="18">
        <f>_xll.qlInterestRateIndexMaturity(IborIndex&amp;Tenor,T3076,Trigger)</f>
        <v>61063</v>
      </c>
      <c r="V3076" s="22">
        <f>IFERROR(_xll.qlIndexFixing($V$1,S3076,,Trigger),NA())</f>
        <v>1.3327459774718164E-2</v>
      </c>
      <c r="W3076" s="22">
        <f>IFERROR(_xll.qlIndexFixing($W$1,S3076,,Trigger),NA())</f>
        <v>1.3023378340725422E-2</v>
      </c>
      <c r="X3076" s="17">
        <f t="shared" si="48"/>
        <v>3.0408143399274223</v>
      </c>
    </row>
    <row r="3077" spans="18:24" x14ac:dyDescent="0.2">
      <c r="R3077" s="17" t="s">
        <v>21</v>
      </c>
      <c r="S3077" s="18">
        <f>_xll.qlInterestRateIndexFixingDate(IborIndex&amp;Tenor,T3077,Trigger)</f>
        <v>60976</v>
      </c>
      <c r="T3077" s="18">
        <f>_xll.qlCalendarAdvance(Calendar,T3076,R3077,"f",,Trigger)</f>
        <v>60980</v>
      </c>
      <c r="U3077" s="18">
        <f>_xll.qlInterestRateIndexMaturity(IborIndex&amp;Tenor,T3077,Trigger)</f>
        <v>61070</v>
      </c>
      <c r="V3077" s="22">
        <f>IFERROR(_xll.qlIndexFixing($V$1,S3077,,Trigger),NA())</f>
        <v>1.332676975553504E-2</v>
      </c>
      <c r="W3077" s="22">
        <f>IFERROR(_xll.qlIndexFixing($W$1,S3077,,Trigger),NA())</f>
        <v>1.3024836286379404E-2</v>
      </c>
      <c r="X3077" s="17">
        <f t="shared" si="48"/>
        <v>3.0193346915563524</v>
      </c>
    </row>
    <row r="3078" spans="18:24" x14ac:dyDescent="0.2">
      <c r="R3078" s="17" t="s">
        <v>21</v>
      </c>
      <c r="S3078" s="18">
        <f>_xll.qlInterestRateIndexFixingDate(IborIndex&amp;Tenor,T3078,Trigger)</f>
        <v>60983</v>
      </c>
      <c r="T3078" s="18">
        <f>_xll.qlCalendarAdvance(Calendar,T3077,R3078,"f",,Trigger)</f>
        <v>60987</v>
      </c>
      <c r="U3078" s="18">
        <f>_xll.qlInterestRateIndexMaturity(IborIndex&amp;Tenor,T3078,Trigger)</f>
        <v>61077</v>
      </c>
      <c r="V3078" s="22">
        <f>IFERROR(_xll.qlIndexFixing($V$1,S3078,,Trigger),NA())</f>
        <v>1.332607973647093E-2</v>
      </c>
      <c r="W3078" s="22">
        <f>IFERROR(_xll.qlIndexFixing($W$1,S3078,,Trigger),NA())</f>
        <v>1.3026291579955718E-2</v>
      </c>
      <c r="X3078" s="17">
        <f t="shared" si="48"/>
        <v>2.9978815651521273</v>
      </c>
    </row>
    <row r="3079" spans="18:24" x14ac:dyDescent="0.2">
      <c r="R3079" s="17" t="s">
        <v>21</v>
      </c>
      <c r="S3079" s="18">
        <f>_xll.qlInterestRateIndexFixingDate(IborIndex&amp;Tenor,T3079,Trigger)</f>
        <v>60990</v>
      </c>
      <c r="T3079" s="18">
        <f>_xll.qlCalendarAdvance(Calendar,T3078,R3079,"f",,Trigger)</f>
        <v>60994</v>
      </c>
      <c r="U3079" s="18">
        <f>_xll.qlInterestRateIndexMaturity(IborIndex&amp;Tenor,T3079,Trigger)</f>
        <v>61084</v>
      </c>
      <c r="V3079" s="22">
        <f>IFERROR(_xll.qlIndexFixing($V$1,S3079,,Trigger),NA())</f>
        <v>1.3325389717525837E-2</v>
      </c>
      <c r="W3079" s="22">
        <f>IFERROR(_xll.qlIndexFixing($W$1,S3079,,Trigger),NA())</f>
        <v>1.3027744213533587E-2</v>
      </c>
      <c r="X3079" s="17">
        <f t="shared" si="48"/>
        <v>2.9764550399224987</v>
      </c>
    </row>
    <row r="3080" spans="18:24" x14ac:dyDescent="0.2">
      <c r="R3080" s="17" t="s">
        <v>21</v>
      </c>
      <c r="S3080" s="18">
        <f>_xll.qlInterestRateIndexFixingDate(IborIndex&amp;Tenor,T3080,Trigger)</f>
        <v>60997</v>
      </c>
      <c r="T3080" s="18">
        <f>_xll.qlCalendarAdvance(Calendar,T3079,R3080,"f",,Trigger)</f>
        <v>61001</v>
      </c>
      <c r="U3080" s="18">
        <f>_xll.qlInterestRateIndexMaturity(IborIndex&amp;Tenor,T3080,Trigger)</f>
        <v>61092</v>
      </c>
      <c r="V3080" s="22">
        <f>IFERROR(_xll.qlIndexFixing($V$1,S3080,,Trigger),NA())</f>
        <v>1.3324896733416585E-2</v>
      </c>
      <c r="W3080" s="22">
        <f>IFERROR(_xll.qlIndexFixing($W$1,S3080,,Trigger),NA())</f>
        <v>1.3029532762473728E-2</v>
      </c>
      <c r="X3080" s="17">
        <f t="shared" si="48"/>
        <v>2.9536397094285722</v>
      </c>
    </row>
    <row r="3081" spans="18:24" x14ac:dyDescent="0.2">
      <c r="R3081" s="17" t="s">
        <v>21</v>
      </c>
      <c r="S3081" s="18">
        <f>_xll.qlInterestRateIndexFixingDate(IborIndex&amp;Tenor,T3081,Trigger)</f>
        <v>61004</v>
      </c>
      <c r="T3081" s="18">
        <f>_xll.qlCalendarAdvance(Calendar,T3080,R3081,"f",,Trigger)</f>
        <v>61008</v>
      </c>
      <c r="U3081" s="18">
        <f>_xll.qlInterestRateIndexMaturity(IborIndex&amp;Tenor,T3081,Trigger)</f>
        <v>61098</v>
      </c>
      <c r="V3081" s="22">
        <f>IFERROR(_xll.qlIndexFixing($V$1,S3081,,Trigger),NA())</f>
        <v>1.3324009679990922E-2</v>
      </c>
      <c r="W3081" s="22">
        <f>IFERROR(_xll.qlIndexFixing($W$1,S3081,,Trigger),NA())</f>
        <v>1.3030641469001125E-2</v>
      </c>
      <c r="X3081" s="17">
        <f t="shared" si="48"/>
        <v>2.9336821098979726</v>
      </c>
    </row>
    <row r="3082" spans="18:24" x14ac:dyDescent="0.2">
      <c r="R3082" s="17" t="s">
        <v>21</v>
      </c>
      <c r="S3082" s="18">
        <f>_xll.qlInterestRateIndexFixingDate(IborIndex&amp;Tenor,T3082,Trigger)</f>
        <v>61011</v>
      </c>
      <c r="T3082" s="18">
        <f>_xll.qlCalendarAdvance(Calendar,T3081,R3082,"f",,Trigger)</f>
        <v>61015</v>
      </c>
      <c r="U3082" s="18">
        <f>_xll.qlInterestRateIndexMaturity(IborIndex&amp;Tenor,T3082,Trigger)</f>
        <v>61105</v>
      </c>
      <c r="V3082" s="22">
        <f>IFERROR(_xll.qlIndexFixing($V$1,S3082,,Trigger),NA())</f>
        <v>1.3323319661401101E-2</v>
      </c>
      <c r="W3082" s="22">
        <f>IFERROR(_xll.qlIndexFixing($W$1,S3082,,Trigger),NA())</f>
        <v>1.3032086075048355E-2</v>
      </c>
      <c r="X3082" s="17">
        <f t="shared" si="48"/>
        <v>2.9123358635274599</v>
      </c>
    </row>
    <row r="3083" spans="18:24" x14ac:dyDescent="0.2">
      <c r="R3083" s="17" t="s">
        <v>21</v>
      </c>
      <c r="S3083" s="18">
        <f>_xll.qlInterestRateIndexFixingDate(IborIndex&amp;Tenor,T3083,Trigger)</f>
        <v>61018</v>
      </c>
      <c r="T3083" s="18">
        <f>_xll.qlCalendarAdvance(Calendar,T3082,R3083,"f",,Trigger)</f>
        <v>61022</v>
      </c>
      <c r="U3083" s="18">
        <f>_xll.qlInterestRateIndexMaturity(IborIndex&amp;Tenor,T3083,Trigger)</f>
        <v>61112</v>
      </c>
      <c r="V3083" s="22">
        <f>IFERROR(_xll.qlIndexFixing($V$1,S3083,,Trigger),NA())</f>
        <v>1.3322629642930295E-2</v>
      </c>
      <c r="W3083" s="22">
        <f>IFERROR(_xll.qlIndexFixing($W$1,S3083,,Trigger),NA())</f>
        <v>1.3033527989407823E-2</v>
      </c>
      <c r="X3083" s="17">
        <f t="shared" si="48"/>
        <v>2.8910165352247219</v>
      </c>
    </row>
    <row r="3084" spans="18:24" x14ac:dyDescent="0.2">
      <c r="R3084" s="17" t="s">
        <v>21</v>
      </c>
      <c r="S3084" s="18">
        <f>_xll.qlInterestRateIndexFixingDate(IborIndex&amp;Tenor,T3084,Trigger)</f>
        <v>61025</v>
      </c>
      <c r="T3084" s="18">
        <f>_xll.qlCalendarAdvance(Calendar,T3083,R3084,"f",,Trigger)</f>
        <v>61029</v>
      </c>
      <c r="U3084" s="18">
        <f>_xll.qlInterestRateIndexMaturity(IborIndex&amp;Tenor,T3084,Trigger)</f>
        <v>61119</v>
      </c>
      <c r="V3084" s="22">
        <f>IFERROR(_xll.qlIndexFixing($V$1,S3084,,Trigger),NA())</f>
        <v>1.3321939624578505E-2</v>
      </c>
      <c r="W3084" s="22">
        <f>IFERROR(_xll.qlIndexFixing($W$1,S3084,,Trigger),NA())</f>
        <v>1.3034967204157866E-2</v>
      </c>
      <c r="X3084" s="17">
        <f t="shared" si="48"/>
        <v>2.869724204206392</v>
      </c>
    </row>
    <row r="3085" spans="18:24" x14ac:dyDescent="0.2">
      <c r="R3085" s="17" t="s">
        <v>21</v>
      </c>
      <c r="S3085" s="18">
        <f>_xll.qlInterestRateIndexFixingDate(IborIndex&amp;Tenor,T3085,Trigger)</f>
        <v>61032</v>
      </c>
      <c r="T3085" s="18">
        <f>_xll.qlCalendarAdvance(Calendar,T3084,R3085,"f",,Trigger)</f>
        <v>61036</v>
      </c>
      <c r="U3085" s="18">
        <f>_xll.qlInterestRateIndexMaturity(IborIndex&amp;Tenor,T3085,Trigger)</f>
        <v>61126</v>
      </c>
      <c r="V3085" s="22">
        <f>IFERROR(_xll.qlIndexFixing($V$1,S3085,,Trigger),NA())</f>
        <v>1.3321249606343954E-2</v>
      </c>
      <c r="W3085" s="22">
        <f>IFERROR(_xll.qlIndexFixing($W$1,S3085,,Trigger),NA())</f>
        <v>1.3036403711376821E-2</v>
      </c>
      <c r="X3085" s="17">
        <f t="shared" si="48"/>
        <v>2.8484589496713397</v>
      </c>
    </row>
    <row r="3086" spans="18:24" x14ac:dyDescent="0.2">
      <c r="R3086" s="17" t="s">
        <v>21</v>
      </c>
      <c r="S3086" s="18">
        <f>_xll.qlInterestRateIndexFixingDate(IborIndex&amp;Tenor,T3086,Trigger)</f>
        <v>61039</v>
      </c>
      <c r="T3086" s="18">
        <f>_xll.qlCalendarAdvance(Calendar,T3085,R3086,"f",,Trigger)</f>
        <v>61043</v>
      </c>
      <c r="U3086" s="18">
        <f>_xll.qlInterestRateIndexMaturity(IborIndex&amp;Tenor,T3086,Trigger)</f>
        <v>61133</v>
      </c>
      <c r="V3086" s="22">
        <f>IFERROR(_xll.qlIndexFixing($V$1,S3086,,Trigger),NA())</f>
        <v>1.3320559588229308E-2</v>
      </c>
      <c r="W3086" s="22">
        <f>IFERROR(_xll.qlIndexFixing($W$1,S3086,,Trigger),NA())</f>
        <v>1.3037837503141247E-2</v>
      </c>
      <c r="X3086" s="17">
        <f t="shared" si="48"/>
        <v>2.8272208508806074</v>
      </c>
    </row>
    <row r="3087" spans="18:24" x14ac:dyDescent="0.2">
      <c r="R3087" s="17" t="s">
        <v>21</v>
      </c>
      <c r="S3087" s="18">
        <f>_xll.qlInterestRateIndexFixingDate(IborIndex&amp;Tenor,T3087,Trigger)</f>
        <v>61046</v>
      </c>
      <c r="T3087" s="18">
        <f>_xll.qlCalendarAdvance(Calendar,T3086,R3087,"f",,Trigger)</f>
        <v>61050</v>
      </c>
      <c r="U3087" s="18">
        <f>_xll.qlInterestRateIndexMaturity(IborIndex&amp;Tenor,T3087,Trigger)</f>
        <v>61140</v>
      </c>
      <c r="V3087" s="22">
        <f>IFERROR(_xll.qlIndexFixing($V$1,S3087,,Trigger),NA())</f>
        <v>1.3319869570233678E-2</v>
      </c>
      <c r="W3087" s="22">
        <f>IFERROR(_xll.qlIndexFixing($W$1,S3087,,Trigger),NA())</f>
        <v>1.3039268571530371E-2</v>
      </c>
      <c r="X3087" s="17">
        <f t="shared" si="48"/>
        <v>2.8060099870330646</v>
      </c>
    </row>
    <row r="3088" spans="18:24" x14ac:dyDescent="0.2">
      <c r="R3088" s="17" t="s">
        <v>21</v>
      </c>
      <c r="S3088" s="18">
        <f>_xll.qlInterestRateIndexFixingDate(IborIndex&amp;Tenor,T3088,Trigger)</f>
        <v>61053</v>
      </c>
      <c r="T3088" s="18">
        <f>_xll.qlCalendarAdvance(Calendar,T3087,R3088,"f",,Trigger)</f>
        <v>61057</v>
      </c>
      <c r="U3088" s="18">
        <f>_xll.qlInterestRateIndexMaturity(IborIndex&amp;Tenor,T3088,Trigger)</f>
        <v>61149</v>
      </c>
      <c r="V3088" s="22">
        <f>IFERROR(_xll.qlIndexFixing($V$1,S3088,,Trigger),NA())</f>
        <v>1.3319573216470468E-2</v>
      </c>
      <c r="W3088" s="22">
        <f>IFERROR(_xll.qlIndexFixing($W$1,S3088,,Trigger),NA())</f>
        <v>1.3041371786799911E-2</v>
      </c>
      <c r="X3088" s="17">
        <f t="shared" si="48"/>
        <v>2.7820142967055657</v>
      </c>
    </row>
    <row r="3089" spans="18:24" x14ac:dyDescent="0.2">
      <c r="R3089" s="17" t="s">
        <v>21</v>
      </c>
      <c r="S3089" s="18">
        <f>_xll.qlInterestRateIndexFixingDate(IborIndex&amp;Tenor,T3089,Trigger)</f>
        <v>61060</v>
      </c>
      <c r="T3089" s="18">
        <f>_xll.qlCalendarAdvance(Calendar,T3088,R3089,"f",,Trigger)</f>
        <v>61064</v>
      </c>
      <c r="U3089" s="18">
        <f>_xll.qlInterestRateIndexMaturity(IborIndex&amp;Tenor,T3089,Trigger)</f>
        <v>61156</v>
      </c>
      <c r="V3089" s="22">
        <f>IFERROR(_xll.qlIndexFixing($V$1,S3089,,Trigger),NA())</f>
        <v>1.3318883147755254E-2</v>
      </c>
      <c r="W3089" s="22">
        <f>IFERROR(_xll.qlIndexFixing($W$1,S3089,,Trigger),NA())</f>
        <v>1.3042797093353563E-2</v>
      </c>
      <c r="X3089" s="17">
        <f t="shared" si="48"/>
        <v>2.7608605440169152</v>
      </c>
    </row>
    <row r="3090" spans="18:24" x14ac:dyDescent="0.2">
      <c r="R3090" s="17" t="s">
        <v>21</v>
      </c>
      <c r="S3090" s="18">
        <f>_xll.qlInterestRateIndexFixingDate(IborIndex&amp;Tenor,T3090,Trigger)</f>
        <v>61067</v>
      </c>
      <c r="T3090" s="18">
        <f>_xll.qlCalendarAdvance(Calendar,T3089,R3090,"f",,Trigger)</f>
        <v>61071</v>
      </c>
      <c r="U3090" s="18">
        <f>_xll.qlInterestRateIndexMaturity(IborIndex&amp;Tenor,T3090,Trigger)</f>
        <v>61163</v>
      </c>
      <c r="V3090" s="22">
        <f>IFERROR(_xll.qlIndexFixing($V$1,S3090,,Trigger),NA())</f>
        <v>1.3318193079160814E-2</v>
      </c>
      <c r="W3090" s="22">
        <f>IFERROR(_xll.qlIndexFixing($W$1,S3090,,Trigger),NA())</f>
        <v>1.3044219651447492E-2</v>
      </c>
      <c r="X3090" s="17">
        <f t="shared" si="48"/>
        <v>2.7397342771332163</v>
      </c>
    </row>
    <row r="3091" spans="18:24" x14ac:dyDescent="0.2">
      <c r="R3091" s="17" t="s">
        <v>21</v>
      </c>
      <c r="S3091" s="18">
        <f>_xll.qlInterestRateIndexFixingDate(IborIndex&amp;Tenor,T3091,Trigger)</f>
        <v>61074</v>
      </c>
      <c r="T3091" s="18">
        <f>_xll.qlCalendarAdvance(Calendar,T3090,R3091,"f",,Trigger)</f>
        <v>61078</v>
      </c>
      <c r="U3091" s="18">
        <f>_xll.qlInterestRateIndexMaturity(IborIndex&amp;Tenor,T3091,Trigger)</f>
        <v>61170</v>
      </c>
      <c r="V3091" s="22">
        <f>IFERROR(_xll.qlIndexFixing($V$1,S3091,,Trigger),NA())</f>
        <v>1.3317503010687147E-2</v>
      </c>
      <c r="W3091" s="22">
        <f>IFERROR(_xll.qlIndexFixing($W$1,S3091,,Trigger),NA())</f>
        <v>1.3045639453156737E-2</v>
      </c>
      <c r="X3091" s="17">
        <f t="shared" si="48"/>
        <v>2.7186355753040967</v>
      </c>
    </row>
    <row r="3092" spans="18:24" x14ac:dyDescent="0.2">
      <c r="R3092" s="17" t="s">
        <v>21</v>
      </c>
      <c r="S3092" s="18">
        <f>_xll.qlInterestRateIndexFixingDate(IborIndex&amp;Tenor,T3092,Trigger)</f>
        <v>61081</v>
      </c>
      <c r="T3092" s="18">
        <f>_xll.qlCalendarAdvance(Calendar,T3091,R3092,"f",,Trigger)</f>
        <v>61085</v>
      </c>
      <c r="U3092" s="18">
        <f>_xll.qlInterestRateIndexMaturity(IborIndex&amp;Tenor,T3092,Trigger)</f>
        <v>61177</v>
      </c>
      <c r="V3092" s="22">
        <f>IFERROR(_xll.qlIndexFixing($V$1,S3092,,Trigger),NA())</f>
        <v>1.331681294233599E-2</v>
      </c>
      <c r="W3092" s="22">
        <f>IFERROR(_xll.qlIndexFixing($W$1,S3092,,Trigger),NA())</f>
        <v>1.3047056490559808E-2</v>
      </c>
      <c r="X3092" s="17">
        <f t="shared" si="48"/>
        <v>2.697564517761819</v>
      </c>
    </row>
    <row r="3093" spans="18:24" x14ac:dyDescent="0.2">
      <c r="R3093" s="17" t="s">
        <v>21</v>
      </c>
      <c r="S3093" s="18">
        <f>_xll.qlInterestRateIndexFixingDate(IborIndex&amp;Tenor,T3093,Trigger)</f>
        <v>61086</v>
      </c>
      <c r="T3093" s="18">
        <f>_xll.qlCalendarAdvance(Calendar,T3092,R3093,"f",,Trigger)</f>
        <v>61092</v>
      </c>
      <c r="U3093" s="18">
        <f>_xll.qlInterestRateIndexMaturity(IborIndex&amp;Tenor,T3093,Trigger)</f>
        <v>61183</v>
      </c>
      <c r="V3093" s="22">
        <f>IFERROR(_xll.qlIndexFixing($V$1,S3093,,Trigger),NA())</f>
        <v>1.3315926168216913E-2</v>
      </c>
      <c r="W3093" s="22">
        <f>IFERROR(_xll.qlIndexFixing($W$1,S3093,,Trigger),NA())</f>
        <v>1.3048134054597042E-2</v>
      </c>
      <c r="X3093" s="17">
        <f t="shared" si="48"/>
        <v>2.6779211361987154</v>
      </c>
    </row>
    <row r="3094" spans="18:24" x14ac:dyDescent="0.2">
      <c r="R3094" s="17" t="s">
        <v>21</v>
      </c>
      <c r="S3094" s="18">
        <f>_xll.qlInterestRateIndexFixingDate(IborIndex&amp;Tenor,T3094,Trigger)</f>
        <v>61095</v>
      </c>
      <c r="T3094" s="18">
        <f>_xll.qlCalendarAdvance(Calendar,T3093,R3094,"f",,Trigger)</f>
        <v>61099</v>
      </c>
      <c r="U3094" s="18">
        <f>_xll.qlInterestRateIndexMaturity(IborIndex&amp;Tenor,T3094,Trigger)</f>
        <v>61190</v>
      </c>
      <c r="V3094" s="22">
        <f>IFERROR(_xll.qlIndexFixing($V$1,S3094,,Trigger),NA())</f>
        <v>1.3315236125580256E-2</v>
      </c>
      <c r="W3094" s="22">
        <f>IFERROR(_xll.qlIndexFixing($W$1,S3094,,Trigger),NA())</f>
        <v>1.3049545688613754E-2</v>
      </c>
      <c r="X3094" s="17">
        <f t="shared" si="48"/>
        <v>2.656904369665019</v>
      </c>
    </row>
    <row r="3095" spans="18:24" x14ac:dyDescent="0.2">
      <c r="R3095" s="17" t="s">
        <v>21</v>
      </c>
      <c r="S3095" s="18">
        <f>_xll.qlInterestRateIndexFixingDate(IborIndex&amp;Tenor,T3095,Trigger)</f>
        <v>61102</v>
      </c>
      <c r="T3095" s="18">
        <f>_xll.qlCalendarAdvance(Calendar,T3094,R3095,"f",,Trigger)</f>
        <v>61106</v>
      </c>
      <c r="U3095" s="18">
        <f>_xll.qlInterestRateIndexMaturity(IborIndex&amp;Tenor,T3095,Trigger)</f>
        <v>61197</v>
      </c>
      <c r="V3095" s="22">
        <f>IFERROR(_xll.qlIndexFixing($V$1,S3095,,Trigger),NA())</f>
        <v>1.3314546083062186E-2</v>
      </c>
      <c r="W3095" s="22">
        <f>IFERROR(_xll.qlIndexFixing($W$1,S3095,,Trigger),NA())</f>
        <v>1.3050954535217967E-2</v>
      </c>
      <c r="X3095" s="17">
        <f t="shared" si="48"/>
        <v>2.6359154784421843</v>
      </c>
    </row>
    <row r="3096" spans="18:24" x14ac:dyDescent="0.2">
      <c r="R3096" s="17" t="s">
        <v>21</v>
      </c>
      <c r="S3096" s="18">
        <f>_xll.qlInterestRateIndexFixingDate(IborIndex&amp;Tenor,T3096,Trigger)</f>
        <v>61109</v>
      </c>
      <c r="T3096" s="18">
        <f>_xll.qlCalendarAdvance(Calendar,T3095,R3096,"f",,Trigger)</f>
        <v>61113</v>
      </c>
      <c r="U3096" s="18">
        <f>_xll.qlInterestRateIndexMaturity(IborIndex&amp;Tenor,T3096,Trigger)</f>
        <v>61204</v>
      </c>
      <c r="V3096" s="22">
        <f>IFERROR(_xll.qlIndexFixing($V$1,S3096,,Trigger),NA())</f>
        <v>1.3313856040666216E-2</v>
      </c>
      <c r="W3096" s="22">
        <f>IFERROR(_xll.qlIndexFixing($W$1,S3096,,Trigger),NA())</f>
        <v>1.3052360586485472E-2</v>
      </c>
      <c r="X3096" s="17">
        <f t="shared" si="48"/>
        <v>2.6149545418074385</v>
      </c>
    </row>
    <row r="3097" spans="18:24" x14ac:dyDescent="0.2">
      <c r="R3097" s="17" t="s">
        <v>21</v>
      </c>
      <c r="S3097" s="18">
        <f>_xll.qlInterestRateIndexFixingDate(IborIndex&amp;Tenor,T3097,Trigger)</f>
        <v>61116</v>
      </c>
      <c r="T3097" s="18">
        <f>_xll.qlCalendarAdvance(Calendar,T3096,R3097,"f",,Trigger)</f>
        <v>61120</v>
      </c>
      <c r="U3097" s="18">
        <f>_xll.qlInterestRateIndexMaturity(IborIndex&amp;Tenor,T3097,Trigger)</f>
        <v>61212</v>
      </c>
      <c r="V3097" s="22">
        <f>IFERROR(_xll.qlIndexFixing($V$1,S3097,,Trigger),NA())</f>
        <v>1.3313362602396144E-2</v>
      </c>
      <c r="W3097" s="22">
        <f>IFERROR(_xll.qlIndexFixing($W$1,S3097,,Trigger),NA())</f>
        <v>1.3054099935689557E-2</v>
      </c>
      <c r="X3097" s="17">
        <f t="shared" si="48"/>
        <v>2.592626667065872</v>
      </c>
    </row>
    <row r="3098" spans="18:24" x14ac:dyDescent="0.2">
      <c r="R3098" s="17" t="s">
        <v>21</v>
      </c>
      <c r="S3098" s="18">
        <f>_xll.qlInterestRateIndexFixingDate(IborIndex&amp;Tenor,T3098,Trigger)</f>
        <v>61123</v>
      </c>
      <c r="T3098" s="18">
        <f>_xll.qlCalendarAdvance(Calendar,T3097,R3098,"f",,Trigger)</f>
        <v>61127</v>
      </c>
      <c r="U3098" s="18">
        <f>_xll.qlInterestRateIndexMaturity(IborIndex&amp;Tenor,T3098,Trigger)</f>
        <v>61219</v>
      </c>
      <c r="V3098" s="22">
        <f>IFERROR(_xll.qlIndexFixing($V$1,S3098,,Trigger),NA())</f>
        <v>1.3312672534771362E-2</v>
      </c>
      <c r="W3098" s="22">
        <f>IFERROR(_xll.qlIndexFixing($W$1,S3098,,Trigger),NA())</f>
        <v>1.3055500220878227E-2</v>
      </c>
      <c r="X3098" s="17">
        <f t="shared" si="48"/>
        <v>2.571723138931354</v>
      </c>
    </row>
    <row r="3099" spans="18:24" x14ac:dyDescent="0.2">
      <c r="R3099" s="17" t="s">
        <v>21</v>
      </c>
      <c r="S3099" s="18">
        <f>_xll.qlInterestRateIndexFixingDate(IborIndex&amp;Tenor,T3099,Trigger)</f>
        <v>61130</v>
      </c>
      <c r="T3099" s="18">
        <f>_xll.qlCalendarAdvance(Calendar,T3098,R3099,"f",,Trigger)</f>
        <v>61134</v>
      </c>
      <c r="U3099" s="18">
        <f>_xll.qlInterestRateIndexMaturity(IborIndex&amp;Tenor,T3099,Trigger)</f>
        <v>61226</v>
      </c>
      <c r="V3099" s="22">
        <f>IFERROR(_xll.qlIndexFixing($V$1,S3099,,Trigger),NA())</f>
        <v>1.3311982467269091E-2</v>
      </c>
      <c r="W3099" s="22">
        <f>IFERROR(_xll.qlIndexFixing($W$1,S3099,,Trigger),NA())</f>
        <v>1.3056897686302476E-2</v>
      </c>
      <c r="X3099" s="17">
        <f t="shared" si="48"/>
        <v>2.550847809666152</v>
      </c>
    </row>
    <row r="3100" spans="18:24" x14ac:dyDescent="0.2">
      <c r="R3100" s="17" t="s">
        <v>21</v>
      </c>
      <c r="S3100" s="18">
        <f>_xll.qlInterestRateIndexFixingDate(IborIndex&amp;Tenor,T3100,Trigger)</f>
        <v>61137</v>
      </c>
      <c r="T3100" s="18">
        <f>_xll.qlCalendarAdvance(Calendar,T3099,R3100,"f",,Trigger)</f>
        <v>61141</v>
      </c>
      <c r="U3100" s="18">
        <f>_xll.qlInterestRateIndexMaturity(IborIndex&amp;Tenor,T3100,Trigger)</f>
        <v>61233</v>
      </c>
      <c r="V3100" s="22">
        <f>IFERROR(_xll.qlIndexFixing($V$1,S3100,,Trigger),NA())</f>
        <v>1.3311292399887594E-2</v>
      </c>
      <c r="W3100" s="22">
        <f>IFERROR(_xll.qlIndexFixing($W$1,S3100,,Trigger),NA())</f>
        <v>1.3058292324039078E-2</v>
      </c>
      <c r="X3100" s="17">
        <f t="shared" ref="X3100:X3163" si="49">(V3100-W3100)*10000</f>
        <v>2.5300007584851647</v>
      </c>
    </row>
    <row r="3101" spans="18:24" x14ac:dyDescent="0.2">
      <c r="R3101" s="17" t="s">
        <v>21</v>
      </c>
      <c r="S3101" s="18">
        <f>_xll.qlInterestRateIndexFixingDate(IborIndex&amp;Tenor,T3101,Trigger)</f>
        <v>61144</v>
      </c>
      <c r="T3101" s="18">
        <f>_xll.qlCalendarAdvance(Calendar,T3100,R3101,"f",,Trigger)</f>
        <v>61148</v>
      </c>
      <c r="U3101" s="18">
        <f>_xll.qlInterestRateIndexMaturity(IborIndex&amp;Tenor,T3101,Trigger)</f>
        <v>61240</v>
      </c>
      <c r="V3101" s="22">
        <f>IFERROR(_xll.qlIndexFixing($V$1,S3101,,Trigger),NA())</f>
        <v>1.3310602332626868E-2</v>
      </c>
      <c r="W3101" s="22">
        <f>IFERROR(_xll.qlIndexFixing($W$1,S3101,,Trigger),NA())</f>
        <v>1.305968412616567E-2</v>
      </c>
      <c r="X3101" s="17">
        <f t="shared" si="49"/>
        <v>2.5091820646119811</v>
      </c>
    </row>
    <row r="3102" spans="18:24" x14ac:dyDescent="0.2">
      <c r="R3102" s="17" t="s">
        <v>21</v>
      </c>
      <c r="S3102" s="18">
        <f>_xll.qlInterestRateIndexFixingDate(IborIndex&amp;Tenor,T3102,Trigger)</f>
        <v>61151</v>
      </c>
      <c r="T3102" s="18">
        <f>_xll.qlCalendarAdvance(Calendar,T3101,R3102,"f",,Trigger)</f>
        <v>61155</v>
      </c>
      <c r="U3102" s="18">
        <f>_xll.qlInterestRateIndexMaturity(IborIndex&amp;Tenor,T3102,Trigger)</f>
        <v>61247</v>
      </c>
      <c r="V3102" s="22">
        <f>IFERROR(_xll.qlIndexFixing($V$1,S3102,,Trigger),NA())</f>
        <v>1.3309912265487786E-2</v>
      </c>
      <c r="W3102" s="22">
        <f>IFERROR(_xll.qlIndexFixing($W$1,S3102,,Trigger),NA())</f>
        <v>1.3061073084758158E-2</v>
      </c>
      <c r="X3102" s="17">
        <f t="shared" si="49"/>
        <v>2.4883918072962814</v>
      </c>
    </row>
    <row r="3103" spans="18:24" x14ac:dyDescent="0.2">
      <c r="R3103" s="17" t="s">
        <v>21</v>
      </c>
      <c r="S3103" s="18">
        <f>_xll.qlInterestRateIndexFixingDate(IborIndex&amp;Tenor,T3103,Trigger)</f>
        <v>61158</v>
      </c>
      <c r="T3103" s="18">
        <f>_xll.qlCalendarAdvance(Calendar,T3102,R3103,"f",,Trigger)</f>
        <v>61162</v>
      </c>
      <c r="U3103" s="18">
        <f>_xll.qlInterestRateIndexMaturity(IborIndex&amp;Tenor,T3103,Trigger)</f>
        <v>61254</v>
      </c>
      <c r="V3103" s="22">
        <f>IFERROR(_xll.qlIndexFixing($V$1,S3103,,Trigger),NA())</f>
        <v>1.3309222198470345E-2</v>
      </c>
      <c r="W3103" s="22">
        <f>IFERROR(_xll.qlIndexFixing($W$1,S3103,,Trigger),NA())</f>
        <v>1.3062459191895054E-2</v>
      </c>
      <c r="X3103" s="17">
        <f t="shared" si="49"/>
        <v>2.4676300657529118</v>
      </c>
    </row>
    <row r="3104" spans="18:24" x14ac:dyDescent="0.2">
      <c r="R3104" s="17" t="s">
        <v>21</v>
      </c>
      <c r="S3104" s="18">
        <f>_xll.qlInterestRateIndexFixingDate(IborIndex&amp;Tenor,T3104,Trigger)</f>
        <v>61165</v>
      </c>
      <c r="T3104" s="18">
        <f>_xll.qlCalendarAdvance(Calendar,T3103,R3104,"f",,Trigger)</f>
        <v>61169</v>
      </c>
      <c r="U3104" s="18">
        <f>_xll.qlInterestRateIndexMaturity(IborIndex&amp;Tenor,T3104,Trigger)</f>
        <v>61261</v>
      </c>
      <c r="V3104" s="22">
        <f>IFERROR(_xll.qlIndexFixing($V$1,S3104,,Trigger),NA())</f>
        <v>1.3308532131573677E-2</v>
      </c>
      <c r="W3104" s="22">
        <f>IFERROR(_xll.qlIndexFixing($W$1,S3104,,Trigger),NA())</f>
        <v>1.3063842439653129E-2</v>
      </c>
      <c r="X3104" s="17">
        <f t="shared" si="49"/>
        <v>2.4468969192054795</v>
      </c>
    </row>
    <row r="3105" spans="18:24" x14ac:dyDescent="0.2">
      <c r="R3105" s="17" t="s">
        <v>21</v>
      </c>
      <c r="S3105" s="18">
        <f>_xll.qlInterestRateIndexFixingDate(IborIndex&amp;Tenor,T3105,Trigger)</f>
        <v>61172</v>
      </c>
      <c r="T3105" s="18">
        <f>_xll.qlCalendarAdvance(Calendar,T3104,R3105,"f",,Trigger)</f>
        <v>61176</v>
      </c>
      <c r="U3105" s="18">
        <f>_xll.qlInterestRateIndexMaturity(IborIndex&amp;Tenor,T3105,Trigger)</f>
        <v>61268</v>
      </c>
      <c r="V3105" s="22">
        <f>IFERROR(_xll.qlIndexFixing($V$1,S3105,,Trigger),NA())</f>
        <v>1.3307842064798651E-2</v>
      </c>
      <c r="W3105" s="22">
        <f>IFERROR(_xll.qlIndexFixing($W$1,S3105,,Trigger),NA())</f>
        <v>1.3065222820110025E-2</v>
      </c>
      <c r="X3105" s="17">
        <f t="shared" si="49"/>
        <v>2.4261924468862648</v>
      </c>
    </row>
    <row r="3106" spans="18:24" x14ac:dyDescent="0.2">
      <c r="R3106" s="17" t="s">
        <v>21</v>
      </c>
      <c r="S3106" s="18">
        <f>_xll.qlInterestRateIndexFixingDate(IborIndex&amp;Tenor,T3106,Trigger)</f>
        <v>61179</v>
      </c>
      <c r="T3106" s="18">
        <f>_xll.qlCalendarAdvance(Calendar,T3105,R3106,"f",,Trigger)</f>
        <v>61183</v>
      </c>
      <c r="U3106" s="18">
        <f>_xll.qlInterestRateIndexMaturity(IborIndex&amp;Tenor,T3106,Trigger)</f>
        <v>61275</v>
      </c>
      <c r="V3106" s="22">
        <f>IFERROR(_xll.qlIndexFixing($V$1,S3106,,Trigger),NA())</f>
        <v>1.3307151998144397E-2</v>
      </c>
      <c r="W3106" s="22">
        <f>IFERROR(_xll.qlIndexFixing($W$1,S3106,,Trigger),NA())</f>
        <v>1.3066600325341644E-2</v>
      </c>
      <c r="X3106" s="17">
        <f t="shared" si="49"/>
        <v>2.4055167280275307</v>
      </c>
    </row>
    <row r="3107" spans="18:24" x14ac:dyDescent="0.2">
      <c r="R3107" s="17" t="s">
        <v>21</v>
      </c>
      <c r="S3107" s="18">
        <f>_xll.qlInterestRateIndexFixingDate(IborIndex&amp;Tenor,T3107,Trigger)</f>
        <v>61186</v>
      </c>
      <c r="T3107" s="18">
        <f>_xll.qlCalendarAdvance(Calendar,T3106,R3107,"f",,Trigger)</f>
        <v>61190</v>
      </c>
      <c r="U3107" s="18">
        <f>_xll.qlInterestRateIndexMaturity(IborIndex&amp;Tenor,T3107,Trigger)</f>
        <v>61282</v>
      </c>
      <c r="V3107" s="22">
        <f>IFERROR(_xll.qlIndexFixing($V$1,S3107,,Trigger),NA())</f>
        <v>1.3306461931611785E-2</v>
      </c>
      <c r="W3107" s="22">
        <f>IFERROR(_xll.qlIndexFixing($W$1,S3107,,Trigger),NA())</f>
        <v>1.30679749474265E-2</v>
      </c>
      <c r="X3107" s="17">
        <f t="shared" si="49"/>
        <v>2.3848698418528489</v>
      </c>
    </row>
    <row r="3108" spans="18:24" x14ac:dyDescent="0.2">
      <c r="R3108" s="17" t="s">
        <v>21</v>
      </c>
      <c r="S3108" s="18">
        <f>_xll.qlInterestRateIndexFixingDate(IborIndex&amp;Tenor,T3108,Trigger)</f>
        <v>61193</v>
      </c>
      <c r="T3108" s="18">
        <f>_xll.qlCalendarAdvance(Calendar,T3107,R3108,"f",,Trigger)</f>
        <v>61197</v>
      </c>
      <c r="U3108" s="18">
        <f>_xll.qlInterestRateIndexMaturity(IborIndex&amp;Tenor,T3108,Trigger)</f>
        <v>61289</v>
      </c>
      <c r="V3108" s="22">
        <f>IFERROR(_xll.qlIndexFixing($V$1,S3108,,Trigger),NA())</f>
        <v>1.3305771865200815E-2</v>
      </c>
      <c r="W3108" s="22">
        <f>IFERROR(_xll.qlIndexFixing($W$1,S3108,,Trigger),NA())</f>
        <v>1.3069346678441363E-2</v>
      </c>
      <c r="X3108" s="17">
        <f t="shared" si="49"/>
        <v>2.3642518675945183</v>
      </c>
    </row>
    <row r="3109" spans="18:24" x14ac:dyDescent="0.2">
      <c r="R3109" s="17" t="s">
        <v>21</v>
      </c>
      <c r="S3109" s="18">
        <f>_xll.qlInterestRateIndexFixingDate(IborIndex&amp;Tenor,T3109,Trigger)</f>
        <v>61200</v>
      </c>
      <c r="T3109" s="18">
        <f>_xll.qlCalendarAdvance(Calendar,T3108,R3109,"f",,Trigger)</f>
        <v>61204</v>
      </c>
      <c r="U3109" s="18">
        <f>_xll.qlInterestRateIndexMaturity(IborIndex&amp;Tenor,T3109,Trigger)</f>
        <v>61296</v>
      </c>
      <c r="V3109" s="22">
        <f>IFERROR(_xll.qlIndexFixing($V$1,S3109,,Trigger),NA())</f>
        <v>1.3305081798910618E-2</v>
      </c>
      <c r="W3109" s="22">
        <f>IFERROR(_xll.qlIndexFixing($W$1,S3109,,Trigger),NA())</f>
        <v>1.3070715510464745E-2</v>
      </c>
      <c r="X3109" s="17">
        <f t="shared" si="49"/>
        <v>2.3436628844587282</v>
      </c>
    </row>
    <row r="3110" spans="18:24" x14ac:dyDescent="0.2">
      <c r="R3110" s="17" t="s">
        <v>21</v>
      </c>
      <c r="S3110" s="18">
        <f>_xll.qlInterestRateIndexFixingDate(IborIndex&amp;Tenor,T3110,Trigger)</f>
        <v>61207</v>
      </c>
      <c r="T3110" s="18">
        <f>_xll.qlCalendarAdvance(Calendar,T3109,R3110,"f",,Trigger)</f>
        <v>61211</v>
      </c>
      <c r="U3110" s="18">
        <f>_xll.qlInterestRateIndexMaturity(IborIndex&amp;Tenor,T3110,Trigger)</f>
        <v>61303</v>
      </c>
      <c r="V3110" s="22">
        <f>IFERROR(_xll.qlIndexFixing($V$1,S3110,,Trigger),NA())</f>
        <v>1.3304391732742064E-2</v>
      </c>
      <c r="W3110" s="22">
        <f>IFERROR(_xll.qlIndexFixing($W$1,S3110,,Trigger),NA())</f>
        <v>1.307208143557255E-2</v>
      </c>
      <c r="X3110" s="17">
        <f t="shared" si="49"/>
        <v>2.3231029716951417</v>
      </c>
    </row>
    <row r="3111" spans="18:24" x14ac:dyDescent="0.2">
      <c r="R3111" s="17" t="s">
        <v>21</v>
      </c>
      <c r="S3111" s="18">
        <f>_xll.qlInterestRateIndexFixingDate(IborIndex&amp;Tenor,T3111,Trigger)</f>
        <v>61214</v>
      </c>
      <c r="T3111" s="18">
        <f>_xll.qlCalendarAdvance(Calendar,T3110,R3111,"f",,Trigger)</f>
        <v>61218</v>
      </c>
      <c r="U3111" s="18">
        <f>_xll.qlInterestRateIndexMaturity(IborIndex&amp;Tenor,T3111,Trigger)</f>
        <v>61310</v>
      </c>
      <c r="V3111" s="22">
        <f>IFERROR(_xll.qlIndexFixing($V$1,S3111,,Trigger),NA())</f>
        <v>1.3303701666694282E-2</v>
      </c>
      <c r="W3111" s="22">
        <f>IFERROR(_xll.qlIndexFixing($W$1,S3111,,Trigger),NA())</f>
        <v>1.3073444445841548E-2</v>
      </c>
      <c r="X3111" s="17">
        <f t="shared" si="49"/>
        <v>2.3025722085273475</v>
      </c>
    </row>
    <row r="3112" spans="18:24" x14ac:dyDescent="0.2">
      <c r="R3112" s="17" t="s">
        <v>21</v>
      </c>
      <c r="S3112" s="18">
        <f>_xll.qlInterestRateIndexFixingDate(IborIndex&amp;Tenor,T3112,Trigger)</f>
        <v>61221</v>
      </c>
      <c r="T3112" s="18">
        <f>_xll.qlCalendarAdvance(Calendar,T3111,R3112,"f",,Trigger)</f>
        <v>61225</v>
      </c>
      <c r="U3112" s="18">
        <f>_xll.qlInterestRateIndexMaturity(IborIndex&amp;Tenor,T3112,Trigger)</f>
        <v>61317</v>
      </c>
      <c r="V3112" s="22">
        <f>IFERROR(_xll.qlIndexFixing($V$1,S3112,,Trigger),NA())</f>
        <v>1.3303011600768142E-2</v>
      </c>
      <c r="W3112" s="22">
        <f>IFERROR(_xll.qlIndexFixing($W$1,S3112,,Trigger),NA())</f>
        <v>1.3074804533350252E-2</v>
      </c>
      <c r="X3112" s="17">
        <f t="shared" si="49"/>
        <v>2.2820706741789007</v>
      </c>
    </row>
    <row r="3113" spans="18:24" x14ac:dyDescent="0.2">
      <c r="R3113" s="17" t="s">
        <v>21</v>
      </c>
      <c r="S3113" s="18">
        <f>_xll.qlInterestRateIndexFixingDate(IborIndex&amp;Tenor,T3113,Trigger)</f>
        <v>61228</v>
      </c>
      <c r="T3113" s="18">
        <f>_xll.qlCalendarAdvance(Calendar,T3112,R3113,"f",,Trigger)</f>
        <v>61232</v>
      </c>
      <c r="U3113" s="18">
        <f>_xll.qlInterestRateIndexMaturity(IborIndex&amp;Tenor,T3113,Trigger)</f>
        <v>61324</v>
      </c>
      <c r="V3113" s="22">
        <f>IFERROR(_xll.qlIndexFixing($V$1,S3113,,Trigger),NA())</f>
        <v>1.3302321534963643E-2</v>
      </c>
      <c r="W3113" s="22">
        <f>IFERROR(_xll.qlIndexFixing($W$1,S3113,,Trigger),NA())</f>
        <v>1.3076161690174564E-2</v>
      </c>
      <c r="X3113" s="17">
        <f t="shared" si="49"/>
        <v>2.2615984478907905</v>
      </c>
    </row>
    <row r="3114" spans="18:24" x14ac:dyDescent="0.2">
      <c r="R3114" s="17" t="s">
        <v>21</v>
      </c>
      <c r="S3114" s="18">
        <f>_xll.qlInterestRateIndexFixingDate(IborIndex&amp;Tenor,T3114,Trigger)</f>
        <v>61235</v>
      </c>
      <c r="T3114" s="18">
        <f>_xll.qlCalendarAdvance(Calendar,T3113,R3114,"f",,Trigger)</f>
        <v>61239</v>
      </c>
      <c r="U3114" s="18">
        <f>_xll.qlInterestRateIndexMaturity(IborIndex&amp;Tenor,T3114,Trigger)</f>
        <v>61331</v>
      </c>
      <c r="V3114" s="22">
        <f>IFERROR(_xll.qlIndexFixing($V$1,S3114,,Trigger),NA())</f>
        <v>1.3301631469279918E-2</v>
      </c>
      <c r="W3114" s="22">
        <f>IFERROR(_xll.qlIndexFixing($W$1,S3114,,Trigger),NA())</f>
        <v>1.3077515908393867E-2</v>
      </c>
      <c r="X3114" s="17">
        <f t="shared" si="49"/>
        <v>2.2411556088605158</v>
      </c>
    </row>
    <row r="3115" spans="18:24" x14ac:dyDescent="0.2">
      <c r="R3115" s="17" t="s">
        <v>21</v>
      </c>
      <c r="S3115" s="18">
        <f>_xll.qlInterestRateIndexFixingDate(IborIndex&amp;Tenor,T3115,Trigger)</f>
        <v>61242</v>
      </c>
      <c r="T3115" s="18">
        <f>_xll.qlCalendarAdvance(Calendar,T3114,R3115,"f",,Trigger)</f>
        <v>61246</v>
      </c>
      <c r="U3115" s="18">
        <f>_xll.qlInterestRateIndexMaturity(IborIndex&amp;Tenor,T3115,Trigger)</f>
        <v>61337</v>
      </c>
      <c r="V3115" s="22">
        <f>IFERROR(_xll.qlIndexFixing($V$1,S3115,,Trigger),NA())</f>
        <v>1.3300745257907863E-2</v>
      </c>
      <c r="W3115" s="22">
        <f>IFERROR(_xll.qlIndexFixing($W$1,S3115,,Trigger),NA())</f>
        <v>1.307853391005372E-2</v>
      </c>
      <c r="X3115" s="17">
        <f t="shared" si="49"/>
        <v>2.2221134785414298</v>
      </c>
    </row>
    <row r="3116" spans="18:24" x14ac:dyDescent="0.2">
      <c r="R3116" s="17" t="s">
        <v>21</v>
      </c>
      <c r="S3116" s="18">
        <f>_xll.qlInterestRateIndexFixingDate(IborIndex&amp;Tenor,T3116,Trigger)</f>
        <v>61249</v>
      </c>
      <c r="T3116" s="18">
        <f>_xll.qlCalendarAdvance(Calendar,T3115,R3116,"f",,Trigger)</f>
        <v>61253</v>
      </c>
      <c r="U3116" s="18">
        <f>_xll.qlInterestRateIndexMaturity(IborIndex&amp;Tenor,T3116,Trigger)</f>
        <v>61344</v>
      </c>
      <c r="V3116" s="22">
        <f>IFERROR(_xll.qlIndexFixing($V$1,S3116,,Trigger),NA())</f>
        <v>1.3300055217910851E-2</v>
      </c>
      <c r="W3116" s="22">
        <f>IFERROR(_xll.qlIndexFixing($W$1,S3116,,Trigger),NA())</f>
        <v>1.3079882390905977E-2</v>
      </c>
      <c r="X3116" s="17">
        <f t="shared" si="49"/>
        <v>2.2017282700487368</v>
      </c>
    </row>
    <row r="3117" spans="18:24" x14ac:dyDescent="0.2">
      <c r="R3117" s="17" t="s">
        <v>21</v>
      </c>
      <c r="S3117" s="18">
        <f>_xll.qlInterestRateIndexFixingDate(IborIndex&amp;Tenor,T3117,Trigger)</f>
        <v>61256</v>
      </c>
      <c r="T3117" s="18">
        <f>_xll.qlCalendarAdvance(Calendar,T3116,R3117,"f",,Trigger)</f>
        <v>61260</v>
      </c>
      <c r="U3117" s="18">
        <f>_xll.qlInterestRateIndexMaturity(IborIndex&amp;Tenor,T3117,Trigger)</f>
        <v>61351</v>
      </c>
      <c r="V3117" s="22">
        <f>IFERROR(_xll.qlIndexFixing($V$1,S3117,,Trigger),NA())</f>
        <v>1.3299365178032428E-2</v>
      </c>
      <c r="W3117" s="22">
        <f>IFERROR(_xll.qlIndexFixing($W$1,S3117,,Trigger),NA())</f>
        <v>1.3081227910052626E-2</v>
      </c>
      <c r="X3117" s="17">
        <f t="shared" si="49"/>
        <v>2.1813726797980175</v>
      </c>
    </row>
    <row r="3118" spans="18:24" x14ac:dyDescent="0.2">
      <c r="R3118" s="17" t="s">
        <v>21</v>
      </c>
      <c r="S3118" s="18">
        <f>_xll.qlInterestRateIndexFixingDate(IborIndex&amp;Tenor,T3118,Trigger)</f>
        <v>61263</v>
      </c>
      <c r="T3118" s="18">
        <f>_xll.qlCalendarAdvance(Calendar,T3117,R3118,"f",,Trigger)</f>
        <v>61267</v>
      </c>
      <c r="U3118" s="18">
        <f>_xll.qlInterestRateIndexMaturity(IborIndex&amp;Tenor,T3118,Trigger)</f>
        <v>61358</v>
      </c>
      <c r="V3118" s="22">
        <f>IFERROR(_xll.qlIndexFixing($V$1,S3118,,Trigger),NA())</f>
        <v>1.3298675138274346E-2</v>
      </c>
      <c r="W3118" s="22">
        <f>IFERROR(_xll.qlIndexFixing($W$1,S3118,,Trigger),NA())</f>
        <v>1.3082570459570338E-2</v>
      </c>
      <c r="X3118" s="17">
        <f t="shared" si="49"/>
        <v>2.1610467870400787</v>
      </c>
    </row>
    <row r="3119" spans="18:24" x14ac:dyDescent="0.2">
      <c r="R3119" s="17" t="s">
        <v>21</v>
      </c>
      <c r="S3119" s="18">
        <f>_xll.qlInterestRateIndexFixingDate(IborIndex&amp;Tenor,T3119,Trigger)</f>
        <v>61270</v>
      </c>
      <c r="T3119" s="18">
        <f>_xll.qlCalendarAdvance(Calendar,T3118,R3119,"f",,Trigger)</f>
        <v>61274</v>
      </c>
      <c r="U3119" s="18">
        <f>_xll.qlInterestRateIndexMaturity(IborIndex&amp;Tenor,T3119,Trigger)</f>
        <v>61366</v>
      </c>
      <c r="V3119" s="22">
        <f>IFERROR(_xll.qlIndexFixing($V$1,S3119,,Trigger),NA())</f>
        <v>1.3298181142681574E-2</v>
      </c>
      <c r="W3119" s="22">
        <f>IFERROR(_xll.qlIndexFixing($W$1,S3119,,Trigger),NA())</f>
        <v>1.3084242643090084E-2</v>
      </c>
      <c r="X3119" s="17">
        <f t="shared" si="49"/>
        <v>2.1393849959149005</v>
      </c>
    </row>
    <row r="3120" spans="18:24" x14ac:dyDescent="0.2">
      <c r="R3120" s="17" t="s">
        <v>21</v>
      </c>
      <c r="S3120" s="18">
        <f>_xll.qlInterestRateIndexFixingDate(IborIndex&amp;Tenor,T3120,Trigger)</f>
        <v>61277</v>
      </c>
      <c r="T3120" s="18">
        <f>_xll.qlCalendarAdvance(Calendar,T3119,R3120,"f",,Trigger)</f>
        <v>61281</v>
      </c>
      <c r="U3120" s="18">
        <f>_xll.qlInterestRateIndexMaturity(IborIndex&amp;Tenor,T3120,Trigger)</f>
        <v>61373</v>
      </c>
      <c r="V3120" s="22">
        <f>IFERROR(_xll.qlIndexFixing($V$1,S3120,,Trigger),NA())</f>
        <v>1.3297491077725092E-2</v>
      </c>
      <c r="W3120" s="22">
        <f>IFERROR(_xll.qlIndexFixing($W$1,S3120,,Trigger),NA())</f>
        <v>1.3085579063291544E-2</v>
      </c>
      <c r="X3120" s="17">
        <f t="shared" si="49"/>
        <v>2.1191201443354797</v>
      </c>
    </row>
    <row r="3121" spans="18:24" x14ac:dyDescent="0.2">
      <c r="R3121" s="17" t="s">
        <v>21</v>
      </c>
      <c r="S3121" s="18">
        <f>_xll.qlInterestRateIndexFixingDate(IborIndex&amp;Tenor,T3121,Trigger)</f>
        <v>61284</v>
      </c>
      <c r="T3121" s="18">
        <f>_xll.qlCalendarAdvance(Calendar,T3120,R3121,"f",,Trigger)</f>
        <v>61288</v>
      </c>
      <c r="U3121" s="18">
        <f>_xll.qlInterestRateIndexMaturity(IborIndex&amp;Tenor,T3121,Trigger)</f>
        <v>61380</v>
      </c>
      <c r="V3121" s="22">
        <f>IFERROR(_xll.qlIndexFixing($V$1,S3121,,Trigger),NA())</f>
        <v>1.3296801012891123E-2</v>
      </c>
      <c r="W3121" s="22">
        <f>IFERROR(_xll.qlIndexFixing($W$1,S3121,,Trigger),NA())</f>
        <v>1.30869124894254E-2</v>
      </c>
      <c r="X3121" s="17">
        <f t="shared" si="49"/>
        <v>2.0988852346572227</v>
      </c>
    </row>
    <row r="3122" spans="18:24" x14ac:dyDescent="0.2">
      <c r="R3122" s="17" t="s">
        <v>21</v>
      </c>
      <c r="S3122" s="18">
        <f>_xll.qlInterestRateIndexFixingDate(IborIndex&amp;Tenor,T3122,Trigger)</f>
        <v>61291</v>
      </c>
      <c r="T3122" s="18">
        <f>_xll.qlCalendarAdvance(Calendar,T3121,R3122,"f",,Trigger)</f>
        <v>61295</v>
      </c>
      <c r="U3122" s="18">
        <f>_xll.qlInterestRateIndexMaturity(IborIndex&amp;Tenor,T3122,Trigger)</f>
        <v>61387</v>
      </c>
      <c r="V3122" s="22">
        <f>IFERROR(_xll.qlIndexFixing($V$1,S3122,,Trigger),NA())</f>
        <v>1.3296110948176187E-2</v>
      </c>
      <c r="W3122" s="22">
        <f>IFERROR(_xll.qlIndexFixing($W$1,S3122,,Trigger),NA())</f>
        <v>1.3088242913571035E-2</v>
      </c>
      <c r="X3122" s="17">
        <f t="shared" si="49"/>
        <v>2.0786803460515202</v>
      </c>
    </row>
    <row r="3123" spans="18:24" x14ac:dyDescent="0.2">
      <c r="R3123" s="17" t="s">
        <v>21</v>
      </c>
      <c r="S3123" s="18">
        <f>_xll.qlInterestRateIndexFixingDate(IborIndex&amp;Tenor,T3123,Trigger)</f>
        <v>61298</v>
      </c>
      <c r="T3123" s="18">
        <f>_xll.qlCalendarAdvance(Calendar,T3122,R3123,"f",,Trigger)</f>
        <v>61302</v>
      </c>
      <c r="U3123" s="18">
        <f>_xll.qlInterestRateIndexMaturity(IborIndex&amp;Tenor,T3123,Trigger)</f>
        <v>61394</v>
      </c>
      <c r="V3123" s="22">
        <f>IFERROR(_xll.qlIndexFixing($V$1,S3123,,Trigger),NA())</f>
        <v>1.3295420883584631E-2</v>
      </c>
      <c r="W3123" s="22">
        <f>IFERROR(_xll.qlIndexFixing($W$1,S3123,,Trigger),NA())</f>
        <v>1.3089570327805219E-2</v>
      </c>
      <c r="X3123" s="17">
        <f t="shared" si="49"/>
        <v>2.0585055577941254</v>
      </c>
    </row>
    <row r="3124" spans="18:24" x14ac:dyDescent="0.2">
      <c r="R3124" s="17" t="s">
        <v>21</v>
      </c>
      <c r="S3124" s="18">
        <f>_xll.qlInterestRateIndexFixingDate(IborIndex&amp;Tenor,T3124,Trigger)</f>
        <v>61305</v>
      </c>
      <c r="T3124" s="18">
        <f>_xll.qlCalendarAdvance(Calendar,T3123,R3124,"f",,Trigger)</f>
        <v>61309</v>
      </c>
      <c r="U3124" s="18">
        <f>_xll.qlInterestRateIndexMaturity(IborIndex&amp;Tenor,T3124,Trigger)</f>
        <v>61401</v>
      </c>
      <c r="V3124" s="22">
        <f>IFERROR(_xll.qlIndexFixing($V$1,S3124,,Trigger),NA())</f>
        <v>1.3294730819113849E-2</v>
      </c>
      <c r="W3124" s="22">
        <f>IFERROR(_xll.qlIndexFixing($W$1,S3124,,Trigger),NA())</f>
        <v>1.3090894724205594E-2</v>
      </c>
      <c r="X3124" s="17">
        <f t="shared" si="49"/>
        <v>2.0383609490825552</v>
      </c>
    </row>
    <row r="3125" spans="18:24" x14ac:dyDescent="0.2">
      <c r="R3125" s="17" t="s">
        <v>21</v>
      </c>
      <c r="S3125" s="18">
        <f>_xll.qlInterestRateIndexFixingDate(IborIndex&amp;Tenor,T3125,Trigger)</f>
        <v>61312</v>
      </c>
      <c r="T3125" s="18">
        <f>_xll.qlCalendarAdvance(Calendar,T3124,R3125,"f",,Trigger)</f>
        <v>61316</v>
      </c>
      <c r="U3125" s="18">
        <f>_xll.qlInterestRateIndexMaturity(IborIndex&amp;Tenor,T3125,Trigger)</f>
        <v>61408</v>
      </c>
      <c r="V3125" s="22">
        <f>IFERROR(_xll.qlIndexFixing($V$1,S3125,,Trigger),NA())</f>
        <v>1.3294040754764707E-2</v>
      </c>
      <c r="W3125" s="22">
        <f>IFERROR(_xll.qlIndexFixing($W$1,S3125,,Trigger),NA())</f>
        <v>1.3092216094848062E-2</v>
      </c>
      <c r="X3125" s="17">
        <f t="shared" si="49"/>
        <v>2.0182465991664538</v>
      </c>
    </row>
    <row r="3126" spans="18:24" x14ac:dyDescent="0.2">
      <c r="R3126" s="17" t="s">
        <v>21</v>
      </c>
      <c r="S3126" s="18">
        <f>_xll.qlInterestRateIndexFixingDate(IborIndex&amp;Tenor,T3126,Trigger)</f>
        <v>61319</v>
      </c>
      <c r="T3126" s="18">
        <f>_xll.qlCalendarAdvance(Calendar,T3125,R3126,"f",,Trigger)</f>
        <v>61323</v>
      </c>
      <c r="U3126" s="18">
        <f>_xll.qlInterestRateIndexMaturity(IborIndex&amp;Tenor,T3126,Trigger)</f>
        <v>61415</v>
      </c>
      <c r="V3126" s="22">
        <f>IFERROR(_xll.qlIndexFixing($V$1,S3126,,Trigger),NA())</f>
        <v>1.3293350690536341E-2</v>
      </c>
      <c r="W3126" s="22">
        <f>IFERROR(_xll.qlIndexFixing($W$1,S3126,,Trigger),NA())</f>
        <v>1.3093534431809399E-2</v>
      </c>
      <c r="X3126" s="17">
        <f t="shared" si="49"/>
        <v>1.9981625872694115</v>
      </c>
    </row>
    <row r="3127" spans="18:24" x14ac:dyDescent="0.2">
      <c r="R3127" s="17" t="s">
        <v>21</v>
      </c>
      <c r="S3127" s="18">
        <f>_xll.qlInterestRateIndexFixingDate(IborIndex&amp;Tenor,T3127,Trigger)</f>
        <v>61326</v>
      </c>
      <c r="T3127" s="18">
        <f>_xll.qlCalendarAdvance(Calendar,T3126,R3127,"f",,Trigger)</f>
        <v>61330</v>
      </c>
      <c r="U3127" s="18">
        <f>_xll.qlInterestRateIndexMaturity(IborIndex&amp;Tenor,T3127,Trigger)</f>
        <v>61422</v>
      </c>
      <c r="V3127" s="22">
        <f>IFERROR(_xll.qlIndexFixing($V$1,S3127,,Trigger),NA())</f>
        <v>1.3292660626428745E-2</v>
      </c>
      <c r="W3127" s="22">
        <f>IFERROR(_xll.qlIndexFixing($W$1,S3127,,Trigger),NA())</f>
        <v>1.3094849727168114E-2</v>
      </c>
      <c r="X3127" s="17">
        <f t="shared" si="49"/>
        <v>1.9781089926063089</v>
      </c>
    </row>
    <row r="3128" spans="18:24" x14ac:dyDescent="0.2">
      <c r="R3128" s="17" t="s">
        <v>21</v>
      </c>
      <c r="S3128" s="18">
        <f>_xll.qlInterestRateIndexFixingDate(IborIndex&amp;Tenor,T3128,Trigger)</f>
        <v>61333</v>
      </c>
      <c r="T3128" s="18">
        <f>_xll.qlCalendarAdvance(Calendar,T3127,R3128,"f",,Trigger)</f>
        <v>61337</v>
      </c>
      <c r="U3128" s="18">
        <f>_xll.qlInterestRateIndexMaturity(IborIndex&amp;Tenor,T3128,Trigger)</f>
        <v>61428</v>
      </c>
      <c r="V3128" s="22">
        <f>IFERROR(_xll.qlIndexFixing($V$1,S3128,,Trigger),NA())</f>
        <v>1.3291774747290461E-2</v>
      </c>
      <c r="W3128" s="22">
        <f>IFERROR(_xll.qlIndexFixing($W$1,S3128,,Trigger),NA())</f>
        <v>1.309583088219666E-2</v>
      </c>
      <c r="X3128" s="17">
        <f t="shared" si="49"/>
        <v>1.9594386509380093</v>
      </c>
    </row>
    <row r="3129" spans="18:24" x14ac:dyDescent="0.2">
      <c r="R3129" s="17" t="s">
        <v>21</v>
      </c>
      <c r="S3129" s="18">
        <f>_xll.qlInterestRateIndexFixingDate(IborIndex&amp;Tenor,T3129,Trigger)</f>
        <v>61340</v>
      </c>
      <c r="T3129" s="18">
        <f>_xll.qlCalendarAdvance(Calendar,T3128,R3129,"f",,Trigger)</f>
        <v>61344</v>
      </c>
      <c r="U3129" s="18">
        <f>_xll.qlInterestRateIndexMaturity(IborIndex&amp;Tenor,T3129,Trigger)</f>
        <v>61435</v>
      </c>
      <c r="V3129" s="22">
        <f>IFERROR(_xll.qlIndexFixing($V$1,S3129,,Trigger),NA())</f>
        <v>1.3291084708850888E-2</v>
      </c>
      <c r="W3129" s="22">
        <f>IFERROR(_xll.qlIndexFixing($W$1,S3129,,Trigger),NA())</f>
        <v>1.3097140242909701E-2</v>
      </c>
      <c r="X3129" s="17">
        <f t="shared" si="49"/>
        <v>1.9394446594118639</v>
      </c>
    </row>
    <row r="3130" spans="18:24" x14ac:dyDescent="0.2">
      <c r="R3130" s="17" t="s">
        <v>21</v>
      </c>
      <c r="S3130" s="18">
        <f>_xll.qlInterestRateIndexFixingDate(IborIndex&amp;Tenor,T3130,Trigger)</f>
        <v>61347</v>
      </c>
      <c r="T3130" s="18">
        <f>_xll.qlCalendarAdvance(Calendar,T3129,R3130,"f",,Trigger)</f>
        <v>61351</v>
      </c>
      <c r="U3130" s="18">
        <f>_xll.qlInterestRateIndexMaturity(IborIndex&amp;Tenor,T3130,Trigger)</f>
        <v>61442</v>
      </c>
      <c r="V3130" s="22">
        <f>IFERROR(_xll.qlIndexFixing($V$1,S3130,,Trigger),NA())</f>
        <v>1.3290394670531655E-2</v>
      </c>
      <c r="W3130" s="22">
        <f>IFERROR(_xll.qlIndexFixing($W$1,S3130,,Trigger),NA())</f>
        <v>1.3098446538924356E-2</v>
      </c>
      <c r="X3130" s="17">
        <f t="shared" si="49"/>
        <v>1.919481316072988</v>
      </c>
    </row>
    <row r="3131" spans="18:24" x14ac:dyDescent="0.2">
      <c r="R3131" s="17" t="s">
        <v>21</v>
      </c>
      <c r="S3131" s="18">
        <f>_xll.qlInterestRateIndexFixingDate(IborIndex&amp;Tenor,T3131,Trigger)</f>
        <v>61353</v>
      </c>
      <c r="T3131" s="18">
        <f>_xll.qlCalendarAdvance(Calendar,T3130,R3131,"f",,Trigger)</f>
        <v>61358</v>
      </c>
      <c r="U3131" s="18">
        <f>_xll.qlInterestRateIndexMaturity(IborIndex&amp;Tenor,T3131,Trigger)</f>
        <v>61449</v>
      </c>
      <c r="V3131" s="22">
        <f>IFERROR(_xll.qlIndexFixing($V$1,S3131,,Trigger),NA())</f>
        <v>1.3289704632333645E-2</v>
      </c>
      <c r="W3131" s="22">
        <f>IFERROR(_xll.qlIndexFixing($W$1,S3131,,Trigger),NA())</f>
        <v>1.3099749762315536E-2</v>
      </c>
      <c r="X3131" s="17">
        <f t="shared" si="49"/>
        <v>1.8995487001810876</v>
      </c>
    </row>
    <row r="3132" spans="18:24" x14ac:dyDescent="0.2">
      <c r="R3132" s="17" t="s">
        <v>21</v>
      </c>
      <c r="S3132" s="18">
        <f>_xll.qlInterestRateIndexFixingDate(IborIndex&amp;Tenor,T3132,Trigger)</f>
        <v>61361</v>
      </c>
      <c r="T3132" s="18">
        <f>_xll.qlCalendarAdvance(Calendar,T3131,R3132,"f",,Trigger)</f>
        <v>61365</v>
      </c>
      <c r="U3132" s="18">
        <f>_xll.qlInterestRateIndexMaturity(IborIndex&amp;Tenor,T3132,Trigger)</f>
        <v>61456</v>
      </c>
      <c r="V3132" s="22">
        <f>IFERROR(_xll.qlIndexFixing($V$1,S3132,,Trigger),NA())</f>
        <v>1.3289014594254222E-2</v>
      </c>
      <c r="W3132" s="22">
        <f>IFERROR(_xll.qlIndexFixing($W$1,S3132,,Trigger),NA())</f>
        <v>1.3101049905164301E-2</v>
      </c>
      <c r="X3132" s="17">
        <f t="shared" si="49"/>
        <v>1.8796468908992108</v>
      </c>
    </row>
    <row r="3133" spans="18:24" x14ac:dyDescent="0.2">
      <c r="R3133" s="17" t="s">
        <v>21</v>
      </c>
      <c r="S3133" s="18">
        <f>_xll.qlInterestRateIndexFixingDate(IborIndex&amp;Tenor,T3133,Trigger)</f>
        <v>61368</v>
      </c>
      <c r="T3133" s="18">
        <f>_xll.qlCalendarAdvance(Calendar,T3132,R3133,"f",,Trigger)</f>
        <v>61372</v>
      </c>
      <c r="U3133" s="18">
        <f>_xll.qlInterestRateIndexMaturity(IborIndex&amp;Tenor,T3133,Trigger)</f>
        <v>61463</v>
      </c>
      <c r="V3133" s="22">
        <f>IFERROR(_xll.qlIndexFixing($V$1,S3133,,Trigger),NA())</f>
        <v>1.3288324556295143E-2</v>
      </c>
      <c r="W3133" s="22">
        <f>IFERROR(_xll.qlIndexFixing($W$1,S3133,,Trigger),NA())</f>
        <v>1.3102346959545564E-2</v>
      </c>
      <c r="X3133" s="17">
        <f t="shared" si="49"/>
        <v>1.8597759674957894</v>
      </c>
    </row>
    <row r="3134" spans="18:24" x14ac:dyDescent="0.2">
      <c r="R3134" s="17" t="s">
        <v>21</v>
      </c>
      <c r="S3134" s="18">
        <f>_xll.qlInterestRateIndexFixingDate(IborIndex&amp;Tenor,T3134,Trigger)</f>
        <v>61375</v>
      </c>
      <c r="T3134" s="18">
        <f>_xll.qlCalendarAdvance(Calendar,T3133,R3134,"f",,Trigger)</f>
        <v>61379</v>
      </c>
      <c r="U3134" s="18">
        <f>_xll.qlInterestRateIndexMaturity(IborIndex&amp;Tenor,T3134,Trigger)</f>
        <v>61470</v>
      </c>
      <c r="V3134" s="22">
        <f>IFERROR(_xll.qlIndexFixing($V$1,S3134,,Trigger),NA())</f>
        <v>1.3287634518456406E-2</v>
      </c>
      <c r="W3134" s="22">
        <f>IFERROR(_xll.qlIndexFixing($W$1,S3134,,Trigger),NA())</f>
        <v>1.3103640917537747E-2</v>
      </c>
      <c r="X3134" s="17">
        <f t="shared" si="49"/>
        <v>1.8399360091865893</v>
      </c>
    </row>
    <row r="3135" spans="18:24" x14ac:dyDescent="0.2">
      <c r="R3135" s="17" t="s">
        <v>21</v>
      </c>
      <c r="S3135" s="18">
        <f>_xll.qlInterestRateIndexFixingDate(IborIndex&amp;Tenor,T3135,Trigger)</f>
        <v>61382</v>
      </c>
      <c r="T3135" s="18">
        <f>_xll.qlCalendarAdvance(Calendar,T3134,R3135,"f",,Trigger)</f>
        <v>61386</v>
      </c>
      <c r="U3135" s="18">
        <f>_xll.qlInterestRateIndexMaturity(IborIndex&amp;Tenor,T3135,Trigger)</f>
        <v>61477</v>
      </c>
      <c r="V3135" s="22">
        <f>IFERROR(_xll.qlIndexFixing($V$1,S3135,,Trigger),NA())</f>
        <v>1.3286944480738012E-2</v>
      </c>
      <c r="W3135" s="22">
        <f>IFERROR(_xll.qlIndexFixing($W$1,S3135,,Trigger),NA())</f>
        <v>1.3104931771218397E-2</v>
      </c>
      <c r="X3135" s="17">
        <f t="shared" si="49"/>
        <v>1.8201270951961543</v>
      </c>
    </row>
    <row r="3136" spans="18:24" x14ac:dyDescent="0.2">
      <c r="R3136" s="17" t="s">
        <v>21</v>
      </c>
      <c r="S3136" s="18">
        <f>_xll.qlInterestRateIndexFixingDate(IborIndex&amp;Tenor,T3136,Trigger)</f>
        <v>61389</v>
      </c>
      <c r="T3136" s="18">
        <f>_xll.qlCalendarAdvance(Calendar,T3135,R3136,"f",,Trigger)</f>
        <v>61393</v>
      </c>
      <c r="U3136" s="18">
        <f>_xll.qlInterestRateIndexMaturity(IborIndex&amp;Tenor,T3136,Trigger)</f>
        <v>61483</v>
      </c>
      <c r="V3136" s="22">
        <f>IFERROR(_xll.qlIndexFixing($V$1,S3136,,Trigger),NA())</f>
        <v>1.3286058833739567E-2</v>
      </c>
      <c r="W3136" s="22">
        <f>IFERROR(_xll.qlIndexFixing($W$1,S3136,,Trigger),NA())</f>
        <v>1.310588981035643E-2</v>
      </c>
      <c r="X3136" s="17">
        <f t="shared" si="49"/>
        <v>1.8016902338313656</v>
      </c>
    </row>
    <row r="3137" spans="18:24" x14ac:dyDescent="0.2">
      <c r="R3137" s="17" t="s">
        <v>21</v>
      </c>
      <c r="S3137" s="18">
        <f>_xll.qlInterestRateIndexFixingDate(IborIndex&amp;Tenor,T3137,Trigger)</f>
        <v>61396</v>
      </c>
      <c r="T3137" s="18">
        <f>_xll.qlCalendarAdvance(Calendar,T3136,R3137,"f",,Trigger)</f>
        <v>61400</v>
      </c>
      <c r="U3137" s="18">
        <f>_xll.qlInterestRateIndexMaturity(IborIndex&amp;Tenor,T3137,Trigger)</f>
        <v>61490</v>
      </c>
      <c r="V3137" s="22">
        <f>IFERROR(_xll.qlIndexFixing($V$1,S3137,,Trigger),NA())</f>
        <v>1.328536882167608E-2</v>
      </c>
      <c r="W3137" s="22">
        <f>IFERROR(_xll.qlIndexFixing($W$1,S3137,,Trigger),NA())</f>
        <v>1.3107174609295669E-2</v>
      </c>
      <c r="X3137" s="17">
        <f t="shared" si="49"/>
        <v>1.7819421238041144</v>
      </c>
    </row>
    <row r="3138" spans="18:24" x14ac:dyDescent="0.2">
      <c r="R3138" s="17" t="s">
        <v>21</v>
      </c>
      <c r="S3138" s="18">
        <f>_xll.qlInterestRateIndexFixingDate(IborIndex&amp;Tenor,T3138,Trigger)</f>
        <v>61403</v>
      </c>
      <c r="T3138" s="18">
        <f>_xll.qlCalendarAdvance(Calendar,T3137,R3138,"f",,Trigger)</f>
        <v>61407</v>
      </c>
      <c r="U3138" s="18">
        <f>_xll.qlInterestRateIndexMaturity(IborIndex&amp;Tenor,T3138,Trigger)</f>
        <v>61497</v>
      </c>
      <c r="V3138" s="22">
        <f>IFERROR(_xll.qlIndexFixing($V$1,S3138,,Trigger),NA())</f>
        <v>1.3284678809729833E-2</v>
      </c>
      <c r="W3138" s="22">
        <f>IFERROR(_xll.qlIndexFixing($W$1,S3138,,Trigger),NA())</f>
        <v>1.3108456280829905E-2</v>
      </c>
      <c r="X3138" s="17">
        <f t="shared" si="49"/>
        <v>1.7622252889992751</v>
      </c>
    </row>
    <row r="3139" spans="18:24" x14ac:dyDescent="0.2">
      <c r="R3139" s="17" t="s">
        <v>21</v>
      </c>
      <c r="S3139" s="18">
        <f>_xll.qlInterestRateIndexFixingDate(IborIndex&amp;Tenor,T3139,Trigger)</f>
        <v>61410</v>
      </c>
      <c r="T3139" s="18">
        <f>_xll.qlCalendarAdvance(Calendar,T3138,R3139,"f",,Trigger)</f>
        <v>61414</v>
      </c>
      <c r="U3139" s="18">
        <f>_xll.qlInterestRateIndexMaturity(IborIndex&amp;Tenor,T3139,Trigger)</f>
        <v>61504</v>
      </c>
      <c r="V3139" s="22">
        <f>IFERROR(_xll.qlIndexFixing($V$1,S3139,,Trigger),NA())</f>
        <v>1.3283988797902602E-2</v>
      </c>
      <c r="W3139" s="22">
        <f>IFERROR(_xll.qlIndexFixing($W$1,S3139,,Trigger),NA())</f>
        <v>1.3109734817038365E-2</v>
      </c>
      <c r="X3139" s="17">
        <f t="shared" si="49"/>
        <v>1.7425398086423627</v>
      </c>
    </row>
    <row r="3140" spans="18:24" x14ac:dyDescent="0.2">
      <c r="R3140" s="17" t="s">
        <v>21</v>
      </c>
      <c r="S3140" s="18">
        <f>_xll.qlInterestRateIndexFixingDate(IborIndex&amp;Tenor,T3140,Trigger)</f>
        <v>61417</v>
      </c>
      <c r="T3140" s="18">
        <f>_xll.qlCalendarAdvance(Calendar,T3139,R3140,"f",,Trigger)</f>
        <v>61421</v>
      </c>
      <c r="U3140" s="18">
        <f>_xll.qlInterestRateIndexMaturity(IborIndex&amp;Tenor,T3140,Trigger)</f>
        <v>61511</v>
      </c>
      <c r="V3140" s="22">
        <f>IFERROR(_xll.qlIndexFixing($V$1,S3140,,Trigger),NA())</f>
        <v>1.3283298786193498E-2</v>
      </c>
      <c r="W3140" s="22">
        <f>IFERROR(_xll.qlIndexFixing($W$1,S3140,,Trigger),NA())</f>
        <v>1.3111010209996721E-2</v>
      </c>
      <c r="X3140" s="17">
        <f t="shared" si="49"/>
        <v>1.722885761967774</v>
      </c>
    </row>
    <row r="3141" spans="18:24" x14ac:dyDescent="0.2">
      <c r="R3141" s="17" t="s">
        <v>21</v>
      </c>
      <c r="S3141" s="18">
        <f>_xll.qlInterestRateIndexFixingDate(IborIndex&amp;Tenor,T3141,Trigger)</f>
        <v>61424</v>
      </c>
      <c r="T3141" s="18">
        <f>_xll.qlCalendarAdvance(Calendar,T3140,R3141,"f",,Trigger)</f>
        <v>61428</v>
      </c>
      <c r="U3141" s="18">
        <f>_xll.qlInterestRateIndexMaturity(IborIndex&amp;Tenor,T3141,Trigger)</f>
        <v>61520</v>
      </c>
      <c r="V3141" s="22">
        <f>IFERROR(_xll.qlIndexFixing($V$1,S3141,,Trigger),NA())</f>
        <v>1.3282999741665268E-2</v>
      </c>
      <c r="W3141" s="22">
        <f>IFERROR(_xll.qlIndexFixing($W$1,S3141,,Trigger),NA())</f>
        <v>1.3112940057069148E-2</v>
      </c>
      <c r="X3141" s="17">
        <f t="shared" si="49"/>
        <v>1.7005968459611955</v>
      </c>
    </row>
    <row r="3142" spans="18:24" x14ac:dyDescent="0.2">
      <c r="R3142" s="17" t="s">
        <v>21</v>
      </c>
      <c r="S3142" s="18">
        <f>_xll.qlInterestRateIndexFixingDate(IborIndex&amp;Tenor,T3142,Trigger)</f>
        <v>61431</v>
      </c>
      <c r="T3142" s="18">
        <f>_xll.qlCalendarAdvance(Calendar,T3141,R3142,"f",,Trigger)</f>
        <v>61435</v>
      </c>
      <c r="U3142" s="18">
        <f>_xll.qlInterestRateIndexMaturity(IborIndex&amp;Tenor,T3142,Trigger)</f>
        <v>61527</v>
      </c>
      <c r="V3142" s="22">
        <f>IFERROR(_xll.qlIndexFixing($V$1,S3142,,Trigger),NA())</f>
        <v>1.3282309679377956E-2</v>
      </c>
      <c r="W3142" s="22">
        <f>IFERROR(_xll.qlIndexFixing($W$1,S3142,,Trigger),NA())</f>
        <v>1.3114208777637752E-2</v>
      </c>
      <c r="X3142" s="17">
        <f t="shared" si="49"/>
        <v>1.6810090174020422</v>
      </c>
    </row>
    <row r="3143" spans="18:24" x14ac:dyDescent="0.2">
      <c r="R3143" s="17" t="s">
        <v>21</v>
      </c>
      <c r="S3143" s="18">
        <f>_xll.qlInterestRateIndexFixingDate(IborIndex&amp;Tenor,T3143,Trigger)</f>
        <v>61438</v>
      </c>
      <c r="T3143" s="18">
        <f>_xll.qlCalendarAdvance(Calendar,T3142,R3143,"f",,Trigger)</f>
        <v>61442</v>
      </c>
      <c r="U3143" s="18">
        <f>_xll.qlInterestRateIndexMaturity(IborIndex&amp;Tenor,T3143,Trigger)</f>
        <v>61534</v>
      </c>
      <c r="V3143" s="22">
        <f>IFERROR(_xll.qlIndexFixing($V$1,S3143,,Trigger),NA())</f>
        <v>1.3281619617211417E-2</v>
      </c>
      <c r="W3143" s="22">
        <f>IFERROR(_xll.qlIndexFixing($W$1,S3143,,Trigger),NA())</f>
        <v>1.3115474329838178E-2</v>
      </c>
      <c r="X3143" s="17">
        <f t="shared" si="49"/>
        <v>1.6614528737323928</v>
      </c>
    </row>
    <row r="3144" spans="18:24" x14ac:dyDescent="0.2">
      <c r="R3144" s="17" t="s">
        <v>21</v>
      </c>
      <c r="S3144" s="18">
        <f>_xll.qlInterestRateIndexFixingDate(IborIndex&amp;Tenor,T3144,Trigger)</f>
        <v>61445</v>
      </c>
      <c r="T3144" s="18">
        <f>_xll.qlCalendarAdvance(Calendar,T3143,R3144,"f",,Trigger)</f>
        <v>61449</v>
      </c>
      <c r="U3144" s="18">
        <f>_xll.qlInterestRateIndexMaturity(IborIndex&amp;Tenor,T3144,Trigger)</f>
        <v>61541</v>
      </c>
      <c r="V3144" s="22">
        <f>IFERROR(_xll.qlIndexFixing($V$1,S3144,,Trigger),NA())</f>
        <v>1.3280929555166519E-2</v>
      </c>
      <c r="W3144" s="22">
        <f>IFERROR(_xll.qlIndexFixing($W$1,S3144,,Trigger),NA())</f>
        <v>1.3116736705747202E-2</v>
      </c>
      <c r="X3144" s="17">
        <f t="shared" si="49"/>
        <v>1.6419284941931664</v>
      </c>
    </row>
    <row r="3145" spans="18:24" x14ac:dyDescent="0.2">
      <c r="R3145" s="17" t="s">
        <v>21</v>
      </c>
      <c r="S3145" s="18">
        <f>_xll.qlInterestRateIndexFixingDate(IborIndex&amp;Tenor,T3145,Trigger)</f>
        <v>61452</v>
      </c>
      <c r="T3145" s="18">
        <f>_xll.qlCalendarAdvance(Calendar,T3144,R3145,"f",,Trigger)</f>
        <v>61456</v>
      </c>
      <c r="U3145" s="18">
        <f>_xll.qlInterestRateIndexMaturity(IborIndex&amp;Tenor,T3145,Trigger)</f>
        <v>61547</v>
      </c>
      <c r="V3145" s="22">
        <f>IFERROR(_xll.qlIndexFixing($V$1,S3145,,Trigger),NA())</f>
        <v>1.3280044110146605E-2</v>
      </c>
      <c r="W3145" s="22">
        <f>IFERROR(_xll.qlIndexFixing($W$1,S3145,,Trigger),NA())</f>
        <v>1.3117667827906796E-2</v>
      </c>
      <c r="X3145" s="17">
        <f t="shared" si="49"/>
        <v>1.6237628223980844</v>
      </c>
    </row>
    <row r="3146" spans="18:24" x14ac:dyDescent="0.2">
      <c r="R3146" s="17" t="s">
        <v>21</v>
      </c>
      <c r="S3146" s="18">
        <f>_xll.qlInterestRateIndexFixingDate(IborIndex&amp;Tenor,T3146,Trigger)</f>
        <v>61459</v>
      </c>
      <c r="T3146" s="18">
        <f>_xll.qlCalendarAdvance(Calendar,T3145,R3146,"f",,Trigger)</f>
        <v>61463</v>
      </c>
      <c r="U3146" s="18">
        <f>_xll.qlInterestRateIndexMaturity(IborIndex&amp;Tenor,T3146,Trigger)</f>
        <v>61554</v>
      </c>
      <c r="V3146" s="22">
        <f>IFERROR(_xll.qlIndexFixing($V$1,S3146,,Trigger),NA())</f>
        <v>1.3279354073747597E-2</v>
      </c>
      <c r="W3146" s="22">
        <f>IFERROR(_xll.qlIndexFixing($W$1,S3146,,Trigger),NA())</f>
        <v>1.3118924011268084E-2</v>
      </c>
      <c r="X3146" s="17">
        <f t="shared" si="49"/>
        <v>1.6043006247951248</v>
      </c>
    </row>
    <row r="3147" spans="18:24" x14ac:dyDescent="0.2">
      <c r="R3147" s="17" t="s">
        <v>21</v>
      </c>
      <c r="S3147" s="18">
        <f>_xll.qlInterestRateIndexFixingDate(IborIndex&amp;Tenor,T3147,Trigger)</f>
        <v>61466</v>
      </c>
      <c r="T3147" s="18">
        <f>_xll.qlCalendarAdvance(Calendar,T3146,R3147,"f",,Trigger)</f>
        <v>61470</v>
      </c>
      <c r="U3147" s="18">
        <f>_xll.qlInterestRateIndexMaturity(IborIndex&amp;Tenor,T3147,Trigger)</f>
        <v>61561</v>
      </c>
      <c r="V3147" s="22">
        <f>IFERROR(_xll.qlIndexFixing($V$1,S3147,,Trigger),NA())</f>
        <v>1.3278664037468052E-2</v>
      </c>
      <c r="W3147" s="22">
        <f>IFERROR(_xll.qlIndexFixing($W$1,S3147,,Trigger),NA())</f>
        <v>1.3120176995246634E-2</v>
      </c>
      <c r="X3147" s="17">
        <f t="shared" si="49"/>
        <v>1.584870422214179</v>
      </c>
    </row>
    <row r="3148" spans="18:24" x14ac:dyDescent="0.2">
      <c r="R3148" s="17" t="s">
        <v>21</v>
      </c>
      <c r="S3148" s="18">
        <f>_xll.qlInterestRateIndexFixingDate(IborIndex&amp;Tenor,T3148,Trigger)</f>
        <v>61471</v>
      </c>
      <c r="T3148" s="18">
        <f>_xll.qlCalendarAdvance(Calendar,T3147,R3148,"f",,Trigger)</f>
        <v>61477</v>
      </c>
      <c r="U3148" s="18">
        <f>_xll.qlInterestRateIndexMaturity(IborIndex&amp;Tenor,T3148,Trigger)</f>
        <v>61568</v>
      </c>
      <c r="V3148" s="22">
        <f>IFERROR(_xll.qlIndexFixing($V$1,S3148,,Trigger),NA())</f>
        <v>1.3277974001307973E-2</v>
      </c>
      <c r="W3148" s="22">
        <f>IFERROR(_xll.qlIndexFixing($W$1,S3148,,Trigger),NA())</f>
        <v>1.3121426771920873E-2</v>
      </c>
      <c r="X3148" s="17">
        <f t="shared" si="49"/>
        <v>1.5654722938709953</v>
      </c>
    </row>
    <row r="3149" spans="18:24" x14ac:dyDescent="0.2">
      <c r="R3149" s="17" t="s">
        <v>21</v>
      </c>
      <c r="S3149" s="18">
        <f>_xll.qlInterestRateIndexFixingDate(IborIndex&amp;Tenor,T3149,Trigger)</f>
        <v>61480</v>
      </c>
      <c r="T3149" s="18">
        <f>_xll.qlCalendarAdvance(Calendar,T3148,R3149,"f",,Trigger)</f>
        <v>61485</v>
      </c>
      <c r="U3149" s="18">
        <f>_xll.qlInterestRateIndexMaturity(IborIndex&amp;Tenor,T3149,Trigger)</f>
        <v>61577</v>
      </c>
      <c r="V3149" s="22">
        <f>IFERROR(_xll.qlIndexFixing($V$1,S3149,,Trigger),NA())</f>
        <v>1.327738066656353E-2</v>
      </c>
      <c r="W3149" s="22">
        <f>IFERROR(_xll.qlIndexFixing($W$1,S3149,,Trigger),NA())</f>
        <v>1.312317845428353E-2</v>
      </c>
      <c r="X3149" s="17">
        <f t="shared" si="49"/>
        <v>1.5420221228</v>
      </c>
    </row>
    <row r="3150" spans="18:24" x14ac:dyDescent="0.2">
      <c r="R3150" s="17" t="s">
        <v>21</v>
      </c>
      <c r="S3150" s="18">
        <f>_xll.qlInterestRateIndexFixingDate(IborIndex&amp;Tenor,T3150,Trigger)</f>
        <v>61490</v>
      </c>
      <c r="T3150" s="18">
        <f>_xll.qlCalendarAdvance(Calendar,T3149,R3150,"f",,Trigger)</f>
        <v>61492</v>
      </c>
      <c r="U3150" s="18">
        <f>_xll.qlInterestRateIndexMaturity(IborIndex&amp;Tenor,T3150,Trigger)</f>
        <v>61584</v>
      </c>
      <c r="V3150" s="22">
        <f>IFERROR(_xll.qlIndexFixing($V$1,S3150,,Trigger),NA())</f>
        <v>1.3276690605263255E-2</v>
      </c>
      <c r="W3150" s="22">
        <f>IFERROR(_xll.qlIndexFixing($W$1,S3150,,Trigger),NA())</f>
        <v>1.3124421144866141E-2</v>
      </c>
      <c r="X3150" s="17">
        <f t="shared" si="49"/>
        <v>1.5226946039711455</v>
      </c>
    </row>
    <row r="3151" spans="18:24" x14ac:dyDescent="0.2">
      <c r="R3151" s="17" t="s">
        <v>21</v>
      </c>
      <c r="S3151" s="18">
        <f>_xll.qlInterestRateIndexFixingDate(IborIndex&amp;Tenor,T3151,Trigger)</f>
        <v>61497</v>
      </c>
      <c r="T3151" s="18">
        <f>_xll.qlCalendarAdvance(Calendar,T3150,R3151,"f",,Trigger)</f>
        <v>61499</v>
      </c>
      <c r="U3151" s="18">
        <f>_xll.qlInterestRateIndexMaturity(IborIndex&amp;Tenor,T3151,Trigger)</f>
        <v>61591</v>
      </c>
      <c r="V3151" s="22">
        <f>IFERROR(_xll.qlIndexFixing($V$1,S3151,,Trigger),NA())</f>
        <v>1.3276000544084622E-2</v>
      </c>
      <c r="W3151" s="22">
        <f>IFERROR(_xll.qlIndexFixing($W$1,S3151,,Trigger),NA())</f>
        <v>1.3125660602565226E-2</v>
      </c>
      <c r="X3151" s="17">
        <f t="shared" si="49"/>
        <v>1.5033994151939649</v>
      </c>
    </row>
    <row r="3152" spans="18:24" x14ac:dyDescent="0.2">
      <c r="R3152" s="17" t="s">
        <v>21</v>
      </c>
      <c r="S3152" s="18">
        <f>_xll.qlInterestRateIndexFixingDate(IborIndex&amp;Tenor,T3152,Trigger)</f>
        <v>61504</v>
      </c>
      <c r="T3152" s="18">
        <f>_xll.qlCalendarAdvance(Calendar,T3151,R3152,"f",,Trigger)</f>
        <v>61506</v>
      </c>
      <c r="U3152" s="18">
        <f>_xll.qlInterestRateIndexMaturity(IborIndex&amp;Tenor,T3152,Trigger)</f>
        <v>61598</v>
      </c>
      <c r="V3152" s="22">
        <f>IFERROR(_xll.qlIndexFixing($V$1,S3152,,Trigger),NA())</f>
        <v>1.3275310483026761E-2</v>
      </c>
      <c r="W3152" s="22">
        <f>IFERROR(_xll.qlIndexFixing($W$1,S3152,,Trigger),NA())</f>
        <v>1.312689681945582E-2</v>
      </c>
      <c r="X3152" s="17">
        <f t="shared" si="49"/>
        <v>1.4841366357094126</v>
      </c>
    </row>
    <row r="3153" spans="18:24" x14ac:dyDescent="0.2">
      <c r="R3153" s="17" t="s">
        <v>21</v>
      </c>
      <c r="S3153" s="18">
        <f>_xll.qlInterestRateIndexFixingDate(IborIndex&amp;Tenor,T3153,Trigger)</f>
        <v>61511</v>
      </c>
      <c r="T3153" s="18">
        <f>_xll.qlCalendarAdvance(Calendar,T3152,R3153,"f",,Trigger)</f>
        <v>61513</v>
      </c>
      <c r="U3153" s="18">
        <f>_xll.qlInterestRateIndexMaturity(IborIndex&amp;Tenor,T3153,Trigger)</f>
        <v>61605</v>
      </c>
      <c r="V3153" s="22">
        <f>IFERROR(_xll.qlIndexFixing($V$1,S3153,,Trigger),NA())</f>
        <v>1.3274620422089673E-2</v>
      </c>
      <c r="W3153" s="22">
        <f>IFERROR(_xll.qlIndexFixing($W$1,S3153,,Trigger),NA())</f>
        <v>1.3128129787619038E-2</v>
      </c>
      <c r="X3153" s="17">
        <f t="shared" si="49"/>
        <v>1.4649063447063488</v>
      </c>
    </row>
    <row r="3154" spans="18:24" x14ac:dyDescent="0.2">
      <c r="R3154" s="17" t="s">
        <v>21</v>
      </c>
      <c r="S3154" s="18">
        <f>_xll.qlInterestRateIndexFixingDate(IborIndex&amp;Tenor,T3154,Trigger)</f>
        <v>61518</v>
      </c>
      <c r="T3154" s="18">
        <f>_xll.qlCalendarAdvance(Calendar,T3153,R3154,"f",,Trigger)</f>
        <v>61520</v>
      </c>
      <c r="U3154" s="18">
        <f>_xll.qlInterestRateIndexMaturity(IborIndex&amp;Tenor,T3154,Trigger)</f>
        <v>61612</v>
      </c>
      <c r="V3154" s="22">
        <f>IFERROR(_xll.qlIndexFixing($V$1,S3154,,Trigger),NA())</f>
        <v>1.3273930361275096E-2</v>
      </c>
      <c r="W3154" s="22">
        <f>IFERROR(_xll.qlIndexFixing($W$1,S3154,,Trigger),NA())</f>
        <v>1.3129359499127313E-2</v>
      </c>
      <c r="X3154" s="17">
        <f t="shared" si="49"/>
        <v>1.4457086214778383</v>
      </c>
    </row>
    <row r="3155" spans="18:24" x14ac:dyDescent="0.2">
      <c r="R3155" s="17" t="s">
        <v>21</v>
      </c>
      <c r="S3155" s="18">
        <f>_xll.qlInterestRateIndexFixingDate(IborIndex&amp;Tenor,T3155,Trigger)</f>
        <v>61525</v>
      </c>
      <c r="T3155" s="18">
        <f>_xll.qlCalendarAdvance(Calendar,T3154,R3155,"f",,Trigger)</f>
        <v>61527</v>
      </c>
      <c r="U3155" s="18">
        <f>_xll.qlInterestRateIndexMaturity(IborIndex&amp;Tenor,T3155,Trigger)</f>
        <v>61619</v>
      </c>
      <c r="V3155" s="22">
        <f>IFERROR(_xll.qlIndexFixing($V$1,S3155,,Trigger),NA())</f>
        <v>1.3273240300581293E-2</v>
      </c>
      <c r="W3155" s="22">
        <f>IFERROR(_xll.qlIndexFixing($W$1,S3155,,Trigger),NA())</f>
        <v>1.313058594606089E-2</v>
      </c>
      <c r="X3155" s="17">
        <f t="shared" si="49"/>
        <v>1.4265435452040336</v>
      </c>
    </row>
    <row r="3156" spans="18:24" x14ac:dyDescent="0.2">
      <c r="R3156" s="17" t="s">
        <v>21</v>
      </c>
      <c r="S3156" s="18">
        <f>_xll.qlInterestRateIndexFixingDate(IborIndex&amp;Tenor,T3156,Trigger)</f>
        <v>61532</v>
      </c>
      <c r="T3156" s="18">
        <f>_xll.qlCalendarAdvance(Calendar,T3155,R3156,"f",,Trigger)</f>
        <v>61534</v>
      </c>
      <c r="U3156" s="18">
        <f>_xll.qlInterestRateIndexMaturity(IborIndex&amp;Tenor,T3156,Trigger)</f>
        <v>61626</v>
      </c>
      <c r="V3156" s="22">
        <f>IFERROR(_xll.qlIndexFixing($V$1,S3156,,Trigger),NA())</f>
        <v>1.3272550240008263E-2</v>
      </c>
      <c r="W3156" s="22">
        <f>IFERROR(_xll.qlIndexFixing($W$1,S3156,,Trigger),NA())</f>
        <v>1.3131809120496541E-2</v>
      </c>
      <c r="X3156" s="17">
        <f t="shared" si="49"/>
        <v>1.4074111951172148</v>
      </c>
    </row>
    <row r="3157" spans="18:24" x14ac:dyDescent="0.2">
      <c r="R3157" s="17" t="s">
        <v>21</v>
      </c>
      <c r="S3157" s="18">
        <f>_xll.qlInterestRateIndexFixingDate(IborIndex&amp;Tenor,T3157,Trigger)</f>
        <v>61539</v>
      </c>
      <c r="T3157" s="18">
        <f>_xll.qlCalendarAdvance(Calendar,T3156,R3157,"f",,Trigger)</f>
        <v>61541</v>
      </c>
      <c r="U3157" s="18">
        <f>_xll.qlInterestRateIndexMaturity(IborIndex&amp;Tenor,T3157,Trigger)</f>
        <v>61633</v>
      </c>
      <c r="V3157" s="22">
        <f>IFERROR(_xll.qlIndexFixing($V$1,S3157,,Trigger),NA())</f>
        <v>1.3271860179557742E-2</v>
      </c>
      <c r="W3157" s="22">
        <f>IFERROR(_xll.qlIndexFixing($W$1,S3157,,Trigger),NA())</f>
        <v>1.3133029014509303E-2</v>
      </c>
      <c r="X3157" s="17">
        <f t="shared" si="49"/>
        <v>1.3883116504843918</v>
      </c>
    </row>
    <row r="3158" spans="18:24" x14ac:dyDescent="0.2">
      <c r="R3158" s="17" t="s">
        <v>21</v>
      </c>
      <c r="S3158" s="18">
        <f>_xll.qlInterestRateIndexFixingDate(IborIndex&amp;Tenor,T3158,Trigger)</f>
        <v>61546</v>
      </c>
      <c r="T3158" s="18">
        <f>_xll.qlCalendarAdvance(Calendar,T3157,R3158,"f",,Trigger)</f>
        <v>61548</v>
      </c>
      <c r="U3158" s="18">
        <f>_xll.qlInterestRateIndexMaturity(IborIndex&amp;Tenor,T3158,Trigger)</f>
        <v>61640</v>
      </c>
      <c r="V3158" s="22">
        <f>IFERROR(_xll.qlIndexFixing($V$1,S3158,,Trigger),NA())</f>
        <v>1.3271170119227125E-2</v>
      </c>
      <c r="W3158" s="22">
        <f>IFERROR(_xll.qlIndexFixing($W$1,S3158,,Trigger),NA())</f>
        <v>1.3134245620178554E-2</v>
      </c>
      <c r="X3158" s="17">
        <f t="shared" si="49"/>
        <v>1.3692449904857165</v>
      </c>
    </row>
    <row r="3159" spans="18:24" x14ac:dyDescent="0.2">
      <c r="R3159" s="17" t="s">
        <v>21</v>
      </c>
      <c r="S3159" s="18">
        <f>_xll.qlInterestRateIndexFixingDate(IborIndex&amp;Tenor,T3159,Trigger)</f>
        <v>61553</v>
      </c>
      <c r="T3159" s="18">
        <f>_xll.qlCalendarAdvance(Calendar,T3158,R3159,"f",,Trigger)</f>
        <v>61555</v>
      </c>
      <c r="U3159" s="18">
        <f>_xll.qlInterestRateIndexMaturity(IborIndex&amp;Tenor,T3159,Trigger)</f>
        <v>61647</v>
      </c>
      <c r="V3159" s="22">
        <f>IFERROR(_xll.qlIndexFixing($V$1,S3159,,Trigger),NA())</f>
        <v>1.327048005901902E-2</v>
      </c>
      <c r="W3159" s="22">
        <f>IFERROR(_xll.qlIndexFixing($W$1,S3159,,Trigger),NA())</f>
        <v>1.3135458929580197E-2</v>
      </c>
      <c r="X3159" s="17">
        <f t="shared" si="49"/>
        <v>1.350211294388233</v>
      </c>
    </row>
    <row r="3160" spans="18:24" x14ac:dyDescent="0.2">
      <c r="R3160" s="17" t="s">
        <v>21</v>
      </c>
      <c r="S3160" s="18">
        <f>_xll.qlInterestRateIndexFixingDate(IborIndex&amp;Tenor,T3160,Trigger)</f>
        <v>61560</v>
      </c>
      <c r="T3160" s="18">
        <f>_xll.qlCalendarAdvance(Calendar,T3159,R3160,"f",,Trigger)</f>
        <v>61562</v>
      </c>
      <c r="U3160" s="18">
        <f>_xll.qlInterestRateIndexMaturity(IborIndex&amp;Tenor,T3160,Trigger)</f>
        <v>61654</v>
      </c>
      <c r="V3160" s="22">
        <f>IFERROR(_xll.qlIndexFixing($V$1,S3160,,Trigger),NA())</f>
        <v>1.3269789998931688E-2</v>
      </c>
      <c r="W3160" s="22">
        <f>IFERROR(_xll.qlIndexFixing($W$1,S3160,,Trigger),NA())</f>
        <v>1.3136668934790138E-2</v>
      </c>
      <c r="X3160" s="17">
        <f t="shared" si="49"/>
        <v>1.3312106414154965</v>
      </c>
    </row>
    <row r="3161" spans="18:24" x14ac:dyDescent="0.2">
      <c r="R3161" s="17" t="s">
        <v>21</v>
      </c>
      <c r="S3161" s="18">
        <f>_xll.qlInterestRateIndexFixingDate(IborIndex&amp;Tenor,T3161,Trigger)</f>
        <v>61567</v>
      </c>
      <c r="T3161" s="18">
        <f>_xll.qlCalendarAdvance(Calendar,T3160,R3161,"f",,Trigger)</f>
        <v>61569</v>
      </c>
      <c r="U3161" s="18">
        <f>_xll.qlInterestRateIndexMaturity(IborIndex&amp;Tenor,T3161,Trigger)</f>
        <v>61661</v>
      </c>
      <c r="V3161" s="22">
        <f>IFERROR(_xll.qlIndexFixing($V$1,S3161,,Trigger),NA())</f>
        <v>1.3269099938965127E-2</v>
      </c>
      <c r="W3161" s="22">
        <f>IFERROR(_xll.qlIndexFixing($W$1,S3161,,Trigger),NA())</f>
        <v>1.3137875627887756E-2</v>
      </c>
      <c r="X3161" s="17">
        <f t="shared" si="49"/>
        <v>1.3122431107737142</v>
      </c>
    </row>
    <row r="3162" spans="18:24" x14ac:dyDescent="0.2">
      <c r="R3162" s="17" t="s">
        <v>21</v>
      </c>
      <c r="S3162" s="18">
        <f>_xll.qlInterestRateIndexFixingDate(IborIndex&amp;Tenor,T3162,Trigger)</f>
        <v>61574</v>
      </c>
      <c r="T3162" s="18">
        <f>_xll.qlCalendarAdvance(Calendar,T3161,R3162,"f",,Trigger)</f>
        <v>61576</v>
      </c>
      <c r="U3162" s="18">
        <f>_xll.qlInterestRateIndexMaturity(IborIndex&amp;Tenor,T3162,Trigger)</f>
        <v>61668</v>
      </c>
      <c r="V3162" s="22">
        <f>IFERROR(_xll.qlIndexFixing($V$1,S3162,,Trigger),NA())</f>
        <v>1.3268409879120211E-2</v>
      </c>
      <c r="W3162" s="22">
        <f>IFERROR(_xll.qlIndexFixing($W$1,S3162,,Trigger),NA())</f>
        <v>1.3139079000950692E-2</v>
      </c>
      <c r="X3162" s="17">
        <f t="shared" si="49"/>
        <v>1.2933087816951843</v>
      </c>
    </row>
    <row r="3163" spans="18:24" x14ac:dyDescent="0.2">
      <c r="R3163" s="17" t="s">
        <v>21</v>
      </c>
      <c r="S3163" s="18">
        <f>_xll.qlInterestRateIndexFixingDate(IborIndex&amp;Tenor,T3163,Trigger)</f>
        <v>61581</v>
      </c>
      <c r="T3163" s="18">
        <f>_xll.qlCalendarAdvance(Calendar,T3162,R3163,"f",,Trigger)</f>
        <v>61583</v>
      </c>
      <c r="U3163" s="18">
        <f>_xll.qlInterestRateIndexMaturity(IborIndex&amp;Tenor,T3163,Trigger)</f>
        <v>61675</v>
      </c>
      <c r="V3163" s="22">
        <f>IFERROR(_xll.qlIndexFixing($V$1,S3163,,Trigger),NA())</f>
        <v>1.3267719819396066E-2</v>
      </c>
      <c r="W3163" s="22">
        <f>IFERROR(_xll.qlIndexFixing($W$1,S3163,,Trigger),NA())</f>
        <v>1.3140279046053112E-2</v>
      </c>
      <c r="X3163" s="17">
        <f t="shared" si="49"/>
        <v>1.2744077334295341</v>
      </c>
    </row>
    <row r="3164" spans="18:24" x14ac:dyDescent="0.2">
      <c r="R3164" s="17" t="s">
        <v>21</v>
      </c>
      <c r="S3164" s="18">
        <f>_xll.qlInterestRateIndexFixingDate(IborIndex&amp;Tenor,T3164,Trigger)</f>
        <v>61588</v>
      </c>
      <c r="T3164" s="18">
        <f>_xll.qlCalendarAdvance(Calendar,T3163,R3164,"f",,Trigger)</f>
        <v>61590</v>
      </c>
      <c r="U3164" s="18">
        <f>_xll.qlInterestRateIndexMaturity(IborIndex&amp;Tenor,T3164,Trigger)</f>
        <v>61682</v>
      </c>
      <c r="V3164" s="22">
        <f>IFERROR(_xll.qlIndexFixing($V$1,S3164,,Trigger),NA())</f>
        <v>1.3267029759795301E-2</v>
      </c>
      <c r="W3164" s="22">
        <f>IFERROR(_xll.qlIndexFixing($W$1,S3164,,Trigger),NA())</f>
        <v>1.3141475755274397E-2</v>
      </c>
      <c r="X3164" s="17">
        <f t="shared" ref="X3164:X3227" si="50">(V3164-W3164)*10000</f>
        <v>1.2555400452090444</v>
      </c>
    </row>
    <row r="3165" spans="18:24" x14ac:dyDescent="0.2">
      <c r="R3165" s="17" t="s">
        <v>21</v>
      </c>
      <c r="S3165" s="18">
        <f>_xll.qlInterestRateIndexFixingDate(IborIndex&amp;Tenor,T3165,Trigger)</f>
        <v>61595</v>
      </c>
      <c r="T3165" s="18">
        <f>_xll.qlCalendarAdvance(Calendar,T3164,R3165,"f",,Trigger)</f>
        <v>61597</v>
      </c>
      <c r="U3165" s="18">
        <f>_xll.qlInterestRateIndexMaturity(IborIndex&amp;Tenor,T3165,Trigger)</f>
        <v>61689</v>
      </c>
      <c r="V3165" s="22">
        <f>IFERROR(_xll.qlIndexFixing($V$1,S3165,,Trigger),NA())</f>
        <v>1.3266339700313571E-2</v>
      </c>
      <c r="W3165" s="22">
        <f>IFERROR(_xll.qlIndexFixing($W$1,S3165,,Trigger),NA())</f>
        <v>1.3142669120689579E-2</v>
      </c>
      <c r="X3165" s="17">
        <f t="shared" si="50"/>
        <v>1.2367057962399224</v>
      </c>
    </row>
    <row r="3166" spans="18:24" x14ac:dyDescent="0.2">
      <c r="R3166" s="17" t="s">
        <v>21</v>
      </c>
      <c r="S3166" s="18">
        <f>_xll.qlInterestRateIndexFixingDate(IborIndex&amp;Tenor,T3166,Trigger)</f>
        <v>61602</v>
      </c>
      <c r="T3166" s="18">
        <f>_xll.qlCalendarAdvance(Calendar,T3165,R3166,"f",,Trigger)</f>
        <v>61604</v>
      </c>
      <c r="U3166" s="18">
        <f>_xll.qlInterestRateIndexMaturity(IborIndex&amp;Tenor,T3166,Trigger)</f>
        <v>61696</v>
      </c>
      <c r="V3166" s="22">
        <f>IFERROR(_xll.qlIndexFixing($V$1,S3166,,Trigger),NA())</f>
        <v>1.3265649640954351E-2</v>
      </c>
      <c r="W3166" s="22">
        <f>IFERROR(_xll.qlIndexFixing($W$1,S3166,,Trigger),NA())</f>
        <v>1.3143859134378037E-2</v>
      </c>
      <c r="X3166" s="17">
        <f t="shared" si="50"/>
        <v>1.2179050657631398</v>
      </c>
    </row>
    <row r="3167" spans="18:24" x14ac:dyDescent="0.2">
      <c r="R3167" s="17" t="s">
        <v>21</v>
      </c>
      <c r="S3167" s="18">
        <f>_xll.qlInterestRateIndexFixingDate(IborIndex&amp;Tenor,T3167,Trigger)</f>
        <v>61609</v>
      </c>
      <c r="T3167" s="18">
        <f>_xll.qlCalendarAdvance(Calendar,T3166,R3167,"f",,Trigger)</f>
        <v>61611</v>
      </c>
      <c r="U3167" s="18">
        <f>_xll.qlInterestRateIndexMaturity(IborIndex&amp;Tenor,T3167,Trigger)</f>
        <v>61702</v>
      </c>
      <c r="V3167" s="22">
        <f>IFERROR(_xll.qlIndexFixing($V$1,S3167,,Trigger),NA())</f>
        <v>1.3264764760810954E-2</v>
      </c>
      <c r="W3167" s="22">
        <f>IFERROR(_xll.qlIndexFixing($W$1,S3167,,Trigger),NA())</f>
        <v>1.3144721948055332E-2</v>
      </c>
      <c r="X3167" s="17">
        <f t="shared" si="50"/>
        <v>1.2004281275562225</v>
      </c>
    </row>
    <row r="3168" spans="18:24" x14ac:dyDescent="0.2">
      <c r="R3168" s="17" t="s">
        <v>21</v>
      </c>
      <c r="S3168" s="18">
        <f>_xll.qlInterestRateIndexFixingDate(IborIndex&amp;Tenor,T3168,Trigger)</f>
        <v>61616</v>
      </c>
      <c r="T3168" s="18">
        <f>_xll.qlCalendarAdvance(Calendar,T3167,R3168,"f",,Trigger)</f>
        <v>61618</v>
      </c>
      <c r="U3168" s="18">
        <f>_xll.qlInterestRateIndexMaturity(IborIndex&amp;Tenor,T3168,Trigger)</f>
        <v>61709</v>
      </c>
      <c r="V3168" s="22">
        <f>IFERROR(_xll.qlIndexFixing($V$1,S3168,,Trigger),NA())</f>
        <v>1.3264074727068281E-2</v>
      </c>
      <c r="W3168" s="22">
        <f>IFERROR(_xll.qlIndexFixing($W$1,S3168,,Trigger),NA())</f>
        <v>1.3145905433410762E-2</v>
      </c>
      <c r="X3168" s="17">
        <f t="shared" si="50"/>
        <v>1.1816929365751974</v>
      </c>
    </row>
    <row r="3169" spans="18:24" x14ac:dyDescent="0.2">
      <c r="R3169" s="17" t="s">
        <v>21</v>
      </c>
      <c r="S3169" s="18">
        <f>_xll.qlInterestRateIndexFixingDate(IborIndex&amp;Tenor,T3169,Trigger)</f>
        <v>61623</v>
      </c>
      <c r="T3169" s="18">
        <f>_xll.qlCalendarAdvance(Calendar,T3168,R3169,"f",,Trigger)</f>
        <v>61625</v>
      </c>
      <c r="U3169" s="18">
        <f>_xll.qlInterestRateIndexMaturity(IborIndex&amp;Tenor,T3169,Trigger)</f>
        <v>61716</v>
      </c>
      <c r="V3169" s="22">
        <f>IFERROR(_xll.qlIndexFixing($V$1,S3169,,Trigger),NA())</f>
        <v>1.3263384693445074E-2</v>
      </c>
      <c r="W3169" s="22">
        <f>IFERROR(_xll.qlIndexFixing($W$1,S3169,,Trigger),NA())</f>
        <v>1.314708554395631E-2</v>
      </c>
      <c r="X3169" s="17">
        <f t="shared" si="50"/>
        <v>1.1629914948876365</v>
      </c>
    </row>
    <row r="3170" spans="18:24" x14ac:dyDescent="0.2">
      <c r="R3170" s="17" t="s">
        <v>21</v>
      </c>
      <c r="S3170" s="18">
        <f>_xll.qlInterestRateIndexFixingDate(IborIndex&amp;Tenor,T3170,Trigger)</f>
        <v>61630</v>
      </c>
      <c r="T3170" s="18">
        <f>_xll.qlCalendarAdvance(Calendar,T3169,R3170,"f",,Trigger)</f>
        <v>61632</v>
      </c>
      <c r="U3170" s="18">
        <f>_xll.qlInterestRateIndexMaturity(IborIndex&amp;Tenor,T3170,Trigger)</f>
        <v>61724</v>
      </c>
      <c r="V3170" s="22">
        <f>IFERROR(_xll.qlIndexFixing($V$1,S3170,,Trigger),NA())</f>
        <v>1.326288940472781E-2</v>
      </c>
      <c r="W3170" s="22">
        <f>IFERROR(_xll.qlIndexFixing($W$1,S3170,,Trigger),NA())</f>
        <v>1.314858551339142E-2</v>
      </c>
      <c r="X3170" s="17">
        <f t="shared" si="50"/>
        <v>1.1430389133638974</v>
      </c>
    </row>
    <row r="3171" spans="18:24" x14ac:dyDescent="0.2">
      <c r="R3171" s="17" t="s">
        <v>21</v>
      </c>
      <c r="S3171" s="18">
        <f>_xll.qlInterestRateIndexFixingDate(IborIndex&amp;Tenor,T3171,Trigger)</f>
        <v>61637</v>
      </c>
      <c r="T3171" s="18">
        <f>_xll.qlCalendarAdvance(Calendar,T3170,R3171,"f",,Trigger)</f>
        <v>61639</v>
      </c>
      <c r="U3171" s="18">
        <f>_xll.qlInterestRateIndexMaturity(IborIndex&amp;Tenor,T3171,Trigger)</f>
        <v>61731</v>
      </c>
      <c r="V3171" s="22">
        <f>IFERROR(_xll.qlIndexFixing($V$1,S3171,,Trigger),NA())</f>
        <v>1.3262199345974194E-2</v>
      </c>
      <c r="W3171" s="22">
        <f>IFERROR(_xll.qlIndexFixing($W$1,S3171,,Trigger),NA())</f>
        <v>1.314975864959699E-2</v>
      </c>
      <c r="X3171" s="17">
        <f t="shared" si="50"/>
        <v>1.1244069637720426</v>
      </c>
    </row>
    <row r="3172" spans="18:24" x14ac:dyDescent="0.2">
      <c r="R3172" s="17" t="s">
        <v>21</v>
      </c>
      <c r="S3172" s="18">
        <f>_xll.qlInterestRateIndexFixingDate(IborIndex&amp;Tenor,T3172,Trigger)</f>
        <v>61644</v>
      </c>
      <c r="T3172" s="18">
        <f>_xll.qlCalendarAdvance(Calendar,T3171,R3172,"f",,Trigger)</f>
        <v>61646</v>
      </c>
      <c r="U3172" s="18">
        <f>_xll.qlInterestRateIndexMaturity(IborIndex&amp;Tenor,T3172,Trigger)</f>
        <v>61738</v>
      </c>
      <c r="V3172" s="22">
        <f>IFERROR(_xll.qlIndexFixing($V$1,S3172,,Trigger),NA())</f>
        <v>1.326150928734135E-2</v>
      </c>
      <c r="W3172" s="22">
        <f>IFERROR(_xll.qlIndexFixing($W$1,S3172,,Trigger),NA())</f>
        <v>1.3150928386535605E-2</v>
      </c>
      <c r="X3172" s="17">
        <f t="shared" si="50"/>
        <v>1.1058090080574499</v>
      </c>
    </row>
    <row r="3173" spans="18:24" x14ac:dyDescent="0.2">
      <c r="R3173" s="17" t="s">
        <v>21</v>
      </c>
      <c r="S3173" s="18">
        <f>_xll.qlInterestRateIndexFixingDate(IborIndex&amp;Tenor,T3173,Trigger)</f>
        <v>61651</v>
      </c>
      <c r="T3173" s="18">
        <f>_xll.qlCalendarAdvance(Calendar,T3172,R3173,"f",,Trigger)</f>
        <v>61653</v>
      </c>
      <c r="U3173" s="18">
        <f>_xll.qlInterestRateIndexMaturity(IborIndex&amp;Tenor,T3173,Trigger)</f>
        <v>61745</v>
      </c>
      <c r="V3173" s="22">
        <f>IFERROR(_xll.qlIndexFixing($V$1,S3173,,Trigger),NA())</f>
        <v>1.3260819228831886E-2</v>
      </c>
      <c r="W3173" s="22">
        <f>IFERROR(_xll.qlIndexFixing($W$1,S3173,,Trigger),NA())</f>
        <v>1.3152094716286646E-2</v>
      </c>
      <c r="X3173" s="17">
        <f t="shared" si="50"/>
        <v>1.0872451254523989</v>
      </c>
    </row>
    <row r="3174" spans="18:24" x14ac:dyDescent="0.2">
      <c r="R3174" s="17" t="s">
        <v>21</v>
      </c>
      <c r="S3174" s="18">
        <f>_xll.qlInterestRateIndexFixingDate(IborIndex&amp;Tenor,T3174,Trigger)</f>
        <v>61658</v>
      </c>
      <c r="T3174" s="18">
        <f>_xll.qlCalendarAdvance(Calendar,T3173,R3174,"f",,Trigger)</f>
        <v>61660</v>
      </c>
      <c r="U3174" s="18">
        <f>_xll.qlInterestRateIndexMaturity(IborIndex&amp;Tenor,T3174,Trigger)</f>
        <v>61752</v>
      </c>
      <c r="V3174" s="22">
        <f>IFERROR(_xll.qlIndexFixing($V$1,S3174,,Trigger),NA())</f>
        <v>1.3260129170441457E-2</v>
      </c>
      <c r="W3174" s="22">
        <f>IFERROR(_xll.qlIndexFixing($W$1,S3174,,Trigger),NA())</f>
        <v>1.3153257630925144E-2</v>
      </c>
      <c r="X3174" s="17">
        <f t="shared" si="50"/>
        <v>1.0687153951631327</v>
      </c>
    </row>
    <row r="3175" spans="18:24" x14ac:dyDescent="0.2">
      <c r="R3175" s="17" t="s">
        <v>21</v>
      </c>
      <c r="S3175" s="18">
        <f>_xll.qlInterestRateIndexFixingDate(IborIndex&amp;Tenor,T3175,Trigger)</f>
        <v>61665</v>
      </c>
      <c r="T3175" s="18">
        <f>_xll.qlCalendarAdvance(Calendar,T3174,R3175,"f",,Trigger)</f>
        <v>61667</v>
      </c>
      <c r="U3175" s="18">
        <f>_xll.qlInterestRateIndexMaturity(IborIndex&amp;Tenor,T3175,Trigger)</f>
        <v>61759</v>
      </c>
      <c r="V3175" s="22">
        <f>IFERROR(_xll.qlIndexFixing($V$1,S3175,,Trigger),NA())</f>
        <v>1.3259439112173537E-2</v>
      </c>
      <c r="W3175" s="22">
        <f>IFERROR(_xll.qlIndexFixing($W$1,S3175,,Trigger),NA())</f>
        <v>1.3154417122530482E-2</v>
      </c>
      <c r="X3175" s="17">
        <f t="shared" si="50"/>
        <v>1.0502198964305529</v>
      </c>
    </row>
    <row r="3176" spans="18:24" x14ac:dyDescent="0.2">
      <c r="R3176" s="17" t="s">
        <v>21</v>
      </c>
      <c r="S3176" s="18">
        <f>_xll.qlInterestRateIndexFixingDate(IborIndex&amp;Tenor,T3176,Trigger)</f>
        <v>61672</v>
      </c>
      <c r="T3176" s="18">
        <f>_xll.qlCalendarAdvance(Calendar,T3175,R3176,"f",,Trigger)</f>
        <v>61674</v>
      </c>
      <c r="U3176" s="18">
        <f>_xll.qlInterestRateIndexMaturity(IborIndex&amp;Tenor,T3176,Trigger)</f>
        <v>61766</v>
      </c>
      <c r="V3176" s="22">
        <f>IFERROR(_xll.qlIndexFixing($V$1,S3176,,Trigger),NA())</f>
        <v>1.3258749054026393E-2</v>
      </c>
      <c r="W3176" s="22">
        <f>IFERROR(_xll.qlIndexFixing($W$1,S3176,,Trigger),NA())</f>
        <v>1.3155573183178563E-2</v>
      </c>
      <c r="X3176" s="17">
        <f t="shared" si="50"/>
        <v>1.0317587084783011</v>
      </c>
    </row>
    <row r="3177" spans="18:24" x14ac:dyDescent="0.2">
      <c r="R3177" s="17" t="s">
        <v>21</v>
      </c>
      <c r="S3177" s="18">
        <f>_xll.qlInterestRateIndexFixingDate(IborIndex&amp;Tenor,T3177,Trigger)</f>
        <v>61679</v>
      </c>
      <c r="T3177" s="18">
        <f>_xll.qlCalendarAdvance(Calendar,T3176,R3177,"f",,Trigger)</f>
        <v>61681</v>
      </c>
      <c r="U3177" s="18">
        <f>_xll.qlInterestRateIndexMaturity(IborIndex&amp;Tenor,T3177,Trigger)</f>
        <v>61773</v>
      </c>
      <c r="V3177" s="22">
        <f>IFERROR(_xll.qlIndexFixing($V$1,S3177,,Trigger),NA())</f>
        <v>1.3258058996000889E-2</v>
      </c>
      <c r="W3177" s="22">
        <f>IFERROR(_xll.qlIndexFixing($W$1,S3177,,Trigger),NA())</f>
        <v>1.3156725804946159E-2</v>
      </c>
      <c r="X3177" s="17">
        <f t="shared" si="50"/>
        <v>1.0133319105472967</v>
      </c>
    </row>
    <row r="3178" spans="18:24" x14ac:dyDescent="0.2">
      <c r="R3178" s="17" t="s">
        <v>21</v>
      </c>
      <c r="S3178" s="18">
        <f>_xll.qlInterestRateIndexFixingDate(IborIndex&amp;Tenor,T3178,Trigger)</f>
        <v>61686</v>
      </c>
      <c r="T3178" s="18">
        <f>_xll.qlCalendarAdvance(Calendar,T3177,R3178,"f",,Trigger)</f>
        <v>61688</v>
      </c>
      <c r="U3178" s="18">
        <f>_xll.qlInterestRateIndexMaturity(IborIndex&amp;Tenor,T3178,Trigger)</f>
        <v>61780</v>
      </c>
      <c r="V3178" s="22">
        <f>IFERROR(_xll.qlIndexFixing($V$1,S3178,,Trigger),NA())</f>
        <v>1.3257368938096158E-2</v>
      </c>
      <c r="W3178" s="22">
        <f>IFERROR(_xll.qlIndexFixing($W$1,S3178,,Trigger),NA())</f>
        <v>1.3157874979910911E-2</v>
      </c>
      <c r="X3178" s="17">
        <f t="shared" si="50"/>
        <v>0.99493958185247267</v>
      </c>
    </row>
    <row r="3179" spans="18:24" x14ac:dyDescent="0.2">
      <c r="R3179" s="17" t="s">
        <v>21</v>
      </c>
      <c r="S3179" s="18">
        <f>_xll.qlInterestRateIndexFixingDate(IborIndex&amp;Tenor,T3179,Trigger)</f>
        <v>61693</v>
      </c>
      <c r="T3179" s="18">
        <f>_xll.qlCalendarAdvance(Calendar,T3178,R3179,"f",,Trigger)</f>
        <v>61695</v>
      </c>
      <c r="U3179" s="18">
        <f>_xll.qlInterestRateIndexMaturity(IborIndex&amp;Tenor,T3179,Trigger)</f>
        <v>61787</v>
      </c>
      <c r="V3179" s="22">
        <f>IFERROR(_xll.qlIndexFixing($V$1,S3179,,Trigger),NA())</f>
        <v>1.3256678880313939E-2</v>
      </c>
      <c r="W3179" s="22">
        <f>IFERROR(_xll.qlIndexFixing($W$1,S3179,,Trigger),NA())</f>
        <v>1.3159020700149593E-2</v>
      </c>
      <c r="X3179" s="17">
        <f t="shared" si="50"/>
        <v>0.97658180164345709</v>
      </c>
    </row>
    <row r="3180" spans="18:24" x14ac:dyDescent="0.2">
      <c r="R3180" s="17" t="s">
        <v>21</v>
      </c>
      <c r="S3180" s="18">
        <f>_xll.qlInterestRateIndexFixingDate(IborIndex&amp;Tenor,T3180,Trigger)</f>
        <v>61700</v>
      </c>
      <c r="T3180" s="18">
        <f>_xll.qlCalendarAdvance(Calendar,T3179,R3180,"f",,Trigger)</f>
        <v>61702</v>
      </c>
      <c r="U3180" s="18">
        <f>_xll.qlInterestRateIndexMaturity(IborIndex&amp;Tenor,T3180,Trigger)</f>
        <v>61792</v>
      </c>
      <c r="V3180" s="22">
        <f>IFERROR(_xll.qlIndexFixing($V$1,S3180,,Trigger),NA())</f>
        <v>1.3255599842713295E-2</v>
      </c>
      <c r="W3180" s="22">
        <f>IFERROR(_xll.qlIndexFixing($W$1,S3180,,Trigger),NA())</f>
        <v>1.3159520543258196E-2</v>
      </c>
      <c r="X3180" s="17">
        <f t="shared" si="50"/>
        <v>0.96079299455098521</v>
      </c>
    </row>
    <row r="3181" spans="18:24" x14ac:dyDescent="0.2">
      <c r="R3181" s="17" t="s">
        <v>21</v>
      </c>
      <c r="S3181" s="18">
        <f>_xll.qlInterestRateIndexFixingDate(IborIndex&amp;Tenor,T3181,Trigger)</f>
        <v>61707</v>
      </c>
      <c r="T3181" s="18">
        <f>_xll.qlCalendarAdvance(Calendar,T3180,R3181,"f",,Trigger)</f>
        <v>61709</v>
      </c>
      <c r="U3181" s="18">
        <f>_xll.qlInterestRateIndexMaturity(IborIndex&amp;Tenor,T3181,Trigger)</f>
        <v>61799</v>
      </c>
      <c r="V3181" s="22">
        <f>IFERROR(_xll.qlIndexFixing($V$1,S3181,,Trigger),NA())</f>
        <v>1.3254909835886508E-2</v>
      </c>
      <c r="W3181" s="22">
        <f>IFERROR(_xll.qlIndexFixing($W$1,S3181,,Trigger),NA())</f>
        <v>1.3160659745853565E-2</v>
      </c>
      <c r="X3181" s="17">
        <f t="shared" si="50"/>
        <v>0.9425009003294349</v>
      </c>
    </row>
    <row r="3182" spans="18:24" x14ac:dyDescent="0.2">
      <c r="R3182" s="17" t="s">
        <v>21</v>
      </c>
      <c r="S3182" s="18">
        <f>_xll.qlInterestRateIndexFixingDate(IborIndex&amp;Tenor,T3182,Trigger)</f>
        <v>61714</v>
      </c>
      <c r="T3182" s="18">
        <f>_xll.qlCalendarAdvance(Calendar,T3181,R3182,"f",,Trigger)</f>
        <v>61716</v>
      </c>
      <c r="U3182" s="18">
        <f>_xll.qlInterestRateIndexMaturity(IborIndex&amp;Tenor,T3182,Trigger)</f>
        <v>61806</v>
      </c>
      <c r="V3182" s="22">
        <f>IFERROR(_xll.qlIndexFixing($V$1,S3182,,Trigger),NA())</f>
        <v>1.3254219829176961E-2</v>
      </c>
      <c r="W3182" s="22">
        <f>IFERROR(_xll.qlIndexFixing($W$1,S3182,,Trigger),NA())</f>
        <v>1.3161795471331672E-2</v>
      </c>
      <c r="X3182" s="17">
        <f t="shared" si="50"/>
        <v>0.92424357845288796</v>
      </c>
    </row>
    <row r="3183" spans="18:24" x14ac:dyDescent="0.2">
      <c r="R3183" s="17" t="s">
        <v>21</v>
      </c>
      <c r="S3183" s="18">
        <f>_xll.qlInterestRateIndexFixingDate(IborIndex&amp;Tenor,T3183,Trigger)</f>
        <v>61718</v>
      </c>
      <c r="T3183" s="18">
        <f>_xll.qlCalendarAdvance(Calendar,T3182,R3183,"f",,Trigger)</f>
        <v>61724</v>
      </c>
      <c r="U3183" s="18">
        <f>_xll.qlInterestRateIndexMaturity(IborIndex&amp;Tenor,T3183,Trigger)</f>
        <v>61814</v>
      </c>
      <c r="V3183" s="22">
        <f>IFERROR(_xll.qlIndexFixing($V$1,S3183,,Trigger),NA())</f>
        <v>1.3253431250226377E-2</v>
      </c>
      <c r="W3183" s="22">
        <f>IFERROR(_xll.qlIndexFixing($W$1,S3183,,Trigger),NA())</f>
        <v>1.3163089175451503E-2</v>
      </c>
      <c r="X3183" s="17">
        <f t="shared" si="50"/>
        <v>0.90342074774873993</v>
      </c>
    </row>
    <row r="3184" spans="18:24" x14ac:dyDescent="0.2">
      <c r="R3184" s="17" t="s">
        <v>21</v>
      </c>
      <c r="S3184" s="18">
        <f>_xll.qlInterestRateIndexFixingDate(IborIndex&amp;Tenor,T3184,Trigger)</f>
        <v>61728</v>
      </c>
      <c r="T3184" s="18">
        <f>_xll.qlCalendarAdvance(Calendar,T3183,R3184,"f",,Trigger)</f>
        <v>61731</v>
      </c>
      <c r="U3184" s="18">
        <f>_xll.qlInterestRateIndexMaturity(IborIndex&amp;Tenor,T3184,Trigger)</f>
        <v>61821</v>
      </c>
      <c r="V3184" s="22">
        <f>IFERROR(_xll.qlIndexFixing($V$1,S3184,,Trigger),NA())</f>
        <v>1.3252741243771737E-2</v>
      </c>
      <c r="W3184" s="22">
        <f>IFERROR(_xll.qlIndexFixing($W$1,S3184,,Trigger),NA())</f>
        <v>1.3164217423288882E-2</v>
      </c>
      <c r="X3184" s="17">
        <f t="shared" si="50"/>
        <v>0.88523820482855342</v>
      </c>
    </row>
    <row r="3185" spans="18:24" x14ac:dyDescent="0.2">
      <c r="R3185" s="17" t="s">
        <v>21</v>
      </c>
      <c r="S3185" s="18">
        <f>_xll.qlInterestRateIndexFixingDate(IborIndex&amp;Tenor,T3185,Trigger)</f>
        <v>61736</v>
      </c>
      <c r="T3185" s="18">
        <f>_xll.qlCalendarAdvance(Calendar,T3184,R3185,"f",,Trigger)</f>
        <v>61738</v>
      </c>
      <c r="U3185" s="18">
        <f>_xll.qlInterestRateIndexMaturity(IborIndex&amp;Tenor,T3185,Trigger)</f>
        <v>61828</v>
      </c>
      <c r="V3185" s="22">
        <f>IFERROR(_xll.qlIndexFixing($V$1,S3185,,Trigger),NA())</f>
        <v>1.3252051237436113E-2</v>
      </c>
      <c r="W3185" s="22">
        <f>IFERROR(_xll.qlIndexFixing($W$1,S3185,,Trigger),NA())</f>
        <v>1.3165342169110694E-2</v>
      </c>
      <c r="X3185" s="17">
        <f t="shared" si="50"/>
        <v>0.86709068325419025</v>
      </c>
    </row>
    <row r="3186" spans="18:24" x14ac:dyDescent="0.2">
      <c r="R3186" s="17" t="s">
        <v>21</v>
      </c>
      <c r="S3186" s="18">
        <f>_xll.qlInterestRateIndexFixingDate(IborIndex&amp;Tenor,T3186,Trigger)</f>
        <v>61743</v>
      </c>
      <c r="T3186" s="18">
        <f>_xll.qlCalendarAdvance(Calendar,T3185,R3186,"f",,Trigger)</f>
        <v>61745</v>
      </c>
      <c r="U3186" s="18">
        <f>_xll.qlInterestRateIndexMaturity(IborIndex&amp;Tenor,T3186,Trigger)</f>
        <v>61835</v>
      </c>
      <c r="V3186" s="22">
        <f>IFERROR(_xll.qlIndexFixing($V$1,S3186,,Trigger),NA())</f>
        <v>1.3251361231216841E-2</v>
      </c>
      <c r="W3186" s="22">
        <f>IFERROR(_xll.qlIndexFixing($W$1,S3186,,Trigger),NA())</f>
        <v>1.3166463404997053E-2</v>
      </c>
      <c r="X3186" s="17">
        <f t="shared" si="50"/>
        <v>0.84897826219787476</v>
      </c>
    </row>
    <row r="3187" spans="18:24" x14ac:dyDescent="0.2">
      <c r="R3187" s="17" t="s">
        <v>21</v>
      </c>
      <c r="S3187" s="18">
        <f>_xll.qlInterestRateIndexFixingDate(IborIndex&amp;Tenor,T3187,Trigger)</f>
        <v>61750</v>
      </c>
      <c r="T3187" s="18">
        <f>_xll.qlCalendarAdvance(Calendar,T3186,R3187,"f",,Trigger)</f>
        <v>61752</v>
      </c>
      <c r="U3187" s="18">
        <f>_xll.qlInterestRateIndexMaturity(IborIndex&amp;Tenor,T3187,Trigger)</f>
        <v>61842</v>
      </c>
      <c r="V3187" s="22">
        <f>IFERROR(_xll.qlIndexFixing($V$1,S3187,,Trigger),NA())</f>
        <v>1.3250671225119248E-2</v>
      </c>
      <c r="W3187" s="22">
        <f>IFERROR(_xll.qlIndexFixing($W$1,S3187,,Trigger),NA())</f>
        <v>1.3167581123023631E-2</v>
      </c>
      <c r="X3187" s="17">
        <f t="shared" si="50"/>
        <v>0.83090102095617624</v>
      </c>
    </row>
    <row r="3188" spans="18:24" x14ac:dyDescent="0.2">
      <c r="R3188" s="17" t="s">
        <v>21</v>
      </c>
      <c r="S3188" s="18">
        <f>_xll.qlInterestRateIndexFixingDate(IborIndex&amp;Tenor,T3188,Trigger)</f>
        <v>61757</v>
      </c>
      <c r="T3188" s="18">
        <f>_xll.qlCalendarAdvance(Calendar,T3187,R3188,"f",,Trigger)</f>
        <v>61759</v>
      </c>
      <c r="U3188" s="18">
        <f>_xll.qlInterestRateIndexMaturity(IborIndex&amp;Tenor,T3188,Trigger)</f>
        <v>61848</v>
      </c>
      <c r="V3188" s="22">
        <f>IFERROR(_xll.qlIndexFixing($V$1,S3188,,Trigger),NA())</f>
        <v>1.3249786939124446E-2</v>
      </c>
      <c r="W3188" s="22">
        <f>IFERROR(_xll.qlIndexFixing($W$1,S3188,,Trigger),NA())</f>
        <v>1.3168375801196334E-2</v>
      </c>
      <c r="X3188" s="17">
        <f t="shared" si="50"/>
        <v>0.81411137928111621</v>
      </c>
    </row>
    <row r="3189" spans="18:24" x14ac:dyDescent="0.2">
      <c r="R3189" s="17" t="s">
        <v>21</v>
      </c>
      <c r="S3189" s="18">
        <f>_xll.qlInterestRateIndexFixingDate(IborIndex&amp;Tenor,T3189,Trigger)</f>
        <v>61764</v>
      </c>
      <c r="T3189" s="18">
        <f>_xll.qlCalendarAdvance(Calendar,T3188,R3189,"f",,Trigger)</f>
        <v>61766</v>
      </c>
      <c r="U3189" s="18">
        <f>_xll.qlInterestRateIndexMaturity(IborIndex&amp;Tenor,T3189,Trigger)</f>
        <v>61855</v>
      </c>
      <c r="V3189" s="22">
        <f>IFERROR(_xll.qlIndexFixing($V$1,S3189,,Trigger),NA())</f>
        <v>1.3249096958608578E-2</v>
      </c>
      <c r="W3189" s="22">
        <f>IFERROR(_xll.qlIndexFixing($W$1,S3189,,Trigger),NA())</f>
        <v>1.3169486673041183E-2</v>
      </c>
      <c r="X3189" s="17">
        <f t="shared" si="50"/>
        <v>0.79610285567395178</v>
      </c>
    </row>
    <row r="3190" spans="18:24" x14ac:dyDescent="0.2">
      <c r="R3190" s="17" t="s">
        <v>21</v>
      </c>
      <c r="S3190" s="18">
        <f>_xll.qlInterestRateIndexFixingDate(IborIndex&amp;Tenor,T3190,Trigger)</f>
        <v>61771</v>
      </c>
      <c r="T3190" s="18">
        <f>_xll.qlCalendarAdvance(Calendar,T3189,R3190,"f",,Trigger)</f>
        <v>61773</v>
      </c>
      <c r="U3190" s="18">
        <f>_xll.qlInterestRateIndexMaturity(IborIndex&amp;Tenor,T3190,Trigger)</f>
        <v>61862</v>
      </c>
      <c r="V3190" s="22">
        <f>IFERROR(_xll.qlIndexFixing($V$1,S3190,,Trigger),NA())</f>
        <v>1.3248406978208572E-2</v>
      </c>
      <c r="W3190" s="22">
        <f>IFERROR(_xll.qlIndexFixing($W$1,S3190,,Trigger),NA())</f>
        <v>1.3170594003951295E-2</v>
      </c>
      <c r="X3190" s="17">
        <f t="shared" si="50"/>
        <v>0.77812974257277301</v>
      </c>
    </row>
    <row r="3191" spans="18:24" x14ac:dyDescent="0.2">
      <c r="R3191" s="17" t="s">
        <v>21</v>
      </c>
      <c r="S3191" s="18">
        <f>_xll.qlInterestRateIndexFixingDate(IborIndex&amp;Tenor,T3191,Trigger)</f>
        <v>61778</v>
      </c>
      <c r="T3191" s="18">
        <f>_xll.qlCalendarAdvance(Calendar,T3190,R3191,"f",,Trigger)</f>
        <v>61780</v>
      </c>
      <c r="U3191" s="18">
        <f>_xll.qlInterestRateIndexMaturity(IborIndex&amp;Tenor,T3191,Trigger)</f>
        <v>61869</v>
      </c>
      <c r="V3191" s="22">
        <f>IFERROR(_xll.qlIndexFixing($V$1,S3191,,Trigger),NA())</f>
        <v>1.3247716997925327E-2</v>
      </c>
      <c r="W3191" s="22">
        <f>IFERROR(_xll.qlIndexFixing($W$1,S3191,,Trigger),NA())</f>
        <v>1.317169778600402E-2</v>
      </c>
      <c r="X3191" s="17">
        <f t="shared" si="50"/>
        <v>0.76019211921306984</v>
      </c>
    </row>
    <row r="3192" spans="18:24" x14ac:dyDescent="0.2">
      <c r="R3192" s="17" t="s">
        <v>21</v>
      </c>
      <c r="S3192" s="18">
        <f>_xll.qlInterestRateIndexFixingDate(IborIndex&amp;Tenor,T3192,Trigger)</f>
        <v>61785</v>
      </c>
      <c r="T3192" s="18">
        <f>_xll.qlCalendarAdvance(Calendar,T3191,R3192,"f",,Trigger)</f>
        <v>61787</v>
      </c>
      <c r="U3192" s="18">
        <f>_xll.qlInterestRateIndexMaturity(IborIndex&amp;Tenor,T3192,Trigger)</f>
        <v>61879</v>
      </c>
      <c r="V3192" s="22">
        <f>IFERROR(_xll.qlIndexFixing($V$1,S3192,,Trigger),NA())</f>
        <v>1.3247609560720354E-2</v>
      </c>
      <c r="W3192" s="22">
        <f>IFERROR(_xll.qlIndexFixing($W$1,S3192,,Trigger),NA())</f>
        <v>1.3173753942752043E-2</v>
      </c>
      <c r="X3192" s="17">
        <f t="shared" si="50"/>
        <v>0.73855617968311349</v>
      </c>
    </row>
    <row r="3193" spans="18:24" x14ac:dyDescent="0.2">
      <c r="R3193" s="17" t="s">
        <v>21</v>
      </c>
      <c r="S3193" s="18">
        <f>_xll.qlInterestRateIndexFixingDate(IborIndex&amp;Tenor,T3193,Trigger)</f>
        <v>61792</v>
      </c>
      <c r="T3193" s="18">
        <f>_xll.qlCalendarAdvance(Calendar,T3192,R3193,"f",,Trigger)</f>
        <v>61794</v>
      </c>
      <c r="U3193" s="18">
        <f>_xll.qlInterestRateIndexMaturity(IborIndex&amp;Tenor,T3193,Trigger)</f>
        <v>61886</v>
      </c>
      <c r="V3193" s="22">
        <f>IFERROR(_xll.qlIndexFixing($V$1,S3193,,Trigger),NA())</f>
        <v>1.3246919504654153E-2</v>
      </c>
      <c r="W3193" s="22">
        <f>IFERROR(_xll.qlIndexFixing($W$1,S3193,,Trigger),NA())</f>
        <v>1.3174849954892218E-2</v>
      </c>
      <c r="X3193" s="17">
        <f t="shared" si="50"/>
        <v>0.72069549761934892</v>
      </c>
    </row>
    <row r="3194" spans="18:24" x14ac:dyDescent="0.2">
      <c r="R3194" s="17" t="s">
        <v>21</v>
      </c>
      <c r="S3194" s="18">
        <f>_xll.qlInterestRateIndexFixingDate(IborIndex&amp;Tenor,T3194,Trigger)</f>
        <v>61799</v>
      </c>
      <c r="T3194" s="18">
        <f>_xll.qlCalendarAdvance(Calendar,T3193,R3194,"f",,Trigger)</f>
        <v>61801</v>
      </c>
      <c r="U3194" s="18">
        <f>_xll.qlInterestRateIndexMaturity(IborIndex&amp;Tenor,T3194,Trigger)</f>
        <v>61893</v>
      </c>
      <c r="V3194" s="22">
        <f>IFERROR(_xll.qlIndexFixing($V$1,S3194,,Trigger),NA())</f>
        <v>1.3246229448706986E-2</v>
      </c>
      <c r="W3194" s="22">
        <f>IFERROR(_xll.qlIndexFixing($W$1,S3194,,Trigger),NA())</f>
        <v>1.3175942392330119E-2</v>
      </c>
      <c r="X3194" s="17">
        <f t="shared" si="50"/>
        <v>0.70287056376867185</v>
      </c>
    </row>
    <row r="3195" spans="18:24" x14ac:dyDescent="0.2">
      <c r="R3195" s="17" t="s">
        <v>21</v>
      </c>
      <c r="S3195" s="18">
        <f>_xll.qlInterestRateIndexFixingDate(IborIndex&amp;Tenor,T3195,Trigger)</f>
        <v>61806</v>
      </c>
      <c r="T3195" s="18">
        <f>_xll.qlCalendarAdvance(Calendar,T3194,R3195,"f",,Trigger)</f>
        <v>61808</v>
      </c>
      <c r="U3195" s="18">
        <f>_xll.qlInterestRateIndexMaturity(IborIndex&amp;Tenor,T3195,Trigger)</f>
        <v>61900</v>
      </c>
      <c r="V3195" s="22">
        <f>IFERROR(_xll.qlIndexFixing($V$1,S3195,,Trigger),NA())</f>
        <v>1.3245539392881462E-2</v>
      </c>
      <c r="W3195" s="22">
        <f>IFERROR(_xll.qlIndexFixing($W$1,S3195,,Trigger),NA())</f>
        <v>1.317703124714252E-2</v>
      </c>
      <c r="X3195" s="17">
        <f t="shared" si="50"/>
        <v>0.68508145738941861</v>
      </c>
    </row>
    <row r="3196" spans="18:24" x14ac:dyDescent="0.2">
      <c r="R3196" s="17" t="s">
        <v>21</v>
      </c>
      <c r="S3196" s="18">
        <f>_xll.qlInterestRateIndexFixingDate(IborIndex&amp;Tenor,T3196,Trigger)</f>
        <v>61813</v>
      </c>
      <c r="T3196" s="18">
        <f>_xll.qlCalendarAdvance(Calendar,T3195,R3196,"f",,Trigger)</f>
        <v>61815</v>
      </c>
      <c r="U3196" s="18">
        <f>_xll.qlInterestRateIndexMaturity(IborIndex&amp;Tenor,T3196,Trigger)</f>
        <v>61907</v>
      </c>
      <c r="V3196" s="22">
        <f>IFERROR(_xll.qlIndexFixing($V$1,S3196,,Trigger),NA())</f>
        <v>1.3244849337178448E-2</v>
      </c>
      <c r="W3196" s="22">
        <f>IFERROR(_xll.qlIndexFixing($W$1,S3196,,Trigger),NA())</f>
        <v>1.3178116511407932E-2</v>
      </c>
      <c r="X3196" s="17">
        <f t="shared" si="50"/>
        <v>0.66732825770516102</v>
      </c>
    </row>
    <row r="3197" spans="18:24" x14ac:dyDescent="0.2">
      <c r="R3197" s="17" t="s">
        <v>21</v>
      </c>
      <c r="S3197" s="18">
        <f>_xll.qlInterestRateIndexFixingDate(IborIndex&amp;Tenor,T3197,Trigger)</f>
        <v>61820</v>
      </c>
      <c r="T3197" s="18">
        <f>_xll.qlCalendarAdvance(Calendar,T3196,R3197,"f",,Trigger)</f>
        <v>61822</v>
      </c>
      <c r="U3197" s="18">
        <f>_xll.qlInterestRateIndexMaturity(IborIndex&amp;Tenor,T3197,Trigger)</f>
        <v>61913</v>
      </c>
      <c r="V3197" s="22">
        <f>IFERROR(_xll.qlIndexFixing($V$1,S3197,,Trigger),NA())</f>
        <v>1.3243965224954662E-2</v>
      </c>
      <c r="W3197" s="22">
        <f>IFERROR(_xll.qlIndexFixing($W$1,S3197,,Trigger),NA())</f>
        <v>1.3178880634266355E-2</v>
      </c>
      <c r="X3197" s="17">
        <f t="shared" si="50"/>
        <v>0.65084590688307276</v>
      </c>
    </row>
    <row r="3198" spans="18:24" x14ac:dyDescent="0.2">
      <c r="R3198" s="17" t="s">
        <v>21</v>
      </c>
      <c r="S3198" s="18">
        <f>_xll.qlInterestRateIndexFixingDate(IborIndex&amp;Tenor,T3198,Trigger)</f>
        <v>61827</v>
      </c>
      <c r="T3198" s="18">
        <f>_xll.qlCalendarAdvance(Calendar,T3197,R3198,"f",,Trigger)</f>
        <v>61829</v>
      </c>
      <c r="U3198" s="18">
        <f>_xll.qlInterestRateIndexMaturity(IborIndex&amp;Tenor,T3198,Trigger)</f>
        <v>61920</v>
      </c>
      <c r="V3198" s="22">
        <f>IFERROR(_xll.qlIndexFixing($V$1,S3198,,Trigger),NA())</f>
        <v>1.3243275194826681E-2</v>
      </c>
      <c r="W3198" s="22">
        <f>IFERROR(_xll.qlIndexFixing($W$1,S3198,,Trigger),NA())</f>
        <v>1.3179958913351716E-2</v>
      </c>
      <c r="X3198" s="17">
        <f t="shared" si="50"/>
        <v>0.63316281474965619</v>
      </c>
    </row>
    <row r="3199" spans="18:24" x14ac:dyDescent="0.2">
      <c r="R3199" s="17" t="s">
        <v>21</v>
      </c>
      <c r="S3199" s="18">
        <f>_xll.qlInterestRateIndexFixingDate(IborIndex&amp;Tenor,T3199,Trigger)</f>
        <v>61834</v>
      </c>
      <c r="T3199" s="18">
        <f>_xll.qlCalendarAdvance(Calendar,T3198,R3199,"f",,Trigger)</f>
        <v>61836</v>
      </c>
      <c r="U3199" s="18">
        <f>_xll.qlInterestRateIndexMaturity(IborIndex&amp;Tenor,T3199,Trigger)</f>
        <v>61927</v>
      </c>
      <c r="V3199" s="22">
        <f>IFERROR(_xll.qlIndexFixing($V$1,S3199,,Trigger),NA())</f>
        <v>1.3242585164819921E-2</v>
      </c>
      <c r="W3199" s="22">
        <f>IFERROR(_xll.qlIndexFixing($W$1,S3199,,Trigger),NA())</f>
        <v>1.3181033578815147E-2</v>
      </c>
      <c r="X3199" s="17">
        <f t="shared" si="50"/>
        <v>0.61551586004774184</v>
      </c>
    </row>
    <row r="3200" spans="18:24" x14ac:dyDescent="0.2">
      <c r="R3200" s="17" t="s">
        <v>21</v>
      </c>
      <c r="S3200" s="18">
        <f>_xll.qlInterestRateIndexFixingDate(IborIndex&amp;Tenor,T3200,Trigger)</f>
        <v>61841</v>
      </c>
      <c r="T3200" s="18">
        <f>_xll.qlCalendarAdvance(Calendar,T3199,R3200,"f",,Trigger)</f>
        <v>61843</v>
      </c>
      <c r="U3200" s="18">
        <f>_xll.qlInterestRateIndexMaturity(IborIndex&amp;Tenor,T3200,Trigger)</f>
        <v>61934</v>
      </c>
      <c r="V3200" s="22">
        <f>IFERROR(_xll.qlIndexFixing($V$1,S3200,,Trigger),NA())</f>
        <v>1.3241895134932626E-2</v>
      </c>
      <c r="W3200" s="22">
        <f>IFERROR(_xll.qlIndexFixing($W$1,S3200,,Trigger),NA())</f>
        <v>1.3182104622734196E-2</v>
      </c>
      <c r="X3200" s="17">
        <f t="shared" si="50"/>
        <v>0.59790512198430035</v>
      </c>
    </row>
    <row r="3201" spans="18:24" x14ac:dyDescent="0.2">
      <c r="R3201" s="17" t="s">
        <v>21</v>
      </c>
      <c r="S3201" s="18">
        <f>_xll.qlInterestRateIndexFixingDate(IborIndex&amp;Tenor,T3201,Trigger)</f>
        <v>61847</v>
      </c>
      <c r="T3201" s="18">
        <f>_xll.qlCalendarAdvance(Calendar,T3200,R3201,"f",,Trigger)</f>
        <v>61850</v>
      </c>
      <c r="U3201" s="18">
        <f>_xll.qlInterestRateIndexMaturity(IborIndex&amp;Tenor,T3201,Trigger)</f>
        <v>61942</v>
      </c>
      <c r="V3201" s="22">
        <f>IFERROR(_xll.qlIndexFixing($V$1,S3201,,Trigger),NA())</f>
        <v>1.3241399060476713E-2</v>
      </c>
      <c r="W3201" s="22">
        <f>IFERROR(_xll.qlIndexFixing($W$1,S3201,,Trigger),NA())</f>
        <v>1.3183488697213705E-2</v>
      </c>
      <c r="X3201" s="17">
        <f t="shared" si="50"/>
        <v>0.5791036326300778</v>
      </c>
    </row>
    <row r="3202" spans="18:24" x14ac:dyDescent="0.2">
      <c r="R3202" s="17" t="s">
        <v>21</v>
      </c>
      <c r="S3202" s="18">
        <f>_xll.qlInterestRateIndexFixingDate(IborIndex&amp;Tenor,T3202,Trigger)</f>
        <v>61855</v>
      </c>
      <c r="T3202" s="18">
        <f>_xll.qlCalendarAdvance(Calendar,T3201,R3202,"f",,Trigger)</f>
        <v>61857</v>
      </c>
      <c r="U3202" s="18">
        <f>_xll.qlInterestRateIndexMaturity(IborIndex&amp;Tenor,T3202,Trigger)</f>
        <v>61949</v>
      </c>
      <c r="V3202" s="22">
        <f>IFERROR(_xll.qlIndexFixing($V$1,S3202,,Trigger),NA())</f>
        <v>1.3240709005500943E-2</v>
      </c>
      <c r="W3202" s="22">
        <f>IFERROR(_xll.qlIndexFixing($W$1,S3202,,Trigger),NA())</f>
        <v>1.3184552251809402E-2</v>
      </c>
      <c r="X3202" s="17">
        <f t="shared" si="50"/>
        <v>0.56156753691541383</v>
      </c>
    </row>
    <row r="3203" spans="18:24" x14ac:dyDescent="0.2">
      <c r="R3203" s="17" t="s">
        <v>21</v>
      </c>
      <c r="S3203" s="18">
        <f>_xll.qlInterestRateIndexFixingDate(IborIndex&amp;Tenor,T3203,Trigger)</f>
        <v>61862</v>
      </c>
      <c r="T3203" s="18">
        <f>_xll.qlCalendarAdvance(Calendar,T3202,R3203,"f",,Trigger)</f>
        <v>61864</v>
      </c>
      <c r="U3203" s="18">
        <f>_xll.qlInterestRateIndexMaturity(IborIndex&amp;Tenor,T3203,Trigger)</f>
        <v>61956</v>
      </c>
      <c r="V3203" s="22">
        <f>IFERROR(_xll.qlIndexFixing($V$1,S3203,,Trigger),NA())</f>
        <v>1.3240018950645079E-2</v>
      </c>
      <c r="W3203" s="22">
        <f>IFERROR(_xll.qlIndexFixing($W$1,S3203,,Trigger),NA())</f>
        <v>1.3185612160397256E-2</v>
      </c>
      <c r="X3203" s="17">
        <f t="shared" si="50"/>
        <v>0.54406790247823678</v>
      </c>
    </row>
    <row r="3204" spans="18:24" x14ac:dyDescent="0.2">
      <c r="R3204" s="17" t="s">
        <v>21</v>
      </c>
      <c r="S3204" s="18">
        <f>_xll.qlInterestRateIndexFixingDate(IborIndex&amp;Tenor,T3204,Trigger)</f>
        <v>61869</v>
      </c>
      <c r="T3204" s="18">
        <f>_xll.qlCalendarAdvance(Calendar,T3203,R3204,"f",,Trigger)</f>
        <v>61871</v>
      </c>
      <c r="U3204" s="18">
        <f>_xll.qlInterestRateIndexMaturity(IborIndex&amp;Tenor,T3204,Trigger)</f>
        <v>61963</v>
      </c>
      <c r="V3204" s="22">
        <f>IFERROR(_xll.qlIndexFixing($V$1,S3204,,Trigger),NA())</f>
        <v>1.3239328895910856E-2</v>
      </c>
      <c r="W3204" s="22">
        <f>IFERROR(_xll.qlIndexFixing($W$1,S3204,,Trigger),NA())</f>
        <v>1.3186668415054038E-2</v>
      </c>
      <c r="X3204" s="17">
        <f t="shared" si="50"/>
        <v>0.52660480856817415</v>
      </c>
    </row>
    <row r="3205" spans="18:24" x14ac:dyDescent="0.2">
      <c r="R3205" s="17" t="s">
        <v>21</v>
      </c>
      <c r="S3205" s="18">
        <f>_xll.qlInterestRateIndexFixingDate(IborIndex&amp;Tenor,T3205,Trigger)</f>
        <v>61876</v>
      </c>
      <c r="T3205" s="18">
        <f>_xll.qlCalendarAdvance(Calendar,T3204,R3205,"f",,Trigger)</f>
        <v>61878</v>
      </c>
      <c r="U3205" s="18">
        <f>_xll.qlInterestRateIndexMaturity(IborIndex&amp;Tenor,T3205,Trigger)</f>
        <v>61970</v>
      </c>
      <c r="V3205" s="22">
        <f>IFERROR(_xll.qlIndexFixing($V$1,S3205,,Trigger),NA())</f>
        <v>1.3238638841298275E-2</v>
      </c>
      <c r="W3205" s="22">
        <f>IFERROR(_xll.qlIndexFixing($W$1,S3205,,Trigger),NA())</f>
        <v>1.3187721007857393E-2</v>
      </c>
      <c r="X3205" s="17">
        <f t="shared" si="50"/>
        <v>0.50917833440881566</v>
      </c>
    </row>
    <row r="3206" spans="18:24" x14ac:dyDescent="0.2">
      <c r="R3206" s="17" t="s">
        <v>21</v>
      </c>
      <c r="S3206" s="18">
        <f>_xll.qlInterestRateIndexFixingDate(IborIndex&amp;Tenor,T3206,Trigger)</f>
        <v>61883</v>
      </c>
      <c r="T3206" s="18">
        <f>_xll.qlCalendarAdvance(Calendar,T3205,R3206,"f",,Trigger)</f>
        <v>61885</v>
      </c>
      <c r="U3206" s="18">
        <f>_xll.qlInterestRateIndexMaturity(IborIndex&amp;Tenor,T3206,Trigger)</f>
        <v>61977</v>
      </c>
      <c r="V3206" s="22">
        <f>IFERROR(_xll.qlIndexFixing($V$1,S3206,,Trigger),NA())</f>
        <v>1.3237948786808203E-2</v>
      </c>
      <c r="W3206" s="22">
        <f>IFERROR(_xll.qlIndexFixing($W$1,S3206,,Trigger),NA())</f>
        <v>1.3188769930883221E-2</v>
      </c>
      <c r="X3206" s="17">
        <f t="shared" si="50"/>
        <v>0.49178855924982345</v>
      </c>
    </row>
    <row r="3207" spans="18:24" x14ac:dyDescent="0.2">
      <c r="R3207" s="17" t="s">
        <v>21</v>
      </c>
      <c r="S3207" s="18">
        <f>_xll.qlInterestRateIndexFixingDate(IborIndex&amp;Tenor,T3207,Trigger)</f>
        <v>61890</v>
      </c>
      <c r="T3207" s="18">
        <f>_xll.qlCalendarAdvance(Calendar,T3206,R3207,"f",,Trigger)</f>
        <v>61892</v>
      </c>
      <c r="U3207" s="18">
        <f>_xll.qlInterestRateIndexMaturity(IborIndex&amp;Tenor,T3207,Trigger)</f>
        <v>61984</v>
      </c>
      <c r="V3207" s="22">
        <f>IFERROR(_xll.qlIndexFixing($V$1,S3207,,Trigger),NA())</f>
        <v>1.3237258732438037E-2</v>
      </c>
      <c r="W3207" s="22">
        <f>IFERROR(_xll.qlIndexFixing($W$1,S3207,,Trigger),NA())</f>
        <v>1.3189815176207428E-2</v>
      </c>
      <c r="X3207" s="17">
        <f t="shared" si="50"/>
        <v>0.47443556230609629</v>
      </c>
    </row>
    <row r="3208" spans="18:24" x14ac:dyDescent="0.2">
      <c r="R3208" s="17" t="s">
        <v>21</v>
      </c>
      <c r="S3208" s="18">
        <f>_xll.qlInterestRateIndexFixingDate(IborIndex&amp;Tenor,T3208,Trigger)</f>
        <v>61897</v>
      </c>
      <c r="T3208" s="18">
        <f>_xll.qlCalendarAdvance(Calendar,T3207,R3208,"f",,Trigger)</f>
        <v>61899</v>
      </c>
      <c r="U3208" s="18">
        <f>_xll.qlInterestRateIndexMaturity(IborIndex&amp;Tenor,T3208,Trigger)</f>
        <v>61991</v>
      </c>
      <c r="V3208" s="22">
        <f>IFERROR(_xll.qlIndexFixing($V$1,S3208,,Trigger),NA())</f>
        <v>1.3236568678188643E-2</v>
      </c>
      <c r="W3208" s="22">
        <f>IFERROR(_xll.qlIndexFixing($W$1,S3208,,Trigger),NA())</f>
        <v>1.319085673591113E-2</v>
      </c>
      <c r="X3208" s="17">
        <f t="shared" si="50"/>
        <v>0.45711942277513323</v>
      </c>
    </row>
    <row r="3209" spans="18:24" x14ac:dyDescent="0.2">
      <c r="R3209" s="17" t="s">
        <v>21</v>
      </c>
      <c r="S3209" s="18">
        <f>_xll.qlInterestRateIndexFixingDate(IborIndex&amp;Tenor,T3209,Trigger)</f>
        <v>61904</v>
      </c>
      <c r="T3209" s="18">
        <f>_xll.qlCalendarAdvance(Calendar,T3208,R3209,"f",,Trigger)</f>
        <v>61906</v>
      </c>
      <c r="U3209" s="18">
        <f>_xll.qlInterestRateIndexMaturity(IborIndex&amp;Tenor,T3209,Trigger)</f>
        <v>61998</v>
      </c>
      <c r="V3209" s="22">
        <f>IFERROR(_xll.qlIndexFixing($V$1,S3209,,Trigger),NA())</f>
        <v>1.323587862406176E-2</v>
      </c>
      <c r="W3209" s="22">
        <f>IFERROR(_xll.qlIndexFixing($W$1,S3209,,Trigger),NA())</f>
        <v>1.3191894602066757E-2</v>
      </c>
      <c r="X3209" s="17">
        <f t="shared" si="50"/>
        <v>0.43984021995003425</v>
      </c>
    </row>
    <row r="3210" spans="18:24" x14ac:dyDescent="0.2">
      <c r="R3210" s="17" t="s">
        <v>21</v>
      </c>
      <c r="S3210" s="18">
        <f>_xll.qlInterestRateIndexFixingDate(IborIndex&amp;Tenor,T3210,Trigger)</f>
        <v>61911</v>
      </c>
      <c r="T3210" s="18">
        <f>_xll.qlCalendarAdvance(Calendar,T3209,R3210,"f",,Trigger)</f>
        <v>61913</v>
      </c>
      <c r="U3210" s="18">
        <f>_xll.qlInterestRateIndexMaturity(IborIndex&amp;Tenor,T3210,Trigger)</f>
        <v>62005</v>
      </c>
      <c r="V3210" s="22">
        <f>IFERROR(_xll.qlIndexFixing($V$1,S3210,,Trigger),NA())</f>
        <v>1.3235188570054781E-2</v>
      </c>
      <c r="W3210" s="22">
        <f>IFERROR(_xll.qlIndexFixing($W$1,S3210,,Trigger),NA())</f>
        <v>1.3192928766754555E-2</v>
      </c>
      <c r="X3210" s="17">
        <f t="shared" si="50"/>
        <v>0.4225980330022604</v>
      </c>
    </row>
    <row r="3211" spans="18:24" x14ac:dyDescent="0.2">
      <c r="R3211" s="17" t="s">
        <v>21</v>
      </c>
      <c r="S3211" s="18">
        <f>_xll.qlInterestRateIndexFixingDate(IborIndex&amp;Tenor,T3211,Trigger)</f>
        <v>61918</v>
      </c>
      <c r="T3211" s="18">
        <f>_xll.qlCalendarAdvance(Calendar,T3210,R3211,"f",,Trigger)</f>
        <v>61920</v>
      </c>
      <c r="U3211" s="18">
        <f>_xll.qlInterestRateIndexMaturity(IborIndex&amp;Tenor,T3211,Trigger)</f>
        <v>62012</v>
      </c>
      <c r="V3211" s="22">
        <f>IFERROR(_xll.qlIndexFixing($V$1,S3211,,Trigger),NA())</f>
        <v>1.3234498516170314E-2</v>
      </c>
      <c r="W3211" s="22">
        <f>IFERROR(_xll.qlIndexFixing($W$1,S3211,,Trigger),NA())</f>
        <v>1.3193959222050428E-2</v>
      </c>
      <c r="X3211" s="17">
        <f t="shared" si="50"/>
        <v>0.40539294119885594</v>
      </c>
    </row>
    <row r="3212" spans="18:24" x14ac:dyDescent="0.2">
      <c r="R3212" s="17" t="s">
        <v>21</v>
      </c>
      <c r="S3212" s="18">
        <f>_xll.qlInterestRateIndexFixingDate(IborIndex&amp;Tenor,T3212,Trigger)</f>
        <v>61925</v>
      </c>
      <c r="T3212" s="18">
        <f>_xll.qlCalendarAdvance(Calendar,T3211,R3212,"f",,Trigger)</f>
        <v>61927</v>
      </c>
      <c r="U3212" s="18">
        <f>_xll.qlInterestRateIndexMaturity(IborIndex&amp;Tenor,T3212,Trigger)</f>
        <v>62019</v>
      </c>
      <c r="V3212" s="22">
        <f>IFERROR(_xll.qlIndexFixing($V$1,S3212,,Trigger),NA())</f>
        <v>1.3233808462406618E-2</v>
      </c>
      <c r="W3212" s="22">
        <f>IFERROR(_xll.qlIndexFixing($W$1,S3212,,Trigger),NA())</f>
        <v>1.319498596003202E-2</v>
      </c>
      <c r="X3212" s="17">
        <f t="shared" si="50"/>
        <v>0.38822502374597639</v>
      </c>
    </row>
    <row r="3213" spans="18:24" x14ac:dyDescent="0.2">
      <c r="R3213" s="17" t="s">
        <v>21</v>
      </c>
      <c r="S3213" s="18">
        <f>_xll.qlInterestRateIndexFixingDate(IborIndex&amp;Tenor,T3213,Trigger)</f>
        <v>61932</v>
      </c>
      <c r="T3213" s="18">
        <f>_xll.qlCalendarAdvance(Calendar,T3212,R3213,"f",,Trigger)</f>
        <v>61934</v>
      </c>
      <c r="U3213" s="18">
        <f>_xll.qlInterestRateIndexMaturity(IborIndex&amp;Tenor,T3213,Trigger)</f>
        <v>62026</v>
      </c>
      <c r="V3213" s="22">
        <f>IFERROR(_xll.qlIndexFixing($V$1,S3213,,Trigger),NA())</f>
        <v>1.3233118408764564E-2</v>
      </c>
      <c r="W3213" s="22">
        <f>IFERROR(_xll.qlIndexFixing($W$1,S3213,,Trigger),NA())</f>
        <v>1.3196008972776972E-2</v>
      </c>
      <c r="X3213" s="17">
        <f t="shared" si="50"/>
        <v>0.37109435987591965</v>
      </c>
    </row>
    <row r="3214" spans="18:24" x14ac:dyDescent="0.2">
      <c r="R3214" s="17" t="s">
        <v>21</v>
      </c>
      <c r="S3214" s="18">
        <f>_xll.qlInterestRateIndexFixingDate(IborIndex&amp;Tenor,T3214,Trigger)</f>
        <v>61939</v>
      </c>
      <c r="T3214" s="18">
        <f>_xll.qlCalendarAdvance(Calendar,T3213,R3214,"f",,Trigger)</f>
        <v>61941</v>
      </c>
      <c r="U3214" s="18">
        <f>_xll.qlInterestRateIndexMaturity(IborIndex&amp;Tenor,T3214,Trigger)</f>
        <v>62033</v>
      </c>
      <c r="V3214" s="22">
        <f>IFERROR(_xll.qlIndexFixing($V$1,S3214,,Trigger),NA())</f>
        <v>1.3232428355244153E-2</v>
      </c>
      <c r="W3214" s="22">
        <f>IFERROR(_xll.qlIndexFixing($W$1,S3214,,Trigger),NA())</f>
        <v>1.3197028252359447E-2</v>
      </c>
      <c r="X3214" s="17">
        <f t="shared" si="50"/>
        <v>0.35400102884705631</v>
      </c>
    </row>
    <row r="3215" spans="18:24" x14ac:dyDescent="0.2">
      <c r="R3215" s="17" t="s">
        <v>21</v>
      </c>
      <c r="S3215" s="18">
        <f>_xll.qlInterestRateIndexFixingDate(IborIndex&amp;Tenor,T3215,Trigger)</f>
        <v>61946</v>
      </c>
      <c r="T3215" s="18">
        <f>_xll.qlCalendarAdvance(Calendar,T3214,R3215,"f",,Trigger)</f>
        <v>61948</v>
      </c>
      <c r="U3215" s="18">
        <f>_xll.qlInterestRateIndexMaturity(IborIndex&amp;Tenor,T3215,Trigger)</f>
        <v>62040</v>
      </c>
      <c r="V3215" s="22">
        <f>IFERROR(_xll.qlIndexFixing($V$1,S3215,,Trigger),NA())</f>
        <v>1.3231738301843645E-2</v>
      </c>
      <c r="W3215" s="22">
        <f>IFERROR(_xll.qlIndexFixing($W$1,S3215,,Trigger),NA())</f>
        <v>1.3198043790859697E-2</v>
      </c>
      <c r="X3215" s="17">
        <f t="shared" si="50"/>
        <v>0.33694510983948645</v>
      </c>
    </row>
    <row r="3216" spans="18:24" x14ac:dyDescent="0.2">
      <c r="R3216" s="17" t="s">
        <v>21</v>
      </c>
      <c r="S3216" s="18">
        <f>_xll.qlInterestRateIndexFixingDate(IborIndex&amp;Tenor,T3216,Trigger)</f>
        <v>61953</v>
      </c>
      <c r="T3216" s="18">
        <f>_xll.qlCalendarAdvance(Calendar,T3215,R3216,"f",,Trigger)</f>
        <v>61955</v>
      </c>
      <c r="U3216" s="18">
        <f>_xll.qlInterestRateIndexMaturity(IborIndex&amp;Tenor,T3216,Trigger)</f>
        <v>62047</v>
      </c>
      <c r="V3216" s="22">
        <f>IFERROR(_xll.qlIndexFixing($V$1,S3216,,Trigger),NA())</f>
        <v>1.3231048248565649E-2</v>
      </c>
      <c r="W3216" s="22">
        <f>IFERROR(_xll.qlIndexFixing($W$1,S3216,,Trigger),NA())</f>
        <v>1.3199055580354493E-2</v>
      </c>
      <c r="X3216" s="17">
        <f t="shared" si="50"/>
        <v>0.31992668211156328</v>
      </c>
    </row>
    <row r="3217" spans="18:24" x14ac:dyDescent="0.2">
      <c r="R3217" s="17" t="s">
        <v>21</v>
      </c>
      <c r="S3217" s="18">
        <f>_xll.qlInterestRateIndexFixingDate(IborIndex&amp;Tenor,T3217,Trigger)</f>
        <v>61960</v>
      </c>
      <c r="T3217" s="18">
        <f>_xll.qlCalendarAdvance(Calendar,T3216,R3217,"f",,Trigger)</f>
        <v>61962</v>
      </c>
      <c r="U3217" s="18">
        <f>_xll.qlInterestRateIndexMaturity(IborIndex&amp;Tenor,T3217,Trigger)</f>
        <v>62054</v>
      </c>
      <c r="V3217" s="22">
        <f>IFERROR(_xll.qlIndexFixing($V$1,S3217,,Trigger),NA())</f>
        <v>1.3230358195408425E-2</v>
      </c>
      <c r="W3217" s="22">
        <f>IFERROR(_xll.qlIndexFixing($W$1,S3217,,Trigger),NA())</f>
        <v>1.320006361291887E-2</v>
      </c>
      <c r="X3217" s="17">
        <f t="shared" si="50"/>
        <v>0.30294582489555011</v>
      </c>
    </row>
    <row r="3218" spans="18:24" x14ac:dyDescent="0.2">
      <c r="R3218" s="17" t="s">
        <v>21</v>
      </c>
      <c r="S3218" s="18">
        <f>_xll.qlInterestRateIndexFixingDate(IborIndex&amp;Tenor,T3218,Trigger)</f>
        <v>61967</v>
      </c>
      <c r="T3218" s="18">
        <f>_xll.qlCalendarAdvance(Calendar,T3217,R3218,"f",,Trigger)</f>
        <v>61969</v>
      </c>
      <c r="U3218" s="18">
        <f>_xll.qlInterestRateIndexMaturity(IborIndex&amp;Tenor,T3218,Trigger)</f>
        <v>62061</v>
      </c>
      <c r="V3218" s="22">
        <f>IFERROR(_xll.qlIndexFixing($V$1,S3218,,Trigger),NA())</f>
        <v>1.3229668142372843E-2</v>
      </c>
      <c r="W3218" s="22">
        <f>IFERROR(_xll.qlIndexFixing($W$1,S3218,,Trigger),NA())</f>
        <v>1.3201067880631337E-2</v>
      </c>
      <c r="X3218" s="17">
        <f t="shared" si="50"/>
        <v>0.28600261741505362</v>
      </c>
    </row>
    <row r="3219" spans="18:24" x14ac:dyDescent="0.2">
      <c r="R3219" s="17" t="s">
        <v>21</v>
      </c>
      <c r="S3219" s="18">
        <f>_xll.qlInterestRateIndexFixingDate(IborIndex&amp;Tenor,T3219,Trigger)</f>
        <v>61974</v>
      </c>
      <c r="T3219" s="18">
        <f>_xll.qlCalendarAdvance(Calendar,T3218,R3219,"f",,Trigger)</f>
        <v>61976</v>
      </c>
      <c r="U3219" s="18">
        <f>_xll.qlInterestRateIndexMaturity(IborIndex&amp;Tenor,T3219,Trigger)</f>
        <v>62067</v>
      </c>
      <c r="V3219" s="22">
        <f>IFERROR(_xll.qlIndexFixing($V$1,S3219,,Trigger),NA())</f>
        <v>1.3228784589862824E-2</v>
      </c>
      <c r="W3219" s="22">
        <f>IFERROR(_xll.qlIndexFixing($W$1,S3219,,Trigger),NA())</f>
        <v>1.3201755826687074E-2</v>
      </c>
      <c r="X3219" s="17">
        <f t="shared" si="50"/>
        <v>0.27028763175750148</v>
      </c>
    </row>
    <row r="3220" spans="18:24" x14ac:dyDescent="0.2">
      <c r="R3220" s="17" t="s">
        <v>21</v>
      </c>
      <c r="S3220" s="18">
        <f>_xll.qlInterestRateIndexFixingDate(IborIndex&amp;Tenor,T3220,Trigger)</f>
        <v>61981</v>
      </c>
      <c r="T3220" s="18">
        <f>_xll.qlCalendarAdvance(Calendar,T3219,R3220,"f",,Trigger)</f>
        <v>61983</v>
      </c>
      <c r="U3220" s="18">
        <f>_xll.qlInterestRateIndexMaturity(IborIndex&amp;Tenor,T3220,Trigger)</f>
        <v>62074</v>
      </c>
      <c r="V3220" s="22">
        <f>IFERROR(_xll.qlIndexFixing($V$1,S3220,,Trigger),NA())</f>
        <v>1.3228094562374488E-2</v>
      </c>
      <c r="W3220" s="22">
        <f>IFERROR(_xll.qlIndexFixing($W$1,S3220,,Trigger),NA())</f>
        <v>1.3202752775972397E-2</v>
      </c>
      <c r="X3220" s="17">
        <f t="shared" si="50"/>
        <v>0.25341786402090921</v>
      </c>
    </row>
    <row r="3221" spans="18:24" x14ac:dyDescent="0.2">
      <c r="R3221" s="17" t="s">
        <v>21</v>
      </c>
      <c r="S3221" s="18">
        <f>_xll.qlInterestRateIndexFixingDate(IborIndex&amp;Tenor,T3221,Trigger)</f>
        <v>61988</v>
      </c>
      <c r="T3221" s="18">
        <f>_xll.qlCalendarAdvance(Calendar,T3220,R3221,"f",,Trigger)</f>
        <v>61990</v>
      </c>
      <c r="U3221" s="18">
        <f>_xll.qlInterestRateIndexMaturity(IborIndex&amp;Tenor,T3221,Trigger)</f>
        <v>62081</v>
      </c>
      <c r="V3221" s="22">
        <f>IFERROR(_xll.qlIndexFixing($V$1,S3221,,Trigger),NA())</f>
        <v>1.3227404535006497E-2</v>
      </c>
      <c r="W3221" s="22">
        <f>IFERROR(_xll.qlIndexFixing($W$1,S3221,,Trigger),NA())</f>
        <v>1.3203745937338291E-2</v>
      </c>
      <c r="X3221" s="17">
        <f t="shared" si="50"/>
        <v>0.23658597668205911</v>
      </c>
    </row>
    <row r="3222" spans="18:24" x14ac:dyDescent="0.2">
      <c r="R3222" s="17" t="s">
        <v>21</v>
      </c>
      <c r="S3222" s="18">
        <f>_xll.qlInterestRateIndexFixingDate(IborIndex&amp;Tenor,T3222,Trigger)</f>
        <v>61995</v>
      </c>
      <c r="T3222" s="18">
        <f>_xll.qlCalendarAdvance(Calendar,T3221,R3222,"f",,Trigger)</f>
        <v>61997</v>
      </c>
      <c r="U3222" s="18">
        <f>_xll.qlInterestRateIndexMaturity(IborIndex&amp;Tenor,T3222,Trigger)</f>
        <v>62089</v>
      </c>
      <c r="V3222" s="22">
        <f>IFERROR(_xll.qlIndexFixing($V$1,S3222,,Trigger),NA())</f>
        <v>1.322690793144172E-2</v>
      </c>
      <c r="W3222" s="22">
        <f>IFERROR(_xll.qlIndexFixing($W$1,S3222,,Trigger),NA())</f>
        <v>1.3205047144506269E-2</v>
      </c>
      <c r="X3222" s="17">
        <f t="shared" si="50"/>
        <v>0.21860786935451113</v>
      </c>
    </row>
    <row r="3223" spans="18:24" x14ac:dyDescent="0.2">
      <c r="R3223" s="17" t="s">
        <v>21</v>
      </c>
      <c r="S3223" s="18">
        <f>_xll.qlInterestRateIndexFixingDate(IborIndex&amp;Tenor,T3223,Trigger)</f>
        <v>62002</v>
      </c>
      <c r="T3223" s="18">
        <f>_xll.qlCalendarAdvance(Calendar,T3222,R3223,"f",,Trigger)</f>
        <v>62004</v>
      </c>
      <c r="U3223" s="18">
        <f>_xll.qlInterestRateIndexMaturity(IborIndex&amp;Tenor,T3223,Trigger)</f>
        <v>62096</v>
      </c>
      <c r="V3223" s="22">
        <f>IFERROR(_xll.qlIndexFixing($V$1,S3223,,Trigger),NA())</f>
        <v>1.322621787901174E-2</v>
      </c>
      <c r="W3223" s="22">
        <f>IFERROR(_xll.qlIndexFixing($W$1,S3223,,Trigger),NA())</f>
        <v>1.3206032469116868E-2</v>
      </c>
      <c r="X3223" s="17">
        <f t="shared" si="50"/>
        <v>0.20185409894872205</v>
      </c>
    </row>
    <row r="3224" spans="18:24" x14ac:dyDescent="0.2">
      <c r="R3224" s="17" t="s">
        <v>21</v>
      </c>
      <c r="S3224" s="18">
        <f>_xll.qlInterestRateIndexFixingDate(IborIndex&amp;Tenor,T3224,Trigger)</f>
        <v>62009</v>
      </c>
      <c r="T3224" s="18">
        <f>_xll.qlCalendarAdvance(Calendar,T3223,R3224,"f",,Trigger)</f>
        <v>62011</v>
      </c>
      <c r="U3224" s="18">
        <f>_xll.qlInterestRateIndexMaturity(IborIndex&amp;Tenor,T3224,Trigger)</f>
        <v>62103</v>
      </c>
      <c r="V3224" s="22">
        <f>IFERROR(_xll.qlIndexFixing($V$1,S3224,,Trigger),NA())</f>
        <v>1.3225527826703403E-2</v>
      </c>
      <c r="W3224" s="22">
        <f>IFERROR(_xll.qlIndexFixing($W$1,S3224,,Trigger),NA())</f>
        <v>1.3207013981336195E-2</v>
      </c>
      <c r="X3224" s="17">
        <f t="shared" si="50"/>
        <v>0.18513845367208043</v>
      </c>
    </row>
    <row r="3225" spans="18:24" x14ac:dyDescent="0.2">
      <c r="R3225" s="17" t="s">
        <v>21</v>
      </c>
      <c r="S3225" s="18">
        <f>_xll.qlInterestRateIndexFixingDate(IborIndex&amp;Tenor,T3225,Trigger)</f>
        <v>62016</v>
      </c>
      <c r="T3225" s="18">
        <f>_xll.qlCalendarAdvance(Calendar,T3224,R3225,"f",,Trigger)</f>
        <v>62018</v>
      </c>
      <c r="U3225" s="18">
        <f>_xll.qlInterestRateIndexMaturity(IborIndex&amp;Tenor,T3225,Trigger)</f>
        <v>62110</v>
      </c>
      <c r="V3225" s="22">
        <f>IFERROR(_xll.qlIndexFixing($V$1,S3225,,Trigger),NA())</f>
        <v>1.3224837774517577E-2</v>
      </c>
      <c r="W3225" s="22">
        <f>IFERROR(_xll.qlIndexFixing($W$1,S3225,,Trigger),NA())</f>
        <v>1.3207991673245364E-2</v>
      </c>
      <c r="X3225" s="17">
        <f t="shared" si="50"/>
        <v>0.16846101272212019</v>
      </c>
    </row>
    <row r="3226" spans="18:24" x14ac:dyDescent="0.2">
      <c r="R3226" s="17" t="s">
        <v>21</v>
      </c>
      <c r="S3226" s="18">
        <f>_xll.qlInterestRateIndexFixingDate(IborIndex&amp;Tenor,T3226,Trigger)</f>
        <v>62023</v>
      </c>
      <c r="T3226" s="18">
        <f>_xll.qlCalendarAdvance(Calendar,T3225,R3226,"f",,Trigger)</f>
        <v>62025</v>
      </c>
      <c r="U3226" s="18">
        <f>_xll.qlInterestRateIndexMaturity(IborIndex&amp;Tenor,T3226,Trigger)</f>
        <v>62117</v>
      </c>
      <c r="V3226" s="22">
        <f>IFERROR(_xll.qlIndexFixing($V$1,S3226,,Trigger),NA())</f>
        <v>1.3224147722450784E-2</v>
      </c>
      <c r="W3226" s="22">
        <f>IFERROR(_xll.qlIndexFixing($W$1,S3226,,Trigger),NA())</f>
        <v>1.3208965536918547E-2</v>
      </c>
      <c r="X3226" s="17">
        <f t="shared" si="50"/>
        <v>0.15182185532236145</v>
      </c>
    </row>
    <row r="3227" spans="18:24" x14ac:dyDescent="0.2">
      <c r="R3227" s="17" t="s">
        <v>21</v>
      </c>
      <c r="S3227" s="18">
        <f>_xll.qlInterestRateIndexFixingDate(IborIndex&amp;Tenor,T3227,Trigger)</f>
        <v>62030</v>
      </c>
      <c r="T3227" s="18">
        <f>_xll.qlCalendarAdvance(Calendar,T3226,R3227,"f",,Trigger)</f>
        <v>62032</v>
      </c>
      <c r="U3227" s="18">
        <f>_xll.qlInterestRateIndexMaturity(IborIndex&amp;Tenor,T3227,Trigger)</f>
        <v>62124</v>
      </c>
      <c r="V3227" s="22">
        <f>IFERROR(_xll.qlIndexFixing($V$1,S3227,,Trigger),NA())</f>
        <v>1.3223457670506504E-2</v>
      </c>
      <c r="W3227" s="22">
        <f>IFERROR(_xll.qlIndexFixing($W$1,S3227,,Trigger),NA())</f>
        <v>1.3209935564433381E-2</v>
      </c>
      <c r="X3227" s="17">
        <f t="shared" si="50"/>
        <v>0.13522106073122694</v>
      </c>
    </row>
    <row r="3228" spans="18:24" x14ac:dyDescent="0.2">
      <c r="R3228" s="17" t="s">
        <v>21</v>
      </c>
      <c r="S3228" s="18">
        <f>_xll.qlInterestRateIndexFixingDate(IborIndex&amp;Tenor,T3228,Trigger)</f>
        <v>62037</v>
      </c>
      <c r="T3228" s="18">
        <f>_xll.qlCalendarAdvance(Calendar,T3227,R3228,"f",,Trigger)</f>
        <v>62039</v>
      </c>
      <c r="U3228" s="18">
        <f>_xll.qlInterestRateIndexMaturity(IborIndex&amp;Tenor,T3228,Trigger)</f>
        <v>62131</v>
      </c>
      <c r="V3228" s="22">
        <f>IFERROR(_xll.qlIndexFixing($V$1,S3228,,Trigger),NA())</f>
        <v>1.3222767618682995E-2</v>
      </c>
      <c r="W3228" s="22">
        <f>IFERROR(_xll.qlIndexFixing($W$1,S3228,,Trigger),NA())</f>
        <v>1.3210901747868379E-2</v>
      </c>
      <c r="X3228" s="17">
        <f t="shared" ref="X3228:X3291" si="51">(V3228-W3228)*10000</f>
        <v>0.11865870814616389</v>
      </c>
    </row>
    <row r="3229" spans="18:24" x14ac:dyDescent="0.2">
      <c r="R3229" s="17" t="s">
        <v>21</v>
      </c>
      <c r="S3229" s="18">
        <f>_xll.qlInterestRateIndexFixingDate(IborIndex&amp;Tenor,T3229,Trigger)</f>
        <v>62044</v>
      </c>
      <c r="T3229" s="18">
        <f>_xll.qlCalendarAdvance(Calendar,T3228,R3229,"f",,Trigger)</f>
        <v>62046</v>
      </c>
      <c r="U3229" s="18">
        <f>_xll.qlInterestRateIndexMaturity(IborIndex&amp;Tenor,T3229,Trigger)</f>
        <v>62138</v>
      </c>
      <c r="V3229" s="22">
        <f>IFERROR(_xll.qlIndexFixing($V$1,S3229,,Trigger),NA())</f>
        <v>1.3222077566981997E-2</v>
      </c>
      <c r="W3229" s="22">
        <f>IFERROR(_xll.qlIndexFixing($W$1,S3229,,Trigger),NA())</f>
        <v>1.3211864079299444E-2</v>
      </c>
      <c r="X3229" s="17">
        <f t="shared" si="51"/>
        <v>0.10213487682552563</v>
      </c>
    </row>
    <row r="3230" spans="18:24" x14ac:dyDescent="0.2">
      <c r="R3230" s="17" t="s">
        <v>21</v>
      </c>
      <c r="S3230" s="18">
        <f>_xll.qlInterestRateIndexFixingDate(IborIndex&amp;Tenor,T3230,Trigger)</f>
        <v>62051</v>
      </c>
      <c r="T3230" s="18">
        <f>_xll.qlCalendarAdvance(Calendar,T3229,R3230,"f",,Trigger)</f>
        <v>62053</v>
      </c>
      <c r="U3230" s="18">
        <f>_xll.qlInterestRateIndexMaturity(IborIndex&amp;Tenor,T3230,Trigger)</f>
        <v>62145</v>
      </c>
      <c r="V3230" s="22">
        <f>IFERROR(_xll.qlIndexFixing($V$1,S3230,,Trigger),NA())</f>
        <v>1.3221387515401773E-2</v>
      </c>
      <c r="W3230" s="22">
        <f>IFERROR(_xll.qlIndexFixing($W$1,S3230,,Trigger),NA())</f>
        <v>1.3212822550804216E-2</v>
      </c>
      <c r="X3230" s="17">
        <f t="shared" si="51"/>
        <v>8.5649645975571786E-2</v>
      </c>
    </row>
    <row r="3231" spans="18:24" x14ac:dyDescent="0.2">
      <c r="R3231" s="17" t="s">
        <v>21</v>
      </c>
      <c r="S3231" s="18">
        <f>_xll.qlInterestRateIndexFixingDate(IborIndex&amp;Tenor,T3231,Trigger)</f>
        <v>62058</v>
      </c>
      <c r="T3231" s="18">
        <f>_xll.qlCalendarAdvance(Calendar,T3230,R3231,"f",,Trigger)</f>
        <v>62060</v>
      </c>
      <c r="U3231" s="18">
        <f>_xll.qlInterestRateIndexMaturity(IborIndex&amp;Tenor,T3231,Trigger)</f>
        <v>62152</v>
      </c>
      <c r="V3231" s="22">
        <f>IFERROR(_xll.qlIndexFixing($V$1,S3231,,Trigger),NA())</f>
        <v>1.3220697463941453E-2</v>
      </c>
      <c r="W3231" s="22">
        <f>IFERROR(_xll.qlIndexFixing($W$1,S3231,,Trigger),NA())</f>
        <v>1.32137771544586E-2</v>
      </c>
      <c r="X3231" s="17">
        <f t="shared" si="51"/>
        <v>6.9203094828530765E-2</v>
      </c>
    </row>
    <row r="3232" spans="18:24" x14ac:dyDescent="0.2">
      <c r="R3232" s="17" t="s">
        <v>21</v>
      </c>
      <c r="S3232" s="18">
        <f>_xll.qlInterestRateIndexFixingDate(IborIndex&amp;Tenor,T3232,Trigger)</f>
        <v>62065</v>
      </c>
      <c r="T3232" s="18">
        <f>_xll.qlCalendarAdvance(Calendar,T3231,R3232,"f",,Trigger)</f>
        <v>62067</v>
      </c>
      <c r="U3232" s="18">
        <f>_xll.qlInterestRateIndexMaturity(IborIndex&amp;Tenor,T3232,Trigger)</f>
        <v>62157</v>
      </c>
      <c r="V3232" s="22">
        <f>IFERROR(_xll.qlIndexFixing($V$1,S3232,,Trigger),NA())</f>
        <v>1.3219621073452537E-2</v>
      </c>
      <c r="W3232" s="22">
        <f>IFERROR(_xll.qlIndexFixing($W$1,S3232,,Trigger),NA())</f>
        <v>1.3214108989658691E-2</v>
      </c>
      <c r="X3232" s="17">
        <f t="shared" si="51"/>
        <v>5.5120837938460454E-2</v>
      </c>
    </row>
    <row r="3233" spans="18:24" x14ac:dyDescent="0.2">
      <c r="R3233" s="17" t="s">
        <v>21</v>
      </c>
      <c r="S3233" s="18">
        <f>_xll.qlInterestRateIndexFixingDate(IborIndex&amp;Tenor,T3233,Trigger)</f>
        <v>62072</v>
      </c>
      <c r="T3233" s="18">
        <f>_xll.qlCalendarAdvance(Calendar,T3232,R3233,"f",,Trigger)</f>
        <v>62074</v>
      </c>
      <c r="U3233" s="18">
        <f>_xll.qlInterestRateIndexMaturity(IborIndex&amp;Tenor,T3233,Trigger)</f>
        <v>62164</v>
      </c>
      <c r="V3233" s="22">
        <f>IFERROR(_xll.qlIndexFixing($V$1,S3233,,Trigger),NA())</f>
        <v>1.3218931072810136E-2</v>
      </c>
      <c r="W3233" s="22">
        <f>IFERROR(_xll.qlIndexFixing($W$1,S3233,,Trigger),NA())</f>
        <v>1.3215056322160912E-2</v>
      </c>
      <c r="X3233" s="17">
        <f t="shared" si="51"/>
        <v>3.8747506492242678E-2</v>
      </c>
    </row>
    <row r="3234" spans="18:24" x14ac:dyDescent="0.2">
      <c r="R3234" s="17" t="s">
        <v>21</v>
      </c>
      <c r="S3234" s="18">
        <f>_xll.qlInterestRateIndexFixingDate(IborIndex&amp;Tenor,T3234,Trigger)</f>
        <v>62079</v>
      </c>
      <c r="T3234" s="18">
        <f>_xll.qlCalendarAdvance(Calendar,T3233,R3234,"f",,Trigger)</f>
        <v>62081</v>
      </c>
      <c r="U3234" s="18">
        <f>_xll.qlInterestRateIndexMaturity(IborIndex&amp;Tenor,T3234,Trigger)</f>
        <v>62171</v>
      </c>
      <c r="V3234" s="22">
        <f>IFERROR(_xll.qlIndexFixing($V$1,S3234,,Trigger),NA())</f>
        <v>1.3218241072286752E-2</v>
      </c>
      <c r="W3234" s="22">
        <f>IFERROR(_xll.qlIndexFixing($W$1,S3234,,Trigger),NA())</f>
        <v>1.321599976445853E-2</v>
      </c>
      <c r="X3234" s="17">
        <f t="shared" si="51"/>
        <v>2.241307828221295E-2</v>
      </c>
    </row>
    <row r="3235" spans="18:24" x14ac:dyDescent="0.2">
      <c r="R3235" s="17" t="s">
        <v>21</v>
      </c>
      <c r="S3235" s="18">
        <f>_xll.qlInterestRateIndexFixingDate(IborIndex&amp;Tenor,T3235,Trigger)</f>
        <v>62085</v>
      </c>
      <c r="T3235" s="18">
        <f>_xll.qlCalendarAdvance(Calendar,T3234,R3235,"f",,Trigger)</f>
        <v>62089</v>
      </c>
      <c r="U3235" s="18">
        <f>_xll.qlInterestRateIndexMaturity(IborIndex&amp;Tenor,T3235,Trigger)</f>
        <v>62179</v>
      </c>
      <c r="V3235" s="22">
        <f>IFERROR(_xll.qlIndexFixing($V$1,S3235,,Trigger),NA())</f>
        <v>1.3217452500406068E-2</v>
      </c>
      <c r="W3235" s="22">
        <f>IFERROR(_xll.qlIndexFixing($W$1,S3235,,Trigger),NA())</f>
        <v>1.3217073210546104E-2</v>
      </c>
      <c r="X3235" s="17">
        <f t="shared" si="51"/>
        <v>3.7928985996416031E-3</v>
      </c>
    </row>
    <row r="3236" spans="18:24" x14ac:dyDescent="0.2">
      <c r="R3236" s="17" t="s">
        <v>21</v>
      </c>
      <c r="S3236" s="18">
        <f>_xll.qlInterestRateIndexFixingDate(IborIndex&amp;Tenor,T3236,Trigger)</f>
        <v>62093</v>
      </c>
      <c r="T3236" s="18">
        <f>_xll.qlCalendarAdvance(Calendar,T3235,R3236,"f",,Trigger)</f>
        <v>62096</v>
      </c>
      <c r="U3236" s="18">
        <f>_xll.qlInterestRateIndexMaturity(IborIndex&amp;Tenor,T3236,Trigger)</f>
        <v>62186</v>
      </c>
      <c r="V3236" s="22">
        <f>IFERROR(_xll.qlIndexFixing($V$1,S3236,,Trigger),NA())</f>
        <v>1.3216762500136703E-2</v>
      </c>
      <c r="W3236" s="22">
        <f>IFERROR(_xll.qlIndexFixing($W$1,S3236,,Trigger),NA())</f>
        <v>1.321800829001063E-2</v>
      </c>
      <c r="X3236" s="17">
        <f t="shared" si="51"/>
        <v>-1.2457898739270945E-2</v>
      </c>
    </row>
    <row r="3237" spans="18:24" x14ac:dyDescent="0.2">
      <c r="R3237" s="17" t="s">
        <v>21</v>
      </c>
      <c r="S3237" s="18">
        <f>_xll.qlInterestRateIndexFixingDate(IborIndex&amp;Tenor,T3237,Trigger)</f>
        <v>62101</v>
      </c>
      <c r="T3237" s="18">
        <f>_xll.qlCalendarAdvance(Calendar,T3236,R3237,"f",,Trigger)</f>
        <v>62103</v>
      </c>
      <c r="U3237" s="18">
        <f>_xll.qlInterestRateIndexMaturity(IborIndex&amp;Tenor,T3237,Trigger)</f>
        <v>62193</v>
      </c>
      <c r="V3237" s="22">
        <f>IFERROR(_xll.qlIndexFixing($V$1,S3237,,Trigger),NA())</f>
        <v>1.3216072499986353E-2</v>
      </c>
      <c r="W3237" s="22">
        <f>IFERROR(_xll.qlIndexFixing($W$1,S3237,,Trigger),NA())</f>
        <v>1.3218939454372247E-2</v>
      </c>
      <c r="X3237" s="17">
        <f t="shared" si="51"/>
        <v>-2.8669543858939051E-2</v>
      </c>
    </row>
    <row r="3238" spans="18:24" x14ac:dyDescent="0.2">
      <c r="R3238" s="17" t="s">
        <v>21</v>
      </c>
      <c r="S3238" s="18">
        <f>_xll.qlInterestRateIndexFixingDate(IborIndex&amp;Tenor,T3238,Trigger)</f>
        <v>62108</v>
      </c>
      <c r="T3238" s="18">
        <f>_xll.qlCalendarAdvance(Calendar,T3237,R3238,"f",,Trigger)</f>
        <v>62110</v>
      </c>
      <c r="U3238" s="18">
        <f>_xll.qlInterestRateIndexMaturity(IborIndex&amp;Tenor,T3238,Trigger)</f>
        <v>62200</v>
      </c>
      <c r="V3238" s="22">
        <f>IFERROR(_xll.qlIndexFixing($V$1,S3238,,Trigger),NA())</f>
        <v>1.321538249995502E-2</v>
      </c>
      <c r="W3238" s="22">
        <f>IFERROR(_xll.qlIndexFixing($W$1,S3238,,Trigger),NA())</f>
        <v>1.321986669570574E-2</v>
      </c>
      <c r="X3238" s="17">
        <f t="shared" si="51"/>
        <v>-4.4841957507202324E-2</v>
      </c>
    </row>
    <row r="3239" spans="18:24" x14ac:dyDescent="0.2">
      <c r="R3239" s="17" t="s">
        <v>21</v>
      </c>
      <c r="S3239" s="18">
        <f>_xll.qlInterestRateIndexFixingDate(IborIndex&amp;Tenor,T3239,Trigger)</f>
        <v>62115</v>
      </c>
      <c r="T3239" s="18">
        <f>_xll.qlCalendarAdvance(Calendar,T3238,R3239,"f",,Trigger)</f>
        <v>62117</v>
      </c>
      <c r="U3239" s="18">
        <f>_xll.qlInterestRateIndexMaturity(IborIndex&amp;Tenor,T3239,Trigger)</f>
        <v>62207</v>
      </c>
      <c r="V3239" s="22">
        <f>IFERROR(_xll.qlIndexFixing($V$1,S3239,,Trigger),NA())</f>
        <v>1.3214692500041814E-2</v>
      </c>
      <c r="W3239" s="22">
        <f>IFERROR(_xll.qlIndexFixing($W$1,S3239,,Trigger),NA())</f>
        <v>1.3220790006092109E-2</v>
      </c>
      <c r="X3239" s="17">
        <f t="shared" si="51"/>
        <v>-6.0975060502954648E-2</v>
      </c>
    </row>
    <row r="3240" spans="18:24" x14ac:dyDescent="0.2">
      <c r="R3240" s="17" t="s">
        <v>21</v>
      </c>
      <c r="S3240" s="18">
        <f>_xll.qlInterestRateIndexFixingDate(IborIndex&amp;Tenor,T3240,Trigger)</f>
        <v>62122</v>
      </c>
      <c r="T3240" s="18">
        <f>_xll.qlCalendarAdvance(Calendar,T3239,R3240,"f",,Trigger)</f>
        <v>62124</v>
      </c>
      <c r="U3240" s="18">
        <f>_xll.qlInterestRateIndexMaturity(IborIndex&amp;Tenor,T3240,Trigger)</f>
        <v>62213</v>
      </c>
      <c r="V3240" s="22">
        <f>IFERROR(_xll.qlIndexFixing($V$1,S3240,,Trigger),NA())</f>
        <v>1.3213809540007946E-2</v>
      </c>
      <c r="W3240" s="22">
        <f>IFERROR(_xll.qlIndexFixing($W$1,S3240,,Trigger),NA())</f>
        <v>1.3221401915453592E-2</v>
      </c>
      <c r="X3240" s="17">
        <f t="shared" si="51"/>
        <v>-7.5923754456457687E-2</v>
      </c>
    </row>
    <row r="3241" spans="18:24" x14ac:dyDescent="0.2">
      <c r="R3241" s="17" t="s">
        <v>21</v>
      </c>
      <c r="S3241" s="18">
        <f>_xll.qlInterestRateIndexFixingDate(IborIndex&amp;Tenor,T3241,Trigger)</f>
        <v>62129</v>
      </c>
      <c r="T3241" s="18">
        <f>_xll.qlCalendarAdvance(Calendar,T3240,R3241,"f",,Trigger)</f>
        <v>62131</v>
      </c>
      <c r="U3241" s="18">
        <f>_xll.qlInterestRateIndexMaturity(IborIndex&amp;Tenor,T3241,Trigger)</f>
        <v>62220</v>
      </c>
      <c r="V3241" s="22">
        <f>IFERROR(_xll.qlIndexFixing($V$1,S3241,,Trigger),NA())</f>
        <v>1.3213119565607636E-2</v>
      </c>
      <c r="W3241" s="22">
        <f>IFERROR(_xll.qlIndexFixing($W$1,S3241,,Trigger),NA())</f>
        <v>1.3222317589982152E-2</v>
      </c>
      <c r="X3241" s="17">
        <f t="shared" si="51"/>
        <v>-9.1980243745164864E-2</v>
      </c>
    </row>
    <row r="3242" spans="18:24" x14ac:dyDescent="0.2">
      <c r="R3242" s="17" t="s">
        <v>21</v>
      </c>
      <c r="S3242" s="18">
        <f>_xll.qlInterestRateIndexFixingDate(IborIndex&amp;Tenor,T3242,Trigger)</f>
        <v>62136</v>
      </c>
      <c r="T3242" s="18">
        <f>_xll.qlCalendarAdvance(Calendar,T3241,R3242,"f",,Trigger)</f>
        <v>62138</v>
      </c>
      <c r="U3242" s="18">
        <f>_xll.qlInterestRateIndexMaturity(IborIndex&amp;Tenor,T3242,Trigger)</f>
        <v>62227</v>
      </c>
      <c r="V3242" s="22">
        <f>IFERROR(_xll.qlIndexFixing($V$1,S3242,,Trigger),NA())</f>
        <v>1.3212429591324983E-2</v>
      </c>
      <c r="W3242" s="22">
        <f>IFERROR(_xll.qlIndexFixing($W$1,S3242,,Trigger),NA())</f>
        <v>1.322322931050505E-2</v>
      </c>
      <c r="X3242" s="17">
        <f t="shared" si="51"/>
        <v>-0.10799719180066766</v>
      </c>
    </row>
    <row r="3243" spans="18:24" x14ac:dyDescent="0.2">
      <c r="R3243" s="17" t="s">
        <v>21</v>
      </c>
      <c r="S3243" s="18">
        <f>_xll.qlInterestRateIndexFixingDate(IborIndex&amp;Tenor,T3243,Trigger)</f>
        <v>62143</v>
      </c>
      <c r="T3243" s="18">
        <f>_xll.qlCalendarAdvance(Calendar,T3242,R3243,"f",,Trigger)</f>
        <v>62145</v>
      </c>
      <c r="U3243" s="18">
        <f>_xll.qlInterestRateIndexMaturity(IborIndex&amp;Tenor,T3243,Trigger)</f>
        <v>62234</v>
      </c>
      <c r="V3243" s="22">
        <f>IFERROR(_xll.qlIndexFixing($V$1,S3243,,Trigger),NA())</f>
        <v>1.3211739617158194E-2</v>
      </c>
      <c r="W3243" s="22">
        <f>IFERROR(_xll.qlIndexFixing($W$1,S3243,,Trigger),NA())</f>
        <v>1.3224137069097839E-2</v>
      </c>
      <c r="X3243" s="17">
        <f t="shared" si="51"/>
        <v>-0.12397451939644491</v>
      </c>
    </row>
    <row r="3244" spans="18:24" x14ac:dyDescent="0.2">
      <c r="R3244" s="17" t="s">
        <v>21</v>
      </c>
      <c r="S3244" s="18">
        <f>_xll.qlInterestRateIndexFixingDate(IborIndex&amp;Tenor,T3244,Trigger)</f>
        <v>62150</v>
      </c>
      <c r="T3244" s="18">
        <f>_xll.qlCalendarAdvance(Calendar,T3243,R3244,"f",,Trigger)</f>
        <v>62152</v>
      </c>
      <c r="U3244" s="18">
        <f>_xll.qlInterestRateIndexMaturity(IborIndex&amp;Tenor,T3244,Trigger)</f>
        <v>62243</v>
      </c>
      <c r="V3244" s="22">
        <f>IFERROR(_xll.qlIndexFixing($V$1,S3244,,Trigger),NA())</f>
        <v>1.3211435363707778E-2</v>
      </c>
      <c r="W3244" s="22">
        <f>IFERROR(_xll.qlIndexFixing($W$1,S3244,,Trigger),NA())</f>
        <v>1.3225653758571021E-2</v>
      </c>
      <c r="X3244" s="17">
        <f t="shared" si="51"/>
        <v>-0.14218394863242667</v>
      </c>
    </row>
    <row r="3245" spans="18:24" x14ac:dyDescent="0.2">
      <c r="R3245" s="17" t="s">
        <v>21</v>
      </c>
      <c r="S3245" s="18">
        <f>_xll.qlInterestRateIndexFixingDate(IborIndex&amp;Tenor,T3245,Trigger)</f>
        <v>62157</v>
      </c>
      <c r="T3245" s="18">
        <f>_xll.qlCalendarAdvance(Calendar,T3244,R3245,"f",,Trigger)</f>
        <v>62159</v>
      </c>
      <c r="U3245" s="18">
        <f>_xll.qlInterestRateIndexMaturity(IborIndex&amp;Tenor,T3245,Trigger)</f>
        <v>62253</v>
      </c>
      <c r="V3245" s="22">
        <f>IFERROR(_xll.qlIndexFixing($V$1,S3245,,Trigger),NA())</f>
        <v>1.3211323861601336E-2</v>
      </c>
      <c r="W3245" s="22">
        <f>IFERROR(_xll.qlIndexFixing($W$1,S3245,,Trigger),NA())</f>
        <v>1.3227471531929866E-2</v>
      </c>
      <c r="X3245" s="17">
        <f t="shared" si="51"/>
        <v>-0.16147670328529873</v>
      </c>
    </row>
    <row r="3246" spans="18:24" x14ac:dyDescent="0.2">
      <c r="R3246" s="17" t="s">
        <v>21</v>
      </c>
      <c r="S3246" s="18">
        <f>_xll.qlInterestRateIndexFixingDate(IborIndex&amp;Tenor,T3246,Trigger)</f>
        <v>62164</v>
      </c>
      <c r="T3246" s="18">
        <f>_xll.qlCalendarAdvance(Calendar,T3245,R3246,"f",,Trigger)</f>
        <v>62166</v>
      </c>
      <c r="U3246" s="18">
        <f>_xll.qlInterestRateIndexMaturity(IborIndex&amp;Tenor,T3246,Trigger)</f>
        <v>62260</v>
      </c>
      <c r="V3246" s="22">
        <f>IFERROR(_xll.qlIndexFixing($V$1,S3246,,Trigger),NA())</f>
        <v>1.3210633761435388E-2</v>
      </c>
      <c r="W3246" s="22">
        <f>IFERROR(_xll.qlIndexFixing($W$1,S3246,,Trigger),NA())</f>
        <v>1.3228366089714309E-2</v>
      </c>
      <c r="X3246" s="17">
        <f t="shared" si="51"/>
        <v>-0.17732328278920878</v>
      </c>
    </row>
    <row r="3247" spans="18:24" x14ac:dyDescent="0.2">
      <c r="R3247" s="17" t="s">
        <v>21</v>
      </c>
      <c r="S3247" s="18">
        <f>_xll.qlInterestRateIndexFixingDate(IborIndex&amp;Tenor,T3247,Trigger)</f>
        <v>62171</v>
      </c>
      <c r="T3247" s="18">
        <f>_xll.qlCalendarAdvance(Calendar,T3246,R3247,"f",,Trigger)</f>
        <v>62173</v>
      </c>
      <c r="U3247" s="18">
        <f>_xll.qlInterestRateIndexMaturity(IborIndex&amp;Tenor,T3247,Trigger)</f>
        <v>62267</v>
      </c>
      <c r="V3247" s="22">
        <f>IFERROR(_xll.qlIndexFixing($V$1,S3247,,Trigger),NA())</f>
        <v>1.3209943661392746E-2</v>
      </c>
      <c r="W3247" s="22">
        <f>IFERROR(_xll.qlIndexFixing($W$1,S3247,,Trigger),NA())</f>
        <v>1.3229256650331899E-2</v>
      </c>
      <c r="X3247" s="17">
        <f t="shared" si="51"/>
        <v>-0.19312988939153286</v>
      </c>
    </row>
    <row r="3248" spans="18:24" x14ac:dyDescent="0.2">
      <c r="R3248" s="17" t="s">
        <v>21</v>
      </c>
      <c r="S3248" s="18">
        <f>_xll.qlInterestRateIndexFixingDate(IborIndex&amp;Tenor,T3248,Trigger)</f>
        <v>62178</v>
      </c>
      <c r="T3248" s="18">
        <f>_xll.qlCalendarAdvance(Calendar,T3247,R3248,"f",,Trigger)</f>
        <v>62184</v>
      </c>
      <c r="U3248" s="18">
        <f>_xll.qlInterestRateIndexMaturity(IborIndex&amp;Tenor,T3248,Trigger)</f>
        <v>62275</v>
      </c>
      <c r="V3248" s="22">
        <f>IFERROR(_xll.qlIndexFixing($V$1,S3248,,Trigger),NA())</f>
        <v>1.3208280967099244E-2</v>
      </c>
      <c r="W3248" s="22">
        <f>IFERROR(_xll.qlIndexFixing($W$1,S3248,,Trigger),NA())</f>
        <v>1.32297322666491E-2</v>
      </c>
      <c r="X3248" s="17">
        <f t="shared" si="51"/>
        <v>-0.21451299549855862</v>
      </c>
    </row>
    <row r="3249" spans="18:24" x14ac:dyDescent="0.2">
      <c r="R3249" s="17" t="s">
        <v>21</v>
      </c>
      <c r="S3249" s="18">
        <f>_xll.qlInterestRateIndexFixingDate(IborIndex&amp;Tenor,T3249,Trigger)</f>
        <v>62187</v>
      </c>
      <c r="T3249" s="18">
        <f>_xll.qlCalendarAdvance(Calendar,T3248,R3249,"f",,Trigger)</f>
        <v>62191</v>
      </c>
      <c r="U3249" s="18">
        <f>_xll.qlInterestRateIndexMaturity(IborIndex&amp;Tenor,T3249,Trigger)</f>
        <v>62282</v>
      </c>
      <c r="V3249" s="22">
        <f>IFERROR(_xll.qlIndexFixing($V$1,S3249,,Trigger),NA())</f>
        <v>1.3207590943174651E-2</v>
      </c>
      <c r="W3249" s="22">
        <f>IFERROR(_xll.qlIndexFixing($W$1,S3249,,Trigger),NA())</f>
        <v>1.3230613280786348E-2</v>
      </c>
      <c r="X3249" s="17">
        <f t="shared" si="51"/>
        <v>-0.23022337611696558</v>
      </c>
    </row>
    <row r="3250" spans="18:24" x14ac:dyDescent="0.2">
      <c r="R3250" s="17" t="s">
        <v>21</v>
      </c>
      <c r="S3250" s="18">
        <f>_xll.qlInterestRateIndexFixingDate(IborIndex&amp;Tenor,T3250,Trigger)</f>
        <v>62194</v>
      </c>
      <c r="T3250" s="18">
        <f>_xll.qlCalendarAdvance(Calendar,T3249,R3250,"f",,Trigger)</f>
        <v>62198</v>
      </c>
      <c r="U3250" s="18">
        <f>_xll.qlInterestRateIndexMaturity(IborIndex&amp;Tenor,T3250,Trigger)</f>
        <v>62289</v>
      </c>
      <c r="V3250" s="22">
        <f>IFERROR(_xll.qlIndexFixing($V$1,S3250,,Trigger),NA())</f>
        <v>1.3206900919371281E-2</v>
      </c>
      <c r="W3250" s="22">
        <f>IFERROR(_xll.qlIndexFixing($W$1,S3250,,Trigger),NA())</f>
        <v>1.3231490271592476E-2</v>
      </c>
      <c r="X3250" s="17">
        <f t="shared" si="51"/>
        <v>-0.24589352221195127</v>
      </c>
    </row>
    <row r="3251" spans="18:24" x14ac:dyDescent="0.2">
      <c r="R3251" s="17" t="s">
        <v>21</v>
      </c>
      <c r="S3251" s="18">
        <f>_xll.qlInterestRateIndexFixingDate(IborIndex&amp;Tenor,T3251,Trigger)</f>
        <v>62201</v>
      </c>
      <c r="T3251" s="18">
        <f>_xll.qlCalendarAdvance(Calendar,T3250,R3251,"f",,Trigger)</f>
        <v>62205</v>
      </c>
      <c r="U3251" s="18">
        <f>_xll.qlInterestRateIndexMaturity(IborIndex&amp;Tenor,T3251,Trigger)</f>
        <v>62296</v>
      </c>
      <c r="V3251" s="22">
        <f>IFERROR(_xll.qlIndexFixing($V$1,S3251,,Trigger),NA())</f>
        <v>1.3206210895686497E-2</v>
      </c>
      <c r="W3251" s="22">
        <f>IFERROR(_xll.qlIndexFixing($W$1,S3251,,Trigger),NA())</f>
        <v>1.3232363231145034E-2</v>
      </c>
      <c r="X3251" s="17">
        <f t="shared" si="51"/>
        <v>-0.26152335458537457</v>
      </c>
    </row>
    <row r="3252" spans="18:24" x14ac:dyDescent="0.2">
      <c r="R3252" s="17" t="s">
        <v>21</v>
      </c>
      <c r="S3252" s="18">
        <f>_xll.qlInterestRateIndexFixingDate(IborIndex&amp;Tenor,T3252,Trigger)</f>
        <v>62208</v>
      </c>
      <c r="T3252" s="18">
        <f>_xll.qlCalendarAdvance(Calendar,T3251,R3252,"f",,Trigger)</f>
        <v>62212</v>
      </c>
      <c r="U3252" s="18">
        <f>_xll.qlInterestRateIndexMaturity(IborIndex&amp;Tenor,T3252,Trigger)</f>
        <v>62303</v>
      </c>
      <c r="V3252" s="22">
        <f>IFERROR(_xll.qlIndexFixing($V$1,S3252,,Trigger),NA())</f>
        <v>1.3205520872122057E-2</v>
      </c>
      <c r="W3252" s="22">
        <f>IFERROR(_xll.qlIndexFixing($W$1,S3252,,Trigger),NA())</f>
        <v>1.3233232151523321E-2</v>
      </c>
      <c r="X3252" s="17">
        <f t="shared" si="51"/>
        <v>-0.27711279401263988</v>
      </c>
    </row>
    <row r="3253" spans="18:24" x14ac:dyDescent="0.2">
      <c r="R3253" s="17" t="s">
        <v>21</v>
      </c>
      <c r="S3253" s="18">
        <f>_xll.qlInterestRateIndexFixingDate(IborIndex&amp;Tenor,T3253,Trigger)</f>
        <v>62215</v>
      </c>
      <c r="T3253" s="18">
        <f>_xll.qlCalendarAdvance(Calendar,T3252,R3253,"f",,Trigger)</f>
        <v>62219</v>
      </c>
      <c r="U3253" s="18">
        <f>_xll.qlInterestRateIndexMaturity(IborIndex&amp;Tenor,T3253,Trigger)</f>
        <v>62311</v>
      </c>
      <c r="V3253" s="22">
        <f>IFERROR(_xll.qlIndexFixing($V$1,S3253,,Trigger),NA())</f>
        <v>1.3205023470602562E-2</v>
      </c>
      <c r="W3253" s="22">
        <f>IFERROR(_xll.qlIndexFixing($W$1,S3253,,Trigger),NA())</f>
        <v>1.3234401001520046E-2</v>
      </c>
      <c r="X3253" s="17">
        <f t="shared" si="51"/>
        <v>-0.29377530917484157</v>
      </c>
    </row>
    <row r="3254" spans="18:24" x14ac:dyDescent="0.2">
      <c r="R3254" s="17" t="s">
        <v>21</v>
      </c>
      <c r="S3254" s="18">
        <f>_xll.qlInterestRateIndexFixingDate(IborIndex&amp;Tenor,T3254,Trigger)</f>
        <v>62222</v>
      </c>
      <c r="T3254" s="18">
        <f>_xll.qlCalendarAdvance(Calendar,T3253,R3254,"f",,Trigger)</f>
        <v>62226</v>
      </c>
      <c r="U3254" s="18">
        <f>_xll.qlInterestRateIndexMaturity(IborIndex&amp;Tenor,T3254,Trigger)</f>
        <v>62318</v>
      </c>
      <c r="V3254" s="22">
        <f>IFERROR(_xll.qlIndexFixing($V$1,S3254,,Trigger),NA())</f>
        <v>1.3204333422019071E-2</v>
      </c>
      <c r="W3254" s="22">
        <f>IFERROR(_xll.qlIndexFixing($W$1,S3254,,Trigger),NA())</f>
        <v>1.3235261560183505E-2</v>
      </c>
      <c r="X3254" s="17">
        <f t="shared" si="51"/>
        <v>-0.30928138164434266</v>
      </c>
    </row>
    <row r="3255" spans="18:24" x14ac:dyDescent="0.2">
      <c r="R3255" s="17" t="s">
        <v>21</v>
      </c>
      <c r="S3255" s="18">
        <f>_xll.qlInterestRateIndexFixingDate(IborIndex&amp;Tenor,T3255,Trigger)</f>
        <v>62229</v>
      </c>
      <c r="T3255" s="18">
        <f>_xll.qlCalendarAdvance(Calendar,T3254,R3255,"f",,Trigger)</f>
        <v>62233</v>
      </c>
      <c r="U3255" s="18">
        <f>_xll.qlInterestRateIndexMaturity(IborIndex&amp;Tenor,T3255,Trigger)</f>
        <v>62325</v>
      </c>
      <c r="V3255" s="22">
        <f>IFERROR(_xll.qlIndexFixing($V$1,S3255,,Trigger),NA())</f>
        <v>1.3203643373556354E-2</v>
      </c>
      <c r="W3255" s="22">
        <f>IFERROR(_xll.qlIndexFixing($W$1,S3255,,Trigger),NA())</f>
        <v>1.3236118055191466E-2</v>
      </c>
      <c r="X3255" s="17">
        <f t="shared" si="51"/>
        <v>-0.3247468163511229</v>
      </c>
    </row>
    <row r="3256" spans="18:24" x14ac:dyDescent="0.2">
      <c r="R3256" s="17" t="s">
        <v>21</v>
      </c>
      <c r="S3256" s="18">
        <f>_xll.qlInterestRateIndexFixingDate(IborIndex&amp;Tenor,T3256,Trigger)</f>
        <v>62236</v>
      </c>
      <c r="T3256" s="18">
        <f>_xll.qlCalendarAdvance(Calendar,T3255,R3256,"f",,Trigger)</f>
        <v>62240</v>
      </c>
      <c r="U3256" s="18">
        <f>_xll.qlInterestRateIndexMaturity(IborIndex&amp;Tenor,T3256,Trigger)</f>
        <v>62332</v>
      </c>
      <c r="V3256" s="22">
        <f>IFERROR(_xll.qlIndexFixing($V$1,S3256,,Trigger),NA())</f>
        <v>1.3202953325216146E-2</v>
      </c>
      <c r="W3256" s="22">
        <f>IFERROR(_xll.qlIndexFixing($W$1,S3256,,Trigger),NA())</f>
        <v>1.323697047861983E-2</v>
      </c>
      <c r="X3256" s="17">
        <f t="shared" si="51"/>
        <v>-0.34017153403684619</v>
      </c>
    </row>
    <row r="3257" spans="18:24" x14ac:dyDescent="0.2">
      <c r="R3257" s="17" t="s">
        <v>21</v>
      </c>
      <c r="S3257" s="18">
        <f>_xll.qlInterestRateIndexFixingDate(IborIndex&amp;Tenor,T3257,Trigger)</f>
        <v>62243</v>
      </c>
      <c r="T3257" s="18">
        <f>_xll.qlCalendarAdvance(Calendar,T3256,R3257,"f",,Trigger)</f>
        <v>62247</v>
      </c>
      <c r="U3257" s="18">
        <f>_xll.qlInterestRateIndexMaturity(IborIndex&amp;Tenor,T3257,Trigger)</f>
        <v>62339</v>
      </c>
      <c r="V3257" s="22">
        <f>IFERROR(_xll.qlIndexFixing($V$1,S3257,,Trigger),NA())</f>
        <v>1.3202263276996711E-2</v>
      </c>
      <c r="W3257" s="22">
        <f>IFERROR(_xll.qlIndexFixing($W$1,S3257,,Trigger),NA())</f>
        <v>1.323781882254798E-2</v>
      </c>
      <c r="X3257" s="17">
        <f t="shared" si="51"/>
        <v>-0.35555545551268708</v>
      </c>
    </row>
    <row r="3258" spans="18:24" x14ac:dyDescent="0.2">
      <c r="R3258" s="17" t="s">
        <v>21</v>
      </c>
      <c r="S3258" s="18">
        <f>_xll.qlInterestRateIndexFixingDate(IborIndex&amp;Tenor,T3258,Trigger)</f>
        <v>62250</v>
      </c>
      <c r="T3258" s="18">
        <f>_xll.qlCalendarAdvance(Calendar,T3257,R3258,"f",,Trigger)</f>
        <v>62254</v>
      </c>
      <c r="U3258" s="18">
        <f>_xll.qlInterestRateIndexMaturity(IborIndex&amp;Tenor,T3258,Trigger)</f>
        <v>62346</v>
      </c>
      <c r="V3258" s="22">
        <f>IFERROR(_xll.qlIndexFixing($V$1,S3258,,Trigger),NA())</f>
        <v>1.3201573228898049E-2</v>
      </c>
      <c r="W3258" s="22">
        <f>IFERROR(_xll.qlIndexFixing($W$1,S3258,,Trigger),NA())</f>
        <v>1.3238663079052686E-2</v>
      </c>
      <c r="X3258" s="17">
        <f t="shared" si="51"/>
        <v>-0.37089850154636494</v>
      </c>
    </row>
    <row r="3259" spans="18:24" x14ac:dyDescent="0.2">
      <c r="R3259" s="17" t="s">
        <v>21</v>
      </c>
      <c r="S3259" s="18">
        <f>_xll.qlInterestRateIndexFixingDate(IborIndex&amp;Tenor,T3259,Trigger)</f>
        <v>62257</v>
      </c>
      <c r="T3259" s="18">
        <f>_xll.qlCalendarAdvance(Calendar,T3258,R3259,"f",,Trigger)</f>
        <v>62261</v>
      </c>
      <c r="U3259" s="18">
        <f>_xll.qlInterestRateIndexMaturity(IborIndex&amp;Tenor,T3259,Trigger)</f>
        <v>62353</v>
      </c>
      <c r="V3259" s="22">
        <f>IFERROR(_xll.qlIndexFixing($V$1,S3259,,Trigger),NA())</f>
        <v>1.3200883180921899E-2</v>
      </c>
      <c r="W3259" s="22">
        <f>IFERROR(_xll.qlIndexFixing($W$1,S3259,,Trigger),NA())</f>
        <v>1.3239503240210723E-2</v>
      </c>
      <c r="X3259" s="17">
        <f t="shared" si="51"/>
        <v>-0.38620059288823477</v>
      </c>
    </row>
    <row r="3260" spans="18:24" x14ac:dyDescent="0.2">
      <c r="R3260" s="17" t="s">
        <v>21</v>
      </c>
      <c r="S3260" s="18">
        <f>_xll.qlInterestRateIndexFixingDate(IborIndex&amp;Tenor,T3260,Trigger)</f>
        <v>62264</v>
      </c>
      <c r="T3260" s="18">
        <f>_xll.qlCalendarAdvance(Calendar,T3259,R3260,"f",,Trigger)</f>
        <v>62268</v>
      </c>
      <c r="U3260" s="18">
        <f>_xll.qlInterestRateIndexMaturity(IborIndex&amp;Tenor,T3260,Trigger)</f>
        <v>62360</v>
      </c>
      <c r="V3260" s="22">
        <f>IFERROR(_xll.qlIndexFixing($V$1,S3260,,Trigger),NA())</f>
        <v>1.3200193133065651E-2</v>
      </c>
      <c r="W3260" s="22">
        <f>IFERROR(_xll.qlIndexFixing($W$1,S3260,,Trigger),NA())</f>
        <v>1.3240339298099729E-2</v>
      </c>
      <c r="X3260" s="17">
        <f t="shared" si="51"/>
        <v>-0.40146165034078002</v>
      </c>
    </row>
    <row r="3261" spans="18:24" x14ac:dyDescent="0.2">
      <c r="R3261" s="17" t="s">
        <v>21</v>
      </c>
      <c r="S3261" s="18">
        <f>_xll.qlInterestRateIndexFixingDate(IborIndex&amp;Tenor,T3261,Trigger)</f>
        <v>62271</v>
      </c>
      <c r="T3261" s="18">
        <f>_xll.qlCalendarAdvance(Calendar,T3260,R3261,"f",,Trigger)</f>
        <v>62275</v>
      </c>
      <c r="U3261" s="18">
        <f>_xll.qlInterestRateIndexMaturity(IborIndex&amp;Tenor,T3261,Trigger)</f>
        <v>62367</v>
      </c>
      <c r="V3261" s="22">
        <f>IFERROR(_xll.qlIndexFixing($V$1,S3261,,Trigger),NA())</f>
        <v>1.3199503085331915E-2</v>
      </c>
      <c r="W3261" s="22">
        <f>IFERROR(_xll.qlIndexFixing($W$1,S3261,,Trigger),NA())</f>
        <v>1.3241171244796479E-2</v>
      </c>
      <c r="X3261" s="17">
        <f t="shared" si="51"/>
        <v>-0.4166815946456473</v>
      </c>
    </row>
    <row r="3262" spans="18:24" x14ac:dyDescent="0.2">
      <c r="R3262" s="17" t="s">
        <v>21</v>
      </c>
      <c r="S3262" s="18">
        <f>_xll.qlInterestRateIndexFixingDate(IborIndex&amp;Tenor,T3262,Trigger)</f>
        <v>62278</v>
      </c>
      <c r="T3262" s="18">
        <f>_xll.qlCalendarAdvance(Calendar,T3261,R3262,"f",,Trigger)</f>
        <v>62282</v>
      </c>
      <c r="U3262" s="18">
        <f>_xll.qlInterestRateIndexMaturity(IborIndex&amp;Tenor,T3262,Trigger)</f>
        <v>62374</v>
      </c>
      <c r="V3262" s="22">
        <f>IFERROR(_xll.qlIndexFixing($V$1,S3262,,Trigger),NA())</f>
        <v>1.3198813037718951E-2</v>
      </c>
      <c r="W3262" s="22">
        <f>IFERROR(_xll.qlIndexFixing($W$1,S3262,,Trigger),NA())</f>
        <v>1.3241999072378616E-2</v>
      </c>
      <c r="X3262" s="17">
        <f t="shared" si="51"/>
        <v>-0.43186034659664641</v>
      </c>
    </row>
    <row r="3263" spans="18:24" x14ac:dyDescent="0.2">
      <c r="R3263" s="17" t="s">
        <v>21</v>
      </c>
      <c r="S3263" s="18">
        <f>_xll.qlInterestRateIndexFixingDate(IborIndex&amp;Tenor,T3263,Trigger)</f>
        <v>62285</v>
      </c>
      <c r="T3263" s="18">
        <f>_xll.qlCalendarAdvance(Calendar,T3262,R3263,"f",,Trigger)</f>
        <v>62289</v>
      </c>
      <c r="U3263" s="18">
        <f>_xll.qlInterestRateIndexMaturity(IborIndex&amp;Tenor,T3263,Trigger)</f>
        <v>62381</v>
      </c>
      <c r="V3263" s="22">
        <f>IFERROR(_xll.qlIndexFixing($V$1,S3263,,Trigger),NA())</f>
        <v>1.3198122990226761E-2</v>
      </c>
      <c r="W3263" s="22">
        <f>IFERROR(_xll.qlIndexFixing($W$1,S3263,,Trigger),NA())</f>
        <v>1.3242822772923778E-2</v>
      </c>
      <c r="X3263" s="17">
        <f t="shared" si="51"/>
        <v>-0.44699782697017049</v>
      </c>
    </row>
    <row r="3264" spans="18:24" x14ac:dyDescent="0.2">
      <c r="R3264" s="17" t="s">
        <v>21</v>
      </c>
      <c r="S3264" s="18">
        <f>_xll.qlInterestRateIndexFixingDate(IborIndex&amp;Tenor,T3264,Trigger)</f>
        <v>62292</v>
      </c>
      <c r="T3264" s="18">
        <f>_xll.qlCalendarAdvance(Calendar,T3263,R3264,"f",,Trigger)</f>
        <v>62296</v>
      </c>
      <c r="U3264" s="18">
        <f>_xll.qlInterestRateIndexMaturity(IborIndex&amp;Tenor,T3264,Trigger)</f>
        <v>62388</v>
      </c>
      <c r="V3264" s="22">
        <f>IFERROR(_xll.qlIndexFixing($V$1,S3264,,Trigger),NA())</f>
        <v>1.3197432942856214E-2</v>
      </c>
      <c r="W3264" s="22">
        <f>IFERROR(_xll.qlIndexFixing($W$1,S3264,,Trigger),NA())</f>
        <v>1.3243642338509611E-2</v>
      </c>
      <c r="X3264" s="17">
        <f t="shared" si="51"/>
        <v>-0.46209395653397378</v>
      </c>
    </row>
    <row r="3265" spans="18:24" x14ac:dyDescent="0.2">
      <c r="R3265" s="17" t="s">
        <v>21</v>
      </c>
      <c r="S3265" s="18">
        <f>_xll.qlInterestRateIndexFixingDate(IborIndex&amp;Tenor,T3265,Trigger)</f>
        <v>62299</v>
      </c>
      <c r="T3265" s="18">
        <f>_xll.qlCalendarAdvance(Calendar,T3264,R3265,"f",,Trigger)</f>
        <v>62303</v>
      </c>
      <c r="U3265" s="18">
        <f>_xll.qlInterestRateIndexMaturity(IborIndex&amp;Tenor,T3265,Trigger)</f>
        <v>62395</v>
      </c>
      <c r="V3265" s="22">
        <f>IFERROR(_xll.qlIndexFixing($V$1,S3265,,Trigger),NA())</f>
        <v>1.3196742895607308E-2</v>
      </c>
      <c r="W3265" s="22">
        <f>IFERROR(_xll.qlIndexFixing($W$1,S3265,,Trigger),NA())</f>
        <v>1.3244457761212015E-2</v>
      </c>
      <c r="X3265" s="17">
        <f t="shared" si="51"/>
        <v>-0.47714865604706752</v>
      </c>
    </row>
    <row r="3266" spans="18:24" x14ac:dyDescent="0.2">
      <c r="R3266" s="17" t="s">
        <v>21</v>
      </c>
      <c r="S3266" s="18">
        <f>_xll.qlInterestRateIndexFixingDate(IborIndex&amp;Tenor,T3266,Trigger)</f>
        <v>62306</v>
      </c>
      <c r="T3266" s="18">
        <f>_xll.qlCalendarAdvance(Calendar,T3265,R3266,"f",,Trigger)</f>
        <v>62310</v>
      </c>
      <c r="U3266" s="18">
        <f>_xll.qlInterestRateIndexMaturity(IborIndex&amp;Tenor,T3266,Trigger)</f>
        <v>62402</v>
      </c>
      <c r="V3266" s="22">
        <f>IFERROR(_xll.qlIndexFixing($V$1,S3266,,Trigger),NA())</f>
        <v>1.3196052848479174E-2</v>
      </c>
      <c r="W3266" s="22">
        <f>IFERROR(_xll.qlIndexFixing($W$1,S3266,,Trigger),NA())</f>
        <v>1.32452690331095E-2</v>
      </c>
      <c r="X3266" s="17">
        <f t="shared" si="51"/>
        <v>-0.49216184630326149</v>
      </c>
    </row>
    <row r="3267" spans="18:24" x14ac:dyDescent="0.2">
      <c r="R3267" s="17" t="s">
        <v>21</v>
      </c>
      <c r="S3267" s="18">
        <f>_xll.qlInterestRateIndexFixingDate(IborIndex&amp;Tenor,T3267,Trigger)</f>
        <v>62313</v>
      </c>
      <c r="T3267" s="18">
        <f>_xll.qlCalendarAdvance(Calendar,T3266,R3267,"f",,Trigger)</f>
        <v>62317</v>
      </c>
      <c r="U3267" s="18">
        <f>_xll.qlInterestRateIndexMaturity(IborIndex&amp;Tenor,T3267,Trigger)</f>
        <v>62409</v>
      </c>
      <c r="V3267" s="22">
        <f>IFERROR(_xll.qlIndexFixing($V$1,S3267,,Trigger),NA())</f>
        <v>1.3195362801472682E-2</v>
      </c>
      <c r="W3267" s="22">
        <f>IFERROR(_xll.qlIndexFixing($W$1,S3267,,Trigger),NA())</f>
        <v>1.3246076146279711E-2</v>
      </c>
      <c r="X3267" s="17">
        <f t="shared" si="51"/>
        <v>-0.50713344807029259</v>
      </c>
    </row>
    <row r="3268" spans="18:24" x14ac:dyDescent="0.2">
      <c r="R3268" s="17" t="s">
        <v>21</v>
      </c>
      <c r="S3268" s="18">
        <f>_xll.qlInterestRateIndexFixingDate(IborIndex&amp;Tenor,T3268,Trigger)</f>
        <v>62320</v>
      </c>
      <c r="T3268" s="18">
        <f>_xll.qlCalendarAdvance(Calendar,T3267,R3268,"f",,Trigger)</f>
        <v>62324</v>
      </c>
      <c r="U3268" s="18">
        <f>_xll.qlInterestRateIndexMaturity(IborIndex&amp;Tenor,T3268,Trigger)</f>
        <v>62416</v>
      </c>
      <c r="V3268" s="22">
        <f>IFERROR(_xll.qlIndexFixing($V$1,S3268,,Trigger),NA())</f>
        <v>1.3194672754586963E-2</v>
      </c>
      <c r="W3268" s="22">
        <f>IFERROR(_xll.qlIndexFixing($W$1,S3268,,Trigger),NA())</f>
        <v>1.3246879092799421E-2</v>
      </c>
      <c r="X3268" s="17">
        <f t="shared" si="51"/>
        <v>-0.52206338212457126</v>
      </c>
    </row>
    <row r="3269" spans="18:24" x14ac:dyDescent="0.2">
      <c r="R3269" s="17" t="s">
        <v>21</v>
      </c>
      <c r="S3269" s="18">
        <f>_xll.qlInterestRateIndexFixingDate(IborIndex&amp;Tenor,T3269,Trigger)</f>
        <v>62327</v>
      </c>
      <c r="T3269" s="18">
        <f>_xll.qlCalendarAdvance(Calendar,T3268,R3269,"f",,Trigger)</f>
        <v>62331</v>
      </c>
      <c r="U3269" s="18">
        <f>_xll.qlInterestRateIndexMaturity(IborIndex&amp;Tenor,T3269,Trigger)</f>
        <v>62423</v>
      </c>
      <c r="V3269" s="22">
        <f>IFERROR(_xll.qlIndexFixing($V$1,S3269,,Trigger),NA())</f>
        <v>1.3193982707823754E-2</v>
      </c>
      <c r="W3269" s="22">
        <f>IFERROR(_xll.qlIndexFixing($W$1,S3269,,Trigger),NA())</f>
        <v>1.3247677864744529E-2</v>
      </c>
      <c r="X3269" s="17">
        <f t="shared" si="51"/>
        <v>-0.53695156920774423</v>
      </c>
    </row>
    <row r="3270" spans="18:24" x14ac:dyDescent="0.2">
      <c r="R3270" s="17" t="s">
        <v>21</v>
      </c>
      <c r="S3270" s="18">
        <f>_xll.qlInterestRateIndexFixingDate(IborIndex&amp;Tenor,T3270,Trigger)</f>
        <v>62334</v>
      </c>
      <c r="T3270" s="18">
        <f>_xll.qlCalendarAdvance(Calendar,T3269,R3270,"f",,Trigger)</f>
        <v>62338</v>
      </c>
      <c r="U3270" s="18">
        <f>_xll.qlInterestRateIndexMaturity(IborIndex&amp;Tenor,T3270,Trigger)</f>
        <v>62429</v>
      </c>
      <c r="V3270" s="22">
        <f>IFERROR(_xll.qlIndexFixing($V$1,S3270,,Trigger),NA())</f>
        <v>1.3193100468481971E-2</v>
      </c>
      <c r="W3270" s="22">
        <f>IFERROR(_xll.qlIndexFixing($W$1,S3270,,Trigger),NA())</f>
        <v>1.3248172987807536E-2</v>
      </c>
      <c r="X3270" s="17">
        <f t="shared" si="51"/>
        <v>-0.5507251932556495</v>
      </c>
    </row>
    <row r="3271" spans="18:24" x14ac:dyDescent="0.2">
      <c r="R3271" s="17" t="s">
        <v>21</v>
      </c>
      <c r="S3271" s="18">
        <f>_xll.qlInterestRateIndexFixingDate(IborIndex&amp;Tenor,T3271,Trigger)</f>
        <v>62341</v>
      </c>
      <c r="T3271" s="18">
        <f>_xll.qlCalendarAdvance(Calendar,T3270,R3271,"f",,Trigger)</f>
        <v>62345</v>
      </c>
      <c r="U3271" s="18">
        <f>_xll.qlInterestRateIndexMaturity(IborIndex&amp;Tenor,T3271,Trigger)</f>
        <v>62436</v>
      </c>
      <c r="V3271" s="22">
        <f>IFERROR(_xll.qlIndexFixing($V$1,S3271,,Trigger),NA())</f>
        <v>1.3192410447197905E-2</v>
      </c>
      <c r="W3271" s="22">
        <f>IFERROR(_xll.qlIndexFixing($W$1,S3271,,Trigger),NA())</f>
        <v>1.3248963658600552E-2</v>
      </c>
      <c r="X3271" s="17">
        <f t="shared" si="51"/>
        <v>-0.56553211402646242</v>
      </c>
    </row>
    <row r="3272" spans="18:24" x14ac:dyDescent="0.2">
      <c r="R3272" s="17" t="s">
        <v>21</v>
      </c>
      <c r="S3272" s="18">
        <f>_xll.qlInterestRateIndexFixingDate(IborIndex&amp;Tenor,T3272,Trigger)</f>
        <v>62348</v>
      </c>
      <c r="T3272" s="18">
        <f>_xll.qlCalendarAdvance(Calendar,T3271,R3272,"f",,Trigger)</f>
        <v>62352</v>
      </c>
      <c r="U3272" s="18">
        <f>_xll.qlInterestRateIndexMaturity(IborIndex&amp;Tenor,T3272,Trigger)</f>
        <v>62443</v>
      </c>
      <c r="V3272" s="22">
        <f>IFERROR(_xll.qlIndexFixing($V$1,S3272,,Trigger),NA())</f>
        <v>1.3191720426033303E-2</v>
      </c>
      <c r="W3272" s="22">
        <f>IFERROR(_xll.qlIndexFixing($W$1,S3272,,Trigger),NA())</f>
        <v>1.3249750131771095E-2</v>
      </c>
      <c r="X3272" s="17">
        <f t="shared" si="51"/>
        <v>-0.58029705737792225</v>
      </c>
    </row>
    <row r="3273" spans="18:24" x14ac:dyDescent="0.2">
      <c r="R3273" s="17" t="s">
        <v>21</v>
      </c>
      <c r="S3273" s="18">
        <f>_xll.qlInterestRateIndexFixingDate(IborIndex&amp;Tenor,T3273,Trigger)</f>
        <v>62355</v>
      </c>
      <c r="T3273" s="18">
        <f>_xll.qlCalendarAdvance(Calendar,T3272,R3273,"f",,Trigger)</f>
        <v>62359</v>
      </c>
      <c r="U3273" s="18">
        <f>_xll.qlInterestRateIndexMaturity(IborIndex&amp;Tenor,T3273,Trigger)</f>
        <v>62450</v>
      </c>
      <c r="V3273" s="22">
        <f>IFERROR(_xll.qlIndexFixing($V$1,S3273,,Trigger),NA())</f>
        <v>1.3191030404987286E-2</v>
      </c>
      <c r="W3273" s="22">
        <f>IFERROR(_xll.qlIndexFixing($W$1,S3273,,Trigger),NA())</f>
        <v>1.3250532399395838E-2</v>
      </c>
      <c r="X3273" s="17">
        <f t="shared" si="51"/>
        <v>-0.59501994408552028</v>
      </c>
    </row>
    <row r="3274" spans="18:24" x14ac:dyDescent="0.2">
      <c r="R3274" s="17" t="s">
        <v>21</v>
      </c>
      <c r="S3274" s="18">
        <f>_xll.qlInterestRateIndexFixingDate(IborIndex&amp;Tenor,T3274,Trigger)</f>
        <v>62362</v>
      </c>
      <c r="T3274" s="18">
        <f>_xll.qlCalendarAdvance(Calendar,T3273,R3274,"f",,Trigger)</f>
        <v>62366</v>
      </c>
      <c r="U3274" s="18">
        <f>_xll.qlInterestRateIndexMaturity(IborIndex&amp;Tenor,T3274,Trigger)</f>
        <v>62458</v>
      </c>
      <c r="V3274" s="22">
        <f>IFERROR(_xll.qlIndexFixing($V$1,S3274,,Trigger),NA())</f>
        <v>1.3190532475821916E-2</v>
      </c>
      <c r="W3274" s="22">
        <f>IFERROR(_xll.qlIndexFixing($W$1,S3274,,Trigger),NA())</f>
        <v>1.3251608828583316E-2</v>
      </c>
      <c r="X3274" s="17">
        <f t="shared" si="51"/>
        <v>-0.61076352761400132</v>
      </c>
    </row>
    <row r="3275" spans="18:24" x14ac:dyDescent="0.2">
      <c r="R3275" s="17" t="s">
        <v>21</v>
      </c>
      <c r="S3275" s="18">
        <f>_xll.qlInterestRateIndexFixingDate(IborIndex&amp;Tenor,T3275,Trigger)</f>
        <v>62369</v>
      </c>
      <c r="T3275" s="18">
        <f>_xll.qlCalendarAdvance(Calendar,T3274,R3275,"f",,Trigger)</f>
        <v>62373</v>
      </c>
      <c r="U3275" s="18">
        <f>_xll.qlInterestRateIndexMaturity(IborIndex&amp;Tenor,T3275,Trigger)</f>
        <v>62465</v>
      </c>
      <c r="V3275" s="22">
        <f>IFERROR(_xll.qlIndexFixing($V$1,S3275,,Trigger),NA())</f>
        <v>1.3189842429785083E-2</v>
      </c>
      <c r="W3275" s="22">
        <f>IFERROR(_xll.qlIndexFixing($W$1,S3275,,Trigger),NA())</f>
        <v>1.3252382386713911E-2</v>
      </c>
      <c r="X3275" s="17">
        <f t="shared" si="51"/>
        <v>-0.62539956928828189</v>
      </c>
    </row>
    <row r="3276" spans="18:24" x14ac:dyDescent="0.2">
      <c r="R3276" s="17" t="s">
        <v>21</v>
      </c>
      <c r="S3276" s="18">
        <f>_xll.qlInterestRateIndexFixingDate(IborIndex&amp;Tenor,T3276,Trigger)</f>
        <v>62376</v>
      </c>
      <c r="T3276" s="18">
        <f>_xll.qlCalendarAdvance(Calendar,T3275,R3276,"f",,Trigger)</f>
        <v>62380</v>
      </c>
      <c r="U3276" s="18">
        <f>_xll.qlInterestRateIndexMaturity(IborIndex&amp;Tenor,T3276,Trigger)</f>
        <v>62472</v>
      </c>
      <c r="V3276" s="22">
        <f>IFERROR(_xll.qlIndexFixing($V$1,S3276,,Trigger),NA())</f>
        <v>1.3189152383870761E-2</v>
      </c>
      <c r="W3276" s="22">
        <f>IFERROR(_xll.qlIndexFixing($W$1,S3276,,Trigger),NA())</f>
        <v>1.3253151714814266E-2</v>
      </c>
      <c r="X3276" s="17">
        <f t="shared" si="51"/>
        <v>-0.63999330943505583</v>
      </c>
    </row>
    <row r="3277" spans="18:24" x14ac:dyDescent="0.2">
      <c r="R3277" s="17" t="s">
        <v>21</v>
      </c>
      <c r="S3277" s="18">
        <f>_xll.qlInterestRateIndexFixingDate(IborIndex&amp;Tenor,T3277,Trigger)</f>
        <v>62383</v>
      </c>
      <c r="T3277" s="18">
        <f>_xll.qlCalendarAdvance(Calendar,T3276,R3277,"f",,Trigger)</f>
        <v>62387</v>
      </c>
      <c r="U3277" s="18">
        <f>_xll.qlInterestRateIndexMaturity(IborIndex&amp;Tenor,T3277,Trigger)</f>
        <v>62479</v>
      </c>
      <c r="V3277" s="22">
        <f>IFERROR(_xll.qlIndexFixing($V$1,S3277,,Trigger),NA())</f>
        <v>1.3188462338076343E-2</v>
      </c>
      <c r="W3277" s="22">
        <f>IFERROR(_xll.qlIndexFixing($W$1,S3277,,Trigger),NA())</f>
        <v>1.3253916804959418E-2</v>
      </c>
      <c r="X3277" s="17">
        <f t="shared" si="51"/>
        <v>-0.65454466883075113</v>
      </c>
    </row>
    <row r="3278" spans="18:24" x14ac:dyDescent="0.2">
      <c r="R3278" s="17" t="s">
        <v>21</v>
      </c>
      <c r="S3278" s="18">
        <f>_xll.qlInterestRateIndexFixingDate(IborIndex&amp;Tenor,T3278,Trigger)</f>
        <v>62390</v>
      </c>
      <c r="T3278" s="18">
        <f>_xll.qlCalendarAdvance(Calendar,T3277,R3278,"f",,Trigger)</f>
        <v>62394</v>
      </c>
      <c r="U3278" s="18">
        <f>_xll.qlInterestRateIndexMaturity(IborIndex&amp;Tenor,T3278,Trigger)</f>
        <v>62486</v>
      </c>
      <c r="V3278" s="22">
        <f>IFERROR(_xll.qlIndexFixing($V$1,S3278,,Trigger),NA())</f>
        <v>1.3187772292404436E-2</v>
      </c>
      <c r="W3278" s="22">
        <f>IFERROR(_xll.qlIndexFixing($W$1,S3278,,Trigger),NA())</f>
        <v>1.3254677649227876E-2</v>
      </c>
      <c r="X3278" s="17">
        <f t="shared" si="51"/>
        <v>-0.66905356823439632</v>
      </c>
    </row>
    <row r="3279" spans="18:24" x14ac:dyDescent="0.2">
      <c r="R3279" s="17" t="s">
        <v>21</v>
      </c>
      <c r="S3279" s="18">
        <f>_xll.qlInterestRateIndexFixingDate(IborIndex&amp;Tenor,T3279,Trigger)</f>
        <v>62397</v>
      </c>
      <c r="T3279" s="18">
        <f>_xll.qlCalendarAdvance(Calendar,T3278,R3279,"f",,Trigger)</f>
        <v>62401</v>
      </c>
      <c r="U3279" s="18">
        <f>_xll.qlInterestRateIndexMaturity(IborIndex&amp;Tenor,T3279,Trigger)</f>
        <v>62493</v>
      </c>
      <c r="V3279" s="22">
        <f>IFERROR(_xll.qlIndexFixing($V$1,S3279,,Trigger),NA())</f>
        <v>1.3187082246852434E-2</v>
      </c>
      <c r="W3279" s="22">
        <f>IFERROR(_xll.qlIndexFixing($W$1,S3279,,Trigger),NA())</f>
        <v>1.325543423969815E-2</v>
      </c>
      <c r="X3279" s="17">
        <f t="shared" si="51"/>
        <v>-0.6835199284571658</v>
      </c>
    </row>
    <row r="3280" spans="18:24" x14ac:dyDescent="0.2">
      <c r="R3280" s="17" t="s">
        <v>21</v>
      </c>
      <c r="S3280" s="18">
        <f>_xll.qlInterestRateIndexFixingDate(IborIndex&amp;Tenor,T3280,Trigger)</f>
        <v>62404</v>
      </c>
      <c r="T3280" s="18">
        <f>_xll.qlCalendarAdvance(Calendar,T3279,R3280,"f",,Trigger)</f>
        <v>62408</v>
      </c>
      <c r="U3280" s="18">
        <f>_xll.qlInterestRateIndexMaturity(IborIndex&amp;Tenor,T3280,Trigger)</f>
        <v>62500</v>
      </c>
      <c r="V3280" s="22">
        <f>IFERROR(_xll.qlIndexFixing($V$1,S3280,,Trigger),NA())</f>
        <v>1.3186392201422941E-2</v>
      </c>
      <c r="W3280" s="22">
        <f>IFERROR(_xll.qlIndexFixing($W$1,S3280,,Trigger),NA())</f>
        <v>1.3256186568445275E-2</v>
      </c>
      <c r="X3280" s="17">
        <f t="shared" si="51"/>
        <v>-0.69794367022334158</v>
      </c>
    </row>
    <row r="3281" spans="18:24" x14ac:dyDescent="0.2">
      <c r="R3281" s="17" t="s">
        <v>21</v>
      </c>
      <c r="S3281" s="18">
        <f>_xll.qlInterestRateIndexFixingDate(IborIndex&amp;Tenor,T3281,Trigger)</f>
        <v>62411</v>
      </c>
      <c r="T3281" s="18">
        <f>_xll.qlCalendarAdvance(Calendar,T3280,R3281,"f",,Trigger)</f>
        <v>62415</v>
      </c>
      <c r="U3281" s="18">
        <f>_xll.qlInterestRateIndexMaturity(IborIndex&amp;Tenor,T3281,Trigger)</f>
        <v>62507</v>
      </c>
      <c r="V3281" s="22">
        <f>IFERROR(_xll.qlIndexFixing($V$1,S3281,,Trigger),NA())</f>
        <v>1.3185702156114221E-2</v>
      </c>
      <c r="W3281" s="22">
        <f>IFERROR(_xll.qlIndexFixing($W$1,S3281,,Trigger),NA())</f>
        <v>1.3256934627548633E-2</v>
      </c>
      <c r="X3281" s="17">
        <f t="shared" si="51"/>
        <v>-0.71232471434411537</v>
      </c>
    </row>
    <row r="3282" spans="18:24" x14ac:dyDescent="0.2">
      <c r="R3282" s="17" t="s">
        <v>21</v>
      </c>
      <c r="S3282" s="18">
        <f>_xll.qlInterestRateIndexFixingDate(IborIndex&amp;Tenor,T3282,Trigger)</f>
        <v>62418</v>
      </c>
      <c r="T3282" s="18">
        <f>_xll.qlCalendarAdvance(Calendar,T3281,R3282,"f",,Trigger)</f>
        <v>62422</v>
      </c>
      <c r="U3282" s="18">
        <f>_xll.qlInterestRateIndexMaturity(IborIndex&amp;Tenor,T3282,Trigger)</f>
        <v>62514</v>
      </c>
      <c r="V3282" s="22">
        <f>IFERROR(_xll.qlIndexFixing($V$1,S3282,,Trigger),NA())</f>
        <v>1.3185012110926275E-2</v>
      </c>
      <c r="W3282" s="22">
        <f>IFERROR(_xll.qlIndexFixing($W$1,S3282,,Trigger),NA())</f>
        <v>1.3257678409084993E-2</v>
      </c>
      <c r="X3282" s="17">
        <f t="shared" si="51"/>
        <v>-0.72666298158718945</v>
      </c>
    </row>
    <row r="3283" spans="18:24" x14ac:dyDescent="0.2">
      <c r="R3283" s="17" t="s">
        <v>21</v>
      </c>
      <c r="S3283" s="18">
        <f>_xll.qlInterestRateIndexFixingDate(IborIndex&amp;Tenor,T3283,Trigger)</f>
        <v>62425</v>
      </c>
      <c r="T3283" s="18">
        <f>_xll.qlCalendarAdvance(Calendar,T3282,R3283,"f",,Trigger)</f>
        <v>62429</v>
      </c>
      <c r="U3283" s="18">
        <f>_xll.qlInterestRateIndexMaturity(IborIndex&amp;Tenor,T3283,Trigger)</f>
        <v>62519</v>
      </c>
      <c r="V3283" s="22">
        <f>IFERROR(_xll.qlIndexFixing($V$1,S3283,,Trigger),NA())</f>
        <v>1.3183938338684698E-2</v>
      </c>
      <c r="W3283" s="22">
        <f>IFERROR(_xll.qlIndexFixing($W$1,S3283,,Trigger),NA())</f>
        <v>1.3257826130828043E-2</v>
      </c>
      <c r="X3283" s="17">
        <f t="shared" si="51"/>
        <v>-0.73887792143345621</v>
      </c>
    </row>
    <row r="3284" spans="18:24" x14ac:dyDescent="0.2">
      <c r="R3284" s="17" t="s">
        <v>21</v>
      </c>
      <c r="S3284" s="18">
        <f>_xll.qlInterestRateIndexFixingDate(IborIndex&amp;Tenor,T3284,Trigger)</f>
        <v>62432</v>
      </c>
      <c r="T3284" s="18">
        <f>_xll.qlCalendarAdvance(Calendar,T3283,R3284,"f",,Trigger)</f>
        <v>62436</v>
      </c>
      <c r="U3284" s="18">
        <f>_xll.qlInterestRateIndexMaturity(IborIndex&amp;Tenor,T3284,Trigger)</f>
        <v>62526</v>
      </c>
      <c r="V3284" s="22">
        <f>IFERROR(_xll.qlIndexFixing($V$1,S3284,,Trigger),NA())</f>
        <v>1.3183248344178722E-2</v>
      </c>
      <c r="W3284" s="22">
        <f>IFERROR(_xll.qlIndexFixing($W$1,S3284,,Trigger),NA())</f>
        <v>1.3258561895637122E-2</v>
      </c>
      <c r="X3284" s="17">
        <f t="shared" si="51"/>
        <v>-0.75313551458400241</v>
      </c>
    </row>
    <row r="3285" spans="18:24" x14ac:dyDescent="0.2">
      <c r="R3285" s="17" t="s">
        <v>21</v>
      </c>
      <c r="S3285" s="18">
        <f>_xll.qlInterestRateIndexFixingDate(IborIndex&amp;Tenor,T3285,Trigger)</f>
        <v>62439</v>
      </c>
      <c r="T3285" s="18">
        <f>_xll.qlCalendarAdvance(Calendar,T3284,R3285,"f",,Trigger)</f>
        <v>62443</v>
      </c>
      <c r="U3285" s="18">
        <f>_xll.qlInterestRateIndexMaturity(IborIndex&amp;Tenor,T3285,Trigger)</f>
        <v>62533</v>
      </c>
      <c r="V3285" s="22">
        <f>IFERROR(_xll.qlIndexFixing($V$1,S3285,,Trigger),NA())</f>
        <v>1.3182558349789986E-2</v>
      </c>
      <c r="W3285" s="22">
        <f>IFERROR(_xll.qlIndexFixing($W$1,S3285,,Trigger),NA())</f>
        <v>1.3259293360557756E-2</v>
      </c>
      <c r="X3285" s="17">
        <f t="shared" si="51"/>
        <v>-0.76735010767770007</v>
      </c>
    </row>
    <row r="3286" spans="18:24" x14ac:dyDescent="0.2">
      <c r="R3286" s="17" t="s">
        <v>21</v>
      </c>
      <c r="S3286" s="18">
        <f>_xll.qlInterestRateIndexFixingDate(IborIndex&amp;Tenor,T3286,Trigger)</f>
        <v>62446</v>
      </c>
      <c r="T3286" s="18">
        <f>_xll.qlCalendarAdvance(Calendar,T3285,R3286,"f",,Trigger)</f>
        <v>62450</v>
      </c>
      <c r="U3286" s="18">
        <f>_xll.qlInterestRateIndexMaturity(IborIndex&amp;Tenor,T3286,Trigger)</f>
        <v>62540</v>
      </c>
      <c r="V3286" s="22">
        <f>IFERROR(_xll.qlIndexFixing($V$1,S3286,,Trigger),NA())</f>
        <v>1.3181868355520265E-2</v>
      </c>
      <c r="W3286" s="22">
        <f>IFERROR(_xll.qlIndexFixing($W$1,S3286,,Trigger),NA())</f>
        <v>1.3260020517666504E-2</v>
      </c>
      <c r="X3286" s="17">
        <f t="shared" si="51"/>
        <v>-0.78152162146238879</v>
      </c>
    </row>
    <row r="3287" spans="18:24" x14ac:dyDescent="0.2">
      <c r="R3287" s="17" t="s">
        <v>21</v>
      </c>
      <c r="S3287" s="18">
        <f>_xll.qlInterestRateIndexFixingDate(IborIndex&amp;Tenor,T3287,Trigger)</f>
        <v>62451</v>
      </c>
      <c r="T3287" s="18">
        <f>_xll.qlCalendarAdvance(Calendar,T3286,R3287,"f",,Trigger)</f>
        <v>62457</v>
      </c>
      <c r="U3287" s="18">
        <f>_xll.qlInterestRateIndexMaturity(IborIndex&amp;Tenor,T3287,Trigger)</f>
        <v>62547</v>
      </c>
      <c r="V3287" s="22">
        <f>IFERROR(_xll.qlIndexFixing($V$1,S3287,,Trigger),NA())</f>
        <v>1.3181178361369561E-2</v>
      </c>
      <c r="W3287" s="22">
        <f>IFERROR(_xll.qlIndexFixing($W$1,S3287,,Trigger),NA())</f>
        <v>1.3260743359040816E-2</v>
      </c>
      <c r="X3287" s="17">
        <f t="shared" si="51"/>
        <v>-0.79564997671255355</v>
      </c>
    </row>
    <row r="3288" spans="18:24" x14ac:dyDescent="0.2">
      <c r="R3288" s="17" t="s">
        <v>21</v>
      </c>
      <c r="S3288" s="18">
        <f>_xll.qlInterestRateIndexFixingDate(IborIndex&amp;Tenor,T3288,Trigger)</f>
        <v>62460</v>
      </c>
      <c r="T3288" s="18">
        <f>_xll.qlCalendarAdvance(Calendar,T3287,R3288,"f",,Trigger)</f>
        <v>62464</v>
      </c>
      <c r="U3288" s="18">
        <f>_xll.qlInterestRateIndexMaturity(IborIndex&amp;Tenor,T3288,Trigger)</f>
        <v>62554</v>
      </c>
      <c r="V3288" s="22">
        <f>IFERROR(_xll.qlIndexFixing($V$1,S3288,,Trigger),NA())</f>
        <v>1.3180488367337873E-2</v>
      </c>
      <c r="W3288" s="22">
        <f>IFERROR(_xll.qlIndexFixing($W$1,S3288,,Trigger),NA())</f>
        <v>1.3261461876760805E-2</v>
      </c>
      <c r="X3288" s="17">
        <f t="shared" si="51"/>
        <v>-0.80973509422932466</v>
      </c>
    </row>
    <row r="3289" spans="18:24" x14ac:dyDescent="0.2">
      <c r="R3289" s="17" t="s">
        <v>21</v>
      </c>
      <c r="S3289" s="18">
        <f>_xll.qlInterestRateIndexFixingDate(IborIndex&amp;Tenor,T3289,Trigger)</f>
        <v>62467</v>
      </c>
      <c r="T3289" s="18">
        <f>_xll.qlCalendarAdvance(Calendar,T3288,R3289,"f",,Trigger)</f>
        <v>62471</v>
      </c>
      <c r="U3289" s="18">
        <f>_xll.qlInterestRateIndexMaturity(IborIndex&amp;Tenor,T3289,Trigger)</f>
        <v>62561</v>
      </c>
      <c r="V3289" s="22">
        <f>IFERROR(_xll.qlIndexFixing($V$1,S3289,,Trigger),NA())</f>
        <v>1.3179798373424312E-2</v>
      </c>
      <c r="W3289" s="22">
        <f>IFERROR(_xll.qlIndexFixing($W$1,S3289,,Trigger),NA())</f>
        <v>1.3262176062903919E-2</v>
      </c>
      <c r="X3289" s="17">
        <f t="shared" si="51"/>
        <v>-0.82377689479606886</v>
      </c>
    </row>
    <row r="3290" spans="18:24" x14ac:dyDescent="0.2">
      <c r="R3290" s="17" t="s">
        <v>21</v>
      </c>
      <c r="S3290" s="18">
        <f>_xll.qlInterestRateIndexFixingDate(IborIndex&amp;Tenor,T3290,Trigger)</f>
        <v>62474</v>
      </c>
      <c r="T3290" s="18">
        <f>_xll.qlCalendarAdvance(Calendar,T3289,R3290,"f",,Trigger)</f>
        <v>62478</v>
      </c>
      <c r="U3290" s="18">
        <f>_xll.qlInterestRateIndexMaturity(IborIndex&amp;Tenor,T3290,Trigger)</f>
        <v>62569</v>
      </c>
      <c r="V3290" s="22">
        <f>IFERROR(_xll.qlIndexFixing($V$1,S3290,,Trigger),NA())</f>
        <v>1.317930006557538E-2</v>
      </c>
      <c r="W3290" s="22">
        <f>IFERROR(_xll.qlIndexFixing($W$1,S3290,,Trigger),NA())</f>
        <v>1.3263179823952274E-2</v>
      </c>
      <c r="X3290" s="17">
        <f t="shared" si="51"/>
        <v>-0.8387975837689452</v>
      </c>
    </row>
    <row r="3291" spans="18:24" x14ac:dyDescent="0.2">
      <c r="R3291" s="17" t="s">
        <v>21</v>
      </c>
      <c r="S3291" s="18">
        <f>_xll.qlInterestRateIndexFixingDate(IborIndex&amp;Tenor,T3291,Trigger)</f>
        <v>62481</v>
      </c>
      <c r="T3291" s="18">
        <f>_xll.qlCalendarAdvance(Calendar,T3290,R3291,"f",,Trigger)</f>
        <v>62485</v>
      </c>
      <c r="U3291" s="18">
        <f>_xll.qlInterestRateIndexMaturity(IborIndex&amp;Tenor,T3291,Trigger)</f>
        <v>62575</v>
      </c>
      <c r="V3291" s="22">
        <f>IFERROR(_xll.qlIndexFixing($V$1,S3291,,Trigger),NA())</f>
        <v>1.3178418385952462E-2</v>
      </c>
      <c r="W3291" s="22">
        <f>IFERROR(_xll.qlIndexFixing($W$1,S3291,,Trigger),NA())</f>
        <v>1.3263591408770203E-2</v>
      </c>
      <c r="X3291" s="17">
        <f t="shared" si="51"/>
        <v>-0.85173022817741639</v>
      </c>
    </row>
    <row r="3292" spans="18:24" x14ac:dyDescent="0.2">
      <c r="R3292" s="17" t="s">
        <v>21</v>
      </c>
      <c r="S3292" s="18">
        <f>_xll.qlInterestRateIndexFixingDate(IborIndex&amp;Tenor,T3292,Trigger)</f>
        <v>62488</v>
      </c>
      <c r="T3292" s="18">
        <f>_xll.qlCalendarAdvance(Calendar,T3291,R3292,"f",,Trigger)</f>
        <v>62492</v>
      </c>
      <c r="U3292" s="18">
        <f>_xll.qlInterestRateIndexMaturity(IborIndex&amp;Tenor,T3292,Trigger)</f>
        <v>62582</v>
      </c>
      <c r="V3292" s="22">
        <f>IFERROR(_xll.qlIndexFixing($V$1,S3292,,Trigger),NA())</f>
        <v>1.3177728392395061E-2</v>
      </c>
      <c r="W3292" s="22">
        <f>IFERROR(_xll.qlIndexFixing($W$1,S3292,,Trigger),NA())</f>
        <v>1.3264292552650048E-2</v>
      </c>
      <c r="X3292" s="17">
        <f t="shared" ref="X3292:X3355" si="52">(V3292-W3292)*10000</f>
        <v>-0.86564160254987144</v>
      </c>
    </row>
    <row r="3293" spans="18:24" x14ac:dyDescent="0.2">
      <c r="R3293" s="17" t="s">
        <v>21</v>
      </c>
      <c r="S3293" s="18">
        <f>_xll.qlInterestRateIndexFixingDate(IborIndex&amp;Tenor,T3293,Trigger)</f>
        <v>62495</v>
      </c>
      <c r="T3293" s="18">
        <f>_xll.qlCalendarAdvance(Calendar,T3292,R3293,"f",,Trigger)</f>
        <v>62499</v>
      </c>
      <c r="U3293" s="18">
        <f>_xll.qlInterestRateIndexMaturity(IborIndex&amp;Tenor,T3293,Trigger)</f>
        <v>62589</v>
      </c>
      <c r="V3293" s="22">
        <f>IFERROR(_xll.qlIndexFixing($V$1,S3293,,Trigger),NA())</f>
        <v>1.3177038398954899E-2</v>
      </c>
      <c r="W3293" s="22">
        <f>IFERROR(_xll.qlIndexFixing($W$1,S3293,,Trigger),NA())</f>
        <v>1.3264989333266364E-2</v>
      </c>
      <c r="X3293" s="17">
        <f t="shared" si="52"/>
        <v>-0.87950934311464835</v>
      </c>
    </row>
    <row r="3294" spans="18:24" x14ac:dyDescent="0.2">
      <c r="R3294" s="17" t="s">
        <v>21</v>
      </c>
      <c r="S3294" s="18">
        <f>_xll.qlInterestRateIndexFixingDate(IborIndex&amp;Tenor,T3294,Trigger)</f>
        <v>62502</v>
      </c>
      <c r="T3294" s="18">
        <f>_xll.qlCalendarAdvance(Calendar,T3293,R3294,"f",,Trigger)</f>
        <v>62506</v>
      </c>
      <c r="U3294" s="18">
        <f>_xll.qlInterestRateIndexMaturity(IborIndex&amp;Tenor,T3294,Trigger)</f>
        <v>62596</v>
      </c>
      <c r="V3294" s="22">
        <f>IFERROR(_xll.qlIndexFixing($V$1,S3294,,Trigger),NA())</f>
        <v>1.317634840563553E-2</v>
      </c>
      <c r="W3294" s="22">
        <f>IFERROR(_xll.qlIndexFixing($W$1,S3294,,Trigger),NA())</f>
        <v>1.32656817426966E-2</v>
      </c>
      <c r="X3294" s="17">
        <f t="shared" si="52"/>
        <v>-0.89333337061070495</v>
      </c>
    </row>
    <row r="3295" spans="18:24" x14ac:dyDescent="0.2">
      <c r="R3295" s="17" t="s">
        <v>21</v>
      </c>
      <c r="S3295" s="18">
        <f>_xll.qlInterestRateIndexFixingDate(IborIndex&amp;Tenor,T3295,Trigger)</f>
        <v>62509</v>
      </c>
      <c r="T3295" s="18">
        <f>_xll.qlCalendarAdvance(Calendar,T3294,R3295,"f",,Trigger)</f>
        <v>62513</v>
      </c>
      <c r="U3295" s="18">
        <f>_xll.qlInterestRateIndexMaturity(IborIndex&amp;Tenor,T3295,Trigger)</f>
        <v>62603</v>
      </c>
      <c r="V3295" s="22">
        <f>IFERROR(_xll.qlIndexFixing($V$1,S3295,,Trigger),NA())</f>
        <v>1.31756584124334E-2</v>
      </c>
      <c r="W3295" s="22">
        <f>IFERROR(_xll.qlIndexFixing($W$1,S3295,,Trigger),NA())</f>
        <v>1.3266369773017317E-2</v>
      </c>
      <c r="X3295" s="17">
        <f t="shared" si="52"/>
        <v>-0.90711360583917156</v>
      </c>
    </row>
    <row r="3296" spans="18:24" x14ac:dyDescent="0.2">
      <c r="R3296" s="17" t="s">
        <v>21</v>
      </c>
      <c r="S3296" s="18">
        <f>_xll.qlInterestRateIndexFixingDate(IborIndex&amp;Tenor,T3296,Trigger)</f>
        <v>62516</v>
      </c>
      <c r="T3296" s="18">
        <f>_xll.qlCalendarAdvance(Calendar,T3295,R3296,"f",,Trigger)</f>
        <v>62520</v>
      </c>
      <c r="U3296" s="18">
        <f>_xll.qlInterestRateIndexMaturity(IborIndex&amp;Tenor,T3296,Trigger)</f>
        <v>62612</v>
      </c>
      <c r="V3296" s="22">
        <f>IFERROR(_xll.qlIndexFixing($V$1,S3296,,Trigger),NA())</f>
        <v>1.3175351491036137E-2</v>
      </c>
      <c r="W3296" s="22">
        <f>IFERROR(_xll.qlIndexFixing($W$1,S3296,,Trigger),NA())</f>
        <v>1.3267637769444016E-2</v>
      </c>
      <c r="X3296" s="17">
        <f t="shared" si="52"/>
        <v>-0.92286278407878797</v>
      </c>
    </row>
    <row r="3297" spans="18:24" x14ac:dyDescent="0.2">
      <c r="R3297" s="17" t="s">
        <v>21</v>
      </c>
      <c r="S3297" s="18">
        <f>_xll.qlInterestRateIndexFixingDate(IborIndex&amp;Tenor,T3297,Trigger)</f>
        <v>62523</v>
      </c>
      <c r="T3297" s="18">
        <f>_xll.qlCalendarAdvance(Calendar,T3296,R3297,"f",,Trigger)</f>
        <v>62527</v>
      </c>
      <c r="U3297" s="18">
        <f>_xll.qlInterestRateIndexMaturity(IborIndex&amp;Tenor,T3297,Trigger)</f>
        <v>62619</v>
      </c>
      <c r="V3297" s="22">
        <f>IFERROR(_xll.qlIndexFixing($V$1,S3297,,Trigger),NA())</f>
        <v>1.3174661447667605E-2</v>
      </c>
      <c r="W3297" s="22">
        <f>IFERROR(_xll.qlIndexFixing($W$1,S3297,,Trigger),NA())</f>
        <v>1.3268316436774176E-2</v>
      </c>
      <c r="X3297" s="17">
        <f t="shared" si="52"/>
        <v>-0.93654989106571263</v>
      </c>
    </row>
    <row r="3298" spans="18:24" x14ac:dyDescent="0.2">
      <c r="R3298" s="17" t="s">
        <v>21</v>
      </c>
      <c r="S3298" s="18">
        <f>_xll.qlInterestRateIndexFixingDate(IborIndex&amp;Tenor,T3298,Trigger)</f>
        <v>62530</v>
      </c>
      <c r="T3298" s="18">
        <f>_xll.qlCalendarAdvance(Calendar,T3297,R3298,"f",,Trigger)</f>
        <v>62534</v>
      </c>
      <c r="U3298" s="18">
        <f>_xll.qlInterestRateIndexMaturity(IborIndex&amp;Tenor,T3298,Trigger)</f>
        <v>62626</v>
      </c>
      <c r="V3298" s="22">
        <f>IFERROR(_xll.qlIndexFixing($V$1,S3298,,Trigger),NA())</f>
        <v>1.3173971404420715E-2</v>
      </c>
      <c r="W3298" s="22">
        <f>IFERROR(_xll.qlIndexFixing($W$1,S3298,,Trigger),NA())</f>
        <v>1.3268990699777867E-2</v>
      </c>
      <c r="X3298" s="17">
        <f t="shared" si="52"/>
        <v>-0.95019295357151934</v>
      </c>
    </row>
    <row r="3299" spans="18:24" x14ac:dyDescent="0.2">
      <c r="R3299" s="17" t="s">
        <v>21</v>
      </c>
      <c r="S3299" s="18">
        <f>_xll.qlInterestRateIndexFixingDate(IborIndex&amp;Tenor,T3299,Trigger)</f>
        <v>62537</v>
      </c>
      <c r="T3299" s="18">
        <f>_xll.qlCalendarAdvance(Calendar,T3298,R3299,"f",,Trigger)</f>
        <v>62541</v>
      </c>
      <c r="U3299" s="18">
        <f>_xll.qlInterestRateIndexMaturity(IborIndex&amp;Tenor,T3299,Trigger)</f>
        <v>62633</v>
      </c>
      <c r="V3299" s="22">
        <f>IFERROR(_xll.qlIndexFixing($V$1,S3299,,Trigger),NA())</f>
        <v>1.3173281361294597E-2</v>
      </c>
      <c r="W3299" s="22">
        <f>IFERROR(_xll.qlIndexFixing($W$1,S3299,,Trigger),NA())</f>
        <v>1.3269660550531862E-2</v>
      </c>
      <c r="X3299" s="17">
        <f t="shared" si="52"/>
        <v>-0.9637918923726535</v>
      </c>
    </row>
    <row r="3300" spans="18:24" x14ac:dyDescent="0.2">
      <c r="R3300" s="17" t="s">
        <v>21</v>
      </c>
      <c r="S3300" s="18">
        <f>_xll.qlInterestRateIndexFixingDate(IborIndex&amp;Tenor,T3300,Trigger)</f>
        <v>62544</v>
      </c>
      <c r="T3300" s="18">
        <f>_xll.qlCalendarAdvance(Calendar,T3299,R3300,"f",,Trigger)</f>
        <v>62548</v>
      </c>
      <c r="U3300" s="18">
        <f>_xll.qlInterestRateIndexMaturity(IborIndex&amp;Tenor,T3300,Trigger)</f>
        <v>62639</v>
      </c>
      <c r="V3300" s="22">
        <f>IFERROR(_xll.qlIndexFixing($V$1,S3300,,Trigger),NA())</f>
        <v>1.3172399882114284E-2</v>
      </c>
      <c r="W3300" s="22">
        <f>IFERROR(_xll.qlIndexFixing($W$1,S3300,,Trigger),NA())</f>
        <v>1.3270034981358397E-2</v>
      </c>
      <c r="X3300" s="17">
        <f t="shared" si="52"/>
        <v>-0.97635099244113355</v>
      </c>
    </row>
    <row r="3301" spans="18:24" x14ac:dyDescent="0.2">
      <c r="R3301" s="17" t="s">
        <v>21</v>
      </c>
      <c r="S3301" s="18">
        <f>_xll.qlInterestRateIndexFixingDate(IborIndex&amp;Tenor,T3301,Trigger)</f>
        <v>62551</v>
      </c>
      <c r="T3301" s="18">
        <f>_xll.qlCalendarAdvance(Calendar,T3300,R3301,"f",,Trigger)</f>
        <v>62555</v>
      </c>
      <c r="U3301" s="18">
        <f>_xll.qlInterestRateIndexMaturity(IborIndex&amp;Tenor,T3301,Trigger)</f>
        <v>62646</v>
      </c>
      <c r="V3301" s="22">
        <f>IFERROR(_xll.qlIndexFixing($V$1,S3301,,Trigger),NA())</f>
        <v>1.3171709864429096E-2</v>
      </c>
      <c r="W3301" s="22">
        <f>IFERROR(_xll.qlIndexFixing($W$1,S3301,,Trigger),NA())</f>
        <v>1.3270696277298603E-2</v>
      </c>
      <c r="X3301" s="17">
        <f t="shared" si="52"/>
        <v>-0.98986412869506502</v>
      </c>
    </row>
    <row r="3302" spans="18:24" x14ac:dyDescent="0.2">
      <c r="R3302" s="17" t="s">
        <v>21</v>
      </c>
      <c r="S3302" s="18">
        <f>_xll.qlInterestRateIndexFixingDate(IborIndex&amp;Tenor,T3302,Trigger)</f>
        <v>62558</v>
      </c>
      <c r="T3302" s="18">
        <f>_xll.qlCalendarAdvance(Calendar,T3301,R3302,"f",,Trigger)</f>
        <v>62562</v>
      </c>
      <c r="U3302" s="18">
        <f>_xll.qlInterestRateIndexMaturity(IborIndex&amp;Tenor,T3302,Trigger)</f>
        <v>62653</v>
      </c>
      <c r="V3302" s="22">
        <f>IFERROR(_xll.qlIndexFixing($V$1,S3302,,Trigger),NA())</f>
        <v>1.3171019846861618E-2</v>
      </c>
      <c r="W3302" s="22">
        <f>IFERROR(_xll.qlIndexFixing($W$1,S3302,,Trigger),NA())</f>
        <v>1.3271353137950626E-2</v>
      </c>
      <c r="X3302" s="17">
        <f t="shared" si="52"/>
        <v>-1.0033329108900813</v>
      </c>
    </row>
    <row r="3303" spans="18:24" x14ac:dyDescent="0.2">
      <c r="R3303" s="17" t="s">
        <v>21</v>
      </c>
      <c r="S3303" s="18">
        <f>_xll.qlInterestRateIndexFixingDate(IborIndex&amp;Tenor,T3303,Trigger)</f>
        <v>62563</v>
      </c>
      <c r="T3303" s="18">
        <f>_xll.qlCalendarAdvance(Calendar,T3302,R3303,"f",,Trigger)</f>
        <v>62569</v>
      </c>
      <c r="U3303" s="18">
        <f>_xll.qlInterestRateIndexMaturity(IborIndex&amp;Tenor,T3303,Trigger)</f>
        <v>62660</v>
      </c>
      <c r="V3303" s="22">
        <f>IFERROR(_xll.qlIndexFixing($V$1,S3303,,Trigger),NA())</f>
        <v>1.3170329829416239E-2</v>
      </c>
      <c r="W3303" s="22">
        <f>IFERROR(_xll.qlIndexFixing($W$1,S3303,,Trigger),NA())</f>
        <v>1.3272005555392017E-2</v>
      </c>
      <c r="X3303" s="17">
        <f t="shared" si="52"/>
        <v>-1.0167572597577847</v>
      </c>
    </row>
    <row r="3304" spans="18:24" x14ac:dyDescent="0.2">
      <c r="R3304" s="17" t="s">
        <v>21</v>
      </c>
      <c r="S3304" s="18">
        <f>_xll.qlInterestRateIndexFixingDate(IborIndex&amp;Tenor,T3304,Trigger)</f>
        <v>62572</v>
      </c>
      <c r="T3304" s="18">
        <f>_xll.qlCalendarAdvance(Calendar,T3303,R3304,"f",,Trigger)</f>
        <v>62576</v>
      </c>
      <c r="U3304" s="18">
        <f>_xll.qlInterestRateIndexMaturity(IborIndex&amp;Tenor,T3304,Trigger)</f>
        <v>62667</v>
      </c>
      <c r="V3304" s="22">
        <f>IFERROR(_xll.qlIndexFixing($V$1,S3304,,Trigger),NA())</f>
        <v>1.3169639812090322E-2</v>
      </c>
      <c r="W3304" s="22">
        <f>IFERROR(_xll.qlIndexFixing($W$1,S3304,,Trigger),NA())</f>
        <v>1.3272653521700319E-2</v>
      </c>
      <c r="X3304" s="17">
        <f t="shared" si="52"/>
        <v>-1.0301370960999652</v>
      </c>
    </row>
    <row r="3305" spans="18:24" x14ac:dyDescent="0.2">
      <c r="R3305" s="17" t="s">
        <v>21</v>
      </c>
      <c r="S3305" s="18">
        <f>_xll.qlInterestRateIndexFixingDate(IborIndex&amp;Tenor,T3305,Trigger)</f>
        <v>62578</v>
      </c>
      <c r="T3305" s="18">
        <f>_xll.qlCalendarAdvance(Calendar,T3304,R3305,"f",,Trigger)</f>
        <v>62583</v>
      </c>
      <c r="U3305" s="18">
        <f>_xll.qlInterestRateIndexMaturity(IborIndex&amp;Tenor,T3305,Trigger)</f>
        <v>62675</v>
      </c>
      <c r="V3305" s="22">
        <f>IFERROR(_xll.qlIndexFixing($V$1,S3305,,Trigger),NA())</f>
        <v>1.3169141105086289E-2</v>
      </c>
      <c r="W3305" s="22">
        <f>IFERROR(_xll.qlIndexFixing($W$1,S3305,,Trigger),NA())</f>
        <v>1.3273586554173178E-2</v>
      </c>
      <c r="X3305" s="17">
        <f t="shared" si="52"/>
        <v>-1.0444544908688909</v>
      </c>
    </row>
    <row r="3306" spans="18:24" x14ac:dyDescent="0.2">
      <c r="R3306" s="17" t="s">
        <v>21</v>
      </c>
      <c r="S3306" s="18">
        <f>_xll.qlInterestRateIndexFixingDate(IborIndex&amp;Tenor,T3306,Trigger)</f>
        <v>62586</v>
      </c>
      <c r="T3306" s="18">
        <f>_xll.qlCalendarAdvance(Calendar,T3305,R3306,"f",,Trigger)</f>
        <v>62590</v>
      </c>
      <c r="U3306" s="18">
        <f>_xll.qlInterestRateIndexMaturity(IborIndex&amp;Tenor,T3306,Trigger)</f>
        <v>62682</v>
      </c>
      <c r="V3306" s="22">
        <f>IFERROR(_xll.qlIndexFixing($V$1,S3306,,Trigger),NA())</f>
        <v>1.3168451062809927E-2</v>
      </c>
      <c r="W3306" s="22">
        <f>IFERROR(_xll.qlIndexFixing($W$1,S3306,,Trigger),NA())</f>
        <v>1.327422529735761E-2</v>
      </c>
      <c r="X3306" s="17">
        <f t="shared" si="52"/>
        <v>-1.0577423454768282</v>
      </c>
    </row>
    <row r="3307" spans="18:24" x14ac:dyDescent="0.2">
      <c r="R3307" s="17" t="s">
        <v>21</v>
      </c>
      <c r="S3307" s="18">
        <f>_xll.qlInterestRateIndexFixingDate(IborIndex&amp;Tenor,T3307,Trigger)</f>
        <v>62593</v>
      </c>
      <c r="T3307" s="18">
        <f>_xll.qlCalendarAdvance(Calendar,T3306,R3307,"f",,Trigger)</f>
        <v>62597</v>
      </c>
      <c r="U3307" s="18">
        <f>_xll.qlInterestRateIndexMaturity(IborIndex&amp;Tenor,T3307,Trigger)</f>
        <v>62689</v>
      </c>
      <c r="V3307" s="22">
        <f>IFERROR(_xll.qlIndexFixing($V$1,S3307,,Trigger),NA())</f>
        <v>1.3167761020655205E-2</v>
      </c>
      <c r="W3307" s="22">
        <f>IFERROR(_xll.qlIndexFixing($W$1,S3307,,Trigger),NA())</f>
        <v>1.3274859564913479E-2</v>
      </c>
      <c r="X3307" s="17">
        <f t="shared" si="52"/>
        <v>-1.0709854425827379</v>
      </c>
    </row>
    <row r="3308" spans="18:24" x14ac:dyDescent="0.2">
      <c r="R3308" s="17" t="s">
        <v>21</v>
      </c>
      <c r="S3308" s="18">
        <f>_xll.qlInterestRateIndexFixingDate(IborIndex&amp;Tenor,T3308,Trigger)</f>
        <v>62600</v>
      </c>
      <c r="T3308" s="18">
        <f>_xll.qlCalendarAdvance(Calendar,T3307,R3308,"f",,Trigger)</f>
        <v>62604</v>
      </c>
      <c r="U3308" s="18">
        <f>_xll.qlInterestRateIndexMaturity(IborIndex&amp;Tenor,T3308,Trigger)</f>
        <v>62696</v>
      </c>
      <c r="V3308" s="22">
        <f>IFERROR(_xll.qlIndexFixing($V$1,S3308,,Trigger),NA())</f>
        <v>1.3167070978621258E-2</v>
      </c>
      <c r="W3308" s="22">
        <f>IFERROR(_xll.qlIndexFixing($W$1,S3308,,Trigger),NA())</f>
        <v>1.3275489348919292E-2</v>
      </c>
      <c r="X3308" s="17">
        <f t="shared" si="52"/>
        <v>-1.0841837029803432</v>
      </c>
    </row>
    <row r="3309" spans="18:24" x14ac:dyDescent="0.2">
      <c r="R3309" s="17" t="s">
        <v>21</v>
      </c>
      <c r="S3309" s="18">
        <f>_xll.qlInterestRateIndexFixingDate(IborIndex&amp;Tenor,T3309,Trigger)</f>
        <v>62607</v>
      </c>
      <c r="T3309" s="18">
        <f>_xll.qlCalendarAdvance(Calendar,T3308,R3309,"f",,Trigger)</f>
        <v>62611</v>
      </c>
      <c r="U3309" s="18">
        <f>_xll.qlInterestRateIndexMaturity(IborIndex&amp;Tenor,T3309,Trigger)</f>
        <v>62703</v>
      </c>
      <c r="V3309" s="22">
        <f>IFERROR(_xll.qlIndexFixing($V$1,S3309,,Trigger),NA())</f>
        <v>1.3166380936706346E-2</v>
      </c>
      <c r="W3309" s="22">
        <f>IFERROR(_xll.qlIndexFixing($W$1,S3309,,Trigger),NA())</f>
        <v>1.3276114641452697E-2</v>
      </c>
      <c r="X3309" s="17">
        <f t="shared" si="52"/>
        <v>-1.0973370474635056</v>
      </c>
    </row>
    <row r="3310" spans="18:24" x14ac:dyDescent="0.2">
      <c r="R3310" s="17" t="s">
        <v>21</v>
      </c>
      <c r="S3310" s="18">
        <f>_xll.qlInterestRateIndexFixingDate(IborIndex&amp;Tenor,T3310,Trigger)</f>
        <v>62614</v>
      </c>
      <c r="T3310" s="18">
        <f>_xll.qlCalendarAdvance(Calendar,T3309,R3310,"f",,Trigger)</f>
        <v>62618</v>
      </c>
      <c r="U3310" s="18">
        <f>_xll.qlInterestRateIndexMaturity(IborIndex&amp;Tenor,T3310,Trigger)</f>
        <v>62710</v>
      </c>
      <c r="V3310" s="22">
        <f>IFERROR(_xll.qlIndexFixing($V$1,S3310,,Trigger),NA())</f>
        <v>1.3165690894914813E-2</v>
      </c>
      <c r="W3310" s="22">
        <f>IFERROR(_xll.qlIndexFixing($W$1,S3310,,Trigger),NA())</f>
        <v>1.3276735434590462E-2</v>
      </c>
      <c r="X3310" s="17">
        <f t="shared" si="52"/>
        <v>-1.1104453967564902</v>
      </c>
    </row>
    <row r="3311" spans="18:24" x14ac:dyDescent="0.2">
      <c r="R3311" s="17" t="s">
        <v>21</v>
      </c>
      <c r="S3311" s="18">
        <f>_xll.qlInterestRateIndexFixingDate(IborIndex&amp;Tenor,T3311,Trigger)</f>
        <v>62621</v>
      </c>
      <c r="T3311" s="18">
        <f>_xll.qlCalendarAdvance(Calendar,T3310,R3311,"f",,Trigger)</f>
        <v>62625</v>
      </c>
      <c r="U3311" s="18">
        <f>_xll.qlInterestRateIndexMaturity(IborIndex&amp;Tenor,T3311,Trigger)</f>
        <v>62717</v>
      </c>
      <c r="V3311" s="22">
        <f>IFERROR(_xll.qlIndexFixing($V$1,S3311,,Trigger),NA())</f>
        <v>1.3165000853244922E-2</v>
      </c>
      <c r="W3311" s="22">
        <f>IFERROR(_xll.qlIndexFixing($W$1,S3311,,Trigger),NA())</f>
        <v>1.3277351720411099E-2</v>
      </c>
      <c r="X3311" s="17">
        <f t="shared" si="52"/>
        <v>-1.1235086716617633</v>
      </c>
    </row>
    <row r="3312" spans="18:24" x14ac:dyDescent="0.2">
      <c r="R3312" s="17" t="s">
        <v>21</v>
      </c>
      <c r="S3312" s="18">
        <f>_xll.qlInterestRateIndexFixingDate(IborIndex&amp;Tenor,T3312,Trigger)</f>
        <v>62628</v>
      </c>
      <c r="T3312" s="18">
        <f>_xll.qlCalendarAdvance(Calendar,T3311,R3312,"f",,Trigger)</f>
        <v>62632</v>
      </c>
      <c r="U3312" s="18">
        <f>_xll.qlInterestRateIndexMaturity(IborIndex&amp;Tenor,T3312,Trigger)</f>
        <v>62724</v>
      </c>
      <c r="V3312" s="22">
        <f>IFERROR(_xll.qlIndexFixing($V$1,S3312,,Trigger),NA())</f>
        <v>1.3164310811695803E-2</v>
      </c>
      <c r="W3312" s="22">
        <f>IFERROR(_xll.qlIndexFixing($W$1,S3312,,Trigger),NA())</f>
        <v>1.3277963490992249E-2</v>
      </c>
      <c r="X3312" s="17">
        <f t="shared" si="52"/>
        <v>-1.1365267929644602</v>
      </c>
    </row>
    <row r="3313" spans="18:24" x14ac:dyDescent="0.2">
      <c r="R3313" s="17" t="s">
        <v>21</v>
      </c>
      <c r="S3313" s="18">
        <f>_xll.qlInterestRateIndexFixingDate(IborIndex&amp;Tenor,T3313,Trigger)</f>
        <v>62635</v>
      </c>
      <c r="T3313" s="18">
        <f>_xll.qlCalendarAdvance(Calendar,T3312,R3313,"f",,Trigger)</f>
        <v>62639</v>
      </c>
      <c r="U3313" s="18">
        <f>_xll.qlInterestRateIndexMaturity(IborIndex&amp;Tenor,T3313,Trigger)</f>
        <v>62731</v>
      </c>
      <c r="V3313" s="22">
        <f>IFERROR(_xll.qlIndexFixing($V$1,S3313,,Trigger),NA())</f>
        <v>1.3163620770267458E-2</v>
      </c>
      <c r="W3313" s="22">
        <f>IFERROR(_xll.qlIndexFixing($W$1,S3313,,Trigger),NA())</f>
        <v>1.3278570738411554E-2</v>
      </c>
      <c r="X3313" s="17">
        <f t="shared" si="52"/>
        <v>-1.1494996814409575</v>
      </c>
    </row>
    <row r="3314" spans="18:24" x14ac:dyDescent="0.2">
      <c r="R3314" s="17" t="s">
        <v>21</v>
      </c>
      <c r="S3314" s="18">
        <f>_xll.qlInterestRateIndexFixingDate(IborIndex&amp;Tenor,T3314,Trigger)</f>
        <v>62642</v>
      </c>
      <c r="T3314" s="18">
        <f>_xll.qlCalendarAdvance(Calendar,T3313,R3314,"f",,Trigger)</f>
        <v>62646</v>
      </c>
      <c r="U3314" s="18">
        <f>_xll.qlInterestRateIndexMaturity(IborIndex&amp;Tenor,T3314,Trigger)</f>
        <v>62738</v>
      </c>
      <c r="V3314" s="22">
        <f>IFERROR(_xll.qlIndexFixing($V$1,S3314,,Trigger),NA())</f>
        <v>1.3162930728960756E-2</v>
      </c>
      <c r="W3314" s="22">
        <f>IFERROR(_xll.qlIndexFixing($W$1,S3314,,Trigger),NA())</f>
        <v>1.3279173454746655E-2</v>
      </c>
      <c r="X3314" s="17">
        <f t="shared" si="52"/>
        <v>-1.1624272578589916</v>
      </c>
    </row>
    <row r="3315" spans="18:24" x14ac:dyDescent="0.2">
      <c r="R3315" s="17" t="s">
        <v>21</v>
      </c>
      <c r="S3315" s="18">
        <f>_xll.qlInterestRateIndexFixingDate(IborIndex&amp;Tenor,T3315,Trigger)</f>
        <v>62649</v>
      </c>
      <c r="T3315" s="18">
        <f>_xll.qlCalendarAdvance(Calendar,T3314,R3315,"f",,Trigger)</f>
        <v>62653</v>
      </c>
      <c r="U3315" s="18">
        <f>_xll.qlInterestRateIndexMaturity(IborIndex&amp;Tenor,T3315,Trigger)</f>
        <v>62745</v>
      </c>
      <c r="V3315" s="22">
        <f>IFERROR(_xll.qlIndexFixing($V$1,S3315,,Trigger),NA())</f>
        <v>1.3162240687775694E-2</v>
      </c>
      <c r="W3315" s="22">
        <f>IFERROR(_xll.qlIndexFixing($W$1,S3315,,Trigger),NA())</f>
        <v>1.3279771632076064E-2</v>
      </c>
      <c r="X3315" s="17">
        <f t="shared" si="52"/>
        <v>-1.175309443003699</v>
      </c>
    </row>
    <row r="3316" spans="18:24" x14ac:dyDescent="0.2">
      <c r="R3316" s="17" t="s">
        <v>21</v>
      </c>
      <c r="S3316" s="18">
        <f>_xll.qlInterestRateIndexFixingDate(IborIndex&amp;Tenor,T3316,Trigger)</f>
        <v>62656</v>
      </c>
      <c r="T3316" s="18">
        <f>_xll.qlCalendarAdvance(Calendar,T3315,R3316,"f",,Trigger)</f>
        <v>62660</v>
      </c>
      <c r="U3316" s="18">
        <f>_xll.qlInterestRateIndexMaturity(IborIndex&amp;Tenor,T3316,Trigger)</f>
        <v>62752</v>
      </c>
      <c r="V3316" s="22">
        <f>IFERROR(_xll.qlIndexFixing($V$1,S3316,,Trigger),NA())</f>
        <v>1.3161550646711406E-2</v>
      </c>
      <c r="W3316" s="22">
        <f>IFERROR(_xll.qlIndexFixing($W$1,S3316,,Trigger),NA())</f>
        <v>1.3280365262476553E-2</v>
      </c>
      <c r="X3316" s="17">
        <f t="shared" si="52"/>
        <v>-1.1881461576514727</v>
      </c>
    </row>
    <row r="3317" spans="18:24" x14ac:dyDescent="0.2">
      <c r="R3317" s="17" t="s">
        <v>21</v>
      </c>
      <c r="S3317" s="18">
        <f>_xll.qlInterestRateIndexFixingDate(IborIndex&amp;Tenor,T3317,Trigger)</f>
        <v>62663</v>
      </c>
      <c r="T3317" s="18">
        <f>_xll.qlCalendarAdvance(Calendar,T3316,R3317,"f",,Trigger)</f>
        <v>62667</v>
      </c>
      <c r="U3317" s="18">
        <f>_xll.qlInterestRateIndexMaturity(IborIndex&amp;Tenor,T3317,Trigger)</f>
        <v>62759</v>
      </c>
      <c r="V3317" s="22">
        <f>IFERROR(_xll.qlIndexFixing($V$1,S3317,,Trigger),NA())</f>
        <v>1.3160860605768758E-2</v>
      </c>
      <c r="W3317" s="22">
        <f>IFERROR(_xll.qlIndexFixing($W$1,S3317,,Trigger),NA())</f>
        <v>1.3280954338026632E-2</v>
      </c>
      <c r="X3317" s="17">
        <f t="shared" si="52"/>
        <v>-1.2009373225787408</v>
      </c>
    </row>
    <row r="3318" spans="18:24" x14ac:dyDescent="0.2">
      <c r="R3318" s="17" t="s">
        <v>21</v>
      </c>
      <c r="S3318" s="18">
        <f>_xll.qlInterestRateIndexFixingDate(IborIndex&amp;Tenor,T3318,Trigger)</f>
        <v>62670</v>
      </c>
      <c r="T3318" s="18">
        <f>_xll.qlCalendarAdvance(Calendar,T3317,R3318,"f",,Trigger)</f>
        <v>62674</v>
      </c>
      <c r="U3318" s="18">
        <f>_xll.qlInterestRateIndexMaturity(IborIndex&amp;Tenor,T3318,Trigger)</f>
        <v>62766</v>
      </c>
      <c r="V3318" s="22">
        <f>IFERROR(_xll.qlIndexFixing($V$1,S3318,,Trigger),NA())</f>
        <v>1.3160170564947754E-2</v>
      </c>
      <c r="W3318" s="22">
        <f>IFERROR(_xll.qlIndexFixing($W$1,S3318,,Trigger),NA())</f>
        <v>1.3281538850803073E-2</v>
      </c>
      <c r="X3318" s="17">
        <f t="shared" si="52"/>
        <v>-1.2136828585531876</v>
      </c>
    </row>
    <row r="3319" spans="18:24" x14ac:dyDescent="0.2">
      <c r="R3319" s="17" t="s">
        <v>21</v>
      </c>
      <c r="S3319" s="18">
        <f>_xll.qlInterestRateIndexFixingDate(IborIndex&amp;Tenor,T3319,Trigger)</f>
        <v>62677</v>
      </c>
      <c r="T3319" s="18">
        <f>_xll.qlCalendarAdvance(Calendar,T3318,R3319,"f",,Trigger)</f>
        <v>62681</v>
      </c>
      <c r="U3319" s="18">
        <f>_xll.qlInterestRateIndexMaturity(IborIndex&amp;Tenor,T3319,Trigger)</f>
        <v>62773</v>
      </c>
      <c r="V3319" s="22">
        <f>IFERROR(_xll.qlIndexFixing($V$1,S3319,,Trigger),NA())</f>
        <v>1.3159480524247522E-2</v>
      </c>
      <c r="W3319" s="22">
        <f>IFERROR(_xll.qlIndexFixing($W$1,S3319,,Trigger),NA())</f>
        <v>1.3282118792886126E-2</v>
      </c>
      <c r="X3319" s="17">
        <f t="shared" si="52"/>
        <v>-1.2263826863860399</v>
      </c>
    </row>
    <row r="3320" spans="18:24" x14ac:dyDescent="0.2">
      <c r="R3320" s="17" t="s">
        <v>21</v>
      </c>
      <c r="S3320" s="18">
        <f>_xll.qlInterestRateIndexFixingDate(IborIndex&amp;Tenor,T3320,Trigger)</f>
        <v>62684</v>
      </c>
      <c r="T3320" s="18">
        <f>_xll.qlCalendarAdvance(Calendar,T3319,R3320,"f",,Trigger)</f>
        <v>62688</v>
      </c>
      <c r="U3320" s="18">
        <f>_xll.qlInterestRateIndexMaturity(IborIndex&amp;Tenor,T3320,Trigger)</f>
        <v>62780</v>
      </c>
      <c r="V3320" s="22">
        <f>IFERROR(_xll.qlIndexFixing($V$1,S3320,,Trigger),NA())</f>
        <v>1.3158790483668062E-2</v>
      </c>
      <c r="W3320" s="22">
        <f>IFERROR(_xll.qlIndexFixing($W$1,S3320,,Trigger),NA())</f>
        <v>1.3282694156350822E-2</v>
      </c>
      <c r="X3320" s="17">
        <f t="shared" si="52"/>
        <v>-1.2390367268276006</v>
      </c>
    </row>
    <row r="3321" spans="18:24" x14ac:dyDescent="0.2">
      <c r="R3321" s="17" t="s">
        <v>21</v>
      </c>
      <c r="S3321" s="18">
        <f>_xll.qlInterestRateIndexFixingDate(IborIndex&amp;Tenor,T3321,Trigger)</f>
        <v>62691</v>
      </c>
      <c r="T3321" s="18">
        <f>_xll.qlCalendarAdvance(Calendar,T3320,R3321,"f",,Trigger)</f>
        <v>62695</v>
      </c>
      <c r="U3321" s="18">
        <f>_xll.qlInterestRateIndexMaturity(IborIndex&amp;Tenor,T3321,Trigger)</f>
        <v>62787</v>
      </c>
      <c r="V3321" s="22">
        <f>IFERROR(_xll.qlIndexFixing($V$1,S3321,,Trigger),NA())</f>
        <v>1.3158100443211114E-2</v>
      </c>
      <c r="W3321" s="22">
        <f>IFERROR(_xll.qlIndexFixing($W$1,S3321,,Trigger),NA())</f>
        <v>1.3283264933275677E-2</v>
      </c>
      <c r="X3321" s="17">
        <f t="shared" si="52"/>
        <v>-1.2516449006456236</v>
      </c>
    </row>
    <row r="3322" spans="18:24" x14ac:dyDescent="0.2">
      <c r="R3322" s="17" t="s">
        <v>21</v>
      </c>
      <c r="S3322" s="18">
        <f>_xll.qlInterestRateIndexFixingDate(IborIndex&amp;Tenor,T3322,Trigger)</f>
        <v>62698</v>
      </c>
      <c r="T3322" s="18">
        <f>_xll.qlCalendarAdvance(Calendar,T3321,R3322,"f",,Trigger)</f>
        <v>62702</v>
      </c>
      <c r="U3322" s="18">
        <f>_xll.qlInterestRateIndexMaturity(IborIndex&amp;Tenor,T3322,Trigger)</f>
        <v>62793</v>
      </c>
      <c r="V3322" s="22">
        <f>IFERROR(_xll.qlIndexFixing($V$1,S3322,,Trigger),NA())</f>
        <v>1.315721952072702E-2</v>
      </c>
      <c r="W3322" s="22">
        <f>IFERROR(_xll.qlIndexFixing($W$1,S3322,,Trigger),NA())</f>
        <v>1.328354674054244E-2</v>
      </c>
      <c r="X3322" s="17">
        <f t="shared" si="52"/>
        <v>-1.2632721981542008</v>
      </c>
    </row>
    <row r="3323" spans="18:24" x14ac:dyDescent="0.2">
      <c r="R3323" s="17" t="s">
        <v>21</v>
      </c>
      <c r="S3323" s="18">
        <f>_xll.qlInterestRateIndexFixingDate(IborIndex&amp;Tenor,T3323,Trigger)</f>
        <v>62705</v>
      </c>
      <c r="T3323" s="18">
        <f>_xll.qlCalendarAdvance(Calendar,T3322,R3323,"f",,Trigger)</f>
        <v>62709</v>
      </c>
      <c r="U3323" s="18">
        <f>_xll.qlInterestRateIndexMaturity(IborIndex&amp;Tenor,T3323,Trigger)</f>
        <v>62800</v>
      </c>
      <c r="V3323" s="22">
        <f>IFERROR(_xll.qlIndexFixing($V$1,S3323,,Trigger),NA())</f>
        <v>1.3156529505679722E-2</v>
      </c>
      <c r="W3323" s="22">
        <f>IFERROR(_xll.qlIndexFixing($W$1,S3323,,Trigger),NA())</f>
        <v>1.328410863016035E-2</v>
      </c>
      <c r="X3323" s="17">
        <f t="shared" si="52"/>
        <v>-1.2757912448062811</v>
      </c>
    </row>
    <row r="3324" spans="18:24" x14ac:dyDescent="0.2">
      <c r="R3324" s="17" t="s">
        <v>21</v>
      </c>
      <c r="S3324" s="18">
        <f>_xll.qlInterestRateIndexFixingDate(IborIndex&amp;Tenor,T3324,Trigger)</f>
        <v>62712</v>
      </c>
      <c r="T3324" s="18">
        <f>_xll.qlCalendarAdvance(Calendar,T3323,R3324,"f",,Trigger)</f>
        <v>62716</v>
      </c>
      <c r="U3324" s="18">
        <f>_xll.qlInterestRateIndexMaturity(IborIndex&amp;Tenor,T3324,Trigger)</f>
        <v>62807</v>
      </c>
      <c r="V3324" s="22">
        <f>IFERROR(_xll.qlIndexFixing($V$1,S3324,,Trigger),NA())</f>
        <v>1.315583949075189E-2</v>
      </c>
      <c r="W3324" s="22">
        <f>IFERROR(_xll.qlIndexFixing($W$1,S3324,,Trigger),NA())</f>
        <v>1.3284665910205757E-2</v>
      </c>
      <c r="X3324" s="17">
        <f t="shared" si="52"/>
        <v>-1.2882641945386777</v>
      </c>
    </row>
    <row r="3325" spans="18:24" x14ac:dyDescent="0.2">
      <c r="R3325" s="17" t="s">
        <v>21</v>
      </c>
      <c r="S3325" s="18">
        <f>_xll.qlInterestRateIndexFixingDate(IborIndex&amp;Tenor,T3325,Trigger)</f>
        <v>62719</v>
      </c>
      <c r="T3325" s="18">
        <f>_xll.qlCalendarAdvance(Calendar,T3324,R3325,"f",,Trigger)</f>
        <v>62723</v>
      </c>
      <c r="U3325" s="18">
        <f>_xll.qlInterestRateIndexMaturity(IborIndex&amp;Tenor,T3325,Trigger)</f>
        <v>62814</v>
      </c>
      <c r="V3325" s="22">
        <f>IFERROR(_xll.qlIndexFixing($V$1,S3325,,Trigger),NA())</f>
        <v>1.3155149475945278E-2</v>
      </c>
      <c r="W3325" s="22">
        <f>IFERROR(_xll.qlIndexFixing($W$1,S3325,,Trigger),NA())</f>
        <v>1.3285218572758842E-2</v>
      </c>
      <c r="X3325" s="17">
        <f t="shared" si="52"/>
        <v>-1.3006909681356413</v>
      </c>
    </row>
    <row r="3326" spans="18:24" x14ac:dyDescent="0.2">
      <c r="R3326" s="17" t="s">
        <v>21</v>
      </c>
      <c r="S3326" s="18">
        <f>_xll.qlInterestRateIndexFixingDate(IborIndex&amp;Tenor,T3326,Trigger)</f>
        <v>62726</v>
      </c>
      <c r="T3326" s="18">
        <f>_xll.qlCalendarAdvance(Calendar,T3325,R3326,"f",,Trigger)</f>
        <v>62730</v>
      </c>
      <c r="U3326" s="18">
        <f>_xll.qlInterestRateIndexMaturity(IborIndex&amp;Tenor,T3326,Trigger)</f>
        <v>62821</v>
      </c>
      <c r="V3326" s="22">
        <f>IFERROR(_xll.qlIndexFixing($V$1,S3326,,Trigger),NA())</f>
        <v>1.3154459461257253E-2</v>
      </c>
      <c r="W3326" s="22">
        <f>IFERROR(_xll.qlIndexFixing($W$1,S3326,,Trigger),NA())</f>
        <v>1.3285766609898027E-2</v>
      </c>
      <c r="X3326" s="17">
        <f t="shared" si="52"/>
        <v>-1.3130714864077395</v>
      </c>
    </row>
    <row r="3327" spans="18:24" x14ac:dyDescent="0.2">
      <c r="R3327" s="17" t="s">
        <v>21</v>
      </c>
      <c r="S3327" s="18">
        <f>_xll.qlInterestRateIndexFixingDate(IborIndex&amp;Tenor,T3327,Trigger)</f>
        <v>62733</v>
      </c>
      <c r="T3327" s="18">
        <f>_xll.qlCalendarAdvance(Calendar,T3326,R3327,"f",,Trigger)</f>
        <v>62737</v>
      </c>
      <c r="U3327" s="18">
        <f>_xll.qlInterestRateIndexMaturity(IborIndex&amp;Tenor,T3327,Trigger)</f>
        <v>62829</v>
      </c>
      <c r="V3327" s="22">
        <f>IFERROR(_xll.qlIndexFixing($V$1,S3327,,Trigger),NA())</f>
        <v>1.315396020301174E-2</v>
      </c>
      <c r="W3327" s="22">
        <f>IFERROR(_xll.qlIndexFixing($W$1,S3327,,Trigger),NA())</f>
        <v>1.3286592833856003E-2</v>
      </c>
      <c r="X3327" s="17">
        <f t="shared" si="52"/>
        <v>-1.3263263084426282</v>
      </c>
    </row>
    <row r="3328" spans="18:24" x14ac:dyDescent="0.2">
      <c r="R3328" s="17" t="s">
        <v>21</v>
      </c>
      <c r="S3328" s="18">
        <f>_xll.qlInterestRateIndexFixingDate(IborIndex&amp;Tenor,T3328,Trigger)</f>
        <v>62740</v>
      </c>
      <c r="T3328" s="18">
        <f>_xll.qlCalendarAdvance(Calendar,T3327,R3328,"f",,Trigger)</f>
        <v>62744</v>
      </c>
      <c r="U3328" s="18">
        <f>_xll.qlInterestRateIndexMaturity(IborIndex&amp;Tenor,T3328,Trigger)</f>
        <v>62836</v>
      </c>
      <c r="V3328" s="22">
        <f>IFERROR(_xll.qlIndexFixing($V$1,S3328,,Trigger),NA())</f>
        <v>1.3153270163402809E-2</v>
      </c>
      <c r="W3328" s="22">
        <f>IFERROR(_xll.qlIndexFixing($W$1,S3328,,Trigger),NA())</f>
        <v>1.3287131283183736E-2</v>
      </c>
      <c r="X3328" s="17">
        <f t="shared" si="52"/>
        <v>-1.3386111978092723</v>
      </c>
    </row>
    <row r="3329" spans="18:24" x14ac:dyDescent="0.2">
      <c r="R3329" s="17" t="s">
        <v>21</v>
      </c>
      <c r="S3329" s="18">
        <f>_xll.qlInterestRateIndexFixingDate(IborIndex&amp;Tenor,T3329,Trigger)</f>
        <v>62747</v>
      </c>
      <c r="T3329" s="18">
        <f>_xll.qlCalendarAdvance(Calendar,T3328,R3329,"f",,Trigger)</f>
        <v>62751</v>
      </c>
      <c r="U3329" s="18">
        <f>_xll.qlInterestRateIndexMaturity(IborIndex&amp;Tenor,T3329,Trigger)</f>
        <v>62843</v>
      </c>
      <c r="V3329" s="22">
        <f>IFERROR(_xll.qlIndexFixing($V$1,S3329,,Trigger),NA())</f>
        <v>1.3152580123915519E-2</v>
      </c>
      <c r="W3329" s="22">
        <f>IFERROR(_xll.qlIndexFixing($W$1,S3329,,Trigger),NA())</f>
        <v>1.3287665082596234E-2</v>
      </c>
      <c r="X3329" s="17">
        <f t="shared" si="52"/>
        <v>-1.3508495868071526</v>
      </c>
    </row>
    <row r="3330" spans="18:24" x14ac:dyDescent="0.2">
      <c r="R3330" s="17" t="s">
        <v>21</v>
      </c>
      <c r="S3330" s="18">
        <f>_xll.qlInterestRateIndexFixingDate(IborIndex&amp;Tenor,T3330,Trigger)</f>
        <v>62754</v>
      </c>
      <c r="T3330" s="18">
        <f>_xll.qlCalendarAdvance(Calendar,T3329,R3330,"f",,Trigger)</f>
        <v>62758</v>
      </c>
      <c r="U3330" s="18">
        <f>_xll.qlInterestRateIndexMaturity(IborIndex&amp;Tenor,T3330,Trigger)</f>
        <v>62850</v>
      </c>
      <c r="V3330" s="22">
        <f>IFERROR(_xll.qlIndexFixing($V$1,S3330,,Trigger),NA())</f>
        <v>1.3151890084549003E-2</v>
      </c>
      <c r="W3330" s="22">
        <f>IFERROR(_xll.qlIndexFixing($W$1,S3330,,Trigger),NA())</f>
        <v>1.3288194224169401E-2</v>
      </c>
      <c r="X3330" s="17">
        <f t="shared" si="52"/>
        <v>-1.3630413962039887</v>
      </c>
    </row>
    <row r="3331" spans="18:24" x14ac:dyDescent="0.2">
      <c r="R3331" s="17" t="s">
        <v>21</v>
      </c>
      <c r="S3331" s="18">
        <f>_xll.qlInterestRateIndexFixingDate(IborIndex&amp;Tenor,T3331,Trigger)</f>
        <v>62761</v>
      </c>
      <c r="T3331" s="18">
        <f>_xll.qlCalendarAdvance(Calendar,T3330,R3331,"f",,Trigger)</f>
        <v>62765</v>
      </c>
      <c r="U3331" s="18">
        <f>_xll.qlInterestRateIndexMaturity(IborIndex&amp;Tenor,T3331,Trigger)</f>
        <v>62857</v>
      </c>
      <c r="V3331" s="22">
        <f>IFERROR(_xll.qlIndexFixing($V$1,S3331,,Trigger),NA())</f>
        <v>1.3151200045304129E-2</v>
      </c>
      <c r="W3331" s="22">
        <f>IFERROR(_xll.qlIndexFixing($W$1,S3331,,Trigger),NA())</f>
        <v>1.3288718699983484E-2</v>
      </c>
      <c r="X3331" s="17">
        <f t="shared" si="52"/>
        <v>-1.3751865467935553</v>
      </c>
    </row>
    <row r="3332" spans="18:24" x14ac:dyDescent="0.2">
      <c r="R3332" s="17" t="s">
        <v>21</v>
      </c>
      <c r="S3332" s="18">
        <f>_xll.qlInterestRateIndexFixingDate(IborIndex&amp;Tenor,T3332,Trigger)</f>
        <v>62768</v>
      </c>
      <c r="T3332" s="18">
        <f>_xll.qlCalendarAdvance(Calendar,T3331,R3332,"f",,Trigger)</f>
        <v>62772</v>
      </c>
      <c r="U3332" s="18">
        <f>_xll.qlInterestRateIndexMaturity(IborIndex&amp;Tenor,T3332,Trigger)</f>
        <v>62864</v>
      </c>
      <c r="V3332" s="22">
        <f>IFERROR(_xll.qlIndexFixing($V$1,S3332,,Trigger),NA())</f>
        <v>1.3150510006180897E-2</v>
      </c>
      <c r="W3332" s="22">
        <f>IFERROR(_xll.qlIndexFixing($W$1,S3332,,Trigger),NA())</f>
        <v>1.3289238502111781E-2</v>
      </c>
      <c r="X3332" s="17">
        <f t="shared" si="52"/>
        <v>-1.3872849593088432</v>
      </c>
    </row>
    <row r="3333" spans="18:24" x14ac:dyDescent="0.2">
      <c r="R3333" s="17" t="s">
        <v>21</v>
      </c>
      <c r="S3333" s="18">
        <f>_xll.qlInterestRateIndexFixingDate(IborIndex&amp;Tenor,T3333,Trigger)</f>
        <v>62775</v>
      </c>
      <c r="T3333" s="18">
        <f>_xll.qlCalendarAdvance(Calendar,T3332,R3333,"f",,Trigger)</f>
        <v>62779</v>
      </c>
      <c r="U3333" s="18">
        <f>_xll.qlInterestRateIndexMaturity(IborIndex&amp;Tenor,T3333,Trigger)</f>
        <v>62871</v>
      </c>
      <c r="V3333" s="22">
        <f>IFERROR(_xll.qlIndexFixing($V$1,S3333,,Trigger),NA())</f>
        <v>1.3149819967178436E-2</v>
      </c>
      <c r="W3333" s="22">
        <f>IFERROR(_xll.qlIndexFixing($W$1,S3333,,Trigger),NA())</f>
        <v>1.3289753622638015E-2</v>
      </c>
      <c r="X3333" s="17">
        <f t="shared" si="52"/>
        <v>-1.3993365545957905</v>
      </c>
    </row>
    <row r="3334" spans="18:24" x14ac:dyDescent="0.2">
      <c r="R3334" s="17" t="s">
        <v>21</v>
      </c>
      <c r="S3334" s="18">
        <f>_xll.qlInterestRateIndexFixingDate(IborIndex&amp;Tenor,T3334,Trigger)</f>
        <v>62782</v>
      </c>
      <c r="T3334" s="18">
        <f>_xll.qlCalendarAdvance(Calendar,T3333,R3334,"f",,Trigger)</f>
        <v>62786</v>
      </c>
      <c r="U3334" s="18">
        <f>_xll.qlInterestRateIndexMaturity(IborIndex&amp;Tenor,T3334,Trigger)</f>
        <v>62878</v>
      </c>
      <c r="V3334" s="22">
        <f>IFERROR(_xll.qlIndexFixing($V$1,S3334,,Trigger),NA())</f>
        <v>1.3149129928296751E-2</v>
      </c>
      <c r="W3334" s="22">
        <f>IFERROR(_xll.qlIndexFixing($W$1,S3334,,Trigger),NA())</f>
        <v>1.3290264053636354E-2</v>
      </c>
      <c r="X3334" s="17">
        <f t="shared" si="52"/>
        <v>-1.4113412533960263</v>
      </c>
    </row>
    <row r="3335" spans="18:24" x14ac:dyDescent="0.2">
      <c r="R3335" s="17" t="s">
        <v>21</v>
      </c>
      <c r="S3335" s="18">
        <f>_xll.qlInterestRateIndexFixingDate(IborIndex&amp;Tenor,T3335,Trigger)</f>
        <v>62789</v>
      </c>
      <c r="T3335" s="18">
        <f>_xll.qlCalendarAdvance(Calendar,T3334,R3335,"f",,Trigger)</f>
        <v>62793</v>
      </c>
      <c r="U3335" s="18">
        <f>_xll.qlInterestRateIndexMaturity(IborIndex&amp;Tenor,T3335,Trigger)</f>
        <v>62884</v>
      </c>
      <c r="V3335" s="22">
        <f>IFERROR(_xll.qlIndexFixing($V$1,S3335,,Trigger),NA())</f>
        <v>1.3148249334468181E-2</v>
      </c>
      <c r="W3335" s="22">
        <f>IFERROR(_xll.qlIndexFixing($W$1,S3335,,Trigger),NA())</f>
        <v>1.3290489493386279E-2</v>
      </c>
      <c r="X3335" s="17">
        <f t="shared" si="52"/>
        <v>-1.4224015891809751</v>
      </c>
    </row>
    <row r="3336" spans="18:24" x14ac:dyDescent="0.2">
      <c r="R3336" s="17" t="s">
        <v>21</v>
      </c>
      <c r="S3336" s="18">
        <f>_xll.qlInterestRateIndexFixingDate(IborIndex&amp;Tenor,T3336,Trigger)</f>
        <v>62796</v>
      </c>
      <c r="T3336" s="18">
        <f>_xll.qlCalendarAdvance(Calendar,T3335,R3336,"f",,Trigger)</f>
        <v>62800</v>
      </c>
      <c r="U3336" s="18">
        <f>_xll.qlInterestRateIndexMaturity(IborIndex&amp;Tenor,T3336,Trigger)</f>
        <v>62891</v>
      </c>
      <c r="V3336" s="22">
        <f>IFERROR(_xll.qlIndexFixing($V$1,S3336,,Trigger),NA())</f>
        <v>1.3147559320980077E-2</v>
      </c>
      <c r="W3336" s="22">
        <f>IFERROR(_xll.qlIndexFixing($W$1,S3336,,Trigger),NA())</f>
        <v>1.3290990840680507E-2</v>
      </c>
      <c r="X3336" s="17">
        <f t="shared" si="52"/>
        <v>-1.4343151970042969</v>
      </c>
    </row>
    <row r="3337" spans="18:24" x14ac:dyDescent="0.2">
      <c r="R3337" s="17" t="s">
        <v>21</v>
      </c>
      <c r="S3337" s="18">
        <f>_xll.qlInterestRateIndexFixingDate(IborIndex&amp;Tenor,T3337,Trigger)</f>
        <v>62803</v>
      </c>
      <c r="T3337" s="18">
        <f>_xll.qlCalendarAdvance(Calendar,T3336,R3337,"f",,Trigger)</f>
        <v>62807</v>
      </c>
      <c r="U3337" s="18">
        <f>_xll.qlInterestRateIndexMaturity(IborIndex&amp;Tenor,T3337,Trigger)</f>
        <v>62898</v>
      </c>
      <c r="V3337" s="22">
        <f>IFERROR(_xll.qlIndexFixing($V$1,S3337,,Trigger),NA())</f>
        <v>1.3146869307612314E-2</v>
      </c>
      <c r="W3337" s="22">
        <f>IFERROR(_xll.qlIndexFixing($W$1,S3337,,Trigger),NA())</f>
        <v>1.3291487475420872E-2</v>
      </c>
      <c r="X3337" s="17">
        <f t="shared" si="52"/>
        <v>-1.4461816780855785</v>
      </c>
    </row>
    <row r="3338" spans="18:24" x14ac:dyDescent="0.2">
      <c r="R3338" s="17" t="s">
        <v>21</v>
      </c>
      <c r="S3338" s="18">
        <f>_xll.qlInterestRateIndexFixingDate(IborIndex&amp;Tenor,T3338,Trigger)</f>
        <v>62810</v>
      </c>
      <c r="T3338" s="18">
        <f>_xll.qlCalendarAdvance(Calendar,T3337,R3338,"f",,Trigger)</f>
        <v>62814</v>
      </c>
      <c r="U3338" s="18">
        <f>_xll.qlInterestRateIndexMaturity(IborIndex&amp;Tenor,T3338,Trigger)</f>
        <v>62905</v>
      </c>
      <c r="V3338" s="22">
        <f>IFERROR(_xll.qlIndexFixing($V$1,S3338,,Trigger),NA())</f>
        <v>1.3146179294364017E-2</v>
      </c>
      <c r="W3338" s="22">
        <f>IFERROR(_xll.qlIndexFixing($W$1,S3338,,Trigger),NA())</f>
        <v>1.3291979389685798E-2</v>
      </c>
      <c r="X3338" s="17">
        <f t="shared" si="52"/>
        <v>-1.4580009532178146</v>
      </c>
    </row>
    <row r="3339" spans="18:24" x14ac:dyDescent="0.2">
      <c r="R3339" s="17" t="s">
        <v>21</v>
      </c>
      <c r="S3339" s="18">
        <f>_xll.qlInterestRateIndexFixingDate(IborIndex&amp;Tenor,T3339,Trigger)</f>
        <v>62816</v>
      </c>
      <c r="T3339" s="18">
        <f>_xll.qlCalendarAdvance(Calendar,T3338,R3339,"f",,Trigger)</f>
        <v>62821</v>
      </c>
      <c r="U3339" s="18">
        <f>_xll.qlInterestRateIndexMaturity(IborIndex&amp;Tenor,T3339,Trigger)</f>
        <v>62912</v>
      </c>
      <c r="V3339" s="22">
        <f>IFERROR(_xll.qlIndexFixing($V$1,S3339,,Trigger),NA())</f>
        <v>1.3145489281236064E-2</v>
      </c>
      <c r="W3339" s="22">
        <f>IFERROR(_xll.qlIndexFixing($W$1,S3339,,Trigger),NA())</f>
        <v>1.3292466575551954E-2</v>
      </c>
      <c r="X3339" s="17">
        <f t="shared" si="52"/>
        <v>-1.4697729431589064</v>
      </c>
    </row>
    <row r="3340" spans="18:24" x14ac:dyDescent="0.2">
      <c r="R3340" s="17" t="s">
        <v>21</v>
      </c>
      <c r="S3340" s="18">
        <f>_xll.qlInterestRateIndexFixingDate(IborIndex&amp;Tenor,T3340,Trigger)</f>
        <v>62823</v>
      </c>
      <c r="T3340" s="18">
        <f>_xll.qlCalendarAdvance(Calendar,T3339,R3340,"f",,Trigger)</f>
        <v>62828</v>
      </c>
      <c r="U3340" s="18">
        <f>_xll.qlInterestRateIndexMaturity(IborIndex&amp;Tenor,T3340,Trigger)</f>
        <v>62919</v>
      </c>
      <c r="V3340" s="22">
        <f>IFERROR(_xll.qlIndexFixing($V$1,S3340,,Trigger),NA())</f>
        <v>1.3144799268228452E-2</v>
      </c>
      <c r="W3340" s="22">
        <f>IFERROR(_xll.qlIndexFixing($W$1,S3340,,Trigger),NA())</f>
        <v>1.3292949025102153E-2</v>
      </c>
      <c r="X3340" s="17">
        <f t="shared" si="52"/>
        <v>-1.4814975687370107</v>
      </c>
    </row>
    <row r="3341" spans="18:24" x14ac:dyDescent="0.2">
      <c r="R3341" s="17" t="s">
        <v>21</v>
      </c>
      <c r="S3341" s="18">
        <f>_xll.qlInterestRateIndexFixingDate(IborIndex&amp;Tenor,T3341,Trigger)</f>
        <v>62831</v>
      </c>
      <c r="T3341" s="18">
        <f>_xll.qlCalendarAdvance(Calendar,T3340,R3341,"f",,Trigger)</f>
        <v>62835</v>
      </c>
      <c r="U3341" s="18">
        <f>_xll.qlInterestRateIndexMaturity(IborIndex&amp;Tenor,T3341,Trigger)</f>
        <v>62926</v>
      </c>
      <c r="V3341" s="22">
        <f>IFERROR(_xll.qlIndexFixing($V$1,S3341,,Trigger),NA())</f>
        <v>1.3144109255340307E-2</v>
      </c>
      <c r="W3341" s="22">
        <f>IFERROR(_xll.qlIndexFixing($W$1,S3341,,Trigger),NA())</f>
        <v>1.3293426730409553E-2</v>
      </c>
      <c r="X3341" s="17">
        <f t="shared" si="52"/>
        <v>-1.493174750692456</v>
      </c>
    </row>
    <row r="3342" spans="18:24" x14ac:dyDescent="0.2">
      <c r="R3342" s="17" t="s">
        <v>21</v>
      </c>
      <c r="S3342" s="18">
        <f>_xll.qlInterestRateIndexFixingDate(IborIndex&amp;Tenor,T3342,Trigger)</f>
        <v>62838</v>
      </c>
      <c r="T3342" s="18">
        <f>_xll.qlCalendarAdvance(Calendar,T3341,R3342,"f",,Trigger)</f>
        <v>62842</v>
      </c>
      <c r="U3342" s="18">
        <f>_xll.qlInterestRateIndexMaturity(IborIndex&amp;Tenor,T3342,Trigger)</f>
        <v>62933</v>
      </c>
      <c r="V3342" s="22">
        <f>IFERROR(_xll.qlIndexFixing($V$1,S3342,,Trigger),NA())</f>
        <v>1.3143419242571626E-2</v>
      </c>
      <c r="W3342" s="22">
        <f>IFERROR(_xll.qlIndexFixing($W$1,S3342,,Trigger),NA())</f>
        <v>1.329389968355521E-2</v>
      </c>
      <c r="X3342" s="17">
        <f t="shared" si="52"/>
        <v>-1.5048044098358444</v>
      </c>
    </row>
    <row r="3343" spans="18:24" x14ac:dyDescent="0.2">
      <c r="R3343" s="17" t="s">
        <v>21</v>
      </c>
      <c r="S3343" s="18">
        <f>_xll.qlInterestRateIndexFixingDate(IborIndex&amp;Tenor,T3343,Trigger)</f>
        <v>62845</v>
      </c>
      <c r="T3343" s="18">
        <f>_xll.qlCalendarAdvance(Calendar,T3342,R3343,"f",,Trigger)</f>
        <v>62849</v>
      </c>
      <c r="U3343" s="18">
        <f>_xll.qlInterestRateIndexMaturity(IborIndex&amp;Tenor,T3343,Trigger)</f>
        <v>62940</v>
      </c>
      <c r="V3343" s="22">
        <f>IFERROR(_xll.qlIndexFixing($V$1,S3343,,Trigger),NA())</f>
        <v>1.3142729229924167E-2</v>
      </c>
      <c r="W3343" s="22">
        <f>IFERROR(_xll.qlIndexFixing($W$1,S3343,,Trigger),NA())</f>
        <v>1.3294367876617552E-2</v>
      </c>
      <c r="X3343" s="17">
        <f t="shared" si="52"/>
        <v>-1.5163864669338543</v>
      </c>
    </row>
    <row r="3344" spans="18:24" x14ac:dyDescent="0.2">
      <c r="R3344" s="17" t="s">
        <v>21</v>
      </c>
      <c r="S3344" s="18">
        <f>_xll.qlInterestRateIndexFixingDate(IborIndex&amp;Tenor,T3344,Trigger)</f>
        <v>62852</v>
      </c>
      <c r="T3344" s="18">
        <f>_xll.qlCalendarAdvance(Calendar,T3343,R3344,"f",,Trigger)</f>
        <v>62856</v>
      </c>
      <c r="U3344" s="18">
        <f>_xll.qlInterestRateIndexMaturity(IborIndex&amp;Tenor,T3344,Trigger)</f>
        <v>62946</v>
      </c>
      <c r="V3344" s="22">
        <f>IFERROR(_xll.qlIndexFixing($V$1,S3344,,Trigger),NA())</f>
        <v>1.3141848890866115E-2</v>
      </c>
      <c r="W3344" s="22">
        <f>IFERROR(_xll.qlIndexFixing($W$1,S3344,,Trigger),NA())</f>
        <v>1.3294553882271742E-2</v>
      </c>
      <c r="X3344" s="17">
        <f t="shared" si="52"/>
        <v>-1.5270499140562777</v>
      </c>
    </row>
    <row r="3345" spans="18:24" x14ac:dyDescent="0.2">
      <c r="R3345" s="17" t="s">
        <v>21</v>
      </c>
      <c r="S3345" s="18">
        <f>_xll.qlInterestRateIndexFixingDate(IborIndex&amp;Tenor,T3345,Trigger)</f>
        <v>62859</v>
      </c>
      <c r="T3345" s="18">
        <f>_xll.qlCalendarAdvance(Calendar,T3344,R3345,"f",,Trigger)</f>
        <v>62863</v>
      </c>
      <c r="U3345" s="18">
        <f>_xll.qlInterestRateIndexMaturity(IborIndex&amp;Tenor,T3345,Trigger)</f>
        <v>62953</v>
      </c>
      <c r="V3345" s="22">
        <f>IFERROR(_xll.qlIndexFixing($V$1,S3345,,Trigger),NA())</f>
        <v>1.3141158903596128E-2</v>
      </c>
      <c r="W3345" s="22">
        <f>IFERROR(_xll.qlIndexFixing($W$1,S3345,,Trigger),NA())</f>
        <v>1.3295012857099664E-2</v>
      </c>
      <c r="X3345" s="17">
        <f t="shared" si="52"/>
        <v>-1.5385395350353548</v>
      </c>
    </row>
    <row r="3346" spans="18:24" x14ac:dyDescent="0.2">
      <c r="R3346" s="17" t="s">
        <v>21</v>
      </c>
      <c r="S3346" s="18">
        <f>_xll.qlInterestRateIndexFixingDate(IborIndex&amp;Tenor,T3346,Trigger)</f>
        <v>62866</v>
      </c>
      <c r="T3346" s="18">
        <f>_xll.qlCalendarAdvance(Calendar,T3345,R3346,"f",,Trigger)</f>
        <v>62870</v>
      </c>
      <c r="U3346" s="18">
        <f>_xll.qlInterestRateIndexMaturity(IborIndex&amp;Tenor,T3346,Trigger)</f>
        <v>62960</v>
      </c>
      <c r="V3346" s="22">
        <f>IFERROR(_xll.qlIndexFixing($V$1,S3346,,Trigger),NA())</f>
        <v>1.314046891644427E-2</v>
      </c>
      <c r="W3346" s="22">
        <f>IFERROR(_xll.qlIndexFixing($W$1,S3346,,Trigger),NA())</f>
        <v>1.329546704882123E-2</v>
      </c>
      <c r="X3346" s="17">
        <f t="shared" si="52"/>
        <v>-1.5499813237696003</v>
      </c>
    </row>
    <row r="3347" spans="18:24" x14ac:dyDescent="0.2">
      <c r="R3347" s="17" t="s">
        <v>21</v>
      </c>
      <c r="S3347" s="18">
        <f>_xll.qlInterestRateIndexFixingDate(IborIndex&amp;Tenor,T3347,Trigger)</f>
        <v>62873</v>
      </c>
      <c r="T3347" s="18">
        <f>_xll.qlCalendarAdvance(Calendar,T3346,R3347,"f",,Trigger)</f>
        <v>62877</v>
      </c>
      <c r="U3347" s="18">
        <f>_xll.qlInterestRateIndexMaturity(IborIndex&amp;Tenor,T3347,Trigger)</f>
        <v>62967</v>
      </c>
      <c r="V3347" s="22">
        <f>IFERROR(_xll.qlIndexFixing($V$1,S3347,,Trigger),NA())</f>
        <v>1.3139778929411428E-2</v>
      </c>
      <c r="W3347" s="22">
        <f>IFERROR(_xll.qlIndexFixing($W$1,S3347,,Trigger),NA())</f>
        <v>1.3295916449513889E-2</v>
      </c>
      <c r="X3347" s="17">
        <f t="shared" si="52"/>
        <v>-1.5613752010246174</v>
      </c>
    </row>
    <row r="3348" spans="18:24" x14ac:dyDescent="0.2">
      <c r="R3348" s="17" t="s">
        <v>21</v>
      </c>
      <c r="S3348" s="18">
        <f>_xll.qlInterestRateIndexFixingDate(IborIndex&amp;Tenor,T3348,Trigger)</f>
        <v>62880</v>
      </c>
      <c r="T3348" s="18">
        <f>_xll.qlCalendarAdvance(Calendar,T3347,R3348,"f",,Trigger)</f>
        <v>62884</v>
      </c>
      <c r="U3348" s="18">
        <f>_xll.qlInterestRateIndexMaturity(IborIndex&amp;Tenor,T3348,Trigger)</f>
        <v>62976</v>
      </c>
      <c r="V3348" s="22">
        <f>IFERROR(_xll.qlIndexFixing($V$1,S3348,,Trigger),NA())</f>
        <v>1.3139469396695989E-2</v>
      </c>
      <c r="W3348" s="22">
        <f>IFERROR(_xll.qlIndexFixing($W$1,S3348,,Trigger),NA())</f>
        <v>1.3296913251009053E-2</v>
      </c>
      <c r="X3348" s="17">
        <f t="shared" si="52"/>
        <v>-1.5744385431306316</v>
      </c>
    </row>
    <row r="3349" spans="18:24" x14ac:dyDescent="0.2">
      <c r="R3349" s="17" t="s">
        <v>21</v>
      </c>
      <c r="S3349" s="18">
        <f>_xll.qlInterestRateIndexFixingDate(IborIndex&amp;Tenor,T3349,Trigger)</f>
        <v>62887</v>
      </c>
      <c r="T3349" s="18">
        <f>_xll.qlCalendarAdvance(Calendar,T3348,R3349,"f",,Trigger)</f>
        <v>62891</v>
      </c>
      <c r="U3349" s="18">
        <f>_xll.qlInterestRateIndexMaturity(IborIndex&amp;Tenor,T3349,Trigger)</f>
        <v>62983</v>
      </c>
      <c r="V3349" s="22">
        <f>IFERROR(_xll.qlIndexFixing($V$1,S3349,,Trigger),NA())</f>
        <v>1.3138779359633717E-2</v>
      </c>
      <c r="W3349" s="22">
        <f>IFERROR(_xll.qlIndexFixing($W$1,S3349,,Trigger),NA())</f>
        <v>1.3297352388473705E-2</v>
      </c>
      <c r="X3349" s="17">
        <f t="shared" si="52"/>
        <v>-1.5857302883998807</v>
      </c>
    </row>
    <row r="3350" spans="18:24" x14ac:dyDescent="0.2">
      <c r="R3350" s="17" t="s">
        <v>21</v>
      </c>
      <c r="S3350" s="18">
        <f>_xll.qlInterestRateIndexFixingDate(IborIndex&amp;Tenor,T3350,Trigger)</f>
        <v>62894</v>
      </c>
      <c r="T3350" s="18">
        <f>_xll.qlCalendarAdvance(Calendar,T3349,R3350,"f",,Trigger)</f>
        <v>62898</v>
      </c>
      <c r="U3350" s="18">
        <f>_xll.qlInterestRateIndexMaturity(IborIndex&amp;Tenor,T3350,Trigger)</f>
        <v>62990</v>
      </c>
      <c r="V3350" s="22">
        <f>IFERROR(_xll.qlIndexFixing($V$1,S3350,,Trigger),NA())</f>
        <v>1.3138089322693086E-2</v>
      </c>
      <c r="W3350" s="22">
        <f>IFERROR(_xll.qlIndexFixing($W$1,S3350,,Trigger),NA())</f>
        <v>1.3297786709658808E-2</v>
      </c>
      <c r="X3350" s="17">
        <f t="shared" si="52"/>
        <v>-1.5969738696572193</v>
      </c>
    </row>
    <row r="3351" spans="18:24" x14ac:dyDescent="0.2">
      <c r="R3351" s="17" t="s">
        <v>21</v>
      </c>
      <c r="S3351" s="18">
        <f>_xll.qlInterestRateIndexFixingDate(IborIndex&amp;Tenor,T3351,Trigger)</f>
        <v>62901</v>
      </c>
      <c r="T3351" s="18">
        <f>_xll.qlCalendarAdvance(Calendar,T3350,R3351,"f",,Trigger)</f>
        <v>62905</v>
      </c>
      <c r="U3351" s="18">
        <f>_xll.qlInterestRateIndexMaturity(IborIndex&amp;Tenor,T3351,Trigger)</f>
        <v>62997</v>
      </c>
      <c r="V3351" s="22">
        <f>IFERROR(_xll.qlIndexFixing($V$1,S3351,,Trigger),NA())</f>
        <v>1.3137399285873229E-2</v>
      </c>
      <c r="W3351" s="22">
        <f>IFERROR(_xll.qlIndexFixing($W$1,S3351,,Trigger),NA())</f>
        <v>1.3298216206647218E-2</v>
      </c>
      <c r="X3351" s="17">
        <f t="shared" si="52"/>
        <v>-1.6081692077398944</v>
      </c>
    </row>
    <row r="3352" spans="18:24" x14ac:dyDescent="0.2">
      <c r="R3352" s="17" t="s">
        <v>21</v>
      </c>
      <c r="S3352" s="18">
        <f>_xll.qlInterestRateIndexFixingDate(IborIndex&amp;Tenor,T3352,Trigger)</f>
        <v>62908</v>
      </c>
      <c r="T3352" s="18">
        <f>_xll.qlCalendarAdvance(Calendar,T3351,R3352,"f",,Trigger)</f>
        <v>62912</v>
      </c>
      <c r="U3352" s="18">
        <f>_xll.qlInterestRateIndexMaturity(IborIndex&amp;Tenor,T3352,Trigger)</f>
        <v>63004</v>
      </c>
      <c r="V3352" s="22">
        <f>IFERROR(_xll.qlIndexFixing($V$1,S3352,,Trigger),NA())</f>
        <v>1.3136709249175012E-2</v>
      </c>
      <c r="W3352" s="22">
        <f>IFERROR(_xll.qlIndexFixing($W$1,S3352,,Trigger),NA())</f>
        <v>1.3298640871513967E-2</v>
      </c>
      <c r="X3352" s="17">
        <f t="shared" si="52"/>
        <v>-1.6193162233895526</v>
      </c>
    </row>
    <row r="3353" spans="18:24" x14ac:dyDescent="0.2">
      <c r="R3353" s="17" t="s">
        <v>21</v>
      </c>
      <c r="S3353" s="18">
        <f>_xll.qlInterestRateIndexFixingDate(IborIndex&amp;Tenor,T3353,Trigger)</f>
        <v>62915</v>
      </c>
      <c r="T3353" s="18">
        <f>_xll.qlCalendarAdvance(Calendar,T3352,R3353,"f",,Trigger)</f>
        <v>62919</v>
      </c>
      <c r="U3353" s="18">
        <f>_xll.qlInterestRateIndexMaturity(IborIndex&amp;Tenor,T3353,Trigger)</f>
        <v>63010</v>
      </c>
      <c r="V3353" s="22">
        <f>IFERROR(_xll.qlIndexFixing($V$1,S3353,,Trigger),NA())</f>
        <v>1.3135829110038591E-2</v>
      </c>
      <c r="W3353" s="22">
        <f>IFERROR(_xll.qlIndexFixing($W$1,S3353,,Trigger),NA())</f>
        <v>1.3298786259902291E-2</v>
      </c>
      <c r="X3353" s="17">
        <f t="shared" si="52"/>
        <v>-1.629571498636996</v>
      </c>
    </row>
    <row r="3354" spans="18:24" x14ac:dyDescent="0.2">
      <c r="R3354" s="17" t="s">
        <v>21</v>
      </c>
      <c r="S3354" s="18">
        <f>_xll.qlInterestRateIndexFixingDate(IborIndex&amp;Tenor,T3354,Trigger)</f>
        <v>62920</v>
      </c>
      <c r="T3354" s="18">
        <f>_xll.qlCalendarAdvance(Calendar,T3353,R3354,"f",,Trigger)</f>
        <v>62926</v>
      </c>
      <c r="U3354" s="18">
        <f>_xll.qlInterestRateIndexMaturity(IborIndex&amp;Tenor,T3354,Trigger)</f>
        <v>63017</v>
      </c>
      <c r="V3354" s="22">
        <f>IFERROR(_xll.qlIndexFixing($V$1,S3354,,Trigger),NA())</f>
        <v>1.3135139098710516E-2</v>
      </c>
      <c r="W3354" s="22">
        <f>IFERROR(_xll.qlIndexFixing($W$1,S3354,,Trigger),NA())</f>
        <v>1.3299201569224168E-2</v>
      </c>
      <c r="X3354" s="17">
        <f t="shared" si="52"/>
        <v>-1.6406247051365188</v>
      </c>
    </row>
    <row r="3355" spans="18:24" x14ac:dyDescent="0.2">
      <c r="R3355" s="17" t="s">
        <v>21</v>
      </c>
      <c r="S3355" s="18">
        <f>_xll.qlInterestRateIndexFixingDate(IborIndex&amp;Tenor,T3355,Trigger)</f>
        <v>62929</v>
      </c>
      <c r="T3355" s="18">
        <f>_xll.qlCalendarAdvance(Calendar,T3354,R3355,"f",,Trigger)</f>
        <v>62933</v>
      </c>
      <c r="U3355" s="18">
        <f>_xll.qlInterestRateIndexMaturity(IborIndex&amp;Tenor,T3355,Trigger)</f>
        <v>63024</v>
      </c>
      <c r="V3355" s="22">
        <f>IFERROR(_xll.qlIndexFixing($V$1,S3355,,Trigger),NA())</f>
        <v>1.3134449087501904E-2</v>
      </c>
      <c r="W3355" s="22">
        <f>IFERROR(_xll.qlIndexFixing($W$1,S3355,,Trigger),NA())</f>
        <v>1.3299612023403823E-2</v>
      </c>
      <c r="X3355" s="17">
        <f t="shared" si="52"/>
        <v>-1.6516293590191842</v>
      </c>
    </row>
    <row r="3356" spans="18:24" x14ac:dyDescent="0.2">
      <c r="R3356" s="17" t="s">
        <v>21</v>
      </c>
      <c r="S3356" s="18">
        <f>_xll.qlInterestRateIndexFixingDate(IborIndex&amp;Tenor,T3356,Trigger)</f>
        <v>62936</v>
      </c>
      <c r="T3356" s="18">
        <f>_xll.qlCalendarAdvance(Calendar,T3355,R3356,"f",,Trigger)</f>
        <v>62940</v>
      </c>
      <c r="U3356" s="18">
        <f>_xll.qlInterestRateIndexMaturity(IborIndex&amp;Tenor,T3356,Trigger)</f>
        <v>63031</v>
      </c>
      <c r="V3356" s="22">
        <f>IFERROR(_xll.qlIndexFixing($V$1,S3356,,Trigger),NA())</f>
        <v>1.313375907641276E-2</v>
      </c>
      <c r="W3356" s="22">
        <f>IFERROR(_xll.qlIndexFixing($W$1,S3356,,Trigger),NA())</f>
        <v>1.330001761452056E-2</v>
      </c>
      <c r="X3356" s="17">
        <f t="shared" ref="X3356:X3419" si="53">(V3356-W3356)*10000</f>
        <v>-1.6625853810780036</v>
      </c>
    </row>
    <row r="3357" spans="18:24" x14ac:dyDescent="0.2">
      <c r="R3357" s="17" t="s">
        <v>21</v>
      </c>
      <c r="S3357" s="18">
        <f>_xll.qlInterestRateIndexFixingDate(IborIndex&amp;Tenor,T3357,Trigger)</f>
        <v>62943</v>
      </c>
      <c r="T3357" s="18">
        <f>_xll.qlCalendarAdvance(Calendar,T3356,R3357,"f",,Trigger)</f>
        <v>62947</v>
      </c>
      <c r="U3357" s="18">
        <f>_xll.qlInterestRateIndexMaturity(IborIndex&amp;Tenor,T3357,Trigger)</f>
        <v>63039</v>
      </c>
      <c r="V3357" s="22">
        <f>IFERROR(_xll.qlIndexFixing($V$1,S3357,,Trigger),NA())</f>
        <v>1.3133259067504217E-2</v>
      </c>
      <c r="W3357" s="22">
        <f>IFERROR(_xll.qlIndexFixing($W$1,S3357,,Trigger),NA())</f>
        <v>1.3300691436772431E-2</v>
      </c>
      <c r="X3357" s="17">
        <f t="shared" si="53"/>
        <v>-1.6743236926821357</v>
      </c>
    </row>
    <row r="3358" spans="18:24" x14ac:dyDescent="0.2">
      <c r="R3358" s="17" t="s">
        <v>21</v>
      </c>
      <c r="S3358" s="18">
        <f>_xll.qlInterestRateIndexFixingDate(IborIndex&amp;Tenor,T3358,Trigger)</f>
        <v>62950</v>
      </c>
      <c r="T3358" s="18">
        <f>_xll.qlCalendarAdvance(Calendar,T3357,R3358,"f",,Trigger)</f>
        <v>62954</v>
      </c>
      <c r="U3358" s="18">
        <f>_xll.qlInterestRateIndexMaturity(IborIndex&amp;Tenor,T3358,Trigger)</f>
        <v>63046</v>
      </c>
      <c r="V3358" s="22">
        <f>IFERROR(_xll.qlIndexFixing($V$1,S3358,,Trigger),NA())</f>
        <v>1.3132569031533245E-2</v>
      </c>
      <c r="W3358" s="22">
        <f>IFERROR(_xll.qlIndexFixing($W$1,S3358,,Trigger),NA())</f>
        <v>1.3301086942557943E-2</v>
      </c>
      <c r="X3358" s="17">
        <f t="shared" si="53"/>
        <v>-1.6851791102469835</v>
      </c>
    </row>
    <row r="3359" spans="18:24" x14ac:dyDescent="0.2">
      <c r="R3359" s="17" t="s">
        <v>21</v>
      </c>
      <c r="S3359" s="18">
        <f>_xll.qlInterestRateIndexFixingDate(IborIndex&amp;Tenor,T3359,Trigger)</f>
        <v>62957</v>
      </c>
      <c r="T3359" s="18">
        <f>_xll.qlCalendarAdvance(Calendar,T3358,R3359,"f",,Trigger)</f>
        <v>62961</v>
      </c>
      <c r="U3359" s="18">
        <f>_xll.qlInterestRateIndexMaturity(IborIndex&amp;Tenor,T3359,Trigger)</f>
        <v>63053</v>
      </c>
      <c r="V3359" s="22">
        <f>IFERROR(_xll.qlIndexFixing($V$1,S3359,,Trigger),NA())</f>
        <v>1.3131878995684784E-2</v>
      </c>
      <c r="W3359" s="22">
        <f>IFERROR(_xll.qlIndexFixing($W$1,S3359,,Trigger),NA())</f>
        <v>1.3301477560769633E-2</v>
      </c>
      <c r="X3359" s="17">
        <f t="shared" si="53"/>
        <v>-1.6959856508484867</v>
      </c>
    </row>
    <row r="3360" spans="18:24" x14ac:dyDescent="0.2">
      <c r="R3360" s="17" t="s">
        <v>21</v>
      </c>
      <c r="S3360" s="18">
        <f>_xll.qlInterestRateIndexFixingDate(IborIndex&amp;Tenor,T3360,Trigger)</f>
        <v>62964</v>
      </c>
      <c r="T3360" s="18">
        <f>_xll.qlCalendarAdvance(Calendar,T3359,R3360,"f",,Trigger)</f>
        <v>62968</v>
      </c>
      <c r="U3360" s="18">
        <f>_xll.qlInterestRateIndexMaturity(IborIndex&amp;Tenor,T3360,Trigger)</f>
        <v>63060</v>
      </c>
      <c r="V3360" s="22">
        <f>IFERROR(_xll.qlIndexFixing($V$1,S3360,,Trigger),NA())</f>
        <v>1.3131188959956228E-2</v>
      </c>
      <c r="W3360" s="22">
        <f>IFERROR(_xll.qlIndexFixing($W$1,S3360,,Trigger),NA())</f>
        <v>1.3301863283486879E-2</v>
      </c>
      <c r="X3360" s="17">
        <f t="shared" si="53"/>
        <v>-1.7067432353065106</v>
      </c>
    </row>
    <row r="3361" spans="18:24" x14ac:dyDescent="0.2">
      <c r="R3361" s="17" t="s">
        <v>21</v>
      </c>
      <c r="S3361" s="18">
        <f>_xll.qlInterestRateIndexFixingDate(IborIndex&amp;Tenor,T3361,Trigger)</f>
        <v>62971</v>
      </c>
      <c r="T3361" s="18">
        <f>_xll.qlCalendarAdvance(Calendar,T3360,R3361,"f",,Trigger)</f>
        <v>62975</v>
      </c>
      <c r="U3361" s="18">
        <f>_xll.qlInterestRateIndexMaturity(IborIndex&amp;Tenor,T3361,Trigger)</f>
        <v>63067</v>
      </c>
      <c r="V3361" s="22">
        <f>IFERROR(_xll.qlIndexFixing($V$1,S3361,,Trigger),NA())</f>
        <v>1.3130498924350182E-2</v>
      </c>
      <c r="W3361" s="22">
        <f>IFERROR(_xll.qlIndexFixing($W$1,S3361,,Trigger),NA())</f>
        <v>1.3302244102788189E-2</v>
      </c>
      <c r="X3361" s="17">
        <f t="shared" si="53"/>
        <v>-1.7174517843800661</v>
      </c>
    </row>
    <row r="3362" spans="18:24" x14ac:dyDescent="0.2">
      <c r="R3362" s="17" t="s">
        <v>21</v>
      </c>
      <c r="S3362" s="18">
        <f>_xll.qlInterestRateIndexFixingDate(IborIndex&amp;Tenor,T3362,Trigger)</f>
        <v>62978</v>
      </c>
      <c r="T3362" s="18">
        <f>_xll.qlCalendarAdvance(Calendar,T3361,R3362,"f",,Trigger)</f>
        <v>62982</v>
      </c>
      <c r="U3362" s="18">
        <f>_xll.qlInterestRateIndexMaturity(IborIndex&amp;Tenor,T3362,Trigger)</f>
        <v>63074</v>
      </c>
      <c r="V3362" s="22">
        <f>IFERROR(_xll.qlIndexFixing($V$1,S3362,,Trigger),NA())</f>
        <v>1.3129808888864039E-2</v>
      </c>
      <c r="W3362" s="22">
        <f>IFERROR(_xll.qlIndexFixing($W$1,S3362,,Trigger),NA())</f>
        <v>1.3302620010752076E-2</v>
      </c>
      <c r="X3362" s="17">
        <f t="shared" si="53"/>
        <v>-1.7281112188803627</v>
      </c>
    </row>
    <row r="3363" spans="18:24" x14ac:dyDescent="0.2">
      <c r="R3363" s="17" t="s">
        <v>21</v>
      </c>
      <c r="S3363" s="18">
        <f>_xll.qlInterestRateIndexFixingDate(IborIndex&amp;Tenor,T3363,Trigger)</f>
        <v>62985</v>
      </c>
      <c r="T3363" s="18">
        <f>_xll.qlCalendarAdvance(Calendar,T3362,R3363,"f",,Trigger)</f>
        <v>62989</v>
      </c>
      <c r="U3363" s="18">
        <f>_xll.qlInterestRateIndexMaturity(IborIndex&amp;Tenor,T3363,Trigger)</f>
        <v>63081</v>
      </c>
      <c r="V3363" s="22">
        <f>IFERROR(_xll.qlIndexFixing($V$1,S3363,,Trigger),NA())</f>
        <v>1.312911885350041E-2</v>
      </c>
      <c r="W3363" s="22">
        <f>IFERROR(_xll.qlIndexFixing($W$1,S3363,,Trigger),NA())</f>
        <v>1.3302990999455313E-2</v>
      </c>
      <c r="X3363" s="17">
        <f t="shared" si="53"/>
        <v>-1.7387214595490295</v>
      </c>
    </row>
    <row r="3364" spans="18:24" x14ac:dyDescent="0.2">
      <c r="R3364" s="17" t="s">
        <v>21</v>
      </c>
      <c r="S3364" s="18">
        <f>_xll.qlInterestRateIndexFixingDate(IborIndex&amp;Tenor,T3364,Trigger)</f>
        <v>62992</v>
      </c>
      <c r="T3364" s="18">
        <f>_xll.qlCalendarAdvance(Calendar,T3363,R3364,"f",,Trigger)</f>
        <v>62996</v>
      </c>
      <c r="U3364" s="18">
        <f>_xll.qlInterestRateIndexMaturity(IborIndex&amp;Tenor,T3364,Trigger)</f>
        <v>63088</v>
      </c>
      <c r="V3364" s="22">
        <f>IFERROR(_xll.qlIndexFixing($V$1,S3364,,Trigger),NA())</f>
        <v>1.3128428818257551E-2</v>
      </c>
      <c r="W3364" s="22">
        <f>IFERROR(_xll.qlIndexFixing($W$1,S3364,,Trigger),NA())</f>
        <v>1.3303357060979014E-2</v>
      </c>
      <c r="X3364" s="17">
        <f t="shared" si="53"/>
        <v>-1.7492824272146226</v>
      </c>
    </row>
    <row r="3365" spans="18:24" x14ac:dyDescent="0.2">
      <c r="R3365" s="17" t="s">
        <v>21</v>
      </c>
      <c r="S3365" s="18">
        <f>_xll.qlInterestRateIndexFixingDate(IborIndex&amp;Tenor,T3365,Trigger)</f>
        <v>62999</v>
      </c>
      <c r="T3365" s="18">
        <f>_xll.qlCalendarAdvance(Calendar,T3364,R3365,"f",,Trigger)</f>
        <v>63003</v>
      </c>
      <c r="U3365" s="18">
        <f>_xll.qlInterestRateIndexMaturity(IborIndex&amp;Tenor,T3365,Trigger)</f>
        <v>63095</v>
      </c>
      <c r="V3365" s="22">
        <f>IFERROR(_xll.qlIndexFixing($V$1,S3365,,Trigger),NA())</f>
        <v>1.3127738783136335E-2</v>
      </c>
      <c r="W3365" s="22">
        <f>IFERROR(_xll.qlIndexFixing($W$1,S3365,,Trigger),NA())</f>
        <v>1.3303718187398218E-2</v>
      </c>
      <c r="X3365" s="17">
        <f t="shared" si="53"/>
        <v>-1.7597940426188237</v>
      </c>
    </row>
    <row r="3366" spans="18:24" x14ac:dyDescent="0.2">
      <c r="R3366" s="17" t="s">
        <v>21</v>
      </c>
      <c r="S3366" s="18">
        <f>_xll.qlInterestRateIndexFixingDate(IborIndex&amp;Tenor,T3366,Trigger)</f>
        <v>63006</v>
      </c>
      <c r="T3366" s="18">
        <f>_xll.qlCalendarAdvance(Calendar,T3365,R3366,"f",,Trigger)</f>
        <v>63010</v>
      </c>
      <c r="U3366" s="18">
        <f>_xll.qlInterestRateIndexMaturity(IborIndex&amp;Tenor,T3366,Trigger)</f>
        <v>63102</v>
      </c>
      <c r="V3366" s="22">
        <f>IFERROR(_xll.qlIndexFixing($V$1,S3366,,Trigger),NA())</f>
        <v>1.3127048748135891E-2</v>
      </c>
      <c r="W3366" s="22">
        <f>IFERROR(_xll.qlIndexFixing($W$1,S3366,,Trigger),NA())</f>
        <v>1.3304074370794908E-2</v>
      </c>
      <c r="X3366" s="17">
        <f t="shared" si="53"/>
        <v>-1.7702562265901716</v>
      </c>
    </row>
    <row r="3367" spans="18:24" x14ac:dyDescent="0.2">
      <c r="R3367" s="17" t="s">
        <v>21</v>
      </c>
      <c r="S3367" s="18">
        <f>_xll.qlInterestRateIndexFixingDate(IborIndex&amp;Tenor,T3367,Trigger)</f>
        <v>63013</v>
      </c>
      <c r="T3367" s="18">
        <f>_xll.qlCalendarAdvance(Calendar,T3366,R3367,"f",,Trigger)</f>
        <v>63017</v>
      </c>
      <c r="U3367" s="18">
        <f>_xll.qlInterestRateIndexMaturity(IborIndex&amp;Tenor,T3367,Trigger)</f>
        <v>63109</v>
      </c>
      <c r="V3367" s="22">
        <f>IFERROR(_xll.qlIndexFixing($V$1,S3367,,Trigger),NA())</f>
        <v>1.312635871325709E-2</v>
      </c>
      <c r="W3367" s="22">
        <f>IFERROR(_xll.qlIndexFixing($W$1,S3367,,Trigger),NA())</f>
        <v>1.3304425603244989E-2</v>
      </c>
      <c r="X3367" s="17">
        <f t="shared" si="53"/>
        <v>-1.7806688998789864</v>
      </c>
    </row>
    <row r="3368" spans="18:24" x14ac:dyDescent="0.2">
      <c r="R3368" s="17" t="s">
        <v>21</v>
      </c>
      <c r="S3368" s="18">
        <f>_xll.qlInterestRateIndexFixingDate(IborIndex&amp;Tenor,T3368,Trigger)</f>
        <v>63020</v>
      </c>
      <c r="T3368" s="18">
        <f>_xll.qlCalendarAdvance(Calendar,T3367,R3368,"f",,Trigger)</f>
        <v>63024</v>
      </c>
      <c r="U3368" s="18">
        <f>_xll.qlInterestRateIndexMaturity(IborIndex&amp;Tenor,T3368,Trigger)</f>
        <v>63116</v>
      </c>
      <c r="V3368" s="22">
        <f>IFERROR(_xll.qlIndexFixing($V$1,S3368,,Trigger),NA())</f>
        <v>1.3125668678499061E-2</v>
      </c>
      <c r="W3368" s="22">
        <f>IFERROR(_xll.qlIndexFixing($W$1,S3368,,Trigger),NA())</f>
        <v>1.3304771876827839E-2</v>
      </c>
      <c r="X3368" s="17">
        <f t="shared" si="53"/>
        <v>-1.7910319832877866</v>
      </c>
    </row>
    <row r="3369" spans="18:24" x14ac:dyDescent="0.2">
      <c r="R3369" s="17" t="s">
        <v>21</v>
      </c>
      <c r="S3369" s="18">
        <f>_xll.qlInterestRateIndexFixingDate(IborIndex&amp;Tenor,T3369,Trigger)</f>
        <v>63027</v>
      </c>
      <c r="T3369" s="18">
        <f>_xll.qlCalendarAdvance(Calendar,T3368,R3369,"f",,Trigger)</f>
        <v>63031</v>
      </c>
      <c r="U3369" s="18">
        <f>_xll.qlInterestRateIndexMaturity(IborIndex&amp;Tenor,T3369,Trigger)</f>
        <v>63123</v>
      </c>
      <c r="V3369" s="22">
        <f>IFERROR(_xll.qlIndexFixing($V$1,S3369,,Trigger),NA())</f>
        <v>1.3124978643862674E-2</v>
      </c>
      <c r="W3369" s="22">
        <f>IFERROR(_xll.qlIndexFixing($W$1,S3369,,Trigger),NA())</f>
        <v>1.330511318362284E-2</v>
      </c>
      <c r="X3369" s="17">
        <f t="shared" si="53"/>
        <v>-1.8013453976016558</v>
      </c>
    </row>
    <row r="3370" spans="18:24" x14ac:dyDescent="0.2">
      <c r="R3370" s="17" t="s">
        <v>21</v>
      </c>
      <c r="S3370" s="18">
        <f>_xll.qlInterestRateIndexFixingDate(IborIndex&amp;Tenor,T3370,Trigger)</f>
        <v>63034</v>
      </c>
      <c r="T3370" s="18">
        <f>_xll.qlCalendarAdvance(Calendar,T3369,R3370,"f",,Trigger)</f>
        <v>63038</v>
      </c>
      <c r="U3370" s="18">
        <f>_xll.qlInterestRateIndexMaturity(IborIndex&amp;Tenor,T3370,Trigger)</f>
        <v>63130</v>
      </c>
      <c r="V3370" s="22">
        <f>IFERROR(_xll.qlIndexFixing($V$1,S3370,,Trigger),NA())</f>
        <v>1.3124288609347929E-2</v>
      </c>
      <c r="W3370" s="22">
        <f>IFERROR(_xll.qlIndexFixing($W$1,S3370,,Trigger),NA())</f>
        <v>1.3305449515705893E-2</v>
      </c>
      <c r="X3370" s="17">
        <f t="shared" si="53"/>
        <v>-1.8116090635796402</v>
      </c>
    </row>
    <row r="3371" spans="18:24" x14ac:dyDescent="0.2">
      <c r="R3371" s="17" t="s">
        <v>21</v>
      </c>
      <c r="S3371" s="18">
        <f>_xll.qlInterestRateIndexFixingDate(IborIndex&amp;Tenor,T3371,Trigger)</f>
        <v>63041</v>
      </c>
      <c r="T3371" s="18">
        <f>_xll.qlCalendarAdvance(Calendar,T3370,R3371,"f",,Trigger)</f>
        <v>63045</v>
      </c>
      <c r="U3371" s="18">
        <f>_xll.qlInterestRateIndexMaturity(IborIndex&amp;Tenor,T3371,Trigger)</f>
        <v>63137</v>
      </c>
      <c r="V3371" s="22">
        <f>IFERROR(_xll.qlIndexFixing($V$1,S3371,,Trigger),NA())</f>
        <v>1.3123598574953089E-2</v>
      </c>
      <c r="W3371" s="22">
        <f>IFERROR(_xll.qlIndexFixing($W$1,S3371,,Trigger),NA())</f>
        <v>1.3305780865158117E-2</v>
      </c>
      <c r="X3371" s="17">
        <f t="shared" si="53"/>
        <v>-1.821822902050279</v>
      </c>
    </row>
    <row r="3372" spans="18:24" x14ac:dyDescent="0.2">
      <c r="R3372" s="17" t="s">
        <v>21</v>
      </c>
      <c r="S3372" s="18">
        <f>_xll.qlInterestRateIndexFixingDate(IborIndex&amp;Tenor,T3372,Trigger)</f>
        <v>63048</v>
      </c>
      <c r="T3372" s="18">
        <f>_xll.qlCalendarAdvance(Calendar,T3371,R3372,"f",,Trigger)</f>
        <v>63052</v>
      </c>
      <c r="U3372" s="18">
        <f>_xll.qlInterestRateIndexMaturity(IborIndex&amp;Tenor,T3372,Trigger)</f>
        <v>63144</v>
      </c>
      <c r="V3372" s="22">
        <f>IFERROR(_xll.qlIndexFixing($V$1,S3372,,Trigger),NA())</f>
        <v>1.3122908540680758E-2</v>
      </c>
      <c r="W3372" s="22">
        <f>IFERROR(_xll.qlIndexFixing($W$1,S3372,,Trigger),NA())</f>
        <v>1.3306107224057152E-2</v>
      </c>
      <c r="X3372" s="17">
        <f t="shared" si="53"/>
        <v>-1.831986833763944</v>
      </c>
    </row>
    <row r="3373" spans="18:24" x14ac:dyDescent="0.2">
      <c r="R3373" s="17" t="s">
        <v>21</v>
      </c>
      <c r="S3373" s="18">
        <f>_xll.qlInterestRateIndexFixingDate(IborIndex&amp;Tenor,T3373,Trigger)</f>
        <v>63055</v>
      </c>
      <c r="T3373" s="18">
        <f>_xll.qlCalendarAdvance(Calendar,T3372,R3373,"f",,Trigger)</f>
        <v>63059</v>
      </c>
      <c r="U3373" s="18">
        <f>_xll.qlInterestRateIndexMaturity(IborIndex&amp;Tenor,T3373,Trigger)</f>
        <v>63151</v>
      </c>
      <c r="V3373" s="22">
        <f>IFERROR(_xll.qlIndexFixing($V$1,S3373,,Trigger),NA())</f>
        <v>1.3122218506530069E-2</v>
      </c>
      <c r="W3373" s="22">
        <f>IFERROR(_xll.qlIndexFixing($W$1,S3373,,Trigger),NA())</f>
        <v>1.330642858448151E-2</v>
      </c>
      <c r="X3373" s="17">
        <f t="shared" si="53"/>
        <v>-1.8421007795144106</v>
      </c>
    </row>
    <row r="3374" spans="18:24" x14ac:dyDescent="0.2">
      <c r="R3374" s="17" t="s">
        <v>21</v>
      </c>
      <c r="S3374" s="18">
        <f>_xll.qlInterestRateIndexFixingDate(IborIndex&amp;Tenor,T3374,Trigger)</f>
        <v>63062</v>
      </c>
      <c r="T3374" s="18">
        <f>_xll.qlCalendarAdvance(Calendar,T3373,R3374,"f",,Trigger)</f>
        <v>63066</v>
      </c>
      <c r="U3374" s="18">
        <f>_xll.qlInterestRateIndexMaturity(IborIndex&amp;Tenor,T3374,Trigger)</f>
        <v>63158</v>
      </c>
      <c r="V3374" s="22">
        <f>IFERROR(_xll.qlIndexFixing($V$1,S3374,,Trigger),NA())</f>
        <v>1.3121528472500154E-2</v>
      </c>
      <c r="W3374" s="22">
        <f>IFERROR(_xll.qlIndexFixing($W$1,S3374,,Trigger),NA())</f>
        <v>1.3306744938509701E-2</v>
      </c>
      <c r="X3374" s="17">
        <f t="shared" si="53"/>
        <v>-1.8521646600954713</v>
      </c>
    </row>
    <row r="3375" spans="18:24" x14ac:dyDescent="0.2">
      <c r="R3375" s="17" t="s">
        <v>21</v>
      </c>
      <c r="S3375" s="18">
        <f>_xll.qlInterestRateIndexFixingDate(IborIndex&amp;Tenor,T3375,Trigger)</f>
        <v>63069</v>
      </c>
      <c r="T3375" s="18">
        <f>_xll.qlCalendarAdvance(Calendar,T3374,R3375,"f",,Trigger)</f>
        <v>63073</v>
      </c>
      <c r="U3375" s="18">
        <f>_xll.qlInterestRateIndexMaturity(IborIndex&amp;Tenor,T3375,Trigger)</f>
        <v>63164</v>
      </c>
      <c r="V3375" s="22">
        <f>IFERROR(_xll.qlIndexFixing($V$1,S3375,,Trigger),NA())</f>
        <v>1.3120648888516589E-2</v>
      </c>
      <c r="W3375" s="22">
        <f>IFERROR(_xll.qlIndexFixing($W$1,S3375,,Trigger),NA())</f>
        <v>1.3306789328375713E-2</v>
      </c>
      <c r="X3375" s="17">
        <f t="shared" si="53"/>
        <v>-1.8614043985912438</v>
      </c>
    </row>
    <row r="3376" spans="18:24" x14ac:dyDescent="0.2">
      <c r="R3376" s="17" t="s">
        <v>21</v>
      </c>
      <c r="S3376" s="18">
        <f>_xll.qlInterestRateIndexFixingDate(IborIndex&amp;Tenor,T3376,Trigger)</f>
        <v>63076</v>
      </c>
      <c r="T3376" s="18">
        <f>_xll.qlCalendarAdvance(Calendar,T3375,R3376,"f",,Trigger)</f>
        <v>63080</v>
      </c>
      <c r="U3376" s="18">
        <f>_xll.qlInterestRateIndexMaturity(IborIndex&amp;Tenor,T3376,Trigger)</f>
        <v>63171</v>
      </c>
      <c r="V3376" s="22">
        <f>IFERROR(_xll.qlIndexFixing($V$1,S3376,,Trigger),NA())</f>
        <v>1.3119958879826404E-2</v>
      </c>
      <c r="W3376" s="22">
        <f>IFERROR(_xll.qlIndexFixing($W$1,S3376,,Trigger),NA())</f>
        <v>1.330709599475855E-2</v>
      </c>
      <c r="X3376" s="17">
        <f t="shared" si="53"/>
        <v>-1.8713711493214582</v>
      </c>
    </row>
    <row r="3377" spans="18:24" x14ac:dyDescent="0.2">
      <c r="R3377" s="17" t="s">
        <v>21</v>
      </c>
      <c r="S3377" s="18">
        <f>_xll.qlInterestRateIndexFixingDate(IborIndex&amp;Tenor,T3377,Trigger)</f>
        <v>63083</v>
      </c>
      <c r="T3377" s="18">
        <f>_xll.qlCalendarAdvance(Calendar,T3376,R3377,"f",,Trigger)</f>
        <v>63087</v>
      </c>
      <c r="U3377" s="18">
        <f>_xll.qlInterestRateIndexMaturity(IborIndex&amp;Tenor,T3377,Trigger)</f>
        <v>63178</v>
      </c>
      <c r="V3377" s="22">
        <f>IFERROR(_xll.qlIndexFixing($V$1,S3377,,Trigger),NA())</f>
        <v>1.3119268871257439E-2</v>
      </c>
      <c r="W3377" s="22">
        <f>IFERROR(_xll.qlIndexFixing($W$1,S3377,,Trigger),NA())</f>
        <v>1.3307397631729775E-2</v>
      </c>
      <c r="X3377" s="17">
        <f t="shared" si="53"/>
        <v>-1.8812876047233535</v>
      </c>
    </row>
    <row r="3378" spans="18:24" x14ac:dyDescent="0.2">
      <c r="R3378" s="17" t="s">
        <v>21</v>
      </c>
      <c r="S3378" s="18">
        <f>_xll.qlInterestRateIndexFixingDate(IborIndex&amp;Tenor,T3378,Trigger)</f>
        <v>63090</v>
      </c>
      <c r="T3378" s="18">
        <f>_xll.qlCalendarAdvance(Calendar,T3377,R3378,"f",,Trigger)</f>
        <v>63094</v>
      </c>
      <c r="U3378" s="18">
        <f>_xll.qlInterestRateIndexMaturity(IborIndex&amp;Tenor,T3378,Trigger)</f>
        <v>63185</v>
      </c>
      <c r="V3378" s="22">
        <f>IFERROR(_xll.qlIndexFixing($V$1,S3378,,Trigger),NA())</f>
        <v>1.3118578862806185E-2</v>
      </c>
      <c r="W3378" s="22">
        <f>IFERROR(_xll.qlIndexFixing($W$1,S3378,,Trigger),NA())</f>
        <v>1.3307694231371325E-2</v>
      </c>
      <c r="X3378" s="17">
        <f t="shared" si="53"/>
        <v>-1.8911536856514033</v>
      </c>
    </row>
    <row r="3379" spans="18:24" x14ac:dyDescent="0.2">
      <c r="R3379" s="17" t="s">
        <v>21</v>
      </c>
      <c r="S3379" s="18">
        <f>_xll.qlInterestRateIndexFixingDate(IborIndex&amp;Tenor,T3379,Trigger)</f>
        <v>63097</v>
      </c>
      <c r="T3379" s="18">
        <f>_xll.qlCalendarAdvance(Calendar,T3378,R3379,"f",,Trigger)</f>
        <v>63101</v>
      </c>
      <c r="U3379" s="18">
        <f>_xll.qlInterestRateIndexMaturity(IborIndex&amp;Tenor,T3379,Trigger)</f>
        <v>63193</v>
      </c>
      <c r="V3379" s="22">
        <f>IFERROR(_xll.qlIndexFixing($V$1,S3379,,Trigger),NA())</f>
        <v>1.3118078304168253E-2</v>
      </c>
      <c r="W3379" s="22">
        <f>IFERROR(_xll.qlIndexFixing($W$1,S3379,,Trigger),NA())</f>
        <v>1.3308251335456883E-2</v>
      </c>
      <c r="X3379" s="17">
        <f t="shared" si="53"/>
        <v>-1.9017303128862975</v>
      </c>
    </row>
    <row r="3380" spans="18:24" x14ac:dyDescent="0.2">
      <c r="R3380" s="17" t="s">
        <v>21</v>
      </c>
      <c r="S3380" s="18">
        <f>_xll.qlInterestRateIndexFixingDate(IborIndex&amp;Tenor,T3380,Trigger)</f>
        <v>63104</v>
      </c>
      <c r="T3380" s="18">
        <f>_xll.qlCalendarAdvance(Calendar,T3379,R3380,"f",,Trigger)</f>
        <v>63108</v>
      </c>
      <c r="U3380" s="18">
        <f>_xll.qlInterestRateIndexMaturity(IborIndex&amp;Tenor,T3380,Trigger)</f>
        <v>63200</v>
      </c>
      <c r="V3380" s="22">
        <f>IFERROR(_xll.qlIndexFixing($V$1,S3380,,Trigger),NA())</f>
        <v>1.3117388270865582E-2</v>
      </c>
      <c r="W3380" s="22">
        <f>IFERROR(_xll.qlIndexFixing($W$1,S3380,,Trigger),NA())</f>
        <v>1.3308537484758529E-2</v>
      </c>
      <c r="X3380" s="17">
        <f t="shared" si="53"/>
        <v>-1.9114921389294659</v>
      </c>
    </row>
    <row r="3381" spans="18:24" x14ac:dyDescent="0.2">
      <c r="R3381" s="17" t="s">
        <v>21</v>
      </c>
      <c r="S3381" s="18">
        <f>_xll.qlInterestRateIndexFixingDate(IborIndex&amp;Tenor,T3381,Trigger)</f>
        <v>63111</v>
      </c>
      <c r="T3381" s="18">
        <f>_xll.qlCalendarAdvance(Calendar,T3380,R3381,"f",,Trigger)</f>
        <v>63115</v>
      </c>
      <c r="U3381" s="18">
        <f>_xll.qlInterestRateIndexMaturity(IborIndex&amp;Tenor,T3381,Trigger)</f>
        <v>63207</v>
      </c>
      <c r="V3381" s="22">
        <f>IFERROR(_xll.qlIndexFixing($V$1,S3381,,Trigger),NA())</f>
        <v>1.3116698237685423E-2</v>
      </c>
      <c r="W3381" s="22">
        <f>IFERROR(_xll.qlIndexFixing($W$1,S3381,,Trigger),NA())</f>
        <v>1.3308818572214448E-2</v>
      </c>
      <c r="X3381" s="17">
        <f t="shared" si="53"/>
        <v>-1.9212033452902475</v>
      </c>
    </row>
    <row r="3382" spans="18:24" x14ac:dyDescent="0.2">
      <c r="R3382" s="17" t="s">
        <v>21</v>
      </c>
      <c r="S3382" s="18">
        <f>_xll.qlInterestRateIndexFixingDate(IborIndex&amp;Tenor,T3382,Trigger)</f>
        <v>63118</v>
      </c>
      <c r="T3382" s="18">
        <f>_xll.qlCalendarAdvance(Calendar,T3381,R3382,"f",,Trigger)</f>
        <v>63122</v>
      </c>
      <c r="U3382" s="18">
        <f>_xll.qlInterestRateIndexMaturity(IborIndex&amp;Tenor,T3382,Trigger)</f>
        <v>63214</v>
      </c>
      <c r="V3382" s="22">
        <f>IFERROR(_xll.qlIndexFixing($V$1,S3382,,Trigger),NA())</f>
        <v>1.3116008204625166E-2</v>
      </c>
      <c r="W3382" s="22">
        <f>IFERROR(_xll.qlIndexFixing($W$1,S3382,,Trigger),NA())</f>
        <v>1.3309094589903153E-2</v>
      </c>
      <c r="X3382" s="17">
        <f t="shared" si="53"/>
        <v>-1.9308638527798689</v>
      </c>
    </row>
    <row r="3383" spans="18:24" x14ac:dyDescent="0.2">
      <c r="R3383" s="17" t="s">
        <v>21</v>
      </c>
      <c r="S3383" s="18">
        <f>_xll.qlInterestRateIndexFixingDate(IborIndex&amp;Tenor,T3383,Trigger)</f>
        <v>63125</v>
      </c>
      <c r="T3383" s="18">
        <f>_xll.qlCalendarAdvance(Calendar,T3382,R3383,"f",,Trigger)</f>
        <v>63129</v>
      </c>
      <c r="U3383" s="18">
        <f>_xll.qlInterestRateIndexMaturity(IborIndex&amp;Tenor,T3383,Trigger)</f>
        <v>63221</v>
      </c>
      <c r="V3383" s="22">
        <f>IFERROR(_xll.qlIndexFixing($V$1,S3383,,Trigger),NA())</f>
        <v>1.3115318171686551E-2</v>
      </c>
      <c r="W3383" s="22">
        <f>IFERROR(_xll.qlIndexFixing($W$1,S3383,,Trigger),NA())</f>
        <v>1.3309365529902285E-2</v>
      </c>
      <c r="X3383" s="17">
        <f t="shared" si="53"/>
        <v>-1.9404735821573413</v>
      </c>
    </row>
    <row r="3384" spans="18:24" x14ac:dyDescent="0.2">
      <c r="R3384" s="17" t="s">
        <v>21</v>
      </c>
      <c r="S3384" s="18">
        <f>_xll.qlInterestRateIndexFixingDate(IborIndex&amp;Tenor,T3384,Trigger)</f>
        <v>63132</v>
      </c>
      <c r="T3384" s="18">
        <f>_xll.qlCalendarAdvance(Calendar,T3383,R3384,"f",,Trigger)</f>
        <v>63136</v>
      </c>
      <c r="U3384" s="18">
        <f>_xll.qlInterestRateIndexMaturity(IborIndex&amp;Tenor,T3384,Trigger)</f>
        <v>63228</v>
      </c>
      <c r="V3384" s="22">
        <f>IFERROR(_xll.qlIndexFixing($V$1,S3384,,Trigger),NA())</f>
        <v>1.3114628138869579E-2</v>
      </c>
      <c r="W3384" s="22">
        <f>IFERROR(_xll.qlIndexFixing($W$1,S3384,,Trigger),NA())</f>
        <v>1.330963138429383E-2</v>
      </c>
      <c r="X3384" s="17">
        <f t="shared" si="53"/>
        <v>-1.9500324542425125</v>
      </c>
    </row>
    <row r="3385" spans="18:24" x14ac:dyDescent="0.2">
      <c r="R3385" s="17" t="s">
        <v>21</v>
      </c>
      <c r="S3385" s="18">
        <f>_xll.qlInterestRateIndexFixingDate(IborIndex&amp;Tenor,T3385,Trigger)</f>
        <v>63139</v>
      </c>
      <c r="T3385" s="18">
        <f>_xll.qlCalendarAdvance(Calendar,T3384,R3385,"f",,Trigger)</f>
        <v>63143</v>
      </c>
      <c r="U3385" s="18">
        <f>_xll.qlInterestRateIndexMaturity(IborIndex&amp;Tenor,T3385,Trigger)</f>
        <v>63235</v>
      </c>
      <c r="V3385" s="22">
        <f>IFERROR(_xll.qlIndexFixing($V$1,S3385,,Trigger),NA())</f>
        <v>1.3113938106173379E-2</v>
      </c>
      <c r="W3385" s="22">
        <f>IFERROR(_xll.qlIndexFixing($W$1,S3385,,Trigger),NA())</f>
        <v>1.3309892145153691E-2</v>
      </c>
      <c r="X3385" s="17">
        <f t="shared" si="53"/>
        <v>-1.9595403898031196</v>
      </c>
    </row>
    <row r="3386" spans="18:24" x14ac:dyDescent="0.2">
      <c r="R3386" s="17" t="s">
        <v>21</v>
      </c>
      <c r="S3386" s="18">
        <f>_xll.qlInterestRateIndexFixingDate(IborIndex&amp;Tenor,T3386,Trigger)</f>
        <v>63146</v>
      </c>
      <c r="T3386" s="18">
        <f>_xll.qlCalendarAdvance(Calendar,T3385,R3386,"f",,Trigger)</f>
        <v>63150</v>
      </c>
      <c r="U3386" s="18">
        <f>_xll.qlInterestRateIndexMaturity(IborIndex&amp;Tenor,T3386,Trigger)</f>
        <v>63242</v>
      </c>
      <c r="V3386" s="22">
        <f>IFERROR(_xll.qlIndexFixing($V$1,S3386,,Trigger),NA())</f>
        <v>1.3113248073597952E-2</v>
      </c>
      <c r="W3386" s="22">
        <f>IFERROR(_xll.qlIndexFixing($W$1,S3386,,Trigger),NA())</f>
        <v>1.3310147804561249E-2</v>
      </c>
      <c r="X3386" s="17">
        <f t="shared" si="53"/>
        <v>-1.968997309632972</v>
      </c>
    </row>
    <row r="3387" spans="18:24" x14ac:dyDescent="0.2">
      <c r="R3387" s="17" t="s">
        <v>21</v>
      </c>
      <c r="S3387" s="18">
        <f>_xll.qlInterestRateIndexFixingDate(IborIndex&amp;Tenor,T3387,Trigger)</f>
        <v>63153</v>
      </c>
      <c r="T3387" s="18">
        <f>_xll.qlCalendarAdvance(Calendar,T3386,R3387,"f",,Trigger)</f>
        <v>63157</v>
      </c>
      <c r="U3387" s="18">
        <f>_xll.qlInterestRateIndexMaturity(IborIndex&amp;Tenor,T3387,Trigger)</f>
        <v>63248</v>
      </c>
      <c r="V3387" s="22">
        <f>IFERROR(_xll.qlIndexFixing($V$1,S3387,,Trigger),NA())</f>
        <v>1.3112368792155943E-2</v>
      </c>
      <c r="W3387" s="22">
        <f>IFERROR(_xll.qlIndexFixing($W$1,S3387,,Trigger),NA())</f>
        <v>1.3310135641314984E-2</v>
      </c>
      <c r="X3387" s="17">
        <f t="shared" si="53"/>
        <v>-1.9776684915904195</v>
      </c>
    </row>
    <row r="3388" spans="18:24" x14ac:dyDescent="0.2">
      <c r="R3388" s="17" t="s">
        <v>21</v>
      </c>
      <c r="S3388" s="18">
        <f>_xll.qlInterestRateIndexFixingDate(IborIndex&amp;Tenor,T3388,Trigger)</f>
        <v>63160</v>
      </c>
      <c r="T3388" s="18">
        <f>_xll.qlCalendarAdvance(Calendar,T3387,R3388,"f",,Trigger)</f>
        <v>63164</v>
      </c>
      <c r="U3388" s="18">
        <f>_xll.qlInterestRateIndexMaturity(IborIndex&amp;Tenor,T3388,Trigger)</f>
        <v>63254</v>
      </c>
      <c r="V3388" s="22">
        <f>IFERROR(_xll.qlIndexFixing($V$1,S3388,,Trigger),NA())</f>
        <v>1.3111489563198298E-2</v>
      </c>
      <c r="W3388" s="22">
        <f>IFERROR(_xll.qlIndexFixing($W$1,S3388,,Trigger),NA())</f>
        <v>1.3310119048899338E-2</v>
      </c>
      <c r="X3388" s="17">
        <f t="shared" si="53"/>
        <v>-1.9862948570104066</v>
      </c>
    </row>
    <row r="3389" spans="18:24" x14ac:dyDescent="0.2">
      <c r="R3389" s="17" t="s">
        <v>21</v>
      </c>
      <c r="S3389" s="18">
        <f>_xll.qlInterestRateIndexFixingDate(IborIndex&amp;Tenor,T3389,Trigger)</f>
        <v>63167</v>
      </c>
      <c r="T3389" s="18">
        <f>_xll.qlCalendarAdvance(Calendar,T3388,R3389,"f",,Trigger)</f>
        <v>63171</v>
      </c>
      <c r="U3389" s="18">
        <f>_xll.qlInterestRateIndexMaturity(IborIndex&amp;Tenor,T3389,Trigger)</f>
        <v>63261</v>
      </c>
      <c r="V3389" s="22">
        <f>IFERROR(_xll.qlIndexFixing($V$1,S3389,,Trigger),NA())</f>
        <v>1.3110799581148136E-2</v>
      </c>
      <c r="W3389" s="22">
        <f>IFERROR(_xll.qlIndexFixing($W$1,S3389,,Trigger),NA())</f>
        <v>1.3310360073739425E-2</v>
      </c>
      <c r="X3389" s="17">
        <f t="shared" si="53"/>
        <v>-1.9956049259128861</v>
      </c>
    </row>
    <row r="3390" spans="18:24" x14ac:dyDescent="0.2">
      <c r="R3390" s="17" t="s">
        <v>21</v>
      </c>
      <c r="S3390" s="18">
        <f>_xll.qlInterestRateIndexFixingDate(IborIndex&amp;Tenor,T3390,Trigger)</f>
        <v>63174</v>
      </c>
      <c r="T3390" s="18">
        <f>_xll.qlCalendarAdvance(Calendar,T3389,R3390,"f",,Trigger)</f>
        <v>63178</v>
      </c>
      <c r="U3390" s="18">
        <f>_xll.qlInterestRateIndexMaturity(IborIndex&amp;Tenor,T3390,Trigger)</f>
        <v>63268</v>
      </c>
      <c r="V3390" s="22">
        <f>IFERROR(_xll.qlIndexFixing($V$1,S3390,,Trigger),NA())</f>
        <v>1.3110109599215214E-2</v>
      </c>
      <c r="W3390" s="22">
        <f>IFERROR(_xll.qlIndexFixing($W$1,S3390,,Trigger),NA())</f>
        <v>1.331059596695372E-2</v>
      </c>
      <c r="X3390" s="17">
        <f t="shared" si="53"/>
        <v>-2.0048636773850603</v>
      </c>
    </row>
    <row r="3391" spans="18:24" x14ac:dyDescent="0.2">
      <c r="R3391" s="17" t="s">
        <v>21</v>
      </c>
      <c r="S3391" s="18">
        <f>_xll.qlInterestRateIndexFixingDate(IborIndex&amp;Tenor,T3391,Trigger)</f>
        <v>63180</v>
      </c>
      <c r="T3391" s="18">
        <f>_xll.qlCalendarAdvance(Calendar,T3390,R3391,"f",,Trigger)</f>
        <v>63185</v>
      </c>
      <c r="U3391" s="18">
        <f>_xll.qlInterestRateIndexMaturity(IborIndex&amp;Tenor,T3391,Trigger)</f>
        <v>63276</v>
      </c>
      <c r="V3391" s="22">
        <f>IFERROR(_xll.qlIndexFixing($V$1,S3391,,Trigger),NA())</f>
        <v>1.3109608763875293E-2</v>
      </c>
      <c r="W3391" s="22">
        <f>IFERROR(_xll.qlIndexFixing($W$1,S3391,,Trigger),NA())</f>
        <v>1.3311088025599828E-2</v>
      </c>
      <c r="X3391" s="17">
        <f t="shared" si="53"/>
        <v>-2.0147926172453534</v>
      </c>
    </row>
    <row r="3392" spans="18:24" x14ac:dyDescent="0.2">
      <c r="R3392" s="17" t="s">
        <v>21</v>
      </c>
      <c r="S3392" s="18">
        <f>_xll.qlInterestRateIndexFixingDate(IborIndex&amp;Tenor,T3392,Trigger)</f>
        <v>63188</v>
      </c>
      <c r="T3392" s="18">
        <f>_xll.qlCalendarAdvance(Calendar,T3391,R3392,"f",,Trigger)</f>
        <v>63192</v>
      </c>
      <c r="U3392" s="18">
        <f>_xll.qlInterestRateIndexMaturity(IborIndex&amp;Tenor,T3392,Trigger)</f>
        <v>63282</v>
      </c>
      <c r="V3392" s="22">
        <f>IFERROR(_xll.qlIndexFixing($V$1,S3392,,Trigger),NA())</f>
        <v>1.3108729635708194E-2</v>
      </c>
      <c r="W3392" s="22">
        <f>IFERROR(_xll.qlIndexFixing($W$1,S3392,,Trigger),NA())</f>
        <v>1.3311052326818285E-2</v>
      </c>
      <c r="X3392" s="17">
        <f t="shared" si="53"/>
        <v>-2.023226911100906</v>
      </c>
    </row>
    <row r="3393" spans="18:24" x14ac:dyDescent="0.2">
      <c r="R3393" s="17" t="s">
        <v>21</v>
      </c>
      <c r="S3393" s="18">
        <f>_xll.qlInterestRateIndexFixingDate(IborIndex&amp;Tenor,T3393,Trigger)</f>
        <v>63195</v>
      </c>
      <c r="T3393" s="18">
        <f>_xll.qlCalendarAdvance(Calendar,T3392,R3393,"f",,Trigger)</f>
        <v>63199</v>
      </c>
      <c r="U3393" s="18">
        <f>_xll.qlInterestRateIndexMaturity(IborIndex&amp;Tenor,T3393,Trigger)</f>
        <v>63289</v>
      </c>
      <c r="V3393" s="22">
        <f>IFERROR(_xll.qlIndexFixing($V$1,S3393,,Trigger),NA())</f>
        <v>1.310803965413232E-2</v>
      </c>
      <c r="W3393" s="22">
        <f>IFERROR(_xll.qlIndexFixing($W$1,S3393,,Trigger),NA())</f>
        <v>1.331127277762878E-2</v>
      </c>
      <c r="X3393" s="17">
        <f t="shared" si="53"/>
        <v>-2.0323312349646017</v>
      </c>
    </row>
    <row r="3394" spans="18:24" x14ac:dyDescent="0.2">
      <c r="R3394" s="17" t="s">
        <v>21</v>
      </c>
      <c r="S3394" s="18">
        <f>_xll.qlInterestRateIndexFixingDate(IborIndex&amp;Tenor,T3394,Trigger)</f>
        <v>63202</v>
      </c>
      <c r="T3394" s="18">
        <f>_xll.qlCalendarAdvance(Calendar,T3393,R3394,"f",,Trigger)</f>
        <v>63206</v>
      </c>
      <c r="U3394" s="18">
        <f>_xll.qlInterestRateIndexMaturity(IborIndex&amp;Tenor,T3394,Trigger)</f>
        <v>63296</v>
      </c>
      <c r="V3394" s="22">
        <f>IFERROR(_xll.qlIndexFixing($V$1,S3394,,Trigger),NA())</f>
        <v>1.3107349672674573E-2</v>
      </c>
      <c r="W3394" s="22">
        <f>IFERROR(_xll.qlIndexFixing($W$1,S3394,,Trigger),NA())</f>
        <v>1.3311488065130384E-2</v>
      </c>
      <c r="X3394" s="17">
        <f t="shared" si="53"/>
        <v>-2.0413839245581045</v>
      </c>
    </row>
    <row r="3395" spans="18:24" x14ac:dyDescent="0.2">
      <c r="R3395" s="17" t="s">
        <v>21</v>
      </c>
      <c r="S3395" s="18">
        <f>_xll.qlInterestRateIndexFixingDate(IborIndex&amp;Tenor,T3395,Trigger)</f>
        <v>63209</v>
      </c>
      <c r="T3395" s="18">
        <f>_xll.qlCalendarAdvance(Calendar,T3394,R3395,"f",,Trigger)</f>
        <v>63213</v>
      </c>
      <c r="U3395" s="18">
        <f>_xll.qlInterestRateIndexMaturity(IborIndex&amp;Tenor,T3395,Trigger)</f>
        <v>63303</v>
      </c>
      <c r="V3395" s="22">
        <f>IFERROR(_xll.qlIndexFixing($V$1,S3395,,Trigger),NA())</f>
        <v>1.3106659691335842E-2</v>
      </c>
      <c r="W3395" s="22">
        <f>IFERROR(_xll.qlIndexFixing($W$1,S3395,,Trigger),NA())</f>
        <v>1.3311698181402321E-2</v>
      </c>
      <c r="X3395" s="17">
        <f t="shared" si="53"/>
        <v>-2.0503849006647812</v>
      </c>
    </row>
    <row r="3396" spans="18:24" x14ac:dyDescent="0.2">
      <c r="R3396" s="17" t="s">
        <v>21</v>
      </c>
      <c r="S3396" s="18">
        <f>_xll.qlInterestRateIndexFixingDate(IborIndex&amp;Tenor,T3396,Trigger)</f>
        <v>63216</v>
      </c>
      <c r="T3396" s="18">
        <f>_xll.qlCalendarAdvance(Calendar,T3395,R3396,"f",,Trigger)</f>
        <v>63220</v>
      </c>
      <c r="U3396" s="18">
        <f>_xll.qlInterestRateIndexMaturity(IborIndex&amp;Tenor,T3396,Trigger)</f>
        <v>63307</v>
      </c>
      <c r="V3396" s="22">
        <f>IFERROR(_xll.qlIndexFixing($V$1,S3396,,Trigger),NA())</f>
        <v>1.3105402659962536E-2</v>
      </c>
      <c r="W3396" s="22">
        <f>IFERROR(_xll.qlIndexFixing($W$1,S3396,,Trigger),NA())</f>
        <v>1.3311124469176946E-2</v>
      </c>
      <c r="X3396" s="17">
        <f t="shared" si="53"/>
        <v>-2.0572180921440975</v>
      </c>
    </row>
    <row r="3397" spans="18:24" x14ac:dyDescent="0.2">
      <c r="R3397" s="17" t="s">
        <v>21</v>
      </c>
      <c r="S3397" s="18">
        <f>_xll.qlInterestRateIndexFixingDate(IborIndex&amp;Tenor,T3397,Trigger)</f>
        <v>63223</v>
      </c>
      <c r="T3397" s="18">
        <f>_xll.qlCalendarAdvance(Calendar,T3396,R3397,"f",,Trigger)</f>
        <v>63227</v>
      </c>
      <c r="U3397" s="18">
        <f>_xll.qlInterestRateIndexMaturity(IborIndex&amp;Tenor,T3397,Trigger)</f>
        <v>63317</v>
      </c>
      <c r="V3397" s="22">
        <f>IFERROR(_xll.qlIndexFixing($V$1,S3397,,Trigger),NA())</f>
        <v>1.3105279729014541E-2</v>
      </c>
      <c r="W3397" s="22">
        <f>IFERROR(_xll.qlIndexFixing($W$1,S3397,,Trigger),NA())</f>
        <v>1.3312102868576758E-2</v>
      </c>
      <c r="X3397" s="17">
        <f t="shared" si="53"/>
        <v>-2.0682313956221776</v>
      </c>
    </row>
    <row r="3398" spans="18:24" x14ac:dyDescent="0.2">
      <c r="R3398" s="17" t="s">
        <v>21</v>
      </c>
      <c r="S3398" s="18">
        <f>_xll.qlInterestRateIndexFixingDate(IborIndex&amp;Tenor,T3398,Trigger)</f>
        <v>63230</v>
      </c>
      <c r="T3398" s="18">
        <f>_xll.qlCalendarAdvance(Calendar,T3397,R3398,"f",,Trigger)</f>
        <v>63234</v>
      </c>
      <c r="U3398" s="18">
        <f>_xll.qlInterestRateIndexMaturity(IborIndex&amp;Tenor,T3398,Trigger)</f>
        <v>63324</v>
      </c>
      <c r="V3398" s="22">
        <f>IFERROR(_xll.qlIndexFixing($V$1,S3398,,Trigger),NA())</f>
        <v>1.310458974803197E-2</v>
      </c>
      <c r="W3398" s="22">
        <f>IFERROR(_xll.qlIndexFixing($W$1,S3398,,Trigger),NA())</f>
        <v>1.3312297423639485E-2</v>
      </c>
      <c r="X3398" s="17">
        <f t="shared" si="53"/>
        <v>-2.077076756075158</v>
      </c>
    </row>
    <row r="3399" spans="18:24" x14ac:dyDescent="0.2">
      <c r="R3399" s="17" t="s">
        <v>21</v>
      </c>
      <c r="S3399" s="18">
        <f>_xll.qlInterestRateIndexFixingDate(IborIndex&amp;Tenor,T3399,Trigger)</f>
        <v>63237</v>
      </c>
      <c r="T3399" s="18">
        <f>_xll.qlCalendarAdvance(Calendar,T3398,R3399,"f",,Trigger)</f>
        <v>63241</v>
      </c>
      <c r="U3399" s="18">
        <f>_xll.qlInterestRateIndexMaturity(IborIndex&amp;Tenor,T3399,Trigger)</f>
        <v>63331</v>
      </c>
      <c r="V3399" s="22">
        <f>IFERROR(_xll.qlIndexFixing($V$1,S3399,,Trigger),NA())</f>
        <v>1.3103899767167526E-2</v>
      </c>
      <c r="W3399" s="22">
        <f>IFERROR(_xll.qlIndexFixing($W$1,S3399,,Trigger),NA())</f>
        <v>1.3312486775789445E-2</v>
      </c>
      <c r="X3399" s="17">
        <f t="shared" si="53"/>
        <v>-2.0858700862191881</v>
      </c>
    </row>
    <row r="3400" spans="18:24" x14ac:dyDescent="0.2">
      <c r="R3400" s="17" t="s">
        <v>21</v>
      </c>
      <c r="S3400" s="18">
        <f>_xll.qlInterestRateIndexFixingDate(IborIndex&amp;Tenor,T3400,Trigger)</f>
        <v>63244</v>
      </c>
      <c r="T3400" s="18">
        <f>_xll.qlCalendarAdvance(Calendar,T3399,R3400,"f",,Trigger)</f>
        <v>63248</v>
      </c>
      <c r="U3400" s="18">
        <f>_xll.qlInterestRateIndexMaturity(IborIndex&amp;Tenor,T3400,Trigger)</f>
        <v>63340</v>
      </c>
      <c r="V3400" s="22">
        <f>IFERROR(_xll.qlIndexFixing($V$1,S3400,,Trigger),NA())</f>
        <v>1.3103587630285699E-2</v>
      </c>
      <c r="W3400" s="22">
        <f>IFERROR(_xll.qlIndexFixing($W$1,S3400,,Trigger),NA())</f>
        <v>1.3313186947948634E-2</v>
      </c>
      <c r="X3400" s="17">
        <f t="shared" si="53"/>
        <v>-2.0959931766293542</v>
      </c>
    </row>
    <row r="3401" spans="18:24" x14ac:dyDescent="0.2">
      <c r="R3401" s="17" t="s">
        <v>21</v>
      </c>
      <c r="S3401" s="18">
        <f>_xll.qlInterestRateIndexFixingDate(IborIndex&amp;Tenor,T3401,Trigger)</f>
        <v>63251</v>
      </c>
      <c r="T3401" s="18">
        <f>_xll.qlCalendarAdvance(Calendar,T3400,R3401,"f",,Trigger)</f>
        <v>63255</v>
      </c>
      <c r="U3401" s="18">
        <f>_xll.qlInterestRateIndexMaturity(IborIndex&amp;Tenor,T3401,Trigger)</f>
        <v>63347</v>
      </c>
      <c r="V3401" s="22">
        <f>IFERROR(_xll.qlIndexFixing($V$1,S3401,,Trigger),NA())</f>
        <v>1.3102897599529685E-2</v>
      </c>
      <c r="W3401" s="22">
        <f>IFERROR(_xll.qlIndexFixing($W$1,S3401,,Trigger),NA())</f>
        <v>1.3313365135038066E-2</v>
      </c>
      <c r="X3401" s="17">
        <f t="shared" si="53"/>
        <v>-2.1046753550838133</v>
      </c>
    </row>
    <row r="3402" spans="18:24" x14ac:dyDescent="0.2">
      <c r="R3402" s="17" t="s">
        <v>21</v>
      </c>
      <c r="S3402" s="18">
        <f>_xll.qlInterestRateIndexFixingDate(IborIndex&amp;Tenor,T3402,Trigger)</f>
        <v>63258</v>
      </c>
      <c r="T3402" s="18">
        <f>_xll.qlCalendarAdvance(Calendar,T3401,R3402,"f",,Trigger)</f>
        <v>63262</v>
      </c>
      <c r="U3402" s="18">
        <f>_xll.qlInterestRateIndexMaturity(IborIndex&amp;Tenor,T3402,Trigger)</f>
        <v>63354</v>
      </c>
      <c r="V3402" s="22">
        <f>IFERROR(_xll.qlIndexFixing($V$1,S3402,,Trigger),NA())</f>
        <v>1.3102207568895314E-2</v>
      </c>
      <c r="W3402" s="22">
        <f>IFERROR(_xll.qlIndexFixing($W$1,S3402,,Trigger),NA())</f>
        <v>1.3313538093939181E-2</v>
      </c>
      <c r="X3402" s="17">
        <f t="shared" si="53"/>
        <v>-2.1133052504386693</v>
      </c>
    </row>
    <row r="3403" spans="18:24" x14ac:dyDescent="0.2">
      <c r="R3403" s="17" t="s">
        <v>21</v>
      </c>
      <c r="S3403" s="18">
        <f>_xll.qlInterestRateIndexFixingDate(IborIndex&amp;Tenor,T3403,Trigger)</f>
        <v>63265</v>
      </c>
      <c r="T3403" s="18">
        <f>_xll.qlCalendarAdvance(Calendar,T3402,R3403,"f",,Trigger)</f>
        <v>63269</v>
      </c>
      <c r="U3403" s="18">
        <f>_xll.qlInterestRateIndexMaturity(IborIndex&amp;Tenor,T3403,Trigger)</f>
        <v>63361</v>
      </c>
      <c r="V3403" s="22">
        <f>IFERROR(_xll.qlIndexFixing($V$1,S3403,,Trigger),NA())</f>
        <v>1.3101517538382585E-2</v>
      </c>
      <c r="W3403" s="22">
        <f>IFERROR(_xll.qlIndexFixing($W$1,S3403,,Trigger),NA())</f>
        <v>1.3313705816729618E-2</v>
      </c>
      <c r="X3403" s="17">
        <f t="shared" si="53"/>
        <v>-2.1218827834703324</v>
      </c>
    </row>
    <row r="3404" spans="18:24" x14ac:dyDescent="0.2">
      <c r="R3404" s="17" t="s">
        <v>21</v>
      </c>
      <c r="S3404" s="18">
        <f>_xll.qlInterestRateIndexFixingDate(IborIndex&amp;Tenor,T3404,Trigger)</f>
        <v>63270</v>
      </c>
      <c r="T3404" s="18">
        <f>_xll.qlCalendarAdvance(Calendar,T3403,R3404,"f",,Trigger)</f>
        <v>63276</v>
      </c>
      <c r="U3404" s="18">
        <f>_xll.qlInterestRateIndexMaturity(IborIndex&amp;Tenor,T3404,Trigger)</f>
        <v>63368</v>
      </c>
      <c r="V3404" s="22">
        <f>IFERROR(_xll.qlIndexFixing($V$1,S3404,,Trigger),NA())</f>
        <v>1.3100827507990629E-2</v>
      </c>
      <c r="W3404" s="22">
        <f>IFERROR(_xll.qlIndexFixing($W$1,S3404,,Trigger),NA())</f>
        <v>1.3313868295489631E-2</v>
      </c>
      <c r="X3404" s="17">
        <f t="shared" si="53"/>
        <v>-2.1304078749900119</v>
      </c>
    </row>
    <row r="3405" spans="18:24" x14ac:dyDescent="0.2">
      <c r="R3405" s="17" t="s">
        <v>21</v>
      </c>
      <c r="S3405" s="18">
        <f>_xll.qlInterestRateIndexFixingDate(IborIndex&amp;Tenor,T3405,Trigger)</f>
        <v>63279</v>
      </c>
      <c r="T3405" s="18">
        <f>_xll.qlCalendarAdvance(Calendar,T3404,R3405,"f",,Trigger)</f>
        <v>63283</v>
      </c>
      <c r="U3405" s="18">
        <f>_xll.qlInterestRateIndexMaturity(IborIndex&amp;Tenor,T3405,Trigger)</f>
        <v>63374</v>
      </c>
      <c r="V3405" s="22">
        <f>IFERROR(_xll.qlIndexFixing($V$1,S3405,,Trigger),NA())</f>
        <v>1.3099948680003132E-2</v>
      </c>
      <c r="W3405" s="22">
        <f>IFERROR(_xll.qlIndexFixing($W$1,S3405,,Trigger),NA())</f>
        <v>1.3313769367730134E-2</v>
      </c>
      <c r="X3405" s="17">
        <f t="shared" si="53"/>
        <v>-2.1382068772700205</v>
      </c>
    </row>
    <row r="3406" spans="18:24" x14ac:dyDescent="0.2">
      <c r="R3406" s="17" t="s">
        <v>21</v>
      </c>
      <c r="S3406" s="18">
        <f>_xll.qlInterestRateIndexFixingDate(IborIndex&amp;Tenor,T3406,Trigger)</f>
        <v>63286</v>
      </c>
      <c r="T3406" s="18">
        <f>_xll.qlCalendarAdvance(Calendar,T3405,R3406,"f",,Trigger)</f>
        <v>63290</v>
      </c>
      <c r="U3406" s="18">
        <f>_xll.qlInterestRateIndexMaturity(IborIndex&amp;Tenor,T3406,Trigger)</f>
        <v>63381</v>
      </c>
      <c r="V3406" s="22">
        <f>IFERROR(_xll.qlIndexFixing($V$1,S3406,,Trigger),NA())</f>
        <v>1.3099258674912705E-2</v>
      </c>
      <c r="W3406" s="22">
        <f>IFERROR(_xll.qlIndexFixing($W$1,S3406,,Trigger),NA())</f>
        <v>1.3313921706241171E-2</v>
      </c>
      <c r="X3406" s="17">
        <f t="shared" si="53"/>
        <v>-2.1466303132846623</v>
      </c>
    </row>
    <row r="3407" spans="18:24" x14ac:dyDescent="0.2">
      <c r="R3407" s="17" t="s">
        <v>21</v>
      </c>
      <c r="S3407" s="18">
        <f>_xll.qlInterestRateIndexFixingDate(IborIndex&amp;Tenor,T3407,Trigger)</f>
        <v>63293</v>
      </c>
      <c r="T3407" s="18">
        <f>_xll.qlCalendarAdvance(Calendar,T3406,R3407,"f",,Trigger)</f>
        <v>63297</v>
      </c>
      <c r="U3407" s="18">
        <f>_xll.qlInterestRateIndexMaturity(IborIndex&amp;Tenor,T3407,Trigger)</f>
        <v>63388</v>
      </c>
      <c r="V3407" s="22">
        <f>IFERROR(_xll.qlIndexFixing($V$1,S3407,,Trigger),NA())</f>
        <v>1.3098568669940865E-2</v>
      </c>
      <c r="W3407" s="22">
        <f>IFERROR(_xll.qlIndexFixing($W$1,S3407,,Trigger),NA())</f>
        <v>1.3314068777717047E-2</v>
      </c>
      <c r="X3407" s="17">
        <f t="shared" si="53"/>
        <v>-2.1550010777618249</v>
      </c>
    </row>
    <row r="3408" spans="18:24" x14ac:dyDescent="0.2">
      <c r="R3408" s="17" t="s">
        <v>21</v>
      </c>
      <c r="S3408" s="18">
        <f>_xll.qlInterestRateIndexFixingDate(IborIndex&amp;Tenor,T3408,Trigger)</f>
        <v>63300</v>
      </c>
      <c r="T3408" s="18">
        <f>_xll.qlCalendarAdvance(Calendar,T3407,R3408,"f",,Trigger)</f>
        <v>63304</v>
      </c>
      <c r="U3408" s="18">
        <f>_xll.qlInterestRateIndexMaturity(IborIndex&amp;Tenor,T3408,Trigger)</f>
        <v>63395</v>
      </c>
      <c r="V3408" s="22">
        <f>IFERROR(_xll.qlIndexFixing($V$1,S3408,,Trigger),NA())</f>
        <v>1.3097878665089368E-2</v>
      </c>
      <c r="W3408" s="22">
        <f>IFERROR(_xll.qlIndexFixing($W$1,S3408,,Trigger),NA())</f>
        <v>1.3314210574238825E-2</v>
      </c>
      <c r="X3408" s="17">
        <f t="shared" si="53"/>
        <v>-2.1633190914945728</v>
      </c>
    </row>
    <row r="3409" spans="18:24" x14ac:dyDescent="0.2">
      <c r="R3409" s="17" t="s">
        <v>21</v>
      </c>
      <c r="S3409" s="18">
        <f>_xll.qlInterestRateIndexFixingDate(IborIndex&amp;Tenor,T3409,Trigger)</f>
        <v>63306</v>
      </c>
      <c r="T3409" s="18">
        <f>_xll.qlCalendarAdvance(Calendar,T3408,R3409,"f",,Trigger)</f>
        <v>63311</v>
      </c>
      <c r="U3409" s="18">
        <f>_xll.qlInterestRateIndexMaturity(IborIndex&amp;Tenor,T3409,Trigger)</f>
        <v>63403</v>
      </c>
      <c r="V3409" s="22">
        <f>IFERROR(_xll.qlIndexFixing($V$1,S3409,,Trigger),NA())</f>
        <v>1.3097377357851133E-2</v>
      </c>
      <c r="W3409" s="22">
        <f>IFERROR(_xll.qlIndexFixing($W$1,S3409,,Trigger),NA())</f>
        <v>1.3314601751587227E-2</v>
      </c>
      <c r="X3409" s="17">
        <f t="shared" si="53"/>
        <v>-2.172243937360943</v>
      </c>
    </row>
    <row r="3410" spans="18:24" x14ac:dyDescent="0.2">
      <c r="R3410" s="17" t="s">
        <v>21</v>
      </c>
      <c r="S3410" s="18">
        <f>_xll.qlInterestRateIndexFixingDate(IborIndex&amp;Tenor,T3410,Trigger)</f>
        <v>63314</v>
      </c>
      <c r="T3410" s="18">
        <f>_xll.qlCalendarAdvance(Calendar,T3409,R3410,"f",,Trigger)</f>
        <v>63318</v>
      </c>
      <c r="U3410" s="18">
        <f>_xll.qlInterestRateIndexMaturity(IborIndex&amp;Tenor,T3410,Trigger)</f>
        <v>63410</v>
      </c>
      <c r="V3410" s="22">
        <f>IFERROR(_xll.qlIndexFixing($V$1,S3410,,Trigger),NA())</f>
        <v>1.3096687328186422E-2</v>
      </c>
      <c r="W3410" s="22">
        <f>IFERROR(_xll.qlIndexFixing($W$1,S3410,,Trigger),NA())</f>
        <v>1.3314732599822951E-2</v>
      </c>
      <c r="X3410" s="17">
        <f t="shared" si="53"/>
        <v>-2.1804527163652927</v>
      </c>
    </row>
    <row r="3411" spans="18:24" x14ac:dyDescent="0.2">
      <c r="R3411" s="17" t="s">
        <v>21</v>
      </c>
      <c r="S3411" s="18">
        <f>_xll.qlInterestRateIndexFixingDate(IborIndex&amp;Tenor,T3411,Trigger)</f>
        <v>63321</v>
      </c>
      <c r="T3411" s="18">
        <f>_xll.qlCalendarAdvance(Calendar,T3410,R3411,"f",,Trigger)</f>
        <v>63325</v>
      </c>
      <c r="U3411" s="18">
        <f>_xll.qlInterestRateIndexMaturity(IborIndex&amp;Tenor,T3411,Trigger)</f>
        <v>63417</v>
      </c>
      <c r="V3411" s="22">
        <f>IFERROR(_xll.qlIndexFixing($V$1,S3411,,Trigger),NA())</f>
        <v>1.3095997298643351E-2</v>
      </c>
      <c r="W3411" s="22">
        <f>IFERROR(_xll.qlIndexFixing($W$1,S3411,,Trigger),NA())</f>
        <v>1.3314858148579559E-2</v>
      </c>
      <c r="X3411" s="17">
        <f t="shared" si="53"/>
        <v>-2.1886084993620778</v>
      </c>
    </row>
    <row r="3412" spans="18:24" x14ac:dyDescent="0.2">
      <c r="R3412" s="17" t="s">
        <v>21</v>
      </c>
      <c r="S3412" s="18">
        <f>_xll.qlInterestRateIndexFixingDate(IborIndex&amp;Tenor,T3412,Trigger)</f>
        <v>63328</v>
      </c>
      <c r="T3412" s="18">
        <f>_xll.qlCalendarAdvance(Calendar,T3411,R3412,"f",,Trigger)</f>
        <v>63332</v>
      </c>
      <c r="U3412" s="18">
        <f>_xll.qlInterestRateIndexMaturity(IborIndex&amp;Tenor,T3412,Trigger)</f>
        <v>63424</v>
      </c>
      <c r="V3412" s="22">
        <f>IFERROR(_xll.qlIndexFixing($V$1,S3412,,Trigger),NA())</f>
        <v>1.3095307269221925E-2</v>
      </c>
      <c r="W3412" s="22">
        <f>IFERROR(_xll.qlIndexFixing($W$1,S3412,,Trigger),NA())</f>
        <v>1.3314978389939038E-2</v>
      </c>
      <c r="X3412" s="17">
        <f t="shared" si="53"/>
        <v>-2.1967112071711279</v>
      </c>
    </row>
    <row r="3413" spans="18:24" x14ac:dyDescent="0.2">
      <c r="R3413" s="17" t="s">
        <v>21</v>
      </c>
      <c r="S3413" s="18">
        <f>_xll.qlInterestRateIndexFixingDate(IborIndex&amp;Tenor,T3413,Trigger)</f>
        <v>63335</v>
      </c>
      <c r="T3413" s="18">
        <f>_xll.qlCalendarAdvance(Calendar,T3412,R3413,"f",,Trigger)</f>
        <v>63339</v>
      </c>
      <c r="U3413" s="18">
        <f>_xll.qlInterestRateIndexMaturity(IborIndex&amp;Tenor,T3413,Trigger)</f>
        <v>63431</v>
      </c>
      <c r="V3413" s="22">
        <f>IFERROR(_xll.qlIndexFixing($V$1,S3413,,Trigger),NA())</f>
        <v>1.3094617239922137E-2</v>
      </c>
      <c r="W3413" s="22">
        <f>IFERROR(_xll.qlIndexFixing($W$1,S3413,,Trigger),NA())</f>
        <v>1.3315093315981633E-2</v>
      </c>
      <c r="X3413" s="17">
        <f t="shared" si="53"/>
        <v>-2.204760760594962</v>
      </c>
    </row>
    <row r="3414" spans="18:24" x14ac:dyDescent="0.2">
      <c r="R3414" s="17" t="s">
        <v>21</v>
      </c>
      <c r="S3414" s="18">
        <f>_xll.qlInterestRateIndexFixingDate(IborIndex&amp;Tenor,T3414,Trigger)</f>
        <v>63342</v>
      </c>
      <c r="T3414" s="18">
        <f>_xll.qlCalendarAdvance(Calendar,T3413,R3414,"f",,Trigger)</f>
        <v>63346</v>
      </c>
      <c r="U3414" s="18">
        <f>_xll.qlInterestRateIndexMaturity(IborIndex&amp;Tenor,T3414,Trigger)</f>
        <v>63438</v>
      </c>
      <c r="V3414" s="22">
        <f>IFERROR(_xll.qlIndexFixing($V$1,S3414,,Trigger),NA())</f>
        <v>1.3093927210742255E-2</v>
      </c>
      <c r="W3414" s="22">
        <f>IFERROR(_xll.qlIndexFixing($W$1,S3414,,Trigger),NA())</f>
        <v>1.331520291878412E-2</v>
      </c>
      <c r="X3414" s="17">
        <f t="shared" si="53"/>
        <v>-2.2127570804186467</v>
      </c>
    </row>
    <row r="3415" spans="18:24" x14ac:dyDescent="0.2">
      <c r="R3415" s="17" t="s">
        <v>21</v>
      </c>
      <c r="S3415" s="18">
        <f>_xll.qlInterestRateIndexFixingDate(IborIndex&amp;Tenor,T3415,Trigger)</f>
        <v>63349</v>
      </c>
      <c r="T3415" s="18">
        <f>_xll.qlCalendarAdvance(Calendar,T3414,R3415,"f",,Trigger)</f>
        <v>63353</v>
      </c>
      <c r="U3415" s="18">
        <f>_xll.qlInterestRateIndexMaturity(IborIndex&amp;Tenor,T3415,Trigger)</f>
        <v>63445</v>
      </c>
      <c r="V3415" s="22">
        <f>IFERROR(_xll.qlIndexFixing($V$1,S3415,,Trigger),NA())</f>
        <v>1.3093237181684885E-2</v>
      </c>
      <c r="W3415" s="22">
        <f>IFERROR(_xll.qlIndexFixing($W$1,S3415,,Trigger),NA())</f>
        <v>1.3315307190426744E-2</v>
      </c>
      <c r="X3415" s="17">
        <f t="shared" si="53"/>
        <v>-2.2207000874185923</v>
      </c>
    </row>
    <row r="3416" spans="18:24" x14ac:dyDescent="0.2">
      <c r="R3416" s="17" t="s">
        <v>21</v>
      </c>
      <c r="S3416" s="18">
        <f>_xll.qlInterestRateIndexFixingDate(IborIndex&amp;Tenor,T3416,Trigger)</f>
        <v>63356</v>
      </c>
      <c r="T3416" s="18">
        <f>_xll.qlCalendarAdvance(Calendar,T3415,R3416,"f",,Trigger)</f>
        <v>63360</v>
      </c>
      <c r="U3416" s="18">
        <f>_xll.qlInterestRateIndexMaturity(IborIndex&amp;Tenor,T3416,Trigger)</f>
        <v>63452</v>
      </c>
      <c r="V3416" s="22">
        <f>IFERROR(_xll.qlIndexFixing($V$1,S3416,,Trigger),NA())</f>
        <v>1.3092547152748286E-2</v>
      </c>
      <c r="W3416" s="22">
        <f>IFERROR(_xll.qlIndexFixing($W$1,S3416,,Trigger),NA())</f>
        <v>1.3315406122988887E-2</v>
      </c>
      <c r="X3416" s="17">
        <f t="shared" si="53"/>
        <v>-2.228589702406008</v>
      </c>
    </row>
    <row r="3417" spans="18:24" x14ac:dyDescent="0.2">
      <c r="R3417" s="17" t="s">
        <v>21</v>
      </c>
      <c r="S3417" s="18">
        <f>_xll.qlInterestRateIndexFixingDate(IborIndex&amp;Tenor,T3417,Trigger)</f>
        <v>63363</v>
      </c>
      <c r="T3417" s="18">
        <f>_xll.qlCalendarAdvance(Calendar,T3416,R3417,"f",,Trigger)</f>
        <v>63367</v>
      </c>
      <c r="U3417" s="18">
        <f>_xll.qlInterestRateIndexMaturity(IborIndex&amp;Tenor,T3417,Trigger)</f>
        <v>63459</v>
      </c>
      <c r="V3417" s="22">
        <f>IFERROR(_xll.qlIndexFixing($V$1,S3417,,Trigger),NA())</f>
        <v>1.3091857123933329E-2</v>
      </c>
      <c r="W3417" s="22">
        <f>IFERROR(_xll.qlIndexFixing($W$1,S3417,,Trigger),NA())</f>
        <v>1.3315499708550796E-2</v>
      </c>
      <c r="X3417" s="17">
        <f t="shared" si="53"/>
        <v>-2.2364258461746687</v>
      </c>
    </row>
    <row r="3418" spans="18:24" x14ac:dyDescent="0.2">
      <c r="R3418" s="17" t="s">
        <v>21</v>
      </c>
      <c r="S3418" s="18">
        <f>_xll.qlInterestRateIndexFixingDate(IborIndex&amp;Tenor,T3418,Trigger)</f>
        <v>63370</v>
      </c>
      <c r="T3418" s="18">
        <f>_xll.qlCalendarAdvance(Calendar,T3417,R3418,"f",,Trigger)</f>
        <v>63374</v>
      </c>
      <c r="U3418" s="18">
        <f>_xll.qlInterestRateIndexMaturity(IborIndex&amp;Tenor,T3418,Trigger)</f>
        <v>63466</v>
      </c>
      <c r="V3418" s="22">
        <f>IFERROR(_xll.qlIndexFixing($V$1,S3418,,Trigger),NA())</f>
        <v>1.3091167095239145E-2</v>
      </c>
      <c r="W3418" s="22">
        <f>IFERROR(_xll.qlIndexFixing($W$1,S3418,,Trigger),NA())</f>
        <v>1.3315587939190111E-2</v>
      </c>
      <c r="X3418" s="17">
        <f t="shared" si="53"/>
        <v>-2.2442084395096589</v>
      </c>
    </row>
    <row r="3419" spans="18:24" x14ac:dyDescent="0.2">
      <c r="R3419" s="17" t="s">
        <v>21</v>
      </c>
      <c r="S3419" s="18">
        <f>_xll.qlInterestRateIndexFixingDate(IborIndex&amp;Tenor,T3419,Trigger)</f>
        <v>63377</v>
      </c>
      <c r="T3419" s="18">
        <f>_xll.qlCalendarAdvance(Calendar,T3418,R3419,"f",,Trigger)</f>
        <v>63381</v>
      </c>
      <c r="U3419" s="18">
        <f>_xll.qlInterestRateIndexMaturity(IborIndex&amp;Tenor,T3419,Trigger)</f>
        <v>63473</v>
      </c>
      <c r="V3419" s="22">
        <f>IFERROR(_xll.qlIndexFixing($V$1,S3419,,Trigger),NA())</f>
        <v>1.3090477066666604E-2</v>
      </c>
      <c r="W3419" s="22">
        <f>IFERROR(_xll.qlIndexFixing($W$1,S3419,,Trigger),NA())</f>
        <v>1.3315670806987952E-2</v>
      </c>
      <c r="X3419" s="17">
        <f t="shared" si="53"/>
        <v>-2.2519374032134789</v>
      </c>
    </row>
    <row r="3420" spans="18:24" x14ac:dyDescent="0.2">
      <c r="R3420" s="17" t="s">
        <v>21</v>
      </c>
      <c r="S3420" s="18">
        <f>_xll.qlInterestRateIndexFixingDate(IborIndex&amp;Tenor,T3420,Trigger)</f>
        <v>63384</v>
      </c>
      <c r="T3420" s="18">
        <f>_xll.qlCalendarAdvance(Calendar,T3419,R3420,"f",,Trigger)</f>
        <v>63388</v>
      </c>
      <c r="U3420" s="18">
        <f>_xll.qlInterestRateIndexMaturity(IborIndex&amp;Tenor,T3420,Trigger)</f>
        <v>63480</v>
      </c>
      <c r="V3420" s="22">
        <f>IFERROR(_xll.qlIndexFixing($V$1,S3420,,Trigger),NA())</f>
        <v>1.3089787038214836E-2</v>
      </c>
      <c r="W3420" s="22">
        <f>IFERROR(_xll.qlIndexFixing($W$1,S3420,,Trigger),NA())</f>
        <v>1.3315748304021961E-2</v>
      </c>
      <c r="X3420" s="17">
        <f t="shared" ref="X3420:X3483" si="54">(V3420-W3420)*10000</f>
        <v>-2.2596126580712479</v>
      </c>
    </row>
    <row r="3421" spans="18:24" x14ac:dyDescent="0.2">
      <c r="R3421" s="17" t="s">
        <v>21</v>
      </c>
      <c r="S3421" s="18">
        <f>_xll.qlInterestRateIndexFixingDate(IborIndex&amp;Tenor,T3421,Trigger)</f>
        <v>63391</v>
      </c>
      <c r="T3421" s="18">
        <f>_xll.qlCalendarAdvance(Calendar,T3420,R3421,"f",,Trigger)</f>
        <v>63395</v>
      </c>
      <c r="U3421" s="18">
        <f>_xll.qlInterestRateIndexMaturity(IborIndex&amp;Tenor,T3421,Trigger)</f>
        <v>63487</v>
      </c>
      <c r="V3421" s="22">
        <f>IFERROR(_xll.qlIndexFixing($V$1,S3421,,Trigger),NA())</f>
        <v>1.3089097009884709E-2</v>
      </c>
      <c r="W3421" s="22">
        <f>IFERROR(_xll.qlIndexFixing($W$1,S3421,,Trigger),NA())</f>
        <v>1.3315820422374988E-2</v>
      </c>
      <c r="X3421" s="17">
        <f t="shared" si="54"/>
        <v>-2.2672341249027963</v>
      </c>
    </row>
    <row r="3422" spans="18:24" x14ac:dyDescent="0.2">
      <c r="R3422" s="17" t="s">
        <v>21</v>
      </c>
      <c r="S3422" s="18">
        <f>_xll.qlInterestRateIndexFixingDate(IborIndex&amp;Tenor,T3422,Trigger)</f>
        <v>63398</v>
      </c>
      <c r="T3422" s="18">
        <f>_xll.qlCalendarAdvance(Calendar,T3421,R3422,"f",,Trigger)</f>
        <v>63402</v>
      </c>
      <c r="U3422" s="18">
        <f>_xll.qlInterestRateIndexMaturity(IborIndex&amp;Tenor,T3422,Trigger)</f>
        <v>63494</v>
      </c>
      <c r="V3422" s="22">
        <f>IFERROR(_xll.qlIndexFixing($V$1,S3422,,Trigger),NA())</f>
        <v>1.3088406981676223E-2</v>
      </c>
      <c r="W3422" s="22">
        <f>IFERROR(_xll.qlIndexFixing($W$1,S3422,,Trigger),NA())</f>
        <v>1.3315887154121204E-2</v>
      </c>
      <c r="X3422" s="17">
        <f t="shared" si="54"/>
        <v>-2.2748017244498056</v>
      </c>
    </row>
    <row r="3423" spans="18:24" x14ac:dyDescent="0.2">
      <c r="R3423" s="17" t="s">
        <v>21</v>
      </c>
      <c r="S3423" s="18">
        <f>_xll.qlInterestRateIndexFixingDate(IborIndex&amp;Tenor,T3423,Trigger)</f>
        <v>63405</v>
      </c>
      <c r="T3423" s="18">
        <f>_xll.qlCalendarAdvance(Calendar,T3422,R3423,"f",,Trigger)</f>
        <v>63409</v>
      </c>
      <c r="U3423" s="18">
        <f>_xll.qlInterestRateIndexMaturity(IborIndex&amp;Tenor,T3423,Trigger)</f>
        <v>63501</v>
      </c>
      <c r="V3423" s="22">
        <f>IFERROR(_xll.qlIndexFixing($V$1,S3423,,Trigger),NA())</f>
        <v>1.3087716953587642E-2</v>
      </c>
      <c r="W3423" s="22">
        <f>IFERROR(_xll.qlIndexFixing($W$1,S3423,,Trigger),NA())</f>
        <v>1.33159484913452E-2</v>
      </c>
      <c r="X3423" s="17">
        <f t="shared" si="54"/>
        <v>-2.2823153775755785</v>
      </c>
    </row>
    <row r="3424" spans="18:24" x14ac:dyDescent="0.2">
      <c r="R3424" s="17" t="s">
        <v>21</v>
      </c>
      <c r="S3424" s="18">
        <f>_xll.qlInterestRateIndexFixingDate(IborIndex&amp;Tenor,T3424,Trigger)</f>
        <v>63412</v>
      </c>
      <c r="T3424" s="18">
        <f>_xll.qlCalendarAdvance(Calendar,T3423,R3424,"f",,Trigger)</f>
        <v>63416</v>
      </c>
      <c r="U3424" s="18">
        <f>_xll.qlInterestRateIndexMaturity(IborIndex&amp;Tenor,T3424,Trigger)</f>
        <v>63508</v>
      </c>
      <c r="V3424" s="22">
        <f>IFERROR(_xll.qlIndexFixing($V$1,S3424,,Trigger),NA())</f>
        <v>1.3087026925622441E-2</v>
      </c>
      <c r="W3424" s="22">
        <f>IFERROR(_xll.qlIndexFixing($W$1,S3424,,Trigger),NA())</f>
        <v>1.3316004426123748E-2</v>
      </c>
      <c r="X3424" s="17">
        <f t="shared" si="54"/>
        <v>-2.2897750050130705</v>
      </c>
    </row>
    <row r="3425" spans="18:24" x14ac:dyDescent="0.2">
      <c r="R3425" s="17" t="s">
        <v>21</v>
      </c>
      <c r="S3425" s="18">
        <f>_xll.qlInterestRateIndexFixingDate(IborIndex&amp;Tenor,T3425,Trigger)</f>
        <v>63419</v>
      </c>
      <c r="T3425" s="18">
        <f>_xll.qlCalendarAdvance(Calendar,T3424,R3425,"f",,Trigger)</f>
        <v>63423</v>
      </c>
      <c r="U3425" s="18">
        <f>_xll.qlInterestRateIndexMaturity(IborIndex&amp;Tenor,T3425,Trigger)</f>
        <v>63515</v>
      </c>
      <c r="V3425" s="22">
        <f>IFERROR(_xll.qlIndexFixing($V$1,S3425,,Trigger),NA())</f>
        <v>1.3086336897777143E-2</v>
      </c>
      <c r="W3425" s="22">
        <f>IFERROR(_xll.qlIndexFixing($W$1,S3425,,Trigger),NA())</f>
        <v>1.3316054950537096E-2</v>
      </c>
      <c r="X3425" s="17">
        <f t="shared" si="54"/>
        <v>-2.2971805275995294</v>
      </c>
    </row>
    <row r="3426" spans="18:24" x14ac:dyDescent="0.2">
      <c r="R3426" s="17" t="s">
        <v>21</v>
      </c>
      <c r="S3426" s="18">
        <f>_xll.qlInterestRateIndexFixingDate(IborIndex&amp;Tenor,T3426,Trigger)</f>
        <v>63426</v>
      </c>
      <c r="T3426" s="18">
        <f>_xll.qlCalendarAdvance(Calendar,T3425,R3426,"f",,Trigger)</f>
        <v>63430</v>
      </c>
      <c r="U3426" s="18">
        <f>_xll.qlInterestRateIndexMaturity(IborIndex&amp;Tenor,T3426,Trigger)</f>
        <v>63522</v>
      </c>
      <c r="V3426" s="22">
        <f>IFERROR(_xll.qlIndexFixing($V$1,S3426,,Trigger),NA())</f>
        <v>1.3085646870053489E-2</v>
      </c>
      <c r="W3426" s="22">
        <f>IFERROR(_xll.qlIndexFixing($W$1,S3426,,Trigger),NA())</f>
        <v>1.3316100056663756E-2</v>
      </c>
      <c r="X3426" s="17">
        <f t="shared" si="54"/>
        <v>-2.3045318661026744</v>
      </c>
    </row>
    <row r="3427" spans="18:24" x14ac:dyDescent="0.2">
      <c r="R3427" s="17" t="s">
        <v>21</v>
      </c>
      <c r="S3427" s="18">
        <f>_xll.qlInterestRateIndexFixingDate(IborIndex&amp;Tenor,T3427,Trigger)</f>
        <v>63433</v>
      </c>
      <c r="T3427" s="18">
        <f>_xll.qlCalendarAdvance(Calendar,T3426,R3427,"f",,Trigger)</f>
        <v>63437</v>
      </c>
      <c r="U3427" s="18">
        <f>_xll.qlInterestRateIndexMaturity(IborIndex&amp;Tenor,T3427,Trigger)</f>
        <v>63528</v>
      </c>
      <c r="V3427" s="22">
        <f>IFERROR(_xll.qlIndexFixing($V$1,S3427,,Trigger),NA())</f>
        <v>1.3084768595705867E-2</v>
      </c>
      <c r="W3427" s="22">
        <f>IFERROR(_xll.qlIndexFixing($W$1,S3427,,Trigger),NA())</f>
        <v>1.3315891932745313E-2</v>
      </c>
      <c r="X3427" s="17">
        <f t="shared" si="54"/>
        <v>-2.3112333703944645</v>
      </c>
    </row>
    <row r="3428" spans="18:24" x14ac:dyDescent="0.2">
      <c r="R3428" s="17" t="s">
        <v>21</v>
      </c>
      <c r="S3428" s="18">
        <f>_xll.qlInterestRateIndexFixingDate(IborIndex&amp;Tenor,T3428,Trigger)</f>
        <v>63440</v>
      </c>
      <c r="T3428" s="18">
        <f>_xll.qlCalendarAdvance(Calendar,T3427,R3428,"f",,Trigger)</f>
        <v>63444</v>
      </c>
      <c r="U3428" s="18">
        <f>_xll.qlInterestRateIndexMaturity(IborIndex&amp;Tenor,T3428,Trigger)</f>
        <v>63535</v>
      </c>
      <c r="V3428" s="22">
        <f>IFERROR(_xll.qlIndexFixing($V$1,S3428,,Trigger),NA())</f>
        <v>1.3084078593252451E-2</v>
      </c>
      <c r="W3428" s="22">
        <f>IFERROR(_xll.qlIndexFixing($W$1,S3428,,Trigger),NA())</f>
        <v>1.3315926566908103E-2</v>
      </c>
      <c r="X3428" s="17">
        <f t="shared" si="54"/>
        <v>-2.3184797365565122</v>
      </c>
    </row>
    <row r="3429" spans="18:24" x14ac:dyDescent="0.2">
      <c r="R3429" s="17" t="s">
        <v>21</v>
      </c>
      <c r="S3429" s="18">
        <f>_xll.qlInterestRateIndexFixingDate(IborIndex&amp;Tenor,T3429,Trigger)</f>
        <v>63447</v>
      </c>
      <c r="T3429" s="18">
        <f>_xll.qlCalendarAdvance(Calendar,T3428,R3429,"f",,Trigger)</f>
        <v>63451</v>
      </c>
      <c r="U3429" s="18">
        <f>_xll.qlInterestRateIndexMaturity(IborIndex&amp;Tenor,T3429,Trigger)</f>
        <v>63542</v>
      </c>
      <c r="V3429" s="22">
        <f>IFERROR(_xll.qlIndexFixing($V$1,S3429,,Trigger),NA())</f>
        <v>1.3083388590921136E-2</v>
      </c>
      <c r="W3429" s="22">
        <f>IFERROR(_xll.qlIndexFixing($W$1,S3429,,Trigger),NA())</f>
        <v>1.3315955759790062E-2</v>
      </c>
      <c r="X3429" s="17">
        <f t="shared" si="54"/>
        <v>-2.325671688689253</v>
      </c>
    </row>
    <row r="3430" spans="18:24" x14ac:dyDescent="0.2">
      <c r="R3430" s="17" t="s">
        <v>21</v>
      </c>
      <c r="S3430" s="18">
        <f>_xll.qlInterestRateIndexFixingDate(IborIndex&amp;Tenor,T3430,Trigger)</f>
        <v>63454</v>
      </c>
      <c r="T3430" s="18">
        <f>_xll.qlCalendarAdvance(Calendar,T3429,R3430,"f",,Trigger)</f>
        <v>63458</v>
      </c>
      <c r="U3430" s="18">
        <f>_xll.qlInterestRateIndexMaturity(IborIndex&amp;Tenor,T3430,Trigger)</f>
        <v>63550</v>
      </c>
      <c r="V3430" s="22">
        <f>IFERROR(_xll.qlIndexFixing($V$1,S3430,,Trigger),NA())</f>
        <v>1.308288676037094E-2</v>
      </c>
      <c r="W3430" s="22">
        <f>IFERROR(_xll.qlIndexFixing($W$1,S3430,,Trigger),NA())</f>
        <v>1.3316226139907602E-2</v>
      </c>
      <c r="X3430" s="17">
        <f t="shared" si="54"/>
        <v>-2.3333937953666157</v>
      </c>
    </row>
    <row r="3431" spans="18:24" x14ac:dyDescent="0.2">
      <c r="R3431" s="17" t="s">
        <v>21</v>
      </c>
      <c r="S3431" s="18">
        <f>_xll.qlInterestRateIndexFixingDate(IborIndex&amp;Tenor,T3431,Trigger)</f>
        <v>63461</v>
      </c>
      <c r="T3431" s="18">
        <f>_xll.qlCalendarAdvance(Calendar,T3430,R3431,"f",,Trigger)</f>
        <v>63465</v>
      </c>
      <c r="U3431" s="18">
        <f>_xll.qlInterestRateIndexMaturity(IborIndex&amp;Tenor,T3431,Trigger)</f>
        <v>63557</v>
      </c>
      <c r="V3431" s="22">
        <f>IFERROR(_xll.qlIndexFixing($V$1,S3431,,Trigger),NA())</f>
        <v>1.3082196733253755E-2</v>
      </c>
      <c r="W3431" s="22">
        <f>IFERROR(_xll.qlIndexFixing($W$1,S3431,,Trigger),NA())</f>
        <v>1.3316244035799327E-2</v>
      </c>
      <c r="X3431" s="17">
        <f t="shared" si="54"/>
        <v>-2.3404730254557129</v>
      </c>
    </row>
    <row r="3432" spans="18:24" x14ac:dyDescent="0.2">
      <c r="R3432" s="17" t="s">
        <v>21</v>
      </c>
      <c r="S3432" s="18">
        <f>_xll.qlInterestRateIndexFixingDate(IborIndex&amp;Tenor,T3432,Trigger)</f>
        <v>63468</v>
      </c>
      <c r="T3432" s="18">
        <f>_xll.qlCalendarAdvance(Calendar,T3431,R3432,"f",,Trigger)</f>
        <v>63472</v>
      </c>
      <c r="U3432" s="18">
        <f>_xll.qlInterestRateIndexMaturity(IborIndex&amp;Tenor,T3432,Trigger)</f>
        <v>63564</v>
      </c>
      <c r="V3432" s="22">
        <f>IFERROR(_xll.qlIndexFixing($V$1,S3432,,Trigger),NA())</f>
        <v>1.3081506706257344E-2</v>
      </c>
      <c r="W3432" s="22">
        <f>IFERROR(_xll.qlIndexFixing($W$1,S3432,,Trigger),NA())</f>
        <v>1.3316256465884984E-2</v>
      </c>
      <c r="X3432" s="17">
        <f t="shared" si="54"/>
        <v>-2.3474975962763969</v>
      </c>
    </row>
    <row r="3433" spans="18:24" x14ac:dyDescent="0.2">
      <c r="R3433" s="17" t="s">
        <v>21</v>
      </c>
      <c r="S3433" s="18">
        <f>_xll.qlInterestRateIndexFixingDate(IborIndex&amp;Tenor,T3433,Trigger)</f>
        <v>63475</v>
      </c>
      <c r="T3433" s="18">
        <f>_xll.qlCalendarAdvance(Calendar,T3432,R3433,"f",,Trigger)</f>
        <v>63479</v>
      </c>
      <c r="U3433" s="18">
        <f>_xll.qlInterestRateIndexMaturity(IborIndex&amp;Tenor,T3433,Trigger)</f>
        <v>63571</v>
      </c>
      <c r="V3433" s="22">
        <f>IFERROR(_xll.qlIndexFixing($V$1,S3433,,Trigger),NA())</f>
        <v>1.3080816679382575E-2</v>
      </c>
      <c r="W3433" s="22">
        <f>IFERROR(_xll.qlIndexFixing($W$1,S3433,,Trigger),NA())</f>
        <v>1.3316263422241344E-2</v>
      </c>
      <c r="X3433" s="17">
        <f t="shared" si="54"/>
        <v>-2.3544674285876956</v>
      </c>
    </row>
    <row r="3434" spans="18:24" x14ac:dyDescent="0.2">
      <c r="R3434" s="17" t="s">
        <v>21</v>
      </c>
      <c r="S3434" s="18">
        <f>_xll.qlInterestRateIndexFixingDate(IborIndex&amp;Tenor,T3434,Trigger)</f>
        <v>63482</v>
      </c>
      <c r="T3434" s="18">
        <f>_xll.qlCalendarAdvance(Calendar,T3433,R3434,"f",,Trigger)</f>
        <v>63486</v>
      </c>
      <c r="U3434" s="18">
        <f>_xll.qlInterestRateIndexMaturity(IborIndex&amp;Tenor,T3434,Trigger)</f>
        <v>63578</v>
      </c>
      <c r="V3434" s="22">
        <f>IFERROR(_xll.qlIndexFixing($V$1,S3434,,Trigger),NA())</f>
        <v>1.3080126652628579E-2</v>
      </c>
      <c r="W3434" s="22">
        <f>IFERROR(_xll.qlIndexFixing($W$1,S3434,,Trigger),NA())</f>
        <v>1.3316264896949526E-2</v>
      </c>
      <c r="X3434" s="17">
        <f t="shared" si="54"/>
        <v>-2.3613824432094748</v>
      </c>
    </row>
    <row r="3435" spans="18:24" x14ac:dyDescent="0.2">
      <c r="R3435" s="17" t="s">
        <v>21</v>
      </c>
      <c r="S3435" s="18">
        <f>_xll.qlInterestRateIndexFixingDate(IborIndex&amp;Tenor,T3435,Trigger)</f>
        <v>63489</v>
      </c>
      <c r="T3435" s="18">
        <f>_xll.qlCalendarAdvance(Calendar,T3434,R3435,"f",,Trigger)</f>
        <v>63493</v>
      </c>
      <c r="U3435" s="18">
        <f>_xll.qlInterestRateIndexMaturity(IborIndex&amp;Tenor,T3435,Trigger)</f>
        <v>63585</v>
      </c>
      <c r="V3435" s="22">
        <f>IFERROR(_xll.qlIndexFixing($V$1,S3435,,Trigger),NA())</f>
        <v>1.3079436625997093E-2</v>
      </c>
      <c r="W3435" s="22">
        <f>IFERROR(_xll.qlIndexFixing($W$1,S3435,,Trigger),NA())</f>
        <v>1.331626088208804E-2</v>
      </c>
      <c r="X3435" s="17">
        <f t="shared" si="54"/>
        <v>-2.3682425609094713</v>
      </c>
    </row>
    <row r="3436" spans="18:24" x14ac:dyDescent="0.2">
      <c r="R3436" s="17" t="s">
        <v>21</v>
      </c>
      <c r="S3436" s="18">
        <f>_xll.qlInterestRateIndexFixingDate(IborIndex&amp;Tenor,T3436,Trigger)</f>
        <v>63496</v>
      </c>
      <c r="T3436" s="18">
        <f>_xll.qlCalendarAdvance(Calendar,T3435,R3436,"f",,Trigger)</f>
        <v>63500</v>
      </c>
      <c r="U3436" s="18">
        <f>_xll.qlInterestRateIndexMaturity(IborIndex&amp;Tenor,T3436,Trigger)</f>
        <v>63592</v>
      </c>
      <c r="V3436" s="22">
        <f>IFERROR(_xll.qlIndexFixing($V$1,S3436,,Trigger),NA())</f>
        <v>1.3078746599485512E-2</v>
      </c>
      <c r="W3436" s="22">
        <f>IFERROR(_xll.qlIndexFixing($W$1,S3436,,Trigger),NA())</f>
        <v>1.3316251369738869E-2</v>
      </c>
      <c r="X3436" s="17">
        <f t="shared" si="54"/>
        <v>-2.3750477025335712</v>
      </c>
    </row>
    <row r="3437" spans="18:24" x14ac:dyDescent="0.2">
      <c r="R3437" s="17" t="s">
        <v>21</v>
      </c>
      <c r="S3437" s="18">
        <f>_xll.qlInterestRateIndexFixingDate(IborIndex&amp;Tenor,T3437,Trigger)</f>
        <v>63503</v>
      </c>
      <c r="T3437" s="18">
        <f>_xll.qlCalendarAdvance(Calendar,T3436,R3437,"f",,Trigger)</f>
        <v>63507</v>
      </c>
      <c r="U3437" s="18">
        <f>_xll.qlInterestRateIndexMaturity(IborIndex&amp;Tenor,T3437,Trigger)</f>
        <v>63599</v>
      </c>
      <c r="V3437" s="22">
        <f>IFERROR(_xll.qlIndexFixing($V$1,S3437,,Trigger),NA())</f>
        <v>1.3078056573095572E-2</v>
      </c>
      <c r="W3437" s="22">
        <f>IFERROR(_xll.qlIndexFixing($W$1,S3437,,Trigger),NA())</f>
        <v>1.3316236351980528E-2</v>
      </c>
      <c r="X3437" s="17">
        <f t="shared" si="54"/>
        <v>-2.3817977888495636</v>
      </c>
    </row>
    <row r="3438" spans="18:24" x14ac:dyDescent="0.2">
      <c r="R3438" s="17" t="s">
        <v>21</v>
      </c>
      <c r="S3438" s="18">
        <f>_xll.qlInterestRateIndexFixingDate(IborIndex&amp;Tenor,T3438,Trigger)</f>
        <v>63510</v>
      </c>
      <c r="T3438" s="18">
        <f>_xll.qlCalendarAdvance(Calendar,T3437,R3438,"f",,Trigger)</f>
        <v>63514</v>
      </c>
      <c r="U3438" s="18">
        <f>_xll.qlInterestRateIndexMaturity(IborIndex&amp;Tenor,T3438,Trigger)</f>
        <v>63606</v>
      </c>
      <c r="V3438" s="22">
        <f>IFERROR(_xll.qlIndexFixing($V$1,S3438,,Trigger),NA())</f>
        <v>1.3077366546828142E-2</v>
      </c>
      <c r="W3438" s="22">
        <f>IFERROR(_xll.qlIndexFixing($W$1,S3438,,Trigger),NA())</f>
        <v>1.3316215820892395E-2</v>
      </c>
      <c r="X3438" s="17">
        <f t="shared" si="54"/>
        <v>-2.3884927406425325</v>
      </c>
    </row>
    <row r="3439" spans="18:24" x14ac:dyDescent="0.2">
      <c r="R3439" s="17" t="s">
        <v>21</v>
      </c>
      <c r="S3439" s="18">
        <f>_xll.qlInterestRateIndexFixingDate(IborIndex&amp;Tenor,T3439,Trigger)</f>
        <v>63517</v>
      </c>
      <c r="T3439" s="18">
        <f>_xll.qlCalendarAdvance(Calendar,T3438,R3439,"f",,Trigger)</f>
        <v>63521</v>
      </c>
      <c r="U3439" s="18">
        <f>_xll.qlInterestRateIndexMaturity(IborIndex&amp;Tenor,T3439,Trigger)</f>
        <v>63613</v>
      </c>
      <c r="V3439" s="22">
        <f>IFERROR(_xll.qlIndexFixing($V$1,S3439,,Trigger),NA())</f>
        <v>1.3076676520680617E-2</v>
      </c>
      <c r="W3439" s="22">
        <f>IFERROR(_xll.qlIndexFixing($W$1,S3439,,Trigger),NA())</f>
        <v>1.3316189768554716E-2</v>
      </c>
      <c r="X3439" s="17">
        <f t="shared" si="54"/>
        <v>-2.3951324787409822</v>
      </c>
    </row>
    <row r="3440" spans="18:24" x14ac:dyDescent="0.2">
      <c r="R3440" s="17" t="s">
        <v>21</v>
      </c>
      <c r="S3440" s="18">
        <f>_xll.qlInterestRateIndexFixingDate(IborIndex&amp;Tenor,T3440,Trigger)</f>
        <v>63524</v>
      </c>
      <c r="T3440" s="18">
        <f>_xll.qlCalendarAdvance(Calendar,T3439,R3440,"f",,Trigger)</f>
        <v>63528</v>
      </c>
      <c r="U3440" s="18">
        <f>_xll.qlInterestRateIndexMaturity(IborIndex&amp;Tenor,T3440,Trigger)</f>
        <v>63618</v>
      </c>
      <c r="V3440" s="22">
        <f>IFERROR(_xll.qlIndexFixing($V$1,S3440,,Trigger),NA())</f>
        <v>1.3075610653872971E-2</v>
      </c>
      <c r="W3440" s="22">
        <f>IFERROR(_xll.qlIndexFixing($W$1,S3440,,Trigger),NA())</f>
        <v>1.3315672764684372E-2</v>
      </c>
      <c r="X3440" s="17">
        <f t="shared" si="54"/>
        <v>-2.4006211081140094</v>
      </c>
    </row>
    <row r="3441" spans="18:24" x14ac:dyDescent="0.2">
      <c r="R3441" s="17" t="s">
        <v>21</v>
      </c>
      <c r="S3441" s="18">
        <f>_xll.qlInterestRateIndexFixingDate(IborIndex&amp;Tenor,T3441,Trigger)</f>
        <v>63531</v>
      </c>
      <c r="T3441" s="18">
        <f>_xll.qlCalendarAdvance(Calendar,T3440,R3441,"f",,Trigger)</f>
        <v>63535</v>
      </c>
      <c r="U3441" s="18">
        <f>_xll.qlInterestRateIndexMaturity(IborIndex&amp;Tenor,T3441,Trigger)</f>
        <v>63625</v>
      </c>
      <c r="V3441" s="22">
        <f>IFERROR(_xll.qlIndexFixing($V$1,S3441,,Trigger),NA())</f>
        <v>1.3074920677992097E-2</v>
      </c>
      <c r="W3441" s="22">
        <f>IFERROR(_xll.qlIndexFixing($W$1,S3441,,Trigger),NA())</f>
        <v>1.3315636442718493E-2</v>
      </c>
      <c r="X3441" s="17">
        <f t="shared" si="54"/>
        <v>-2.4071576472639578</v>
      </c>
    </row>
    <row r="3442" spans="18:24" x14ac:dyDescent="0.2">
      <c r="R3442" s="17" t="s">
        <v>21</v>
      </c>
      <c r="S3442" s="18">
        <f>_xll.qlInterestRateIndexFixingDate(IborIndex&amp;Tenor,T3442,Trigger)</f>
        <v>63538</v>
      </c>
      <c r="T3442" s="18">
        <f>_xll.qlCalendarAdvance(Calendar,T3441,R3442,"f",,Trigger)</f>
        <v>63542</v>
      </c>
      <c r="U3442" s="18">
        <f>_xll.qlInterestRateIndexMaturity(IborIndex&amp;Tenor,T3442,Trigger)</f>
        <v>63632</v>
      </c>
      <c r="V3442" s="22">
        <f>IFERROR(_xll.qlIndexFixing($V$1,S3442,,Trigger),NA())</f>
        <v>1.3074230702228462E-2</v>
      </c>
      <c r="W3442" s="22">
        <f>IFERROR(_xll.qlIndexFixing($W$1,S3442,,Trigger),NA())</f>
        <v>1.3315594577285594E-2</v>
      </c>
      <c r="X3442" s="17">
        <f t="shared" si="54"/>
        <v>-2.413638750571323</v>
      </c>
    </row>
    <row r="3443" spans="18:24" x14ac:dyDescent="0.2">
      <c r="R3443" s="17" t="s">
        <v>21</v>
      </c>
      <c r="S3443" s="18">
        <f>_xll.qlInterestRateIndexFixingDate(IborIndex&amp;Tenor,T3443,Trigger)</f>
        <v>63544</v>
      </c>
      <c r="T3443" s="18">
        <f>_xll.qlCalendarAdvance(Calendar,T3442,R3443,"f",,Trigger)</f>
        <v>63550</v>
      </c>
      <c r="U3443" s="18">
        <f>_xll.qlInterestRateIndexMaturity(IborIndex&amp;Tenor,T3443,Trigger)</f>
        <v>63640</v>
      </c>
      <c r="V3443" s="22">
        <f>IFERROR(_xll.qlIndexFixing($V$1,S3443,,Trigger),NA())</f>
        <v>1.3073442158644255E-2</v>
      </c>
      <c r="W3443" s="22">
        <f>IFERROR(_xll.qlIndexFixing($W$1,S3443,,Trigger),NA())</f>
        <v>1.3315539932995613E-2</v>
      </c>
      <c r="X3443" s="17">
        <f t="shared" si="54"/>
        <v>-2.4209777435135749</v>
      </c>
    </row>
    <row r="3444" spans="18:24" x14ac:dyDescent="0.2">
      <c r="R3444" s="17" t="s">
        <v>21</v>
      </c>
      <c r="S3444" s="18">
        <f>_xll.qlInterestRateIndexFixingDate(IborIndex&amp;Tenor,T3444,Trigger)</f>
        <v>63552</v>
      </c>
      <c r="T3444" s="18">
        <f>_xll.qlCalendarAdvance(Calendar,T3443,R3444,"f",,Trigger)</f>
        <v>63557</v>
      </c>
      <c r="U3444" s="18">
        <f>_xll.qlInterestRateIndexMaturity(IborIndex&amp;Tenor,T3444,Trigger)</f>
        <v>63647</v>
      </c>
      <c r="V3444" s="22">
        <f>IFERROR(_xll.qlIndexFixing($V$1,S3444,,Trigger),NA())</f>
        <v>1.3072752183135528E-2</v>
      </c>
      <c r="W3444" s="22">
        <f>IFERROR(_xll.qlIndexFixing($W$1,S3444,,Trigger),NA())</f>
        <v>1.3315486162032819E-2</v>
      </c>
      <c r="X3444" s="17">
        <f t="shared" si="54"/>
        <v>-2.4273397889729154</v>
      </c>
    </row>
    <row r="3445" spans="18:24" x14ac:dyDescent="0.2">
      <c r="R3445" s="17" t="s">
        <v>21</v>
      </c>
      <c r="S3445" s="18">
        <f>_xll.qlInterestRateIndexFixingDate(IborIndex&amp;Tenor,T3445,Trigger)</f>
        <v>63562</v>
      </c>
      <c r="T3445" s="18">
        <f>_xll.qlCalendarAdvance(Calendar,T3444,R3445,"f",,Trigger)</f>
        <v>63564</v>
      </c>
      <c r="U3445" s="18">
        <f>_xll.qlInterestRateIndexMaturity(IborIndex&amp;Tenor,T3445,Trigger)</f>
        <v>63654</v>
      </c>
      <c r="V3445" s="22">
        <f>IFERROR(_xll.qlIndexFixing($V$1,S3445,,Trigger),NA())</f>
        <v>1.3072062207744928E-2</v>
      </c>
      <c r="W3445" s="22">
        <f>IFERROR(_xll.qlIndexFixing($W$1,S3445,,Trigger),NA())</f>
        <v>1.3315426822710918E-2</v>
      </c>
      <c r="X3445" s="17">
        <f t="shared" si="54"/>
        <v>-2.4336461496599071</v>
      </c>
    </row>
    <row r="3446" spans="18:24" x14ac:dyDescent="0.2">
      <c r="R3446" s="17" t="s">
        <v>21</v>
      </c>
      <c r="S3446" s="18">
        <f>_xll.qlInterestRateIndexFixingDate(IborIndex&amp;Tenor,T3446,Trigger)</f>
        <v>63569</v>
      </c>
      <c r="T3446" s="18">
        <f>_xll.qlCalendarAdvance(Calendar,T3445,R3446,"f",,Trigger)</f>
        <v>63571</v>
      </c>
      <c r="U3446" s="18">
        <f>_xll.qlInterestRateIndexMaturity(IborIndex&amp;Tenor,T3446,Trigger)</f>
        <v>63661</v>
      </c>
      <c r="V3446" s="22">
        <f>IFERROR(_xll.qlIndexFixing($V$1,S3446,,Trigger),NA())</f>
        <v>1.3071372232472456E-2</v>
      </c>
      <c r="W3446" s="22">
        <f>IFERROR(_xll.qlIndexFixing($W$1,S3446,,Trigger),NA())</f>
        <v>1.33153619071118E-2</v>
      </c>
      <c r="X3446" s="17">
        <f t="shared" si="54"/>
        <v>-2.439896746393444</v>
      </c>
    </row>
    <row r="3447" spans="18:24" x14ac:dyDescent="0.2">
      <c r="R3447" s="17" t="s">
        <v>21</v>
      </c>
      <c r="S3447" s="18">
        <f>_xll.qlInterestRateIndexFixingDate(IborIndex&amp;Tenor,T3447,Trigger)</f>
        <v>63576</v>
      </c>
      <c r="T3447" s="18">
        <f>_xll.qlCalendarAdvance(Calendar,T3446,R3447,"f",,Trigger)</f>
        <v>63578</v>
      </c>
      <c r="U3447" s="18">
        <f>_xll.qlInterestRateIndexMaturity(IborIndex&amp;Tenor,T3447,Trigger)</f>
        <v>63668</v>
      </c>
      <c r="V3447" s="22">
        <f>IFERROR(_xll.qlIndexFixing($V$1,S3447,,Trigger),NA())</f>
        <v>1.3070682257319888E-2</v>
      </c>
      <c r="W3447" s="22">
        <f>IFERROR(_xll.qlIndexFixing($W$1,S3447,,Trigger),NA())</f>
        <v>1.3315291407314689E-2</v>
      </c>
      <c r="X3447" s="17">
        <f t="shared" si="54"/>
        <v>-2.446091499948011</v>
      </c>
    </row>
    <row r="3448" spans="18:24" x14ac:dyDescent="0.2">
      <c r="R3448" s="17" t="s">
        <v>21</v>
      </c>
      <c r="S3448" s="18">
        <f>_xll.qlInterestRateIndexFixingDate(IborIndex&amp;Tenor,T3448,Trigger)</f>
        <v>63583</v>
      </c>
      <c r="T3448" s="18">
        <f>_xll.qlCalendarAdvance(Calendar,T3447,R3448,"f",,Trigger)</f>
        <v>63585</v>
      </c>
      <c r="U3448" s="18">
        <f>_xll.qlInterestRateIndexMaturity(IborIndex&amp;Tenor,T3448,Trigger)</f>
        <v>63674</v>
      </c>
      <c r="V3448" s="22">
        <f>IFERROR(_xll.qlIndexFixing($V$1,S3448,,Trigger),NA())</f>
        <v>1.3069804568756123E-2</v>
      </c>
      <c r="W3448" s="22">
        <f>IFERROR(_xll.qlIndexFixing($W$1,S3448,,Trigger),NA())</f>
        <v>1.3314975821028675E-2</v>
      </c>
      <c r="X3448" s="17">
        <f t="shared" si="54"/>
        <v>-2.4517125227255243</v>
      </c>
    </row>
    <row r="3449" spans="18:24" x14ac:dyDescent="0.2">
      <c r="R3449" s="17" t="s">
        <v>21</v>
      </c>
      <c r="S3449" s="18">
        <f>_xll.qlInterestRateIndexFixingDate(IborIndex&amp;Tenor,T3449,Trigger)</f>
        <v>63590</v>
      </c>
      <c r="T3449" s="18">
        <f>_xll.qlCalendarAdvance(Calendar,T3448,R3449,"f",,Trigger)</f>
        <v>63592</v>
      </c>
      <c r="U3449" s="18">
        <f>_xll.qlInterestRateIndexMaturity(IborIndex&amp;Tenor,T3449,Trigger)</f>
        <v>63681</v>
      </c>
      <c r="V3449" s="22">
        <f>IFERROR(_xll.qlIndexFixing($V$1,S3449,,Trigger),NA())</f>
        <v>1.3069114618838699E-2</v>
      </c>
      <c r="W3449" s="22">
        <f>IFERROR(_xll.qlIndexFixing($W$1,S3449,,Trigger),NA())</f>
        <v>1.3314894533551253E-2</v>
      </c>
      <c r="X3449" s="17">
        <f t="shared" si="54"/>
        <v>-2.4577991471255376</v>
      </c>
    </row>
    <row r="3450" spans="18:24" x14ac:dyDescent="0.2">
      <c r="R3450" s="17" t="s">
        <v>21</v>
      </c>
      <c r="S3450" s="18">
        <f>_xll.qlInterestRateIndexFixingDate(IborIndex&amp;Tenor,T3450,Trigger)</f>
        <v>63597</v>
      </c>
      <c r="T3450" s="18">
        <f>_xll.qlCalendarAdvance(Calendar,T3449,R3450,"f",,Trigger)</f>
        <v>63599</v>
      </c>
      <c r="U3450" s="18">
        <f>_xll.qlInterestRateIndexMaturity(IborIndex&amp;Tenor,T3450,Trigger)</f>
        <v>63688</v>
      </c>
      <c r="V3450" s="22">
        <f>IFERROR(_xll.qlIndexFixing($V$1,S3450,,Trigger),NA())</f>
        <v>1.3068424669040731E-2</v>
      </c>
      <c r="W3450" s="22">
        <f>IFERROR(_xll.qlIndexFixing($W$1,S3450,,Trigger),NA())</f>
        <v>1.3314807638890796E-2</v>
      </c>
      <c r="X3450" s="17">
        <f t="shared" si="54"/>
        <v>-2.4638296985006471</v>
      </c>
    </row>
    <row r="3451" spans="18:24" x14ac:dyDescent="0.2">
      <c r="R3451" s="17" t="s">
        <v>21</v>
      </c>
      <c r="S3451" s="18">
        <f>_xll.qlInterestRateIndexFixingDate(IborIndex&amp;Tenor,T3451,Trigger)</f>
        <v>63604</v>
      </c>
      <c r="T3451" s="18">
        <f>_xll.qlCalendarAdvance(Calendar,T3450,R3451,"f",,Trigger)</f>
        <v>63606</v>
      </c>
      <c r="U3451" s="18">
        <f>_xll.qlInterestRateIndexMaturity(IborIndex&amp;Tenor,T3451,Trigger)</f>
        <v>63695</v>
      </c>
      <c r="V3451" s="22">
        <f>IFERROR(_xll.qlIndexFixing($V$1,S3451,,Trigger),NA())</f>
        <v>1.3067734719358626E-2</v>
      </c>
      <c r="W3451" s="22">
        <f>IFERROR(_xll.qlIndexFixing($W$1,S3451,,Trigger),NA())</f>
        <v>1.3314715129130046E-2</v>
      </c>
      <c r="X3451" s="17">
        <f t="shared" si="54"/>
        <v>-2.4698040977142073</v>
      </c>
    </row>
    <row r="3452" spans="18:24" x14ac:dyDescent="0.2">
      <c r="R3452" s="17" t="s">
        <v>21</v>
      </c>
      <c r="S3452" s="18">
        <f>_xll.qlInterestRateIndexFixingDate(IborIndex&amp;Tenor,T3452,Trigger)</f>
        <v>63611</v>
      </c>
      <c r="T3452" s="18">
        <f>_xll.qlCalendarAdvance(Calendar,T3451,R3452,"f",,Trigger)</f>
        <v>63613</v>
      </c>
      <c r="U3452" s="18">
        <f>_xll.qlInterestRateIndexMaturity(IborIndex&amp;Tenor,T3452,Trigger)</f>
        <v>63705</v>
      </c>
      <c r="V3452" s="22">
        <f>IFERROR(_xll.qlIndexFixing($V$1,S3452,,Trigger),NA())</f>
        <v>1.3067607616873568E-2</v>
      </c>
      <c r="W3452" s="22">
        <f>IFERROR(_xll.qlIndexFixing($W$1,S3452,,Trigger),NA())</f>
        <v>1.3315330512797735E-2</v>
      </c>
      <c r="X3452" s="17">
        <f t="shared" si="54"/>
        <v>-2.4772289592416703</v>
      </c>
    </row>
    <row r="3453" spans="18:24" x14ac:dyDescent="0.2">
      <c r="R3453" s="17" t="s">
        <v>21</v>
      </c>
      <c r="S3453" s="18">
        <f>_xll.qlInterestRateIndexFixingDate(IborIndex&amp;Tenor,T3453,Trigger)</f>
        <v>63618</v>
      </c>
      <c r="T3453" s="18">
        <f>_xll.qlCalendarAdvance(Calendar,T3452,R3453,"f",,Trigger)</f>
        <v>63620</v>
      </c>
      <c r="U3453" s="18">
        <f>_xll.qlInterestRateIndexMaturity(IborIndex&amp;Tenor,T3453,Trigger)</f>
        <v>63712</v>
      </c>
      <c r="V3453" s="22">
        <f>IFERROR(_xll.qlIndexFixing($V$1,S3453,,Trigger),NA())</f>
        <v>1.3066917592442061E-2</v>
      </c>
      <c r="W3453" s="22">
        <f>IFERROR(_xll.qlIndexFixing($W$1,S3453,,Trigger),NA())</f>
        <v>1.3315225526130549E-2</v>
      </c>
      <c r="X3453" s="17">
        <f t="shared" si="54"/>
        <v>-2.4830793368848734</v>
      </c>
    </row>
    <row r="3454" spans="18:24" x14ac:dyDescent="0.2">
      <c r="R3454" s="17" t="s">
        <v>21</v>
      </c>
      <c r="S3454" s="18">
        <f>_xll.qlInterestRateIndexFixingDate(IborIndex&amp;Tenor,T3454,Trigger)</f>
        <v>63625</v>
      </c>
      <c r="T3454" s="18">
        <f>_xll.qlCalendarAdvance(Calendar,T3453,R3454,"f",,Trigger)</f>
        <v>63627</v>
      </c>
      <c r="U3454" s="18">
        <f>_xll.qlInterestRateIndexMaturity(IborIndex&amp;Tenor,T3454,Trigger)</f>
        <v>63719</v>
      </c>
      <c r="V3454" s="22">
        <f>IFERROR(_xll.qlIndexFixing($V$1,S3454,,Trigger),NA())</f>
        <v>1.3066227568131328E-2</v>
      </c>
      <c r="W3454" s="22">
        <f>IFERROR(_xll.qlIndexFixing($W$1,S3454,,Trigger),NA())</f>
        <v>1.3315114898282797E-2</v>
      </c>
      <c r="X3454" s="17">
        <f t="shared" si="54"/>
        <v>-2.4888733015146838</v>
      </c>
    </row>
    <row r="3455" spans="18:24" x14ac:dyDescent="0.2">
      <c r="R3455" s="17" t="s">
        <v>21</v>
      </c>
      <c r="S3455" s="18">
        <f>_xll.qlInterestRateIndexFixingDate(IborIndex&amp;Tenor,T3455,Trigger)</f>
        <v>63632</v>
      </c>
      <c r="T3455" s="18">
        <f>_xll.qlCalendarAdvance(Calendar,T3454,R3455,"f",,Trigger)</f>
        <v>63634</v>
      </c>
      <c r="U3455" s="18">
        <f>_xll.qlInterestRateIndexMaturity(IborIndex&amp;Tenor,T3455,Trigger)</f>
        <v>63726</v>
      </c>
      <c r="V3455" s="22">
        <f>IFERROR(_xll.qlIndexFixing($V$1,S3455,,Trigger),NA())</f>
        <v>1.3065537543941368E-2</v>
      </c>
      <c r="W3455" s="22">
        <f>IFERROR(_xll.qlIndexFixing($W$1,S3455,,Trigger),NA())</f>
        <v>1.3314998621335596E-2</v>
      </c>
      <c r="X3455" s="17">
        <f t="shared" si="54"/>
        <v>-2.4946107739422763</v>
      </c>
    </row>
    <row r="3456" spans="18:24" x14ac:dyDescent="0.2">
      <c r="R3456" s="17" t="s">
        <v>21</v>
      </c>
      <c r="S3456" s="18">
        <f>_xll.qlInterestRateIndexFixingDate(IborIndex&amp;Tenor,T3456,Trigger)</f>
        <v>63639</v>
      </c>
      <c r="T3456" s="18">
        <f>_xll.qlCalendarAdvance(Calendar,T3455,R3456,"f",,Trigger)</f>
        <v>63641</v>
      </c>
      <c r="U3456" s="18">
        <f>_xll.qlInterestRateIndexMaturity(IborIndex&amp;Tenor,T3456,Trigger)</f>
        <v>63733</v>
      </c>
      <c r="V3456" s="22">
        <f>IFERROR(_xll.qlIndexFixing($V$1,S3456,,Trigger),NA())</f>
        <v>1.3064847519873048E-2</v>
      </c>
      <c r="W3456" s="22">
        <f>IFERROR(_xll.qlIndexFixing($W$1,S3456,,Trigger),NA())</f>
        <v>1.3314876687368325E-2</v>
      </c>
      <c r="X3456" s="17">
        <f t="shared" si="54"/>
        <v>-2.500291674952769</v>
      </c>
    </row>
    <row r="3457" spans="18:24" x14ac:dyDescent="0.2">
      <c r="R3457" s="17" t="s">
        <v>21</v>
      </c>
      <c r="S3457" s="18">
        <f>_xll.qlInterestRateIndexFixingDate(IborIndex&amp;Tenor,T3457,Trigger)</f>
        <v>63646</v>
      </c>
      <c r="T3457" s="18">
        <f>_xll.qlCalendarAdvance(Calendar,T3456,R3457,"f",,Trigger)</f>
        <v>63648</v>
      </c>
      <c r="U3457" s="18">
        <f>_xll.qlInterestRateIndexMaturity(IborIndex&amp;Tenor,T3457,Trigger)</f>
        <v>63739</v>
      </c>
      <c r="V3457" s="22">
        <f>IFERROR(_xll.qlIndexFixing($V$1,S3457,,Trigger),NA())</f>
        <v>1.3063970003044989E-2</v>
      </c>
      <c r="W3457" s="22">
        <f>IFERROR(_xll.qlIndexFixing($W$1,S3457,,Trigger),NA())</f>
        <v>1.3314513329082437E-2</v>
      </c>
      <c r="X3457" s="17">
        <f t="shared" si="54"/>
        <v>-2.5054332603744767</v>
      </c>
    </row>
    <row r="3458" spans="18:24" x14ac:dyDescent="0.2">
      <c r="R3458" s="17" t="s">
        <v>21</v>
      </c>
      <c r="S3458" s="18">
        <f>_xll.qlInterestRateIndexFixingDate(IborIndex&amp;Tenor,T3458,Trigger)</f>
        <v>63653</v>
      </c>
      <c r="T3458" s="18">
        <f>_xll.qlCalendarAdvance(Calendar,T3457,R3458,"f",,Trigger)</f>
        <v>63655</v>
      </c>
      <c r="U3458" s="18">
        <f>_xll.qlInterestRateIndexMaturity(IborIndex&amp;Tenor,T3458,Trigger)</f>
        <v>63746</v>
      </c>
      <c r="V3458" s="22">
        <f>IFERROR(_xll.qlIndexFixing($V$1,S3458,,Trigger),NA())</f>
        <v>1.3063280004208899E-2</v>
      </c>
      <c r="W3458" s="22">
        <f>IFERROR(_xll.qlIndexFixing($W$1,S3458,,Trigger),NA())</f>
        <v>1.3314380468923519E-2</v>
      </c>
      <c r="X3458" s="17">
        <f t="shared" si="54"/>
        <v>-2.5110046471461986</v>
      </c>
    </row>
    <row r="3459" spans="18:24" x14ac:dyDescent="0.2">
      <c r="R3459" s="17" t="s">
        <v>21</v>
      </c>
      <c r="S3459" s="18">
        <f>_xll.qlInterestRateIndexFixingDate(IborIndex&amp;Tenor,T3459,Trigger)</f>
        <v>63656</v>
      </c>
      <c r="T3459" s="18">
        <f>_xll.qlCalendarAdvance(Calendar,T3458,R3459,"f",,Trigger)</f>
        <v>63662</v>
      </c>
      <c r="U3459" s="18">
        <f>_xll.qlInterestRateIndexMaturity(IborIndex&amp;Tenor,T3459,Trigger)</f>
        <v>63753</v>
      </c>
      <c r="V3459" s="22">
        <f>IFERROR(_xll.qlIndexFixing($V$1,S3459,,Trigger),NA())</f>
        <v>1.3062590005491396E-2</v>
      </c>
      <c r="W3459" s="22">
        <f>IFERROR(_xll.qlIndexFixing($W$1,S3459,,Trigger),NA())</f>
        <v>1.3314241928757806E-2</v>
      </c>
      <c r="X3459" s="17">
        <f t="shared" si="54"/>
        <v>-2.5165192326640979</v>
      </c>
    </row>
    <row r="3460" spans="18:24" x14ac:dyDescent="0.2">
      <c r="R3460" s="17" t="s">
        <v>21</v>
      </c>
      <c r="S3460" s="18">
        <f>_xll.qlInterestRateIndexFixingDate(IborIndex&amp;Tenor,T3460,Trigger)</f>
        <v>63667</v>
      </c>
      <c r="T3460" s="18">
        <f>_xll.qlCalendarAdvance(Calendar,T3459,R3460,"f",,Trigger)</f>
        <v>63669</v>
      </c>
      <c r="U3460" s="18">
        <f>_xll.qlInterestRateIndexMaturity(IborIndex&amp;Tenor,T3460,Trigger)</f>
        <v>63760</v>
      </c>
      <c r="V3460" s="22">
        <f>IFERROR(_xll.qlIndexFixing($V$1,S3460,,Trigger),NA())</f>
        <v>1.3061900006895114E-2</v>
      </c>
      <c r="W3460" s="22">
        <f>IFERROR(_xll.qlIndexFixing($W$1,S3460,,Trigger),NA())</f>
        <v>1.3314097700672507E-2</v>
      </c>
      <c r="X3460" s="17">
        <f t="shared" si="54"/>
        <v>-2.521976937773923</v>
      </c>
    </row>
    <row r="3461" spans="18:24" x14ac:dyDescent="0.2">
      <c r="R3461" s="17" t="s">
        <v>21</v>
      </c>
      <c r="S3461" s="18">
        <f>_xll.qlInterestRateIndexFixingDate(IborIndex&amp;Tenor,T3461,Trigger)</f>
        <v>63671</v>
      </c>
      <c r="T3461" s="18">
        <f>_xll.qlCalendarAdvance(Calendar,T3460,R3461,"f",,Trigger)</f>
        <v>63676</v>
      </c>
      <c r="U3461" s="18">
        <f>_xll.qlInterestRateIndexMaturity(IborIndex&amp;Tenor,T3461,Trigger)</f>
        <v>63768</v>
      </c>
      <c r="V3461" s="22">
        <f>IFERROR(_xll.qlIndexFixing($V$1,S3461,,Trigger),NA())</f>
        <v>1.3061397401351739E-2</v>
      </c>
      <c r="W3461" s="22">
        <f>IFERROR(_xll.qlIndexFixing($W$1,S3461,,Trigger),NA())</f>
        <v>1.3314181885051775E-2</v>
      </c>
      <c r="X3461" s="17">
        <f t="shared" si="54"/>
        <v>-2.5278448370003557</v>
      </c>
    </row>
    <row r="3462" spans="18:24" x14ac:dyDescent="0.2">
      <c r="R3462" s="17" t="s">
        <v>21</v>
      </c>
      <c r="S3462" s="18">
        <f>_xll.qlInterestRateIndexFixingDate(IborIndex&amp;Tenor,T3462,Trigger)</f>
        <v>63681</v>
      </c>
      <c r="T3462" s="18">
        <f>_xll.qlCalendarAdvance(Calendar,T3461,R3462,"f",,Trigger)</f>
        <v>63683</v>
      </c>
      <c r="U3462" s="18">
        <f>_xll.qlInterestRateIndexMaturity(IborIndex&amp;Tenor,T3462,Trigger)</f>
        <v>63775</v>
      </c>
      <c r="V3462" s="22">
        <f>IFERROR(_xll.qlIndexFixing($V$1,S3462,,Trigger),NA())</f>
        <v>1.3060707378010664E-2</v>
      </c>
      <c r="W3462" s="22">
        <f>IFERROR(_xll.qlIndexFixing($W$1,S3462,,Trigger),NA())</f>
        <v>1.3314025842654511E-2</v>
      </c>
      <c r="X3462" s="17">
        <f t="shared" si="54"/>
        <v>-2.5331846464384662</v>
      </c>
    </row>
    <row r="3463" spans="18:24" x14ac:dyDescent="0.2">
      <c r="R3463" s="17" t="s">
        <v>21</v>
      </c>
      <c r="S3463" s="18">
        <f>_xll.qlInterestRateIndexFixingDate(IborIndex&amp;Tenor,T3463,Trigger)</f>
        <v>63688</v>
      </c>
      <c r="T3463" s="18">
        <f>_xll.qlCalendarAdvance(Calendar,T3462,R3463,"f",,Trigger)</f>
        <v>63690</v>
      </c>
      <c r="U3463" s="18">
        <f>_xll.qlInterestRateIndexMaturity(IborIndex&amp;Tenor,T3463,Trigger)</f>
        <v>63782</v>
      </c>
      <c r="V3463" s="22">
        <f>IFERROR(_xll.qlIndexFixing($V$1,S3463,,Trigger),NA())</f>
        <v>1.3060017354791233E-2</v>
      </c>
      <c r="W3463" s="22">
        <f>IFERROR(_xll.qlIndexFixing($W$1,S3463,,Trigger),NA())</f>
        <v>1.3313864087799781E-2</v>
      </c>
      <c r="X3463" s="17">
        <f t="shared" si="54"/>
        <v>-2.5384673300854823</v>
      </c>
    </row>
    <row r="3464" spans="18:24" x14ac:dyDescent="0.2">
      <c r="R3464" s="17" t="s">
        <v>21</v>
      </c>
      <c r="S3464" s="18">
        <f>_xll.qlInterestRateIndexFixingDate(IborIndex&amp;Tenor,T3464,Trigger)</f>
        <v>63695</v>
      </c>
      <c r="T3464" s="18">
        <f>_xll.qlCalendarAdvance(Calendar,T3463,R3464,"f",,Trigger)</f>
        <v>63697</v>
      </c>
      <c r="U3464" s="18">
        <f>_xll.qlInterestRateIndexMaturity(IborIndex&amp;Tenor,T3464,Trigger)</f>
        <v>63789</v>
      </c>
      <c r="V3464" s="22">
        <f>IFERROR(_xll.qlIndexFixing($V$1,S3464,,Trigger),NA())</f>
        <v>1.3059327331693441E-2</v>
      </c>
      <c r="W3464" s="22">
        <f>IFERROR(_xll.qlIndexFixing($W$1,S3464,,Trigger),NA())</f>
        <v>1.3313696612569577E-2</v>
      </c>
      <c r="X3464" s="17">
        <f t="shared" si="54"/>
        <v>-2.5436928087613566</v>
      </c>
    </row>
    <row r="3465" spans="18:24" x14ac:dyDescent="0.2">
      <c r="R3465" s="17" t="s">
        <v>21</v>
      </c>
      <c r="S3465" s="18">
        <f>_xll.qlInterestRateIndexFixingDate(IborIndex&amp;Tenor,T3465,Trigger)</f>
        <v>63702</v>
      </c>
      <c r="T3465" s="18">
        <f>_xll.qlCalendarAdvance(Calendar,T3464,R3465,"f",,Trigger)</f>
        <v>63704</v>
      </c>
      <c r="U3465" s="18">
        <f>_xll.qlInterestRateIndexMaturity(IborIndex&amp;Tenor,T3465,Trigger)</f>
        <v>63796</v>
      </c>
      <c r="V3465" s="22">
        <f>IFERROR(_xll.qlIndexFixing($V$1,S3465,,Trigger),NA())</f>
        <v>1.3058637308717293E-2</v>
      </c>
      <c r="W3465" s="22">
        <f>IFERROR(_xll.qlIndexFixing($W$1,S3465,,Trigger),NA())</f>
        <v>1.3313523409042403E-2</v>
      </c>
      <c r="X3465" s="17">
        <f t="shared" si="54"/>
        <v>-2.5488610032511039</v>
      </c>
    </row>
    <row r="3466" spans="18:24" x14ac:dyDescent="0.2">
      <c r="R3466" s="17" t="s">
        <v>21</v>
      </c>
      <c r="S3466" s="18">
        <f>_xll.qlInterestRateIndexFixingDate(IborIndex&amp;Tenor,T3466,Trigger)</f>
        <v>63709</v>
      </c>
      <c r="T3466" s="18">
        <f>_xll.qlCalendarAdvance(Calendar,T3465,R3466,"f",,Trigger)</f>
        <v>63711</v>
      </c>
      <c r="U3466" s="18">
        <f>_xll.qlInterestRateIndexMaturity(IborIndex&amp;Tenor,T3466,Trigger)</f>
        <v>63803</v>
      </c>
      <c r="V3466" s="22">
        <f>IFERROR(_xll.qlIndexFixing($V$1,S3466,,Trigger),NA())</f>
        <v>1.3057947285861049E-2</v>
      </c>
      <c r="W3466" s="22">
        <f>IFERROR(_xll.qlIndexFixing($W$1,S3466,,Trigger),NA())</f>
        <v>1.3313344469301118E-2</v>
      </c>
      <c r="X3466" s="17">
        <f t="shared" si="54"/>
        <v>-2.5539718344006963</v>
      </c>
    </row>
    <row r="3467" spans="18:24" x14ac:dyDescent="0.2">
      <c r="R3467" s="17" t="s">
        <v>21</v>
      </c>
      <c r="S3467" s="18">
        <f>_xll.qlInterestRateIndexFixingDate(IborIndex&amp;Tenor,T3467,Trigger)</f>
        <v>63716</v>
      </c>
      <c r="T3467" s="18">
        <f>_xll.qlCalendarAdvance(Calendar,T3466,R3467,"f",,Trigger)</f>
        <v>63718</v>
      </c>
      <c r="U3467" s="18">
        <f>_xll.qlInterestRateIndexMaturity(IborIndex&amp;Tenor,T3467,Trigger)</f>
        <v>63810</v>
      </c>
      <c r="V3467" s="22">
        <f>IFERROR(_xll.qlIndexFixing($V$1,S3467,,Trigger),NA())</f>
        <v>1.3057257263126445E-2</v>
      </c>
      <c r="W3467" s="22">
        <f>IFERROR(_xll.qlIndexFixing($W$1,S3467,,Trigger),NA())</f>
        <v>1.3313159785423362E-2</v>
      </c>
      <c r="X3467" s="17">
        <f t="shared" si="54"/>
        <v>-2.5590252229691632</v>
      </c>
    </row>
    <row r="3468" spans="18:24" x14ac:dyDescent="0.2">
      <c r="R3468" s="17" t="s">
        <v>21</v>
      </c>
      <c r="S3468" s="18">
        <f>_xll.qlInterestRateIndexFixingDate(IborIndex&amp;Tenor,T3468,Trigger)</f>
        <v>63723</v>
      </c>
      <c r="T3468" s="18">
        <f>_xll.qlCalendarAdvance(Calendar,T3467,R3468,"f",,Trigger)</f>
        <v>63725</v>
      </c>
      <c r="U3468" s="18">
        <f>_xll.qlInterestRateIndexMaturity(IborIndex&amp;Tenor,T3468,Trigger)</f>
        <v>63817</v>
      </c>
      <c r="V3468" s="22">
        <f>IFERROR(_xll.qlIndexFixing($V$1,S3468,,Trigger),NA())</f>
        <v>1.3056567240513484E-2</v>
      </c>
      <c r="W3468" s="22">
        <f>IFERROR(_xll.qlIndexFixing($W$1,S3468,,Trigger),NA())</f>
        <v>1.331296934949199E-2</v>
      </c>
      <c r="X3468" s="17">
        <f t="shared" si="54"/>
        <v>-2.564021089785061</v>
      </c>
    </row>
    <row r="3469" spans="18:24" x14ac:dyDescent="0.2">
      <c r="R3469" s="17" t="s">
        <v>21</v>
      </c>
      <c r="S3469" s="18">
        <f>_xll.qlInterestRateIndexFixingDate(IborIndex&amp;Tenor,T3469,Trigger)</f>
        <v>63730</v>
      </c>
      <c r="T3469" s="18">
        <f>_xll.qlCalendarAdvance(Calendar,T3468,R3469,"f",,Trigger)</f>
        <v>63732</v>
      </c>
      <c r="U3469" s="18">
        <f>_xll.qlInterestRateIndexMaturity(IborIndex&amp;Tenor,T3469,Trigger)</f>
        <v>63824</v>
      </c>
      <c r="V3469" s="22">
        <f>IFERROR(_xll.qlIndexFixing($V$1,S3469,,Trigger),NA())</f>
        <v>1.3055877218022165E-2</v>
      </c>
      <c r="W3469" s="22">
        <f>IFERROR(_xll.qlIndexFixing($W$1,S3469,,Trigger),NA())</f>
        <v>1.3312773153587251E-2</v>
      </c>
      <c r="X3469" s="17">
        <f t="shared" si="54"/>
        <v>-2.568959355650855</v>
      </c>
    </row>
    <row r="3470" spans="18:24" x14ac:dyDescent="0.2">
      <c r="R3470" s="17" t="s">
        <v>21</v>
      </c>
      <c r="S3470" s="18">
        <f>_xll.qlInterestRateIndexFixingDate(IborIndex&amp;Tenor,T3470,Trigger)</f>
        <v>63737</v>
      </c>
      <c r="T3470" s="18">
        <f>_xll.qlCalendarAdvance(Calendar,T3469,R3470,"f",,Trigger)</f>
        <v>63739</v>
      </c>
      <c r="U3470" s="18">
        <f>_xll.qlInterestRateIndexMaturity(IborIndex&amp;Tenor,T3470,Trigger)</f>
        <v>63831</v>
      </c>
      <c r="V3470" s="22">
        <f>IFERROR(_xll.qlIndexFixing($V$1,S3470,,Trigger),NA())</f>
        <v>1.3055187195651619E-2</v>
      </c>
      <c r="W3470" s="22">
        <f>IFERROR(_xll.qlIndexFixing($W$1,S3470,,Trigger),NA())</f>
        <v>1.331257118979026E-2</v>
      </c>
      <c r="X3470" s="17">
        <f t="shared" si="54"/>
        <v>-2.573839941386411</v>
      </c>
    </row>
    <row r="3471" spans="18:24" x14ac:dyDescent="0.2">
      <c r="R3471" s="17" t="s">
        <v>21</v>
      </c>
      <c r="S3471" s="18">
        <f>_xll.qlInterestRateIndexFixingDate(IborIndex&amp;Tenor,T3471,Trigger)</f>
        <v>63744</v>
      </c>
      <c r="T3471" s="18">
        <f>_xll.qlCalendarAdvance(Calendar,T3470,R3471,"f",,Trigger)</f>
        <v>63746</v>
      </c>
      <c r="U3471" s="18">
        <f>_xll.qlInterestRateIndexMaturity(IborIndex&amp;Tenor,T3471,Trigger)</f>
        <v>63838</v>
      </c>
      <c r="V3471" s="22">
        <f>IFERROR(_xll.qlIndexFixing($V$1,S3471,,Trigger),NA())</f>
        <v>1.3054497173401845E-2</v>
      </c>
      <c r="W3471" s="22">
        <f>IFERROR(_xll.qlIndexFixing($W$1,S3471,,Trigger),NA())</f>
        <v>1.3312363450178659E-2</v>
      </c>
      <c r="X3471" s="17">
        <f t="shared" si="54"/>
        <v>-2.5786627677681397</v>
      </c>
    </row>
    <row r="3472" spans="18:24" x14ac:dyDescent="0.2">
      <c r="R3472" s="17" t="s">
        <v>21</v>
      </c>
      <c r="S3472" s="18">
        <f>_xll.qlInterestRateIndexFixingDate(IborIndex&amp;Tenor,T3472,Trigger)</f>
        <v>63751</v>
      </c>
      <c r="T3472" s="18">
        <f>_xll.qlCalendarAdvance(Calendar,T3471,R3472,"f",,Trigger)</f>
        <v>63753</v>
      </c>
      <c r="U3472" s="18">
        <f>_xll.qlInterestRateIndexMaturity(IborIndex&amp;Tenor,T3472,Trigger)</f>
        <v>63845</v>
      </c>
      <c r="V3472" s="22">
        <f>IFERROR(_xll.qlIndexFixing($V$1,S3472,,Trigger),NA())</f>
        <v>1.3053807151275451E-2</v>
      </c>
      <c r="W3472" s="22">
        <f>IFERROR(_xll.qlIndexFixing($W$1,S3472,,Trigger),NA())</f>
        <v>1.3312149926837043E-2</v>
      </c>
      <c r="X3472" s="17">
        <f t="shared" si="54"/>
        <v>-2.5834277556159231</v>
      </c>
    </row>
    <row r="3473" spans="18:24" x14ac:dyDescent="0.2">
      <c r="R3473" s="17" t="s">
        <v>21</v>
      </c>
      <c r="S3473" s="18">
        <f>_xll.qlInterestRateIndexFixingDate(IborIndex&amp;Tenor,T3473,Trigger)</f>
        <v>63758</v>
      </c>
      <c r="T3473" s="18">
        <f>_xll.qlCalendarAdvance(Calendar,T3472,R3473,"f",,Trigger)</f>
        <v>63760</v>
      </c>
      <c r="U3473" s="18">
        <f>_xll.qlInterestRateIndexMaturity(IborIndex&amp;Tenor,T3473,Trigger)</f>
        <v>63852</v>
      </c>
      <c r="V3473" s="22">
        <f>IFERROR(_xll.qlIndexFixing($V$1,S3473,,Trigger),NA())</f>
        <v>1.3053117129268092E-2</v>
      </c>
      <c r="W3473" s="22">
        <f>IFERROR(_xll.qlIndexFixing($W$1,S3473,,Trigger),NA())</f>
        <v>1.331193061184479E-2</v>
      </c>
      <c r="X3473" s="17">
        <f t="shared" si="54"/>
        <v>-2.5881348257669745</v>
      </c>
    </row>
    <row r="3474" spans="18:24" x14ac:dyDescent="0.2">
      <c r="R3474" s="17" t="s">
        <v>21</v>
      </c>
      <c r="S3474" s="18">
        <f>_xll.qlInterestRateIndexFixingDate(IborIndex&amp;Tenor,T3474,Trigger)</f>
        <v>63765</v>
      </c>
      <c r="T3474" s="18">
        <f>_xll.qlCalendarAdvance(Calendar,T3473,R3474,"f",,Trigger)</f>
        <v>63767</v>
      </c>
      <c r="U3474" s="18">
        <f>_xll.qlInterestRateIndexMaturity(IborIndex&amp;Tenor,T3474,Trigger)</f>
        <v>63859</v>
      </c>
      <c r="V3474" s="22">
        <f>IFERROR(_xll.qlIndexFixing($V$1,S3474,,Trigger),NA())</f>
        <v>1.3052427107382376E-2</v>
      </c>
      <c r="W3474" s="22">
        <f>IFERROR(_xll.qlIndexFixing($W$1,S3474,,Trigger),NA())</f>
        <v>1.3311705497281277E-2</v>
      </c>
      <c r="X3474" s="17">
        <f t="shared" si="54"/>
        <v>-2.5927838989890128</v>
      </c>
    </row>
    <row r="3475" spans="18:24" x14ac:dyDescent="0.2">
      <c r="R3475" s="17" t="s">
        <v>21</v>
      </c>
      <c r="S3475" s="18">
        <f>_xll.qlInterestRateIndexFixingDate(IborIndex&amp;Tenor,T3475,Trigger)</f>
        <v>63772</v>
      </c>
      <c r="T3475" s="18">
        <f>_xll.qlCalendarAdvance(Calendar,T3474,R3475,"f",,Trigger)</f>
        <v>63774</v>
      </c>
      <c r="U3475" s="18">
        <f>_xll.qlInterestRateIndexMaturity(IborIndex&amp;Tenor,T3475,Trigger)</f>
        <v>63866</v>
      </c>
      <c r="V3475" s="22">
        <f>IFERROR(_xll.qlIndexFixing($V$1,S3475,,Trigger),NA())</f>
        <v>1.3051737085618301E-2</v>
      </c>
      <c r="W3475" s="22">
        <f>IFERROR(_xll.qlIndexFixing($W$1,S3475,,Trigger),NA())</f>
        <v>1.3311474575229363E-2</v>
      </c>
      <c r="X3475" s="17">
        <f t="shared" si="54"/>
        <v>-2.5973748961106122</v>
      </c>
    </row>
    <row r="3476" spans="18:24" x14ac:dyDescent="0.2">
      <c r="R3476" s="17" t="s">
        <v>21</v>
      </c>
      <c r="S3476" s="18">
        <f>_xll.qlInterestRateIndexFixingDate(IborIndex&amp;Tenor,T3476,Trigger)</f>
        <v>63779</v>
      </c>
      <c r="T3476" s="18">
        <f>_xll.qlCalendarAdvance(Calendar,T3475,R3476,"f",,Trigger)</f>
        <v>63781</v>
      </c>
      <c r="U3476" s="18">
        <f>_xll.qlInterestRateIndexMaturity(IborIndex&amp;Tenor,T3476,Trigger)</f>
        <v>63873</v>
      </c>
      <c r="V3476" s="22">
        <f>IFERROR(_xll.qlIndexFixing($V$1,S3476,,Trigger),NA())</f>
        <v>1.3051047063975868E-2</v>
      </c>
      <c r="W3476" s="22">
        <f>IFERROR(_xll.qlIndexFixing($W$1,S3476,,Trigger),NA())</f>
        <v>1.3311237837768422E-2</v>
      </c>
      <c r="X3476" s="17">
        <f t="shared" si="54"/>
        <v>-2.6019077379255475</v>
      </c>
    </row>
    <row r="3477" spans="18:24" x14ac:dyDescent="0.2">
      <c r="R3477" s="17" t="s">
        <v>21</v>
      </c>
      <c r="S3477" s="18">
        <f>_xll.qlInterestRateIndexFixingDate(IborIndex&amp;Tenor,T3477,Trigger)</f>
        <v>63786</v>
      </c>
      <c r="T3477" s="18">
        <f>_xll.qlCalendarAdvance(Calendar,T3476,R3477,"f",,Trigger)</f>
        <v>63788</v>
      </c>
      <c r="U3477" s="18">
        <f>_xll.qlInterestRateIndexMaturity(IborIndex&amp;Tenor,T3477,Trigger)</f>
        <v>63880</v>
      </c>
      <c r="V3477" s="22">
        <f>IFERROR(_xll.qlIndexFixing($V$1,S3477,,Trigger),NA())</f>
        <v>1.3050357042455076E-2</v>
      </c>
      <c r="W3477" s="22">
        <f>IFERROR(_xll.qlIndexFixing($W$1,S3477,,Trigger),NA())</f>
        <v>1.3310995276980446E-2</v>
      </c>
      <c r="X3477" s="17">
        <f t="shared" si="54"/>
        <v>-2.6063823452537016</v>
      </c>
    </row>
    <row r="3478" spans="18:24" x14ac:dyDescent="0.2">
      <c r="R3478" s="17" t="s">
        <v>21</v>
      </c>
      <c r="S3478" s="18">
        <f>_xll.qlInterestRateIndexFixingDate(IborIndex&amp;Tenor,T3478,Trigger)</f>
        <v>63793</v>
      </c>
      <c r="T3478" s="18">
        <f>_xll.qlCalendarAdvance(Calendar,T3477,R3478,"f",,Trigger)</f>
        <v>63795</v>
      </c>
      <c r="U3478" s="18">
        <f>_xll.qlInterestRateIndexMaturity(IborIndex&amp;Tenor,T3478,Trigger)</f>
        <v>63887</v>
      </c>
      <c r="V3478" s="22">
        <f>IFERROR(_xll.qlIndexFixing($V$1,S3478,,Trigger),NA())</f>
        <v>1.3049667021054191E-2</v>
      </c>
      <c r="W3478" s="22">
        <f>IFERROR(_xll.qlIndexFixing($W$1,S3478,,Trigger),NA())</f>
        <v>1.3310746884943074E-2</v>
      </c>
      <c r="X3478" s="17">
        <f t="shared" si="54"/>
        <v>-2.6107986388888316</v>
      </c>
    </row>
    <row r="3479" spans="18:24" x14ac:dyDescent="0.2">
      <c r="R3479" s="17" t="s">
        <v>21</v>
      </c>
      <c r="S3479" s="18">
        <f>_xll.qlInterestRateIndexFixingDate(IborIndex&amp;Tenor,T3479,Trigger)</f>
        <v>63800</v>
      </c>
      <c r="T3479" s="18">
        <f>_xll.qlCalendarAdvance(Calendar,T3478,R3479,"f",,Trigger)</f>
        <v>63802</v>
      </c>
      <c r="U3479" s="18">
        <f>_xll.qlInterestRateIndexMaturity(IborIndex&amp;Tenor,T3479,Trigger)</f>
        <v>63893</v>
      </c>
      <c r="V3479" s="22">
        <f>IFERROR(_xll.qlIndexFixing($V$1,S3479,,Trigger),NA())</f>
        <v>1.3048790056349303E-2</v>
      </c>
      <c r="W3479" s="22">
        <f>IFERROR(_xll.qlIndexFixing($W$1,S3479,,Trigger),NA())</f>
        <v>1.3310266129213275E-2</v>
      </c>
      <c r="X3479" s="17">
        <f t="shared" si="54"/>
        <v>-2.6147607286397188</v>
      </c>
    </row>
    <row r="3480" spans="18:24" x14ac:dyDescent="0.2">
      <c r="R3480" s="17" t="s">
        <v>21</v>
      </c>
      <c r="S3480" s="18">
        <f>_xll.qlInterestRateIndexFixingDate(IborIndex&amp;Tenor,T3480,Trigger)</f>
        <v>63807</v>
      </c>
      <c r="T3480" s="18">
        <f>_xll.qlCalendarAdvance(Calendar,T3479,R3480,"f",,Trigger)</f>
        <v>63809</v>
      </c>
      <c r="U3480" s="18">
        <f>_xll.qlInterestRateIndexMaturity(IborIndex&amp;Tenor,T3480,Trigger)</f>
        <v>63900</v>
      </c>
      <c r="V3480" s="22">
        <f>IFERROR(_xll.qlIndexFixing($V$1,S3480,,Trigger),NA())</f>
        <v>1.3048100060151981E-2</v>
      </c>
      <c r="W3480" s="22">
        <f>IFERROR(_xll.qlIndexFixing($W$1,S3480,,Trigger),NA())</f>
        <v>1.3310006479654277E-2</v>
      </c>
      <c r="X3480" s="17">
        <f t="shared" si="54"/>
        <v>-2.6190641950229674</v>
      </c>
    </row>
    <row r="3481" spans="18:24" x14ac:dyDescent="0.2">
      <c r="R3481" s="17" t="s">
        <v>21</v>
      </c>
      <c r="S3481" s="18">
        <f>_xll.qlInterestRateIndexFixingDate(IborIndex&amp;Tenor,T3481,Trigger)</f>
        <v>63814</v>
      </c>
      <c r="T3481" s="18">
        <f>_xll.qlCalendarAdvance(Calendar,T3480,R3481,"f",,Trigger)</f>
        <v>63816</v>
      </c>
      <c r="U3481" s="18">
        <f>_xll.qlInterestRateIndexMaturity(IborIndex&amp;Tenor,T3481,Trigger)</f>
        <v>63907</v>
      </c>
      <c r="V3481" s="22">
        <f>IFERROR(_xll.qlIndexFixing($V$1,S3481,,Trigger),NA())</f>
        <v>1.3047410064074125E-2</v>
      </c>
      <c r="W3481" s="22">
        <f>IFERROR(_xll.qlIndexFixing($W$1,S3481,,Trigger),NA())</f>
        <v>1.330974097587268E-2</v>
      </c>
      <c r="X3481" s="17">
        <f t="shared" si="54"/>
        <v>-2.6233091179855492</v>
      </c>
    </row>
    <row r="3482" spans="18:24" x14ac:dyDescent="0.2">
      <c r="R3482" s="17" t="s">
        <v>21</v>
      </c>
      <c r="S3482" s="18">
        <f>_xll.qlInterestRateIndexFixingDate(IborIndex&amp;Tenor,T3482,Trigger)</f>
        <v>63821</v>
      </c>
      <c r="T3482" s="18">
        <f>_xll.qlCalendarAdvance(Calendar,T3481,R3482,"f",,Trigger)</f>
        <v>63823</v>
      </c>
      <c r="U3482" s="18">
        <f>_xll.qlInterestRateIndexMaturity(IborIndex&amp;Tenor,T3482,Trigger)</f>
        <v>63915</v>
      </c>
      <c r="V3482" s="22">
        <f>IFERROR(_xll.qlIndexFixing($V$1,S3482,,Trigger),NA())</f>
        <v>1.304690693666706E-2</v>
      </c>
      <c r="W3482" s="22">
        <f>IFERROR(_xll.qlIndexFixing($W$1,S3482,,Trigger),NA())</f>
        <v>1.3309694845948891E-2</v>
      </c>
      <c r="X3482" s="17">
        <f t="shared" si="54"/>
        <v>-2.6278790928183082</v>
      </c>
    </row>
    <row r="3483" spans="18:24" x14ac:dyDescent="0.2">
      <c r="R3483" s="17" t="s">
        <v>21</v>
      </c>
      <c r="S3483" s="18">
        <f>_xll.qlInterestRateIndexFixingDate(IborIndex&amp;Tenor,T3483,Trigger)</f>
        <v>63828</v>
      </c>
      <c r="T3483" s="18">
        <f>_xll.qlCalendarAdvance(Calendar,T3482,R3483,"f",,Trigger)</f>
        <v>63830</v>
      </c>
      <c r="U3483" s="18">
        <f>_xll.qlInterestRateIndexMaturity(IborIndex&amp;Tenor,T3483,Trigger)</f>
        <v>63922</v>
      </c>
      <c r="V3483" s="22">
        <f>IFERROR(_xll.qlIndexFixing($V$1,S3483,,Trigger),NA())</f>
        <v>1.3046216915872644E-2</v>
      </c>
      <c r="W3483" s="22">
        <f>IFERROR(_xll.qlIndexFixing($W$1,S3483,,Trigger),NA())</f>
        <v>1.3309417178892587E-2</v>
      </c>
      <c r="X3483" s="17">
        <f t="shared" si="54"/>
        <v>-2.632002630199425</v>
      </c>
    </row>
    <row r="3484" spans="18:24" x14ac:dyDescent="0.2">
      <c r="R3484" s="17" t="s">
        <v>21</v>
      </c>
      <c r="S3484" s="18">
        <f>_xll.qlInterestRateIndexFixingDate(IborIndex&amp;Tenor,T3484,Trigger)</f>
        <v>63835</v>
      </c>
      <c r="T3484" s="18">
        <f>_xll.qlCalendarAdvance(Calendar,T3483,R3484,"f",,Trigger)</f>
        <v>63837</v>
      </c>
      <c r="U3484" s="18">
        <f>_xll.qlInterestRateIndexMaturity(IborIndex&amp;Tenor,T3484,Trigger)</f>
        <v>63929</v>
      </c>
      <c r="V3484" s="22">
        <f>IFERROR(_xll.qlIndexFixing($V$1,S3484,,Trigger),NA())</f>
        <v>1.3045526895199869E-2</v>
      </c>
      <c r="W3484" s="22">
        <f>IFERROR(_xll.qlIndexFixing($W$1,S3484,,Trigger),NA())</f>
        <v>1.3309133633075327E-2</v>
      </c>
      <c r="X3484" s="17">
        <f t="shared" ref="X3484:X3529" si="55">(V3484-W3484)*10000</f>
        <v>-2.6360673787545821</v>
      </c>
    </row>
    <row r="3485" spans="18:24" x14ac:dyDescent="0.2">
      <c r="R3485" s="17" t="s">
        <v>21</v>
      </c>
      <c r="S3485" s="18">
        <f>_xll.qlInterestRateIndexFixingDate(IborIndex&amp;Tenor,T3485,Trigger)</f>
        <v>63842</v>
      </c>
      <c r="T3485" s="18">
        <f>_xll.qlCalendarAdvance(Calendar,T3484,R3485,"f",,Trigger)</f>
        <v>63844</v>
      </c>
      <c r="U3485" s="18">
        <f>_xll.qlInterestRateIndexMaturity(IborIndex&amp;Tenor,T3485,Trigger)</f>
        <v>63936</v>
      </c>
      <c r="V3485" s="22">
        <f>IFERROR(_xll.qlIndexFixing($V$1,S3485,,Trigger),NA())</f>
        <v>1.3044836874648738E-2</v>
      </c>
      <c r="W3485" s="22">
        <f>IFERROR(_xll.qlIndexFixing($W$1,S3485,,Trigger),NA())</f>
        <v>1.330884420057649E-2</v>
      </c>
      <c r="X3485" s="17">
        <f t="shared" si="55"/>
        <v>-2.6400732592775191</v>
      </c>
    </row>
    <row r="3486" spans="18:24" x14ac:dyDescent="0.2">
      <c r="R3486" s="17" t="s">
        <v>21</v>
      </c>
      <c r="S3486" s="18">
        <f>_xll.qlInterestRateIndexFixingDate(IborIndex&amp;Tenor,T3486,Trigger)</f>
        <v>63849</v>
      </c>
      <c r="T3486" s="18">
        <f>_xll.qlCalendarAdvance(Calendar,T3485,R3486,"f",,Trigger)</f>
        <v>63851</v>
      </c>
      <c r="U3486" s="18">
        <f>_xll.qlInterestRateIndexMaturity(IborIndex&amp;Tenor,T3486,Trigger)</f>
        <v>63943</v>
      </c>
      <c r="V3486" s="22">
        <f>IFERROR(_xll.qlIndexFixing($V$1,S3486,,Trigger),NA())</f>
        <v>1.304414685421751E-2</v>
      </c>
      <c r="W3486" s="22">
        <f>IFERROR(_xll.qlIndexFixing($W$1,S3486,,Trigger),NA())</f>
        <v>1.3308548873479799E-2</v>
      </c>
      <c r="X3486" s="17">
        <f t="shared" si="55"/>
        <v>-2.6440201926228832</v>
      </c>
    </row>
    <row r="3487" spans="18:24" x14ac:dyDescent="0.2">
      <c r="R3487" s="17" t="s">
        <v>21</v>
      </c>
      <c r="S3487" s="18">
        <f>_xll.qlInterestRateIndexFixingDate(IborIndex&amp;Tenor,T3487,Trigger)</f>
        <v>63856</v>
      </c>
      <c r="T3487" s="18">
        <f>_xll.qlCalendarAdvance(Calendar,T3486,R3487,"f",,Trigger)</f>
        <v>63858</v>
      </c>
      <c r="U3487" s="18">
        <f>_xll.qlInterestRateIndexMaturity(IborIndex&amp;Tenor,T3487,Trigger)</f>
        <v>63950</v>
      </c>
      <c r="V3487" s="22">
        <f>IFERROR(_xll.qlIndexFixing($V$1,S3487,,Trigger),NA())</f>
        <v>1.3043456833910529E-2</v>
      </c>
      <c r="W3487" s="22">
        <f>IFERROR(_xll.qlIndexFixing($W$1,S3487,,Trigger),NA())</f>
        <v>1.3308247643865503E-2</v>
      </c>
      <c r="X3487" s="17">
        <f t="shared" si="55"/>
        <v>-2.6479080995497375</v>
      </c>
    </row>
    <row r="3488" spans="18:24" x14ac:dyDescent="0.2">
      <c r="R3488" s="17" t="s">
        <v>21</v>
      </c>
      <c r="S3488" s="18">
        <f>_xll.qlInterestRateIndexFixingDate(IborIndex&amp;Tenor,T3488,Trigger)</f>
        <v>63863</v>
      </c>
      <c r="T3488" s="18">
        <f>_xll.qlCalendarAdvance(Calendar,T3487,R3488,"f",,Trigger)</f>
        <v>63865</v>
      </c>
      <c r="U3488" s="18">
        <f>_xll.qlInterestRateIndexMaturity(IborIndex&amp;Tenor,T3488,Trigger)</f>
        <v>63957</v>
      </c>
      <c r="V3488" s="22">
        <f>IFERROR(_xll.qlIndexFixing($V$1,S3488,,Trigger),NA())</f>
        <v>1.3042766813722587E-2</v>
      </c>
      <c r="W3488" s="22">
        <f>IFERROR(_xll.qlIndexFixing($W$1,S3488,,Trigger),NA())</f>
        <v>1.3307940503812982E-2</v>
      </c>
      <c r="X3488" s="17">
        <f t="shared" si="55"/>
        <v>-2.6517369009039502</v>
      </c>
    </row>
    <row r="3489" spans="18:24" x14ac:dyDescent="0.2">
      <c r="R3489" s="17" t="s">
        <v>21</v>
      </c>
      <c r="S3489" s="18">
        <f>_xll.qlInterestRateIndexFixingDate(IborIndex&amp;Tenor,T3489,Trigger)</f>
        <v>63870</v>
      </c>
      <c r="T3489" s="18">
        <f>_xll.qlCalendarAdvance(Calendar,T3488,R3489,"f",,Trigger)</f>
        <v>63872</v>
      </c>
      <c r="U3489" s="18">
        <f>_xll.qlInterestRateIndexMaturity(IborIndex&amp;Tenor,T3489,Trigger)</f>
        <v>63964</v>
      </c>
      <c r="V3489" s="22">
        <f>IFERROR(_xll.qlIndexFixing($V$1,S3489,,Trigger),NA())</f>
        <v>1.3042076793655414E-2</v>
      </c>
      <c r="W3489" s="22">
        <f>IFERROR(_xll.qlIndexFixing($W$1,S3489,,Trigger),NA())</f>
        <v>1.3307627445406827E-2</v>
      </c>
      <c r="X3489" s="17">
        <f t="shared" si="55"/>
        <v>-2.6555065175141306</v>
      </c>
    </row>
    <row r="3490" spans="18:24" x14ac:dyDescent="0.2">
      <c r="R3490" s="17" t="s">
        <v>21</v>
      </c>
      <c r="S3490" s="18">
        <f>_xll.qlInterestRateIndexFixingDate(IborIndex&amp;Tenor,T3490,Trigger)</f>
        <v>63877</v>
      </c>
      <c r="T3490" s="18">
        <f>_xll.qlCalendarAdvance(Calendar,T3489,R3490,"f",,Trigger)</f>
        <v>63879</v>
      </c>
      <c r="U3490" s="18">
        <f>_xll.qlInterestRateIndexMaturity(IborIndex&amp;Tenor,T3490,Trigger)</f>
        <v>63971</v>
      </c>
      <c r="V3490" s="22">
        <f>IFERROR(_xll.qlIndexFixing($V$1,S3490,,Trigger),NA())</f>
        <v>1.3041386773711623E-2</v>
      </c>
      <c r="W3490" s="22">
        <f>IFERROR(_xll.qlIndexFixing($W$1,S3490,,Trigger),NA())</f>
        <v>1.3307308460724679E-2</v>
      </c>
      <c r="X3490" s="17">
        <f t="shared" si="55"/>
        <v>-2.6592168701305638</v>
      </c>
    </row>
    <row r="3491" spans="18:24" x14ac:dyDescent="0.2">
      <c r="R3491" s="17" t="s">
        <v>21</v>
      </c>
      <c r="S3491" s="18">
        <f>_xll.qlInterestRateIndexFixingDate(IborIndex&amp;Tenor,T3491,Trigger)</f>
        <v>63884</v>
      </c>
      <c r="T3491" s="18">
        <f>_xll.qlCalendarAdvance(Calendar,T3490,R3491,"f",,Trigger)</f>
        <v>63886</v>
      </c>
      <c r="U3491" s="18">
        <f>_xll.qlInterestRateIndexMaturity(IborIndex&amp;Tenor,T3491,Trigger)</f>
        <v>63978</v>
      </c>
      <c r="V3491" s="22">
        <f>IFERROR(_xll.qlIndexFixing($V$1,S3491,,Trigger),NA())</f>
        <v>1.3040696753887734E-2</v>
      </c>
      <c r="W3491" s="22">
        <f>IFERROR(_xll.qlIndexFixing($W$1,S3491,,Trigger),NA())</f>
        <v>1.3306983541850266E-2</v>
      </c>
      <c r="X3491" s="17">
        <f t="shared" si="55"/>
        <v>-2.6628678796253129</v>
      </c>
    </row>
    <row r="3492" spans="18:24" x14ac:dyDescent="0.2">
      <c r="R3492" s="17" t="s">
        <v>21</v>
      </c>
      <c r="S3492" s="18">
        <f>_xll.qlInterestRateIndexFixingDate(IborIndex&amp;Tenor,T3492,Trigger)</f>
        <v>63891</v>
      </c>
      <c r="T3492" s="18">
        <f>_xll.qlCalendarAdvance(Calendar,T3491,R3492,"f",,Trigger)</f>
        <v>63893</v>
      </c>
      <c r="U3492" s="18">
        <f>_xll.qlInterestRateIndexMaturity(IborIndex&amp;Tenor,T3492,Trigger)</f>
        <v>63983</v>
      </c>
      <c r="V3492" s="22">
        <f>IFERROR(_xll.qlIndexFixing($V$1,S3492,,Trigger),NA())</f>
        <v>1.3039633498212133E-2</v>
      </c>
      <c r="W3492" s="22">
        <f>IFERROR(_xll.qlIndexFixing($W$1,S3492,,Trigger),NA())</f>
        <v>1.330621086438466E-2</v>
      </c>
      <c r="X3492" s="17">
        <f t="shared" si="55"/>
        <v>-2.6657736617252681</v>
      </c>
    </row>
    <row r="3493" spans="18:24" x14ac:dyDescent="0.2">
      <c r="R3493" s="17" t="s">
        <v>21</v>
      </c>
      <c r="S3493" s="18">
        <f>_xll.qlInterestRateIndexFixingDate(IborIndex&amp;Tenor,T3493,Trigger)</f>
        <v>63898</v>
      </c>
      <c r="T3493" s="18">
        <f>_xll.qlCalendarAdvance(Calendar,T3492,R3493,"f",,Trigger)</f>
        <v>63900</v>
      </c>
      <c r="U3493" s="18">
        <f>_xll.qlInterestRateIndexMaturity(IborIndex&amp;Tenor,T3493,Trigger)</f>
        <v>63990</v>
      </c>
      <c r="V3493" s="22">
        <f>IFERROR(_xll.qlIndexFixing($V$1,S3493,,Trigger),NA())</f>
        <v>1.3038943528514757E-2</v>
      </c>
      <c r="W3493" s="22">
        <f>IFERROR(_xll.qlIndexFixing($W$1,S3493,,Trigger),NA())</f>
        <v>1.3305874931100803E-2</v>
      </c>
      <c r="X3493" s="17">
        <f t="shared" si="55"/>
        <v>-2.6693140258604586</v>
      </c>
    </row>
    <row r="3494" spans="18:24" x14ac:dyDescent="0.2">
      <c r="R3494" s="17" t="s">
        <v>21</v>
      </c>
      <c r="S3494" s="18">
        <f>_xll.qlInterestRateIndexFixingDate(IborIndex&amp;Tenor,T3494,Trigger)</f>
        <v>63905</v>
      </c>
      <c r="T3494" s="18">
        <f>_xll.qlCalendarAdvance(Calendar,T3493,R3494,"f",,Trigger)</f>
        <v>63907</v>
      </c>
      <c r="U3494" s="18">
        <f>_xll.qlInterestRateIndexMaturity(IborIndex&amp;Tenor,T3494,Trigger)</f>
        <v>63997</v>
      </c>
      <c r="V3494" s="22">
        <f>IFERROR(_xll.qlIndexFixing($V$1,S3494,,Trigger),NA())</f>
        <v>1.3038253558938173E-2</v>
      </c>
      <c r="W3494" s="22">
        <f>IFERROR(_xll.qlIndexFixing($W$1,S3494,,Trigger),NA())</f>
        <v>1.3305533041438444E-2</v>
      </c>
      <c r="X3494" s="17">
        <f t="shared" si="55"/>
        <v>-2.6727948250027111</v>
      </c>
    </row>
    <row r="3495" spans="18:24" x14ac:dyDescent="0.2">
      <c r="R3495" s="17" t="s">
        <v>21</v>
      </c>
      <c r="S3495" s="18">
        <f>_xll.qlInterestRateIndexFixingDate(IborIndex&amp;Tenor,T3495,Trigger)</f>
        <v>63909</v>
      </c>
      <c r="T3495" s="18">
        <f>_xll.qlCalendarAdvance(Calendar,T3494,R3495,"f",,Trigger)</f>
        <v>63915</v>
      </c>
      <c r="U3495" s="18">
        <f>_xll.qlInterestRateIndexMaturity(IborIndex&amp;Tenor,T3495,Trigger)</f>
        <v>64005</v>
      </c>
      <c r="V3495" s="22">
        <f>IFERROR(_xll.qlIndexFixing($V$1,S3495,,Trigger),NA())</f>
        <v>1.303746502242209E-2</v>
      </c>
      <c r="W3495" s="22">
        <f>IFERROR(_xll.qlIndexFixing($W$1,S3495,,Trigger),NA())</f>
        <v>1.3305135006712376E-2</v>
      </c>
      <c r="X3495" s="17">
        <f t="shared" si="55"/>
        <v>-2.6766998429028632</v>
      </c>
    </row>
    <row r="3496" spans="18:24" x14ac:dyDescent="0.2">
      <c r="R3496" s="17" t="s">
        <v>21</v>
      </c>
      <c r="S3496" s="18">
        <f>_xll.qlInterestRateIndexFixingDate(IborIndex&amp;Tenor,T3496,Trigger)</f>
        <v>63919</v>
      </c>
      <c r="T3496" s="18">
        <f>_xll.qlCalendarAdvance(Calendar,T3495,R3496,"f",,Trigger)</f>
        <v>63922</v>
      </c>
      <c r="U3496" s="18">
        <f>_xll.qlInterestRateIndexMaturity(IborIndex&amp;Tenor,T3496,Trigger)</f>
        <v>64012</v>
      </c>
      <c r="V3496" s="22">
        <f>IFERROR(_xll.qlIndexFixing($V$1,S3496,,Trigger),NA())</f>
        <v>1.3036775053099525E-2</v>
      </c>
      <c r="W3496" s="22">
        <f>IFERROR(_xll.qlIndexFixing($W$1,S3496,,Trigger),NA())</f>
        <v>1.3304780326715893E-2</v>
      </c>
      <c r="X3496" s="17">
        <f t="shared" si="55"/>
        <v>-2.6800527361636739</v>
      </c>
    </row>
    <row r="3497" spans="18:24" x14ac:dyDescent="0.2">
      <c r="R3497" s="17" t="s">
        <v>21</v>
      </c>
      <c r="S3497" s="18">
        <f>_xll.qlInterestRateIndexFixingDate(IborIndex&amp;Tenor,T3497,Trigger)</f>
        <v>63927</v>
      </c>
      <c r="T3497" s="18">
        <f>_xll.qlCalendarAdvance(Calendar,T3496,R3497,"f",,Trigger)</f>
        <v>63929</v>
      </c>
      <c r="U3497" s="18">
        <f>_xll.qlInterestRateIndexMaturity(IborIndex&amp;Tenor,T3497,Trigger)</f>
        <v>64019</v>
      </c>
      <c r="V3497" s="22">
        <f>IFERROR(_xll.qlIndexFixing($V$1,S3497,,Trigger),NA())</f>
        <v>1.3036085083895088E-2</v>
      </c>
      <c r="W3497" s="22">
        <f>IFERROR(_xll.qlIndexFixing($W$1,S3497,,Trigger),NA())</f>
        <v>1.3304419665455036E-2</v>
      </c>
      <c r="X3497" s="17">
        <f t="shared" si="55"/>
        <v>-2.6833458155994805</v>
      </c>
    </row>
    <row r="3498" spans="18:24" x14ac:dyDescent="0.2">
      <c r="R3498" s="17" t="s">
        <v>21</v>
      </c>
      <c r="S3498" s="18">
        <f>_xll.qlInterestRateIndexFixingDate(IborIndex&amp;Tenor,T3498,Trigger)</f>
        <v>63934</v>
      </c>
      <c r="T3498" s="18">
        <f>_xll.qlCalendarAdvance(Calendar,T3497,R3498,"f",,Trigger)</f>
        <v>63936</v>
      </c>
      <c r="U3498" s="18">
        <f>_xll.qlInterestRateIndexMaturity(IborIndex&amp;Tenor,T3498,Trigger)</f>
        <v>64026</v>
      </c>
      <c r="V3498" s="22">
        <f>IFERROR(_xll.qlIndexFixing($V$1,S3498,,Trigger),NA())</f>
        <v>1.3035395114808779E-2</v>
      </c>
      <c r="W3498" s="22">
        <f>IFERROR(_xll.qlIndexFixing($W$1,S3498,,Trigger),NA())</f>
        <v>1.3304053015013473E-2</v>
      </c>
      <c r="X3498" s="17">
        <f t="shared" si="55"/>
        <v>-2.6865790020469404</v>
      </c>
    </row>
    <row r="3499" spans="18:24" x14ac:dyDescent="0.2">
      <c r="R3499" s="17" t="s">
        <v>21</v>
      </c>
      <c r="S3499" s="18">
        <f>_xll.qlInterestRateIndexFixingDate(IborIndex&amp;Tenor,T3499,Trigger)</f>
        <v>63941</v>
      </c>
      <c r="T3499" s="18">
        <f>_xll.qlCalendarAdvance(Calendar,T3498,R3499,"f",,Trigger)</f>
        <v>63943</v>
      </c>
      <c r="U3499" s="18">
        <f>_xll.qlInterestRateIndexMaturity(IborIndex&amp;Tenor,T3499,Trigger)</f>
        <v>64033</v>
      </c>
      <c r="V3499" s="22">
        <f>IFERROR(_xll.qlIndexFixing($V$1,S3499,,Trigger),NA())</f>
        <v>1.3034705145841485E-2</v>
      </c>
      <c r="W3499" s="22">
        <f>IFERROR(_xll.qlIndexFixing($W$1,S3499,,Trigger),NA())</f>
        <v>1.3303680367470427E-2</v>
      </c>
      <c r="X3499" s="17">
        <f t="shared" si="55"/>
        <v>-2.6897522162894205</v>
      </c>
    </row>
    <row r="3500" spans="18:24" x14ac:dyDescent="0.2">
      <c r="R3500" s="17" t="s">
        <v>21</v>
      </c>
      <c r="S3500" s="18">
        <f>_xll.qlInterestRateIndexFixingDate(IborIndex&amp;Tenor,T3500,Trigger)</f>
        <v>63948</v>
      </c>
      <c r="T3500" s="18">
        <f>_xll.qlCalendarAdvance(Calendar,T3499,R3500,"f",,Trigger)</f>
        <v>63950</v>
      </c>
      <c r="U3500" s="18">
        <f>_xll.qlInterestRateIndexMaturity(IborIndex&amp;Tenor,T3500,Trigger)</f>
        <v>64039</v>
      </c>
      <c r="V3500" s="22">
        <f>IFERROR(_xll.qlIndexFixing($V$1,S3500,,Trigger),NA())</f>
        <v>1.303382876524866E-2</v>
      </c>
      <c r="W3500" s="22">
        <f>IFERROR(_xll.qlIndexFixing($W$1,S3500,,Trigger),NA())</f>
        <v>1.3303084347466429E-2</v>
      </c>
      <c r="X3500" s="17">
        <f t="shared" si="55"/>
        <v>-2.6925558221776829</v>
      </c>
    </row>
    <row r="3501" spans="18:24" x14ac:dyDescent="0.2">
      <c r="R3501" s="17" t="s">
        <v>21</v>
      </c>
      <c r="S3501" s="18">
        <f>_xll.qlInterestRateIndexFixingDate(IborIndex&amp;Tenor,T3501,Trigger)</f>
        <v>63955</v>
      </c>
      <c r="T3501" s="18">
        <f>_xll.qlCalendarAdvance(Calendar,T3500,R3501,"f",,Trigger)</f>
        <v>63957</v>
      </c>
      <c r="U3501" s="18">
        <f>_xll.qlInterestRateIndexMaturity(IborIndex&amp;Tenor,T3501,Trigger)</f>
        <v>64046</v>
      </c>
      <c r="V3501" s="22">
        <f>IFERROR(_xll.qlIndexFixing($V$1,S3501,,Trigger),NA())</f>
        <v>1.3033138821449488E-2</v>
      </c>
      <c r="W3501" s="22">
        <f>IFERROR(_xll.qlIndexFixing($W$1,S3501,,Trigger),NA())</f>
        <v>1.3302700127106631E-2</v>
      </c>
      <c r="X3501" s="17">
        <f t="shared" si="55"/>
        <v>-2.6956130565714345</v>
      </c>
    </row>
    <row r="3502" spans="18:24" x14ac:dyDescent="0.2">
      <c r="R3502" s="17" t="s">
        <v>21</v>
      </c>
      <c r="S3502" s="18">
        <f>_xll.qlInterestRateIndexFixingDate(IborIndex&amp;Tenor,T3502,Trigger)</f>
        <v>63962</v>
      </c>
      <c r="T3502" s="18">
        <f>_xll.qlCalendarAdvance(Calendar,T3501,R3502,"f",,Trigger)</f>
        <v>63964</v>
      </c>
      <c r="U3502" s="18">
        <f>_xll.qlInterestRateIndexMaturity(IborIndex&amp;Tenor,T3502,Trigger)</f>
        <v>64053</v>
      </c>
      <c r="V3502" s="22">
        <f>IFERROR(_xll.qlIndexFixing($V$1,S3502,,Trigger),NA())</f>
        <v>1.3032448877767078E-2</v>
      </c>
      <c r="W3502" s="22">
        <f>IFERROR(_xll.qlIndexFixing($W$1,S3502,,Trigger),NA())</f>
        <v>1.3302309886678795E-2</v>
      </c>
      <c r="X3502" s="17">
        <f t="shared" si="55"/>
        <v>-2.6986100891171656</v>
      </c>
    </row>
    <row r="3503" spans="18:24" x14ac:dyDescent="0.2">
      <c r="R3503" s="17" t="s">
        <v>21</v>
      </c>
      <c r="S3503" s="18">
        <f>_xll.qlInterestRateIndexFixingDate(IborIndex&amp;Tenor,T3503,Trigger)</f>
        <v>63969</v>
      </c>
      <c r="T3503" s="18">
        <f>_xll.qlCalendarAdvance(Calendar,T3502,R3503,"f",,Trigger)</f>
        <v>63971</v>
      </c>
      <c r="U3503" s="18">
        <f>_xll.qlInterestRateIndexMaturity(IborIndex&amp;Tenor,T3503,Trigger)</f>
        <v>64060</v>
      </c>
      <c r="V3503" s="22">
        <f>IFERROR(_xll.qlIndexFixing($V$1,S3503,,Trigger),NA())</f>
        <v>1.3031758934201427E-2</v>
      </c>
      <c r="W3503" s="22">
        <f>IFERROR(_xll.qlIndexFixing($W$1,S3503,,Trigger),NA())</f>
        <v>1.3301913618269247E-2</v>
      </c>
      <c r="X3503" s="17">
        <f t="shared" si="55"/>
        <v>-2.7015468406781964</v>
      </c>
    </row>
    <row r="3504" spans="18:24" x14ac:dyDescent="0.2">
      <c r="R3504" s="17" t="s">
        <v>21</v>
      </c>
      <c r="S3504" s="18">
        <f>_xll.qlInterestRateIndexFixingDate(IborIndex&amp;Tenor,T3504,Trigger)</f>
        <v>63976</v>
      </c>
      <c r="T3504" s="18">
        <f>_xll.qlCalendarAdvance(Calendar,T3503,R3504,"f",,Trigger)</f>
        <v>63978</v>
      </c>
      <c r="U3504" s="18">
        <f>_xll.qlInterestRateIndexMaturity(IborIndex&amp;Tenor,T3504,Trigger)</f>
        <v>64070</v>
      </c>
      <c r="V3504" s="22">
        <f>IFERROR(_xll.qlIndexFixing($V$1,S3504,,Trigger),NA())</f>
        <v>1.3031627933189857E-2</v>
      </c>
      <c r="W3504" s="22">
        <f>IFERROR(_xll.qlIndexFixing($W$1,S3504,,Trigger),NA())</f>
        <v>1.3302157948057013E-2</v>
      </c>
      <c r="X3504" s="17">
        <f t="shared" si="55"/>
        <v>-2.7053001486715584</v>
      </c>
    </row>
    <row r="3505" spans="18:24" x14ac:dyDescent="0.2">
      <c r="R3505" s="17" t="s">
        <v>21</v>
      </c>
      <c r="S3505" s="18">
        <f>_xll.qlInterestRateIndexFixingDate(IborIndex&amp;Tenor,T3505,Trigger)</f>
        <v>63983</v>
      </c>
      <c r="T3505" s="18">
        <f>_xll.qlCalendarAdvance(Calendar,T3504,R3505,"f",,Trigger)</f>
        <v>63985</v>
      </c>
      <c r="U3505" s="18">
        <f>_xll.qlInterestRateIndexMaturity(IborIndex&amp;Tenor,T3505,Trigger)</f>
        <v>64077</v>
      </c>
      <c r="V3505" s="22">
        <f>IFERROR(_xll.qlIndexFixing($V$1,S3505,,Trigger),NA())</f>
        <v>1.303093791508112E-2</v>
      </c>
      <c r="W3505" s="22">
        <f>IFERROR(_xll.qlIndexFixing($W$1,S3505,,Trigger),NA())</f>
        <v>1.3301748254798565E-2</v>
      </c>
      <c r="X3505" s="17">
        <f t="shared" si="55"/>
        <v>-2.7081033971744493</v>
      </c>
    </row>
    <row r="3506" spans="18:24" x14ac:dyDescent="0.2">
      <c r="R3506" s="17" t="s">
        <v>21</v>
      </c>
      <c r="S3506" s="18">
        <f>_xll.qlInterestRateIndexFixingDate(IborIndex&amp;Tenor,T3506,Trigger)</f>
        <v>63990</v>
      </c>
      <c r="T3506" s="18">
        <f>_xll.qlCalendarAdvance(Calendar,T3505,R3506,"f",,Trigger)</f>
        <v>63992</v>
      </c>
      <c r="U3506" s="18">
        <f>_xll.qlInterestRateIndexMaturity(IborIndex&amp;Tenor,T3506,Trigger)</f>
        <v>64084</v>
      </c>
      <c r="V3506" s="22">
        <f>IFERROR(_xll.qlIndexFixing($V$1,S3506,,Trigger),NA())</f>
        <v>1.3030247897094891E-2</v>
      </c>
      <c r="W3506" s="22">
        <f>IFERROR(_xll.qlIndexFixing($W$1,S3506,,Trigger),NA())</f>
        <v>1.3301332507438549E-2</v>
      </c>
      <c r="X3506" s="17">
        <f t="shared" si="55"/>
        <v>-2.7108461034365714</v>
      </c>
    </row>
    <row r="3507" spans="18:24" x14ac:dyDescent="0.2">
      <c r="R3507" s="17" t="s">
        <v>21</v>
      </c>
      <c r="S3507" s="18">
        <f>_xll.qlInterestRateIndexFixingDate(IborIndex&amp;Tenor,T3507,Trigger)</f>
        <v>63997</v>
      </c>
      <c r="T3507" s="18">
        <f>_xll.qlCalendarAdvance(Calendar,T3506,R3507,"f",,Trigger)</f>
        <v>63999</v>
      </c>
      <c r="U3507" s="18">
        <f>_xll.qlInterestRateIndexMaturity(IborIndex&amp;Tenor,T3507,Trigger)</f>
        <v>64091</v>
      </c>
      <c r="V3507" s="22">
        <f>IFERROR(_xll.qlIndexFixing($V$1,S3507,,Trigger),NA())</f>
        <v>1.30295578792277E-2</v>
      </c>
      <c r="W3507" s="22">
        <f>IFERROR(_xll.qlIndexFixing($W$1,S3507,,Trigger),NA())</f>
        <v>1.3300910698057212E-2</v>
      </c>
      <c r="X3507" s="17">
        <f t="shared" si="55"/>
        <v>-2.7135281882951188</v>
      </c>
    </row>
    <row r="3508" spans="18:24" x14ac:dyDescent="0.2">
      <c r="R3508" s="17" t="s">
        <v>21</v>
      </c>
      <c r="S3508" s="18">
        <f>_xll.qlInterestRateIndexFixingDate(IborIndex&amp;Tenor,T3508,Trigger)</f>
        <v>64004</v>
      </c>
      <c r="T3508" s="18">
        <f>_xll.qlCalendarAdvance(Calendar,T3507,R3508,"f",,Trigger)</f>
        <v>64006</v>
      </c>
      <c r="U3508" s="18">
        <f>_xll.qlInterestRateIndexMaturity(IborIndex&amp;Tenor,T3508,Trigger)</f>
        <v>64098</v>
      </c>
      <c r="V3508" s="22">
        <f>IFERROR(_xll.qlIndexFixing($V$1,S3508,,Trigger),NA())</f>
        <v>1.3028867861483887E-2</v>
      </c>
      <c r="W3508" s="22">
        <f>IFERROR(_xll.qlIndexFixing($W$1,S3508,,Trigger),NA())</f>
        <v>1.3300482818736541E-2</v>
      </c>
      <c r="X3508" s="17">
        <f t="shared" si="55"/>
        <v>-2.7161495725265374</v>
      </c>
    </row>
    <row r="3509" spans="18:24" x14ac:dyDescent="0.2">
      <c r="R3509" s="17" t="s">
        <v>21</v>
      </c>
      <c r="S3509" s="18">
        <f>_xll.qlInterestRateIndexFixingDate(IborIndex&amp;Tenor,T3509,Trigger)</f>
        <v>64011</v>
      </c>
      <c r="T3509" s="18">
        <f>_xll.qlCalendarAdvance(Calendar,T3508,R3509,"f",,Trigger)</f>
        <v>64013</v>
      </c>
      <c r="U3509" s="18">
        <f>_xll.qlInterestRateIndexMaturity(IborIndex&amp;Tenor,T3509,Trigger)</f>
        <v>64104</v>
      </c>
      <c r="V3509" s="22">
        <f>IFERROR(_xll.qlIndexFixing($V$1,S3509,,Trigger),NA())</f>
        <v>1.3027991652218934E-2</v>
      </c>
      <c r="W3509" s="22">
        <f>IFERROR(_xll.qlIndexFixing($W$1,S3509,,Trigger),NA())</f>
        <v>1.3299835604522279E-2</v>
      </c>
      <c r="X3509" s="17">
        <f t="shared" si="55"/>
        <v>-2.7184395230334459</v>
      </c>
    </row>
    <row r="3510" spans="18:24" x14ac:dyDescent="0.2">
      <c r="R3510" s="17" t="s">
        <v>21</v>
      </c>
      <c r="S3510" s="18">
        <f>_xll.qlInterestRateIndexFixingDate(IborIndex&amp;Tenor,T3510,Trigger)</f>
        <v>64018</v>
      </c>
      <c r="T3510" s="18">
        <f>_xll.qlCalendarAdvance(Calendar,T3509,R3510,"f",,Trigger)</f>
        <v>64020</v>
      </c>
      <c r="U3510" s="18">
        <f>_xll.qlInterestRateIndexMaturity(IborIndex&amp;Tenor,T3510,Trigger)</f>
        <v>64111</v>
      </c>
      <c r="V3510" s="22">
        <f>IFERROR(_xll.qlIndexFixing($V$1,S3510,,Trigger),NA())</f>
        <v>1.3027301659637181E-2</v>
      </c>
      <c r="W3510" s="22">
        <f>IFERROR(_xll.qlIndexFixing($W$1,S3510,,Trigger),NA())</f>
        <v>1.3299396013976336E-2</v>
      </c>
      <c r="X3510" s="17">
        <f t="shared" si="55"/>
        <v>-2.7209435433915399</v>
      </c>
    </row>
    <row r="3511" spans="18:24" x14ac:dyDescent="0.2">
      <c r="R3511" s="17" t="s">
        <v>21</v>
      </c>
      <c r="S3511" s="18">
        <f>_xll.qlInterestRateIndexFixingDate(IborIndex&amp;Tenor,T3511,Trigger)</f>
        <v>64025</v>
      </c>
      <c r="T3511" s="18">
        <f>_xll.qlCalendarAdvance(Calendar,T3510,R3511,"f",,Trigger)</f>
        <v>64027</v>
      </c>
      <c r="U3511" s="18">
        <f>_xll.qlInterestRateIndexMaturity(IborIndex&amp;Tenor,T3511,Trigger)</f>
        <v>64118</v>
      </c>
      <c r="V3511" s="22">
        <f>IFERROR(_xll.qlIndexFixing($V$1,S3511,,Trigger),NA())</f>
        <v>1.3026611667174896E-2</v>
      </c>
      <c r="W3511" s="22">
        <f>IFERROR(_xll.qlIndexFixing($W$1,S3511,,Trigger),NA())</f>
        <v>1.3298950330526629E-2</v>
      </c>
      <c r="X3511" s="17">
        <f t="shared" si="55"/>
        <v>-2.7233866335173338</v>
      </c>
    </row>
    <row r="3512" spans="18:24" x14ac:dyDescent="0.2">
      <c r="R3512" s="17" t="s">
        <v>21</v>
      </c>
      <c r="S3512" s="18">
        <f>_xll.qlInterestRateIndexFixingDate(IborIndex&amp;Tenor,T3512,Trigger)</f>
        <v>64032</v>
      </c>
      <c r="T3512" s="18">
        <f>_xll.qlCalendarAdvance(Calendar,T3511,R3512,"f",,Trigger)</f>
        <v>64034</v>
      </c>
      <c r="U3512" s="18">
        <f>_xll.qlInterestRateIndexMaturity(IborIndex&amp;Tenor,T3512,Trigger)</f>
        <v>64125</v>
      </c>
      <c r="V3512" s="22">
        <f>IFERROR(_xll.qlIndexFixing($V$1,S3512,,Trigger),NA())</f>
        <v>1.3025921674833831E-2</v>
      </c>
      <c r="W3512" s="22">
        <f>IFERROR(_xll.qlIndexFixing($W$1,S3512,,Trigger),NA())</f>
        <v>1.3298498546255097E-2</v>
      </c>
      <c r="X3512" s="17">
        <f t="shared" si="55"/>
        <v>-2.7257687142126681</v>
      </c>
    </row>
    <row r="3513" spans="18:24" x14ac:dyDescent="0.2">
      <c r="R3513" s="17" t="s">
        <v>21</v>
      </c>
      <c r="S3513" s="18">
        <f>_xll.qlInterestRateIndexFixingDate(IborIndex&amp;Tenor,T3513,Trigger)</f>
        <v>64038</v>
      </c>
      <c r="T3513" s="18">
        <f>_xll.qlCalendarAdvance(Calendar,T3512,R3513,"f",,Trigger)</f>
        <v>64041</v>
      </c>
      <c r="U3513" s="18">
        <f>_xll.qlInterestRateIndexMaturity(IborIndex&amp;Tenor,T3513,Trigger)</f>
        <v>64133</v>
      </c>
      <c r="V3513" s="22">
        <f>IFERROR(_xll.qlIndexFixing($V$1,S3513,,Trigger),NA())</f>
        <v>1.3025417774579894E-2</v>
      </c>
      <c r="W3513" s="22">
        <f>IFERROR(_xll.qlIndexFixing($W$1,S3513,,Trigger),NA())</f>
        <v>1.3298252095918773E-2</v>
      </c>
      <c r="X3513" s="17">
        <f t="shared" si="55"/>
        <v>-2.7283432133887868</v>
      </c>
    </row>
    <row r="3514" spans="18:24" x14ac:dyDescent="0.2">
      <c r="R3514" s="17" t="s">
        <v>21</v>
      </c>
      <c r="S3514" s="18">
        <f>_xll.qlInterestRateIndexFixingDate(IborIndex&amp;Tenor,T3514,Trigger)</f>
        <v>64046</v>
      </c>
      <c r="T3514" s="18">
        <f>_xll.qlCalendarAdvance(Calendar,T3513,R3514,"f",,Trigger)</f>
        <v>64048</v>
      </c>
      <c r="U3514" s="18">
        <f>_xll.qlInterestRateIndexMaturity(IborIndex&amp;Tenor,T3514,Trigger)</f>
        <v>64140</v>
      </c>
      <c r="V3514" s="22">
        <f>IFERROR(_xll.qlIndexFixing($V$1,S3514,,Trigger),NA())</f>
        <v>1.3024727757561588E-2</v>
      </c>
      <c r="W3514" s="22">
        <f>IFERROR(_xll.qlIndexFixing($W$1,S3514,,Trigger),NA())</f>
        <v>1.3297787630685542E-2</v>
      </c>
      <c r="X3514" s="17">
        <f t="shared" si="55"/>
        <v>-2.7305987312395419</v>
      </c>
    </row>
    <row r="3515" spans="18:24" x14ac:dyDescent="0.2">
      <c r="R3515" s="17" t="s">
        <v>21</v>
      </c>
      <c r="S3515" s="18">
        <f>_xll.qlInterestRateIndexFixingDate(IborIndex&amp;Tenor,T3515,Trigger)</f>
        <v>64053</v>
      </c>
      <c r="T3515" s="18">
        <f>_xll.qlCalendarAdvance(Calendar,T3514,R3515,"f",,Trigger)</f>
        <v>64055</v>
      </c>
      <c r="U3515" s="18">
        <f>_xll.qlInterestRateIndexMaturity(IborIndex&amp;Tenor,T3515,Trigger)</f>
        <v>64147</v>
      </c>
      <c r="V3515" s="22">
        <f>IFERROR(_xll.qlIndexFixing($V$1,S3515,,Trigger),NA())</f>
        <v>1.3024037740666662E-2</v>
      </c>
      <c r="W3515" s="22">
        <f>IFERROR(_xll.qlIndexFixing($W$1,S3515,,Trigger),NA())</f>
        <v>1.3297317040085141E-2</v>
      </c>
      <c r="X3515" s="17">
        <f t="shared" si="55"/>
        <v>-2.7327929941847913</v>
      </c>
    </row>
    <row r="3516" spans="18:24" x14ac:dyDescent="0.2">
      <c r="R3516" s="17" t="s">
        <v>21</v>
      </c>
      <c r="S3516" s="18">
        <f>_xll.qlInterestRateIndexFixingDate(IborIndex&amp;Tenor,T3516,Trigger)</f>
        <v>64060</v>
      </c>
      <c r="T3516" s="18">
        <f>_xll.qlCalendarAdvance(Calendar,T3515,R3516,"f",,Trigger)</f>
        <v>64062</v>
      </c>
      <c r="U3516" s="18">
        <f>_xll.qlInterestRateIndexMaturity(IborIndex&amp;Tenor,T3516,Trigger)</f>
        <v>64154</v>
      </c>
      <c r="V3516" s="22">
        <f>IFERROR(_xll.qlIndexFixing($V$1,S3516,,Trigger),NA())</f>
        <v>1.302334772389164E-2</v>
      </c>
      <c r="W3516" s="22">
        <f>IFERROR(_xll.qlIndexFixing($W$1,S3516,,Trigger),NA())</f>
        <v>1.3296840316202162E-2</v>
      </c>
      <c r="X3516" s="17">
        <f t="shared" si="55"/>
        <v>-2.7349259231052199</v>
      </c>
    </row>
    <row r="3517" spans="18:24" x14ac:dyDescent="0.2">
      <c r="R3517" s="17" t="s">
        <v>21</v>
      </c>
      <c r="S3517" s="18">
        <f>_xll.qlInterestRateIndexFixingDate(IborIndex&amp;Tenor,T3517,Trigger)</f>
        <v>64067</v>
      </c>
      <c r="T3517" s="18">
        <f>_xll.qlCalendarAdvance(Calendar,T3516,R3517,"f",,Trigger)</f>
        <v>64069</v>
      </c>
      <c r="U3517" s="18">
        <f>_xll.qlInterestRateIndexMaturity(IborIndex&amp;Tenor,T3517,Trigger)</f>
        <v>64161</v>
      </c>
      <c r="V3517" s="22" t="e">
        <f>IFERROR(_xll.qlIndexFixing($V$1,S3517,,Trigger),NA())</f>
        <v>#N/A</v>
      </c>
      <c r="W3517" s="22" t="e">
        <f>IFERROR(_xll.qlIndexFixing($W$1,S3517,,Trigger),NA())</f>
        <v>#N/A</v>
      </c>
      <c r="X3517" s="17" t="e">
        <f t="shared" si="55"/>
        <v>#N/A</v>
      </c>
    </row>
    <row r="3518" spans="18:24" x14ac:dyDescent="0.2">
      <c r="R3518" s="17" t="s">
        <v>21</v>
      </c>
      <c r="S3518" s="18">
        <f>_xll.qlInterestRateIndexFixingDate(IborIndex&amp;Tenor,T3518,Trigger)</f>
        <v>64074</v>
      </c>
      <c r="T3518" s="18">
        <f>_xll.qlCalendarAdvance(Calendar,T3517,R3518,"f",,Trigger)</f>
        <v>64076</v>
      </c>
      <c r="U3518" s="18">
        <f>_xll.qlInterestRateIndexMaturity(IborIndex&amp;Tenor,T3518,Trigger)</f>
        <v>64168</v>
      </c>
      <c r="V3518" s="22" t="e">
        <f>IFERROR(_xll.qlIndexFixing($V$1,S3518,,Trigger),NA())</f>
        <v>#N/A</v>
      </c>
      <c r="W3518" s="22" t="e">
        <f>IFERROR(_xll.qlIndexFixing($W$1,S3518,,Trigger),NA())</f>
        <v>#N/A</v>
      </c>
      <c r="X3518" s="17" t="e">
        <f t="shared" si="55"/>
        <v>#N/A</v>
      </c>
    </row>
    <row r="3519" spans="18:24" x14ac:dyDescent="0.2">
      <c r="R3519" s="17" t="s">
        <v>21</v>
      </c>
      <c r="S3519" s="18">
        <f>_xll.qlInterestRateIndexFixingDate(IborIndex&amp;Tenor,T3519,Trigger)</f>
        <v>64081</v>
      </c>
      <c r="T3519" s="18">
        <f>_xll.qlCalendarAdvance(Calendar,T3518,R3519,"f",,Trigger)</f>
        <v>64083</v>
      </c>
      <c r="U3519" s="18">
        <f>_xll.qlInterestRateIndexMaturity(IborIndex&amp;Tenor,T3519,Trigger)</f>
        <v>64175</v>
      </c>
      <c r="V3519" s="22" t="e">
        <f>IFERROR(_xll.qlIndexFixing($V$1,S3519,,Trigger),NA())</f>
        <v>#N/A</v>
      </c>
      <c r="W3519" s="22" t="e">
        <f>IFERROR(_xll.qlIndexFixing($W$1,S3519,,Trigger),NA())</f>
        <v>#N/A</v>
      </c>
      <c r="X3519" s="17" t="e">
        <f t="shared" si="55"/>
        <v>#N/A</v>
      </c>
    </row>
    <row r="3520" spans="18:24" x14ac:dyDescent="0.2">
      <c r="R3520" s="17" t="s">
        <v>21</v>
      </c>
      <c r="S3520" s="18">
        <f>_xll.qlInterestRateIndexFixingDate(IborIndex&amp;Tenor,T3520,Trigger)</f>
        <v>64088</v>
      </c>
      <c r="T3520" s="18">
        <f>_xll.qlCalendarAdvance(Calendar,T3519,R3520,"f",,Trigger)</f>
        <v>64090</v>
      </c>
      <c r="U3520" s="18">
        <f>_xll.qlInterestRateIndexMaturity(IborIndex&amp;Tenor,T3520,Trigger)</f>
        <v>64182</v>
      </c>
      <c r="V3520" s="22" t="e">
        <f>IFERROR(_xll.qlIndexFixing($V$1,S3520,,Trigger),NA())</f>
        <v>#N/A</v>
      </c>
      <c r="W3520" s="22" t="e">
        <f>IFERROR(_xll.qlIndexFixing($W$1,S3520,,Trigger),NA())</f>
        <v>#N/A</v>
      </c>
      <c r="X3520" s="17" t="e">
        <f t="shared" si="55"/>
        <v>#N/A</v>
      </c>
    </row>
    <row r="3521" spans="18:24" x14ac:dyDescent="0.2">
      <c r="R3521" s="17" t="s">
        <v>21</v>
      </c>
      <c r="S3521" s="18">
        <f>_xll.qlInterestRateIndexFixingDate(IborIndex&amp;Tenor,T3521,Trigger)</f>
        <v>64095</v>
      </c>
      <c r="T3521" s="18">
        <f>_xll.qlCalendarAdvance(Calendar,T3520,R3521,"f",,Trigger)</f>
        <v>64097</v>
      </c>
      <c r="U3521" s="18">
        <f>_xll.qlInterestRateIndexMaturity(IborIndex&amp;Tenor,T3521,Trigger)</f>
        <v>64189</v>
      </c>
      <c r="V3521" s="22" t="e">
        <f>IFERROR(_xll.qlIndexFixing($V$1,S3521,,Trigger),NA())</f>
        <v>#N/A</v>
      </c>
      <c r="W3521" s="22" t="e">
        <f>IFERROR(_xll.qlIndexFixing($W$1,S3521,,Trigger),NA())</f>
        <v>#N/A</v>
      </c>
      <c r="X3521" s="17" t="e">
        <f t="shared" si="55"/>
        <v>#N/A</v>
      </c>
    </row>
    <row r="3522" spans="18:24" x14ac:dyDescent="0.2">
      <c r="R3522" s="17" t="s">
        <v>21</v>
      </c>
      <c r="S3522" s="18">
        <f>_xll.qlInterestRateIndexFixingDate(IborIndex&amp;Tenor,T3522,Trigger)</f>
        <v>64102</v>
      </c>
      <c r="T3522" s="18">
        <f>_xll.qlCalendarAdvance(Calendar,T3521,R3522,"f",,Trigger)</f>
        <v>64104</v>
      </c>
      <c r="U3522" s="18">
        <f>_xll.qlInterestRateIndexMaturity(IborIndex&amp;Tenor,T3522,Trigger)</f>
        <v>64196</v>
      </c>
      <c r="V3522" s="22" t="e">
        <f>IFERROR(_xll.qlIndexFixing($V$1,S3522,,Trigger),NA())</f>
        <v>#N/A</v>
      </c>
      <c r="W3522" s="22" t="e">
        <f>IFERROR(_xll.qlIndexFixing($W$1,S3522,,Trigger),NA())</f>
        <v>#N/A</v>
      </c>
      <c r="X3522" s="17" t="e">
        <f t="shared" si="55"/>
        <v>#N/A</v>
      </c>
    </row>
    <row r="3523" spans="18:24" x14ac:dyDescent="0.2">
      <c r="R3523" s="17" t="s">
        <v>21</v>
      </c>
      <c r="S3523" s="18">
        <f>_xll.qlInterestRateIndexFixingDate(IborIndex&amp;Tenor,T3523,Trigger)</f>
        <v>64109</v>
      </c>
      <c r="T3523" s="18">
        <f>_xll.qlCalendarAdvance(Calendar,T3522,R3523,"f",,Trigger)</f>
        <v>64111</v>
      </c>
      <c r="U3523" s="18">
        <f>_xll.qlInterestRateIndexMaturity(IborIndex&amp;Tenor,T3523,Trigger)</f>
        <v>64203</v>
      </c>
      <c r="V3523" s="22" t="e">
        <f>IFERROR(_xll.qlIndexFixing($V$1,S3523,,Trigger),NA())</f>
        <v>#N/A</v>
      </c>
      <c r="W3523" s="22" t="e">
        <f>IFERROR(_xll.qlIndexFixing($W$1,S3523,,Trigger),NA())</f>
        <v>#N/A</v>
      </c>
      <c r="X3523" s="17" t="e">
        <f t="shared" si="55"/>
        <v>#N/A</v>
      </c>
    </row>
    <row r="3524" spans="18:24" x14ac:dyDescent="0.2">
      <c r="R3524" s="17" t="s">
        <v>21</v>
      </c>
      <c r="S3524" s="18">
        <f>_xll.qlInterestRateIndexFixingDate(IborIndex&amp;Tenor,T3524,Trigger)</f>
        <v>64116</v>
      </c>
      <c r="T3524" s="18">
        <f>_xll.qlCalendarAdvance(Calendar,T3523,R3524,"f",,Trigger)</f>
        <v>64118</v>
      </c>
      <c r="U3524" s="18">
        <f>_xll.qlInterestRateIndexMaturity(IborIndex&amp;Tenor,T3524,Trigger)</f>
        <v>64210</v>
      </c>
      <c r="V3524" s="22" t="e">
        <f>IFERROR(_xll.qlIndexFixing($V$1,S3524,,Trigger),NA())</f>
        <v>#N/A</v>
      </c>
      <c r="W3524" s="22" t="e">
        <f>IFERROR(_xll.qlIndexFixing($W$1,S3524,,Trigger),NA())</f>
        <v>#N/A</v>
      </c>
      <c r="X3524" s="17" t="e">
        <f t="shared" si="55"/>
        <v>#N/A</v>
      </c>
    </row>
    <row r="3525" spans="18:24" x14ac:dyDescent="0.2">
      <c r="R3525" s="17" t="s">
        <v>21</v>
      </c>
      <c r="S3525" s="18">
        <f>_xll.qlInterestRateIndexFixingDate(IborIndex&amp;Tenor,T3525,Trigger)</f>
        <v>64123</v>
      </c>
      <c r="T3525" s="18">
        <f>_xll.qlCalendarAdvance(Calendar,T3524,R3525,"f",,Trigger)</f>
        <v>64125</v>
      </c>
      <c r="U3525" s="18">
        <f>_xll.qlInterestRateIndexMaturity(IborIndex&amp;Tenor,T3525,Trigger)</f>
        <v>64217</v>
      </c>
      <c r="V3525" s="22" t="e">
        <f>IFERROR(_xll.qlIndexFixing($V$1,S3525,,Trigger),NA())</f>
        <v>#N/A</v>
      </c>
      <c r="W3525" s="22" t="e">
        <f>IFERROR(_xll.qlIndexFixing($W$1,S3525,,Trigger),NA())</f>
        <v>#N/A</v>
      </c>
      <c r="X3525" s="17" t="e">
        <f t="shared" si="55"/>
        <v>#N/A</v>
      </c>
    </row>
    <row r="3526" spans="18:24" x14ac:dyDescent="0.2">
      <c r="R3526" s="17" t="s">
        <v>21</v>
      </c>
      <c r="S3526" s="18">
        <f>_xll.qlInterestRateIndexFixingDate(IborIndex&amp;Tenor,T3526,Trigger)</f>
        <v>64130</v>
      </c>
      <c r="T3526" s="18">
        <f>_xll.qlCalendarAdvance(Calendar,T3525,R3526,"f",,Trigger)</f>
        <v>64132</v>
      </c>
      <c r="U3526" s="18">
        <f>_xll.qlInterestRateIndexMaturity(IborIndex&amp;Tenor,T3526,Trigger)</f>
        <v>64224</v>
      </c>
      <c r="V3526" s="22" t="e">
        <f>IFERROR(_xll.qlIndexFixing($V$1,S3526,,Trigger),NA())</f>
        <v>#N/A</v>
      </c>
      <c r="W3526" s="22" t="e">
        <f>IFERROR(_xll.qlIndexFixing($W$1,S3526,,Trigger),NA())</f>
        <v>#N/A</v>
      </c>
      <c r="X3526" s="17" t="e">
        <f t="shared" si="55"/>
        <v>#N/A</v>
      </c>
    </row>
    <row r="3527" spans="18:24" x14ac:dyDescent="0.2">
      <c r="R3527" s="17" t="s">
        <v>21</v>
      </c>
      <c r="S3527" s="18">
        <f>_xll.qlInterestRateIndexFixingDate(IborIndex&amp;Tenor,T3527,Trigger)</f>
        <v>64137</v>
      </c>
      <c r="T3527" s="18">
        <f>_xll.qlCalendarAdvance(Calendar,T3526,R3527,"f",,Trigger)</f>
        <v>64139</v>
      </c>
      <c r="U3527" s="18">
        <f>_xll.qlInterestRateIndexMaturity(IborIndex&amp;Tenor,T3527,Trigger)</f>
        <v>64231</v>
      </c>
      <c r="V3527" s="22" t="e">
        <f>IFERROR(_xll.qlIndexFixing($V$1,S3527,,Trigger),NA())</f>
        <v>#N/A</v>
      </c>
      <c r="W3527" s="22" t="e">
        <f>IFERROR(_xll.qlIndexFixing($W$1,S3527,,Trigger),NA())</f>
        <v>#N/A</v>
      </c>
      <c r="X3527" s="17" t="e">
        <f t="shared" si="55"/>
        <v>#N/A</v>
      </c>
    </row>
    <row r="3528" spans="18:24" x14ac:dyDescent="0.2">
      <c r="R3528" s="17" t="s">
        <v>21</v>
      </c>
      <c r="S3528" s="18">
        <f>_xll.qlInterestRateIndexFixingDate(IborIndex&amp;Tenor,T3528,Trigger)</f>
        <v>64144</v>
      </c>
      <c r="T3528" s="18">
        <f>_xll.qlCalendarAdvance(Calendar,T3527,R3528,"f",,Trigger)</f>
        <v>64146</v>
      </c>
      <c r="U3528" s="18">
        <f>_xll.qlInterestRateIndexMaturity(IborIndex&amp;Tenor,T3528,Trigger)</f>
        <v>64238</v>
      </c>
      <c r="V3528" s="22" t="e">
        <f>IFERROR(_xll.qlIndexFixing($V$1,S3528,,Trigger),NA())</f>
        <v>#N/A</v>
      </c>
      <c r="W3528" s="22" t="e">
        <f>IFERROR(_xll.qlIndexFixing($W$1,S3528,,Trigger),NA())</f>
        <v>#N/A</v>
      </c>
      <c r="X3528" s="17" t="e">
        <f t="shared" si="55"/>
        <v>#N/A</v>
      </c>
    </row>
    <row r="3529" spans="18:24" x14ac:dyDescent="0.2">
      <c r="R3529" s="19" t="s">
        <v>21</v>
      </c>
      <c r="S3529" s="20">
        <f>_xll.qlInterestRateIndexFixingDate(IborIndex&amp;Tenor,T3529,Trigger)</f>
        <v>64151</v>
      </c>
      <c r="T3529" s="20">
        <f>_xll.qlCalendarAdvance(Calendar,T3528,R3529,"f",,Trigger)</f>
        <v>64153</v>
      </c>
      <c r="U3529" s="20">
        <f>_xll.qlInterestRateIndexMaturity(IborIndex&amp;Tenor,T3529,Trigger)</f>
        <v>64245</v>
      </c>
      <c r="V3529" s="23" t="e">
        <f>IFERROR(_xll.qlIndexFixing($V$1,S3529,,Trigger),NA())</f>
        <v>#N/A</v>
      </c>
      <c r="W3529" s="23" t="e">
        <f>IFERROR(_xll.qlIndexFixing($W$1,S3529,,Trigger),NA())</f>
        <v>#N/A</v>
      </c>
      <c r="X3529" s="19" t="e">
        <f t="shared" si="55"/>
        <v>#N/A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X3529"/>
  <sheetViews>
    <sheetView topLeftCell="A2"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1" width="17.28515625" style="1" bestFit="1" customWidth="1"/>
    <col min="22" max="23" width="8.7109375" style="1" customWidth="1"/>
    <col min="24" max="24" width="7" style="1" bestFit="1" customWidth="1"/>
    <col min="25" max="16384" width="9.140625" style="1"/>
  </cols>
  <sheetData>
    <row r="1" spans="16:24" hidden="1" outlineLevel="1" x14ac:dyDescent="0.2">
      <c r="V1" s="1" t="str">
        <f>_xll.qlEuribor(,Tenor,"Mx_"&amp;Currency&amp;Tenor,Permanent,Trigger,ObjectOverwrite)</f>
        <v>obj_00f5c#0004</v>
      </c>
      <c r="W1" s="1" t="str">
        <f>_xll.qlEuribor(,Tenor,"MX"&amp;Currency&amp;Tenor&amp;"_NEW",Permanent,Trigger,ObjectOverwrite)</f>
        <v>obj_00f5e#0004</v>
      </c>
    </row>
    <row r="2" spans="16:24" ht="22.5" collapsed="1" x14ac:dyDescent="0.2">
      <c r="R2" s="2" t="s">
        <v>25</v>
      </c>
      <c r="S2" s="2" t="s">
        <v>11</v>
      </c>
      <c r="T2" s="2" t="s">
        <v>10</v>
      </c>
      <c r="U2" s="2" t="s">
        <v>12</v>
      </c>
      <c r="V2" s="2" t="s">
        <v>22</v>
      </c>
      <c r="W2" s="2" t="s">
        <v>23</v>
      </c>
      <c r="X2" s="3" t="s">
        <v>13</v>
      </c>
    </row>
    <row r="3" spans="16:24" x14ac:dyDescent="0.2">
      <c r="P3" s="24" t="s">
        <v>27</v>
      </c>
      <c r="R3" s="15" t="s">
        <v>20</v>
      </c>
      <c r="S3" s="16">
        <f>_xll.qlInterestRateIndexFixingDate(IborIndex&amp;Tenor,T3,Trigger)</f>
        <v>42242</v>
      </c>
      <c r="T3" s="16">
        <f>SettlementDate</f>
        <v>42244</v>
      </c>
      <c r="U3" s="16">
        <f>_xll.qlInterestRateIndexMaturity(IborIndex&amp;Tenor,T3,Trigger)</f>
        <v>42429</v>
      </c>
      <c r="V3" s="21">
        <f>IFERROR(_xll.qlIndexFixing($V$1,S3,,Trigger),NA())</f>
        <v>3.8999999999999999E-4</v>
      </c>
      <c r="W3" s="21">
        <f>IFERROR(_xll.qlIndexFixing($W$1,S3,,Trigger),NA())</f>
        <v>3.8999999999999999E-4</v>
      </c>
      <c r="X3" s="15">
        <f>(V3-W3)*10000</f>
        <v>0</v>
      </c>
    </row>
    <row r="4" spans="16:24" x14ac:dyDescent="0.2">
      <c r="P4" s="25">
        <f>MAX(ABS(X3:X261))</f>
        <v>4.5535755785810754E-2</v>
      </c>
      <c r="R4" s="17" t="s">
        <v>20</v>
      </c>
      <c r="S4" s="18">
        <f>_xll.qlInterestRateIndexFixingDate(IborIndex&amp;Tenor,T4,Trigger)</f>
        <v>42243</v>
      </c>
      <c r="T4" s="18">
        <f>_xll.qlCalendarAdvance(Calendar,T3,R4,"f",,Trigger)</f>
        <v>42247</v>
      </c>
      <c r="U4" s="18">
        <f>_xll.qlInterestRateIndexMaturity(IborIndex&amp;Tenor,T4,Trigger)</f>
        <v>42429</v>
      </c>
      <c r="V4" s="22">
        <f>IFERROR(_xll.qlIndexFixing($V$1,S4,,Trigger),NA())</f>
        <v>3.8093166923901782E-4</v>
      </c>
      <c r="W4" s="22">
        <f>IFERROR(_xll.qlIndexFixing($W$1,S4,,Trigger),NA())</f>
        <v>3.7637809366043674E-4</v>
      </c>
      <c r="X4" s="17">
        <f t="shared" ref="X4:X67" si="0">(V4-W4)*10000</f>
        <v>4.5535755785810754E-2</v>
      </c>
    </row>
    <row r="5" spans="16:24" x14ac:dyDescent="0.2">
      <c r="R5" s="17" t="s">
        <v>20</v>
      </c>
      <c r="S5" s="18">
        <f>_xll.qlInterestRateIndexFixingDate(IborIndex&amp;Tenor,T5,Trigger)</f>
        <v>42244</v>
      </c>
      <c r="T5" s="18">
        <f>_xll.qlCalendarAdvance(Calendar,T4,R5,"f",,Trigger)</f>
        <v>42248</v>
      </c>
      <c r="U5" s="18">
        <f>_xll.qlInterestRateIndexMaturity(IborIndex&amp;Tenor,T5,Trigger)</f>
        <v>42430</v>
      </c>
      <c r="V5" s="22">
        <f>IFERROR(_xll.qlIndexFixing($V$1,S5,,Trigger),NA())</f>
        <v>3.8431673465292633E-4</v>
      </c>
      <c r="W5" s="22">
        <f>IFERROR(_xll.qlIndexFixing($W$1,S5,,Trigger),NA())</f>
        <v>3.7652612463648523E-4</v>
      </c>
      <c r="X5" s="17">
        <f t="shared" si="0"/>
        <v>7.7906100164410921E-2</v>
      </c>
    </row>
    <row r="6" spans="16:24" x14ac:dyDescent="0.2">
      <c r="R6" s="17" t="s">
        <v>20</v>
      </c>
      <c r="S6" s="18">
        <f>_xll.qlInterestRateIndexFixingDate(IborIndex&amp;Tenor,T6,Trigger)</f>
        <v>42247</v>
      </c>
      <c r="T6" s="18">
        <f>_xll.qlCalendarAdvance(Calendar,T5,R6,"f",,Trigger)</f>
        <v>42249</v>
      </c>
      <c r="U6" s="18">
        <f>_xll.qlInterestRateIndexMaturity(IborIndex&amp;Tenor,T6,Trigger)</f>
        <v>42431</v>
      </c>
      <c r="V6" s="22">
        <f>IFERROR(_xll.qlIndexFixing($V$1,S6,,Trigger),NA())</f>
        <v>3.883852430841794E-4</v>
      </c>
      <c r="W6" s="22">
        <f>IFERROR(_xll.qlIndexFixing($W$1,S6,,Trigger),NA())</f>
        <v>3.7671660850516361E-4</v>
      </c>
      <c r="X6" s="17">
        <f t="shared" si="0"/>
        <v>0.11668634579015796</v>
      </c>
    </row>
    <row r="7" spans="16:24" x14ac:dyDescent="0.2">
      <c r="R7" s="17" t="s">
        <v>20</v>
      </c>
      <c r="S7" s="18">
        <f>_xll.qlInterestRateIndexFixingDate(IborIndex&amp;Tenor,T7,Trigger)</f>
        <v>42248</v>
      </c>
      <c r="T7" s="18">
        <f>_xll.qlCalendarAdvance(Calendar,T6,R7,"f",,Trigger)</f>
        <v>42250</v>
      </c>
      <c r="U7" s="18">
        <f>_xll.qlInterestRateIndexMaturity(IborIndex&amp;Tenor,T7,Trigger)</f>
        <v>42432</v>
      </c>
      <c r="V7" s="22">
        <f>IFERROR(_xll.qlIndexFixing($V$1,S7,,Trigger),NA())</f>
        <v>3.9313719874874527E-4</v>
      </c>
      <c r="W7" s="22">
        <f>IFERROR(_xll.qlIndexFixing($W$1,S7,,Trigger),NA())</f>
        <v>3.7694777537806019E-4</v>
      </c>
      <c r="X7" s="17">
        <f t="shared" si="0"/>
        <v>0.16189423370685085</v>
      </c>
    </row>
    <row r="8" spans="16:24" x14ac:dyDescent="0.2">
      <c r="R8" s="17" t="s">
        <v>20</v>
      </c>
      <c r="S8" s="18">
        <f>_xll.qlInterestRateIndexFixingDate(IborIndex&amp;Tenor,T8,Trigger)</f>
        <v>42249</v>
      </c>
      <c r="T8" s="18">
        <f>_xll.qlCalendarAdvance(Calendar,T7,R8,"f",,Trigger)</f>
        <v>42251</v>
      </c>
      <c r="U8" s="18">
        <f>_xll.qlInterestRateIndexMaturity(IborIndex&amp;Tenor,T8,Trigger)</f>
        <v>42433</v>
      </c>
      <c r="V8" s="22">
        <f>IFERROR(_xll.qlIndexFixing($V$1,S8,,Trigger),NA())</f>
        <v>3.985726065719148E-4</v>
      </c>
      <c r="W8" s="22">
        <f>IFERROR(_xll.qlIndexFixing($W$1,S8,,Trigger),NA())</f>
        <v>3.7721780333102491E-4</v>
      </c>
      <c r="X8" s="17">
        <f t="shared" si="0"/>
        <v>0.21354803240889883</v>
      </c>
    </row>
    <row r="9" spans="16:24" x14ac:dyDescent="0.2">
      <c r="R9" s="17" t="s">
        <v>20</v>
      </c>
      <c r="S9" s="18">
        <f>_xll.qlInterestRateIndexFixingDate(IborIndex&amp;Tenor,T9,Trigger)</f>
        <v>42250</v>
      </c>
      <c r="T9" s="18">
        <f>_xll.qlCalendarAdvance(Calendar,T8,R9,"f",,Trigger)</f>
        <v>42254</v>
      </c>
      <c r="U9" s="18">
        <f>_xll.qlInterestRateIndexMaturity(IborIndex&amp;Tenor,T9,Trigger)</f>
        <v>42436</v>
      </c>
      <c r="V9" s="22">
        <f>IFERROR(_xll.qlIndexFixing($V$1,S9,,Trigger),NA())</f>
        <v>3.9942344890872046E-4</v>
      </c>
      <c r="W9" s="22">
        <f>IFERROR(_xll.qlIndexFixing($W$1,S9,,Trigger),NA())</f>
        <v>3.782420528439215E-4</v>
      </c>
      <c r="X9" s="17">
        <f t="shared" si="0"/>
        <v>0.21181396064798957</v>
      </c>
    </row>
    <row r="10" spans="16:24" x14ac:dyDescent="0.2">
      <c r="R10" s="17" t="s">
        <v>20</v>
      </c>
      <c r="S10" s="18">
        <f>_xll.qlInterestRateIndexFixingDate(IborIndex&amp;Tenor,T10,Trigger)</f>
        <v>42251</v>
      </c>
      <c r="T10" s="18">
        <f>_xll.qlCalendarAdvance(Calendar,T9,R10,"f",,Trigger)</f>
        <v>42255</v>
      </c>
      <c r="U10" s="18">
        <f>_xll.qlInterestRateIndexMaturity(IborIndex&amp;Tenor,T10,Trigger)</f>
        <v>42437</v>
      </c>
      <c r="V10" s="22">
        <f>IFERROR(_xll.qlIndexFixing($V$1,S10,,Trigger),NA())</f>
        <v>3.9890105020815909E-4</v>
      </c>
      <c r="W10" s="22">
        <f>IFERROR(_xll.qlIndexFixing($W$1,S10,,Trigger),NA())</f>
        <v>3.7864826391968682E-4</v>
      </c>
      <c r="X10" s="17">
        <f t="shared" si="0"/>
        <v>0.20252786288472274</v>
      </c>
    </row>
    <row r="11" spans="16:24" x14ac:dyDescent="0.2">
      <c r="R11" s="17" t="s">
        <v>20</v>
      </c>
      <c r="S11" s="18">
        <f>_xll.qlInterestRateIndexFixingDate(IborIndex&amp;Tenor,T11,Trigger)</f>
        <v>42254</v>
      </c>
      <c r="T11" s="18">
        <f>_xll.qlCalendarAdvance(Calendar,T10,R11,"f",,Trigger)</f>
        <v>42256</v>
      </c>
      <c r="U11" s="18">
        <f>_xll.qlInterestRateIndexMaturity(IborIndex&amp;Tenor,T11,Trigger)</f>
        <v>42438</v>
      </c>
      <c r="V11" s="22">
        <f>IFERROR(_xll.qlIndexFixing($V$1,S11,,Trigger),NA())</f>
        <v>3.9797564542854005E-4</v>
      </c>
      <c r="W11" s="22">
        <f>IFERROR(_xll.qlIndexFixing($W$1,S11,,Trigger),NA())</f>
        <v>3.7908344513778118E-4</v>
      </c>
      <c r="X11" s="17">
        <f t="shared" si="0"/>
        <v>0.18892200290758868</v>
      </c>
    </row>
    <row r="12" spans="16:24" x14ac:dyDescent="0.2">
      <c r="R12" s="17" t="s">
        <v>20</v>
      </c>
      <c r="S12" s="18">
        <f>_xll.qlInterestRateIndexFixingDate(IborIndex&amp;Tenor,T12,Trigger)</f>
        <v>42255</v>
      </c>
      <c r="T12" s="18">
        <f>_xll.qlCalendarAdvance(Calendar,T11,R12,"f",,Trigger)</f>
        <v>42257</v>
      </c>
      <c r="U12" s="18">
        <f>_xll.qlInterestRateIndexMaturity(IborIndex&amp;Tenor,T12,Trigger)</f>
        <v>42439</v>
      </c>
      <c r="V12" s="22">
        <f>IFERROR(_xll.qlIndexFixing($V$1,S12,,Trigger),NA())</f>
        <v>3.966472351342469E-4</v>
      </c>
      <c r="W12" s="22">
        <f>IFERROR(_xll.qlIndexFixing($W$1,S12,,Trigger),NA())</f>
        <v>3.7954546210663997E-4</v>
      </c>
      <c r="X12" s="17">
        <f t="shared" si="0"/>
        <v>0.17101773027606931</v>
      </c>
    </row>
    <row r="13" spans="16:24" x14ac:dyDescent="0.2">
      <c r="R13" s="17" t="s">
        <v>20</v>
      </c>
      <c r="S13" s="18">
        <f>_xll.qlInterestRateIndexFixingDate(IborIndex&amp;Tenor,T13,Trigger)</f>
        <v>42256</v>
      </c>
      <c r="T13" s="18">
        <f>_xll.qlCalendarAdvance(Calendar,T12,R13,"f",,Trigger)</f>
        <v>42258</v>
      </c>
      <c r="U13" s="18">
        <f>_xll.qlInterestRateIndexMaturity(IborIndex&amp;Tenor,T13,Trigger)</f>
        <v>42440</v>
      </c>
      <c r="V13" s="22">
        <f>IFERROR(_xll.qlIndexFixing($V$1,S13,,Trigger),NA())</f>
        <v>3.9491582013825583E-4</v>
      </c>
      <c r="W13" s="22">
        <f>IFERROR(_xll.qlIndexFixing($W$1,S13,,Trigger),NA())</f>
        <v>3.8003212836601951E-4</v>
      </c>
      <c r="X13" s="17">
        <f t="shared" si="0"/>
        <v>0.14883691772236324</v>
      </c>
    </row>
    <row r="14" spans="16:24" x14ac:dyDescent="0.2">
      <c r="R14" s="17" t="s">
        <v>20</v>
      </c>
      <c r="S14" s="18">
        <f>_xll.qlInterestRateIndexFixingDate(IborIndex&amp;Tenor,T14,Trigger)</f>
        <v>42257</v>
      </c>
      <c r="T14" s="18">
        <f>_xll.qlCalendarAdvance(Calendar,T13,R14,"f",,Trigger)</f>
        <v>42261</v>
      </c>
      <c r="U14" s="18">
        <f>_xll.qlInterestRateIndexMaturity(IborIndex&amp;Tenor,T14,Trigger)</f>
        <v>42443</v>
      </c>
      <c r="V14" s="22">
        <f>IFERROR(_xll.qlIndexFixing($V$1,S14,,Trigger),NA())</f>
        <v>3.9309830967480613E-4</v>
      </c>
      <c r="W14" s="22">
        <f>IFERROR(_xll.qlIndexFixing($W$1,S14,,Trigger),NA())</f>
        <v>3.8161737726037084E-4</v>
      </c>
      <c r="X14" s="17">
        <f t="shared" si="0"/>
        <v>0.11480932414435285</v>
      </c>
    </row>
    <row r="15" spans="16:24" x14ac:dyDescent="0.2">
      <c r="R15" s="17" t="s">
        <v>20</v>
      </c>
      <c r="S15" s="18">
        <f>_xll.qlInterestRateIndexFixingDate(IborIndex&amp;Tenor,T15,Trigger)</f>
        <v>42258</v>
      </c>
      <c r="T15" s="18">
        <f>_xll.qlCalendarAdvance(Calendar,T14,R15,"f",,Trigger)</f>
        <v>42262</v>
      </c>
      <c r="U15" s="18">
        <f>_xll.qlInterestRateIndexMaturity(IborIndex&amp;Tenor,T15,Trigger)</f>
        <v>42444</v>
      </c>
      <c r="V15" s="22">
        <f>IFERROR(_xll.qlIndexFixing($V$1,S15,,Trigger),NA())</f>
        <v>3.9209311280445012E-4</v>
      </c>
      <c r="W15" s="22">
        <f>IFERROR(_xll.qlIndexFixing($W$1,S15,,Trigger),NA())</f>
        <v>3.8217973469834997E-4</v>
      </c>
      <c r="X15" s="17">
        <f t="shared" si="0"/>
        <v>9.9133781061001527E-2</v>
      </c>
    </row>
    <row r="16" spans="16:24" x14ac:dyDescent="0.2">
      <c r="R16" s="17" t="s">
        <v>20</v>
      </c>
      <c r="S16" s="18">
        <f>_xll.qlInterestRateIndexFixingDate(IborIndex&amp;Tenor,T16,Trigger)</f>
        <v>42261</v>
      </c>
      <c r="T16" s="18">
        <f>_xll.qlCalendarAdvance(Calendar,T15,R16,"f",,Trigger)</f>
        <v>42263</v>
      </c>
      <c r="U16" s="18">
        <f>_xll.qlInterestRateIndexMaturity(IborIndex&amp;Tenor,T16,Trigger)</f>
        <v>42445</v>
      </c>
      <c r="V16" s="22">
        <f>IFERROR(_xll.qlIndexFixing($V$1,S16,,Trigger),NA())</f>
        <v>3.9088823636670777E-4</v>
      </c>
      <c r="W16" s="22">
        <f>IFERROR(_xll.qlIndexFixing($W$1,S16,,Trigger),NA())</f>
        <v>3.8275502807699942E-4</v>
      </c>
      <c r="X16" s="17">
        <f t="shared" si="0"/>
        <v>8.1332082897083546E-2</v>
      </c>
    </row>
    <row r="17" spans="18:24" x14ac:dyDescent="0.2">
      <c r="R17" s="17" t="s">
        <v>20</v>
      </c>
      <c r="S17" s="18">
        <f>_xll.qlInterestRateIndexFixingDate(IborIndex&amp;Tenor,T17,Trigger)</f>
        <v>42262</v>
      </c>
      <c r="T17" s="18">
        <f>_xll.qlCalendarAdvance(Calendar,T16,R17,"f",,Trigger)</f>
        <v>42264</v>
      </c>
      <c r="U17" s="18">
        <f>_xll.qlInterestRateIndexMaturity(IborIndex&amp;Tenor,T17,Trigger)</f>
        <v>42446</v>
      </c>
      <c r="V17" s="22">
        <f>IFERROR(_xll.qlIndexFixing($V$1,S17,,Trigger),NA())</f>
        <v>3.9100884331048046E-4</v>
      </c>
      <c r="W17" s="22">
        <f>IFERROR(_xll.qlIndexFixing($W$1,S17,,Trigger),NA())</f>
        <v>3.8334075851302103E-4</v>
      </c>
      <c r="X17" s="17">
        <f t="shared" si="0"/>
        <v>7.6680847974594277E-2</v>
      </c>
    </row>
    <row r="18" spans="18:24" x14ac:dyDescent="0.2">
      <c r="R18" s="17" t="s">
        <v>20</v>
      </c>
      <c r="S18" s="18">
        <f>_xll.qlInterestRateIndexFixingDate(IborIndex&amp;Tenor,T18,Trigger)</f>
        <v>42263</v>
      </c>
      <c r="T18" s="18">
        <f>_xll.qlCalendarAdvance(Calendar,T17,R18,"f",,Trigger)</f>
        <v>42265</v>
      </c>
      <c r="U18" s="18">
        <f>_xll.qlInterestRateIndexMaturity(IborIndex&amp;Tenor,T18,Trigger)</f>
        <v>42447</v>
      </c>
      <c r="V18" s="22">
        <f>IFERROR(_xll.qlIndexFixing($V$1,S18,,Trigger),NA())</f>
        <v>3.9094472275853548E-4</v>
      </c>
      <c r="W18" s="22">
        <f>IFERROR(_xll.qlIndexFixing($W$1,S18,,Trigger),NA())</f>
        <v>3.8393437504872802E-4</v>
      </c>
      <c r="X18" s="17">
        <f t="shared" si="0"/>
        <v>7.0103477098074546E-2</v>
      </c>
    </row>
    <row r="19" spans="18:24" x14ac:dyDescent="0.2">
      <c r="R19" s="17" t="s">
        <v>20</v>
      </c>
      <c r="S19" s="18">
        <f>_xll.qlInterestRateIndexFixingDate(IborIndex&amp;Tenor,T19,Trigger)</f>
        <v>42264</v>
      </c>
      <c r="T19" s="18">
        <f>_xll.qlCalendarAdvance(Calendar,T18,R19,"f",,Trigger)</f>
        <v>42268</v>
      </c>
      <c r="U19" s="18">
        <f>_xll.qlInterestRateIndexMaturity(IborIndex&amp;Tenor,T19,Trigger)</f>
        <v>42450</v>
      </c>
      <c r="V19" s="22">
        <f>IFERROR(_xll.qlIndexFixing($V$1,S19,,Trigger),NA())</f>
        <v>3.9124115034914103E-4</v>
      </c>
      <c r="W19" s="22">
        <f>IFERROR(_xll.qlIndexFixing($W$1,S19,,Trigger),NA())</f>
        <v>3.8573625065129927E-4</v>
      </c>
      <c r="X19" s="17">
        <f t="shared" si="0"/>
        <v>5.5048996978417607E-2</v>
      </c>
    </row>
    <row r="20" spans="18:24" x14ac:dyDescent="0.2">
      <c r="R20" s="17" t="s">
        <v>20</v>
      </c>
      <c r="S20" s="18">
        <f>_xll.qlInterestRateIndexFixingDate(IborIndex&amp;Tenor,T20,Trigger)</f>
        <v>42265</v>
      </c>
      <c r="T20" s="18">
        <f>_xll.qlCalendarAdvance(Calendar,T19,R20,"f",,Trigger)</f>
        <v>42269</v>
      </c>
      <c r="U20" s="18">
        <f>_xll.qlInterestRateIndexMaturity(IborIndex&amp;Tenor,T20,Trigger)</f>
        <v>42451</v>
      </c>
      <c r="V20" s="22">
        <f>IFERROR(_xll.qlIndexFixing($V$1,S20,,Trigger),NA())</f>
        <v>3.9105240987402401E-4</v>
      </c>
      <c r="W20" s="22">
        <f>IFERROR(_xll.qlIndexFixing($W$1,S20,,Trigger),NA())</f>
        <v>3.8633486061685171E-4</v>
      </c>
      <c r="X20" s="17">
        <f t="shared" si="0"/>
        <v>4.7175492571722988E-2</v>
      </c>
    </row>
    <row r="21" spans="18:24" x14ac:dyDescent="0.2">
      <c r="R21" s="17" t="s">
        <v>20</v>
      </c>
      <c r="S21" s="18">
        <f>_xll.qlInterestRateIndexFixingDate(IborIndex&amp;Tenor,T21,Trigger)</f>
        <v>42268</v>
      </c>
      <c r="T21" s="18">
        <f>_xll.qlCalendarAdvance(Calendar,T20,R21,"f",,Trigger)</f>
        <v>42270</v>
      </c>
      <c r="U21" s="18">
        <f>_xll.qlInterestRateIndexMaturity(IborIndex&amp;Tenor,T21,Trigger)</f>
        <v>42452</v>
      </c>
      <c r="V21" s="22">
        <f>IFERROR(_xll.qlIndexFixing($V$1,S21,,Trigger),NA())</f>
        <v>3.9071989460463916E-4</v>
      </c>
      <c r="W21" s="22">
        <f>IFERROR(_xll.qlIndexFixing($W$1,S21,,Trigger),NA())</f>
        <v>3.8692782083272505E-4</v>
      </c>
      <c r="X21" s="17">
        <f t="shared" si="0"/>
        <v>3.7920737719141083E-2</v>
      </c>
    </row>
    <row r="22" spans="18:24" x14ac:dyDescent="0.2">
      <c r="R22" s="17" t="s">
        <v>20</v>
      </c>
      <c r="S22" s="18">
        <f>_xll.qlInterestRateIndexFixingDate(IborIndex&amp;Tenor,T22,Trigger)</f>
        <v>42269</v>
      </c>
      <c r="T22" s="18">
        <f>_xll.qlCalendarAdvance(Calendar,T21,R22,"f",,Trigger)</f>
        <v>42271</v>
      </c>
      <c r="U22" s="18">
        <f>_xll.qlInterestRateIndexMaturity(IborIndex&amp;Tenor,T22,Trigger)</f>
        <v>42453</v>
      </c>
      <c r="V22" s="22">
        <f>IFERROR(_xll.qlIndexFixing($V$1,S22,,Trigger),NA())</f>
        <v>3.9024360461433432E-4</v>
      </c>
      <c r="W22" s="22">
        <f>IFERROR(_xll.qlIndexFixing($W$1,S22,,Trigger),NA())</f>
        <v>3.8751226791115063E-4</v>
      </c>
      <c r="X22" s="17">
        <f t="shared" si="0"/>
        <v>2.7313367031836837E-2</v>
      </c>
    </row>
    <row r="23" spans="18:24" x14ac:dyDescent="0.2">
      <c r="R23" s="17" t="s">
        <v>20</v>
      </c>
      <c r="S23" s="18">
        <f>_xll.qlInterestRateIndexFixingDate(IborIndex&amp;Tenor,T23,Trigger)</f>
        <v>42270</v>
      </c>
      <c r="T23" s="18">
        <f>_xll.qlCalendarAdvance(Calendar,T22,R23,"f",,Trigger)</f>
        <v>42272</v>
      </c>
      <c r="U23" s="18">
        <f>_xll.qlInterestRateIndexMaturity(IborIndex&amp;Tenor,T23,Trigger)</f>
        <v>42458</v>
      </c>
      <c r="V23" s="22">
        <f>IFERROR(_xll.qlIndexFixing($V$1,S23,,Trigger),NA())</f>
        <v>3.9139735138421321E-4</v>
      </c>
      <c r="W23" s="22">
        <f>IFERROR(_xll.qlIndexFixing($W$1,S23,,Trigger),NA())</f>
        <v>3.8940427636392094E-4</v>
      </c>
      <c r="X23" s="17">
        <f t="shared" si="0"/>
        <v>1.9930750202922714E-2</v>
      </c>
    </row>
    <row r="24" spans="18:24" x14ac:dyDescent="0.2">
      <c r="R24" s="17" t="s">
        <v>20</v>
      </c>
      <c r="S24" s="18">
        <f>_xll.qlInterestRateIndexFixingDate(IborIndex&amp;Tenor,T24,Trigger)</f>
        <v>42271</v>
      </c>
      <c r="T24" s="18">
        <f>_xll.qlCalendarAdvance(Calendar,T23,R24,"f",,Trigger)</f>
        <v>42275</v>
      </c>
      <c r="U24" s="18">
        <f>_xll.qlInterestRateIndexMaturity(IborIndex&amp;Tenor,T24,Trigger)</f>
        <v>42458</v>
      </c>
      <c r="V24" s="22">
        <f>IFERROR(_xll.qlIndexFixing($V$1,S24,,Trigger),NA())</f>
        <v>3.8737471497753395E-4</v>
      </c>
      <c r="W24" s="22">
        <f>IFERROR(_xll.qlIndexFixing($W$1,S24,,Trigger),NA())</f>
        <v>3.9000000000034911E-4</v>
      </c>
      <c r="X24" s="17">
        <f t="shared" si="0"/>
        <v>-2.6252850228151603E-2</v>
      </c>
    </row>
    <row r="25" spans="18:24" x14ac:dyDescent="0.2">
      <c r="R25" s="17" t="s">
        <v>20</v>
      </c>
      <c r="S25" s="18">
        <f>_xll.qlInterestRateIndexFixingDate(IborIndex&amp;Tenor,T25,Trigger)</f>
        <v>42272</v>
      </c>
      <c r="T25" s="18">
        <f>_xll.qlCalendarAdvance(Calendar,T24,R25,"f",,Trigger)</f>
        <v>42276</v>
      </c>
      <c r="U25" s="18">
        <f>_xll.qlInterestRateIndexMaturity(IborIndex&amp;Tenor,T25,Trigger)</f>
        <v>42458</v>
      </c>
      <c r="V25" s="22">
        <f>IFERROR(_xll.qlIndexFixing($V$1,S25,,Trigger),NA())</f>
        <v>3.875260705370061E-4</v>
      </c>
      <c r="W25" s="22">
        <f>IFERROR(_xll.qlIndexFixing($W$1,S25,,Trigger),NA())</f>
        <v>3.9019621654416312E-4</v>
      </c>
      <c r="X25" s="17">
        <f t="shared" si="0"/>
        <v>-2.6701460071570211E-2</v>
      </c>
    </row>
    <row r="26" spans="18:24" x14ac:dyDescent="0.2">
      <c r="R26" s="17" t="s">
        <v>20</v>
      </c>
      <c r="S26" s="18">
        <f>_xll.qlInterestRateIndexFixingDate(IborIndex&amp;Tenor,T26,Trigger)</f>
        <v>42275</v>
      </c>
      <c r="T26" s="18">
        <f>_xll.qlCalendarAdvance(Calendar,T25,R26,"f",,Trigger)</f>
        <v>42277</v>
      </c>
      <c r="U26" s="18">
        <f>_xll.qlInterestRateIndexMaturity(IborIndex&amp;Tenor,T26,Trigger)</f>
        <v>42460</v>
      </c>
      <c r="V26" s="22">
        <f>IFERROR(_xll.qlIndexFixing($V$1,S26,,Trigger),NA())</f>
        <v>3.8859336878097745E-4</v>
      </c>
      <c r="W26" s="22">
        <f>IFERROR(_xll.qlIndexFixing($W$1,S26,,Trigger),NA())</f>
        <v>3.9091954694691451E-4</v>
      </c>
      <c r="X26" s="17">
        <f t="shared" si="0"/>
        <v>-2.3261781659370592E-2</v>
      </c>
    </row>
    <row r="27" spans="18:24" x14ac:dyDescent="0.2">
      <c r="R27" s="17" t="s">
        <v>20</v>
      </c>
      <c r="S27" s="18">
        <f>_xll.qlInterestRateIndexFixingDate(IborIndex&amp;Tenor,T27,Trigger)</f>
        <v>42276</v>
      </c>
      <c r="T27" s="18">
        <f>_xll.qlCalendarAdvance(Calendar,T26,R27,"f",,Trigger)</f>
        <v>42278</v>
      </c>
      <c r="U27" s="18">
        <f>_xll.qlInterestRateIndexMaturity(IborIndex&amp;Tenor,T27,Trigger)</f>
        <v>42461</v>
      </c>
      <c r="V27" s="22">
        <f>IFERROR(_xll.qlIndexFixing($V$1,S27,,Trigger),NA())</f>
        <v>3.8914796993854431E-4</v>
      </c>
      <c r="W27" s="22">
        <f>IFERROR(_xll.qlIndexFixing($W$1,S27,,Trigger),NA())</f>
        <v>3.9134727467599691E-4</v>
      </c>
      <c r="X27" s="17">
        <f t="shared" si="0"/>
        <v>-2.199304737452595E-2</v>
      </c>
    </row>
    <row r="28" spans="18:24" x14ac:dyDescent="0.2">
      <c r="R28" s="17" t="s">
        <v>20</v>
      </c>
      <c r="S28" s="18">
        <f>_xll.qlInterestRateIndexFixingDate(IborIndex&amp;Tenor,T28,Trigger)</f>
        <v>42277</v>
      </c>
      <c r="T28" s="18">
        <f>_xll.qlCalendarAdvance(Calendar,T27,R28,"f",,Trigger)</f>
        <v>42279</v>
      </c>
      <c r="U28" s="18">
        <f>_xll.qlInterestRateIndexMaturity(IborIndex&amp;Tenor,T28,Trigger)</f>
        <v>42464</v>
      </c>
      <c r="V28" s="22">
        <f>IFERROR(_xll.qlIndexFixing($V$1,S28,,Trigger),NA())</f>
        <v>3.9063508313512451E-4</v>
      </c>
      <c r="W28" s="22">
        <f>IFERROR(_xll.qlIndexFixing($W$1,S28,,Trigger),NA())</f>
        <v>3.9222216362118335E-4</v>
      </c>
      <c r="X28" s="17">
        <f t="shared" si="0"/>
        <v>-1.5870804860588408E-2</v>
      </c>
    </row>
    <row r="29" spans="18:24" x14ac:dyDescent="0.2">
      <c r="R29" s="17" t="s">
        <v>20</v>
      </c>
      <c r="S29" s="18">
        <f>_xll.qlInterestRateIndexFixingDate(IborIndex&amp;Tenor,T29,Trigger)</f>
        <v>42278</v>
      </c>
      <c r="T29" s="18">
        <f>_xll.qlCalendarAdvance(Calendar,T28,R29,"f",,Trigger)</f>
        <v>42282</v>
      </c>
      <c r="U29" s="18">
        <f>_xll.qlInterestRateIndexMaturity(IborIndex&amp;Tenor,T29,Trigger)</f>
        <v>42465</v>
      </c>
      <c r="V29" s="22">
        <f>IFERROR(_xll.qlIndexFixing($V$1,S29,,Trigger),NA())</f>
        <v>3.9100153557526006E-4</v>
      </c>
      <c r="W29" s="22">
        <f>IFERROR(_xll.qlIndexFixing($W$1,S29,,Trigger),NA())</f>
        <v>3.9286032974302653E-4</v>
      </c>
      <c r="X29" s="17">
        <f t="shared" si="0"/>
        <v>-1.8587941677664695E-2</v>
      </c>
    </row>
    <row r="30" spans="18:24" x14ac:dyDescent="0.2">
      <c r="R30" s="17" t="s">
        <v>20</v>
      </c>
      <c r="S30" s="18">
        <f>_xll.qlInterestRateIndexFixingDate(IborIndex&amp;Tenor,T30,Trigger)</f>
        <v>42279</v>
      </c>
      <c r="T30" s="18">
        <f>_xll.qlCalendarAdvance(Calendar,T29,R30,"f",,Trigger)</f>
        <v>42283</v>
      </c>
      <c r="U30" s="18">
        <f>_xll.qlInterestRateIndexMaturity(IborIndex&amp;Tenor,T30,Trigger)</f>
        <v>42466</v>
      </c>
      <c r="V30" s="22">
        <f>IFERROR(_xll.qlIndexFixing($V$1,S30,,Trigger),NA())</f>
        <v>3.9137371710719235E-4</v>
      </c>
      <c r="W30" s="22">
        <f>IFERROR(_xll.qlIndexFixing($W$1,S30,,Trigger),NA())</f>
        <v>3.9319371823928978E-4</v>
      </c>
      <c r="X30" s="17">
        <f t="shared" si="0"/>
        <v>-1.8200011320974332E-2</v>
      </c>
    </row>
    <row r="31" spans="18:24" x14ac:dyDescent="0.2">
      <c r="R31" s="17" t="s">
        <v>20</v>
      </c>
      <c r="S31" s="18">
        <f>_xll.qlInterestRateIndexFixingDate(IborIndex&amp;Tenor,T31,Trigger)</f>
        <v>42282</v>
      </c>
      <c r="T31" s="18">
        <f>_xll.qlCalendarAdvance(Calendar,T30,R31,"f",,Trigger)</f>
        <v>42284</v>
      </c>
      <c r="U31" s="18">
        <f>_xll.qlInterestRateIndexMaturity(IborIndex&amp;Tenor,T31,Trigger)</f>
        <v>42467</v>
      </c>
      <c r="V31" s="22">
        <f>IFERROR(_xll.qlIndexFixing($V$1,S31,,Trigger),NA())</f>
        <v>3.9170941464428306E-4</v>
      </c>
      <c r="W31" s="22">
        <f>IFERROR(_xll.qlIndexFixing($W$1,S31,,Trigger),NA())</f>
        <v>3.9351141446271673E-4</v>
      </c>
      <c r="X31" s="17">
        <f t="shared" si="0"/>
        <v>-1.8019998184336704E-2</v>
      </c>
    </row>
    <row r="32" spans="18:24" x14ac:dyDescent="0.2">
      <c r="R32" s="17" t="s">
        <v>20</v>
      </c>
      <c r="S32" s="18">
        <f>_xll.qlInterestRateIndexFixingDate(IborIndex&amp;Tenor,T32,Trigger)</f>
        <v>42283</v>
      </c>
      <c r="T32" s="18">
        <f>_xll.qlCalendarAdvance(Calendar,T31,R32,"f",,Trigger)</f>
        <v>42285</v>
      </c>
      <c r="U32" s="18">
        <f>_xll.qlInterestRateIndexMaturity(IborIndex&amp;Tenor,T32,Trigger)</f>
        <v>42468</v>
      </c>
      <c r="V32" s="22">
        <f>IFERROR(_xll.qlIndexFixing($V$1,S32,,Trigger),NA())</f>
        <v>3.920086281673125E-4</v>
      </c>
      <c r="W32" s="22">
        <f>IFERROR(_xll.qlIndexFixing($W$1,S32,,Trigger),NA())</f>
        <v>3.938147585111761E-4</v>
      </c>
      <c r="X32" s="17">
        <f t="shared" si="0"/>
        <v>-1.8061303438636076E-2</v>
      </c>
    </row>
    <row r="33" spans="16:24" x14ac:dyDescent="0.2">
      <c r="R33" s="17" t="s">
        <v>20</v>
      </c>
      <c r="S33" s="18">
        <f>_xll.qlInterestRateIndexFixingDate(IborIndex&amp;Tenor,T33,Trigger)</f>
        <v>42284</v>
      </c>
      <c r="T33" s="18">
        <f>_xll.qlCalendarAdvance(Calendar,T32,R33,"f",,Trigger)</f>
        <v>42286</v>
      </c>
      <c r="U33" s="18">
        <f>_xll.qlInterestRateIndexMaturity(IborIndex&amp;Tenor,T33,Trigger)</f>
        <v>42471</v>
      </c>
      <c r="V33" s="22">
        <f>IFERROR(_xll.qlIndexFixing($V$1,S33,,Trigger),NA())</f>
        <v>3.9328995261656913E-4</v>
      </c>
      <c r="W33" s="22">
        <f>IFERROR(_xll.qlIndexFixing($W$1,S33,,Trigger),NA())</f>
        <v>3.9452850779930776E-4</v>
      </c>
      <c r="X33" s="17">
        <f t="shared" si="0"/>
        <v>-1.238555182738626E-2</v>
      </c>
    </row>
    <row r="34" spans="16:24" x14ac:dyDescent="0.2">
      <c r="R34" s="17" t="s">
        <v>20</v>
      </c>
      <c r="S34" s="18">
        <f>_xll.qlInterestRateIndexFixingDate(IborIndex&amp;Tenor,T34,Trigger)</f>
        <v>42285</v>
      </c>
      <c r="T34" s="18">
        <f>_xll.qlCalendarAdvance(Calendar,T33,R34,"f",,Trigger)</f>
        <v>42289</v>
      </c>
      <c r="U34" s="18">
        <f>_xll.qlInterestRateIndexMaturity(IborIndex&amp;Tenor,T34,Trigger)</f>
        <v>42472</v>
      </c>
      <c r="V34" s="22">
        <f>IFERROR(_xll.qlIndexFixing($V$1,S34,,Trigger),NA())</f>
        <v>3.9284064181654613E-4</v>
      </c>
      <c r="W34" s="22">
        <f>IFERROR(_xll.qlIndexFixing($W$1,S34,,Trigger),NA())</f>
        <v>3.9491563847454035E-4</v>
      </c>
      <c r="X34" s="17">
        <f t="shared" si="0"/>
        <v>-2.07499665799422E-2</v>
      </c>
    </row>
    <row r="35" spans="16:24" x14ac:dyDescent="0.2">
      <c r="R35" s="17" t="s">
        <v>20</v>
      </c>
      <c r="S35" s="18">
        <f>_xll.qlInterestRateIndexFixingDate(IborIndex&amp;Tenor,T35,Trigger)</f>
        <v>42286</v>
      </c>
      <c r="T35" s="18">
        <f>_xll.qlCalendarAdvance(Calendar,T34,R35,"f",,Trigger)</f>
        <v>42290</v>
      </c>
      <c r="U35" s="18">
        <f>_xll.qlInterestRateIndexMaturity(IborIndex&amp;Tenor,T35,Trigger)</f>
        <v>42473</v>
      </c>
      <c r="V35" s="22">
        <f>IFERROR(_xll.qlIndexFixing($V$1,S35,,Trigger),NA())</f>
        <v>3.9295743506091154E-4</v>
      </c>
      <c r="W35" s="22">
        <f>IFERROR(_xll.qlIndexFixing($W$1,S35,,Trigger),NA())</f>
        <v>3.951715466867571E-4</v>
      </c>
      <c r="X35" s="17">
        <f t="shared" si="0"/>
        <v>-2.21411162584556E-2</v>
      </c>
    </row>
    <row r="36" spans="16:24" x14ac:dyDescent="0.2">
      <c r="R36" s="17" t="s">
        <v>20</v>
      </c>
      <c r="S36" s="18">
        <f>_xll.qlInterestRateIndexFixingDate(IborIndex&amp;Tenor,T36,Trigger)</f>
        <v>42289</v>
      </c>
      <c r="T36" s="18">
        <f>_xll.qlCalendarAdvance(Calendar,T35,R36,"f",,Trigger)</f>
        <v>42291</v>
      </c>
      <c r="U36" s="18">
        <f>_xll.qlInterestRateIndexMaturity(IborIndex&amp;Tenor,T36,Trigger)</f>
        <v>42474</v>
      </c>
      <c r="V36" s="22">
        <f>IFERROR(_xll.qlIndexFixing($V$1,S36,,Trigger),NA())</f>
        <v>3.9303774422132622E-4</v>
      </c>
      <c r="W36" s="22">
        <f>IFERROR(_xll.qlIndexFixing($W$1,S36,,Trigger),NA())</f>
        <v>3.9542367745766326E-4</v>
      </c>
      <c r="X36" s="17">
        <f t="shared" si="0"/>
        <v>-2.3859332363370431E-2</v>
      </c>
    </row>
    <row r="37" spans="16:24" x14ac:dyDescent="0.2">
      <c r="R37" s="17" t="s">
        <v>20</v>
      </c>
      <c r="S37" s="18">
        <f>_xll.qlInterestRateIndexFixingDate(IborIndex&amp;Tenor,T37,Trigger)</f>
        <v>42290</v>
      </c>
      <c r="T37" s="18">
        <f>_xll.qlCalendarAdvance(Calendar,T36,R37,"f",,Trigger)</f>
        <v>42292</v>
      </c>
      <c r="U37" s="18">
        <f>_xll.qlInterestRateIndexMaturity(IborIndex&amp;Tenor,T37,Trigger)</f>
        <v>42475</v>
      </c>
      <c r="V37" s="22">
        <f>IFERROR(_xll.qlIndexFixing($V$1,S37,,Trigger),NA())</f>
        <v>3.9308156929429572E-4</v>
      </c>
      <c r="W37" s="22">
        <f>IFERROR(_xll.qlIndexFixing($W$1,S37,,Trigger),NA())</f>
        <v>3.9567421560221072E-4</v>
      </c>
      <c r="X37" s="17">
        <f t="shared" si="0"/>
        <v>-2.5926463079150013E-2</v>
      </c>
    </row>
    <row r="38" spans="16:24" x14ac:dyDescent="0.2">
      <c r="R38" s="17" t="s">
        <v>20</v>
      </c>
      <c r="S38" s="18">
        <f>_xll.qlInterestRateIndexFixingDate(IborIndex&amp;Tenor,T38,Trigger)</f>
        <v>42291</v>
      </c>
      <c r="T38" s="18">
        <f>_xll.qlCalendarAdvance(Calendar,T37,R38,"f",,Trigger)</f>
        <v>42293</v>
      </c>
      <c r="U38" s="18">
        <f>_xll.qlInterestRateIndexMaturity(IborIndex&amp;Tenor,T38,Trigger)</f>
        <v>42478</v>
      </c>
      <c r="V38" s="22">
        <f>IFERROR(_xll.qlIndexFixing($V$1,S38,,Trigger),NA())</f>
        <v>3.9417642631966115E-4</v>
      </c>
      <c r="W38" s="22">
        <f>IFERROR(_xll.qlIndexFixing($W$1,S38,,Trigger),NA())</f>
        <v>3.964084124610846E-4</v>
      </c>
      <c r="X38" s="17">
        <f t="shared" si="0"/>
        <v>-2.2319861414234567E-2</v>
      </c>
    </row>
    <row r="39" spans="16:24" x14ac:dyDescent="0.2">
      <c r="P39" s="24" t="s">
        <v>27</v>
      </c>
      <c r="R39" s="17" t="s">
        <v>20</v>
      </c>
      <c r="S39" s="18">
        <f>_xll.qlInterestRateIndexFixingDate(IborIndex&amp;Tenor,T39,Trigger)</f>
        <v>42292</v>
      </c>
      <c r="T39" s="18">
        <f>_xll.qlCalendarAdvance(Calendar,T38,R39,"f",,Trigger)</f>
        <v>42296</v>
      </c>
      <c r="U39" s="18">
        <f>_xll.qlInterestRateIndexMaturity(IborIndex&amp;Tenor,T39,Trigger)</f>
        <v>42479</v>
      </c>
      <c r="V39" s="22">
        <f>IFERROR(_xll.qlIndexFixing($V$1,S39,,Trigger),NA())</f>
        <v>3.9289202868900825E-4</v>
      </c>
      <c r="W39" s="22">
        <f>IFERROR(_xll.qlIndexFixing($W$1,S39,,Trigger),NA())</f>
        <v>3.9670836178991108E-4</v>
      </c>
      <c r="X39" s="17">
        <f t="shared" si="0"/>
        <v>-3.816333100902837E-2</v>
      </c>
    </row>
    <row r="40" spans="16:24" x14ac:dyDescent="0.2">
      <c r="P40" s="25">
        <f t="array" ref="P40">MAX(ABS(X3:X514))</f>
        <v>1.1707821153127043</v>
      </c>
      <c r="R40" s="17" t="s">
        <v>20</v>
      </c>
      <c r="S40" s="18">
        <f>_xll.qlInterestRateIndexFixingDate(IborIndex&amp;Tenor,T40,Trigger)</f>
        <v>42293</v>
      </c>
      <c r="T40" s="18">
        <f>_xll.qlCalendarAdvance(Calendar,T39,R40,"f",,Trigger)</f>
        <v>42297</v>
      </c>
      <c r="U40" s="18">
        <f>_xll.qlInterestRateIndexMaturity(IborIndex&amp;Tenor,T40,Trigger)</f>
        <v>42480</v>
      </c>
      <c r="V40" s="22">
        <f>IFERROR(_xll.qlIndexFixing($V$1,S40,,Trigger),NA())</f>
        <v>3.9275343332693605E-4</v>
      </c>
      <c r="W40" s="22">
        <f>IFERROR(_xll.qlIndexFixing($W$1,S40,,Trigger),NA())</f>
        <v>3.969879326088652E-4</v>
      </c>
      <c r="X40" s="17">
        <f t="shared" si="0"/>
        <v>-4.2344992819291556E-2</v>
      </c>
    </row>
    <row r="41" spans="16:24" x14ac:dyDescent="0.2">
      <c r="R41" s="17" t="s">
        <v>20</v>
      </c>
      <c r="S41" s="18">
        <f>_xll.qlInterestRateIndexFixingDate(IborIndex&amp;Tenor,T41,Trigger)</f>
        <v>42296</v>
      </c>
      <c r="T41" s="18">
        <f>_xll.qlCalendarAdvance(Calendar,T40,R41,"f",,Trigger)</f>
        <v>42298</v>
      </c>
      <c r="U41" s="18">
        <f>_xll.qlInterestRateIndexMaturity(IborIndex&amp;Tenor,T41,Trigger)</f>
        <v>42481</v>
      </c>
      <c r="V41" s="22">
        <f>IFERROR(_xll.qlIndexFixing($V$1,S41,,Trigger),NA())</f>
        <v>3.9257835389227023E-4</v>
      </c>
      <c r="W41" s="22">
        <f>IFERROR(_xll.qlIndexFixing($W$1,S41,,Trigger),NA())</f>
        <v>3.9728155384547928E-4</v>
      </c>
      <c r="X41" s="17">
        <f t="shared" si="0"/>
        <v>-4.7031999532090453E-2</v>
      </c>
    </row>
    <row r="42" spans="16:24" x14ac:dyDescent="0.2">
      <c r="R42" s="17" t="s">
        <v>20</v>
      </c>
      <c r="S42" s="18">
        <f>_xll.qlInterestRateIndexFixingDate(IborIndex&amp;Tenor,T42,Trigger)</f>
        <v>42297</v>
      </c>
      <c r="T42" s="18">
        <f>_xll.qlCalendarAdvance(Calendar,T41,R42,"f",,Trigger)</f>
        <v>42299</v>
      </c>
      <c r="U42" s="18">
        <f>_xll.qlInterestRateIndexMaturity(IborIndex&amp;Tenor,T42,Trigger)</f>
        <v>42482</v>
      </c>
      <c r="V42" s="22">
        <f>IFERROR(_xll.qlIndexFixing($V$1,S42,,Trigger),NA())</f>
        <v>3.9236679039593095E-4</v>
      </c>
      <c r="W42" s="22">
        <f>IFERROR(_xll.qlIndexFixing($W$1,S42,,Trigger),NA())</f>
        <v>3.9759225503397245E-4</v>
      </c>
      <c r="X42" s="17">
        <f t="shared" si="0"/>
        <v>-5.2254646380415069E-2</v>
      </c>
    </row>
    <row r="43" spans="16:24" x14ac:dyDescent="0.2">
      <c r="R43" s="17" t="s">
        <v>20</v>
      </c>
      <c r="S43" s="18">
        <f>_xll.qlInterestRateIndexFixingDate(IborIndex&amp;Tenor,T43,Trigger)</f>
        <v>42298</v>
      </c>
      <c r="T43" s="18">
        <f>_xll.qlCalendarAdvance(Calendar,T42,R43,"f",,Trigger)</f>
        <v>42300</v>
      </c>
      <c r="U43" s="18">
        <f>_xll.qlInterestRateIndexMaturity(IborIndex&amp;Tenor,T43,Trigger)</f>
        <v>42485</v>
      </c>
      <c r="V43" s="22">
        <f>IFERROR(_xll.qlIndexFixing($V$1,S43,,Trigger),NA())</f>
        <v>3.9329450182817112E-4</v>
      </c>
      <c r="W43" s="22">
        <f>IFERROR(_xll.qlIndexFixing($W$1,S43,,Trigger),NA())</f>
        <v>3.9857444279650211E-4</v>
      </c>
      <c r="X43" s="17">
        <f t="shared" si="0"/>
        <v>-5.2799409683309921E-2</v>
      </c>
    </row>
    <row r="44" spans="16:24" x14ac:dyDescent="0.2">
      <c r="R44" s="17" t="s">
        <v>20</v>
      </c>
      <c r="S44" s="18">
        <f>_xll.qlInterestRateIndexFixingDate(IborIndex&amp;Tenor,T44,Trigger)</f>
        <v>42299</v>
      </c>
      <c r="T44" s="18">
        <f>_xll.qlCalendarAdvance(Calendar,T43,R44,"f",,Trigger)</f>
        <v>42303</v>
      </c>
      <c r="U44" s="18">
        <f>_xll.qlInterestRateIndexMaturity(IborIndex&amp;Tenor,T44,Trigger)</f>
        <v>42486</v>
      </c>
      <c r="V44" s="22">
        <f>IFERROR(_xll.qlIndexFixing($V$1,S44,,Trigger),NA())</f>
        <v>3.9115569605243072E-4</v>
      </c>
      <c r="W44" s="22">
        <f>IFERROR(_xll.qlIndexFixing($W$1,S44,,Trigger),NA())</f>
        <v>3.9907067365690669E-4</v>
      </c>
      <c r="X44" s="17">
        <f t="shared" si="0"/>
        <v>-7.9149776044759743E-2</v>
      </c>
    </row>
    <row r="45" spans="16:24" x14ac:dyDescent="0.2">
      <c r="R45" s="17" t="s">
        <v>20</v>
      </c>
      <c r="S45" s="18">
        <f>_xll.qlInterestRateIndexFixingDate(IborIndex&amp;Tenor,T45,Trigger)</f>
        <v>42300</v>
      </c>
      <c r="T45" s="18">
        <f>_xll.qlCalendarAdvance(Calendar,T44,R45,"f",,Trigger)</f>
        <v>42304</v>
      </c>
      <c r="U45" s="18">
        <f>_xll.qlInterestRateIndexMaturity(IborIndex&amp;Tenor,T45,Trigger)</f>
        <v>42487</v>
      </c>
      <c r="V45" s="22">
        <f>IFERROR(_xll.qlIndexFixing($V$1,S45,,Trigger),NA())</f>
        <v>3.9076171246132398E-4</v>
      </c>
      <c r="W45" s="22">
        <f>IFERROR(_xll.qlIndexFixing($W$1,S45,,Trigger),NA())</f>
        <v>3.995164412838706E-4</v>
      </c>
      <c r="X45" s="17">
        <f t="shared" si="0"/>
        <v>-8.7547288225466161E-2</v>
      </c>
    </row>
    <row r="46" spans="16:24" x14ac:dyDescent="0.2">
      <c r="R46" s="17" t="s">
        <v>20</v>
      </c>
      <c r="S46" s="18">
        <f>_xll.qlInterestRateIndexFixingDate(IborIndex&amp;Tenor,T46,Trigger)</f>
        <v>42303</v>
      </c>
      <c r="T46" s="18">
        <f>_xll.qlCalendarAdvance(Calendar,T45,R46,"f",,Trigger)</f>
        <v>42305</v>
      </c>
      <c r="U46" s="18">
        <f>_xll.qlInterestRateIndexMaturity(IborIndex&amp;Tenor,T46,Trigger)</f>
        <v>42488</v>
      </c>
      <c r="V46" s="22">
        <f>IFERROR(_xll.qlIndexFixing($V$1,S46,,Trigger),NA())</f>
        <v>3.903312449090099E-4</v>
      </c>
      <c r="W46" s="22">
        <f>IFERROR(_xll.qlIndexFixing($W$1,S46,,Trigger),NA())</f>
        <v>4.000000002716949E-4</v>
      </c>
      <c r="X46" s="17">
        <f t="shared" si="0"/>
        <v>-9.6687553626850012E-2</v>
      </c>
    </row>
    <row r="47" spans="16:24" x14ac:dyDescent="0.2">
      <c r="R47" s="17" t="s">
        <v>20</v>
      </c>
      <c r="S47" s="18">
        <f>_xll.qlInterestRateIndexFixingDate(IborIndex&amp;Tenor,T47,Trigger)</f>
        <v>42304</v>
      </c>
      <c r="T47" s="18">
        <f>_xll.qlCalendarAdvance(Calendar,T46,R47,"f",,Trigger)</f>
        <v>42306</v>
      </c>
      <c r="U47" s="18">
        <f>_xll.qlInterestRateIndexMaturity(IborIndex&amp;Tenor,T47,Trigger)</f>
        <v>42489</v>
      </c>
      <c r="V47" s="22">
        <f>IFERROR(_xll.qlIndexFixing($V$1,S47,,Trigger),NA())</f>
        <v>3.9097514212346437E-4</v>
      </c>
      <c r="W47" s="22">
        <f>IFERROR(_xll.qlIndexFixing($W$1,S47,,Trigger),NA())</f>
        <v>4.0053247715264334E-4</v>
      </c>
      <c r="X47" s="17">
        <f t="shared" si="0"/>
        <v>-9.5573350291789774E-2</v>
      </c>
    </row>
    <row r="48" spans="16:24" x14ac:dyDescent="0.2">
      <c r="R48" s="17" t="s">
        <v>20</v>
      </c>
      <c r="S48" s="18">
        <f>_xll.qlInterestRateIndexFixingDate(IborIndex&amp;Tenor,T48,Trigger)</f>
        <v>42305</v>
      </c>
      <c r="T48" s="18">
        <f>_xll.qlCalendarAdvance(Calendar,T47,R48,"f",,Trigger)</f>
        <v>42307</v>
      </c>
      <c r="U48" s="18">
        <f>_xll.qlInterestRateIndexMaturity(IborIndex&amp;Tenor,T48,Trigger)</f>
        <v>42489</v>
      </c>
      <c r="V48" s="22">
        <f>IFERROR(_xll.qlIndexFixing($V$1,S48,,Trigger),NA())</f>
        <v>3.9098589992043548E-4</v>
      </c>
      <c r="W48" s="22">
        <f>IFERROR(_xll.qlIndexFixing($W$1,S48,,Trigger),NA())</f>
        <v>4.0063626774880301E-4</v>
      </c>
      <c r="X48" s="17">
        <f t="shared" si="0"/>
        <v>-9.6503678283675273E-2</v>
      </c>
    </row>
    <row r="49" spans="18:24" x14ac:dyDescent="0.2">
      <c r="R49" s="17" t="s">
        <v>20</v>
      </c>
      <c r="S49" s="18">
        <f>_xll.qlInterestRateIndexFixingDate(IborIndex&amp;Tenor,T49,Trigger)</f>
        <v>42306</v>
      </c>
      <c r="T49" s="18">
        <f>_xll.qlCalendarAdvance(Calendar,T48,R49,"f",,Trigger)</f>
        <v>42310</v>
      </c>
      <c r="U49" s="18">
        <f>_xll.qlInterestRateIndexMaturity(IborIndex&amp;Tenor,T49,Trigger)</f>
        <v>42492</v>
      </c>
      <c r="V49" s="22">
        <f>IFERROR(_xll.qlIndexFixing($V$1,S49,,Trigger),NA())</f>
        <v>3.9289524985397994E-4</v>
      </c>
      <c r="W49" s="22">
        <f>IFERROR(_xll.qlIndexFixing($W$1,S49,,Trigger),NA())</f>
        <v>4.0256132049194956E-4</v>
      </c>
      <c r="X49" s="17">
        <f t="shared" si="0"/>
        <v>-9.6660706379696204E-2</v>
      </c>
    </row>
    <row r="50" spans="18:24" x14ac:dyDescent="0.2">
      <c r="R50" s="17" t="s">
        <v>20</v>
      </c>
      <c r="S50" s="18">
        <f>_xll.qlInterestRateIndexFixingDate(IborIndex&amp;Tenor,T50,Trigger)</f>
        <v>42307</v>
      </c>
      <c r="T50" s="18">
        <f>_xll.qlCalendarAdvance(Calendar,T49,R50,"f",,Trigger)</f>
        <v>42311</v>
      </c>
      <c r="U50" s="18">
        <f>_xll.qlInterestRateIndexMaturity(IborIndex&amp;Tenor,T50,Trigger)</f>
        <v>42493</v>
      </c>
      <c r="V50" s="22">
        <f>IFERROR(_xll.qlIndexFixing($V$1,S50,,Trigger),NA())</f>
        <v>3.9352814074971487E-4</v>
      </c>
      <c r="W50" s="22">
        <f>IFERROR(_xll.qlIndexFixing($W$1,S50,,Trigger),NA())</f>
        <v>4.0330225756320744E-4</v>
      </c>
      <c r="X50" s="17">
        <f t="shared" si="0"/>
        <v>-9.7741168134925727E-2</v>
      </c>
    </row>
    <row r="51" spans="18:24" x14ac:dyDescent="0.2">
      <c r="R51" s="17" t="s">
        <v>20</v>
      </c>
      <c r="S51" s="18">
        <f>_xll.qlInterestRateIndexFixingDate(IborIndex&amp;Tenor,T51,Trigger)</f>
        <v>42310</v>
      </c>
      <c r="T51" s="18">
        <f>_xll.qlCalendarAdvance(Calendar,T50,R51,"f",,Trigger)</f>
        <v>42312</v>
      </c>
      <c r="U51" s="18">
        <f>_xll.qlInterestRateIndexMaturity(IborIndex&amp;Tenor,T51,Trigger)</f>
        <v>42494</v>
      </c>
      <c r="V51" s="22">
        <f>IFERROR(_xll.qlIndexFixing($V$1,S51,,Trigger),NA())</f>
        <v>3.9415925210190423E-4</v>
      </c>
      <c r="W51" s="22">
        <f>IFERROR(_xll.qlIndexFixing($W$1,S51,,Trigger),NA())</f>
        <v>4.0408803196831107E-4</v>
      </c>
      <c r="X51" s="17">
        <f t="shared" si="0"/>
        <v>-9.9287798664068352E-2</v>
      </c>
    </row>
    <row r="52" spans="18:24" x14ac:dyDescent="0.2">
      <c r="R52" s="17" t="s">
        <v>20</v>
      </c>
      <c r="S52" s="18">
        <f>_xll.qlInterestRateIndexFixingDate(IborIndex&amp;Tenor,T52,Trigger)</f>
        <v>42311</v>
      </c>
      <c r="T52" s="18">
        <f>_xll.qlCalendarAdvance(Calendar,T51,R52,"f",,Trigger)</f>
        <v>42313</v>
      </c>
      <c r="U52" s="18">
        <f>_xll.qlInterestRateIndexMaturity(IborIndex&amp;Tenor,T52,Trigger)</f>
        <v>42495</v>
      </c>
      <c r="V52" s="22">
        <f>IFERROR(_xll.qlIndexFixing($V$1,S52,,Trigger),NA())</f>
        <v>3.9478858390835209E-4</v>
      </c>
      <c r="W52" s="22">
        <f>IFERROR(_xll.qlIndexFixing($W$1,S52,,Trigger),NA())</f>
        <v>4.0491569683857729E-4</v>
      </c>
      <c r="X52" s="17">
        <f t="shared" si="0"/>
        <v>-0.10127112930225196</v>
      </c>
    </row>
    <row r="53" spans="18:24" x14ac:dyDescent="0.2">
      <c r="R53" s="17" t="s">
        <v>20</v>
      </c>
      <c r="S53" s="18">
        <f>_xll.qlInterestRateIndexFixingDate(IborIndex&amp;Tenor,T53,Trigger)</f>
        <v>42312</v>
      </c>
      <c r="T53" s="18">
        <f>_xll.qlCalendarAdvance(Calendar,T52,R53,"f",,Trigger)</f>
        <v>42314</v>
      </c>
      <c r="U53" s="18">
        <f>_xll.qlInterestRateIndexMaturity(IborIndex&amp;Tenor,T53,Trigger)</f>
        <v>42496</v>
      </c>
      <c r="V53" s="22">
        <f>IFERROR(_xll.qlIndexFixing($V$1,S53,,Trigger),NA())</f>
        <v>3.9541613616818003E-4</v>
      </c>
      <c r="W53" s="22">
        <f>IFERROR(_xll.qlIndexFixing($W$1,S53,,Trigger),NA())</f>
        <v>4.0578225635546782E-4</v>
      </c>
      <c r="X53" s="17">
        <f t="shared" si="0"/>
        <v>-0.1036612018728779</v>
      </c>
    </row>
    <row r="54" spans="18:24" x14ac:dyDescent="0.2">
      <c r="R54" s="17" t="s">
        <v>20</v>
      </c>
      <c r="S54" s="18">
        <f>_xll.qlInterestRateIndexFixingDate(IborIndex&amp;Tenor,T54,Trigger)</f>
        <v>42313</v>
      </c>
      <c r="T54" s="18">
        <f>_xll.qlCalendarAdvance(Calendar,T53,R54,"f",,Trigger)</f>
        <v>42317</v>
      </c>
      <c r="U54" s="18">
        <f>_xll.qlInterestRateIndexMaturity(IborIndex&amp;Tenor,T54,Trigger)</f>
        <v>42499</v>
      </c>
      <c r="V54" s="22">
        <f>IFERROR(_xll.qlIndexFixing($V$1,S54,,Trigger),NA())</f>
        <v>3.9728811564686197E-4</v>
      </c>
      <c r="W54" s="22">
        <f>IFERROR(_xll.qlIndexFixing($W$1,S54,,Trigger),NA())</f>
        <v>4.0858461035487106E-4</v>
      </c>
      <c r="X54" s="17">
        <f t="shared" si="0"/>
        <v>-0.1129649470800909</v>
      </c>
    </row>
    <row r="55" spans="18:24" x14ac:dyDescent="0.2">
      <c r="R55" s="17" t="s">
        <v>20</v>
      </c>
      <c r="S55" s="18">
        <f>_xll.qlInterestRateIndexFixingDate(IborIndex&amp;Tenor,T55,Trigger)</f>
        <v>42314</v>
      </c>
      <c r="T55" s="18">
        <f>_xll.qlCalendarAdvance(Calendar,T54,R55,"f",,Trigger)</f>
        <v>42318</v>
      </c>
      <c r="U55" s="18">
        <f>_xll.qlInterestRateIndexMaturity(IborIndex&amp;Tenor,T55,Trigger)</f>
        <v>42500</v>
      </c>
      <c r="V55" s="22">
        <f>IFERROR(_xll.qlIndexFixing($V$1,S55,,Trigger),NA())</f>
        <v>3.9790854970088489E-4</v>
      </c>
      <c r="W55" s="22">
        <f>IFERROR(_xll.qlIndexFixing($W$1,S55,,Trigger),NA())</f>
        <v>4.095758112709414E-4</v>
      </c>
      <c r="X55" s="17">
        <f t="shared" si="0"/>
        <v>-0.11667261570056503</v>
      </c>
    </row>
    <row r="56" spans="18:24" x14ac:dyDescent="0.2">
      <c r="R56" s="17" t="s">
        <v>20</v>
      </c>
      <c r="S56" s="18">
        <f>_xll.qlInterestRateIndexFixingDate(IborIndex&amp;Tenor,T56,Trigger)</f>
        <v>42317</v>
      </c>
      <c r="T56" s="18">
        <f>_xll.qlCalendarAdvance(Calendar,T55,R56,"f",,Trigger)</f>
        <v>42319</v>
      </c>
      <c r="U56" s="18">
        <f>_xll.qlInterestRateIndexMaturity(IborIndex&amp;Tenor,T56,Trigger)</f>
        <v>42501</v>
      </c>
      <c r="V56" s="22">
        <f>IFERROR(_xll.qlIndexFixing($V$1,S56,,Trigger),NA())</f>
        <v>3.9852720419906442E-4</v>
      </c>
      <c r="W56" s="22">
        <f>IFERROR(_xll.qlIndexFixing($W$1,S56,,Trigger),NA())</f>
        <v>4.1059019348257616E-4</v>
      </c>
      <c r="X56" s="17">
        <f t="shared" si="0"/>
        <v>-0.12062989283511739</v>
      </c>
    </row>
    <row r="57" spans="18:24" x14ac:dyDescent="0.2">
      <c r="R57" s="17" t="s">
        <v>20</v>
      </c>
      <c r="S57" s="18">
        <f>_xll.qlInterestRateIndexFixingDate(IborIndex&amp;Tenor,T57,Trigger)</f>
        <v>42318</v>
      </c>
      <c r="T57" s="18">
        <f>_xll.qlCalendarAdvance(Calendar,T56,R57,"f",,Trigger)</f>
        <v>42320</v>
      </c>
      <c r="U57" s="18">
        <f>_xll.qlInterestRateIndexMaturity(IborIndex&amp;Tenor,T57,Trigger)</f>
        <v>42502</v>
      </c>
      <c r="V57" s="22">
        <f>IFERROR(_xll.qlIndexFixing($V$1,S57,,Trigger),NA())</f>
        <v>3.9914407914008304E-4</v>
      </c>
      <c r="W57" s="22">
        <f>IFERROR(_xll.qlIndexFixing($W$1,S57,,Trigger),NA())</f>
        <v>4.1162446746244357E-4</v>
      </c>
      <c r="X57" s="17">
        <f t="shared" si="0"/>
        <v>-0.12480388322360531</v>
      </c>
    </row>
    <row r="58" spans="18:24" x14ac:dyDescent="0.2">
      <c r="R58" s="17" t="s">
        <v>20</v>
      </c>
      <c r="S58" s="18">
        <f>_xll.qlInterestRateIndexFixingDate(IborIndex&amp;Tenor,T58,Trigger)</f>
        <v>42319</v>
      </c>
      <c r="T58" s="18">
        <f>_xll.qlCalendarAdvance(Calendar,T57,R58,"f",,Trigger)</f>
        <v>42321</v>
      </c>
      <c r="U58" s="18">
        <f>_xll.qlInterestRateIndexMaturity(IborIndex&amp;Tenor,T58,Trigger)</f>
        <v>42503</v>
      </c>
      <c r="V58" s="22">
        <f>IFERROR(_xll.qlIndexFixing($V$1,S58,,Trigger),NA())</f>
        <v>3.9975917452218378E-4</v>
      </c>
      <c r="W58" s="22">
        <f>IFERROR(_xll.qlIndexFixing($W$1,S58,,Trigger),NA())</f>
        <v>4.1267529473028205E-4</v>
      </c>
      <c r="X58" s="17">
        <f t="shared" si="0"/>
        <v>-0.12916120208098272</v>
      </c>
    </row>
    <row r="59" spans="18:24" x14ac:dyDescent="0.2">
      <c r="R59" s="17" t="s">
        <v>20</v>
      </c>
      <c r="S59" s="18">
        <f>_xll.qlInterestRateIndexFixingDate(IborIndex&amp;Tenor,T59,Trigger)</f>
        <v>42320</v>
      </c>
      <c r="T59" s="18">
        <f>_xll.qlCalendarAdvance(Calendar,T58,R59,"f",,Trigger)</f>
        <v>42324</v>
      </c>
      <c r="U59" s="18">
        <f>_xll.qlInterestRateIndexMaturity(IborIndex&amp;Tenor,T59,Trigger)</f>
        <v>42506</v>
      </c>
      <c r="V59" s="22">
        <f>IFERROR(_xll.qlIndexFixing($V$1,S59,,Trigger),NA())</f>
        <v>4.0159378329828935E-4</v>
      </c>
      <c r="W59" s="22">
        <f>IFERROR(_xll.qlIndexFixing($W$1,S59,,Trigger),NA())</f>
        <v>4.1589297715013203E-4</v>
      </c>
      <c r="X59" s="17">
        <f t="shared" si="0"/>
        <v>-0.14299193851842679</v>
      </c>
    </row>
    <row r="60" spans="18:24" x14ac:dyDescent="0.2">
      <c r="R60" s="17" t="s">
        <v>20</v>
      </c>
      <c r="S60" s="18">
        <f>_xll.qlInterestRateIndexFixingDate(IborIndex&amp;Tenor,T60,Trigger)</f>
        <v>42321</v>
      </c>
      <c r="T60" s="18">
        <f>_xll.qlCalendarAdvance(Calendar,T59,R60,"f",,Trigger)</f>
        <v>42325</v>
      </c>
      <c r="U60" s="18">
        <f>_xll.qlInterestRateIndexMaturity(IborIndex&amp;Tenor,T60,Trigger)</f>
        <v>42507</v>
      </c>
      <c r="V60" s="22">
        <f>IFERROR(_xll.qlIndexFixing($V$1,S60,,Trigger),NA())</f>
        <v>4.0220176042802896E-4</v>
      </c>
      <c r="W60" s="22">
        <f>IFERROR(_xll.qlIndexFixing($W$1,S60,,Trigger),NA())</f>
        <v>4.1697565368580892E-4</v>
      </c>
      <c r="X60" s="17">
        <f t="shared" si="0"/>
        <v>-0.1477389325777996</v>
      </c>
    </row>
    <row r="61" spans="18:24" x14ac:dyDescent="0.2">
      <c r="R61" s="17" t="s">
        <v>20</v>
      </c>
      <c r="S61" s="18">
        <f>_xll.qlInterestRateIndexFixingDate(IborIndex&amp;Tenor,T61,Trigger)</f>
        <v>42324</v>
      </c>
      <c r="T61" s="18">
        <f>_xll.qlCalendarAdvance(Calendar,T60,R61,"f",,Trigger)</f>
        <v>42326</v>
      </c>
      <c r="U61" s="18">
        <f>_xll.qlInterestRateIndexMaturity(IborIndex&amp;Tenor,T61,Trigger)</f>
        <v>42508</v>
      </c>
      <c r="V61" s="22">
        <f>IFERROR(_xll.qlIndexFixing($V$1,S61,,Trigger),NA())</f>
        <v>4.0280795799050575E-4</v>
      </c>
      <c r="W61" s="22">
        <f>IFERROR(_xll.qlIndexFixing($W$1,S61,,Trigger),NA())</f>
        <v>4.1805745679312324E-4</v>
      </c>
      <c r="X61" s="17">
        <f t="shared" si="0"/>
        <v>-0.15249498802617487</v>
      </c>
    </row>
    <row r="62" spans="18:24" x14ac:dyDescent="0.2">
      <c r="R62" s="17" t="s">
        <v>20</v>
      </c>
      <c r="S62" s="18">
        <f>_xll.qlInterestRateIndexFixingDate(IborIndex&amp;Tenor,T62,Trigger)</f>
        <v>42325</v>
      </c>
      <c r="T62" s="18">
        <f>_xll.qlCalendarAdvance(Calendar,T61,R62,"f",,Trigger)</f>
        <v>42327</v>
      </c>
      <c r="U62" s="18">
        <f>_xll.qlInterestRateIndexMaturity(IborIndex&amp;Tenor,T62,Trigger)</f>
        <v>42509</v>
      </c>
      <c r="V62" s="22">
        <f>IFERROR(_xll.qlIndexFixing($V$1,S62,,Trigger),NA())</f>
        <v>4.0341237598440216E-4</v>
      </c>
      <c r="W62" s="22">
        <f>IFERROR(_xll.qlIndexFixing($W$1,S62,,Trigger),NA())</f>
        <v>4.1913475426501236E-4</v>
      </c>
      <c r="X62" s="17">
        <f t="shared" si="0"/>
        <v>-0.15722378280610202</v>
      </c>
    </row>
    <row r="63" spans="18:24" x14ac:dyDescent="0.2">
      <c r="R63" s="17" t="s">
        <v>20</v>
      </c>
      <c r="S63" s="18">
        <f>_xll.qlInterestRateIndexFixingDate(IborIndex&amp;Tenor,T63,Trigger)</f>
        <v>42326</v>
      </c>
      <c r="T63" s="18">
        <f>_xll.qlCalendarAdvance(Calendar,T62,R63,"f",,Trigger)</f>
        <v>42328</v>
      </c>
      <c r="U63" s="18">
        <f>_xll.qlInterestRateIndexMaturity(IborIndex&amp;Tenor,T63,Trigger)</f>
        <v>42510</v>
      </c>
      <c r="V63" s="22">
        <f>IFERROR(_xll.qlIndexFixing($V$1,S63,,Trigger),NA())</f>
        <v>4.0401501440796134E-4</v>
      </c>
      <c r="W63" s="22">
        <f>IFERROR(_xll.qlIndexFixing($W$1,S63,,Trigger),NA())</f>
        <v>4.2020386493797044E-4</v>
      </c>
      <c r="X63" s="17">
        <f t="shared" si="0"/>
        <v>-0.16188850530009094</v>
      </c>
    </row>
    <row r="64" spans="18:24" x14ac:dyDescent="0.2">
      <c r="R64" s="17" t="s">
        <v>20</v>
      </c>
      <c r="S64" s="18">
        <f>_xll.qlInterestRateIndexFixingDate(IborIndex&amp;Tenor,T64,Trigger)</f>
        <v>42327</v>
      </c>
      <c r="T64" s="18">
        <f>_xll.qlCalendarAdvance(Calendar,T63,R64,"f",,Trigger)</f>
        <v>42331</v>
      </c>
      <c r="U64" s="18">
        <f>_xll.qlInterestRateIndexMaturity(IborIndex&amp;Tenor,T64,Trigger)</f>
        <v>42513</v>
      </c>
      <c r="V64" s="22">
        <f>IFERROR(_xll.qlIndexFixing($V$1,S64,,Trigger),NA())</f>
        <v>4.05812252239047E-4</v>
      </c>
      <c r="W64" s="22">
        <f>IFERROR(_xll.qlIndexFixing($W$1,S64,,Trigger),NA())</f>
        <v>4.2332453020219258E-4</v>
      </c>
      <c r="X64" s="17">
        <f t="shared" si="0"/>
        <v>-0.17512277963145575</v>
      </c>
    </row>
    <row r="65" spans="18:24" x14ac:dyDescent="0.2">
      <c r="R65" s="17" t="s">
        <v>20</v>
      </c>
      <c r="S65" s="18">
        <f>_xll.qlInterestRateIndexFixingDate(IborIndex&amp;Tenor,T65,Trigger)</f>
        <v>42328</v>
      </c>
      <c r="T65" s="18">
        <f>_xll.qlCalendarAdvance(Calendar,T64,R65,"f",,Trigger)</f>
        <v>42332</v>
      </c>
      <c r="U65" s="18">
        <f>_xll.qlInterestRateIndexMaturity(IborIndex&amp;Tenor,T65,Trigger)</f>
        <v>42514</v>
      </c>
      <c r="V65" s="22">
        <f>IFERROR(_xll.qlIndexFixing($V$1,S65,,Trigger),NA())</f>
        <v>4.0640777236412807E-4</v>
      </c>
      <c r="W65" s="22">
        <f>IFERROR(_xll.qlIndexFixing($W$1,S65,,Trigger),NA())</f>
        <v>4.2432310294273246E-4</v>
      </c>
      <c r="X65" s="17">
        <f t="shared" si="0"/>
        <v>-0.17915330578604388</v>
      </c>
    </row>
    <row r="66" spans="18:24" x14ac:dyDescent="0.2">
      <c r="R66" s="17" t="s">
        <v>20</v>
      </c>
      <c r="S66" s="18">
        <f>_xll.qlInterestRateIndexFixingDate(IborIndex&amp;Tenor,T66,Trigger)</f>
        <v>42331</v>
      </c>
      <c r="T66" s="18">
        <f>_xll.qlCalendarAdvance(Calendar,T65,R66,"f",,Trigger)</f>
        <v>42333</v>
      </c>
      <c r="U66" s="18">
        <f>_xll.qlInterestRateIndexMaturity(IborIndex&amp;Tenor,T66,Trigger)</f>
        <v>42515</v>
      </c>
      <c r="V66" s="22">
        <f>IFERROR(_xll.qlIndexFixing($V$1,S66,,Trigger),NA())</f>
        <v>4.0700151291096607E-4</v>
      </c>
      <c r="W66" s="22">
        <f>IFERROR(_xll.qlIndexFixing($W$1,S66,,Trigger),NA())</f>
        <v>4.2529434874124443E-4</v>
      </c>
      <c r="X66" s="17">
        <f t="shared" si="0"/>
        <v>-0.18292835830278356</v>
      </c>
    </row>
    <row r="67" spans="18:24" x14ac:dyDescent="0.2">
      <c r="R67" s="17" t="s">
        <v>20</v>
      </c>
      <c r="S67" s="18">
        <f>_xll.qlInterestRateIndexFixingDate(IborIndex&amp;Tenor,T67,Trigger)</f>
        <v>42332</v>
      </c>
      <c r="T67" s="18">
        <f>_xll.qlCalendarAdvance(Calendar,T66,R67,"f",,Trigger)</f>
        <v>42334</v>
      </c>
      <c r="U67" s="18">
        <f>_xll.qlInterestRateIndexMaturity(IborIndex&amp;Tenor,T67,Trigger)</f>
        <v>42516</v>
      </c>
      <c r="V67" s="22">
        <f>IFERROR(_xll.qlIndexFixing($V$1,S67,,Trigger),NA())</f>
        <v>4.0759347387780428E-4</v>
      </c>
      <c r="W67" s="22">
        <f>IFERROR(_xll.qlIndexFixing($W$1,S67,,Trigger),NA())</f>
        <v>4.2623429270522545E-4</v>
      </c>
      <c r="X67" s="17">
        <f t="shared" si="0"/>
        <v>-0.18640818827421177</v>
      </c>
    </row>
    <row r="68" spans="18:24" x14ac:dyDescent="0.2">
      <c r="R68" s="17" t="s">
        <v>20</v>
      </c>
      <c r="S68" s="18">
        <f>_xll.qlInterestRateIndexFixingDate(IborIndex&amp;Tenor,T68,Trigger)</f>
        <v>42333</v>
      </c>
      <c r="T68" s="18">
        <f>_xll.qlCalendarAdvance(Calendar,T67,R68,"f",,Trigger)</f>
        <v>42335</v>
      </c>
      <c r="U68" s="18">
        <f>_xll.qlInterestRateIndexMaturity(IborIndex&amp;Tenor,T68,Trigger)</f>
        <v>42517</v>
      </c>
      <c r="V68" s="22">
        <f>IFERROR(_xll.qlIndexFixing($V$1,S68,,Trigger),NA())</f>
        <v>4.0818365526244658E-4</v>
      </c>
      <c r="W68" s="22">
        <f>IFERROR(_xll.qlIndexFixing($W$1,S68,,Trigger),NA())</f>
        <v>4.2713891098836442E-4</v>
      </c>
      <c r="X68" s="17">
        <f t="shared" ref="X68:X131" si="1">(V68-W68)*10000</f>
        <v>-0.18955255725917841</v>
      </c>
    </row>
    <row r="69" spans="18:24" x14ac:dyDescent="0.2">
      <c r="R69" s="17" t="s">
        <v>20</v>
      </c>
      <c r="S69" s="18">
        <f>_xll.qlInterestRateIndexFixingDate(IborIndex&amp;Tenor,T69,Trigger)</f>
        <v>42334</v>
      </c>
      <c r="T69" s="18">
        <f>_xll.qlCalendarAdvance(Calendar,T68,R69,"f",,Trigger)</f>
        <v>42338</v>
      </c>
      <c r="U69" s="18">
        <f>_xll.qlInterestRateIndexMaturity(IborIndex&amp;Tenor,T69,Trigger)</f>
        <v>42521</v>
      </c>
      <c r="V69" s="22">
        <f>IFERROR(_xll.qlIndexFixing($V$1,S69,,Trigger),NA())</f>
        <v>4.1064538415887963E-4</v>
      </c>
      <c r="W69" s="22">
        <f>IFERROR(_xll.qlIndexFixing($W$1,S69,,Trigger),NA())</f>
        <v>4.2999999999982489E-4</v>
      </c>
      <c r="X69" s="17">
        <f t="shared" si="1"/>
        <v>-0.19354615840945261</v>
      </c>
    </row>
    <row r="70" spans="18:24" x14ac:dyDescent="0.2">
      <c r="R70" s="17" t="s">
        <v>20</v>
      </c>
      <c r="S70" s="18">
        <f>_xll.qlInterestRateIndexFixingDate(IborIndex&amp;Tenor,T70,Trigger)</f>
        <v>42335</v>
      </c>
      <c r="T70" s="18">
        <f>_xll.qlCalendarAdvance(Calendar,T69,R70,"f",,Trigger)</f>
        <v>42339</v>
      </c>
      <c r="U70" s="18">
        <f>_xll.qlInterestRateIndexMaturity(IborIndex&amp;Tenor,T70,Trigger)</f>
        <v>42522</v>
      </c>
      <c r="V70" s="22">
        <f>IFERROR(_xll.qlIndexFixing($V$1,S70,,Trigger),NA())</f>
        <v>4.112044981576947E-4</v>
      </c>
      <c r="W70" s="22">
        <f>IFERROR(_xll.qlIndexFixing($W$1,S70,,Trigger),NA())</f>
        <v>4.3068198049201292E-4</v>
      </c>
      <c r="X70" s="17">
        <f t="shared" si="1"/>
        <v>-0.19477482334318214</v>
      </c>
    </row>
    <row r="71" spans="18:24" x14ac:dyDescent="0.2">
      <c r="R71" s="17" t="s">
        <v>20</v>
      </c>
      <c r="S71" s="18">
        <f>_xll.qlInterestRateIndexFixingDate(IborIndex&amp;Tenor,T71,Trigger)</f>
        <v>42338</v>
      </c>
      <c r="T71" s="18">
        <f>_xll.qlCalendarAdvance(Calendar,T70,R71,"f",,Trigger)</f>
        <v>42340</v>
      </c>
      <c r="U71" s="18">
        <f>_xll.qlInterestRateIndexMaturity(IborIndex&amp;Tenor,T71,Trigger)</f>
        <v>42523</v>
      </c>
      <c r="V71" s="22">
        <f>IFERROR(_xll.qlIndexFixing($V$1,S71,,Trigger),NA())</f>
        <v>4.1176129838766117E-4</v>
      </c>
      <c r="W71" s="22">
        <f>IFERROR(_xll.qlIndexFixing($W$1,S71,,Trigger),NA())</f>
        <v>4.3136113094198941E-4</v>
      </c>
      <c r="X71" s="17">
        <f t="shared" si="1"/>
        <v>-0.19599832554328239</v>
      </c>
    </row>
    <row r="72" spans="18:24" x14ac:dyDescent="0.2">
      <c r="R72" s="17" t="s">
        <v>20</v>
      </c>
      <c r="S72" s="18">
        <f>_xll.qlInterestRateIndexFixingDate(IborIndex&amp;Tenor,T72,Trigger)</f>
        <v>42339</v>
      </c>
      <c r="T72" s="18">
        <f>_xll.qlCalendarAdvance(Calendar,T71,R72,"f",,Trigger)</f>
        <v>42341</v>
      </c>
      <c r="U72" s="18">
        <f>_xll.qlInterestRateIndexMaturity(IborIndex&amp;Tenor,T72,Trigger)</f>
        <v>42524</v>
      </c>
      <c r="V72" s="22">
        <f>IFERROR(_xll.qlIndexFixing($V$1,S72,,Trigger),NA())</f>
        <v>4.1231578484703172E-4</v>
      </c>
      <c r="W72" s="22">
        <f>IFERROR(_xll.qlIndexFixing($W$1,S72,,Trigger),NA())</f>
        <v>4.3203830569585642E-4</v>
      </c>
      <c r="X72" s="17">
        <f t="shared" si="1"/>
        <v>-0.19722520848824693</v>
      </c>
    </row>
    <row r="73" spans="18:24" x14ac:dyDescent="0.2">
      <c r="R73" s="17" t="s">
        <v>20</v>
      </c>
      <c r="S73" s="18">
        <f>_xll.qlInterestRateIndexFixingDate(IborIndex&amp;Tenor,T73,Trigger)</f>
        <v>42340</v>
      </c>
      <c r="T73" s="18">
        <f>_xll.qlCalendarAdvance(Calendar,T72,R73,"f",,Trigger)</f>
        <v>42342</v>
      </c>
      <c r="U73" s="18">
        <f>_xll.qlInterestRateIndexMaturity(IborIndex&amp;Tenor,T73,Trigger)</f>
        <v>42527</v>
      </c>
      <c r="V73" s="22">
        <f>IFERROR(_xll.qlIndexFixing($V$1,S73,,Trigger),NA())</f>
        <v>4.1428600639777671E-4</v>
      </c>
      <c r="W73" s="22">
        <f>IFERROR(_xll.qlIndexFixing($W$1,S73,,Trigger),NA())</f>
        <v>4.3318853596705035E-4</v>
      </c>
      <c r="X73" s="17">
        <f t="shared" si="1"/>
        <v>-0.18902529569273635</v>
      </c>
    </row>
    <row r="74" spans="18:24" x14ac:dyDescent="0.2">
      <c r="R74" s="17" t="s">
        <v>20</v>
      </c>
      <c r="S74" s="18">
        <f>_xll.qlInterestRateIndexFixingDate(IborIndex&amp;Tenor,T74,Trigger)</f>
        <v>42341</v>
      </c>
      <c r="T74" s="18">
        <f>_xll.qlCalendarAdvance(Calendar,T73,R74,"f",,Trigger)</f>
        <v>42345</v>
      </c>
      <c r="U74" s="18">
        <f>_xll.qlInterestRateIndexMaturity(IborIndex&amp;Tenor,T74,Trigger)</f>
        <v>42528</v>
      </c>
      <c r="V74" s="22">
        <f>IFERROR(_xll.qlIndexFixing($V$1,S74,,Trigger),NA())</f>
        <v>4.1451059293967917E-4</v>
      </c>
      <c r="W74" s="22">
        <f>IFERROR(_xll.qlIndexFixing($W$1,S74,,Trigger),NA())</f>
        <v>4.3474292522397557E-4</v>
      </c>
      <c r="X74" s="17">
        <f t="shared" si="1"/>
        <v>-0.20232332284296398</v>
      </c>
    </row>
    <row r="75" spans="18:24" x14ac:dyDescent="0.2">
      <c r="R75" s="17" t="s">
        <v>20</v>
      </c>
      <c r="S75" s="18">
        <f>_xll.qlInterestRateIndexFixingDate(IborIndex&amp;Tenor,T75,Trigger)</f>
        <v>42342</v>
      </c>
      <c r="T75" s="18">
        <f>_xll.qlCalendarAdvance(Calendar,T74,R75,"f",,Trigger)</f>
        <v>42346</v>
      </c>
      <c r="U75" s="18">
        <f>_xll.qlInterestRateIndexMaturity(IborIndex&amp;Tenor,T75,Trigger)</f>
        <v>42529</v>
      </c>
      <c r="V75" s="22">
        <f>IFERROR(_xll.qlIndexFixing($V$1,S75,,Trigger),NA())</f>
        <v>4.1505351051636727E-4</v>
      </c>
      <c r="W75" s="22">
        <f>IFERROR(_xll.qlIndexFixing($W$1,S75,,Trigger),NA())</f>
        <v>4.3542162723790969E-4</v>
      </c>
      <c r="X75" s="17">
        <f t="shared" si="1"/>
        <v>-0.20368116721542417</v>
      </c>
    </row>
    <row r="76" spans="18:24" x14ac:dyDescent="0.2">
      <c r="R76" s="17" t="s">
        <v>20</v>
      </c>
      <c r="S76" s="18">
        <f>_xll.qlInterestRateIndexFixingDate(IborIndex&amp;Tenor,T76,Trigger)</f>
        <v>42345</v>
      </c>
      <c r="T76" s="18">
        <f>_xll.qlCalendarAdvance(Calendar,T75,R76,"f",,Trigger)</f>
        <v>42347</v>
      </c>
      <c r="U76" s="18">
        <f>_xll.qlInterestRateIndexMaturity(IborIndex&amp;Tenor,T76,Trigger)</f>
        <v>42530</v>
      </c>
      <c r="V76" s="22">
        <f>IFERROR(_xll.qlIndexFixing($V$1,S76,,Trigger),NA())</f>
        <v>4.1559411431197615E-4</v>
      </c>
      <c r="W76" s="22">
        <f>IFERROR(_xll.qlIndexFixing($W$1,S76,,Trigger),NA())</f>
        <v>4.3610263395996212E-4</v>
      </c>
      <c r="X76" s="17">
        <f t="shared" si="1"/>
        <v>-0.20508519647985965</v>
      </c>
    </row>
    <row r="77" spans="18:24" x14ac:dyDescent="0.2">
      <c r="R77" s="17" t="s">
        <v>20</v>
      </c>
      <c r="S77" s="18">
        <f>_xll.qlInterestRateIndexFixingDate(IborIndex&amp;Tenor,T77,Trigger)</f>
        <v>42346</v>
      </c>
      <c r="T77" s="18">
        <f>_xll.qlCalendarAdvance(Calendar,T76,R77,"f",,Trigger)</f>
        <v>42348</v>
      </c>
      <c r="U77" s="18">
        <f>_xll.qlInterestRateIndexMaturity(IborIndex&amp;Tenor,T77,Trigger)</f>
        <v>42531</v>
      </c>
      <c r="V77" s="22">
        <f>IFERROR(_xll.qlIndexFixing($V$1,S77,,Trigger),NA())</f>
        <v>4.1613240432213756E-4</v>
      </c>
      <c r="W77" s="22">
        <f>IFERROR(_xll.qlIndexFixing($W$1,S77,,Trigger),NA())</f>
        <v>4.3678651784500325E-4</v>
      </c>
      <c r="X77" s="17">
        <f t="shared" si="1"/>
        <v>-0.20654113522865691</v>
      </c>
    </row>
    <row r="78" spans="18:24" x14ac:dyDescent="0.2">
      <c r="R78" s="17" t="s">
        <v>20</v>
      </c>
      <c r="S78" s="18">
        <f>_xll.qlInterestRateIndexFixingDate(IborIndex&amp;Tenor,T78,Trigger)</f>
        <v>42347</v>
      </c>
      <c r="T78" s="18">
        <f>_xll.qlCalendarAdvance(Calendar,T77,R78,"f",,Trigger)</f>
        <v>42349</v>
      </c>
      <c r="U78" s="18">
        <f>_xll.qlInterestRateIndexMaturity(IborIndex&amp;Tenor,T78,Trigger)</f>
        <v>42534</v>
      </c>
      <c r="V78" s="22">
        <f>IFERROR(_xll.qlIndexFixing($V$1,S78,,Trigger),NA())</f>
        <v>4.1812311338019863E-4</v>
      </c>
      <c r="W78" s="22">
        <f>IFERROR(_xll.qlIndexFixing($W$1,S78,,Trigger),NA())</f>
        <v>4.3775229598602548E-4</v>
      </c>
      <c r="X78" s="17">
        <f t="shared" si="1"/>
        <v>-0.19629182605826848</v>
      </c>
    </row>
    <row r="79" spans="18:24" x14ac:dyDescent="0.2">
      <c r="R79" s="17" t="s">
        <v>20</v>
      </c>
      <c r="S79" s="18">
        <f>_xll.qlInterestRateIndexFixingDate(IborIndex&amp;Tenor,T79,Trigger)</f>
        <v>42348</v>
      </c>
      <c r="T79" s="18">
        <f>_xll.qlCalendarAdvance(Calendar,T78,R79,"f",,Trigger)</f>
        <v>42352</v>
      </c>
      <c r="U79" s="18">
        <f>_xll.qlInterestRateIndexMaturity(IborIndex&amp;Tenor,T79,Trigger)</f>
        <v>42535</v>
      </c>
      <c r="V79" s="22">
        <f>IFERROR(_xll.qlIndexFixing($V$1,S79,,Trigger),NA())</f>
        <v>4.1826242648646894E-4</v>
      </c>
      <c r="W79" s="22">
        <f>IFERROR(_xll.qlIndexFixing($W$1,S79,,Trigger),NA())</f>
        <v>4.3956086462441766E-4</v>
      </c>
      <c r="X79" s="17">
        <f t="shared" si="1"/>
        <v>-0.21298438137948716</v>
      </c>
    </row>
    <row r="80" spans="18:24" x14ac:dyDescent="0.2">
      <c r="R80" s="17" t="s">
        <v>20</v>
      </c>
      <c r="S80" s="18">
        <f>_xll.qlInterestRateIndexFixingDate(IborIndex&amp;Tenor,T80,Trigger)</f>
        <v>42349</v>
      </c>
      <c r="T80" s="18">
        <f>_xll.qlCalendarAdvance(Calendar,T79,R80,"f",,Trigger)</f>
        <v>42353</v>
      </c>
      <c r="U80" s="18">
        <f>_xll.qlInterestRateIndexMaturity(IborIndex&amp;Tenor,T80,Trigger)</f>
        <v>42536</v>
      </c>
      <c r="V80" s="22">
        <f>IFERROR(_xll.qlIndexFixing($V$1,S80,,Trigger),NA())</f>
        <v>4.1878914754842663E-4</v>
      </c>
      <c r="W80" s="22">
        <f>IFERROR(_xll.qlIndexFixing($W$1,S80,,Trigger),NA())</f>
        <v>4.4026631166552827E-4</v>
      </c>
      <c r="X80" s="17">
        <f t="shared" si="1"/>
        <v>-0.21477164117101633</v>
      </c>
    </row>
    <row r="81" spans="18:24" x14ac:dyDescent="0.2">
      <c r="R81" s="17" t="s">
        <v>20</v>
      </c>
      <c r="S81" s="18">
        <f>_xll.qlInterestRateIndexFixingDate(IborIndex&amp;Tenor,T81,Trigger)</f>
        <v>42352</v>
      </c>
      <c r="T81" s="18">
        <f>_xll.qlCalendarAdvance(Calendar,T80,R81,"f",,Trigger)</f>
        <v>42354</v>
      </c>
      <c r="U81" s="18">
        <f>_xll.qlInterestRateIndexMaturity(IborIndex&amp;Tenor,T81,Trigger)</f>
        <v>42537</v>
      </c>
      <c r="V81" s="22">
        <f>IFERROR(_xll.qlIndexFixing($V$1,S81,,Trigger),NA())</f>
        <v>4.1931355481489025E-4</v>
      </c>
      <c r="W81" s="22">
        <f>IFERROR(_xll.qlIndexFixing($W$1,S81,,Trigger),NA())</f>
        <v>4.4097722491117709E-4</v>
      </c>
      <c r="X81" s="17">
        <f t="shared" si="1"/>
        <v>-0.21663670096286836</v>
      </c>
    </row>
    <row r="82" spans="18:24" x14ac:dyDescent="0.2">
      <c r="R82" s="17" t="s">
        <v>20</v>
      </c>
      <c r="S82" s="18">
        <f>_xll.qlInterestRateIndexFixingDate(IborIndex&amp;Tenor,T82,Trigger)</f>
        <v>42353</v>
      </c>
      <c r="T82" s="18">
        <f>_xll.qlCalendarAdvance(Calendar,T81,R82,"f",,Trigger)</f>
        <v>42355</v>
      </c>
      <c r="U82" s="18">
        <f>_xll.qlInterestRateIndexMaturity(IborIndex&amp;Tenor,T82,Trigger)</f>
        <v>42538</v>
      </c>
      <c r="V82" s="22">
        <f>IFERROR(_xll.qlIndexFixing($V$1,S82,,Trigger),NA())</f>
        <v>4.1981871223329954E-4</v>
      </c>
      <c r="W82" s="22">
        <f>IFERROR(_xll.qlIndexFixing($W$1,S82,,Trigger),NA())</f>
        <v>4.4169389492107155E-4</v>
      </c>
      <c r="X82" s="17">
        <f t="shared" si="1"/>
        <v>-0.21875182687772005</v>
      </c>
    </row>
    <row r="83" spans="18:24" x14ac:dyDescent="0.2">
      <c r="R83" s="17" t="s">
        <v>20</v>
      </c>
      <c r="S83" s="18">
        <f>_xll.qlInterestRateIndexFixingDate(IborIndex&amp;Tenor,T83,Trigger)</f>
        <v>42354</v>
      </c>
      <c r="T83" s="18">
        <f>_xll.qlCalendarAdvance(Calendar,T82,R83,"f",,Trigger)</f>
        <v>42356</v>
      </c>
      <c r="U83" s="18">
        <f>_xll.qlInterestRateIndexMaturity(IborIndex&amp;Tenor,T83,Trigger)</f>
        <v>42541</v>
      </c>
      <c r="V83" s="22">
        <f>IFERROR(_xll.qlIndexFixing($V$1,S83,,Trigger),NA())</f>
        <v>4.2178037916123021E-4</v>
      </c>
      <c r="W83" s="22">
        <f>IFERROR(_xll.qlIndexFixing($W$1,S83,,Trigger),NA())</f>
        <v>4.4271309225277152E-4</v>
      </c>
      <c r="X83" s="17">
        <f t="shared" si="1"/>
        <v>-0.20932713091541311</v>
      </c>
    </row>
    <row r="84" spans="18:24" x14ac:dyDescent="0.2">
      <c r="R84" s="17" t="s">
        <v>20</v>
      </c>
      <c r="S84" s="18">
        <f>_xll.qlInterestRateIndexFixingDate(IborIndex&amp;Tenor,T84,Trigger)</f>
        <v>42355</v>
      </c>
      <c r="T84" s="18">
        <f>_xll.qlCalendarAdvance(Calendar,T83,R84,"f",,Trigger)</f>
        <v>42359</v>
      </c>
      <c r="U84" s="18">
        <f>_xll.qlInterestRateIndexMaturity(IborIndex&amp;Tenor,T84,Trigger)</f>
        <v>42542</v>
      </c>
      <c r="V84" s="22">
        <f>IFERROR(_xll.qlIndexFixing($V$1,S84,,Trigger),NA())</f>
        <v>4.2181505948255942E-4</v>
      </c>
      <c r="W84" s="22">
        <f>IFERROR(_xll.qlIndexFixing($W$1,S84,,Trigger),NA())</f>
        <v>4.4462254430047284E-4</v>
      </c>
      <c r="X84" s="17">
        <f t="shared" si="1"/>
        <v>-0.22807484817913423</v>
      </c>
    </row>
    <row r="85" spans="18:24" x14ac:dyDescent="0.2">
      <c r="R85" s="17" t="s">
        <v>20</v>
      </c>
      <c r="S85" s="18">
        <f>_xll.qlInterestRateIndexFixingDate(IborIndex&amp;Tenor,T85,Trigger)</f>
        <v>42356</v>
      </c>
      <c r="T85" s="18">
        <f>_xll.qlCalendarAdvance(Calendar,T84,R85,"f",,Trigger)</f>
        <v>42360</v>
      </c>
      <c r="U85" s="18">
        <f>_xll.qlInterestRateIndexMaturity(IborIndex&amp;Tenor,T85,Trigger)</f>
        <v>42543</v>
      </c>
      <c r="V85" s="22">
        <f>IFERROR(_xll.qlIndexFixing($V$1,S85,,Trigger),NA())</f>
        <v>4.2230807567917027E-4</v>
      </c>
      <c r="W85" s="22">
        <f>IFERROR(_xll.qlIndexFixing($W$1,S85,,Trigger),NA())</f>
        <v>4.4537094703217268E-4</v>
      </c>
      <c r="X85" s="17">
        <f t="shared" si="1"/>
        <v>-0.23062871353002409</v>
      </c>
    </row>
    <row r="86" spans="18:24" x14ac:dyDescent="0.2">
      <c r="R86" s="17" t="s">
        <v>20</v>
      </c>
      <c r="S86" s="18">
        <f>_xll.qlInterestRateIndexFixingDate(IborIndex&amp;Tenor,T86,Trigger)</f>
        <v>42359</v>
      </c>
      <c r="T86" s="18">
        <f>_xll.qlCalendarAdvance(Calendar,T85,R86,"f",,Trigger)</f>
        <v>42361</v>
      </c>
      <c r="U86" s="18">
        <f>_xll.qlInterestRateIndexMaturity(IborIndex&amp;Tenor,T86,Trigger)</f>
        <v>42544</v>
      </c>
      <c r="V86" s="22">
        <f>IFERROR(_xll.qlIndexFixing($V$1,S86,,Trigger),NA())</f>
        <v>4.2279866362583029E-4</v>
      </c>
      <c r="W86" s="22">
        <f>IFERROR(_xll.qlIndexFixing($W$1,S86,,Trigger),NA())</f>
        <v>4.4612600419039058E-4</v>
      </c>
      <c r="X86" s="17">
        <f t="shared" si="1"/>
        <v>-0.23327340564560292</v>
      </c>
    </row>
    <row r="87" spans="18:24" x14ac:dyDescent="0.2">
      <c r="R87" s="17" t="s">
        <v>20</v>
      </c>
      <c r="S87" s="18">
        <f>_xll.qlInterestRateIndexFixingDate(IborIndex&amp;Tenor,T87,Trigger)</f>
        <v>42360</v>
      </c>
      <c r="T87" s="18">
        <f>_xll.qlCalendarAdvance(Calendar,T86,R87,"f",,Trigger)</f>
        <v>42362</v>
      </c>
      <c r="U87" s="18">
        <f>_xll.qlInterestRateIndexMaturity(IborIndex&amp;Tenor,T87,Trigger)</f>
        <v>42545</v>
      </c>
      <c r="V87" s="22">
        <f>IFERROR(_xll.qlIndexFixing($V$1,S87,,Trigger),NA())</f>
        <v>4.2328682332079222E-4</v>
      </c>
      <c r="W87" s="22">
        <f>IFERROR(_xll.qlIndexFixing($W$1,S87,,Trigger),NA())</f>
        <v>4.4688772443530285E-4</v>
      </c>
      <c r="X87" s="17">
        <f t="shared" si="1"/>
        <v>-0.23600901114510625</v>
      </c>
    </row>
    <row r="88" spans="18:24" x14ac:dyDescent="0.2">
      <c r="R88" s="17" t="s">
        <v>20</v>
      </c>
      <c r="S88" s="18">
        <f>_xll.qlInterestRateIndexFixingDate(IborIndex&amp;Tenor,T88,Trigger)</f>
        <v>42361</v>
      </c>
      <c r="T88" s="18">
        <f>_xll.qlCalendarAdvance(Calendar,T87,R88,"f",,Trigger)</f>
        <v>42366</v>
      </c>
      <c r="U88" s="18">
        <f>_xll.qlInterestRateIndexMaturity(IborIndex&amp;Tenor,T88,Trigger)</f>
        <v>42549</v>
      </c>
      <c r="V88" s="22">
        <f>IFERROR(_xll.qlIndexFixing($V$1,S88,,Trigger),NA())</f>
        <v>4.2521517954784084E-4</v>
      </c>
      <c r="W88" s="22">
        <f>IFERROR(_xll.qlIndexFixing($W$1,S88,,Trigger),NA())</f>
        <v>4.4999999999999961E-4</v>
      </c>
      <c r="X88" s="17">
        <f t="shared" si="1"/>
        <v>-0.24784820452158765</v>
      </c>
    </row>
    <row r="89" spans="18:24" x14ac:dyDescent="0.2">
      <c r="R89" s="17" t="s">
        <v>20</v>
      </c>
      <c r="S89" s="18">
        <f>_xll.qlInterestRateIndexFixingDate(IborIndex&amp;Tenor,T89,Trigger)</f>
        <v>42362</v>
      </c>
      <c r="T89" s="18">
        <f>_xll.qlCalendarAdvance(Calendar,T88,R89,"f",,Trigger)</f>
        <v>42367</v>
      </c>
      <c r="U89" s="18">
        <f>_xll.qlInterestRateIndexMaturity(IborIndex&amp;Tenor,T89,Trigger)</f>
        <v>42550</v>
      </c>
      <c r="V89" s="22">
        <f>IFERROR(_xll.qlIndexFixing($V$1,S89,,Trigger),NA())</f>
        <v>4.2581122827821329E-4</v>
      </c>
      <c r="W89" s="22">
        <f>IFERROR(_xll.qlIndexFixing($W$1,S89,,Trigger),NA())</f>
        <v>4.5080487309276433E-4</v>
      </c>
      <c r="X89" s="17">
        <f t="shared" si="1"/>
        <v>-0.24993644814551047</v>
      </c>
    </row>
    <row r="90" spans="18:24" x14ac:dyDescent="0.2">
      <c r="R90" s="17" t="s">
        <v>20</v>
      </c>
      <c r="S90" s="18">
        <f>_xll.qlInterestRateIndexFixingDate(IborIndex&amp;Tenor,T90,Trigger)</f>
        <v>42366</v>
      </c>
      <c r="T90" s="18">
        <f>_xll.qlCalendarAdvance(Calendar,T89,R90,"f",,Trigger)</f>
        <v>42368</v>
      </c>
      <c r="U90" s="18">
        <f>_xll.qlInterestRateIndexMaturity(IborIndex&amp;Tenor,T90,Trigger)</f>
        <v>42551</v>
      </c>
      <c r="V90" s="22">
        <f>IFERROR(_xll.qlIndexFixing($V$1,S90,,Trigger),NA())</f>
        <v>4.2640676929711722E-4</v>
      </c>
      <c r="W90" s="22">
        <f>IFERROR(_xll.qlIndexFixing($W$1,S90,,Trigger),NA())</f>
        <v>4.5163678656377158E-4</v>
      </c>
      <c r="X90" s="17">
        <f t="shared" si="1"/>
        <v>-0.25230017266654359</v>
      </c>
    </row>
    <row r="91" spans="18:24" x14ac:dyDescent="0.2">
      <c r="R91" s="17" t="s">
        <v>20</v>
      </c>
      <c r="S91" s="18">
        <f>_xll.qlInterestRateIndexFixingDate(IborIndex&amp;Tenor,T91,Trigger)</f>
        <v>42367</v>
      </c>
      <c r="T91" s="18">
        <f>_xll.qlCalendarAdvance(Calendar,T90,R91,"f",,Trigger)</f>
        <v>42369</v>
      </c>
      <c r="U91" s="18">
        <f>_xll.qlInterestRateIndexMaturity(IborIndex&amp;Tenor,T91,Trigger)</f>
        <v>42551</v>
      </c>
      <c r="V91" s="22">
        <f>IFERROR(_xll.qlIndexFixing($V$1,S91,,Trigger),NA())</f>
        <v>4.2623340895588802E-4</v>
      </c>
      <c r="W91" s="22">
        <f>IFERROR(_xll.qlIndexFixing($W$1,S91,,Trigger),NA())</f>
        <v>4.5200793374991288E-4</v>
      </c>
      <c r="X91" s="17">
        <f t="shared" si="1"/>
        <v>-0.25774524794024861</v>
      </c>
    </row>
    <row r="92" spans="18:24" x14ac:dyDescent="0.2">
      <c r="R92" s="17" t="s">
        <v>20</v>
      </c>
      <c r="S92" s="18">
        <f>_xll.qlInterestRateIndexFixingDate(IborIndex&amp;Tenor,T92,Trigger)</f>
        <v>42368</v>
      </c>
      <c r="T92" s="18">
        <f>_xll.qlCalendarAdvance(Calendar,T91,R92,"f",,Trigger)</f>
        <v>42373</v>
      </c>
      <c r="U92" s="18">
        <f>_xll.qlInterestRateIndexMaturity(IborIndex&amp;Tenor,T92,Trigger)</f>
        <v>42555</v>
      </c>
      <c r="V92" s="22">
        <f>IFERROR(_xll.qlIndexFixing($V$1,S92,,Trigger),NA())</f>
        <v>4.2859938840385264E-4</v>
      </c>
      <c r="W92" s="22">
        <f>IFERROR(_xll.qlIndexFixing($W$1,S92,,Trigger),NA())</f>
        <v>4.5545637776596811E-4</v>
      </c>
      <c r="X92" s="17">
        <f t="shared" si="1"/>
        <v>-0.26856989362115469</v>
      </c>
    </row>
    <row r="93" spans="18:24" x14ac:dyDescent="0.2">
      <c r="R93" s="17" t="s">
        <v>20</v>
      </c>
      <c r="S93" s="18">
        <f>_xll.qlInterestRateIndexFixingDate(IborIndex&amp;Tenor,T93,Trigger)</f>
        <v>42369</v>
      </c>
      <c r="T93" s="18">
        <f>_xll.qlCalendarAdvance(Calendar,T92,R93,"f",,Trigger)</f>
        <v>42374</v>
      </c>
      <c r="U93" s="18">
        <f>_xll.qlInterestRateIndexMaturity(IborIndex&amp;Tenor,T93,Trigger)</f>
        <v>42556</v>
      </c>
      <c r="V93" s="22">
        <f>IFERROR(_xll.qlIndexFixing($V$1,S93,,Trigger),NA())</f>
        <v>4.2918960700092588E-4</v>
      </c>
      <c r="W93" s="22">
        <f>IFERROR(_xll.qlIndexFixing($W$1,S93,,Trigger),NA())</f>
        <v>4.5637416825133713E-4</v>
      </c>
      <c r="X93" s="17">
        <f t="shared" si="1"/>
        <v>-0.27184561250411249</v>
      </c>
    </row>
    <row r="94" spans="18:24" x14ac:dyDescent="0.2">
      <c r="R94" s="17" t="s">
        <v>20</v>
      </c>
      <c r="S94" s="18">
        <f>_xll.qlInterestRateIndexFixingDate(IborIndex&amp;Tenor,T94,Trigger)</f>
        <v>42373</v>
      </c>
      <c r="T94" s="18">
        <f>_xll.qlCalendarAdvance(Calendar,T93,R94,"f",,Trigger)</f>
        <v>42375</v>
      </c>
      <c r="U94" s="18">
        <f>_xll.qlInterestRateIndexMaturity(IborIndex&amp;Tenor,T94,Trigger)</f>
        <v>42557</v>
      </c>
      <c r="V94" s="22">
        <f>IFERROR(_xll.qlIndexFixing($V$1,S94,,Trigger),NA())</f>
        <v>4.2977931509075826E-4</v>
      </c>
      <c r="W94" s="22">
        <f>IFERROR(_xll.qlIndexFixing($W$1,S94,,Trigger),NA())</f>
        <v>4.5731104545660301E-4</v>
      </c>
      <c r="X94" s="17">
        <f t="shared" si="1"/>
        <v>-0.27531730365844753</v>
      </c>
    </row>
    <row r="95" spans="18:24" x14ac:dyDescent="0.2">
      <c r="R95" s="17" t="s">
        <v>20</v>
      </c>
      <c r="S95" s="18">
        <f>_xll.qlInterestRateIndexFixingDate(IborIndex&amp;Tenor,T95,Trigger)</f>
        <v>42374</v>
      </c>
      <c r="T95" s="18">
        <f>_xll.qlCalendarAdvance(Calendar,T94,R95,"f",,Trigger)</f>
        <v>42376</v>
      </c>
      <c r="U95" s="18">
        <f>_xll.qlInterestRateIndexMaturity(IborIndex&amp;Tenor,T95,Trigger)</f>
        <v>42558</v>
      </c>
      <c r="V95" s="22">
        <f>IFERROR(_xll.qlIndexFixing($V$1,S95,,Trigger),NA())</f>
        <v>4.3036851267378893E-4</v>
      </c>
      <c r="W95" s="22">
        <f>IFERROR(_xll.qlIndexFixing($W$1,S95,,Trigger),NA())</f>
        <v>4.5826547514617009E-4</v>
      </c>
      <c r="X95" s="17">
        <f t="shared" si="1"/>
        <v>-0.27896962472381165</v>
      </c>
    </row>
    <row r="96" spans="18:24" x14ac:dyDescent="0.2">
      <c r="R96" s="17" t="s">
        <v>20</v>
      </c>
      <c r="S96" s="18">
        <f>_xll.qlInterestRateIndexFixingDate(IborIndex&amp;Tenor,T96,Trigger)</f>
        <v>42375</v>
      </c>
      <c r="T96" s="18">
        <f>_xll.qlCalendarAdvance(Calendar,T95,R96,"f",,Trigger)</f>
        <v>42377</v>
      </c>
      <c r="U96" s="18">
        <f>_xll.qlInterestRateIndexMaturity(IborIndex&amp;Tenor,T96,Trigger)</f>
        <v>42559</v>
      </c>
      <c r="V96" s="22">
        <f>IFERROR(_xll.qlIndexFixing($V$1,S96,,Trigger),NA())</f>
        <v>4.3095719974870031E-4</v>
      </c>
      <c r="W96" s="22">
        <f>IFERROR(_xll.qlIndexFixing($W$1,S96,,Trigger),NA())</f>
        <v>4.592359564006496E-4</v>
      </c>
      <c r="X96" s="17">
        <f t="shared" si="1"/>
        <v>-0.28278756651949283</v>
      </c>
    </row>
    <row r="97" spans="16:24" x14ac:dyDescent="0.2">
      <c r="R97" s="17" t="s">
        <v>20</v>
      </c>
      <c r="S97" s="18">
        <f>_xll.qlInterestRateIndexFixingDate(IborIndex&amp;Tenor,T97,Trigger)</f>
        <v>42376</v>
      </c>
      <c r="T97" s="18">
        <f>_xll.qlCalendarAdvance(Calendar,T96,R97,"f",,Trigger)</f>
        <v>42380</v>
      </c>
      <c r="U97" s="18">
        <f>_xll.qlInterestRateIndexMaturity(IborIndex&amp;Tenor,T97,Trigger)</f>
        <v>42562</v>
      </c>
      <c r="V97" s="22">
        <f>IFERROR(_xll.qlIndexFixing($V$1,S97,,Trigger),NA())</f>
        <v>4.3272019792120508E-4</v>
      </c>
      <c r="W97" s="22">
        <f>IFERROR(_xll.qlIndexFixing($W$1,S97,,Trigger),NA())</f>
        <v>4.6222920008477132E-4</v>
      </c>
      <c r="X97" s="17">
        <f t="shared" si="1"/>
        <v>-0.29509002163566245</v>
      </c>
    </row>
    <row r="98" spans="16:24" x14ac:dyDescent="0.2">
      <c r="R98" s="17" t="s">
        <v>20</v>
      </c>
      <c r="S98" s="18">
        <f>_xll.qlInterestRateIndexFixingDate(IborIndex&amp;Tenor,T98,Trigger)</f>
        <v>42377</v>
      </c>
      <c r="T98" s="18">
        <f>_xll.qlCalendarAdvance(Calendar,T97,R98,"f",,Trigger)</f>
        <v>42381</v>
      </c>
      <c r="U98" s="18">
        <f>_xll.qlInterestRateIndexMaturity(IborIndex&amp;Tenor,T98,Trigger)</f>
        <v>42563</v>
      </c>
      <c r="V98" s="22">
        <f>IFERROR(_xll.qlIndexFixing($V$1,S98,,Trigger),NA())</f>
        <v>4.3330684296012564E-4</v>
      </c>
      <c r="W98" s="22">
        <f>IFERROR(_xll.qlIndexFixing($W$1,S98,,Trigger),NA())</f>
        <v>4.6324954470587334E-4</v>
      </c>
      <c r="X98" s="17">
        <f t="shared" si="1"/>
        <v>-0.29942701745747696</v>
      </c>
    </row>
    <row r="99" spans="16:24" x14ac:dyDescent="0.2">
      <c r="R99" s="17" t="s">
        <v>20</v>
      </c>
      <c r="S99" s="18">
        <f>_xll.qlInterestRateIndexFixingDate(IborIndex&amp;Tenor,T99,Trigger)</f>
        <v>42380</v>
      </c>
      <c r="T99" s="18">
        <f>_xll.qlCalendarAdvance(Calendar,T98,R99,"f",,Trigger)</f>
        <v>42382</v>
      </c>
      <c r="U99" s="18">
        <f>_xll.qlInterestRateIndexMaturity(IborIndex&amp;Tenor,T99,Trigger)</f>
        <v>42564</v>
      </c>
      <c r="V99" s="22">
        <f>IFERROR(_xll.qlIndexFixing($V$1,S99,,Trigger),NA())</f>
        <v>4.3389297748917002E-4</v>
      </c>
      <c r="W99" s="22">
        <f>IFERROR(_xll.qlIndexFixing($W$1,S99,,Trigger),NA())</f>
        <v>4.642789360209188E-4</v>
      </c>
      <c r="X99" s="17">
        <f t="shared" si="1"/>
        <v>-0.3038595853174878</v>
      </c>
    </row>
    <row r="100" spans="16:24" x14ac:dyDescent="0.2">
      <c r="R100" s="17" t="s">
        <v>20</v>
      </c>
      <c r="S100" s="18">
        <f>_xll.qlInterestRateIndexFixingDate(IborIndex&amp;Tenor,T100,Trigger)</f>
        <v>42381</v>
      </c>
      <c r="T100" s="18">
        <f>_xll.qlCalendarAdvance(Calendar,T99,R100,"f",,Trigger)</f>
        <v>42383</v>
      </c>
      <c r="U100" s="18">
        <f>_xll.qlInterestRateIndexMaturity(IborIndex&amp;Tenor,T100,Trigger)</f>
        <v>42565</v>
      </c>
      <c r="V100" s="22">
        <f>IFERROR(_xll.qlIndexFixing($V$1,S100,,Trigger),NA())</f>
        <v>4.3447860150745991E-4</v>
      </c>
      <c r="W100" s="22">
        <f>IFERROR(_xll.qlIndexFixing($W$1,S100,,Trigger),NA())</f>
        <v>4.6531607300205082E-4</v>
      </c>
      <c r="X100" s="17">
        <f t="shared" si="1"/>
        <v>-0.30837471494590907</v>
      </c>
    </row>
    <row r="101" spans="16:24" x14ac:dyDescent="0.2">
      <c r="R101" s="17" t="s">
        <v>20</v>
      </c>
      <c r="S101" s="18">
        <f>_xll.qlInterestRateIndexFixingDate(IborIndex&amp;Tenor,T101,Trigger)</f>
        <v>42382</v>
      </c>
      <c r="T101" s="18">
        <f>_xll.qlCalendarAdvance(Calendar,T100,R101,"f",,Trigger)</f>
        <v>42384</v>
      </c>
      <c r="U101" s="18">
        <f>_xll.qlInterestRateIndexMaturity(IborIndex&amp;Tenor,T101,Trigger)</f>
        <v>42566</v>
      </c>
      <c r="V101" s="22">
        <f>IFERROR(_xll.qlIndexFixing($V$1,S101,,Trigger),NA())</f>
        <v>4.3506371501455599E-4</v>
      </c>
      <c r="W101" s="22">
        <f>IFERROR(_xll.qlIndexFixing($W$1,S101,,Trigger),NA())</f>
        <v>4.6635968793454495E-4</v>
      </c>
      <c r="X101" s="17">
        <f t="shared" si="1"/>
        <v>-0.31295972919988962</v>
      </c>
    </row>
    <row r="102" spans="16:24" x14ac:dyDescent="0.2">
      <c r="R102" s="17" t="s">
        <v>20</v>
      </c>
      <c r="S102" s="18">
        <f>_xll.qlInterestRateIndexFixingDate(IborIndex&amp;Tenor,T102,Trigger)</f>
        <v>42383</v>
      </c>
      <c r="T102" s="18">
        <f>_xll.qlCalendarAdvance(Calendar,T101,R102,"f",,Trigger)</f>
        <v>42387</v>
      </c>
      <c r="U102" s="18">
        <f>_xll.qlInterestRateIndexMaturity(IborIndex&amp;Tenor,T102,Trigger)</f>
        <v>42569</v>
      </c>
      <c r="V102" s="22">
        <f>IFERROR(_xll.qlIndexFixing($V$1,S102,,Trigger),NA())</f>
        <v>4.3681599246560732E-4</v>
      </c>
      <c r="W102" s="22">
        <f>IFERROR(_xll.qlIndexFixing($W$1,S102,,Trigger),NA())</f>
        <v>4.6951722303649945E-4</v>
      </c>
      <c r="X102" s="17">
        <f t="shared" si="1"/>
        <v>-0.32701230570892131</v>
      </c>
    </row>
    <row r="103" spans="16:24" x14ac:dyDescent="0.2">
      <c r="R103" s="17" t="s">
        <v>20</v>
      </c>
      <c r="S103" s="18">
        <f>_xll.qlInterestRateIndexFixingDate(IborIndex&amp;Tenor,T103,Trigger)</f>
        <v>42384</v>
      </c>
      <c r="T103" s="18">
        <f>_xll.qlCalendarAdvance(Calendar,T102,R103,"f",,Trigger)</f>
        <v>42388</v>
      </c>
      <c r="U103" s="18">
        <f>_xll.qlInterestRateIndexMaturity(IborIndex&amp;Tenor,T103,Trigger)</f>
        <v>42570</v>
      </c>
      <c r="V103" s="22">
        <f>IFERROR(_xll.qlIndexFixing($V$1,S103,,Trigger),NA())</f>
        <v>4.3739906392397553E-4</v>
      </c>
      <c r="W103" s="22">
        <f>IFERROR(_xll.qlIndexFixing($W$1,S103,,Trigger),NA())</f>
        <v>4.7057473894606631E-4</v>
      </c>
      <c r="X103" s="17">
        <f t="shared" si="1"/>
        <v>-0.33175675022090773</v>
      </c>
    </row>
    <row r="104" spans="16:24" x14ac:dyDescent="0.2">
      <c r="R104" s="17" t="s">
        <v>20</v>
      </c>
      <c r="S104" s="18">
        <f>_xll.qlInterestRateIndexFixingDate(IborIndex&amp;Tenor,T104,Trigger)</f>
        <v>42387</v>
      </c>
      <c r="T104" s="18">
        <f>_xll.qlCalendarAdvance(Calendar,T103,R104,"f",,Trigger)</f>
        <v>42389</v>
      </c>
      <c r="U104" s="18">
        <f>_xll.qlInterestRateIndexMaturity(IborIndex&amp;Tenor,T104,Trigger)</f>
        <v>42571</v>
      </c>
      <c r="V104" s="22">
        <f>IFERROR(_xll.qlIndexFixing($V$1,S104,,Trigger),NA())</f>
        <v>4.379816248698323E-4</v>
      </c>
      <c r="W104" s="22">
        <f>IFERROR(_xll.qlIndexFixing($W$1,S104,,Trigger),NA())</f>
        <v>4.7163289396901078E-4</v>
      </c>
      <c r="X104" s="17">
        <f t="shared" si="1"/>
        <v>-0.33651269099178482</v>
      </c>
    </row>
    <row r="105" spans="16:24" x14ac:dyDescent="0.2">
      <c r="R105" s="17" t="s">
        <v>20</v>
      </c>
      <c r="S105" s="18">
        <f>_xll.qlInterestRateIndexFixingDate(IborIndex&amp;Tenor,T105,Trigger)</f>
        <v>42388</v>
      </c>
      <c r="T105" s="18">
        <f>_xll.qlCalendarAdvance(Calendar,T104,R105,"f",,Trigger)</f>
        <v>42390</v>
      </c>
      <c r="U105" s="18">
        <f>_xll.qlInterestRateIndexMaturity(IborIndex&amp;Tenor,T105,Trigger)</f>
        <v>42572</v>
      </c>
      <c r="V105" s="22">
        <f>IFERROR(_xll.qlIndexFixing($V$1,S105,,Trigger),NA())</f>
        <v>4.3856367530098169E-4</v>
      </c>
      <c r="W105" s="22">
        <f>IFERROR(_xll.qlIndexFixing($W$1,S105,,Trigger),NA())</f>
        <v>4.7269062028433638E-4</v>
      </c>
      <c r="X105" s="17">
        <f t="shared" si="1"/>
        <v>-0.3412694498335469</v>
      </c>
    </row>
    <row r="106" spans="16:24" x14ac:dyDescent="0.2">
      <c r="R106" s="17" t="s">
        <v>20</v>
      </c>
      <c r="S106" s="18">
        <f>_xll.qlInterestRateIndexFixingDate(IborIndex&amp;Tenor,T106,Trigger)</f>
        <v>42389</v>
      </c>
      <c r="T106" s="18">
        <f>_xll.qlCalendarAdvance(Calendar,T105,R106,"f",,Trigger)</f>
        <v>42391</v>
      </c>
      <c r="U106" s="18">
        <f>_xll.qlInterestRateIndexMaturity(IborIndex&amp;Tenor,T106,Trigger)</f>
        <v>42573</v>
      </c>
      <c r="V106" s="22">
        <f>IFERROR(_xll.qlIndexFixing($V$1,S106,,Trigger),NA())</f>
        <v>4.3914521521830205E-4</v>
      </c>
      <c r="W106" s="22">
        <f>IFERROR(_xll.qlIndexFixing($W$1,S106,,Trigger),NA())</f>
        <v>4.7374688338637521E-4</v>
      </c>
      <c r="X106" s="17">
        <f t="shared" si="1"/>
        <v>-0.34601668168073157</v>
      </c>
    </row>
    <row r="107" spans="16:24" x14ac:dyDescent="0.2">
      <c r="R107" s="17" t="s">
        <v>20</v>
      </c>
      <c r="S107" s="18">
        <f>_xll.qlInterestRateIndexFixingDate(IborIndex&amp;Tenor,T107,Trigger)</f>
        <v>42390</v>
      </c>
      <c r="T107" s="18">
        <f>_xll.qlCalendarAdvance(Calendar,T106,R107,"f",,Trigger)</f>
        <v>42394</v>
      </c>
      <c r="U107" s="18">
        <f>_xll.qlInterestRateIndexMaturity(IborIndex&amp;Tenor,T107,Trigger)</f>
        <v>42576</v>
      </c>
      <c r="V107" s="22">
        <f>IFERROR(_xll.qlIndexFixing($V$1,S107,,Trigger),NA())</f>
        <v>4.4088677188114015E-4</v>
      </c>
      <c r="W107" s="22">
        <f>IFERROR(_xll.qlIndexFixing($W$1,S107,,Trigger),NA())</f>
        <v>4.7689704809304658E-4</v>
      </c>
      <c r="X107" s="17">
        <f t="shared" si="1"/>
        <v>-0.36010276211906433</v>
      </c>
    </row>
    <row r="108" spans="16:24" x14ac:dyDescent="0.2">
      <c r="R108" s="17" t="s">
        <v>20</v>
      </c>
      <c r="S108" s="18">
        <f>_xll.qlInterestRateIndexFixingDate(IborIndex&amp;Tenor,T108,Trigger)</f>
        <v>42391</v>
      </c>
      <c r="T108" s="18">
        <f>_xll.qlCalendarAdvance(Calendar,T107,R108,"f",,Trigger)</f>
        <v>42395</v>
      </c>
      <c r="U108" s="18">
        <f>_xll.qlInterestRateIndexMaturity(IborIndex&amp;Tenor,T108,Trigger)</f>
        <v>42577</v>
      </c>
      <c r="V108" s="22">
        <f>IFERROR(_xll.qlIndexFixing($V$1,S108,,Trigger),NA())</f>
        <v>4.414662697374347E-4</v>
      </c>
      <c r="W108" s="22">
        <f>IFERROR(_xll.qlIndexFixing($W$1,S108,,Trigger),NA())</f>
        <v>4.7793777960193097E-4</v>
      </c>
      <c r="X108" s="17">
        <f t="shared" si="1"/>
        <v>-0.36471509864496271</v>
      </c>
    </row>
    <row r="109" spans="16:24" x14ac:dyDescent="0.2">
      <c r="R109" s="17" t="s">
        <v>20</v>
      </c>
      <c r="S109" s="18">
        <f>_xll.qlInterestRateIndexFixingDate(IborIndex&amp;Tenor,T109,Trigger)</f>
        <v>42394</v>
      </c>
      <c r="T109" s="18">
        <f>_xll.qlCalendarAdvance(Calendar,T108,R109,"f",,Trigger)</f>
        <v>42396</v>
      </c>
      <c r="U109" s="18">
        <f>_xll.qlInterestRateIndexMaturity(IborIndex&amp;Tenor,T109,Trigger)</f>
        <v>42578</v>
      </c>
      <c r="V109" s="22">
        <f>IFERROR(_xll.qlIndexFixing($V$1,S109,,Trigger),NA())</f>
        <v>4.4204525707682582E-4</v>
      </c>
      <c r="W109" s="22">
        <f>IFERROR(_xll.qlIndexFixing($W$1,S109,,Trigger),NA())</f>
        <v>4.7897237510746157E-4</v>
      </c>
      <c r="X109" s="17">
        <f t="shared" si="1"/>
        <v>-0.36927118030635742</v>
      </c>
    </row>
    <row r="110" spans="16:24" x14ac:dyDescent="0.2">
      <c r="R110" s="17" t="s">
        <v>20</v>
      </c>
      <c r="S110" s="18">
        <f>_xll.qlInterestRateIndexFixingDate(IborIndex&amp;Tenor,T110,Trigger)</f>
        <v>42395</v>
      </c>
      <c r="T110" s="18">
        <f>_xll.qlCalendarAdvance(Calendar,T109,R110,"f",,Trigger)</f>
        <v>42397</v>
      </c>
      <c r="U110" s="18">
        <f>_xll.qlInterestRateIndexMaturity(IborIndex&amp;Tenor,T110,Trigger)</f>
        <v>42579</v>
      </c>
      <c r="V110" s="22">
        <f>IFERROR(_xll.qlIndexFixing($V$1,S110,,Trigger),NA())</f>
        <v>4.4262373389975272E-4</v>
      </c>
      <c r="W110" s="22">
        <f>IFERROR(_xll.qlIndexFixing($W$1,S110,,Trigger),NA())</f>
        <v>4.8000000000033368E-4</v>
      </c>
      <c r="X110" s="17">
        <f t="shared" si="1"/>
        <v>-0.37376266100580957</v>
      </c>
    </row>
    <row r="111" spans="16:24" x14ac:dyDescent="0.2">
      <c r="P111" s="24" t="s">
        <v>27</v>
      </c>
      <c r="R111" s="17" t="s">
        <v>20</v>
      </c>
      <c r="S111" s="18">
        <f>_xll.qlInterestRateIndexFixingDate(IborIndex&amp;Tenor,T111,Trigger)</f>
        <v>42396</v>
      </c>
      <c r="T111" s="18">
        <f>_xll.qlCalendarAdvance(Calendar,T110,R111,"f",,Trigger)</f>
        <v>42398</v>
      </c>
      <c r="U111" s="18">
        <f>_xll.qlInterestRateIndexMaturity(IborIndex&amp;Tenor,T111,Trigger)</f>
        <v>42580</v>
      </c>
      <c r="V111" s="22">
        <f>IFERROR(_xll.qlIndexFixing($V$1,S111,,Trigger),NA())</f>
        <v>4.445840001145982E-4</v>
      </c>
      <c r="W111" s="22">
        <f>IFERROR(_xll.qlIndexFixing($W$1,S111,,Trigger),NA())</f>
        <v>4.8101140350282099E-4</v>
      </c>
      <c r="X111" s="17">
        <f t="shared" si="1"/>
        <v>-0.3642740338822279</v>
      </c>
    </row>
    <row r="112" spans="16:24" x14ac:dyDescent="0.2">
      <c r="P112" s="25">
        <f t="array" ref="P112">MAX(ABS(_xll.ohPack(X3:X3529)))</f>
        <v>19.154122184396535</v>
      </c>
      <c r="R112" s="17" t="s">
        <v>20</v>
      </c>
      <c r="S112" s="18">
        <f>_xll.qlInterestRateIndexFixingDate(IborIndex&amp;Tenor,T112,Trigger)</f>
        <v>42397</v>
      </c>
      <c r="T112" s="18">
        <f>_xll.qlCalendarAdvance(Calendar,T111,R112,"f",,Trigger)</f>
        <v>42401</v>
      </c>
      <c r="U112" s="18">
        <f>_xll.qlInterestRateIndexMaturity(IborIndex&amp;Tenor,T112,Trigger)</f>
        <v>42583</v>
      </c>
      <c r="V112" s="22">
        <f>IFERROR(_xll.qlIndexFixing($V$1,S112,,Trigger),NA())</f>
        <v>4.5056807739971954E-4</v>
      </c>
      <c r="W112" s="22">
        <f>IFERROR(_xll.qlIndexFixing($W$1,S112,,Trigger),NA())</f>
        <v>4.8390864925470183E-4</v>
      </c>
      <c r="X112" s="17">
        <f t="shared" si="1"/>
        <v>-0.33340571854982287</v>
      </c>
    </row>
    <row r="113" spans="18:24" x14ac:dyDescent="0.2">
      <c r="R113" s="17" t="s">
        <v>20</v>
      </c>
      <c r="S113" s="18">
        <f>_xll.qlInterestRateIndexFixingDate(IborIndex&amp;Tenor,T113,Trigger)</f>
        <v>42398</v>
      </c>
      <c r="T113" s="18">
        <f>_xll.qlCalendarAdvance(Calendar,T112,R113,"f",,Trigger)</f>
        <v>42402</v>
      </c>
      <c r="U113" s="18">
        <f>_xll.qlInterestRateIndexMaturity(IborIndex&amp;Tenor,T113,Trigger)</f>
        <v>42584</v>
      </c>
      <c r="V113" s="22">
        <f>IFERROR(_xll.qlIndexFixing($V$1,S113,,Trigger),NA())</f>
        <v>4.5259719621554837E-4</v>
      </c>
      <c r="W113" s="22">
        <f>IFERROR(_xll.qlIndexFixing($W$1,S113,,Trigger),NA())</f>
        <v>4.8483409564059978E-4</v>
      </c>
      <c r="X113" s="17">
        <f t="shared" si="1"/>
        <v>-0.32236899425051413</v>
      </c>
    </row>
    <row r="114" spans="18:24" x14ac:dyDescent="0.2">
      <c r="R114" s="17" t="s">
        <v>20</v>
      </c>
      <c r="S114" s="18">
        <f>_xll.qlInterestRateIndexFixingDate(IborIndex&amp;Tenor,T114,Trigger)</f>
        <v>42401</v>
      </c>
      <c r="T114" s="18">
        <f>_xll.qlCalendarAdvance(Calendar,T113,R114,"f",,Trigger)</f>
        <v>42403</v>
      </c>
      <c r="U114" s="18">
        <f>_xll.qlInterestRateIndexMaturity(IborIndex&amp;Tenor,T114,Trigger)</f>
        <v>42585</v>
      </c>
      <c r="V114" s="22">
        <f>IFERROR(_xll.qlIndexFixing($V$1,S114,,Trigger),NA())</f>
        <v>4.5464352831316613E-4</v>
      </c>
      <c r="W114" s="22">
        <f>IFERROR(_xll.qlIndexFixing($W$1,S114,,Trigger),NA())</f>
        <v>4.8574212147841673E-4</v>
      </c>
      <c r="X114" s="17">
        <f t="shared" si="1"/>
        <v>-0.31098593165250604</v>
      </c>
    </row>
    <row r="115" spans="18:24" x14ac:dyDescent="0.2">
      <c r="R115" s="17" t="s">
        <v>20</v>
      </c>
      <c r="S115" s="18">
        <f>_xll.qlInterestRateIndexFixingDate(IborIndex&amp;Tenor,T115,Trigger)</f>
        <v>42402</v>
      </c>
      <c r="T115" s="18">
        <f>_xll.qlCalendarAdvance(Calendar,T114,R115,"f",,Trigger)</f>
        <v>42404</v>
      </c>
      <c r="U115" s="18">
        <f>_xll.qlInterestRateIndexMaturity(IborIndex&amp;Tenor,T115,Trigger)</f>
        <v>42586</v>
      </c>
      <c r="V115" s="22">
        <f>IFERROR(_xll.qlIndexFixing($V$1,S115,,Trigger),NA())</f>
        <v>4.5670707374571715E-4</v>
      </c>
      <c r="W115" s="22">
        <f>IFERROR(_xll.qlIndexFixing($W$1,S115,,Trigger),NA())</f>
        <v>4.8663439761491035E-4</v>
      </c>
      <c r="X115" s="17">
        <f t="shared" si="1"/>
        <v>-0.29927323869193195</v>
      </c>
    </row>
    <row r="116" spans="18:24" x14ac:dyDescent="0.2">
      <c r="R116" s="17" t="s">
        <v>20</v>
      </c>
      <c r="S116" s="18">
        <f>_xll.qlInterestRateIndexFixingDate(IborIndex&amp;Tenor,T116,Trigger)</f>
        <v>42403</v>
      </c>
      <c r="T116" s="18">
        <f>_xll.qlCalendarAdvance(Calendar,T115,R116,"f",,Trigger)</f>
        <v>42405</v>
      </c>
      <c r="U116" s="18">
        <f>_xll.qlInterestRateIndexMaturity(IborIndex&amp;Tenor,T116,Trigger)</f>
        <v>42587</v>
      </c>
      <c r="V116" s="22">
        <f>IFERROR(_xll.qlIndexFixing($V$1,S116,,Trigger),NA())</f>
        <v>4.5878783256678493E-4</v>
      </c>
      <c r="W116" s="22">
        <f>IFERROR(_xll.qlIndexFixing($W$1,S116,,Trigger),NA())</f>
        <v>4.8751261657180777E-4</v>
      </c>
      <c r="X116" s="17">
        <f t="shared" si="1"/>
        <v>-0.28724784005022841</v>
      </c>
    </row>
    <row r="117" spans="18:24" x14ac:dyDescent="0.2">
      <c r="R117" s="17" t="s">
        <v>20</v>
      </c>
      <c r="S117" s="18">
        <f>_xll.qlInterestRateIndexFixingDate(IborIndex&amp;Tenor,T117,Trigger)</f>
        <v>42404</v>
      </c>
      <c r="T117" s="18">
        <f>_xll.qlCalendarAdvance(Calendar,T116,R117,"f",,Trigger)</f>
        <v>42408</v>
      </c>
      <c r="U117" s="18">
        <f>_xll.qlInterestRateIndexMaturity(IborIndex&amp;Tenor,T117,Trigger)</f>
        <v>42590</v>
      </c>
      <c r="V117" s="22">
        <f>IFERROR(_xll.qlIndexFixing($V$1,S117,,Trigger),NA())</f>
        <v>4.6513338990834347E-4</v>
      </c>
      <c r="W117" s="22">
        <f>IFERROR(_xll.qlIndexFixing($W$1,S117,,Trigger),NA())</f>
        <v>4.9008018073045463E-4</v>
      </c>
      <c r="X117" s="17">
        <f t="shared" si="1"/>
        <v>-0.24946790822111167</v>
      </c>
    </row>
    <row r="118" spans="18:24" x14ac:dyDescent="0.2">
      <c r="R118" s="17" t="s">
        <v>20</v>
      </c>
      <c r="S118" s="18">
        <f>_xll.qlInterestRateIndexFixingDate(IborIndex&amp;Tenor,T118,Trigger)</f>
        <v>42405</v>
      </c>
      <c r="T118" s="18">
        <f>_xll.qlCalendarAdvance(Calendar,T117,R118,"f",,Trigger)</f>
        <v>42409</v>
      </c>
      <c r="U118" s="18">
        <f>_xll.qlInterestRateIndexMaturity(IborIndex&amp;Tenor,T118,Trigger)</f>
        <v>42591</v>
      </c>
      <c r="V118" s="22">
        <f>IFERROR(_xll.qlIndexFixing($V$1,S118,,Trigger),NA())</f>
        <v>4.6728300283292891E-4</v>
      </c>
      <c r="W118" s="22">
        <f>IFERROR(_xll.qlIndexFixing($W$1,S118,,Trigger),NA())</f>
        <v>4.9091952971549546E-4</v>
      </c>
      <c r="X118" s="17">
        <f t="shared" si="1"/>
        <v>-0.2363652688256655</v>
      </c>
    </row>
    <row r="119" spans="18:24" x14ac:dyDescent="0.2">
      <c r="R119" s="17" t="s">
        <v>20</v>
      </c>
      <c r="S119" s="18">
        <f>_xll.qlInterestRateIndexFixingDate(IborIndex&amp;Tenor,T119,Trigger)</f>
        <v>42408</v>
      </c>
      <c r="T119" s="18">
        <f>_xll.qlCalendarAdvance(Calendar,T118,R119,"f",,Trigger)</f>
        <v>42410</v>
      </c>
      <c r="U119" s="18">
        <f>_xll.qlInterestRateIndexMaturity(IborIndex&amp;Tenor,T119,Trigger)</f>
        <v>42592</v>
      </c>
      <c r="V119" s="22">
        <f>IFERROR(_xll.qlIndexFixing($V$1,S119,,Trigger),NA())</f>
        <v>4.6944982942141527E-4</v>
      </c>
      <c r="W119" s="22">
        <f>IFERROR(_xll.qlIndexFixing($W$1,S119,,Trigger),NA())</f>
        <v>4.9175360927563986E-4</v>
      </c>
      <c r="X119" s="17">
        <f t="shared" si="1"/>
        <v>-0.22303779854224592</v>
      </c>
    </row>
    <row r="120" spans="18:24" x14ac:dyDescent="0.2">
      <c r="R120" s="17" t="s">
        <v>20</v>
      </c>
      <c r="S120" s="18">
        <f>_xll.qlInterestRateIndexFixingDate(IborIndex&amp;Tenor,T120,Trigger)</f>
        <v>42409</v>
      </c>
      <c r="T120" s="18">
        <f>_xll.qlCalendarAdvance(Calendar,T119,R120,"f",,Trigger)</f>
        <v>42411</v>
      </c>
      <c r="U120" s="18">
        <f>_xll.qlInterestRateIndexMaturity(IborIndex&amp;Tenor,T120,Trigger)</f>
        <v>42593</v>
      </c>
      <c r="V120" s="22">
        <f>IFERROR(_xll.qlIndexFixing($V$1,S120,,Trigger),NA())</f>
        <v>4.7163386973177808E-4</v>
      </c>
      <c r="W120" s="22">
        <f>IFERROR(_xll.qlIndexFixing($W$1,S120,,Trigger),NA())</f>
        <v>4.9258424198858099E-4</v>
      </c>
      <c r="X120" s="17">
        <f t="shared" si="1"/>
        <v>-0.20950372256802904</v>
      </c>
    </row>
    <row r="121" spans="18:24" x14ac:dyDescent="0.2">
      <c r="R121" s="17" t="s">
        <v>20</v>
      </c>
      <c r="S121" s="18">
        <f>_xll.qlInterestRateIndexFixingDate(IborIndex&amp;Tenor,T121,Trigger)</f>
        <v>42410</v>
      </c>
      <c r="T121" s="18">
        <f>_xll.qlCalendarAdvance(Calendar,T120,R121,"f",,Trigger)</f>
        <v>42412</v>
      </c>
      <c r="U121" s="18">
        <f>_xll.qlInterestRateIndexMaturity(IborIndex&amp;Tenor,T121,Trigger)</f>
        <v>42594</v>
      </c>
      <c r="V121" s="22">
        <f>IFERROR(_xll.qlIndexFixing($V$1,S121,,Trigger),NA())</f>
        <v>4.7383512382067532E-4</v>
      </c>
      <c r="W121" s="22">
        <f>IFERROR(_xll.qlIndexFixing($W$1,S121,,Trigger),NA())</f>
        <v>4.9341327211137364E-4</v>
      </c>
      <c r="X121" s="17">
        <f t="shared" si="1"/>
        <v>-0.19578148290698319</v>
      </c>
    </row>
    <row r="122" spans="18:24" x14ac:dyDescent="0.2">
      <c r="R122" s="17" t="s">
        <v>20</v>
      </c>
      <c r="S122" s="18">
        <f>_xll.qlInterestRateIndexFixingDate(IborIndex&amp;Tenor,T122,Trigger)</f>
        <v>42411</v>
      </c>
      <c r="T122" s="18">
        <f>_xll.qlCalendarAdvance(Calendar,T121,R122,"f",,Trigger)</f>
        <v>42415</v>
      </c>
      <c r="U122" s="18">
        <f>_xll.qlInterestRateIndexMaturity(IborIndex&amp;Tenor,T122,Trigger)</f>
        <v>42597</v>
      </c>
      <c r="V122" s="22">
        <f>IFERROR(_xll.qlIndexFixing($V$1,S122,,Trigger),NA())</f>
        <v>4.8054216933437696E-4</v>
      </c>
      <c r="W122" s="22">
        <f>IFERROR(_xll.qlIndexFixing($W$1,S122,,Trigger),NA())</f>
        <v>4.9590951462955891E-4</v>
      </c>
      <c r="X122" s="17">
        <f t="shared" si="1"/>
        <v>-0.1536734529518195</v>
      </c>
    </row>
    <row r="123" spans="18:24" x14ac:dyDescent="0.2">
      <c r="R123" s="17" t="s">
        <v>20</v>
      </c>
      <c r="S123" s="18">
        <f>_xll.qlInterestRateIndexFixingDate(IborIndex&amp;Tenor,T123,Trigger)</f>
        <v>42412</v>
      </c>
      <c r="T123" s="18">
        <f>_xll.qlCalendarAdvance(Calendar,T122,R123,"f",,Trigger)</f>
        <v>42416</v>
      </c>
      <c r="U123" s="18">
        <f>_xll.qlInterestRateIndexMaturity(IborIndex&amp;Tenor,T123,Trigger)</f>
        <v>42598</v>
      </c>
      <c r="V123" s="22">
        <f>IFERROR(_xll.qlIndexFixing($V$1,S123,,Trigger),NA())</f>
        <v>4.8281227911541123E-4</v>
      </c>
      <c r="W123" s="22">
        <f>IFERROR(_xll.qlIndexFixing($W$1,S123,,Trigger),NA())</f>
        <v>4.9675101046520913E-4</v>
      </c>
      <c r="X123" s="17">
        <f t="shared" si="1"/>
        <v>-0.13938731349797903</v>
      </c>
    </row>
    <row r="124" spans="18:24" x14ac:dyDescent="0.2">
      <c r="R124" s="17" t="s">
        <v>20</v>
      </c>
      <c r="S124" s="18">
        <f>_xll.qlInterestRateIndexFixingDate(IborIndex&amp;Tenor,T124,Trigger)</f>
        <v>42415</v>
      </c>
      <c r="T124" s="18">
        <f>_xll.qlCalendarAdvance(Calendar,T123,R124,"f",,Trigger)</f>
        <v>42417</v>
      </c>
      <c r="U124" s="18">
        <f>_xll.qlInterestRateIndexMaturity(IborIndex&amp;Tenor,T124,Trigger)</f>
        <v>42599</v>
      </c>
      <c r="V124" s="22">
        <f>IFERROR(_xll.qlIndexFixing($V$1,S124,,Trigger),NA())</f>
        <v>4.8509960296705401E-4</v>
      </c>
      <c r="W124" s="22">
        <f>IFERROR(_xll.qlIndexFixing($W$1,S124,,Trigger),NA())</f>
        <v>4.976004501297507E-4</v>
      </c>
      <c r="X124" s="17">
        <f t="shared" si="1"/>
        <v>-0.12500847162696688</v>
      </c>
    </row>
    <row r="125" spans="18:24" x14ac:dyDescent="0.2">
      <c r="R125" s="17" t="s">
        <v>20</v>
      </c>
      <c r="S125" s="18">
        <f>_xll.qlInterestRateIndexFixingDate(IborIndex&amp;Tenor,T125,Trigger)</f>
        <v>42416</v>
      </c>
      <c r="T125" s="18">
        <f>_xll.qlCalendarAdvance(Calendar,T124,R125,"f",,Trigger)</f>
        <v>42418</v>
      </c>
      <c r="U125" s="18">
        <f>_xll.qlInterestRateIndexMaturity(IborIndex&amp;Tenor,T125,Trigger)</f>
        <v>42600</v>
      </c>
      <c r="V125" s="22">
        <f>IFERROR(_xll.qlIndexFixing($V$1,S125,,Trigger),NA())</f>
        <v>4.8740414094815932E-4</v>
      </c>
      <c r="W125" s="22">
        <f>IFERROR(_xll.qlIndexFixing($W$1,S125,,Trigger),NA())</f>
        <v>4.9845980793620452E-4</v>
      </c>
      <c r="X125" s="17">
        <f t="shared" si="1"/>
        <v>-0.11055666988045193</v>
      </c>
    </row>
    <row r="126" spans="18:24" x14ac:dyDescent="0.2">
      <c r="R126" s="17" t="s">
        <v>20</v>
      </c>
      <c r="S126" s="18">
        <f>_xll.qlInterestRateIndexFixingDate(IborIndex&amp;Tenor,T126,Trigger)</f>
        <v>42417</v>
      </c>
      <c r="T126" s="18">
        <f>_xll.qlCalendarAdvance(Calendar,T125,R126,"f",,Trigger)</f>
        <v>42419</v>
      </c>
      <c r="U126" s="18">
        <f>_xll.qlInterestRateIndexMaturity(IborIndex&amp;Tenor,T126,Trigger)</f>
        <v>42601</v>
      </c>
      <c r="V126" s="22">
        <f>IFERROR(_xll.qlIndexFixing($V$1,S126,,Trigger),NA())</f>
        <v>4.8972589311933803E-4</v>
      </c>
      <c r="W126" s="22">
        <f>IFERROR(_xll.qlIndexFixing($W$1,S126,,Trigger),NA())</f>
        <v>4.9933107987431744E-4</v>
      </c>
      <c r="X126" s="17">
        <f t="shared" si="1"/>
        <v>-9.6051867549794154E-2</v>
      </c>
    </row>
    <row r="127" spans="18:24" x14ac:dyDescent="0.2">
      <c r="R127" s="17" t="s">
        <v>20</v>
      </c>
      <c r="S127" s="18">
        <f>_xll.qlInterestRateIndexFixingDate(IborIndex&amp;Tenor,T127,Trigger)</f>
        <v>42418</v>
      </c>
      <c r="T127" s="18">
        <f>_xll.qlCalendarAdvance(Calendar,T126,R127,"f",,Trigger)</f>
        <v>42422</v>
      </c>
      <c r="U127" s="18">
        <f>_xll.qlInterestRateIndexMaturity(IborIndex&amp;Tenor,T127,Trigger)</f>
        <v>42604</v>
      </c>
      <c r="V127" s="22">
        <f>IFERROR(_xll.qlIndexFixing($V$1,S127,,Trigger),NA())</f>
        <v>4.9679443538205826E-4</v>
      </c>
      <c r="W127" s="22">
        <f>IFERROR(_xll.qlIndexFixing($W$1,S127,,Trigger),NA())</f>
        <v>5.0203666553005292E-4</v>
      </c>
      <c r="X127" s="17">
        <f t="shared" si="1"/>
        <v>-5.242230147994658E-2</v>
      </c>
    </row>
    <row r="128" spans="18:24" x14ac:dyDescent="0.2">
      <c r="R128" s="17" t="s">
        <v>20</v>
      </c>
      <c r="S128" s="18">
        <f>_xll.qlInterestRateIndexFixingDate(IborIndex&amp;Tenor,T128,Trigger)</f>
        <v>42419</v>
      </c>
      <c r="T128" s="18">
        <f>_xll.qlCalendarAdvance(Calendar,T127,R128,"f",,Trigger)</f>
        <v>42423</v>
      </c>
      <c r="U128" s="18">
        <f>_xll.qlInterestRateIndexMaturity(IborIndex&amp;Tenor,T128,Trigger)</f>
        <v>42605</v>
      </c>
      <c r="V128" s="22">
        <f>IFERROR(_xll.qlIndexFixing($V$1,S128,,Trigger),NA())</f>
        <v>4.9918504492359205E-4</v>
      </c>
      <c r="W128" s="22">
        <f>IFERROR(_xll.qlIndexFixing($W$1,S128,,Trigger),NA())</f>
        <v>5.0297598743163235E-4</v>
      </c>
      <c r="X128" s="17">
        <f t="shared" si="1"/>
        <v>-3.7909425080402986E-2</v>
      </c>
    </row>
    <row r="129" spans="18:24" x14ac:dyDescent="0.2">
      <c r="R129" s="17" t="s">
        <v>20</v>
      </c>
      <c r="S129" s="18">
        <f>_xll.qlInterestRateIndexFixingDate(IborIndex&amp;Tenor,T129,Trigger)</f>
        <v>42422</v>
      </c>
      <c r="T129" s="18">
        <f>_xll.qlCalendarAdvance(Calendar,T128,R129,"f",,Trigger)</f>
        <v>42424</v>
      </c>
      <c r="U129" s="18">
        <f>_xll.qlInterestRateIndexMaturity(IborIndex&amp;Tenor,T129,Trigger)</f>
        <v>42606</v>
      </c>
      <c r="V129" s="22">
        <f>IFERROR(_xll.qlIndexFixing($V$1,S129,,Trigger),NA())</f>
        <v>5.0159286896308468E-4</v>
      </c>
      <c r="W129" s="22">
        <f>IFERROR(_xll.qlIndexFixing($W$1,S129,,Trigger),NA())</f>
        <v>5.0393752856933314E-4</v>
      </c>
      <c r="X129" s="17">
        <f t="shared" si="1"/>
        <v>-2.3446596062484629E-2</v>
      </c>
    </row>
    <row r="130" spans="18:24" x14ac:dyDescent="0.2">
      <c r="R130" s="17" t="s">
        <v>20</v>
      </c>
      <c r="S130" s="18">
        <f>_xll.qlInterestRateIndexFixingDate(IborIndex&amp;Tenor,T130,Trigger)</f>
        <v>42423</v>
      </c>
      <c r="T130" s="18">
        <f>_xll.qlCalendarAdvance(Calendar,T129,R130,"f",,Trigger)</f>
        <v>42425</v>
      </c>
      <c r="U130" s="18">
        <f>_xll.qlInterestRateIndexMaturity(IborIndex&amp;Tenor,T130,Trigger)</f>
        <v>42607</v>
      </c>
      <c r="V130" s="22">
        <f>IFERROR(_xll.qlIndexFixing($V$1,S130,,Trigger),NA())</f>
        <v>5.0401790756202558E-4</v>
      </c>
      <c r="W130" s="22">
        <f>IFERROR(_xll.qlIndexFixing($W$1,S130,,Trigger),NA())</f>
        <v>5.0492341499765246E-4</v>
      </c>
      <c r="X130" s="17">
        <f t="shared" si="1"/>
        <v>-9.0550743562687556E-3</v>
      </c>
    </row>
    <row r="131" spans="18:24" x14ac:dyDescent="0.2">
      <c r="R131" s="17" t="s">
        <v>20</v>
      </c>
      <c r="S131" s="18">
        <f>_xll.qlInterestRateIndexFixingDate(IborIndex&amp;Tenor,T131,Trigger)</f>
        <v>42424</v>
      </c>
      <c r="T131" s="18">
        <f>_xll.qlCalendarAdvance(Calendar,T130,R131,"f",,Trigger)</f>
        <v>42426</v>
      </c>
      <c r="U131" s="18">
        <f>_xll.qlInterestRateIndexMaturity(IborIndex&amp;Tenor,T131,Trigger)</f>
        <v>42608</v>
      </c>
      <c r="V131" s="22">
        <f>IFERROR(_xll.qlIndexFixing($V$1,S131,,Trigger),NA())</f>
        <v>5.0646016078541778E-4</v>
      </c>
      <c r="W131" s="22">
        <f>IFERROR(_xll.qlIndexFixing($W$1,S131,,Trigger),NA())</f>
        <v>5.0593579444781407E-4</v>
      </c>
      <c r="X131" s="17">
        <f t="shared" si="1"/>
        <v>5.2436633760370895E-3</v>
      </c>
    </row>
    <row r="132" spans="18:24" x14ac:dyDescent="0.2">
      <c r="R132" s="17" t="s">
        <v>20</v>
      </c>
      <c r="S132" s="18">
        <f>_xll.qlInterestRateIndexFixingDate(IborIndex&amp;Tenor,T132,Trigger)</f>
        <v>42425</v>
      </c>
      <c r="T132" s="18">
        <f>_xll.qlCalendarAdvance(Calendar,T131,R132,"f",,Trigger)</f>
        <v>42429</v>
      </c>
      <c r="U132" s="18">
        <f>_xll.qlInterestRateIndexMaturity(IborIndex&amp;Tenor,T132,Trigger)</f>
        <v>42613</v>
      </c>
      <c r="V132" s="22">
        <f>IFERROR(_xll.qlIndexFixing($V$1,S132,,Trigger),NA())</f>
        <v>5.1512809740154094E-4</v>
      </c>
      <c r="W132" s="22">
        <f>IFERROR(_xll.qlIndexFixing($W$1,S132,,Trigger),NA())</f>
        <v>5.1000000000003939E-4</v>
      </c>
      <c r="X132" s="17">
        <f t="shared" ref="X132:X195" si="2">(V132-W132)*10000</f>
        <v>5.1280974015015461E-2</v>
      </c>
    </row>
    <row r="133" spans="18:24" x14ac:dyDescent="0.2">
      <c r="R133" s="17" t="s">
        <v>20</v>
      </c>
      <c r="S133" s="18">
        <f>_xll.qlInterestRateIndexFixingDate(IborIndex&amp;Tenor,T133,Trigger)</f>
        <v>42426</v>
      </c>
      <c r="T133" s="18">
        <f>_xll.qlCalendarAdvance(Calendar,T132,R133,"f",,Trigger)</f>
        <v>42430</v>
      </c>
      <c r="U133" s="18">
        <f>_xll.qlInterestRateIndexMaturity(IborIndex&amp;Tenor,T133,Trigger)</f>
        <v>42614</v>
      </c>
      <c r="V133" s="22">
        <f>IFERROR(_xll.qlIndexFixing($V$1,S133,,Trigger),NA())</f>
        <v>5.1740220141012309E-4</v>
      </c>
      <c r="W133" s="22">
        <f>IFERROR(_xll.qlIndexFixing($W$1,S133,,Trigger),NA())</f>
        <v>5.1118925150644263E-4</v>
      </c>
      <c r="X133" s="17">
        <f t="shared" si="2"/>
        <v>6.2129499036804675E-2</v>
      </c>
    </row>
    <row r="134" spans="18:24" x14ac:dyDescent="0.2">
      <c r="R134" s="17" t="s">
        <v>20</v>
      </c>
      <c r="S134" s="18">
        <f>_xll.qlInterestRateIndexFixingDate(IborIndex&amp;Tenor,T134,Trigger)</f>
        <v>42429</v>
      </c>
      <c r="T134" s="18">
        <f>_xll.qlCalendarAdvance(Calendar,T133,R134,"f",,Trigger)</f>
        <v>42431</v>
      </c>
      <c r="U134" s="18">
        <f>_xll.qlInterestRateIndexMaturity(IborIndex&amp;Tenor,T134,Trigger)</f>
        <v>42615</v>
      </c>
      <c r="V134" s="22">
        <f>IFERROR(_xll.qlIndexFixing($V$1,S134,,Trigger),NA())</f>
        <v>5.1969098530123216E-4</v>
      </c>
      <c r="W134" s="22">
        <f>IFERROR(_xll.qlIndexFixing($W$1,S134,,Trigger),NA())</f>
        <v>5.1238829127695797E-4</v>
      </c>
      <c r="X134" s="17">
        <f t="shared" si="2"/>
        <v>7.3026940242741867E-2</v>
      </c>
    </row>
    <row r="135" spans="18:24" x14ac:dyDescent="0.2">
      <c r="R135" s="17" t="s">
        <v>20</v>
      </c>
      <c r="S135" s="18">
        <f>_xll.qlInterestRateIndexFixingDate(IborIndex&amp;Tenor,T135,Trigger)</f>
        <v>42430</v>
      </c>
      <c r="T135" s="18">
        <f>_xll.qlCalendarAdvance(Calendar,T134,R135,"f",,Trigger)</f>
        <v>42432</v>
      </c>
      <c r="U135" s="18">
        <f>_xll.qlInterestRateIndexMaturity(IborIndex&amp;Tenor,T135,Trigger)</f>
        <v>42618</v>
      </c>
      <c r="V135" s="22">
        <f>IFERROR(_xll.qlIndexFixing($V$1,S135,,Trigger),NA())</f>
        <v>5.2318605204718896E-4</v>
      </c>
      <c r="W135" s="22">
        <f>IFERROR(_xll.qlIndexFixing($W$1,S135,,Trigger),NA())</f>
        <v>5.1485892695707532E-4</v>
      </c>
      <c r="X135" s="17">
        <f t="shared" si="2"/>
        <v>8.3271250901136448E-2</v>
      </c>
    </row>
    <row r="136" spans="18:24" x14ac:dyDescent="0.2">
      <c r="R136" s="17" t="s">
        <v>20</v>
      </c>
      <c r="S136" s="18">
        <f>_xll.qlInterestRateIndexFixingDate(IborIndex&amp;Tenor,T136,Trigger)</f>
        <v>42431</v>
      </c>
      <c r="T136" s="18">
        <f>_xll.qlCalendarAdvance(Calendar,T135,R136,"f",,Trigger)</f>
        <v>42433</v>
      </c>
      <c r="U136" s="18">
        <f>_xll.qlInterestRateIndexMaturity(IborIndex&amp;Tenor,T136,Trigger)</f>
        <v>42618</v>
      </c>
      <c r="V136" s="22">
        <f>IFERROR(_xll.qlIndexFixing($V$1,S136,,Trigger),NA())</f>
        <v>5.2490180611728212E-4</v>
      </c>
      <c r="W136" s="22">
        <f>IFERROR(_xll.qlIndexFixing($W$1,S136,,Trigger),NA())</f>
        <v>5.1546769352301606E-4</v>
      </c>
      <c r="X136" s="17">
        <f t="shared" si="2"/>
        <v>9.4341125942660559E-2</v>
      </c>
    </row>
    <row r="137" spans="18:24" x14ac:dyDescent="0.2">
      <c r="R137" s="17" t="s">
        <v>20</v>
      </c>
      <c r="S137" s="18">
        <f>_xll.qlInterestRateIndexFixingDate(IborIndex&amp;Tenor,T137,Trigger)</f>
        <v>42432</v>
      </c>
      <c r="T137" s="18">
        <f>_xll.qlCalendarAdvance(Calendar,T136,R137,"f",,Trigger)</f>
        <v>42436</v>
      </c>
      <c r="U137" s="18">
        <f>_xll.qlInterestRateIndexMaturity(IborIndex&amp;Tenor,T137,Trigger)</f>
        <v>42620</v>
      </c>
      <c r="V137" s="22">
        <f>IFERROR(_xll.qlIndexFixing($V$1,S137,,Trigger),NA())</f>
        <v>5.3135510480714512E-4</v>
      </c>
      <c r="W137" s="22">
        <f>IFERROR(_xll.qlIndexFixing($W$1,S137,,Trigger),NA())</f>
        <v>5.1853908676511109E-4</v>
      </c>
      <c r="X137" s="17">
        <f t="shared" si="2"/>
        <v>0.12816018042034033</v>
      </c>
    </row>
    <row r="138" spans="18:24" x14ac:dyDescent="0.2">
      <c r="R138" s="17" t="s">
        <v>20</v>
      </c>
      <c r="S138" s="18">
        <f>_xll.qlInterestRateIndexFixingDate(IborIndex&amp;Tenor,T138,Trigger)</f>
        <v>42433</v>
      </c>
      <c r="T138" s="18">
        <f>_xll.qlCalendarAdvance(Calendar,T137,R138,"f",,Trigger)</f>
        <v>42437</v>
      </c>
      <c r="U138" s="18">
        <f>_xll.qlInterestRateIndexMaturity(IborIndex&amp;Tenor,T138,Trigger)</f>
        <v>42621</v>
      </c>
      <c r="V138" s="22">
        <f>IFERROR(_xll.qlIndexFixing($V$1,S138,,Trigger),NA())</f>
        <v>5.3373196908558583E-4</v>
      </c>
      <c r="W138" s="22">
        <f>IFERROR(_xll.qlIndexFixing($W$1,S138,,Trigger),NA())</f>
        <v>5.1980255287858274E-4</v>
      </c>
      <c r="X138" s="17">
        <f t="shared" si="2"/>
        <v>0.13929416207003087</v>
      </c>
    </row>
    <row r="139" spans="18:24" x14ac:dyDescent="0.2">
      <c r="R139" s="17" t="s">
        <v>20</v>
      </c>
      <c r="S139" s="18">
        <f>_xll.qlInterestRateIndexFixingDate(IborIndex&amp;Tenor,T139,Trigger)</f>
        <v>42436</v>
      </c>
      <c r="T139" s="18">
        <f>_xll.qlCalendarAdvance(Calendar,T138,R139,"f",,Trigger)</f>
        <v>42438</v>
      </c>
      <c r="U139" s="18">
        <f>_xll.qlInterestRateIndexMaturity(IborIndex&amp;Tenor,T139,Trigger)</f>
        <v>42622</v>
      </c>
      <c r="V139" s="22">
        <f>IFERROR(_xll.qlIndexFixing($V$1,S139,,Trigger),NA())</f>
        <v>5.3612351361451995E-4</v>
      </c>
      <c r="W139" s="22">
        <f>IFERROR(_xll.qlIndexFixing($W$1,S139,,Trigger),NA())</f>
        <v>5.2107799494663018E-4</v>
      </c>
      <c r="X139" s="17">
        <f t="shared" si="2"/>
        <v>0.15045518667889768</v>
      </c>
    </row>
    <row r="140" spans="18:24" x14ac:dyDescent="0.2">
      <c r="R140" s="17" t="s">
        <v>20</v>
      </c>
      <c r="S140" s="18">
        <f>_xll.qlInterestRateIndexFixingDate(IborIndex&amp;Tenor,T140,Trigger)</f>
        <v>42437</v>
      </c>
      <c r="T140" s="18">
        <f>_xll.qlCalendarAdvance(Calendar,T139,R140,"f",,Trigger)</f>
        <v>42439</v>
      </c>
      <c r="U140" s="18">
        <f>_xll.qlInterestRateIndexMaturity(IborIndex&amp;Tenor,T140,Trigger)</f>
        <v>42625</v>
      </c>
      <c r="V140" s="22">
        <f>IFERROR(_xll.qlIndexFixing($V$1,S140,,Trigger),NA())</f>
        <v>5.3961936887924082E-4</v>
      </c>
      <c r="W140" s="22">
        <f>IFERROR(_xll.qlIndexFixing($W$1,S140,,Trigger),NA())</f>
        <v>5.241068099721475E-4</v>
      </c>
      <c r="X140" s="17">
        <f t="shared" si="2"/>
        <v>0.15512558907093318</v>
      </c>
    </row>
    <row r="141" spans="18:24" x14ac:dyDescent="0.2">
      <c r="R141" s="17" t="s">
        <v>20</v>
      </c>
      <c r="S141" s="18">
        <f>_xll.qlInterestRateIndexFixingDate(IborIndex&amp;Tenor,T141,Trigger)</f>
        <v>42438</v>
      </c>
      <c r="T141" s="18">
        <f>_xll.qlCalendarAdvance(Calendar,T140,R141,"f",,Trigger)</f>
        <v>42440</v>
      </c>
      <c r="U141" s="18">
        <f>_xll.qlInterestRateIndexMaturity(IborIndex&amp;Tenor,T141,Trigger)</f>
        <v>42625</v>
      </c>
      <c r="V141" s="22">
        <f>IFERROR(_xll.qlIndexFixing($V$1,S141,,Trigger),NA())</f>
        <v>5.4148803968701031E-4</v>
      </c>
      <c r="W141" s="22">
        <f>IFERROR(_xll.qlIndexFixing($W$1,S141,,Trigger),NA())</f>
        <v>5.2455241334354208E-4</v>
      </c>
      <c r="X141" s="17">
        <f t="shared" si="2"/>
        <v>0.16935626343468232</v>
      </c>
    </row>
    <row r="142" spans="18:24" x14ac:dyDescent="0.2">
      <c r="R142" s="17" t="s">
        <v>20</v>
      </c>
      <c r="S142" s="18">
        <f>_xll.qlInterestRateIndexFixingDate(IborIndex&amp;Tenor,T142,Trigger)</f>
        <v>42439</v>
      </c>
      <c r="T142" s="18">
        <f>_xll.qlCalendarAdvance(Calendar,T141,R142,"f",,Trigger)</f>
        <v>42443</v>
      </c>
      <c r="U142" s="18">
        <f>_xll.qlInterestRateIndexMaturity(IborIndex&amp;Tenor,T142,Trigger)</f>
        <v>42627</v>
      </c>
      <c r="V142" s="22">
        <f>IFERROR(_xll.qlIndexFixing($V$1,S142,,Trigger),NA())</f>
        <v>5.4830144190030363E-4</v>
      </c>
      <c r="W142" s="22">
        <f>IFERROR(_xll.qlIndexFixing($W$1,S142,,Trigger),NA())</f>
        <v>5.2765119754277063E-4</v>
      </c>
      <c r="X142" s="17">
        <f t="shared" si="2"/>
        <v>0.20650244357533001</v>
      </c>
    </row>
    <row r="143" spans="18:24" x14ac:dyDescent="0.2">
      <c r="R143" s="17" t="s">
        <v>20</v>
      </c>
      <c r="S143" s="18">
        <f>_xll.qlInterestRateIndexFixingDate(IborIndex&amp;Tenor,T143,Trigger)</f>
        <v>42440</v>
      </c>
      <c r="T143" s="18">
        <f>_xll.qlCalendarAdvance(Calendar,T142,R143,"f",,Trigger)</f>
        <v>42444</v>
      </c>
      <c r="U143" s="18">
        <f>_xll.qlInterestRateIndexMaturity(IborIndex&amp;Tenor,T143,Trigger)</f>
        <v>42628</v>
      </c>
      <c r="V143" s="22">
        <f>IFERROR(_xll.qlIndexFixing($V$1,S143,,Trigger),NA())</f>
        <v>5.5078106906954985E-4</v>
      </c>
      <c r="W143" s="22">
        <f>IFERROR(_xll.qlIndexFixing($W$1,S143,,Trigger),NA())</f>
        <v>5.2900874026926372E-4</v>
      </c>
      <c r="X143" s="17">
        <f t="shared" si="2"/>
        <v>0.21772328800286131</v>
      </c>
    </row>
    <row r="144" spans="18:24" x14ac:dyDescent="0.2">
      <c r="R144" s="17" t="s">
        <v>20</v>
      </c>
      <c r="S144" s="18">
        <f>_xll.qlInterestRateIndexFixingDate(IborIndex&amp;Tenor,T144,Trigger)</f>
        <v>42443</v>
      </c>
      <c r="T144" s="18">
        <f>_xll.qlCalendarAdvance(Calendar,T143,R144,"f",,Trigger)</f>
        <v>42445</v>
      </c>
      <c r="U144" s="18">
        <f>_xll.qlInterestRateIndexMaturity(IborIndex&amp;Tenor,T144,Trigger)</f>
        <v>42629</v>
      </c>
      <c r="V144" s="22">
        <f>IFERROR(_xll.qlIndexFixing($V$1,S144,,Trigger),NA())</f>
        <v>5.5409222216951592E-4</v>
      </c>
      <c r="W144" s="22">
        <f>IFERROR(_xll.qlIndexFixing($W$1,S144,,Trigger),NA())</f>
        <v>5.3038196270676469E-4</v>
      </c>
      <c r="X144" s="17">
        <f t="shared" si="2"/>
        <v>0.23710259462751226</v>
      </c>
    </row>
    <row r="145" spans="18:24" x14ac:dyDescent="0.2">
      <c r="R145" s="17" t="s">
        <v>20</v>
      </c>
      <c r="S145" s="18">
        <f>_xll.qlInterestRateIndexFixingDate(IborIndex&amp;Tenor,T145,Trigger)</f>
        <v>42444</v>
      </c>
      <c r="T145" s="18">
        <f>_xll.qlCalendarAdvance(Calendar,T144,R145,"f",,Trigger)</f>
        <v>42446</v>
      </c>
      <c r="U145" s="18">
        <f>_xll.qlInterestRateIndexMaturity(IborIndex&amp;Tenor,T145,Trigger)</f>
        <v>42632</v>
      </c>
      <c r="V145" s="22">
        <f>IFERROR(_xll.qlIndexFixing($V$1,S145,,Trigger),NA())</f>
        <v>5.5852911435623704E-4</v>
      </c>
      <c r="W145" s="22">
        <f>IFERROR(_xll.qlIndexFixing($W$1,S145,,Trigger),NA())</f>
        <v>5.3381762656600244E-4</v>
      </c>
      <c r="X145" s="17">
        <f t="shared" si="2"/>
        <v>0.24711487790234599</v>
      </c>
    </row>
    <row r="146" spans="18:24" x14ac:dyDescent="0.2">
      <c r="R146" s="17" t="s">
        <v>20</v>
      </c>
      <c r="S146" s="18">
        <f>_xll.qlInterestRateIndexFixingDate(IborIndex&amp;Tenor,T146,Trigger)</f>
        <v>42445</v>
      </c>
      <c r="T146" s="18">
        <f>_xll.qlCalendarAdvance(Calendar,T145,R146,"f",,Trigger)</f>
        <v>42447</v>
      </c>
      <c r="U146" s="18">
        <f>_xll.qlInterestRateIndexMaturity(IborIndex&amp;Tenor,T146,Trigger)</f>
        <v>42632</v>
      </c>
      <c r="V146" s="22">
        <f>IFERROR(_xll.qlIndexFixing($V$1,S146,,Trigger),NA())</f>
        <v>5.5904881059405328E-4</v>
      </c>
      <c r="W146" s="22">
        <f>IFERROR(_xll.qlIndexFixing($W$1,S146,,Trigger),NA())</f>
        <v>5.3421048537388575E-4</v>
      </c>
      <c r="X146" s="17">
        <f t="shared" si="2"/>
        <v>0.24838325220167537</v>
      </c>
    </row>
    <row r="147" spans="18:24" x14ac:dyDescent="0.2">
      <c r="R147" s="17" t="s">
        <v>20</v>
      </c>
      <c r="S147" s="18">
        <f>_xll.qlInterestRateIndexFixingDate(IborIndex&amp;Tenor,T147,Trigger)</f>
        <v>42446</v>
      </c>
      <c r="T147" s="18">
        <f>_xll.qlCalendarAdvance(Calendar,T146,R147,"f",,Trigger)</f>
        <v>42450</v>
      </c>
      <c r="U147" s="18">
        <f>_xll.qlInterestRateIndexMaturity(IborIndex&amp;Tenor,T147,Trigger)</f>
        <v>42634</v>
      </c>
      <c r="V147" s="22">
        <f>IFERROR(_xll.qlIndexFixing($V$1,S147,,Trigger),NA())</f>
        <v>5.6324002216397466E-4</v>
      </c>
      <c r="W147" s="22">
        <f>IFERROR(_xll.qlIndexFixing($W$1,S147,,Trigger),NA())</f>
        <v>5.3750720401069473E-4</v>
      </c>
      <c r="X147" s="17">
        <f t="shared" si="2"/>
        <v>0.25732818153279924</v>
      </c>
    </row>
    <row r="148" spans="18:24" x14ac:dyDescent="0.2">
      <c r="R148" s="17" t="s">
        <v>20</v>
      </c>
      <c r="S148" s="18">
        <f>_xll.qlInterestRateIndexFixingDate(IborIndex&amp;Tenor,T148,Trigger)</f>
        <v>42447</v>
      </c>
      <c r="T148" s="18">
        <f>_xll.qlCalendarAdvance(Calendar,T147,R148,"f",,Trigger)</f>
        <v>42451</v>
      </c>
      <c r="U148" s="18">
        <f>_xll.qlInterestRateIndexMaturity(IborIndex&amp;Tenor,T148,Trigger)</f>
        <v>42635</v>
      </c>
      <c r="V148" s="22">
        <f>IFERROR(_xll.qlIndexFixing($V$1,S148,,Trigger),NA())</f>
        <v>5.6508191017695425E-4</v>
      </c>
      <c r="W148" s="22">
        <f>IFERROR(_xll.qlIndexFixing($W$1,S148,,Trigger),NA())</f>
        <v>5.3898929796608358E-4</v>
      </c>
      <c r="X148" s="17">
        <f t="shared" si="2"/>
        <v>0.26092612210870669</v>
      </c>
    </row>
    <row r="149" spans="18:24" x14ac:dyDescent="0.2">
      <c r="R149" s="17" t="s">
        <v>20</v>
      </c>
      <c r="S149" s="18">
        <f>_xll.qlInterestRateIndexFixingDate(IborIndex&amp;Tenor,T149,Trigger)</f>
        <v>42450</v>
      </c>
      <c r="T149" s="18">
        <f>_xll.qlCalendarAdvance(Calendar,T148,R149,"f",,Trigger)</f>
        <v>42452</v>
      </c>
      <c r="U149" s="18">
        <f>_xll.qlInterestRateIndexMaturity(IborIndex&amp;Tenor,T149,Trigger)</f>
        <v>42636</v>
      </c>
      <c r="V149" s="22">
        <f>IFERROR(_xll.qlIndexFixing($V$1,S149,,Trigger),NA())</f>
        <v>5.6692790755582493E-4</v>
      </c>
      <c r="W149" s="22">
        <f>IFERROR(_xll.qlIndexFixing($W$1,S149,,Trigger),NA())</f>
        <v>5.404922915057096E-4</v>
      </c>
      <c r="X149" s="17">
        <f t="shared" si="2"/>
        <v>0.26435616050115324</v>
      </c>
    </row>
    <row r="150" spans="18:24" x14ac:dyDescent="0.2">
      <c r="R150" s="17" t="s">
        <v>20</v>
      </c>
      <c r="S150" s="18">
        <f>_xll.qlInterestRateIndexFixingDate(IborIndex&amp;Tenor,T150,Trigger)</f>
        <v>42451</v>
      </c>
      <c r="T150" s="18">
        <f>_xll.qlCalendarAdvance(Calendar,T149,R150,"f",,Trigger)</f>
        <v>42453</v>
      </c>
      <c r="U150" s="18">
        <f>_xll.qlInterestRateIndexMaturity(IborIndex&amp;Tenor,T150,Trigger)</f>
        <v>42639</v>
      </c>
      <c r="V150" s="22">
        <f>IFERROR(_xll.qlIndexFixing($V$1,S150,,Trigger),NA())</f>
        <v>5.7138952941470831E-4</v>
      </c>
      <c r="W150" s="22">
        <f>IFERROR(_xll.qlIndexFixing($W$1,S150,,Trigger),NA())</f>
        <v>5.4417794745536554E-4</v>
      </c>
      <c r="X150" s="17">
        <f t="shared" si="2"/>
        <v>0.27211581959342768</v>
      </c>
    </row>
    <row r="151" spans="18:24" x14ac:dyDescent="0.2">
      <c r="R151" s="17" t="s">
        <v>20</v>
      </c>
      <c r="S151" s="18">
        <f>_xll.qlInterestRateIndexFixingDate(IborIndex&amp;Tenor,T151,Trigger)</f>
        <v>42452</v>
      </c>
      <c r="T151" s="18">
        <f>_xll.qlCalendarAdvance(Calendar,T150,R151,"f",,Trigger)</f>
        <v>42458</v>
      </c>
      <c r="U151" s="18">
        <f>_xll.qlInterestRateIndexMaturity(IborIndex&amp;Tenor,T151,Trigger)</f>
        <v>42642</v>
      </c>
      <c r="V151" s="22">
        <f>IFERROR(_xll.qlIndexFixing($V$1,S151,,Trigger),NA())</f>
        <v>5.7809018915051141E-4</v>
      </c>
      <c r="W151" s="22">
        <f>IFERROR(_xll.qlIndexFixing($W$1,S151,,Trigger),NA())</f>
        <v>5.5000000000012775E-4</v>
      </c>
      <c r="X151" s="17">
        <f t="shared" si="2"/>
        <v>0.28090189150383654</v>
      </c>
    </row>
    <row r="152" spans="18:24" x14ac:dyDescent="0.2">
      <c r="R152" s="17" t="s">
        <v>20</v>
      </c>
      <c r="S152" s="18">
        <f>_xll.qlInterestRateIndexFixingDate(IborIndex&amp;Tenor,T152,Trigger)</f>
        <v>42453</v>
      </c>
      <c r="T152" s="18">
        <f>_xll.qlCalendarAdvance(Calendar,T151,R152,"f",,Trigger)</f>
        <v>42459</v>
      </c>
      <c r="U152" s="18">
        <f>_xll.qlInterestRateIndexMaturity(IborIndex&amp;Tenor,T152,Trigger)</f>
        <v>42643</v>
      </c>
      <c r="V152" s="22">
        <f>IFERROR(_xll.qlIndexFixing($V$1,S152,,Trigger),NA())</f>
        <v>5.7996495241297019E-4</v>
      </c>
      <c r="W152" s="22">
        <f>IFERROR(_xll.qlIndexFixing($W$1,S152,,Trigger),NA())</f>
        <v>5.5168540950252358E-4</v>
      </c>
      <c r="X152" s="17">
        <f t="shared" si="2"/>
        <v>0.28279542910446609</v>
      </c>
    </row>
    <row r="153" spans="18:24" x14ac:dyDescent="0.2">
      <c r="R153" s="17" t="s">
        <v>20</v>
      </c>
      <c r="S153" s="18">
        <f>_xll.qlInterestRateIndexFixingDate(IborIndex&amp;Tenor,T153,Trigger)</f>
        <v>42458</v>
      </c>
      <c r="T153" s="18">
        <f>_xll.qlCalendarAdvance(Calendar,T152,R153,"f",,Trigger)</f>
        <v>42460</v>
      </c>
      <c r="U153" s="18">
        <f>_xll.qlInterestRateIndexMaturity(IborIndex&amp;Tenor,T153,Trigger)</f>
        <v>42643</v>
      </c>
      <c r="V153" s="22">
        <f>IFERROR(_xll.qlIndexFixing($V$1,S153,,Trigger),NA())</f>
        <v>5.8053444520529305E-4</v>
      </c>
      <c r="W153" s="22">
        <f>IFERROR(_xll.qlIndexFixing($W$1,S153,,Trigger),NA())</f>
        <v>5.5230130396924512E-4</v>
      </c>
      <c r="X153" s="17">
        <f t="shared" si="2"/>
        <v>0.28233141236047932</v>
      </c>
    </row>
    <row r="154" spans="18:24" x14ac:dyDescent="0.2">
      <c r="R154" s="17" t="s">
        <v>20</v>
      </c>
      <c r="S154" s="18">
        <f>_xll.qlInterestRateIndexFixingDate(IborIndex&amp;Tenor,T154,Trigger)</f>
        <v>42459</v>
      </c>
      <c r="T154" s="18">
        <f>_xll.qlCalendarAdvance(Calendar,T153,R154,"f",,Trigger)</f>
        <v>42461</v>
      </c>
      <c r="U154" s="18">
        <f>_xll.qlInterestRateIndexMaturity(IborIndex&amp;Tenor,T154,Trigger)</f>
        <v>42646</v>
      </c>
      <c r="V154" s="22">
        <f>IFERROR(_xll.qlIndexFixing($V$1,S154,,Trigger),NA())</f>
        <v>5.8503114813693237E-4</v>
      </c>
      <c r="W154" s="22">
        <f>IFERROR(_xll.qlIndexFixing($W$1,S154,,Trigger),NA())</f>
        <v>5.5636162706625104E-4</v>
      </c>
      <c r="X154" s="17">
        <f t="shared" si="2"/>
        <v>0.28669521070681331</v>
      </c>
    </row>
    <row r="155" spans="18:24" x14ac:dyDescent="0.2">
      <c r="R155" s="17" t="s">
        <v>20</v>
      </c>
      <c r="S155" s="18">
        <f>_xll.qlInterestRateIndexFixingDate(IborIndex&amp;Tenor,T155,Trigger)</f>
        <v>42460</v>
      </c>
      <c r="T155" s="18">
        <f>_xll.qlCalendarAdvance(Calendar,T154,R155,"f",,Trigger)</f>
        <v>42464</v>
      </c>
      <c r="U155" s="18">
        <f>_xll.qlInterestRateIndexMaturity(IborIndex&amp;Tenor,T155,Trigger)</f>
        <v>42647</v>
      </c>
      <c r="V155" s="22">
        <f>IFERROR(_xll.qlIndexFixing($V$1,S155,,Trigger),NA())</f>
        <v>5.8809332459830443E-4</v>
      </c>
      <c r="W155" s="22">
        <f>IFERROR(_xll.qlIndexFixing($W$1,S155,,Trigger),NA())</f>
        <v>5.5955116726517408E-4</v>
      </c>
      <c r="X155" s="17">
        <f t="shared" si="2"/>
        <v>0.28542157333130358</v>
      </c>
    </row>
    <row r="156" spans="18:24" x14ac:dyDescent="0.2">
      <c r="R156" s="17" t="s">
        <v>20</v>
      </c>
      <c r="S156" s="18">
        <f>_xll.qlInterestRateIndexFixingDate(IborIndex&amp;Tenor,T156,Trigger)</f>
        <v>42461</v>
      </c>
      <c r="T156" s="18">
        <f>_xll.qlCalendarAdvance(Calendar,T155,R156,"f",,Trigger)</f>
        <v>42465</v>
      </c>
      <c r="U156" s="18">
        <f>_xll.qlInterestRateIndexMaturity(IborIndex&amp;Tenor,T156,Trigger)</f>
        <v>42648</v>
      </c>
      <c r="V156" s="22">
        <f>IFERROR(_xll.qlIndexFixing($V$1,S156,,Trigger),NA())</f>
        <v>5.8999337428310627E-4</v>
      </c>
      <c r="W156" s="22">
        <f>IFERROR(_xll.qlIndexFixing($W$1,S156,,Trigger),NA())</f>
        <v>5.6146237956747292E-4</v>
      </c>
      <c r="X156" s="17">
        <f t="shared" si="2"/>
        <v>0.28530994715633351</v>
      </c>
    </row>
    <row r="157" spans="18:24" x14ac:dyDescent="0.2">
      <c r="R157" s="17" t="s">
        <v>20</v>
      </c>
      <c r="S157" s="18">
        <f>_xll.qlInterestRateIndexFixingDate(IborIndex&amp;Tenor,T157,Trigger)</f>
        <v>42464</v>
      </c>
      <c r="T157" s="18">
        <f>_xll.qlCalendarAdvance(Calendar,T156,R157,"f",,Trigger)</f>
        <v>42466</v>
      </c>
      <c r="U157" s="18">
        <f>_xll.qlInterestRateIndexMaturity(IborIndex&amp;Tenor,T157,Trigger)</f>
        <v>42649</v>
      </c>
      <c r="V157" s="22">
        <f>IFERROR(_xll.qlIndexFixing($V$1,S157,,Trigger),NA())</f>
        <v>5.9189755592607175E-4</v>
      </c>
      <c r="W157" s="22">
        <f>IFERROR(_xll.qlIndexFixing($W$1,S157,,Trigger),NA())</f>
        <v>5.6340855038498005E-4</v>
      </c>
      <c r="X157" s="17">
        <f t="shared" si="2"/>
        <v>0.28489005541091705</v>
      </c>
    </row>
    <row r="158" spans="18:24" x14ac:dyDescent="0.2">
      <c r="R158" s="17" t="s">
        <v>20</v>
      </c>
      <c r="S158" s="18">
        <f>_xll.qlInterestRateIndexFixingDate(IborIndex&amp;Tenor,T158,Trigger)</f>
        <v>42465</v>
      </c>
      <c r="T158" s="18">
        <f>_xll.qlCalendarAdvance(Calendar,T157,R158,"f",,Trigger)</f>
        <v>42467</v>
      </c>
      <c r="U158" s="18">
        <f>_xll.qlInterestRateIndexMaturity(IborIndex&amp;Tenor,T158,Trigger)</f>
        <v>42650</v>
      </c>
      <c r="V158" s="22">
        <f>IFERROR(_xll.qlIndexFixing($V$1,S158,,Trigger),NA())</f>
        <v>5.9380586953943144E-4</v>
      </c>
      <c r="W158" s="22">
        <f>IFERROR(_xll.qlIndexFixing($W$1,S158,,Trigger),NA())</f>
        <v>5.6538735110345424E-4</v>
      </c>
      <c r="X158" s="17">
        <f t="shared" si="2"/>
        <v>0.28418518435977197</v>
      </c>
    </row>
    <row r="159" spans="18:24" x14ac:dyDescent="0.2">
      <c r="R159" s="17" t="s">
        <v>20</v>
      </c>
      <c r="S159" s="18">
        <f>_xll.qlInterestRateIndexFixingDate(IborIndex&amp;Tenor,T159,Trigger)</f>
        <v>42466</v>
      </c>
      <c r="T159" s="18">
        <f>_xll.qlCalendarAdvance(Calendar,T158,R159,"f",,Trigger)</f>
        <v>42468</v>
      </c>
      <c r="U159" s="18">
        <f>_xll.qlInterestRateIndexMaturity(IborIndex&amp;Tenor,T159,Trigger)</f>
        <v>42653</v>
      </c>
      <c r="V159" s="22">
        <f>IFERROR(_xll.qlIndexFixing($V$1,S159,,Trigger),NA())</f>
        <v>5.98322731239837E-4</v>
      </c>
      <c r="W159" s="22">
        <f>IFERROR(_xll.qlIndexFixing($W$1,S159,,Trigger),NA())</f>
        <v>5.6999871020940881E-4</v>
      </c>
      <c r="X159" s="17">
        <f t="shared" si="2"/>
        <v>0.28324021030428193</v>
      </c>
    </row>
    <row r="160" spans="18:24" x14ac:dyDescent="0.2">
      <c r="R160" s="17" t="s">
        <v>20</v>
      </c>
      <c r="S160" s="18">
        <f>_xll.qlInterestRateIndexFixingDate(IborIndex&amp;Tenor,T160,Trigger)</f>
        <v>42467</v>
      </c>
      <c r="T160" s="18">
        <f>_xll.qlCalendarAdvance(Calendar,T159,R160,"f",,Trigger)</f>
        <v>42471</v>
      </c>
      <c r="U160" s="18">
        <f>_xll.qlInterestRateIndexMaturity(IborIndex&amp;Tenor,T160,Trigger)</f>
        <v>42654</v>
      </c>
      <c r="V160" s="22">
        <f>IFERROR(_xll.qlIndexFixing($V$1,S160,,Trigger),NA())</f>
        <v>6.0148044393662102E-4</v>
      </c>
      <c r="W160" s="22">
        <f>IFERROR(_xll.qlIndexFixing($W$1,S160,,Trigger),NA())</f>
        <v>5.7358110916981499E-4</v>
      </c>
      <c r="X160" s="17">
        <f t="shared" si="2"/>
        <v>0.27899334766806033</v>
      </c>
    </row>
    <row r="161" spans="18:24" x14ac:dyDescent="0.2">
      <c r="R161" s="17" t="s">
        <v>20</v>
      </c>
      <c r="S161" s="18">
        <f>_xll.qlInterestRateIndexFixingDate(IborIndex&amp;Tenor,T161,Trigger)</f>
        <v>42468</v>
      </c>
      <c r="T161" s="18">
        <f>_xll.qlCalendarAdvance(Calendar,T160,R161,"f",,Trigger)</f>
        <v>42472</v>
      </c>
      <c r="U161" s="18">
        <f>_xll.qlInterestRateIndexMaturity(IborIndex&amp;Tenor,T161,Trigger)</f>
        <v>42655</v>
      </c>
      <c r="V161" s="22">
        <f>IFERROR(_xll.qlIndexFixing($V$1,S161,,Trigger),NA())</f>
        <v>6.0340941758191724E-4</v>
      </c>
      <c r="W161" s="22">
        <f>IFERROR(_xll.qlIndexFixing($W$1,S161,,Trigger),NA())</f>
        <v>5.7568695863489429E-4</v>
      </c>
      <c r="X161" s="17">
        <f t="shared" si="2"/>
        <v>0.27722458947022954</v>
      </c>
    </row>
    <row r="162" spans="18:24" x14ac:dyDescent="0.2">
      <c r="R162" s="17" t="s">
        <v>20</v>
      </c>
      <c r="S162" s="18">
        <f>_xll.qlInterestRateIndexFixingDate(IborIndex&amp;Tenor,T162,Trigger)</f>
        <v>42471</v>
      </c>
      <c r="T162" s="18">
        <f>_xll.qlCalendarAdvance(Calendar,T161,R162,"f",,Trigger)</f>
        <v>42473</v>
      </c>
      <c r="U162" s="18">
        <f>_xll.qlInterestRateIndexMaturity(IborIndex&amp;Tenor,T162,Trigger)</f>
        <v>42656</v>
      </c>
      <c r="V162" s="22">
        <f>IFERROR(_xll.qlIndexFixing($V$1,S162,,Trigger),NA())</f>
        <v>6.0534252327099178E-4</v>
      </c>
      <c r="W162" s="22">
        <f>IFERROR(_xll.qlIndexFixing($W$1,S162,,Trigger),NA())</f>
        <v>5.778107633783306E-4</v>
      </c>
      <c r="X162" s="17">
        <f t="shared" si="2"/>
        <v>0.27531759892661184</v>
      </c>
    </row>
    <row r="163" spans="18:24" x14ac:dyDescent="0.2">
      <c r="R163" s="17" t="s">
        <v>20</v>
      </c>
      <c r="S163" s="18">
        <f>_xll.qlInterestRateIndexFixingDate(IborIndex&amp;Tenor,T163,Trigger)</f>
        <v>42472</v>
      </c>
      <c r="T163" s="18">
        <f>_xll.qlCalendarAdvance(Calendar,T162,R163,"f",,Trigger)</f>
        <v>42474</v>
      </c>
      <c r="U163" s="18">
        <f>_xll.qlInterestRateIndexMaturity(IborIndex&amp;Tenor,T163,Trigger)</f>
        <v>42657</v>
      </c>
      <c r="V163" s="22">
        <f>IFERROR(_xll.qlIndexFixing($V$1,S163,,Trigger),NA())</f>
        <v>6.0727976101432779E-4</v>
      </c>
      <c r="W163" s="22">
        <f>IFERROR(_xll.qlIndexFixing($W$1,S163,,Trigger),NA())</f>
        <v>5.7994996046927287E-4</v>
      </c>
      <c r="X163" s="17">
        <f t="shared" si="2"/>
        <v>0.27329800545054922</v>
      </c>
    </row>
    <row r="164" spans="18:24" x14ac:dyDescent="0.2">
      <c r="R164" s="17" t="s">
        <v>20</v>
      </c>
      <c r="S164" s="18">
        <f>_xll.qlInterestRateIndexFixingDate(IborIndex&amp;Tenor,T164,Trigger)</f>
        <v>42473</v>
      </c>
      <c r="T164" s="18">
        <f>_xll.qlCalendarAdvance(Calendar,T163,R164,"f",,Trigger)</f>
        <v>42475</v>
      </c>
      <c r="U164" s="18">
        <f>_xll.qlInterestRateIndexMaturity(IborIndex&amp;Tenor,T164,Trigger)</f>
        <v>42660</v>
      </c>
      <c r="V164" s="22">
        <f>IFERROR(_xll.qlIndexFixing($V$1,S164,,Trigger),NA())</f>
        <v>6.1181459601118075E-4</v>
      </c>
      <c r="W164" s="22">
        <f>IFERROR(_xll.qlIndexFixing($W$1,S164,,Trigger),NA())</f>
        <v>5.8483981329447601E-4</v>
      </c>
      <c r="X164" s="17">
        <f t="shared" si="2"/>
        <v>0.26974782716704737</v>
      </c>
    </row>
    <row r="165" spans="18:24" x14ac:dyDescent="0.2">
      <c r="R165" s="17" t="s">
        <v>20</v>
      </c>
      <c r="S165" s="18">
        <f>_xll.qlInterestRateIndexFixingDate(IborIndex&amp;Tenor,T165,Trigger)</f>
        <v>42474</v>
      </c>
      <c r="T165" s="18">
        <f>_xll.qlCalendarAdvance(Calendar,T164,R165,"f",,Trigger)</f>
        <v>42478</v>
      </c>
      <c r="U165" s="18">
        <f>_xll.qlInterestRateIndexMaturity(IborIndex&amp;Tenor,T165,Trigger)</f>
        <v>42661</v>
      </c>
      <c r="V165" s="22">
        <f>IFERROR(_xll.qlIndexFixing($V$1,S165,,Trigger),NA())</f>
        <v>6.1507003278320053E-4</v>
      </c>
      <c r="W165" s="22">
        <f>IFERROR(_xll.qlIndexFixing($W$1,S165,,Trigger),NA())</f>
        <v>5.886082420036308E-4</v>
      </c>
      <c r="X165" s="17">
        <f t="shared" si="2"/>
        <v>0.26461790779569733</v>
      </c>
    </row>
    <row r="166" spans="18:24" x14ac:dyDescent="0.2">
      <c r="R166" s="17" t="s">
        <v>20</v>
      </c>
      <c r="S166" s="18">
        <f>_xll.qlInterestRateIndexFixingDate(IborIndex&amp;Tenor,T166,Trigger)</f>
        <v>42475</v>
      </c>
      <c r="T166" s="18">
        <f>_xll.qlCalendarAdvance(Calendar,T165,R166,"f",,Trigger)</f>
        <v>42479</v>
      </c>
      <c r="U166" s="18">
        <f>_xll.qlInterestRateIndexMaturity(IborIndex&amp;Tenor,T166,Trigger)</f>
        <v>42662</v>
      </c>
      <c r="V166" s="22">
        <f>IFERROR(_xll.qlIndexFixing($V$1,S166,,Trigger),NA())</f>
        <v>6.1702793098567248E-4</v>
      </c>
      <c r="W166" s="22">
        <f>IFERROR(_xll.qlIndexFixing($W$1,S166,,Trigger),NA())</f>
        <v>5.9078478518538298E-4</v>
      </c>
      <c r="X166" s="17">
        <f t="shared" si="2"/>
        <v>0.26243145800289497</v>
      </c>
    </row>
    <row r="167" spans="18:24" x14ac:dyDescent="0.2">
      <c r="R167" s="17" t="s">
        <v>20</v>
      </c>
      <c r="S167" s="18">
        <f>_xll.qlInterestRateIndexFixingDate(IborIndex&amp;Tenor,T167,Trigger)</f>
        <v>42478</v>
      </c>
      <c r="T167" s="18">
        <f>_xll.qlCalendarAdvance(Calendar,T166,R167,"f",,Trigger)</f>
        <v>42480</v>
      </c>
      <c r="U167" s="18">
        <f>_xll.qlInterestRateIndexMaturity(IborIndex&amp;Tenor,T167,Trigger)</f>
        <v>42663</v>
      </c>
      <c r="V167" s="22">
        <f>IFERROR(_xll.qlIndexFixing($V$1,S167,,Trigger),NA())</f>
        <v>6.1898996131666344E-4</v>
      </c>
      <c r="W167" s="22">
        <f>IFERROR(_xll.qlIndexFixing($W$1,S167,,Trigger),NA())</f>
        <v>5.9296064011898821E-4</v>
      </c>
      <c r="X167" s="17">
        <f t="shared" si="2"/>
        <v>0.26029321197675231</v>
      </c>
    </row>
    <row r="168" spans="18:24" x14ac:dyDescent="0.2">
      <c r="R168" s="17" t="s">
        <v>20</v>
      </c>
      <c r="S168" s="18">
        <f>_xll.qlInterestRateIndexFixingDate(IborIndex&amp;Tenor,T168,Trigger)</f>
        <v>42479</v>
      </c>
      <c r="T168" s="18">
        <f>_xll.qlCalendarAdvance(Calendar,T167,R168,"f",,Trigger)</f>
        <v>42481</v>
      </c>
      <c r="U168" s="18">
        <f>_xll.qlInterestRateIndexMaturity(IborIndex&amp;Tenor,T168,Trigger)</f>
        <v>42664</v>
      </c>
      <c r="V168" s="22">
        <f>IFERROR(_xll.qlIndexFixing($V$1,S168,,Trigger),NA())</f>
        <v>6.2095612378796749E-4</v>
      </c>
      <c r="W168" s="22">
        <f>IFERROR(_xll.qlIndexFixing($W$1,S168,,Trigger),NA())</f>
        <v>5.9513300953470817E-4</v>
      </c>
      <c r="X168" s="17">
        <f t="shared" si="2"/>
        <v>0.25823114253259322</v>
      </c>
    </row>
    <row r="169" spans="18:24" x14ac:dyDescent="0.2">
      <c r="R169" s="17" t="s">
        <v>20</v>
      </c>
      <c r="S169" s="18">
        <f>_xll.qlInterestRateIndexFixingDate(IborIndex&amp;Tenor,T169,Trigger)</f>
        <v>42480</v>
      </c>
      <c r="T169" s="18">
        <f>_xll.qlCalendarAdvance(Calendar,T168,R169,"f",,Trigger)</f>
        <v>42482</v>
      </c>
      <c r="U169" s="18">
        <f>_xll.qlInterestRateIndexMaturity(IborIndex&amp;Tenor,T169,Trigger)</f>
        <v>42667</v>
      </c>
      <c r="V169" s="22">
        <f>IFERROR(_xll.qlIndexFixing($V$1,S169,,Trigger),NA())</f>
        <v>6.2550674661541604E-4</v>
      </c>
      <c r="W169" s="22">
        <f>IFERROR(_xll.qlIndexFixing($W$1,S169,,Trigger),NA())</f>
        <v>6.0001621385538141E-4</v>
      </c>
      <c r="X169" s="17">
        <f t="shared" si="2"/>
        <v>0.25490532760034629</v>
      </c>
    </row>
    <row r="170" spans="18:24" x14ac:dyDescent="0.2">
      <c r="R170" s="17" t="s">
        <v>20</v>
      </c>
      <c r="S170" s="18">
        <f>_xll.qlInterestRateIndexFixingDate(IborIndex&amp;Tenor,T170,Trigger)</f>
        <v>42481</v>
      </c>
      <c r="T170" s="18">
        <f>_xll.qlCalendarAdvance(Calendar,T169,R170,"f",,Trigger)</f>
        <v>42485</v>
      </c>
      <c r="U170" s="18">
        <f>_xll.qlInterestRateIndexMaturity(IborIndex&amp;Tenor,T170,Trigger)</f>
        <v>42668</v>
      </c>
      <c r="V170" s="22">
        <f>IFERROR(_xll.qlIndexFixing($V$1,S170,,Trigger),NA())</f>
        <v>6.2886209533272045E-4</v>
      </c>
      <c r="W170" s="22">
        <f>IFERROR(_xll.qlIndexFixing($W$1,S170,,Trigger),NA())</f>
        <v>6.0373051491555737E-4</v>
      </c>
      <c r="X170" s="17">
        <f t="shared" si="2"/>
        <v>0.25131580417163074</v>
      </c>
    </row>
    <row r="171" spans="18:24" x14ac:dyDescent="0.2">
      <c r="R171" s="17" t="s">
        <v>20</v>
      </c>
      <c r="S171" s="18">
        <f>_xll.qlInterestRateIndexFixingDate(IborIndex&amp;Tenor,T171,Trigger)</f>
        <v>42482</v>
      </c>
      <c r="T171" s="18">
        <f>_xll.qlCalendarAdvance(Calendar,T170,R171,"f",,Trigger)</f>
        <v>42486</v>
      </c>
      <c r="U171" s="18">
        <f>_xll.qlInterestRateIndexMaturity(IborIndex&amp;Tenor,T171,Trigger)</f>
        <v>42669</v>
      </c>
      <c r="V171" s="22">
        <f>IFERROR(_xll.qlIndexFixing($V$1,S171,,Trigger),NA())</f>
        <v>6.308489186956013E-4</v>
      </c>
      <c r="W171" s="22">
        <f>IFERROR(_xll.qlIndexFixing($W$1,S171,,Trigger),NA())</f>
        <v>6.0584232598255919E-4</v>
      </c>
      <c r="X171" s="17">
        <f t="shared" si="2"/>
        <v>0.25006592713042108</v>
      </c>
    </row>
    <row r="172" spans="18:24" x14ac:dyDescent="0.2">
      <c r="R172" s="17" t="s">
        <v>20</v>
      </c>
      <c r="S172" s="18">
        <f>_xll.qlInterestRateIndexFixingDate(IborIndex&amp;Tenor,T172,Trigger)</f>
        <v>42485</v>
      </c>
      <c r="T172" s="18">
        <f>_xll.qlCalendarAdvance(Calendar,T171,R172,"f",,Trigger)</f>
        <v>42487</v>
      </c>
      <c r="U172" s="18">
        <f>_xll.qlInterestRateIndexMaturity(IborIndex&amp;Tenor,T172,Trigger)</f>
        <v>42670</v>
      </c>
      <c r="V172" s="22">
        <f>IFERROR(_xll.qlIndexFixing($V$1,S172,,Trigger),NA())</f>
        <v>6.3283987427392632E-4</v>
      </c>
      <c r="W172" s="22">
        <f>IFERROR(_xll.qlIndexFixing($W$1,S172,,Trigger),NA())</f>
        <v>6.0793316488173344E-4</v>
      </c>
      <c r="X172" s="17">
        <f t="shared" si="2"/>
        <v>0.24906709392192877</v>
      </c>
    </row>
    <row r="173" spans="18:24" x14ac:dyDescent="0.2">
      <c r="R173" s="17" t="s">
        <v>20</v>
      </c>
      <c r="S173" s="18">
        <f>_xll.qlInterestRateIndexFixingDate(IborIndex&amp;Tenor,T173,Trigger)</f>
        <v>42486</v>
      </c>
      <c r="T173" s="18">
        <f>_xll.qlCalendarAdvance(Calendar,T172,R173,"f",,Trigger)</f>
        <v>42488</v>
      </c>
      <c r="U173" s="18">
        <f>_xll.qlInterestRateIndexMaturity(IborIndex&amp;Tenor,T173,Trigger)</f>
        <v>42671</v>
      </c>
      <c r="V173" s="22">
        <f>IFERROR(_xll.qlIndexFixing($V$1,S173,,Trigger),NA())</f>
        <v>6.3483496208079971E-4</v>
      </c>
      <c r="W173" s="22">
        <f>IFERROR(_xll.qlIndexFixing($W$1,S173,,Trigger),NA())</f>
        <v>6.1000000000008682E-4</v>
      </c>
      <c r="X173" s="17">
        <f t="shared" si="2"/>
        <v>0.24834962080712894</v>
      </c>
    </row>
    <row r="174" spans="18:24" x14ac:dyDescent="0.2">
      <c r="R174" s="17" t="s">
        <v>20</v>
      </c>
      <c r="S174" s="18">
        <f>_xll.qlInterestRateIndexFixingDate(IborIndex&amp;Tenor,T174,Trigger)</f>
        <v>42487</v>
      </c>
      <c r="T174" s="18">
        <f>_xll.qlCalendarAdvance(Calendar,T173,R174,"f",,Trigger)</f>
        <v>42489</v>
      </c>
      <c r="U174" s="18">
        <f>_xll.qlInterestRateIndexMaturity(IborIndex&amp;Tenor,T174,Trigger)</f>
        <v>42674</v>
      </c>
      <c r="V174" s="22">
        <f>IFERROR(_xll.qlIndexFixing($V$1,S174,,Trigger),NA())</f>
        <v>6.393991872766237E-4</v>
      </c>
      <c r="W174" s="22">
        <f>IFERROR(_xll.qlIndexFixing($W$1,S174,,Trigger),NA())</f>
        <v>6.1469913511302831E-4</v>
      </c>
      <c r="X174" s="17">
        <f t="shared" si="2"/>
        <v>0.24700052163595387</v>
      </c>
    </row>
    <row r="175" spans="18:24" x14ac:dyDescent="0.2">
      <c r="R175" s="17" t="s">
        <v>20</v>
      </c>
      <c r="S175" s="18">
        <f>_xll.qlInterestRateIndexFixingDate(IborIndex&amp;Tenor,T175,Trigger)</f>
        <v>42488</v>
      </c>
      <c r="T175" s="18">
        <f>_xll.qlCalendarAdvance(Calendar,T174,R175,"f",,Trigger)</f>
        <v>42492</v>
      </c>
      <c r="U175" s="18">
        <f>_xll.qlInterestRateIndexMaturity(IborIndex&amp;Tenor,T175,Trigger)</f>
        <v>42676</v>
      </c>
      <c r="V175" s="22">
        <f>IFERROR(_xll.qlIndexFixing($V$1,S175,,Trigger),NA())</f>
        <v>6.4413761853355654E-4</v>
      </c>
      <c r="W175" s="22">
        <f>IFERROR(_xll.qlIndexFixing($W$1,S175,,Trigger),NA())</f>
        <v>6.1932022757997236E-4</v>
      </c>
      <c r="X175" s="17">
        <f t="shared" si="2"/>
        <v>0.24817390953584179</v>
      </c>
    </row>
    <row r="176" spans="18:24" x14ac:dyDescent="0.2">
      <c r="R176" s="17" t="s">
        <v>20</v>
      </c>
      <c r="S176" s="18">
        <f>_xll.qlInterestRateIndexFixingDate(IborIndex&amp;Tenor,T176,Trigger)</f>
        <v>42489</v>
      </c>
      <c r="T176" s="18">
        <f>_xll.qlCalendarAdvance(Calendar,T175,R176,"f",,Trigger)</f>
        <v>42493</v>
      </c>
      <c r="U176" s="18">
        <f>_xll.qlInterestRateIndexMaturity(IborIndex&amp;Tenor,T176,Trigger)</f>
        <v>42677</v>
      </c>
      <c r="V176" s="22">
        <f>IFERROR(_xll.qlIndexFixing($V$1,S176,,Trigger),NA())</f>
        <v>6.4615211019226004E-4</v>
      </c>
      <c r="W176" s="22">
        <f>IFERROR(_xll.qlIndexFixing($W$1,S176,,Trigger),NA())</f>
        <v>6.2124620973633984E-4</v>
      </c>
      <c r="X176" s="17">
        <f t="shared" si="2"/>
        <v>0.24905900455920202</v>
      </c>
    </row>
    <row r="177" spans="18:24" x14ac:dyDescent="0.2">
      <c r="R177" s="17" t="s">
        <v>20</v>
      </c>
      <c r="S177" s="18">
        <f>_xll.qlInterestRateIndexFixingDate(IborIndex&amp;Tenor,T177,Trigger)</f>
        <v>42492</v>
      </c>
      <c r="T177" s="18">
        <f>_xll.qlCalendarAdvance(Calendar,T176,R177,"f",,Trigger)</f>
        <v>42494</v>
      </c>
      <c r="U177" s="18">
        <f>_xll.qlInterestRateIndexMaturity(IborIndex&amp;Tenor,T177,Trigger)</f>
        <v>42678</v>
      </c>
      <c r="V177" s="22">
        <f>IFERROR(_xll.qlIndexFixing($V$1,S177,,Trigger),NA())</f>
        <v>6.4817071172688142E-4</v>
      </c>
      <c r="W177" s="22">
        <f>IFERROR(_xll.qlIndexFixing($W$1,S177,,Trigger),NA())</f>
        <v>6.2314530084809901E-4</v>
      </c>
      <c r="X177" s="17">
        <f t="shared" si="2"/>
        <v>0.25025410878782411</v>
      </c>
    </row>
    <row r="178" spans="18:24" x14ac:dyDescent="0.2">
      <c r="R178" s="17" t="s">
        <v>20</v>
      </c>
      <c r="S178" s="18">
        <f>_xll.qlInterestRateIndexFixingDate(IborIndex&amp;Tenor,T178,Trigger)</f>
        <v>42493</v>
      </c>
      <c r="T178" s="18">
        <f>_xll.qlCalendarAdvance(Calendar,T177,R178,"f",,Trigger)</f>
        <v>42495</v>
      </c>
      <c r="U178" s="18">
        <f>_xll.qlInterestRateIndexMaturity(IborIndex&amp;Tenor,T178,Trigger)</f>
        <v>42681</v>
      </c>
      <c r="V178" s="22">
        <f>IFERROR(_xll.qlIndexFixing($V$1,S178,,Trigger),NA())</f>
        <v>6.5273531183183552E-4</v>
      </c>
      <c r="W178" s="22">
        <f>IFERROR(_xll.qlIndexFixing($W$1,S178,,Trigger),NA())</f>
        <v>6.2779783217938793E-4</v>
      </c>
      <c r="X178" s="17">
        <f t="shared" si="2"/>
        <v>0.24937479652447583</v>
      </c>
    </row>
    <row r="179" spans="18:24" x14ac:dyDescent="0.2">
      <c r="R179" s="17" t="s">
        <v>20</v>
      </c>
      <c r="S179" s="18">
        <f>_xll.qlInterestRateIndexFixingDate(IborIndex&amp;Tenor,T179,Trigger)</f>
        <v>42494</v>
      </c>
      <c r="T179" s="18">
        <f>_xll.qlCalendarAdvance(Calendar,T178,R179,"f",,Trigger)</f>
        <v>42496</v>
      </c>
      <c r="U179" s="18">
        <f>_xll.qlInterestRateIndexMaturity(IborIndex&amp;Tenor,T179,Trigger)</f>
        <v>42681</v>
      </c>
      <c r="V179" s="22">
        <f>IFERROR(_xll.qlIndexFixing($V$1,S179,,Trigger),NA())</f>
        <v>6.5349192228196865E-4</v>
      </c>
      <c r="W179" s="22">
        <f>IFERROR(_xll.qlIndexFixing($W$1,S179,,Trigger),NA())</f>
        <v>6.282643973903909E-4</v>
      </c>
      <c r="X179" s="17">
        <f t="shared" si="2"/>
        <v>0.25227524891577746</v>
      </c>
    </row>
    <row r="180" spans="18:24" x14ac:dyDescent="0.2">
      <c r="R180" s="17" t="s">
        <v>20</v>
      </c>
      <c r="S180" s="18">
        <f>_xll.qlInterestRateIndexFixingDate(IborIndex&amp;Tenor,T180,Trigger)</f>
        <v>42495</v>
      </c>
      <c r="T180" s="18">
        <f>_xll.qlCalendarAdvance(Calendar,T179,R180,"f",,Trigger)</f>
        <v>42499</v>
      </c>
      <c r="U180" s="18">
        <f>_xll.qlInterestRateIndexMaturity(IborIndex&amp;Tenor,T180,Trigger)</f>
        <v>42683</v>
      </c>
      <c r="V180" s="22">
        <f>IFERROR(_xll.qlIndexFixing($V$1,S180,,Trigger),NA())</f>
        <v>6.5832536798187996E-4</v>
      </c>
      <c r="W180" s="22">
        <f>IFERROR(_xll.qlIndexFixing($W$1,S180,,Trigger),NA())</f>
        <v>6.3230303315274939E-4</v>
      </c>
      <c r="X180" s="17">
        <f t="shared" si="2"/>
        <v>0.26022334829130572</v>
      </c>
    </row>
    <row r="181" spans="18:24" x14ac:dyDescent="0.2">
      <c r="R181" s="17" t="s">
        <v>20</v>
      </c>
      <c r="S181" s="18">
        <f>_xll.qlInterestRateIndexFixingDate(IborIndex&amp;Tenor,T181,Trigger)</f>
        <v>42496</v>
      </c>
      <c r="T181" s="18">
        <f>_xll.qlCalendarAdvance(Calendar,T180,R181,"f",,Trigger)</f>
        <v>42500</v>
      </c>
      <c r="U181" s="18">
        <f>_xll.qlInterestRateIndexMaturity(IborIndex&amp;Tenor,T181,Trigger)</f>
        <v>42684</v>
      </c>
      <c r="V181" s="22">
        <f>IFERROR(_xll.qlIndexFixing($V$1,S181,,Trigger),NA())</f>
        <v>6.6036862903875169E-4</v>
      </c>
      <c r="W181" s="22">
        <f>IFERROR(_xll.qlIndexFixing($W$1,S181,,Trigger),NA())</f>
        <v>6.3408079262846598E-4</v>
      </c>
      <c r="X181" s="17">
        <f t="shared" si="2"/>
        <v>0.26287836410285703</v>
      </c>
    </row>
    <row r="182" spans="18:24" x14ac:dyDescent="0.2">
      <c r="R182" s="17" t="s">
        <v>20</v>
      </c>
      <c r="S182" s="18">
        <f>_xll.qlInterestRateIndexFixingDate(IborIndex&amp;Tenor,T182,Trigger)</f>
        <v>42499</v>
      </c>
      <c r="T182" s="18">
        <f>_xll.qlCalendarAdvance(Calendar,T181,R182,"f",,Trigger)</f>
        <v>42501</v>
      </c>
      <c r="U182" s="18">
        <f>_xll.qlInterestRateIndexMaturity(IborIndex&amp;Tenor,T182,Trigger)</f>
        <v>42685</v>
      </c>
      <c r="V182" s="22">
        <f>IFERROR(_xll.qlIndexFixing($V$1,S182,,Trigger),NA())</f>
        <v>6.6241600006103482E-4</v>
      </c>
      <c r="W182" s="22">
        <f>IFERROR(_xll.qlIndexFixing($W$1,S182,,Trigger),NA())</f>
        <v>6.3584541872588459E-4</v>
      </c>
      <c r="X182" s="17">
        <f t="shared" si="2"/>
        <v>0.26570581335150223</v>
      </c>
    </row>
    <row r="183" spans="18:24" x14ac:dyDescent="0.2">
      <c r="R183" s="17" t="s">
        <v>20</v>
      </c>
      <c r="S183" s="18">
        <f>_xll.qlInterestRateIndexFixingDate(IborIndex&amp;Tenor,T183,Trigger)</f>
        <v>42500</v>
      </c>
      <c r="T183" s="18">
        <f>_xll.qlCalendarAdvance(Calendar,T182,R183,"f",,Trigger)</f>
        <v>42502</v>
      </c>
      <c r="U183" s="18">
        <f>_xll.qlInterestRateIndexMaturity(IborIndex&amp;Tenor,T183,Trigger)</f>
        <v>42688</v>
      </c>
      <c r="V183" s="22">
        <f>IFERROR(_xll.qlIndexFixing($V$1,S183,,Trigger),NA())</f>
        <v>6.6699019662525894E-4</v>
      </c>
      <c r="W183" s="22">
        <f>IFERROR(_xll.qlIndexFixing($W$1,S183,,Trigger),NA())</f>
        <v>6.4038529278312168E-4</v>
      </c>
      <c r="X183" s="17">
        <f t="shared" si="2"/>
        <v>0.26604903842137262</v>
      </c>
    </row>
    <row r="184" spans="18:24" x14ac:dyDescent="0.2">
      <c r="R184" s="17" t="s">
        <v>20</v>
      </c>
      <c r="S184" s="18">
        <f>_xll.qlInterestRateIndexFixingDate(IborIndex&amp;Tenor,T184,Trigger)</f>
        <v>42501</v>
      </c>
      <c r="T184" s="18">
        <f>_xll.qlCalendarAdvance(Calendar,T183,R184,"f",,Trigger)</f>
        <v>42503</v>
      </c>
      <c r="U184" s="18">
        <f>_xll.qlInterestRateIndexMaturity(IborIndex&amp;Tenor,T184,Trigger)</f>
        <v>42688</v>
      </c>
      <c r="V184" s="22">
        <f>IFERROR(_xll.qlIndexFixing($V$1,S184,,Trigger),NA())</f>
        <v>6.6778495598040458E-4</v>
      </c>
      <c r="W184" s="22">
        <f>IFERROR(_xll.qlIndexFixing($W$1,S184,,Trigger),NA())</f>
        <v>6.4073786106120373E-4</v>
      </c>
      <c r="X184" s="17">
        <f t="shared" si="2"/>
        <v>0.27047094919200848</v>
      </c>
    </row>
    <row r="185" spans="18:24" x14ac:dyDescent="0.2">
      <c r="R185" s="17" t="s">
        <v>20</v>
      </c>
      <c r="S185" s="18">
        <f>_xll.qlInterestRateIndexFixingDate(IborIndex&amp;Tenor,T185,Trigger)</f>
        <v>42502</v>
      </c>
      <c r="T185" s="18">
        <f>_xll.qlCalendarAdvance(Calendar,T184,R185,"f",,Trigger)</f>
        <v>42506</v>
      </c>
      <c r="U185" s="18">
        <f>_xll.qlInterestRateIndexMaturity(IborIndex&amp;Tenor,T185,Trigger)</f>
        <v>42690</v>
      </c>
      <c r="V185" s="22">
        <f>IFERROR(_xll.qlIndexFixing($V$1,S185,,Trigger),NA())</f>
        <v>6.727145051036974E-4</v>
      </c>
      <c r="W185" s="22">
        <f>IFERROR(_xll.qlIndexFixing($W$1,S185,,Trigger),NA())</f>
        <v>6.445482016862507E-4</v>
      </c>
      <c r="X185" s="17">
        <f t="shared" si="2"/>
        <v>0.28166303417446698</v>
      </c>
    </row>
    <row r="186" spans="18:24" x14ac:dyDescent="0.2">
      <c r="R186" s="17" t="s">
        <v>20</v>
      </c>
      <c r="S186" s="18">
        <f>_xll.qlInterestRateIndexFixingDate(IborIndex&amp;Tenor,T186,Trigger)</f>
        <v>42503</v>
      </c>
      <c r="T186" s="18">
        <f>_xll.qlCalendarAdvance(Calendar,T185,R186,"f",,Trigger)</f>
        <v>42507</v>
      </c>
      <c r="U186" s="18">
        <f>_xll.qlInterestRateIndexMaturity(IborIndex&amp;Tenor,T186,Trigger)</f>
        <v>42691</v>
      </c>
      <c r="V186" s="22">
        <f>IFERROR(_xll.qlIndexFixing($V$1,S186,,Trigger),NA())</f>
        <v>6.7478653618953692E-4</v>
      </c>
      <c r="W186" s="22">
        <f>IFERROR(_xll.qlIndexFixing($W$1,S186,,Trigger),NA())</f>
        <v>6.4628064859131504E-4</v>
      </c>
      <c r="X186" s="17">
        <f t="shared" si="2"/>
        <v>0.28505887598221874</v>
      </c>
    </row>
    <row r="187" spans="18:24" x14ac:dyDescent="0.2">
      <c r="R187" s="17" t="s">
        <v>20</v>
      </c>
      <c r="S187" s="18">
        <f>_xll.qlInterestRateIndexFixingDate(IborIndex&amp;Tenor,T187,Trigger)</f>
        <v>42506</v>
      </c>
      <c r="T187" s="18">
        <f>_xll.qlCalendarAdvance(Calendar,T186,R187,"f",,Trigger)</f>
        <v>42508</v>
      </c>
      <c r="U187" s="18">
        <f>_xll.qlInterestRateIndexMaturity(IborIndex&amp;Tenor,T187,Trigger)</f>
        <v>42692</v>
      </c>
      <c r="V187" s="22">
        <f>IFERROR(_xll.qlIndexFixing($V$1,S187,,Trigger),NA())</f>
        <v>6.7686267733158489E-4</v>
      </c>
      <c r="W187" s="22">
        <f>IFERROR(_xll.qlIndexFixing($W$1,S187,,Trigger),NA())</f>
        <v>6.4801592193763436E-4</v>
      </c>
      <c r="X187" s="17">
        <f t="shared" si="2"/>
        <v>0.28846755393950529</v>
      </c>
    </row>
    <row r="188" spans="18:24" x14ac:dyDescent="0.2">
      <c r="R188" s="17" t="s">
        <v>20</v>
      </c>
      <c r="S188" s="18">
        <f>_xll.qlInterestRateIndexFixingDate(IborIndex&amp;Tenor,T188,Trigger)</f>
        <v>42507</v>
      </c>
      <c r="T188" s="18">
        <f>_xll.qlCalendarAdvance(Calendar,T187,R188,"f",,Trigger)</f>
        <v>42509</v>
      </c>
      <c r="U188" s="18">
        <f>_xll.qlInterestRateIndexMaturity(IborIndex&amp;Tenor,T188,Trigger)</f>
        <v>42695</v>
      </c>
      <c r="V188" s="22">
        <f>IFERROR(_xll.qlIndexFixing($V$1,S188,,Trigger),NA())</f>
        <v>6.8144430848535425E-4</v>
      </c>
      <c r="W188" s="22">
        <f>IFERROR(_xll.qlIndexFixing($W$1,S188,,Trigger),NA())</f>
        <v>6.5241943372064078E-4</v>
      </c>
      <c r="X188" s="17">
        <f t="shared" si="2"/>
        <v>0.29024874764713465</v>
      </c>
    </row>
    <row r="189" spans="18:24" x14ac:dyDescent="0.2">
      <c r="R189" s="17" t="s">
        <v>20</v>
      </c>
      <c r="S189" s="18">
        <f>_xll.qlInterestRateIndexFixingDate(IborIndex&amp;Tenor,T189,Trigger)</f>
        <v>42508</v>
      </c>
      <c r="T189" s="18">
        <f>_xll.qlCalendarAdvance(Calendar,T188,R189,"f",,Trigger)</f>
        <v>42510</v>
      </c>
      <c r="U189" s="18">
        <f>_xll.qlInterestRateIndexMaturity(IborIndex&amp;Tenor,T189,Trigger)</f>
        <v>42695</v>
      </c>
      <c r="V189" s="22">
        <f>IFERROR(_xll.qlIndexFixing($V$1,S189,,Trigger),NA())</f>
        <v>6.8227829278310573E-4</v>
      </c>
      <c r="W189" s="22">
        <f>IFERROR(_xll.qlIndexFixing($W$1,S189,,Trigger),NA())</f>
        <v>6.5283178420846638E-4</v>
      </c>
      <c r="X189" s="17">
        <f t="shared" si="2"/>
        <v>0.29446508574639352</v>
      </c>
    </row>
    <row r="190" spans="18:24" x14ac:dyDescent="0.2">
      <c r="R190" s="17" t="s">
        <v>20</v>
      </c>
      <c r="S190" s="18">
        <f>_xll.qlInterestRateIndexFixingDate(IborIndex&amp;Tenor,T190,Trigger)</f>
        <v>42509</v>
      </c>
      <c r="T190" s="18">
        <f>_xll.qlCalendarAdvance(Calendar,T189,R190,"f",,Trigger)</f>
        <v>42513</v>
      </c>
      <c r="U190" s="18">
        <f>_xll.qlInterestRateIndexMaturity(IborIndex&amp;Tenor,T190,Trigger)</f>
        <v>42697</v>
      </c>
      <c r="V190" s="22">
        <f>IFERROR(_xll.qlIndexFixing($V$1,S190,,Trigger),NA())</f>
        <v>6.8730503433980436E-4</v>
      </c>
      <c r="W190" s="22">
        <f>IFERROR(_xll.qlIndexFixing($W$1,S190,,Trigger),NA())</f>
        <v>6.5682234933842195E-4</v>
      </c>
      <c r="X190" s="17">
        <f t="shared" si="2"/>
        <v>0.30482685001382409</v>
      </c>
    </row>
    <row r="191" spans="18:24" x14ac:dyDescent="0.2">
      <c r="R191" s="17" t="s">
        <v>20</v>
      </c>
      <c r="S191" s="18">
        <f>_xll.qlInterestRateIndexFixingDate(IborIndex&amp;Tenor,T191,Trigger)</f>
        <v>42510</v>
      </c>
      <c r="T191" s="18">
        <f>_xll.qlCalendarAdvance(Calendar,T190,R191,"f",,Trigger)</f>
        <v>42514</v>
      </c>
      <c r="U191" s="18">
        <f>_xll.qlInterestRateIndexMaturity(IborIndex&amp;Tenor,T191,Trigger)</f>
        <v>42698</v>
      </c>
      <c r="V191" s="22">
        <f>IFERROR(_xll.qlIndexFixing($V$1,S191,,Trigger),NA())</f>
        <v>6.8940583609366579E-4</v>
      </c>
      <c r="W191" s="22">
        <f>IFERROR(_xll.qlIndexFixing($W$1,S191,,Trigger),NA())</f>
        <v>6.5862780897282694E-4</v>
      </c>
      <c r="X191" s="17">
        <f t="shared" si="2"/>
        <v>0.30778027120838852</v>
      </c>
    </row>
    <row r="192" spans="18:24" x14ac:dyDescent="0.2">
      <c r="R192" s="17" t="s">
        <v>20</v>
      </c>
      <c r="S192" s="18">
        <f>_xll.qlInterestRateIndexFixingDate(IborIndex&amp;Tenor,T192,Trigger)</f>
        <v>42513</v>
      </c>
      <c r="T192" s="18">
        <f>_xll.qlCalendarAdvance(Calendar,T191,R192,"f",,Trigger)</f>
        <v>42515</v>
      </c>
      <c r="U192" s="18">
        <f>_xll.qlInterestRateIndexMaturity(IborIndex&amp;Tenor,T192,Trigger)</f>
        <v>42699</v>
      </c>
      <c r="V192" s="22">
        <f>IFERROR(_xll.qlIndexFixing($V$1,S192,,Trigger),NA())</f>
        <v>6.915107479954014E-4</v>
      </c>
      <c r="W192" s="22">
        <f>IFERROR(_xll.qlIndexFixing($W$1,S192,,Trigger),NA())</f>
        <v>6.6045425707254564E-4</v>
      </c>
      <c r="X192" s="17">
        <f t="shared" si="2"/>
        <v>0.31056490922855762</v>
      </c>
    </row>
    <row r="193" spans="18:24" x14ac:dyDescent="0.2">
      <c r="R193" s="17" t="s">
        <v>20</v>
      </c>
      <c r="S193" s="18">
        <f>_xll.qlInterestRateIndexFixingDate(IborIndex&amp;Tenor,T193,Trigger)</f>
        <v>42514</v>
      </c>
      <c r="T193" s="18">
        <f>_xll.qlCalendarAdvance(Calendar,T192,R193,"f",,Trigger)</f>
        <v>42516</v>
      </c>
      <c r="U193" s="18">
        <f>_xll.qlInterestRateIndexMaturity(IborIndex&amp;Tenor,T193,Trigger)</f>
        <v>42702</v>
      </c>
      <c r="V193" s="22">
        <f>IFERROR(_xll.qlIndexFixing($V$1,S193,,Trigger),NA())</f>
        <v>6.9609765187092043E-4</v>
      </c>
      <c r="W193" s="22">
        <f>IFERROR(_xll.qlIndexFixing($W$1,S193,,Trigger),NA())</f>
        <v>6.6469598460747799E-4</v>
      </c>
      <c r="X193" s="17">
        <f t="shared" si="2"/>
        <v>0.31401667263442434</v>
      </c>
    </row>
    <row r="194" spans="18:24" x14ac:dyDescent="0.2">
      <c r="R194" s="17" t="s">
        <v>20</v>
      </c>
      <c r="S194" s="18">
        <f>_xll.qlInterestRateIndexFixingDate(IborIndex&amp;Tenor,T194,Trigger)</f>
        <v>42515</v>
      </c>
      <c r="T194" s="18">
        <f>_xll.qlCalendarAdvance(Calendar,T193,R194,"f",,Trigger)</f>
        <v>42517</v>
      </c>
      <c r="U194" s="18">
        <f>_xll.qlInterestRateIndexMaturity(IborIndex&amp;Tenor,T194,Trigger)</f>
        <v>42702</v>
      </c>
      <c r="V194" s="22">
        <f>IFERROR(_xll.qlIndexFixing($V$1,S194,,Trigger),NA())</f>
        <v>6.9697193716130625E-4</v>
      </c>
      <c r="W194" s="22">
        <f>IFERROR(_xll.qlIndexFixing($W$1,S194,,Trigger),NA())</f>
        <v>6.6536574836390124E-4</v>
      </c>
      <c r="X194" s="17">
        <f t="shared" si="2"/>
        <v>0.31606188797405005</v>
      </c>
    </row>
    <row r="195" spans="18:24" x14ac:dyDescent="0.2">
      <c r="R195" s="17" t="s">
        <v>20</v>
      </c>
      <c r="S195" s="18">
        <f>_xll.qlInterestRateIndexFixingDate(IborIndex&amp;Tenor,T195,Trigger)</f>
        <v>42516</v>
      </c>
      <c r="T195" s="18">
        <f>_xll.qlCalendarAdvance(Calendar,T194,R195,"f",,Trigger)</f>
        <v>42520</v>
      </c>
      <c r="U195" s="18">
        <f>_xll.qlInterestRateIndexMaturity(IborIndex&amp;Tenor,T195,Trigger)</f>
        <v>42704</v>
      </c>
      <c r="V195" s="22">
        <f>IFERROR(_xll.qlIndexFixing($V$1,S195,,Trigger),NA())</f>
        <v>7.0209696019181726E-4</v>
      </c>
      <c r="W195" s="22">
        <f>IFERROR(_xll.qlIndexFixing($W$1,S195,,Trigger),NA())</f>
        <v>6.6999999999952373E-4</v>
      </c>
      <c r="X195" s="17">
        <f t="shared" si="2"/>
        <v>0.32096960192293528</v>
      </c>
    </row>
    <row r="196" spans="18:24" x14ac:dyDescent="0.2">
      <c r="R196" s="17" t="s">
        <v>20</v>
      </c>
      <c r="S196" s="18">
        <f>_xll.qlInterestRateIndexFixingDate(IborIndex&amp;Tenor,T196,Trigger)</f>
        <v>42517</v>
      </c>
      <c r="T196" s="18">
        <f>_xll.qlCalendarAdvance(Calendar,T195,R196,"f",,Trigger)</f>
        <v>42521</v>
      </c>
      <c r="U196" s="18">
        <f>_xll.qlInterestRateIndexMaturity(IborIndex&amp;Tenor,T196,Trigger)</f>
        <v>42704</v>
      </c>
      <c r="V196" s="22">
        <f>IFERROR(_xll.qlIndexFixing($V$1,S196,,Trigger),NA())</f>
        <v>7.0299112330445023E-4</v>
      </c>
      <c r="W196" s="22">
        <f>IFERROR(_xll.qlIndexFixing($W$1,S196,,Trigger),NA())</f>
        <v>6.7091316081795528E-4</v>
      </c>
      <c r="X196" s="17">
        <f t="shared" ref="X196:X259" si="3">(V196-W196)*10000</f>
        <v>0.32077962486494949</v>
      </c>
    </row>
    <row r="197" spans="18:24" x14ac:dyDescent="0.2">
      <c r="R197" s="17" t="s">
        <v>20</v>
      </c>
      <c r="S197" s="18">
        <f>_xll.qlInterestRateIndexFixingDate(IborIndex&amp;Tenor,T197,Trigger)</f>
        <v>42520</v>
      </c>
      <c r="T197" s="18">
        <f>_xll.qlCalendarAdvance(Calendar,T196,R197,"f",,Trigger)</f>
        <v>42522</v>
      </c>
      <c r="U197" s="18">
        <f>_xll.qlInterestRateIndexMaturity(IborIndex&amp;Tenor,T197,Trigger)</f>
        <v>42705</v>
      </c>
      <c r="V197" s="22">
        <f>IFERROR(_xll.qlIndexFixing($V$1,S197,,Trigger),NA())</f>
        <v>7.0512671451564471E-4</v>
      </c>
      <c r="W197" s="22">
        <f>IFERROR(_xll.qlIndexFixing($W$1,S197,,Trigger),NA())</f>
        <v>6.7296414794541088E-4</v>
      </c>
      <c r="X197" s="17">
        <f t="shared" si="3"/>
        <v>0.32162566570233836</v>
      </c>
    </row>
    <row r="198" spans="18:24" x14ac:dyDescent="0.2">
      <c r="R198" s="17" t="s">
        <v>20</v>
      </c>
      <c r="S198" s="18">
        <f>_xll.qlInterestRateIndexFixingDate(IborIndex&amp;Tenor,T198,Trigger)</f>
        <v>42521</v>
      </c>
      <c r="T198" s="18">
        <f>_xll.qlCalendarAdvance(Calendar,T197,R198,"f",,Trigger)</f>
        <v>42523</v>
      </c>
      <c r="U198" s="18">
        <f>_xll.qlInterestRateIndexMaturity(IborIndex&amp;Tenor,T198,Trigger)</f>
        <v>42706</v>
      </c>
      <c r="V198" s="22">
        <f>IFERROR(_xll.qlIndexFixing($V$1,S198,,Trigger),NA())</f>
        <v>7.0726643840966893E-4</v>
      </c>
      <c r="W198" s="22">
        <f>IFERROR(_xll.qlIndexFixing($W$1,S198,,Trigger),NA())</f>
        <v>6.7499041596523143E-4</v>
      </c>
      <c r="X198" s="17">
        <f t="shared" si="3"/>
        <v>0.32276022444437502</v>
      </c>
    </row>
    <row r="199" spans="18:24" x14ac:dyDescent="0.2">
      <c r="R199" s="17" t="s">
        <v>20</v>
      </c>
      <c r="S199" s="18">
        <f>_xll.qlInterestRateIndexFixingDate(IborIndex&amp;Tenor,T199,Trigger)</f>
        <v>42522</v>
      </c>
      <c r="T199" s="18">
        <f>_xll.qlCalendarAdvance(Calendar,T198,R199,"f",,Trigger)</f>
        <v>42524</v>
      </c>
      <c r="U199" s="18">
        <f>_xll.qlInterestRateIndexMaturity(IborIndex&amp;Tenor,T199,Trigger)</f>
        <v>42709</v>
      </c>
      <c r="V199" s="22">
        <f>IFERROR(_xll.qlIndexFixing($V$1,S199,,Trigger),NA())</f>
        <v>7.1186589365018912E-4</v>
      </c>
      <c r="W199" s="22">
        <f>IFERROR(_xll.qlIndexFixing($W$1,S199,,Trigger),NA())</f>
        <v>6.7878173728391333E-4</v>
      </c>
      <c r="X199" s="17">
        <f t="shared" si="3"/>
        <v>0.33084156366275785</v>
      </c>
    </row>
    <row r="200" spans="18:24" x14ac:dyDescent="0.2">
      <c r="R200" s="17" t="s">
        <v>20</v>
      </c>
      <c r="S200" s="18">
        <f>_xll.qlInterestRateIndexFixingDate(IborIndex&amp;Tenor,T200,Trigger)</f>
        <v>42523</v>
      </c>
      <c r="T200" s="18">
        <f>_xll.qlCalendarAdvance(Calendar,T199,R200,"f",,Trigger)</f>
        <v>42527</v>
      </c>
      <c r="U200" s="18">
        <f>_xll.qlInterestRateIndexMaturity(IborIndex&amp;Tenor,T200,Trigger)</f>
        <v>42710</v>
      </c>
      <c r="V200" s="22">
        <f>IFERROR(_xll.qlIndexFixing($V$1,S200,,Trigger),NA())</f>
        <v>7.1586666109056424E-4</v>
      </c>
      <c r="W200" s="22">
        <f>IFERROR(_xll.qlIndexFixing($W$1,S200,,Trigger),NA())</f>
        <v>6.8291367563894545E-4</v>
      </c>
      <c r="X200" s="17">
        <f t="shared" si="3"/>
        <v>0.32952985451618788</v>
      </c>
    </row>
    <row r="201" spans="18:24" x14ac:dyDescent="0.2">
      <c r="R201" s="17" t="s">
        <v>20</v>
      </c>
      <c r="S201" s="18">
        <f>_xll.qlInterestRateIndexFixingDate(IborIndex&amp;Tenor,T201,Trigger)</f>
        <v>42524</v>
      </c>
      <c r="T201" s="18">
        <f>_xll.qlCalendarAdvance(Calendar,T200,R201,"f",,Trigger)</f>
        <v>42528</v>
      </c>
      <c r="U201" s="18">
        <f>_xll.qlInterestRateIndexMaturity(IborIndex&amp;Tenor,T201,Trigger)</f>
        <v>42711</v>
      </c>
      <c r="V201" s="22">
        <f>IFERROR(_xll.qlIndexFixing($V$1,S201,,Trigger),NA())</f>
        <v>7.1802704860447471E-4</v>
      </c>
      <c r="W201" s="22">
        <f>IFERROR(_xll.qlIndexFixing($W$1,S201,,Trigger),NA())</f>
        <v>6.8486552489515555E-4</v>
      </c>
      <c r="X201" s="17">
        <f t="shared" si="3"/>
        <v>0.33161523709319157</v>
      </c>
    </row>
    <row r="202" spans="18:24" x14ac:dyDescent="0.2">
      <c r="R202" s="17" t="s">
        <v>20</v>
      </c>
      <c r="S202" s="18">
        <f>_xll.qlInterestRateIndexFixingDate(IborIndex&amp;Tenor,T202,Trigger)</f>
        <v>42527</v>
      </c>
      <c r="T202" s="18">
        <f>_xll.qlCalendarAdvance(Calendar,T201,R202,"f",,Trigger)</f>
        <v>42529</v>
      </c>
      <c r="U202" s="18">
        <f>_xll.qlInterestRateIndexMaturity(IborIndex&amp;Tenor,T202,Trigger)</f>
        <v>42712</v>
      </c>
      <c r="V202" s="22">
        <f>IFERROR(_xll.qlIndexFixing($V$1,S202,,Trigger),NA())</f>
        <v>7.201915688833351E-4</v>
      </c>
      <c r="W202" s="22">
        <f>IFERROR(_xll.qlIndexFixing($W$1,S202,,Trigger),NA())</f>
        <v>6.8681243996890405E-4</v>
      </c>
      <c r="X202" s="17">
        <f t="shared" si="3"/>
        <v>0.33379128914431044</v>
      </c>
    </row>
    <row r="203" spans="18:24" x14ac:dyDescent="0.2">
      <c r="R203" s="17" t="s">
        <v>20</v>
      </c>
      <c r="S203" s="18">
        <f>_xll.qlInterestRateIndexFixingDate(IborIndex&amp;Tenor,T203,Trigger)</f>
        <v>42528</v>
      </c>
      <c r="T203" s="18">
        <f>_xll.qlCalendarAdvance(Calendar,T202,R203,"f",,Trigger)</f>
        <v>42530</v>
      </c>
      <c r="U203" s="18">
        <f>_xll.qlInterestRateIndexMaturity(IborIndex&amp;Tenor,T203,Trigger)</f>
        <v>42713</v>
      </c>
      <c r="V203" s="22">
        <f>IFERROR(_xll.qlIndexFixing($V$1,S203,,Trigger),NA())</f>
        <v>7.2236022194024972E-4</v>
      </c>
      <c r="W203" s="22">
        <f>IFERROR(_xll.qlIndexFixing($W$1,S203,,Trigger),NA())</f>
        <v>6.8875777545591781E-4</v>
      </c>
      <c r="X203" s="17">
        <f t="shared" si="3"/>
        <v>0.3360244648433191</v>
      </c>
    </row>
    <row r="204" spans="18:24" x14ac:dyDescent="0.2">
      <c r="R204" s="17" t="s">
        <v>20</v>
      </c>
      <c r="S204" s="18">
        <f>_xll.qlInterestRateIndexFixingDate(IborIndex&amp;Tenor,T204,Trigger)</f>
        <v>42529</v>
      </c>
      <c r="T204" s="18">
        <f>_xll.qlCalendarAdvance(Calendar,T203,R204,"f",,Trigger)</f>
        <v>42531</v>
      </c>
      <c r="U204" s="18">
        <f>_xll.qlInterestRateIndexMaturity(IborIndex&amp;Tenor,T204,Trigger)</f>
        <v>42716</v>
      </c>
      <c r="V204" s="22">
        <f>IFERROR(_xll.qlIndexFixing($V$1,S204,,Trigger),NA())</f>
        <v>7.2696016684586169E-4</v>
      </c>
      <c r="W204" s="22">
        <f>IFERROR(_xll.qlIndexFixing($W$1,S204,,Trigger),NA())</f>
        <v>6.9212519957489863E-4</v>
      </c>
      <c r="X204" s="17">
        <f t="shared" si="3"/>
        <v>0.34834967270963058</v>
      </c>
    </row>
    <row r="205" spans="18:24" x14ac:dyDescent="0.2">
      <c r="R205" s="17" t="s">
        <v>20</v>
      </c>
      <c r="S205" s="18">
        <f>_xll.qlInterestRateIndexFixingDate(IborIndex&amp;Tenor,T205,Trigger)</f>
        <v>42530</v>
      </c>
      <c r="T205" s="18">
        <f>_xll.qlCalendarAdvance(Calendar,T204,R205,"f",,Trigger)</f>
        <v>42534</v>
      </c>
      <c r="U205" s="18">
        <f>_xll.qlInterestRateIndexMaturity(IborIndex&amp;Tenor,T205,Trigger)</f>
        <v>42717</v>
      </c>
      <c r="V205" s="22">
        <f>IFERROR(_xll.qlIndexFixing($V$1,S205,,Trigger),NA())</f>
        <v>7.3107616222451333E-4</v>
      </c>
      <c r="W205" s="22">
        <f>IFERROR(_xll.qlIndexFixing($W$1,S205,,Trigger),NA())</f>
        <v>6.9659098450955642E-4</v>
      </c>
      <c r="X205" s="17">
        <f t="shared" si="3"/>
        <v>0.34485177714956905</v>
      </c>
    </row>
    <row r="206" spans="18:24" x14ac:dyDescent="0.2">
      <c r="R206" s="17" t="s">
        <v>20</v>
      </c>
      <c r="S206" s="18">
        <f>_xll.qlInterestRateIndexFixingDate(IborIndex&amp;Tenor,T206,Trigger)</f>
        <v>42531</v>
      </c>
      <c r="T206" s="18">
        <f>_xll.qlCalendarAdvance(Calendar,T205,R206,"f",,Trigger)</f>
        <v>42535</v>
      </c>
      <c r="U206" s="18">
        <f>_xll.qlInterestRateIndexMaturity(IborIndex&amp;Tenor,T206,Trigger)</f>
        <v>42718</v>
      </c>
      <c r="V206" s="22">
        <f>IFERROR(_xll.qlIndexFixing($V$1,S206,,Trigger),NA())</f>
        <v>7.3326547937874642E-4</v>
      </c>
      <c r="W206" s="22">
        <f>IFERROR(_xll.qlIndexFixing($W$1,S206,,Trigger),NA())</f>
        <v>6.985793120624339E-4</v>
      </c>
      <c r="X206" s="17">
        <f t="shared" si="3"/>
        <v>0.34686167316312522</v>
      </c>
    </row>
    <row r="207" spans="18:24" x14ac:dyDescent="0.2">
      <c r="R207" s="17" t="s">
        <v>20</v>
      </c>
      <c r="S207" s="18">
        <f>_xll.qlInterestRateIndexFixingDate(IborIndex&amp;Tenor,T207,Trigger)</f>
        <v>42534</v>
      </c>
      <c r="T207" s="18">
        <f>_xll.qlCalendarAdvance(Calendar,T206,R207,"f",,Trigger)</f>
        <v>42536</v>
      </c>
      <c r="U207" s="18">
        <f>_xll.qlInterestRateIndexMaturity(IborIndex&amp;Tenor,T207,Trigger)</f>
        <v>42719</v>
      </c>
      <c r="V207" s="22">
        <f>IFERROR(_xll.qlIndexFixing($V$1,S207,,Trigger),NA())</f>
        <v>7.3545892939271701E-4</v>
      </c>
      <c r="W207" s="22">
        <f>IFERROR(_xll.qlIndexFixing($W$1,S207,,Trigger),NA())</f>
        <v>7.0058653024601051E-4</v>
      </c>
      <c r="X207" s="17">
        <f t="shared" si="3"/>
        <v>0.3487239914670649</v>
      </c>
    </row>
    <row r="208" spans="18:24" x14ac:dyDescent="0.2">
      <c r="R208" s="17" t="s">
        <v>20</v>
      </c>
      <c r="S208" s="18">
        <f>_xll.qlInterestRateIndexFixingDate(IborIndex&amp;Tenor,T208,Trigger)</f>
        <v>42535</v>
      </c>
      <c r="T208" s="18">
        <f>_xll.qlCalendarAdvance(Calendar,T207,R208,"f",,Trigger)</f>
        <v>42537</v>
      </c>
      <c r="U208" s="18">
        <f>_xll.qlInterestRateIndexMaturity(IborIndex&amp;Tenor,T208,Trigger)</f>
        <v>42720</v>
      </c>
      <c r="V208" s="22">
        <f>IFERROR(_xll.qlIndexFixing($V$1,S208,,Trigger),NA())</f>
        <v>7.3765651228171341E-4</v>
      </c>
      <c r="W208" s="22">
        <f>IFERROR(_xll.qlIndexFixing($W$1,S208,,Trigger),NA())</f>
        <v>7.0261610787284562E-4</v>
      </c>
      <c r="X208" s="17">
        <f t="shared" si="3"/>
        <v>0.35040404408867792</v>
      </c>
    </row>
    <row r="209" spans="18:24" x14ac:dyDescent="0.2">
      <c r="R209" s="17" t="s">
        <v>20</v>
      </c>
      <c r="S209" s="18">
        <f>_xll.qlInterestRateIndexFixingDate(IborIndex&amp;Tenor,T209,Trigger)</f>
        <v>42536</v>
      </c>
      <c r="T209" s="18">
        <f>_xll.qlCalendarAdvance(Calendar,T208,R209,"f",,Trigger)</f>
        <v>42538</v>
      </c>
      <c r="U209" s="18">
        <f>_xll.qlInterestRateIndexMaturity(IborIndex&amp;Tenor,T209,Trigger)</f>
        <v>42723</v>
      </c>
      <c r="V209" s="22">
        <f>IFERROR(_xll.qlIndexFixing($V$1,S209,,Trigger),NA())</f>
        <v>7.4227151717790876E-4</v>
      </c>
      <c r="W209" s="22">
        <f>IFERROR(_xll.qlIndexFixing($W$1,S209,,Trigger),NA())</f>
        <v>7.0626628771536107E-4</v>
      </c>
      <c r="X209" s="17">
        <f t="shared" si="3"/>
        <v>0.36005229462547683</v>
      </c>
    </row>
    <row r="210" spans="18:24" x14ac:dyDescent="0.2">
      <c r="R210" s="17" t="s">
        <v>20</v>
      </c>
      <c r="S210" s="18">
        <f>_xll.qlInterestRateIndexFixingDate(IborIndex&amp;Tenor,T210,Trigger)</f>
        <v>42537</v>
      </c>
      <c r="T210" s="18">
        <f>_xll.qlCalendarAdvance(Calendar,T209,R210,"f",,Trigger)</f>
        <v>42541</v>
      </c>
      <c r="U210" s="18">
        <f>_xll.qlInterestRateIndexMaturity(IborIndex&amp;Tenor,T210,Trigger)</f>
        <v>42724</v>
      </c>
      <c r="V210" s="22">
        <f>IFERROR(_xll.qlIndexFixing($V$1,S210,,Trigger),NA())</f>
        <v>7.465566150195701E-4</v>
      </c>
      <c r="W210" s="22">
        <f>IFERROR(_xll.qlIndexFixing($W$1,S210,,Trigger),NA())</f>
        <v>7.1102796021976506E-4</v>
      </c>
      <c r="X210" s="17">
        <f t="shared" si="3"/>
        <v>0.35528654799805037</v>
      </c>
    </row>
    <row r="211" spans="18:24" x14ac:dyDescent="0.2">
      <c r="R211" s="17" t="s">
        <v>20</v>
      </c>
      <c r="S211" s="18">
        <f>_xll.qlInterestRateIndexFixingDate(IborIndex&amp;Tenor,T211,Trigger)</f>
        <v>42538</v>
      </c>
      <c r="T211" s="18">
        <f>_xll.qlCalendarAdvance(Calendar,T210,R211,"f",,Trigger)</f>
        <v>42542</v>
      </c>
      <c r="U211" s="18">
        <f>_xll.qlInterestRateIndexMaturity(IborIndex&amp;Tenor,T211,Trigger)</f>
        <v>42725</v>
      </c>
      <c r="V211" s="22">
        <f>IFERROR(_xll.qlIndexFixing($V$1,S211,,Trigger),NA())</f>
        <v>7.4879225925542764E-4</v>
      </c>
      <c r="W211" s="22">
        <f>IFERROR(_xll.qlIndexFixing($W$1,S211,,Trigger),NA())</f>
        <v>7.1322193841145585E-4</v>
      </c>
      <c r="X211" s="17">
        <f t="shared" si="3"/>
        <v>0.35570320843971792</v>
      </c>
    </row>
    <row r="212" spans="18:24" x14ac:dyDescent="0.2">
      <c r="R212" s="17" t="s">
        <v>20</v>
      </c>
      <c r="S212" s="18">
        <f>_xll.qlInterestRateIndexFixingDate(IborIndex&amp;Tenor,T212,Trigger)</f>
        <v>42541</v>
      </c>
      <c r="T212" s="18">
        <f>_xll.qlCalendarAdvance(Calendar,T211,R212,"f",,Trigger)</f>
        <v>42543</v>
      </c>
      <c r="U212" s="18">
        <f>_xll.qlInterestRateIndexMaturity(IborIndex&amp;Tenor,T212,Trigger)</f>
        <v>42726</v>
      </c>
      <c r="V212" s="22">
        <f>IFERROR(_xll.qlIndexFixing($V$1,S212,,Trigger),NA())</f>
        <v>7.5172047608509528E-4</v>
      </c>
      <c r="W212" s="22">
        <f>IFERROR(_xll.qlIndexFixing($W$1,S212,,Trigger),NA())</f>
        <v>7.1545943162511477E-4</v>
      </c>
      <c r="X212" s="17">
        <f t="shared" si="3"/>
        <v>0.36261044459980507</v>
      </c>
    </row>
    <row r="213" spans="18:24" x14ac:dyDescent="0.2">
      <c r="R213" s="17" t="s">
        <v>20</v>
      </c>
      <c r="S213" s="18">
        <f>_xll.qlInterestRateIndexFixingDate(IborIndex&amp;Tenor,T213,Trigger)</f>
        <v>42542</v>
      </c>
      <c r="T213" s="18">
        <f>_xll.qlCalendarAdvance(Calendar,T212,R213,"f",,Trigger)</f>
        <v>42544</v>
      </c>
      <c r="U213" s="18">
        <f>_xll.qlInterestRateIndexMaturity(IborIndex&amp;Tenor,T213,Trigger)</f>
        <v>42727</v>
      </c>
      <c r="V213" s="22">
        <f>IFERROR(_xll.qlIndexFixing($V$1,S213,,Trigger),NA())</f>
        <v>7.5465578651260311E-4</v>
      </c>
      <c r="W213" s="22">
        <f>IFERROR(_xll.qlIndexFixing($W$1,S213,,Trigger),NA())</f>
        <v>7.1774402291328529E-4</v>
      </c>
      <c r="X213" s="17">
        <f t="shared" si="3"/>
        <v>0.36911763599317821</v>
      </c>
    </row>
    <row r="214" spans="18:24" x14ac:dyDescent="0.2">
      <c r="R214" s="17" t="s">
        <v>20</v>
      </c>
      <c r="S214" s="18">
        <f>_xll.qlInterestRateIndexFixingDate(IborIndex&amp;Tenor,T214,Trigger)</f>
        <v>42543</v>
      </c>
      <c r="T214" s="18">
        <f>_xll.qlCalendarAdvance(Calendar,T213,R214,"f",,Trigger)</f>
        <v>42545</v>
      </c>
      <c r="U214" s="18">
        <f>_xll.qlInterestRateIndexMaturity(IborIndex&amp;Tenor,T214,Trigger)</f>
        <v>42731</v>
      </c>
      <c r="V214" s="22">
        <f>IFERROR(_xll.qlIndexFixing($V$1,S214,,Trigger),NA())</f>
        <v>7.6316872718824728E-4</v>
      </c>
      <c r="W214" s="22">
        <f>IFERROR(_xll.qlIndexFixing($W$1,S214,,Trigger),NA())</f>
        <v>7.2368894490317003E-4</v>
      </c>
      <c r="X214" s="17">
        <f t="shared" si="3"/>
        <v>0.39479782285077247</v>
      </c>
    </row>
    <row r="215" spans="18:24" x14ac:dyDescent="0.2">
      <c r="R215" s="17" t="s">
        <v>20</v>
      </c>
      <c r="S215" s="18">
        <f>_xll.qlInterestRateIndexFixingDate(IborIndex&amp;Tenor,T215,Trigger)</f>
        <v>42544</v>
      </c>
      <c r="T215" s="18">
        <f>_xll.qlCalendarAdvance(Calendar,T214,R215,"f",,Trigger)</f>
        <v>42548</v>
      </c>
      <c r="U215" s="18">
        <f>_xll.qlInterestRateIndexMaturity(IborIndex&amp;Tenor,T215,Trigger)</f>
        <v>42731</v>
      </c>
      <c r="V215" s="22">
        <f>IFERROR(_xll.qlIndexFixing($V$1,S215,,Trigger),NA())</f>
        <v>7.6646796484008874E-4</v>
      </c>
      <c r="W215" s="22">
        <f>IFERROR(_xll.qlIndexFixing($W$1,S215,,Trigger),NA())</f>
        <v>7.2742560120033189E-4</v>
      </c>
      <c r="X215" s="17">
        <f t="shared" si="3"/>
        <v>0.39042363639756855</v>
      </c>
    </row>
    <row r="216" spans="18:24" x14ac:dyDescent="0.2">
      <c r="R216" s="17" t="s">
        <v>20</v>
      </c>
      <c r="S216" s="18">
        <f>_xll.qlInterestRateIndexFixingDate(IborIndex&amp;Tenor,T216,Trigger)</f>
        <v>42545</v>
      </c>
      <c r="T216" s="18">
        <f>_xll.qlCalendarAdvance(Calendar,T215,R216,"f",,Trigger)</f>
        <v>42549</v>
      </c>
      <c r="U216" s="18">
        <f>_xll.qlInterestRateIndexMaturity(IborIndex&amp;Tenor,T216,Trigger)</f>
        <v>42732</v>
      </c>
      <c r="V216" s="22">
        <f>IFERROR(_xll.qlIndexFixing($V$1,S216,,Trigger),NA())</f>
        <v>7.6943874373554071E-4</v>
      </c>
      <c r="W216" s="22">
        <f>IFERROR(_xll.qlIndexFixing($W$1,S216,,Trigger),NA())</f>
        <v>7.2999999999982465E-4</v>
      </c>
      <c r="X216" s="17">
        <f t="shared" si="3"/>
        <v>0.39438743735716064</v>
      </c>
    </row>
    <row r="217" spans="18:24" x14ac:dyDescent="0.2">
      <c r="R217" s="17" t="s">
        <v>20</v>
      </c>
      <c r="S217" s="18">
        <f>_xll.qlInterestRateIndexFixingDate(IborIndex&amp;Tenor,T217,Trigger)</f>
        <v>42548</v>
      </c>
      <c r="T217" s="18">
        <f>_xll.qlCalendarAdvance(Calendar,T216,R217,"f",,Trigger)</f>
        <v>42550</v>
      </c>
      <c r="U217" s="18">
        <f>_xll.qlInterestRateIndexMaturity(IborIndex&amp;Tenor,T217,Trigger)</f>
        <v>42733</v>
      </c>
      <c r="V217" s="22">
        <f>IFERROR(_xll.qlIndexFixing($V$1,S217,,Trigger),NA())</f>
        <v>7.7241661642059203E-4</v>
      </c>
      <c r="W217" s="22">
        <f>IFERROR(_xll.qlIndexFixing($W$1,S217,,Trigger),NA())</f>
        <v>7.3266253227229604E-4</v>
      </c>
      <c r="X217" s="17">
        <f t="shared" si="3"/>
        <v>0.39754084148295998</v>
      </c>
    </row>
    <row r="218" spans="18:24" x14ac:dyDescent="0.2">
      <c r="R218" s="17" t="s">
        <v>20</v>
      </c>
      <c r="S218" s="18">
        <f>_xll.qlInterestRateIndexFixingDate(IborIndex&amp;Tenor,T218,Trigger)</f>
        <v>42549</v>
      </c>
      <c r="T218" s="18">
        <f>_xll.qlCalendarAdvance(Calendar,T217,R218,"f",,Trigger)</f>
        <v>42551</v>
      </c>
      <c r="U218" s="18">
        <f>_xll.qlInterestRateIndexMaturity(IborIndex&amp;Tenor,T218,Trigger)</f>
        <v>42734</v>
      </c>
      <c r="V218" s="22">
        <f>IFERROR(_xll.qlIndexFixing($V$1,S218,,Trigger),NA())</f>
        <v>7.754015829280035E-4</v>
      </c>
      <c r="W218" s="22">
        <f>IFERROR(_xll.qlIndexFixing($W$1,S218,,Trigger),NA())</f>
        <v>7.3543026240524469E-4</v>
      </c>
      <c r="X218" s="17">
        <f t="shared" si="3"/>
        <v>0.39971320522758808</v>
      </c>
    </row>
    <row r="219" spans="18:24" x14ac:dyDescent="0.2">
      <c r="R219" s="17" t="s">
        <v>20</v>
      </c>
      <c r="S219" s="18">
        <f>_xll.qlInterestRateIndexFixingDate(IborIndex&amp;Tenor,T219,Trigger)</f>
        <v>42550</v>
      </c>
      <c r="T219" s="18">
        <f>_xll.qlCalendarAdvance(Calendar,T218,R219,"f",,Trigger)</f>
        <v>42552</v>
      </c>
      <c r="U219" s="18">
        <f>_xll.qlInterestRateIndexMaturity(IborIndex&amp;Tenor,T219,Trigger)</f>
        <v>42737</v>
      </c>
      <c r="V219" s="22">
        <f>IFERROR(_xll.qlIndexFixing($V$1,S219,,Trigger),NA())</f>
        <v>7.8206461166058683E-4</v>
      </c>
      <c r="W219" s="22">
        <f>IFERROR(_xll.qlIndexFixing($W$1,S219,,Trigger),NA())</f>
        <v>7.4228965146981465E-4</v>
      </c>
      <c r="X219" s="17">
        <f t="shared" si="3"/>
        <v>0.39774960190772179</v>
      </c>
    </row>
    <row r="220" spans="18:24" x14ac:dyDescent="0.2">
      <c r="R220" s="17" t="s">
        <v>20</v>
      </c>
      <c r="S220" s="18">
        <f>_xll.qlInterestRateIndexFixingDate(IborIndex&amp;Tenor,T220,Trigger)</f>
        <v>42551</v>
      </c>
      <c r="T220" s="18">
        <f>_xll.qlCalendarAdvance(Calendar,T219,R220,"f",,Trigger)</f>
        <v>42555</v>
      </c>
      <c r="U220" s="18">
        <f>_xll.qlInterestRateIndexMaturity(IborIndex&amp;Tenor,T220,Trigger)</f>
        <v>42739</v>
      </c>
      <c r="V220" s="22">
        <f>IFERROR(_xll.qlIndexFixing($V$1,S220,,Trigger),NA())</f>
        <v>7.8924015700995601E-4</v>
      </c>
      <c r="W220" s="22">
        <f>IFERROR(_xll.qlIndexFixing($W$1,S220,,Trigger),NA())</f>
        <v>7.4974469114520779E-4</v>
      </c>
      <c r="X220" s="17">
        <f t="shared" si="3"/>
        <v>0.39495465864748214</v>
      </c>
    </row>
    <row r="221" spans="18:24" x14ac:dyDescent="0.2">
      <c r="R221" s="17" t="s">
        <v>20</v>
      </c>
      <c r="S221" s="18">
        <f>_xll.qlInterestRateIndexFixingDate(IborIndex&amp;Tenor,T221,Trigger)</f>
        <v>42552</v>
      </c>
      <c r="T221" s="18">
        <f>_xll.qlCalendarAdvance(Calendar,T220,R221,"f",,Trigger)</f>
        <v>42556</v>
      </c>
      <c r="U221" s="18">
        <f>_xll.qlInterestRateIndexMaturity(IborIndex&amp;Tenor,T221,Trigger)</f>
        <v>42740</v>
      </c>
      <c r="V221" s="22">
        <f>IFERROR(_xll.qlIndexFixing($V$1,S221,,Trigger),NA())</f>
        <v>7.922567095099203E-4</v>
      </c>
      <c r="W221" s="22">
        <f>IFERROR(_xll.qlIndexFixing($W$1,S221,,Trigger),NA())</f>
        <v>7.5306292672542836E-4</v>
      </c>
      <c r="X221" s="17">
        <f t="shared" si="3"/>
        <v>0.39193782784491932</v>
      </c>
    </row>
    <row r="222" spans="18:24" x14ac:dyDescent="0.2">
      <c r="R222" s="17" t="s">
        <v>20</v>
      </c>
      <c r="S222" s="18">
        <f>_xll.qlInterestRateIndexFixingDate(IborIndex&amp;Tenor,T222,Trigger)</f>
        <v>42555</v>
      </c>
      <c r="T222" s="18">
        <f>_xll.qlCalendarAdvance(Calendar,T221,R222,"f",,Trigger)</f>
        <v>42557</v>
      </c>
      <c r="U222" s="18">
        <f>_xll.qlInterestRateIndexMaturity(IborIndex&amp;Tenor,T222,Trigger)</f>
        <v>42741</v>
      </c>
      <c r="V222" s="22">
        <f>IFERROR(_xll.qlIndexFixing($V$1,S222,,Trigger),NA())</f>
        <v>7.9528031753257238E-4</v>
      </c>
      <c r="W222" s="22">
        <f>IFERROR(_xll.qlIndexFixing($W$1,S222,,Trigger),NA())</f>
        <v>7.5644616954784682E-4</v>
      </c>
      <c r="X222" s="17">
        <f t="shared" si="3"/>
        <v>0.38834147984725564</v>
      </c>
    </row>
    <row r="223" spans="18:24" x14ac:dyDescent="0.2">
      <c r="R223" s="17" t="s">
        <v>20</v>
      </c>
      <c r="S223" s="18">
        <f>_xll.qlInterestRateIndexFixingDate(IborIndex&amp;Tenor,T223,Trigger)</f>
        <v>42556</v>
      </c>
      <c r="T223" s="18">
        <f>_xll.qlCalendarAdvance(Calendar,T222,R223,"f",,Trigger)</f>
        <v>42558</v>
      </c>
      <c r="U223" s="18">
        <f>_xll.qlInterestRateIndexMaturity(IborIndex&amp;Tenor,T223,Trigger)</f>
        <v>42744</v>
      </c>
      <c r="V223" s="22">
        <f>IFERROR(_xll.qlIndexFixing($V$1,S223,,Trigger),NA())</f>
        <v>8.0192162714351381E-4</v>
      </c>
      <c r="W223" s="22">
        <f>IFERROR(_xll.qlIndexFixing($W$1,S223,,Trigger),NA())</f>
        <v>7.6520089916260088E-4</v>
      </c>
      <c r="X223" s="17">
        <f t="shared" si="3"/>
        <v>0.36720727980912926</v>
      </c>
    </row>
    <row r="224" spans="18:24" x14ac:dyDescent="0.2">
      <c r="R224" s="17" t="s">
        <v>20</v>
      </c>
      <c r="S224" s="18">
        <f>_xll.qlInterestRateIndexFixingDate(IborIndex&amp;Tenor,T224,Trigger)</f>
        <v>42557</v>
      </c>
      <c r="T224" s="18">
        <f>_xll.qlCalendarAdvance(Calendar,T223,R224,"f",,Trigger)</f>
        <v>42559</v>
      </c>
      <c r="U224" s="18">
        <f>_xll.qlInterestRateIndexMaturity(IborIndex&amp;Tenor,T224,Trigger)</f>
        <v>42744</v>
      </c>
      <c r="V224" s="22">
        <f>IFERROR(_xll.qlIndexFixing($V$1,S224,,Trigger),NA())</f>
        <v>8.0315358897790348E-4</v>
      </c>
      <c r="W224" s="22">
        <f>IFERROR(_xll.qlIndexFixing($W$1,S224,,Trigger),NA())</f>
        <v>7.6607850498563188E-4</v>
      </c>
      <c r="X224" s="17">
        <f t="shared" si="3"/>
        <v>0.37075083992271601</v>
      </c>
    </row>
    <row r="225" spans="18:24" x14ac:dyDescent="0.2">
      <c r="R225" s="17" t="s">
        <v>20</v>
      </c>
      <c r="S225" s="18">
        <f>_xll.qlInterestRateIndexFixingDate(IborIndex&amp;Tenor,T225,Trigger)</f>
        <v>42558</v>
      </c>
      <c r="T225" s="18">
        <f>_xll.qlCalendarAdvance(Calendar,T224,R225,"f",,Trigger)</f>
        <v>42562</v>
      </c>
      <c r="U225" s="18">
        <f>_xll.qlInterestRateIndexMaturity(IborIndex&amp;Tenor,T225,Trigger)</f>
        <v>42746</v>
      </c>
      <c r="V225" s="22">
        <f>IFERROR(_xll.qlIndexFixing($V$1,S225,,Trigger),NA())</f>
        <v>8.1050419163392789E-4</v>
      </c>
      <c r="W225" s="22">
        <f>IFERROR(_xll.qlIndexFixing($W$1,S225,,Trigger),NA())</f>
        <v>7.7415291456545859E-4</v>
      </c>
      <c r="X225" s="17">
        <f t="shared" si="3"/>
        <v>0.36351277068469301</v>
      </c>
    </row>
    <row r="226" spans="18:24" x14ac:dyDescent="0.2">
      <c r="R226" s="17" t="s">
        <v>20</v>
      </c>
      <c r="S226" s="18">
        <f>_xll.qlInterestRateIndexFixingDate(IborIndex&amp;Tenor,T226,Trigger)</f>
        <v>42559</v>
      </c>
      <c r="T226" s="18">
        <f>_xll.qlCalendarAdvance(Calendar,T225,R226,"f",,Trigger)</f>
        <v>42563</v>
      </c>
      <c r="U226" s="18">
        <f>_xll.qlInterestRateIndexMaturity(IborIndex&amp;Tenor,T226,Trigger)</f>
        <v>42747</v>
      </c>
      <c r="V226" s="22">
        <f>IFERROR(_xll.qlIndexFixing($V$1,S226,,Trigger),NA())</f>
        <v>8.1357013348215556E-4</v>
      </c>
      <c r="W226" s="22">
        <f>IFERROR(_xll.qlIndexFixing($W$1,S226,,Trigger),NA())</f>
        <v>7.7781512275650847E-4</v>
      </c>
      <c r="X226" s="17">
        <f t="shared" si="3"/>
        <v>0.35755010725647096</v>
      </c>
    </row>
    <row r="227" spans="18:24" x14ac:dyDescent="0.2">
      <c r="R227" s="17" t="s">
        <v>20</v>
      </c>
      <c r="S227" s="18">
        <f>_xll.qlInterestRateIndexFixingDate(IborIndex&amp;Tenor,T227,Trigger)</f>
        <v>42562</v>
      </c>
      <c r="T227" s="18">
        <f>_xll.qlCalendarAdvance(Calendar,T226,R227,"f",,Trigger)</f>
        <v>42564</v>
      </c>
      <c r="U227" s="18">
        <f>_xll.qlInterestRateIndexMaturity(IborIndex&amp;Tenor,T227,Trigger)</f>
        <v>42748</v>
      </c>
      <c r="V227" s="22">
        <f>IFERROR(_xll.qlIndexFixing($V$1,S227,,Trigger),NA())</f>
        <v>8.1664313108332153E-4</v>
      </c>
      <c r="W227" s="22">
        <f>IFERROR(_xll.qlIndexFixing($W$1,S227,,Trigger),NA())</f>
        <v>7.8150509118340744E-4</v>
      </c>
      <c r="X227" s="17">
        <f t="shared" si="3"/>
        <v>0.35138039899914092</v>
      </c>
    </row>
    <row r="228" spans="18:24" x14ac:dyDescent="0.2">
      <c r="R228" s="17" t="s">
        <v>20</v>
      </c>
      <c r="S228" s="18">
        <f>_xll.qlInterestRateIndexFixingDate(IborIndex&amp;Tenor,T228,Trigger)</f>
        <v>42563</v>
      </c>
      <c r="T228" s="18">
        <f>_xll.qlCalendarAdvance(Calendar,T227,R228,"f",,Trigger)</f>
        <v>42565</v>
      </c>
      <c r="U228" s="18">
        <f>_xll.qlInterestRateIndexMaturity(IborIndex&amp;Tenor,T228,Trigger)</f>
        <v>42751</v>
      </c>
      <c r="V228" s="22">
        <f>IFERROR(_xll.qlIndexFixing($V$1,S228,,Trigger),NA())</f>
        <v>8.2327715774031752E-4</v>
      </c>
      <c r="W228" s="22">
        <f>IFERROR(_xll.qlIndexFixing($W$1,S228,,Trigger),NA())</f>
        <v>7.9092322639294445E-4</v>
      </c>
      <c r="X228" s="17">
        <f t="shared" si="3"/>
        <v>0.32353931347373077</v>
      </c>
    </row>
    <row r="229" spans="18:24" x14ac:dyDescent="0.2">
      <c r="R229" s="17" t="s">
        <v>20</v>
      </c>
      <c r="S229" s="18">
        <f>_xll.qlInterestRateIndexFixingDate(IborIndex&amp;Tenor,T229,Trigger)</f>
        <v>42564</v>
      </c>
      <c r="T229" s="18">
        <f>_xll.qlCalendarAdvance(Calendar,T228,R229,"f",,Trigger)</f>
        <v>42566</v>
      </c>
      <c r="U229" s="18">
        <f>_xll.qlInterestRateIndexMaturity(IborIndex&amp;Tenor,T229,Trigger)</f>
        <v>42751</v>
      </c>
      <c r="V229" s="22">
        <f>IFERROR(_xll.qlIndexFixing($V$1,S229,,Trigger),NA())</f>
        <v>8.2458642593868188E-4</v>
      </c>
      <c r="W229" s="22">
        <f>IFERROR(_xll.qlIndexFixing($W$1,S229,,Trigger),NA())</f>
        <v>7.9180179704550064E-4</v>
      </c>
      <c r="X229" s="17">
        <f t="shared" si="3"/>
        <v>0.32784628893181239</v>
      </c>
    </row>
    <row r="230" spans="18:24" x14ac:dyDescent="0.2">
      <c r="R230" s="17" t="s">
        <v>20</v>
      </c>
      <c r="S230" s="18">
        <f>_xll.qlInterestRateIndexFixingDate(IborIndex&amp;Tenor,T230,Trigger)</f>
        <v>42565</v>
      </c>
      <c r="T230" s="18">
        <f>_xll.qlCalendarAdvance(Calendar,T229,R230,"f",,Trigger)</f>
        <v>42569</v>
      </c>
      <c r="U230" s="18">
        <f>_xll.qlInterestRateIndexMaturity(IborIndex&amp;Tenor,T230,Trigger)</f>
        <v>42753</v>
      </c>
      <c r="V230" s="22">
        <f>IFERROR(_xll.qlIndexFixing($V$1,S230,,Trigger),NA())</f>
        <v>8.3211395655142411E-4</v>
      </c>
      <c r="W230" s="22">
        <f>IFERROR(_xll.qlIndexFixing($W$1,S230,,Trigger),NA())</f>
        <v>8.0018095801425316E-4</v>
      </c>
      <c r="X230" s="17">
        <f t="shared" si="3"/>
        <v>0.31932998537170948</v>
      </c>
    </row>
    <row r="231" spans="18:24" x14ac:dyDescent="0.2">
      <c r="R231" s="17" t="s">
        <v>20</v>
      </c>
      <c r="S231" s="18">
        <f>_xll.qlInterestRateIndexFixingDate(IborIndex&amp;Tenor,T231,Trigger)</f>
        <v>42566</v>
      </c>
      <c r="T231" s="18">
        <f>_xll.qlCalendarAdvance(Calendar,T230,R231,"f",,Trigger)</f>
        <v>42570</v>
      </c>
      <c r="U231" s="18">
        <f>_xll.qlInterestRateIndexMaturity(IborIndex&amp;Tenor,T231,Trigger)</f>
        <v>42754</v>
      </c>
      <c r="V231" s="22">
        <f>IFERROR(_xll.qlIndexFixing($V$1,S231,,Trigger),NA())</f>
        <v>8.3522928937183351E-4</v>
      </c>
      <c r="W231" s="22">
        <f>IFERROR(_xll.qlIndexFixing($W$1,S231,,Trigger),NA())</f>
        <v>8.0392292899298203E-4</v>
      </c>
      <c r="X231" s="17">
        <f t="shared" si="3"/>
        <v>0.31306360378851478</v>
      </c>
    </row>
    <row r="232" spans="18:24" x14ac:dyDescent="0.2">
      <c r="R232" s="17" t="s">
        <v>20</v>
      </c>
      <c r="S232" s="18">
        <f>_xll.qlInterestRateIndexFixingDate(IborIndex&amp;Tenor,T232,Trigger)</f>
        <v>42569</v>
      </c>
      <c r="T232" s="18">
        <f>_xll.qlCalendarAdvance(Calendar,T231,R232,"f",,Trigger)</f>
        <v>42571</v>
      </c>
      <c r="U232" s="18">
        <f>_xll.qlInterestRateIndexMaturity(IborIndex&amp;Tenor,T232,Trigger)</f>
        <v>42755</v>
      </c>
      <c r="V232" s="22">
        <f>IFERROR(_xll.qlIndexFixing($V$1,S232,,Trigger),NA())</f>
        <v>8.3835167817934177E-4</v>
      </c>
      <c r="W232" s="22">
        <f>IFERROR(_xll.qlIndexFixing($W$1,S232,,Trigger),NA())</f>
        <v>8.0765425287806939E-4</v>
      </c>
      <c r="X232" s="17">
        <f t="shared" si="3"/>
        <v>0.30697425301272385</v>
      </c>
    </row>
    <row r="233" spans="18:24" x14ac:dyDescent="0.2">
      <c r="R233" s="17" t="s">
        <v>20</v>
      </c>
      <c r="S233" s="18">
        <f>_xll.qlInterestRateIndexFixingDate(IborIndex&amp;Tenor,T233,Trigger)</f>
        <v>42570</v>
      </c>
      <c r="T233" s="18">
        <f>_xll.qlCalendarAdvance(Calendar,T232,R233,"f",,Trigger)</f>
        <v>42572</v>
      </c>
      <c r="U233" s="18">
        <f>_xll.qlInterestRateIndexMaturity(IborIndex&amp;Tenor,T233,Trigger)</f>
        <v>42758</v>
      </c>
      <c r="V233" s="22">
        <f>IFERROR(_xll.qlIndexFixing($V$1,S233,,Trigger),NA())</f>
        <v>8.4497471195729961E-4</v>
      </c>
      <c r="W233" s="22">
        <f>IFERROR(_xll.qlIndexFixing($W$1,S233,,Trigger),NA())</f>
        <v>8.1649990267779009E-4</v>
      </c>
      <c r="X233" s="17">
        <f t="shared" si="3"/>
        <v>0.28474809279509522</v>
      </c>
    </row>
    <row r="234" spans="18:24" x14ac:dyDescent="0.2">
      <c r="R234" s="17" t="s">
        <v>20</v>
      </c>
      <c r="S234" s="18">
        <f>_xll.qlInterestRateIndexFixingDate(IborIndex&amp;Tenor,T234,Trigger)</f>
        <v>42571</v>
      </c>
      <c r="T234" s="18">
        <f>_xll.qlCalendarAdvance(Calendar,T233,R234,"f",,Trigger)</f>
        <v>42573</v>
      </c>
      <c r="U234" s="18">
        <f>_xll.qlInterestRateIndexMaturity(IborIndex&amp;Tenor,T234,Trigger)</f>
        <v>42758</v>
      </c>
      <c r="V234" s="22">
        <f>IFERROR(_xll.qlIndexFixing($V$1,S234,,Trigger),NA())</f>
        <v>8.4636313389470634E-4</v>
      </c>
      <c r="W234" s="22">
        <f>IFERROR(_xll.qlIndexFixing($W$1,S234,,Trigger),NA())</f>
        <v>8.1759334755031983E-4</v>
      </c>
      <c r="X234" s="17">
        <f t="shared" si="3"/>
        <v>0.28769786344386516</v>
      </c>
    </row>
    <row r="235" spans="18:24" x14ac:dyDescent="0.2">
      <c r="R235" s="17" t="s">
        <v>20</v>
      </c>
      <c r="S235" s="18">
        <f>_xll.qlInterestRateIndexFixingDate(IborIndex&amp;Tenor,T235,Trigger)</f>
        <v>42572</v>
      </c>
      <c r="T235" s="18">
        <f>_xll.qlCalendarAdvance(Calendar,T234,R235,"f",,Trigger)</f>
        <v>42576</v>
      </c>
      <c r="U235" s="18">
        <f>_xll.qlInterestRateIndexMaturity(IborIndex&amp;Tenor,T235,Trigger)</f>
        <v>42760</v>
      </c>
      <c r="V235" s="22">
        <f>IFERROR(_xll.qlIndexFixing($V$1,S235,,Trigger),NA())</f>
        <v>8.5406946320980954E-4</v>
      </c>
      <c r="W235" s="22">
        <f>IFERROR(_xll.qlIndexFixing($W$1,S235,,Trigger),NA())</f>
        <v>8.2595498462504897E-4</v>
      </c>
      <c r="X235" s="17">
        <f t="shared" si="3"/>
        <v>0.2811447858476056</v>
      </c>
    </row>
    <row r="236" spans="18:24" x14ac:dyDescent="0.2">
      <c r="R236" s="17" t="s">
        <v>20</v>
      </c>
      <c r="S236" s="18">
        <f>_xll.qlInterestRateIndexFixingDate(IborIndex&amp;Tenor,T236,Trigger)</f>
        <v>42573</v>
      </c>
      <c r="T236" s="18">
        <f>_xll.qlCalendarAdvance(Calendar,T235,R236,"f",,Trigger)</f>
        <v>42577</v>
      </c>
      <c r="U236" s="18">
        <f>_xll.qlInterestRateIndexMaturity(IborIndex&amp;Tenor,T236,Trigger)</f>
        <v>42761</v>
      </c>
      <c r="V236" s="22">
        <f>IFERROR(_xll.qlIndexFixing($V$1,S236,,Trigger),NA())</f>
        <v>8.5723418865195063E-4</v>
      </c>
      <c r="W236" s="22">
        <f>IFERROR(_xll.qlIndexFixing($W$1,S236,,Trigger),NA())</f>
        <v>8.2950438562251244E-4</v>
      </c>
      <c r="X236" s="17">
        <f t="shared" si="3"/>
        <v>0.27729803029438183</v>
      </c>
    </row>
    <row r="237" spans="18:24" x14ac:dyDescent="0.2">
      <c r="R237" s="17" t="s">
        <v>20</v>
      </c>
      <c r="S237" s="18">
        <f>_xll.qlInterestRateIndexFixingDate(IborIndex&amp;Tenor,T237,Trigger)</f>
        <v>42576</v>
      </c>
      <c r="T237" s="18">
        <f>_xll.qlCalendarAdvance(Calendar,T236,R237,"f",,Trigger)</f>
        <v>42578</v>
      </c>
      <c r="U237" s="18">
        <f>_xll.qlInterestRateIndexMaturity(IborIndex&amp;Tenor,T237,Trigger)</f>
        <v>42762</v>
      </c>
      <c r="V237" s="22">
        <f>IFERROR(_xll.qlIndexFixing($V$1,S237,,Trigger),NA())</f>
        <v>8.6040597031969554E-4</v>
      </c>
      <c r="W237" s="22">
        <f>IFERROR(_xll.qlIndexFixing($W$1,S237,,Trigger),NA())</f>
        <v>8.3300357171556749E-4</v>
      </c>
      <c r="X237" s="17">
        <f t="shared" si="3"/>
        <v>0.27402398604128048</v>
      </c>
    </row>
    <row r="238" spans="18:24" x14ac:dyDescent="0.2">
      <c r="R238" s="17" t="s">
        <v>20</v>
      </c>
      <c r="S238" s="18">
        <f>_xll.qlInterestRateIndexFixingDate(IborIndex&amp;Tenor,T238,Trigger)</f>
        <v>42577</v>
      </c>
      <c r="T238" s="18">
        <f>_xll.qlCalendarAdvance(Calendar,T237,R238,"f",,Trigger)</f>
        <v>42579</v>
      </c>
      <c r="U238" s="18">
        <f>_xll.qlInterestRateIndexMaturity(IborIndex&amp;Tenor,T238,Trigger)</f>
        <v>42765</v>
      </c>
      <c r="V238" s="22">
        <f>IFERROR(_xll.qlIndexFixing($V$1,S238,,Trigger),NA())</f>
        <v>8.6701430128634271E-4</v>
      </c>
      <c r="W238" s="22">
        <f>IFERROR(_xll.qlIndexFixing($W$1,S238,,Trigger),NA())</f>
        <v>8.399999999975093E-4</v>
      </c>
      <c r="X238" s="17">
        <f t="shared" si="3"/>
        <v>0.27014301288833409</v>
      </c>
    </row>
    <row r="239" spans="18:24" x14ac:dyDescent="0.2">
      <c r="R239" s="17" t="s">
        <v>20</v>
      </c>
      <c r="S239" s="18">
        <f>_xll.qlInterestRateIndexFixingDate(IborIndex&amp;Tenor,T239,Trigger)</f>
        <v>42578</v>
      </c>
      <c r="T239" s="18">
        <f>_xll.qlCalendarAdvance(Calendar,T238,R239,"f",,Trigger)</f>
        <v>42580</v>
      </c>
      <c r="U239" s="18">
        <f>_xll.qlInterestRateIndexMaturity(IborIndex&amp;Tenor,T239,Trigger)</f>
        <v>42766</v>
      </c>
      <c r="V239" s="22">
        <f>IFERROR(_xll.qlIndexFixing($V$1,S239,,Trigger),NA())</f>
        <v>8.7019073595948331E-4</v>
      </c>
      <c r="W239" s="22">
        <f>IFERROR(_xll.qlIndexFixing($W$1,S239,,Trigger),NA())</f>
        <v>8.4308772706293889E-4</v>
      </c>
      <c r="X239" s="17">
        <f t="shared" si="3"/>
        <v>0.27103008896544417</v>
      </c>
    </row>
    <row r="240" spans="18:24" x14ac:dyDescent="0.2">
      <c r="R240" s="17" t="s">
        <v>20</v>
      </c>
      <c r="S240" s="18">
        <f>_xll.qlInterestRateIndexFixingDate(IborIndex&amp;Tenor,T240,Trigger)</f>
        <v>42579</v>
      </c>
      <c r="T240" s="18">
        <f>_xll.qlCalendarAdvance(Calendar,T239,R240,"f",,Trigger)</f>
        <v>42583</v>
      </c>
      <c r="U240" s="18">
        <f>_xll.qlInterestRateIndexMaturity(IborIndex&amp;Tenor,T240,Trigger)</f>
        <v>42767</v>
      </c>
      <c r="V240" s="22">
        <f>IFERROR(_xll.qlIndexFixing($V$1,S240,,Trigger),NA())</f>
        <v>8.7637072323717383E-4</v>
      </c>
      <c r="W240" s="22">
        <f>IFERROR(_xll.qlIndexFixing($W$1,S240,,Trigger),NA())</f>
        <v>8.4934331416117051E-4</v>
      </c>
      <c r="X240" s="17">
        <f t="shared" si="3"/>
        <v>0.27027409076003323</v>
      </c>
    </row>
    <row r="241" spans="18:24" x14ac:dyDescent="0.2">
      <c r="R241" s="17" t="s">
        <v>20</v>
      </c>
      <c r="S241" s="18">
        <f>_xll.qlInterestRateIndexFixingDate(IborIndex&amp;Tenor,T241,Trigger)</f>
        <v>42580</v>
      </c>
      <c r="T241" s="18">
        <f>_xll.qlCalendarAdvance(Calendar,T240,R241,"f",,Trigger)</f>
        <v>42584</v>
      </c>
      <c r="U241" s="18">
        <f>_xll.qlInterestRateIndexMaturity(IborIndex&amp;Tenor,T241,Trigger)</f>
        <v>42768</v>
      </c>
      <c r="V241" s="22">
        <f>IFERROR(_xll.qlIndexFixing($V$1,S241,,Trigger),NA())</f>
        <v>8.7958484297796617E-4</v>
      </c>
      <c r="W241" s="22">
        <f>IFERROR(_xll.qlIndexFixing($W$1,S241,,Trigger),NA())</f>
        <v>8.5240388392575069E-4</v>
      </c>
      <c r="X241" s="17">
        <f t="shared" si="3"/>
        <v>0.27180959052215486</v>
      </c>
    </row>
    <row r="242" spans="18:24" x14ac:dyDescent="0.2">
      <c r="R242" s="17" t="s">
        <v>20</v>
      </c>
      <c r="S242" s="18">
        <f>_xll.qlInterestRateIndexFixingDate(IborIndex&amp;Tenor,T242,Trigger)</f>
        <v>42583</v>
      </c>
      <c r="T242" s="18">
        <f>_xll.qlCalendarAdvance(Calendar,T241,R242,"f",,Trigger)</f>
        <v>42585</v>
      </c>
      <c r="U242" s="18">
        <f>_xll.qlInterestRateIndexMaturity(IborIndex&amp;Tenor,T242,Trigger)</f>
        <v>42769</v>
      </c>
      <c r="V242" s="22">
        <f>IFERROR(_xll.qlIndexFixing($V$1,S242,,Trigger),NA())</f>
        <v>8.8280601918547382E-4</v>
      </c>
      <c r="W242" s="22">
        <f>IFERROR(_xll.qlIndexFixing($W$1,S242,,Trigger),NA())</f>
        <v>8.5541740602847747E-4</v>
      </c>
      <c r="X242" s="17">
        <f t="shared" si="3"/>
        <v>0.27388613156996355</v>
      </c>
    </row>
    <row r="243" spans="18:24" x14ac:dyDescent="0.2">
      <c r="R243" s="17" t="s">
        <v>20</v>
      </c>
      <c r="S243" s="18">
        <f>_xll.qlInterestRateIndexFixingDate(IborIndex&amp;Tenor,T243,Trigger)</f>
        <v>42584</v>
      </c>
      <c r="T243" s="18">
        <f>_xll.qlCalendarAdvance(Calendar,T242,R243,"f",,Trigger)</f>
        <v>42586</v>
      </c>
      <c r="U243" s="18">
        <f>_xll.qlInterestRateIndexMaturity(IborIndex&amp;Tenor,T243,Trigger)</f>
        <v>42772</v>
      </c>
      <c r="V243" s="22">
        <f>IFERROR(_xll.qlIndexFixing($V$1,S243,,Trigger),NA())</f>
        <v>8.8939593740154947E-4</v>
      </c>
      <c r="W243" s="22">
        <f>IFERROR(_xll.qlIndexFixing($W$1,S243,,Trigger),NA())</f>
        <v>8.6067574472585692E-4</v>
      </c>
      <c r="X243" s="17">
        <f t="shared" si="3"/>
        <v>0.28720192675692546</v>
      </c>
    </row>
    <row r="244" spans="18:24" x14ac:dyDescent="0.2">
      <c r="R244" s="17" t="s">
        <v>20</v>
      </c>
      <c r="S244" s="18">
        <f>_xll.qlInterestRateIndexFixingDate(IborIndex&amp;Tenor,T244,Trigger)</f>
        <v>42585</v>
      </c>
      <c r="T244" s="18">
        <f>_xll.qlCalendarAdvance(Calendar,T243,R244,"f",,Trigger)</f>
        <v>42587</v>
      </c>
      <c r="U244" s="18">
        <f>_xll.qlInterestRateIndexMaturity(IborIndex&amp;Tenor,T244,Trigger)</f>
        <v>42772</v>
      </c>
      <c r="V244" s="22">
        <f>IFERROR(_xll.qlIndexFixing($V$1,S244,,Trigger),NA())</f>
        <v>8.9094820911176655E-4</v>
      </c>
      <c r="W244" s="22">
        <f>IFERROR(_xll.qlIndexFixing($W$1,S244,,Trigger),NA())</f>
        <v>8.6243091356019415E-4</v>
      </c>
      <c r="X244" s="17">
        <f t="shared" si="3"/>
        <v>0.28517295551572402</v>
      </c>
    </row>
    <row r="245" spans="18:24" x14ac:dyDescent="0.2">
      <c r="R245" s="17" t="s">
        <v>20</v>
      </c>
      <c r="S245" s="18">
        <f>_xll.qlInterestRateIndexFixingDate(IborIndex&amp;Tenor,T245,Trigger)</f>
        <v>42586</v>
      </c>
      <c r="T245" s="18">
        <f>_xll.qlCalendarAdvance(Calendar,T244,R245,"f",,Trigger)</f>
        <v>42590</v>
      </c>
      <c r="U245" s="18">
        <f>_xll.qlInterestRateIndexMaturity(IborIndex&amp;Tenor,T245,Trigger)</f>
        <v>42774</v>
      </c>
      <c r="V245" s="22">
        <f>IFERROR(_xll.qlIndexFixing($V$1,S245,,Trigger),NA())</f>
        <v>8.9901774844580739E-4</v>
      </c>
      <c r="W245" s="22">
        <f>IFERROR(_xll.qlIndexFixing($W$1,S245,,Trigger),NA())</f>
        <v>8.6992573608842298E-4</v>
      </c>
      <c r="X245" s="17">
        <f t="shared" si="3"/>
        <v>0.29092012357384417</v>
      </c>
    </row>
    <row r="246" spans="18:24" x14ac:dyDescent="0.2">
      <c r="R246" s="17" t="s">
        <v>20</v>
      </c>
      <c r="S246" s="18">
        <f>_xll.qlInterestRateIndexFixingDate(IborIndex&amp;Tenor,T246,Trigger)</f>
        <v>42587</v>
      </c>
      <c r="T246" s="18">
        <f>_xll.qlCalendarAdvance(Calendar,T245,R246,"f",,Trigger)</f>
        <v>42591</v>
      </c>
      <c r="U246" s="18">
        <f>_xll.qlInterestRateIndexMaturity(IborIndex&amp;Tenor,T246,Trigger)</f>
        <v>42775</v>
      </c>
      <c r="V246" s="22">
        <f>IFERROR(_xll.qlIndexFixing($V$1,S246,,Trigger),NA())</f>
        <v>9.0228126418736762E-4</v>
      </c>
      <c r="W246" s="22">
        <f>IFERROR(_xll.qlIndexFixing($W$1,S246,,Trigger),NA())</f>
        <v>8.7274519702618613E-4</v>
      </c>
      <c r="X246" s="17">
        <f t="shared" si="3"/>
        <v>0.29536067161181495</v>
      </c>
    </row>
    <row r="247" spans="18:24" x14ac:dyDescent="0.2">
      <c r="R247" s="17" t="s">
        <v>20</v>
      </c>
      <c r="S247" s="18">
        <f>_xll.qlInterestRateIndexFixingDate(IborIndex&amp;Tenor,T247,Trigger)</f>
        <v>42590</v>
      </c>
      <c r="T247" s="18">
        <f>_xll.qlCalendarAdvance(Calendar,T246,R247,"f",,Trigger)</f>
        <v>42592</v>
      </c>
      <c r="U247" s="18">
        <f>_xll.qlInterestRateIndexMaturity(IborIndex&amp;Tenor,T247,Trigger)</f>
        <v>42776</v>
      </c>
      <c r="V247" s="22">
        <f>IFERROR(_xll.qlIndexFixing($V$1,S247,,Trigger),NA())</f>
        <v>9.055518366415335E-4</v>
      </c>
      <c r="W247" s="22">
        <f>IFERROR(_xll.qlIndexFixing($W$1,S247,,Trigger),NA())</f>
        <v>8.7554726131417631E-4</v>
      </c>
      <c r="X247" s="17">
        <f t="shared" si="3"/>
        <v>0.30004575327357186</v>
      </c>
    </row>
    <row r="248" spans="18:24" x14ac:dyDescent="0.2">
      <c r="R248" s="17" t="s">
        <v>20</v>
      </c>
      <c r="S248" s="18">
        <f>_xll.qlInterestRateIndexFixingDate(IborIndex&amp;Tenor,T248,Trigger)</f>
        <v>42591</v>
      </c>
      <c r="T248" s="18">
        <f>_xll.qlCalendarAdvance(Calendar,T247,R248,"f",,Trigger)</f>
        <v>42593</v>
      </c>
      <c r="U248" s="18">
        <f>_xll.qlInterestRateIndexMaturity(IborIndex&amp;Tenor,T248,Trigger)</f>
        <v>42779</v>
      </c>
      <c r="V248" s="22">
        <f>IFERROR(_xll.qlIndexFixing($V$1,S248,,Trigger),NA())</f>
        <v>9.1211963215752313E-4</v>
      </c>
      <c r="W248" s="22">
        <f>IFERROR(_xll.qlIndexFixing($W$1,S248,,Trigger),NA())</f>
        <v>8.8005533294648899E-4</v>
      </c>
      <c r="X248" s="17">
        <f t="shared" si="3"/>
        <v>0.32064299211034147</v>
      </c>
    </row>
    <row r="249" spans="18:24" x14ac:dyDescent="0.2">
      <c r="R249" s="17" t="s">
        <v>20</v>
      </c>
      <c r="S249" s="18">
        <f>_xll.qlInterestRateIndexFixingDate(IborIndex&amp;Tenor,T249,Trigger)</f>
        <v>42592</v>
      </c>
      <c r="T249" s="18">
        <f>_xll.qlCalendarAdvance(Calendar,T248,R249,"f",,Trigger)</f>
        <v>42594</v>
      </c>
      <c r="U249" s="18">
        <f>_xll.qlInterestRateIndexMaturity(IborIndex&amp;Tenor,T249,Trigger)</f>
        <v>42779</v>
      </c>
      <c r="V249" s="22">
        <f>IFERROR(_xll.qlIndexFixing($V$1,S249,,Trigger),NA())</f>
        <v>9.137565999885062E-4</v>
      </c>
      <c r="W249" s="22">
        <f>IFERROR(_xll.qlIndexFixing($W$1,S249,,Trigger),NA())</f>
        <v>8.8196372175141009E-4</v>
      </c>
      <c r="X249" s="17">
        <f t="shared" si="3"/>
        <v>0.31792878237096106</v>
      </c>
    </row>
    <row r="250" spans="18:24" x14ac:dyDescent="0.2">
      <c r="R250" s="17" t="s">
        <v>20</v>
      </c>
      <c r="S250" s="18">
        <f>_xll.qlInterestRateIndexFixingDate(IborIndex&amp;Tenor,T250,Trigger)</f>
        <v>42593</v>
      </c>
      <c r="T250" s="18">
        <f>_xll.qlCalendarAdvance(Calendar,T249,R250,"f",,Trigger)</f>
        <v>42597</v>
      </c>
      <c r="U250" s="18">
        <f>_xll.qlInterestRateIndexMaturity(IborIndex&amp;Tenor,T250,Trigger)</f>
        <v>42781</v>
      </c>
      <c r="V250" s="22">
        <f>IFERROR(_xll.qlIndexFixing($V$1,S250,,Trigger),NA())</f>
        <v>9.2201055083133195E-4</v>
      </c>
      <c r="W250" s="22">
        <f>IFERROR(_xll.qlIndexFixing($W$1,S250,,Trigger),NA())</f>
        <v>8.8944943935858451E-4</v>
      </c>
      <c r="X250" s="17">
        <f t="shared" si="3"/>
        <v>0.32561111472747445</v>
      </c>
    </row>
    <row r="251" spans="18:24" x14ac:dyDescent="0.2">
      <c r="R251" s="17" t="s">
        <v>20</v>
      </c>
      <c r="S251" s="18">
        <f>_xll.qlInterestRateIndexFixingDate(IborIndex&amp;Tenor,T251,Trigger)</f>
        <v>42594</v>
      </c>
      <c r="T251" s="18">
        <f>_xll.qlCalendarAdvance(Calendar,T250,R251,"f",,Trigger)</f>
        <v>42598</v>
      </c>
      <c r="U251" s="18">
        <f>_xll.qlInterestRateIndexMaturity(IborIndex&amp;Tenor,T251,Trigger)</f>
        <v>42782</v>
      </c>
      <c r="V251" s="22">
        <f>IFERROR(_xll.qlIndexFixing($V$1,S251,,Trigger),NA())</f>
        <v>9.2532346430271198E-4</v>
      </c>
      <c r="W251" s="22">
        <f>IFERROR(_xll.qlIndexFixing($W$1,S251,,Trigger),NA())</f>
        <v>8.9223917165245318E-4</v>
      </c>
      <c r="X251" s="17">
        <f t="shared" si="3"/>
        <v>0.33084292650258801</v>
      </c>
    </row>
    <row r="252" spans="18:24" x14ac:dyDescent="0.2">
      <c r="R252" s="17" t="s">
        <v>20</v>
      </c>
      <c r="S252" s="18">
        <f>_xll.qlInterestRateIndexFixingDate(IborIndex&amp;Tenor,T252,Trigger)</f>
        <v>42597</v>
      </c>
      <c r="T252" s="18">
        <f>_xll.qlCalendarAdvance(Calendar,T251,R252,"f",,Trigger)</f>
        <v>42599</v>
      </c>
      <c r="U252" s="18">
        <f>_xll.qlInterestRateIndexMaturity(IborIndex&amp;Tenor,T252,Trigger)</f>
        <v>42783</v>
      </c>
      <c r="V252" s="22">
        <f>IFERROR(_xll.qlIndexFixing($V$1,S252,,Trigger),NA())</f>
        <v>9.2864343473519429E-4</v>
      </c>
      <c r="W252" s="22">
        <f>IFERROR(_xll.qlIndexFixing($W$1,S252,,Trigger),NA())</f>
        <v>8.9504243266186096E-4</v>
      </c>
      <c r="X252" s="17">
        <f t="shared" si="3"/>
        <v>0.3360100207333333</v>
      </c>
    </row>
    <row r="253" spans="18:24" x14ac:dyDescent="0.2">
      <c r="R253" s="17" t="s">
        <v>20</v>
      </c>
      <c r="S253" s="18">
        <f>_xll.qlInterestRateIndexFixingDate(IborIndex&amp;Tenor,T253,Trigger)</f>
        <v>42598</v>
      </c>
      <c r="T253" s="18">
        <f>_xll.qlCalendarAdvance(Calendar,T252,R253,"f",,Trigger)</f>
        <v>42600</v>
      </c>
      <c r="U253" s="18">
        <f>_xll.qlInterestRateIndexMaturity(IborIndex&amp;Tenor,T253,Trigger)</f>
        <v>42786</v>
      </c>
      <c r="V253" s="22">
        <f>IFERROR(_xll.qlIndexFixing($V$1,S253,,Trigger),NA())</f>
        <v>9.3518539759108684E-4</v>
      </c>
      <c r="W253" s="22">
        <f>IFERROR(_xll.qlIndexFixing($W$1,S253,,Trigger),NA())</f>
        <v>8.9962593464183586E-4</v>
      </c>
      <c r="X253" s="17">
        <f t="shared" si="3"/>
        <v>0.35559462949250986</v>
      </c>
    </row>
    <row r="254" spans="18:24" x14ac:dyDescent="0.2">
      <c r="R254" s="17" t="s">
        <v>20</v>
      </c>
      <c r="S254" s="18">
        <f>_xll.qlInterestRateIndexFixingDate(IborIndex&amp;Tenor,T254,Trigger)</f>
        <v>42599</v>
      </c>
      <c r="T254" s="18">
        <f>_xll.qlCalendarAdvance(Calendar,T253,R254,"f",,Trigger)</f>
        <v>42601</v>
      </c>
      <c r="U254" s="18">
        <f>_xll.qlInterestRateIndexMaturity(IborIndex&amp;Tenor,T254,Trigger)</f>
        <v>42786</v>
      </c>
      <c r="V254" s="22">
        <f>IFERROR(_xll.qlIndexFixing($V$1,S254,,Trigger),NA())</f>
        <v>9.3690890909103582E-4</v>
      </c>
      <c r="W254" s="22">
        <f>IFERROR(_xll.qlIndexFixing($W$1,S254,,Trigger),NA())</f>
        <v>9.0159850997526079E-4</v>
      </c>
      <c r="X254" s="17">
        <f t="shared" si="3"/>
        <v>0.35310399115775026</v>
      </c>
    </row>
    <row r="255" spans="18:24" x14ac:dyDescent="0.2">
      <c r="R255" s="17" t="s">
        <v>20</v>
      </c>
      <c r="S255" s="18">
        <f>_xll.qlInterestRateIndexFixingDate(IborIndex&amp;Tenor,T255,Trigger)</f>
        <v>42600</v>
      </c>
      <c r="T255" s="18">
        <f>_xll.qlCalendarAdvance(Calendar,T254,R255,"f",,Trigger)</f>
        <v>42604</v>
      </c>
      <c r="U255" s="18">
        <f>_xll.qlInterestRateIndexMaturity(IborIndex&amp;Tenor,T255,Trigger)</f>
        <v>42788</v>
      </c>
      <c r="V255" s="22">
        <f>IFERROR(_xll.qlIndexFixing($V$1,S255,,Trigger),NA())</f>
        <v>9.4534914257270121E-4</v>
      </c>
      <c r="W255" s="22">
        <f>IFERROR(_xll.qlIndexFixing($W$1,S255,,Trigger),NA())</f>
        <v>9.094208465856967E-4</v>
      </c>
      <c r="X255" s="17">
        <f t="shared" si="3"/>
        <v>0.35928295987004505</v>
      </c>
    </row>
    <row r="256" spans="18:24" x14ac:dyDescent="0.2">
      <c r="R256" s="17" t="s">
        <v>20</v>
      </c>
      <c r="S256" s="18">
        <f>_xll.qlInterestRateIndexFixingDate(IborIndex&amp;Tenor,T256,Trigger)</f>
        <v>42601</v>
      </c>
      <c r="T256" s="18">
        <f>_xll.qlCalendarAdvance(Calendar,T255,R256,"f",,Trigger)</f>
        <v>42605</v>
      </c>
      <c r="U256" s="18">
        <f>_xll.qlInterestRateIndexMaturity(IborIndex&amp;Tenor,T256,Trigger)</f>
        <v>42789</v>
      </c>
      <c r="V256" s="22">
        <f>IFERROR(_xll.qlIndexFixing($V$1,S256,,Trigger),NA())</f>
        <v>9.4871145552858412E-4</v>
      </c>
      <c r="W256" s="22">
        <f>IFERROR(_xll.qlIndexFixing($W$1,S256,,Trigger),NA())</f>
        <v>9.1240115090859234E-4</v>
      </c>
      <c r="X256" s="17">
        <f t="shared" si="3"/>
        <v>0.36310304619991784</v>
      </c>
    </row>
    <row r="257" spans="18:24" x14ac:dyDescent="0.2">
      <c r="R257" s="17" t="s">
        <v>20</v>
      </c>
      <c r="S257" s="18">
        <f>_xll.qlInterestRateIndexFixingDate(IborIndex&amp;Tenor,T257,Trigger)</f>
        <v>42604</v>
      </c>
      <c r="T257" s="18">
        <f>_xll.qlCalendarAdvance(Calendar,T256,R257,"f",,Trigger)</f>
        <v>42606</v>
      </c>
      <c r="U257" s="18">
        <f>_xll.qlInterestRateIndexMaturity(IborIndex&amp;Tenor,T257,Trigger)</f>
        <v>42790</v>
      </c>
      <c r="V257" s="22">
        <f>IFERROR(_xll.qlIndexFixing($V$1,S257,,Trigger),NA())</f>
        <v>9.5208082569797636E-4</v>
      </c>
      <c r="W257" s="22">
        <f>IFERROR(_xll.qlIndexFixing($W$1,S257,,Trigger),NA())</f>
        <v>9.1542718371639975E-4</v>
      </c>
      <c r="X257" s="17">
        <f t="shared" si="3"/>
        <v>0.36653641981576612</v>
      </c>
    </row>
    <row r="258" spans="18:24" x14ac:dyDescent="0.2">
      <c r="R258" s="17" t="s">
        <v>20</v>
      </c>
      <c r="S258" s="18">
        <f>_xll.qlInterestRateIndexFixingDate(IborIndex&amp;Tenor,T258,Trigger)</f>
        <v>42605</v>
      </c>
      <c r="T258" s="18">
        <f>_xll.qlCalendarAdvance(Calendar,T257,R258,"f",,Trigger)</f>
        <v>42607</v>
      </c>
      <c r="U258" s="18">
        <f>_xll.qlInterestRateIndexMaturity(IborIndex&amp;Tenor,T258,Trigger)</f>
        <v>42793</v>
      </c>
      <c r="V258" s="22">
        <f>IFERROR(_xll.qlIndexFixing($V$1,S258,,Trigger),NA())</f>
        <v>9.5859324591956465E-4</v>
      </c>
      <c r="W258" s="22">
        <f>IFERROR(_xll.qlIndexFixing($W$1,S258,,Trigger),NA())</f>
        <v>9.209364934918829E-4</v>
      </c>
      <c r="X258" s="17">
        <f t="shared" si="3"/>
        <v>0.37656752427681744</v>
      </c>
    </row>
    <row r="259" spans="18:24" x14ac:dyDescent="0.2">
      <c r="R259" s="17" t="s">
        <v>20</v>
      </c>
      <c r="S259" s="18">
        <f>_xll.qlInterestRateIndexFixingDate(IborIndex&amp;Tenor,T259,Trigger)</f>
        <v>42606</v>
      </c>
      <c r="T259" s="18">
        <f>_xll.qlCalendarAdvance(Calendar,T258,R259,"f",,Trigger)</f>
        <v>42608</v>
      </c>
      <c r="U259" s="18">
        <f>_xll.qlInterestRateIndexMaturity(IborIndex&amp;Tenor,T259,Trigger)</f>
        <v>42793</v>
      </c>
      <c r="V259" s="22">
        <f>IFERROR(_xll.qlIndexFixing($V$1,S259,,Trigger),NA())</f>
        <v>9.6040514868327501E-4</v>
      </c>
      <c r="W259" s="22">
        <f>IFERROR(_xll.qlIndexFixing($W$1,S259,,Trigger),NA())</f>
        <v>9.228852574145862E-4</v>
      </c>
      <c r="X259" s="17">
        <f t="shared" si="3"/>
        <v>0.3751989126868881</v>
      </c>
    </row>
    <row r="260" spans="18:24" x14ac:dyDescent="0.2">
      <c r="R260" s="17" t="s">
        <v>20</v>
      </c>
      <c r="S260" s="18">
        <f>_xll.qlInterestRateIndexFixingDate(IborIndex&amp;Tenor,T260,Trigger)</f>
        <v>42607</v>
      </c>
      <c r="T260" s="18">
        <f>_xll.qlCalendarAdvance(Calendar,T259,R260,"f",,Trigger)</f>
        <v>42611</v>
      </c>
      <c r="U260" s="18">
        <f>_xll.qlInterestRateIndexMaturity(IborIndex&amp;Tenor,T260,Trigger)</f>
        <v>42794</v>
      </c>
      <c r="V260" s="22">
        <f>IFERROR(_xll.qlIndexFixing($V$1,S260,,Trigger),NA())</f>
        <v>9.6748253033836933E-4</v>
      </c>
      <c r="W260" s="22">
        <f>IFERROR(_xll.qlIndexFixing($W$1,S260,,Trigger),NA())</f>
        <v>9.2999999999982441E-4</v>
      </c>
      <c r="X260" s="17">
        <f t="shared" ref="X260:X323" si="4">(V260-W260)*10000</f>
        <v>0.37482530338544923</v>
      </c>
    </row>
    <row r="261" spans="18:24" x14ac:dyDescent="0.2">
      <c r="R261" s="17" t="s">
        <v>20</v>
      </c>
      <c r="S261" s="18">
        <f>_xll.qlInterestRateIndexFixingDate(IborIndex&amp;Tenor,T261,Trigger)</f>
        <v>42608</v>
      </c>
      <c r="T261" s="18">
        <f>_xll.qlCalendarAdvance(Calendar,T260,R261,"f",,Trigger)</f>
        <v>42612</v>
      </c>
      <c r="U261" s="18">
        <f>_xll.qlInterestRateIndexMaturity(IborIndex&amp;Tenor,T261,Trigger)</f>
        <v>42794</v>
      </c>
      <c r="V261" s="22">
        <f>IFERROR(_xll.qlIndexFixing($V$1,S261,,Trigger),NA())</f>
        <v>9.6935102503584451E-4</v>
      </c>
      <c r="W261" s="22">
        <f>IFERROR(_xll.qlIndexFixing($W$1,S261,,Trigger),NA())</f>
        <v>9.3190265483015936E-4</v>
      </c>
      <c r="X261" s="17">
        <f t="shared" si="4"/>
        <v>0.37448370205685155</v>
      </c>
    </row>
    <row r="262" spans="18:24" x14ac:dyDescent="0.2">
      <c r="R262" s="17" t="s">
        <v>20</v>
      </c>
      <c r="S262" s="18">
        <f>_xll.qlInterestRateIndexFixingDate(IborIndex&amp;Tenor,T262,Trigger)</f>
        <v>42611</v>
      </c>
      <c r="T262" s="18">
        <f>_xll.qlCalendarAdvance(Calendar,T261,R262,"f",,Trigger)</f>
        <v>42613</v>
      </c>
      <c r="U262" s="18">
        <f>_xll.qlInterestRateIndexMaturity(IborIndex&amp;Tenor,T262,Trigger)</f>
        <v>42794</v>
      </c>
      <c r="V262" s="22">
        <f>IFERROR(_xll.qlIndexFixing($V$1,S262,,Trigger),NA())</f>
        <v>9.7123460939299079E-4</v>
      </c>
      <c r="W262" s="22">
        <f>IFERROR(_xll.qlIndexFixing($W$1,S262,,Trigger),NA())</f>
        <v>9.3378852639794255E-4</v>
      </c>
      <c r="X262" s="17">
        <f t="shared" si="4"/>
        <v>0.3744608299504823</v>
      </c>
    </row>
    <row r="263" spans="18:24" x14ac:dyDescent="0.2">
      <c r="R263" s="17" t="s">
        <v>20</v>
      </c>
      <c r="S263" s="18">
        <f>_xll.qlInterestRateIndexFixingDate(IborIndex&amp;Tenor,T263,Trigger)</f>
        <v>42612</v>
      </c>
      <c r="T263" s="18">
        <f>_xll.qlCalendarAdvance(Calendar,T262,R263,"f",,Trigger)</f>
        <v>42614</v>
      </c>
      <c r="U263" s="18">
        <f>_xll.qlInterestRateIndexMaturity(IborIndex&amp;Tenor,T263,Trigger)</f>
        <v>42795</v>
      </c>
      <c r="V263" s="22">
        <f>IFERROR(_xll.qlIndexFixing($V$1,S263,,Trigger),NA())</f>
        <v>9.7467899065319997E-4</v>
      </c>
      <c r="W263" s="22">
        <f>IFERROR(_xll.qlIndexFixing($W$1,S263,,Trigger),NA())</f>
        <v>9.3702198933490297E-4</v>
      </c>
      <c r="X263" s="17">
        <f t="shared" si="4"/>
        <v>0.37657001318297001</v>
      </c>
    </row>
    <row r="264" spans="18:24" x14ac:dyDescent="0.2">
      <c r="R264" s="17" t="s">
        <v>20</v>
      </c>
      <c r="S264" s="18">
        <f>_xll.qlInterestRateIndexFixingDate(IborIndex&amp;Tenor,T264,Trigger)</f>
        <v>42613</v>
      </c>
      <c r="T264" s="18">
        <f>_xll.qlCalendarAdvance(Calendar,T263,R264,"f",,Trigger)</f>
        <v>42615</v>
      </c>
      <c r="U264" s="18">
        <f>_xll.qlInterestRateIndexMaturity(IborIndex&amp;Tenor,T264,Trigger)</f>
        <v>42796</v>
      </c>
      <c r="V264" s="22">
        <f>IFERROR(_xll.qlIndexFixing($V$1,S264,,Trigger),NA())</f>
        <v>9.7813054622538243E-4</v>
      </c>
      <c r="W264" s="22">
        <f>IFERROR(_xll.qlIndexFixing($W$1,S264,,Trigger),NA())</f>
        <v>9.4025418275610014E-4</v>
      </c>
      <c r="X264" s="17">
        <f t="shared" si="4"/>
        <v>0.37876363469282287</v>
      </c>
    </row>
    <row r="265" spans="18:24" x14ac:dyDescent="0.2">
      <c r="R265" s="17" t="s">
        <v>20</v>
      </c>
      <c r="S265" s="18">
        <f>_xll.qlInterestRateIndexFixingDate(IborIndex&amp;Tenor,T265,Trigger)</f>
        <v>42614</v>
      </c>
      <c r="T265" s="18">
        <f>_xll.qlCalendarAdvance(Calendar,T264,R265,"f",,Trigger)</f>
        <v>42618</v>
      </c>
      <c r="U265" s="18">
        <f>_xll.qlInterestRateIndexMaturity(IborIndex&amp;Tenor,T265,Trigger)</f>
        <v>42800</v>
      </c>
      <c r="V265" s="22">
        <f>IFERROR(_xll.qlIndexFixing($V$1,S265,,Trigger),NA())</f>
        <v>9.9004401513969422E-4</v>
      </c>
      <c r="W265" s="22">
        <f>IFERROR(_xll.qlIndexFixing($W$1,S265,,Trigger),NA())</f>
        <v>9.5150539928815837E-4</v>
      </c>
      <c r="X265" s="17">
        <f t="shared" si="4"/>
        <v>0.38538615851535851</v>
      </c>
    </row>
    <row r="266" spans="18:24" x14ac:dyDescent="0.2">
      <c r="R266" s="17" t="s">
        <v>20</v>
      </c>
      <c r="S266" s="18">
        <f>_xll.qlInterestRateIndexFixingDate(IborIndex&amp;Tenor,T266,Trigger)</f>
        <v>42615</v>
      </c>
      <c r="T266" s="18">
        <f>_xll.qlCalendarAdvance(Calendar,T265,R266,"f",,Trigger)</f>
        <v>42619</v>
      </c>
      <c r="U266" s="18">
        <f>_xll.qlInterestRateIndexMaturity(IborIndex&amp;Tenor,T266,Trigger)</f>
        <v>42800</v>
      </c>
      <c r="V266" s="22">
        <f>IFERROR(_xll.qlIndexFixing($V$1,S266,,Trigger),NA())</f>
        <v>9.9200851238462492E-4</v>
      </c>
      <c r="W266" s="22">
        <f>IFERROR(_xll.qlIndexFixing($W$1,S266,,Trigger),NA())</f>
        <v>9.5320555107335204E-4</v>
      </c>
      <c r="X266" s="17">
        <f t="shared" si="4"/>
        <v>0.38802961311272877</v>
      </c>
    </row>
    <row r="267" spans="18:24" x14ac:dyDescent="0.2">
      <c r="R267" s="17" t="s">
        <v>20</v>
      </c>
      <c r="S267" s="18">
        <f>_xll.qlInterestRateIndexFixingDate(IborIndex&amp;Tenor,T267,Trigger)</f>
        <v>42618</v>
      </c>
      <c r="T267" s="18">
        <f>_xll.qlCalendarAdvance(Calendar,T266,R267,"f",,Trigger)</f>
        <v>42620</v>
      </c>
      <c r="U267" s="18">
        <f>_xll.qlInterestRateIndexMaturity(IborIndex&amp;Tenor,T267,Trigger)</f>
        <v>42801</v>
      </c>
      <c r="V267" s="22">
        <f>IFERROR(_xll.qlIndexFixing($V$1,S267,,Trigger),NA())</f>
        <v>9.9549594007887574E-4</v>
      </c>
      <c r="W267" s="22">
        <f>IFERROR(_xll.qlIndexFixing($W$1,S267,,Trigger),NA())</f>
        <v>9.5645804583438488E-4</v>
      </c>
      <c r="X267" s="17">
        <f t="shared" si="4"/>
        <v>0.39037894244490862</v>
      </c>
    </row>
    <row r="268" spans="18:24" x14ac:dyDescent="0.2">
      <c r="R268" s="17" t="s">
        <v>20</v>
      </c>
      <c r="S268" s="18">
        <f>_xll.qlInterestRateIndexFixingDate(IborIndex&amp;Tenor,T268,Trigger)</f>
        <v>42619</v>
      </c>
      <c r="T268" s="18">
        <f>_xll.qlCalendarAdvance(Calendar,T267,R268,"f",,Trigger)</f>
        <v>42621</v>
      </c>
      <c r="U268" s="18">
        <f>_xll.qlInterestRateIndexMaturity(IborIndex&amp;Tenor,T268,Trigger)</f>
        <v>42802</v>
      </c>
      <c r="V268" s="22">
        <f>IFERROR(_xll.qlIndexFixing($V$1,S268,,Trigger),NA())</f>
        <v>9.9899054231077566E-4</v>
      </c>
      <c r="W268" s="22">
        <f>IFERROR(_xll.qlIndexFixing($W$1,S268,,Trigger),NA())</f>
        <v>9.5972007590939266E-4</v>
      </c>
      <c r="X268" s="17">
        <f t="shared" si="4"/>
        <v>0.39270466401383003</v>
      </c>
    </row>
    <row r="269" spans="18:24" x14ac:dyDescent="0.2">
      <c r="R269" s="17" t="s">
        <v>20</v>
      </c>
      <c r="S269" s="18">
        <f>_xll.qlInterestRateIndexFixingDate(IborIndex&amp;Tenor,T269,Trigger)</f>
        <v>42620</v>
      </c>
      <c r="T269" s="18">
        <f>_xll.qlCalendarAdvance(Calendar,T268,R269,"f",,Trigger)</f>
        <v>42622</v>
      </c>
      <c r="U269" s="18">
        <f>_xll.qlInterestRateIndexMaturity(IborIndex&amp;Tenor,T269,Trigger)</f>
        <v>42803</v>
      </c>
      <c r="V269" s="22">
        <f>IFERROR(_xll.qlIndexFixing($V$1,S269,,Trigger),NA())</f>
        <v>1.002492319117422E-3</v>
      </c>
      <c r="W269" s="22">
        <f>IFERROR(_xll.qlIndexFixing($W$1,S269,,Trigger),NA())</f>
        <v>9.6299351473414646E-4</v>
      </c>
      <c r="X269" s="17">
        <f t="shared" si="4"/>
        <v>0.39498804383275488</v>
      </c>
    </row>
    <row r="270" spans="18:24" x14ac:dyDescent="0.2">
      <c r="R270" s="17" t="s">
        <v>20</v>
      </c>
      <c r="S270" s="18">
        <f>_xll.qlInterestRateIndexFixingDate(IborIndex&amp;Tenor,T270,Trigger)</f>
        <v>42621</v>
      </c>
      <c r="T270" s="18">
        <f>_xll.qlCalendarAdvance(Calendar,T269,R270,"f",,Trigger)</f>
        <v>42625</v>
      </c>
      <c r="U270" s="18">
        <f>_xll.qlInterestRateIndexMaturity(IborIndex&amp;Tenor,T270,Trigger)</f>
        <v>42807</v>
      </c>
      <c r="V270" s="22">
        <f>IFERROR(_xll.qlIndexFixing($V$1,S270,,Trigger),NA())</f>
        <v>1.0145104850649031E-3</v>
      </c>
      <c r="W270" s="22">
        <f>IFERROR(_xll.qlIndexFixing($W$1,S270,,Trigger),NA())</f>
        <v>9.7468835062700738E-4</v>
      </c>
      <c r="X270" s="17">
        <f t="shared" si="4"/>
        <v>0.39822134437895723</v>
      </c>
    </row>
    <row r="271" spans="18:24" x14ac:dyDescent="0.2">
      <c r="R271" s="17" t="s">
        <v>20</v>
      </c>
      <c r="S271" s="18">
        <f>_xll.qlInterestRateIndexFixingDate(IborIndex&amp;Tenor,T271,Trigger)</f>
        <v>42622</v>
      </c>
      <c r="T271" s="18">
        <f>_xll.qlCalendarAdvance(Calendar,T270,R271,"f",,Trigger)</f>
        <v>42626</v>
      </c>
      <c r="U271" s="18">
        <f>_xll.qlInterestRateIndexMaturity(IborIndex&amp;Tenor,T271,Trigger)</f>
        <v>42807</v>
      </c>
      <c r="V271" s="22">
        <f>IFERROR(_xll.qlIndexFixing($V$1,S271,,Trigger),NA())</f>
        <v>1.0165711728519684E-3</v>
      </c>
      <c r="W271" s="22">
        <f>IFERROR(_xll.qlIndexFixing($W$1,S271,,Trigger),NA())</f>
        <v>9.7623955261396105E-4</v>
      </c>
      <c r="X271" s="17">
        <f t="shared" si="4"/>
        <v>0.40331620238007332</v>
      </c>
    </row>
    <row r="272" spans="18:24" x14ac:dyDescent="0.2">
      <c r="R272" s="17" t="s">
        <v>20</v>
      </c>
      <c r="S272" s="18">
        <f>_xll.qlInterestRateIndexFixingDate(IborIndex&amp;Tenor,T272,Trigger)</f>
        <v>42625</v>
      </c>
      <c r="T272" s="18">
        <f>_xll.qlCalendarAdvance(Calendar,T271,R272,"f",,Trigger)</f>
        <v>42627</v>
      </c>
      <c r="U272" s="18">
        <f>_xll.qlInterestRateIndexMaturity(IborIndex&amp;Tenor,T272,Trigger)</f>
        <v>42808</v>
      </c>
      <c r="V272" s="22">
        <f>IFERROR(_xll.qlIndexFixing($V$1,S272,,Trigger),NA())</f>
        <v>1.0201088231024985E-3</v>
      </c>
      <c r="W272" s="22">
        <f>IFERROR(_xll.qlIndexFixing($W$1,S272,,Trigger),NA())</f>
        <v>9.7959886309016177E-4</v>
      </c>
      <c r="X272" s="17">
        <f t="shared" si="4"/>
        <v>0.4050996001233676</v>
      </c>
    </row>
    <row r="273" spans="18:24" x14ac:dyDescent="0.2">
      <c r="R273" s="17" t="s">
        <v>20</v>
      </c>
      <c r="S273" s="18">
        <f>_xll.qlInterestRateIndexFixingDate(IborIndex&amp;Tenor,T273,Trigger)</f>
        <v>42626</v>
      </c>
      <c r="T273" s="18">
        <f>_xll.qlCalendarAdvance(Calendar,T272,R273,"f",,Trigger)</f>
        <v>42628</v>
      </c>
      <c r="U273" s="18">
        <f>_xll.qlInterestRateIndexMaturity(IborIndex&amp;Tenor,T273,Trigger)</f>
        <v>42809</v>
      </c>
      <c r="V273" s="22">
        <f>IFERROR(_xll.qlIndexFixing($V$1,S273,,Trigger),NA())</f>
        <v>1.0236536481561011E-3</v>
      </c>
      <c r="W273" s="22">
        <f>IFERROR(_xll.qlIndexFixing($W$1,S273,,Trigger),NA())</f>
        <v>9.829812587505136E-4</v>
      </c>
      <c r="X273" s="17">
        <f t="shared" si="4"/>
        <v>0.40672389405587478</v>
      </c>
    </row>
    <row r="274" spans="18:24" x14ac:dyDescent="0.2">
      <c r="R274" s="17" t="s">
        <v>20</v>
      </c>
      <c r="S274" s="18">
        <f>_xll.qlInterestRateIndexFixingDate(IborIndex&amp;Tenor,T274,Trigger)</f>
        <v>42627</v>
      </c>
      <c r="T274" s="18">
        <f>_xll.qlCalendarAdvance(Calendar,T273,R274,"f",,Trigger)</f>
        <v>42629</v>
      </c>
      <c r="U274" s="18">
        <f>_xll.qlInterestRateIndexMaturity(IborIndex&amp;Tenor,T274,Trigger)</f>
        <v>42810</v>
      </c>
      <c r="V274" s="22">
        <f>IFERROR(_xll.qlIndexFixing($V$1,S274,,Trigger),NA())</f>
        <v>1.0263750702475362E-3</v>
      </c>
      <c r="W274" s="22">
        <f>IFERROR(_xll.qlIndexFixing($W$1,S274,,Trigger),NA())</f>
        <v>9.8638875830816901E-4</v>
      </c>
      <c r="X274" s="17">
        <f t="shared" si="4"/>
        <v>0.39986311939367236</v>
      </c>
    </row>
    <row r="275" spans="18:24" x14ac:dyDescent="0.2">
      <c r="R275" s="17" t="s">
        <v>20</v>
      </c>
      <c r="S275" s="18">
        <f>_xll.qlInterestRateIndexFixingDate(IborIndex&amp;Tenor,T275,Trigger)</f>
        <v>42628</v>
      </c>
      <c r="T275" s="18">
        <f>_xll.qlCalendarAdvance(Calendar,T274,R275,"f",,Trigger)</f>
        <v>42632</v>
      </c>
      <c r="U275" s="18">
        <f>_xll.qlInterestRateIndexMaturity(IborIndex&amp;Tenor,T275,Trigger)</f>
        <v>42814</v>
      </c>
      <c r="V275" s="22">
        <f>IFERROR(_xll.qlIndexFixing($V$1,S275,,Trigger),NA())</f>
        <v>1.035996891023088E-3</v>
      </c>
      <c r="W275" s="22">
        <f>IFERROR(_xll.qlIndexFixing($W$1,S275,,Trigger),NA())</f>
        <v>9.988158744946218E-4</v>
      </c>
      <c r="X275" s="17">
        <f t="shared" si="4"/>
        <v>0.3718101652846616</v>
      </c>
    </row>
    <row r="276" spans="18:24" x14ac:dyDescent="0.2">
      <c r="R276" s="17" t="s">
        <v>20</v>
      </c>
      <c r="S276" s="18">
        <f>_xll.qlInterestRateIndexFixingDate(IborIndex&amp;Tenor,T276,Trigger)</f>
        <v>42629</v>
      </c>
      <c r="T276" s="18">
        <f>_xll.qlCalendarAdvance(Calendar,T275,R276,"f",,Trigger)</f>
        <v>42633</v>
      </c>
      <c r="U276" s="18">
        <f>_xll.qlInterestRateIndexMaturity(IborIndex&amp;Tenor,T276,Trigger)</f>
        <v>42814</v>
      </c>
      <c r="V276" s="22">
        <f>IFERROR(_xll.qlIndexFixing($V$1,S276,,Trigger),NA())</f>
        <v>1.0372895573190182E-3</v>
      </c>
      <c r="W276" s="22">
        <f>IFERROR(_xll.qlIndexFixing($W$1,S276,,Trigger),NA())</f>
        <v>1.0003108961666382E-3</v>
      </c>
      <c r="X276" s="17">
        <f t="shared" si="4"/>
        <v>0.36978661152380032</v>
      </c>
    </row>
    <row r="277" spans="18:24" x14ac:dyDescent="0.2">
      <c r="R277" s="17" t="s">
        <v>20</v>
      </c>
      <c r="S277" s="18">
        <f>_xll.qlInterestRateIndexFixingDate(IborIndex&amp;Tenor,T277,Trigger)</f>
        <v>42632</v>
      </c>
      <c r="T277" s="18">
        <f>_xll.qlCalendarAdvance(Calendar,T276,R277,"f",,Trigger)</f>
        <v>42634</v>
      </c>
      <c r="U277" s="18">
        <f>_xll.qlInterestRateIndexMaturity(IborIndex&amp;Tenor,T277,Trigger)</f>
        <v>42815</v>
      </c>
      <c r="V277" s="22">
        <f>IFERROR(_xll.qlIndexFixing($V$1,S277,,Trigger),NA())</f>
        <v>1.0400253788225031E-3</v>
      </c>
      <c r="W277" s="22">
        <f>IFERROR(_xll.qlIndexFixing($W$1,S277,,Trigger),NA())</f>
        <v>1.0038749223210603E-3</v>
      </c>
      <c r="X277" s="17">
        <f t="shared" si="4"/>
        <v>0.36150456501442751</v>
      </c>
    </row>
    <row r="278" spans="18:24" x14ac:dyDescent="0.2">
      <c r="R278" s="17" t="s">
        <v>20</v>
      </c>
      <c r="S278" s="18">
        <f>_xll.qlInterestRateIndexFixingDate(IborIndex&amp;Tenor,T278,Trigger)</f>
        <v>42633</v>
      </c>
      <c r="T278" s="18">
        <f>_xll.qlCalendarAdvance(Calendar,T277,R278,"f",,Trigger)</f>
        <v>42635</v>
      </c>
      <c r="U278" s="18">
        <f>_xll.qlInterestRateIndexMaturity(IborIndex&amp;Tenor,T278,Trigger)</f>
        <v>42816</v>
      </c>
      <c r="V278" s="22">
        <f>IFERROR(_xll.qlIndexFixing($V$1,S278,,Trigger),NA())</f>
        <v>1.0441756388114404E-3</v>
      </c>
      <c r="W278" s="22">
        <f>IFERROR(_xll.qlIndexFixing($W$1,S278,,Trigger),NA())</f>
        <v>1.0074766005129924E-3</v>
      </c>
      <c r="X278" s="17">
        <f t="shared" si="4"/>
        <v>0.36699038298448028</v>
      </c>
    </row>
    <row r="279" spans="18:24" x14ac:dyDescent="0.2">
      <c r="R279" s="17" t="s">
        <v>20</v>
      </c>
      <c r="S279" s="18">
        <f>_xll.qlInterestRateIndexFixingDate(IborIndex&amp;Tenor,T279,Trigger)</f>
        <v>42634</v>
      </c>
      <c r="T279" s="18">
        <f>_xll.qlCalendarAdvance(Calendar,T278,R279,"f",,Trigger)</f>
        <v>42636</v>
      </c>
      <c r="U279" s="18">
        <f>_xll.qlInterestRateIndexMaturity(IborIndex&amp;Tenor,T279,Trigger)</f>
        <v>42817</v>
      </c>
      <c r="V279" s="22">
        <f>IFERROR(_xll.qlIndexFixing($V$1,S279,,Trigger),NA())</f>
        <v>1.0483337019547435E-3</v>
      </c>
      <c r="W279" s="22">
        <f>IFERROR(_xll.qlIndexFixing($W$1,S279,,Trigger),NA())</f>
        <v>1.0111180947497504E-3</v>
      </c>
      <c r="X279" s="17">
        <f t="shared" si="4"/>
        <v>0.37215607204993051</v>
      </c>
    </row>
    <row r="280" spans="18:24" x14ac:dyDescent="0.2">
      <c r="R280" s="17" t="s">
        <v>20</v>
      </c>
      <c r="S280" s="18">
        <f>_xll.qlInterestRateIndexFixingDate(IborIndex&amp;Tenor,T280,Trigger)</f>
        <v>42635</v>
      </c>
      <c r="T280" s="18">
        <f>_xll.qlCalendarAdvance(Calendar,T279,R280,"f",,Trigger)</f>
        <v>42639</v>
      </c>
      <c r="U280" s="18">
        <f>_xll.qlInterestRateIndexMaturity(IborIndex&amp;Tenor,T280,Trigger)</f>
        <v>42821</v>
      </c>
      <c r="V280" s="22">
        <f>IFERROR(_xll.qlIndexFixing($V$1,S280,,Trigger),NA())</f>
        <v>1.063667494711884E-3</v>
      </c>
      <c r="W280" s="22">
        <f>IFERROR(_xll.qlIndexFixing($W$1,S280,,Trigger),NA())</f>
        <v>1.0245836097895738E-3</v>
      </c>
      <c r="X280" s="17">
        <f t="shared" si="4"/>
        <v>0.39083884922310214</v>
      </c>
    </row>
    <row r="281" spans="18:24" x14ac:dyDescent="0.2">
      <c r="R281" s="17" t="s">
        <v>20</v>
      </c>
      <c r="S281" s="18">
        <f>_xll.qlInterestRateIndexFixingDate(IborIndex&amp;Tenor,T281,Trigger)</f>
        <v>42636</v>
      </c>
      <c r="T281" s="18">
        <f>_xll.qlCalendarAdvance(Calendar,T280,R281,"f",,Trigger)</f>
        <v>42640</v>
      </c>
      <c r="U281" s="18">
        <f>_xll.qlInterestRateIndexMaturity(IborIndex&amp;Tenor,T281,Trigger)</f>
        <v>42821</v>
      </c>
      <c r="V281" s="22">
        <f>IFERROR(_xll.qlIndexFixing($V$1,S281,,Trigger),NA())</f>
        <v>1.065043987059552E-3</v>
      </c>
      <c r="W281" s="22">
        <f>IFERROR(_xll.qlIndexFixing($W$1,S281,,Trigger),NA())</f>
        <v>1.0261262388544768E-3</v>
      </c>
      <c r="X281" s="17">
        <f t="shared" si="4"/>
        <v>0.38917748205075225</v>
      </c>
    </row>
    <row r="282" spans="18:24" x14ac:dyDescent="0.2">
      <c r="R282" s="17" t="s">
        <v>20</v>
      </c>
      <c r="S282" s="18">
        <f>_xll.qlInterestRateIndexFixingDate(IborIndex&amp;Tenor,T282,Trigger)</f>
        <v>42639</v>
      </c>
      <c r="T282" s="18">
        <f>_xll.qlCalendarAdvance(Calendar,T281,R282,"f",,Trigger)</f>
        <v>42641</v>
      </c>
      <c r="U282" s="18">
        <f>_xll.qlInterestRateIndexMaturity(IborIndex&amp;Tenor,T282,Trigger)</f>
        <v>42822</v>
      </c>
      <c r="V282" s="22">
        <f>IFERROR(_xll.qlIndexFixing($V$1,S282,,Trigger),NA())</f>
        <v>1.0692410667139818E-3</v>
      </c>
      <c r="W282" s="22">
        <f>IFERROR(_xll.qlIndexFixing($W$1,S282,,Trigger),NA())</f>
        <v>1.0299999999997037E-3</v>
      </c>
      <c r="X282" s="17">
        <f t="shared" si="4"/>
        <v>0.39241066714278172</v>
      </c>
    </row>
    <row r="283" spans="18:24" x14ac:dyDescent="0.2">
      <c r="R283" s="17" t="s">
        <v>20</v>
      </c>
      <c r="S283" s="18">
        <f>_xll.qlInterestRateIndexFixingDate(IborIndex&amp;Tenor,T283,Trigger)</f>
        <v>42640</v>
      </c>
      <c r="T283" s="18">
        <f>_xll.qlCalendarAdvance(Calendar,T282,R283,"f",,Trigger)</f>
        <v>42642</v>
      </c>
      <c r="U283" s="18">
        <f>_xll.qlInterestRateIndexMaturity(IborIndex&amp;Tenor,T283,Trigger)</f>
        <v>42823</v>
      </c>
      <c r="V283" s="22">
        <f>IFERROR(_xll.qlIndexFixing($V$1,S283,,Trigger),NA())</f>
        <v>1.0734459498177901E-3</v>
      </c>
      <c r="W283" s="22">
        <f>IFERROR(_xll.qlIndexFixing($W$1,S283,,Trigger),NA())</f>
        <v>1.03396375087419E-3</v>
      </c>
      <c r="X283" s="17">
        <f t="shared" si="4"/>
        <v>0.39482198943600066</v>
      </c>
    </row>
    <row r="284" spans="18:24" x14ac:dyDescent="0.2">
      <c r="R284" s="17" t="s">
        <v>20</v>
      </c>
      <c r="S284" s="18">
        <f>_xll.qlInterestRateIndexFixingDate(IborIndex&amp;Tenor,T284,Trigger)</f>
        <v>42641</v>
      </c>
      <c r="T284" s="18">
        <f>_xll.qlCalendarAdvance(Calendar,T283,R284,"f",,Trigger)</f>
        <v>42643</v>
      </c>
      <c r="U284" s="18">
        <f>_xll.qlInterestRateIndexMaturity(IborIndex&amp;Tenor,T284,Trigger)</f>
        <v>42825</v>
      </c>
      <c r="V284" s="22">
        <f>IFERROR(_xll.qlIndexFixing($V$1,S284,,Trigger),NA())</f>
        <v>1.0804493769970243E-3</v>
      </c>
      <c r="W284" s="22">
        <f>IFERROR(_xll.qlIndexFixing($W$1,S284,,Trigger),NA())</f>
        <v>1.0406203221581733E-3</v>
      </c>
      <c r="X284" s="17">
        <f t="shared" si="4"/>
        <v>0.3982905483885103</v>
      </c>
    </row>
    <row r="285" spans="18:24" x14ac:dyDescent="0.2">
      <c r="R285" s="17" t="s">
        <v>20</v>
      </c>
      <c r="S285" s="18">
        <f>_xll.qlInterestRateIndexFixingDate(IborIndex&amp;Tenor,T285,Trigger)</f>
        <v>42642</v>
      </c>
      <c r="T285" s="18">
        <f>_xll.qlCalendarAdvance(Calendar,T284,R285,"f",,Trigger)</f>
        <v>42646</v>
      </c>
      <c r="U285" s="18">
        <f>_xll.qlInterestRateIndexMaturity(IborIndex&amp;Tenor,T285,Trigger)</f>
        <v>42828</v>
      </c>
      <c r="V285" s="22">
        <f>IFERROR(_xll.qlIndexFixing($V$1,S285,,Trigger),NA())</f>
        <v>1.0931172767367672E-3</v>
      </c>
      <c r="W285" s="22">
        <f>IFERROR(_xll.qlIndexFixing($W$1,S285,,Trigger),NA())</f>
        <v>1.0535480676911501E-3</v>
      </c>
      <c r="X285" s="17">
        <f t="shared" si="4"/>
        <v>0.39569209045617121</v>
      </c>
    </row>
    <row r="286" spans="18:24" x14ac:dyDescent="0.2">
      <c r="R286" s="17" t="s">
        <v>20</v>
      </c>
      <c r="S286" s="18">
        <f>_xll.qlInterestRateIndexFixingDate(IborIndex&amp;Tenor,T286,Trigger)</f>
        <v>42643</v>
      </c>
      <c r="T286" s="18">
        <f>_xll.qlCalendarAdvance(Calendar,T285,R286,"f",,Trigger)</f>
        <v>42647</v>
      </c>
      <c r="U286" s="18">
        <f>_xll.qlInterestRateIndexMaturity(IborIndex&amp;Tenor,T286,Trigger)</f>
        <v>42829</v>
      </c>
      <c r="V286" s="22">
        <f>IFERROR(_xll.qlIndexFixing($V$1,S286,,Trigger),NA())</f>
        <v>1.0973554317764299E-3</v>
      </c>
      <c r="W286" s="22">
        <f>IFERROR(_xll.qlIndexFixing($W$1,S286,,Trigger),NA())</f>
        <v>1.0579848880497335E-3</v>
      </c>
      <c r="X286" s="17">
        <f t="shared" si="4"/>
        <v>0.39370543726696422</v>
      </c>
    </row>
    <row r="287" spans="18:24" x14ac:dyDescent="0.2">
      <c r="R287" s="17" t="s">
        <v>20</v>
      </c>
      <c r="S287" s="18">
        <f>_xll.qlInterestRateIndexFixingDate(IborIndex&amp;Tenor,T287,Trigger)</f>
        <v>42646</v>
      </c>
      <c r="T287" s="18">
        <f>_xll.qlCalendarAdvance(Calendar,T286,R287,"f",,Trigger)</f>
        <v>42648</v>
      </c>
      <c r="U287" s="18">
        <f>_xll.qlInterestRateIndexMaturity(IborIndex&amp;Tenor,T287,Trigger)</f>
        <v>42830</v>
      </c>
      <c r="V287" s="22">
        <f>IFERROR(_xll.qlIndexFixing($V$1,S287,,Trigger),NA())</f>
        <v>1.1016013477956436E-3</v>
      </c>
      <c r="W287" s="22">
        <f>IFERROR(_xll.qlIndexFixing($W$1,S287,,Trigger),NA())</f>
        <v>1.0624776719392692E-3</v>
      </c>
      <c r="X287" s="17">
        <f t="shared" si="4"/>
        <v>0.39123675856374401</v>
      </c>
    </row>
    <row r="288" spans="18:24" x14ac:dyDescent="0.2">
      <c r="R288" s="17" t="s">
        <v>20</v>
      </c>
      <c r="S288" s="18">
        <f>_xll.qlInterestRateIndexFixingDate(IborIndex&amp;Tenor,T288,Trigger)</f>
        <v>42647</v>
      </c>
      <c r="T288" s="18">
        <f>_xll.qlCalendarAdvance(Calendar,T287,R288,"f",,Trigger)</f>
        <v>42649</v>
      </c>
      <c r="U288" s="18">
        <f>_xll.qlInterestRateIndexMaturity(IborIndex&amp;Tenor,T288,Trigger)</f>
        <v>42831</v>
      </c>
      <c r="V288" s="22">
        <f>IFERROR(_xll.qlIndexFixing($V$1,S288,,Trigger),NA())</f>
        <v>1.1058550248440396E-3</v>
      </c>
      <c r="W288" s="22">
        <f>IFERROR(_xll.qlIndexFixing($W$1,S288,,Trigger),NA())</f>
        <v>1.0670216828189273E-3</v>
      </c>
      <c r="X288" s="17">
        <f t="shared" si="4"/>
        <v>0.38833342025112277</v>
      </c>
    </row>
    <row r="289" spans="18:24" x14ac:dyDescent="0.2">
      <c r="R289" s="17" t="s">
        <v>20</v>
      </c>
      <c r="S289" s="18">
        <f>_xll.qlInterestRateIndexFixingDate(IborIndex&amp;Tenor,T289,Trigger)</f>
        <v>42648</v>
      </c>
      <c r="T289" s="18">
        <f>_xll.qlCalendarAdvance(Calendar,T288,R289,"f",,Trigger)</f>
        <v>42650</v>
      </c>
      <c r="U289" s="18">
        <f>_xll.qlInterestRateIndexMaturity(IborIndex&amp;Tenor,T289,Trigger)</f>
        <v>42832</v>
      </c>
      <c r="V289" s="22">
        <f>IFERROR(_xll.qlIndexFixing($V$1,S289,,Trigger),NA())</f>
        <v>1.110116462971687E-3</v>
      </c>
      <c r="W289" s="22">
        <f>IFERROR(_xll.qlIndexFixing($W$1,S289,,Trigger),NA())</f>
        <v>1.071612155412622E-3</v>
      </c>
      <c r="X289" s="17">
        <f t="shared" si="4"/>
        <v>0.38504307559064987</v>
      </c>
    </row>
    <row r="290" spans="18:24" x14ac:dyDescent="0.2">
      <c r="R290" s="17" t="s">
        <v>20</v>
      </c>
      <c r="S290" s="18">
        <f>_xll.qlInterestRateIndexFixingDate(IborIndex&amp;Tenor,T290,Trigger)</f>
        <v>42649</v>
      </c>
      <c r="T290" s="18">
        <f>_xll.qlCalendarAdvance(Calendar,T289,R290,"f",,Trigger)</f>
        <v>42653</v>
      </c>
      <c r="U290" s="18">
        <f>_xll.qlInterestRateIndexMaturity(IborIndex&amp;Tenor,T290,Trigger)</f>
        <v>42835</v>
      </c>
      <c r="V290" s="22">
        <f>IFERROR(_xll.qlIndexFixing($V$1,S290,,Trigger),NA())</f>
        <v>1.1229473443330352E-3</v>
      </c>
      <c r="W290" s="22">
        <f>IFERROR(_xll.qlIndexFixing($W$1,S290,,Trigger),NA())</f>
        <v>1.0856142595995076E-3</v>
      </c>
      <c r="X290" s="17">
        <f t="shared" si="4"/>
        <v>0.37333084733527555</v>
      </c>
    </row>
    <row r="291" spans="18:24" x14ac:dyDescent="0.2">
      <c r="R291" s="17" t="s">
        <v>20</v>
      </c>
      <c r="S291" s="18">
        <f>_xll.qlInterestRateIndexFixingDate(IborIndex&amp;Tenor,T291,Trigger)</f>
        <v>42650</v>
      </c>
      <c r="T291" s="18">
        <f>_xll.qlCalendarAdvance(Calendar,T290,R291,"f",,Trigger)</f>
        <v>42654</v>
      </c>
      <c r="U291" s="18">
        <f>_xll.qlInterestRateIndexMaturity(IborIndex&amp;Tenor,T291,Trigger)</f>
        <v>42836</v>
      </c>
      <c r="V291" s="22">
        <f>IFERROR(_xll.qlIndexFixing($V$1,S291,,Trigger),NA())</f>
        <v>1.1272398272805845E-3</v>
      </c>
      <c r="W291" s="22">
        <f>IFERROR(_xll.qlIndexFixing($W$1,S291,,Trigger),NA())</f>
        <v>1.0903423514630284E-3</v>
      </c>
      <c r="X291" s="17">
        <f t="shared" si="4"/>
        <v>0.36897475817556075</v>
      </c>
    </row>
    <row r="292" spans="18:24" x14ac:dyDescent="0.2">
      <c r="R292" s="17" t="s">
        <v>20</v>
      </c>
      <c r="S292" s="18">
        <f>_xll.qlInterestRateIndexFixingDate(IborIndex&amp;Tenor,T292,Trigger)</f>
        <v>42653</v>
      </c>
      <c r="T292" s="18">
        <f>_xll.qlCalendarAdvance(Calendar,T291,R292,"f",,Trigger)</f>
        <v>42655</v>
      </c>
      <c r="U292" s="18">
        <f>_xll.qlInterestRateIndexMaturity(IborIndex&amp;Tenor,T292,Trigger)</f>
        <v>42837</v>
      </c>
      <c r="V292" s="22">
        <f>IFERROR(_xll.qlIndexFixing($V$1,S292,,Trigger),NA())</f>
        <v>1.1315400715586131E-3</v>
      </c>
      <c r="W292" s="22">
        <f>IFERROR(_xll.qlIndexFixing($W$1,S292,,Trigger),NA())</f>
        <v>1.0950926475346916E-3</v>
      </c>
      <c r="X292" s="17">
        <f t="shared" si="4"/>
        <v>0.36447424023921443</v>
      </c>
    </row>
    <row r="293" spans="18:24" x14ac:dyDescent="0.2">
      <c r="R293" s="17" t="s">
        <v>20</v>
      </c>
      <c r="S293" s="18">
        <f>_xll.qlInterestRateIndexFixingDate(IborIndex&amp;Tenor,T293,Trigger)</f>
        <v>42654</v>
      </c>
      <c r="T293" s="18">
        <f>_xll.qlCalendarAdvance(Calendar,T292,R293,"f",,Trigger)</f>
        <v>42656</v>
      </c>
      <c r="U293" s="18">
        <f>_xll.qlInterestRateIndexMaturity(IborIndex&amp;Tenor,T293,Trigger)</f>
        <v>42838</v>
      </c>
      <c r="V293" s="22">
        <f>IFERROR(_xll.qlIndexFixing($V$1,S293,,Trigger),NA())</f>
        <v>1.1358480772180692E-3</v>
      </c>
      <c r="W293" s="22">
        <f>IFERROR(_xll.qlIndexFixing($W$1,S293,,Trigger),NA())</f>
        <v>1.0998602100825157E-3</v>
      </c>
      <c r="X293" s="17">
        <f t="shared" si="4"/>
        <v>0.35987867135553592</v>
      </c>
    </row>
    <row r="294" spans="18:24" x14ac:dyDescent="0.2">
      <c r="R294" s="17" t="s">
        <v>20</v>
      </c>
      <c r="S294" s="18">
        <f>_xll.qlInterestRateIndexFixingDate(IborIndex&amp;Tenor,T294,Trigger)</f>
        <v>42655</v>
      </c>
      <c r="T294" s="18">
        <f>_xll.qlCalendarAdvance(Calendar,T293,R294,"f",,Trigger)</f>
        <v>42657</v>
      </c>
      <c r="U294" s="18">
        <f>_xll.qlInterestRateIndexMaturity(IborIndex&amp;Tenor,T294,Trigger)</f>
        <v>42843</v>
      </c>
      <c r="V294" s="22">
        <f>IFERROR(_xll.qlIndexFixing($V$1,S294,,Trigger),NA())</f>
        <v>1.1508776030771043E-3</v>
      </c>
      <c r="W294" s="22">
        <f>IFERROR(_xll.qlIndexFixing($W$1,S294,,Trigger),NA())</f>
        <v>1.1175812954929009E-3</v>
      </c>
      <c r="X294" s="17">
        <f t="shared" si="4"/>
        <v>0.33296307584203483</v>
      </c>
    </row>
    <row r="295" spans="18:24" x14ac:dyDescent="0.2">
      <c r="R295" s="17" t="s">
        <v>20</v>
      </c>
      <c r="S295" s="18">
        <f>_xll.qlInterestRateIndexFixingDate(IborIndex&amp;Tenor,T295,Trigger)</f>
        <v>42656</v>
      </c>
      <c r="T295" s="18">
        <f>_xll.qlCalendarAdvance(Calendar,T294,R295,"f",,Trigger)</f>
        <v>42660</v>
      </c>
      <c r="U295" s="18">
        <f>_xll.qlInterestRateIndexMaturity(IborIndex&amp;Tenor,T295,Trigger)</f>
        <v>42843</v>
      </c>
      <c r="V295" s="22">
        <f>IFERROR(_xll.qlIndexFixing($V$1,S295,,Trigger),NA())</f>
        <v>1.155835243226756E-3</v>
      </c>
      <c r="W295" s="22">
        <f>IFERROR(_xll.qlIndexFixing($W$1,S295,,Trigger),NA())</f>
        <v>1.1222296664603797E-3</v>
      </c>
      <c r="X295" s="17">
        <f t="shared" si="4"/>
        <v>0.33605576766376333</v>
      </c>
    </row>
    <row r="296" spans="18:24" x14ac:dyDescent="0.2">
      <c r="R296" s="17" t="s">
        <v>20</v>
      </c>
      <c r="S296" s="18">
        <f>_xll.qlInterestRateIndexFixingDate(IborIndex&amp;Tenor,T296,Trigger)</f>
        <v>42657</v>
      </c>
      <c r="T296" s="18">
        <f>_xll.qlCalendarAdvance(Calendar,T295,R296,"f",,Trigger)</f>
        <v>42661</v>
      </c>
      <c r="U296" s="18">
        <f>_xll.qlInterestRateIndexMaturity(IborIndex&amp;Tenor,T296,Trigger)</f>
        <v>42843</v>
      </c>
      <c r="V296" s="22">
        <f>IFERROR(_xll.qlIndexFixing($V$1,S296,,Trigger),NA())</f>
        <v>1.1575045280107312E-3</v>
      </c>
      <c r="W296" s="22">
        <f>IFERROR(_xll.qlIndexFixing($W$1,S296,,Trigger),NA())</f>
        <v>1.1237821870356958E-3</v>
      </c>
      <c r="X296" s="17">
        <f t="shared" si="4"/>
        <v>0.33722340975035453</v>
      </c>
    </row>
    <row r="297" spans="18:24" x14ac:dyDescent="0.2">
      <c r="R297" s="17" t="s">
        <v>20</v>
      </c>
      <c r="S297" s="18">
        <f>_xll.qlInterestRateIndexFixingDate(IborIndex&amp;Tenor,T297,Trigger)</f>
        <v>42660</v>
      </c>
      <c r="T297" s="18">
        <f>_xll.qlCalendarAdvance(Calendar,T296,R297,"f",,Trigger)</f>
        <v>42662</v>
      </c>
      <c r="U297" s="18">
        <f>_xll.qlInterestRateIndexMaturity(IborIndex&amp;Tenor,T297,Trigger)</f>
        <v>42844</v>
      </c>
      <c r="V297" s="22">
        <f>IFERROR(_xll.qlIndexFixing($V$1,S297,,Trigger),NA())</f>
        <v>1.1618591030247141E-3</v>
      </c>
      <c r="W297" s="22">
        <f>IFERROR(_xll.qlIndexFixing($W$1,S297,,Trigger),NA())</f>
        <v>1.1285480462185982E-3</v>
      </c>
      <c r="X297" s="17">
        <f t="shared" si="4"/>
        <v>0.33311056806115863</v>
      </c>
    </row>
    <row r="298" spans="18:24" x14ac:dyDescent="0.2">
      <c r="R298" s="17" t="s">
        <v>20</v>
      </c>
      <c r="S298" s="18">
        <f>_xll.qlInterestRateIndexFixingDate(IborIndex&amp;Tenor,T298,Trigger)</f>
        <v>42661</v>
      </c>
      <c r="T298" s="18">
        <f>_xll.qlCalendarAdvance(Calendar,T297,R298,"f",,Trigger)</f>
        <v>42663</v>
      </c>
      <c r="U298" s="18">
        <f>_xll.qlInterestRateIndexMaturity(IborIndex&amp;Tenor,T298,Trigger)</f>
        <v>42845</v>
      </c>
      <c r="V298" s="22">
        <f>IFERROR(_xll.qlIndexFixing($V$1,S298,,Trigger),NA())</f>
        <v>1.1662214397763231E-3</v>
      </c>
      <c r="W298" s="22">
        <f>IFERROR(_xll.qlIndexFixing($W$1,S298,,Trigger),NA())</f>
        <v>1.133295802822724E-3</v>
      </c>
      <c r="X298" s="17">
        <f t="shared" si="4"/>
        <v>0.3292563695359908</v>
      </c>
    </row>
    <row r="299" spans="18:24" x14ac:dyDescent="0.2">
      <c r="R299" s="17" t="s">
        <v>20</v>
      </c>
      <c r="S299" s="18">
        <f>_xll.qlInterestRateIndexFixingDate(IborIndex&amp;Tenor,T299,Trigger)</f>
        <v>42662</v>
      </c>
      <c r="T299" s="18">
        <f>_xll.qlCalendarAdvance(Calendar,T298,R299,"f",,Trigger)</f>
        <v>42664</v>
      </c>
      <c r="U299" s="18">
        <f>_xll.qlInterestRateIndexMaturity(IborIndex&amp;Tenor,T299,Trigger)</f>
        <v>42846</v>
      </c>
      <c r="V299" s="22">
        <f>IFERROR(_xll.qlIndexFixing($V$1,S299,,Trigger),NA())</f>
        <v>1.1705915383173851E-3</v>
      </c>
      <c r="W299" s="22">
        <f>IFERROR(_xll.qlIndexFixing($W$1,S299,,Trigger),NA())</f>
        <v>1.1380202891343439E-3</v>
      </c>
      <c r="X299" s="17">
        <f t="shared" si="4"/>
        <v>0.3257124918304129</v>
      </c>
    </row>
    <row r="300" spans="18:24" x14ac:dyDescent="0.2">
      <c r="R300" s="17" t="s">
        <v>20</v>
      </c>
      <c r="S300" s="18">
        <f>_xll.qlInterestRateIndexFixingDate(IborIndex&amp;Tenor,T300,Trigger)</f>
        <v>42663</v>
      </c>
      <c r="T300" s="18">
        <f>_xll.qlCalendarAdvance(Calendar,T299,R300,"f",,Trigger)</f>
        <v>42667</v>
      </c>
      <c r="U300" s="18">
        <f>_xll.qlInterestRateIndexMaturity(IborIndex&amp;Tenor,T300,Trigger)</f>
        <v>42849</v>
      </c>
      <c r="V300" s="22">
        <f>IFERROR(_xll.qlIndexFixing($V$1,S300,,Trigger),NA())</f>
        <v>1.1837484051880887E-3</v>
      </c>
      <c r="W300" s="22">
        <f>IFERROR(_xll.qlIndexFixing($W$1,S300,,Trigger),NA())</f>
        <v>1.1520020179341377E-3</v>
      </c>
      <c r="X300" s="17">
        <f t="shared" si="4"/>
        <v>0.31746387253950942</v>
      </c>
    </row>
    <row r="301" spans="18:24" x14ac:dyDescent="0.2">
      <c r="R301" s="17" t="s">
        <v>20</v>
      </c>
      <c r="S301" s="18">
        <f>_xll.qlInterestRateIndexFixingDate(IborIndex&amp;Tenor,T301,Trigger)</f>
        <v>42664</v>
      </c>
      <c r="T301" s="18">
        <f>_xll.qlCalendarAdvance(Calendar,T300,R301,"f",,Trigger)</f>
        <v>42668</v>
      </c>
      <c r="U301" s="18">
        <f>_xll.qlInterestRateIndexMaturity(IborIndex&amp;Tenor,T301,Trigger)</f>
        <v>42850</v>
      </c>
      <c r="V301" s="22">
        <f>IFERROR(_xll.qlIndexFixing($V$1,S301,,Trigger),NA())</f>
        <v>1.1881495513995192E-3</v>
      </c>
      <c r="W301" s="22">
        <f>IFERROR(_xll.qlIndexFixing($W$1,S301,,Trigger),NA())</f>
        <v>1.1565811709605708E-3</v>
      </c>
      <c r="X301" s="17">
        <f t="shared" si="4"/>
        <v>0.31568380438948401</v>
      </c>
    </row>
    <row r="302" spans="18:24" x14ac:dyDescent="0.2">
      <c r="R302" s="17" t="s">
        <v>20</v>
      </c>
      <c r="S302" s="18">
        <f>_xll.qlInterestRateIndexFixingDate(IborIndex&amp;Tenor,T302,Trigger)</f>
        <v>42667</v>
      </c>
      <c r="T302" s="18">
        <f>_xll.qlCalendarAdvance(Calendar,T301,R302,"f",,Trigger)</f>
        <v>42669</v>
      </c>
      <c r="U302" s="18">
        <f>_xll.qlInterestRateIndexMaturity(IborIndex&amp;Tenor,T302,Trigger)</f>
        <v>42851</v>
      </c>
      <c r="V302" s="22">
        <f>IFERROR(_xll.qlIndexFixing($V$1,S302,,Trigger),NA())</f>
        <v>1.1925584596577793E-3</v>
      </c>
      <c r="W302" s="22">
        <f>IFERROR(_xll.qlIndexFixing($W$1,S302,,Trigger),NA())</f>
        <v>1.1611107839020025E-3</v>
      </c>
      <c r="X302" s="17">
        <f t="shared" si="4"/>
        <v>0.31447675755776844</v>
      </c>
    </row>
    <row r="303" spans="18:24" x14ac:dyDescent="0.2">
      <c r="R303" s="17" t="s">
        <v>20</v>
      </c>
      <c r="S303" s="18">
        <f>_xll.qlInterestRateIndexFixingDate(IborIndex&amp;Tenor,T303,Trigger)</f>
        <v>42668</v>
      </c>
      <c r="T303" s="18">
        <f>_xll.qlCalendarAdvance(Calendar,T302,R303,"f",,Trigger)</f>
        <v>42670</v>
      </c>
      <c r="U303" s="18">
        <f>_xll.qlInterestRateIndexMaturity(IborIndex&amp;Tenor,T303,Trigger)</f>
        <v>42852</v>
      </c>
      <c r="V303" s="22">
        <f>IFERROR(_xll.qlIndexFixing($V$1,S303,,Trigger),NA())</f>
        <v>1.1969751300146957E-3</v>
      </c>
      <c r="W303" s="22">
        <f>IFERROR(_xll.qlIndexFixing($W$1,S303,,Trigger),NA())</f>
        <v>1.1655855165615769E-3</v>
      </c>
      <c r="X303" s="17">
        <f t="shared" si="4"/>
        <v>0.31389613453118753</v>
      </c>
    </row>
    <row r="304" spans="18:24" x14ac:dyDescent="0.2">
      <c r="R304" s="17" t="s">
        <v>20</v>
      </c>
      <c r="S304" s="18">
        <f>_xll.qlInterestRateIndexFixingDate(IborIndex&amp;Tenor,T304,Trigger)</f>
        <v>42669</v>
      </c>
      <c r="T304" s="18">
        <f>_xll.qlCalendarAdvance(Calendar,T303,R304,"f",,Trigger)</f>
        <v>42671</v>
      </c>
      <c r="U304" s="18">
        <f>_xll.qlInterestRateIndexMaturity(IborIndex&amp;Tenor,T304,Trigger)</f>
        <v>42853</v>
      </c>
      <c r="V304" s="22">
        <f>IFERROR(_xll.qlIndexFixing($V$1,S304,,Trigger),NA())</f>
        <v>1.2013995625220948E-3</v>
      </c>
      <c r="W304" s="22">
        <f>IFERROR(_xll.qlIndexFixing($W$1,S304,,Trigger),NA())</f>
        <v>1.1699999999979585E-3</v>
      </c>
      <c r="X304" s="17">
        <f t="shared" si="4"/>
        <v>0.3139956252413631</v>
      </c>
    </row>
    <row r="305" spans="18:24" x14ac:dyDescent="0.2">
      <c r="R305" s="17" t="s">
        <v>20</v>
      </c>
      <c r="S305" s="18">
        <f>_xll.qlInterestRateIndexFixingDate(IborIndex&amp;Tenor,T305,Trigger)</f>
        <v>42670</v>
      </c>
      <c r="T305" s="18">
        <f>_xll.qlCalendarAdvance(Calendar,T304,R305,"f",,Trigger)</f>
        <v>42674</v>
      </c>
      <c r="U305" s="18">
        <f>_xll.qlInterestRateIndexMaturity(IborIndex&amp;Tenor,T305,Trigger)</f>
        <v>42853</v>
      </c>
      <c r="V305" s="22">
        <f>IFERROR(_xll.qlIndexFixing($V$1,S305,,Trigger),NA())</f>
        <v>1.2068959618978718E-3</v>
      </c>
      <c r="W305" s="22">
        <f>IFERROR(_xll.qlIndexFixing($W$1,S305,,Trigger),NA())</f>
        <v>1.1752582963932628E-3</v>
      </c>
      <c r="X305" s="17">
        <f t="shared" si="4"/>
        <v>0.31637665504609047</v>
      </c>
    </row>
    <row r="306" spans="18:24" x14ac:dyDescent="0.2">
      <c r="R306" s="17" t="s">
        <v>20</v>
      </c>
      <c r="S306" s="18">
        <f>_xll.qlInterestRateIndexFixingDate(IborIndex&amp;Tenor,T306,Trigger)</f>
        <v>42671</v>
      </c>
      <c r="T306" s="18">
        <f>_xll.qlCalendarAdvance(Calendar,T305,R306,"f",,Trigger)</f>
        <v>42675</v>
      </c>
      <c r="U306" s="18">
        <f>_xll.qlInterestRateIndexMaturity(IborIndex&amp;Tenor,T306,Trigger)</f>
        <v>42857</v>
      </c>
      <c r="V306" s="22">
        <f>IFERROR(_xll.qlIndexFixing($V$1,S306,,Trigger),NA())</f>
        <v>1.2191749150992014E-3</v>
      </c>
      <c r="W306" s="22">
        <f>IFERROR(_xll.qlIndexFixing($W$1,S306,,Trigger),NA())</f>
        <v>1.18726499748413E-3</v>
      </c>
      <c r="X306" s="17">
        <f t="shared" si="4"/>
        <v>0.31909917615071487</v>
      </c>
    </row>
    <row r="307" spans="18:24" x14ac:dyDescent="0.2">
      <c r="R307" s="17" t="s">
        <v>20</v>
      </c>
      <c r="S307" s="18">
        <f>_xll.qlInterestRateIndexFixingDate(IborIndex&amp;Tenor,T307,Trigger)</f>
        <v>42674</v>
      </c>
      <c r="T307" s="18">
        <f>_xll.qlCalendarAdvance(Calendar,T306,R307,"f",,Trigger)</f>
        <v>42676</v>
      </c>
      <c r="U307" s="18">
        <f>_xll.qlInterestRateIndexMaturity(IborIndex&amp;Tenor,T307,Trigger)</f>
        <v>42857</v>
      </c>
      <c r="V307" s="22">
        <f>IFERROR(_xll.qlIndexFixing($V$1,S307,,Trigger),NA())</f>
        <v>1.2210553862728706E-3</v>
      </c>
      <c r="W307" s="22">
        <f>IFERROR(_xll.qlIndexFixing($W$1,S307,,Trigger),NA())</f>
        <v>1.1890241985578328E-3</v>
      </c>
      <c r="X307" s="17">
        <f t="shared" si="4"/>
        <v>0.32031187715037812</v>
      </c>
    </row>
    <row r="308" spans="18:24" x14ac:dyDescent="0.2">
      <c r="R308" s="17" t="s">
        <v>20</v>
      </c>
      <c r="S308" s="18">
        <f>_xll.qlInterestRateIndexFixingDate(IborIndex&amp;Tenor,T308,Trigger)</f>
        <v>42675</v>
      </c>
      <c r="T308" s="18">
        <f>_xll.qlCalendarAdvance(Calendar,T307,R308,"f",,Trigger)</f>
        <v>42677</v>
      </c>
      <c r="U308" s="18">
        <f>_xll.qlInterestRateIndexMaturity(IborIndex&amp;Tenor,T308,Trigger)</f>
        <v>42858</v>
      </c>
      <c r="V308" s="22">
        <f>IFERROR(_xll.qlIndexFixing($V$1,S308,,Trigger),NA())</f>
        <v>1.2255334219128491E-3</v>
      </c>
      <c r="W308" s="22">
        <f>IFERROR(_xll.qlIndexFixing($W$1,S308,,Trigger),NA())</f>
        <v>1.1932696585595049E-3</v>
      </c>
      <c r="X308" s="17">
        <f t="shared" si="4"/>
        <v>0.32263763353344116</v>
      </c>
    </row>
    <row r="309" spans="18:24" x14ac:dyDescent="0.2">
      <c r="R309" s="17" t="s">
        <v>20</v>
      </c>
      <c r="S309" s="18">
        <f>_xll.qlInterestRateIndexFixingDate(IborIndex&amp;Tenor,T309,Trigger)</f>
        <v>42676</v>
      </c>
      <c r="T309" s="18">
        <f>_xll.qlCalendarAdvance(Calendar,T308,R309,"f",,Trigger)</f>
        <v>42678</v>
      </c>
      <c r="U309" s="18">
        <f>_xll.qlInterestRateIndexMaturity(IborIndex&amp;Tenor,T309,Trigger)</f>
        <v>42859</v>
      </c>
      <c r="V309" s="22">
        <f>IFERROR(_xll.qlIndexFixing($V$1,S309,,Trigger),NA())</f>
        <v>1.2300192628402933E-3</v>
      </c>
      <c r="W309" s="22">
        <f>IFERROR(_xll.qlIndexFixing($W$1,S309,,Trigger),NA())</f>
        <v>1.197491245622634E-3</v>
      </c>
      <c r="X309" s="17">
        <f t="shared" si="4"/>
        <v>0.32528017217659355</v>
      </c>
    </row>
    <row r="310" spans="18:24" x14ac:dyDescent="0.2">
      <c r="R310" s="17" t="s">
        <v>20</v>
      </c>
      <c r="S310" s="18">
        <f>_xll.qlInterestRateIndexFixingDate(IborIndex&amp;Tenor,T310,Trigger)</f>
        <v>42677</v>
      </c>
      <c r="T310" s="18">
        <f>_xll.qlCalendarAdvance(Calendar,T309,R310,"f",,Trigger)</f>
        <v>42681</v>
      </c>
      <c r="U310" s="18">
        <f>_xll.qlInterestRateIndexMaturity(IborIndex&amp;Tenor,T310,Trigger)</f>
        <v>42863</v>
      </c>
      <c r="V310" s="22">
        <f>IFERROR(_xll.qlIndexFixing($V$1,S310,,Trigger),NA())</f>
        <v>1.2460708173645462E-3</v>
      </c>
      <c r="W310" s="22">
        <f>IFERROR(_xll.qlIndexFixing($W$1,S310,,Trigger),NA())</f>
        <v>1.212390428214382E-3</v>
      </c>
      <c r="X310" s="17">
        <f t="shared" si="4"/>
        <v>0.33680389150164258</v>
      </c>
    </row>
    <row r="311" spans="18:24" x14ac:dyDescent="0.2">
      <c r="R311" s="17" t="s">
        <v>20</v>
      </c>
      <c r="S311" s="18">
        <f>_xll.qlInterestRateIndexFixingDate(IborIndex&amp;Tenor,T311,Trigger)</f>
        <v>42678</v>
      </c>
      <c r="T311" s="18">
        <f>_xll.qlCalendarAdvance(Calendar,T310,R311,"f",,Trigger)</f>
        <v>42682</v>
      </c>
      <c r="U311" s="18">
        <f>_xll.qlInterestRateIndexMaturity(IborIndex&amp;Tenor,T311,Trigger)</f>
        <v>42863</v>
      </c>
      <c r="V311" s="22">
        <f>IFERROR(_xll.qlIndexFixing($V$1,S311,,Trigger),NA())</f>
        <v>1.248040680475383E-3</v>
      </c>
      <c r="W311" s="22">
        <f>IFERROR(_xll.qlIndexFixing($W$1,S311,,Trigger),NA())</f>
        <v>1.2141849703668458E-3</v>
      </c>
      <c r="X311" s="17">
        <f t="shared" si="4"/>
        <v>0.33855710108537246</v>
      </c>
    </row>
    <row r="312" spans="18:24" x14ac:dyDescent="0.2">
      <c r="R312" s="17" t="s">
        <v>20</v>
      </c>
      <c r="S312" s="18">
        <f>_xll.qlInterestRateIndexFixingDate(IborIndex&amp;Tenor,T312,Trigger)</f>
        <v>42681</v>
      </c>
      <c r="T312" s="18">
        <f>_xll.qlCalendarAdvance(Calendar,T311,R312,"f",,Trigger)</f>
        <v>42683</v>
      </c>
      <c r="U312" s="18">
        <f>_xll.qlInterestRateIndexMaturity(IborIndex&amp;Tenor,T312,Trigger)</f>
        <v>42864</v>
      </c>
      <c r="V312" s="22">
        <f>IFERROR(_xll.qlIndexFixing($V$1,S312,,Trigger),NA())</f>
        <v>1.2525655486302439E-3</v>
      </c>
      <c r="W312" s="22">
        <f>IFERROR(_xll.qlIndexFixing($W$1,S312,,Trigger),NA())</f>
        <v>1.2183219445232386E-3</v>
      </c>
      <c r="X312" s="17">
        <f t="shared" si="4"/>
        <v>0.34243604107005293</v>
      </c>
    </row>
    <row r="313" spans="18:24" x14ac:dyDescent="0.2">
      <c r="R313" s="17" t="s">
        <v>20</v>
      </c>
      <c r="S313" s="18">
        <f>_xll.qlInterestRateIndexFixingDate(IborIndex&amp;Tenor,T313,Trigger)</f>
        <v>42682</v>
      </c>
      <c r="T313" s="18">
        <f>_xll.qlCalendarAdvance(Calendar,T312,R313,"f",,Trigger)</f>
        <v>42684</v>
      </c>
      <c r="U313" s="18">
        <f>_xll.qlInterestRateIndexMaturity(IborIndex&amp;Tenor,T313,Trigger)</f>
        <v>42865</v>
      </c>
      <c r="V313" s="22">
        <f>IFERROR(_xll.qlIndexFixing($V$1,S313,,Trigger),NA())</f>
        <v>1.2570982223901071E-3</v>
      </c>
      <c r="W313" s="22">
        <f>IFERROR(_xll.qlIndexFixing($W$1,S313,,Trigger),NA())</f>
        <v>1.2224490843562202E-3</v>
      </c>
      <c r="X313" s="17">
        <f t="shared" si="4"/>
        <v>0.34649138033886934</v>
      </c>
    </row>
    <row r="314" spans="18:24" x14ac:dyDescent="0.2">
      <c r="R314" s="17" t="s">
        <v>20</v>
      </c>
      <c r="S314" s="18">
        <f>_xll.qlInterestRateIndexFixingDate(IborIndex&amp;Tenor,T314,Trigger)</f>
        <v>42683</v>
      </c>
      <c r="T314" s="18">
        <f>_xll.qlCalendarAdvance(Calendar,T313,R314,"f",,Trigger)</f>
        <v>42685</v>
      </c>
      <c r="U314" s="18">
        <f>_xll.qlInterestRateIndexMaturity(IborIndex&amp;Tenor,T314,Trigger)</f>
        <v>42866</v>
      </c>
      <c r="V314" s="22">
        <f>IFERROR(_xll.qlIndexFixing($V$1,S314,,Trigger),NA())</f>
        <v>1.2616387018075268E-3</v>
      </c>
      <c r="W314" s="22">
        <f>IFERROR(_xll.qlIndexFixing($W$1,S314,,Trigger),NA())</f>
        <v>1.2265687985882944E-3</v>
      </c>
      <c r="X314" s="17">
        <f t="shared" si="4"/>
        <v>0.35069903219232468</v>
      </c>
    </row>
    <row r="315" spans="18:24" x14ac:dyDescent="0.2">
      <c r="R315" s="17" t="s">
        <v>20</v>
      </c>
      <c r="S315" s="18">
        <f>_xll.qlInterestRateIndexFixingDate(IborIndex&amp;Tenor,T315,Trigger)</f>
        <v>42684</v>
      </c>
      <c r="T315" s="18">
        <f>_xll.qlCalendarAdvance(Calendar,T314,R315,"f",,Trigger)</f>
        <v>42688</v>
      </c>
      <c r="U315" s="18">
        <f>_xll.qlInterestRateIndexMaturity(IborIndex&amp;Tenor,T315,Trigger)</f>
        <v>42870</v>
      </c>
      <c r="V315" s="22">
        <f>IFERROR(_xll.qlIndexFixing($V$1,S315,,Trigger),NA())</f>
        <v>1.2778025749355375E-3</v>
      </c>
      <c r="W315" s="22">
        <f>IFERROR(_xll.qlIndexFixing($W$1,S315,,Trigger),NA())</f>
        <v>1.2411279321363925E-3</v>
      </c>
      <c r="X315" s="17">
        <f t="shared" si="4"/>
        <v>0.36674642799145069</v>
      </c>
    </row>
    <row r="316" spans="18:24" x14ac:dyDescent="0.2">
      <c r="R316" s="17" t="s">
        <v>20</v>
      </c>
      <c r="S316" s="18">
        <f>_xll.qlInterestRateIndexFixingDate(IborIndex&amp;Tenor,T316,Trigger)</f>
        <v>42685</v>
      </c>
      <c r="T316" s="18">
        <f>_xll.qlCalendarAdvance(Calendar,T315,R316,"f",,Trigger)</f>
        <v>42689</v>
      </c>
      <c r="U316" s="18">
        <f>_xll.qlInterestRateIndexMaturity(IborIndex&amp;Tenor,T316,Trigger)</f>
        <v>42870</v>
      </c>
      <c r="V316" s="22">
        <f>IFERROR(_xll.qlIndexFixing($V$1,S316,,Trigger),NA())</f>
        <v>1.2798786771285988E-3</v>
      </c>
      <c r="W316" s="22">
        <f>IFERROR(_xll.qlIndexFixing($W$1,S316,,Trigger),NA())</f>
        <v>1.2430222634286006E-3</v>
      </c>
      <c r="X316" s="17">
        <f t="shared" si="4"/>
        <v>0.36856413699998131</v>
      </c>
    </row>
    <row r="317" spans="18:24" x14ac:dyDescent="0.2">
      <c r="R317" s="17" t="s">
        <v>20</v>
      </c>
      <c r="S317" s="18">
        <f>_xll.qlInterestRateIndexFixingDate(IborIndex&amp;Tenor,T317,Trigger)</f>
        <v>42688</v>
      </c>
      <c r="T317" s="18">
        <f>_xll.qlCalendarAdvance(Calendar,T316,R317,"f",,Trigger)</f>
        <v>42690</v>
      </c>
      <c r="U317" s="18">
        <f>_xll.qlInterestRateIndexMaturity(IborIndex&amp;Tenor,T317,Trigger)</f>
        <v>42871</v>
      </c>
      <c r="V317" s="22">
        <f>IFERROR(_xll.qlIndexFixing($V$1,S317,,Trigger),NA())</f>
        <v>1.2844581856393462E-3</v>
      </c>
      <c r="W317" s="22">
        <f>IFERROR(_xll.qlIndexFixing($W$1,S317,,Trigger),NA())</f>
        <v>1.2471416699823721E-3</v>
      </c>
      <c r="X317" s="17">
        <f t="shared" si="4"/>
        <v>0.37316515656974064</v>
      </c>
    </row>
    <row r="318" spans="18:24" x14ac:dyDescent="0.2">
      <c r="R318" s="17" t="s">
        <v>20</v>
      </c>
      <c r="S318" s="18">
        <f>_xll.qlInterestRateIndexFixingDate(IborIndex&amp;Tenor,T318,Trigger)</f>
        <v>42689</v>
      </c>
      <c r="T318" s="18">
        <f>_xll.qlCalendarAdvance(Calendar,T317,R318,"f",,Trigger)</f>
        <v>42691</v>
      </c>
      <c r="U318" s="18">
        <f>_xll.qlInterestRateIndexMaturity(IborIndex&amp;Tenor,T318,Trigger)</f>
        <v>42872</v>
      </c>
      <c r="V318" s="22">
        <f>IFERROR(_xll.qlIndexFixing($V$1,S318,,Trigger),NA())</f>
        <v>1.2890455001291609E-3</v>
      </c>
      <c r="W318" s="22">
        <f>IFERROR(_xll.qlIndexFixing($W$1,S318,,Trigger),NA())</f>
        <v>1.2512685169729185E-3</v>
      </c>
      <c r="X318" s="17">
        <f t="shared" si="4"/>
        <v>0.377769831562424</v>
      </c>
    </row>
    <row r="319" spans="18:24" x14ac:dyDescent="0.2">
      <c r="R319" s="17" t="s">
        <v>20</v>
      </c>
      <c r="S319" s="18">
        <f>_xll.qlInterestRateIndexFixingDate(IborIndex&amp;Tenor,T319,Trigger)</f>
        <v>42690</v>
      </c>
      <c r="T319" s="18">
        <f>_xll.qlCalendarAdvance(Calendar,T318,R319,"f",,Trigger)</f>
        <v>42692</v>
      </c>
      <c r="U319" s="18">
        <f>_xll.qlInterestRateIndexMaturity(IborIndex&amp;Tenor,T319,Trigger)</f>
        <v>42873</v>
      </c>
      <c r="V319" s="22">
        <f>IFERROR(_xll.qlIndexFixing($V$1,S319,,Trigger),NA())</f>
        <v>1.2936406206536894E-3</v>
      </c>
      <c r="W319" s="22">
        <f>IFERROR(_xll.qlIndexFixing($W$1,S319,,Trigger),NA())</f>
        <v>1.2554053510287833E-3</v>
      </c>
      <c r="X319" s="17">
        <f t="shared" si="4"/>
        <v>0.38235269624906132</v>
      </c>
    </row>
    <row r="320" spans="18:24" x14ac:dyDescent="0.2">
      <c r="R320" s="17" t="s">
        <v>20</v>
      </c>
      <c r="S320" s="18">
        <f>_xll.qlInterestRateIndexFixingDate(IborIndex&amp;Tenor,T320,Trigger)</f>
        <v>42691</v>
      </c>
      <c r="T320" s="18">
        <f>_xll.qlCalendarAdvance(Calendar,T319,R320,"f",,Trigger)</f>
        <v>42695</v>
      </c>
      <c r="U320" s="18">
        <f>_xll.qlInterestRateIndexMaturity(IborIndex&amp;Tenor,T320,Trigger)</f>
        <v>42877</v>
      </c>
      <c r="V320" s="22">
        <f>IFERROR(_xll.qlIndexFixing($V$1,S320,,Trigger),NA())</f>
        <v>1.3099147244596302E-3</v>
      </c>
      <c r="W320" s="22">
        <f>IFERROR(_xll.qlIndexFixing($W$1,S320,,Trigger),NA())</f>
        <v>1.2700385077213383E-3</v>
      </c>
      <c r="X320" s="17">
        <f t="shared" si="4"/>
        <v>0.39876216738291914</v>
      </c>
    </row>
    <row r="321" spans="18:24" x14ac:dyDescent="0.2">
      <c r="R321" s="17" t="s">
        <v>20</v>
      </c>
      <c r="S321" s="18">
        <f>_xll.qlInterestRateIndexFixingDate(IborIndex&amp;Tenor,T321,Trigger)</f>
        <v>42692</v>
      </c>
      <c r="T321" s="18">
        <f>_xll.qlCalendarAdvance(Calendar,T320,R321,"f",,Trigger)</f>
        <v>42696</v>
      </c>
      <c r="U321" s="18">
        <f>_xll.qlInterestRateIndexMaturity(IborIndex&amp;Tenor,T321,Trigger)</f>
        <v>42877</v>
      </c>
      <c r="V321" s="22">
        <f>IFERROR(_xll.qlIndexFixing($V$1,S321,,Trigger),NA())</f>
        <v>1.312099164167698E-3</v>
      </c>
      <c r="W321" s="22">
        <f>IFERROR(_xll.qlIndexFixing($W$1,S321,,Trigger),NA())</f>
        <v>1.2721041800387346E-3</v>
      </c>
      <c r="X321" s="17">
        <f t="shared" si="4"/>
        <v>0.39994984128963446</v>
      </c>
    </row>
    <row r="322" spans="18:24" x14ac:dyDescent="0.2">
      <c r="R322" s="17" t="s">
        <v>20</v>
      </c>
      <c r="S322" s="18">
        <f>_xll.qlInterestRateIndexFixingDate(IborIndex&amp;Tenor,T322,Trigger)</f>
        <v>42695</v>
      </c>
      <c r="T322" s="18">
        <f>_xll.qlCalendarAdvance(Calendar,T321,R322,"f",,Trigger)</f>
        <v>42697</v>
      </c>
      <c r="U322" s="18">
        <f>_xll.qlInterestRateIndexMaturity(IborIndex&amp;Tenor,T322,Trigger)</f>
        <v>42878</v>
      </c>
      <c r="V322" s="22">
        <f>IFERROR(_xll.qlIndexFixing($V$1,S322,,Trigger),NA())</f>
        <v>1.31673331567178E-3</v>
      </c>
      <c r="W322" s="22">
        <f>IFERROR(_xll.qlIndexFixing($W$1,S322,,Trigger),NA())</f>
        <v>1.2763298384214986E-3</v>
      </c>
      <c r="X322" s="17">
        <f t="shared" si="4"/>
        <v>0.4040347725028145</v>
      </c>
    </row>
    <row r="323" spans="18:24" x14ac:dyDescent="0.2">
      <c r="R323" s="17" t="s">
        <v>20</v>
      </c>
      <c r="S323" s="18">
        <f>_xll.qlInterestRateIndexFixingDate(IborIndex&amp;Tenor,T323,Trigger)</f>
        <v>42696</v>
      </c>
      <c r="T323" s="18">
        <f>_xll.qlCalendarAdvance(Calendar,T322,R323,"f",,Trigger)</f>
        <v>42698</v>
      </c>
      <c r="U323" s="18">
        <f>_xll.qlInterestRateIndexMaturity(IborIndex&amp;Tenor,T323,Trigger)</f>
        <v>42879</v>
      </c>
      <c r="V323" s="22">
        <f>IFERROR(_xll.qlIndexFixing($V$1,S323,,Trigger),NA())</f>
        <v>1.3213752735351776E-3</v>
      </c>
      <c r="W323" s="22">
        <f>IFERROR(_xll.qlIndexFixing($W$1,S323,,Trigger),NA())</f>
        <v>1.2805811773920846E-3</v>
      </c>
      <c r="X323" s="17">
        <f t="shared" si="4"/>
        <v>0.40794096143093084</v>
      </c>
    </row>
    <row r="324" spans="18:24" x14ac:dyDescent="0.2">
      <c r="R324" s="17" t="s">
        <v>20</v>
      </c>
      <c r="S324" s="18">
        <f>_xll.qlInterestRateIndexFixingDate(IborIndex&amp;Tenor,T324,Trigger)</f>
        <v>42697</v>
      </c>
      <c r="T324" s="18">
        <f>_xll.qlCalendarAdvance(Calendar,T323,R324,"f",,Trigger)</f>
        <v>42699</v>
      </c>
      <c r="U324" s="18">
        <f>_xll.qlInterestRateIndexMaturity(IborIndex&amp;Tenor,T324,Trigger)</f>
        <v>42880</v>
      </c>
      <c r="V324" s="22">
        <f>IFERROR(_xll.qlIndexFixing($V$1,S324,,Trigger),NA())</f>
        <v>1.3260250378122123E-3</v>
      </c>
      <c r="W324" s="22">
        <f>IFERROR(_xll.qlIndexFixing($W$1,S324,,Trigger),NA())</f>
        <v>1.2848608815009752E-3</v>
      </c>
      <c r="X324" s="17">
        <f t="shared" ref="X324:X387" si="5">(V324-W324)*10000</f>
        <v>0.41164156311237177</v>
      </c>
    </row>
    <row r="325" spans="18:24" x14ac:dyDescent="0.2">
      <c r="R325" s="17" t="s">
        <v>20</v>
      </c>
      <c r="S325" s="18">
        <f>_xll.qlInterestRateIndexFixingDate(IborIndex&amp;Tenor,T325,Trigger)</f>
        <v>42698</v>
      </c>
      <c r="T325" s="18">
        <f>_xll.qlCalendarAdvance(Calendar,T324,R325,"f",,Trigger)</f>
        <v>42702</v>
      </c>
      <c r="U325" s="18">
        <f>_xll.qlInterestRateIndexMaturity(IborIndex&amp;Tenor,T325,Trigger)</f>
        <v>42884</v>
      </c>
      <c r="V325" s="22">
        <f>IFERROR(_xll.qlIndexFixing($V$1,S325,,Trigger),NA())</f>
        <v>1.342407284434555E-3</v>
      </c>
      <c r="W325" s="22">
        <f>IFERROR(_xll.qlIndexFixing($W$1,S325,,Trigger),NA())</f>
        <v>1.2999999999997324E-3</v>
      </c>
      <c r="X325" s="17">
        <f t="shared" si="5"/>
        <v>0.42407284434822651</v>
      </c>
    </row>
    <row r="326" spans="18:24" x14ac:dyDescent="0.2">
      <c r="R326" s="17" t="s">
        <v>20</v>
      </c>
      <c r="S326" s="18">
        <f>_xll.qlInterestRateIndexFixingDate(IborIndex&amp;Tenor,T326,Trigger)</f>
        <v>42699</v>
      </c>
      <c r="T326" s="18">
        <f>_xll.qlCalendarAdvance(Calendar,T325,R326,"f",,Trigger)</f>
        <v>42703</v>
      </c>
      <c r="U326" s="18">
        <f>_xll.qlInterestRateIndexMaturity(IborIndex&amp;Tenor,T326,Trigger)</f>
        <v>42884</v>
      </c>
      <c r="V326" s="22">
        <f>IFERROR(_xll.qlIndexFixing($V$1,S326,,Trigger),NA())</f>
        <v>1.3447021601519786E-3</v>
      </c>
      <c r="W326" s="22">
        <f>IFERROR(_xll.qlIndexFixing($W$1,S326,,Trigger),NA())</f>
        <v>1.3023177300343198E-3</v>
      </c>
      <c r="X326" s="17">
        <f t="shared" si="5"/>
        <v>0.4238443011765885</v>
      </c>
    </row>
    <row r="327" spans="18:24" x14ac:dyDescent="0.2">
      <c r="R327" s="17" t="s">
        <v>20</v>
      </c>
      <c r="S327" s="18">
        <f>_xll.qlInterestRateIndexFixingDate(IborIndex&amp;Tenor,T327,Trigger)</f>
        <v>42702</v>
      </c>
      <c r="T327" s="18">
        <f>_xll.qlCalendarAdvance(Calendar,T326,R327,"f",,Trigger)</f>
        <v>42704</v>
      </c>
      <c r="U327" s="18">
        <f>_xll.qlInterestRateIndexMaturity(IborIndex&amp;Tenor,T327,Trigger)</f>
        <v>42886</v>
      </c>
      <c r="V327" s="22">
        <f>IFERROR(_xll.qlIndexFixing($V$1,S327,,Trigger),NA())</f>
        <v>1.3517607469199738E-3</v>
      </c>
      <c r="W327" s="22">
        <f>IFERROR(_xll.qlIndexFixing($W$1,S327,,Trigger),NA())</f>
        <v>1.3087647469999986E-3</v>
      </c>
      <c r="X327" s="17">
        <f t="shared" si="5"/>
        <v>0.42995999919975258</v>
      </c>
    </row>
    <row r="328" spans="18:24" x14ac:dyDescent="0.2">
      <c r="R328" s="17" t="s">
        <v>20</v>
      </c>
      <c r="S328" s="18">
        <f>_xll.qlInterestRateIndexFixingDate(IborIndex&amp;Tenor,T328,Trigger)</f>
        <v>42703</v>
      </c>
      <c r="T328" s="18">
        <f>_xll.qlCalendarAdvance(Calendar,T327,R328,"f",,Trigger)</f>
        <v>42705</v>
      </c>
      <c r="U328" s="18">
        <f>_xll.qlInterestRateIndexMaturity(IborIndex&amp;Tenor,T328,Trigger)</f>
        <v>42887</v>
      </c>
      <c r="V328" s="22">
        <f>IFERROR(_xll.qlIndexFixing($V$1,S328,,Trigger),NA())</f>
        <v>1.3564491240904218E-3</v>
      </c>
      <c r="W328" s="22">
        <f>IFERROR(_xll.qlIndexFixing($W$1,S328,,Trigger),NA())</f>
        <v>1.3131485679835834E-3</v>
      </c>
      <c r="X328" s="17">
        <f t="shared" si="5"/>
        <v>0.43300556106838334</v>
      </c>
    </row>
    <row r="329" spans="18:24" x14ac:dyDescent="0.2">
      <c r="R329" s="17" t="s">
        <v>20</v>
      </c>
      <c r="S329" s="18">
        <f>_xll.qlInterestRateIndexFixingDate(IborIndex&amp;Tenor,T329,Trigger)</f>
        <v>42704</v>
      </c>
      <c r="T329" s="18">
        <f>_xll.qlCalendarAdvance(Calendar,T328,R329,"f",,Trigger)</f>
        <v>42706</v>
      </c>
      <c r="U329" s="18">
        <f>_xll.qlInterestRateIndexMaturity(IborIndex&amp;Tenor,T329,Trigger)</f>
        <v>42888</v>
      </c>
      <c r="V329" s="22">
        <f>IFERROR(_xll.qlIndexFixing($V$1,S329,,Trigger),NA())</f>
        <v>1.3611452652863363E-3</v>
      </c>
      <c r="W329" s="22">
        <f>IFERROR(_xll.qlIndexFixing($W$1,S329,,Trigger),NA())</f>
        <v>1.3175593859217304E-3</v>
      </c>
      <c r="X329" s="17">
        <f t="shared" si="5"/>
        <v>0.43585879364605939</v>
      </c>
    </row>
    <row r="330" spans="18:24" x14ac:dyDescent="0.2">
      <c r="R330" s="17" t="s">
        <v>20</v>
      </c>
      <c r="S330" s="18">
        <f>_xll.qlInterestRateIndexFixingDate(IborIndex&amp;Tenor,T330,Trigger)</f>
        <v>42705</v>
      </c>
      <c r="T330" s="18">
        <f>_xll.qlCalendarAdvance(Calendar,T329,R330,"f",,Trigger)</f>
        <v>42709</v>
      </c>
      <c r="U330" s="18">
        <f>_xll.qlInterestRateIndexMaturity(IborIndex&amp;Tenor,T330,Trigger)</f>
        <v>42891</v>
      </c>
      <c r="V330" s="22">
        <f>IFERROR(_xll.qlIndexFixing($V$1,S330,,Trigger),NA())</f>
        <v>1.3752802735780864E-3</v>
      </c>
      <c r="W330" s="22">
        <f>IFERROR(_xll.qlIndexFixing($W$1,S330,,Trigger),NA())</f>
        <v>1.330949581174983E-3</v>
      </c>
      <c r="X330" s="17">
        <f t="shared" si="5"/>
        <v>0.44330692403103361</v>
      </c>
    </row>
    <row r="331" spans="18:24" x14ac:dyDescent="0.2">
      <c r="R331" s="17" t="s">
        <v>20</v>
      </c>
      <c r="S331" s="18">
        <f>_xll.qlInterestRateIndexFixingDate(IborIndex&amp;Tenor,T331,Trigger)</f>
        <v>42706</v>
      </c>
      <c r="T331" s="18">
        <f>_xll.qlCalendarAdvance(Calendar,T330,R331,"f",,Trigger)</f>
        <v>42710</v>
      </c>
      <c r="U331" s="18">
        <f>_xll.qlInterestRateIndexMaturity(IborIndex&amp;Tenor,T331,Trigger)</f>
        <v>42892</v>
      </c>
      <c r="V331" s="22">
        <f>IFERROR(_xll.qlIndexFixing($V$1,S331,,Trigger),NA())</f>
        <v>1.3800074714279528E-3</v>
      </c>
      <c r="W331" s="22">
        <f>IFERROR(_xll.qlIndexFixing($W$1,S331,,Trigger),NA())</f>
        <v>1.3354640597277275E-3</v>
      </c>
      <c r="X331" s="17">
        <f t="shared" si="5"/>
        <v>0.4454341170022531</v>
      </c>
    </row>
    <row r="332" spans="18:24" x14ac:dyDescent="0.2">
      <c r="R332" s="17" t="s">
        <v>20</v>
      </c>
      <c r="S332" s="18">
        <f>_xll.qlInterestRateIndexFixingDate(IborIndex&amp;Tenor,T332,Trigger)</f>
        <v>42709</v>
      </c>
      <c r="T332" s="18">
        <f>_xll.qlCalendarAdvance(Calendar,T331,R332,"f",,Trigger)</f>
        <v>42711</v>
      </c>
      <c r="U332" s="18">
        <f>_xll.qlInterestRateIndexMaturity(IborIndex&amp;Tenor,T332,Trigger)</f>
        <v>42893</v>
      </c>
      <c r="V332" s="22">
        <f>IFERROR(_xll.qlIndexFixing($V$1,S332,,Trigger),NA())</f>
        <v>1.3847424335804266E-3</v>
      </c>
      <c r="W332" s="22">
        <f>IFERROR(_xll.qlIndexFixing($W$1,S332,,Trigger),NA())</f>
        <v>1.3400032847183379E-3</v>
      </c>
      <c r="X332" s="17">
        <f t="shared" si="5"/>
        <v>0.4473914886208869</v>
      </c>
    </row>
    <row r="333" spans="18:24" x14ac:dyDescent="0.2">
      <c r="R333" s="17" t="s">
        <v>20</v>
      </c>
      <c r="S333" s="18">
        <f>_xll.qlInterestRateIndexFixingDate(IborIndex&amp;Tenor,T333,Trigger)</f>
        <v>42710</v>
      </c>
      <c r="T333" s="18">
        <f>_xll.qlCalendarAdvance(Calendar,T332,R333,"f",,Trigger)</f>
        <v>42712</v>
      </c>
      <c r="U333" s="18">
        <f>_xll.qlInterestRateIndexMaturity(IborIndex&amp;Tenor,T333,Trigger)</f>
        <v>42894</v>
      </c>
      <c r="V333" s="22">
        <f>IFERROR(_xll.qlIndexFixing($V$1,S333,,Trigger),NA())</f>
        <v>1.3894851600899699E-3</v>
      </c>
      <c r="W333" s="22">
        <f>IFERROR(_xll.qlIndexFixing($W$1,S333,,Trigger),NA())</f>
        <v>1.3445667538918734E-3</v>
      </c>
      <c r="X333" s="17">
        <f t="shared" si="5"/>
        <v>0.44918406198096555</v>
      </c>
    </row>
    <row r="334" spans="18:24" x14ac:dyDescent="0.2">
      <c r="R334" s="17" t="s">
        <v>20</v>
      </c>
      <c r="S334" s="18">
        <f>_xll.qlInterestRateIndexFixingDate(IborIndex&amp;Tenor,T334,Trigger)</f>
        <v>42711</v>
      </c>
      <c r="T334" s="18">
        <f>_xll.qlCalendarAdvance(Calendar,T333,R334,"f",,Trigger)</f>
        <v>42713</v>
      </c>
      <c r="U334" s="18">
        <f>_xll.qlInterestRateIndexMaturity(IborIndex&amp;Tenor,T334,Trigger)</f>
        <v>42895</v>
      </c>
      <c r="V334" s="22">
        <f>IFERROR(_xll.qlIndexFixing($V$1,S334,,Trigger),NA())</f>
        <v>1.3942356510141189E-3</v>
      </c>
      <c r="W334" s="22">
        <f>IFERROR(_xll.qlIndexFixing($W$1,S334,,Trigger),NA())</f>
        <v>1.3491539476108139E-3</v>
      </c>
      <c r="X334" s="17">
        <f t="shared" si="5"/>
        <v>0.45081703403304985</v>
      </c>
    </row>
    <row r="335" spans="18:24" x14ac:dyDescent="0.2">
      <c r="R335" s="17" t="s">
        <v>20</v>
      </c>
      <c r="S335" s="18">
        <f>_xll.qlInterestRateIndexFixingDate(IborIndex&amp;Tenor,T335,Trigger)</f>
        <v>42712</v>
      </c>
      <c r="T335" s="18">
        <f>_xll.qlCalendarAdvance(Calendar,T334,R335,"f",,Trigger)</f>
        <v>42716</v>
      </c>
      <c r="U335" s="18">
        <f>_xll.qlInterestRateIndexMaturity(IborIndex&amp;Tenor,T335,Trigger)</f>
        <v>42898</v>
      </c>
      <c r="V335" s="22">
        <f>IFERROR(_xll.qlIndexFixing($V$1,S335,,Trigger),NA())</f>
        <v>1.4085337108262861E-3</v>
      </c>
      <c r="W335" s="22">
        <f>IFERROR(_xll.qlIndexFixing($W$1,S335,,Trigger),NA())</f>
        <v>1.3630524188954398E-3</v>
      </c>
      <c r="X335" s="17">
        <f t="shared" si="5"/>
        <v>0.45481291930846246</v>
      </c>
    </row>
    <row r="336" spans="18:24" x14ac:dyDescent="0.2">
      <c r="R336" s="17" t="s">
        <v>20</v>
      </c>
      <c r="S336" s="18">
        <f>_xll.qlInterestRateIndexFixingDate(IborIndex&amp;Tenor,T336,Trigger)</f>
        <v>42713</v>
      </c>
      <c r="T336" s="18">
        <f>_xll.qlCalendarAdvance(Calendar,T335,R336,"f",,Trigger)</f>
        <v>42717</v>
      </c>
      <c r="U336" s="18">
        <f>_xll.qlInterestRateIndexMaturity(IborIndex&amp;Tenor,T336,Trigger)</f>
        <v>42899</v>
      </c>
      <c r="V336" s="22">
        <f>IFERROR(_xll.qlIndexFixing($V$1,S336,,Trigger),NA())</f>
        <v>1.4133152599640185E-3</v>
      </c>
      <c r="W336" s="22">
        <f>IFERROR(_xll.qlIndexFixing($W$1,S336,,Trigger),NA())</f>
        <v>1.3677289667266216E-3</v>
      </c>
      <c r="X336" s="17">
        <f t="shared" si="5"/>
        <v>0.45586293237396841</v>
      </c>
    </row>
    <row r="337" spans="18:24" x14ac:dyDescent="0.2">
      <c r="R337" s="17" t="s">
        <v>20</v>
      </c>
      <c r="S337" s="18">
        <f>_xll.qlInterestRateIndexFixingDate(IborIndex&amp;Tenor,T337,Trigger)</f>
        <v>42716</v>
      </c>
      <c r="T337" s="18">
        <f>_xll.qlCalendarAdvance(Calendar,T336,R337,"f",,Trigger)</f>
        <v>42718</v>
      </c>
      <c r="U337" s="18">
        <f>_xll.qlInterestRateIndexMaturity(IborIndex&amp;Tenor,T337,Trigger)</f>
        <v>42900</v>
      </c>
      <c r="V337" s="22">
        <f>IFERROR(_xll.qlIndexFixing($V$1,S337,,Trigger),NA())</f>
        <v>1.4181045737956936E-3</v>
      </c>
      <c r="W337" s="22">
        <f>IFERROR(_xll.qlIndexFixing($W$1,S337,,Trigger),NA())</f>
        <v>1.3724263801431068E-3</v>
      </c>
      <c r="X337" s="17">
        <f t="shared" si="5"/>
        <v>0.45678193652586757</v>
      </c>
    </row>
    <row r="338" spans="18:24" x14ac:dyDescent="0.2">
      <c r="R338" s="17" t="s">
        <v>20</v>
      </c>
      <c r="S338" s="18">
        <f>_xll.qlInterestRateIndexFixingDate(IborIndex&amp;Tenor,T338,Trigger)</f>
        <v>42717</v>
      </c>
      <c r="T338" s="18">
        <f>_xll.qlCalendarAdvance(Calendar,T337,R338,"f",,Trigger)</f>
        <v>42719</v>
      </c>
      <c r="U338" s="18">
        <f>_xll.qlInterestRateIndexMaturity(IborIndex&amp;Tenor,T338,Trigger)</f>
        <v>42901</v>
      </c>
      <c r="V338" s="22">
        <f>IFERROR(_xll.qlIndexFixing($V$1,S338,,Trigger),NA())</f>
        <v>1.4229016523775301E-3</v>
      </c>
      <c r="W338" s="22">
        <f>IFERROR(_xll.qlIndexFixing($W$1,S338,,Trigger),NA())</f>
        <v>1.3771440351974084E-3</v>
      </c>
      <c r="X338" s="17">
        <f t="shared" si="5"/>
        <v>0.45757617180121679</v>
      </c>
    </row>
    <row r="339" spans="18:24" x14ac:dyDescent="0.2">
      <c r="R339" s="17" t="s">
        <v>20</v>
      </c>
      <c r="S339" s="18">
        <f>_xll.qlInterestRateIndexFixingDate(IborIndex&amp;Tenor,T339,Trigger)</f>
        <v>42718</v>
      </c>
      <c r="T339" s="18">
        <f>_xll.qlCalendarAdvance(Calendar,T338,R339,"f",,Trigger)</f>
        <v>42720</v>
      </c>
      <c r="U339" s="18">
        <f>_xll.qlInterestRateIndexMaturity(IborIndex&amp;Tenor,T339,Trigger)</f>
        <v>42902</v>
      </c>
      <c r="V339" s="22">
        <f>IFERROR(_xll.qlIndexFixing($V$1,S339,,Trigger),NA())</f>
        <v>1.4278585523919386E-3</v>
      </c>
      <c r="W339" s="22">
        <f>IFERROR(_xll.qlIndexFixing($W$1,S339,,Trigger),NA())</f>
        <v>1.3818812905555076E-3</v>
      </c>
      <c r="X339" s="17">
        <f t="shared" si="5"/>
        <v>0.45977261836431005</v>
      </c>
    </row>
    <row r="340" spans="18:24" x14ac:dyDescent="0.2">
      <c r="R340" s="17" t="s">
        <v>20</v>
      </c>
      <c r="S340" s="18">
        <f>_xll.qlInterestRateIndexFixingDate(IborIndex&amp;Tenor,T340,Trigger)</f>
        <v>42719</v>
      </c>
      <c r="T340" s="18">
        <f>_xll.qlCalendarAdvance(Calendar,T339,R340,"f",,Trigger)</f>
        <v>42723</v>
      </c>
      <c r="U340" s="18">
        <f>_xll.qlInterestRateIndexMaturity(IborIndex&amp;Tenor,T340,Trigger)</f>
        <v>42905</v>
      </c>
      <c r="V340" s="22">
        <f>IFERROR(_xll.qlIndexFixing($V$1,S340,,Trigger),NA())</f>
        <v>1.4427786110402787E-3</v>
      </c>
      <c r="W340" s="22">
        <f>IFERROR(_xll.qlIndexFixing($W$1,S340,,Trigger),NA())</f>
        <v>1.3962039843179392E-3</v>
      </c>
      <c r="X340" s="17">
        <f t="shared" si="5"/>
        <v>0.46574626722339574</v>
      </c>
    </row>
    <row r="341" spans="18:24" x14ac:dyDescent="0.2">
      <c r="R341" s="17" t="s">
        <v>20</v>
      </c>
      <c r="S341" s="18">
        <f>_xll.qlInterestRateIndexFixingDate(IborIndex&amp;Tenor,T341,Trigger)</f>
        <v>42720</v>
      </c>
      <c r="T341" s="18">
        <f>_xll.qlCalendarAdvance(Calendar,T340,R341,"f",,Trigger)</f>
        <v>42724</v>
      </c>
      <c r="U341" s="18">
        <f>_xll.qlInterestRateIndexMaturity(IborIndex&amp;Tenor,T341,Trigger)</f>
        <v>42906</v>
      </c>
      <c r="V341" s="22">
        <f>IFERROR(_xll.qlIndexFixing($V$1,S341,,Trigger),NA())</f>
        <v>1.4477684169972732E-3</v>
      </c>
      <c r="W341" s="22">
        <f>IFERROR(_xll.qlIndexFixing($W$1,S341,,Trigger),NA())</f>
        <v>1.4010128798230398E-3</v>
      </c>
      <c r="X341" s="17">
        <f t="shared" si="5"/>
        <v>0.46755537174233369</v>
      </c>
    </row>
    <row r="342" spans="18:24" x14ac:dyDescent="0.2">
      <c r="R342" s="17" t="s">
        <v>20</v>
      </c>
      <c r="S342" s="18">
        <f>_xll.qlInterestRateIndexFixingDate(IborIndex&amp;Tenor,T342,Trigger)</f>
        <v>42723</v>
      </c>
      <c r="T342" s="18">
        <f>_xll.qlCalendarAdvance(Calendar,T341,R342,"f",,Trigger)</f>
        <v>42725</v>
      </c>
      <c r="U342" s="18">
        <f>_xll.qlInterestRateIndexMaturity(IborIndex&amp;Tenor,T342,Trigger)</f>
        <v>42907</v>
      </c>
      <c r="V342" s="22">
        <f>IFERROR(_xll.qlIndexFixing($V$1,S342,,Trigger),NA())</f>
        <v>1.4527664495960532E-3</v>
      </c>
      <c r="W342" s="22">
        <f>IFERROR(_xll.qlIndexFixing($W$1,S342,,Trigger),NA())</f>
        <v>1.4058379081643064E-3</v>
      </c>
      <c r="X342" s="17">
        <f t="shared" si="5"/>
        <v>0.46928541431746779</v>
      </c>
    </row>
    <row r="343" spans="18:24" x14ac:dyDescent="0.2">
      <c r="R343" s="17" t="s">
        <v>20</v>
      </c>
      <c r="S343" s="18">
        <f>_xll.qlInterestRateIndexFixingDate(IborIndex&amp;Tenor,T343,Trigger)</f>
        <v>42724</v>
      </c>
      <c r="T343" s="18">
        <f>_xll.qlCalendarAdvance(Calendar,T342,R343,"f",,Trigger)</f>
        <v>42726</v>
      </c>
      <c r="U343" s="18">
        <f>_xll.qlInterestRateIndexMaturity(IborIndex&amp;Tenor,T343,Trigger)</f>
        <v>42908</v>
      </c>
      <c r="V343" s="22">
        <f>IFERROR(_xll.qlIndexFixing($V$1,S343,,Trigger),NA())</f>
        <v>1.4570803562393867E-3</v>
      </c>
      <c r="W343" s="22">
        <f>IFERROR(_xll.qlIndexFixing($W$1,S343,,Trigger),NA())</f>
        <v>1.410678323685455E-3</v>
      </c>
      <c r="X343" s="17">
        <f t="shared" si="5"/>
        <v>0.46402032553931633</v>
      </c>
    </row>
    <row r="344" spans="18:24" x14ac:dyDescent="0.2">
      <c r="R344" s="17" t="s">
        <v>20</v>
      </c>
      <c r="S344" s="18">
        <f>_xll.qlInterestRateIndexFixingDate(IborIndex&amp;Tenor,T344,Trigger)</f>
        <v>42725</v>
      </c>
      <c r="T344" s="18">
        <f>_xll.qlCalendarAdvance(Calendar,T343,R344,"f",,Trigger)</f>
        <v>42727</v>
      </c>
      <c r="U344" s="18">
        <f>_xll.qlInterestRateIndexMaturity(IborIndex&amp;Tenor,T344,Trigger)</f>
        <v>42909</v>
      </c>
      <c r="V344" s="22">
        <f>IFERROR(_xll.qlIndexFixing($V$1,S344,,Trigger),NA())</f>
        <v>1.4613996254155557E-3</v>
      </c>
      <c r="W344" s="22">
        <f>IFERROR(_xll.qlIndexFixing($W$1,S344,,Trigger),NA())</f>
        <v>1.4155333633441088E-3</v>
      </c>
      <c r="X344" s="17">
        <f t="shared" si="5"/>
        <v>0.45866262071446884</v>
      </c>
    </row>
    <row r="345" spans="18:24" x14ac:dyDescent="0.2">
      <c r="R345" s="17" t="s">
        <v>20</v>
      </c>
      <c r="S345" s="18">
        <f>_xll.qlInterestRateIndexFixingDate(IborIndex&amp;Tenor,T345,Trigger)</f>
        <v>42726</v>
      </c>
      <c r="T345" s="18">
        <f>_xll.qlCalendarAdvance(Calendar,T344,R345,"f",,Trigger)</f>
        <v>42731</v>
      </c>
      <c r="U345" s="18">
        <f>_xll.qlInterestRateIndexMaturity(IborIndex&amp;Tenor,T345,Trigger)</f>
        <v>42913</v>
      </c>
      <c r="V345" s="22">
        <f>IFERROR(_xll.qlIndexFixing($V$1,S345,,Trigger),NA())</f>
        <v>1.4787303281495632E-3</v>
      </c>
      <c r="W345" s="22">
        <f>IFERROR(_xll.qlIndexFixing($W$1,S345,,Trigger),NA())</f>
        <v>1.4350838938963814E-3</v>
      </c>
      <c r="X345" s="17">
        <f t="shared" si="5"/>
        <v>0.43646434253181859</v>
      </c>
    </row>
    <row r="346" spans="18:24" x14ac:dyDescent="0.2">
      <c r="R346" s="17" t="s">
        <v>20</v>
      </c>
      <c r="S346" s="18">
        <f>_xll.qlInterestRateIndexFixingDate(IborIndex&amp;Tenor,T346,Trigger)</f>
        <v>42727</v>
      </c>
      <c r="T346" s="18">
        <f>_xll.qlCalendarAdvance(Calendar,T345,R346,"f",,Trigger)</f>
        <v>42732</v>
      </c>
      <c r="U346" s="18">
        <f>_xll.qlInterestRateIndexMaturity(IborIndex&amp;Tenor,T346,Trigger)</f>
        <v>42914</v>
      </c>
      <c r="V346" s="22">
        <f>IFERROR(_xll.qlIndexFixing($V$1,S346,,Trigger),NA())</f>
        <v>1.4830764105160817E-3</v>
      </c>
      <c r="W346" s="22">
        <f>IFERROR(_xll.qlIndexFixing($W$1,S346,,Trigger),NA())</f>
        <v>1.4399999999996833E-3</v>
      </c>
      <c r="X346" s="17">
        <f t="shared" si="5"/>
        <v>0.430764105163984</v>
      </c>
    </row>
    <row r="347" spans="18:24" x14ac:dyDescent="0.2">
      <c r="R347" s="17" t="s">
        <v>20</v>
      </c>
      <c r="S347" s="18">
        <f>_xll.qlInterestRateIndexFixingDate(IborIndex&amp;Tenor,T347,Trigger)</f>
        <v>42731</v>
      </c>
      <c r="T347" s="18">
        <f>_xll.qlCalendarAdvance(Calendar,T346,R347,"f",,Trigger)</f>
        <v>42733</v>
      </c>
      <c r="U347" s="18">
        <f>_xll.qlInterestRateIndexMaturity(IborIndex&amp;Tenor,T347,Trigger)</f>
        <v>42915</v>
      </c>
      <c r="V347" s="22">
        <f>IFERROR(_xll.qlIndexFixing($V$1,S347,,Trigger),NA())</f>
        <v>1.4874278556266949E-3</v>
      </c>
      <c r="W347" s="22">
        <f>IFERROR(_xll.qlIndexFixing($W$1,S347,,Trigger),NA())</f>
        <v>1.4449132218013966E-3</v>
      </c>
      <c r="X347" s="17">
        <f t="shared" si="5"/>
        <v>0.42514633825298243</v>
      </c>
    </row>
    <row r="348" spans="18:24" x14ac:dyDescent="0.2">
      <c r="R348" s="17" t="s">
        <v>20</v>
      </c>
      <c r="S348" s="18">
        <f>_xll.qlInterestRateIndexFixingDate(IborIndex&amp;Tenor,T348,Trigger)</f>
        <v>42732</v>
      </c>
      <c r="T348" s="18">
        <f>_xll.qlCalendarAdvance(Calendar,T347,R348,"f",,Trigger)</f>
        <v>42734</v>
      </c>
      <c r="U348" s="18">
        <f>_xll.qlInterestRateIndexMaturity(IborIndex&amp;Tenor,T348,Trigger)</f>
        <v>42916</v>
      </c>
      <c r="V348" s="22">
        <f>IFERROR(_xll.qlIndexFixing($V$1,S348,,Trigger),NA())</f>
        <v>1.4917846635161007E-3</v>
      </c>
      <c r="W348" s="22">
        <f>IFERROR(_xll.qlIndexFixing($W$1,S348,,Trigger),NA())</f>
        <v>1.4498112625844701E-3</v>
      </c>
      <c r="X348" s="17">
        <f t="shared" si="5"/>
        <v>0.41973400931630611</v>
      </c>
    </row>
    <row r="349" spans="18:24" x14ac:dyDescent="0.2">
      <c r="R349" s="17" t="s">
        <v>20</v>
      </c>
      <c r="S349" s="18">
        <f>_xll.qlInterestRateIndexFixingDate(IborIndex&amp;Tenor,T349,Trigger)</f>
        <v>42733</v>
      </c>
      <c r="T349" s="18">
        <f>_xll.qlCalendarAdvance(Calendar,T348,R349,"f",,Trigger)</f>
        <v>42737</v>
      </c>
      <c r="U349" s="18">
        <f>_xll.qlInterestRateIndexMaturity(IborIndex&amp;Tenor,T349,Trigger)</f>
        <v>42919</v>
      </c>
      <c r="V349" s="22">
        <f>IFERROR(_xll.qlIndexFixing($V$1,S349,,Trigger),NA())</f>
        <v>1.5048872642128323E-3</v>
      </c>
      <c r="W349" s="22">
        <f>IFERROR(_xll.qlIndexFixing($W$1,S349,,Trigger),NA())</f>
        <v>1.4644230629330451E-3</v>
      </c>
      <c r="X349" s="17">
        <f t="shared" si="5"/>
        <v>0.40464201279787149</v>
      </c>
    </row>
    <row r="350" spans="18:24" x14ac:dyDescent="0.2">
      <c r="R350" s="17" t="s">
        <v>20</v>
      </c>
      <c r="S350" s="18">
        <f>_xll.qlInterestRateIndexFixingDate(IborIndex&amp;Tenor,T350,Trigger)</f>
        <v>42734</v>
      </c>
      <c r="T350" s="18">
        <f>_xll.qlCalendarAdvance(Calendar,T349,R350,"f",,Trigger)</f>
        <v>42738</v>
      </c>
      <c r="U350" s="18">
        <f>_xll.qlInterestRateIndexMaturity(IborIndex&amp;Tenor,T350,Trigger)</f>
        <v>42919</v>
      </c>
      <c r="V350" s="22">
        <f>IFERROR(_xll.qlIndexFixing($V$1,S350,,Trigger),NA())</f>
        <v>1.5070036665001201E-3</v>
      </c>
      <c r="W350" s="22">
        <f>IFERROR(_xll.qlIndexFixing($W$1,S350,,Trigger),NA())</f>
        <v>1.4661803771849483E-3</v>
      </c>
      <c r="X350" s="17">
        <f t="shared" si="5"/>
        <v>0.40823289315171807</v>
      </c>
    </row>
    <row r="351" spans="18:24" x14ac:dyDescent="0.2">
      <c r="R351" s="17" t="s">
        <v>20</v>
      </c>
      <c r="S351" s="18">
        <f>_xll.qlInterestRateIndexFixingDate(IborIndex&amp;Tenor,T351,Trigger)</f>
        <v>42737</v>
      </c>
      <c r="T351" s="18">
        <f>_xll.qlCalendarAdvance(Calendar,T350,R351,"f",,Trigger)</f>
        <v>42739</v>
      </c>
      <c r="U351" s="18">
        <f>_xll.qlInterestRateIndexMaturity(IborIndex&amp;Tenor,T351,Trigger)</f>
        <v>42920</v>
      </c>
      <c r="V351" s="22">
        <f>IFERROR(_xll.qlIndexFixing($V$1,S351,,Trigger),NA())</f>
        <v>1.5113933669198547E-3</v>
      </c>
      <c r="W351" s="22">
        <f>IFERROR(_xll.qlIndexFixing($W$1,S351,,Trigger),NA())</f>
        <v>1.4709238708495492E-3</v>
      </c>
      <c r="X351" s="17">
        <f t="shared" si="5"/>
        <v>0.404694960703055</v>
      </c>
    </row>
    <row r="352" spans="18:24" x14ac:dyDescent="0.2">
      <c r="R352" s="17" t="s">
        <v>20</v>
      </c>
      <c r="S352" s="18">
        <f>_xll.qlInterestRateIndexFixingDate(IborIndex&amp;Tenor,T352,Trigger)</f>
        <v>42738</v>
      </c>
      <c r="T352" s="18">
        <f>_xll.qlCalendarAdvance(Calendar,T351,R352,"f",,Trigger)</f>
        <v>42740</v>
      </c>
      <c r="U352" s="18">
        <f>_xll.qlInterestRateIndexMaturity(IborIndex&amp;Tenor,T352,Trigger)</f>
        <v>42921</v>
      </c>
      <c r="V352" s="22">
        <f>IFERROR(_xll.qlIndexFixing($V$1,S352,,Trigger),NA())</f>
        <v>1.515788459852545E-3</v>
      </c>
      <c r="W352" s="22">
        <f>IFERROR(_xll.qlIndexFixing($W$1,S352,,Trigger),NA())</f>
        <v>1.47566588255926E-3</v>
      </c>
      <c r="X352" s="17">
        <f t="shared" si="5"/>
        <v>0.40122577293285083</v>
      </c>
    </row>
    <row r="353" spans="18:24" x14ac:dyDescent="0.2">
      <c r="R353" s="17" t="s">
        <v>20</v>
      </c>
      <c r="S353" s="18">
        <f>_xll.qlInterestRateIndexFixingDate(IborIndex&amp;Tenor,T353,Trigger)</f>
        <v>42739</v>
      </c>
      <c r="T353" s="18">
        <f>_xll.qlCalendarAdvance(Calendar,T352,R353,"f",,Trigger)</f>
        <v>42741</v>
      </c>
      <c r="U353" s="18">
        <f>_xll.qlInterestRateIndexMaturity(IborIndex&amp;Tenor,T353,Trigger)</f>
        <v>42922</v>
      </c>
      <c r="V353" s="22">
        <f>IFERROR(_xll.qlIndexFixing($V$1,S353,,Trigger),NA())</f>
        <v>1.5201889453339632E-3</v>
      </c>
      <c r="W353" s="22">
        <f>IFERROR(_xll.qlIndexFixing($W$1,S353,,Trigger),NA())</f>
        <v>1.4804075032032276E-3</v>
      </c>
      <c r="X353" s="17">
        <f t="shared" si="5"/>
        <v>0.39781442130735689</v>
      </c>
    </row>
    <row r="354" spans="18:24" x14ac:dyDescent="0.2">
      <c r="R354" s="17" t="s">
        <v>20</v>
      </c>
      <c r="S354" s="18">
        <f>_xll.qlInterestRateIndexFixingDate(IborIndex&amp;Tenor,T354,Trigger)</f>
        <v>42740</v>
      </c>
      <c r="T354" s="18">
        <f>_xll.qlCalendarAdvance(Calendar,T353,R354,"f",,Trigger)</f>
        <v>42744</v>
      </c>
      <c r="U354" s="18">
        <f>_xll.qlInterestRateIndexMaturity(IborIndex&amp;Tenor,T354,Trigger)</f>
        <v>42926</v>
      </c>
      <c r="V354" s="22">
        <f>IFERROR(_xll.qlIndexFixing($V$1,S354,,Trigger),NA())</f>
        <v>1.5356477030629841E-3</v>
      </c>
      <c r="W354" s="22">
        <f>IFERROR(_xll.qlIndexFixing($W$1,S354,,Trigger),NA())</f>
        <v>1.4981605884395151E-3</v>
      </c>
      <c r="X354" s="17">
        <f t="shared" si="5"/>
        <v>0.37487114623469031</v>
      </c>
    </row>
    <row r="355" spans="18:24" x14ac:dyDescent="0.2">
      <c r="R355" s="17" t="s">
        <v>20</v>
      </c>
      <c r="S355" s="18">
        <f>_xll.qlInterestRateIndexFixingDate(IborIndex&amp;Tenor,T355,Trigger)</f>
        <v>42741</v>
      </c>
      <c r="T355" s="18">
        <f>_xll.qlCalendarAdvance(Calendar,T354,R355,"f",,Trigger)</f>
        <v>42745</v>
      </c>
      <c r="U355" s="18">
        <f>_xll.qlInterestRateIndexMaturity(IborIndex&amp;Tenor,T355,Trigger)</f>
        <v>42926</v>
      </c>
      <c r="V355" s="22">
        <f>IFERROR(_xll.qlIndexFixing($V$1,S355,,Trigger),NA())</f>
        <v>1.5378448134588331E-3</v>
      </c>
      <c r="W355" s="22">
        <f>IFERROR(_xll.qlIndexFixing($W$1,S355,,Trigger),NA())</f>
        <v>1.4993929042626723E-3</v>
      </c>
      <c r="X355" s="17">
        <f t="shared" si="5"/>
        <v>0.38451909196160744</v>
      </c>
    </row>
    <row r="356" spans="18:24" x14ac:dyDescent="0.2">
      <c r="R356" s="17" t="s">
        <v>20</v>
      </c>
      <c r="S356" s="18">
        <f>_xll.qlInterestRateIndexFixingDate(IborIndex&amp;Tenor,T356,Trigger)</f>
        <v>42744</v>
      </c>
      <c r="T356" s="18">
        <f>_xll.qlCalendarAdvance(Calendar,T355,R356,"f",,Trigger)</f>
        <v>42746</v>
      </c>
      <c r="U356" s="18">
        <f>_xll.qlInterestRateIndexMaturity(IborIndex&amp;Tenor,T356,Trigger)</f>
        <v>42927</v>
      </c>
      <c r="V356" s="22">
        <f>IFERROR(_xll.qlIndexFixing($V$1,S356,,Trigger),NA())</f>
        <v>1.5422722622195956E-3</v>
      </c>
      <c r="W356" s="22">
        <f>IFERROR(_xll.qlIndexFixing($W$1,S356,,Trigger),NA())</f>
        <v>1.5041499442873293E-3</v>
      </c>
      <c r="X356" s="17">
        <f t="shared" si="5"/>
        <v>0.38122317932266259</v>
      </c>
    </row>
    <row r="357" spans="18:24" x14ac:dyDescent="0.2">
      <c r="R357" s="17" t="s">
        <v>20</v>
      </c>
      <c r="S357" s="18">
        <f>_xll.qlInterestRateIndexFixingDate(IborIndex&amp;Tenor,T357,Trigger)</f>
        <v>42745</v>
      </c>
      <c r="T357" s="18">
        <f>_xll.qlCalendarAdvance(Calendar,T356,R357,"f",,Trigger)</f>
        <v>42747</v>
      </c>
      <c r="U357" s="18">
        <f>_xll.qlInterestRateIndexMaturity(IborIndex&amp;Tenor,T357,Trigger)</f>
        <v>42928</v>
      </c>
      <c r="V357" s="22">
        <f>IFERROR(_xll.qlIndexFixing($V$1,S357,,Trigger),NA())</f>
        <v>1.5467051037441623E-3</v>
      </c>
      <c r="W357" s="22">
        <f>IFERROR(_xll.qlIndexFixing($W$1,S357,,Trigger),NA())</f>
        <v>1.5089137454137196E-3</v>
      </c>
      <c r="X357" s="17">
        <f t="shared" si="5"/>
        <v>0.37791358330442704</v>
      </c>
    </row>
    <row r="358" spans="18:24" x14ac:dyDescent="0.2">
      <c r="R358" s="17" t="s">
        <v>20</v>
      </c>
      <c r="S358" s="18">
        <f>_xll.qlInterestRateIndexFixingDate(IborIndex&amp;Tenor,T358,Trigger)</f>
        <v>42746</v>
      </c>
      <c r="T358" s="18">
        <f>_xll.qlCalendarAdvance(Calendar,T357,R358,"f",,Trigger)</f>
        <v>42748</v>
      </c>
      <c r="U358" s="18">
        <f>_xll.qlInterestRateIndexMaturity(IborIndex&amp;Tenor,T358,Trigger)</f>
        <v>42929</v>
      </c>
      <c r="V358" s="22">
        <f>IFERROR(_xll.qlIndexFixing($V$1,S358,,Trigger),NA())</f>
        <v>1.5511433380674231E-3</v>
      </c>
      <c r="W358" s="22">
        <f>IFERROR(_xll.qlIndexFixing($W$1,S358,,Trigger),NA())</f>
        <v>1.5136856008133807E-3</v>
      </c>
      <c r="X358" s="17">
        <f t="shared" si="5"/>
        <v>0.37457737254042395</v>
      </c>
    </row>
    <row r="359" spans="18:24" x14ac:dyDescent="0.2">
      <c r="R359" s="17" t="s">
        <v>20</v>
      </c>
      <c r="S359" s="18">
        <f>_xll.qlInterestRateIndexFixingDate(IborIndex&amp;Tenor,T359,Trigger)</f>
        <v>42747</v>
      </c>
      <c r="T359" s="18">
        <f>_xll.qlCalendarAdvance(Calendar,T358,R359,"f",,Trigger)</f>
        <v>42751</v>
      </c>
      <c r="U359" s="18">
        <f>_xll.qlInterestRateIndexMaturity(IborIndex&amp;Tenor,T359,Trigger)</f>
        <v>42933</v>
      </c>
      <c r="V359" s="22">
        <f>IFERROR(_xll.qlIndexFixing($V$1,S359,,Trigger),NA())</f>
        <v>1.5666709372766283E-3</v>
      </c>
      <c r="W359" s="22">
        <f>IFERROR(_xll.qlIndexFixing($W$1,S359,,Trigger),NA())</f>
        <v>1.531701964115541E-3</v>
      </c>
      <c r="X359" s="17">
        <f t="shared" si="5"/>
        <v>0.34968973161087324</v>
      </c>
    </row>
    <row r="360" spans="18:24" x14ac:dyDescent="0.2">
      <c r="R360" s="17" t="s">
        <v>20</v>
      </c>
      <c r="S360" s="18">
        <f>_xll.qlInterestRateIndexFixingDate(IborIndex&amp;Tenor,T360,Trigger)</f>
        <v>42748</v>
      </c>
      <c r="T360" s="18">
        <f>_xll.qlCalendarAdvance(Calendar,T359,R360,"f",,Trigger)</f>
        <v>42752</v>
      </c>
      <c r="U360" s="18">
        <f>_xll.qlInterestRateIndexMaturity(IborIndex&amp;Tenor,T360,Trigger)</f>
        <v>42933</v>
      </c>
      <c r="V360" s="22">
        <f>IFERROR(_xll.qlIndexFixing($V$1,S360,,Trigger),NA())</f>
        <v>1.5689502040774276E-3</v>
      </c>
      <c r="W360" s="22">
        <f>IFERROR(_xll.qlIndexFixing($W$1,S360,,Trigger),NA())</f>
        <v>1.5328804400532154E-3</v>
      </c>
      <c r="X360" s="17">
        <f t="shared" si="5"/>
        <v>0.36069764024212286</v>
      </c>
    </row>
    <row r="361" spans="18:24" x14ac:dyDescent="0.2">
      <c r="R361" s="17" t="s">
        <v>20</v>
      </c>
      <c r="S361" s="18">
        <f>_xll.qlInterestRateIndexFixingDate(IborIndex&amp;Tenor,T361,Trigger)</f>
        <v>42751</v>
      </c>
      <c r="T361" s="18">
        <f>_xll.qlCalendarAdvance(Calendar,T360,R361,"f",,Trigger)</f>
        <v>42753</v>
      </c>
      <c r="U361" s="18">
        <f>_xll.qlInterestRateIndexMaturity(IborIndex&amp;Tenor,T361,Trigger)</f>
        <v>42934</v>
      </c>
      <c r="V361" s="22">
        <f>IFERROR(_xll.qlIndexFixing($V$1,S361,,Trigger),NA())</f>
        <v>1.5734154029400191E-3</v>
      </c>
      <c r="W361" s="22">
        <f>IFERROR(_xll.qlIndexFixing($W$1,S361,,Trigger),NA())</f>
        <v>1.537712975875331E-3</v>
      </c>
      <c r="X361" s="17">
        <f t="shared" si="5"/>
        <v>0.35702427064688169</v>
      </c>
    </row>
    <row r="362" spans="18:24" x14ac:dyDescent="0.2">
      <c r="R362" s="17" t="s">
        <v>20</v>
      </c>
      <c r="S362" s="18">
        <f>_xll.qlInterestRateIndexFixingDate(IborIndex&amp;Tenor,T362,Trigger)</f>
        <v>42752</v>
      </c>
      <c r="T362" s="18">
        <f>_xll.qlCalendarAdvance(Calendar,T361,R362,"f",,Trigger)</f>
        <v>42754</v>
      </c>
      <c r="U362" s="18">
        <f>_xll.qlInterestRateIndexMaturity(IborIndex&amp;Tenor,T362,Trigger)</f>
        <v>42935</v>
      </c>
      <c r="V362" s="22">
        <f>IFERROR(_xll.qlIndexFixing($V$1,S362,,Trigger),NA())</f>
        <v>1.5778859948185891E-3</v>
      </c>
      <c r="W362" s="22">
        <f>IFERROR(_xll.qlIndexFixing($W$1,S362,,Trigger),NA())</f>
        <v>1.5425619318956865E-3</v>
      </c>
      <c r="X362" s="17">
        <f t="shared" si="5"/>
        <v>0.35324062922902555</v>
      </c>
    </row>
    <row r="363" spans="18:24" x14ac:dyDescent="0.2">
      <c r="R363" s="17" t="s">
        <v>20</v>
      </c>
      <c r="S363" s="18">
        <f>_xll.qlInterestRateIndexFixingDate(IborIndex&amp;Tenor,T363,Trigger)</f>
        <v>42753</v>
      </c>
      <c r="T363" s="18">
        <f>_xll.qlCalendarAdvance(Calendar,T362,R363,"f",,Trigger)</f>
        <v>42755</v>
      </c>
      <c r="U363" s="18">
        <f>_xll.qlInterestRateIndexMaturity(IborIndex&amp;Tenor,T363,Trigger)</f>
        <v>42936</v>
      </c>
      <c r="V363" s="22">
        <f>IFERROR(_xll.qlIndexFixing($V$1,S363,,Trigger),NA())</f>
        <v>1.5823619797497932E-3</v>
      </c>
      <c r="W363" s="22">
        <f>IFERROR(_xll.qlIndexFixing($W$1,S363,,Trigger),NA())</f>
        <v>1.5474288035894066E-3</v>
      </c>
      <c r="X363" s="17">
        <f t="shared" si="5"/>
        <v>0.34933176160386636</v>
      </c>
    </row>
    <row r="364" spans="18:24" x14ac:dyDescent="0.2">
      <c r="R364" s="17" t="s">
        <v>20</v>
      </c>
      <c r="S364" s="18">
        <f>_xll.qlInterestRateIndexFixingDate(IborIndex&amp;Tenor,T364,Trigger)</f>
        <v>42754</v>
      </c>
      <c r="T364" s="18">
        <f>_xll.qlCalendarAdvance(Calendar,T363,R364,"f",,Trigger)</f>
        <v>42758</v>
      </c>
      <c r="U364" s="18">
        <f>_xll.qlInterestRateIndexMaturity(IborIndex&amp;Tenor,T364,Trigger)</f>
        <v>42940</v>
      </c>
      <c r="V364" s="22">
        <f>IFERROR(_xll.qlIndexFixing($V$1,S364,,Trigger),NA())</f>
        <v>1.5979569791955408E-3</v>
      </c>
      <c r="W364" s="22">
        <f>IFERROR(_xll.qlIndexFixing($W$1,S364,,Trigger),NA())</f>
        <v>1.5654808713222751E-3</v>
      </c>
      <c r="X364" s="17">
        <f t="shared" si="5"/>
        <v>0.32476107873265692</v>
      </c>
    </row>
    <row r="365" spans="18:24" x14ac:dyDescent="0.2">
      <c r="R365" s="17" t="s">
        <v>20</v>
      </c>
      <c r="S365" s="18">
        <f>_xll.qlInterestRateIndexFixingDate(IborIndex&amp;Tenor,T365,Trigger)</f>
        <v>42755</v>
      </c>
      <c r="T365" s="18">
        <f>_xll.qlCalendarAdvance(Calendar,T364,R365,"f",,Trigger)</f>
        <v>42759</v>
      </c>
      <c r="U365" s="18">
        <f>_xll.qlInterestRateIndexMaturity(IborIndex&amp;Tenor,T365,Trigger)</f>
        <v>42940</v>
      </c>
      <c r="V365" s="22">
        <f>IFERROR(_xll.qlIndexFixing($V$1,S365,,Trigger),NA())</f>
        <v>1.6003198507283272E-3</v>
      </c>
      <c r="W365" s="22">
        <f>IFERROR(_xll.qlIndexFixing($W$1,S365,,Trigger),NA())</f>
        <v>1.5671063681651884E-3</v>
      </c>
      <c r="X365" s="17">
        <f t="shared" si="5"/>
        <v>0.33213482563138791</v>
      </c>
    </row>
    <row r="366" spans="18:24" x14ac:dyDescent="0.2">
      <c r="R366" s="17" t="s">
        <v>20</v>
      </c>
      <c r="S366" s="18">
        <f>_xll.qlInterestRateIndexFixingDate(IborIndex&amp;Tenor,T366,Trigger)</f>
        <v>42758</v>
      </c>
      <c r="T366" s="18">
        <f>_xll.qlCalendarAdvance(Calendar,T365,R366,"f",,Trigger)</f>
        <v>42760</v>
      </c>
      <c r="U366" s="18">
        <f>_xll.qlInterestRateIndexMaturity(IborIndex&amp;Tenor,T366,Trigger)</f>
        <v>42941</v>
      </c>
      <c r="V366" s="22">
        <f>IFERROR(_xll.qlIndexFixing($V$1,S366,,Trigger),NA())</f>
        <v>1.6048228014685646E-3</v>
      </c>
      <c r="W366" s="22">
        <f>IFERROR(_xll.qlIndexFixing($W$1,S366,,Trigger),NA())</f>
        <v>1.5720862619323769E-3</v>
      </c>
      <c r="X366" s="17">
        <f t="shared" si="5"/>
        <v>0.32736539536187653</v>
      </c>
    </row>
    <row r="367" spans="18:24" x14ac:dyDescent="0.2">
      <c r="R367" s="17" t="s">
        <v>20</v>
      </c>
      <c r="S367" s="18">
        <f>_xll.qlInterestRateIndexFixingDate(IborIndex&amp;Tenor,T367,Trigger)</f>
        <v>42759</v>
      </c>
      <c r="T367" s="18">
        <f>_xll.qlCalendarAdvance(Calendar,T366,R367,"f",,Trigger)</f>
        <v>42761</v>
      </c>
      <c r="U367" s="18">
        <f>_xll.qlInterestRateIndexMaturity(IborIndex&amp;Tenor,T367,Trigger)</f>
        <v>42942</v>
      </c>
      <c r="V367" s="22">
        <f>IFERROR(_xll.qlIndexFixing($V$1,S367,,Trigger),NA())</f>
        <v>1.6093311454804876E-3</v>
      </c>
      <c r="W367" s="22">
        <f>IFERROR(_xll.qlIndexFixing($W$1,S367,,Trigger),NA())</f>
        <v>1.5770936511830243E-3</v>
      </c>
      <c r="X367" s="17">
        <f t="shared" si="5"/>
        <v>0.32237494297463265</v>
      </c>
    </row>
    <row r="368" spans="18:24" x14ac:dyDescent="0.2">
      <c r="R368" s="17" t="s">
        <v>20</v>
      </c>
      <c r="S368" s="18">
        <f>_xll.qlInterestRateIndexFixingDate(IborIndex&amp;Tenor,T368,Trigger)</f>
        <v>42760</v>
      </c>
      <c r="T368" s="18">
        <f>_xll.qlCalendarAdvance(Calendar,T367,R368,"f",,Trigger)</f>
        <v>42762</v>
      </c>
      <c r="U368" s="18">
        <f>_xll.qlInterestRateIndexMaturity(IborIndex&amp;Tenor,T368,Trigger)</f>
        <v>42943</v>
      </c>
      <c r="V368" s="22">
        <f>IFERROR(_xll.qlIndexFixing($V$1,S368,,Trigger),NA())</f>
        <v>1.6138448827998687E-3</v>
      </c>
      <c r="W368" s="22">
        <f>IFERROR(_xll.qlIndexFixing($W$1,S368,,Trigger),NA())</f>
        <v>1.5821302337179258E-3</v>
      </c>
      <c r="X368" s="17">
        <f t="shared" si="5"/>
        <v>0.31714649081942886</v>
      </c>
    </row>
    <row r="369" spans="18:24" x14ac:dyDescent="0.2">
      <c r="R369" s="17" t="s">
        <v>20</v>
      </c>
      <c r="S369" s="18">
        <f>_xll.qlInterestRateIndexFixingDate(IborIndex&amp;Tenor,T369,Trigger)</f>
        <v>42761</v>
      </c>
      <c r="T369" s="18">
        <f>_xll.qlCalendarAdvance(Calendar,T368,R369,"f",,Trigger)</f>
        <v>42765</v>
      </c>
      <c r="U369" s="18">
        <f>_xll.qlInterestRateIndexMaturity(IborIndex&amp;Tenor,T369,Trigger)</f>
        <v>42947</v>
      </c>
      <c r="V369" s="22">
        <f>IFERROR(_xll.qlIndexFixing($V$1,S369,,Trigger),NA())</f>
        <v>1.6295058412638334E-3</v>
      </c>
      <c r="W369" s="22">
        <f>IFERROR(_xll.qlIndexFixing($W$1,S369,,Trigger),NA())</f>
        <v>1.5999999999964272E-3</v>
      </c>
      <c r="X369" s="17">
        <f t="shared" si="5"/>
        <v>0.29505841267406197</v>
      </c>
    </row>
    <row r="370" spans="18:24" x14ac:dyDescent="0.2">
      <c r="R370" s="17" t="s">
        <v>20</v>
      </c>
      <c r="S370" s="18">
        <f>_xll.qlInterestRateIndexFixingDate(IborIndex&amp;Tenor,T370,Trigger)</f>
        <v>42762</v>
      </c>
      <c r="T370" s="18">
        <f>_xll.qlCalendarAdvance(Calendar,T369,R370,"f",,Trigger)</f>
        <v>42766</v>
      </c>
      <c r="U370" s="18">
        <f>_xll.qlInterestRateIndexMaturity(IborIndex&amp;Tenor,T370,Trigger)</f>
        <v>42947</v>
      </c>
      <c r="V370" s="22">
        <f>IFERROR(_xll.qlIndexFixing($V$1,S370,,Trigger),NA())</f>
        <v>1.6319537658899476E-3</v>
      </c>
      <c r="W370" s="22">
        <f>IFERROR(_xll.qlIndexFixing($W$1,S370,,Trigger),NA())</f>
        <v>1.6025691652225478E-3</v>
      </c>
      <c r="X370" s="17">
        <f t="shared" si="5"/>
        <v>0.29384600667399852</v>
      </c>
    </row>
    <row r="371" spans="18:24" x14ac:dyDescent="0.2">
      <c r="R371" s="17" t="s">
        <v>20</v>
      </c>
      <c r="S371" s="18">
        <f>_xll.qlInterestRateIndexFixingDate(IborIndex&amp;Tenor,T371,Trigger)</f>
        <v>42765</v>
      </c>
      <c r="T371" s="18">
        <f>_xll.qlCalendarAdvance(Calendar,T370,R371,"f",,Trigger)</f>
        <v>42767</v>
      </c>
      <c r="U371" s="18">
        <f>_xll.qlInterestRateIndexMaturity(IborIndex&amp;Tenor,T371,Trigger)</f>
        <v>42948</v>
      </c>
      <c r="V371" s="22">
        <f>IFERROR(_xll.qlIndexFixing($V$1,S371,,Trigger),NA())</f>
        <v>1.6364944702991055E-3</v>
      </c>
      <c r="W371" s="22">
        <f>IFERROR(_xll.qlIndexFixing($W$1,S371,,Trigger),NA())</f>
        <v>1.6076639132758179E-3</v>
      </c>
      <c r="X371" s="17">
        <f t="shared" si="5"/>
        <v>0.28830557023287612</v>
      </c>
    </row>
    <row r="372" spans="18:24" x14ac:dyDescent="0.2">
      <c r="R372" s="17" t="s">
        <v>20</v>
      </c>
      <c r="S372" s="18">
        <f>_xll.qlInterestRateIndexFixingDate(IborIndex&amp;Tenor,T372,Trigger)</f>
        <v>42766</v>
      </c>
      <c r="T372" s="18">
        <f>_xll.qlCalendarAdvance(Calendar,T371,R372,"f",,Trigger)</f>
        <v>42768</v>
      </c>
      <c r="U372" s="18">
        <f>_xll.qlInterestRateIndexMaturity(IborIndex&amp;Tenor,T372,Trigger)</f>
        <v>42949</v>
      </c>
      <c r="V372" s="22">
        <f>IFERROR(_xll.qlIndexFixing($V$1,S372,,Trigger),NA())</f>
        <v>1.6410405682369808E-3</v>
      </c>
      <c r="W372" s="22">
        <f>IFERROR(_xll.qlIndexFixing($W$1,S372,,Trigger),NA())</f>
        <v>1.6127144807538678E-3</v>
      </c>
      <c r="X372" s="17">
        <f t="shared" si="5"/>
        <v>0.28326087483112944</v>
      </c>
    </row>
    <row r="373" spans="18:24" x14ac:dyDescent="0.2">
      <c r="R373" s="17" t="s">
        <v>20</v>
      </c>
      <c r="S373" s="18">
        <f>_xll.qlInterestRateIndexFixingDate(IborIndex&amp;Tenor,T373,Trigger)</f>
        <v>42767</v>
      </c>
      <c r="T373" s="18">
        <f>_xll.qlCalendarAdvance(Calendar,T372,R373,"f",,Trigger)</f>
        <v>42769</v>
      </c>
      <c r="U373" s="18">
        <f>_xll.qlInterestRateIndexMaturity(IborIndex&amp;Tenor,T373,Trigger)</f>
        <v>42950</v>
      </c>
      <c r="V373" s="22">
        <f>IFERROR(_xll.qlIndexFixing($V$1,S373,,Trigger),NA())</f>
        <v>1.6455920597402297E-3</v>
      </c>
      <c r="W373" s="22">
        <f>IFERROR(_xll.qlIndexFixing($W$1,S373,,Trigger),NA())</f>
        <v>1.6177250090718639E-3</v>
      </c>
      <c r="X373" s="17">
        <f t="shared" si="5"/>
        <v>0.27867050668365767</v>
      </c>
    </row>
    <row r="374" spans="18:24" x14ac:dyDescent="0.2">
      <c r="R374" s="17" t="s">
        <v>20</v>
      </c>
      <c r="S374" s="18">
        <f>_xll.qlInterestRateIndexFixingDate(IborIndex&amp;Tenor,T374,Trigger)</f>
        <v>42768</v>
      </c>
      <c r="T374" s="18">
        <f>_xll.qlCalendarAdvance(Calendar,T373,R374,"f",,Trigger)</f>
        <v>42772</v>
      </c>
      <c r="U374" s="18">
        <f>_xll.qlInterestRateIndexMaturity(IborIndex&amp;Tenor,T374,Trigger)</f>
        <v>42954</v>
      </c>
      <c r="V374" s="22">
        <f>IFERROR(_xll.qlIndexFixing($V$1,S374,,Trigger),NA())</f>
        <v>1.6613175360310278E-3</v>
      </c>
      <c r="W374" s="22">
        <f>IFERROR(_xll.qlIndexFixing($W$1,S374,,Trigger),NA())</f>
        <v>1.6342757837584465E-3</v>
      </c>
      <c r="X374" s="17">
        <f t="shared" si="5"/>
        <v>0.27041752272581254</v>
      </c>
    </row>
    <row r="375" spans="18:24" x14ac:dyDescent="0.2">
      <c r="R375" s="17" t="s">
        <v>20</v>
      </c>
      <c r="S375" s="18">
        <f>_xll.qlInterestRateIndexFixingDate(IborIndex&amp;Tenor,T375,Trigger)</f>
        <v>42769</v>
      </c>
      <c r="T375" s="18">
        <f>_xll.qlCalendarAdvance(Calendar,T374,R375,"f",,Trigger)</f>
        <v>42773</v>
      </c>
      <c r="U375" s="18">
        <f>_xll.qlInterestRateIndexMaturity(IborIndex&amp;Tenor,T375,Trigger)</f>
        <v>42954</v>
      </c>
      <c r="V375" s="22">
        <f>IFERROR(_xll.qlIndexFixing($V$1,S375,,Trigger),NA())</f>
        <v>1.6638519621458145E-3</v>
      </c>
      <c r="W375" s="22">
        <f>IFERROR(_xll.qlIndexFixing($W$1,S375,,Trigger),NA())</f>
        <v>1.6374499681214055E-3</v>
      </c>
      <c r="X375" s="17">
        <f t="shared" si="5"/>
        <v>0.26401994024408909</v>
      </c>
    </row>
    <row r="376" spans="18:24" x14ac:dyDescent="0.2">
      <c r="R376" s="17" t="s">
        <v>20</v>
      </c>
      <c r="S376" s="18">
        <f>_xll.qlInterestRateIndexFixingDate(IborIndex&amp;Tenor,T376,Trigger)</f>
        <v>42772</v>
      </c>
      <c r="T376" s="18">
        <f>_xll.qlCalendarAdvance(Calendar,T375,R376,"f",,Trigger)</f>
        <v>42774</v>
      </c>
      <c r="U376" s="18">
        <f>_xll.qlInterestRateIndexMaturity(IborIndex&amp;Tenor,T376,Trigger)</f>
        <v>42955</v>
      </c>
      <c r="V376" s="22">
        <f>IFERROR(_xll.qlIndexFixing($V$1,S376,,Trigger),NA())</f>
        <v>1.6684304220301825E-3</v>
      </c>
      <c r="W376" s="22">
        <f>IFERROR(_xll.qlIndexFixing($W$1,S376,,Trigger),NA())</f>
        <v>1.6423228309330037E-3</v>
      </c>
      <c r="X376" s="17">
        <f t="shared" si="5"/>
        <v>0.26107591097178839</v>
      </c>
    </row>
    <row r="377" spans="18:24" x14ac:dyDescent="0.2">
      <c r="R377" s="17" t="s">
        <v>20</v>
      </c>
      <c r="S377" s="18">
        <f>_xll.qlInterestRateIndexFixingDate(IborIndex&amp;Tenor,T377,Trigger)</f>
        <v>42773</v>
      </c>
      <c r="T377" s="18">
        <f>_xll.qlCalendarAdvance(Calendar,T376,R377,"f",,Trigger)</f>
        <v>42775</v>
      </c>
      <c r="U377" s="18">
        <f>_xll.qlInterestRateIndexMaturity(IborIndex&amp;Tenor,T377,Trigger)</f>
        <v>42956</v>
      </c>
      <c r="V377" s="22">
        <f>IFERROR(_xll.qlIndexFixing($V$1,S377,,Trigger),NA())</f>
        <v>1.6730142757029501E-3</v>
      </c>
      <c r="W377" s="22">
        <f>IFERROR(_xll.qlIndexFixing($W$1,S377,,Trigger),NA())</f>
        <v>1.6471807485088348E-3</v>
      </c>
      <c r="X377" s="17">
        <f t="shared" si="5"/>
        <v>0.25833527194115247</v>
      </c>
    </row>
    <row r="378" spans="18:24" x14ac:dyDescent="0.2">
      <c r="R378" s="17" t="s">
        <v>20</v>
      </c>
      <c r="S378" s="18">
        <f>_xll.qlInterestRateIndexFixingDate(IborIndex&amp;Tenor,T378,Trigger)</f>
        <v>42774</v>
      </c>
      <c r="T378" s="18">
        <f>_xll.qlCalendarAdvance(Calendar,T377,R378,"f",,Trigger)</f>
        <v>42776</v>
      </c>
      <c r="U378" s="18">
        <f>_xll.qlInterestRateIndexMaturity(IborIndex&amp;Tenor,T378,Trigger)</f>
        <v>42957</v>
      </c>
      <c r="V378" s="22">
        <f>IFERROR(_xll.qlIndexFixing($V$1,S378,,Trigger),NA())</f>
        <v>1.6776035231998894E-3</v>
      </c>
      <c r="W378" s="22">
        <f>IFERROR(_xll.qlIndexFixing($W$1,S378,,Trigger),NA())</f>
        <v>1.6520279440704502E-3</v>
      </c>
      <c r="X378" s="17">
        <f t="shared" si="5"/>
        <v>0.25575579129439185</v>
      </c>
    </row>
    <row r="379" spans="18:24" x14ac:dyDescent="0.2">
      <c r="R379" s="17" t="s">
        <v>20</v>
      </c>
      <c r="S379" s="18">
        <f>_xll.qlInterestRateIndexFixingDate(IborIndex&amp;Tenor,T379,Trigger)</f>
        <v>42775</v>
      </c>
      <c r="T379" s="18">
        <f>_xll.qlCalendarAdvance(Calendar,T378,R379,"f",,Trigger)</f>
        <v>42779</v>
      </c>
      <c r="U379" s="18">
        <f>_xll.qlInterestRateIndexMaturity(IborIndex&amp;Tenor,T379,Trigger)</f>
        <v>42961</v>
      </c>
      <c r="V379" s="22">
        <f>IFERROR(_xll.qlIndexFixing($V$1,S379,,Trigger),NA())</f>
        <v>1.693392076152056E-3</v>
      </c>
      <c r="W379" s="22">
        <f>IFERROR(_xll.qlIndexFixing($W$1,S379,,Trigger),NA())</f>
        <v>1.6679177817941475E-3</v>
      </c>
      <c r="X379" s="17">
        <f t="shared" si="5"/>
        <v>0.25474294357908428</v>
      </c>
    </row>
    <row r="380" spans="18:24" x14ac:dyDescent="0.2">
      <c r="R380" s="17" t="s">
        <v>20</v>
      </c>
      <c r="S380" s="18">
        <f>_xll.qlInterestRateIndexFixingDate(IborIndex&amp;Tenor,T380,Trigger)</f>
        <v>42776</v>
      </c>
      <c r="T380" s="18">
        <f>_xll.qlCalendarAdvance(Calendar,T379,R380,"f",,Trigger)</f>
        <v>42780</v>
      </c>
      <c r="U380" s="18">
        <f>_xll.qlInterestRateIndexMaturity(IborIndex&amp;Tenor,T380,Trigger)</f>
        <v>42961</v>
      </c>
      <c r="V380" s="22">
        <f>IFERROR(_xll.qlIndexFixing($V$1,S380,,Trigger),NA())</f>
        <v>1.6960144521841207E-3</v>
      </c>
      <c r="W380" s="22">
        <f>IFERROR(_xll.qlIndexFixing($W$1,S380,,Trigger),NA())</f>
        <v>1.6713943795979612E-3</v>
      </c>
      <c r="X380" s="17">
        <f t="shared" si="5"/>
        <v>0.24620072586159458</v>
      </c>
    </row>
    <row r="381" spans="18:24" x14ac:dyDescent="0.2">
      <c r="R381" s="17" t="s">
        <v>20</v>
      </c>
      <c r="S381" s="18">
        <f>_xll.qlInterestRateIndexFixingDate(IborIndex&amp;Tenor,T381,Trigger)</f>
        <v>42779</v>
      </c>
      <c r="T381" s="18">
        <f>_xll.qlCalendarAdvance(Calendar,T380,R381,"f",,Trigger)</f>
        <v>42781</v>
      </c>
      <c r="U381" s="18">
        <f>_xll.qlInterestRateIndexMaturity(IborIndex&amp;Tenor,T381,Trigger)</f>
        <v>42962</v>
      </c>
      <c r="V381" s="22">
        <f>IFERROR(_xll.qlIndexFixing($V$1,S381,,Trigger),NA())</f>
        <v>1.7006306693650047E-3</v>
      </c>
      <c r="W381" s="22">
        <f>IFERROR(_xll.qlIndexFixing($W$1,S381,,Trigger),NA())</f>
        <v>1.6762517224057139E-3</v>
      </c>
      <c r="X381" s="17">
        <f t="shared" si="5"/>
        <v>0.24378946959290743</v>
      </c>
    </row>
    <row r="382" spans="18:24" x14ac:dyDescent="0.2">
      <c r="R382" s="17" t="s">
        <v>20</v>
      </c>
      <c r="S382" s="18">
        <f>_xll.qlInterestRateIndexFixingDate(IborIndex&amp;Tenor,T382,Trigger)</f>
        <v>42780</v>
      </c>
      <c r="T382" s="18">
        <f>_xll.qlCalendarAdvance(Calendar,T381,R382,"f",,Trigger)</f>
        <v>42782</v>
      </c>
      <c r="U382" s="18">
        <f>_xll.qlInterestRateIndexMaturity(IborIndex&amp;Tenor,T382,Trigger)</f>
        <v>42963</v>
      </c>
      <c r="V382" s="22">
        <f>IFERROR(_xll.qlIndexFixing($V$1,S382,,Trigger),NA())</f>
        <v>1.7052522805957363E-3</v>
      </c>
      <c r="W382" s="22">
        <f>IFERROR(_xll.qlIndexFixing($W$1,S382,,Trigger),NA())</f>
        <v>1.6811239279265157E-3</v>
      </c>
      <c r="X382" s="17">
        <f t="shared" si="5"/>
        <v>0.24128352669220646</v>
      </c>
    </row>
    <row r="383" spans="18:24" x14ac:dyDescent="0.2">
      <c r="R383" s="17" t="s">
        <v>20</v>
      </c>
      <c r="S383" s="18">
        <f>_xll.qlInterestRateIndexFixingDate(IborIndex&amp;Tenor,T383,Trigger)</f>
        <v>42781</v>
      </c>
      <c r="T383" s="18">
        <f>_xll.qlCalendarAdvance(Calendar,T382,R383,"f",,Trigger)</f>
        <v>42783</v>
      </c>
      <c r="U383" s="18">
        <f>_xll.qlInterestRateIndexMaturity(IborIndex&amp;Tenor,T383,Trigger)</f>
        <v>42964</v>
      </c>
      <c r="V383" s="22">
        <f>IFERROR(_xll.qlIndexFixing($V$1,S383,,Trigger),NA())</f>
        <v>1.7098792859129716E-3</v>
      </c>
      <c r="W383" s="22">
        <f>IFERROR(_xll.qlIndexFixing($W$1,S383,,Trigger),NA())</f>
        <v>1.6860153011816787E-3</v>
      </c>
      <c r="X383" s="17">
        <f t="shared" si="5"/>
        <v>0.2386398473129287</v>
      </c>
    </row>
    <row r="384" spans="18:24" x14ac:dyDescent="0.2">
      <c r="R384" s="17" t="s">
        <v>20</v>
      </c>
      <c r="S384" s="18">
        <f>_xll.qlInterestRateIndexFixingDate(IborIndex&amp;Tenor,T384,Trigger)</f>
        <v>42782</v>
      </c>
      <c r="T384" s="18">
        <f>_xll.qlCalendarAdvance(Calendar,T383,R384,"f",,Trigger)</f>
        <v>42786</v>
      </c>
      <c r="U384" s="18">
        <f>_xll.qlInterestRateIndexMaturity(IborIndex&amp;Tenor,T384,Trigger)</f>
        <v>42968</v>
      </c>
      <c r="V384" s="22">
        <f>IFERROR(_xll.qlIndexFixing($V$1,S384,,Trigger),NA())</f>
        <v>1.7257294743855036E-3</v>
      </c>
      <c r="W384" s="22">
        <f>IFERROR(_xll.qlIndexFixing($W$1,S384,,Trigger),NA())</f>
        <v>1.7023910610196665E-3</v>
      </c>
      <c r="X384" s="17">
        <f t="shared" si="5"/>
        <v>0.23338413365837138</v>
      </c>
    </row>
    <row r="385" spans="18:24" x14ac:dyDescent="0.2">
      <c r="R385" s="17" t="s">
        <v>20</v>
      </c>
      <c r="S385" s="18">
        <f>_xll.qlInterestRateIndexFixingDate(IborIndex&amp;Tenor,T385,Trigger)</f>
        <v>42783</v>
      </c>
      <c r="T385" s="18">
        <f>_xll.qlCalendarAdvance(Calendar,T384,R385,"f",,Trigger)</f>
        <v>42787</v>
      </c>
      <c r="U385" s="18">
        <f>_xll.qlInterestRateIndexMaturity(IborIndex&amp;Tenor,T385,Trigger)</f>
        <v>42968</v>
      </c>
      <c r="V385" s="22">
        <f>IFERROR(_xll.qlIndexFixing($V$1,S385,,Trigger),NA())</f>
        <v>1.7284412487990517E-3</v>
      </c>
      <c r="W385" s="22">
        <f>IFERROR(_xll.qlIndexFixing($W$1,S385,,Trigger),NA())</f>
        <v>1.7058589810570977E-3</v>
      </c>
      <c r="X385" s="17">
        <f t="shared" si="5"/>
        <v>0.22582267741953982</v>
      </c>
    </row>
    <row r="386" spans="18:24" x14ac:dyDescent="0.2">
      <c r="R386" s="17" t="s">
        <v>20</v>
      </c>
      <c r="S386" s="18">
        <f>_xll.qlInterestRateIndexFixingDate(IborIndex&amp;Tenor,T386,Trigger)</f>
        <v>42786</v>
      </c>
      <c r="T386" s="18">
        <f>_xll.qlCalendarAdvance(Calendar,T385,R386,"f",,Trigger)</f>
        <v>42788</v>
      </c>
      <c r="U386" s="18">
        <f>_xll.qlInterestRateIndexMaturity(IborIndex&amp;Tenor,T386,Trigger)</f>
        <v>42969</v>
      </c>
      <c r="V386" s="22">
        <f>IFERROR(_xll.qlIndexFixing($V$1,S386,,Trigger),NA())</f>
        <v>1.733095225113656E-3</v>
      </c>
      <c r="W386" s="22">
        <f>IFERROR(_xll.qlIndexFixing($W$1,S386,,Trigger),NA())</f>
        <v>1.7109111773908718E-3</v>
      </c>
      <c r="X386" s="17">
        <f t="shared" si="5"/>
        <v>0.22184047722784236</v>
      </c>
    </row>
    <row r="387" spans="18:24" x14ac:dyDescent="0.2">
      <c r="R387" s="17" t="s">
        <v>20</v>
      </c>
      <c r="S387" s="18">
        <f>_xll.qlInterestRateIndexFixingDate(IborIndex&amp;Tenor,T387,Trigger)</f>
        <v>42787</v>
      </c>
      <c r="T387" s="18">
        <f>_xll.qlCalendarAdvance(Calendar,T386,R387,"f",,Trigger)</f>
        <v>42789</v>
      </c>
      <c r="U387" s="18">
        <f>_xll.qlInterestRateIndexMaturity(IborIndex&amp;Tenor,T387,Trigger)</f>
        <v>42970</v>
      </c>
      <c r="V387" s="22">
        <f>IFERROR(_xll.qlIndexFixing($V$1,S387,,Trigger),NA())</f>
        <v>1.7377545957404396E-3</v>
      </c>
      <c r="W387" s="22">
        <f>IFERROR(_xll.qlIndexFixing($W$1,S387,,Trigger),NA())</f>
        <v>1.7160086170453382E-3</v>
      </c>
      <c r="X387" s="17">
        <f t="shared" si="5"/>
        <v>0.21745978695101403</v>
      </c>
    </row>
    <row r="388" spans="18:24" x14ac:dyDescent="0.2">
      <c r="R388" s="17" t="s">
        <v>20</v>
      </c>
      <c r="S388" s="18">
        <f>_xll.qlInterestRateIndexFixingDate(IborIndex&amp;Tenor,T388,Trigger)</f>
        <v>42788</v>
      </c>
      <c r="T388" s="18">
        <f>_xll.qlCalendarAdvance(Calendar,T387,R388,"f",,Trigger)</f>
        <v>42790</v>
      </c>
      <c r="U388" s="18">
        <f>_xll.qlInterestRateIndexMaturity(IborIndex&amp;Tenor,T388,Trigger)</f>
        <v>42971</v>
      </c>
      <c r="V388" s="22">
        <f>IFERROR(_xll.qlIndexFixing($V$1,S388,,Trigger),NA())</f>
        <v>1.7424193607182665E-3</v>
      </c>
      <c r="W388" s="22">
        <f>IFERROR(_xll.qlIndexFixing($W$1,S388,,Trigger),NA())</f>
        <v>1.7211556868685083E-3</v>
      </c>
      <c r="X388" s="17">
        <f t="shared" ref="X388:X451" si="6">(V388-W388)*10000</f>
        <v>0.21263673849758208</v>
      </c>
    </row>
    <row r="389" spans="18:24" x14ac:dyDescent="0.2">
      <c r="R389" s="17" t="s">
        <v>20</v>
      </c>
      <c r="S389" s="18">
        <f>_xll.qlInterestRateIndexFixingDate(IborIndex&amp;Tenor,T389,Trigger)</f>
        <v>42789</v>
      </c>
      <c r="T389" s="18">
        <f>_xll.qlCalendarAdvance(Calendar,T388,R389,"f",,Trigger)</f>
        <v>42793</v>
      </c>
      <c r="U389" s="18">
        <f>_xll.qlInterestRateIndexMaturity(IborIndex&amp;Tenor,T389,Trigger)</f>
        <v>42975</v>
      </c>
      <c r="V389" s="22">
        <f>IFERROR(_xll.qlIndexFixing($V$1,S389,,Trigger),NA())</f>
        <v>1.758329743595805E-3</v>
      </c>
      <c r="W389" s="22">
        <f>IFERROR(_xll.qlIndexFixing($W$1,S389,,Trigger),NA())</f>
        <v>1.7391885963826291E-3</v>
      </c>
      <c r="X389" s="17">
        <f t="shared" si="6"/>
        <v>0.19141147213175974</v>
      </c>
    </row>
    <row r="390" spans="18:24" x14ac:dyDescent="0.2">
      <c r="R390" s="17" t="s">
        <v>20</v>
      </c>
      <c r="S390" s="18">
        <f>_xll.qlInterestRateIndexFixingDate(IborIndex&amp;Tenor,T390,Trigger)</f>
        <v>42790</v>
      </c>
      <c r="T390" s="18">
        <f>_xll.qlCalendarAdvance(Calendar,T389,R390,"f",,Trigger)</f>
        <v>42794</v>
      </c>
      <c r="U390" s="18">
        <f>_xll.qlInterestRateIndexMaturity(IborIndex&amp;Tenor,T390,Trigger)</f>
        <v>42978</v>
      </c>
      <c r="V390" s="22">
        <f>IFERROR(_xll.qlIndexFixing($V$1,S390,,Trigger),NA())</f>
        <v>1.7667529227318446E-3</v>
      </c>
      <c r="W390" s="22">
        <f>IFERROR(_xll.qlIndexFixing($W$1,S390,,Trigger),NA())</f>
        <v>1.7499999999945218E-3</v>
      </c>
      <c r="X390" s="17">
        <f t="shared" si="6"/>
        <v>0.16752922737322834</v>
      </c>
    </row>
    <row r="391" spans="18:24" x14ac:dyDescent="0.2">
      <c r="R391" s="17" t="s">
        <v>20</v>
      </c>
      <c r="S391" s="18">
        <f>_xll.qlInterestRateIndexFixingDate(IborIndex&amp;Tenor,T391,Trigger)</f>
        <v>42793</v>
      </c>
      <c r="T391" s="18">
        <f>_xll.qlCalendarAdvance(Calendar,T390,R391,"f",,Trigger)</f>
        <v>42795</v>
      </c>
      <c r="U391" s="18">
        <f>_xll.qlInterestRateIndexMaturity(IborIndex&amp;Tenor,T391,Trigger)</f>
        <v>42979</v>
      </c>
      <c r="V391" s="22">
        <f>IFERROR(_xll.qlIndexFixing($V$1,S391,,Trigger),NA())</f>
        <v>1.7714217188228832E-3</v>
      </c>
      <c r="W391" s="22">
        <f>IFERROR(_xll.qlIndexFixing($W$1,S391,,Trigger),NA())</f>
        <v>1.7558971994020183E-3</v>
      </c>
      <c r="X391" s="17">
        <f t="shared" si="6"/>
        <v>0.15524519420864877</v>
      </c>
    </row>
    <row r="392" spans="18:24" x14ac:dyDescent="0.2">
      <c r="R392" s="17" t="s">
        <v>20</v>
      </c>
      <c r="S392" s="18">
        <f>_xll.qlInterestRateIndexFixingDate(IborIndex&amp;Tenor,T392,Trigger)</f>
        <v>42794</v>
      </c>
      <c r="T392" s="18">
        <f>_xll.qlCalendarAdvance(Calendar,T391,R392,"f",,Trigger)</f>
        <v>42796</v>
      </c>
      <c r="U392" s="18">
        <f>_xll.qlInterestRateIndexMaturity(IborIndex&amp;Tenor,T392,Trigger)</f>
        <v>42982</v>
      </c>
      <c r="V392" s="22">
        <f>IFERROR(_xll.qlIndexFixing($V$1,S392,,Trigger),NA())</f>
        <v>1.7798008092552128E-3</v>
      </c>
      <c r="W392" s="22">
        <f>IFERROR(_xll.qlIndexFixing($W$1,S392,,Trigger),NA())</f>
        <v>1.7673953063395355E-3</v>
      </c>
      <c r="X392" s="17">
        <f t="shared" si="6"/>
        <v>0.12405502915677256</v>
      </c>
    </row>
    <row r="393" spans="18:24" x14ac:dyDescent="0.2">
      <c r="R393" s="17" t="s">
        <v>20</v>
      </c>
      <c r="S393" s="18">
        <f>_xll.qlInterestRateIndexFixingDate(IborIndex&amp;Tenor,T393,Trigger)</f>
        <v>42795</v>
      </c>
      <c r="T393" s="18">
        <f>_xll.qlCalendarAdvance(Calendar,T392,R393,"f",,Trigger)</f>
        <v>42797</v>
      </c>
      <c r="U393" s="18">
        <f>_xll.qlInterestRateIndexMaturity(IborIndex&amp;Tenor,T393,Trigger)</f>
        <v>42982</v>
      </c>
      <c r="V393" s="22">
        <f>IFERROR(_xll.qlIndexFixing($V$1,S393,,Trigger),NA())</f>
        <v>1.7826213028536921E-3</v>
      </c>
      <c r="W393" s="22">
        <f>IFERROR(_xll.qlIndexFixing($W$1,S393,,Trigger),NA())</f>
        <v>1.7704439394100274E-3</v>
      </c>
      <c r="X393" s="17">
        <f t="shared" si="6"/>
        <v>0.12177363443664638</v>
      </c>
    </row>
    <row r="394" spans="18:24" x14ac:dyDescent="0.2">
      <c r="R394" s="17" t="s">
        <v>20</v>
      </c>
      <c r="S394" s="18">
        <f>_xll.qlInterestRateIndexFixingDate(IborIndex&amp;Tenor,T394,Trigger)</f>
        <v>42796</v>
      </c>
      <c r="T394" s="18">
        <f>_xll.qlCalendarAdvance(Calendar,T393,R394,"f",,Trigger)</f>
        <v>42800</v>
      </c>
      <c r="U394" s="18">
        <f>_xll.qlInterestRateIndexMaturity(IborIndex&amp;Tenor,T394,Trigger)</f>
        <v>42984</v>
      </c>
      <c r="V394" s="22">
        <f>IFERROR(_xll.qlIndexFixing($V$1,S394,,Trigger),NA())</f>
        <v>1.7948453045886796E-3</v>
      </c>
      <c r="W394" s="22">
        <f>IFERROR(_xll.qlIndexFixing($W$1,S394,,Trigger),NA())</f>
        <v>1.7850965946498082E-3</v>
      </c>
      <c r="X394" s="17">
        <f t="shared" si="6"/>
        <v>9.7487099388713236E-2</v>
      </c>
    </row>
    <row r="395" spans="18:24" x14ac:dyDescent="0.2">
      <c r="R395" s="17" t="s">
        <v>20</v>
      </c>
      <c r="S395" s="18">
        <f>_xll.qlInterestRateIndexFixingDate(IborIndex&amp;Tenor,T395,Trigger)</f>
        <v>42797</v>
      </c>
      <c r="T395" s="18">
        <f>_xll.qlCalendarAdvance(Calendar,T394,R395,"f",,Trigger)</f>
        <v>42801</v>
      </c>
      <c r="U395" s="18">
        <f>_xll.qlInterestRateIndexMaturity(IborIndex&amp;Tenor,T395,Trigger)</f>
        <v>42985</v>
      </c>
      <c r="V395" s="22">
        <f>IFERROR(_xll.qlIndexFixing($V$1,S395,,Trigger),NA())</f>
        <v>1.7995459430701815E-3</v>
      </c>
      <c r="W395" s="22">
        <f>IFERROR(_xll.qlIndexFixing($W$1,S395,,Trigger),NA())</f>
        <v>1.7908780409063275E-3</v>
      </c>
      <c r="X395" s="17">
        <f t="shared" si="6"/>
        <v>8.6679021638540021E-2</v>
      </c>
    </row>
    <row r="396" spans="18:24" x14ac:dyDescent="0.2">
      <c r="R396" s="17" t="s">
        <v>20</v>
      </c>
      <c r="S396" s="18">
        <f>_xll.qlInterestRateIndexFixingDate(IborIndex&amp;Tenor,T396,Trigger)</f>
        <v>42800</v>
      </c>
      <c r="T396" s="18">
        <f>_xll.qlCalendarAdvance(Calendar,T395,R396,"f",,Trigger)</f>
        <v>42802</v>
      </c>
      <c r="U396" s="18">
        <f>_xll.qlInterestRateIndexMaturity(IborIndex&amp;Tenor,T396,Trigger)</f>
        <v>42986</v>
      </c>
      <c r="V396" s="22">
        <f>IFERROR(_xll.qlIndexFixing($V$1,S396,,Trigger),NA())</f>
        <v>1.8042518887502771E-3</v>
      </c>
      <c r="W396" s="22">
        <f>IFERROR(_xll.qlIndexFixing($W$1,S396,,Trigger),NA())</f>
        <v>1.7966396391426625E-3</v>
      </c>
      <c r="X396" s="17">
        <f t="shared" si="6"/>
        <v>7.6122496076146823E-2</v>
      </c>
    </row>
    <row r="397" spans="18:24" x14ac:dyDescent="0.2">
      <c r="R397" s="17" t="s">
        <v>20</v>
      </c>
      <c r="S397" s="18">
        <f>_xll.qlInterestRateIndexFixingDate(IborIndex&amp;Tenor,T397,Trigger)</f>
        <v>42801</v>
      </c>
      <c r="T397" s="18">
        <f>_xll.qlCalendarAdvance(Calendar,T396,R397,"f",,Trigger)</f>
        <v>42803</v>
      </c>
      <c r="U397" s="18">
        <f>_xll.qlInterestRateIndexMaturity(IborIndex&amp;Tenor,T397,Trigger)</f>
        <v>42989</v>
      </c>
      <c r="V397" s="22">
        <f>IFERROR(_xll.qlIndexFixing($V$1,S397,,Trigger),NA())</f>
        <v>1.8125619675192896E-3</v>
      </c>
      <c r="W397" s="22">
        <f>IFERROR(_xll.qlIndexFixing($W$1,S397,,Trigger),NA())</f>
        <v>1.8080055232573956E-3</v>
      </c>
      <c r="X397" s="17">
        <f t="shared" si="6"/>
        <v>4.5564442618939438E-2</v>
      </c>
    </row>
    <row r="398" spans="18:24" x14ac:dyDescent="0.2">
      <c r="R398" s="17" t="s">
        <v>20</v>
      </c>
      <c r="S398" s="18">
        <f>_xll.qlInterestRateIndexFixingDate(IborIndex&amp;Tenor,T398,Trigger)</f>
        <v>42802</v>
      </c>
      <c r="T398" s="18">
        <f>_xll.qlCalendarAdvance(Calendar,T397,R398,"f",,Trigger)</f>
        <v>42804</v>
      </c>
      <c r="U398" s="18">
        <f>_xll.qlInterestRateIndexMaturity(IborIndex&amp;Tenor,T398,Trigger)</f>
        <v>42989</v>
      </c>
      <c r="V398" s="22">
        <f>IFERROR(_xll.qlIndexFixing($V$1,S398,,Trigger),NA())</f>
        <v>1.8154722041964554E-3</v>
      </c>
      <c r="W398" s="22">
        <f>IFERROR(_xll.qlIndexFixing($W$1,S398,,Trigger),NA())</f>
        <v>1.8109149461703702E-3</v>
      </c>
      <c r="X398" s="17">
        <f t="shared" si="6"/>
        <v>4.5572580260851758E-2</v>
      </c>
    </row>
    <row r="399" spans="18:24" x14ac:dyDescent="0.2">
      <c r="R399" s="17" t="s">
        <v>20</v>
      </c>
      <c r="S399" s="18">
        <f>_xll.qlInterestRateIndexFixingDate(IborIndex&amp;Tenor,T399,Trigger)</f>
        <v>42803</v>
      </c>
      <c r="T399" s="18">
        <f>_xll.qlCalendarAdvance(Calendar,T398,R399,"f",,Trigger)</f>
        <v>42807</v>
      </c>
      <c r="U399" s="18">
        <f>_xll.qlInterestRateIndexMaturity(IborIndex&amp;Tenor,T399,Trigger)</f>
        <v>42991</v>
      </c>
      <c r="V399" s="22">
        <f>IFERROR(_xll.qlIndexFixing($V$1,S399,,Trigger),NA())</f>
        <v>1.8278612264659821E-3</v>
      </c>
      <c r="W399" s="22">
        <f>IFERROR(_xll.qlIndexFixing($W$1,S399,,Trigger),NA())</f>
        <v>1.8251443624165953E-3</v>
      </c>
      <c r="X399" s="17">
        <f t="shared" si="6"/>
        <v>2.7168640493867736E-2</v>
      </c>
    </row>
    <row r="400" spans="18:24" x14ac:dyDescent="0.2">
      <c r="R400" s="17" t="s">
        <v>20</v>
      </c>
      <c r="S400" s="18">
        <f>_xll.qlInterestRateIndexFixingDate(IborIndex&amp;Tenor,T400,Trigger)</f>
        <v>42804</v>
      </c>
      <c r="T400" s="18">
        <f>_xll.qlCalendarAdvance(Calendar,T399,R400,"f",,Trigger)</f>
        <v>42808</v>
      </c>
      <c r="U400" s="18">
        <f>_xll.qlInterestRateIndexMaturity(IborIndex&amp;Tenor,T400,Trigger)</f>
        <v>42992</v>
      </c>
      <c r="V400" s="22">
        <f>IFERROR(_xll.qlIndexFixing($V$1,S400,,Trigger),NA())</f>
        <v>1.8325990161409101E-3</v>
      </c>
      <c r="W400" s="22">
        <f>IFERROR(_xll.qlIndexFixing($W$1,S400,,Trigger),NA())</f>
        <v>1.8307835451386832E-3</v>
      </c>
      <c r="X400" s="17">
        <f t="shared" si="6"/>
        <v>1.8154710022268671E-2</v>
      </c>
    </row>
    <row r="401" spans="18:24" x14ac:dyDescent="0.2">
      <c r="R401" s="17" t="s">
        <v>20</v>
      </c>
      <c r="S401" s="18">
        <f>_xll.qlInterestRateIndexFixingDate(IborIndex&amp;Tenor,T401,Trigger)</f>
        <v>42807</v>
      </c>
      <c r="T401" s="18">
        <f>_xll.qlCalendarAdvance(Calendar,T400,R401,"f",,Trigger)</f>
        <v>42809</v>
      </c>
      <c r="U401" s="18">
        <f>_xll.qlInterestRateIndexMaturity(IborIndex&amp;Tenor,T401,Trigger)</f>
        <v>42993</v>
      </c>
      <c r="V401" s="22">
        <f>IFERROR(_xll.qlIndexFixing($V$1,S401,,Trigger),NA())</f>
        <v>1.8373421132820435E-3</v>
      </c>
      <c r="W401" s="22">
        <f>IFERROR(_xll.qlIndexFixing($W$1,S401,,Trigger),NA())</f>
        <v>1.8364017714876126E-3</v>
      </c>
      <c r="X401" s="17">
        <f t="shared" si="6"/>
        <v>9.4034179443092114E-3</v>
      </c>
    </row>
    <row r="402" spans="18:24" x14ac:dyDescent="0.2">
      <c r="R402" s="17" t="s">
        <v>20</v>
      </c>
      <c r="S402" s="18">
        <f>_xll.qlInterestRateIndexFixingDate(IborIndex&amp;Tenor,T402,Trigger)</f>
        <v>42808</v>
      </c>
      <c r="T402" s="18">
        <f>_xll.qlCalendarAdvance(Calendar,T401,R402,"f",,Trigger)</f>
        <v>42810</v>
      </c>
      <c r="U402" s="18">
        <f>_xll.qlInterestRateIndexMaturity(IborIndex&amp;Tenor,T402,Trigger)</f>
        <v>42996</v>
      </c>
      <c r="V402" s="22">
        <f>IFERROR(_xll.qlIndexFixing($V$1,S402,,Trigger),NA())</f>
        <v>1.8455803973671881E-3</v>
      </c>
      <c r="W402" s="22">
        <f>IFERROR(_xll.qlIndexFixing($W$1,S402,,Trigger),NA())</f>
        <v>1.8476411471332877E-3</v>
      </c>
      <c r="X402" s="17">
        <f t="shared" si="6"/>
        <v>-2.0607497660995924E-2</v>
      </c>
    </row>
    <row r="403" spans="18:24" x14ac:dyDescent="0.2">
      <c r="R403" s="17" t="s">
        <v>20</v>
      </c>
      <c r="S403" s="18">
        <f>_xll.qlInterestRateIndexFixingDate(IborIndex&amp;Tenor,T403,Trigger)</f>
        <v>42809</v>
      </c>
      <c r="T403" s="18">
        <f>_xll.qlCalendarAdvance(Calendar,T402,R403,"f",,Trigger)</f>
        <v>42811</v>
      </c>
      <c r="U403" s="18">
        <f>_xll.qlInterestRateIndexMaturity(IborIndex&amp;Tenor,T403,Trigger)</f>
        <v>42996</v>
      </c>
      <c r="V403" s="22">
        <f>IFERROR(_xll.qlIndexFixing($V$1,S403,,Trigger),NA())</f>
        <v>1.8485817639078883E-3</v>
      </c>
      <c r="W403" s="22">
        <f>IFERROR(_xll.qlIndexFixing($W$1,S403,,Trigger),NA())</f>
        <v>1.8503969330359749E-3</v>
      </c>
      <c r="X403" s="17">
        <f t="shared" si="6"/>
        <v>-1.8151691280865988E-2</v>
      </c>
    </row>
    <row r="404" spans="18:24" x14ac:dyDescent="0.2">
      <c r="R404" s="17" t="s">
        <v>20</v>
      </c>
      <c r="S404" s="18">
        <f>_xll.qlInterestRateIndexFixingDate(IborIndex&amp;Tenor,T404,Trigger)</f>
        <v>42810</v>
      </c>
      <c r="T404" s="18">
        <f>_xll.qlCalendarAdvance(Calendar,T403,R404,"f",,Trigger)</f>
        <v>42814</v>
      </c>
      <c r="U404" s="18">
        <f>_xll.qlInterestRateIndexMaturity(IborIndex&amp;Tenor,T404,Trigger)</f>
        <v>42998</v>
      </c>
      <c r="V404" s="22">
        <f>IFERROR(_xll.qlIndexFixing($V$1,S404,,Trigger),NA())</f>
        <v>1.8611372123397093E-3</v>
      </c>
      <c r="W404" s="22">
        <f>IFERROR(_xll.qlIndexFixing($W$1,S404,,Trigger),NA())</f>
        <v>1.8641730304848397E-3</v>
      </c>
      <c r="X404" s="17">
        <f t="shared" si="6"/>
        <v>-3.035818145130393E-2</v>
      </c>
    </row>
    <row r="405" spans="18:24" x14ac:dyDescent="0.2">
      <c r="R405" s="17" t="s">
        <v>20</v>
      </c>
      <c r="S405" s="18">
        <f>_xll.qlInterestRateIndexFixingDate(IborIndex&amp;Tenor,T405,Trigger)</f>
        <v>42811</v>
      </c>
      <c r="T405" s="18">
        <f>_xll.qlCalendarAdvance(Calendar,T404,R405,"f",,Trigger)</f>
        <v>42815</v>
      </c>
      <c r="U405" s="18">
        <f>_xll.qlInterestRateIndexMaturity(IborIndex&amp;Tenor,T405,Trigger)</f>
        <v>42999</v>
      </c>
      <c r="V405" s="22">
        <f>IFERROR(_xll.qlIndexFixing($V$1,S405,,Trigger),NA())</f>
        <v>1.8659121550922083E-3</v>
      </c>
      <c r="W405" s="22">
        <f>IFERROR(_xll.qlIndexFixing($W$1,S405,,Trigger),NA())</f>
        <v>1.8696622034714248E-3</v>
      </c>
      <c r="X405" s="17">
        <f t="shared" si="6"/>
        <v>-3.750048379216496E-2</v>
      </c>
    </row>
    <row r="406" spans="18:24" x14ac:dyDescent="0.2">
      <c r="R406" s="17" t="s">
        <v>20</v>
      </c>
      <c r="S406" s="18">
        <f>_xll.qlInterestRateIndexFixingDate(IborIndex&amp;Tenor,T406,Trigger)</f>
        <v>42814</v>
      </c>
      <c r="T406" s="18">
        <f>_xll.qlCalendarAdvance(Calendar,T405,R406,"f",,Trigger)</f>
        <v>42816</v>
      </c>
      <c r="U406" s="18">
        <f>_xll.qlInterestRateIndexMaturity(IborIndex&amp;Tenor,T406,Trigger)</f>
        <v>43000</v>
      </c>
      <c r="V406" s="22">
        <f>IFERROR(_xll.qlIndexFixing($V$1,S406,,Trigger),NA())</f>
        <v>1.871977184778944E-3</v>
      </c>
      <c r="W406" s="22">
        <f>IFERROR(_xll.qlIndexFixing($W$1,S406,,Trigger),NA())</f>
        <v>1.8751293158225176E-3</v>
      </c>
      <c r="X406" s="17">
        <f t="shared" si="6"/>
        <v>-3.1521310435735347E-2</v>
      </c>
    </row>
    <row r="407" spans="18:24" x14ac:dyDescent="0.2">
      <c r="R407" s="17" t="s">
        <v>20</v>
      </c>
      <c r="S407" s="18">
        <f>_xll.qlInterestRateIndexFixingDate(IborIndex&amp;Tenor,T407,Trigger)</f>
        <v>42815</v>
      </c>
      <c r="T407" s="18">
        <f>_xll.qlCalendarAdvance(Calendar,T406,R407,"f",,Trigger)</f>
        <v>42817</v>
      </c>
      <c r="U407" s="18">
        <f>_xll.qlInterestRateIndexMaturity(IborIndex&amp;Tenor,T407,Trigger)</f>
        <v>43003</v>
      </c>
      <c r="V407" s="22">
        <f>IFERROR(_xll.qlIndexFixing($V$1,S407,,Trigger),NA())</f>
        <v>1.8867255981401137E-3</v>
      </c>
      <c r="W407" s="22">
        <f>IFERROR(_xll.qlIndexFixing($W$1,S407,,Trigger),NA())</f>
        <v>1.8862484498484834E-3</v>
      </c>
      <c r="X407" s="17">
        <f t="shared" si="6"/>
        <v>4.7714829163030686E-3</v>
      </c>
    </row>
    <row r="408" spans="18:24" x14ac:dyDescent="0.2">
      <c r="R408" s="17" t="s">
        <v>20</v>
      </c>
      <c r="S408" s="18">
        <f>_xll.qlInterestRateIndexFixingDate(IborIndex&amp;Tenor,T408,Trigger)</f>
        <v>42816</v>
      </c>
      <c r="T408" s="18">
        <f>_xll.qlCalendarAdvance(Calendar,T407,R408,"f",,Trigger)</f>
        <v>42818</v>
      </c>
      <c r="U408" s="18">
        <f>_xll.qlInterestRateIndexMaturity(IborIndex&amp;Tenor,T408,Trigger)</f>
        <v>43003</v>
      </c>
      <c r="V408" s="22">
        <f>IFERROR(_xll.qlIndexFixing($V$1,S408,,Trigger),NA())</f>
        <v>1.8884707079277385E-3</v>
      </c>
      <c r="W408" s="22">
        <f>IFERROR(_xll.qlIndexFixing($W$1,S408,,Trigger),NA())</f>
        <v>1.8888359398187397E-3</v>
      </c>
      <c r="X408" s="17">
        <f t="shared" si="6"/>
        <v>-3.6523189100119355E-3</v>
      </c>
    </row>
    <row r="409" spans="18:24" x14ac:dyDescent="0.2">
      <c r="R409" s="17" t="s">
        <v>20</v>
      </c>
      <c r="S409" s="18">
        <f>_xll.qlInterestRateIndexFixingDate(IborIndex&amp;Tenor,T409,Trigger)</f>
        <v>42817</v>
      </c>
      <c r="T409" s="18">
        <f>_xll.qlCalendarAdvance(Calendar,T408,R409,"f",,Trigger)</f>
        <v>42821</v>
      </c>
      <c r="U409" s="18">
        <f>_xll.qlInterestRateIndexMaturity(IborIndex&amp;Tenor,T409,Trigger)</f>
        <v>43005</v>
      </c>
      <c r="V409" s="22">
        <f>IFERROR(_xll.qlIndexFixing($V$1,S409,,Trigger),NA())</f>
        <v>1.9024152829539215E-3</v>
      </c>
      <c r="W409" s="22">
        <f>IFERROR(_xll.qlIndexFixing($W$1,S409,,Trigger),NA())</f>
        <v>1.9021284613509315E-3</v>
      </c>
      <c r="X409" s="17">
        <f t="shared" si="6"/>
        <v>2.8682160299001863E-3</v>
      </c>
    </row>
    <row r="410" spans="18:24" x14ac:dyDescent="0.2">
      <c r="R410" s="17" t="s">
        <v>20</v>
      </c>
      <c r="S410" s="18">
        <f>_xll.qlInterestRateIndexFixingDate(IborIndex&amp;Tenor,T410,Trigger)</f>
        <v>42818</v>
      </c>
      <c r="T410" s="18">
        <f>_xll.qlCalendarAdvance(Calendar,T409,R410,"f",,Trigger)</f>
        <v>42822</v>
      </c>
      <c r="U410" s="18">
        <f>_xll.qlInterestRateIndexMaturity(IborIndex&amp;Tenor,T410,Trigger)</f>
        <v>43006</v>
      </c>
      <c r="V410" s="22">
        <f>IFERROR(_xll.qlIndexFixing($V$1,S410,,Trigger),NA())</f>
        <v>1.9085254930279148E-3</v>
      </c>
      <c r="W410" s="22">
        <f>IFERROR(_xll.qlIndexFixing($W$1,S410,,Trigger),NA())</f>
        <v>1.9074599070436822E-3</v>
      </c>
      <c r="X410" s="17">
        <f t="shared" si="6"/>
        <v>1.0655859842326719E-2</v>
      </c>
    </row>
    <row r="411" spans="18:24" x14ac:dyDescent="0.2">
      <c r="R411" s="17" t="s">
        <v>20</v>
      </c>
      <c r="S411" s="18">
        <f>_xll.qlInterestRateIndexFixingDate(IborIndex&amp;Tenor,T411,Trigger)</f>
        <v>42821</v>
      </c>
      <c r="T411" s="18">
        <f>_xll.qlCalendarAdvance(Calendar,T410,R411,"f",,Trigger)</f>
        <v>42823</v>
      </c>
      <c r="U411" s="18">
        <f>_xll.qlInterestRateIndexMaturity(IborIndex&amp;Tenor,T411,Trigger)</f>
        <v>43007</v>
      </c>
      <c r="V411" s="22">
        <f>IFERROR(_xll.qlIndexFixing($V$1,S411,,Trigger),NA())</f>
        <v>1.9146432334121964E-3</v>
      </c>
      <c r="W411" s="22">
        <f>IFERROR(_xll.qlIndexFixing($W$1,S411,,Trigger),NA())</f>
        <v>1.9127320209495577E-3</v>
      </c>
      <c r="X411" s="17">
        <f t="shared" si="6"/>
        <v>1.911212462638685E-2</v>
      </c>
    </row>
    <row r="412" spans="18:24" x14ac:dyDescent="0.2">
      <c r="R412" s="17" t="s">
        <v>20</v>
      </c>
      <c r="S412" s="18">
        <f>_xll.qlInterestRateIndexFixingDate(IborIndex&amp;Tenor,T412,Trigger)</f>
        <v>42822</v>
      </c>
      <c r="T412" s="18">
        <f>_xll.qlCalendarAdvance(Calendar,T411,R412,"f",,Trigger)</f>
        <v>42824</v>
      </c>
      <c r="U412" s="18">
        <f>_xll.qlInterestRateIndexMaturity(IborIndex&amp;Tenor,T412,Trigger)</f>
        <v>43007</v>
      </c>
      <c r="V412" s="22">
        <f>IFERROR(_xll.qlIndexFixing($V$1,S412,,Trigger),NA())</f>
        <v>1.9164551497564486E-3</v>
      </c>
      <c r="W412" s="22">
        <f>IFERROR(_xll.qlIndexFixing($W$1,S412,,Trigger),NA())</f>
        <v>1.9150535616466137E-3</v>
      </c>
      <c r="X412" s="17">
        <f t="shared" si="6"/>
        <v>1.4015881098349697E-2</v>
      </c>
    </row>
    <row r="413" spans="18:24" x14ac:dyDescent="0.2">
      <c r="R413" s="17" t="s">
        <v>20</v>
      </c>
      <c r="S413" s="18">
        <f>_xll.qlInterestRateIndexFixingDate(IborIndex&amp;Tenor,T413,Trigger)</f>
        <v>42823</v>
      </c>
      <c r="T413" s="18">
        <f>_xll.qlCalendarAdvance(Calendar,T412,R413,"f",,Trigger)</f>
        <v>42825</v>
      </c>
      <c r="U413" s="18">
        <f>_xll.qlInterestRateIndexMaturity(IborIndex&amp;Tenor,T413,Trigger)</f>
        <v>43007</v>
      </c>
      <c r="V413" s="22">
        <f>IFERROR(_xll.qlIndexFixing($V$1,S413,,Trigger),NA())</f>
        <v>1.9182694548097918E-3</v>
      </c>
      <c r="W413" s="22">
        <f>IFERROR(_xll.qlIndexFixing($W$1,S413,,Trigger),NA())</f>
        <v>1.9172809758666982E-3</v>
      </c>
      <c r="X413" s="17">
        <f t="shared" si="6"/>
        <v>9.8847894309367877E-3</v>
      </c>
    </row>
    <row r="414" spans="18:24" x14ac:dyDescent="0.2">
      <c r="R414" s="17" t="s">
        <v>20</v>
      </c>
      <c r="S414" s="18">
        <f>_xll.qlInterestRateIndexFixingDate(IborIndex&amp;Tenor,T414,Trigger)</f>
        <v>42824</v>
      </c>
      <c r="T414" s="18">
        <f>_xll.qlCalendarAdvance(Calendar,T413,R414,"f",,Trigger)</f>
        <v>42828</v>
      </c>
      <c r="U414" s="18">
        <f>_xll.qlInterestRateIndexMaturity(IborIndex&amp;Tenor,T414,Trigger)</f>
        <v>43011</v>
      </c>
      <c r="V414" s="22">
        <f>IFERROR(_xll.qlIndexFixing($V$1,S414,,Trigger),NA())</f>
        <v>1.9410655799577336E-3</v>
      </c>
      <c r="W414" s="22">
        <f>IFERROR(_xll.qlIndexFixing($W$1,S414,,Trigger),NA())</f>
        <v>1.9349533481738583E-3</v>
      </c>
      <c r="X414" s="17">
        <f t="shared" si="6"/>
        <v>6.1122317838752535E-2</v>
      </c>
    </row>
    <row r="415" spans="18:24" x14ac:dyDescent="0.2">
      <c r="R415" s="17" t="s">
        <v>20</v>
      </c>
      <c r="S415" s="18">
        <f>_xll.qlInterestRateIndexFixingDate(IborIndex&amp;Tenor,T415,Trigger)</f>
        <v>42825</v>
      </c>
      <c r="T415" s="18">
        <f>_xll.qlCalendarAdvance(Calendar,T414,R415,"f",,Trigger)</f>
        <v>42829</v>
      </c>
      <c r="U415" s="18">
        <f>_xll.qlInterestRateIndexMaturity(IborIndex&amp;Tenor,T415,Trigger)</f>
        <v>43012</v>
      </c>
      <c r="V415" s="22">
        <f>IFERROR(_xll.qlIndexFixing($V$1,S415,,Trigger),NA())</f>
        <v>1.9472371165094812E-3</v>
      </c>
      <c r="W415" s="22">
        <f>IFERROR(_xll.qlIndexFixing($W$1,S415,,Trigger),NA())</f>
        <v>1.9397570208121028E-3</v>
      </c>
      <c r="X415" s="17">
        <f t="shared" si="6"/>
        <v>7.4800956973784374E-2</v>
      </c>
    </row>
    <row r="416" spans="18:24" x14ac:dyDescent="0.2">
      <c r="R416" s="17" t="s">
        <v>20</v>
      </c>
      <c r="S416" s="18">
        <f>_xll.qlInterestRateIndexFixingDate(IborIndex&amp;Tenor,T416,Trigger)</f>
        <v>42828</v>
      </c>
      <c r="T416" s="18">
        <f>_xll.qlCalendarAdvance(Calendar,T415,R416,"f",,Trigger)</f>
        <v>42830</v>
      </c>
      <c r="U416" s="18">
        <f>_xll.qlInterestRateIndexMaturity(IborIndex&amp;Tenor,T416,Trigger)</f>
        <v>43013</v>
      </c>
      <c r="V416" s="22">
        <f>IFERROR(_xll.qlIndexFixing($V$1,S416,,Trigger),NA())</f>
        <v>1.9534162248038061E-3</v>
      </c>
      <c r="W416" s="22">
        <f>IFERROR(_xll.qlIndexFixing($W$1,S416,,Trigger),NA())</f>
        <v>1.9445042712579641E-3</v>
      </c>
      <c r="X416" s="17">
        <f t="shared" si="6"/>
        <v>8.9119535458420135E-2</v>
      </c>
    </row>
    <row r="417" spans="18:24" x14ac:dyDescent="0.2">
      <c r="R417" s="17" t="s">
        <v>20</v>
      </c>
      <c r="S417" s="18">
        <f>_xll.qlInterestRateIndexFixingDate(IborIndex&amp;Tenor,T417,Trigger)</f>
        <v>42829</v>
      </c>
      <c r="T417" s="18">
        <f>_xll.qlCalendarAdvance(Calendar,T416,R417,"f",,Trigger)</f>
        <v>42831</v>
      </c>
      <c r="U417" s="18">
        <f>_xll.qlInterestRateIndexMaturity(IborIndex&amp;Tenor,T417,Trigger)</f>
        <v>43014</v>
      </c>
      <c r="V417" s="22">
        <f>IFERROR(_xll.qlIndexFixing($V$1,S417,,Trigger),NA())</f>
        <v>1.959602904911908E-3</v>
      </c>
      <c r="W417" s="22">
        <f>IFERROR(_xll.qlIndexFixing($W$1,S417,,Trigger),NA())</f>
        <v>1.9492012202210651E-3</v>
      </c>
      <c r="X417" s="17">
        <f t="shared" si="6"/>
        <v>0.10401684690842811</v>
      </c>
    </row>
    <row r="418" spans="18:24" x14ac:dyDescent="0.2">
      <c r="R418" s="17" t="s">
        <v>20</v>
      </c>
      <c r="S418" s="18">
        <f>_xll.qlInterestRateIndexFixingDate(IborIndex&amp;Tenor,T418,Trigger)</f>
        <v>42830</v>
      </c>
      <c r="T418" s="18">
        <f>_xll.qlCalendarAdvance(Calendar,T417,R418,"f",,Trigger)</f>
        <v>42832</v>
      </c>
      <c r="U418" s="18">
        <f>_xll.qlInterestRateIndexMaturity(IborIndex&amp;Tenor,T418,Trigger)</f>
        <v>43017</v>
      </c>
      <c r="V418" s="22">
        <f>IFERROR(_xll.qlIndexFixing($V$1,S418,,Trigger),NA())</f>
        <v>1.9742653610993989E-3</v>
      </c>
      <c r="W418" s="22">
        <f>IFERROR(_xll.qlIndexFixing($W$1,S418,,Trigger),NA())</f>
        <v>1.9596731320760149E-3</v>
      </c>
      <c r="X418" s="17">
        <f t="shared" si="6"/>
        <v>0.14592229023383929</v>
      </c>
    </row>
    <row r="419" spans="18:24" x14ac:dyDescent="0.2">
      <c r="R419" s="17" t="s">
        <v>20</v>
      </c>
      <c r="S419" s="18">
        <f>_xll.qlInterestRateIndexFixingDate(IborIndex&amp;Tenor,T419,Trigger)</f>
        <v>42831</v>
      </c>
      <c r="T419" s="18">
        <f>_xll.qlCalendarAdvance(Calendar,T418,R419,"f",,Trigger)</f>
        <v>42835</v>
      </c>
      <c r="U419" s="18">
        <f>_xll.qlInterestRateIndexMaturity(IborIndex&amp;Tenor,T419,Trigger)</f>
        <v>43018</v>
      </c>
      <c r="V419" s="22">
        <f>IFERROR(_xll.qlIndexFixing($V$1,S419,,Trigger),NA())</f>
        <v>1.984425344907394E-3</v>
      </c>
      <c r="W419" s="22">
        <f>IFERROR(_xll.qlIndexFixing($W$1,S419,,Trigger),NA())</f>
        <v>1.9676099554488315E-3</v>
      </c>
      <c r="X419" s="17">
        <f t="shared" si="6"/>
        <v>0.16815389458562507</v>
      </c>
    </row>
    <row r="420" spans="18:24" x14ac:dyDescent="0.2">
      <c r="R420" s="17" t="s">
        <v>20</v>
      </c>
      <c r="S420" s="18">
        <f>_xll.qlInterestRateIndexFixingDate(IborIndex&amp;Tenor,T420,Trigger)</f>
        <v>42832</v>
      </c>
      <c r="T420" s="18">
        <f>_xll.qlCalendarAdvance(Calendar,T419,R420,"f",,Trigger)</f>
        <v>42836</v>
      </c>
      <c r="U420" s="18">
        <f>_xll.qlInterestRateIndexMaturity(IborIndex&amp;Tenor,T420,Trigger)</f>
        <v>43019</v>
      </c>
      <c r="V420" s="22">
        <f>IFERROR(_xll.qlIndexFixing($V$1,S420,,Trigger),NA())</f>
        <v>1.9906498851545635E-3</v>
      </c>
      <c r="W420" s="22">
        <f>IFERROR(_xll.qlIndexFixing($W$1,S420,,Trigger),NA())</f>
        <v>1.9721487476512395E-3</v>
      </c>
      <c r="X420" s="17">
        <f t="shared" si="6"/>
        <v>0.18501137503324025</v>
      </c>
    </row>
    <row r="421" spans="18:24" x14ac:dyDescent="0.2">
      <c r="R421" s="17" t="s">
        <v>20</v>
      </c>
      <c r="S421" s="18">
        <f>_xll.qlInterestRateIndexFixingDate(IborIndex&amp;Tenor,T421,Trigger)</f>
        <v>42835</v>
      </c>
      <c r="T421" s="18">
        <f>_xll.qlCalendarAdvance(Calendar,T420,R421,"f",,Trigger)</f>
        <v>42837</v>
      </c>
      <c r="U421" s="18">
        <f>_xll.qlInterestRateIndexMaturity(IborIndex&amp;Tenor,T421,Trigger)</f>
        <v>43020</v>
      </c>
      <c r="V421" s="22">
        <f>IFERROR(_xll.qlIndexFixing($V$1,S421,,Trigger),NA())</f>
        <v>1.9968819976440197E-3</v>
      </c>
      <c r="W421" s="22">
        <f>IFERROR(_xll.qlIndexFixing($W$1,S421,,Trigger),NA())</f>
        <v>1.9766748866296047E-3</v>
      </c>
      <c r="X421" s="17">
        <f t="shared" si="6"/>
        <v>0.20207111014415058</v>
      </c>
    </row>
    <row r="422" spans="18:24" x14ac:dyDescent="0.2">
      <c r="R422" s="17" t="s">
        <v>20</v>
      </c>
      <c r="S422" s="18">
        <f>_xll.qlInterestRateIndexFixingDate(IborIndex&amp;Tenor,T422,Trigger)</f>
        <v>42836</v>
      </c>
      <c r="T422" s="18">
        <f>_xll.qlCalendarAdvance(Calendar,T421,R422,"f",,Trigger)</f>
        <v>42838</v>
      </c>
      <c r="U422" s="18">
        <f>_xll.qlInterestRateIndexMaturity(IborIndex&amp;Tenor,T422,Trigger)</f>
        <v>43021</v>
      </c>
      <c r="V422" s="22">
        <f>IFERROR(_xll.qlIndexFixing($V$1,S422,,Trigger),NA())</f>
        <v>2.0031216824482733E-3</v>
      </c>
      <c r="W422" s="22">
        <f>IFERROR(_xll.qlIndexFixing($W$1,S422,,Trigger),NA())</f>
        <v>1.9811948010889278E-3</v>
      </c>
      <c r="X422" s="17">
        <f t="shared" si="6"/>
        <v>0.21926881359345551</v>
      </c>
    </row>
    <row r="423" spans="18:24" x14ac:dyDescent="0.2">
      <c r="R423" s="17" t="s">
        <v>20</v>
      </c>
      <c r="S423" s="18">
        <f>_xll.qlInterestRateIndexFixingDate(IborIndex&amp;Tenor,T423,Trigger)</f>
        <v>42837</v>
      </c>
      <c r="T423" s="18">
        <f>_xll.qlCalendarAdvance(Calendar,T422,R423,"f",,Trigger)</f>
        <v>42843</v>
      </c>
      <c r="U423" s="18">
        <f>_xll.qlInterestRateIndexMaturity(IborIndex&amp;Tenor,T423,Trigger)</f>
        <v>43026</v>
      </c>
      <c r="V423" s="22">
        <f>IFERROR(_xll.qlIndexFixing($V$1,S423,,Trigger),NA())</f>
        <v>2.0344336937000895E-3</v>
      </c>
      <c r="W423" s="22">
        <f>IFERROR(_xll.qlIndexFixing($W$1,S423,,Trigger),NA())</f>
        <v>2.003929090276301E-3</v>
      </c>
      <c r="X423" s="17">
        <f t="shared" si="6"/>
        <v>0.30504603423788573</v>
      </c>
    </row>
    <row r="424" spans="18:24" x14ac:dyDescent="0.2">
      <c r="R424" s="17" t="s">
        <v>20</v>
      </c>
      <c r="S424" s="18">
        <f>_xll.qlInterestRateIndexFixingDate(IborIndex&amp;Tenor,T424,Trigger)</f>
        <v>42838</v>
      </c>
      <c r="T424" s="18">
        <f>_xll.qlCalendarAdvance(Calendar,T423,R424,"f",,Trigger)</f>
        <v>42844</v>
      </c>
      <c r="U424" s="18">
        <f>_xll.qlInterestRateIndexMaturity(IborIndex&amp;Tenor,T424,Trigger)</f>
        <v>43027</v>
      </c>
      <c r="V424" s="22">
        <f>IFERROR(_xll.qlIndexFixing($V$1,S424,,Trigger),NA())</f>
        <v>2.0407188139018638E-3</v>
      </c>
      <c r="W424" s="22">
        <f>IFERROR(_xll.qlIndexFixing($W$1,S424,,Trigger),NA())</f>
        <v>2.0085491244322012E-3</v>
      </c>
      <c r="X424" s="17">
        <f t="shared" si="6"/>
        <v>0.32169689469662649</v>
      </c>
    </row>
    <row r="425" spans="18:24" x14ac:dyDescent="0.2">
      <c r="R425" s="17" t="s">
        <v>20</v>
      </c>
      <c r="S425" s="18">
        <f>_xll.qlInterestRateIndexFixingDate(IborIndex&amp;Tenor,T425,Trigger)</f>
        <v>42843</v>
      </c>
      <c r="T425" s="18">
        <f>_xll.qlCalendarAdvance(Calendar,T424,R425,"f",,Trigger)</f>
        <v>42845</v>
      </c>
      <c r="U425" s="18">
        <f>_xll.qlInterestRateIndexMaturity(IborIndex&amp;Tenor,T425,Trigger)</f>
        <v>43028</v>
      </c>
      <c r="V425" s="22">
        <f>IFERROR(_xll.qlIndexFixing($V$1,S425,,Trigger),NA())</f>
        <v>2.0470115069225127E-3</v>
      </c>
      <c r="W425" s="22">
        <f>IFERROR(_xll.qlIndexFixing($W$1,S425,,Trigger),NA())</f>
        <v>2.0132091670187679E-3</v>
      </c>
      <c r="X425" s="17">
        <f t="shared" si="6"/>
        <v>0.33802339903744782</v>
      </c>
    </row>
    <row r="426" spans="18:24" x14ac:dyDescent="0.2">
      <c r="R426" s="17" t="s">
        <v>20</v>
      </c>
      <c r="S426" s="18">
        <f>_xll.qlInterestRateIndexFixingDate(IborIndex&amp;Tenor,T426,Trigger)</f>
        <v>42844</v>
      </c>
      <c r="T426" s="18">
        <f>_xll.qlCalendarAdvance(Calendar,T425,R426,"f",,Trigger)</f>
        <v>42846</v>
      </c>
      <c r="U426" s="18">
        <f>_xll.qlInterestRateIndexMaturity(IborIndex&amp;Tenor,T426,Trigger)</f>
        <v>43031</v>
      </c>
      <c r="V426" s="22">
        <f>IFERROR(_xll.qlIndexFixing($V$1,S426,,Trigger),NA())</f>
        <v>2.061528157335909E-3</v>
      </c>
      <c r="W426" s="22">
        <f>IFERROR(_xll.qlIndexFixing($W$1,S426,,Trigger),NA())</f>
        <v>2.0239595420689788E-3</v>
      </c>
      <c r="X426" s="17">
        <f t="shared" si="6"/>
        <v>0.37568615266930261</v>
      </c>
    </row>
    <row r="427" spans="18:24" x14ac:dyDescent="0.2">
      <c r="R427" s="17" t="s">
        <v>20</v>
      </c>
      <c r="S427" s="18">
        <f>_xll.qlInterestRateIndexFixingDate(IborIndex&amp;Tenor,T427,Trigger)</f>
        <v>42845</v>
      </c>
      <c r="T427" s="18">
        <f>_xll.qlCalendarAdvance(Calendar,T426,R427,"f",,Trigger)</f>
        <v>42849</v>
      </c>
      <c r="U427" s="18">
        <f>_xll.qlInterestRateIndexMaturity(IborIndex&amp;Tenor,T427,Trigger)</f>
        <v>43032</v>
      </c>
      <c r="V427" s="22">
        <f>IFERROR(_xll.qlIndexFixing($V$1,S427,,Trigger),NA())</f>
        <v>2.0722580086471186E-3</v>
      </c>
      <c r="W427" s="22">
        <f>IFERROR(_xll.qlIndexFixing($W$1,S427,,Trigger),NA())</f>
        <v>2.0323856962309911E-3</v>
      </c>
      <c r="X427" s="17">
        <f t="shared" si="6"/>
        <v>0.39872312416127514</v>
      </c>
    </row>
    <row r="428" spans="18:24" x14ac:dyDescent="0.2">
      <c r="R428" s="17" t="s">
        <v>20</v>
      </c>
      <c r="S428" s="18">
        <f>_xll.qlInterestRateIndexFixingDate(IborIndex&amp;Tenor,T428,Trigger)</f>
        <v>42846</v>
      </c>
      <c r="T428" s="18">
        <f>_xll.qlCalendarAdvance(Calendar,T427,R428,"f",,Trigger)</f>
        <v>42850</v>
      </c>
      <c r="U428" s="18">
        <f>_xll.qlInterestRateIndexMaturity(IborIndex&amp;Tenor,T428,Trigger)</f>
        <v>43033</v>
      </c>
      <c r="V428" s="22">
        <f>IFERROR(_xll.qlIndexFixing($V$1,S428,,Trigger),NA())</f>
        <v>2.0785885668524163E-3</v>
      </c>
      <c r="W428" s="22">
        <f>IFERROR(_xll.qlIndexFixing($W$1,S428,,Trigger),NA())</f>
        <v>2.0373483719872297E-3</v>
      </c>
      <c r="X428" s="17">
        <f t="shared" si="6"/>
        <v>0.41240194865186602</v>
      </c>
    </row>
    <row r="429" spans="18:24" x14ac:dyDescent="0.2">
      <c r="R429" s="17" t="s">
        <v>20</v>
      </c>
      <c r="S429" s="18">
        <f>_xll.qlInterestRateIndexFixingDate(IborIndex&amp;Tenor,T429,Trigger)</f>
        <v>42849</v>
      </c>
      <c r="T429" s="18">
        <f>_xll.qlCalendarAdvance(Calendar,T428,R429,"f",,Trigger)</f>
        <v>42851</v>
      </c>
      <c r="U429" s="18">
        <f>_xll.qlInterestRateIndexMaturity(IborIndex&amp;Tenor,T429,Trigger)</f>
        <v>43034</v>
      </c>
      <c r="V429" s="22">
        <f>IFERROR(_xll.qlIndexFixing($V$1,S429,,Trigger),NA())</f>
        <v>2.0849266983125241E-3</v>
      </c>
      <c r="W429" s="22">
        <f>IFERROR(_xll.qlIndexFixing($W$1,S429,,Trigger),NA())</f>
        <v>2.0423924006744178E-3</v>
      </c>
      <c r="X429" s="17">
        <f t="shared" si="6"/>
        <v>0.42534297638106322</v>
      </c>
    </row>
    <row r="430" spans="18:24" x14ac:dyDescent="0.2">
      <c r="R430" s="17" t="s">
        <v>20</v>
      </c>
      <c r="S430" s="18">
        <f>_xll.qlInterestRateIndexFixingDate(IborIndex&amp;Tenor,T430,Trigger)</f>
        <v>42850</v>
      </c>
      <c r="T430" s="18">
        <f>_xll.qlCalendarAdvance(Calendar,T429,R430,"f",,Trigger)</f>
        <v>42852</v>
      </c>
      <c r="U430" s="18">
        <f>_xll.qlInterestRateIndexMaturity(IborIndex&amp;Tenor,T430,Trigger)</f>
        <v>43035</v>
      </c>
      <c r="V430" s="22">
        <f>IFERROR(_xll.qlIndexFixing($V$1,S430,,Trigger),NA())</f>
        <v>2.0912724031012628E-3</v>
      </c>
      <c r="W430" s="22">
        <f>IFERROR(_xll.qlIndexFixing($W$1,S430,,Trigger),NA())</f>
        <v>2.0475248271018807E-3</v>
      </c>
      <c r="X430" s="17">
        <f t="shared" si="6"/>
        <v>0.43747575999382105</v>
      </c>
    </row>
    <row r="431" spans="18:24" x14ac:dyDescent="0.2">
      <c r="R431" s="17" t="s">
        <v>20</v>
      </c>
      <c r="S431" s="18">
        <f>_xll.qlInterestRateIndexFixingDate(IborIndex&amp;Tenor,T431,Trigger)</f>
        <v>42851</v>
      </c>
      <c r="T431" s="18">
        <f>_xll.qlCalendarAdvance(Calendar,T430,R431,"f",,Trigger)</f>
        <v>42853</v>
      </c>
      <c r="U431" s="18">
        <f>_xll.qlInterestRateIndexMaturity(IborIndex&amp;Tenor,T431,Trigger)</f>
        <v>43039</v>
      </c>
      <c r="V431" s="22">
        <f>IFERROR(_xll.qlIndexFixing($V$1,S431,,Trigger),NA())</f>
        <v>2.1097243234209145E-3</v>
      </c>
      <c r="W431" s="22">
        <f>IFERROR(_xll.qlIndexFixing($W$1,S431,,Trigger),NA())</f>
        <v>2.0619467880842886E-3</v>
      </c>
      <c r="X431" s="17">
        <f t="shared" si="6"/>
        <v>0.4777753533662587</v>
      </c>
    </row>
    <row r="432" spans="18:24" x14ac:dyDescent="0.2">
      <c r="R432" s="17" t="s">
        <v>20</v>
      </c>
      <c r="S432" s="18">
        <f>_xll.qlInterestRateIndexFixingDate(IborIndex&amp;Tenor,T432,Trigger)</f>
        <v>42852</v>
      </c>
      <c r="T432" s="18">
        <f>_xll.qlCalendarAdvance(Calendar,T431,R432,"f",,Trigger)</f>
        <v>42857</v>
      </c>
      <c r="U432" s="18">
        <f>_xll.qlInterestRateIndexMaturity(IborIndex&amp;Tenor,T432,Trigger)</f>
        <v>43041</v>
      </c>
      <c r="V432" s="22">
        <f>IFERROR(_xll.qlIndexFixing($V$1,S432,,Trigger),NA())</f>
        <v>2.1271274492476577E-3</v>
      </c>
      <c r="W432" s="22">
        <f>IFERROR(_xll.qlIndexFixing($W$1,S432,,Trigger),NA())</f>
        <v>2.0772791400272671E-3</v>
      </c>
      <c r="X432" s="17">
        <f t="shared" si="6"/>
        <v>0.49848309220390519</v>
      </c>
    </row>
    <row r="433" spans="18:24" x14ac:dyDescent="0.2">
      <c r="R433" s="17" t="s">
        <v>20</v>
      </c>
      <c r="S433" s="18">
        <f>_xll.qlInterestRateIndexFixingDate(IborIndex&amp;Tenor,T433,Trigger)</f>
        <v>42853</v>
      </c>
      <c r="T433" s="18">
        <f>_xll.qlCalendarAdvance(Calendar,T432,R433,"f",,Trigger)</f>
        <v>42858</v>
      </c>
      <c r="U433" s="18">
        <f>_xll.qlInterestRateIndexMaturity(IborIndex&amp;Tenor,T433,Trigger)</f>
        <v>43042</v>
      </c>
      <c r="V433" s="22">
        <f>IFERROR(_xll.qlIndexFixing($V$1,S433,,Trigger),NA())</f>
        <v>2.1335087954964674E-3</v>
      </c>
      <c r="W433" s="22">
        <f>IFERROR(_xll.qlIndexFixing($W$1,S433,,Trigger),NA())</f>
        <v>2.0827442497993879E-3</v>
      </c>
      <c r="X433" s="17">
        <f t="shared" si="6"/>
        <v>0.50764545697079555</v>
      </c>
    </row>
    <row r="434" spans="18:24" x14ac:dyDescent="0.2">
      <c r="R434" s="17" t="s">
        <v>20</v>
      </c>
      <c r="S434" s="18">
        <f>_xll.qlInterestRateIndexFixingDate(IborIndex&amp;Tenor,T434,Trigger)</f>
        <v>42857</v>
      </c>
      <c r="T434" s="18">
        <f>_xll.qlCalendarAdvance(Calendar,T433,R434,"f",,Trigger)</f>
        <v>42859</v>
      </c>
      <c r="U434" s="18">
        <f>_xll.qlInterestRateIndexMaturity(IborIndex&amp;Tenor,T434,Trigger)</f>
        <v>43045</v>
      </c>
      <c r="V434" s="22">
        <f>IFERROR(_xll.qlIndexFixing($V$1,S434,,Trigger),NA())</f>
        <v>2.1478296360212578E-3</v>
      </c>
      <c r="W434" s="22">
        <f>IFERROR(_xll.qlIndexFixing($W$1,S434,,Trigger),NA())</f>
        <v>2.0944245546223655E-3</v>
      </c>
      <c r="X434" s="17">
        <f t="shared" si="6"/>
        <v>0.53405081398892262</v>
      </c>
    </row>
    <row r="435" spans="18:24" x14ac:dyDescent="0.2">
      <c r="R435" s="17" t="s">
        <v>20</v>
      </c>
      <c r="S435" s="18">
        <f>_xll.qlInterestRateIndexFixingDate(IborIndex&amp;Tenor,T435,Trigger)</f>
        <v>42858</v>
      </c>
      <c r="T435" s="18">
        <f>_xll.qlCalendarAdvance(Calendar,T434,R435,"f",,Trigger)</f>
        <v>42860</v>
      </c>
      <c r="U435" s="18">
        <f>_xll.qlInterestRateIndexMaturity(IborIndex&amp;Tenor,T435,Trigger)</f>
        <v>43045</v>
      </c>
      <c r="V435" s="22">
        <f>IFERROR(_xll.qlIndexFixing($V$1,S435,,Trigger),NA())</f>
        <v>2.1502592936044678E-3</v>
      </c>
      <c r="W435" s="22">
        <f>IFERROR(_xll.qlIndexFixing($W$1,S435,,Trigger),NA())</f>
        <v>2.0968794716852636E-3</v>
      </c>
      <c r="X435" s="17">
        <f t="shared" si="6"/>
        <v>0.5337982191920424</v>
      </c>
    </row>
    <row r="436" spans="18:24" x14ac:dyDescent="0.2">
      <c r="R436" s="17" t="s">
        <v>20</v>
      </c>
      <c r="S436" s="18">
        <f>_xll.qlInterestRateIndexFixingDate(IborIndex&amp;Tenor,T436,Trigger)</f>
        <v>42859</v>
      </c>
      <c r="T436" s="18">
        <f>_xll.qlCalendarAdvance(Calendar,T435,R436,"f",,Trigger)</f>
        <v>42863</v>
      </c>
      <c r="U436" s="18">
        <f>_xll.qlInterestRateIndexMaturity(IborIndex&amp;Tenor,T436,Trigger)</f>
        <v>43047</v>
      </c>
      <c r="V436" s="22">
        <f>IFERROR(_xll.qlIndexFixing($V$1,S436,,Trigger),NA())</f>
        <v>2.165528521734746E-3</v>
      </c>
      <c r="W436" s="22">
        <f>IFERROR(_xll.qlIndexFixing($W$1,S436,,Trigger),NA())</f>
        <v>2.1106206792011742E-3</v>
      </c>
      <c r="X436" s="17">
        <f t="shared" si="6"/>
        <v>0.5490784253357186</v>
      </c>
    </row>
    <row r="437" spans="18:24" x14ac:dyDescent="0.2">
      <c r="R437" s="17" t="s">
        <v>20</v>
      </c>
      <c r="S437" s="18">
        <f>_xll.qlInterestRateIndexFixingDate(IborIndex&amp;Tenor,T437,Trigger)</f>
        <v>42860</v>
      </c>
      <c r="T437" s="18">
        <f>_xll.qlCalendarAdvance(Calendar,T436,R437,"f",,Trigger)</f>
        <v>42864</v>
      </c>
      <c r="U437" s="18">
        <f>_xll.qlInterestRateIndexMaturity(IborIndex&amp;Tenor,T437,Trigger)</f>
        <v>43048</v>
      </c>
      <c r="V437" s="22">
        <f>IFERROR(_xll.qlIndexFixing($V$1,S437,,Trigger),NA())</f>
        <v>2.1719550664971829E-3</v>
      </c>
      <c r="W437" s="22">
        <f>IFERROR(_xll.qlIndexFixing($W$1,S437,,Trigger),NA())</f>
        <v>2.1162994089571705E-3</v>
      </c>
      <c r="X437" s="17">
        <f t="shared" si="6"/>
        <v>0.55655657540012393</v>
      </c>
    </row>
    <row r="438" spans="18:24" x14ac:dyDescent="0.2">
      <c r="R438" s="17" t="s">
        <v>20</v>
      </c>
      <c r="S438" s="18">
        <f>_xll.qlInterestRateIndexFixingDate(IborIndex&amp;Tenor,T438,Trigger)</f>
        <v>42863</v>
      </c>
      <c r="T438" s="18">
        <f>_xll.qlCalendarAdvance(Calendar,T437,R438,"f",,Trigger)</f>
        <v>42865</v>
      </c>
      <c r="U438" s="18">
        <f>_xll.qlInterestRateIndexMaturity(IborIndex&amp;Tenor,T438,Trigger)</f>
        <v>43049</v>
      </c>
      <c r="V438" s="22">
        <f>IFERROR(_xll.qlIndexFixing($V$1,S438,,Trigger),NA())</f>
        <v>2.1783891446031343E-3</v>
      </c>
      <c r="W438" s="22">
        <f>IFERROR(_xll.qlIndexFixing($W$1,S438,,Trigger),NA())</f>
        <v>2.1220103428581699E-3</v>
      </c>
      <c r="X438" s="17">
        <f t="shared" si="6"/>
        <v>0.56378801744964413</v>
      </c>
    </row>
    <row r="439" spans="18:24" x14ac:dyDescent="0.2">
      <c r="R439" s="17" t="s">
        <v>20</v>
      </c>
      <c r="S439" s="18">
        <f>_xll.qlInterestRateIndexFixingDate(IborIndex&amp;Tenor,T439,Trigger)</f>
        <v>42864</v>
      </c>
      <c r="T439" s="18">
        <f>_xll.qlCalendarAdvance(Calendar,T438,R439,"f",,Trigger)</f>
        <v>42866</v>
      </c>
      <c r="U439" s="18">
        <f>_xll.qlInterestRateIndexMaturity(IborIndex&amp;Tenor,T439,Trigger)</f>
        <v>43052</v>
      </c>
      <c r="V439" s="22">
        <f>IFERROR(_xll.qlIndexFixing($V$1,S439,,Trigger),NA())</f>
        <v>2.1926249201437331E-3</v>
      </c>
      <c r="W439" s="22">
        <f>IFERROR(_xll.qlIndexFixing($W$1,S439,,Trigger),NA())</f>
        <v>2.1339697221160877E-3</v>
      </c>
      <c r="X439" s="17">
        <f t="shared" si="6"/>
        <v>0.58655198027645405</v>
      </c>
    </row>
    <row r="440" spans="18:24" x14ac:dyDescent="0.2">
      <c r="R440" s="17" t="s">
        <v>20</v>
      </c>
      <c r="S440" s="18">
        <f>_xll.qlInterestRateIndexFixingDate(IborIndex&amp;Tenor,T440,Trigger)</f>
        <v>42865</v>
      </c>
      <c r="T440" s="18">
        <f>_xll.qlCalendarAdvance(Calendar,T439,R440,"f",,Trigger)</f>
        <v>42867</v>
      </c>
      <c r="U440" s="18">
        <f>_xll.qlInterestRateIndexMaturity(IborIndex&amp;Tenor,T440,Trigger)</f>
        <v>43052</v>
      </c>
      <c r="V440" s="22">
        <f>IFERROR(_xll.qlIndexFixing($V$1,S440,,Trigger),NA())</f>
        <v>2.1951755517115052E-3</v>
      </c>
      <c r="W440" s="22">
        <f>IFERROR(_xll.qlIndexFixing($W$1,S440,,Trigger),NA())</f>
        <v>2.1366357725515718E-3</v>
      </c>
      <c r="X440" s="17">
        <f t="shared" si="6"/>
        <v>0.58539779159933436</v>
      </c>
    </row>
    <row r="441" spans="18:24" x14ac:dyDescent="0.2">
      <c r="R441" s="17" t="s">
        <v>20</v>
      </c>
      <c r="S441" s="18">
        <f>_xll.qlInterestRateIndexFixingDate(IborIndex&amp;Tenor,T441,Trigger)</f>
        <v>42866</v>
      </c>
      <c r="T441" s="18">
        <f>_xll.qlCalendarAdvance(Calendar,T440,R441,"f",,Trigger)</f>
        <v>42870</v>
      </c>
      <c r="U441" s="18">
        <f>_xll.qlInterestRateIndexMaturity(IborIndex&amp;Tenor,T441,Trigger)</f>
        <v>43054</v>
      </c>
      <c r="V441" s="22">
        <f>IFERROR(_xll.qlIndexFixing($V$1,S441,,Trigger),NA())</f>
        <v>2.2106725378917801E-3</v>
      </c>
      <c r="W441" s="22">
        <f>IFERROR(_xll.qlIndexFixing($W$1,S441,,Trigger),NA())</f>
        <v>2.1510131731785815E-3</v>
      </c>
      <c r="X441" s="17">
        <f t="shared" si="6"/>
        <v>0.59659364713198548</v>
      </c>
    </row>
    <row r="442" spans="18:24" x14ac:dyDescent="0.2">
      <c r="R442" s="17" t="s">
        <v>20</v>
      </c>
      <c r="S442" s="18">
        <f>_xll.qlInterestRateIndexFixingDate(IborIndex&amp;Tenor,T442,Trigger)</f>
        <v>42867</v>
      </c>
      <c r="T442" s="18">
        <f>_xll.qlCalendarAdvance(Calendar,T441,R442,"f",,Trigger)</f>
        <v>42871</v>
      </c>
      <c r="U442" s="18">
        <f>_xll.qlInterestRateIndexMaturity(IborIndex&amp;Tenor,T442,Trigger)</f>
        <v>43055</v>
      </c>
      <c r="V442" s="22">
        <f>IFERROR(_xll.qlIndexFixing($V$1,S442,,Trigger),NA())</f>
        <v>2.2171518176214797E-3</v>
      </c>
      <c r="W442" s="22">
        <f>IFERROR(_xll.qlIndexFixing($W$1,S442,,Trigger),NA())</f>
        <v>2.1568962919064124E-3</v>
      </c>
      <c r="X442" s="17">
        <f t="shared" si="6"/>
        <v>0.60255525715067337</v>
      </c>
    </row>
    <row r="443" spans="18:24" x14ac:dyDescent="0.2">
      <c r="R443" s="17" t="s">
        <v>20</v>
      </c>
      <c r="S443" s="18">
        <f>_xll.qlInterestRateIndexFixingDate(IborIndex&amp;Tenor,T443,Trigger)</f>
        <v>42870</v>
      </c>
      <c r="T443" s="18">
        <f>_xll.qlCalendarAdvance(Calendar,T442,R443,"f",,Trigger)</f>
        <v>42872</v>
      </c>
      <c r="U443" s="18">
        <f>_xll.qlInterestRateIndexMaturity(IborIndex&amp;Tenor,T443,Trigger)</f>
        <v>43056</v>
      </c>
      <c r="V443" s="22">
        <f>IFERROR(_xll.qlIndexFixing($V$1,S443,,Trigger),NA())</f>
        <v>2.2236386312155811E-3</v>
      </c>
      <c r="W443" s="22">
        <f>IFERROR(_xll.qlIndexFixing($W$1,S443,,Trigger),NA())</f>
        <v>2.162804535277044E-3</v>
      </c>
      <c r="X443" s="17">
        <f t="shared" si="6"/>
        <v>0.60834095938537125</v>
      </c>
    </row>
    <row r="444" spans="18:24" x14ac:dyDescent="0.2">
      <c r="R444" s="17" t="s">
        <v>20</v>
      </c>
      <c r="S444" s="18">
        <f>_xll.qlInterestRateIndexFixingDate(IborIndex&amp;Tenor,T444,Trigger)</f>
        <v>42871</v>
      </c>
      <c r="T444" s="18">
        <f>_xll.qlCalendarAdvance(Calendar,T443,R444,"f",,Trigger)</f>
        <v>42873</v>
      </c>
      <c r="U444" s="18">
        <f>_xll.qlInterestRateIndexMaturity(IborIndex&amp;Tenor,T444,Trigger)</f>
        <v>43059</v>
      </c>
      <c r="V444" s="22">
        <f>IFERROR(_xll.qlIndexFixing($V$1,S444,,Trigger),NA())</f>
        <v>2.237785397982766E-3</v>
      </c>
      <c r="W444" s="22">
        <f>IFERROR(_xll.qlIndexFixing($W$1,S444,,Trigger),NA())</f>
        <v>2.1749805895235072E-3</v>
      </c>
      <c r="X444" s="17">
        <f t="shared" si="6"/>
        <v>0.6280480845925881</v>
      </c>
    </row>
    <row r="445" spans="18:24" x14ac:dyDescent="0.2">
      <c r="R445" s="17" t="s">
        <v>20</v>
      </c>
      <c r="S445" s="18">
        <f>_xll.qlInterestRateIndexFixingDate(IborIndex&amp;Tenor,T445,Trigger)</f>
        <v>42872</v>
      </c>
      <c r="T445" s="18">
        <f>_xll.qlCalendarAdvance(Calendar,T444,R445,"f",,Trigger)</f>
        <v>42874</v>
      </c>
      <c r="U445" s="18">
        <f>_xll.qlInterestRateIndexMaturity(IborIndex&amp;Tenor,T445,Trigger)</f>
        <v>43059</v>
      </c>
      <c r="V445" s="22">
        <f>IFERROR(_xll.qlIndexFixing($V$1,S445,,Trigger),NA())</f>
        <v>2.2404589701941588E-3</v>
      </c>
      <c r="W445" s="22">
        <f>IFERROR(_xll.qlIndexFixing($W$1,S445,,Trigger),NA())</f>
        <v>2.1778155598337567E-3</v>
      </c>
      <c r="X445" s="17">
        <f t="shared" si="6"/>
        <v>0.62643410360402152</v>
      </c>
    </row>
    <row r="446" spans="18:24" x14ac:dyDescent="0.2">
      <c r="R446" s="17" t="s">
        <v>20</v>
      </c>
      <c r="S446" s="18">
        <f>_xll.qlInterestRateIndexFixingDate(IborIndex&amp;Tenor,T446,Trigger)</f>
        <v>42873</v>
      </c>
      <c r="T446" s="18">
        <f>_xll.qlCalendarAdvance(Calendar,T445,R446,"f",,Trigger)</f>
        <v>42877</v>
      </c>
      <c r="U446" s="18">
        <f>_xll.qlInterestRateIndexMaturity(IborIndex&amp;Tenor,T446,Trigger)</f>
        <v>43061</v>
      </c>
      <c r="V446" s="22">
        <f>IFERROR(_xll.qlIndexFixing($V$1,S446,,Trigger),NA())</f>
        <v>2.2561857097721954E-3</v>
      </c>
      <c r="W446" s="22">
        <f>IFERROR(_xll.qlIndexFixing($W$1,S446,,Trigger),NA())</f>
        <v>2.1926859837691519E-3</v>
      </c>
      <c r="X446" s="17">
        <f t="shared" si="6"/>
        <v>0.63499726003043555</v>
      </c>
    </row>
    <row r="447" spans="18:24" x14ac:dyDescent="0.2">
      <c r="R447" s="17" t="s">
        <v>20</v>
      </c>
      <c r="S447" s="18">
        <f>_xll.qlInterestRateIndexFixingDate(IborIndex&amp;Tenor,T447,Trigger)</f>
        <v>42874</v>
      </c>
      <c r="T447" s="18">
        <f>_xll.qlCalendarAdvance(Calendar,T446,R447,"f",,Trigger)</f>
        <v>42878</v>
      </c>
      <c r="U447" s="18">
        <f>_xll.qlInterestRateIndexMaturity(IborIndex&amp;Tenor,T447,Trigger)</f>
        <v>43062</v>
      </c>
      <c r="V447" s="22">
        <f>IFERROR(_xll.qlIndexFixing($V$1,S447,,Trigger),NA())</f>
        <v>2.2627177281257975E-3</v>
      </c>
      <c r="W447" s="22">
        <f>IFERROR(_xll.qlIndexFixing($W$1,S447,,Trigger),NA())</f>
        <v>2.198722892942144E-3</v>
      </c>
      <c r="X447" s="17">
        <f t="shared" si="6"/>
        <v>0.6399483518365352</v>
      </c>
    </row>
    <row r="448" spans="18:24" x14ac:dyDescent="0.2">
      <c r="R448" s="17" t="s">
        <v>20</v>
      </c>
      <c r="S448" s="18">
        <f>_xll.qlInterestRateIndexFixingDate(IborIndex&amp;Tenor,T448,Trigger)</f>
        <v>42877</v>
      </c>
      <c r="T448" s="18">
        <f>_xll.qlCalendarAdvance(Calendar,T447,R448,"f",,Trigger)</f>
        <v>42879</v>
      </c>
      <c r="U448" s="18">
        <f>_xll.qlInterestRateIndexMaturity(IborIndex&amp;Tenor,T448,Trigger)</f>
        <v>43063</v>
      </c>
      <c r="V448" s="22">
        <f>IFERROR(_xll.qlIndexFixing($V$1,S448,,Trigger),NA())</f>
        <v>2.2692572808685994E-3</v>
      </c>
      <c r="W448" s="22">
        <f>IFERROR(_xll.qlIndexFixing($W$1,S448,,Trigger),NA())</f>
        <v>2.2047774999022847E-3</v>
      </c>
      <c r="X448" s="17">
        <f t="shared" si="6"/>
        <v>0.64479780966314715</v>
      </c>
    </row>
    <row r="449" spans="18:24" x14ac:dyDescent="0.2">
      <c r="R449" s="17" t="s">
        <v>20</v>
      </c>
      <c r="S449" s="18">
        <f>_xll.qlInterestRateIndexFixingDate(IborIndex&amp;Tenor,T449,Trigger)</f>
        <v>42878</v>
      </c>
      <c r="T449" s="18">
        <f>_xll.qlCalendarAdvance(Calendar,T448,R449,"f",,Trigger)</f>
        <v>42880</v>
      </c>
      <c r="U449" s="18">
        <f>_xll.qlInterestRateIndexMaturity(IborIndex&amp;Tenor,T449,Trigger)</f>
        <v>43066</v>
      </c>
      <c r="V449" s="22">
        <f>IFERROR(_xll.qlIndexFixing($V$1,S449,,Trigger),NA())</f>
        <v>2.2833110950229172E-3</v>
      </c>
      <c r="W449" s="22">
        <f>IFERROR(_xll.qlIndexFixing($W$1,S449,,Trigger),NA())</f>
        <v>2.2171091182797732E-3</v>
      </c>
      <c r="X449" s="17">
        <f t="shared" si="6"/>
        <v>0.66201976743143942</v>
      </c>
    </row>
    <row r="450" spans="18:24" x14ac:dyDescent="0.2">
      <c r="R450" s="17" t="s">
        <v>20</v>
      </c>
      <c r="S450" s="18">
        <f>_xll.qlInterestRateIndexFixingDate(IborIndex&amp;Tenor,T450,Trigger)</f>
        <v>42879</v>
      </c>
      <c r="T450" s="18">
        <f>_xll.qlCalendarAdvance(Calendar,T449,R450,"f",,Trigger)</f>
        <v>42881</v>
      </c>
      <c r="U450" s="18">
        <f>_xll.qlInterestRateIndexMaturity(IborIndex&amp;Tenor,T450,Trigger)</f>
        <v>43066</v>
      </c>
      <c r="V450" s="22">
        <f>IFERROR(_xll.qlIndexFixing($V$1,S450,,Trigger),NA())</f>
        <v>2.286109574607338E-3</v>
      </c>
      <c r="W450" s="22">
        <f>IFERROR(_xll.qlIndexFixing($W$1,S450,,Trigger),NA())</f>
        <v>2.2200665267863109E-3</v>
      </c>
      <c r="X450" s="17">
        <f t="shared" si="6"/>
        <v>0.6604304782102709</v>
      </c>
    </row>
    <row r="451" spans="18:24" x14ac:dyDescent="0.2">
      <c r="R451" s="17" t="s">
        <v>20</v>
      </c>
      <c r="S451" s="18">
        <f>_xll.qlInterestRateIndexFixingDate(IborIndex&amp;Tenor,T451,Trigger)</f>
        <v>42880</v>
      </c>
      <c r="T451" s="18">
        <f>_xll.qlCalendarAdvance(Calendar,T450,R451,"f",,Trigger)</f>
        <v>42884</v>
      </c>
      <c r="U451" s="18">
        <f>_xll.qlInterestRateIndexMaturity(IborIndex&amp;Tenor,T451,Trigger)</f>
        <v>43068</v>
      </c>
      <c r="V451" s="22">
        <f>IFERROR(_xll.qlIndexFixing($V$1,S451,,Trigger),NA())</f>
        <v>2.3020680630615321E-3</v>
      </c>
      <c r="W451" s="22">
        <f>IFERROR(_xll.qlIndexFixing($W$1,S451,,Trigger),NA())</f>
        <v>2.2352776264618649E-3</v>
      </c>
      <c r="X451" s="17">
        <f t="shared" si="6"/>
        <v>0.6679043659966718</v>
      </c>
    </row>
    <row r="452" spans="18:24" x14ac:dyDescent="0.2">
      <c r="R452" s="17" t="s">
        <v>20</v>
      </c>
      <c r="S452" s="18">
        <f>_xll.qlInterestRateIndexFixingDate(IborIndex&amp;Tenor,T452,Trigger)</f>
        <v>42881</v>
      </c>
      <c r="T452" s="18">
        <f>_xll.qlCalendarAdvance(Calendar,T451,R452,"f",,Trigger)</f>
        <v>42885</v>
      </c>
      <c r="U452" s="18">
        <f>_xll.qlInterestRateIndexMaturity(IborIndex&amp;Tenor,T452,Trigger)</f>
        <v>43069</v>
      </c>
      <c r="V452" s="22">
        <f>IFERROR(_xll.qlIndexFixing($V$1,S452,,Trigger),NA())</f>
        <v>2.3086528237252191E-3</v>
      </c>
      <c r="W452" s="22">
        <f>IFERROR(_xll.qlIndexFixing($W$1,S452,,Trigger),NA())</f>
        <v>2.2414448115944422E-3</v>
      </c>
      <c r="X452" s="17">
        <f t="shared" ref="X452:X515" si="7">(V452-W452)*10000</f>
        <v>0.67208012130776873</v>
      </c>
    </row>
    <row r="453" spans="18:24" x14ac:dyDescent="0.2">
      <c r="R453" s="17" t="s">
        <v>20</v>
      </c>
      <c r="S453" s="18">
        <f>_xll.qlInterestRateIndexFixingDate(IborIndex&amp;Tenor,T453,Trigger)</f>
        <v>42884</v>
      </c>
      <c r="T453" s="18">
        <f>_xll.qlCalendarAdvance(Calendar,T452,R453,"f",,Trigger)</f>
        <v>42886</v>
      </c>
      <c r="U453" s="18">
        <f>_xll.qlInterestRateIndexMaturity(IborIndex&amp;Tenor,T453,Trigger)</f>
        <v>43069</v>
      </c>
      <c r="V453" s="22">
        <f>IFERROR(_xll.qlIndexFixing($V$1,S453,,Trigger),NA())</f>
        <v>2.3115330231371538E-3</v>
      </c>
      <c r="W453" s="22">
        <f>IFERROR(_xll.qlIndexFixing($W$1,S453,,Trigger),NA())</f>
        <v>2.244544498418146E-3</v>
      </c>
      <c r="X453" s="17">
        <f t="shared" si="7"/>
        <v>0.66988524719007858</v>
      </c>
    </row>
    <row r="454" spans="18:24" x14ac:dyDescent="0.2">
      <c r="R454" s="17" t="s">
        <v>20</v>
      </c>
      <c r="S454" s="18">
        <f>_xll.qlInterestRateIndexFixingDate(IborIndex&amp;Tenor,T454,Trigger)</f>
        <v>42885</v>
      </c>
      <c r="T454" s="18">
        <f>_xll.qlCalendarAdvance(Calendar,T453,R454,"f",,Trigger)</f>
        <v>42887</v>
      </c>
      <c r="U454" s="18">
        <f>_xll.qlInterestRateIndexMaturity(IborIndex&amp;Tenor,T454,Trigger)</f>
        <v>43070</v>
      </c>
      <c r="V454" s="22">
        <f>IFERROR(_xll.qlIndexFixing($V$1,S454,,Trigger),NA())</f>
        <v>2.3181438410774338E-3</v>
      </c>
      <c r="W454" s="22">
        <f>IFERROR(_xll.qlIndexFixing($W$1,S454,,Trigger),NA())</f>
        <v>2.2508404457872795E-3</v>
      </c>
      <c r="X454" s="17">
        <f t="shared" si="7"/>
        <v>0.67303395290154233</v>
      </c>
    </row>
    <row r="455" spans="18:24" x14ac:dyDescent="0.2">
      <c r="R455" s="17" t="s">
        <v>20</v>
      </c>
      <c r="S455" s="18">
        <f>_xll.qlInterestRateIndexFixingDate(IborIndex&amp;Tenor,T455,Trigger)</f>
        <v>42886</v>
      </c>
      <c r="T455" s="18">
        <f>_xll.qlCalendarAdvance(Calendar,T454,R455,"f",,Trigger)</f>
        <v>42888</v>
      </c>
      <c r="U455" s="18">
        <f>_xll.qlInterestRateIndexMaturity(IborIndex&amp;Tenor,T455,Trigger)</f>
        <v>43073</v>
      </c>
      <c r="V455" s="22">
        <f>IFERROR(_xll.qlIndexFixing($V$1,S455,,Trigger),NA())</f>
        <v>2.3321273907137867E-3</v>
      </c>
      <c r="W455" s="22">
        <f>IFERROR(_xll.qlIndexFixing($W$1,S455,,Trigger),NA())</f>
        <v>2.2634613843734038E-3</v>
      </c>
      <c r="X455" s="17">
        <f t="shared" si="7"/>
        <v>0.68666006340382857</v>
      </c>
    </row>
    <row r="456" spans="18:24" x14ac:dyDescent="0.2">
      <c r="R456" s="17" t="s">
        <v>20</v>
      </c>
      <c r="S456" s="18">
        <f>_xll.qlInterestRateIndexFixingDate(IborIndex&amp;Tenor,T456,Trigger)</f>
        <v>42887</v>
      </c>
      <c r="T456" s="18">
        <f>_xll.qlCalendarAdvance(Calendar,T455,R456,"f",,Trigger)</f>
        <v>42891</v>
      </c>
      <c r="U456" s="18">
        <f>_xll.qlInterestRateIndexMaturity(IborIndex&amp;Tenor,T456,Trigger)</f>
        <v>43074</v>
      </c>
      <c r="V456" s="22">
        <f>IFERROR(_xll.qlIndexFixing($V$1,S456,,Trigger),NA())</f>
        <v>2.3446628737425522E-3</v>
      </c>
      <c r="W456" s="22">
        <f>IFERROR(_xll.qlIndexFixing($W$1,S456,,Trigger),NA())</f>
        <v>2.2765531951696354E-3</v>
      </c>
      <c r="X456" s="17">
        <f t="shared" si="7"/>
        <v>0.68109678572916832</v>
      </c>
    </row>
    <row r="457" spans="18:24" x14ac:dyDescent="0.2">
      <c r="R457" s="17" t="s">
        <v>20</v>
      </c>
      <c r="S457" s="18">
        <f>_xll.qlInterestRateIndexFixingDate(IborIndex&amp;Tenor,T457,Trigger)</f>
        <v>42888</v>
      </c>
      <c r="T457" s="18">
        <f>_xll.qlCalendarAdvance(Calendar,T456,R457,"f",,Trigger)</f>
        <v>42892</v>
      </c>
      <c r="U457" s="18">
        <f>_xll.qlInterestRateIndexMaturity(IborIndex&amp;Tenor,T457,Trigger)</f>
        <v>43075</v>
      </c>
      <c r="V457" s="22">
        <f>IFERROR(_xll.qlIndexFixing($V$1,S457,,Trigger),NA())</f>
        <v>2.351311572517039E-3</v>
      </c>
      <c r="W457" s="22">
        <f>IFERROR(_xll.qlIndexFixing($W$1,S457,,Trigger),NA())</f>
        <v>2.2830897942786163E-3</v>
      </c>
      <c r="X457" s="17">
        <f t="shared" si="7"/>
        <v>0.68221778238422748</v>
      </c>
    </row>
    <row r="458" spans="18:24" x14ac:dyDescent="0.2">
      <c r="R458" s="17" t="s">
        <v>20</v>
      </c>
      <c r="S458" s="18">
        <f>_xll.qlInterestRateIndexFixingDate(IborIndex&amp;Tenor,T458,Trigger)</f>
        <v>42891</v>
      </c>
      <c r="T458" s="18">
        <f>_xll.qlCalendarAdvance(Calendar,T457,R458,"f",,Trigger)</f>
        <v>42893</v>
      </c>
      <c r="U458" s="18">
        <f>_xll.qlInterestRateIndexMaturity(IborIndex&amp;Tenor,T458,Trigger)</f>
        <v>43076</v>
      </c>
      <c r="V458" s="22">
        <f>IFERROR(_xll.qlIndexFixing($V$1,S458,,Trigger),NA())</f>
        <v>2.3579678476869934E-3</v>
      </c>
      <c r="W458" s="22">
        <f>IFERROR(_xll.qlIndexFixing($W$1,S458,,Trigger),NA())</f>
        <v>2.2896601193949386E-3</v>
      </c>
      <c r="X458" s="17">
        <f t="shared" si="7"/>
        <v>0.68307728292054792</v>
      </c>
    </row>
    <row r="459" spans="18:24" x14ac:dyDescent="0.2">
      <c r="R459" s="17" t="s">
        <v>20</v>
      </c>
      <c r="S459" s="18">
        <f>_xll.qlInterestRateIndexFixingDate(IborIndex&amp;Tenor,T459,Trigger)</f>
        <v>42892</v>
      </c>
      <c r="T459" s="18">
        <f>_xll.qlCalendarAdvance(Calendar,T458,R459,"f",,Trigger)</f>
        <v>42894</v>
      </c>
      <c r="U459" s="18">
        <f>_xll.qlInterestRateIndexMaturity(IborIndex&amp;Tenor,T459,Trigger)</f>
        <v>43077</v>
      </c>
      <c r="V459" s="22">
        <f>IFERROR(_xll.qlIndexFixing($V$1,S459,,Trigger),NA())</f>
        <v>2.3646316993301674E-3</v>
      </c>
      <c r="W459" s="22">
        <f>IFERROR(_xll.qlIndexFixing($W$1,S459,,Trigger),NA())</f>
        <v>2.2962592974588338E-3</v>
      </c>
      <c r="X459" s="17">
        <f t="shared" si="7"/>
        <v>0.68372401871333655</v>
      </c>
    </row>
    <row r="460" spans="18:24" x14ac:dyDescent="0.2">
      <c r="R460" s="17" t="s">
        <v>20</v>
      </c>
      <c r="S460" s="18">
        <f>_xll.qlInterestRateIndexFixingDate(IborIndex&amp;Tenor,T460,Trigger)</f>
        <v>42893</v>
      </c>
      <c r="T460" s="18">
        <f>_xll.qlCalendarAdvance(Calendar,T459,R460,"f",,Trigger)</f>
        <v>42895</v>
      </c>
      <c r="U460" s="18">
        <f>_xll.qlInterestRateIndexMaturity(IborIndex&amp;Tenor,T460,Trigger)</f>
        <v>43080</v>
      </c>
      <c r="V460" s="22">
        <f>IFERROR(_xll.qlIndexFixing($V$1,S460,,Trigger),NA())</f>
        <v>2.3785124444832169E-3</v>
      </c>
      <c r="W460" s="22">
        <f>IFERROR(_xll.qlIndexFixing($W$1,S460,,Trigger),NA())</f>
        <v>2.3091323653160198E-3</v>
      </c>
      <c r="X460" s="17">
        <f t="shared" si="7"/>
        <v>0.69380079167197062</v>
      </c>
    </row>
    <row r="461" spans="18:24" x14ac:dyDescent="0.2">
      <c r="R461" s="17" t="s">
        <v>20</v>
      </c>
      <c r="S461" s="18">
        <f>_xll.qlInterestRateIndexFixingDate(IborIndex&amp;Tenor,T461,Trigger)</f>
        <v>42894</v>
      </c>
      <c r="T461" s="18">
        <f>_xll.qlCalendarAdvance(Calendar,T460,R461,"f",,Trigger)</f>
        <v>42898</v>
      </c>
      <c r="U461" s="18">
        <f>_xll.qlInterestRateIndexMaturity(IborIndex&amp;Tenor,T461,Trigger)</f>
        <v>43081</v>
      </c>
      <c r="V461" s="22">
        <f>IFERROR(_xll.qlIndexFixing($V$1,S461,,Trigger),NA())</f>
        <v>2.3913628721665076E-3</v>
      </c>
      <c r="W461" s="22">
        <f>IFERROR(_xll.qlIndexFixing($W$1,S461,,Trigger),NA())</f>
        <v>2.3228460036781441E-3</v>
      </c>
      <c r="X461" s="17">
        <f t="shared" si="7"/>
        <v>0.68516868488363492</v>
      </c>
    </row>
    <row r="462" spans="18:24" x14ac:dyDescent="0.2">
      <c r="R462" s="17" t="s">
        <v>20</v>
      </c>
      <c r="S462" s="18">
        <f>_xll.qlInterestRateIndexFixingDate(IborIndex&amp;Tenor,T462,Trigger)</f>
        <v>42895</v>
      </c>
      <c r="T462" s="18">
        <f>_xll.qlCalendarAdvance(Calendar,T461,R462,"f",,Trigger)</f>
        <v>42899</v>
      </c>
      <c r="U462" s="18">
        <f>_xll.qlInterestRateIndexMaturity(IborIndex&amp;Tenor,T462,Trigger)</f>
        <v>43082</v>
      </c>
      <c r="V462" s="22">
        <f>IFERROR(_xll.qlIndexFixing($V$1,S462,,Trigger),NA())</f>
        <v>2.3980646073267693E-3</v>
      </c>
      <c r="W462" s="22">
        <f>IFERROR(_xll.qlIndexFixing($W$1,S462,,Trigger),NA())</f>
        <v>2.3295152762532177E-3</v>
      </c>
      <c r="X462" s="17">
        <f t="shared" si="7"/>
        <v>0.685493310735516</v>
      </c>
    </row>
    <row r="463" spans="18:24" x14ac:dyDescent="0.2">
      <c r="R463" s="17" t="s">
        <v>20</v>
      </c>
      <c r="S463" s="18">
        <f>_xll.qlInterestRateIndexFixingDate(IborIndex&amp;Tenor,T463,Trigger)</f>
        <v>42898</v>
      </c>
      <c r="T463" s="18">
        <f>_xll.qlCalendarAdvance(Calendar,T462,R463,"f",,Trigger)</f>
        <v>42900</v>
      </c>
      <c r="U463" s="18">
        <f>_xll.qlInterestRateIndexMaturity(IborIndex&amp;Tenor,T463,Trigger)</f>
        <v>43083</v>
      </c>
      <c r="V463" s="22">
        <f>IFERROR(_xll.qlIndexFixing($V$1,S463,,Trigger),NA())</f>
        <v>2.4047739194215214E-3</v>
      </c>
      <c r="W463" s="22">
        <f>IFERROR(_xll.qlIndexFixing($W$1,S463,,Trigger),NA())</f>
        <v>2.336183518806322E-3</v>
      </c>
      <c r="X463" s="17">
        <f t="shared" si="7"/>
        <v>0.68590400615199321</v>
      </c>
    </row>
    <row r="464" spans="18:24" x14ac:dyDescent="0.2">
      <c r="R464" s="17" t="s">
        <v>20</v>
      </c>
      <c r="S464" s="18">
        <f>_xll.qlInterestRateIndexFixingDate(IborIndex&amp;Tenor,T464,Trigger)</f>
        <v>42899</v>
      </c>
      <c r="T464" s="18">
        <f>_xll.qlCalendarAdvance(Calendar,T463,R464,"f",,Trigger)</f>
        <v>42901</v>
      </c>
      <c r="U464" s="18">
        <f>_xll.qlInterestRateIndexMaturity(IborIndex&amp;Tenor,T464,Trigger)</f>
        <v>43084</v>
      </c>
      <c r="V464" s="22">
        <f>IFERROR(_xll.qlIndexFixing($V$1,S464,,Trigger),NA())</f>
        <v>2.4114908085280779E-3</v>
      </c>
      <c r="W464" s="22">
        <f>IFERROR(_xll.qlIndexFixing($W$1,S464,,Trigger),NA())</f>
        <v>2.3428456433986439E-3</v>
      </c>
      <c r="X464" s="17">
        <f t="shared" si="7"/>
        <v>0.68645165129433994</v>
      </c>
    </row>
    <row r="465" spans="18:24" x14ac:dyDescent="0.2">
      <c r="R465" s="17" t="s">
        <v>20</v>
      </c>
      <c r="S465" s="18">
        <f>_xll.qlInterestRateIndexFixingDate(IborIndex&amp;Tenor,T465,Trigger)</f>
        <v>42900</v>
      </c>
      <c r="T465" s="18">
        <f>_xll.qlCalendarAdvance(Calendar,T464,R465,"f",,Trigger)</f>
        <v>42902</v>
      </c>
      <c r="U465" s="18">
        <f>_xll.qlInterestRateIndexMaturity(IborIndex&amp;Tenor,T465,Trigger)</f>
        <v>43087</v>
      </c>
      <c r="V465" s="22">
        <f>IFERROR(_xll.qlIndexFixing($V$1,S465,,Trigger),NA())</f>
        <v>2.425115092854444E-3</v>
      </c>
      <c r="W465" s="22">
        <f>IFERROR(_xll.qlIndexFixing($W$1,S465,,Trigger),NA())</f>
        <v>2.3557211872955396E-3</v>
      </c>
      <c r="X465" s="17">
        <f t="shared" si="7"/>
        <v>0.69393905558904401</v>
      </c>
    </row>
    <row r="466" spans="18:24" x14ac:dyDescent="0.2">
      <c r="R466" s="17" t="s">
        <v>20</v>
      </c>
      <c r="S466" s="18">
        <f>_xll.qlInterestRateIndexFixingDate(IborIndex&amp;Tenor,T466,Trigger)</f>
        <v>42901</v>
      </c>
      <c r="T466" s="18">
        <f>_xll.qlCalendarAdvance(Calendar,T465,R466,"f",,Trigger)</f>
        <v>42905</v>
      </c>
      <c r="U466" s="18">
        <f>_xll.qlInterestRateIndexMaturity(IborIndex&amp;Tenor,T466,Trigger)</f>
        <v>43088</v>
      </c>
      <c r="V466" s="22">
        <f>IFERROR(_xll.qlIndexFixing($V$1,S466,,Trigger),NA())</f>
        <v>2.4378261699313898E-3</v>
      </c>
      <c r="W466" s="22">
        <f>IFERROR(_xll.qlIndexFixing($W$1,S466,,Trigger),NA())</f>
        <v>2.3693301289051854E-3</v>
      </c>
      <c r="X466" s="17">
        <f t="shared" si="7"/>
        <v>0.68496041026204491</v>
      </c>
    </row>
    <row r="467" spans="18:24" x14ac:dyDescent="0.2">
      <c r="R467" s="17" t="s">
        <v>20</v>
      </c>
      <c r="S467" s="18">
        <f>_xll.qlInterestRateIndexFixingDate(IborIndex&amp;Tenor,T467,Trigger)</f>
        <v>42902</v>
      </c>
      <c r="T467" s="18">
        <f>_xll.qlCalendarAdvance(Calendar,T466,R467,"f",,Trigger)</f>
        <v>42906</v>
      </c>
      <c r="U467" s="18">
        <f>_xll.qlInterestRateIndexMaturity(IborIndex&amp;Tenor,T467,Trigger)</f>
        <v>43089</v>
      </c>
      <c r="V467" s="22">
        <f>IFERROR(_xll.qlIndexFixing($V$1,S467,,Trigger),NA())</f>
        <v>2.4444278047644988E-3</v>
      </c>
      <c r="W467" s="22">
        <f>IFERROR(_xll.qlIndexFixing($W$1,S467,,Trigger),NA())</f>
        <v>2.3758842701266281E-3</v>
      </c>
      <c r="X467" s="17">
        <f t="shared" si="7"/>
        <v>0.68543534637870773</v>
      </c>
    </row>
    <row r="468" spans="18:24" x14ac:dyDescent="0.2">
      <c r="R468" s="17" t="s">
        <v>20</v>
      </c>
      <c r="S468" s="18">
        <f>_xll.qlInterestRateIndexFixingDate(IborIndex&amp;Tenor,T468,Trigger)</f>
        <v>42905</v>
      </c>
      <c r="T468" s="18">
        <f>_xll.qlCalendarAdvance(Calendar,T467,R468,"f",,Trigger)</f>
        <v>42907</v>
      </c>
      <c r="U468" s="18">
        <f>_xll.qlInterestRateIndexMaturity(IborIndex&amp;Tenor,T468,Trigger)</f>
        <v>43090</v>
      </c>
      <c r="V468" s="22">
        <f>IFERROR(_xll.qlIndexFixing($V$1,S468,,Trigger),NA())</f>
        <v>2.451036557533575E-3</v>
      </c>
      <c r="W468" s="22">
        <f>IFERROR(_xll.qlIndexFixing($W$1,S468,,Trigger),NA())</f>
        <v>2.3824011210604916E-3</v>
      </c>
      <c r="X468" s="17">
        <f t="shared" si="7"/>
        <v>0.68635436473083422</v>
      </c>
    </row>
    <row r="469" spans="18:24" x14ac:dyDescent="0.2">
      <c r="R469" s="17" t="s">
        <v>20</v>
      </c>
      <c r="S469" s="18">
        <f>_xll.qlInterestRateIndexFixingDate(IborIndex&amp;Tenor,T469,Trigger)</f>
        <v>42906</v>
      </c>
      <c r="T469" s="18">
        <f>_xll.qlCalendarAdvance(Calendar,T468,R469,"f",,Trigger)</f>
        <v>42908</v>
      </c>
      <c r="U469" s="18">
        <f>_xll.qlInterestRateIndexMaturity(IborIndex&amp;Tenor,T469,Trigger)</f>
        <v>43091</v>
      </c>
      <c r="V469" s="22">
        <f>IFERROR(_xll.qlIndexFixing($V$1,S469,,Trigger),NA())</f>
        <v>2.4576524283098189E-3</v>
      </c>
      <c r="W469" s="22">
        <f>IFERROR(_xll.qlIndexFixing($W$1,S469,,Trigger),NA())</f>
        <v>2.3888753788696994E-3</v>
      </c>
      <c r="X469" s="17">
        <f t="shared" si="7"/>
        <v>0.68777049440119431</v>
      </c>
    </row>
    <row r="470" spans="18:24" x14ac:dyDescent="0.2">
      <c r="R470" s="17" t="s">
        <v>20</v>
      </c>
      <c r="S470" s="18">
        <f>_xll.qlInterestRateIndexFixingDate(IborIndex&amp;Tenor,T470,Trigger)</f>
        <v>42907</v>
      </c>
      <c r="T470" s="18">
        <f>_xll.qlCalendarAdvance(Calendar,T469,R470,"f",,Trigger)</f>
        <v>42909</v>
      </c>
      <c r="U470" s="18">
        <f>_xll.qlInterestRateIndexMaturity(IborIndex&amp;Tenor,T470,Trigger)</f>
        <v>43096</v>
      </c>
      <c r="V470" s="22">
        <f>IFERROR(_xll.qlIndexFixing($V$1,S470,,Trigger),NA())</f>
        <v>2.4780241186379902E-3</v>
      </c>
      <c r="W470" s="22">
        <f>IFERROR(_xll.qlIndexFixing($W$1,S470,,Trigger),NA())</f>
        <v>2.4077257758606738E-3</v>
      </c>
      <c r="X470" s="17">
        <f t="shared" si="7"/>
        <v>0.70298342777316403</v>
      </c>
    </row>
    <row r="471" spans="18:24" x14ac:dyDescent="0.2">
      <c r="R471" s="17" t="s">
        <v>20</v>
      </c>
      <c r="S471" s="18">
        <f>_xll.qlInterestRateIndexFixingDate(IborIndex&amp;Tenor,T471,Trigger)</f>
        <v>42908</v>
      </c>
      <c r="T471" s="18">
        <f>_xll.qlCalendarAdvance(Calendar,T470,R471,"f",,Trigger)</f>
        <v>42912</v>
      </c>
      <c r="U471" s="18">
        <f>_xll.qlInterestRateIndexMaturity(IborIndex&amp;Tenor,T471,Trigger)</f>
        <v>43096</v>
      </c>
      <c r="V471" s="22">
        <f>IFERROR(_xll.qlIndexFixing($V$1,S471,,Trigger),NA())</f>
        <v>2.4876093786426697E-3</v>
      </c>
      <c r="W471" s="22">
        <f>IFERROR(_xll.qlIndexFixing($W$1,S471,,Trigger),NA())</f>
        <v>2.4173448929880508E-3</v>
      </c>
      <c r="X471" s="17">
        <f t="shared" si="7"/>
        <v>0.70264485654618958</v>
      </c>
    </row>
    <row r="472" spans="18:24" x14ac:dyDescent="0.2">
      <c r="R472" s="17" t="s">
        <v>20</v>
      </c>
      <c r="S472" s="18">
        <f>_xll.qlInterestRateIndexFixingDate(IborIndex&amp;Tenor,T472,Trigger)</f>
        <v>42909</v>
      </c>
      <c r="T472" s="18">
        <f>_xll.qlCalendarAdvance(Calendar,T471,R472,"f",,Trigger)</f>
        <v>42913</v>
      </c>
      <c r="U472" s="18">
        <f>_xll.qlInterestRateIndexMaturity(IborIndex&amp;Tenor,T472,Trigger)</f>
        <v>43096</v>
      </c>
      <c r="V472" s="22">
        <f>IFERROR(_xll.qlIndexFixing($V$1,S472,,Trigger),NA())</f>
        <v>2.4908385548053948E-3</v>
      </c>
      <c r="W472" s="22">
        <f>IFERROR(_xll.qlIndexFixing($W$1,S472,,Trigger),NA())</f>
        <v>2.4204200228870264E-3</v>
      </c>
      <c r="X472" s="17">
        <f t="shared" si="7"/>
        <v>0.70418531918368332</v>
      </c>
    </row>
    <row r="473" spans="18:24" x14ac:dyDescent="0.2">
      <c r="R473" s="17" t="s">
        <v>20</v>
      </c>
      <c r="S473" s="18">
        <f>_xll.qlInterestRateIndexFixingDate(IborIndex&amp;Tenor,T473,Trigger)</f>
        <v>42912</v>
      </c>
      <c r="T473" s="18">
        <f>_xll.qlCalendarAdvance(Calendar,T472,R473,"f",,Trigger)</f>
        <v>42914</v>
      </c>
      <c r="U473" s="18">
        <f>_xll.qlInterestRateIndexMaturity(IborIndex&amp;Tenor,T473,Trigger)</f>
        <v>43097</v>
      </c>
      <c r="V473" s="22">
        <f>IFERROR(_xll.qlIndexFixing($V$1,S473,,Trigger),NA())</f>
        <v>2.4974971351303232E-3</v>
      </c>
      <c r="W473" s="22">
        <f>IFERROR(_xll.qlIndexFixing($W$1,S473,,Trigger),NA())</f>
        <v>2.4265256433037099E-3</v>
      </c>
      <c r="X473" s="17">
        <f t="shared" si="7"/>
        <v>0.70971491826613253</v>
      </c>
    </row>
    <row r="474" spans="18:24" x14ac:dyDescent="0.2">
      <c r="R474" s="17" t="s">
        <v>20</v>
      </c>
      <c r="S474" s="18">
        <f>_xll.qlInterestRateIndexFixingDate(IborIndex&amp;Tenor,T474,Trigger)</f>
        <v>42913</v>
      </c>
      <c r="T474" s="18">
        <f>_xll.qlCalendarAdvance(Calendar,T473,R474,"f",,Trigger)</f>
        <v>42915</v>
      </c>
      <c r="U474" s="18">
        <f>_xll.qlInterestRateIndexMaturity(IborIndex&amp;Tenor,T474,Trigger)</f>
        <v>43098</v>
      </c>
      <c r="V474" s="22">
        <f>IFERROR(_xll.qlIndexFixing($V$1,S474,,Trigger),NA())</f>
        <v>2.5041628339647491E-3</v>
      </c>
      <c r="W474" s="22">
        <f>IFERROR(_xll.qlIndexFixing($W$1,S474,,Trigger),NA())</f>
        <v>2.4325281443053105E-3</v>
      </c>
      <c r="X474" s="17">
        <f t="shared" si="7"/>
        <v>0.71634689659438611</v>
      </c>
    </row>
    <row r="475" spans="18:24" x14ac:dyDescent="0.2">
      <c r="R475" s="17" t="s">
        <v>20</v>
      </c>
      <c r="S475" s="18">
        <f>_xll.qlInterestRateIndexFixingDate(IborIndex&amp;Tenor,T475,Trigger)</f>
        <v>42914</v>
      </c>
      <c r="T475" s="18">
        <f>_xll.qlCalendarAdvance(Calendar,T474,R475,"f",,Trigger)</f>
        <v>42916</v>
      </c>
      <c r="U475" s="18">
        <f>_xll.qlInterestRateIndexMaturity(IborIndex&amp;Tenor,T475,Trigger)</f>
        <v>43098</v>
      </c>
      <c r="V475" s="22">
        <f>IFERROR(_xll.qlIndexFixing($V$1,S475,,Trigger),NA())</f>
        <v>2.5074466094658862E-3</v>
      </c>
      <c r="W475" s="22">
        <f>IFERROR(_xll.qlIndexFixing($W$1,S475,,Trigger),NA())</f>
        <v>2.4352963798328826E-3</v>
      </c>
      <c r="X475" s="17">
        <f t="shared" si="7"/>
        <v>0.72150229633003571</v>
      </c>
    </row>
    <row r="476" spans="18:24" x14ac:dyDescent="0.2">
      <c r="R476" s="17" t="s">
        <v>20</v>
      </c>
      <c r="S476" s="18">
        <f>_xll.qlInterestRateIndexFixingDate(IborIndex&amp;Tenor,T476,Trigger)</f>
        <v>42915</v>
      </c>
      <c r="T476" s="18">
        <f>_xll.qlCalendarAdvance(Calendar,T475,R476,"f",,Trigger)</f>
        <v>42919</v>
      </c>
      <c r="U476" s="18">
        <f>_xll.qlInterestRateIndexMaturity(IborIndex&amp;Tenor,T476,Trigger)</f>
        <v>43103</v>
      </c>
      <c r="V476" s="22">
        <f>IFERROR(_xll.qlIndexFixing($V$1,S476,,Trigger),NA())</f>
        <v>2.5342398691537453E-3</v>
      </c>
      <c r="W476" s="22">
        <f>IFERROR(_xll.qlIndexFixing($W$1,S476,,Trigger),NA())</f>
        <v>2.4585184483023703E-3</v>
      </c>
      <c r="X476" s="17">
        <f t="shared" si="7"/>
        <v>0.75721420851374965</v>
      </c>
    </row>
    <row r="477" spans="18:24" x14ac:dyDescent="0.2">
      <c r="R477" s="17" t="s">
        <v>20</v>
      </c>
      <c r="S477" s="18">
        <f>_xll.qlInterestRateIndexFixingDate(IborIndex&amp;Tenor,T477,Trigger)</f>
        <v>42916</v>
      </c>
      <c r="T477" s="18">
        <f>_xll.qlCalendarAdvance(Calendar,T476,R477,"f",,Trigger)</f>
        <v>42920</v>
      </c>
      <c r="U477" s="18">
        <f>_xll.qlInterestRateIndexMaturity(IborIndex&amp;Tenor,T477,Trigger)</f>
        <v>43104</v>
      </c>
      <c r="V477" s="22">
        <f>IFERROR(_xll.qlIndexFixing($V$1,S477,,Trigger),NA())</f>
        <v>2.5409296888728003E-3</v>
      </c>
      <c r="W477" s="22">
        <f>IFERROR(_xll.qlIndexFixing($W$1,S477,,Trigger),NA())</f>
        <v>2.4639932665389578E-3</v>
      </c>
      <c r="X477" s="17">
        <f t="shared" si="7"/>
        <v>0.7693642233384248</v>
      </c>
    </row>
    <row r="478" spans="18:24" x14ac:dyDescent="0.2">
      <c r="R478" s="17" t="s">
        <v>20</v>
      </c>
      <c r="S478" s="18">
        <f>_xll.qlInterestRateIndexFixingDate(IborIndex&amp;Tenor,T478,Trigger)</f>
        <v>42919</v>
      </c>
      <c r="T478" s="18">
        <f>_xll.qlCalendarAdvance(Calendar,T477,R478,"f",,Trigger)</f>
        <v>42921</v>
      </c>
      <c r="U478" s="18">
        <f>_xll.qlInterestRateIndexMaturity(IborIndex&amp;Tenor,T478,Trigger)</f>
        <v>43105</v>
      </c>
      <c r="V478" s="22">
        <f>IFERROR(_xll.qlIndexFixing($V$1,S478,,Trigger),NA())</f>
        <v>2.5476265890771841E-3</v>
      </c>
      <c r="W478" s="22">
        <f>IFERROR(_xll.qlIndexFixing($W$1,S478,,Trigger),NA())</f>
        <v>2.4693859026961428E-3</v>
      </c>
      <c r="X478" s="17">
        <f t="shared" si="7"/>
        <v>0.78240686381041236</v>
      </c>
    </row>
    <row r="479" spans="18:24" x14ac:dyDescent="0.2">
      <c r="R479" s="17" t="s">
        <v>20</v>
      </c>
      <c r="S479" s="18">
        <f>_xll.qlInterestRateIndexFixingDate(IborIndex&amp;Tenor,T479,Trigger)</f>
        <v>42920</v>
      </c>
      <c r="T479" s="18">
        <f>_xll.qlCalendarAdvance(Calendar,T478,R479,"f",,Trigger)</f>
        <v>42922</v>
      </c>
      <c r="U479" s="18">
        <f>_xll.qlInterestRateIndexMaturity(IborIndex&amp;Tenor,T479,Trigger)</f>
        <v>43108</v>
      </c>
      <c r="V479" s="22">
        <f>IFERROR(_xll.qlIndexFixing($V$1,S479,,Trigger),NA())</f>
        <v>2.5609151958995479E-3</v>
      </c>
      <c r="W479" s="22">
        <f>IFERROR(_xll.qlIndexFixing($W$1,S479,,Trigger),NA())</f>
        <v>2.480989600212358E-3</v>
      </c>
      <c r="X479" s="17">
        <f t="shared" si="7"/>
        <v>0.79925595687189899</v>
      </c>
    </row>
    <row r="480" spans="18:24" x14ac:dyDescent="0.2">
      <c r="R480" s="17" t="s">
        <v>20</v>
      </c>
      <c r="S480" s="18">
        <f>_xll.qlInterestRateIndexFixingDate(IborIndex&amp;Tenor,T480,Trigger)</f>
        <v>42921</v>
      </c>
      <c r="T480" s="18">
        <f>_xll.qlCalendarAdvance(Calendar,T479,R480,"f",,Trigger)</f>
        <v>42923</v>
      </c>
      <c r="U480" s="18">
        <f>_xll.qlInterestRateIndexMaturity(IborIndex&amp;Tenor,T480,Trigger)</f>
        <v>43108</v>
      </c>
      <c r="V480" s="22">
        <f>IFERROR(_xll.qlIndexFixing($V$1,S480,,Trigger),NA())</f>
        <v>2.5643278255352694E-3</v>
      </c>
      <c r="W480" s="22">
        <f>IFERROR(_xll.qlIndexFixing($W$1,S480,,Trigger),NA())</f>
        <v>2.4831053236823472E-3</v>
      </c>
      <c r="X480" s="17">
        <f t="shared" si="7"/>
        <v>0.81222501852922213</v>
      </c>
    </row>
    <row r="481" spans="18:24" x14ac:dyDescent="0.2">
      <c r="R481" s="17" t="s">
        <v>20</v>
      </c>
      <c r="S481" s="18">
        <f>_xll.qlInterestRateIndexFixingDate(IborIndex&amp;Tenor,T481,Trigger)</f>
        <v>42922</v>
      </c>
      <c r="T481" s="18">
        <f>_xll.qlCalendarAdvance(Calendar,T480,R481,"f",,Trigger)</f>
        <v>42926</v>
      </c>
      <c r="U481" s="18">
        <f>_xll.qlInterestRateIndexMaturity(IborIndex&amp;Tenor,T481,Trigger)</f>
        <v>43110</v>
      </c>
      <c r="V481" s="22">
        <f>IFERROR(_xll.qlIndexFixing($V$1,S481,,Trigger),NA())</f>
        <v>2.5812172999187376E-3</v>
      </c>
      <c r="W481" s="22">
        <f>IFERROR(_xll.qlIndexFixing($W$1,S481,,Trigger),NA())</f>
        <v>2.4953994712805867E-3</v>
      </c>
      <c r="X481" s="17">
        <f t="shared" si="7"/>
        <v>0.85817828638150906</v>
      </c>
    </row>
    <row r="482" spans="18:24" x14ac:dyDescent="0.2">
      <c r="R482" s="17" t="s">
        <v>20</v>
      </c>
      <c r="S482" s="18">
        <f>_xll.qlInterestRateIndexFixingDate(IborIndex&amp;Tenor,T482,Trigger)</f>
        <v>42923</v>
      </c>
      <c r="T482" s="18">
        <f>_xll.qlCalendarAdvance(Calendar,T481,R482,"f",,Trigger)</f>
        <v>42927</v>
      </c>
      <c r="U482" s="18">
        <f>_xll.qlInterestRateIndexMaturity(IborIndex&amp;Tenor,T482,Trigger)</f>
        <v>43111</v>
      </c>
      <c r="V482" s="22">
        <f>IFERROR(_xll.qlIndexFixing($V$1,S482,,Trigger),NA())</f>
        <v>2.5879566845595251E-3</v>
      </c>
      <c r="W482" s="22">
        <f>IFERROR(_xll.qlIndexFixing($W$1,S482,,Trigger),NA())</f>
        <v>2.500469584433816E-3</v>
      </c>
      <c r="X482" s="17">
        <f t="shared" si="7"/>
        <v>0.87487100125709183</v>
      </c>
    </row>
    <row r="483" spans="18:24" x14ac:dyDescent="0.2">
      <c r="R483" s="17" t="s">
        <v>20</v>
      </c>
      <c r="S483" s="18">
        <f>_xll.qlInterestRateIndexFixingDate(IborIndex&amp;Tenor,T483,Trigger)</f>
        <v>42926</v>
      </c>
      <c r="T483" s="18">
        <f>_xll.qlCalendarAdvance(Calendar,T482,R483,"f",,Trigger)</f>
        <v>42928</v>
      </c>
      <c r="U483" s="18">
        <f>_xll.qlInterestRateIndexMaturity(IborIndex&amp;Tenor,T483,Trigger)</f>
        <v>43112</v>
      </c>
      <c r="V483" s="22">
        <f>IFERROR(_xll.qlIndexFixing($V$1,S483,,Trigger),NA())</f>
        <v>2.5947031501947992E-3</v>
      </c>
      <c r="W483" s="22">
        <f>IFERROR(_xll.qlIndexFixing($W$1,S483,,Trigger),NA())</f>
        <v>2.5055148373705509E-3</v>
      </c>
      <c r="X483" s="17">
        <f t="shared" si="7"/>
        <v>0.89188312824248306</v>
      </c>
    </row>
    <row r="484" spans="18:24" x14ac:dyDescent="0.2">
      <c r="R484" s="17" t="s">
        <v>20</v>
      </c>
      <c r="S484" s="18">
        <f>_xll.qlInterestRateIndexFixingDate(IborIndex&amp;Tenor,T484,Trigger)</f>
        <v>42927</v>
      </c>
      <c r="T484" s="18">
        <f>_xll.qlCalendarAdvance(Calendar,T483,R484,"f",,Trigger)</f>
        <v>42929</v>
      </c>
      <c r="U484" s="18">
        <f>_xll.qlInterestRateIndexMaturity(IborIndex&amp;Tenor,T484,Trigger)</f>
        <v>43115</v>
      </c>
      <c r="V484" s="22">
        <f>IFERROR(_xll.qlIndexFixing($V$1,S484,,Trigger),NA())</f>
        <v>2.6078801275967426E-3</v>
      </c>
      <c r="W484" s="22">
        <f>IFERROR(_xll.qlIndexFixing($W$1,S484,,Trigger),NA())</f>
        <v>2.5169272389744244E-3</v>
      </c>
      <c r="X484" s="17">
        <f t="shared" si="7"/>
        <v>0.9095288862231814</v>
      </c>
    </row>
    <row r="485" spans="18:24" x14ac:dyDescent="0.2">
      <c r="R485" s="17" t="s">
        <v>20</v>
      </c>
      <c r="S485" s="18">
        <f>_xll.qlInterestRateIndexFixingDate(IborIndex&amp;Tenor,T485,Trigger)</f>
        <v>42928</v>
      </c>
      <c r="T485" s="18">
        <f>_xll.qlCalendarAdvance(Calendar,T484,R485,"f",,Trigger)</f>
        <v>42930</v>
      </c>
      <c r="U485" s="18">
        <f>_xll.qlInterestRateIndexMaturity(IborIndex&amp;Tenor,T485,Trigger)</f>
        <v>43115</v>
      </c>
      <c r="V485" s="22">
        <f>IFERROR(_xll.qlIndexFixing($V$1,S485,,Trigger),NA())</f>
        <v>2.6114222175715272E-3</v>
      </c>
      <c r="W485" s="22">
        <f>IFERROR(_xll.qlIndexFixing($W$1,S485,,Trigger),NA())</f>
        <v>2.5187636428843771E-3</v>
      </c>
      <c r="X485" s="17">
        <f t="shared" si="7"/>
        <v>0.92658574687150097</v>
      </c>
    </row>
    <row r="486" spans="18:24" x14ac:dyDescent="0.2">
      <c r="R486" s="17" t="s">
        <v>20</v>
      </c>
      <c r="S486" s="18">
        <f>_xll.qlInterestRateIndexFixingDate(IborIndex&amp;Tenor,T486,Trigger)</f>
        <v>42929</v>
      </c>
      <c r="T486" s="18">
        <f>_xll.qlCalendarAdvance(Calendar,T485,R486,"f",,Trigger)</f>
        <v>42933</v>
      </c>
      <c r="U486" s="18">
        <f>_xll.qlInterestRateIndexMaturity(IborIndex&amp;Tenor,T486,Trigger)</f>
        <v>43117</v>
      </c>
      <c r="V486" s="22">
        <f>IFERROR(_xll.qlIndexFixing($V$1,S486,,Trigger),NA())</f>
        <v>2.6285416958420739E-3</v>
      </c>
      <c r="W486" s="22">
        <f>IFERROR(_xll.qlIndexFixing($W$1,S486,,Trigger),NA())</f>
        <v>2.5306635334353066E-3</v>
      </c>
      <c r="X486" s="17">
        <f t="shared" si="7"/>
        <v>0.97878162406767311</v>
      </c>
    </row>
    <row r="487" spans="18:24" x14ac:dyDescent="0.2">
      <c r="R487" s="17" t="s">
        <v>20</v>
      </c>
      <c r="S487" s="18">
        <f>_xll.qlInterestRateIndexFixingDate(IborIndex&amp;Tenor,T487,Trigger)</f>
        <v>42930</v>
      </c>
      <c r="T487" s="18">
        <f>_xll.qlCalendarAdvance(Calendar,T486,R487,"f",,Trigger)</f>
        <v>42934</v>
      </c>
      <c r="U487" s="18">
        <f>_xll.qlInterestRateIndexMaturity(IborIndex&amp;Tenor,T487,Trigger)</f>
        <v>43118</v>
      </c>
      <c r="V487" s="22">
        <f>IFERROR(_xll.qlIndexFixing($V$1,S487,,Trigger),NA())</f>
        <v>2.6353306489782565E-3</v>
      </c>
      <c r="W487" s="22">
        <f>IFERROR(_xll.qlIndexFixing($W$1,S487,,Trigger),NA())</f>
        <v>2.5357375238596485E-3</v>
      </c>
      <c r="X487" s="17">
        <f t="shared" si="7"/>
        <v>0.99593125118607995</v>
      </c>
    </row>
    <row r="488" spans="18:24" x14ac:dyDescent="0.2">
      <c r="R488" s="17" t="s">
        <v>20</v>
      </c>
      <c r="S488" s="18">
        <f>_xll.qlInterestRateIndexFixingDate(IborIndex&amp;Tenor,T488,Trigger)</f>
        <v>42933</v>
      </c>
      <c r="T488" s="18">
        <f>_xll.qlCalendarAdvance(Calendar,T487,R488,"f",,Trigger)</f>
        <v>42935</v>
      </c>
      <c r="U488" s="18">
        <f>_xll.qlInterestRateIndexMaturity(IborIndex&amp;Tenor,T488,Trigger)</f>
        <v>43119</v>
      </c>
      <c r="V488" s="22">
        <f>IFERROR(_xll.qlIndexFixing($V$1,S488,,Trigger),NA())</f>
        <v>2.6421266836211244E-3</v>
      </c>
      <c r="W488" s="22">
        <f>IFERROR(_xll.qlIndexFixing($W$1,S488,,Trigger),NA())</f>
        <v>2.5408464190091874E-3</v>
      </c>
      <c r="X488" s="17">
        <f t="shared" si="7"/>
        <v>1.01280264611937</v>
      </c>
    </row>
    <row r="489" spans="18:24" x14ac:dyDescent="0.2">
      <c r="R489" s="17" t="s">
        <v>20</v>
      </c>
      <c r="S489" s="18">
        <f>_xll.qlInterestRateIndexFixingDate(IborIndex&amp;Tenor,T489,Trigger)</f>
        <v>42934</v>
      </c>
      <c r="T489" s="18">
        <f>_xll.qlCalendarAdvance(Calendar,T488,R489,"f",,Trigger)</f>
        <v>42936</v>
      </c>
      <c r="U489" s="18">
        <f>_xll.qlInterestRateIndexMaturity(IborIndex&amp;Tenor,T489,Trigger)</f>
        <v>43122</v>
      </c>
      <c r="V489" s="22">
        <f>IFERROR(_xll.qlIndexFixing($V$1,S489,,Trigger),NA())</f>
        <v>2.6551883270578285E-3</v>
      </c>
      <c r="W489" s="22">
        <f>IFERROR(_xll.qlIndexFixing($W$1,S489,,Trigger),NA())</f>
        <v>2.5524869352424161E-3</v>
      </c>
      <c r="X489" s="17">
        <f t="shared" si="7"/>
        <v>1.0270139181541234</v>
      </c>
    </row>
    <row r="490" spans="18:24" x14ac:dyDescent="0.2">
      <c r="R490" s="17" t="s">
        <v>20</v>
      </c>
      <c r="S490" s="18">
        <f>_xll.qlInterestRateIndexFixingDate(IborIndex&amp;Tenor,T490,Trigger)</f>
        <v>42935</v>
      </c>
      <c r="T490" s="18">
        <f>_xll.qlCalendarAdvance(Calendar,T489,R490,"f",,Trigger)</f>
        <v>42937</v>
      </c>
      <c r="U490" s="18">
        <f>_xll.qlInterestRateIndexMaturity(IborIndex&amp;Tenor,T490,Trigger)</f>
        <v>43122</v>
      </c>
      <c r="V490" s="22">
        <f>IFERROR(_xll.qlIndexFixing($V$1,S490,,Trigger),NA())</f>
        <v>2.6588617249728272E-3</v>
      </c>
      <c r="W490" s="22">
        <f>IFERROR(_xll.qlIndexFixing($W$1,S490,,Trigger),NA())</f>
        <v>2.5544547294691598E-3</v>
      </c>
      <c r="X490" s="17">
        <f t="shared" si="7"/>
        <v>1.0440699550366739</v>
      </c>
    </row>
    <row r="491" spans="18:24" x14ac:dyDescent="0.2">
      <c r="R491" s="17" t="s">
        <v>20</v>
      </c>
      <c r="S491" s="18">
        <f>_xll.qlInterestRateIndexFixingDate(IborIndex&amp;Tenor,T491,Trigger)</f>
        <v>42936</v>
      </c>
      <c r="T491" s="18">
        <f>_xll.qlCalendarAdvance(Calendar,T490,R491,"f",,Trigger)</f>
        <v>42940</v>
      </c>
      <c r="U491" s="18">
        <f>_xll.qlInterestRateIndexMaturity(IborIndex&amp;Tenor,T491,Trigger)</f>
        <v>43124</v>
      </c>
      <c r="V491" s="22">
        <f>IFERROR(_xll.qlIndexFixing($V$1,S491,,Trigger),NA())</f>
        <v>2.6762130820136834E-3</v>
      </c>
      <c r="W491" s="22">
        <f>IFERROR(_xll.qlIndexFixing($W$1,S491,,Trigger),NA())</f>
        <v>2.5672220161568459E-3</v>
      </c>
      <c r="X491" s="17">
        <f t="shared" si="7"/>
        <v>1.0899106585683747</v>
      </c>
    </row>
    <row r="492" spans="18:24" x14ac:dyDescent="0.2">
      <c r="R492" s="17" t="s">
        <v>20</v>
      </c>
      <c r="S492" s="18">
        <f>_xll.qlInterestRateIndexFixingDate(IborIndex&amp;Tenor,T492,Trigger)</f>
        <v>42937</v>
      </c>
      <c r="T492" s="18">
        <f>_xll.qlCalendarAdvance(Calendar,T491,R492,"f",,Trigger)</f>
        <v>42941</v>
      </c>
      <c r="U492" s="18">
        <f>_xll.qlInterestRateIndexMaturity(IborIndex&amp;Tenor,T492,Trigger)</f>
        <v>43125</v>
      </c>
      <c r="V492" s="22">
        <f>IFERROR(_xll.qlIndexFixing($V$1,S492,,Trigger),NA())</f>
        <v>2.6830516072441214E-3</v>
      </c>
      <c r="W492" s="22">
        <f>IFERROR(_xll.qlIndexFixing($W$1,S492,,Trigger),NA())</f>
        <v>2.5727255681618419E-3</v>
      </c>
      <c r="X492" s="17">
        <f t="shared" si="7"/>
        <v>1.1032603908227951</v>
      </c>
    </row>
    <row r="493" spans="18:24" x14ac:dyDescent="0.2">
      <c r="R493" s="17" t="s">
        <v>20</v>
      </c>
      <c r="S493" s="18">
        <f>_xll.qlInterestRateIndexFixingDate(IborIndex&amp;Tenor,T493,Trigger)</f>
        <v>42940</v>
      </c>
      <c r="T493" s="18">
        <f>_xll.qlCalendarAdvance(Calendar,T492,R493,"f",,Trigger)</f>
        <v>42942</v>
      </c>
      <c r="U493" s="18">
        <f>_xll.qlInterestRateIndexMaturity(IborIndex&amp;Tenor,T493,Trigger)</f>
        <v>43126</v>
      </c>
      <c r="V493" s="22">
        <f>IFERROR(_xll.qlIndexFixing($V$1,S493,,Trigger),NA())</f>
        <v>2.689897214497354E-3</v>
      </c>
      <c r="W493" s="22">
        <f>IFERROR(_xll.qlIndexFixing($W$1,S493,,Trigger),NA())</f>
        <v>2.578326233218351E-3</v>
      </c>
      <c r="X493" s="17">
        <f t="shared" si="7"/>
        <v>1.11570981279003</v>
      </c>
    </row>
    <row r="494" spans="18:24" x14ac:dyDescent="0.2">
      <c r="R494" s="17" t="s">
        <v>20</v>
      </c>
      <c r="S494" s="18">
        <f>_xll.qlInterestRateIndexFixingDate(IborIndex&amp;Tenor,T494,Trigger)</f>
        <v>42941</v>
      </c>
      <c r="T494" s="18">
        <f>_xll.qlCalendarAdvance(Calendar,T493,R494,"f",,Trigger)</f>
        <v>42943</v>
      </c>
      <c r="U494" s="18">
        <f>_xll.qlInterestRateIndexMaturity(IborIndex&amp;Tenor,T494,Trigger)</f>
        <v>43129</v>
      </c>
      <c r="V494" s="22">
        <f>IFERROR(_xll.qlIndexFixing($V$1,S494,,Trigger),NA())</f>
        <v>2.7028398193633886E-3</v>
      </c>
      <c r="W494" s="22">
        <f>IFERROR(_xll.qlIndexFixing($W$1,S494,,Trigger),NA())</f>
        <v>2.5905995139418798E-3</v>
      </c>
      <c r="X494" s="17">
        <f t="shared" si="7"/>
        <v>1.1224030542150882</v>
      </c>
    </row>
    <row r="495" spans="18:24" x14ac:dyDescent="0.2">
      <c r="R495" s="17" t="s">
        <v>20</v>
      </c>
      <c r="S495" s="18">
        <f>_xll.qlInterestRateIndexFixingDate(IborIndex&amp;Tenor,T495,Trigger)</f>
        <v>42942</v>
      </c>
      <c r="T495" s="18">
        <f>_xll.qlCalendarAdvance(Calendar,T494,R495,"f",,Trigger)</f>
        <v>42944</v>
      </c>
      <c r="U495" s="18">
        <f>_xll.qlInterestRateIndexMaturity(IborIndex&amp;Tenor,T495,Trigger)</f>
        <v>43129</v>
      </c>
      <c r="V495" s="22">
        <f>IFERROR(_xll.qlIndexFixing($V$1,S495,,Trigger),NA())</f>
        <v>2.70664637288835E-3</v>
      </c>
      <c r="W495" s="22">
        <f>IFERROR(_xll.qlIndexFixing($W$1,S495,,Trigger),NA())</f>
        <v>2.5931422650788483E-3</v>
      </c>
      <c r="X495" s="17">
        <f t="shared" si="7"/>
        <v>1.1350410780950173</v>
      </c>
    </row>
    <row r="496" spans="18:24" x14ac:dyDescent="0.2">
      <c r="R496" s="17" t="s">
        <v>20</v>
      </c>
      <c r="S496" s="18">
        <f>_xll.qlInterestRateIndexFixingDate(IborIndex&amp;Tenor,T496,Trigger)</f>
        <v>42943</v>
      </c>
      <c r="T496" s="18">
        <f>_xll.qlCalendarAdvance(Calendar,T495,R496,"f",,Trigger)</f>
        <v>42947</v>
      </c>
      <c r="U496" s="18">
        <f>_xll.qlInterestRateIndexMaturity(IborIndex&amp;Tenor,T496,Trigger)</f>
        <v>43131</v>
      </c>
      <c r="V496" s="22">
        <f>IFERROR(_xll.qlIndexFixing($V$1,S496,,Trigger),NA())</f>
        <v>2.7242314837068282E-3</v>
      </c>
      <c r="W496" s="22">
        <f>IFERROR(_xll.qlIndexFixing($W$1,S496,,Trigger),NA())</f>
        <v>2.6081060255647836E-3</v>
      </c>
      <c r="X496" s="17">
        <f t="shared" si="7"/>
        <v>1.161254581420446</v>
      </c>
    </row>
    <row r="497" spans="18:24" x14ac:dyDescent="0.2">
      <c r="R497" s="17" t="s">
        <v>20</v>
      </c>
      <c r="S497" s="18">
        <f>_xll.qlInterestRateIndexFixingDate(IborIndex&amp;Tenor,T497,Trigger)</f>
        <v>42944</v>
      </c>
      <c r="T497" s="18">
        <f>_xll.qlCalendarAdvance(Calendar,T496,R497,"f",,Trigger)</f>
        <v>42948</v>
      </c>
      <c r="U497" s="18">
        <f>_xll.qlInterestRateIndexMaturity(IborIndex&amp;Tenor,T497,Trigger)</f>
        <v>43132</v>
      </c>
      <c r="V497" s="22">
        <f>IFERROR(_xll.qlIndexFixing($V$1,S497,,Trigger),NA())</f>
        <v>2.7311195846573171E-3</v>
      </c>
      <c r="W497" s="22">
        <f>IFERROR(_xll.qlIndexFixing($W$1,S497,,Trigger),NA())</f>
        <v>2.6144819075510726E-3</v>
      </c>
      <c r="X497" s="17">
        <f t="shared" si="7"/>
        <v>1.1663767710624451</v>
      </c>
    </row>
    <row r="498" spans="18:24" x14ac:dyDescent="0.2">
      <c r="R498" s="17" t="s">
        <v>20</v>
      </c>
      <c r="S498" s="18">
        <f>_xll.qlInterestRateIndexFixingDate(IborIndex&amp;Tenor,T498,Trigger)</f>
        <v>42947</v>
      </c>
      <c r="T498" s="18">
        <f>_xll.qlCalendarAdvance(Calendar,T497,R498,"f",,Trigger)</f>
        <v>42949</v>
      </c>
      <c r="U498" s="18">
        <f>_xll.qlInterestRateIndexMaturity(IborIndex&amp;Tenor,T498,Trigger)</f>
        <v>43133</v>
      </c>
      <c r="V498" s="22">
        <f>IFERROR(_xll.qlIndexFixing($V$1,S498,,Trigger),NA())</f>
        <v>2.7380147681510536E-3</v>
      </c>
      <c r="W498" s="22">
        <f>IFERROR(_xll.qlIndexFixing($W$1,S498,,Trigger),NA())</f>
        <v>2.6210067217404534E-3</v>
      </c>
      <c r="X498" s="17">
        <f t="shared" si="7"/>
        <v>1.1700804641060023</v>
      </c>
    </row>
    <row r="499" spans="18:24" x14ac:dyDescent="0.2">
      <c r="R499" s="17" t="s">
        <v>20</v>
      </c>
      <c r="S499" s="18">
        <f>_xll.qlInterestRateIndexFixingDate(IborIndex&amp;Tenor,T499,Trigger)</f>
        <v>42948</v>
      </c>
      <c r="T499" s="18">
        <f>_xll.qlCalendarAdvance(Calendar,T498,R499,"f",,Trigger)</f>
        <v>42950</v>
      </c>
      <c r="U499" s="18">
        <f>_xll.qlInterestRateIndexMaturity(IborIndex&amp;Tenor,T499,Trigger)</f>
        <v>43136</v>
      </c>
      <c r="V499" s="22">
        <f>IFERROR(_xll.qlIndexFixing($V$1,S499,,Trigger),NA())</f>
        <v>2.7508346297779439E-3</v>
      </c>
      <c r="W499" s="22">
        <f>IFERROR(_xll.qlIndexFixing($W$1,S499,,Trigger),NA())</f>
        <v>2.634257046815012E-3</v>
      </c>
      <c r="X499" s="17">
        <f t="shared" si="7"/>
        <v>1.1657758296293192</v>
      </c>
    </row>
    <row r="500" spans="18:24" x14ac:dyDescent="0.2">
      <c r="R500" s="17" t="s">
        <v>20</v>
      </c>
      <c r="S500" s="18">
        <f>_xll.qlInterestRateIndexFixingDate(IborIndex&amp;Tenor,T500,Trigger)</f>
        <v>42949</v>
      </c>
      <c r="T500" s="18">
        <f>_xll.qlCalendarAdvance(Calendar,T499,R500,"f",,Trigger)</f>
        <v>42951</v>
      </c>
      <c r="U500" s="18">
        <f>_xll.qlInterestRateIndexMaturity(IborIndex&amp;Tenor,T500,Trigger)</f>
        <v>43136</v>
      </c>
      <c r="V500" s="22">
        <f>IFERROR(_xll.qlIndexFixing($V$1,S500,,Trigger),NA())</f>
        <v>2.7547761866543686E-3</v>
      </c>
      <c r="W500" s="22">
        <f>IFERROR(_xll.qlIndexFixing($W$1,S500,,Trigger),NA())</f>
        <v>2.6377556096818756E-3</v>
      </c>
      <c r="X500" s="17">
        <f t="shared" si="7"/>
        <v>1.1702057697249302</v>
      </c>
    </row>
    <row r="501" spans="18:24" x14ac:dyDescent="0.2">
      <c r="R501" s="17" t="s">
        <v>20</v>
      </c>
      <c r="S501" s="18">
        <f>_xll.qlInterestRateIndexFixingDate(IborIndex&amp;Tenor,T501,Trigger)</f>
        <v>42950</v>
      </c>
      <c r="T501" s="18">
        <f>_xll.qlCalendarAdvance(Calendar,T500,R501,"f",,Trigger)</f>
        <v>42954</v>
      </c>
      <c r="U501" s="18">
        <f>_xll.qlInterestRateIndexMaturity(IborIndex&amp;Tenor,T501,Trigger)</f>
        <v>43138</v>
      </c>
      <c r="V501" s="22">
        <f>IFERROR(_xll.qlIndexFixing($V$1,S501,,Trigger),NA())</f>
        <v>2.7725969263802737E-3</v>
      </c>
      <c r="W501" s="22">
        <f>IFERROR(_xll.qlIndexFixing($W$1,S501,,Trigger),NA())</f>
        <v>2.6555187148490033E-3</v>
      </c>
      <c r="X501" s="17">
        <f t="shared" si="7"/>
        <v>1.1707821153127043</v>
      </c>
    </row>
    <row r="502" spans="18:24" x14ac:dyDescent="0.2">
      <c r="R502" s="17" t="s">
        <v>20</v>
      </c>
      <c r="S502" s="18">
        <f>_xll.qlInterestRateIndexFixingDate(IborIndex&amp;Tenor,T502,Trigger)</f>
        <v>42951</v>
      </c>
      <c r="T502" s="18">
        <f>_xll.qlCalendarAdvance(Calendar,T501,R502,"f",,Trigger)</f>
        <v>42955</v>
      </c>
      <c r="U502" s="18">
        <f>_xll.qlInterestRateIndexMaturity(IborIndex&amp;Tenor,T502,Trigger)</f>
        <v>43139</v>
      </c>
      <c r="V502" s="22">
        <f>IFERROR(_xll.qlIndexFixing($V$1,S502,,Trigger),NA())</f>
        <v>2.7795346067026752E-3</v>
      </c>
      <c r="W502" s="22">
        <f>IFERROR(_xll.qlIndexFixing($W$1,S502,,Trigger),NA())</f>
        <v>2.6627286572555864E-3</v>
      </c>
      <c r="X502" s="17">
        <f t="shared" si="7"/>
        <v>1.1680594944708886</v>
      </c>
    </row>
    <row r="503" spans="18:24" x14ac:dyDescent="0.2">
      <c r="R503" s="17" t="s">
        <v>20</v>
      </c>
      <c r="S503" s="18">
        <f>_xll.qlInterestRateIndexFixingDate(IborIndex&amp;Tenor,T503,Trigger)</f>
        <v>42954</v>
      </c>
      <c r="T503" s="18">
        <f>_xll.qlCalendarAdvance(Calendar,T502,R503,"f",,Trigger)</f>
        <v>42956</v>
      </c>
      <c r="U503" s="18">
        <f>_xll.qlInterestRateIndexMaturity(IborIndex&amp;Tenor,T503,Trigger)</f>
        <v>43140</v>
      </c>
      <c r="V503" s="22">
        <f>IFERROR(_xll.qlIndexFixing($V$1,S503,,Trigger),NA())</f>
        <v>2.7864793700918184E-3</v>
      </c>
      <c r="W503" s="22">
        <f>IFERROR(_xll.qlIndexFixing($W$1,S503,,Trigger),NA())</f>
        <v>2.6700174911602871E-3</v>
      </c>
      <c r="X503" s="17">
        <f t="shared" si="7"/>
        <v>1.1646187893153128</v>
      </c>
    </row>
    <row r="504" spans="18:24" x14ac:dyDescent="0.2">
      <c r="R504" s="17" t="s">
        <v>20</v>
      </c>
      <c r="S504" s="18">
        <f>_xll.qlInterestRateIndexFixingDate(IborIndex&amp;Tenor,T504,Trigger)</f>
        <v>42955</v>
      </c>
      <c r="T504" s="18">
        <f>_xll.qlCalendarAdvance(Calendar,T503,R504,"f",,Trigger)</f>
        <v>42957</v>
      </c>
      <c r="U504" s="18">
        <f>_xll.qlInterestRateIndexMaturity(IborIndex&amp;Tenor,T504,Trigger)</f>
        <v>43143</v>
      </c>
      <c r="V504" s="22">
        <f>IFERROR(_xll.qlIndexFixing($V$1,S504,,Trigger),NA())</f>
        <v>2.7991727837473773E-3</v>
      </c>
      <c r="W504" s="22">
        <f>IFERROR(_xll.qlIndexFixing($W$1,S504,,Trigger),NA())</f>
        <v>2.683917897053517E-3</v>
      </c>
      <c r="X504" s="17">
        <f t="shared" si="7"/>
        <v>1.1525488669386024</v>
      </c>
    </row>
    <row r="505" spans="18:24" x14ac:dyDescent="0.2">
      <c r="R505" s="17" t="s">
        <v>20</v>
      </c>
      <c r="S505" s="18">
        <f>_xll.qlInterestRateIndexFixingDate(IborIndex&amp;Tenor,T505,Trigger)</f>
        <v>42956</v>
      </c>
      <c r="T505" s="18">
        <f>_xll.qlCalendarAdvance(Calendar,T504,R505,"f",,Trigger)</f>
        <v>42958</v>
      </c>
      <c r="U505" s="18">
        <f>_xll.qlInterestRateIndexMaturity(IborIndex&amp;Tenor,T505,Trigger)</f>
        <v>43143</v>
      </c>
      <c r="V505" s="22">
        <f>IFERROR(_xll.qlIndexFixing($V$1,S505,,Trigger),NA())</f>
        <v>2.8032511917877698E-3</v>
      </c>
      <c r="W505" s="22">
        <f>IFERROR(_xll.qlIndexFixing($W$1,S505,,Trigger),NA())</f>
        <v>2.6880574759278247E-3</v>
      </c>
      <c r="X505" s="17">
        <f t="shared" si="7"/>
        <v>1.1519371585994509</v>
      </c>
    </row>
    <row r="506" spans="18:24" x14ac:dyDescent="0.2">
      <c r="R506" s="17" t="s">
        <v>20</v>
      </c>
      <c r="S506" s="18">
        <f>_xll.qlInterestRateIndexFixingDate(IborIndex&amp;Tenor,T506,Trigger)</f>
        <v>42957</v>
      </c>
      <c r="T506" s="18">
        <f>_xll.qlCalendarAdvance(Calendar,T505,R506,"f",,Trigger)</f>
        <v>42961</v>
      </c>
      <c r="U506" s="18">
        <f>_xll.qlInterestRateIndexMaturity(IborIndex&amp;Tenor,T506,Trigger)</f>
        <v>43145</v>
      </c>
      <c r="V506" s="22">
        <f>IFERROR(_xll.qlIndexFixing($V$1,S506,,Trigger),NA())</f>
        <v>2.8213094356765518E-3</v>
      </c>
      <c r="W506" s="22">
        <f>IFERROR(_xll.qlIndexFixing($W$1,S506,,Trigger),NA())</f>
        <v>2.7072844702924967E-3</v>
      </c>
      <c r="X506" s="17">
        <f t="shared" si="7"/>
        <v>1.1402496538405515</v>
      </c>
    </row>
    <row r="507" spans="18:24" x14ac:dyDescent="0.2">
      <c r="R507" s="17" t="s">
        <v>20</v>
      </c>
      <c r="S507" s="18">
        <f>_xll.qlInterestRateIndexFixingDate(IborIndex&amp;Tenor,T507,Trigger)</f>
        <v>42958</v>
      </c>
      <c r="T507" s="18">
        <f>_xll.qlCalendarAdvance(Calendar,T506,R507,"f",,Trigger)</f>
        <v>42962</v>
      </c>
      <c r="U507" s="18">
        <f>_xll.qlInterestRateIndexMaturity(IborIndex&amp;Tenor,T507,Trigger)</f>
        <v>43146</v>
      </c>
      <c r="V507" s="22">
        <f>IFERROR(_xll.qlIndexFixing($V$1,S507,,Trigger),NA())</f>
        <v>2.8282966990487934E-3</v>
      </c>
      <c r="W507" s="22">
        <f>IFERROR(_xll.qlIndexFixing($W$1,S507,,Trigger),NA())</f>
        <v>2.7148294864486962E-3</v>
      </c>
      <c r="X507" s="17">
        <f t="shared" si="7"/>
        <v>1.1346721260009716</v>
      </c>
    </row>
    <row r="508" spans="18:24" x14ac:dyDescent="0.2">
      <c r="R508" s="17" t="s">
        <v>20</v>
      </c>
      <c r="S508" s="18">
        <f>_xll.qlInterestRateIndexFixingDate(IborIndex&amp;Tenor,T508,Trigger)</f>
        <v>42961</v>
      </c>
      <c r="T508" s="18">
        <f>_xll.qlCalendarAdvance(Calendar,T507,R508,"f",,Trigger)</f>
        <v>42963</v>
      </c>
      <c r="U508" s="18">
        <f>_xll.qlInterestRateIndexMaturity(IborIndex&amp;Tenor,T508,Trigger)</f>
        <v>43147</v>
      </c>
      <c r="V508" s="22">
        <f>IFERROR(_xll.qlIndexFixing($V$1,S508,,Trigger),NA())</f>
        <v>2.8352910460156147E-3</v>
      </c>
      <c r="W508" s="22">
        <f>IFERROR(_xll.qlIndexFixing($W$1,S508,,Trigger),NA())</f>
        <v>2.7223804524807052E-3</v>
      </c>
      <c r="X508" s="17">
        <f t="shared" si="7"/>
        <v>1.1291059353490951</v>
      </c>
    </row>
    <row r="509" spans="18:24" x14ac:dyDescent="0.2">
      <c r="R509" s="17" t="s">
        <v>20</v>
      </c>
      <c r="S509" s="18">
        <f>_xll.qlInterestRateIndexFixingDate(IborIndex&amp;Tenor,T509,Trigger)</f>
        <v>42962</v>
      </c>
      <c r="T509" s="18">
        <f>_xll.qlCalendarAdvance(Calendar,T508,R509,"f",,Trigger)</f>
        <v>42964</v>
      </c>
      <c r="U509" s="18">
        <f>_xll.qlInterestRateIndexMaturity(IborIndex&amp;Tenor,T509,Trigger)</f>
        <v>43150</v>
      </c>
      <c r="V509" s="22">
        <f>IFERROR(_xll.qlIndexFixing($V$1,S509,,Trigger),NA())</f>
        <v>2.8478543069006489E-3</v>
      </c>
      <c r="W509" s="22">
        <f>IFERROR(_xll.qlIndexFixing($W$1,S509,,Trigger),NA())</f>
        <v>2.7363971803974168E-3</v>
      </c>
      <c r="X509" s="17">
        <f t="shared" si="7"/>
        <v>1.1145712650323207</v>
      </c>
    </row>
    <row r="510" spans="18:24" x14ac:dyDescent="0.2">
      <c r="R510" s="17" t="s">
        <v>20</v>
      </c>
      <c r="S510" s="18">
        <f>_xll.qlInterestRateIndexFixingDate(IborIndex&amp;Tenor,T510,Trigger)</f>
        <v>42963</v>
      </c>
      <c r="T510" s="18">
        <f>_xll.qlCalendarAdvance(Calendar,T509,R510,"f",,Trigger)</f>
        <v>42965</v>
      </c>
      <c r="U510" s="18">
        <f>_xll.qlInterestRateIndexMaturity(IborIndex&amp;Tenor,T510,Trigger)</f>
        <v>43150</v>
      </c>
      <c r="V510" s="22">
        <f>IFERROR(_xll.qlIndexFixing($V$1,S510,,Trigger),NA())</f>
        <v>2.8520714139895075E-3</v>
      </c>
      <c r="W510" s="22">
        <f>IFERROR(_xll.qlIndexFixing($W$1,S510,,Trigger),NA())</f>
        <v>2.7406872295485307E-3</v>
      </c>
      <c r="X510" s="17">
        <f t="shared" si="7"/>
        <v>1.1138418444097677</v>
      </c>
    </row>
    <row r="511" spans="18:24" x14ac:dyDescent="0.2">
      <c r="R511" s="17" t="s">
        <v>20</v>
      </c>
      <c r="S511" s="18">
        <f>_xll.qlInterestRateIndexFixingDate(IborIndex&amp;Tenor,T511,Trigger)</f>
        <v>42964</v>
      </c>
      <c r="T511" s="18">
        <f>_xll.qlCalendarAdvance(Calendar,T510,R511,"f",,Trigger)</f>
        <v>42968</v>
      </c>
      <c r="U511" s="18">
        <f>_xll.qlInterestRateIndexMaturity(IborIndex&amp;Tenor,T511,Trigger)</f>
        <v>43152</v>
      </c>
      <c r="V511" s="22">
        <f>IFERROR(_xll.qlIndexFixing($V$1,S511,,Trigger),NA())</f>
        <v>2.8703690374223944E-3</v>
      </c>
      <c r="W511" s="22">
        <f>IFERROR(_xll.qlIndexFixing($W$1,S511,,Trigger),NA())</f>
        <v>2.7598494584238475E-3</v>
      </c>
      <c r="X511" s="17">
        <f t="shared" si="7"/>
        <v>1.1051957899854692</v>
      </c>
    </row>
    <row r="512" spans="18:24" x14ac:dyDescent="0.2">
      <c r="R512" s="17" t="s">
        <v>20</v>
      </c>
      <c r="S512" s="18">
        <f>_xll.qlInterestRateIndexFixingDate(IborIndex&amp;Tenor,T512,Trigger)</f>
        <v>42965</v>
      </c>
      <c r="T512" s="18">
        <f>_xll.qlCalendarAdvance(Calendar,T511,R512,"f",,Trigger)</f>
        <v>42969</v>
      </c>
      <c r="U512" s="18">
        <f>_xll.qlInterestRateIndexMaturity(IborIndex&amp;Tenor,T512,Trigger)</f>
        <v>43153</v>
      </c>
      <c r="V512" s="22">
        <f>IFERROR(_xll.qlIndexFixing($V$1,S512,,Trigger),NA())</f>
        <v>2.8774058875493383E-3</v>
      </c>
      <c r="W512" s="22">
        <f>IFERROR(_xll.qlIndexFixing($W$1,S512,,Trigger),NA())</f>
        <v>2.7672102510831551E-3</v>
      </c>
      <c r="X512" s="17">
        <f t="shared" si="7"/>
        <v>1.1019563646618313</v>
      </c>
    </row>
    <row r="513" spans="18:24" x14ac:dyDescent="0.2">
      <c r="R513" s="17" t="s">
        <v>20</v>
      </c>
      <c r="S513" s="18">
        <f>_xll.qlInterestRateIndexFixingDate(IborIndex&amp;Tenor,T513,Trigger)</f>
        <v>42968</v>
      </c>
      <c r="T513" s="18">
        <f>_xll.qlCalendarAdvance(Calendar,T512,R513,"f",,Trigger)</f>
        <v>42970</v>
      </c>
      <c r="U513" s="18">
        <f>_xll.qlInterestRateIndexMaturity(IborIndex&amp;Tenor,T513,Trigger)</f>
        <v>43154</v>
      </c>
      <c r="V513" s="22">
        <f>IFERROR(_xll.qlIndexFixing($V$1,S513,,Trigger),NA())</f>
        <v>2.8844498218026106E-3</v>
      </c>
      <c r="W513" s="22">
        <f>IFERROR(_xll.qlIndexFixing($W$1,S513,,Trigger),NA())</f>
        <v>2.7745011499391088E-3</v>
      </c>
      <c r="X513" s="17">
        <f t="shared" si="7"/>
        <v>1.0994867186350181</v>
      </c>
    </row>
    <row r="514" spans="18:24" x14ac:dyDescent="0.2">
      <c r="R514" s="17" t="s">
        <v>21</v>
      </c>
      <c r="S514" s="18">
        <f>_xll.qlInterestRateIndexFixingDate(IborIndex&amp;Tenor,T514,Trigger)</f>
        <v>42975</v>
      </c>
      <c r="T514" s="18">
        <f>_xll.qlCalendarAdvance(Calendar,T513,R514,"f",,Trigger)</f>
        <v>42977</v>
      </c>
      <c r="U514" s="18">
        <f>_xll.qlInterestRateIndexMaturity(IborIndex&amp;Tenor,T514,Trigger)</f>
        <v>43159</v>
      </c>
      <c r="V514" s="22">
        <f>IFERROR(_xll.qlIndexFixing($V$1,S514,,Trigger),NA())</f>
        <v>2.9287242254910214E-3</v>
      </c>
      <c r="W514" s="22">
        <f>IFERROR(_xll.qlIndexFixing($W$1,S514,,Trigger),NA())</f>
        <v>2.8162553430583119E-3</v>
      </c>
      <c r="X514" s="17">
        <f t="shared" si="7"/>
        <v>1.1246888243270949</v>
      </c>
    </row>
    <row r="515" spans="18:24" x14ac:dyDescent="0.2">
      <c r="R515" s="17" t="s">
        <v>21</v>
      </c>
      <c r="S515" s="18">
        <f>_xll.qlInterestRateIndexFixingDate(IborIndex&amp;Tenor,T515,Trigger)</f>
        <v>42982</v>
      </c>
      <c r="T515" s="18">
        <f>_xll.qlCalendarAdvance(Calendar,T514,R515,"f",,Trigger)</f>
        <v>42984</v>
      </c>
      <c r="U515" s="18">
        <f>_xll.qlInterestRateIndexMaturity(IborIndex&amp;Tenor,T515,Trigger)</f>
        <v>43165</v>
      </c>
      <c r="V515" s="22">
        <f>IFERROR(_xll.qlIndexFixing($V$1,S515,,Trigger),NA())</f>
        <v>2.9762498182284709E-3</v>
      </c>
      <c r="W515" s="22">
        <f>IFERROR(_xll.qlIndexFixing($W$1,S515,,Trigger),NA())</f>
        <v>2.8568934367814085E-3</v>
      </c>
      <c r="X515" s="17">
        <f t="shared" si="7"/>
        <v>1.1935638144706244</v>
      </c>
    </row>
    <row r="516" spans="18:24" x14ac:dyDescent="0.2">
      <c r="R516" s="17" t="s">
        <v>21</v>
      </c>
      <c r="S516" s="18">
        <f>_xll.qlInterestRateIndexFixingDate(IborIndex&amp;Tenor,T516,Trigger)</f>
        <v>42989</v>
      </c>
      <c r="T516" s="18">
        <f>_xll.qlCalendarAdvance(Calendar,T515,R516,"f",,Trigger)</f>
        <v>42991</v>
      </c>
      <c r="U516" s="18">
        <f>_xll.qlInterestRateIndexMaturity(IborIndex&amp;Tenor,T516,Trigger)</f>
        <v>43172</v>
      </c>
      <c r="V516" s="22">
        <f>IFERROR(_xll.qlIndexFixing($V$1,S516,,Trigger),NA())</f>
        <v>3.0267491844486651E-3</v>
      </c>
      <c r="W516" s="22">
        <f>IFERROR(_xll.qlIndexFixing($W$1,S516,,Trigger),NA())</f>
        <v>2.9008353928490485E-3</v>
      </c>
      <c r="X516" s="17">
        <f t="shared" ref="X516:X579" si="8">(V516-W516)*10000</f>
        <v>1.2591379159961664</v>
      </c>
    </row>
    <row r="517" spans="18:24" x14ac:dyDescent="0.2">
      <c r="R517" s="17" t="s">
        <v>21</v>
      </c>
      <c r="S517" s="18">
        <f>_xll.qlInterestRateIndexFixingDate(IborIndex&amp;Tenor,T517,Trigger)</f>
        <v>42996</v>
      </c>
      <c r="T517" s="18">
        <f>_xll.qlCalendarAdvance(Calendar,T516,R517,"f",,Trigger)</f>
        <v>42998</v>
      </c>
      <c r="U517" s="18">
        <f>_xll.qlInterestRateIndexMaturity(IborIndex&amp;Tenor,T517,Trigger)</f>
        <v>43179</v>
      </c>
      <c r="V517" s="22">
        <f>IFERROR(_xll.qlIndexFixing($V$1,S517,,Trigger),NA())</f>
        <v>3.0776014732996474E-3</v>
      </c>
      <c r="W517" s="22">
        <f>IFERROR(_xll.qlIndexFixing($W$1,S517,,Trigger),NA())</f>
        <v>2.9449711987708685E-3</v>
      </c>
      <c r="X517" s="17">
        <f t="shared" si="8"/>
        <v>1.3263027452877896</v>
      </c>
    </row>
    <row r="518" spans="18:24" x14ac:dyDescent="0.2">
      <c r="R518" s="17" t="s">
        <v>21</v>
      </c>
      <c r="S518" s="18">
        <f>_xll.qlInterestRateIndexFixingDate(IborIndex&amp;Tenor,T518,Trigger)</f>
        <v>43003</v>
      </c>
      <c r="T518" s="18">
        <f>_xll.qlCalendarAdvance(Calendar,T517,R518,"f",,Trigger)</f>
        <v>43005</v>
      </c>
      <c r="U518" s="18">
        <f>_xll.qlInterestRateIndexMaturity(IborIndex&amp;Tenor,T518,Trigger)</f>
        <v>43186</v>
      </c>
      <c r="V518" s="22">
        <f>IFERROR(_xll.qlIndexFixing($V$1,S518,,Trigger),NA())</f>
        <v>3.1123796336613835E-3</v>
      </c>
      <c r="W518" s="22">
        <f>IFERROR(_xll.qlIndexFixing($W$1,S518,,Trigger),NA())</f>
        <v>2.9892954468094058E-3</v>
      </c>
      <c r="X518" s="17">
        <f t="shared" si="8"/>
        <v>1.2308418685197777</v>
      </c>
    </row>
    <row r="519" spans="18:24" x14ac:dyDescent="0.2">
      <c r="R519" s="17" t="s">
        <v>21</v>
      </c>
      <c r="S519" s="18">
        <f>_xll.qlInterestRateIndexFixingDate(IborIndex&amp;Tenor,T519,Trigger)</f>
        <v>43010</v>
      </c>
      <c r="T519" s="18">
        <f>_xll.qlCalendarAdvance(Calendar,T518,R519,"f",,Trigger)</f>
        <v>43012</v>
      </c>
      <c r="U519" s="18">
        <f>_xll.qlInterestRateIndexMaturity(IborIndex&amp;Tenor,T519,Trigger)</f>
        <v>43194</v>
      </c>
      <c r="V519" s="22">
        <f>IFERROR(_xll.qlIndexFixing($V$1,S519,,Trigger),NA())</f>
        <v>3.1467498325424069E-3</v>
      </c>
      <c r="W519" s="22">
        <f>IFERROR(_xll.qlIndexFixing($W$1,S519,,Trigger),NA())</f>
        <v>3.037055886058414E-3</v>
      </c>
      <c r="X519" s="17">
        <f t="shared" si="8"/>
        <v>1.0969394648399287</v>
      </c>
    </row>
    <row r="520" spans="18:24" x14ac:dyDescent="0.2">
      <c r="R520" s="17" t="s">
        <v>21</v>
      </c>
      <c r="S520" s="18">
        <f>_xll.qlInterestRateIndexFixingDate(IborIndex&amp;Tenor,T520,Trigger)</f>
        <v>43017</v>
      </c>
      <c r="T520" s="18">
        <f>_xll.qlCalendarAdvance(Calendar,T519,R520,"f",,Trigger)</f>
        <v>43019</v>
      </c>
      <c r="U520" s="18">
        <f>_xll.qlInterestRateIndexMaturity(IborIndex&amp;Tenor,T520,Trigger)</f>
        <v>43201</v>
      </c>
      <c r="V520" s="22">
        <f>IFERROR(_xll.qlIndexFixing($V$1,S520,,Trigger),NA())</f>
        <v>3.1788166717944817E-3</v>
      </c>
      <c r="W520" s="22">
        <f>IFERROR(_xll.qlIndexFixing($W$1,S520,,Trigger),NA())</f>
        <v>3.0817519814480671E-3</v>
      </c>
      <c r="X520" s="17">
        <f t="shared" si="8"/>
        <v>0.97064690346414584</v>
      </c>
    </row>
    <row r="521" spans="18:24" x14ac:dyDescent="0.2">
      <c r="R521" s="17" t="s">
        <v>21</v>
      </c>
      <c r="S521" s="18">
        <f>_xll.qlInterestRateIndexFixingDate(IborIndex&amp;Tenor,T521,Trigger)</f>
        <v>43024</v>
      </c>
      <c r="T521" s="18">
        <f>_xll.qlCalendarAdvance(Calendar,T520,R521,"f",,Trigger)</f>
        <v>43026</v>
      </c>
      <c r="U521" s="18">
        <f>_xll.qlInterestRateIndexMaturity(IborIndex&amp;Tenor,T521,Trigger)</f>
        <v>43208</v>
      </c>
      <c r="V521" s="22">
        <f>IFERROR(_xll.qlIndexFixing($V$1,S521,,Trigger),NA())</f>
        <v>3.2108840300740147E-3</v>
      </c>
      <c r="W521" s="22">
        <f>IFERROR(_xll.qlIndexFixing($W$1,S521,,Trigger),NA())</f>
        <v>3.1266199137336415E-3</v>
      </c>
      <c r="X521" s="17">
        <f t="shared" si="8"/>
        <v>0.8426411634037323</v>
      </c>
    </row>
    <row r="522" spans="18:24" x14ac:dyDescent="0.2">
      <c r="R522" s="17" t="s">
        <v>21</v>
      </c>
      <c r="S522" s="18">
        <f>_xll.qlInterestRateIndexFixingDate(IborIndex&amp;Tenor,T522,Trigger)</f>
        <v>43031</v>
      </c>
      <c r="T522" s="18">
        <f>_xll.qlCalendarAdvance(Calendar,T521,R522,"f",,Trigger)</f>
        <v>43033</v>
      </c>
      <c r="U522" s="18">
        <f>_xll.qlInterestRateIndexMaturity(IborIndex&amp;Tenor,T522,Trigger)</f>
        <v>43215</v>
      </c>
      <c r="V522" s="22">
        <f>IFERROR(_xll.qlIndexFixing($V$1,S522,,Trigger),NA())</f>
        <v>3.2429519073906687E-3</v>
      </c>
      <c r="W522" s="22">
        <f>IFERROR(_xll.qlIndexFixing($W$1,S522,,Trigger),NA())</f>
        <v>3.1716542734189896E-3</v>
      </c>
      <c r="X522" s="17">
        <f t="shared" si="8"/>
        <v>0.71297633971679086</v>
      </c>
    </row>
    <row r="523" spans="18:24" x14ac:dyDescent="0.2">
      <c r="R523" s="17" t="s">
        <v>21</v>
      </c>
      <c r="S523" s="18">
        <f>_xll.qlInterestRateIndexFixingDate(IborIndex&amp;Tenor,T523,Trigger)</f>
        <v>43038</v>
      </c>
      <c r="T523" s="18">
        <f>_xll.qlCalendarAdvance(Calendar,T522,R523,"f",,Trigger)</f>
        <v>43040</v>
      </c>
      <c r="U523" s="18">
        <f>_xll.qlInterestRateIndexMaturity(IborIndex&amp;Tenor,T523,Trigger)</f>
        <v>43222</v>
      </c>
      <c r="V523" s="22">
        <f>IFERROR(_xll.qlIndexFixing($V$1,S523,,Trigger),NA())</f>
        <v>3.2750203037514715E-3</v>
      </c>
      <c r="W523" s="22">
        <f>IFERROR(_xll.qlIndexFixing($W$1,S523,,Trigger),NA())</f>
        <v>3.2168496505577742E-3</v>
      </c>
      <c r="X523" s="17">
        <f t="shared" si="8"/>
        <v>0.5817065319369723</v>
      </c>
    </row>
    <row r="524" spans="18:24" x14ac:dyDescent="0.2">
      <c r="R524" s="17" t="s">
        <v>21</v>
      </c>
      <c r="S524" s="18">
        <f>_xll.qlInterestRateIndexFixingDate(IborIndex&amp;Tenor,T524,Trigger)</f>
        <v>43045</v>
      </c>
      <c r="T524" s="18">
        <f>_xll.qlCalendarAdvance(Calendar,T523,R524,"f",,Trigger)</f>
        <v>43047</v>
      </c>
      <c r="U524" s="18">
        <f>_xll.qlInterestRateIndexMaturity(IborIndex&amp;Tenor,T524,Trigger)</f>
        <v>43228</v>
      </c>
      <c r="V524" s="22">
        <f>IFERROR(_xll.qlIndexFixing($V$1,S524,,Trigger),NA())</f>
        <v>3.3047834046056514E-3</v>
      </c>
      <c r="W524" s="22">
        <f>IFERROR(_xll.qlIndexFixing($W$1,S524,,Trigger),NA())</f>
        <v>3.2588953315542037E-3</v>
      </c>
      <c r="X524" s="17">
        <f t="shared" si="8"/>
        <v>0.45888073051447709</v>
      </c>
    </row>
    <row r="525" spans="18:24" x14ac:dyDescent="0.2">
      <c r="R525" s="17" t="s">
        <v>21</v>
      </c>
      <c r="S525" s="18">
        <f>_xll.qlInterestRateIndexFixingDate(IborIndex&amp;Tenor,T525,Trigger)</f>
        <v>43052</v>
      </c>
      <c r="T525" s="18">
        <f>_xll.qlCalendarAdvance(Calendar,T524,R525,"f",,Trigger)</f>
        <v>43054</v>
      </c>
      <c r="U525" s="18">
        <f>_xll.qlInterestRateIndexMaturity(IborIndex&amp;Tenor,T525,Trigger)</f>
        <v>43235</v>
      </c>
      <c r="V525" s="22">
        <f>IFERROR(_xll.qlIndexFixing($V$1,S525,,Trigger),NA())</f>
        <v>3.3368525064301105E-3</v>
      </c>
      <c r="W525" s="22">
        <f>IFERROR(_xll.qlIndexFixing($W$1,S525,,Trigger),NA())</f>
        <v>3.3043872211505482E-3</v>
      </c>
      <c r="X525" s="17">
        <f t="shared" si="8"/>
        <v>0.32465285279562311</v>
      </c>
    </row>
    <row r="526" spans="18:24" x14ac:dyDescent="0.2">
      <c r="R526" s="17" t="s">
        <v>21</v>
      </c>
      <c r="S526" s="18">
        <f>_xll.qlInterestRateIndexFixingDate(IborIndex&amp;Tenor,T526,Trigger)</f>
        <v>43059</v>
      </c>
      <c r="T526" s="18">
        <f>_xll.qlCalendarAdvance(Calendar,T525,R526,"f",,Trigger)</f>
        <v>43061</v>
      </c>
      <c r="U526" s="18">
        <f>_xll.qlInterestRateIndexMaturity(IborIndex&amp;Tenor,T526,Trigger)</f>
        <v>43242</v>
      </c>
      <c r="V526" s="22">
        <f>IFERROR(_xll.qlIndexFixing($V$1,S526,,Trigger),NA())</f>
        <v>3.3689221244666149E-3</v>
      </c>
      <c r="W526" s="22">
        <f>IFERROR(_xll.qlIndexFixing($W$1,S526,,Trigger),NA())</f>
        <v>3.3500242751405471E-3</v>
      </c>
      <c r="X526" s="17">
        <f t="shared" si="8"/>
        <v>0.18897849326067734</v>
      </c>
    </row>
    <row r="527" spans="18:24" x14ac:dyDescent="0.2">
      <c r="R527" s="17" t="s">
        <v>21</v>
      </c>
      <c r="S527" s="18">
        <f>_xll.qlInterestRateIndexFixingDate(IborIndex&amp;Tenor,T527,Trigger)</f>
        <v>43066</v>
      </c>
      <c r="T527" s="18">
        <f>_xll.qlCalendarAdvance(Calendar,T526,R527,"f",,Trigger)</f>
        <v>43068</v>
      </c>
      <c r="U527" s="18">
        <f>_xll.qlInterestRateIndexMaturity(IborIndex&amp;Tenor,T527,Trigger)</f>
        <v>43249</v>
      </c>
      <c r="V527" s="22">
        <f>IFERROR(_xll.qlIndexFixing($V$1,S527,,Trigger),NA())</f>
        <v>3.4009922587244393E-3</v>
      </c>
      <c r="W527" s="22">
        <f>IFERROR(_xll.qlIndexFixing($W$1,S527,,Trigger),NA())</f>
        <v>3.395801081763879E-3</v>
      </c>
      <c r="X527" s="17">
        <f t="shared" si="8"/>
        <v>5.1911769605602308E-2</v>
      </c>
    </row>
    <row r="528" spans="18:24" x14ac:dyDescent="0.2">
      <c r="R528" s="17" t="s">
        <v>21</v>
      </c>
      <c r="S528" s="18">
        <f>_xll.qlInterestRateIndexFixingDate(IborIndex&amp;Tenor,T528,Trigger)</f>
        <v>43073</v>
      </c>
      <c r="T528" s="18">
        <f>_xll.qlCalendarAdvance(Calendar,T527,R528,"f",,Trigger)</f>
        <v>43075</v>
      </c>
      <c r="U528" s="18">
        <f>_xll.qlInterestRateIndexMaturity(IborIndex&amp;Tenor,T528,Trigger)</f>
        <v>43257</v>
      </c>
      <c r="V528" s="22">
        <f>IFERROR(_xll.qlIndexFixing($V$1,S528,,Trigger),NA())</f>
        <v>3.4353700715251544E-3</v>
      </c>
      <c r="W528" s="22">
        <f>IFERROR(_xll.qlIndexFixing($W$1,S528,,Trigger),NA())</f>
        <v>3.445052417872256E-3</v>
      </c>
      <c r="X528" s="17">
        <f t="shared" si="8"/>
        <v>-9.6823463471016127E-2</v>
      </c>
    </row>
    <row r="529" spans="18:24" x14ac:dyDescent="0.2">
      <c r="R529" s="17" t="s">
        <v>21</v>
      </c>
      <c r="S529" s="18">
        <f>_xll.qlInterestRateIndexFixingDate(IborIndex&amp;Tenor,T529,Trigger)</f>
        <v>43080</v>
      </c>
      <c r="T529" s="18">
        <f>_xll.qlCalendarAdvance(Calendar,T528,R529,"f",,Trigger)</f>
        <v>43082</v>
      </c>
      <c r="U529" s="18">
        <f>_xll.qlInterestRateIndexMaturity(IborIndex&amp;Tenor,T529,Trigger)</f>
        <v>43264</v>
      </c>
      <c r="V529" s="22">
        <f>IFERROR(_xll.qlIndexFixing($V$1,S529,,Trigger),NA())</f>
        <v>3.4674415823322401E-3</v>
      </c>
      <c r="W529" s="22">
        <f>IFERROR(_xll.qlIndexFixing($W$1,S529,,Trigger),NA())</f>
        <v>3.4911002651095082E-3</v>
      </c>
      <c r="X529" s="17">
        <f t="shared" si="8"/>
        <v>-0.2365868277726807</v>
      </c>
    </row>
    <row r="530" spans="18:24" x14ac:dyDescent="0.2">
      <c r="R530" s="17" t="s">
        <v>21</v>
      </c>
      <c r="S530" s="18">
        <f>_xll.qlInterestRateIndexFixingDate(IborIndex&amp;Tenor,T530,Trigger)</f>
        <v>43087</v>
      </c>
      <c r="T530" s="18">
        <f>_xll.qlCalendarAdvance(Calendar,T529,R530,"f",,Trigger)</f>
        <v>43089</v>
      </c>
      <c r="U530" s="18">
        <f>_xll.qlInterestRateIndexMaturity(IborIndex&amp;Tenor,T530,Trigger)</f>
        <v>43271</v>
      </c>
      <c r="V530" s="22">
        <f>IFERROR(_xll.qlIndexFixing($V$1,S530,,Trigger),NA())</f>
        <v>3.4995136122423281E-3</v>
      </c>
      <c r="W530" s="22">
        <f>IFERROR(_xll.qlIndexFixing($W$1,S530,,Trigger),NA())</f>
        <v>3.5372712472160938E-3</v>
      </c>
      <c r="X530" s="17">
        <f t="shared" si="8"/>
        <v>-0.37757634973765652</v>
      </c>
    </row>
    <row r="531" spans="18:24" x14ac:dyDescent="0.2">
      <c r="R531" s="17" t="s">
        <v>21</v>
      </c>
      <c r="S531" s="18">
        <f>_xll.qlInterestRateIndexFixingDate(IborIndex&amp;Tenor,T531,Trigger)</f>
        <v>43090</v>
      </c>
      <c r="T531" s="18">
        <f>_xll.qlCalendarAdvance(Calendar,T530,R531,"f",,Trigger)</f>
        <v>43096</v>
      </c>
      <c r="U531" s="18">
        <f>_xll.qlInterestRateIndexMaturity(IborIndex&amp;Tenor,T531,Trigger)</f>
        <v>43278</v>
      </c>
      <c r="V531" s="22">
        <f>IFERROR(_xll.qlIndexFixing($V$1,S531,,Trigger),NA())</f>
        <v>3.5315861612655207E-3</v>
      </c>
      <c r="W531" s="22">
        <f>IFERROR(_xll.qlIndexFixing($W$1,S531,,Trigger),NA())</f>
        <v>3.5835599504979053E-3</v>
      </c>
      <c r="X531" s="17">
        <f t="shared" si="8"/>
        <v>-0.51973789232384604</v>
      </c>
    </row>
    <row r="532" spans="18:24" x14ac:dyDescent="0.2">
      <c r="R532" s="17" t="s">
        <v>21</v>
      </c>
      <c r="S532" s="18">
        <f>_xll.qlInterestRateIndexFixingDate(IborIndex&amp;Tenor,T532,Trigger)</f>
        <v>43098</v>
      </c>
      <c r="T532" s="18">
        <f>_xll.qlCalendarAdvance(Calendar,T531,R532,"f",,Trigger)</f>
        <v>43103</v>
      </c>
      <c r="U532" s="18">
        <f>_xll.qlInterestRateIndexMaturity(IborIndex&amp;Tenor,T532,Trigger)</f>
        <v>43284</v>
      </c>
      <c r="V532" s="22">
        <f>IFERROR(_xll.qlIndexFixing($V$1,S532,,Trigger),NA())</f>
        <v>3.5613506736190972E-3</v>
      </c>
      <c r="W532" s="22">
        <f>IFERROR(_xll.qlIndexFixing($W$1,S532,,Trigger),NA())</f>
        <v>3.6265919598157505E-3</v>
      </c>
      <c r="X532" s="17">
        <f t="shared" si="8"/>
        <v>-0.65241286196653347</v>
      </c>
    </row>
    <row r="533" spans="18:24" x14ac:dyDescent="0.2">
      <c r="R533" s="17" t="s">
        <v>21</v>
      </c>
      <c r="S533" s="18">
        <f>_xll.qlInterestRateIndexFixingDate(IborIndex&amp;Tenor,T533,Trigger)</f>
        <v>43108</v>
      </c>
      <c r="T533" s="18">
        <f>_xll.qlCalendarAdvance(Calendar,T532,R533,"f",,Trigger)</f>
        <v>43110</v>
      </c>
      <c r="U533" s="18">
        <f>_xll.qlInterestRateIndexMaturity(IborIndex&amp;Tenor,T533,Trigger)</f>
        <v>43291</v>
      </c>
      <c r="V533" s="22">
        <f>IFERROR(_xll.qlIndexFixing($V$1,S533,,Trigger),NA())</f>
        <v>3.5934239053770781E-3</v>
      </c>
      <c r="W533" s="22">
        <f>IFERROR(_xll.qlIndexFixing($W$1,S533,,Trigger),NA())</f>
        <v>3.6730936088174666E-3</v>
      </c>
      <c r="X533" s="17">
        <f t="shared" si="8"/>
        <v>-0.79669703440388495</v>
      </c>
    </row>
    <row r="534" spans="18:24" x14ac:dyDescent="0.2">
      <c r="R534" s="17" t="s">
        <v>21</v>
      </c>
      <c r="S534" s="18">
        <f>_xll.qlInterestRateIndexFixingDate(IborIndex&amp;Tenor,T534,Trigger)</f>
        <v>43115</v>
      </c>
      <c r="T534" s="18">
        <f>_xll.qlCalendarAdvance(Calendar,T533,R534,"f",,Trigger)</f>
        <v>43117</v>
      </c>
      <c r="U534" s="18">
        <f>_xll.qlInterestRateIndexMaturity(IborIndex&amp;Tenor,T534,Trigger)</f>
        <v>43298</v>
      </c>
      <c r="V534" s="22">
        <f>IFERROR(_xll.qlIndexFixing($V$1,S534,,Trigger),NA())</f>
        <v>3.6254976534142338E-3</v>
      </c>
      <c r="W534" s="22">
        <f>IFERROR(_xll.qlIndexFixing($W$1,S534,,Trigger),NA())</f>
        <v>3.7196971148277564E-3</v>
      </c>
      <c r="X534" s="17">
        <f t="shared" si="8"/>
        <v>-0.94199461413522512</v>
      </c>
    </row>
    <row r="535" spans="18:24" x14ac:dyDescent="0.2">
      <c r="R535" s="17" t="s">
        <v>21</v>
      </c>
      <c r="S535" s="18">
        <f>_xll.qlInterestRateIndexFixingDate(IborIndex&amp;Tenor,T535,Trigger)</f>
        <v>43122</v>
      </c>
      <c r="T535" s="18">
        <f>_xll.qlCalendarAdvance(Calendar,T534,R535,"f",,Trigger)</f>
        <v>43124</v>
      </c>
      <c r="U535" s="18">
        <f>_xll.qlInterestRateIndexMaturity(IborIndex&amp;Tenor,T535,Trigger)</f>
        <v>43305</v>
      </c>
      <c r="V535" s="22">
        <f>IFERROR(_xll.qlIndexFixing($V$1,S535,,Trigger),NA())</f>
        <v>3.6575719177393958E-3</v>
      </c>
      <c r="W535" s="22">
        <f>IFERROR(_xll.qlIndexFixing($W$1,S535,,Trigger),NA())</f>
        <v>3.7663970622471587E-3</v>
      </c>
      <c r="X535" s="17">
        <f t="shared" si="8"/>
        <v>-1.0882514450776286</v>
      </c>
    </row>
    <row r="536" spans="18:24" x14ac:dyDescent="0.2">
      <c r="R536" s="17" t="s">
        <v>21</v>
      </c>
      <c r="S536" s="18">
        <f>_xll.qlInterestRateIndexFixingDate(IborIndex&amp;Tenor,T536,Trigger)</f>
        <v>43129</v>
      </c>
      <c r="T536" s="18">
        <f>_xll.qlCalendarAdvance(Calendar,T535,R536,"f",,Trigger)</f>
        <v>43131</v>
      </c>
      <c r="U536" s="18">
        <f>_xll.qlInterestRateIndexMaturity(IborIndex&amp;Tenor,T536,Trigger)</f>
        <v>43312</v>
      </c>
      <c r="V536" s="22">
        <f>IFERROR(_xll.qlIndexFixing($V$1,S536,,Trigger),NA())</f>
        <v>3.6896466983600729E-3</v>
      </c>
      <c r="W536" s="22">
        <f>IFERROR(_xll.qlIndexFixing($W$1,S536,,Trigger),NA())</f>
        <v>3.8131880349806984E-3</v>
      </c>
      <c r="X536" s="17">
        <f t="shared" si="8"/>
        <v>-1.235413366206255</v>
      </c>
    </row>
    <row r="537" spans="18:24" x14ac:dyDescent="0.2">
      <c r="R537" s="17" t="s">
        <v>21</v>
      </c>
      <c r="S537" s="18">
        <f>_xll.qlInterestRateIndexFixingDate(IborIndex&amp;Tenor,T537,Trigger)</f>
        <v>43136</v>
      </c>
      <c r="T537" s="18">
        <f>_xll.qlCalendarAdvance(Calendar,T536,R537,"f",,Trigger)</f>
        <v>43138</v>
      </c>
      <c r="U537" s="18">
        <f>_xll.qlInterestRateIndexMaturity(IborIndex&amp;Tenor,T537,Trigger)</f>
        <v>43319</v>
      </c>
      <c r="V537" s="22">
        <f>IFERROR(_xll.qlIndexFixing($V$1,S537,,Trigger),NA())</f>
        <v>3.7217219952842139E-3</v>
      </c>
      <c r="W537" s="22">
        <f>IFERROR(_xll.qlIndexFixing($W$1,S537,,Trigger),NA())</f>
        <v>3.8600646164378841E-3</v>
      </c>
      <c r="X537" s="17">
        <f t="shared" si="8"/>
        <v>-1.3834262115367024</v>
      </c>
    </row>
    <row r="538" spans="18:24" x14ac:dyDescent="0.2">
      <c r="R538" s="17" t="s">
        <v>21</v>
      </c>
      <c r="S538" s="18">
        <f>_xll.qlInterestRateIndexFixingDate(IborIndex&amp;Tenor,T538,Trigger)</f>
        <v>43143</v>
      </c>
      <c r="T538" s="18">
        <f>_xll.qlCalendarAdvance(Calendar,T537,R538,"f",,Trigger)</f>
        <v>43145</v>
      </c>
      <c r="U538" s="18">
        <f>_xll.qlInterestRateIndexMaturity(IborIndex&amp;Tenor,T538,Trigger)</f>
        <v>43326</v>
      </c>
      <c r="V538" s="22">
        <f>IFERROR(_xll.qlIndexFixing($V$1,S538,,Trigger),NA())</f>
        <v>3.7537978085215346E-3</v>
      </c>
      <c r="W538" s="22">
        <f>IFERROR(_xll.qlIndexFixing($W$1,S538,,Trigger),NA())</f>
        <v>3.9070213895287349E-3</v>
      </c>
      <c r="X538" s="17">
        <f t="shared" si="8"/>
        <v>-1.5322358100720033</v>
      </c>
    </row>
    <row r="539" spans="18:24" x14ac:dyDescent="0.2">
      <c r="R539" s="17" t="s">
        <v>21</v>
      </c>
      <c r="S539" s="18">
        <f>_xll.qlInterestRateIndexFixingDate(IborIndex&amp;Tenor,T539,Trigger)</f>
        <v>43150</v>
      </c>
      <c r="T539" s="18">
        <f>_xll.qlCalendarAdvance(Calendar,T538,R539,"f",,Trigger)</f>
        <v>43152</v>
      </c>
      <c r="U539" s="18">
        <f>_xll.qlInterestRateIndexMaturity(IborIndex&amp;Tenor,T539,Trigger)</f>
        <v>43333</v>
      </c>
      <c r="V539" s="22">
        <f>IFERROR(_xll.qlIndexFixing($V$1,S539,,Trigger),NA())</f>
        <v>3.7858741380791018E-3</v>
      </c>
      <c r="W539" s="22">
        <f>IFERROR(_xll.qlIndexFixing($W$1,S539,,Trigger),NA())</f>
        <v>3.9540529366624538E-3</v>
      </c>
      <c r="X539" s="17">
        <f t="shared" si="8"/>
        <v>-1.6817879858335196</v>
      </c>
    </row>
    <row r="540" spans="18:24" x14ac:dyDescent="0.2">
      <c r="R540" s="17" t="s">
        <v>21</v>
      </c>
      <c r="S540" s="18">
        <f>_xll.qlInterestRateIndexFixingDate(IborIndex&amp;Tenor,T540,Trigger)</f>
        <v>43157</v>
      </c>
      <c r="T540" s="18">
        <f>_xll.qlCalendarAdvance(Calendar,T539,R540,"f",,Trigger)</f>
        <v>43159</v>
      </c>
      <c r="U540" s="18">
        <f>_xll.qlInterestRateIndexMaturity(IborIndex&amp;Tenor,T540,Trigger)</f>
        <v>43343</v>
      </c>
      <c r="V540" s="22">
        <f>IFERROR(_xll.qlIndexFixing($V$1,S540,,Trigger),NA())</f>
        <v>3.8391082204891143E-3</v>
      </c>
      <c r="W540" s="22">
        <f>IFERROR(_xll.qlIndexFixing($W$1,S540,,Trigger),NA())</f>
        <v>4.0114520454968289E-3</v>
      </c>
      <c r="X540" s="17">
        <f t="shared" si="8"/>
        <v>-1.7234382500771463</v>
      </c>
    </row>
    <row r="541" spans="18:24" x14ac:dyDescent="0.2">
      <c r="R541" s="17" t="s">
        <v>21</v>
      </c>
      <c r="S541" s="18">
        <f>_xll.qlInterestRateIndexFixingDate(IborIndex&amp;Tenor,T541,Trigger)</f>
        <v>43164</v>
      </c>
      <c r="T541" s="18">
        <f>_xll.qlCalendarAdvance(Calendar,T540,R541,"f",,Trigger)</f>
        <v>43166</v>
      </c>
      <c r="U541" s="18">
        <f>_xll.qlInterestRateIndexMaturity(IborIndex&amp;Tenor,T541,Trigger)</f>
        <v>43350</v>
      </c>
      <c r="V541" s="22">
        <f>IFERROR(_xll.qlIndexFixing($V$1,S541,,Trigger),NA())</f>
        <v>3.9046754916846017E-3</v>
      </c>
      <c r="W541" s="22">
        <f>IFERROR(_xll.qlIndexFixing($W$1,S541,,Trigger),NA())</f>
        <v>4.0593555427136047E-3</v>
      </c>
      <c r="X541" s="17">
        <f t="shared" si="8"/>
        <v>-1.54680051029003</v>
      </c>
    </row>
    <row r="542" spans="18:24" x14ac:dyDescent="0.2">
      <c r="R542" s="17" t="s">
        <v>21</v>
      </c>
      <c r="S542" s="18">
        <f>_xll.qlInterestRateIndexFixingDate(IborIndex&amp;Tenor,T542,Trigger)</f>
        <v>43171</v>
      </c>
      <c r="T542" s="18">
        <f>_xll.qlCalendarAdvance(Calendar,T541,R542,"f",,Trigger)</f>
        <v>43173</v>
      </c>
      <c r="U542" s="18">
        <f>_xll.qlInterestRateIndexMaturity(IborIndex&amp;Tenor,T542,Trigger)</f>
        <v>43357</v>
      </c>
      <c r="V542" s="22">
        <f>IFERROR(_xll.qlIndexFixing($V$1,S542,,Trigger),NA())</f>
        <v>3.9706669714440167E-3</v>
      </c>
      <c r="W542" s="22">
        <f>IFERROR(_xll.qlIndexFixing($W$1,S542,,Trigger),NA())</f>
        <v>4.1080979230920123E-3</v>
      </c>
      <c r="X542" s="17">
        <f t="shared" si="8"/>
        <v>-1.3743095164799566</v>
      </c>
    </row>
    <row r="543" spans="18:24" x14ac:dyDescent="0.2">
      <c r="R543" s="17" t="s">
        <v>21</v>
      </c>
      <c r="S543" s="18">
        <f>_xll.qlInterestRateIndexFixingDate(IborIndex&amp;Tenor,T543,Trigger)</f>
        <v>43178</v>
      </c>
      <c r="T543" s="18">
        <f>_xll.qlCalendarAdvance(Calendar,T542,R543,"f",,Trigger)</f>
        <v>43180</v>
      </c>
      <c r="U543" s="18">
        <f>_xll.qlInterestRateIndexMaturity(IborIndex&amp;Tenor,T543,Trigger)</f>
        <v>43364</v>
      </c>
      <c r="V543" s="22">
        <f>IFERROR(_xll.qlIndexFixing($V$1,S543,,Trigger),NA())</f>
        <v>4.03708270245756E-3</v>
      </c>
      <c r="W543" s="22">
        <f>IFERROR(_xll.qlIndexFixing($W$1,S543,,Trigger),NA())</f>
        <v>4.157669293103447E-3</v>
      </c>
      <c r="X543" s="17">
        <f t="shared" si="8"/>
        <v>-1.2058659064588702</v>
      </c>
    </row>
    <row r="544" spans="18:24" x14ac:dyDescent="0.2">
      <c r="R544" s="17" t="s">
        <v>21</v>
      </c>
      <c r="S544" s="18">
        <f>_xll.qlInterestRateIndexFixingDate(IborIndex&amp;Tenor,T544,Trigger)</f>
        <v>43185</v>
      </c>
      <c r="T544" s="18">
        <f>_xll.qlCalendarAdvance(Calendar,T543,R544,"f",,Trigger)</f>
        <v>43187</v>
      </c>
      <c r="U544" s="18">
        <f>_xll.qlInterestRateIndexMaturity(IborIndex&amp;Tenor,T544,Trigger)</f>
        <v>43371</v>
      </c>
      <c r="V544" s="22">
        <f>IFERROR(_xll.qlIndexFixing($V$1,S544,,Trigger),NA())</f>
        <v>4.1039227276925983E-3</v>
      </c>
      <c r="W544" s="22">
        <f>IFERROR(_xll.qlIndexFixing($W$1,S544,,Trigger),NA())</f>
        <v>4.2080592816825958E-3</v>
      </c>
      <c r="X544" s="17">
        <f t="shared" si="8"/>
        <v>-1.0413655398999744</v>
      </c>
    </row>
    <row r="545" spans="18:24" x14ac:dyDescent="0.2">
      <c r="R545" s="17" t="s">
        <v>21</v>
      </c>
      <c r="S545" s="18">
        <f>_xll.qlInterestRateIndexFixingDate(IborIndex&amp;Tenor,T545,Trigger)</f>
        <v>43188</v>
      </c>
      <c r="T545" s="18">
        <f>_xll.qlCalendarAdvance(Calendar,T544,R545,"f",,Trigger)</f>
        <v>43194</v>
      </c>
      <c r="U545" s="18">
        <f>_xll.qlInterestRateIndexMaturity(IborIndex&amp;Tenor,T545,Trigger)</f>
        <v>43377</v>
      </c>
      <c r="V545" s="22">
        <f>IFERROR(_xll.qlIndexFixing($V$1,S545,,Trigger),NA())</f>
        <v>4.1648078443225281E-3</v>
      </c>
      <c r="W545" s="22">
        <f>IFERROR(_xll.qlIndexFixing($W$1,S545,,Trigger),NA())</f>
        <v>4.2553022821888277E-3</v>
      </c>
      <c r="X545" s="17">
        <f t="shared" si="8"/>
        <v>-0.90494437866299637</v>
      </c>
    </row>
    <row r="546" spans="18:24" x14ac:dyDescent="0.2">
      <c r="R546" s="17" t="s">
        <v>21</v>
      </c>
      <c r="S546" s="18">
        <f>_xll.qlInterestRateIndexFixingDate(IborIndex&amp;Tenor,T546,Trigger)</f>
        <v>43199</v>
      </c>
      <c r="T546" s="18">
        <f>_xll.qlCalendarAdvance(Calendar,T545,R546,"f",,Trigger)</f>
        <v>43201</v>
      </c>
      <c r="U546" s="18">
        <f>_xll.qlInterestRateIndexMaturity(IborIndex&amp;Tenor,T546,Trigger)</f>
        <v>43384</v>
      </c>
      <c r="V546" s="22">
        <f>IFERROR(_xll.qlIndexFixing($V$1,S546,,Trigger),NA())</f>
        <v>4.2326295146224765E-3</v>
      </c>
      <c r="W546" s="22">
        <f>IFERROR(_xll.qlIndexFixing($W$1,S546,,Trigger),NA())</f>
        <v>4.3072113738521619E-3</v>
      </c>
      <c r="X546" s="17">
        <f t="shared" si="8"/>
        <v>-0.74581859229685443</v>
      </c>
    </row>
    <row r="547" spans="18:24" x14ac:dyDescent="0.2">
      <c r="R547" s="17" t="s">
        <v>21</v>
      </c>
      <c r="S547" s="18">
        <f>_xll.qlInterestRateIndexFixingDate(IborIndex&amp;Tenor,T547,Trigger)</f>
        <v>43206</v>
      </c>
      <c r="T547" s="18">
        <f>_xll.qlCalendarAdvance(Calendar,T546,R547,"f",,Trigger)</f>
        <v>43208</v>
      </c>
      <c r="U547" s="18">
        <f>_xll.qlInterestRateIndexMaturity(IborIndex&amp;Tenor,T547,Trigger)</f>
        <v>43391</v>
      </c>
      <c r="V547" s="22">
        <f>IFERROR(_xll.qlIndexFixing($V$1,S547,,Trigger),NA())</f>
        <v>4.3008779062766334E-3</v>
      </c>
      <c r="W547" s="22">
        <f>IFERROR(_xll.qlIndexFixing($W$1,S547,,Trigger),NA())</f>
        <v>4.3599105447437664E-3</v>
      </c>
      <c r="X547" s="17">
        <f t="shared" si="8"/>
        <v>-0.59032638467132992</v>
      </c>
    </row>
    <row r="548" spans="18:24" x14ac:dyDescent="0.2">
      <c r="R548" s="17" t="s">
        <v>21</v>
      </c>
      <c r="S548" s="18">
        <f>_xll.qlInterestRateIndexFixingDate(IborIndex&amp;Tenor,T548,Trigger)</f>
        <v>43213</v>
      </c>
      <c r="T548" s="18">
        <f>_xll.qlCalendarAdvance(Calendar,T547,R548,"f",,Trigger)</f>
        <v>43215</v>
      </c>
      <c r="U548" s="18">
        <f>_xll.qlInterestRateIndexMaturity(IborIndex&amp;Tenor,T548,Trigger)</f>
        <v>43398</v>
      </c>
      <c r="V548" s="22">
        <f>IFERROR(_xll.qlIndexFixing($V$1,S548,,Trigger),NA())</f>
        <v>4.3695530634398419E-3</v>
      </c>
      <c r="W548" s="22">
        <f>IFERROR(_xll.qlIndexFixing($W$1,S548,,Trigger),NA())</f>
        <v>4.4133875435471773E-3</v>
      </c>
      <c r="X548" s="17">
        <f t="shared" si="8"/>
        <v>-0.43834480107335372</v>
      </c>
    </row>
    <row r="549" spans="18:24" x14ac:dyDescent="0.2">
      <c r="R549" s="17" t="s">
        <v>21</v>
      </c>
      <c r="S549" s="18">
        <f>_xll.qlInterestRateIndexFixingDate(IborIndex&amp;Tenor,T549,Trigger)</f>
        <v>43217</v>
      </c>
      <c r="T549" s="18">
        <f>_xll.qlCalendarAdvance(Calendar,T548,R549,"f",,Trigger)</f>
        <v>43222</v>
      </c>
      <c r="U549" s="18">
        <f>_xll.qlInterestRateIndexMaturity(IborIndex&amp;Tenor,T549,Trigger)</f>
        <v>43406</v>
      </c>
      <c r="V549" s="22">
        <f>IFERROR(_xll.qlIndexFixing($V$1,S549,,Trigger),NA())</f>
        <v>4.4444887902840629E-3</v>
      </c>
      <c r="W549" s="22">
        <f>IFERROR(_xll.qlIndexFixing($W$1,S549,,Trigger),NA())</f>
        <v>4.4718920748351588E-3</v>
      </c>
      <c r="X549" s="17">
        <f t="shared" si="8"/>
        <v>-0.27403284551095858</v>
      </c>
    </row>
    <row r="550" spans="18:24" x14ac:dyDescent="0.2">
      <c r="R550" s="17" t="s">
        <v>21</v>
      </c>
      <c r="S550" s="18">
        <f>_xll.qlInterestRateIndexFixingDate(IborIndex&amp;Tenor,T550,Trigger)</f>
        <v>43227</v>
      </c>
      <c r="T550" s="18">
        <f>_xll.qlCalendarAdvance(Calendar,T549,R550,"f",,Trigger)</f>
        <v>43229</v>
      </c>
      <c r="U550" s="18">
        <f>_xll.qlInterestRateIndexMaturity(IborIndex&amp;Tenor,T550,Trigger)</f>
        <v>43413</v>
      </c>
      <c r="V550" s="22">
        <f>IFERROR(_xll.qlIndexFixing($V$1,S550,,Trigger),NA())</f>
        <v>4.5138754985639832E-3</v>
      </c>
      <c r="W550" s="22">
        <f>IFERROR(_xll.qlIndexFixing($W$1,S550,,Trigger),NA())</f>
        <v>4.5269492269121563E-3</v>
      </c>
      <c r="X550" s="17">
        <f t="shared" si="8"/>
        <v>-0.13073728348173169</v>
      </c>
    </row>
    <row r="551" spans="18:24" x14ac:dyDescent="0.2">
      <c r="R551" s="17" t="s">
        <v>21</v>
      </c>
      <c r="S551" s="18">
        <f>_xll.qlInterestRateIndexFixingDate(IborIndex&amp;Tenor,T551,Trigger)</f>
        <v>43234</v>
      </c>
      <c r="T551" s="18">
        <f>_xll.qlCalendarAdvance(Calendar,T550,R551,"f",,Trigger)</f>
        <v>43236</v>
      </c>
      <c r="U551" s="18">
        <f>_xll.qlInterestRateIndexMaturity(IborIndex&amp;Tenor,T551,Trigger)</f>
        <v>43420</v>
      </c>
      <c r="V551" s="22">
        <f>IFERROR(_xll.qlIndexFixing($V$1,S551,,Trigger),NA())</f>
        <v>4.5836868095438599E-3</v>
      </c>
      <c r="W551" s="22">
        <f>IFERROR(_xll.qlIndexFixing($W$1,S551,,Trigger),NA())</f>
        <v>4.5827390200017925E-3</v>
      </c>
      <c r="X551" s="17">
        <f t="shared" si="8"/>
        <v>9.4778954206741622E-3</v>
      </c>
    </row>
    <row r="552" spans="18:24" x14ac:dyDescent="0.2">
      <c r="R552" s="17" t="s">
        <v>21</v>
      </c>
      <c r="S552" s="18">
        <f>_xll.qlInterestRateIndexFixingDate(IborIndex&amp;Tenor,T552,Trigger)</f>
        <v>43241</v>
      </c>
      <c r="T552" s="18">
        <f>_xll.qlCalendarAdvance(Calendar,T551,R552,"f",,Trigger)</f>
        <v>43243</v>
      </c>
      <c r="U552" s="18">
        <f>_xll.qlInterestRateIndexMaturity(IborIndex&amp;Tenor,T552,Trigger)</f>
        <v>43427</v>
      </c>
      <c r="V552" s="22">
        <f>IFERROR(_xll.qlIndexFixing($V$1,S552,,Trigger),NA())</f>
        <v>4.6539227683949505E-3</v>
      </c>
      <c r="W552" s="22">
        <f>IFERROR(_xll.qlIndexFixing($W$1,S552,,Trigger),NA())</f>
        <v>4.6392472587987038E-3</v>
      </c>
      <c r="X552" s="17">
        <f t="shared" si="8"/>
        <v>0.14675509596246727</v>
      </c>
    </row>
    <row r="553" spans="18:24" x14ac:dyDescent="0.2">
      <c r="R553" s="17" t="s">
        <v>21</v>
      </c>
      <c r="S553" s="18">
        <f>_xll.qlInterestRateIndexFixingDate(IborIndex&amp;Tenor,T553,Trigger)</f>
        <v>43248</v>
      </c>
      <c r="T553" s="18">
        <f>_xll.qlCalendarAdvance(Calendar,T552,R553,"f",,Trigger)</f>
        <v>43250</v>
      </c>
      <c r="U553" s="18">
        <f>_xll.qlInterestRateIndexMaturity(IborIndex&amp;Tenor,T553,Trigger)</f>
        <v>43434</v>
      </c>
      <c r="V553" s="22">
        <f>IFERROR(_xll.qlIndexFixing($V$1,S553,,Trigger),NA())</f>
        <v>4.7245834205643803E-3</v>
      </c>
      <c r="W553" s="22">
        <f>IFERROR(_xll.qlIndexFixing($W$1,S553,,Trigger),NA())</f>
        <v>4.6964592694433696E-3</v>
      </c>
      <c r="X553" s="17">
        <f t="shared" si="8"/>
        <v>0.28124151121010699</v>
      </c>
    </row>
    <row r="554" spans="18:24" x14ac:dyDescent="0.2">
      <c r="R554" s="17" t="s">
        <v>21</v>
      </c>
      <c r="S554" s="18">
        <f>_xll.qlInterestRateIndexFixingDate(IborIndex&amp;Tenor,T554,Trigger)</f>
        <v>43255</v>
      </c>
      <c r="T554" s="18">
        <f>_xll.qlCalendarAdvance(Calendar,T553,R554,"f",,Trigger)</f>
        <v>43257</v>
      </c>
      <c r="U554" s="18">
        <f>_xll.qlInterestRateIndexMaturity(IborIndex&amp;Tenor,T554,Trigger)</f>
        <v>43440</v>
      </c>
      <c r="V554" s="22">
        <f>IFERROR(_xll.qlIndexFixing($V$1,S554,,Trigger),NA())</f>
        <v>4.7905685897303985E-3</v>
      </c>
      <c r="W554" s="22">
        <f>IFERROR(_xll.qlIndexFixing($W$1,S554,,Trigger),NA())</f>
        <v>4.7498372703831107E-3</v>
      </c>
      <c r="X554" s="17">
        <f t="shared" si="8"/>
        <v>0.40731319347287775</v>
      </c>
    </row>
    <row r="555" spans="18:24" x14ac:dyDescent="0.2">
      <c r="R555" s="17" t="s">
        <v>21</v>
      </c>
      <c r="S555" s="18">
        <f>_xll.qlInterestRateIndexFixingDate(IborIndex&amp;Tenor,T555,Trigger)</f>
        <v>43262</v>
      </c>
      <c r="T555" s="18">
        <f>_xll.qlCalendarAdvance(Calendar,T554,R555,"f",,Trigger)</f>
        <v>43264</v>
      </c>
      <c r="U555" s="18">
        <f>_xll.qlInterestRateIndexMaturity(IborIndex&amp;Tenor,T555,Trigger)</f>
        <v>43447</v>
      </c>
      <c r="V555" s="22">
        <f>IFERROR(_xll.qlIndexFixing($V$1,S555,,Trigger),NA())</f>
        <v>4.8622323650902421E-3</v>
      </c>
      <c r="W555" s="22">
        <f>IFERROR(_xll.qlIndexFixing($W$1,S555,,Trigger),NA())</f>
        <v>4.8083756371547588E-3</v>
      </c>
      <c r="X555" s="17">
        <f t="shared" si="8"/>
        <v>0.53856727935483284</v>
      </c>
    </row>
    <row r="556" spans="18:24" x14ac:dyDescent="0.2">
      <c r="R556" s="17" t="s">
        <v>21</v>
      </c>
      <c r="S556" s="18">
        <f>_xll.qlInterestRateIndexFixingDate(IborIndex&amp;Tenor,T556,Trigger)</f>
        <v>43269</v>
      </c>
      <c r="T556" s="18">
        <f>_xll.qlCalendarAdvance(Calendar,T555,R556,"f",,Trigger)</f>
        <v>43271</v>
      </c>
      <c r="U556" s="18">
        <f>_xll.qlInterestRateIndexMaturity(IborIndex&amp;Tenor,T556,Trigger)</f>
        <v>43454</v>
      </c>
      <c r="V556" s="22">
        <f>IFERROR(_xll.qlIndexFixing($V$1,S556,,Trigger),NA())</f>
        <v>4.9343232691820334E-3</v>
      </c>
      <c r="W556" s="22">
        <f>IFERROR(_xll.qlIndexFixing($W$1,S556,,Trigger),NA())</f>
        <v>4.8675765074949143E-3</v>
      </c>
      <c r="X556" s="17">
        <f t="shared" si="8"/>
        <v>0.66746761687119105</v>
      </c>
    </row>
    <row r="557" spans="18:24" x14ac:dyDescent="0.2">
      <c r="R557" s="17" t="s">
        <v>21</v>
      </c>
      <c r="S557" s="18">
        <f>_xll.qlInterestRateIndexFixingDate(IborIndex&amp;Tenor,T557,Trigger)</f>
        <v>43276</v>
      </c>
      <c r="T557" s="18">
        <f>_xll.qlCalendarAdvance(Calendar,T556,R557,"f",,Trigger)</f>
        <v>43278</v>
      </c>
      <c r="U557" s="18">
        <f>_xll.qlInterestRateIndexMaturity(IborIndex&amp;Tenor,T557,Trigger)</f>
        <v>43461</v>
      </c>
      <c r="V557" s="22">
        <f>IFERROR(_xll.qlIndexFixing($V$1,S557,,Trigger),NA())</f>
        <v>5.0068413486569771E-3</v>
      </c>
      <c r="W557" s="22">
        <f>IFERROR(_xll.qlIndexFixing($W$1,S557,,Trigger),NA())</f>
        <v>4.9274232998172008E-3</v>
      </c>
      <c r="X557" s="17">
        <f t="shared" si="8"/>
        <v>0.79418048839776345</v>
      </c>
    </row>
    <row r="558" spans="18:24" x14ac:dyDescent="0.2">
      <c r="R558" s="17" t="s">
        <v>21</v>
      </c>
      <c r="S558" s="18">
        <f>_xll.qlInterestRateIndexFixingDate(IborIndex&amp;Tenor,T558,Trigger)</f>
        <v>43283</v>
      </c>
      <c r="T558" s="18">
        <f>_xll.qlCalendarAdvance(Calendar,T557,R558,"f",,Trigger)</f>
        <v>43285</v>
      </c>
      <c r="U558" s="18">
        <f>_xll.qlInterestRateIndexMaturity(IborIndex&amp;Tenor,T558,Trigger)</f>
        <v>43469</v>
      </c>
      <c r="V558" s="22">
        <f>IFERROR(_xll.qlIndexFixing($V$1,S558,,Trigger),NA())</f>
        <v>5.0842586911461684E-3</v>
      </c>
      <c r="W558" s="22">
        <f>IFERROR(_xll.qlIndexFixing($W$1,S558,,Trigger),NA())</f>
        <v>4.9925288010862932E-3</v>
      </c>
      <c r="X558" s="17">
        <f t="shared" si="8"/>
        <v>0.91729890059875219</v>
      </c>
    </row>
    <row r="559" spans="18:24" x14ac:dyDescent="0.2">
      <c r="R559" s="17" t="s">
        <v>21</v>
      </c>
      <c r="S559" s="18">
        <f>_xll.qlInterestRateIndexFixingDate(IborIndex&amp;Tenor,T559,Trigger)</f>
        <v>43290</v>
      </c>
      <c r="T559" s="18">
        <f>_xll.qlCalendarAdvance(Calendar,T558,R559,"f",,Trigger)</f>
        <v>43292</v>
      </c>
      <c r="U559" s="18">
        <f>_xll.qlInterestRateIndexMaturity(IborIndex&amp;Tenor,T559,Trigger)</f>
        <v>43476</v>
      </c>
      <c r="V559" s="22">
        <f>IFERROR(_xll.qlIndexFixing($V$1,S559,,Trigger),NA())</f>
        <v>5.1574684730667951E-3</v>
      </c>
      <c r="W559" s="22">
        <f>IFERROR(_xll.qlIndexFixing($W$1,S559,,Trigger),NA())</f>
        <v>5.053628477240041E-3</v>
      </c>
      <c r="X559" s="17">
        <f t="shared" si="8"/>
        <v>1.0383999582675405</v>
      </c>
    </row>
    <row r="560" spans="18:24" x14ac:dyDescent="0.2">
      <c r="R560" s="17" t="s">
        <v>21</v>
      </c>
      <c r="S560" s="18">
        <f>_xll.qlInterestRateIndexFixingDate(IborIndex&amp;Tenor,T560,Trigger)</f>
        <v>43297</v>
      </c>
      <c r="T560" s="18">
        <f>_xll.qlCalendarAdvance(Calendar,T559,R560,"f",,Trigger)</f>
        <v>43299</v>
      </c>
      <c r="U560" s="18">
        <f>_xll.qlInterestRateIndexMaturity(IborIndex&amp;Tenor,T560,Trigger)</f>
        <v>43483</v>
      </c>
      <c r="V560" s="22">
        <f>IFERROR(_xll.qlIndexFixing($V$1,S560,,Trigger),NA())</f>
        <v>5.2311032741629276E-3</v>
      </c>
      <c r="W560" s="22">
        <f>IFERROR(_xll.qlIndexFixing($W$1,S560,,Trigger),NA())</f>
        <v>5.1153157983160778E-3</v>
      </c>
      <c r="X560" s="17">
        <f t="shared" si="8"/>
        <v>1.1578747584684979</v>
      </c>
    </row>
    <row r="561" spans="18:24" x14ac:dyDescent="0.2">
      <c r="R561" s="17" t="s">
        <v>21</v>
      </c>
      <c r="S561" s="18">
        <f>_xll.qlInterestRateIndexFixingDate(IborIndex&amp;Tenor,T561,Trigger)</f>
        <v>43304</v>
      </c>
      <c r="T561" s="18">
        <f>_xll.qlCalendarAdvance(Calendar,T560,R561,"f",,Trigger)</f>
        <v>43306</v>
      </c>
      <c r="U561" s="18">
        <f>_xll.qlInterestRateIndexMaturity(IborIndex&amp;Tenor,T561,Trigger)</f>
        <v>43490</v>
      </c>
      <c r="V561" s="22">
        <f>IFERROR(_xll.qlIndexFixing($V$1,S561,,Trigger),NA())</f>
        <v>5.3051631420903585E-3</v>
      </c>
      <c r="W561" s="22">
        <f>IFERROR(_xll.qlIndexFixing($W$1,S561,,Trigger),NA())</f>
        <v>5.1775722575296019E-3</v>
      </c>
      <c r="X561" s="17">
        <f t="shared" si="8"/>
        <v>1.2759088456075658</v>
      </c>
    </row>
    <row r="562" spans="18:24" x14ac:dyDescent="0.2">
      <c r="R562" s="17" t="s">
        <v>21</v>
      </c>
      <c r="S562" s="18">
        <f>_xll.qlInterestRateIndexFixingDate(IborIndex&amp;Tenor,T562,Trigger)</f>
        <v>43311</v>
      </c>
      <c r="T562" s="18">
        <f>_xll.qlCalendarAdvance(Calendar,T561,R562,"f",,Trigger)</f>
        <v>43313</v>
      </c>
      <c r="U562" s="18">
        <f>_xll.qlInterestRateIndexMaturity(IborIndex&amp;Tenor,T562,Trigger)</f>
        <v>43497</v>
      </c>
      <c r="V562" s="22">
        <f>IFERROR(_xll.qlIndexFixing($V$1,S562,,Trigger),NA())</f>
        <v>5.3796481247807464E-3</v>
      </c>
      <c r="W562" s="22">
        <f>IFERROR(_xll.qlIndexFixing($W$1,S562,,Trigger),NA())</f>
        <v>5.2403788684043098E-3</v>
      </c>
      <c r="X562" s="17">
        <f t="shared" si="8"/>
        <v>1.3926925637643659</v>
      </c>
    </row>
    <row r="563" spans="18:24" x14ac:dyDescent="0.2">
      <c r="R563" s="17" t="s">
        <v>21</v>
      </c>
      <c r="S563" s="18">
        <f>_xll.qlInterestRateIndexFixingDate(IborIndex&amp;Tenor,T563,Trigger)</f>
        <v>43318</v>
      </c>
      <c r="T563" s="18">
        <f>_xll.qlCalendarAdvance(Calendar,T562,R563,"f",,Trigger)</f>
        <v>43320</v>
      </c>
      <c r="U563" s="18">
        <f>_xll.qlInterestRateIndexMaturity(IborIndex&amp;Tenor,T563,Trigger)</f>
        <v>43504</v>
      </c>
      <c r="V563" s="22">
        <f>IFERROR(_xll.qlIndexFixing($V$1,S563,,Trigger),NA())</f>
        <v>5.4545582704424861E-3</v>
      </c>
      <c r="W563" s="22">
        <f>IFERROR(_xll.qlIndexFixing($W$1,S563,,Trigger),NA())</f>
        <v>5.303716164639022E-3</v>
      </c>
      <c r="X563" s="17">
        <f t="shared" si="8"/>
        <v>1.5084210580346407</v>
      </c>
    </row>
    <row r="564" spans="18:24" x14ac:dyDescent="0.2">
      <c r="R564" s="17" t="s">
        <v>21</v>
      </c>
      <c r="S564" s="18">
        <f>_xll.qlInterestRateIndexFixingDate(IborIndex&amp;Tenor,T564,Trigger)</f>
        <v>43325</v>
      </c>
      <c r="T564" s="18">
        <f>_xll.qlCalendarAdvance(Calendar,T563,R564,"f",,Trigger)</f>
        <v>43327</v>
      </c>
      <c r="U564" s="18">
        <f>_xll.qlInterestRateIndexMaturity(IborIndex&amp;Tenor,T564,Trigger)</f>
        <v>43511</v>
      </c>
      <c r="V564" s="22">
        <f>IFERROR(_xll.qlIndexFixing($V$1,S564,,Trigger),NA())</f>
        <v>5.5298936275607049E-3</v>
      </c>
      <c r="W564" s="22">
        <f>IFERROR(_xll.qlIndexFixing($W$1,S564,,Trigger),NA())</f>
        <v>5.3675641999821316E-3</v>
      </c>
      <c r="X564" s="17">
        <f t="shared" si="8"/>
        <v>1.6232942757857336</v>
      </c>
    </row>
    <row r="565" spans="18:24" x14ac:dyDescent="0.2">
      <c r="R565" s="17" t="s">
        <v>21</v>
      </c>
      <c r="S565" s="18">
        <f>_xll.qlInterestRateIndexFixingDate(IborIndex&amp;Tenor,T565,Trigger)</f>
        <v>43332</v>
      </c>
      <c r="T565" s="18">
        <f>_xll.qlCalendarAdvance(Calendar,T564,R565,"f",,Trigger)</f>
        <v>43334</v>
      </c>
      <c r="U565" s="18">
        <f>_xll.qlInterestRateIndexMaturity(IborIndex&amp;Tenor,T565,Trigger)</f>
        <v>43518</v>
      </c>
      <c r="V565" s="22">
        <f>IFERROR(_xll.qlIndexFixing($V$1,S565,,Trigger),NA())</f>
        <v>5.6056542448955308E-3</v>
      </c>
      <c r="W565" s="22">
        <f>IFERROR(_xll.qlIndexFixing($W$1,S565,,Trigger),NA())</f>
        <v>5.4319025480977978E-3</v>
      </c>
      <c r="X565" s="17">
        <f t="shared" si="8"/>
        <v>1.7375169679773299</v>
      </c>
    </row>
    <row r="566" spans="18:24" x14ac:dyDescent="0.2">
      <c r="R566" s="17" t="s">
        <v>21</v>
      </c>
      <c r="S566" s="18">
        <f>_xll.qlInterestRateIndexFixingDate(IborIndex&amp;Tenor,T566,Trigger)</f>
        <v>43339</v>
      </c>
      <c r="T566" s="18">
        <f>_xll.qlCalendarAdvance(Calendar,T565,R566,"f",,Trigger)</f>
        <v>43341</v>
      </c>
      <c r="U566" s="18">
        <f>_xll.qlInterestRateIndexMaturity(IborIndex&amp;Tenor,T566,Trigger)</f>
        <v>43524</v>
      </c>
      <c r="V566" s="22">
        <f>IFERROR(_xll.qlIndexFixing($V$1,S566,,Trigger),NA())</f>
        <v>5.6739722610732457E-3</v>
      </c>
      <c r="W566" s="22">
        <f>IFERROR(_xll.qlIndexFixing($W$1,S566,,Trigger),NA())</f>
        <v>5.4921283055391458E-3</v>
      </c>
      <c r="X566" s="17">
        <f t="shared" si="8"/>
        <v>1.8184395553409987</v>
      </c>
    </row>
    <row r="567" spans="18:24" x14ac:dyDescent="0.2">
      <c r="R567" s="17" t="s">
        <v>21</v>
      </c>
      <c r="S567" s="18">
        <f>_xll.qlInterestRateIndexFixingDate(IborIndex&amp;Tenor,T567,Trigger)</f>
        <v>43346</v>
      </c>
      <c r="T567" s="18">
        <f>_xll.qlCalendarAdvance(Calendar,T566,R567,"f",,Trigger)</f>
        <v>43348</v>
      </c>
      <c r="U567" s="18">
        <f>_xll.qlInterestRateIndexMaturity(IborIndex&amp;Tenor,T567,Trigger)</f>
        <v>43529</v>
      </c>
      <c r="V567" s="22">
        <f>IFERROR(_xll.qlIndexFixing($V$1,S567,,Trigger),NA())</f>
        <v>5.7109196133015537E-3</v>
      </c>
      <c r="W567" s="22">
        <f>IFERROR(_xll.qlIndexFixing($W$1,S567,,Trigger),NA())</f>
        <v>5.5478097820462931E-3</v>
      </c>
      <c r="X567" s="17">
        <f t="shared" si="8"/>
        <v>1.6310983125526062</v>
      </c>
    </row>
    <row r="568" spans="18:24" x14ac:dyDescent="0.2">
      <c r="R568" s="17" t="s">
        <v>21</v>
      </c>
      <c r="S568" s="18">
        <f>_xll.qlInterestRateIndexFixingDate(IborIndex&amp;Tenor,T568,Trigger)</f>
        <v>43353</v>
      </c>
      <c r="T568" s="18">
        <f>_xll.qlCalendarAdvance(Calendar,T567,R568,"f",,Trigger)</f>
        <v>43355</v>
      </c>
      <c r="U568" s="18">
        <f>_xll.qlInterestRateIndexMaturity(IborIndex&amp;Tenor,T568,Trigger)</f>
        <v>43536</v>
      </c>
      <c r="V568" s="22">
        <f>IFERROR(_xll.qlIndexFixing($V$1,S568,,Trigger),NA())</f>
        <v>5.7541299577784366E-3</v>
      </c>
      <c r="W568" s="22">
        <f>IFERROR(_xll.qlIndexFixing($W$1,S568,,Trigger),NA())</f>
        <v>5.6122947378090841E-3</v>
      </c>
      <c r="X568" s="17">
        <f t="shared" si="8"/>
        <v>1.4183521996935251</v>
      </c>
    </row>
    <row r="569" spans="18:24" x14ac:dyDescent="0.2">
      <c r="R569" s="17" t="s">
        <v>21</v>
      </c>
      <c r="S569" s="18">
        <f>_xll.qlInterestRateIndexFixingDate(IborIndex&amp;Tenor,T569,Trigger)</f>
        <v>43360</v>
      </c>
      <c r="T569" s="18">
        <f>_xll.qlCalendarAdvance(Calendar,T568,R569,"f",,Trigger)</f>
        <v>43362</v>
      </c>
      <c r="U569" s="18">
        <f>_xll.qlInterestRateIndexMaturity(IborIndex&amp;Tenor,T569,Trigger)</f>
        <v>43543</v>
      </c>
      <c r="V569" s="22">
        <f>IFERROR(_xll.qlIndexFixing($V$1,S569,,Trigger),NA())</f>
        <v>5.7973412383215718E-3</v>
      </c>
      <c r="W569" s="22">
        <f>IFERROR(_xll.qlIndexFixing($W$1,S569,,Trigger),NA())</f>
        <v>5.6764083482006272E-3</v>
      </c>
      <c r="X569" s="17">
        <f t="shared" si="8"/>
        <v>1.2093289012094464</v>
      </c>
    </row>
    <row r="570" spans="18:24" x14ac:dyDescent="0.2">
      <c r="R570" s="17" t="s">
        <v>21</v>
      </c>
      <c r="S570" s="18">
        <f>_xll.qlInterestRateIndexFixingDate(IborIndex&amp;Tenor,T570,Trigger)</f>
        <v>43367</v>
      </c>
      <c r="T570" s="18">
        <f>_xll.qlCalendarAdvance(Calendar,T569,R570,"f",,Trigger)</f>
        <v>43369</v>
      </c>
      <c r="U570" s="18">
        <f>_xll.qlInterestRateIndexMaturity(IborIndex&amp;Tenor,T570,Trigger)</f>
        <v>43550</v>
      </c>
      <c r="V570" s="22">
        <f>IFERROR(_xll.qlIndexFixing($V$1,S570,,Trigger),NA())</f>
        <v>5.8405534549499493E-3</v>
      </c>
      <c r="W570" s="22">
        <f>IFERROR(_xll.qlIndexFixing($W$1,S570,,Trigger),NA())</f>
        <v>5.7401325861776379E-3</v>
      </c>
      <c r="X570" s="17">
        <f t="shared" si="8"/>
        <v>1.004208687723114</v>
      </c>
    </row>
    <row r="571" spans="18:24" x14ac:dyDescent="0.2">
      <c r="R571" s="17" t="s">
        <v>21</v>
      </c>
      <c r="S571" s="18">
        <f>_xll.qlInterestRateIndexFixingDate(IborIndex&amp;Tenor,T571,Trigger)</f>
        <v>43374</v>
      </c>
      <c r="T571" s="18">
        <f>_xll.qlCalendarAdvance(Calendar,T570,R571,"f",,Trigger)</f>
        <v>43376</v>
      </c>
      <c r="U571" s="18">
        <f>_xll.qlInterestRateIndexMaturity(IborIndex&amp;Tenor,T571,Trigger)</f>
        <v>43558</v>
      </c>
      <c r="V571" s="22">
        <f>IFERROR(_xll.qlIndexFixing($V$1,S571,,Trigger),NA())</f>
        <v>5.8869013821204238E-3</v>
      </c>
      <c r="W571" s="22">
        <f>IFERROR(_xll.qlIndexFixing($W$1,S571,,Trigger),NA())</f>
        <v>5.8078704581509249E-3</v>
      </c>
      <c r="X571" s="17">
        <f t="shared" si="8"/>
        <v>0.79030923969498901</v>
      </c>
    </row>
    <row r="572" spans="18:24" x14ac:dyDescent="0.2">
      <c r="R572" s="17" t="s">
        <v>21</v>
      </c>
      <c r="S572" s="18">
        <f>_xll.qlInterestRateIndexFixingDate(IborIndex&amp;Tenor,T572,Trigger)</f>
        <v>43381</v>
      </c>
      <c r="T572" s="18">
        <f>_xll.qlCalendarAdvance(Calendar,T571,R572,"f",,Trigger)</f>
        <v>43383</v>
      </c>
      <c r="U572" s="18">
        <f>_xll.qlInterestRateIndexMaturity(IborIndex&amp;Tenor,T572,Trigger)</f>
        <v>43565</v>
      </c>
      <c r="V572" s="22">
        <f>IFERROR(_xll.qlIndexFixing($V$1,S572,,Trigger),NA())</f>
        <v>5.9301162460508299E-3</v>
      </c>
      <c r="W572" s="22">
        <f>IFERROR(_xll.qlIndexFixing($W$1,S572,,Trigger),NA())</f>
        <v>5.8707262439399123E-3</v>
      </c>
      <c r="X572" s="17">
        <f t="shared" si="8"/>
        <v>0.5939000211091765</v>
      </c>
    </row>
    <row r="573" spans="18:24" x14ac:dyDescent="0.2">
      <c r="R573" s="17" t="s">
        <v>21</v>
      </c>
      <c r="S573" s="18">
        <f>_xll.qlInterestRateIndexFixingDate(IborIndex&amp;Tenor,T573,Trigger)</f>
        <v>43388</v>
      </c>
      <c r="T573" s="18">
        <f>_xll.qlCalendarAdvance(Calendar,T572,R573,"f",,Trigger)</f>
        <v>43390</v>
      </c>
      <c r="U573" s="18">
        <f>_xll.qlInterestRateIndexMaturity(IborIndex&amp;Tenor,T573,Trigger)</f>
        <v>43572</v>
      </c>
      <c r="V573" s="22">
        <f>IFERROR(_xll.qlIndexFixing($V$1,S573,,Trigger),NA())</f>
        <v>5.973332051317037E-3</v>
      </c>
      <c r="W573" s="22">
        <f>IFERROR(_xll.qlIndexFixing($W$1,S573,,Trigger),NA())</f>
        <v>5.9331372790069345E-3</v>
      </c>
      <c r="X573" s="17">
        <f t="shared" si="8"/>
        <v>0.40194772310102495</v>
      </c>
    </row>
    <row r="574" spans="18:24" x14ac:dyDescent="0.2">
      <c r="R574" s="17" t="s">
        <v>21</v>
      </c>
      <c r="S574" s="18">
        <f>_xll.qlInterestRateIndexFixingDate(IborIndex&amp;Tenor,T574,Trigger)</f>
        <v>43395</v>
      </c>
      <c r="T574" s="18">
        <f>_xll.qlCalendarAdvance(Calendar,T573,R574,"f",,Trigger)</f>
        <v>43397</v>
      </c>
      <c r="U574" s="18">
        <f>_xll.qlInterestRateIndexMaturity(IborIndex&amp;Tenor,T574,Trigger)</f>
        <v>43579</v>
      </c>
      <c r="V574" s="22">
        <f>IFERROR(_xll.qlIndexFixing($V$1,S574,,Trigger),NA())</f>
        <v>6.0165487979392486E-3</v>
      </c>
      <c r="W574" s="22">
        <f>IFERROR(_xll.qlIndexFixing($W$1,S574,,Trigger),NA())</f>
        <v>5.9950855275545207E-3</v>
      </c>
      <c r="X574" s="17">
        <f t="shared" si="8"/>
        <v>0.21463270384727839</v>
      </c>
    </row>
    <row r="575" spans="18:24" x14ac:dyDescent="0.2">
      <c r="R575" s="17" t="s">
        <v>21</v>
      </c>
      <c r="S575" s="18">
        <f>_xll.qlInterestRateIndexFixingDate(IborIndex&amp;Tenor,T575,Trigger)</f>
        <v>43402</v>
      </c>
      <c r="T575" s="18">
        <f>_xll.qlCalendarAdvance(Calendar,T574,R575,"f",,Trigger)</f>
        <v>43404</v>
      </c>
      <c r="U575" s="18">
        <f>_xll.qlInterestRateIndexMaturity(IborIndex&amp;Tenor,T575,Trigger)</f>
        <v>43585</v>
      </c>
      <c r="V575" s="22">
        <f>IFERROR(_xll.qlIndexFixing($V$1,S575,,Trigger),NA())</f>
        <v>6.0566285800925492E-3</v>
      </c>
      <c r="W575" s="22">
        <f>IFERROR(_xll.qlIndexFixing($W$1,S575,,Trigger),NA())</f>
        <v>6.0522820999218511E-3</v>
      </c>
      <c r="X575" s="17">
        <f t="shared" si="8"/>
        <v>4.3464801706980319E-2</v>
      </c>
    </row>
    <row r="576" spans="18:24" x14ac:dyDescent="0.2">
      <c r="R576" s="17" t="s">
        <v>21</v>
      </c>
      <c r="S576" s="18">
        <f>_xll.qlInterestRateIndexFixingDate(IborIndex&amp;Tenor,T576,Trigger)</f>
        <v>43409</v>
      </c>
      <c r="T576" s="18">
        <f>_xll.qlCalendarAdvance(Calendar,T575,R576,"f",,Trigger)</f>
        <v>43411</v>
      </c>
      <c r="U576" s="18">
        <f>_xll.qlInterestRateIndexMaturity(IborIndex&amp;Tenor,T576,Trigger)</f>
        <v>43592</v>
      </c>
      <c r="V576" s="22">
        <f>IFERROR(_xll.qlIndexFixing($V$1,S576,,Trigger),NA())</f>
        <v>6.0998464136629762E-3</v>
      </c>
      <c r="W576" s="22">
        <f>IFERROR(_xll.qlIndexFixing($W$1,S576,,Trigger),NA())</f>
        <v>6.1132914217408981E-3</v>
      </c>
      <c r="X576" s="17">
        <f t="shared" si="8"/>
        <v>-0.13445008077921961</v>
      </c>
    </row>
    <row r="577" spans="18:24" x14ac:dyDescent="0.2">
      <c r="R577" s="17" t="s">
        <v>21</v>
      </c>
      <c r="S577" s="18">
        <f>_xll.qlInterestRateIndexFixingDate(IborIndex&amp;Tenor,T577,Trigger)</f>
        <v>43416</v>
      </c>
      <c r="T577" s="18">
        <f>_xll.qlCalendarAdvance(Calendar,T576,R577,"f",,Trigger)</f>
        <v>43418</v>
      </c>
      <c r="U577" s="18">
        <f>_xll.qlInterestRateIndexMaturity(IborIndex&amp;Tenor,T577,Trigger)</f>
        <v>43599</v>
      </c>
      <c r="V577" s="22">
        <f>IFERROR(_xll.qlIndexFixing($V$1,S577,,Trigger),NA())</f>
        <v>6.143065183460852E-3</v>
      </c>
      <c r="W577" s="22">
        <f>IFERROR(_xll.qlIndexFixing($W$1,S577,,Trigger),NA())</f>
        <v>6.1737851257860537E-3</v>
      </c>
      <c r="X577" s="17">
        <f t="shared" si="8"/>
        <v>-0.3071994232520161</v>
      </c>
    </row>
    <row r="578" spans="18:24" x14ac:dyDescent="0.2">
      <c r="R578" s="17" t="s">
        <v>21</v>
      </c>
      <c r="S578" s="18">
        <f>_xll.qlInterestRateIndexFixingDate(IborIndex&amp;Tenor,T578,Trigger)</f>
        <v>43423</v>
      </c>
      <c r="T578" s="18">
        <f>_xll.qlCalendarAdvance(Calendar,T577,R578,"f",,Trigger)</f>
        <v>43425</v>
      </c>
      <c r="U578" s="18">
        <f>_xll.qlInterestRateIndexMaturity(IborIndex&amp;Tenor,T578,Trigger)</f>
        <v>43606</v>
      </c>
      <c r="V578" s="22">
        <f>IFERROR(_xll.qlIndexFixing($V$1,S578,,Trigger),NA())</f>
        <v>6.186284889507376E-3</v>
      </c>
      <c r="W578" s="22">
        <f>IFERROR(_xll.qlIndexFixing($W$1,S578,,Trigger),NA())</f>
        <v>6.2337451694900979E-3</v>
      </c>
      <c r="X578" s="17">
        <f t="shared" si="8"/>
        <v>-0.47460279982721942</v>
      </c>
    </row>
    <row r="579" spans="18:24" x14ac:dyDescent="0.2">
      <c r="R579" s="17" t="s">
        <v>21</v>
      </c>
      <c r="S579" s="18">
        <f>_xll.qlInterestRateIndexFixingDate(IborIndex&amp;Tenor,T579,Trigger)</f>
        <v>43430</v>
      </c>
      <c r="T579" s="18">
        <f>_xll.qlCalendarAdvance(Calendar,T578,R579,"f",,Trigger)</f>
        <v>43432</v>
      </c>
      <c r="U579" s="18">
        <f>_xll.qlInterestRateIndexMaturity(IborIndex&amp;Tenor,T579,Trigger)</f>
        <v>43613</v>
      </c>
      <c r="V579" s="22">
        <f>IFERROR(_xll.qlIndexFixing($V$1,S579,,Trigger),NA())</f>
        <v>6.2295055318219803E-3</v>
      </c>
      <c r="W579" s="22">
        <f>IFERROR(_xll.qlIndexFixing($W$1,S579,,Trigger),NA())</f>
        <v>6.2931535085400253E-3</v>
      </c>
      <c r="X579" s="17">
        <f t="shared" si="8"/>
        <v>-0.63647976718044996</v>
      </c>
    </row>
    <row r="580" spans="18:24" x14ac:dyDescent="0.2">
      <c r="R580" s="17" t="s">
        <v>21</v>
      </c>
      <c r="S580" s="18">
        <f>_xll.qlInterestRateIndexFixingDate(IborIndex&amp;Tenor,T580,Trigger)</f>
        <v>43437</v>
      </c>
      <c r="T580" s="18">
        <f>_xll.qlCalendarAdvance(Calendar,T579,R580,"f",,Trigger)</f>
        <v>43439</v>
      </c>
      <c r="U580" s="18">
        <f>_xll.qlInterestRateIndexMaturity(IborIndex&amp;Tenor,T580,Trigger)</f>
        <v>43621</v>
      </c>
      <c r="V580" s="22">
        <f>IFERROR(_xll.qlIndexFixing($V$1,S580,,Trigger),NA())</f>
        <v>6.2758690473050409E-3</v>
      </c>
      <c r="W580" s="22">
        <f>IFERROR(_xll.qlIndexFixing($W$1,S580,,Trigger),NA())</f>
        <v>6.3560462594084034E-3</v>
      </c>
      <c r="X580" s="17">
        <f t="shared" ref="X580:X643" si="9">(V580-W580)*10000</f>
        <v>-0.80177212103362505</v>
      </c>
    </row>
    <row r="581" spans="18:24" x14ac:dyDescent="0.2">
      <c r="R581" s="17" t="s">
        <v>21</v>
      </c>
      <c r="S581" s="18">
        <f>_xll.qlInterestRateIndexFixingDate(IborIndex&amp;Tenor,T581,Trigger)</f>
        <v>43444</v>
      </c>
      <c r="T581" s="18">
        <f>_xll.qlCalendarAdvance(Calendar,T580,R581,"f",,Trigger)</f>
        <v>43446</v>
      </c>
      <c r="U581" s="18">
        <f>_xll.qlInterestRateIndexMaturity(IborIndex&amp;Tenor,T581,Trigger)</f>
        <v>43628</v>
      </c>
      <c r="V581" s="22">
        <f>IFERROR(_xll.qlIndexFixing($V$1,S581,,Trigger),NA())</f>
        <v>6.3190923839959627E-3</v>
      </c>
      <c r="W581" s="22">
        <f>IFERROR(_xll.qlIndexFixing($W$1,S581,,Trigger),NA())</f>
        <v>6.4142498433296955E-3</v>
      </c>
      <c r="X581" s="17">
        <f t="shared" si="9"/>
        <v>-0.95157459333732741</v>
      </c>
    </row>
    <row r="582" spans="18:24" x14ac:dyDescent="0.2">
      <c r="R582" s="17" t="s">
        <v>21</v>
      </c>
      <c r="S582" s="18">
        <f>_xll.qlInterestRateIndexFixingDate(IborIndex&amp;Tenor,T582,Trigger)</f>
        <v>43451</v>
      </c>
      <c r="T582" s="18">
        <f>_xll.qlCalendarAdvance(Calendar,T581,R582,"f",,Trigger)</f>
        <v>43453</v>
      </c>
      <c r="U582" s="18">
        <f>_xll.qlInterestRateIndexMaturity(IborIndex&amp;Tenor,T582,Trigger)</f>
        <v>43635</v>
      </c>
      <c r="V582" s="22">
        <f>IFERROR(_xll.qlIndexFixing($V$1,S582,,Trigger),NA())</f>
        <v>6.3623166622071526E-3</v>
      </c>
      <c r="W582" s="22">
        <f>IFERROR(_xll.qlIndexFixing($W$1,S582,,Trigger),NA())</f>
        <v>6.4718462886157969E-3</v>
      </c>
      <c r="X582" s="17">
        <f t="shared" si="9"/>
        <v>-1.0952962640864428</v>
      </c>
    </row>
    <row r="583" spans="18:24" x14ac:dyDescent="0.2">
      <c r="R583" s="17" t="s">
        <v>21</v>
      </c>
      <c r="S583" s="18">
        <f>_xll.qlInterestRateIndexFixingDate(IborIndex&amp;Tenor,T583,Trigger)</f>
        <v>43455</v>
      </c>
      <c r="T583" s="18">
        <f>_xll.qlCalendarAdvance(Calendar,T582,R583,"f",,Trigger)</f>
        <v>43461</v>
      </c>
      <c r="U583" s="18">
        <f>_xll.qlInterestRateIndexMaturity(IborIndex&amp;Tenor,T583,Trigger)</f>
        <v>43643</v>
      </c>
      <c r="V583" s="22">
        <f>IFERROR(_xll.qlIndexFixing($V$1,S583,,Trigger),NA())</f>
        <v>6.4117169902138801E-3</v>
      </c>
      <c r="W583" s="22">
        <f>IFERROR(_xll.qlIndexFixing($W$1,S583,,Trigger),NA())</f>
        <v>6.5369042059350976E-3</v>
      </c>
      <c r="X583" s="17">
        <f t="shared" si="9"/>
        <v>-1.2518721572121749</v>
      </c>
    </row>
    <row r="584" spans="18:24" x14ac:dyDescent="0.2">
      <c r="R584" s="17" t="s">
        <v>21</v>
      </c>
      <c r="S584" s="18">
        <f>_xll.qlInterestRateIndexFixingDate(IborIndex&amp;Tenor,T584,Trigger)</f>
        <v>43465</v>
      </c>
      <c r="T584" s="18">
        <f>_xll.qlCalendarAdvance(Calendar,T583,R584,"f",,Trigger)</f>
        <v>43468</v>
      </c>
      <c r="U584" s="18">
        <f>_xll.qlInterestRateIndexMaturity(IborIndex&amp;Tenor,T584,Trigger)</f>
        <v>43649</v>
      </c>
      <c r="V584" s="22">
        <f>IFERROR(_xll.qlIndexFixing($V$1,S584,,Trigger),NA())</f>
        <v>6.4517979108528727E-3</v>
      </c>
      <c r="W584" s="22">
        <f>IFERROR(_xll.qlIndexFixing($W$1,S584,,Trigger),NA())</f>
        <v>6.5892886666397881E-3</v>
      </c>
      <c r="X584" s="17">
        <f t="shared" si="9"/>
        <v>-1.3749075578691534</v>
      </c>
    </row>
    <row r="585" spans="18:24" x14ac:dyDescent="0.2">
      <c r="R585" s="17" t="s">
        <v>21</v>
      </c>
      <c r="S585" s="18">
        <f>_xll.qlInterestRateIndexFixingDate(IborIndex&amp;Tenor,T585,Trigger)</f>
        <v>43473</v>
      </c>
      <c r="T585" s="18">
        <f>_xll.qlCalendarAdvance(Calendar,T584,R585,"f",,Trigger)</f>
        <v>43475</v>
      </c>
      <c r="U585" s="18">
        <f>_xll.qlInterestRateIndexMaturity(IborIndex&amp;Tenor,T585,Trigger)</f>
        <v>43656</v>
      </c>
      <c r="V585" s="22">
        <f>IFERROR(_xll.qlIndexFixing($V$1,S585,,Trigger),NA())</f>
        <v>6.4950243049762294E-3</v>
      </c>
      <c r="W585" s="22">
        <f>IFERROR(_xll.qlIndexFixing($W$1,S585,,Trigger),NA())</f>
        <v>6.6449119957047225E-3</v>
      </c>
      <c r="X585" s="17">
        <f t="shared" si="9"/>
        <v>-1.4988769072849308</v>
      </c>
    </row>
    <row r="586" spans="18:24" x14ac:dyDescent="0.2">
      <c r="R586" s="17" t="s">
        <v>21</v>
      </c>
      <c r="S586" s="18">
        <f>_xll.qlInterestRateIndexFixingDate(IborIndex&amp;Tenor,T586,Trigger)</f>
        <v>43480</v>
      </c>
      <c r="T586" s="18">
        <f>_xll.qlCalendarAdvance(Calendar,T585,R586,"f",,Trigger)</f>
        <v>43482</v>
      </c>
      <c r="U586" s="18">
        <f>_xll.qlInterestRateIndexMaturity(IborIndex&amp;Tenor,T586,Trigger)</f>
        <v>43663</v>
      </c>
      <c r="V586" s="22">
        <f>IFERROR(_xll.qlIndexFixing($V$1,S586,,Trigger),NA())</f>
        <v>6.5382516355125221E-3</v>
      </c>
      <c r="W586" s="22">
        <f>IFERROR(_xll.qlIndexFixing($W$1,S586,,Trigger),NA())</f>
        <v>6.6998546860008844E-3</v>
      </c>
      <c r="X586" s="17">
        <f t="shared" si="9"/>
        <v>-1.6160305048836237</v>
      </c>
    </row>
    <row r="587" spans="18:24" x14ac:dyDescent="0.2">
      <c r="R587" s="17" t="s">
        <v>21</v>
      </c>
      <c r="S587" s="18">
        <f>_xll.qlInterestRateIndexFixingDate(IborIndex&amp;Tenor,T587,Trigger)</f>
        <v>43487</v>
      </c>
      <c r="T587" s="18">
        <f>_xll.qlCalendarAdvance(Calendar,T586,R587,"f",,Trigger)</f>
        <v>43489</v>
      </c>
      <c r="U587" s="18">
        <f>_xll.qlInterestRateIndexMaturity(IborIndex&amp;Tenor,T587,Trigger)</f>
        <v>43670</v>
      </c>
      <c r="V587" s="22">
        <f>IFERROR(_xll.qlIndexFixing($V$1,S587,,Trigger),NA())</f>
        <v>6.5814799024829498E-3</v>
      </c>
      <c r="W587" s="22">
        <f>IFERROR(_xll.qlIndexFixing($W$1,S587,,Trigger),NA())</f>
        <v>6.7540986809797535E-3</v>
      </c>
      <c r="X587" s="17">
        <f t="shared" si="9"/>
        <v>-1.7261877849680374</v>
      </c>
    </row>
    <row r="588" spans="18:24" x14ac:dyDescent="0.2">
      <c r="R588" s="17" t="s">
        <v>21</v>
      </c>
      <c r="S588" s="18">
        <f>_xll.qlInterestRateIndexFixingDate(IborIndex&amp;Tenor,T588,Trigger)</f>
        <v>43494</v>
      </c>
      <c r="T588" s="18">
        <f>_xll.qlCalendarAdvance(Calendar,T587,R588,"f",,Trigger)</f>
        <v>43496</v>
      </c>
      <c r="U588" s="18">
        <f>_xll.qlInterestRateIndexMaturity(IborIndex&amp;Tenor,T588,Trigger)</f>
        <v>43677</v>
      </c>
      <c r="V588" s="22">
        <f>IFERROR(_xll.qlIndexFixing($V$1,S588,,Trigger),NA())</f>
        <v>6.6247091059069433E-3</v>
      </c>
      <c r="W588" s="22">
        <f>IFERROR(_xll.qlIndexFixing($W$1,S588,,Trigger),NA())</f>
        <v>6.8076259228566699E-3</v>
      </c>
      <c r="X588" s="17">
        <f t="shared" si="9"/>
        <v>-1.8291681694972659</v>
      </c>
    </row>
    <row r="589" spans="18:24" x14ac:dyDescent="0.2">
      <c r="R589" s="17" t="s">
        <v>21</v>
      </c>
      <c r="S589" s="18">
        <f>_xll.qlInterestRateIndexFixingDate(IborIndex&amp;Tenor,T589,Trigger)</f>
        <v>43501</v>
      </c>
      <c r="T589" s="18">
        <f>_xll.qlCalendarAdvance(Calendar,T588,R589,"f",,Trigger)</f>
        <v>43503</v>
      </c>
      <c r="U589" s="18">
        <f>_xll.qlInterestRateIndexMaturity(IborIndex&amp;Tenor,T589,Trigger)</f>
        <v>43684</v>
      </c>
      <c r="V589" s="22">
        <f>IFERROR(_xll.qlIndexFixing($V$1,S589,,Trigger),NA())</f>
        <v>6.667939245805261E-3</v>
      </c>
      <c r="W589" s="22">
        <f>IFERROR(_xll.qlIndexFixing($W$1,S589,,Trigger),NA())</f>
        <v>6.860418352675755E-3</v>
      </c>
      <c r="X589" s="17">
        <f t="shared" si="9"/>
        <v>-1.9247910687049397</v>
      </c>
    </row>
    <row r="590" spans="18:24" x14ac:dyDescent="0.2">
      <c r="R590" s="17" t="s">
        <v>21</v>
      </c>
      <c r="S590" s="18">
        <f>_xll.qlInterestRateIndexFixingDate(IborIndex&amp;Tenor,T590,Trigger)</f>
        <v>43508</v>
      </c>
      <c r="T590" s="18">
        <f>_xll.qlCalendarAdvance(Calendar,T589,R590,"f",,Trigger)</f>
        <v>43510</v>
      </c>
      <c r="U590" s="18">
        <f>_xll.qlInterestRateIndexMaturity(IborIndex&amp;Tenor,T590,Trigger)</f>
        <v>43691</v>
      </c>
      <c r="V590" s="22">
        <f>IFERROR(_xll.qlIndexFixing($V$1,S590,,Trigger),NA())</f>
        <v>6.7111703221982176E-3</v>
      </c>
      <c r="W590" s="22">
        <f>IFERROR(_xll.qlIndexFixing($W$1,S590,,Trigger),NA())</f>
        <v>6.9124579103757178E-3</v>
      </c>
      <c r="X590" s="17">
        <f t="shared" si="9"/>
        <v>-2.0128758817750025</v>
      </c>
    </row>
    <row r="591" spans="18:24" x14ac:dyDescent="0.2">
      <c r="R591" s="17" t="s">
        <v>21</v>
      </c>
      <c r="S591" s="18">
        <f>_xll.qlInterestRateIndexFixingDate(IborIndex&amp;Tenor,T591,Trigger)</f>
        <v>43515</v>
      </c>
      <c r="T591" s="18">
        <f>_xll.qlCalendarAdvance(Calendar,T590,R591,"f",,Trigger)</f>
        <v>43517</v>
      </c>
      <c r="U591" s="18">
        <f>_xll.qlInterestRateIndexMaturity(IborIndex&amp;Tenor,T591,Trigger)</f>
        <v>43698</v>
      </c>
      <c r="V591" s="22">
        <f>IFERROR(_xll.qlIndexFixing($V$1,S591,,Trigger),NA())</f>
        <v>6.7544023351056859E-3</v>
      </c>
      <c r="W591" s="22">
        <f>IFERROR(_xll.qlIndexFixing($W$1,S591,,Trigger),NA())</f>
        <v>6.9637265348547724E-3</v>
      </c>
      <c r="X591" s="17">
        <f t="shared" si="9"/>
        <v>-2.0932419974908649</v>
      </c>
    </row>
    <row r="592" spans="18:24" x14ac:dyDescent="0.2">
      <c r="R592" s="17" t="s">
        <v>21</v>
      </c>
      <c r="S592" s="18">
        <f>_xll.qlInterestRateIndexFixingDate(IborIndex&amp;Tenor,T592,Trigger)</f>
        <v>43522</v>
      </c>
      <c r="T592" s="18">
        <f>_xll.qlCalendarAdvance(Calendar,T591,R592,"f",,Trigger)</f>
        <v>43524</v>
      </c>
      <c r="U592" s="18">
        <f>_xll.qlInterestRateIndexMaturity(IborIndex&amp;Tenor,T592,Trigger)</f>
        <v>43707</v>
      </c>
      <c r="V592" s="22">
        <f>IFERROR(_xll.qlIndexFixing($V$1,S592,,Trigger),NA())</f>
        <v>6.809459351380001E-3</v>
      </c>
      <c r="W592" s="22">
        <f>IFERROR(_xll.qlIndexFixing($W$1,S592,,Trigger),NA())</f>
        <v>7.0210272077428594E-3</v>
      </c>
      <c r="X592" s="17">
        <f t="shared" si="9"/>
        <v>-2.1156785636285842</v>
      </c>
    </row>
    <row r="593" spans="18:24" x14ac:dyDescent="0.2">
      <c r="R593" s="17" t="s">
        <v>21</v>
      </c>
      <c r="S593" s="18">
        <f>_xll.qlInterestRateIndexFixingDate(IborIndex&amp;Tenor,T593,Trigger)</f>
        <v>43529</v>
      </c>
      <c r="T593" s="18">
        <f>_xll.qlCalendarAdvance(Calendar,T592,R593,"f",,Trigger)</f>
        <v>43531</v>
      </c>
      <c r="U593" s="18">
        <f>_xll.qlInterestRateIndexMaturity(IborIndex&amp;Tenor,T593,Trigger)</f>
        <v>43717</v>
      </c>
      <c r="V593" s="22">
        <f>IFERROR(_xll.qlIndexFixing($V$1,S593,,Trigger),NA())</f>
        <v>6.8894438677448832E-3</v>
      </c>
      <c r="W593" s="22">
        <f>IFERROR(_xll.qlIndexFixing($W$1,S593,,Trigger),NA())</f>
        <v>7.0819191521024937E-3</v>
      </c>
      <c r="X593" s="17">
        <f t="shared" si="9"/>
        <v>-1.9247528435761048</v>
      </c>
    </row>
    <row r="594" spans="18:24" x14ac:dyDescent="0.2">
      <c r="R594" s="17" t="s">
        <v>21</v>
      </c>
      <c r="S594" s="18">
        <f>_xll.qlInterestRateIndexFixingDate(IborIndex&amp;Tenor,T594,Trigger)</f>
        <v>43536</v>
      </c>
      <c r="T594" s="18">
        <f>_xll.qlCalendarAdvance(Calendar,T593,R594,"f",,Trigger)</f>
        <v>43538</v>
      </c>
      <c r="U594" s="18">
        <f>_xll.qlInterestRateIndexMaturity(IborIndex&amp;Tenor,T594,Trigger)</f>
        <v>43724</v>
      </c>
      <c r="V594" s="22">
        <f>IFERROR(_xll.qlIndexFixing($V$1,S594,,Trigger),NA())</f>
        <v>6.9520689220497851E-3</v>
      </c>
      <c r="W594" s="22">
        <f>IFERROR(_xll.qlIndexFixing($W$1,S594,,Trigger),NA())</f>
        <v>7.1326694603327766E-3</v>
      </c>
      <c r="X594" s="17">
        <f t="shared" si="9"/>
        <v>-1.8060053828299147</v>
      </c>
    </row>
    <row r="595" spans="18:24" x14ac:dyDescent="0.2">
      <c r="R595" s="17" t="s">
        <v>21</v>
      </c>
      <c r="S595" s="18">
        <f>_xll.qlInterestRateIndexFixingDate(IborIndex&amp;Tenor,T595,Trigger)</f>
        <v>43543</v>
      </c>
      <c r="T595" s="18">
        <f>_xll.qlCalendarAdvance(Calendar,T594,R595,"f",,Trigger)</f>
        <v>43545</v>
      </c>
      <c r="U595" s="18">
        <f>_xll.qlInterestRateIndexMaturity(IborIndex&amp;Tenor,T595,Trigger)</f>
        <v>43731</v>
      </c>
      <c r="V595" s="22">
        <f>IFERROR(_xll.qlIndexFixing($V$1,S595,,Trigger),NA())</f>
        <v>7.0148776559432148E-3</v>
      </c>
      <c r="W595" s="22">
        <f>IFERROR(_xll.qlIndexFixing($W$1,S595,,Trigger),NA())</f>
        <v>7.1836255264477681E-3</v>
      </c>
      <c r="X595" s="17">
        <f t="shared" si="9"/>
        <v>-1.6874787050455333</v>
      </c>
    </row>
    <row r="596" spans="18:24" x14ac:dyDescent="0.2">
      <c r="R596" s="17" t="s">
        <v>21</v>
      </c>
      <c r="S596" s="18">
        <f>_xll.qlInterestRateIndexFixingDate(IborIndex&amp;Tenor,T596,Trigger)</f>
        <v>43550</v>
      </c>
      <c r="T596" s="18">
        <f>_xll.qlCalendarAdvance(Calendar,T595,R596,"f",,Trigger)</f>
        <v>43552</v>
      </c>
      <c r="U596" s="18">
        <f>_xll.qlInterestRateIndexMaturity(IborIndex&amp;Tenor,T596,Trigger)</f>
        <v>43738</v>
      </c>
      <c r="V596" s="22">
        <f>IFERROR(_xll.qlIndexFixing($V$1,S596,,Trigger),NA())</f>
        <v>7.0778700871103814E-3</v>
      </c>
      <c r="W596" s="22">
        <f>IFERROR(_xll.qlIndexFixing($W$1,S596,,Trigger),NA())</f>
        <v>7.2348015274588612E-3</v>
      </c>
      <c r="X596" s="17">
        <f t="shared" si="9"/>
        <v>-1.5693144034847981</v>
      </c>
    </row>
    <row r="597" spans="18:24" x14ac:dyDescent="0.2">
      <c r="R597" s="17" t="s">
        <v>21</v>
      </c>
      <c r="S597" s="18">
        <f>_xll.qlInterestRateIndexFixingDate(IborIndex&amp;Tenor,T597,Trigger)</f>
        <v>43557</v>
      </c>
      <c r="T597" s="18">
        <f>_xll.qlCalendarAdvance(Calendar,T596,R597,"f",,Trigger)</f>
        <v>43559</v>
      </c>
      <c r="U597" s="18">
        <f>_xll.qlInterestRateIndexMaturity(IborIndex&amp;Tenor,T597,Trigger)</f>
        <v>43742</v>
      </c>
      <c r="V597" s="22">
        <f>IFERROR(_xll.qlIndexFixing($V$1,S597,,Trigger),NA())</f>
        <v>7.1246903354653234E-3</v>
      </c>
      <c r="W597" s="22">
        <f>IFERROR(_xll.qlIndexFixing($W$1,S597,,Trigger),NA())</f>
        <v>7.2748183594016939E-3</v>
      </c>
      <c r="X597" s="17">
        <f t="shared" si="9"/>
        <v>-1.5012802393637048</v>
      </c>
    </row>
    <row r="598" spans="18:24" x14ac:dyDescent="0.2">
      <c r="R598" s="17" t="s">
        <v>21</v>
      </c>
      <c r="S598" s="18">
        <f>_xll.qlInterestRateIndexFixingDate(IborIndex&amp;Tenor,T598,Trigger)</f>
        <v>43564</v>
      </c>
      <c r="T598" s="18">
        <f>_xll.qlCalendarAdvance(Calendar,T597,R598,"f",,Trigger)</f>
        <v>43566</v>
      </c>
      <c r="U598" s="18">
        <f>_xll.qlInterestRateIndexMaturity(IborIndex&amp;Tenor,T598,Trigger)</f>
        <v>43749</v>
      </c>
      <c r="V598" s="22">
        <f>IFERROR(_xll.qlIndexFixing($V$1,S598,,Trigger),NA())</f>
        <v>7.1882965045629551E-3</v>
      </c>
      <c r="W598" s="22">
        <f>IFERROR(_xll.qlIndexFixing($W$1,S598,,Trigger),NA())</f>
        <v>7.32628961932957E-3</v>
      </c>
      <c r="X598" s="17">
        <f t="shared" si="9"/>
        <v>-1.3799311476661493</v>
      </c>
    </row>
    <row r="599" spans="18:24" x14ac:dyDescent="0.2">
      <c r="R599" s="17" t="s">
        <v>21</v>
      </c>
      <c r="S599" s="18">
        <f>_xll.qlInterestRateIndexFixingDate(IborIndex&amp;Tenor,T599,Trigger)</f>
        <v>43571</v>
      </c>
      <c r="T599" s="18">
        <f>_xll.qlCalendarAdvance(Calendar,T598,R599,"f",,Trigger)</f>
        <v>43573</v>
      </c>
      <c r="U599" s="18">
        <f>_xll.qlInterestRateIndexMaturity(IborIndex&amp;Tenor,T599,Trigger)</f>
        <v>43756</v>
      </c>
      <c r="V599" s="22">
        <f>IFERROR(_xll.qlIndexFixing($V$1,S599,,Trigger),NA())</f>
        <v>7.2520893727569874E-3</v>
      </c>
      <c r="W599" s="22">
        <f>IFERROR(_xll.qlIndexFixing($W$1,S599,,Trigger),NA())</f>
        <v>7.378034098211356E-3</v>
      </c>
      <c r="X599" s="17">
        <f t="shared" si="9"/>
        <v>-1.2594472545436868</v>
      </c>
    </row>
    <row r="600" spans="18:24" x14ac:dyDescent="0.2">
      <c r="R600" s="17" t="s">
        <v>21</v>
      </c>
      <c r="S600" s="18">
        <f>_xll.qlInterestRateIndexFixingDate(IborIndex&amp;Tenor,T600,Trigger)</f>
        <v>43578</v>
      </c>
      <c r="T600" s="18">
        <f>_xll.qlCalendarAdvance(Calendar,T599,R600,"f",,Trigger)</f>
        <v>43580</v>
      </c>
      <c r="U600" s="18">
        <f>_xll.qlInterestRateIndexMaturity(IborIndex&amp;Tenor,T600,Trigger)</f>
        <v>43763</v>
      </c>
      <c r="V600" s="22">
        <f>IFERROR(_xll.qlIndexFixing($V$1,S600,,Trigger),NA())</f>
        <v>7.316068958011194E-3</v>
      </c>
      <c r="W600" s="22">
        <f>IFERROR(_xll.qlIndexFixing($W$1,S600,,Trigger),NA())</f>
        <v>7.4300677008864646E-3</v>
      </c>
      <c r="X600" s="17">
        <f t="shared" si="9"/>
        <v>-1.1399874287527054</v>
      </c>
    </row>
    <row r="601" spans="18:24" x14ac:dyDescent="0.2">
      <c r="R601" s="17" t="s">
        <v>21</v>
      </c>
      <c r="S601" s="18">
        <f>_xll.qlInterestRateIndexFixingDate(IborIndex&amp;Tenor,T601,Trigger)</f>
        <v>43584</v>
      </c>
      <c r="T601" s="18">
        <f>_xll.qlCalendarAdvance(Calendar,T600,R601,"f",,Trigger)</f>
        <v>43587</v>
      </c>
      <c r="U601" s="18">
        <f>_xll.qlInterestRateIndexMaturity(IborIndex&amp;Tenor,T601,Trigger)</f>
        <v>43773</v>
      </c>
      <c r="V601" s="22">
        <f>IFERROR(_xll.qlIndexFixing($V$1,S601,,Trigger),NA())</f>
        <v>7.3955883247640349E-3</v>
      </c>
      <c r="W601" s="22">
        <f>IFERROR(_xll.qlIndexFixing($W$1,S601,,Trigger),NA())</f>
        <v>7.4944999012207091E-3</v>
      </c>
      <c r="X601" s="17">
        <f t="shared" si="9"/>
        <v>-0.989115764566742</v>
      </c>
    </row>
    <row r="602" spans="18:24" x14ac:dyDescent="0.2">
      <c r="R602" s="17" t="s">
        <v>21</v>
      </c>
      <c r="S602" s="18">
        <f>_xll.qlInterestRateIndexFixingDate(IborIndex&amp;Tenor,T602,Trigger)</f>
        <v>43592</v>
      </c>
      <c r="T602" s="18">
        <f>_xll.qlCalendarAdvance(Calendar,T601,R602,"f",,Trigger)</f>
        <v>43594</v>
      </c>
      <c r="U602" s="18">
        <f>_xll.qlInterestRateIndexMaturity(IborIndex&amp;Tenor,T602,Trigger)</f>
        <v>43780</v>
      </c>
      <c r="V602" s="22">
        <f>IFERROR(_xll.qlIndexFixing($V$1,S602,,Trigger),NA())</f>
        <v>7.4596833139270718E-3</v>
      </c>
      <c r="W602" s="22">
        <f>IFERROR(_xll.qlIndexFixing($W$1,S602,,Trigger),NA())</f>
        <v>7.5473117503150307E-3</v>
      </c>
      <c r="X602" s="17">
        <f t="shared" si="9"/>
        <v>-0.87628436387958941</v>
      </c>
    </row>
    <row r="603" spans="18:24" x14ac:dyDescent="0.2">
      <c r="R603" s="17" t="s">
        <v>21</v>
      </c>
      <c r="S603" s="18">
        <f>_xll.qlInterestRateIndexFixingDate(IborIndex&amp;Tenor,T603,Trigger)</f>
        <v>43599</v>
      </c>
      <c r="T603" s="18">
        <f>_xll.qlCalendarAdvance(Calendar,T602,R603,"f",,Trigger)</f>
        <v>43601</v>
      </c>
      <c r="U603" s="18">
        <f>_xll.qlInterestRateIndexMaturity(IborIndex&amp;Tenor,T603,Trigger)</f>
        <v>43787</v>
      </c>
      <c r="V603" s="22">
        <f>IFERROR(_xll.qlIndexFixing($V$1,S603,,Trigger),NA())</f>
        <v>7.5239621256339619E-3</v>
      </c>
      <c r="W603" s="22">
        <f>IFERROR(_xll.qlIndexFixing($W$1,S603,,Trigger),NA())</f>
        <v>7.6004520354588925E-3</v>
      </c>
      <c r="X603" s="17">
        <f t="shared" si="9"/>
        <v>-0.76489909824930569</v>
      </c>
    </row>
    <row r="604" spans="18:24" x14ac:dyDescent="0.2">
      <c r="R604" s="17" t="s">
        <v>21</v>
      </c>
      <c r="S604" s="18">
        <f>_xll.qlInterestRateIndexFixingDate(IborIndex&amp;Tenor,T604,Trigger)</f>
        <v>43606</v>
      </c>
      <c r="T604" s="18">
        <f>_xll.qlCalendarAdvance(Calendar,T603,R604,"f",,Trigger)</f>
        <v>43608</v>
      </c>
      <c r="U604" s="18">
        <f>_xll.qlInterestRateIndexMaturity(IborIndex&amp;Tenor,T604,Trigger)</f>
        <v>43794</v>
      </c>
      <c r="V604" s="22">
        <f>IFERROR(_xll.qlIndexFixing($V$1,S604,,Trigger),NA())</f>
        <v>7.5884247779889327E-3</v>
      </c>
      <c r="W604" s="22">
        <f>IFERROR(_xll.qlIndexFixing($W$1,S604,,Trigger),NA())</f>
        <v>7.6539375807604228E-3</v>
      </c>
      <c r="X604" s="17">
        <f t="shared" si="9"/>
        <v>-0.6551280277149012</v>
      </c>
    </row>
    <row r="605" spans="18:24" x14ac:dyDescent="0.2">
      <c r="R605" s="17" t="s">
        <v>21</v>
      </c>
      <c r="S605" s="18">
        <f>_xll.qlInterestRateIndexFixingDate(IborIndex&amp;Tenor,T605,Trigger)</f>
        <v>43613</v>
      </c>
      <c r="T605" s="18">
        <f>_xll.qlCalendarAdvance(Calendar,T604,R605,"f",,Trigger)</f>
        <v>43615</v>
      </c>
      <c r="U605" s="18">
        <f>_xll.qlInterestRateIndexMaturity(IborIndex&amp;Tenor,T605,Trigger)</f>
        <v>43798</v>
      </c>
      <c r="V605" s="22">
        <f>IFERROR(_xll.qlIndexFixing($V$1,S605,,Trigger),NA())</f>
        <v>7.6387682726384888E-3</v>
      </c>
      <c r="W605" s="22">
        <f>IFERROR(_xll.qlIndexFixing($W$1,S605,,Trigger),NA())</f>
        <v>7.6951527857547081E-3</v>
      </c>
      <c r="X605" s="17">
        <f t="shared" si="9"/>
        <v>-0.56384513116219259</v>
      </c>
    </row>
    <row r="606" spans="18:24" x14ac:dyDescent="0.2">
      <c r="R606" s="17" t="s">
        <v>21</v>
      </c>
      <c r="S606" s="18">
        <f>_xll.qlInterestRateIndexFixingDate(IborIndex&amp;Tenor,T606,Trigger)</f>
        <v>43620</v>
      </c>
      <c r="T606" s="18">
        <f>_xll.qlCalendarAdvance(Calendar,T605,R606,"f",,Trigger)</f>
        <v>43622</v>
      </c>
      <c r="U606" s="18">
        <f>_xll.qlInterestRateIndexMaturity(IborIndex&amp;Tenor,T606,Trigger)</f>
        <v>43805</v>
      </c>
      <c r="V606" s="22">
        <f>IFERROR(_xll.qlIndexFixing($V$1,S606,,Trigger),NA())</f>
        <v>7.7038685404671953E-3</v>
      </c>
      <c r="W606" s="22">
        <f>IFERROR(_xll.qlIndexFixing($W$1,S606,,Trigger),NA())</f>
        <v>7.7492739707842291E-3</v>
      </c>
      <c r="X606" s="17">
        <f t="shared" si="9"/>
        <v>-0.4540543031703384</v>
      </c>
    </row>
    <row r="607" spans="18:24" x14ac:dyDescent="0.2">
      <c r="R607" s="17" t="s">
        <v>21</v>
      </c>
      <c r="S607" s="18">
        <f>_xll.qlInterestRateIndexFixingDate(IborIndex&amp;Tenor,T607,Trigger)</f>
        <v>43627</v>
      </c>
      <c r="T607" s="18">
        <f>_xll.qlCalendarAdvance(Calendar,T606,R607,"f",,Trigger)</f>
        <v>43629</v>
      </c>
      <c r="U607" s="18">
        <f>_xll.qlInterestRateIndexMaturity(IborIndex&amp;Tenor,T607,Trigger)</f>
        <v>43812</v>
      </c>
      <c r="V607" s="22">
        <f>IFERROR(_xll.qlIndexFixing($V$1,S607,,Trigger),NA())</f>
        <v>7.7691556525889445E-3</v>
      </c>
      <c r="W607" s="22">
        <f>IFERROR(_xll.qlIndexFixing($W$1,S607,,Trigger),NA())</f>
        <v>7.8038050339967304E-3</v>
      </c>
      <c r="X607" s="17">
        <f t="shared" si="9"/>
        <v>-0.34649381407785873</v>
      </c>
    </row>
    <row r="608" spans="18:24" x14ac:dyDescent="0.2">
      <c r="R608" s="17" t="s">
        <v>21</v>
      </c>
      <c r="S608" s="18">
        <f>_xll.qlInterestRateIndexFixingDate(IborIndex&amp;Tenor,T608,Trigger)</f>
        <v>43634</v>
      </c>
      <c r="T608" s="18">
        <f>_xll.qlCalendarAdvance(Calendar,T607,R608,"f",,Trigger)</f>
        <v>43636</v>
      </c>
      <c r="U608" s="18">
        <f>_xll.qlInterestRateIndexMaturity(IborIndex&amp;Tenor,T608,Trigger)</f>
        <v>43819</v>
      </c>
      <c r="V608" s="22">
        <f>IFERROR(_xll.qlIndexFixing($V$1,S608,,Trigger),NA())</f>
        <v>7.8346296273912146E-3</v>
      </c>
      <c r="W608" s="22">
        <f>IFERROR(_xll.qlIndexFixing($W$1,S608,,Trigger),NA())</f>
        <v>7.8587645727113044E-3</v>
      </c>
      <c r="X608" s="17">
        <f t="shared" si="9"/>
        <v>-0.24134945320089876</v>
      </c>
    </row>
    <row r="609" spans="18:24" x14ac:dyDescent="0.2">
      <c r="R609" s="17" t="s">
        <v>21</v>
      </c>
      <c r="S609" s="18">
        <f>_xll.qlInterestRateIndexFixingDate(IborIndex&amp;Tenor,T609,Trigger)</f>
        <v>43641</v>
      </c>
      <c r="T609" s="18">
        <f>_xll.qlCalendarAdvance(Calendar,T608,R609,"f",,Trigger)</f>
        <v>43643</v>
      </c>
      <c r="U609" s="18">
        <f>_xll.qlInterestRateIndexMaturity(IborIndex&amp;Tenor,T609,Trigger)</f>
        <v>43826</v>
      </c>
      <c r="V609" s="22">
        <f>IFERROR(_xll.qlIndexFixing($V$1,S609,,Trigger),NA())</f>
        <v>7.9002904833152098E-3</v>
      </c>
      <c r="W609" s="22">
        <f>IFERROR(_xll.qlIndexFixing($W$1,S609,,Trigger),NA())</f>
        <v>7.9141715211652995E-3</v>
      </c>
      <c r="X609" s="17">
        <f t="shared" si="9"/>
        <v>-0.13881037850089692</v>
      </c>
    </row>
    <row r="610" spans="18:24" x14ac:dyDescent="0.2">
      <c r="R610" s="17" t="s">
        <v>21</v>
      </c>
      <c r="S610" s="18">
        <f>_xll.qlInterestRateIndexFixingDate(IborIndex&amp;Tenor,T610,Trigger)</f>
        <v>43648</v>
      </c>
      <c r="T610" s="18">
        <f>_xll.qlCalendarAdvance(Calendar,T609,R610,"f",,Trigger)</f>
        <v>43650</v>
      </c>
      <c r="U610" s="18">
        <f>_xll.qlInterestRateIndexMaturity(IborIndex&amp;Tenor,T610,Trigger)</f>
        <v>43836</v>
      </c>
      <c r="V610" s="22">
        <f>IFERROR(_xll.qlIndexFixing($V$1,S610,,Trigger),NA())</f>
        <v>7.9790623661410327E-3</v>
      </c>
      <c r="W610" s="22">
        <f>IFERROR(_xll.qlIndexFixing($W$1,S610,,Trigger),NA())</f>
        <v>7.9830852067797053E-3</v>
      </c>
      <c r="X610" s="17">
        <f t="shared" si="9"/>
        <v>-4.0228406386726145E-2</v>
      </c>
    </row>
    <row r="611" spans="18:24" x14ac:dyDescent="0.2">
      <c r="R611" s="17" t="s">
        <v>21</v>
      </c>
      <c r="S611" s="18">
        <f>_xll.qlInterestRateIndexFixingDate(IborIndex&amp;Tenor,T611,Trigger)</f>
        <v>43655</v>
      </c>
      <c r="T611" s="18">
        <f>_xll.qlCalendarAdvance(Calendar,T610,R611,"f",,Trigger)</f>
        <v>43657</v>
      </c>
      <c r="U611" s="18">
        <f>_xll.qlInterestRateIndexMaturity(IborIndex&amp;Tenor,T611,Trigger)</f>
        <v>43843</v>
      </c>
      <c r="V611" s="22">
        <f>IFERROR(_xll.qlIndexFixing($V$1,S611,,Trigger),NA())</f>
        <v>8.0448124143345408E-3</v>
      </c>
      <c r="W611" s="22">
        <f>IFERROR(_xll.qlIndexFixing($W$1,S611,,Trigger),NA())</f>
        <v>8.039486478839333E-3</v>
      </c>
      <c r="X611" s="17">
        <f t="shared" si="9"/>
        <v>5.3259354952078092E-2</v>
      </c>
    </row>
    <row r="612" spans="18:24" x14ac:dyDescent="0.2">
      <c r="R612" s="17" t="s">
        <v>21</v>
      </c>
      <c r="S612" s="18">
        <f>_xll.qlInterestRateIndexFixingDate(IborIndex&amp;Tenor,T612,Trigger)</f>
        <v>43662</v>
      </c>
      <c r="T612" s="18">
        <f>_xll.qlCalendarAdvance(Calendar,T611,R612,"f",,Trigger)</f>
        <v>43664</v>
      </c>
      <c r="U612" s="18">
        <f>_xll.qlInterestRateIndexMaturity(IborIndex&amp;Tenor,T612,Trigger)</f>
        <v>43850</v>
      </c>
      <c r="V612" s="22">
        <f>IFERROR(_xll.qlIndexFixing($V$1,S612,,Trigger),NA())</f>
        <v>8.1107464498893084E-3</v>
      </c>
      <c r="W612" s="22">
        <f>IFERROR(_xll.qlIndexFixing($W$1,S612,,Trigger),NA())</f>
        <v>8.0963795338182959E-3</v>
      </c>
      <c r="X612" s="17">
        <f t="shared" si="9"/>
        <v>0.14366916071012481</v>
      </c>
    </row>
    <row r="613" spans="18:24" x14ac:dyDescent="0.2">
      <c r="R613" s="17" t="s">
        <v>21</v>
      </c>
      <c r="S613" s="18">
        <f>_xll.qlInterestRateIndexFixingDate(IborIndex&amp;Tenor,T613,Trigger)</f>
        <v>43669</v>
      </c>
      <c r="T613" s="18">
        <f>_xll.qlCalendarAdvance(Calendar,T612,R613,"f",,Trigger)</f>
        <v>43671</v>
      </c>
      <c r="U613" s="18">
        <f>_xll.qlInterestRateIndexMaturity(IborIndex&amp;Tenor,T613,Trigger)</f>
        <v>43857</v>
      </c>
      <c r="V613" s="22">
        <f>IFERROR(_xll.qlIndexFixing($V$1,S613,,Trigger),NA())</f>
        <v>8.1768644913792956E-3</v>
      </c>
      <c r="W613" s="22">
        <f>IFERROR(_xll.qlIndexFixing($W$1,S613,,Trigger),NA())</f>
        <v>8.1537841795859163E-3</v>
      </c>
      <c r="X613" s="17">
        <f t="shared" si="9"/>
        <v>0.23080311793379285</v>
      </c>
    </row>
    <row r="614" spans="18:24" x14ac:dyDescent="0.2">
      <c r="R614" s="17" t="s">
        <v>21</v>
      </c>
      <c r="S614" s="18">
        <f>_xll.qlInterestRateIndexFixingDate(IborIndex&amp;Tenor,T614,Trigger)</f>
        <v>43676</v>
      </c>
      <c r="T614" s="18">
        <f>_xll.qlCalendarAdvance(Calendar,T613,R614,"f",,Trigger)</f>
        <v>43678</v>
      </c>
      <c r="U614" s="18">
        <f>_xll.qlInterestRateIndexMaturity(IborIndex&amp;Tenor,T614,Trigger)</f>
        <v>43864</v>
      </c>
      <c r="V614" s="22">
        <f>IFERROR(_xll.qlIndexFixing($V$1,S614,,Trigger),NA())</f>
        <v>8.2431665574300341E-3</v>
      </c>
      <c r="W614" s="22">
        <f>IFERROR(_xll.qlIndexFixing($W$1,S614,,Trigger),NA())</f>
        <v>8.2117205559967075E-3</v>
      </c>
      <c r="X614" s="17">
        <f t="shared" si="9"/>
        <v>0.31446001433326626</v>
      </c>
    </row>
    <row r="615" spans="18:24" x14ac:dyDescent="0.2">
      <c r="R615" s="17" t="s">
        <v>21</v>
      </c>
      <c r="S615" s="18">
        <f>_xll.qlInterestRateIndexFixingDate(IborIndex&amp;Tenor,T615,Trigger)</f>
        <v>43683</v>
      </c>
      <c r="T615" s="18">
        <f>_xll.qlCalendarAdvance(Calendar,T614,R615,"f",,Trigger)</f>
        <v>43685</v>
      </c>
      <c r="U615" s="18">
        <f>_xll.qlInterestRateIndexMaturity(IborIndex&amp;Tenor,T615,Trigger)</f>
        <v>43871</v>
      </c>
      <c r="V615" s="22">
        <f>IFERROR(_xll.qlIndexFixing($V$1,S615,,Trigger),NA())</f>
        <v>8.3096526667216352E-3</v>
      </c>
      <c r="W615" s="22">
        <f>IFERROR(_xll.qlIndexFixing($W$1,S615,,Trigger),NA())</f>
        <v>8.2702091349943826E-3</v>
      </c>
      <c r="X615" s="17">
        <f t="shared" si="9"/>
        <v>0.39443531727252623</v>
      </c>
    </row>
    <row r="616" spans="18:24" x14ac:dyDescent="0.2">
      <c r="R616" s="17" t="s">
        <v>21</v>
      </c>
      <c r="S616" s="18">
        <f>_xll.qlInterestRateIndexFixingDate(IborIndex&amp;Tenor,T616,Trigger)</f>
        <v>43690</v>
      </c>
      <c r="T616" s="18">
        <f>_xll.qlCalendarAdvance(Calendar,T615,R616,"f",,Trigger)</f>
        <v>43692</v>
      </c>
      <c r="U616" s="18">
        <f>_xll.qlInterestRateIndexMaturity(IborIndex&amp;Tenor,T616,Trigger)</f>
        <v>43878</v>
      </c>
      <c r="V616" s="22">
        <f>IFERROR(_xll.qlIndexFixing($V$1,S616,,Trigger),NA())</f>
        <v>8.3763228379836324E-3</v>
      </c>
      <c r="W616" s="22">
        <f>IFERROR(_xll.qlIndexFixing($W$1,S616,,Trigger),NA())</f>
        <v>8.329270720714127E-3</v>
      </c>
      <c r="X616" s="17">
        <f t="shared" si="9"/>
        <v>0.47052117269505422</v>
      </c>
    </row>
    <row r="617" spans="18:24" x14ac:dyDescent="0.2">
      <c r="R617" s="17" t="s">
        <v>21</v>
      </c>
      <c r="S617" s="18">
        <f>_xll.qlInterestRateIndexFixingDate(IborIndex&amp;Tenor,T617,Trigger)</f>
        <v>43697</v>
      </c>
      <c r="T617" s="18">
        <f>_xll.qlCalendarAdvance(Calendar,T616,R617,"f",,Trigger)</f>
        <v>43699</v>
      </c>
      <c r="U617" s="18">
        <f>_xll.qlInterestRateIndexMaturity(IborIndex&amp;Tenor,T617,Trigger)</f>
        <v>43885</v>
      </c>
      <c r="V617" s="22">
        <f>IFERROR(_xll.qlIndexFixing($V$1,S617,,Trigger),NA())</f>
        <v>8.4431770900005691E-3</v>
      </c>
      <c r="W617" s="22">
        <f>IFERROR(_xll.qlIndexFixing($W$1,S617,,Trigger),NA())</f>
        <v>8.3889264495964986E-3</v>
      </c>
      <c r="X617" s="17">
        <f t="shared" si="9"/>
        <v>0.54250640404070527</v>
      </c>
    </row>
    <row r="618" spans="18:24" x14ac:dyDescent="0.2">
      <c r="R618" s="17" t="s">
        <v>21</v>
      </c>
      <c r="S618" s="18">
        <f>_xll.qlInterestRateIndexFixingDate(IborIndex&amp;Tenor,T618,Trigger)</f>
        <v>43704</v>
      </c>
      <c r="T618" s="18">
        <f>_xll.qlCalendarAdvance(Calendar,T617,R618,"f",,Trigger)</f>
        <v>43706</v>
      </c>
      <c r="U618" s="18">
        <f>_xll.qlInterestRateIndexMaturity(IborIndex&amp;Tenor,T618,Trigger)</f>
        <v>43889</v>
      </c>
      <c r="V618" s="22">
        <f>IFERROR(_xll.qlIndexFixing($V$1,S618,,Trigger),NA())</f>
        <v>8.4968907211878681E-3</v>
      </c>
      <c r="W618" s="22">
        <f>IFERROR(_xll.qlIndexFixing($W$1,S618,,Trigger),NA())</f>
        <v>8.4362484603181572E-3</v>
      </c>
      <c r="X618" s="17">
        <f t="shared" si="9"/>
        <v>0.60642260869710896</v>
      </c>
    </row>
    <row r="619" spans="18:24" x14ac:dyDescent="0.2">
      <c r="R619" s="17" t="s">
        <v>21</v>
      </c>
      <c r="S619" s="18">
        <f>_xll.qlInterestRateIndexFixingDate(IborIndex&amp;Tenor,T619,Trigger)</f>
        <v>43711</v>
      </c>
      <c r="T619" s="18">
        <f>_xll.qlCalendarAdvance(Calendar,T618,R619,"f",,Trigger)</f>
        <v>43713</v>
      </c>
      <c r="U619" s="18">
        <f>_xll.qlInterestRateIndexMaturity(IborIndex&amp;Tenor,T619,Trigger)</f>
        <v>43895</v>
      </c>
      <c r="V619" s="22">
        <f>IFERROR(_xll.qlIndexFixing($V$1,S619,,Trigger),NA())</f>
        <v>8.5414567261507743E-3</v>
      </c>
      <c r="W619" s="22">
        <f>IFERROR(_xll.qlIndexFixing($W$1,S619,,Trigger),NA())</f>
        <v>8.4923108264224941E-3</v>
      </c>
      <c r="X619" s="17">
        <f t="shared" si="9"/>
        <v>0.49145899728280162</v>
      </c>
    </row>
    <row r="620" spans="18:24" x14ac:dyDescent="0.2">
      <c r="R620" s="17" t="s">
        <v>21</v>
      </c>
      <c r="S620" s="18">
        <f>_xll.qlInterestRateIndexFixingDate(IborIndex&amp;Tenor,T620,Trigger)</f>
        <v>43718</v>
      </c>
      <c r="T620" s="18">
        <f>_xll.qlCalendarAdvance(Calendar,T619,R620,"f",,Trigger)</f>
        <v>43720</v>
      </c>
      <c r="U620" s="18">
        <f>_xll.qlInterestRateIndexMaturity(IborIndex&amp;Tenor,T620,Trigger)</f>
        <v>43902</v>
      </c>
      <c r="V620" s="22">
        <f>IFERROR(_xll.qlIndexFixing($V$1,S620,,Trigger),NA())</f>
        <v>8.589559839702967E-3</v>
      </c>
      <c r="W620" s="22">
        <f>IFERROR(_xll.qlIndexFixing($W$1,S620,,Trigger),NA())</f>
        <v>8.5523473207101269E-3</v>
      </c>
      <c r="X620" s="17">
        <f t="shared" si="9"/>
        <v>0.37212518992840032</v>
      </c>
    </row>
    <row r="621" spans="18:24" x14ac:dyDescent="0.2">
      <c r="R621" s="17" t="s">
        <v>21</v>
      </c>
      <c r="S621" s="18">
        <f>_xll.qlInterestRateIndexFixingDate(IborIndex&amp;Tenor,T621,Trigger)</f>
        <v>43725</v>
      </c>
      <c r="T621" s="18">
        <f>_xll.qlCalendarAdvance(Calendar,T620,R621,"f",,Trigger)</f>
        <v>43727</v>
      </c>
      <c r="U621" s="18">
        <f>_xll.qlInterestRateIndexMaturity(IborIndex&amp;Tenor,T621,Trigger)</f>
        <v>43909</v>
      </c>
      <c r="V621" s="22">
        <f>IFERROR(_xll.qlIndexFixing($V$1,S621,,Trigger),NA())</f>
        <v>8.6376641180346408E-3</v>
      </c>
      <c r="W621" s="22">
        <f>IFERROR(_xll.qlIndexFixing($W$1,S621,,Trigger),NA())</f>
        <v>8.6120305005053729E-3</v>
      </c>
      <c r="X621" s="17">
        <f t="shared" si="9"/>
        <v>0.25633617529267905</v>
      </c>
    </row>
    <row r="622" spans="18:24" x14ac:dyDescent="0.2">
      <c r="R622" s="17" t="s">
        <v>21</v>
      </c>
      <c r="S622" s="18">
        <f>_xll.qlInterestRateIndexFixingDate(IborIndex&amp;Tenor,T622,Trigger)</f>
        <v>43732</v>
      </c>
      <c r="T622" s="18">
        <f>_xll.qlCalendarAdvance(Calendar,T621,R622,"f",,Trigger)</f>
        <v>43734</v>
      </c>
      <c r="U622" s="18">
        <f>_xll.qlInterestRateIndexMaturity(IborIndex&amp;Tenor,T622,Trigger)</f>
        <v>43916</v>
      </c>
      <c r="V622" s="22">
        <f>IFERROR(_xll.qlIndexFixing($V$1,S622,,Trigger),NA())</f>
        <v>8.6857695611747832E-3</v>
      </c>
      <c r="W622" s="22">
        <f>IFERROR(_xll.qlIndexFixing($W$1,S622,,Trigger),NA())</f>
        <v>8.6713510659229727E-3</v>
      </c>
      <c r="X622" s="17">
        <f t="shared" si="9"/>
        <v>0.14418495251810465</v>
      </c>
    </row>
    <row r="623" spans="18:24" x14ac:dyDescent="0.2">
      <c r="R623" s="17" t="s">
        <v>21</v>
      </c>
      <c r="S623" s="18">
        <f>_xll.qlInterestRateIndexFixingDate(IborIndex&amp;Tenor,T623,Trigger)</f>
        <v>43739</v>
      </c>
      <c r="T623" s="18">
        <f>_xll.qlCalendarAdvance(Calendar,T622,R623,"f",,Trigger)</f>
        <v>43741</v>
      </c>
      <c r="U623" s="18">
        <f>_xll.qlInterestRateIndexMaturity(IborIndex&amp;Tenor,T623,Trigger)</f>
        <v>43924</v>
      </c>
      <c r="V623" s="22">
        <f>IFERROR(_xll.qlIndexFixing($V$1,S623,,Trigger),NA())</f>
        <v>8.737418273741554E-3</v>
      </c>
      <c r="W623" s="22">
        <f>IFERROR(_xll.qlIndexFixing($W$1,S623,,Trigger),NA())</f>
        <v>8.7344825945454233E-3</v>
      </c>
      <c r="X623" s="17">
        <f t="shared" si="9"/>
        <v>2.9356791961306777E-2</v>
      </c>
    </row>
    <row r="624" spans="18:24" x14ac:dyDescent="0.2">
      <c r="R624" s="17" t="s">
        <v>21</v>
      </c>
      <c r="S624" s="18">
        <f>_xll.qlInterestRateIndexFixingDate(IborIndex&amp;Tenor,T624,Trigger)</f>
        <v>43746</v>
      </c>
      <c r="T624" s="18">
        <f>_xll.qlCalendarAdvance(Calendar,T623,R624,"f",,Trigger)</f>
        <v>43748</v>
      </c>
      <c r="U624" s="18">
        <f>_xll.qlInterestRateIndexMaturity(IborIndex&amp;Tenor,T624,Trigger)</f>
        <v>43935</v>
      </c>
      <c r="V624" s="22">
        <f>IFERROR(_xll.qlIndexFixing($V$1,S624,,Trigger),NA())</f>
        <v>8.7997024738618833E-3</v>
      </c>
      <c r="W624" s="22">
        <f>IFERROR(_xll.qlIndexFixing($W$1,S624,,Trigger),NA())</f>
        <v>8.8096074750759774E-3</v>
      </c>
      <c r="X624" s="17">
        <f t="shared" si="9"/>
        <v>-9.9050012140940863E-2</v>
      </c>
    </row>
    <row r="625" spans="18:24" x14ac:dyDescent="0.2">
      <c r="R625" s="17" t="s">
        <v>21</v>
      </c>
      <c r="S625" s="18">
        <f>_xll.qlInterestRateIndexFixingDate(IborIndex&amp;Tenor,T625,Trigger)</f>
        <v>43753</v>
      </c>
      <c r="T625" s="18">
        <f>_xll.qlCalendarAdvance(Calendar,T624,R625,"f",,Trigger)</f>
        <v>43755</v>
      </c>
      <c r="U625" s="18">
        <f>_xll.qlInterestRateIndexMaturity(IborIndex&amp;Tenor,T625,Trigger)</f>
        <v>43938</v>
      </c>
      <c r="V625" s="22">
        <f>IFERROR(_xll.qlIndexFixing($V$1,S625,,Trigger),NA())</f>
        <v>8.8336374936315853E-3</v>
      </c>
      <c r="W625" s="22">
        <f>IFERROR(_xll.qlIndexFixing($W$1,S625,,Trigger),NA())</f>
        <v>8.8511681889440405E-3</v>
      </c>
      <c r="X625" s="17">
        <f t="shared" si="9"/>
        <v>-0.17530695312455158</v>
      </c>
    </row>
    <row r="626" spans="18:24" x14ac:dyDescent="0.2">
      <c r="R626" s="17" t="s">
        <v>21</v>
      </c>
      <c r="S626" s="18">
        <f>_xll.qlInterestRateIndexFixingDate(IborIndex&amp;Tenor,T626,Trigger)</f>
        <v>43760</v>
      </c>
      <c r="T626" s="18">
        <f>_xll.qlCalendarAdvance(Calendar,T625,R626,"f",,Trigger)</f>
        <v>43762</v>
      </c>
      <c r="U626" s="18">
        <f>_xll.qlInterestRateIndexMaturity(IborIndex&amp;Tenor,T626,Trigger)</f>
        <v>43945</v>
      </c>
      <c r="V626" s="22">
        <f>IFERROR(_xll.qlIndexFixing($V$1,S626,,Trigger),NA())</f>
        <v>8.8817488605910256E-3</v>
      </c>
      <c r="W626" s="22">
        <f>IFERROR(_xll.qlIndexFixing($W$1,S626,,Trigger),NA())</f>
        <v>8.9089149059395738E-3</v>
      </c>
      <c r="X626" s="17">
        <f t="shared" si="9"/>
        <v>-0.27166045348548173</v>
      </c>
    </row>
    <row r="627" spans="18:24" x14ac:dyDescent="0.2">
      <c r="R627" s="17" t="s">
        <v>21</v>
      </c>
      <c r="S627" s="18">
        <f>_xll.qlInterestRateIndexFixingDate(IborIndex&amp;Tenor,T627,Trigger)</f>
        <v>43767</v>
      </c>
      <c r="T627" s="18">
        <f>_xll.qlCalendarAdvance(Calendar,T626,R627,"f",,Trigger)</f>
        <v>43769</v>
      </c>
      <c r="U627" s="18">
        <f>_xll.qlInterestRateIndexMaturity(IborIndex&amp;Tenor,T627,Trigger)</f>
        <v>43951</v>
      </c>
      <c r="V627" s="22">
        <f>IFERROR(_xll.qlIndexFixing($V$1,S627,,Trigger),NA())</f>
        <v>8.9263142499872456E-3</v>
      </c>
      <c r="W627" s="22">
        <f>IFERROR(_xll.qlIndexFixing($W$1,S627,,Trigger),NA())</f>
        <v>8.962189118541318E-3</v>
      </c>
      <c r="X627" s="17">
        <f t="shared" si="9"/>
        <v>-0.35874868554072392</v>
      </c>
    </row>
    <row r="628" spans="18:24" x14ac:dyDescent="0.2">
      <c r="R628" s="17" t="s">
        <v>21</v>
      </c>
      <c r="S628" s="18">
        <f>_xll.qlInterestRateIndexFixingDate(IborIndex&amp;Tenor,T628,Trigger)</f>
        <v>43774</v>
      </c>
      <c r="T628" s="18">
        <f>_xll.qlCalendarAdvance(Calendar,T627,R628,"f",,Trigger)</f>
        <v>43776</v>
      </c>
      <c r="U628" s="18">
        <f>_xll.qlInterestRateIndexMaturity(IborIndex&amp;Tenor,T628,Trigger)</f>
        <v>43958</v>
      </c>
      <c r="V628" s="22">
        <f>IFERROR(_xll.qlIndexFixing($V$1,S628,,Trigger),NA())</f>
        <v>8.974426682569819E-3</v>
      </c>
      <c r="W628" s="22">
        <f>IFERROR(_xll.qlIndexFixing($W$1,S628,,Trigger),NA())</f>
        <v>9.0191386502871014E-3</v>
      </c>
      <c r="X628" s="17">
        <f t="shared" si="9"/>
        <v>-0.44711967717282408</v>
      </c>
    </row>
    <row r="629" spans="18:24" x14ac:dyDescent="0.2">
      <c r="R629" s="17" t="s">
        <v>21</v>
      </c>
      <c r="S629" s="18">
        <f>_xll.qlInterestRateIndexFixingDate(IborIndex&amp;Tenor,T629,Trigger)</f>
        <v>43781</v>
      </c>
      <c r="T629" s="18">
        <f>_xll.qlCalendarAdvance(Calendar,T628,R629,"f",,Trigger)</f>
        <v>43783</v>
      </c>
      <c r="U629" s="18">
        <f>_xll.qlInterestRateIndexMaturity(IborIndex&amp;Tenor,T629,Trigger)</f>
        <v>43965</v>
      </c>
      <c r="V629" s="22">
        <f>IFERROR(_xll.qlIndexFixing($V$1,S629,,Trigger),NA())</f>
        <v>9.0225402801576288E-3</v>
      </c>
      <c r="W629" s="22">
        <f>IFERROR(_xll.qlIndexFixing($W$1,S629,,Trigger),NA())</f>
        <v>9.0756604439268494E-3</v>
      </c>
      <c r="X629" s="17">
        <f t="shared" si="9"/>
        <v>-0.53120163769220663</v>
      </c>
    </row>
    <row r="630" spans="18:24" x14ac:dyDescent="0.2">
      <c r="R630" s="17" t="s">
        <v>21</v>
      </c>
      <c r="S630" s="18">
        <f>_xll.qlInterestRateIndexFixingDate(IborIndex&amp;Tenor,T630,Trigger)</f>
        <v>43788</v>
      </c>
      <c r="T630" s="18">
        <f>_xll.qlCalendarAdvance(Calendar,T629,R630,"f",,Trigger)</f>
        <v>43790</v>
      </c>
      <c r="U630" s="18">
        <f>_xll.qlInterestRateIndexMaturity(IborIndex&amp;Tenor,T630,Trigger)</f>
        <v>43972</v>
      </c>
      <c r="V630" s="22">
        <f>IFERROR(_xll.qlIndexFixing($V$1,S630,,Trigger),NA())</f>
        <v>9.0706550427796604E-3</v>
      </c>
      <c r="W630" s="22">
        <f>IFERROR(_xll.qlIndexFixing($W$1,S630,,Trigger),NA())</f>
        <v>9.1317451927868925E-3</v>
      </c>
      <c r="X630" s="17">
        <f t="shared" si="9"/>
        <v>-0.6109015000723208</v>
      </c>
    </row>
    <row r="631" spans="18:24" x14ac:dyDescent="0.2">
      <c r="R631" s="17" t="s">
        <v>21</v>
      </c>
      <c r="S631" s="18">
        <f>_xll.qlInterestRateIndexFixingDate(IborIndex&amp;Tenor,T631,Trigger)</f>
        <v>43795</v>
      </c>
      <c r="T631" s="18">
        <f>_xll.qlCalendarAdvance(Calendar,T630,R631,"f",,Trigger)</f>
        <v>43797</v>
      </c>
      <c r="U631" s="18">
        <f>_xll.qlInterestRateIndexMaturity(IborIndex&amp;Tenor,T631,Trigger)</f>
        <v>43979</v>
      </c>
      <c r="V631" s="22">
        <f>IFERROR(_xll.qlIndexFixing($V$1,S631,,Trigger),NA())</f>
        <v>9.1187709704635862E-3</v>
      </c>
      <c r="W631" s="22">
        <f>IFERROR(_xll.qlIndexFixing($W$1,S631,,Trigger),NA())</f>
        <v>9.1873835894319654E-3</v>
      </c>
      <c r="X631" s="17">
        <f t="shared" si="9"/>
        <v>-0.68612618968379169</v>
      </c>
    </row>
    <row r="632" spans="18:24" x14ac:dyDescent="0.2">
      <c r="R632" s="17" t="s">
        <v>21</v>
      </c>
      <c r="S632" s="18">
        <f>_xll.qlInterestRateIndexFixingDate(IborIndex&amp;Tenor,T632,Trigger)</f>
        <v>43802</v>
      </c>
      <c r="T632" s="18">
        <f>_xll.qlCalendarAdvance(Calendar,T631,R632,"f",,Trigger)</f>
        <v>43804</v>
      </c>
      <c r="U632" s="18">
        <f>_xll.qlInterestRateIndexMaturity(IborIndex&amp;Tenor,T632,Trigger)</f>
        <v>43987</v>
      </c>
      <c r="V632" s="22">
        <f>IFERROR(_xll.qlIndexFixing($V$1,S632,,Trigger),NA())</f>
        <v>9.1704416623470796E-3</v>
      </c>
      <c r="W632" s="22">
        <f>IFERROR(_xll.qlIndexFixing($W$1,S632,,Trigger),NA())</f>
        <v>9.246463835250995E-3</v>
      </c>
      <c r="X632" s="17">
        <f t="shared" si="9"/>
        <v>-0.76022172903915386</v>
      </c>
    </row>
    <row r="633" spans="18:24" x14ac:dyDescent="0.2">
      <c r="R633" s="17" t="s">
        <v>21</v>
      </c>
      <c r="S633" s="18">
        <f>_xll.qlInterestRateIndexFixingDate(IborIndex&amp;Tenor,T633,Trigger)</f>
        <v>43809</v>
      </c>
      <c r="T633" s="18">
        <f>_xll.qlCalendarAdvance(Calendar,T632,R633,"f",,Trigger)</f>
        <v>43811</v>
      </c>
      <c r="U633" s="18">
        <f>_xll.qlInterestRateIndexMaturity(IborIndex&amp;Tenor,T633,Trigger)</f>
        <v>43994</v>
      </c>
      <c r="V633" s="22">
        <f>IFERROR(_xll.qlIndexFixing($V$1,S633,,Trigger),NA())</f>
        <v>9.2185612295727793E-3</v>
      </c>
      <c r="W633" s="22">
        <f>IFERROR(_xll.qlIndexFixing($W$1,S633,,Trigger),NA())</f>
        <v>9.3011465577968935E-3</v>
      </c>
      <c r="X633" s="17">
        <f t="shared" si="9"/>
        <v>-0.82585328224114152</v>
      </c>
    </row>
    <row r="634" spans="18:24" x14ac:dyDescent="0.2">
      <c r="R634" s="17" t="s">
        <v>21</v>
      </c>
      <c r="S634" s="18">
        <f>_xll.qlInterestRateIndexFixingDate(IborIndex&amp;Tenor,T634,Trigger)</f>
        <v>43816</v>
      </c>
      <c r="T634" s="18">
        <f>_xll.qlCalendarAdvance(Calendar,T633,R634,"f",,Trigger)</f>
        <v>43818</v>
      </c>
      <c r="U634" s="18">
        <f>_xll.qlInterestRateIndexMaturity(IborIndex&amp;Tenor,T634,Trigger)</f>
        <v>44001</v>
      </c>
      <c r="V634" s="22">
        <f>IFERROR(_xll.qlIndexFixing($V$1,S634,,Trigger),NA())</f>
        <v>9.2666819683789054E-3</v>
      </c>
      <c r="W634" s="22">
        <f>IFERROR(_xll.qlIndexFixing($W$1,S634,,Trigger),NA())</f>
        <v>9.3553543322907572E-3</v>
      </c>
      <c r="X634" s="17">
        <f t="shared" si="9"/>
        <v>-0.88672363911851748</v>
      </c>
    </row>
    <row r="635" spans="18:24" x14ac:dyDescent="0.2">
      <c r="R635" s="17" t="s">
        <v>21</v>
      </c>
      <c r="S635" s="18">
        <f>_xll.qlInterestRateIndexFixingDate(IborIndex&amp;Tenor,T635,Trigger)</f>
        <v>43822</v>
      </c>
      <c r="T635" s="18">
        <f>_xll.qlCalendarAdvance(Calendar,T634,R635,"f",,Trigger)</f>
        <v>43826</v>
      </c>
      <c r="U635" s="18">
        <f>_xll.qlInterestRateIndexMaturity(IborIndex&amp;Tenor,T635,Trigger)</f>
        <v>44011</v>
      </c>
      <c r="V635" s="22">
        <f>IFERROR(_xll.qlIndexFixing($V$1,S635,,Trigger),NA())</f>
        <v>9.3287945617397464E-3</v>
      </c>
      <c r="W635" s="22">
        <f>IFERROR(_xll.qlIndexFixing($W$1,S635,,Trigger),NA())</f>
        <v>9.4242720204452124E-3</v>
      </c>
      <c r="X635" s="17">
        <f t="shared" si="9"/>
        <v>-0.95477458705466034</v>
      </c>
    </row>
    <row r="636" spans="18:24" x14ac:dyDescent="0.2">
      <c r="R636" s="17" t="s">
        <v>21</v>
      </c>
      <c r="S636" s="18">
        <f>_xll.qlInterestRateIndexFixingDate(IborIndex&amp;Tenor,T636,Trigger)</f>
        <v>43830</v>
      </c>
      <c r="T636" s="18">
        <f>_xll.qlCalendarAdvance(Calendar,T635,R636,"f",,Trigger)</f>
        <v>43833</v>
      </c>
      <c r="U636" s="18">
        <f>_xll.qlInterestRateIndexMaturity(IborIndex&amp;Tenor,T636,Trigger)</f>
        <v>44015</v>
      </c>
      <c r="V636" s="22">
        <f>IFERROR(_xll.qlIndexFixing($V$1,S636,,Trigger),NA())</f>
        <v>9.3662427171273301E-3</v>
      </c>
      <c r="W636" s="22">
        <f>IFERROR(_xll.qlIndexFixing($W$1,S636,,Trigger),NA())</f>
        <v>9.4661232700467487E-3</v>
      </c>
      <c r="X636" s="17">
        <f t="shared" si="9"/>
        <v>-0.99880552919418686</v>
      </c>
    </row>
    <row r="637" spans="18:24" x14ac:dyDescent="0.2">
      <c r="R637" s="17" t="s">
        <v>21</v>
      </c>
      <c r="S637" s="18">
        <f>_xll.qlInterestRateIndexFixingDate(IborIndex&amp;Tenor,T637,Trigger)</f>
        <v>43838</v>
      </c>
      <c r="T637" s="18">
        <f>_xll.qlCalendarAdvance(Calendar,T636,R637,"f",,Trigger)</f>
        <v>43840</v>
      </c>
      <c r="U637" s="18">
        <f>_xll.qlInterestRateIndexMaturity(IborIndex&amp;Tenor,T637,Trigger)</f>
        <v>44022</v>
      </c>
      <c r="V637" s="22">
        <f>IFERROR(_xll.qlIndexFixing($V$1,S637,,Trigger),NA())</f>
        <v>9.414365802240629E-3</v>
      </c>
      <c r="W637" s="22">
        <f>IFERROR(_xll.qlIndexFixing($W$1,S637,,Trigger),NA())</f>
        <v>9.5188155525422601E-3</v>
      </c>
      <c r="X637" s="17">
        <f t="shared" si="9"/>
        <v>-1.0444975030163111</v>
      </c>
    </row>
    <row r="638" spans="18:24" x14ac:dyDescent="0.2">
      <c r="R638" s="17" t="s">
        <v>21</v>
      </c>
      <c r="S638" s="18">
        <f>_xll.qlInterestRateIndexFixingDate(IborIndex&amp;Tenor,T638,Trigger)</f>
        <v>43845</v>
      </c>
      <c r="T638" s="18">
        <f>_xll.qlCalendarAdvance(Calendar,T637,R638,"f",,Trigger)</f>
        <v>43847</v>
      </c>
      <c r="U638" s="18">
        <f>_xll.qlInterestRateIndexMaturity(IborIndex&amp;Tenor,T638,Trigger)</f>
        <v>44029</v>
      </c>
      <c r="V638" s="22">
        <f>IFERROR(_xll.qlIndexFixing($V$1,S638,,Trigger),NA())</f>
        <v>9.4624900526178585E-3</v>
      </c>
      <c r="W638" s="22">
        <f>IFERROR(_xll.qlIndexFixing($W$1,S638,,Trigger),NA())</f>
        <v>9.5709949808632597E-3</v>
      </c>
      <c r="X638" s="17">
        <f t="shared" si="9"/>
        <v>-1.0850492824540128</v>
      </c>
    </row>
    <row r="639" spans="18:24" x14ac:dyDescent="0.2">
      <c r="R639" s="17" t="s">
        <v>21</v>
      </c>
      <c r="S639" s="18">
        <f>_xll.qlInterestRateIndexFixingDate(IborIndex&amp;Tenor,T639,Trigger)</f>
        <v>43852</v>
      </c>
      <c r="T639" s="18">
        <f>_xll.qlCalendarAdvance(Calendar,T638,R639,"f",,Trigger)</f>
        <v>43854</v>
      </c>
      <c r="U639" s="18">
        <f>_xll.qlInterestRateIndexMaturity(IborIndex&amp;Tenor,T639,Trigger)</f>
        <v>44036</v>
      </c>
      <c r="V639" s="22">
        <f>IFERROR(_xll.qlIndexFixing($V$1,S639,,Trigger),NA())</f>
        <v>9.5106154682866872E-3</v>
      </c>
      <c r="W639" s="22">
        <f>IFERROR(_xll.qlIndexFixing($W$1,S639,,Trigger),NA())</f>
        <v>9.6226522421744079E-3</v>
      </c>
      <c r="X639" s="17">
        <f t="shared" si="9"/>
        <v>-1.1203677388772064</v>
      </c>
    </row>
    <row r="640" spans="18:24" x14ac:dyDescent="0.2">
      <c r="R640" s="17" t="s">
        <v>21</v>
      </c>
      <c r="S640" s="18">
        <f>_xll.qlInterestRateIndexFixingDate(IborIndex&amp;Tenor,T640,Trigger)</f>
        <v>43859</v>
      </c>
      <c r="T640" s="18">
        <f>_xll.qlCalendarAdvance(Calendar,T639,R640,"f",,Trigger)</f>
        <v>43861</v>
      </c>
      <c r="U640" s="18">
        <f>_xll.qlInterestRateIndexMaturity(IborIndex&amp;Tenor,T640,Trigger)</f>
        <v>44043</v>
      </c>
      <c r="V640" s="22">
        <f>IFERROR(_xll.qlIndexFixing($V$1,S640,,Trigger),NA())</f>
        <v>9.5587420492761043E-3</v>
      </c>
      <c r="W640" s="22">
        <f>IFERROR(_xll.qlIndexFixing($W$1,S640,,Trigger),NA())</f>
        <v>9.6737780230838899E-3</v>
      </c>
      <c r="X640" s="17">
        <f t="shared" si="9"/>
        <v>-1.1503597380778559</v>
      </c>
    </row>
    <row r="641" spans="18:24" x14ac:dyDescent="0.2">
      <c r="R641" s="17" t="s">
        <v>21</v>
      </c>
      <c r="S641" s="18">
        <f>_xll.qlInterestRateIndexFixingDate(IborIndex&amp;Tenor,T641,Trigger)</f>
        <v>43866</v>
      </c>
      <c r="T641" s="18">
        <f>_xll.qlCalendarAdvance(Calendar,T640,R641,"f",,Trigger)</f>
        <v>43868</v>
      </c>
      <c r="U641" s="18">
        <f>_xll.qlInterestRateIndexMaturity(IborIndex&amp;Tenor,T641,Trigger)</f>
        <v>44050</v>
      </c>
      <c r="V641" s="22">
        <f>IFERROR(_xll.qlIndexFixing($V$1,S641,,Trigger),NA())</f>
        <v>9.6068697956137768E-3</v>
      </c>
      <c r="W641" s="22">
        <f>IFERROR(_xll.qlIndexFixing($W$1,S641,,Trigger),NA())</f>
        <v>9.724363009667128E-3</v>
      </c>
      <c r="X641" s="17">
        <f t="shared" si="9"/>
        <v>-1.174932140533512</v>
      </c>
    </row>
    <row r="642" spans="18:24" x14ac:dyDescent="0.2">
      <c r="R642" s="17" t="s">
        <v>21</v>
      </c>
      <c r="S642" s="18">
        <f>_xll.qlInterestRateIndexFixingDate(IborIndex&amp;Tenor,T642,Trigger)</f>
        <v>43873</v>
      </c>
      <c r="T642" s="18">
        <f>_xll.qlCalendarAdvance(Calendar,T641,R642,"f",,Trigger)</f>
        <v>43875</v>
      </c>
      <c r="U642" s="18">
        <f>_xll.qlInterestRateIndexMaturity(IborIndex&amp;Tenor,T642,Trigger)</f>
        <v>44057</v>
      </c>
      <c r="V642" s="22">
        <f>IFERROR(_xll.qlIndexFixing($V$1,S642,,Trigger),NA())</f>
        <v>9.6549987073278176E-3</v>
      </c>
      <c r="W642" s="22">
        <f>IFERROR(_xll.qlIndexFixing($W$1,S642,,Trigger),NA())</f>
        <v>9.7743978874913814E-3</v>
      </c>
      <c r="X642" s="17">
        <f t="shared" si="9"/>
        <v>-1.1939918016356383</v>
      </c>
    </row>
    <row r="643" spans="18:24" x14ac:dyDescent="0.2">
      <c r="R643" s="17" t="s">
        <v>21</v>
      </c>
      <c r="S643" s="18">
        <f>_xll.qlInterestRateIndexFixingDate(IborIndex&amp;Tenor,T643,Trigger)</f>
        <v>43880</v>
      </c>
      <c r="T643" s="18">
        <f>_xll.qlCalendarAdvance(Calendar,T642,R643,"f",,Trigger)</f>
        <v>43882</v>
      </c>
      <c r="U643" s="18">
        <f>_xll.qlInterestRateIndexMaturity(IborIndex&amp;Tenor,T643,Trigger)</f>
        <v>44064</v>
      </c>
      <c r="V643" s="22">
        <f>IFERROR(_xll.qlIndexFixing($V$1,S643,,Trigger),NA())</f>
        <v>9.7031287844463326E-3</v>
      </c>
      <c r="W643" s="22">
        <f>IFERROR(_xll.qlIndexFixing($W$1,S643,,Trigger),NA())</f>
        <v>9.823873341642534E-3</v>
      </c>
      <c r="X643" s="17">
        <f t="shared" si="9"/>
        <v>-1.2074455719620139</v>
      </c>
    </row>
    <row r="644" spans="18:24" x14ac:dyDescent="0.2">
      <c r="R644" s="17" t="s">
        <v>21</v>
      </c>
      <c r="S644" s="18">
        <f>_xll.qlInterestRateIndexFixingDate(IborIndex&amp;Tenor,T644,Trigger)</f>
        <v>43887</v>
      </c>
      <c r="T644" s="18">
        <f>_xll.qlCalendarAdvance(Calendar,T643,R644,"f",,Trigger)</f>
        <v>43889</v>
      </c>
      <c r="U644" s="18">
        <f>_xll.qlInterestRateIndexMaturity(IborIndex&amp;Tenor,T644,Trigger)</f>
        <v>44074</v>
      </c>
      <c r="V644" s="22">
        <f>IFERROR(_xll.qlIndexFixing($V$1,S644,,Trigger),NA())</f>
        <v>9.7638713598718029E-3</v>
      </c>
      <c r="W644" s="22">
        <f>IFERROR(_xll.qlIndexFixing($W$1,S644,,Trigger),NA())</f>
        <v>9.8830898477885697E-3</v>
      </c>
      <c r="X644" s="17">
        <f t="shared" ref="X644:X707" si="10">(V644-W644)*10000</f>
        <v>-1.1921848791676681</v>
      </c>
    </row>
    <row r="645" spans="18:24" x14ac:dyDescent="0.2">
      <c r="R645" s="17" t="s">
        <v>21</v>
      </c>
      <c r="S645" s="18">
        <f>_xll.qlInterestRateIndexFixingDate(IborIndex&amp;Tenor,T645,Trigger)</f>
        <v>43894</v>
      </c>
      <c r="T645" s="18">
        <f>_xll.qlCalendarAdvance(Calendar,T644,R645,"f",,Trigger)</f>
        <v>43896</v>
      </c>
      <c r="U645" s="18">
        <f>_xll.qlInterestRateIndexMaturity(IborIndex&amp;Tenor,T645,Trigger)</f>
        <v>44081</v>
      </c>
      <c r="V645" s="22">
        <f>IFERROR(_xll.qlIndexFixing($V$1,S645,,Trigger),NA())</f>
        <v>9.8164678576939616E-3</v>
      </c>
      <c r="W645" s="22">
        <f>IFERROR(_xll.qlIndexFixing($W$1,S645,,Trigger),NA())</f>
        <v>9.9317274763687877E-3</v>
      </c>
      <c r="X645" s="17">
        <f t="shared" si="10"/>
        <v>-1.1525961867482615</v>
      </c>
    </row>
    <row r="646" spans="18:24" x14ac:dyDescent="0.2">
      <c r="R646" s="17" t="s">
        <v>21</v>
      </c>
      <c r="S646" s="18">
        <f>_xll.qlInterestRateIndexFixingDate(IborIndex&amp;Tenor,T646,Trigger)</f>
        <v>43901</v>
      </c>
      <c r="T646" s="18">
        <f>_xll.qlCalendarAdvance(Calendar,T645,R646,"f",,Trigger)</f>
        <v>43903</v>
      </c>
      <c r="U646" s="18">
        <f>_xll.qlInterestRateIndexMaturity(IborIndex&amp;Tenor,T646,Trigger)</f>
        <v>44088</v>
      </c>
      <c r="V646" s="22">
        <f>IFERROR(_xll.qlIndexFixing($V$1,S646,,Trigger),NA())</f>
        <v>9.8690996679951151E-3</v>
      </c>
      <c r="W646" s="22">
        <f>IFERROR(_xll.qlIndexFixing($W$1,S646,,Trigger),NA())</f>
        <v>9.9802713340863634E-3</v>
      </c>
      <c r="X646" s="17">
        <f t="shared" si="10"/>
        <v>-1.1117166609124831</v>
      </c>
    </row>
    <row r="647" spans="18:24" x14ac:dyDescent="0.2">
      <c r="R647" s="17" t="s">
        <v>21</v>
      </c>
      <c r="S647" s="18">
        <f>_xll.qlInterestRateIndexFixingDate(IborIndex&amp;Tenor,T647,Trigger)</f>
        <v>43908</v>
      </c>
      <c r="T647" s="18">
        <f>_xll.qlCalendarAdvance(Calendar,T646,R647,"f",,Trigger)</f>
        <v>43910</v>
      </c>
      <c r="U647" s="18">
        <f>_xll.qlInterestRateIndexMaturity(IborIndex&amp;Tenor,T647,Trigger)</f>
        <v>44095</v>
      </c>
      <c r="V647" s="22">
        <f>IFERROR(_xll.qlIndexFixing($V$1,S647,,Trigger),NA())</f>
        <v>9.9217667935492596E-3</v>
      </c>
      <c r="W647" s="22">
        <f>IFERROR(_xll.qlIndexFixing($W$1,S647,,Trigger),NA())</f>
        <v>1.002873750579885E-2</v>
      </c>
      <c r="X647" s="17">
        <f t="shared" si="10"/>
        <v>-1.0697071224959054</v>
      </c>
    </row>
    <row r="648" spans="18:24" x14ac:dyDescent="0.2">
      <c r="R648" s="17" t="s">
        <v>21</v>
      </c>
      <c r="S648" s="18">
        <f>_xll.qlInterestRateIndexFixingDate(IborIndex&amp;Tenor,T648,Trigger)</f>
        <v>43915</v>
      </c>
      <c r="T648" s="18">
        <f>_xll.qlCalendarAdvance(Calendar,T647,R648,"f",,Trigger)</f>
        <v>43917</v>
      </c>
      <c r="U648" s="18">
        <f>_xll.qlInterestRateIndexMaturity(IborIndex&amp;Tenor,T648,Trigger)</f>
        <v>44102</v>
      </c>
      <c r="V648" s="22">
        <f>IFERROR(_xll.qlIndexFixing($V$1,S648,,Trigger),NA())</f>
        <v>9.9744692371338522E-3</v>
      </c>
      <c r="W648" s="22">
        <f>IFERROR(_xll.qlIndexFixing($W$1,S648,,Trigger),NA())</f>
        <v>1.0077142376895727E-2</v>
      </c>
      <c r="X648" s="17">
        <f t="shared" si="10"/>
        <v>-1.02673139761875</v>
      </c>
    </row>
    <row r="649" spans="18:24" x14ac:dyDescent="0.2">
      <c r="R649" s="17" t="s">
        <v>21</v>
      </c>
      <c r="S649" s="18">
        <f>_xll.qlInterestRateIndexFixingDate(IborIndex&amp;Tenor,T649,Trigger)</f>
        <v>43922</v>
      </c>
      <c r="T649" s="18">
        <f>_xll.qlCalendarAdvance(Calendar,T648,R649,"f",,Trigger)</f>
        <v>43924</v>
      </c>
      <c r="U649" s="18">
        <f>_xll.qlInterestRateIndexMaturity(IborIndex&amp;Tenor,T649,Trigger)</f>
        <v>44109</v>
      </c>
      <c r="V649" s="22">
        <f>IFERROR(_xll.qlIndexFixing($V$1,S649,,Trigger),NA())</f>
        <v>1.0027207001527207E-2</v>
      </c>
      <c r="W649" s="22">
        <f>IFERROR(_xll.qlIndexFixing($W$1,S649,,Trigger),NA())</f>
        <v>1.0125502633331665E-2</v>
      </c>
      <c r="X649" s="17">
        <f t="shared" si="10"/>
        <v>-0.98295631804457684</v>
      </c>
    </row>
    <row r="650" spans="18:24" x14ac:dyDescent="0.2">
      <c r="R650" s="17" t="s">
        <v>21</v>
      </c>
      <c r="S650" s="18">
        <f>_xll.qlInterestRateIndexFixingDate(IborIndex&amp;Tenor,T650,Trigger)</f>
        <v>43929</v>
      </c>
      <c r="T650" s="18">
        <f>_xll.qlCalendarAdvance(Calendar,T649,R650,"f",,Trigger)</f>
        <v>43935</v>
      </c>
      <c r="U650" s="18">
        <f>_xll.qlInterestRateIndexMaturity(IborIndex&amp;Tenor,T650,Trigger)</f>
        <v>44118</v>
      </c>
      <c r="V650" s="22">
        <f>IFERROR(_xll.qlIndexFixing($V$1,S650,,Trigger),NA())</f>
        <v>1.010199271721964E-2</v>
      </c>
      <c r="W650" s="22">
        <f>IFERROR(_xll.qlIndexFixing($W$1,S650,,Trigger),NA())</f>
        <v>1.0194255693140305E-2</v>
      </c>
      <c r="X650" s="17">
        <f t="shared" si="10"/>
        <v>-0.92262975920664669</v>
      </c>
    </row>
    <row r="651" spans="18:24" x14ac:dyDescent="0.2">
      <c r="R651" s="17" t="s">
        <v>21</v>
      </c>
      <c r="S651" s="18">
        <f>_xll.qlInterestRateIndexFixingDate(IborIndex&amp;Tenor,T651,Trigger)</f>
        <v>43938</v>
      </c>
      <c r="T651" s="18">
        <f>_xll.qlCalendarAdvance(Calendar,T650,R651,"f",,Trigger)</f>
        <v>43942</v>
      </c>
      <c r="U651" s="18">
        <f>_xll.qlInterestRateIndexMaturity(IborIndex&amp;Tenor,T651,Trigger)</f>
        <v>44125</v>
      </c>
      <c r="V651" s="22">
        <f>IFERROR(_xll.qlIndexFixing($V$1,S651,,Trigger),NA())</f>
        <v>1.0154859532171628E-2</v>
      </c>
      <c r="W651" s="22">
        <f>IFERROR(_xll.qlIndexFixing($W$1,S651,,Trigger),NA())</f>
        <v>1.0242532873748895E-2</v>
      </c>
      <c r="X651" s="17">
        <f t="shared" si="10"/>
        <v>-0.87673341577266384</v>
      </c>
    </row>
    <row r="652" spans="18:24" x14ac:dyDescent="0.2">
      <c r="R652" s="17" t="s">
        <v>21</v>
      </c>
      <c r="S652" s="18">
        <f>_xll.qlInterestRateIndexFixingDate(IborIndex&amp;Tenor,T652,Trigger)</f>
        <v>43945</v>
      </c>
      <c r="T652" s="18">
        <f>_xll.qlCalendarAdvance(Calendar,T651,R652,"f",,Trigger)</f>
        <v>43949</v>
      </c>
      <c r="U652" s="18">
        <f>_xll.qlInterestRateIndexMaturity(IborIndex&amp;Tenor,T652,Trigger)</f>
        <v>44132</v>
      </c>
      <c r="V652" s="22">
        <f>IFERROR(_xll.qlIndexFixing($V$1,S652,,Trigger),NA())</f>
        <v>1.0207762033034234E-2</v>
      </c>
      <c r="W652" s="22">
        <f>IFERROR(_xll.qlIndexFixing($W$1,S652,,Trigger),NA())</f>
        <v>1.0290828254872241E-2</v>
      </c>
      <c r="X652" s="17">
        <f t="shared" si="10"/>
        <v>-0.83066221838007726</v>
      </c>
    </row>
    <row r="653" spans="18:24" x14ac:dyDescent="0.2">
      <c r="R653" s="17" t="s">
        <v>21</v>
      </c>
      <c r="S653" s="18">
        <f>_xll.qlInterestRateIndexFixingDate(IborIndex&amp;Tenor,T653,Trigger)</f>
        <v>43951</v>
      </c>
      <c r="T653" s="18">
        <f>_xll.qlCalendarAdvance(Calendar,T652,R653,"f",,Trigger)</f>
        <v>43956</v>
      </c>
      <c r="U653" s="18">
        <f>_xll.qlInterestRateIndexMaturity(IborIndex&amp;Tenor,T653,Trigger)</f>
        <v>44140</v>
      </c>
      <c r="V653" s="22">
        <f>IFERROR(_xll.qlIndexFixing($V$1,S653,,Trigger),NA())</f>
        <v>1.0264723921930636E-2</v>
      </c>
      <c r="W653" s="22">
        <f>IFERROR(_xll.qlIndexFixing($W$1,S653,,Trigger),NA())</f>
        <v>1.0342824423203374E-2</v>
      </c>
      <c r="X653" s="17">
        <f t="shared" si="10"/>
        <v>-0.78100501272737943</v>
      </c>
    </row>
    <row r="654" spans="18:24" x14ac:dyDescent="0.2">
      <c r="R654" s="17" t="s">
        <v>21</v>
      </c>
      <c r="S654" s="18">
        <f>_xll.qlInterestRateIndexFixingDate(IborIndex&amp;Tenor,T654,Trigger)</f>
        <v>43959</v>
      </c>
      <c r="T654" s="18">
        <f>_xll.qlCalendarAdvance(Calendar,T653,R654,"f",,Trigger)</f>
        <v>43963</v>
      </c>
      <c r="U654" s="18">
        <f>_xll.qlInterestRateIndexMaturity(IborIndex&amp;Tenor,T654,Trigger)</f>
        <v>44147</v>
      </c>
      <c r="V654" s="22">
        <f>IFERROR(_xll.qlIndexFixing($V$1,S654,,Trigger),NA())</f>
        <v>1.0317678048415267E-2</v>
      </c>
      <c r="W654" s="22">
        <f>IFERROR(_xll.qlIndexFixing($W$1,S654,,Trigger),NA())</f>
        <v>1.0391233524496581E-2</v>
      </c>
      <c r="X654" s="17">
        <f t="shared" si="10"/>
        <v>-0.73555476081314453</v>
      </c>
    </row>
    <row r="655" spans="18:24" x14ac:dyDescent="0.2">
      <c r="R655" s="17" t="s">
        <v>21</v>
      </c>
      <c r="S655" s="18">
        <f>_xll.qlInterestRateIndexFixingDate(IborIndex&amp;Tenor,T655,Trigger)</f>
        <v>43966</v>
      </c>
      <c r="T655" s="18">
        <f>_xll.qlCalendarAdvance(Calendar,T654,R655,"f",,Trigger)</f>
        <v>43970</v>
      </c>
      <c r="U655" s="18">
        <f>_xll.qlInterestRateIndexMaturity(IborIndex&amp;Tenor,T655,Trigger)</f>
        <v>44154</v>
      </c>
      <c r="V655" s="22">
        <f>IFERROR(_xll.qlIndexFixing($V$1,S655,,Trigger),NA())</f>
        <v>1.0370667690596368E-2</v>
      </c>
      <c r="W655" s="22">
        <f>IFERROR(_xll.qlIndexFixing($W$1,S655,,Trigger),NA())</f>
        <v>1.0439715844173756E-2</v>
      </c>
      <c r="X655" s="17">
        <f t="shared" si="10"/>
        <v>-0.69048153577387295</v>
      </c>
    </row>
    <row r="656" spans="18:24" x14ac:dyDescent="0.2">
      <c r="R656" s="17" t="s">
        <v>21</v>
      </c>
      <c r="S656" s="18">
        <f>_xll.qlInterestRateIndexFixingDate(IborIndex&amp;Tenor,T656,Trigger)</f>
        <v>43973</v>
      </c>
      <c r="T656" s="18">
        <f>_xll.qlCalendarAdvance(Calendar,T655,R656,"f",,Trigger)</f>
        <v>43977</v>
      </c>
      <c r="U656" s="18">
        <f>_xll.qlInterestRateIndexMaturity(IborIndex&amp;Tenor,T656,Trigger)</f>
        <v>44161</v>
      </c>
      <c r="V656" s="22">
        <f>IFERROR(_xll.qlIndexFixing($V$1,S656,,Trigger),NA())</f>
        <v>1.0423692851267792E-2</v>
      </c>
      <c r="W656" s="22">
        <f>IFERROR(_xll.qlIndexFixing($W$1,S656,,Trigger),NA())</f>
        <v>1.048829045498827E-2</v>
      </c>
      <c r="X656" s="17">
        <f t="shared" si="10"/>
        <v>-0.64597603720477692</v>
      </c>
    </row>
    <row r="657" spans="18:24" x14ac:dyDescent="0.2">
      <c r="R657" s="17" t="s">
        <v>21</v>
      </c>
      <c r="S657" s="18">
        <f>_xll.qlInterestRateIndexFixingDate(IborIndex&amp;Tenor,T657,Trigger)</f>
        <v>43980</v>
      </c>
      <c r="T657" s="18">
        <f>_xll.qlCalendarAdvance(Calendar,T656,R657,"f",,Trigger)</f>
        <v>43984</v>
      </c>
      <c r="U657" s="18">
        <f>_xll.qlInterestRateIndexMaturity(IborIndex&amp;Tenor,T657,Trigger)</f>
        <v>44167</v>
      </c>
      <c r="V657" s="22">
        <f>IFERROR(_xll.qlIndexFixing($V$1,S657,,Trigger),NA())</f>
        <v>1.0472809923669647E-2</v>
      </c>
      <c r="W657" s="22">
        <f>IFERROR(_xll.qlIndexFixing($W$1,S657,,Trigger),NA())</f>
        <v>1.0533228319987983E-2</v>
      </c>
      <c r="X657" s="17">
        <f t="shared" si="10"/>
        <v>-0.60418396318335366</v>
      </c>
    </row>
    <row r="658" spans="18:24" x14ac:dyDescent="0.2">
      <c r="R658" s="17" t="s">
        <v>21</v>
      </c>
      <c r="S658" s="18">
        <f>_xll.qlInterestRateIndexFixingDate(IborIndex&amp;Tenor,T658,Trigger)</f>
        <v>43987</v>
      </c>
      <c r="T658" s="18">
        <f>_xll.qlCalendarAdvance(Calendar,T657,R658,"f",,Trigger)</f>
        <v>43991</v>
      </c>
      <c r="U658" s="18">
        <f>_xll.qlInterestRateIndexMaturity(IborIndex&amp;Tenor,T658,Trigger)</f>
        <v>44174</v>
      </c>
      <c r="V658" s="22">
        <f>IFERROR(_xll.qlIndexFixing($V$1,S658,,Trigger),NA())</f>
        <v>1.0525926598621865E-2</v>
      </c>
      <c r="W658" s="22">
        <f>IFERROR(_xll.qlIndexFixing($W$1,S658,,Trigger),NA())</f>
        <v>1.0582027252405543E-2</v>
      </c>
      <c r="X658" s="17">
        <f t="shared" si="10"/>
        <v>-0.56100653783678134</v>
      </c>
    </row>
    <row r="659" spans="18:24" x14ac:dyDescent="0.2">
      <c r="R659" s="17" t="s">
        <v>21</v>
      </c>
      <c r="S659" s="18">
        <f>_xll.qlInterestRateIndexFixingDate(IborIndex&amp;Tenor,T659,Trigger)</f>
        <v>43994</v>
      </c>
      <c r="T659" s="18">
        <f>_xll.qlCalendarAdvance(Calendar,T658,R659,"f",,Trigger)</f>
        <v>43998</v>
      </c>
      <c r="U659" s="18">
        <f>_xll.qlInterestRateIndexMaturity(IborIndex&amp;Tenor,T659,Trigger)</f>
        <v>44181</v>
      </c>
      <c r="V659" s="22">
        <f>IFERROR(_xll.qlIndexFixing($V$1,S659,,Trigger),NA())</f>
        <v>1.0579078979045012E-2</v>
      </c>
      <c r="W659" s="22">
        <f>IFERROR(_xll.qlIndexFixing($W$1,S659,,Trigger),NA())</f>
        <v>1.0630978673211795E-2</v>
      </c>
      <c r="X659" s="17">
        <f t="shared" si="10"/>
        <v>-0.51899694166782429</v>
      </c>
    </row>
    <row r="660" spans="18:24" x14ac:dyDescent="0.2">
      <c r="R660" s="17" t="s">
        <v>21</v>
      </c>
      <c r="S660" s="18">
        <f>_xll.qlInterestRateIndexFixingDate(IborIndex&amp;Tenor,T660,Trigger)</f>
        <v>44001</v>
      </c>
      <c r="T660" s="18">
        <f>_xll.qlCalendarAdvance(Calendar,T659,R660,"f",,Trigger)</f>
        <v>44005</v>
      </c>
      <c r="U660" s="18">
        <f>_xll.qlInterestRateIndexMaturity(IborIndex&amp;Tenor,T660,Trigger)</f>
        <v>44188</v>
      </c>
      <c r="V660" s="22">
        <f>IFERROR(_xll.qlIndexFixing($V$1,S660,,Trigger),NA())</f>
        <v>1.0632267067740783E-2</v>
      </c>
      <c r="W660" s="22">
        <f>IFERROR(_xll.qlIndexFixing($W$1,S660,,Trigger),NA())</f>
        <v>1.0680102983161924E-2</v>
      </c>
      <c r="X660" s="17">
        <f t="shared" si="10"/>
        <v>-0.47835915421141212</v>
      </c>
    </row>
    <row r="661" spans="18:24" x14ac:dyDescent="0.2">
      <c r="R661" s="17" t="s">
        <v>21</v>
      </c>
      <c r="S661" s="18">
        <f>_xll.qlInterestRateIndexFixingDate(IborIndex&amp;Tenor,T661,Trigger)</f>
        <v>44008</v>
      </c>
      <c r="T661" s="18">
        <f>_xll.qlCalendarAdvance(Calendar,T660,R661,"f",,Trigger)</f>
        <v>44012</v>
      </c>
      <c r="U661" s="18">
        <f>_xll.qlInterestRateIndexMaturity(IborIndex&amp;Tenor,T661,Trigger)</f>
        <v>44196</v>
      </c>
      <c r="V661" s="22">
        <f>IFERROR(_xll.qlIndexFixing($V$1,S661,,Trigger),NA())</f>
        <v>1.0689351529891434E-2</v>
      </c>
      <c r="W661" s="22">
        <f>IFERROR(_xll.qlIndexFixing($W$1,S661,,Trigger),NA())</f>
        <v>1.0733236600846035E-2</v>
      </c>
      <c r="X661" s="17">
        <f t="shared" si="10"/>
        <v>-0.43885070954600286</v>
      </c>
    </row>
    <row r="662" spans="18:24" x14ac:dyDescent="0.2">
      <c r="R662" s="17" t="s">
        <v>21</v>
      </c>
      <c r="S662" s="18">
        <f>_xll.qlInterestRateIndexFixingDate(IborIndex&amp;Tenor,T662,Trigger)</f>
        <v>44015</v>
      </c>
      <c r="T662" s="18">
        <f>_xll.qlCalendarAdvance(Calendar,T661,R662,"f",,Trigger)</f>
        <v>44019</v>
      </c>
      <c r="U662" s="18">
        <f>_xll.qlInterestRateIndexMaturity(IborIndex&amp;Tenor,T662,Trigger)</f>
        <v>44203</v>
      </c>
      <c r="V662" s="22">
        <f>IFERROR(_xll.qlIndexFixing($V$1,S662,,Trigger),NA())</f>
        <v>1.0742589860279086E-2</v>
      </c>
      <c r="W662" s="22">
        <f>IFERROR(_xll.qlIndexFixing($W$1,S662,,Trigger),NA())</f>
        <v>1.0782782430253055E-2</v>
      </c>
      <c r="X662" s="17">
        <f t="shared" si="10"/>
        <v>-0.40192569973968723</v>
      </c>
    </row>
    <row r="663" spans="18:24" x14ac:dyDescent="0.2">
      <c r="R663" s="17" t="s">
        <v>21</v>
      </c>
      <c r="S663" s="18">
        <f>_xll.qlInterestRateIndexFixingDate(IborIndex&amp;Tenor,T663,Trigger)</f>
        <v>44022</v>
      </c>
      <c r="T663" s="18">
        <f>_xll.qlCalendarAdvance(Calendar,T662,R663,"f",,Trigger)</f>
        <v>44026</v>
      </c>
      <c r="U663" s="18">
        <f>_xll.qlInterestRateIndexMaturity(IborIndex&amp;Tenor,T663,Trigger)</f>
        <v>44210</v>
      </c>
      <c r="V663" s="22">
        <f>IFERROR(_xll.qlIndexFixing($V$1,S663,,Trigger),NA())</f>
        <v>1.0795863728767025E-2</v>
      </c>
      <c r="W663" s="22">
        <f>IFERROR(_xll.qlIndexFixing($W$1,S663,,Trigger),NA())</f>
        <v>1.0832562533130263E-2</v>
      </c>
      <c r="X663" s="17">
        <f t="shared" si="10"/>
        <v>-0.36698804363237414</v>
      </c>
    </row>
    <row r="664" spans="18:24" x14ac:dyDescent="0.2">
      <c r="R664" s="17" t="s">
        <v>21</v>
      </c>
      <c r="S664" s="18">
        <f>_xll.qlInterestRateIndexFixingDate(IborIndex&amp;Tenor,T664,Trigger)</f>
        <v>44029</v>
      </c>
      <c r="T664" s="18">
        <f>_xll.qlCalendarAdvance(Calendar,T663,R664,"f",,Trigger)</f>
        <v>44033</v>
      </c>
      <c r="U664" s="18">
        <f>_xll.qlInterestRateIndexMaturity(IborIndex&amp;Tenor,T664,Trigger)</f>
        <v>44217</v>
      </c>
      <c r="V664" s="22">
        <f>IFERROR(_xll.qlIndexFixing($V$1,S664,,Trigger),NA())</f>
        <v>1.0849173138163443E-2</v>
      </c>
      <c r="W664" s="22">
        <f>IFERROR(_xll.qlIndexFixing($W$1,S664,,Trigger),NA())</f>
        <v>1.0882598403755757E-2</v>
      </c>
      <c r="X664" s="17">
        <f t="shared" si="10"/>
        <v>-0.33425265592313891</v>
      </c>
    </row>
    <row r="665" spans="18:24" x14ac:dyDescent="0.2">
      <c r="R665" s="17" t="s">
        <v>21</v>
      </c>
      <c r="S665" s="18">
        <f>_xll.qlInterestRateIndexFixingDate(IborIndex&amp;Tenor,T665,Trigger)</f>
        <v>44036</v>
      </c>
      <c r="T665" s="18">
        <f>_xll.qlCalendarAdvance(Calendar,T664,R665,"f",,Trigger)</f>
        <v>44040</v>
      </c>
      <c r="U665" s="18">
        <f>_xll.qlInterestRateIndexMaturity(IborIndex&amp;Tenor,T665,Trigger)</f>
        <v>44224</v>
      </c>
      <c r="V665" s="22">
        <f>IFERROR(_xll.qlIndexFixing($V$1,S665,,Trigger),NA())</f>
        <v>1.0902518091280435E-2</v>
      </c>
      <c r="W665" s="22">
        <f>IFERROR(_xll.qlIndexFixing($W$1,S665,,Trigger),NA())</f>
        <v>1.0932911839361814E-2</v>
      </c>
      <c r="X665" s="17">
        <f t="shared" si="10"/>
        <v>-0.30393748081379912</v>
      </c>
    </row>
    <row r="666" spans="18:24" x14ac:dyDescent="0.2">
      <c r="R666" s="17" t="s">
        <v>21</v>
      </c>
      <c r="S666" s="18">
        <f>_xll.qlInterestRateIndexFixingDate(IborIndex&amp;Tenor,T666,Trigger)</f>
        <v>44043</v>
      </c>
      <c r="T666" s="18">
        <f>_xll.qlCalendarAdvance(Calendar,T665,R666,"f",,Trigger)</f>
        <v>44047</v>
      </c>
      <c r="U666" s="18">
        <f>_xll.qlInterestRateIndexMaturity(IborIndex&amp;Tenor,T666,Trigger)</f>
        <v>44231</v>
      </c>
      <c r="V666" s="22">
        <f>IFERROR(_xll.qlIndexFixing($V$1,S666,,Trigger),NA())</f>
        <v>1.0955898590929667E-2</v>
      </c>
      <c r="W666" s="22">
        <f>IFERROR(_xll.qlIndexFixing($W$1,S666,,Trigger),NA())</f>
        <v>1.0983524940201805E-2</v>
      </c>
      <c r="X666" s="17">
        <f t="shared" si="10"/>
        <v>-0.27626349272138334</v>
      </c>
    </row>
    <row r="667" spans="18:24" x14ac:dyDescent="0.2">
      <c r="R667" s="17" t="s">
        <v>21</v>
      </c>
      <c r="S667" s="18">
        <f>_xll.qlInterestRateIndexFixingDate(IborIndex&amp;Tenor,T667,Trigger)</f>
        <v>44050</v>
      </c>
      <c r="T667" s="18">
        <f>_xll.qlCalendarAdvance(Calendar,T666,R667,"f",,Trigger)</f>
        <v>44054</v>
      </c>
      <c r="U667" s="18">
        <f>_xll.qlInterestRateIndexMaturity(IborIndex&amp;Tenor,T667,Trigger)</f>
        <v>44238</v>
      </c>
      <c r="V667" s="22">
        <f>IFERROR(_xll.qlIndexFixing($V$1,S667,,Trigger),NA())</f>
        <v>1.1009314639927145E-2</v>
      </c>
      <c r="W667" s="22">
        <f>IFERROR(_xll.qlIndexFixing($W$1,S667,,Trigger),NA())</f>
        <v>1.1034460109622295E-2</v>
      </c>
      <c r="X667" s="17">
        <f t="shared" si="10"/>
        <v>-0.25145469695149814</v>
      </c>
    </row>
    <row r="668" spans="18:24" x14ac:dyDescent="0.2">
      <c r="R668" s="17" t="s">
        <v>21</v>
      </c>
      <c r="S668" s="18">
        <f>_xll.qlInterestRateIndexFixingDate(IborIndex&amp;Tenor,T668,Trigger)</f>
        <v>44057</v>
      </c>
      <c r="T668" s="18">
        <f>_xll.qlCalendarAdvance(Calendar,T667,R668,"f",,Trigger)</f>
        <v>44061</v>
      </c>
      <c r="U668" s="18">
        <f>_xll.qlInterestRateIndexMaturity(IborIndex&amp;Tenor,T668,Trigger)</f>
        <v>44245</v>
      </c>
      <c r="V668" s="22">
        <f>IFERROR(_xll.qlIndexFixing($V$1,S668,,Trigger),NA())</f>
        <v>1.1062766241089315E-2</v>
      </c>
      <c r="W668" s="22">
        <f>IFERROR(_xll.qlIndexFixing($W$1,S668,,Trigger),NA())</f>
        <v>1.1085740054136477E-2</v>
      </c>
      <c r="X668" s="17">
        <f t="shared" si="10"/>
        <v>-0.22973813047161631</v>
      </c>
    </row>
    <row r="669" spans="18:24" x14ac:dyDescent="0.2">
      <c r="R669" s="17" t="s">
        <v>21</v>
      </c>
      <c r="S669" s="18">
        <f>_xll.qlInterestRateIndexFixingDate(IborIndex&amp;Tenor,T669,Trigger)</f>
        <v>44064</v>
      </c>
      <c r="T669" s="18">
        <f>_xll.qlCalendarAdvance(Calendar,T668,R669,"f",,Trigger)</f>
        <v>44068</v>
      </c>
      <c r="U669" s="18">
        <f>_xll.qlInterestRateIndexMaturity(IborIndex&amp;Tenor,T669,Trigger)</f>
        <v>44252</v>
      </c>
      <c r="V669" s="22">
        <f>IFERROR(_xll.qlIndexFixing($V$1,S669,,Trigger),NA())</f>
        <v>1.1116253397234356E-2</v>
      </c>
      <c r="W669" s="22">
        <f>IFERROR(_xll.qlIndexFixing($W$1,S669,,Trigger),NA())</f>
        <v>1.1137387783501061E-2</v>
      </c>
      <c r="X669" s="17">
        <f t="shared" si="10"/>
        <v>-0.21134386266705163</v>
      </c>
    </row>
    <row r="670" spans="18:24" x14ac:dyDescent="0.2">
      <c r="R670" s="17" t="s">
        <v>21</v>
      </c>
      <c r="S670" s="18">
        <f>_xll.qlInterestRateIndexFixingDate(IborIndex&amp;Tenor,T670,Trigger)</f>
        <v>44071</v>
      </c>
      <c r="T670" s="18">
        <f>_xll.qlCalendarAdvance(Calendar,T669,R670,"f",,Trigger)</f>
        <v>44075</v>
      </c>
      <c r="U670" s="18">
        <f>_xll.qlInterestRateIndexMaturity(IborIndex&amp;Tenor,T670,Trigger)</f>
        <v>44256</v>
      </c>
      <c r="V670" s="22">
        <f>IFERROR(_xll.qlIndexFixing($V$1,S670,,Trigger),NA())</f>
        <v>1.1156192943821691E-2</v>
      </c>
      <c r="W670" s="22">
        <f>IFERROR(_xll.qlIndexFixing($W$1,S670,,Trigger),NA())</f>
        <v>1.117775097327256E-2</v>
      </c>
      <c r="X670" s="17">
        <f t="shared" si="10"/>
        <v>-0.21558029450868474</v>
      </c>
    </row>
    <row r="671" spans="18:24" x14ac:dyDescent="0.2">
      <c r="R671" s="17" t="s">
        <v>21</v>
      </c>
      <c r="S671" s="18">
        <f>_xll.qlInterestRateIndexFixingDate(IborIndex&amp;Tenor,T671,Trigger)</f>
        <v>44078</v>
      </c>
      <c r="T671" s="18">
        <f>_xll.qlCalendarAdvance(Calendar,T670,R671,"f",,Trigger)</f>
        <v>44082</v>
      </c>
      <c r="U671" s="18">
        <f>_xll.qlInterestRateIndexMaturity(IborIndex&amp;Tenor,T671,Trigger)</f>
        <v>44263</v>
      </c>
      <c r="V671" s="22">
        <f>IFERROR(_xll.qlIndexFixing($V$1,S671,,Trigger),NA())</f>
        <v>1.1205254259203256E-2</v>
      </c>
      <c r="W671" s="22">
        <f>IFERROR(_xll.qlIndexFixing($W$1,S671,,Trigger),NA())</f>
        <v>1.1229703296138802E-2</v>
      </c>
      <c r="X671" s="17">
        <f t="shared" si="10"/>
        <v>-0.2444903693554594</v>
      </c>
    </row>
    <row r="672" spans="18:24" x14ac:dyDescent="0.2">
      <c r="R672" s="17" t="s">
        <v>21</v>
      </c>
      <c r="S672" s="18">
        <f>_xll.qlInterestRateIndexFixingDate(IborIndex&amp;Tenor,T672,Trigger)</f>
        <v>44085</v>
      </c>
      <c r="T672" s="18">
        <f>_xll.qlCalendarAdvance(Calendar,T671,R672,"f",,Trigger)</f>
        <v>44089</v>
      </c>
      <c r="U672" s="18">
        <f>_xll.qlInterestRateIndexMaturity(IborIndex&amp;Tenor,T672,Trigger)</f>
        <v>44270</v>
      </c>
      <c r="V672" s="22">
        <f>IFERROR(_xll.qlIndexFixing($V$1,S672,,Trigger),NA())</f>
        <v>1.1254316778026586E-2</v>
      </c>
      <c r="W672" s="22">
        <f>IFERROR(_xll.qlIndexFixing($W$1,S672,,Trigger),NA())</f>
        <v>1.1281592260671214E-2</v>
      </c>
      <c r="X672" s="17">
        <f t="shared" si="10"/>
        <v>-0.27275482644627602</v>
      </c>
    </row>
    <row r="673" spans="18:24" x14ac:dyDescent="0.2">
      <c r="R673" s="17" t="s">
        <v>21</v>
      </c>
      <c r="S673" s="18">
        <f>_xll.qlInterestRateIndexFixingDate(IborIndex&amp;Tenor,T673,Trigger)</f>
        <v>44092</v>
      </c>
      <c r="T673" s="18">
        <f>_xll.qlCalendarAdvance(Calendar,T672,R673,"f",,Trigger)</f>
        <v>44096</v>
      </c>
      <c r="U673" s="18">
        <f>_xll.qlInterestRateIndexMaturity(IborIndex&amp;Tenor,T673,Trigger)</f>
        <v>44277</v>
      </c>
      <c r="V673" s="22">
        <f>IFERROR(_xll.qlIndexFixing($V$1,S673,,Trigger),NA())</f>
        <v>1.1303380500322155E-2</v>
      </c>
      <c r="W673" s="22">
        <f>IFERROR(_xll.qlIndexFixing($W$1,S673,,Trigger),NA())</f>
        <v>1.1333416486128975E-2</v>
      </c>
      <c r="X673" s="17">
        <f t="shared" si="10"/>
        <v>-0.30035985806819293</v>
      </c>
    </row>
    <row r="674" spans="18:24" x14ac:dyDescent="0.2">
      <c r="R674" s="17" t="s">
        <v>21</v>
      </c>
      <c r="S674" s="18">
        <f>_xll.qlInterestRateIndexFixingDate(IborIndex&amp;Tenor,T674,Trigger)</f>
        <v>44099</v>
      </c>
      <c r="T674" s="18">
        <f>_xll.qlCalendarAdvance(Calendar,T673,R674,"f",,Trigger)</f>
        <v>44103</v>
      </c>
      <c r="U674" s="18">
        <f>_xll.qlInterestRateIndexMaturity(IborIndex&amp;Tenor,T674,Trigger)</f>
        <v>44284</v>
      </c>
      <c r="V674" s="22">
        <f>IFERROR(_xll.qlIndexFixing($V$1,S674,,Trigger),NA())</f>
        <v>1.1352445426119111E-2</v>
      </c>
      <c r="W674" s="22">
        <f>IFERROR(_xll.qlIndexFixing($W$1,S674,,Trigger),NA())</f>
        <v>1.1385174591631698E-2</v>
      </c>
      <c r="X674" s="17">
        <f t="shared" si="10"/>
        <v>-0.32729165512586711</v>
      </c>
    </row>
    <row r="675" spans="18:24" x14ac:dyDescent="0.2">
      <c r="R675" s="17" t="s">
        <v>21</v>
      </c>
      <c r="S675" s="18">
        <f>_xll.qlInterestRateIndexFixingDate(IborIndex&amp;Tenor,T675,Trigger)</f>
        <v>44106</v>
      </c>
      <c r="T675" s="18">
        <f>_xll.qlCalendarAdvance(Calendar,T674,R675,"f",,Trigger)</f>
        <v>44110</v>
      </c>
      <c r="U675" s="18">
        <f>_xll.qlInterestRateIndexMaturity(IborIndex&amp;Tenor,T675,Trigger)</f>
        <v>44292</v>
      </c>
      <c r="V675" s="22">
        <f>IFERROR(_xll.qlIndexFixing($V$1,S675,,Trigger),NA())</f>
        <v>1.1405196641485059E-2</v>
      </c>
      <c r="W675" s="22">
        <f>IFERROR(_xll.qlIndexFixing($W$1,S675,,Trigger),NA())</f>
        <v>1.1440714498761887E-2</v>
      </c>
      <c r="X675" s="17">
        <f t="shared" si="10"/>
        <v>-0.35517857276828185</v>
      </c>
    </row>
    <row r="676" spans="18:24" x14ac:dyDescent="0.2">
      <c r="R676" s="17" t="s">
        <v>21</v>
      </c>
      <c r="S676" s="18">
        <f>_xll.qlInterestRateIndexFixingDate(IborIndex&amp;Tenor,T676,Trigger)</f>
        <v>44113</v>
      </c>
      <c r="T676" s="18">
        <f>_xll.qlCalendarAdvance(Calendar,T675,R676,"f",,Trigger)</f>
        <v>44117</v>
      </c>
      <c r="U676" s="18">
        <f>_xll.qlInterestRateIndexMaturity(IborIndex&amp;Tenor,T676,Trigger)</f>
        <v>44299</v>
      </c>
      <c r="V676" s="22">
        <f>IFERROR(_xll.qlIndexFixing($V$1,S676,,Trigger),NA())</f>
        <v>1.1454265613737961E-2</v>
      </c>
      <c r="W676" s="22">
        <f>IFERROR(_xll.qlIndexFixing($W$1,S676,,Trigger),NA())</f>
        <v>1.1492332462255289E-2</v>
      </c>
      <c r="X676" s="17">
        <f t="shared" si="10"/>
        <v>-0.38066848517327379</v>
      </c>
    </row>
    <row r="677" spans="18:24" x14ac:dyDescent="0.2">
      <c r="R677" s="17" t="s">
        <v>21</v>
      </c>
      <c r="S677" s="18">
        <f>_xll.qlInterestRateIndexFixingDate(IborIndex&amp;Tenor,T677,Trigger)</f>
        <v>44120</v>
      </c>
      <c r="T677" s="18">
        <f>_xll.qlCalendarAdvance(Calendar,T676,R677,"f",,Trigger)</f>
        <v>44124</v>
      </c>
      <c r="U677" s="18">
        <f>_xll.qlInterestRateIndexMaturity(IborIndex&amp;Tenor,T677,Trigger)</f>
        <v>44306</v>
      </c>
      <c r="V677" s="22">
        <f>IFERROR(_xll.qlIndexFixing($V$1,S677,,Trigger),NA())</f>
        <v>1.1503335796270654E-2</v>
      </c>
      <c r="W677" s="22">
        <f>IFERROR(_xll.qlIndexFixing($W$1,S677,,Trigger),NA())</f>
        <v>1.1543880068762518E-2</v>
      </c>
      <c r="X677" s="17">
        <f t="shared" si="10"/>
        <v>-0.40544272491864142</v>
      </c>
    </row>
    <row r="678" spans="18:24" x14ac:dyDescent="0.2">
      <c r="R678" s="17" t="s">
        <v>21</v>
      </c>
      <c r="S678" s="18">
        <f>_xll.qlInterestRateIndexFixingDate(IborIndex&amp;Tenor,T678,Trigger)</f>
        <v>44127</v>
      </c>
      <c r="T678" s="18">
        <f>_xll.qlCalendarAdvance(Calendar,T677,R678,"f",,Trigger)</f>
        <v>44131</v>
      </c>
      <c r="U678" s="18">
        <f>_xll.qlInterestRateIndexMaturity(IborIndex&amp;Tenor,T678,Trigger)</f>
        <v>44313</v>
      </c>
      <c r="V678" s="22">
        <f>IFERROR(_xll.qlIndexFixing($V$1,S678,,Trigger),NA())</f>
        <v>1.155240718911256E-2</v>
      </c>
      <c r="W678" s="22">
        <f>IFERROR(_xll.qlIndexFixing($W$1,S678,,Trigger),NA())</f>
        <v>1.1595355936778996E-2</v>
      </c>
      <c r="X678" s="17">
        <f t="shared" si="10"/>
        <v>-0.42948747666436693</v>
      </c>
    </row>
    <row r="679" spans="18:24" x14ac:dyDescent="0.2">
      <c r="R679" s="17" t="s">
        <v>21</v>
      </c>
      <c r="S679" s="18">
        <f>_xll.qlInterestRateIndexFixingDate(IborIndex&amp;Tenor,T679,Trigger)</f>
        <v>44134</v>
      </c>
      <c r="T679" s="18">
        <f>_xll.qlCalendarAdvance(Calendar,T678,R679,"f",,Trigger)</f>
        <v>44138</v>
      </c>
      <c r="U679" s="18">
        <f>_xll.qlInterestRateIndexMaturity(IborIndex&amp;Tenor,T679,Trigger)</f>
        <v>44319</v>
      </c>
      <c r="V679" s="22">
        <f>IFERROR(_xll.qlIndexFixing($V$1,S679,,Trigger),NA())</f>
        <v>1.1597788108655915E-2</v>
      </c>
      <c r="W679" s="22">
        <f>IFERROR(_xll.qlIndexFixing($W$1,S679,,Trigger),NA())</f>
        <v>1.1642924979571288E-2</v>
      </c>
      <c r="X679" s="17">
        <f t="shared" si="10"/>
        <v>-0.45136870915372246</v>
      </c>
    </row>
    <row r="680" spans="18:24" x14ac:dyDescent="0.2">
      <c r="R680" s="17" t="s">
        <v>21</v>
      </c>
      <c r="S680" s="18">
        <f>_xll.qlInterestRateIndexFixingDate(IborIndex&amp;Tenor,T680,Trigger)</f>
        <v>44141</v>
      </c>
      <c r="T680" s="18">
        <f>_xll.qlCalendarAdvance(Calendar,T679,R680,"f",,Trigger)</f>
        <v>44145</v>
      </c>
      <c r="U680" s="18">
        <f>_xll.qlInterestRateIndexMaturity(IborIndex&amp;Tenor,T680,Trigger)</f>
        <v>44326</v>
      </c>
      <c r="V680" s="22">
        <f>IFERROR(_xll.qlIndexFixing($V$1,S680,,Trigger),NA())</f>
        <v>1.1646860256080367E-2</v>
      </c>
      <c r="W680" s="22">
        <f>IFERROR(_xll.qlIndexFixing($W$1,S680,,Trigger),NA())</f>
        <v>1.1694257359307328E-2</v>
      </c>
      <c r="X680" s="17">
        <f t="shared" si="10"/>
        <v>-0.47397103226961068</v>
      </c>
    </row>
    <row r="681" spans="18:24" x14ac:dyDescent="0.2">
      <c r="R681" s="17" t="s">
        <v>21</v>
      </c>
      <c r="S681" s="18">
        <f>_xll.qlInterestRateIndexFixingDate(IborIndex&amp;Tenor,T681,Trigger)</f>
        <v>44148</v>
      </c>
      <c r="T681" s="18">
        <f>_xll.qlCalendarAdvance(Calendar,T680,R681,"f",,Trigger)</f>
        <v>44152</v>
      </c>
      <c r="U681" s="18">
        <f>_xll.qlInterestRateIndexMaturity(IborIndex&amp;Tenor,T681,Trigger)</f>
        <v>44333</v>
      </c>
      <c r="V681" s="22">
        <f>IFERROR(_xll.qlIndexFixing($V$1,S681,,Trigger),NA())</f>
        <v>1.1695933607213332E-2</v>
      </c>
      <c r="W681" s="22">
        <f>IFERROR(_xll.qlIndexFixing($W$1,S681,,Trigger),NA())</f>
        <v>1.1745513949155411E-2</v>
      </c>
      <c r="X681" s="17">
        <f t="shared" si="10"/>
        <v>-0.49580341942079276</v>
      </c>
    </row>
    <row r="682" spans="18:24" x14ac:dyDescent="0.2">
      <c r="R682" s="17" t="s">
        <v>21</v>
      </c>
      <c r="S682" s="18">
        <f>_xll.qlInterestRateIndexFixingDate(IborIndex&amp;Tenor,T682,Trigger)</f>
        <v>44155</v>
      </c>
      <c r="T682" s="18">
        <f>_xll.qlCalendarAdvance(Calendar,T681,R682,"f",,Trigger)</f>
        <v>44159</v>
      </c>
      <c r="U682" s="18">
        <f>_xll.qlInterestRateIndexMaturity(IborIndex&amp;Tenor,T682,Trigger)</f>
        <v>44340</v>
      </c>
      <c r="V682" s="22">
        <f>IFERROR(_xll.qlIndexFixing($V$1,S682,,Trigger),NA())</f>
        <v>1.1745008162083076E-2</v>
      </c>
      <c r="W682" s="22">
        <f>IFERROR(_xll.qlIndexFixing($W$1,S682,,Trigger),NA())</f>
        <v>1.1796693367163305E-2</v>
      </c>
      <c r="X682" s="17">
        <f t="shared" si="10"/>
        <v>-0.51685205080229801</v>
      </c>
    </row>
    <row r="683" spans="18:24" x14ac:dyDescent="0.2">
      <c r="R683" s="17" t="s">
        <v>21</v>
      </c>
      <c r="S683" s="18">
        <f>_xll.qlInterestRateIndexFixingDate(IborIndex&amp;Tenor,T683,Trigger)</f>
        <v>44162</v>
      </c>
      <c r="T683" s="18">
        <f>_xll.qlCalendarAdvance(Calendar,T682,R683,"f",,Trigger)</f>
        <v>44166</v>
      </c>
      <c r="U683" s="18">
        <f>_xll.qlInterestRateIndexMaturity(IborIndex&amp;Tenor,T683,Trigger)</f>
        <v>44348</v>
      </c>
      <c r="V683" s="22">
        <f>IFERROR(_xll.qlIndexFixing($V$1,S683,,Trigger),NA())</f>
        <v>1.1797782309018819E-2</v>
      </c>
      <c r="W683" s="22">
        <f>IFERROR(_xll.qlIndexFixing($W$1,S683,,Trigger),NA())</f>
        <v>1.1851610837459137E-2</v>
      </c>
      <c r="X683" s="17">
        <f t="shared" si="10"/>
        <v>-0.53828528440318102</v>
      </c>
    </row>
    <row r="684" spans="18:24" x14ac:dyDescent="0.2">
      <c r="R684" s="17" t="s">
        <v>21</v>
      </c>
      <c r="S684" s="18">
        <f>_xll.qlInterestRateIndexFixingDate(IborIndex&amp;Tenor,T684,Trigger)</f>
        <v>44169</v>
      </c>
      <c r="T684" s="18">
        <f>_xll.qlCalendarAdvance(Calendar,T683,R684,"f",,Trigger)</f>
        <v>44173</v>
      </c>
      <c r="U684" s="18">
        <f>_xll.qlInterestRateIndexMaturity(IborIndex&amp;Tenor,T684,Trigger)</f>
        <v>44355</v>
      </c>
      <c r="V684" s="22">
        <f>IFERROR(_xll.qlIndexFixing($V$1,S684,,Trigger),NA())</f>
        <v>1.1846860964347602E-2</v>
      </c>
      <c r="W684" s="22">
        <f>IFERROR(_xll.qlIndexFixing($W$1,S684,,Trigger),NA())</f>
        <v>1.190262725543716E-2</v>
      </c>
      <c r="X684" s="17">
        <f t="shared" si="10"/>
        <v>-0.55766291089557463</v>
      </c>
    </row>
    <row r="685" spans="18:24" x14ac:dyDescent="0.2">
      <c r="R685" s="17" t="s">
        <v>21</v>
      </c>
      <c r="S685" s="18">
        <f>_xll.qlInterestRateIndexFixingDate(IborIndex&amp;Tenor,T685,Trigger)</f>
        <v>44176</v>
      </c>
      <c r="T685" s="18">
        <f>_xll.qlCalendarAdvance(Calendar,T684,R685,"f",,Trigger)</f>
        <v>44180</v>
      </c>
      <c r="U685" s="18">
        <f>_xll.qlInterestRateIndexMaturity(IborIndex&amp;Tenor,T685,Trigger)</f>
        <v>44362</v>
      </c>
      <c r="V685" s="22">
        <f>IFERROR(_xll.qlIndexFixing($V$1,S685,,Trigger),NA())</f>
        <v>1.1895940830195541E-2</v>
      </c>
      <c r="W685" s="22">
        <f>IFERROR(_xll.qlIndexFixing($W$1,S685,,Trigger),NA())</f>
        <v>1.1953562260652499E-2</v>
      </c>
      <c r="X685" s="17">
        <f t="shared" si="10"/>
        <v>-0.5762143045695729</v>
      </c>
    </row>
    <row r="686" spans="18:24" x14ac:dyDescent="0.2">
      <c r="R686" s="17" t="s">
        <v>21</v>
      </c>
      <c r="S686" s="18">
        <f>_xll.qlInterestRateIndexFixingDate(IborIndex&amp;Tenor,T686,Trigger)</f>
        <v>44183</v>
      </c>
      <c r="T686" s="18">
        <f>_xll.qlCalendarAdvance(Calendar,T685,R686,"f",,Trigger)</f>
        <v>44187</v>
      </c>
      <c r="U686" s="18">
        <f>_xll.qlInterestRateIndexMaturity(IborIndex&amp;Tenor,T686,Trigger)</f>
        <v>44369</v>
      </c>
      <c r="V686" s="22">
        <f>IFERROR(_xll.qlIndexFixing($V$1,S686,,Trigger),NA())</f>
        <v>1.1945021906591627E-2</v>
      </c>
      <c r="W686" s="22">
        <f>IFERROR(_xll.qlIndexFixing($W$1,S686,,Trigger),NA())</f>
        <v>1.2004414470537685E-2</v>
      </c>
      <c r="X686" s="17">
        <f t="shared" si="10"/>
        <v>-0.59392563946058385</v>
      </c>
    </row>
    <row r="687" spans="18:24" x14ac:dyDescent="0.2">
      <c r="R687" s="17" t="s">
        <v>21</v>
      </c>
      <c r="S687" s="18">
        <f>_xll.qlInterestRateIndexFixingDate(IborIndex&amp;Tenor,T687,Trigger)</f>
        <v>44189</v>
      </c>
      <c r="T687" s="18">
        <f>_xll.qlCalendarAdvance(Calendar,T686,R687,"f",,Trigger)</f>
        <v>44194</v>
      </c>
      <c r="U687" s="18">
        <f>_xll.qlInterestRateIndexMaturity(IborIndex&amp;Tenor,T687,Trigger)</f>
        <v>44376</v>
      </c>
      <c r="V687" s="22">
        <f>IFERROR(_xll.qlIndexFixing($V$1,S687,,Trigger),NA())</f>
        <v>1.1994104193567041E-2</v>
      </c>
      <c r="W687" s="22">
        <f>IFERROR(_xll.qlIndexFixing($W$1,S687,,Trigger),NA())</f>
        <v>1.2055182502394367E-2</v>
      </c>
      <c r="X687" s="17">
        <f t="shared" si="10"/>
        <v>-0.61078308827325689</v>
      </c>
    </row>
    <row r="688" spans="18:24" x14ac:dyDescent="0.2">
      <c r="R688" s="17" t="s">
        <v>21</v>
      </c>
      <c r="S688" s="18">
        <f>_xll.qlInterestRateIndexFixingDate(IborIndex&amp;Tenor,T688,Trigger)</f>
        <v>44196</v>
      </c>
      <c r="T688" s="18">
        <f>_xll.qlCalendarAdvance(Calendar,T687,R688,"f",,Trigger)</f>
        <v>44201</v>
      </c>
      <c r="U688" s="18">
        <f>_xll.qlInterestRateIndexMaturity(IborIndex&amp;Tenor,T688,Trigger)</f>
        <v>44382</v>
      </c>
      <c r="V688" s="22">
        <f>IFERROR(_xll.qlIndexFixing($V$1,S688,,Trigger),NA())</f>
        <v>1.2039480771444601E-2</v>
      </c>
      <c r="W688" s="22">
        <f>IFERROR(_xll.qlIndexFixing($W$1,S688,,Trigger),NA())</f>
        <v>1.2102071860627367E-2</v>
      </c>
      <c r="X688" s="17">
        <f t="shared" si="10"/>
        <v>-0.62591089182766069</v>
      </c>
    </row>
    <row r="689" spans="18:24" x14ac:dyDescent="0.2">
      <c r="R689" s="17" t="s">
        <v>21</v>
      </c>
      <c r="S689" s="18">
        <f>_xll.qlInterestRateIndexFixingDate(IborIndex&amp;Tenor,T689,Trigger)</f>
        <v>44204</v>
      </c>
      <c r="T689" s="18">
        <f>_xll.qlCalendarAdvance(Calendar,T688,R689,"f",,Trigger)</f>
        <v>44208</v>
      </c>
      <c r="U689" s="18">
        <f>_xll.qlInterestRateIndexMaturity(IborIndex&amp;Tenor,T689,Trigger)</f>
        <v>44389</v>
      </c>
      <c r="V689" s="22">
        <f>IFERROR(_xll.qlIndexFixing($V$1,S689,,Trigger),NA())</f>
        <v>1.2088563753303838E-2</v>
      </c>
      <c r="W689" s="22">
        <f>IFERROR(_xll.qlIndexFixing($W$1,S689,,Trigger),NA())</f>
        <v>1.215267237004922E-2</v>
      </c>
      <c r="X689" s="17">
        <f t="shared" si="10"/>
        <v>-0.64108616745382419</v>
      </c>
    </row>
    <row r="690" spans="18:24" x14ac:dyDescent="0.2">
      <c r="R690" s="17" t="s">
        <v>21</v>
      </c>
      <c r="S690" s="18">
        <f>_xll.qlInterestRateIndexFixingDate(IborIndex&amp;Tenor,T690,Trigger)</f>
        <v>44211</v>
      </c>
      <c r="T690" s="18">
        <f>_xll.qlCalendarAdvance(Calendar,T689,R690,"f",,Trigger)</f>
        <v>44215</v>
      </c>
      <c r="U690" s="18">
        <f>_xll.qlInterestRateIndexMaturity(IborIndex&amp;Tenor,T690,Trigger)</f>
        <v>44396</v>
      </c>
      <c r="V690" s="22">
        <f>IFERROR(_xll.qlIndexFixing($V$1,S690,,Trigger),NA())</f>
        <v>1.2137647939137453E-2</v>
      </c>
      <c r="W690" s="22">
        <f>IFERROR(_xll.qlIndexFixing($W$1,S690,,Trigger),NA())</f>
        <v>1.2203184647300774E-2</v>
      </c>
      <c r="X690" s="17">
        <f t="shared" si="10"/>
        <v>-0.65536708163321111</v>
      </c>
    </row>
    <row r="691" spans="18:24" x14ac:dyDescent="0.2">
      <c r="R691" s="17" t="s">
        <v>21</v>
      </c>
      <c r="S691" s="18">
        <f>_xll.qlInterestRateIndexFixingDate(IborIndex&amp;Tenor,T691,Trigger)</f>
        <v>44218</v>
      </c>
      <c r="T691" s="18">
        <f>_xll.qlCalendarAdvance(Calendar,T690,R691,"f",,Trigger)</f>
        <v>44222</v>
      </c>
      <c r="U691" s="18">
        <f>_xll.qlInterestRateIndexMaturity(IborIndex&amp;Tenor,T691,Trigger)</f>
        <v>44403</v>
      </c>
      <c r="V691" s="22">
        <f>IFERROR(_xll.qlIndexFixing($V$1,S691,,Trigger),NA())</f>
        <v>1.2186733328973713E-2</v>
      </c>
      <c r="W691" s="22">
        <f>IFERROR(_xll.qlIndexFixing($W$1,S691,,Trigger),NA())</f>
        <v>1.2253607309262114E-2</v>
      </c>
      <c r="X691" s="17">
        <f t="shared" si="10"/>
        <v>-0.6687398028840108</v>
      </c>
    </row>
    <row r="692" spans="18:24" x14ac:dyDescent="0.2">
      <c r="R692" s="17" t="s">
        <v>21</v>
      </c>
      <c r="S692" s="18">
        <f>_xll.qlInterestRateIndexFixingDate(IborIndex&amp;Tenor,T692,Trigger)</f>
        <v>44225</v>
      </c>
      <c r="T692" s="18">
        <f>_xll.qlCalendarAdvance(Calendar,T691,R692,"f",,Trigger)</f>
        <v>44229</v>
      </c>
      <c r="U692" s="18">
        <f>_xll.qlInterestRateIndexMaturity(IborIndex&amp;Tenor,T692,Trigger)</f>
        <v>44410</v>
      </c>
      <c r="V692" s="22">
        <f>IFERROR(_xll.qlIndexFixing($V$1,S692,,Trigger),NA())</f>
        <v>1.2235819922842646E-2</v>
      </c>
      <c r="W692" s="22">
        <f>IFERROR(_xll.qlIndexFixing($W$1,S692,,Trigger),NA())</f>
        <v>1.2303938972685686E-2</v>
      </c>
      <c r="X692" s="17">
        <f t="shared" si="10"/>
        <v>-0.68119049843039581</v>
      </c>
    </row>
    <row r="693" spans="18:24" x14ac:dyDescent="0.2">
      <c r="R693" s="17" t="s">
        <v>21</v>
      </c>
      <c r="S693" s="18">
        <f>_xll.qlInterestRateIndexFixingDate(IborIndex&amp;Tenor,T693,Trigger)</f>
        <v>44232</v>
      </c>
      <c r="T693" s="18">
        <f>_xll.qlCalendarAdvance(Calendar,T692,R693,"f",,Trigger)</f>
        <v>44236</v>
      </c>
      <c r="U693" s="18">
        <f>_xll.qlInterestRateIndexMaturity(IborIndex&amp;Tenor,T693,Trigger)</f>
        <v>44417</v>
      </c>
      <c r="V693" s="22">
        <f>IFERROR(_xll.qlIndexFixing($V$1,S693,,Trigger),NA())</f>
        <v>1.2284907720774285E-2</v>
      </c>
      <c r="W693" s="22">
        <f>IFERROR(_xll.qlIndexFixing($W$1,S693,,Trigger),NA())</f>
        <v>1.2354178254197634E-2</v>
      </c>
      <c r="X693" s="17">
        <f t="shared" si="10"/>
        <v>-0.69270533423348646</v>
      </c>
    </row>
    <row r="694" spans="18:24" x14ac:dyDescent="0.2">
      <c r="R694" s="17" t="s">
        <v>21</v>
      </c>
      <c r="S694" s="18">
        <f>_xll.qlInterestRateIndexFixingDate(IborIndex&amp;Tenor,T694,Trigger)</f>
        <v>44239</v>
      </c>
      <c r="T694" s="18">
        <f>_xll.qlCalendarAdvance(Calendar,T693,R694,"f",,Trigger)</f>
        <v>44243</v>
      </c>
      <c r="U694" s="18">
        <f>_xll.qlInterestRateIndexMaturity(IborIndex&amp;Tenor,T694,Trigger)</f>
        <v>44424</v>
      </c>
      <c r="V694" s="22">
        <f>IFERROR(_xll.qlIndexFixing($V$1,S694,,Trigger),NA())</f>
        <v>1.2333996722797778E-2</v>
      </c>
      <c r="W694" s="22">
        <f>IFERROR(_xll.qlIndexFixing($W$1,S694,,Trigger),NA())</f>
        <v>1.2404323770298237E-2</v>
      </c>
      <c r="X694" s="17">
        <f t="shared" si="10"/>
        <v>-0.70327047500458661</v>
      </c>
    </row>
    <row r="695" spans="18:24" x14ac:dyDescent="0.2">
      <c r="R695" s="17" t="s">
        <v>21</v>
      </c>
      <c r="S695" s="18">
        <f>_xll.qlInterestRateIndexFixingDate(IborIndex&amp;Tenor,T695,Trigger)</f>
        <v>44246</v>
      </c>
      <c r="T695" s="18">
        <f>_xll.qlCalendarAdvance(Calendar,T694,R695,"f",,Trigger)</f>
        <v>44250</v>
      </c>
      <c r="U695" s="18">
        <f>_xll.qlInterestRateIndexMaturity(IborIndex&amp;Tenor,T695,Trigger)</f>
        <v>44431</v>
      </c>
      <c r="V695" s="22">
        <f>IFERROR(_xll.qlIndexFixing($V$1,S695,,Trigger),NA())</f>
        <v>1.2383086928942274E-2</v>
      </c>
      <c r="W695" s="22">
        <f>IFERROR(_xll.qlIndexFixing($W$1,S695,,Trigger),NA())</f>
        <v>1.2454374137363668E-2</v>
      </c>
      <c r="X695" s="17">
        <f t="shared" si="10"/>
        <v>-0.71287208421394466</v>
      </c>
    </row>
    <row r="696" spans="18:24" x14ac:dyDescent="0.2">
      <c r="R696" s="17" t="s">
        <v>21</v>
      </c>
      <c r="S696" s="18">
        <f>_xll.qlInterestRateIndexFixingDate(IborIndex&amp;Tenor,T696,Trigger)</f>
        <v>44253</v>
      </c>
      <c r="T696" s="18">
        <f>_xll.qlCalendarAdvance(Calendar,T695,R696,"f",,Trigger)</f>
        <v>44257</v>
      </c>
      <c r="U696" s="18">
        <f>_xll.qlInterestRateIndexMaturity(IborIndex&amp;Tenor,T696,Trigger)</f>
        <v>44441</v>
      </c>
      <c r="V696" s="22">
        <f>IFERROR(_xll.qlIndexFixing($V$1,S696,,Trigger),NA())</f>
        <v>1.244406378616679E-2</v>
      </c>
      <c r="W696" s="22">
        <f>IFERROR(_xll.qlIndexFixing($W$1,S696,,Trigger),NA())</f>
        <v>1.2515605410748632E-2</v>
      </c>
      <c r="X696" s="17">
        <f t="shared" si="10"/>
        <v>-0.71541624581842456</v>
      </c>
    </row>
    <row r="697" spans="18:24" x14ac:dyDescent="0.2">
      <c r="R697" s="17" t="s">
        <v>21</v>
      </c>
      <c r="S697" s="18">
        <f>_xll.qlInterestRateIndexFixingDate(IborIndex&amp;Tenor,T697,Trigger)</f>
        <v>44260</v>
      </c>
      <c r="T697" s="18">
        <f>_xll.qlCalendarAdvance(Calendar,T696,R697,"f",,Trigger)</f>
        <v>44264</v>
      </c>
      <c r="U697" s="18">
        <f>_xll.qlInterestRateIndexMaturity(IborIndex&amp;Tenor,T697,Trigger)</f>
        <v>44448</v>
      </c>
      <c r="V697" s="22">
        <f>IFERROR(_xll.qlIndexFixing($V$1,S697,,Trigger),NA())</f>
        <v>1.2494853979513526E-2</v>
      </c>
      <c r="W697" s="22">
        <f>IFERROR(_xll.qlIndexFixing($W$1,S697,,Trigger),NA())</f>
        <v>1.2565715931125288E-2</v>
      </c>
      <c r="X697" s="17">
        <f t="shared" si="10"/>
        <v>-0.70861951611761798</v>
      </c>
    </row>
    <row r="698" spans="18:24" x14ac:dyDescent="0.2">
      <c r="R698" s="17" t="s">
        <v>21</v>
      </c>
      <c r="S698" s="18">
        <f>_xll.qlInterestRateIndexFixingDate(IborIndex&amp;Tenor,T698,Trigger)</f>
        <v>44267</v>
      </c>
      <c r="T698" s="18">
        <f>_xll.qlCalendarAdvance(Calendar,T697,R698,"f",,Trigger)</f>
        <v>44271</v>
      </c>
      <c r="U698" s="18">
        <f>_xll.qlInterestRateIndexMaturity(IborIndex&amp;Tenor,T698,Trigger)</f>
        <v>44455</v>
      </c>
      <c r="V698" s="22">
        <f>IFERROR(_xll.qlIndexFixing($V$1,S698,,Trigger),NA())</f>
        <v>1.2545656208079604E-2</v>
      </c>
      <c r="W698" s="22">
        <f>IFERROR(_xll.qlIndexFixing($W$1,S698,,Trigger),NA())</f>
        <v>1.2616014068420034E-2</v>
      </c>
      <c r="X698" s="17">
        <f t="shared" si="10"/>
        <v>-0.70357860340429168</v>
      </c>
    </row>
    <row r="699" spans="18:24" x14ac:dyDescent="0.2">
      <c r="R699" s="17" t="s">
        <v>21</v>
      </c>
      <c r="S699" s="18">
        <f>_xll.qlInterestRateIndexFixingDate(IborIndex&amp;Tenor,T699,Trigger)</f>
        <v>44274</v>
      </c>
      <c r="T699" s="18">
        <f>_xll.qlCalendarAdvance(Calendar,T698,R699,"f",,Trigger)</f>
        <v>44278</v>
      </c>
      <c r="U699" s="18">
        <f>_xll.qlInterestRateIndexMaturity(IborIndex&amp;Tenor,T699,Trigger)</f>
        <v>44462</v>
      </c>
      <c r="V699" s="22">
        <f>IFERROR(_xll.qlIndexFixing($V$1,S699,,Trigger),NA())</f>
        <v>1.2596470472728249E-2</v>
      </c>
      <c r="W699" s="22">
        <f>IFERROR(_xll.qlIndexFixing($W$1,S699,,Trigger),NA())</f>
        <v>1.2666492279893389E-2</v>
      </c>
      <c r="X699" s="17">
        <f t="shared" si="10"/>
        <v>-0.7002180716514026</v>
      </c>
    </row>
    <row r="700" spans="18:24" x14ac:dyDescent="0.2">
      <c r="R700" s="17" t="s">
        <v>21</v>
      </c>
      <c r="S700" s="18">
        <f>_xll.qlInterestRateIndexFixingDate(IborIndex&amp;Tenor,T700,Trigger)</f>
        <v>44281</v>
      </c>
      <c r="T700" s="18">
        <f>_xll.qlCalendarAdvance(Calendar,T699,R700,"f",,Trigger)</f>
        <v>44285</v>
      </c>
      <c r="U700" s="18">
        <f>_xll.qlInterestRateIndexMaturity(IborIndex&amp;Tenor,T700,Trigger)</f>
        <v>44469</v>
      </c>
      <c r="V700" s="22">
        <f>IFERROR(_xll.qlIndexFixing($V$1,S700,,Trigger),NA())</f>
        <v>1.2647296774324418E-2</v>
      </c>
      <c r="W700" s="22">
        <f>IFERROR(_xll.qlIndexFixing($W$1,S700,,Trigger),NA())</f>
        <v>1.2717142909830167E-2</v>
      </c>
      <c r="X700" s="17">
        <f t="shared" si="10"/>
        <v>-0.6984613550574913</v>
      </c>
    </row>
    <row r="701" spans="18:24" x14ac:dyDescent="0.2">
      <c r="R701" s="17" t="s">
        <v>21</v>
      </c>
      <c r="S701" s="18">
        <f>_xll.qlInterestRateIndexFixingDate(IborIndex&amp;Tenor,T701,Trigger)</f>
        <v>44286</v>
      </c>
      <c r="T701" s="18">
        <f>_xll.qlCalendarAdvance(Calendar,T700,R701,"f",,Trigger)</f>
        <v>44292</v>
      </c>
      <c r="U701" s="18">
        <f>_xll.qlInterestRateIndexMaturity(IborIndex&amp;Tenor,T701,Trigger)</f>
        <v>44475</v>
      </c>
      <c r="V701" s="22">
        <f>IFERROR(_xll.qlIndexFixing($V$1,S701,,Trigger),NA())</f>
        <v>1.2694205235292567E-2</v>
      </c>
      <c r="W701" s="22">
        <f>IFERROR(_xll.qlIndexFixing($W$1,S701,,Trigger),NA())</f>
        <v>1.2764046142615785E-2</v>
      </c>
      <c r="X701" s="17">
        <f t="shared" si="10"/>
        <v>-0.69840907323218127</v>
      </c>
    </row>
    <row r="702" spans="18:24" x14ac:dyDescent="0.2">
      <c r="R702" s="17" t="s">
        <v>21</v>
      </c>
      <c r="S702" s="18">
        <f>_xll.qlInterestRateIndexFixingDate(IborIndex&amp;Tenor,T702,Trigger)</f>
        <v>44295</v>
      </c>
      <c r="T702" s="18">
        <f>_xll.qlCalendarAdvance(Calendar,T701,R702,"f",,Trigger)</f>
        <v>44299</v>
      </c>
      <c r="U702" s="18">
        <f>_xll.qlInterestRateIndexMaturity(IborIndex&amp;Tenor,T702,Trigger)</f>
        <v>44482</v>
      </c>
      <c r="V702" s="22">
        <f>IFERROR(_xll.qlIndexFixing($V$1,S702,,Trigger),NA())</f>
        <v>1.2745061727195103E-2</v>
      </c>
      <c r="W702" s="22">
        <f>IFERROR(_xll.qlIndexFixing($W$1,S702,,Trigger),NA())</f>
        <v>1.2814996150845245E-2</v>
      </c>
      <c r="X702" s="17">
        <f t="shared" si="10"/>
        <v>-0.69934423650141675</v>
      </c>
    </row>
    <row r="703" spans="18:24" x14ac:dyDescent="0.2">
      <c r="R703" s="17" t="s">
        <v>21</v>
      </c>
      <c r="S703" s="18">
        <f>_xll.qlInterestRateIndexFixingDate(IborIndex&amp;Tenor,T703,Trigger)</f>
        <v>44302</v>
      </c>
      <c r="T703" s="18">
        <f>_xll.qlCalendarAdvance(Calendar,T702,R703,"f",,Trigger)</f>
        <v>44306</v>
      </c>
      <c r="U703" s="18">
        <f>_xll.qlInterestRateIndexMaturity(IborIndex&amp;Tenor,T703,Trigger)</f>
        <v>44489</v>
      </c>
      <c r="V703" s="22">
        <f>IFERROR(_xll.qlIndexFixing($V$1,S703,,Trigger),NA())</f>
        <v>1.2795930310076788E-2</v>
      </c>
      <c r="W703" s="22">
        <f>IFERROR(_xll.qlIndexFixing($W$1,S703,,Trigger),NA())</f>
        <v>1.286609737056219E-2</v>
      </c>
      <c r="X703" s="17">
        <f t="shared" si="10"/>
        <v>-0.70167060485402599</v>
      </c>
    </row>
    <row r="704" spans="18:24" x14ac:dyDescent="0.2">
      <c r="R704" s="17" t="s">
        <v>21</v>
      </c>
      <c r="S704" s="18">
        <f>_xll.qlInterestRateIndexFixingDate(IborIndex&amp;Tenor,T704,Trigger)</f>
        <v>44309</v>
      </c>
      <c r="T704" s="18">
        <f>_xll.qlCalendarAdvance(Calendar,T703,R704,"f",,Trigger)</f>
        <v>44313</v>
      </c>
      <c r="U704" s="18">
        <f>_xll.qlInterestRateIndexMaturity(IborIndex&amp;Tenor,T704,Trigger)</f>
        <v>44496</v>
      </c>
      <c r="V704" s="22">
        <f>IFERROR(_xll.qlIndexFixing($V$1,S704,,Trigger),NA())</f>
        <v>1.2846810984802502E-2</v>
      </c>
      <c r="W704" s="22">
        <f>IFERROR(_xll.qlIndexFixing($W$1,S704,,Trigger),NA())</f>
        <v>1.2917341673652482E-2</v>
      </c>
      <c r="X704" s="17">
        <f t="shared" si="10"/>
        <v>-0.70530688849979728</v>
      </c>
    </row>
    <row r="705" spans="18:24" x14ac:dyDescent="0.2">
      <c r="R705" s="17" t="s">
        <v>21</v>
      </c>
      <c r="S705" s="18">
        <f>_xll.qlInterestRateIndexFixingDate(IborIndex&amp;Tenor,T705,Trigger)</f>
        <v>44316</v>
      </c>
      <c r="T705" s="18">
        <f>_xll.qlCalendarAdvance(Calendar,T704,R705,"f",,Trigger)</f>
        <v>44320</v>
      </c>
      <c r="U705" s="18">
        <f>_xll.qlInterestRateIndexMaturity(IborIndex&amp;Tenor,T705,Trigger)</f>
        <v>44504</v>
      </c>
      <c r="V705" s="22">
        <f>IFERROR(_xll.qlIndexFixing($V$1,S705,,Trigger),NA())</f>
        <v>1.2901608866773081E-2</v>
      </c>
      <c r="W705" s="22">
        <f>IFERROR(_xll.qlIndexFixing($W$1,S705,,Trigger),NA())</f>
        <v>1.2972706475543848E-2</v>
      </c>
      <c r="X705" s="17">
        <f t="shared" si="10"/>
        <v>-0.71097608770767307</v>
      </c>
    </row>
    <row r="706" spans="18:24" x14ac:dyDescent="0.2">
      <c r="R706" s="17" t="s">
        <v>21</v>
      </c>
      <c r="S706" s="18">
        <f>_xll.qlInterestRateIndexFixingDate(IborIndex&amp;Tenor,T706,Trigger)</f>
        <v>44323</v>
      </c>
      <c r="T706" s="18">
        <f>_xll.qlCalendarAdvance(Calendar,T705,R706,"f",,Trigger)</f>
        <v>44327</v>
      </c>
      <c r="U706" s="18">
        <f>_xll.qlInterestRateIndexMaturity(IborIndex&amp;Tenor,T706,Trigger)</f>
        <v>44511</v>
      </c>
      <c r="V706" s="22">
        <f>IFERROR(_xll.qlIndexFixing($V$1,S706,,Trigger),NA())</f>
        <v>1.2952507408211619E-2</v>
      </c>
      <c r="W706" s="22">
        <f>IFERROR(_xll.qlIndexFixing($W$1,S706,,Trigger),NA())</f>
        <v>1.3024224516999758E-2</v>
      </c>
      <c r="X706" s="17">
        <f t="shared" si="10"/>
        <v>-0.71717108788138872</v>
      </c>
    </row>
    <row r="707" spans="18:24" x14ac:dyDescent="0.2">
      <c r="R707" s="17" t="s">
        <v>21</v>
      </c>
      <c r="S707" s="18">
        <f>_xll.qlInterestRateIndexFixingDate(IborIndex&amp;Tenor,T707,Trigger)</f>
        <v>44330</v>
      </c>
      <c r="T707" s="18">
        <f>_xll.qlCalendarAdvance(Calendar,T706,R707,"f",,Trigger)</f>
        <v>44334</v>
      </c>
      <c r="U707" s="18">
        <f>_xll.qlInterestRateIndexMaturity(IborIndex&amp;Tenor,T707,Trigger)</f>
        <v>44518</v>
      </c>
      <c r="V707" s="22">
        <f>IFERROR(_xll.qlIndexFixing($V$1,S707,,Trigger),NA())</f>
        <v>1.3003417992652406E-2</v>
      </c>
      <c r="W707" s="22">
        <f>IFERROR(_xll.qlIndexFixing($W$1,S707,,Trigger),NA())</f>
        <v>1.3075858221854527E-2</v>
      </c>
      <c r="X707" s="17">
        <f t="shared" si="10"/>
        <v>-0.72440229202120832</v>
      </c>
    </row>
    <row r="708" spans="18:24" x14ac:dyDescent="0.2">
      <c r="R708" s="17" t="s">
        <v>21</v>
      </c>
      <c r="S708" s="18">
        <f>_xll.qlInterestRateIndexFixingDate(IborIndex&amp;Tenor,T708,Trigger)</f>
        <v>44337</v>
      </c>
      <c r="T708" s="18">
        <f>_xll.qlCalendarAdvance(Calendar,T707,R708,"f",,Trigger)</f>
        <v>44341</v>
      </c>
      <c r="U708" s="18">
        <f>_xll.qlInterestRateIndexMaturity(IborIndex&amp;Tenor,T708,Trigger)</f>
        <v>44525</v>
      </c>
      <c r="V708" s="22">
        <f>IFERROR(_xll.qlIndexFixing($V$1,S708,,Trigger),NA())</f>
        <v>1.3054340620962137E-2</v>
      </c>
      <c r="W708" s="22">
        <f>IFERROR(_xll.qlIndexFixing($W$1,S708,,Trigger),NA())</f>
        <v>1.3127599029843917E-2</v>
      </c>
      <c r="X708" s="17">
        <f t="shared" ref="X708:X771" si="11">(V708-W708)*10000</f>
        <v>-0.73258408881780523</v>
      </c>
    </row>
    <row r="709" spans="18:24" x14ac:dyDescent="0.2">
      <c r="R709" s="17" t="s">
        <v>21</v>
      </c>
      <c r="S709" s="18">
        <f>_xll.qlInterestRateIndexFixingDate(IborIndex&amp;Tenor,T709,Trigger)</f>
        <v>44344</v>
      </c>
      <c r="T709" s="18">
        <f>_xll.qlCalendarAdvance(Calendar,T708,R709,"f",,Trigger)</f>
        <v>44348</v>
      </c>
      <c r="U709" s="18">
        <f>_xll.qlInterestRateIndexMaturity(IborIndex&amp;Tenor,T709,Trigger)</f>
        <v>44531</v>
      </c>
      <c r="V709" s="22">
        <f>IFERROR(_xll.qlIndexFixing($V$1,S709,,Trigger),NA())</f>
        <v>1.3101395766374162E-2</v>
      </c>
      <c r="W709" s="22">
        <f>IFERROR(_xll.qlIndexFixing($W$1,S709,,Trigger),NA())</f>
        <v>1.3175416996604012E-2</v>
      </c>
      <c r="X709" s="17">
        <f t="shared" si="11"/>
        <v>-0.74021230229849577</v>
      </c>
    </row>
    <row r="710" spans="18:24" x14ac:dyDescent="0.2">
      <c r="R710" s="17" t="s">
        <v>21</v>
      </c>
      <c r="S710" s="18">
        <f>_xll.qlInterestRateIndexFixingDate(IborIndex&amp;Tenor,T710,Trigger)</f>
        <v>44351</v>
      </c>
      <c r="T710" s="18">
        <f>_xll.qlCalendarAdvance(Calendar,T709,R710,"f",,Trigger)</f>
        <v>44355</v>
      </c>
      <c r="U710" s="18">
        <f>_xll.qlInterestRateIndexMaturity(IborIndex&amp;Tenor,T710,Trigger)</f>
        <v>44538</v>
      </c>
      <c r="V710" s="22">
        <f>IFERROR(_xll.qlIndexFixing($V$1,S710,,Trigger),NA())</f>
        <v>1.3152349010336616E-2</v>
      </c>
      <c r="W710" s="22">
        <f>IFERROR(_xll.qlIndexFixing($W$1,S710,,Trigger),NA())</f>
        <v>1.3227342741752929E-2</v>
      </c>
      <c r="X710" s="17">
        <f t="shared" si="11"/>
        <v>-0.74993731416313558</v>
      </c>
    </row>
    <row r="711" spans="18:24" x14ac:dyDescent="0.2">
      <c r="R711" s="17" t="s">
        <v>21</v>
      </c>
      <c r="S711" s="18">
        <f>_xll.qlInterestRateIndexFixingDate(IborIndex&amp;Tenor,T711,Trigger)</f>
        <v>44358</v>
      </c>
      <c r="T711" s="18">
        <f>_xll.qlCalendarAdvance(Calendar,T710,R711,"f",,Trigger)</f>
        <v>44362</v>
      </c>
      <c r="U711" s="18">
        <f>_xll.qlInterestRateIndexMaturity(IborIndex&amp;Tenor,T711,Trigger)</f>
        <v>44545</v>
      </c>
      <c r="V711" s="22">
        <f>IFERROR(_xll.qlIndexFixing($V$1,S711,,Trigger),NA())</f>
        <v>1.320331435220295E-2</v>
      </c>
      <c r="W711" s="22">
        <f>IFERROR(_xll.qlIndexFixing($W$1,S711,,Trigger),NA())</f>
        <v>1.3279351489166582E-2</v>
      </c>
      <c r="X711" s="17">
        <f t="shared" si="11"/>
        <v>-0.76037136963632435</v>
      </c>
    </row>
    <row r="712" spans="18:24" x14ac:dyDescent="0.2">
      <c r="R712" s="17" t="s">
        <v>21</v>
      </c>
      <c r="S712" s="18">
        <f>_xll.qlInterestRateIndexFixingDate(IborIndex&amp;Tenor,T712,Trigger)</f>
        <v>44365</v>
      </c>
      <c r="T712" s="18">
        <f>_xll.qlCalendarAdvance(Calendar,T711,R712,"f",,Trigger)</f>
        <v>44369</v>
      </c>
      <c r="U712" s="18">
        <f>_xll.qlInterestRateIndexMaturity(IborIndex&amp;Tenor,T712,Trigger)</f>
        <v>44552</v>
      </c>
      <c r="V712" s="22">
        <f>IFERROR(_xll.qlIndexFixing($V$1,S712,,Trigger),NA())</f>
        <v>1.3254291792839356E-2</v>
      </c>
      <c r="W712" s="22">
        <f>IFERROR(_xll.qlIndexFixing($W$1,S712,,Trigger),NA())</f>
        <v>1.3331434200695068E-2</v>
      </c>
      <c r="X712" s="17">
        <f t="shared" si="11"/>
        <v>-0.77142407855711537</v>
      </c>
    </row>
    <row r="713" spans="18:24" x14ac:dyDescent="0.2">
      <c r="R713" s="17" t="s">
        <v>21</v>
      </c>
      <c r="S713" s="18">
        <f>_xll.qlInterestRateIndexFixingDate(IborIndex&amp;Tenor,T713,Trigger)</f>
        <v>44372</v>
      </c>
      <c r="T713" s="18">
        <f>_xll.qlCalendarAdvance(Calendar,T712,R713,"f",,Trigger)</f>
        <v>44376</v>
      </c>
      <c r="U713" s="18">
        <f>_xll.qlInterestRateIndexMaturity(IborIndex&amp;Tenor,T713,Trigger)</f>
        <v>44559</v>
      </c>
      <c r="V713" s="22">
        <f>IFERROR(_xll.qlIndexFixing($V$1,S713,,Trigger),NA())</f>
        <v>1.3305281333112467E-2</v>
      </c>
      <c r="W713" s="22">
        <f>IFERROR(_xll.qlIndexFixing($W$1,S713,,Trigger),NA())</f>
        <v>1.3383581724345998E-2</v>
      </c>
      <c r="X713" s="17">
        <f t="shared" si="11"/>
        <v>-0.78300391233531585</v>
      </c>
    </row>
    <row r="714" spans="18:24" x14ac:dyDescent="0.2">
      <c r="R714" s="17" t="s">
        <v>21</v>
      </c>
      <c r="S714" s="18">
        <f>_xll.qlInterestRateIndexFixingDate(IborIndex&amp;Tenor,T714,Trigger)</f>
        <v>44379</v>
      </c>
      <c r="T714" s="18">
        <f>_xll.qlCalendarAdvance(Calendar,T713,R714,"f",,Trigger)</f>
        <v>44383</v>
      </c>
      <c r="U714" s="18">
        <f>_xll.qlInterestRateIndexMaturity(IborIndex&amp;Tenor,T714,Trigger)</f>
        <v>44567</v>
      </c>
      <c r="V714" s="22">
        <f>IFERROR(_xll.qlIndexFixing($V$1,S714,,Trigger),NA())</f>
        <v>1.3360129360571764E-2</v>
      </c>
      <c r="W714" s="22">
        <f>IFERROR(_xll.qlIndexFixing($W$1,S714,,Trigger),NA())</f>
        <v>1.3439799408354651E-2</v>
      </c>
      <c r="X714" s="17">
        <f t="shared" si="11"/>
        <v>-0.79670047782887454</v>
      </c>
    </row>
    <row r="715" spans="18:24" x14ac:dyDescent="0.2">
      <c r="R715" s="17" t="s">
        <v>21</v>
      </c>
      <c r="S715" s="18">
        <f>_xll.qlInterestRateIndexFixingDate(IborIndex&amp;Tenor,T715,Trigger)</f>
        <v>44386</v>
      </c>
      <c r="T715" s="18">
        <f>_xll.qlCalendarAdvance(Calendar,T714,R715,"f",,Trigger)</f>
        <v>44390</v>
      </c>
      <c r="U715" s="18">
        <f>_xll.qlInterestRateIndexMaturity(IborIndex&amp;Tenor,T715,Trigger)</f>
        <v>44574</v>
      </c>
      <c r="V715" s="22">
        <f>IFERROR(_xll.qlIndexFixing($V$1,S715,,Trigger),NA())</f>
        <v>1.3411136320223404E-2</v>
      </c>
      <c r="W715" s="22">
        <f>IFERROR(_xll.qlIndexFixing($W$1,S715,,Trigger),NA())</f>
        <v>1.3492040743127976E-2</v>
      </c>
      <c r="X715" s="17">
        <f t="shared" si="11"/>
        <v>-0.80904422904572171</v>
      </c>
    </row>
    <row r="716" spans="18:24" x14ac:dyDescent="0.2">
      <c r="R716" s="17" t="s">
        <v>21</v>
      </c>
      <c r="S716" s="18">
        <f>_xll.qlInterestRateIndexFixingDate(IborIndex&amp;Tenor,T716,Trigger)</f>
        <v>44393</v>
      </c>
      <c r="T716" s="18">
        <f>_xll.qlCalendarAdvance(Calendar,T715,R716,"f",,Trigger)</f>
        <v>44397</v>
      </c>
      <c r="U716" s="18">
        <f>_xll.qlInterestRateIndexMaturity(IborIndex&amp;Tenor,T716,Trigger)</f>
        <v>44581</v>
      </c>
      <c r="V716" s="22">
        <f>IFERROR(_xll.qlIndexFixing($V$1,S716,,Trigger),NA())</f>
        <v>1.3462155330678445E-2</v>
      </c>
      <c r="W716" s="22">
        <f>IFERROR(_xll.qlIndexFixing($W$1,S716,,Trigger),NA())</f>
        <v>1.3544316623612808E-2</v>
      </c>
      <c r="X716" s="17">
        <f t="shared" si="11"/>
        <v>-0.82161292934363261</v>
      </c>
    </row>
    <row r="717" spans="18:24" x14ac:dyDescent="0.2">
      <c r="R717" s="17" t="s">
        <v>21</v>
      </c>
      <c r="S717" s="18">
        <f>_xll.qlInterestRateIndexFixingDate(IborIndex&amp;Tenor,T717,Trigger)</f>
        <v>44400</v>
      </c>
      <c r="T717" s="18">
        <f>_xll.qlCalendarAdvance(Calendar,T716,R717,"f",,Trigger)</f>
        <v>44404</v>
      </c>
      <c r="U717" s="18">
        <f>_xll.qlInterestRateIndexMaturity(IborIndex&amp;Tenor,T717,Trigger)</f>
        <v>44588</v>
      </c>
      <c r="V717" s="22">
        <f>IFERROR(_xll.qlIndexFixing($V$1,S717,,Trigger),NA())</f>
        <v>1.3513186392805319E-2</v>
      </c>
      <c r="W717" s="22">
        <f>IFERROR(_xll.qlIndexFixing($W$1,S717,,Trigger),NA())</f>
        <v>1.3596617470445761E-2</v>
      </c>
      <c r="X717" s="17">
        <f t="shared" si="11"/>
        <v>-0.83431077640441087</v>
      </c>
    </row>
    <row r="718" spans="18:24" x14ac:dyDescent="0.2">
      <c r="R718" s="17" t="s">
        <v>21</v>
      </c>
      <c r="S718" s="18">
        <f>_xll.qlInterestRateIndexFixingDate(IborIndex&amp;Tenor,T718,Trigger)</f>
        <v>44407</v>
      </c>
      <c r="T718" s="18">
        <f>_xll.qlCalendarAdvance(Calendar,T717,R718,"f",,Trigger)</f>
        <v>44411</v>
      </c>
      <c r="U718" s="18">
        <f>_xll.qlInterestRateIndexMaturity(IborIndex&amp;Tenor,T718,Trigger)</f>
        <v>44595</v>
      </c>
      <c r="V718" s="22">
        <f>IFERROR(_xll.qlIndexFixing($V$1,S718,,Trigger),NA())</f>
        <v>1.3564229507471595E-2</v>
      </c>
      <c r="W718" s="22">
        <f>IFERROR(_xll.qlIndexFixing($W$1,S718,,Trigger),NA())</f>
        <v>1.3648933590942785E-2</v>
      </c>
      <c r="X718" s="17">
        <f t="shared" si="11"/>
        <v>-0.84704083471189717</v>
      </c>
    </row>
    <row r="719" spans="18:24" x14ac:dyDescent="0.2">
      <c r="R719" s="17" t="s">
        <v>21</v>
      </c>
      <c r="S719" s="18">
        <f>_xll.qlInterestRateIndexFixingDate(IborIndex&amp;Tenor,T719,Trigger)</f>
        <v>44414</v>
      </c>
      <c r="T719" s="18">
        <f>_xll.qlCalendarAdvance(Calendar,T718,R719,"f",,Trigger)</f>
        <v>44418</v>
      </c>
      <c r="U719" s="18">
        <f>_xll.qlInterestRateIndexMaturity(IborIndex&amp;Tenor,T719,Trigger)</f>
        <v>44602</v>
      </c>
      <c r="V719" s="22">
        <f>IFERROR(_xll.qlIndexFixing($V$1,S719,,Trigger),NA())</f>
        <v>1.3615284675545708E-2</v>
      </c>
      <c r="W719" s="22">
        <f>IFERROR(_xll.qlIndexFixing($W$1,S719,,Trigger),NA())</f>
        <v>1.3701255179084408E-2</v>
      </c>
      <c r="X719" s="17">
        <f t="shared" si="11"/>
        <v>-0.85970503538699772</v>
      </c>
    </row>
    <row r="720" spans="18:24" x14ac:dyDescent="0.2">
      <c r="R720" s="17" t="s">
        <v>21</v>
      </c>
      <c r="S720" s="18">
        <f>_xll.qlInterestRateIndexFixingDate(IborIndex&amp;Tenor,T720,Trigger)</f>
        <v>44421</v>
      </c>
      <c r="T720" s="18">
        <f>_xll.qlCalendarAdvance(Calendar,T719,R720,"f",,Trigger)</f>
        <v>44425</v>
      </c>
      <c r="U720" s="18">
        <f>_xll.qlInterestRateIndexMaturity(IborIndex&amp;Tenor,T720,Trigger)</f>
        <v>44609</v>
      </c>
      <c r="V720" s="22">
        <f>IFERROR(_xll.qlIndexFixing($V$1,S720,,Trigger),NA())</f>
        <v>1.3666351897895659E-2</v>
      </c>
      <c r="W720" s="22">
        <f>IFERROR(_xll.qlIndexFixing($W$1,S720,,Trigger),NA())</f>
        <v>1.3753572315500085E-2</v>
      </c>
      <c r="X720" s="17">
        <f t="shared" si="11"/>
        <v>-0.87220417604425693</v>
      </c>
    </row>
    <row r="721" spans="18:24" x14ac:dyDescent="0.2">
      <c r="R721" s="17" t="s">
        <v>21</v>
      </c>
      <c r="S721" s="18">
        <f>_xll.qlInterestRateIndexFixingDate(IborIndex&amp;Tenor,T721,Trigger)</f>
        <v>44428</v>
      </c>
      <c r="T721" s="18">
        <f>_xll.qlCalendarAdvance(Calendar,T720,R721,"f",,Trigger)</f>
        <v>44432</v>
      </c>
      <c r="U721" s="18">
        <f>_xll.qlInterestRateIndexMaturity(IborIndex&amp;Tenor,T721,Trigger)</f>
        <v>44616</v>
      </c>
      <c r="V721" s="22">
        <f>IFERROR(_xll.qlIndexFixing($V$1,S721,,Trigger),NA())</f>
        <v>1.3717431175391622E-2</v>
      </c>
      <c r="W721" s="22">
        <f>IFERROR(_xll.qlIndexFixing($W$1,S721,,Trigger),NA())</f>
        <v>1.380587496745083E-2</v>
      </c>
      <c r="X721" s="17">
        <f t="shared" si="11"/>
        <v>-0.88443792059208703</v>
      </c>
    </row>
    <row r="722" spans="18:24" x14ac:dyDescent="0.2">
      <c r="R722" s="17" t="s">
        <v>21</v>
      </c>
      <c r="S722" s="18">
        <f>_xll.qlInterestRateIndexFixingDate(IborIndex&amp;Tenor,T722,Trigger)</f>
        <v>44435</v>
      </c>
      <c r="T722" s="18">
        <f>_xll.qlCalendarAdvance(Calendar,T721,R722,"f",,Trigger)</f>
        <v>44439</v>
      </c>
      <c r="U722" s="18">
        <f>_xll.qlInterestRateIndexMaturity(IborIndex&amp;Tenor,T722,Trigger)</f>
        <v>44620</v>
      </c>
      <c r="V722" s="22">
        <f>IFERROR(_xll.qlIndexFixing($V$1,S722,,Trigger),NA())</f>
        <v>1.375690679195128E-2</v>
      </c>
      <c r="W722" s="22">
        <f>IFERROR(_xll.qlIndexFixing($W$1,S722,,Trigger),NA())</f>
        <v>1.3846463090087736E-2</v>
      </c>
      <c r="X722" s="17">
        <f t="shared" si="11"/>
        <v>-0.89556298136455814</v>
      </c>
    </row>
    <row r="723" spans="18:24" x14ac:dyDescent="0.2">
      <c r="R723" s="17" t="s">
        <v>21</v>
      </c>
      <c r="S723" s="18">
        <f>_xll.qlInterestRateIndexFixingDate(IborIndex&amp;Tenor,T723,Trigger)</f>
        <v>44442</v>
      </c>
      <c r="T723" s="18">
        <f>_xll.qlCalendarAdvance(Calendar,T722,R723,"f",,Trigger)</f>
        <v>44446</v>
      </c>
      <c r="U723" s="18">
        <f>_xll.qlInterestRateIndexMaturity(IborIndex&amp;Tenor,T723,Trigger)</f>
        <v>44627</v>
      </c>
      <c r="V723" s="22">
        <f>IFERROR(_xll.qlIndexFixing($V$1,S723,,Trigger),NA())</f>
        <v>1.3806313965459954E-2</v>
      </c>
      <c r="W723" s="22">
        <f>IFERROR(_xll.qlIndexFixing($W$1,S723,,Trigger),NA())</f>
        <v>1.3898586533640659E-2</v>
      </c>
      <c r="X723" s="17">
        <f t="shared" si="11"/>
        <v>-0.9227256818070475</v>
      </c>
    </row>
    <row r="724" spans="18:24" x14ac:dyDescent="0.2">
      <c r="R724" s="17" t="s">
        <v>21</v>
      </c>
      <c r="S724" s="18">
        <f>_xll.qlInterestRateIndexFixingDate(IborIndex&amp;Tenor,T724,Trigger)</f>
        <v>44449</v>
      </c>
      <c r="T724" s="18">
        <f>_xll.qlCalendarAdvance(Calendar,T723,R724,"f",,Trigger)</f>
        <v>44453</v>
      </c>
      <c r="U724" s="18">
        <f>_xll.qlInterestRateIndexMaturity(IborIndex&amp;Tenor,T724,Trigger)</f>
        <v>44634</v>
      </c>
      <c r="V724" s="22">
        <f>IFERROR(_xll.qlIndexFixing($V$1,S724,,Trigger),NA())</f>
        <v>1.3855722357852629E-2</v>
      </c>
      <c r="W724" s="22">
        <f>IFERROR(_xll.qlIndexFixing($W$1,S724,,Trigger),NA())</f>
        <v>1.3950376521067665E-2</v>
      </c>
      <c r="X724" s="17">
        <f t="shared" si="11"/>
        <v>-0.94654163215036546</v>
      </c>
    </row>
    <row r="725" spans="18:24" x14ac:dyDescent="0.2">
      <c r="R725" s="17" t="s">
        <v>21</v>
      </c>
      <c r="S725" s="18">
        <f>_xll.qlInterestRateIndexFixingDate(IborIndex&amp;Tenor,T725,Trigger)</f>
        <v>44456</v>
      </c>
      <c r="T725" s="18">
        <f>_xll.qlCalendarAdvance(Calendar,T724,R725,"f",,Trigger)</f>
        <v>44460</v>
      </c>
      <c r="U725" s="18">
        <f>_xll.qlInterestRateIndexMaturity(IborIndex&amp;Tenor,T725,Trigger)</f>
        <v>44641</v>
      </c>
      <c r="V725" s="22">
        <f>IFERROR(_xll.qlIndexFixing($V$1,S725,,Trigger),NA())</f>
        <v>1.3905131969160215E-2</v>
      </c>
      <c r="W725" s="22">
        <f>IFERROR(_xll.qlIndexFixing($W$1,S725,,Trigger),NA())</f>
        <v>1.4001828696675933E-2</v>
      </c>
      <c r="X725" s="17">
        <f t="shared" si="11"/>
        <v>-0.96696727515718095</v>
      </c>
    </row>
    <row r="726" spans="18:24" x14ac:dyDescent="0.2">
      <c r="R726" s="17" t="s">
        <v>21</v>
      </c>
      <c r="S726" s="18">
        <f>_xll.qlInterestRateIndexFixingDate(IborIndex&amp;Tenor,T726,Trigger)</f>
        <v>44463</v>
      </c>
      <c r="T726" s="18">
        <f>_xll.qlCalendarAdvance(Calendar,T725,R726,"f",,Trigger)</f>
        <v>44467</v>
      </c>
      <c r="U726" s="18">
        <f>_xll.qlInterestRateIndexMaturity(IborIndex&amp;Tenor,T726,Trigger)</f>
        <v>44648</v>
      </c>
      <c r="V726" s="22">
        <f>IFERROR(_xll.qlIndexFixing($V$1,S726,,Trigger),NA())</f>
        <v>1.3954542799412306E-2</v>
      </c>
      <c r="W726" s="22">
        <f>IFERROR(_xll.qlIndexFixing($W$1,S726,,Trigger),NA())</f>
        <v>1.4052938704497499E-2</v>
      </c>
      <c r="X726" s="17">
        <f t="shared" si="11"/>
        <v>-0.9839590508519368</v>
      </c>
    </row>
    <row r="727" spans="18:24" x14ac:dyDescent="0.2">
      <c r="R727" s="17" t="s">
        <v>21</v>
      </c>
      <c r="S727" s="18">
        <f>_xll.qlInterestRateIndexFixingDate(IborIndex&amp;Tenor,T727,Trigger)</f>
        <v>44470</v>
      </c>
      <c r="T727" s="18">
        <f>_xll.qlCalendarAdvance(Calendar,T726,R727,"f",,Trigger)</f>
        <v>44474</v>
      </c>
      <c r="U727" s="18">
        <f>_xll.qlInterestRateIndexMaturity(IborIndex&amp;Tenor,T727,Trigger)</f>
        <v>44656</v>
      </c>
      <c r="V727" s="22">
        <f>IFERROR(_xll.qlIndexFixing($V$1,S727,,Trigger),NA())</f>
        <v>1.4007756206749315E-2</v>
      </c>
      <c r="W727" s="22">
        <f>IFERROR(_xll.qlIndexFixing($W$1,S727,,Trigger),NA())</f>
        <v>1.4107481738640192E-2</v>
      </c>
      <c r="X727" s="17">
        <f t="shared" si="11"/>
        <v>-0.99725531890876984</v>
      </c>
    </row>
    <row r="728" spans="18:24" x14ac:dyDescent="0.2">
      <c r="R728" s="17" t="s">
        <v>21</v>
      </c>
      <c r="S728" s="18">
        <f>_xll.qlInterestRateIndexFixingDate(IborIndex&amp;Tenor,T728,Trigger)</f>
        <v>44477</v>
      </c>
      <c r="T728" s="18">
        <f>_xll.qlCalendarAdvance(Calendar,T727,R728,"f",,Trigger)</f>
        <v>44481</v>
      </c>
      <c r="U728" s="18">
        <f>_xll.qlInterestRateIndexMaturity(IborIndex&amp;Tenor,T728,Trigger)</f>
        <v>44663</v>
      </c>
      <c r="V728" s="22">
        <f>IFERROR(_xll.qlIndexFixing($V$1,S728,,Trigger),NA())</f>
        <v>1.4057171481378005E-2</v>
      </c>
      <c r="W728" s="22">
        <f>IFERROR(_xll.qlIndexFixing($W$1,S728,,Trigger),NA())</f>
        <v>1.4157869744028998E-2</v>
      </c>
      <c r="X728" s="17">
        <f t="shared" si="11"/>
        <v>-1.0069826265099273</v>
      </c>
    </row>
    <row r="729" spans="18:24" x14ac:dyDescent="0.2">
      <c r="R729" s="17" t="s">
        <v>21</v>
      </c>
      <c r="S729" s="18">
        <f>_xll.qlInterestRateIndexFixingDate(IborIndex&amp;Tenor,T729,Trigger)</f>
        <v>44484</v>
      </c>
      <c r="T729" s="18">
        <f>_xll.qlCalendarAdvance(Calendar,T728,R729,"f",,Trigger)</f>
        <v>44488</v>
      </c>
      <c r="U729" s="18">
        <f>_xll.qlInterestRateIndexMaturity(IborIndex&amp;Tenor,T729,Trigger)</f>
        <v>44670</v>
      </c>
      <c r="V729" s="22">
        <f>IFERROR(_xll.qlIndexFixing($V$1,S729,,Trigger),NA())</f>
        <v>1.410658798182614E-2</v>
      </c>
      <c r="W729" s="22">
        <f>IFERROR(_xll.qlIndexFixing($W$1,S729,,Trigger),NA())</f>
        <v>1.4207902193917156E-2</v>
      </c>
      <c r="X729" s="17">
        <f t="shared" si="11"/>
        <v>-1.0131421209101654</v>
      </c>
    </row>
    <row r="730" spans="18:24" x14ac:dyDescent="0.2">
      <c r="R730" s="17" t="s">
        <v>21</v>
      </c>
      <c r="S730" s="18">
        <f>_xll.qlInterestRateIndexFixingDate(IborIndex&amp;Tenor,T730,Trigger)</f>
        <v>44491</v>
      </c>
      <c r="T730" s="18">
        <f>_xll.qlCalendarAdvance(Calendar,T729,R730,"f",,Trigger)</f>
        <v>44495</v>
      </c>
      <c r="U730" s="18">
        <f>_xll.qlInterestRateIndexMaturity(IborIndex&amp;Tenor,T730,Trigger)</f>
        <v>44677</v>
      </c>
      <c r="V730" s="22">
        <f>IFERROR(_xll.qlIndexFixing($V$1,S730,,Trigger),NA())</f>
        <v>1.4156005708124466E-2</v>
      </c>
      <c r="W730" s="22">
        <f>IFERROR(_xll.qlIndexFixing($W$1,S730,,Trigger),NA())</f>
        <v>1.4257574730974349E-2</v>
      </c>
      <c r="X730" s="17">
        <f t="shared" si="11"/>
        <v>-1.0156902284988272</v>
      </c>
    </row>
    <row r="731" spans="18:24" x14ac:dyDescent="0.2">
      <c r="R731" s="17" t="s">
        <v>21</v>
      </c>
      <c r="S731" s="18">
        <f>_xll.qlInterestRateIndexFixingDate(IborIndex&amp;Tenor,T731,Trigger)</f>
        <v>44498</v>
      </c>
      <c r="T731" s="18">
        <f>_xll.qlCalendarAdvance(Calendar,T730,R731,"f",,Trigger)</f>
        <v>44502</v>
      </c>
      <c r="U731" s="18">
        <f>_xll.qlInterestRateIndexMaturity(IborIndex&amp;Tenor,T731,Trigger)</f>
        <v>44683</v>
      </c>
      <c r="V731" s="22">
        <f>IFERROR(_xll.qlIndexFixing($V$1,S731,,Trigger),NA())</f>
        <v>1.4201615235895375E-2</v>
      </c>
      <c r="W731" s="22">
        <f>IFERROR(_xll.qlIndexFixing($W$1,S731,,Trigger),NA())</f>
        <v>1.430320374960224E-2</v>
      </c>
      <c r="X731" s="17">
        <f t="shared" si="11"/>
        <v>-1.0158851370686492</v>
      </c>
    </row>
    <row r="732" spans="18:24" x14ac:dyDescent="0.2">
      <c r="R732" s="17" t="s">
        <v>21</v>
      </c>
      <c r="S732" s="18">
        <f>_xll.qlInterestRateIndexFixingDate(IborIndex&amp;Tenor,T732,Trigger)</f>
        <v>44505</v>
      </c>
      <c r="T732" s="18">
        <f>_xll.qlCalendarAdvance(Calendar,T731,R732,"f",,Trigger)</f>
        <v>44509</v>
      </c>
      <c r="U732" s="18">
        <f>_xll.qlInterestRateIndexMaturity(IborIndex&amp;Tenor,T732,Trigger)</f>
        <v>44690</v>
      </c>
      <c r="V732" s="22">
        <f>IFERROR(_xll.qlIndexFixing($V$1,S732,,Trigger),NA())</f>
        <v>1.4251033380447349E-2</v>
      </c>
      <c r="W732" s="22">
        <f>IFERROR(_xll.qlIndexFixing($W$1,S732,,Trigger),NA())</f>
        <v>1.4352169260902672E-2</v>
      </c>
      <c r="X732" s="17">
        <f t="shared" si="11"/>
        <v>-1.0113588045532369</v>
      </c>
    </row>
    <row r="733" spans="18:24" x14ac:dyDescent="0.2">
      <c r="R733" s="17" t="s">
        <v>21</v>
      </c>
      <c r="S733" s="18">
        <f>_xll.qlInterestRateIndexFixingDate(IborIndex&amp;Tenor,T733,Trigger)</f>
        <v>44512</v>
      </c>
      <c r="T733" s="18">
        <f>_xll.qlCalendarAdvance(Calendar,T732,R733,"f",,Trigger)</f>
        <v>44516</v>
      </c>
      <c r="U733" s="18">
        <f>_xll.qlInterestRateIndexMaturity(IborIndex&amp;Tenor,T733,Trigger)</f>
        <v>44697</v>
      </c>
      <c r="V733" s="22">
        <f>IFERROR(_xll.qlIndexFixing($V$1,S733,,Trigger),NA())</f>
        <v>1.4300452744154046E-2</v>
      </c>
      <c r="W733" s="22">
        <f>IFERROR(_xll.qlIndexFixing($W$1,S733,,Trigger),NA())</f>
        <v>1.4400762105562574E-2</v>
      </c>
      <c r="X733" s="17">
        <f t="shared" si="11"/>
        <v>-1.0030936140852793</v>
      </c>
    </row>
    <row r="734" spans="18:24" x14ac:dyDescent="0.2">
      <c r="R734" s="17" t="s">
        <v>21</v>
      </c>
      <c r="S734" s="18">
        <f>_xll.qlInterestRateIndexFixingDate(IborIndex&amp;Tenor,T734,Trigger)</f>
        <v>44519</v>
      </c>
      <c r="T734" s="18">
        <f>_xll.qlCalendarAdvance(Calendar,T733,R734,"f",,Trigger)</f>
        <v>44523</v>
      </c>
      <c r="U734" s="18">
        <f>_xll.qlInterestRateIndexMaturity(IborIndex&amp;Tenor,T734,Trigger)</f>
        <v>44704</v>
      </c>
      <c r="V734" s="22">
        <f>IFERROR(_xll.qlIndexFixing($V$1,S734,,Trigger),NA())</f>
        <v>1.4349873327045936E-2</v>
      </c>
      <c r="W734" s="22">
        <f>IFERROR(_xll.qlIndexFixing($W$1,S734,,Trigger),NA())</f>
        <v>1.4448977925684475E-2</v>
      </c>
      <c r="X734" s="17">
        <f t="shared" si="11"/>
        <v>-0.99104598638538943</v>
      </c>
    </row>
    <row r="735" spans="18:24" x14ac:dyDescent="0.2">
      <c r="R735" s="17" t="s">
        <v>21</v>
      </c>
      <c r="S735" s="18">
        <f>_xll.qlInterestRateIndexFixingDate(IborIndex&amp;Tenor,T735,Trigger)</f>
        <v>44526</v>
      </c>
      <c r="T735" s="18">
        <f>_xll.qlCalendarAdvance(Calendar,T734,R735,"f",,Trigger)</f>
        <v>44530</v>
      </c>
      <c r="U735" s="18">
        <f>_xll.qlInterestRateIndexMaturity(IborIndex&amp;Tenor,T735,Trigger)</f>
        <v>44712</v>
      </c>
      <c r="V735" s="22">
        <f>IFERROR(_xll.qlIndexFixing($V$1,S735,,Trigger),NA())</f>
        <v>1.4403112728432718E-2</v>
      </c>
      <c r="W735" s="22">
        <f>IFERROR(_xll.qlIndexFixing($W$1,S735,,Trigger),NA())</f>
        <v>1.4500386200990433E-2</v>
      </c>
      <c r="X735" s="17">
        <f t="shared" si="11"/>
        <v>-0.97273472557715335</v>
      </c>
    </row>
    <row r="736" spans="18:24" x14ac:dyDescent="0.2">
      <c r="R736" s="17" t="s">
        <v>21</v>
      </c>
      <c r="S736" s="18">
        <f>_xll.qlInterestRateIndexFixingDate(IborIndex&amp;Tenor,T736,Trigger)</f>
        <v>44533</v>
      </c>
      <c r="T736" s="18">
        <f>_xll.qlCalendarAdvance(Calendar,T735,R736,"f",,Trigger)</f>
        <v>44537</v>
      </c>
      <c r="U736" s="18">
        <f>_xll.qlInterestRateIndexMaturity(IborIndex&amp;Tenor,T736,Trigger)</f>
        <v>44719</v>
      </c>
      <c r="V736" s="22">
        <f>IFERROR(_xll.qlIndexFixing($V$1,S736,,Trigger),NA())</f>
        <v>1.4452537810470359E-2</v>
      </c>
      <c r="W736" s="22">
        <f>IFERROR(_xll.qlIndexFixing($W$1,S736,,Trigger),NA())</f>
        <v>1.4547807744333561E-2</v>
      </c>
      <c r="X736" s="17">
        <f t="shared" si="11"/>
        <v>-0.95269933863202305</v>
      </c>
    </row>
    <row r="737" spans="18:24" x14ac:dyDescent="0.2">
      <c r="R737" s="17" t="s">
        <v>21</v>
      </c>
      <c r="S737" s="18">
        <f>_xll.qlInterestRateIndexFixingDate(IborIndex&amp;Tenor,T737,Trigger)</f>
        <v>44540</v>
      </c>
      <c r="T737" s="18">
        <f>_xll.qlCalendarAdvance(Calendar,T736,R737,"f",,Trigger)</f>
        <v>44544</v>
      </c>
      <c r="U737" s="18">
        <f>_xll.qlInterestRateIndexMaturity(IborIndex&amp;Tenor,T737,Trigger)</f>
        <v>44726</v>
      </c>
      <c r="V737" s="22">
        <f>IFERROR(_xll.qlIndexFixing($V$1,S737,,Trigger),NA())</f>
        <v>1.4501964118571206E-2</v>
      </c>
      <c r="W737" s="22">
        <f>IFERROR(_xll.qlIndexFixing($W$1,S737,,Trigger),NA())</f>
        <v>1.4594838867308129E-2</v>
      </c>
      <c r="X737" s="17">
        <f t="shared" si="11"/>
        <v>-0.92874748736922896</v>
      </c>
    </row>
    <row r="738" spans="18:24" x14ac:dyDescent="0.2">
      <c r="R738" s="17" t="s">
        <v>21</v>
      </c>
      <c r="S738" s="18">
        <f>_xll.qlInterestRateIndexFixingDate(IborIndex&amp;Tenor,T738,Trigger)</f>
        <v>44547</v>
      </c>
      <c r="T738" s="18">
        <f>_xll.qlCalendarAdvance(Calendar,T737,R738,"f",,Trigger)</f>
        <v>44551</v>
      </c>
      <c r="U738" s="18">
        <f>_xll.qlInterestRateIndexMaturity(IborIndex&amp;Tenor,T738,Trigger)</f>
        <v>44733</v>
      </c>
      <c r="V738" s="22">
        <f>IFERROR(_xll.qlIndexFixing($V$1,S738,,Trigger),NA())</f>
        <v>1.4551391652765566E-2</v>
      </c>
      <c r="W738" s="22">
        <f>IFERROR(_xll.qlIndexFixing($W$1,S738,,Trigger),NA())</f>
        <v>1.46414752109034E-2</v>
      </c>
      <c r="X738" s="17">
        <f t="shared" si="11"/>
        <v>-0.90083558137834041</v>
      </c>
    </row>
    <row r="739" spans="18:24" x14ac:dyDescent="0.2">
      <c r="R739" s="17" t="s">
        <v>21</v>
      </c>
      <c r="S739" s="18">
        <f>_xll.qlInterestRateIndexFixingDate(IborIndex&amp;Tenor,T739,Trigger)</f>
        <v>44554</v>
      </c>
      <c r="T739" s="18">
        <f>_xll.qlCalendarAdvance(Calendar,T738,R739,"f",,Trigger)</f>
        <v>44558</v>
      </c>
      <c r="U739" s="18">
        <f>_xll.qlInterestRateIndexMaturity(IborIndex&amp;Tenor,T739,Trigger)</f>
        <v>44740</v>
      </c>
      <c r="V739" s="22">
        <f>IFERROR(_xll.qlIndexFixing($V$1,S739,,Trigger),NA())</f>
        <v>1.4600820413083743E-2</v>
      </c>
      <c r="W739" s="22">
        <f>IFERROR(_xll.qlIndexFixing($W$1,S739,,Trigger),NA())</f>
        <v>1.468771241593559E-2</v>
      </c>
      <c r="X739" s="17">
        <f t="shared" si="11"/>
        <v>-0.86892002851847105</v>
      </c>
    </row>
    <row r="740" spans="18:24" x14ac:dyDescent="0.2">
      <c r="R740" s="17" t="s">
        <v>21</v>
      </c>
      <c r="S740" s="18">
        <f>_xll.qlInterestRateIndexFixingDate(IborIndex&amp;Tenor,T740,Trigger)</f>
        <v>44561</v>
      </c>
      <c r="T740" s="18">
        <f>_xll.qlCalendarAdvance(Calendar,T739,R740,"f",,Trigger)</f>
        <v>44565</v>
      </c>
      <c r="U740" s="18">
        <f>_xll.qlInterestRateIndexMaturity(IborIndex&amp;Tenor,T740,Trigger)</f>
        <v>44746</v>
      </c>
      <c r="V740" s="22">
        <f>IFERROR(_xll.qlIndexFixing($V$1,S740,,Trigger),NA())</f>
        <v>1.4646422428973422E-2</v>
      </c>
      <c r="W740" s="22">
        <f>IFERROR(_xll.qlIndexFixing($W$1,S740,,Trigger),NA())</f>
        <v>1.4730111263969113E-2</v>
      </c>
      <c r="X740" s="17">
        <f t="shared" si="11"/>
        <v>-0.83688834995690808</v>
      </c>
    </row>
    <row r="741" spans="18:24" x14ac:dyDescent="0.2">
      <c r="R741" s="17" t="s">
        <v>21</v>
      </c>
      <c r="S741" s="18">
        <f>_xll.qlInterestRateIndexFixingDate(IborIndex&amp;Tenor,T741,Trigger)</f>
        <v>44568</v>
      </c>
      <c r="T741" s="18">
        <f>_xll.qlCalendarAdvance(Calendar,T740,R741,"f",,Trigger)</f>
        <v>44572</v>
      </c>
      <c r="U741" s="18">
        <f>_xll.qlInterestRateIndexMaturity(IborIndex&amp;Tenor,T741,Trigger)</f>
        <v>44753</v>
      </c>
      <c r="V741" s="22">
        <f>IFERROR(_xll.qlIndexFixing($V$1,S741,,Trigger),NA())</f>
        <v>1.469585154700476E-2</v>
      </c>
      <c r="W741" s="22">
        <f>IFERROR(_xll.qlIndexFixing($W$1,S741,,Trigger),NA())</f>
        <v>1.4775565874958735E-2</v>
      </c>
      <c r="X741" s="17">
        <f t="shared" si="11"/>
        <v>-0.79714327953974573</v>
      </c>
    </row>
    <row r="742" spans="18:24" x14ac:dyDescent="0.2">
      <c r="R742" s="17" t="s">
        <v>21</v>
      </c>
      <c r="S742" s="18">
        <f>_xll.qlInterestRateIndexFixingDate(IborIndex&amp;Tenor,T742,Trigger)</f>
        <v>44575</v>
      </c>
      <c r="T742" s="18">
        <f>_xll.qlCalendarAdvance(Calendar,T741,R742,"f",,Trigger)</f>
        <v>44579</v>
      </c>
      <c r="U742" s="18">
        <f>_xll.qlInterestRateIndexMaturity(IborIndex&amp;Tenor,T742,Trigger)</f>
        <v>44760</v>
      </c>
      <c r="V742" s="22">
        <f>IFERROR(_xll.qlIndexFixing($V$1,S742,,Trigger),NA())</f>
        <v>1.4745281884461984E-2</v>
      </c>
      <c r="W742" s="22">
        <f>IFERROR(_xll.qlIndexFixing($W$1,S742,,Trigger),NA())</f>
        <v>1.4820608591527467E-2</v>
      </c>
      <c r="X742" s="17">
        <f t="shared" si="11"/>
        <v>-0.75326707065483112</v>
      </c>
    </row>
    <row r="743" spans="18:24" x14ac:dyDescent="0.2">
      <c r="R743" s="17" t="s">
        <v>21</v>
      </c>
      <c r="S743" s="18">
        <f>_xll.qlInterestRateIndexFixingDate(IborIndex&amp;Tenor,T743,Trigger)</f>
        <v>44582</v>
      </c>
      <c r="T743" s="18">
        <f>_xll.qlCalendarAdvance(Calendar,T742,R743,"f",,Trigger)</f>
        <v>44586</v>
      </c>
      <c r="U743" s="18">
        <f>_xll.qlInterestRateIndexMaturity(IborIndex&amp;Tenor,T743,Trigger)</f>
        <v>44767</v>
      </c>
      <c r="V743" s="22">
        <f>IFERROR(_xll.qlIndexFixing($V$1,S743,,Trigger),NA())</f>
        <v>1.4794713441374683E-2</v>
      </c>
      <c r="W743" s="22">
        <f>IFERROR(_xll.qlIndexFixing($W$1,S743,,Trigger),NA())</f>
        <v>1.4865235054230349E-2</v>
      </c>
      <c r="X743" s="17">
        <f t="shared" si="11"/>
        <v>-0.70521612855665994</v>
      </c>
    </row>
    <row r="744" spans="18:24" x14ac:dyDescent="0.2">
      <c r="R744" s="17" t="s">
        <v>21</v>
      </c>
      <c r="S744" s="18">
        <f>_xll.qlInterestRateIndexFixingDate(IborIndex&amp;Tenor,T744,Trigger)</f>
        <v>44589</v>
      </c>
      <c r="T744" s="18">
        <f>_xll.qlCalendarAdvance(Calendar,T743,R744,"f",,Trigger)</f>
        <v>44593</v>
      </c>
      <c r="U744" s="18">
        <f>_xll.qlInterestRateIndexMaturity(IborIndex&amp;Tenor,T744,Trigger)</f>
        <v>44774</v>
      </c>
      <c r="V744" s="22">
        <f>IFERROR(_xll.qlIndexFixing($V$1,S744,,Trigger),NA())</f>
        <v>1.4844146217773772E-2</v>
      </c>
      <c r="W744" s="22">
        <f>IFERROR(_xll.qlIndexFixing($W$1,S744,,Trigger),NA())</f>
        <v>1.4909440903493902E-2</v>
      </c>
      <c r="X744" s="17">
        <f t="shared" si="11"/>
        <v>-0.65294685720130441</v>
      </c>
    </row>
    <row r="745" spans="18:24" x14ac:dyDescent="0.2">
      <c r="R745" s="17" t="s">
        <v>21</v>
      </c>
      <c r="S745" s="18">
        <f>_xll.qlInterestRateIndexFixingDate(IborIndex&amp;Tenor,T745,Trigger)</f>
        <v>44596</v>
      </c>
      <c r="T745" s="18">
        <f>_xll.qlCalendarAdvance(Calendar,T744,R745,"f",,Trigger)</f>
        <v>44600</v>
      </c>
      <c r="U745" s="18">
        <f>_xll.qlInterestRateIndexMaturity(IborIndex&amp;Tenor,T745,Trigger)</f>
        <v>44781</v>
      </c>
      <c r="V745" s="22">
        <f>IFERROR(_xll.qlIndexFixing($V$1,S745,,Trigger),NA())</f>
        <v>1.4893580213689283E-2</v>
      </c>
      <c r="W745" s="22">
        <f>IFERROR(_xll.qlIndexFixing($W$1,S745,,Trigger),NA())</f>
        <v>1.4953221779626297E-2</v>
      </c>
      <c r="X745" s="17">
        <f t="shared" si="11"/>
        <v>-0.5964156593701343</v>
      </c>
    </row>
    <row r="746" spans="18:24" x14ac:dyDescent="0.2">
      <c r="R746" s="17" t="s">
        <v>21</v>
      </c>
      <c r="S746" s="18">
        <f>_xll.qlInterestRateIndexFixingDate(IborIndex&amp;Tenor,T746,Trigger)</f>
        <v>44603</v>
      </c>
      <c r="T746" s="18">
        <f>_xll.qlCalendarAdvance(Calendar,T745,R746,"f",,Trigger)</f>
        <v>44607</v>
      </c>
      <c r="U746" s="18">
        <f>_xll.qlInterestRateIndexMaturity(IborIndex&amp;Tenor,T746,Trigger)</f>
        <v>44788</v>
      </c>
      <c r="V746" s="22">
        <f>IFERROR(_xll.qlIndexFixing($V$1,S746,,Trigger),NA())</f>
        <v>1.4943015429150806E-2</v>
      </c>
      <c r="W746" s="22">
        <f>IFERROR(_xll.qlIndexFixing($W$1,S746,,Trigger),NA())</f>
        <v>1.4996573322825727E-2</v>
      </c>
      <c r="X746" s="17">
        <f t="shared" si="11"/>
        <v>-0.53557893674921475</v>
      </c>
    </row>
    <row r="747" spans="18:24" x14ac:dyDescent="0.2">
      <c r="R747" s="17" t="s">
        <v>21</v>
      </c>
      <c r="S747" s="18">
        <f>_xll.qlInterestRateIndexFixingDate(IborIndex&amp;Tenor,T747,Trigger)</f>
        <v>44610</v>
      </c>
      <c r="T747" s="18">
        <f>_xll.qlCalendarAdvance(Calendar,T746,R747,"f",,Trigger)</f>
        <v>44614</v>
      </c>
      <c r="U747" s="18">
        <f>_xll.qlInterestRateIndexMaturity(IborIndex&amp;Tenor,T747,Trigger)</f>
        <v>44795</v>
      </c>
      <c r="V747" s="22">
        <f>IFERROR(_xll.qlIndexFixing($V$1,S747,,Trigger),NA())</f>
        <v>1.4992451864188371E-2</v>
      </c>
      <c r="W747" s="22">
        <f>IFERROR(_xll.qlIndexFixing($W$1,S747,,Trigger),NA())</f>
        <v>1.503949117318882E-2</v>
      </c>
      <c r="X747" s="17">
        <f t="shared" si="11"/>
        <v>-0.47039309000448948</v>
      </c>
    </row>
    <row r="748" spans="18:24" x14ac:dyDescent="0.2">
      <c r="R748" s="17" t="s">
        <v>21</v>
      </c>
      <c r="S748" s="18">
        <f>_xll.qlInterestRateIndexFixingDate(IborIndex&amp;Tenor,T748,Trigger)</f>
        <v>44617</v>
      </c>
      <c r="T748" s="18">
        <f>_xll.qlCalendarAdvance(Calendar,T747,R748,"f",,Trigger)</f>
        <v>44621</v>
      </c>
      <c r="U748" s="18">
        <f>_xll.qlInterestRateIndexMaturity(IborIndex&amp;Tenor,T748,Trigger)</f>
        <v>44805</v>
      </c>
      <c r="V748" s="22">
        <f>IFERROR(_xll.qlIndexFixing($V$1,S748,,Trigger),NA())</f>
        <v>1.5048574581909896E-2</v>
      </c>
      <c r="W748" s="22">
        <f>IFERROR(_xll.qlIndexFixing($W$1,S748,,Trigger),NA())</f>
        <v>1.5091604811682742E-2</v>
      </c>
      <c r="X748" s="17">
        <f t="shared" si="11"/>
        <v>-0.4303022977284604</v>
      </c>
    </row>
    <row r="749" spans="18:24" x14ac:dyDescent="0.2">
      <c r="R749" s="17" t="s">
        <v>21</v>
      </c>
      <c r="S749" s="18">
        <f>_xll.qlInterestRateIndexFixingDate(IborIndex&amp;Tenor,T749,Trigger)</f>
        <v>44624</v>
      </c>
      <c r="T749" s="18">
        <f>_xll.qlCalendarAdvance(Calendar,T748,R749,"f",,Trigger)</f>
        <v>44628</v>
      </c>
      <c r="U749" s="18">
        <f>_xll.qlInterestRateIndexMaturity(IborIndex&amp;Tenor,T749,Trigger)</f>
        <v>44812</v>
      </c>
      <c r="V749" s="22">
        <f>IFERROR(_xll.qlIndexFixing($V$1,S749,,Trigger),NA())</f>
        <v>1.508665727974165E-2</v>
      </c>
      <c r="W749" s="22">
        <f>IFERROR(_xll.qlIndexFixing($W$1,S749,,Trigger),NA())</f>
        <v>1.5134110081453161E-2</v>
      </c>
      <c r="X749" s="17">
        <f t="shared" si="11"/>
        <v>-0.47452801711511328</v>
      </c>
    </row>
    <row r="750" spans="18:24" x14ac:dyDescent="0.2">
      <c r="R750" s="17" t="s">
        <v>21</v>
      </c>
      <c r="S750" s="18">
        <f>_xll.qlInterestRateIndexFixingDate(IborIndex&amp;Tenor,T750,Trigger)</f>
        <v>44631</v>
      </c>
      <c r="T750" s="18">
        <f>_xll.qlCalendarAdvance(Calendar,T749,R750,"f",,Trigger)</f>
        <v>44635</v>
      </c>
      <c r="U750" s="18">
        <f>_xll.qlInterestRateIndexMaturity(IborIndex&amp;Tenor,T750,Trigger)</f>
        <v>44819</v>
      </c>
      <c r="V750" s="22">
        <f>IFERROR(_xll.qlIndexFixing($V$1,S750,,Trigger),NA())</f>
        <v>1.5124678887416122E-2</v>
      </c>
      <c r="W750" s="22">
        <f>IFERROR(_xll.qlIndexFixing($W$1,S750,,Trigger),NA())</f>
        <v>1.5176773406013708E-2</v>
      </c>
      <c r="X750" s="17">
        <f t="shared" si="11"/>
        <v>-0.52094518597585804</v>
      </c>
    </row>
    <row r="751" spans="18:24" x14ac:dyDescent="0.2">
      <c r="R751" s="17" t="s">
        <v>21</v>
      </c>
      <c r="S751" s="18">
        <f>_xll.qlInterestRateIndexFixingDate(IborIndex&amp;Tenor,T751,Trigger)</f>
        <v>44638</v>
      </c>
      <c r="T751" s="18">
        <f>_xll.qlCalendarAdvance(Calendar,T750,R751,"f",,Trigger)</f>
        <v>44642</v>
      </c>
      <c r="U751" s="18">
        <f>_xll.qlInterestRateIndexMaturity(IborIndex&amp;Tenor,T751,Trigger)</f>
        <v>44826</v>
      </c>
      <c r="V751" s="22">
        <f>IFERROR(_xll.qlIndexFixing($V$1,S751,,Trigger),NA())</f>
        <v>1.5162639401370512E-2</v>
      </c>
      <c r="W751" s="22">
        <f>IFERROR(_xll.qlIndexFixing($W$1,S751,,Trigger),NA())</f>
        <v>1.521959096076635E-2</v>
      </c>
      <c r="X751" s="17">
        <f t="shared" si="11"/>
        <v>-0.56951559395838203</v>
      </c>
    </row>
    <row r="752" spans="18:24" x14ac:dyDescent="0.2">
      <c r="R752" s="17" t="s">
        <v>21</v>
      </c>
      <c r="S752" s="18">
        <f>_xll.qlInterestRateIndexFixingDate(IborIndex&amp;Tenor,T752,Trigger)</f>
        <v>44645</v>
      </c>
      <c r="T752" s="18">
        <f>_xll.qlCalendarAdvance(Calendar,T751,R752,"f",,Trigger)</f>
        <v>44649</v>
      </c>
      <c r="U752" s="18">
        <f>_xll.qlInterestRateIndexMaturity(IborIndex&amp;Tenor,T752,Trigger)</f>
        <v>44833</v>
      </c>
      <c r="V752" s="22">
        <f>IFERROR(_xll.qlIndexFixing($V$1,S752,,Trigger),NA())</f>
        <v>1.5200538818048533E-2</v>
      </c>
      <c r="W752" s="22">
        <f>IFERROR(_xll.qlIndexFixing($W$1,S752,,Trigger),NA())</f>
        <v>1.5262558872912484E-2</v>
      </c>
      <c r="X752" s="17">
        <f t="shared" si="11"/>
        <v>-0.62020054863951357</v>
      </c>
    </row>
    <row r="753" spans="18:24" x14ac:dyDescent="0.2">
      <c r="R753" s="17" t="s">
        <v>21</v>
      </c>
      <c r="S753" s="18">
        <f>_xll.qlInterestRateIndexFixingDate(IborIndex&amp;Tenor,T753,Trigger)</f>
        <v>44652</v>
      </c>
      <c r="T753" s="18">
        <f>_xll.qlCalendarAdvance(Calendar,T752,R753,"f",,Trigger)</f>
        <v>44656</v>
      </c>
      <c r="U753" s="18">
        <f>_xll.qlInterestRateIndexMaturity(IborIndex&amp;Tenor,T753,Trigger)</f>
        <v>44839</v>
      </c>
      <c r="V753" s="22">
        <f>IFERROR(_xll.qlIndexFixing($V$1,S753,,Trigger),NA())</f>
        <v>1.5235854634215493E-2</v>
      </c>
      <c r="W753" s="22">
        <f>IFERROR(_xll.qlIndexFixing($W$1,S753,,Trigger),NA())</f>
        <v>1.5302225572434528E-2</v>
      </c>
      <c r="X753" s="17">
        <f t="shared" si="11"/>
        <v>-0.66370938219035069</v>
      </c>
    </row>
    <row r="754" spans="18:24" x14ac:dyDescent="0.2">
      <c r="R754" s="17" t="s">
        <v>21</v>
      </c>
      <c r="S754" s="18">
        <f>_xll.qlInterestRateIndexFixingDate(IborIndex&amp;Tenor,T754,Trigger)</f>
        <v>44659</v>
      </c>
      <c r="T754" s="18">
        <f>_xll.qlCalendarAdvance(Calendar,T753,R754,"f",,Trigger)</f>
        <v>44663</v>
      </c>
      <c r="U754" s="18">
        <f>_xll.qlInterestRateIndexMaturity(IborIndex&amp;Tenor,T754,Trigger)</f>
        <v>44846</v>
      </c>
      <c r="V754" s="22">
        <f>IFERROR(_xll.qlIndexFixing($V$1,S754,,Trigger),NA())</f>
        <v>1.5273575307194509E-2</v>
      </c>
      <c r="W754" s="22">
        <f>IFERROR(_xll.qlIndexFixing($W$1,S754,,Trigger),NA())</f>
        <v>1.5345447633181611E-2</v>
      </c>
      <c r="X754" s="17">
        <f t="shared" si="11"/>
        <v>-0.71872325987102492</v>
      </c>
    </row>
    <row r="755" spans="18:24" x14ac:dyDescent="0.2">
      <c r="R755" s="17" t="s">
        <v>21</v>
      </c>
      <c r="S755" s="18">
        <f>_xll.qlInterestRateIndexFixingDate(IborIndex&amp;Tenor,T755,Trigger)</f>
        <v>44664</v>
      </c>
      <c r="T755" s="18">
        <f>_xll.qlCalendarAdvance(Calendar,T754,R755,"f",,Trigger)</f>
        <v>44670</v>
      </c>
      <c r="U755" s="18">
        <f>_xll.qlInterestRateIndexMaturity(IborIndex&amp;Tenor,T755,Trigger)</f>
        <v>44853</v>
      </c>
      <c r="V755" s="22">
        <f>IFERROR(_xll.qlIndexFixing($V$1,S755,,Trigger),NA())</f>
        <v>1.5311234531033103E-2</v>
      </c>
      <c r="W755" s="22">
        <f>IFERROR(_xll.qlIndexFixing($W$1,S755,,Trigger),NA())</f>
        <v>1.5388811720845262E-2</v>
      </c>
      <c r="X755" s="17">
        <f t="shared" si="11"/>
        <v>-0.77577189812159597</v>
      </c>
    </row>
    <row r="756" spans="18:24" x14ac:dyDescent="0.2">
      <c r="R756" s="17" t="s">
        <v>21</v>
      </c>
      <c r="S756" s="18">
        <f>_xll.qlInterestRateIndexFixingDate(IborIndex&amp;Tenor,T756,Trigger)</f>
        <v>44673</v>
      </c>
      <c r="T756" s="18">
        <f>_xll.qlCalendarAdvance(Calendar,T755,R756,"f",,Trigger)</f>
        <v>44677</v>
      </c>
      <c r="U756" s="18">
        <f>_xll.qlInterestRateIndexMaturity(IborIndex&amp;Tenor,T756,Trigger)</f>
        <v>44860</v>
      </c>
      <c r="V756" s="22">
        <f>IFERROR(_xll.qlIndexFixing($V$1,S756,,Trigger),NA())</f>
        <v>1.5348832302201861E-2</v>
      </c>
      <c r="W756" s="22">
        <f>IFERROR(_xll.qlIndexFixing($W$1,S756,,Trigger),NA())</f>
        <v>1.5432313778397979E-2</v>
      </c>
      <c r="X756" s="17">
        <f t="shared" si="11"/>
        <v>-0.83481476196118831</v>
      </c>
    </row>
    <row r="757" spans="18:24" x14ac:dyDescent="0.2">
      <c r="R757" s="17" t="s">
        <v>21</v>
      </c>
      <c r="S757" s="18">
        <f>_xll.qlInterestRateIndexFixingDate(IborIndex&amp;Tenor,T757,Trigger)</f>
        <v>44680</v>
      </c>
      <c r="T757" s="18">
        <f>_xll.qlCalendarAdvance(Calendar,T756,R757,"f",,Trigger)</f>
        <v>44684</v>
      </c>
      <c r="U757" s="18">
        <f>_xll.qlInterestRateIndexMaturity(IborIndex&amp;Tenor,T757,Trigger)</f>
        <v>44868</v>
      </c>
      <c r="V757" s="22">
        <f>IFERROR(_xll.qlIndexFixing($V$1,S757,,Trigger),NA())</f>
        <v>1.5389119318191513E-2</v>
      </c>
      <c r="W757" s="22">
        <f>IFERROR(_xll.qlIndexFixing($W$1,S757,,Trigger),NA())</f>
        <v>1.5479514871513764E-2</v>
      </c>
      <c r="X757" s="17">
        <f t="shared" si="11"/>
        <v>-0.90395553322250921</v>
      </c>
    </row>
    <row r="758" spans="18:24" x14ac:dyDescent="0.2">
      <c r="R758" s="17" t="s">
        <v>21</v>
      </c>
      <c r="S758" s="18">
        <f>_xll.qlInterestRateIndexFixingDate(IborIndex&amp;Tenor,T758,Trigger)</f>
        <v>44687</v>
      </c>
      <c r="T758" s="18">
        <f>_xll.qlCalendarAdvance(Calendar,T757,R758,"f",,Trigger)</f>
        <v>44691</v>
      </c>
      <c r="U758" s="18">
        <f>_xll.qlInterestRateIndexMaturity(IborIndex&amp;Tenor,T758,Trigger)</f>
        <v>44875</v>
      </c>
      <c r="V758" s="22">
        <f>IFERROR(_xll.qlIndexFixing($V$1,S758,,Trigger),NA())</f>
        <v>1.5426652076831254E-2</v>
      </c>
      <c r="W758" s="22">
        <f>IFERROR(_xll.qlIndexFixing($W$1,S758,,Trigger),NA())</f>
        <v>1.5523300898984514E-2</v>
      </c>
      <c r="X758" s="17">
        <f t="shared" si="11"/>
        <v>-0.96648822153259928</v>
      </c>
    </row>
    <row r="759" spans="18:24" x14ac:dyDescent="0.2">
      <c r="R759" s="17" t="s">
        <v>21</v>
      </c>
      <c r="S759" s="18">
        <f>_xll.qlInterestRateIndexFixingDate(IborIndex&amp;Tenor,T759,Trigger)</f>
        <v>44694</v>
      </c>
      <c r="T759" s="18">
        <f>_xll.qlCalendarAdvance(Calendar,T758,R759,"f",,Trigger)</f>
        <v>44698</v>
      </c>
      <c r="U759" s="18">
        <f>_xll.qlInterestRateIndexMaturity(IborIndex&amp;Tenor,T759,Trigger)</f>
        <v>44882</v>
      </c>
      <c r="V759" s="22">
        <f>IFERROR(_xll.qlIndexFixing($V$1,S759,,Trigger),NA())</f>
        <v>1.5464123713454419E-2</v>
      </c>
      <c r="W759" s="22">
        <f>IFERROR(_xll.qlIndexFixing($W$1,S759,,Trigger),NA())</f>
        <v>1.5567208823956923E-2</v>
      </c>
      <c r="X759" s="17">
        <f t="shared" si="11"/>
        <v>-1.03085110502504</v>
      </c>
    </row>
    <row r="760" spans="18:24" x14ac:dyDescent="0.2">
      <c r="R760" s="17" t="s">
        <v>21</v>
      </c>
      <c r="S760" s="18">
        <f>_xll.qlInterestRateIndexFixingDate(IborIndex&amp;Tenor,T760,Trigger)</f>
        <v>44701</v>
      </c>
      <c r="T760" s="18">
        <f>_xll.qlCalendarAdvance(Calendar,T759,R760,"f",,Trigger)</f>
        <v>44705</v>
      </c>
      <c r="U760" s="18">
        <f>_xll.qlInterestRateIndexMaturity(IborIndex&amp;Tenor,T760,Trigger)</f>
        <v>44889</v>
      </c>
      <c r="V760" s="22">
        <f>IFERROR(_xll.qlIndexFixing($V$1,S760,,Trigger),NA())</f>
        <v>1.55015342245499E-2</v>
      </c>
      <c r="W760" s="22">
        <f>IFERROR(_xll.qlIndexFixing($W$1,S760,,Trigger),NA())</f>
        <v>1.5611234387735418E-2</v>
      </c>
      <c r="X760" s="17">
        <f t="shared" si="11"/>
        <v>-1.0970016318551794</v>
      </c>
    </row>
    <row r="761" spans="18:24" x14ac:dyDescent="0.2">
      <c r="R761" s="17" t="s">
        <v>21</v>
      </c>
      <c r="S761" s="18">
        <f>_xll.qlInterestRateIndexFixingDate(IborIndex&amp;Tenor,T761,Trigger)</f>
        <v>44708</v>
      </c>
      <c r="T761" s="18">
        <f>_xll.qlCalendarAdvance(Calendar,T760,R761,"f",,Trigger)</f>
        <v>44712</v>
      </c>
      <c r="U761" s="18">
        <f>_xll.qlInterestRateIndexMaturity(IborIndex&amp;Tenor,T761,Trigger)</f>
        <v>44895</v>
      </c>
      <c r="V761" s="22">
        <f>IFERROR(_xll.qlIndexFixing($V$1,S761,,Trigger),NA())</f>
        <v>1.5535899244884313E-2</v>
      </c>
      <c r="W761" s="22">
        <f>IFERROR(_xll.qlIndexFixing($W$1,S761,,Trigger),NA())</f>
        <v>1.5651748223284155E-2</v>
      </c>
      <c r="X761" s="17">
        <f t="shared" si="11"/>
        <v>-1.1584897839984203</v>
      </c>
    </row>
    <row r="762" spans="18:24" x14ac:dyDescent="0.2">
      <c r="R762" s="17" t="s">
        <v>21</v>
      </c>
      <c r="S762" s="18">
        <f>_xll.qlInterestRateIndexFixingDate(IborIndex&amp;Tenor,T762,Trigger)</f>
        <v>44715</v>
      </c>
      <c r="T762" s="18">
        <f>_xll.qlCalendarAdvance(Calendar,T761,R762,"f",,Trigger)</f>
        <v>44719</v>
      </c>
      <c r="U762" s="18">
        <f>_xll.qlInterestRateIndexMaturity(IborIndex&amp;Tenor,T762,Trigger)</f>
        <v>44902</v>
      </c>
      <c r="V762" s="22">
        <f>IFERROR(_xll.qlIndexFixing($V$1,S762,,Trigger),NA())</f>
        <v>1.5573128226244324E-2</v>
      </c>
      <c r="W762" s="22">
        <f>IFERROR(_xll.qlIndexFixing($W$1,S762,,Trigger),NA())</f>
        <v>1.5695990186198768E-2</v>
      </c>
      <c r="X762" s="17">
        <f t="shared" si="11"/>
        <v>-1.2286195995444422</v>
      </c>
    </row>
    <row r="763" spans="18:24" x14ac:dyDescent="0.2">
      <c r="R763" s="17" t="s">
        <v>21</v>
      </c>
      <c r="S763" s="18">
        <f>_xll.qlInterestRateIndexFixingDate(IborIndex&amp;Tenor,T763,Trigger)</f>
        <v>44722</v>
      </c>
      <c r="T763" s="18">
        <f>_xll.qlCalendarAdvance(Calendar,T762,R763,"f",,Trigger)</f>
        <v>44726</v>
      </c>
      <c r="U763" s="18">
        <f>_xll.qlInterestRateIndexMaturity(IborIndex&amp;Tenor,T763,Trigger)</f>
        <v>44909</v>
      </c>
      <c r="V763" s="22">
        <f>IFERROR(_xll.qlIndexFixing($V$1,S763,,Trigger),NA())</f>
        <v>1.5610295730391506E-2</v>
      </c>
      <c r="W763" s="22">
        <f>IFERROR(_xll.qlIndexFixing($W$1,S763,,Trigger),NA())</f>
        <v>1.5740340361448214E-2</v>
      </c>
      <c r="X763" s="17">
        <f t="shared" si="11"/>
        <v>-1.3004463105670792</v>
      </c>
    </row>
    <row r="764" spans="18:24" x14ac:dyDescent="0.2">
      <c r="R764" s="17" t="s">
        <v>21</v>
      </c>
      <c r="S764" s="18">
        <f>_xll.qlInterestRateIndexFixingDate(IborIndex&amp;Tenor,T764,Trigger)</f>
        <v>44729</v>
      </c>
      <c r="T764" s="18">
        <f>_xll.qlCalendarAdvance(Calendar,T763,R764,"f",,Trigger)</f>
        <v>44733</v>
      </c>
      <c r="U764" s="18">
        <f>_xll.qlInterestRateIndexMaturity(IborIndex&amp;Tenor,T764,Trigger)</f>
        <v>44916</v>
      </c>
      <c r="V764" s="22">
        <f>IFERROR(_xll.qlIndexFixing($V$1,S764,,Trigger),NA())</f>
        <v>1.5647401753842306E-2</v>
      </c>
      <c r="W764" s="22">
        <f>IFERROR(_xll.qlIndexFixing($W$1,S764,,Trigger),NA())</f>
        <v>1.5784794303806225E-2</v>
      </c>
      <c r="X764" s="17">
        <f t="shared" si="11"/>
        <v>-1.3739254996391823</v>
      </c>
    </row>
    <row r="765" spans="18:24" x14ac:dyDescent="0.2">
      <c r="R765" s="17" t="s">
        <v>21</v>
      </c>
      <c r="S765" s="18">
        <f>_xll.qlInterestRateIndexFixingDate(IborIndex&amp;Tenor,T765,Trigger)</f>
        <v>44736</v>
      </c>
      <c r="T765" s="18">
        <f>_xll.qlCalendarAdvance(Calendar,T764,R765,"f",,Trigger)</f>
        <v>44740</v>
      </c>
      <c r="U765" s="18">
        <f>_xll.qlInterestRateIndexMaturity(IborIndex&amp;Tenor,T765,Trigger)</f>
        <v>44923</v>
      </c>
      <c r="V765" s="22">
        <f>IFERROR(_xll.qlIndexFixing($V$1,S765,,Trigger),NA())</f>
        <v>1.5684446293118416E-2</v>
      </c>
      <c r="W765" s="22">
        <f>IFERROR(_xll.qlIndexFixing($W$1,S765,,Trigger),NA())</f>
        <v>1.5829347519486475E-2</v>
      </c>
      <c r="X765" s="17">
        <f t="shared" si="11"/>
        <v>-1.4490122636805909</v>
      </c>
    </row>
    <row r="766" spans="18:24" x14ac:dyDescent="0.2">
      <c r="R766" s="17" t="s">
        <v>21</v>
      </c>
      <c r="S766" s="18">
        <f>_xll.qlInterestRateIndexFixingDate(IborIndex&amp;Tenor,T766,Trigger)</f>
        <v>44743</v>
      </c>
      <c r="T766" s="18">
        <f>_xll.qlCalendarAdvance(Calendar,T765,R766,"f",,Trigger)</f>
        <v>44747</v>
      </c>
      <c r="U766" s="18">
        <f>_xll.qlInterestRateIndexMaturity(IborIndex&amp;Tenor,T766,Trigger)</f>
        <v>44931</v>
      </c>
      <c r="V766" s="22">
        <f>IFERROR(_xll.qlIndexFixing($V$1,S766,,Trigger),NA())</f>
        <v>1.5724713459108173E-2</v>
      </c>
      <c r="W766" s="22">
        <f>IFERROR(_xll.qlIndexFixing($W$1,S766,,Trigger),NA())</f>
        <v>1.587761361496115E-2</v>
      </c>
      <c r="X766" s="17">
        <f t="shared" si="11"/>
        <v>-1.5290015585297732</v>
      </c>
    </row>
    <row r="767" spans="18:24" x14ac:dyDescent="0.2">
      <c r="R767" s="17" t="s">
        <v>21</v>
      </c>
      <c r="S767" s="18">
        <f>_xll.qlInterestRateIndexFixingDate(IborIndex&amp;Tenor,T767,Trigger)</f>
        <v>44750</v>
      </c>
      <c r="T767" s="18">
        <f>_xll.qlCalendarAdvance(Calendar,T766,R767,"f",,Trigger)</f>
        <v>44754</v>
      </c>
      <c r="U767" s="18">
        <f>_xll.qlInterestRateIndexMaturity(IborIndex&amp;Tenor,T767,Trigger)</f>
        <v>44938</v>
      </c>
      <c r="V767" s="22">
        <f>IFERROR(_xll.qlIndexFixing($V$1,S767,,Trigger),NA())</f>
        <v>1.5761695993662925E-2</v>
      </c>
      <c r="W767" s="22">
        <f>IFERROR(_xll.qlIndexFixing($W$1,S767,,Trigger),NA())</f>
        <v>1.592233935096897E-2</v>
      </c>
      <c r="X767" s="17">
        <f t="shared" si="11"/>
        <v>-1.6064335730604438</v>
      </c>
    </row>
    <row r="768" spans="18:24" x14ac:dyDescent="0.2">
      <c r="R768" s="17" t="s">
        <v>21</v>
      </c>
      <c r="S768" s="18">
        <f>_xll.qlInterestRateIndexFixingDate(IborIndex&amp;Tenor,T768,Trigger)</f>
        <v>44757</v>
      </c>
      <c r="T768" s="18">
        <f>_xll.qlCalendarAdvance(Calendar,T767,R768,"f",,Trigger)</f>
        <v>44761</v>
      </c>
      <c r="U768" s="18">
        <f>_xll.qlInterestRateIndexMaturity(IborIndex&amp;Tenor,T768,Trigger)</f>
        <v>44945</v>
      </c>
      <c r="V768" s="22">
        <f>IFERROR(_xll.qlIndexFixing($V$1,S768,,Trigger),NA())</f>
        <v>1.5798617374803172E-2</v>
      </c>
      <c r="W768" s="22">
        <f>IFERROR(_xll.qlIndexFixing($W$1,S768,,Trigger),NA())</f>
        <v>1.5967146917728096E-2</v>
      </c>
      <c r="X768" s="17">
        <f t="shared" si="11"/>
        <v>-1.6852954292492437</v>
      </c>
    </row>
    <row r="769" spans="18:24" x14ac:dyDescent="0.2">
      <c r="R769" s="17" t="s">
        <v>21</v>
      </c>
      <c r="S769" s="18">
        <f>_xll.qlInterestRateIndexFixingDate(IborIndex&amp;Tenor,T769,Trigger)</f>
        <v>44764</v>
      </c>
      <c r="T769" s="18">
        <f>_xll.qlCalendarAdvance(Calendar,T768,R769,"f",,Trigger)</f>
        <v>44768</v>
      </c>
      <c r="U769" s="18">
        <f>_xll.qlInterestRateIndexMaturity(IborIndex&amp;Tenor,T769,Trigger)</f>
        <v>44952</v>
      </c>
      <c r="V769" s="22">
        <f>IFERROR(_xll.qlIndexFixing($V$1,S769,,Trigger),NA())</f>
        <v>1.5835477599067335E-2</v>
      </c>
      <c r="W769" s="22">
        <f>IFERROR(_xll.qlIndexFixing($W$1,S769,,Trigger),NA())</f>
        <v>1.6012031621806366E-2</v>
      </c>
      <c r="X769" s="17">
        <f t="shared" si="11"/>
        <v>-1.7655402273903178</v>
      </c>
    </row>
    <row r="770" spans="18:24" x14ac:dyDescent="0.2">
      <c r="R770" s="17" t="s">
        <v>21</v>
      </c>
      <c r="S770" s="18">
        <f>_xll.qlInterestRateIndexFixingDate(IborIndex&amp;Tenor,T770,Trigger)</f>
        <v>44771</v>
      </c>
      <c r="T770" s="18">
        <f>_xll.qlCalendarAdvance(Calendar,T769,R770,"f",,Trigger)</f>
        <v>44775</v>
      </c>
      <c r="U770" s="18">
        <f>_xll.qlInterestRateIndexMaturity(IborIndex&amp;Tenor,T770,Trigger)</f>
        <v>44959</v>
      </c>
      <c r="V770" s="22">
        <f>IFERROR(_xll.qlIndexFixing($V$1,S770,,Trigger),NA())</f>
        <v>1.5872276663001218E-2</v>
      </c>
      <c r="W770" s="22">
        <f>IFERROR(_xll.qlIndexFixing($W$1,S770,,Trigger),NA())</f>
        <v>1.6056988721428973E-2</v>
      </c>
      <c r="X770" s="17">
        <f t="shared" si="11"/>
        <v>-1.8471205842775575</v>
      </c>
    </row>
    <row r="771" spans="18:24" x14ac:dyDescent="0.2">
      <c r="R771" s="17" t="s">
        <v>21</v>
      </c>
      <c r="S771" s="18">
        <f>_xll.qlInterestRateIndexFixingDate(IborIndex&amp;Tenor,T771,Trigger)</f>
        <v>44778</v>
      </c>
      <c r="T771" s="18">
        <f>_xll.qlCalendarAdvance(Calendar,T770,R771,"f",,Trigger)</f>
        <v>44782</v>
      </c>
      <c r="U771" s="18">
        <f>_xll.qlInterestRateIndexMaturity(IborIndex&amp;Tenor,T771,Trigger)</f>
        <v>44966</v>
      </c>
      <c r="V771" s="22">
        <f>IFERROR(_xll.qlIndexFixing($V$1,S771,,Trigger),NA())</f>
        <v>1.5909014563155841E-2</v>
      </c>
      <c r="W771" s="22">
        <f>IFERROR(_xll.qlIndexFixing($W$1,S771,,Trigger),NA())</f>
        <v>1.6102013426472411E-2</v>
      </c>
      <c r="X771" s="17">
        <f t="shared" si="11"/>
        <v>-1.9299886331657079</v>
      </c>
    </row>
    <row r="772" spans="18:24" x14ac:dyDescent="0.2">
      <c r="R772" s="17" t="s">
        <v>21</v>
      </c>
      <c r="S772" s="18">
        <f>_xll.qlInterestRateIndexFixingDate(IborIndex&amp;Tenor,T772,Trigger)</f>
        <v>44785</v>
      </c>
      <c r="T772" s="18">
        <f>_xll.qlCalendarAdvance(Calendar,T771,R772,"f",,Trigger)</f>
        <v>44789</v>
      </c>
      <c r="U772" s="18">
        <f>_xll.qlInterestRateIndexMaturity(IborIndex&amp;Tenor,T772,Trigger)</f>
        <v>44973</v>
      </c>
      <c r="V772" s="22">
        <f>IFERROR(_xll.qlIndexFixing($V$1,S772,,Trigger),NA())</f>
        <v>1.5945691296088308E-2</v>
      </c>
      <c r="W772" s="22">
        <f>IFERROR(_xll.qlIndexFixing($W$1,S772,,Trigger),NA())</f>
        <v>1.6147100898457056E-2</v>
      </c>
      <c r="X772" s="17">
        <f t="shared" ref="X772:X835" si="12">(V772-W772)*10000</f>
        <v>-2.0140960236874825</v>
      </c>
    </row>
    <row r="773" spans="18:24" x14ac:dyDescent="0.2">
      <c r="R773" s="17" t="s">
        <v>21</v>
      </c>
      <c r="S773" s="18">
        <f>_xll.qlInterestRateIndexFixingDate(IborIndex&amp;Tenor,T773,Trigger)</f>
        <v>44792</v>
      </c>
      <c r="T773" s="18">
        <f>_xll.qlCalendarAdvance(Calendar,T772,R773,"f",,Trigger)</f>
        <v>44796</v>
      </c>
      <c r="U773" s="18">
        <f>_xll.qlInterestRateIndexMaturity(IborIndex&amp;Tenor,T773,Trigger)</f>
        <v>44980</v>
      </c>
      <c r="V773" s="22">
        <f>IFERROR(_xll.qlIndexFixing($V$1,S773,,Trigger),NA())</f>
        <v>1.5982306858360065E-2</v>
      </c>
      <c r="W773" s="22">
        <f>IFERROR(_xll.qlIndexFixing($W$1,S773,,Trigger),NA())</f>
        <v>1.6192246250539808E-2</v>
      </c>
      <c r="X773" s="17">
        <f t="shared" si="12"/>
        <v>-2.0993939217974282</v>
      </c>
    </row>
    <row r="774" spans="18:24" x14ac:dyDescent="0.2">
      <c r="R774" s="17" t="s">
        <v>21</v>
      </c>
      <c r="S774" s="18">
        <f>_xll.qlInterestRateIndexFixingDate(IborIndex&amp;Tenor,T774,Trigger)</f>
        <v>44799</v>
      </c>
      <c r="T774" s="18">
        <f>_xll.qlCalendarAdvance(Calendar,T773,R774,"f",,Trigger)</f>
        <v>44803</v>
      </c>
      <c r="U774" s="18">
        <f>_xll.qlInterestRateIndexMaturity(IborIndex&amp;Tenor,T774,Trigger)</f>
        <v>44985</v>
      </c>
      <c r="V774" s="22">
        <f>IFERROR(_xll.qlIndexFixing($V$1,S774,,Trigger),NA())</f>
        <v>1.6012932568714239E-2</v>
      </c>
      <c r="W774" s="22">
        <f>IFERROR(_xll.qlIndexFixing($W$1,S774,,Trigger),NA())</f>
        <v>1.6230601930169966E-2</v>
      </c>
      <c r="X774" s="17">
        <f t="shared" si="12"/>
        <v>-2.1766936145572666</v>
      </c>
    </row>
    <row r="775" spans="18:24" x14ac:dyDescent="0.2">
      <c r="R775" s="17" t="s">
        <v>21</v>
      </c>
      <c r="S775" s="18">
        <f>_xll.qlInterestRateIndexFixingDate(IborIndex&amp;Tenor,T775,Trigger)</f>
        <v>44806</v>
      </c>
      <c r="T775" s="18">
        <f>_xll.qlCalendarAdvance(Calendar,T774,R775,"f",,Trigger)</f>
        <v>44810</v>
      </c>
      <c r="U775" s="18">
        <f>_xll.qlInterestRateIndexMaturity(IborIndex&amp;Tenor,T775,Trigger)</f>
        <v>44991</v>
      </c>
      <c r="V775" s="22">
        <f>IFERROR(_xll.qlIndexFixing($V$1,S775,,Trigger),NA())</f>
        <v>1.6056997555759074E-2</v>
      </c>
      <c r="W775" s="22">
        <f>IFERROR(_xll.qlIndexFixing($W$1,S775,,Trigger),NA())</f>
        <v>1.6272154137316169E-2</v>
      </c>
      <c r="X775" s="17">
        <f t="shared" si="12"/>
        <v>-2.1515658155709523</v>
      </c>
    </row>
    <row r="776" spans="18:24" x14ac:dyDescent="0.2">
      <c r="R776" s="17" t="s">
        <v>21</v>
      </c>
      <c r="S776" s="18">
        <f>_xll.qlInterestRateIndexFixingDate(IborIndex&amp;Tenor,T776,Trigger)</f>
        <v>44813</v>
      </c>
      <c r="T776" s="18">
        <f>_xll.qlCalendarAdvance(Calendar,T775,R776,"f",,Trigger)</f>
        <v>44817</v>
      </c>
      <c r="U776" s="18">
        <f>_xll.qlInterestRateIndexMaturity(IborIndex&amp;Tenor,T776,Trigger)</f>
        <v>44998</v>
      </c>
      <c r="V776" s="22">
        <f>IFERROR(_xll.qlIndexFixing($V$1,S776,,Trigger),NA())</f>
        <v>1.610483574660241E-2</v>
      </c>
      <c r="W776" s="22">
        <f>IFERROR(_xll.qlIndexFixing($W$1,S776,,Trigger),NA())</f>
        <v>1.6316568388313163E-2</v>
      </c>
      <c r="X776" s="17">
        <f t="shared" si="12"/>
        <v>-2.1173264171075319</v>
      </c>
    </row>
    <row r="777" spans="18:24" x14ac:dyDescent="0.2">
      <c r="R777" s="17" t="s">
        <v>21</v>
      </c>
      <c r="S777" s="18">
        <f>_xll.qlInterestRateIndexFixingDate(IborIndex&amp;Tenor,T777,Trigger)</f>
        <v>44820</v>
      </c>
      <c r="T777" s="18">
        <f>_xll.qlCalendarAdvance(Calendar,T776,R777,"f",,Trigger)</f>
        <v>44824</v>
      </c>
      <c r="U777" s="18">
        <f>_xll.qlInterestRateIndexMaturity(IborIndex&amp;Tenor,T777,Trigger)</f>
        <v>45005</v>
      </c>
      <c r="V777" s="22">
        <f>IFERROR(_xll.qlIndexFixing($V$1,S777,,Trigger),NA())</f>
        <v>1.6152675078834611E-2</v>
      </c>
      <c r="W777" s="22">
        <f>IFERROR(_xll.qlIndexFixing($W$1,S777,,Trigger),NA())</f>
        <v>1.6360415202920569E-2</v>
      </c>
      <c r="X777" s="17">
        <f t="shared" si="12"/>
        <v>-2.0774012408595817</v>
      </c>
    </row>
    <row r="778" spans="18:24" x14ac:dyDescent="0.2">
      <c r="R778" s="17" t="s">
        <v>21</v>
      </c>
      <c r="S778" s="18">
        <f>_xll.qlInterestRateIndexFixingDate(IborIndex&amp;Tenor,T778,Trigger)</f>
        <v>44827</v>
      </c>
      <c r="T778" s="18">
        <f>_xll.qlCalendarAdvance(Calendar,T777,R778,"f",,Trigger)</f>
        <v>44831</v>
      </c>
      <c r="U778" s="18">
        <f>_xll.qlInterestRateIndexMaturity(IborIndex&amp;Tenor,T778,Trigger)</f>
        <v>45012</v>
      </c>
      <c r="V778" s="22">
        <f>IFERROR(_xll.qlIndexFixing($V$1,S778,,Trigger),NA())</f>
        <v>1.620051555248261E-2</v>
      </c>
      <c r="W778" s="22">
        <f>IFERROR(_xll.qlIndexFixing($W$1,S778,,Trigger),NA())</f>
        <v>1.6403688949172331E-2</v>
      </c>
      <c r="X778" s="17">
        <f t="shared" si="12"/>
        <v>-2.0317339668972019</v>
      </c>
    </row>
    <row r="779" spans="18:24" x14ac:dyDescent="0.2">
      <c r="R779" s="17" t="s">
        <v>21</v>
      </c>
      <c r="S779" s="18">
        <f>_xll.qlInterestRateIndexFixingDate(IborIndex&amp;Tenor,T779,Trigger)</f>
        <v>44834</v>
      </c>
      <c r="T779" s="18">
        <f>_xll.qlCalendarAdvance(Calendar,T778,R779,"f",,Trigger)</f>
        <v>44838</v>
      </c>
      <c r="U779" s="18">
        <f>_xll.qlInterestRateIndexMaturity(IborIndex&amp;Tenor,T779,Trigger)</f>
        <v>45020</v>
      </c>
      <c r="V779" s="22">
        <f>IFERROR(_xll.qlIndexFixing($V$1,S779,,Trigger),NA())</f>
        <v>1.625214031345916E-2</v>
      </c>
      <c r="W779" s="22">
        <f>IFERROR(_xll.qlIndexFixing($W$1,S779,,Trigger),NA())</f>
        <v>1.6449605355649335E-2</v>
      </c>
      <c r="X779" s="17">
        <f t="shared" si="12"/>
        <v>-1.974650421901758</v>
      </c>
    </row>
    <row r="780" spans="18:24" x14ac:dyDescent="0.2">
      <c r="R780" s="17" t="s">
        <v>21</v>
      </c>
      <c r="S780" s="18">
        <f>_xll.qlInterestRateIndexFixingDate(IborIndex&amp;Tenor,T780,Trigger)</f>
        <v>44841</v>
      </c>
      <c r="T780" s="18">
        <f>_xll.qlCalendarAdvance(Calendar,T779,R780,"f",,Trigger)</f>
        <v>44845</v>
      </c>
      <c r="U780" s="18">
        <f>_xll.qlInterestRateIndexMaturity(IborIndex&amp;Tenor,T780,Trigger)</f>
        <v>45027</v>
      </c>
      <c r="V780" s="22">
        <f>IFERROR(_xll.qlIndexFixing($V$1,S780,,Trigger),NA())</f>
        <v>1.6299985305788935E-2</v>
      </c>
      <c r="W780" s="22">
        <f>IFERROR(_xll.qlIndexFixing($W$1,S780,,Trigger),NA())</f>
        <v>1.6491674301715411E-2</v>
      </c>
      <c r="X780" s="17">
        <f t="shared" si="12"/>
        <v>-1.9168899592647559</v>
      </c>
    </row>
    <row r="781" spans="18:24" x14ac:dyDescent="0.2">
      <c r="R781" s="17" t="s">
        <v>21</v>
      </c>
      <c r="S781" s="18">
        <f>_xll.qlInterestRateIndexFixingDate(IborIndex&amp;Tenor,T781,Trigger)</f>
        <v>44848</v>
      </c>
      <c r="T781" s="18">
        <f>_xll.qlCalendarAdvance(Calendar,T780,R781,"f",,Trigger)</f>
        <v>44852</v>
      </c>
      <c r="U781" s="18">
        <f>_xll.qlInterestRateIndexMaturity(IborIndex&amp;Tenor,T781,Trigger)</f>
        <v>45034</v>
      </c>
      <c r="V781" s="22">
        <f>IFERROR(_xll.qlIndexFixing($V$1,S781,,Trigger),NA())</f>
        <v>1.634783144597678E-2</v>
      </c>
      <c r="W781" s="22">
        <f>IFERROR(_xll.qlIndexFixing($W$1,S781,,Trigger),NA())</f>
        <v>1.6533152859202576E-2</v>
      </c>
      <c r="X781" s="17">
        <f t="shared" si="12"/>
        <v>-1.8532141322579605</v>
      </c>
    </row>
    <row r="782" spans="18:24" x14ac:dyDescent="0.2">
      <c r="R782" s="17" t="s">
        <v>21</v>
      </c>
      <c r="S782" s="18">
        <f>_xll.qlInterestRateIndexFixingDate(IborIndex&amp;Tenor,T782,Trigger)</f>
        <v>44855</v>
      </c>
      <c r="T782" s="18">
        <f>_xll.qlCalendarAdvance(Calendar,T781,R782,"f",,Trigger)</f>
        <v>44859</v>
      </c>
      <c r="U782" s="18">
        <f>_xll.qlInterestRateIndexMaturity(IborIndex&amp;Tenor,T782,Trigger)</f>
        <v>45041</v>
      </c>
      <c r="V782" s="22">
        <f>IFERROR(_xll.qlIndexFixing($V$1,S782,,Trigger),NA())</f>
        <v>1.6395678734049929E-2</v>
      </c>
      <c r="W782" s="22">
        <f>IFERROR(_xll.qlIndexFixing($W$1,S782,,Trigger),NA())</f>
        <v>1.6574035395808744E-2</v>
      </c>
      <c r="X782" s="17">
        <f t="shared" si="12"/>
        <v>-1.7835666175881546</v>
      </c>
    </row>
    <row r="783" spans="18:24" x14ac:dyDescent="0.2">
      <c r="R783" s="17" t="s">
        <v>21</v>
      </c>
      <c r="S783" s="18">
        <f>_xll.qlInterestRateIndexFixingDate(IborIndex&amp;Tenor,T783,Trigger)</f>
        <v>44862</v>
      </c>
      <c r="T783" s="18">
        <f>_xll.qlCalendarAdvance(Calendar,T782,R783,"f",,Trigger)</f>
        <v>44866</v>
      </c>
      <c r="U783" s="18">
        <f>_xll.qlInterestRateIndexMaturity(IborIndex&amp;Tenor,T783,Trigger)</f>
        <v>45048</v>
      </c>
      <c r="V783" s="22">
        <f>IFERROR(_xll.qlIndexFixing($V$1,S783,,Trigger),NA())</f>
        <v>1.6443527170036051E-2</v>
      </c>
      <c r="W783" s="22">
        <f>IFERROR(_xll.qlIndexFixing($W$1,S783,,Trigger),NA())</f>
        <v>1.6614316279303844E-2</v>
      </c>
      <c r="X783" s="17">
        <f t="shared" si="12"/>
        <v>-1.7078910926779378</v>
      </c>
    </row>
    <row r="784" spans="18:24" x14ac:dyDescent="0.2">
      <c r="R784" s="17" t="s">
        <v>21</v>
      </c>
      <c r="S784" s="18">
        <f>_xll.qlInterestRateIndexFixingDate(IborIndex&amp;Tenor,T784,Trigger)</f>
        <v>44869</v>
      </c>
      <c r="T784" s="18">
        <f>_xll.qlCalendarAdvance(Calendar,T783,R784,"f",,Trigger)</f>
        <v>44873</v>
      </c>
      <c r="U784" s="18">
        <f>_xll.qlInterestRateIndexMaturity(IborIndex&amp;Tenor,T784,Trigger)</f>
        <v>45054</v>
      </c>
      <c r="V784" s="22">
        <f>IFERROR(_xll.qlIndexFixing($V$1,S784,,Trigger),NA())</f>
        <v>1.6487582365627418E-2</v>
      </c>
      <c r="W784" s="22">
        <f>IFERROR(_xll.qlIndexFixing($W$1,S784,,Trigger),NA())</f>
        <v>1.6650981603809831E-2</v>
      </c>
      <c r="X784" s="17">
        <f t="shared" si="12"/>
        <v>-1.6339923818241286</v>
      </c>
    </row>
    <row r="785" spans="18:24" x14ac:dyDescent="0.2">
      <c r="R785" s="17" t="s">
        <v>21</v>
      </c>
      <c r="S785" s="18">
        <f>_xll.qlInterestRateIndexFixingDate(IborIndex&amp;Tenor,T785,Trigger)</f>
        <v>44876</v>
      </c>
      <c r="T785" s="18">
        <f>_xll.qlCalendarAdvance(Calendar,T784,R785,"f",,Trigger)</f>
        <v>44880</v>
      </c>
      <c r="U785" s="18">
        <f>_xll.qlInterestRateIndexMaturity(IborIndex&amp;Tenor,T785,Trigger)</f>
        <v>45061</v>
      </c>
      <c r="V785" s="22">
        <f>IFERROR(_xll.qlIndexFixing($V$1,S785,,Trigger),NA())</f>
        <v>1.6535430829949176E-2</v>
      </c>
      <c r="W785" s="22">
        <f>IFERROR(_xll.qlIndexFixing($W$1,S785,,Trigger),NA())</f>
        <v>1.6690086179008561E-2</v>
      </c>
      <c r="X785" s="17">
        <f t="shared" si="12"/>
        <v>-1.5465534905938563</v>
      </c>
    </row>
    <row r="786" spans="18:24" x14ac:dyDescent="0.2">
      <c r="R786" s="17" t="s">
        <v>21</v>
      </c>
      <c r="S786" s="18">
        <f>_xll.qlInterestRateIndexFixingDate(IborIndex&amp;Tenor,T786,Trigger)</f>
        <v>44883</v>
      </c>
      <c r="T786" s="18">
        <f>_xll.qlCalendarAdvance(Calendar,T785,R786,"f",,Trigger)</f>
        <v>44887</v>
      </c>
      <c r="U786" s="18">
        <f>_xll.qlInterestRateIndexMaturity(IborIndex&amp;Tenor,T786,Trigger)</f>
        <v>45068</v>
      </c>
      <c r="V786" s="22">
        <f>IFERROR(_xll.qlIndexFixing($V$1,S786,,Trigger),NA())</f>
        <v>1.6583280435904024E-2</v>
      </c>
      <c r="W786" s="22">
        <f>IFERROR(_xll.qlIndexFixing($W$1,S786,,Trigger),NA())</f>
        <v>1.6728572631685285E-2</v>
      </c>
      <c r="X786" s="17">
        <f t="shared" si="12"/>
        <v>-1.4529219578126098</v>
      </c>
    </row>
    <row r="787" spans="18:24" x14ac:dyDescent="0.2">
      <c r="R787" s="17" t="s">
        <v>21</v>
      </c>
      <c r="S787" s="18">
        <f>_xll.qlInterestRateIndexFixingDate(IborIndex&amp;Tenor,T787,Trigger)</f>
        <v>44890</v>
      </c>
      <c r="T787" s="18">
        <f>_xll.qlCalendarAdvance(Calendar,T786,R787,"f",,Trigger)</f>
        <v>44894</v>
      </c>
      <c r="U787" s="18">
        <f>_xll.qlInterestRateIndexMaturity(IborIndex&amp;Tenor,T787,Trigger)</f>
        <v>45075</v>
      </c>
      <c r="V787" s="22">
        <f>IFERROR(_xll.qlIndexFixing($V$1,S787,,Trigger),NA())</f>
        <v>1.6631131183520661E-2</v>
      </c>
      <c r="W787" s="22">
        <f>IFERROR(_xll.qlIndexFixing($W$1,S787,,Trigger),NA())</f>
        <v>1.6766435330512992E-2</v>
      </c>
      <c r="X787" s="17">
        <f t="shared" si="12"/>
        <v>-1.353041469923308</v>
      </c>
    </row>
    <row r="788" spans="18:24" x14ac:dyDescent="0.2">
      <c r="R788" s="17" t="s">
        <v>21</v>
      </c>
      <c r="S788" s="18">
        <f>_xll.qlInterestRateIndexFixingDate(IborIndex&amp;Tenor,T788,Trigger)</f>
        <v>44897</v>
      </c>
      <c r="T788" s="18">
        <f>_xll.qlCalendarAdvance(Calendar,T787,R788,"f",,Trigger)</f>
        <v>44901</v>
      </c>
      <c r="U788" s="18">
        <f>_xll.qlInterestRateIndexMaturity(IborIndex&amp;Tenor,T788,Trigger)</f>
        <v>45083</v>
      </c>
      <c r="V788" s="22">
        <f>IFERROR(_xll.qlIndexFixing($V$1,S788,,Trigger),NA())</f>
        <v>1.6682786569625772E-2</v>
      </c>
      <c r="W788" s="22">
        <f>IFERROR(_xll.qlIndexFixing($W$1,S788,,Trigger),NA())</f>
        <v>1.6806498779268392E-2</v>
      </c>
      <c r="X788" s="17">
        <f t="shared" si="12"/>
        <v>-1.2371220964262075</v>
      </c>
    </row>
    <row r="789" spans="18:24" x14ac:dyDescent="0.2">
      <c r="R789" s="17" t="s">
        <v>21</v>
      </c>
      <c r="S789" s="18">
        <f>_xll.qlInterestRateIndexFixingDate(IborIndex&amp;Tenor,T789,Trigger)</f>
        <v>44904</v>
      </c>
      <c r="T789" s="18">
        <f>_xll.qlCalendarAdvance(Calendar,T788,R789,"f",,Trigger)</f>
        <v>44908</v>
      </c>
      <c r="U789" s="18">
        <f>_xll.qlInterestRateIndexMaturity(IborIndex&amp;Tenor,T789,Trigger)</f>
        <v>45090</v>
      </c>
      <c r="V789" s="22">
        <f>IFERROR(_xll.qlIndexFixing($V$1,S789,,Trigger),NA())</f>
        <v>1.6730641893668172E-2</v>
      </c>
      <c r="W789" s="22">
        <f>IFERROR(_xll.qlIndexFixing($W$1,S789,,Trigger),NA())</f>
        <v>1.6843051473461598E-2</v>
      </c>
      <c r="X789" s="17">
        <f t="shared" si="12"/>
        <v>-1.124095797934259</v>
      </c>
    </row>
    <row r="790" spans="18:24" x14ac:dyDescent="0.2">
      <c r="R790" s="17" t="s">
        <v>21</v>
      </c>
      <c r="S790" s="18">
        <f>_xll.qlInterestRateIndexFixingDate(IborIndex&amp;Tenor,T790,Trigger)</f>
        <v>44911</v>
      </c>
      <c r="T790" s="18">
        <f>_xll.qlCalendarAdvance(Calendar,T789,R790,"f",,Trigger)</f>
        <v>44915</v>
      </c>
      <c r="U790" s="18">
        <f>_xll.qlInterestRateIndexMaturity(IborIndex&amp;Tenor,T790,Trigger)</f>
        <v>45097</v>
      </c>
      <c r="V790" s="22">
        <f>IFERROR(_xll.qlIndexFixing($V$1,S790,,Trigger),NA())</f>
        <v>1.6778498365816359E-2</v>
      </c>
      <c r="W790" s="22">
        <f>IFERROR(_xll.qlIndexFixing($W$1,S790,,Trigger),NA())</f>
        <v>1.6878963092394235E-2</v>
      </c>
      <c r="X790" s="17">
        <f t="shared" si="12"/>
        <v>-1.0046472657787575</v>
      </c>
    </row>
    <row r="791" spans="18:24" x14ac:dyDescent="0.2">
      <c r="R791" s="17" t="s">
        <v>21</v>
      </c>
      <c r="S791" s="18">
        <f>_xll.qlInterestRateIndexFixingDate(IborIndex&amp;Tenor,T791,Trigger)</f>
        <v>44917</v>
      </c>
      <c r="T791" s="18">
        <f>_xll.qlCalendarAdvance(Calendar,T790,R791,"f",,Trigger)</f>
        <v>44922</v>
      </c>
      <c r="U791" s="18">
        <f>_xll.qlInterestRateIndexMaturity(IborIndex&amp;Tenor,T791,Trigger)</f>
        <v>45104</v>
      </c>
      <c r="V791" s="22">
        <f>IFERROR(_xll.qlIndexFixing($V$1,S791,,Trigger),NA())</f>
        <v>1.6826355986098003E-2</v>
      </c>
      <c r="W791" s="22">
        <f>IFERROR(_xll.qlIndexFixing($W$1,S791,,Trigger),NA())</f>
        <v>1.6914228005033522E-2</v>
      </c>
      <c r="X791" s="17">
        <f t="shared" si="12"/>
        <v>-0.87872018935519081</v>
      </c>
    </row>
    <row r="792" spans="18:24" x14ac:dyDescent="0.2">
      <c r="R792" s="17" t="s">
        <v>21</v>
      </c>
      <c r="S792" s="18">
        <f>_xll.qlInterestRateIndexFixingDate(IborIndex&amp;Tenor,T792,Trigger)</f>
        <v>44925</v>
      </c>
      <c r="T792" s="18">
        <f>_xll.qlCalendarAdvance(Calendar,T791,R792,"f",,Trigger)</f>
        <v>44929</v>
      </c>
      <c r="U792" s="18">
        <f>_xll.qlInterestRateIndexMaturity(IborIndex&amp;Tenor,T792,Trigger)</f>
        <v>45110</v>
      </c>
      <c r="V792" s="22">
        <f>IFERROR(_xll.qlIndexFixing($V$1,S792,,Trigger),NA())</f>
        <v>1.6870402047469216E-2</v>
      </c>
      <c r="W792" s="22">
        <f>IFERROR(_xll.qlIndexFixing($W$1,S792,,Trigger),NA())</f>
        <v>1.6946195432428819E-2</v>
      </c>
      <c r="X792" s="17">
        <f t="shared" si="12"/>
        <v>-0.75793384959603471</v>
      </c>
    </row>
    <row r="793" spans="18:24" x14ac:dyDescent="0.2">
      <c r="R793" s="17" t="s">
        <v>21</v>
      </c>
      <c r="S793" s="18">
        <f>_xll.qlInterestRateIndexFixingDate(IborIndex&amp;Tenor,T793,Trigger)</f>
        <v>44932</v>
      </c>
      <c r="T793" s="18">
        <f>_xll.qlCalendarAdvance(Calendar,T792,R793,"f",,Trigger)</f>
        <v>44936</v>
      </c>
      <c r="U793" s="18">
        <f>_xll.qlInterestRateIndexMaturity(IborIndex&amp;Tenor,T793,Trigger)</f>
        <v>45117</v>
      </c>
      <c r="V793" s="22">
        <f>IFERROR(_xll.qlIndexFixing($V$1,S793,,Trigger),NA())</f>
        <v>1.6918259645623671E-2</v>
      </c>
      <c r="W793" s="22">
        <f>IFERROR(_xll.qlIndexFixing($W$1,S793,,Trigger),NA())</f>
        <v>1.6980197360296143E-2</v>
      </c>
      <c r="X793" s="17">
        <f t="shared" si="12"/>
        <v>-0.61937714672472</v>
      </c>
    </row>
    <row r="794" spans="18:24" x14ac:dyDescent="0.2">
      <c r="R794" s="17" t="s">
        <v>21</v>
      </c>
      <c r="S794" s="18">
        <f>_xll.qlInterestRateIndexFixingDate(IborIndex&amp;Tenor,T794,Trigger)</f>
        <v>44939</v>
      </c>
      <c r="T794" s="18">
        <f>_xll.qlCalendarAdvance(Calendar,T793,R794,"f",,Trigger)</f>
        <v>44943</v>
      </c>
      <c r="U794" s="18">
        <f>_xll.qlInterestRateIndexMaturity(IborIndex&amp;Tenor,T794,Trigger)</f>
        <v>45124</v>
      </c>
      <c r="V794" s="22">
        <f>IFERROR(_xll.qlIndexFixing($V$1,S794,,Trigger),NA())</f>
        <v>1.6966118385629381E-2</v>
      </c>
      <c r="W794" s="22">
        <f>IFERROR(_xll.qlIndexFixing($W$1,S794,,Trigger),NA())</f>
        <v>1.7013536120395693E-2</v>
      </c>
      <c r="X794" s="17">
        <f t="shared" si="12"/>
        <v>-0.47417734766311281</v>
      </c>
    </row>
    <row r="795" spans="18:24" x14ac:dyDescent="0.2">
      <c r="R795" s="17" t="s">
        <v>21</v>
      </c>
      <c r="S795" s="18">
        <f>_xll.qlInterestRateIndexFixingDate(IborIndex&amp;Tenor,T795,Trigger)</f>
        <v>44946</v>
      </c>
      <c r="T795" s="18">
        <f>_xll.qlCalendarAdvance(Calendar,T794,R795,"f",,Trigger)</f>
        <v>44950</v>
      </c>
      <c r="U795" s="18">
        <f>_xll.qlInterestRateIndexMaturity(IborIndex&amp;Tenor,T795,Trigger)</f>
        <v>45131</v>
      </c>
      <c r="V795" s="22">
        <f>IFERROR(_xll.qlIndexFixing($V$1,S795,,Trigger),NA())</f>
        <v>1.7013978267514166E-2</v>
      </c>
      <c r="W795" s="22">
        <f>IFERROR(_xll.qlIndexFixing($W$1,S795,,Trigger),NA())</f>
        <v>1.7046206083148899E-2</v>
      </c>
      <c r="X795" s="17">
        <f t="shared" si="12"/>
        <v>-0.32227815634732621</v>
      </c>
    </row>
    <row r="796" spans="18:24" x14ac:dyDescent="0.2">
      <c r="R796" s="17" t="s">
        <v>21</v>
      </c>
      <c r="S796" s="18">
        <f>_xll.qlInterestRateIndexFixingDate(IborIndex&amp;Tenor,T796,Trigger)</f>
        <v>44953</v>
      </c>
      <c r="T796" s="18">
        <f>_xll.qlCalendarAdvance(Calendar,T795,R796,"f",,Trigger)</f>
        <v>44957</v>
      </c>
      <c r="U796" s="18">
        <f>_xll.qlInterestRateIndexMaturity(IborIndex&amp;Tenor,T796,Trigger)</f>
        <v>45138</v>
      </c>
      <c r="V796" s="22">
        <f>IFERROR(_xll.qlIndexFixing($V$1,S796,,Trigger),NA())</f>
        <v>1.7061839291304972E-2</v>
      </c>
      <c r="W796" s="22">
        <f>IFERROR(_xll.qlIndexFixing($W$1,S796,,Trigger),NA())</f>
        <v>1.7078201619277943E-2</v>
      </c>
      <c r="X796" s="17">
        <f t="shared" si="12"/>
        <v>-0.16362327972970631</v>
      </c>
    </row>
    <row r="797" spans="18:24" x14ac:dyDescent="0.2">
      <c r="R797" s="17" t="s">
        <v>21</v>
      </c>
      <c r="S797" s="18">
        <f>_xll.qlInterestRateIndexFixingDate(IborIndex&amp;Tenor,T797,Trigger)</f>
        <v>44960</v>
      </c>
      <c r="T797" s="18">
        <f>_xll.qlCalendarAdvance(Calendar,T796,R797,"f",,Trigger)</f>
        <v>44964</v>
      </c>
      <c r="U797" s="18">
        <f>_xll.qlInterestRateIndexMaturity(IborIndex&amp;Tenor,T797,Trigger)</f>
        <v>45145</v>
      </c>
      <c r="V797" s="22">
        <f>IFERROR(_xll.qlIndexFixing($V$1,S797,,Trigger),NA())</f>
        <v>1.7109701457029614E-2</v>
      </c>
      <c r="W797" s="22">
        <f>IFERROR(_xll.qlIndexFixing($W$1,S797,,Trigger),NA())</f>
        <v>1.7109517099825194E-2</v>
      </c>
      <c r="X797" s="17">
        <f t="shared" si="12"/>
        <v>1.8435720441911663E-3</v>
      </c>
    </row>
    <row r="798" spans="18:24" x14ac:dyDescent="0.2">
      <c r="R798" s="17" t="s">
        <v>21</v>
      </c>
      <c r="S798" s="18">
        <f>_xll.qlInterestRateIndexFixingDate(IborIndex&amp;Tenor,T798,Trigger)</f>
        <v>44967</v>
      </c>
      <c r="T798" s="18">
        <f>_xll.qlCalendarAdvance(Calendar,T797,R798,"f",,Trigger)</f>
        <v>44971</v>
      </c>
      <c r="U798" s="18">
        <f>_xll.qlInterestRateIndexMaturity(IborIndex&amp;Tenor,T798,Trigger)</f>
        <v>45152</v>
      </c>
      <c r="V798" s="22">
        <f>IFERROR(_xll.qlIndexFixing($V$1,S798,,Trigger),NA())</f>
        <v>1.7157564764714597E-2</v>
      </c>
      <c r="W798" s="22">
        <f>IFERROR(_xll.qlIndexFixing($W$1,S798,,Trigger),NA())</f>
        <v>1.7140146896169991E-2</v>
      </c>
      <c r="X798" s="17">
        <f t="shared" si="12"/>
        <v>0.17417868544606502</v>
      </c>
    </row>
    <row r="799" spans="18:24" x14ac:dyDescent="0.2">
      <c r="R799" s="17" t="s">
        <v>21</v>
      </c>
      <c r="S799" s="18">
        <f>_xll.qlInterestRateIndexFixingDate(IborIndex&amp;Tenor,T799,Trigger)</f>
        <v>44974</v>
      </c>
      <c r="T799" s="18">
        <f>_xll.qlCalendarAdvance(Calendar,T798,R799,"f",,Trigger)</f>
        <v>44978</v>
      </c>
      <c r="U799" s="18">
        <f>_xll.qlInterestRateIndexMaturity(IborIndex&amp;Tenor,T799,Trigger)</f>
        <v>45159</v>
      </c>
      <c r="V799" s="22">
        <f>IFERROR(_xll.qlIndexFixing($V$1,S799,,Trigger),NA())</f>
        <v>1.7205429214387301E-2</v>
      </c>
      <c r="W799" s="22">
        <f>IFERROR(_xll.qlIndexFixing($W$1,S799,,Trigger),NA())</f>
        <v>1.7170085380051162E-2</v>
      </c>
      <c r="X799" s="17">
        <f t="shared" si="12"/>
        <v>0.35343834336138552</v>
      </c>
    </row>
    <row r="800" spans="18:24" x14ac:dyDescent="0.2">
      <c r="R800" s="17" t="s">
        <v>21</v>
      </c>
      <c r="S800" s="18">
        <f>_xll.qlInterestRateIndexFixingDate(IborIndex&amp;Tenor,T800,Trigger)</f>
        <v>44981</v>
      </c>
      <c r="T800" s="18">
        <f>_xll.qlCalendarAdvance(Calendar,T799,R800,"f",,Trigger)</f>
        <v>44985</v>
      </c>
      <c r="U800" s="18">
        <f>_xll.qlInterestRateIndexMaturity(IborIndex&amp;Tenor,T800,Trigger)</f>
        <v>45169</v>
      </c>
      <c r="V800" s="22">
        <f>IFERROR(_xll.qlIndexFixing($V$1,S800,,Trigger),NA())</f>
        <v>1.7251405702423214E-2</v>
      </c>
      <c r="W800" s="22">
        <f>IFERROR(_xll.qlIndexFixing($W$1,S800,,Trigger),NA())</f>
        <v>1.7206137909421756E-2</v>
      </c>
      <c r="X800" s="17">
        <f t="shared" si="12"/>
        <v>0.45267793001457779</v>
      </c>
    </row>
    <row r="801" spans="18:24" x14ac:dyDescent="0.2">
      <c r="R801" s="17" t="s">
        <v>21</v>
      </c>
      <c r="S801" s="18">
        <f>_xll.qlInterestRateIndexFixingDate(IborIndex&amp;Tenor,T801,Trigger)</f>
        <v>44988</v>
      </c>
      <c r="T801" s="18">
        <f>_xll.qlCalendarAdvance(Calendar,T800,R801,"f",,Trigger)</f>
        <v>44992</v>
      </c>
      <c r="U801" s="18">
        <f>_xll.qlInterestRateIndexMaturity(IborIndex&amp;Tenor,T801,Trigger)</f>
        <v>45176</v>
      </c>
      <c r="V801" s="22">
        <f>IFERROR(_xll.qlIndexFixing($V$1,S801,,Trigger),NA())</f>
        <v>1.7267941762074787E-2</v>
      </c>
      <c r="W801" s="22">
        <f>IFERROR(_xll.qlIndexFixing($W$1,S801,,Trigger),NA())</f>
        <v>1.7235155584942888E-2</v>
      </c>
      <c r="X801" s="17">
        <f t="shared" si="12"/>
        <v>0.32786177131899352</v>
      </c>
    </row>
    <row r="802" spans="18:24" x14ac:dyDescent="0.2">
      <c r="R802" s="17" t="s">
        <v>21</v>
      </c>
      <c r="S802" s="18">
        <f>_xll.qlInterestRateIndexFixingDate(IborIndex&amp;Tenor,T802,Trigger)</f>
        <v>44995</v>
      </c>
      <c r="T802" s="18">
        <f>_xll.qlCalendarAdvance(Calendar,T801,R802,"f",,Trigger)</f>
        <v>44999</v>
      </c>
      <c r="U802" s="18">
        <f>_xll.qlInterestRateIndexMaturity(IborIndex&amp;Tenor,T802,Trigger)</f>
        <v>45183</v>
      </c>
      <c r="V802" s="22">
        <f>IFERROR(_xll.qlIndexFixing($V$1,S802,,Trigger),NA())</f>
        <v>1.7284328581773357E-2</v>
      </c>
      <c r="W802" s="22">
        <f>IFERROR(_xll.qlIndexFixing($W$1,S802,,Trigger),NA())</f>
        <v>1.7264156153042453E-2</v>
      </c>
      <c r="X802" s="17">
        <f t="shared" si="12"/>
        <v>0.20172428730903802</v>
      </c>
    </row>
    <row r="803" spans="18:24" x14ac:dyDescent="0.2">
      <c r="R803" s="17" t="s">
        <v>21</v>
      </c>
      <c r="S803" s="18">
        <f>_xll.qlInterestRateIndexFixingDate(IborIndex&amp;Tenor,T803,Trigger)</f>
        <v>45002</v>
      </c>
      <c r="T803" s="18">
        <f>_xll.qlCalendarAdvance(Calendar,T802,R803,"f",,Trigger)</f>
        <v>45006</v>
      </c>
      <c r="U803" s="18">
        <f>_xll.qlInterestRateIndexMaturity(IborIndex&amp;Tenor,T803,Trigger)</f>
        <v>45190</v>
      </c>
      <c r="V803" s="22">
        <f>IFERROR(_xll.qlIndexFixing($V$1,S803,,Trigger),NA())</f>
        <v>1.7300566157799721E-2</v>
      </c>
      <c r="W803" s="22">
        <f>IFERROR(_xll.qlIndexFixing($W$1,S803,,Trigger),NA())</f>
        <v>1.7293147867876942E-2</v>
      </c>
      <c r="X803" s="17">
        <f t="shared" si="12"/>
        <v>7.4182899227788479E-2</v>
      </c>
    </row>
    <row r="804" spans="18:24" x14ac:dyDescent="0.2">
      <c r="R804" s="17" t="s">
        <v>21</v>
      </c>
      <c r="S804" s="18">
        <f>_xll.qlInterestRateIndexFixingDate(IborIndex&amp;Tenor,T804,Trigger)</f>
        <v>45009</v>
      </c>
      <c r="T804" s="18">
        <f>_xll.qlCalendarAdvance(Calendar,T803,R804,"f",,Trigger)</f>
        <v>45013</v>
      </c>
      <c r="U804" s="18">
        <f>_xll.qlInterestRateIndexMaturity(IborIndex&amp;Tenor,T804,Trigger)</f>
        <v>45197</v>
      </c>
      <c r="V804" s="22">
        <f>IFERROR(_xll.qlIndexFixing($V$1,S804,,Trigger),NA())</f>
        <v>1.7316654486468137E-2</v>
      </c>
      <c r="W804" s="22">
        <f>IFERROR(_xll.qlIndexFixing($W$1,S804,,Trigger),NA())</f>
        <v>1.732213906893806E-2</v>
      </c>
      <c r="X804" s="17">
        <f t="shared" si="12"/>
        <v>-5.4845824699230328E-2</v>
      </c>
    </row>
    <row r="805" spans="18:24" x14ac:dyDescent="0.2">
      <c r="R805" s="17" t="s">
        <v>21</v>
      </c>
      <c r="S805" s="18">
        <f>_xll.qlInterestRateIndexFixingDate(IborIndex&amp;Tenor,T805,Trigger)</f>
        <v>45016</v>
      </c>
      <c r="T805" s="18">
        <f>_xll.qlCalendarAdvance(Calendar,T804,R805,"f",,Trigger)</f>
        <v>45020</v>
      </c>
      <c r="U805" s="18">
        <f>_xll.qlInterestRateIndexMaturity(IborIndex&amp;Tenor,T805,Trigger)</f>
        <v>45203</v>
      </c>
      <c r="V805" s="22">
        <f>IFERROR(_xll.qlIndexFixing($V$1,S805,,Trigger),NA())</f>
        <v>1.7332416739160954E-2</v>
      </c>
      <c r="W805" s="22">
        <f>IFERROR(_xll.qlIndexFixing($W$1,S805,,Trigger),NA())</f>
        <v>1.7348661483259042E-2</v>
      </c>
      <c r="X805" s="17">
        <f t="shared" si="12"/>
        <v>-0.16244744098087294</v>
      </c>
    </row>
    <row r="806" spans="18:24" x14ac:dyDescent="0.2">
      <c r="R806" s="17" t="s">
        <v>21</v>
      </c>
      <c r="S806" s="18">
        <f>_xll.qlInterestRateIndexFixingDate(IborIndex&amp;Tenor,T806,Trigger)</f>
        <v>45021</v>
      </c>
      <c r="T806" s="18">
        <f>_xll.qlCalendarAdvance(Calendar,T805,R806,"f",,Trigger)</f>
        <v>45027</v>
      </c>
      <c r="U806" s="18">
        <f>_xll.qlInterestRateIndexMaturity(IborIndex&amp;Tenor,T806,Trigger)</f>
        <v>45210</v>
      </c>
      <c r="V806" s="22">
        <f>IFERROR(_xll.qlIndexFixing($V$1,S806,,Trigger),NA())</f>
        <v>1.7348051941274506E-2</v>
      </c>
      <c r="W806" s="22">
        <f>IFERROR(_xll.qlIndexFixing($W$1,S806,,Trigger),NA())</f>
        <v>1.7377644605587838E-2</v>
      </c>
      <c r="X806" s="17">
        <f t="shared" si="12"/>
        <v>-0.29592664313331934</v>
      </c>
    </row>
    <row r="807" spans="18:24" x14ac:dyDescent="0.2">
      <c r="R807" s="17" t="s">
        <v>21</v>
      </c>
      <c r="S807" s="18">
        <f>_xll.qlInterestRateIndexFixingDate(IborIndex&amp;Tenor,T807,Trigger)</f>
        <v>45030</v>
      </c>
      <c r="T807" s="18">
        <f>_xll.qlCalendarAdvance(Calendar,T806,R807,"f",,Trigger)</f>
        <v>45034</v>
      </c>
      <c r="U807" s="18">
        <f>_xll.qlInterestRateIndexMaturity(IborIndex&amp;Tenor,T807,Trigger)</f>
        <v>45217</v>
      </c>
      <c r="V807" s="22">
        <f>IFERROR(_xll.qlIndexFixing($V$1,S807,,Trigger),NA())</f>
        <v>1.7363537072956785E-2</v>
      </c>
      <c r="W807" s="22">
        <f>IFERROR(_xll.qlIndexFixing($W$1,S807,,Trigger),NA())</f>
        <v>1.740665526296541E-2</v>
      </c>
      <c r="X807" s="17">
        <f t="shared" si="12"/>
        <v>-0.43118190008625129</v>
      </c>
    </row>
    <row r="808" spans="18:24" x14ac:dyDescent="0.2">
      <c r="R808" s="17" t="s">
        <v>21</v>
      </c>
      <c r="S808" s="18">
        <f>_xll.qlInterestRateIndexFixingDate(IborIndex&amp;Tenor,T808,Trigger)</f>
        <v>45037</v>
      </c>
      <c r="T808" s="18">
        <f>_xll.qlCalendarAdvance(Calendar,T807,R808,"f",,Trigger)</f>
        <v>45041</v>
      </c>
      <c r="U808" s="18">
        <f>_xll.qlInterestRateIndexMaturity(IborIndex&amp;Tenor,T808,Trigger)</f>
        <v>45224</v>
      </c>
      <c r="V808" s="22">
        <f>IFERROR(_xll.qlIndexFixing($V$1,S808,,Trigger),NA())</f>
        <v>1.7378872130693664E-2</v>
      </c>
      <c r="W808" s="22">
        <f>IFERROR(_xll.qlIndexFixing($W$1,S808,,Trigger),NA())</f>
        <v>1.7435702201789902E-2</v>
      </c>
      <c r="X808" s="17">
        <f t="shared" si="12"/>
        <v>-0.568300710962373</v>
      </c>
    </row>
    <row r="809" spans="18:24" x14ac:dyDescent="0.2">
      <c r="R809" s="17" t="s">
        <v>21</v>
      </c>
      <c r="S809" s="18">
        <f>_xll.qlInterestRateIndexFixingDate(IborIndex&amp;Tenor,T809,Trigger)</f>
        <v>45043</v>
      </c>
      <c r="T809" s="18">
        <f>_xll.qlCalendarAdvance(Calendar,T808,R809,"f",,Trigger)</f>
        <v>45048</v>
      </c>
      <c r="U809" s="18">
        <f>_xll.qlInterestRateIndexMaturity(IborIndex&amp;Tenor,T809,Trigger)</f>
        <v>45232</v>
      </c>
      <c r="V809" s="22">
        <f>IFERROR(_xll.qlIndexFixing($V$1,S809,,Trigger),NA())</f>
        <v>1.7394857292821368E-2</v>
      </c>
      <c r="W809" s="22">
        <f>IFERROR(_xll.qlIndexFixing($W$1,S809,,Trigger),NA())</f>
        <v>1.7467385223987442E-2</v>
      </c>
      <c r="X809" s="17">
        <f t="shared" si="12"/>
        <v>-0.72527931166074122</v>
      </c>
    </row>
    <row r="810" spans="18:24" x14ac:dyDescent="0.2">
      <c r="R810" s="17" t="s">
        <v>21</v>
      </c>
      <c r="S810" s="18">
        <f>_xll.qlInterestRateIndexFixingDate(IborIndex&amp;Tenor,T810,Trigger)</f>
        <v>45051</v>
      </c>
      <c r="T810" s="18">
        <f>_xll.qlCalendarAdvance(Calendar,T809,R810,"f",,Trigger)</f>
        <v>45055</v>
      </c>
      <c r="U810" s="18">
        <f>_xll.qlInterestRateIndexMaturity(IborIndex&amp;Tenor,T810,Trigger)</f>
        <v>45239</v>
      </c>
      <c r="V810" s="22">
        <f>IFERROR(_xll.qlIndexFixing($V$1,S810,,Trigger),NA())</f>
        <v>1.7410050061843343E-2</v>
      </c>
      <c r="W810" s="22">
        <f>IFERROR(_xll.qlIndexFixing($W$1,S810,,Trigger),NA())</f>
        <v>1.7496553251225736E-2</v>
      </c>
      <c r="X810" s="17">
        <f t="shared" si="12"/>
        <v>-0.86503189382393375</v>
      </c>
    </row>
    <row r="811" spans="18:24" x14ac:dyDescent="0.2">
      <c r="R811" s="17" t="s">
        <v>21</v>
      </c>
      <c r="S811" s="18">
        <f>_xll.qlInterestRateIndexFixingDate(IborIndex&amp;Tenor,T811,Trigger)</f>
        <v>45058</v>
      </c>
      <c r="T811" s="18">
        <f>_xll.qlCalendarAdvance(Calendar,T810,R811,"f",,Trigger)</f>
        <v>45062</v>
      </c>
      <c r="U811" s="18">
        <f>_xll.qlInterestRateIndexMaturity(IborIndex&amp;Tenor,T811,Trigger)</f>
        <v>45246</v>
      </c>
      <c r="V811" s="22">
        <f>IFERROR(_xll.qlIndexFixing($V$1,S811,,Trigger),NA())</f>
        <v>1.7425093558657241E-2</v>
      </c>
      <c r="W811" s="22">
        <f>IFERROR(_xll.qlIndexFixing($W$1,S811,,Trigger),NA())</f>
        <v>1.7525781531033055E-2</v>
      </c>
      <c r="X811" s="17">
        <f t="shared" si="12"/>
        <v>-1.0068797237581388</v>
      </c>
    </row>
    <row r="812" spans="18:24" x14ac:dyDescent="0.2">
      <c r="R812" s="17" t="s">
        <v>21</v>
      </c>
      <c r="S812" s="18">
        <f>_xll.qlInterestRateIndexFixingDate(IborIndex&amp;Tenor,T812,Trigger)</f>
        <v>45065</v>
      </c>
      <c r="T812" s="18">
        <f>_xll.qlCalendarAdvance(Calendar,T811,R812,"f",,Trigger)</f>
        <v>45069</v>
      </c>
      <c r="U812" s="18">
        <f>_xll.qlInterestRateIndexMaturity(IborIndex&amp;Tenor,T812,Trigger)</f>
        <v>45253</v>
      </c>
      <c r="V812" s="22">
        <f>IFERROR(_xll.qlIndexFixing($V$1,S812,,Trigger),NA())</f>
        <v>1.7439987779847978E-2</v>
      </c>
      <c r="W812" s="22">
        <f>IFERROR(_xll.qlIndexFixing($W$1,S812,,Trigger),NA())</f>
        <v>1.7555079085820904E-2</v>
      </c>
      <c r="X812" s="17">
        <f t="shared" si="12"/>
        <v>-1.1509130597292527</v>
      </c>
    </row>
    <row r="813" spans="18:24" x14ac:dyDescent="0.2">
      <c r="R813" s="17" t="s">
        <v>21</v>
      </c>
      <c r="S813" s="18">
        <f>_xll.qlInterestRateIndexFixingDate(IborIndex&amp;Tenor,T813,Trigger)</f>
        <v>45072</v>
      </c>
      <c r="T813" s="18">
        <f>_xll.qlCalendarAdvance(Calendar,T812,R813,"f",,Trigger)</f>
        <v>45076</v>
      </c>
      <c r="U813" s="18">
        <f>_xll.qlInterestRateIndexMaturity(IborIndex&amp;Tenor,T813,Trigger)</f>
        <v>45260</v>
      </c>
      <c r="V813" s="22">
        <f>IFERROR(_xll.qlIndexFixing($V$1,S813,,Trigger),NA())</f>
        <v>1.745473272203564E-2</v>
      </c>
      <c r="W813" s="22">
        <f>IFERROR(_xll.qlIndexFixing($W$1,S813,,Trigger),NA())</f>
        <v>1.7584455023403795E-2</v>
      </c>
      <c r="X813" s="17">
        <f t="shared" si="12"/>
        <v>-1.297223013681549</v>
      </c>
    </row>
    <row r="814" spans="18:24" x14ac:dyDescent="0.2">
      <c r="R814" s="17" t="s">
        <v>21</v>
      </c>
      <c r="S814" s="18">
        <f>_xll.qlInterestRateIndexFixingDate(IborIndex&amp;Tenor,T814,Trigger)</f>
        <v>45079</v>
      </c>
      <c r="T814" s="18">
        <f>_xll.qlCalendarAdvance(Calendar,T813,R814,"f",,Trigger)</f>
        <v>45083</v>
      </c>
      <c r="U814" s="18">
        <f>_xll.qlInterestRateIndexMaturity(IborIndex&amp;Tenor,T814,Trigger)</f>
        <v>45266</v>
      </c>
      <c r="V814" s="22">
        <f>IFERROR(_xll.qlIndexFixing($V$1,S814,,Trigger),NA())</f>
        <v>1.7467730731707758E-2</v>
      </c>
      <c r="W814" s="22">
        <f>IFERROR(_xll.qlIndexFixing($W$1,S814,,Trigger),NA())</f>
        <v>1.7611246358815134E-2</v>
      </c>
      <c r="X814" s="17">
        <f t="shared" si="12"/>
        <v>-1.4351562710737675</v>
      </c>
    </row>
    <row r="815" spans="18:24" x14ac:dyDescent="0.2">
      <c r="R815" s="17" t="s">
        <v>21</v>
      </c>
      <c r="S815" s="18">
        <f>_xll.qlInterestRateIndexFixingDate(IborIndex&amp;Tenor,T815,Trigger)</f>
        <v>45086</v>
      </c>
      <c r="T815" s="18">
        <f>_xll.qlCalendarAdvance(Calendar,T814,R815,"f",,Trigger)</f>
        <v>45090</v>
      </c>
      <c r="U815" s="18">
        <f>_xll.qlInterestRateIndexMaturity(IborIndex&amp;Tenor,T815,Trigger)</f>
        <v>45273</v>
      </c>
      <c r="V815" s="22">
        <f>IFERROR(_xll.qlIndexFixing($V$1,S815,,Trigger),NA())</f>
        <v>1.7482015176268288E-2</v>
      </c>
      <c r="W815" s="22">
        <f>IFERROR(_xll.qlIndexFixing($W$1,S815,,Trigger),NA())</f>
        <v>1.7640799377552464E-2</v>
      </c>
      <c r="X815" s="17">
        <f t="shared" si="12"/>
        <v>-1.5878420128417545</v>
      </c>
    </row>
    <row r="816" spans="18:24" x14ac:dyDescent="0.2">
      <c r="R816" s="17" t="s">
        <v>21</v>
      </c>
      <c r="S816" s="18">
        <f>_xll.qlInterestRateIndexFixingDate(IborIndex&amp;Tenor,T816,Trigger)</f>
        <v>45093</v>
      </c>
      <c r="T816" s="18">
        <f>_xll.qlCalendarAdvance(Calendar,T815,R816,"f",,Trigger)</f>
        <v>45097</v>
      </c>
      <c r="U816" s="18">
        <f>_xll.qlInterestRateIndexMaturity(IborIndex&amp;Tenor,T816,Trigger)</f>
        <v>45280</v>
      </c>
      <c r="V816" s="22">
        <f>IFERROR(_xll.qlIndexFixing($V$1,S816,,Trigger),NA())</f>
        <v>1.7496149519989519E-2</v>
      </c>
      <c r="W816" s="22">
        <f>IFERROR(_xll.qlIndexFixing($W$1,S816,,Trigger),NA())</f>
        <v>1.7670461739468679E-2</v>
      </c>
      <c r="X816" s="17">
        <f t="shared" si="12"/>
        <v>-1.7431221947915994</v>
      </c>
    </row>
    <row r="817" spans="18:24" x14ac:dyDescent="0.2">
      <c r="R817" s="17" t="s">
        <v>21</v>
      </c>
      <c r="S817" s="18">
        <f>_xll.qlInterestRateIndexFixingDate(IborIndex&amp;Tenor,T817,Trigger)</f>
        <v>45100</v>
      </c>
      <c r="T817" s="18">
        <f>_xll.qlCalendarAdvance(Calendar,T816,R817,"f",,Trigger)</f>
        <v>45104</v>
      </c>
      <c r="U817" s="18">
        <f>_xll.qlInterestRateIndexMaturity(IborIndex&amp;Tenor,T817,Trigger)</f>
        <v>45287</v>
      </c>
      <c r="V817" s="22">
        <f>IFERROR(_xll.qlIndexFixing($V$1,S817,,Trigger),NA())</f>
        <v>1.7510133759663964E-2</v>
      </c>
      <c r="W817" s="22">
        <f>IFERROR(_xll.qlIndexFixing($W$1,S817,,Trigger),NA())</f>
        <v>1.7700242963743971E-2</v>
      </c>
      <c r="X817" s="17">
        <f t="shared" si="12"/>
        <v>-1.9010920408000718</v>
      </c>
    </row>
    <row r="818" spans="18:24" x14ac:dyDescent="0.2">
      <c r="R818" s="17" t="s">
        <v>21</v>
      </c>
      <c r="S818" s="18">
        <f>_xll.qlInterestRateIndexFixingDate(IborIndex&amp;Tenor,T818,Trigger)</f>
        <v>45107</v>
      </c>
      <c r="T818" s="18">
        <f>_xll.qlCalendarAdvance(Calendar,T817,R818,"f",,Trigger)</f>
        <v>45111</v>
      </c>
      <c r="U818" s="18">
        <f>_xll.qlInterestRateIndexMaturity(IborIndex&amp;Tenor,T818,Trigger)</f>
        <v>45295</v>
      </c>
      <c r="V818" s="22">
        <f>IFERROR(_xll.qlIndexFixing($V$1,S818,,Trigger),NA())</f>
        <v>1.7526218131961507E-2</v>
      </c>
      <c r="W818" s="22">
        <f>IFERROR(_xll.qlIndexFixing($W$1,S818,,Trigger),NA())</f>
        <v>1.77328352061627E-2</v>
      </c>
      <c r="X818" s="17">
        <f t="shared" si="12"/>
        <v>-2.0661707420119302</v>
      </c>
    </row>
    <row r="819" spans="18:24" x14ac:dyDescent="0.2">
      <c r="R819" s="17" t="s">
        <v>21</v>
      </c>
      <c r="S819" s="18">
        <f>_xll.qlInterestRateIndexFixingDate(IborIndex&amp;Tenor,T819,Trigger)</f>
        <v>45114</v>
      </c>
      <c r="T819" s="18">
        <f>_xll.qlCalendarAdvance(Calendar,T818,R819,"f",,Trigger)</f>
        <v>45118</v>
      </c>
      <c r="U819" s="18">
        <f>_xll.qlInterestRateIndexMaturity(IborIndex&amp;Tenor,T819,Trigger)</f>
        <v>45302</v>
      </c>
      <c r="V819" s="22">
        <f>IFERROR(_xll.qlIndexFixing($V$1,S819,,Trigger),NA())</f>
        <v>1.754006733102732E-2</v>
      </c>
      <c r="W819" s="22">
        <f>IFERROR(_xll.qlIndexFixing($W$1,S819,,Trigger),NA())</f>
        <v>1.7762877488424589E-2</v>
      </c>
      <c r="X819" s="17">
        <f t="shared" si="12"/>
        <v>-2.2281015739726922</v>
      </c>
    </row>
    <row r="820" spans="18:24" x14ac:dyDescent="0.2">
      <c r="R820" s="17" t="s">
        <v>21</v>
      </c>
      <c r="S820" s="18">
        <f>_xll.qlInterestRateIndexFixingDate(IborIndex&amp;Tenor,T820,Trigger)</f>
        <v>45121</v>
      </c>
      <c r="T820" s="18">
        <f>_xll.qlCalendarAdvance(Calendar,T819,R820,"f",,Trigger)</f>
        <v>45125</v>
      </c>
      <c r="U820" s="18">
        <f>_xll.qlInterestRateIndexMaturity(IborIndex&amp;Tenor,T820,Trigger)</f>
        <v>45309</v>
      </c>
      <c r="V820" s="22">
        <f>IFERROR(_xll.qlIndexFixing($V$1,S820,,Trigger),NA())</f>
        <v>1.7553767228373016E-2</v>
      </c>
      <c r="W820" s="22">
        <f>IFERROR(_xll.qlIndexFixing($W$1,S820,,Trigger),NA())</f>
        <v>1.7793064300321258E-2</v>
      </c>
      <c r="X820" s="17">
        <f t="shared" si="12"/>
        <v>-2.3929707194824195</v>
      </c>
    </row>
    <row r="821" spans="18:24" x14ac:dyDescent="0.2">
      <c r="R821" s="17" t="s">
        <v>21</v>
      </c>
      <c r="S821" s="18">
        <f>_xll.qlInterestRateIndexFixingDate(IborIndex&amp;Tenor,T821,Trigger)</f>
        <v>45128</v>
      </c>
      <c r="T821" s="18">
        <f>_xll.qlCalendarAdvance(Calendar,T820,R821,"f",,Trigger)</f>
        <v>45132</v>
      </c>
      <c r="U821" s="18">
        <f>_xll.qlInterestRateIndexMaturity(IborIndex&amp;Tenor,T821,Trigger)</f>
        <v>45316</v>
      </c>
      <c r="V821" s="22">
        <f>IFERROR(_xll.qlIndexFixing($V$1,S821,,Trigger),NA())</f>
        <v>1.7567317820888471E-2</v>
      </c>
      <c r="W821" s="22">
        <f>IFERROR(_xll.qlIndexFixing($W$1,S821,,Trigger),NA())</f>
        <v>1.7823405433275166E-2</v>
      </c>
      <c r="X821" s="17">
        <f t="shared" si="12"/>
        <v>-2.5608761238669548</v>
      </c>
    </row>
    <row r="822" spans="18:24" x14ac:dyDescent="0.2">
      <c r="R822" s="17" t="s">
        <v>21</v>
      </c>
      <c r="S822" s="18">
        <f>_xll.qlInterestRateIndexFixingDate(IborIndex&amp;Tenor,T822,Trigger)</f>
        <v>45135</v>
      </c>
      <c r="T822" s="18">
        <f>_xll.qlCalendarAdvance(Calendar,T821,R822,"f",,Trigger)</f>
        <v>45139</v>
      </c>
      <c r="U822" s="18">
        <f>_xll.qlInterestRateIndexMaturity(IborIndex&amp;Tenor,T822,Trigger)</f>
        <v>45323</v>
      </c>
      <c r="V822" s="22">
        <f>IFERROR(_xll.qlIndexFixing($V$1,S822,,Trigger),NA())</f>
        <v>1.7580719105497022E-2</v>
      </c>
      <c r="W822" s="22">
        <f>IFERROR(_xll.qlIndexFixing($W$1,S822,,Trigger),NA())</f>
        <v>1.7853910764218626E-2</v>
      </c>
      <c r="X822" s="17">
        <f t="shared" si="12"/>
        <v>-2.7319165872160407</v>
      </c>
    </row>
    <row r="823" spans="18:24" x14ac:dyDescent="0.2">
      <c r="R823" s="17" t="s">
        <v>21</v>
      </c>
      <c r="S823" s="18">
        <f>_xll.qlInterestRateIndexFixingDate(IborIndex&amp;Tenor,T823,Trigger)</f>
        <v>45142</v>
      </c>
      <c r="T823" s="18">
        <f>_xll.qlCalendarAdvance(Calendar,T822,R823,"f",,Trigger)</f>
        <v>45146</v>
      </c>
      <c r="U823" s="18">
        <f>_xll.qlInterestRateIndexMaturity(IborIndex&amp;Tenor,T823,Trigger)</f>
        <v>45330</v>
      </c>
      <c r="V823" s="22">
        <f>IFERROR(_xll.qlIndexFixing($V$1,S823,,Trigger),NA())</f>
        <v>1.7593971079157618E-2</v>
      </c>
      <c r="W823" s="22">
        <f>IFERROR(_xll.qlIndexFixing($W$1,S823,,Trigger),NA())</f>
        <v>1.7884590255603808E-2</v>
      </c>
      <c r="X823" s="17">
        <f t="shared" si="12"/>
        <v>-2.9061917644618989</v>
      </c>
    </row>
    <row r="824" spans="18:24" x14ac:dyDescent="0.2">
      <c r="R824" s="17" t="s">
        <v>21</v>
      </c>
      <c r="S824" s="18">
        <f>_xll.qlInterestRateIndexFixingDate(IborIndex&amp;Tenor,T824,Trigger)</f>
        <v>45149</v>
      </c>
      <c r="T824" s="18">
        <f>_xll.qlCalendarAdvance(Calendar,T823,R824,"f",,Trigger)</f>
        <v>45153</v>
      </c>
      <c r="U824" s="18">
        <f>_xll.qlInterestRateIndexMaturity(IborIndex&amp;Tenor,T824,Trigger)</f>
        <v>45337</v>
      </c>
      <c r="V824" s="22">
        <f>IFERROR(_xll.qlIndexFixing($V$1,S824,,Trigger),NA())</f>
        <v>1.7607073738861796E-2</v>
      </c>
      <c r="W824" s="22">
        <f>IFERROR(_xll.qlIndexFixing($W$1,S824,,Trigger),NA())</f>
        <v>1.7915453955422277E-2</v>
      </c>
      <c r="X824" s="17">
        <f t="shared" si="12"/>
        <v>-3.0838021656048182</v>
      </c>
    </row>
    <row r="825" spans="18:24" x14ac:dyDescent="0.2">
      <c r="R825" s="17" t="s">
        <v>21</v>
      </c>
      <c r="S825" s="18">
        <f>_xll.qlInterestRateIndexFixingDate(IborIndex&amp;Tenor,T825,Trigger)</f>
        <v>45156</v>
      </c>
      <c r="T825" s="18">
        <f>_xll.qlCalendarAdvance(Calendar,T824,R825,"f",,Trigger)</f>
        <v>45160</v>
      </c>
      <c r="U825" s="18">
        <f>_xll.qlInterestRateIndexMaturity(IborIndex&amp;Tenor,T825,Trigger)</f>
        <v>45344</v>
      </c>
      <c r="V825" s="22">
        <f>IFERROR(_xll.qlIndexFixing($V$1,S825,,Trigger),NA())</f>
        <v>1.7620027081634983E-2</v>
      </c>
      <c r="W825" s="22">
        <f>IFERROR(_xll.qlIndexFixing($W$1,S825,,Trigger),NA())</f>
        <v>1.7946511997218043E-2</v>
      </c>
      <c r="X825" s="17">
        <f t="shared" si="12"/>
        <v>-3.2648491558305919</v>
      </c>
    </row>
    <row r="826" spans="18:24" x14ac:dyDescent="0.2">
      <c r="R826" s="17" t="s">
        <v>21</v>
      </c>
      <c r="S826" s="18">
        <f>_xll.qlInterestRateIndexFixingDate(IborIndex&amp;Tenor,T826,Trigger)</f>
        <v>45163</v>
      </c>
      <c r="T826" s="18">
        <f>_xll.qlCalendarAdvance(Calendar,T825,R826,"f",,Trigger)</f>
        <v>45167</v>
      </c>
      <c r="U826" s="18">
        <f>_xll.qlInterestRateIndexMaturity(IborIndex&amp;Tenor,T826,Trigger)</f>
        <v>45351</v>
      </c>
      <c r="V826" s="22">
        <f>IFERROR(_xll.qlIndexFixing($V$1,S826,,Trigger),NA())</f>
        <v>1.7637290387266514E-2</v>
      </c>
      <c r="W826" s="22">
        <f>IFERROR(_xll.qlIndexFixing($W$1,S826,,Trigger),NA())</f>
        <v>1.7977767726468908E-2</v>
      </c>
      <c r="X826" s="17">
        <f t="shared" si="12"/>
        <v>-3.4047733920239409</v>
      </c>
    </row>
    <row r="827" spans="18:24" x14ac:dyDescent="0.2">
      <c r="R827" s="17" t="s">
        <v>21</v>
      </c>
      <c r="S827" s="18">
        <f>_xll.qlInterestRateIndexFixingDate(IborIndex&amp;Tenor,T827,Trigger)</f>
        <v>45170</v>
      </c>
      <c r="T827" s="18">
        <f>_xll.qlCalendarAdvance(Calendar,T826,R827,"f",,Trigger)</f>
        <v>45174</v>
      </c>
      <c r="U827" s="18">
        <f>_xll.qlInterestRateIndexMaturity(IborIndex&amp;Tenor,T827,Trigger)</f>
        <v>45356</v>
      </c>
      <c r="V827" s="22">
        <f>IFERROR(_xll.qlIndexFixing($V$1,S827,,Trigger),NA())</f>
        <v>1.7674101366510792E-2</v>
      </c>
      <c r="W827" s="22">
        <f>IFERROR(_xll.qlIndexFixing($W$1,S827,,Trigger),NA())</f>
        <v>1.800379375421253E-2</v>
      </c>
      <c r="X827" s="17">
        <f t="shared" si="12"/>
        <v>-3.2969238770173828</v>
      </c>
    </row>
    <row r="828" spans="18:24" x14ac:dyDescent="0.2">
      <c r="R828" s="17" t="s">
        <v>21</v>
      </c>
      <c r="S828" s="18">
        <f>_xll.qlInterestRateIndexFixingDate(IborIndex&amp;Tenor,T828,Trigger)</f>
        <v>45177</v>
      </c>
      <c r="T828" s="18">
        <f>_xll.qlCalendarAdvance(Calendar,T827,R828,"f",,Trigger)</f>
        <v>45181</v>
      </c>
      <c r="U828" s="18">
        <f>_xll.qlInterestRateIndexMaturity(IborIndex&amp;Tenor,T828,Trigger)</f>
        <v>45363</v>
      </c>
      <c r="V828" s="22">
        <f>IFERROR(_xll.qlIndexFixing($V$1,S828,,Trigger),NA())</f>
        <v>1.7718053469637483E-2</v>
      </c>
      <c r="W828" s="22">
        <f>IFERROR(_xll.qlIndexFixing($W$1,S828,,Trigger),NA())</f>
        <v>1.8034437196781886E-2</v>
      </c>
      <c r="X828" s="17">
        <f t="shared" si="12"/>
        <v>-3.1638372714440366</v>
      </c>
    </row>
    <row r="829" spans="18:24" x14ac:dyDescent="0.2">
      <c r="R829" s="17" t="s">
        <v>21</v>
      </c>
      <c r="S829" s="18">
        <f>_xll.qlInterestRateIndexFixingDate(IborIndex&amp;Tenor,T829,Trigger)</f>
        <v>45184</v>
      </c>
      <c r="T829" s="18">
        <f>_xll.qlCalendarAdvance(Calendar,T828,R829,"f",,Trigger)</f>
        <v>45188</v>
      </c>
      <c r="U829" s="18">
        <f>_xll.qlInterestRateIndexMaturity(IborIndex&amp;Tenor,T829,Trigger)</f>
        <v>45370</v>
      </c>
      <c r="V829" s="22">
        <f>IFERROR(_xll.qlIndexFixing($V$1,S829,,Trigger),NA())</f>
        <v>1.7762006540740644E-2</v>
      </c>
      <c r="W829" s="22">
        <f>IFERROR(_xll.qlIndexFixing($W$1,S829,,Trigger),NA())</f>
        <v>1.8064614318220523E-2</v>
      </c>
      <c r="X829" s="17">
        <f t="shared" si="12"/>
        <v>-3.0260777747987895</v>
      </c>
    </row>
    <row r="830" spans="18:24" x14ac:dyDescent="0.2">
      <c r="R830" s="17" t="s">
        <v>21</v>
      </c>
      <c r="S830" s="18">
        <f>_xll.qlInterestRateIndexFixingDate(IborIndex&amp;Tenor,T830,Trigger)</f>
        <v>45191</v>
      </c>
      <c r="T830" s="18">
        <f>_xll.qlCalendarAdvance(Calendar,T829,R830,"f",,Trigger)</f>
        <v>45195</v>
      </c>
      <c r="U830" s="18">
        <f>_xll.qlInterestRateIndexMaturity(IborIndex&amp;Tenor,T830,Trigger)</f>
        <v>45377</v>
      </c>
      <c r="V830" s="22">
        <f>IFERROR(_xll.qlIndexFixing($V$1,S830,,Trigger),NA())</f>
        <v>1.7805960579842232E-2</v>
      </c>
      <c r="W830" s="22">
        <f>IFERROR(_xll.qlIndexFixing($W$1,S830,,Trigger),NA())</f>
        <v>1.8094321728629965E-2</v>
      </c>
      <c r="X830" s="17">
        <f t="shared" si="12"/>
        <v>-2.8836114878773298</v>
      </c>
    </row>
    <row r="831" spans="18:24" x14ac:dyDescent="0.2">
      <c r="R831" s="17" t="s">
        <v>21</v>
      </c>
      <c r="S831" s="18">
        <f>_xll.qlInterestRateIndexFixingDate(IborIndex&amp;Tenor,T831,Trigger)</f>
        <v>45198</v>
      </c>
      <c r="T831" s="18">
        <f>_xll.qlCalendarAdvance(Calendar,T830,R831,"f",,Trigger)</f>
        <v>45202</v>
      </c>
      <c r="U831" s="18">
        <f>_xll.qlInterestRateIndexMaturity(IborIndex&amp;Tenor,T831,Trigger)</f>
        <v>45385</v>
      </c>
      <c r="V831" s="22">
        <f>IFERROR(_xll.qlIndexFixing($V$1,S831,,Trigger),NA())</f>
        <v>1.7853496631529006E-2</v>
      </c>
      <c r="W831" s="22">
        <f>IFERROR(_xll.qlIndexFixing($W$1,S831,,Trigger),NA())</f>
        <v>1.8125932830398483E-2</v>
      </c>
      <c r="X831" s="17">
        <f t="shared" si="12"/>
        <v>-2.7243619886947732</v>
      </c>
    </row>
    <row r="832" spans="18:24" x14ac:dyDescent="0.2">
      <c r="R832" s="17" t="s">
        <v>21</v>
      </c>
      <c r="S832" s="18">
        <f>_xll.qlInterestRateIndexFixingDate(IborIndex&amp;Tenor,T832,Trigger)</f>
        <v>45205</v>
      </c>
      <c r="T832" s="18">
        <f>_xll.qlCalendarAdvance(Calendar,T831,R832,"f",,Trigger)</f>
        <v>45209</v>
      </c>
      <c r="U832" s="18">
        <f>_xll.qlInterestRateIndexMaturity(IborIndex&amp;Tenor,T832,Trigger)</f>
        <v>45392</v>
      </c>
      <c r="V832" s="22">
        <f>IFERROR(_xll.qlIndexFixing($V$1,S832,,Trigger),NA())</f>
        <v>1.7897454848631634E-2</v>
      </c>
      <c r="W832" s="22">
        <f>IFERROR(_xll.qlIndexFixing($W$1,S832,,Trigger),NA())</f>
        <v>1.8154656877844202E-2</v>
      </c>
      <c r="X832" s="17">
        <f t="shared" si="12"/>
        <v>-2.572020292125679</v>
      </c>
    </row>
    <row r="833" spans="18:24" x14ac:dyDescent="0.2">
      <c r="R833" s="17" t="s">
        <v>21</v>
      </c>
      <c r="S833" s="18">
        <f>_xll.qlInterestRateIndexFixingDate(IborIndex&amp;Tenor,T833,Trigger)</f>
        <v>45212</v>
      </c>
      <c r="T833" s="18">
        <f>_xll.qlCalendarAdvance(Calendar,T832,R833,"f",,Trigger)</f>
        <v>45216</v>
      </c>
      <c r="U833" s="18">
        <f>_xll.qlInterestRateIndexMaturity(IborIndex&amp;Tenor,T833,Trigger)</f>
        <v>45399</v>
      </c>
      <c r="V833" s="22">
        <f>IFERROR(_xll.qlIndexFixing($V$1,S833,,Trigger),NA())</f>
        <v>1.7941414039165438E-2</v>
      </c>
      <c r="W833" s="22">
        <f>IFERROR(_xll.qlIndexFixing($W$1,S833,,Trigger),NA())</f>
        <v>1.8182900781410733E-2</v>
      </c>
      <c r="X833" s="17">
        <f t="shared" si="12"/>
        <v>-2.4148674224529558</v>
      </c>
    </row>
    <row r="834" spans="18:24" x14ac:dyDescent="0.2">
      <c r="R834" s="17" t="s">
        <v>21</v>
      </c>
      <c r="S834" s="18">
        <f>_xll.qlInterestRateIndexFixingDate(IborIndex&amp;Tenor,T834,Trigger)</f>
        <v>45219</v>
      </c>
      <c r="T834" s="18">
        <f>_xll.qlCalendarAdvance(Calendar,T833,R834,"f",,Trigger)</f>
        <v>45223</v>
      </c>
      <c r="U834" s="18">
        <f>_xll.qlInterestRateIndexMaturity(IborIndex&amp;Tenor,T834,Trigger)</f>
        <v>45406</v>
      </c>
      <c r="V834" s="22">
        <f>IFERROR(_xll.qlIndexFixing($V$1,S834,,Trigger),NA())</f>
        <v>1.798537420315138E-2</v>
      </c>
      <c r="W834" s="22">
        <f>IFERROR(_xll.qlIndexFixing($W$1,S834,,Trigger),NA())</f>
        <v>1.8210661151494716E-2</v>
      </c>
      <c r="X834" s="17">
        <f t="shared" si="12"/>
        <v>-2.2528694834333605</v>
      </c>
    </row>
    <row r="835" spans="18:24" x14ac:dyDescent="0.2">
      <c r="R835" s="17" t="s">
        <v>21</v>
      </c>
      <c r="S835" s="18">
        <f>_xll.qlInterestRateIndexFixingDate(IborIndex&amp;Tenor,T835,Trigger)</f>
        <v>45226</v>
      </c>
      <c r="T835" s="18">
        <f>_xll.qlCalendarAdvance(Calendar,T834,R835,"f",,Trigger)</f>
        <v>45230</v>
      </c>
      <c r="U835" s="18">
        <f>_xll.qlInterestRateIndexMaturity(IborIndex&amp;Tenor,T835,Trigger)</f>
        <v>45412</v>
      </c>
      <c r="V835" s="22">
        <f>IFERROR(_xll.qlIndexFixing($V$1,S835,,Trigger),NA())</f>
        <v>1.802574529606667E-2</v>
      </c>
      <c r="W835" s="22">
        <f>IFERROR(_xll.qlIndexFixing($W$1,S835,,Trigger),NA())</f>
        <v>1.82356944782977E-2</v>
      </c>
      <c r="X835" s="17">
        <f t="shared" si="12"/>
        <v>-2.0994918223102981</v>
      </c>
    </row>
    <row r="836" spans="18:24" x14ac:dyDescent="0.2">
      <c r="R836" s="17" t="s">
        <v>21</v>
      </c>
      <c r="S836" s="18">
        <f>_xll.qlInterestRateIndexFixingDate(IborIndex&amp;Tenor,T836,Trigger)</f>
        <v>45233</v>
      </c>
      <c r="T836" s="18">
        <f>_xll.qlCalendarAdvance(Calendar,T835,R836,"f",,Trigger)</f>
        <v>45237</v>
      </c>
      <c r="U836" s="18">
        <f>_xll.qlInterestRateIndexMaturity(IborIndex&amp;Tenor,T836,Trigger)</f>
        <v>45419</v>
      </c>
      <c r="V836" s="22">
        <f>IFERROR(_xll.qlIndexFixing($V$1,S836,,Trigger),NA())</f>
        <v>1.8069705143604186E-2</v>
      </c>
      <c r="W836" s="22">
        <f>IFERROR(_xll.qlIndexFixing($W$1,S836,,Trigger),NA())</f>
        <v>1.8262512442473219E-2</v>
      </c>
      <c r="X836" s="17">
        <f t="shared" ref="X836:X899" si="13">(V836-W836)*10000</f>
        <v>-1.9280729886903338</v>
      </c>
    </row>
    <row r="837" spans="18:24" x14ac:dyDescent="0.2">
      <c r="R837" s="17" t="s">
        <v>21</v>
      </c>
      <c r="S837" s="18">
        <f>_xll.qlInterestRateIndexFixingDate(IborIndex&amp;Tenor,T837,Trigger)</f>
        <v>45240</v>
      </c>
      <c r="T837" s="18">
        <f>_xll.qlCalendarAdvance(Calendar,T836,R837,"f",,Trigger)</f>
        <v>45244</v>
      </c>
      <c r="U837" s="18">
        <f>_xll.qlInterestRateIndexMaturity(IborIndex&amp;Tenor,T837,Trigger)</f>
        <v>45426</v>
      </c>
      <c r="V837" s="22">
        <f>IFERROR(_xll.qlIndexFixing($V$1,S837,,Trigger),NA())</f>
        <v>1.8113665959288587E-2</v>
      </c>
      <c r="W837" s="22">
        <f>IFERROR(_xll.qlIndexFixing($W$1,S837,,Trigger),NA())</f>
        <v>1.8288836970405221E-2</v>
      </c>
      <c r="X837" s="17">
        <f t="shared" si="13"/>
        <v>-1.7517101111663367</v>
      </c>
    </row>
    <row r="838" spans="18:24" x14ac:dyDescent="0.2">
      <c r="R838" s="17" t="s">
        <v>21</v>
      </c>
      <c r="S838" s="18">
        <f>_xll.qlInterestRateIndexFixingDate(IborIndex&amp;Tenor,T838,Trigger)</f>
        <v>45247</v>
      </c>
      <c r="T838" s="18">
        <f>_xll.qlCalendarAdvance(Calendar,T837,R838,"f",,Trigger)</f>
        <v>45251</v>
      </c>
      <c r="U838" s="18">
        <f>_xll.qlInterestRateIndexMaturity(IborIndex&amp;Tenor,T838,Trigger)</f>
        <v>45433</v>
      </c>
      <c r="V838" s="22">
        <f>IFERROR(_xll.qlIndexFixing($V$1,S838,,Trigger),NA())</f>
        <v>1.8157627743142269E-2</v>
      </c>
      <c r="W838" s="22">
        <f>IFERROR(_xll.qlIndexFixing($W$1,S838,,Trigger),NA())</f>
        <v>1.8314664673458405E-2</v>
      </c>
      <c r="X838" s="17">
        <f t="shared" si="13"/>
        <v>-1.570369303161359</v>
      </c>
    </row>
    <row r="839" spans="18:24" x14ac:dyDescent="0.2">
      <c r="R839" s="17" t="s">
        <v>21</v>
      </c>
      <c r="S839" s="18">
        <f>_xll.qlInterestRateIndexFixingDate(IborIndex&amp;Tenor,T839,Trigger)</f>
        <v>45254</v>
      </c>
      <c r="T839" s="18">
        <f>_xll.qlCalendarAdvance(Calendar,T838,R839,"f",,Trigger)</f>
        <v>45258</v>
      </c>
      <c r="U839" s="18">
        <f>_xll.qlInterestRateIndexMaturity(IborIndex&amp;Tenor,T839,Trigger)</f>
        <v>45440</v>
      </c>
      <c r="V839" s="22">
        <f>IFERROR(_xll.qlIndexFixing($V$1,S839,,Trigger),NA())</f>
        <v>1.8201590495185431E-2</v>
      </c>
      <c r="W839" s="22">
        <f>IFERROR(_xll.qlIndexFixing($W$1,S839,,Trigger),NA())</f>
        <v>1.8339992163190277E-2</v>
      </c>
      <c r="X839" s="17">
        <f t="shared" si="13"/>
        <v>-1.3840166800484568</v>
      </c>
    </row>
    <row r="840" spans="18:24" x14ac:dyDescent="0.2">
      <c r="R840" s="17" t="s">
        <v>21</v>
      </c>
      <c r="S840" s="18">
        <f>_xll.qlInterestRateIndexFixingDate(IborIndex&amp;Tenor,T840,Trigger)</f>
        <v>45261</v>
      </c>
      <c r="T840" s="18">
        <f>_xll.qlCalendarAdvance(Calendar,T839,R840,"f",,Trigger)</f>
        <v>45265</v>
      </c>
      <c r="U840" s="18">
        <f>_xll.qlInterestRateIndexMaturity(IborIndex&amp;Tenor,T840,Trigger)</f>
        <v>45448</v>
      </c>
      <c r="V840" s="22">
        <f>IFERROR(_xll.qlIndexFixing($V$1,S840,,Trigger),NA())</f>
        <v>1.824915563077277E-2</v>
      </c>
      <c r="W840" s="22">
        <f>IFERROR(_xll.qlIndexFixing($W$1,S840,,Trigger),NA())</f>
        <v>1.8366879372719639E-2</v>
      </c>
      <c r="X840" s="17">
        <f t="shared" si="13"/>
        <v>-1.1772374194686865</v>
      </c>
    </row>
    <row r="841" spans="18:24" x14ac:dyDescent="0.2">
      <c r="R841" s="17" t="s">
        <v>21</v>
      </c>
      <c r="S841" s="18">
        <f>_xll.qlInterestRateIndexFixingDate(IborIndex&amp;Tenor,T841,Trigger)</f>
        <v>45268</v>
      </c>
      <c r="T841" s="18">
        <f>_xll.qlCalendarAdvance(Calendar,T840,R841,"f",,Trigger)</f>
        <v>45272</v>
      </c>
      <c r="U841" s="18">
        <f>_xll.qlInterestRateIndexMaturity(IborIndex&amp;Tenor,T841,Trigger)</f>
        <v>45455</v>
      </c>
      <c r="V841" s="22">
        <f>IFERROR(_xll.qlIndexFixing($V$1,S841,,Trigger),NA())</f>
        <v>1.8293122609528225E-2</v>
      </c>
      <c r="W841" s="22">
        <f>IFERROR(_xll.qlIndexFixing($W$1,S841,,Trigger),NA())</f>
        <v>1.8391160114303973E-2</v>
      </c>
      <c r="X841" s="17">
        <f t="shared" si="13"/>
        <v>-0.98037504775747708</v>
      </c>
    </row>
    <row r="842" spans="18:24" x14ac:dyDescent="0.2">
      <c r="R842" s="17" t="s">
        <v>21</v>
      </c>
      <c r="S842" s="18">
        <f>_xll.qlInterestRateIndexFixingDate(IborIndex&amp;Tenor,T842,Trigger)</f>
        <v>45275</v>
      </c>
      <c r="T842" s="18">
        <f>_xll.qlCalendarAdvance(Calendar,T841,R842,"f",,Trigger)</f>
        <v>45279</v>
      </c>
      <c r="U842" s="18">
        <f>_xll.qlInterestRateIndexMaturity(IborIndex&amp;Tenor,T842,Trigger)</f>
        <v>45462</v>
      </c>
      <c r="V842" s="22">
        <f>IFERROR(_xll.qlIndexFixing($V$1,S842,,Trigger),NA())</f>
        <v>1.8337090561908357E-2</v>
      </c>
      <c r="W842" s="22">
        <f>IFERROR(_xll.qlIndexFixing($W$1,S842,,Trigger),NA())</f>
        <v>1.8414930212159907E-2</v>
      </c>
      <c r="X842" s="17">
        <f t="shared" si="13"/>
        <v>-0.77839650251550208</v>
      </c>
    </row>
    <row r="843" spans="18:24" x14ac:dyDescent="0.2">
      <c r="R843" s="17" t="s">
        <v>21</v>
      </c>
      <c r="S843" s="18">
        <f>_xll.qlInterestRateIndexFixingDate(IborIndex&amp;Tenor,T843,Trigger)</f>
        <v>45281</v>
      </c>
      <c r="T843" s="18">
        <f>_xll.qlCalendarAdvance(Calendar,T842,R843,"f",,Trigger)</f>
        <v>45287</v>
      </c>
      <c r="U843" s="18">
        <f>_xll.qlInterestRateIndexMaturity(IborIndex&amp;Tenor,T843,Trigger)</f>
        <v>45470</v>
      </c>
      <c r="V843" s="22">
        <f>IFERROR(_xll.qlIndexFixing($V$1,S843,,Trigger),NA())</f>
        <v>1.8387340842564447E-2</v>
      </c>
      <c r="W843" s="22">
        <f>IFERROR(_xll.qlIndexFixing($W$1,S843,,Trigger),NA())</f>
        <v>1.8441466414349846E-2</v>
      </c>
      <c r="X843" s="17">
        <f t="shared" si="13"/>
        <v>-0.54125571785398896</v>
      </c>
    </row>
    <row r="844" spans="18:24" x14ac:dyDescent="0.2">
      <c r="R844" s="17" t="s">
        <v>21</v>
      </c>
      <c r="S844" s="18">
        <f>_xll.qlInterestRateIndexFixingDate(IborIndex&amp;Tenor,T844,Trigger)</f>
        <v>45289</v>
      </c>
      <c r="T844" s="18">
        <f>_xll.qlCalendarAdvance(Calendar,T843,R844,"f",,Trigger)</f>
        <v>45294</v>
      </c>
      <c r="U844" s="18">
        <f>_xll.qlInterestRateIndexMaturity(IborIndex&amp;Tenor,T844,Trigger)</f>
        <v>45476</v>
      </c>
      <c r="V844" s="22">
        <f>IFERROR(_xll.qlIndexFixing($V$1,S844,,Trigger),NA())</f>
        <v>1.8427699942802113E-2</v>
      </c>
      <c r="W844" s="22">
        <f>IFERROR(_xll.qlIndexFixing($W$1,S844,,Trigger),NA())</f>
        <v>1.8462219074997843E-2</v>
      </c>
      <c r="X844" s="17">
        <f t="shared" si="13"/>
        <v>-0.34519132195730273</v>
      </c>
    </row>
    <row r="845" spans="18:24" x14ac:dyDescent="0.2">
      <c r="R845" s="17" t="s">
        <v>21</v>
      </c>
      <c r="S845" s="18">
        <f>_xll.qlInterestRateIndexFixingDate(IborIndex&amp;Tenor,T845,Trigger)</f>
        <v>45299</v>
      </c>
      <c r="T845" s="18">
        <f>_xll.qlCalendarAdvance(Calendar,T844,R845,"f",,Trigger)</f>
        <v>45301</v>
      </c>
      <c r="U845" s="18">
        <f>_xll.qlInterestRateIndexMaturity(IborIndex&amp;Tenor,T845,Trigger)</f>
        <v>45483</v>
      </c>
      <c r="V845" s="22">
        <f>IFERROR(_xll.qlIndexFixing($V$1,S845,,Trigger),NA())</f>
        <v>1.8471668642765674E-2</v>
      </c>
      <c r="W845" s="22">
        <f>IFERROR(_xll.qlIndexFixing($W$1,S845,,Trigger),NA())</f>
        <v>1.8484399500272329E-2</v>
      </c>
      <c r="X845" s="17">
        <f t="shared" si="13"/>
        <v>-0.12730857506654952</v>
      </c>
    </row>
    <row r="846" spans="18:24" x14ac:dyDescent="0.2">
      <c r="R846" s="17" t="s">
        <v>21</v>
      </c>
      <c r="S846" s="18">
        <f>_xll.qlInterestRateIndexFixingDate(IborIndex&amp;Tenor,T846,Trigger)</f>
        <v>45306</v>
      </c>
      <c r="T846" s="18">
        <f>_xll.qlCalendarAdvance(Calendar,T845,R846,"f",,Trigger)</f>
        <v>45308</v>
      </c>
      <c r="U846" s="18">
        <f>_xll.qlInterestRateIndexMaturity(IborIndex&amp;Tenor,T846,Trigger)</f>
        <v>45490</v>
      </c>
      <c r="V846" s="22">
        <f>IFERROR(_xll.qlIndexFixing($V$1,S846,,Trigger),NA())</f>
        <v>1.8515638311071569E-2</v>
      </c>
      <c r="W846" s="22">
        <f>IFERROR(_xll.qlIndexFixing($W$1,S846,,Trigger),NA())</f>
        <v>1.8506055515497805E-2</v>
      </c>
      <c r="X846" s="17">
        <f t="shared" si="13"/>
        <v>9.5827955737641524E-2</v>
      </c>
    </row>
    <row r="847" spans="18:24" x14ac:dyDescent="0.2">
      <c r="R847" s="17" t="s">
        <v>21</v>
      </c>
      <c r="S847" s="18">
        <f>_xll.qlInterestRateIndexFixingDate(IborIndex&amp;Tenor,T847,Trigger)</f>
        <v>45313</v>
      </c>
      <c r="T847" s="18">
        <f>_xll.qlCalendarAdvance(Calendar,T846,R847,"f",,Trigger)</f>
        <v>45315</v>
      </c>
      <c r="U847" s="18">
        <f>_xll.qlInterestRateIndexMaturity(IborIndex&amp;Tenor,T847,Trigger)</f>
        <v>45497</v>
      </c>
      <c r="V847" s="22">
        <f>IFERROR(_xll.qlIndexFixing($V$1,S847,,Trigger),NA())</f>
        <v>1.8559608947740874E-2</v>
      </c>
      <c r="W847" s="22">
        <f>IFERROR(_xll.qlIndexFixing($W$1,S847,,Trigger),NA())</f>
        <v>1.852718373414014E-2</v>
      </c>
      <c r="X847" s="17">
        <f t="shared" si="13"/>
        <v>0.32425213600733443</v>
      </c>
    </row>
    <row r="848" spans="18:24" x14ac:dyDescent="0.2">
      <c r="R848" s="17" t="s">
        <v>21</v>
      </c>
      <c r="S848" s="18">
        <f>_xll.qlInterestRateIndexFixingDate(IborIndex&amp;Tenor,T848,Trigger)</f>
        <v>45320</v>
      </c>
      <c r="T848" s="18">
        <f>_xll.qlCalendarAdvance(Calendar,T847,R848,"f",,Trigger)</f>
        <v>45322</v>
      </c>
      <c r="U848" s="18">
        <f>_xll.qlInterestRateIndexMaturity(IborIndex&amp;Tenor,T848,Trigger)</f>
        <v>45504</v>
      </c>
      <c r="V848" s="22">
        <f>IFERROR(_xll.qlIndexFixing($V$1,S848,,Trigger),NA())</f>
        <v>1.8603580552795547E-2</v>
      </c>
      <c r="W848" s="22">
        <f>IFERROR(_xll.qlIndexFixing($W$1,S848,,Trigger),NA())</f>
        <v>1.8547780769938828E-2</v>
      </c>
      <c r="X848" s="17">
        <f t="shared" si="13"/>
        <v>0.5579978285671916</v>
      </c>
    </row>
    <row r="849" spans="18:24" x14ac:dyDescent="0.2">
      <c r="R849" s="17" t="s">
        <v>21</v>
      </c>
      <c r="S849" s="18">
        <f>_xll.qlInterestRateIndexFixingDate(IborIndex&amp;Tenor,T849,Trigger)</f>
        <v>45327</v>
      </c>
      <c r="T849" s="18">
        <f>_xll.qlCalendarAdvance(Calendar,T848,R849,"f",,Trigger)</f>
        <v>45329</v>
      </c>
      <c r="U849" s="18">
        <f>_xll.qlInterestRateIndexMaturity(IborIndex&amp;Tenor,T849,Trigger)</f>
        <v>45511</v>
      </c>
      <c r="V849" s="22">
        <f>IFERROR(_xll.qlIndexFixing($V$1,S849,,Trigger),NA())</f>
        <v>1.8647553126255798E-2</v>
      </c>
      <c r="W849" s="22">
        <f>IFERROR(_xll.qlIndexFixing($W$1,S849,,Trigger),NA())</f>
        <v>1.8567843236914901E-2</v>
      </c>
      <c r="X849" s="17">
        <f t="shared" si="13"/>
        <v>0.79709889340896789</v>
      </c>
    </row>
    <row r="850" spans="18:24" x14ac:dyDescent="0.2">
      <c r="R850" s="17" t="s">
        <v>21</v>
      </c>
      <c r="S850" s="18">
        <f>_xll.qlInterestRateIndexFixingDate(IborIndex&amp;Tenor,T850,Trigger)</f>
        <v>45334</v>
      </c>
      <c r="T850" s="18">
        <f>_xll.qlCalendarAdvance(Calendar,T849,R850,"f",,Trigger)</f>
        <v>45336</v>
      </c>
      <c r="U850" s="18">
        <f>_xll.qlInterestRateIndexMaturity(IborIndex&amp;Tenor,T850,Trigger)</f>
        <v>45518</v>
      </c>
      <c r="V850" s="22">
        <f>IFERROR(_xll.qlIndexFixing($V$1,S850,,Trigger),NA())</f>
        <v>1.8691526668144026E-2</v>
      </c>
      <c r="W850" s="22">
        <f>IFERROR(_xll.qlIndexFixing($W$1,S850,,Trigger),NA())</f>
        <v>1.8587367749384541E-2</v>
      </c>
      <c r="X850" s="17">
        <f t="shared" si="13"/>
        <v>1.0415891875948518</v>
      </c>
    </row>
    <row r="851" spans="18:24" x14ac:dyDescent="0.2">
      <c r="R851" s="17" t="s">
        <v>21</v>
      </c>
      <c r="S851" s="18">
        <f>_xll.qlInterestRateIndexFixingDate(IborIndex&amp;Tenor,T851,Trigger)</f>
        <v>45341</v>
      </c>
      <c r="T851" s="18">
        <f>_xll.qlCalendarAdvance(Calendar,T850,R851,"f",,Trigger)</f>
        <v>45343</v>
      </c>
      <c r="U851" s="18">
        <f>_xll.qlInterestRateIndexMaturity(IborIndex&amp;Tenor,T851,Trigger)</f>
        <v>45525</v>
      </c>
      <c r="V851" s="22">
        <f>IFERROR(_xll.qlIndexFixing($V$1,S851,,Trigger),NA())</f>
        <v>1.8735501178480871E-2</v>
      </c>
      <c r="W851" s="22">
        <f>IFERROR(_xll.qlIndexFixing($W$1,S851,,Trigger),NA())</f>
        <v>1.8606350921962146E-2</v>
      </c>
      <c r="X851" s="17">
        <f t="shared" si="13"/>
        <v>1.291502565187244</v>
      </c>
    </row>
    <row r="852" spans="18:24" x14ac:dyDescent="0.2">
      <c r="R852" s="17" t="s">
        <v>21</v>
      </c>
      <c r="S852" s="18">
        <f>_xll.qlInterestRateIndexFixingDate(IborIndex&amp;Tenor,T852,Trigger)</f>
        <v>45348</v>
      </c>
      <c r="T852" s="18">
        <f>_xll.qlCalendarAdvance(Calendar,T851,R852,"f",,Trigger)</f>
        <v>45350</v>
      </c>
      <c r="U852" s="18">
        <f>_xll.qlInterestRateIndexMaturity(IborIndex&amp;Tenor,T852,Trigger)</f>
        <v>45532</v>
      </c>
      <c r="V852" s="22">
        <f>IFERROR(_xll.qlIndexFixing($V$1,S852,,Trigger),NA())</f>
        <v>1.8779476657288293E-2</v>
      </c>
      <c r="W852" s="22">
        <f>IFERROR(_xll.qlIndexFixing($W$1,S852,,Trigger),NA())</f>
        <v>1.8624789369574398E-2</v>
      </c>
      <c r="X852" s="17">
        <f t="shared" si="13"/>
        <v>1.5468728771389495</v>
      </c>
    </row>
    <row r="853" spans="18:24" x14ac:dyDescent="0.2">
      <c r="R853" s="17" t="s">
        <v>21</v>
      </c>
      <c r="S853" s="18">
        <f>_xll.qlInterestRateIndexFixingDate(IborIndex&amp;Tenor,T853,Trigger)</f>
        <v>45355</v>
      </c>
      <c r="T853" s="18">
        <f>_xll.qlCalendarAdvance(Calendar,T852,R853,"f",,Trigger)</f>
        <v>45357</v>
      </c>
      <c r="U853" s="18">
        <f>_xll.qlInterestRateIndexMaturity(IborIndex&amp;Tenor,T853,Trigger)</f>
        <v>45541</v>
      </c>
      <c r="V853" s="22">
        <f>IFERROR(_xll.qlIndexFixing($V$1,S853,,Trigger),NA())</f>
        <v>1.8773366246881178E-2</v>
      </c>
      <c r="W853" s="22">
        <f>IFERROR(_xll.qlIndexFixing($W$1,S853,,Trigger),NA())</f>
        <v>1.8646076038330597E-2</v>
      </c>
      <c r="X853" s="17">
        <f t="shared" si="13"/>
        <v>1.2729020855058171</v>
      </c>
    </row>
    <row r="854" spans="18:24" x14ac:dyDescent="0.2">
      <c r="R854" s="17" t="s">
        <v>21</v>
      </c>
      <c r="S854" s="18">
        <f>_xll.qlInterestRateIndexFixingDate(IborIndex&amp;Tenor,T854,Trigger)</f>
        <v>45362</v>
      </c>
      <c r="T854" s="18">
        <f>_xll.qlCalendarAdvance(Calendar,T853,R854,"f",,Trigger)</f>
        <v>45364</v>
      </c>
      <c r="U854" s="18">
        <f>_xll.qlInterestRateIndexMaturity(IborIndex&amp;Tenor,T854,Trigger)</f>
        <v>45548</v>
      </c>
      <c r="V854" s="22">
        <f>IFERROR(_xll.qlIndexFixing($V$1,S854,,Trigger),NA())</f>
        <v>1.8772524522560934E-2</v>
      </c>
      <c r="W854" s="22">
        <f>IFERROR(_xll.qlIndexFixing($W$1,S854,,Trigger),NA())</f>
        <v>1.8663928772916036E-2</v>
      </c>
      <c r="X854" s="17">
        <f t="shared" si="13"/>
        <v>1.0859574964489775</v>
      </c>
    </row>
    <row r="855" spans="18:24" x14ac:dyDescent="0.2">
      <c r="R855" s="17" t="s">
        <v>21</v>
      </c>
      <c r="S855" s="18">
        <f>_xll.qlInterestRateIndexFixingDate(IborIndex&amp;Tenor,T855,Trigger)</f>
        <v>45369</v>
      </c>
      <c r="T855" s="18">
        <f>_xll.qlCalendarAdvance(Calendar,T854,R855,"f",,Trigger)</f>
        <v>45371</v>
      </c>
      <c r="U855" s="18">
        <f>_xll.qlInterestRateIndexMaturity(IborIndex&amp;Tenor,T855,Trigger)</f>
        <v>45555</v>
      </c>
      <c r="V855" s="22">
        <f>IFERROR(_xll.qlIndexFixing($V$1,S855,,Trigger),NA())</f>
        <v>1.8771493504848424E-2</v>
      </c>
      <c r="W855" s="22">
        <f>IFERROR(_xll.qlIndexFixing($W$1,S855,,Trigger),NA())</f>
        <v>1.8681585883193852E-2</v>
      </c>
      <c r="X855" s="17">
        <f t="shared" si="13"/>
        <v>0.89907621654571757</v>
      </c>
    </row>
    <row r="856" spans="18:24" x14ac:dyDescent="0.2">
      <c r="R856" s="17" t="s">
        <v>21</v>
      </c>
      <c r="S856" s="18">
        <f>_xll.qlInterestRateIndexFixingDate(IborIndex&amp;Tenor,T856,Trigger)</f>
        <v>45376</v>
      </c>
      <c r="T856" s="18">
        <f>_xll.qlCalendarAdvance(Calendar,T855,R856,"f",,Trigger)</f>
        <v>45378</v>
      </c>
      <c r="U856" s="18">
        <f>_xll.qlInterestRateIndexMaturity(IborIndex&amp;Tenor,T856,Trigger)</f>
        <v>45562</v>
      </c>
      <c r="V856" s="22">
        <f>IFERROR(_xll.qlIndexFixing($V$1,S856,,Trigger),NA())</f>
        <v>1.8770273194039934E-2</v>
      </c>
      <c r="W856" s="22">
        <f>IFERROR(_xll.qlIndexFixing($W$1,S856,,Trigger),NA())</f>
        <v>1.8699064297660474E-2</v>
      </c>
      <c r="X856" s="17">
        <f t="shared" si="13"/>
        <v>0.71208896379459929</v>
      </c>
    </row>
    <row r="857" spans="18:24" x14ac:dyDescent="0.2">
      <c r="R857" s="17" t="s">
        <v>21</v>
      </c>
      <c r="S857" s="18">
        <f>_xll.qlInterestRateIndexFixingDate(IborIndex&amp;Tenor,T857,Trigger)</f>
        <v>45379</v>
      </c>
      <c r="T857" s="18">
        <f>_xll.qlCalendarAdvance(Calendar,T856,R857,"f",,Trigger)</f>
        <v>45385</v>
      </c>
      <c r="U857" s="18">
        <f>_xll.qlInterestRateIndexMaturity(IborIndex&amp;Tenor,T857,Trigger)</f>
        <v>45568</v>
      </c>
      <c r="V857" s="22">
        <f>IFERROR(_xll.qlIndexFixing($V$1,S857,,Trigger),NA())</f>
        <v>1.8770466379326573E-2</v>
      </c>
      <c r="W857" s="22">
        <f>IFERROR(_xll.qlIndexFixing($W$1,S857,,Trigger),NA())</f>
        <v>1.8714730475433514E-2</v>
      </c>
      <c r="X857" s="17">
        <f t="shared" si="13"/>
        <v>0.55735903893058825</v>
      </c>
    </row>
    <row r="858" spans="18:24" x14ac:dyDescent="0.2">
      <c r="R858" s="17" t="s">
        <v>21</v>
      </c>
      <c r="S858" s="18">
        <f>_xll.qlInterestRateIndexFixingDate(IborIndex&amp;Tenor,T858,Trigger)</f>
        <v>45390</v>
      </c>
      <c r="T858" s="18">
        <f>_xll.qlCalendarAdvance(Calendar,T857,R858,"f",,Trigger)</f>
        <v>45392</v>
      </c>
      <c r="U858" s="18">
        <f>_xll.qlInterestRateIndexMaturity(IborIndex&amp;Tenor,T858,Trigger)</f>
        <v>45575</v>
      </c>
      <c r="V858" s="22">
        <f>IFERROR(_xll.qlIndexFixing($V$1,S858,,Trigger),NA())</f>
        <v>1.8768645699380967E-2</v>
      </c>
      <c r="W858" s="22">
        <f>IFERROR(_xll.qlIndexFixing($W$1,S858,,Trigger),NA())</f>
        <v>1.8731893573077817E-2</v>
      </c>
      <c r="X858" s="17">
        <f t="shared" si="13"/>
        <v>0.36752126303149502</v>
      </c>
    </row>
    <row r="859" spans="18:24" x14ac:dyDescent="0.2">
      <c r="R859" s="17" t="s">
        <v>21</v>
      </c>
      <c r="S859" s="18">
        <f>_xll.qlInterestRateIndexFixingDate(IborIndex&amp;Tenor,T859,Trigger)</f>
        <v>45397</v>
      </c>
      <c r="T859" s="18">
        <f>_xll.qlCalendarAdvance(Calendar,T858,R859,"f",,Trigger)</f>
        <v>45399</v>
      </c>
      <c r="U859" s="18">
        <f>_xll.qlInterestRateIndexMaturity(IborIndex&amp;Tenor,T859,Trigger)</f>
        <v>45582</v>
      </c>
      <c r="V859" s="22">
        <f>IFERROR(_xll.qlIndexFixing($V$1,S859,,Trigger),NA())</f>
        <v>1.8766634703257245E-2</v>
      </c>
      <c r="W859" s="22">
        <f>IFERROR(_xll.qlIndexFixing($W$1,S859,,Trigger),NA())</f>
        <v>1.8748929347497809E-2</v>
      </c>
      <c r="X859" s="17">
        <f t="shared" si="13"/>
        <v>0.17705355759435604</v>
      </c>
    </row>
    <row r="860" spans="18:24" x14ac:dyDescent="0.2">
      <c r="R860" s="17" t="s">
        <v>21</v>
      </c>
      <c r="S860" s="18">
        <f>_xll.qlInterestRateIndexFixingDate(IborIndex&amp;Tenor,T860,Trigger)</f>
        <v>45404</v>
      </c>
      <c r="T860" s="18">
        <f>_xll.qlCalendarAdvance(Calendar,T859,R860,"f",,Trigger)</f>
        <v>45406</v>
      </c>
      <c r="U860" s="18">
        <f>_xll.qlInterestRateIndexMaturity(IborIndex&amp;Tenor,T860,Trigger)</f>
        <v>45589</v>
      </c>
      <c r="V860" s="22">
        <f>IFERROR(_xll.qlIndexFixing($V$1,S860,,Trigger),NA())</f>
        <v>1.8764433391533303E-2</v>
      </c>
      <c r="W860" s="22">
        <f>IFERROR(_xll.qlIndexFixing($W$1,S860,,Trigger),NA())</f>
        <v>1.8765855430131217E-2</v>
      </c>
      <c r="X860" s="17">
        <f t="shared" si="13"/>
        <v>-1.4220385979139827E-2</v>
      </c>
    </row>
    <row r="861" spans="18:24" x14ac:dyDescent="0.2">
      <c r="R861" s="17" t="s">
        <v>21</v>
      </c>
      <c r="S861" s="18">
        <f>_xll.qlInterestRateIndexFixingDate(IborIndex&amp;Tenor,T861,Trigger)</f>
        <v>45411</v>
      </c>
      <c r="T861" s="18">
        <f>_xll.qlCalendarAdvance(Calendar,T860,R861,"f",,Trigger)</f>
        <v>45414</v>
      </c>
      <c r="U861" s="18">
        <f>_xll.qlInterestRateIndexMaturity(IborIndex&amp;Tenor,T861,Trigger)</f>
        <v>45600</v>
      </c>
      <c r="V861" s="22">
        <f>IFERROR(_xll.qlIndexFixing($V$1,S861,,Trigger),NA())</f>
        <v>1.8759779809313915E-2</v>
      </c>
      <c r="W861" s="22">
        <f>IFERROR(_xll.qlIndexFixing($W$1,S861,,Trigger),NA())</f>
        <v>1.8790165125153691E-2</v>
      </c>
      <c r="X861" s="17">
        <f t="shared" si="13"/>
        <v>-0.30385315839775301</v>
      </c>
    </row>
    <row r="862" spans="18:24" x14ac:dyDescent="0.2">
      <c r="R862" s="17" t="s">
        <v>21</v>
      </c>
      <c r="S862" s="18">
        <f>_xll.qlInterestRateIndexFixingDate(IborIndex&amp;Tenor,T862,Trigger)</f>
        <v>45419</v>
      </c>
      <c r="T862" s="18">
        <f>_xll.qlCalendarAdvance(Calendar,T861,R862,"f",,Trigger)</f>
        <v>45421</v>
      </c>
      <c r="U862" s="18">
        <f>_xll.qlInterestRateIndexMaturity(IborIndex&amp;Tenor,T862,Trigger)</f>
        <v>45607</v>
      </c>
      <c r="V862" s="22">
        <f>IFERROR(_xll.qlIndexFixing($V$1,S862,,Trigger),NA())</f>
        <v>1.8757841535394913E-2</v>
      </c>
      <c r="W862" s="22">
        <f>IFERROR(_xll.qlIndexFixing($W$1,S862,,Trigger),NA())</f>
        <v>1.8806946070650952E-2</v>
      </c>
      <c r="X862" s="17">
        <f t="shared" si="13"/>
        <v>-0.49104535256038612</v>
      </c>
    </row>
    <row r="863" spans="18:24" x14ac:dyDescent="0.2">
      <c r="R863" s="17" t="s">
        <v>21</v>
      </c>
      <c r="S863" s="18">
        <f>_xll.qlInterestRateIndexFixingDate(IborIndex&amp;Tenor,T863,Trigger)</f>
        <v>45426</v>
      </c>
      <c r="T863" s="18">
        <f>_xll.qlCalendarAdvance(Calendar,T862,R863,"f",,Trigger)</f>
        <v>45428</v>
      </c>
      <c r="U863" s="18">
        <f>_xll.qlInterestRateIndexMaturity(IborIndex&amp;Tenor,T863,Trigger)</f>
        <v>45614</v>
      </c>
      <c r="V863" s="22">
        <f>IFERROR(_xll.qlIndexFixing($V$1,S863,,Trigger),NA())</f>
        <v>1.8755715987233346E-2</v>
      </c>
      <c r="W863" s="22">
        <f>IFERROR(_xll.qlIndexFixing($W$1,S863,,Trigger),NA())</f>
        <v>1.882367357796487E-2</v>
      </c>
      <c r="X863" s="17">
        <f t="shared" si="13"/>
        <v>-0.67957590731523165</v>
      </c>
    </row>
    <row r="864" spans="18:24" x14ac:dyDescent="0.2">
      <c r="R864" s="17" t="s">
        <v>21</v>
      </c>
      <c r="S864" s="18">
        <f>_xll.qlInterestRateIndexFixingDate(IborIndex&amp;Tenor,T864,Trigger)</f>
        <v>45433</v>
      </c>
      <c r="T864" s="18">
        <f>_xll.qlCalendarAdvance(Calendar,T863,R864,"f",,Trigger)</f>
        <v>45435</v>
      </c>
      <c r="U864" s="18">
        <f>_xll.qlInterestRateIndexMaturity(IborIndex&amp;Tenor,T864,Trigger)</f>
        <v>45621</v>
      </c>
      <c r="V864" s="22">
        <f>IFERROR(_xll.qlIndexFixing($V$1,S864,,Trigger),NA())</f>
        <v>1.875340316543948E-2</v>
      </c>
      <c r="W864" s="22">
        <f>IFERROR(_xll.qlIndexFixing($W$1,S864,,Trigger),NA())</f>
        <v>1.8840365633482452E-2</v>
      </c>
      <c r="X864" s="17">
        <f t="shared" si="13"/>
        <v>-0.86962468042971897</v>
      </c>
    </row>
    <row r="865" spans="18:24" x14ac:dyDescent="0.2">
      <c r="R865" s="17" t="s">
        <v>21</v>
      </c>
      <c r="S865" s="18">
        <f>_xll.qlInterestRateIndexFixingDate(IborIndex&amp;Tenor,T865,Trigger)</f>
        <v>45440</v>
      </c>
      <c r="T865" s="18">
        <f>_xll.qlCalendarAdvance(Calendar,T864,R865,"f",,Trigger)</f>
        <v>45442</v>
      </c>
      <c r="U865" s="18">
        <f>_xll.qlInterestRateIndexMaturity(IborIndex&amp;Tenor,T865,Trigger)</f>
        <v>45625</v>
      </c>
      <c r="V865" s="22">
        <f>IFERROR(_xll.qlIndexFixing($V$1,S865,,Trigger),NA())</f>
        <v>1.8750106176058531E-2</v>
      </c>
      <c r="W865" s="22">
        <f>IFERROR(_xll.qlIndexFixing($W$1,S865,,Trigger),NA())</f>
        <v>1.8851846044279173E-2</v>
      </c>
      <c r="X865" s="17">
        <f t="shared" si="13"/>
        <v>-1.0173986822064121</v>
      </c>
    </row>
    <row r="866" spans="18:24" x14ac:dyDescent="0.2">
      <c r="R866" s="17" t="s">
        <v>21</v>
      </c>
      <c r="S866" s="18">
        <f>_xll.qlInterestRateIndexFixingDate(IborIndex&amp;Tenor,T866,Trigger)</f>
        <v>45447</v>
      </c>
      <c r="T866" s="18">
        <f>_xll.qlCalendarAdvance(Calendar,T865,R866,"f",,Trigger)</f>
        <v>45449</v>
      </c>
      <c r="U866" s="18">
        <f>_xll.qlInterestRateIndexMaturity(IborIndex&amp;Tenor,T866,Trigger)</f>
        <v>45632</v>
      </c>
      <c r="V866" s="22">
        <f>IFERROR(_xll.qlIndexFixing($V$1,S866,,Trigger),NA())</f>
        <v>1.8746735798732667E-2</v>
      </c>
      <c r="W866" s="22">
        <f>IFERROR(_xll.qlIndexFixing($W$1,S866,,Trigger),NA())</f>
        <v>1.8868494268743322E-2</v>
      </c>
      <c r="X866" s="17">
        <f t="shared" si="13"/>
        <v>-1.2175847001065498</v>
      </c>
    </row>
    <row r="867" spans="18:24" x14ac:dyDescent="0.2">
      <c r="R867" s="17" t="s">
        <v>21</v>
      </c>
      <c r="S867" s="18">
        <f>_xll.qlInterestRateIndexFixingDate(IborIndex&amp;Tenor,T867,Trigger)</f>
        <v>45454</v>
      </c>
      <c r="T867" s="18">
        <f>_xll.qlCalendarAdvance(Calendar,T866,R867,"f",,Trigger)</f>
        <v>45456</v>
      </c>
      <c r="U867" s="18">
        <f>_xll.qlInterestRateIndexMaturity(IborIndex&amp;Tenor,T867,Trigger)</f>
        <v>45639</v>
      </c>
      <c r="V867" s="22">
        <f>IFERROR(_xll.qlIndexFixing($V$1,S867,,Trigger),NA())</f>
        <v>1.8743175111527476E-2</v>
      </c>
      <c r="W867" s="22">
        <f>IFERROR(_xll.qlIndexFixing($W$1,S867,,Trigger),NA())</f>
        <v>1.8885163209200324E-2</v>
      </c>
      <c r="X867" s="17">
        <f t="shared" si="13"/>
        <v>-1.4198809767284812</v>
      </c>
    </row>
    <row r="868" spans="18:24" x14ac:dyDescent="0.2">
      <c r="R868" s="17" t="s">
        <v>21</v>
      </c>
      <c r="S868" s="18">
        <f>_xll.qlInterestRateIndexFixingDate(IborIndex&amp;Tenor,T868,Trigger)</f>
        <v>45461</v>
      </c>
      <c r="T868" s="18">
        <f>_xll.qlCalendarAdvance(Calendar,T867,R868,"f",,Trigger)</f>
        <v>45463</v>
      </c>
      <c r="U868" s="18">
        <f>_xll.qlInterestRateIndexMaturity(IborIndex&amp;Tenor,T868,Trigger)</f>
        <v>45646</v>
      </c>
      <c r="V868" s="22">
        <f>IFERROR(_xll.qlIndexFixing($V$1,S868,,Trigger),NA())</f>
        <v>1.8739424115465957E-2</v>
      </c>
      <c r="W868" s="22">
        <f>IFERROR(_xll.qlIndexFixing($W$1,S868,,Trigger),NA())</f>
        <v>1.8901871748420066E-2</v>
      </c>
      <c r="X868" s="17">
        <f t="shared" si="13"/>
        <v>-1.6244763295410887</v>
      </c>
    </row>
    <row r="869" spans="18:24" x14ac:dyDescent="0.2">
      <c r="R869" s="17" t="s">
        <v>21</v>
      </c>
      <c r="S869" s="18">
        <f>_xll.qlInterestRateIndexFixingDate(IborIndex&amp;Tenor,T869,Trigger)</f>
        <v>45468</v>
      </c>
      <c r="T869" s="18">
        <f>_xll.qlCalendarAdvance(Calendar,T868,R869,"f",,Trigger)</f>
        <v>45470</v>
      </c>
      <c r="U869" s="18">
        <f>_xll.qlInterestRateIndexMaturity(IborIndex&amp;Tenor,T869,Trigger)</f>
        <v>45653</v>
      </c>
      <c r="V869" s="22">
        <f>IFERROR(_xll.qlIndexFixing($V$1,S869,,Trigger),NA())</f>
        <v>1.8735482811627034E-2</v>
      </c>
      <c r="W869" s="22">
        <f>IFERROR(_xll.qlIndexFixing($W$1,S869,,Trigger),NA())</f>
        <v>1.8918638922868065E-2</v>
      </c>
      <c r="X869" s="17">
        <f t="shared" si="13"/>
        <v>-1.8315611124103057</v>
      </c>
    </row>
    <row r="870" spans="18:24" x14ac:dyDescent="0.2">
      <c r="R870" s="17" t="s">
        <v>21</v>
      </c>
      <c r="S870" s="18">
        <f>_xll.qlInterestRateIndexFixingDate(IborIndex&amp;Tenor,T870,Trigger)</f>
        <v>45475</v>
      </c>
      <c r="T870" s="18">
        <f>_xll.qlCalendarAdvance(Calendar,T869,R870,"f",,Trigger)</f>
        <v>45477</v>
      </c>
      <c r="U870" s="18">
        <f>_xll.qlInterestRateIndexMaturity(IborIndex&amp;Tenor,T870,Trigger)</f>
        <v>45663</v>
      </c>
      <c r="V870" s="22">
        <f>IFERROR(_xll.qlIndexFixing($V$1,S870,,Trigger),NA())</f>
        <v>1.873559352941763E-2</v>
      </c>
      <c r="W870" s="22">
        <f>IFERROR(_xll.qlIndexFixing($W$1,S870,,Trigger),NA())</f>
        <v>1.8940799771657121E-2</v>
      </c>
      <c r="X870" s="17">
        <f t="shared" si="13"/>
        <v>-2.052062422394918</v>
      </c>
    </row>
    <row r="871" spans="18:24" x14ac:dyDescent="0.2">
      <c r="R871" s="17" t="s">
        <v>21</v>
      </c>
      <c r="S871" s="18">
        <f>_xll.qlInterestRateIndexFixingDate(IborIndex&amp;Tenor,T871,Trigger)</f>
        <v>45482</v>
      </c>
      <c r="T871" s="18">
        <f>_xll.qlCalendarAdvance(Calendar,T870,R871,"f",,Trigger)</f>
        <v>45484</v>
      </c>
      <c r="U871" s="18">
        <f>_xll.qlInterestRateIndexMaturity(IborIndex&amp;Tenor,T871,Trigger)</f>
        <v>45670</v>
      </c>
      <c r="V871" s="22">
        <f>IFERROR(_xll.qlIndexFixing($V$1,S871,,Trigger),NA())</f>
        <v>1.8731969813834976E-2</v>
      </c>
      <c r="W871" s="22">
        <f>IFERROR(_xll.qlIndexFixing($W$1,S871,,Trigger),NA())</f>
        <v>1.8957759987144631E-2</v>
      </c>
      <c r="X871" s="17">
        <f t="shared" si="13"/>
        <v>-2.2579017330965483</v>
      </c>
    </row>
    <row r="872" spans="18:24" x14ac:dyDescent="0.2">
      <c r="R872" s="17" t="s">
        <v>21</v>
      </c>
      <c r="S872" s="18">
        <f>_xll.qlInterestRateIndexFixingDate(IborIndex&amp;Tenor,T872,Trigger)</f>
        <v>45489</v>
      </c>
      <c r="T872" s="18">
        <f>_xll.qlCalendarAdvance(Calendar,T871,R872,"f",,Trigger)</f>
        <v>45491</v>
      </c>
      <c r="U872" s="18">
        <f>_xll.qlInterestRateIndexMaturity(IborIndex&amp;Tenor,T872,Trigger)</f>
        <v>45677</v>
      </c>
      <c r="V872" s="22">
        <f>IFERROR(_xll.qlIndexFixing($V$1,S872,,Trigger),NA())</f>
        <v>1.8728158831448107E-2</v>
      </c>
      <c r="W872" s="22">
        <f>IFERROR(_xll.qlIndexFixing($W$1,S872,,Trigger),NA())</f>
        <v>1.897483408662513E-2</v>
      </c>
      <c r="X872" s="17">
        <f t="shared" si="13"/>
        <v>-2.4667525517702362</v>
      </c>
    </row>
    <row r="873" spans="18:24" x14ac:dyDescent="0.2">
      <c r="R873" s="17" t="s">
        <v>21</v>
      </c>
      <c r="S873" s="18">
        <f>_xll.qlInterestRateIndexFixingDate(IborIndex&amp;Tenor,T873,Trigger)</f>
        <v>45496</v>
      </c>
      <c r="T873" s="18">
        <f>_xll.qlCalendarAdvance(Calendar,T872,R873,"f",,Trigger)</f>
        <v>45498</v>
      </c>
      <c r="U873" s="18">
        <f>_xll.qlInterestRateIndexMaturity(IborIndex&amp;Tenor,T873,Trigger)</f>
        <v>45684</v>
      </c>
      <c r="V873" s="22">
        <f>IFERROR(_xll.qlIndexFixing($V$1,S873,,Trigger),NA())</f>
        <v>1.8724160583351201E-2</v>
      </c>
      <c r="W873" s="22">
        <f>IFERROR(_xll.qlIndexFixing($W$1,S873,,Trigger),NA())</f>
        <v>1.8992041417812158E-2</v>
      </c>
      <c r="X873" s="17">
        <f t="shared" si="13"/>
        <v>-2.6788083446095676</v>
      </c>
    </row>
    <row r="874" spans="18:24" x14ac:dyDescent="0.2">
      <c r="R874" s="17" t="s">
        <v>21</v>
      </c>
      <c r="S874" s="18">
        <f>_xll.qlInterestRateIndexFixingDate(IborIndex&amp;Tenor,T874,Trigger)</f>
        <v>45503</v>
      </c>
      <c r="T874" s="18">
        <f>_xll.qlCalendarAdvance(Calendar,T873,R874,"f",,Trigger)</f>
        <v>45505</v>
      </c>
      <c r="U874" s="18">
        <f>_xll.qlInterestRateIndexMaturity(IborIndex&amp;Tenor,T874,Trigger)</f>
        <v>45691</v>
      </c>
      <c r="V874" s="22">
        <f>IFERROR(_xll.qlIndexFixing($V$1,S874,,Trigger),NA())</f>
        <v>1.8719975070694738E-2</v>
      </c>
      <c r="W874" s="22">
        <f>IFERROR(_xll.qlIndexFixing($W$1,S874,,Trigger),NA())</f>
        <v>1.9009401479745943E-2</v>
      </c>
      <c r="X874" s="17">
        <f t="shared" si="13"/>
        <v>-2.89426409051205</v>
      </c>
    </row>
    <row r="875" spans="18:24" x14ac:dyDescent="0.2">
      <c r="R875" s="17" t="s">
        <v>21</v>
      </c>
      <c r="S875" s="18">
        <f>_xll.qlInterestRateIndexFixingDate(IborIndex&amp;Tenor,T875,Trigger)</f>
        <v>45510</v>
      </c>
      <c r="T875" s="18">
        <f>_xll.qlCalendarAdvance(Calendar,T874,R875,"f",,Trigger)</f>
        <v>45512</v>
      </c>
      <c r="U875" s="18">
        <f>_xll.qlInterestRateIndexMaturity(IborIndex&amp;Tenor,T875,Trigger)</f>
        <v>45698</v>
      </c>
      <c r="V875" s="22">
        <f>IFERROR(_xll.qlIndexFixing($V$1,S875,,Trigger),NA())</f>
        <v>1.8715602294681197E-2</v>
      </c>
      <c r="W875" s="22">
        <f>IFERROR(_xll.qlIndexFixing($W$1,S875,,Trigger),NA())</f>
        <v>1.9026933922814473E-2</v>
      </c>
      <c r="X875" s="17">
        <f t="shared" si="13"/>
        <v>-3.1133162813327604</v>
      </c>
    </row>
    <row r="876" spans="18:24" x14ac:dyDescent="0.2">
      <c r="R876" s="17" t="s">
        <v>21</v>
      </c>
      <c r="S876" s="18">
        <f>_xll.qlInterestRateIndexFixingDate(IborIndex&amp;Tenor,T876,Trigger)</f>
        <v>45517</v>
      </c>
      <c r="T876" s="18">
        <f>_xll.qlCalendarAdvance(Calendar,T875,R876,"f",,Trigger)</f>
        <v>45519</v>
      </c>
      <c r="U876" s="18">
        <f>_xll.qlInterestRateIndexMaturity(IborIndex&amp;Tenor,T876,Trigger)</f>
        <v>45705</v>
      </c>
      <c r="V876" s="22">
        <f>IFERROR(_xll.qlIndexFixing($V$1,S876,,Trigger),NA())</f>
        <v>1.8711042256568493E-2</v>
      </c>
      <c r="W876" s="22">
        <f>IFERROR(_xll.qlIndexFixing($W$1,S876,,Trigger),NA())</f>
        <v>1.904465854877626E-2</v>
      </c>
      <c r="X876" s="17">
        <f t="shared" si="13"/>
        <v>-3.3361629220776678</v>
      </c>
    </row>
    <row r="877" spans="18:24" x14ac:dyDescent="0.2">
      <c r="R877" s="17" t="s">
        <v>21</v>
      </c>
      <c r="S877" s="18">
        <f>_xll.qlInterestRateIndexFixingDate(IborIndex&amp;Tenor,T877,Trigger)</f>
        <v>45524</v>
      </c>
      <c r="T877" s="18">
        <f>_xll.qlCalendarAdvance(Calendar,T876,R877,"f",,Trigger)</f>
        <v>45526</v>
      </c>
      <c r="U877" s="18">
        <f>_xll.qlInterestRateIndexMaturity(IborIndex&amp;Tenor,T877,Trigger)</f>
        <v>45712</v>
      </c>
      <c r="V877" s="22">
        <f>IFERROR(_xll.qlIndexFixing($V$1,S877,,Trigger),NA())</f>
        <v>1.8706294957667839E-2</v>
      </c>
      <c r="W877" s="22">
        <f>IFERROR(_xll.qlIndexFixing($W$1,S877,,Trigger),NA())</f>
        <v>1.9062595310785267E-2</v>
      </c>
      <c r="X877" s="17">
        <f t="shared" si="13"/>
        <v>-3.5630035311742803</v>
      </c>
    </row>
    <row r="878" spans="18:24" x14ac:dyDescent="0.2">
      <c r="R878" s="17" t="s">
        <v>21</v>
      </c>
      <c r="S878" s="18">
        <f>_xll.qlInterestRateIndexFixingDate(IborIndex&amp;Tenor,T878,Trigger)</f>
        <v>45531</v>
      </c>
      <c r="T878" s="18">
        <f>_xll.qlCalendarAdvance(Calendar,T877,R878,"f",,Trigger)</f>
        <v>45533</v>
      </c>
      <c r="U878" s="18">
        <f>_xll.qlInterestRateIndexMaturity(IborIndex&amp;Tenor,T878,Trigger)</f>
        <v>45716</v>
      </c>
      <c r="V878" s="22">
        <f>IFERROR(_xll.qlIndexFixing($V$1,S878,,Trigger),NA())</f>
        <v>1.8697838384160653E-2</v>
      </c>
      <c r="W878" s="22">
        <f>IFERROR(_xll.qlIndexFixing($W$1,S878,,Trigger),NA())</f>
        <v>1.9075395961210252E-2</v>
      </c>
      <c r="X878" s="17">
        <f t="shared" si="13"/>
        <v>-3.7755757704959967</v>
      </c>
    </row>
    <row r="879" spans="18:24" x14ac:dyDescent="0.2">
      <c r="R879" s="17" t="s">
        <v>21</v>
      </c>
      <c r="S879" s="18">
        <f>_xll.qlInterestRateIndexFixingDate(IborIndex&amp;Tenor,T879,Trigger)</f>
        <v>45538</v>
      </c>
      <c r="T879" s="18">
        <f>_xll.qlCalendarAdvance(Calendar,T878,R879,"f",,Trigger)</f>
        <v>45540</v>
      </c>
      <c r="U879" s="18">
        <f>_xll.qlInterestRateIndexMaturity(IborIndex&amp;Tenor,T879,Trigger)</f>
        <v>45721</v>
      </c>
      <c r="V879" s="22">
        <f>IFERROR(_xll.qlIndexFixing($V$1,S879,,Trigger),NA())</f>
        <v>1.8730296720937938E-2</v>
      </c>
      <c r="W879" s="22">
        <f>IFERROR(_xll.qlIndexFixing($W$1,S879,,Trigger),NA())</f>
        <v>1.9090050816333387E-2</v>
      </c>
      <c r="X879" s="17">
        <f t="shared" si="13"/>
        <v>-3.5975409539544883</v>
      </c>
    </row>
    <row r="880" spans="18:24" x14ac:dyDescent="0.2">
      <c r="R880" s="17" t="s">
        <v>21</v>
      </c>
      <c r="S880" s="18">
        <f>_xll.qlInterestRateIndexFixingDate(IborIndex&amp;Tenor,T880,Trigger)</f>
        <v>45545</v>
      </c>
      <c r="T880" s="18">
        <f>_xll.qlCalendarAdvance(Calendar,T879,R880,"f",,Trigger)</f>
        <v>45547</v>
      </c>
      <c r="U880" s="18">
        <f>_xll.qlInterestRateIndexMaturity(IborIndex&amp;Tenor,T880,Trigger)</f>
        <v>45728</v>
      </c>
      <c r="V880" s="22">
        <f>IFERROR(_xll.qlIndexFixing($V$1,S880,,Trigger),NA())</f>
        <v>1.876929486496914E-2</v>
      </c>
      <c r="W880" s="22">
        <f>IFERROR(_xll.qlIndexFixing($W$1,S880,,Trigger),NA())</f>
        <v>1.9108223060494995E-2</v>
      </c>
      <c r="X880" s="17">
        <f t="shared" si="13"/>
        <v>-3.3892819552585469</v>
      </c>
    </row>
    <row r="881" spans="18:24" x14ac:dyDescent="0.2">
      <c r="R881" s="17" t="s">
        <v>21</v>
      </c>
      <c r="S881" s="18">
        <f>_xll.qlInterestRateIndexFixingDate(IborIndex&amp;Tenor,T881,Trigger)</f>
        <v>45552</v>
      </c>
      <c r="T881" s="18">
        <f>_xll.qlCalendarAdvance(Calendar,T880,R881,"f",,Trigger)</f>
        <v>45554</v>
      </c>
      <c r="U881" s="18">
        <f>_xll.qlInterestRateIndexMaturity(IborIndex&amp;Tenor,T881,Trigger)</f>
        <v>45735</v>
      </c>
      <c r="V881" s="22">
        <f>IFERROR(_xll.qlIndexFixing($V$1,S881,,Trigger),NA())</f>
        <v>1.8808293766519477E-2</v>
      </c>
      <c r="W881" s="22">
        <f>IFERROR(_xll.qlIndexFixing($W$1,S881,,Trigger),NA())</f>
        <v>1.9126335368445466E-2</v>
      </c>
      <c r="X881" s="17">
        <f t="shared" si="13"/>
        <v>-3.1804160192598978</v>
      </c>
    </row>
    <row r="882" spans="18:24" x14ac:dyDescent="0.2">
      <c r="R882" s="17" t="s">
        <v>21</v>
      </c>
      <c r="S882" s="18">
        <f>_xll.qlInterestRateIndexFixingDate(IborIndex&amp;Tenor,T882,Trigger)</f>
        <v>45559</v>
      </c>
      <c r="T882" s="18">
        <f>_xll.qlCalendarAdvance(Calendar,T881,R882,"f",,Trigger)</f>
        <v>45561</v>
      </c>
      <c r="U882" s="18">
        <f>_xll.qlInterestRateIndexMaturity(IborIndex&amp;Tenor,T882,Trigger)</f>
        <v>45742</v>
      </c>
      <c r="V882" s="22">
        <f>IFERROR(_xll.qlIndexFixing($V$1,S882,,Trigger),NA())</f>
        <v>1.8847293425602631E-2</v>
      </c>
      <c r="W882" s="22">
        <f>IFERROR(_xll.qlIndexFixing($W$1,S882,,Trigger),NA())</f>
        <v>1.9144388369659184E-2</v>
      </c>
      <c r="X882" s="17">
        <f t="shared" si="13"/>
        <v>-2.970949440565529</v>
      </c>
    </row>
    <row r="883" spans="18:24" x14ac:dyDescent="0.2">
      <c r="R883" s="17" t="s">
        <v>21</v>
      </c>
      <c r="S883" s="18">
        <f>_xll.qlInterestRateIndexFixingDate(IborIndex&amp;Tenor,T883,Trigger)</f>
        <v>45566</v>
      </c>
      <c r="T883" s="18">
        <f>_xll.qlCalendarAdvance(Calendar,T882,R883,"f",,Trigger)</f>
        <v>45568</v>
      </c>
      <c r="U883" s="18">
        <f>_xll.qlInterestRateIndexMaturity(IborIndex&amp;Tenor,T883,Trigger)</f>
        <v>45750</v>
      </c>
      <c r="V883" s="22">
        <f>IFERROR(_xll.qlIndexFixing($V$1,S883,,Trigger),NA())</f>
        <v>1.8889573614372122E-2</v>
      </c>
      <c r="W883" s="22">
        <f>IFERROR(_xll.qlIndexFixing($W$1,S883,,Trigger),NA())</f>
        <v>1.9164156262055837E-2</v>
      </c>
      <c r="X883" s="17">
        <f t="shared" si="13"/>
        <v>-2.7458264768371459</v>
      </c>
    </row>
    <row r="884" spans="18:24" x14ac:dyDescent="0.2">
      <c r="R884" s="17" t="s">
        <v>21</v>
      </c>
      <c r="S884" s="18">
        <f>_xll.qlInterestRateIndexFixingDate(IborIndex&amp;Tenor,T884,Trigger)</f>
        <v>45573</v>
      </c>
      <c r="T884" s="18">
        <f>_xll.qlCalendarAdvance(Calendar,T883,R884,"f",,Trigger)</f>
        <v>45575</v>
      </c>
      <c r="U884" s="18">
        <f>_xll.qlInterestRateIndexMaturity(IborIndex&amp;Tenor,T884,Trigger)</f>
        <v>45757</v>
      </c>
      <c r="V884" s="22">
        <f>IFERROR(_xll.qlIndexFixing($V$1,S884,,Trigger),NA())</f>
        <v>1.8928576881548989E-2</v>
      </c>
      <c r="W884" s="22">
        <f>IFERROR(_xll.qlIndexFixing($W$1,S884,,Trigger),NA())</f>
        <v>1.918208956128694E-2</v>
      </c>
      <c r="X884" s="17">
        <f t="shared" si="13"/>
        <v>-2.5351267973795082</v>
      </c>
    </row>
    <row r="885" spans="18:24" x14ac:dyDescent="0.2">
      <c r="R885" s="17" t="s">
        <v>21</v>
      </c>
      <c r="S885" s="18">
        <f>_xll.qlInterestRateIndexFixingDate(IborIndex&amp;Tenor,T885,Trigger)</f>
        <v>45580</v>
      </c>
      <c r="T885" s="18">
        <f>_xll.qlCalendarAdvance(Calendar,T884,R885,"f",,Trigger)</f>
        <v>45582</v>
      </c>
      <c r="U885" s="18">
        <f>_xll.qlInterestRateIndexMaturity(IborIndex&amp;Tenor,T885,Trigger)</f>
        <v>45764</v>
      </c>
      <c r="V885" s="22">
        <f>IFERROR(_xll.qlIndexFixing($V$1,S885,,Trigger),NA())</f>
        <v>1.8967580910530538E-2</v>
      </c>
      <c r="W885" s="22">
        <f>IFERROR(_xll.qlIndexFixing($W$1,S885,,Trigger),NA())</f>
        <v>1.9199965485188063E-2</v>
      </c>
      <c r="X885" s="17">
        <f t="shared" si="13"/>
        <v>-2.3238457465752509</v>
      </c>
    </row>
    <row r="886" spans="18:24" x14ac:dyDescent="0.2">
      <c r="R886" s="17" t="s">
        <v>21</v>
      </c>
      <c r="S886" s="18">
        <f>_xll.qlInterestRateIndexFixingDate(IborIndex&amp;Tenor,T886,Trigger)</f>
        <v>45587</v>
      </c>
      <c r="T886" s="18">
        <f>_xll.qlCalendarAdvance(Calendar,T885,R886,"f",,Trigger)</f>
        <v>45589</v>
      </c>
      <c r="U886" s="18">
        <f>_xll.qlInterestRateIndexMaturity(IborIndex&amp;Tenor,T886,Trigger)</f>
        <v>45771</v>
      </c>
      <c r="V886" s="22">
        <f>IFERROR(_xll.qlIndexFixing($V$1,S886,,Trigger),NA())</f>
        <v>1.9006585701330386E-2</v>
      </c>
      <c r="W886" s="22">
        <f>IFERROR(_xll.qlIndexFixing($W$1,S886,,Trigger),NA())</f>
        <v>1.9217784663372928E-2</v>
      </c>
      <c r="X886" s="17">
        <f t="shared" si="13"/>
        <v>-2.1119896204254212</v>
      </c>
    </row>
    <row r="887" spans="18:24" x14ac:dyDescent="0.2">
      <c r="R887" s="17" t="s">
        <v>21</v>
      </c>
      <c r="S887" s="18">
        <f>_xll.qlInterestRateIndexFixingDate(IborIndex&amp;Tenor,T887,Trigger)</f>
        <v>45594</v>
      </c>
      <c r="T887" s="18">
        <f>_xll.qlCalendarAdvance(Calendar,T886,R887,"f",,Trigger)</f>
        <v>45596</v>
      </c>
      <c r="U887" s="18">
        <f>_xll.qlInterestRateIndexMaturity(IborIndex&amp;Tenor,T887,Trigger)</f>
        <v>45777</v>
      </c>
      <c r="V887" s="22">
        <f>IFERROR(_xll.qlIndexFixing($V$1,S887,,Trigger),NA())</f>
        <v>1.9042303084532738E-2</v>
      </c>
      <c r="W887" s="22">
        <f>IFERROR(_xll.qlIndexFixing($W$1,S887,,Trigger),NA())</f>
        <v>1.9233785808272091E-2</v>
      </c>
      <c r="X887" s="17">
        <f t="shared" si="13"/>
        <v>-1.9148272373935293</v>
      </c>
    </row>
    <row r="888" spans="18:24" x14ac:dyDescent="0.2">
      <c r="R888" s="17" t="s">
        <v>21</v>
      </c>
      <c r="S888" s="18">
        <f>_xll.qlInterestRateIndexFixingDate(IborIndex&amp;Tenor,T888,Trigger)</f>
        <v>45601</v>
      </c>
      <c r="T888" s="18">
        <f>_xll.qlCalendarAdvance(Calendar,T887,R888,"f",,Trigger)</f>
        <v>45603</v>
      </c>
      <c r="U888" s="18">
        <f>_xll.qlInterestRateIndexMaturity(IborIndex&amp;Tenor,T888,Trigger)</f>
        <v>45784</v>
      </c>
      <c r="V888" s="22">
        <f>IFERROR(_xll.qlIndexFixing($V$1,S888,,Trigger),NA())</f>
        <v>1.9081307289124171E-2</v>
      </c>
      <c r="W888" s="22">
        <f>IFERROR(_xll.qlIndexFixing($W$1,S888,,Trigger),NA())</f>
        <v>1.9251496189606376E-2</v>
      </c>
      <c r="X888" s="17">
        <f t="shared" si="13"/>
        <v>-1.7018890048220436</v>
      </c>
    </row>
    <row r="889" spans="18:24" x14ac:dyDescent="0.2">
      <c r="R889" s="17" t="s">
        <v>21</v>
      </c>
      <c r="S889" s="18">
        <f>_xll.qlInterestRateIndexFixingDate(IborIndex&amp;Tenor,T889,Trigger)</f>
        <v>45608</v>
      </c>
      <c r="T889" s="18">
        <f>_xll.qlCalendarAdvance(Calendar,T888,R889,"f",,Trigger)</f>
        <v>45610</v>
      </c>
      <c r="U889" s="18">
        <f>_xll.qlInterestRateIndexMaturity(IborIndex&amp;Tenor,T889,Trigger)</f>
        <v>45791</v>
      </c>
      <c r="V889" s="22">
        <f>IFERROR(_xll.qlIndexFixing($V$1,S889,,Trigger),NA())</f>
        <v>1.912031225135221E-2</v>
      </c>
      <c r="W889" s="22">
        <f>IFERROR(_xll.qlIndexFixing($W$1,S889,,Trigger),NA())</f>
        <v>1.9269151671306654E-2</v>
      </c>
      <c r="X889" s="17">
        <f t="shared" si="13"/>
        <v>-1.4883941995444405</v>
      </c>
    </row>
    <row r="890" spans="18:24" x14ac:dyDescent="0.2">
      <c r="R890" s="17" t="s">
        <v>21</v>
      </c>
      <c r="S890" s="18">
        <f>_xll.qlInterestRateIndexFixingDate(IborIndex&amp;Tenor,T890,Trigger)</f>
        <v>45615</v>
      </c>
      <c r="T890" s="18">
        <f>_xll.qlCalendarAdvance(Calendar,T889,R890,"f",,Trigger)</f>
        <v>45617</v>
      </c>
      <c r="U890" s="18">
        <f>_xll.qlInterestRateIndexMaturity(IborIndex&amp;Tenor,T890,Trigger)</f>
        <v>45798</v>
      </c>
      <c r="V890" s="22">
        <f>IFERROR(_xll.qlIndexFixing($V$1,S890,,Trigger),NA())</f>
        <v>1.9159317971231431E-2</v>
      </c>
      <c r="W890" s="22">
        <f>IFERROR(_xll.qlIndexFixing($W$1,S890,,Trigger),NA())</f>
        <v>1.9286752883065458E-2</v>
      </c>
      <c r="X890" s="17">
        <f t="shared" si="13"/>
        <v>-1.2743491183402762</v>
      </c>
    </row>
    <row r="891" spans="18:24" x14ac:dyDescent="0.2">
      <c r="R891" s="17" t="s">
        <v>21</v>
      </c>
      <c r="S891" s="18">
        <f>_xll.qlInterestRateIndexFixingDate(IborIndex&amp;Tenor,T891,Trigger)</f>
        <v>45622</v>
      </c>
      <c r="T891" s="18">
        <f>_xll.qlCalendarAdvance(Calendar,T890,R891,"f",,Trigger)</f>
        <v>45624</v>
      </c>
      <c r="U891" s="18">
        <f>_xll.qlInterestRateIndexMaturity(IborIndex&amp;Tenor,T891,Trigger)</f>
        <v>45805</v>
      </c>
      <c r="V891" s="22">
        <f>IFERROR(_xll.qlIndexFixing($V$1,S891,,Trigger),NA())</f>
        <v>1.9198324448775964E-2</v>
      </c>
      <c r="W891" s="22">
        <f>IFERROR(_xll.qlIndexFixing($W$1,S891,,Trigger),NA())</f>
        <v>1.930430045460493E-2</v>
      </c>
      <c r="X891" s="17">
        <f t="shared" si="13"/>
        <v>-1.0597600582896647</v>
      </c>
    </row>
    <row r="892" spans="18:24" x14ac:dyDescent="0.2">
      <c r="R892" s="17" t="s">
        <v>21</v>
      </c>
      <c r="S892" s="18">
        <f>_xll.qlInterestRateIndexFixingDate(IborIndex&amp;Tenor,T892,Trigger)</f>
        <v>45629</v>
      </c>
      <c r="T892" s="18">
        <f>_xll.qlCalendarAdvance(Calendar,T891,R892,"f",,Trigger)</f>
        <v>45631</v>
      </c>
      <c r="U892" s="18">
        <f>_xll.qlInterestRateIndexMaturity(IborIndex&amp;Tenor,T892,Trigger)</f>
        <v>45813</v>
      </c>
      <c r="V892" s="22">
        <f>IFERROR(_xll.qlIndexFixing($V$1,S892,,Trigger),NA())</f>
        <v>1.9240630445155765E-2</v>
      </c>
      <c r="W892" s="22">
        <f>IFERROR(_xll.qlIndexFixing($W$1,S892,,Trigger),NA())</f>
        <v>1.9323543334203008E-2</v>
      </c>
      <c r="X892" s="17">
        <f t="shared" si="13"/>
        <v>-0.82912889047243032</v>
      </c>
    </row>
    <row r="893" spans="18:24" x14ac:dyDescent="0.2">
      <c r="R893" s="17" t="s">
        <v>21</v>
      </c>
      <c r="S893" s="18">
        <f>_xll.qlInterestRateIndexFixingDate(IborIndex&amp;Tenor,T893,Trigger)</f>
        <v>45636</v>
      </c>
      <c r="T893" s="18">
        <f>_xll.qlCalendarAdvance(Calendar,T892,R893,"f",,Trigger)</f>
        <v>45638</v>
      </c>
      <c r="U893" s="18">
        <f>_xll.qlInterestRateIndexMaturity(IborIndex&amp;Tenor,T893,Trigger)</f>
        <v>45820</v>
      </c>
      <c r="V893" s="22">
        <f>IFERROR(_xll.qlIndexFixing($V$1,S893,,Trigger),NA())</f>
        <v>1.9279640569103165E-2</v>
      </c>
      <c r="W893" s="22">
        <f>IFERROR(_xll.qlIndexFixing($W$1,S893,,Trigger),NA())</f>
        <v>1.93409829238207E-2</v>
      </c>
      <c r="X893" s="17">
        <f t="shared" si="13"/>
        <v>-0.61342354717535552</v>
      </c>
    </row>
    <row r="894" spans="18:24" x14ac:dyDescent="0.2">
      <c r="R894" s="17" t="s">
        <v>21</v>
      </c>
      <c r="S894" s="18">
        <f>_xll.qlInterestRateIndexFixingDate(IborIndex&amp;Tenor,T894,Trigger)</f>
        <v>45643</v>
      </c>
      <c r="T894" s="18">
        <f>_xll.qlCalendarAdvance(Calendar,T893,R894,"f",,Trigger)</f>
        <v>45645</v>
      </c>
      <c r="U894" s="18">
        <f>_xll.qlInterestRateIndexMaturity(IborIndex&amp;Tenor,T894,Trigger)</f>
        <v>45827</v>
      </c>
      <c r="V894" s="22">
        <f>IFERROR(_xll.qlIndexFixing($V$1,S894,,Trigger),NA())</f>
        <v>1.9318651454988331E-2</v>
      </c>
      <c r="W894" s="22">
        <f>IFERROR(_xll.qlIndexFixing($W$1,S894,,Trigger),NA())</f>
        <v>1.9358370805599063E-2</v>
      </c>
      <c r="X894" s="17">
        <f t="shared" si="13"/>
        <v>-0.39719350610731979</v>
      </c>
    </row>
    <row r="895" spans="18:24" x14ac:dyDescent="0.2">
      <c r="R895" s="17" t="s">
        <v>21</v>
      </c>
      <c r="S895" s="18">
        <f>_xll.qlInterestRateIndexFixingDate(IborIndex&amp;Tenor,T895,Trigger)</f>
        <v>45649</v>
      </c>
      <c r="T895" s="18">
        <f>_xll.qlCalendarAdvance(Calendar,T894,R895,"f",,Trigger)</f>
        <v>45653</v>
      </c>
      <c r="U895" s="18">
        <f>_xll.qlInterestRateIndexMaturity(IborIndex&amp;Tenor,T895,Trigger)</f>
        <v>45835</v>
      </c>
      <c r="V895" s="22">
        <f>IFERROR(_xll.qlIndexFixing($V$1,S895,,Trigger),NA())</f>
        <v>1.9363236257575318E-2</v>
      </c>
      <c r="W895" s="22">
        <f>IFERROR(_xll.qlIndexFixing($W$1,S895,,Trigger),NA())</f>
        <v>1.9378180162743581E-2</v>
      </c>
      <c r="X895" s="17">
        <f t="shared" si="13"/>
        <v>-0.14943905168263161</v>
      </c>
    </row>
    <row r="896" spans="18:24" x14ac:dyDescent="0.2">
      <c r="R896" s="17" t="s">
        <v>21</v>
      </c>
      <c r="S896" s="18">
        <f>_xll.qlInterestRateIndexFixingDate(IborIndex&amp;Tenor,T896,Trigger)</f>
        <v>45657</v>
      </c>
      <c r="T896" s="18">
        <f>_xll.qlCalendarAdvance(Calendar,T895,R896,"f",,Trigger)</f>
        <v>45660</v>
      </c>
      <c r="U896" s="18">
        <f>_xll.qlInterestRateIndexMaturity(IborIndex&amp;Tenor,T896,Trigger)</f>
        <v>45841</v>
      </c>
      <c r="V896" s="22">
        <f>IFERROR(_xll.qlIndexFixing($V$1,S896,,Trigger),NA())</f>
        <v>1.9398941159012858E-2</v>
      </c>
      <c r="W896" s="22">
        <f>IFERROR(_xll.qlIndexFixing($W$1,S896,,Trigger),NA())</f>
        <v>1.9393721497092495E-2</v>
      </c>
      <c r="X896" s="17">
        <f t="shared" si="13"/>
        <v>5.2196619203630223E-2</v>
      </c>
    </row>
    <row r="897" spans="18:24" x14ac:dyDescent="0.2">
      <c r="R897" s="17" t="s">
        <v>21</v>
      </c>
      <c r="S897" s="18">
        <f>_xll.qlInterestRateIndexFixingDate(IborIndex&amp;Tenor,T897,Trigger)</f>
        <v>45665</v>
      </c>
      <c r="T897" s="18">
        <f>_xll.qlCalendarAdvance(Calendar,T896,R897,"f",,Trigger)</f>
        <v>45667</v>
      </c>
      <c r="U897" s="18">
        <f>_xll.qlInterestRateIndexMaturity(IborIndex&amp;Tenor,T897,Trigger)</f>
        <v>45848</v>
      </c>
      <c r="V897" s="22">
        <f>IFERROR(_xll.qlIndexFixing($V$1,S897,,Trigger),NA())</f>
        <v>1.9437952291112583E-2</v>
      </c>
      <c r="W897" s="22">
        <f>IFERROR(_xll.qlIndexFixing($W$1,S897,,Trigger),NA())</f>
        <v>1.941095338128785E-2</v>
      </c>
      <c r="X897" s="17">
        <f t="shared" si="13"/>
        <v>0.26998909824733214</v>
      </c>
    </row>
    <row r="898" spans="18:24" x14ac:dyDescent="0.2">
      <c r="R898" s="17" t="s">
        <v>21</v>
      </c>
      <c r="S898" s="18">
        <f>_xll.qlInterestRateIndexFixingDate(IborIndex&amp;Tenor,T898,Trigger)</f>
        <v>45672</v>
      </c>
      <c r="T898" s="18">
        <f>_xll.qlCalendarAdvance(Calendar,T897,R898,"f",,Trigger)</f>
        <v>45674</v>
      </c>
      <c r="U898" s="18">
        <f>_xll.qlInterestRateIndexMaturity(IborIndex&amp;Tenor,T898,Trigger)</f>
        <v>45855</v>
      </c>
      <c r="V898" s="22">
        <f>IFERROR(_xll.qlIndexFixing($V$1,S898,,Trigger),NA())</f>
        <v>1.9476964180983172E-2</v>
      </c>
      <c r="W898" s="22">
        <f>IFERROR(_xll.qlIndexFixing($W$1,S898,,Trigger),NA())</f>
        <v>1.9428136124027221E-2</v>
      </c>
      <c r="X898" s="17">
        <f t="shared" si="13"/>
        <v>0.48828056955951132</v>
      </c>
    </row>
    <row r="899" spans="18:24" x14ac:dyDescent="0.2">
      <c r="R899" s="17" t="s">
        <v>21</v>
      </c>
      <c r="S899" s="18">
        <f>_xll.qlInterestRateIndexFixingDate(IborIndex&amp;Tenor,T899,Trigger)</f>
        <v>45679</v>
      </c>
      <c r="T899" s="18">
        <f>_xll.qlCalendarAdvance(Calendar,T898,R899,"f",,Trigger)</f>
        <v>45681</v>
      </c>
      <c r="U899" s="18">
        <f>_xll.qlInterestRateIndexMaturity(IborIndex&amp;Tenor,T899,Trigger)</f>
        <v>45862</v>
      </c>
      <c r="V899" s="22">
        <f>IFERROR(_xll.qlIndexFixing($V$1,S899,,Trigger),NA())</f>
        <v>1.9515976828639196E-2</v>
      </c>
      <c r="W899" s="22">
        <f>IFERROR(_xll.qlIndexFixing($W$1,S899,,Trigger),NA())</f>
        <v>1.9445270355241628E-2</v>
      </c>
      <c r="X899" s="17">
        <f t="shared" si="13"/>
        <v>0.70706473397567915</v>
      </c>
    </row>
    <row r="900" spans="18:24" x14ac:dyDescent="0.2">
      <c r="R900" s="17" t="s">
        <v>21</v>
      </c>
      <c r="S900" s="18">
        <f>_xll.qlInterestRateIndexFixingDate(IborIndex&amp;Tenor,T900,Trigger)</f>
        <v>45686</v>
      </c>
      <c r="T900" s="18">
        <f>_xll.qlCalendarAdvance(Calendar,T899,R900,"f",,Trigger)</f>
        <v>45688</v>
      </c>
      <c r="U900" s="18">
        <f>_xll.qlInterestRateIndexMaturity(IborIndex&amp;Tenor,T900,Trigger)</f>
        <v>45869</v>
      </c>
      <c r="V900" s="22">
        <f>IFERROR(_xll.qlIndexFixing($V$1,S900,,Trigger),NA())</f>
        <v>1.9554990234095231E-2</v>
      </c>
      <c r="W900" s="22">
        <f>IFERROR(_xll.qlIndexFixing($W$1,S900,,Trigger),NA())</f>
        <v>1.9462356704886389E-2</v>
      </c>
      <c r="X900" s="17">
        <f t="shared" ref="X900:X963" si="14">(V900-W900)*10000</f>
        <v>0.92633529208841625</v>
      </c>
    </row>
    <row r="901" spans="18:24" x14ac:dyDescent="0.2">
      <c r="R901" s="17" t="s">
        <v>21</v>
      </c>
      <c r="S901" s="18">
        <f>_xll.qlInterestRateIndexFixingDate(IborIndex&amp;Tenor,T901,Trigger)</f>
        <v>45693</v>
      </c>
      <c r="T901" s="18">
        <f>_xll.qlCalendarAdvance(Calendar,T900,R901,"f",,Trigger)</f>
        <v>45695</v>
      </c>
      <c r="U901" s="18">
        <f>_xll.qlInterestRateIndexMaturity(IborIndex&amp;Tenor,T901,Trigger)</f>
        <v>45876</v>
      </c>
      <c r="V901" s="22">
        <f>IFERROR(_xll.qlIndexFixing($V$1,S901,,Trigger),NA())</f>
        <v>1.9594004397366735E-2</v>
      </c>
      <c r="W901" s="22">
        <f>IFERROR(_xll.qlIndexFixing($W$1,S901,,Trigger),NA())</f>
        <v>1.9479395802943753E-2</v>
      </c>
      <c r="X901" s="17">
        <f t="shared" si="14"/>
        <v>1.1460859442298175</v>
      </c>
    </row>
    <row r="902" spans="18:24" x14ac:dyDescent="0.2">
      <c r="R902" s="17" t="s">
        <v>21</v>
      </c>
      <c r="S902" s="18">
        <f>_xll.qlInterestRateIndexFixingDate(IborIndex&amp;Tenor,T902,Trigger)</f>
        <v>45700</v>
      </c>
      <c r="T902" s="18">
        <f>_xll.qlCalendarAdvance(Calendar,T901,R902,"f",,Trigger)</f>
        <v>45702</v>
      </c>
      <c r="U902" s="18">
        <f>_xll.qlInterestRateIndexMaturity(IborIndex&amp;Tenor,T902,Trigger)</f>
        <v>45883</v>
      </c>
      <c r="V902" s="22">
        <f>IFERROR(_xll.qlIndexFixing($V$1,S902,,Trigger),NA())</f>
        <v>1.9633019318467396E-2</v>
      </c>
      <c r="W902" s="22">
        <f>IFERROR(_xll.qlIndexFixing($W$1,S902,,Trigger),NA())</f>
        <v>1.9496388279418502E-2</v>
      </c>
      <c r="X902" s="17">
        <f t="shared" si="14"/>
        <v>1.3663103904889424</v>
      </c>
    </row>
    <row r="903" spans="18:24" x14ac:dyDescent="0.2">
      <c r="R903" s="17" t="s">
        <v>21</v>
      </c>
      <c r="S903" s="18">
        <f>_xll.qlInterestRateIndexFixingDate(IborIndex&amp;Tenor,T903,Trigger)</f>
        <v>45707</v>
      </c>
      <c r="T903" s="18">
        <f>_xll.qlCalendarAdvance(Calendar,T902,R903,"f",,Trigger)</f>
        <v>45709</v>
      </c>
      <c r="U903" s="18">
        <f>_xll.qlInterestRateIndexMaturity(IborIndex&amp;Tenor,T903,Trigger)</f>
        <v>45890</v>
      </c>
      <c r="V903" s="22">
        <f>IFERROR(_xll.qlIndexFixing($V$1,S903,,Trigger),NA())</f>
        <v>1.9672034997412675E-2</v>
      </c>
      <c r="W903" s="22">
        <f>IFERROR(_xll.qlIndexFixing($W$1,S903,,Trigger),NA())</f>
        <v>1.9513334764341025E-2</v>
      </c>
      <c r="X903" s="17">
        <f t="shared" si="14"/>
        <v>1.5870023307165</v>
      </c>
    </row>
    <row r="904" spans="18:24" x14ac:dyDescent="0.2">
      <c r="R904" s="17" t="s">
        <v>21</v>
      </c>
      <c r="S904" s="18">
        <f>_xll.qlInterestRateIndexFixingDate(IborIndex&amp;Tenor,T904,Trigger)</f>
        <v>45714</v>
      </c>
      <c r="T904" s="18">
        <f>_xll.qlCalendarAdvance(Calendar,T903,R904,"f",,Trigger)</f>
        <v>45716</v>
      </c>
      <c r="U904" s="18">
        <f>_xll.qlInterestRateIndexMaturity(IborIndex&amp;Tenor,T904,Trigger)</f>
        <v>45898</v>
      </c>
      <c r="V904" s="22">
        <f>IFERROR(_xll.qlIndexFixing($V$1,S904,,Trigger),NA())</f>
        <v>1.9708440626110511E-2</v>
      </c>
      <c r="W904" s="22">
        <f>IFERROR(_xll.qlIndexFixing($W$1,S904,,Trigger),NA())</f>
        <v>1.9531957049015333E-2</v>
      </c>
      <c r="X904" s="17">
        <f t="shared" si="14"/>
        <v>1.7648357709517879</v>
      </c>
    </row>
    <row r="905" spans="18:24" x14ac:dyDescent="0.2">
      <c r="R905" s="17" t="s">
        <v>21</v>
      </c>
      <c r="S905" s="18">
        <f>_xll.qlInterestRateIndexFixingDate(IborIndex&amp;Tenor,T905,Trigger)</f>
        <v>45721</v>
      </c>
      <c r="T905" s="18">
        <f>_xll.qlCalendarAdvance(Calendar,T904,R905,"f",,Trigger)</f>
        <v>45723</v>
      </c>
      <c r="U905" s="18">
        <f>_xll.qlInterestRateIndexMaturity(IborIndex&amp;Tenor,T905,Trigger)</f>
        <v>45908</v>
      </c>
      <c r="V905" s="22">
        <f>IFERROR(_xll.qlIndexFixing($V$1,S905,,Trigger),NA())</f>
        <v>1.9698957956734136E-2</v>
      </c>
      <c r="W905" s="22">
        <f>IFERROR(_xll.qlIndexFixing($W$1,S905,,Trigger),NA())</f>
        <v>1.9554122219344539E-2</v>
      </c>
      <c r="X905" s="17">
        <f t="shared" si="14"/>
        <v>1.4483573738959672</v>
      </c>
    </row>
    <row r="906" spans="18:24" x14ac:dyDescent="0.2">
      <c r="R906" s="17" t="s">
        <v>21</v>
      </c>
      <c r="S906" s="18">
        <f>_xll.qlInterestRateIndexFixingDate(IborIndex&amp;Tenor,T906,Trigger)</f>
        <v>45728</v>
      </c>
      <c r="T906" s="18">
        <f>_xll.qlCalendarAdvance(Calendar,T905,R906,"f",,Trigger)</f>
        <v>45730</v>
      </c>
      <c r="U906" s="18">
        <f>_xll.qlInterestRateIndexMaturity(IborIndex&amp;Tenor,T906,Trigger)</f>
        <v>45915</v>
      </c>
      <c r="V906" s="22">
        <f>IFERROR(_xll.qlIndexFixing($V$1,S906,,Trigger),NA())</f>
        <v>1.969678716059324E-2</v>
      </c>
      <c r="W906" s="22">
        <f>IFERROR(_xll.qlIndexFixing($W$1,S906,,Trigger),NA())</f>
        <v>1.9571185692296982E-2</v>
      </c>
      <c r="X906" s="17">
        <f t="shared" si="14"/>
        <v>1.2560146829625891</v>
      </c>
    </row>
    <row r="907" spans="18:24" x14ac:dyDescent="0.2">
      <c r="R907" s="17" t="s">
        <v>21</v>
      </c>
      <c r="S907" s="18">
        <f>_xll.qlInterestRateIndexFixingDate(IborIndex&amp;Tenor,T907,Trigger)</f>
        <v>45735</v>
      </c>
      <c r="T907" s="18">
        <f>_xll.qlCalendarAdvance(Calendar,T906,R907,"f",,Trigger)</f>
        <v>45737</v>
      </c>
      <c r="U907" s="18">
        <f>_xll.qlInterestRateIndexMaturity(IborIndex&amp;Tenor,T907,Trigger)</f>
        <v>45922</v>
      </c>
      <c r="V907" s="22">
        <f>IFERROR(_xll.qlIndexFixing($V$1,S907,,Trigger),NA())</f>
        <v>1.9694459814085293E-2</v>
      </c>
      <c r="W907" s="22">
        <f>IFERROR(_xll.qlIndexFixing($W$1,S907,,Trigger),NA())</f>
        <v>1.9588318708703232E-2</v>
      </c>
      <c r="X907" s="17">
        <f t="shared" si="14"/>
        <v>1.061411053820613</v>
      </c>
    </row>
    <row r="908" spans="18:24" x14ac:dyDescent="0.2">
      <c r="R908" s="17" t="s">
        <v>21</v>
      </c>
      <c r="S908" s="18">
        <f>_xll.qlInterestRateIndexFixingDate(IborIndex&amp;Tenor,T908,Trigger)</f>
        <v>45742</v>
      </c>
      <c r="T908" s="18">
        <f>_xll.qlCalendarAdvance(Calendar,T907,R908,"f",,Trigger)</f>
        <v>45744</v>
      </c>
      <c r="U908" s="18">
        <f>_xll.qlInterestRateIndexMaturity(IborIndex&amp;Tenor,T908,Trigger)</f>
        <v>45929</v>
      </c>
      <c r="V908" s="22">
        <f>IFERROR(_xll.qlIndexFixing($V$1,S908,,Trigger),NA())</f>
        <v>1.9691975917766395E-2</v>
      </c>
      <c r="W908" s="22">
        <f>IFERROR(_xll.qlIndexFixing($W$1,S908,,Trigger),NA())</f>
        <v>1.9605513684386542E-2</v>
      </c>
      <c r="X908" s="17">
        <f t="shared" si="14"/>
        <v>0.86462233379852593</v>
      </c>
    </row>
    <row r="909" spans="18:24" x14ac:dyDescent="0.2">
      <c r="R909" s="17" t="s">
        <v>21</v>
      </c>
      <c r="S909" s="18">
        <f>_xll.qlInterestRateIndexFixingDate(IborIndex&amp;Tenor,T909,Trigger)</f>
        <v>45749</v>
      </c>
      <c r="T909" s="18">
        <f>_xll.qlCalendarAdvance(Calendar,T908,R909,"f",,Trigger)</f>
        <v>45751</v>
      </c>
      <c r="U909" s="18">
        <f>_xll.qlInterestRateIndexMaturity(IborIndex&amp;Tenor,T909,Trigger)</f>
        <v>45936</v>
      </c>
      <c r="V909" s="22">
        <f>IFERROR(_xll.qlIndexFixing($V$1,S909,,Trigger),NA())</f>
        <v>1.9689335472230667E-2</v>
      </c>
      <c r="W909" s="22">
        <f>IFERROR(_xll.qlIndexFixing($W$1,S909,,Trigger),NA())</f>
        <v>1.9622762967617717E-2</v>
      </c>
      <c r="X909" s="17">
        <f t="shared" si="14"/>
        <v>0.66572504612949501</v>
      </c>
    </row>
    <row r="910" spans="18:24" x14ac:dyDescent="0.2">
      <c r="R910" s="17" t="s">
        <v>21</v>
      </c>
      <c r="S910" s="18">
        <f>_xll.qlInterestRateIndexFixingDate(IborIndex&amp;Tenor,T910,Trigger)</f>
        <v>45756</v>
      </c>
      <c r="T910" s="18">
        <f>_xll.qlCalendarAdvance(Calendar,T909,R910,"f",,Trigger)</f>
        <v>45758</v>
      </c>
      <c r="U910" s="18">
        <f>_xll.qlInterestRateIndexMaturity(IborIndex&amp;Tenor,T910,Trigger)</f>
        <v>45943</v>
      </c>
      <c r="V910" s="22">
        <f>IFERROR(_xll.qlIndexFixing($V$1,S910,,Trigger),NA())</f>
        <v>1.9686538478108515E-2</v>
      </c>
      <c r="W910" s="22">
        <f>IFERROR(_xll.qlIndexFixing($W$1,S910,,Trigger),NA())</f>
        <v>1.9640058839114675E-2</v>
      </c>
      <c r="X910" s="17">
        <f t="shared" si="14"/>
        <v>0.46479638993839056</v>
      </c>
    </row>
    <row r="911" spans="18:24" x14ac:dyDescent="0.2">
      <c r="R911" s="17" t="s">
        <v>21</v>
      </c>
      <c r="S911" s="18">
        <f>_xll.qlInterestRateIndexFixingDate(IborIndex&amp;Tenor,T911,Trigger)</f>
        <v>45763</v>
      </c>
      <c r="T911" s="18">
        <f>_xll.qlCalendarAdvance(Calendar,T910,R911,"f",,Trigger)</f>
        <v>45769</v>
      </c>
      <c r="U911" s="18">
        <f>_xll.qlInterestRateIndexMaturity(IborIndex&amp;Tenor,T911,Trigger)</f>
        <v>45952</v>
      </c>
      <c r="V911" s="22">
        <f>IFERROR(_xll.qlIndexFixing($V$1,S911,,Trigger),NA())</f>
        <v>1.9683652126998442E-2</v>
      </c>
      <c r="W911" s="22">
        <f>IFERROR(_xll.qlIndexFixing($W$1,S911,,Trigger),NA())</f>
        <v>1.9663710365470675E-2</v>
      </c>
      <c r="X911" s="17">
        <f t="shared" si="14"/>
        <v>0.19941761527766944</v>
      </c>
    </row>
    <row r="912" spans="18:24" x14ac:dyDescent="0.2">
      <c r="R912" s="17" t="s">
        <v>21</v>
      </c>
      <c r="S912" s="18">
        <f>_xll.qlInterestRateIndexFixingDate(IborIndex&amp;Tenor,T912,Trigger)</f>
        <v>45772</v>
      </c>
      <c r="T912" s="18">
        <f>_xll.qlCalendarAdvance(Calendar,T911,R912,"f",,Trigger)</f>
        <v>45776</v>
      </c>
      <c r="U912" s="18">
        <f>_xll.qlInterestRateIndexMaturity(IborIndex&amp;Tenor,T912,Trigger)</f>
        <v>45959</v>
      </c>
      <c r="V912" s="22">
        <f>IFERROR(_xll.qlIndexFixing($V$1,S912,,Trigger),NA())</f>
        <v>1.9680036722064323E-2</v>
      </c>
      <c r="W912" s="22">
        <f>IFERROR(_xll.qlIndexFixing($W$1,S912,,Trigger),NA())</f>
        <v>1.9681084510095089E-2</v>
      </c>
      <c r="X912" s="17">
        <f t="shared" si="14"/>
        <v>-1.0477880307661891E-2</v>
      </c>
    </row>
    <row r="913" spans="18:24" x14ac:dyDescent="0.2">
      <c r="R913" s="17" t="s">
        <v>21</v>
      </c>
      <c r="S913" s="18">
        <f>_xll.qlInterestRateIndexFixingDate(IborIndex&amp;Tenor,T913,Trigger)</f>
        <v>45779</v>
      </c>
      <c r="T913" s="18">
        <f>_xll.qlCalendarAdvance(Calendar,T912,R913,"f",,Trigger)</f>
        <v>45783</v>
      </c>
      <c r="U913" s="18">
        <f>_xll.qlInterestRateIndexMaturity(IborIndex&amp;Tenor,T913,Trigger)</f>
        <v>45967</v>
      </c>
      <c r="V913" s="22">
        <f>IFERROR(_xll.qlIndexFixing($V$1,S913,,Trigger),NA())</f>
        <v>1.9675748073523864E-2</v>
      </c>
      <c r="W913" s="22">
        <f>IFERROR(_xll.qlIndexFixing($W$1,S913,,Trigger),NA())</f>
        <v>1.9700285866336723E-2</v>
      </c>
      <c r="X913" s="17">
        <f t="shared" si="14"/>
        <v>-0.24537792812858589</v>
      </c>
    </row>
    <row r="914" spans="18:24" x14ac:dyDescent="0.2">
      <c r="R914" s="17" t="s">
        <v>21</v>
      </c>
      <c r="S914" s="18">
        <f>_xll.qlInterestRateIndexFixingDate(IborIndex&amp;Tenor,T914,Trigger)</f>
        <v>45786</v>
      </c>
      <c r="T914" s="18">
        <f>_xll.qlCalendarAdvance(Calendar,T913,R914,"f",,Trigger)</f>
        <v>45790</v>
      </c>
      <c r="U914" s="18">
        <f>_xll.qlInterestRateIndexMaturity(IborIndex&amp;Tenor,T914,Trigger)</f>
        <v>45974</v>
      </c>
      <c r="V914" s="22">
        <f>IFERROR(_xll.qlIndexFixing($V$1,S914,,Trigger),NA())</f>
        <v>1.967202694415705E-2</v>
      </c>
      <c r="W914" s="22">
        <f>IFERROR(_xll.qlIndexFixing($W$1,S914,,Trigger),NA())</f>
        <v>1.9717694803793984E-2</v>
      </c>
      <c r="X914" s="17">
        <f t="shared" si="14"/>
        <v>-0.45667859636933789</v>
      </c>
    </row>
    <row r="915" spans="18:24" x14ac:dyDescent="0.2">
      <c r="R915" s="17" t="s">
        <v>21</v>
      </c>
      <c r="S915" s="18">
        <f>_xll.qlInterestRateIndexFixingDate(IborIndex&amp;Tenor,T915,Trigger)</f>
        <v>45793</v>
      </c>
      <c r="T915" s="18">
        <f>_xll.qlCalendarAdvance(Calendar,T914,R915,"f",,Trigger)</f>
        <v>45797</v>
      </c>
      <c r="U915" s="18">
        <f>_xll.qlInterestRateIndexMaturity(IborIndex&amp;Tenor,T915,Trigger)</f>
        <v>45981</v>
      </c>
      <c r="V915" s="22">
        <f>IFERROR(_xll.qlIndexFixing($V$1,S915,,Trigger),NA())</f>
        <v>1.9668148428822935E-2</v>
      </c>
      <c r="W915" s="22">
        <f>IFERROR(_xll.qlIndexFixing($W$1,S915,,Trigger),NA())</f>
        <v>1.9735107515347929E-2</v>
      </c>
      <c r="X915" s="17">
        <f t="shared" si="14"/>
        <v>-0.66959086524993883</v>
      </c>
    </row>
    <row r="916" spans="18:24" x14ac:dyDescent="0.2">
      <c r="R916" s="17" t="s">
        <v>21</v>
      </c>
      <c r="S916" s="18">
        <f>_xll.qlInterestRateIndexFixingDate(IborIndex&amp;Tenor,T916,Trigger)</f>
        <v>45800</v>
      </c>
      <c r="T916" s="18">
        <f>_xll.qlCalendarAdvance(Calendar,T915,R916,"f",,Trigger)</f>
        <v>45804</v>
      </c>
      <c r="U916" s="18">
        <f>_xll.qlInterestRateIndexMaturity(IborIndex&amp;Tenor,T916,Trigger)</f>
        <v>45988</v>
      </c>
      <c r="V916" s="22">
        <f>IFERROR(_xll.qlIndexFixing($V$1,S916,,Trigger),NA())</f>
        <v>1.9664112528448598E-2</v>
      </c>
      <c r="W916" s="22">
        <f>IFERROR(_xll.qlIndexFixing($W$1,S916,,Trigger),NA())</f>
        <v>1.9752515800024319E-2</v>
      </c>
      <c r="X916" s="17">
        <f t="shared" si="14"/>
        <v>-0.88403271575721032</v>
      </c>
    </row>
    <row r="917" spans="18:24" x14ac:dyDescent="0.2">
      <c r="R917" s="17" t="s">
        <v>21</v>
      </c>
      <c r="S917" s="18">
        <f>_xll.qlInterestRateIndexFixingDate(IborIndex&amp;Tenor,T917,Trigger)</f>
        <v>45807</v>
      </c>
      <c r="T917" s="18">
        <f>_xll.qlCalendarAdvance(Calendar,T916,R917,"f",,Trigger)</f>
        <v>45811</v>
      </c>
      <c r="U917" s="18">
        <f>_xll.qlInterestRateIndexMaturity(IborIndex&amp;Tenor,T917,Trigger)</f>
        <v>45994</v>
      </c>
      <c r="V917" s="22">
        <f>IFERROR(_xll.qlIndexFixing($V$1,S917,,Trigger),NA())</f>
        <v>1.965958613770569E-2</v>
      </c>
      <c r="W917" s="22">
        <f>IFERROR(_xll.qlIndexFixing($W$1,S917,,Trigger),NA())</f>
        <v>1.9768114540084748E-2</v>
      </c>
      <c r="X917" s="17">
        <f t="shared" si="14"/>
        <v>-1.0852840237905725</v>
      </c>
    </row>
    <row r="918" spans="18:24" x14ac:dyDescent="0.2">
      <c r="R918" s="17" t="s">
        <v>21</v>
      </c>
      <c r="S918" s="18">
        <f>_xll.qlInterestRateIndexFixingDate(IborIndex&amp;Tenor,T918,Trigger)</f>
        <v>45814</v>
      </c>
      <c r="T918" s="18">
        <f>_xll.qlCalendarAdvance(Calendar,T917,R918,"f",,Trigger)</f>
        <v>45818</v>
      </c>
      <c r="U918" s="18">
        <f>_xll.qlInterestRateIndexMaturity(IborIndex&amp;Tenor,T918,Trigger)</f>
        <v>46001</v>
      </c>
      <c r="V918" s="22">
        <f>IFERROR(_xll.qlIndexFixing($V$1,S918,,Trigger),NA())</f>
        <v>1.9655021315736963E-2</v>
      </c>
      <c r="W918" s="22">
        <f>IFERROR(_xll.qlIndexFixing($W$1,S918,,Trigger),NA())</f>
        <v>1.9785494734242497E-2</v>
      </c>
      <c r="X918" s="17">
        <f t="shared" si="14"/>
        <v>-1.3047341850553478</v>
      </c>
    </row>
    <row r="919" spans="18:24" x14ac:dyDescent="0.2">
      <c r="R919" s="17" t="s">
        <v>21</v>
      </c>
      <c r="S919" s="18">
        <f>_xll.qlInterestRateIndexFixingDate(IborIndex&amp;Tenor,T919,Trigger)</f>
        <v>45821</v>
      </c>
      <c r="T919" s="18">
        <f>_xll.qlCalendarAdvance(Calendar,T918,R919,"f",,Trigger)</f>
        <v>45825</v>
      </c>
      <c r="U919" s="18">
        <f>_xll.qlInterestRateIndexMaturity(IborIndex&amp;Tenor,T919,Trigger)</f>
        <v>46008</v>
      </c>
      <c r="V919" s="22">
        <f>IFERROR(_xll.qlIndexFixing($V$1,S919,,Trigger),NA())</f>
        <v>1.9650298261192776E-2</v>
      </c>
      <c r="W919" s="22">
        <f>IFERROR(_xll.qlIndexFixing($W$1,S919,,Trigger),NA())</f>
        <v>1.9802846781247874E-2</v>
      </c>
      <c r="X919" s="17">
        <f t="shared" si="14"/>
        <v>-1.5254852005509856</v>
      </c>
    </row>
    <row r="920" spans="18:24" x14ac:dyDescent="0.2">
      <c r="R920" s="17" t="s">
        <v>21</v>
      </c>
      <c r="S920" s="18">
        <f>_xll.qlInterestRateIndexFixingDate(IborIndex&amp;Tenor,T920,Trigger)</f>
        <v>45828</v>
      </c>
      <c r="T920" s="18">
        <f>_xll.qlCalendarAdvance(Calendar,T919,R920,"f",,Trigger)</f>
        <v>45832</v>
      </c>
      <c r="U920" s="18">
        <f>_xll.qlInterestRateIndexMaturity(IborIndex&amp;Tenor,T920,Trigger)</f>
        <v>46015</v>
      </c>
      <c r="V920" s="22">
        <f>IFERROR(_xll.qlIndexFixing($V$1,S920,,Trigger),NA())</f>
        <v>1.9645416975200974E-2</v>
      </c>
      <c r="W920" s="22">
        <f>IFERROR(_xll.qlIndexFixing($W$1,S920,,Trigger),NA())</f>
        <v>1.9820162168803133E-2</v>
      </c>
      <c r="X920" s="17">
        <f t="shared" si="14"/>
        <v>-1.7474519360215908</v>
      </c>
    </row>
    <row r="921" spans="18:24" x14ac:dyDescent="0.2">
      <c r="R921" s="17" t="s">
        <v>21</v>
      </c>
      <c r="S921" s="18">
        <f>_xll.qlInterestRateIndexFixingDate(IborIndex&amp;Tenor,T921,Trigger)</f>
        <v>45835</v>
      </c>
      <c r="T921" s="18">
        <f>_xll.qlCalendarAdvance(Calendar,T920,R921,"f",,Trigger)</f>
        <v>45839</v>
      </c>
      <c r="U921" s="18">
        <f>_xll.qlInterestRateIndexMaturity(IborIndex&amp;Tenor,T921,Trigger)</f>
        <v>46024</v>
      </c>
      <c r="V921" s="22">
        <f>IFERROR(_xll.qlIndexFixing($V$1,S921,,Trigger),NA())</f>
        <v>1.9642786999330468E-2</v>
      </c>
      <c r="W921" s="22">
        <f>IFERROR(_xll.qlIndexFixing($W$1,S921,,Trigger),NA())</f>
        <v>1.9840964435214419E-2</v>
      </c>
      <c r="X921" s="17">
        <f t="shared" si="14"/>
        <v>-1.9817743588395123</v>
      </c>
    </row>
    <row r="922" spans="18:24" x14ac:dyDescent="0.2">
      <c r="R922" s="17" t="s">
        <v>21</v>
      </c>
      <c r="S922" s="18">
        <f>_xll.qlInterestRateIndexFixingDate(IborIndex&amp;Tenor,T922,Trigger)</f>
        <v>45842</v>
      </c>
      <c r="T922" s="18">
        <f>_xll.qlCalendarAdvance(Calendar,T921,R922,"f",,Trigger)</f>
        <v>45846</v>
      </c>
      <c r="U922" s="18">
        <f>_xll.qlInterestRateIndexMaturity(IborIndex&amp;Tenor,T922,Trigger)</f>
        <v>46030</v>
      </c>
      <c r="V922" s="22">
        <f>IFERROR(_xll.qlIndexFixing($V$1,S922,,Trigger),NA())</f>
        <v>1.9636592096983596E-2</v>
      </c>
      <c r="W922" s="22">
        <f>IFERROR(_xll.qlIndexFixing($W$1,S922,,Trigger),NA())</f>
        <v>1.9856404727382506E-2</v>
      </c>
      <c r="X922" s="17">
        <f t="shared" si="14"/>
        <v>-2.1981263039890995</v>
      </c>
    </row>
    <row r="923" spans="18:24" x14ac:dyDescent="0.2">
      <c r="R923" s="17" t="s">
        <v>21</v>
      </c>
      <c r="S923" s="18">
        <f>_xll.qlInterestRateIndexFixingDate(IborIndex&amp;Tenor,T923,Trigger)</f>
        <v>45849</v>
      </c>
      <c r="T923" s="18">
        <f>_xll.qlCalendarAdvance(Calendar,T922,R923,"f",,Trigger)</f>
        <v>45853</v>
      </c>
      <c r="U923" s="18">
        <f>_xll.qlInterestRateIndexMaturity(IborIndex&amp;Tenor,T923,Trigger)</f>
        <v>46037</v>
      </c>
      <c r="V923" s="22">
        <f>IFERROR(_xll.qlIndexFixing($V$1,S923,,Trigger),NA())</f>
        <v>1.9631454530431414E-2</v>
      </c>
      <c r="W923" s="22">
        <f>IFERROR(_xll.qlIndexFixing($W$1,S923,,Trigger),NA())</f>
        <v>1.9873546688742017E-2</v>
      </c>
      <c r="X923" s="17">
        <f t="shared" si="14"/>
        <v>-2.4209215831060353</v>
      </c>
    </row>
    <row r="924" spans="18:24" x14ac:dyDescent="0.2">
      <c r="R924" s="17" t="s">
        <v>21</v>
      </c>
      <c r="S924" s="18">
        <f>_xll.qlInterestRateIndexFixingDate(IborIndex&amp;Tenor,T924,Trigger)</f>
        <v>45856</v>
      </c>
      <c r="T924" s="18">
        <f>_xll.qlCalendarAdvance(Calendar,T923,R924,"f",,Trigger)</f>
        <v>45860</v>
      </c>
      <c r="U924" s="18">
        <f>_xll.qlInterestRateIndexMaturity(IborIndex&amp;Tenor,T924,Trigger)</f>
        <v>46044</v>
      </c>
      <c r="V924" s="22">
        <f>IFERROR(_xll.qlIndexFixing($V$1,S924,,Trigger),NA())</f>
        <v>1.9626159587605913E-2</v>
      </c>
      <c r="W924" s="22">
        <f>IFERROR(_xll.qlIndexFixing($W$1,S924,,Trigger),NA())</f>
        <v>1.9890616169137253E-2</v>
      </c>
      <c r="X924" s="17">
        <f t="shared" si="14"/>
        <v>-2.6445658153134017</v>
      </c>
    </row>
    <row r="925" spans="18:24" x14ac:dyDescent="0.2">
      <c r="R925" s="17" t="s">
        <v>21</v>
      </c>
      <c r="S925" s="18">
        <f>_xll.qlInterestRateIndexFixingDate(IborIndex&amp;Tenor,T925,Trigger)</f>
        <v>45863</v>
      </c>
      <c r="T925" s="18">
        <f>_xll.qlCalendarAdvance(Calendar,T924,R925,"f",,Trigger)</f>
        <v>45867</v>
      </c>
      <c r="U925" s="18">
        <f>_xll.qlInterestRateIndexMaturity(IborIndex&amp;Tenor,T925,Trigger)</f>
        <v>46051</v>
      </c>
      <c r="V925" s="22">
        <f>IFERROR(_xll.qlIndexFixing($V$1,S925,,Trigger),NA())</f>
        <v>1.9620707269772605E-2</v>
      </c>
      <c r="W925" s="22">
        <f>IFERROR(_xll.qlIndexFixing($W$1,S925,,Trigger),NA())</f>
        <v>1.9907604355999715E-2</v>
      </c>
      <c r="X925" s="17">
        <f t="shared" si="14"/>
        <v>-2.8689708622711003</v>
      </c>
    </row>
    <row r="926" spans="18:24" x14ac:dyDescent="0.2">
      <c r="R926" s="17" t="s">
        <v>21</v>
      </c>
      <c r="S926" s="18">
        <f>_xll.qlInterestRateIndexFixingDate(IborIndex&amp;Tenor,T926,Trigger)</f>
        <v>45870</v>
      </c>
      <c r="T926" s="18">
        <f>_xll.qlCalendarAdvance(Calendar,T925,R926,"f",,Trigger)</f>
        <v>45874</v>
      </c>
      <c r="U926" s="18">
        <f>_xll.qlInterestRateIndexMaturity(IborIndex&amp;Tenor,T926,Trigger)</f>
        <v>46058</v>
      </c>
      <c r="V926" s="22">
        <f>IFERROR(_xll.qlIndexFixing($V$1,S926,,Trigger),NA())</f>
        <v>1.961509757823349E-2</v>
      </c>
      <c r="W926" s="22">
        <f>IFERROR(_xll.qlIndexFixing($W$1,S926,,Trigger),NA())</f>
        <v>1.9924502368805691E-2</v>
      </c>
      <c r="X926" s="17">
        <f t="shared" si="14"/>
        <v>-3.0940479057220069</v>
      </c>
    </row>
    <row r="927" spans="18:24" x14ac:dyDescent="0.2">
      <c r="R927" s="17" t="s">
        <v>21</v>
      </c>
      <c r="S927" s="18">
        <f>_xll.qlInterestRateIndexFixingDate(IborIndex&amp;Tenor,T927,Trigger)</f>
        <v>45877</v>
      </c>
      <c r="T927" s="18">
        <f>_xll.qlCalendarAdvance(Calendar,T926,R927,"f",,Trigger)</f>
        <v>45881</v>
      </c>
      <c r="U927" s="18">
        <f>_xll.qlInterestRateIndexMaturity(IborIndex&amp;Tenor,T927,Trigger)</f>
        <v>46065</v>
      </c>
      <c r="V927" s="22">
        <f>IFERROR(_xll.qlIndexFixing($V$1,S927,,Trigger),NA())</f>
        <v>1.960933051432967E-2</v>
      </c>
      <c r="W927" s="22">
        <f>IFERROR(_xll.qlIndexFixing($W$1,S927,,Trigger),NA())</f>
        <v>1.9941301259072362E-2</v>
      </c>
      <c r="X927" s="17">
        <f t="shared" si="14"/>
        <v>-3.3197074474269201</v>
      </c>
    </row>
    <row r="928" spans="18:24" x14ac:dyDescent="0.2">
      <c r="R928" s="17" t="s">
        <v>21</v>
      </c>
      <c r="S928" s="18">
        <f>_xll.qlInterestRateIndexFixingDate(IborIndex&amp;Tenor,T928,Trigger)</f>
        <v>45884</v>
      </c>
      <c r="T928" s="18">
        <f>_xll.qlCalendarAdvance(Calendar,T927,R928,"f",,Trigger)</f>
        <v>45888</v>
      </c>
      <c r="U928" s="18">
        <f>_xll.qlInterestRateIndexMaturity(IborIndex&amp;Tenor,T928,Trigger)</f>
        <v>46072</v>
      </c>
      <c r="V928" s="22">
        <f>IFERROR(_xll.qlIndexFixing($V$1,S928,,Trigger),NA())</f>
        <v>1.9603406079437873E-2</v>
      </c>
      <c r="W928" s="22">
        <f>IFERROR(_xll.qlIndexFixing($W$1,S928,,Trigger),NA())</f>
        <v>1.9957992010362999E-2</v>
      </c>
      <c r="X928" s="17">
        <f t="shared" si="14"/>
        <v>-3.545859309251262</v>
      </c>
    </row>
    <row r="929" spans="18:24" x14ac:dyDescent="0.2">
      <c r="R929" s="17" t="s">
        <v>21</v>
      </c>
      <c r="S929" s="18">
        <f>_xll.qlInterestRateIndexFixingDate(IborIndex&amp;Tenor,T929,Trigger)</f>
        <v>45891</v>
      </c>
      <c r="T929" s="18">
        <f>_xll.qlCalendarAdvance(Calendar,T928,R929,"f",,Trigger)</f>
        <v>45895</v>
      </c>
      <c r="U929" s="18">
        <f>_xll.qlInterestRateIndexMaturity(IborIndex&amp;Tenor,T929,Trigger)</f>
        <v>46079</v>
      </c>
      <c r="V929" s="22">
        <f>IFERROR(_xll.qlIndexFixing($V$1,S929,,Trigger),NA())</f>
        <v>1.9597324274974785E-2</v>
      </c>
      <c r="W929" s="22">
        <f>IFERROR(_xll.qlIndexFixing($W$1,S929,,Trigger),NA())</f>
        <v>1.9974565538286537E-2</v>
      </c>
      <c r="X929" s="17">
        <f t="shared" si="14"/>
        <v>-3.7724126331175127</v>
      </c>
    </row>
    <row r="930" spans="18:24" x14ac:dyDescent="0.2">
      <c r="R930" s="17" t="s">
        <v>21</v>
      </c>
      <c r="S930" s="18">
        <f>_xll.qlInterestRateIndexFixingDate(IborIndex&amp;Tenor,T930,Trigger)</f>
        <v>45898</v>
      </c>
      <c r="T930" s="18">
        <f>_xll.qlCalendarAdvance(Calendar,T929,R930,"f",,Trigger)</f>
        <v>45902</v>
      </c>
      <c r="U930" s="18">
        <f>_xll.qlInterestRateIndexMaturity(IborIndex&amp;Tenor,T930,Trigger)</f>
        <v>46083</v>
      </c>
      <c r="V930" s="22">
        <f>IFERROR(_xll.qlIndexFixing($V$1,S930,,Trigger),NA())</f>
        <v>1.9611402337390185E-2</v>
      </c>
      <c r="W930" s="22">
        <f>IFERROR(_xll.qlIndexFixing($W$1,S930,,Trigger),NA())</f>
        <v>1.998606980341908E-2</v>
      </c>
      <c r="X930" s="17">
        <f t="shared" si="14"/>
        <v>-3.7466746602889471</v>
      </c>
    </row>
    <row r="931" spans="18:24" x14ac:dyDescent="0.2">
      <c r="R931" s="17" t="s">
        <v>21</v>
      </c>
      <c r="S931" s="18">
        <f>_xll.qlInterestRateIndexFixingDate(IborIndex&amp;Tenor,T931,Trigger)</f>
        <v>45905</v>
      </c>
      <c r="T931" s="18">
        <f>_xll.qlCalendarAdvance(Calendar,T930,R931,"f",,Trigger)</f>
        <v>45909</v>
      </c>
      <c r="U931" s="18">
        <f>_xll.qlInterestRateIndexMaturity(IborIndex&amp;Tenor,T931,Trigger)</f>
        <v>46090</v>
      </c>
      <c r="V931" s="22">
        <f>IFERROR(_xll.qlIndexFixing($V$1,S931,,Trigger),NA())</f>
        <v>1.9646281121972038E-2</v>
      </c>
      <c r="W931" s="22">
        <f>IFERROR(_xll.qlIndexFixing($W$1,S931,,Trigger),NA())</f>
        <v>2.0002279544783511E-2</v>
      </c>
      <c r="X931" s="17">
        <f t="shared" si="14"/>
        <v>-3.5599842281147307</v>
      </c>
    </row>
    <row r="932" spans="18:24" x14ac:dyDescent="0.2">
      <c r="R932" s="17" t="s">
        <v>21</v>
      </c>
      <c r="S932" s="18">
        <f>_xll.qlInterestRateIndexFixingDate(IborIndex&amp;Tenor,T932,Trigger)</f>
        <v>45912</v>
      </c>
      <c r="T932" s="18">
        <f>_xll.qlCalendarAdvance(Calendar,T931,R932,"f",,Trigger)</f>
        <v>45916</v>
      </c>
      <c r="U932" s="18">
        <f>_xll.qlInterestRateIndexMaturity(IborIndex&amp;Tenor,T932,Trigger)</f>
        <v>46097</v>
      </c>
      <c r="V932" s="22">
        <f>IFERROR(_xll.qlIndexFixing($V$1,S932,,Trigger),NA())</f>
        <v>1.9681160512225869E-2</v>
      </c>
      <c r="W932" s="22">
        <f>IFERROR(_xll.qlIndexFixing($W$1,S932,,Trigger),NA())</f>
        <v>2.0018224190902295E-2</v>
      </c>
      <c r="X932" s="17">
        <f t="shared" si="14"/>
        <v>-3.370636786764261</v>
      </c>
    </row>
    <row r="933" spans="18:24" x14ac:dyDescent="0.2">
      <c r="R933" s="17" t="s">
        <v>21</v>
      </c>
      <c r="S933" s="18">
        <f>_xll.qlInterestRateIndexFixingDate(IborIndex&amp;Tenor,T933,Trigger)</f>
        <v>45919</v>
      </c>
      <c r="T933" s="18">
        <f>_xll.qlCalendarAdvance(Calendar,T932,R933,"f",,Trigger)</f>
        <v>45923</v>
      </c>
      <c r="U933" s="18">
        <f>_xll.qlInterestRateIndexMaturity(IborIndex&amp;Tenor,T933,Trigger)</f>
        <v>46104</v>
      </c>
      <c r="V933" s="22">
        <f>IFERROR(_xll.qlIndexFixing($V$1,S933,,Trigger),NA())</f>
        <v>1.9716040508162273E-2</v>
      </c>
      <c r="W933" s="22">
        <f>IFERROR(_xll.qlIndexFixing($W$1,S933,,Trigger),NA())</f>
        <v>2.0033902588435914E-2</v>
      </c>
      <c r="X933" s="17">
        <f t="shared" si="14"/>
        <v>-3.1786208027364053</v>
      </c>
    </row>
    <row r="934" spans="18:24" x14ac:dyDescent="0.2">
      <c r="R934" s="17" t="s">
        <v>21</v>
      </c>
      <c r="S934" s="18">
        <f>_xll.qlInterestRateIndexFixingDate(IborIndex&amp;Tenor,T934,Trigger)</f>
        <v>45926</v>
      </c>
      <c r="T934" s="18">
        <f>_xll.qlCalendarAdvance(Calendar,T933,R934,"f",,Trigger)</f>
        <v>45930</v>
      </c>
      <c r="U934" s="18">
        <f>_xll.qlInterestRateIndexMaturity(IborIndex&amp;Tenor,T934,Trigger)</f>
        <v>46112</v>
      </c>
      <c r="V934" s="22">
        <f>IFERROR(_xll.qlIndexFixing($V$1,S934,,Trigger),NA())</f>
        <v>1.9753952769808653E-2</v>
      </c>
      <c r="W934" s="22">
        <f>IFERROR(_xll.qlIndexFixing($W$1,S934,,Trigger),NA())</f>
        <v>2.0050877647974762E-2</v>
      </c>
      <c r="X934" s="17">
        <f t="shared" si="14"/>
        <v>-2.9692487816610975</v>
      </c>
    </row>
    <row r="935" spans="18:24" x14ac:dyDescent="0.2">
      <c r="R935" s="17" t="s">
        <v>21</v>
      </c>
      <c r="S935" s="18">
        <f>_xll.qlInterestRateIndexFixingDate(IborIndex&amp;Tenor,T935,Trigger)</f>
        <v>45933</v>
      </c>
      <c r="T935" s="18">
        <f>_xll.qlCalendarAdvance(Calendar,T934,R935,"f",,Trigger)</f>
        <v>45937</v>
      </c>
      <c r="U935" s="18">
        <f>_xll.qlInterestRateIndexMaturity(IborIndex&amp;Tenor,T935,Trigger)</f>
        <v>46119</v>
      </c>
      <c r="V935" s="22">
        <f>IFERROR(_xll.qlIndexFixing($V$1,S935,,Trigger),NA())</f>
        <v>1.9788835926645144E-2</v>
      </c>
      <c r="W935" s="22">
        <f>IFERROR(_xll.qlIndexFixing($W$1,S935,,Trigger),NA())</f>
        <v>2.0066001345681247E-2</v>
      </c>
      <c r="X935" s="17">
        <f t="shared" si="14"/>
        <v>-2.7716541903610379</v>
      </c>
    </row>
    <row r="936" spans="18:24" x14ac:dyDescent="0.2">
      <c r="R936" s="17" t="s">
        <v>21</v>
      </c>
      <c r="S936" s="18">
        <f>_xll.qlInterestRateIndexFixingDate(IborIndex&amp;Tenor,T936,Trigger)</f>
        <v>45940</v>
      </c>
      <c r="T936" s="18">
        <f>_xll.qlCalendarAdvance(Calendar,T935,R936,"f",,Trigger)</f>
        <v>45944</v>
      </c>
      <c r="U936" s="18">
        <f>_xll.qlInterestRateIndexMaturity(IborIndex&amp;Tenor,T936,Trigger)</f>
        <v>46126</v>
      </c>
      <c r="V936" s="22">
        <f>IFERROR(_xll.qlIndexFixing($V$1,S936,,Trigger),NA())</f>
        <v>1.9823719692576385E-2</v>
      </c>
      <c r="W936" s="22">
        <f>IFERROR(_xll.qlIndexFixing($W$1,S936,,Trigger),NA())</f>
        <v>2.0080855238509512E-2</v>
      </c>
      <c r="X936" s="17">
        <f t="shared" si="14"/>
        <v>-2.5713554593312717</v>
      </c>
    </row>
    <row r="937" spans="18:24" x14ac:dyDescent="0.2">
      <c r="R937" s="17" t="s">
        <v>21</v>
      </c>
      <c r="S937" s="18">
        <f>_xll.qlInterestRateIndexFixingDate(IborIndex&amp;Tenor,T937,Trigger)</f>
        <v>45947</v>
      </c>
      <c r="T937" s="18">
        <f>_xll.qlCalendarAdvance(Calendar,T936,R937,"f",,Trigger)</f>
        <v>45951</v>
      </c>
      <c r="U937" s="18">
        <f>_xll.qlInterestRateIndexMaturity(IborIndex&amp;Tenor,T937,Trigger)</f>
        <v>46133</v>
      </c>
      <c r="V937" s="22">
        <f>IFERROR(_xll.qlIndexFixing($V$1,S937,,Trigger),NA())</f>
        <v>1.9858604067612924E-2</v>
      </c>
      <c r="W937" s="22">
        <f>IFERROR(_xll.qlIndexFixing($W$1,S937,,Trigger),NA())</f>
        <v>2.0095438173317361E-2</v>
      </c>
      <c r="X937" s="17">
        <f t="shared" si="14"/>
        <v>-2.3683410570443653</v>
      </c>
    </row>
    <row r="938" spans="18:24" x14ac:dyDescent="0.2">
      <c r="R938" s="17" t="s">
        <v>21</v>
      </c>
      <c r="S938" s="18">
        <f>_xll.qlInterestRateIndexFixingDate(IborIndex&amp;Tenor,T938,Trigger)</f>
        <v>45954</v>
      </c>
      <c r="T938" s="18">
        <f>_xll.qlCalendarAdvance(Calendar,T937,R938,"f",,Trigger)</f>
        <v>45958</v>
      </c>
      <c r="U938" s="18">
        <f>_xll.qlInterestRateIndexMaturity(IborIndex&amp;Tenor,T938,Trigger)</f>
        <v>46140</v>
      </c>
      <c r="V938" s="22">
        <f>IFERROR(_xll.qlIndexFixing($V$1,S938,,Trigger),NA())</f>
        <v>1.9893489051764857E-2</v>
      </c>
      <c r="W938" s="22">
        <f>IFERROR(_xll.qlIndexFixing($W$1,S938,,Trigger),NA())</f>
        <v>2.0109748997039018E-2</v>
      </c>
      <c r="X938" s="17">
        <f t="shared" si="14"/>
        <v>-2.1625994527416093</v>
      </c>
    </row>
    <row r="939" spans="18:24" x14ac:dyDescent="0.2">
      <c r="R939" s="17" t="s">
        <v>21</v>
      </c>
      <c r="S939" s="18">
        <f>_xll.qlInterestRateIndexFixingDate(IborIndex&amp;Tenor,T939,Trigger)</f>
        <v>45961</v>
      </c>
      <c r="T939" s="18">
        <f>_xll.qlCalendarAdvance(Calendar,T938,R939,"f",,Trigger)</f>
        <v>45965</v>
      </c>
      <c r="U939" s="18">
        <f>_xll.qlInterestRateIndexMaturity(IborIndex&amp;Tenor,T939,Trigger)</f>
        <v>46146</v>
      </c>
      <c r="V939" s="22">
        <f>IFERROR(_xll.qlIndexFixing($V$1,S939,,Trigger),NA())</f>
        <v>1.9925333203703939E-2</v>
      </c>
      <c r="W939" s="22">
        <f>IFERROR(_xll.qlIndexFixing($W$1,S939,,Trigger),NA())</f>
        <v>2.0122317175370327E-2</v>
      </c>
      <c r="X939" s="17">
        <f t="shared" si="14"/>
        <v>-1.969839716663875</v>
      </c>
    </row>
    <row r="940" spans="18:24" x14ac:dyDescent="0.2">
      <c r="R940" s="17" t="s">
        <v>21</v>
      </c>
      <c r="S940" s="18">
        <f>_xll.qlInterestRateIndexFixingDate(IborIndex&amp;Tenor,T940,Trigger)</f>
        <v>45968</v>
      </c>
      <c r="T940" s="18">
        <f>_xll.qlCalendarAdvance(Calendar,T939,R940,"f",,Trigger)</f>
        <v>45972</v>
      </c>
      <c r="U940" s="18">
        <f>_xll.qlInterestRateIndexMaturity(IborIndex&amp;Tenor,T940,Trigger)</f>
        <v>46153</v>
      </c>
      <c r="V940" s="22">
        <f>IFERROR(_xll.qlIndexFixing($V$1,S940,,Trigger),NA())</f>
        <v>1.9960217439712505E-2</v>
      </c>
      <c r="W940" s="22">
        <f>IFERROR(_xll.qlIndexFixing($W$1,S940,,Trigger),NA())</f>
        <v>2.0136099545378022E-2</v>
      </c>
      <c r="X940" s="17">
        <f t="shared" si="14"/>
        <v>-1.7588210566551674</v>
      </c>
    </row>
    <row r="941" spans="18:24" x14ac:dyDescent="0.2">
      <c r="R941" s="17" t="s">
        <v>21</v>
      </c>
      <c r="S941" s="18">
        <f>_xll.qlInterestRateIndexFixingDate(IborIndex&amp;Tenor,T941,Trigger)</f>
        <v>45975</v>
      </c>
      <c r="T941" s="18">
        <f>_xll.qlCalendarAdvance(Calendar,T940,R941,"f",,Trigger)</f>
        <v>45979</v>
      </c>
      <c r="U941" s="18">
        <f>_xll.qlInterestRateIndexMaturity(IborIndex&amp;Tenor,T941,Trigger)</f>
        <v>46160</v>
      </c>
      <c r="V941" s="22">
        <f>IFERROR(_xll.qlIndexFixing($V$1,S941,,Trigger),NA())</f>
        <v>1.9995102281488E-2</v>
      </c>
      <c r="W941" s="22">
        <f>IFERROR(_xll.qlIndexFixing($W$1,S941,,Trigger),NA())</f>
        <v>2.0149606442731085E-2</v>
      </c>
      <c r="X941" s="17">
        <f t="shared" si="14"/>
        <v>-1.5450416124308461</v>
      </c>
    </row>
    <row r="942" spans="18:24" x14ac:dyDescent="0.2">
      <c r="R942" s="17" t="s">
        <v>21</v>
      </c>
      <c r="S942" s="18">
        <f>_xll.qlInterestRateIndexFixingDate(IborIndex&amp;Tenor,T942,Trigger)</f>
        <v>45982</v>
      </c>
      <c r="T942" s="18">
        <f>_xll.qlCalendarAdvance(Calendar,T941,R942,"f",,Trigger)</f>
        <v>45986</v>
      </c>
      <c r="U942" s="18">
        <f>_xll.qlInterestRateIndexMaturity(IborIndex&amp;Tenor,T942,Trigger)</f>
        <v>46167</v>
      </c>
      <c r="V942" s="22">
        <f>IFERROR(_xll.qlIndexFixing($V$1,S942,,Trigger),NA())</f>
        <v>2.002998772904058E-2</v>
      </c>
      <c r="W942" s="22">
        <f>IFERROR(_xll.qlIndexFixing($W$1,S942,,Trigger),NA())</f>
        <v>2.0162836714774087E-2</v>
      </c>
      <c r="X942" s="17">
        <f t="shared" si="14"/>
        <v>-1.3284898573350663</v>
      </c>
    </row>
    <row r="943" spans="18:24" x14ac:dyDescent="0.2">
      <c r="R943" s="17" t="s">
        <v>21</v>
      </c>
      <c r="S943" s="18">
        <f>_xll.qlInterestRateIndexFixingDate(IborIndex&amp;Tenor,T943,Trigger)</f>
        <v>45989</v>
      </c>
      <c r="T943" s="18">
        <f>_xll.qlCalendarAdvance(Calendar,T942,R943,"f",,Trigger)</f>
        <v>45993</v>
      </c>
      <c r="U943" s="18">
        <f>_xll.qlInterestRateIndexMaturity(IborIndex&amp;Tenor,T943,Trigger)</f>
        <v>46175</v>
      </c>
      <c r="V943" s="22">
        <f>IFERROR(_xll.qlIndexFixing($V$1,S943,,Trigger),NA())</f>
        <v>2.0067923109637131E-2</v>
      </c>
      <c r="W943" s="22">
        <f>IFERROR(_xll.qlIndexFixing($W$1,S943,,Trigger),NA())</f>
        <v>2.0177181097604802E-2</v>
      </c>
      <c r="X943" s="17">
        <f t="shared" si="14"/>
        <v>-1.0925798796767097</v>
      </c>
    </row>
    <row r="944" spans="18:24" x14ac:dyDescent="0.2">
      <c r="R944" s="17" t="s">
        <v>21</v>
      </c>
      <c r="S944" s="18">
        <f>_xll.qlInterestRateIndexFixingDate(IborIndex&amp;Tenor,T944,Trigger)</f>
        <v>45996</v>
      </c>
      <c r="T944" s="18">
        <f>_xll.qlCalendarAdvance(Calendar,T943,R944,"f",,Trigger)</f>
        <v>46000</v>
      </c>
      <c r="U944" s="18">
        <f>_xll.qlInterestRateIndexMaturity(IborIndex&amp;Tenor,T944,Trigger)</f>
        <v>46182</v>
      </c>
      <c r="V944" s="22">
        <f>IFERROR(_xll.qlIndexFixing($V$1,S944,,Trigger),NA())</f>
        <v>2.0102811748708507E-2</v>
      </c>
      <c r="W944" s="22">
        <f>IFERROR(_xll.qlIndexFixing($W$1,S944,,Trigger),NA())</f>
        <v>2.0189835044908417E-2</v>
      </c>
      <c r="X944" s="17">
        <f t="shared" si="14"/>
        <v>-0.87023296199910394</v>
      </c>
    </row>
    <row r="945" spans="18:24" x14ac:dyDescent="0.2">
      <c r="R945" s="17" t="s">
        <v>21</v>
      </c>
      <c r="S945" s="18">
        <f>_xll.qlInterestRateIndexFixingDate(IborIndex&amp;Tenor,T945,Trigger)</f>
        <v>46003</v>
      </c>
      <c r="T945" s="18">
        <f>_xll.qlCalendarAdvance(Calendar,T944,R945,"f",,Trigger)</f>
        <v>46007</v>
      </c>
      <c r="U945" s="18">
        <f>_xll.qlInterestRateIndexMaturity(IborIndex&amp;Tenor,T945,Trigger)</f>
        <v>46189</v>
      </c>
      <c r="V945" s="22">
        <f>IFERROR(_xll.qlIndexFixing($V$1,S945,,Trigger),NA())</f>
        <v>2.0137700996969946E-2</v>
      </c>
      <c r="W945" s="22">
        <f>IFERROR(_xll.qlIndexFixing($W$1,S945,,Trigger),NA())</f>
        <v>2.0202208811938321E-2</v>
      </c>
      <c r="X945" s="17">
        <f t="shared" si="14"/>
        <v>-0.64507814968375876</v>
      </c>
    </row>
    <row r="946" spans="18:24" x14ac:dyDescent="0.2">
      <c r="R946" s="17" t="s">
        <v>21</v>
      </c>
      <c r="S946" s="18">
        <f>_xll.qlInterestRateIndexFixingDate(IborIndex&amp;Tenor,T946,Trigger)</f>
        <v>46010</v>
      </c>
      <c r="T946" s="18">
        <f>_xll.qlCalendarAdvance(Calendar,T945,R946,"f",,Trigger)</f>
        <v>46014</v>
      </c>
      <c r="U946" s="18">
        <f>_xll.qlInterestRateIndexMaturity(IborIndex&amp;Tenor,T946,Trigger)</f>
        <v>46196</v>
      </c>
      <c r="V946" s="22">
        <f>IFERROR(_xll.qlIndexFixing($V$1,S946,,Trigger),NA())</f>
        <v>2.0172590854431984E-2</v>
      </c>
      <c r="W946" s="22">
        <f>IFERROR(_xll.qlIndexFixing($W$1,S946,,Trigger),NA())</f>
        <v>2.0214301246297663E-2</v>
      </c>
      <c r="X946" s="17">
        <f t="shared" si="14"/>
        <v>-0.41710391865679153</v>
      </c>
    </row>
    <row r="947" spans="18:24" x14ac:dyDescent="0.2">
      <c r="R947" s="17" t="s">
        <v>21</v>
      </c>
      <c r="S947" s="18">
        <f>_xll.qlInterestRateIndexFixingDate(IborIndex&amp;Tenor,T947,Trigger)</f>
        <v>46015</v>
      </c>
      <c r="T947" s="18">
        <f>_xll.qlCalendarAdvance(Calendar,T946,R947,"f",,Trigger)</f>
        <v>46021</v>
      </c>
      <c r="U947" s="18">
        <f>_xll.qlInterestRateIndexMaturity(IborIndex&amp;Tenor,T947,Trigger)</f>
        <v>46203</v>
      </c>
      <c r="V947" s="22">
        <f>IFERROR(_xll.qlIndexFixing($V$1,S947,,Trigger),NA())</f>
        <v>2.0207481321106488E-2</v>
      </c>
      <c r="W947" s="22">
        <f>IFERROR(_xll.qlIndexFixing($W$1,S947,,Trigger),NA())</f>
        <v>2.0226111195679176E-2</v>
      </c>
      <c r="X947" s="17">
        <f t="shared" si="14"/>
        <v>-0.18629874572687749</v>
      </c>
    </row>
    <row r="948" spans="18:24" x14ac:dyDescent="0.2">
      <c r="R948" s="17" t="s">
        <v>21</v>
      </c>
      <c r="S948" s="18">
        <f>_xll.qlInterestRateIndexFixingDate(IborIndex&amp;Tenor,T948,Trigger)</f>
        <v>46024</v>
      </c>
      <c r="T948" s="18">
        <f>_xll.qlCalendarAdvance(Calendar,T947,R948,"f",,Trigger)</f>
        <v>46028</v>
      </c>
      <c r="U948" s="18">
        <f>_xll.qlInterestRateIndexMaturity(IborIndex&amp;Tenor,T948,Trigger)</f>
        <v>46209</v>
      </c>
      <c r="V948" s="22">
        <f>IFERROR(_xll.qlIndexFixing($V$1,S948,,Trigger),NA())</f>
        <v>2.0239313136267541E-2</v>
      </c>
      <c r="W948" s="22">
        <f>IFERROR(_xll.qlIndexFixing($W$1,S948,,Trigger),NA())</f>
        <v>2.0236344677564827E-2</v>
      </c>
      <c r="X948" s="17">
        <f t="shared" si="14"/>
        <v>2.9684587027137277E-2</v>
      </c>
    </row>
    <row r="949" spans="18:24" x14ac:dyDescent="0.2">
      <c r="R949" s="17" t="s">
        <v>21</v>
      </c>
      <c r="S949" s="18">
        <f>_xll.qlInterestRateIndexFixingDate(IborIndex&amp;Tenor,T949,Trigger)</f>
        <v>46031</v>
      </c>
      <c r="T949" s="18">
        <f>_xll.qlCalendarAdvance(Calendar,T948,R949,"f",,Trigger)</f>
        <v>46035</v>
      </c>
      <c r="U949" s="18">
        <f>_xll.qlInterestRateIndexMaturity(IborIndex&amp;Tenor,T949,Trigger)</f>
        <v>46216</v>
      </c>
      <c r="V949" s="22">
        <f>IFERROR(_xll.qlIndexFixing($V$1,S949,,Trigger),NA())</f>
        <v>2.0274202824555176E-2</v>
      </c>
      <c r="W949" s="22">
        <f>IFERROR(_xll.qlIndexFixing($W$1,S949,,Trigger),NA())</f>
        <v>2.0247606305318036E-2</v>
      </c>
      <c r="X949" s="17">
        <f t="shared" si="14"/>
        <v>0.26596519237139654</v>
      </c>
    </row>
    <row r="950" spans="18:24" x14ac:dyDescent="0.2">
      <c r="R950" s="17" t="s">
        <v>21</v>
      </c>
      <c r="S950" s="18">
        <f>_xll.qlInterestRateIndexFixingDate(IborIndex&amp;Tenor,T950,Trigger)</f>
        <v>46038</v>
      </c>
      <c r="T950" s="18">
        <f>_xll.qlCalendarAdvance(Calendar,T949,R950,"f",,Trigger)</f>
        <v>46042</v>
      </c>
      <c r="U950" s="18">
        <f>_xll.qlInterestRateIndexMaturity(IborIndex&amp;Tenor,T950,Trigger)</f>
        <v>46223</v>
      </c>
      <c r="V950" s="22">
        <f>IFERROR(_xll.qlIndexFixing($V$1,S950,,Trigger),NA())</f>
        <v>2.0309093118703811E-2</v>
      </c>
      <c r="W950" s="22">
        <f>IFERROR(_xll.qlIndexFixing($W$1,S950,,Trigger),NA())</f>
        <v>2.0258582089665723E-2</v>
      </c>
      <c r="X950" s="17">
        <f t="shared" si="14"/>
        <v>0.50511029038087518</v>
      </c>
    </row>
    <row r="951" spans="18:24" x14ac:dyDescent="0.2">
      <c r="R951" s="17" t="s">
        <v>21</v>
      </c>
      <c r="S951" s="18">
        <f>_xll.qlInterestRateIndexFixingDate(IborIndex&amp;Tenor,T951,Trigger)</f>
        <v>46045</v>
      </c>
      <c r="T951" s="18">
        <f>_xll.qlCalendarAdvance(Calendar,T950,R951,"f",,Trigger)</f>
        <v>46049</v>
      </c>
      <c r="U951" s="18">
        <f>_xll.qlInterestRateIndexMaturity(IborIndex&amp;Tenor,T951,Trigger)</f>
        <v>46230</v>
      </c>
      <c r="V951" s="22">
        <f>IFERROR(_xll.qlIndexFixing($V$1,S951,,Trigger),NA())</f>
        <v>2.0343984018724923E-2</v>
      </c>
      <c r="W951" s="22">
        <f>IFERROR(_xll.qlIndexFixing($W$1,S951,,Trigger),NA())</f>
        <v>2.0269270878764185E-2</v>
      </c>
      <c r="X951" s="17">
        <f t="shared" si="14"/>
        <v>0.74713139960738006</v>
      </c>
    </row>
    <row r="952" spans="18:24" x14ac:dyDescent="0.2">
      <c r="R952" s="17" t="s">
        <v>21</v>
      </c>
      <c r="S952" s="18">
        <f>_xll.qlInterestRateIndexFixingDate(IborIndex&amp;Tenor,T952,Trigger)</f>
        <v>46052</v>
      </c>
      <c r="T952" s="18">
        <f>_xll.qlCalendarAdvance(Calendar,T951,R952,"f",,Trigger)</f>
        <v>46056</v>
      </c>
      <c r="U952" s="18">
        <f>_xll.qlInterestRateIndexMaturity(IborIndex&amp;Tenor,T952,Trigger)</f>
        <v>46237</v>
      </c>
      <c r="V952" s="22">
        <f>IFERROR(_xll.qlIndexFixing($V$1,S952,,Trigger),NA())</f>
        <v>2.0378875524628231E-2</v>
      </c>
      <c r="W952" s="22">
        <f>IFERROR(_xll.qlIndexFixing($W$1,S952,,Trigger),NA())</f>
        <v>2.0279671520866443E-2</v>
      </c>
      <c r="X952" s="17">
        <f t="shared" si="14"/>
        <v>0.99204003761788062</v>
      </c>
    </row>
    <row r="953" spans="18:24" x14ac:dyDescent="0.2">
      <c r="R953" s="17" t="s">
        <v>21</v>
      </c>
      <c r="S953" s="18">
        <f>_xll.qlInterestRateIndexFixingDate(IborIndex&amp;Tenor,T953,Trigger)</f>
        <v>46059</v>
      </c>
      <c r="T953" s="18">
        <f>_xll.qlCalendarAdvance(Calendar,T952,R953,"f",,Trigger)</f>
        <v>46063</v>
      </c>
      <c r="U953" s="18">
        <f>_xll.qlInterestRateIndexMaturity(IborIndex&amp;Tenor,T953,Trigger)</f>
        <v>46244</v>
      </c>
      <c r="V953" s="22">
        <f>IFERROR(_xll.qlIndexFixing($V$1,S953,,Trigger),NA())</f>
        <v>2.0413767636424333E-2</v>
      </c>
      <c r="W953" s="22">
        <f>IFERROR(_xll.qlIndexFixing($W$1,S953,,Trigger),NA())</f>
        <v>2.0289782864327081E-2</v>
      </c>
      <c r="X953" s="17">
        <f t="shared" si="14"/>
        <v>1.2398477209725132</v>
      </c>
    </row>
    <row r="954" spans="18:24" x14ac:dyDescent="0.2">
      <c r="R954" s="17" t="s">
        <v>21</v>
      </c>
      <c r="S954" s="18">
        <f>_xll.qlInterestRateIndexFixingDate(IborIndex&amp;Tenor,T954,Trigger)</f>
        <v>46066</v>
      </c>
      <c r="T954" s="18">
        <f>_xll.qlCalendarAdvance(Calendar,T953,R954,"f",,Trigger)</f>
        <v>46070</v>
      </c>
      <c r="U954" s="18">
        <f>_xll.qlInterestRateIndexMaturity(IborIndex&amp;Tenor,T954,Trigger)</f>
        <v>46251</v>
      </c>
      <c r="V954" s="22">
        <f>IFERROR(_xll.qlIndexFixing($V$1,S954,,Trigger),NA())</f>
        <v>2.0448660354124269E-2</v>
      </c>
      <c r="W954" s="22">
        <f>IFERROR(_xll.qlIndexFixing($W$1,S954,,Trigger),NA())</f>
        <v>2.0299603757601828E-2</v>
      </c>
      <c r="X954" s="17">
        <f t="shared" si="14"/>
        <v>1.4905659652244065</v>
      </c>
    </row>
    <row r="955" spans="18:24" x14ac:dyDescent="0.2">
      <c r="R955" s="17" t="s">
        <v>21</v>
      </c>
      <c r="S955" s="18">
        <f>_xll.qlInterestRateIndexFixingDate(IborIndex&amp;Tenor,T955,Trigger)</f>
        <v>46073</v>
      </c>
      <c r="T955" s="18">
        <f>_xll.qlCalendarAdvance(Calendar,T954,R955,"f",,Trigger)</f>
        <v>46077</v>
      </c>
      <c r="U955" s="18">
        <f>_xll.qlInterestRateIndexMaturity(IborIndex&amp;Tenor,T955,Trigger)</f>
        <v>46258</v>
      </c>
      <c r="V955" s="22">
        <f>IFERROR(_xll.qlIndexFixing($V$1,S955,,Trigger),NA())</f>
        <v>2.0483553677737756E-2</v>
      </c>
      <c r="W955" s="22">
        <f>IFERROR(_xll.qlIndexFixing($W$1,S955,,Trigger),NA())</f>
        <v>2.0309133049248869E-2</v>
      </c>
      <c r="X955" s="17">
        <f t="shared" si="14"/>
        <v>1.7442062848888744</v>
      </c>
    </row>
    <row r="956" spans="18:24" x14ac:dyDescent="0.2">
      <c r="R956" s="17" t="s">
        <v>21</v>
      </c>
      <c r="S956" s="18">
        <f>_xll.qlInterestRateIndexFixingDate(IborIndex&amp;Tenor,T956,Trigger)</f>
        <v>46080</v>
      </c>
      <c r="T956" s="18">
        <f>_xll.qlCalendarAdvance(Calendar,T955,R956,"f",,Trigger)</f>
        <v>46084</v>
      </c>
      <c r="U956" s="18">
        <f>_xll.qlInterestRateIndexMaturity(IborIndex&amp;Tenor,T956,Trigger)</f>
        <v>46268</v>
      </c>
      <c r="V956" s="22">
        <f>IFERROR(_xll.qlIndexFixing($V$1,S956,,Trigger),NA())</f>
        <v>2.0487983838271384E-2</v>
      </c>
      <c r="W956" s="22">
        <f>IFERROR(_xll.qlIndexFixing($W$1,S956,,Trigger),NA())</f>
        <v>2.0321895652959051E-2</v>
      </c>
      <c r="X956" s="17">
        <f t="shared" si="14"/>
        <v>1.6608818531233318</v>
      </c>
    </row>
    <row r="957" spans="18:24" x14ac:dyDescent="0.2">
      <c r="R957" s="17" t="s">
        <v>21</v>
      </c>
      <c r="S957" s="18">
        <f>_xll.qlInterestRateIndexFixingDate(IborIndex&amp;Tenor,T957,Trigger)</f>
        <v>46087</v>
      </c>
      <c r="T957" s="18">
        <f>_xll.qlCalendarAdvance(Calendar,T956,R957,"f",,Trigger)</f>
        <v>46091</v>
      </c>
      <c r="U957" s="18">
        <f>_xll.qlInterestRateIndexMaturity(IborIndex&amp;Tenor,T957,Trigger)</f>
        <v>46275</v>
      </c>
      <c r="V957" s="22">
        <f>IFERROR(_xll.qlIndexFixing($V$1,S957,,Trigger),NA())</f>
        <v>2.0476428619562111E-2</v>
      </c>
      <c r="W957" s="22">
        <f>IFERROR(_xll.qlIndexFixing($W$1,S957,,Trigger),NA())</f>
        <v>2.0331307719486515E-2</v>
      </c>
      <c r="X957" s="17">
        <f t="shared" si="14"/>
        <v>1.4512090007559597</v>
      </c>
    </row>
    <row r="958" spans="18:24" x14ac:dyDescent="0.2">
      <c r="R958" s="17" t="s">
        <v>21</v>
      </c>
      <c r="S958" s="18">
        <f>_xll.qlInterestRateIndexFixingDate(IborIndex&amp;Tenor,T958,Trigger)</f>
        <v>46094</v>
      </c>
      <c r="T958" s="18">
        <f>_xll.qlCalendarAdvance(Calendar,T957,R958,"f",,Trigger)</f>
        <v>46098</v>
      </c>
      <c r="U958" s="18">
        <f>_xll.qlInterestRateIndexMaturity(IborIndex&amp;Tenor,T958,Trigger)</f>
        <v>46282</v>
      </c>
      <c r="V958" s="22">
        <f>IFERROR(_xll.qlIndexFixing($V$1,S958,,Trigger),NA())</f>
        <v>2.0464712448259845E-2</v>
      </c>
      <c r="W958" s="22">
        <f>IFERROR(_xll.qlIndexFixing($W$1,S958,,Trigger),NA())</f>
        <v>2.034081506631415E-2</v>
      </c>
      <c r="X958" s="17">
        <f t="shared" si="14"/>
        <v>1.2389738194569511</v>
      </c>
    </row>
    <row r="959" spans="18:24" x14ac:dyDescent="0.2">
      <c r="R959" s="17" t="s">
        <v>21</v>
      </c>
      <c r="S959" s="18">
        <f>_xll.qlInterestRateIndexFixingDate(IborIndex&amp;Tenor,T959,Trigger)</f>
        <v>46101</v>
      </c>
      <c r="T959" s="18">
        <f>_xll.qlCalendarAdvance(Calendar,T958,R959,"f",,Trigger)</f>
        <v>46105</v>
      </c>
      <c r="U959" s="18">
        <f>_xll.qlInterestRateIndexMaturity(IborIndex&amp;Tenor,T959,Trigger)</f>
        <v>46289</v>
      </c>
      <c r="V959" s="22">
        <f>IFERROR(_xll.qlIndexFixing($V$1,S959,,Trigger),NA())</f>
        <v>2.0452835327226214E-2</v>
      </c>
      <c r="W959" s="22">
        <f>IFERROR(_xll.qlIndexFixing($W$1,S959,,Trigger),NA())</f>
        <v>2.0350415238408387E-2</v>
      </c>
      <c r="X959" s="17">
        <f t="shared" si="14"/>
        <v>1.02420088817827</v>
      </c>
    </row>
    <row r="960" spans="18:24" x14ac:dyDescent="0.2">
      <c r="R960" s="17" t="s">
        <v>21</v>
      </c>
      <c r="S960" s="18">
        <f>_xll.qlInterestRateIndexFixingDate(IborIndex&amp;Tenor,T960,Trigger)</f>
        <v>46108</v>
      </c>
      <c r="T960" s="18">
        <f>_xll.qlCalendarAdvance(Calendar,T959,R960,"f",,Trigger)</f>
        <v>46112</v>
      </c>
      <c r="U960" s="18">
        <f>_xll.qlInterestRateIndexMaturity(IborIndex&amp;Tenor,T960,Trigger)</f>
        <v>46295</v>
      </c>
      <c r="V960" s="22">
        <f>IFERROR(_xll.qlIndexFixing($V$1,S960,,Trigger),NA())</f>
        <v>2.0443240295611613E-2</v>
      </c>
      <c r="W960" s="22">
        <f>IFERROR(_xll.qlIndexFixing($W$1,S960,,Trigger),NA())</f>
        <v>2.0358821606600599E-2</v>
      </c>
      <c r="X960" s="17">
        <f t="shared" si="14"/>
        <v>0.84418689011014214</v>
      </c>
    </row>
    <row r="961" spans="18:24" x14ac:dyDescent="0.2">
      <c r="R961" s="17" t="s">
        <v>21</v>
      </c>
      <c r="S961" s="18">
        <f>_xll.qlInterestRateIndexFixingDate(IborIndex&amp;Tenor,T961,Trigger)</f>
        <v>46113</v>
      </c>
      <c r="T961" s="18">
        <f>_xll.qlCalendarAdvance(Calendar,T960,R961,"f",,Trigger)</f>
        <v>46119</v>
      </c>
      <c r="U961" s="18">
        <f>_xll.qlInterestRateIndexMaturity(IborIndex&amp;Tenor,T961,Trigger)</f>
        <v>46302</v>
      </c>
      <c r="V961" s="22">
        <f>IFERROR(_xll.qlIndexFixing($V$1,S961,,Trigger),NA())</f>
        <v>2.0430807731662348E-2</v>
      </c>
      <c r="W961" s="22">
        <f>IFERROR(_xll.qlIndexFixing($W$1,S961,,Trigger),NA())</f>
        <v>2.0368577112544209E-2</v>
      </c>
      <c r="X961" s="17">
        <f t="shared" si="14"/>
        <v>0.6223061911813863</v>
      </c>
    </row>
    <row r="962" spans="18:24" x14ac:dyDescent="0.2">
      <c r="R962" s="17" t="s">
        <v>21</v>
      </c>
      <c r="S962" s="18">
        <f>_xll.qlInterestRateIndexFixingDate(IborIndex&amp;Tenor,T962,Trigger)</f>
        <v>46122</v>
      </c>
      <c r="T962" s="18">
        <f>_xll.qlCalendarAdvance(Calendar,T961,R962,"f",,Trigger)</f>
        <v>46126</v>
      </c>
      <c r="U962" s="18">
        <f>_xll.qlInterestRateIndexMaturity(IborIndex&amp;Tenor,T962,Trigger)</f>
        <v>46309</v>
      </c>
      <c r="V962" s="22">
        <f>IFERROR(_xll.qlIndexFixing($V$1,S962,,Trigger),NA())</f>
        <v>2.0418213358350229E-2</v>
      </c>
      <c r="W962" s="22">
        <f>IFERROR(_xll.qlIndexFixing($W$1,S962,,Trigger),NA())</f>
        <v>2.037842032122426E-2</v>
      </c>
      <c r="X962" s="17">
        <f t="shared" si="14"/>
        <v>0.39793037125968739</v>
      </c>
    </row>
    <row r="963" spans="18:24" x14ac:dyDescent="0.2">
      <c r="R963" s="17" t="s">
        <v>21</v>
      </c>
      <c r="S963" s="18">
        <f>_xll.qlInterestRateIndexFixingDate(IborIndex&amp;Tenor,T963,Trigger)</f>
        <v>46129</v>
      </c>
      <c r="T963" s="18">
        <f>_xll.qlCalendarAdvance(Calendar,T962,R963,"f",,Trigger)</f>
        <v>46133</v>
      </c>
      <c r="U963" s="18">
        <f>_xll.qlInterestRateIndexMaturity(IborIndex&amp;Tenor,T963,Trigger)</f>
        <v>46316</v>
      </c>
      <c r="V963" s="22">
        <f>IFERROR(_xll.qlIndexFixing($V$1,S963,,Trigger),NA())</f>
        <v>2.040545717875215E-2</v>
      </c>
      <c r="W963" s="22">
        <f>IFERROR(_xll.qlIndexFixing($W$1,S963,,Trigger),NA())</f>
        <v>2.0388348681055577E-2</v>
      </c>
      <c r="X963" s="17">
        <f t="shared" si="14"/>
        <v>0.17108497696573244</v>
      </c>
    </row>
    <row r="964" spans="18:24" x14ac:dyDescent="0.2">
      <c r="R964" s="17" t="s">
        <v>21</v>
      </c>
      <c r="S964" s="18">
        <f>_xll.qlInterestRateIndexFixingDate(IborIndex&amp;Tenor,T964,Trigger)</f>
        <v>46136</v>
      </c>
      <c r="T964" s="18">
        <f>_xll.qlCalendarAdvance(Calendar,T963,R964,"f",,Trigger)</f>
        <v>46140</v>
      </c>
      <c r="U964" s="18">
        <f>_xll.qlInterestRateIndexMaturity(IborIndex&amp;Tenor,T964,Trigger)</f>
        <v>46323</v>
      </c>
      <c r="V964" s="22">
        <f>IFERROR(_xll.qlIndexFixing($V$1,S964,,Trigger),NA())</f>
        <v>2.0392539195984299E-2</v>
      </c>
      <c r="W964" s="22">
        <f>IFERROR(_xll.qlIndexFixing($W$1,S964,,Trigger),NA())</f>
        <v>2.039835961723091E-2</v>
      </c>
      <c r="X964" s="17">
        <f t="shared" ref="X964:X1027" si="15">(V964-W964)*10000</f>
        <v>-5.8204212466106409E-2</v>
      </c>
    </row>
    <row r="965" spans="18:24" x14ac:dyDescent="0.2">
      <c r="R965" s="17" t="s">
        <v>21</v>
      </c>
      <c r="S965" s="18">
        <f>_xll.qlInterestRateIndexFixingDate(IborIndex&amp;Tenor,T965,Trigger)</f>
        <v>46142</v>
      </c>
      <c r="T965" s="18">
        <f>_xll.qlCalendarAdvance(Calendar,T964,R965,"f",,Trigger)</f>
        <v>46147</v>
      </c>
      <c r="U965" s="18">
        <f>_xll.qlInterestRateIndexMaturity(IborIndex&amp;Tenor,T965,Trigger)</f>
        <v>46331</v>
      </c>
      <c r="V965" s="22">
        <f>IFERROR(_xll.qlIndexFixing($V$1,S965,,Trigger),NA())</f>
        <v>2.0378192821922176E-2</v>
      </c>
      <c r="W965" s="22">
        <f>IFERROR(_xll.qlIndexFixing($W$1,S965,,Trigger),NA())</f>
        <v>2.0409825209878139E-2</v>
      </c>
      <c r="X965" s="17">
        <f t="shared" si="15"/>
        <v>-0.31632387955962682</v>
      </c>
    </row>
    <row r="966" spans="18:24" x14ac:dyDescent="0.2">
      <c r="R966" s="17" t="s">
        <v>21</v>
      </c>
      <c r="S966" s="18">
        <f>_xll.qlInterestRateIndexFixingDate(IborIndex&amp;Tenor,T966,Trigger)</f>
        <v>46150</v>
      </c>
      <c r="T966" s="18">
        <f>_xll.qlCalendarAdvance(Calendar,T965,R966,"f",,Trigger)</f>
        <v>46154</v>
      </c>
      <c r="U966" s="18">
        <f>_xll.qlInterestRateIndexMaturity(IborIndex&amp;Tenor,T966,Trigger)</f>
        <v>46338</v>
      </c>
      <c r="V966" s="22">
        <f>IFERROR(_xll.qlIndexFixing($V$1,S966,,Trigger),NA())</f>
        <v>2.03651891362196E-2</v>
      </c>
      <c r="W966" s="22">
        <f>IFERROR(_xll.qlIndexFixing($W$1,S966,,Trigger),NA())</f>
        <v>2.0420004477967012E-2</v>
      </c>
      <c r="X966" s="17">
        <f t="shared" si="15"/>
        <v>-0.54815341747411339</v>
      </c>
    </row>
    <row r="967" spans="18:24" x14ac:dyDescent="0.2">
      <c r="R967" s="17" t="s">
        <v>21</v>
      </c>
      <c r="S967" s="18">
        <f>_xll.qlInterestRateIndexFixingDate(IborIndex&amp;Tenor,T967,Trigger)</f>
        <v>46157</v>
      </c>
      <c r="T967" s="18">
        <f>_xll.qlCalendarAdvance(Calendar,T966,R967,"f",,Trigger)</f>
        <v>46161</v>
      </c>
      <c r="U967" s="18">
        <f>_xll.qlInterestRateIndexMaturity(IborIndex&amp;Tenor,T967,Trigger)</f>
        <v>46345</v>
      </c>
      <c r="V967" s="22">
        <f>IFERROR(_xll.qlIndexFixing($V$1,S967,,Trigger),NA())</f>
        <v>2.0352024525100553E-2</v>
      </c>
      <c r="W967" s="22">
        <f>IFERROR(_xll.qlIndexFixing($W$1,S967,,Trigger),NA())</f>
        <v>2.0430256099610338E-2</v>
      </c>
      <c r="X967" s="17">
        <f t="shared" si="15"/>
        <v>-0.78231574509785018</v>
      </c>
    </row>
    <row r="968" spans="18:24" x14ac:dyDescent="0.2">
      <c r="R968" s="17" t="s">
        <v>21</v>
      </c>
      <c r="S968" s="18">
        <f>_xll.qlInterestRateIndexFixingDate(IborIndex&amp;Tenor,T968,Trigger)</f>
        <v>46164</v>
      </c>
      <c r="T968" s="18">
        <f>_xll.qlCalendarAdvance(Calendar,T967,R968,"f",,Trigger)</f>
        <v>46168</v>
      </c>
      <c r="U968" s="18">
        <f>_xll.qlInterestRateIndexMaturity(IborIndex&amp;Tenor,T968,Trigger)</f>
        <v>46352</v>
      </c>
      <c r="V968" s="22">
        <f>IFERROR(_xll.qlIndexFixing($V$1,S968,,Trigger),NA())</f>
        <v>2.0338698991780289E-2</v>
      </c>
      <c r="W968" s="22">
        <f>IFERROR(_xll.qlIndexFixing($W$1,S968,,Trigger),NA())</f>
        <v>2.0440577411890402E-2</v>
      </c>
      <c r="X968" s="17">
        <f t="shared" si="15"/>
        <v>-1.0187842011011305</v>
      </c>
    </row>
    <row r="969" spans="18:24" x14ac:dyDescent="0.2">
      <c r="R969" s="17" t="s">
        <v>21</v>
      </c>
      <c r="S969" s="18">
        <f>_xll.qlInterestRateIndexFixingDate(IborIndex&amp;Tenor,T969,Trigger)</f>
        <v>46171</v>
      </c>
      <c r="T969" s="18">
        <f>_xll.qlCalendarAdvance(Calendar,T968,R969,"f",,Trigger)</f>
        <v>46175</v>
      </c>
      <c r="U969" s="18">
        <f>_xll.qlInterestRateIndexMaturity(IborIndex&amp;Tenor,T969,Trigger)</f>
        <v>46358</v>
      </c>
      <c r="V969" s="22">
        <f>IFERROR(_xll.qlIndexFixing($V$1,S969,,Trigger),NA())</f>
        <v>2.0325522346438217E-2</v>
      </c>
      <c r="W969" s="22">
        <f>IFERROR(_xll.qlIndexFixing($W$1,S969,,Trigger),NA())</f>
        <v>2.0449561199258229E-2</v>
      </c>
      <c r="X969" s="17">
        <f t="shared" si="15"/>
        <v>-1.2403885282001246</v>
      </c>
    </row>
    <row r="970" spans="18:24" x14ac:dyDescent="0.2">
      <c r="R970" s="17" t="s">
        <v>21</v>
      </c>
      <c r="S970" s="18">
        <f>_xll.qlInterestRateIndexFixingDate(IborIndex&amp;Tenor,T970,Trigger)</f>
        <v>46178</v>
      </c>
      <c r="T970" s="18">
        <f>_xll.qlCalendarAdvance(Calendar,T969,R970,"f",,Trigger)</f>
        <v>46182</v>
      </c>
      <c r="U970" s="18">
        <f>_xll.qlInterestRateIndexMaturity(IborIndex&amp;Tenor,T970,Trigger)</f>
        <v>46365</v>
      </c>
      <c r="V970" s="22">
        <f>IFERROR(_xll.qlIndexFixing($V$1,S970,,Trigger),NA())</f>
        <v>2.0311633612308228E-2</v>
      </c>
      <c r="W970" s="22">
        <f>IFERROR(_xll.qlIndexFixing($W$1,S970,,Trigger),NA())</f>
        <v>2.0460012221901375E-2</v>
      </c>
      <c r="X970" s="17">
        <f t="shared" si="15"/>
        <v>-1.4837860959314788</v>
      </c>
    </row>
    <row r="971" spans="18:24" x14ac:dyDescent="0.2">
      <c r="R971" s="17" t="s">
        <v>21</v>
      </c>
      <c r="S971" s="18">
        <f>_xll.qlInterestRateIndexFixingDate(IborIndex&amp;Tenor,T971,Trigger)</f>
        <v>46185</v>
      </c>
      <c r="T971" s="18">
        <f>_xll.qlCalendarAdvance(Calendar,T970,R971,"f",,Trigger)</f>
        <v>46189</v>
      </c>
      <c r="U971" s="18">
        <f>_xll.qlInterestRateIndexMaturity(IborIndex&amp;Tenor,T971,Trigger)</f>
        <v>46372</v>
      </c>
      <c r="V971" s="22">
        <f>IFERROR(_xll.qlIndexFixing($V$1,S971,,Trigger),NA())</f>
        <v>2.0297583097928718E-2</v>
      </c>
      <c r="W971" s="22">
        <f>IFERROR(_xll.qlIndexFixing($W$1,S971,,Trigger),NA())</f>
        <v>2.0470527146882366E-2</v>
      </c>
      <c r="X971" s="17">
        <f t="shared" si="15"/>
        <v>-1.7294404895364797</v>
      </c>
    </row>
    <row r="972" spans="18:24" x14ac:dyDescent="0.2">
      <c r="R972" s="17" t="s">
        <v>21</v>
      </c>
      <c r="S972" s="18">
        <f>_xll.qlInterestRateIndexFixingDate(IborIndex&amp;Tenor,T972,Trigger)</f>
        <v>46192</v>
      </c>
      <c r="T972" s="18">
        <f>_xll.qlCalendarAdvance(Calendar,T971,R972,"f",,Trigger)</f>
        <v>46196</v>
      </c>
      <c r="U972" s="18">
        <f>_xll.qlInterestRateIndexMaturity(IborIndex&amp;Tenor,T972,Trigger)</f>
        <v>46379</v>
      </c>
      <c r="V972" s="22">
        <f>IFERROR(_xll.qlIndexFixing($V$1,S972,,Trigger),NA())</f>
        <v>2.0283370806733435E-2</v>
      </c>
      <c r="W972" s="22">
        <f>IFERROR(_xll.qlIndexFixing($W$1,S972,,Trigger),NA())</f>
        <v>2.0481103213559657E-2</v>
      </c>
      <c r="X972" s="17">
        <f t="shared" si="15"/>
        <v>-1.9773240682622109</v>
      </c>
    </row>
    <row r="973" spans="18:24" x14ac:dyDescent="0.2">
      <c r="R973" s="17" t="s">
        <v>21</v>
      </c>
      <c r="S973" s="18">
        <f>_xll.qlInterestRateIndexFixingDate(IborIndex&amp;Tenor,T973,Trigger)</f>
        <v>46199</v>
      </c>
      <c r="T973" s="18">
        <f>_xll.qlCalendarAdvance(Calendar,T972,R973,"f",,Trigger)</f>
        <v>46203</v>
      </c>
      <c r="U973" s="18">
        <f>_xll.qlInterestRateIndexMaturity(IborIndex&amp;Tenor,T973,Trigger)</f>
        <v>46387</v>
      </c>
      <c r="V973" s="22">
        <f>IFERROR(_xll.qlIndexFixing($V$1,S973,,Trigger),NA())</f>
        <v>2.0269657607477176E-2</v>
      </c>
      <c r="W973" s="22">
        <f>IFERROR(_xll.qlIndexFixing($W$1,S973,,Trigger),NA())</f>
        <v>2.0493134513192738E-2</v>
      </c>
      <c r="X973" s="17">
        <f t="shared" si="15"/>
        <v>-2.234769057155618</v>
      </c>
    </row>
    <row r="974" spans="18:24" x14ac:dyDescent="0.2">
      <c r="R974" s="17" t="s">
        <v>21</v>
      </c>
      <c r="S974" s="18">
        <f>_xll.qlInterestRateIndexFixingDate(IborIndex&amp;Tenor,T974,Trigger)</f>
        <v>46206</v>
      </c>
      <c r="T974" s="18">
        <f>_xll.qlCalendarAdvance(Calendar,T973,R974,"f",,Trigger)</f>
        <v>46210</v>
      </c>
      <c r="U974" s="18">
        <f>_xll.qlInterestRateIndexMaturity(IborIndex&amp;Tenor,T974,Trigger)</f>
        <v>46394</v>
      </c>
      <c r="V974" s="22">
        <f>IFERROR(_xll.qlIndexFixing($V$1,S974,,Trigger),NA())</f>
        <v>2.0255366610689045E-2</v>
      </c>
      <c r="W974" s="22">
        <f>IFERROR(_xll.qlIndexFixing($W$1,S974,,Trigger),NA())</f>
        <v>2.0503816753963375E-2</v>
      </c>
      <c r="X974" s="17">
        <f t="shared" si="15"/>
        <v>-2.4845014327433064</v>
      </c>
    </row>
    <row r="975" spans="18:24" x14ac:dyDescent="0.2">
      <c r="R975" s="17" t="s">
        <v>21</v>
      </c>
      <c r="S975" s="18">
        <f>_xll.qlInterestRateIndexFixingDate(IborIndex&amp;Tenor,T975,Trigger)</f>
        <v>46213</v>
      </c>
      <c r="T975" s="18">
        <f>_xll.qlCalendarAdvance(Calendar,T974,R975,"f",,Trigger)</f>
        <v>46217</v>
      </c>
      <c r="U975" s="18">
        <f>_xll.qlInterestRateIndexMaturity(IborIndex&amp;Tenor,T975,Trigger)</f>
        <v>46401</v>
      </c>
      <c r="V975" s="22">
        <f>IFERROR(_xll.qlIndexFixing($V$1,S975,,Trigger),NA())</f>
        <v>2.0240914715312548E-2</v>
      </c>
      <c r="W975" s="22">
        <f>IFERROR(_xll.qlIndexFixing($W$1,S975,,Trigger),NA())</f>
        <v>2.0514549397888274E-2</v>
      </c>
      <c r="X975" s="17">
        <f t="shared" si="15"/>
        <v>-2.736346825757269</v>
      </c>
    </row>
    <row r="976" spans="18:24" x14ac:dyDescent="0.2">
      <c r="R976" s="17" t="s">
        <v>21</v>
      </c>
      <c r="S976" s="18">
        <f>_xll.qlInterestRateIndexFixingDate(IborIndex&amp;Tenor,T976,Trigger)</f>
        <v>46220</v>
      </c>
      <c r="T976" s="18">
        <f>_xll.qlCalendarAdvance(Calendar,T975,R976,"f",,Trigger)</f>
        <v>46224</v>
      </c>
      <c r="U976" s="18">
        <f>_xll.qlInterestRateIndexMaturity(IborIndex&amp;Tenor,T976,Trigger)</f>
        <v>46408</v>
      </c>
      <c r="V976" s="22">
        <f>IFERROR(_xll.qlIndexFixing($V$1,S976,,Trigger),NA())</f>
        <v>2.0226301924878336E-2</v>
      </c>
      <c r="W976" s="22">
        <f>IFERROR(_xll.qlIndexFixing($W$1,S976,,Trigger),NA())</f>
        <v>2.0525329597158051E-2</v>
      </c>
      <c r="X976" s="17">
        <f t="shared" si="15"/>
        <v>-2.9902767227971485</v>
      </c>
    </row>
    <row r="977" spans="18:24" x14ac:dyDescent="0.2">
      <c r="R977" s="17" t="s">
        <v>21</v>
      </c>
      <c r="S977" s="18">
        <f>_xll.qlInterestRateIndexFixingDate(IborIndex&amp;Tenor,T977,Trigger)</f>
        <v>46227</v>
      </c>
      <c r="T977" s="18">
        <f>_xll.qlCalendarAdvance(Calendar,T976,R977,"f",,Trigger)</f>
        <v>46231</v>
      </c>
      <c r="U977" s="18">
        <f>_xll.qlInterestRateIndexMaturity(IborIndex&amp;Tenor,T977,Trigger)</f>
        <v>46415</v>
      </c>
      <c r="V977" s="22">
        <f>IFERROR(_xll.qlIndexFixing($V$1,S977,,Trigger),NA())</f>
        <v>2.0211528242956169E-2</v>
      </c>
      <c r="W977" s="22">
        <f>IFERROR(_xll.qlIndexFixing($W$1,S977,,Trigger),NA())</f>
        <v>2.0536154480846603E-2</v>
      </c>
      <c r="X977" s="17">
        <f t="shared" si="15"/>
        <v>-3.246262378904345</v>
      </c>
    </row>
    <row r="978" spans="18:24" x14ac:dyDescent="0.2">
      <c r="R978" s="17" t="s">
        <v>21</v>
      </c>
      <c r="S978" s="18">
        <f>_xll.qlInterestRateIndexFixingDate(IborIndex&amp;Tenor,T978,Trigger)</f>
        <v>46234</v>
      </c>
      <c r="T978" s="18">
        <f>_xll.qlCalendarAdvance(Calendar,T977,R978,"f",,Trigger)</f>
        <v>46238</v>
      </c>
      <c r="U978" s="18">
        <f>_xll.qlInterestRateIndexMaturity(IborIndex&amp;Tenor,T978,Trigger)</f>
        <v>46422</v>
      </c>
      <c r="V978" s="22">
        <f>IFERROR(_xll.qlIndexFixing($V$1,S978,,Trigger),NA())</f>
        <v>2.0196593673154462E-2</v>
      </c>
      <c r="W978" s="22">
        <f>IFERROR(_xll.qlIndexFixing($W$1,S978,,Trigger),NA())</f>
        <v>2.0547021154908925E-2</v>
      </c>
      <c r="X978" s="17">
        <f t="shared" si="15"/>
        <v>-3.5042748175446308</v>
      </c>
    </row>
    <row r="979" spans="18:24" x14ac:dyDescent="0.2">
      <c r="R979" s="17" t="s">
        <v>21</v>
      </c>
      <c r="S979" s="18">
        <f>_xll.qlInterestRateIndexFixingDate(IborIndex&amp;Tenor,T979,Trigger)</f>
        <v>46241</v>
      </c>
      <c r="T979" s="18">
        <f>_xll.qlCalendarAdvance(Calendar,T978,R979,"f",,Trigger)</f>
        <v>46245</v>
      </c>
      <c r="U979" s="18">
        <f>_xll.qlInterestRateIndexMaturity(IborIndex&amp;Tenor,T979,Trigger)</f>
        <v>46429</v>
      </c>
      <c r="V979" s="22">
        <f>IFERROR(_xll.qlIndexFixing($V$1,S979,,Trigger),NA())</f>
        <v>2.0181498219122466E-2</v>
      </c>
      <c r="W979" s="22">
        <f>IFERROR(_xll.qlIndexFixing($W$1,S979,,Trigger),NA())</f>
        <v>2.0557926702178941E-2</v>
      </c>
      <c r="X979" s="17">
        <f t="shared" si="15"/>
        <v>-3.7642848305647485</v>
      </c>
    </row>
    <row r="980" spans="18:24" x14ac:dyDescent="0.2">
      <c r="R980" s="17" t="s">
        <v>21</v>
      </c>
      <c r="S980" s="18">
        <f>_xll.qlInterestRateIndexFixingDate(IborIndex&amp;Tenor,T980,Trigger)</f>
        <v>46248</v>
      </c>
      <c r="T980" s="18">
        <f>_xll.qlCalendarAdvance(Calendar,T979,R980,"f",,Trigger)</f>
        <v>46252</v>
      </c>
      <c r="U980" s="18">
        <f>_xll.qlInterestRateIndexMaturity(IborIndex&amp;Tenor,T980,Trigger)</f>
        <v>46436</v>
      </c>
      <c r="V980" s="22">
        <f>IFERROR(_xll.qlIndexFixing($V$1,S980,,Trigger),NA())</f>
        <v>2.0166241884547673E-2</v>
      </c>
      <c r="W980" s="22">
        <f>IFERROR(_xll.qlIndexFixing($W$1,S980,,Trigger),NA())</f>
        <v>2.0568868182369946E-2</v>
      </c>
      <c r="X980" s="17">
        <f t="shared" si="15"/>
        <v>-4.0262629782227348</v>
      </c>
    </row>
    <row r="981" spans="18:24" x14ac:dyDescent="0.2">
      <c r="R981" s="17" t="s">
        <v>21</v>
      </c>
      <c r="S981" s="18">
        <f>_xll.qlInterestRateIndexFixingDate(IborIndex&amp;Tenor,T981,Trigger)</f>
        <v>46255</v>
      </c>
      <c r="T981" s="18">
        <f>_xll.qlCalendarAdvance(Calendar,T980,R981,"f",,Trigger)</f>
        <v>46259</v>
      </c>
      <c r="U981" s="18">
        <f>_xll.qlInterestRateIndexMaturity(IborIndex&amp;Tenor,T981,Trigger)</f>
        <v>46443</v>
      </c>
      <c r="V981" s="22">
        <f>IFERROR(_xll.qlIndexFixing($V$1,S981,,Trigger),NA())</f>
        <v>2.0150824673155789E-2</v>
      </c>
      <c r="W981" s="22">
        <f>IFERROR(_xll.qlIndexFixing($W$1,S981,,Trigger),NA())</f>
        <v>2.0579842632071115E-2</v>
      </c>
      <c r="X981" s="17">
        <f t="shared" si="15"/>
        <v>-4.2901795891532588</v>
      </c>
    </row>
    <row r="982" spans="18:24" x14ac:dyDescent="0.2">
      <c r="R982" s="17" t="s">
        <v>21</v>
      </c>
      <c r="S982" s="18">
        <f>_xll.qlInterestRateIndexFixingDate(IborIndex&amp;Tenor,T982,Trigger)</f>
        <v>46262</v>
      </c>
      <c r="T982" s="18">
        <f>_xll.qlCalendarAdvance(Calendar,T981,R982,"f",,Trigger)</f>
        <v>46266</v>
      </c>
      <c r="U982" s="18">
        <f>_xll.qlInterestRateIndexMaturity(IborIndex&amp;Tenor,T982,Trigger)</f>
        <v>46447</v>
      </c>
      <c r="V982" s="22">
        <f>IFERROR(_xll.qlIndexFixing($V$1,S982,,Trigger),NA())</f>
        <v>2.0153431939473009E-2</v>
      </c>
      <c r="W982" s="22">
        <f>IFERROR(_xll.qlIndexFixing($W$1,S982,,Trigger),NA())</f>
        <v>2.0587041454125009E-2</v>
      </c>
      <c r="X982" s="17">
        <f t="shared" si="15"/>
        <v>-4.3360951465199955</v>
      </c>
    </row>
    <row r="983" spans="18:24" x14ac:dyDescent="0.2">
      <c r="R983" s="17" t="s">
        <v>21</v>
      </c>
      <c r="S983" s="18">
        <f>_xll.qlInterestRateIndexFixingDate(IborIndex&amp;Tenor,T983,Trigger)</f>
        <v>46269</v>
      </c>
      <c r="T983" s="18">
        <f>_xll.qlCalendarAdvance(Calendar,T982,R983,"f",,Trigger)</f>
        <v>46273</v>
      </c>
      <c r="U983" s="18">
        <f>_xll.qlInterestRateIndexMaturity(IborIndex&amp;Tenor,T983,Trigger)</f>
        <v>46454</v>
      </c>
      <c r="V983" s="22">
        <f>IFERROR(_xll.qlIndexFixing($V$1,S983,,Trigger),NA())</f>
        <v>2.0184088908317195E-2</v>
      </c>
      <c r="W983" s="22">
        <f>IFERROR(_xll.qlIndexFixing($W$1,S983,,Trigger),NA())</f>
        <v>2.059773076082623E-2</v>
      </c>
      <c r="X983" s="17">
        <f t="shared" si="15"/>
        <v>-4.1364185250903489</v>
      </c>
    </row>
    <row r="984" spans="18:24" x14ac:dyDescent="0.2">
      <c r="R984" s="17" t="s">
        <v>21</v>
      </c>
      <c r="S984" s="18">
        <f>_xll.qlInterestRateIndexFixingDate(IborIndex&amp;Tenor,T984,Trigger)</f>
        <v>46276</v>
      </c>
      <c r="T984" s="18">
        <f>_xll.qlCalendarAdvance(Calendar,T983,R984,"f",,Trigger)</f>
        <v>46280</v>
      </c>
      <c r="U984" s="18">
        <f>_xll.qlInterestRateIndexMaturity(IborIndex&amp;Tenor,T984,Trigger)</f>
        <v>46461</v>
      </c>
      <c r="V984" s="22">
        <f>IFERROR(_xll.qlIndexFixing($V$1,S984,,Trigger),NA())</f>
        <v>2.0214746344957346E-2</v>
      </c>
      <c r="W984" s="22">
        <f>IFERROR(_xll.qlIndexFixing($W$1,S984,,Trigger),NA())</f>
        <v>2.0608053392098865E-2</v>
      </c>
      <c r="X984" s="17">
        <f t="shared" si="15"/>
        <v>-3.9330704714151885</v>
      </c>
    </row>
    <row r="985" spans="18:24" x14ac:dyDescent="0.2">
      <c r="R985" s="17" t="s">
        <v>21</v>
      </c>
      <c r="S985" s="18">
        <f>_xll.qlInterestRateIndexFixingDate(IborIndex&amp;Tenor,T985,Trigger)</f>
        <v>46283</v>
      </c>
      <c r="T985" s="18">
        <f>_xll.qlCalendarAdvance(Calendar,T984,R985,"f",,Trigger)</f>
        <v>46287</v>
      </c>
      <c r="U985" s="18">
        <f>_xll.qlInterestRateIndexMaturity(IborIndex&amp;Tenor,T985,Trigger)</f>
        <v>46468</v>
      </c>
      <c r="V985" s="22">
        <f>IFERROR(_xll.qlIndexFixing($V$1,S985,,Trigger),NA())</f>
        <v>2.0245404249399652E-2</v>
      </c>
      <c r="W985" s="22">
        <f>IFERROR(_xll.qlIndexFixing($W$1,S985,,Trigger),NA())</f>
        <v>2.0618007588887256E-2</v>
      </c>
      <c r="X985" s="17">
        <f t="shared" si="15"/>
        <v>-3.7260333948760382</v>
      </c>
    </row>
    <row r="986" spans="18:24" x14ac:dyDescent="0.2">
      <c r="R986" s="17" t="s">
        <v>21</v>
      </c>
      <c r="S986" s="18">
        <f>_xll.qlInterestRateIndexFixingDate(IborIndex&amp;Tenor,T986,Trigger)</f>
        <v>46290</v>
      </c>
      <c r="T986" s="18">
        <f>_xll.qlCalendarAdvance(Calendar,T985,R986,"f",,Trigger)</f>
        <v>46294</v>
      </c>
      <c r="U986" s="18">
        <f>_xll.qlInterestRateIndexMaturity(IborIndex&amp;Tenor,T986,Trigger)</f>
        <v>46476</v>
      </c>
      <c r="V986" s="22">
        <f>IFERROR(_xll.qlIndexFixing($V$1,S986,,Trigger),NA())</f>
        <v>2.0278821724376599E-2</v>
      </c>
      <c r="W986" s="22">
        <f>IFERROR(_xll.qlIndexFixing($W$1,S986,,Trigger),NA())</f>
        <v>2.0628736067129467E-2</v>
      </c>
      <c r="X986" s="17">
        <f t="shared" si="15"/>
        <v>-3.4991434275286752</v>
      </c>
    </row>
    <row r="987" spans="18:24" x14ac:dyDescent="0.2">
      <c r="R987" s="17" t="s">
        <v>21</v>
      </c>
      <c r="S987" s="18">
        <f>_xll.qlInterestRateIndexFixingDate(IborIndex&amp;Tenor,T987,Trigger)</f>
        <v>46297</v>
      </c>
      <c r="T987" s="18">
        <f>_xll.qlCalendarAdvance(Calendar,T986,R987,"f",,Trigger)</f>
        <v>46301</v>
      </c>
      <c r="U987" s="18">
        <f>_xll.qlInterestRateIndexMaturity(IborIndex&amp;Tenor,T987,Trigger)</f>
        <v>46483</v>
      </c>
      <c r="V987" s="22">
        <f>IFERROR(_xll.qlIndexFixing($V$1,S987,,Trigger),NA())</f>
        <v>2.0309482317425673E-2</v>
      </c>
      <c r="W987" s="22">
        <f>IFERROR(_xll.qlIndexFixing($W$1,S987,,Trigger),NA())</f>
        <v>2.0637921465109278E-2</v>
      </c>
      <c r="X987" s="17">
        <f t="shared" si="15"/>
        <v>-3.2843914768360474</v>
      </c>
    </row>
    <row r="988" spans="18:24" x14ac:dyDescent="0.2">
      <c r="R988" s="17" t="s">
        <v>21</v>
      </c>
      <c r="S988" s="18">
        <f>_xll.qlInterestRateIndexFixingDate(IborIndex&amp;Tenor,T988,Trigger)</f>
        <v>46304</v>
      </c>
      <c r="T988" s="18">
        <f>_xll.qlCalendarAdvance(Calendar,T987,R988,"f",,Trigger)</f>
        <v>46308</v>
      </c>
      <c r="U988" s="18">
        <f>_xll.qlInterestRateIndexMaturity(IborIndex&amp;Tenor,T988,Trigger)</f>
        <v>46490</v>
      </c>
      <c r="V988" s="22">
        <f>IFERROR(_xll.qlIndexFixing($V$1,S988,,Trigger),NA())</f>
        <v>2.0340143380910305E-2</v>
      </c>
      <c r="W988" s="22">
        <f>IFERROR(_xll.qlIndexFixing($W$1,S988,,Trigger),NA())</f>
        <v>2.0646733005766405E-2</v>
      </c>
      <c r="X988" s="17">
        <f t="shared" si="15"/>
        <v>-3.0658962485610037</v>
      </c>
    </row>
    <row r="989" spans="18:24" x14ac:dyDescent="0.2">
      <c r="R989" s="17" t="s">
        <v>21</v>
      </c>
      <c r="S989" s="18">
        <f>_xll.qlInterestRateIndexFixingDate(IborIndex&amp;Tenor,T989,Trigger)</f>
        <v>46311</v>
      </c>
      <c r="T989" s="18">
        <f>_xll.qlCalendarAdvance(Calendar,T988,R989,"f",,Trigger)</f>
        <v>46315</v>
      </c>
      <c r="U989" s="18">
        <f>_xll.qlInterestRateIndexMaturity(IborIndex&amp;Tenor,T989,Trigger)</f>
        <v>46497</v>
      </c>
      <c r="V989" s="22">
        <f>IFERROR(_xll.qlIndexFixing($V$1,S989,,Trigger),NA())</f>
        <v>2.0370804914837524E-2</v>
      </c>
      <c r="W989" s="22">
        <f>IFERROR(_xll.qlIndexFixing($W$1,S989,,Trigger),NA())</f>
        <v>2.065516893061782E-2</v>
      </c>
      <c r="X989" s="17">
        <f t="shared" si="15"/>
        <v>-2.8436401578029598</v>
      </c>
    </row>
    <row r="990" spans="18:24" x14ac:dyDescent="0.2">
      <c r="R990" s="17" t="s">
        <v>21</v>
      </c>
      <c r="S990" s="18">
        <f>_xll.qlInterestRateIndexFixingDate(IborIndex&amp;Tenor,T990,Trigger)</f>
        <v>46318</v>
      </c>
      <c r="T990" s="18">
        <f>_xll.qlCalendarAdvance(Calendar,T989,R990,"f",,Trigger)</f>
        <v>46322</v>
      </c>
      <c r="U990" s="18">
        <f>_xll.qlInterestRateIndexMaturity(IborIndex&amp;Tenor,T990,Trigger)</f>
        <v>46504</v>
      </c>
      <c r="V990" s="22">
        <f>IFERROR(_xll.qlIndexFixing($V$1,S990,,Trigger),NA())</f>
        <v>2.0401466919215235E-2</v>
      </c>
      <c r="W990" s="22">
        <f>IFERROR(_xll.qlIndexFixing($W$1,S990,,Trigger),NA())</f>
        <v>2.0663227481363646E-2</v>
      </c>
      <c r="X990" s="17">
        <f t="shared" si="15"/>
        <v>-2.6176056214841092</v>
      </c>
    </row>
    <row r="991" spans="18:24" x14ac:dyDescent="0.2">
      <c r="R991" s="17" t="s">
        <v>21</v>
      </c>
      <c r="S991" s="18">
        <f>_xll.qlInterestRateIndexFixingDate(IborIndex&amp;Tenor,T991,Trigger)</f>
        <v>46325</v>
      </c>
      <c r="T991" s="18">
        <f>_xll.qlCalendarAdvance(Calendar,T990,R991,"f",,Trigger)</f>
        <v>46329</v>
      </c>
      <c r="U991" s="18">
        <f>_xll.qlInterestRateIndexMaturity(IborIndex&amp;Tenor,T991,Trigger)</f>
        <v>46510</v>
      </c>
      <c r="V991" s="22">
        <f>IFERROR(_xll.qlIndexFixing($V$1,S991,,Trigger),NA())</f>
        <v>2.0429361500309801E-2</v>
      </c>
      <c r="W991" s="22">
        <f>IFERROR(_xll.qlIndexFixing($W$1,S991,,Trigger),NA())</f>
        <v>2.0669897159758956E-2</v>
      </c>
      <c r="X991" s="17">
        <f t="shared" si="15"/>
        <v>-2.4053565944915505</v>
      </c>
    </row>
    <row r="992" spans="18:24" x14ac:dyDescent="0.2">
      <c r="R992" s="17" t="s">
        <v>21</v>
      </c>
      <c r="S992" s="18">
        <f>_xll.qlInterestRateIndexFixingDate(IborIndex&amp;Tenor,T992,Trigger)</f>
        <v>46332</v>
      </c>
      <c r="T992" s="18">
        <f>_xll.qlCalendarAdvance(Calendar,T991,R992,"f",,Trigger)</f>
        <v>46336</v>
      </c>
      <c r="U992" s="18">
        <f>_xll.qlInterestRateIndexMaturity(IborIndex&amp;Tenor,T992,Trigger)</f>
        <v>46517</v>
      </c>
      <c r="V992" s="22">
        <f>IFERROR(_xll.qlIndexFixing($V$1,S992,,Trigger),NA())</f>
        <v>2.0460022679570752E-2</v>
      </c>
      <c r="W992" s="22">
        <f>IFERROR(_xll.qlIndexFixing($W$1,S992,,Trigger),NA())</f>
        <v>2.0677223076031689E-2</v>
      </c>
      <c r="X992" s="17">
        <f t="shared" si="15"/>
        <v>-2.1720039646093774</v>
      </c>
    </row>
    <row r="993" spans="18:24" x14ac:dyDescent="0.2">
      <c r="R993" s="17" t="s">
        <v>21</v>
      </c>
      <c r="S993" s="18">
        <f>_xll.qlInterestRateIndexFixingDate(IborIndex&amp;Tenor,T993,Trigger)</f>
        <v>46339</v>
      </c>
      <c r="T993" s="18">
        <f>_xll.qlCalendarAdvance(Calendar,T992,R993,"f",,Trigger)</f>
        <v>46343</v>
      </c>
      <c r="U993" s="18">
        <f>_xll.qlInterestRateIndexMaturity(IborIndex&amp;Tenor,T993,Trigger)</f>
        <v>46524</v>
      </c>
      <c r="V993" s="22">
        <f>IFERROR(_xll.qlIndexFixing($V$1,S993,,Trigger),NA())</f>
        <v>2.049068432669171E-2</v>
      </c>
      <c r="W993" s="22">
        <f>IFERROR(_xll.qlIndexFixing($W$1,S993,,Trigger),NA())</f>
        <v>2.0684166491661989E-2</v>
      </c>
      <c r="X993" s="17">
        <f t="shared" si="15"/>
        <v>-1.9348216497027879</v>
      </c>
    </row>
    <row r="994" spans="18:24" x14ac:dyDescent="0.2">
      <c r="R994" s="17" t="s">
        <v>21</v>
      </c>
      <c r="S994" s="18">
        <f>_xll.qlInterestRateIndexFixingDate(IborIndex&amp;Tenor,T994,Trigger)</f>
        <v>46346</v>
      </c>
      <c r="T994" s="18">
        <f>_xll.qlCalendarAdvance(Calendar,T993,R994,"f",,Trigger)</f>
        <v>46350</v>
      </c>
      <c r="U994" s="18">
        <f>_xll.qlInterestRateIndexMaturity(IborIndex&amp;Tenor,T994,Trigger)</f>
        <v>46531</v>
      </c>
      <c r="V994" s="22">
        <f>IFERROR(_xll.qlIndexFixing($V$1,S994,,Trigger),NA())</f>
        <v>2.0521346441678856E-2</v>
      </c>
      <c r="W994" s="22">
        <f>IFERROR(_xll.qlIndexFixing($W$1,S994,,Trigger),NA())</f>
        <v>2.0690725649216323E-2</v>
      </c>
      <c r="X994" s="17">
        <f t="shared" si="15"/>
        <v>-1.6937920753746714</v>
      </c>
    </row>
    <row r="995" spans="18:24" x14ac:dyDescent="0.2">
      <c r="R995" s="17" t="s">
        <v>21</v>
      </c>
      <c r="S995" s="18">
        <f>_xll.qlInterestRateIndexFixingDate(IborIndex&amp;Tenor,T995,Trigger)</f>
        <v>46353</v>
      </c>
      <c r="T995" s="18">
        <f>_xll.qlCalendarAdvance(Calendar,T994,R995,"f",,Trigger)</f>
        <v>46357</v>
      </c>
      <c r="U995" s="18">
        <f>_xll.qlInterestRateIndexMaturity(IborIndex&amp;Tenor,T995,Trigger)</f>
        <v>46539</v>
      </c>
      <c r="V995" s="22">
        <f>IFERROR(_xll.qlIndexFixing($V$1,S995,,Trigger),NA())</f>
        <v>2.0554783998107562E-2</v>
      </c>
      <c r="W995" s="22">
        <f>IFERROR(_xll.qlIndexFixing($W$1,S995,,Trigger),NA())</f>
        <v>2.0697798096096731E-2</v>
      </c>
      <c r="X995" s="17">
        <f t="shared" si="15"/>
        <v>-1.430140979891692</v>
      </c>
    </row>
    <row r="996" spans="18:24" x14ac:dyDescent="0.2">
      <c r="R996" s="17" t="s">
        <v>21</v>
      </c>
      <c r="S996" s="18">
        <f>_xll.qlInterestRateIndexFixingDate(IborIndex&amp;Tenor,T996,Trigger)</f>
        <v>46360</v>
      </c>
      <c r="T996" s="18">
        <f>_xll.qlCalendarAdvance(Calendar,T995,R996,"f",,Trigger)</f>
        <v>46364</v>
      </c>
      <c r="U996" s="18">
        <f>_xll.qlInterestRateIndexMaturity(IborIndex&amp;Tenor,T996,Trigger)</f>
        <v>46546</v>
      </c>
      <c r="V996" s="22">
        <f>IFERROR(_xll.qlIndexFixing($V$1,S996,,Trigger),NA())</f>
        <v>2.0585448825337114E-2</v>
      </c>
      <c r="W996" s="22">
        <f>IFERROR(_xll.qlIndexFixing($W$1,S996,,Trigger),NA())</f>
        <v>2.0703555488471009E-2</v>
      </c>
      <c r="X996" s="17">
        <f t="shared" si="15"/>
        <v>-1.1810666313389477</v>
      </c>
    </row>
    <row r="997" spans="18:24" x14ac:dyDescent="0.2">
      <c r="R997" s="17" t="s">
        <v>21</v>
      </c>
      <c r="S997" s="18">
        <f>_xll.qlInterestRateIndexFixingDate(IborIndex&amp;Tenor,T997,Trigger)</f>
        <v>46367</v>
      </c>
      <c r="T997" s="18">
        <f>_xll.qlCalendarAdvance(Calendar,T996,R997,"f",,Trigger)</f>
        <v>46371</v>
      </c>
      <c r="U997" s="18">
        <f>_xll.qlInterestRateIndexMaturity(IborIndex&amp;Tenor,T997,Trigger)</f>
        <v>46553</v>
      </c>
      <c r="V997" s="22">
        <f>IFERROR(_xll.qlIndexFixing($V$1,S997,,Trigger),NA())</f>
        <v>2.0616114123067669E-2</v>
      </c>
      <c r="W997" s="22">
        <f>IFERROR(_xll.qlIndexFixing($W$1,S997,,Trigger),NA())</f>
        <v>2.070892320399538E-2</v>
      </c>
      <c r="X997" s="17">
        <f t="shared" si="15"/>
        <v>-0.92809080927711696</v>
      </c>
    </row>
    <row r="998" spans="18:24" x14ac:dyDescent="0.2">
      <c r="R998" s="17" t="s">
        <v>21</v>
      </c>
      <c r="S998" s="18">
        <f>_xll.qlInterestRateIndexFixingDate(IborIndex&amp;Tenor,T998,Trigger)</f>
        <v>46374</v>
      </c>
      <c r="T998" s="18">
        <f>_xll.qlCalendarAdvance(Calendar,T997,R998,"f",,Trigger)</f>
        <v>46378</v>
      </c>
      <c r="U998" s="18">
        <f>_xll.qlInterestRateIndexMaturity(IborIndex&amp;Tenor,T998,Trigger)</f>
        <v>46560</v>
      </c>
      <c r="V998" s="22">
        <f>IFERROR(_xll.qlIndexFixing($V$1,S998,,Trigger),NA())</f>
        <v>2.0646779891305811E-2</v>
      </c>
      <c r="W998" s="22">
        <f>IFERROR(_xll.qlIndexFixing($W$1,S998,,Trigger),NA())</f>
        <v>2.0713899485941011E-2</v>
      </c>
      <c r="X998" s="17">
        <f t="shared" si="15"/>
        <v>-0.6711959463519962</v>
      </c>
    </row>
    <row r="999" spans="18:24" x14ac:dyDescent="0.2">
      <c r="R999" s="17" t="s">
        <v>21</v>
      </c>
      <c r="S999" s="18">
        <f>_xll.qlInterestRateIndexFixingDate(IborIndex&amp;Tenor,T999,Trigger)</f>
        <v>46380</v>
      </c>
      <c r="T999" s="18">
        <f>_xll.qlCalendarAdvance(Calendar,T998,R999,"f",,Trigger)</f>
        <v>46385</v>
      </c>
      <c r="U999" s="18">
        <f>_xll.qlInterestRateIndexMaturity(IborIndex&amp;Tenor,T999,Trigger)</f>
        <v>46567</v>
      </c>
      <c r="V999" s="22">
        <f>IFERROR(_xll.qlIndexFixing($V$1,S999,,Trigger),NA())</f>
        <v>2.0677446130059448E-2</v>
      </c>
      <c r="W999" s="22">
        <f>IFERROR(_xll.qlIndexFixing($W$1,S999,,Trigger),NA())</f>
        <v>2.0718482577791658E-2</v>
      </c>
      <c r="X999" s="17">
        <f t="shared" si="15"/>
        <v>-0.41036447732210185</v>
      </c>
    </row>
    <row r="1000" spans="18:24" x14ac:dyDescent="0.2">
      <c r="R1000" s="17" t="s">
        <v>21</v>
      </c>
      <c r="S1000" s="18">
        <f>_xll.qlInterestRateIndexFixingDate(IborIndex&amp;Tenor,T1000,Trigger)</f>
        <v>46387</v>
      </c>
      <c r="T1000" s="18">
        <f>_xll.qlCalendarAdvance(Calendar,T999,R1000,"f",,Trigger)</f>
        <v>46392</v>
      </c>
      <c r="U1000" s="18">
        <f>_xll.qlInterestRateIndexMaturity(IborIndex&amp;Tenor,T1000,Trigger)</f>
        <v>46573</v>
      </c>
      <c r="V1000" s="22">
        <f>IFERROR(_xll.qlIndexFixing($V$1,S1000,,Trigger),NA())</f>
        <v>2.0705328957209897E-2</v>
      </c>
      <c r="W1000" s="22">
        <f>IFERROR(_xll.qlIndexFixing($W$1,S1000,,Trigger),NA())</f>
        <v>2.0721912783890864E-2</v>
      </c>
      <c r="X1000" s="17">
        <f t="shared" si="15"/>
        <v>-0.16583826680967306</v>
      </c>
    </row>
    <row r="1001" spans="18:24" x14ac:dyDescent="0.2">
      <c r="R1001" s="17" t="s">
        <v>21</v>
      </c>
      <c r="S1001" s="18">
        <f>_xll.qlInterestRateIndexFixingDate(IborIndex&amp;Tenor,T1001,Trigger)</f>
        <v>46395</v>
      </c>
      <c r="T1001" s="18">
        <f>_xll.qlCalendarAdvance(Calendar,T1000,R1001,"f",,Trigger)</f>
        <v>46399</v>
      </c>
      <c r="U1001" s="18">
        <f>_xll.qlInterestRateIndexMaturity(IborIndex&amp;Tenor,T1001,Trigger)</f>
        <v>46580</v>
      </c>
      <c r="V1001" s="22">
        <f>IFERROR(_xll.qlIndexFixing($V$1,S1001,,Trigger),NA())</f>
        <v>2.0735994347465717E-2</v>
      </c>
      <c r="W1001" s="22">
        <f>IFERROR(_xll.qlIndexFixing($W$1,S1001,,Trigger),NA())</f>
        <v>2.0725732943732363E-2</v>
      </c>
      <c r="X1001" s="17">
        <f t="shared" si="15"/>
        <v>0.10261403733353297</v>
      </c>
    </row>
    <row r="1002" spans="18:24" x14ac:dyDescent="0.2">
      <c r="R1002" s="17" t="s">
        <v>21</v>
      </c>
      <c r="S1002" s="18">
        <f>_xll.qlInterestRateIndexFixingDate(IborIndex&amp;Tenor,T1002,Trigger)</f>
        <v>46402</v>
      </c>
      <c r="T1002" s="18">
        <f>_xll.qlCalendarAdvance(Calendar,T1001,R1002,"f",,Trigger)</f>
        <v>46406</v>
      </c>
      <c r="U1002" s="18">
        <f>_xll.qlInterestRateIndexMaturity(IborIndex&amp;Tenor,T1002,Trigger)</f>
        <v>46587</v>
      </c>
      <c r="V1002" s="22">
        <f>IFERROR(_xll.qlIndexFixing($V$1,S1002,,Trigger),NA())</f>
        <v>2.076666020564602E-2</v>
      </c>
      <c r="W1002" s="22">
        <f>IFERROR(_xll.qlIndexFixing($W$1,S1002,,Trigger),NA())</f>
        <v>2.0729154793400068E-2</v>
      </c>
      <c r="X1002" s="17">
        <f t="shared" si="15"/>
        <v>0.37505412245952829</v>
      </c>
    </row>
    <row r="1003" spans="18:24" x14ac:dyDescent="0.2">
      <c r="R1003" s="17" t="s">
        <v>21</v>
      </c>
      <c r="S1003" s="18">
        <f>_xll.qlInterestRateIndexFixingDate(IborIndex&amp;Tenor,T1003,Trigger)</f>
        <v>46409</v>
      </c>
      <c r="T1003" s="18">
        <f>_xll.qlCalendarAdvance(Calendar,T1002,R1003,"f",,Trigger)</f>
        <v>46413</v>
      </c>
      <c r="U1003" s="18">
        <f>_xll.qlInterestRateIndexMaturity(IborIndex&amp;Tenor,T1003,Trigger)</f>
        <v>46594</v>
      </c>
      <c r="V1003" s="22">
        <f>IFERROR(_xll.qlIndexFixing($V$1,S1003,,Trigger),NA())</f>
        <v>2.0797326531756991E-2</v>
      </c>
      <c r="W1003" s="22">
        <f>IFERROR(_xll.qlIndexFixing($W$1,S1003,,Trigger),NA())</f>
        <v>2.0732176577353736E-2</v>
      </c>
      <c r="X1003" s="17">
        <f t="shared" si="15"/>
        <v>0.65149954403254795</v>
      </c>
    </row>
    <row r="1004" spans="18:24" x14ac:dyDescent="0.2">
      <c r="R1004" s="17" t="s">
        <v>21</v>
      </c>
      <c r="S1004" s="18">
        <f>_xll.qlInterestRateIndexFixingDate(IborIndex&amp;Tenor,T1004,Trigger)</f>
        <v>46416</v>
      </c>
      <c r="T1004" s="18">
        <f>_xll.qlCalendarAdvance(Calendar,T1003,R1004,"f",,Trigger)</f>
        <v>46420</v>
      </c>
      <c r="U1004" s="18">
        <f>_xll.qlInterestRateIndexMaturity(IborIndex&amp;Tenor,T1004,Trigger)</f>
        <v>46601</v>
      </c>
      <c r="V1004" s="22">
        <f>IFERROR(_xll.qlIndexFixing($V$1,S1004,,Trigger),NA())</f>
        <v>2.0827993325806579E-2</v>
      </c>
      <c r="W1004" s="22">
        <f>IFERROR(_xll.qlIndexFixing($W$1,S1004,,Trigger),NA())</f>
        <v>2.0734796540282333E-2</v>
      </c>
      <c r="X1004" s="17">
        <f t="shared" si="15"/>
        <v>0.93196785524246595</v>
      </c>
    </row>
    <row r="1005" spans="18:24" x14ac:dyDescent="0.2">
      <c r="R1005" s="17" t="s">
        <v>21</v>
      </c>
      <c r="S1005" s="18">
        <f>_xll.qlInterestRateIndexFixingDate(IborIndex&amp;Tenor,T1005,Trigger)</f>
        <v>46423</v>
      </c>
      <c r="T1005" s="18">
        <f>_xll.qlCalendarAdvance(Calendar,T1004,R1005,"f",,Trigger)</f>
        <v>46427</v>
      </c>
      <c r="U1005" s="18">
        <f>_xll.qlInterestRateIndexMaturity(IborIndex&amp;Tenor,T1005,Trigger)</f>
        <v>46608</v>
      </c>
      <c r="V1005" s="22">
        <f>IFERROR(_xll.qlIndexFixing($V$1,S1005,,Trigger),NA())</f>
        <v>2.0858660587801846E-2</v>
      </c>
      <c r="W1005" s="22">
        <f>IFERROR(_xll.qlIndexFixing($W$1,S1005,,Trigger),NA())</f>
        <v>2.0737012927104032E-2</v>
      </c>
      <c r="X1005" s="17">
        <f t="shared" si="15"/>
        <v>1.2164766069781494</v>
      </c>
    </row>
    <row r="1006" spans="18:24" x14ac:dyDescent="0.2">
      <c r="R1006" s="17" t="s">
        <v>21</v>
      </c>
      <c r="S1006" s="18">
        <f>_xll.qlInterestRateIndexFixingDate(IborIndex&amp;Tenor,T1006,Trigger)</f>
        <v>46430</v>
      </c>
      <c r="T1006" s="18">
        <f>_xll.qlCalendarAdvance(Calendar,T1005,R1006,"f",,Trigger)</f>
        <v>46434</v>
      </c>
      <c r="U1006" s="18">
        <f>_xll.qlInterestRateIndexMaturity(IborIndex&amp;Tenor,T1006,Trigger)</f>
        <v>46615</v>
      </c>
      <c r="V1006" s="22">
        <f>IFERROR(_xll.qlIndexFixing($V$1,S1006,,Trigger),NA())</f>
        <v>2.0889328317748979E-2</v>
      </c>
      <c r="W1006" s="22">
        <f>IFERROR(_xll.qlIndexFixing($W$1,S1006,,Trigger),NA())</f>
        <v>2.0738823982974164E-2</v>
      </c>
      <c r="X1006" s="17">
        <f t="shared" si="15"/>
        <v>1.5050433477481473</v>
      </c>
    </row>
    <row r="1007" spans="18:24" x14ac:dyDescent="0.2">
      <c r="R1007" s="17" t="s">
        <v>21</v>
      </c>
      <c r="S1007" s="18">
        <f>_xll.qlInterestRateIndexFixingDate(IborIndex&amp;Tenor,T1007,Trigger)</f>
        <v>46437</v>
      </c>
      <c r="T1007" s="18">
        <f>_xll.qlCalendarAdvance(Calendar,T1006,R1007,"f",,Trigger)</f>
        <v>46441</v>
      </c>
      <c r="U1007" s="18">
        <f>_xll.qlInterestRateIndexMaturity(IborIndex&amp;Tenor,T1007,Trigger)</f>
        <v>46622</v>
      </c>
      <c r="V1007" s="22">
        <f>IFERROR(_xll.qlIndexFixing($V$1,S1007,,Trigger),NA())</f>
        <v>2.0919996515656812E-2</v>
      </c>
      <c r="W1007" s="22">
        <f>IFERROR(_xll.qlIndexFixing($W$1,S1007,,Trigger),NA())</f>
        <v>2.07402279532839E-2</v>
      </c>
      <c r="X1007" s="17">
        <f t="shared" si="15"/>
        <v>1.7976856237291241</v>
      </c>
    </row>
    <row r="1008" spans="18:24" x14ac:dyDescent="0.2">
      <c r="R1008" s="17" t="s">
        <v>21</v>
      </c>
      <c r="S1008" s="18">
        <f>_xll.qlInterestRateIndexFixingDate(IborIndex&amp;Tenor,T1008,Trigger)</f>
        <v>46444</v>
      </c>
      <c r="T1008" s="18">
        <f>_xll.qlCalendarAdvance(Calendar,T1007,R1008,"f",,Trigger)</f>
        <v>46448</v>
      </c>
      <c r="U1008" s="18">
        <f>_xll.qlInterestRateIndexMaturity(IborIndex&amp;Tenor,T1008,Trigger)</f>
        <v>46632</v>
      </c>
      <c r="V1008" s="22">
        <f>IFERROR(_xll.qlIndexFixing($V$1,S1008,,Trigger),NA())</f>
        <v>2.0936640860253802E-2</v>
      </c>
      <c r="W1008" s="22">
        <f>IFERROR(_xll.qlIndexFixing($W$1,S1008,,Trigger),NA())</f>
        <v>2.0742823975043966E-2</v>
      </c>
      <c r="X1008" s="17">
        <f t="shared" si="15"/>
        <v>1.9381688520983542</v>
      </c>
    </row>
    <row r="1009" spans="18:24" x14ac:dyDescent="0.2">
      <c r="R1009" s="17" t="s">
        <v>21</v>
      </c>
      <c r="S1009" s="18">
        <f>_xll.qlInterestRateIndexFixingDate(IborIndex&amp;Tenor,T1009,Trigger)</f>
        <v>46451</v>
      </c>
      <c r="T1009" s="18">
        <f>_xll.qlCalendarAdvance(Calendar,T1008,R1009,"f",,Trigger)</f>
        <v>46455</v>
      </c>
      <c r="U1009" s="18">
        <f>_xll.qlInterestRateIndexMaturity(IborIndex&amp;Tenor,T1009,Trigger)</f>
        <v>46639</v>
      </c>
      <c r="V1009" s="22">
        <f>IFERROR(_xll.qlIndexFixing($V$1,S1009,,Trigger),NA())</f>
        <v>2.0914882818396447E-2</v>
      </c>
      <c r="W1009" s="22">
        <f>IFERROR(_xll.qlIndexFixing($W$1,S1009,,Trigger),NA())</f>
        <v>2.0743698750241461E-2</v>
      </c>
      <c r="X1009" s="17">
        <f t="shared" si="15"/>
        <v>1.7118406815498644</v>
      </c>
    </row>
    <row r="1010" spans="18:24" x14ac:dyDescent="0.2">
      <c r="R1010" s="17" t="s">
        <v>21</v>
      </c>
      <c r="S1010" s="18">
        <f>_xll.qlInterestRateIndexFixingDate(IborIndex&amp;Tenor,T1010,Trigger)</f>
        <v>46458</v>
      </c>
      <c r="T1010" s="18">
        <f>_xll.qlCalendarAdvance(Calendar,T1009,R1010,"f",,Trigger)</f>
        <v>46462</v>
      </c>
      <c r="U1010" s="18">
        <f>_xll.qlInterestRateIndexMaturity(IborIndex&amp;Tenor,T1010,Trigger)</f>
        <v>46646</v>
      </c>
      <c r="V1010" s="22">
        <f>IFERROR(_xll.qlIndexFixing($V$1,S1010,,Trigger),NA())</f>
        <v>2.089295819007795E-2</v>
      </c>
      <c r="W1010" s="22">
        <f>IFERROR(_xll.qlIndexFixing($W$1,S1010,,Trigger),NA())</f>
        <v>2.0744577331693836E-2</v>
      </c>
      <c r="X1010" s="17">
        <f t="shared" si="15"/>
        <v>1.4838085838411383</v>
      </c>
    </row>
    <row r="1011" spans="18:24" x14ac:dyDescent="0.2">
      <c r="R1011" s="17" t="s">
        <v>21</v>
      </c>
      <c r="S1011" s="18">
        <f>_xll.qlInterestRateIndexFixingDate(IborIndex&amp;Tenor,T1011,Trigger)</f>
        <v>46465</v>
      </c>
      <c r="T1011" s="18">
        <f>_xll.qlCalendarAdvance(Calendar,T1010,R1011,"f",,Trigger)</f>
        <v>46469</v>
      </c>
      <c r="U1011" s="18">
        <f>_xll.qlInterestRateIndexMaturity(IborIndex&amp;Tenor,T1011,Trigger)</f>
        <v>46653</v>
      </c>
      <c r="V1011" s="22">
        <f>IFERROR(_xll.qlIndexFixing($V$1,S1011,,Trigger),NA())</f>
        <v>2.08708669808443E-2</v>
      </c>
      <c r="W1011" s="22">
        <f>IFERROR(_xll.qlIndexFixing($W$1,S1011,,Trigger),NA())</f>
        <v>2.0745466018108293E-2</v>
      </c>
      <c r="X1011" s="17">
        <f t="shared" si="15"/>
        <v>1.2540096273600669</v>
      </c>
    </row>
    <row r="1012" spans="18:24" x14ac:dyDescent="0.2">
      <c r="R1012" s="17" t="s">
        <v>21</v>
      </c>
      <c r="S1012" s="18">
        <f>_xll.qlInterestRateIndexFixingDate(IborIndex&amp;Tenor,T1012,Trigger)</f>
        <v>46470</v>
      </c>
      <c r="T1012" s="18">
        <f>_xll.qlCalendarAdvance(Calendar,T1011,R1012,"f",,Trigger)</f>
        <v>46476</v>
      </c>
      <c r="U1012" s="18">
        <f>_xll.qlInterestRateIndexMaturity(IborIndex&amp;Tenor,T1012,Trigger)</f>
        <v>46660</v>
      </c>
      <c r="V1012" s="22">
        <f>IFERROR(_xll.qlIndexFixing($V$1,S1012,,Trigger),NA())</f>
        <v>2.0848609196283206E-2</v>
      </c>
      <c r="W1012" s="22">
        <f>IFERROR(_xll.qlIndexFixing($W$1,S1012,,Trigger),NA())</f>
        <v>2.074637114675728E-2</v>
      </c>
      <c r="X1012" s="17">
        <f t="shared" si="15"/>
        <v>1.0223804952592606</v>
      </c>
    </row>
    <row r="1013" spans="18:24" x14ac:dyDescent="0.2">
      <c r="R1013" s="17" t="s">
        <v>21</v>
      </c>
      <c r="S1013" s="18">
        <f>_xll.qlInterestRateIndexFixingDate(IborIndex&amp;Tenor,T1013,Trigger)</f>
        <v>46479</v>
      </c>
      <c r="T1013" s="18">
        <f>_xll.qlCalendarAdvance(Calendar,T1012,R1013,"f",,Trigger)</f>
        <v>46483</v>
      </c>
      <c r="U1013" s="18">
        <f>_xll.qlInterestRateIndexMaturity(IborIndex&amp;Tenor,T1013,Trigger)</f>
        <v>46666</v>
      </c>
      <c r="V1013" s="22">
        <f>IFERROR(_xll.qlIndexFixing($V$1,S1013,,Trigger),NA())</f>
        <v>2.0829466299131391E-2</v>
      </c>
      <c r="W1013" s="22">
        <f>IFERROR(_xll.qlIndexFixing($W$1,S1013,,Trigger),NA())</f>
        <v>2.074663702850657E-2</v>
      </c>
      <c r="X1013" s="17">
        <f t="shared" si="15"/>
        <v>0.82829270624820706</v>
      </c>
    </row>
    <row r="1014" spans="18:24" x14ac:dyDescent="0.2">
      <c r="R1014" s="17" t="s">
        <v>21</v>
      </c>
      <c r="S1014" s="18">
        <f>_xll.qlInterestRateIndexFixingDate(IborIndex&amp;Tenor,T1014,Trigger)</f>
        <v>46486</v>
      </c>
      <c r="T1014" s="18">
        <f>_xll.qlCalendarAdvance(Calendar,T1013,R1014,"f",,Trigger)</f>
        <v>46490</v>
      </c>
      <c r="U1014" s="18">
        <f>_xll.qlInterestRateIndexMaturity(IborIndex&amp;Tenor,T1014,Trigger)</f>
        <v>46673</v>
      </c>
      <c r="V1014" s="22">
        <f>IFERROR(_xll.qlIndexFixing($V$1,S1014,,Trigger),NA())</f>
        <v>2.0806609559216864E-2</v>
      </c>
      <c r="W1014" s="22">
        <f>IFERROR(_xll.qlIndexFixing($W$1,S1014,,Trigger),NA())</f>
        <v>2.0747573643317634E-2</v>
      </c>
      <c r="X1014" s="17">
        <f t="shared" si="15"/>
        <v>0.59035915899230407</v>
      </c>
    </row>
    <row r="1015" spans="18:24" x14ac:dyDescent="0.2">
      <c r="R1015" s="17" t="s">
        <v>21</v>
      </c>
      <c r="S1015" s="18">
        <f>_xll.qlInterestRateIndexFixingDate(IborIndex&amp;Tenor,T1015,Trigger)</f>
        <v>46493</v>
      </c>
      <c r="T1015" s="18">
        <f>_xll.qlCalendarAdvance(Calendar,T1014,R1015,"f",,Trigger)</f>
        <v>46497</v>
      </c>
      <c r="U1015" s="18">
        <f>_xll.qlInterestRateIndexMaturity(IborIndex&amp;Tenor,T1015,Trigger)</f>
        <v>46680</v>
      </c>
      <c r="V1015" s="22">
        <f>IFERROR(_xll.qlIndexFixing($V$1,S1015,,Trigger),NA())</f>
        <v>2.0783585363465598E-2</v>
      </c>
      <c r="W1015" s="22">
        <f>IFERROR(_xll.qlIndexFixing($W$1,S1015,,Trigger),NA())</f>
        <v>2.0748547384159908E-2</v>
      </c>
      <c r="X1015" s="17">
        <f t="shared" si="15"/>
        <v>0.35037979305690276</v>
      </c>
    </row>
    <row r="1016" spans="18:24" x14ac:dyDescent="0.2">
      <c r="R1016" s="17" t="s">
        <v>21</v>
      </c>
      <c r="S1016" s="18">
        <f>_xll.qlInterestRateIndexFixingDate(IborIndex&amp;Tenor,T1016,Trigger)</f>
        <v>46500</v>
      </c>
      <c r="T1016" s="18">
        <f>_xll.qlCalendarAdvance(Calendar,T1015,R1016,"f",,Trigger)</f>
        <v>46504</v>
      </c>
      <c r="U1016" s="18">
        <f>_xll.qlInterestRateIndexMaturity(IborIndex&amp;Tenor,T1016,Trigger)</f>
        <v>46687</v>
      </c>
      <c r="V1016" s="22">
        <f>IFERROR(_xll.qlIndexFixing($V$1,S1016,,Trigger),NA())</f>
        <v>2.0760393717700696E-2</v>
      </c>
      <c r="W1016" s="22">
        <f>IFERROR(_xll.qlIndexFixing($W$1,S1016,,Trigger),NA())</f>
        <v>2.0749564781719333E-2</v>
      </c>
      <c r="X1016" s="17">
        <f t="shared" si="15"/>
        <v>0.10828935981362781</v>
      </c>
    </row>
    <row r="1017" spans="18:24" x14ac:dyDescent="0.2">
      <c r="R1017" s="17" t="s">
        <v>21</v>
      </c>
      <c r="S1017" s="18">
        <f>_xll.qlInterestRateIndexFixingDate(IborIndex&amp;Tenor,T1017,Trigger)</f>
        <v>46507</v>
      </c>
      <c r="T1017" s="18">
        <f>_xll.qlCalendarAdvance(Calendar,T1016,R1017,"f",,Trigger)</f>
        <v>46511</v>
      </c>
      <c r="U1017" s="18">
        <f>_xll.qlInterestRateIndexMaturity(IborIndex&amp;Tenor,T1017,Trigger)</f>
        <v>46695</v>
      </c>
      <c r="V1017" s="22">
        <f>IFERROR(_xll.qlIndexFixing($V$1,S1017,,Trigger),NA())</f>
        <v>2.0734821842120284E-2</v>
      </c>
      <c r="W1017" s="22">
        <f>IFERROR(_xll.qlIndexFixing($W$1,S1017,,Trigger),NA())</f>
        <v>2.075136792771063E-2</v>
      </c>
      <c r="X1017" s="17">
        <f t="shared" si="15"/>
        <v>-0.16546085590346538</v>
      </c>
    </row>
    <row r="1018" spans="18:24" x14ac:dyDescent="0.2">
      <c r="R1018" s="17" t="s">
        <v>21</v>
      </c>
      <c r="S1018" s="18">
        <f>_xll.qlInterestRateIndexFixingDate(IborIndex&amp;Tenor,T1018,Trigger)</f>
        <v>46514</v>
      </c>
      <c r="T1018" s="18">
        <f>_xll.qlCalendarAdvance(Calendar,T1017,R1018,"f",,Trigger)</f>
        <v>46518</v>
      </c>
      <c r="U1018" s="18">
        <f>_xll.qlInterestRateIndexMaturity(IborIndex&amp;Tenor,T1018,Trigger)</f>
        <v>46702</v>
      </c>
      <c r="V1018" s="22">
        <f>IFERROR(_xll.qlIndexFixing($V$1,S1018,,Trigger),NA())</f>
        <v>2.071156472531354E-2</v>
      </c>
      <c r="W1018" s="22">
        <f>IFERROR(_xll.qlIndexFixing($W$1,S1018,,Trigger),NA())</f>
        <v>2.0752506952239673E-2</v>
      </c>
      <c r="X1018" s="17">
        <f t="shared" si="15"/>
        <v>-0.40942226926132808</v>
      </c>
    </row>
    <row r="1019" spans="18:24" x14ac:dyDescent="0.2">
      <c r="R1019" s="17" t="s">
        <v>21</v>
      </c>
      <c r="S1019" s="18">
        <f>_xll.qlInterestRateIndexFixingDate(IborIndex&amp;Tenor,T1019,Trigger)</f>
        <v>46521</v>
      </c>
      <c r="T1019" s="18">
        <f>_xll.qlCalendarAdvance(Calendar,T1018,R1019,"f",,Trigger)</f>
        <v>46525</v>
      </c>
      <c r="U1019" s="18">
        <f>_xll.qlInterestRateIndexMaturity(IborIndex&amp;Tenor,T1019,Trigger)</f>
        <v>46709</v>
      </c>
      <c r="V1019" s="22">
        <f>IFERROR(_xll.qlIndexFixing($V$1,S1019,,Trigger),NA())</f>
        <v>2.0688141073477984E-2</v>
      </c>
      <c r="W1019" s="22">
        <f>IFERROR(_xll.qlIndexFixing($W$1,S1019,,Trigger),NA())</f>
        <v>2.0753707859811323E-2</v>
      </c>
      <c r="X1019" s="17">
        <f t="shared" si="15"/>
        <v>-0.65566786333338256</v>
      </c>
    </row>
    <row r="1020" spans="18:24" x14ac:dyDescent="0.2">
      <c r="R1020" s="17" t="s">
        <v>21</v>
      </c>
      <c r="S1020" s="18">
        <f>_xll.qlInterestRateIndexFixingDate(IborIndex&amp;Tenor,T1020,Trigger)</f>
        <v>46528</v>
      </c>
      <c r="T1020" s="18">
        <f>_xll.qlCalendarAdvance(Calendar,T1019,R1020,"f",,Trigger)</f>
        <v>46532</v>
      </c>
      <c r="U1020" s="18">
        <f>_xll.qlInterestRateIndexMaturity(IborIndex&amp;Tenor,T1020,Trigger)</f>
        <v>46716</v>
      </c>
      <c r="V1020" s="22">
        <f>IFERROR(_xll.qlIndexFixing($V$1,S1020,,Trigger),NA())</f>
        <v>2.0664550892538446E-2</v>
      </c>
      <c r="W1020" s="22">
        <f>IFERROR(_xll.qlIndexFixing($W$1,S1020,,Trigger),NA())</f>
        <v>2.0754977296257717E-2</v>
      </c>
      <c r="X1020" s="17">
        <f t="shared" si="15"/>
        <v>-0.90426403719270909</v>
      </c>
    </row>
    <row r="1021" spans="18:24" x14ac:dyDescent="0.2">
      <c r="R1021" s="17" t="s">
        <v>21</v>
      </c>
      <c r="S1021" s="18">
        <f>_xll.qlInterestRateIndexFixingDate(IborIndex&amp;Tenor,T1021,Trigger)</f>
        <v>46535</v>
      </c>
      <c r="T1021" s="18">
        <f>_xll.qlCalendarAdvance(Calendar,T1020,R1021,"f",,Trigger)</f>
        <v>46539</v>
      </c>
      <c r="U1021" s="18">
        <f>_xll.qlInterestRateIndexMaturity(IborIndex&amp;Tenor,T1021,Trigger)</f>
        <v>46722</v>
      </c>
      <c r="V1021" s="22">
        <f>IFERROR(_xll.qlIndexFixing($V$1,S1021,,Trigger),NA())</f>
        <v>2.0641923945495928E-2</v>
      </c>
      <c r="W1021" s="22">
        <f>IFERROR(_xll.qlIndexFixing($W$1,S1021,,Trigger),NA())</f>
        <v>2.0755537908868513E-2</v>
      </c>
      <c r="X1021" s="17">
        <f t="shared" si="15"/>
        <v>-1.1361396337258509</v>
      </c>
    </row>
    <row r="1022" spans="18:24" x14ac:dyDescent="0.2">
      <c r="R1022" s="17" t="s">
        <v>21</v>
      </c>
      <c r="S1022" s="18">
        <f>_xll.qlInterestRateIndexFixingDate(IborIndex&amp;Tenor,T1022,Trigger)</f>
        <v>46542</v>
      </c>
      <c r="T1022" s="18">
        <f>_xll.qlCalendarAdvance(Calendar,T1021,R1022,"f",,Trigger)</f>
        <v>46546</v>
      </c>
      <c r="U1022" s="18">
        <f>_xll.qlInterestRateIndexMaturity(IborIndex&amp;Tenor,T1022,Trigger)</f>
        <v>46729</v>
      </c>
      <c r="V1022" s="22">
        <f>IFERROR(_xll.qlIndexFixing($V$1,S1022,,Trigger),NA())</f>
        <v>2.0617727724333297E-2</v>
      </c>
      <c r="W1022" s="22">
        <f>IFERROR(_xll.qlIndexFixing($W$1,S1022,,Trigger),NA())</f>
        <v>2.0756956562856674E-2</v>
      </c>
      <c r="X1022" s="17">
        <f t="shared" si="15"/>
        <v>-1.392288385233774</v>
      </c>
    </row>
    <row r="1023" spans="18:24" x14ac:dyDescent="0.2">
      <c r="R1023" s="17" t="s">
        <v>21</v>
      </c>
      <c r="S1023" s="18">
        <f>_xll.qlInterestRateIndexFixingDate(IborIndex&amp;Tenor,T1023,Trigger)</f>
        <v>46549</v>
      </c>
      <c r="T1023" s="18">
        <f>_xll.qlCalendarAdvance(Calendar,T1022,R1023,"f",,Trigger)</f>
        <v>46553</v>
      </c>
      <c r="U1023" s="18">
        <f>_xll.qlInterestRateIndexMaturity(IborIndex&amp;Tenor,T1023,Trigger)</f>
        <v>46736</v>
      </c>
      <c r="V1023" s="22">
        <f>IFERROR(_xll.qlIndexFixing($V$1,S1023,,Trigger),NA())</f>
        <v>2.0593364095111664E-2</v>
      </c>
      <c r="W1023" s="22">
        <f>IFERROR(_xll.qlIndexFixing($W$1,S1023,,Trigger),NA())</f>
        <v>2.0758465674268683E-2</v>
      </c>
      <c r="X1023" s="17">
        <f t="shared" si="15"/>
        <v>-1.6510157915701831</v>
      </c>
    </row>
    <row r="1024" spans="18:24" x14ac:dyDescent="0.2">
      <c r="R1024" s="17" t="s">
        <v>21</v>
      </c>
      <c r="S1024" s="18">
        <f>_xll.qlInterestRateIndexFixingDate(IborIndex&amp;Tenor,T1024,Trigger)</f>
        <v>46556</v>
      </c>
      <c r="T1024" s="18">
        <f>_xll.qlCalendarAdvance(Calendar,T1023,R1024,"f",,Trigger)</f>
        <v>46560</v>
      </c>
      <c r="U1024" s="18">
        <f>_xll.qlInterestRateIndexMaturity(IborIndex&amp;Tenor,T1024,Trigger)</f>
        <v>46743</v>
      </c>
      <c r="V1024" s="22">
        <f>IFERROR(_xll.qlIndexFixing($V$1,S1024,,Trigger),NA())</f>
        <v>2.0568833063994846E-2</v>
      </c>
      <c r="W1024" s="22">
        <f>IFERROR(_xll.qlIndexFixing($W$1,S1024,,Trigger),NA())</f>
        <v>2.0760072084078665E-2</v>
      </c>
      <c r="X1024" s="17">
        <f t="shared" si="15"/>
        <v>-1.9123902008381932</v>
      </c>
    </row>
    <row r="1025" spans="18:24" x14ac:dyDescent="0.2">
      <c r="R1025" s="17" t="s">
        <v>21</v>
      </c>
      <c r="S1025" s="18">
        <f>_xll.qlInterestRateIndexFixingDate(IborIndex&amp;Tenor,T1025,Trigger)</f>
        <v>46563</v>
      </c>
      <c r="T1025" s="18">
        <f>_xll.qlCalendarAdvance(Calendar,T1024,R1025,"f",,Trigger)</f>
        <v>46567</v>
      </c>
      <c r="U1025" s="18">
        <f>_xll.qlInterestRateIndexMaturity(IborIndex&amp;Tenor,T1025,Trigger)</f>
        <v>46750</v>
      </c>
      <c r="V1025" s="22">
        <f>IFERROR(_xll.qlIndexFixing($V$1,S1025,,Trigger),NA())</f>
        <v>2.0544134637186837E-2</v>
      </c>
      <c r="W1025" s="22">
        <f>IFERROR(_xll.qlIndexFixing($W$1,S1025,,Trigger),NA())</f>
        <v>2.0761782672058565E-2</v>
      </c>
      <c r="X1025" s="17">
        <f t="shared" si="15"/>
        <v>-2.1764803487172788</v>
      </c>
    </row>
    <row r="1026" spans="18:24" x14ac:dyDescent="0.2">
      <c r="R1026" s="17" t="s">
        <v>21</v>
      </c>
      <c r="S1026" s="18">
        <f>_xll.qlInterestRateIndexFixingDate(IborIndex&amp;Tenor,T1026,Trigger)</f>
        <v>46570</v>
      </c>
      <c r="T1026" s="18">
        <f>_xll.qlCalendarAdvance(Calendar,T1025,R1026,"f",,Trigger)</f>
        <v>46574</v>
      </c>
      <c r="U1026" s="18">
        <f>_xll.qlInterestRateIndexMaturity(IborIndex&amp;Tenor,T1026,Trigger)</f>
        <v>46758</v>
      </c>
      <c r="V1026" s="22">
        <f>IFERROR(_xll.qlIndexFixing($V$1,S1026,,Trigger),NA())</f>
        <v>2.0519513032832646E-2</v>
      </c>
      <c r="W1026" s="22">
        <f>IFERROR(_xll.qlIndexFixing($W$1,S1026,,Trigger),NA())</f>
        <v>2.0764410049072212E-2</v>
      </c>
      <c r="X1026" s="17">
        <f t="shared" si="15"/>
        <v>-2.448970162395661</v>
      </c>
    </row>
    <row r="1027" spans="18:24" x14ac:dyDescent="0.2">
      <c r="R1027" s="17" t="s">
        <v>21</v>
      </c>
      <c r="S1027" s="18">
        <f>_xll.qlInterestRateIndexFixingDate(IborIndex&amp;Tenor,T1027,Trigger)</f>
        <v>46577</v>
      </c>
      <c r="T1027" s="18">
        <f>_xll.qlCalendarAdvance(Calendar,T1026,R1027,"f",,Trigger)</f>
        <v>46581</v>
      </c>
      <c r="U1027" s="18">
        <f>_xll.qlInterestRateIndexMaturity(IborIndex&amp;Tenor,T1027,Trigger)</f>
        <v>46765</v>
      </c>
      <c r="V1027" s="22">
        <f>IFERROR(_xll.qlIndexFixing($V$1,S1027,,Trigger),NA())</f>
        <v>2.0494757317605326E-2</v>
      </c>
      <c r="W1027" s="22">
        <f>IFERROR(_xll.qlIndexFixing($W$1,S1027,,Trigger),NA())</f>
        <v>2.0766348511844248E-2</v>
      </c>
      <c r="X1027" s="17">
        <f t="shared" si="15"/>
        <v>-2.7159119423892166</v>
      </c>
    </row>
    <row r="1028" spans="18:24" x14ac:dyDescent="0.2">
      <c r="R1028" s="17" t="s">
        <v>21</v>
      </c>
      <c r="S1028" s="18">
        <f>_xll.qlInterestRateIndexFixingDate(IborIndex&amp;Tenor,T1028,Trigger)</f>
        <v>46584</v>
      </c>
      <c r="T1028" s="18">
        <f>_xll.qlCalendarAdvance(Calendar,T1027,R1028,"f",,Trigger)</f>
        <v>46588</v>
      </c>
      <c r="U1028" s="18">
        <f>_xll.qlInterestRateIndexMaturity(IborIndex&amp;Tenor,T1028,Trigger)</f>
        <v>46772</v>
      </c>
      <c r="V1028" s="22">
        <f>IFERROR(_xll.qlIndexFixing($V$1,S1028,,Trigger),NA())</f>
        <v>2.0469835122190111E-2</v>
      </c>
      <c r="W1028" s="22">
        <f>IFERROR(_xll.qlIndexFixing($W$1,S1028,,Trigger),NA())</f>
        <v>2.0768410059201423E-2</v>
      </c>
      <c r="X1028" s="17">
        <f t="shared" ref="X1028:X1091" si="16">(V1028-W1028)*10000</f>
        <v>-2.9857493701131164</v>
      </c>
    </row>
    <row r="1029" spans="18:24" x14ac:dyDescent="0.2">
      <c r="R1029" s="17" t="s">
        <v>21</v>
      </c>
      <c r="S1029" s="18">
        <f>_xll.qlInterestRateIndexFixingDate(IborIndex&amp;Tenor,T1029,Trigger)</f>
        <v>46591</v>
      </c>
      <c r="T1029" s="18">
        <f>_xll.qlCalendarAdvance(Calendar,T1028,R1029,"f",,Trigger)</f>
        <v>46595</v>
      </c>
      <c r="U1029" s="18">
        <f>_xll.qlInterestRateIndexMaturity(IborIndex&amp;Tenor,T1029,Trigger)</f>
        <v>46779</v>
      </c>
      <c r="V1029" s="22">
        <f>IFERROR(_xll.qlIndexFixing($V$1,S1029,,Trigger),NA())</f>
        <v>2.0444746452890652E-2</v>
      </c>
      <c r="W1029" s="22">
        <f>IFERROR(_xll.qlIndexFixing($W$1,S1029,,Trigger),NA())</f>
        <v>2.0770601684290221E-2</v>
      </c>
      <c r="X1029" s="17">
        <f t="shared" si="16"/>
        <v>-3.2585523139956956</v>
      </c>
    </row>
    <row r="1030" spans="18:24" x14ac:dyDescent="0.2">
      <c r="R1030" s="17" t="s">
        <v>21</v>
      </c>
      <c r="S1030" s="18">
        <f>_xll.qlInterestRateIndexFixingDate(IborIndex&amp;Tenor,T1030,Trigger)</f>
        <v>46598</v>
      </c>
      <c r="T1030" s="18">
        <f>_xll.qlCalendarAdvance(Calendar,T1029,R1030,"f",,Trigger)</f>
        <v>46602</v>
      </c>
      <c r="U1030" s="18">
        <f>_xll.qlInterestRateIndexMaturity(IborIndex&amp;Tenor,T1030,Trigger)</f>
        <v>46786</v>
      </c>
      <c r="V1030" s="22">
        <f>IFERROR(_xll.qlIndexFixing($V$1,S1030,,Trigger),NA())</f>
        <v>2.0419491316053182E-2</v>
      </c>
      <c r="W1030" s="22">
        <f>IFERROR(_xll.qlIndexFixing($W$1,S1030,,Trigger),NA())</f>
        <v>2.0772930418868438E-2</v>
      </c>
      <c r="X1030" s="17">
        <f t="shared" si="16"/>
        <v>-3.5343910281525686</v>
      </c>
    </row>
    <row r="1031" spans="18:24" x14ac:dyDescent="0.2">
      <c r="R1031" s="17" t="s">
        <v>21</v>
      </c>
      <c r="S1031" s="18">
        <f>_xll.qlInterestRateIndexFixingDate(IborIndex&amp;Tenor,T1031,Trigger)</f>
        <v>46605</v>
      </c>
      <c r="T1031" s="18">
        <f>_xll.qlCalendarAdvance(Calendar,T1030,R1031,"f",,Trigger)</f>
        <v>46609</v>
      </c>
      <c r="U1031" s="18">
        <f>_xll.qlInterestRateIndexMaturity(IborIndex&amp;Tenor,T1031,Trigger)</f>
        <v>46793</v>
      </c>
      <c r="V1031" s="22">
        <f>IFERROR(_xll.qlIndexFixing($V$1,S1031,,Trigger),NA())</f>
        <v>2.0394069718064758E-2</v>
      </c>
      <c r="W1031" s="22">
        <f>IFERROR(_xll.qlIndexFixing($W$1,S1031,,Trigger),NA())</f>
        <v>2.0775403333308615E-2</v>
      </c>
      <c r="X1031" s="17">
        <f t="shared" si="16"/>
        <v>-3.8133361524385694</v>
      </c>
    </row>
    <row r="1032" spans="18:24" x14ac:dyDescent="0.2">
      <c r="R1032" s="17" t="s">
        <v>21</v>
      </c>
      <c r="S1032" s="18">
        <f>_xll.qlInterestRateIndexFixingDate(IborIndex&amp;Tenor,T1032,Trigger)</f>
        <v>46612</v>
      </c>
      <c r="T1032" s="18">
        <f>_xll.qlCalendarAdvance(Calendar,T1031,R1032,"f",,Trigger)</f>
        <v>46616</v>
      </c>
      <c r="U1032" s="18">
        <f>_xll.qlInterestRateIndexMaturity(IborIndex&amp;Tenor,T1032,Trigger)</f>
        <v>46800</v>
      </c>
      <c r="V1032" s="22">
        <f>IFERROR(_xll.qlIndexFixing($V$1,S1032,,Trigger),NA())</f>
        <v>2.0368481665356326E-2</v>
      </c>
      <c r="W1032" s="22">
        <f>IFERROR(_xll.qlIndexFixing($W$1,S1032,,Trigger),NA())</f>
        <v>2.0778027536603717E-2</v>
      </c>
      <c r="X1032" s="17">
        <f t="shared" si="16"/>
        <v>-4.0954587124739099</v>
      </c>
    </row>
    <row r="1033" spans="18:24" x14ac:dyDescent="0.2">
      <c r="R1033" s="17" t="s">
        <v>21</v>
      </c>
      <c r="S1033" s="18">
        <f>_xll.qlInterestRateIndexFixingDate(IborIndex&amp;Tenor,T1033,Trigger)</f>
        <v>46619</v>
      </c>
      <c r="T1033" s="18">
        <f>_xll.qlCalendarAdvance(Calendar,T1032,R1033,"f",,Trigger)</f>
        <v>46623</v>
      </c>
      <c r="U1033" s="18">
        <f>_xll.qlInterestRateIndexMaturity(IborIndex&amp;Tenor,T1033,Trigger)</f>
        <v>46807</v>
      </c>
      <c r="V1033" s="22">
        <f>IFERROR(_xll.qlIndexFixing($V$1,S1033,,Trigger),NA())</f>
        <v>2.0342727164398798E-2</v>
      </c>
      <c r="W1033" s="22">
        <f>IFERROR(_xll.qlIndexFixing($W$1,S1033,,Trigger),NA())</f>
        <v>2.0780810176373191E-2</v>
      </c>
      <c r="X1033" s="17">
        <f t="shared" si="16"/>
        <v>-4.3808301197439254</v>
      </c>
    </row>
    <row r="1034" spans="18:24" x14ac:dyDescent="0.2">
      <c r="R1034" s="17" t="s">
        <v>21</v>
      </c>
      <c r="S1034" s="18">
        <f>_xll.qlInterestRateIndexFixingDate(IborIndex&amp;Tenor,T1034,Trigger)</f>
        <v>46626</v>
      </c>
      <c r="T1034" s="18">
        <f>_xll.qlCalendarAdvance(Calendar,T1033,R1034,"f",,Trigger)</f>
        <v>46630</v>
      </c>
      <c r="U1034" s="18">
        <f>_xll.qlInterestRateIndexMaturity(IborIndex&amp;Tenor,T1034,Trigger)</f>
        <v>46812</v>
      </c>
      <c r="V1034" s="22">
        <f>IFERROR(_xll.qlIndexFixing($V$1,S1034,,Trigger),NA())</f>
        <v>2.0319376387133815E-2</v>
      </c>
      <c r="W1034" s="22">
        <f>IFERROR(_xll.qlIndexFixing($W$1,S1034,,Trigger),NA())</f>
        <v>2.0782276505158691E-2</v>
      </c>
      <c r="X1034" s="17">
        <f t="shared" si="16"/>
        <v>-4.6290011802487676</v>
      </c>
    </row>
    <row r="1035" spans="18:24" x14ac:dyDescent="0.2">
      <c r="R1035" s="17" t="s">
        <v>21</v>
      </c>
      <c r="S1035" s="18">
        <f>_xll.qlInterestRateIndexFixingDate(IborIndex&amp;Tenor,T1035,Trigger)</f>
        <v>46633</v>
      </c>
      <c r="T1035" s="18">
        <f>_xll.qlCalendarAdvance(Calendar,T1034,R1035,"f",,Trigger)</f>
        <v>46637</v>
      </c>
      <c r="U1035" s="18">
        <f>_xll.qlInterestRateIndexMaturity(IborIndex&amp;Tenor,T1035,Trigger)</f>
        <v>46819</v>
      </c>
      <c r="V1035" s="22">
        <f>IFERROR(_xll.qlIndexFixing($V$1,S1035,,Trigger),NA())</f>
        <v>2.0345654164881436E-2</v>
      </c>
      <c r="W1035" s="22">
        <f>IFERROR(_xll.qlIndexFixing($W$1,S1035,,Trigger),NA())</f>
        <v>2.0785168691757037E-2</v>
      </c>
      <c r="X1035" s="17">
        <f t="shared" si="16"/>
        <v>-4.3951452687560071</v>
      </c>
    </row>
    <row r="1036" spans="18:24" x14ac:dyDescent="0.2">
      <c r="R1036" s="17" t="s">
        <v>21</v>
      </c>
      <c r="S1036" s="18">
        <f>_xll.qlInterestRateIndexFixingDate(IborIndex&amp;Tenor,T1036,Trigger)</f>
        <v>46640</v>
      </c>
      <c r="T1036" s="18">
        <f>_xll.qlCalendarAdvance(Calendar,T1035,R1036,"f",,Trigger)</f>
        <v>46644</v>
      </c>
      <c r="U1036" s="18">
        <f>_xll.qlInterestRateIndexMaturity(IborIndex&amp;Tenor,T1036,Trigger)</f>
        <v>46826</v>
      </c>
      <c r="V1036" s="22">
        <f>IFERROR(_xll.qlIndexFixing($V$1,S1036,,Trigger),NA())</f>
        <v>2.0371932288176384E-2</v>
      </c>
      <c r="W1036" s="22">
        <f>IFERROR(_xll.qlIndexFixing($W$1,S1036,,Trigger),NA())</f>
        <v>2.0787826804829986E-2</v>
      </c>
      <c r="X1036" s="17">
        <f t="shared" si="16"/>
        <v>-4.158945166536018</v>
      </c>
    </row>
    <row r="1037" spans="18:24" x14ac:dyDescent="0.2">
      <c r="R1037" s="17" t="s">
        <v>21</v>
      </c>
      <c r="S1037" s="18">
        <f>_xll.qlInterestRateIndexFixingDate(IborIndex&amp;Tenor,T1037,Trigger)</f>
        <v>46647</v>
      </c>
      <c r="T1037" s="18">
        <f>_xll.qlCalendarAdvance(Calendar,T1036,R1037,"f",,Trigger)</f>
        <v>46651</v>
      </c>
      <c r="U1037" s="18">
        <f>_xll.qlInterestRateIndexMaturity(IborIndex&amp;Tenor,T1037,Trigger)</f>
        <v>46833</v>
      </c>
      <c r="V1037" s="22">
        <f>IFERROR(_xll.qlIndexFixing($V$1,S1037,,Trigger),NA())</f>
        <v>2.0398210757023048E-2</v>
      </c>
      <c r="W1037" s="22">
        <f>IFERROR(_xll.qlIndexFixing($W$1,S1037,,Trigger),NA())</f>
        <v>2.0790250103112903E-2</v>
      </c>
      <c r="X1037" s="17">
        <f t="shared" si="16"/>
        <v>-3.9203934608985498</v>
      </c>
    </row>
    <row r="1038" spans="18:24" x14ac:dyDescent="0.2">
      <c r="R1038" s="17" t="s">
        <v>21</v>
      </c>
      <c r="S1038" s="18">
        <f>_xll.qlInterestRateIndexFixingDate(IborIndex&amp;Tenor,T1038,Trigger)</f>
        <v>46654</v>
      </c>
      <c r="T1038" s="18">
        <f>_xll.qlCalendarAdvance(Calendar,T1037,R1038,"f",,Trigger)</f>
        <v>46658</v>
      </c>
      <c r="U1038" s="18">
        <f>_xll.qlInterestRateIndexMaturity(IborIndex&amp;Tenor,T1038,Trigger)</f>
        <v>46840</v>
      </c>
      <c r="V1038" s="22">
        <f>IFERROR(_xll.qlIndexFixing($V$1,S1038,,Trigger),NA())</f>
        <v>2.0424489571426268E-2</v>
      </c>
      <c r="W1038" s="22">
        <f>IFERROR(_xll.qlIndexFixing($W$1,S1038,,Trigger),NA())</f>
        <v>2.0792437845421535E-2</v>
      </c>
      <c r="X1038" s="17">
        <f t="shared" si="16"/>
        <v>-3.6794827399526735</v>
      </c>
    </row>
    <row r="1039" spans="18:24" x14ac:dyDescent="0.2">
      <c r="R1039" s="17" t="s">
        <v>21</v>
      </c>
      <c r="S1039" s="18">
        <f>_xll.qlInterestRateIndexFixingDate(IborIndex&amp;Tenor,T1039,Trigger)</f>
        <v>46661</v>
      </c>
      <c r="T1039" s="18">
        <f>_xll.qlCalendarAdvance(Calendar,T1038,R1039,"f",,Trigger)</f>
        <v>46665</v>
      </c>
      <c r="U1039" s="18">
        <f>_xll.qlInterestRateIndexMaturity(IborIndex&amp;Tenor,T1039,Trigger)</f>
        <v>46848</v>
      </c>
      <c r="V1039" s="22">
        <f>IFERROR(_xll.qlIndexFixing($V$1,S1039,,Trigger),NA())</f>
        <v>2.0453224833328881E-2</v>
      </c>
      <c r="W1039" s="22">
        <f>IFERROR(_xll.qlIndexFixing($W$1,S1039,,Trigger),NA())</f>
        <v>2.0795044516556501E-2</v>
      </c>
      <c r="X1039" s="17">
        <f t="shared" si="16"/>
        <v>-3.4181968322762044</v>
      </c>
    </row>
    <row r="1040" spans="18:24" x14ac:dyDescent="0.2">
      <c r="R1040" s="17" t="s">
        <v>21</v>
      </c>
      <c r="S1040" s="18">
        <f>_xll.qlInterestRateIndexFixingDate(IborIndex&amp;Tenor,T1040,Trigger)</f>
        <v>46668</v>
      </c>
      <c r="T1040" s="18">
        <f>_xll.qlCalendarAdvance(Calendar,T1039,R1040,"f",,Trigger)</f>
        <v>46672</v>
      </c>
      <c r="U1040" s="18">
        <f>_xll.qlInterestRateIndexMaturity(IborIndex&amp;Tenor,T1040,Trigger)</f>
        <v>46855</v>
      </c>
      <c r="V1040" s="22">
        <f>IFERROR(_xll.qlIndexFixing($V$1,S1040,,Trigger),NA())</f>
        <v>2.0479505849884009E-2</v>
      </c>
      <c r="W1040" s="22">
        <f>IFERROR(_xll.qlIndexFixing($W$1,S1040,,Trigger),NA())</f>
        <v>2.0796741831721418E-2</v>
      </c>
      <c r="X1040" s="17">
        <f t="shared" si="16"/>
        <v>-3.1723598183740904</v>
      </c>
    </row>
    <row r="1041" spans="18:24" x14ac:dyDescent="0.2">
      <c r="R1041" s="17" t="s">
        <v>21</v>
      </c>
      <c r="S1041" s="18">
        <f>_xll.qlInterestRateIndexFixingDate(IborIndex&amp;Tenor,T1041,Trigger)</f>
        <v>46675</v>
      </c>
      <c r="T1041" s="18">
        <f>_xll.qlCalendarAdvance(Calendar,T1040,R1041,"f",,Trigger)</f>
        <v>46679</v>
      </c>
      <c r="U1041" s="18">
        <f>_xll.qlInterestRateIndexMaturity(IborIndex&amp;Tenor,T1041,Trigger)</f>
        <v>46862</v>
      </c>
      <c r="V1041" s="22">
        <f>IFERROR(_xll.qlIndexFixing($V$1,S1041,,Trigger),NA())</f>
        <v>2.0505787213927731E-2</v>
      </c>
      <c r="W1041" s="22">
        <f>IFERROR(_xll.qlIndexFixing($W$1,S1041,,Trigger),NA())</f>
        <v>2.0798201301265109E-2</v>
      </c>
      <c r="X1041" s="17">
        <f t="shared" si="16"/>
        <v>-2.9241408733737817</v>
      </c>
    </row>
    <row r="1042" spans="18:24" x14ac:dyDescent="0.2">
      <c r="R1042" s="17" t="s">
        <v>21</v>
      </c>
      <c r="S1042" s="18">
        <f>_xll.qlInterestRateIndexFixingDate(IborIndex&amp;Tenor,T1042,Trigger)</f>
        <v>46682</v>
      </c>
      <c r="T1042" s="18">
        <f>_xll.qlCalendarAdvance(Calendar,T1041,R1042,"f",,Trigger)</f>
        <v>46686</v>
      </c>
      <c r="U1042" s="18">
        <f>_xll.qlInterestRateIndexMaturity(IborIndex&amp;Tenor,T1042,Trigger)</f>
        <v>46869</v>
      </c>
      <c r="V1042" s="22">
        <f>IFERROR(_xll.qlIndexFixing($V$1,S1042,,Trigger),NA())</f>
        <v>2.0532068925465292E-2</v>
      </c>
      <c r="W1042" s="22">
        <f>IFERROR(_xll.qlIndexFixing($W$1,S1042,,Trigger),NA())</f>
        <v>2.0799422184288201E-2</v>
      </c>
      <c r="X1042" s="17">
        <f t="shared" si="16"/>
        <v>-2.6735325882290897</v>
      </c>
    </row>
    <row r="1043" spans="18:24" x14ac:dyDescent="0.2">
      <c r="R1043" s="17" t="s">
        <v>21</v>
      </c>
      <c r="S1043" s="18">
        <f>_xll.qlInterestRateIndexFixingDate(IborIndex&amp;Tenor,T1043,Trigger)</f>
        <v>46689</v>
      </c>
      <c r="T1043" s="18">
        <f>_xll.qlCalendarAdvance(Calendar,T1042,R1043,"f",,Trigger)</f>
        <v>46693</v>
      </c>
      <c r="U1043" s="18">
        <f>_xll.qlInterestRateIndexMaturity(IborIndex&amp;Tenor,T1043,Trigger)</f>
        <v>46875</v>
      </c>
      <c r="V1043" s="22">
        <f>IFERROR(_xll.qlIndexFixing($V$1,S1043,,Trigger),NA())</f>
        <v>2.0555888826948282E-2</v>
      </c>
      <c r="W1043" s="22">
        <f>IFERROR(_xll.qlIndexFixing($W$1,S1043,,Trigger),NA())</f>
        <v>2.0799817281501317E-2</v>
      </c>
      <c r="X1043" s="17">
        <f t="shared" si="16"/>
        <v>-2.43928454553035</v>
      </c>
    </row>
    <row r="1044" spans="18:24" x14ac:dyDescent="0.2">
      <c r="R1044" s="17" t="s">
        <v>21</v>
      </c>
      <c r="S1044" s="18">
        <f>_xll.qlInterestRateIndexFixingDate(IborIndex&amp;Tenor,T1044,Trigger)</f>
        <v>46696</v>
      </c>
      <c r="T1044" s="18">
        <f>_xll.qlCalendarAdvance(Calendar,T1043,R1044,"f",,Trigger)</f>
        <v>46700</v>
      </c>
      <c r="U1044" s="18">
        <f>_xll.qlInterestRateIndexMaturity(IborIndex&amp;Tenor,T1044,Trigger)</f>
        <v>46882</v>
      </c>
      <c r="V1044" s="22">
        <f>IFERROR(_xll.qlIndexFixing($V$1,S1044,,Trigger),NA())</f>
        <v>2.0582169714785672E-2</v>
      </c>
      <c r="W1044" s="22">
        <f>IFERROR(_xll.qlIndexFixing($W$1,S1044,,Trigger),NA())</f>
        <v>2.080057612760771E-2</v>
      </c>
      <c r="X1044" s="17">
        <f t="shared" si="16"/>
        <v>-2.1840641282203781</v>
      </c>
    </row>
    <row r="1045" spans="18:24" x14ac:dyDescent="0.2">
      <c r="R1045" s="17" t="s">
        <v>21</v>
      </c>
      <c r="S1045" s="18">
        <f>_xll.qlInterestRateIndexFixingDate(IborIndex&amp;Tenor,T1045,Trigger)</f>
        <v>46703</v>
      </c>
      <c r="T1045" s="18">
        <f>_xll.qlCalendarAdvance(Calendar,T1044,R1045,"f",,Trigger)</f>
        <v>46707</v>
      </c>
      <c r="U1045" s="18">
        <f>_xll.qlInterestRateIndexMaturity(IborIndex&amp;Tenor,T1045,Trigger)</f>
        <v>46889</v>
      </c>
      <c r="V1045" s="22">
        <f>IFERROR(_xll.qlIndexFixing($V$1,S1045,,Trigger),NA())</f>
        <v>2.0608450948211673E-2</v>
      </c>
      <c r="W1045" s="22">
        <f>IFERROR(_xll.qlIndexFixing($W$1,S1045,,Trigger),NA())</f>
        <v>2.0801094231728635E-2</v>
      </c>
      <c r="X1045" s="17">
        <f t="shared" si="16"/>
        <v>-1.9264328351696267</v>
      </c>
    </row>
    <row r="1046" spans="18:24" x14ac:dyDescent="0.2">
      <c r="R1046" s="17" t="s">
        <v>21</v>
      </c>
      <c r="S1046" s="18">
        <f>_xll.qlInterestRateIndexFixingDate(IborIndex&amp;Tenor,T1046,Trigger)</f>
        <v>46710</v>
      </c>
      <c r="T1046" s="18">
        <f>_xll.qlCalendarAdvance(Calendar,T1045,R1046,"f",,Trigger)</f>
        <v>46714</v>
      </c>
      <c r="U1046" s="18">
        <f>_xll.qlInterestRateIndexMaturity(IborIndex&amp;Tenor,T1046,Trigger)</f>
        <v>46896</v>
      </c>
      <c r="V1046" s="22">
        <f>IFERROR(_xll.qlIndexFixing($V$1,S1046,,Trigger),NA())</f>
        <v>2.0634732527229801E-2</v>
      </c>
      <c r="W1046" s="22">
        <f>IFERROR(_xll.qlIndexFixing($W$1,S1046,,Trigger),NA())</f>
        <v>2.0801370853342601E-2</v>
      </c>
      <c r="X1046" s="17">
        <f t="shared" si="16"/>
        <v>-1.6663832611280016</v>
      </c>
    </row>
    <row r="1047" spans="18:24" x14ac:dyDescent="0.2">
      <c r="R1047" s="17" t="s">
        <v>21</v>
      </c>
      <c r="S1047" s="18">
        <f>_xll.qlInterestRateIndexFixingDate(IborIndex&amp;Tenor,T1047,Trigger)</f>
        <v>46717</v>
      </c>
      <c r="T1047" s="18">
        <f>_xll.qlCalendarAdvance(Calendar,T1046,R1047,"f",,Trigger)</f>
        <v>46721</v>
      </c>
      <c r="U1047" s="18">
        <f>_xll.qlInterestRateIndexMaturity(IborIndex&amp;Tenor,T1047,Trigger)</f>
        <v>46904</v>
      </c>
      <c r="V1047" s="22">
        <f>IFERROR(_xll.qlIndexFixing($V$1,S1047,,Trigger),NA())</f>
        <v>2.0663482695713529E-2</v>
      </c>
      <c r="W1047" s="22">
        <f>IFERROR(_xll.qlIndexFixing($W$1,S1047,,Trigger),NA())</f>
        <v>2.0801921876023116E-2</v>
      </c>
      <c r="X1047" s="17">
        <f t="shared" si="16"/>
        <v>-1.3843918030958733</v>
      </c>
    </row>
    <row r="1048" spans="18:24" x14ac:dyDescent="0.2">
      <c r="R1048" s="17" t="s">
        <v>21</v>
      </c>
      <c r="S1048" s="18">
        <f>_xll.qlInterestRateIndexFixingDate(IborIndex&amp;Tenor,T1048,Trigger)</f>
        <v>46724</v>
      </c>
      <c r="T1048" s="18">
        <f>_xll.qlCalendarAdvance(Calendar,T1047,R1048,"f",,Trigger)</f>
        <v>46728</v>
      </c>
      <c r="U1048" s="18">
        <f>_xll.qlInterestRateIndexMaturity(IborIndex&amp;Tenor,T1048,Trigger)</f>
        <v>46911</v>
      </c>
      <c r="V1048" s="22">
        <f>IFERROR(_xll.qlIndexFixing($V$1,S1048,,Trigger),NA())</f>
        <v>2.0689766492307585E-2</v>
      </c>
      <c r="W1048" s="22">
        <f>IFERROR(_xll.qlIndexFixing($W$1,S1048,,Trigger),NA())</f>
        <v>2.0801695685787176E-2</v>
      </c>
      <c r="X1048" s="17">
        <f t="shared" si="16"/>
        <v>-1.1192919347959018</v>
      </c>
    </row>
    <row r="1049" spans="18:24" x14ac:dyDescent="0.2">
      <c r="R1049" s="17" t="s">
        <v>21</v>
      </c>
      <c r="S1049" s="18">
        <f>_xll.qlInterestRateIndexFixingDate(IborIndex&amp;Tenor,T1049,Trigger)</f>
        <v>46731</v>
      </c>
      <c r="T1049" s="18">
        <f>_xll.qlCalendarAdvance(Calendar,T1048,R1049,"f",,Trigger)</f>
        <v>46735</v>
      </c>
      <c r="U1049" s="18">
        <f>_xll.qlInterestRateIndexMaturity(IborIndex&amp;Tenor,T1049,Trigger)</f>
        <v>46918</v>
      </c>
      <c r="V1049" s="22">
        <f>IFERROR(_xll.qlIndexFixing($V$1,S1049,,Trigger),NA())</f>
        <v>2.0716050636427369E-2</v>
      </c>
      <c r="W1049" s="22">
        <f>IFERROR(_xll.qlIndexFixing($W$1,S1049,,Trigger),NA())</f>
        <v>2.080122572513143E-2</v>
      </c>
      <c r="X1049" s="17">
        <f t="shared" si="16"/>
        <v>-0.85175088704061297</v>
      </c>
    </row>
    <row r="1050" spans="18:24" x14ac:dyDescent="0.2">
      <c r="R1050" s="17" t="s">
        <v>21</v>
      </c>
      <c r="S1050" s="18">
        <f>_xll.qlInterestRateIndexFixingDate(IborIndex&amp;Tenor,T1050,Trigger)</f>
        <v>46738</v>
      </c>
      <c r="T1050" s="18">
        <f>_xll.qlCalendarAdvance(Calendar,T1049,R1050,"f",,Trigger)</f>
        <v>46742</v>
      </c>
      <c r="U1050" s="18">
        <f>_xll.qlInterestRateIndexMaturity(IborIndex&amp;Tenor,T1050,Trigger)</f>
        <v>46925</v>
      </c>
      <c r="V1050" s="22">
        <f>IFERROR(_xll.qlIndexFixing($V$1,S1050,,Trigger),NA())</f>
        <v>2.0742335128077681E-2</v>
      </c>
      <c r="W1050" s="22">
        <f>IFERROR(_xll.qlIndexFixing($W$1,S1050,,Trigger),NA())</f>
        <v>2.080051125385235E-2</v>
      </c>
      <c r="X1050" s="17">
        <f t="shared" si="16"/>
        <v>-0.58176125774668519</v>
      </c>
    </row>
    <row r="1051" spans="18:24" x14ac:dyDescent="0.2">
      <c r="R1051" s="17" t="s">
        <v>21</v>
      </c>
      <c r="S1051" s="18">
        <f>_xll.qlInterestRateIndexFixingDate(IborIndex&amp;Tenor,T1051,Trigger)</f>
        <v>46745</v>
      </c>
      <c r="T1051" s="18">
        <f>_xll.qlCalendarAdvance(Calendar,T1050,R1051,"f",,Trigger)</f>
        <v>46749</v>
      </c>
      <c r="U1051" s="18">
        <f>_xll.qlInterestRateIndexMaturity(IborIndex&amp;Tenor,T1051,Trigger)</f>
        <v>46932</v>
      </c>
      <c r="V1051" s="22">
        <f>IFERROR(_xll.qlIndexFixing($V$1,S1051,,Trigger),NA())</f>
        <v>2.0768619967262016E-2</v>
      </c>
      <c r="W1051" s="22">
        <f>IFERROR(_xll.qlIndexFixing($W$1,S1051,,Trigger),NA())</f>
        <v>2.0799551531837702E-2</v>
      </c>
      <c r="X1051" s="17">
        <f t="shared" si="16"/>
        <v>-0.30931564575686216</v>
      </c>
    </row>
    <row r="1052" spans="18:24" x14ac:dyDescent="0.2">
      <c r="R1052" s="17" t="s">
        <v>21</v>
      </c>
      <c r="S1052" s="18">
        <f>_xll.qlInterestRateIndexFixingDate(IborIndex&amp;Tenor,T1052,Trigger)</f>
        <v>46752</v>
      </c>
      <c r="T1052" s="18">
        <f>_xll.qlCalendarAdvance(Calendar,T1051,R1052,"f",,Trigger)</f>
        <v>46756</v>
      </c>
      <c r="U1052" s="18">
        <f>_xll.qlInterestRateIndexMaturity(IborIndex&amp;Tenor,T1052,Trigger)</f>
        <v>46938</v>
      </c>
      <c r="V1052" s="22">
        <f>IFERROR(_xll.qlIndexFixing($V$1,S1052,,Trigger),NA())</f>
        <v>2.0792429259044648E-2</v>
      </c>
      <c r="W1052" s="22">
        <f>IFERROR(_xll.qlIndexFixing($W$1,S1052,,Trigger),NA())</f>
        <v>2.0797917992248852E-2</v>
      </c>
      <c r="X1052" s="17">
        <f t="shared" si="16"/>
        <v>-5.4887332042036219E-2</v>
      </c>
    </row>
    <row r="1053" spans="18:24" x14ac:dyDescent="0.2">
      <c r="R1053" s="17" t="s">
        <v>21</v>
      </c>
      <c r="S1053" s="18">
        <f>_xll.qlInterestRateIndexFixingDate(IborIndex&amp;Tenor,T1053,Trigger)</f>
        <v>46759</v>
      </c>
      <c r="T1053" s="18">
        <f>_xll.qlCalendarAdvance(Calendar,T1052,R1053,"f",,Trigger)</f>
        <v>46763</v>
      </c>
      <c r="U1053" s="18">
        <f>_xll.qlInterestRateIndexMaturity(IborIndex&amp;Tenor,T1053,Trigger)</f>
        <v>46945</v>
      </c>
      <c r="V1053" s="22">
        <f>IFERROR(_xll.qlIndexFixing($V$1,S1053,,Trigger),NA())</f>
        <v>2.0818713257339864E-2</v>
      </c>
      <c r="W1053" s="22">
        <f>IFERROR(_xll.qlIndexFixing($W$1,S1053,,Trigger),NA())</f>
        <v>2.0796483509129313E-2</v>
      </c>
      <c r="X1053" s="17">
        <f t="shared" si="16"/>
        <v>0.22229748210551153</v>
      </c>
    </row>
    <row r="1054" spans="18:24" x14ac:dyDescent="0.2">
      <c r="R1054" s="17" t="s">
        <v>21</v>
      </c>
      <c r="S1054" s="18">
        <f>_xll.qlInterestRateIndexFixingDate(IborIndex&amp;Tenor,T1054,Trigger)</f>
        <v>46766</v>
      </c>
      <c r="T1054" s="18">
        <f>_xll.qlCalendarAdvance(Calendar,T1053,R1054,"f",,Trigger)</f>
        <v>46770</v>
      </c>
      <c r="U1054" s="18">
        <f>_xll.qlInterestRateIndexMaturity(IborIndex&amp;Tenor,T1054,Trigger)</f>
        <v>46952</v>
      </c>
      <c r="V1054" s="22">
        <f>IFERROR(_xll.qlIndexFixing($V$1,S1054,,Trigger),NA())</f>
        <v>2.0844997601264535E-2</v>
      </c>
      <c r="W1054" s="22">
        <f>IFERROR(_xll.qlIndexFixing($W$1,S1054,,Trigger),NA())</f>
        <v>2.0794801622534921E-2</v>
      </c>
      <c r="X1054" s="17">
        <f t="shared" si="16"/>
        <v>0.50195978729614121</v>
      </c>
    </row>
    <row r="1055" spans="18:24" x14ac:dyDescent="0.2">
      <c r="R1055" s="17" t="s">
        <v>21</v>
      </c>
      <c r="S1055" s="18">
        <f>_xll.qlInterestRateIndexFixingDate(IborIndex&amp;Tenor,T1055,Trigger)</f>
        <v>46773</v>
      </c>
      <c r="T1055" s="18">
        <f>_xll.qlCalendarAdvance(Calendar,T1054,R1055,"f",,Trigger)</f>
        <v>46777</v>
      </c>
      <c r="U1055" s="18">
        <f>_xll.qlInterestRateIndexMaturity(IborIndex&amp;Tenor,T1055,Trigger)</f>
        <v>46959</v>
      </c>
      <c r="V1055" s="22">
        <f>IFERROR(_xll.qlIndexFixing($V$1,S1055,,Trigger),NA())</f>
        <v>2.0871282290823061E-2</v>
      </c>
      <c r="W1055" s="22">
        <f>IFERROR(_xll.qlIndexFixing($W$1,S1055,,Trigger),NA())</f>
        <v>2.0792871592760678E-2</v>
      </c>
      <c r="X1055" s="17">
        <f t="shared" si="16"/>
        <v>0.78410698062383188</v>
      </c>
    </row>
    <row r="1056" spans="18:24" x14ac:dyDescent="0.2">
      <c r="R1056" s="17" t="s">
        <v>21</v>
      </c>
      <c r="S1056" s="18">
        <f>_xll.qlInterestRateIndexFixingDate(IborIndex&amp;Tenor,T1056,Trigger)</f>
        <v>46780</v>
      </c>
      <c r="T1056" s="18">
        <f>_xll.qlCalendarAdvance(Calendar,T1055,R1056,"f",,Trigger)</f>
        <v>46784</v>
      </c>
      <c r="U1056" s="18">
        <f>_xll.qlInterestRateIndexMaturity(IborIndex&amp;Tenor,T1056,Trigger)</f>
        <v>46966</v>
      </c>
      <c r="V1056" s="22">
        <f>IFERROR(_xll.qlIndexFixing($V$1,S1056,,Trigger),NA())</f>
        <v>2.0897567326019828E-2</v>
      </c>
      <c r="W1056" s="22">
        <f>IFERROR(_xll.qlIndexFixing($W$1,S1056,,Trigger),NA())</f>
        <v>2.0790692680194258E-2</v>
      </c>
      <c r="X1056" s="17">
        <f t="shared" si="16"/>
        <v>1.0687464582556996</v>
      </c>
    </row>
    <row r="1057" spans="18:24" x14ac:dyDescent="0.2">
      <c r="R1057" s="17" t="s">
        <v>21</v>
      </c>
      <c r="S1057" s="18">
        <f>_xll.qlInterestRateIndexFixingDate(IborIndex&amp;Tenor,T1057,Trigger)</f>
        <v>46787</v>
      </c>
      <c r="T1057" s="18">
        <f>_xll.qlCalendarAdvance(Calendar,T1056,R1057,"f",,Trigger)</f>
        <v>46791</v>
      </c>
      <c r="U1057" s="18">
        <f>_xll.qlInterestRateIndexMaturity(IborIndex&amp;Tenor,T1057,Trigger)</f>
        <v>46973</v>
      </c>
      <c r="V1057" s="22">
        <f>IFERROR(_xll.qlIndexFixing($V$1,S1057,,Trigger),NA())</f>
        <v>2.0923852706858793E-2</v>
      </c>
      <c r="W1057" s="22">
        <f>IFERROR(_xll.qlIndexFixing($W$1,S1057,,Trigger),NA())</f>
        <v>2.0788264145320402E-2</v>
      </c>
      <c r="X1057" s="17">
        <f t="shared" si="16"/>
        <v>1.3558856153839116</v>
      </c>
    </row>
    <row r="1058" spans="18:24" x14ac:dyDescent="0.2">
      <c r="R1058" s="17" t="s">
        <v>21</v>
      </c>
      <c r="S1058" s="18">
        <f>_xll.qlInterestRateIndexFixingDate(IborIndex&amp;Tenor,T1058,Trigger)</f>
        <v>46794</v>
      </c>
      <c r="T1058" s="18">
        <f>_xll.qlCalendarAdvance(Calendar,T1057,R1058,"f",,Trigger)</f>
        <v>46798</v>
      </c>
      <c r="U1058" s="18">
        <f>_xll.qlInterestRateIndexMaturity(IborIndex&amp;Tenor,T1058,Trigger)</f>
        <v>46980</v>
      </c>
      <c r="V1058" s="22">
        <f>IFERROR(_xll.qlIndexFixing($V$1,S1058,,Trigger),NA())</f>
        <v>2.0950138433345662E-2</v>
      </c>
      <c r="W1058" s="22">
        <f>IFERROR(_xll.qlIndexFixing($W$1,S1058,,Trigger),NA())</f>
        <v>2.0785585248720467E-2</v>
      </c>
      <c r="X1058" s="17">
        <f t="shared" si="16"/>
        <v>1.645531846251949</v>
      </c>
    </row>
    <row r="1059" spans="18:24" x14ac:dyDescent="0.2">
      <c r="R1059" s="17" t="s">
        <v>21</v>
      </c>
      <c r="S1059" s="18">
        <f>_xll.qlInterestRateIndexFixingDate(IborIndex&amp;Tenor,T1059,Trigger)</f>
        <v>46801</v>
      </c>
      <c r="T1059" s="18">
        <f>_xll.qlCalendarAdvance(Calendar,T1058,R1059,"f",,Trigger)</f>
        <v>46805</v>
      </c>
      <c r="U1059" s="18">
        <f>_xll.qlInterestRateIndexMaturity(IborIndex&amp;Tenor,T1059,Trigger)</f>
        <v>46987</v>
      </c>
      <c r="V1059" s="22">
        <f>IFERROR(_xll.qlIndexFixing($V$1,S1059,,Trigger),NA())</f>
        <v>2.0976424505484391E-2</v>
      </c>
      <c r="W1059" s="22">
        <f>IFERROR(_xll.qlIndexFixing($W$1,S1059,,Trigger),NA())</f>
        <v>2.0782655251073322E-2</v>
      </c>
      <c r="X1059" s="17">
        <f t="shared" si="16"/>
        <v>1.9376925441106849</v>
      </c>
    </row>
    <row r="1060" spans="18:24" x14ac:dyDescent="0.2">
      <c r="R1060" s="17" t="s">
        <v>21</v>
      </c>
      <c r="S1060" s="18">
        <f>_xll.qlInterestRateIndexFixingDate(IborIndex&amp;Tenor,T1060,Trigger)</f>
        <v>46808</v>
      </c>
      <c r="T1060" s="18">
        <f>_xll.qlCalendarAdvance(Calendar,T1059,R1060,"f",,Trigger)</f>
        <v>46812</v>
      </c>
      <c r="U1060" s="18">
        <f>_xll.qlInterestRateIndexMaturity(IborIndex&amp;Tenor,T1060,Trigger)</f>
        <v>46996</v>
      </c>
      <c r="V1060" s="22">
        <f>IFERROR(_xll.qlIndexFixing($V$1,S1060,,Trigger),NA())</f>
        <v>2.0985734147572672E-2</v>
      </c>
      <c r="W1060" s="22">
        <f>IFERROR(_xll.qlIndexFixing($W$1,S1060,,Trigger),NA())</f>
        <v>2.0780063708647298E-2</v>
      </c>
      <c r="X1060" s="17">
        <f t="shared" si="16"/>
        <v>2.0567043892537331</v>
      </c>
    </row>
    <row r="1061" spans="18:24" x14ac:dyDescent="0.2">
      <c r="R1061" s="17" t="s">
        <v>21</v>
      </c>
      <c r="S1061" s="18">
        <f>_xll.qlInterestRateIndexFixingDate(IborIndex&amp;Tenor,T1061,Trigger)</f>
        <v>46815</v>
      </c>
      <c r="T1061" s="18">
        <f>_xll.qlCalendarAdvance(Calendar,T1060,R1061,"f",,Trigger)</f>
        <v>46819</v>
      </c>
      <c r="U1061" s="18">
        <f>_xll.qlInterestRateIndexMaturity(IborIndex&amp;Tenor,T1061,Trigger)</f>
        <v>47003</v>
      </c>
      <c r="V1061" s="22">
        <f>IFERROR(_xll.qlIndexFixing($V$1,S1061,,Trigger),NA())</f>
        <v>2.0960691425246394E-2</v>
      </c>
      <c r="W1061" s="22">
        <f>IFERROR(_xll.qlIndexFixing($W$1,S1061,,Trigger),NA())</f>
        <v>2.0776871817638837E-2</v>
      </c>
      <c r="X1061" s="17">
        <f t="shared" si="16"/>
        <v>1.8381960760755627</v>
      </c>
    </row>
    <row r="1062" spans="18:24" x14ac:dyDescent="0.2">
      <c r="R1062" s="17" t="s">
        <v>21</v>
      </c>
      <c r="S1062" s="18">
        <f>_xll.qlInterestRateIndexFixingDate(IborIndex&amp;Tenor,T1062,Trigger)</f>
        <v>46822</v>
      </c>
      <c r="T1062" s="18">
        <f>_xll.qlCalendarAdvance(Calendar,T1061,R1062,"f",,Trigger)</f>
        <v>46826</v>
      </c>
      <c r="U1062" s="18">
        <f>_xll.qlInterestRateIndexMaturity(IborIndex&amp;Tenor,T1062,Trigger)</f>
        <v>47010</v>
      </c>
      <c r="V1062" s="22">
        <f>IFERROR(_xll.qlIndexFixing($V$1,S1062,,Trigger),NA())</f>
        <v>2.0935498173350442E-2</v>
      </c>
      <c r="W1062" s="22">
        <f>IFERROR(_xll.qlIndexFixing($W$1,S1062,,Trigger),NA())</f>
        <v>2.0773730667707373E-2</v>
      </c>
      <c r="X1062" s="17">
        <f t="shared" si="16"/>
        <v>1.6176750564306923</v>
      </c>
    </row>
    <row r="1063" spans="18:24" x14ac:dyDescent="0.2">
      <c r="R1063" s="17" t="s">
        <v>21</v>
      </c>
      <c r="S1063" s="18">
        <f>_xll.qlInterestRateIndexFixingDate(IborIndex&amp;Tenor,T1063,Trigger)</f>
        <v>46829</v>
      </c>
      <c r="T1063" s="18">
        <f>_xll.qlCalendarAdvance(Calendar,T1062,R1063,"f",,Trigger)</f>
        <v>46833</v>
      </c>
      <c r="U1063" s="18">
        <f>_xll.qlInterestRateIndexMaturity(IborIndex&amp;Tenor,T1063,Trigger)</f>
        <v>47017</v>
      </c>
      <c r="V1063" s="22">
        <f>IFERROR(_xll.qlIndexFixing($V$1,S1063,,Trigger),NA())</f>
        <v>2.0910154397647589E-2</v>
      </c>
      <c r="W1063" s="22">
        <f>IFERROR(_xll.qlIndexFixing($W$1,S1063,,Trigger),NA())</f>
        <v>2.0770642971920061E-2</v>
      </c>
      <c r="X1063" s="17">
        <f t="shared" si="16"/>
        <v>1.3951142572752804</v>
      </c>
    </row>
    <row r="1064" spans="18:24" x14ac:dyDescent="0.2">
      <c r="R1064" s="17" t="s">
        <v>21</v>
      </c>
      <c r="S1064" s="18">
        <f>_xll.qlInterestRateIndexFixingDate(IborIndex&amp;Tenor,T1064,Trigger)</f>
        <v>46836</v>
      </c>
      <c r="T1064" s="18">
        <f>_xll.qlCalendarAdvance(Calendar,T1063,R1064,"f",,Trigger)</f>
        <v>46840</v>
      </c>
      <c r="U1064" s="18">
        <f>_xll.qlInterestRateIndexMaturity(IborIndex&amp;Tenor,T1064,Trigger)</f>
        <v>47024</v>
      </c>
      <c r="V1064" s="22">
        <f>IFERROR(_xll.qlIndexFixing($V$1,S1064,,Trigger),NA())</f>
        <v>2.0884660103931904E-2</v>
      </c>
      <c r="W1064" s="22">
        <f>IFERROR(_xll.qlIndexFixing($W$1,S1064,,Trigger),NA())</f>
        <v>2.0767611455749357E-2</v>
      </c>
      <c r="X1064" s="17">
        <f t="shared" si="16"/>
        <v>1.1704864818254737</v>
      </c>
    </row>
    <row r="1065" spans="18:24" x14ac:dyDescent="0.2">
      <c r="R1065" s="17" t="s">
        <v>21</v>
      </c>
      <c r="S1065" s="18">
        <f>_xll.qlInterestRateIndexFixingDate(IborIndex&amp;Tenor,T1065,Trigger)</f>
        <v>46843</v>
      </c>
      <c r="T1065" s="18">
        <f>_xll.qlCalendarAdvance(Calendar,T1064,R1065,"f",,Trigger)</f>
        <v>46847</v>
      </c>
      <c r="U1065" s="18">
        <f>_xll.qlInterestRateIndexMaturity(IborIndex&amp;Tenor,T1065,Trigger)</f>
        <v>47030</v>
      </c>
      <c r="V1065" s="22">
        <f>IFERROR(_xll.qlIndexFixing($V$1,S1065,,Trigger),NA())</f>
        <v>2.0862473322195426E-2</v>
      </c>
      <c r="W1065" s="22">
        <f>IFERROR(_xll.qlIndexFixing($W$1,S1065,,Trigger),NA())</f>
        <v>2.0764238499813053E-2</v>
      </c>
      <c r="X1065" s="17">
        <f t="shared" si="16"/>
        <v>0.98234822382373133</v>
      </c>
    </row>
    <row r="1066" spans="18:24" x14ac:dyDescent="0.2">
      <c r="R1066" s="17" t="s">
        <v>21</v>
      </c>
      <c r="S1066" s="18">
        <f>_xll.qlInterestRateIndexFixingDate(IborIndex&amp;Tenor,T1066,Trigger)</f>
        <v>46850</v>
      </c>
      <c r="T1066" s="18">
        <f>_xll.qlCalendarAdvance(Calendar,T1065,R1066,"f",,Trigger)</f>
        <v>46854</v>
      </c>
      <c r="U1066" s="18">
        <f>_xll.qlInterestRateIndexMaturity(IborIndex&amp;Tenor,T1066,Trigger)</f>
        <v>47037</v>
      </c>
      <c r="V1066" s="22">
        <f>IFERROR(_xll.qlIndexFixing($V$1,S1066,,Trigger),NA())</f>
        <v>2.0836416519925034E-2</v>
      </c>
      <c r="W1066" s="22">
        <f>IFERROR(_xll.qlIndexFixing($W$1,S1066,,Trigger),NA())</f>
        <v>2.0761310432020015E-2</v>
      </c>
      <c r="X1066" s="17">
        <f t="shared" si="16"/>
        <v>0.7510608790501847</v>
      </c>
    </row>
    <row r="1067" spans="18:24" x14ac:dyDescent="0.2">
      <c r="R1067" s="17" t="s">
        <v>21</v>
      </c>
      <c r="S1067" s="18">
        <f>_xll.qlInterestRateIndexFixingDate(IborIndex&amp;Tenor,T1067,Trigger)</f>
        <v>46855</v>
      </c>
      <c r="T1067" s="18">
        <f>_xll.qlCalendarAdvance(Calendar,T1066,R1067,"f",,Trigger)</f>
        <v>46861</v>
      </c>
      <c r="U1067" s="18">
        <f>_xll.qlInterestRateIndexMaturity(IborIndex&amp;Tenor,T1067,Trigger)</f>
        <v>47044</v>
      </c>
      <c r="V1067" s="22">
        <f>IFERROR(_xll.qlIndexFixing($V$1,S1067,,Trigger),NA())</f>
        <v>2.0810208406449763E-2</v>
      </c>
      <c r="W1067" s="22">
        <f>IFERROR(_xll.qlIndexFixing($W$1,S1067,,Trigger),NA())</f>
        <v>2.0758448097173494E-2</v>
      </c>
      <c r="X1067" s="17">
        <f t="shared" si="16"/>
        <v>0.51760309276269179</v>
      </c>
    </row>
    <row r="1068" spans="18:24" x14ac:dyDescent="0.2">
      <c r="R1068" s="17" t="s">
        <v>21</v>
      </c>
      <c r="S1068" s="18">
        <f>_xll.qlInterestRateIndexFixingDate(IborIndex&amp;Tenor,T1068,Trigger)</f>
        <v>46864</v>
      </c>
      <c r="T1068" s="18">
        <f>_xll.qlCalendarAdvance(Calendar,T1067,R1068,"f",,Trigger)</f>
        <v>46868</v>
      </c>
      <c r="U1068" s="18">
        <f>_xll.qlInterestRateIndexMaturity(IborIndex&amp;Tenor,T1068,Trigger)</f>
        <v>47051</v>
      </c>
      <c r="V1068" s="22">
        <f>IFERROR(_xll.qlIndexFixing($V$1,S1068,,Trigger),NA())</f>
        <v>2.0783848987763073E-2</v>
      </c>
      <c r="W1068" s="22">
        <f>IFERROR(_xll.qlIndexFixing($W$1,S1068,,Trigger),NA())</f>
        <v>2.0755654287640049E-2</v>
      </c>
      <c r="X1068" s="17">
        <f t="shared" si="16"/>
        <v>0.28194700123024274</v>
      </c>
    </row>
    <row r="1069" spans="18:24" x14ac:dyDescent="0.2">
      <c r="R1069" s="17" t="s">
        <v>21</v>
      </c>
      <c r="S1069" s="18">
        <f>_xll.qlInterestRateIndexFixingDate(IborIndex&amp;Tenor,T1069,Trigger)</f>
        <v>46870</v>
      </c>
      <c r="T1069" s="18">
        <f>_xll.qlCalendarAdvance(Calendar,T1068,R1069,"f",,Trigger)</f>
        <v>46875</v>
      </c>
      <c r="U1069" s="18">
        <f>_xll.qlInterestRateIndexMaturity(IborIndex&amp;Tenor,T1069,Trigger)</f>
        <v>47059</v>
      </c>
      <c r="V1069" s="22">
        <f>IFERROR(_xll.qlIndexFixing($V$1,S1069,,Trigger),NA())</f>
        <v>2.0754931070429333E-2</v>
      </c>
      <c r="W1069" s="22">
        <f>IFERROR(_xll.qlIndexFixing($W$1,S1069,,Trigger),NA())</f>
        <v>2.0753392829240561E-2</v>
      </c>
      <c r="X1069" s="17">
        <f t="shared" si="16"/>
        <v>1.5382411887726599E-2</v>
      </c>
    </row>
    <row r="1070" spans="18:24" x14ac:dyDescent="0.2">
      <c r="R1070" s="17" t="s">
        <v>21</v>
      </c>
      <c r="S1070" s="18">
        <f>_xll.qlInterestRateIndexFixingDate(IborIndex&amp;Tenor,T1070,Trigger)</f>
        <v>46878</v>
      </c>
      <c r="T1070" s="18">
        <f>_xll.qlCalendarAdvance(Calendar,T1069,R1070,"f",,Trigger)</f>
        <v>46882</v>
      </c>
      <c r="U1070" s="18">
        <f>_xll.qlInterestRateIndexMaturity(IborIndex&amp;Tenor,T1070,Trigger)</f>
        <v>47066</v>
      </c>
      <c r="V1070" s="22">
        <f>IFERROR(_xll.qlIndexFixing($V$1,S1070,,Trigger),NA())</f>
        <v>2.0728533792276422E-2</v>
      </c>
      <c r="W1070" s="22">
        <f>IFERROR(_xll.qlIndexFixing($W$1,S1070,,Trigger),NA())</f>
        <v>2.0750756320547889E-2</v>
      </c>
      <c r="X1070" s="17">
        <f t="shared" si="16"/>
        <v>-0.22222528271467062</v>
      </c>
    </row>
    <row r="1071" spans="18:24" x14ac:dyDescent="0.2">
      <c r="R1071" s="17" t="s">
        <v>21</v>
      </c>
      <c r="S1071" s="18">
        <f>_xll.qlInterestRateIndexFixingDate(IborIndex&amp;Tenor,T1071,Trigger)</f>
        <v>46885</v>
      </c>
      <c r="T1071" s="18">
        <f>_xll.qlCalendarAdvance(Calendar,T1070,R1071,"f",,Trigger)</f>
        <v>46889</v>
      </c>
      <c r="U1071" s="18">
        <f>_xll.qlInterestRateIndexMaturity(IborIndex&amp;Tenor,T1071,Trigger)</f>
        <v>47073</v>
      </c>
      <c r="V1071" s="22">
        <f>IFERROR(_xll.qlIndexFixing($V$1,S1071,,Trigger),NA())</f>
        <v>2.070198603764354E-2</v>
      </c>
      <c r="W1071" s="22">
        <f>IFERROR(_xll.qlIndexFixing($W$1,S1071,,Trigger),NA())</f>
        <v>2.0748195417219797E-2</v>
      </c>
      <c r="X1071" s="17">
        <f t="shared" si="16"/>
        <v>-0.46209379576257759</v>
      </c>
    </row>
    <row r="1072" spans="18:24" x14ac:dyDescent="0.2">
      <c r="R1072" s="17" t="s">
        <v>21</v>
      </c>
      <c r="S1072" s="18">
        <f>_xll.qlInterestRateIndexFixingDate(IborIndex&amp;Tenor,T1072,Trigger)</f>
        <v>46892</v>
      </c>
      <c r="T1072" s="18">
        <f>_xll.qlCalendarAdvance(Calendar,T1071,R1072,"f",,Trigger)</f>
        <v>46896</v>
      </c>
      <c r="U1072" s="18">
        <f>_xll.qlInterestRateIndexMaturity(IborIndex&amp;Tenor,T1072,Trigger)</f>
        <v>47080</v>
      </c>
      <c r="V1072" s="22">
        <f>IFERROR(_xll.qlIndexFixing($V$1,S1072,,Trigger),NA())</f>
        <v>2.0675287812601917E-2</v>
      </c>
      <c r="W1072" s="22">
        <f>IFERROR(_xll.qlIndexFixing($W$1,S1072,,Trigger),NA())</f>
        <v>2.074571294400715E-2</v>
      </c>
      <c r="X1072" s="17">
        <f t="shared" si="16"/>
        <v>-0.70425131405232877</v>
      </c>
    </row>
    <row r="1073" spans="18:24" x14ac:dyDescent="0.2">
      <c r="R1073" s="17" t="s">
        <v>21</v>
      </c>
      <c r="S1073" s="18">
        <f>_xll.qlInterestRateIndexFixingDate(IborIndex&amp;Tenor,T1073,Trigger)</f>
        <v>46899</v>
      </c>
      <c r="T1073" s="18">
        <f>_xll.qlCalendarAdvance(Calendar,T1072,R1073,"f",,Trigger)</f>
        <v>46903</v>
      </c>
      <c r="U1073" s="18">
        <f>_xll.qlInterestRateIndexMaturity(IborIndex&amp;Tenor,T1073,Trigger)</f>
        <v>47087</v>
      </c>
      <c r="V1073" s="22">
        <f>IFERROR(_xll.qlIndexFixing($V$1,S1073,,Trigger),NA())</f>
        <v>2.0648439123256666E-2</v>
      </c>
      <c r="W1073" s="22">
        <f>IFERROR(_xll.qlIndexFixing($W$1,S1073,,Trigger),NA())</f>
        <v>2.0743311738073061E-2</v>
      </c>
      <c r="X1073" s="17">
        <f t="shared" si="16"/>
        <v>-0.94872614816395029</v>
      </c>
    </row>
    <row r="1074" spans="18:24" x14ac:dyDescent="0.2">
      <c r="R1074" s="17" t="s">
        <v>21</v>
      </c>
      <c r="S1074" s="18">
        <f>_xll.qlInterestRateIndexFixingDate(IborIndex&amp;Tenor,T1074,Trigger)</f>
        <v>46906</v>
      </c>
      <c r="T1074" s="18">
        <f>_xll.qlCalendarAdvance(Calendar,T1073,R1074,"f",,Trigger)</f>
        <v>46910</v>
      </c>
      <c r="U1074" s="18">
        <f>_xll.qlInterestRateIndexMaturity(IborIndex&amp;Tenor,T1074,Trigger)</f>
        <v>47093</v>
      </c>
      <c r="V1074" s="22">
        <f>IFERROR(_xll.qlIndexFixing($V$1,S1074,,Trigger),NA())</f>
        <v>2.0622515406170727E-2</v>
      </c>
      <c r="W1074" s="22">
        <f>IFERROR(_xll.qlIndexFixing($W$1,S1074,,Trigger),NA())</f>
        <v>2.0740488406860203E-2</v>
      </c>
      <c r="X1074" s="17">
        <f t="shared" si="16"/>
        <v>-1.1797300068947663</v>
      </c>
    </row>
    <row r="1075" spans="18:24" x14ac:dyDescent="0.2">
      <c r="R1075" s="17" t="s">
        <v>21</v>
      </c>
      <c r="S1075" s="18">
        <f>_xll.qlInterestRateIndexFixingDate(IborIndex&amp;Tenor,T1075,Trigger)</f>
        <v>46913</v>
      </c>
      <c r="T1075" s="18">
        <f>_xll.qlCalendarAdvance(Calendar,T1074,R1075,"f",,Trigger)</f>
        <v>46917</v>
      </c>
      <c r="U1075" s="18">
        <f>_xll.qlInterestRateIndexMaturity(IborIndex&amp;Tenor,T1075,Trigger)</f>
        <v>47100</v>
      </c>
      <c r="V1075" s="22">
        <f>IFERROR(_xll.qlIndexFixing($V$1,S1075,,Trigger),NA())</f>
        <v>2.0595097021713443E-2</v>
      </c>
      <c r="W1075" s="22">
        <f>IFERROR(_xll.qlIndexFixing($W$1,S1075,,Trigger),NA())</f>
        <v>2.0738253509021826E-2</v>
      </c>
      <c r="X1075" s="17">
        <f t="shared" si="16"/>
        <v>-1.4315648730838306</v>
      </c>
    </row>
    <row r="1076" spans="18:24" x14ac:dyDescent="0.2">
      <c r="R1076" s="17" t="s">
        <v>21</v>
      </c>
      <c r="S1076" s="18">
        <f>_xll.qlInterestRateIndexFixingDate(IborIndex&amp;Tenor,T1076,Trigger)</f>
        <v>46920</v>
      </c>
      <c r="T1076" s="18">
        <f>_xll.qlCalendarAdvance(Calendar,T1075,R1076,"f",,Trigger)</f>
        <v>46924</v>
      </c>
      <c r="U1076" s="18">
        <f>_xll.qlInterestRateIndexMaturity(IborIndex&amp;Tenor,T1076,Trigger)</f>
        <v>47107</v>
      </c>
      <c r="V1076" s="22">
        <f>IFERROR(_xll.qlIndexFixing($V$1,S1076,,Trigger),NA())</f>
        <v>2.0567527381233373E-2</v>
      </c>
      <c r="W1076" s="22">
        <f>IFERROR(_xll.qlIndexFixing($W$1,S1076,,Trigger),NA())</f>
        <v>2.0736109924698886E-2</v>
      </c>
      <c r="X1076" s="17">
        <f t="shared" si="16"/>
        <v>-1.6858254346551262</v>
      </c>
    </row>
    <row r="1077" spans="18:24" x14ac:dyDescent="0.2">
      <c r="R1077" s="17" t="s">
        <v>21</v>
      </c>
      <c r="S1077" s="18">
        <f>_xll.qlInterestRateIndexFixingDate(IborIndex&amp;Tenor,T1077,Trigger)</f>
        <v>46927</v>
      </c>
      <c r="T1077" s="18">
        <f>_xll.qlCalendarAdvance(Calendar,T1076,R1077,"f",,Trigger)</f>
        <v>46931</v>
      </c>
      <c r="U1077" s="18">
        <f>_xll.qlInterestRateIndexMaturity(IborIndex&amp;Tenor,T1077,Trigger)</f>
        <v>47114</v>
      </c>
      <c r="V1077" s="22">
        <f>IFERROR(_xll.qlIndexFixing($V$1,S1077,,Trigger),NA())</f>
        <v>2.0539806491034977E-2</v>
      </c>
      <c r="W1077" s="22">
        <f>IFERROR(_xll.qlIndexFixing($W$1,S1077,,Trigger),NA())</f>
        <v>2.0734060558590815E-2</v>
      </c>
      <c r="X1077" s="17">
        <f t="shared" si="16"/>
        <v>-1.9425406755583727</v>
      </c>
    </row>
    <row r="1078" spans="18:24" x14ac:dyDescent="0.2">
      <c r="R1078" s="17" t="s">
        <v>21</v>
      </c>
      <c r="S1078" s="18">
        <f>_xll.qlInterestRateIndexFixingDate(IborIndex&amp;Tenor,T1078,Trigger)</f>
        <v>46934</v>
      </c>
      <c r="T1078" s="18">
        <f>_xll.qlCalendarAdvance(Calendar,T1077,R1078,"f",,Trigger)</f>
        <v>46938</v>
      </c>
      <c r="U1078" s="18">
        <f>_xll.qlInterestRateIndexMaturity(IborIndex&amp;Tenor,T1078,Trigger)</f>
        <v>47122</v>
      </c>
      <c r="V1078" s="22">
        <f>IFERROR(_xll.qlIndexFixing($V$1,S1078,,Trigger),NA())</f>
        <v>2.0511938928048853E-2</v>
      </c>
      <c r="W1078" s="22">
        <f>IFERROR(_xll.qlIndexFixing($W$1,S1078,,Trigger),NA())</f>
        <v>2.0732624887434284E-2</v>
      </c>
      <c r="X1078" s="17">
        <f t="shared" si="16"/>
        <v>-2.2068595938543045</v>
      </c>
    </row>
    <row r="1079" spans="18:24" x14ac:dyDescent="0.2">
      <c r="R1079" s="17" t="s">
        <v>21</v>
      </c>
      <c r="S1079" s="18">
        <f>_xll.qlInterestRateIndexFixingDate(IborIndex&amp;Tenor,T1079,Trigger)</f>
        <v>46941</v>
      </c>
      <c r="T1079" s="18">
        <f>_xll.qlCalendarAdvance(Calendar,T1078,R1079,"f",,Trigger)</f>
        <v>46945</v>
      </c>
      <c r="U1079" s="18">
        <f>_xll.qlInterestRateIndexMaturity(IborIndex&amp;Tenor,T1079,Trigger)</f>
        <v>47129</v>
      </c>
      <c r="V1079" s="22">
        <f>IFERROR(_xll.qlIndexFixing($V$1,S1079,,Trigger),NA())</f>
        <v>2.0484187583007761E-2</v>
      </c>
      <c r="W1079" s="22">
        <f>IFERROR(_xll.qlIndexFixing($W$1,S1079,,Trigger),NA())</f>
        <v>2.0730771560931584E-2</v>
      </c>
      <c r="X1079" s="17">
        <f t="shared" si="16"/>
        <v>-2.4658397792382338</v>
      </c>
    </row>
    <row r="1080" spans="18:24" x14ac:dyDescent="0.2">
      <c r="R1080" s="17" t="s">
        <v>21</v>
      </c>
      <c r="S1080" s="18">
        <f>_xll.qlInterestRateIndexFixingDate(IborIndex&amp;Tenor,T1080,Trigger)</f>
        <v>46948</v>
      </c>
      <c r="T1080" s="18">
        <f>_xll.qlCalendarAdvance(Calendar,T1079,R1080,"f",,Trigger)</f>
        <v>46952</v>
      </c>
      <c r="U1080" s="18">
        <f>_xll.qlInterestRateIndexMaturity(IborIndex&amp;Tenor,T1080,Trigger)</f>
        <v>47136</v>
      </c>
      <c r="V1080" s="22">
        <f>IFERROR(_xll.qlIndexFixing($V$1,S1080,,Trigger),NA())</f>
        <v>2.045628581735983E-2</v>
      </c>
      <c r="W1080" s="22">
        <f>IFERROR(_xll.qlIndexFixing($W$1,S1080,,Trigger),NA())</f>
        <v>2.0729019709536764E-2</v>
      </c>
      <c r="X1080" s="17">
        <f t="shared" si="16"/>
        <v>-2.7273389217693373</v>
      </c>
    </row>
    <row r="1081" spans="18:24" x14ac:dyDescent="0.2">
      <c r="R1081" s="17" t="s">
        <v>21</v>
      </c>
      <c r="S1081" s="18">
        <f>_xll.qlInterestRateIndexFixingDate(IborIndex&amp;Tenor,T1081,Trigger)</f>
        <v>46955</v>
      </c>
      <c r="T1081" s="18">
        <f>_xll.qlCalendarAdvance(Calendar,T1080,R1081,"f",,Trigger)</f>
        <v>46959</v>
      </c>
      <c r="U1081" s="18">
        <f>_xll.qlInterestRateIndexMaturity(IborIndex&amp;Tenor,T1081,Trigger)</f>
        <v>47143</v>
      </c>
      <c r="V1081" s="22">
        <f>IFERROR(_xll.qlIndexFixing($V$1,S1081,,Trigger),NA())</f>
        <v>2.0428233637484305E-2</v>
      </c>
      <c r="W1081" s="22">
        <f>IFERROR(_xll.qlIndexFixing($W$1,S1081,,Trigger),NA())</f>
        <v>2.0727372269766946E-2</v>
      </c>
      <c r="X1081" s="17">
        <f t="shared" si="16"/>
        <v>-2.9913863228264033</v>
      </c>
    </row>
    <row r="1082" spans="18:24" x14ac:dyDescent="0.2">
      <c r="R1082" s="17" t="s">
        <v>21</v>
      </c>
      <c r="S1082" s="18">
        <f>_xll.qlInterestRateIndexFixingDate(IborIndex&amp;Tenor,T1082,Trigger)</f>
        <v>46962</v>
      </c>
      <c r="T1082" s="18">
        <f>_xll.qlCalendarAdvance(Calendar,T1081,R1082,"f",,Trigger)</f>
        <v>46966</v>
      </c>
      <c r="U1082" s="18">
        <f>_xll.qlInterestRateIndexMaturity(IborIndex&amp;Tenor,T1082,Trigger)</f>
        <v>47150</v>
      </c>
      <c r="V1082" s="22">
        <f>IFERROR(_xll.qlIndexFixing($V$1,S1082,,Trigger),NA())</f>
        <v>2.0400031049795618E-2</v>
      </c>
      <c r="W1082" s="22">
        <f>IFERROR(_xll.qlIndexFixing($W$1,S1082,,Trigger),NA())</f>
        <v>2.0725832190564081E-2</v>
      </c>
      <c r="X1082" s="17">
        <f t="shared" si="16"/>
        <v>-3.2580114076846343</v>
      </c>
    </row>
    <row r="1083" spans="18:24" x14ac:dyDescent="0.2">
      <c r="R1083" s="17" t="s">
        <v>21</v>
      </c>
      <c r="S1083" s="18">
        <f>_xll.qlInterestRateIndexFixingDate(IborIndex&amp;Tenor,T1083,Trigger)</f>
        <v>46969</v>
      </c>
      <c r="T1083" s="18">
        <f>_xll.qlCalendarAdvance(Calendar,T1082,R1083,"f",,Trigger)</f>
        <v>46973</v>
      </c>
      <c r="U1083" s="18">
        <f>_xll.qlInterestRateIndexMaturity(IborIndex&amp;Tenor,T1083,Trigger)</f>
        <v>47157</v>
      </c>
      <c r="V1083" s="22">
        <f>IFERROR(_xll.qlIndexFixing($V$1,S1083,,Trigger),NA())</f>
        <v>2.0371678060741655E-2</v>
      </c>
      <c r="W1083" s="22">
        <f>IFERROR(_xll.qlIndexFixing($W$1,S1083,,Trigger),NA())</f>
        <v>2.0724402433296287E-2</v>
      </c>
      <c r="X1083" s="17">
        <f t="shared" si="16"/>
        <v>-3.5272437255463167</v>
      </c>
    </row>
    <row r="1084" spans="18:24" x14ac:dyDescent="0.2">
      <c r="R1084" s="17" t="s">
        <v>21</v>
      </c>
      <c r="S1084" s="18">
        <f>_xll.qlInterestRateIndexFixingDate(IborIndex&amp;Tenor,T1084,Trigger)</f>
        <v>46976</v>
      </c>
      <c r="T1084" s="18">
        <f>_xll.qlCalendarAdvance(Calendar,T1083,R1084,"f",,Trigger)</f>
        <v>46980</v>
      </c>
      <c r="U1084" s="18">
        <f>_xll.qlInterestRateIndexMaturity(IborIndex&amp;Tenor,T1084,Trigger)</f>
        <v>47164</v>
      </c>
      <c r="V1084" s="22">
        <f>IFERROR(_xll.qlIndexFixing($V$1,S1084,,Trigger),NA())</f>
        <v>2.0343174676805496E-2</v>
      </c>
      <c r="W1084" s="22">
        <f>IFERROR(_xll.qlIndexFixing($W$1,S1084,,Trigger),NA())</f>
        <v>2.072308597175998E-2</v>
      </c>
      <c r="X1084" s="17">
        <f t="shared" si="16"/>
        <v>-3.7991129495448459</v>
      </c>
    </row>
    <row r="1085" spans="18:24" x14ac:dyDescent="0.2">
      <c r="R1085" s="17" t="s">
        <v>21</v>
      </c>
      <c r="S1085" s="18">
        <f>_xll.qlInterestRateIndexFixingDate(IborIndex&amp;Tenor,T1085,Trigger)</f>
        <v>46983</v>
      </c>
      <c r="T1085" s="18">
        <f>_xll.qlCalendarAdvance(Calendar,T1084,R1085,"f",,Trigger)</f>
        <v>46987</v>
      </c>
      <c r="U1085" s="18">
        <f>_xll.qlInterestRateIndexMaturity(IborIndex&amp;Tenor,T1085,Trigger)</f>
        <v>47171</v>
      </c>
      <c r="V1085" s="22">
        <f>IFERROR(_xll.qlIndexFixing($V$1,S1085,,Trigger),NA())</f>
        <v>2.0314520904504096E-2</v>
      </c>
      <c r="W1085" s="22">
        <f>IFERROR(_xll.qlIndexFixing($W$1,S1085,,Trigger),NA())</f>
        <v>2.0721885792182523E-2</v>
      </c>
      <c r="X1085" s="17">
        <f t="shared" si="16"/>
        <v>-4.0736488767842767</v>
      </c>
    </row>
    <row r="1086" spans="18:24" x14ac:dyDescent="0.2">
      <c r="R1086" s="17" t="s">
        <v>21</v>
      </c>
      <c r="S1086" s="18">
        <f>_xll.qlInterestRateIndexFixingDate(IborIndex&amp;Tenor,T1086,Trigger)</f>
        <v>46990</v>
      </c>
      <c r="T1086" s="18">
        <f>_xll.qlCalendarAdvance(Calendar,T1085,R1086,"f",,Trigger)</f>
        <v>46994</v>
      </c>
      <c r="U1086" s="18">
        <f>_xll.qlInterestRateIndexMaturity(IborIndex&amp;Tenor,T1086,Trigger)</f>
        <v>47177</v>
      </c>
      <c r="V1086" s="22">
        <f>IFERROR(_xll.qlIndexFixing($V$1,S1086,,Trigger),NA())</f>
        <v>2.0290864973654565E-2</v>
      </c>
      <c r="W1086" s="22">
        <f>IFERROR(_xll.qlIndexFixing($W$1,S1086,,Trigger),NA())</f>
        <v>2.0720338468819904E-2</v>
      </c>
      <c r="X1086" s="17">
        <f t="shared" si="16"/>
        <v>-4.294734951653389</v>
      </c>
    </row>
    <row r="1087" spans="18:24" x14ac:dyDescent="0.2">
      <c r="R1087" s="17" t="s">
        <v>21</v>
      </c>
      <c r="S1087" s="18">
        <f>_xll.qlInterestRateIndexFixingDate(IborIndex&amp;Tenor,T1087,Trigger)</f>
        <v>46997</v>
      </c>
      <c r="T1087" s="18">
        <f>_xll.qlCalendarAdvance(Calendar,T1086,R1087,"f",,Trigger)</f>
        <v>47001</v>
      </c>
      <c r="U1087" s="18">
        <f>_xll.qlInterestRateIndexMaturity(IborIndex&amp;Tenor,T1087,Trigger)</f>
        <v>47182</v>
      </c>
      <c r="V1087" s="22">
        <f>IFERROR(_xll.qlIndexFixing($V$1,S1087,,Trigger),NA())</f>
        <v>2.0308850435480901E-2</v>
      </c>
      <c r="W1087" s="22">
        <f>IFERROR(_xll.qlIndexFixing($W$1,S1087,,Trigger),NA())</f>
        <v>2.0718294870050082E-2</v>
      </c>
      <c r="X1087" s="17">
        <f t="shared" si="16"/>
        <v>-4.0944443456918114</v>
      </c>
    </row>
    <row r="1088" spans="18:24" x14ac:dyDescent="0.2">
      <c r="R1088" s="17" t="s">
        <v>21</v>
      </c>
      <c r="S1088" s="18">
        <f>_xll.qlInterestRateIndexFixingDate(IborIndex&amp;Tenor,T1088,Trigger)</f>
        <v>47004</v>
      </c>
      <c r="T1088" s="18">
        <f>_xll.qlCalendarAdvance(Calendar,T1087,R1088,"f",,Trigger)</f>
        <v>47008</v>
      </c>
      <c r="U1088" s="18">
        <f>_xll.qlInterestRateIndexMaturity(IborIndex&amp;Tenor,T1088,Trigger)</f>
        <v>47189</v>
      </c>
      <c r="V1088" s="22">
        <f>IFERROR(_xll.qlIndexFixing($V$1,S1088,,Trigger),NA())</f>
        <v>2.033116336584526E-2</v>
      </c>
      <c r="W1088" s="22">
        <f>IFERROR(_xll.qlIndexFixing($W$1,S1088,,Trigger),NA())</f>
        <v>2.071700389395853E-2</v>
      </c>
      <c r="X1088" s="17">
        <f t="shared" si="16"/>
        <v>-3.8584052811327028</v>
      </c>
    </row>
    <row r="1089" spans="18:24" x14ac:dyDescent="0.2">
      <c r="R1089" s="17" t="s">
        <v>21</v>
      </c>
      <c r="S1089" s="18">
        <f>_xll.qlInterestRateIndexFixingDate(IborIndex&amp;Tenor,T1089,Trigger)</f>
        <v>47011</v>
      </c>
      <c r="T1089" s="18">
        <f>_xll.qlCalendarAdvance(Calendar,T1088,R1089,"f",,Trigger)</f>
        <v>47015</v>
      </c>
      <c r="U1089" s="18">
        <f>_xll.qlInterestRateIndexMaturity(IborIndex&amp;Tenor,T1089,Trigger)</f>
        <v>47196</v>
      </c>
      <c r="V1089" s="22">
        <f>IFERROR(_xll.qlIndexFixing($V$1,S1089,,Trigger),NA())</f>
        <v>2.0353476543996385E-2</v>
      </c>
      <c r="W1089" s="22">
        <f>IFERROR(_xll.qlIndexFixing($W$1,S1089,,Trigger),NA())</f>
        <v>2.0715534736752916E-2</v>
      </c>
      <c r="X1089" s="17">
        <f t="shared" si="16"/>
        <v>-3.6205819275653139</v>
      </c>
    </row>
    <row r="1090" spans="18:24" x14ac:dyDescent="0.2">
      <c r="R1090" s="17" t="s">
        <v>21</v>
      </c>
      <c r="S1090" s="18">
        <f>_xll.qlInterestRateIndexFixingDate(IborIndex&amp;Tenor,T1090,Trigger)</f>
        <v>47018</v>
      </c>
      <c r="T1090" s="18">
        <f>_xll.qlCalendarAdvance(Calendar,T1089,R1090,"f",,Trigger)</f>
        <v>47022</v>
      </c>
      <c r="U1090" s="18">
        <f>_xll.qlInterestRateIndexMaturity(IborIndex&amp;Tenor,T1090,Trigger)</f>
        <v>47203</v>
      </c>
      <c r="V1090" s="22">
        <f>IFERROR(_xll.qlIndexFixing($V$1,S1090,,Trigger),NA())</f>
        <v>2.0375789969936036E-2</v>
      </c>
      <c r="W1090" s="22">
        <f>IFERROR(_xll.qlIndexFixing($W$1,S1090,,Trigger),NA())</f>
        <v>2.0713886984941678E-2</v>
      </c>
      <c r="X1090" s="17">
        <f t="shared" si="16"/>
        <v>-3.3809701500564158</v>
      </c>
    </row>
    <row r="1091" spans="18:24" x14ac:dyDescent="0.2">
      <c r="R1091" s="17" t="s">
        <v>21</v>
      </c>
      <c r="S1091" s="18">
        <f>_xll.qlInterestRateIndexFixingDate(IborIndex&amp;Tenor,T1091,Trigger)</f>
        <v>47025</v>
      </c>
      <c r="T1091" s="18">
        <f>_xll.qlCalendarAdvance(Calendar,T1090,R1091,"f",,Trigger)</f>
        <v>47029</v>
      </c>
      <c r="U1091" s="18">
        <f>_xll.qlInterestRateIndexMaturity(IborIndex&amp;Tenor,T1091,Trigger)</f>
        <v>47211</v>
      </c>
      <c r="V1091" s="22">
        <f>IFERROR(_xll.qlIndexFixing($V$1,S1091,,Trigger),NA())</f>
        <v>2.0400273514720887E-2</v>
      </c>
      <c r="W1091" s="22">
        <f>IFERROR(_xll.qlIndexFixing($W$1,S1091,,Trigger),NA())</f>
        <v>2.0712461250661569E-2</v>
      </c>
      <c r="X1091" s="17">
        <f t="shared" si="16"/>
        <v>-3.121877359406819</v>
      </c>
    </row>
    <row r="1092" spans="18:24" x14ac:dyDescent="0.2">
      <c r="R1092" s="17" t="s">
        <v>21</v>
      </c>
      <c r="S1092" s="18">
        <f>_xll.qlInterestRateIndexFixingDate(IborIndex&amp;Tenor,T1092,Trigger)</f>
        <v>47032</v>
      </c>
      <c r="T1092" s="18">
        <f>_xll.qlCalendarAdvance(Calendar,T1091,R1092,"f",,Trigger)</f>
        <v>47036</v>
      </c>
      <c r="U1092" s="18">
        <f>_xll.qlInterestRateIndexMaturity(IborIndex&amp;Tenor,T1092,Trigger)</f>
        <v>47218</v>
      </c>
      <c r="V1092" s="22">
        <f>IFERROR(_xll.qlIndexFixing($V$1,S1092,,Trigger),NA())</f>
        <v>2.0422588712664443E-2</v>
      </c>
      <c r="W1092" s="22">
        <f>IFERROR(_xll.qlIndexFixing($W$1,S1092,,Trigger),NA())</f>
        <v>2.0710441994458883E-2</v>
      </c>
      <c r="X1092" s="17">
        <f t="shared" ref="X1092:X1155" si="17">(V1092-W1092)*10000</f>
        <v>-2.8785328179443956</v>
      </c>
    </row>
    <row r="1093" spans="18:24" x14ac:dyDescent="0.2">
      <c r="R1093" s="17" t="s">
        <v>21</v>
      </c>
      <c r="S1093" s="18">
        <f>_xll.qlInterestRateIndexFixingDate(IborIndex&amp;Tenor,T1093,Trigger)</f>
        <v>47039</v>
      </c>
      <c r="T1093" s="18">
        <f>_xll.qlCalendarAdvance(Calendar,T1092,R1093,"f",,Trigger)</f>
        <v>47043</v>
      </c>
      <c r="U1093" s="18">
        <f>_xll.qlInterestRateIndexMaturity(IborIndex&amp;Tenor,T1093,Trigger)</f>
        <v>47225</v>
      </c>
      <c r="V1093" s="22">
        <f>IFERROR(_xll.qlIndexFixing($V$1,S1093,,Trigger),NA())</f>
        <v>2.0444904159788457E-2</v>
      </c>
      <c r="W1093" s="22">
        <f>IFERROR(_xll.qlIndexFixing($W$1,S1093,,Trigger),NA())</f>
        <v>2.0708242863668885E-2</v>
      </c>
      <c r="X1093" s="17">
        <f t="shared" si="17"/>
        <v>-2.6333870388042802</v>
      </c>
    </row>
    <row r="1094" spans="18:24" x14ac:dyDescent="0.2">
      <c r="R1094" s="17" t="s">
        <v>21</v>
      </c>
      <c r="S1094" s="18">
        <f>_xll.qlInterestRateIndexFixingDate(IborIndex&amp;Tenor,T1094,Trigger)</f>
        <v>47046</v>
      </c>
      <c r="T1094" s="18">
        <f>_xll.qlCalendarAdvance(Calendar,T1093,R1094,"f",,Trigger)</f>
        <v>47050</v>
      </c>
      <c r="U1094" s="18">
        <f>_xll.qlInterestRateIndexMaturity(IborIndex&amp;Tenor,T1094,Trigger)</f>
        <v>47232</v>
      </c>
      <c r="V1094" s="22">
        <f>IFERROR(_xll.qlIndexFixing($V$1,S1094,,Trigger),NA())</f>
        <v>2.0467219856095998E-2</v>
      </c>
      <c r="W1094" s="22">
        <f>IFERROR(_xll.qlIndexFixing($W$1,S1094,,Trigger),NA())</f>
        <v>2.0705863444979992E-2</v>
      </c>
      <c r="X1094" s="17">
        <f t="shared" si="17"/>
        <v>-2.3864358888399382</v>
      </c>
    </row>
    <row r="1095" spans="18:24" x14ac:dyDescent="0.2">
      <c r="R1095" s="17" t="s">
        <v>21</v>
      </c>
      <c r="S1095" s="18">
        <f>_xll.qlInterestRateIndexFixingDate(IborIndex&amp;Tenor,T1095,Trigger)</f>
        <v>47053</v>
      </c>
      <c r="T1095" s="18">
        <f>_xll.qlCalendarAdvance(Calendar,T1094,R1095,"f",,Trigger)</f>
        <v>47057</v>
      </c>
      <c r="U1095" s="18">
        <f>_xll.qlInterestRateIndexMaturity(IborIndex&amp;Tenor,T1095,Trigger)</f>
        <v>47238</v>
      </c>
      <c r="V1095" s="22">
        <f>IFERROR(_xll.qlIndexFixing($V$1,S1095,,Trigger),NA())</f>
        <v>2.0487360816566921E-2</v>
      </c>
      <c r="W1095" s="22">
        <f>IFERROR(_xll.qlIndexFixing($W$1,S1095,,Trigger),NA())</f>
        <v>2.0702954838004137E-2</v>
      </c>
      <c r="X1095" s="17">
        <f t="shared" si="17"/>
        <v>-2.1559402143721611</v>
      </c>
    </row>
    <row r="1096" spans="18:24" x14ac:dyDescent="0.2">
      <c r="R1096" s="17" t="s">
        <v>21</v>
      </c>
      <c r="S1096" s="18">
        <f>_xll.qlInterestRateIndexFixingDate(IborIndex&amp;Tenor,T1096,Trigger)</f>
        <v>47060</v>
      </c>
      <c r="T1096" s="18">
        <f>_xll.qlCalendarAdvance(Calendar,T1095,R1096,"f",,Trigger)</f>
        <v>47064</v>
      </c>
      <c r="U1096" s="18">
        <f>_xll.qlInterestRateIndexMaturity(IborIndex&amp;Tenor,T1096,Trigger)</f>
        <v>47245</v>
      </c>
      <c r="V1096" s="22">
        <f>IFERROR(_xll.qlIndexFixing($V$1,S1096,,Trigger),NA())</f>
        <v>2.0509675729299143E-2</v>
      </c>
      <c r="W1096" s="22">
        <f>IFERROR(_xll.qlIndexFixing($W$1,S1096,,Trigger),NA())</f>
        <v>2.0700226837981575E-2</v>
      </c>
      <c r="X1096" s="17">
        <f t="shared" si="17"/>
        <v>-1.9055110868243172</v>
      </c>
    </row>
    <row r="1097" spans="18:24" x14ac:dyDescent="0.2">
      <c r="R1097" s="17" t="s">
        <v>21</v>
      </c>
      <c r="S1097" s="18">
        <f>_xll.qlInterestRateIndexFixingDate(IborIndex&amp;Tenor,T1097,Trigger)</f>
        <v>47067</v>
      </c>
      <c r="T1097" s="18">
        <f>_xll.qlCalendarAdvance(Calendar,T1096,R1097,"f",,Trigger)</f>
        <v>47071</v>
      </c>
      <c r="U1097" s="18">
        <f>_xll.qlInterestRateIndexMaturity(IborIndex&amp;Tenor,T1097,Trigger)</f>
        <v>47252</v>
      </c>
      <c r="V1097" s="22">
        <f>IFERROR(_xll.qlIndexFixing($V$1,S1097,,Trigger),NA())</f>
        <v>2.0531990889839327E-2</v>
      </c>
      <c r="W1097" s="22">
        <f>IFERROR(_xll.qlIndexFixing($W$1,S1097,,Trigger),NA())</f>
        <v>2.069731735029743E-2</v>
      </c>
      <c r="X1097" s="17">
        <f t="shared" si="17"/>
        <v>-1.6532646045810258</v>
      </c>
    </row>
    <row r="1098" spans="18:24" x14ac:dyDescent="0.2">
      <c r="R1098" s="17" t="s">
        <v>21</v>
      </c>
      <c r="S1098" s="18">
        <f>_xll.qlInterestRateIndexFixingDate(IborIndex&amp;Tenor,T1098,Trigger)</f>
        <v>47074</v>
      </c>
      <c r="T1098" s="18">
        <f>_xll.qlCalendarAdvance(Calendar,T1097,R1098,"f",,Trigger)</f>
        <v>47078</v>
      </c>
      <c r="U1098" s="18">
        <f>_xll.qlInterestRateIndexMaturity(IborIndex&amp;Tenor,T1098,Trigger)</f>
        <v>47259</v>
      </c>
      <c r="V1098" s="22">
        <f>IFERROR(_xll.qlIndexFixing($V$1,S1098,,Trigger),NA())</f>
        <v>2.055430629819012E-2</v>
      </c>
      <c r="W1098" s="22">
        <f>IFERROR(_xll.qlIndexFixing($W$1,S1098,,Trigger),NA())</f>
        <v>2.0694225961860258E-2</v>
      </c>
      <c r="X1098" s="17">
        <f t="shared" si="17"/>
        <v>-1.3991966367013844</v>
      </c>
    </row>
    <row r="1099" spans="18:24" x14ac:dyDescent="0.2">
      <c r="R1099" s="17" t="s">
        <v>21</v>
      </c>
      <c r="S1099" s="18">
        <f>_xll.qlInterestRateIndexFixingDate(IborIndex&amp;Tenor,T1099,Trigger)</f>
        <v>47081</v>
      </c>
      <c r="T1099" s="18">
        <f>_xll.qlCalendarAdvance(Calendar,T1098,R1099,"f",,Trigger)</f>
        <v>47085</v>
      </c>
      <c r="U1099" s="18">
        <f>_xll.qlInterestRateIndexMaturity(IborIndex&amp;Tenor,T1099,Trigger)</f>
        <v>47266</v>
      </c>
      <c r="V1099" s="22">
        <f>IFERROR(_xll.qlIndexFixing($V$1,S1099,,Trigger),NA())</f>
        <v>2.0576621954355501E-2</v>
      </c>
      <c r="W1099" s="22">
        <f>IFERROR(_xll.qlIndexFixing($W$1,S1099,,Trigger),NA())</f>
        <v>2.0690952259631176E-2</v>
      </c>
      <c r="X1099" s="17">
        <f t="shared" si="17"/>
        <v>-1.1433030527567556</v>
      </c>
    </row>
    <row r="1100" spans="18:24" x14ac:dyDescent="0.2">
      <c r="R1100" s="17" t="s">
        <v>21</v>
      </c>
      <c r="S1100" s="18">
        <f>_xll.qlInterestRateIndexFixingDate(IborIndex&amp;Tenor,T1100,Trigger)</f>
        <v>47088</v>
      </c>
      <c r="T1100" s="18">
        <f>_xll.qlCalendarAdvance(Calendar,T1099,R1100,"f",,Trigger)</f>
        <v>47092</v>
      </c>
      <c r="U1100" s="18">
        <f>_xll.qlInterestRateIndexMaturity(IborIndex&amp;Tenor,T1100,Trigger)</f>
        <v>47274</v>
      </c>
      <c r="V1100" s="22">
        <f>IFERROR(_xll.qlIndexFixing($V$1,S1100,,Trigger),NA())</f>
        <v>2.0601119266946934E-2</v>
      </c>
      <c r="W1100" s="22">
        <f>IFERROR(_xll.qlIndexFixing($W$1,S1100,,Trigger),NA())</f>
        <v>2.0687777747988981E-2</v>
      </c>
      <c r="X1100" s="17">
        <f t="shared" si="17"/>
        <v>-0.86658481042046343</v>
      </c>
    </row>
    <row r="1101" spans="18:24" x14ac:dyDescent="0.2">
      <c r="R1101" s="17" t="s">
        <v>21</v>
      </c>
      <c r="S1101" s="18">
        <f>_xll.qlInterestRateIndexFixingDate(IborIndex&amp;Tenor,T1101,Trigger)</f>
        <v>47095</v>
      </c>
      <c r="T1101" s="18">
        <f>_xll.qlCalendarAdvance(Calendar,T1100,R1101,"f",,Trigger)</f>
        <v>47099</v>
      </c>
      <c r="U1101" s="18">
        <f>_xll.qlInterestRateIndexMaturity(IborIndex&amp;Tenor,T1101,Trigger)</f>
        <v>47281</v>
      </c>
      <c r="V1101" s="22">
        <f>IFERROR(_xll.qlIndexFixing($V$1,S1101,,Trigger),NA())</f>
        <v>2.0623436707615617E-2</v>
      </c>
      <c r="W1101" s="22">
        <f>IFERROR(_xll.qlIndexFixing($W$1,S1101,,Trigger),NA())</f>
        <v>2.0684124745602685E-2</v>
      </c>
      <c r="X1101" s="17">
        <f t="shared" si="17"/>
        <v>-0.60688037987068066</v>
      </c>
    </row>
    <row r="1102" spans="18:24" x14ac:dyDescent="0.2">
      <c r="R1102" s="17" t="s">
        <v>21</v>
      </c>
      <c r="S1102" s="18">
        <f>_xll.qlInterestRateIndexFixingDate(IborIndex&amp;Tenor,T1102,Trigger)</f>
        <v>47102</v>
      </c>
      <c r="T1102" s="18">
        <f>_xll.qlCalendarAdvance(Calendar,T1101,R1102,"f",,Trigger)</f>
        <v>47106</v>
      </c>
      <c r="U1102" s="18">
        <f>_xll.qlInterestRateIndexMaturity(IborIndex&amp;Tenor,T1102,Trigger)</f>
        <v>47288</v>
      </c>
      <c r="V1102" s="22">
        <f>IFERROR(_xll.qlIndexFixing($V$1,S1102,,Trigger),NA())</f>
        <v>2.0645754397490231E-2</v>
      </c>
      <c r="W1102" s="22">
        <f>IFERROR(_xll.qlIndexFixing($W$1,S1102,,Trigger),NA())</f>
        <v>2.0680288150684879E-2</v>
      </c>
      <c r="X1102" s="17">
        <f t="shared" si="17"/>
        <v>-0.34533753194648797</v>
      </c>
    </row>
    <row r="1103" spans="18:24" x14ac:dyDescent="0.2">
      <c r="R1103" s="17" t="s">
        <v>21</v>
      </c>
      <c r="S1103" s="18">
        <f>_xll.qlInterestRateIndexFixingDate(IborIndex&amp;Tenor,T1103,Trigger)</f>
        <v>47108</v>
      </c>
      <c r="T1103" s="18">
        <f>_xll.qlCalendarAdvance(Calendar,T1102,R1103,"f",,Trigger)</f>
        <v>47114</v>
      </c>
      <c r="U1103" s="18">
        <f>_xll.qlInterestRateIndexMaturity(IborIndex&amp;Tenor,T1103,Trigger)</f>
        <v>47296</v>
      </c>
      <c r="V1103" s="22">
        <f>IFERROR(_xll.qlIndexFixing($V$1,S1103,,Trigger),NA())</f>
        <v>2.0671260633929208E-2</v>
      </c>
      <c r="W1103" s="22">
        <f>IFERROR(_xll.qlIndexFixing($W$1,S1103,,Trigger),NA())</f>
        <v>2.0675678134007031E-2</v>
      </c>
      <c r="X1103" s="17">
        <f t="shared" si="17"/>
        <v>-4.4175000778225171E-2</v>
      </c>
    </row>
    <row r="1104" spans="18:24" x14ac:dyDescent="0.2">
      <c r="R1104" s="17" t="s">
        <v>21</v>
      </c>
      <c r="S1104" s="18">
        <f>_xll.qlInterestRateIndexFixingDate(IborIndex&amp;Tenor,T1104,Trigger)</f>
        <v>47116</v>
      </c>
      <c r="T1104" s="18">
        <f>_xll.qlCalendarAdvance(Calendar,T1103,R1104,"f",,Trigger)</f>
        <v>47121</v>
      </c>
      <c r="U1104" s="18">
        <f>_xll.qlInterestRateIndexMaturity(IborIndex&amp;Tenor,T1104,Trigger)</f>
        <v>47302</v>
      </c>
      <c r="V1104" s="22">
        <f>IFERROR(_xll.qlIndexFixing($V$1,S1104,,Trigger),NA())</f>
        <v>2.0691392100611609E-2</v>
      </c>
      <c r="W1104" s="22">
        <f>IFERROR(_xll.qlIndexFixing($W$1,S1104,,Trigger),NA())</f>
        <v>2.067122073287923E-2</v>
      </c>
      <c r="X1104" s="17">
        <f t="shared" si="17"/>
        <v>0.20171367732378653</v>
      </c>
    </row>
    <row r="1105" spans="18:24" x14ac:dyDescent="0.2">
      <c r="R1105" s="17" t="s">
        <v>21</v>
      </c>
      <c r="S1105" s="18">
        <f>_xll.qlInterestRateIndexFixingDate(IborIndex&amp;Tenor,T1105,Trigger)</f>
        <v>47126</v>
      </c>
      <c r="T1105" s="18">
        <f>_xll.qlCalendarAdvance(Calendar,T1104,R1105,"f",,Trigger)</f>
        <v>47128</v>
      </c>
      <c r="U1105" s="18">
        <f>_xll.qlInterestRateIndexMaturity(IborIndex&amp;Tenor,T1105,Trigger)</f>
        <v>47309</v>
      </c>
      <c r="V1105" s="22">
        <f>IFERROR(_xll.qlIndexFixing($V$1,S1105,,Trigger),NA())</f>
        <v>2.0713709279121674E-2</v>
      </c>
      <c r="W1105" s="22">
        <f>IFERROR(_xll.qlIndexFixing($W$1,S1105,,Trigger),NA())</f>
        <v>2.0666818044646682E-2</v>
      </c>
      <c r="X1105" s="17">
        <f t="shared" si="17"/>
        <v>0.468912344749918</v>
      </c>
    </row>
    <row r="1106" spans="18:24" x14ac:dyDescent="0.2">
      <c r="R1106" s="17" t="s">
        <v>21</v>
      </c>
      <c r="S1106" s="18">
        <f>_xll.qlInterestRateIndexFixingDate(IborIndex&amp;Tenor,T1106,Trigger)</f>
        <v>47133</v>
      </c>
      <c r="T1106" s="18">
        <f>_xll.qlCalendarAdvance(Calendar,T1105,R1106,"f",,Trigger)</f>
        <v>47135</v>
      </c>
      <c r="U1106" s="18">
        <f>_xll.qlInterestRateIndexMaturity(IborIndex&amp;Tenor,T1106,Trigger)</f>
        <v>47316</v>
      </c>
      <c r="V1106" s="22">
        <f>IFERROR(_xll.qlIndexFixing($V$1,S1106,,Trigger),NA())</f>
        <v>2.0736026705465753E-2</v>
      </c>
      <c r="W1106" s="22">
        <f>IFERROR(_xll.qlIndexFixing($W$1,S1106,,Trigger),NA())</f>
        <v>2.0662230093886604E-2</v>
      </c>
      <c r="X1106" s="17">
        <f t="shared" si="17"/>
        <v>0.73796611579149407</v>
      </c>
    </row>
    <row r="1107" spans="18:24" x14ac:dyDescent="0.2">
      <c r="R1107" s="17" t="s">
        <v>21</v>
      </c>
      <c r="S1107" s="18">
        <f>_xll.qlInterestRateIndexFixingDate(IborIndex&amp;Tenor,T1107,Trigger)</f>
        <v>47140</v>
      </c>
      <c r="T1107" s="18">
        <f>_xll.qlCalendarAdvance(Calendar,T1106,R1107,"f",,Trigger)</f>
        <v>47142</v>
      </c>
      <c r="U1107" s="18">
        <f>_xll.qlInterestRateIndexMaturity(IborIndex&amp;Tenor,T1107,Trigger)</f>
        <v>47323</v>
      </c>
      <c r="V1107" s="22">
        <f>IFERROR(_xll.qlIndexFixing($V$1,S1107,,Trigger),NA())</f>
        <v>2.0758344379645619E-2</v>
      </c>
      <c r="W1107" s="22">
        <f>IFERROR(_xll.qlIndexFixing($W$1,S1107,,Trigger),NA())</f>
        <v>2.0657456467996448E-2</v>
      </c>
      <c r="X1107" s="17">
        <f t="shared" si="17"/>
        <v>1.0088791164917024</v>
      </c>
    </row>
    <row r="1108" spans="18:24" x14ac:dyDescent="0.2">
      <c r="R1108" s="17" t="s">
        <v>21</v>
      </c>
      <c r="S1108" s="18">
        <f>_xll.qlInterestRateIndexFixingDate(IborIndex&amp;Tenor,T1108,Trigger)</f>
        <v>47147</v>
      </c>
      <c r="T1108" s="18">
        <f>_xll.qlCalendarAdvance(Calendar,T1107,R1108,"f",,Trigger)</f>
        <v>47149</v>
      </c>
      <c r="U1108" s="18">
        <f>_xll.qlInterestRateIndexMaturity(IborIndex&amp;Tenor,T1108,Trigger)</f>
        <v>47330</v>
      </c>
      <c r="V1108" s="22">
        <f>IFERROR(_xll.qlIndexFixing($V$1,S1108,,Trigger),NA())</f>
        <v>2.0780662301664362E-2</v>
      </c>
      <c r="W1108" s="22">
        <f>IFERROR(_xll.qlIndexFixing($W$1,S1108,,Trigger),NA())</f>
        <v>2.0652496754429314E-2</v>
      </c>
      <c r="X1108" s="17">
        <f t="shared" si="17"/>
        <v>1.2816554723504847</v>
      </c>
    </row>
    <row r="1109" spans="18:24" x14ac:dyDescent="0.2">
      <c r="R1109" s="17" t="s">
        <v>21</v>
      </c>
      <c r="S1109" s="18">
        <f>_xll.qlInterestRateIndexFixingDate(IborIndex&amp;Tenor,T1109,Trigger)</f>
        <v>47154</v>
      </c>
      <c r="T1109" s="18">
        <f>_xll.qlCalendarAdvance(Calendar,T1108,R1109,"f",,Trigger)</f>
        <v>47156</v>
      </c>
      <c r="U1109" s="18">
        <f>_xll.qlInterestRateIndexMaturity(IborIndex&amp;Tenor,T1109,Trigger)</f>
        <v>47337</v>
      </c>
      <c r="V1109" s="22">
        <f>IFERROR(_xll.qlIndexFixing($V$1,S1109,,Trigger),NA())</f>
        <v>2.0802980471525075E-2</v>
      </c>
      <c r="W1109" s="22">
        <f>IFERROR(_xll.qlIndexFixing($W$1,S1109,,Trigger),NA())</f>
        <v>2.0647350540694383E-2</v>
      </c>
      <c r="X1109" s="17">
        <f t="shared" si="17"/>
        <v>1.5562993083069119</v>
      </c>
    </row>
    <row r="1110" spans="18:24" x14ac:dyDescent="0.2">
      <c r="R1110" s="17" t="s">
        <v>21</v>
      </c>
      <c r="S1110" s="18">
        <f>_xll.qlInterestRateIndexFixingDate(IborIndex&amp;Tenor,T1110,Trigger)</f>
        <v>47161</v>
      </c>
      <c r="T1110" s="18">
        <f>_xll.qlCalendarAdvance(Calendar,T1109,R1110,"f",,Trigger)</f>
        <v>47163</v>
      </c>
      <c r="U1110" s="18">
        <f>_xll.qlInterestRateIndexMaturity(IborIndex&amp;Tenor,T1110,Trigger)</f>
        <v>47344</v>
      </c>
      <c r="V1110" s="22">
        <f>IFERROR(_xll.qlIndexFixing($V$1,S1110,,Trigger),NA())</f>
        <v>2.082529888922996E-2</v>
      </c>
      <c r="W1110" s="22">
        <f>IFERROR(_xll.qlIndexFixing($W$1,S1110,,Trigger),NA())</f>
        <v>2.064201741435516E-2</v>
      </c>
      <c r="X1110" s="17">
        <f t="shared" si="17"/>
        <v>1.8328147487479962</v>
      </c>
    </row>
    <row r="1111" spans="18:24" x14ac:dyDescent="0.2">
      <c r="R1111" s="17" t="s">
        <v>21</v>
      </c>
      <c r="S1111" s="18">
        <f>_xll.qlInterestRateIndexFixingDate(IborIndex&amp;Tenor,T1111,Trigger)</f>
        <v>47168</v>
      </c>
      <c r="T1111" s="18">
        <f>_xll.qlCalendarAdvance(Calendar,T1110,R1111,"f",,Trigger)</f>
        <v>47170</v>
      </c>
      <c r="U1111" s="18">
        <f>_xll.qlInterestRateIndexMaturity(IborIndex&amp;Tenor,T1111,Trigger)</f>
        <v>47351</v>
      </c>
      <c r="V1111" s="22">
        <f>IFERROR(_xll.qlIndexFixing($V$1,S1111,,Trigger),NA())</f>
        <v>2.0847617554782556E-2</v>
      </c>
      <c r="W1111" s="22">
        <f>IFERROR(_xll.qlIndexFixing($W$1,S1111,,Trigger),NA())</f>
        <v>2.0636496963033456E-2</v>
      </c>
      <c r="X1111" s="17">
        <f t="shared" si="17"/>
        <v>2.1112059174909978</v>
      </c>
    </row>
    <row r="1112" spans="18:24" x14ac:dyDescent="0.2">
      <c r="R1112" s="17" t="s">
        <v>21</v>
      </c>
      <c r="S1112" s="18">
        <f>_xll.qlInterestRateIndexFixingDate(IborIndex&amp;Tenor,T1112,Trigger)</f>
        <v>47175</v>
      </c>
      <c r="T1112" s="18">
        <f>_xll.qlCalendarAdvance(Calendar,T1111,R1112,"f",,Trigger)</f>
        <v>47177</v>
      </c>
      <c r="U1112" s="18">
        <f>_xll.qlInterestRateIndexMaturity(IborIndex&amp;Tenor,T1112,Trigger)</f>
        <v>47361</v>
      </c>
      <c r="V1112" s="22">
        <f>IFERROR(_xll.qlIndexFixing($V$1,S1112,,Trigger),NA())</f>
        <v>2.0855361473149106E-2</v>
      </c>
      <c r="W1112" s="22">
        <f>IFERROR(_xll.qlIndexFixing($W$1,S1112,,Trigger),NA())</f>
        <v>2.0631157184502699E-2</v>
      </c>
      <c r="X1112" s="17">
        <f t="shared" si="17"/>
        <v>2.2420428864640756</v>
      </c>
    </row>
    <row r="1113" spans="18:24" x14ac:dyDescent="0.2">
      <c r="R1113" s="17" t="s">
        <v>21</v>
      </c>
      <c r="S1113" s="18">
        <f>_xll.qlInterestRateIndexFixingDate(IborIndex&amp;Tenor,T1113,Trigger)</f>
        <v>47182</v>
      </c>
      <c r="T1113" s="18">
        <f>_xll.qlCalendarAdvance(Calendar,T1112,R1113,"f",,Trigger)</f>
        <v>47184</v>
      </c>
      <c r="U1113" s="18">
        <f>_xll.qlInterestRateIndexMaturity(IborIndex&amp;Tenor,T1113,Trigger)</f>
        <v>47368</v>
      </c>
      <c r="V1113" s="22">
        <f>IFERROR(_xll.qlIndexFixing($V$1,S1113,,Trigger),NA())</f>
        <v>2.0828198305512621E-2</v>
      </c>
      <c r="W1113" s="22">
        <f>IFERROR(_xll.qlIndexFixing($W$1,S1113,,Trigger),NA())</f>
        <v>2.0625463546209689E-2</v>
      </c>
      <c r="X1113" s="17">
        <f t="shared" si="17"/>
        <v>2.0273475930293259</v>
      </c>
    </row>
    <row r="1114" spans="18:24" x14ac:dyDescent="0.2">
      <c r="R1114" s="17" t="s">
        <v>21</v>
      </c>
      <c r="S1114" s="18">
        <f>_xll.qlInterestRateIndexFixingDate(IborIndex&amp;Tenor,T1114,Trigger)</f>
        <v>47189</v>
      </c>
      <c r="T1114" s="18">
        <f>_xll.qlCalendarAdvance(Calendar,T1113,R1114,"f",,Trigger)</f>
        <v>47191</v>
      </c>
      <c r="U1114" s="18">
        <f>_xll.qlInterestRateIndexMaturity(IborIndex&amp;Tenor,T1114,Trigger)</f>
        <v>47375</v>
      </c>
      <c r="V1114" s="22">
        <f>IFERROR(_xll.qlIndexFixing($V$1,S1114,,Trigger),NA())</f>
        <v>2.0800900438701714E-2</v>
      </c>
      <c r="W1114" s="22">
        <f>IFERROR(_xll.qlIndexFixing($W$1,S1114,,Trigger),NA())</f>
        <v>2.0619845745081487E-2</v>
      </c>
      <c r="X1114" s="17">
        <f t="shared" si="17"/>
        <v>1.8105469362022717</v>
      </c>
    </row>
    <row r="1115" spans="18:24" x14ac:dyDescent="0.2">
      <c r="R1115" s="17" t="s">
        <v>21</v>
      </c>
      <c r="S1115" s="18">
        <f>_xll.qlInterestRateIndexFixingDate(IborIndex&amp;Tenor,T1115,Trigger)</f>
        <v>47196</v>
      </c>
      <c r="T1115" s="18">
        <f>_xll.qlCalendarAdvance(Calendar,T1114,R1115,"f",,Trigger)</f>
        <v>47198</v>
      </c>
      <c r="U1115" s="18">
        <f>_xll.qlInterestRateIndexMaturity(IborIndex&amp;Tenor,T1115,Trigger)</f>
        <v>47382</v>
      </c>
      <c r="V1115" s="22">
        <f>IFERROR(_xll.qlIndexFixing($V$1,S1115,,Trigger),NA())</f>
        <v>2.0773467878305394E-2</v>
      </c>
      <c r="W1115" s="22">
        <f>IFERROR(_xll.qlIndexFixing($W$1,S1115,,Trigger),NA())</f>
        <v>2.0614304721382919E-2</v>
      </c>
      <c r="X1115" s="17">
        <f t="shared" si="17"/>
        <v>1.5916315692247538</v>
      </c>
    </row>
    <row r="1116" spans="18:24" x14ac:dyDescent="0.2">
      <c r="R1116" s="17" t="s">
        <v>21</v>
      </c>
      <c r="S1116" s="18">
        <f>_xll.qlInterestRateIndexFixingDate(IborIndex&amp;Tenor,T1116,Trigger)</f>
        <v>47203</v>
      </c>
      <c r="T1116" s="18">
        <f>_xll.qlCalendarAdvance(Calendar,T1115,R1116,"f",,Trigger)</f>
        <v>47205</v>
      </c>
      <c r="U1116" s="18">
        <f>_xll.qlInterestRateIndexMaturity(IborIndex&amp;Tenor,T1116,Trigger)</f>
        <v>47389</v>
      </c>
      <c r="V1116" s="22">
        <f>IFERROR(_xll.qlIndexFixing($V$1,S1116,,Trigger),NA())</f>
        <v>2.0745900629940032E-2</v>
      </c>
      <c r="W1116" s="22">
        <f>IFERROR(_xll.qlIndexFixing($W$1,S1116,,Trigger),NA())</f>
        <v>2.0608841416875429E-2</v>
      </c>
      <c r="X1116" s="17">
        <f t="shared" si="17"/>
        <v>1.3705921306460256</v>
      </c>
    </row>
    <row r="1117" spans="18:24" x14ac:dyDescent="0.2">
      <c r="R1117" s="17" t="s">
        <v>21</v>
      </c>
      <c r="S1117" s="18">
        <f>_xll.qlInterestRateIndexFixingDate(IborIndex&amp;Tenor,T1117,Trigger)</f>
        <v>47206</v>
      </c>
      <c r="T1117" s="18">
        <f>_xll.qlCalendarAdvance(Calendar,T1116,R1117,"f",,Trigger)</f>
        <v>47212</v>
      </c>
      <c r="U1117" s="18">
        <f>_xll.qlInterestRateIndexMaturity(IborIndex&amp;Tenor,T1117,Trigger)</f>
        <v>47395</v>
      </c>
      <c r="V1117" s="22">
        <f>IFERROR(_xll.qlIndexFixing($V$1,S1117,,Trigger),NA())</f>
        <v>2.0721728500834206E-2</v>
      </c>
      <c r="W1117" s="22">
        <f>IFERROR(_xll.qlIndexFixing($W$1,S1117,,Trigger),NA())</f>
        <v>2.0603229668844477E-2</v>
      </c>
      <c r="X1117" s="17">
        <f t="shared" si="17"/>
        <v>1.184988319897287</v>
      </c>
    </row>
    <row r="1118" spans="18:24" x14ac:dyDescent="0.2">
      <c r="R1118" s="17" t="s">
        <v>21</v>
      </c>
      <c r="S1118" s="18">
        <f>_xll.qlInterestRateIndexFixingDate(IborIndex&amp;Tenor,T1118,Trigger)</f>
        <v>47217</v>
      </c>
      <c r="T1118" s="18">
        <f>_xll.qlCalendarAdvance(Calendar,T1117,R1118,"f",,Trigger)</f>
        <v>47219</v>
      </c>
      <c r="U1118" s="18">
        <f>_xll.qlInterestRateIndexMaturity(IborIndex&amp;Tenor,T1118,Trigger)</f>
        <v>47402</v>
      </c>
      <c r="V1118" s="22">
        <f>IFERROR(_xll.qlIndexFixing($V$1,S1118,,Trigger),NA())</f>
        <v>2.0693638759274553E-2</v>
      </c>
      <c r="W1118" s="22">
        <f>IFERROR(_xll.qlIndexFixing($W$1,S1118,,Trigger),NA())</f>
        <v>2.0597908454608457E-2</v>
      </c>
      <c r="X1118" s="17">
        <f t="shared" si="17"/>
        <v>0.95730304666096644</v>
      </c>
    </row>
    <row r="1119" spans="18:24" x14ac:dyDescent="0.2">
      <c r="R1119" s="17" t="s">
        <v>21</v>
      </c>
      <c r="S1119" s="18">
        <f>_xll.qlInterestRateIndexFixingDate(IborIndex&amp;Tenor,T1119,Trigger)</f>
        <v>47224</v>
      </c>
      <c r="T1119" s="18">
        <f>_xll.qlCalendarAdvance(Calendar,T1118,R1119,"f",,Trigger)</f>
        <v>47226</v>
      </c>
      <c r="U1119" s="18">
        <f>_xll.qlInterestRateIndexMaturity(IborIndex&amp;Tenor,T1119,Trigger)</f>
        <v>47409</v>
      </c>
      <c r="V1119" s="22">
        <f>IFERROR(_xll.qlIndexFixing($V$1,S1119,,Trigger),NA())</f>
        <v>2.0665413621231369E-2</v>
      </c>
      <c r="W1119" s="22">
        <f>IFERROR(_xll.qlIndexFixing($W$1,S1119,,Trigger),NA())</f>
        <v>2.0592669105754233E-2</v>
      </c>
      <c r="X1119" s="17">
        <f t="shared" si="17"/>
        <v>0.72744515477136251</v>
      </c>
    </row>
    <row r="1120" spans="18:24" x14ac:dyDescent="0.2">
      <c r="R1120" s="17" t="s">
        <v>21</v>
      </c>
      <c r="S1120" s="18">
        <f>_xll.qlInterestRateIndexFixingDate(IborIndex&amp;Tenor,T1120,Trigger)</f>
        <v>47231</v>
      </c>
      <c r="T1120" s="18">
        <f>_xll.qlCalendarAdvance(Calendar,T1119,R1120,"f",,Trigger)</f>
        <v>47233</v>
      </c>
      <c r="U1120" s="18">
        <f>_xll.qlInterestRateIndexMaturity(IborIndex&amp;Tenor,T1120,Trigger)</f>
        <v>47416</v>
      </c>
      <c r="V1120" s="22">
        <f>IFERROR(_xll.qlIndexFixing($V$1,S1120,,Trigger),NA())</f>
        <v>2.0637053092483634E-2</v>
      </c>
      <c r="W1120" s="22">
        <f>IFERROR(_xll.qlIndexFixing($W$1,S1120,,Trigger),NA())</f>
        <v>2.05875125771997E-2</v>
      </c>
      <c r="X1120" s="17">
        <f t="shared" si="17"/>
        <v>0.49540515283934272</v>
      </c>
    </row>
    <row r="1121" spans="18:24" x14ac:dyDescent="0.2">
      <c r="R1121" s="17" t="s">
        <v>21</v>
      </c>
      <c r="S1121" s="18">
        <f>_xll.qlInterestRateIndexFixingDate(IborIndex&amp;Tenor,T1121,Trigger)</f>
        <v>47235</v>
      </c>
      <c r="T1121" s="18">
        <f>_xll.qlCalendarAdvance(Calendar,T1120,R1121,"f",,Trigger)</f>
        <v>47240</v>
      </c>
      <c r="U1121" s="18">
        <f>_xll.qlInterestRateIndexMaturity(IborIndex&amp;Tenor,T1121,Trigger)</f>
        <v>47424</v>
      </c>
      <c r="V1121" s="22">
        <f>IFERROR(_xll.qlIndexFixing($V$1,S1121,,Trigger),NA())</f>
        <v>2.0606044267084078E-2</v>
      </c>
      <c r="W1121" s="22">
        <f>IFERROR(_xll.qlIndexFixing($W$1,S1121,,Trigger),NA())</f>
        <v>2.0582723748677274E-2</v>
      </c>
      <c r="X1121" s="17">
        <f t="shared" si="17"/>
        <v>0.23320518406803881</v>
      </c>
    </row>
    <row r="1122" spans="18:24" x14ac:dyDescent="0.2">
      <c r="R1122" s="17" t="s">
        <v>21</v>
      </c>
      <c r="S1122" s="18">
        <f>_xll.qlInterestRateIndexFixingDate(IborIndex&amp;Tenor,T1122,Trigger)</f>
        <v>47245</v>
      </c>
      <c r="T1122" s="18">
        <f>_xll.qlCalendarAdvance(Calendar,T1121,R1122,"f",,Trigger)</f>
        <v>47247</v>
      </c>
      <c r="U1122" s="18">
        <f>_xll.qlInterestRateIndexMaturity(IborIndex&amp;Tenor,T1122,Trigger)</f>
        <v>47431</v>
      </c>
      <c r="V1122" s="22">
        <f>IFERROR(_xll.qlIndexFixing($V$1,S1122,,Trigger),NA())</f>
        <v>2.0577669010393249E-2</v>
      </c>
      <c r="W1122" s="22">
        <f>IFERROR(_xll.qlIndexFixing($W$1,S1122,,Trigger),NA())</f>
        <v>2.0577746620170985E-2</v>
      </c>
      <c r="X1122" s="17">
        <f t="shared" si="17"/>
        <v>-7.7609777736353802E-4</v>
      </c>
    </row>
    <row r="1123" spans="18:24" x14ac:dyDescent="0.2">
      <c r="R1123" s="17" t="s">
        <v>21</v>
      </c>
      <c r="S1123" s="18">
        <f>_xll.qlInterestRateIndexFixingDate(IborIndex&amp;Tenor,T1123,Trigger)</f>
        <v>47252</v>
      </c>
      <c r="T1123" s="18">
        <f>_xll.qlCalendarAdvance(Calendar,T1122,R1123,"f",,Trigger)</f>
        <v>47254</v>
      </c>
      <c r="U1123" s="18">
        <f>_xll.qlInterestRateIndexMaturity(IborIndex&amp;Tenor,T1123,Trigger)</f>
        <v>47438</v>
      </c>
      <c r="V1123" s="22">
        <f>IFERROR(_xll.qlIndexFixing($V$1,S1123,,Trigger),NA())</f>
        <v>2.0549159105820013E-2</v>
      </c>
      <c r="W1123" s="22">
        <f>IFERROR(_xll.qlIndexFixing($W$1,S1123,,Trigger),NA())</f>
        <v>2.0572853845124996E-2</v>
      </c>
      <c r="X1123" s="17">
        <f t="shared" si="17"/>
        <v>-0.23694739304983004</v>
      </c>
    </row>
    <row r="1124" spans="18:24" x14ac:dyDescent="0.2">
      <c r="R1124" s="17" t="s">
        <v>21</v>
      </c>
      <c r="S1124" s="18">
        <f>_xll.qlInterestRateIndexFixingDate(IborIndex&amp;Tenor,T1124,Trigger)</f>
        <v>47259</v>
      </c>
      <c r="T1124" s="18">
        <f>_xll.qlCalendarAdvance(Calendar,T1123,R1124,"f",,Trigger)</f>
        <v>47261</v>
      </c>
      <c r="U1124" s="18">
        <f>_xll.qlInterestRateIndexMaturity(IborIndex&amp;Tenor,T1124,Trigger)</f>
        <v>47445</v>
      </c>
      <c r="V1124" s="22">
        <f>IFERROR(_xll.qlIndexFixing($V$1,S1124,,Trigger),NA())</f>
        <v>2.0520514559200138E-2</v>
      </c>
      <c r="W1124" s="22">
        <f>IFERROR(_xll.qlIndexFixing($W$1,S1124,,Trigger),NA())</f>
        <v>2.0568046377287701E-2</v>
      </c>
      <c r="X1124" s="17">
        <f t="shared" si="17"/>
        <v>-0.47531818087562933</v>
      </c>
    </row>
    <row r="1125" spans="18:24" x14ac:dyDescent="0.2">
      <c r="R1125" s="17" t="s">
        <v>21</v>
      </c>
      <c r="S1125" s="18">
        <f>_xll.qlInterestRateIndexFixingDate(IborIndex&amp;Tenor,T1125,Trigger)</f>
        <v>47266</v>
      </c>
      <c r="T1125" s="18">
        <f>_xll.qlCalendarAdvance(Calendar,T1124,R1125,"f",,Trigger)</f>
        <v>47268</v>
      </c>
      <c r="U1125" s="18">
        <f>_xll.qlInterestRateIndexMaturity(IborIndex&amp;Tenor,T1125,Trigger)</f>
        <v>47452</v>
      </c>
      <c r="V1125" s="22">
        <f>IFERROR(_xll.qlIndexFixing($V$1,S1125,,Trigger),NA())</f>
        <v>2.0491735376398923E-2</v>
      </c>
      <c r="W1125" s="22">
        <f>IFERROR(_xll.qlIndexFixing($W$1,S1125,,Trigger),NA())</f>
        <v>2.0563325171907579E-2</v>
      </c>
      <c r="X1125" s="17">
        <f t="shared" si="17"/>
        <v>-0.71589795508655851</v>
      </c>
    </row>
    <row r="1126" spans="18:24" x14ac:dyDescent="0.2">
      <c r="R1126" s="17" t="s">
        <v>21</v>
      </c>
      <c r="S1126" s="18">
        <f>_xll.qlInterestRateIndexFixingDate(IborIndex&amp;Tenor,T1126,Trigger)</f>
        <v>47273</v>
      </c>
      <c r="T1126" s="18">
        <f>_xll.qlCalendarAdvance(Calendar,T1125,R1126,"f",,Trigger)</f>
        <v>47275</v>
      </c>
      <c r="U1126" s="18">
        <f>_xll.qlInterestRateIndexMaturity(IborIndex&amp;Tenor,T1126,Trigger)</f>
        <v>47458</v>
      </c>
      <c r="V1126" s="22">
        <f>IFERROR(_xll.qlIndexFixing($V$1,S1126,,Trigger),NA())</f>
        <v>2.0464047042284751E-2</v>
      </c>
      <c r="W1126" s="22">
        <f>IFERROR(_xll.qlIndexFixing($W$1,S1126,,Trigger),NA())</f>
        <v>2.0558366297496081E-2</v>
      </c>
      <c r="X1126" s="17">
        <f t="shared" si="17"/>
        <v>-0.943192552113302</v>
      </c>
    </row>
    <row r="1127" spans="18:24" x14ac:dyDescent="0.2">
      <c r="R1127" s="17" t="s">
        <v>21</v>
      </c>
      <c r="S1127" s="18">
        <f>_xll.qlInterestRateIndexFixingDate(IborIndex&amp;Tenor,T1127,Trigger)</f>
        <v>47280</v>
      </c>
      <c r="T1127" s="18">
        <f>_xll.qlCalendarAdvance(Calendar,T1126,R1127,"f",,Trigger)</f>
        <v>47282</v>
      </c>
      <c r="U1127" s="18">
        <f>_xll.qlInterestRateIndexMaturity(IborIndex&amp;Tenor,T1127,Trigger)</f>
        <v>47465</v>
      </c>
      <c r="V1127" s="22">
        <f>IFERROR(_xll.qlIndexFixing($V$1,S1127,,Trigger),NA())</f>
        <v>2.0434738942727439E-2</v>
      </c>
      <c r="W1127" s="22">
        <f>IFERROR(_xll.qlIndexFixing($W$1,S1127,,Trigger),NA())</f>
        <v>2.0553816375372208E-2</v>
      </c>
      <c r="X1127" s="17">
        <f t="shared" si="17"/>
        <v>-1.190774326447694</v>
      </c>
    </row>
    <row r="1128" spans="18:24" x14ac:dyDescent="0.2">
      <c r="R1128" s="17" t="s">
        <v>21</v>
      </c>
      <c r="S1128" s="18">
        <f>_xll.qlInterestRateIndexFixingDate(IborIndex&amp;Tenor,T1128,Trigger)</f>
        <v>47287</v>
      </c>
      <c r="T1128" s="18">
        <f>_xll.qlCalendarAdvance(Calendar,T1127,R1128,"f",,Trigger)</f>
        <v>47289</v>
      </c>
      <c r="U1128" s="18">
        <f>_xll.qlInterestRateIndexMaturity(IborIndex&amp;Tenor,T1128,Trigger)</f>
        <v>47472</v>
      </c>
      <c r="V1128" s="22">
        <f>IFERROR(_xll.qlIndexFixing($V$1,S1128,,Trigger),NA())</f>
        <v>2.0405295499689443E-2</v>
      </c>
      <c r="W1128" s="22">
        <f>IFERROR(_xll.qlIndexFixing($W$1,S1128,,Trigger),NA())</f>
        <v>2.0549356967172559E-2</v>
      </c>
      <c r="X1128" s="17">
        <f t="shared" si="17"/>
        <v>-1.4406146748311559</v>
      </c>
    </row>
    <row r="1129" spans="18:24" x14ac:dyDescent="0.2">
      <c r="R1129" s="17" t="s">
        <v>21</v>
      </c>
      <c r="S1129" s="18">
        <f>_xll.qlInterestRateIndexFixingDate(IborIndex&amp;Tenor,T1129,Trigger)</f>
        <v>47294</v>
      </c>
      <c r="T1129" s="18">
        <f>_xll.qlCalendarAdvance(Calendar,T1128,R1129,"f",,Trigger)</f>
        <v>47296</v>
      </c>
      <c r="U1129" s="18">
        <f>_xll.qlInterestRateIndexMaturity(IborIndex&amp;Tenor,T1129,Trigger)</f>
        <v>47479</v>
      </c>
      <c r="V1129" s="22">
        <f>IFERROR(_xll.qlIndexFixing($V$1,S1129,,Trigger),NA())</f>
        <v>2.037571671919829E-2</v>
      </c>
      <c r="W1129" s="22">
        <f>IFERROR(_xll.qlIndexFixing($W$1,S1129,,Trigger),NA())</f>
        <v>2.0544989041391053E-2</v>
      </c>
      <c r="X1129" s="17">
        <f t="shared" si="17"/>
        <v>-1.6927232219276362</v>
      </c>
    </row>
    <row r="1130" spans="18:24" x14ac:dyDescent="0.2">
      <c r="R1130" s="17" t="s">
        <v>21</v>
      </c>
      <c r="S1130" s="18">
        <f>_xll.qlInterestRateIndexFixingDate(IborIndex&amp;Tenor,T1130,Trigger)</f>
        <v>47301</v>
      </c>
      <c r="T1130" s="18">
        <f>_xll.qlCalendarAdvance(Calendar,T1129,R1130,"f",,Trigger)</f>
        <v>47303</v>
      </c>
      <c r="U1130" s="18">
        <f>_xll.qlInterestRateIndexMaturity(IborIndex&amp;Tenor,T1130,Trigger)</f>
        <v>47487</v>
      </c>
      <c r="V1130" s="22">
        <f>IFERROR(_xll.qlIndexFixing($V$1,S1130,,Trigger),NA())</f>
        <v>2.0345820126835834E-2</v>
      </c>
      <c r="W1130" s="22">
        <f>IFERROR(_xll.qlIndexFixing($W$1,S1130,,Trigger),NA())</f>
        <v>2.0541046620607288E-2</v>
      </c>
      <c r="X1130" s="17">
        <f t="shared" si="17"/>
        <v>-1.9522649377145402</v>
      </c>
    </row>
    <row r="1131" spans="18:24" x14ac:dyDescent="0.2">
      <c r="R1131" s="17" t="s">
        <v>21</v>
      </c>
      <c r="S1131" s="18">
        <f>_xll.qlInterestRateIndexFixingDate(IborIndex&amp;Tenor,T1131,Trigger)</f>
        <v>47308</v>
      </c>
      <c r="T1131" s="18">
        <f>_xll.qlCalendarAdvance(Calendar,T1130,R1131,"f",,Trigger)</f>
        <v>47310</v>
      </c>
      <c r="U1131" s="18">
        <f>_xll.qlInterestRateIndexMaturity(IborIndex&amp;Tenor,T1131,Trigger)</f>
        <v>47494</v>
      </c>
      <c r="V1131" s="22">
        <f>IFERROR(_xll.qlIndexFixing($V$1,S1131,,Trigger),NA())</f>
        <v>2.0316233251630796E-2</v>
      </c>
      <c r="W1131" s="22">
        <f>IFERROR(_xll.qlIndexFixing($W$1,S1131,,Trigger),NA())</f>
        <v>2.053686313423779E-2</v>
      </c>
      <c r="X1131" s="17">
        <f t="shared" si="17"/>
        <v>-2.2062988260699439</v>
      </c>
    </row>
    <row r="1132" spans="18:24" x14ac:dyDescent="0.2">
      <c r="R1132" s="17" t="s">
        <v>21</v>
      </c>
      <c r="S1132" s="18">
        <f>_xll.qlInterestRateIndexFixingDate(IborIndex&amp;Tenor,T1132,Trigger)</f>
        <v>47315</v>
      </c>
      <c r="T1132" s="18">
        <f>_xll.qlCalendarAdvance(Calendar,T1131,R1132,"f",,Trigger)</f>
        <v>47317</v>
      </c>
      <c r="U1132" s="18">
        <f>_xll.qlInterestRateIndexMaturity(IborIndex&amp;Tenor,T1132,Trigger)</f>
        <v>47501</v>
      </c>
      <c r="V1132" s="22">
        <f>IFERROR(_xll.qlIndexFixing($V$1,S1132,,Trigger),NA())</f>
        <v>2.0286511782064011E-2</v>
      </c>
      <c r="W1132" s="22">
        <f>IFERROR(_xll.qlIndexFixing($W$1,S1132,,Trigger),NA())</f>
        <v>2.0532772639099094E-2</v>
      </c>
      <c r="X1132" s="17">
        <f t="shared" si="17"/>
        <v>-2.462608570350834</v>
      </c>
    </row>
    <row r="1133" spans="18:24" x14ac:dyDescent="0.2">
      <c r="R1133" s="17" t="s">
        <v>21</v>
      </c>
      <c r="S1133" s="18">
        <f>_xll.qlInterestRateIndexFixingDate(IborIndex&amp;Tenor,T1133,Trigger)</f>
        <v>47322</v>
      </c>
      <c r="T1133" s="18">
        <f>_xll.qlCalendarAdvance(Calendar,T1132,R1133,"f",,Trigger)</f>
        <v>47324</v>
      </c>
      <c r="U1133" s="18">
        <f>_xll.qlInterestRateIndexMaturity(IborIndex&amp;Tenor,T1133,Trigger)</f>
        <v>47508</v>
      </c>
      <c r="V1133" s="22">
        <f>IFERROR(_xll.qlIndexFixing($V$1,S1133,,Trigger),NA())</f>
        <v>2.025665572421801E-2</v>
      </c>
      <c r="W1133" s="22">
        <f>IFERROR(_xll.qlIndexFixing($W$1,S1133,,Trigger),NA())</f>
        <v>2.0528776102455293E-2</v>
      </c>
      <c r="X1133" s="17">
        <f t="shared" si="17"/>
        <v>-2.7212037823728248</v>
      </c>
    </row>
    <row r="1134" spans="18:24" x14ac:dyDescent="0.2">
      <c r="R1134" s="17" t="s">
        <v>21</v>
      </c>
      <c r="S1134" s="18">
        <f>_xll.qlInterestRateIndexFixingDate(IborIndex&amp;Tenor,T1134,Trigger)</f>
        <v>47329</v>
      </c>
      <c r="T1134" s="18">
        <f>_xll.qlCalendarAdvance(Calendar,T1133,R1134,"f",,Trigger)</f>
        <v>47331</v>
      </c>
      <c r="U1134" s="18">
        <f>_xll.qlInterestRateIndexMaturity(IborIndex&amp;Tenor,T1134,Trigger)</f>
        <v>47515</v>
      </c>
      <c r="V1134" s="22">
        <f>IFERROR(_xll.qlIndexFixing($V$1,S1134,,Trigger),NA())</f>
        <v>2.0226665084205731E-2</v>
      </c>
      <c r="W1134" s="22">
        <f>IFERROR(_xll.qlIndexFixing($W$1,S1134,,Trigger),NA())</f>
        <v>2.0524874493072765E-2</v>
      </c>
      <c r="X1134" s="17">
        <f t="shared" si="17"/>
        <v>-2.9820940886703466</v>
      </c>
    </row>
    <row r="1135" spans="18:24" x14ac:dyDescent="0.2">
      <c r="R1135" s="17" t="s">
        <v>21</v>
      </c>
      <c r="S1135" s="18">
        <f>_xll.qlInterestRateIndexFixingDate(IborIndex&amp;Tenor,T1135,Trigger)</f>
        <v>47336</v>
      </c>
      <c r="T1135" s="18">
        <f>_xll.qlCalendarAdvance(Calendar,T1134,R1135,"f",,Trigger)</f>
        <v>47338</v>
      </c>
      <c r="U1135" s="18">
        <f>_xll.qlInterestRateIndexMaturity(IborIndex&amp;Tenor,T1135,Trigger)</f>
        <v>47522</v>
      </c>
      <c r="V1135" s="22">
        <f>IFERROR(_xll.qlIndexFixing($V$1,S1135,,Trigger),NA())</f>
        <v>2.0196539868165737E-2</v>
      </c>
      <c r="W1135" s="22">
        <f>IFERROR(_xll.qlIndexFixing($W$1,S1135,,Trigger),NA())</f>
        <v>2.0521068781224061E-2</v>
      </c>
      <c r="X1135" s="17">
        <f t="shared" si="17"/>
        <v>-3.2452891305832439</v>
      </c>
    </row>
    <row r="1136" spans="18:24" x14ac:dyDescent="0.2">
      <c r="R1136" s="17" t="s">
        <v>21</v>
      </c>
      <c r="S1136" s="18">
        <f>_xll.qlInterestRateIndexFixingDate(IborIndex&amp;Tenor,T1136,Trigger)</f>
        <v>47343</v>
      </c>
      <c r="T1136" s="18">
        <f>_xll.qlCalendarAdvance(Calendar,T1135,R1136,"f",,Trigger)</f>
        <v>47345</v>
      </c>
      <c r="U1136" s="18">
        <f>_xll.qlInterestRateIndexMaturity(IborIndex&amp;Tenor,T1136,Trigger)</f>
        <v>47529</v>
      </c>
      <c r="V1136" s="22">
        <f>IFERROR(_xll.qlIndexFixing($V$1,S1136,,Trigger),NA())</f>
        <v>2.0166280082264836E-2</v>
      </c>
      <c r="W1136" s="22">
        <f>IFERROR(_xll.qlIndexFixing($W$1,S1136,,Trigger),NA())</f>
        <v>2.0517359938684889E-2</v>
      </c>
      <c r="X1136" s="17">
        <f t="shared" si="17"/>
        <v>-3.5107985642005359</v>
      </c>
    </row>
    <row r="1137" spans="18:24" x14ac:dyDescent="0.2">
      <c r="R1137" s="17" t="s">
        <v>21</v>
      </c>
      <c r="S1137" s="18">
        <f>_xll.qlInterestRateIndexFixingDate(IborIndex&amp;Tenor,T1137,Trigger)</f>
        <v>47350</v>
      </c>
      <c r="T1137" s="18">
        <f>_xll.qlCalendarAdvance(Calendar,T1136,R1137,"f",,Trigger)</f>
        <v>47352</v>
      </c>
      <c r="U1137" s="18">
        <f>_xll.qlInterestRateIndexMaturity(IborIndex&amp;Tenor,T1137,Trigger)</f>
        <v>47536</v>
      </c>
      <c r="V1137" s="22">
        <f>IFERROR(_xll.qlIndexFixing($V$1,S1137,,Trigger),NA())</f>
        <v>2.0135885732696767E-2</v>
      </c>
      <c r="W1137" s="22">
        <f>IFERROR(_xll.qlIndexFixing($W$1,S1137,,Trigger),NA())</f>
        <v>2.0513748938737138E-2</v>
      </c>
      <c r="X1137" s="17">
        <f t="shared" si="17"/>
        <v>-3.778632060403714</v>
      </c>
    </row>
    <row r="1138" spans="18:24" x14ac:dyDescent="0.2">
      <c r="R1138" s="17" t="s">
        <v>21</v>
      </c>
      <c r="S1138" s="18">
        <f>_xll.qlInterestRateIndexFixingDate(IborIndex&amp;Tenor,T1138,Trigger)</f>
        <v>47357</v>
      </c>
      <c r="T1138" s="18">
        <f>_xll.qlCalendarAdvance(Calendar,T1137,R1138,"f",,Trigger)</f>
        <v>47359</v>
      </c>
      <c r="U1138" s="18">
        <f>_xll.qlInterestRateIndexMaturity(IborIndex&amp;Tenor,T1138,Trigger)</f>
        <v>47542</v>
      </c>
      <c r="V1138" s="22">
        <f>IFERROR(_xll.qlIndexFixing($V$1,S1138,,Trigger),NA())</f>
        <v>2.0110506880572556E-2</v>
      </c>
      <c r="W1138" s="22">
        <f>IFERROR(_xll.qlIndexFixing($W$1,S1138,,Trigger),NA())</f>
        <v>2.0509952273248557E-2</v>
      </c>
      <c r="X1138" s="17">
        <f t="shared" si="17"/>
        <v>-3.994453926760011</v>
      </c>
    </row>
    <row r="1139" spans="18:24" x14ac:dyDescent="0.2">
      <c r="R1139" s="17" t="s">
        <v>21</v>
      </c>
      <c r="S1139" s="18">
        <f>_xll.qlInterestRateIndexFixingDate(IborIndex&amp;Tenor,T1139,Trigger)</f>
        <v>47364</v>
      </c>
      <c r="T1139" s="18">
        <f>_xll.qlCalendarAdvance(Calendar,T1138,R1139,"f",,Trigger)</f>
        <v>47366</v>
      </c>
      <c r="U1139" s="18">
        <f>_xll.qlInterestRateIndexMaturity(IborIndex&amp;Tenor,T1139,Trigger)</f>
        <v>47547</v>
      </c>
      <c r="V1139" s="22">
        <f>IFERROR(_xll.qlIndexFixing($V$1,S1139,,Trigger),NA())</f>
        <v>2.012546904279771E-2</v>
      </c>
      <c r="W1139" s="22">
        <f>IFERROR(_xll.qlIndexFixing($W$1,S1139,,Trigger),NA())</f>
        <v>2.0505839640840101E-2</v>
      </c>
      <c r="X1139" s="17">
        <f t="shared" si="17"/>
        <v>-3.8037059804239131</v>
      </c>
    </row>
    <row r="1140" spans="18:24" x14ac:dyDescent="0.2">
      <c r="R1140" s="17" t="s">
        <v>21</v>
      </c>
      <c r="S1140" s="18">
        <f>_xll.qlInterestRateIndexFixingDate(IborIndex&amp;Tenor,T1140,Trigger)</f>
        <v>47371</v>
      </c>
      <c r="T1140" s="18">
        <f>_xll.qlCalendarAdvance(Calendar,T1139,R1140,"f",,Trigger)</f>
        <v>47373</v>
      </c>
      <c r="U1140" s="18">
        <f>_xll.qlInterestRateIndexMaturity(IborIndex&amp;Tenor,T1140,Trigger)</f>
        <v>47554</v>
      </c>
      <c r="V1140" s="22">
        <f>IFERROR(_xll.qlIndexFixing($V$1,S1140,,Trigger),NA())</f>
        <v>2.0144231230287982E-2</v>
      </c>
      <c r="W1140" s="22">
        <f>IFERROR(_xll.qlIndexFixing($W$1,S1140,,Trigger),NA())</f>
        <v>2.0502130786417407E-2</v>
      </c>
      <c r="X1140" s="17">
        <f t="shared" si="17"/>
        <v>-3.5789955612942554</v>
      </c>
    </row>
    <row r="1141" spans="18:24" x14ac:dyDescent="0.2">
      <c r="R1141" s="17" t="s">
        <v>21</v>
      </c>
      <c r="S1141" s="18">
        <f>_xll.qlInterestRateIndexFixingDate(IborIndex&amp;Tenor,T1141,Trigger)</f>
        <v>47378</v>
      </c>
      <c r="T1141" s="18">
        <f>_xll.qlCalendarAdvance(Calendar,T1140,R1141,"f",,Trigger)</f>
        <v>47380</v>
      </c>
      <c r="U1141" s="18">
        <f>_xll.qlInterestRateIndexMaturity(IborIndex&amp;Tenor,T1141,Trigger)</f>
        <v>47561</v>
      </c>
      <c r="V1141" s="22">
        <f>IFERROR(_xll.qlIndexFixing($V$1,S1141,,Trigger),NA())</f>
        <v>2.0162993592993231E-2</v>
      </c>
      <c r="W1141" s="22">
        <f>IFERROR(_xll.qlIndexFixing($W$1,S1141,,Trigger),NA())</f>
        <v>2.049825831990509E-2</v>
      </c>
      <c r="X1141" s="17">
        <f t="shared" si="17"/>
        <v>-3.3526472691185889</v>
      </c>
    </row>
    <row r="1142" spans="18:24" x14ac:dyDescent="0.2">
      <c r="R1142" s="17" t="s">
        <v>21</v>
      </c>
      <c r="S1142" s="18">
        <f>_xll.qlInterestRateIndexFixingDate(IborIndex&amp;Tenor,T1142,Trigger)</f>
        <v>47385</v>
      </c>
      <c r="T1142" s="18">
        <f>_xll.qlCalendarAdvance(Calendar,T1141,R1142,"f",,Trigger)</f>
        <v>47387</v>
      </c>
      <c r="U1142" s="18">
        <f>_xll.qlInterestRateIndexMaturity(IborIndex&amp;Tenor,T1142,Trigger)</f>
        <v>47568</v>
      </c>
      <c r="V1142" s="22">
        <f>IFERROR(_xll.qlIndexFixing($V$1,S1142,,Trigger),NA())</f>
        <v>2.0181756130914788E-2</v>
      </c>
      <c r="W1142" s="22">
        <f>IFERROR(_xll.qlIndexFixing($W$1,S1142,,Trigger),NA())</f>
        <v>2.0494221867788449E-2</v>
      </c>
      <c r="X1142" s="17">
        <f t="shared" si="17"/>
        <v>-3.1246573687366066</v>
      </c>
    </row>
    <row r="1143" spans="18:24" x14ac:dyDescent="0.2">
      <c r="R1143" s="17" t="s">
        <v>21</v>
      </c>
      <c r="S1143" s="18">
        <f>_xll.qlInterestRateIndexFixingDate(IborIndex&amp;Tenor,T1143,Trigger)</f>
        <v>47392</v>
      </c>
      <c r="T1143" s="18">
        <f>_xll.qlCalendarAdvance(Calendar,T1142,R1143,"f",,Trigger)</f>
        <v>47394</v>
      </c>
      <c r="U1143" s="18">
        <f>_xll.qlInterestRateIndexMaturity(IborIndex&amp;Tenor,T1143,Trigger)</f>
        <v>47576</v>
      </c>
      <c r="V1143" s="22">
        <f>IFERROR(_xll.qlIndexFixing($V$1,S1143,,Trigger),NA())</f>
        <v>2.0202423972210337E-2</v>
      </c>
      <c r="W1143" s="22">
        <f>IFERROR(_xll.qlIndexFixing($W$1,S1143,,Trigger),NA())</f>
        <v>2.0490244950973319E-2</v>
      </c>
      <c r="X1143" s="17">
        <f t="shared" si="17"/>
        <v>-2.8782097876298152</v>
      </c>
    </row>
    <row r="1144" spans="18:24" x14ac:dyDescent="0.2">
      <c r="R1144" s="17" t="s">
        <v>21</v>
      </c>
      <c r="S1144" s="18">
        <f>_xll.qlInterestRateIndexFixingDate(IborIndex&amp;Tenor,T1144,Trigger)</f>
        <v>47399</v>
      </c>
      <c r="T1144" s="18">
        <f>_xll.qlCalendarAdvance(Calendar,T1143,R1144,"f",,Trigger)</f>
        <v>47401</v>
      </c>
      <c r="U1144" s="18">
        <f>_xll.qlInterestRateIndexMaturity(IborIndex&amp;Tenor,T1144,Trigger)</f>
        <v>47583</v>
      </c>
      <c r="V1144" s="22">
        <f>IFERROR(_xll.qlIndexFixing($V$1,S1144,,Trigger),NA())</f>
        <v>2.0221187921191305E-2</v>
      </c>
      <c r="W1144" s="22">
        <f>IFERROR(_xll.qlIndexFixing($W$1,S1144,,Trigger),NA())</f>
        <v>2.0485867263057855E-2</v>
      </c>
      <c r="X1144" s="17">
        <f t="shared" si="17"/>
        <v>-2.6467934186654927</v>
      </c>
    </row>
    <row r="1145" spans="18:24" x14ac:dyDescent="0.2">
      <c r="R1145" s="17" t="s">
        <v>21</v>
      </c>
      <c r="S1145" s="18">
        <f>_xll.qlInterestRateIndexFixingDate(IborIndex&amp;Tenor,T1145,Trigger)</f>
        <v>47406</v>
      </c>
      <c r="T1145" s="18">
        <f>_xll.qlCalendarAdvance(Calendar,T1144,R1145,"f",,Trigger)</f>
        <v>47408</v>
      </c>
      <c r="U1145" s="18">
        <f>_xll.qlInterestRateIndexMaturity(IborIndex&amp;Tenor,T1145,Trigger)</f>
        <v>47590</v>
      </c>
      <c r="V1145" s="22">
        <f>IFERROR(_xll.qlIndexFixing($V$1,S1145,,Trigger),NA())</f>
        <v>2.0239952046371988E-2</v>
      </c>
      <c r="W1145" s="22">
        <f>IFERROR(_xll.qlIndexFixing($W$1,S1145,,Trigger),NA())</f>
        <v>2.0481324433297574E-2</v>
      </c>
      <c r="X1145" s="17">
        <f t="shared" si="17"/>
        <v>-2.4137238692558545</v>
      </c>
    </row>
    <row r="1146" spans="18:24" x14ac:dyDescent="0.2">
      <c r="R1146" s="17" t="s">
        <v>21</v>
      </c>
      <c r="S1146" s="18">
        <f>_xll.qlInterestRateIndexFixingDate(IborIndex&amp;Tenor,T1146,Trigger)</f>
        <v>47413</v>
      </c>
      <c r="T1146" s="18">
        <f>_xll.qlCalendarAdvance(Calendar,T1145,R1146,"f",,Trigger)</f>
        <v>47415</v>
      </c>
      <c r="U1146" s="18">
        <f>_xll.qlInterestRateIndexMaturity(IborIndex&amp;Tenor,T1146,Trigger)</f>
        <v>47597</v>
      </c>
      <c r="V1146" s="22">
        <f>IFERROR(_xll.qlIndexFixing($V$1,S1146,,Trigger),NA())</f>
        <v>2.025871634775326E-2</v>
      </c>
      <c r="W1146" s="22">
        <f>IFERROR(_xll.qlIndexFixing($W$1,S1146,,Trigger),NA())</f>
        <v>2.0476616088341022E-2</v>
      </c>
      <c r="X1146" s="17">
        <f t="shared" si="17"/>
        <v>-2.178997405877618</v>
      </c>
    </row>
    <row r="1147" spans="18:24" x14ac:dyDescent="0.2">
      <c r="R1147" s="17" t="s">
        <v>21</v>
      </c>
      <c r="S1147" s="18">
        <f>_xll.qlInterestRateIndexFixingDate(IborIndex&amp;Tenor,T1147,Trigger)</f>
        <v>47420</v>
      </c>
      <c r="T1147" s="18">
        <f>_xll.qlCalendarAdvance(Calendar,T1146,R1147,"f",,Trigger)</f>
        <v>47422</v>
      </c>
      <c r="U1147" s="18">
        <f>_xll.qlInterestRateIndexMaturity(IborIndex&amp;Tenor,T1147,Trigger)</f>
        <v>47603</v>
      </c>
      <c r="V1147" s="22">
        <f>IFERROR(_xll.qlIndexFixing($V$1,S1147,,Trigger),NA())</f>
        <v>2.0275571448825445E-2</v>
      </c>
      <c r="W1147" s="22">
        <f>IFERROR(_xll.qlIndexFixing($W$1,S1147,,Trigger),NA())</f>
        <v>2.0471566753185136E-2</v>
      </c>
      <c r="X1147" s="17">
        <f t="shared" si="17"/>
        <v>-1.9599530435969112</v>
      </c>
    </row>
    <row r="1148" spans="18:24" x14ac:dyDescent="0.2">
      <c r="R1148" s="17" t="s">
        <v>21</v>
      </c>
      <c r="S1148" s="18">
        <f>_xll.qlInterestRateIndexFixingDate(IborIndex&amp;Tenor,T1148,Trigger)</f>
        <v>47427</v>
      </c>
      <c r="T1148" s="18">
        <f>_xll.qlCalendarAdvance(Calendar,T1147,R1148,"f",,Trigger)</f>
        <v>47429</v>
      </c>
      <c r="U1148" s="18">
        <f>_xll.qlInterestRateIndexMaturity(IborIndex&amp;Tenor,T1148,Trigger)</f>
        <v>47610</v>
      </c>
      <c r="V1148" s="22">
        <f>IFERROR(_xll.qlIndexFixing($V$1,S1148,,Trigger),NA())</f>
        <v>2.0294335038079724E-2</v>
      </c>
      <c r="W1148" s="22">
        <f>IFERROR(_xll.qlIndexFixing($W$1,S1148,,Trigger),NA())</f>
        <v>2.0466538546082293E-2</v>
      </c>
      <c r="X1148" s="17">
        <f t="shared" si="17"/>
        <v>-1.7220350800256981</v>
      </c>
    </row>
    <row r="1149" spans="18:24" x14ac:dyDescent="0.2">
      <c r="R1149" s="17" t="s">
        <v>21</v>
      </c>
      <c r="S1149" s="18">
        <f>_xll.qlInterestRateIndexFixingDate(IborIndex&amp;Tenor,T1149,Trigger)</f>
        <v>47434</v>
      </c>
      <c r="T1149" s="18">
        <f>_xll.qlCalendarAdvance(Calendar,T1148,R1149,"f",,Trigger)</f>
        <v>47436</v>
      </c>
      <c r="U1149" s="18">
        <f>_xll.qlInterestRateIndexMaturity(IborIndex&amp;Tenor,T1149,Trigger)</f>
        <v>47617</v>
      </c>
      <c r="V1149" s="22">
        <f>IFERROR(_xll.qlIndexFixing($V$1,S1149,,Trigger),NA())</f>
        <v>2.0313098802561349E-2</v>
      </c>
      <c r="W1149" s="22">
        <f>IFERROR(_xll.qlIndexFixing($W$1,S1149,,Trigger),NA())</f>
        <v>2.0461343740000863E-2</v>
      </c>
      <c r="X1149" s="17">
        <f t="shared" si="17"/>
        <v>-1.4824493743951366</v>
      </c>
    </row>
    <row r="1150" spans="18:24" x14ac:dyDescent="0.2">
      <c r="R1150" s="17" t="s">
        <v>21</v>
      </c>
      <c r="S1150" s="18">
        <f>_xll.qlInterestRateIndexFixingDate(IborIndex&amp;Tenor,T1150,Trigger)</f>
        <v>47441</v>
      </c>
      <c r="T1150" s="18">
        <f>_xll.qlCalendarAdvance(Calendar,T1149,R1150,"f",,Trigger)</f>
        <v>47443</v>
      </c>
      <c r="U1150" s="18">
        <f>_xll.qlInterestRateIndexMaturity(IborIndex&amp;Tenor,T1150,Trigger)</f>
        <v>47624</v>
      </c>
      <c r="V1150" s="22">
        <f>IFERROR(_xll.qlIndexFixing($V$1,S1150,,Trigger),NA())</f>
        <v>2.0331862742272527E-2</v>
      </c>
      <c r="W1150" s="22">
        <f>IFERROR(_xll.qlIndexFixing($W$1,S1150,,Trigger),NA())</f>
        <v>2.0455981961779449E-2</v>
      </c>
      <c r="X1150" s="17">
        <f t="shared" si="17"/>
        <v>-1.2411921950692197</v>
      </c>
    </row>
    <row r="1151" spans="18:24" x14ac:dyDescent="0.2">
      <c r="R1151" s="17" t="s">
        <v>21</v>
      </c>
      <c r="S1151" s="18">
        <f>_xll.qlInterestRateIndexFixingDate(IborIndex&amp;Tenor,T1151,Trigger)</f>
        <v>47448</v>
      </c>
      <c r="T1151" s="18">
        <f>_xll.qlCalendarAdvance(Calendar,T1150,R1151,"f",,Trigger)</f>
        <v>47450</v>
      </c>
      <c r="U1151" s="18">
        <f>_xll.qlInterestRateIndexMaturity(IborIndex&amp;Tenor,T1151,Trigger)</f>
        <v>47631</v>
      </c>
      <c r="V1151" s="22">
        <f>IFERROR(_xll.qlIndexFixing($V$1,S1151,,Trigger),NA())</f>
        <v>2.0350626857215472E-2</v>
      </c>
      <c r="W1151" s="22">
        <f>IFERROR(_xll.qlIndexFixing($W$1,S1151,,Trigger),NA())</f>
        <v>2.0450452838303036E-2</v>
      </c>
      <c r="X1151" s="17">
        <f t="shared" si="17"/>
        <v>-0.99825981087563187</v>
      </c>
    </row>
    <row r="1152" spans="18:24" x14ac:dyDescent="0.2">
      <c r="R1152" s="17" t="s">
        <v>21</v>
      </c>
      <c r="S1152" s="18">
        <f>_xll.qlInterestRateIndexFixingDate(IborIndex&amp;Tenor,T1152,Trigger)</f>
        <v>47455</v>
      </c>
      <c r="T1152" s="18">
        <f>_xll.qlCalendarAdvance(Calendar,T1151,R1152,"f",,Trigger)</f>
        <v>47457</v>
      </c>
      <c r="U1152" s="18">
        <f>_xll.qlInterestRateIndexMaturity(IborIndex&amp;Tenor,T1152,Trigger)</f>
        <v>47639</v>
      </c>
      <c r="V1152" s="22">
        <f>IFERROR(_xll.qlIndexFixing($V$1,S1152,,Trigger),NA())</f>
        <v>2.0371305856354365E-2</v>
      </c>
      <c r="W1152" s="22">
        <f>IFERROR(_xll.qlIndexFixing($W$1,S1152,,Trigger),NA())</f>
        <v>2.0444869297445555E-2</v>
      </c>
      <c r="X1152" s="17">
        <f t="shared" si="17"/>
        <v>-0.73563441091190063</v>
      </c>
    </row>
    <row r="1153" spans="18:24" x14ac:dyDescent="0.2">
      <c r="R1153" s="17" t="s">
        <v>21</v>
      </c>
      <c r="S1153" s="18">
        <f>_xll.qlInterestRateIndexFixingDate(IborIndex&amp;Tenor,T1153,Trigger)</f>
        <v>47462</v>
      </c>
      <c r="T1153" s="18">
        <f>_xll.qlCalendarAdvance(Calendar,T1152,R1153,"f",,Trigger)</f>
        <v>47464</v>
      </c>
      <c r="U1153" s="18">
        <f>_xll.qlInterestRateIndexMaturity(IborIndex&amp;Tenor,T1153,Trigger)</f>
        <v>47646</v>
      </c>
      <c r="V1153" s="22">
        <f>IFERROR(_xll.qlIndexFixing($V$1,S1153,,Trigger),NA())</f>
        <v>2.0390071391188976E-2</v>
      </c>
      <c r="W1153" s="22">
        <f>IFERROR(_xll.qlIndexFixing($W$1,S1153,,Trigger),NA())</f>
        <v>2.0438991896053606E-2</v>
      </c>
      <c r="X1153" s="17">
        <f t="shared" si="17"/>
        <v>-0.48920504864630177</v>
      </c>
    </row>
    <row r="1154" spans="18:24" x14ac:dyDescent="0.2">
      <c r="R1154" s="17" t="s">
        <v>21</v>
      </c>
      <c r="S1154" s="18">
        <f>_xll.qlInterestRateIndexFixingDate(IborIndex&amp;Tenor,T1154,Trigger)</f>
        <v>47469</v>
      </c>
      <c r="T1154" s="18">
        <f>_xll.qlCalendarAdvance(Calendar,T1153,R1154,"f",,Trigger)</f>
        <v>47471</v>
      </c>
      <c r="U1154" s="18">
        <f>_xll.qlInterestRateIndexMaturity(IborIndex&amp;Tenor,T1154,Trigger)</f>
        <v>47653</v>
      </c>
      <c r="V1154" s="22">
        <f>IFERROR(_xll.qlIndexFixing($V$1,S1154,,Trigger),NA())</f>
        <v>2.0408837102237797E-2</v>
      </c>
      <c r="W1154" s="22">
        <f>IFERROR(_xll.qlIndexFixing($W$1,S1154,,Trigger),NA())</f>
        <v>2.0432945994284052E-2</v>
      </c>
      <c r="X1154" s="17">
        <f t="shared" si="17"/>
        <v>-0.24108892046254687</v>
      </c>
    </row>
    <row r="1155" spans="18:24" x14ac:dyDescent="0.2">
      <c r="R1155" s="17" t="s">
        <v>21</v>
      </c>
      <c r="S1155" s="18">
        <f>_xll.qlInterestRateIndexFixingDate(IborIndex&amp;Tenor,T1155,Trigger)</f>
        <v>47473</v>
      </c>
      <c r="T1155" s="18">
        <f>_xll.qlCalendarAdvance(Calendar,T1154,R1155,"f",,Trigger)</f>
        <v>47479</v>
      </c>
      <c r="U1155" s="18">
        <f>_xll.qlInterestRateIndexMaturity(IborIndex&amp;Tenor,T1155,Trigger)</f>
        <v>47661</v>
      </c>
      <c r="V1155" s="22">
        <f>IFERROR(_xll.qlIndexFixing($V$1,S1155,,Trigger),NA())</f>
        <v>2.0430283844925512E-2</v>
      </c>
      <c r="W1155" s="22">
        <f>IFERROR(_xll.qlIndexFixing($W$1,S1155,,Trigger),NA())</f>
        <v>2.0425829586863779E-2</v>
      </c>
      <c r="X1155" s="17">
        <f t="shared" si="17"/>
        <v>4.4542580617326633E-2</v>
      </c>
    </row>
    <row r="1156" spans="18:24" x14ac:dyDescent="0.2">
      <c r="R1156" s="17" t="s">
        <v>21</v>
      </c>
      <c r="S1156" s="18">
        <f>_xll.qlInterestRateIndexFixingDate(IborIndex&amp;Tenor,T1156,Trigger)</f>
        <v>47483</v>
      </c>
      <c r="T1156" s="18">
        <f>_xll.qlCalendarAdvance(Calendar,T1155,R1156,"f",,Trigger)</f>
        <v>47486</v>
      </c>
      <c r="U1156" s="18">
        <f>_xll.qlInterestRateIndexMaturity(IborIndex&amp;Tenor,T1156,Trigger)</f>
        <v>47667</v>
      </c>
      <c r="V1156" s="22">
        <f>IFERROR(_xll.qlIndexFixing($V$1,S1156,,Trigger),NA())</f>
        <v>2.0447130787774447E-2</v>
      </c>
      <c r="W1156" s="22">
        <f>IFERROR(_xll.qlIndexFixing($W$1,S1156,,Trigger),NA())</f>
        <v>2.0419359945070551E-2</v>
      </c>
      <c r="X1156" s="17">
        <f t="shared" ref="X1156:X1219" si="18">(V1156-W1156)*10000</f>
        <v>0.27770842703896126</v>
      </c>
    </row>
    <row r="1157" spans="18:24" x14ac:dyDescent="0.2">
      <c r="R1157" s="17" t="s">
        <v>21</v>
      </c>
      <c r="S1157" s="18">
        <f>_xll.qlInterestRateIndexFixingDate(IborIndex&amp;Tenor,T1157,Trigger)</f>
        <v>47491</v>
      </c>
      <c r="T1157" s="18">
        <f>_xll.qlCalendarAdvance(Calendar,T1156,R1157,"f",,Trigger)</f>
        <v>47493</v>
      </c>
      <c r="U1157" s="18">
        <f>_xll.qlInterestRateIndexMaturity(IborIndex&amp;Tenor,T1157,Trigger)</f>
        <v>47674</v>
      </c>
      <c r="V1157" s="22">
        <f>IFERROR(_xll.qlIndexFixing($V$1,S1157,,Trigger),NA())</f>
        <v>2.0465895979172557E-2</v>
      </c>
      <c r="W1157" s="22">
        <f>IFERROR(_xll.qlIndexFixing($W$1,S1157,,Trigger),NA())</f>
        <v>2.0412794660664261E-2</v>
      </c>
      <c r="X1157" s="17">
        <f t="shared" si="18"/>
        <v>0.53101318508295969</v>
      </c>
    </row>
    <row r="1158" spans="18:24" x14ac:dyDescent="0.2">
      <c r="R1158" s="17" t="s">
        <v>21</v>
      </c>
      <c r="S1158" s="18">
        <f>_xll.qlInterestRateIndexFixingDate(IborIndex&amp;Tenor,T1158,Trigger)</f>
        <v>47498</v>
      </c>
      <c r="T1158" s="18">
        <f>_xll.qlCalendarAdvance(Calendar,T1157,R1158,"f",,Trigger)</f>
        <v>47500</v>
      </c>
      <c r="U1158" s="18">
        <f>_xll.qlInterestRateIndexMaturity(IborIndex&amp;Tenor,T1158,Trigger)</f>
        <v>47681</v>
      </c>
      <c r="V1158" s="22">
        <f>IFERROR(_xll.qlIndexFixing($V$1,S1158,,Trigger),NA())</f>
        <v>2.0484661345813029E-2</v>
      </c>
      <c r="W1158" s="22">
        <f>IFERROR(_xll.qlIndexFixing($W$1,S1158,,Trigger),NA())</f>
        <v>2.0406059367246463E-2</v>
      </c>
      <c r="X1158" s="17">
        <f t="shared" si="18"/>
        <v>0.78601978566565645</v>
      </c>
    </row>
    <row r="1159" spans="18:24" x14ac:dyDescent="0.2">
      <c r="R1159" s="17" t="s">
        <v>21</v>
      </c>
      <c r="S1159" s="18">
        <f>_xll.qlInterestRateIndexFixingDate(IborIndex&amp;Tenor,T1159,Trigger)</f>
        <v>47505</v>
      </c>
      <c r="T1159" s="18">
        <f>_xll.qlCalendarAdvance(Calendar,T1158,R1159,"f",,Trigger)</f>
        <v>47507</v>
      </c>
      <c r="U1159" s="18">
        <f>_xll.qlInterestRateIndexMaturity(IborIndex&amp;Tenor,T1159,Trigger)</f>
        <v>47688</v>
      </c>
      <c r="V1159" s="22">
        <f>IFERROR(_xll.qlIndexFixing($V$1,S1159,,Trigger),NA())</f>
        <v>2.0503426887698514E-2</v>
      </c>
      <c r="W1159" s="22">
        <f>IFERROR(_xll.qlIndexFixing($W$1,S1159,,Trigger),NA())</f>
        <v>2.0399153692085031E-2</v>
      </c>
      <c r="X1159" s="17">
        <f t="shared" si="18"/>
        <v>1.0427319561348223</v>
      </c>
    </row>
    <row r="1160" spans="18:24" x14ac:dyDescent="0.2">
      <c r="R1160" s="17" t="s">
        <v>21</v>
      </c>
      <c r="S1160" s="18">
        <f>_xll.qlInterestRateIndexFixingDate(IborIndex&amp;Tenor,T1160,Trigger)</f>
        <v>47512</v>
      </c>
      <c r="T1160" s="18">
        <f>_xll.qlCalendarAdvance(Calendar,T1159,R1160,"f",,Trigger)</f>
        <v>47514</v>
      </c>
      <c r="U1160" s="18">
        <f>_xll.qlInterestRateIndexMaturity(IborIndex&amp;Tenor,T1160,Trigger)</f>
        <v>47695</v>
      </c>
      <c r="V1160" s="22">
        <f>IFERROR(_xll.qlIndexFixing($V$1,S1160,,Trigger),NA())</f>
        <v>2.0522192604829893E-2</v>
      </c>
      <c r="W1160" s="22">
        <f>IFERROR(_xll.qlIndexFixing($W$1,S1160,,Trigger),NA())</f>
        <v>2.0392077262495988E-2</v>
      </c>
      <c r="X1160" s="17">
        <f t="shared" si="18"/>
        <v>1.3011534233390436</v>
      </c>
    </row>
    <row r="1161" spans="18:24" x14ac:dyDescent="0.2">
      <c r="R1161" s="17" t="s">
        <v>21</v>
      </c>
      <c r="S1161" s="18">
        <f>_xll.qlInterestRateIndexFixingDate(IborIndex&amp;Tenor,T1161,Trigger)</f>
        <v>47519</v>
      </c>
      <c r="T1161" s="18">
        <f>_xll.qlCalendarAdvance(Calendar,T1160,R1161,"f",,Trigger)</f>
        <v>47521</v>
      </c>
      <c r="U1161" s="18">
        <f>_xll.qlInterestRateIndexMaturity(IborIndex&amp;Tenor,T1161,Trigger)</f>
        <v>47702</v>
      </c>
      <c r="V1161" s="22">
        <f>IFERROR(_xll.qlIndexFixing($V$1,S1161,,Trigger),NA())</f>
        <v>2.0540958497208935E-2</v>
      </c>
      <c r="W1161" s="22">
        <f>IFERROR(_xll.qlIndexFixing($W$1,S1161,,Trigger),NA())</f>
        <v>2.0384829705843484E-2</v>
      </c>
      <c r="X1161" s="17">
        <f t="shared" si="18"/>
        <v>1.5612879136545077</v>
      </c>
    </row>
    <row r="1162" spans="18:24" x14ac:dyDescent="0.2">
      <c r="R1162" s="17" t="s">
        <v>21</v>
      </c>
      <c r="S1162" s="18">
        <f>_xll.qlInterestRateIndexFixingDate(IborIndex&amp;Tenor,T1162,Trigger)</f>
        <v>47526</v>
      </c>
      <c r="T1162" s="18">
        <f>_xll.qlCalendarAdvance(Calendar,T1161,R1162,"f",,Trigger)</f>
        <v>47528</v>
      </c>
      <c r="U1162" s="18">
        <f>_xll.qlInterestRateIndexMaturity(IborIndex&amp;Tenor,T1162,Trigger)</f>
        <v>47709</v>
      </c>
      <c r="V1162" s="22">
        <f>IFERROR(_xll.qlIndexFixing($V$1,S1162,,Trigger),NA())</f>
        <v>2.0559724564837404E-2</v>
      </c>
      <c r="W1162" s="22">
        <f>IFERROR(_xll.qlIndexFixing($W$1,S1162,,Trigger),NA())</f>
        <v>2.0377410649541142E-2</v>
      </c>
      <c r="X1162" s="17">
        <f t="shared" si="18"/>
        <v>1.8231391529626231</v>
      </c>
    </row>
    <row r="1163" spans="18:24" x14ac:dyDescent="0.2">
      <c r="R1163" s="17" t="s">
        <v>21</v>
      </c>
      <c r="S1163" s="18">
        <f>_xll.qlInterestRateIndexFixingDate(IborIndex&amp;Tenor,T1163,Trigger)</f>
        <v>47533</v>
      </c>
      <c r="T1163" s="18">
        <f>_xll.qlCalendarAdvance(Calendar,T1162,R1163,"f",,Trigger)</f>
        <v>47535</v>
      </c>
      <c r="U1163" s="18">
        <f>_xll.qlInterestRateIndexMaturity(IborIndex&amp;Tenor,T1163,Trigger)</f>
        <v>47716</v>
      </c>
      <c r="V1163" s="22">
        <f>IFERROR(_xll.qlIndexFixing($V$1,S1163,,Trigger),NA())</f>
        <v>2.0578490807716628E-2</v>
      </c>
      <c r="W1163" s="22">
        <f>IFERROR(_xll.qlIndexFixing($W$1,S1163,,Trigger),NA())</f>
        <v>2.0369819721052923E-2</v>
      </c>
      <c r="X1163" s="17">
        <f t="shared" si="18"/>
        <v>2.0867108666370453</v>
      </c>
    </row>
    <row r="1164" spans="18:24" x14ac:dyDescent="0.2">
      <c r="R1164" s="17" t="s">
        <v>21</v>
      </c>
      <c r="S1164" s="18">
        <f>_xll.qlInterestRateIndexFixingDate(IborIndex&amp;Tenor,T1164,Trigger)</f>
        <v>47540</v>
      </c>
      <c r="T1164" s="18">
        <f>_xll.qlCalendarAdvance(Calendar,T1163,R1164,"f",,Trigger)</f>
        <v>47542</v>
      </c>
      <c r="U1164" s="18">
        <f>_xll.qlInterestRateIndexMaturity(IborIndex&amp;Tenor,T1164,Trigger)</f>
        <v>47725</v>
      </c>
      <c r="V1164" s="22">
        <f>IFERROR(_xll.qlIndexFixing($V$1,S1164,,Trigger),NA())</f>
        <v>2.058739419919809E-2</v>
      </c>
      <c r="W1164" s="22">
        <f>IFERROR(_xll.qlIndexFixing($W$1,S1164,,Trigger),NA())</f>
        <v>2.0361986472706615E-2</v>
      </c>
      <c r="X1164" s="17">
        <f t="shared" si="18"/>
        <v>2.2540772649147502</v>
      </c>
    </row>
    <row r="1165" spans="18:24" x14ac:dyDescent="0.2">
      <c r="R1165" s="17" t="s">
        <v>21</v>
      </c>
      <c r="S1165" s="18">
        <f>_xll.qlInterestRateIndexFixingDate(IborIndex&amp;Tenor,T1165,Trigger)</f>
        <v>47547</v>
      </c>
      <c r="T1165" s="18">
        <f>_xll.qlCalendarAdvance(Calendar,T1164,R1165,"f",,Trigger)</f>
        <v>47549</v>
      </c>
      <c r="U1165" s="18">
        <f>_xll.qlInterestRateIndexMaturity(IborIndex&amp;Tenor,T1165,Trigger)</f>
        <v>47735</v>
      </c>
      <c r="V1165" s="22">
        <f>IFERROR(_xll.qlIndexFixing($V$1,S1165,,Trigger),NA())</f>
        <v>2.0544523961587496E-2</v>
      </c>
      <c r="W1165" s="22">
        <f>IFERROR(_xll.qlIndexFixing($W$1,S1165,,Trigger),NA())</f>
        <v>2.0354274205737172E-2</v>
      </c>
      <c r="X1165" s="17">
        <f t="shared" si="18"/>
        <v>1.9024975585032329</v>
      </c>
    </row>
    <row r="1166" spans="18:24" x14ac:dyDescent="0.2">
      <c r="R1166" s="17" t="s">
        <v>21</v>
      </c>
      <c r="S1166" s="18">
        <f>_xll.qlInterestRateIndexFixingDate(IborIndex&amp;Tenor,T1166,Trigger)</f>
        <v>47554</v>
      </c>
      <c r="T1166" s="18">
        <f>_xll.qlCalendarAdvance(Calendar,T1165,R1166,"f",,Trigger)</f>
        <v>47556</v>
      </c>
      <c r="U1166" s="18">
        <f>_xll.qlInterestRateIndexMaturity(IborIndex&amp;Tenor,T1166,Trigger)</f>
        <v>47742</v>
      </c>
      <c r="V1166" s="22">
        <f>IFERROR(_xll.qlIndexFixing($V$1,S1166,,Trigger),NA())</f>
        <v>2.0515797674089523E-2</v>
      </c>
      <c r="W1166" s="22">
        <f>IFERROR(_xll.qlIndexFixing($W$1,S1166,,Trigger),NA())</f>
        <v>2.034675222339824E-2</v>
      </c>
      <c r="X1166" s="17">
        <f t="shared" si="18"/>
        <v>1.6904545069128252</v>
      </c>
    </row>
    <row r="1167" spans="18:24" x14ac:dyDescent="0.2">
      <c r="R1167" s="17" t="s">
        <v>21</v>
      </c>
      <c r="S1167" s="18">
        <f>_xll.qlInterestRateIndexFixingDate(IborIndex&amp;Tenor,T1167,Trigger)</f>
        <v>47561</v>
      </c>
      <c r="T1167" s="18">
        <f>_xll.qlCalendarAdvance(Calendar,T1166,R1167,"f",,Trigger)</f>
        <v>47563</v>
      </c>
      <c r="U1167" s="18">
        <f>_xll.qlInterestRateIndexMaturity(IborIndex&amp;Tenor,T1167,Trigger)</f>
        <v>47749</v>
      </c>
      <c r="V1167" s="22">
        <f>IFERROR(_xll.qlIndexFixing($V$1,S1167,,Trigger),NA())</f>
        <v>2.0486951171707908E-2</v>
      </c>
      <c r="W1167" s="22">
        <f>IFERROR(_xll.qlIndexFixing($W$1,S1167,,Trigger),NA())</f>
        <v>2.0339349475262031E-2</v>
      </c>
      <c r="X1167" s="17">
        <f t="shared" si="18"/>
        <v>1.4760169644587733</v>
      </c>
    </row>
    <row r="1168" spans="18:24" x14ac:dyDescent="0.2">
      <c r="R1168" s="17" t="s">
        <v>21</v>
      </c>
      <c r="S1168" s="18">
        <f>_xll.qlInterestRateIndexFixingDate(IborIndex&amp;Tenor,T1168,Trigger)</f>
        <v>47568</v>
      </c>
      <c r="T1168" s="18">
        <f>_xll.qlCalendarAdvance(Calendar,T1167,R1168,"f",,Trigger)</f>
        <v>47570</v>
      </c>
      <c r="U1168" s="18">
        <f>_xll.qlInterestRateIndexMaturity(IborIndex&amp;Tenor,T1168,Trigger)</f>
        <v>47756</v>
      </c>
      <c r="V1168" s="22">
        <f>IFERROR(_xll.qlIndexFixing($V$1,S1168,,Trigger),NA())</f>
        <v>2.0457984459774304E-2</v>
      </c>
      <c r="W1168" s="22">
        <f>IFERROR(_xll.qlIndexFixing($W$1,S1168,,Trigger),NA())</f>
        <v>2.0332064647964509E-2</v>
      </c>
      <c r="X1168" s="17">
        <f t="shared" si="18"/>
        <v>1.259198118097951</v>
      </c>
    </row>
    <row r="1169" spans="18:24" x14ac:dyDescent="0.2">
      <c r="R1169" s="17" t="s">
        <v>21</v>
      </c>
      <c r="S1169" s="18">
        <f>_xll.qlInterestRateIndexFixingDate(IborIndex&amp;Tenor,T1169,Trigger)</f>
        <v>47575</v>
      </c>
      <c r="T1169" s="18">
        <f>_xll.qlCalendarAdvance(Calendar,T1168,R1169,"f",,Trigger)</f>
        <v>47577</v>
      </c>
      <c r="U1169" s="18">
        <f>_xll.qlInterestRateIndexMaturity(IborIndex&amp;Tenor,T1169,Trigger)</f>
        <v>47760</v>
      </c>
      <c r="V1169" s="22">
        <f>IFERROR(_xll.qlIndexFixing($V$1,S1169,,Trigger),NA())</f>
        <v>2.0439545467590806E-2</v>
      </c>
      <c r="W1169" s="22">
        <f>IFERROR(_xll.qlIndexFixing($W$1,S1169,,Trigger),NA())</f>
        <v>2.0324600590234176E-2</v>
      </c>
      <c r="X1169" s="17">
        <f t="shared" si="18"/>
        <v>1.1494487735663057</v>
      </c>
    </row>
    <row r="1170" spans="18:24" x14ac:dyDescent="0.2">
      <c r="R1170" s="17" t="s">
        <v>21</v>
      </c>
      <c r="S1170" s="18">
        <f>_xll.qlInterestRateIndexFixingDate(IborIndex&amp;Tenor,T1170,Trigger)</f>
        <v>47582</v>
      </c>
      <c r="T1170" s="18">
        <f>_xll.qlCalendarAdvance(Calendar,T1169,R1170,"f",,Trigger)</f>
        <v>47584</v>
      </c>
      <c r="U1170" s="18">
        <f>_xll.qlInterestRateIndexMaturity(IborIndex&amp;Tenor,T1170,Trigger)</f>
        <v>47767</v>
      </c>
      <c r="V1170" s="22">
        <f>IFERROR(_xll.qlIndexFixing($V$1,S1170,,Trigger),NA())</f>
        <v>2.0409609274099474E-2</v>
      </c>
      <c r="W1170" s="22">
        <f>IFERROR(_xll.qlIndexFixing($W$1,S1170,,Trigger),NA())</f>
        <v>2.0317490247087122E-2</v>
      </c>
      <c r="X1170" s="17">
        <f t="shared" si="18"/>
        <v>0.92119027012352306</v>
      </c>
    </row>
    <row r="1171" spans="18:24" x14ac:dyDescent="0.2">
      <c r="R1171" s="17" t="s">
        <v>21</v>
      </c>
      <c r="S1171" s="18">
        <f>_xll.qlInterestRateIndexFixingDate(IborIndex&amp;Tenor,T1171,Trigger)</f>
        <v>47589</v>
      </c>
      <c r="T1171" s="18">
        <f>_xll.qlCalendarAdvance(Calendar,T1170,R1171,"f",,Trigger)</f>
        <v>47591</v>
      </c>
      <c r="U1171" s="18">
        <f>_xll.qlInterestRateIndexMaturity(IborIndex&amp;Tenor,T1171,Trigger)</f>
        <v>47774</v>
      </c>
      <c r="V1171" s="22">
        <f>IFERROR(_xll.qlIndexFixing($V$1,S1171,,Trigger),NA())</f>
        <v>2.0379550944407097E-2</v>
      </c>
      <c r="W1171" s="22">
        <f>IFERROR(_xll.qlIndexFixing($W$1,S1171,,Trigger),NA())</f>
        <v>2.0310499043177999E-2</v>
      </c>
      <c r="X1171" s="17">
        <f t="shared" si="18"/>
        <v>0.69051901229098822</v>
      </c>
    </row>
    <row r="1172" spans="18:24" x14ac:dyDescent="0.2">
      <c r="R1172" s="17" t="s">
        <v>21</v>
      </c>
      <c r="S1172" s="18">
        <f>_xll.qlInterestRateIndexFixingDate(IborIndex&amp;Tenor,T1172,Trigger)</f>
        <v>47596</v>
      </c>
      <c r="T1172" s="18">
        <f>_xll.qlCalendarAdvance(Calendar,T1171,R1172,"f",,Trigger)</f>
        <v>47598</v>
      </c>
      <c r="U1172" s="18">
        <f>_xll.qlInterestRateIndexMaturity(IborIndex&amp;Tenor,T1172,Trigger)</f>
        <v>47781</v>
      </c>
      <c r="V1172" s="22">
        <f>IFERROR(_xll.qlIndexFixing($V$1,S1172,,Trigger),NA())</f>
        <v>2.0349370484069013E-2</v>
      </c>
      <c r="W1172" s="22">
        <f>IFERROR(_xll.qlIndexFixing($W$1,S1172,,Trigger),NA())</f>
        <v>2.0303625612356331E-2</v>
      </c>
      <c r="X1172" s="17">
        <f t="shared" si="18"/>
        <v>0.45744871712681545</v>
      </c>
    </row>
    <row r="1173" spans="18:24" x14ac:dyDescent="0.2">
      <c r="R1173" s="17" t="s">
        <v>21</v>
      </c>
      <c r="S1173" s="18">
        <f>_xll.qlInterestRateIndexFixingDate(IborIndex&amp;Tenor,T1173,Trigger)</f>
        <v>47602</v>
      </c>
      <c r="T1173" s="18">
        <f>_xll.qlCalendarAdvance(Calendar,T1172,R1173,"f",,Trigger)</f>
        <v>47605</v>
      </c>
      <c r="U1173" s="18">
        <f>_xll.qlInterestRateIndexMaturity(IborIndex&amp;Tenor,T1173,Trigger)</f>
        <v>47791</v>
      </c>
      <c r="V1173" s="22">
        <f>IFERROR(_xll.qlIndexFixing($V$1,S1173,,Trigger),NA())</f>
        <v>2.0311347944966269E-2</v>
      </c>
      <c r="W1173" s="22">
        <f>IFERROR(_xll.qlIndexFixing($W$1,S1173,,Trigger),NA())</f>
        <v>2.0297362630908471E-2</v>
      </c>
      <c r="X1173" s="17">
        <f t="shared" si="18"/>
        <v>0.13985314057798209</v>
      </c>
    </row>
    <row r="1174" spans="18:24" x14ac:dyDescent="0.2">
      <c r="R1174" s="17" t="s">
        <v>21</v>
      </c>
      <c r="S1174" s="18">
        <f>_xll.qlInterestRateIndexFixingDate(IborIndex&amp;Tenor,T1174,Trigger)</f>
        <v>47610</v>
      </c>
      <c r="T1174" s="18">
        <f>_xll.qlCalendarAdvance(Calendar,T1173,R1174,"f",,Trigger)</f>
        <v>47612</v>
      </c>
      <c r="U1174" s="18">
        <f>_xll.qlInterestRateIndexMaturity(IborIndex&amp;Tenor,T1174,Trigger)</f>
        <v>47798</v>
      </c>
      <c r="V1174" s="22">
        <f>IFERROR(_xll.qlIndexFixing($V$1,S1174,,Trigger),NA())</f>
        <v>2.028166008891491E-2</v>
      </c>
      <c r="W1174" s="22">
        <f>IFERROR(_xll.qlIndexFixing($W$1,S1174,,Trigger),NA())</f>
        <v>2.0290757167654678E-2</v>
      </c>
      <c r="X1174" s="17">
        <f t="shared" si="18"/>
        <v>-9.0970787397677555E-2</v>
      </c>
    </row>
    <row r="1175" spans="18:24" x14ac:dyDescent="0.2">
      <c r="R1175" s="17" t="s">
        <v>21</v>
      </c>
      <c r="S1175" s="18">
        <f>_xll.qlInterestRateIndexFixingDate(IborIndex&amp;Tenor,T1175,Trigger)</f>
        <v>47617</v>
      </c>
      <c r="T1175" s="18">
        <f>_xll.qlCalendarAdvance(Calendar,T1174,R1175,"f",,Trigger)</f>
        <v>47619</v>
      </c>
      <c r="U1175" s="18">
        <f>_xll.qlInterestRateIndexMaturity(IborIndex&amp;Tenor,T1175,Trigger)</f>
        <v>47805</v>
      </c>
      <c r="V1175" s="22">
        <f>IFERROR(_xll.qlIndexFixing($V$1,S1175,,Trigger),NA())</f>
        <v>2.0251852061250245E-2</v>
      </c>
      <c r="W1175" s="22">
        <f>IFERROR(_xll.qlIndexFixing($W$1,S1175,,Trigger),NA())</f>
        <v>2.0284260141506204E-2</v>
      </c>
      <c r="X1175" s="17">
        <f t="shared" si="18"/>
        <v>-0.3240808025595926</v>
      </c>
    </row>
    <row r="1176" spans="18:24" x14ac:dyDescent="0.2">
      <c r="R1176" s="17" t="s">
        <v>21</v>
      </c>
      <c r="S1176" s="18">
        <f>_xll.qlInterestRateIndexFixingDate(IborIndex&amp;Tenor,T1176,Trigger)</f>
        <v>47624</v>
      </c>
      <c r="T1176" s="18">
        <f>_xll.qlCalendarAdvance(Calendar,T1175,R1176,"f",,Trigger)</f>
        <v>47626</v>
      </c>
      <c r="U1176" s="18">
        <f>_xll.qlInterestRateIndexMaturity(IborIndex&amp;Tenor,T1176,Trigger)</f>
        <v>47812</v>
      </c>
      <c r="V1176" s="22">
        <f>IFERROR(_xll.qlIndexFixing($V$1,S1176,,Trigger),NA())</f>
        <v>2.0221923867480132E-2</v>
      </c>
      <c r="W1176" s="22">
        <f>IFERROR(_xll.qlIndexFixing($W$1,S1176,,Trigger),NA())</f>
        <v>2.0277870156182102E-2</v>
      </c>
      <c r="X1176" s="17">
        <f t="shared" si="18"/>
        <v>-0.55946288701969737</v>
      </c>
    </row>
    <row r="1177" spans="18:24" x14ac:dyDescent="0.2">
      <c r="R1177" s="17" t="s">
        <v>21</v>
      </c>
      <c r="S1177" s="18">
        <f>_xll.qlInterestRateIndexFixingDate(IborIndex&amp;Tenor,T1177,Trigger)</f>
        <v>47631</v>
      </c>
      <c r="T1177" s="18">
        <f>_xll.qlCalendarAdvance(Calendar,T1176,R1177,"f",,Trigger)</f>
        <v>47633</v>
      </c>
      <c r="U1177" s="18">
        <f>_xll.qlInterestRateIndexMaturity(IborIndex&amp;Tenor,T1177,Trigger)</f>
        <v>47816</v>
      </c>
      <c r="V1177" s="22">
        <f>IFERROR(_xll.qlIndexFixing($V$1,S1177,,Trigger),NA())</f>
        <v>2.0196636418683557E-2</v>
      </c>
      <c r="W1177" s="22">
        <f>IFERROR(_xll.qlIndexFixing($W$1,S1177,,Trigger),NA())</f>
        <v>2.0270976501912931E-2</v>
      </c>
      <c r="X1177" s="17">
        <f t="shared" si="18"/>
        <v>-0.7434008322937391</v>
      </c>
    </row>
    <row r="1178" spans="18:24" x14ac:dyDescent="0.2">
      <c r="R1178" s="17" t="s">
        <v>21</v>
      </c>
      <c r="S1178" s="18">
        <f>_xll.qlInterestRateIndexFixingDate(IborIndex&amp;Tenor,T1178,Trigger)</f>
        <v>47638</v>
      </c>
      <c r="T1178" s="18">
        <f>_xll.qlCalendarAdvance(Calendar,T1177,R1178,"f",,Trigger)</f>
        <v>47640</v>
      </c>
      <c r="U1178" s="18">
        <f>_xll.qlInterestRateIndexMaturity(IborIndex&amp;Tenor,T1178,Trigger)</f>
        <v>47823</v>
      </c>
      <c r="V1178" s="22">
        <f>IFERROR(_xll.qlIndexFixing($V$1,S1178,,Trigger),NA())</f>
        <v>2.0165723292380856E-2</v>
      </c>
      <c r="W1178" s="22">
        <f>IFERROR(_xll.qlIndexFixing($W$1,S1178,,Trigger),NA())</f>
        <v>2.0264780430558578E-2</v>
      </c>
      <c r="X1178" s="17">
        <f t="shared" si="18"/>
        <v>-0.99057138177722348</v>
      </c>
    </row>
    <row r="1179" spans="18:24" x14ac:dyDescent="0.2">
      <c r="R1179" s="17" t="s">
        <v>21</v>
      </c>
      <c r="S1179" s="18">
        <f>_xll.qlInterestRateIndexFixingDate(IborIndex&amp;Tenor,T1179,Trigger)</f>
        <v>47645</v>
      </c>
      <c r="T1179" s="18">
        <f>_xll.qlCalendarAdvance(Calendar,T1178,R1179,"f",,Trigger)</f>
        <v>47647</v>
      </c>
      <c r="U1179" s="18">
        <f>_xll.qlInterestRateIndexMaturity(IborIndex&amp;Tenor,T1179,Trigger)</f>
        <v>47830</v>
      </c>
      <c r="V1179" s="22">
        <f>IFERROR(_xll.qlIndexFixing($V$1,S1179,,Trigger),NA())</f>
        <v>2.0134688074945759E-2</v>
      </c>
      <c r="W1179" s="22">
        <f>IFERROR(_xll.qlIndexFixing($W$1,S1179,,Trigger),NA())</f>
        <v>2.0258692274285686E-2</v>
      </c>
      <c r="X1179" s="17">
        <f t="shared" si="18"/>
        <v>-1.2400419933992699</v>
      </c>
    </row>
    <row r="1180" spans="18:24" x14ac:dyDescent="0.2">
      <c r="R1180" s="17" t="s">
        <v>21</v>
      </c>
      <c r="S1180" s="18">
        <f>_xll.qlInterestRateIndexFixingDate(IborIndex&amp;Tenor,T1180,Trigger)</f>
        <v>47652</v>
      </c>
      <c r="T1180" s="18">
        <f>_xll.qlCalendarAdvance(Calendar,T1179,R1180,"f",,Trigger)</f>
        <v>47654</v>
      </c>
      <c r="U1180" s="18">
        <f>_xll.qlInterestRateIndexMaturity(IborIndex&amp;Tenor,T1180,Trigger)</f>
        <v>47837</v>
      </c>
      <c r="V1180" s="22">
        <f>IFERROR(_xll.qlIndexFixing($V$1,S1180,,Trigger),NA())</f>
        <v>2.0103530772114006E-2</v>
      </c>
      <c r="W1180" s="22">
        <f>IFERROR(_xll.qlIndexFixing($W$1,S1180,,Trigger),NA())</f>
        <v>2.0252710582666717E-2</v>
      </c>
      <c r="X1180" s="17">
        <f t="shared" si="18"/>
        <v>-1.4917981055271103</v>
      </c>
    </row>
    <row r="1181" spans="18:24" x14ac:dyDescent="0.2">
      <c r="R1181" s="17" t="s">
        <v>21</v>
      </c>
      <c r="S1181" s="18">
        <f>_xll.qlInterestRateIndexFixingDate(IborIndex&amp;Tenor,T1181,Trigger)</f>
        <v>47659</v>
      </c>
      <c r="T1181" s="18">
        <f>_xll.qlCalendarAdvance(Calendar,T1180,R1181,"f",,Trigger)</f>
        <v>47661</v>
      </c>
      <c r="U1181" s="18">
        <f>_xll.qlInterestRateIndexMaturity(IborIndex&amp;Tenor,T1181,Trigger)</f>
        <v>47844</v>
      </c>
      <c r="V1181" s="22">
        <f>IFERROR(_xll.qlIndexFixing($V$1,S1181,,Trigger),NA())</f>
        <v>2.0072251389641433E-2</v>
      </c>
      <c r="W1181" s="22">
        <f>IFERROR(_xll.qlIndexFixing($W$1,S1181,,Trigger),NA())</f>
        <v>2.0246833894736554E-2</v>
      </c>
      <c r="X1181" s="17">
        <f t="shared" si="18"/>
        <v>-1.745825050951215</v>
      </c>
    </row>
    <row r="1182" spans="18:24" x14ac:dyDescent="0.2">
      <c r="R1182" s="17" t="s">
        <v>21</v>
      </c>
      <c r="S1182" s="18">
        <f>_xll.qlInterestRateIndexFixingDate(IborIndex&amp;Tenor,T1182,Trigger)</f>
        <v>47666</v>
      </c>
      <c r="T1182" s="18">
        <f>_xll.qlCalendarAdvance(Calendar,T1181,R1182,"f",,Trigger)</f>
        <v>47668</v>
      </c>
      <c r="U1182" s="18">
        <f>_xll.qlInterestRateIndexMaturity(IborIndex&amp;Tenor,T1182,Trigger)</f>
        <v>47854</v>
      </c>
      <c r="V1182" s="22">
        <f>IFERROR(_xll.qlIndexFixing($V$1,S1182,,Trigger),NA())</f>
        <v>2.0039831527913346E-2</v>
      </c>
      <c r="W1182" s="22">
        <f>IFERROR(_xll.qlIndexFixing($W$1,S1182,,Trigger),NA())</f>
        <v>2.0241698603432501E-2</v>
      </c>
      <c r="X1182" s="17">
        <f t="shared" si="18"/>
        <v>-2.0186707551915486</v>
      </c>
    </row>
    <row r="1183" spans="18:24" x14ac:dyDescent="0.2">
      <c r="R1183" s="17" t="s">
        <v>21</v>
      </c>
      <c r="S1183" s="18">
        <f>_xll.qlInterestRateIndexFixingDate(IborIndex&amp;Tenor,T1183,Trigger)</f>
        <v>47673</v>
      </c>
      <c r="T1183" s="18">
        <f>_xll.qlCalendarAdvance(Calendar,T1182,R1183,"f",,Trigger)</f>
        <v>47675</v>
      </c>
      <c r="U1183" s="18">
        <f>_xll.qlInterestRateIndexMaturity(IborIndex&amp;Tenor,T1183,Trigger)</f>
        <v>47861</v>
      </c>
      <c r="V1183" s="22">
        <f>IFERROR(_xll.qlIndexFixing($V$1,S1183,,Trigger),NA())</f>
        <v>2.0009062327502984E-2</v>
      </c>
      <c r="W1183" s="22">
        <f>IFERROR(_xll.qlIndexFixing($W$1,S1183,,Trigger),NA())</f>
        <v>2.023601793706982E-2</v>
      </c>
      <c r="X1183" s="17">
        <f t="shared" si="18"/>
        <v>-2.2695560956683543</v>
      </c>
    </row>
    <row r="1184" spans="18:24" x14ac:dyDescent="0.2">
      <c r="R1184" s="17" t="s">
        <v>21</v>
      </c>
      <c r="S1184" s="18">
        <f>_xll.qlInterestRateIndexFixingDate(IborIndex&amp;Tenor,T1184,Trigger)</f>
        <v>47680</v>
      </c>
      <c r="T1184" s="18">
        <f>_xll.qlCalendarAdvance(Calendar,T1183,R1184,"f",,Trigger)</f>
        <v>47682</v>
      </c>
      <c r="U1184" s="18">
        <f>_xll.qlInterestRateIndexMaturity(IborIndex&amp;Tenor,T1184,Trigger)</f>
        <v>47868</v>
      </c>
      <c r="V1184" s="22">
        <f>IFERROR(_xll.qlIndexFixing($V$1,S1184,,Trigger),NA())</f>
        <v>1.9978173005851932E-2</v>
      </c>
      <c r="W1184" s="22">
        <f>IFERROR(_xll.qlIndexFixing($W$1,S1184,,Trigger),NA())</f>
        <v>2.0230432768006668E-2</v>
      </c>
      <c r="X1184" s="17">
        <f t="shared" si="18"/>
        <v>-2.5225976215473636</v>
      </c>
    </row>
    <row r="1185" spans="18:24" x14ac:dyDescent="0.2">
      <c r="R1185" s="17" t="s">
        <v>21</v>
      </c>
      <c r="S1185" s="18">
        <f>_xll.qlInterestRateIndexFixingDate(IborIndex&amp;Tenor,T1185,Trigger)</f>
        <v>47687</v>
      </c>
      <c r="T1185" s="18">
        <f>_xll.qlCalendarAdvance(Calendar,T1184,R1185,"f",,Trigger)</f>
        <v>47689</v>
      </c>
      <c r="U1185" s="18">
        <f>_xll.qlInterestRateIndexMaturity(IborIndex&amp;Tenor,T1185,Trigger)</f>
        <v>47875</v>
      </c>
      <c r="V1185" s="22">
        <f>IFERROR(_xll.qlIndexFixing($V$1,S1185,,Trigger),NA())</f>
        <v>1.994716356866787E-2</v>
      </c>
      <c r="W1185" s="22">
        <f>IFERROR(_xll.qlIndexFixing($W$1,S1185,,Trigger),NA())</f>
        <v>2.0224941606635471E-2</v>
      </c>
      <c r="X1185" s="17">
        <f t="shared" si="18"/>
        <v>-2.7777803796760066</v>
      </c>
    </row>
    <row r="1186" spans="18:24" x14ac:dyDescent="0.2">
      <c r="R1186" s="17" t="s">
        <v>21</v>
      </c>
      <c r="S1186" s="18">
        <f>_xll.qlInterestRateIndexFixingDate(IborIndex&amp;Tenor,T1186,Trigger)</f>
        <v>47694</v>
      </c>
      <c r="T1186" s="18">
        <f>_xll.qlCalendarAdvance(Calendar,T1185,R1186,"f",,Trigger)</f>
        <v>47696</v>
      </c>
      <c r="U1186" s="18">
        <f>_xll.qlInterestRateIndexMaturity(IborIndex&amp;Tenor,T1186,Trigger)</f>
        <v>47882</v>
      </c>
      <c r="V1186" s="22">
        <f>IFERROR(_xll.qlIndexFixing($V$1,S1186,,Trigger),NA())</f>
        <v>1.9916034021680847E-2</v>
      </c>
      <c r="W1186" s="22">
        <f>IFERROR(_xll.qlIndexFixing($W$1,S1186,,Trigger),NA())</f>
        <v>2.0219542952973721E-2</v>
      </c>
      <c r="X1186" s="17">
        <f t="shared" si="18"/>
        <v>-3.0350893129287364</v>
      </c>
    </row>
    <row r="1187" spans="18:24" x14ac:dyDescent="0.2">
      <c r="R1187" s="17" t="s">
        <v>21</v>
      </c>
      <c r="S1187" s="18">
        <f>_xll.qlInterestRateIndexFixingDate(IborIndex&amp;Tenor,T1187,Trigger)</f>
        <v>47701</v>
      </c>
      <c r="T1187" s="18">
        <f>_xll.qlCalendarAdvance(Calendar,T1186,R1187,"f",,Trigger)</f>
        <v>47703</v>
      </c>
      <c r="U1187" s="18">
        <f>_xll.qlInterestRateIndexMaturity(IborIndex&amp;Tenor,T1187,Trigger)</f>
        <v>47889</v>
      </c>
      <c r="V1187" s="22">
        <f>IFERROR(_xll.qlIndexFixing($V$1,S1187,,Trigger),NA())</f>
        <v>1.9884784370642391E-2</v>
      </c>
      <c r="W1187" s="22">
        <f>IFERROR(_xll.qlIndexFixing($W$1,S1187,,Trigger),NA())</f>
        <v>2.0214235296667427E-2</v>
      </c>
      <c r="X1187" s="17">
        <f t="shared" si="18"/>
        <v>-3.2945092602503641</v>
      </c>
    </row>
    <row r="1188" spans="18:24" x14ac:dyDescent="0.2">
      <c r="R1188" s="17" t="s">
        <v>21</v>
      </c>
      <c r="S1188" s="18">
        <f>_xll.qlInterestRateIndexFixingDate(IborIndex&amp;Tenor,T1188,Trigger)</f>
        <v>47708</v>
      </c>
      <c r="T1188" s="18">
        <f>_xll.qlCalendarAdvance(Calendar,T1187,R1188,"f",,Trigger)</f>
        <v>47710</v>
      </c>
      <c r="U1188" s="18">
        <f>_xll.qlInterestRateIndexMaturity(IborIndex&amp;Tenor,T1188,Trigger)</f>
        <v>47896</v>
      </c>
      <c r="V1188" s="22">
        <f>IFERROR(_xll.qlIndexFixing($V$1,S1188,,Trigger),NA())</f>
        <v>1.9853414621326802E-2</v>
      </c>
      <c r="W1188" s="22">
        <f>IFERROR(_xll.qlIndexFixing($W$1,S1188,,Trigger),NA())</f>
        <v>2.0209017116988963E-2</v>
      </c>
      <c r="X1188" s="17">
        <f t="shared" si="18"/>
        <v>-3.5560249566216062</v>
      </c>
    </row>
    <row r="1189" spans="18:24" x14ac:dyDescent="0.2">
      <c r="R1189" s="17" t="s">
        <v>21</v>
      </c>
      <c r="S1189" s="18">
        <f>_xll.qlInterestRateIndexFixingDate(IborIndex&amp;Tenor,T1189,Trigger)</f>
        <v>47715</v>
      </c>
      <c r="T1189" s="18">
        <f>_xll.qlCalendarAdvance(Calendar,T1188,R1189,"f",,Trigger)</f>
        <v>47717</v>
      </c>
      <c r="U1189" s="18">
        <f>_xll.qlInterestRateIndexMaturity(IborIndex&amp;Tenor,T1189,Trigger)</f>
        <v>47903</v>
      </c>
      <c r="V1189" s="22">
        <f>IFERROR(_xll.qlIndexFixing($V$1,S1189,,Trigger),NA())</f>
        <v>1.982192477953074E-2</v>
      </c>
      <c r="W1189" s="22">
        <f>IFERROR(_xll.qlIndexFixing($W$1,S1189,,Trigger),NA())</f>
        <v>2.0203886882835771E-2</v>
      </c>
      <c r="X1189" s="17">
        <f t="shared" si="18"/>
        <v>-3.819621033050308</v>
      </c>
    </row>
    <row r="1190" spans="18:24" x14ac:dyDescent="0.2">
      <c r="R1190" s="17" t="s">
        <v>21</v>
      </c>
      <c r="S1190" s="18">
        <f>_xll.qlInterestRateIndexFixingDate(IborIndex&amp;Tenor,T1190,Trigger)</f>
        <v>47722</v>
      </c>
      <c r="T1190" s="18">
        <f>_xll.qlCalendarAdvance(Calendar,T1189,R1190,"f",,Trigger)</f>
        <v>47724</v>
      </c>
      <c r="U1190" s="18">
        <f>_xll.qlInterestRateIndexMaturity(IborIndex&amp;Tenor,T1190,Trigger)</f>
        <v>47907</v>
      </c>
      <c r="V1190" s="22">
        <f>IFERROR(_xll.qlIndexFixing($V$1,S1190,,Trigger),NA())</f>
        <v>1.9792099656589689E-2</v>
      </c>
      <c r="W1190" s="22">
        <f>IFERROR(_xll.qlIndexFixing($W$1,S1190,,Trigger),NA())</f>
        <v>2.0198419532162941E-2</v>
      </c>
      <c r="X1190" s="17">
        <f t="shared" si="18"/>
        <v>-4.0631987557325155</v>
      </c>
    </row>
    <row r="1191" spans="18:24" x14ac:dyDescent="0.2">
      <c r="R1191" s="17" t="s">
        <v>21</v>
      </c>
      <c r="S1191" s="18">
        <f>_xll.qlInterestRateIndexFixingDate(IborIndex&amp;Tenor,T1191,Trigger)</f>
        <v>47729</v>
      </c>
      <c r="T1191" s="18">
        <f>_xll.qlCalendarAdvance(Calendar,T1190,R1191,"f",,Trigger)</f>
        <v>47731</v>
      </c>
      <c r="U1191" s="18">
        <f>_xll.qlInterestRateIndexMaturity(IborIndex&amp;Tenor,T1191,Trigger)</f>
        <v>47912</v>
      </c>
      <c r="V1191" s="22">
        <f>IFERROR(_xll.qlIndexFixing($V$1,S1191,,Trigger),NA())</f>
        <v>1.9804348524279099E-2</v>
      </c>
      <c r="W1191" s="22">
        <f>IFERROR(_xll.qlIndexFixing($W$1,S1191,,Trigger),NA())</f>
        <v>2.0193060814124652E-2</v>
      </c>
      <c r="X1191" s="17">
        <f t="shared" si="18"/>
        <v>-3.8871228984555319</v>
      </c>
    </row>
    <row r="1192" spans="18:24" x14ac:dyDescent="0.2">
      <c r="R1192" s="17" t="s">
        <v>21</v>
      </c>
      <c r="S1192" s="18">
        <f>_xll.qlInterestRateIndexFixingDate(IborIndex&amp;Tenor,T1192,Trigger)</f>
        <v>47736</v>
      </c>
      <c r="T1192" s="18">
        <f>_xll.qlCalendarAdvance(Calendar,T1191,R1192,"f",,Trigger)</f>
        <v>47738</v>
      </c>
      <c r="U1192" s="18">
        <f>_xll.qlInterestRateIndexMaturity(IborIndex&amp;Tenor,T1192,Trigger)</f>
        <v>47919</v>
      </c>
      <c r="V1192" s="22">
        <f>IFERROR(_xll.qlIndexFixing($V$1,S1192,,Trigger),NA())</f>
        <v>1.9819904185779669E-2</v>
      </c>
      <c r="W1192" s="22">
        <f>IFERROR(_xll.qlIndexFixing($W$1,S1192,,Trigger),NA())</f>
        <v>2.0187779226985302E-2</v>
      </c>
      <c r="X1192" s="17">
        <f t="shared" si="18"/>
        <v>-3.6787504120563281</v>
      </c>
    </row>
    <row r="1193" spans="18:24" x14ac:dyDescent="0.2">
      <c r="R1193" s="17" t="s">
        <v>21</v>
      </c>
      <c r="S1193" s="18">
        <f>_xll.qlInterestRateIndexFixingDate(IborIndex&amp;Tenor,T1193,Trigger)</f>
        <v>47743</v>
      </c>
      <c r="T1193" s="18">
        <f>_xll.qlCalendarAdvance(Calendar,T1192,R1193,"f",,Trigger)</f>
        <v>47745</v>
      </c>
      <c r="U1193" s="18">
        <f>_xll.qlInterestRateIndexMaturity(IborIndex&amp;Tenor,T1193,Trigger)</f>
        <v>47926</v>
      </c>
      <c r="V1193" s="22">
        <f>IFERROR(_xll.qlIndexFixing($V$1,S1193,,Trigger),NA())</f>
        <v>1.9835459967742549E-2</v>
      </c>
      <c r="W1193" s="22">
        <f>IFERROR(_xll.qlIndexFixing($W$1,S1193,,Trigger),NA())</f>
        <v>2.0182286360256325E-2</v>
      </c>
      <c r="X1193" s="17">
        <f t="shared" si="18"/>
        <v>-3.468263925137764</v>
      </c>
    </row>
    <row r="1194" spans="18:24" x14ac:dyDescent="0.2">
      <c r="R1194" s="17" t="s">
        <v>21</v>
      </c>
      <c r="S1194" s="18">
        <f>_xll.qlInterestRateIndexFixingDate(IborIndex&amp;Tenor,T1194,Trigger)</f>
        <v>47750</v>
      </c>
      <c r="T1194" s="18">
        <f>_xll.qlCalendarAdvance(Calendar,T1193,R1194,"f",,Trigger)</f>
        <v>47752</v>
      </c>
      <c r="U1194" s="18">
        <f>_xll.qlInterestRateIndexMaturity(IborIndex&amp;Tenor,T1194,Trigger)</f>
        <v>47933</v>
      </c>
      <c r="V1194" s="22">
        <f>IFERROR(_xll.qlIndexFixing($V$1,S1194,,Trigger),NA())</f>
        <v>1.9851015870168187E-2</v>
      </c>
      <c r="W1194" s="22">
        <f>IFERROR(_xll.qlIndexFixing($W$1,S1194,,Trigger),NA())</f>
        <v>2.0176581564930247E-2</v>
      </c>
      <c r="X1194" s="17">
        <f t="shared" si="18"/>
        <v>-3.2556569476206025</v>
      </c>
    </row>
    <row r="1195" spans="18:24" x14ac:dyDescent="0.2">
      <c r="R1195" s="17" t="s">
        <v>21</v>
      </c>
      <c r="S1195" s="18">
        <f>_xll.qlInterestRateIndexFixingDate(IborIndex&amp;Tenor,T1195,Trigger)</f>
        <v>47757</v>
      </c>
      <c r="T1195" s="18">
        <f>_xll.qlCalendarAdvance(Calendar,T1194,R1195,"f",,Trigger)</f>
        <v>47759</v>
      </c>
      <c r="U1195" s="18">
        <f>_xll.qlInterestRateIndexMaturity(IborIndex&amp;Tenor,T1195,Trigger)</f>
        <v>47941</v>
      </c>
      <c r="V1195" s="22">
        <f>IFERROR(_xll.qlIndexFixing($V$1,S1195,,Trigger),NA())</f>
        <v>1.9868229464737545E-2</v>
      </c>
      <c r="W1195" s="22">
        <f>IFERROR(_xll.qlIndexFixing($W$1,S1195,,Trigger),NA())</f>
        <v>2.0170730693402382E-2</v>
      </c>
      <c r="X1195" s="17">
        <f t="shared" si="18"/>
        <v>-3.0250122866483724</v>
      </c>
    </row>
    <row r="1196" spans="18:24" x14ac:dyDescent="0.2">
      <c r="R1196" s="17" t="s">
        <v>21</v>
      </c>
      <c r="S1196" s="18">
        <f>_xll.qlInterestRateIndexFixingDate(IborIndex&amp;Tenor,T1196,Trigger)</f>
        <v>47764</v>
      </c>
      <c r="T1196" s="18">
        <f>_xll.qlCalendarAdvance(Calendar,T1195,R1196,"f",,Trigger)</f>
        <v>47766</v>
      </c>
      <c r="U1196" s="18">
        <f>_xll.qlInterestRateIndexMaturity(IborIndex&amp;Tenor,T1196,Trigger)</f>
        <v>47948</v>
      </c>
      <c r="V1196" s="22">
        <f>IFERROR(_xll.qlIndexFixing($V$1,S1196,,Trigger),NA())</f>
        <v>1.9883786471306227E-2</v>
      </c>
      <c r="W1196" s="22">
        <f>IFERROR(_xll.qlIndexFixing($W$1,S1196,,Trigger),NA())</f>
        <v>2.0164584295629659E-2</v>
      </c>
      <c r="X1196" s="17">
        <f t="shared" si="18"/>
        <v>-2.8079782432343174</v>
      </c>
    </row>
    <row r="1197" spans="18:24" x14ac:dyDescent="0.2">
      <c r="R1197" s="17" t="s">
        <v>21</v>
      </c>
      <c r="S1197" s="18">
        <f>_xll.qlInterestRateIndexFixingDate(IborIndex&amp;Tenor,T1197,Trigger)</f>
        <v>47771</v>
      </c>
      <c r="T1197" s="18">
        <f>_xll.qlCalendarAdvance(Calendar,T1196,R1197,"f",,Trigger)</f>
        <v>47773</v>
      </c>
      <c r="U1197" s="18">
        <f>_xll.qlInterestRateIndexMaturity(IborIndex&amp;Tenor,T1197,Trigger)</f>
        <v>47955</v>
      </c>
      <c r="V1197" s="22">
        <f>IFERROR(_xll.qlIndexFixing($V$1,S1197,,Trigger),NA())</f>
        <v>1.9899343599013172E-2</v>
      </c>
      <c r="W1197" s="22">
        <f>IFERROR(_xll.qlIndexFixing($W$1,S1197,,Trigger),NA())</f>
        <v>2.0158223964537085E-2</v>
      </c>
      <c r="X1197" s="17">
        <f t="shared" si="18"/>
        <v>-2.5888036552391274</v>
      </c>
    </row>
    <row r="1198" spans="18:24" x14ac:dyDescent="0.2">
      <c r="R1198" s="17" t="s">
        <v>21</v>
      </c>
      <c r="S1198" s="18">
        <f>_xll.qlInterestRateIndexFixingDate(IborIndex&amp;Tenor,T1198,Trigger)</f>
        <v>47778</v>
      </c>
      <c r="T1198" s="18">
        <f>_xll.qlCalendarAdvance(Calendar,T1197,R1198,"f",,Trigger)</f>
        <v>47780</v>
      </c>
      <c r="U1198" s="18">
        <f>_xll.qlInterestRateIndexMaturity(IborIndex&amp;Tenor,T1198,Trigger)</f>
        <v>47962</v>
      </c>
      <c r="V1198" s="22">
        <f>IFERROR(_xll.qlIndexFixing($V$1,S1198,,Trigger),NA())</f>
        <v>1.9914900847858821E-2</v>
      </c>
      <c r="W1198" s="22">
        <f>IFERROR(_xll.qlIndexFixing($W$1,S1198,,Trigger),NA())</f>
        <v>2.0151649051398754E-2</v>
      </c>
      <c r="X1198" s="17">
        <f t="shared" si="18"/>
        <v>-2.3674820353993336</v>
      </c>
    </row>
    <row r="1199" spans="18:24" x14ac:dyDescent="0.2">
      <c r="R1199" s="17" t="s">
        <v>21</v>
      </c>
      <c r="S1199" s="18">
        <f>_xll.qlInterestRateIndexFixingDate(IborIndex&amp;Tenor,T1199,Trigger)</f>
        <v>47785</v>
      </c>
      <c r="T1199" s="18">
        <f>_xll.qlCalendarAdvance(Calendar,T1198,R1199,"f",,Trigger)</f>
        <v>47787</v>
      </c>
      <c r="U1199" s="18">
        <f>_xll.qlInterestRateIndexMaturity(IborIndex&amp;Tenor,T1199,Trigger)</f>
        <v>47968</v>
      </c>
      <c r="V1199" s="22">
        <f>IFERROR(_xll.qlIndexFixing($V$1,S1199,,Trigger),NA())</f>
        <v>1.9928797189272603E-2</v>
      </c>
      <c r="W1199" s="22">
        <f>IFERROR(_xll.qlIndexFixing($W$1,S1199,,Trigger),NA())</f>
        <v>2.0144855949273031E-2</v>
      </c>
      <c r="X1199" s="17">
        <f t="shared" si="18"/>
        <v>-2.1605876000042876</v>
      </c>
    </row>
    <row r="1200" spans="18:24" x14ac:dyDescent="0.2">
      <c r="R1200" s="17" t="s">
        <v>21</v>
      </c>
      <c r="S1200" s="18">
        <f>_xll.qlInterestRateIndexFixingDate(IborIndex&amp;Tenor,T1200,Trigger)</f>
        <v>47792</v>
      </c>
      <c r="T1200" s="18">
        <f>_xll.qlCalendarAdvance(Calendar,T1199,R1200,"f",,Trigger)</f>
        <v>47794</v>
      </c>
      <c r="U1200" s="18">
        <f>_xll.qlInterestRateIndexMaturity(IborIndex&amp;Tenor,T1200,Trigger)</f>
        <v>47975</v>
      </c>
      <c r="V1200" s="22">
        <f>IFERROR(_xll.qlIndexFixing($V$1,S1200,,Trigger),NA())</f>
        <v>1.9944353814495972E-2</v>
      </c>
      <c r="W1200" s="22">
        <f>IFERROR(_xll.qlIndexFixing($W$1,S1200,,Trigger),NA())</f>
        <v>2.0137865957390925E-2</v>
      </c>
      <c r="X1200" s="17">
        <f t="shared" si="18"/>
        <v>-1.9351214289495267</v>
      </c>
    </row>
    <row r="1201" spans="18:24" x14ac:dyDescent="0.2">
      <c r="R1201" s="17" t="s">
        <v>21</v>
      </c>
      <c r="S1201" s="18">
        <f>_xll.qlInterestRateIndexFixingDate(IborIndex&amp;Tenor,T1201,Trigger)</f>
        <v>47799</v>
      </c>
      <c r="T1201" s="18">
        <f>_xll.qlCalendarAdvance(Calendar,T1200,R1201,"f",,Trigger)</f>
        <v>47801</v>
      </c>
      <c r="U1201" s="18">
        <f>_xll.qlInterestRateIndexMaturity(IborIndex&amp;Tenor,T1201,Trigger)</f>
        <v>47982</v>
      </c>
      <c r="V1201" s="22">
        <f>IFERROR(_xll.qlIndexFixing($V$1,S1201,,Trigger),NA())</f>
        <v>1.9959910560188282E-2</v>
      </c>
      <c r="W1201" s="22">
        <f>IFERROR(_xll.qlIndexFixing($W$1,S1201,,Trigger),NA())</f>
        <v>2.0130659495970833E-2</v>
      </c>
      <c r="X1201" s="17">
        <f t="shared" si="18"/>
        <v>-1.7074893578255048</v>
      </c>
    </row>
    <row r="1202" spans="18:24" x14ac:dyDescent="0.2">
      <c r="R1202" s="17" t="s">
        <v>21</v>
      </c>
      <c r="S1202" s="18">
        <f>_xll.qlInterestRateIndexFixingDate(IborIndex&amp;Tenor,T1202,Trigger)</f>
        <v>47806</v>
      </c>
      <c r="T1202" s="18">
        <f>_xll.qlCalendarAdvance(Calendar,T1201,R1202,"f",,Trigger)</f>
        <v>47808</v>
      </c>
      <c r="U1202" s="18">
        <f>_xll.qlInterestRateIndexMaturity(IborIndex&amp;Tenor,T1202,Trigger)</f>
        <v>47989</v>
      </c>
      <c r="V1202" s="22">
        <f>IFERROR(_xll.qlIndexFixing($V$1,S1202,,Trigger),NA())</f>
        <v>1.9975467426350854E-2</v>
      </c>
      <c r="W1202" s="22">
        <f>IFERROR(_xll.qlIndexFixing($W$1,S1202,,Trigger),NA())</f>
        <v>2.0123235916617827E-2</v>
      </c>
      <c r="X1202" s="17">
        <f t="shared" si="18"/>
        <v>-1.4776849026697236</v>
      </c>
    </row>
    <row r="1203" spans="18:24" x14ac:dyDescent="0.2">
      <c r="R1203" s="17" t="s">
        <v>21</v>
      </c>
      <c r="S1203" s="18">
        <f>_xll.qlInterestRateIndexFixingDate(IborIndex&amp;Tenor,T1203,Trigger)</f>
        <v>47813</v>
      </c>
      <c r="T1203" s="18">
        <f>_xll.qlCalendarAdvance(Calendar,T1202,R1203,"f",,Trigger)</f>
        <v>47815</v>
      </c>
      <c r="U1203" s="18">
        <f>_xll.qlInterestRateIndexMaturity(IborIndex&amp;Tenor,T1203,Trigger)</f>
        <v>47996</v>
      </c>
      <c r="V1203" s="22">
        <f>IFERROR(_xll.qlIndexFixing($V$1,S1203,,Trigger),NA())</f>
        <v>1.9991024412985017E-2</v>
      </c>
      <c r="W1203" s="22">
        <f>IFERROR(_xll.qlIndexFixing($W$1,S1203,,Trigger),NA())</f>
        <v>2.0115594571018237E-2</v>
      </c>
      <c r="X1203" s="17">
        <f t="shared" si="18"/>
        <v>-1.2457015803321938</v>
      </c>
    </row>
    <row r="1204" spans="18:24" x14ac:dyDescent="0.2">
      <c r="R1204" s="17" t="s">
        <v>21</v>
      </c>
      <c r="S1204" s="18">
        <f>_xll.qlInterestRateIndexFixingDate(IborIndex&amp;Tenor,T1204,Trigger)</f>
        <v>47820</v>
      </c>
      <c r="T1204" s="18">
        <f>_xll.qlCalendarAdvance(Calendar,T1203,R1204,"f",,Trigger)</f>
        <v>47822</v>
      </c>
      <c r="U1204" s="18">
        <f>_xll.qlInterestRateIndexMaturity(IborIndex&amp;Tenor,T1204,Trigger)</f>
        <v>48004</v>
      </c>
      <c r="V1204" s="22">
        <f>IFERROR(_xll.qlIndexFixing($V$1,S1204,,Trigger),NA())</f>
        <v>2.0008246884903904E-2</v>
      </c>
      <c r="W1204" s="22">
        <f>IFERROR(_xll.qlIndexFixing($W$1,S1204,,Trigger),NA())</f>
        <v>2.0107657030778138E-2</v>
      </c>
      <c r="X1204" s="17">
        <f t="shared" si="18"/>
        <v>-0.99410145874234002</v>
      </c>
    </row>
    <row r="1205" spans="18:24" x14ac:dyDescent="0.2">
      <c r="R1205" s="17" t="s">
        <v>21</v>
      </c>
      <c r="S1205" s="18">
        <f>_xll.qlInterestRateIndexFixingDate(IborIndex&amp;Tenor,T1205,Trigger)</f>
        <v>47827</v>
      </c>
      <c r="T1205" s="18">
        <f>_xll.qlCalendarAdvance(Calendar,T1204,R1205,"f",,Trigger)</f>
        <v>47829</v>
      </c>
      <c r="U1205" s="18">
        <f>_xll.qlInterestRateIndexMaturity(IborIndex&amp;Tenor,T1205,Trigger)</f>
        <v>48011</v>
      </c>
      <c r="V1205" s="22">
        <f>IFERROR(_xll.qlIndexFixing($V$1,S1205,,Trigger),NA())</f>
        <v>2.0023804981749029E-2</v>
      </c>
      <c r="W1205" s="22">
        <f>IFERROR(_xll.qlIndexFixing($W$1,S1205,,Trigger),NA())</f>
        <v>2.0099561885578692E-2</v>
      </c>
      <c r="X1205" s="17">
        <f t="shared" si="18"/>
        <v>-0.75756903829663624</v>
      </c>
    </row>
    <row r="1206" spans="18:24" x14ac:dyDescent="0.2">
      <c r="R1206" s="17" t="s">
        <v>21</v>
      </c>
      <c r="S1206" s="18">
        <f>_xll.qlInterestRateIndexFixingDate(IborIndex&amp;Tenor,T1206,Trigger)</f>
        <v>47834</v>
      </c>
      <c r="T1206" s="18">
        <f>_xll.qlCalendarAdvance(Calendar,T1205,R1206,"f",,Trigger)</f>
        <v>47836</v>
      </c>
      <c r="U1206" s="18">
        <f>_xll.qlInterestRateIndexMaturity(IborIndex&amp;Tenor,T1206,Trigger)</f>
        <v>48018</v>
      </c>
      <c r="V1206" s="22">
        <f>IFERROR(_xll.qlIndexFixing($V$1,S1206,,Trigger),NA())</f>
        <v>2.0039363199739878E-2</v>
      </c>
      <c r="W1206" s="22">
        <f>IFERROR(_xll.qlIndexFixing($W$1,S1206,,Trigger),NA())</f>
        <v>2.0091246971373176E-2</v>
      </c>
      <c r="X1206" s="17">
        <f t="shared" si="18"/>
        <v>-0.51883771633298026</v>
      </c>
    </row>
    <row r="1207" spans="18:24" x14ac:dyDescent="0.2">
      <c r="R1207" s="17" t="s">
        <v>21</v>
      </c>
      <c r="S1207" s="18">
        <f>_xll.qlInterestRateIndexFixingDate(IborIndex&amp;Tenor,T1207,Trigger)</f>
        <v>47840</v>
      </c>
      <c r="T1207" s="18">
        <f>_xll.qlCalendarAdvance(Calendar,T1206,R1207,"f",,Trigger)</f>
        <v>47844</v>
      </c>
      <c r="U1207" s="18">
        <f>_xll.qlInterestRateIndexMaturity(IborIndex&amp;Tenor,T1207,Trigger)</f>
        <v>48026</v>
      </c>
      <c r="V1207" s="22">
        <f>IFERROR(_xll.qlIndexFixing($V$1,S1207,,Trigger),NA())</f>
        <v>2.0057144168645489E-2</v>
      </c>
      <c r="W1207" s="22">
        <f>IFERROR(_xll.qlIndexFixing($W$1,S1207,,Trigger),NA())</f>
        <v>2.0081474276120573E-2</v>
      </c>
      <c r="X1207" s="17">
        <f t="shared" si="18"/>
        <v>-0.24330107475083879</v>
      </c>
    </row>
    <row r="1208" spans="18:24" x14ac:dyDescent="0.2">
      <c r="R1208" s="17" t="s">
        <v>21</v>
      </c>
      <c r="S1208" s="18">
        <f>_xll.qlInterestRateIndexFixingDate(IborIndex&amp;Tenor,T1208,Trigger)</f>
        <v>47848</v>
      </c>
      <c r="T1208" s="18">
        <f>_xll.qlCalendarAdvance(Calendar,T1207,R1208,"f",,Trigger)</f>
        <v>47851</v>
      </c>
      <c r="U1208" s="18">
        <f>_xll.qlInterestRateIndexMaturity(IborIndex&amp;Tenor,T1208,Trigger)</f>
        <v>48032</v>
      </c>
      <c r="V1208" s="22">
        <f>IFERROR(_xll.qlIndexFixing($V$1,S1208,,Trigger),NA())</f>
        <v>2.0071033675807565E-2</v>
      </c>
      <c r="W1208" s="22">
        <f>IFERROR(_xll.qlIndexFixing($W$1,S1208,,Trigger),NA())</f>
        <v>2.0072832027880346E-2</v>
      </c>
      <c r="X1208" s="17">
        <f t="shared" si="18"/>
        <v>-1.7983520727814228E-2</v>
      </c>
    </row>
    <row r="1209" spans="18:24" x14ac:dyDescent="0.2">
      <c r="R1209" s="17" t="s">
        <v>21</v>
      </c>
      <c r="S1209" s="18">
        <f>_xll.qlInterestRateIndexFixingDate(IborIndex&amp;Tenor,T1209,Trigger)</f>
        <v>47856</v>
      </c>
      <c r="T1209" s="18">
        <f>_xll.qlCalendarAdvance(Calendar,T1208,R1209,"f",,Trigger)</f>
        <v>47858</v>
      </c>
      <c r="U1209" s="18">
        <f>_xll.qlInterestRateIndexMaturity(IborIndex&amp;Tenor,T1209,Trigger)</f>
        <v>48039</v>
      </c>
      <c r="V1209" s="22">
        <f>IFERROR(_xll.qlIndexFixing($V$1,S1209,,Trigger),NA())</f>
        <v>2.008659140250035E-2</v>
      </c>
      <c r="W1209" s="22">
        <f>IFERROR(_xll.qlIndexFixing($W$1,S1209,,Trigger),NA())</f>
        <v>2.0063838756951946E-2</v>
      </c>
      <c r="X1209" s="17">
        <f t="shared" si="18"/>
        <v>0.2275264554840381</v>
      </c>
    </row>
    <row r="1210" spans="18:24" x14ac:dyDescent="0.2">
      <c r="R1210" s="17" t="s">
        <v>21</v>
      </c>
      <c r="S1210" s="18">
        <f>_xll.qlInterestRateIndexFixingDate(IborIndex&amp;Tenor,T1210,Trigger)</f>
        <v>47863</v>
      </c>
      <c r="T1210" s="18">
        <f>_xll.qlCalendarAdvance(Calendar,T1209,R1210,"f",,Trigger)</f>
        <v>47865</v>
      </c>
      <c r="U1210" s="18">
        <f>_xll.qlInterestRateIndexMaturity(IborIndex&amp;Tenor,T1210,Trigger)</f>
        <v>48046</v>
      </c>
      <c r="V1210" s="22">
        <f>IFERROR(_xll.qlIndexFixing($V$1,S1210,,Trigger),NA())</f>
        <v>2.0102149249670905E-2</v>
      </c>
      <c r="W1210" s="22">
        <f>IFERROR(_xll.qlIndexFixing($W$1,S1210,,Trigger),NA())</f>
        <v>2.0054623091340984E-2</v>
      </c>
      <c r="X1210" s="17">
        <f t="shared" si="18"/>
        <v>0.47526158329921214</v>
      </c>
    </row>
    <row r="1211" spans="18:24" x14ac:dyDescent="0.2">
      <c r="R1211" s="17" t="s">
        <v>21</v>
      </c>
      <c r="S1211" s="18">
        <f>_xll.qlInterestRateIndexFixingDate(IborIndex&amp;Tenor,T1211,Trigger)</f>
        <v>47870</v>
      </c>
      <c r="T1211" s="18">
        <f>_xll.qlCalendarAdvance(Calendar,T1210,R1211,"f",,Trigger)</f>
        <v>47872</v>
      </c>
      <c r="U1211" s="18">
        <f>_xll.qlInterestRateIndexMaturity(IborIndex&amp;Tenor,T1211,Trigger)</f>
        <v>48053</v>
      </c>
      <c r="V1211" s="22">
        <f>IFERROR(_xll.qlIndexFixing($V$1,S1211,,Trigger),NA())</f>
        <v>2.0117707217320115E-2</v>
      </c>
      <c r="W1211" s="22">
        <f>IFERROR(_xll.qlIndexFixing($W$1,S1211,,Trigger),NA())</f>
        <v>2.0045184383410825E-2</v>
      </c>
      <c r="X1211" s="17">
        <f t="shared" si="18"/>
        <v>0.72522833909290796</v>
      </c>
    </row>
    <row r="1212" spans="18:24" x14ac:dyDescent="0.2">
      <c r="R1212" s="17" t="s">
        <v>21</v>
      </c>
      <c r="S1212" s="18">
        <f>_xll.qlInterestRateIndexFixingDate(IborIndex&amp;Tenor,T1212,Trigger)</f>
        <v>47877</v>
      </c>
      <c r="T1212" s="18">
        <f>_xll.qlCalendarAdvance(Calendar,T1211,R1212,"f",,Trigger)</f>
        <v>47879</v>
      </c>
      <c r="U1212" s="18">
        <f>_xll.qlInterestRateIndexMaturity(IborIndex&amp;Tenor,T1212,Trigger)</f>
        <v>48060</v>
      </c>
      <c r="V1212" s="22">
        <f>IFERROR(_xll.qlIndexFixing($V$1,S1212,,Trigger),NA())</f>
        <v>2.0133265305449746E-2</v>
      </c>
      <c r="W1212" s="22">
        <f>IFERROR(_xll.qlIndexFixing($W$1,S1212,,Trigger),NA())</f>
        <v>2.0035521985608738E-2</v>
      </c>
      <c r="X1212" s="17">
        <f t="shared" si="18"/>
        <v>0.9774331984100868</v>
      </c>
    </row>
    <row r="1213" spans="18:24" x14ac:dyDescent="0.2">
      <c r="R1213" s="17" t="s">
        <v>21</v>
      </c>
      <c r="S1213" s="18">
        <f>_xll.qlInterestRateIndexFixingDate(IborIndex&amp;Tenor,T1213,Trigger)</f>
        <v>47884</v>
      </c>
      <c r="T1213" s="18">
        <f>_xll.qlCalendarAdvance(Calendar,T1212,R1213,"f",,Trigger)</f>
        <v>47886</v>
      </c>
      <c r="U1213" s="18">
        <f>_xll.qlInterestRateIndexMaturity(IborIndex&amp;Tenor,T1213,Trigger)</f>
        <v>48067</v>
      </c>
      <c r="V1213" s="22">
        <f>IFERROR(_xll.qlIndexFixing($V$1,S1213,,Trigger),NA())</f>
        <v>2.0148823514060239E-2</v>
      </c>
      <c r="W1213" s="22">
        <f>IFERROR(_xll.qlIndexFixing($W$1,S1213,,Trigger),NA())</f>
        <v>2.0025635250470759E-2</v>
      </c>
      <c r="X1213" s="17">
        <f t="shared" si="18"/>
        <v>1.2318826358947987</v>
      </c>
    </row>
    <row r="1214" spans="18:24" x14ac:dyDescent="0.2">
      <c r="R1214" s="17" t="s">
        <v>21</v>
      </c>
      <c r="S1214" s="18">
        <f>_xll.qlInterestRateIndexFixingDate(IborIndex&amp;Tenor,T1214,Trigger)</f>
        <v>47891</v>
      </c>
      <c r="T1214" s="18">
        <f>_xll.qlCalendarAdvance(Calendar,T1213,R1214,"f",,Trigger)</f>
        <v>47893</v>
      </c>
      <c r="U1214" s="18">
        <f>_xll.qlInterestRateIndexMaturity(IborIndex&amp;Tenor,T1214,Trigger)</f>
        <v>48074</v>
      </c>
      <c r="V1214" s="22">
        <f>IFERROR(_xll.qlIndexFixing($V$1,S1214,,Trigger),NA())</f>
        <v>2.0164381843152036E-2</v>
      </c>
      <c r="W1214" s="22">
        <f>IFERROR(_xll.qlIndexFixing($W$1,S1214,,Trigger),NA())</f>
        <v>2.0015523530619046E-2</v>
      </c>
      <c r="X1214" s="17">
        <f t="shared" si="18"/>
        <v>1.4885831253299078</v>
      </c>
    </row>
    <row r="1215" spans="18:24" x14ac:dyDescent="0.2">
      <c r="R1215" s="17" t="s">
        <v>21</v>
      </c>
      <c r="S1215" s="18">
        <f>_xll.qlInterestRateIndexFixingDate(IborIndex&amp;Tenor,T1215,Trigger)</f>
        <v>47898</v>
      </c>
      <c r="T1215" s="18">
        <f>_xll.qlCalendarAdvance(Calendar,T1214,R1215,"f",,Trigger)</f>
        <v>47900</v>
      </c>
      <c r="U1215" s="18">
        <f>_xll.qlInterestRateIndexMaturity(IborIndex&amp;Tenor,T1215,Trigger)</f>
        <v>48081</v>
      </c>
      <c r="V1215" s="22">
        <f>IFERROR(_xll.qlIndexFixing($V$1,S1215,,Trigger),NA())</f>
        <v>2.0179940292726909E-2</v>
      </c>
      <c r="W1215" s="22">
        <f>IFERROR(_xll.qlIndexFixing($W$1,S1215,,Trigger),NA())</f>
        <v>2.0005186178766295E-2</v>
      </c>
      <c r="X1215" s="17">
        <f t="shared" si="18"/>
        <v>1.7475411396061444</v>
      </c>
    </row>
    <row r="1216" spans="18:24" x14ac:dyDescent="0.2">
      <c r="R1216" s="17" t="s">
        <v>21</v>
      </c>
      <c r="S1216" s="18">
        <f>_xll.qlInterestRateIndexFixingDate(IborIndex&amp;Tenor,T1216,Trigger)</f>
        <v>47905</v>
      </c>
      <c r="T1216" s="18">
        <f>_xll.qlCalendarAdvance(Calendar,T1215,R1216,"f",,Trigger)</f>
        <v>47907</v>
      </c>
      <c r="U1216" s="18">
        <f>_xll.qlInterestRateIndexMaturity(IborIndex&amp;Tenor,T1216,Trigger)</f>
        <v>48089</v>
      </c>
      <c r="V1216" s="22">
        <f>IFERROR(_xll.qlIndexFixing($V$1,S1216,,Trigger),NA())</f>
        <v>2.0190638911913025E-2</v>
      </c>
      <c r="W1216" s="22">
        <f>IFERROR(_xll.qlIndexFixing($W$1,S1216,,Trigger),NA())</f>
        <v>1.9994346448907369E-2</v>
      </c>
      <c r="X1216" s="17">
        <f t="shared" si="18"/>
        <v>1.9629246300565533</v>
      </c>
    </row>
    <row r="1217" spans="18:24" x14ac:dyDescent="0.2">
      <c r="R1217" s="17" t="s">
        <v>21</v>
      </c>
      <c r="S1217" s="18">
        <f>_xll.qlInterestRateIndexFixingDate(IborIndex&amp;Tenor,T1217,Trigger)</f>
        <v>47912</v>
      </c>
      <c r="T1217" s="18">
        <f>_xll.qlCalendarAdvance(Calendar,T1216,R1217,"f",,Trigger)</f>
        <v>47914</v>
      </c>
      <c r="U1217" s="18">
        <f>_xll.qlInterestRateIndexMaturity(IborIndex&amp;Tenor,T1217,Trigger)</f>
        <v>48099</v>
      </c>
      <c r="V1217" s="22">
        <f>IFERROR(_xll.qlIndexFixing($V$1,S1217,,Trigger),NA())</f>
        <v>2.0146904233290536E-2</v>
      </c>
      <c r="W1217" s="22">
        <f>IFERROR(_xll.qlIndexFixing($W$1,S1217,,Trigger),NA())</f>
        <v>1.9983090804609631E-2</v>
      </c>
      <c r="X1217" s="17">
        <f t="shared" si="18"/>
        <v>1.6381342868090552</v>
      </c>
    </row>
    <row r="1218" spans="18:24" x14ac:dyDescent="0.2">
      <c r="R1218" s="17" t="s">
        <v>21</v>
      </c>
      <c r="S1218" s="18">
        <f>_xll.qlInterestRateIndexFixingDate(IborIndex&amp;Tenor,T1218,Trigger)</f>
        <v>47919</v>
      </c>
      <c r="T1218" s="18">
        <f>_xll.qlCalendarAdvance(Calendar,T1217,R1218,"f",,Trigger)</f>
        <v>47921</v>
      </c>
      <c r="U1218" s="18">
        <f>_xll.qlInterestRateIndexMaturity(IborIndex&amp;Tenor,T1218,Trigger)</f>
        <v>48106</v>
      </c>
      <c r="V1218" s="22">
        <f>IFERROR(_xll.qlIndexFixing($V$1,S1218,,Trigger),NA())</f>
        <v>2.0117234665112244E-2</v>
      </c>
      <c r="W1218" s="22">
        <f>IFERROR(_xll.qlIndexFixing($W$1,S1218,,Trigger),NA())</f>
        <v>1.9972771251686738E-2</v>
      </c>
      <c r="X1218" s="17">
        <f t="shared" si="18"/>
        <v>1.4446341342550655</v>
      </c>
    </row>
    <row r="1219" spans="18:24" x14ac:dyDescent="0.2">
      <c r="R1219" s="17" t="s">
        <v>21</v>
      </c>
      <c r="S1219" s="18">
        <f>_xll.qlInterestRateIndexFixingDate(IborIndex&amp;Tenor,T1219,Trigger)</f>
        <v>47926</v>
      </c>
      <c r="T1219" s="18">
        <f>_xll.qlCalendarAdvance(Calendar,T1218,R1219,"f",,Trigger)</f>
        <v>47928</v>
      </c>
      <c r="U1219" s="18">
        <f>_xll.qlInterestRateIndexMaturity(IborIndex&amp;Tenor,T1219,Trigger)</f>
        <v>48113</v>
      </c>
      <c r="V1219" s="22">
        <f>IFERROR(_xll.qlIndexFixing($V$1,S1219,,Trigger),NA())</f>
        <v>2.0087457762234123E-2</v>
      </c>
      <c r="W1219" s="22">
        <f>IFERROR(_xll.qlIndexFixing($W$1,S1219,,Trigger),NA())</f>
        <v>1.9962594884227764E-2</v>
      </c>
      <c r="X1219" s="17">
        <f t="shared" si="18"/>
        <v>1.2486287800635849</v>
      </c>
    </row>
    <row r="1220" spans="18:24" x14ac:dyDescent="0.2">
      <c r="R1220" s="17" t="s">
        <v>21</v>
      </c>
      <c r="S1220" s="18">
        <f>_xll.qlInterestRateIndexFixingDate(IborIndex&amp;Tenor,T1220,Trigger)</f>
        <v>47933</v>
      </c>
      <c r="T1220" s="18">
        <f>_xll.qlCalendarAdvance(Calendar,T1219,R1220,"f",,Trigger)</f>
        <v>47935</v>
      </c>
      <c r="U1220" s="18">
        <f>_xll.qlInterestRateIndexMaturity(IborIndex&amp;Tenor,T1220,Trigger)</f>
        <v>48120</v>
      </c>
      <c r="V1220" s="22">
        <f>IFERROR(_xll.qlIndexFixing($V$1,S1220,,Trigger),NA())</f>
        <v>2.0057573529547391E-2</v>
      </c>
      <c r="W1220" s="22">
        <f>IFERROR(_xll.qlIndexFixing($W$1,S1220,,Trigger),NA())</f>
        <v>1.995256196069407E-2</v>
      </c>
      <c r="X1220" s="17">
        <f t="shared" ref="X1220:X1283" si="19">(V1220-W1220)*10000</f>
        <v>1.0501156885332068</v>
      </c>
    </row>
    <row r="1221" spans="18:24" x14ac:dyDescent="0.2">
      <c r="R1221" s="17" t="s">
        <v>21</v>
      </c>
      <c r="S1221" s="18">
        <f>_xll.qlInterestRateIndexFixingDate(IborIndex&amp;Tenor,T1221,Trigger)</f>
        <v>47940</v>
      </c>
      <c r="T1221" s="18">
        <f>_xll.qlCalendarAdvance(Calendar,T1220,R1221,"f",,Trigger)</f>
        <v>47942</v>
      </c>
      <c r="U1221" s="18">
        <f>_xll.qlInterestRateIndexMaturity(IborIndex&amp;Tenor,T1221,Trigger)</f>
        <v>48127</v>
      </c>
      <c r="V1221" s="22">
        <f>IFERROR(_xll.qlIndexFixing($V$1,S1221,,Trigger),NA())</f>
        <v>2.0027581971960126E-2</v>
      </c>
      <c r="W1221" s="22">
        <f>IFERROR(_xll.qlIndexFixing($W$1,S1221,,Trigger),NA())</f>
        <v>1.9942672737610401E-2</v>
      </c>
      <c r="X1221" s="17">
        <f t="shared" si="19"/>
        <v>0.84909234349724727</v>
      </c>
    </row>
    <row r="1222" spans="18:24" x14ac:dyDescent="0.2">
      <c r="R1222" s="17" t="s">
        <v>21</v>
      </c>
      <c r="S1222" s="18">
        <f>_xll.qlInterestRateIndexFixingDate(IborIndex&amp;Tenor,T1222,Trigger)</f>
        <v>47947</v>
      </c>
      <c r="T1222" s="18">
        <f>_xll.qlCalendarAdvance(Calendar,T1221,R1222,"f",,Trigger)</f>
        <v>47953</v>
      </c>
      <c r="U1222" s="18">
        <f>_xll.qlInterestRateIndexMaturity(IborIndex&amp;Tenor,T1222,Trigger)</f>
        <v>48136</v>
      </c>
      <c r="V1222" s="22">
        <f>IFERROR(_xll.qlIndexFixing($V$1,S1222,,Trigger),NA())</f>
        <v>1.9986580300509319E-2</v>
      </c>
      <c r="W1222" s="22">
        <f>IFERROR(_xll.qlIndexFixing($W$1,S1222,,Trigger),NA())</f>
        <v>1.9927567234562404E-2</v>
      </c>
      <c r="X1222" s="17">
        <f t="shared" si="19"/>
        <v>0.59013065946914711</v>
      </c>
    </row>
    <row r="1223" spans="18:24" x14ac:dyDescent="0.2">
      <c r="R1223" s="17" t="s">
        <v>21</v>
      </c>
      <c r="S1223" s="18">
        <f>_xll.qlInterestRateIndexFixingDate(IborIndex&amp;Tenor,T1223,Trigger)</f>
        <v>47956</v>
      </c>
      <c r="T1223" s="18">
        <f>_xll.qlCalendarAdvance(Calendar,T1222,R1223,"f",,Trigger)</f>
        <v>47960</v>
      </c>
      <c r="U1223" s="18">
        <f>_xll.qlInterestRateIndexMaturity(IborIndex&amp;Tenor,T1223,Trigger)</f>
        <v>48143</v>
      </c>
      <c r="V1223" s="22">
        <f>IFERROR(_xll.qlIndexFixing($V$1,S1223,,Trigger),NA())</f>
        <v>1.9955846346997319E-2</v>
      </c>
      <c r="W1223" s="22">
        <f>IFERROR(_xll.qlIndexFixing($W$1,S1223,,Trigger),NA())</f>
        <v>1.9918005757316164E-2</v>
      </c>
      <c r="X1223" s="17">
        <f t="shared" si="19"/>
        <v>0.3784058968115539</v>
      </c>
    </row>
    <row r="1224" spans="18:24" x14ac:dyDescent="0.2">
      <c r="R1224" s="17" t="s">
        <v>21</v>
      </c>
      <c r="S1224" s="18">
        <f>_xll.qlInterestRateIndexFixingDate(IborIndex&amp;Tenor,T1224,Trigger)</f>
        <v>47963</v>
      </c>
      <c r="T1224" s="18">
        <f>_xll.qlCalendarAdvance(Calendar,T1223,R1224,"f",,Trigger)</f>
        <v>47967</v>
      </c>
      <c r="U1224" s="18">
        <f>_xll.qlInterestRateIndexMaturity(IborIndex&amp;Tenor,T1224,Trigger)</f>
        <v>48150</v>
      </c>
      <c r="V1224" s="22">
        <f>IFERROR(_xll.qlIndexFixing($V$1,S1224,,Trigger),NA())</f>
        <v>1.9925003929374623E-2</v>
      </c>
      <c r="W1224" s="22">
        <f>IFERROR(_xll.qlIndexFixing($W$1,S1224,,Trigger),NA())</f>
        <v>1.9908592813886863E-2</v>
      </c>
      <c r="X1224" s="17">
        <f t="shared" si="19"/>
        <v>0.16411115487759143</v>
      </c>
    </row>
    <row r="1225" spans="18:24" x14ac:dyDescent="0.2">
      <c r="R1225" s="17" t="s">
        <v>21</v>
      </c>
      <c r="S1225" s="18">
        <f>_xll.qlInterestRateIndexFixingDate(IborIndex&amp;Tenor,T1225,Trigger)</f>
        <v>47970</v>
      </c>
      <c r="T1225" s="18">
        <f>_xll.qlCalendarAdvance(Calendar,T1224,R1225,"f",,Trigger)</f>
        <v>47974</v>
      </c>
      <c r="U1225" s="18">
        <f>_xll.qlInterestRateIndexMaturity(IborIndex&amp;Tenor,T1225,Trigger)</f>
        <v>48158</v>
      </c>
      <c r="V1225" s="22">
        <f>IFERROR(_xll.qlIndexFixing($V$1,S1225,,Trigger),NA())</f>
        <v>1.9891560888222821E-2</v>
      </c>
      <c r="W1225" s="22">
        <f>IFERROR(_xll.qlIndexFixing($W$1,S1225,,Trigger),NA())</f>
        <v>1.9899314591613471E-2</v>
      </c>
      <c r="X1225" s="17">
        <f t="shared" si="19"/>
        <v>-7.7537033906505126E-2</v>
      </c>
    </row>
    <row r="1226" spans="18:24" x14ac:dyDescent="0.2">
      <c r="R1226" s="17" t="s">
        <v>21</v>
      </c>
      <c r="S1226" s="18">
        <f>_xll.qlInterestRateIndexFixingDate(IborIndex&amp;Tenor,T1226,Trigger)</f>
        <v>47977</v>
      </c>
      <c r="T1226" s="18">
        <f>_xll.qlCalendarAdvance(Calendar,T1225,R1226,"f",,Trigger)</f>
        <v>47981</v>
      </c>
      <c r="U1226" s="18">
        <f>_xll.qlInterestRateIndexMaturity(IborIndex&amp;Tenor,T1226,Trigger)</f>
        <v>48165</v>
      </c>
      <c r="V1226" s="22">
        <f>IFERROR(_xll.qlIndexFixing($V$1,S1226,,Trigger),NA())</f>
        <v>1.9860737786293749E-2</v>
      </c>
      <c r="W1226" s="22">
        <f>IFERROR(_xll.qlIndexFixing($W$1,S1226,,Trigger),NA())</f>
        <v>1.9890215211096136E-2</v>
      </c>
      <c r="X1226" s="17">
        <f t="shared" si="19"/>
        <v>-0.29477424802387686</v>
      </c>
    </row>
    <row r="1227" spans="18:24" x14ac:dyDescent="0.2">
      <c r="R1227" s="17" t="s">
        <v>21</v>
      </c>
      <c r="S1227" s="18">
        <f>_xll.qlInterestRateIndexFixingDate(IborIndex&amp;Tenor,T1227,Trigger)</f>
        <v>47984</v>
      </c>
      <c r="T1227" s="18">
        <f>_xll.qlCalendarAdvance(Calendar,T1226,R1227,"f",,Trigger)</f>
        <v>47988</v>
      </c>
      <c r="U1227" s="18">
        <f>_xll.qlInterestRateIndexMaturity(IborIndex&amp;Tenor,T1227,Trigger)</f>
        <v>48172</v>
      </c>
      <c r="V1227" s="22">
        <f>IFERROR(_xll.qlIndexFixing($V$1,S1227,,Trigger),NA())</f>
        <v>1.9829806816970094E-2</v>
      </c>
      <c r="W1227" s="22">
        <f>IFERROR(_xll.qlIndexFixing($W$1,S1227,,Trigger),NA())</f>
        <v>1.9881263140165938E-2</v>
      </c>
      <c r="X1227" s="17">
        <f t="shared" si="19"/>
        <v>-0.51456323195843423</v>
      </c>
    </row>
    <row r="1228" spans="18:24" x14ac:dyDescent="0.2">
      <c r="R1228" s="17" t="s">
        <v>21</v>
      </c>
      <c r="S1228" s="18">
        <f>_xll.qlInterestRateIndexFixingDate(IborIndex&amp;Tenor,T1228,Trigger)</f>
        <v>47991</v>
      </c>
      <c r="T1228" s="18">
        <f>_xll.qlCalendarAdvance(Calendar,T1227,R1228,"f",,Trigger)</f>
        <v>47995</v>
      </c>
      <c r="U1228" s="18">
        <f>_xll.qlInterestRateIndexMaturity(IborIndex&amp;Tenor,T1228,Trigger)</f>
        <v>48179</v>
      </c>
      <c r="V1228" s="22">
        <f>IFERROR(_xll.qlIndexFixing($V$1,S1228,,Trigger),NA())</f>
        <v>1.979876798533171E-2</v>
      </c>
      <c r="W1228" s="22">
        <f>IFERROR(_xll.qlIndexFixing($W$1,S1228,,Trigger),NA())</f>
        <v>1.987245862580922E-2</v>
      </c>
      <c r="X1228" s="17">
        <f t="shared" si="19"/>
        <v>-0.73690640477509084</v>
      </c>
    </row>
    <row r="1229" spans="18:24" x14ac:dyDescent="0.2">
      <c r="R1229" s="17" t="s">
        <v>21</v>
      </c>
      <c r="S1229" s="18">
        <f>_xll.qlInterestRateIndexFixingDate(IborIndex&amp;Tenor,T1229,Trigger)</f>
        <v>47998</v>
      </c>
      <c r="T1229" s="18">
        <f>_xll.qlCalendarAdvance(Calendar,T1228,R1229,"f",,Trigger)</f>
        <v>48002</v>
      </c>
      <c r="U1229" s="18">
        <f>_xll.qlInterestRateIndexMaturity(IborIndex&amp;Tenor,T1229,Trigger)</f>
        <v>48185</v>
      </c>
      <c r="V1229" s="22">
        <f>IFERROR(_xll.qlIndexFixing($V$1,S1229,,Trigger),NA())</f>
        <v>1.9769165057513423E-2</v>
      </c>
      <c r="W1229" s="22">
        <f>IFERROR(_xll.qlIndexFixing($W$1,S1229,,Trigger),NA())</f>
        <v>1.9863765066154875E-2</v>
      </c>
      <c r="X1229" s="17">
        <f t="shared" si="19"/>
        <v>-0.94600008641452371</v>
      </c>
    </row>
    <row r="1230" spans="18:24" x14ac:dyDescent="0.2">
      <c r="R1230" s="17" t="s">
        <v>21</v>
      </c>
      <c r="S1230" s="18">
        <f>_xll.qlInterestRateIndexFixingDate(IborIndex&amp;Tenor,T1230,Trigger)</f>
        <v>48005</v>
      </c>
      <c r="T1230" s="18">
        <f>_xll.qlCalendarAdvance(Calendar,T1229,R1230,"f",,Trigger)</f>
        <v>48009</v>
      </c>
      <c r="U1230" s="18">
        <f>_xll.qlInterestRateIndexMaturity(IborIndex&amp;Tenor,T1230,Trigger)</f>
        <v>48192</v>
      </c>
      <c r="V1230" s="22">
        <f>IFERROR(_xll.qlIndexFixing($V$1,S1230,,Trigger),NA())</f>
        <v>1.9737671962219858E-2</v>
      </c>
      <c r="W1230" s="22">
        <f>IFERROR(_xll.qlIndexFixing($W$1,S1230,,Trigger),NA())</f>
        <v>1.9855248675562355E-2</v>
      </c>
      <c r="X1230" s="17">
        <f t="shared" si="19"/>
        <v>-1.1757671334249737</v>
      </c>
    </row>
    <row r="1231" spans="18:24" x14ac:dyDescent="0.2">
      <c r="R1231" s="17" t="s">
        <v>21</v>
      </c>
      <c r="S1231" s="18">
        <f>_xll.qlInterestRateIndexFixingDate(IborIndex&amp;Tenor,T1231,Trigger)</f>
        <v>48012</v>
      </c>
      <c r="T1231" s="18">
        <f>_xll.qlCalendarAdvance(Calendar,T1230,R1231,"f",,Trigger)</f>
        <v>48016</v>
      </c>
      <c r="U1231" s="18">
        <f>_xll.qlInterestRateIndexMaturity(IborIndex&amp;Tenor,T1231,Trigger)</f>
        <v>48199</v>
      </c>
      <c r="V1231" s="22">
        <f>IFERROR(_xll.qlIndexFixing($V$1,S1231,,Trigger),NA())</f>
        <v>1.9706070438645727E-2</v>
      </c>
      <c r="W1231" s="22">
        <f>IFERROR(_xll.qlIndexFixing($W$1,S1231,,Trigger),NA())</f>
        <v>1.9846882583859672E-2</v>
      </c>
      <c r="X1231" s="17">
        <f t="shared" si="19"/>
        <v>-1.4081214521394561</v>
      </c>
    </row>
    <row r="1232" spans="18:24" x14ac:dyDescent="0.2">
      <c r="R1232" s="17" t="s">
        <v>21</v>
      </c>
      <c r="S1232" s="18">
        <f>_xll.qlInterestRateIndexFixingDate(IborIndex&amp;Tenor,T1232,Trigger)</f>
        <v>48019</v>
      </c>
      <c r="T1232" s="18">
        <f>_xll.qlCalendarAdvance(Calendar,T1231,R1232,"f",,Trigger)</f>
        <v>48023</v>
      </c>
      <c r="U1232" s="18">
        <f>_xll.qlInterestRateIndexMaturity(IborIndex&amp;Tenor,T1232,Trigger)</f>
        <v>48206</v>
      </c>
      <c r="V1232" s="22">
        <f>IFERROR(_xll.qlIndexFixing($V$1,S1232,,Trigger),NA())</f>
        <v>1.9674360491979456E-2</v>
      </c>
      <c r="W1232" s="22">
        <f>IFERROR(_xll.qlIndexFixing($W$1,S1232,,Trigger),NA())</f>
        <v>1.9838667035386018E-2</v>
      </c>
      <c r="X1232" s="17">
        <f t="shared" si="19"/>
        <v>-1.6430654340656228</v>
      </c>
    </row>
    <row r="1233" spans="18:24" x14ac:dyDescent="0.2">
      <c r="R1233" s="17" t="s">
        <v>21</v>
      </c>
      <c r="S1233" s="18">
        <f>_xll.qlInterestRateIndexFixingDate(IborIndex&amp;Tenor,T1233,Trigger)</f>
        <v>48026</v>
      </c>
      <c r="T1233" s="18">
        <f>_xll.qlCalendarAdvance(Calendar,T1232,R1233,"f",,Trigger)</f>
        <v>48030</v>
      </c>
      <c r="U1233" s="18">
        <f>_xll.qlInterestRateIndexMaturity(IborIndex&amp;Tenor,T1233,Trigger)</f>
        <v>48215</v>
      </c>
      <c r="V1233" s="22">
        <f>IFERROR(_xll.qlIndexFixing($V$1,S1233,,Trigger),NA())</f>
        <v>1.9641391838853373E-2</v>
      </c>
      <c r="W1233" s="22">
        <f>IFERROR(_xll.qlIndexFixing($W$1,S1233,,Trigger),NA())</f>
        <v>1.9830712772561369E-2</v>
      </c>
      <c r="X1233" s="17">
        <f t="shared" si="19"/>
        <v>-1.893209337079961</v>
      </c>
    </row>
    <row r="1234" spans="18:24" x14ac:dyDescent="0.2">
      <c r="R1234" s="17" t="s">
        <v>21</v>
      </c>
      <c r="S1234" s="18">
        <f>_xll.qlInterestRateIndexFixingDate(IborIndex&amp;Tenor,T1234,Trigger)</f>
        <v>48033</v>
      </c>
      <c r="T1234" s="18">
        <f>_xll.qlCalendarAdvance(Calendar,T1233,R1234,"f",,Trigger)</f>
        <v>48037</v>
      </c>
      <c r="U1234" s="18">
        <f>_xll.qlInterestRateIndexMaturity(IborIndex&amp;Tenor,T1234,Trigger)</f>
        <v>48221</v>
      </c>
      <c r="V1234" s="22">
        <f>IFERROR(_xll.qlIndexFixing($V$1,S1234,,Trigger),NA())</f>
        <v>1.9610270173558795E-2</v>
      </c>
      <c r="W1234" s="22">
        <f>IFERROR(_xll.qlIndexFixing($W$1,S1234,,Trigger),NA())</f>
        <v>1.982274381402107E-2</v>
      </c>
      <c r="X1234" s="17">
        <f t="shared" si="19"/>
        <v>-2.1247364046227473</v>
      </c>
    </row>
    <row r="1235" spans="18:24" x14ac:dyDescent="0.2">
      <c r="R1235" s="17" t="s">
        <v>21</v>
      </c>
      <c r="S1235" s="18">
        <f>_xll.qlInterestRateIndexFixingDate(IborIndex&amp;Tenor,T1235,Trigger)</f>
        <v>48040</v>
      </c>
      <c r="T1235" s="18">
        <f>_xll.qlCalendarAdvance(Calendar,T1234,R1235,"f",,Trigger)</f>
        <v>48044</v>
      </c>
      <c r="U1235" s="18">
        <f>_xll.qlInterestRateIndexMaturity(IborIndex&amp;Tenor,T1235,Trigger)</f>
        <v>48228</v>
      </c>
      <c r="V1235" s="22">
        <f>IFERROR(_xll.qlIndexFixing($V$1,S1235,,Trigger),NA())</f>
        <v>1.9578476449424502E-2</v>
      </c>
      <c r="W1235" s="22">
        <f>IFERROR(_xll.qlIndexFixing($W$1,S1235,,Trigger),NA())</f>
        <v>1.9814978948025232E-2</v>
      </c>
      <c r="X1235" s="17">
        <f t="shared" si="19"/>
        <v>-2.3650249860072972</v>
      </c>
    </row>
    <row r="1236" spans="18:24" x14ac:dyDescent="0.2">
      <c r="R1236" s="17" t="s">
        <v>21</v>
      </c>
      <c r="S1236" s="18">
        <f>_xll.qlInterestRateIndexFixingDate(IborIndex&amp;Tenor,T1236,Trigger)</f>
        <v>48047</v>
      </c>
      <c r="T1236" s="18">
        <f>_xll.qlCalendarAdvance(Calendar,T1235,R1236,"f",,Trigger)</f>
        <v>48051</v>
      </c>
      <c r="U1236" s="18">
        <f>_xll.qlInterestRateIndexMaturity(IborIndex&amp;Tenor,T1236,Trigger)</f>
        <v>48235</v>
      </c>
      <c r="V1236" s="22">
        <f>IFERROR(_xll.qlIndexFixing($V$1,S1236,,Trigger),NA())</f>
        <v>1.9546574904245946E-2</v>
      </c>
      <c r="W1236" s="22">
        <f>IFERROR(_xll.qlIndexFixing($W$1,S1236,,Trigger),NA())</f>
        <v>1.9807363544528295E-2</v>
      </c>
      <c r="X1236" s="17">
        <f t="shared" si="19"/>
        <v>-2.6078864028234934</v>
      </c>
    </row>
    <row r="1237" spans="18:24" x14ac:dyDescent="0.2">
      <c r="R1237" s="17" t="s">
        <v>21</v>
      </c>
      <c r="S1237" s="18">
        <f>_xll.qlInterestRateIndexFixingDate(IborIndex&amp;Tenor,T1237,Trigger)</f>
        <v>48054</v>
      </c>
      <c r="T1237" s="18">
        <f>_xll.qlCalendarAdvance(Calendar,T1236,R1237,"f",,Trigger)</f>
        <v>48058</v>
      </c>
      <c r="U1237" s="18">
        <f>_xll.qlInterestRateIndexMaturity(IborIndex&amp;Tenor,T1237,Trigger)</f>
        <v>48242</v>
      </c>
      <c r="V1237" s="22">
        <f>IFERROR(_xll.qlIndexFixing($V$1,S1237,,Trigger),NA())</f>
        <v>1.9514565543263713E-2</v>
      </c>
      <c r="W1237" s="22">
        <f>IFERROR(_xll.qlIndexFixing($W$1,S1237,,Trigger),NA())</f>
        <v>1.979989783302798E-2</v>
      </c>
      <c r="X1237" s="17">
        <f t="shared" si="19"/>
        <v>-2.8533228976426739</v>
      </c>
    </row>
    <row r="1238" spans="18:24" x14ac:dyDescent="0.2">
      <c r="R1238" s="17" t="s">
        <v>21</v>
      </c>
      <c r="S1238" s="18">
        <f>_xll.qlInterestRateIndexFixingDate(IborIndex&amp;Tenor,T1238,Trigger)</f>
        <v>48061</v>
      </c>
      <c r="T1238" s="18">
        <f>_xll.qlCalendarAdvance(Calendar,T1237,R1238,"f",,Trigger)</f>
        <v>48065</v>
      </c>
      <c r="U1238" s="18">
        <f>_xll.qlInterestRateIndexMaturity(IborIndex&amp;Tenor,T1238,Trigger)</f>
        <v>48249</v>
      </c>
      <c r="V1238" s="22">
        <f>IFERROR(_xll.qlIndexFixing($V$1,S1238,,Trigger),NA())</f>
        <v>1.9482448371732294E-2</v>
      </c>
      <c r="W1238" s="22">
        <f>IFERROR(_xll.qlIndexFixing($W$1,S1238,,Trigger),NA())</f>
        <v>1.9792582041082262E-2</v>
      </c>
      <c r="X1238" s="17">
        <f t="shared" si="19"/>
        <v>-3.1013366934996842</v>
      </c>
    </row>
    <row r="1239" spans="18:24" x14ac:dyDescent="0.2">
      <c r="R1239" s="17" t="s">
        <v>21</v>
      </c>
      <c r="S1239" s="18">
        <f>_xll.qlInterestRateIndexFixingDate(IborIndex&amp;Tenor,T1239,Trigger)</f>
        <v>48068</v>
      </c>
      <c r="T1239" s="18">
        <f>_xll.qlCalendarAdvance(Calendar,T1238,R1239,"f",,Trigger)</f>
        <v>48072</v>
      </c>
      <c r="U1239" s="18">
        <f>_xll.qlInterestRateIndexMaturity(IborIndex&amp;Tenor,T1239,Trigger)</f>
        <v>48256</v>
      </c>
      <c r="V1239" s="22">
        <f>IFERROR(_xll.qlIndexFixing($V$1,S1239,,Trigger),NA())</f>
        <v>1.9450223394925734E-2</v>
      </c>
      <c r="W1239" s="22">
        <f>IFERROR(_xll.qlIndexFixing($W$1,S1239,,Trigger),NA())</f>
        <v>1.9785416394305453E-2</v>
      </c>
      <c r="X1239" s="17">
        <f t="shared" si="19"/>
        <v>-3.351929993797194</v>
      </c>
    </row>
    <row r="1240" spans="18:24" x14ac:dyDescent="0.2">
      <c r="R1240" s="17" t="s">
        <v>21</v>
      </c>
      <c r="S1240" s="18">
        <f>_xll.qlInterestRateIndexFixingDate(IborIndex&amp;Tenor,T1240,Trigger)</f>
        <v>48075</v>
      </c>
      <c r="T1240" s="18">
        <f>_xll.qlCalendarAdvance(Calendar,T1239,R1240,"f",,Trigger)</f>
        <v>48079</v>
      </c>
      <c r="U1240" s="18">
        <f>_xll.qlInterestRateIndexMaturity(IborIndex&amp;Tenor,T1240,Trigger)</f>
        <v>48263</v>
      </c>
      <c r="V1240" s="22">
        <f>IFERROR(_xll.qlIndexFixing($V$1,S1240,,Trigger),NA())</f>
        <v>1.9417890618135453E-2</v>
      </c>
      <c r="W1240" s="22">
        <f>IFERROR(_xll.qlIndexFixing($W$1,S1240,,Trigger),NA())</f>
        <v>1.9778401116371237E-2</v>
      </c>
      <c r="X1240" s="17">
        <f t="shared" si="19"/>
        <v>-3.6051049823578389</v>
      </c>
    </row>
    <row r="1241" spans="18:24" x14ac:dyDescent="0.2">
      <c r="R1241" s="17" t="s">
        <v>21</v>
      </c>
      <c r="S1241" s="18">
        <f>_xll.qlInterestRateIndexFixingDate(IborIndex&amp;Tenor,T1241,Trigger)</f>
        <v>48082</v>
      </c>
      <c r="T1241" s="18">
        <f>_xll.qlCalendarAdvance(Calendar,T1240,R1241,"f",,Trigger)</f>
        <v>48086</v>
      </c>
      <c r="U1241" s="18">
        <f>_xll.qlInterestRateIndexMaturity(IborIndex&amp;Tenor,T1241,Trigger)</f>
        <v>48270</v>
      </c>
      <c r="V1241" s="22">
        <f>IFERROR(_xll.qlIndexFixing($V$1,S1241,,Trigger),NA())</f>
        <v>1.9385450046671113E-2</v>
      </c>
      <c r="W1241" s="22">
        <f>IFERROR(_xll.qlIndexFixing($W$1,S1241,,Trigger),NA())</f>
        <v>1.9771536429010944E-2</v>
      </c>
      <c r="X1241" s="17">
        <f t="shared" si="19"/>
        <v>-3.860863823398307</v>
      </c>
    </row>
    <row r="1242" spans="18:24" x14ac:dyDescent="0.2">
      <c r="R1242" s="17" t="s">
        <v>21</v>
      </c>
      <c r="S1242" s="18">
        <f>_xll.qlInterestRateIndexFixingDate(IborIndex&amp;Tenor,T1242,Trigger)</f>
        <v>48089</v>
      </c>
      <c r="T1242" s="18">
        <f>_xll.qlCalendarAdvance(Calendar,T1241,R1242,"f",,Trigger)</f>
        <v>48093</v>
      </c>
      <c r="U1242" s="18">
        <f>_xll.qlInterestRateIndexMaturity(IborIndex&amp;Tenor,T1242,Trigger)</f>
        <v>48275</v>
      </c>
      <c r="V1242" s="22">
        <f>IFERROR(_xll.qlIndexFixing($V$1,S1242,,Trigger),NA())</f>
        <v>1.938238271756948E-2</v>
      </c>
      <c r="W1242" s="22">
        <f>IFERROR(_xll.qlIndexFixing($W$1,S1242,,Trigger),NA())</f>
        <v>1.9764767659458411E-2</v>
      </c>
      <c r="X1242" s="17">
        <f t="shared" si="19"/>
        <v>-3.8238494188893095</v>
      </c>
    </row>
    <row r="1243" spans="18:24" x14ac:dyDescent="0.2">
      <c r="R1243" s="17" t="s">
        <v>21</v>
      </c>
      <c r="S1243" s="18">
        <f>_xll.qlInterestRateIndexFixingDate(IborIndex&amp;Tenor,T1243,Trigger)</f>
        <v>48096</v>
      </c>
      <c r="T1243" s="18">
        <f>_xll.qlCalendarAdvance(Calendar,T1242,R1243,"f",,Trigger)</f>
        <v>48100</v>
      </c>
      <c r="U1243" s="18">
        <f>_xll.qlInterestRateIndexMaturity(IborIndex&amp;Tenor,T1243,Trigger)</f>
        <v>48282</v>
      </c>
      <c r="V1243" s="22">
        <f>IFERROR(_xll.qlIndexFixing($V$1,S1243,,Trigger),NA())</f>
        <v>1.9395088862192964E-2</v>
      </c>
      <c r="W1243" s="22">
        <f>IFERROR(_xll.qlIndexFixing($W$1,S1243,,Trigger),NA())</f>
        <v>1.9757786093046827E-2</v>
      </c>
      <c r="X1243" s="17">
        <f t="shared" si="19"/>
        <v>-3.6269723085386243</v>
      </c>
    </row>
    <row r="1244" spans="18:24" x14ac:dyDescent="0.2">
      <c r="R1244" s="17" t="s">
        <v>21</v>
      </c>
      <c r="S1244" s="18">
        <f>_xll.qlInterestRateIndexFixingDate(IborIndex&amp;Tenor,T1244,Trigger)</f>
        <v>48103</v>
      </c>
      <c r="T1244" s="18">
        <f>_xll.qlCalendarAdvance(Calendar,T1243,R1244,"f",,Trigger)</f>
        <v>48107</v>
      </c>
      <c r="U1244" s="18">
        <f>_xll.qlInterestRateIndexMaturity(IborIndex&amp;Tenor,T1244,Trigger)</f>
        <v>48289</v>
      </c>
      <c r="V1244" s="22">
        <f>IFERROR(_xll.qlIndexFixing($V$1,S1244,,Trigger),NA())</f>
        <v>1.940779508764498E-2</v>
      </c>
      <c r="W1244" s="22">
        <f>IFERROR(_xll.qlIndexFixing($W$1,S1244,,Trigger),NA())</f>
        <v>1.9750583077259923E-2</v>
      </c>
      <c r="X1244" s="17">
        <f t="shared" si="19"/>
        <v>-3.4278798961494275</v>
      </c>
    </row>
    <row r="1245" spans="18:24" x14ac:dyDescent="0.2">
      <c r="R1245" s="17" t="s">
        <v>21</v>
      </c>
      <c r="S1245" s="18">
        <f>_xll.qlInterestRateIndexFixingDate(IborIndex&amp;Tenor,T1245,Trigger)</f>
        <v>48110</v>
      </c>
      <c r="T1245" s="18">
        <f>_xll.qlCalendarAdvance(Calendar,T1244,R1245,"f",,Trigger)</f>
        <v>48114</v>
      </c>
      <c r="U1245" s="18">
        <f>_xll.qlInterestRateIndexMaturity(IborIndex&amp;Tenor,T1245,Trigger)</f>
        <v>48296</v>
      </c>
      <c r="V1245" s="22">
        <f>IFERROR(_xll.qlIndexFixing($V$1,S1245,,Trigger),NA())</f>
        <v>1.942050139392509E-2</v>
      </c>
      <c r="W1245" s="22">
        <f>IFERROR(_xll.qlIndexFixing($W$1,S1245,,Trigger),NA())</f>
        <v>1.9743157912015946E-2</v>
      </c>
      <c r="X1245" s="17">
        <f t="shared" si="19"/>
        <v>-3.2265651809085596</v>
      </c>
    </row>
    <row r="1246" spans="18:24" x14ac:dyDescent="0.2">
      <c r="R1246" s="17" t="s">
        <v>21</v>
      </c>
      <c r="S1246" s="18">
        <f>_xll.qlInterestRateIndexFixingDate(IborIndex&amp;Tenor,T1246,Trigger)</f>
        <v>48117</v>
      </c>
      <c r="T1246" s="18">
        <f>_xll.qlCalendarAdvance(Calendar,T1245,R1246,"f",,Trigger)</f>
        <v>48121</v>
      </c>
      <c r="U1246" s="18">
        <f>_xll.qlInterestRateIndexMaturity(IborIndex&amp;Tenor,T1246,Trigger)</f>
        <v>48304</v>
      </c>
      <c r="V1246" s="22">
        <f>IFERROR(_xll.qlIndexFixing($V$1,S1246,,Trigger),NA())</f>
        <v>1.9434638245300215E-2</v>
      </c>
      <c r="W1246" s="22">
        <f>IFERROR(_xll.qlIndexFixing($W$1,S1246,,Trigger),NA())</f>
        <v>1.9735424800187008E-2</v>
      </c>
      <c r="X1246" s="17">
        <f t="shared" si="19"/>
        <v>-3.0078655488679358</v>
      </c>
    </row>
    <row r="1247" spans="18:24" x14ac:dyDescent="0.2">
      <c r="R1247" s="17" t="s">
        <v>21</v>
      </c>
      <c r="S1247" s="18">
        <f>_xll.qlInterestRateIndexFixingDate(IborIndex&amp;Tenor,T1247,Trigger)</f>
        <v>48124</v>
      </c>
      <c r="T1247" s="18">
        <f>_xll.qlCalendarAdvance(Calendar,T1246,R1247,"f",,Trigger)</f>
        <v>48128</v>
      </c>
      <c r="U1247" s="18">
        <f>_xll.qlInterestRateIndexMaturity(IborIndex&amp;Tenor,T1247,Trigger)</f>
        <v>48311</v>
      </c>
      <c r="V1247" s="22">
        <f>IFERROR(_xll.qlIndexFixing($V$1,S1247,,Trigger),NA())</f>
        <v>1.9447345401846883E-2</v>
      </c>
      <c r="W1247" s="22">
        <f>IFERROR(_xll.qlIndexFixing($W$1,S1247,,Trigger),NA())</f>
        <v>1.9727536593593734E-2</v>
      </c>
      <c r="X1247" s="17">
        <f t="shared" si="19"/>
        <v>-2.8019119174685012</v>
      </c>
    </row>
    <row r="1248" spans="18:24" x14ac:dyDescent="0.2">
      <c r="R1248" s="17" t="s">
        <v>21</v>
      </c>
      <c r="S1248" s="18">
        <f>_xll.qlInterestRateIndexFixingDate(IborIndex&amp;Tenor,T1248,Trigger)</f>
        <v>48131</v>
      </c>
      <c r="T1248" s="18">
        <f>_xll.qlCalendarAdvance(Calendar,T1247,R1248,"f",,Trigger)</f>
        <v>48135</v>
      </c>
      <c r="U1248" s="18">
        <f>_xll.qlInterestRateIndexMaturity(IborIndex&amp;Tenor,T1248,Trigger)</f>
        <v>48318</v>
      </c>
      <c r="V1248" s="22">
        <f>IFERROR(_xll.qlIndexFixing($V$1,S1248,,Trigger),NA())</f>
        <v>1.9460052639672362E-2</v>
      </c>
      <c r="W1248" s="22">
        <f>IFERROR(_xll.qlIndexFixing($W$1,S1248,,Trigger),NA())</f>
        <v>1.9719424075780805E-2</v>
      </c>
      <c r="X1248" s="17">
        <f t="shared" si="19"/>
        <v>-2.5937143610844231</v>
      </c>
    </row>
    <row r="1249" spans="18:24" x14ac:dyDescent="0.2">
      <c r="R1249" s="17" t="s">
        <v>21</v>
      </c>
      <c r="S1249" s="18">
        <f>_xll.qlInterestRateIndexFixingDate(IborIndex&amp;Tenor,T1249,Trigger)</f>
        <v>48138</v>
      </c>
      <c r="T1249" s="18">
        <f>_xll.qlCalendarAdvance(Calendar,T1248,R1249,"f",,Trigger)</f>
        <v>48142</v>
      </c>
      <c r="U1249" s="18">
        <f>_xll.qlInterestRateIndexMaturity(IborIndex&amp;Tenor,T1249,Trigger)</f>
        <v>48325</v>
      </c>
      <c r="V1249" s="22">
        <f>IFERROR(_xll.qlIndexFixing($V$1,S1249,,Trigger),NA())</f>
        <v>1.9472759958776651E-2</v>
      </c>
      <c r="W1249" s="22">
        <f>IFERROR(_xll.qlIndexFixing($W$1,S1249,,Trigger),NA())</f>
        <v>1.971108654699234E-2</v>
      </c>
      <c r="X1249" s="17">
        <f t="shared" si="19"/>
        <v>-2.3832658821568846</v>
      </c>
    </row>
    <row r="1250" spans="18:24" x14ac:dyDescent="0.2">
      <c r="R1250" s="17" t="s">
        <v>21</v>
      </c>
      <c r="S1250" s="18">
        <f>_xll.qlInterestRateIndexFixingDate(IborIndex&amp;Tenor,T1250,Trigger)</f>
        <v>48145</v>
      </c>
      <c r="T1250" s="18">
        <f>_xll.qlCalendarAdvance(Calendar,T1249,R1250,"f",,Trigger)</f>
        <v>48149</v>
      </c>
      <c r="U1250" s="18">
        <f>_xll.qlInterestRateIndexMaturity(IborIndex&amp;Tenor,T1250,Trigger)</f>
        <v>48332</v>
      </c>
      <c r="V1250" s="22">
        <f>IFERROR(_xll.qlIndexFixing($V$1,S1250,,Trigger),NA())</f>
        <v>1.9485467359161058E-2</v>
      </c>
      <c r="W1250" s="22">
        <f>IFERROR(_xll.qlIndexFixing($W$1,S1250,,Trigger),NA())</f>
        <v>1.9702523307562007E-2</v>
      </c>
      <c r="X1250" s="17">
        <f t="shared" si="19"/>
        <v>-2.1705594840094875</v>
      </c>
    </row>
    <row r="1251" spans="18:24" x14ac:dyDescent="0.2">
      <c r="R1251" s="17" t="s">
        <v>21</v>
      </c>
      <c r="S1251" s="18">
        <f>_xll.qlInterestRateIndexFixingDate(IborIndex&amp;Tenor,T1251,Trigger)</f>
        <v>48152</v>
      </c>
      <c r="T1251" s="18">
        <f>_xll.qlCalendarAdvance(Calendar,T1250,R1251,"f",,Trigger)</f>
        <v>48156</v>
      </c>
      <c r="U1251" s="18">
        <f>_xll.qlInterestRateIndexMaturity(IborIndex&amp;Tenor,T1251,Trigger)</f>
        <v>48338</v>
      </c>
      <c r="V1251" s="22">
        <f>IFERROR(_xll.qlIndexFixing($V$1,S1251,,Trigger),NA())</f>
        <v>1.9496740929034313E-2</v>
      </c>
      <c r="W1251" s="22">
        <f>IFERROR(_xll.qlIndexFixing($W$1,S1251,,Trigger),NA())</f>
        <v>1.96939025881511E-2</v>
      </c>
      <c r="X1251" s="17">
        <f t="shared" si="19"/>
        <v>-1.9716165911678671</v>
      </c>
    </row>
    <row r="1252" spans="18:24" x14ac:dyDescent="0.2">
      <c r="R1252" s="17" t="s">
        <v>21</v>
      </c>
      <c r="S1252" s="18">
        <f>_xll.qlInterestRateIndexFixingDate(IborIndex&amp;Tenor,T1252,Trigger)</f>
        <v>48159</v>
      </c>
      <c r="T1252" s="18">
        <f>_xll.qlCalendarAdvance(Calendar,T1251,R1252,"f",,Trigger)</f>
        <v>48163</v>
      </c>
      <c r="U1252" s="18">
        <f>_xll.qlInterestRateIndexMaturity(IborIndex&amp;Tenor,T1252,Trigger)</f>
        <v>48345</v>
      </c>
      <c r="V1252" s="22">
        <f>IFERROR(_xll.qlIndexFixing($V$1,S1252,,Trigger),NA())</f>
        <v>1.950944780112775E-2</v>
      </c>
      <c r="W1252" s="22">
        <f>IFERROR(_xll.qlIndexFixing($W$1,S1252,,Trigger),NA())</f>
        <v>1.9684902781626459E-2</v>
      </c>
      <c r="X1252" s="17">
        <f t="shared" si="19"/>
        <v>-1.7545498049870849</v>
      </c>
    </row>
    <row r="1253" spans="18:24" x14ac:dyDescent="0.2">
      <c r="R1253" s="17" t="s">
        <v>21</v>
      </c>
      <c r="S1253" s="18">
        <f>_xll.qlInterestRateIndexFixingDate(IborIndex&amp;Tenor,T1253,Trigger)</f>
        <v>48166</v>
      </c>
      <c r="T1253" s="18">
        <f>_xll.qlCalendarAdvance(Calendar,T1252,R1253,"f",,Trigger)</f>
        <v>48170</v>
      </c>
      <c r="U1253" s="18">
        <f>_xll.qlInterestRateIndexMaturity(IborIndex&amp;Tenor,T1253,Trigger)</f>
        <v>48352</v>
      </c>
      <c r="V1253" s="22">
        <f>IFERROR(_xll.qlIndexFixing($V$1,S1253,,Trigger),NA())</f>
        <v>1.9522154754054551E-2</v>
      </c>
      <c r="W1253" s="22">
        <f>IFERROR(_xll.qlIndexFixing($W$1,S1253,,Trigger),NA())</f>
        <v>1.9675675228100344E-2</v>
      </c>
      <c r="X1253" s="17">
        <f t="shared" si="19"/>
        <v>-1.5352047404579294</v>
      </c>
    </row>
    <row r="1254" spans="18:24" x14ac:dyDescent="0.2">
      <c r="R1254" s="17" t="s">
        <v>21</v>
      </c>
      <c r="S1254" s="18">
        <f>_xll.qlInterestRateIndexFixingDate(IborIndex&amp;Tenor,T1254,Trigger)</f>
        <v>48173</v>
      </c>
      <c r="T1254" s="18">
        <f>_xll.qlCalendarAdvance(Calendar,T1253,R1254,"f",,Trigger)</f>
        <v>48177</v>
      </c>
      <c r="U1254" s="18">
        <f>_xll.qlInterestRateIndexMaturity(IborIndex&amp;Tenor,T1254,Trigger)</f>
        <v>48359</v>
      </c>
      <c r="V1254" s="22">
        <f>IFERROR(_xll.qlIndexFixing($V$1,S1254,,Trigger),NA())</f>
        <v>1.9534861787814276E-2</v>
      </c>
      <c r="W1254" s="22">
        <f>IFERROR(_xll.qlIndexFixing($W$1,S1254,,Trigger),NA())</f>
        <v>1.966621922827894E-2</v>
      </c>
      <c r="X1254" s="17">
        <f t="shared" si="19"/>
        <v>-1.3135744046466336</v>
      </c>
    </row>
    <row r="1255" spans="18:24" x14ac:dyDescent="0.2">
      <c r="R1255" s="17" t="s">
        <v>21</v>
      </c>
      <c r="S1255" s="18">
        <f>_xll.qlInterestRateIndexFixingDate(IborIndex&amp;Tenor,T1255,Trigger)</f>
        <v>48180</v>
      </c>
      <c r="T1255" s="18">
        <f>_xll.qlCalendarAdvance(Calendar,T1254,R1255,"f",,Trigger)</f>
        <v>48184</v>
      </c>
      <c r="U1255" s="18">
        <f>_xll.qlInterestRateIndexMaturity(IborIndex&amp;Tenor,T1255,Trigger)</f>
        <v>48367</v>
      </c>
      <c r="V1255" s="22">
        <f>IFERROR(_xll.qlIndexFixing($V$1,S1255,,Trigger),NA())</f>
        <v>1.9549005580292749E-2</v>
      </c>
      <c r="W1255" s="22">
        <f>IFERROR(_xll.qlIndexFixing($W$1,S1255,,Trigger),NA())</f>
        <v>1.9656296968664951E-2</v>
      </c>
      <c r="X1255" s="17">
        <f t="shared" si="19"/>
        <v>-1.072913883722014</v>
      </c>
    </row>
    <row r="1256" spans="18:24" x14ac:dyDescent="0.2">
      <c r="R1256" s="17" t="s">
        <v>21</v>
      </c>
      <c r="S1256" s="18">
        <f>_xll.qlInterestRateIndexFixingDate(IborIndex&amp;Tenor,T1256,Trigger)</f>
        <v>48187</v>
      </c>
      <c r="T1256" s="18">
        <f>_xll.qlCalendarAdvance(Calendar,T1255,R1256,"f",,Trigger)</f>
        <v>48191</v>
      </c>
      <c r="U1256" s="18">
        <f>_xll.qlInterestRateIndexMaturity(IborIndex&amp;Tenor,T1256,Trigger)</f>
        <v>48374</v>
      </c>
      <c r="V1256" s="22">
        <f>IFERROR(_xll.qlIndexFixing($V$1,S1256,,Trigger),NA())</f>
        <v>1.9561713468365296E-2</v>
      </c>
      <c r="W1256" s="22">
        <f>IFERROR(_xll.qlIndexFixing($W$1,S1256,,Trigger),NA())</f>
        <v>1.9646364777390492E-2</v>
      </c>
      <c r="X1256" s="17">
        <f t="shared" si="19"/>
        <v>-0.84651309025195887</v>
      </c>
    </row>
    <row r="1257" spans="18:24" x14ac:dyDescent="0.2">
      <c r="R1257" s="17" t="s">
        <v>21</v>
      </c>
      <c r="S1257" s="18">
        <f>_xll.qlInterestRateIndexFixingDate(IborIndex&amp;Tenor,T1257,Trigger)</f>
        <v>48194</v>
      </c>
      <c r="T1257" s="18">
        <f>_xll.qlCalendarAdvance(Calendar,T1256,R1257,"f",,Trigger)</f>
        <v>48198</v>
      </c>
      <c r="U1257" s="18">
        <f>_xll.qlInterestRateIndexMaturity(IborIndex&amp;Tenor,T1257,Trigger)</f>
        <v>48381</v>
      </c>
      <c r="V1257" s="22">
        <f>IFERROR(_xll.qlIndexFixing($V$1,S1257,,Trigger),NA())</f>
        <v>1.9574421437721024E-2</v>
      </c>
      <c r="W1257" s="22">
        <f>IFERROR(_xll.qlIndexFixing($W$1,S1257,,Trigger),NA())</f>
        <v>1.9636201980333695E-2</v>
      </c>
      <c r="X1257" s="17">
        <f t="shared" si="19"/>
        <v>-0.61780542612670941</v>
      </c>
    </row>
    <row r="1258" spans="18:24" x14ac:dyDescent="0.2">
      <c r="R1258" s="17" t="s">
        <v>21</v>
      </c>
      <c r="S1258" s="18">
        <f>_xll.qlInterestRateIndexFixingDate(IborIndex&amp;Tenor,T1258,Trigger)</f>
        <v>48201</v>
      </c>
      <c r="T1258" s="18">
        <f>_xll.qlCalendarAdvance(Calendar,T1257,R1258,"f",,Trigger)</f>
        <v>48205</v>
      </c>
      <c r="U1258" s="18">
        <f>_xll.qlInterestRateIndexMaturity(IborIndex&amp;Tenor,T1258,Trigger)</f>
        <v>48388</v>
      </c>
      <c r="V1258" s="22">
        <f>IFERROR(_xll.qlIndexFixing($V$1,S1258,,Trigger),NA())</f>
        <v>1.9587129488360361E-2</v>
      </c>
      <c r="W1258" s="22">
        <f>IFERROR(_xll.qlIndexFixing($W$1,S1258,,Trigger),NA())</f>
        <v>1.9625807878560317E-2</v>
      </c>
      <c r="X1258" s="17">
        <f t="shared" si="19"/>
        <v>-0.38678390199956003</v>
      </c>
    </row>
    <row r="1259" spans="18:24" x14ac:dyDescent="0.2">
      <c r="R1259" s="17" t="s">
        <v>21</v>
      </c>
      <c r="S1259" s="18">
        <f>_xll.qlInterestRateIndexFixingDate(IborIndex&amp;Tenor,T1259,Trigger)</f>
        <v>48206</v>
      </c>
      <c r="T1259" s="18">
        <f>_xll.qlCalendarAdvance(Calendar,T1258,R1259,"f",,Trigger)</f>
        <v>48212</v>
      </c>
      <c r="U1259" s="18">
        <f>_xll.qlInterestRateIndexMaturity(IborIndex&amp;Tenor,T1259,Trigger)</f>
        <v>48395</v>
      </c>
      <c r="V1259" s="22">
        <f>IFERROR(_xll.qlIndexFixing($V$1,S1259,,Trigger),NA())</f>
        <v>1.959983762028419E-2</v>
      </c>
      <c r="W1259" s="22">
        <f>IFERROR(_xll.qlIndexFixing($W$1,S1259,,Trigger),NA())</f>
        <v>1.9615181773231773E-2</v>
      </c>
      <c r="X1259" s="17">
        <f t="shared" si="19"/>
        <v>-0.15344152947582151</v>
      </c>
    </row>
    <row r="1260" spans="18:24" x14ac:dyDescent="0.2">
      <c r="R1260" s="17" t="s">
        <v>21</v>
      </c>
      <c r="S1260" s="18">
        <f>_xll.qlInterestRateIndexFixingDate(IborIndex&amp;Tenor,T1260,Trigger)</f>
        <v>48215</v>
      </c>
      <c r="T1260" s="18">
        <f>_xll.qlCalendarAdvance(Calendar,T1259,R1260,"f",,Trigger)</f>
        <v>48219</v>
      </c>
      <c r="U1260" s="18">
        <f>_xll.qlInterestRateIndexMaturity(IborIndex&amp;Tenor,T1260,Trigger)</f>
        <v>48401</v>
      </c>
      <c r="V1260" s="22">
        <f>IFERROR(_xll.qlIndexFixing($V$1,S1260,,Trigger),NA())</f>
        <v>1.9611105687896493E-2</v>
      </c>
      <c r="W1260" s="22">
        <f>IFERROR(_xll.qlIndexFixing($W$1,S1260,,Trigger),NA())</f>
        <v>1.9604646708368569E-2</v>
      </c>
      <c r="X1260" s="17">
        <f t="shared" si="19"/>
        <v>6.4589795279249018E-2</v>
      </c>
    </row>
    <row r="1261" spans="18:24" x14ac:dyDescent="0.2">
      <c r="R1261" s="17" t="s">
        <v>21</v>
      </c>
      <c r="S1261" s="18">
        <f>_xll.qlInterestRateIndexFixingDate(IborIndex&amp;Tenor,T1261,Trigger)</f>
        <v>48222</v>
      </c>
      <c r="T1261" s="18">
        <f>_xll.qlCalendarAdvance(Calendar,T1260,R1261,"f",,Trigger)</f>
        <v>48226</v>
      </c>
      <c r="U1261" s="18">
        <f>_xll.qlInterestRateIndexMaturity(IborIndex&amp;Tenor,T1261,Trigger)</f>
        <v>48408</v>
      </c>
      <c r="V1261" s="22">
        <f>IFERROR(_xll.qlIndexFixing($V$1,S1261,,Trigger),NA())</f>
        <v>1.962381328750205E-2</v>
      </c>
      <c r="W1261" s="22">
        <f>IFERROR(_xll.qlIndexFixing($W$1,S1261,,Trigger),NA())</f>
        <v>1.9593572012060426E-2</v>
      </c>
      <c r="X1261" s="17">
        <f t="shared" si="19"/>
        <v>0.30241275441624665</v>
      </c>
    </row>
    <row r="1262" spans="18:24" x14ac:dyDescent="0.2">
      <c r="R1262" s="17" t="s">
        <v>21</v>
      </c>
      <c r="S1262" s="18">
        <f>_xll.qlInterestRateIndexFixingDate(IborIndex&amp;Tenor,T1262,Trigger)</f>
        <v>48229</v>
      </c>
      <c r="T1262" s="18">
        <f>_xll.qlCalendarAdvance(Calendar,T1261,R1262,"f",,Trigger)</f>
        <v>48233</v>
      </c>
      <c r="U1262" s="18">
        <f>_xll.qlInterestRateIndexMaturity(IborIndex&amp;Tenor,T1262,Trigger)</f>
        <v>48415</v>
      </c>
      <c r="V1262" s="22">
        <f>IFERROR(_xll.qlIndexFixing($V$1,S1262,,Trigger),NA())</f>
        <v>1.963652096794492E-2</v>
      </c>
      <c r="W1262" s="22">
        <f>IFERROR(_xll.qlIndexFixing($W$1,S1262,,Trigger),NA())</f>
        <v>1.9582263278473493E-2</v>
      </c>
      <c r="X1262" s="17">
        <f t="shared" si="19"/>
        <v>0.54257689471426396</v>
      </c>
    </row>
    <row r="1263" spans="18:24" x14ac:dyDescent="0.2">
      <c r="R1263" s="17" t="s">
        <v>21</v>
      </c>
      <c r="S1263" s="18">
        <f>_xll.qlInterestRateIndexFixingDate(IborIndex&amp;Tenor,T1263,Trigger)</f>
        <v>48236</v>
      </c>
      <c r="T1263" s="18">
        <f>_xll.qlCalendarAdvance(Calendar,T1262,R1263,"f",,Trigger)</f>
        <v>48240</v>
      </c>
      <c r="U1263" s="18">
        <f>_xll.qlInterestRateIndexMaturity(IborIndex&amp;Tenor,T1263,Trigger)</f>
        <v>48422</v>
      </c>
      <c r="V1263" s="22">
        <f>IFERROR(_xll.qlIndexFixing($V$1,S1263,,Trigger),NA())</f>
        <v>1.9649228729225546E-2</v>
      </c>
      <c r="W1263" s="22">
        <f>IFERROR(_xll.qlIndexFixing($W$1,S1263,,Trigger),NA())</f>
        <v>1.9570719809166911E-2</v>
      </c>
      <c r="X1263" s="17">
        <f t="shared" si="19"/>
        <v>0.78508920058634879</v>
      </c>
    </row>
    <row r="1264" spans="18:24" x14ac:dyDescent="0.2">
      <c r="R1264" s="17" t="s">
        <v>21</v>
      </c>
      <c r="S1264" s="18">
        <f>_xll.qlInterestRateIndexFixingDate(IborIndex&amp;Tenor,T1264,Trigger)</f>
        <v>48243</v>
      </c>
      <c r="T1264" s="18">
        <f>_xll.qlCalendarAdvance(Calendar,T1263,R1264,"f",,Trigger)</f>
        <v>48247</v>
      </c>
      <c r="U1264" s="18">
        <f>_xll.qlInterestRateIndexMaturity(IborIndex&amp;Tenor,T1264,Trigger)</f>
        <v>48429</v>
      </c>
      <c r="V1264" s="22">
        <f>IFERROR(_xll.qlIndexFixing($V$1,S1264,,Trigger),NA())</f>
        <v>1.9661936571344362E-2</v>
      </c>
      <c r="W1264" s="22">
        <f>IFERROR(_xll.qlIndexFixing($W$1,S1264,,Trigger),NA())</f>
        <v>1.9558940905799949E-2</v>
      </c>
      <c r="X1264" s="17">
        <f t="shared" si="19"/>
        <v>1.0299566554441282</v>
      </c>
    </row>
    <row r="1265" spans="18:24" x14ac:dyDescent="0.2">
      <c r="R1265" s="17" t="s">
        <v>21</v>
      </c>
      <c r="S1265" s="18">
        <f>_xll.qlInterestRateIndexFixingDate(IborIndex&amp;Tenor,T1265,Trigger)</f>
        <v>48250</v>
      </c>
      <c r="T1265" s="18">
        <f>_xll.qlCalendarAdvance(Calendar,T1264,R1265,"f",,Trigger)</f>
        <v>48254</v>
      </c>
      <c r="U1265" s="18">
        <f>_xll.qlInterestRateIndexMaturity(IborIndex&amp;Tenor,T1265,Trigger)</f>
        <v>48436</v>
      </c>
      <c r="V1265" s="22">
        <f>IFERROR(_xll.qlIndexFixing($V$1,S1265,,Trigger),NA())</f>
        <v>1.967464449430225E-2</v>
      </c>
      <c r="W1265" s="22">
        <f>IFERROR(_xll.qlIndexFixing($W$1,S1265,,Trigger),NA())</f>
        <v>1.9546925870129385E-2</v>
      </c>
      <c r="X1265" s="17">
        <f t="shared" si="19"/>
        <v>1.2771862417286506</v>
      </c>
    </row>
    <row r="1266" spans="18:24" x14ac:dyDescent="0.2">
      <c r="R1266" s="17" t="s">
        <v>21</v>
      </c>
      <c r="S1266" s="18">
        <f>_xll.qlInterestRateIndexFixingDate(IborIndex&amp;Tenor,T1266,Trigger)</f>
        <v>48257</v>
      </c>
      <c r="T1266" s="18">
        <f>_xll.qlCalendarAdvance(Calendar,T1265,R1266,"f",,Trigger)</f>
        <v>48261</v>
      </c>
      <c r="U1266" s="18">
        <f>_xll.qlInterestRateIndexMaturity(IborIndex&amp;Tenor,T1266,Trigger)</f>
        <v>48443</v>
      </c>
      <c r="V1266" s="22">
        <f>IFERROR(_xll.qlIndexFixing($V$1,S1266,,Trigger),NA())</f>
        <v>1.9687352498099213E-2</v>
      </c>
      <c r="W1266" s="22">
        <f>IFERROR(_xll.qlIndexFixing($W$1,S1266,,Trigger),NA())</f>
        <v>1.9534674004013899E-2</v>
      </c>
      <c r="X1266" s="17">
        <f t="shared" si="19"/>
        <v>1.5267849408531418</v>
      </c>
    </row>
    <row r="1267" spans="18:24" x14ac:dyDescent="0.2">
      <c r="R1267" s="17" t="s">
        <v>21</v>
      </c>
      <c r="S1267" s="18">
        <f>_xll.qlInterestRateIndexFixingDate(IborIndex&amp;Tenor,T1267,Trigger)</f>
        <v>48264</v>
      </c>
      <c r="T1267" s="18">
        <f>_xll.qlCalendarAdvance(Calendar,T1266,R1267,"f",,Trigger)</f>
        <v>48268</v>
      </c>
      <c r="U1267" s="18">
        <f>_xll.qlInterestRateIndexMaturity(IborIndex&amp;Tenor,T1267,Trigger)</f>
        <v>48450</v>
      </c>
      <c r="V1267" s="22">
        <f>IFERROR(_xll.qlIndexFixing($V$1,S1267,,Trigger),NA())</f>
        <v>1.9700060582736122E-2</v>
      </c>
      <c r="W1267" s="22">
        <f>IFERROR(_xll.qlIndexFixing($W$1,S1267,,Trigger),NA())</f>
        <v>1.9522184609413615E-2</v>
      </c>
      <c r="X1267" s="17">
        <f t="shared" si="19"/>
        <v>1.7787597332250686</v>
      </c>
    </row>
    <row r="1268" spans="18:24" x14ac:dyDescent="0.2">
      <c r="R1268" s="17" t="s">
        <v>21</v>
      </c>
      <c r="S1268" s="18">
        <f>_xll.qlInterestRateIndexFixingDate(IborIndex&amp;Tenor,T1268,Trigger)</f>
        <v>48271</v>
      </c>
      <c r="T1268" s="18">
        <f>_xll.qlCalendarAdvance(Calendar,T1267,R1268,"f",,Trigger)</f>
        <v>48275</v>
      </c>
      <c r="U1268" s="18">
        <f>_xll.qlInterestRateIndexMaturity(IborIndex&amp;Tenor,T1268,Trigger)</f>
        <v>48459</v>
      </c>
      <c r="V1268" s="22">
        <f>IFERROR(_xll.qlIndexFixing($V$1,S1268,,Trigger),NA())</f>
        <v>1.9697323589211821E-2</v>
      </c>
      <c r="W1268" s="22">
        <f>IFERROR(_xll.qlIndexFixing($W$1,S1268,,Trigger),NA())</f>
        <v>1.9508560031015344E-2</v>
      </c>
      <c r="X1268" s="17">
        <f t="shared" si="19"/>
        <v>1.8876355819647666</v>
      </c>
    </row>
    <row r="1269" spans="18:24" x14ac:dyDescent="0.2">
      <c r="R1269" s="17" t="s">
        <v>21</v>
      </c>
      <c r="S1269" s="18">
        <f>_xll.qlInterestRateIndexFixingDate(IborIndex&amp;Tenor,T1269,Trigger)</f>
        <v>48278</v>
      </c>
      <c r="T1269" s="18">
        <f>_xll.qlCalendarAdvance(Calendar,T1268,R1269,"f",,Trigger)</f>
        <v>48282</v>
      </c>
      <c r="U1269" s="18">
        <f>_xll.qlInterestRateIndexMaturity(IborIndex&amp;Tenor,T1269,Trigger)</f>
        <v>48466</v>
      </c>
      <c r="V1269" s="22">
        <f>IFERROR(_xll.qlIndexFixing($V$1,S1269,,Trigger),NA())</f>
        <v>1.9667179019756002E-2</v>
      </c>
      <c r="W1269" s="22">
        <f>IFERROR(_xll.qlIndexFixing($W$1,S1269,,Trigger),NA())</f>
        <v>1.9495921407482394E-2</v>
      </c>
      <c r="X1269" s="17">
        <f t="shared" si="19"/>
        <v>1.7125761227360785</v>
      </c>
    </row>
    <row r="1270" spans="18:24" x14ac:dyDescent="0.2">
      <c r="R1270" s="17" t="s">
        <v>21</v>
      </c>
      <c r="S1270" s="18">
        <f>_xll.qlInterestRateIndexFixingDate(IborIndex&amp;Tenor,T1270,Trigger)</f>
        <v>48285</v>
      </c>
      <c r="T1270" s="18">
        <f>_xll.qlCalendarAdvance(Calendar,T1269,R1270,"f",,Trigger)</f>
        <v>48289</v>
      </c>
      <c r="U1270" s="18">
        <f>_xll.qlInterestRateIndexMaturity(IborIndex&amp;Tenor,T1270,Trigger)</f>
        <v>48473</v>
      </c>
      <c r="V1270" s="22">
        <f>IFERROR(_xll.qlIndexFixing($V$1,S1270,,Trigger),NA())</f>
        <v>1.9636938564899255E-2</v>
      </c>
      <c r="W1270" s="22">
        <f>IFERROR(_xll.qlIndexFixing($W$1,S1270,,Trigger),NA())</f>
        <v>1.9483436089213577E-2</v>
      </c>
      <c r="X1270" s="17">
        <f t="shared" si="19"/>
        <v>1.5350247568567816</v>
      </c>
    </row>
    <row r="1271" spans="18:24" x14ac:dyDescent="0.2">
      <c r="R1271" s="17" t="s">
        <v>21</v>
      </c>
      <c r="S1271" s="18">
        <f>_xll.qlInterestRateIndexFixingDate(IborIndex&amp;Tenor,T1271,Trigger)</f>
        <v>48292</v>
      </c>
      <c r="T1271" s="18">
        <f>_xll.qlCalendarAdvance(Calendar,T1270,R1271,"f",,Trigger)</f>
        <v>48296</v>
      </c>
      <c r="U1271" s="18">
        <f>_xll.qlInterestRateIndexMaturity(IborIndex&amp;Tenor,T1271,Trigger)</f>
        <v>48480</v>
      </c>
      <c r="V1271" s="22">
        <f>IFERROR(_xll.qlIndexFixing($V$1,S1271,,Trigger),NA())</f>
        <v>1.9606602229057621E-2</v>
      </c>
      <c r="W1271" s="22">
        <f>IFERROR(_xll.qlIndexFixing($W$1,S1271,,Trigger),NA())</f>
        <v>1.9471104582115081E-2</v>
      </c>
      <c r="X1271" s="17">
        <f t="shared" si="19"/>
        <v>1.3549764694253952</v>
      </c>
    </row>
    <row r="1272" spans="18:24" x14ac:dyDescent="0.2">
      <c r="R1272" s="17" t="s">
        <v>21</v>
      </c>
      <c r="S1272" s="18">
        <f>_xll.qlInterestRateIndexFixingDate(IborIndex&amp;Tenor,T1272,Trigger)</f>
        <v>48297</v>
      </c>
      <c r="T1272" s="18">
        <f>_xll.qlCalendarAdvance(Calendar,T1271,R1272,"f",,Trigger)</f>
        <v>48303</v>
      </c>
      <c r="U1272" s="18">
        <f>_xll.qlInterestRateIndexMaturity(IborIndex&amp;Tenor,T1272,Trigger)</f>
        <v>48487</v>
      </c>
      <c r="V1272" s="22">
        <f>IFERROR(_xll.qlIndexFixing($V$1,S1272,,Trigger),NA())</f>
        <v>1.9576170016661464E-2</v>
      </c>
      <c r="W1272" s="22">
        <f>IFERROR(_xll.qlIndexFixing($W$1,S1272,,Trigger),NA())</f>
        <v>1.9458927391615654E-2</v>
      </c>
      <c r="X1272" s="17">
        <f t="shared" si="19"/>
        <v>1.1724262504581029</v>
      </c>
    </row>
    <row r="1273" spans="18:24" x14ac:dyDescent="0.2">
      <c r="R1273" s="17" t="s">
        <v>21</v>
      </c>
      <c r="S1273" s="18">
        <f>_xll.qlInterestRateIndexFixingDate(IborIndex&amp;Tenor,T1273,Trigger)</f>
        <v>48306</v>
      </c>
      <c r="T1273" s="18">
        <f>_xll.qlCalendarAdvance(Calendar,T1272,R1273,"f",,Trigger)</f>
        <v>48310</v>
      </c>
      <c r="U1273" s="18">
        <f>_xll.qlInterestRateIndexMaturity(IborIndex&amp;Tenor,T1273,Trigger)</f>
        <v>48493</v>
      </c>
      <c r="V1273" s="22">
        <f>IFERROR(_xll.qlIndexFixing($V$1,S1273,,Trigger),NA())</f>
        <v>1.9549145191286553E-2</v>
      </c>
      <c r="W1273" s="22">
        <f>IFERROR(_xll.qlIndexFixing($W$1,S1273,,Trigger),NA())</f>
        <v>1.9447190836633797E-2</v>
      </c>
      <c r="X1273" s="17">
        <f t="shared" si="19"/>
        <v>1.019543546527564</v>
      </c>
    </row>
    <row r="1274" spans="18:24" x14ac:dyDescent="0.2">
      <c r="R1274" s="17" t="s">
        <v>21</v>
      </c>
      <c r="S1274" s="18">
        <f>_xll.qlInterestRateIndexFixingDate(IborIndex&amp;Tenor,T1274,Trigger)</f>
        <v>48313</v>
      </c>
      <c r="T1274" s="18">
        <f>_xll.qlCalendarAdvance(Calendar,T1273,R1274,"f",,Trigger)</f>
        <v>48317</v>
      </c>
      <c r="U1274" s="18">
        <f>_xll.qlInterestRateIndexMaturity(IborIndex&amp;Tenor,T1274,Trigger)</f>
        <v>48500</v>
      </c>
      <c r="V1274" s="22">
        <f>IFERROR(_xll.qlIndexFixing($V$1,S1274,,Trigger),NA())</f>
        <v>1.9518299892586181E-2</v>
      </c>
      <c r="W1274" s="22">
        <f>IFERROR(_xll.qlIndexFixing($W$1,S1274,,Trigger),NA())</f>
        <v>1.9435297569185318E-2</v>
      </c>
      <c r="X1274" s="17">
        <f t="shared" si="19"/>
        <v>0.83002323400863798</v>
      </c>
    </row>
    <row r="1275" spans="18:24" x14ac:dyDescent="0.2">
      <c r="R1275" s="17" t="s">
        <v>21</v>
      </c>
      <c r="S1275" s="18">
        <f>_xll.qlInterestRateIndexFixingDate(IborIndex&amp;Tenor,T1275,Trigger)</f>
        <v>48320</v>
      </c>
      <c r="T1275" s="18">
        <f>_xll.qlCalendarAdvance(Calendar,T1274,R1275,"f",,Trigger)</f>
        <v>48324</v>
      </c>
      <c r="U1275" s="18">
        <f>_xll.qlInterestRateIndexMaturity(IborIndex&amp;Tenor,T1275,Trigger)</f>
        <v>48507</v>
      </c>
      <c r="V1275" s="22">
        <f>IFERROR(_xll.qlIndexFixing($V$1,S1275,,Trigger),NA())</f>
        <v>1.948735821360326E-2</v>
      </c>
      <c r="W1275" s="22">
        <f>IFERROR(_xll.qlIndexFixing($W$1,S1275,,Trigger),NA())</f>
        <v>1.9423562180655086E-2</v>
      </c>
      <c r="X1275" s="17">
        <f t="shared" si="19"/>
        <v>0.63796032948173353</v>
      </c>
    </row>
    <row r="1276" spans="18:24" x14ac:dyDescent="0.2">
      <c r="R1276" s="17" t="s">
        <v>21</v>
      </c>
      <c r="S1276" s="18">
        <f>_xll.qlInterestRateIndexFixingDate(IborIndex&amp;Tenor,T1276,Trigger)</f>
        <v>48327</v>
      </c>
      <c r="T1276" s="18">
        <f>_xll.qlCalendarAdvance(Calendar,T1275,R1276,"f",,Trigger)</f>
        <v>48331</v>
      </c>
      <c r="U1276" s="18">
        <f>_xll.qlInterestRateIndexMaturity(IborIndex&amp;Tenor,T1276,Trigger)</f>
        <v>48514</v>
      </c>
      <c r="V1276" s="22">
        <f>IFERROR(_xll.qlIndexFixing($V$1,S1276,,Trigger),NA())</f>
        <v>1.9456320158856576E-2</v>
      </c>
      <c r="W1276" s="22">
        <f>IFERROR(_xll.qlIndexFixing($W$1,S1276,,Trigger),NA())</f>
        <v>1.9411985181196328E-2</v>
      </c>
      <c r="X1276" s="17">
        <f t="shared" si="19"/>
        <v>0.44334977660247937</v>
      </c>
    </row>
    <row r="1277" spans="18:24" x14ac:dyDescent="0.2">
      <c r="R1277" s="17" t="s">
        <v>21</v>
      </c>
      <c r="S1277" s="18">
        <f>_xll.qlInterestRateIndexFixingDate(IborIndex&amp;Tenor,T1277,Trigger)</f>
        <v>48334</v>
      </c>
      <c r="T1277" s="18">
        <f>_xll.qlCalendarAdvance(Calendar,T1276,R1277,"f",,Trigger)</f>
        <v>48338</v>
      </c>
      <c r="U1277" s="18">
        <f>_xll.qlInterestRateIndexMaturity(IborIndex&amp;Tenor,T1277,Trigger)</f>
        <v>48522</v>
      </c>
      <c r="V1277" s="22">
        <f>IFERROR(_xll.qlIndexFixing($V$1,S1277,,Trigger),NA())</f>
        <v>1.9422570962379794E-2</v>
      </c>
      <c r="W1277" s="22">
        <f>IFERROR(_xll.qlIndexFixing($W$1,S1277,,Trigger),NA())</f>
        <v>1.9400373844876601E-2</v>
      </c>
      <c r="X1277" s="17">
        <f t="shared" si="19"/>
        <v>0.22197117503192781</v>
      </c>
    </row>
    <row r="1278" spans="18:24" x14ac:dyDescent="0.2">
      <c r="R1278" s="17" t="s">
        <v>21</v>
      </c>
      <c r="S1278" s="18">
        <f>_xll.qlInterestRateIndexFixingDate(IborIndex&amp;Tenor,T1278,Trigger)</f>
        <v>48341</v>
      </c>
      <c r="T1278" s="18">
        <f>_xll.qlCalendarAdvance(Calendar,T1277,R1278,"f",,Trigger)</f>
        <v>48345</v>
      </c>
      <c r="U1278" s="18">
        <f>_xll.qlInterestRateIndexMaturity(IborIndex&amp;Tenor,T1278,Trigger)</f>
        <v>48529</v>
      </c>
      <c r="V1278" s="22">
        <f>IFERROR(_xll.qlIndexFixing($V$1,S1278,,Trigger),NA())</f>
        <v>1.9391563584463211E-2</v>
      </c>
      <c r="W1278" s="22">
        <f>IFERROR(_xll.qlIndexFixing($W$1,S1278,,Trigger),NA())</f>
        <v>1.938913314139858E-2</v>
      </c>
      <c r="X1278" s="17">
        <f t="shared" si="19"/>
        <v>2.4304430646313047E-2</v>
      </c>
    </row>
    <row r="1279" spans="18:24" x14ac:dyDescent="0.2">
      <c r="R1279" s="17" t="s">
        <v>21</v>
      </c>
      <c r="S1279" s="18">
        <f>_xll.qlInterestRateIndexFixingDate(IborIndex&amp;Tenor,T1279,Trigger)</f>
        <v>48348</v>
      </c>
      <c r="T1279" s="18">
        <f>_xll.qlCalendarAdvance(Calendar,T1278,R1279,"f",,Trigger)</f>
        <v>48352</v>
      </c>
      <c r="U1279" s="18">
        <f>_xll.qlInterestRateIndexMaturity(IborIndex&amp;Tenor,T1279,Trigger)</f>
        <v>48536</v>
      </c>
      <c r="V1279" s="22">
        <f>IFERROR(_xll.qlIndexFixing($V$1,S1279,,Trigger),NA())</f>
        <v>1.9360460361391767E-2</v>
      </c>
      <c r="W1279" s="22">
        <f>IFERROR(_xll.qlIndexFixing($W$1,S1279,,Trigger),NA())</f>
        <v>1.9378050279239702E-2</v>
      </c>
      <c r="X1279" s="17">
        <f t="shared" si="19"/>
        <v>-0.17589917847934955</v>
      </c>
    </row>
    <row r="1280" spans="18:24" x14ac:dyDescent="0.2">
      <c r="R1280" s="17" t="s">
        <v>21</v>
      </c>
      <c r="S1280" s="18">
        <f>_xll.qlInterestRateIndexFixingDate(IborIndex&amp;Tenor,T1280,Trigger)</f>
        <v>48355</v>
      </c>
      <c r="T1280" s="18">
        <f>_xll.qlCalendarAdvance(Calendar,T1279,R1280,"f",,Trigger)</f>
        <v>48359</v>
      </c>
      <c r="U1280" s="18">
        <f>_xll.qlInterestRateIndexMaturity(IborIndex&amp;Tenor,T1280,Trigger)</f>
        <v>48543</v>
      </c>
      <c r="V1280" s="22">
        <f>IFERROR(_xll.qlIndexFixing($V$1,S1280,,Trigger),NA())</f>
        <v>1.9329261297707054E-2</v>
      </c>
      <c r="W1280" s="22">
        <f>IFERROR(_xll.qlIndexFixing($W$1,S1280,,Trigger),NA())</f>
        <v>1.9367125760040006E-2</v>
      </c>
      <c r="X1280" s="17">
        <f t="shared" si="19"/>
        <v>-0.37864462332951737</v>
      </c>
    </row>
    <row r="1281" spans="18:24" x14ac:dyDescent="0.2">
      <c r="R1281" s="17" t="s">
        <v>21</v>
      </c>
      <c r="S1281" s="18">
        <f>_xll.qlInterestRateIndexFixingDate(IborIndex&amp;Tenor,T1281,Trigger)</f>
        <v>48362</v>
      </c>
      <c r="T1281" s="18">
        <f>_xll.qlCalendarAdvance(Calendar,T1280,R1281,"f",,Trigger)</f>
        <v>48366</v>
      </c>
      <c r="U1281" s="18">
        <f>_xll.qlInterestRateIndexMaturity(IborIndex&amp;Tenor,T1281,Trigger)</f>
        <v>48549</v>
      </c>
      <c r="V1281" s="22">
        <f>IFERROR(_xll.qlIndexFixing($V$1,S1281,,Trigger),NA())</f>
        <v>1.9299684407776154E-2</v>
      </c>
      <c r="W1281" s="22">
        <f>IFERROR(_xll.qlIndexFixing($W$1,S1281,,Trigger),NA())</f>
        <v>1.9356493842055983E-2</v>
      </c>
      <c r="X1281" s="17">
        <f t="shared" si="19"/>
        <v>-0.56809434279828785</v>
      </c>
    </row>
    <row r="1282" spans="18:24" x14ac:dyDescent="0.2">
      <c r="R1282" s="17" t="s">
        <v>21</v>
      </c>
      <c r="S1282" s="18">
        <f>_xll.qlInterestRateIndexFixingDate(IborIndex&amp;Tenor,T1282,Trigger)</f>
        <v>48369</v>
      </c>
      <c r="T1282" s="18">
        <f>_xll.qlCalendarAdvance(Calendar,T1281,R1282,"f",,Trigger)</f>
        <v>48373</v>
      </c>
      <c r="U1282" s="18">
        <f>_xll.qlInterestRateIndexMaturity(IborIndex&amp;Tenor,T1282,Trigger)</f>
        <v>48556</v>
      </c>
      <c r="V1282" s="22">
        <f>IFERROR(_xll.qlIndexFixing($V$1,S1282,,Trigger),NA())</f>
        <v>1.9268068194109821E-2</v>
      </c>
      <c r="W1282" s="22">
        <f>IFERROR(_xll.qlIndexFixing($W$1,S1282,,Trigger),NA())</f>
        <v>1.934587786363353E-2</v>
      </c>
      <c r="X1282" s="17">
        <f t="shared" si="19"/>
        <v>-0.77809669523708913</v>
      </c>
    </row>
    <row r="1283" spans="18:24" x14ac:dyDescent="0.2">
      <c r="R1283" s="17" t="s">
        <v>21</v>
      </c>
      <c r="S1283" s="18">
        <f>_xll.qlInterestRateIndexFixingDate(IborIndex&amp;Tenor,T1283,Trigger)</f>
        <v>48376</v>
      </c>
      <c r="T1283" s="18">
        <f>_xll.qlCalendarAdvance(Calendar,T1282,R1283,"f",,Trigger)</f>
        <v>48380</v>
      </c>
      <c r="U1283" s="18">
        <f>_xll.qlInterestRateIndexMaturity(IborIndex&amp;Tenor,T1283,Trigger)</f>
        <v>48563</v>
      </c>
      <c r="V1283" s="22">
        <f>IFERROR(_xll.qlIndexFixing($V$1,S1283,,Trigger),NA())</f>
        <v>1.9236355636698704E-2</v>
      </c>
      <c r="W1283" s="22">
        <f>IFERROR(_xll.qlIndexFixing($W$1,S1283,,Trigger),NA())</f>
        <v>1.9335423832059575E-2</v>
      </c>
      <c r="X1283" s="17">
        <f t="shared" si="19"/>
        <v>-0.99068195360870615</v>
      </c>
    </row>
    <row r="1284" spans="18:24" x14ac:dyDescent="0.2">
      <c r="R1284" s="17" t="s">
        <v>21</v>
      </c>
      <c r="S1284" s="18">
        <f>_xll.qlInterestRateIndexFixingDate(IborIndex&amp;Tenor,T1284,Trigger)</f>
        <v>48383</v>
      </c>
      <c r="T1284" s="18">
        <f>_xll.qlCalendarAdvance(Calendar,T1283,R1284,"f",,Trigger)</f>
        <v>48387</v>
      </c>
      <c r="U1284" s="18">
        <f>_xll.qlInterestRateIndexMaturity(IborIndex&amp;Tenor,T1284,Trigger)</f>
        <v>48570</v>
      </c>
      <c r="V1284" s="22">
        <f>IFERROR(_xll.qlIndexFixing($V$1,S1284,,Trigger),NA())</f>
        <v>1.9204546740172541E-2</v>
      </c>
      <c r="W1284" s="22">
        <f>IFERROR(_xll.qlIndexFixing($W$1,S1284,,Trigger),NA())</f>
        <v>1.9325132253694099E-2</v>
      </c>
      <c r="X1284" s="17">
        <f t="shared" ref="X1284:X1347" si="20">(V1284-W1284)*10000</f>
        <v>-1.2058551352155806</v>
      </c>
    </row>
    <row r="1285" spans="18:24" x14ac:dyDescent="0.2">
      <c r="R1285" s="17" t="s">
        <v>21</v>
      </c>
      <c r="S1285" s="18">
        <f>_xll.qlInterestRateIndexFixingDate(IborIndex&amp;Tenor,T1285,Trigger)</f>
        <v>48390</v>
      </c>
      <c r="T1285" s="18">
        <f>_xll.qlCalendarAdvance(Calendar,T1284,R1285,"f",,Trigger)</f>
        <v>48394</v>
      </c>
      <c r="U1285" s="18">
        <f>_xll.qlInterestRateIndexMaturity(IborIndex&amp;Tenor,T1285,Trigger)</f>
        <v>48577</v>
      </c>
      <c r="V1285" s="22">
        <f>IFERROR(_xll.qlIndexFixing($V$1,S1285,,Trigger),NA())</f>
        <v>1.9172641509176361E-2</v>
      </c>
      <c r="W1285" s="22">
        <f>IFERROR(_xll.qlIndexFixing($W$1,S1285,,Trigger),NA())</f>
        <v>1.9315003634424899E-2</v>
      </c>
      <c r="X1285" s="17">
        <f t="shared" si="20"/>
        <v>-1.4236212524853729</v>
      </c>
    </row>
    <row r="1286" spans="18:24" x14ac:dyDescent="0.2">
      <c r="R1286" s="17" t="s">
        <v>21</v>
      </c>
      <c r="S1286" s="18">
        <f>_xll.qlInterestRateIndexFixingDate(IborIndex&amp;Tenor,T1286,Trigger)</f>
        <v>48397</v>
      </c>
      <c r="T1286" s="18">
        <f>_xll.qlCalendarAdvance(Calendar,T1285,R1286,"f",,Trigger)</f>
        <v>48401</v>
      </c>
      <c r="U1286" s="18">
        <f>_xll.qlInterestRateIndexMaturity(IborIndex&amp;Tenor,T1286,Trigger)</f>
        <v>48585</v>
      </c>
      <c r="V1286" s="22">
        <f>IFERROR(_xll.qlIndexFixing($V$1,S1286,,Trigger),NA())</f>
        <v>1.9140054518795233E-2</v>
      </c>
      <c r="W1286" s="22">
        <f>IFERROR(_xll.qlIndexFixing($W$1,S1286,,Trigger),NA())</f>
        <v>1.9304931879333204E-2</v>
      </c>
      <c r="X1286" s="17">
        <f t="shared" si="20"/>
        <v>-1.6487736053797177</v>
      </c>
    </row>
    <row r="1287" spans="18:24" x14ac:dyDescent="0.2">
      <c r="R1287" s="17" t="s">
        <v>21</v>
      </c>
      <c r="S1287" s="18">
        <f>_xll.qlInterestRateIndexFixingDate(IborIndex&amp;Tenor,T1287,Trigger)</f>
        <v>48404</v>
      </c>
      <c r="T1287" s="18">
        <f>_xll.qlCalendarAdvance(Calendar,T1286,R1287,"f",,Trigger)</f>
        <v>48408</v>
      </c>
      <c r="U1287" s="18">
        <f>_xll.qlInterestRateIndexMaturity(IborIndex&amp;Tenor,T1287,Trigger)</f>
        <v>48592</v>
      </c>
      <c r="V1287" s="22">
        <f>IFERROR(_xll.qlIndexFixing($V$1,S1287,,Trigger),NA())</f>
        <v>1.9108184699149308E-2</v>
      </c>
      <c r="W1287" s="22">
        <f>IFERROR(_xll.qlIndexFixing($W$1,S1287,,Trigger),NA())</f>
        <v>1.9295129767140845E-2</v>
      </c>
      <c r="X1287" s="17">
        <f t="shared" si="20"/>
        <v>-1.8694506799153687</v>
      </c>
    </row>
    <row r="1288" spans="18:24" x14ac:dyDescent="0.2">
      <c r="R1288" s="17" t="s">
        <v>21</v>
      </c>
      <c r="S1288" s="18">
        <f>_xll.qlInterestRateIndexFixingDate(IborIndex&amp;Tenor,T1288,Trigger)</f>
        <v>48411</v>
      </c>
      <c r="T1288" s="18">
        <f>_xll.qlCalendarAdvance(Calendar,T1287,R1288,"f",,Trigger)</f>
        <v>48415</v>
      </c>
      <c r="U1288" s="18">
        <f>_xll.qlInterestRateIndexMaturity(IborIndex&amp;Tenor,T1288,Trigger)</f>
        <v>48599</v>
      </c>
      <c r="V1288" s="22">
        <f>IFERROR(_xll.qlIndexFixing($V$1,S1288,,Trigger),NA())</f>
        <v>1.9076219075723259E-2</v>
      </c>
      <c r="W1288" s="22">
        <f>IFERROR(_xll.qlIndexFixing($W$1,S1288,,Trigger),NA())</f>
        <v>1.9285489994063678E-2</v>
      </c>
      <c r="X1288" s="17">
        <f t="shared" si="20"/>
        <v>-2.0927091834041858</v>
      </c>
    </row>
    <row r="1289" spans="18:24" x14ac:dyDescent="0.2">
      <c r="R1289" s="17" t="s">
        <v>21</v>
      </c>
      <c r="S1289" s="18">
        <f>_xll.qlInterestRateIndexFixingDate(IborIndex&amp;Tenor,T1289,Trigger)</f>
        <v>48418</v>
      </c>
      <c r="T1289" s="18">
        <f>_xll.qlCalendarAdvance(Calendar,T1288,R1289,"f",,Trigger)</f>
        <v>48422</v>
      </c>
      <c r="U1289" s="18">
        <f>_xll.qlInterestRateIndexMaturity(IborIndex&amp;Tenor,T1289,Trigger)</f>
        <v>48606</v>
      </c>
      <c r="V1289" s="22">
        <f>IFERROR(_xll.qlIndexFixing($V$1,S1289,,Trigger),NA())</f>
        <v>1.9044157653185092E-2</v>
      </c>
      <c r="W1289" s="22">
        <f>IFERROR(_xll.qlIndexFixing($W$1,S1289,,Trigger),NA())</f>
        <v>1.9276013057508607E-2</v>
      </c>
      <c r="X1289" s="17">
        <f t="shared" si="20"/>
        <v>-2.3185540432351521</v>
      </c>
    </row>
    <row r="1290" spans="18:24" x14ac:dyDescent="0.2">
      <c r="R1290" s="17" t="s">
        <v>21</v>
      </c>
      <c r="S1290" s="18">
        <f>_xll.qlInterestRateIndexFixingDate(IborIndex&amp;Tenor,T1290,Trigger)</f>
        <v>48425</v>
      </c>
      <c r="T1290" s="18">
        <f>_xll.qlCalendarAdvance(Calendar,T1289,R1290,"f",,Trigger)</f>
        <v>48429</v>
      </c>
      <c r="U1290" s="18">
        <f>_xll.qlInterestRateIndexMaturity(IborIndex&amp;Tenor,T1290,Trigger)</f>
        <v>48613</v>
      </c>
      <c r="V1290" s="22">
        <f>IFERROR(_xll.qlIndexFixing($V$1,S1290,,Trigger),NA())</f>
        <v>1.9012000436214968E-2</v>
      </c>
      <c r="W1290" s="22">
        <f>IFERROR(_xll.qlIndexFixing($W$1,S1290,,Trigger),NA())</f>
        <v>1.9266699454412464E-2</v>
      </c>
      <c r="X1290" s="17">
        <f t="shared" si="20"/>
        <v>-2.5469901819749619</v>
      </c>
    </row>
    <row r="1291" spans="18:24" x14ac:dyDescent="0.2">
      <c r="R1291" s="17" t="s">
        <v>21</v>
      </c>
      <c r="S1291" s="18">
        <f>_xll.qlInterestRateIndexFixingDate(IborIndex&amp;Tenor,T1291,Trigger)</f>
        <v>48432</v>
      </c>
      <c r="T1291" s="18">
        <f>_xll.qlCalendarAdvance(Calendar,T1290,R1291,"f",,Trigger)</f>
        <v>48436</v>
      </c>
      <c r="U1291" s="18">
        <f>_xll.qlInterestRateIndexMaturity(IborIndex&amp;Tenor,T1291,Trigger)</f>
        <v>48620</v>
      </c>
      <c r="V1291" s="22">
        <f>IFERROR(_xll.qlIndexFixing($V$1,S1291,,Trigger),NA())</f>
        <v>1.8979747429508271E-2</v>
      </c>
      <c r="W1291" s="22">
        <f>IFERROR(_xll.qlIndexFixing($W$1,S1291,,Trigger),NA())</f>
        <v>1.9257549681247682E-2</v>
      </c>
      <c r="X1291" s="17">
        <f t="shared" si="20"/>
        <v>-2.7780225173941115</v>
      </c>
    </row>
    <row r="1292" spans="18:24" x14ac:dyDescent="0.2">
      <c r="R1292" s="17" t="s">
        <v>21</v>
      </c>
      <c r="S1292" s="18">
        <f>_xll.qlInterestRateIndexFixingDate(IborIndex&amp;Tenor,T1292,Trigger)</f>
        <v>48439</v>
      </c>
      <c r="T1292" s="18">
        <f>_xll.qlCalendarAdvance(Calendar,T1291,R1292,"f",,Trigger)</f>
        <v>48443</v>
      </c>
      <c r="U1292" s="18">
        <f>_xll.qlInterestRateIndexMaturity(IborIndex&amp;Tenor,T1292,Trigger)</f>
        <v>48627</v>
      </c>
      <c r="V1292" s="22">
        <f>IFERROR(_xll.qlIndexFixing($V$1,S1292,,Trigger),NA())</f>
        <v>1.8947398637772967E-2</v>
      </c>
      <c r="W1292" s="22">
        <f>IFERROR(_xll.qlIndexFixing($W$1,S1292,,Trigger),NA())</f>
        <v>1.9248564234017065E-2</v>
      </c>
      <c r="X1292" s="17">
        <f t="shared" si="20"/>
        <v>-3.0116559624409831</v>
      </c>
    </row>
    <row r="1293" spans="18:24" x14ac:dyDescent="0.2">
      <c r="R1293" s="17" t="s">
        <v>21</v>
      </c>
      <c r="S1293" s="18">
        <f>_xll.qlInterestRateIndexFixingDate(IborIndex&amp;Tenor,T1293,Trigger)</f>
        <v>48446</v>
      </c>
      <c r="T1293" s="18">
        <f>_xll.qlCalendarAdvance(Calendar,T1292,R1293,"f",,Trigger)</f>
        <v>48450</v>
      </c>
      <c r="U1293" s="18">
        <f>_xll.qlInterestRateIndexMaturity(IborIndex&amp;Tenor,T1293,Trigger)</f>
        <v>48634</v>
      </c>
      <c r="V1293" s="22">
        <f>IFERROR(_xll.qlIndexFixing($V$1,S1293,,Trigger),NA())</f>
        <v>1.8914954065732237E-2</v>
      </c>
      <c r="W1293" s="22">
        <f>IFERROR(_xll.qlIndexFixing($W$1,S1293,,Trigger),NA())</f>
        <v>1.9239743608256834E-2</v>
      </c>
      <c r="X1293" s="17">
        <f t="shared" si="20"/>
        <v>-3.2478954252459711</v>
      </c>
    </row>
    <row r="1294" spans="18:24" x14ac:dyDescent="0.2">
      <c r="R1294" s="17" t="s">
        <v>21</v>
      </c>
      <c r="S1294" s="18">
        <f>_xll.qlInterestRateIndexFixingDate(IborIndex&amp;Tenor,T1294,Trigger)</f>
        <v>48453</v>
      </c>
      <c r="T1294" s="18">
        <f>_xll.qlCalendarAdvance(Calendar,T1293,R1294,"f",,Trigger)</f>
        <v>48457</v>
      </c>
      <c r="U1294" s="18">
        <f>_xll.qlInterestRateIndexMaturity(IborIndex&amp;Tenor,T1294,Trigger)</f>
        <v>48638</v>
      </c>
      <c r="V1294" s="22">
        <f>IFERROR(_xll.qlIndexFixing($V$1,S1294,,Trigger),NA())</f>
        <v>1.8884860191335295E-2</v>
      </c>
      <c r="W1294" s="22">
        <f>IFERROR(_xll.qlIndexFixing($W$1,S1294,,Trigger),NA())</f>
        <v>1.9231601857363355E-2</v>
      </c>
      <c r="X1294" s="17">
        <f t="shared" si="20"/>
        <v>-3.4674166602806018</v>
      </c>
    </row>
    <row r="1295" spans="18:24" x14ac:dyDescent="0.2">
      <c r="R1295" s="17" t="s">
        <v>21</v>
      </c>
      <c r="S1295" s="18">
        <f>_xll.qlInterestRateIndexFixingDate(IborIndex&amp;Tenor,T1295,Trigger)</f>
        <v>48460</v>
      </c>
      <c r="T1295" s="18">
        <f>_xll.qlCalendarAdvance(Calendar,T1294,R1295,"f",,Trigger)</f>
        <v>48464</v>
      </c>
      <c r="U1295" s="18">
        <f>_xll.qlInterestRateIndexMaturity(IborIndex&amp;Tenor,T1295,Trigger)</f>
        <v>48645</v>
      </c>
      <c r="V1295" s="22">
        <f>IFERROR(_xll.qlIndexFixing($V$1,S1295,,Trigger),NA())</f>
        <v>1.8895031351995967E-2</v>
      </c>
      <c r="W1295" s="22">
        <f>IFERROR(_xll.qlIndexFixing($W$1,S1295,,Trigger),NA())</f>
        <v>1.9222910987222678E-2</v>
      </c>
      <c r="X1295" s="17">
        <f t="shared" si="20"/>
        <v>-3.2787963522671117</v>
      </c>
    </row>
    <row r="1296" spans="18:24" x14ac:dyDescent="0.2">
      <c r="R1296" s="17" t="s">
        <v>21</v>
      </c>
      <c r="S1296" s="18">
        <f>_xll.qlInterestRateIndexFixingDate(IborIndex&amp;Tenor,T1296,Trigger)</f>
        <v>48467</v>
      </c>
      <c r="T1296" s="18">
        <f>_xll.qlCalendarAdvance(Calendar,T1295,R1296,"f",,Trigger)</f>
        <v>48471</v>
      </c>
      <c r="U1296" s="18">
        <f>_xll.qlInterestRateIndexMaturity(IborIndex&amp;Tenor,T1296,Trigger)</f>
        <v>48652</v>
      </c>
      <c r="V1296" s="22">
        <f>IFERROR(_xll.qlIndexFixing($V$1,S1296,,Trigger),NA())</f>
        <v>1.8905202564180948E-2</v>
      </c>
      <c r="W1296" s="22">
        <f>IFERROR(_xll.qlIndexFixing($W$1,S1296,,Trigger),NA())</f>
        <v>1.9213993955732464E-2</v>
      </c>
      <c r="X1296" s="17">
        <f t="shared" si="20"/>
        <v>-3.0879139155151614</v>
      </c>
    </row>
    <row r="1297" spans="18:24" x14ac:dyDescent="0.2">
      <c r="R1297" s="17" t="s">
        <v>21</v>
      </c>
      <c r="S1297" s="18">
        <f>_xll.qlInterestRateIndexFixingDate(IborIndex&amp;Tenor,T1297,Trigger)</f>
        <v>48474</v>
      </c>
      <c r="T1297" s="18">
        <f>_xll.qlCalendarAdvance(Calendar,T1296,R1297,"f",,Trigger)</f>
        <v>48478</v>
      </c>
      <c r="U1297" s="18">
        <f>_xll.qlInterestRateIndexMaturity(IborIndex&amp;Tenor,T1297,Trigger)</f>
        <v>48659</v>
      </c>
      <c r="V1297" s="22">
        <f>IFERROR(_xll.qlIndexFixing($V$1,S1297,,Trigger),NA())</f>
        <v>1.8915373827890238E-2</v>
      </c>
      <c r="W1297" s="22">
        <f>IFERROR(_xll.qlIndexFixing($W$1,S1297,,Trigger),NA())</f>
        <v>1.9204850050549824E-2</v>
      </c>
      <c r="X1297" s="17">
        <f t="shared" si="20"/>
        <v>-2.8947622265958555</v>
      </c>
    </row>
    <row r="1298" spans="18:24" x14ac:dyDescent="0.2">
      <c r="R1298" s="17" t="s">
        <v>21</v>
      </c>
      <c r="S1298" s="18">
        <f>_xll.qlInterestRateIndexFixingDate(IborIndex&amp;Tenor,T1298,Trigger)</f>
        <v>48481</v>
      </c>
      <c r="T1298" s="18">
        <f>_xll.qlCalendarAdvance(Calendar,T1297,R1298,"f",,Trigger)</f>
        <v>48485</v>
      </c>
      <c r="U1298" s="18">
        <f>_xll.qlInterestRateIndexMaturity(IborIndex&amp;Tenor,T1298,Trigger)</f>
        <v>48666</v>
      </c>
      <c r="V1298" s="22">
        <f>IFERROR(_xll.qlIndexFixing($V$1,S1298,,Trigger),NA())</f>
        <v>1.8925545143125163E-2</v>
      </c>
      <c r="W1298" s="22">
        <f>IFERROR(_xll.qlIndexFixing($W$1,S1298,,Trigger),NA())</f>
        <v>1.919547855941842E-2</v>
      </c>
      <c r="X1298" s="17">
        <f t="shared" si="20"/>
        <v>-2.6993341629325678</v>
      </c>
    </row>
    <row r="1299" spans="18:24" x14ac:dyDescent="0.2">
      <c r="R1299" s="17" t="s">
        <v>21</v>
      </c>
      <c r="S1299" s="18">
        <f>_xll.qlInterestRateIndexFixingDate(IborIndex&amp;Tenor,T1299,Trigger)</f>
        <v>48488</v>
      </c>
      <c r="T1299" s="18">
        <f>_xll.qlCalendarAdvance(Calendar,T1298,R1299,"f",,Trigger)</f>
        <v>48492</v>
      </c>
      <c r="U1299" s="18">
        <f>_xll.qlInterestRateIndexMaturity(IborIndex&amp;Tenor,T1299,Trigger)</f>
        <v>48674</v>
      </c>
      <c r="V1299" s="22">
        <f>IFERROR(_xll.qlIndexFixing($V$1,S1299,,Trigger),NA())</f>
        <v>1.8936939513726055E-2</v>
      </c>
      <c r="W1299" s="22">
        <f>IFERROR(_xll.qlIndexFixing($W$1,S1299,,Trigger),NA())</f>
        <v>1.9185623176201462E-2</v>
      </c>
      <c r="X1299" s="17">
        <f t="shared" si="20"/>
        <v>-2.4868366247540741</v>
      </c>
    </row>
    <row r="1300" spans="18:24" x14ac:dyDescent="0.2">
      <c r="R1300" s="17" t="s">
        <v>21</v>
      </c>
      <c r="S1300" s="18">
        <f>_xll.qlInterestRateIndexFixingDate(IborIndex&amp;Tenor,T1300,Trigger)</f>
        <v>48495</v>
      </c>
      <c r="T1300" s="18">
        <f>_xll.qlCalendarAdvance(Calendar,T1299,R1300,"f",,Trigger)</f>
        <v>48499</v>
      </c>
      <c r="U1300" s="18">
        <f>_xll.qlInterestRateIndexMaturity(IborIndex&amp;Tenor,T1300,Trigger)</f>
        <v>48681</v>
      </c>
      <c r="V1300" s="22">
        <f>IFERROR(_xll.qlIndexFixing($V$1,S1300,,Trigger),NA())</f>
        <v>1.8947111468346205E-2</v>
      </c>
      <c r="W1300" s="22">
        <f>IFERROR(_xll.qlIndexFixing($W$1,S1300,,Trigger),NA())</f>
        <v>1.9175777249149335E-2</v>
      </c>
      <c r="X1300" s="17">
        <f t="shared" si="20"/>
        <v>-2.2866578080312991</v>
      </c>
    </row>
    <row r="1301" spans="18:24" x14ac:dyDescent="0.2">
      <c r="R1301" s="17" t="s">
        <v>21</v>
      </c>
      <c r="S1301" s="18">
        <f>_xll.qlInterestRateIndexFixingDate(IborIndex&amp;Tenor,T1301,Trigger)</f>
        <v>48502</v>
      </c>
      <c r="T1301" s="18">
        <f>_xll.qlCalendarAdvance(Calendar,T1300,R1301,"f",,Trigger)</f>
        <v>48506</v>
      </c>
      <c r="U1301" s="18">
        <f>_xll.qlInterestRateIndexMaturity(IborIndex&amp;Tenor,T1301,Trigger)</f>
        <v>48688</v>
      </c>
      <c r="V1301" s="22">
        <f>IFERROR(_xll.qlIndexFixing($V$1,S1301,,Trigger),NA())</f>
        <v>1.8957283474779409E-2</v>
      </c>
      <c r="W1301" s="22">
        <f>IFERROR(_xll.qlIndexFixing($W$1,S1301,,Trigger),NA())</f>
        <v>1.9165701537182594E-2</v>
      </c>
      <c r="X1301" s="17">
        <f t="shared" si="20"/>
        <v>-2.0841806240318519</v>
      </c>
    </row>
    <row r="1302" spans="18:24" x14ac:dyDescent="0.2">
      <c r="R1302" s="17" t="s">
        <v>21</v>
      </c>
      <c r="S1302" s="18">
        <f>_xll.qlInterestRateIndexFixingDate(IborIndex&amp;Tenor,T1302,Trigger)</f>
        <v>48509</v>
      </c>
      <c r="T1302" s="18">
        <f>_xll.qlCalendarAdvance(Calendar,T1301,R1302,"f",,Trigger)</f>
        <v>48513</v>
      </c>
      <c r="U1302" s="18">
        <f>_xll.qlInterestRateIndexMaturity(IborIndex&amp;Tenor,T1302,Trigger)</f>
        <v>48695</v>
      </c>
      <c r="V1302" s="22">
        <f>IFERROR(_xll.qlIndexFixing($V$1,S1302,,Trigger),NA())</f>
        <v>1.8967455533026114E-2</v>
      </c>
      <c r="W1302" s="22">
        <f>IFERROR(_xll.qlIndexFixing($W$1,S1302,,Trigger),NA())</f>
        <v>1.9155395328402131E-2</v>
      </c>
      <c r="X1302" s="17">
        <f t="shared" si="20"/>
        <v>-1.8793979537601659</v>
      </c>
    </row>
    <row r="1303" spans="18:24" x14ac:dyDescent="0.2">
      <c r="R1303" s="17" t="s">
        <v>21</v>
      </c>
      <c r="S1303" s="18">
        <f>_xll.qlInterestRateIndexFixingDate(IborIndex&amp;Tenor,T1303,Trigger)</f>
        <v>48516</v>
      </c>
      <c r="T1303" s="18">
        <f>_xll.qlCalendarAdvance(Calendar,T1302,R1303,"f",,Trigger)</f>
        <v>48520</v>
      </c>
      <c r="U1303" s="18">
        <f>_xll.qlInterestRateIndexMaturity(IborIndex&amp;Tenor,T1303,Trigger)</f>
        <v>48701</v>
      </c>
      <c r="V1303" s="22">
        <f>IFERROR(_xll.qlIndexFixing($V$1,S1303,,Trigger),NA())</f>
        <v>1.8976402492180335E-2</v>
      </c>
      <c r="W1303" s="22">
        <f>IFERROR(_xll.qlIndexFixing($W$1,S1303,,Trigger),NA())</f>
        <v>1.9145182392019088E-2</v>
      </c>
      <c r="X1303" s="17">
        <f t="shared" si="20"/>
        <v>-1.6877989983875297</v>
      </c>
    </row>
    <row r="1304" spans="18:24" x14ac:dyDescent="0.2">
      <c r="R1304" s="17" t="s">
        <v>21</v>
      </c>
      <c r="S1304" s="18">
        <f>_xll.qlInterestRateIndexFixingDate(IborIndex&amp;Tenor,T1304,Trigger)</f>
        <v>48523</v>
      </c>
      <c r="T1304" s="18">
        <f>_xll.qlCalendarAdvance(Calendar,T1303,R1304,"f",,Trigger)</f>
        <v>48527</v>
      </c>
      <c r="U1304" s="18">
        <f>_xll.qlInterestRateIndexMaturity(IborIndex&amp;Tenor,T1304,Trigger)</f>
        <v>48708</v>
      </c>
      <c r="V1304" s="22">
        <f>IFERROR(_xll.qlIndexFixing($V$1,S1304,,Trigger),NA())</f>
        <v>1.8986574116570395E-2</v>
      </c>
      <c r="W1304" s="22">
        <f>IFERROR(_xll.qlIndexFixing($W$1,S1304,,Trigger),NA())</f>
        <v>1.9134430432981513E-2</v>
      </c>
      <c r="X1304" s="17">
        <f t="shared" si="20"/>
        <v>-1.4785631641111783</v>
      </c>
    </row>
    <row r="1305" spans="18:24" x14ac:dyDescent="0.2">
      <c r="R1305" s="17" t="s">
        <v>21</v>
      </c>
      <c r="S1305" s="18">
        <f>_xll.qlInterestRateIndexFixingDate(IborIndex&amp;Tenor,T1305,Trigger)</f>
        <v>48530</v>
      </c>
      <c r="T1305" s="18">
        <f>_xll.qlCalendarAdvance(Calendar,T1304,R1305,"f",,Trigger)</f>
        <v>48534</v>
      </c>
      <c r="U1305" s="18">
        <f>_xll.qlInterestRateIndexMaturity(IborIndex&amp;Tenor,T1305,Trigger)</f>
        <v>48715</v>
      </c>
      <c r="V1305" s="22">
        <f>IFERROR(_xll.qlIndexFixing($V$1,S1305,,Trigger),NA())</f>
        <v>1.8996745792486527E-2</v>
      </c>
      <c r="W1305" s="22">
        <f>IFERROR(_xll.qlIndexFixing($W$1,S1305,,Trigger),NA())</f>
        <v>1.9123445904795904E-2</v>
      </c>
      <c r="X1305" s="17">
        <f t="shared" si="20"/>
        <v>-1.267001123093775</v>
      </c>
    </row>
    <row r="1306" spans="18:24" x14ac:dyDescent="0.2">
      <c r="R1306" s="17" t="s">
        <v>21</v>
      </c>
      <c r="S1306" s="18">
        <f>_xll.qlInterestRateIndexFixingDate(IborIndex&amp;Tenor,T1306,Trigger)</f>
        <v>48537</v>
      </c>
      <c r="T1306" s="18">
        <f>_xll.qlCalendarAdvance(Calendar,T1305,R1306,"f",,Trigger)</f>
        <v>48541</v>
      </c>
      <c r="U1306" s="18">
        <f>_xll.qlInterestRateIndexMaturity(IborIndex&amp;Tenor,T1306,Trigger)</f>
        <v>48722</v>
      </c>
      <c r="V1306" s="22">
        <f>IFERROR(_xll.qlIndexFixing($V$1,S1306,,Trigger),NA())</f>
        <v>1.9006917519929622E-2</v>
      </c>
      <c r="W1306" s="22">
        <f>IFERROR(_xll.qlIndexFixing($W$1,S1306,,Trigger),NA())</f>
        <v>1.9112228095953629E-2</v>
      </c>
      <c r="X1306" s="17">
        <f t="shared" si="20"/>
        <v>-1.0531057602400709</v>
      </c>
    </row>
    <row r="1307" spans="18:24" x14ac:dyDescent="0.2">
      <c r="R1307" s="17" t="s">
        <v>21</v>
      </c>
      <c r="S1307" s="18">
        <f>_xll.qlInterestRateIndexFixingDate(IborIndex&amp;Tenor,T1307,Trigger)</f>
        <v>48544</v>
      </c>
      <c r="T1307" s="18">
        <f>_xll.qlCalendarAdvance(Calendar,T1306,R1307,"f",,Trigger)</f>
        <v>48548</v>
      </c>
      <c r="U1307" s="18">
        <f>_xll.qlInterestRateIndexMaturity(IborIndex&amp;Tenor,T1307,Trigger)</f>
        <v>48730</v>
      </c>
      <c r="V1307" s="22">
        <f>IFERROR(_xll.qlIndexFixing($V$1,S1307,,Trigger),NA())</f>
        <v>1.9018316601470023E-2</v>
      </c>
      <c r="W1307" s="22">
        <f>IFERROR(_xll.qlIndexFixing($W$1,S1307,,Trigger),NA())</f>
        <v>1.9100381922468549E-2</v>
      </c>
      <c r="X1307" s="17">
        <f t="shared" si="20"/>
        <v>-0.82065320998525593</v>
      </c>
    </row>
    <row r="1308" spans="18:24" x14ac:dyDescent="0.2">
      <c r="R1308" s="17" t="s">
        <v>21</v>
      </c>
      <c r="S1308" s="18">
        <f>_xll.qlInterestRateIndexFixingDate(IborIndex&amp;Tenor,T1308,Trigger)</f>
        <v>48551</v>
      </c>
      <c r="T1308" s="18">
        <f>_xll.qlCalendarAdvance(Calendar,T1307,R1308,"f",,Trigger)</f>
        <v>48555</v>
      </c>
      <c r="U1308" s="18">
        <f>_xll.qlInterestRateIndexMaturity(IborIndex&amp;Tenor,T1308,Trigger)</f>
        <v>48737</v>
      </c>
      <c r="V1308" s="22">
        <f>IFERROR(_xll.qlIndexFixing($V$1,S1308,,Trigger),NA())</f>
        <v>1.9028488970601672E-2</v>
      </c>
      <c r="W1308" s="22">
        <f>IFERROR(_xll.qlIndexFixing($W$1,S1308,,Trigger),NA())</f>
        <v>1.9088677788263439E-2</v>
      </c>
      <c r="X1308" s="17">
        <f t="shared" si="20"/>
        <v>-0.60188817661767369</v>
      </c>
    </row>
    <row r="1309" spans="18:24" x14ac:dyDescent="0.2">
      <c r="R1309" s="17" t="s">
        <v>21</v>
      </c>
      <c r="S1309" s="18">
        <f>_xll.qlInterestRateIndexFixingDate(IborIndex&amp;Tenor,T1309,Trigger)</f>
        <v>48558</v>
      </c>
      <c r="T1309" s="18">
        <f>_xll.qlCalendarAdvance(Calendar,T1308,R1309,"f",,Trigger)</f>
        <v>48562</v>
      </c>
      <c r="U1309" s="18">
        <f>_xll.qlInterestRateIndexMaturity(IborIndex&amp;Tenor,T1309,Trigger)</f>
        <v>48744</v>
      </c>
      <c r="V1309" s="22">
        <f>IFERROR(_xll.qlIndexFixing($V$1,S1309,,Trigger),NA())</f>
        <v>1.9038661391549892E-2</v>
      </c>
      <c r="W1309" s="22">
        <f>IFERROR(_xll.qlIndexFixing($W$1,S1309,,Trigger),NA())</f>
        <v>1.9076738176638346E-2</v>
      </c>
      <c r="X1309" s="17">
        <f t="shared" si="20"/>
        <v>-0.38076785088454052</v>
      </c>
    </row>
    <row r="1310" spans="18:24" x14ac:dyDescent="0.2">
      <c r="R1310" s="17" t="s">
        <v>21</v>
      </c>
      <c r="S1310" s="18">
        <f>_xll.qlInterestRateIndexFixingDate(IborIndex&amp;Tenor,T1310,Trigger)</f>
        <v>48565</v>
      </c>
      <c r="T1310" s="18">
        <f>_xll.qlCalendarAdvance(Calendar,T1309,R1310,"f",,Trigger)</f>
        <v>48569</v>
      </c>
      <c r="U1310" s="18">
        <f>_xll.qlInterestRateIndexMaturity(IborIndex&amp;Tenor,T1310,Trigger)</f>
        <v>48751</v>
      </c>
      <c r="V1310" s="22">
        <f>IFERROR(_xll.qlIndexFixing($V$1,S1310,,Trigger),NA())</f>
        <v>1.9048833864312931E-2</v>
      </c>
      <c r="W1310" s="22">
        <f>IFERROR(_xll.qlIndexFixing($W$1,S1310,,Trigger),NA())</f>
        <v>1.9064562376473759E-2</v>
      </c>
      <c r="X1310" s="17">
        <f t="shared" si="20"/>
        <v>-0.15728512160827213</v>
      </c>
    </row>
    <row r="1311" spans="18:24" x14ac:dyDescent="0.2">
      <c r="R1311" s="17" t="s">
        <v>21</v>
      </c>
      <c r="S1311" s="18">
        <f>_xll.qlInterestRateIndexFixingDate(IborIndex&amp;Tenor,T1311,Trigger)</f>
        <v>48572</v>
      </c>
      <c r="T1311" s="18">
        <f>_xll.qlCalendarAdvance(Calendar,T1310,R1311,"f",,Trigger)</f>
        <v>48576</v>
      </c>
      <c r="U1311" s="18">
        <f>_xll.qlInterestRateIndexMaturity(IborIndex&amp;Tenor,T1311,Trigger)</f>
        <v>48758</v>
      </c>
      <c r="V1311" s="22">
        <f>IFERROR(_xll.qlIndexFixing($V$1,S1311,,Trigger),NA())</f>
        <v>1.9059006388892102E-2</v>
      </c>
      <c r="W1311" s="22">
        <f>IFERROR(_xll.qlIndexFixing($W$1,S1311,,Trigger),NA())</f>
        <v>1.9052149676748981E-2</v>
      </c>
      <c r="X1311" s="17">
        <f t="shared" si="20"/>
        <v>6.8567121431217792E-2</v>
      </c>
    </row>
    <row r="1312" spans="18:24" x14ac:dyDescent="0.2">
      <c r="R1312" s="17" t="s">
        <v>21</v>
      </c>
      <c r="S1312" s="18">
        <f>_xll.qlInterestRateIndexFixingDate(IborIndex&amp;Tenor,T1312,Trigger)</f>
        <v>48579</v>
      </c>
      <c r="T1312" s="18">
        <f>_xll.qlCalendarAdvance(Calendar,T1311,R1312,"f",,Trigger)</f>
        <v>48583</v>
      </c>
      <c r="U1312" s="18">
        <f>_xll.qlInterestRateIndexMaturity(IborIndex&amp;Tenor,T1312,Trigger)</f>
        <v>48764</v>
      </c>
      <c r="V1312" s="22">
        <f>IFERROR(_xll.qlIndexFixing($V$1,S1312,,Trigger),NA())</f>
        <v>1.9067948966671557E-2</v>
      </c>
      <c r="W1312" s="22">
        <f>IFERROR(_xll.qlIndexFixing($W$1,S1312,,Trigger),NA())</f>
        <v>1.9039982517050035E-2</v>
      </c>
      <c r="X1312" s="17">
        <f t="shared" si="20"/>
        <v>0.27966449621521366</v>
      </c>
    </row>
    <row r="1313" spans="18:24" x14ac:dyDescent="0.2">
      <c r="R1313" s="17" t="s">
        <v>21</v>
      </c>
      <c r="S1313" s="18">
        <f>_xll.qlInterestRateIndexFixingDate(IborIndex&amp;Tenor,T1313,Trigger)</f>
        <v>48586</v>
      </c>
      <c r="T1313" s="18">
        <f>_xll.qlCalendarAdvance(Calendar,T1312,R1313,"f",,Trigger)</f>
        <v>48590</v>
      </c>
      <c r="U1313" s="18">
        <f>_xll.qlInterestRateIndexMaturity(IborIndex&amp;Tenor,T1313,Trigger)</f>
        <v>48771</v>
      </c>
      <c r="V1313" s="22">
        <f>IFERROR(_xll.qlIndexFixing($V$1,S1313,,Trigger),NA())</f>
        <v>1.9078121054810875E-2</v>
      </c>
      <c r="W1313" s="22">
        <f>IFERROR(_xll.qlIndexFixing($W$1,S1313,,Trigger),NA())</f>
        <v>1.9027111829672722E-2</v>
      </c>
      <c r="X1313" s="17">
        <f t="shared" si="20"/>
        <v>0.51009225138152336</v>
      </c>
    </row>
    <row r="1314" spans="18:24" x14ac:dyDescent="0.2">
      <c r="R1314" s="17" t="s">
        <v>21</v>
      </c>
      <c r="S1314" s="18">
        <f>_xll.qlInterestRateIndexFixingDate(IborIndex&amp;Tenor,T1314,Trigger)</f>
        <v>48593</v>
      </c>
      <c r="T1314" s="18">
        <f>_xll.qlCalendarAdvance(Calendar,T1313,R1314,"f",,Trigger)</f>
        <v>48597</v>
      </c>
      <c r="U1314" s="18">
        <f>_xll.qlInterestRateIndexMaturity(IborIndex&amp;Tenor,T1314,Trigger)</f>
        <v>48778</v>
      </c>
      <c r="V1314" s="22">
        <f>IFERROR(_xll.qlIndexFixing($V$1,S1314,,Trigger),NA())</f>
        <v>1.9088293194479803E-2</v>
      </c>
      <c r="W1314" s="22">
        <f>IFERROR(_xll.qlIndexFixing($W$1,S1314,,Trigger),NA())</f>
        <v>1.9014002173146853E-2</v>
      </c>
      <c r="X1314" s="17">
        <f t="shared" si="20"/>
        <v>0.74291021332949936</v>
      </c>
    </row>
    <row r="1315" spans="18:24" x14ac:dyDescent="0.2">
      <c r="R1315" s="17" t="s">
        <v>21</v>
      </c>
      <c r="S1315" s="18">
        <f>_xll.qlInterestRateIndexFixingDate(IborIndex&amp;Tenor,T1315,Trigger)</f>
        <v>48600</v>
      </c>
      <c r="T1315" s="18">
        <f>_xll.qlCalendarAdvance(Calendar,T1314,R1315,"f",,Trigger)</f>
        <v>48604</v>
      </c>
      <c r="U1315" s="18">
        <f>_xll.qlInterestRateIndexMaturity(IborIndex&amp;Tenor,T1315,Trigger)</f>
        <v>48785</v>
      </c>
      <c r="V1315" s="22">
        <f>IFERROR(_xll.qlIndexFixing($V$1,S1315,,Trigger),NA())</f>
        <v>1.9098465385677898E-2</v>
      </c>
      <c r="W1315" s="22">
        <f>IFERROR(_xll.qlIndexFixing($W$1,S1315,,Trigger),NA())</f>
        <v>1.9000652836869577E-2</v>
      </c>
      <c r="X1315" s="17">
        <f t="shared" si="20"/>
        <v>0.97812548808320909</v>
      </c>
    </row>
    <row r="1316" spans="18:24" x14ac:dyDescent="0.2">
      <c r="R1316" s="17" t="s">
        <v>21</v>
      </c>
      <c r="S1316" s="18">
        <f>_xll.qlInterestRateIndexFixingDate(IborIndex&amp;Tenor,T1316,Trigger)</f>
        <v>48607</v>
      </c>
      <c r="T1316" s="18">
        <f>_xll.qlCalendarAdvance(Calendar,T1315,R1316,"f",,Trigger)</f>
        <v>48611</v>
      </c>
      <c r="U1316" s="18">
        <f>_xll.qlInterestRateIndexMaturity(IborIndex&amp;Tenor,T1316,Trigger)</f>
        <v>48792</v>
      </c>
      <c r="V1316" s="22">
        <f>IFERROR(_xll.qlIndexFixing($V$1,S1316,,Trigger),NA())</f>
        <v>1.9108637628406044E-2</v>
      </c>
      <c r="W1316" s="22">
        <f>IFERROR(_xll.qlIndexFixing($W$1,S1316,,Trigger),NA())</f>
        <v>1.8987063110342279E-2</v>
      </c>
      <c r="X1316" s="17">
        <f t="shared" si="20"/>
        <v>1.215745180637648</v>
      </c>
    </row>
    <row r="1317" spans="18:24" x14ac:dyDescent="0.2">
      <c r="R1317" s="17" t="s">
        <v>21</v>
      </c>
      <c r="S1317" s="18">
        <f>_xll.qlInterestRateIndexFixingDate(IborIndex&amp;Tenor,T1317,Trigger)</f>
        <v>48614</v>
      </c>
      <c r="T1317" s="18">
        <f>_xll.qlCalendarAdvance(Calendar,T1316,R1317,"f",,Trigger)</f>
        <v>48618</v>
      </c>
      <c r="U1317" s="18">
        <f>_xll.qlInterestRateIndexMaturity(IborIndex&amp;Tenor,T1317,Trigger)</f>
        <v>48799</v>
      </c>
      <c r="V1317" s="22">
        <f>IFERROR(_xll.qlIndexFixing($V$1,S1317,,Trigger),NA())</f>
        <v>1.91188099226638E-2</v>
      </c>
      <c r="W1317" s="22">
        <f>IFERROR(_xll.qlIndexFixing($W$1,S1317,,Trigger),NA())</f>
        <v>1.8973232283172763E-2</v>
      </c>
      <c r="X1317" s="17">
        <f t="shared" si="20"/>
        <v>1.4557763949103741</v>
      </c>
    </row>
    <row r="1318" spans="18:24" x14ac:dyDescent="0.2">
      <c r="R1318" s="17" t="s">
        <v>21</v>
      </c>
      <c r="S1318" s="18">
        <f>_xll.qlInterestRateIndexFixingDate(IborIndex&amp;Tenor,T1318,Trigger)</f>
        <v>48621</v>
      </c>
      <c r="T1318" s="18">
        <f>_xll.qlCalendarAdvance(Calendar,T1317,R1318,"f",,Trigger)</f>
        <v>48625</v>
      </c>
      <c r="U1318" s="18">
        <f>_xll.qlInterestRateIndexMaturity(IborIndex&amp;Tenor,T1318,Trigger)</f>
        <v>48806</v>
      </c>
      <c r="V1318" s="22">
        <f>IFERROR(_xll.qlIndexFixing($V$1,S1318,,Trigger),NA())</f>
        <v>1.9128982268451604E-2</v>
      </c>
      <c r="W1318" s="22">
        <f>IFERROR(_xll.qlIndexFixing($W$1,S1318,,Trigger),NA())</f>
        <v>1.8959159645073515E-2</v>
      </c>
      <c r="X1318" s="17">
        <f t="shared" si="20"/>
        <v>1.6982262337808876</v>
      </c>
    </row>
    <row r="1319" spans="18:24" x14ac:dyDescent="0.2">
      <c r="R1319" s="17" t="s">
        <v>21</v>
      </c>
      <c r="S1319" s="18">
        <f>_xll.qlInterestRateIndexFixingDate(IborIndex&amp;Tenor,T1319,Trigger)</f>
        <v>48628</v>
      </c>
      <c r="T1319" s="18">
        <f>_xll.qlCalendarAdvance(Calendar,T1318,R1319,"f",,Trigger)</f>
        <v>48632</v>
      </c>
      <c r="U1319" s="18">
        <f>_xll.qlInterestRateIndexMaturity(IborIndex&amp;Tenor,T1319,Trigger)</f>
        <v>48813</v>
      </c>
      <c r="V1319" s="22">
        <f>IFERROR(_xll.qlIndexFixing($V$1,S1319,,Trigger),NA())</f>
        <v>1.9139154665769462E-2</v>
      </c>
      <c r="W1319" s="22">
        <f>IFERROR(_xll.qlIndexFixing($W$1,S1319,,Trigger),NA())</f>
        <v>1.89448444858661E-2</v>
      </c>
      <c r="X1319" s="17">
        <f t="shared" si="20"/>
        <v>1.9431017990336266</v>
      </c>
    </row>
    <row r="1320" spans="18:24" x14ac:dyDescent="0.2">
      <c r="R1320" s="17" t="s">
        <v>21</v>
      </c>
      <c r="S1320" s="18">
        <f>_xll.qlInterestRateIndexFixingDate(IborIndex&amp;Tenor,T1320,Trigger)</f>
        <v>48635</v>
      </c>
      <c r="T1320" s="18">
        <f>_xll.qlCalendarAdvance(Calendar,T1319,R1320,"f",,Trigger)</f>
        <v>48639</v>
      </c>
      <c r="U1320" s="18">
        <f>_xll.qlInterestRateIndexMaturity(IborIndex&amp;Tenor,T1320,Trigger)</f>
        <v>48823</v>
      </c>
      <c r="V1320" s="22">
        <f>IFERROR(_xll.qlIndexFixing($V$1,S1320,,Trigger),NA())</f>
        <v>1.9135584316818388E-2</v>
      </c>
      <c r="W1320" s="22">
        <f>IFERROR(_xll.qlIndexFixing($W$1,S1320,,Trigger),NA())</f>
        <v>1.8928435998775237E-2</v>
      </c>
      <c r="X1320" s="17">
        <f t="shared" si="20"/>
        <v>2.0714831804315157</v>
      </c>
    </row>
    <row r="1321" spans="18:24" x14ac:dyDescent="0.2">
      <c r="R1321" s="17" t="s">
        <v>21</v>
      </c>
      <c r="S1321" s="18">
        <f>_xll.qlInterestRateIndexFixingDate(IborIndex&amp;Tenor,T1321,Trigger)</f>
        <v>48642</v>
      </c>
      <c r="T1321" s="18">
        <f>_xll.qlCalendarAdvance(Calendar,T1320,R1321,"f",,Trigger)</f>
        <v>48646</v>
      </c>
      <c r="U1321" s="18">
        <f>_xll.qlInterestRateIndexMaturity(IborIndex&amp;Tenor,T1321,Trigger)</f>
        <v>48830</v>
      </c>
      <c r="V1321" s="22">
        <f>IFERROR(_xll.qlIndexFixing($V$1,S1321,,Trigger),NA())</f>
        <v>1.9104989404475241E-2</v>
      </c>
      <c r="W1321" s="22">
        <f>IFERROR(_xll.qlIndexFixing($W$1,S1321,,Trigger),NA())</f>
        <v>1.8913989754700777E-2</v>
      </c>
      <c r="X1321" s="17">
        <f t="shared" si="20"/>
        <v>1.9099964977446413</v>
      </c>
    </row>
    <row r="1322" spans="18:24" x14ac:dyDescent="0.2">
      <c r="R1322" s="17" t="s">
        <v>21</v>
      </c>
      <c r="S1322" s="18">
        <f>_xll.qlInterestRateIndexFixingDate(IborIndex&amp;Tenor,T1322,Trigger)</f>
        <v>48649</v>
      </c>
      <c r="T1322" s="18">
        <f>_xll.qlCalendarAdvance(Calendar,T1321,R1322,"f",,Trigger)</f>
        <v>48653</v>
      </c>
      <c r="U1322" s="18">
        <f>_xll.qlInterestRateIndexMaturity(IborIndex&amp;Tenor,T1322,Trigger)</f>
        <v>48837</v>
      </c>
      <c r="V1322" s="22">
        <f>IFERROR(_xll.qlIndexFixing($V$1,S1322,,Trigger),NA())</f>
        <v>1.9074308370479236E-2</v>
      </c>
      <c r="W1322" s="22">
        <f>IFERROR(_xll.qlIndexFixing($W$1,S1322,,Trigger),NA())</f>
        <v>1.8899742357079963E-2</v>
      </c>
      <c r="X1322" s="17">
        <f t="shared" si="20"/>
        <v>1.7456601339927227</v>
      </c>
    </row>
    <row r="1323" spans="18:24" x14ac:dyDescent="0.2">
      <c r="R1323" s="17" t="s">
        <v>21</v>
      </c>
      <c r="S1323" s="18">
        <f>_xll.qlInterestRateIndexFixingDate(IborIndex&amp;Tenor,T1323,Trigger)</f>
        <v>48656</v>
      </c>
      <c r="T1323" s="18">
        <f>_xll.qlCalendarAdvance(Calendar,T1322,R1323,"f",,Trigger)</f>
        <v>48660</v>
      </c>
      <c r="U1323" s="18">
        <f>_xll.qlInterestRateIndexMaturity(IborIndex&amp;Tenor,T1323,Trigger)</f>
        <v>48844</v>
      </c>
      <c r="V1323" s="22">
        <f>IFERROR(_xll.qlIndexFixing($V$1,S1323,,Trigger),NA())</f>
        <v>1.9043541218859768E-2</v>
      </c>
      <c r="W1323" s="22">
        <f>IFERROR(_xll.qlIndexFixing($W$1,S1323,,Trigger),NA())</f>
        <v>1.8885693732337745E-2</v>
      </c>
      <c r="X1323" s="17">
        <f t="shared" si="20"/>
        <v>1.5784748652202321</v>
      </c>
    </row>
    <row r="1324" spans="18:24" x14ac:dyDescent="0.2">
      <c r="R1324" s="17" t="s">
        <v>21</v>
      </c>
      <c r="S1324" s="18">
        <f>_xll.qlInterestRateIndexFixingDate(IborIndex&amp;Tenor,T1324,Trigger)</f>
        <v>48663</v>
      </c>
      <c r="T1324" s="18">
        <f>_xll.qlCalendarAdvance(Calendar,T1323,R1324,"f",,Trigger)</f>
        <v>48667</v>
      </c>
      <c r="U1324" s="18">
        <f>_xll.qlInterestRateIndexMaturity(IborIndex&amp;Tenor,T1324,Trigger)</f>
        <v>48851</v>
      </c>
      <c r="V1324" s="22">
        <f>IFERROR(_xll.qlIndexFixing($V$1,S1324,,Trigger),NA())</f>
        <v>1.9012687953653601E-2</v>
      </c>
      <c r="W1324" s="22">
        <f>IFERROR(_xll.qlIndexFixing($W$1,S1324,,Trigger),NA())</f>
        <v>1.8871843803717252E-2</v>
      </c>
      <c r="X1324" s="17">
        <f t="shared" si="20"/>
        <v>1.4084414993634913</v>
      </c>
    </row>
    <row r="1325" spans="18:24" x14ac:dyDescent="0.2">
      <c r="R1325" s="17" t="s">
        <v>21</v>
      </c>
      <c r="S1325" s="18">
        <f>_xll.qlInterestRateIndexFixingDate(IborIndex&amp;Tenor,T1325,Trigger)</f>
        <v>48670</v>
      </c>
      <c r="T1325" s="18">
        <f>_xll.qlCalendarAdvance(Calendar,T1324,R1325,"f",,Trigger)</f>
        <v>48674</v>
      </c>
      <c r="U1325" s="18">
        <f>_xll.qlInterestRateIndexMaturity(IborIndex&amp;Tenor,T1325,Trigger)</f>
        <v>48857</v>
      </c>
      <c r="V1325" s="22">
        <f>IFERROR(_xll.qlIndexFixing($V$1,S1325,,Trigger),NA())</f>
        <v>1.8985219644403938E-2</v>
      </c>
      <c r="W1325" s="22">
        <f>IFERROR(_xll.qlIndexFixing($W$1,S1325,,Trigger),NA())</f>
        <v>1.8858610865655032E-2</v>
      </c>
      <c r="X1325" s="17">
        <f t="shared" si="20"/>
        <v>1.266087787489059</v>
      </c>
    </row>
    <row r="1326" spans="18:24" x14ac:dyDescent="0.2">
      <c r="R1326" s="17" t="s">
        <v>21</v>
      </c>
      <c r="S1326" s="18">
        <f>_xll.qlInterestRateIndexFixingDate(IborIndex&amp;Tenor,T1326,Trigger)</f>
        <v>48677</v>
      </c>
      <c r="T1326" s="18">
        <f>_xll.qlCalendarAdvance(Calendar,T1325,R1326,"f",,Trigger)</f>
        <v>48681</v>
      </c>
      <c r="U1326" s="18">
        <f>_xll.qlInterestRateIndexMaturity(IborIndex&amp;Tenor,T1326,Trigger)</f>
        <v>48864</v>
      </c>
      <c r="V1326" s="22">
        <f>IFERROR(_xll.qlIndexFixing($V$1,S1326,,Trigger),NA())</f>
        <v>1.8953983049833981E-2</v>
      </c>
      <c r="W1326" s="22">
        <f>IFERROR(_xll.qlIndexFixing($W$1,S1326,,Trigger),NA())</f>
        <v>1.8845126999366156E-2</v>
      </c>
      <c r="X1326" s="17">
        <f t="shared" si="20"/>
        <v>1.0885605046782529</v>
      </c>
    </row>
    <row r="1327" spans="18:24" x14ac:dyDescent="0.2">
      <c r="R1327" s="17" t="s">
        <v>21</v>
      </c>
      <c r="S1327" s="18">
        <f>_xll.qlInterestRateIndexFixingDate(IborIndex&amp;Tenor,T1327,Trigger)</f>
        <v>48682</v>
      </c>
      <c r="T1327" s="18">
        <f>_xll.qlCalendarAdvance(Calendar,T1326,R1327,"f",,Trigger)</f>
        <v>48688</v>
      </c>
      <c r="U1327" s="18">
        <f>_xll.qlInterestRateIndexMaturity(IborIndex&amp;Tenor,T1327,Trigger)</f>
        <v>48871</v>
      </c>
      <c r="V1327" s="22">
        <f>IFERROR(_xll.qlIndexFixing($V$1,S1327,,Trigger),NA())</f>
        <v>1.8922659889091219E-2</v>
      </c>
      <c r="W1327" s="22">
        <f>IFERROR(_xll.qlIndexFixing($W$1,S1327,,Trigger),NA())</f>
        <v>1.8831843971707812E-2</v>
      </c>
      <c r="X1327" s="17">
        <f t="shared" si="20"/>
        <v>0.90815917383406386</v>
      </c>
    </row>
    <row r="1328" spans="18:24" x14ac:dyDescent="0.2">
      <c r="R1328" s="17" t="s">
        <v>21</v>
      </c>
      <c r="S1328" s="18">
        <f>_xll.qlInterestRateIndexFixingDate(IborIndex&amp;Tenor,T1328,Trigger)</f>
        <v>48691</v>
      </c>
      <c r="T1328" s="18">
        <f>_xll.qlCalendarAdvance(Calendar,T1327,R1328,"f",,Trigger)</f>
        <v>48695</v>
      </c>
      <c r="U1328" s="18">
        <f>_xll.qlInterestRateIndexMaturity(IborIndex&amp;Tenor,T1328,Trigger)</f>
        <v>48878</v>
      </c>
      <c r="V1328" s="22">
        <f>IFERROR(_xll.qlIndexFixing($V$1,S1328,,Trigger),NA())</f>
        <v>1.8891250166285144E-2</v>
      </c>
      <c r="W1328" s="22">
        <f>IFERROR(_xll.qlIndexFixing($W$1,S1328,,Trigger),NA())</f>
        <v>1.8818761697076351E-2</v>
      </c>
      <c r="X1328" s="17">
        <f t="shared" si="20"/>
        <v>0.72488469208792372</v>
      </c>
    </row>
    <row r="1329" spans="18:24" x14ac:dyDescent="0.2">
      <c r="R1329" s="17" t="s">
        <v>21</v>
      </c>
      <c r="S1329" s="18">
        <f>_xll.qlInterestRateIndexFixingDate(IborIndex&amp;Tenor,T1329,Trigger)</f>
        <v>48698</v>
      </c>
      <c r="T1329" s="18">
        <f>_xll.qlCalendarAdvance(Calendar,T1328,R1329,"f",,Trigger)</f>
        <v>48702</v>
      </c>
      <c r="U1329" s="18">
        <f>_xll.qlInterestRateIndexMaturity(IborIndex&amp;Tenor,T1329,Trigger)</f>
        <v>48886</v>
      </c>
      <c r="V1329" s="22">
        <f>IFERROR(_xll.qlIndexFixing($V$1,S1329,,Trigger),NA())</f>
        <v>1.8857130065959501E-2</v>
      </c>
      <c r="W1329" s="22">
        <f>IFERROR(_xll.qlIndexFixing($W$1,S1329,,Trigger),NA())</f>
        <v>1.8805571693318677E-2</v>
      </c>
      <c r="X1329" s="17">
        <f t="shared" si="20"/>
        <v>0.51558372640824612</v>
      </c>
    </row>
    <row r="1330" spans="18:24" x14ac:dyDescent="0.2">
      <c r="R1330" s="17" t="s">
        <v>21</v>
      </c>
      <c r="S1330" s="18">
        <f>_xll.qlInterestRateIndexFixingDate(IborIndex&amp;Tenor,T1330,Trigger)</f>
        <v>48705</v>
      </c>
      <c r="T1330" s="18">
        <f>_xll.qlCalendarAdvance(Calendar,T1329,R1330,"f",,Trigger)</f>
        <v>48709</v>
      </c>
      <c r="U1330" s="18">
        <f>_xll.qlInterestRateIndexMaturity(IborIndex&amp;Tenor,T1330,Trigger)</f>
        <v>48893</v>
      </c>
      <c r="V1330" s="22">
        <f>IFERROR(_xll.qlIndexFixing($V$1,S1330,,Trigger),NA())</f>
        <v>1.8825760204672203E-2</v>
      </c>
      <c r="W1330" s="22">
        <f>IFERROR(_xll.qlIndexFixing($W$1,S1330,,Trigger),NA())</f>
        <v>1.8792912151426071E-2</v>
      </c>
      <c r="X1330" s="17">
        <f t="shared" si="20"/>
        <v>0.32848053246131714</v>
      </c>
    </row>
    <row r="1331" spans="18:24" x14ac:dyDescent="0.2">
      <c r="R1331" s="17" t="s">
        <v>21</v>
      </c>
      <c r="S1331" s="18">
        <f>_xll.qlInterestRateIndexFixingDate(IborIndex&amp;Tenor,T1331,Trigger)</f>
        <v>48712</v>
      </c>
      <c r="T1331" s="18">
        <f>_xll.qlCalendarAdvance(Calendar,T1330,R1331,"f",,Trigger)</f>
        <v>48716</v>
      </c>
      <c r="U1331" s="18">
        <f>_xll.qlInterestRateIndexMaturity(IborIndex&amp;Tenor,T1331,Trigger)</f>
        <v>48900</v>
      </c>
      <c r="V1331" s="22">
        <f>IFERROR(_xll.qlIndexFixing($V$1,S1331,,Trigger),NA())</f>
        <v>1.8794304258381869E-2</v>
      </c>
      <c r="W1331" s="22">
        <f>IFERROR(_xll.qlIndexFixing($W$1,S1331,,Trigger),NA())</f>
        <v>1.8780450679301446E-2</v>
      </c>
      <c r="X1331" s="17">
        <f t="shared" si="20"/>
        <v>0.13853579080423672</v>
      </c>
    </row>
    <row r="1332" spans="18:24" x14ac:dyDescent="0.2">
      <c r="R1332" s="17" t="s">
        <v>21</v>
      </c>
      <c r="S1332" s="18">
        <f>_xll.qlInterestRateIndexFixingDate(IborIndex&amp;Tenor,T1332,Trigger)</f>
        <v>48719</v>
      </c>
      <c r="T1332" s="18">
        <f>_xll.qlCalendarAdvance(Calendar,T1331,R1332,"f",,Trigger)</f>
        <v>48723</v>
      </c>
      <c r="U1332" s="18">
        <f>_xll.qlInterestRateIndexMaturity(IborIndex&amp;Tenor,T1332,Trigger)</f>
        <v>48907</v>
      </c>
      <c r="V1332" s="22">
        <f>IFERROR(_xll.qlIndexFixing($V$1,S1332,,Trigger),NA())</f>
        <v>1.8762762231217801E-2</v>
      </c>
      <c r="W1332" s="22">
        <f>IFERROR(_xll.qlIndexFixing($W$1,S1332,,Trigger),NA())</f>
        <v>1.8768187174743507E-2</v>
      </c>
      <c r="X1332" s="17">
        <f t="shared" si="20"/>
        <v>-5.4249435257058831E-2</v>
      </c>
    </row>
    <row r="1333" spans="18:24" x14ac:dyDescent="0.2">
      <c r="R1333" s="17" t="s">
        <v>21</v>
      </c>
      <c r="S1333" s="18">
        <f>_xll.qlInterestRateIndexFixingDate(IborIndex&amp;Tenor,T1333,Trigger)</f>
        <v>48726</v>
      </c>
      <c r="T1333" s="18">
        <f>_xll.qlCalendarAdvance(Calendar,T1332,R1333,"f",,Trigger)</f>
        <v>48730</v>
      </c>
      <c r="U1333" s="18">
        <f>_xll.qlInterestRateIndexMaturity(IborIndex&amp;Tenor,T1333,Trigger)</f>
        <v>48913</v>
      </c>
      <c r="V1333" s="22">
        <f>IFERROR(_xll.qlIndexFixing($V$1,S1333,,Trigger),NA())</f>
        <v>1.8732903266003371E-2</v>
      </c>
      <c r="W1333" s="22">
        <f>IFERROR(_xll.qlIndexFixing($W$1,S1333,,Trigger),NA())</f>
        <v>1.875635839944061E-2</v>
      </c>
      <c r="X1333" s="17">
        <f t="shared" si="20"/>
        <v>-0.2345513343723904</v>
      </c>
    </row>
    <row r="1334" spans="18:24" x14ac:dyDescent="0.2">
      <c r="R1334" s="17" t="s">
        <v>21</v>
      </c>
      <c r="S1334" s="18">
        <f>_xll.qlInterestRateIndexFixingDate(IborIndex&amp;Tenor,T1334,Trigger)</f>
        <v>48733</v>
      </c>
      <c r="T1334" s="18">
        <f>_xll.qlCalendarAdvance(Calendar,T1333,R1334,"f",,Trigger)</f>
        <v>48737</v>
      </c>
      <c r="U1334" s="18">
        <f>_xll.qlInterestRateIndexMaturity(IborIndex&amp;Tenor,T1334,Trigger)</f>
        <v>48920</v>
      </c>
      <c r="V1334" s="22">
        <f>IFERROR(_xll.qlIndexFixing($V$1,S1334,,Trigger),NA())</f>
        <v>1.8700974257791367E-2</v>
      </c>
      <c r="W1334" s="22">
        <f>IFERROR(_xll.qlIndexFixing($W$1,S1334,,Trigger),NA())</f>
        <v>1.8744478666280141E-2</v>
      </c>
      <c r="X1334" s="17">
        <f t="shared" si="20"/>
        <v>-0.43504408488773821</v>
      </c>
    </row>
    <row r="1335" spans="18:24" x14ac:dyDescent="0.2">
      <c r="R1335" s="17" t="s">
        <v>21</v>
      </c>
      <c r="S1335" s="18">
        <f>_xll.qlInterestRateIndexFixingDate(IborIndex&amp;Tenor,T1335,Trigger)</f>
        <v>48740</v>
      </c>
      <c r="T1335" s="18">
        <f>_xll.qlCalendarAdvance(Calendar,T1334,R1335,"f",,Trigger)</f>
        <v>48744</v>
      </c>
      <c r="U1335" s="18">
        <f>_xll.qlInterestRateIndexMaturity(IborIndex&amp;Tenor,T1335,Trigger)</f>
        <v>48927</v>
      </c>
      <c r="V1335" s="22">
        <f>IFERROR(_xll.qlIndexFixing($V$1,S1335,,Trigger),NA())</f>
        <v>1.8668958716611901E-2</v>
      </c>
      <c r="W1335" s="22">
        <f>IFERROR(_xll.qlIndexFixing($W$1,S1335,,Trigger),NA())</f>
        <v>1.8732798997410486E-2</v>
      </c>
      <c r="X1335" s="17">
        <f t="shared" si="20"/>
        <v>-0.63840280798584814</v>
      </c>
    </row>
    <row r="1336" spans="18:24" x14ac:dyDescent="0.2">
      <c r="R1336" s="17" t="s">
        <v>21</v>
      </c>
      <c r="S1336" s="18">
        <f>_xll.qlInterestRateIndexFixingDate(IborIndex&amp;Tenor,T1336,Trigger)</f>
        <v>48747</v>
      </c>
      <c r="T1336" s="18">
        <f>_xll.qlCalendarAdvance(Calendar,T1335,R1336,"f",,Trigger)</f>
        <v>48751</v>
      </c>
      <c r="U1336" s="18">
        <f>_xll.qlInterestRateIndexMaturity(IborIndex&amp;Tenor,T1336,Trigger)</f>
        <v>48934</v>
      </c>
      <c r="V1336" s="22">
        <f>IFERROR(_xll.qlIndexFixing($V$1,S1336,,Trigger),NA())</f>
        <v>1.8636856646666207E-2</v>
      </c>
      <c r="W1336" s="22">
        <f>IFERROR(_xll.qlIndexFixing($W$1,S1336,,Trigger),NA())</f>
        <v>1.8721319281651078E-2</v>
      </c>
      <c r="X1336" s="17">
        <f t="shared" si="20"/>
        <v>-0.84462634984870666</v>
      </c>
    </row>
    <row r="1337" spans="18:24" x14ac:dyDescent="0.2">
      <c r="R1337" s="17" t="s">
        <v>21</v>
      </c>
      <c r="S1337" s="18">
        <f>_xll.qlInterestRateIndexFixingDate(IborIndex&amp;Tenor,T1337,Trigger)</f>
        <v>48754</v>
      </c>
      <c r="T1337" s="18">
        <f>_xll.qlCalendarAdvance(Calendar,T1336,R1337,"f",,Trigger)</f>
        <v>48758</v>
      </c>
      <c r="U1337" s="18">
        <f>_xll.qlInterestRateIndexMaturity(IborIndex&amp;Tenor,T1337,Trigger)</f>
        <v>48941</v>
      </c>
      <c r="V1337" s="22">
        <f>IFERROR(_xll.qlIndexFixing($V$1,S1337,,Trigger),NA())</f>
        <v>1.8604668052167747E-2</v>
      </c>
      <c r="W1337" s="22">
        <f>IFERROR(_xll.qlIndexFixing($W$1,S1337,,Trigger),NA())</f>
        <v>1.8710039404625206E-2</v>
      </c>
      <c r="X1337" s="17">
        <f t="shared" si="20"/>
        <v>-1.0537135245745899</v>
      </c>
    </row>
    <row r="1338" spans="18:24" x14ac:dyDescent="0.2">
      <c r="R1338" s="17" t="s">
        <v>21</v>
      </c>
      <c r="S1338" s="18">
        <f>_xll.qlInterestRateIndexFixingDate(IborIndex&amp;Tenor,T1338,Trigger)</f>
        <v>48761</v>
      </c>
      <c r="T1338" s="18">
        <f>_xll.qlCalendarAdvance(Calendar,T1337,R1338,"f",,Trigger)</f>
        <v>48765</v>
      </c>
      <c r="U1338" s="18">
        <f>_xll.qlInterestRateIndexMaturity(IborIndex&amp;Tenor,T1338,Trigger)</f>
        <v>48949</v>
      </c>
      <c r="V1338" s="22">
        <f>IFERROR(_xll.qlIndexFixing($V$1,S1338,,Trigger),NA())</f>
        <v>1.8571702602483711E-2</v>
      </c>
      <c r="W1338" s="22">
        <f>IFERROR(_xll.qlIndexFixing($W$1,S1338,,Trigger),NA())</f>
        <v>1.8698757342252861E-2</v>
      </c>
      <c r="X1338" s="17">
        <f t="shared" si="20"/>
        <v>-1.2705473976915016</v>
      </c>
    </row>
    <row r="1339" spans="18:24" x14ac:dyDescent="0.2">
      <c r="R1339" s="17" t="s">
        <v>21</v>
      </c>
      <c r="S1339" s="18">
        <f>_xll.qlInterestRateIndexFixingDate(IborIndex&amp;Tenor,T1339,Trigger)</f>
        <v>48768</v>
      </c>
      <c r="T1339" s="18">
        <f>_xll.qlCalendarAdvance(Calendar,T1338,R1339,"f",,Trigger)</f>
        <v>48772</v>
      </c>
      <c r="U1339" s="18">
        <f>_xll.qlInterestRateIndexMaturity(IborIndex&amp;Tenor,T1339,Trigger)</f>
        <v>48956</v>
      </c>
      <c r="V1339" s="22">
        <f>IFERROR(_xll.qlIndexFixing($V$1,S1339,,Trigger),NA())</f>
        <v>1.8539558125741158E-2</v>
      </c>
      <c r="W1339" s="22">
        <f>IFERROR(_xll.qlIndexFixing($W$1,S1339,,Trigger),NA())</f>
        <v>1.8687876481847134E-2</v>
      </c>
      <c r="X1339" s="17">
        <f t="shared" si="20"/>
        <v>-1.4831835610597601</v>
      </c>
    </row>
    <row r="1340" spans="18:24" x14ac:dyDescent="0.2">
      <c r="R1340" s="17" t="s">
        <v>21</v>
      </c>
      <c r="S1340" s="18">
        <f>_xll.qlInterestRateIndexFixingDate(IborIndex&amp;Tenor,T1340,Trigger)</f>
        <v>48775</v>
      </c>
      <c r="T1340" s="18">
        <f>_xll.qlCalendarAdvance(Calendar,T1339,R1340,"f",,Trigger)</f>
        <v>48779</v>
      </c>
      <c r="U1340" s="18">
        <f>_xll.qlInterestRateIndexMaturity(IborIndex&amp;Tenor,T1340,Trigger)</f>
        <v>48963</v>
      </c>
      <c r="V1340" s="22">
        <f>IFERROR(_xll.qlIndexFixing($V$1,S1340,,Trigger),NA())</f>
        <v>1.8507327601556822E-2</v>
      </c>
      <c r="W1340" s="22">
        <f>IFERROR(_xll.qlIndexFixing($W$1,S1340,,Trigger),NA())</f>
        <v>1.8677192656893278E-2</v>
      </c>
      <c r="X1340" s="17">
        <f t="shared" si="20"/>
        <v>-1.6986505533645584</v>
      </c>
    </row>
    <row r="1341" spans="18:24" x14ac:dyDescent="0.2">
      <c r="R1341" s="17" t="s">
        <v>21</v>
      </c>
      <c r="S1341" s="18">
        <f>_xll.qlInterestRateIndexFixingDate(IborIndex&amp;Tenor,T1341,Trigger)</f>
        <v>48782</v>
      </c>
      <c r="T1341" s="18">
        <f>_xll.qlCalendarAdvance(Calendar,T1340,R1341,"f",,Trigger)</f>
        <v>48786</v>
      </c>
      <c r="U1341" s="18">
        <f>_xll.qlInterestRateIndexMaturity(IborIndex&amp;Tenor,T1341,Trigger)</f>
        <v>48970</v>
      </c>
      <c r="V1341" s="22">
        <f>IFERROR(_xll.qlIndexFixing($V$1,S1341,,Trigger),NA())</f>
        <v>1.8475011034159935E-2</v>
      </c>
      <c r="W1341" s="22">
        <f>IFERROR(_xll.qlIndexFixing($W$1,S1341,,Trigger),NA())</f>
        <v>1.8666705736564634E-2</v>
      </c>
      <c r="X1341" s="17">
        <f t="shared" si="20"/>
        <v>-1.9169470240469957</v>
      </c>
    </row>
    <row r="1342" spans="18:24" x14ac:dyDescent="0.2">
      <c r="R1342" s="17" t="s">
        <v>21</v>
      </c>
      <c r="S1342" s="18">
        <f>_xll.qlInterestRateIndexFixingDate(IborIndex&amp;Tenor,T1342,Trigger)</f>
        <v>48789</v>
      </c>
      <c r="T1342" s="18">
        <f>_xll.qlCalendarAdvance(Calendar,T1341,R1342,"f",,Trigger)</f>
        <v>48793</v>
      </c>
      <c r="U1342" s="18">
        <f>_xll.qlInterestRateIndexMaturity(IborIndex&amp;Tenor,T1342,Trigger)</f>
        <v>48977</v>
      </c>
      <c r="V1342" s="22">
        <f>IFERROR(_xll.qlIndexFixing($V$1,S1342,,Trigger),NA())</f>
        <v>1.8442608427791881E-2</v>
      </c>
      <c r="W1342" s="22">
        <f>IFERROR(_xll.qlIndexFixing($W$1,S1342,,Trigger),NA())</f>
        <v>1.8656415586852746E-2</v>
      </c>
      <c r="X1342" s="17">
        <f t="shared" si="20"/>
        <v>-2.1380715906086505</v>
      </c>
    </row>
    <row r="1343" spans="18:24" x14ac:dyDescent="0.2">
      <c r="R1343" s="17" t="s">
        <v>21</v>
      </c>
      <c r="S1343" s="18">
        <f>_xll.qlInterestRateIndexFixingDate(IborIndex&amp;Tenor,T1343,Trigger)</f>
        <v>48796</v>
      </c>
      <c r="T1343" s="18">
        <f>_xll.qlCalendarAdvance(Calendar,T1342,R1343,"f",,Trigger)</f>
        <v>48800</v>
      </c>
      <c r="U1343" s="18">
        <f>_xll.qlInterestRateIndexMaturity(IborIndex&amp;Tenor,T1343,Trigger)</f>
        <v>48984</v>
      </c>
      <c r="V1343" s="22">
        <f>IFERROR(_xll.qlIndexFixing($V$1,S1343,,Trigger),NA())</f>
        <v>1.8410119786704912E-2</v>
      </c>
      <c r="W1343" s="22">
        <f>IFERROR(_xll.qlIndexFixing($W$1,S1343,,Trigger),NA())</f>
        <v>1.8646322070568225E-2</v>
      </c>
      <c r="X1343" s="17">
        <f t="shared" si="20"/>
        <v>-2.3620228386331266</v>
      </c>
    </row>
    <row r="1344" spans="18:24" x14ac:dyDescent="0.2">
      <c r="R1344" s="17" t="s">
        <v>21</v>
      </c>
      <c r="S1344" s="18">
        <f>_xll.qlInterestRateIndexFixingDate(IborIndex&amp;Tenor,T1344,Trigger)</f>
        <v>48803</v>
      </c>
      <c r="T1344" s="18">
        <f>_xll.qlCalendarAdvance(Calendar,T1343,R1344,"f",,Trigger)</f>
        <v>48807</v>
      </c>
      <c r="U1344" s="18">
        <f>_xll.qlInterestRateIndexMaturity(IborIndex&amp;Tenor,T1344,Trigger)</f>
        <v>48991</v>
      </c>
      <c r="V1344" s="22">
        <f>IFERROR(_xll.qlIndexFixing($V$1,S1344,,Trigger),NA())</f>
        <v>1.8377545115162142E-2</v>
      </c>
      <c r="W1344" s="22">
        <f>IFERROR(_xll.qlIndexFixing($W$1,S1344,,Trigger),NA())</f>
        <v>1.8636425047341615E-2</v>
      </c>
      <c r="X1344" s="17">
        <f t="shared" si="20"/>
        <v>-2.5887993217947254</v>
      </c>
    </row>
    <row r="1345" spans="18:24" x14ac:dyDescent="0.2">
      <c r="R1345" s="17" t="s">
        <v>21</v>
      </c>
      <c r="S1345" s="18">
        <f>_xll.qlInterestRateIndexFixingDate(IborIndex&amp;Tenor,T1345,Trigger)</f>
        <v>48810</v>
      </c>
      <c r="T1345" s="18">
        <f>_xll.qlCalendarAdvance(Calendar,T1344,R1345,"f",,Trigger)</f>
        <v>48814</v>
      </c>
      <c r="U1345" s="18">
        <f>_xll.qlInterestRateIndexMaturity(IborIndex&amp;Tenor,T1345,Trigger)</f>
        <v>48998</v>
      </c>
      <c r="V1345" s="22">
        <f>IFERROR(_xll.qlIndexFixing($V$1,S1345,,Trigger),NA())</f>
        <v>1.8344884417437975E-2</v>
      </c>
      <c r="W1345" s="22">
        <f>IFERROR(_xll.qlIndexFixing($W$1,S1345,,Trigger),NA())</f>
        <v>1.8626724373622092E-2</v>
      </c>
      <c r="X1345" s="17">
        <f t="shared" si="20"/>
        <v>-2.8183995618411699</v>
      </c>
    </row>
    <row r="1346" spans="18:24" x14ac:dyDescent="0.2">
      <c r="R1346" s="17" t="s">
        <v>21</v>
      </c>
      <c r="S1346" s="18">
        <f>_xll.qlInterestRateIndexFixingDate(IborIndex&amp;Tenor,T1346,Trigger)</f>
        <v>48817</v>
      </c>
      <c r="T1346" s="18">
        <f>_xll.qlCalendarAdvance(Calendar,T1345,R1346,"f",,Trigger)</f>
        <v>48821</v>
      </c>
      <c r="U1346" s="18">
        <f>_xll.qlInterestRateIndexMaturity(IborIndex&amp;Tenor,T1346,Trigger)</f>
        <v>49003</v>
      </c>
      <c r="V1346" s="22">
        <f>IFERROR(_xll.qlIndexFixing($V$1,S1346,,Trigger),NA())</f>
        <v>1.8315892032348971E-2</v>
      </c>
      <c r="W1346" s="22">
        <f>IFERROR(_xll.qlIndexFixing($W$1,S1346,,Trigger),NA())</f>
        <v>1.8617759355498913E-2</v>
      </c>
      <c r="X1346" s="17">
        <f t="shared" si="20"/>
        <v>-3.0186732314994162</v>
      </c>
    </row>
    <row r="1347" spans="18:24" x14ac:dyDescent="0.2">
      <c r="R1347" s="17" t="s">
        <v>21</v>
      </c>
      <c r="S1347" s="18">
        <f>_xll.qlInterestRateIndexFixingDate(IborIndex&amp;Tenor,T1347,Trigger)</f>
        <v>48824</v>
      </c>
      <c r="T1347" s="18">
        <f>_xll.qlCalendarAdvance(Calendar,T1346,R1347,"f",,Trigger)</f>
        <v>48828</v>
      </c>
      <c r="U1347" s="18">
        <f>_xll.qlInterestRateIndexMaturity(IborIndex&amp;Tenor,T1347,Trigger)</f>
        <v>49009</v>
      </c>
      <c r="V1347" s="22">
        <f>IFERROR(_xll.qlIndexFixing($V$1,S1347,,Trigger),NA())</f>
        <v>1.8322756994347718E-2</v>
      </c>
      <c r="W1347" s="22">
        <f>IFERROR(_xll.qlIndexFixing($W$1,S1347,,Trigger),NA())</f>
        <v>1.8608490664923372E-2</v>
      </c>
      <c r="X1347" s="17">
        <f t="shared" si="20"/>
        <v>-2.8573367057565386</v>
      </c>
    </row>
    <row r="1348" spans="18:24" x14ac:dyDescent="0.2">
      <c r="R1348" s="17" t="s">
        <v>21</v>
      </c>
      <c r="S1348" s="18">
        <f>_xll.qlInterestRateIndexFixingDate(IborIndex&amp;Tenor,T1348,Trigger)</f>
        <v>48831</v>
      </c>
      <c r="T1348" s="18">
        <f>_xll.qlCalendarAdvance(Calendar,T1347,R1348,"f",,Trigger)</f>
        <v>48835</v>
      </c>
      <c r="U1348" s="18">
        <f>_xll.qlInterestRateIndexMaturity(IborIndex&amp;Tenor,T1348,Trigger)</f>
        <v>49016</v>
      </c>
      <c r="V1348" s="22">
        <f>IFERROR(_xll.qlIndexFixing($V$1,S1348,,Trigger),NA())</f>
        <v>1.8330650284407741E-2</v>
      </c>
      <c r="W1348" s="22">
        <f>IFERROR(_xll.qlIndexFixing($W$1,S1348,,Trigger),NA())</f>
        <v>1.8598705321277279E-2</v>
      </c>
      <c r="X1348" s="17">
        <f t="shared" ref="X1348:X1411" si="21">(V1348-W1348)*10000</f>
        <v>-2.6805503686953838</v>
      </c>
    </row>
    <row r="1349" spans="18:24" x14ac:dyDescent="0.2">
      <c r="R1349" s="17" t="s">
        <v>21</v>
      </c>
      <c r="S1349" s="18">
        <f>_xll.qlInterestRateIndexFixingDate(IborIndex&amp;Tenor,T1349,Trigger)</f>
        <v>48838</v>
      </c>
      <c r="T1349" s="18">
        <f>_xll.qlCalendarAdvance(Calendar,T1348,R1349,"f",,Trigger)</f>
        <v>48842</v>
      </c>
      <c r="U1349" s="18">
        <f>_xll.qlInterestRateIndexMaturity(IborIndex&amp;Tenor,T1349,Trigger)</f>
        <v>49023</v>
      </c>
      <c r="V1349" s="22">
        <f>IFERROR(_xll.qlIndexFixing($V$1,S1349,,Trigger),NA())</f>
        <v>1.833854360550724E-2</v>
      </c>
      <c r="W1349" s="22">
        <f>IFERROR(_xll.qlIndexFixing($W$1,S1349,,Trigger),NA())</f>
        <v>1.8588671852074402E-2</v>
      </c>
      <c r="X1349" s="17">
        <f t="shared" si="21"/>
        <v>-2.5012824656716131</v>
      </c>
    </row>
    <row r="1350" spans="18:24" x14ac:dyDescent="0.2">
      <c r="R1350" s="17" t="s">
        <v>21</v>
      </c>
      <c r="S1350" s="18">
        <f>_xll.qlInterestRateIndexFixingDate(IborIndex&amp;Tenor,T1350,Trigger)</f>
        <v>48845</v>
      </c>
      <c r="T1350" s="18">
        <f>_xll.qlCalendarAdvance(Calendar,T1349,R1350,"f",,Trigger)</f>
        <v>48849</v>
      </c>
      <c r="U1350" s="18">
        <f>_xll.qlInterestRateIndexMaturity(IborIndex&amp;Tenor,T1350,Trigger)</f>
        <v>49030</v>
      </c>
      <c r="V1350" s="22">
        <f>IFERROR(_xll.qlIndexFixing($V$1,S1350,,Trigger),NA())</f>
        <v>1.8346436957646223E-2</v>
      </c>
      <c r="W1350" s="22">
        <f>IFERROR(_xll.qlIndexFixing($W$1,S1350,,Trigger),NA())</f>
        <v>1.857838946068921E-2</v>
      </c>
      <c r="X1350" s="17">
        <f t="shared" si="21"/>
        <v>-2.3195250304298627</v>
      </c>
    </row>
    <row r="1351" spans="18:24" x14ac:dyDescent="0.2">
      <c r="R1351" s="17" t="s">
        <v>21</v>
      </c>
      <c r="S1351" s="18">
        <f>_xll.qlInterestRateIndexFixingDate(IborIndex&amp;Tenor,T1351,Trigger)</f>
        <v>48852</v>
      </c>
      <c r="T1351" s="18">
        <f>_xll.qlCalendarAdvance(Calendar,T1350,R1351,"f",,Trigger)</f>
        <v>48856</v>
      </c>
      <c r="U1351" s="18">
        <f>_xll.qlInterestRateIndexMaturity(IborIndex&amp;Tenor,T1351,Trigger)</f>
        <v>49038</v>
      </c>
      <c r="V1351" s="22">
        <f>IFERROR(_xll.qlIndexFixing($V$1,S1351,,Trigger),NA())</f>
        <v>1.8355360649848943E-2</v>
      </c>
      <c r="W1351" s="22">
        <f>IFERROR(_xll.qlIndexFixing($W$1,S1351,,Trigger),NA())</f>
        <v>1.8567495440636093E-2</v>
      </c>
      <c r="X1351" s="17">
        <f t="shared" si="21"/>
        <v>-2.121347907871503</v>
      </c>
    </row>
    <row r="1352" spans="18:24" x14ac:dyDescent="0.2">
      <c r="R1352" s="17" t="s">
        <v>21</v>
      </c>
      <c r="S1352" s="18">
        <f>_xll.qlInterestRateIndexFixingDate(IborIndex&amp;Tenor,T1352,Trigger)</f>
        <v>48859</v>
      </c>
      <c r="T1352" s="18">
        <f>_xll.qlCalendarAdvance(Calendar,T1351,R1352,"f",,Trigger)</f>
        <v>48863</v>
      </c>
      <c r="U1352" s="18">
        <f>_xll.qlInterestRateIndexMaturity(IborIndex&amp;Tenor,T1352,Trigger)</f>
        <v>49045</v>
      </c>
      <c r="V1352" s="22">
        <f>IFERROR(_xll.qlIndexFixing($V$1,S1352,,Trigger),NA())</f>
        <v>1.8363254466986039E-2</v>
      </c>
      <c r="W1352" s="22">
        <f>IFERROR(_xll.qlIndexFixing($W$1,S1352,,Trigger),NA())</f>
        <v>1.8556694090086284E-2</v>
      </c>
      <c r="X1352" s="17">
        <f t="shared" si="21"/>
        <v>-1.9343962310024512</v>
      </c>
    </row>
    <row r="1353" spans="18:24" x14ac:dyDescent="0.2">
      <c r="R1353" s="17" t="s">
        <v>21</v>
      </c>
      <c r="S1353" s="18">
        <f>_xll.qlInterestRateIndexFixingDate(IborIndex&amp;Tenor,T1353,Trigger)</f>
        <v>48866</v>
      </c>
      <c r="T1353" s="18">
        <f>_xll.qlCalendarAdvance(Calendar,T1352,R1353,"f",,Trigger)</f>
        <v>48870</v>
      </c>
      <c r="U1353" s="18">
        <f>_xll.qlInterestRateIndexMaturity(IborIndex&amp;Tenor,T1353,Trigger)</f>
        <v>49052</v>
      </c>
      <c r="V1353" s="22">
        <f>IFERROR(_xll.qlIndexFixing($V$1,S1353,,Trigger),NA())</f>
        <v>1.8371148315335966E-2</v>
      </c>
      <c r="W1353" s="22">
        <f>IFERROR(_xll.qlIndexFixing($W$1,S1353,,Trigger),NA())</f>
        <v>1.854564135870165E-2</v>
      </c>
      <c r="X1353" s="17">
        <f t="shared" si="21"/>
        <v>-1.7449304336568383</v>
      </c>
    </row>
    <row r="1354" spans="18:24" x14ac:dyDescent="0.2">
      <c r="R1354" s="17" t="s">
        <v>21</v>
      </c>
      <c r="S1354" s="18">
        <f>_xll.qlInterestRateIndexFixingDate(IborIndex&amp;Tenor,T1354,Trigger)</f>
        <v>48873</v>
      </c>
      <c r="T1354" s="18">
        <f>_xll.qlCalendarAdvance(Calendar,T1353,R1354,"f",,Trigger)</f>
        <v>48877</v>
      </c>
      <c r="U1354" s="18">
        <f>_xll.qlInterestRateIndexMaturity(IborIndex&amp;Tenor,T1354,Trigger)</f>
        <v>49059</v>
      </c>
      <c r="V1354" s="22">
        <f>IFERROR(_xll.qlIndexFixing($V$1,S1354,,Trigger),NA())</f>
        <v>1.8379042194898727E-2</v>
      </c>
      <c r="W1354" s="22">
        <f>IFERROR(_xll.qlIndexFixing($W$1,S1354,,Trigger),NA())</f>
        <v>1.8534336450287865E-2</v>
      </c>
      <c r="X1354" s="17">
        <f t="shared" si="21"/>
        <v>-1.5529425538913719</v>
      </c>
    </row>
    <row r="1355" spans="18:24" x14ac:dyDescent="0.2">
      <c r="R1355" s="17" t="s">
        <v>21</v>
      </c>
      <c r="S1355" s="18">
        <f>_xll.qlInterestRateIndexFixingDate(IborIndex&amp;Tenor,T1355,Trigger)</f>
        <v>48880</v>
      </c>
      <c r="T1355" s="18">
        <f>_xll.qlCalendarAdvance(Calendar,T1354,R1355,"f",,Trigger)</f>
        <v>48884</v>
      </c>
      <c r="U1355" s="18">
        <f>_xll.qlInterestRateIndexMaturity(IborIndex&amp;Tenor,T1355,Trigger)</f>
        <v>49066</v>
      </c>
      <c r="V1355" s="22">
        <f>IFERROR(_xll.qlIndexFixing($V$1,S1355,,Trigger),NA())</f>
        <v>1.8386936105674764E-2</v>
      </c>
      <c r="W1355" s="22">
        <f>IFERROR(_xll.qlIndexFixing($W$1,S1355,,Trigger),NA())</f>
        <v>1.8522778568763047E-2</v>
      </c>
      <c r="X1355" s="17">
        <f t="shared" si="21"/>
        <v>-1.358424630882836</v>
      </c>
    </row>
    <row r="1356" spans="18:24" x14ac:dyDescent="0.2">
      <c r="R1356" s="17" t="s">
        <v>21</v>
      </c>
      <c r="S1356" s="18">
        <f>_xll.qlInterestRateIndexFixingDate(IborIndex&amp;Tenor,T1356,Trigger)</f>
        <v>48887</v>
      </c>
      <c r="T1356" s="18">
        <f>_xll.qlCalendarAdvance(Calendar,T1355,R1356,"f",,Trigger)</f>
        <v>48891</v>
      </c>
      <c r="U1356" s="18">
        <f>_xll.qlInterestRateIndexMaturity(IborIndex&amp;Tenor,T1356,Trigger)</f>
        <v>49072</v>
      </c>
      <c r="V1356" s="22">
        <f>IFERROR(_xll.qlIndexFixing($V$1,S1356,,Trigger),NA())</f>
        <v>1.8393797722309643E-2</v>
      </c>
      <c r="W1356" s="22">
        <f>IFERROR(_xll.qlIndexFixing($W$1,S1356,,Trigger),NA())</f>
        <v>1.8511423149303784E-2</v>
      </c>
      <c r="X1356" s="17">
        <f t="shared" si="21"/>
        <v>-1.1762542699414111</v>
      </c>
    </row>
    <row r="1357" spans="18:24" x14ac:dyDescent="0.2">
      <c r="R1357" s="17" t="s">
        <v>21</v>
      </c>
      <c r="S1357" s="18">
        <f>_xll.qlInterestRateIndexFixingDate(IborIndex&amp;Tenor,T1357,Trigger)</f>
        <v>48894</v>
      </c>
      <c r="T1357" s="18">
        <f>_xll.qlCalendarAdvance(Calendar,T1356,R1357,"f",,Trigger)</f>
        <v>48898</v>
      </c>
      <c r="U1357" s="18">
        <f>_xll.qlInterestRateIndexMaturity(IborIndex&amp;Tenor,T1357,Trigger)</f>
        <v>49079</v>
      </c>
      <c r="V1357" s="22">
        <f>IFERROR(_xll.qlIndexFixing($V$1,S1357,,Trigger),NA())</f>
        <v>1.8401691291726755E-2</v>
      </c>
      <c r="W1357" s="22">
        <f>IFERROR(_xll.qlIndexFixing($W$1,S1357,,Trigger),NA())</f>
        <v>1.8499376006369722E-2</v>
      </c>
      <c r="X1357" s="17">
        <f t="shared" si="21"/>
        <v>-0.97684714642966997</v>
      </c>
    </row>
    <row r="1358" spans="18:24" x14ac:dyDescent="0.2">
      <c r="R1358" s="17" t="s">
        <v>21</v>
      </c>
      <c r="S1358" s="18">
        <f>_xll.qlInterestRateIndexFixingDate(IborIndex&amp;Tenor,T1358,Trigger)</f>
        <v>48901</v>
      </c>
      <c r="T1358" s="18">
        <f>_xll.qlCalendarAdvance(Calendar,T1357,R1358,"f",,Trigger)</f>
        <v>48905</v>
      </c>
      <c r="U1358" s="18">
        <f>_xll.qlInterestRateIndexMaturity(IborIndex&amp;Tenor,T1358,Trigger)</f>
        <v>49086</v>
      </c>
      <c r="V1358" s="22">
        <f>IFERROR(_xll.qlIndexFixing($V$1,S1358,,Trigger),NA())</f>
        <v>1.8409584892183788E-2</v>
      </c>
      <c r="W1358" s="22">
        <f>IFERROR(_xll.qlIndexFixing($W$1,S1358,,Trigger),NA())</f>
        <v>1.8487073572243714E-2</v>
      </c>
      <c r="X1358" s="17">
        <f t="shared" si="21"/>
        <v>-0.77488680059925596</v>
      </c>
    </row>
    <row r="1359" spans="18:24" x14ac:dyDescent="0.2">
      <c r="R1359" s="17" t="s">
        <v>21</v>
      </c>
      <c r="S1359" s="18">
        <f>_xll.qlInterestRateIndexFixingDate(IborIndex&amp;Tenor,T1359,Trigger)</f>
        <v>48908</v>
      </c>
      <c r="T1359" s="18">
        <f>_xll.qlCalendarAdvance(Calendar,T1358,R1359,"f",,Trigger)</f>
        <v>48912</v>
      </c>
      <c r="U1359" s="18">
        <f>_xll.qlInterestRateIndexMaturity(IborIndex&amp;Tenor,T1359,Trigger)</f>
        <v>49093</v>
      </c>
      <c r="V1359" s="22">
        <f>IFERROR(_xll.qlIndexFixing($V$1,S1359,,Trigger),NA())</f>
        <v>1.8417478523681186E-2</v>
      </c>
      <c r="W1359" s="22">
        <f>IFERROR(_xll.qlIndexFixing($W$1,S1359,,Trigger),NA())</f>
        <v>1.8474515051314675E-2</v>
      </c>
      <c r="X1359" s="17">
        <f t="shared" si="21"/>
        <v>-0.57036527633488876</v>
      </c>
    </row>
    <row r="1360" spans="18:24" x14ac:dyDescent="0.2">
      <c r="R1360" s="17" t="s">
        <v>21</v>
      </c>
      <c r="S1360" s="18">
        <f>_xll.qlInterestRateIndexFixingDate(IborIndex&amp;Tenor,T1360,Trigger)</f>
        <v>48915</v>
      </c>
      <c r="T1360" s="18">
        <f>_xll.qlCalendarAdvance(Calendar,T1359,R1360,"f",,Trigger)</f>
        <v>48919</v>
      </c>
      <c r="U1360" s="18">
        <f>_xll.qlInterestRateIndexMaturity(IborIndex&amp;Tenor,T1360,Trigger)</f>
        <v>49101</v>
      </c>
      <c r="V1360" s="22">
        <f>IFERROR(_xll.qlIndexFixing($V$1,S1360,,Trigger),NA())</f>
        <v>1.842640612775185E-2</v>
      </c>
      <c r="W1360" s="22">
        <f>IFERROR(_xll.qlIndexFixing($W$1,S1360,,Trigger),NA())</f>
        <v>1.8461166709705351E-2</v>
      </c>
      <c r="X1360" s="17">
        <f t="shared" si="21"/>
        <v>-0.34760581953501013</v>
      </c>
    </row>
    <row r="1361" spans="18:24" x14ac:dyDescent="0.2">
      <c r="R1361" s="17" t="s">
        <v>21</v>
      </c>
      <c r="S1361" s="18">
        <f>_xll.qlInterestRateIndexFixingDate(IborIndex&amp;Tenor,T1361,Trigger)</f>
        <v>48922</v>
      </c>
      <c r="T1361" s="18">
        <f>_xll.qlCalendarAdvance(Calendar,T1360,R1361,"f",,Trigger)</f>
        <v>48926</v>
      </c>
      <c r="U1361" s="18">
        <f>_xll.qlInterestRateIndexMaturity(IborIndex&amp;Tenor,T1361,Trigger)</f>
        <v>49108</v>
      </c>
      <c r="V1361" s="22">
        <f>IFERROR(_xll.qlIndexFixing($V$1,S1361,,Trigger),NA())</f>
        <v>1.8434300225808407E-2</v>
      </c>
      <c r="W1361" s="22">
        <f>IFERROR(_xll.qlIndexFixing($W$1,S1361,,Trigger),NA())</f>
        <v>1.8448074278292058E-2</v>
      </c>
      <c r="X1361" s="17">
        <f t="shared" si="21"/>
        <v>-0.1377405248365049</v>
      </c>
    </row>
    <row r="1362" spans="18:24" x14ac:dyDescent="0.2">
      <c r="R1362" s="17" t="s">
        <v>21</v>
      </c>
      <c r="S1362" s="18">
        <f>_xll.qlInterestRateIndexFixingDate(IborIndex&amp;Tenor,T1362,Trigger)</f>
        <v>48929</v>
      </c>
      <c r="T1362" s="18">
        <f>_xll.qlCalendarAdvance(Calendar,T1361,R1362,"f",,Trigger)</f>
        <v>48933</v>
      </c>
      <c r="U1362" s="18">
        <f>_xll.qlInterestRateIndexMaturity(IborIndex&amp;Tenor,T1362,Trigger)</f>
        <v>49115</v>
      </c>
      <c r="V1362" s="22">
        <f>IFERROR(_xll.qlIndexFixing($V$1,S1362,,Trigger),NA())</f>
        <v>1.8442194355077799E-2</v>
      </c>
      <c r="W1362" s="22">
        <f>IFERROR(_xll.qlIndexFixing($W$1,S1362,,Trigger),NA())</f>
        <v>1.8434723304462278E-2</v>
      </c>
      <c r="X1362" s="17">
        <f t="shared" si="21"/>
        <v>7.4710506155206691E-2</v>
      </c>
    </row>
    <row r="1363" spans="18:24" x14ac:dyDescent="0.2">
      <c r="R1363" s="17" t="s">
        <v>21</v>
      </c>
      <c r="S1363" s="18">
        <f>_xll.qlInterestRateIndexFixingDate(IborIndex&amp;Tenor,T1363,Trigger)</f>
        <v>48935</v>
      </c>
      <c r="T1363" s="18">
        <f>_xll.qlCalendarAdvance(Calendar,T1362,R1363,"f",,Trigger)</f>
        <v>48940</v>
      </c>
      <c r="U1363" s="18">
        <f>_xll.qlInterestRateIndexMaturity(IborIndex&amp;Tenor,T1363,Trigger)</f>
        <v>49122</v>
      </c>
      <c r="V1363" s="22">
        <f>IFERROR(_xll.qlIndexFixing($V$1,S1363,,Trigger),NA())</f>
        <v>1.8450088515562221E-2</v>
      </c>
      <c r="W1363" s="22">
        <f>IFERROR(_xll.qlIndexFixing($W$1,S1363,,Trigger),NA())</f>
        <v>1.8421112993078428E-2</v>
      </c>
      <c r="X1363" s="17">
        <f t="shared" si="21"/>
        <v>0.2897552248379287</v>
      </c>
    </row>
    <row r="1364" spans="18:24" x14ac:dyDescent="0.2">
      <c r="R1364" s="17" t="s">
        <v>21</v>
      </c>
      <c r="S1364" s="18">
        <f>_xll.qlInterestRateIndexFixingDate(IborIndex&amp;Tenor,T1364,Trigger)</f>
        <v>48943</v>
      </c>
      <c r="T1364" s="18">
        <f>_xll.qlCalendarAdvance(Calendar,T1363,R1364,"f",,Trigger)</f>
        <v>48947</v>
      </c>
      <c r="U1364" s="18">
        <f>_xll.qlInterestRateIndexMaturity(IborIndex&amp;Tenor,T1364,Trigger)</f>
        <v>49128</v>
      </c>
      <c r="V1364" s="22">
        <f>IFERROR(_xll.qlIndexFixing($V$1,S1364,,Trigger),NA())</f>
        <v>1.8456947146778924E-2</v>
      </c>
      <c r="W1364" s="22">
        <f>IFERROR(_xll.qlIndexFixing($W$1,S1364,,Trigger),NA())</f>
        <v>1.840785330654339E-2</v>
      </c>
      <c r="X1364" s="17">
        <f t="shared" si="21"/>
        <v>0.49093840235533981</v>
      </c>
    </row>
    <row r="1365" spans="18:24" x14ac:dyDescent="0.2">
      <c r="R1365" s="17" t="s">
        <v>21</v>
      </c>
      <c r="S1365" s="18">
        <f>_xll.qlInterestRateIndexFixingDate(IborIndex&amp;Tenor,T1365,Trigger)</f>
        <v>48950</v>
      </c>
      <c r="T1365" s="18">
        <f>_xll.qlCalendarAdvance(Calendar,T1364,R1365,"f",,Trigger)</f>
        <v>48954</v>
      </c>
      <c r="U1365" s="18">
        <f>_xll.qlInterestRateIndexMaturity(IborIndex&amp;Tenor,T1365,Trigger)</f>
        <v>49135</v>
      </c>
      <c r="V1365" s="22">
        <f>IFERROR(_xll.qlIndexFixing($V$1,S1365,,Trigger),NA())</f>
        <v>1.8464840964521154E-2</v>
      </c>
      <c r="W1365" s="22">
        <f>IFERROR(_xll.qlIndexFixing($W$1,S1365,,Trigger),NA())</f>
        <v>1.8393741563634144E-2</v>
      </c>
      <c r="X1365" s="17">
        <f t="shared" si="21"/>
        <v>0.71099400887009168</v>
      </c>
    </row>
    <row r="1366" spans="18:24" x14ac:dyDescent="0.2">
      <c r="R1366" s="17" t="s">
        <v>21</v>
      </c>
      <c r="S1366" s="18">
        <f>_xll.qlInterestRateIndexFixingDate(IborIndex&amp;Tenor,T1366,Trigger)</f>
        <v>48957</v>
      </c>
      <c r="T1366" s="18">
        <f>_xll.qlCalendarAdvance(Calendar,T1365,R1366,"f",,Trigger)</f>
        <v>48961</v>
      </c>
      <c r="U1366" s="18">
        <f>_xll.qlInterestRateIndexMaturity(IborIndex&amp;Tenor,T1366,Trigger)</f>
        <v>49142</v>
      </c>
      <c r="V1366" s="22">
        <f>IFERROR(_xll.qlIndexFixing($V$1,S1366,,Trigger),NA())</f>
        <v>1.8472734813304626E-2</v>
      </c>
      <c r="W1366" s="22">
        <f>IFERROR(_xll.qlIndexFixing($W$1,S1366,,Trigger),NA())</f>
        <v>1.8379368168001103E-2</v>
      </c>
      <c r="X1366" s="17">
        <f t="shared" si="21"/>
        <v>0.93366645303523399</v>
      </c>
    </row>
    <row r="1367" spans="18:24" x14ac:dyDescent="0.2">
      <c r="R1367" s="17" t="s">
        <v>21</v>
      </c>
      <c r="S1367" s="18">
        <f>_xll.qlInterestRateIndexFixingDate(IborIndex&amp;Tenor,T1367,Trigger)</f>
        <v>48964</v>
      </c>
      <c r="T1367" s="18">
        <f>_xll.qlCalendarAdvance(Calendar,T1366,R1367,"f",,Trigger)</f>
        <v>48968</v>
      </c>
      <c r="U1367" s="18">
        <f>_xll.qlInterestRateIndexMaturity(IborIndex&amp;Tenor,T1367,Trigger)</f>
        <v>49149</v>
      </c>
      <c r="V1367" s="22">
        <f>IFERROR(_xll.qlIndexFixing($V$1,S1367,,Trigger),NA())</f>
        <v>1.8480628693129348E-2</v>
      </c>
      <c r="W1367" s="22">
        <f>IFERROR(_xll.qlIndexFixing($W$1,S1367,,Trigger),NA())</f>
        <v>1.8364732325004771E-2</v>
      </c>
      <c r="X1367" s="17">
        <f t="shared" si="21"/>
        <v>1.1589636812457671</v>
      </c>
    </row>
    <row r="1368" spans="18:24" x14ac:dyDescent="0.2">
      <c r="R1368" s="17" t="s">
        <v>21</v>
      </c>
      <c r="S1368" s="18">
        <f>_xll.qlInterestRateIndexFixingDate(IborIndex&amp;Tenor,T1368,Trigger)</f>
        <v>48971</v>
      </c>
      <c r="T1368" s="18">
        <f>_xll.qlCalendarAdvance(Calendar,T1367,R1368,"f",,Trigger)</f>
        <v>48975</v>
      </c>
      <c r="U1368" s="18">
        <f>_xll.qlInterestRateIndexMaturity(IborIndex&amp;Tenor,T1368,Trigger)</f>
        <v>49156</v>
      </c>
      <c r="V1368" s="22">
        <f>IFERROR(_xll.qlIndexFixing($V$1,S1368,,Trigger),NA())</f>
        <v>1.848852260399576E-2</v>
      </c>
      <c r="W1368" s="22">
        <f>IFERROR(_xll.qlIndexFixing($W$1,S1368,,Trigger),NA())</f>
        <v>1.834983324013064E-2</v>
      </c>
      <c r="X1368" s="17">
        <f t="shared" si="21"/>
        <v>1.3868936386511945</v>
      </c>
    </row>
    <row r="1369" spans="18:24" x14ac:dyDescent="0.2">
      <c r="R1369" s="17" t="s">
        <v>21</v>
      </c>
      <c r="S1369" s="18">
        <f>_xll.qlInterestRateIndexFixingDate(IborIndex&amp;Tenor,T1369,Trigger)</f>
        <v>48978</v>
      </c>
      <c r="T1369" s="18">
        <f>_xll.qlCalendarAdvance(Calendar,T1368,R1369,"f",,Trigger)</f>
        <v>48982</v>
      </c>
      <c r="U1369" s="18">
        <f>_xll.qlInterestRateIndexMaturity(IborIndex&amp;Tenor,T1369,Trigger)</f>
        <v>49163</v>
      </c>
      <c r="V1369" s="22">
        <f>IFERROR(_xll.qlIndexFixing($V$1,S1369,,Trigger),NA())</f>
        <v>1.8496416545903418E-2</v>
      </c>
      <c r="W1369" s="22">
        <f>IFERROR(_xll.qlIndexFixing($W$1,S1369,,Trigger),NA())</f>
        <v>1.833467011899316E-2</v>
      </c>
      <c r="X1369" s="17">
        <f t="shared" si="21"/>
        <v>1.6174642691025796</v>
      </c>
    </row>
    <row r="1370" spans="18:24" x14ac:dyDescent="0.2">
      <c r="R1370" s="17" t="s">
        <v>21</v>
      </c>
      <c r="S1370" s="18">
        <f>_xll.qlInterestRateIndexFixingDate(IborIndex&amp;Tenor,T1370,Trigger)</f>
        <v>48985</v>
      </c>
      <c r="T1370" s="18">
        <f>_xll.qlCalendarAdvance(Calendar,T1369,R1370,"f",,Trigger)</f>
        <v>48989</v>
      </c>
      <c r="U1370" s="18">
        <f>_xll.qlInterestRateIndexMaturity(IborIndex&amp;Tenor,T1370,Trigger)</f>
        <v>49170</v>
      </c>
      <c r="V1370" s="22">
        <f>IFERROR(_xll.qlIndexFixing($V$1,S1370,,Trigger),NA())</f>
        <v>1.8504310518852766E-2</v>
      </c>
      <c r="W1370" s="22">
        <f>IFERROR(_xll.qlIndexFixing($W$1,S1370,,Trigger),NA())</f>
        <v>1.8319242167333528E-2</v>
      </c>
      <c r="X1370" s="17">
        <f t="shared" si="21"/>
        <v>1.8506835151923737</v>
      </c>
    </row>
    <row r="1371" spans="18:24" x14ac:dyDescent="0.2">
      <c r="R1371" s="17" t="s">
        <v>21</v>
      </c>
      <c r="S1371" s="18">
        <f>_xll.qlInterestRateIndexFixingDate(IborIndex&amp;Tenor,T1371,Trigger)</f>
        <v>48992</v>
      </c>
      <c r="T1371" s="18">
        <f>_xll.qlCalendarAdvance(Calendar,T1370,R1371,"f",,Trigger)</f>
        <v>48996</v>
      </c>
      <c r="U1371" s="18">
        <f>_xll.qlInterestRateIndexMaturity(IborIndex&amp;Tenor,T1371,Trigger)</f>
        <v>49177</v>
      </c>
      <c r="V1371" s="22">
        <f>IFERROR(_xll.qlIndexFixing($V$1,S1371,,Trigger),NA())</f>
        <v>1.8512204522844241E-2</v>
      </c>
      <c r="W1371" s="22">
        <f>IFERROR(_xll.qlIndexFixing($W$1,S1371,,Trigger),NA())</f>
        <v>1.8303548591022779E-2</v>
      </c>
      <c r="X1371" s="17">
        <f t="shared" si="21"/>
        <v>2.0865593182146229</v>
      </c>
    </row>
    <row r="1372" spans="18:24" x14ac:dyDescent="0.2">
      <c r="R1372" s="17" t="s">
        <v>21</v>
      </c>
      <c r="S1372" s="18">
        <f>_xll.qlInterestRateIndexFixingDate(IborIndex&amp;Tenor,T1372,Trigger)</f>
        <v>48999</v>
      </c>
      <c r="T1372" s="18">
        <f>_xll.qlCalendarAdvance(Calendar,T1371,R1372,"f",,Trigger)</f>
        <v>49003</v>
      </c>
      <c r="U1372" s="18">
        <f>_xll.qlInterestRateIndexMaturity(IborIndex&amp;Tenor,T1372,Trigger)</f>
        <v>49187</v>
      </c>
      <c r="V1372" s="22">
        <f>IFERROR(_xll.qlIndexFixing($V$1,S1372,,Trigger),NA())</f>
        <v>1.8506349772698071E-2</v>
      </c>
      <c r="W1372" s="22">
        <f>IFERROR(_xll.qlIndexFixing($W$1,S1372,,Trigger),NA())</f>
        <v>1.8285319670026598E-2</v>
      </c>
      <c r="X1372" s="17">
        <f t="shared" si="21"/>
        <v>2.2103010267147254</v>
      </c>
    </row>
    <row r="1373" spans="18:24" x14ac:dyDescent="0.2">
      <c r="R1373" s="17" t="s">
        <v>21</v>
      </c>
      <c r="S1373" s="18">
        <f>_xll.qlInterestRateIndexFixingDate(IborIndex&amp;Tenor,T1373,Trigger)</f>
        <v>49006</v>
      </c>
      <c r="T1373" s="18">
        <f>_xll.qlCalendarAdvance(Calendar,T1372,R1373,"f",,Trigger)</f>
        <v>49010</v>
      </c>
      <c r="U1373" s="18">
        <f>_xll.qlInterestRateIndexMaturity(IborIndex&amp;Tenor,T1373,Trigger)</f>
        <v>49194</v>
      </c>
      <c r="V1373" s="22">
        <f>IFERROR(_xll.qlIndexFixing($V$1,S1373,,Trigger),NA())</f>
        <v>1.8474836067211179E-2</v>
      </c>
      <c r="W1373" s="22">
        <f>IFERROR(_xll.qlIndexFixing($W$1,S1373,,Trigger),NA())</f>
        <v>1.8269498929563255E-2</v>
      </c>
      <c r="X1373" s="17">
        <f t="shared" si="21"/>
        <v>2.0533713764792418</v>
      </c>
    </row>
    <row r="1374" spans="18:24" x14ac:dyDescent="0.2">
      <c r="R1374" s="17" t="s">
        <v>21</v>
      </c>
      <c r="S1374" s="18">
        <f>_xll.qlInterestRateIndexFixingDate(IborIndex&amp;Tenor,T1374,Trigger)</f>
        <v>49013</v>
      </c>
      <c r="T1374" s="18">
        <f>_xll.qlCalendarAdvance(Calendar,T1373,R1374,"f",,Trigger)</f>
        <v>49017</v>
      </c>
      <c r="U1374" s="18">
        <f>_xll.qlInterestRateIndexMaturity(IborIndex&amp;Tenor,T1374,Trigger)</f>
        <v>49201</v>
      </c>
      <c r="V1374" s="22">
        <f>IFERROR(_xll.qlIndexFixing($V$1,S1374,,Trigger),NA())</f>
        <v>1.8443243538805661E-2</v>
      </c>
      <c r="W1374" s="22">
        <f>IFERROR(_xll.qlIndexFixing($W$1,S1374,,Trigger),NA())</f>
        <v>1.8253913853512244E-2</v>
      </c>
      <c r="X1374" s="17">
        <f t="shared" si="21"/>
        <v>1.8932968529341774</v>
      </c>
    </row>
    <row r="1375" spans="18:24" x14ac:dyDescent="0.2">
      <c r="R1375" s="17" t="s">
        <v>21</v>
      </c>
      <c r="S1375" s="18">
        <f>_xll.qlInterestRateIndexFixingDate(IborIndex&amp;Tenor,T1375,Trigger)</f>
        <v>49020</v>
      </c>
      <c r="T1375" s="18">
        <f>_xll.qlCalendarAdvance(Calendar,T1374,R1375,"f",,Trigger)</f>
        <v>49024</v>
      </c>
      <c r="U1375" s="18">
        <f>_xll.qlInterestRateIndexMaturity(IborIndex&amp;Tenor,T1375,Trigger)</f>
        <v>49208</v>
      </c>
      <c r="V1375" s="22">
        <f>IFERROR(_xll.qlIndexFixing($V$1,S1375,,Trigger),NA())</f>
        <v>1.8411572191281086E-2</v>
      </c>
      <c r="W1375" s="22">
        <f>IFERROR(_xll.qlIndexFixing($W$1,S1375,,Trigger),NA())</f>
        <v>1.8238564636605621E-2</v>
      </c>
      <c r="X1375" s="17">
        <f t="shared" si="21"/>
        <v>1.730075546754646</v>
      </c>
    </row>
    <row r="1376" spans="18:24" x14ac:dyDescent="0.2">
      <c r="R1376" s="17" t="s">
        <v>21</v>
      </c>
      <c r="S1376" s="18">
        <f>_xll.qlInterestRateIndexFixingDate(IborIndex&amp;Tenor,T1376,Trigger)</f>
        <v>49027</v>
      </c>
      <c r="T1376" s="18">
        <f>_xll.qlCalendarAdvance(Calendar,T1375,R1376,"f",,Trigger)</f>
        <v>49031</v>
      </c>
      <c r="U1376" s="18">
        <f>_xll.qlInterestRateIndexMaturity(IborIndex&amp;Tenor,T1376,Trigger)</f>
        <v>49215</v>
      </c>
      <c r="V1376" s="22">
        <f>IFERROR(_xll.qlIndexFixing($V$1,S1376,,Trigger),NA())</f>
        <v>1.8379822028444407E-2</v>
      </c>
      <c r="W1376" s="22">
        <f>IFERROR(_xll.qlIndexFixing($W$1,S1376,,Trigger),NA())</f>
        <v>1.8223451471572269E-2</v>
      </c>
      <c r="X1376" s="17">
        <f t="shared" si="21"/>
        <v>1.563705568721381</v>
      </c>
    </row>
    <row r="1377" spans="18:24" x14ac:dyDescent="0.2">
      <c r="R1377" s="17" t="s">
        <v>21</v>
      </c>
      <c r="S1377" s="18">
        <f>_xll.qlInterestRateIndexFixingDate(IborIndex&amp;Tenor,T1377,Trigger)</f>
        <v>49034</v>
      </c>
      <c r="T1377" s="18">
        <f>_xll.qlCalendarAdvance(Calendar,T1376,R1377,"f",,Trigger)</f>
        <v>49038</v>
      </c>
      <c r="U1377" s="18">
        <f>_xll.qlInterestRateIndexMaturity(IborIndex&amp;Tenor,T1377,Trigger)</f>
        <v>49221</v>
      </c>
      <c r="V1377" s="22">
        <f>IFERROR(_xll.qlIndexFixing($V$1,S1377,,Trigger),NA())</f>
        <v>1.8351500347221744E-2</v>
      </c>
      <c r="W1377" s="22">
        <f>IFERROR(_xll.qlIndexFixing($W$1,S1377,,Trigger),NA())</f>
        <v>1.8209101460171736E-2</v>
      </c>
      <c r="X1377" s="17">
        <f t="shared" si="21"/>
        <v>1.4239888705000827</v>
      </c>
    </row>
    <row r="1378" spans="18:24" x14ac:dyDescent="0.2">
      <c r="R1378" s="17" t="s">
        <v>21</v>
      </c>
      <c r="S1378" s="18">
        <f>_xll.qlInterestRateIndexFixingDate(IborIndex&amp;Tenor,T1378,Trigger)</f>
        <v>49039</v>
      </c>
      <c r="T1378" s="18">
        <f>_xll.qlCalendarAdvance(Calendar,T1377,R1378,"f",,Trigger)</f>
        <v>49045</v>
      </c>
      <c r="U1378" s="18">
        <f>_xll.qlInterestRateIndexMaturity(IborIndex&amp;Tenor,T1378,Trigger)</f>
        <v>49228</v>
      </c>
      <c r="V1378" s="22">
        <f>IFERROR(_xll.qlIndexFixing($V$1,S1378,,Trigger),NA())</f>
        <v>1.8319388024980864E-2</v>
      </c>
      <c r="W1378" s="22">
        <f>IFERROR(_xll.qlIndexFixing($W$1,S1378,,Trigger),NA())</f>
        <v>1.8194424736934341E-2</v>
      </c>
      <c r="X1378" s="17">
        <f t="shared" si="21"/>
        <v>1.249632880465229</v>
      </c>
    </row>
    <row r="1379" spans="18:24" x14ac:dyDescent="0.2">
      <c r="R1379" s="17" t="s">
        <v>21</v>
      </c>
      <c r="S1379" s="18">
        <f>_xll.qlInterestRateIndexFixingDate(IborIndex&amp;Tenor,T1379,Trigger)</f>
        <v>49048</v>
      </c>
      <c r="T1379" s="18">
        <f>_xll.qlCalendarAdvance(Calendar,T1378,R1379,"f",,Trigger)</f>
        <v>49052</v>
      </c>
      <c r="U1379" s="18">
        <f>_xll.qlInterestRateIndexMaturity(IborIndex&amp;Tenor,T1379,Trigger)</f>
        <v>49235</v>
      </c>
      <c r="V1379" s="22">
        <f>IFERROR(_xll.qlIndexFixing($V$1,S1379,,Trigger),NA())</f>
        <v>1.8287196473177621E-2</v>
      </c>
      <c r="W1379" s="22">
        <f>IFERROR(_xll.qlIndexFixing($W$1,S1379,,Trigger),NA())</f>
        <v>1.817998731514817E-2</v>
      </c>
      <c r="X1379" s="17">
        <f t="shared" si="21"/>
        <v>1.072091580294511</v>
      </c>
    </row>
    <row r="1380" spans="18:24" x14ac:dyDescent="0.2">
      <c r="R1380" s="17" t="s">
        <v>21</v>
      </c>
      <c r="S1380" s="18">
        <f>_xll.qlInterestRateIndexFixingDate(IborIndex&amp;Tenor,T1380,Trigger)</f>
        <v>49055</v>
      </c>
      <c r="T1380" s="18">
        <f>_xll.qlCalendarAdvance(Calendar,T1379,R1380,"f",,Trigger)</f>
        <v>49059</v>
      </c>
      <c r="U1380" s="18">
        <f>_xll.qlInterestRateIndexMaturity(IborIndex&amp;Tenor,T1380,Trigger)</f>
        <v>49242</v>
      </c>
      <c r="V1380" s="22">
        <f>IFERROR(_xll.qlIndexFixing($V$1,S1380,,Trigger),NA())</f>
        <v>1.8254925695682139E-2</v>
      </c>
      <c r="W1380" s="22">
        <f>IFERROR(_xll.qlIndexFixing($W$1,S1380,,Trigger),NA())</f>
        <v>1.8165789385191644E-2</v>
      </c>
      <c r="X1380" s="17">
        <f t="shared" si="21"/>
        <v>0.89136310490494508</v>
      </c>
    </row>
    <row r="1381" spans="18:24" x14ac:dyDescent="0.2">
      <c r="R1381" s="17" t="s">
        <v>21</v>
      </c>
      <c r="S1381" s="18">
        <f>_xll.qlInterestRateIndexFixingDate(IborIndex&amp;Tenor,T1381,Trigger)</f>
        <v>49061</v>
      </c>
      <c r="T1381" s="18">
        <f>_xll.qlCalendarAdvance(Calendar,T1380,R1381,"f",,Trigger)</f>
        <v>49066</v>
      </c>
      <c r="U1381" s="18">
        <f>_xll.qlInterestRateIndexMaturity(IborIndex&amp;Tenor,T1381,Trigger)</f>
        <v>49250</v>
      </c>
      <c r="V1381" s="22">
        <f>IFERROR(_xll.qlIndexFixing($V$1,S1381,,Trigger),NA())</f>
        <v>1.8219889118534061E-2</v>
      </c>
      <c r="W1381" s="22">
        <f>IFERROR(_xll.qlIndexFixing($W$1,S1381,,Trigger),NA())</f>
        <v>1.8151433029891577E-2</v>
      </c>
      <c r="X1381" s="17">
        <f t="shared" si="21"/>
        <v>0.68456088642483703</v>
      </c>
    </row>
    <row r="1382" spans="18:24" x14ac:dyDescent="0.2">
      <c r="R1382" s="17" t="s">
        <v>21</v>
      </c>
      <c r="S1382" s="18">
        <f>_xll.qlInterestRateIndexFixingDate(IborIndex&amp;Tenor,T1382,Trigger)</f>
        <v>49069</v>
      </c>
      <c r="T1382" s="18">
        <f>_xll.qlCalendarAdvance(Calendar,T1381,R1382,"f",,Trigger)</f>
        <v>49073</v>
      </c>
      <c r="U1382" s="18">
        <f>_xll.qlInterestRateIndexMaturity(IborIndex&amp;Tenor,T1382,Trigger)</f>
        <v>49257</v>
      </c>
      <c r="V1382" s="22">
        <f>IFERROR(_xll.qlIndexFixing($V$1,S1382,,Trigger),NA())</f>
        <v>1.818766614432776E-2</v>
      </c>
      <c r="W1382" s="22">
        <f>IFERROR(_xll.qlIndexFixing($W$1,S1382,,Trigger),NA())</f>
        <v>1.8137740111309971E-2</v>
      </c>
      <c r="X1382" s="17">
        <f t="shared" si="21"/>
        <v>0.4992603301778864</v>
      </c>
    </row>
    <row r="1383" spans="18:24" x14ac:dyDescent="0.2">
      <c r="R1383" s="17" t="s">
        <v>21</v>
      </c>
      <c r="S1383" s="18">
        <f>_xll.qlInterestRateIndexFixingDate(IborIndex&amp;Tenor,T1383,Trigger)</f>
        <v>49076</v>
      </c>
      <c r="T1383" s="18">
        <f>_xll.qlCalendarAdvance(Calendar,T1382,R1383,"f",,Trigger)</f>
        <v>49080</v>
      </c>
      <c r="U1383" s="18">
        <f>_xll.qlInterestRateIndexMaturity(IborIndex&amp;Tenor,T1383,Trigger)</f>
        <v>49264</v>
      </c>
      <c r="V1383" s="22">
        <f>IFERROR(_xll.qlIndexFixing($V$1,S1383,,Trigger),NA())</f>
        <v>1.8155364381731733E-2</v>
      </c>
      <c r="W1383" s="22">
        <f>IFERROR(_xll.qlIndexFixing($W$1,S1383,,Trigger),NA())</f>
        <v>1.8124284537661201E-2</v>
      </c>
      <c r="X1383" s="17">
        <f t="shared" si="21"/>
        <v>0.31079844070532048</v>
      </c>
    </row>
    <row r="1384" spans="18:24" x14ac:dyDescent="0.2">
      <c r="R1384" s="17" t="s">
        <v>21</v>
      </c>
      <c r="S1384" s="18">
        <f>_xll.qlInterestRateIndexFixingDate(IborIndex&amp;Tenor,T1384,Trigger)</f>
        <v>49083</v>
      </c>
      <c r="T1384" s="18">
        <f>_xll.qlCalendarAdvance(Calendar,T1383,R1384,"f",,Trigger)</f>
        <v>49087</v>
      </c>
      <c r="U1384" s="18">
        <f>_xll.qlInterestRateIndexMaturity(IborIndex&amp;Tenor,T1384,Trigger)</f>
        <v>49271</v>
      </c>
      <c r="V1384" s="22">
        <f>IFERROR(_xll.qlIndexFixing($V$1,S1384,,Trigger),NA())</f>
        <v>1.8122983834628532E-2</v>
      </c>
      <c r="W1384" s="22">
        <f>IFERROR(_xll.qlIndexFixing($W$1,S1384,,Trigger),NA())</f>
        <v>1.8111066485666516E-2</v>
      </c>
      <c r="X1384" s="17">
        <f t="shared" si="21"/>
        <v>0.11917348962015711</v>
      </c>
    </row>
    <row r="1385" spans="18:24" x14ac:dyDescent="0.2">
      <c r="R1385" s="17" t="s">
        <v>21</v>
      </c>
      <c r="S1385" s="18">
        <f>_xll.qlInterestRateIndexFixingDate(IborIndex&amp;Tenor,T1385,Trigger)</f>
        <v>49090</v>
      </c>
      <c r="T1385" s="18">
        <f>_xll.qlCalendarAdvance(Calendar,T1384,R1385,"f",,Trigger)</f>
        <v>49094</v>
      </c>
      <c r="U1385" s="18">
        <f>_xll.qlInterestRateIndexMaturity(IborIndex&amp;Tenor,T1385,Trigger)</f>
        <v>49278</v>
      </c>
      <c r="V1385" s="22">
        <f>IFERROR(_xll.qlIndexFixing($V$1,S1385,,Trigger),NA())</f>
        <v>1.8090524506911121E-2</v>
      </c>
      <c r="W1385" s="22">
        <f>IFERROR(_xll.qlIndexFixing($W$1,S1385,,Trigger),NA())</f>
        <v>1.809808613004572E-2</v>
      </c>
      <c r="X1385" s="17">
        <f t="shared" si="21"/>
        <v>-7.5616231345991547E-2</v>
      </c>
    </row>
    <row r="1386" spans="18:24" x14ac:dyDescent="0.2">
      <c r="R1386" s="17" t="s">
        <v>21</v>
      </c>
      <c r="S1386" s="18">
        <f>_xll.qlInterestRateIndexFixingDate(IborIndex&amp;Tenor,T1386,Trigger)</f>
        <v>49097</v>
      </c>
      <c r="T1386" s="18">
        <f>_xll.qlCalendarAdvance(Calendar,T1385,R1386,"f",,Trigger)</f>
        <v>49101</v>
      </c>
      <c r="U1386" s="18">
        <f>_xll.qlInterestRateIndexMaturity(IborIndex&amp;Tenor,T1386,Trigger)</f>
        <v>49284</v>
      </c>
      <c r="V1386" s="22">
        <f>IFERROR(_xll.qlIndexFixing($V$1,S1386,,Trigger),NA())</f>
        <v>1.8059637509115548E-2</v>
      </c>
      <c r="W1386" s="22">
        <f>IFERROR(_xll.qlIndexFixing($W$1,S1386,,Trigger),NA())</f>
        <v>1.808564154181843E-2</v>
      </c>
      <c r="X1386" s="17">
        <f t="shared" si="21"/>
        <v>-0.2600403270288168</v>
      </c>
    </row>
    <row r="1387" spans="18:24" x14ac:dyDescent="0.2">
      <c r="R1387" s="17" t="s">
        <v>21</v>
      </c>
      <c r="S1387" s="18">
        <f>_xll.qlInterestRateIndexFixingDate(IborIndex&amp;Tenor,T1387,Trigger)</f>
        <v>49104</v>
      </c>
      <c r="T1387" s="18">
        <f>_xll.qlCalendarAdvance(Calendar,T1386,R1387,"f",,Trigger)</f>
        <v>49108</v>
      </c>
      <c r="U1387" s="18">
        <f>_xll.qlInterestRateIndexMaturity(IborIndex&amp;Tenor,T1387,Trigger)</f>
        <v>49291</v>
      </c>
      <c r="V1387" s="22">
        <f>IFERROR(_xll.qlIndexFixing($V$1,S1387,,Trigger),NA())</f>
        <v>1.802681226094523E-2</v>
      </c>
      <c r="W1387" s="22">
        <f>IFERROR(_xll.qlIndexFixing($W$1,S1387,,Trigger),NA())</f>
        <v>1.8073125216427663E-2</v>
      </c>
      <c r="X1387" s="17">
        <f t="shared" si="21"/>
        <v>-0.463129554824325</v>
      </c>
    </row>
    <row r="1388" spans="18:24" x14ac:dyDescent="0.2">
      <c r="R1388" s="17" t="s">
        <v>21</v>
      </c>
      <c r="S1388" s="18">
        <f>_xll.qlInterestRateIndexFixingDate(IborIndex&amp;Tenor,T1388,Trigger)</f>
        <v>49111</v>
      </c>
      <c r="T1388" s="18">
        <f>_xll.qlCalendarAdvance(Calendar,T1387,R1388,"f",,Trigger)</f>
        <v>49115</v>
      </c>
      <c r="U1388" s="18">
        <f>_xll.qlInterestRateIndexMaturity(IborIndex&amp;Tenor,T1388,Trigger)</f>
        <v>49298</v>
      </c>
      <c r="V1388" s="22">
        <f>IFERROR(_xll.qlIndexFixing($V$1,S1388,,Trigger),NA())</f>
        <v>1.7993907818387906E-2</v>
      </c>
      <c r="W1388" s="22">
        <f>IFERROR(_xll.qlIndexFixing($W$1,S1388,,Trigger),NA())</f>
        <v>1.8060849833537822E-2</v>
      </c>
      <c r="X1388" s="17">
        <f t="shared" si="21"/>
        <v>-0.66942015149916434</v>
      </c>
    </row>
    <row r="1389" spans="18:24" x14ac:dyDescent="0.2">
      <c r="R1389" s="17" t="s">
        <v>21</v>
      </c>
      <c r="S1389" s="18">
        <f>_xll.qlInterestRateIndexFixingDate(IborIndex&amp;Tenor,T1389,Trigger)</f>
        <v>49118</v>
      </c>
      <c r="T1389" s="18">
        <f>_xll.qlCalendarAdvance(Calendar,T1388,R1389,"f",,Trigger)</f>
        <v>49122</v>
      </c>
      <c r="U1389" s="18">
        <f>_xll.qlInterestRateIndexMaturity(IborIndex&amp;Tenor,T1389,Trigger)</f>
        <v>49305</v>
      </c>
      <c r="V1389" s="22">
        <f>IFERROR(_xll.qlIndexFixing($V$1,S1389,,Trigger),NA())</f>
        <v>1.7960924185399754E-2</v>
      </c>
      <c r="W1389" s="22">
        <f>IFERROR(_xll.qlIndexFixing($W$1,S1389,,Trigger),NA())</f>
        <v>1.8048815565440371E-2</v>
      </c>
      <c r="X1389" s="17">
        <f t="shared" si="21"/>
        <v>-0.87891380040616696</v>
      </c>
    </row>
    <row r="1390" spans="18:24" x14ac:dyDescent="0.2">
      <c r="R1390" s="17" t="s">
        <v>21</v>
      </c>
      <c r="S1390" s="18">
        <f>_xll.qlInterestRateIndexFixingDate(IborIndex&amp;Tenor,T1390,Trigger)</f>
        <v>49125</v>
      </c>
      <c r="T1390" s="18">
        <f>_xll.qlCalendarAdvance(Calendar,T1389,R1390,"f",,Trigger)</f>
        <v>49129</v>
      </c>
      <c r="U1390" s="18">
        <f>_xll.qlInterestRateIndexMaturity(IborIndex&amp;Tenor,T1390,Trigger)</f>
        <v>49313</v>
      </c>
      <c r="V1390" s="22">
        <f>IFERROR(_xll.qlIndexFixing($V$1,S1390,,Trigger),NA())</f>
        <v>1.7927046296040139E-2</v>
      </c>
      <c r="W1390" s="22">
        <f>IFERROR(_xll.qlIndexFixing($W$1,S1390,,Trigger),NA())</f>
        <v>1.8036755772812083E-2</v>
      </c>
      <c r="X1390" s="17">
        <f t="shared" si="21"/>
        <v>-1.0970947677194434</v>
      </c>
    </row>
    <row r="1391" spans="18:24" x14ac:dyDescent="0.2">
      <c r="R1391" s="17" t="s">
        <v>21</v>
      </c>
      <c r="S1391" s="18">
        <f>_xll.qlInterestRateIndexFixingDate(IborIndex&amp;Tenor,T1391,Trigger)</f>
        <v>49132</v>
      </c>
      <c r="T1391" s="18">
        <f>_xll.qlCalendarAdvance(Calendar,T1390,R1391,"f",,Trigger)</f>
        <v>49136</v>
      </c>
      <c r="U1391" s="18">
        <f>_xll.qlInterestRateIndexMaturity(IborIndex&amp;Tenor,T1391,Trigger)</f>
        <v>49320</v>
      </c>
      <c r="V1391" s="22">
        <f>IFERROR(_xll.qlIndexFixing($V$1,S1391,,Trigger),NA())</f>
        <v>1.7894114366923411E-2</v>
      </c>
      <c r="W1391" s="22">
        <f>IFERROR(_xll.qlIndexFixing($W$1,S1391,,Trigger),NA())</f>
        <v>1.8025205152609605E-2</v>
      </c>
      <c r="X1391" s="17">
        <f t="shared" si="21"/>
        <v>-1.3109078568619357</v>
      </c>
    </row>
    <row r="1392" spans="18:24" x14ac:dyDescent="0.2">
      <c r="R1392" s="17" t="s">
        <v>21</v>
      </c>
      <c r="S1392" s="18">
        <f>_xll.qlInterestRateIndexFixingDate(IborIndex&amp;Tenor,T1392,Trigger)</f>
        <v>49139</v>
      </c>
      <c r="T1392" s="18">
        <f>_xll.qlCalendarAdvance(Calendar,T1391,R1392,"f",,Trigger)</f>
        <v>49143</v>
      </c>
      <c r="U1392" s="18">
        <f>_xll.qlInterestRateIndexMaturity(IborIndex&amp;Tenor,T1392,Trigger)</f>
        <v>49327</v>
      </c>
      <c r="V1392" s="22">
        <f>IFERROR(_xll.qlIndexFixing($V$1,S1392,,Trigger),NA())</f>
        <v>1.7861103684708723E-2</v>
      </c>
      <c r="W1392" s="22">
        <f>IFERROR(_xll.qlIndexFixing($W$1,S1392,,Trigger),NA())</f>
        <v>1.801389339585267E-2</v>
      </c>
      <c r="X1392" s="17">
        <f t="shared" si="21"/>
        <v>-1.5278971114394622</v>
      </c>
    </row>
    <row r="1393" spans="18:24" x14ac:dyDescent="0.2">
      <c r="R1393" s="17" t="s">
        <v>21</v>
      </c>
      <c r="S1393" s="18">
        <f>_xll.qlInterestRateIndexFixingDate(IborIndex&amp;Tenor,T1393,Trigger)</f>
        <v>49146</v>
      </c>
      <c r="T1393" s="18">
        <f>_xll.qlCalendarAdvance(Calendar,T1392,R1393,"f",,Trigger)</f>
        <v>49150</v>
      </c>
      <c r="U1393" s="18">
        <f>_xll.qlInterestRateIndexMaturity(IborIndex&amp;Tenor,T1393,Trigger)</f>
        <v>49334</v>
      </c>
      <c r="V1393" s="22">
        <f>IFERROR(_xll.qlIndexFixing($V$1,S1393,,Trigger),NA())</f>
        <v>1.7828014253364215E-2</v>
      </c>
      <c r="W1393" s="22">
        <f>IFERROR(_xll.qlIndexFixing($W$1,S1393,,Trigger),NA())</f>
        <v>1.8002820661273004E-2</v>
      </c>
      <c r="X1393" s="17">
        <f t="shared" si="21"/>
        <v>-1.7480640790878965</v>
      </c>
    </row>
    <row r="1394" spans="18:24" x14ac:dyDescent="0.2">
      <c r="R1394" s="17" t="s">
        <v>21</v>
      </c>
      <c r="S1394" s="18">
        <f>_xll.qlInterestRateIndexFixingDate(IborIndex&amp;Tenor,T1394,Trigger)</f>
        <v>49153</v>
      </c>
      <c r="T1394" s="18">
        <f>_xll.qlCalendarAdvance(Calendar,T1393,R1394,"f",,Trigger)</f>
        <v>49157</v>
      </c>
      <c r="U1394" s="18">
        <f>_xll.qlInterestRateIndexMaturity(IborIndex&amp;Tenor,T1394,Trigger)</f>
        <v>49341</v>
      </c>
      <c r="V1394" s="22">
        <f>IFERROR(_xll.qlIndexFixing($V$1,S1394,,Trigger),NA())</f>
        <v>1.779484607686713E-2</v>
      </c>
      <c r="W1394" s="22">
        <f>IFERROR(_xll.qlIndexFixing($W$1,S1394,,Trigger),NA())</f>
        <v>1.7991987105605664E-2</v>
      </c>
      <c r="X1394" s="17">
        <f t="shared" si="21"/>
        <v>-1.9714102873853376</v>
      </c>
    </row>
    <row r="1395" spans="18:24" x14ac:dyDescent="0.2">
      <c r="R1395" s="17" t="s">
        <v>21</v>
      </c>
      <c r="S1395" s="18">
        <f>_xll.qlInterestRateIndexFixingDate(IborIndex&amp;Tenor,T1395,Trigger)</f>
        <v>49160</v>
      </c>
      <c r="T1395" s="18">
        <f>_xll.qlCalendarAdvance(Calendar,T1394,R1395,"f",,Trigger)</f>
        <v>49164</v>
      </c>
      <c r="U1395" s="18">
        <f>_xll.qlInterestRateIndexMaturity(IborIndex&amp;Tenor,T1395,Trigger)</f>
        <v>49348</v>
      </c>
      <c r="V1395" s="22">
        <f>IFERROR(_xll.qlIndexFixing($V$1,S1395,,Trigger),NA())</f>
        <v>1.7761599159206023E-2</v>
      </c>
      <c r="W1395" s="22">
        <f>IFERROR(_xll.qlIndexFixing($W$1,S1395,,Trigger),NA())</f>
        <v>1.7981392883588181E-2</v>
      </c>
      <c r="X1395" s="17">
        <f t="shared" si="21"/>
        <v>-2.1979372438215781</v>
      </c>
    </row>
    <row r="1396" spans="18:24" x14ac:dyDescent="0.2">
      <c r="R1396" s="17" t="s">
        <v>21</v>
      </c>
      <c r="S1396" s="18">
        <f>_xll.qlInterestRateIndexFixingDate(IborIndex&amp;Tenor,T1396,Trigger)</f>
        <v>49167</v>
      </c>
      <c r="T1396" s="18">
        <f>_xll.qlCalendarAdvance(Calendar,T1395,R1396,"f",,Trigger)</f>
        <v>49171</v>
      </c>
      <c r="U1396" s="18">
        <f>_xll.qlInterestRateIndexMaturity(IborIndex&amp;Tenor,T1396,Trigger)</f>
        <v>49355</v>
      </c>
      <c r="V1396" s="22">
        <f>IFERROR(_xll.qlIndexFixing($V$1,S1396,,Trigger),NA())</f>
        <v>1.7728273504376391E-2</v>
      </c>
      <c r="W1396" s="22">
        <f>IFERROR(_xll.qlIndexFixing($W$1,S1396,,Trigger),NA())</f>
        <v>1.7971038147960548E-2</v>
      </c>
      <c r="X1396" s="17">
        <f t="shared" si="21"/>
        <v>-2.4276464358415768</v>
      </c>
    </row>
    <row r="1397" spans="18:24" x14ac:dyDescent="0.2">
      <c r="R1397" s="17" t="s">
        <v>21</v>
      </c>
      <c r="S1397" s="18">
        <f>_xll.qlInterestRateIndexFixingDate(IborIndex&amp;Tenor,T1397,Trigger)</f>
        <v>49174</v>
      </c>
      <c r="T1397" s="18">
        <f>_xll.qlCalendarAdvance(Calendar,T1396,R1397,"f",,Trigger)</f>
        <v>49178</v>
      </c>
      <c r="U1397" s="18">
        <f>_xll.qlInterestRateIndexMaturity(IborIndex&amp;Tenor,T1397,Trigger)</f>
        <v>49362</v>
      </c>
      <c r="V1397" s="22">
        <f>IFERROR(_xll.qlIndexFixing($V$1,S1397,,Trigger),NA())</f>
        <v>1.7694869116385896E-2</v>
      </c>
      <c r="W1397" s="22">
        <f>IFERROR(_xll.qlIndexFixing($W$1,S1397,,Trigger),NA())</f>
        <v>1.7960923049467399E-2</v>
      </c>
      <c r="X1397" s="17">
        <f t="shared" si="21"/>
        <v>-2.6605393308150314</v>
      </c>
    </row>
    <row r="1398" spans="18:24" x14ac:dyDescent="0.2">
      <c r="R1398" s="17" t="s">
        <v>21</v>
      </c>
      <c r="S1398" s="18">
        <f>_xll.qlInterestRateIndexFixingDate(IborIndex&amp;Tenor,T1398,Trigger)</f>
        <v>49181</v>
      </c>
      <c r="T1398" s="18">
        <f>_xll.qlCalendarAdvance(Calendar,T1397,R1398,"f",,Trigger)</f>
        <v>49185</v>
      </c>
      <c r="U1398" s="18">
        <f>_xll.qlInterestRateIndexMaturity(IborIndex&amp;Tenor,T1398,Trigger)</f>
        <v>49368</v>
      </c>
      <c r="V1398" s="22">
        <f>IFERROR(_xll.qlIndexFixing($V$1,S1398,,Trigger),NA())</f>
        <v>1.7666156767412466E-2</v>
      </c>
      <c r="W1398" s="22">
        <f>IFERROR(_xll.qlIndexFixing($W$1,S1398,,Trigger),NA())</f>
        <v>1.7951379598037543E-2</v>
      </c>
      <c r="X1398" s="17">
        <f t="shared" si="21"/>
        <v>-2.8522283062507729</v>
      </c>
    </row>
    <row r="1399" spans="18:24" x14ac:dyDescent="0.2">
      <c r="R1399" s="17" t="s">
        <v>21</v>
      </c>
      <c r="S1399" s="18">
        <f>_xll.qlInterestRateIndexFixingDate(IborIndex&amp;Tenor,T1399,Trigger)</f>
        <v>49188</v>
      </c>
      <c r="T1399" s="18">
        <f>_xll.qlCalendarAdvance(Calendar,T1398,R1399,"f",,Trigger)</f>
        <v>49192</v>
      </c>
      <c r="U1399" s="18">
        <f>_xll.qlInterestRateIndexMaturity(IborIndex&amp;Tenor,T1399,Trigger)</f>
        <v>49373</v>
      </c>
      <c r="V1399" s="22">
        <f>IFERROR(_xll.qlIndexFixing($V$1,S1399,,Trigger),NA())</f>
        <v>1.7670269614741833E-2</v>
      </c>
      <c r="W1399" s="22">
        <f>IFERROR(_xll.qlIndexFixing($W$1,S1399,,Trigger),NA())</f>
        <v>1.7942147939651567E-2</v>
      </c>
      <c r="X1399" s="17">
        <f t="shared" si="21"/>
        <v>-2.7187832490973425</v>
      </c>
    </row>
    <row r="1400" spans="18:24" x14ac:dyDescent="0.2">
      <c r="R1400" s="17" t="s">
        <v>21</v>
      </c>
      <c r="S1400" s="18">
        <f>_xll.qlInterestRateIndexFixingDate(IborIndex&amp;Tenor,T1400,Trigger)</f>
        <v>49195</v>
      </c>
      <c r="T1400" s="18">
        <f>_xll.qlCalendarAdvance(Calendar,T1399,R1400,"f",,Trigger)</f>
        <v>49199</v>
      </c>
      <c r="U1400" s="18">
        <f>_xll.qlInterestRateIndexMaturity(IborIndex&amp;Tenor,T1400,Trigger)</f>
        <v>49380</v>
      </c>
      <c r="V1400" s="22">
        <f>IFERROR(_xll.qlIndexFixing($V$1,S1400,,Trigger),NA())</f>
        <v>1.7676076318096888E-2</v>
      </c>
      <c r="W1400" s="22">
        <f>IFERROR(_xll.qlIndexFixing($W$1,S1400,,Trigger),NA())</f>
        <v>1.7931984747456119E-2</v>
      </c>
      <c r="X1400" s="17">
        <f t="shared" si="21"/>
        <v>-2.5590842935923135</v>
      </c>
    </row>
    <row r="1401" spans="18:24" x14ac:dyDescent="0.2">
      <c r="R1401" s="17" t="s">
        <v>21</v>
      </c>
      <c r="S1401" s="18">
        <f>_xll.qlInterestRateIndexFixingDate(IborIndex&amp;Tenor,T1401,Trigger)</f>
        <v>49202</v>
      </c>
      <c r="T1401" s="18">
        <f>_xll.qlCalendarAdvance(Calendar,T1400,R1401,"f",,Trigger)</f>
        <v>49206</v>
      </c>
      <c r="U1401" s="18">
        <f>_xll.qlInterestRateIndexMaturity(IborIndex&amp;Tenor,T1401,Trigger)</f>
        <v>49387</v>
      </c>
      <c r="V1401" s="22">
        <f>IFERROR(_xll.qlIndexFixing($V$1,S1401,,Trigger),NA())</f>
        <v>1.7681883038254857E-2</v>
      </c>
      <c r="W1401" s="22">
        <f>IFERROR(_xll.qlIndexFixing($W$1,S1401,,Trigger),NA())</f>
        <v>1.792155748736075E-2</v>
      </c>
      <c r="X1401" s="17">
        <f t="shared" si="21"/>
        <v>-2.3967444910589357</v>
      </c>
    </row>
    <row r="1402" spans="18:24" x14ac:dyDescent="0.2">
      <c r="R1402" s="17" t="s">
        <v>21</v>
      </c>
      <c r="S1402" s="18">
        <f>_xll.qlInterestRateIndexFixingDate(IborIndex&amp;Tenor,T1402,Trigger)</f>
        <v>49209</v>
      </c>
      <c r="T1402" s="18">
        <f>_xll.qlCalendarAdvance(Calendar,T1401,R1402,"f",,Trigger)</f>
        <v>49213</v>
      </c>
      <c r="U1402" s="18">
        <f>_xll.qlInterestRateIndexMaturity(IborIndex&amp;Tenor,T1402,Trigger)</f>
        <v>49395</v>
      </c>
      <c r="V1402" s="22">
        <f>IFERROR(_xll.qlIndexFixing($V$1,S1402,,Trigger),NA())</f>
        <v>1.7688537807739615E-2</v>
      </c>
      <c r="W1402" s="22">
        <f>IFERROR(_xll.qlIndexFixing($W$1,S1402,,Trigger),NA())</f>
        <v>1.7910453537122076E-2</v>
      </c>
      <c r="X1402" s="17">
        <f t="shared" si="21"/>
        <v>-2.2191572938246029</v>
      </c>
    </row>
    <row r="1403" spans="18:24" x14ac:dyDescent="0.2">
      <c r="R1403" s="17" t="s">
        <v>21</v>
      </c>
      <c r="S1403" s="18">
        <f>_xll.qlInterestRateIndexFixingDate(IborIndex&amp;Tenor,T1403,Trigger)</f>
        <v>49216</v>
      </c>
      <c r="T1403" s="18">
        <f>_xll.qlCalendarAdvance(Calendar,T1402,R1403,"f",,Trigger)</f>
        <v>49220</v>
      </c>
      <c r="U1403" s="18">
        <f>_xll.qlInterestRateIndexMaturity(IborIndex&amp;Tenor,T1403,Trigger)</f>
        <v>49402</v>
      </c>
      <c r="V1403" s="22">
        <f>IFERROR(_xll.qlIndexFixing($V$1,S1403,,Trigger),NA())</f>
        <v>1.7694344846803729E-2</v>
      </c>
      <c r="W1403" s="22">
        <f>IFERROR(_xll.qlIndexFixing($W$1,S1403,,Trigger),NA())</f>
        <v>1.7899475766470007E-2</v>
      </c>
      <c r="X1403" s="17">
        <f t="shared" si="21"/>
        <v>-2.0513091966627846</v>
      </c>
    </row>
    <row r="1404" spans="18:24" x14ac:dyDescent="0.2">
      <c r="R1404" s="17" t="s">
        <v>21</v>
      </c>
      <c r="S1404" s="18">
        <f>_xll.qlInterestRateIndexFixingDate(IborIndex&amp;Tenor,T1404,Trigger)</f>
        <v>49223</v>
      </c>
      <c r="T1404" s="18">
        <f>_xll.qlCalendarAdvance(Calendar,T1403,R1404,"f",,Trigger)</f>
        <v>49227</v>
      </c>
      <c r="U1404" s="18">
        <f>_xll.qlInterestRateIndexMaturity(IborIndex&amp;Tenor,T1404,Trigger)</f>
        <v>49409</v>
      </c>
      <c r="V1404" s="22">
        <f>IFERROR(_xll.qlIndexFixing($V$1,S1404,,Trigger),NA())</f>
        <v>1.7700151902765096E-2</v>
      </c>
      <c r="W1404" s="22">
        <f>IFERROR(_xll.qlIndexFixing($W$1,S1404,,Trigger),NA())</f>
        <v>1.7888231302780173E-2</v>
      </c>
      <c r="X1404" s="17">
        <f t="shared" si="21"/>
        <v>-1.8807940001507735</v>
      </c>
    </row>
    <row r="1405" spans="18:24" x14ac:dyDescent="0.2">
      <c r="R1405" s="17" t="s">
        <v>21</v>
      </c>
      <c r="S1405" s="18">
        <f>_xll.qlInterestRateIndexFixingDate(IborIndex&amp;Tenor,T1405,Trigger)</f>
        <v>49230</v>
      </c>
      <c r="T1405" s="18">
        <f>_xll.qlCalendarAdvance(Calendar,T1404,R1405,"f",,Trigger)</f>
        <v>49234</v>
      </c>
      <c r="U1405" s="18">
        <f>_xll.qlInterestRateIndexMaturity(IborIndex&amp;Tenor,T1405,Trigger)</f>
        <v>49416</v>
      </c>
      <c r="V1405" s="22">
        <f>IFERROR(_xll.qlIndexFixing($V$1,S1405,,Trigger),NA())</f>
        <v>1.7705958975623277E-2</v>
      </c>
      <c r="W1405" s="22">
        <f>IFERROR(_xll.qlIndexFixing($W$1,S1405,,Trigger),NA())</f>
        <v>1.787671929577668E-2</v>
      </c>
      <c r="X1405" s="17">
        <f t="shared" si="21"/>
        <v>-1.7076032015340274</v>
      </c>
    </row>
    <row r="1406" spans="18:24" x14ac:dyDescent="0.2">
      <c r="R1406" s="17" t="s">
        <v>21</v>
      </c>
      <c r="S1406" s="18">
        <f>_xll.qlInterestRateIndexFixingDate(IborIndex&amp;Tenor,T1406,Trigger)</f>
        <v>49237</v>
      </c>
      <c r="T1406" s="18">
        <f>_xll.qlCalendarAdvance(Calendar,T1405,R1406,"f",,Trigger)</f>
        <v>49241</v>
      </c>
      <c r="U1406" s="18">
        <f>_xll.qlInterestRateIndexMaturity(IborIndex&amp;Tenor,T1406,Trigger)</f>
        <v>49423</v>
      </c>
      <c r="V1406" s="22">
        <f>IFERROR(_xll.qlIndexFixing($V$1,S1406,,Trigger),NA())</f>
        <v>1.7711766065378713E-2</v>
      </c>
      <c r="W1406" s="22">
        <f>IFERROR(_xll.qlIndexFixing($W$1,S1406,,Trigger),NA())</f>
        <v>1.7864938895309254E-2</v>
      </c>
      <c r="X1406" s="17">
        <f t="shared" si="21"/>
        <v>-1.53172829930541</v>
      </c>
    </row>
    <row r="1407" spans="18:24" x14ac:dyDescent="0.2">
      <c r="R1407" s="17" t="s">
        <v>21</v>
      </c>
      <c r="S1407" s="18">
        <f>_xll.qlInterestRateIndexFixingDate(IborIndex&amp;Tenor,T1407,Trigger)</f>
        <v>49244</v>
      </c>
      <c r="T1407" s="18">
        <f>_xll.qlCalendarAdvance(Calendar,T1406,R1407,"f",,Trigger)</f>
        <v>49248</v>
      </c>
      <c r="U1407" s="18">
        <f>_xll.qlInterestRateIndexMaturity(IborIndex&amp;Tenor,T1407,Trigger)</f>
        <v>49429</v>
      </c>
      <c r="V1407" s="22">
        <f>IFERROR(_xll.qlIndexFixing($V$1,S1407,,Trigger),NA())</f>
        <v>1.7716723712074868E-2</v>
      </c>
      <c r="W1407" s="22">
        <f>IFERROR(_xll.qlIndexFixing($W$1,S1407,,Trigger),NA())</f>
        <v>1.7853400873664688E-2</v>
      </c>
      <c r="X1407" s="17">
        <f t="shared" si="21"/>
        <v>-1.3667716158981964</v>
      </c>
    </row>
    <row r="1408" spans="18:24" x14ac:dyDescent="0.2">
      <c r="R1408" s="17" t="s">
        <v>21</v>
      </c>
      <c r="S1408" s="18">
        <f>_xll.qlInterestRateIndexFixingDate(IborIndex&amp;Tenor,T1408,Trigger)</f>
        <v>49251</v>
      </c>
      <c r="T1408" s="18">
        <f>_xll.qlCalendarAdvance(Calendar,T1407,R1408,"f",,Trigger)</f>
        <v>49255</v>
      </c>
      <c r="U1408" s="18">
        <f>_xll.qlInterestRateIndexMaturity(IborIndex&amp;Tenor,T1408,Trigger)</f>
        <v>49436</v>
      </c>
      <c r="V1408" s="22">
        <f>IFERROR(_xll.qlIndexFixing($V$1,S1408,,Trigger),NA())</f>
        <v>1.7722530549857202E-2</v>
      </c>
      <c r="W1408" s="22">
        <f>IFERROR(_xll.qlIndexFixing($W$1,S1408,,Trigger),NA())</f>
        <v>1.7841101327285298E-2</v>
      </c>
      <c r="X1408" s="17">
        <f t="shared" si="21"/>
        <v>-1.1857077742809599</v>
      </c>
    </row>
    <row r="1409" spans="18:24" x14ac:dyDescent="0.2">
      <c r="R1409" s="17" t="s">
        <v>21</v>
      </c>
      <c r="S1409" s="18">
        <f>_xll.qlInterestRateIndexFixingDate(IborIndex&amp;Tenor,T1409,Trigger)</f>
        <v>49258</v>
      </c>
      <c r="T1409" s="18">
        <f>_xll.qlCalendarAdvance(Calendar,T1408,R1409,"f",,Trigger)</f>
        <v>49262</v>
      </c>
      <c r="U1409" s="18">
        <f>_xll.qlInterestRateIndexMaturity(IborIndex&amp;Tenor,T1409,Trigger)</f>
        <v>49443</v>
      </c>
      <c r="V1409" s="22">
        <f>IFERROR(_xll.qlIndexFixing($V$1,S1409,,Trigger),NA())</f>
        <v>1.7728337404443326E-2</v>
      </c>
      <c r="W1409" s="22">
        <f>IFERROR(_xll.qlIndexFixing($W$1,S1409,,Trigger),NA())</f>
        <v>1.7828530911383735E-2</v>
      </c>
      <c r="X1409" s="17">
        <f t="shared" si="21"/>
        <v>-1.0019350694040821</v>
      </c>
    </row>
    <row r="1410" spans="18:24" x14ac:dyDescent="0.2">
      <c r="R1410" s="17" t="s">
        <v>21</v>
      </c>
      <c r="S1410" s="18">
        <f>_xll.qlInterestRateIndexFixingDate(IborIndex&amp;Tenor,T1410,Trigger)</f>
        <v>49265</v>
      </c>
      <c r="T1410" s="18">
        <f>_xll.qlCalendarAdvance(Calendar,T1409,R1410,"f",,Trigger)</f>
        <v>49269</v>
      </c>
      <c r="U1410" s="18">
        <f>_xll.qlInterestRateIndexMaturity(IborIndex&amp;Tenor,T1410,Trigger)</f>
        <v>49450</v>
      </c>
      <c r="V1410" s="22">
        <f>IFERROR(_xll.qlIndexFixing($V$1,S1410,,Trigger),NA())</f>
        <v>1.7734144275833249E-2</v>
      </c>
      <c r="W1410" s="22">
        <f>IFERROR(_xll.qlIndexFixing($W$1,S1410,,Trigger),NA())</f>
        <v>1.7815688776332893E-2</v>
      </c>
      <c r="X1410" s="17">
        <f t="shared" si="21"/>
        <v>-0.81544500499644568</v>
      </c>
    </row>
    <row r="1411" spans="18:24" x14ac:dyDescent="0.2">
      <c r="R1411" s="17" t="s">
        <v>21</v>
      </c>
      <c r="S1411" s="18">
        <f>_xll.qlInterestRateIndexFixingDate(IborIndex&amp;Tenor,T1411,Trigger)</f>
        <v>49272</v>
      </c>
      <c r="T1411" s="18">
        <f>_xll.qlCalendarAdvance(Calendar,T1410,R1411,"f",,Trigger)</f>
        <v>49276</v>
      </c>
      <c r="U1411" s="18">
        <f>_xll.qlInterestRateIndexMaturity(IborIndex&amp;Tenor,T1411,Trigger)</f>
        <v>49457</v>
      </c>
      <c r="V1411" s="22">
        <f>IFERROR(_xll.qlIndexFixing($V$1,S1411,,Trigger),NA())</f>
        <v>1.7739951164026969E-2</v>
      </c>
      <c r="W1411" s="22">
        <f>IFERROR(_xll.qlIndexFixing($W$1,S1411,,Trigger),NA())</f>
        <v>1.7802574072639479E-2</v>
      </c>
      <c r="X1411" s="17">
        <f t="shared" si="21"/>
        <v>-0.62622908612509909</v>
      </c>
    </row>
    <row r="1412" spans="18:24" x14ac:dyDescent="0.2">
      <c r="R1412" s="17" t="s">
        <v>21</v>
      </c>
      <c r="S1412" s="18">
        <f>_xll.qlInterestRateIndexFixingDate(IborIndex&amp;Tenor,T1412,Trigger)</f>
        <v>49279</v>
      </c>
      <c r="T1412" s="18">
        <f>_xll.qlCalendarAdvance(Calendar,T1411,R1412,"f",,Trigger)</f>
        <v>49283</v>
      </c>
      <c r="U1412" s="18">
        <f>_xll.qlInterestRateIndexMaturity(IborIndex&amp;Tenor,T1412,Trigger)</f>
        <v>49465</v>
      </c>
      <c r="V1412" s="22">
        <f>IFERROR(_xll.qlIndexFixing($V$1,S1412,,Trigger),NA())</f>
        <v>1.7746608958755825E-2</v>
      </c>
      <c r="W1412" s="22">
        <f>IFERROR(_xll.qlIndexFixing($W$1,S1412,,Trigger),NA())</f>
        <v>1.7788572637669101E-2</v>
      </c>
      <c r="X1412" s="17">
        <f t="shared" ref="X1412:X1475" si="22">(V1412-W1412)*10000</f>
        <v>-0.41963678913275321</v>
      </c>
    </row>
    <row r="1413" spans="18:24" x14ac:dyDescent="0.2">
      <c r="R1413" s="17" t="s">
        <v>21</v>
      </c>
      <c r="S1413" s="18">
        <f>_xll.qlInterestRateIndexFixingDate(IborIndex&amp;Tenor,T1413,Trigger)</f>
        <v>49286</v>
      </c>
      <c r="T1413" s="18">
        <f>_xll.qlCalendarAdvance(Calendar,T1412,R1413,"f",,Trigger)</f>
        <v>49290</v>
      </c>
      <c r="U1413" s="18">
        <f>_xll.qlInterestRateIndexMaturity(IborIndex&amp;Tenor,T1413,Trigger)</f>
        <v>49472</v>
      </c>
      <c r="V1413" s="22">
        <f>IFERROR(_xll.qlIndexFixing($V$1,S1413,,Trigger),NA())</f>
        <v>1.7752416166793347E-2</v>
      </c>
      <c r="W1413" s="22">
        <f>IFERROR(_xll.qlIndexFixing($W$1,S1413,,Trigger),NA())</f>
        <v>1.7774889689672922E-2</v>
      </c>
      <c r="X1413" s="17">
        <f t="shared" si="22"/>
        <v>-0.22473522879574992</v>
      </c>
    </row>
    <row r="1414" spans="18:24" x14ac:dyDescent="0.2">
      <c r="R1414" s="17" t="s">
        <v>21</v>
      </c>
      <c r="S1414" s="18">
        <f>_xll.qlInterestRateIndexFixingDate(IborIndex&amp;Tenor,T1414,Trigger)</f>
        <v>49293</v>
      </c>
      <c r="T1414" s="18">
        <f>_xll.qlCalendarAdvance(Calendar,T1413,R1414,"f",,Trigger)</f>
        <v>49297</v>
      </c>
      <c r="U1414" s="18">
        <f>_xll.qlInterestRateIndexMaturity(IborIndex&amp;Tenor,T1414,Trigger)</f>
        <v>49479</v>
      </c>
      <c r="V1414" s="22">
        <f>IFERROR(_xll.qlIndexFixing($V$1,S1414,,Trigger),NA())</f>
        <v>1.7758223391728122E-2</v>
      </c>
      <c r="W1414" s="22">
        <f>IFERROR(_xll.qlIndexFixing($W$1,S1414,,Trigger),NA())</f>
        <v>1.7760931551727234E-2</v>
      </c>
      <c r="X1414" s="17">
        <f t="shared" si="22"/>
        <v>-2.7081599991117533E-2</v>
      </c>
    </row>
    <row r="1415" spans="18:24" x14ac:dyDescent="0.2">
      <c r="R1415" s="17" t="s">
        <v>21</v>
      </c>
      <c r="S1415" s="18">
        <f>_xll.qlInterestRateIndexFixingDate(IborIndex&amp;Tenor,T1415,Trigger)</f>
        <v>49299</v>
      </c>
      <c r="T1415" s="18">
        <f>_xll.qlCalendarAdvance(Calendar,T1414,R1415,"f",,Trigger)</f>
        <v>49305</v>
      </c>
      <c r="U1415" s="18">
        <f>_xll.qlInterestRateIndexMaturity(IborIndex&amp;Tenor,T1415,Trigger)</f>
        <v>49487</v>
      </c>
      <c r="V1415" s="22">
        <f>IFERROR(_xll.qlIndexFixing($V$1,S1415,,Trigger),NA())</f>
        <v>1.7764860240916149E-2</v>
      </c>
      <c r="W1415" s="22">
        <f>IFERROR(_xll.qlIndexFixing($W$1,S1415,,Trigger),NA())</f>
        <v>1.7744641337757383E-2</v>
      </c>
      <c r="X1415" s="17">
        <f t="shared" si="22"/>
        <v>0.20218903158765456</v>
      </c>
    </row>
    <row r="1416" spans="18:24" x14ac:dyDescent="0.2">
      <c r="R1416" s="17" t="s">
        <v>21</v>
      </c>
      <c r="S1416" s="18">
        <f>_xll.qlInterestRateIndexFixingDate(IborIndex&amp;Tenor,T1416,Trigger)</f>
        <v>49307</v>
      </c>
      <c r="T1416" s="18">
        <f>_xll.qlCalendarAdvance(Calendar,T1415,R1416,"f",,Trigger)</f>
        <v>49312</v>
      </c>
      <c r="U1416" s="18">
        <f>_xll.qlInterestRateIndexMaturity(IborIndex&amp;Tenor,T1416,Trigger)</f>
        <v>49493</v>
      </c>
      <c r="V1416" s="22">
        <f>IFERROR(_xll.qlIndexFixing($V$1,S1416,,Trigger),NA())</f>
        <v>1.7769815425883368E-2</v>
      </c>
      <c r="W1416" s="22">
        <f>IFERROR(_xll.qlIndexFixing($W$1,S1416,,Trigger),NA())</f>
        <v>1.7730789614417854E-2</v>
      </c>
      <c r="X1416" s="17">
        <f t="shared" si="22"/>
        <v>0.39025811465514398</v>
      </c>
    </row>
    <row r="1417" spans="18:24" x14ac:dyDescent="0.2">
      <c r="R1417" s="17" t="s">
        <v>21</v>
      </c>
      <c r="S1417" s="18">
        <f>_xll.qlInterestRateIndexFixingDate(IborIndex&amp;Tenor,T1417,Trigger)</f>
        <v>49317</v>
      </c>
      <c r="T1417" s="18">
        <f>_xll.qlCalendarAdvance(Calendar,T1416,R1417,"f",,Trigger)</f>
        <v>49319</v>
      </c>
      <c r="U1417" s="18">
        <f>_xll.qlInterestRateIndexMaturity(IborIndex&amp;Tenor,T1417,Trigger)</f>
        <v>49500</v>
      </c>
      <c r="V1417" s="22">
        <f>IFERROR(_xll.qlIndexFixing($V$1,S1417,,Trigger),NA())</f>
        <v>1.7775622417301479E-2</v>
      </c>
      <c r="W1417" s="22">
        <f>IFERROR(_xll.qlIndexFixing($W$1,S1417,,Trigger),NA())</f>
        <v>1.7715981931653472E-2</v>
      </c>
      <c r="X1417" s="17">
        <f t="shared" si="22"/>
        <v>0.59640485648007613</v>
      </c>
    </row>
    <row r="1418" spans="18:24" x14ac:dyDescent="0.2">
      <c r="R1418" s="17" t="s">
        <v>21</v>
      </c>
      <c r="S1418" s="18">
        <f>_xll.qlInterestRateIndexFixingDate(IborIndex&amp;Tenor,T1418,Trigger)</f>
        <v>49324</v>
      </c>
      <c r="T1418" s="18">
        <f>_xll.qlCalendarAdvance(Calendar,T1417,R1418,"f",,Trigger)</f>
        <v>49326</v>
      </c>
      <c r="U1418" s="18">
        <f>_xll.qlInterestRateIndexMaturity(IborIndex&amp;Tenor,T1418,Trigger)</f>
        <v>49507</v>
      </c>
      <c r="V1418" s="22">
        <f>IFERROR(_xll.qlIndexFixing($V$1,S1418,,Trigger),NA())</f>
        <v>1.7781429425523382E-2</v>
      </c>
      <c r="W1418" s="22">
        <f>IFERROR(_xll.qlIndexFixing($W$1,S1418,,Trigger),NA())</f>
        <v>1.7700895616375785E-2</v>
      </c>
      <c r="X1418" s="17">
        <f t="shared" si="22"/>
        <v>0.80533809147596835</v>
      </c>
    </row>
    <row r="1419" spans="18:24" x14ac:dyDescent="0.2">
      <c r="R1419" s="17" t="s">
        <v>21</v>
      </c>
      <c r="S1419" s="18">
        <f>_xll.qlInterestRateIndexFixingDate(IborIndex&amp;Tenor,T1419,Trigger)</f>
        <v>49331</v>
      </c>
      <c r="T1419" s="18">
        <f>_xll.qlCalendarAdvance(Calendar,T1418,R1419,"f",,Trigger)</f>
        <v>49333</v>
      </c>
      <c r="U1419" s="18">
        <f>_xll.qlInterestRateIndexMaturity(IborIndex&amp;Tenor,T1419,Trigger)</f>
        <v>49514</v>
      </c>
      <c r="V1419" s="22">
        <f>IFERROR(_xll.qlIndexFixing($V$1,S1419,,Trigger),NA())</f>
        <v>1.7787236450549086E-2</v>
      </c>
      <c r="W1419" s="22">
        <f>IFERROR(_xll.qlIndexFixing($W$1,S1419,,Trigger),NA())</f>
        <v>1.7685529820208396E-2</v>
      </c>
      <c r="X1419" s="17">
        <f t="shared" si="22"/>
        <v>1.0170663034068939</v>
      </c>
    </row>
    <row r="1420" spans="18:24" x14ac:dyDescent="0.2">
      <c r="R1420" s="17" t="s">
        <v>21</v>
      </c>
      <c r="S1420" s="18">
        <f>_xll.qlInterestRateIndexFixingDate(IborIndex&amp;Tenor,T1420,Trigger)</f>
        <v>49338</v>
      </c>
      <c r="T1420" s="18">
        <f>_xll.qlCalendarAdvance(Calendar,T1419,R1420,"f",,Trigger)</f>
        <v>49340</v>
      </c>
      <c r="U1420" s="18">
        <f>_xll.qlInterestRateIndexMaturity(IborIndex&amp;Tenor,T1420,Trigger)</f>
        <v>49521</v>
      </c>
      <c r="V1420" s="22">
        <f>IFERROR(_xll.qlIndexFixing($V$1,S1420,,Trigger),NA())</f>
        <v>1.7793043492379021E-2</v>
      </c>
      <c r="W1420" s="22">
        <f>IFERROR(_xll.qlIndexFixing($W$1,S1420,,Trigger),NA())</f>
        <v>1.7669883694917999E-2</v>
      </c>
      <c r="X1420" s="17">
        <f t="shared" si="22"/>
        <v>1.2315979746102199</v>
      </c>
    </row>
    <row r="1421" spans="18:24" x14ac:dyDescent="0.2">
      <c r="R1421" s="17" t="s">
        <v>21</v>
      </c>
      <c r="S1421" s="18">
        <f>_xll.qlInterestRateIndexFixingDate(IborIndex&amp;Tenor,T1421,Trigger)</f>
        <v>49345</v>
      </c>
      <c r="T1421" s="18">
        <f>_xll.qlCalendarAdvance(Calendar,T1420,R1421,"f",,Trigger)</f>
        <v>49347</v>
      </c>
      <c r="U1421" s="18">
        <f>_xll.qlInterestRateIndexMaturity(IborIndex&amp;Tenor,T1421,Trigger)</f>
        <v>49528</v>
      </c>
      <c r="V1421" s="22">
        <f>IFERROR(_xll.qlIndexFixing($V$1,S1421,,Trigger),NA())</f>
        <v>1.7798850551014083E-2</v>
      </c>
      <c r="W1421" s="22">
        <f>IFERROR(_xll.qlIndexFixing($W$1,S1421,,Trigger),NA())</f>
        <v>1.7653956392416143E-2</v>
      </c>
      <c r="X1421" s="17">
        <f t="shared" si="22"/>
        <v>1.4489415859793993</v>
      </c>
    </row>
    <row r="1422" spans="18:24" x14ac:dyDescent="0.2">
      <c r="R1422" s="17" t="s">
        <v>21</v>
      </c>
      <c r="S1422" s="18">
        <f>_xll.qlInterestRateIndexFixingDate(IborIndex&amp;Tenor,T1422,Trigger)</f>
        <v>49352</v>
      </c>
      <c r="T1422" s="18">
        <f>_xll.qlCalendarAdvance(Calendar,T1421,R1422,"f",,Trigger)</f>
        <v>49354</v>
      </c>
      <c r="U1422" s="18">
        <f>_xll.qlInterestRateIndexMaturity(IborIndex&amp;Tenor,T1422,Trigger)</f>
        <v>49535</v>
      </c>
      <c r="V1422" s="22">
        <f>IFERROR(_xll.qlIndexFixing($V$1,S1422,,Trigger),NA())</f>
        <v>1.7804657626452936E-2</v>
      </c>
      <c r="W1422" s="22">
        <f>IFERROR(_xll.qlIndexFixing($W$1,S1422,,Trigger),NA())</f>
        <v>1.7637747064759235E-2</v>
      </c>
      <c r="X1422" s="17">
        <f t="shared" si="22"/>
        <v>1.6691056169370124</v>
      </c>
    </row>
    <row r="1423" spans="18:24" x14ac:dyDescent="0.2">
      <c r="R1423" s="17" t="s">
        <v>21</v>
      </c>
      <c r="S1423" s="18">
        <f>_xll.qlInterestRateIndexFixingDate(IborIndex&amp;Tenor,T1423,Trigger)</f>
        <v>49359</v>
      </c>
      <c r="T1423" s="18">
        <f>_xll.qlCalendarAdvance(Calendar,T1422,R1423,"f",,Trigger)</f>
        <v>49361</v>
      </c>
      <c r="U1423" s="18">
        <f>_xll.qlInterestRateIndexMaturity(IborIndex&amp;Tenor,T1423,Trigger)</f>
        <v>49542</v>
      </c>
      <c r="V1423" s="22">
        <f>IFERROR(_xll.qlIndexFixing($V$1,S1423,,Trigger),NA())</f>
        <v>1.7810464718696031E-2</v>
      </c>
      <c r="W1423" s="22">
        <f>IFERROR(_xll.qlIndexFixing($W$1,S1423,,Trigger),NA())</f>
        <v>1.7621254864149422E-2</v>
      </c>
      <c r="X1423" s="17">
        <f t="shared" si="22"/>
        <v>1.8920985454660977</v>
      </c>
    </row>
    <row r="1424" spans="18:24" x14ac:dyDescent="0.2">
      <c r="R1424" s="17" t="s">
        <v>21</v>
      </c>
      <c r="S1424" s="18">
        <f>_xll.qlInterestRateIndexFixingDate(IborIndex&amp;Tenor,T1424,Trigger)</f>
        <v>49366</v>
      </c>
      <c r="T1424" s="18">
        <f>_xll.qlCalendarAdvance(Calendar,T1423,R1424,"f",,Trigger)</f>
        <v>49368</v>
      </c>
      <c r="U1424" s="18">
        <f>_xll.qlInterestRateIndexMaturity(IborIndex&amp;Tenor,T1424,Trigger)</f>
        <v>49552</v>
      </c>
      <c r="V1424" s="22">
        <f>IFERROR(_xll.qlIndexFixing($V$1,S1424,,Trigger),NA())</f>
        <v>1.7802911941023278E-2</v>
      </c>
      <c r="W1424" s="22">
        <f>IFERROR(_xll.qlIndexFixing($W$1,S1424,,Trigger),NA())</f>
        <v>1.760191878369689E-2</v>
      </c>
      <c r="X1424" s="17">
        <f t="shared" si="22"/>
        <v>2.0099315732638803</v>
      </c>
    </row>
    <row r="1425" spans="18:24" x14ac:dyDescent="0.2">
      <c r="R1425" s="17" t="s">
        <v>21</v>
      </c>
      <c r="S1425" s="18">
        <f>_xll.qlInterestRateIndexFixingDate(IborIndex&amp;Tenor,T1425,Trigger)</f>
        <v>49373</v>
      </c>
      <c r="T1425" s="18">
        <f>_xll.qlCalendarAdvance(Calendar,T1424,R1425,"f",,Trigger)</f>
        <v>49375</v>
      </c>
      <c r="U1425" s="18">
        <f>_xll.qlInterestRateIndexMaturity(IborIndex&amp;Tenor,T1425,Trigger)</f>
        <v>49559</v>
      </c>
      <c r="V1425" s="22">
        <f>IFERROR(_xll.qlIndexFixing($V$1,S1425,,Trigger),NA())</f>
        <v>1.7771515387561856E-2</v>
      </c>
      <c r="W1425" s="22">
        <f>IFERROR(_xll.qlIndexFixing($W$1,S1425,,Trigger),NA())</f>
        <v>1.7585299397729036E-2</v>
      </c>
      <c r="X1425" s="17">
        <f t="shared" si="22"/>
        <v>1.8621598983281986</v>
      </c>
    </row>
    <row r="1426" spans="18:24" x14ac:dyDescent="0.2">
      <c r="R1426" s="17" t="s">
        <v>21</v>
      </c>
      <c r="S1426" s="18">
        <f>_xll.qlInterestRateIndexFixingDate(IborIndex&amp;Tenor,T1426,Trigger)</f>
        <v>49380</v>
      </c>
      <c r="T1426" s="18">
        <f>_xll.qlCalendarAdvance(Calendar,T1425,R1426,"f",,Trigger)</f>
        <v>49382</v>
      </c>
      <c r="U1426" s="18">
        <f>_xll.qlInterestRateIndexMaturity(IborIndex&amp;Tenor,T1426,Trigger)</f>
        <v>49566</v>
      </c>
      <c r="V1426" s="22">
        <f>IFERROR(_xll.qlIndexFixing($V$1,S1426,,Trigger),NA())</f>
        <v>1.7740048179047761E-2</v>
      </c>
      <c r="W1426" s="22">
        <f>IFERROR(_xll.qlIndexFixing($W$1,S1426,,Trigger),NA())</f>
        <v>1.7568940699414386E-2</v>
      </c>
      <c r="X1426" s="17">
        <f t="shared" si="22"/>
        <v>1.7110747963337489</v>
      </c>
    </row>
    <row r="1427" spans="18:24" x14ac:dyDescent="0.2">
      <c r="R1427" s="17" t="s">
        <v>21</v>
      </c>
      <c r="S1427" s="18">
        <f>_xll.qlInterestRateIndexFixingDate(IborIndex&amp;Tenor,T1427,Trigger)</f>
        <v>49387</v>
      </c>
      <c r="T1427" s="18">
        <f>_xll.qlCalendarAdvance(Calendar,T1426,R1427,"f",,Trigger)</f>
        <v>49389</v>
      </c>
      <c r="U1427" s="18">
        <f>_xll.qlInterestRateIndexMaturity(IborIndex&amp;Tenor,T1427,Trigger)</f>
        <v>49573</v>
      </c>
      <c r="V1427" s="22">
        <f>IFERROR(_xll.qlIndexFixing($V$1,S1427,,Trigger),NA())</f>
        <v>1.7708510318875225E-2</v>
      </c>
      <c r="W1427" s="22">
        <f>IFERROR(_xll.qlIndexFixing($W$1,S1427,,Trigger),NA())</f>
        <v>1.7552843969995874E-2</v>
      </c>
      <c r="X1427" s="17">
        <f t="shared" si="22"/>
        <v>1.5566634887935125</v>
      </c>
    </row>
    <row r="1428" spans="18:24" x14ac:dyDescent="0.2">
      <c r="R1428" s="17" t="s">
        <v>21</v>
      </c>
      <c r="S1428" s="18">
        <f>_xll.qlInterestRateIndexFixingDate(IborIndex&amp;Tenor,T1428,Trigger)</f>
        <v>49390</v>
      </c>
      <c r="T1428" s="18">
        <f>_xll.qlCalendarAdvance(Calendar,T1427,R1428,"f",,Trigger)</f>
        <v>49396</v>
      </c>
      <c r="U1428" s="18">
        <f>_xll.qlInterestRateIndexMaturity(IborIndex&amp;Tenor,T1428,Trigger)</f>
        <v>49580</v>
      </c>
      <c r="V1428" s="22">
        <f>IFERROR(_xll.qlIndexFixing($V$1,S1428,,Trigger),NA())</f>
        <v>1.7676901810445882E-2</v>
      </c>
      <c r="W1428" s="22">
        <f>IFERROR(_xll.qlIndexFixing($W$1,S1428,,Trigger),NA())</f>
        <v>1.7537010492987233E-2</v>
      </c>
      <c r="X1428" s="17">
        <f t="shared" si="22"/>
        <v>1.3989131745864927</v>
      </c>
    </row>
    <row r="1429" spans="18:24" x14ac:dyDescent="0.2">
      <c r="R1429" s="17" t="s">
        <v>21</v>
      </c>
      <c r="S1429" s="18">
        <f>_xll.qlInterestRateIndexFixingDate(IborIndex&amp;Tenor,T1429,Trigger)</f>
        <v>49401</v>
      </c>
      <c r="T1429" s="18">
        <f>_xll.qlCalendarAdvance(Calendar,T1428,R1429,"f",,Trigger)</f>
        <v>49403</v>
      </c>
      <c r="U1429" s="18">
        <f>_xll.qlInterestRateIndexMaturity(IborIndex&amp;Tenor,T1429,Trigger)</f>
        <v>49586</v>
      </c>
      <c r="V1429" s="22">
        <f>IFERROR(_xll.qlIndexFixing($V$1,S1429,,Trigger),NA())</f>
        <v>1.7648658022841952E-2</v>
      </c>
      <c r="W1429" s="22">
        <f>IFERROR(_xll.qlIndexFixing($W$1,S1429,,Trigger),NA())</f>
        <v>1.7522042983487897E-2</v>
      </c>
      <c r="X1429" s="17">
        <f t="shared" si="22"/>
        <v>1.266150393540548</v>
      </c>
    </row>
    <row r="1430" spans="18:24" x14ac:dyDescent="0.2">
      <c r="R1430" s="17" t="s">
        <v>21</v>
      </c>
      <c r="S1430" s="18">
        <f>_xll.qlInterestRateIndexFixingDate(IborIndex&amp;Tenor,T1430,Trigger)</f>
        <v>49408</v>
      </c>
      <c r="T1430" s="18">
        <f>_xll.qlCalendarAdvance(Calendar,T1429,R1430,"f",,Trigger)</f>
        <v>49410</v>
      </c>
      <c r="U1430" s="18">
        <f>_xll.qlInterestRateIndexMaturity(IborIndex&amp;Tenor,T1430,Trigger)</f>
        <v>49593</v>
      </c>
      <c r="V1430" s="22">
        <f>IFERROR(_xll.qlIndexFixing($V$1,S1430,,Trigger),NA())</f>
        <v>1.761671471397093E-2</v>
      </c>
      <c r="W1430" s="22">
        <f>IFERROR(_xll.qlIndexFixing($W$1,S1430,,Trigger),NA())</f>
        <v>1.7506699527211886E-2</v>
      </c>
      <c r="X1430" s="17">
        <f t="shared" si="22"/>
        <v>1.1001518675904376</v>
      </c>
    </row>
    <row r="1431" spans="18:24" x14ac:dyDescent="0.2">
      <c r="R1431" s="17" t="s">
        <v>21</v>
      </c>
      <c r="S1431" s="18">
        <f>_xll.qlInterestRateIndexFixingDate(IborIndex&amp;Tenor,T1431,Trigger)</f>
        <v>49415</v>
      </c>
      <c r="T1431" s="18">
        <f>_xll.qlCalendarAdvance(Calendar,T1430,R1431,"f",,Trigger)</f>
        <v>49417</v>
      </c>
      <c r="U1431" s="18">
        <f>_xll.qlInterestRateIndexMaturity(IborIndex&amp;Tenor,T1431,Trigger)</f>
        <v>49600</v>
      </c>
      <c r="V1431" s="22">
        <f>IFERROR(_xll.qlIndexFixing($V$1,S1431,,Trigger),NA())</f>
        <v>1.7584700385115695E-2</v>
      </c>
      <c r="W1431" s="22">
        <f>IFERROR(_xll.qlIndexFixing($W$1,S1431,,Trigger),NA())</f>
        <v>1.7491625970473788E-2</v>
      </c>
      <c r="X1431" s="17">
        <f t="shared" si="22"/>
        <v>0.93074414641906156</v>
      </c>
    </row>
    <row r="1432" spans="18:24" x14ac:dyDescent="0.2">
      <c r="R1432" s="17" t="s">
        <v>21</v>
      </c>
      <c r="S1432" s="18">
        <f>_xll.qlInterestRateIndexFixingDate(IborIndex&amp;Tenor,T1432,Trigger)</f>
        <v>49422</v>
      </c>
      <c r="T1432" s="18">
        <f>_xll.qlCalendarAdvance(Calendar,T1431,R1432,"f",,Trigger)</f>
        <v>49424</v>
      </c>
      <c r="U1432" s="18">
        <f>_xll.qlInterestRateIndexMaturity(IborIndex&amp;Tenor,T1432,Trigger)</f>
        <v>49607</v>
      </c>
      <c r="V1432" s="22">
        <f>IFERROR(_xll.qlIndexFixing($V$1,S1432,,Trigger),NA())</f>
        <v>1.7552615039729224E-2</v>
      </c>
      <c r="W1432" s="22">
        <f>IFERROR(_xll.qlIndexFixing($W$1,S1432,,Trigger),NA())</f>
        <v>1.7476823617230759E-2</v>
      </c>
      <c r="X1432" s="17">
        <f t="shared" si="22"/>
        <v>0.75791422498465433</v>
      </c>
    </row>
    <row r="1433" spans="18:24" x14ac:dyDescent="0.2">
      <c r="R1433" s="17" t="s">
        <v>21</v>
      </c>
      <c r="S1433" s="18">
        <f>_xll.qlInterestRateIndexFixingDate(IborIndex&amp;Tenor,T1433,Trigger)</f>
        <v>49426</v>
      </c>
      <c r="T1433" s="18">
        <f>_xll.qlCalendarAdvance(Calendar,T1432,R1433,"f",,Trigger)</f>
        <v>49431</v>
      </c>
      <c r="U1433" s="18">
        <f>_xll.qlInterestRateIndexMaturity(IborIndex&amp;Tenor,T1433,Trigger)</f>
        <v>49615</v>
      </c>
      <c r="V1433" s="22">
        <f>IFERROR(_xll.qlIndexFixing($V$1,S1433,,Trigger),NA())</f>
        <v>1.751779966405221E-2</v>
      </c>
      <c r="W1433" s="22">
        <f>IFERROR(_xll.qlIndexFixing($W$1,S1433,,Trigger),NA())</f>
        <v>1.7461836976267055E-2</v>
      </c>
      <c r="X1433" s="17">
        <f t="shared" si="22"/>
        <v>0.55962687785154897</v>
      </c>
    </row>
    <row r="1434" spans="18:24" x14ac:dyDescent="0.2">
      <c r="R1434" s="17" t="s">
        <v>21</v>
      </c>
      <c r="S1434" s="18">
        <f>_xll.qlInterestRateIndexFixingDate(IborIndex&amp;Tenor,T1434,Trigger)</f>
        <v>49436</v>
      </c>
      <c r="T1434" s="18">
        <f>_xll.qlCalendarAdvance(Calendar,T1433,R1434,"f",,Trigger)</f>
        <v>49438</v>
      </c>
      <c r="U1434" s="18">
        <f>_xll.qlInterestRateIndexMaturity(IborIndex&amp;Tenor,T1434,Trigger)</f>
        <v>49622</v>
      </c>
      <c r="V1434" s="22">
        <f>IFERROR(_xll.qlIndexFixing($V$1,S1434,,Trigger),NA())</f>
        <v>1.74857673379493E-2</v>
      </c>
      <c r="W1434" s="22">
        <f>IFERROR(_xll.qlIndexFixing($W$1,S1434,,Trigger),NA())</f>
        <v>1.7447610094904937E-2</v>
      </c>
      <c r="X1434" s="17">
        <f t="shared" si="22"/>
        <v>0.38157243044362882</v>
      </c>
    </row>
    <row r="1435" spans="18:24" x14ac:dyDescent="0.2">
      <c r="R1435" s="17" t="s">
        <v>21</v>
      </c>
      <c r="S1435" s="18">
        <f>_xll.qlInterestRateIndexFixingDate(IborIndex&amp;Tenor,T1435,Trigger)</f>
        <v>49443</v>
      </c>
      <c r="T1435" s="18">
        <f>_xll.qlCalendarAdvance(Calendar,T1434,R1435,"f",,Trigger)</f>
        <v>49445</v>
      </c>
      <c r="U1435" s="18">
        <f>_xll.qlInterestRateIndexMaturity(IborIndex&amp;Tenor,T1435,Trigger)</f>
        <v>49629</v>
      </c>
      <c r="V1435" s="22">
        <f>IFERROR(_xll.qlIndexFixing($V$1,S1435,,Trigger),NA())</f>
        <v>1.7453664387616016E-2</v>
      </c>
      <c r="W1435" s="22">
        <f>IFERROR(_xll.qlIndexFixing($W$1,S1435,,Trigger),NA())</f>
        <v>1.7433655514283903E-2</v>
      </c>
      <c r="X1435" s="17">
        <f t="shared" si="22"/>
        <v>0.20008873332113403</v>
      </c>
    </row>
    <row r="1436" spans="18:24" x14ac:dyDescent="0.2">
      <c r="R1436" s="17" t="s">
        <v>21</v>
      </c>
      <c r="S1436" s="18">
        <f>_xll.qlInterestRateIndexFixingDate(IborIndex&amp;Tenor,T1436,Trigger)</f>
        <v>49450</v>
      </c>
      <c r="T1436" s="18">
        <f>_xll.qlCalendarAdvance(Calendar,T1435,R1436,"f",,Trigger)</f>
        <v>49452</v>
      </c>
      <c r="U1436" s="18">
        <f>_xll.qlInterestRateIndexMaturity(IborIndex&amp;Tenor,T1436,Trigger)</f>
        <v>49636</v>
      </c>
      <c r="V1436" s="22">
        <f>IFERROR(_xll.qlIndexFixing($V$1,S1436,,Trigger),NA())</f>
        <v>1.7421490816514364E-2</v>
      </c>
      <c r="W1436" s="22">
        <f>IFERROR(_xll.qlIndexFixing($W$1,S1436,,Trigger),NA())</f>
        <v>1.7419974536147884E-2</v>
      </c>
      <c r="X1436" s="17">
        <f t="shared" si="22"/>
        <v>1.5162803664800495E-2</v>
      </c>
    </row>
    <row r="1437" spans="18:24" x14ac:dyDescent="0.2">
      <c r="R1437" s="17" t="s">
        <v>21</v>
      </c>
      <c r="S1437" s="18">
        <f>_xll.qlInterestRateIndexFixingDate(IborIndex&amp;Tenor,T1437,Trigger)</f>
        <v>49457</v>
      </c>
      <c r="T1437" s="18">
        <f>_xll.qlCalendarAdvance(Calendar,T1436,R1437,"f",,Trigger)</f>
        <v>49459</v>
      </c>
      <c r="U1437" s="18">
        <f>_xll.qlInterestRateIndexMaturity(IborIndex&amp;Tenor,T1437,Trigger)</f>
        <v>49643</v>
      </c>
      <c r="V1437" s="22">
        <f>IFERROR(_xll.qlIndexFixing($V$1,S1437,,Trigger),NA())</f>
        <v>1.738924662811462E-2</v>
      </c>
      <c r="W1437" s="22">
        <f>IFERROR(_xll.qlIndexFixing($W$1,S1437,,Trigger),NA())</f>
        <v>1.7406568464527677E-2</v>
      </c>
      <c r="X1437" s="17">
        <f t="shared" si="22"/>
        <v>-0.17321836413057567</v>
      </c>
    </row>
    <row r="1438" spans="18:24" x14ac:dyDescent="0.2">
      <c r="R1438" s="17" t="s">
        <v>21</v>
      </c>
      <c r="S1438" s="18">
        <f>_xll.qlInterestRateIndexFixingDate(IborIndex&amp;Tenor,T1438,Trigger)</f>
        <v>49464</v>
      </c>
      <c r="T1438" s="18">
        <f>_xll.qlCalendarAdvance(Calendar,T1437,R1438,"f",,Trigger)</f>
        <v>49466</v>
      </c>
      <c r="U1438" s="18">
        <f>_xll.qlInterestRateIndexMaturity(IborIndex&amp;Tenor,T1438,Trigger)</f>
        <v>49649</v>
      </c>
      <c r="V1438" s="22">
        <f>IFERROR(_xll.qlIndexFixing($V$1,S1438,,Trigger),NA())</f>
        <v>1.7358611814594756E-2</v>
      </c>
      <c r="W1438" s="22">
        <f>IFERROR(_xll.qlIndexFixing($W$1,S1438,,Trigger),NA())</f>
        <v>1.7393778081890951E-2</v>
      </c>
      <c r="X1438" s="17">
        <f t="shared" si="22"/>
        <v>-0.35166267296195264</v>
      </c>
    </row>
    <row r="1439" spans="18:24" x14ac:dyDescent="0.2">
      <c r="R1439" s="17" t="s">
        <v>21</v>
      </c>
      <c r="S1439" s="18">
        <f>_xll.qlInterestRateIndexFixingDate(IborIndex&amp;Tenor,T1439,Trigger)</f>
        <v>49471</v>
      </c>
      <c r="T1439" s="18">
        <f>_xll.qlCalendarAdvance(Calendar,T1438,R1439,"f",,Trigger)</f>
        <v>49473</v>
      </c>
      <c r="U1439" s="18">
        <f>_xll.qlInterestRateIndexMaturity(IborIndex&amp;Tenor,T1439,Trigger)</f>
        <v>49656</v>
      </c>
      <c r="V1439" s="22">
        <f>IFERROR(_xll.qlIndexFixing($V$1,S1439,,Trigger),NA())</f>
        <v>1.7326029450819E-2</v>
      </c>
      <c r="W1439" s="22">
        <f>IFERROR(_xll.qlIndexFixing($W$1,S1439,,Trigger),NA())</f>
        <v>1.7380910856738041E-2</v>
      </c>
      <c r="X1439" s="17">
        <f t="shared" si="22"/>
        <v>-0.54881405919041115</v>
      </c>
    </row>
    <row r="1440" spans="18:24" x14ac:dyDescent="0.2">
      <c r="R1440" s="17" t="s">
        <v>21</v>
      </c>
      <c r="S1440" s="18">
        <f>_xll.qlInterestRateIndexFixingDate(IborIndex&amp;Tenor,T1440,Trigger)</f>
        <v>49478</v>
      </c>
      <c r="T1440" s="18">
        <f>_xll.qlCalendarAdvance(Calendar,T1439,R1440,"f",,Trigger)</f>
        <v>49480</v>
      </c>
      <c r="U1440" s="18">
        <f>_xll.qlInterestRateIndexMaturity(IborIndex&amp;Tenor,T1440,Trigger)</f>
        <v>49663</v>
      </c>
      <c r="V1440" s="22">
        <f>IFERROR(_xll.qlIndexFixing($V$1,S1440,,Trigger),NA())</f>
        <v>1.7293376098412316E-2</v>
      </c>
      <c r="W1440" s="22">
        <f>IFERROR(_xll.qlIndexFixing($W$1,S1440,,Trigger),NA())</f>
        <v>1.7368325349429812E-2</v>
      </c>
      <c r="X1440" s="17">
        <f t="shared" si="22"/>
        <v>-0.74949251017496221</v>
      </c>
    </row>
    <row r="1441" spans="18:24" x14ac:dyDescent="0.2">
      <c r="R1441" s="17" t="s">
        <v>21</v>
      </c>
      <c r="S1441" s="18">
        <f>_xll.qlInterestRateIndexFixingDate(IborIndex&amp;Tenor,T1441,Trigger)</f>
        <v>49485</v>
      </c>
      <c r="T1441" s="18">
        <f>_xll.qlCalendarAdvance(Calendar,T1440,R1441,"f",,Trigger)</f>
        <v>49487</v>
      </c>
      <c r="U1441" s="18">
        <f>_xll.qlInterestRateIndexMaturity(IborIndex&amp;Tenor,T1441,Trigger)</f>
        <v>49670</v>
      </c>
      <c r="V1441" s="22">
        <f>IFERROR(_xll.qlIndexFixing($V$1,S1441,,Trigger),NA())</f>
        <v>1.7260651760894943E-2</v>
      </c>
      <c r="W1441" s="22">
        <f>IFERROR(_xll.qlIndexFixing($W$1,S1441,,Trigger),NA())</f>
        <v>1.7356022884624244E-2</v>
      </c>
      <c r="X1441" s="17">
        <f t="shared" si="22"/>
        <v>-0.95371123729301455</v>
      </c>
    </row>
    <row r="1442" spans="18:24" x14ac:dyDescent="0.2">
      <c r="R1442" s="17" t="s">
        <v>21</v>
      </c>
      <c r="S1442" s="18">
        <f>_xll.qlInterestRateIndexFixingDate(IborIndex&amp;Tenor,T1442,Trigger)</f>
        <v>49492</v>
      </c>
      <c r="T1442" s="18">
        <f>_xll.qlCalendarAdvance(Calendar,T1441,R1442,"f",,Trigger)</f>
        <v>49494</v>
      </c>
      <c r="U1442" s="18">
        <f>_xll.qlInterestRateIndexMaturity(IborIndex&amp;Tenor,T1442,Trigger)</f>
        <v>49678</v>
      </c>
      <c r="V1442" s="22">
        <f>IFERROR(_xll.qlIndexFixing($V$1,S1442,,Trigger),NA())</f>
        <v>1.7226966548633829E-2</v>
      </c>
      <c r="W1442" s="22">
        <f>IFERROR(_xll.qlIndexFixing($W$1,S1442,,Trigger),NA())</f>
        <v>1.7343707505493952E-2</v>
      </c>
      <c r="X1442" s="17">
        <f t="shared" si="22"/>
        <v>-1.1674095686012298</v>
      </c>
    </row>
    <row r="1443" spans="18:24" x14ac:dyDescent="0.2">
      <c r="R1443" s="17" t="s">
        <v>21</v>
      </c>
      <c r="S1443" s="18">
        <f>_xll.qlInterestRateIndexFixingDate(IborIndex&amp;Tenor,T1443,Trigger)</f>
        <v>49499</v>
      </c>
      <c r="T1443" s="18">
        <f>_xll.qlCalendarAdvance(Calendar,T1442,R1443,"f",,Trigger)</f>
        <v>49501</v>
      </c>
      <c r="U1443" s="18">
        <f>_xll.qlInterestRateIndexMaturity(IborIndex&amp;Tenor,T1443,Trigger)</f>
        <v>49685</v>
      </c>
      <c r="V1443" s="22">
        <f>IFERROR(_xll.qlIndexFixing($V$1,S1443,,Trigger),NA())</f>
        <v>1.7194298729744265E-2</v>
      </c>
      <c r="W1443" s="22">
        <f>IFERROR(_xll.qlIndexFixing($W$1,S1443,,Trigger),NA())</f>
        <v>1.7331978385866233E-2</v>
      </c>
      <c r="X1443" s="17">
        <f t="shared" si="22"/>
        <v>-1.3767965612196744</v>
      </c>
    </row>
    <row r="1444" spans="18:24" x14ac:dyDescent="0.2">
      <c r="R1444" s="17" t="s">
        <v>21</v>
      </c>
      <c r="S1444" s="18">
        <f>_xll.qlInterestRateIndexFixingDate(IborIndex&amp;Tenor,T1444,Trigger)</f>
        <v>49506</v>
      </c>
      <c r="T1444" s="18">
        <f>_xll.qlCalendarAdvance(Calendar,T1443,R1444,"f",,Trigger)</f>
        <v>49508</v>
      </c>
      <c r="U1444" s="18">
        <f>_xll.qlInterestRateIndexMaturity(IborIndex&amp;Tenor,T1444,Trigger)</f>
        <v>49692</v>
      </c>
      <c r="V1444" s="22">
        <f>IFERROR(_xll.qlIndexFixing($V$1,S1444,,Trigger),NA())</f>
        <v>1.7161560318059616E-2</v>
      </c>
      <c r="W1444" s="22">
        <f>IFERROR(_xll.qlIndexFixing($W$1,S1444,,Trigger),NA())</f>
        <v>1.7320533365134227E-2</v>
      </c>
      <c r="X1444" s="17">
        <f t="shared" si="22"/>
        <v>-1.5897304707461133</v>
      </c>
    </row>
    <row r="1445" spans="18:24" x14ac:dyDescent="0.2">
      <c r="R1445" s="17" t="s">
        <v>21</v>
      </c>
      <c r="S1445" s="18">
        <f>_xll.qlInterestRateIndexFixingDate(IborIndex&amp;Tenor,T1445,Trigger)</f>
        <v>49513</v>
      </c>
      <c r="T1445" s="18">
        <f>_xll.qlCalendarAdvance(Calendar,T1444,R1445,"f",,Trigger)</f>
        <v>49515</v>
      </c>
      <c r="U1445" s="18">
        <f>_xll.qlInterestRateIndexMaturity(IborIndex&amp;Tenor,T1445,Trigger)</f>
        <v>49699</v>
      </c>
      <c r="V1445" s="22">
        <f>IFERROR(_xll.qlIndexFixing($V$1,S1445,,Trigger),NA())</f>
        <v>1.7128751317111397E-2</v>
      </c>
      <c r="W1445" s="22">
        <f>IFERROR(_xll.qlIndexFixing($W$1,S1445,,Trigger),NA())</f>
        <v>1.7309373765684047E-2</v>
      </c>
      <c r="X1445" s="17">
        <f t="shared" si="22"/>
        <v>-1.8062244857264957</v>
      </c>
    </row>
    <row r="1446" spans="18:24" x14ac:dyDescent="0.2">
      <c r="R1446" s="17" t="s">
        <v>21</v>
      </c>
      <c r="S1446" s="18">
        <f>_xll.qlInterestRateIndexFixingDate(IborIndex&amp;Tenor,T1446,Trigger)</f>
        <v>49520</v>
      </c>
      <c r="T1446" s="18">
        <f>_xll.qlCalendarAdvance(Calendar,T1445,R1446,"f",,Trigger)</f>
        <v>49522</v>
      </c>
      <c r="U1446" s="18">
        <f>_xll.qlInterestRateIndexMaturity(IborIndex&amp;Tenor,T1446,Trigger)</f>
        <v>49706</v>
      </c>
      <c r="V1446" s="22">
        <f>IFERROR(_xll.qlIndexFixing($V$1,S1446,,Trigger),NA())</f>
        <v>1.7095871730437223E-2</v>
      </c>
      <c r="W1446" s="22">
        <f>IFERROR(_xll.qlIndexFixing($W$1,S1446,,Trigger),NA())</f>
        <v>1.7298500912203443E-2</v>
      </c>
      <c r="X1446" s="17">
        <f t="shared" si="22"/>
        <v>-2.0262918176621945</v>
      </c>
    </row>
    <row r="1447" spans="18:24" x14ac:dyDescent="0.2">
      <c r="R1447" s="17" t="s">
        <v>21</v>
      </c>
      <c r="S1447" s="18">
        <f>_xll.qlInterestRateIndexFixingDate(IborIndex&amp;Tenor,T1447,Trigger)</f>
        <v>49527</v>
      </c>
      <c r="T1447" s="18">
        <f>_xll.qlCalendarAdvance(Calendar,T1446,R1447,"f",,Trigger)</f>
        <v>49529</v>
      </c>
      <c r="U1447" s="18">
        <f>_xll.qlInterestRateIndexMaturity(IborIndex&amp;Tenor,T1447,Trigger)</f>
        <v>49713</v>
      </c>
      <c r="V1447" s="22">
        <f>IFERROR(_xll.qlIndexFixing($V$1,S1447,,Trigger),NA())</f>
        <v>1.7062921561583816E-2</v>
      </c>
      <c r="W1447" s="22">
        <f>IFERROR(_xll.qlIndexFixing($W$1,S1447,,Trigger),NA())</f>
        <v>1.7287916131684847E-2</v>
      </c>
      <c r="X1447" s="17">
        <f t="shared" si="22"/>
        <v>-2.2499457010103154</v>
      </c>
    </row>
    <row r="1448" spans="18:24" x14ac:dyDescent="0.2">
      <c r="R1448" s="17" t="s">
        <v>21</v>
      </c>
      <c r="S1448" s="18">
        <f>_xll.qlInterestRateIndexFixingDate(IborIndex&amp;Tenor,T1448,Trigger)</f>
        <v>49534</v>
      </c>
      <c r="T1448" s="18">
        <f>_xll.qlCalendarAdvance(Calendar,T1447,R1448,"f",,Trigger)</f>
        <v>49536</v>
      </c>
      <c r="U1448" s="18">
        <f>_xll.qlInterestRateIndexMaturity(IborIndex&amp;Tenor,T1448,Trigger)</f>
        <v>49720</v>
      </c>
      <c r="V1448" s="22">
        <f>IFERROR(_xll.qlIndexFixing($V$1,S1448,,Trigger),NA())</f>
        <v>1.7029900814103986E-2</v>
      </c>
      <c r="W1448" s="22">
        <f>IFERROR(_xll.qlIndexFixing($W$1,S1448,,Trigger),NA())</f>
        <v>1.7277620753427102E-2</v>
      </c>
      <c r="X1448" s="17">
        <f t="shared" si="22"/>
        <v>-2.4771993932311624</v>
      </c>
    </row>
    <row r="1449" spans="18:24" x14ac:dyDescent="0.2">
      <c r="R1449" s="17" t="s">
        <v>21</v>
      </c>
      <c r="S1449" s="18">
        <f>_xll.qlInterestRateIndexFixingDate(IborIndex&amp;Tenor,T1449,Trigger)</f>
        <v>49541</v>
      </c>
      <c r="T1449" s="18">
        <f>_xll.qlCalendarAdvance(Calendar,T1448,R1449,"f",,Trigger)</f>
        <v>49543</v>
      </c>
      <c r="U1449" s="18">
        <f>_xll.qlInterestRateIndexMaturity(IborIndex&amp;Tenor,T1449,Trigger)</f>
        <v>49727</v>
      </c>
      <c r="V1449" s="22">
        <f>IFERROR(_xll.qlIndexFixing($V$1,S1449,,Trigger),NA())</f>
        <v>1.6996809491558802E-2</v>
      </c>
      <c r="W1449" s="22">
        <f>IFERROR(_xll.qlIndexFixing($W$1,S1449,,Trigger),NA())</f>
        <v>1.7267616109037209E-2</v>
      </c>
      <c r="X1449" s="17">
        <f t="shared" si="22"/>
        <v>-2.7080661747840713</v>
      </c>
    </row>
    <row r="1450" spans="18:24" x14ac:dyDescent="0.2">
      <c r="R1450" s="17" t="s">
        <v>21</v>
      </c>
      <c r="S1450" s="18">
        <f>_xll.qlInterestRateIndexFixingDate(IborIndex&amp;Tenor,T1450,Trigger)</f>
        <v>49548</v>
      </c>
      <c r="T1450" s="18">
        <f>_xll.qlCalendarAdvance(Calendar,T1449,R1450,"f",,Trigger)</f>
        <v>49550</v>
      </c>
      <c r="U1450" s="18">
        <f>_xll.qlInterestRateIndexMaturity(IborIndex&amp;Tenor,T1450,Trigger)</f>
        <v>49734</v>
      </c>
      <c r="V1450" s="22">
        <f>IFERROR(_xll.qlIndexFixing($V$1,S1450,,Trigger),NA())</f>
        <v>1.6968951598215789E-2</v>
      </c>
      <c r="W1450" s="22">
        <f>IFERROR(_xll.qlIndexFixing($W$1,S1450,,Trigger),NA())</f>
        <v>1.7257897988637499E-2</v>
      </c>
      <c r="X1450" s="17">
        <f t="shared" si="22"/>
        <v>-2.8894639042171057</v>
      </c>
    </row>
    <row r="1451" spans="18:24" x14ac:dyDescent="0.2">
      <c r="R1451" s="17" t="s">
        <v>21</v>
      </c>
      <c r="S1451" s="18">
        <f>_xll.qlInterestRateIndexFixingDate(IborIndex&amp;Tenor,T1451,Trigger)</f>
        <v>49555</v>
      </c>
      <c r="T1451" s="18">
        <f>_xll.qlCalendarAdvance(Calendar,T1450,R1451,"f",,Trigger)</f>
        <v>49557</v>
      </c>
      <c r="U1451" s="18">
        <f>_xll.qlInterestRateIndexMaturity(IborIndex&amp;Tenor,T1451,Trigger)</f>
        <v>49739</v>
      </c>
      <c r="V1451" s="22">
        <f>IFERROR(_xll.qlIndexFixing($V$1,S1451,,Trigger),NA())</f>
        <v>1.6971527364326892E-2</v>
      </c>
      <c r="W1451" s="22">
        <f>IFERROR(_xll.qlIndexFixing($W$1,S1451,,Trigger),NA())</f>
        <v>1.724887202513695E-2</v>
      </c>
      <c r="X1451" s="17">
        <f t="shared" si="22"/>
        <v>-2.7734466081005826</v>
      </c>
    </row>
    <row r="1452" spans="18:24" x14ac:dyDescent="0.2">
      <c r="R1452" s="17" t="s">
        <v>21</v>
      </c>
      <c r="S1452" s="18">
        <f>_xll.qlInterestRateIndexFixingDate(IborIndex&amp;Tenor,T1452,Trigger)</f>
        <v>49562</v>
      </c>
      <c r="T1452" s="18">
        <f>_xll.qlCalendarAdvance(Calendar,T1451,R1452,"f",,Trigger)</f>
        <v>49564</v>
      </c>
      <c r="U1452" s="18">
        <f>_xll.qlInterestRateIndexMaturity(IborIndex&amp;Tenor,T1452,Trigger)</f>
        <v>49746</v>
      </c>
      <c r="V1452" s="22">
        <f>IFERROR(_xll.qlIndexFixing($V$1,S1452,,Trigger),NA())</f>
        <v>1.6975462872867483E-2</v>
      </c>
      <c r="W1452" s="22">
        <f>IFERROR(_xll.qlIndexFixing($W$1,S1452,,Trigger),NA())</f>
        <v>1.7238889582227301E-2</v>
      </c>
      <c r="X1452" s="17">
        <f t="shared" si="22"/>
        <v>-2.6342670935981802</v>
      </c>
    </row>
    <row r="1453" spans="18:24" x14ac:dyDescent="0.2">
      <c r="R1453" s="17" t="s">
        <v>21</v>
      </c>
      <c r="S1453" s="18">
        <f>_xll.qlInterestRateIndexFixingDate(IborIndex&amp;Tenor,T1453,Trigger)</f>
        <v>49569</v>
      </c>
      <c r="T1453" s="18">
        <f>_xll.qlCalendarAdvance(Calendar,T1452,R1453,"f",,Trigger)</f>
        <v>49571</v>
      </c>
      <c r="U1453" s="18">
        <f>_xll.qlInterestRateIndexMaturity(IborIndex&amp;Tenor,T1453,Trigger)</f>
        <v>49753</v>
      </c>
      <c r="V1453" s="22">
        <f>IFERROR(_xll.qlIndexFixing($V$1,S1453,,Trigger),NA())</f>
        <v>1.6979398389171976E-2</v>
      </c>
      <c r="W1453" s="22">
        <f>IFERROR(_xll.qlIndexFixing($W$1,S1453,,Trigger),NA())</f>
        <v>1.7228655599523825E-2</v>
      </c>
      <c r="X1453" s="17">
        <f t="shared" si="22"/>
        <v>-2.4925721035184978</v>
      </c>
    </row>
    <row r="1454" spans="18:24" x14ac:dyDescent="0.2">
      <c r="R1454" s="17" t="s">
        <v>21</v>
      </c>
      <c r="S1454" s="18">
        <f>_xll.qlInterestRateIndexFixingDate(IborIndex&amp;Tenor,T1454,Trigger)</f>
        <v>49576</v>
      </c>
      <c r="T1454" s="18">
        <f>_xll.qlCalendarAdvance(Calendar,T1453,R1454,"f",,Trigger)</f>
        <v>49578</v>
      </c>
      <c r="U1454" s="18">
        <f>_xll.qlInterestRateIndexMaturity(IborIndex&amp;Tenor,T1454,Trigger)</f>
        <v>49760</v>
      </c>
      <c r="V1454" s="22">
        <f>IFERROR(_xll.qlIndexFixing($V$1,S1454,,Trigger),NA())</f>
        <v>1.6983333913239928E-2</v>
      </c>
      <c r="W1454" s="22">
        <f>IFERROR(_xll.qlIndexFixing($W$1,S1454,,Trigger),NA())</f>
        <v>1.7218169284456117E-2</v>
      </c>
      <c r="X1454" s="17">
        <f t="shared" si="22"/>
        <v>-2.3483537121618894</v>
      </c>
    </row>
    <row r="1455" spans="18:24" x14ac:dyDescent="0.2">
      <c r="R1455" s="17" t="s">
        <v>21</v>
      </c>
      <c r="S1455" s="18">
        <f>_xll.qlInterestRateIndexFixingDate(IborIndex&amp;Tenor,T1455,Trigger)</f>
        <v>49583</v>
      </c>
      <c r="T1455" s="18">
        <f>_xll.qlCalendarAdvance(Calendar,T1454,R1455,"f",,Trigger)</f>
        <v>49585</v>
      </c>
      <c r="U1455" s="18">
        <f>_xll.qlInterestRateIndexMaturity(IborIndex&amp;Tenor,T1455,Trigger)</f>
        <v>49768</v>
      </c>
      <c r="V1455" s="22">
        <f>IFERROR(_xll.qlIndexFixing($V$1,S1455,,Trigger),NA())</f>
        <v>1.6987950219784172E-2</v>
      </c>
      <c r="W1455" s="22">
        <f>IFERROR(_xll.qlIndexFixing($W$1,S1455,,Trigger),NA())</f>
        <v>1.7206984211943631E-2</v>
      </c>
      <c r="X1455" s="17">
        <f t="shared" si="22"/>
        <v>-2.1903399215945916</v>
      </c>
    </row>
    <row r="1456" spans="18:24" x14ac:dyDescent="0.2">
      <c r="R1456" s="17" t="s">
        <v>21</v>
      </c>
      <c r="S1456" s="18">
        <f>_xll.qlInterestRateIndexFixingDate(IborIndex&amp;Tenor,T1456,Trigger)</f>
        <v>49590</v>
      </c>
      <c r="T1456" s="18">
        <f>_xll.qlCalendarAdvance(Calendar,T1455,R1456,"f",,Trigger)</f>
        <v>49592</v>
      </c>
      <c r="U1456" s="18">
        <f>_xll.qlInterestRateIndexMaturity(IborIndex&amp;Tenor,T1456,Trigger)</f>
        <v>49775</v>
      </c>
      <c r="V1456" s="22">
        <f>IFERROR(_xll.qlIndexFixing($V$1,S1456,,Trigger),NA())</f>
        <v>1.6991885944875138E-2</v>
      </c>
      <c r="W1456" s="22">
        <f>IFERROR(_xll.qlIndexFixing($W$1,S1456,,Trigger),NA())</f>
        <v>1.7195971916980936E-2</v>
      </c>
      <c r="X1456" s="17">
        <f t="shared" si="22"/>
        <v>-2.0408597210579833</v>
      </c>
    </row>
    <row r="1457" spans="18:24" x14ac:dyDescent="0.2">
      <c r="R1457" s="17" t="s">
        <v>21</v>
      </c>
      <c r="S1457" s="18">
        <f>_xll.qlInterestRateIndexFixingDate(IborIndex&amp;Tenor,T1457,Trigger)</f>
        <v>49597</v>
      </c>
      <c r="T1457" s="18">
        <f>_xll.qlCalendarAdvance(Calendar,T1456,R1457,"f",,Trigger)</f>
        <v>49599</v>
      </c>
      <c r="U1457" s="18">
        <f>_xll.qlInterestRateIndexMaturity(IborIndex&amp;Tenor,T1457,Trigger)</f>
        <v>49782</v>
      </c>
      <c r="V1457" s="22">
        <f>IFERROR(_xll.qlIndexFixing($V$1,S1457,,Trigger),NA())</f>
        <v>1.6995821677773196E-2</v>
      </c>
      <c r="W1457" s="22">
        <f>IFERROR(_xll.qlIndexFixing($W$1,S1457,,Trigger),NA())</f>
        <v>1.7184704844273983E-2</v>
      </c>
      <c r="X1457" s="17">
        <f t="shared" si="22"/>
        <v>-1.8888316650078618</v>
      </c>
    </row>
    <row r="1458" spans="18:24" x14ac:dyDescent="0.2">
      <c r="R1458" s="17" t="s">
        <v>21</v>
      </c>
      <c r="S1458" s="18">
        <f>_xll.qlInterestRateIndexFixingDate(IborIndex&amp;Tenor,T1458,Trigger)</f>
        <v>49604</v>
      </c>
      <c r="T1458" s="18">
        <f>_xll.qlCalendarAdvance(Calendar,T1457,R1458,"f",,Trigger)</f>
        <v>49606</v>
      </c>
      <c r="U1458" s="18">
        <f>_xll.qlInterestRateIndexMaturity(IborIndex&amp;Tenor,T1458,Trigger)</f>
        <v>49789</v>
      </c>
      <c r="V1458" s="22">
        <f>IFERROR(_xll.qlIndexFixing($V$1,S1458,,Trigger),NA())</f>
        <v>1.6999757418477902E-2</v>
      </c>
      <c r="W1458" s="22">
        <f>IFERROR(_xll.qlIndexFixing($W$1,S1458,,Trigger),NA())</f>
        <v>1.7173182201700121E-2</v>
      </c>
      <c r="X1458" s="17">
        <f t="shared" si="22"/>
        <v>-1.7342478322221813</v>
      </c>
    </row>
    <row r="1459" spans="18:24" x14ac:dyDescent="0.2">
      <c r="R1459" s="17" t="s">
        <v>21</v>
      </c>
      <c r="S1459" s="18">
        <f>_xll.qlInterestRateIndexFixingDate(IborIndex&amp;Tenor,T1459,Trigger)</f>
        <v>49611</v>
      </c>
      <c r="T1459" s="18">
        <f>_xll.qlCalendarAdvance(Calendar,T1458,R1459,"f",,Trigger)</f>
        <v>49613</v>
      </c>
      <c r="U1459" s="18">
        <f>_xll.qlInterestRateIndexMaturity(IborIndex&amp;Tenor,T1459,Trigger)</f>
        <v>49795</v>
      </c>
      <c r="V1459" s="22">
        <f>IFERROR(_xll.qlIndexFixing($V$1,S1459,,Trigger),NA())</f>
        <v>1.7003011650033345E-2</v>
      </c>
      <c r="W1459" s="22">
        <f>IFERROR(_xll.qlIndexFixing($W$1,S1459,,Trigger),NA())</f>
        <v>1.7161924991582471E-2</v>
      </c>
      <c r="X1459" s="17">
        <f t="shared" si="22"/>
        <v>-1.5891334154912591</v>
      </c>
    </row>
    <row r="1460" spans="18:24" x14ac:dyDescent="0.2">
      <c r="R1460" s="17" t="s">
        <v>21</v>
      </c>
      <c r="S1460" s="18">
        <f>_xll.qlInterestRateIndexFixingDate(IborIndex&amp;Tenor,T1460,Trigger)</f>
        <v>49618</v>
      </c>
      <c r="T1460" s="18">
        <f>_xll.qlCalendarAdvance(Calendar,T1459,R1460,"f",,Trigger)</f>
        <v>49620</v>
      </c>
      <c r="U1460" s="18">
        <f>_xll.qlInterestRateIndexMaturity(IborIndex&amp;Tenor,T1460,Trigger)</f>
        <v>49802</v>
      </c>
      <c r="V1460" s="22">
        <f>IFERROR(_xll.qlIndexFixing($V$1,S1460,,Trigger),NA())</f>
        <v>1.7006947220682935E-2</v>
      </c>
      <c r="W1460" s="22">
        <f>IFERROR(_xll.qlIndexFixing($W$1,S1460,,Trigger),NA())</f>
        <v>1.7149908044694788E-2</v>
      </c>
      <c r="X1460" s="17">
        <f t="shared" si="22"/>
        <v>-1.4296082401185282</v>
      </c>
    </row>
    <row r="1461" spans="18:24" x14ac:dyDescent="0.2">
      <c r="R1461" s="17" t="s">
        <v>21</v>
      </c>
      <c r="S1461" s="18">
        <f>_xll.qlInterestRateIndexFixingDate(IborIndex&amp;Tenor,T1461,Trigger)</f>
        <v>49625</v>
      </c>
      <c r="T1461" s="18">
        <f>_xll.qlCalendarAdvance(Calendar,T1460,R1461,"f",,Trigger)</f>
        <v>49627</v>
      </c>
      <c r="U1461" s="18">
        <f>_xll.qlInterestRateIndexMaturity(IborIndex&amp;Tenor,T1461,Trigger)</f>
        <v>49809</v>
      </c>
      <c r="V1461" s="22">
        <f>IFERROR(_xll.qlIndexFixing($V$1,S1461,,Trigger),NA())</f>
        <v>1.7010882799095989E-2</v>
      </c>
      <c r="W1461" s="22">
        <f>IFERROR(_xll.qlIndexFixing($W$1,S1461,,Trigger),NA())</f>
        <v>1.713763322064616E-2</v>
      </c>
      <c r="X1461" s="17">
        <f t="shared" si="22"/>
        <v>-1.2675042155017162</v>
      </c>
    </row>
    <row r="1462" spans="18:24" x14ac:dyDescent="0.2">
      <c r="R1462" s="17" t="s">
        <v>21</v>
      </c>
      <c r="S1462" s="18">
        <f>_xll.qlInterestRateIndexFixingDate(IborIndex&amp;Tenor,T1462,Trigger)</f>
        <v>49632</v>
      </c>
      <c r="T1462" s="18">
        <f>_xll.qlCalendarAdvance(Calendar,T1461,R1462,"f",,Trigger)</f>
        <v>49634</v>
      </c>
      <c r="U1462" s="18">
        <f>_xll.qlInterestRateIndexMaturity(IborIndex&amp;Tenor,T1462,Trigger)</f>
        <v>49816</v>
      </c>
      <c r="V1462" s="22">
        <f>IFERROR(_xll.qlIndexFixing($V$1,S1462,,Trigger),NA())</f>
        <v>1.701481838527294E-2</v>
      </c>
      <c r="W1462" s="22">
        <f>IFERROR(_xll.qlIndexFixing($W$1,S1462,,Trigger),NA())</f>
        <v>1.7125099727791603E-2</v>
      </c>
      <c r="X1462" s="17">
        <f t="shared" si="22"/>
        <v>-1.1028134251866302</v>
      </c>
    </row>
    <row r="1463" spans="18:24" x14ac:dyDescent="0.2">
      <c r="R1463" s="17" t="s">
        <v>21</v>
      </c>
      <c r="S1463" s="18">
        <f>_xll.qlInterestRateIndexFixingDate(IborIndex&amp;Tenor,T1463,Trigger)</f>
        <v>49639</v>
      </c>
      <c r="T1463" s="18">
        <f>_xll.qlCalendarAdvance(Calendar,T1462,R1463,"f",,Trigger)</f>
        <v>49641</v>
      </c>
      <c r="U1463" s="18">
        <f>_xll.qlInterestRateIndexMaturity(IborIndex&amp;Tenor,T1463,Trigger)</f>
        <v>49823</v>
      </c>
      <c r="V1463" s="22">
        <f>IFERROR(_xll.qlIndexFixing($V$1,S1463,,Trigger),NA())</f>
        <v>1.7018753979213787E-2</v>
      </c>
      <c r="W1463" s="22">
        <f>IFERROR(_xll.qlIndexFixing($W$1,S1463,,Trigger),NA())</f>
        <v>1.7112306774607774E-2</v>
      </c>
      <c r="X1463" s="17">
        <f t="shared" si="22"/>
        <v>-0.93552795393986998</v>
      </c>
    </row>
    <row r="1464" spans="18:24" x14ac:dyDescent="0.2">
      <c r="R1464" s="17" t="s">
        <v>21</v>
      </c>
      <c r="S1464" s="18">
        <f>_xll.qlInterestRateIndexFixingDate(IborIndex&amp;Tenor,T1464,Trigger)</f>
        <v>49646</v>
      </c>
      <c r="T1464" s="18">
        <f>_xll.qlCalendarAdvance(Calendar,T1463,R1464,"f",,Trigger)</f>
        <v>49648</v>
      </c>
      <c r="U1464" s="18">
        <f>_xll.qlInterestRateIndexMaturity(IborIndex&amp;Tenor,T1464,Trigger)</f>
        <v>49831</v>
      </c>
      <c r="V1464" s="22">
        <f>IFERROR(_xll.qlIndexFixing($V$1,S1464,,Trigger),NA())</f>
        <v>1.7023372026644955E-2</v>
      </c>
      <c r="W1464" s="22">
        <f>IFERROR(_xll.qlIndexFixing($W$1,S1464,,Trigger),NA())</f>
        <v>1.7098635035132294E-2</v>
      </c>
      <c r="X1464" s="17">
        <f t="shared" si="22"/>
        <v>-0.75263008487338334</v>
      </c>
    </row>
    <row r="1465" spans="18:24" x14ac:dyDescent="0.2">
      <c r="R1465" s="17" t="s">
        <v>21</v>
      </c>
      <c r="S1465" s="18">
        <f>_xll.qlInterestRateIndexFixingDate(IborIndex&amp;Tenor,T1465,Trigger)</f>
        <v>49653</v>
      </c>
      <c r="T1465" s="18">
        <f>_xll.qlCalendarAdvance(Calendar,T1464,R1465,"f",,Trigger)</f>
        <v>49655</v>
      </c>
      <c r="U1465" s="18">
        <f>_xll.qlInterestRateIndexMaturity(IborIndex&amp;Tenor,T1465,Trigger)</f>
        <v>49838</v>
      </c>
      <c r="V1465" s="22">
        <f>IFERROR(_xll.qlIndexFixing($V$1,S1465,,Trigger),NA())</f>
        <v>1.702730782199666E-2</v>
      </c>
      <c r="W1465" s="22">
        <f>IFERROR(_xll.qlIndexFixing($W$1,S1465,,Trigger),NA())</f>
        <v>1.7085301234053076E-2</v>
      </c>
      <c r="X1465" s="17">
        <f t="shared" si="22"/>
        <v>-0.57993412056416005</v>
      </c>
    </row>
    <row r="1466" spans="18:24" x14ac:dyDescent="0.2">
      <c r="R1466" s="17" t="s">
        <v>21</v>
      </c>
      <c r="S1466" s="18">
        <f>_xll.qlInterestRateIndexFixingDate(IborIndex&amp;Tenor,T1466,Trigger)</f>
        <v>49660</v>
      </c>
      <c r="T1466" s="18">
        <f>_xll.qlCalendarAdvance(Calendar,T1465,R1466,"f",,Trigger)</f>
        <v>49662</v>
      </c>
      <c r="U1466" s="18">
        <f>_xll.qlInterestRateIndexMaturity(IborIndex&amp;Tenor,T1466,Trigger)</f>
        <v>49845</v>
      </c>
      <c r="V1466" s="22">
        <f>IFERROR(_xll.qlIndexFixing($V$1,S1466,,Trigger),NA())</f>
        <v>1.7031243625154579E-2</v>
      </c>
      <c r="W1466" s="22">
        <f>IFERROR(_xll.qlIndexFixing($W$1,S1466,,Trigger),NA())</f>
        <v>1.7071705530436604E-2</v>
      </c>
      <c r="X1466" s="17">
        <f t="shared" si="22"/>
        <v>-0.40461905282025007</v>
      </c>
    </row>
    <row r="1467" spans="18:24" x14ac:dyDescent="0.2">
      <c r="R1467" s="17" t="s">
        <v>21</v>
      </c>
      <c r="S1467" s="18">
        <f>_xll.qlInterestRateIndexFixingDate(IborIndex&amp;Tenor,T1467,Trigger)</f>
        <v>49664</v>
      </c>
      <c r="T1467" s="18">
        <f>_xll.qlCalendarAdvance(Calendar,T1466,R1467,"f",,Trigger)</f>
        <v>49670</v>
      </c>
      <c r="U1467" s="18">
        <f>_xll.qlInterestRateIndexMaturity(IborIndex&amp;Tenor,T1467,Trigger)</f>
        <v>49853</v>
      </c>
      <c r="V1467" s="22">
        <f>IFERROR(_xll.qlIndexFixing($V$1,S1467,,Trigger),NA())</f>
        <v>1.7035741695466428E-2</v>
      </c>
      <c r="W1467" s="22">
        <f>IFERROR(_xll.qlIndexFixing($W$1,S1467,,Trigger),NA())</f>
        <v>1.7055845871732905E-2</v>
      </c>
      <c r="X1467" s="17">
        <f t="shared" si="22"/>
        <v>-0.20104176266477064</v>
      </c>
    </row>
    <row r="1468" spans="18:24" x14ac:dyDescent="0.2">
      <c r="R1468" s="17" t="s">
        <v>21</v>
      </c>
      <c r="S1468" s="18">
        <f>_xll.qlInterestRateIndexFixingDate(IborIndex&amp;Tenor,T1468,Trigger)</f>
        <v>49674</v>
      </c>
      <c r="T1468" s="18">
        <f>_xll.qlCalendarAdvance(Calendar,T1467,R1468,"f",,Trigger)</f>
        <v>49677</v>
      </c>
      <c r="U1468" s="18">
        <f>_xll.qlInterestRateIndexMaturity(IborIndex&amp;Tenor,T1468,Trigger)</f>
        <v>49859</v>
      </c>
      <c r="V1468" s="22">
        <f>IFERROR(_xll.qlIndexFixing($V$1,S1468,,Trigger),NA())</f>
        <v>1.703899429925796E-2</v>
      </c>
      <c r="W1468" s="22">
        <f>IFERROR(_xll.qlIndexFixing($W$1,S1468,,Trigger),NA())</f>
        <v>1.7042386270435743E-2</v>
      </c>
      <c r="X1468" s="17">
        <f t="shared" si="22"/>
        <v>-3.3919711777824491E-2</v>
      </c>
    </row>
    <row r="1469" spans="18:24" x14ac:dyDescent="0.2">
      <c r="R1469" s="17" t="s">
        <v>21</v>
      </c>
      <c r="S1469" s="18">
        <f>_xll.qlInterestRateIndexFixingDate(IborIndex&amp;Tenor,T1469,Trigger)</f>
        <v>49682</v>
      </c>
      <c r="T1469" s="18">
        <f>_xll.qlCalendarAdvance(Calendar,T1468,R1469,"f",,Trigger)</f>
        <v>49684</v>
      </c>
      <c r="U1469" s="18">
        <f>_xll.qlInterestRateIndexMaturity(IborIndex&amp;Tenor,T1469,Trigger)</f>
        <v>49866</v>
      </c>
      <c r="V1469" s="22">
        <f>IFERROR(_xll.qlIndexFixing($V$1,S1469,,Trigger),NA())</f>
        <v>1.7042929940890333E-2</v>
      </c>
      <c r="W1469" s="22">
        <f>IFERROR(_xll.qlIndexFixing($W$1,S1469,,Trigger),NA())</f>
        <v>1.702798213175525E-2</v>
      </c>
      <c r="X1469" s="17">
        <f t="shared" si="22"/>
        <v>0.14947809135083118</v>
      </c>
    </row>
    <row r="1470" spans="18:24" x14ac:dyDescent="0.2">
      <c r="R1470" s="17" t="s">
        <v>21</v>
      </c>
      <c r="S1470" s="18">
        <f>_xll.qlInterestRateIndexFixingDate(IborIndex&amp;Tenor,T1470,Trigger)</f>
        <v>49689</v>
      </c>
      <c r="T1470" s="18">
        <f>_xll.qlCalendarAdvance(Calendar,T1469,R1470,"f",,Trigger)</f>
        <v>49691</v>
      </c>
      <c r="U1470" s="18">
        <f>_xll.qlInterestRateIndexMaturity(IborIndex&amp;Tenor,T1470,Trigger)</f>
        <v>49873</v>
      </c>
      <c r="V1470" s="22">
        <f>IFERROR(_xll.qlIndexFixing($V$1,S1470,,Trigger),NA())</f>
        <v>1.7046865590286602E-2</v>
      </c>
      <c r="W1470" s="22">
        <f>IFERROR(_xll.qlIndexFixing($W$1,S1470,,Trigger),NA())</f>
        <v>1.701331288259569E-2</v>
      </c>
      <c r="X1470" s="17">
        <f t="shared" si="22"/>
        <v>0.33552707690912009</v>
      </c>
    </row>
    <row r="1471" spans="18:24" x14ac:dyDescent="0.2">
      <c r="R1471" s="17" t="s">
        <v>21</v>
      </c>
      <c r="S1471" s="18">
        <f>_xll.qlInterestRateIndexFixingDate(IborIndex&amp;Tenor,T1471,Trigger)</f>
        <v>49696</v>
      </c>
      <c r="T1471" s="18">
        <f>_xll.qlCalendarAdvance(Calendar,T1470,R1471,"f",,Trigger)</f>
        <v>49698</v>
      </c>
      <c r="U1471" s="18">
        <f>_xll.qlInterestRateIndexMaturity(IborIndex&amp;Tenor,T1471,Trigger)</f>
        <v>49880</v>
      </c>
      <c r="V1471" s="22">
        <f>IFERROR(_xll.qlIndexFixing($V$1,S1471,,Trigger),NA())</f>
        <v>1.7050801247446332E-2</v>
      </c>
      <c r="W1471" s="22">
        <f>IFERROR(_xll.qlIndexFixing($W$1,S1471,,Trigger),NA())</f>
        <v>1.6998377732452264E-2</v>
      </c>
      <c r="X1471" s="17">
        <f t="shared" si="22"/>
        <v>0.52423514994067588</v>
      </c>
    </row>
    <row r="1472" spans="18:24" x14ac:dyDescent="0.2">
      <c r="R1472" s="17" t="s">
        <v>21</v>
      </c>
      <c r="S1472" s="18">
        <f>_xll.qlInterestRateIndexFixingDate(IborIndex&amp;Tenor,T1472,Trigger)</f>
        <v>49703</v>
      </c>
      <c r="T1472" s="18">
        <f>_xll.qlCalendarAdvance(Calendar,T1471,R1472,"f",,Trigger)</f>
        <v>49705</v>
      </c>
      <c r="U1472" s="18">
        <f>_xll.qlInterestRateIndexMaturity(IborIndex&amp;Tenor,T1472,Trigger)</f>
        <v>49887</v>
      </c>
      <c r="V1472" s="22">
        <f>IFERROR(_xll.qlIndexFixing($V$1,S1472,,Trigger),NA())</f>
        <v>1.7054736912369965E-2</v>
      </c>
      <c r="W1472" s="22">
        <f>IFERROR(_xll.qlIndexFixing($W$1,S1472,,Trigger),NA())</f>
        <v>1.698317589094973E-2</v>
      </c>
      <c r="X1472" s="17">
        <f t="shared" si="22"/>
        <v>0.71561021420234883</v>
      </c>
    </row>
    <row r="1473" spans="18:24" x14ac:dyDescent="0.2">
      <c r="R1473" s="17" t="s">
        <v>21</v>
      </c>
      <c r="S1473" s="18">
        <f>_xll.qlInterestRateIndexFixingDate(IborIndex&amp;Tenor,T1473,Trigger)</f>
        <v>49710</v>
      </c>
      <c r="T1473" s="18">
        <f>_xll.qlCalendarAdvance(Calendar,T1472,R1473,"f",,Trigger)</f>
        <v>49712</v>
      </c>
      <c r="U1473" s="18">
        <f>_xll.qlInterestRateIndexMaturity(IborIndex&amp;Tenor,T1473,Trigger)</f>
        <v>49894</v>
      </c>
      <c r="V1473" s="22">
        <f>IFERROR(_xll.qlIndexFixing($V$1,S1473,,Trigger),NA())</f>
        <v>1.7058672585057933E-2</v>
      </c>
      <c r="W1473" s="22">
        <f>IFERROR(_xll.qlIndexFixing($W$1,S1473,,Trigger),NA())</f>
        <v>1.6967706567844177E-2</v>
      </c>
      <c r="X1473" s="17">
        <f t="shared" si="22"/>
        <v>0.90966017213756079</v>
      </c>
    </row>
    <row r="1474" spans="18:24" x14ac:dyDescent="0.2">
      <c r="R1474" s="17" t="s">
        <v>21</v>
      </c>
      <c r="S1474" s="18">
        <f>_xll.qlInterestRateIndexFixingDate(IborIndex&amp;Tenor,T1474,Trigger)</f>
        <v>49717</v>
      </c>
      <c r="T1474" s="18">
        <f>_xll.qlCalendarAdvance(Calendar,T1473,R1474,"f",,Trigger)</f>
        <v>49719</v>
      </c>
      <c r="U1474" s="18">
        <f>_xll.qlInterestRateIndexMaturity(IborIndex&amp;Tenor,T1474,Trigger)</f>
        <v>49901</v>
      </c>
      <c r="V1474" s="22">
        <f>IFERROR(_xll.qlIndexFixing($V$1,S1474,,Trigger),NA())</f>
        <v>1.7062608265509802E-2</v>
      </c>
      <c r="W1474" s="22">
        <f>IFERROR(_xll.qlIndexFixing($W$1,S1474,,Trigger),NA())</f>
        <v>1.6951968973023888E-2</v>
      </c>
      <c r="X1474" s="17">
        <f t="shared" si="22"/>
        <v>1.1063929248591315</v>
      </c>
    </row>
    <row r="1475" spans="18:24" x14ac:dyDescent="0.2">
      <c r="R1475" s="17" t="s">
        <v>21</v>
      </c>
      <c r="S1475" s="18">
        <f>_xll.qlInterestRateIndexFixingDate(IborIndex&amp;Tenor,T1475,Trigger)</f>
        <v>49724</v>
      </c>
      <c r="T1475" s="18">
        <f>_xll.qlCalendarAdvance(Calendar,T1474,R1475,"f",,Trigger)</f>
        <v>49726</v>
      </c>
      <c r="U1475" s="18">
        <f>_xll.qlInterestRateIndexMaturity(IborIndex&amp;Tenor,T1475,Trigger)</f>
        <v>49908</v>
      </c>
      <c r="V1475" s="22">
        <f>IFERROR(_xll.qlIndexFixing($V$1,S1475,,Trigger),NA())</f>
        <v>1.7066543953724689E-2</v>
      </c>
      <c r="W1475" s="22">
        <f>IFERROR(_xll.qlIndexFixing($W$1,S1475,,Trigger),NA())</f>
        <v>1.6935962316509796E-2</v>
      </c>
      <c r="X1475" s="17">
        <f t="shared" si="22"/>
        <v>1.3058163721489311</v>
      </c>
    </row>
    <row r="1476" spans="18:24" x14ac:dyDescent="0.2">
      <c r="R1476" s="17" t="s">
        <v>21</v>
      </c>
      <c r="S1476" s="18">
        <f>_xll.qlInterestRateIndexFixingDate(IborIndex&amp;Tenor,T1476,Trigger)</f>
        <v>49731</v>
      </c>
      <c r="T1476" s="18">
        <f>_xll.qlCalendarAdvance(Calendar,T1475,R1476,"f",,Trigger)</f>
        <v>49733</v>
      </c>
      <c r="U1476" s="18">
        <f>_xll.qlInterestRateIndexMaturity(IborIndex&amp;Tenor,T1476,Trigger)</f>
        <v>49915</v>
      </c>
      <c r="V1476" s="22">
        <f>IFERROR(_xll.qlIndexFixing($V$1,S1476,,Trigger),NA())</f>
        <v>1.7070479649703919E-2</v>
      </c>
      <c r="W1476" s="22">
        <f>IFERROR(_xll.qlIndexFixing($W$1,S1476,,Trigger),NA())</f>
        <v>1.6919685808458547E-2</v>
      </c>
      <c r="X1476" s="17">
        <f t="shared" ref="X1476:X1539" si="23">(V1476-W1476)*10000</f>
        <v>1.5079384124537174</v>
      </c>
    </row>
    <row r="1477" spans="18:24" x14ac:dyDescent="0.2">
      <c r="R1477" s="17" t="s">
        <v>21</v>
      </c>
      <c r="S1477" s="18">
        <f>_xll.qlInterestRateIndexFixingDate(IborIndex&amp;Tenor,T1477,Trigger)</f>
        <v>49738</v>
      </c>
      <c r="T1477" s="18">
        <f>_xll.qlCalendarAdvance(Calendar,T1476,R1477,"f",,Trigger)</f>
        <v>49740</v>
      </c>
      <c r="U1477" s="18">
        <f>_xll.qlInterestRateIndexMaturity(IborIndex&amp;Tenor,T1477,Trigger)</f>
        <v>49926</v>
      </c>
      <c r="V1477" s="22">
        <f>IFERROR(_xll.qlIndexFixing($V$1,S1477,,Trigger),NA())</f>
        <v>1.7029609210664012E-2</v>
      </c>
      <c r="W1477" s="22">
        <f>IFERROR(_xll.qlIndexFixing($W$1,S1477,,Trigger),NA())</f>
        <v>1.6900289245699054E-2</v>
      </c>
      <c r="X1477" s="17">
        <f t="shared" si="23"/>
        <v>1.293199649649579</v>
      </c>
    </row>
    <row r="1478" spans="18:24" x14ac:dyDescent="0.2">
      <c r="R1478" s="17" t="s">
        <v>21</v>
      </c>
      <c r="S1478" s="18">
        <f>_xll.qlInterestRateIndexFixingDate(IborIndex&amp;Tenor,T1478,Trigger)</f>
        <v>49745</v>
      </c>
      <c r="T1478" s="18">
        <f>_xll.qlCalendarAdvance(Calendar,T1477,R1478,"f",,Trigger)</f>
        <v>49747</v>
      </c>
      <c r="U1478" s="18">
        <f>_xll.qlInterestRateIndexMaturity(IborIndex&amp;Tenor,T1478,Trigger)</f>
        <v>49933</v>
      </c>
      <c r="V1478" s="22">
        <f>IFERROR(_xll.qlIndexFixing($V$1,S1478,,Trigger),NA())</f>
        <v>1.7003218727010144E-2</v>
      </c>
      <c r="W1478" s="22">
        <f>IFERROR(_xll.qlIndexFixing($W$1,S1478,,Trigger),NA())</f>
        <v>1.6884542214940994E-2</v>
      </c>
      <c r="X1478" s="17">
        <f t="shared" si="23"/>
        <v>1.1867651206914909</v>
      </c>
    </row>
    <row r="1479" spans="18:24" x14ac:dyDescent="0.2">
      <c r="R1479" s="17" t="s">
        <v>21</v>
      </c>
      <c r="S1479" s="18">
        <f>_xll.qlInterestRateIndexFixingDate(IborIndex&amp;Tenor,T1479,Trigger)</f>
        <v>49752</v>
      </c>
      <c r="T1479" s="18">
        <f>_xll.qlCalendarAdvance(Calendar,T1478,R1479,"f",,Trigger)</f>
        <v>49754</v>
      </c>
      <c r="U1479" s="18">
        <f>_xll.qlInterestRateIndexMaturity(IborIndex&amp;Tenor,T1479,Trigger)</f>
        <v>49940</v>
      </c>
      <c r="V1479" s="22">
        <f>IFERROR(_xll.qlIndexFixing($V$1,S1479,,Trigger),NA())</f>
        <v>1.6976773475828561E-2</v>
      </c>
      <c r="W1479" s="22">
        <f>IFERROR(_xll.qlIndexFixing($W$1,S1479,,Trigger),NA())</f>
        <v>1.6869081977296491E-2</v>
      </c>
      <c r="X1479" s="17">
        <f t="shared" si="23"/>
        <v>1.0769149853206983</v>
      </c>
    </row>
    <row r="1480" spans="18:24" x14ac:dyDescent="0.2">
      <c r="R1480" s="17" t="s">
        <v>21</v>
      </c>
      <c r="S1480" s="18">
        <f>_xll.qlInterestRateIndexFixingDate(IborIndex&amp;Tenor,T1480,Trigger)</f>
        <v>49759</v>
      </c>
      <c r="T1480" s="18">
        <f>_xll.qlCalendarAdvance(Calendar,T1479,R1480,"f",,Trigger)</f>
        <v>49761</v>
      </c>
      <c r="U1480" s="18">
        <f>_xll.qlInterestRateIndexMaturity(IborIndex&amp;Tenor,T1480,Trigger)</f>
        <v>49947</v>
      </c>
      <c r="V1480" s="22">
        <f>IFERROR(_xll.qlIndexFixing($V$1,S1480,,Trigger),NA())</f>
        <v>1.6950273459353602E-2</v>
      </c>
      <c r="W1480" s="22">
        <f>IFERROR(_xll.qlIndexFixing($W$1,S1480,,Trigger),NA())</f>
        <v>1.6853909376329478E-2</v>
      </c>
      <c r="X1480" s="17">
        <f t="shared" si="23"/>
        <v>0.96364083024123859</v>
      </c>
    </row>
    <row r="1481" spans="18:24" x14ac:dyDescent="0.2">
      <c r="R1481" s="17" t="s">
        <v>21</v>
      </c>
      <c r="S1481" s="18">
        <f>_xll.qlInterestRateIndexFixingDate(IborIndex&amp;Tenor,T1481,Trigger)</f>
        <v>49766</v>
      </c>
      <c r="T1481" s="18">
        <f>_xll.qlCalendarAdvance(Calendar,T1480,R1481,"f",,Trigger)</f>
        <v>49768</v>
      </c>
      <c r="U1481" s="18">
        <f>_xll.qlInterestRateIndexMaturity(IborIndex&amp;Tenor,T1481,Trigger)</f>
        <v>49951</v>
      </c>
      <c r="V1481" s="22">
        <f>IFERROR(_xll.qlIndexFixing($V$1,S1481,,Trigger),NA())</f>
        <v>1.6932199201726766E-2</v>
      </c>
      <c r="W1481" s="22">
        <f>IFERROR(_xll.qlIndexFixing($W$1,S1481,,Trigger),NA())</f>
        <v>1.6840762336181401E-2</v>
      </c>
      <c r="X1481" s="17">
        <f t="shared" si="23"/>
        <v>0.91436865545364843</v>
      </c>
    </row>
    <row r="1482" spans="18:24" x14ac:dyDescent="0.2">
      <c r="R1482" s="17" t="s">
        <v>21</v>
      </c>
      <c r="S1482" s="18">
        <f>_xll.qlInterestRateIndexFixingDate(IborIndex&amp;Tenor,T1482,Trigger)</f>
        <v>49773</v>
      </c>
      <c r="T1482" s="18">
        <f>_xll.qlCalendarAdvance(Calendar,T1481,R1482,"f",,Trigger)</f>
        <v>49775</v>
      </c>
      <c r="U1482" s="18">
        <f>_xll.qlInterestRateIndexMaturity(IborIndex&amp;Tenor,T1482,Trigger)</f>
        <v>49958</v>
      </c>
      <c r="V1482" s="22">
        <f>IFERROR(_xll.qlIndexFixing($V$1,S1482,,Trigger),NA())</f>
        <v>1.6905116595458999E-2</v>
      </c>
      <c r="W1482" s="22">
        <f>IFERROR(_xll.qlIndexFixing($W$1,S1482,,Trigger),NA())</f>
        <v>1.682603908680063E-2</v>
      </c>
      <c r="X1482" s="17">
        <f t="shared" si="23"/>
        <v>0.79077508658369211</v>
      </c>
    </row>
    <row r="1483" spans="18:24" x14ac:dyDescent="0.2">
      <c r="R1483" s="17" t="s">
        <v>21</v>
      </c>
      <c r="S1483" s="18">
        <f>_xll.qlInterestRateIndexFixingDate(IborIndex&amp;Tenor,T1483,Trigger)</f>
        <v>49780</v>
      </c>
      <c r="T1483" s="18">
        <f>_xll.qlCalendarAdvance(Calendar,T1482,R1483,"f",,Trigger)</f>
        <v>49782</v>
      </c>
      <c r="U1483" s="18">
        <f>_xll.qlInterestRateIndexMaturity(IborIndex&amp;Tenor,T1483,Trigger)</f>
        <v>49965</v>
      </c>
      <c r="V1483" s="22">
        <f>IFERROR(_xll.qlIndexFixing($V$1,S1483,,Trigger),NA())</f>
        <v>1.6877978341600215E-2</v>
      </c>
      <c r="W1483" s="22">
        <f>IFERROR(_xll.qlIndexFixing($W$1,S1483,,Trigger),NA())</f>
        <v>1.6811614696412059E-2</v>
      </c>
      <c r="X1483" s="17">
        <f t="shared" si="23"/>
        <v>0.66363645188156206</v>
      </c>
    </row>
    <row r="1484" spans="18:24" x14ac:dyDescent="0.2">
      <c r="R1484" s="17" t="s">
        <v>21</v>
      </c>
      <c r="S1484" s="18">
        <f>_xll.qlInterestRateIndexFixingDate(IborIndex&amp;Tenor,T1484,Trigger)</f>
        <v>49787</v>
      </c>
      <c r="T1484" s="18">
        <f>_xll.qlCalendarAdvance(Calendar,T1483,R1484,"f",,Trigger)</f>
        <v>49789</v>
      </c>
      <c r="U1484" s="18">
        <f>_xll.qlInterestRateIndexMaturity(IborIndex&amp;Tenor,T1484,Trigger)</f>
        <v>49972</v>
      </c>
      <c r="V1484" s="22">
        <f>IFERROR(_xll.qlIndexFixing($V$1,S1484,,Trigger),NA())</f>
        <v>1.6850784442443666E-2</v>
      </c>
      <c r="W1484" s="22">
        <f>IFERROR(_xll.qlIndexFixing($W$1,S1484,,Trigger),NA())</f>
        <v>1.6797490037392393E-2</v>
      </c>
      <c r="X1484" s="17">
        <f t="shared" si="23"/>
        <v>0.53294405051272642</v>
      </c>
    </row>
    <row r="1485" spans="18:24" x14ac:dyDescent="0.2">
      <c r="R1485" s="17" t="s">
        <v>21</v>
      </c>
      <c r="S1485" s="18">
        <f>_xll.qlInterestRateIndexFixingDate(IborIndex&amp;Tenor,T1485,Trigger)</f>
        <v>49794</v>
      </c>
      <c r="T1485" s="18">
        <f>_xll.qlCalendarAdvance(Calendar,T1484,R1485,"f",,Trigger)</f>
        <v>49797</v>
      </c>
      <c r="U1485" s="18">
        <f>_xll.qlInterestRateIndexMaturity(IborIndex&amp;Tenor,T1485,Trigger)</f>
        <v>49982</v>
      </c>
      <c r="V1485" s="22">
        <f>IFERROR(_xll.qlIndexFixing($V$1,S1485,,Trigger),NA())</f>
        <v>1.6815264909583599E-2</v>
      </c>
      <c r="W1485" s="22">
        <f>IFERROR(_xll.qlIndexFixing($W$1,S1485,,Trigger),NA())</f>
        <v>1.6780871756010909E-2</v>
      </c>
      <c r="X1485" s="17">
        <f t="shared" si="23"/>
        <v>0.34393153572689905</v>
      </c>
    </row>
    <row r="1486" spans="18:24" x14ac:dyDescent="0.2">
      <c r="R1486" s="17" t="s">
        <v>21</v>
      </c>
      <c r="S1486" s="18">
        <f>_xll.qlInterestRateIndexFixingDate(IborIndex&amp;Tenor,T1486,Trigger)</f>
        <v>49802</v>
      </c>
      <c r="T1486" s="18">
        <f>_xll.qlCalendarAdvance(Calendar,T1485,R1486,"f",,Trigger)</f>
        <v>49804</v>
      </c>
      <c r="U1486" s="18">
        <f>_xll.qlInterestRateIndexMaturity(IborIndex&amp;Tenor,T1486,Trigger)</f>
        <v>49989</v>
      </c>
      <c r="V1486" s="22">
        <f>IFERROR(_xll.qlIndexFixing($V$1,S1486,,Trigger),NA())</f>
        <v>1.6788271327667293E-2</v>
      </c>
      <c r="W1486" s="22">
        <f>IFERROR(_xll.qlIndexFixing($W$1,S1486,,Trigger),NA())</f>
        <v>1.6767454369517813E-2</v>
      </c>
      <c r="X1486" s="17">
        <f t="shared" si="23"/>
        <v>0.20816958149479786</v>
      </c>
    </row>
    <row r="1487" spans="18:24" x14ac:dyDescent="0.2">
      <c r="R1487" s="17" t="s">
        <v>21</v>
      </c>
      <c r="S1487" s="18">
        <f>_xll.qlInterestRateIndexFixingDate(IborIndex&amp;Tenor,T1487,Trigger)</f>
        <v>49809</v>
      </c>
      <c r="T1487" s="18">
        <f>_xll.qlCalendarAdvance(Calendar,T1486,R1487,"f",,Trigger)</f>
        <v>49811</v>
      </c>
      <c r="U1487" s="18">
        <f>_xll.qlInterestRateIndexMaturity(IborIndex&amp;Tenor,T1487,Trigger)</f>
        <v>49996</v>
      </c>
      <c r="V1487" s="22">
        <f>IFERROR(_xll.qlIndexFixing($V$1,S1487,,Trigger),NA())</f>
        <v>1.6761222703470198E-2</v>
      </c>
      <c r="W1487" s="22">
        <f>IFERROR(_xll.qlIndexFixing($W$1,S1487,,Trigger),NA())</f>
        <v>1.6754333563325792E-2</v>
      </c>
      <c r="X1487" s="17">
        <f t="shared" si="23"/>
        <v>6.889140144406003E-2</v>
      </c>
    </row>
    <row r="1488" spans="18:24" x14ac:dyDescent="0.2">
      <c r="R1488" s="17" t="s">
        <v>21</v>
      </c>
      <c r="S1488" s="18">
        <f>_xll.qlInterestRateIndexFixingDate(IborIndex&amp;Tenor,T1488,Trigger)</f>
        <v>49816</v>
      </c>
      <c r="T1488" s="18">
        <f>_xll.qlCalendarAdvance(Calendar,T1487,R1488,"f",,Trigger)</f>
        <v>49818</v>
      </c>
      <c r="U1488" s="18">
        <f>_xll.qlInterestRateIndexMaturity(IborIndex&amp;Tenor,T1488,Trigger)</f>
        <v>50003</v>
      </c>
      <c r="V1488" s="22">
        <f>IFERROR(_xll.qlIndexFixing($V$1,S1488,,Trigger),NA())</f>
        <v>1.6734119039280217E-2</v>
      </c>
      <c r="W1488" s="22">
        <f>IFERROR(_xll.qlIndexFixing($W$1,S1488,,Trigger),NA())</f>
        <v>1.6741510194370125E-2</v>
      </c>
      <c r="X1488" s="17">
        <f t="shared" si="23"/>
        <v>-7.3911550899086187E-2</v>
      </c>
    </row>
    <row r="1489" spans="18:24" x14ac:dyDescent="0.2">
      <c r="R1489" s="17" t="s">
        <v>21</v>
      </c>
      <c r="S1489" s="18">
        <f>_xll.qlInterestRateIndexFixingDate(IborIndex&amp;Tenor,T1489,Trigger)</f>
        <v>49823</v>
      </c>
      <c r="T1489" s="18">
        <f>_xll.qlCalendarAdvance(Calendar,T1488,R1489,"f",,Trigger)</f>
        <v>49825</v>
      </c>
      <c r="U1489" s="18">
        <f>_xll.qlInterestRateIndexMaturity(IborIndex&amp;Tenor,T1489,Trigger)</f>
        <v>50007</v>
      </c>
      <c r="V1489" s="22">
        <f>IFERROR(_xll.qlIndexFixing($V$1,S1489,,Trigger),NA())</f>
        <v>1.6711631170776009E-2</v>
      </c>
      <c r="W1489" s="22">
        <f>IFERROR(_xll.qlIndexFixing($W$1,S1489,,Trigger),NA())</f>
        <v>1.6729933464705207E-2</v>
      </c>
      <c r="X1489" s="17">
        <f t="shared" si="23"/>
        <v>-0.18302293929198243</v>
      </c>
    </row>
    <row r="1490" spans="18:24" x14ac:dyDescent="0.2">
      <c r="R1490" s="17" t="s">
        <v>21</v>
      </c>
      <c r="S1490" s="18">
        <f>_xll.qlInterestRateIndexFixingDate(IborIndex&amp;Tenor,T1490,Trigger)</f>
        <v>49830</v>
      </c>
      <c r="T1490" s="18">
        <f>_xll.qlCalendarAdvance(Calendar,T1489,R1490,"f",,Trigger)</f>
        <v>49832</v>
      </c>
      <c r="U1490" s="18">
        <f>_xll.qlInterestRateIndexMaturity(IborIndex&amp;Tenor,T1490,Trigger)</f>
        <v>50017</v>
      </c>
      <c r="V1490" s="22">
        <f>IFERROR(_xll.qlIndexFixing($V$1,S1490,,Trigger),NA())</f>
        <v>1.6679746600085286E-2</v>
      </c>
      <c r="W1490" s="22">
        <f>IFERROR(_xll.qlIndexFixing($W$1,S1490,,Trigger),NA())</f>
        <v>1.6716759198780188E-2</v>
      </c>
      <c r="X1490" s="17">
        <f t="shared" si="23"/>
        <v>-0.37012598694902143</v>
      </c>
    </row>
    <row r="1491" spans="18:24" x14ac:dyDescent="0.2">
      <c r="R1491" s="17" t="s">
        <v>21</v>
      </c>
      <c r="S1491" s="18">
        <f>_xll.qlInterestRateIndexFixingDate(IborIndex&amp;Tenor,T1491,Trigger)</f>
        <v>49837</v>
      </c>
      <c r="T1491" s="18">
        <f>_xll.qlCalendarAdvance(Calendar,T1490,R1491,"f",,Trigger)</f>
        <v>49839</v>
      </c>
      <c r="U1491" s="18">
        <f>_xll.qlInterestRateIndexMaturity(IborIndex&amp;Tenor,T1491,Trigger)</f>
        <v>50024</v>
      </c>
      <c r="V1491" s="22">
        <f>IFERROR(_xll.qlIndexFixing($V$1,S1491,,Trigger),NA())</f>
        <v>1.6652477829675147E-2</v>
      </c>
      <c r="W1491" s="22">
        <f>IFERROR(_xll.qlIndexFixing($W$1,S1491,,Trigger),NA())</f>
        <v>1.6704833288892013E-2</v>
      </c>
      <c r="X1491" s="17">
        <f t="shared" si="23"/>
        <v>-0.52355459216866373</v>
      </c>
    </row>
    <row r="1492" spans="18:24" x14ac:dyDescent="0.2">
      <c r="R1492" s="17" t="s">
        <v>21</v>
      </c>
      <c r="S1492" s="18">
        <f>_xll.qlInterestRateIndexFixingDate(IborIndex&amp;Tenor,T1492,Trigger)</f>
        <v>49844</v>
      </c>
      <c r="T1492" s="18">
        <f>_xll.qlCalendarAdvance(Calendar,T1491,R1492,"f",,Trigger)</f>
        <v>49846</v>
      </c>
      <c r="U1492" s="18">
        <f>_xll.qlInterestRateIndexMaturity(IborIndex&amp;Tenor,T1492,Trigger)</f>
        <v>50031</v>
      </c>
      <c r="V1492" s="22">
        <f>IFERROR(_xll.qlIndexFixing($V$1,S1492,,Trigger),NA())</f>
        <v>1.6625154028461743E-2</v>
      </c>
      <c r="W1492" s="22">
        <f>IFERROR(_xll.qlIndexFixing($W$1,S1492,,Trigger),NA())</f>
        <v>1.6693208249735414E-2</v>
      </c>
      <c r="X1492" s="17">
        <f t="shared" si="23"/>
        <v>-0.68054221273670945</v>
      </c>
    </row>
    <row r="1493" spans="18:24" x14ac:dyDescent="0.2">
      <c r="R1493" s="17" t="s">
        <v>21</v>
      </c>
      <c r="S1493" s="18">
        <f>_xll.qlInterestRateIndexFixingDate(IborIndex&amp;Tenor,T1493,Trigger)</f>
        <v>49851</v>
      </c>
      <c r="T1493" s="18">
        <f>_xll.qlCalendarAdvance(Calendar,T1492,R1493,"f",,Trigger)</f>
        <v>49853</v>
      </c>
      <c r="U1493" s="18">
        <f>_xll.qlInterestRateIndexMaturity(IborIndex&amp;Tenor,T1493,Trigger)</f>
        <v>50038</v>
      </c>
      <c r="V1493" s="22">
        <f>IFERROR(_xll.qlIndexFixing($V$1,S1493,,Trigger),NA())</f>
        <v>1.6597775198753283E-2</v>
      </c>
      <c r="W1493" s="22">
        <f>IFERROR(_xll.qlIndexFixing($W$1,S1493,,Trigger),NA())</f>
        <v>1.6681884941128978E-2</v>
      </c>
      <c r="X1493" s="17">
        <f t="shared" si="23"/>
        <v>-0.84109742375694518</v>
      </c>
    </row>
    <row r="1494" spans="18:24" x14ac:dyDescent="0.2">
      <c r="R1494" s="17" t="s">
        <v>21</v>
      </c>
      <c r="S1494" s="18">
        <f>_xll.qlInterestRateIndexFixingDate(IborIndex&amp;Tenor,T1494,Trigger)</f>
        <v>49858</v>
      </c>
      <c r="T1494" s="18">
        <f>_xll.qlCalendarAdvance(Calendar,T1493,R1494,"f",,Trigger)</f>
        <v>49860</v>
      </c>
      <c r="U1494" s="18">
        <f>_xll.qlInterestRateIndexMaturity(IborIndex&amp;Tenor,T1494,Trigger)</f>
        <v>50045</v>
      </c>
      <c r="V1494" s="22">
        <f>IFERROR(_xll.qlIndexFixing($V$1,S1494,,Trigger),NA())</f>
        <v>1.6570341342863591E-2</v>
      </c>
      <c r="W1494" s="22">
        <f>IFERROR(_xll.qlIndexFixing($W$1,S1494,,Trigger),NA())</f>
        <v>1.6670864223473757E-2</v>
      </c>
      <c r="X1494" s="17">
        <f t="shared" si="23"/>
        <v>-1.0052288061016683</v>
      </c>
    </row>
    <row r="1495" spans="18:24" x14ac:dyDescent="0.2">
      <c r="R1495" s="17" t="s">
        <v>21</v>
      </c>
      <c r="S1495" s="18">
        <f>_xll.qlInterestRateIndexFixingDate(IborIndex&amp;Tenor,T1495,Trigger)</f>
        <v>49865</v>
      </c>
      <c r="T1495" s="18">
        <f>_xll.qlCalendarAdvance(Calendar,T1494,R1495,"f",,Trigger)</f>
        <v>49867</v>
      </c>
      <c r="U1495" s="18">
        <f>_xll.qlInterestRateIndexMaturity(IborIndex&amp;Tenor,T1495,Trigger)</f>
        <v>50052</v>
      </c>
      <c r="V1495" s="22">
        <f>IFERROR(_xll.qlIndexFixing($V$1,S1495,,Trigger),NA())</f>
        <v>1.6542852463110807E-2</v>
      </c>
      <c r="W1495" s="22">
        <f>IFERROR(_xll.qlIndexFixing($W$1,S1495,,Trigger),NA())</f>
        <v>1.6660146957751091E-2</v>
      </c>
      <c r="X1495" s="17">
        <f t="shared" si="23"/>
        <v>-1.1729449464028403</v>
      </c>
    </row>
    <row r="1496" spans="18:24" x14ac:dyDescent="0.2">
      <c r="R1496" s="17" t="s">
        <v>21</v>
      </c>
      <c r="S1496" s="18">
        <f>_xll.qlInterestRateIndexFixingDate(IborIndex&amp;Tenor,T1496,Trigger)</f>
        <v>49872</v>
      </c>
      <c r="T1496" s="18">
        <f>_xll.qlCalendarAdvance(Calendar,T1495,R1496,"f",,Trigger)</f>
        <v>49874</v>
      </c>
      <c r="U1496" s="18">
        <f>_xll.qlInterestRateIndexMaturity(IborIndex&amp;Tenor,T1496,Trigger)</f>
        <v>50059</v>
      </c>
      <c r="V1496" s="22">
        <f>IFERROR(_xll.qlIndexFixing($V$1,S1496,,Trigger),NA())</f>
        <v>1.6515308561818268E-2</v>
      </c>
      <c r="W1496" s="22">
        <f>IFERROR(_xll.qlIndexFixing($W$1,S1496,,Trigger),NA())</f>
        <v>1.6649734005525638E-2</v>
      </c>
      <c r="X1496" s="17">
        <f t="shared" si="23"/>
        <v>-1.3442544370736997</v>
      </c>
    </row>
    <row r="1497" spans="18:24" x14ac:dyDescent="0.2">
      <c r="R1497" s="17" t="s">
        <v>21</v>
      </c>
      <c r="S1497" s="18">
        <f>_xll.qlInterestRateIndexFixingDate(IborIndex&amp;Tenor,T1497,Trigger)</f>
        <v>49879</v>
      </c>
      <c r="T1497" s="18">
        <f>_xll.qlCalendarAdvance(Calendar,T1496,R1497,"f",,Trigger)</f>
        <v>49881</v>
      </c>
      <c r="U1497" s="18">
        <f>_xll.qlInterestRateIndexMaturity(IborIndex&amp;Tenor,T1497,Trigger)</f>
        <v>50066</v>
      </c>
      <c r="V1497" s="22">
        <f>IFERROR(_xll.qlIndexFixing($V$1,S1497,,Trigger),NA())</f>
        <v>1.6487709641313193E-2</v>
      </c>
      <c r="W1497" s="22">
        <f>IFERROR(_xll.qlIndexFixing($W$1,S1497,,Trigger),NA())</f>
        <v>1.663962622894883E-2</v>
      </c>
      <c r="X1497" s="17">
        <f t="shared" si="23"/>
        <v>-1.5191658763563654</v>
      </c>
    </row>
    <row r="1498" spans="18:24" x14ac:dyDescent="0.2">
      <c r="R1498" s="17" t="s">
        <v>21</v>
      </c>
      <c r="S1498" s="18">
        <f>_xll.qlInterestRateIndexFixingDate(IborIndex&amp;Tenor,T1498,Trigger)</f>
        <v>49886</v>
      </c>
      <c r="T1498" s="18">
        <f>_xll.qlCalendarAdvance(Calendar,T1497,R1498,"f",,Trigger)</f>
        <v>49888</v>
      </c>
      <c r="U1498" s="18">
        <f>_xll.qlInterestRateIndexMaturity(IborIndex&amp;Tenor,T1498,Trigger)</f>
        <v>50073</v>
      </c>
      <c r="V1498" s="22">
        <f>IFERROR(_xll.qlIndexFixing($V$1,S1498,,Trigger),NA())</f>
        <v>1.6460055703927553E-2</v>
      </c>
      <c r="W1498" s="22">
        <f>IFERROR(_xll.qlIndexFixing($W$1,S1498,,Trigger),NA())</f>
        <v>1.6629824490755844E-2</v>
      </c>
      <c r="X1498" s="17">
        <f t="shared" si="23"/>
        <v>-1.6976878682829071</v>
      </c>
    </row>
    <row r="1499" spans="18:24" x14ac:dyDescent="0.2">
      <c r="R1499" s="17" t="s">
        <v>21</v>
      </c>
      <c r="S1499" s="18">
        <f>_xll.qlInterestRateIndexFixingDate(IborIndex&amp;Tenor,T1499,Trigger)</f>
        <v>49893</v>
      </c>
      <c r="T1499" s="18">
        <f>_xll.qlCalendarAdvance(Calendar,T1498,R1499,"f",,Trigger)</f>
        <v>49895</v>
      </c>
      <c r="U1499" s="18">
        <f>_xll.qlInterestRateIndexMaturity(IborIndex&amp;Tenor,T1499,Trigger)</f>
        <v>50080</v>
      </c>
      <c r="V1499" s="22">
        <f>IFERROR(_xll.qlIndexFixing($V$1,S1499,,Trigger),NA())</f>
        <v>1.6432346751998939E-2</v>
      </c>
      <c r="W1499" s="22">
        <f>IFERROR(_xll.qlIndexFixing($W$1,S1499,,Trigger),NA())</f>
        <v>1.6620329654270363E-2</v>
      </c>
      <c r="X1499" s="17">
        <f t="shared" si="23"/>
        <v>-1.8798290227142398</v>
      </c>
    </row>
    <row r="1500" spans="18:24" x14ac:dyDescent="0.2">
      <c r="R1500" s="17" t="s">
        <v>21</v>
      </c>
      <c r="S1500" s="18">
        <f>_xll.qlInterestRateIndexFixingDate(IborIndex&amp;Tenor,T1500,Trigger)</f>
        <v>49900</v>
      </c>
      <c r="T1500" s="18">
        <f>_xll.qlCalendarAdvance(Calendar,T1499,R1500,"f",,Trigger)</f>
        <v>49902</v>
      </c>
      <c r="U1500" s="18">
        <f>_xll.qlInterestRateIndexMaturity(IborIndex&amp;Tenor,T1500,Trigger)</f>
        <v>50087</v>
      </c>
      <c r="V1500" s="22">
        <f>IFERROR(_xll.qlIndexFixing($V$1,S1500,,Trigger),NA())</f>
        <v>1.6404582787867095E-2</v>
      </c>
      <c r="W1500" s="22">
        <f>IFERROR(_xll.qlIndexFixing($W$1,S1500,,Trigger),NA())</f>
        <v>1.6611142583405011E-2</v>
      </c>
      <c r="X1500" s="17">
        <f t="shared" si="23"/>
        <v>-2.065597955379153</v>
      </c>
    </row>
    <row r="1501" spans="18:24" x14ac:dyDescent="0.2">
      <c r="R1501" s="17" t="s">
        <v>21</v>
      </c>
      <c r="S1501" s="18">
        <f>_xll.qlInterestRateIndexFixingDate(IborIndex&amp;Tenor,T1501,Trigger)</f>
        <v>49907</v>
      </c>
      <c r="T1501" s="18">
        <f>_xll.qlCalendarAdvance(Calendar,T1500,R1501,"f",,Trigger)</f>
        <v>49909</v>
      </c>
      <c r="U1501" s="18">
        <f>_xll.qlInterestRateIndexMaturity(IborIndex&amp;Tenor,T1501,Trigger)</f>
        <v>50094</v>
      </c>
      <c r="V1501" s="22">
        <f>IFERROR(_xll.qlIndexFixing($V$1,S1501,,Trigger),NA())</f>
        <v>1.637676381387999E-2</v>
      </c>
      <c r="W1501" s="22">
        <f>IFERROR(_xll.qlIndexFixing($W$1,S1501,,Trigger),NA())</f>
        <v>1.6602264142660899E-2</v>
      </c>
      <c r="X1501" s="17">
        <f t="shared" si="23"/>
        <v>-2.2550032878090875</v>
      </c>
    </row>
    <row r="1502" spans="18:24" x14ac:dyDescent="0.2">
      <c r="R1502" s="17" t="s">
        <v>21</v>
      </c>
      <c r="S1502" s="18">
        <f>_xll.qlInterestRateIndexFixingDate(IborIndex&amp;Tenor,T1502,Trigger)</f>
        <v>49914</v>
      </c>
      <c r="T1502" s="18">
        <f>_xll.qlCalendarAdvance(Calendar,T1501,R1502,"f",,Trigger)</f>
        <v>49916</v>
      </c>
      <c r="U1502" s="18">
        <f>_xll.qlInterestRateIndexMaturity(IborIndex&amp;Tenor,T1502,Trigger)</f>
        <v>50098</v>
      </c>
      <c r="V1502" s="22">
        <f>IFERROR(_xll.qlIndexFixing($V$1,S1502,,Trigger),NA())</f>
        <v>1.6351587671414283E-2</v>
      </c>
      <c r="W1502" s="22">
        <f>IFERROR(_xll.qlIndexFixing($W$1,S1502,,Trigger),NA())</f>
        <v>1.6594591518343887E-2</v>
      </c>
      <c r="X1502" s="17">
        <f t="shared" si="23"/>
        <v>-2.4300384692960488</v>
      </c>
    </row>
    <row r="1503" spans="18:24" x14ac:dyDescent="0.2">
      <c r="R1503" s="17" t="s">
        <v>21</v>
      </c>
      <c r="S1503" s="18">
        <f>_xll.qlInterestRateIndexFixingDate(IborIndex&amp;Tenor,T1503,Trigger)</f>
        <v>49921</v>
      </c>
      <c r="T1503" s="18">
        <f>_xll.qlCalendarAdvance(Calendar,T1502,R1503,"f",,Trigger)</f>
        <v>49923</v>
      </c>
      <c r="U1503" s="18">
        <f>_xll.qlInterestRateIndexMaturity(IborIndex&amp;Tenor,T1503,Trigger)</f>
        <v>50104</v>
      </c>
      <c r="V1503" s="22">
        <f>IFERROR(_xll.qlIndexFixing($V$1,S1503,,Trigger),NA())</f>
        <v>1.6353511076438555E-2</v>
      </c>
      <c r="W1503" s="22">
        <f>IFERROR(_xll.qlIndexFixing($W$1,S1503,,Trigger),NA())</f>
        <v>1.6586344396253987E-2</v>
      </c>
      <c r="X1503" s="17">
        <f t="shared" si="23"/>
        <v>-2.3283331981543283</v>
      </c>
    </row>
    <row r="1504" spans="18:24" x14ac:dyDescent="0.2">
      <c r="R1504" s="17" t="s">
        <v>21</v>
      </c>
      <c r="S1504" s="18">
        <f>_xll.qlInterestRateIndexFixingDate(IborIndex&amp;Tenor,T1504,Trigger)</f>
        <v>49928</v>
      </c>
      <c r="T1504" s="18">
        <f>_xll.qlCalendarAdvance(Calendar,T1503,R1504,"f",,Trigger)</f>
        <v>49930</v>
      </c>
      <c r="U1504" s="18">
        <f>_xll.qlInterestRateIndexMaturity(IborIndex&amp;Tenor,T1504,Trigger)</f>
        <v>50111</v>
      </c>
      <c r="V1504" s="22">
        <f>IFERROR(_xll.qlIndexFixing($V$1,S1504,,Trigger),NA())</f>
        <v>1.6355981254152201E-2</v>
      </c>
      <c r="W1504" s="22">
        <f>IFERROR(_xll.qlIndexFixing($W$1,S1504,,Trigger),NA())</f>
        <v>1.657755178580211E-2</v>
      </c>
      <c r="X1504" s="17">
        <f t="shared" si="23"/>
        <v>-2.215705316499089</v>
      </c>
    </row>
    <row r="1505" spans="18:24" x14ac:dyDescent="0.2">
      <c r="R1505" s="17" t="s">
        <v>21</v>
      </c>
      <c r="S1505" s="18">
        <f>_xll.qlInterestRateIndexFixingDate(IborIndex&amp;Tenor,T1505,Trigger)</f>
        <v>49935</v>
      </c>
      <c r="T1505" s="18">
        <f>_xll.qlCalendarAdvance(Calendar,T1504,R1505,"f",,Trigger)</f>
        <v>49937</v>
      </c>
      <c r="U1505" s="18">
        <f>_xll.qlInterestRateIndexMaturity(IborIndex&amp;Tenor,T1505,Trigger)</f>
        <v>50118</v>
      </c>
      <c r="V1505" s="22">
        <f>IFERROR(_xll.qlIndexFixing($V$1,S1505,,Trigger),NA())</f>
        <v>1.635845143490916E-2</v>
      </c>
      <c r="W1505" s="22">
        <f>IFERROR(_xll.qlIndexFixing($W$1,S1505,,Trigger),NA())</f>
        <v>1.656851003704643E-2</v>
      </c>
      <c r="X1505" s="17">
        <f t="shared" si="23"/>
        <v>-2.1005860213726968</v>
      </c>
    </row>
    <row r="1506" spans="18:24" x14ac:dyDescent="0.2">
      <c r="R1506" s="17" t="s">
        <v>21</v>
      </c>
      <c r="S1506" s="18">
        <f>_xll.qlInterestRateIndexFixingDate(IborIndex&amp;Tenor,T1506,Trigger)</f>
        <v>49942</v>
      </c>
      <c r="T1506" s="18">
        <f>_xll.qlCalendarAdvance(Calendar,T1505,R1506,"f",,Trigger)</f>
        <v>49944</v>
      </c>
      <c r="U1506" s="18">
        <f>_xll.qlInterestRateIndexMaturity(IborIndex&amp;Tenor,T1506,Trigger)</f>
        <v>50125</v>
      </c>
      <c r="V1506" s="22">
        <f>IFERROR(_xll.qlIndexFixing($V$1,S1506,,Trigger),NA())</f>
        <v>1.6360921618708547E-2</v>
      </c>
      <c r="W1506" s="22">
        <f>IFERROR(_xll.qlIndexFixing($W$1,S1506,,Trigger),NA())</f>
        <v>1.6559218369415766E-2</v>
      </c>
      <c r="X1506" s="17">
        <f t="shared" si="23"/>
        <v>-1.9829675070721919</v>
      </c>
    </row>
    <row r="1507" spans="18:24" x14ac:dyDescent="0.2">
      <c r="R1507" s="17" t="s">
        <v>21</v>
      </c>
      <c r="S1507" s="18">
        <f>_xll.qlInterestRateIndexFixingDate(IborIndex&amp;Tenor,T1507,Trigger)</f>
        <v>49949</v>
      </c>
      <c r="T1507" s="18">
        <f>_xll.qlCalendarAdvance(Calendar,T1506,R1507,"f",,Trigger)</f>
        <v>49951</v>
      </c>
      <c r="U1507" s="18">
        <f>_xll.qlInterestRateIndexMaturity(IborIndex&amp;Tenor,T1507,Trigger)</f>
        <v>50137</v>
      </c>
      <c r="V1507" s="22">
        <f>IFERROR(_xll.qlIndexFixing($V$1,S1507,,Trigger),NA())</f>
        <v>1.6366128725695109E-2</v>
      </c>
      <c r="W1507" s="22">
        <f>IFERROR(_xll.qlIndexFixing($W$1,S1507,,Trigger),NA())</f>
        <v>1.6547710231577722E-2</v>
      </c>
      <c r="X1507" s="17">
        <f t="shared" si="23"/>
        <v>-1.8158150588261368</v>
      </c>
    </row>
    <row r="1508" spans="18:24" x14ac:dyDescent="0.2">
      <c r="R1508" s="17" t="s">
        <v>21</v>
      </c>
      <c r="S1508" s="18">
        <f>_xll.qlInterestRateIndexFixingDate(IborIndex&amp;Tenor,T1508,Trigger)</f>
        <v>49956</v>
      </c>
      <c r="T1508" s="18">
        <f>_xll.qlCalendarAdvance(Calendar,T1507,R1508,"f",,Trigger)</f>
        <v>49958</v>
      </c>
      <c r="U1508" s="18">
        <f>_xll.qlInterestRateIndexMaturity(IborIndex&amp;Tenor,T1508,Trigger)</f>
        <v>50140</v>
      </c>
      <c r="V1508" s="22">
        <f>IFERROR(_xll.qlIndexFixing($V$1,S1508,,Trigger),NA())</f>
        <v>1.6366409437127954E-2</v>
      </c>
      <c r="W1508" s="22">
        <f>IFERROR(_xll.qlIndexFixing($W$1,S1508,,Trigger),NA())</f>
        <v>1.6539473929445193E-2</v>
      </c>
      <c r="X1508" s="17">
        <f t="shared" si="23"/>
        <v>-1.7306449231723962</v>
      </c>
    </row>
    <row r="1509" spans="18:24" x14ac:dyDescent="0.2">
      <c r="R1509" s="17" t="s">
        <v>21</v>
      </c>
      <c r="S1509" s="18">
        <f>_xll.qlInterestRateIndexFixingDate(IborIndex&amp;Tenor,T1509,Trigger)</f>
        <v>49963</v>
      </c>
      <c r="T1509" s="18">
        <f>_xll.qlCalendarAdvance(Calendar,T1508,R1509,"f",,Trigger)</f>
        <v>49965</v>
      </c>
      <c r="U1509" s="18">
        <f>_xll.qlInterestRateIndexMaturity(IborIndex&amp;Tenor,T1509,Trigger)</f>
        <v>50147</v>
      </c>
      <c r="V1509" s="22">
        <f>IFERROR(_xll.qlIndexFixing($V$1,S1509,,Trigger),NA())</f>
        <v>1.63688797421228E-2</v>
      </c>
      <c r="W1509" s="22">
        <f>IFERROR(_xll.qlIndexFixing($W$1,S1509,,Trigger),NA())</f>
        <v>1.6529409072506978E-2</v>
      </c>
      <c r="X1509" s="17">
        <f t="shared" si="23"/>
        <v>-1.6052933038417789</v>
      </c>
    </row>
    <row r="1510" spans="18:24" x14ac:dyDescent="0.2">
      <c r="R1510" s="17" t="s">
        <v>21</v>
      </c>
      <c r="S1510" s="18">
        <f>_xll.qlInterestRateIndexFixingDate(IborIndex&amp;Tenor,T1510,Trigger)</f>
        <v>49970</v>
      </c>
      <c r="T1510" s="18">
        <f>_xll.qlCalendarAdvance(Calendar,T1509,R1510,"f",,Trigger)</f>
        <v>49972</v>
      </c>
      <c r="U1510" s="18">
        <f>_xll.qlInterestRateIndexMaturity(IborIndex&amp;Tenor,T1510,Trigger)</f>
        <v>50154</v>
      </c>
      <c r="V1510" s="22">
        <f>IFERROR(_xll.qlIndexFixing($V$1,S1510,,Trigger),NA())</f>
        <v>1.6371350050177619E-2</v>
      </c>
      <c r="W1510" s="22">
        <f>IFERROR(_xll.qlIndexFixing($W$1,S1510,,Trigger),NA())</f>
        <v>1.6519091108505544E-2</v>
      </c>
      <c r="X1510" s="17">
        <f t="shared" si="23"/>
        <v>-1.4774105832792568</v>
      </c>
    </row>
    <row r="1511" spans="18:24" x14ac:dyDescent="0.2">
      <c r="R1511" s="17" t="s">
        <v>21</v>
      </c>
      <c r="S1511" s="18">
        <f>_xll.qlInterestRateIndexFixingDate(IborIndex&amp;Tenor,T1511,Trigger)</f>
        <v>49977</v>
      </c>
      <c r="T1511" s="18">
        <f>_xll.qlCalendarAdvance(Calendar,T1510,R1511,"f",,Trigger)</f>
        <v>49979</v>
      </c>
      <c r="U1511" s="18">
        <f>_xll.qlInterestRateIndexMaturity(IborIndex&amp;Tenor,T1511,Trigger)</f>
        <v>50160</v>
      </c>
      <c r="V1511" s="22">
        <f>IFERROR(_xll.qlIndexFixing($V$1,S1511,,Trigger),NA())</f>
        <v>1.6373272583348968E-2</v>
      </c>
      <c r="W1511" s="22">
        <f>IFERROR(_xll.qlIndexFixing($W$1,S1511,,Trigger),NA())</f>
        <v>1.6508983935778848E-2</v>
      </c>
      <c r="X1511" s="17">
        <f t="shared" si="23"/>
        <v>-1.3571135242988057</v>
      </c>
    </row>
    <row r="1512" spans="18:24" x14ac:dyDescent="0.2">
      <c r="R1512" s="17" t="s">
        <v>21</v>
      </c>
      <c r="S1512" s="18">
        <f>_xll.qlInterestRateIndexFixingDate(IborIndex&amp;Tenor,T1512,Trigger)</f>
        <v>49984</v>
      </c>
      <c r="T1512" s="18">
        <f>_xll.qlCalendarAdvance(Calendar,T1511,R1512,"f",,Trigger)</f>
        <v>49986</v>
      </c>
      <c r="U1512" s="18">
        <f>_xll.qlInterestRateIndexMaturity(IborIndex&amp;Tenor,T1512,Trigger)</f>
        <v>50167</v>
      </c>
      <c r="V1512" s="22">
        <f>IFERROR(_xll.qlIndexFixing($V$1,S1512,,Trigger),NA())</f>
        <v>1.6375742785405132E-2</v>
      </c>
      <c r="W1512" s="22">
        <f>IFERROR(_xll.qlIndexFixing($W$1,S1512,,Trigger),NA())</f>
        <v>1.6498176369025268E-2</v>
      </c>
      <c r="X1512" s="17">
        <f t="shared" si="23"/>
        <v>-1.224335836201365</v>
      </c>
    </row>
    <row r="1513" spans="18:24" x14ac:dyDescent="0.2">
      <c r="R1513" s="17" t="s">
        <v>21</v>
      </c>
      <c r="S1513" s="18">
        <f>_xll.qlInterestRateIndexFixingDate(IborIndex&amp;Tenor,T1513,Trigger)</f>
        <v>49991</v>
      </c>
      <c r="T1513" s="18">
        <f>_xll.qlCalendarAdvance(Calendar,T1512,R1513,"f",,Trigger)</f>
        <v>49993</v>
      </c>
      <c r="U1513" s="18">
        <f>_xll.qlInterestRateIndexMaturity(IborIndex&amp;Tenor,T1513,Trigger)</f>
        <v>50174</v>
      </c>
      <c r="V1513" s="22">
        <f>IFERROR(_xll.qlIndexFixing($V$1,S1513,,Trigger),NA())</f>
        <v>1.6378212990504605E-2</v>
      </c>
      <c r="W1513" s="22">
        <f>IFERROR(_xll.qlIndexFixing($W$1,S1513,,Trigger),NA())</f>
        <v>1.648711342247659E-2</v>
      </c>
      <c r="X1513" s="17">
        <f t="shared" si="23"/>
        <v>-1.0890043197198453</v>
      </c>
    </row>
    <row r="1514" spans="18:24" x14ac:dyDescent="0.2">
      <c r="R1514" s="17" t="s">
        <v>21</v>
      </c>
      <c r="S1514" s="18">
        <f>_xll.qlInterestRateIndexFixingDate(IborIndex&amp;Tenor,T1514,Trigger)</f>
        <v>49998</v>
      </c>
      <c r="T1514" s="18">
        <f>_xll.qlCalendarAdvance(Calendar,T1513,R1514,"f",,Trigger)</f>
        <v>50000</v>
      </c>
      <c r="U1514" s="18">
        <f>_xll.qlInterestRateIndexMaturity(IborIndex&amp;Tenor,T1514,Trigger)</f>
        <v>50181</v>
      </c>
      <c r="V1514" s="22">
        <f>IFERROR(_xll.qlIndexFixing($V$1,S1514,,Trigger),NA())</f>
        <v>1.638068319864695E-2</v>
      </c>
      <c r="W1514" s="22">
        <f>IFERROR(_xll.qlIndexFixing($W$1,S1514,,Trigger),NA())</f>
        <v>1.6475794316452397E-2</v>
      </c>
      <c r="X1514" s="17">
        <f t="shared" si="23"/>
        <v>-0.95111117805447842</v>
      </c>
    </row>
    <row r="1515" spans="18:24" x14ac:dyDescent="0.2">
      <c r="R1515" s="17" t="s">
        <v>21</v>
      </c>
      <c r="S1515" s="18">
        <f>_xll.qlInterestRateIndexFixingDate(IborIndex&amp;Tenor,T1515,Trigger)</f>
        <v>50005</v>
      </c>
      <c r="T1515" s="18">
        <f>_xll.qlCalendarAdvance(Calendar,T1514,R1515,"f",,Trigger)</f>
        <v>50007</v>
      </c>
      <c r="U1515" s="18">
        <f>_xll.qlInterestRateIndexMaturity(IborIndex&amp;Tenor,T1515,Trigger)</f>
        <v>50189</v>
      </c>
      <c r="V1515" s="22">
        <f>IFERROR(_xll.qlIndexFixing($V$1,S1515,,Trigger),NA())</f>
        <v>1.6383701636347298E-2</v>
      </c>
      <c r="W1515" s="22">
        <f>IFERROR(_xll.qlIndexFixing($W$1,S1515,,Trigger),NA())</f>
        <v>1.6463677385578343E-2</v>
      </c>
      <c r="X1515" s="17">
        <f t="shared" si="23"/>
        <v>-0.79975749231044757</v>
      </c>
    </row>
    <row r="1516" spans="18:24" x14ac:dyDescent="0.2">
      <c r="R1516" s="17" t="s">
        <v>21</v>
      </c>
      <c r="S1516" s="18">
        <f>_xll.qlInterestRateIndexFixingDate(IborIndex&amp;Tenor,T1516,Trigger)</f>
        <v>50012</v>
      </c>
      <c r="T1516" s="18">
        <f>_xll.qlCalendarAdvance(Calendar,T1515,R1516,"f",,Trigger)</f>
        <v>50014</v>
      </c>
      <c r="U1516" s="18">
        <f>_xll.qlInterestRateIndexMaturity(IborIndex&amp;Tenor,T1516,Trigger)</f>
        <v>50196</v>
      </c>
      <c r="V1516" s="22">
        <f>IFERROR(_xll.qlIndexFixing($V$1,S1516,,Trigger),NA())</f>
        <v>1.6386171962760616E-2</v>
      </c>
      <c r="W1516" s="22">
        <f>IFERROR(_xll.qlIndexFixing($W$1,S1516,,Trigger),NA())</f>
        <v>1.6451824402621884E-2</v>
      </c>
      <c r="X1516" s="17">
        <f t="shared" si="23"/>
        <v>-0.65652439861268319</v>
      </c>
    </row>
    <row r="1517" spans="18:24" x14ac:dyDescent="0.2">
      <c r="R1517" s="17" t="s">
        <v>21</v>
      </c>
      <c r="S1517" s="18">
        <f>_xll.qlInterestRateIndexFixingDate(IborIndex&amp;Tenor,T1517,Trigger)</f>
        <v>50019</v>
      </c>
      <c r="T1517" s="18">
        <f>_xll.qlCalendarAdvance(Calendar,T1516,R1517,"f",,Trigger)</f>
        <v>50021</v>
      </c>
      <c r="U1517" s="18">
        <f>_xll.qlInterestRateIndexMaturity(IborIndex&amp;Tenor,T1517,Trigger)</f>
        <v>50203</v>
      </c>
      <c r="V1517" s="22">
        <f>IFERROR(_xll.qlIndexFixing($V$1,S1517,,Trigger),NA())</f>
        <v>1.6388642292233906E-2</v>
      </c>
      <c r="W1517" s="22">
        <f>IFERROR(_xll.qlIndexFixing($W$1,S1517,,Trigger),NA())</f>
        <v>1.6439712854824678E-2</v>
      </c>
      <c r="X1517" s="17">
        <f t="shared" si="23"/>
        <v>-0.51070562590772861</v>
      </c>
    </row>
    <row r="1518" spans="18:24" x14ac:dyDescent="0.2">
      <c r="R1518" s="17" t="s">
        <v>21</v>
      </c>
      <c r="S1518" s="18">
        <f>_xll.qlInterestRateIndexFixingDate(IborIndex&amp;Tenor,T1518,Trigger)</f>
        <v>50026</v>
      </c>
      <c r="T1518" s="18">
        <f>_xll.qlCalendarAdvance(Calendar,T1517,R1518,"f",,Trigger)</f>
        <v>50028</v>
      </c>
      <c r="U1518" s="18">
        <f>_xll.qlInterestRateIndexMaturity(IborIndex&amp;Tenor,T1518,Trigger)</f>
        <v>50210</v>
      </c>
      <c r="V1518" s="22">
        <f>IFERROR(_xll.qlIndexFixing($V$1,S1518,,Trigger),NA())</f>
        <v>1.6391112624766724E-2</v>
      </c>
      <c r="W1518" s="22">
        <f>IFERROR(_xll.qlIndexFixing($W$1,S1518,,Trigger),NA())</f>
        <v>1.642734196297355E-2</v>
      </c>
      <c r="X1518" s="17">
        <f t="shared" si="23"/>
        <v>-0.36229338206825862</v>
      </c>
    </row>
    <row r="1519" spans="18:24" x14ac:dyDescent="0.2">
      <c r="R1519" s="17" t="s">
        <v>21</v>
      </c>
      <c r="S1519" s="18">
        <f>_xll.qlInterestRateIndexFixingDate(IborIndex&amp;Tenor,T1519,Trigger)</f>
        <v>50032</v>
      </c>
      <c r="T1519" s="18">
        <f>_xll.qlCalendarAdvance(Calendar,T1518,R1519,"f",,Trigger)</f>
        <v>50038</v>
      </c>
      <c r="U1519" s="18">
        <f>_xll.qlInterestRateIndexMaturity(IborIndex&amp;Tenor,T1519,Trigger)</f>
        <v>50220</v>
      </c>
      <c r="V1519" s="22">
        <f>IFERROR(_xll.qlIndexFixing($V$1,S1519,,Trigger),NA())</f>
        <v>1.6394641676550276E-2</v>
      </c>
      <c r="W1519" s="22">
        <f>IFERROR(_xll.qlIndexFixing($W$1,S1519,,Trigger),NA())</f>
        <v>1.6409217833256086E-2</v>
      </c>
      <c r="X1519" s="17">
        <f t="shared" si="23"/>
        <v>-0.14576156705810306</v>
      </c>
    </row>
    <row r="1520" spans="18:24" x14ac:dyDescent="0.2">
      <c r="R1520" s="17" t="s">
        <v>21</v>
      </c>
      <c r="S1520" s="18">
        <f>_xll.qlInterestRateIndexFixingDate(IborIndex&amp;Tenor,T1520,Trigger)</f>
        <v>50040</v>
      </c>
      <c r="T1520" s="18">
        <f>_xll.qlCalendarAdvance(Calendar,T1519,R1520,"f",,Trigger)</f>
        <v>50045</v>
      </c>
      <c r="U1520" s="18">
        <f>_xll.qlInterestRateIndexMaturity(IborIndex&amp;Tenor,T1520,Trigger)</f>
        <v>50227</v>
      </c>
      <c r="V1520" s="22">
        <f>IFERROR(_xll.qlIndexFixing($V$1,S1520,,Trigger),NA())</f>
        <v>1.639711201651451E-2</v>
      </c>
      <c r="W1520" s="22">
        <f>IFERROR(_xll.qlIndexFixing($W$1,S1520,,Trigger),NA())</f>
        <v>1.6396213862517182E-2</v>
      </c>
      <c r="X1520" s="17">
        <f t="shared" si="23"/>
        <v>8.9815399732795509E-3</v>
      </c>
    </row>
    <row r="1521" spans="18:24" x14ac:dyDescent="0.2">
      <c r="R1521" s="17" t="s">
        <v>21</v>
      </c>
      <c r="S1521" s="18">
        <f>_xll.qlInterestRateIndexFixingDate(IborIndex&amp;Tenor,T1521,Trigger)</f>
        <v>50048</v>
      </c>
      <c r="T1521" s="18">
        <f>_xll.qlCalendarAdvance(Calendar,T1520,R1521,"f",,Trigger)</f>
        <v>50052</v>
      </c>
      <c r="U1521" s="18">
        <f>_xll.qlInterestRateIndexMaturity(IborIndex&amp;Tenor,T1521,Trigger)</f>
        <v>50234</v>
      </c>
      <c r="V1521" s="22">
        <f>IFERROR(_xll.qlIndexFixing($V$1,S1521,,Trigger),NA())</f>
        <v>1.639958235953828E-2</v>
      </c>
      <c r="W1521" s="22">
        <f>IFERROR(_xll.qlIndexFixing($W$1,S1521,,Trigger),NA())</f>
        <v>1.6382947877057588E-2</v>
      </c>
      <c r="X1521" s="17">
        <f t="shared" si="23"/>
        <v>0.16634482480692298</v>
      </c>
    </row>
    <row r="1522" spans="18:24" x14ac:dyDescent="0.2">
      <c r="R1522" s="17" t="s">
        <v>21</v>
      </c>
      <c r="S1522" s="18">
        <f>_xll.qlInterestRateIndexFixingDate(IborIndex&amp;Tenor,T1522,Trigger)</f>
        <v>50055</v>
      </c>
      <c r="T1522" s="18">
        <f>_xll.qlCalendarAdvance(Calendar,T1521,R1522,"f",,Trigger)</f>
        <v>50059</v>
      </c>
      <c r="U1522" s="18">
        <f>_xll.qlInterestRateIndexMaturity(IborIndex&amp;Tenor,T1522,Trigger)</f>
        <v>50241</v>
      </c>
      <c r="V1522" s="22">
        <f>IFERROR(_xll.qlIndexFixing($V$1,S1522,,Trigger),NA())</f>
        <v>1.6402052705621579E-2</v>
      </c>
      <c r="W1522" s="22">
        <f>IFERROR(_xll.qlIndexFixing($W$1,S1522,,Trigger),NA())</f>
        <v>1.6369419098204795E-2</v>
      </c>
      <c r="X1522" s="17">
        <f t="shared" si="23"/>
        <v>0.32633607416784199</v>
      </c>
    </row>
    <row r="1523" spans="18:24" x14ac:dyDescent="0.2">
      <c r="R1523" s="17" t="s">
        <v>21</v>
      </c>
      <c r="S1523" s="18">
        <f>_xll.qlInterestRateIndexFixingDate(IborIndex&amp;Tenor,T1523,Trigger)</f>
        <v>50062</v>
      </c>
      <c r="T1523" s="18">
        <f>_xll.qlCalendarAdvance(Calendar,T1522,R1523,"f",,Trigger)</f>
        <v>50066</v>
      </c>
      <c r="U1523" s="18">
        <f>_xll.qlInterestRateIndexMaturity(IborIndex&amp;Tenor,T1523,Trigger)</f>
        <v>50248</v>
      </c>
      <c r="V1523" s="22">
        <f>IFERROR(_xll.qlIndexFixing($V$1,S1523,,Trigger),NA())</f>
        <v>1.6404523054765724E-2</v>
      </c>
      <c r="W1523" s="22">
        <f>IFERROR(_xll.qlIndexFixing($W$1,S1523,,Trigger),NA())</f>
        <v>1.6355626747411905E-2</v>
      </c>
      <c r="X1523" s="17">
        <f t="shared" si="23"/>
        <v>0.48896307353819141</v>
      </c>
    </row>
    <row r="1524" spans="18:24" x14ac:dyDescent="0.2">
      <c r="R1524" s="17" t="s">
        <v>21</v>
      </c>
      <c r="S1524" s="18">
        <f>_xll.qlInterestRateIndexFixingDate(IborIndex&amp;Tenor,T1524,Trigger)</f>
        <v>50069</v>
      </c>
      <c r="T1524" s="18">
        <f>_xll.qlCalendarAdvance(Calendar,T1523,R1524,"f",,Trigger)</f>
        <v>50073</v>
      </c>
      <c r="U1524" s="18">
        <f>_xll.qlInterestRateIndexMaturity(IborIndex&amp;Tenor,T1524,Trigger)</f>
        <v>50255</v>
      </c>
      <c r="V1524" s="22">
        <f>IFERROR(_xll.qlIndexFixing($V$1,S1524,,Trigger),NA())</f>
        <v>1.6406993406968964E-2</v>
      </c>
      <c r="W1524" s="22">
        <f>IFERROR(_xll.qlIndexFixing($W$1,S1524,,Trigger),NA())</f>
        <v>1.634157004625807E-2</v>
      </c>
      <c r="X1524" s="17">
        <f t="shared" si="23"/>
        <v>0.65423360710893663</v>
      </c>
    </row>
    <row r="1525" spans="18:24" x14ac:dyDescent="0.2">
      <c r="R1525" s="17" t="s">
        <v>21</v>
      </c>
      <c r="S1525" s="18">
        <f>_xll.qlInterestRateIndexFixingDate(IborIndex&amp;Tenor,T1525,Trigger)</f>
        <v>50076</v>
      </c>
      <c r="T1525" s="18">
        <f>_xll.qlCalendarAdvance(Calendar,T1524,R1525,"f",,Trigger)</f>
        <v>50080</v>
      </c>
      <c r="U1525" s="18">
        <f>_xll.qlInterestRateIndexMaturity(IborIndex&amp;Tenor,T1525,Trigger)</f>
        <v>50262</v>
      </c>
      <c r="V1525" s="22">
        <f>IFERROR(_xll.qlIndexFixing($V$1,S1525,,Trigger),NA())</f>
        <v>1.6409463762232172E-2</v>
      </c>
      <c r="W1525" s="22">
        <f>IFERROR(_xll.qlIndexFixing($W$1,S1525,,Trigger),NA())</f>
        <v>1.6327248216448945E-2</v>
      </c>
      <c r="X1525" s="17">
        <f t="shared" si="23"/>
        <v>0.82215545783227706</v>
      </c>
    </row>
    <row r="1526" spans="18:24" x14ac:dyDescent="0.2">
      <c r="R1526" s="17" t="s">
        <v>21</v>
      </c>
      <c r="S1526" s="18">
        <f>_xll.qlInterestRateIndexFixingDate(IborIndex&amp;Tenor,T1526,Trigger)</f>
        <v>50083</v>
      </c>
      <c r="T1526" s="18">
        <f>_xll.qlCalendarAdvance(Calendar,T1525,R1526,"f",,Trigger)</f>
        <v>50087</v>
      </c>
      <c r="U1526" s="18">
        <f>_xll.qlInterestRateIndexMaturity(IborIndex&amp;Tenor,T1526,Trigger)</f>
        <v>50269</v>
      </c>
      <c r="V1526" s="22">
        <f>IFERROR(_xll.qlIndexFixing($V$1,S1526,,Trigger),NA())</f>
        <v>1.6411934120554909E-2</v>
      </c>
      <c r="W1526" s="22">
        <f>IFERROR(_xll.qlIndexFixing($W$1,S1526,,Trigger),NA())</f>
        <v>1.6312660479818421E-2</v>
      </c>
      <c r="X1526" s="17">
        <f t="shared" si="23"/>
        <v>0.99273640736488589</v>
      </c>
    </row>
    <row r="1527" spans="18:24" x14ac:dyDescent="0.2">
      <c r="R1527" s="17" t="s">
        <v>21</v>
      </c>
      <c r="S1527" s="18">
        <f>_xll.qlInterestRateIndexFixingDate(IborIndex&amp;Tenor,T1527,Trigger)</f>
        <v>50090</v>
      </c>
      <c r="T1527" s="18">
        <f>_xll.qlCalendarAdvance(Calendar,T1526,R1527,"f",,Trigger)</f>
        <v>50094</v>
      </c>
      <c r="U1527" s="18">
        <f>_xll.qlInterestRateIndexMaturity(IborIndex&amp;Tenor,T1527,Trigger)</f>
        <v>50276</v>
      </c>
      <c r="V1527" s="22">
        <f>IFERROR(_xll.qlIndexFixing($V$1,S1527,,Trigger),NA())</f>
        <v>1.6414404481938059E-2</v>
      </c>
      <c r="W1527" s="22">
        <f>IFERROR(_xll.qlIndexFixing($W$1,S1527,,Trigger),NA())</f>
        <v>1.6297806058329964E-2</v>
      </c>
      <c r="X1527" s="17">
        <f t="shared" si="23"/>
        <v>1.1659842360809551</v>
      </c>
    </row>
    <row r="1528" spans="18:24" x14ac:dyDescent="0.2">
      <c r="R1528" s="17" t="s">
        <v>21</v>
      </c>
      <c r="S1528" s="18">
        <f>_xll.qlInterestRateIndexFixingDate(IborIndex&amp;Tenor,T1528,Trigger)</f>
        <v>50097</v>
      </c>
      <c r="T1528" s="18">
        <f>_xll.qlCalendarAdvance(Calendar,T1527,R1528,"f",,Trigger)</f>
        <v>50101</v>
      </c>
      <c r="U1528" s="18">
        <f>_xll.qlInterestRateIndexMaturity(IborIndex&amp;Tenor,T1528,Trigger)</f>
        <v>50285</v>
      </c>
      <c r="V1528" s="22">
        <f>IFERROR(_xll.qlIndexFixing($V$1,S1528,,Trigger),NA())</f>
        <v>1.6401223859171532E-2</v>
      </c>
      <c r="W1528" s="22">
        <f>IFERROR(_xll.qlIndexFixing($W$1,S1528,,Trigger),NA())</f>
        <v>1.628122131975129E-2</v>
      </c>
      <c r="X1528" s="17">
        <f t="shared" si="23"/>
        <v>1.200025394202421</v>
      </c>
    </row>
    <row r="1529" spans="18:24" x14ac:dyDescent="0.2">
      <c r="R1529" s="17" t="s">
        <v>21</v>
      </c>
      <c r="S1529" s="18">
        <f>_xll.qlInterestRateIndexFixingDate(IborIndex&amp;Tenor,T1529,Trigger)</f>
        <v>50104</v>
      </c>
      <c r="T1529" s="18">
        <f>_xll.qlCalendarAdvance(Calendar,T1528,R1529,"f",,Trigger)</f>
        <v>50108</v>
      </c>
      <c r="U1529" s="18">
        <f>_xll.qlInterestRateIndexMaturity(IborIndex&amp;Tenor,T1529,Trigger)</f>
        <v>50292</v>
      </c>
      <c r="V1529" s="22">
        <f>IFERROR(_xll.qlIndexFixing($V$1,S1529,,Trigger),NA())</f>
        <v>1.6380208899202376E-2</v>
      </c>
      <c r="W1529" s="22">
        <f>IFERROR(_xll.qlIndexFixing($W$1,S1529,,Trigger),NA())</f>
        <v>1.6266515807156261E-2</v>
      </c>
      <c r="X1529" s="17">
        <f t="shared" si="23"/>
        <v>1.1369309204611531</v>
      </c>
    </row>
    <row r="1530" spans="18:24" x14ac:dyDescent="0.2">
      <c r="R1530" s="17" t="s">
        <v>21</v>
      </c>
      <c r="S1530" s="18">
        <f>_xll.qlInterestRateIndexFixingDate(IborIndex&amp;Tenor,T1530,Trigger)</f>
        <v>50111</v>
      </c>
      <c r="T1530" s="18">
        <f>_xll.qlCalendarAdvance(Calendar,T1529,R1530,"f",,Trigger)</f>
        <v>50115</v>
      </c>
      <c r="U1530" s="18">
        <f>_xll.qlInterestRateIndexMaturity(IborIndex&amp;Tenor,T1530,Trigger)</f>
        <v>50299</v>
      </c>
      <c r="V1530" s="22">
        <f>IFERROR(_xll.qlIndexFixing($V$1,S1530,,Trigger),NA())</f>
        <v>1.6359153344707215E-2</v>
      </c>
      <c r="W1530" s="22">
        <f>IFERROR(_xll.qlIndexFixing($W$1,S1530,,Trigger),NA())</f>
        <v>1.625213955798124E-2</v>
      </c>
      <c r="X1530" s="17">
        <f t="shared" si="23"/>
        <v>1.0701378672597559</v>
      </c>
    </row>
    <row r="1531" spans="18:24" x14ac:dyDescent="0.2">
      <c r="R1531" s="17" t="s">
        <v>21</v>
      </c>
      <c r="S1531" s="18">
        <f>_xll.qlInterestRateIndexFixingDate(IborIndex&amp;Tenor,T1531,Trigger)</f>
        <v>50118</v>
      </c>
      <c r="T1531" s="18">
        <f>_xll.qlCalendarAdvance(Calendar,T1530,R1531,"f",,Trigger)</f>
        <v>50122</v>
      </c>
      <c r="U1531" s="18">
        <f>_xll.qlInterestRateIndexMaturity(IborIndex&amp;Tenor,T1531,Trigger)</f>
        <v>50306</v>
      </c>
      <c r="V1531" s="22">
        <f>IFERROR(_xll.qlIndexFixing($V$1,S1531,,Trigger),NA())</f>
        <v>1.63380571969911E-2</v>
      </c>
      <c r="W1531" s="22">
        <f>IFERROR(_xll.qlIndexFixing($W$1,S1531,,Trigger),NA())</f>
        <v>1.6238093157296914E-2</v>
      </c>
      <c r="X1531" s="17">
        <f t="shared" si="23"/>
        <v>0.99964039694186435</v>
      </c>
    </row>
    <row r="1532" spans="18:24" x14ac:dyDescent="0.2">
      <c r="R1532" s="17" t="s">
        <v>21</v>
      </c>
      <c r="S1532" s="18">
        <f>_xll.qlInterestRateIndexFixingDate(IborIndex&amp;Tenor,T1532,Trigger)</f>
        <v>50125</v>
      </c>
      <c r="T1532" s="18">
        <f>_xll.qlCalendarAdvance(Calendar,T1531,R1532,"f",,Trigger)</f>
        <v>50129</v>
      </c>
      <c r="U1532" s="18">
        <f>_xll.qlInterestRateIndexMaturity(IborIndex&amp;Tenor,T1532,Trigger)</f>
        <v>50313</v>
      </c>
      <c r="V1532" s="22">
        <f>IFERROR(_xll.qlIndexFixing($V$1,S1532,,Trigger),NA())</f>
        <v>1.6316920457360367E-2</v>
      </c>
      <c r="W1532" s="22">
        <f>IFERROR(_xll.qlIndexFixing($W$1,S1532,,Trigger),NA())</f>
        <v>1.6224377189696094E-2</v>
      </c>
      <c r="X1532" s="17">
        <f t="shared" si="23"/>
        <v>0.92543267664273177</v>
      </c>
    </row>
    <row r="1533" spans="18:24" x14ac:dyDescent="0.2">
      <c r="R1533" s="17" t="s">
        <v>21</v>
      </c>
      <c r="S1533" s="18">
        <f>_xll.qlInterestRateIndexFixingDate(IborIndex&amp;Tenor,T1533,Trigger)</f>
        <v>50131</v>
      </c>
      <c r="T1533" s="18">
        <f>_xll.qlCalendarAdvance(Calendar,T1532,R1533,"f",,Trigger)</f>
        <v>50137</v>
      </c>
      <c r="U1533" s="18">
        <f>_xll.qlInterestRateIndexMaturity(IborIndex&amp;Tenor,T1533,Trigger)</f>
        <v>50320</v>
      </c>
      <c r="V1533" s="22">
        <f>IFERROR(_xll.qlIndexFixing($V$1,S1533,,Trigger),NA())</f>
        <v>1.6294816408269273E-2</v>
      </c>
      <c r="W1533" s="22">
        <f>IFERROR(_xll.qlIndexFixing($W$1,S1533,,Trigger),NA())</f>
        <v>1.6209576921099634E-2</v>
      </c>
      <c r="X1533" s="17">
        <f t="shared" si="23"/>
        <v>0.85239487169638806</v>
      </c>
    </row>
    <row r="1534" spans="18:24" x14ac:dyDescent="0.2">
      <c r="R1534" s="17" t="s">
        <v>21</v>
      </c>
      <c r="S1534" s="18">
        <f>_xll.qlInterestRateIndexFixingDate(IborIndex&amp;Tenor,T1534,Trigger)</f>
        <v>50140</v>
      </c>
      <c r="T1534" s="18">
        <f>_xll.qlCalendarAdvance(Calendar,T1533,R1534,"f",,Trigger)</f>
        <v>50144</v>
      </c>
      <c r="U1534" s="18">
        <f>_xll.qlInterestRateIndexMaturity(IborIndex&amp;Tenor,T1534,Trigger)</f>
        <v>50327</v>
      </c>
      <c r="V1534" s="22">
        <f>IFERROR(_xll.qlIndexFixing($V$1,S1534,,Trigger),NA())</f>
        <v>1.6273470012610525E-2</v>
      </c>
      <c r="W1534" s="22">
        <f>IFERROR(_xll.qlIndexFixing($W$1,S1534,,Trigger),NA())</f>
        <v>1.6196525307030349E-2</v>
      </c>
      <c r="X1534" s="17">
        <f t="shared" si="23"/>
        <v>0.76944705580176542</v>
      </c>
    </row>
    <row r="1535" spans="18:24" x14ac:dyDescent="0.2">
      <c r="R1535" s="17" t="s">
        <v>21</v>
      </c>
      <c r="S1535" s="18">
        <f>_xll.qlInterestRateIndexFixingDate(IborIndex&amp;Tenor,T1535,Trigger)</f>
        <v>50147</v>
      </c>
      <c r="T1535" s="18">
        <f>_xll.qlCalendarAdvance(Calendar,T1534,R1535,"f",,Trigger)</f>
        <v>50151</v>
      </c>
      <c r="U1535" s="18">
        <f>_xll.qlInterestRateIndexMaturity(IborIndex&amp;Tenor,T1535,Trigger)</f>
        <v>50334</v>
      </c>
      <c r="V1535" s="22">
        <f>IFERROR(_xll.qlIndexFixing($V$1,S1535,,Trigger),NA())</f>
        <v>1.6252082809323904E-2</v>
      </c>
      <c r="W1535" s="22">
        <f>IFERROR(_xll.qlIndexFixing($W$1,S1535,,Trigger),NA())</f>
        <v>1.618380911283436E-2</v>
      </c>
      <c r="X1535" s="17">
        <f t="shared" si="23"/>
        <v>0.68273696489543756</v>
      </c>
    </row>
    <row r="1536" spans="18:24" x14ac:dyDescent="0.2">
      <c r="R1536" s="17" t="s">
        <v>21</v>
      </c>
      <c r="S1536" s="18">
        <f>_xll.qlInterestRateIndexFixingDate(IborIndex&amp;Tenor,T1536,Trigger)</f>
        <v>50154</v>
      </c>
      <c r="T1536" s="18">
        <f>_xll.qlCalendarAdvance(Calendar,T1535,R1536,"f",,Trigger)</f>
        <v>50158</v>
      </c>
      <c r="U1536" s="18">
        <f>_xll.qlInterestRateIndexMaturity(IborIndex&amp;Tenor,T1536,Trigger)</f>
        <v>50341</v>
      </c>
      <c r="V1536" s="22">
        <f>IFERROR(_xll.qlIndexFixing($V$1,S1536,,Trigger),NA())</f>
        <v>1.623065479973337E-2</v>
      </c>
      <c r="W1536" s="22">
        <f>IFERROR(_xll.qlIndexFixing($W$1,S1536,,Trigger),NA())</f>
        <v>1.6171428928648136E-2</v>
      </c>
      <c r="X1536" s="17">
        <f t="shared" si="23"/>
        <v>0.59225871085234749</v>
      </c>
    </row>
    <row r="1537" spans="18:24" x14ac:dyDescent="0.2">
      <c r="R1537" s="17" t="s">
        <v>21</v>
      </c>
      <c r="S1537" s="18">
        <f>_xll.qlInterestRateIndexFixingDate(IborIndex&amp;Tenor,T1537,Trigger)</f>
        <v>50160</v>
      </c>
      <c r="T1537" s="18">
        <f>_xll.qlCalendarAdvance(Calendar,T1536,R1537,"f",,Trigger)</f>
        <v>50165</v>
      </c>
      <c r="U1537" s="18">
        <f>_xll.qlInterestRateIndexMaturity(IborIndex&amp;Tenor,T1537,Trigger)</f>
        <v>50349</v>
      </c>
      <c r="V1537" s="22">
        <f>IFERROR(_xll.qlIndexFixing($V$1,S1537,,Trigger),NA())</f>
        <v>1.6207576087754232E-2</v>
      </c>
      <c r="W1537" s="22">
        <f>IFERROR(_xll.qlIndexFixing($W$1,S1537,,Trigger),NA())</f>
        <v>1.6159079371384524E-2</v>
      </c>
      <c r="X1537" s="17">
        <f t="shared" si="23"/>
        <v>0.48496716369708648</v>
      </c>
    </row>
    <row r="1538" spans="18:24" x14ac:dyDescent="0.2">
      <c r="R1538" s="17" t="s">
        <v>21</v>
      </c>
      <c r="S1538" s="18">
        <f>_xll.qlInterestRateIndexFixingDate(IborIndex&amp;Tenor,T1538,Trigger)</f>
        <v>50168</v>
      </c>
      <c r="T1538" s="18">
        <f>_xll.qlCalendarAdvance(Calendar,T1537,R1538,"f",,Trigger)</f>
        <v>50172</v>
      </c>
      <c r="U1538" s="18">
        <f>_xll.qlInterestRateIndexMaturity(IborIndex&amp;Tenor,T1538,Trigger)</f>
        <v>50356</v>
      </c>
      <c r="V1538" s="22">
        <f>IFERROR(_xll.qlIndexFixing($V$1,S1538,,Trigger),NA())</f>
        <v>1.6186190026615279E-2</v>
      </c>
      <c r="W1538" s="22">
        <f>IFERROR(_xll.qlIndexFixing($W$1,S1538,,Trigger),NA())</f>
        <v>1.6147406003877984E-2</v>
      </c>
      <c r="X1538" s="17">
        <f t="shared" si="23"/>
        <v>0.38784022737294727</v>
      </c>
    </row>
    <row r="1539" spans="18:24" x14ac:dyDescent="0.2">
      <c r="R1539" s="17" t="s">
        <v>21</v>
      </c>
      <c r="S1539" s="18">
        <f>_xll.qlInterestRateIndexFixingDate(IborIndex&amp;Tenor,T1539,Trigger)</f>
        <v>50175</v>
      </c>
      <c r="T1539" s="18">
        <f>_xll.qlCalendarAdvance(Calendar,T1538,R1539,"f",,Trigger)</f>
        <v>50179</v>
      </c>
      <c r="U1539" s="18">
        <f>_xll.qlInterestRateIndexMaturity(IborIndex&amp;Tenor,T1539,Trigger)</f>
        <v>50363</v>
      </c>
      <c r="V1539" s="22">
        <f>IFERROR(_xll.qlIndexFixing($V$1,S1539,,Trigger),NA())</f>
        <v>1.6164763382970713E-2</v>
      </c>
      <c r="W1539" s="22">
        <f>IFERROR(_xll.qlIndexFixing($W$1,S1539,,Trigger),NA())</f>
        <v>1.6136067231277577E-2</v>
      </c>
      <c r="X1539" s="17">
        <f t="shared" si="23"/>
        <v>0.28696151693135413</v>
      </c>
    </row>
    <row r="1540" spans="18:24" x14ac:dyDescent="0.2">
      <c r="R1540" s="17" t="s">
        <v>21</v>
      </c>
      <c r="S1540" s="18">
        <f>_xll.qlInterestRateIndexFixingDate(IborIndex&amp;Tenor,T1540,Trigger)</f>
        <v>50182</v>
      </c>
      <c r="T1540" s="18">
        <f>_xll.qlCalendarAdvance(Calendar,T1539,R1540,"f",,Trigger)</f>
        <v>50186</v>
      </c>
      <c r="U1540" s="18">
        <f>_xll.qlInterestRateIndexMaturity(IborIndex&amp;Tenor,T1540,Trigger)</f>
        <v>50370</v>
      </c>
      <c r="V1540" s="22">
        <f>IFERROR(_xll.qlIndexFixing($V$1,S1540,,Trigger),NA())</f>
        <v>1.6143296158147292E-2</v>
      </c>
      <c r="W1540" s="22">
        <f>IFERROR(_xll.qlIndexFixing($W$1,S1540,,Trigger),NA())</f>
        <v>1.6125063634311369E-2</v>
      </c>
      <c r="X1540" s="17">
        <f t="shared" ref="X1540:X1603" si="24">(V1540-W1540)*10000</f>
        <v>0.18232523835922526</v>
      </c>
    </row>
    <row r="1541" spans="18:24" x14ac:dyDescent="0.2">
      <c r="R1541" s="17" t="s">
        <v>21</v>
      </c>
      <c r="S1541" s="18">
        <f>_xll.qlInterestRateIndexFixingDate(IborIndex&amp;Tenor,T1541,Trigger)</f>
        <v>50189</v>
      </c>
      <c r="T1541" s="18">
        <f>_xll.qlCalendarAdvance(Calendar,T1540,R1541,"f",,Trigger)</f>
        <v>50193</v>
      </c>
      <c r="U1541" s="18">
        <f>_xll.qlInterestRateIndexMaturity(IborIndex&amp;Tenor,T1541,Trigger)</f>
        <v>50376</v>
      </c>
      <c r="V1541" s="22">
        <f>IFERROR(_xll.qlIndexFixing($V$1,S1541,,Trigger),NA())</f>
        <v>1.6122902703781104E-2</v>
      </c>
      <c r="W1541" s="22">
        <f>IFERROR(_xll.qlIndexFixing($W$1,S1541,,Trigger),NA())</f>
        <v>1.6114588779477128E-2</v>
      </c>
      <c r="X1541" s="17">
        <f t="shared" si="24"/>
        <v>8.3139243039764832E-2</v>
      </c>
    </row>
    <row r="1542" spans="18:24" x14ac:dyDescent="0.2">
      <c r="R1542" s="17" t="s">
        <v>21</v>
      </c>
      <c r="S1542" s="18">
        <f>_xll.qlInterestRateIndexFixingDate(IborIndex&amp;Tenor,T1542,Trigger)</f>
        <v>50196</v>
      </c>
      <c r="T1542" s="18">
        <f>_xll.qlCalendarAdvance(Calendar,T1541,R1542,"f",,Trigger)</f>
        <v>50200</v>
      </c>
      <c r="U1542" s="18">
        <f>_xll.qlInterestRateIndexMaturity(IborIndex&amp;Tenor,T1542,Trigger)</f>
        <v>50383</v>
      </c>
      <c r="V1542" s="22">
        <f>IFERROR(_xll.qlIndexFixing($V$1,S1542,,Trigger),NA())</f>
        <v>1.6101229884335998E-2</v>
      </c>
      <c r="W1542" s="22">
        <f>IFERROR(_xll.qlIndexFixing($W$1,S1542,,Trigger),NA())</f>
        <v>1.610423702170222E-2</v>
      </c>
      <c r="X1542" s="17">
        <f t="shared" si="24"/>
        <v>-3.0071373662218792E-2</v>
      </c>
    </row>
    <row r="1543" spans="18:24" x14ac:dyDescent="0.2">
      <c r="R1543" s="17" t="s">
        <v>21</v>
      </c>
      <c r="S1543" s="18">
        <f>_xll.qlInterestRateIndexFixingDate(IborIndex&amp;Tenor,T1543,Trigger)</f>
        <v>50203</v>
      </c>
      <c r="T1543" s="18">
        <f>_xll.qlCalendarAdvance(Calendar,T1542,R1543,"f",,Trigger)</f>
        <v>50207</v>
      </c>
      <c r="U1543" s="18">
        <f>_xll.qlInterestRateIndexMaturity(IborIndex&amp;Tenor,T1543,Trigger)</f>
        <v>50390</v>
      </c>
      <c r="V1543" s="22">
        <f>IFERROR(_xll.qlIndexFixing($V$1,S1543,,Trigger),NA())</f>
        <v>1.6079516267932512E-2</v>
      </c>
      <c r="W1543" s="22">
        <f>IFERROR(_xll.qlIndexFixing($W$1,S1543,,Trigger),NA())</f>
        <v>1.6094225391652204E-2</v>
      </c>
      <c r="X1543" s="17">
        <f t="shared" si="24"/>
        <v>-0.1470912371969238</v>
      </c>
    </row>
    <row r="1544" spans="18:24" x14ac:dyDescent="0.2">
      <c r="R1544" s="17" t="s">
        <v>21</v>
      </c>
      <c r="S1544" s="18">
        <f>_xll.qlInterestRateIndexFixingDate(IborIndex&amp;Tenor,T1544,Trigger)</f>
        <v>50210</v>
      </c>
      <c r="T1544" s="18">
        <f>_xll.qlCalendarAdvance(Calendar,T1543,R1544,"f",,Trigger)</f>
        <v>50214</v>
      </c>
      <c r="U1544" s="18">
        <f>_xll.qlInterestRateIndexMaturity(IborIndex&amp;Tenor,T1544,Trigger)</f>
        <v>50397</v>
      </c>
      <c r="V1544" s="22">
        <f>IFERROR(_xll.qlIndexFixing($V$1,S1544,,Trigger),NA())</f>
        <v>1.6057761855916456E-2</v>
      </c>
      <c r="W1544" s="22">
        <f>IFERROR(_xll.qlIndexFixing($W$1,S1544,,Trigger),NA())</f>
        <v>1.6084554475693447E-2</v>
      </c>
      <c r="X1544" s="17">
        <f t="shared" si="24"/>
        <v>-0.26792619776991322</v>
      </c>
    </row>
    <row r="1545" spans="18:24" x14ac:dyDescent="0.2">
      <c r="R1545" s="17" t="s">
        <v>21</v>
      </c>
      <c r="S1545" s="18">
        <f>_xll.qlInterestRateIndexFixingDate(IborIndex&amp;Tenor,T1545,Trigger)</f>
        <v>50217</v>
      </c>
      <c r="T1545" s="18">
        <f>_xll.qlCalendarAdvance(Calendar,T1544,R1545,"f",,Trigger)</f>
        <v>50221</v>
      </c>
      <c r="U1545" s="18">
        <f>_xll.qlInterestRateIndexMaturity(IborIndex&amp;Tenor,T1545,Trigger)</f>
        <v>50405</v>
      </c>
      <c r="V1545" s="22">
        <f>IFERROR(_xll.qlIndexFixing($V$1,S1545,,Trigger),NA())</f>
        <v>1.6035351362990967E-2</v>
      </c>
      <c r="W1545" s="22">
        <f>IFERROR(_xll.qlIndexFixing($W$1,S1545,,Trigger),NA())</f>
        <v>1.6075093576712211E-2</v>
      </c>
      <c r="X1545" s="17">
        <f t="shared" si="24"/>
        <v>-0.39742213721244424</v>
      </c>
    </row>
    <row r="1546" spans="18:24" x14ac:dyDescent="0.2">
      <c r="R1546" s="17" t="s">
        <v>21</v>
      </c>
      <c r="S1546" s="18">
        <f>_xll.qlInterestRateIndexFixingDate(IborIndex&amp;Tenor,T1546,Trigger)</f>
        <v>50224</v>
      </c>
      <c r="T1546" s="18">
        <f>_xll.qlCalendarAdvance(Calendar,T1545,R1546,"f",,Trigger)</f>
        <v>50228</v>
      </c>
      <c r="U1546" s="18">
        <f>_xll.qlInterestRateIndexMaturity(IborIndex&amp;Tenor,T1546,Trigger)</f>
        <v>50412</v>
      </c>
      <c r="V1546" s="22">
        <f>IFERROR(_xll.qlIndexFixing($V$1,S1546,,Trigger),NA())</f>
        <v>1.6013640679113324E-2</v>
      </c>
      <c r="W1546" s="22">
        <f>IFERROR(_xll.qlIndexFixing($W$1,S1546,,Trigger),NA())</f>
        <v>1.6066113202638704E-2</v>
      </c>
      <c r="X1546" s="17">
        <f t="shared" si="24"/>
        <v>-0.52472523525380621</v>
      </c>
    </row>
    <row r="1547" spans="18:24" x14ac:dyDescent="0.2">
      <c r="R1547" s="17" t="s">
        <v>21</v>
      </c>
      <c r="S1547" s="18">
        <f>_xll.qlInterestRateIndexFixingDate(IborIndex&amp;Tenor,T1547,Trigger)</f>
        <v>50231</v>
      </c>
      <c r="T1547" s="18">
        <f>_xll.qlCalendarAdvance(Calendar,T1546,R1547,"f",,Trigger)</f>
        <v>50235</v>
      </c>
      <c r="U1547" s="18">
        <f>_xll.qlInterestRateIndexMaturity(IborIndex&amp;Tenor,T1547,Trigger)</f>
        <v>50419</v>
      </c>
      <c r="V1547" s="22">
        <f>IFERROR(_xll.qlIndexFixing($V$1,S1547,,Trigger),NA())</f>
        <v>1.5991889423419343E-2</v>
      </c>
      <c r="W1547" s="22">
        <f>IFERROR(_xll.qlIndexFixing($W$1,S1547,,Trigger),NA())</f>
        <v>1.6057472056208132E-2</v>
      </c>
      <c r="X1547" s="17">
        <f t="shared" si="24"/>
        <v>-0.65582632788788175</v>
      </c>
    </row>
    <row r="1548" spans="18:24" x14ac:dyDescent="0.2">
      <c r="R1548" s="17" t="s">
        <v>21</v>
      </c>
      <c r="S1548" s="18">
        <f>_xll.qlInterestRateIndexFixingDate(IborIndex&amp;Tenor,T1548,Trigger)</f>
        <v>50238</v>
      </c>
      <c r="T1548" s="18">
        <f>_xll.qlCalendarAdvance(Calendar,T1547,R1548,"f",,Trigger)</f>
        <v>50242</v>
      </c>
      <c r="U1548" s="18">
        <f>_xll.qlInterestRateIndexMaturity(IborIndex&amp;Tenor,T1548,Trigger)</f>
        <v>50426</v>
      </c>
      <c r="V1548" s="22">
        <f>IFERROR(_xll.qlIndexFixing($V$1,S1548,,Trigger),NA())</f>
        <v>1.5970097597256202E-2</v>
      </c>
      <c r="W1548" s="22">
        <f>IFERROR(_xll.qlIndexFixing($W$1,S1548,,Trigger),NA())</f>
        <v>1.604917071441981E-2</v>
      </c>
      <c r="X1548" s="17">
        <f t="shared" si="24"/>
        <v>-0.79073117163607631</v>
      </c>
    </row>
    <row r="1549" spans="18:24" x14ac:dyDescent="0.2">
      <c r="R1549" s="17" t="s">
        <v>21</v>
      </c>
      <c r="S1549" s="18">
        <f>_xll.qlInterestRateIndexFixingDate(IborIndex&amp;Tenor,T1549,Trigger)</f>
        <v>50245</v>
      </c>
      <c r="T1549" s="18">
        <f>_xll.qlCalendarAdvance(Calendar,T1548,R1549,"f",,Trigger)</f>
        <v>50249</v>
      </c>
      <c r="U1549" s="18">
        <f>_xll.qlInterestRateIndexMaturity(IborIndex&amp;Tenor,T1549,Trigger)</f>
        <v>50433</v>
      </c>
      <c r="V1549" s="22">
        <f>IFERROR(_xll.qlIndexFixing($V$1,S1549,,Trigger),NA())</f>
        <v>1.5948265201974562E-2</v>
      </c>
      <c r="W1549" s="22">
        <f>IFERROR(_xll.qlIndexFixing($W$1,S1549,,Trigger),NA())</f>
        <v>1.604120975381125E-2</v>
      </c>
      <c r="X1549" s="17">
        <f t="shared" si="24"/>
        <v>-0.92944551836688505</v>
      </c>
    </row>
    <row r="1550" spans="18:24" x14ac:dyDescent="0.2">
      <c r="R1550" s="17" t="s">
        <v>21</v>
      </c>
      <c r="S1550" s="18">
        <f>_xll.qlInterestRateIndexFixingDate(IborIndex&amp;Tenor,T1550,Trigger)</f>
        <v>50252</v>
      </c>
      <c r="T1550" s="18">
        <f>_xll.qlCalendarAdvance(Calendar,T1549,R1550,"f",,Trigger)</f>
        <v>50256</v>
      </c>
      <c r="U1550" s="18">
        <f>_xll.qlInterestRateIndexMaturity(IborIndex&amp;Tenor,T1550,Trigger)</f>
        <v>50440</v>
      </c>
      <c r="V1550" s="22">
        <f>IFERROR(_xll.qlIndexFixing($V$1,S1550,,Trigger),NA())</f>
        <v>1.5926392238925949E-2</v>
      </c>
      <c r="W1550" s="22">
        <f>IFERROR(_xll.qlIndexFixing($W$1,S1550,,Trigger),NA())</f>
        <v>1.6033589750459466E-2</v>
      </c>
      <c r="X1550" s="17">
        <f t="shared" si="24"/>
        <v>-1.0719751153351678</v>
      </c>
    </row>
    <row r="1551" spans="18:24" x14ac:dyDescent="0.2">
      <c r="R1551" s="17" t="s">
        <v>21</v>
      </c>
      <c r="S1551" s="18">
        <f>_xll.qlInterestRateIndexFixingDate(IborIndex&amp;Tenor,T1551,Trigger)</f>
        <v>50259</v>
      </c>
      <c r="T1551" s="18">
        <f>_xll.qlCalendarAdvance(Calendar,T1550,R1551,"f",,Trigger)</f>
        <v>50263</v>
      </c>
      <c r="U1551" s="18">
        <f>_xll.qlInterestRateIndexMaturity(IborIndex&amp;Tenor,T1551,Trigger)</f>
        <v>50447</v>
      </c>
      <c r="V1551" s="22">
        <f>IFERROR(_xll.qlIndexFixing($V$1,S1551,,Trigger),NA())</f>
        <v>1.5904478709465802E-2</v>
      </c>
      <c r="W1551" s="22">
        <f>IFERROR(_xll.qlIndexFixing($W$1,S1551,,Trigger),NA())</f>
        <v>1.6026311279981404E-2</v>
      </c>
      <c r="X1551" s="17">
        <f t="shared" si="24"/>
        <v>-1.218325705156023</v>
      </c>
    </row>
    <row r="1552" spans="18:24" x14ac:dyDescent="0.2">
      <c r="R1552" s="17" t="s">
        <v>21</v>
      </c>
      <c r="S1552" s="18">
        <f>_xll.qlInterestRateIndexFixingDate(IborIndex&amp;Tenor,T1552,Trigger)</f>
        <v>50266</v>
      </c>
      <c r="T1552" s="18">
        <f>_xll.qlCalendarAdvance(Calendar,T1551,R1552,"f",,Trigger)</f>
        <v>50270</v>
      </c>
      <c r="U1552" s="18">
        <f>_xll.qlInterestRateIndexMaturity(IborIndex&amp;Tenor,T1552,Trigger)</f>
        <v>50454</v>
      </c>
      <c r="V1552" s="22">
        <f>IFERROR(_xll.qlIndexFixing($V$1,S1552,,Trigger),NA())</f>
        <v>1.5882524614950863E-2</v>
      </c>
      <c r="W1552" s="22">
        <f>IFERROR(_xll.qlIndexFixing($W$1,S1552,,Trigger),NA())</f>
        <v>1.6019374917534811E-2</v>
      </c>
      <c r="X1552" s="17">
        <f t="shared" si="24"/>
        <v>-1.3685030258394835</v>
      </c>
    </row>
    <row r="1553" spans="18:24" x14ac:dyDescent="0.2">
      <c r="R1553" s="17" t="s">
        <v>21</v>
      </c>
      <c r="S1553" s="18">
        <f>_xll.qlInterestRateIndexFixingDate(IborIndex&amp;Tenor,T1553,Trigger)</f>
        <v>50273</v>
      </c>
      <c r="T1553" s="18">
        <f>_xll.qlCalendarAdvance(Calendar,T1552,R1553,"f",,Trigger)</f>
        <v>50277</v>
      </c>
      <c r="U1553" s="18">
        <f>_xll.qlInterestRateIndexMaturity(IborIndex&amp;Tenor,T1553,Trigger)</f>
        <v>50461</v>
      </c>
      <c r="V1553" s="22">
        <f>IFERROR(_xll.qlIndexFixing($V$1,S1553,,Trigger),NA())</f>
        <v>1.5860529956742215E-2</v>
      </c>
      <c r="W1553" s="22">
        <f>IFERROR(_xll.qlIndexFixing($W$1,S1553,,Trigger),NA())</f>
        <v>1.6012781237820409E-2</v>
      </c>
      <c r="X1553" s="17">
        <f t="shared" si="24"/>
        <v>-1.5225128107819452</v>
      </c>
    </row>
    <row r="1554" spans="18:24" x14ac:dyDescent="0.2">
      <c r="R1554" s="17" t="s">
        <v>21</v>
      </c>
      <c r="S1554" s="18">
        <f>_xll.qlInterestRateIndexFixingDate(IborIndex&amp;Tenor,T1554,Trigger)</f>
        <v>50280</v>
      </c>
      <c r="T1554" s="18">
        <f>_xll.qlCalendarAdvance(Calendar,T1553,R1554,"f",,Trigger)</f>
        <v>50284</v>
      </c>
      <c r="U1554" s="18">
        <f>_xll.qlInterestRateIndexMaturity(IborIndex&amp;Tenor,T1554,Trigger)</f>
        <v>50465</v>
      </c>
      <c r="V1554" s="22">
        <f>IFERROR(_xll.qlIndexFixing($V$1,S1554,,Trigger),NA())</f>
        <v>1.5850546155184667E-2</v>
      </c>
      <c r="W1554" s="22">
        <f>IFERROR(_xll.qlIndexFixing($W$1,S1554,,Trigger),NA())</f>
        <v>1.6006973838188186E-2</v>
      </c>
      <c r="X1554" s="17">
        <f t="shared" si="24"/>
        <v>-1.5642768300351897</v>
      </c>
    </row>
    <row r="1555" spans="18:24" x14ac:dyDescent="0.2">
      <c r="R1555" s="17" t="s">
        <v>21</v>
      </c>
      <c r="S1555" s="18">
        <f>_xll.qlInterestRateIndexFixingDate(IborIndex&amp;Tenor,T1555,Trigger)</f>
        <v>50287</v>
      </c>
      <c r="T1555" s="18">
        <f>_xll.qlCalendarAdvance(Calendar,T1554,R1555,"f",,Trigger)</f>
        <v>50291</v>
      </c>
      <c r="U1555" s="18">
        <f>_xll.qlInterestRateIndexMaturity(IborIndex&amp;Tenor,T1555,Trigger)</f>
        <v>50472</v>
      </c>
      <c r="V1555" s="22">
        <f>IFERROR(_xll.qlIndexFixing($V$1,S1555,,Trigger),NA())</f>
        <v>1.5851943189432068E-2</v>
      </c>
      <c r="W1555" s="22">
        <f>IFERROR(_xll.qlIndexFixing($W$1,S1555,,Trigger),NA())</f>
        <v>1.600048371420652E-2</v>
      </c>
      <c r="X1555" s="17">
        <f t="shared" si="24"/>
        <v>-1.4854052477445214</v>
      </c>
    </row>
    <row r="1556" spans="18:24" x14ac:dyDescent="0.2">
      <c r="R1556" s="17" t="s">
        <v>21</v>
      </c>
      <c r="S1556" s="18">
        <f>_xll.qlInterestRateIndexFixingDate(IborIndex&amp;Tenor,T1556,Trigger)</f>
        <v>50294</v>
      </c>
      <c r="T1556" s="18">
        <f>_xll.qlCalendarAdvance(Calendar,T1555,R1556,"f",,Trigger)</f>
        <v>50298</v>
      </c>
      <c r="U1556" s="18">
        <f>_xll.qlInterestRateIndexMaturity(IborIndex&amp;Tenor,T1556,Trigger)</f>
        <v>50479</v>
      </c>
      <c r="V1556" s="22">
        <f>IFERROR(_xll.qlIndexFixing($V$1,S1556,,Trigger),NA())</f>
        <v>1.5853340224652394E-2</v>
      </c>
      <c r="W1556" s="22">
        <f>IFERROR(_xll.qlIndexFixing($W$1,S1556,,Trigger),NA())</f>
        <v>1.5993740050535724E-2</v>
      </c>
      <c r="X1556" s="17">
        <f t="shared" si="24"/>
        <v>-1.4039982588332987</v>
      </c>
    </row>
    <row r="1557" spans="18:24" x14ac:dyDescent="0.2">
      <c r="R1557" s="17" t="s">
        <v>21</v>
      </c>
      <c r="S1557" s="18">
        <f>_xll.qlInterestRateIndexFixingDate(IborIndex&amp;Tenor,T1557,Trigger)</f>
        <v>50301</v>
      </c>
      <c r="T1557" s="18">
        <f>_xll.qlCalendarAdvance(Calendar,T1556,R1557,"f",,Trigger)</f>
        <v>50305</v>
      </c>
      <c r="U1557" s="18">
        <f>_xll.qlInterestRateIndexMaturity(IborIndex&amp;Tenor,T1557,Trigger)</f>
        <v>50486</v>
      </c>
      <c r="V1557" s="22">
        <f>IFERROR(_xll.qlIndexFixing($V$1,S1557,,Trigger),NA())</f>
        <v>1.5854737260846966E-2</v>
      </c>
      <c r="W1557" s="22">
        <f>IFERROR(_xll.qlIndexFixing($W$1,S1557,,Trigger),NA())</f>
        <v>1.5986742049528761E-2</v>
      </c>
      <c r="X1557" s="17">
        <f t="shared" si="24"/>
        <v>-1.3200478868179502</v>
      </c>
    </row>
    <row r="1558" spans="18:24" x14ac:dyDescent="0.2">
      <c r="R1558" s="17" t="s">
        <v>21</v>
      </c>
      <c r="S1558" s="18">
        <f>_xll.qlInterestRateIndexFixingDate(IborIndex&amp;Tenor,T1558,Trigger)</f>
        <v>50308</v>
      </c>
      <c r="T1558" s="18">
        <f>_xll.qlCalendarAdvance(Calendar,T1557,R1558,"f",,Trigger)</f>
        <v>50312</v>
      </c>
      <c r="U1558" s="18">
        <f>_xll.qlInterestRateIndexMaturity(IborIndex&amp;Tenor,T1558,Trigger)</f>
        <v>50493</v>
      </c>
      <c r="V1558" s="22">
        <f>IFERROR(_xll.qlIndexFixing($V$1,S1558,,Trigger),NA())</f>
        <v>1.5856134298014461E-2</v>
      </c>
      <c r="W1558" s="22">
        <f>IFERROR(_xll.qlIndexFixing($W$1,S1558,,Trigger),NA())</f>
        <v>1.5979488913647689E-2</v>
      </c>
      <c r="X1558" s="17">
        <f t="shared" si="24"/>
        <v>-1.2335461563322756</v>
      </c>
    </row>
    <row r="1559" spans="18:24" x14ac:dyDescent="0.2">
      <c r="R1559" s="17" t="s">
        <v>21</v>
      </c>
      <c r="S1559" s="18">
        <f>_xll.qlInterestRateIndexFixingDate(IborIndex&amp;Tenor,T1559,Trigger)</f>
        <v>50315</v>
      </c>
      <c r="T1559" s="18">
        <f>_xll.qlCalendarAdvance(Calendar,T1558,R1559,"f",,Trigger)</f>
        <v>50319</v>
      </c>
      <c r="U1559" s="18">
        <f>_xll.qlInterestRateIndexMaturity(IborIndex&amp;Tenor,T1559,Trigger)</f>
        <v>50501</v>
      </c>
      <c r="V1559" s="22">
        <f>IFERROR(_xll.qlIndexFixing($V$1,S1559,,Trigger),NA())</f>
        <v>1.5857979461422568E-2</v>
      </c>
      <c r="W1559" s="22">
        <f>IFERROR(_xll.qlIndexFixing($W$1,S1559,,Trigger),NA())</f>
        <v>1.5971707741076511E-2</v>
      </c>
      <c r="X1559" s="17">
        <f t="shared" si="24"/>
        <v>-1.1372827965394281</v>
      </c>
    </row>
    <row r="1560" spans="18:24" x14ac:dyDescent="0.2">
      <c r="R1560" s="17" t="s">
        <v>21</v>
      </c>
      <c r="S1560" s="18">
        <f>_xll.qlInterestRateIndexFixingDate(IborIndex&amp;Tenor,T1560,Trigger)</f>
        <v>50322</v>
      </c>
      <c r="T1560" s="18">
        <f>_xll.qlCalendarAdvance(Calendar,T1559,R1560,"f",,Trigger)</f>
        <v>50326</v>
      </c>
      <c r="U1560" s="18">
        <f>_xll.qlInterestRateIndexMaturity(IborIndex&amp;Tenor,T1560,Trigger)</f>
        <v>50508</v>
      </c>
      <c r="V1560" s="22">
        <f>IFERROR(_xll.qlIndexFixing($V$1,S1560,,Trigger),NA())</f>
        <v>1.5859376561904902E-2</v>
      </c>
      <c r="W1560" s="22">
        <f>IFERROR(_xll.qlIndexFixing($W$1,S1560,,Trigger),NA())</f>
        <v>1.5963922984337492E-2</v>
      </c>
      <c r="X1560" s="17">
        <f t="shared" si="24"/>
        <v>-1.045464224325894</v>
      </c>
    </row>
    <row r="1561" spans="18:24" x14ac:dyDescent="0.2">
      <c r="R1561" s="17" t="s">
        <v>21</v>
      </c>
      <c r="S1561" s="18">
        <f>_xll.qlInterestRateIndexFixingDate(IborIndex&amp;Tenor,T1561,Trigger)</f>
        <v>50329</v>
      </c>
      <c r="T1561" s="18">
        <f>_xll.qlCalendarAdvance(Calendar,T1560,R1561,"f",,Trigger)</f>
        <v>50333</v>
      </c>
      <c r="U1561" s="18">
        <f>_xll.qlInterestRateIndexMaturity(IborIndex&amp;Tenor,T1561,Trigger)</f>
        <v>50515</v>
      </c>
      <c r="V1561" s="22">
        <f>IFERROR(_xll.qlIndexFixing($V$1,S1561,,Trigger),NA())</f>
        <v>1.5860773663366235E-2</v>
      </c>
      <c r="W1561" s="22">
        <f>IFERROR(_xll.qlIndexFixing($W$1,S1561,,Trigger),NA())</f>
        <v>1.5955880632632896E-2</v>
      </c>
      <c r="X1561" s="17">
        <f t="shared" si="24"/>
        <v>-0.95106969266661046</v>
      </c>
    </row>
    <row r="1562" spans="18:24" x14ac:dyDescent="0.2">
      <c r="R1562" s="17" t="s">
        <v>21</v>
      </c>
      <c r="S1562" s="18">
        <f>_xll.qlInterestRateIndexFixingDate(IborIndex&amp;Tenor,T1562,Trigger)</f>
        <v>50336</v>
      </c>
      <c r="T1562" s="18">
        <f>_xll.qlCalendarAdvance(Calendar,T1561,R1562,"f",,Trigger)</f>
        <v>50340</v>
      </c>
      <c r="U1562" s="18">
        <f>_xll.qlInterestRateIndexMaturity(IborIndex&amp;Tenor,T1562,Trigger)</f>
        <v>50522</v>
      </c>
      <c r="V1562" s="22">
        <f>IFERROR(_xll.qlIndexFixing($V$1,S1562,,Trigger),NA())</f>
        <v>1.5862170765806129E-2</v>
      </c>
      <c r="W1562" s="22">
        <f>IFERROR(_xll.qlIndexFixing($W$1,S1562,,Trigger),NA())</f>
        <v>1.594757988885441E-2</v>
      </c>
      <c r="X1562" s="17">
        <f t="shared" si="24"/>
        <v>-0.85409123048281466</v>
      </c>
    </row>
    <row r="1563" spans="18:24" x14ac:dyDescent="0.2">
      <c r="R1563" s="17" t="s">
        <v>21</v>
      </c>
      <c r="S1563" s="18">
        <f>_xll.qlInterestRateIndexFixingDate(IborIndex&amp;Tenor,T1563,Trigger)</f>
        <v>50343</v>
      </c>
      <c r="T1563" s="18">
        <f>_xll.qlCalendarAdvance(Calendar,T1562,R1563,"f",,Trigger)</f>
        <v>50347</v>
      </c>
      <c r="U1563" s="18">
        <f>_xll.qlInterestRateIndexMaturity(IborIndex&amp;Tenor,T1563,Trigger)</f>
        <v>50528</v>
      </c>
      <c r="V1563" s="22">
        <f>IFERROR(_xll.qlIndexFixing($V$1,S1563,,Trigger),NA())</f>
        <v>1.5863119498455956E-2</v>
      </c>
      <c r="W1563" s="22">
        <f>IFERROR(_xll.qlIndexFixing($W$1,S1563,,Trigger),NA())</f>
        <v>1.5939368304931749E-2</v>
      </c>
      <c r="X1563" s="17">
        <f t="shared" si="24"/>
        <v>-0.76248806475793374</v>
      </c>
    </row>
    <row r="1564" spans="18:24" x14ac:dyDescent="0.2">
      <c r="R1564" s="17" t="s">
        <v>21</v>
      </c>
      <c r="S1564" s="18">
        <f>_xll.qlInterestRateIndexFixingDate(IborIndex&amp;Tenor,T1564,Trigger)</f>
        <v>50350</v>
      </c>
      <c r="T1564" s="18">
        <f>_xll.qlCalendarAdvance(Calendar,T1563,R1564,"f",,Trigger)</f>
        <v>50354</v>
      </c>
      <c r="U1564" s="18">
        <f>_xll.qlInterestRateIndexMaturity(IborIndex&amp;Tenor,T1564,Trigger)</f>
        <v>50535</v>
      </c>
      <c r="V1564" s="22">
        <f>IFERROR(_xll.qlIndexFixing($V$1,S1564,,Trigger),NA())</f>
        <v>1.5864516541464525E-2</v>
      </c>
      <c r="W1564" s="22">
        <f>IFERROR(_xll.qlIndexFixing($W$1,S1564,,Trigger),NA())</f>
        <v>1.5930567617649615E-2</v>
      </c>
      <c r="X1564" s="17">
        <f t="shared" si="24"/>
        <v>-0.66051076185090485</v>
      </c>
    </row>
    <row r="1565" spans="18:24" x14ac:dyDescent="0.2">
      <c r="R1565" s="17" t="s">
        <v>21</v>
      </c>
      <c r="S1565" s="18">
        <f>_xll.qlInterestRateIndexFixingDate(IborIndex&amp;Tenor,T1565,Trigger)</f>
        <v>50357</v>
      </c>
      <c r="T1565" s="18">
        <f>_xll.qlCalendarAdvance(Calendar,T1564,R1565,"f",,Trigger)</f>
        <v>50361</v>
      </c>
      <c r="U1565" s="18">
        <f>_xll.qlInterestRateIndexMaturity(IborIndex&amp;Tenor,T1565,Trigger)</f>
        <v>50542</v>
      </c>
      <c r="V1565" s="22">
        <f>IFERROR(_xll.qlIndexFixing($V$1,S1565,,Trigger),NA())</f>
        <v>1.5865913585446902E-2</v>
      </c>
      <c r="W1565" s="22">
        <f>IFERROR(_xll.qlIndexFixing($W$1,S1565,,Trigger),NA())</f>
        <v>1.5921506215824048E-2</v>
      </c>
      <c r="X1565" s="17">
        <f t="shared" si="24"/>
        <v>-0.55592630377146457</v>
      </c>
    </row>
    <row r="1566" spans="18:24" x14ac:dyDescent="0.2">
      <c r="R1566" s="17" t="s">
        <v>21</v>
      </c>
      <c r="S1566" s="18">
        <f>_xll.qlInterestRateIndexFixingDate(IborIndex&amp;Tenor,T1566,Trigger)</f>
        <v>50364</v>
      </c>
      <c r="T1566" s="18">
        <f>_xll.qlCalendarAdvance(Calendar,T1565,R1566,"f",,Trigger)</f>
        <v>50368</v>
      </c>
      <c r="U1566" s="18">
        <f>_xll.qlInterestRateIndexMaturity(IborIndex&amp;Tenor,T1566,Trigger)</f>
        <v>50549</v>
      </c>
      <c r="V1566" s="22">
        <f>IFERROR(_xll.qlIndexFixing($V$1,S1566,,Trigger),NA())</f>
        <v>1.5867310630402646E-2</v>
      </c>
      <c r="W1566" s="22">
        <f>IFERROR(_xll.qlIndexFixing($W$1,S1566,,Trigger),NA())</f>
        <v>1.5912183302814943E-2</v>
      </c>
      <c r="X1566" s="17">
        <f t="shared" si="24"/>
        <v>-0.44872672412297337</v>
      </c>
    </row>
    <row r="1567" spans="18:24" x14ac:dyDescent="0.2">
      <c r="R1567" s="17" t="s">
        <v>21</v>
      </c>
      <c r="S1567" s="18">
        <f>_xll.qlInterestRateIndexFixingDate(IborIndex&amp;Tenor,T1567,Trigger)</f>
        <v>50371</v>
      </c>
      <c r="T1567" s="18">
        <f>_xll.qlCalendarAdvance(Calendar,T1566,R1567,"f",,Trigger)</f>
        <v>50375</v>
      </c>
      <c r="U1567" s="18">
        <f>_xll.qlInterestRateIndexMaturity(IborIndex&amp;Tenor,T1567,Trigger)</f>
        <v>50557</v>
      </c>
      <c r="V1567" s="22">
        <f>IFERROR(_xll.qlIndexFixing($V$1,S1567,,Trigger),NA())</f>
        <v>1.5869156292692296E-2</v>
      </c>
      <c r="W1567" s="22">
        <f>IFERROR(_xll.qlIndexFixing($W$1,S1567,,Trigger),NA())</f>
        <v>1.5902172398112459E-2</v>
      </c>
      <c r="X1567" s="17">
        <f t="shared" si="24"/>
        <v>-0.33016105420162478</v>
      </c>
    </row>
    <row r="1568" spans="18:24" x14ac:dyDescent="0.2">
      <c r="R1568" s="17" t="s">
        <v>21</v>
      </c>
      <c r="S1568" s="18">
        <f>_xll.qlInterestRateIndexFixingDate(IborIndex&amp;Tenor,T1568,Trigger)</f>
        <v>50378</v>
      </c>
      <c r="T1568" s="18">
        <f>_xll.qlCalendarAdvance(Calendar,T1567,R1568,"f",,Trigger)</f>
        <v>50382</v>
      </c>
      <c r="U1568" s="18">
        <f>_xll.qlInterestRateIndexMaturity(IborIndex&amp;Tenor,T1568,Trigger)</f>
        <v>50564</v>
      </c>
      <c r="V1568" s="22">
        <f>IFERROR(_xll.qlIndexFixing($V$1,S1568,,Trigger),NA())</f>
        <v>1.5870553401006172E-2</v>
      </c>
      <c r="W1568" s="22">
        <f>IFERROR(_xll.qlIndexFixing($W$1,S1568,,Trigger),NA())</f>
        <v>1.5892304569070662E-2</v>
      </c>
      <c r="X1568" s="17">
        <f t="shared" si="24"/>
        <v>-0.21751168064489818</v>
      </c>
    </row>
    <row r="1569" spans="18:24" x14ac:dyDescent="0.2">
      <c r="R1569" s="17" t="s">
        <v>21</v>
      </c>
      <c r="S1569" s="18">
        <f>_xll.qlInterestRateIndexFixingDate(IborIndex&amp;Tenor,T1569,Trigger)</f>
        <v>50385</v>
      </c>
      <c r="T1569" s="18">
        <f>_xll.qlCalendarAdvance(Calendar,T1568,R1569,"f",,Trigger)</f>
        <v>50389</v>
      </c>
      <c r="U1569" s="18">
        <f>_xll.qlInterestRateIndexMaturity(IborIndex&amp;Tenor,T1569,Trigger)</f>
        <v>50571</v>
      </c>
      <c r="V1569" s="22">
        <f>IFERROR(_xll.qlIndexFixing($V$1,S1569,,Trigger),NA())</f>
        <v>1.5871950510299479E-2</v>
      </c>
      <c r="W1569" s="22">
        <f>IFERROR(_xll.qlIndexFixing($W$1,S1569,,Trigger),NA())</f>
        <v>1.5882172771441213E-2</v>
      </c>
      <c r="X1569" s="17">
        <f t="shared" si="24"/>
        <v>-0.1022226114173394</v>
      </c>
    </row>
    <row r="1570" spans="18:24" x14ac:dyDescent="0.2">
      <c r="R1570" s="17" t="s">
        <v>21</v>
      </c>
      <c r="S1570" s="18">
        <f>_xll.qlInterestRateIndexFixingDate(IborIndex&amp;Tenor,T1570,Trigger)</f>
        <v>50392</v>
      </c>
      <c r="T1570" s="18">
        <f>_xll.qlCalendarAdvance(Calendar,T1569,R1570,"f",,Trigger)</f>
        <v>50396</v>
      </c>
      <c r="U1570" s="18">
        <f>_xll.qlInterestRateIndexMaturity(IborIndex&amp;Tenor,T1570,Trigger)</f>
        <v>50578</v>
      </c>
      <c r="V1570" s="22">
        <f>IFERROR(_xll.qlIndexFixing($V$1,S1570,,Trigger),NA())</f>
        <v>1.587334762057091E-2</v>
      </c>
      <c r="W1570" s="22">
        <f>IFERROR(_xll.qlIndexFixing($W$1,S1570,,Trigger),NA())</f>
        <v>1.5871776209054833E-2</v>
      </c>
      <c r="X1570" s="17">
        <f t="shared" si="24"/>
        <v>1.5714115160769815E-2</v>
      </c>
    </row>
    <row r="1571" spans="18:24" x14ac:dyDescent="0.2">
      <c r="R1571" s="17" t="s">
        <v>21</v>
      </c>
      <c r="S1571" s="18">
        <f>_xll.qlInterestRateIndexFixingDate(IborIndex&amp;Tenor,T1571,Trigger)</f>
        <v>50398</v>
      </c>
      <c r="T1571" s="18">
        <f>_xll.qlCalendarAdvance(Calendar,T1570,R1571,"f",,Trigger)</f>
        <v>50403</v>
      </c>
      <c r="U1571" s="18">
        <f>_xll.qlInterestRateIndexMaturity(IborIndex&amp;Tenor,T1571,Trigger)</f>
        <v>50585</v>
      </c>
      <c r="V1571" s="22">
        <f>IFERROR(_xll.qlIndexFixing($V$1,S1571,,Trigger),NA())</f>
        <v>1.5874744731821773E-2</v>
      </c>
      <c r="W1571" s="22">
        <f>IFERROR(_xll.qlIndexFixing($W$1,S1571,,Trigger),NA())</f>
        <v>1.5861114085863898E-2</v>
      </c>
      <c r="X1571" s="17">
        <f t="shared" si="24"/>
        <v>0.13630645957874582</v>
      </c>
    </row>
    <row r="1572" spans="18:24" x14ac:dyDescent="0.2">
      <c r="R1572" s="17" t="s">
        <v>21</v>
      </c>
      <c r="S1572" s="18">
        <f>_xll.qlInterestRateIndexFixingDate(IborIndex&amp;Tenor,T1572,Trigger)</f>
        <v>50405</v>
      </c>
      <c r="T1572" s="18">
        <f>_xll.qlCalendarAdvance(Calendar,T1571,R1572,"f",,Trigger)</f>
        <v>50410</v>
      </c>
      <c r="U1572" s="18">
        <f>_xll.qlInterestRateIndexMaturity(IborIndex&amp;Tenor,T1572,Trigger)</f>
        <v>50591</v>
      </c>
      <c r="V1572" s="22">
        <f>IFERROR(_xll.qlIndexFixing($V$1,S1572,,Trigger),NA())</f>
        <v>1.5875692920581736E-2</v>
      </c>
      <c r="W1572" s="22">
        <f>IFERROR(_xll.qlIndexFixing($W$1,S1572,,Trigger),NA())</f>
        <v>1.5850709492945661E-2</v>
      </c>
      <c r="X1572" s="17">
        <f t="shared" si="24"/>
        <v>0.24983427636075112</v>
      </c>
    </row>
    <row r="1573" spans="18:24" x14ac:dyDescent="0.2">
      <c r="R1573" s="17" t="s">
        <v>21</v>
      </c>
      <c r="S1573" s="18">
        <f>_xll.qlInterestRateIndexFixingDate(IborIndex&amp;Tenor,T1573,Trigger)</f>
        <v>50413</v>
      </c>
      <c r="T1573" s="18">
        <f>_xll.qlCalendarAdvance(Calendar,T1572,R1573,"f",,Trigger)</f>
        <v>50417</v>
      </c>
      <c r="U1573" s="18">
        <f>_xll.qlInterestRateIndexMaturity(IborIndex&amp;Tenor,T1573,Trigger)</f>
        <v>50598</v>
      </c>
      <c r="V1573" s="22">
        <f>IFERROR(_xll.qlIndexFixing($V$1,S1573,,Trigger),NA())</f>
        <v>1.5877089972352359E-2</v>
      </c>
      <c r="W1573" s="22">
        <f>IFERROR(_xll.qlIndexFixing($W$1,S1573,,Trigger),NA())</f>
        <v>1.5839533705694454E-2</v>
      </c>
      <c r="X1573" s="17">
        <f t="shared" si="24"/>
        <v>0.3755626665790518</v>
      </c>
    </row>
    <row r="1574" spans="18:24" x14ac:dyDescent="0.2">
      <c r="R1574" s="17" t="s">
        <v>21</v>
      </c>
      <c r="S1574" s="18">
        <f>_xll.qlInterestRateIndexFixingDate(IborIndex&amp;Tenor,T1574,Trigger)</f>
        <v>50420</v>
      </c>
      <c r="T1574" s="18">
        <f>_xll.qlCalendarAdvance(Calendar,T1573,R1574,"f",,Trigger)</f>
        <v>50424</v>
      </c>
      <c r="U1574" s="18">
        <f>_xll.qlInterestRateIndexMaturity(IborIndex&amp;Tenor,T1574,Trigger)</f>
        <v>50605</v>
      </c>
      <c r="V1574" s="22">
        <f>IFERROR(_xll.qlIndexFixing($V$1,S1574,,Trigger),NA())</f>
        <v>1.5878487025096789E-2</v>
      </c>
      <c r="W1574" s="22">
        <f>IFERROR(_xll.qlIndexFixing($W$1,S1574,,Trigger),NA())</f>
        <v>1.5828090038441309E-2</v>
      </c>
      <c r="X1574" s="17">
        <f t="shared" si="24"/>
        <v>0.50396986655480702</v>
      </c>
    </row>
    <row r="1575" spans="18:24" x14ac:dyDescent="0.2">
      <c r="R1575" s="17" t="s">
        <v>21</v>
      </c>
      <c r="S1575" s="18">
        <f>_xll.qlInterestRateIndexFixingDate(IborIndex&amp;Tenor,T1575,Trigger)</f>
        <v>50427</v>
      </c>
      <c r="T1575" s="18">
        <f>_xll.qlCalendarAdvance(Calendar,T1574,R1575,"f",,Trigger)</f>
        <v>50431</v>
      </c>
      <c r="U1575" s="18">
        <f>_xll.qlInterestRateIndexMaturity(IborIndex&amp;Tenor,T1575,Trigger)</f>
        <v>50612</v>
      </c>
      <c r="V1575" s="22">
        <f>IFERROR(_xll.qlIndexFixing($V$1,S1575,,Trigger),NA())</f>
        <v>1.587988407881414E-2</v>
      </c>
      <c r="W1575" s="22">
        <f>IFERROR(_xll.qlIndexFixing($W$1,S1575,,Trigger),NA())</f>
        <v>1.5816377695635198E-2</v>
      </c>
      <c r="X1575" s="17">
        <f t="shared" si="24"/>
        <v>0.63506383178941328</v>
      </c>
    </row>
    <row r="1576" spans="18:24" x14ac:dyDescent="0.2">
      <c r="R1576" s="17" t="s">
        <v>21</v>
      </c>
      <c r="S1576" s="18">
        <f>_xll.qlInterestRateIndexFixingDate(IborIndex&amp;Tenor,T1576,Trigger)</f>
        <v>50434</v>
      </c>
      <c r="T1576" s="18">
        <f>_xll.qlCalendarAdvance(Calendar,T1575,R1576,"f",,Trigger)</f>
        <v>50438</v>
      </c>
      <c r="U1576" s="18">
        <f>_xll.qlInterestRateIndexMaturity(IborIndex&amp;Tenor,T1576,Trigger)</f>
        <v>50619</v>
      </c>
      <c r="V1576" s="22">
        <f>IFERROR(_xll.qlIndexFixing($V$1,S1576,,Trigger),NA())</f>
        <v>1.5881281133505298E-2</v>
      </c>
      <c r="W1576" s="22">
        <f>IFERROR(_xll.qlIndexFixing($W$1,S1576,,Trigger),NA())</f>
        <v>1.5804395881855816E-2</v>
      </c>
      <c r="X1576" s="17">
        <f t="shared" si="24"/>
        <v>0.76885251649481257</v>
      </c>
    </row>
    <row r="1577" spans="18:24" x14ac:dyDescent="0.2">
      <c r="R1577" s="17" t="s">
        <v>21</v>
      </c>
      <c r="S1577" s="18">
        <f>_xll.qlInterestRateIndexFixingDate(IborIndex&amp;Tenor,T1577,Trigger)</f>
        <v>50441</v>
      </c>
      <c r="T1577" s="18">
        <f>_xll.qlCalendarAdvance(Calendar,T1576,R1577,"f",,Trigger)</f>
        <v>50445</v>
      </c>
      <c r="U1577" s="18">
        <f>_xll.qlInterestRateIndexMaturity(IborIndex&amp;Tenor,T1577,Trigger)</f>
        <v>50626</v>
      </c>
      <c r="V1577" s="22">
        <f>IFERROR(_xll.qlIndexFixing($V$1,S1577,,Trigger),NA())</f>
        <v>1.5882678189170264E-2</v>
      </c>
      <c r="W1577" s="22">
        <f>IFERROR(_xll.qlIndexFixing($W$1,S1577,,Trigger),NA())</f>
        <v>1.5792143801806519E-2</v>
      </c>
      <c r="X1577" s="17">
        <f t="shared" si="24"/>
        <v>0.90534387363744995</v>
      </c>
    </row>
    <row r="1578" spans="18:24" x14ac:dyDescent="0.2">
      <c r="R1578" s="17" t="s">
        <v>21</v>
      </c>
      <c r="S1578" s="18">
        <f>_xll.qlInterestRateIndexFixingDate(IborIndex&amp;Tenor,T1578,Trigger)</f>
        <v>50448</v>
      </c>
      <c r="T1578" s="18">
        <f>_xll.qlCalendarAdvance(Calendar,T1577,R1578,"f",,Trigger)</f>
        <v>50452</v>
      </c>
      <c r="U1578" s="18">
        <f>_xll.qlInterestRateIndexMaturity(IborIndex&amp;Tenor,T1578,Trigger)</f>
        <v>50633</v>
      </c>
      <c r="V1578" s="22">
        <f>IFERROR(_xll.qlIndexFixing($V$1,S1578,,Trigger),NA())</f>
        <v>1.5884075245808597E-2</v>
      </c>
      <c r="W1578" s="22">
        <f>IFERROR(_xll.qlIndexFixing($W$1,S1578,,Trigger),NA())</f>
        <v>1.5779620660321826E-2</v>
      </c>
      <c r="X1578" s="17">
        <f t="shared" si="24"/>
        <v>1.0445458548677053</v>
      </c>
    </row>
    <row r="1579" spans="18:24" x14ac:dyDescent="0.2">
      <c r="R1579" s="17" t="s">
        <v>21</v>
      </c>
      <c r="S1579" s="18">
        <f>_xll.qlInterestRateIndexFixingDate(IborIndex&amp;Tenor,T1579,Trigger)</f>
        <v>50455</v>
      </c>
      <c r="T1579" s="18">
        <f>_xll.qlCalendarAdvance(Calendar,T1578,R1579,"f",,Trigger)</f>
        <v>50459</v>
      </c>
      <c r="U1579" s="18">
        <f>_xll.qlInterestRateIndexMaturity(IborIndex&amp;Tenor,T1579,Trigger)</f>
        <v>50640</v>
      </c>
      <c r="V1579" s="22">
        <f>IFERROR(_xll.qlIndexFixing($V$1,S1579,,Trigger),NA())</f>
        <v>1.5885472303419849E-2</v>
      </c>
      <c r="W1579" s="22">
        <f>IFERROR(_xll.qlIndexFixing($W$1,S1579,,Trigger),NA())</f>
        <v>1.5766825662365209E-2</v>
      </c>
      <c r="X1579" s="17">
        <f t="shared" si="24"/>
        <v>1.1864664105463996</v>
      </c>
    </row>
    <row r="1580" spans="18:24" x14ac:dyDescent="0.2">
      <c r="R1580" s="17" t="s">
        <v>21</v>
      </c>
      <c r="S1580" s="18">
        <f>_xll.qlInterestRateIndexFixingDate(IborIndex&amp;Tenor,T1580,Trigger)</f>
        <v>50462</v>
      </c>
      <c r="T1580" s="18">
        <f>_xll.qlCalendarAdvance(Calendar,T1579,R1580,"f",,Trigger)</f>
        <v>50466</v>
      </c>
      <c r="U1580" s="18">
        <f>_xll.qlInterestRateIndexMaturity(IborIndex&amp;Tenor,T1580,Trigger)</f>
        <v>50650</v>
      </c>
      <c r="V1580" s="22">
        <f>IFERROR(_xll.qlIndexFixing($V$1,S1580,,Trigger),NA())</f>
        <v>1.5880906036023455E-2</v>
      </c>
      <c r="W1580" s="22">
        <f>IFERROR(_xll.qlIndexFixing($W$1,S1580,,Trigger),NA())</f>
        <v>1.5751758305146052E-2</v>
      </c>
      <c r="X1580" s="17">
        <f t="shared" si="24"/>
        <v>1.2914773087740334</v>
      </c>
    </row>
    <row r="1581" spans="18:24" x14ac:dyDescent="0.2">
      <c r="R1581" s="17" t="s">
        <v>21</v>
      </c>
      <c r="S1581" s="18">
        <f>_xll.qlInterestRateIndexFixingDate(IborIndex&amp;Tenor,T1581,Trigger)</f>
        <v>50469</v>
      </c>
      <c r="T1581" s="18">
        <f>_xll.qlCalendarAdvance(Calendar,T1580,R1581,"f",,Trigger)</f>
        <v>50473</v>
      </c>
      <c r="U1581" s="18">
        <f>_xll.qlInterestRateIndexMaturity(IborIndex&amp;Tenor,T1581,Trigger)</f>
        <v>50657</v>
      </c>
      <c r="V1581" s="22">
        <f>IFERROR(_xll.qlIndexFixing($V$1,S1581,,Trigger),NA())</f>
        <v>1.5865222611229381E-2</v>
      </c>
      <c r="W1581" s="22">
        <f>IFERROR(_xll.qlIndexFixing($W$1,S1581,,Trigger),NA())</f>
        <v>1.5738961708920782E-2</v>
      </c>
      <c r="X1581" s="17">
        <f t="shared" si="24"/>
        <v>1.2626090230859894</v>
      </c>
    </row>
    <row r="1582" spans="18:24" x14ac:dyDescent="0.2">
      <c r="R1582" s="17" t="s">
        <v>21</v>
      </c>
      <c r="S1582" s="18">
        <f>_xll.qlInterestRateIndexFixingDate(IborIndex&amp;Tenor,T1582,Trigger)</f>
        <v>50476</v>
      </c>
      <c r="T1582" s="18">
        <f>_xll.qlCalendarAdvance(Calendar,T1581,R1582,"f",,Trigger)</f>
        <v>50480</v>
      </c>
      <c r="U1582" s="18">
        <f>_xll.qlInterestRateIndexMaturity(IborIndex&amp;Tenor,T1582,Trigger)</f>
        <v>50664</v>
      </c>
      <c r="V1582" s="22">
        <f>IFERROR(_xll.qlIndexFixing($V$1,S1582,,Trigger),NA())</f>
        <v>1.584951090458888E-2</v>
      </c>
      <c r="W1582" s="22">
        <f>IFERROR(_xll.qlIndexFixing($W$1,S1582,,Trigger),NA())</f>
        <v>1.5726543182953221E-2</v>
      </c>
      <c r="X1582" s="17">
        <f t="shared" si="24"/>
        <v>1.2296772163565908</v>
      </c>
    </row>
    <row r="1583" spans="18:24" x14ac:dyDescent="0.2">
      <c r="R1583" s="17" t="s">
        <v>21</v>
      </c>
      <c r="S1583" s="18">
        <f>_xll.qlInterestRateIndexFixingDate(IborIndex&amp;Tenor,T1583,Trigger)</f>
        <v>50483</v>
      </c>
      <c r="T1583" s="18">
        <f>_xll.qlCalendarAdvance(Calendar,T1582,R1583,"f",,Trigger)</f>
        <v>50487</v>
      </c>
      <c r="U1583" s="18">
        <f>_xll.qlInterestRateIndexMaturity(IborIndex&amp;Tenor,T1583,Trigger)</f>
        <v>50671</v>
      </c>
      <c r="V1583" s="22">
        <f>IFERROR(_xll.qlIndexFixing($V$1,S1583,,Trigger),NA())</f>
        <v>1.5833770916780534E-2</v>
      </c>
      <c r="W1583" s="22">
        <f>IFERROR(_xll.qlIndexFixing($W$1,S1583,,Trigger),NA())</f>
        <v>1.5714502179822128E-2</v>
      </c>
      <c r="X1583" s="17">
        <f t="shared" si="24"/>
        <v>1.1926873695840625</v>
      </c>
    </row>
    <row r="1584" spans="18:24" x14ac:dyDescent="0.2">
      <c r="R1584" s="17" t="s">
        <v>21</v>
      </c>
      <c r="S1584" s="18">
        <f>_xll.qlInterestRateIndexFixingDate(IborIndex&amp;Tenor,T1584,Trigger)</f>
        <v>50490</v>
      </c>
      <c r="T1584" s="18">
        <f>_xll.qlCalendarAdvance(Calendar,T1583,R1584,"f",,Trigger)</f>
        <v>50494</v>
      </c>
      <c r="U1584" s="18">
        <f>_xll.qlInterestRateIndexMaturity(IborIndex&amp;Tenor,T1584,Trigger)</f>
        <v>50678</v>
      </c>
      <c r="V1584" s="22">
        <f>IFERROR(_xll.qlIndexFixing($V$1,S1584,,Trigger),NA())</f>
        <v>1.5818002648482935E-2</v>
      </c>
      <c r="W1584" s="22">
        <f>IFERROR(_xll.qlIndexFixing($W$1,S1584,,Trigger),NA())</f>
        <v>1.5702838147801018E-2</v>
      </c>
      <c r="X1584" s="17">
        <f t="shared" si="24"/>
        <v>1.1516450068191699</v>
      </c>
    </row>
    <row r="1585" spans="18:24" x14ac:dyDescent="0.2">
      <c r="R1585" s="17" t="s">
        <v>21</v>
      </c>
      <c r="S1585" s="18">
        <f>_xll.qlInterestRateIndexFixingDate(IborIndex&amp;Tenor,T1585,Trigger)</f>
        <v>50497</v>
      </c>
      <c r="T1585" s="18">
        <f>_xll.qlCalendarAdvance(Calendar,T1584,R1585,"f",,Trigger)</f>
        <v>50501</v>
      </c>
      <c r="U1585" s="18">
        <f>_xll.qlInterestRateIndexMaturity(IborIndex&amp;Tenor,T1585,Trigger)</f>
        <v>50684</v>
      </c>
      <c r="V1585" s="22">
        <f>IFERROR(_xll.qlIndexFixing($V$1,S1585,,Trigger),NA())</f>
        <v>1.5803723573209319E-2</v>
      </c>
      <c r="W1585" s="22">
        <f>IFERROR(_xll.qlIndexFixing($W$1,S1585,,Trigger),NA())</f>
        <v>1.5691891555890181E-2</v>
      </c>
      <c r="X1585" s="17">
        <f t="shared" si="24"/>
        <v>1.1183201731913839</v>
      </c>
    </row>
    <row r="1586" spans="18:24" x14ac:dyDescent="0.2">
      <c r="R1586" s="17" t="s">
        <v>21</v>
      </c>
      <c r="S1586" s="18">
        <f>_xll.qlInterestRateIndexFixingDate(IborIndex&amp;Tenor,T1586,Trigger)</f>
        <v>50504</v>
      </c>
      <c r="T1586" s="18">
        <f>_xll.qlCalendarAdvance(Calendar,T1585,R1586,"f",,Trigger)</f>
        <v>50508</v>
      </c>
      <c r="U1586" s="18">
        <f>_xll.qlInterestRateIndexMaturity(IborIndex&amp;Tenor,T1586,Trigger)</f>
        <v>50691</v>
      </c>
      <c r="V1586" s="22">
        <f>IFERROR(_xll.qlIndexFixing($V$1,S1586,,Trigger),NA())</f>
        <v>1.5787809397624992E-2</v>
      </c>
      <c r="W1586" s="22">
        <f>IFERROR(_xll.qlIndexFixing($W$1,S1586,,Trigger),NA())</f>
        <v>1.5680927646369587E-2</v>
      </c>
      <c r="X1586" s="17">
        <f t="shared" si="24"/>
        <v>1.0688175125540476</v>
      </c>
    </row>
    <row r="1587" spans="18:24" x14ac:dyDescent="0.2">
      <c r="R1587" s="17" t="s">
        <v>21</v>
      </c>
      <c r="S1587" s="18">
        <f>_xll.qlInterestRateIndexFixingDate(IborIndex&amp;Tenor,T1587,Trigger)</f>
        <v>50511</v>
      </c>
      <c r="T1587" s="18">
        <f>_xll.qlCalendarAdvance(Calendar,T1586,R1587,"f",,Trigger)</f>
        <v>50515</v>
      </c>
      <c r="U1587" s="18">
        <f>_xll.qlInterestRateIndexMaturity(IborIndex&amp;Tenor,T1587,Trigger)</f>
        <v>50698</v>
      </c>
      <c r="V1587" s="22">
        <f>IFERROR(_xll.qlIndexFixing($V$1,S1587,,Trigger),NA())</f>
        <v>1.5771866790342579E-2</v>
      </c>
      <c r="W1587" s="22">
        <f>IFERROR(_xll.qlIndexFixing($W$1,S1587,,Trigger),NA())</f>
        <v>1.5670342606041186E-2</v>
      </c>
      <c r="X1587" s="17">
        <f t="shared" si="24"/>
        <v>1.0152418430139227</v>
      </c>
    </row>
    <row r="1588" spans="18:24" x14ac:dyDescent="0.2">
      <c r="R1588" s="17" t="s">
        <v>21</v>
      </c>
      <c r="S1588" s="18">
        <f>_xll.qlInterestRateIndexFixingDate(IborIndex&amp;Tenor,T1588,Trigger)</f>
        <v>50516</v>
      </c>
      <c r="T1588" s="18">
        <f>_xll.qlCalendarAdvance(Calendar,T1587,R1588,"f",,Trigger)</f>
        <v>50522</v>
      </c>
      <c r="U1588" s="18">
        <f>_xll.qlInterestRateIndexMaturity(IborIndex&amp;Tenor,T1588,Trigger)</f>
        <v>50705</v>
      </c>
      <c r="V1588" s="22">
        <f>IFERROR(_xll.qlIndexFixing($V$1,S1588,,Trigger),NA())</f>
        <v>1.575589575205005E-2</v>
      </c>
      <c r="W1588" s="22">
        <f>IFERROR(_xll.qlIndexFixing($W$1,S1588,,Trigger),NA())</f>
        <v>1.5660135867868723E-2</v>
      </c>
      <c r="X1588" s="17">
        <f t="shared" si="24"/>
        <v>0.95759884181326194</v>
      </c>
    </row>
    <row r="1589" spans="18:24" x14ac:dyDescent="0.2">
      <c r="R1589" s="17" t="s">
        <v>21</v>
      </c>
      <c r="S1589" s="18">
        <f>_xll.qlInterestRateIndexFixingDate(IborIndex&amp;Tenor,T1589,Trigger)</f>
        <v>50525</v>
      </c>
      <c r="T1589" s="18">
        <f>_xll.qlCalendarAdvance(Calendar,T1588,R1589,"f",,Trigger)</f>
        <v>50529</v>
      </c>
      <c r="U1589" s="18">
        <f>_xll.qlInterestRateIndexMaturity(IborIndex&amp;Tenor,T1589,Trigger)</f>
        <v>50713</v>
      </c>
      <c r="V1589" s="22">
        <f>IFERROR(_xll.qlIndexFixing($V$1,S1589,,Trigger),NA())</f>
        <v>1.5738737123511815E-2</v>
      </c>
      <c r="W1589" s="22">
        <f>IFERROR(_xll.qlIndexFixing($W$1,S1589,,Trigger),NA())</f>
        <v>1.5650152942460437E-2</v>
      </c>
      <c r="X1589" s="17">
        <f t="shared" si="24"/>
        <v>0.88584181051377942</v>
      </c>
    </row>
    <row r="1590" spans="18:24" x14ac:dyDescent="0.2">
      <c r="R1590" s="17" t="s">
        <v>21</v>
      </c>
      <c r="S1590" s="18">
        <f>_xll.qlInterestRateIndexFixingDate(IborIndex&amp;Tenor,T1590,Trigger)</f>
        <v>50532</v>
      </c>
      <c r="T1590" s="18">
        <f>_xll.qlCalendarAdvance(Calendar,T1589,R1590,"f",,Trigger)</f>
        <v>50536</v>
      </c>
      <c r="U1590" s="18">
        <f>_xll.qlInterestRateIndexMaturity(IborIndex&amp;Tenor,T1590,Trigger)</f>
        <v>50720</v>
      </c>
      <c r="V1590" s="22">
        <f>IFERROR(_xll.qlIndexFixing($V$1,S1590,,Trigger),NA())</f>
        <v>1.572279918660853E-2</v>
      </c>
      <c r="W1590" s="22">
        <f>IFERROR(_xll.qlIndexFixing($W$1,S1590,,Trigger),NA())</f>
        <v>1.5640738909648448E-2</v>
      </c>
      <c r="X1590" s="17">
        <f t="shared" si="24"/>
        <v>0.82060276960081724</v>
      </c>
    </row>
    <row r="1591" spans="18:24" x14ac:dyDescent="0.2">
      <c r="R1591" s="17" t="s">
        <v>21</v>
      </c>
      <c r="S1591" s="18">
        <f>_xll.qlInterestRateIndexFixingDate(IborIndex&amp;Tenor,T1591,Trigger)</f>
        <v>50539</v>
      </c>
      <c r="T1591" s="18">
        <f>_xll.qlCalendarAdvance(Calendar,T1590,R1591,"f",,Trigger)</f>
        <v>50543</v>
      </c>
      <c r="U1591" s="18">
        <f>_xll.qlInterestRateIndexMaturity(IborIndex&amp;Tenor,T1591,Trigger)</f>
        <v>50727</v>
      </c>
      <c r="V1591" s="22">
        <f>IFERROR(_xll.qlIndexFixing($V$1,S1591,,Trigger),NA())</f>
        <v>1.5706832974003028E-2</v>
      </c>
      <c r="W1591" s="22">
        <f>IFERROR(_xll.qlIndexFixing($W$1,S1591,,Trigger),NA())</f>
        <v>1.5631697865240966E-2</v>
      </c>
      <c r="X1591" s="17">
        <f t="shared" si="24"/>
        <v>0.7513510876206233</v>
      </c>
    </row>
    <row r="1592" spans="18:24" x14ac:dyDescent="0.2">
      <c r="R1592" s="17" t="s">
        <v>21</v>
      </c>
      <c r="S1592" s="18">
        <f>_xll.qlInterestRateIndexFixingDate(IborIndex&amp;Tenor,T1592,Trigger)</f>
        <v>50546</v>
      </c>
      <c r="T1592" s="18">
        <f>_xll.qlCalendarAdvance(Calendar,T1591,R1592,"f",,Trigger)</f>
        <v>50550</v>
      </c>
      <c r="U1592" s="18">
        <f>_xll.qlInterestRateIndexMaturity(IborIndex&amp;Tenor,T1592,Trigger)</f>
        <v>50734</v>
      </c>
      <c r="V1592" s="22">
        <f>IFERROR(_xll.qlIndexFixing($V$1,S1592,,Trigger),NA())</f>
        <v>1.5690838486385632E-2</v>
      </c>
      <c r="W1592" s="22">
        <f>IFERROR(_xll.qlIndexFixing($W$1,S1592,,Trigger),NA())</f>
        <v>1.5623029223037779E-2</v>
      </c>
      <c r="X1592" s="17">
        <f t="shared" si="24"/>
        <v>0.67809263347852478</v>
      </c>
    </row>
    <row r="1593" spans="18:24" x14ac:dyDescent="0.2">
      <c r="R1593" s="17" t="s">
        <v>21</v>
      </c>
      <c r="S1593" s="18">
        <f>_xll.qlInterestRateIndexFixingDate(IborIndex&amp;Tenor,T1593,Trigger)</f>
        <v>50553</v>
      </c>
      <c r="T1593" s="18">
        <f>_xll.qlCalendarAdvance(Calendar,T1592,R1593,"f",,Trigger)</f>
        <v>50557</v>
      </c>
      <c r="U1593" s="18">
        <f>_xll.qlInterestRateIndexMaturity(IborIndex&amp;Tenor,T1593,Trigger)</f>
        <v>50740</v>
      </c>
      <c r="V1593" s="22">
        <f>IFERROR(_xll.qlIndexFixing($V$1,S1593,,Trigger),NA())</f>
        <v>1.5675614119588611E-2</v>
      </c>
      <c r="W1593" s="22">
        <f>IFERROR(_xll.qlIndexFixing($W$1,S1593,,Trigger),NA())</f>
        <v>1.5614756559799223E-2</v>
      </c>
      <c r="X1593" s="17">
        <f t="shared" si="24"/>
        <v>0.60857559789387683</v>
      </c>
    </row>
    <row r="1594" spans="18:24" x14ac:dyDescent="0.2">
      <c r="R1594" s="17" t="s">
        <v>21</v>
      </c>
      <c r="S1594" s="18">
        <f>_xll.qlInterestRateIndexFixingDate(IborIndex&amp;Tenor,T1594,Trigger)</f>
        <v>50560</v>
      </c>
      <c r="T1594" s="18">
        <f>_xll.qlCalendarAdvance(Calendar,T1593,R1594,"f",,Trigger)</f>
        <v>50564</v>
      </c>
      <c r="U1594" s="18">
        <f>_xll.qlInterestRateIndexMaturity(IborIndex&amp;Tenor,T1594,Trigger)</f>
        <v>50747</v>
      </c>
      <c r="V1594" s="22">
        <f>IFERROR(_xll.qlIndexFixing($V$1,S1594,,Trigger),NA())</f>
        <v>1.5659472509745757E-2</v>
      </c>
      <c r="W1594" s="22">
        <f>IFERROR(_xll.qlIndexFixing($W$1,S1594,,Trigger),NA())</f>
        <v>1.5606807484158877E-2</v>
      </c>
      <c r="X1594" s="17">
        <f t="shared" si="24"/>
        <v>0.52665025586880188</v>
      </c>
    </row>
    <row r="1595" spans="18:24" x14ac:dyDescent="0.2">
      <c r="R1595" s="17" t="s">
        <v>21</v>
      </c>
      <c r="S1595" s="18">
        <f>_xll.qlInterestRateIndexFixingDate(IborIndex&amp;Tenor,T1595,Trigger)</f>
        <v>50567</v>
      </c>
      <c r="T1595" s="18">
        <f>_xll.qlCalendarAdvance(Calendar,T1594,R1595,"f",,Trigger)</f>
        <v>50571</v>
      </c>
      <c r="U1595" s="18">
        <f>_xll.qlInterestRateIndexMaturity(IborIndex&amp;Tenor,T1595,Trigger)</f>
        <v>50754</v>
      </c>
      <c r="V1595" s="22">
        <f>IFERROR(_xll.qlIndexFixing($V$1,S1595,,Trigger),NA())</f>
        <v>1.5643302473741367E-2</v>
      </c>
      <c r="W1595" s="22">
        <f>IFERROR(_xll.qlIndexFixing($W$1,S1595,,Trigger),NA())</f>
        <v>1.5599232620080379E-2</v>
      </c>
      <c r="X1595" s="17">
        <f t="shared" si="24"/>
        <v>0.44069853660988134</v>
      </c>
    </row>
    <row r="1596" spans="18:24" x14ac:dyDescent="0.2">
      <c r="R1596" s="17" t="s">
        <v>21</v>
      </c>
      <c r="S1596" s="18">
        <f>_xll.qlInterestRateIndexFixingDate(IborIndex&amp;Tenor,T1596,Trigger)</f>
        <v>50574</v>
      </c>
      <c r="T1596" s="18">
        <f>_xll.qlCalendarAdvance(Calendar,T1595,R1596,"f",,Trigger)</f>
        <v>50578</v>
      </c>
      <c r="U1596" s="18">
        <f>_xll.qlInterestRateIndexMaturity(IborIndex&amp;Tenor,T1596,Trigger)</f>
        <v>50761</v>
      </c>
      <c r="V1596" s="22">
        <f>IFERROR(_xll.qlIndexFixing($V$1,S1596,,Trigger),NA())</f>
        <v>1.5627104012273029E-2</v>
      </c>
      <c r="W1596" s="22">
        <f>IFERROR(_xll.qlIndexFixing($W$1,S1596,,Trigger),NA())</f>
        <v>1.5592031365847889E-2</v>
      </c>
      <c r="X1596" s="17">
        <f t="shared" si="24"/>
        <v>0.35072646425139686</v>
      </c>
    </row>
    <row r="1597" spans="18:24" x14ac:dyDescent="0.2">
      <c r="R1597" s="17" t="s">
        <v>21</v>
      </c>
      <c r="S1597" s="18">
        <f>_xll.qlInterestRateIndexFixingDate(IborIndex&amp;Tenor,T1597,Trigger)</f>
        <v>50581</v>
      </c>
      <c r="T1597" s="18">
        <f>_xll.qlCalendarAdvance(Calendar,T1596,R1597,"f",,Trigger)</f>
        <v>50585</v>
      </c>
      <c r="U1597" s="18">
        <f>_xll.qlInterestRateIndexMaturity(IborIndex&amp;Tenor,T1597,Trigger)</f>
        <v>50768</v>
      </c>
      <c r="V1597" s="22">
        <f>IFERROR(_xll.qlIndexFixing($V$1,S1597,,Trigger),NA())</f>
        <v>1.5610877126039634E-2</v>
      </c>
      <c r="W1597" s="22">
        <f>IFERROR(_xll.qlIndexFixing($W$1,S1597,,Trigger),NA())</f>
        <v>1.558520311540457E-2</v>
      </c>
      <c r="X1597" s="17">
        <f t="shared" si="24"/>
        <v>0.25674010635063849</v>
      </c>
    </row>
    <row r="1598" spans="18:24" x14ac:dyDescent="0.2">
      <c r="R1598" s="17" t="s">
        <v>21</v>
      </c>
      <c r="S1598" s="18">
        <f>_xll.qlInterestRateIndexFixingDate(IborIndex&amp;Tenor,T1598,Trigger)</f>
        <v>50588</v>
      </c>
      <c r="T1598" s="18">
        <f>_xll.qlCalendarAdvance(Calendar,T1597,R1598,"f",,Trigger)</f>
        <v>50592</v>
      </c>
      <c r="U1598" s="18">
        <f>_xll.qlInterestRateIndexMaturity(IborIndex&amp;Tenor,T1598,Trigger)</f>
        <v>50776</v>
      </c>
      <c r="V1598" s="22">
        <f>IFERROR(_xll.qlIndexFixing($V$1,S1598,,Trigger),NA())</f>
        <v>1.5594277824136965E-2</v>
      </c>
      <c r="W1598" s="22">
        <f>IFERROR(_xll.qlIndexFixing($W$1,S1598,,Trigger),NA())</f>
        <v>1.5578804445169276E-2</v>
      </c>
      <c r="X1598" s="17">
        <f t="shared" si="24"/>
        <v>0.1547337896768905</v>
      </c>
    </row>
    <row r="1599" spans="18:24" x14ac:dyDescent="0.2">
      <c r="R1599" s="17" t="s">
        <v>21</v>
      </c>
      <c r="S1599" s="18">
        <f>_xll.qlInterestRateIndexFixingDate(IborIndex&amp;Tenor,T1599,Trigger)</f>
        <v>50595</v>
      </c>
      <c r="T1599" s="18">
        <f>_xll.qlCalendarAdvance(Calendar,T1598,R1599,"f",,Trigger)</f>
        <v>50599</v>
      </c>
      <c r="U1599" s="18">
        <f>_xll.qlInterestRateIndexMaturity(IborIndex&amp;Tenor,T1599,Trigger)</f>
        <v>50783</v>
      </c>
      <c r="V1599" s="22">
        <f>IFERROR(_xll.qlIndexFixing($V$1,S1599,,Trigger),NA())</f>
        <v>1.5578085430819044E-2</v>
      </c>
      <c r="W1599" s="22">
        <f>IFERROR(_xll.qlIndexFixing($W$1,S1599,,Trigger),NA())</f>
        <v>1.5572725842275634E-2</v>
      </c>
      <c r="X1599" s="17">
        <f t="shared" si="24"/>
        <v>5.359588543410107E-2</v>
      </c>
    </row>
    <row r="1600" spans="18:24" x14ac:dyDescent="0.2">
      <c r="R1600" s="17" t="s">
        <v>21</v>
      </c>
      <c r="S1600" s="18">
        <f>_xll.qlInterestRateIndexFixingDate(IborIndex&amp;Tenor,T1600,Trigger)</f>
        <v>50602</v>
      </c>
      <c r="T1600" s="18">
        <f>_xll.qlCalendarAdvance(Calendar,T1599,R1600,"f",,Trigger)</f>
        <v>50606</v>
      </c>
      <c r="U1600" s="18">
        <f>_xll.qlInterestRateIndexMaturity(IborIndex&amp;Tenor,T1600,Trigger)</f>
        <v>50790</v>
      </c>
      <c r="V1600" s="22">
        <f>IFERROR(_xll.qlIndexFixing($V$1,S1600,,Trigger),NA())</f>
        <v>1.5561864768041306E-2</v>
      </c>
      <c r="W1600" s="22">
        <f>IFERROR(_xll.qlIndexFixing($W$1,S1600,,Trigger),NA())</f>
        <v>1.5567014796594919E-2</v>
      </c>
      <c r="X1600" s="17">
        <f t="shared" si="24"/>
        <v>-5.1500285536132395E-2</v>
      </c>
    </row>
    <row r="1601" spans="18:24" x14ac:dyDescent="0.2">
      <c r="R1601" s="17" t="s">
        <v>21</v>
      </c>
      <c r="S1601" s="18">
        <f>_xll.qlInterestRateIndexFixingDate(IborIndex&amp;Tenor,T1601,Trigger)</f>
        <v>50609</v>
      </c>
      <c r="T1601" s="18">
        <f>_xll.qlCalendarAdvance(Calendar,T1600,R1601,"f",,Trigger)</f>
        <v>50613</v>
      </c>
      <c r="U1601" s="18">
        <f>_xll.qlInterestRateIndexMaturity(IborIndex&amp;Tenor,T1601,Trigger)</f>
        <v>50797</v>
      </c>
      <c r="V1601" s="22">
        <f>IFERROR(_xll.qlIndexFixing($V$1,S1601,,Trigger),NA())</f>
        <v>1.5545615836505364E-2</v>
      </c>
      <c r="W1601" s="22">
        <f>IFERROR(_xll.qlIndexFixing($W$1,S1601,,Trigger),NA())</f>
        <v>1.556167068306365E-2</v>
      </c>
      <c r="X1601" s="17">
        <f t="shared" si="24"/>
        <v>-0.16054846558286734</v>
      </c>
    </row>
    <row r="1602" spans="18:24" x14ac:dyDescent="0.2">
      <c r="R1602" s="17" t="s">
        <v>21</v>
      </c>
      <c r="S1602" s="18">
        <f>_xll.qlInterestRateIndexFixingDate(IborIndex&amp;Tenor,T1602,Trigger)</f>
        <v>50616</v>
      </c>
      <c r="T1602" s="18">
        <f>_xll.qlCalendarAdvance(Calendar,T1601,R1602,"f",,Trigger)</f>
        <v>50620</v>
      </c>
      <c r="U1602" s="18">
        <f>_xll.qlInterestRateIndexMaturity(IborIndex&amp;Tenor,T1602,Trigger)</f>
        <v>50804</v>
      </c>
      <c r="V1602" s="22">
        <f>IFERROR(_xll.qlIndexFixing($V$1,S1602,,Trigger),NA())</f>
        <v>1.5529338636911963E-2</v>
      </c>
      <c r="W1602" s="22">
        <f>IFERROR(_xll.qlIndexFixing($W$1,S1602,,Trigger),NA())</f>
        <v>1.5556692872298329E-2</v>
      </c>
      <c r="X1602" s="17">
        <f t="shared" si="24"/>
        <v>-0.27354235386366915</v>
      </c>
    </row>
    <row r="1603" spans="18:24" x14ac:dyDescent="0.2">
      <c r="R1603" s="17" t="s">
        <v>21</v>
      </c>
      <c r="S1603" s="18">
        <f>_xll.qlInterestRateIndexFixingDate(IborIndex&amp;Tenor,T1603,Trigger)</f>
        <v>50623</v>
      </c>
      <c r="T1603" s="18">
        <f>_xll.qlCalendarAdvance(Calendar,T1602,R1603,"f",,Trigger)</f>
        <v>50627</v>
      </c>
      <c r="U1603" s="18">
        <f>_xll.qlInterestRateIndexMaturity(IborIndex&amp;Tenor,T1603,Trigger)</f>
        <v>50811</v>
      </c>
      <c r="V1603" s="22">
        <f>IFERROR(_xll.qlIndexFixing($V$1,S1603,,Trigger),NA())</f>
        <v>1.5513033169962715E-2</v>
      </c>
      <c r="W1603" s="22">
        <f>IFERROR(_xll.qlIndexFixing($W$1,S1603,,Trigger),NA())</f>
        <v>1.5552080730587609E-2</v>
      </c>
      <c r="X1603" s="17">
        <f t="shared" si="24"/>
        <v>-0.39047560624894118</v>
      </c>
    </row>
    <row r="1604" spans="18:24" x14ac:dyDescent="0.2">
      <c r="R1604" s="17" t="s">
        <v>21</v>
      </c>
      <c r="S1604" s="18">
        <f>_xll.qlInterestRateIndexFixingDate(IborIndex&amp;Tenor,T1604,Trigger)</f>
        <v>50630</v>
      </c>
      <c r="T1604" s="18">
        <f>_xll.qlCalendarAdvance(Calendar,T1603,R1604,"f",,Trigger)</f>
        <v>50634</v>
      </c>
      <c r="U1604" s="18">
        <f>_xll.qlInterestRateIndexMaturity(IborIndex&amp;Tenor,T1604,Trigger)</f>
        <v>50818</v>
      </c>
      <c r="V1604" s="22">
        <f>IFERROR(_xll.qlIndexFixing($V$1,S1604,,Trigger),NA())</f>
        <v>1.5496699436360967E-2</v>
      </c>
      <c r="W1604" s="22">
        <f>IFERROR(_xll.qlIndexFixing($W$1,S1604,,Trigger),NA())</f>
        <v>1.5547833619896211E-2</v>
      </c>
      <c r="X1604" s="17">
        <f t="shared" ref="X1604:X1667" si="25">(V1604-W1604)*10000</f>
        <v>-0.51134183535243849</v>
      </c>
    </row>
    <row r="1605" spans="18:24" x14ac:dyDescent="0.2">
      <c r="R1605" s="17" t="s">
        <v>21</v>
      </c>
      <c r="S1605" s="18">
        <f>_xll.qlInterestRateIndexFixingDate(IborIndex&amp;Tenor,T1605,Trigger)</f>
        <v>50637</v>
      </c>
      <c r="T1605" s="18">
        <f>_xll.qlCalendarAdvance(Calendar,T1604,R1605,"f",,Trigger)</f>
        <v>50641</v>
      </c>
      <c r="U1605" s="18">
        <f>_xll.qlInterestRateIndexMaturity(IborIndex&amp;Tenor,T1605,Trigger)</f>
        <v>50825</v>
      </c>
      <c r="V1605" s="22">
        <f>IFERROR(_xll.qlIndexFixing($V$1,S1605,,Trigger),NA())</f>
        <v>1.5480337436811814E-2</v>
      </c>
      <c r="W1605" s="22">
        <f>IFERROR(_xll.qlIndexFixing($W$1,S1605,,Trigger),NA())</f>
        <v>1.5543950897863193E-2</v>
      </c>
      <c r="X1605" s="17">
        <f t="shared" si="25"/>
        <v>-0.63613461051378195</v>
      </c>
    </row>
    <row r="1606" spans="18:24" x14ac:dyDescent="0.2">
      <c r="R1606" s="17" t="s">
        <v>21</v>
      </c>
      <c r="S1606" s="18">
        <f>_xll.qlInterestRateIndexFixingDate(IborIndex&amp;Tenor,T1606,Trigger)</f>
        <v>50644</v>
      </c>
      <c r="T1606" s="18">
        <f>_xll.qlCalendarAdvance(Calendar,T1605,R1606,"f",,Trigger)</f>
        <v>50648</v>
      </c>
      <c r="U1606" s="18">
        <f>_xll.qlInterestRateIndexMaturity(IborIndex&amp;Tenor,T1606,Trigger)</f>
        <v>50829</v>
      </c>
      <c r="V1606" s="22">
        <f>IFERROR(_xll.qlIndexFixing($V$1,S1606,,Trigger),NA())</f>
        <v>1.5465249883785347E-2</v>
      </c>
      <c r="W1606" s="22">
        <f>IFERROR(_xll.qlIndexFixing($W$1,S1606,,Trigger),NA())</f>
        <v>1.5540418975894164E-2</v>
      </c>
      <c r="X1606" s="17">
        <f t="shared" si="25"/>
        <v>-0.75169092108817037</v>
      </c>
    </row>
    <row r="1607" spans="18:24" x14ac:dyDescent="0.2">
      <c r="R1607" s="17" t="s">
        <v>21</v>
      </c>
      <c r="S1607" s="18">
        <f>_xll.qlInterestRateIndexFixingDate(IborIndex&amp;Tenor,T1607,Trigger)</f>
        <v>50651</v>
      </c>
      <c r="T1607" s="18">
        <f>_xll.qlCalendarAdvance(Calendar,T1606,R1607,"f",,Trigger)</f>
        <v>50655</v>
      </c>
      <c r="U1607" s="18">
        <f>_xll.qlInterestRateIndexMaturity(IborIndex&amp;Tenor,T1607,Trigger)</f>
        <v>50836</v>
      </c>
      <c r="V1607" s="22">
        <f>IFERROR(_xll.qlIndexFixing($V$1,S1607,,Trigger),NA())</f>
        <v>1.5465900203591308E-2</v>
      </c>
      <c r="W1607" s="22">
        <f>IFERROR(_xll.qlIndexFixing($W$1,S1607,,Trigger),NA())</f>
        <v>1.5536907145396158E-2</v>
      </c>
      <c r="X1607" s="17">
        <f t="shared" si="25"/>
        <v>-0.71006941804849577</v>
      </c>
    </row>
    <row r="1608" spans="18:24" x14ac:dyDescent="0.2">
      <c r="R1608" s="17" t="s">
        <v>21</v>
      </c>
      <c r="S1608" s="18">
        <f>_xll.qlInterestRateIndexFixingDate(IborIndex&amp;Tenor,T1608,Trigger)</f>
        <v>50658</v>
      </c>
      <c r="T1608" s="18">
        <f>_xll.qlCalendarAdvance(Calendar,T1607,R1608,"f",,Trigger)</f>
        <v>50662</v>
      </c>
      <c r="U1608" s="18">
        <f>_xll.qlInterestRateIndexMaturity(IborIndex&amp;Tenor,T1608,Trigger)</f>
        <v>50843</v>
      </c>
      <c r="V1608" s="22">
        <f>IFERROR(_xll.qlIndexFixing($V$1,S1608,,Trigger),NA())</f>
        <v>1.5466550523608813E-2</v>
      </c>
      <c r="W1608" s="22">
        <f>IFERROR(_xll.qlIndexFixing($W$1,S1608,,Trigger),NA())</f>
        <v>1.5533105600729033E-2</v>
      </c>
      <c r="X1608" s="17">
        <f t="shared" si="25"/>
        <v>-0.6655507712021933</v>
      </c>
    </row>
    <row r="1609" spans="18:24" x14ac:dyDescent="0.2">
      <c r="R1609" s="17" t="s">
        <v>21</v>
      </c>
      <c r="S1609" s="18">
        <f>_xll.qlInterestRateIndexFixingDate(IborIndex&amp;Tenor,T1609,Trigger)</f>
        <v>50665</v>
      </c>
      <c r="T1609" s="18">
        <f>_xll.qlCalendarAdvance(Calendar,T1608,R1609,"f",,Trigger)</f>
        <v>50669</v>
      </c>
      <c r="U1609" s="18">
        <f>_xll.qlInterestRateIndexMaturity(IborIndex&amp;Tenor,T1609,Trigger)</f>
        <v>50850</v>
      </c>
      <c r="V1609" s="22">
        <f>IFERROR(_xll.qlIndexFixing($V$1,S1609,,Trigger),NA())</f>
        <v>1.546720084383698E-2</v>
      </c>
      <c r="W1609" s="22">
        <f>IFERROR(_xll.qlIndexFixing($W$1,S1609,,Trigger),NA())</f>
        <v>1.5529013424329304E-2</v>
      </c>
      <c r="X1609" s="17">
        <f t="shared" si="25"/>
        <v>-0.61812580492323976</v>
      </c>
    </row>
    <row r="1610" spans="18:24" x14ac:dyDescent="0.2">
      <c r="R1610" s="17" t="s">
        <v>21</v>
      </c>
      <c r="S1610" s="18">
        <f>_xll.qlInterestRateIndexFixingDate(IborIndex&amp;Tenor,T1610,Trigger)</f>
        <v>50672</v>
      </c>
      <c r="T1610" s="18">
        <f>_xll.qlCalendarAdvance(Calendar,T1609,R1610,"f",,Trigger)</f>
        <v>50676</v>
      </c>
      <c r="U1610" s="18">
        <f>_xll.qlInterestRateIndexMaturity(IborIndex&amp;Tenor,T1610,Trigger)</f>
        <v>50857</v>
      </c>
      <c r="V1610" s="22">
        <f>IFERROR(_xll.qlIndexFixing($V$1,S1610,,Trigger),NA())</f>
        <v>1.5467851164275804E-2</v>
      </c>
      <c r="W1610" s="22">
        <f>IFERROR(_xll.qlIndexFixing($W$1,S1610,,Trigger),NA())</f>
        <v>1.5524629698768189E-2</v>
      </c>
      <c r="X1610" s="17">
        <f t="shared" si="25"/>
        <v>-0.56778534492384769</v>
      </c>
    </row>
    <row r="1611" spans="18:24" x14ac:dyDescent="0.2">
      <c r="R1611" s="17" t="s">
        <v>21</v>
      </c>
      <c r="S1611" s="18">
        <f>_xll.qlInterestRateIndexFixingDate(IborIndex&amp;Tenor,T1611,Trigger)</f>
        <v>50679</v>
      </c>
      <c r="T1611" s="18">
        <f>_xll.qlCalendarAdvance(Calendar,T1610,R1611,"f",,Trigger)</f>
        <v>50683</v>
      </c>
      <c r="U1611" s="18">
        <f>_xll.qlInterestRateIndexMaturity(IborIndex&amp;Tenor,T1611,Trigger)</f>
        <v>50865</v>
      </c>
      <c r="V1611" s="22">
        <f>IFERROR(_xll.qlIndexFixing($V$1,S1611,,Trigger),NA())</f>
        <v>1.5468879410688394E-2</v>
      </c>
      <c r="W1611" s="22">
        <f>IFERROR(_xll.qlIndexFixing($W$1,S1611,,Trigger),NA())</f>
        <v>1.5519851353420513E-2</v>
      </c>
      <c r="X1611" s="17">
        <f t="shared" si="25"/>
        <v>-0.50971942732118414</v>
      </c>
    </row>
    <row r="1612" spans="18:24" x14ac:dyDescent="0.2">
      <c r="R1612" s="17" t="s">
        <v>21</v>
      </c>
      <c r="S1612" s="18">
        <f>_xll.qlInterestRateIndexFixingDate(IborIndex&amp;Tenor,T1612,Trigger)</f>
        <v>50686</v>
      </c>
      <c r="T1612" s="18">
        <f>_xll.qlCalendarAdvance(Calendar,T1611,R1612,"f",,Trigger)</f>
        <v>50690</v>
      </c>
      <c r="U1612" s="18">
        <f>_xll.qlInterestRateIndexMaturity(IborIndex&amp;Tenor,T1612,Trigger)</f>
        <v>50872</v>
      </c>
      <c r="V1612" s="22">
        <f>IFERROR(_xll.qlIndexFixing($V$1,S1612,,Trigger),NA())</f>
        <v>1.5469529759400859E-2</v>
      </c>
      <c r="W1612" s="22">
        <f>IFERROR(_xll.qlIndexFixing($W$1,S1612,,Trigger),NA())</f>
        <v>1.5514860288923434E-2</v>
      </c>
      <c r="X1612" s="17">
        <f t="shared" si="25"/>
        <v>-0.4533052952257477</v>
      </c>
    </row>
    <row r="1613" spans="18:24" x14ac:dyDescent="0.2">
      <c r="R1613" s="17" t="s">
        <v>21</v>
      </c>
      <c r="S1613" s="18">
        <f>_xll.qlInterestRateIndexFixingDate(IborIndex&amp;Tenor,T1613,Trigger)</f>
        <v>50693</v>
      </c>
      <c r="T1613" s="18">
        <f>_xll.qlCalendarAdvance(Calendar,T1612,R1613,"f",,Trigger)</f>
        <v>50697</v>
      </c>
      <c r="U1613" s="18">
        <f>_xll.qlInterestRateIndexMaturity(IborIndex&amp;Tenor,T1613,Trigger)</f>
        <v>50879</v>
      </c>
      <c r="V1613" s="22">
        <f>IFERROR(_xll.qlIndexFixing($V$1,S1613,,Trigger),NA())</f>
        <v>1.5470180108325463E-2</v>
      </c>
      <c r="W1613" s="22">
        <f>IFERROR(_xll.qlIndexFixing($W$1,S1613,,Trigger),NA())</f>
        <v>1.5509574845743166E-2</v>
      </c>
      <c r="X1613" s="17">
        <f t="shared" si="25"/>
        <v>-0.39394737417703174</v>
      </c>
    </row>
    <row r="1614" spans="18:24" x14ac:dyDescent="0.2">
      <c r="R1614" s="17" t="s">
        <v>21</v>
      </c>
      <c r="S1614" s="18">
        <f>_xll.qlInterestRateIndexFixingDate(IborIndex&amp;Tenor,T1614,Trigger)</f>
        <v>50700</v>
      </c>
      <c r="T1614" s="18">
        <f>_xll.qlCalendarAdvance(Calendar,T1613,R1614,"f",,Trigger)</f>
        <v>50704</v>
      </c>
      <c r="U1614" s="18">
        <f>_xll.qlInterestRateIndexMaturity(IborIndex&amp;Tenor,T1614,Trigger)</f>
        <v>50886</v>
      </c>
      <c r="V1614" s="22">
        <f>IFERROR(_xll.qlIndexFixing($V$1,S1614,,Trigger),NA())</f>
        <v>1.5470830457462205E-2</v>
      </c>
      <c r="W1614" s="22">
        <f>IFERROR(_xll.qlIndexFixing($W$1,S1614,,Trigger),NA())</f>
        <v>1.5503994106983261E-2</v>
      </c>
      <c r="X1614" s="17">
        <f t="shared" si="25"/>
        <v>-0.33163649521055982</v>
      </c>
    </row>
    <row r="1615" spans="18:24" x14ac:dyDescent="0.2">
      <c r="R1615" s="17" t="s">
        <v>21</v>
      </c>
      <c r="S1615" s="18">
        <f>_xll.qlInterestRateIndexFixingDate(IborIndex&amp;Tenor,T1615,Trigger)</f>
        <v>50707</v>
      </c>
      <c r="T1615" s="18">
        <f>_xll.qlCalendarAdvance(Calendar,T1614,R1615,"f",,Trigger)</f>
        <v>50711</v>
      </c>
      <c r="U1615" s="18">
        <f>_xll.qlInterestRateIndexMaturity(IborIndex&amp;Tenor,T1615,Trigger)</f>
        <v>50892</v>
      </c>
      <c r="V1615" s="22">
        <f>IFERROR(_xll.qlIndexFixing($V$1,S1615,,Trigger),NA())</f>
        <v>1.5471102769636903E-2</v>
      </c>
      <c r="W1615" s="22">
        <f>IFERROR(_xll.qlIndexFixing($W$1,S1615,,Trigger),NA())</f>
        <v>1.5498305733002109E-2</v>
      </c>
      <c r="X1615" s="17">
        <f t="shared" si="25"/>
        <v>-0.2720296336520579</v>
      </c>
    </row>
    <row r="1616" spans="18:24" x14ac:dyDescent="0.2">
      <c r="R1616" s="17" t="s">
        <v>21</v>
      </c>
      <c r="S1616" s="18">
        <f>_xll.qlInterestRateIndexFixingDate(IborIndex&amp;Tenor,T1616,Trigger)</f>
        <v>50714</v>
      </c>
      <c r="T1616" s="18">
        <f>_xll.qlCalendarAdvance(Calendar,T1615,R1616,"f",,Trigger)</f>
        <v>50718</v>
      </c>
      <c r="U1616" s="18">
        <f>_xll.qlInterestRateIndexMaturity(IborIndex&amp;Tenor,T1616,Trigger)</f>
        <v>50899</v>
      </c>
      <c r="V1616" s="22">
        <f>IFERROR(_xll.qlIndexFixing($V$1,S1616,,Trigger),NA())</f>
        <v>1.5471753091341899E-2</v>
      </c>
      <c r="W1616" s="22">
        <f>IFERROR(_xll.qlIndexFixing($W$1,S1616,,Trigger),NA())</f>
        <v>1.54921534540917E-2</v>
      </c>
      <c r="X1616" s="17">
        <f t="shared" si="25"/>
        <v>-0.20400362749800963</v>
      </c>
    </row>
    <row r="1617" spans="18:24" x14ac:dyDescent="0.2">
      <c r="R1617" s="17" t="s">
        <v>21</v>
      </c>
      <c r="S1617" s="18">
        <f>_xll.qlInterestRateIndexFixingDate(IborIndex&amp;Tenor,T1617,Trigger)</f>
        <v>50721</v>
      </c>
      <c r="T1617" s="18">
        <f>_xll.qlCalendarAdvance(Calendar,T1616,R1617,"f",,Trigger)</f>
        <v>50725</v>
      </c>
      <c r="U1617" s="18">
        <f>_xll.qlInterestRateIndexMaturity(IborIndex&amp;Tenor,T1617,Trigger)</f>
        <v>50906</v>
      </c>
      <c r="V1617" s="22">
        <f>IFERROR(_xll.qlIndexFixing($V$1,S1617,,Trigger),NA())</f>
        <v>1.5472403413257995E-2</v>
      </c>
      <c r="W1617" s="22">
        <f>IFERROR(_xll.qlIndexFixing($W$1,S1617,,Trigger),NA())</f>
        <v>1.5485703207864614E-2</v>
      </c>
      <c r="X1617" s="17">
        <f t="shared" si="25"/>
        <v>-0.13299794606619689</v>
      </c>
    </row>
    <row r="1618" spans="18:24" x14ac:dyDescent="0.2">
      <c r="R1618" s="17" t="s">
        <v>21</v>
      </c>
      <c r="S1618" s="18">
        <f>_xll.qlInterestRateIndexFixingDate(IborIndex&amp;Tenor,T1618,Trigger)</f>
        <v>50728</v>
      </c>
      <c r="T1618" s="18">
        <f>_xll.qlCalendarAdvance(Calendar,T1617,R1618,"f",,Trigger)</f>
        <v>50732</v>
      </c>
      <c r="U1618" s="18">
        <f>_xll.qlInterestRateIndexMaturity(IborIndex&amp;Tenor,T1618,Trigger)</f>
        <v>50913</v>
      </c>
      <c r="V1618" s="22">
        <f>IFERROR(_xll.qlIndexFixing($V$1,S1618,,Trigger),NA())</f>
        <v>1.5473053735385194E-2</v>
      </c>
      <c r="W1618" s="22">
        <f>IFERROR(_xll.qlIndexFixing($W$1,S1618,,Trigger),NA())</f>
        <v>1.5478954078008523E-2</v>
      </c>
      <c r="X1618" s="17">
        <f t="shared" si="25"/>
        <v>-5.9003426233286693E-2</v>
      </c>
    </row>
    <row r="1619" spans="18:24" x14ac:dyDescent="0.2">
      <c r="R1619" s="17" t="s">
        <v>21</v>
      </c>
      <c r="S1619" s="18">
        <f>_xll.qlInterestRateIndexFixingDate(IborIndex&amp;Tenor,T1619,Trigger)</f>
        <v>50735</v>
      </c>
      <c r="T1619" s="18">
        <f>_xll.qlCalendarAdvance(Calendar,T1618,R1619,"f",,Trigger)</f>
        <v>50739</v>
      </c>
      <c r="U1619" s="18">
        <f>_xll.qlInterestRateIndexMaturity(IborIndex&amp;Tenor,T1619,Trigger)</f>
        <v>50921</v>
      </c>
      <c r="V1619" s="22">
        <f>IFERROR(_xll.qlIndexFixing($V$1,S1619,,Trigger),NA())</f>
        <v>1.5474082206327983E-2</v>
      </c>
      <c r="W1619" s="22">
        <f>IFERROR(_xll.qlIndexFixing($W$1,S1619,,Trigger),NA())</f>
        <v>1.5471628897998748E-2</v>
      </c>
      <c r="X1619" s="17">
        <f t="shared" si="25"/>
        <v>2.4533083292348906E-2</v>
      </c>
    </row>
    <row r="1620" spans="18:24" x14ac:dyDescent="0.2">
      <c r="R1620" s="17" t="s">
        <v>21</v>
      </c>
      <c r="S1620" s="18">
        <f>_xll.qlInterestRateIndexFixingDate(IborIndex&amp;Tenor,T1620,Trigger)</f>
        <v>50742</v>
      </c>
      <c r="T1620" s="18">
        <f>_xll.qlCalendarAdvance(Calendar,T1619,R1620,"f",,Trigger)</f>
        <v>50746</v>
      </c>
      <c r="U1620" s="18">
        <f>_xll.qlInterestRateIndexMaturity(IborIndex&amp;Tenor,T1620,Trigger)</f>
        <v>50928</v>
      </c>
      <c r="V1620" s="22">
        <f>IFERROR(_xll.qlIndexFixing($V$1,S1620,,Trigger),NA())</f>
        <v>1.5474732556738431E-2</v>
      </c>
      <c r="W1620" s="22">
        <f>IFERROR(_xll.qlIndexFixing($W$1,S1620,,Trigger),NA())</f>
        <v>1.5464257138898017E-2</v>
      </c>
      <c r="X1620" s="17">
        <f t="shared" si="25"/>
        <v>0.10475417840414419</v>
      </c>
    </row>
    <row r="1621" spans="18:24" x14ac:dyDescent="0.2">
      <c r="R1621" s="17" t="s">
        <v>21</v>
      </c>
      <c r="S1621" s="18">
        <f>_xll.qlInterestRateIndexFixingDate(IborIndex&amp;Tenor,T1621,Trigger)</f>
        <v>50749</v>
      </c>
      <c r="T1621" s="18">
        <f>_xll.qlCalendarAdvance(Calendar,T1620,R1621,"f",,Trigger)</f>
        <v>50753</v>
      </c>
      <c r="U1621" s="18">
        <f>_xll.qlInterestRateIndexMaturity(IborIndex&amp;Tenor,T1621,Trigger)</f>
        <v>50935</v>
      </c>
      <c r="V1621" s="22">
        <f>IFERROR(_xll.qlIndexFixing($V$1,S1621,,Trigger),NA())</f>
        <v>1.5475382907360138E-2</v>
      </c>
      <c r="W1621" s="22">
        <f>IFERROR(_xll.qlIndexFixing($W$1,S1621,,Trigger),NA())</f>
        <v>1.5456583669960829E-2</v>
      </c>
      <c r="X1621" s="17">
        <f t="shared" si="25"/>
        <v>0.18799237399308444</v>
      </c>
    </row>
    <row r="1622" spans="18:24" x14ac:dyDescent="0.2">
      <c r="R1622" s="17" t="s">
        <v>21</v>
      </c>
      <c r="S1622" s="18">
        <f>_xll.qlInterestRateIndexFixingDate(IborIndex&amp;Tenor,T1622,Trigger)</f>
        <v>50756</v>
      </c>
      <c r="T1622" s="18">
        <f>_xll.qlCalendarAdvance(Calendar,T1621,R1622,"f",,Trigger)</f>
        <v>50760</v>
      </c>
      <c r="U1622" s="18">
        <f>_xll.qlInterestRateIndexMaturity(IborIndex&amp;Tenor,T1622,Trigger)</f>
        <v>50942</v>
      </c>
      <c r="V1622" s="22">
        <f>IFERROR(_xll.qlIndexFixing($V$1,S1622,,Trigger),NA())</f>
        <v>1.5476033258193984E-2</v>
      </c>
      <c r="W1622" s="22">
        <f>IFERROR(_xll.qlIndexFixing($W$1,S1622,,Trigger),NA())</f>
        <v>1.544860757545596E-2</v>
      </c>
      <c r="X1622" s="17">
        <f t="shared" si="25"/>
        <v>0.27425682738023427</v>
      </c>
    </row>
    <row r="1623" spans="18:24" x14ac:dyDescent="0.2">
      <c r="R1623" s="17" t="s">
        <v>21</v>
      </c>
      <c r="S1623" s="18">
        <f>_xll.qlInterestRateIndexFixingDate(IborIndex&amp;Tenor,T1623,Trigger)</f>
        <v>50763</v>
      </c>
      <c r="T1623" s="18">
        <f>_xll.qlCalendarAdvance(Calendar,T1622,R1623,"f",,Trigger)</f>
        <v>50767</v>
      </c>
      <c r="U1623" s="18">
        <f>_xll.qlInterestRateIndexMaturity(IborIndex&amp;Tenor,T1623,Trigger)</f>
        <v>50949</v>
      </c>
      <c r="V1623" s="22">
        <f>IFERROR(_xll.qlIndexFixing($V$1,S1623,,Trigger),NA())</f>
        <v>1.5476683609239967E-2</v>
      </c>
      <c r="W1623" s="22">
        <f>IFERROR(_xll.qlIndexFixing($W$1,S1623,,Trigger),NA())</f>
        <v>1.544032793980854E-2</v>
      </c>
      <c r="X1623" s="17">
        <f t="shared" si="25"/>
        <v>0.36355669431427029</v>
      </c>
    </row>
    <row r="1624" spans="18:24" x14ac:dyDescent="0.2">
      <c r="R1624" s="17" t="s">
        <v>21</v>
      </c>
      <c r="S1624" s="18">
        <f>_xll.qlInterestRateIndexFixingDate(IborIndex&amp;Tenor,T1624,Trigger)</f>
        <v>50770</v>
      </c>
      <c r="T1624" s="18">
        <f>_xll.qlCalendarAdvance(Calendar,T1623,R1624,"f",,Trigger)</f>
        <v>50774</v>
      </c>
      <c r="U1624" s="18">
        <f>_xll.qlInterestRateIndexMaturity(IborIndex&amp;Tenor,T1624,Trigger)</f>
        <v>50955</v>
      </c>
      <c r="V1624" s="22">
        <f>IFERROR(_xll.qlIndexFixing($V$1,S1624,,Trigger),NA())</f>
        <v>1.5476955672578434E-2</v>
      </c>
      <c r="W1624" s="22">
        <f>IFERROR(_xll.qlIndexFixing($W$1,S1624,,Trigger),NA())</f>
        <v>1.543213144771929E-2</v>
      </c>
      <c r="X1624" s="17">
        <f t="shared" si="25"/>
        <v>0.44824224859144057</v>
      </c>
    </row>
    <row r="1625" spans="18:24" x14ac:dyDescent="0.2">
      <c r="R1625" s="17" t="s">
        <v>21</v>
      </c>
      <c r="S1625" s="18">
        <f>_xll.qlInterestRateIndexFixingDate(IborIndex&amp;Tenor,T1625,Trigger)</f>
        <v>50777</v>
      </c>
      <c r="T1625" s="18">
        <f>_xll.qlCalendarAdvance(Calendar,T1624,R1625,"f",,Trigger)</f>
        <v>50781</v>
      </c>
      <c r="U1625" s="18">
        <f>_xll.qlInterestRateIndexMaturity(IborIndex&amp;Tenor,T1625,Trigger)</f>
        <v>50962</v>
      </c>
      <c r="V1625" s="22">
        <f>IFERROR(_xll.qlIndexFixing($V$1,S1625,,Trigger),NA())</f>
        <v>1.5477605996182463E-2</v>
      </c>
      <c r="W1625" s="22">
        <f>IFERROR(_xll.qlIndexFixing($W$1,S1625,,Trigger),NA())</f>
        <v>1.5423264488137243E-2</v>
      </c>
      <c r="X1625" s="17">
        <f t="shared" si="25"/>
        <v>0.54341508045219888</v>
      </c>
    </row>
    <row r="1626" spans="18:24" x14ac:dyDescent="0.2">
      <c r="R1626" s="17" t="s">
        <v>21</v>
      </c>
      <c r="S1626" s="18">
        <f>_xll.qlInterestRateIndexFixingDate(IborIndex&amp;Tenor,T1626,Trigger)</f>
        <v>50784</v>
      </c>
      <c r="T1626" s="18">
        <f>_xll.qlCalendarAdvance(Calendar,T1625,R1626,"f",,Trigger)</f>
        <v>50788</v>
      </c>
      <c r="U1626" s="18">
        <f>_xll.qlInterestRateIndexMaturity(IborIndex&amp;Tenor,T1626,Trigger)</f>
        <v>50969</v>
      </c>
      <c r="V1626" s="22">
        <f>IFERROR(_xll.qlIndexFixing($V$1,S1626,,Trigger),NA())</f>
        <v>1.5478256319997594E-2</v>
      </c>
      <c r="W1626" s="22">
        <f>IFERROR(_xll.qlIndexFixing($W$1,S1626,,Trigger),NA())</f>
        <v>1.5414091319792541E-2</v>
      </c>
      <c r="X1626" s="17">
        <f t="shared" si="25"/>
        <v>0.64165000205052691</v>
      </c>
    </row>
    <row r="1627" spans="18:24" x14ac:dyDescent="0.2">
      <c r="R1627" s="17" t="s">
        <v>21</v>
      </c>
      <c r="S1627" s="18">
        <f>_xll.qlInterestRateIndexFixingDate(IborIndex&amp;Tenor,T1627,Trigger)</f>
        <v>50791</v>
      </c>
      <c r="T1627" s="18">
        <f>_xll.qlCalendarAdvance(Calendar,T1626,R1627,"f",,Trigger)</f>
        <v>50795</v>
      </c>
      <c r="U1627" s="18">
        <f>_xll.qlInterestRateIndexMaturity(IborIndex&amp;Tenor,T1627,Trigger)</f>
        <v>50976</v>
      </c>
      <c r="V1627" s="22">
        <f>IFERROR(_xll.qlIndexFixing($V$1,S1627,,Trigger),NA())</f>
        <v>1.5478906644023386E-2</v>
      </c>
      <c r="W1627" s="22">
        <f>IFERROR(_xll.qlIndexFixing($W$1,S1627,,Trigger),NA())</f>
        <v>1.540461102773486E-2</v>
      </c>
      <c r="X1627" s="17">
        <f t="shared" si="25"/>
        <v>0.74295616288525679</v>
      </c>
    </row>
    <row r="1628" spans="18:24" x14ac:dyDescent="0.2">
      <c r="R1628" s="17" t="s">
        <v>21</v>
      </c>
      <c r="S1628" s="18">
        <f>_xll.qlInterestRateIndexFixingDate(IborIndex&amp;Tenor,T1628,Trigger)</f>
        <v>50798</v>
      </c>
      <c r="T1628" s="18">
        <f>_xll.qlCalendarAdvance(Calendar,T1627,R1628,"f",,Trigger)</f>
        <v>50802</v>
      </c>
      <c r="U1628" s="18">
        <f>_xll.qlInterestRateIndexMaturity(IborIndex&amp;Tenor,T1628,Trigger)</f>
        <v>50983</v>
      </c>
      <c r="V1628" s="22">
        <f>IFERROR(_xll.qlIndexFixing($V$1,S1628,,Trigger),NA())</f>
        <v>1.5479556968260718E-2</v>
      </c>
      <c r="W1628" s="22">
        <f>IFERROR(_xll.qlIndexFixing($W$1,S1628,,Trigger),NA())</f>
        <v>1.5394822697171535E-2</v>
      </c>
      <c r="X1628" s="17">
        <f t="shared" si="25"/>
        <v>0.84734271089183588</v>
      </c>
    </row>
    <row r="1629" spans="18:24" x14ac:dyDescent="0.2">
      <c r="R1629" s="17" t="s">
        <v>21</v>
      </c>
      <c r="S1629" s="18">
        <f>_xll.qlInterestRateIndexFixingDate(IborIndex&amp;Tenor,T1629,Trigger)</f>
        <v>50805</v>
      </c>
      <c r="T1629" s="18">
        <f>_xll.qlCalendarAdvance(Calendar,T1628,R1629,"f",,Trigger)</f>
        <v>50809</v>
      </c>
      <c r="U1629" s="18">
        <f>_xll.qlInterestRateIndexMaturity(IborIndex&amp;Tenor,T1629,Trigger)</f>
        <v>50990</v>
      </c>
      <c r="V1629" s="22">
        <f>IFERROR(_xll.qlIndexFixing($V$1,S1629,,Trigger),NA())</f>
        <v>1.5480207292708272E-2</v>
      </c>
      <c r="W1629" s="22">
        <f>IFERROR(_xll.qlIndexFixing($W$1,S1629,,Trigger),NA())</f>
        <v>1.5384725413471544E-2</v>
      </c>
      <c r="X1629" s="17">
        <f t="shared" si="25"/>
        <v>0.95481879236728251</v>
      </c>
    </row>
    <row r="1630" spans="18:24" x14ac:dyDescent="0.2">
      <c r="R1630" s="17" t="s">
        <v>21</v>
      </c>
      <c r="S1630" s="18">
        <f>_xll.qlInterestRateIndexFixingDate(IborIndex&amp;Tenor,T1630,Trigger)</f>
        <v>50812</v>
      </c>
      <c r="T1630" s="18">
        <f>_xll.qlCalendarAdvance(Calendar,T1629,R1630,"f",,Trigger)</f>
        <v>50816</v>
      </c>
      <c r="U1630" s="18">
        <f>_xll.qlInterestRateIndexMaturity(IborIndex&amp;Tenor,T1630,Trigger)</f>
        <v>50997</v>
      </c>
      <c r="V1630" s="22">
        <f>IFERROR(_xll.qlIndexFixing($V$1,S1630,,Trigger),NA())</f>
        <v>1.548085761736781E-2</v>
      </c>
      <c r="W1630" s="22">
        <f>IFERROR(_xll.qlIndexFixing($W$1,S1630,,Trigger),NA())</f>
        <v>1.5374318262161972E-2</v>
      </c>
      <c r="X1630" s="17">
        <f t="shared" si="25"/>
        <v>1.0653935520583795</v>
      </c>
    </row>
    <row r="1631" spans="18:24" x14ac:dyDescent="0.2">
      <c r="R1631" s="17" t="s">
        <v>21</v>
      </c>
      <c r="S1631" s="18">
        <f>_xll.qlInterestRateIndexFixingDate(IborIndex&amp;Tenor,T1631,Trigger)</f>
        <v>50819</v>
      </c>
      <c r="T1631" s="18">
        <f>_xll.qlCalendarAdvance(Calendar,T1630,R1631,"f",,Trigger)</f>
        <v>50823</v>
      </c>
      <c r="U1631" s="18">
        <f>_xll.qlInterestRateIndexMaturity(IborIndex&amp;Tenor,T1631,Trigger)</f>
        <v>51004</v>
      </c>
      <c r="V1631" s="22">
        <f>IFERROR(_xll.qlIndexFixing($V$1,S1631,,Trigger),NA())</f>
        <v>1.5481507942237566E-2</v>
      </c>
      <c r="W1631" s="22">
        <f>IFERROR(_xll.qlIndexFixing($W$1,S1631,,Trigger),NA())</f>
        <v>1.5363600328935512E-2</v>
      </c>
      <c r="X1631" s="17">
        <f t="shared" si="25"/>
        <v>1.1790761330205366</v>
      </c>
    </row>
    <row r="1632" spans="18:24" x14ac:dyDescent="0.2">
      <c r="R1632" s="17" t="s">
        <v>21</v>
      </c>
      <c r="S1632" s="18">
        <f>_xll.qlInterestRateIndexFixingDate(IborIndex&amp;Tenor,T1632,Trigger)</f>
        <v>50826</v>
      </c>
      <c r="T1632" s="18">
        <f>_xll.qlCalendarAdvance(Calendar,T1631,R1632,"f",,Trigger)</f>
        <v>50830</v>
      </c>
      <c r="U1632" s="18">
        <f>_xll.qlInterestRateIndexMaturity(IborIndex&amp;Tenor,T1632,Trigger)</f>
        <v>51014</v>
      </c>
      <c r="V1632" s="22">
        <f>IFERROR(_xll.qlIndexFixing($V$1,S1632,,Trigger),NA())</f>
        <v>1.5478479506341472E-2</v>
      </c>
      <c r="W1632" s="22">
        <f>IFERROR(_xll.qlIndexFixing($W$1,S1632,,Trigger),NA())</f>
        <v>1.5350906019660373E-2</v>
      </c>
      <c r="X1632" s="17">
        <f t="shared" si="25"/>
        <v>1.2757348668109882</v>
      </c>
    </row>
    <row r="1633" spans="18:24" x14ac:dyDescent="0.2">
      <c r="R1633" s="17" t="s">
        <v>21</v>
      </c>
      <c r="S1633" s="18">
        <f>_xll.qlInterestRateIndexFixingDate(IborIndex&amp;Tenor,T1633,Trigger)</f>
        <v>50833</v>
      </c>
      <c r="T1633" s="18">
        <f>_xll.qlCalendarAdvance(Calendar,T1632,R1633,"f",,Trigger)</f>
        <v>50837</v>
      </c>
      <c r="U1633" s="18">
        <f>_xll.qlInterestRateIndexMaturity(IborIndex&amp;Tenor,T1633,Trigger)</f>
        <v>51021</v>
      </c>
      <c r="V1633" s="22">
        <f>IFERROR(_xll.qlIndexFixing($V$1,S1633,,Trigger),NA())</f>
        <v>1.5467883703627111E-2</v>
      </c>
      <c r="W1633" s="22">
        <f>IFERROR(_xll.qlIndexFixing($W$1,S1633,,Trigger),NA())</f>
        <v>1.5340019186421985E-2</v>
      </c>
      <c r="X1633" s="17">
        <f t="shared" si="25"/>
        <v>1.2786451720512606</v>
      </c>
    </row>
    <row r="1634" spans="18:24" x14ac:dyDescent="0.2">
      <c r="R1634" s="17" t="s">
        <v>21</v>
      </c>
      <c r="S1634" s="18">
        <f>_xll.qlInterestRateIndexFixingDate(IborIndex&amp;Tenor,T1634,Trigger)</f>
        <v>50840</v>
      </c>
      <c r="T1634" s="18">
        <f>_xll.qlCalendarAdvance(Calendar,T1633,R1634,"f",,Trigger)</f>
        <v>50844</v>
      </c>
      <c r="U1634" s="18">
        <f>_xll.qlInterestRateIndexMaturity(IborIndex&amp;Tenor,T1634,Trigger)</f>
        <v>51028</v>
      </c>
      <c r="V1634" s="22">
        <f>IFERROR(_xll.qlIndexFixing($V$1,S1634,,Trigger),NA())</f>
        <v>1.5457270029623519E-2</v>
      </c>
      <c r="W1634" s="22">
        <f>IFERROR(_xll.qlIndexFixing($W$1,S1634,,Trigger),NA())</f>
        <v>1.5329394846796964E-2</v>
      </c>
      <c r="X1634" s="17">
        <f t="shared" si="25"/>
        <v>1.278751828265555</v>
      </c>
    </row>
    <row r="1635" spans="18:24" x14ac:dyDescent="0.2">
      <c r="R1635" s="17" t="s">
        <v>21</v>
      </c>
      <c r="S1635" s="18">
        <f>_xll.qlInterestRateIndexFixingDate(IborIndex&amp;Tenor,T1635,Trigger)</f>
        <v>50847</v>
      </c>
      <c r="T1635" s="18">
        <f>_xll.qlCalendarAdvance(Calendar,T1634,R1635,"f",,Trigger)</f>
        <v>50851</v>
      </c>
      <c r="U1635" s="18">
        <f>_xll.qlInterestRateIndexMaturity(IborIndex&amp;Tenor,T1635,Trigger)</f>
        <v>51035</v>
      </c>
      <c r="V1635" s="22">
        <f>IFERROR(_xll.qlIndexFixing($V$1,S1635,,Trigger),NA())</f>
        <v>1.5446638484620029E-2</v>
      </c>
      <c r="W1635" s="22">
        <f>IFERROR(_xll.qlIndexFixing($W$1,S1635,,Trigger),NA())</f>
        <v>1.5319044148740911E-2</v>
      </c>
      <c r="X1635" s="17">
        <f t="shared" si="25"/>
        <v>1.2759433587911788</v>
      </c>
    </row>
    <row r="1636" spans="18:24" x14ac:dyDescent="0.2">
      <c r="R1636" s="17" t="s">
        <v>21</v>
      </c>
      <c r="S1636" s="18">
        <f>_xll.qlInterestRateIndexFixingDate(IborIndex&amp;Tenor,T1636,Trigger)</f>
        <v>50854</v>
      </c>
      <c r="T1636" s="18">
        <f>_xll.qlCalendarAdvance(Calendar,T1635,R1636,"f",,Trigger)</f>
        <v>50858</v>
      </c>
      <c r="U1636" s="18">
        <f>_xll.qlInterestRateIndexMaturity(IborIndex&amp;Tenor,T1636,Trigger)</f>
        <v>51042</v>
      </c>
      <c r="V1636" s="22">
        <f>IFERROR(_xll.qlIndexFixing($V$1,S1636,,Trigger),NA())</f>
        <v>1.5435989068905542E-2</v>
      </c>
      <c r="W1636" s="22">
        <f>IFERROR(_xll.qlIndexFixing($W$1,S1636,,Trigger),NA())</f>
        <v>1.5308978274153583E-2</v>
      </c>
      <c r="X1636" s="17">
        <f t="shared" si="25"/>
        <v>1.27010794751959</v>
      </c>
    </row>
    <row r="1637" spans="18:24" x14ac:dyDescent="0.2">
      <c r="R1637" s="17" t="s">
        <v>21</v>
      </c>
      <c r="S1637" s="18">
        <f>_xll.qlInterestRateIndexFixingDate(IborIndex&amp;Tenor,T1637,Trigger)</f>
        <v>50861</v>
      </c>
      <c r="T1637" s="18">
        <f>_xll.qlCalendarAdvance(Calendar,T1636,R1637,"f",,Trigger)</f>
        <v>50865</v>
      </c>
      <c r="U1637" s="18">
        <f>_xll.qlInterestRateIndexMaturity(IborIndex&amp;Tenor,T1637,Trigger)</f>
        <v>51048</v>
      </c>
      <c r="V1637" s="22">
        <f>IFERROR(_xll.qlIndexFixing($V$1,S1637,,Trigger),NA())</f>
        <v>1.5426237862966433E-2</v>
      </c>
      <c r="W1637" s="22">
        <f>IFERROR(_xll.qlIndexFixing($W$1,S1637,,Trigger),NA())</f>
        <v>1.529949061448305E-2</v>
      </c>
      <c r="X1637" s="17">
        <f t="shared" si="25"/>
        <v>1.2674724848338315</v>
      </c>
    </row>
    <row r="1638" spans="18:24" x14ac:dyDescent="0.2">
      <c r="R1638" s="17" t="s">
        <v>21</v>
      </c>
      <c r="S1638" s="18">
        <f>_xll.qlInterestRateIndexFixingDate(IborIndex&amp;Tenor,T1638,Trigger)</f>
        <v>50866</v>
      </c>
      <c r="T1638" s="18">
        <f>_xll.qlCalendarAdvance(Calendar,T1637,R1638,"f",,Trigger)</f>
        <v>50872</v>
      </c>
      <c r="U1638" s="18">
        <f>_xll.qlInterestRateIndexMaturity(IborIndex&amp;Tenor,T1638,Trigger)</f>
        <v>51055</v>
      </c>
      <c r="V1638" s="22">
        <f>IFERROR(_xll.qlIndexFixing($V$1,S1638,,Trigger),NA())</f>
        <v>1.5415493790778438E-2</v>
      </c>
      <c r="W1638" s="22">
        <f>IFERROR(_xll.qlIndexFixing($W$1,S1638,,Trigger),NA())</f>
        <v>1.5289980250885207E-2</v>
      </c>
      <c r="X1638" s="17">
        <f t="shared" si="25"/>
        <v>1.2551353989323153</v>
      </c>
    </row>
    <row r="1639" spans="18:24" x14ac:dyDescent="0.2">
      <c r="R1639" s="17" t="s">
        <v>21</v>
      </c>
      <c r="S1639" s="18">
        <f>_xll.qlInterestRateIndexFixingDate(IborIndex&amp;Tenor,T1639,Trigger)</f>
        <v>50875</v>
      </c>
      <c r="T1639" s="18">
        <f>_xll.qlCalendarAdvance(Calendar,T1638,R1639,"f",,Trigger)</f>
        <v>50879</v>
      </c>
      <c r="U1639" s="18">
        <f>_xll.qlInterestRateIndexMaturity(IborIndex&amp;Tenor,T1639,Trigger)</f>
        <v>51062</v>
      </c>
      <c r="V1639" s="22">
        <f>IFERROR(_xll.qlIndexFixing($V$1,S1639,,Trigger),NA())</f>
        <v>1.5404731751869001E-2</v>
      </c>
      <c r="W1639" s="22">
        <f>IFERROR(_xll.qlIndexFixing($W$1,S1639,,Trigger),NA())</f>
        <v>1.528079023767751E-2</v>
      </c>
      <c r="X1639" s="17">
        <f t="shared" si="25"/>
        <v>1.239415141914904</v>
      </c>
    </row>
    <row r="1640" spans="18:24" x14ac:dyDescent="0.2">
      <c r="R1640" s="17" t="s">
        <v>21</v>
      </c>
      <c r="S1640" s="18">
        <f>_xll.qlInterestRateIndexFixingDate(IborIndex&amp;Tenor,T1640,Trigger)</f>
        <v>50882</v>
      </c>
      <c r="T1640" s="18">
        <f>_xll.qlCalendarAdvance(Calendar,T1639,R1640,"f",,Trigger)</f>
        <v>50886</v>
      </c>
      <c r="U1640" s="18">
        <f>_xll.qlInterestRateIndexMaturity(IborIndex&amp;Tenor,T1640,Trigger)</f>
        <v>51069</v>
      </c>
      <c r="V1640" s="22">
        <f>IFERROR(_xll.qlIndexFixing($V$1,S1640,,Trigger),NA())</f>
        <v>1.5393951746530342E-2</v>
      </c>
      <c r="W1640" s="22">
        <f>IFERROR(_xll.qlIndexFixing($W$1,S1640,,Trigger),NA())</f>
        <v>1.527193195418761E-2</v>
      </c>
      <c r="X1640" s="17">
        <f t="shared" si="25"/>
        <v>1.2201979234273235</v>
      </c>
    </row>
    <row r="1641" spans="18:24" x14ac:dyDescent="0.2">
      <c r="R1641" s="17" t="s">
        <v>21</v>
      </c>
      <c r="S1641" s="18">
        <f>_xll.qlInterestRateIndexFixingDate(IborIndex&amp;Tenor,T1641,Trigger)</f>
        <v>50889</v>
      </c>
      <c r="T1641" s="18">
        <f>_xll.qlCalendarAdvance(Calendar,T1640,R1641,"f",,Trigger)</f>
        <v>50893</v>
      </c>
      <c r="U1641" s="18">
        <f>_xll.qlInterestRateIndexMaturity(IborIndex&amp;Tenor,T1641,Trigger)</f>
        <v>51077</v>
      </c>
      <c r="V1641" s="22">
        <f>IFERROR(_xll.qlIndexFixing($V$1,S1641,,Trigger),NA())</f>
        <v>1.5382473939849123E-2</v>
      </c>
      <c r="W1641" s="22">
        <f>IFERROR(_xll.qlIndexFixing($W$1,S1641,,Trigger),NA())</f>
        <v>1.5263314997688753E-2</v>
      </c>
      <c r="X1641" s="17">
        <f t="shared" si="25"/>
        <v>1.1915894216036997</v>
      </c>
    </row>
    <row r="1642" spans="18:24" x14ac:dyDescent="0.2">
      <c r="R1642" s="17" t="s">
        <v>21</v>
      </c>
      <c r="S1642" s="18">
        <f>_xll.qlInterestRateIndexFixingDate(IborIndex&amp;Tenor,T1642,Trigger)</f>
        <v>50896</v>
      </c>
      <c r="T1642" s="18">
        <f>_xll.qlCalendarAdvance(Calendar,T1641,R1642,"f",,Trigger)</f>
        <v>50900</v>
      </c>
      <c r="U1642" s="18">
        <f>_xll.qlInterestRateIndexMaturity(IborIndex&amp;Tenor,T1642,Trigger)</f>
        <v>51084</v>
      </c>
      <c r="V1642" s="22">
        <f>IFERROR(_xll.qlIndexFixing($V$1,S1642,,Trigger),NA())</f>
        <v>1.5371717305981584E-2</v>
      </c>
      <c r="W1642" s="22">
        <f>IFERROR(_xll.qlIndexFixing($W$1,S1642,,Trigger),NA())</f>
        <v>1.5255194786594787E-2</v>
      </c>
      <c r="X1642" s="17">
        <f t="shared" si="25"/>
        <v>1.1652251938679656</v>
      </c>
    </row>
    <row r="1643" spans="18:24" x14ac:dyDescent="0.2">
      <c r="R1643" s="17" t="s">
        <v>21</v>
      </c>
      <c r="S1643" s="18">
        <f>_xll.qlInterestRateIndexFixingDate(IborIndex&amp;Tenor,T1643,Trigger)</f>
        <v>50903</v>
      </c>
      <c r="T1643" s="18">
        <f>_xll.qlCalendarAdvance(Calendar,T1642,R1643,"f",,Trigger)</f>
        <v>50907</v>
      </c>
      <c r="U1643" s="18">
        <f>_xll.qlInterestRateIndexMaturity(IborIndex&amp;Tenor,T1643,Trigger)</f>
        <v>51091</v>
      </c>
      <c r="V1643" s="22">
        <f>IFERROR(_xll.qlIndexFixing($V$1,S1643,,Trigger),NA())</f>
        <v>1.5360942803444893E-2</v>
      </c>
      <c r="W1643" s="22">
        <f>IFERROR(_xll.qlIndexFixing($W$1,S1643,,Trigger),NA())</f>
        <v>1.5247438624023451E-2</v>
      </c>
      <c r="X1643" s="17">
        <f t="shared" si="25"/>
        <v>1.1350417942144162</v>
      </c>
    </row>
    <row r="1644" spans="18:24" x14ac:dyDescent="0.2">
      <c r="R1644" s="17" t="s">
        <v>21</v>
      </c>
      <c r="S1644" s="18">
        <f>_xll.qlInterestRateIndexFixingDate(IborIndex&amp;Tenor,T1644,Trigger)</f>
        <v>50910</v>
      </c>
      <c r="T1644" s="18">
        <f>_xll.qlCalendarAdvance(Calendar,T1643,R1644,"f",,Trigger)</f>
        <v>50914</v>
      </c>
      <c r="U1644" s="18">
        <f>_xll.qlInterestRateIndexMaturity(IborIndex&amp;Tenor,T1644,Trigger)</f>
        <v>51098</v>
      </c>
      <c r="V1644" s="22">
        <f>IFERROR(_xll.qlIndexFixing($V$1,S1644,,Trigger),NA())</f>
        <v>1.5350150432532725E-2</v>
      </c>
      <c r="W1644" s="22">
        <f>IFERROR(_xll.qlIndexFixing($W$1,S1644,,Trigger),NA())</f>
        <v>1.5240057964019419E-2</v>
      </c>
      <c r="X1644" s="17">
        <f t="shared" si="25"/>
        <v>1.1009246851330541</v>
      </c>
    </row>
    <row r="1645" spans="18:24" x14ac:dyDescent="0.2">
      <c r="R1645" s="17" t="s">
        <v>21</v>
      </c>
      <c r="S1645" s="18">
        <f>_xll.qlInterestRateIndexFixingDate(IborIndex&amp;Tenor,T1645,Trigger)</f>
        <v>50917</v>
      </c>
      <c r="T1645" s="18">
        <f>_xll.qlCalendarAdvance(Calendar,T1644,R1645,"f",,Trigger)</f>
        <v>50921</v>
      </c>
      <c r="U1645" s="18">
        <f>_xll.qlInterestRateIndexMaturity(IborIndex&amp;Tenor,T1645,Trigger)</f>
        <v>51104</v>
      </c>
      <c r="V1645" s="22">
        <f>IFERROR(_xll.qlIndexFixing($V$1,S1645,,Trigger),NA())</f>
        <v>1.5339782233706158E-2</v>
      </c>
      <c r="W1645" s="22">
        <f>IFERROR(_xll.qlIndexFixing($W$1,S1645,,Trigger),NA())</f>
        <v>1.5233017154737447E-2</v>
      </c>
      <c r="X1645" s="17">
        <f t="shared" si="25"/>
        <v>1.0676507896871177</v>
      </c>
    </row>
    <row r="1646" spans="18:24" x14ac:dyDescent="0.2">
      <c r="R1646" s="17" t="s">
        <v>21</v>
      </c>
      <c r="S1646" s="18">
        <f>_xll.qlInterestRateIndexFixingDate(IborIndex&amp;Tenor,T1646,Trigger)</f>
        <v>50924</v>
      </c>
      <c r="T1646" s="18">
        <f>_xll.qlCalendarAdvance(Calendar,T1645,R1646,"f",,Trigger)</f>
        <v>50928</v>
      </c>
      <c r="U1646" s="18">
        <f>_xll.qlInterestRateIndexMaturity(IborIndex&amp;Tenor,T1646,Trigger)</f>
        <v>51111</v>
      </c>
      <c r="V1646" s="22">
        <f>IFERROR(_xll.qlIndexFixing($V$1,S1646,,Trigger),NA())</f>
        <v>1.5328894435980463E-2</v>
      </c>
      <c r="W1646" s="22">
        <f>IFERROR(_xll.qlIndexFixing($W$1,S1646,,Trigger),NA())</f>
        <v>1.5226390132543054E-2</v>
      </c>
      <c r="X1646" s="17">
        <f t="shared" si="25"/>
        <v>1.0250430343740866</v>
      </c>
    </row>
    <row r="1647" spans="18:24" x14ac:dyDescent="0.2">
      <c r="R1647" s="17" t="s">
        <v>21</v>
      </c>
      <c r="S1647" s="18">
        <f>_xll.qlInterestRateIndexFixingDate(IborIndex&amp;Tenor,T1647,Trigger)</f>
        <v>50931</v>
      </c>
      <c r="T1647" s="18">
        <f>_xll.qlCalendarAdvance(Calendar,T1646,R1647,"f",,Trigger)</f>
        <v>50935</v>
      </c>
      <c r="U1647" s="18">
        <f>_xll.qlInterestRateIndexMaturity(IborIndex&amp;Tenor,T1647,Trigger)</f>
        <v>51118</v>
      </c>
      <c r="V1647" s="22">
        <f>IFERROR(_xll.qlIndexFixing($V$1,S1647,,Trigger),NA())</f>
        <v>1.5317988673892967E-2</v>
      </c>
      <c r="W1647" s="22">
        <f>IFERROR(_xll.qlIndexFixing($W$1,S1647,,Trigger),NA())</f>
        <v>1.5220175454337122E-2</v>
      </c>
      <c r="X1647" s="17">
        <f t="shared" si="25"/>
        <v>0.97813219555844411</v>
      </c>
    </row>
    <row r="1648" spans="18:24" x14ac:dyDescent="0.2">
      <c r="R1648" s="17" t="s">
        <v>21</v>
      </c>
      <c r="S1648" s="18">
        <f>_xll.qlInterestRateIndexFixingDate(IborIndex&amp;Tenor,T1648,Trigger)</f>
        <v>50938</v>
      </c>
      <c r="T1648" s="18">
        <f>_xll.qlCalendarAdvance(Calendar,T1647,R1648,"f",,Trigger)</f>
        <v>50942</v>
      </c>
      <c r="U1648" s="18">
        <f>_xll.qlInterestRateIndexMaturity(IborIndex&amp;Tenor,T1648,Trigger)</f>
        <v>51125</v>
      </c>
      <c r="V1648" s="22">
        <f>IFERROR(_xll.qlIndexFixing($V$1,S1648,,Trigger),NA())</f>
        <v>1.5307064947739825E-2</v>
      </c>
      <c r="W1648" s="22">
        <f>IFERROR(_xll.qlIndexFixing($W$1,S1648,,Trigger),NA())</f>
        <v>1.521438477369306E-2</v>
      </c>
      <c r="X1648" s="17">
        <f t="shared" si="25"/>
        <v>0.92680174046764341</v>
      </c>
    </row>
    <row r="1649" spans="18:24" x14ac:dyDescent="0.2">
      <c r="R1649" s="17" t="s">
        <v>21</v>
      </c>
      <c r="S1649" s="18">
        <f>_xll.qlInterestRateIndexFixingDate(IborIndex&amp;Tenor,T1649,Trigger)</f>
        <v>50945</v>
      </c>
      <c r="T1649" s="18">
        <f>_xll.qlCalendarAdvance(Calendar,T1648,R1649,"f",,Trigger)</f>
        <v>50949</v>
      </c>
      <c r="U1649" s="18">
        <f>_xll.qlInterestRateIndexMaturity(IborIndex&amp;Tenor,T1649,Trigger)</f>
        <v>51132</v>
      </c>
      <c r="V1649" s="22">
        <f>IFERROR(_xll.qlIndexFixing($V$1,S1649,,Trigger),NA())</f>
        <v>1.5296123257818942E-2</v>
      </c>
      <c r="W1649" s="22">
        <f>IFERROR(_xll.qlIndexFixing($W$1,S1649,,Trigger),NA())</f>
        <v>1.5209029778562021E-2</v>
      </c>
      <c r="X1649" s="17">
        <f t="shared" si="25"/>
        <v>0.87093479256920503</v>
      </c>
    </row>
    <row r="1650" spans="18:24" x14ac:dyDescent="0.2">
      <c r="R1650" s="17" t="s">
        <v>21</v>
      </c>
      <c r="S1650" s="18">
        <f>_xll.qlInterestRateIndexFixingDate(IborIndex&amp;Tenor,T1650,Trigger)</f>
        <v>50952</v>
      </c>
      <c r="T1650" s="18">
        <f>_xll.qlCalendarAdvance(Calendar,T1649,R1650,"f",,Trigger)</f>
        <v>50956</v>
      </c>
      <c r="U1650" s="18">
        <f>_xll.qlInterestRateIndexMaturity(IborIndex&amp;Tenor,T1650,Trigger)</f>
        <v>51140</v>
      </c>
      <c r="V1650" s="22">
        <f>IFERROR(_xll.qlIndexFixing($V$1,S1650,,Trigger),NA())</f>
        <v>1.5285020987667647E-2</v>
      </c>
      <c r="W1650" s="22">
        <f>IFERROR(_xll.qlIndexFixing($W$1,S1650,,Trigger),NA())</f>
        <v>1.5204305284304373E-2</v>
      </c>
      <c r="X1650" s="17">
        <f t="shared" si="25"/>
        <v>0.80715703363274172</v>
      </c>
    </row>
    <row r="1651" spans="18:24" x14ac:dyDescent="0.2">
      <c r="R1651" s="17" t="s">
        <v>21</v>
      </c>
      <c r="S1651" s="18">
        <f>_xll.qlInterestRateIndexFixingDate(IborIndex&amp;Tenor,T1651,Trigger)</f>
        <v>50959</v>
      </c>
      <c r="T1651" s="18">
        <f>_xll.qlCalendarAdvance(Calendar,T1650,R1651,"f",,Trigger)</f>
        <v>50963</v>
      </c>
      <c r="U1651" s="18">
        <f>_xll.qlInterestRateIndexMaturity(IborIndex&amp;Tenor,T1651,Trigger)</f>
        <v>51147</v>
      </c>
      <c r="V1651" s="22">
        <f>IFERROR(_xll.qlIndexFixing($V$1,S1651,,Trigger),NA())</f>
        <v>1.5274103546384898E-2</v>
      </c>
      <c r="W1651" s="22">
        <f>IFERROR(_xll.qlIndexFixing($W$1,S1651,,Trigger),NA())</f>
        <v>1.5199876723079249E-2</v>
      </c>
      <c r="X1651" s="17">
        <f t="shared" si="25"/>
        <v>0.74226823305649503</v>
      </c>
    </row>
    <row r="1652" spans="18:24" x14ac:dyDescent="0.2">
      <c r="R1652" s="17" t="s">
        <v>21</v>
      </c>
      <c r="S1652" s="18">
        <f>_xll.qlInterestRateIndexFixingDate(IborIndex&amp;Tenor,T1652,Trigger)</f>
        <v>50966</v>
      </c>
      <c r="T1652" s="18">
        <f>_xll.qlCalendarAdvance(Calendar,T1651,R1652,"f",,Trigger)</f>
        <v>50970</v>
      </c>
      <c r="U1652" s="18">
        <f>_xll.qlInterestRateIndexMaturity(IborIndex&amp;Tenor,T1652,Trigger)</f>
        <v>51154</v>
      </c>
      <c r="V1652" s="22">
        <f>IFERROR(_xll.qlIndexFixing($V$1,S1652,,Trigger),NA())</f>
        <v>1.5263168239092607E-2</v>
      </c>
      <c r="W1652" s="22">
        <f>IFERROR(_xll.qlIndexFixing($W$1,S1652,,Trigger),NA())</f>
        <v>1.5195916526435154E-2</v>
      </c>
      <c r="X1652" s="17">
        <f t="shared" si="25"/>
        <v>0.67251712657452956</v>
      </c>
    </row>
    <row r="1653" spans="18:24" x14ac:dyDescent="0.2">
      <c r="R1653" s="17" t="s">
        <v>21</v>
      </c>
      <c r="S1653" s="18">
        <f>_xll.qlInterestRateIndexFixingDate(IborIndex&amp;Tenor,T1653,Trigger)</f>
        <v>50973</v>
      </c>
      <c r="T1653" s="18">
        <f>_xll.qlCalendarAdvance(Calendar,T1652,R1653,"f",,Trigger)</f>
        <v>50977</v>
      </c>
      <c r="U1653" s="18">
        <f>_xll.qlInterestRateIndexMaturity(IborIndex&amp;Tenor,T1653,Trigger)</f>
        <v>51161</v>
      </c>
      <c r="V1653" s="22">
        <f>IFERROR(_xll.qlIndexFixing($V$1,S1653,,Trigger),NA())</f>
        <v>1.525221506608793E-2</v>
      </c>
      <c r="W1653" s="22">
        <f>IFERROR(_xll.qlIndexFixing($W$1,S1653,,Trigger),NA())</f>
        <v>1.5192436456196218E-2</v>
      </c>
      <c r="X1653" s="17">
        <f t="shared" si="25"/>
        <v>0.59778609891711698</v>
      </c>
    </row>
    <row r="1654" spans="18:24" x14ac:dyDescent="0.2">
      <c r="R1654" s="17" t="s">
        <v>21</v>
      </c>
      <c r="S1654" s="18">
        <f>_xll.qlInterestRateIndexFixingDate(IborIndex&amp;Tenor,T1654,Trigger)</f>
        <v>50980</v>
      </c>
      <c r="T1654" s="18">
        <f>_xll.qlCalendarAdvance(Calendar,T1653,R1654,"f",,Trigger)</f>
        <v>50984</v>
      </c>
      <c r="U1654" s="18">
        <f>_xll.qlInterestRateIndexMaturity(IborIndex&amp;Tenor,T1654,Trigger)</f>
        <v>51168</v>
      </c>
      <c r="V1654" s="22">
        <f>IFERROR(_xll.qlIndexFixing($V$1,S1654,,Trigger),NA())</f>
        <v>1.5241244027669756E-2</v>
      </c>
      <c r="W1654" s="22">
        <f>IFERROR(_xll.qlIndexFixing($W$1,S1654,,Trigger),NA())</f>
        <v>1.5189448308511275E-2</v>
      </c>
      <c r="X1654" s="17">
        <f t="shared" si="25"/>
        <v>0.51795719158481346</v>
      </c>
    </row>
    <row r="1655" spans="18:24" x14ac:dyDescent="0.2">
      <c r="R1655" s="17" t="s">
        <v>21</v>
      </c>
      <c r="S1655" s="18">
        <f>_xll.qlInterestRateIndexFixingDate(IborIndex&amp;Tenor,T1655,Trigger)</f>
        <v>50987</v>
      </c>
      <c r="T1655" s="18">
        <f>_xll.qlCalendarAdvance(Calendar,T1654,R1655,"f",,Trigger)</f>
        <v>50991</v>
      </c>
      <c r="U1655" s="18">
        <f>_xll.qlInterestRateIndexMaturity(IborIndex&amp;Tenor,T1655,Trigger)</f>
        <v>51175</v>
      </c>
      <c r="V1655" s="22">
        <f>IFERROR(_xll.qlIndexFixing($V$1,S1655,,Trigger),NA())</f>
        <v>1.5230255124136977E-2</v>
      </c>
      <c r="W1655" s="22">
        <f>IFERROR(_xll.qlIndexFixing($W$1,S1655,,Trigger),NA())</f>
        <v>1.5186963913887337E-2</v>
      </c>
      <c r="X1655" s="17">
        <f t="shared" si="25"/>
        <v>0.43291210249639733</v>
      </c>
    </row>
    <row r="1656" spans="18:24" x14ac:dyDescent="0.2">
      <c r="R1656" s="17" t="s">
        <v>21</v>
      </c>
      <c r="S1656" s="18">
        <f>_xll.qlInterestRateIndexFixingDate(IborIndex&amp;Tenor,T1656,Trigger)</f>
        <v>50994</v>
      </c>
      <c r="T1656" s="18">
        <f>_xll.qlCalendarAdvance(Calendar,T1655,R1656,"f",,Trigger)</f>
        <v>50998</v>
      </c>
      <c r="U1656" s="18">
        <f>_xll.qlInterestRateIndexMaturity(IborIndex&amp;Tenor,T1656,Trigger)</f>
        <v>51182</v>
      </c>
      <c r="V1656" s="22">
        <f>IFERROR(_xll.qlIndexFixing($V$1,S1656,,Trigger),NA())</f>
        <v>1.5219248355789352E-2</v>
      </c>
      <c r="W1656" s="22">
        <f>IFERROR(_xll.qlIndexFixing($W$1,S1656,,Trigger),NA())</f>
        <v>1.5184995137214344E-2</v>
      </c>
      <c r="X1656" s="17">
        <f t="shared" si="25"/>
        <v>0.34253218575008504</v>
      </c>
    </row>
    <row r="1657" spans="18:24" x14ac:dyDescent="0.2">
      <c r="R1657" s="17" t="s">
        <v>21</v>
      </c>
      <c r="S1657" s="18">
        <f>_xll.qlInterestRateIndexFixingDate(IborIndex&amp;Tenor,T1657,Trigger)</f>
        <v>51001</v>
      </c>
      <c r="T1657" s="18">
        <f>_xll.qlCalendarAdvance(Calendar,T1656,R1657,"f",,Trigger)</f>
        <v>51005</v>
      </c>
      <c r="U1657" s="18">
        <f>_xll.qlInterestRateIndexMaturity(IborIndex&amp;Tenor,T1657,Trigger)</f>
        <v>51189</v>
      </c>
      <c r="V1657" s="22">
        <f>IFERROR(_xll.qlIndexFixing($V$1,S1657,,Trigger),NA())</f>
        <v>1.5208223722925341E-2</v>
      </c>
      <c r="W1657" s="22">
        <f>IFERROR(_xll.qlIndexFixing($W$1,S1657,,Trigger),NA())</f>
        <v>1.5183553877799051E-2</v>
      </c>
      <c r="X1657" s="17">
        <f t="shared" si="25"/>
        <v>0.24669845126289863</v>
      </c>
    </row>
    <row r="1658" spans="18:24" x14ac:dyDescent="0.2">
      <c r="R1658" s="17" t="s">
        <v>21</v>
      </c>
      <c r="S1658" s="18">
        <f>_xll.qlInterestRateIndexFixingDate(IborIndex&amp;Tenor,T1658,Trigger)</f>
        <v>51008</v>
      </c>
      <c r="T1658" s="18">
        <f>_xll.qlCalendarAdvance(Calendar,T1657,R1658,"f",,Trigger)</f>
        <v>51012</v>
      </c>
      <c r="U1658" s="18">
        <f>_xll.qlInterestRateIndexMaturity(IborIndex&amp;Tenor,T1658,Trigger)</f>
        <v>51195</v>
      </c>
      <c r="V1658" s="22">
        <f>IFERROR(_xll.qlIndexFixing($V$1,S1658,,Trigger),NA())</f>
        <v>1.519845260846792E-2</v>
      </c>
      <c r="W1658" s="22">
        <f>IFERROR(_xll.qlIndexFixing($W$1,S1658,,Trigger),NA())</f>
        <v>1.5182380493333194E-2</v>
      </c>
      <c r="X1658" s="17">
        <f t="shared" si="25"/>
        <v>0.16072115134725326</v>
      </c>
    </row>
    <row r="1659" spans="18:24" x14ac:dyDescent="0.2">
      <c r="R1659" s="17" t="s">
        <v>21</v>
      </c>
      <c r="S1659" s="18">
        <f>_xll.qlInterestRateIndexFixingDate(IborIndex&amp;Tenor,T1659,Trigger)</f>
        <v>51015</v>
      </c>
      <c r="T1659" s="18">
        <f>_xll.qlCalendarAdvance(Calendar,T1658,R1659,"f",,Trigger)</f>
        <v>51019</v>
      </c>
      <c r="U1659" s="18">
        <f>_xll.qlInterestRateIndexMaturity(IborIndex&amp;Tenor,T1659,Trigger)</f>
        <v>51201</v>
      </c>
      <c r="V1659" s="22">
        <f>IFERROR(_xll.qlIndexFixing($V$1,S1659,,Trigger),NA())</f>
        <v>1.5198298924756137E-2</v>
      </c>
      <c r="W1659" s="22">
        <f>IFERROR(_xll.qlIndexFixing($W$1,S1659,,Trigger),NA())</f>
        <v>1.5181403228482432E-2</v>
      </c>
      <c r="X1659" s="17">
        <f t="shared" si="25"/>
        <v>0.16895696273704769</v>
      </c>
    </row>
    <row r="1660" spans="18:24" x14ac:dyDescent="0.2">
      <c r="R1660" s="17" t="s">
        <v>21</v>
      </c>
      <c r="S1660" s="18">
        <f>_xll.qlInterestRateIndexFixingDate(IborIndex&amp;Tenor,T1660,Trigger)</f>
        <v>51022</v>
      </c>
      <c r="T1660" s="18">
        <f>_xll.qlCalendarAdvance(Calendar,T1659,R1660,"f",,Trigger)</f>
        <v>51026</v>
      </c>
      <c r="U1660" s="18">
        <f>_xll.qlInterestRateIndexMaturity(IborIndex&amp;Tenor,T1660,Trigger)</f>
        <v>51208</v>
      </c>
      <c r="V1660" s="22">
        <f>IFERROR(_xll.qlIndexFixing($V$1,S1660,,Trigger),NA())</f>
        <v>1.5198478030346714E-2</v>
      </c>
      <c r="W1660" s="22">
        <f>IFERROR(_xll.qlIndexFixing($W$1,S1660,,Trigger),NA())</f>
        <v>1.5180682543130597E-2</v>
      </c>
      <c r="X1660" s="17">
        <f t="shared" si="25"/>
        <v>0.17795487216117414</v>
      </c>
    </row>
    <row r="1661" spans="18:24" x14ac:dyDescent="0.2">
      <c r="R1661" s="17" t="s">
        <v>21</v>
      </c>
      <c r="S1661" s="18">
        <f>_xll.qlInterestRateIndexFixingDate(IborIndex&amp;Tenor,T1661,Trigger)</f>
        <v>51029</v>
      </c>
      <c r="T1661" s="18">
        <f>_xll.qlCalendarAdvance(Calendar,T1660,R1661,"f",,Trigger)</f>
        <v>51033</v>
      </c>
      <c r="U1661" s="18">
        <f>_xll.qlInterestRateIndexMaturity(IborIndex&amp;Tenor,T1661,Trigger)</f>
        <v>51215</v>
      </c>
      <c r="V1661" s="22">
        <f>IFERROR(_xll.qlIndexFixing($V$1,S1661,,Trigger),NA())</f>
        <v>1.5198657135953106E-2</v>
      </c>
      <c r="W1661" s="22">
        <f>IFERROR(_xll.qlIndexFixing($W$1,S1661,,Trigger),NA())</f>
        <v>1.5179952487641129E-2</v>
      </c>
      <c r="X1661" s="17">
        <f t="shared" si="25"/>
        <v>0.18704648311976615</v>
      </c>
    </row>
    <row r="1662" spans="18:24" x14ac:dyDescent="0.2">
      <c r="R1662" s="17" t="s">
        <v>21</v>
      </c>
      <c r="S1662" s="18">
        <f>_xll.qlInterestRateIndexFixingDate(IborIndex&amp;Tenor,T1662,Trigger)</f>
        <v>51036</v>
      </c>
      <c r="T1662" s="18">
        <f>_xll.qlCalendarAdvance(Calendar,T1661,R1662,"f",,Trigger)</f>
        <v>51040</v>
      </c>
      <c r="U1662" s="18">
        <f>_xll.qlInterestRateIndexMaturity(IborIndex&amp;Tenor,T1662,Trigger)</f>
        <v>51222</v>
      </c>
      <c r="V1662" s="22">
        <f>IFERROR(_xll.qlIndexFixing($V$1,S1662,,Trigger),NA())</f>
        <v>1.5198836241575746E-2</v>
      </c>
      <c r="W1662" s="22">
        <f>IFERROR(_xll.qlIndexFixing($W$1,S1662,,Trigger),NA())</f>
        <v>1.5179213038265991E-2</v>
      </c>
      <c r="X1662" s="17">
        <f t="shared" si="25"/>
        <v>0.19623203309754311</v>
      </c>
    </row>
    <row r="1663" spans="18:24" x14ac:dyDescent="0.2">
      <c r="R1663" s="17" t="s">
        <v>21</v>
      </c>
      <c r="S1663" s="18">
        <f>_xll.qlInterestRateIndexFixingDate(IborIndex&amp;Tenor,T1663,Trigger)</f>
        <v>51043</v>
      </c>
      <c r="T1663" s="18">
        <f>_xll.qlCalendarAdvance(Calendar,T1662,R1663,"f",,Trigger)</f>
        <v>51047</v>
      </c>
      <c r="U1663" s="18">
        <f>_xll.qlInterestRateIndexMaturity(IborIndex&amp;Tenor,T1663,Trigger)</f>
        <v>51230</v>
      </c>
      <c r="V1663" s="22">
        <f>IFERROR(_xll.qlIndexFixing($V$1,S1663,,Trigger),NA())</f>
        <v>1.5199348174169954E-2</v>
      </c>
      <c r="W1663" s="22">
        <f>IFERROR(_xll.qlIndexFixing($W$1,S1663,,Trigger),NA())</f>
        <v>1.5178726555781541E-2</v>
      </c>
      <c r="X1663" s="17">
        <f t="shared" si="25"/>
        <v>0.20621618388413573</v>
      </c>
    </row>
    <row r="1664" spans="18:24" x14ac:dyDescent="0.2">
      <c r="R1664" s="17" t="s">
        <v>21</v>
      </c>
      <c r="S1664" s="18">
        <f>_xll.qlInterestRateIndexFixingDate(IborIndex&amp;Tenor,T1664,Trigger)</f>
        <v>51050</v>
      </c>
      <c r="T1664" s="18">
        <f>_xll.qlCalendarAdvance(Calendar,T1663,R1664,"f",,Trigger)</f>
        <v>51054</v>
      </c>
      <c r="U1664" s="18">
        <f>_xll.qlInterestRateIndexMaturity(IborIndex&amp;Tenor,T1664,Trigger)</f>
        <v>51237</v>
      </c>
      <c r="V1664" s="22">
        <f>IFERROR(_xll.qlIndexFixing($V$1,S1664,,Trigger),NA())</f>
        <v>1.5199527287358934E-2</v>
      </c>
      <c r="W1664" s="22">
        <f>IFERROR(_xll.qlIndexFixing($W$1,S1664,,Trigger),NA())</f>
        <v>1.517796753285397E-2</v>
      </c>
      <c r="X1664" s="17">
        <f t="shared" si="25"/>
        <v>0.21559754504964571</v>
      </c>
    </row>
    <row r="1665" spans="18:24" x14ac:dyDescent="0.2">
      <c r="R1665" s="17" t="s">
        <v>21</v>
      </c>
      <c r="S1665" s="18">
        <f>_xll.qlInterestRateIndexFixingDate(IborIndex&amp;Tenor,T1665,Trigger)</f>
        <v>51057</v>
      </c>
      <c r="T1665" s="18">
        <f>_xll.qlCalendarAdvance(Calendar,T1664,R1665,"f",,Trigger)</f>
        <v>51061</v>
      </c>
      <c r="U1665" s="18">
        <f>_xll.qlInterestRateIndexMaturity(IborIndex&amp;Tenor,T1665,Trigger)</f>
        <v>51244</v>
      </c>
      <c r="V1665" s="22">
        <f>IFERROR(_xll.qlIndexFixing($V$1,S1665,,Trigger),NA())</f>
        <v>1.5199706400564512E-2</v>
      </c>
      <c r="W1665" s="22">
        <f>IFERROR(_xll.qlIndexFixing($W$1,S1665,,Trigger),NA())</f>
        <v>1.5177199042709881E-2</v>
      </c>
      <c r="X1665" s="17">
        <f t="shared" si="25"/>
        <v>0.2250735785463108</v>
      </c>
    </row>
    <row r="1666" spans="18:24" x14ac:dyDescent="0.2">
      <c r="R1666" s="17" t="s">
        <v>21</v>
      </c>
      <c r="S1666" s="18">
        <f>_xll.qlInterestRateIndexFixingDate(IborIndex&amp;Tenor,T1666,Trigger)</f>
        <v>51064</v>
      </c>
      <c r="T1666" s="18">
        <f>_xll.qlCalendarAdvance(Calendar,T1665,R1666,"f",,Trigger)</f>
        <v>51068</v>
      </c>
      <c r="U1666" s="18">
        <f>_xll.qlInterestRateIndexMaturity(IborIndex&amp;Tenor,T1666,Trigger)</f>
        <v>51251</v>
      </c>
      <c r="V1666" s="22">
        <f>IFERROR(_xll.qlIndexFixing($V$1,S1666,,Trigger),NA())</f>
        <v>1.5199885513785817E-2</v>
      </c>
      <c r="W1666" s="22">
        <f>IFERROR(_xll.qlIndexFixing($W$1,S1666,,Trigger),NA())</f>
        <v>1.5176421061602585E-2</v>
      </c>
      <c r="X1666" s="17">
        <f t="shared" si="25"/>
        <v>0.23464452183232648</v>
      </c>
    </row>
    <row r="1667" spans="18:24" x14ac:dyDescent="0.2">
      <c r="R1667" s="17" t="s">
        <v>21</v>
      </c>
      <c r="S1667" s="18">
        <f>_xll.qlInterestRateIndexFixingDate(IborIndex&amp;Tenor,T1667,Trigger)</f>
        <v>51071</v>
      </c>
      <c r="T1667" s="18">
        <f>_xll.qlCalendarAdvance(Calendar,T1666,R1667,"f",,Trigger)</f>
        <v>51075</v>
      </c>
      <c r="U1667" s="18">
        <f>_xll.qlInterestRateIndexMaturity(IborIndex&amp;Tenor,T1667,Trigger)</f>
        <v>51258</v>
      </c>
      <c r="V1667" s="22">
        <f>IFERROR(_xll.qlIndexFixing($V$1,S1667,,Trigger),NA())</f>
        <v>1.5200064627023719E-2</v>
      </c>
      <c r="W1667" s="22">
        <f>IFERROR(_xll.qlIndexFixing($W$1,S1667,,Trigger),NA())</f>
        <v>1.5175633565783648E-2</v>
      </c>
      <c r="X1667" s="17">
        <f t="shared" si="25"/>
        <v>0.24431061240070412</v>
      </c>
    </row>
    <row r="1668" spans="18:24" x14ac:dyDescent="0.2">
      <c r="R1668" s="17" t="s">
        <v>21</v>
      </c>
      <c r="S1668" s="18">
        <f>_xll.qlInterestRateIndexFixingDate(IborIndex&amp;Tenor,T1668,Trigger)</f>
        <v>51078</v>
      </c>
      <c r="T1668" s="18">
        <f>_xll.qlCalendarAdvance(Calendar,T1667,R1668,"f",,Trigger)</f>
        <v>51082</v>
      </c>
      <c r="U1668" s="18">
        <f>_xll.qlInterestRateIndexMaturity(IborIndex&amp;Tenor,T1668,Trigger)</f>
        <v>51264</v>
      </c>
      <c r="V1668" s="22">
        <f>IFERROR(_xll.qlIndexFixing($V$1,S1668,,Trigger),NA())</f>
        <v>1.5199910875649781E-2</v>
      </c>
      <c r="W1668" s="22">
        <f>IFERROR(_xll.qlIndexFixing($W$1,S1668,,Trigger),NA())</f>
        <v>1.5174577740637183E-2</v>
      </c>
      <c r="X1668" s="17">
        <f t="shared" ref="X1668:X1731" si="26">(V1668-W1668)*10000</f>
        <v>0.25333135012597235</v>
      </c>
    </row>
    <row r="1669" spans="18:24" x14ac:dyDescent="0.2">
      <c r="R1669" s="17" t="s">
        <v>21</v>
      </c>
      <c r="S1669" s="18">
        <f>_xll.qlInterestRateIndexFixingDate(IborIndex&amp;Tenor,T1669,Trigger)</f>
        <v>51085</v>
      </c>
      <c r="T1669" s="18">
        <f>_xll.qlCalendarAdvance(Calendar,T1668,R1669,"f",,Trigger)</f>
        <v>51089</v>
      </c>
      <c r="U1669" s="18">
        <f>_xll.qlInterestRateIndexMaturity(IborIndex&amp;Tenor,T1669,Trigger)</f>
        <v>51271</v>
      </c>
      <c r="V1669" s="22">
        <f>IFERROR(_xll.qlIndexFixing($V$1,S1669,,Trigger),NA())</f>
        <v>1.5200089981384859E-2</v>
      </c>
      <c r="W1669" s="22">
        <f>IFERROR(_xll.qlIndexFixing($W$1,S1669,,Trigger),NA())</f>
        <v>1.5173771869171801E-2</v>
      </c>
      <c r="X1669" s="17">
        <f t="shared" si="26"/>
        <v>0.26318112213057421</v>
      </c>
    </row>
    <row r="1670" spans="18:24" x14ac:dyDescent="0.2">
      <c r="R1670" s="17" t="s">
        <v>21</v>
      </c>
      <c r="S1670" s="18">
        <f>_xll.qlInterestRateIndexFixingDate(IborIndex&amp;Tenor,T1670,Trigger)</f>
        <v>51092</v>
      </c>
      <c r="T1670" s="18">
        <f>_xll.qlCalendarAdvance(Calendar,T1669,R1670,"f",,Trigger)</f>
        <v>51096</v>
      </c>
      <c r="U1670" s="18">
        <f>_xll.qlInterestRateIndexMaturity(IborIndex&amp;Tenor,T1670,Trigger)</f>
        <v>51278</v>
      </c>
      <c r="V1670" s="22">
        <f>IFERROR(_xll.qlIndexFixing($V$1,S1670,,Trigger),NA())</f>
        <v>1.5200269087136188E-2</v>
      </c>
      <c r="W1670" s="22">
        <f>IFERROR(_xll.qlIndexFixing($W$1,S1670,,Trigger),NA())</f>
        <v>1.5172956413853585E-2</v>
      </c>
      <c r="X1670" s="17">
        <f t="shared" si="26"/>
        <v>0.27312673282603106</v>
      </c>
    </row>
    <row r="1671" spans="18:24" x14ac:dyDescent="0.2">
      <c r="R1671" s="17" t="s">
        <v>21</v>
      </c>
      <c r="S1671" s="18">
        <f>_xll.qlInterestRateIndexFixingDate(IborIndex&amp;Tenor,T1671,Trigger)</f>
        <v>51099</v>
      </c>
      <c r="T1671" s="18">
        <f>_xll.qlCalendarAdvance(Calendar,T1670,R1671,"f",,Trigger)</f>
        <v>51103</v>
      </c>
      <c r="U1671" s="18">
        <f>_xll.qlInterestRateIndexMaturity(IborIndex&amp;Tenor,T1671,Trigger)</f>
        <v>51285</v>
      </c>
      <c r="V1671" s="22">
        <f>IFERROR(_xll.qlIndexFixing($V$1,S1671,,Trigger),NA())</f>
        <v>1.5200448192904207E-2</v>
      </c>
      <c r="W1671" s="22">
        <f>IFERROR(_xll.qlIndexFixing($W$1,S1671,,Trigger),NA())</f>
        <v>1.5172131350936697E-2</v>
      </c>
      <c r="X1671" s="17">
        <f t="shared" si="26"/>
        <v>0.28316841967510054</v>
      </c>
    </row>
    <row r="1672" spans="18:24" x14ac:dyDescent="0.2">
      <c r="R1672" s="17" t="s">
        <v>21</v>
      </c>
      <c r="S1672" s="18">
        <f>_xll.qlInterestRateIndexFixingDate(IborIndex&amp;Tenor,T1672,Trigger)</f>
        <v>51106</v>
      </c>
      <c r="T1672" s="18">
        <f>_xll.qlCalendarAdvance(Calendar,T1671,R1672,"f",,Trigger)</f>
        <v>51110</v>
      </c>
      <c r="U1672" s="18">
        <f>_xll.qlInterestRateIndexMaturity(IborIndex&amp;Tenor,T1672,Trigger)</f>
        <v>51293</v>
      </c>
      <c r="V1672" s="22">
        <f>IFERROR(_xll.qlIndexFixing($V$1,S1672,,Trigger),NA())</f>
        <v>1.5200960193453914E-2</v>
      </c>
      <c r="W1672" s="22">
        <f>IFERROR(_xll.qlIndexFixing($W$1,S1672,,Trigger),NA())</f>
        <v>1.5171552534909536E-2</v>
      </c>
      <c r="X1672" s="17">
        <f t="shared" si="26"/>
        <v>0.29407658544377407</v>
      </c>
    </row>
    <row r="1673" spans="18:24" x14ac:dyDescent="0.2">
      <c r="R1673" s="17" t="s">
        <v>21</v>
      </c>
      <c r="S1673" s="18">
        <f>_xll.qlInterestRateIndexFixingDate(IborIndex&amp;Tenor,T1673,Trigger)</f>
        <v>51113</v>
      </c>
      <c r="T1673" s="18">
        <f>_xll.qlCalendarAdvance(Calendar,T1672,R1673,"f",,Trigger)</f>
        <v>51117</v>
      </c>
      <c r="U1673" s="18">
        <f>_xll.qlInterestRateIndexMaturity(IborIndex&amp;Tenor,T1673,Trigger)</f>
        <v>51300</v>
      </c>
      <c r="V1673" s="22">
        <f>IFERROR(_xll.qlIndexFixing($V$1,S1673,,Trigger),NA())</f>
        <v>1.5201139306788788E-2</v>
      </c>
      <c r="W1673" s="22">
        <f>IFERROR(_xll.qlIndexFixing($W$1,S1673,,Trigger),NA())</f>
        <v>1.5170707452154288E-2</v>
      </c>
      <c r="X1673" s="17">
        <f t="shared" si="26"/>
        <v>0.30431854634499489</v>
      </c>
    </row>
    <row r="1674" spans="18:24" x14ac:dyDescent="0.2">
      <c r="R1674" s="17" t="s">
        <v>21</v>
      </c>
      <c r="S1674" s="18">
        <f>_xll.qlInterestRateIndexFixingDate(IborIndex&amp;Tenor,T1674,Trigger)</f>
        <v>51120</v>
      </c>
      <c r="T1674" s="18">
        <f>_xll.qlCalendarAdvance(Calendar,T1673,R1674,"f",,Trigger)</f>
        <v>51124</v>
      </c>
      <c r="U1674" s="18">
        <f>_xll.qlInterestRateIndexMaturity(IborIndex&amp;Tenor,T1674,Trigger)</f>
        <v>51307</v>
      </c>
      <c r="V1674" s="22">
        <f>IFERROR(_xll.qlIndexFixing($V$1,S1674,,Trigger),NA())</f>
        <v>1.5201318420139824E-2</v>
      </c>
      <c r="W1674" s="22">
        <f>IFERROR(_xll.qlIndexFixing($W$1,S1674,,Trigger),NA())</f>
        <v>1.5169852688465388E-2</v>
      </c>
      <c r="X1674" s="17">
        <f t="shared" si="26"/>
        <v>0.31465731674435937</v>
      </c>
    </row>
    <row r="1675" spans="18:24" x14ac:dyDescent="0.2">
      <c r="R1675" s="17" t="s">
        <v>21</v>
      </c>
      <c r="S1675" s="18">
        <f>_xll.qlInterestRateIndexFixingDate(IborIndex&amp;Tenor,T1675,Trigger)</f>
        <v>51126</v>
      </c>
      <c r="T1675" s="18">
        <f>_xll.qlCalendarAdvance(Calendar,T1674,R1675,"f",,Trigger)</f>
        <v>51131</v>
      </c>
      <c r="U1675" s="18">
        <f>_xll.qlInterestRateIndexMaturity(IborIndex&amp;Tenor,T1675,Trigger)</f>
        <v>51314</v>
      </c>
      <c r="V1675" s="22">
        <f>IFERROR(_xll.qlIndexFixing($V$1,S1675,,Trigger),NA())</f>
        <v>1.5201497533507023E-2</v>
      </c>
      <c r="W1675" s="22">
        <f>IFERROR(_xll.qlIndexFixing($W$1,S1675,,Trigger),NA())</f>
        <v>1.5168988220098333E-2</v>
      </c>
      <c r="X1675" s="17">
        <f t="shared" si="26"/>
        <v>0.32509313408689633</v>
      </c>
    </row>
    <row r="1676" spans="18:24" x14ac:dyDescent="0.2">
      <c r="R1676" s="17" t="s">
        <v>21</v>
      </c>
      <c r="S1676" s="18">
        <f>_xll.qlInterestRateIndexFixingDate(IborIndex&amp;Tenor,T1676,Trigger)</f>
        <v>51134</v>
      </c>
      <c r="T1676" s="18">
        <f>_xll.qlCalendarAdvance(Calendar,T1675,R1676,"f",,Trigger)</f>
        <v>51138</v>
      </c>
      <c r="U1676" s="18">
        <f>_xll.qlInterestRateIndexMaturity(IborIndex&amp;Tenor,T1676,Trigger)</f>
        <v>51320</v>
      </c>
      <c r="V1676" s="22">
        <f>IFERROR(_xll.qlIndexFixing($V$1,S1676,,Trigger),NA())</f>
        <v>1.5201343721982792E-2</v>
      </c>
      <c r="W1676" s="22">
        <f>IFERROR(_xll.qlIndexFixing($W$1,S1676,,Trigger),NA())</f>
        <v>1.5167861091303326E-2</v>
      </c>
      <c r="X1676" s="17">
        <f t="shared" si="26"/>
        <v>0.33482630679466596</v>
      </c>
    </row>
    <row r="1677" spans="18:24" x14ac:dyDescent="0.2">
      <c r="R1677" s="17" t="s">
        <v>21</v>
      </c>
      <c r="S1677" s="18">
        <f>_xll.qlInterestRateIndexFixingDate(IborIndex&amp;Tenor,T1677,Trigger)</f>
        <v>51141</v>
      </c>
      <c r="T1677" s="18">
        <f>_xll.qlCalendarAdvance(Calendar,T1676,R1677,"f",,Trigger)</f>
        <v>51145</v>
      </c>
      <c r="U1677" s="18">
        <f>_xll.qlInterestRateIndexMaturity(IborIndex&amp;Tenor,T1677,Trigger)</f>
        <v>51327</v>
      </c>
      <c r="V1677" s="22">
        <f>IFERROR(_xll.qlIndexFixing($V$1,S1677,,Trigger),NA())</f>
        <v>1.5201522827846998E-2</v>
      </c>
      <c r="W1677" s="22">
        <f>IFERROR(_xll.qlIndexFixing($W$1,S1677,,Trigger),NA())</f>
        <v>1.5166977884155469E-2</v>
      </c>
      <c r="X1677" s="17">
        <f t="shared" si="26"/>
        <v>0.34544943691528635</v>
      </c>
    </row>
    <row r="1678" spans="18:24" x14ac:dyDescent="0.2">
      <c r="R1678" s="17" t="s">
        <v>21</v>
      </c>
      <c r="S1678" s="18">
        <f>_xll.qlInterestRateIndexFixingDate(IborIndex&amp;Tenor,T1678,Trigger)</f>
        <v>51148</v>
      </c>
      <c r="T1678" s="18">
        <f>_xll.qlCalendarAdvance(Calendar,T1677,R1678,"f",,Trigger)</f>
        <v>51152</v>
      </c>
      <c r="U1678" s="18">
        <f>_xll.qlInterestRateIndexMaturity(IborIndex&amp;Tenor,T1678,Trigger)</f>
        <v>51334</v>
      </c>
      <c r="V1678" s="22">
        <f>IFERROR(_xll.qlIndexFixing($V$1,S1678,,Trigger),NA())</f>
        <v>1.5201701933727016E-2</v>
      </c>
      <c r="W1678" s="22">
        <f>IFERROR(_xll.qlIndexFixing($W$1,S1678,,Trigger),NA())</f>
        <v>1.516608490319684E-2</v>
      </c>
      <c r="X1678" s="17">
        <f t="shared" si="26"/>
        <v>0.35617030530175553</v>
      </c>
    </row>
    <row r="1679" spans="18:24" x14ac:dyDescent="0.2">
      <c r="R1679" s="17" t="s">
        <v>21</v>
      </c>
      <c r="S1679" s="18">
        <f>_xll.qlInterestRateIndexFixingDate(IborIndex&amp;Tenor,T1679,Trigger)</f>
        <v>51155</v>
      </c>
      <c r="T1679" s="18">
        <f>_xll.qlCalendarAdvance(Calendar,T1678,R1679,"f",,Trigger)</f>
        <v>51159</v>
      </c>
      <c r="U1679" s="18">
        <f>_xll.qlInterestRateIndexMaturity(IborIndex&amp;Tenor,T1679,Trigger)</f>
        <v>51341</v>
      </c>
      <c r="V1679" s="22">
        <f>IFERROR(_xll.qlIndexFixing($V$1,S1679,,Trigger),NA())</f>
        <v>1.5201881039622844E-2</v>
      </c>
      <c r="W1679" s="22">
        <f>IFERROR(_xll.qlIndexFixing($W$1,S1679,,Trigger),NA())</f>
        <v>1.5165182124684675E-2</v>
      </c>
      <c r="X1679" s="17">
        <f t="shared" si="26"/>
        <v>0.3669891493816857</v>
      </c>
    </row>
    <row r="1680" spans="18:24" x14ac:dyDescent="0.2">
      <c r="R1680" s="17" t="s">
        <v>21</v>
      </c>
      <c r="S1680" s="18">
        <f>_xll.qlInterestRateIndexFixingDate(IborIndex&amp;Tenor,T1680,Trigger)</f>
        <v>51162</v>
      </c>
      <c r="T1680" s="18">
        <f>_xll.qlCalendarAdvance(Calendar,T1679,R1680,"f",,Trigger)</f>
        <v>51166</v>
      </c>
      <c r="U1680" s="18">
        <f>_xll.qlInterestRateIndexMaturity(IborIndex&amp;Tenor,T1680,Trigger)</f>
        <v>51348</v>
      </c>
      <c r="V1680" s="22">
        <f>IFERROR(_xll.qlIndexFixing($V$1,S1680,,Trigger),NA())</f>
        <v>1.5202060145535802E-2</v>
      </c>
      <c r="W1680" s="22">
        <f>IFERROR(_xll.qlIndexFixing($W$1,S1680,,Trigger),NA())</f>
        <v>1.5164269524874008E-2</v>
      </c>
      <c r="X1680" s="17">
        <f t="shared" si="26"/>
        <v>0.37790620661793883</v>
      </c>
    </row>
    <row r="1681" spans="18:24" x14ac:dyDescent="0.2">
      <c r="R1681" s="17" t="s">
        <v>21</v>
      </c>
      <c r="S1681" s="18">
        <f>_xll.qlInterestRateIndexFixingDate(IborIndex&amp;Tenor,T1681,Trigger)</f>
        <v>51169</v>
      </c>
      <c r="T1681" s="18">
        <f>_xll.qlCalendarAdvance(Calendar,T1680,R1681,"f",,Trigger)</f>
        <v>51173</v>
      </c>
      <c r="U1681" s="18">
        <f>_xll.qlInterestRateIndexMaturity(IborIndex&amp;Tenor,T1681,Trigger)</f>
        <v>51355</v>
      </c>
      <c r="V1681" s="22">
        <f>IFERROR(_xll.qlIndexFixing($V$1,S1681,,Trigger),NA())</f>
        <v>1.5202239251463693E-2</v>
      </c>
      <c r="W1681" s="22">
        <f>IFERROR(_xll.qlIndexFixing($W$1,S1681,,Trigger),NA())</f>
        <v>1.5163347080022956E-2</v>
      </c>
      <c r="X1681" s="17">
        <f t="shared" si="26"/>
        <v>0.38892171440737044</v>
      </c>
    </row>
    <row r="1682" spans="18:24" x14ac:dyDescent="0.2">
      <c r="R1682" s="17" t="s">
        <v>21</v>
      </c>
      <c r="S1682" s="18">
        <f>_xll.qlInterestRateIndexFixingDate(IborIndex&amp;Tenor,T1682,Trigger)</f>
        <v>51176</v>
      </c>
      <c r="T1682" s="18">
        <f>_xll.qlCalendarAdvance(Calendar,T1681,R1682,"f",,Trigger)</f>
        <v>51180</v>
      </c>
      <c r="U1682" s="18">
        <f>_xll.qlInterestRateIndexMaturity(IborIndex&amp;Tenor,T1682,Trigger)</f>
        <v>51362</v>
      </c>
      <c r="V1682" s="22">
        <f>IFERROR(_xll.qlIndexFixing($V$1,S1682,,Trigger),NA())</f>
        <v>1.5202418357408713E-2</v>
      </c>
      <c r="W1682" s="22">
        <f>IFERROR(_xll.qlIndexFixing($W$1,S1682,,Trigger),NA())</f>
        <v>1.5162414766386554E-2</v>
      </c>
      <c r="X1682" s="17">
        <f t="shared" si="26"/>
        <v>0.40003591022158558</v>
      </c>
    </row>
    <row r="1683" spans="18:24" x14ac:dyDescent="0.2">
      <c r="R1683" s="17" t="s">
        <v>21</v>
      </c>
      <c r="S1683" s="18">
        <f>_xll.qlInterestRateIndexFixingDate(IborIndex&amp;Tenor,T1683,Trigger)</f>
        <v>51183</v>
      </c>
      <c r="T1683" s="18">
        <f>_xll.qlCalendarAdvance(Calendar,T1682,R1683,"f",,Trigger)</f>
        <v>51187</v>
      </c>
      <c r="U1683" s="18">
        <f>_xll.qlInterestRateIndexMaturity(IborIndex&amp;Tenor,T1683,Trigger)</f>
        <v>51369</v>
      </c>
      <c r="V1683" s="22">
        <f>IFERROR(_xll.qlIndexFixing($V$1,S1683,,Trigger),NA())</f>
        <v>1.5202597463369105E-2</v>
      </c>
      <c r="W1683" s="22">
        <f>IFERROR(_xll.qlIndexFixing($W$1,S1683,,Trigger),NA())</f>
        <v>1.5161472560223791E-2</v>
      </c>
      <c r="X1683" s="17">
        <f t="shared" si="26"/>
        <v>0.41124903145313763</v>
      </c>
    </row>
    <row r="1684" spans="18:24" x14ac:dyDescent="0.2">
      <c r="R1684" s="17" t="s">
        <v>21</v>
      </c>
      <c r="S1684" s="18">
        <f>_xll.qlInterestRateIndexFixingDate(IborIndex&amp;Tenor,T1684,Trigger)</f>
        <v>51190</v>
      </c>
      <c r="T1684" s="18">
        <f>_xll.qlCalendarAdvance(Calendar,T1683,R1684,"f",,Trigger)</f>
        <v>51194</v>
      </c>
      <c r="U1684" s="18">
        <f>_xll.qlInterestRateIndexMaturity(IborIndex&amp;Tenor,T1684,Trigger)</f>
        <v>51376</v>
      </c>
      <c r="V1684" s="22">
        <f>IFERROR(_xll.qlIndexFixing($V$1,S1684,,Trigger),NA())</f>
        <v>1.5202776569346188E-2</v>
      </c>
      <c r="W1684" s="22">
        <f>IFERROR(_xll.qlIndexFixing($W$1,S1684,,Trigger),NA())</f>
        <v>1.516052043779015E-2</v>
      </c>
      <c r="X1684" s="17">
        <f t="shared" si="26"/>
        <v>0.42256131556037829</v>
      </c>
    </row>
    <row r="1685" spans="18:24" x14ac:dyDescent="0.2">
      <c r="R1685" s="17" t="s">
        <v>21</v>
      </c>
      <c r="S1685" s="18">
        <f>_xll.qlInterestRateIndexFixingDate(IborIndex&amp;Tenor,T1685,Trigger)</f>
        <v>51197</v>
      </c>
      <c r="T1685" s="18">
        <f>_xll.qlCalendarAdvance(Calendar,T1684,R1685,"f",,Trigger)</f>
        <v>51201</v>
      </c>
      <c r="U1685" s="18">
        <f>_xll.qlInterestRateIndexMaturity(IborIndex&amp;Tenor,T1685,Trigger)</f>
        <v>51385</v>
      </c>
      <c r="V1685" s="22">
        <f>IFERROR(_xll.qlIndexFixing($V$1,S1685,,Trigger),NA())</f>
        <v>1.5195562780152888E-2</v>
      </c>
      <c r="W1685" s="22">
        <f>IFERROR(_xll.qlIndexFixing($W$1,S1685,,Trigger),NA())</f>
        <v>1.5159924821188135E-2</v>
      </c>
      <c r="X1685" s="17">
        <f t="shared" si="26"/>
        <v>0.35637958964752914</v>
      </c>
    </row>
    <row r="1686" spans="18:24" x14ac:dyDescent="0.2">
      <c r="R1686" s="17" t="s">
        <v>21</v>
      </c>
      <c r="S1686" s="18">
        <f>_xll.qlInterestRateIndexFixingDate(IborIndex&amp;Tenor,T1686,Trigger)</f>
        <v>51204</v>
      </c>
      <c r="T1686" s="18">
        <f>_xll.qlCalendarAdvance(Calendar,T1685,R1686,"f",,Trigger)</f>
        <v>51208</v>
      </c>
      <c r="U1686" s="18">
        <f>_xll.qlInterestRateIndexMaturity(IborIndex&amp;Tenor,T1686,Trigger)</f>
        <v>51392</v>
      </c>
      <c r="V1686" s="22">
        <f>IFERROR(_xll.qlIndexFixing($V$1,S1686,,Trigger),NA())</f>
        <v>1.5189462927783155E-2</v>
      </c>
      <c r="W1686" s="22">
        <f>IFERROR(_xll.qlIndexFixing($W$1,S1686,,Trigger),NA())</f>
        <v>1.5158683929063428E-2</v>
      </c>
      <c r="X1686" s="17">
        <f t="shared" si="26"/>
        <v>0.30778998719727113</v>
      </c>
    </row>
    <row r="1687" spans="18:24" x14ac:dyDescent="0.2">
      <c r="R1687" s="17" t="s">
        <v>21</v>
      </c>
      <c r="S1687" s="18">
        <f>_xll.qlInterestRateIndexFixingDate(IborIndex&amp;Tenor,T1687,Trigger)</f>
        <v>51211</v>
      </c>
      <c r="T1687" s="18">
        <f>_xll.qlCalendarAdvance(Calendar,T1686,R1687,"f",,Trigger)</f>
        <v>51215</v>
      </c>
      <c r="U1687" s="18">
        <f>_xll.qlInterestRateIndexMaturity(IborIndex&amp;Tenor,T1687,Trigger)</f>
        <v>51399</v>
      </c>
      <c r="V1687" s="22">
        <f>IFERROR(_xll.qlIndexFixing($V$1,S1687,,Trigger),NA())</f>
        <v>1.5183353496597855E-2</v>
      </c>
      <c r="W1687" s="22">
        <f>IFERROR(_xll.qlIndexFixing($W$1,S1687,,Trigger),NA())</f>
        <v>1.5157290503246957E-2</v>
      </c>
      <c r="X1687" s="17">
        <f t="shared" si="26"/>
        <v>0.26062993350898372</v>
      </c>
    </row>
    <row r="1688" spans="18:24" x14ac:dyDescent="0.2">
      <c r="R1688" s="17" t="s">
        <v>21</v>
      </c>
      <c r="S1688" s="18">
        <f>_xll.qlInterestRateIndexFixingDate(IborIndex&amp;Tenor,T1688,Trigger)</f>
        <v>51218</v>
      </c>
      <c r="T1688" s="18">
        <f>_xll.qlCalendarAdvance(Calendar,T1687,R1688,"f",,Trigger)</f>
        <v>51222</v>
      </c>
      <c r="U1688" s="18">
        <f>_xll.qlInterestRateIndexMaturity(IborIndex&amp;Tenor,T1688,Trigger)</f>
        <v>51406</v>
      </c>
      <c r="V1688" s="22">
        <f>IFERROR(_xll.qlIndexFixing($V$1,S1688,,Trigger),NA())</f>
        <v>1.5177234486686481E-2</v>
      </c>
      <c r="W1688" s="22">
        <f>IFERROR(_xll.qlIndexFixing($W$1,S1688,,Trigger),NA())</f>
        <v>1.5155749777050332E-2</v>
      </c>
      <c r="X1688" s="17">
        <f t="shared" si="26"/>
        <v>0.21484709636148888</v>
      </c>
    </row>
    <row r="1689" spans="18:24" x14ac:dyDescent="0.2">
      <c r="R1689" s="17" t="s">
        <v>21</v>
      </c>
      <c r="S1689" s="18">
        <f>_xll.qlInterestRateIndexFixingDate(IborIndex&amp;Tenor,T1689,Trigger)</f>
        <v>51223</v>
      </c>
      <c r="T1689" s="18">
        <f>_xll.qlCalendarAdvance(Calendar,T1688,R1689,"f",,Trigger)</f>
        <v>51229</v>
      </c>
      <c r="U1689" s="18">
        <f>_xll.qlInterestRateIndexMaturity(IborIndex&amp;Tenor,T1689,Trigger)</f>
        <v>51412</v>
      </c>
      <c r="V1689" s="22">
        <f>IFERROR(_xll.qlIndexFixing($V$1,S1689,,Trigger),NA())</f>
        <v>1.5171499250622828E-2</v>
      </c>
      <c r="W1689" s="22">
        <f>IFERROR(_xll.qlIndexFixing($W$1,S1689,,Trigger),NA())</f>
        <v>1.5153918416313592E-2</v>
      </c>
      <c r="X1689" s="17">
        <f t="shared" si="26"/>
        <v>0.1758083430923596</v>
      </c>
    </row>
    <row r="1690" spans="18:24" x14ac:dyDescent="0.2">
      <c r="R1690" s="17" t="s">
        <v>21</v>
      </c>
      <c r="S1690" s="18">
        <f>_xll.qlInterestRateIndexFixingDate(IborIndex&amp;Tenor,T1690,Trigger)</f>
        <v>51232</v>
      </c>
      <c r="T1690" s="18">
        <f>_xll.qlCalendarAdvance(Calendar,T1689,R1690,"f",,Trigger)</f>
        <v>51236</v>
      </c>
      <c r="U1690" s="18">
        <f>_xll.qlInterestRateIndexMaturity(IborIndex&amp;Tenor,T1690,Trigger)</f>
        <v>51419</v>
      </c>
      <c r="V1690" s="22">
        <f>IFERROR(_xll.qlIndexFixing($V$1,S1690,,Trigger),NA())</f>
        <v>1.5165328198269554E-2</v>
      </c>
      <c r="W1690" s="22">
        <f>IFERROR(_xll.qlIndexFixing($W$1,S1690,,Trigger),NA())</f>
        <v>1.5152113131828194E-2</v>
      </c>
      <c r="X1690" s="17">
        <f t="shared" si="26"/>
        <v>0.13215066441359807</v>
      </c>
    </row>
    <row r="1691" spans="18:24" x14ac:dyDescent="0.2">
      <c r="R1691" s="17" t="s">
        <v>21</v>
      </c>
      <c r="S1691" s="18">
        <f>_xll.qlInterestRateIndexFixingDate(IborIndex&amp;Tenor,T1691,Trigger)</f>
        <v>51239</v>
      </c>
      <c r="T1691" s="18">
        <f>_xll.qlCalendarAdvance(Calendar,T1690,R1691,"f",,Trigger)</f>
        <v>51243</v>
      </c>
      <c r="U1691" s="18">
        <f>_xll.qlInterestRateIndexMaturity(IborIndex&amp;Tenor,T1691,Trigger)</f>
        <v>51426</v>
      </c>
      <c r="V1691" s="22">
        <f>IFERROR(_xll.qlIndexFixing($V$1,S1691,,Trigger),NA())</f>
        <v>1.5159147515516195E-2</v>
      </c>
      <c r="W1691" s="22">
        <f>IFERROR(_xll.qlIndexFixing($W$1,S1691,,Trigger),NA())</f>
        <v>1.5150174929649769E-2</v>
      </c>
      <c r="X1691" s="17">
        <f t="shared" si="26"/>
        <v>8.9725858664260055E-2</v>
      </c>
    </row>
    <row r="1692" spans="18:24" x14ac:dyDescent="0.2">
      <c r="R1692" s="17" t="s">
        <v>21</v>
      </c>
      <c r="S1692" s="18">
        <f>_xll.qlInterestRateIndexFixingDate(IborIndex&amp;Tenor,T1692,Trigger)</f>
        <v>51246</v>
      </c>
      <c r="T1692" s="18">
        <f>_xll.qlCalendarAdvance(Calendar,T1691,R1692,"f",,Trigger)</f>
        <v>51250</v>
      </c>
      <c r="U1692" s="18">
        <f>_xll.qlInterestRateIndexMaturity(IborIndex&amp;Tenor,T1692,Trigger)</f>
        <v>51433</v>
      </c>
      <c r="V1692" s="22">
        <f>IFERROR(_xll.qlIndexFixing($V$1,S1692,,Trigger),NA())</f>
        <v>1.51529572024523E-2</v>
      </c>
      <c r="W1692" s="22">
        <f>IFERROR(_xll.qlIndexFixing($W$1,S1692,,Trigger),NA())</f>
        <v>1.5148109137808355E-2</v>
      </c>
      <c r="X1692" s="17">
        <f t="shared" si="26"/>
        <v>4.8480646439447161E-2</v>
      </c>
    </row>
    <row r="1693" spans="18:24" x14ac:dyDescent="0.2">
      <c r="R1693" s="17" t="s">
        <v>21</v>
      </c>
      <c r="S1693" s="18">
        <f>_xll.qlInterestRateIndexFixingDate(IborIndex&amp;Tenor,T1693,Trigger)</f>
        <v>51253</v>
      </c>
      <c r="T1693" s="18">
        <f>_xll.qlCalendarAdvance(Calendar,T1692,R1693,"f",,Trigger)</f>
        <v>51258</v>
      </c>
      <c r="U1693" s="18">
        <f>_xll.qlInterestRateIndexMaturity(IborIndex&amp;Tenor,T1693,Trigger)</f>
        <v>51442</v>
      </c>
      <c r="V1693" s="22">
        <f>IFERROR(_xll.qlIndexFixing($V$1,S1693,,Trigger),NA())</f>
        <v>1.5145613991450807E-2</v>
      </c>
      <c r="W1693" s="22">
        <f>IFERROR(_xll.qlIndexFixing($W$1,S1693,,Trigger),NA())</f>
        <v>1.5145697426203392E-2</v>
      </c>
      <c r="X1693" s="17">
        <f t="shared" si="26"/>
        <v>-8.3434752584307659E-4</v>
      </c>
    </row>
    <row r="1694" spans="18:24" x14ac:dyDescent="0.2">
      <c r="R1694" s="17" t="s">
        <v>21</v>
      </c>
      <c r="S1694" s="18">
        <f>_xll.qlInterestRateIndexFixingDate(IborIndex&amp;Tenor,T1694,Trigger)</f>
        <v>51263</v>
      </c>
      <c r="T1694" s="18">
        <f>_xll.qlCalendarAdvance(Calendar,T1693,R1694,"f",,Trigger)</f>
        <v>51265</v>
      </c>
      <c r="U1694" s="18">
        <f>_xll.qlInterestRateIndexMaturity(IborIndex&amp;Tenor,T1694,Trigger)</f>
        <v>51449</v>
      </c>
      <c r="V1694" s="22">
        <f>IFERROR(_xll.qlIndexFixing($V$1,S1694,,Trigger),NA())</f>
        <v>1.5139436142759498E-2</v>
      </c>
      <c r="W1694" s="22">
        <f>IFERROR(_xll.qlIndexFixing($W$1,S1694,,Trigger),NA())</f>
        <v>1.5143367683973823E-2</v>
      </c>
      <c r="X1694" s="17">
        <f t="shared" si="26"/>
        <v>-3.9315412143255124E-2</v>
      </c>
    </row>
    <row r="1695" spans="18:24" x14ac:dyDescent="0.2">
      <c r="R1695" s="17" t="s">
        <v>21</v>
      </c>
      <c r="S1695" s="18">
        <f>_xll.qlInterestRateIndexFixingDate(IborIndex&amp;Tenor,T1695,Trigger)</f>
        <v>51270</v>
      </c>
      <c r="T1695" s="18">
        <f>_xll.qlCalendarAdvance(Calendar,T1694,R1695,"f",,Trigger)</f>
        <v>51272</v>
      </c>
      <c r="U1695" s="18">
        <f>_xll.qlInterestRateIndexMaturity(IborIndex&amp;Tenor,T1695,Trigger)</f>
        <v>51456</v>
      </c>
      <c r="V1695" s="22">
        <f>IFERROR(_xll.qlIndexFixing($V$1,S1695,,Trigger),NA())</f>
        <v>1.5133248715982907E-2</v>
      </c>
      <c r="W1695" s="22">
        <f>IFERROR(_xll.qlIndexFixing($W$1,S1695,,Trigger),NA())</f>
        <v>1.5140928518617173E-2</v>
      </c>
      <c r="X1695" s="17">
        <f t="shared" si="26"/>
        <v>-7.6798026342663611E-2</v>
      </c>
    </row>
    <row r="1696" spans="18:24" x14ac:dyDescent="0.2">
      <c r="R1696" s="17" t="s">
        <v>21</v>
      </c>
      <c r="S1696" s="18">
        <f>_xll.qlInterestRateIndexFixingDate(IborIndex&amp;Tenor,T1696,Trigger)</f>
        <v>51277</v>
      </c>
      <c r="T1696" s="18">
        <f>_xll.qlCalendarAdvance(Calendar,T1695,R1696,"f",,Trigger)</f>
        <v>51279</v>
      </c>
      <c r="U1696" s="18">
        <f>_xll.qlInterestRateIndexMaturity(IborIndex&amp;Tenor,T1696,Trigger)</f>
        <v>51463</v>
      </c>
      <c r="V1696" s="22">
        <f>IFERROR(_xll.qlIndexFixing($V$1,S1696,,Trigger),NA())</f>
        <v>1.5127051711212267E-2</v>
      </c>
      <c r="W1696" s="22">
        <f>IFERROR(_xll.qlIndexFixing($W$1,S1696,,Trigger),NA())</f>
        <v>1.5138385302410412E-2</v>
      </c>
      <c r="X1696" s="17">
        <f t="shared" si="26"/>
        <v>-0.11333591198144782</v>
      </c>
    </row>
    <row r="1697" spans="18:24" x14ac:dyDescent="0.2">
      <c r="R1697" s="17" t="s">
        <v>21</v>
      </c>
      <c r="S1697" s="18">
        <f>_xll.qlInterestRateIndexFixingDate(IborIndex&amp;Tenor,T1697,Trigger)</f>
        <v>51284</v>
      </c>
      <c r="T1697" s="18">
        <f>_xll.qlCalendarAdvance(Calendar,T1696,R1697,"f",,Trigger)</f>
        <v>51286</v>
      </c>
      <c r="U1697" s="18">
        <f>_xll.qlInterestRateIndexMaturity(IborIndex&amp;Tenor,T1697,Trigger)</f>
        <v>51470</v>
      </c>
      <c r="V1697" s="22">
        <f>IFERROR(_xll.qlIndexFixing($V$1,S1697,,Trigger),NA())</f>
        <v>1.5120845128537069E-2</v>
      </c>
      <c r="W1697" s="22">
        <f>IFERROR(_xll.qlIndexFixing($W$1,S1697,,Trigger),NA())</f>
        <v>1.5135743424678182E-2</v>
      </c>
      <c r="X1697" s="17">
        <f t="shared" si="26"/>
        <v>-0.14898296141112669</v>
      </c>
    </row>
    <row r="1698" spans="18:24" x14ac:dyDescent="0.2">
      <c r="R1698" s="17" t="s">
        <v>21</v>
      </c>
      <c r="S1698" s="18">
        <f>_xll.qlInterestRateIndexFixingDate(IborIndex&amp;Tenor,T1698,Trigger)</f>
        <v>51291</v>
      </c>
      <c r="T1698" s="18">
        <f>_xll.qlCalendarAdvance(Calendar,T1697,R1698,"f",,Trigger)</f>
        <v>51293</v>
      </c>
      <c r="U1698" s="18">
        <f>_xll.qlInterestRateIndexMaturity(IborIndex&amp;Tenor,T1698,Trigger)</f>
        <v>51476</v>
      </c>
      <c r="V1698" s="22">
        <f>IFERROR(_xll.qlIndexFixing($V$1,S1698,,Trigger),NA())</f>
        <v>1.5114719721806022E-2</v>
      </c>
      <c r="W1698" s="22">
        <f>IFERROR(_xll.qlIndexFixing($W$1,S1698,,Trigger),NA())</f>
        <v>1.5132939721403385E-2</v>
      </c>
      <c r="X1698" s="17">
        <f t="shared" si="26"/>
        <v>-0.1821999959736309</v>
      </c>
    </row>
    <row r="1699" spans="18:24" x14ac:dyDescent="0.2">
      <c r="R1699" s="17" t="s">
        <v>21</v>
      </c>
      <c r="S1699" s="18">
        <f>_xll.qlInterestRateIndexFixingDate(IborIndex&amp;Tenor,T1699,Trigger)</f>
        <v>51298</v>
      </c>
      <c r="T1699" s="18">
        <f>_xll.qlCalendarAdvance(Calendar,T1698,R1699,"f",,Trigger)</f>
        <v>51300</v>
      </c>
      <c r="U1699" s="18">
        <f>_xll.qlInterestRateIndexMaturity(IborIndex&amp;Tenor,T1699,Trigger)</f>
        <v>51483</v>
      </c>
      <c r="V1699" s="22">
        <f>IFERROR(_xll.qlIndexFixing($V$1,S1699,,Trigger),NA())</f>
        <v>1.5108460623446852E-2</v>
      </c>
      <c r="W1699" s="22">
        <f>IFERROR(_xll.qlIndexFixing($W$1,S1699,,Trigger),NA())</f>
        <v>1.5130119042753609E-2</v>
      </c>
      <c r="X1699" s="17">
        <f t="shared" si="26"/>
        <v>-0.21658419306756771</v>
      </c>
    </row>
    <row r="1700" spans="18:24" x14ac:dyDescent="0.2">
      <c r="R1700" s="17" t="s">
        <v>21</v>
      </c>
      <c r="S1700" s="18">
        <f>_xll.qlInterestRateIndexFixingDate(IborIndex&amp;Tenor,T1700,Trigger)</f>
        <v>51305</v>
      </c>
      <c r="T1700" s="18">
        <f>_xll.qlCalendarAdvance(Calendar,T1699,R1700,"f",,Trigger)</f>
        <v>51307</v>
      </c>
      <c r="U1700" s="18">
        <f>_xll.qlInterestRateIndexMaturity(IborIndex&amp;Tenor,T1700,Trigger)</f>
        <v>51490</v>
      </c>
      <c r="V1700" s="22">
        <f>IFERROR(_xll.qlIndexFixing($V$1,S1700,,Trigger),NA())</f>
        <v>1.5102191895516662E-2</v>
      </c>
      <c r="W1700" s="22">
        <f>IFERROR(_xll.qlIndexFixing($W$1,S1700,,Trigger),NA())</f>
        <v>1.5127214798187677E-2</v>
      </c>
      <c r="X1700" s="17">
        <f t="shared" si="26"/>
        <v>-0.25022902671015601</v>
      </c>
    </row>
    <row r="1701" spans="18:24" x14ac:dyDescent="0.2">
      <c r="R1701" s="17" t="s">
        <v>21</v>
      </c>
      <c r="S1701" s="18">
        <f>_xll.qlInterestRateIndexFixingDate(IborIndex&amp;Tenor,T1701,Trigger)</f>
        <v>51312</v>
      </c>
      <c r="T1701" s="18">
        <f>_xll.qlCalendarAdvance(Calendar,T1700,R1701,"f",,Trigger)</f>
        <v>51314</v>
      </c>
      <c r="U1701" s="18">
        <f>_xll.qlInterestRateIndexMaturity(IborIndex&amp;Tenor,T1701,Trigger)</f>
        <v>51497</v>
      </c>
      <c r="V1701" s="22">
        <f>IFERROR(_xll.qlIndexFixing($V$1,S1701,,Trigger),NA())</f>
        <v>1.5095913538108054E-2</v>
      </c>
      <c r="W1701" s="22">
        <f>IFERROR(_xll.qlIndexFixing($W$1,S1701,,Trigger),NA())</f>
        <v>1.5124232472480632E-2</v>
      </c>
      <c r="X1701" s="17">
        <f t="shared" si="26"/>
        <v>-0.28318934372578708</v>
      </c>
    </row>
    <row r="1702" spans="18:24" x14ac:dyDescent="0.2">
      <c r="R1702" s="17" t="s">
        <v>21</v>
      </c>
      <c r="S1702" s="18">
        <f>_xll.qlInterestRateIndexFixingDate(IborIndex&amp;Tenor,T1702,Trigger)</f>
        <v>51319</v>
      </c>
      <c r="T1702" s="18">
        <f>_xll.qlCalendarAdvance(Calendar,T1701,R1702,"f",,Trigger)</f>
        <v>51321</v>
      </c>
      <c r="U1702" s="18">
        <f>_xll.qlInterestRateIndexMaturity(IborIndex&amp;Tenor,T1702,Trigger)</f>
        <v>51505</v>
      </c>
      <c r="V1702" s="22">
        <f>IFERROR(_xll.qlIndexFixing($V$1,S1702,,Trigger),NA())</f>
        <v>1.5089668549772804E-2</v>
      </c>
      <c r="W1702" s="22">
        <f>IFERROR(_xll.qlIndexFixing($W$1,S1702,,Trigger),NA())</f>
        <v>1.5121243932785826E-2</v>
      </c>
      <c r="X1702" s="17">
        <f t="shared" si="26"/>
        <v>-0.31575383013021308</v>
      </c>
    </row>
    <row r="1703" spans="18:24" x14ac:dyDescent="0.2">
      <c r="R1703" s="17" t="s">
        <v>21</v>
      </c>
      <c r="S1703" s="18">
        <f>_xll.qlInterestRateIndexFixingDate(IborIndex&amp;Tenor,T1703,Trigger)</f>
        <v>51326</v>
      </c>
      <c r="T1703" s="18">
        <f>_xll.qlCalendarAdvance(Calendar,T1702,R1703,"f",,Trigger)</f>
        <v>51328</v>
      </c>
      <c r="U1703" s="18">
        <f>_xll.qlInterestRateIndexMaturity(IborIndex&amp;Tenor,T1703,Trigger)</f>
        <v>51512</v>
      </c>
      <c r="V1703" s="22">
        <f>IFERROR(_xll.qlIndexFixing($V$1,S1703,,Trigger),NA())</f>
        <v>1.5083404501579176E-2</v>
      </c>
      <c r="W1703" s="22">
        <f>IFERROR(_xll.qlIndexFixing($W$1,S1703,,Trigger),NA())</f>
        <v>1.5118124216262449E-2</v>
      </c>
      <c r="X1703" s="17">
        <f t="shared" si="26"/>
        <v>-0.34719714683273395</v>
      </c>
    </row>
    <row r="1704" spans="18:24" x14ac:dyDescent="0.2">
      <c r="R1704" s="17" t="s">
        <v>21</v>
      </c>
      <c r="S1704" s="18">
        <f>_xll.qlInterestRateIndexFixingDate(IborIndex&amp;Tenor,T1704,Trigger)</f>
        <v>51333</v>
      </c>
      <c r="T1704" s="18">
        <f>_xll.qlCalendarAdvance(Calendar,T1703,R1704,"f",,Trigger)</f>
        <v>51335</v>
      </c>
      <c r="U1704" s="18">
        <f>_xll.qlInterestRateIndexMaturity(IborIndex&amp;Tenor,T1704,Trigger)</f>
        <v>51519</v>
      </c>
      <c r="V1704" s="22">
        <f>IFERROR(_xll.qlIndexFixing($V$1,S1704,,Trigger),NA())</f>
        <v>1.5077130876118309E-2</v>
      </c>
      <c r="W1704" s="22">
        <f>IFERROR(_xll.qlIndexFixing($W$1,S1704,,Trigger),NA())</f>
        <v>1.5114944040696519E-2</v>
      </c>
      <c r="X1704" s="17">
        <f t="shared" si="26"/>
        <v>-0.37813164578209824</v>
      </c>
    </row>
    <row r="1705" spans="18:24" x14ac:dyDescent="0.2">
      <c r="R1705" s="17" t="s">
        <v>21</v>
      </c>
      <c r="S1705" s="18">
        <f>_xll.qlInterestRateIndexFixingDate(IborIndex&amp;Tenor,T1705,Trigger)</f>
        <v>51340</v>
      </c>
      <c r="T1705" s="18">
        <f>_xll.qlCalendarAdvance(Calendar,T1704,R1705,"f",,Trigger)</f>
        <v>51342</v>
      </c>
      <c r="U1705" s="18">
        <f>_xll.qlInterestRateIndexMaturity(IborIndex&amp;Tenor,T1705,Trigger)</f>
        <v>51526</v>
      </c>
      <c r="V1705" s="22">
        <f>IFERROR(_xll.qlIndexFixing($V$1,S1705,,Trigger),NA())</f>
        <v>1.5070847673481432E-2</v>
      </c>
      <c r="W1705" s="22">
        <f>IFERROR(_xll.qlIndexFixing($W$1,S1705,,Trigger),NA())</f>
        <v>1.5111708931728415E-2</v>
      </c>
      <c r="X1705" s="17">
        <f t="shared" si="26"/>
        <v>-0.40861258246982501</v>
      </c>
    </row>
    <row r="1706" spans="18:24" x14ac:dyDescent="0.2">
      <c r="R1706" s="17" t="s">
        <v>21</v>
      </c>
      <c r="S1706" s="18">
        <f>_xll.qlInterestRateIndexFixingDate(IborIndex&amp;Tenor,T1706,Trigger)</f>
        <v>51347</v>
      </c>
      <c r="T1706" s="18">
        <f>_xll.qlCalendarAdvance(Calendar,T1705,R1706,"f",,Trigger)</f>
        <v>51349</v>
      </c>
      <c r="U1706" s="18">
        <f>_xll.qlInterestRateIndexMaturity(IborIndex&amp;Tenor,T1706,Trigger)</f>
        <v>51533</v>
      </c>
      <c r="V1706" s="22">
        <f>IFERROR(_xll.qlIndexFixing($V$1,S1706,,Trigger),NA())</f>
        <v>1.5064554893761082E-2</v>
      </c>
      <c r="W1706" s="22">
        <f>IFERROR(_xll.qlIndexFixing($W$1,S1706,,Trigger),NA())</f>
        <v>1.5108424432027501E-2</v>
      </c>
      <c r="X1706" s="17">
        <f t="shared" si="26"/>
        <v>-0.43869538266419483</v>
      </c>
    </row>
    <row r="1707" spans="18:24" x14ac:dyDescent="0.2">
      <c r="R1707" s="17" t="s">
        <v>21</v>
      </c>
      <c r="S1707" s="18">
        <f>_xll.qlInterestRateIndexFixingDate(IborIndex&amp;Tenor,T1707,Trigger)</f>
        <v>51354</v>
      </c>
      <c r="T1707" s="18">
        <f>_xll.qlCalendarAdvance(Calendar,T1706,R1707,"f",,Trigger)</f>
        <v>51356</v>
      </c>
      <c r="U1707" s="18">
        <f>_xll.qlInterestRateIndexMaturity(IborIndex&amp;Tenor,T1707,Trigger)</f>
        <v>51540</v>
      </c>
      <c r="V1707" s="22">
        <f>IFERROR(_xll.qlIndexFixing($V$1,S1707,,Trigger),NA())</f>
        <v>1.5058252537047619E-2</v>
      </c>
      <c r="W1707" s="22">
        <f>IFERROR(_xll.qlIndexFixing($W$1,S1707,,Trigger),NA())</f>
        <v>1.5105096101292568E-2</v>
      </c>
      <c r="X1707" s="17">
        <f t="shared" si="26"/>
        <v>-0.4684356424494891</v>
      </c>
    </row>
    <row r="1708" spans="18:24" x14ac:dyDescent="0.2">
      <c r="R1708" s="17" t="s">
        <v>21</v>
      </c>
      <c r="S1708" s="18">
        <f>_xll.qlInterestRateIndexFixingDate(IborIndex&amp;Tenor,T1708,Trigger)</f>
        <v>51361</v>
      </c>
      <c r="T1708" s="18">
        <f>_xll.qlCalendarAdvance(Calendar,T1707,R1708,"f",,Trigger)</f>
        <v>51363</v>
      </c>
      <c r="U1708" s="18">
        <f>_xll.qlInterestRateIndexMaturity(IborIndex&amp;Tenor,T1708,Trigger)</f>
        <v>51547</v>
      </c>
      <c r="V1708" s="22">
        <f>IFERROR(_xll.qlIndexFixing($V$1,S1708,,Trigger),NA())</f>
        <v>1.5051940603434448E-2</v>
      </c>
      <c r="W1708" s="22">
        <f>IFERROR(_xll.qlIndexFixing($W$1,S1708,,Trigger),NA())</f>
        <v>1.5101729516247482E-2</v>
      </c>
      <c r="X1708" s="17">
        <f t="shared" si="26"/>
        <v>-0.49788912813033759</v>
      </c>
    </row>
    <row r="1709" spans="18:24" x14ac:dyDescent="0.2">
      <c r="R1709" s="17" t="s">
        <v>21</v>
      </c>
      <c r="S1709" s="18">
        <f>_xll.qlInterestRateIndexFixingDate(IborIndex&amp;Tenor,T1709,Trigger)</f>
        <v>51368</v>
      </c>
      <c r="T1709" s="18">
        <f>_xll.qlCalendarAdvance(Calendar,T1708,R1709,"f",,Trigger)</f>
        <v>51370</v>
      </c>
      <c r="U1709" s="18">
        <f>_xll.qlInterestRateIndexMaturity(IborIndex&amp;Tenor,T1709,Trigger)</f>
        <v>51554</v>
      </c>
      <c r="V1709" s="22">
        <f>IFERROR(_xll.qlIndexFixing($V$1,S1709,,Trigger),NA())</f>
        <v>1.5045619093013236E-2</v>
      </c>
      <c r="W1709" s="22">
        <f>IFERROR(_xll.qlIndexFixing($W$1,S1709,,Trigger),NA())</f>
        <v>1.5098330270643355E-2</v>
      </c>
      <c r="X1709" s="17">
        <f t="shared" si="26"/>
        <v>-0.52711177630119366</v>
      </c>
    </row>
    <row r="1710" spans="18:24" x14ac:dyDescent="0.2">
      <c r="R1710" s="17" t="s">
        <v>21</v>
      </c>
      <c r="S1710" s="18">
        <f>_xll.qlInterestRateIndexFixingDate(IborIndex&amp;Tenor,T1710,Trigger)</f>
        <v>51375</v>
      </c>
      <c r="T1710" s="18">
        <f>_xll.qlCalendarAdvance(Calendar,T1709,R1710,"f",,Trigger)</f>
        <v>51377</v>
      </c>
      <c r="U1710" s="18">
        <f>_xll.qlInterestRateIndexMaturity(IborIndex&amp;Tenor,T1710,Trigger)</f>
        <v>51560</v>
      </c>
      <c r="V1710" s="22">
        <f>IFERROR(_xll.qlIndexFixing($V$1,S1710,,Trigger),NA())</f>
        <v>1.5039874437268976E-2</v>
      </c>
      <c r="W1710" s="22">
        <f>IFERROR(_xll.qlIndexFixing($W$1,S1710,,Trigger),NA())</f>
        <v>1.5094792938188748E-2</v>
      </c>
      <c r="X1710" s="17">
        <f t="shared" si="26"/>
        <v>-0.54918500919771962</v>
      </c>
    </row>
    <row r="1711" spans="18:24" x14ac:dyDescent="0.2">
      <c r="R1711" s="17" t="s">
        <v>21</v>
      </c>
      <c r="S1711" s="18">
        <f>_xll.qlInterestRateIndexFixingDate(IborIndex&amp;Tenor,T1711,Trigger)</f>
        <v>51382</v>
      </c>
      <c r="T1711" s="18">
        <f>_xll.qlCalendarAdvance(Calendar,T1710,R1711,"f",,Trigger)</f>
        <v>51384</v>
      </c>
      <c r="U1711" s="18">
        <f>_xll.qlInterestRateIndexMaturity(IborIndex&amp;Tenor,T1711,Trigger)</f>
        <v>51565</v>
      </c>
      <c r="V1711" s="22">
        <f>IFERROR(_xll.qlIndexFixing($V$1,S1711,,Trigger),NA())</f>
        <v>1.5039185023945845E-2</v>
      </c>
      <c r="W1711" s="22">
        <f>IFERROR(_xll.qlIndexFixing($W$1,S1711,,Trigger),NA())</f>
        <v>1.5091192388042445E-2</v>
      </c>
      <c r="X1711" s="17">
        <f t="shared" si="26"/>
        <v>-0.5200736409659984</v>
      </c>
    </row>
    <row r="1712" spans="18:24" x14ac:dyDescent="0.2">
      <c r="R1712" s="17" t="s">
        <v>21</v>
      </c>
      <c r="S1712" s="18">
        <f>_xll.qlInterestRateIndexFixingDate(IborIndex&amp;Tenor,T1712,Trigger)</f>
        <v>51389</v>
      </c>
      <c r="T1712" s="18">
        <f>_xll.qlCalendarAdvance(Calendar,T1711,R1712,"f",,Trigger)</f>
        <v>51391</v>
      </c>
      <c r="U1712" s="18">
        <f>_xll.qlInterestRateIndexMaturity(IborIndex&amp;Tenor,T1712,Trigger)</f>
        <v>51572</v>
      </c>
      <c r="V1712" s="22">
        <f>IFERROR(_xll.qlIndexFixing($V$1,S1712,,Trigger),NA())</f>
        <v>1.5039111875596589E-2</v>
      </c>
      <c r="W1712" s="22">
        <f>IFERROR(_xll.qlIndexFixing($W$1,S1712,,Trigger),NA())</f>
        <v>1.5087946967354894E-2</v>
      </c>
      <c r="X1712" s="17">
        <f t="shared" si="26"/>
        <v>-0.48835091758304627</v>
      </c>
    </row>
    <row r="1713" spans="18:24" x14ac:dyDescent="0.2">
      <c r="R1713" s="17" t="s">
        <v>21</v>
      </c>
      <c r="S1713" s="18">
        <f>_xll.qlInterestRateIndexFixingDate(IborIndex&amp;Tenor,T1713,Trigger)</f>
        <v>51396</v>
      </c>
      <c r="T1713" s="18">
        <f>_xll.qlCalendarAdvance(Calendar,T1712,R1713,"f",,Trigger)</f>
        <v>51398</v>
      </c>
      <c r="U1713" s="18">
        <f>_xll.qlInterestRateIndexMaturity(IborIndex&amp;Tenor,T1713,Trigger)</f>
        <v>51579</v>
      </c>
      <c r="V1713" s="22">
        <f>IFERROR(_xll.qlIndexFixing($V$1,S1713,,Trigger),NA())</f>
        <v>1.5039038727250424E-2</v>
      </c>
      <c r="W1713" s="22">
        <f>IFERROR(_xll.qlIndexFixing($W$1,S1713,,Trigger),NA())</f>
        <v>1.5084834609474525E-2</v>
      </c>
      <c r="X1713" s="17">
        <f t="shared" si="26"/>
        <v>-0.45795882224100581</v>
      </c>
    </row>
    <row r="1714" spans="18:24" x14ac:dyDescent="0.2">
      <c r="R1714" s="17" t="s">
        <v>21</v>
      </c>
      <c r="S1714" s="18">
        <f>_xll.qlInterestRateIndexFixingDate(IborIndex&amp;Tenor,T1714,Trigger)</f>
        <v>51403</v>
      </c>
      <c r="T1714" s="18">
        <f>_xll.qlCalendarAdvance(Calendar,T1713,R1714,"f",,Trigger)</f>
        <v>51405</v>
      </c>
      <c r="U1714" s="18">
        <f>_xll.qlInterestRateIndexMaturity(IborIndex&amp;Tenor,T1714,Trigger)</f>
        <v>51586</v>
      </c>
      <c r="V1714" s="22">
        <f>IFERROR(_xll.qlIndexFixing($V$1,S1714,,Trigger),NA())</f>
        <v>1.5038965578906468E-2</v>
      </c>
      <c r="W1714" s="22">
        <f>IFERROR(_xll.qlIndexFixing($W$1,S1714,,Trigger),NA())</f>
        <v>1.5081855738427234E-2</v>
      </c>
      <c r="X1714" s="17">
        <f t="shared" si="26"/>
        <v>-0.4289015952076668</v>
      </c>
    </row>
    <row r="1715" spans="18:24" x14ac:dyDescent="0.2">
      <c r="R1715" s="17" t="s">
        <v>21</v>
      </c>
      <c r="S1715" s="18">
        <f>_xll.qlInterestRateIndexFixingDate(IborIndex&amp;Tenor,T1715,Trigger)</f>
        <v>51410</v>
      </c>
      <c r="T1715" s="18">
        <f>_xll.qlCalendarAdvance(Calendar,T1714,R1715,"f",,Trigger)</f>
        <v>51412</v>
      </c>
      <c r="U1715" s="18">
        <f>_xll.qlInterestRateIndexMaturity(IborIndex&amp;Tenor,T1715,Trigger)</f>
        <v>51594</v>
      </c>
      <c r="V1715" s="22">
        <f>IFERROR(_xll.qlIndexFixing($V$1,S1715,,Trigger),NA())</f>
        <v>1.5039200543697144E-2</v>
      </c>
      <c r="W1715" s="22">
        <f>IFERROR(_xll.qlIndexFixing($W$1,S1715,,Trigger),NA())</f>
        <v>1.5079169179553948E-2</v>
      </c>
      <c r="X1715" s="17">
        <f t="shared" si="26"/>
        <v>-0.39968635856804313</v>
      </c>
    </row>
    <row r="1716" spans="18:24" x14ac:dyDescent="0.2">
      <c r="R1716" s="17" t="s">
        <v>21</v>
      </c>
      <c r="S1716" s="18">
        <f>_xll.qlInterestRateIndexFixingDate(IborIndex&amp;Tenor,T1716,Trigger)</f>
        <v>51417</v>
      </c>
      <c r="T1716" s="18">
        <f>_xll.qlCalendarAdvance(Calendar,T1715,R1716,"f",,Trigger)</f>
        <v>51419</v>
      </c>
      <c r="U1716" s="18">
        <f>_xll.qlInterestRateIndexMaturity(IborIndex&amp;Tenor,T1716,Trigger)</f>
        <v>51601</v>
      </c>
      <c r="V1716" s="22">
        <f>IFERROR(_xll.qlIndexFixing($V$1,S1716,,Trigger),NA())</f>
        <v>1.503912739231417E-2</v>
      </c>
      <c r="W1716" s="22">
        <f>IFERROR(_xll.qlIndexFixing($W$1,S1716,,Trigger),NA())</f>
        <v>1.5076468184259709E-2</v>
      </c>
      <c r="X1716" s="17">
        <f t="shared" si="26"/>
        <v>-0.37340791945538954</v>
      </c>
    </row>
    <row r="1717" spans="18:24" x14ac:dyDescent="0.2">
      <c r="R1717" s="17" t="s">
        <v>21</v>
      </c>
      <c r="S1717" s="18">
        <f>_xll.qlInterestRateIndexFixingDate(IborIndex&amp;Tenor,T1717,Trigger)</f>
        <v>51424</v>
      </c>
      <c r="T1717" s="18">
        <f>_xll.qlCalendarAdvance(Calendar,T1716,R1717,"f",,Trigger)</f>
        <v>51426</v>
      </c>
      <c r="U1717" s="18">
        <f>_xll.qlInterestRateIndexMaturity(IborIndex&amp;Tenor,T1717,Trigger)</f>
        <v>51608</v>
      </c>
      <c r="V1717" s="22">
        <f>IFERROR(_xll.qlIndexFixing($V$1,S1717,,Trigger),NA())</f>
        <v>1.5039054240934272E-2</v>
      </c>
      <c r="W1717" s="22">
        <f>IFERROR(_xll.qlIndexFixing($W$1,S1717,,Trigger),NA())</f>
        <v>1.5073901983963054E-2</v>
      </c>
      <c r="X1717" s="17">
        <f t="shared" si="26"/>
        <v>-0.34847743028781908</v>
      </c>
    </row>
    <row r="1718" spans="18:24" x14ac:dyDescent="0.2">
      <c r="R1718" s="17" t="s">
        <v>21</v>
      </c>
      <c r="S1718" s="18">
        <f>_xll.qlInterestRateIndexFixingDate(IborIndex&amp;Tenor,T1718,Trigger)</f>
        <v>51431</v>
      </c>
      <c r="T1718" s="18">
        <f>_xll.qlCalendarAdvance(Calendar,T1717,R1718,"f",,Trigger)</f>
        <v>51433</v>
      </c>
      <c r="U1718" s="18">
        <f>_xll.qlInterestRateIndexMaturity(IborIndex&amp;Tenor,T1718,Trigger)</f>
        <v>51615</v>
      </c>
      <c r="V1718" s="22">
        <f>IFERROR(_xll.qlIndexFixing($V$1,S1718,,Trigger),NA())</f>
        <v>1.5038981089557009E-2</v>
      </c>
      <c r="W1718" s="22">
        <f>IFERROR(_xll.qlIndexFixing($W$1,S1718,,Trigger),NA())</f>
        <v>1.5071471002806897E-2</v>
      </c>
      <c r="X1718" s="17">
        <f t="shared" si="26"/>
        <v>-0.32489913249887303</v>
      </c>
    </row>
    <row r="1719" spans="18:24" x14ac:dyDescent="0.2">
      <c r="R1719" s="17" t="s">
        <v>21</v>
      </c>
      <c r="S1719" s="18">
        <f>_xll.qlInterestRateIndexFixingDate(IborIndex&amp;Tenor,T1719,Trigger)</f>
        <v>51438</v>
      </c>
      <c r="T1719" s="18">
        <f>_xll.qlCalendarAdvance(Calendar,T1718,R1719,"f",,Trigger)</f>
        <v>51440</v>
      </c>
      <c r="U1719" s="18">
        <f>_xll.qlInterestRateIndexMaturity(IborIndex&amp;Tenor,T1719,Trigger)</f>
        <v>51621</v>
      </c>
      <c r="V1719" s="22">
        <f>IFERROR(_xll.qlIndexFixing($V$1,S1719,,Trigger),NA())</f>
        <v>1.5038599837226432E-2</v>
      </c>
      <c r="W1719" s="22">
        <f>IFERROR(_xll.qlIndexFixing($W$1,S1719,,Trigger),NA())</f>
        <v>1.5068978528329436E-2</v>
      </c>
      <c r="X1719" s="17">
        <f t="shared" si="26"/>
        <v>-0.30378691103003996</v>
      </c>
    </row>
    <row r="1720" spans="18:24" x14ac:dyDescent="0.2">
      <c r="R1720" s="17" t="s">
        <v>21</v>
      </c>
      <c r="S1720" s="18">
        <f>_xll.qlInterestRateIndexFixingDate(IborIndex&amp;Tenor,T1720,Trigger)</f>
        <v>51445</v>
      </c>
      <c r="T1720" s="18">
        <f>_xll.qlCalendarAdvance(Calendar,T1719,R1720,"f",,Trigger)</f>
        <v>51447</v>
      </c>
      <c r="U1720" s="18">
        <f>_xll.qlInterestRateIndexMaturity(IborIndex&amp;Tenor,T1720,Trigger)</f>
        <v>51628</v>
      </c>
      <c r="V1720" s="22">
        <f>IFERROR(_xll.qlIndexFixing($V$1,S1720,,Trigger),NA())</f>
        <v>1.5038526688898374E-2</v>
      </c>
      <c r="W1720" s="22">
        <f>IFERROR(_xll.qlIndexFixing($W$1,S1720,,Trigger),NA())</f>
        <v>1.5066809484213847E-2</v>
      </c>
      <c r="X1720" s="17">
        <f t="shared" si="26"/>
        <v>-0.28282795315472464</v>
      </c>
    </row>
    <row r="1721" spans="18:24" x14ac:dyDescent="0.2">
      <c r="R1721" s="17" t="s">
        <v>21</v>
      </c>
      <c r="S1721" s="18">
        <f>_xll.qlInterestRateIndexFixingDate(IborIndex&amp;Tenor,T1721,Trigger)</f>
        <v>51452</v>
      </c>
      <c r="T1721" s="18">
        <f>_xll.qlCalendarAdvance(Calendar,T1720,R1721,"f",,Trigger)</f>
        <v>51454</v>
      </c>
      <c r="U1721" s="18">
        <f>_xll.qlInterestRateIndexMaturity(IborIndex&amp;Tenor,T1721,Trigger)</f>
        <v>51635</v>
      </c>
      <c r="V1721" s="22">
        <f>IFERROR(_xll.qlIndexFixing($V$1,S1721,,Trigger),NA())</f>
        <v>1.5038453540572967E-2</v>
      </c>
      <c r="W1721" s="22">
        <f>IFERROR(_xll.qlIndexFixing($W$1,S1721,,Trigger),NA())</f>
        <v>1.5064776895809076E-2</v>
      </c>
      <c r="X1721" s="17">
        <f t="shared" si="26"/>
        <v>-0.26323355236109597</v>
      </c>
    </row>
    <row r="1722" spans="18:24" x14ac:dyDescent="0.2">
      <c r="R1722" s="17" t="s">
        <v>21</v>
      </c>
      <c r="S1722" s="18">
        <f>_xll.qlInterestRateIndexFixingDate(IborIndex&amp;Tenor,T1722,Trigger)</f>
        <v>51459</v>
      </c>
      <c r="T1722" s="18">
        <f>_xll.qlCalendarAdvance(Calendar,T1721,R1722,"f",,Trigger)</f>
        <v>51461</v>
      </c>
      <c r="U1722" s="18">
        <f>_xll.qlInterestRateIndexMaturity(IborIndex&amp;Tenor,T1722,Trigger)</f>
        <v>51642</v>
      </c>
      <c r="V1722" s="22">
        <f>IFERROR(_xll.qlIndexFixing($V$1,S1722,,Trigger),NA())</f>
        <v>1.5038380392250651E-2</v>
      </c>
      <c r="W1722" s="22">
        <f>IFERROR(_xll.qlIndexFixing($W$1,S1722,,Trigger),NA())</f>
        <v>1.5062881187344175E-2</v>
      </c>
      <c r="X1722" s="17">
        <f t="shared" si="26"/>
        <v>-0.24500795093524222</v>
      </c>
    </row>
    <row r="1723" spans="18:24" x14ac:dyDescent="0.2">
      <c r="R1723" s="17" t="s">
        <v>21</v>
      </c>
      <c r="S1723" s="18">
        <f>_xll.qlInterestRateIndexFixingDate(IborIndex&amp;Tenor,T1723,Trigger)</f>
        <v>51466</v>
      </c>
      <c r="T1723" s="18">
        <f>_xll.qlCalendarAdvance(Calendar,T1722,R1723,"f",,Trigger)</f>
        <v>51468</v>
      </c>
      <c r="U1723" s="18">
        <f>_xll.qlInterestRateIndexMaturity(IborIndex&amp;Tenor,T1723,Trigger)</f>
        <v>51649</v>
      </c>
      <c r="V1723" s="22">
        <f>IFERROR(_xll.qlIndexFixing($V$1,S1723,,Trigger),NA())</f>
        <v>1.5038307243930984E-2</v>
      </c>
      <c r="W1723" s="22">
        <f>IFERROR(_xll.qlIndexFixing($W$1,S1723,,Trigger),NA())</f>
        <v>1.5061122783071158E-2</v>
      </c>
      <c r="X1723" s="17">
        <f t="shared" si="26"/>
        <v>-0.2281553914017416</v>
      </c>
    </row>
    <row r="1724" spans="18:24" x14ac:dyDescent="0.2">
      <c r="R1724" s="17" t="s">
        <v>21</v>
      </c>
      <c r="S1724" s="18">
        <f>_xll.qlInterestRateIndexFixingDate(IborIndex&amp;Tenor,T1724,Trigger)</f>
        <v>51473</v>
      </c>
      <c r="T1724" s="18">
        <f>_xll.qlCalendarAdvance(Calendar,T1723,R1724,"f",,Trigger)</f>
        <v>51475</v>
      </c>
      <c r="U1724" s="18">
        <f>_xll.qlInterestRateIndexMaturity(IborIndex&amp;Tenor,T1724,Trigger)</f>
        <v>51657</v>
      </c>
      <c r="V1724" s="22">
        <f>IFERROR(_xll.qlIndexFixing($V$1,S1724,,Trigger),NA())</f>
        <v>1.5038542181349208E-2</v>
      </c>
      <c r="W1724" s="22">
        <f>IFERROR(_xll.qlIndexFixing($W$1,S1724,,Trigger),NA())</f>
        <v>1.505974847296688E-2</v>
      </c>
      <c r="X1724" s="17">
        <f t="shared" si="26"/>
        <v>-0.21206291617672027</v>
      </c>
    </row>
    <row r="1725" spans="18:24" x14ac:dyDescent="0.2">
      <c r="R1725" s="17" t="s">
        <v>21</v>
      </c>
      <c r="S1725" s="18">
        <f>_xll.qlInterestRateIndexFixingDate(IborIndex&amp;Tenor,T1725,Trigger)</f>
        <v>51480</v>
      </c>
      <c r="T1725" s="18">
        <f>_xll.qlCalendarAdvance(Calendar,T1724,R1725,"f",,Trigger)</f>
        <v>51482</v>
      </c>
      <c r="U1725" s="18">
        <f>_xll.qlInterestRateIndexMaturity(IborIndex&amp;Tenor,T1725,Trigger)</f>
        <v>51664</v>
      </c>
      <c r="V1725" s="22">
        <f>IFERROR(_xll.qlIndexFixing($V$1,S1725,,Trigger),NA())</f>
        <v>1.5038469029990393E-2</v>
      </c>
      <c r="W1725" s="22">
        <f>IFERROR(_xll.qlIndexFixing($W$1,S1725,,Trigger),NA())</f>
        <v>1.5058275903922155E-2</v>
      </c>
      <c r="X1725" s="17">
        <f t="shared" si="26"/>
        <v>-0.19806873931762711</v>
      </c>
    </row>
    <row r="1726" spans="18:24" x14ac:dyDescent="0.2">
      <c r="R1726" s="17" t="s">
        <v>21</v>
      </c>
      <c r="S1726" s="18">
        <f>_xll.qlInterestRateIndexFixingDate(IborIndex&amp;Tenor,T1726,Trigger)</f>
        <v>51487</v>
      </c>
      <c r="T1726" s="18">
        <f>_xll.qlCalendarAdvance(Calendar,T1725,R1726,"f",,Trigger)</f>
        <v>51489</v>
      </c>
      <c r="U1726" s="18">
        <f>_xll.qlInterestRateIndexMaturity(IborIndex&amp;Tenor,T1726,Trigger)</f>
        <v>51671</v>
      </c>
      <c r="V1726" s="22">
        <f>IFERROR(_xll.qlIndexFixing($V$1,S1726,,Trigger),NA())</f>
        <v>1.5038395878634651E-2</v>
      </c>
      <c r="W1726" s="22">
        <f>IFERROR(_xll.qlIndexFixing($W$1,S1726,,Trigger),NA())</f>
        <v>1.5056941948087571E-2</v>
      </c>
      <c r="X1726" s="17">
        <f t="shared" si="26"/>
        <v>-0.18546069452920338</v>
      </c>
    </row>
    <row r="1727" spans="18:24" x14ac:dyDescent="0.2">
      <c r="R1727" s="17" t="s">
        <v>21</v>
      </c>
      <c r="S1727" s="18">
        <f>_xll.qlInterestRateIndexFixingDate(IborIndex&amp;Tenor,T1727,Trigger)</f>
        <v>51491</v>
      </c>
      <c r="T1727" s="18">
        <f>_xll.qlCalendarAdvance(Calendar,T1726,R1727,"f",,Trigger)</f>
        <v>51497</v>
      </c>
      <c r="U1727" s="18">
        <f>_xll.qlInterestRateIndexMaturity(IborIndex&amp;Tenor,T1727,Trigger)</f>
        <v>51679</v>
      </c>
      <c r="V1727" s="22">
        <f>IFERROR(_xll.qlIndexFixing($V$1,S1727,,Trigger),NA())</f>
        <v>1.5038312277088305E-2</v>
      </c>
      <c r="W1727" s="22">
        <f>IFERROR(_xll.qlIndexFixing($W$1,S1727,,Trigger),NA())</f>
        <v>1.5055587701992088E-2</v>
      </c>
      <c r="X1727" s="17">
        <f t="shared" si="26"/>
        <v>-0.17275424903782921</v>
      </c>
    </row>
    <row r="1728" spans="18:24" x14ac:dyDescent="0.2">
      <c r="R1728" s="17" t="s">
        <v>21</v>
      </c>
      <c r="S1728" s="18">
        <f>_xll.qlInterestRateIndexFixingDate(IborIndex&amp;Tenor,T1728,Trigger)</f>
        <v>51501</v>
      </c>
      <c r="T1728" s="18">
        <f>_xll.qlCalendarAdvance(Calendar,T1727,R1728,"f",,Trigger)</f>
        <v>51504</v>
      </c>
      <c r="U1728" s="18">
        <f>_xll.qlInterestRateIndexMaturity(IborIndex&amp;Tenor,T1728,Trigger)</f>
        <v>51685</v>
      </c>
      <c r="V1728" s="22">
        <f>IFERROR(_xll.qlIndexFixing($V$1,S1728,,Trigger),NA())</f>
        <v>1.503793105261333E-2</v>
      </c>
      <c r="W1728" s="22">
        <f>IFERROR(_xll.qlIndexFixing($W$1,S1728,,Trigger),NA())</f>
        <v>1.5054264364884636E-2</v>
      </c>
      <c r="X1728" s="17">
        <f t="shared" si="26"/>
        <v>-0.16333312271306355</v>
      </c>
    </row>
    <row r="1729" spans="18:24" x14ac:dyDescent="0.2">
      <c r="R1729" s="17" t="s">
        <v>21</v>
      </c>
      <c r="S1729" s="18">
        <f>_xll.qlInterestRateIndexFixingDate(IborIndex&amp;Tenor,T1729,Trigger)</f>
        <v>51509</v>
      </c>
      <c r="T1729" s="18">
        <f>_xll.qlCalendarAdvance(Calendar,T1728,R1729,"f",,Trigger)</f>
        <v>51511</v>
      </c>
      <c r="U1729" s="18">
        <f>_xll.qlInterestRateIndexMaturity(IborIndex&amp;Tenor,T1729,Trigger)</f>
        <v>51692</v>
      </c>
      <c r="V1729" s="22">
        <f>IFERROR(_xll.qlIndexFixing($V$1,S1729,,Trigger),NA())</f>
        <v>1.5037857904310002E-2</v>
      </c>
      <c r="W1729" s="22">
        <f>IFERROR(_xll.qlIndexFixing($W$1,S1729,,Trigger),NA())</f>
        <v>1.5053358709875527E-2</v>
      </c>
      <c r="X1729" s="17">
        <f t="shared" si="26"/>
        <v>-0.15500805565525633</v>
      </c>
    </row>
    <row r="1730" spans="18:24" x14ac:dyDescent="0.2">
      <c r="R1730" s="17" t="s">
        <v>21</v>
      </c>
      <c r="S1730" s="18">
        <f>_xll.qlInterestRateIndexFixingDate(IborIndex&amp;Tenor,T1730,Trigger)</f>
        <v>51516</v>
      </c>
      <c r="T1730" s="18">
        <f>_xll.qlCalendarAdvance(Calendar,T1729,R1730,"f",,Trigger)</f>
        <v>51518</v>
      </c>
      <c r="U1730" s="18">
        <f>_xll.qlInterestRateIndexMaturity(IborIndex&amp;Tenor,T1730,Trigger)</f>
        <v>51699</v>
      </c>
      <c r="V1730" s="22">
        <f>IFERROR(_xll.qlIndexFixing($V$1,S1730,,Trigger),NA())</f>
        <v>1.5037784756008884E-2</v>
      </c>
      <c r="W1730" s="22">
        <f>IFERROR(_xll.qlIndexFixing($W$1,S1730,,Trigger),NA())</f>
        <v>1.5052593390237588E-2</v>
      </c>
      <c r="X1730" s="17">
        <f t="shared" si="26"/>
        <v>-0.14808634228704112</v>
      </c>
    </row>
    <row r="1731" spans="18:24" x14ac:dyDescent="0.2">
      <c r="R1731" s="17" t="s">
        <v>21</v>
      </c>
      <c r="S1731" s="18">
        <f>_xll.qlInterestRateIndexFixingDate(IborIndex&amp;Tenor,T1731,Trigger)</f>
        <v>51523</v>
      </c>
      <c r="T1731" s="18">
        <f>_xll.qlCalendarAdvance(Calendar,T1730,R1731,"f",,Trigger)</f>
        <v>51525</v>
      </c>
      <c r="U1731" s="18">
        <f>_xll.qlInterestRateIndexMaturity(IborIndex&amp;Tenor,T1731,Trigger)</f>
        <v>51706</v>
      </c>
      <c r="V1731" s="22">
        <f>IFERROR(_xll.qlIndexFixing($V$1,S1731,,Trigger),NA())</f>
        <v>1.5037711607710417E-2</v>
      </c>
      <c r="W1731" s="22">
        <f>IFERROR(_xll.qlIndexFixing($W$1,S1731,,Trigger),NA())</f>
        <v>1.5051968830449833E-2</v>
      </c>
      <c r="X1731" s="17">
        <f t="shared" si="26"/>
        <v>-0.14257222739415612</v>
      </c>
    </row>
    <row r="1732" spans="18:24" x14ac:dyDescent="0.2">
      <c r="R1732" s="17" t="s">
        <v>21</v>
      </c>
      <c r="S1732" s="18">
        <f>_xll.qlInterestRateIndexFixingDate(IborIndex&amp;Tenor,T1732,Trigger)</f>
        <v>51530</v>
      </c>
      <c r="T1732" s="18">
        <f>_xll.qlCalendarAdvance(Calendar,T1731,R1732,"f",,Trigger)</f>
        <v>51532</v>
      </c>
      <c r="U1732" s="18">
        <f>_xll.qlInterestRateIndexMaturity(IborIndex&amp;Tenor,T1732,Trigger)</f>
        <v>51713</v>
      </c>
      <c r="V1732" s="22">
        <f>IFERROR(_xll.qlIndexFixing($V$1,S1732,,Trigger),NA())</f>
        <v>1.5037638459415482E-2</v>
      </c>
      <c r="W1732" s="22">
        <f>IFERROR(_xll.qlIndexFixing($W$1,S1732,,Trigger),NA())</f>
        <v>1.5051485455022193E-2</v>
      </c>
      <c r="X1732" s="17">
        <f t="shared" ref="X1732:X1795" si="27">(V1732-W1732)*10000</f>
        <v>-0.13846995606711307</v>
      </c>
    </row>
    <row r="1733" spans="18:24" x14ac:dyDescent="0.2">
      <c r="R1733" s="17" t="s">
        <v>21</v>
      </c>
      <c r="S1733" s="18">
        <f>_xll.qlInterestRateIndexFixingDate(IborIndex&amp;Tenor,T1733,Trigger)</f>
        <v>51537</v>
      </c>
      <c r="T1733" s="18">
        <f>_xll.qlCalendarAdvance(Calendar,T1732,R1733,"f",,Trigger)</f>
        <v>51539</v>
      </c>
      <c r="U1733" s="18">
        <f>_xll.qlInterestRateIndexMaturity(IborIndex&amp;Tenor,T1733,Trigger)</f>
        <v>51720</v>
      </c>
      <c r="V1733" s="22">
        <f>IFERROR(_xll.qlIndexFixing($V$1,S1733,,Trigger),NA())</f>
        <v>1.5037565311122313E-2</v>
      </c>
      <c r="W1733" s="22">
        <f>IFERROR(_xll.qlIndexFixing($W$1,S1733,,Trigger),NA())</f>
        <v>1.5051143688491095E-2</v>
      </c>
      <c r="X1733" s="17">
        <f t="shared" si="27"/>
        <v>-0.13578377368782257</v>
      </c>
    </row>
    <row r="1734" spans="18:24" x14ac:dyDescent="0.2">
      <c r="R1734" s="17" t="s">
        <v>21</v>
      </c>
      <c r="S1734" s="18">
        <f>_xll.qlInterestRateIndexFixingDate(IborIndex&amp;Tenor,T1734,Trigger)</f>
        <v>51544</v>
      </c>
      <c r="T1734" s="18">
        <f>_xll.qlCalendarAdvance(Calendar,T1733,R1734,"f",,Trigger)</f>
        <v>51546</v>
      </c>
      <c r="U1734" s="18">
        <f>_xll.qlInterestRateIndexMaturity(IborIndex&amp;Tenor,T1734,Trigger)</f>
        <v>51727</v>
      </c>
      <c r="V1734" s="22">
        <f>IFERROR(_xll.qlIndexFixing($V$1,S1734,,Trigger),NA())</f>
        <v>1.5037492162831794E-2</v>
      </c>
      <c r="W1734" s="22">
        <f>IFERROR(_xll.qlIndexFixing($W$1,S1734,,Trigger),NA())</f>
        <v>1.5050943955425649E-2</v>
      </c>
      <c r="X1734" s="17">
        <f t="shared" si="27"/>
        <v>-0.13451792593854525</v>
      </c>
    </row>
    <row r="1735" spans="18:24" x14ac:dyDescent="0.2">
      <c r="R1735" s="17" t="s">
        <v>21</v>
      </c>
      <c r="S1735" s="18">
        <f>_xll.qlInterestRateIndexFixingDate(IborIndex&amp;Tenor,T1735,Trigger)</f>
        <v>51551</v>
      </c>
      <c r="T1735" s="18">
        <f>_xll.qlCalendarAdvance(Calendar,T1734,R1735,"f",,Trigger)</f>
        <v>51553</v>
      </c>
      <c r="U1735" s="18">
        <f>_xll.qlInterestRateIndexMaturity(IborIndex&amp;Tenor,T1735,Trigger)</f>
        <v>51734</v>
      </c>
      <c r="V1735" s="22">
        <f>IFERROR(_xll.qlIndexFixing($V$1,S1735,,Trigger),NA())</f>
        <v>1.503741901454481E-2</v>
      </c>
      <c r="W1735" s="22">
        <f>IFERROR(_xll.qlIndexFixing($W$1,S1735,,Trigger),NA())</f>
        <v>1.5050886680422787E-2</v>
      </c>
      <c r="X1735" s="17">
        <f t="shared" si="27"/>
        <v>-0.13467665877977403</v>
      </c>
    </row>
    <row r="1736" spans="18:24" x14ac:dyDescent="0.2">
      <c r="R1736" s="17" t="s">
        <v>21</v>
      </c>
      <c r="S1736" s="18">
        <f>_xll.qlInterestRateIndexFixingDate(IborIndex&amp;Tenor,T1736,Trigger)</f>
        <v>51558</v>
      </c>
      <c r="T1736" s="18">
        <f>_xll.qlCalendarAdvance(Calendar,T1735,R1736,"f",,Trigger)</f>
        <v>51560</v>
      </c>
      <c r="U1736" s="18">
        <f>_xll.qlInterestRateIndexMaturity(IborIndex&amp;Tenor,T1736,Trigger)</f>
        <v>51743</v>
      </c>
      <c r="V1736" s="22">
        <f>IFERROR(_xll.qlIndexFixing($V$1,S1736,,Trigger),NA())</f>
        <v>1.5037268702274642E-2</v>
      </c>
      <c r="W1736" s="22">
        <f>IFERROR(_xll.qlIndexFixing($W$1,S1736,,Trigger),NA())</f>
        <v>1.5051707781246241E-2</v>
      </c>
      <c r="X1736" s="17">
        <f t="shared" si="27"/>
        <v>-0.14439078971598129</v>
      </c>
    </row>
    <row r="1737" spans="18:24" x14ac:dyDescent="0.2">
      <c r="R1737" s="17" t="s">
        <v>21</v>
      </c>
      <c r="S1737" s="18">
        <f>_xll.qlInterestRateIndexFixingDate(IborIndex&amp;Tenor,T1737,Trigger)</f>
        <v>51565</v>
      </c>
      <c r="T1737" s="18">
        <f>_xll.qlCalendarAdvance(Calendar,T1736,R1737,"f",,Trigger)</f>
        <v>51567</v>
      </c>
      <c r="U1737" s="18">
        <f>_xll.qlInterestRateIndexMaturity(IborIndex&amp;Tenor,T1737,Trigger)</f>
        <v>51753</v>
      </c>
      <c r="V1737" s="22">
        <f>IFERROR(_xll.qlIndexFixing($V$1,S1737,,Trigger),NA())</f>
        <v>1.5034715685923648E-2</v>
      </c>
      <c r="W1737" s="22">
        <f>IFERROR(_xll.qlIndexFixing($W$1,S1737,,Trigger),NA())</f>
        <v>1.5052935719839662E-2</v>
      </c>
      <c r="X1737" s="17">
        <f t="shared" si="27"/>
        <v>-0.18220033916013442</v>
      </c>
    </row>
    <row r="1738" spans="18:24" x14ac:dyDescent="0.2">
      <c r="R1738" s="17" t="s">
        <v>21</v>
      </c>
      <c r="S1738" s="18">
        <f>_xll.qlInterestRateIndexFixingDate(IborIndex&amp;Tenor,T1738,Trigger)</f>
        <v>51572</v>
      </c>
      <c r="T1738" s="18">
        <f>_xll.qlCalendarAdvance(Calendar,T1737,R1738,"f",,Trigger)</f>
        <v>51574</v>
      </c>
      <c r="U1738" s="18">
        <f>_xll.qlInterestRateIndexMaturity(IborIndex&amp;Tenor,T1738,Trigger)</f>
        <v>51760</v>
      </c>
      <c r="V1738" s="22">
        <f>IFERROR(_xll.qlIndexFixing($V$1,S1738,,Trigger),NA())</f>
        <v>1.5032247635009901E-2</v>
      </c>
      <c r="W1738" s="22">
        <f>IFERROR(_xll.qlIndexFixing($W$1,S1738,,Trigger),NA())</f>
        <v>1.5053089741656037E-2</v>
      </c>
      <c r="X1738" s="17">
        <f t="shared" si="27"/>
        <v>-0.20842106646136449</v>
      </c>
    </row>
    <row r="1739" spans="18:24" x14ac:dyDescent="0.2">
      <c r="R1739" s="17" t="s">
        <v>21</v>
      </c>
      <c r="S1739" s="18">
        <f>_xll.qlInterestRateIndexFixingDate(IborIndex&amp;Tenor,T1739,Trigger)</f>
        <v>51579</v>
      </c>
      <c r="T1739" s="18">
        <f>_xll.qlCalendarAdvance(Calendar,T1738,R1739,"f",,Trigger)</f>
        <v>51581</v>
      </c>
      <c r="U1739" s="18">
        <f>_xll.qlInterestRateIndexMaturity(IborIndex&amp;Tenor,T1739,Trigger)</f>
        <v>51767</v>
      </c>
      <c r="V1739" s="22">
        <f>IFERROR(_xll.qlIndexFixing($V$1,S1739,,Trigger),NA())</f>
        <v>1.5029776069027057E-2</v>
      </c>
      <c r="W1739" s="22">
        <f>IFERROR(_xll.qlIndexFixing($W$1,S1739,,Trigger),NA())</f>
        <v>1.505325850318638E-2</v>
      </c>
      <c r="X1739" s="17">
        <f t="shared" si="27"/>
        <v>-0.23482434159323093</v>
      </c>
    </row>
    <row r="1740" spans="18:24" x14ac:dyDescent="0.2">
      <c r="R1740" s="17" t="s">
        <v>21</v>
      </c>
      <c r="S1740" s="18">
        <f>_xll.qlInterestRateIndexFixingDate(IborIndex&amp;Tenor,T1740,Trigger)</f>
        <v>51586</v>
      </c>
      <c r="T1740" s="18">
        <f>_xll.qlCalendarAdvance(Calendar,T1739,R1740,"f",,Trigger)</f>
        <v>51588</v>
      </c>
      <c r="U1740" s="18">
        <f>_xll.qlInterestRateIndexMaturity(IborIndex&amp;Tenor,T1740,Trigger)</f>
        <v>51774</v>
      </c>
      <c r="V1740" s="22">
        <f>IFERROR(_xll.qlIndexFixing($V$1,S1740,,Trigger),NA())</f>
        <v>1.5027300987989729E-2</v>
      </c>
      <c r="W1740" s="22">
        <f>IFERROR(_xll.qlIndexFixing($W$1,S1740,,Trigger),NA())</f>
        <v>1.5053437817795992E-2</v>
      </c>
      <c r="X1740" s="17">
        <f t="shared" si="27"/>
        <v>-0.26136829806263151</v>
      </c>
    </row>
    <row r="1741" spans="18:24" x14ac:dyDescent="0.2">
      <c r="R1741" s="17" t="s">
        <v>21</v>
      </c>
      <c r="S1741" s="18">
        <f>_xll.qlInterestRateIndexFixingDate(IborIndex&amp;Tenor,T1741,Trigger)</f>
        <v>51593</v>
      </c>
      <c r="T1741" s="18">
        <f>_xll.qlCalendarAdvance(Calendar,T1740,R1741,"f",,Trigger)</f>
        <v>51595</v>
      </c>
      <c r="U1741" s="18">
        <f>_xll.qlInterestRateIndexMaturity(IborIndex&amp;Tenor,T1741,Trigger)</f>
        <v>51778</v>
      </c>
      <c r="V1741" s="22">
        <f>IFERROR(_xll.qlIndexFixing($V$1,S1741,,Trigger),NA())</f>
        <v>1.5024723504122645E-2</v>
      </c>
      <c r="W1741" s="22">
        <f>IFERROR(_xll.qlIndexFixing($W$1,S1741,,Trigger),NA())</f>
        <v>1.5052625673934873E-2</v>
      </c>
      <c r="X1741" s="17">
        <f t="shared" si="27"/>
        <v>-0.27902169812228306</v>
      </c>
    </row>
    <row r="1742" spans="18:24" x14ac:dyDescent="0.2">
      <c r="R1742" s="17" t="s">
        <v>21</v>
      </c>
      <c r="S1742" s="18">
        <f>_xll.qlInterestRateIndexFixingDate(IborIndex&amp;Tenor,T1742,Trigger)</f>
        <v>51600</v>
      </c>
      <c r="T1742" s="18">
        <f>_xll.qlCalendarAdvance(Calendar,T1741,R1742,"f",,Trigger)</f>
        <v>51602</v>
      </c>
      <c r="U1742" s="18">
        <f>_xll.qlInterestRateIndexMaturity(IborIndex&amp;Tenor,T1742,Trigger)</f>
        <v>51785</v>
      </c>
      <c r="V1742" s="22">
        <f>IFERROR(_xll.qlIndexFixing($V$1,S1742,,Trigger),NA())</f>
        <v>1.5022203747794683E-2</v>
      </c>
      <c r="W1742" s="22">
        <f>IFERROR(_xll.qlIndexFixing($W$1,S1742,,Trigger),NA())</f>
        <v>1.5052831501175153E-2</v>
      </c>
      <c r="X1742" s="17">
        <f t="shared" si="27"/>
        <v>-0.30627753380469203</v>
      </c>
    </row>
    <row r="1743" spans="18:24" x14ac:dyDescent="0.2">
      <c r="R1743" s="17" t="s">
        <v>21</v>
      </c>
      <c r="S1743" s="18">
        <f>_xll.qlInterestRateIndexFixingDate(IborIndex&amp;Tenor,T1743,Trigger)</f>
        <v>51607</v>
      </c>
      <c r="T1743" s="18">
        <f>_xll.qlCalendarAdvance(Calendar,T1742,R1743,"f",,Trigger)</f>
        <v>51609</v>
      </c>
      <c r="U1743" s="18">
        <f>_xll.qlInterestRateIndexMaturity(IborIndex&amp;Tenor,T1743,Trigger)</f>
        <v>51792</v>
      </c>
      <c r="V1743" s="22">
        <f>IFERROR(_xll.qlIndexFixing($V$1,S1743,,Trigger),NA())</f>
        <v>1.501968041926539E-2</v>
      </c>
      <c r="W1743" s="22">
        <f>IFERROR(_xll.qlIndexFixing($W$1,S1743,,Trigger),NA())</f>
        <v>1.5053034753314206E-2</v>
      </c>
      <c r="X1743" s="17">
        <f t="shared" si="27"/>
        <v>-0.33354334048815715</v>
      </c>
    </row>
    <row r="1744" spans="18:24" x14ac:dyDescent="0.2">
      <c r="R1744" s="17" t="s">
        <v>21</v>
      </c>
      <c r="S1744" s="18">
        <f>_xll.qlInterestRateIndexFixingDate(IborIndex&amp;Tenor,T1744,Trigger)</f>
        <v>51614</v>
      </c>
      <c r="T1744" s="18">
        <f>_xll.qlCalendarAdvance(Calendar,T1743,R1744,"f",,Trigger)</f>
        <v>51616</v>
      </c>
      <c r="U1744" s="18">
        <f>_xll.qlInterestRateIndexMaturity(IborIndex&amp;Tenor,T1744,Trigger)</f>
        <v>51799</v>
      </c>
      <c r="V1744" s="22">
        <f>IFERROR(_xll.qlIndexFixing($V$1,S1744,,Trigger),NA())</f>
        <v>1.5017153518549615E-2</v>
      </c>
      <c r="W1744" s="22">
        <f>IFERROR(_xll.qlIndexFixing($W$1,S1744,,Trigger),NA())</f>
        <v>1.5053231122510519E-2</v>
      </c>
      <c r="X1744" s="17">
        <f t="shared" si="27"/>
        <v>-0.36077603960904536</v>
      </c>
    </row>
    <row r="1745" spans="18:24" x14ac:dyDescent="0.2">
      <c r="R1745" s="17" t="s">
        <v>21</v>
      </c>
      <c r="S1745" s="18">
        <f>_xll.qlInterestRateIndexFixingDate(IborIndex&amp;Tenor,T1745,Trigger)</f>
        <v>51620</v>
      </c>
      <c r="T1745" s="18">
        <f>_xll.qlCalendarAdvance(Calendar,T1744,R1745,"f",,Trigger)</f>
        <v>51623</v>
      </c>
      <c r="U1745" s="18">
        <f>_xll.qlInterestRateIndexMaturity(IborIndex&amp;Tenor,T1745,Trigger)</f>
        <v>51809</v>
      </c>
      <c r="V1745" s="22">
        <f>IFERROR(_xll.qlIndexFixing($V$1,S1745,,Trigger),NA())</f>
        <v>1.5014872857446968E-2</v>
      </c>
      <c r="W1745" s="22">
        <f>IFERROR(_xll.qlIndexFixing($W$1,S1745,,Trigger),NA())</f>
        <v>1.5054345264929771E-2</v>
      </c>
      <c r="X1745" s="17">
        <f t="shared" si="27"/>
        <v>-0.39472407482803173</v>
      </c>
    </row>
    <row r="1746" spans="18:24" x14ac:dyDescent="0.2">
      <c r="R1746" s="17" t="s">
        <v>21</v>
      </c>
      <c r="S1746" s="18">
        <f>_xll.qlInterestRateIndexFixingDate(IborIndex&amp;Tenor,T1746,Trigger)</f>
        <v>51628</v>
      </c>
      <c r="T1746" s="18">
        <f>_xll.qlCalendarAdvance(Calendar,T1745,R1746,"f",,Trigger)</f>
        <v>51630</v>
      </c>
      <c r="U1746" s="18">
        <f>_xll.qlInterestRateIndexMaturity(IborIndex&amp;Tenor,T1746,Trigger)</f>
        <v>51816</v>
      </c>
      <c r="V1746" s="22">
        <f>IFERROR(_xll.qlIndexFixing($V$1,S1746,,Trigger),NA())</f>
        <v>1.5012376686361224E-2</v>
      </c>
      <c r="W1746" s="22">
        <f>IFERROR(_xll.qlIndexFixing($W$1,S1746,,Trigger),NA())</f>
        <v>1.5054499266769009E-2</v>
      </c>
      <c r="X1746" s="17">
        <f t="shared" si="27"/>
        <v>-0.42122580407784671</v>
      </c>
    </row>
    <row r="1747" spans="18:24" x14ac:dyDescent="0.2">
      <c r="R1747" s="17" t="s">
        <v>21</v>
      </c>
      <c r="S1747" s="18">
        <f>_xll.qlInterestRateIndexFixingDate(IborIndex&amp;Tenor,T1747,Trigger)</f>
        <v>51635</v>
      </c>
      <c r="T1747" s="18">
        <f>_xll.qlCalendarAdvance(Calendar,T1746,R1747,"f",,Trigger)</f>
        <v>51637</v>
      </c>
      <c r="U1747" s="18">
        <f>_xll.qlInterestRateIndexMaturity(IborIndex&amp;Tenor,T1747,Trigger)</f>
        <v>51823</v>
      </c>
      <c r="V1747" s="22">
        <f>IFERROR(_xll.qlIndexFixing($V$1,S1747,,Trigger),NA())</f>
        <v>1.5009877000314684E-2</v>
      </c>
      <c r="W1747" s="22">
        <f>IFERROR(_xll.qlIndexFixing($W$1,S1747,,Trigger),NA())</f>
        <v>1.5054634159283802E-2</v>
      </c>
      <c r="X1747" s="17">
        <f t="shared" si="27"/>
        <v>-0.44757158969118555</v>
      </c>
    </row>
    <row r="1748" spans="18:24" x14ac:dyDescent="0.2">
      <c r="R1748" s="17" t="s">
        <v>21</v>
      </c>
      <c r="S1748" s="18">
        <f>_xll.qlInterestRateIndexFixingDate(IborIndex&amp;Tenor,T1748,Trigger)</f>
        <v>51642</v>
      </c>
      <c r="T1748" s="18">
        <f>_xll.qlCalendarAdvance(Calendar,T1747,R1748,"f",,Trigger)</f>
        <v>51644</v>
      </c>
      <c r="U1748" s="18">
        <f>_xll.qlInterestRateIndexMaturity(IborIndex&amp;Tenor,T1748,Trigger)</f>
        <v>51830</v>
      </c>
      <c r="V1748" s="22">
        <f>IFERROR(_xll.qlIndexFixing($V$1,S1748,,Trigger),NA())</f>
        <v>1.50073737993211E-2</v>
      </c>
      <c r="W1748" s="22">
        <f>IFERROR(_xll.qlIndexFixing($W$1,S1748,,Trigger),NA())</f>
        <v>1.5054745654136292E-2</v>
      </c>
      <c r="X1748" s="17">
        <f t="shared" si="27"/>
        <v>-0.47371854815191766</v>
      </c>
    </row>
    <row r="1749" spans="18:24" x14ac:dyDescent="0.2">
      <c r="R1749" s="17" t="s">
        <v>21</v>
      </c>
      <c r="S1749" s="18">
        <f>_xll.qlInterestRateIndexFixingDate(IborIndex&amp;Tenor,T1749,Trigger)</f>
        <v>51649</v>
      </c>
      <c r="T1749" s="18">
        <f>_xll.qlCalendarAdvance(Calendar,T1748,R1749,"f",,Trigger)</f>
        <v>51651</v>
      </c>
      <c r="U1749" s="18">
        <f>_xll.qlInterestRateIndexMaturity(IborIndex&amp;Tenor,T1749,Trigger)</f>
        <v>51834</v>
      </c>
      <c r="V1749" s="22">
        <f>IFERROR(_xll.qlIndexFixing($V$1,S1749,,Trigger),NA())</f>
        <v>1.5004465432638288E-2</v>
      </c>
      <c r="W1749" s="22">
        <f>IFERROR(_xll.qlIndexFixing($W$1,S1749,,Trigger),NA())</f>
        <v>1.5053958045542453E-2</v>
      </c>
      <c r="X1749" s="17">
        <f t="shared" si="27"/>
        <v>-0.49492612904164857</v>
      </c>
    </row>
    <row r="1750" spans="18:24" x14ac:dyDescent="0.2">
      <c r="R1750" s="17" t="s">
        <v>21</v>
      </c>
      <c r="S1750" s="18">
        <f>_xll.qlInterestRateIndexFixingDate(IborIndex&amp;Tenor,T1750,Trigger)</f>
        <v>51656</v>
      </c>
      <c r="T1750" s="18">
        <f>_xll.qlCalendarAdvance(Calendar,T1749,R1750,"f",,Trigger)</f>
        <v>51658</v>
      </c>
      <c r="U1750" s="18">
        <f>_xll.qlInterestRateIndexMaturity(IborIndex&amp;Tenor,T1750,Trigger)</f>
        <v>51841</v>
      </c>
      <c r="V1750" s="22">
        <f>IFERROR(_xll.qlIndexFixing($V$1,S1750,,Trigger),NA())</f>
        <v>1.5001917099085806E-2</v>
      </c>
      <c r="W1750" s="22">
        <f>IFERROR(_xll.qlIndexFixing($W$1,S1750,,Trigger),NA())</f>
        <v>1.5054021928927155E-2</v>
      </c>
      <c r="X1750" s="17">
        <f t="shared" si="27"/>
        <v>-0.52104829841349143</v>
      </c>
    </row>
    <row r="1751" spans="18:24" x14ac:dyDescent="0.2">
      <c r="R1751" s="17" t="s">
        <v>21</v>
      </c>
      <c r="S1751" s="18">
        <f>_xll.qlInterestRateIndexFixingDate(IborIndex&amp;Tenor,T1751,Trigger)</f>
        <v>51663</v>
      </c>
      <c r="T1751" s="18">
        <f>_xll.qlCalendarAdvance(Calendar,T1750,R1751,"f",,Trigger)</f>
        <v>51665</v>
      </c>
      <c r="U1751" s="18">
        <f>_xll.qlInterestRateIndexMaturity(IborIndex&amp;Tenor,T1751,Trigger)</f>
        <v>51848</v>
      </c>
      <c r="V1751" s="22">
        <f>IFERROR(_xll.qlIndexFixing($V$1,S1751,,Trigger),NA())</f>
        <v>1.4999365193442939E-2</v>
      </c>
      <c r="W1751" s="22">
        <f>IFERROR(_xll.qlIndexFixing($W$1,S1751,,Trigger),NA())</f>
        <v>1.505404841274164E-2</v>
      </c>
      <c r="X1751" s="17">
        <f t="shared" si="27"/>
        <v>-0.54683219298700547</v>
      </c>
    </row>
    <row r="1752" spans="18:24" x14ac:dyDescent="0.2">
      <c r="R1752" s="17" t="s">
        <v>21</v>
      </c>
      <c r="S1752" s="18">
        <f>_xll.qlInterestRateIndexFixingDate(IborIndex&amp;Tenor,T1752,Trigger)</f>
        <v>51670</v>
      </c>
      <c r="T1752" s="18">
        <f>_xll.qlCalendarAdvance(Calendar,T1751,R1752,"f",,Trigger)</f>
        <v>51672</v>
      </c>
      <c r="U1752" s="18">
        <f>_xll.qlInterestRateIndexMaturity(IborIndex&amp;Tenor,T1752,Trigger)</f>
        <v>51855</v>
      </c>
      <c r="V1752" s="22">
        <f>IFERROR(_xll.qlIndexFixing($V$1,S1752,,Trigger),NA())</f>
        <v>1.4996809715722358E-2</v>
      </c>
      <c r="W1752" s="22">
        <f>IFERROR(_xll.qlIndexFixing($W$1,S1752,,Trigger),NA())</f>
        <v>1.5054033085796682E-2</v>
      </c>
      <c r="X1752" s="17">
        <f t="shared" si="27"/>
        <v>-0.57223370074323965</v>
      </c>
    </row>
    <row r="1753" spans="18:24" x14ac:dyDescent="0.2">
      <c r="R1753" s="17" t="s">
        <v>21</v>
      </c>
      <c r="S1753" s="18">
        <f>_xll.qlInterestRateIndexFixingDate(IborIndex&amp;Tenor,T1753,Trigger)</f>
        <v>51677</v>
      </c>
      <c r="T1753" s="18">
        <f>_xll.qlCalendarAdvance(Calendar,T1752,R1753,"f",,Trigger)</f>
        <v>51679</v>
      </c>
      <c r="U1753" s="18">
        <f>_xll.qlInterestRateIndexMaturity(IborIndex&amp;Tenor,T1753,Trigger)</f>
        <v>51862</v>
      </c>
      <c r="V1753" s="22">
        <f>IFERROR(_xll.qlIndexFixing($V$1,S1753,,Trigger),NA())</f>
        <v>1.4994250665938475E-2</v>
      </c>
      <c r="W1753" s="22">
        <f>IFERROR(_xll.qlIndexFixing($W$1,S1753,,Trigger),NA())</f>
        <v>1.5053971523985733E-2</v>
      </c>
      <c r="X1753" s="17">
        <f t="shared" si="27"/>
        <v>-0.59720858047257463</v>
      </c>
    </row>
    <row r="1754" spans="18:24" x14ac:dyDescent="0.2">
      <c r="R1754" s="17" t="s">
        <v>21</v>
      </c>
      <c r="S1754" s="18">
        <f>_xll.qlInterestRateIndexFixingDate(IborIndex&amp;Tenor,T1754,Trigger)</f>
        <v>51684</v>
      </c>
      <c r="T1754" s="18">
        <f>_xll.qlCalendarAdvance(Calendar,T1753,R1754,"f",,Trigger)</f>
        <v>51686</v>
      </c>
      <c r="U1754" s="18">
        <f>_xll.qlInterestRateIndexMaturity(IborIndex&amp;Tenor,T1754,Trigger)</f>
        <v>51872</v>
      </c>
      <c r="V1754" s="22">
        <f>IFERROR(_xll.qlIndexFixing($V$1,S1754,,Trigger),NA())</f>
        <v>1.4992280780222062E-2</v>
      </c>
      <c r="W1754" s="22">
        <f>IFERROR(_xll.qlIndexFixing($W$1,S1754,,Trigger),NA())</f>
        <v>1.5054681523876481E-2</v>
      </c>
      <c r="X1754" s="17">
        <f t="shared" si="27"/>
        <v>-0.62400743654418211</v>
      </c>
    </row>
    <row r="1755" spans="18:24" x14ac:dyDescent="0.2">
      <c r="R1755" s="17" t="s">
        <v>21</v>
      </c>
      <c r="S1755" s="18">
        <f>_xll.qlInterestRateIndexFixingDate(IborIndex&amp;Tenor,T1755,Trigger)</f>
        <v>51691</v>
      </c>
      <c r="T1755" s="18">
        <f>_xll.qlCalendarAdvance(Calendar,T1754,R1755,"f",,Trigger)</f>
        <v>51693</v>
      </c>
      <c r="U1755" s="18">
        <f>_xll.qlInterestRateIndexMaturity(IborIndex&amp;Tenor,T1755,Trigger)</f>
        <v>51879</v>
      </c>
      <c r="V1755" s="22">
        <f>IFERROR(_xll.qlIndexFixing($V$1,S1755,,Trigger),NA())</f>
        <v>1.498975297497694E-2</v>
      </c>
      <c r="W1755" s="22">
        <f>IFERROR(_xll.qlIndexFixing($W$1,S1755,,Trigger),NA())</f>
        <v>1.5054508093952295E-2</v>
      </c>
      <c r="X1755" s="17">
        <f t="shared" si="27"/>
        <v>-0.64755118975355286</v>
      </c>
    </row>
    <row r="1756" spans="18:24" x14ac:dyDescent="0.2">
      <c r="R1756" s="17" t="s">
        <v>21</v>
      </c>
      <c r="S1756" s="18">
        <f>_xll.qlInterestRateIndexFixingDate(IborIndex&amp;Tenor,T1756,Trigger)</f>
        <v>51698</v>
      </c>
      <c r="T1756" s="18">
        <f>_xll.qlCalendarAdvance(Calendar,T1755,R1756,"f",,Trigger)</f>
        <v>51700</v>
      </c>
      <c r="U1756" s="18">
        <f>_xll.qlInterestRateIndexMaturity(IborIndex&amp;Tenor,T1756,Trigger)</f>
        <v>51886</v>
      </c>
      <c r="V1756" s="22">
        <f>IFERROR(_xll.qlIndexFixing($V$1,S1756,,Trigger),NA())</f>
        <v>1.4987221654892644E-2</v>
      </c>
      <c r="W1756" s="22">
        <f>IFERROR(_xll.qlIndexFixing($W$1,S1756,,Trigger),NA())</f>
        <v>1.5054276502105949E-2</v>
      </c>
      <c r="X1756" s="17">
        <f t="shared" si="27"/>
        <v>-0.67054847213305135</v>
      </c>
    </row>
    <row r="1757" spans="18:24" x14ac:dyDescent="0.2">
      <c r="R1757" s="17" t="s">
        <v>21</v>
      </c>
      <c r="S1757" s="18">
        <f>_xll.qlInterestRateIndexFixingDate(IborIndex&amp;Tenor,T1757,Trigger)</f>
        <v>51705</v>
      </c>
      <c r="T1757" s="18">
        <f>_xll.qlCalendarAdvance(Calendar,T1756,R1757,"f",,Trigger)</f>
        <v>51707</v>
      </c>
      <c r="U1757" s="18">
        <f>_xll.qlInterestRateIndexMaturity(IborIndex&amp;Tenor,T1757,Trigger)</f>
        <v>51893</v>
      </c>
      <c r="V1757" s="22">
        <f>IFERROR(_xll.qlIndexFixing($V$1,S1757,,Trigger),NA())</f>
        <v>1.4984686819984648E-2</v>
      </c>
      <c r="W1757" s="22">
        <f>IFERROR(_xll.qlIndexFixing($W$1,S1757,,Trigger),NA())</f>
        <v>1.5053982345621832E-2</v>
      </c>
      <c r="X1757" s="17">
        <f t="shared" si="27"/>
        <v>-0.69295525637183553</v>
      </c>
    </row>
    <row r="1758" spans="18:24" x14ac:dyDescent="0.2">
      <c r="R1758" s="17" t="s">
        <v>21</v>
      </c>
      <c r="S1758" s="18">
        <f>_xll.qlInterestRateIndexFixingDate(IborIndex&amp;Tenor,T1758,Trigger)</f>
        <v>51712</v>
      </c>
      <c r="T1758" s="18">
        <f>_xll.qlCalendarAdvance(Calendar,T1757,R1758,"f",,Trigger)</f>
        <v>51714</v>
      </c>
      <c r="U1758" s="18">
        <f>_xll.qlInterestRateIndexMaturity(IborIndex&amp;Tenor,T1758,Trigger)</f>
        <v>51900</v>
      </c>
      <c r="V1758" s="22">
        <f>IFERROR(_xll.qlIndexFixing($V$1,S1758,,Trigger),NA())</f>
        <v>1.4982148470264555E-2</v>
      </c>
      <c r="W1758" s="22">
        <f>IFERROR(_xll.qlIndexFixing($W$1,S1758,,Trigger),NA())</f>
        <v>1.5053621209082664E-2</v>
      </c>
      <c r="X1758" s="17">
        <f t="shared" si="27"/>
        <v>-0.71472738818108628</v>
      </c>
    </row>
    <row r="1759" spans="18:24" x14ac:dyDescent="0.2">
      <c r="R1759" s="17" t="s">
        <v>21</v>
      </c>
      <c r="S1759" s="18">
        <f>_xll.qlInterestRateIndexFixingDate(IborIndex&amp;Tenor,T1759,Trigger)</f>
        <v>51719</v>
      </c>
      <c r="T1759" s="18">
        <f>_xll.qlCalendarAdvance(Calendar,T1758,R1759,"f",,Trigger)</f>
        <v>51721</v>
      </c>
      <c r="U1759" s="18">
        <f>_xll.qlInterestRateIndexMaturity(IborIndex&amp;Tenor,T1759,Trigger)</f>
        <v>51907</v>
      </c>
      <c r="V1759" s="22">
        <f>IFERROR(_xll.qlIndexFixing($V$1,S1759,,Trigger),NA())</f>
        <v>1.4979606605747835E-2</v>
      </c>
      <c r="W1759" s="22">
        <f>IFERROR(_xll.qlIndexFixing($W$1,S1759,,Trigger),NA())</f>
        <v>1.5053188664369499E-2</v>
      </c>
      <c r="X1759" s="17">
        <f t="shared" si="27"/>
        <v>-0.73582058621663937</v>
      </c>
    </row>
    <row r="1760" spans="18:24" x14ac:dyDescent="0.2">
      <c r="R1760" s="17" t="s">
        <v>21</v>
      </c>
      <c r="S1760" s="18">
        <f>_xll.qlInterestRateIndexFixingDate(IborIndex&amp;Tenor,T1760,Trigger)</f>
        <v>51726</v>
      </c>
      <c r="T1760" s="18">
        <f>_xll.qlCalendarAdvance(Calendar,T1759,R1760,"f",,Trigger)</f>
        <v>51728</v>
      </c>
      <c r="U1760" s="18">
        <f>_xll.qlInterestRateIndexMaturity(IborIndex&amp;Tenor,T1760,Trigger)</f>
        <v>51914</v>
      </c>
      <c r="V1760" s="22">
        <f>IFERROR(_xll.qlIndexFixing($V$1,S1760,,Trigger),NA())</f>
        <v>1.4977061226447383E-2</v>
      </c>
      <c r="W1760" s="22">
        <f>IFERROR(_xll.qlIndexFixing($W$1,S1760,,Trigger),NA())</f>
        <v>1.5052680270662581E-2</v>
      </c>
      <c r="X1760" s="17">
        <f t="shared" si="27"/>
        <v>-0.75619044215198206</v>
      </c>
    </row>
    <row r="1761" spans="18:24" x14ac:dyDescent="0.2">
      <c r="R1761" s="17" t="s">
        <v>21</v>
      </c>
      <c r="S1761" s="18">
        <f>_xll.qlInterestRateIndexFixingDate(IborIndex&amp;Tenor,T1761,Trigger)</f>
        <v>51733</v>
      </c>
      <c r="T1761" s="18">
        <f>_xll.qlCalendarAdvance(Calendar,T1760,R1761,"f",,Trigger)</f>
        <v>51735</v>
      </c>
      <c r="U1761" s="18">
        <f>_xll.qlInterestRateIndexMaturity(IborIndex&amp;Tenor,T1761,Trigger)</f>
        <v>51921</v>
      </c>
      <c r="V1761" s="22">
        <f>IFERROR(_xll.qlIndexFixing($V$1,S1761,,Trigger),NA())</f>
        <v>1.4974512332376521E-2</v>
      </c>
      <c r="W1761" s="22">
        <f>IFERROR(_xll.qlIndexFixing($W$1,S1761,,Trigger),NA())</f>
        <v>1.5052091574444357E-2</v>
      </c>
      <c r="X1761" s="17">
        <f t="shared" si="27"/>
        <v>-0.77579242067835752</v>
      </c>
    </row>
    <row r="1762" spans="18:24" x14ac:dyDescent="0.2">
      <c r="R1762" s="17" t="s">
        <v>21</v>
      </c>
      <c r="S1762" s="18">
        <f>_xll.qlInterestRateIndexFixingDate(IborIndex&amp;Tenor,T1762,Trigger)</f>
        <v>51740</v>
      </c>
      <c r="T1762" s="18">
        <f>_xll.qlCalendarAdvance(Calendar,T1761,R1762,"f",,Trigger)</f>
        <v>51742</v>
      </c>
      <c r="U1762" s="18">
        <f>_xll.qlInterestRateIndexMaturity(IborIndex&amp;Tenor,T1762,Trigger)</f>
        <v>51925</v>
      </c>
      <c r="V1762" s="22">
        <f>IFERROR(_xll.qlIndexFixing($V$1,S1762,,Trigger),NA())</f>
        <v>1.4971405064120733E-2</v>
      </c>
      <c r="W1762" s="22">
        <f>IFERROR(_xll.qlIndexFixing($W$1,S1762,,Trigger),NA())</f>
        <v>1.5050601746587408E-2</v>
      </c>
      <c r="X1762" s="17">
        <f t="shared" si="27"/>
        <v>-0.79196682466675317</v>
      </c>
    </row>
    <row r="1763" spans="18:24" x14ac:dyDescent="0.2">
      <c r="R1763" s="17" t="s">
        <v>21</v>
      </c>
      <c r="S1763" s="18">
        <f>_xll.qlInterestRateIndexFixingDate(IborIndex&amp;Tenor,T1763,Trigger)</f>
        <v>51747</v>
      </c>
      <c r="T1763" s="18">
        <f>_xll.qlCalendarAdvance(Calendar,T1762,R1763,"f",,Trigger)</f>
        <v>51749</v>
      </c>
      <c r="U1763" s="18">
        <f>_xll.qlInterestRateIndexMaturity(IborIndex&amp;Tenor,T1763,Trigger)</f>
        <v>51930</v>
      </c>
      <c r="V1763" s="22">
        <f>IFERROR(_xll.qlIndexFixing($V$1,S1763,,Trigger),NA())</f>
        <v>1.4970641229329089E-2</v>
      </c>
      <c r="W1763" s="22">
        <f>IFERROR(_xll.qlIndexFixing($W$1,S1763,,Trigger),NA())</f>
        <v>1.5049361255469584E-2</v>
      </c>
      <c r="X1763" s="17">
        <f t="shared" si="27"/>
        <v>-0.78720026140495158</v>
      </c>
    </row>
    <row r="1764" spans="18:24" x14ac:dyDescent="0.2">
      <c r="R1764" s="17" t="s">
        <v>21</v>
      </c>
      <c r="S1764" s="18">
        <f>_xll.qlInterestRateIndexFixingDate(IborIndex&amp;Tenor,T1764,Trigger)</f>
        <v>51754</v>
      </c>
      <c r="T1764" s="18">
        <f>_xll.qlCalendarAdvance(Calendar,T1763,R1764,"f",,Trigger)</f>
        <v>51756</v>
      </c>
      <c r="U1764" s="18">
        <f>_xll.qlInterestRateIndexMaturity(IborIndex&amp;Tenor,T1764,Trigger)</f>
        <v>51937</v>
      </c>
      <c r="V1764" s="22">
        <f>IFERROR(_xll.qlIndexFixing($V$1,S1764,,Trigger),NA())</f>
        <v>1.4970474622241183E-2</v>
      </c>
      <c r="W1764" s="22">
        <f>IFERROR(_xll.qlIndexFixing($W$1,S1764,,Trigger),NA())</f>
        <v>1.5048693389966571E-2</v>
      </c>
      <c r="X1764" s="17">
        <f t="shared" si="27"/>
        <v>-0.78218767725388161</v>
      </c>
    </row>
    <row r="1765" spans="18:24" x14ac:dyDescent="0.2">
      <c r="R1765" s="17" t="s">
        <v>21</v>
      </c>
      <c r="S1765" s="18">
        <f>_xll.qlInterestRateIndexFixingDate(IborIndex&amp;Tenor,T1765,Trigger)</f>
        <v>51761</v>
      </c>
      <c r="T1765" s="18">
        <f>_xll.qlCalendarAdvance(Calendar,T1764,R1765,"f",,Trigger)</f>
        <v>51763</v>
      </c>
      <c r="U1765" s="18">
        <f>_xll.qlInterestRateIndexMaturity(IborIndex&amp;Tenor,T1765,Trigger)</f>
        <v>51944</v>
      </c>
      <c r="V1765" s="22">
        <f>IFERROR(_xll.qlIndexFixing($V$1,S1765,,Trigger),NA())</f>
        <v>1.497030801516697E-2</v>
      </c>
      <c r="W1765" s="22">
        <f>IFERROR(_xll.qlIndexFixing($W$1,S1765,,Trigger),NA())</f>
        <v>1.5048054212795712E-2</v>
      </c>
      <c r="X1765" s="17">
        <f t="shared" si="27"/>
        <v>-0.77746197628741565</v>
      </c>
    </row>
    <row r="1766" spans="18:24" x14ac:dyDescent="0.2">
      <c r="R1766" s="17" t="s">
        <v>21</v>
      </c>
      <c r="S1766" s="18">
        <f>_xll.qlInterestRateIndexFixingDate(IborIndex&amp;Tenor,T1766,Trigger)</f>
        <v>51768</v>
      </c>
      <c r="T1766" s="18">
        <f>_xll.qlCalendarAdvance(Calendar,T1765,R1766,"f",,Trigger)</f>
        <v>51770</v>
      </c>
      <c r="U1766" s="18">
        <f>_xll.qlInterestRateIndexMaturity(IborIndex&amp;Tenor,T1766,Trigger)</f>
        <v>51951</v>
      </c>
      <c r="V1766" s="22">
        <f>IFERROR(_xll.qlIndexFixing($V$1,S1766,,Trigger),NA())</f>
        <v>1.4970141408106888E-2</v>
      </c>
      <c r="W1766" s="22">
        <f>IFERROR(_xll.qlIndexFixing($W$1,S1766,,Trigger),NA())</f>
        <v>1.5047443810876205E-2</v>
      </c>
      <c r="X1766" s="17">
        <f t="shared" si="27"/>
        <v>-0.7730240276931748</v>
      </c>
    </row>
    <row r="1767" spans="18:24" x14ac:dyDescent="0.2">
      <c r="R1767" s="17" t="s">
        <v>21</v>
      </c>
      <c r="S1767" s="18">
        <f>_xll.qlInterestRateIndexFixingDate(IborIndex&amp;Tenor,T1767,Trigger)</f>
        <v>51775</v>
      </c>
      <c r="T1767" s="18">
        <f>_xll.qlCalendarAdvance(Calendar,T1766,R1767,"f",,Trigger)</f>
        <v>51777</v>
      </c>
      <c r="U1767" s="18">
        <f>_xll.qlInterestRateIndexMaturity(IborIndex&amp;Tenor,T1767,Trigger)</f>
        <v>51959</v>
      </c>
      <c r="V1767" s="22">
        <f>IFERROR(_xll.qlIndexFixing($V$1,S1767,,Trigger),NA())</f>
        <v>1.4970273376599685E-2</v>
      </c>
      <c r="W1767" s="22">
        <f>IFERROR(_xll.qlIndexFixing($W$1,S1767,,Trigger),NA())</f>
        <v>1.5047144445676444E-2</v>
      </c>
      <c r="X1767" s="17">
        <f t="shared" si="27"/>
        <v>-0.76871069076759124</v>
      </c>
    </row>
    <row r="1768" spans="18:24" x14ac:dyDescent="0.2">
      <c r="R1768" s="17" t="s">
        <v>21</v>
      </c>
      <c r="S1768" s="18">
        <f>_xll.qlInterestRateIndexFixingDate(IborIndex&amp;Tenor,T1768,Trigger)</f>
        <v>51782</v>
      </c>
      <c r="T1768" s="18">
        <f>_xll.qlCalendarAdvance(Calendar,T1767,R1768,"f",,Trigger)</f>
        <v>51784</v>
      </c>
      <c r="U1768" s="18">
        <f>_xll.qlInterestRateIndexMaturity(IborIndex&amp;Tenor,T1768,Trigger)</f>
        <v>51966</v>
      </c>
      <c r="V1768" s="22">
        <f>IFERROR(_xll.qlIndexFixing($V$1,S1768,,Trigger),NA())</f>
        <v>1.4970106762666045E-2</v>
      </c>
      <c r="W1768" s="22">
        <f>IFERROR(_xll.qlIndexFixing($W$1,S1768,,Trigger),NA())</f>
        <v>1.504659393005698E-2</v>
      </c>
      <c r="X1768" s="17">
        <f t="shared" si="27"/>
        <v>-0.7648716739093453</v>
      </c>
    </row>
    <row r="1769" spans="18:24" x14ac:dyDescent="0.2">
      <c r="R1769" s="17" t="s">
        <v>21</v>
      </c>
      <c r="S1769" s="18">
        <f>_xll.qlInterestRateIndexFixingDate(IborIndex&amp;Tenor,T1769,Trigger)</f>
        <v>51789</v>
      </c>
      <c r="T1769" s="18">
        <f>_xll.qlCalendarAdvance(Calendar,T1768,R1769,"f",,Trigger)</f>
        <v>51791</v>
      </c>
      <c r="U1769" s="18">
        <f>_xll.qlInterestRateIndexMaturity(IborIndex&amp;Tenor,T1769,Trigger)</f>
        <v>51973</v>
      </c>
      <c r="V1769" s="22">
        <f>IFERROR(_xll.qlIndexFixing($V$1,S1769,,Trigger),NA())</f>
        <v>1.4969940148745583E-2</v>
      </c>
      <c r="W1769" s="22">
        <f>IFERROR(_xll.qlIndexFixing($W$1,S1769,,Trigger),NA())</f>
        <v>1.5046072457874182E-2</v>
      </c>
      <c r="X1769" s="17">
        <f t="shared" si="27"/>
        <v>-0.76132309128599041</v>
      </c>
    </row>
    <row r="1770" spans="18:24" x14ac:dyDescent="0.2">
      <c r="R1770" s="17" t="s">
        <v>21</v>
      </c>
      <c r="S1770" s="18">
        <f>_xll.qlInterestRateIndexFixingDate(IborIndex&amp;Tenor,T1770,Trigger)</f>
        <v>51796</v>
      </c>
      <c r="T1770" s="18">
        <f>_xll.qlCalendarAdvance(Calendar,T1769,R1770,"f",,Trigger)</f>
        <v>51798</v>
      </c>
      <c r="U1770" s="18">
        <f>_xll.qlInterestRateIndexMaturity(IborIndex&amp;Tenor,T1770,Trigger)</f>
        <v>51980</v>
      </c>
      <c r="V1770" s="22">
        <f>IFERROR(_xll.qlIndexFixing($V$1,S1770,,Trigger),NA())</f>
        <v>1.4969773534839614E-2</v>
      </c>
      <c r="W1770" s="22">
        <f>IFERROR(_xll.qlIndexFixing($W$1,S1770,,Trigger),NA())</f>
        <v>1.5045580116056757E-2</v>
      </c>
      <c r="X1770" s="17">
        <f t="shared" si="27"/>
        <v>-0.75806581217143298</v>
      </c>
    </row>
    <row r="1771" spans="18:24" x14ac:dyDescent="0.2">
      <c r="R1771" s="17" t="s">
        <v>21</v>
      </c>
      <c r="S1771" s="18">
        <f>_xll.qlInterestRateIndexFixingDate(IborIndex&amp;Tenor,T1771,Trigger)</f>
        <v>51803</v>
      </c>
      <c r="T1771" s="18">
        <f>_xll.qlCalendarAdvance(Calendar,T1770,R1771,"f",,Trigger)</f>
        <v>51805</v>
      </c>
      <c r="U1771" s="18">
        <f>_xll.qlInterestRateIndexMaturity(IborIndex&amp;Tenor,T1771,Trigger)</f>
        <v>51986</v>
      </c>
      <c r="V1771" s="22">
        <f>IFERROR(_xll.qlIndexFixing($V$1,S1771,,Trigger),NA())</f>
        <v>1.4969308373012724E-2</v>
      </c>
      <c r="W1771" s="22">
        <f>IFERROR(_xll.qlIndexFixing($W$1,S1771,,Trigger),NA())</f>
        <v>1.5044826472329204E-2</v>
      </c>
      <c r="X1771" s="17">
        <f t="shared" si="27"/>
        <v>-0.75518099316480503</v>
      </c>
    </row>
    <row r="1772" spans="18:24" x14ac:dyDescent="0.2">
      <c r="R1772" s="17" t="s">
        <v>21</v>
      </c>
      <c r="S1772" s="18">
        <f>_xll.qlInterestRateIndexFixingDate(IborIndex&amp;Tenor,T1772,Trigger)</f>
        <v>51810</v>
      </c>
      <c r="T1772" s="18">
        <f>_xll.qlCalendarAdvance(Calendar,T1771,R1772,"f",,Trigger)</f>
        <v>51812</v>
      </c>
      <c r="U1772" s="18">
        <f>_xll.qlInterestRateIndexMaturity(IborIndex&amp;Tenor,T1772,Trigger)</f>
        <v>51993</v>
      </c>
      <c r="V1772" s="22">
        <f>IFERROR(_xll.qlIndexFixing($V$1,S1772,,Trigger),NA())</f>
        <v>1.4969141766035227E-2</v>
      </c>
      <c r="W1772" s="22">
        <f>IFERROR(_xll.qlIndexFixing($W$1,S1772,,Trigger),NA())</f>
        <v>1.5044390547301417E-2</v>
      </c>
      <c r="X1772" s="17">
        <f t="shared" si="27"/>
        <v>-0.75248781266190612</v>
      </c>
    </row>
    <row r="1773" spans="18:24" x14ac:dyDescent="0.2">
      <c r="R1773" s="17" t="s">
        <v>21</v>
      </c>
      <c r="S1773" s="18">
        <f>_xll.qlInterestRateIndexFixingDate(IborIndex&amp;Tenor,T1773,Trigger)</f>
        <v>51817</v>
      </c>
      <c r="T1773" s="18">
        <f>_xll.qlCalendarAdvance(Calendar,T1772,R1773,"f",,Trigger)</f>
        <v>51819</v>
      </c>
      <c r="U1773" s="18">
        <f>_xll.qlInterestRateIndexMaturity(IborIndex&amp;Tenor,T1773,Trigger)</f>
        <v>52000</v>
      </c>
      <c r="V1773" s="22">
        <f>IFERROR(_xll.qlIndexFixing($V$1,S1773,,Trigger),NA())</f>
        <v>1.4968975159071864E-2</v>
      </c>
      <c r="W1773" s="22">
        <f>IFERROR(_xll.qlIndexFixing($W$1,S1773,,Trigger),NA())</f>
        <v>1.5043984005996928E-2</v>
      </c>
      <c r="X1773" s="17">
        <f t="shared" si="27"/>
        <v>-0.75008846925064476</v>
      </c>
    </row>
    <row r="1774" spans="18:24" x14ac:dyDescent="0.2">
      <c r="R1774" s="17" t="s">
        <v>21</v>
      </c>
      <c r="S1774" s="18">
        <f>_xll.qlInterestRateIndexFixingDate(IborIndex&amp;Tenor,T1774,Trigger)</f>
        <v>51824</v>
      </c>
      <c r="T1774" s="18">
        <f>_xll.qlCalendarAdvance(Calendar,T1773,R1774,"f",,Trigger)</f>
        <v>51826</v>
      </c>
      <c r="U1774" s="18">
        <f>_xll.qlInterestRateIndexMaturity(IborIndex&amp;Tenor,T1774,Trigger)</f>
        <v>52007</v>
      </c>
      <c r="V1774" s="22">
        <f>IFERROR(_xll.qlIndexFixing($V$1,S1774,,Trigger),NA())</f>
        <v>1.4968808552122632E-2</v>
      </c>
      <c r="W1774" s="22">
        <f>IFERROR(_xll.qlIndexFixing($W$1,S1774,,Trigger),NA())</f>
        <v>1.5043606935345099E-2</v>
      </c>
      <c r="X1774" s="17">
        <f t="shared" si="27"/>
        <v>-0.74798383222466835</v>
      </c>
    </row>
    <row r="1775" spans="18:24" x14ac:dyDescent="0.2">
      <c r="R1775" s="17" t="s">
        <v>21</v>
      </c>
      <c r="S1775" s="18">
        <f>_xll.qlInterestRateIndexFixingDate(IborIndex&amp;Tenor,T1775,Trigger)</f>
        <v>51831</v>
      </c>
      <c r="T1775" s="18">
        <f>_xll.qlCalendarAdvance(Calendar,T1774,R1775,"f",,Trigger)</f>
        <v>51833</v>
      </c>
      <c r="U1775" s="18">
        <f>_xll.qlInterestRateIndexMaturity(IborIndex&amp;Tenor,T1775,Trigger)</f>
        <v>52014</v>
      </c>
      <c r="V1775" s="22">
        <f>IFERROR(_xll.qlIndexFixing($V$1,S1775,,Trigger),NA())</f>
        <v>1.4968641945187091E-2</v>
      </c>
      <c r="W1775" s="22">
        <f>IFERROR(_xll.qlIndexFixing($W$1,S1775,,Trigger),NA())</f>
        <v>1.5043259422276613E-2</v>
      </c>
      <c r="X1775" s="17">
        <f t="shared" si="27"/>
        <v>-0.74617477089521445</v>
      </c>
    </row>
    <row r="1776" spans="18:24" x14ac:dyDescent="0.2">
      <c r="R1776" s="17" t="s">
        <v>21</v>
      </c>
      <c r="S1776" s="18">
        <f>_xll.qlInterestRateIndexFixingDate(IborIndex&amp;Tenor,T1776,Trigger)</f>
        <v>51838</v>
      </c>
      <c r="T1776" s="18">
        <f>_xll.qlCalendarAdvance(Calendar,T1775,R1776,"f",,Trigger)</f>
        <v>51840</v>
      </c>
      <c r="U1776" s="18">
        <f>_xll.qlInterestRateIndexMaturity(IborIndex&amp;Tenor,T1776,Trigger)</f>
        <v>52022</v>
      </c>
      <c r="V1776" s="22">
        <f>IFERROR(_xll.qlIndexFixing($V$1,S1776,,Trigger),NA())</f>
        <v>1.4968773851696315E-2</v>
      </c>
      <c r="W1776" s="22">
        <f>IFERROR(_xll.qlIndexFixing($W$1,S1776,,Trigger),NA())</f>
        <v>1.5043242670947201E-2</v>
      </c>
      <c r="X1776" s="17">
        <f t="shared" si="27"/>
        <v>-0.74468819250885288</v>
      </c>
    </row>
    <row r="1777" spans="18:24" x14ac:dyDescent="0.2">
      <c r="R1777" s="17" t="s">
        <v>21</v>
      </c>
      <c r="S1777" s="18">
        <f>_xll.qlInterestRateIndexFixingDate(IborIndex&amp;Tenor,T1777,Trigger)</f>
        <v>51845</v>
      </c>
      <c r="T1777" s="18">
        <f>_xll.qlCalendarAdvance(Calendar,T1776,R1777,"f",,Trigger)</f>
        <v>51847</v>
      </c>
      <c r="U1777" s="18">
        <f>_xll.qlInterestRateIndexMaturity(IborIndex&amp;Tenor,T1777,Trigger)</f>
        <v>52029</v>
      </c>
      <c r="V1777" s="22">
        <f>IFERROR(_xll.qlIndexFixing($V$1,S1777,,Trigger),NA())</f>
        <v>1.4968607237888291E-2</v>
      </c>
      <c r="W1777" s="22">
        <f>IFERROR(_xll.qlIndexFixing($W$1,S1777,,Trigger),NA())</f>
        <v>1.5042956675775042E-2</v>
      </c>
      <c r="X1777" s="17">
        <f t="shared" si="27"/>
        <v>-0.74349437886750758</v>
      </c>
    </row>
    <row r="1778" spans="18:24" x14ac:dyDescent="0.2">
      <c r="R1778" s="17" t="s">
        <v>21</v>
      </c>
      <c r="S1778" s="18">
        <f>_xll.qlInterestRateIndexFixingDate(IborIndex&amp;Tenor,T1778,Trigger)</f>
        <v>51852</v>
      </c>
      <c r="T1778" s="18">
        <f>_xll.qlCalendarAdvance(Calendar,T1777,R1778,"f",,Trigger)</f>
        <v>51854</v>
      </c>
      <c r="U1778" s="18">
        <f>_xll.qlInterestRateIndexMaturity(IborIndex&amp;Tenor,T1778,Trigger)</f>
        <v>52036</v>
      </c>
      <c r="V1778" s="22">
        <f>IFERROR(_xll.qlIndexFixing($V$1,S1778,,Trigger),NA())</f>
        <v>1.4968440624093441E-2</v>
      </c>
      <c r="W1778" s="22">
        <f>IFERROR(_xll.qlIndexFixing($W$1,S1778,,Trigger),NA())</f>
        <v>1.5042700506436553E-2</v>
      </c>
      <c r="X1778" s="17">
        <f t="shared" si="27"/>
        <v>-0.74259882343111894</v>
      </c>
    </row>
    <row r="1779" spans="18:24" x14ac:dyDescent="0.2">
      <c r="R1779" s="17" t="s">
        <v>21</v>
      </c>
      <c r="S1779" s="18">
        <f>_xll.qlInterestRateIndexFixingDate(IborIndex&amp;Tenor,T1779,Trigger)</f>
        <v>51858</v>
      </c>
      <c r="T1779" s="18">
        <f>_xll.qlCalendarAdvance(Calendar,T1778,R1779,"f",,Trigger)</f>
        <v>51862</v>
      </c>
      <c r="U1779" s="18">
        <f>_xll.qlInterestRateIndexMaturity(IborIndex&amp;Tenor,T1779,Trigger)</f>
        <v>52044</v>
      </c>
      <c r="V1779" s="22">
        <f>IFERROR(_xll.qlIndexFixing($V$1,S1779,,Trigger),NA())</f>
        <v>1.4968250208345217E-2</v>
      </c>
      <c r="W1779" s="22">
        <f>IFERROR(_xll.qlIndexFixing($W$1,S1779,,Trigger),NA())</f>
        <v>1.5042444374432156E-2</v>
      </c>
      <c r="X1779" s="17">
        <f t="shared" si="27"/>
        <v>-0.74194166086938984</v>
      </c>
    </row>
    <row r="1780" spans="18:24" x14ac:dyDescent="0.2">
      <c r="R1780" s="17" t="s">
        <v>21</v>
      </c>
      <c r="S1780" s="18">
        <f>_xll.qlInterestRateIndexFixingDate(IborIndex&amp;Tenor,T1780,Trigger)</f>
        <v>51866</v>
      </c>
      <c r="T1780" s="18">
        <f>_xll.qlCalendarAdvance(Calendar,T1779,R1780,"f",,Trigger)</f>
        <v>51869</v>
      </c>
      <c r="U1780" s="18">
        <f>_xll.qlInterestRateIndexMaturity(IborIndex&amp;Tenor,T1780,Trigger)</f>
        <v>52050</v>
      </c>
      <c r="V1780" s="22">
        <f>IFERROR(_xll.qlIndexFixing($V$1,S1780,,Trigger),NA())</f>
        <v>1.4967785109736766E-2</v>
      </c>
      <c r="W1780" s="22">
        <f>IFERROR(_xll.qlIndexFixing($W$1,S1780,,Trigger),NA())</f>
        <v>1.5041942370875193E-2</v>
      </c>
      <c r="X1780" s="17">
        <f t="shared" si="27"/>
        <v>-0.741572611384269</v>
      </c>
    </row>
    <row r="1781" spans="18:24" x14ac:dyDescent="0.2">
      <c r="R1781" s="17" t="s">
        <v>21</v>
      </c>
      <c r="S1781" s="18">
        <f>_xll.qlInterestRateIndexFixingDate(IborIndex&amp;Tenor,T1781,Trigger)</f>
        <v>51874</v>
      </c>
      <c r="T1781" s="18">
        <f>_xll.qlCalendarAdvance(Calendar,T1780,R1781,"f",,Trigger)</f>
        <v>51876</v>
      </c>
      <c r="U1781" s="18">
        <f>_xll.qlInterestRateIndexMaturity(IborIndex&amp;Tenor,T1781,Trigger)</f>
        <v>52057</v>
      </c>
      <c r="V1781" s="22">
        <f>IFERROR(_xll.qlIndexFixing($V$1,S1781,,Trigger),NA())</f>
        <v>1.496761850288602E-2</v>
      </c>
      <c r="W1781" s="22">
        <f>IFERROR(_xll.qlIndexFixing($W$1,S1781,,Trigger),NA())</f>
        <v>1.5041778333042152E-2</v>
      </c>
      <c r="X1781" s="17">
        <f t="shared" si="27"/>
        <v>-0.74159830156132056</v>
      </c>
    </row>
    <row r="1782" spans="18:24" x14ac:dyDescent="0.2">
      <c r="R1782" s="17" t="s">
        <v>21</v>
      </c>
      <c r="S1782" s="18">
        <f>_xll.qlInterestRateIndexFixingDate(IborIndex&amp;Tenor,T1782,Trigger)</f>
        <v>51881</v>
      </c>
      <c r="T1782" s="18">
        <f>_xll.qlCalendarAdvance(Calendar,T1781,R1782,"f",,Trigger)</f>
        <v>51883</v>
      </c>
      <c r="U1782" s="18">
        <f>_xll.qlInterestRateIndexMaturity(IborIndex&amp;Tenor,T1782,Trigger)</f>
        <v>52064</v>
      </c>
      <c r="V1782" s="22">
        <f>IFERROR(_xll.qlIndexFixing($V$1,S1782,,Trigger),NA())</f>
        <v>1.4967451896049404E-2</v>
      </c>
      <c r="W1782" s="22">
        <f>IFERROR(_xll.qlIndexFixing($W$1,S1782,,Trigger),NA())</f>
        <v>1.5041644473760923E-2</v>
      </c>
      <c r="X1782" s="17">
        <f t="shared" si="27"/>
        <v>-0.74192577711518215</v>
      </c>
    </row>
    <row r="1783" spans="18:24" x14ac:dyDescent="0.2">
      <c r="R1783" s="17" t="s">
        <v>21</v>
      </c>
      <c r="S1783" s="18">
        <f>_xll.qlInterestRateIndexFixingDate(IborIndex&amp;Tenor,T1783,Trigger)</f>
        <v>51888</v>
      </c>
      <c r="T1783" s="18">
        <f>_xll.qlCalendarAdvance(Calendar,T1782,R1783,"f",,Trigger)</f>
        <v>51890</v>
      </c>
      <c r="U1783" s="18">
        <f>_xll.qlInterestRateIndexMaturity(IborIndex&amp;Tenor,T1783,Trigger)</f>
        <v>52071</v>
      </c>
      <c r="V1783" s="22">
        <f>IFERROR(_xll.qlIndexFixing($V$1,S1783,,Trigger),NA())</f>
        <v>1.4967285289226482E-2</v>
      </c>
      <c r="W1783" s="22">
        <f>IFERROR(_xll.qlIndexFixing($W$1,S1783,,Trigger),NA())</f>
        <v>1.5041540879973673E-2</v>
      </c>
      <c r="X1783" s="17">
        <f t="shared" si="27"/>
        <v>-0.74255590747191247</v>
      </c>
    </row>
    <row r="1784" spans="18:24" x14ac:dyDescent="0.2">
      <c r="R1784" s="17" t="s">
        <v>21</v>
      </c>
      <c r="S1784" s="18">
        <f>_xll.qlInterestRateIndexFixingDate(IborIndex&amp;Tenor,T1784,Trigger)</f>
        <v>51895</v>
      </c>
      <c r="T1784" s="18">
        <f>_xll.qlCalendarAdvance(Calendar,T1783,R1784,"f",,Trigger)</f>
        <v>51897</v>
      </c>
      <c r="U1784" s="18">
        <f>_xll.qlInterestRateIndexMaturity(IborIndex&amp;Tenor,T1784,Trigger)</f>
        <v>52078</v>
      </c>
      <c r="V1784" s="22">
        <f>IFERROR(_xll.qlIndexFixing($V$1,S1784,,Trigger),NA())</f>
        <v>1.4967118682417249E-2</v>
      </c>
      <c r="W1784" s="22">
        <f>IFERROR(_xll.qlIndexFixing($W$1,S1784,,Trigger),NA())</f>
        <v>1.5041467638622567E-2</v>
      </c>
      <c r="X1784" s="17">
        <f t="shared" si="27"/>
        <v>-0.74348956205318173</v>
      </c>
    </row>
    <row r="1785" spans="18:24" x14ac:dyDescent="0.2">
      <c r="R1785" s="17" t="s">
        <v>21</v>
      </c>
      <c r="S1785" s="18">
        <f>_xll.qlInterestRateIndexFixingDate(IborIndex&amp;Tenor,T1785,Trigger)</f>
        <v>51902</v>
      </c>
      <c r="T1785" s="18">
        <f>_xll.qlCalendarAdvance(Calendar,T1784,R1785,"f",,Trigger)</f>
        <v>51904</v>
      </c>
      <c r="U1785" s="18">
        <f>_xll.qlInterestRateIndexMaturity(IborIndex&amp;Tenor,T1785,Trigger)</f>
        <v>52085</v>
      </c>
      <c r="V1785" s="22">
        <f>IFERROR(_xll.qlIndexFixing($V$1,S1785,,Trigger),NA())</f>
        <v>1.4966952075622148E-2</v>
      </c>
      <c r="W1785" s="22">
        <f>IFERROR(_xll.qlIndexFixing($W$1,S1785,,Trigger),NA())</f>
        <v>1.5041424836651097E-2</v>
      </c>
      <c r="X1785" s="17">
        <f t="shared" si="27"/>
        <v>-0.74472761028948964</v>
      </c>
    </row>
    <row r="1786" spans="18:24" x14ac:dyDescent="0.2">
      <c r="R1786" s="17" t="s">
        <v>21</v>
      </c>
      <c r="S1786" s="18">
        <f>_xll.qlInterestRateIndexFixingDate(IborIndex&amp;Tenor,T1786,Trigger)</f>
        <v>51909</v>
      </c>
      <c r="T1786" s="18">
        <f>_xll.qlCalendarAdvance(Calendar,T1785,R1786,"f",,Trigger)</f>
        <v>51911</v>
      </c>
      <c r="U1786" s="18">
        <f>_xll.qlInterestRateIndexMaturity(IborIndex&amp;Tenor,T1786,Trigger)</f>
        <v>52092</v>
      </c>
      <c r="V1786" s="22">
        <f>IFERROR(_xll.qlIndexFixing($V$1,S1786,,Trigger),NA())</f>
        <v>1.4966785468841181E-2</v>
      </c>
      <c r="W1786" s="22">
        <f>IFERROR(_xll.qlIndexFixing($W$1,S1786,,Trigger),NA())</f>
        <v>1.5041412561004079E-2</v>
      </c>
      <c r="X1786" s="17">
        <f t="shared" si="27"/>
        <v>-0.74627092162897823</v>
      </c>
    </row>
    <row r="1787" spans="18:24" x14ac:dyDescent="0.2">
      <c r="R1787" s="17" t="s">
        <v>21</v>
      </c>
      <c r="S1787" s="18">
        <f>_xll.qlInterestRateIndexFixingDate(IborIndex&amp;Tenor,T1787,Trigger)</f>
        <v>51916</v>
      </c>
      <c r="T1787" s="18">
        <f>_xll.qlCalendarAdvance(Calendar,T1786,R1787,"f",,Trigger)</f>
        <v>51918</v>
      </c>
      <c r="U1787" s="18">
        <f>_xll.qlInterestRateIndexMaturity(IborIndex&amp;Tenor,T1787,Trigger)</f>
        <v>52099</v>
      </c>
      <c r="V1787" s="22">
        <f>IFERROR(_xll.qlIndexFixing($V$1,S1787,,Trigger),NA())</f>
        <v>1.4966618862073462E-2</v>
      </c>
      <c r="W1787" s="22">
        <f>IFERROR(_xll.qlIndexFixing($W$1,S1787,,Trigger),NA())</f>
        <v>1.5041430898628978E-2</v>
      </c>
      <c r="X1787" s="17">
        <f t="shared" si="27"/>
        <v>-0.74812036555516048</v>
      </c>
    </row>
    <row r="1788" spans="18:24" x14ac:dyDescent="0.2">
      <c r="R1788" s="17" t="s">
        <v>21</v>
      </c>
      <c r="S1788" s="18">
        <f>_xll.qlInterestRateIndexFixingDate(IborIndex&amp;Tenor,T1788,Trigger)</f>
        <v>51923</v>
      </c>
      <c r="T1788" s="18">
        <f>_xll.qlCalendarAdvance(Calendar,T1787,R1788,"f",,Trigger)</f>
        <v>51925</v>
      </c>
      <c r="U1788" s="18">
        <f>_xll.qlInterestRateIndexMaturity(IborIndex&amp;Tenor,T1788,Trigger)</f>
        <v>52107</v>
      </c>
      <c r="V1788" s="22">
        <f>IFERROR(_xll.qlIndexFixing($V$1,S1788,,Trigger),NA())</f>
        <v>1.4966870951334197E-2</v>
      </c>
      <c r="W1788" s="22">
        <f>IFERROR(_xll.qlIndexFixing($W$1,S1788,,Trigger),NA())</f>
        <v>1.5041807122289672E-2</v>
      </c>
      <c r="X1788" s="17">
        <f t="shared" si="27"/>
        <v>-0.74936170955474879</v>
      </c>
    </row>
    <row r="1789" spans="18:24" x14ac:dyDescent="0.2">
      <c r="R1789" s="17" t="s">
        <v>21</v>
      </c>
      <c r="S1789" s="18">
        <f>_xll.qlInterestRateIndexFixingDate(IborIndex&amp;Tenor,T1789,Trigger)</f>
        <v>51930</v>
      </c>
      <c r="T1789" s="18">
        <f>_xll.qlCalendarAdvance(Calendar,T1788,R1789,"f",,Trigger)</f>
        <v>51932</v>
      </c>
      <c r="U1789" s="18">
        <f>_xll.qlInterestRateIndexMaturity(IborIndex&amp;Tenor,T1789,Trigger)</f>
        <v>52117</v>
      </c>
      <c r="V1789" s="22">
        <f>IFERROR(_xll.qlIndexFixing($V$1,S1789,,Trigger),NA())</f>
        <v>1.4968782343674707E-2</v>
      </c>
      <c r="W1789" s="22">
        <f>IFERROR(_xll.qlIndexFixing($W$1,S1789,,Trigger),NA())</f>
        <v>1.5042827550973486E-2</v>
      </c>
      <c r="X1789" s="17">
        <f t="shared" si="27"/>
        <v>-0.74045207298778848</v>
      </c>
    </row>
    <row r="1790" spans="18:24" x14ac:dyDescent="0.2">
      <c r="R1790" s="17" t="s">
        <v>21</v>
      </c>
      <c r="S1790" s="18">
        <f>_xll.qlInterestRateIndexFixingDate(IborIndex&amp;Tenor,T1790,Trigger)</f>
        <v>51937</v>
      </c>
      <c r="T1790" s="18">
        <f>_xll.qlCalendarAdvance(Calendar,T1789,R1790,"f",,Trigger)</f>
        <v>51939</v>
      </c>
      <c r="U1790" s="18">
        <f>_xll.qlInterestRateIndexMaturity(IborIndex&amp;Tenor,T1790,Trigger)</f>
        <v>52124</v>
      </c>
      <c r="V1790" s="22">
        <f>IFERROR(_xll.qlIndexFixing($V$1,S1790,,Trigger),NA())</f>
        <v>1.4969446376455036E-2</v>
      </c>
      <c r="W1790" s="22">
        <f>IFERROR(_xll.qlIndexFixing($W$1,S1790,,Trigger),NA())</f>
        <v>1.5042858342455282E-2</v>
      </c>
      <c r="X1790" s="17">
        <f t="shared" si="27"/>
        <v>-0.73411966000245732</v>
      </c>
    </row>
    <row r="1791" spans="18:24" x14ac:dyDescent="0.2">
      <c r="R1791" s="17" t="s">
        <v>21</v>
      </c>
      <c r="S1791" s="18">
        <f>_xll.qlInterestRateIndexFixingDate(IborIndex&amp;Tenor,T1791,Trigger)</f>
        <v>51944</v>
      </c>
      <c r="T1791" s="18">
        <f>_xll.qlCalendarAdvance(Calendar,T1790,R1791,"f",,Trigger)</f>
        <v>51946</v>
      </c>
      <c r="U1791" s="18">
        <f>_xll.qlInterestRateIndexMaturity(IborIndex&amp;Tenor,T1791,Trigger)</f>
        <v>52131</v>
      </c>
      <c r="V1791" s="22">
        <f>IFERROR(_xll.qlIndexFixing($V$1,S1791,,Trigger),NA())</f>
        <v>1.4970111584972927E-2</v>
      </c>
      <c r="W1791" s="22">
        <f>IFERROR(_xll.qlIndexFixing($W$1,S1791,,Trigger),NA())</f>
        <v>1.5042877307786641E-2</v>
      </c>
      <c r="X1791" s="17">
        <f t="shared" si="27"/>
        <v>-0.72765722813714073</v>
      </c>
    </row>
    <row r="1792" spans="18:24" x14ac:dyDescent="0.2">
      <c r="R1792" s="17" t="s">
        <v>21</v>
      </c>
      <c r="S1792" s="18">
        <f>_xll.qlInterestRateIndexFixingDate(IborIndex&amp;Tenor,T1792,Trigger)</f>
        <v>51951</v>
      </c>
      <c r="T1792" s="18">
        <f>_xll.qlCalendarAdvance(Calendar,T1791,R1792,"f",,Trigger)</f>
        <v>51953</v>
      </c>
      <c r="U1792" s="18">
        <f>_xll.qlInterestRateIndexMaturity(IborIndex&amp;Tenor,T1792,Trigger)</f>
        <v>52138</v>
      </c>
      <c r="V1792" s="22">
        <f>IFERROR(_xll.qlIndexFixing($V$1,S1792,,Trigger),NA())</f>
        <v>1.4970777969229675E-2</v>
      </c>
      <c r="W1792" s="22">
        <f>IFERROR(_xll.qlIndexFixing($W$1,S1792,,Trigger),NA())</f>
        <v>1.5042884591872623E-2</v>
      </c>
      <c r="X1792" s="17">
        <f t="shared" si="27"/>
        <v>-0.72106622642948215</v>
      </c>
    </row>
    <row r="1793" spans="18:24" x14ac:dyDescent="0.2">
      <c r="R1793" s="17" t="s">
        <v>21</v>
      </c>
      <c r="S1793" s="18">
        <f>_xll.qlInterestRateIndexFixingDate(IborIndex&amp;Tenor,T1793,Trigger)</f>
        <v>51958</v>
      </c>
      <c r="T1793" s="18">
        <f>_xll.qlCalendarAdvance(Calendar,T1792,R1793,"f",,Trigger)</f>
        <v>51964</v>
      </c>
      <c r="U1793" s="18">
        <f>_xll.qlInterestRateIndexMaturity(IborIndex&amp;Tenor,T1793,Trigger)</f>
        <v>52147</v>
      </c>
      <c r="V1793" s="22">
        <f>IFERROR(_xll.qlIndexFixing($V$1,S1793,,Trigger),NA())</f>
        <v>1.4971044876109731E-2</v>
      </c>
      <c r="W1793" s="22">
        <f>IFERROR(_xll.qlIndexFixing($W$1,S1793,,Trigger),NA())</f>
        <v>1.5042256702779082E-2</v>
      </c>
      <c r="X1793" s="17">
        <f t="shared" si="27"/>
        <v>-0.71211826669350875</v>
      </c>
    </row>
    <row r="1794" spans="18:24" x14ac:dyDescent="0.2">
      <c r="R1794" s="17" t="s">
        <v>21</v>
      </c>
      <c r="S1794" s="18">
        <f>_xll.qlInterestRateIndexFixingDate(IborIndex&amp;Tenor,T1794,Trigger)</f>
        <v>51967</v>
      </c>
      <c r="T1794" s="18">
        <f>_xll.qlCalendarAdvance(Calendar,T1793,R1794,"f",,Trigger)</f>
        <v>51971</v>
      </c>
      <c r="U1794" s="18">
        <f>_xll.qlInterestRateIndexMaturity(IborIndex&amp;Tenor,T1794,Trigger)</f>
        <v>52154</v>
      </c>
      <c r="V1794" s="22">
        <f>IFERROR(_xll.qlIndexFixing($V$1,S1794,,Trigger),NA())</f>
        <v>1.4971723024995411E-2</v>
      </c>
      <c r="W1794" s="22">
        <f>IFERROR(_xll.qlIndexFixing($W$1,S1794,,Trigger),NA())</f>
        <v>1.5042239283214274E-2</v>
      </c>
      <c r="X1794" s="17">
        <f t="shared" si="27"/>
        <v>-0.70516258218862593</v>
      </c>
    </row>
    <row r="1795" spans="18:24" x14ac:dyDescent="0.2">
      <c r="R1795" s="17" t="s">
        <v>21</v>
      </c>
      <c r="S1795" s="18">
        <f>_xll.qlInterestRateIndexFixingDate(IborIndex&amp;Tenor,T1795,Trigger)</f>
        <v>51974</v>
      </c>
      <c r="T1795" s="18">
        <f>_xll.qlCalendarAdvance(Calendar,T1794,R1795,"f",,Trigger)</f>
        <v>51978</v>
      </c>
      <c r="U1795" s="18">
        <f>_xll.qlInterestRateIndexMaturity(IborIndex&amp;Tenor,T1795,Trigger)</f>
        <v>52161</v>
      </c>
      <c r="V1795" s="22">
        <f>IFERROR(_xll.qlIndexFixing($V$1,S1795,,Trigger),NA())</f>
        <v>1.4972402362375641E-2</v>
      </c>
      <c r="W1795" s="22">
        <f>IFERROR(_xll.qlIndexFixing($W$1,S1795,,Trigger),NA())</f>
        <v>1.5042210209680312E-2</v>
      </c>
      <c r="X1795" s="17">
        <f t="shared" si="27"/>
        <v>-0.69807847304670723</v>
      </c>
    </row>
    <row r="1796" spans="18:24" x14ac:dyDescent="0.2">
      <c r="R1796" s="17" t="s">
        <v>21</v>
      </c>
      <c r="S1796" s="18">
        <f>_xll.qlInterestRateIndexFixingDate(IborIndex&amp;Tenor,T1796,Trigger)</f>
        <v>51981</v>
      </c>
      <c r="T1796" s="18">
        <f>_xll.qlCalendarAdvance(Calendar,T1795,R1796,"f",,Trigger)</f>
        <v>51985</v>
      </c>
      <c r="U1796" s="18">
        <f>_xll.qlInterestRateIndexMaturity(IborIndex&amp;Tenor,T1796,Trigger)</f>
        <v>52168</v>
      </c>
      <c r="V1796" s="22">
        <f>IFERROR(_xll.qlIndexFixing($V$1,S1796,,Trigger),NA())</f>
        <v>1.4973082888253039E-2</v>
      </c>
      <c r="W1796" s="22">
        <f>IFERROR(_xll.qlIndexFixing($W$1,S1796,,Trigger),NA())</f>
        <v>1.504216962952774E-2</v>
      </c>
      <c r="X1796" s="17">
        <f t="shared" ref="X1796:X1859" si="28">(V1796-W1796)*10000</f>
        <v>-0.69086741274700803</v>
      </c>
    </row>
    <row r="1797" spans="18:24" x14ac:dyDescent="0.2">
      <c r="R1797" s="17" t="s">
        <v>21</v>
      </c>
      <c r="S1797" s="18">
        <f>_xll.qlInterestRateIndexFixingDate(IborIndex&amp;Tenor,T1797,Trigger)</f>
        <v>51988</v>
      </c>
      <c r="T1797" s="18">
        <f>_xll.qlCalendarAdvance(Calendar,T1796,R1797,"f",,Trigger)</f>
        <v>51992</v>
      </c>
      <c r="U1797" s="18">
        <f>_xll.qlInterestRateIndexMaturity(IborIndex&amp;Tenor,T1797,Trigger)</f>
        <v>52176</v>
      </c>
      <c r="V1797" s="22">
        <f>IFERROR(_xll.qlIndexFixing($V$1,S1797,,Trigger),NA())</f>
        <v>1.4974138792733118E-2</v>
      </c>
      <c r="W1797" s="22">
        <f>IFERROR(_xll.qlIndexFixing($W$1,S1797,,Trigger),NA())</f>
        <v>1.5042417933472748E-2</v>
      </c>
      <c r="X1797" s="17">
        <f t="shared" si="28"/>
        <v>-0.6827914073962924</v>
      </c>
    </row>
    <row r="1798" spans="18:24" x14ac:dyDescent="0.2">
      <c r="R1798" s="17" t="s">
        <v>21</v>
      </c>
      <c r="S1798" s="18">
        <f>_xll.qlInterestRateIndexFixingDate(IborIndex&amp;Tenor,T1798,Trigger)</f>
        <v>51995</v>
      </c>
      <c r="T1798" s="18">
        <f>_xll.qlCalendarAdvance(Calendar,T1797,R1798,"f",,Trigger)</f>
        <v>51999</v>
      </c>
      <c r="U1798" s="18">
        <f>_xll.qlInterestRateIndexMaturity(IborIndex&amp;Tenor,T1798,Trigger)</f>
        <v>52183</v>
      </c>
      <c r="V1798" s="22">
        <f>IFERROR(_xll.qlIndexFixing($V$1,S1798,,Trigger),NA())</f>
        <v>1.4974817275592144E-2</v>
      </c>
      <c r="W1798" s="22">
        <f>IFERROR(_xll.qlIndexFixing($W$1,S1798,,Trigger),NA())</f>
        <v>1.5042353416255528E-2</v>
      </c>
      <c r="X1798" s="17">
        <f t="shared" si="28"/>
        <v>-0.67536140663383704</v>
      </c>
    </row>
    <row r="1799" spans="18:24" x14ac:dyDescent="0.2">
      <c r="R1799" s="17" t="s">
        <v>21</v>
      </c>
      <c r="S1799" s="18">
        <f>_xll.qlInterestRateIndexFixingDate(IborIndex&amp;Tenor,T1799,Trigger)</f>
        <v>52002</v>
      </c>
      <c r="T1799" s="18">
        <f>_xll.qlCalendarAdvance(Calendar,T1798,R1799,"f",,Trigger)</f>
        <v>52006</v>
      </c>
      <c r="U1799" s="18">
        <f>_xll.qlInterestRateIndexMaturity(IborIndex&amp;Tenor,T1799,Trigger)</f>
        <v>52190</v>
      </c>
      <c r="V1799" s="22">
        <f>IFERROR(_xll.qlIndexFixing($V$1,S1799,,Trigger),NA())</f>
        <v>1.4975496940541682E-2</v>
      </c>
      <c r="W1799" s="22">
        <f>IFERROR(_xll.qlIndexFixing($W$1,S1799,,Trigger),NA())</f>
        <v>1.5042278084098928E-2</v>
      </c>
      <c r="X1799" s="17">
        <f t="shared" si="28"/>
        <v>-0.66781143557246081</v>
      </c>
    </row>
    <row r="1800" spans="18:24" x14ac:dyDescent="0.2">
      <c r="R1800" s="17" t="s">
        <v>21</v>
      </c>
      <c r="S1800" s="18">
        <f>_xll.qlInterestRateIndexFixingDate(IborIndex&amp;Tenor,T1800,Trigger)</f>
        <v>52009</v>
      </c>
      <c r="T1800" s="18">
        <f>_xll.qlCalendarAdvance(Calendar,T1799,R1800,"f",,Trigger)</f>
        <v>52013</v>
      </c>
      <c r="U1800" s="18">
        <f>_xll.qlInterestRateIndexMaturity(IborIndex&amp;Tenor,T1800,Trigger)</f>
        <v>52197</v>
      </c>
      <c r="V1800" s="22">
        <f>IFERROR(_xll.qlIndexFixing($V$1,S1800,,Trigger),NA())</f>
        <v>1.4976177787581299E-2</v>
      </c>
      <c r="W1800" s="22">
        <f>IFERROR(_xll.qlIndexFixing($W$1,S1800,,Trigger),NA())</f>
        <v>1.5042192085784806E-2</v>
      </c>
      <c r="X1800" s="17">
        <f t="shared" si="28"/>
        <v>-0.66014298203506683</v>
      </c>
    </row>
    <row r="1801" spans="18:24" x14ac:dyDescent="0.2">
      <c r="R1801" s="17" t="s">
        <v>21</v>
      </c>
      <c r="S1801" s="18">
        <f>_xll.qlInterestRateIndexFixingDate(IborIndex&amp;Tenor,T1801,Trigger)</f>
        <v>52016</v>
      </c>
      <c r="T1801" s="18">
        <f>_xll.qlCalendarAdvance(Calendar,T1800,R1801,"f",,Trigger)</f>
        <v>52020</v>
      </c>
      <c r="U1801" s="18">
        <f>_xll.qlInterestRateIndexMaturity(IborIndex&amp;Tenor,T1801,Trigger)</f>
        <v>52203</v>
      </c>
      <c r="V1801" s="22">
        <f>IFERROR(_xll.qlIndexFixing($V$1,S1801,,Trigger),NA())</f>
        <v>1.4976503345126842E-2</v>
      </c>
      <c r="W1801" s="22">
        <f>IFERROR(_xll.qlIndexFixing($W$1,S1801,,Trigger),NA())</f>
        <v>1.504179931651994E-2</v>
      </c>
      <c r="X1801" s="17">
        <f t="shared" si="28"/>
        <v>-0.6529597139309784</v>
      </c>
    </row>
    <row r="1802" spans="18:24" x14ac:dyDescent="0.2">
      <c r="R1802" s="17" t="s">
        <v>21</v>
      </c>
      <c r="S1802" s="18">
        <f>_xll.qlInterestRateIndexFixingDate(IborIndex&amp;Tenor,T1802,Trigger)</f>
        <v>52023</v>
      </c>
      <c r="T1802" s="18">
        <f>_xll.qlCalendarAdvance(Calendar,T1801,R1802,"f",,Trigger)</f>
        <v>52027</v>
      </c>
      <c r="U1802" s="18">
        <f>_xll.qlInterestRateIndexMaturity(IborIndex&amp;Tenor,T1802,Trigger)</f>
        <v>52210</v>
      </c>
      <c r="V1802" s="22">
        <f>IFERROR(_xll.qlIndexFixing($V$1,S1802,,Trigger),NA())</f>
        <v>1.4977191002007789E-2</v>
      </c>
      <c r="W1802" s="22">
        <f>IFERROR(_xll.qlIndexFixing($W$1,S1802,,Trigger),NA())</f>
        <v>1.5041692814831161E-2</v>
      </c>
      <c r="X1802" s="17">
        <f t="shared" si="28"/>
        <v>-0.6450181282337264</v>
      </c>
    </row>
    <row r="1803" spans="18:24" x14ac:dyDescent="0.2">
      <c r="R1803" s="17" t="s">
        <v>21</v>
      </c>
      <c r="S1803" s="18">
        <f>_xll.qlInterestRateIndexFixingDate(IborIndex&amp;Tenor,T1803,Trigger)</f>
        <v>52030</v>
      </c>
      <c r="T1803" s="18">
        <f>_xll.qlCalendarAdvance(Calendar,T1802,R1803,"f",,Trigger)</f>
        <v>52034</v>
      </c>
      <c r="U1803" s="18">
        <f>_xll.qlInterestRateIndexMaturity(IborIndex&amp;Tenor,T1803,Trigger)</f>
        <v>52217</v>
      </c>
      <c r="V1803" s="22">
        <f>IFERROR(_xll.qlIndexFixing($V$1,S1803,,Trigger),NA())</f>
        <v>1.497787984739464E-2</v>
      </c>
      <c r="W1803" s="22">
        <f>IFERROR(_xll.qlIndexFixing($W$1,S1803,,Trigger),NA())</f>
        <v>1.5041575849885891E-2</v>
      </c>
      <c r="X1803" s="17">
        <f t="shared" si="28"/>
        <v>-0.63696002491250503</v>
      </c>
    </row>
    <row r="1804" spans="18:24" x14ac:dyDescent="0.2">
      <c r="R1804" s="17" t="s">
        <v>21</v>
      </c>
      <c r="S1804" s="18">
        <f>_xll.qlInterestRateIndexFixingDate(IborIndex&amp;Tenor,T1804,Trigger)</f>
        <v>52037</v>
      </c>
      <c r="T1804" s="18">
        <f>_xll.qlCalendarAdvance(Calendar,T1803,R1804,"f",,Trigger)</f>
        <v>52041</v>
      </c>
      <c r="U1804" s="18">
        <f>_xll.qlInterestRateIndexMaturity(IborIndex&amp;Tenor,T1804,Trigger)</f>
        <v>52224</v>
      </c>
      <c r="V1804" s="22">
        <f>IFERROR(_xll.qlIndexFixing($V$1,S1804,,Trigger),NA())</f>
        <v>1.4978569881286961E-2</v>
      </c>
      <c r="W1804" s="22">
        <f>IFERROR(_xll.qlIndexFixing($W$1,S1804,,Trigger),NA())</f>
        <v>1.5041448572437419E-2</v>
      </c>
      <c r="X1804" s="17">
        <f t="shared" si="28"/>
        <v>-0.62878691150458632</v>
      </c>
    </row>
    <row r="1805" spans="18:24" x14ac:dyDescent="0.2">
      <c r="R1805" s="17" t="s">
        <v>21</v>
      </c>
      <c r="S1805" s="18">
        <f>_xll.qlInterestRateIndexFixingDate(IborIndex&amp;Tenor,T1805,Trigger)</f>
        <v>52044</v>
      </c>
      <c r="T1805" s="18">
        <f>_xll.qlCalendarAdvance(Calendar,T1804,R1805,"f",,Trigger)</f>
        <v>52048</v>
      </c>
      <c r="U1805" s="18">
        <f>_xll.qlInterestRateIndexMaturity(IborIndex&amp;Tenor,T1805,Trigger)</f>
        <v>52233</v>
      </c>
      <c r="V1805" s="22">
        <f>IFERROR(_xll.qlIndexFixing($V$1,S1805,,Trigger),NA())</f>
        <v>1.4979938010360471E-2</v>
      </c>
      <c r="W1805" s="22">
        <f>IFERROR(_xll.qlIndexFixing($W$1,S1805,,Trigger),NA())</f>
        <v>1.5041903698177275E-2</v>
      </c>
      <c r="X1805" s="17">
        <f t="shared" si="28"/>
        <v>-0.61965687816804138</v>
      </c>
    </row>
    <row r="1806" spans="18:24" x14ac:dyDescent="0.2">
      <c r="R1806" s="17" t="s">
        <v>21</v>
      </c>
      <c r="S1806" s="18">
        <f>_xll.qlInterestRateIndexFixingDate(IborIndex&amp;Tenor,T1806,Trigger)</f>
        <v>52051</v>
      </c>
      <c r="T1806" s="18">
        <f>_xll.qlCalendarAdvance(Calendar,T1805,R1806,"f",,Trigger)</f>
        <v>52055</v>
      </c>
      <c r="U1806" s="18">
        <f>_xll.qlInterestRateIndexMaturity(IborIndex&amp;Tenor,T1806,Trigger)</f>
        <v>52239</v>
      </c>
      <c r="V1806" s="22">
        <f>IFERROR(_xll.qlIndexFixing($V$1,S1806,,Trigger),NA())</f>
        <v>1.4980287693788834E-2</v>
      </c>
      <c r="W1806" s="22">
        <f>IFERROR(_xll.qlIndexFixing($W$1,S1806,,Trigger),NA())</f>
        <v>1.5041460491599573E-2</v>
      </c>
      <c r="X1806" s="17">
        <f t="shared" si="28"/>
        <v>-0.6117279781073931</v>
      </c>
    </row>
    <row r="1807" spans="18:24" x14ac:dyDescent="0.2">
      <c r="R1807" s="17" t="s">
        <v>21</v>
      </c>
      <c r="S1807" s="18">
        <f>_xll.qlInterestRateIndexFixingDate(IborIndex&amp;Tenor,T1807,Trigger)</f>
        <v>52058</v>
      </c>
      <c r="T1807" s="18">
        <f>_xll.qlCalendarAdvance(Calendar,T1806,R1807,"f",,Trigger)</f>
        <v>52062</v>
      </c>
      <c r="U1807" s="18">
        <f>_xll.qlInterestRateIndexMaturity(IborIndex&amp;Tenor,T1807,Trigger)</f>
        <v>52246</v>
      </c>
      <c r="V1807" s="22">
        <f>IFERROR(_xll.qlIndexFixing($V$1,S1807,,Trigger),NA())</f>
        <v>1.4980976815496793E-2</v>
      </c>
      <c r="W1807" s="22">
        <f>IFERROR(_xll.qlIndexFixing($W$1,S1807,,Trigger),NA())</f>
        <v>1.5041304031572899E-2</v>
      </c>
      <c r="X1807" s="17">
        <f t="shared" si="28"/>
        <v>-0.60327216076105572</v>
      </c>
    </row>
    <row r="1808" spans="18:24" x14ac:dyDescent="0.2">
      <c r="R1808" s="17" t="s">
        <v>21</v>
      </c>
      <c r="S1808" s="18">
        <f>_xll.qlInterestRateIndexFixingDate(IborIndex&amp;Tenor,T1808,Trigger)</f>
        <v>52065</v>
      </c>
      <c r="T1808" s="18">
        <f>_xll.qlCalendarAdvance(Calendar,T1807,R1808,"f",,Trigger)</f>
        <v>52069</v>
      </c>
      <c r="U1808" s="18">
        <f>_xll.qlInterestRateIndexMaturity(IborIndex&amp;Tenor,T1808,Trigger)</f>
        <v>52253</v>
      </c>
      <c r="V1808" s="22">
        <f>IFERROR(_xll.qlIndexFixing($V$1,S1808,,Trigger),NA())</f>
        <v>1.4981667119304822E-2</v>
      </c>
      <c r="W1808" s="22">
        <f>IFERROR(_xll.qlIndexFixing($W$1,S1808,,Trigger),NA())</f>
        <v>1.5041138110863553E-2</v>
      </c>
      <c r="X1808" s="17">
        <f t="shared" si="28"/>
        <v>-0.59470991558731656</v>
      </c>
    </row>
    <row r="1809" spans="18:24" x14ac:dyDescent="0.2">
      <c r="R1809" s="17" t="s">
        <v>21</v>
      </c>
      <c r="S1809" s="18">
        <f>_xll.qlInterestRateIndexFixingDate(IborIndex&amp;Tenor,T1809,Trigger)</f>
        <v>52072</v>
      </c>
      <c r="T1809" s="18">
        <f>_xll.qlCalendarAdvance(Calendar,T1808,R1809,"f",,Trigger)</f>
        <v>52076</v>
      </c>
      <c r="U1809" s="18">
        <f>_xll.qlInterestRateIndexMaturity(IborIndex&amp;Tenor,T1809,Trigger)</f>
        <v>52260</v>
      </c>
      <c r="V1809" s="22">
        <f>IFERROR(_xll.qlIndexFixing($V$1,S1809,,Trigger),NA())</f>
        <v>1.4982358605215091E-2</v>
      </c>
      <c r="W1809" s="22">
        <f>IFERROR(_xll.qlIndexFixing($W$1,S1809,,Trigger),NA())</f>
        <v>1.504096288205861E-2</v>
      </c>
      <c r="X1809" s="17">
        <f t="shared" si="28"/>
        <v>-0.58604276843518888</v>
      </c>
    </row>
    <row r="1810" spans="18:24" x14ac:dyDescent="0.2">
      <c r="R1810" s="17" t="s">
        <v>21</v>
      </c>
      <c r="S1810" s="18">
        <f>_xll.qlInterestRateIndexFixingDate(IborIndex&amp;Tenor,T1810,Trigger)</f>
        <v>52079</v>
      </c>
      <c r="T1810" s="18">
        <f>_xll.qlCalendarAdvance(Calendar,T1809,R1810,"f",,Trigger)</f>
        <v>52083</v>
      </c>
      <c r="U1810" s="18">
        <f>_xll.qlInterestRateIndexMaturity(IborIndex&amp;Tenor,T1810,Trigger)</f>
        <v>52267</v>
      </c>
      <c r="V1810" s="22">
        <f>IFERROR(_xll.qlIndexFixing($V$1,S1810,,Trigger),NA())</f>
        <v>1.4983051273227604E-2</v>
      </c>
      <c r="W1810" s="22">
        <f>IFERROR(_xll.qlIndexFixing($W$1,S1810,,Trigger),NA())</f>
        <v>1.5040778498167845E-2</v>
      </c>
      <c r="X1810" s="17">
        <f t="shared" si="28"/>
        <v>-0.57727224940240518</v>
      </c>
    </row>
    <row r="1811" spans="18:24" x14ac:dyDescent="0.2">
      <c r="R1811" s="17" t="s">
        <v>21</v>
      </c>
      <c r="S1811" s="18">
        <f>_xll.qlInterestRateIndexFixingDate(IborIndex&amp;Tenor,T1811,Trigger)</f>
        <v>52086</v>
      </c>
      <c r="T1811" s="18">
        <f>_xll.qlCalendarAdvance(Calendar,T1810,R1811,"f",,Trigger)</f>
        <v>52090</v>
      </c>
      <c r="U1811" s="18">
        <f>_xll.qlInterestRateIndexMaturity(IborIndex&amp;Tenor,T1811,Trigger)</f>
        <v>52274</v>
      </c>
      <c r="V1811" s="22">
        <f>IFERROR(_xll.qlIndexFixing($V$1,S1811,,Trigger),NA())</f>
        <v>1.4983745123344966E-2</v>
      </c>
      <c r="W1811" s="22">
        <f>IFERROR(_xll.qlIndexFixing($W$1,S1811,,Trigger),NA())</f>
        <v>1.5040585112626351E-2</v>
      </c>
      <c r="X1811" s="17">
        <f t="shared" si="28"/>
        <v>-0.56839989281385472</v>
      </c>
    </row>
    <row r="1812" spans="18:24" x14ac:dyDescent="0.2">
      <c r="R1812" s="17" t="s">
        <v>21</v>
      </c>
      <c r="S1812" s="18">
        <f>_xll.qlInterestRateIndexFixingDate(IborIndex&amp;Tenor,T1812,Trigger)</f>
        <v>52093</v>
      </c>
      <c r="T1812" s="18">
        <f>_xll.qlCalendarAdvance(Calendar,T1811,R1812,"f",,Trigger)</f>
        <v>52097</v>
      </c>
      <c r="U1812" s="18">
        <f>_xll.qlInterestRateIndexMaturity(IborIndex&amp;Tenor,T1812,Trigger)</f>
        <v>52281</v>
      </c>
      <c r="V1812" s="22">
        <f>IFERROR(_xll.qlIndexFixing($V$1,S1812,,Trigger),NA())</f>
        <v>1.4984440155567175E-2</v>
      </c>
      <c r="W1812" s="22">
        <f>IFERROR(_xll.qlIndexFixing($W$1,S1812,,Trigger),NA())</f>
        <v>1.5040382879289318E-2</v>
      </c>
      <c r="X1812" s="17">
        <f t="shared" si="28"/>
        <v>-0.55942723722142773</v>
      </c>
    </row>
    <row r="1813" spans="18:24" x14ac:dyDescent="0.2">
      <c r="R1813" s="17" t="s">
        <v>21</v>
      </c>
      <c r="S1813" s="18">
        <f>_xll.qlInterestRateIndexFixingDate(IborIndex&amp;Tenor,T1813,Trigger)</f>
        <v>52100</v>
      </c>
      <c r="T1813" s="18">
        <f>_xll.qlCalendarAdvance(Calendar,T1812,R1813,"f",,Trigger)</f>
        <v>52104</v>
      </c>
      <c r="U1813" s="18">
        <f>_xll.qlInterestRateIndexMaturity(IborIndex&amp;Tenor,T1813,Trigger)</f>
        <v>52288</v>
      </c>
      <c r="V1813" s="22">
        <f>IFERROR(_xll.qlIndexFixing($V$1,S1813,,Trigger),NA())</f>
        <v>1.4985136369896407E-2</v>
      </c>
      <c r="W1813" s="22">
        <f>IFERROR(_xll.qlIndexFixing($W$1,S1813,,Trigger),NA())</f>
        <v>1.5040171952438116E-2</v>
      </c>
      <c r="X1813" s="17">
        <f t="shared" si="28"/>
        <v>-0.55035582541709471</v>
      </c>
    </row>
    <row r="1814" spans="18:24" x14ac:dyDescent="0.2">
      <c r="R1814" s="17" t="s">
        <v>21</v>
      </c>
      <c r="S1814" s="18">
        <f>_xll.qlInterestRateIndexFixingDate(IborIndex&amp;Tenor,T1814,Trigger)</f>
        <v>52107</v>
      </c>
      <c r="T1814" s="18">
        <f>_xll.qlCalendarAdvance(Calendar,T1813,R1814,"f",,Trigger)</f>
        <v>52111</v>
      </c>
      <c r="U1814" s="18">
        <f>_xll.qlInterestRateIndexMaturity(IborIndex&amp;Tenor,T1814,Trigger)</f>
        <v>52292</v>
      </c>
      <c r="V1814" s="22">
        <f>IFERROR(_xll.qlIndexFixing($V$1,S1814,,Trigger),NA())</f>
        <v>1.4984334482984476E-2</v>
      </c>
      <c r="W1814" s="22">
        <f>IFERROR(_xll.qlIndexFixing($W$1,S1814,,Trigger),NA())</f>
        <v>1.5039033209242717E-2</v>
      </c>
      <c r="X1814" s="17">
        <f t="shared" si="28"/>
        <v>-0.54698726258241637</v>
      </c>
    </row>
    <row r="1815" spans="18:24" x14ac:dyDescent="0.2">
      <c r="R1815" s="17" t="s">
        <v>21</v>
      </c>
      <c r="S1815" s="18">
        <f>_xll.qlInterestRateIndexFixingDate(IborIndex&amp;Tenor,T1815,Trigger)</f>
        <v>52114</v>
      </c>
      <c r="T1815" s="18">
        <f>_xll.qlCalendarAdvance(Calendar,T1814,R1815,"f",,Trigger)</f>
        <v>52118</v>
      </c>
      <c r="U1815" s="18">
        <f>_xll.qlInterestRateIndexMaturity(IborIndex&amp;Tenor,T1815,Trigger)</f>
        <v>52299</v>
      </c>
      <c r="V1815" s="22">
        <f>IFERROR(_xll.qlIndexFixing($V$1,S1815,,Trigger),NA())</f>
        <v>1.4984198936970283E-2</v>
      </c>
      <c r="W1815" s="22">
        <f>IFERROR(_xll.qlIndexFixing($W$1,S1815,,Trigger),NA())</f>
        <v>1.5038850239867816E-2</v>
      </c>
      <c r="X1815" s="17">
        <f t="shared" si="28"/>
        <v>-0.5465130289753275</v>
      </c>
    </row>
    <row r="1816" spans="18:24" x14ac:dyDescent="0.2">
      <c r="R1816" s="17" t="s">
        <v>21</v>
      </c>
      <c r="S1816" s="18">
        <f>_xll.qlInterestRateIndexFixingDate(IborIndex&amp;Tenor,T1816,Trigger)</f>
        <v>52121</v>
      </c>
      <c r="T1816" s="18">
        <f>_xll.qlCalendarAdvance(Calendar,T1815,R1816,"f",,Trigger)</f>
        <v>52125</v>
      </c>
      <c r="U1816" s="18">
        <f>_xll.qlInterestRateIndexMaturity(IborIndex&amp;Tenor,T1816,Trigger)</f>
        <v>52306</v>
      </c>
      <c r="V1816" s="22">
        <f>IFERROR(_xll.qlIndexFixing($V$1,S1816,,Trigger),NA())</f>
        <v>1.4984063390964924E-2</v>
      </c>
      <c r="W1816" s="22">
        <f>IFERROR(_xll.qlIndexFixing($W$1,S1816,,Trigger),NA())</f>
        <v>1.5038702114638166E-2</v>
      </c>
      <c r="X1816" s="17">
        <f t="shared" si="28"/>
        <v>-0.54638723673242073</v>
      </c>
    </row>
    <row r="1817" spans="18:24" x14ac:dyDescent="0.2">
      <c r="R1817" s="17" t="s">
        <v>21</v>
      </c>
      <c r="S1817" s="18">
        <f>_xll.qlInterestRateIndexFixingDate(IborIndex&amp;Tenor,T1817,Trigger)</f>
        <v>52128</v>
      </c>
      <c r="T1817" s="18">
        <f>_xll.qlCalendarAdvance(Calendar,T1816,R1817,"f",,Trigger)</f>
        <v>52132</v>
      </c>
      <c r="U1817" s="18">
        <f>_xll.qlInterestRateIndexMaturity(IborIndex&amp;Tenor,T1817,Trigger)</f>
        <v>52313</v>
      </c>
      <c r="V1817" s="22">
        <f>IFERROR(_xll.qlIndexFixing($V$1,S1817,,Trigger),NA())</f>
        <v>1.4983927844968841E-2</v>
      </c>
      <c r="W1817" s="22">
        <f>IFERROR(_xll.qlIndexFixing($W$1,S1817,,Trigger),NA())</f>
        <v>1.5038588931606599E-2</v>
      </c>
      <c r="X1817" s="17">
        <f t="shared" si="28"/>
        <v>-0.54661086637758716</v>
      </c>
    </row>
    <row r="1818" spans="18:24" x14ac:dyDescent="0.2">
      <c r="R1818" s="17" t="s">
        <v>21</v>
      </c>
      <c r="S1818" s="18">
        <f>_xll.qlInterestRateIndexFixingDate(IborIndex&amp;Tenor,T1818,Trigger)</f>
        <v>52135</v>
      </c>
      <c r="T1818" s="18">
        <f>_xll.qlCalendarAdvance(Calendar,T1817,R1818,"f",,Trigger)</f>
        <v>52139</v>
      </c>
      <c r="U1818" s="18">
        <f>_xll.qlInterestRateIndexMaturity(IborIndex&amp;Tenor,T1818,Trigger)</f>
        <v>52321</v>
      </c>
      <c r="V1818" s="22">
        <f>IFERROR(_xll.qlIndexFixing($V$1,S1818,,Trigger),NA())</f>
        <v>1.4984093665960957E-2</v>
      </c>
      <c r="W1818" s="22">
        <f>IFERROR(_xll.qlIndexFixing($W$1,S1818,,Trigger),NA())</f>
        <v>1.5038830721665244E-2</v>
      </c>
      <c r="X1818" s="17">
        <f t="shared" si="28"/>
        <v>-0.54737055704287552</v>
      </c>
    </row>
    <row r="1819" spans="18:24" x14ac:dyDescent="0.2">
      <c r="R1819" s="17" t="s">
        <v>21</v>
      </c>
      <c r="S1819" s="18">
        <f>_xll.qlInterestRateIndexFixingDate(IborIndex&amp;Tenor,T1819,Trigger)</f>
        <v>52142</v>
      </c>
      <c r="T1819" s="18">
        <f>_xll.qlCalendarAdvance(Calendar,T1818,R1819,"f",,Trigger)</f>
        <v>52146</v>
      </c>
      <c r="U1819" s="18">
        <f>_xll.qlInterestRateIndexMaturity(IborIndex&amp;Tenor,T1819,Trigger)</f>
        <v>52328</v>
      </c>
      <c r="V1819" s="22">
        <f>IFERROR(_xll.qlIndexFixing($V$1,S1819,,Trigger),NA())</f>
        <v>1.4983958114362879E-2</v>
      </c>
      <c r="W1819" s="22">
        <f>IFERROR(_xll.qlIndexFixing($W$1,S1819,,Trigger),NA())</f>
        <v>1.5038790259412356E-2</v>
      </c>
      <c r="X1819" s="17">
        <f t="shared" si="28"/>
        <v>-0.54832145049477088</v>
      </c>
    </row>
    <row r="1820" spans="18:24" x14ac:dyDescent="0.2">
      <c r="R1820" s="17" t="s">
        <v>21</v>
      </c>
      <c r="S1820" s="18">
        <f>_xll.qlInterestRateIndexFixingDate(IborIndex&amp;Tenor,T1820,Trigger)</f>
        <v>52149</v>
      </c>
      <c r="T1820" s="18">
        <f>_xll.qlCalendarAdvance(Calendar,T1819,R1820,"f",,Trigger)</f>
        <v>52153</v>
      </c>
      <c r="U1820" s="18">
        <f>_xll.qlInterestRateIndexMaturity(IborIndex&amp;Tenor,T1820,Trigger)</f>
        <v>52335</v>
      </c>
      <c r="V1820" s="22">
        <f>IFERROR(_xll.qlIndexFixing($V$1,S1820,,Trigger),NA())</f>
        <v>1.4983822562774904E-2</v>
      </c>
      <c r="W1820" s="22">
        <f>IFERROR(_xll.qlIndexFixing($W$1,S1820,,Trigger),NA())</f>
        <v>1.5038785041998601E-2</v>
      </c>
      <c r="X1820" s="17">
        <f t="shared" si="28"/>
        <v>-0.54962479223697591</v>
      </c>
    </row>
    <row r="1821" spans="18:24" x14ac:dyDescent="0.2">
      <c r="R1821" s="17" t="s">
        <v>21</v>
      </c>
      <c r="S1821" s="18">
        <f>_xll.qlInterestRateIndexFixingDate(IborIndex&amp;Tenor,T1821,Trigger)</f>
        <v>52156</v>
      </c>
      <c r="T1821" s="18">
        <f>_xll.qlCalendarAdvance(Calendar,T1820,R1821,"f",,Trigger)</f>
        <v>52160</v>
      </c>
      <c r="U1821" s="18">
        <f>_xll.qlInterestRateIndexMaturity(IborIndex&amp;Tenor,T1821,Trigger)</f>
        <v>52342</v>
      </c>
      <c r="V1821" s="22">
        <f>IFERROR(_xll.qlIndexFixing($V$1,S1821,,Trigger),NA())</f>
        <v>1.4983687011195712E-2</v>
      </c>
      <c r="W1821" s="22">
        <f>IFERROR(_xll.qlIndexFixing($W$1,S1821,,Trigger),NA())</f>
        <v>1.5038815167489275E-2</v>
      </c>
      <c r="X1821" s="17">
        <f t="shared" si="28"/>
        <v>-0.55128156293562935</v>
      </c>
    </row>
    <row r="1822" spans="18:24" x14ac:dyDescent="0.2">
      <c r="R1822" s="17" t="s">
        <v>21</v>
      </c>
      <c r="S1822" s="18">
        <f>_xll.qlInterestRateIndexFixingDate(IborIndex&amp;Tenor,T1822,Trigger)</f>
        <v>52163</v>
      </c>
      <c r="T1822" s="18">
        <f>_xll.qlCalendarAdvance(Calendar,T1821,R1822,"f",,Trigger)</f>
        <v>52167</v>
      </c>
      <c r="U1822" s="18">
        <f>_xll.qlInterestRateIndexMaturity(IborIndex&amp;Tenor,T1822,Trigger)</f>
        <v>52349</v>
      </c>
      <c r="V1822" s="22">
        <f>IFERROR(_xll.qlIndexFixing($V$1,S1822,,Trigger),NA())</f>
        <v>1.4983551459625743E-2</v>
      </c>
      <c r="W1822" s="22">
        <f>IFERROR(_xll.qlIndexFixing($W$1,S1822,,Trigger),NA())</f>
        <v>1.5038880733950547E-2</v>
      </c>
      <c r="X1822" s="17">
        <f t="shared" si="28"/>
        <v>-0.5532927432480399</v>
      </c>
    </row>
    <row r="1823" spans="18:24" x14ac:dyDescent="0.2">
      <c r="R1823" s="17" t="s">
        <v>21</v>
      </c>
      <c r="S1823" s="18">
        <f>_xll.qlInterestRateIndexFixingDate(IborIndex&amp;Tenor,T1823,Trigger)</f>
        <v>52170</v>
      </c>
      <c r="T1823" s="18">
        <f>_xll.qlCalendarAdvance(Calendar,T1822,R1823,"f",,Trigger)</f>
        <v>52174</v>
      </c>
      <c r="U1823" s="18">
        <f>_xll.qlInterestRateIndexMaturity(IborIndex&amp;Tenor,T1823,Trigger)</f>
        <v>52355</v>
      </c>
      <c r="V1823" s="22">
        <f>IFERROR(_xll.qlIndexFixing($V$1,S1823,,Trigger),NA())</f>
        <v>1.4983114569186211E-2</v>
      </c>
      <c r="W1823" s="22">
        <f>IFERROR(_xll.qlIndexFixing($W$1,S1823,,Trigger),NA())</f>
        <v>1.5038649110777859E-2</v>
      </c>
      <c r="X1823" s="17">
        <f t="shared" si="28"/>
        <v>-0.55534541591647713</v>
      </c>
    </row>
    <row r="1824" spans="18:24" x14ac:dyDescent="0.2">
      <c r="R1824" s="17" t="s">
        <v>21</v>
      </c>
      <c r="S1824" s="18">
        <f>_xll.qlInterestRateIndexFixingDate(IborIndex&amp;Tenor,T1824,Trigger)</f>
        <v>52177</v>
      </c>
      <c r="T1824" s="18">
        <f>_xll.qlCalendarAdvance(Calendar,T1823,R1824,"f",,Trigger)</f>
        <v>52181</v>
      </c>
      <c r="U1824" s="18">
        <f>_xll.qlInterestRateIndexMaturity(IborIndex&amp;Tenor,T1824,Trigger)</f>
        <v>52362</v>
      </c>
      <c r="V1824" s="22">
        <f>IFERROR(_xll.qlIndexFixing($V$1,S1824,,Trigger),NA())</f>
        <v>1.4982979023253721E-2</v>
      </c>
      <c r="W1824" s="22">
        <f>IFERROR(_xll.qlIndexFixing($W$1,S1824,,Trigger),NA())</f>
        <v>1.5038783268773953E-2</v>
      </c>
      <c r="X1824" s="17">
        <f t="shared" si="28"/>
        <v>-0.55804245520232199</v>
      </c>
    </row>
    <row r="1825" spans="18:24" x14ac:dyDescent="0.2">
      <c r="R1825" s="17" t="s">
        <v>21</v>
      </c>
      <c r="S1825" s="18">
        <f>_xll.qlInterestRateIndexFixingDate(IborIndex&amp;Tenor,T1825,Trigger)</f>
        <v>52184</v>
      </c>
      <c r="T1825" s="18">
        <f>_xll.qlCalendarAdvance(Calendar,T1824,R1825,"f",,Trigger)</f>
        <v>52188</v>
      </c>
      <c r="U1825" s="18">
        <f>_xll.qlInterestRateIndexMaturity(IborIndex&amp;Tenor,T1825,Trigger)</f>
        <v>52369</v>
      </c>
      <c r="V1825" s="22">
        <f>IFERROR(_xll.qlIndexFixing($V$1,S1825,,Trigger),NA())</f>
        <v>1.4982843477331831E-2</v>
      </c>
      <c r="W1825" s="22">
        <f>IFERROR(_xll.qlIndexFixing($W$1,S1825,,Trigger),NA())</f>
        <v>1.503895315345972E-2</v>
      </c>
      <c r="X1825" s="17">
        <f t="shared" si="28"/>
        <v>-0.56109676127888419</v>
      </c>
    </row>
    <row r="1826" spans="18:24" x14ac:dyDescent="0.2">
      <c r="R1826" s="17" t="s">
        <v>21</v>
      </c>
      <c r="S1826" s="18">
        <f>_xll.qlInterestRateIndexFixingDate(IborIndex&amp;Tenor,T1826,Trigger)</f>
        <v>52191</v>
      </c>
      <c r="T1826" s="18">
        <f>_xll.qlCalendarAdvance(Calendar,T1825,R1826,"f",,Trigger)</f>
        <v>52195</v>
      </c>
      <c r="U1826" s="18">
        <f>_xll.qlInterestRateIndexMaturity(IborIndex&amp;Tenor,T1826,Trigger)</f>
        <v>52376</v>
      </c>
      <c r="V1826" s="22">
        <f>IFERROR(_xll.qlIndexFixing($V$1,S1826,,Trigger),NA())</f>
        <v>1.498270793141789E-2</v>
      </c>
      <c r="W1826" s="22">
        <f>IFERROR(_xll.qlIndexFixing($W$1,S1826,,Trigger),NA())</f>
        <v>1.5039158862905218E-2</v>
      </c>
      <c r="X1826" s="17">
        <f t="shared" si="28"/>
        <v>-0.56450931487327805</v>
      </c>
    </row>
    <row r="1827" spans="18:24" x14ac:dyDescent="0.2">
      <c r="R1827" s="17" t="s">
        <v>21</v>
      </c>
      <c r="S1827" s="18">
        <f>_xll.qlInterestRateIndexFixingDate(IborIndex&amp;Tenor,T1827,Trigger)</f>
        <v>52198</v>
      </c>
      <c r="T1827" s="18">
        <f>_xll.qlCalendarAdvance(Calendar,T1826,R1827,"f",,Trigger)</f>
        <v>52202</v>
      </c>
      <c r="U1827" s="18">
        <f>_xll.qlInterestRateIndexMaturity(IborIndex&amp;Tenor,T1827,Trigger)</f>
        <v>52384</v>
      </c>
      <c r="V1827" s="22">
        <f>IFERROR(_xll.qlIndexFixing($V$1,S1827,,Trigger),NA())</f>
        <v>1.498287370191469E-2</v>
      </c>
      <c r="W1827" s="22">
        <f>IFERROR(_xll.qlIndexFixing($W$1,S1827,,Trigger),NA())</f>
        <v>1.5039743613284685E-2</v>
      </c>
      <c r="X1827" s="17">
        <f t="shared" si="28"/>
        <v>-0.56869911369994419</v>
      </c>
    </row>
    <row r="1828" spans="18:24" x14ac:dyDescent="0.2">
      <c r="R1828" s="17" t="s">
        <v>21</v>
      </c>
      <c r="S1828" s="18">
        <f>_xll.qlInterestRateIndexFixingDate(IborIndex&amp;Tenor,T1828,Trigger)</f>
        <v>52205</v>
      </c>
      <c r="T1828" s="18">
        <f>_xll.qlCalendarAdvance(Calendar,T1827,R1828,"f",,Trigger)</f>
        <v>52209</v>
      </c>
      <c r="U1828" s="18">
        <f>_xll.qlInterestRateIndexMaturity(IborIndex&amp;Tenor,T1828,Trigger)</f>
        <v>52391</v>
      </c>
      <c r="V1828" s="22">
        <f>IFERROR(_xll.qlIndexFixing($V$1,S1828,,Trigger),NA())</f>
        <v>1.4982738150400061E-2</v>
      </c>
      <c r="W1828" s="22">
        <f>IFERROR(_xll.qlIndexFixing($W$1,S1828,,Trigger),NA())</f>
        <v>1.5040023885077273E-2</v>
      </c>
      <c r="X1828" s="17">
        <f t="shared" si="28"/>
        <v>-0.57285734677212097</v>
      </c>
    </row>
    <row r="1829" spans="18:24" x14ac:dyDescent="0.2">
      <c r="R1829" s="17" t="s">
        <v>21</v>
      </c>
      <c r="S1829" s="18">
        <f>_xll.qlInterestRateIndexFixingDate(IborIndex&amp;Tenor,T1829,Trigger)</f>
        <v>52212</v>
      </c>
      <c r="T1829" s="18">
        <f>_xll.qlCalendarAdvance(Calendar,T1828,R1829,"f",,Trigger)</f>
        <v>52216</v>
      </c>
      <c r="U1829" s="18">
        <f>_xll.qlInterestRateIndexMaturity(IborIndex&amp;Tenor,T1829,Trigger)</f>
        <v>52398</v>
      </c>
      <c r="V1829" s="22">
        <f>IFERROR(_xll.qlIndexFixing($V$1,S1829,,Trigger),NA())</f>
        <v>1.4982602598894657E-2</v>
      </c>
      <c r="W1829" s="22">
        <f>IFERROR(_xll.qlIndexFixing($W$1,S1829,,Trigger),NA())</f>
        <v>1.5040340284361188E-2</v>
      </c>
      <c r="X1829" s="17">
        <f t="shared" si="28"/>
        <v>-0.57737685466531175</v>
      </c>
    </row>
    <row r="1830" spans="18:24" x14ac:dyDescent="0.2">
      <c r="R1830" s="17" t="s">
        <v>21</v>
      </c>
      <c r="S1830" s="18">
        <f>_xll.qlInterestRateIndexFixingDate(IborIndex&amp;Tenor,T1830,Trigger)</f>
        <v>52219</v>
      </c>
      <c r="T1830" s="18">
        <f>_xll.qlCalendarAdvance(Calendar,T1829,R1830,"f",,Trigger)</f>
        <v>52223</v>
      </c>
      <c r="U1830" s="18">
        <f>_xll.qlInterestRateIndexMaturity(IborIndex&amp;Tenor,T1830,Trigger)</f>
        <v>52405</v>
      </c>
      <c r="V1830" s="22">
        <f>IFERROR(_xll.qlIndexFixing($V$1,S1830,,Trigger),NA())</f>
        <v>1.4982467047398475E-2</v>
      </c>
      <c r="W1830" s="22">
        <f>IFERROR(_xll.qlIndexFixing($W$1,S1830,,Trigger),NA())</f>
        <v>1.5040692909218854E-2</v>
      </c>
      <c r="X1830" s="17">
        <f t="shared" si="28"/>
        <v>-0.58225861820379243</v>
      </c>
    </row>
    <row r="1831" spans="18:24" x14ac:dyDescent="0.2">
      <c r="R1831" s="17" t="s">
        <v>21</v>
      </c>
      <c r="S1831" s="18">
        <f>_xll.qlInterestRateIndexFixingDate(IborIndex&amp;Tenor,T1831,Trigger)</f>
        <v>52224</v>
      </c>
      <c r="T1831" s="18">
        <f>_xll.qlCalendarAdvance(Calendar,T1830,R1831,"f",,Trigger)</f>
        <v>52230</v>
      </c>
      <c r="U1831" s="18">
        <f>_xll.qlInterestRateIndexMaturity(IborIndex&amp;Tenor,T1831,Trigger)</f>
        <v>52412</v>
      </c>
      <c r="V1831" s="22">
        <f>IFERROR(_xll.qlIndexFixing($V$1,S1831,,Trigger),NA())</f>
        <v>1.4982331495911516E-2</v>
      </c>
      <c r="W1831" s="22">
        <f>IFERROR(_xll.qlIndexFixing($W$1,S1831,,Trigger),NA())</f>
        <v>1.5041081857733568E-2</v>
      </c>
      <c r="X1831" s="17">
        <f t="shared" si="28"/>
        <v>-0.58750361822051267</v>
      </c>
    </row>
    <row r="1832" spans="18:24" x14ac:dyDescent="0.2">
      <c r="R1832" s="17" t="s">
        <v>21</v>
      </c>
      <c r="S1832" s="18">
        <f>_xll.qlInterestRateIndexFixingDate(IborIndex&amp;Tenor,T1832,Trigger)</f>
        <v>52233</v>
      </c>
      <c r="T1832" s="18">
        <f>_xll.qlCalendarAdvance(Calendar,T1831,R1832,"f",,Trigger)</f>
        <v>52237</v>
      </c>
      <c r="U1832" s="18">
        <f>_xll.qlInterestRateIndexMaturity(IborIndex&amp;Tenor,T1832,Trigger)</f>
        <v>52418</v>
      </c>
      <c r="V1832" s="22">
        <f>IFERROR(_xll.qlIndexFixing($V$1,S1832,,Trigger),NA())</f>
        <v>1.498189465612945E-2</v>
      </c>
      <c r="W1832" s="22">
        <f>IFERROR(_xll.qlIndexFixing($W$1,S1832,,Trigger),NA())</f>
        <v>1.5041150931703755E-2</v>
      </c>
      <c r="X1832" s="17">
        <f t="shared" si="28"/>
        <v>-0.59256275574305284</v>
      </c>
    </row>
    <row r="1833" spans="18:24" x14ac:dyDescent="0.2">
      <c r="R1833" s="17" t="s">
        <v>21</v>
      </c>
      <c r="S1833" s="18">
        <f>_xll.qlInterestRateIndexFixingDate(IborIndex&amp;Tenor,T1833,Trigger)</f>
        <v>52240</v>
      </c>
      <c r="T1833" s="18">
        <f>_xll.qlCalendarAdvance(Calendar,T1832,R1833,"f",,Trigger)</f>
        <v>52244</v>
      </c>
      <c r="U1833" s="18">
        <f>_xll.qlInterestRateIndexMaturity(IborIndex&amp;Tenor,T1833,Trigger)</f>
        <v>52425</v>
      </c>
      <c r="V1833" s="22">
        <f>IFERROR(_xll.qlIndexFixing($V$1,S1833,,Trigger),NA())</f>
        <v>1.4981759110280872E-2</v>
      </c>
      <c r="W1833" s="22">
        <f>IFERROR(_xll.qlIndexFixing($W$1,S1833,,Trigger),NA())</f>
        <v>1.5041610160595133E-2</v>
      </c>
      <c r="X1833" s="17">
        <f t="shared" si="28"/>
        <v>-0.59851050314261089</v>
      </c>
    </row>
    <row r="1834" spans="18:24" x14ac:dyDescent="0.2">
      <c r="R1834" s="17" t="s">
        <v>21</v>
      </c>
      <c r="S1834" s="18">
        <f>_xll.qlInterestRateIndexFixingDate(IborIndex&amp;Tenor,T1834,Trigger)</f>
        <v>52247</v>
      </c>
      <c r="T1834" s="18">
        <f>_xll.qlCalendarAdvance(Calendar,T1833,R1834,"f",,Trigger)</f>
        <v>52251</v>
      </c>
      <c r="U1834" s="18">
        <f>_xll.qlInterestRateIndexMaturity(IborIndex&amp;Tenor,T1834,Trigger)</f>
        <v>52432</v>
      </c>
      <c r="V1834" s="22">
        <f>IFERROR(_xll.qlIndexFixing($V$1,S1834,,Trigger),NA())</f>
        <v>1.4981623564440685E-2</v>
      </c>
      <c r="W1834" s="22">
        <f>IFERROR(_xll.qlIndexFixing($W$1,S1834,,Trigger),NA())</f>
        <v>1.5042105998878714E-2</v>
      </c>
      <c r="X1834" s="17">
        <f t="shared" si="28"/>
        <v>-0.60482434438029542</v>
      </c>
    </row>
    <row r="1835" spans="18:24" x14ac:dyDescent="0.2">
      <c r="R1835" s="17" t="s">
        <v>21</v>
      </c>
      <c r="S1835" s="18">
        <f>_xll.qlInterestRateIndexFixingDate(IborIndex&amp;Tenor,T1835,Trigger)</f>
        <v>52254</v>
      </c>
      <c r="T1835" s="18">
        <f>_xll.qlCalendarAdvance(Calendar,T1834,R1835,"f",,Trigger)</f>
        <v>52258</v>
      </c>
      <c r="U1835" s="18">
        <f>_xll.qlInterestRateIndexMaturity(IborIndex&amp;Tenor,T1835,Trigger)</f>
        <v>52439</v>
      </c>
      <c r="V1835" s="22">
        <f>IFERROR(_xll.qlIndexFixing($V$1,S1835,,Trigger),NA())</f>
        <v>1.4981488018609773E-2</v>
      </c>
      <c r="W1835" s="22">
        <f>IFERROR(_xll.qlIndexFixing($W$1,S1835,,Trigger),NA())</f>
        <v>1.5042638544642224E-2</v>
      </c>
      <c r="X1835" s="17">
        <f t="shared" si="28"/>
        <v>-0.61150526032451369</v>
      </c>
    </row>
    <row r="1836" spans="18:24" x14ac:dyDescent="0.2">
      <c r="R1836" s="17" t="s">
        <v>21</v>
      </c>
      <c r="S1836" s="18">
        <f>_xll.qlInterestRateIndexFixingDate(IborIndex&amp;Tenor,T1836,Trigger)</f>
        <v>52261</v>
      </c>
      <c r="T1836" s="18">
        <f>_xll.qlCalendarAdvance(Calendar,T1835,R1836,"f",,Trigger)</f>
        <v>52265</v>
      </c>
      <c r="U1836" s="18">
        <f>_xll.qlInterestRateIndexMaturity(IborIndex&amp;Tenor,T1836,Trigger)</f>
        <v>52446</v>
      </c>
      <c r="V1836" s="22">
        <f>IFERROR(_xll.qlIndexFixing($V$1,S1836,,Trigger),NA())</f>
        <v>1.4981352472787693E-2</v>
      </c>
      <c r="W1836" s="22">
        <f>IFERROR(_xll.qlIndexFixing($W$1,S1836,,Trigger),NA())</f>
        <v>1.5043207895976921E-2</v>
      </c>
      <c r="X1836" s="17">
        <f t="shared" si="28"/>
        <v>-0.61855423189227998</v>
      </c>
    </row>
    <row r="1837" spans="18:24" x14ac:dyDescent="0.2">
      <c r="R1837" s="17" t="s">
        <v>21</v>
      </c>
      <c r="S1837" s="18">
        <f>_xll.qlInterestRateIndexFixingDate(IborIndex&amp;Tenor,T1837,Trigger)</f>
        <v>52268</v>
      </c>
      <c r="T1837" s="18">
        <f>_xll.qlCalendarAdvance(Calendar,T1836,R1837,"f",,Trigger)</f>
        <v>52272</v>
      </c>
      <c r="U1837" s="18">
        <f>_xll.qlInterestRateIndexMaturity(IborIndex&amp;Tenor,T1837,Trigger)</f>
        <v>52453</v>
      </c>
      <c r="V1837" s="22">
        <f>IFERROR(_xll.qlIndexFixing($V$1,S1837,,Trigger),NA())</f>
        <v>1.4981216926975769E-2</v>
      </c>
      <c r="W1837" s="22">
        <f>IFERROR(_xll.qlIndexFixing($W$1,S1837,,Trigger),NA())</f>
        <v>1.5043814150974947E-2</v>
      </c>
      <c r="X1837" s="17">
        <f t="shared" si="28"/>
        <v>-0.62597223999177887</v>
      </c>
    </row>
    <row r="1838" spans="18:24" x14ac:dyDescent="0.2">
      <c r="R1838" s="17" t="s">
        <v>21</v>
      </c>
      <c r="S1838" s="18">
        <f>_xll.qlInterestRateIndexFixingDate(IborIndex&amp;Tenor,T1838,Trigger)</f>
        <v>52275</v>
      </c>
      <c r="T1838" s="18">
        <f>_xll.qlCalendarAdvance(Calendar,T1837,R1838,"f",,Trigger)</f>
        <v>52279</v>
      </c>
      <c r="U1838" s="18">
        <f>_xll.qlInterestRateIndexMaturity(IborIndex&amp;Tenor,T1838,Trigger)</f>
        <v>52460</v>
      </c>
      <c r="V1838" s="22">
        <f>IFERROR(_xll.qlIndexFixing($V$1,S1838,,Trigger),NA())</f>
        <v>1.4981081381171796E-2</v>
      </c>
      <c r="W1838" s="22">
        <f>IFERROR(_xll.qlIndexFixing($W$1,S1838,,Trigger),NA())</f>
        <v>1.5044457407730213E-2</v>
      </c>
      <c r="X1838" s="17">
        <f t="shared" si="28"/>
        <v>-0.63376026558417331</v>
      </c>
    </row>
    <row r="1839" spans="18:24" x14ac:dyDescent="0.2">
      <c r="R1839" s="17" t="s">
        <v>21</v>
      </c>
      <c r="S1839" s="18">
        <f>_xll.qlInterestRateIndexFixingDate(IborIndex&amp;Tenor,T1839,Trigger)</f>
        <v>52282</v>
      </c>
      <c r="T1839" s="18">
        <f>_xll.qlCalendarAdvance(Calendar,T1838,R1839,"f",,Trigger)</f>
        <v>52286</v>
      </c>
      <c r="U1839" s="18">
        <f>_xll.qlInterestRateIndexMaturity(IborIndex&amp;Tenor,T1839,Trigger)</f>
        <v>52467</v>
      </c>
      <c r="V1839" s="22">
        <f>IFERROR(_xll.qlIndexFixing($V$1,S1839,,Trigger),NA())</f>
        <v>1.4980945835377539E-2</v>
      </c>
      <c r="W1839" s="22">
        <f>IFERROR(_xll.qlIndexFixing($W$1,S1839,,Trigger),NA())</f>
        <v>1.5045137764340157E-2</v>
      </c>
      <c r="X1839" s="17">
        <f t="shared" si="28"/>
        <v>-0.64191928962618539</v>
      </c>
    </row>
    <row r="1840" spans="18:24" x14ac:dyDescent="0.2">
      <c r="R1840" s="17" t="s">
        <v>21</v>
      </c>
      <c r="S1840" s="18">
        <f>_xll.qlInterestRateIndexFixingDate(IborIndex&amp;Tenor,T1840,Trigger)</f>
        <v>52289</v>
      </c>
      <c r="T1840" s="18">
        <f>_xll.qlCalendarAdvance(Calendar,T1839,R1840,"f",,Trigger)</f>
        <v>52293</v>
      </c>
      <c r="U1840" s="18">
        <f>_xll.qlInterestRateIndexMaturity(IborIndex&amp;Tenor,T1840,Trigger)</f>
        <v>52477</v>
      </c>
      <c r="V1840" s="22">
        <f>IFERROR(_xll.qlIndexFixing($V$1,S1840,,Trigger),NA())</f>
        <v>1.4985074008117188E-2</v>
      </c>
      <c r="W1840" s="22">
        <f>IFERROR(_xll.qlIndexFixing($W$1,S1840,,Trigger),NA())</f>
        <v>1.5046959592444259E-2</v>
      </c>
      <c r="X1840" s="17">
        <f t="shared" si="28"/>
        <v>-0.61885584327070475</v>
      </c>
    </row>
    <row r="1841" spans="18:24" x14ac:dyDescent="0.2">
      <c r="R1841" s="17" t="s">
        <v>21</v>
      </c>
      <c r="S1841" s="18">
        <f>_xll.qlInterestRateIndexFixingDate(IborIndex&amp;Tenor,T1841,Trigger)</f>
        <v>52296</v>
      </c>
      <c r="T1841" s="18">
        <f>_xll.qlCalendarAdvance(Calendar,T1840,R1841,"f",,Trigger)</f>
        <v>52300</v>
      </c>
      <c r="U1841" s="18">
        <f>_xll.qlInterestRateIndexMaturity(IborIndex&amp;Tenor,T1841,Trigger)</f>
        <v>52484</v>
      </c>
      <c r="V1841" s="22">
        <f>IFERROR(_xll.qlIndexFixing($V$1,S1841,,Trigger),NA())</f>
        <v>1.4988863390438594E-2</v>
      </c>
      <c r="W1841" s="22">
        <f>IFERROR(_xll.qlIndexFixing($W$1,S1841,,Trigger),NA())</f>
        <v>1.5047612503051143E-2</v>
      </c>
      <c r="X1841" s="17">
        <f t="shared" si="28"/>
        <v>-0.5874911261254806</v>
      </c>
    </row>
    <row r="1842" spans="18:24" x14ac:dyDescent="0.2">
      <c r="R1842" s="17" t="s">
        <v>21</v>
      </c>
      <c r="S1842" s="18">
        <f>_xll.qlInterestRateIndexFixingDate(IborIndex&amp;Tenor,T1842,Trigger)</f>
        <v>52303</v>
      </c>
      <c r="T1842" s="18">
        <f>_xll.qlCalendarAdvance(Calendar,T1841,R1842,"f",,Trigger)</f>
        <v>52307</v>
      </c>
      <c r="U1842" s="18">
        <f>_xll.qlInterestRateIndexMaturity(IborIndex&amp;Tenor,T1842,Trigger)</f>
        <v>52491</v>
      </c>
      <c r="V1842" s="22">
        <f>IFERROR(_xll.qlIndexFixing($V$1,S1842,,Trigger),NA())</f>
        <v>1.4992658142005484E-2</v>
      </c>
      <c r="W1842" s="22">
        <f>IFERROR(_xll.qlIndexFixing($W$1,S1842,,Trigger),NA())</f>
        <v>1.5048223222394066E-2</v>
      </c>
      <c r="X1842" s="17">
        <f t="shared" si="28"/>
        <v>-0.55565080388581678</v>
      </c>
    </row>
    <row r="1843" spans="18:24" x14ac:dyDescent="0.2">
      <c r="R1843" s="17" t="s">
        <v>21</v>
      </c>
      <c r="S1843" s="18">
        <f>_xll.qlInterestRateIndexFixingDate(IborIndex&amp;Tenor,T1843,Trigger)</f>
        <v>52310</v>
      </c>
      <c r="T1843" s="18">
        <f>_xll.qlCalendarAdvance(Calendar,T1842,R1843,"f",,Trigger)</f>
        <v>52314</v>
      </c>
      <c r="U1843" s="18">
        <f>_xll.qlInterestRateIndexMaturity(IborIndex&amp;Tenor,T1843,Trigger)</f>
        <v>52498</v>
      </c>
      <c r="V1843" s="22">
        <f>IFERROR(_xll.qlIndexFixing($V$1,S1843,,Trigger),NA())</f>
        <v>1.4996458262849571E-2</v>
      </c>
      <c r="W1843" s="22">
        <f>IFERROR(_xll.qlIndexFixing($W$1,S1843,,Trigger),NA())</f>
        <v>1.5048793193235894E-2</v>
      </c>
      <c r="X1843" s="17">
        <f t="shared" si="28"/>
        <v>-0.52334930386322909</v>
      </c>
    </row>
    <row r="1844" spans="18:24" x14ac:dyDescent="0.2">
      <c r="R1844" s="17" t="s">
        <v>21</v>
      </c>
      <c r="S1844" s="18">
        <f>_xll.qlInterestRateIndexFixingDate(IborIndex&amp;Tenor,T1844,Trigger)</f>
        <v>52315</v>
      </c>
      <c r="T1844" s="18">
        <f>_xll.qlCalendarAdvance(Calendar,T1843,R1844,"f",,Trigger)</f>
        <v>52321</v>
      </c>
      <c r="U1844" s="18">
        <f>_xll.qlInterestRateIndexMaturity(IborIndex&amp;Tenor,T1844,Trigger)</f>
        <v>52504</v>
      </c>
      <c r="V1844" s="22">
        <f>IFERROR(_xll.qlIndexFixing($V$1,S1844,,Trigger),NA())</f>
        <v>1.4999499657183191E-2</v>
      </c>
      <c r="W1844" s="22">
        <f>IFERROR(_xll.qlIndexFixing($W$1,S1844,,Trigger),NA())</f>
        <v>1.5048983629223594E-2</v>
      </c>
      <c r="X1844" s="17">
        <f t="shared" si="28"/>
        <v>-0.49483972040402502</v>
      </c>
    </row>
    <row r="1845" spans="18:24" x14ac:dyDescent="0.2">
      <c r="R1845" s="17" t="s">
        <v>21</v>
      </c>
      <c r="S1845" s="18">
        <f>_xll.qlInterestRateIndexFixingDate(IborIndex&amp;Tenor,T1845,Trigger)</f>
        <v>52324</v>
      </c>
      <c r="T1845" s="18">
        <f>_xll.qlCalendarAdvance(Calendar,T1844,R1845,"f",,Trigger)</f>
        <v>52328</v>
      </c>
      <c r="U1845" s="18">
        <f>_xll.qlInterestRateIndexMaturity(IborIndex&amp;Tenor,T1845,Trigger)</f>
        <v>52511</v>
      </c>
      <c r="V1845" s="22">
        <f>IFERROR(_xll.qlIndexFixing($V$1,S1845,,Trigger),NA())</f>
        <v>1.5003331151729526E-2</v>
      </c>
      <c r="W1845" s="22">
        <f>IFERROR(_xll.qlIndexFixing($W$1,S1845,,Trigger),NA())</f>
        <v>1.5049482172079116E-2</v>
      </c>
      <c r="X1845" s="17">
        <f t="shared" si="28"/>
        <v>-0.46151020349589555</v>
      </c>
    </row>
    <row r="1846" spans="18:24" x14ac:dyDescent="0.2">
      <c r="R1846" s="17" t="s">
        <v>21</v>
      </c>
      <c r="S1846" s="18">
        <f>_xll.qlInterestRateIndexFixingDate(IborIndex&amp;Tenor,T1846,Trigger)</f>
        <v>52331</v>
      </c>
      <c r="T1846" s="18">
        <f>_xll.qlCalendarAdvance(Calendar,T1845,R1846,"f",,Trigger)</f>
        <v>52335</v>
      </c>
      <c r="U1846" s="18">
        <f>_xll.qlInterestRateIndexMaturity(IborIndex&amp;Tenor,T1846,Trigger)</f>
        <v>52518</v>
      </c>
      <c r="V1846" s="22">
        <f>IFERROR(_xll.qlIndexFixing($V$1,S1846,,Trigger),NA())</f>
        <v>1.5007168044761017E-2</v>
      </c>
      <c r="W1846" s="22">
        <f>IFERROR(_xll.qlIndexFixing($W$1,S1846,,Trigger),NA())</f>
        <v>1.5049943713296602E-2</v>
      </c>
      <c r="X1846" s="17">
        <f t="shared" si="28"/>
        <v>-0.42775668535584632</v>
      </c>
    </row>
    <row r="1847" spans="18:24" x14ac:dyDescent="0.2">
      <c r="R1847" s="17" t="s">
        <v>21</v>
      </c>
      <c r="S1847" s="18">
        <f>_xll.qlInterestRateIndexFixingDate(IborIndex&amp;Tenor,T1847,Trigger)</f>
        <v>52338</v>
      </c>
      <c r="T1847" s="18">
        <f>_xll.qlCalendarAdvance(Calendar,T1846,R1847,"f",,Trigger)</f>
        <v>52342</v>
      </c>
      <c r="U1847" s="18">
        <f>_xll.qlInterestRateIndexMaturity(IborIndex&amp;Tenor,T1847,Trigger)</f>
        <v>52525</v>
      </c>
      <c r="V1847" s="22">
        <f>IFERROR(_xll.qlIndexFixing($V$1,S1847,,Trigger),NA())</f>
        <v>1.5011010336309553E-2</v>
      </c>
      <c r="W1847" s="22">
        <f>IFERROR(_xll.qlIndexFixing($W$1,S1847,,Trigger),NA())</f>
        <v>1.5050369718905532E-2</v>
      </c>
      <c r="X1847" s="17">
        <f t="shared" si="28"/>
        <v>-0.39359382595978432</v>
      </c>
    </row>
    <row r="1848" spans="18:24" x14ac:dyDescent="0.2">
      <c r="R1848" s="17" t="s">
        <v>21</v>
      </c>
      <c r="S1848" s="18">
        <f>_xll.qlInterestRateIndexFixingDate(IborIndex&amp;Tenor,T1848,Trigger)</f>
        <v>52345</v>
      </c>
      <c r="T1848" s="18">
        <f>_xll.qlCalendarAdvance(Calendar,T1847,R1848,"f",,Trigger)</f>
        <v>52349</v>
      </c>
      <c r="U1848" s="18">
        <f>_xll.qlInterestRateIndexMaturity(IborIndex&amp;Tenor,T1848,Trigger)</f>
        <v>52532</v>
      </c>
      <c r="V1848" s="22">
        <f>IFERROR(_xll.qlIndexFixing($V$1,S1848,,Trigger),NA())</f>
        <v>1.5014858026406581E-2</v>
      </c>
      <c r="W1848" s="22">
        <f>IFERROR(_xll.qlIndexFixing($W$1,S1848,,Trigger),NA())</f>
        <v>1.5050761659077216E-2</v>
      </c>
      <c r="X1848" s="17">
        <f t="shared" si="28"/>
        <v>-0.35903632670634955</v>
      </c>
    </row>
    <row r="1849" spans="18:24" x14ac:dyDescent="0.2">
      <c r="R1849" s="17" t="s">
        <v>21</v>
      </c>
      <c r="S1849" s="18">
        <f>_xll.qlInterestRateIndexFixingDate(IborIndex&amp;Tenor,T1849,Trigger)</f>
        <v>52351</v>
      </c>
      <c r="T1849" s="18">
        <f>_xll.qlCalendarAdvance(Calendar,T1848,R1849,"f",,Trigger)</f>
        <v>52356</v>
      </c>
      <c r="U1849" s="18">
        <f>_xll.qlInterestRateIndexMaturity(IborIndex&amp;Tenor,T1849,Trigger)</f>
        <v>52540</v>
      </c>
      <c r="V1849" s="22">
        <f>IFERROR(_xll.qlIndexFixing($V$1,S1849,,Trigger),NA())</f>
        <v>1.5019371744474267E-2</v>
      </c>
      <c r="W1849" s="22">
        <f>IFERROR(_xll.qlIndexFixing($W$1,S1849,,Trigger),NA())</f>
        <v>1.5051438613649057E-2</v>
      </c>
      <c r="X1849" s="17">
        <f t="shared" si="28"/>
        <v>-0.32066869174790169</v>
      </c>
    </row>
    <row r="1850" spans="18:24" x14ac:dyDescent="0.2">
      <c r="R1850" s="17" t="s">
        <v>21</v>
      </c>
      <c r="S1850" s="18">
        <f>_xll.qlInterestRateIndexFixingDate(IborIndex&amp;Tenor,T1850,Trigger)</f>
        <v>52359</v>
      </c>
      <c r="T1850" s="18">
        <f>_xll.qlCalendarAdvance(Calendar,T1849,R1850,"f",,Trigger)</f>
        <v>52363</v>
      </c>
      <c r="U1850" s="18">
        <f>_xll.qlInterestRateIndexMaturity(IborIndex&amp;Tenor,T1850,Trigger)</f>
        <v>52547</v>
      </c>
      <c r="V1850" s="22">
        <f>IFERROR(_xll.qlIndexFixing($V$1,S1850,,Trigger),NA())</f>
        <v>1.5023209451128904E-2</v>
      </c>
      <c r="W1850" s="22">
        <f>IFERROR(_xll.qlIndexFixing($W$1,S1850,,Trigger),NA())</f>
        <v>1.5051764088449212E-2</v>
      </c>
      <c r="X1850" s="17">
        <f t="shared" si="28"/>
        <v>-0.28554637320307719</v>
      </c>
    </row>
    <row r="1851" spans="18:24" x14ac:dyDescent="0.2">
      <c r="R1851" s="17" t="s">
        <v>21</v>
      </c>
      <c r="S1851" s="18">
        <f>_xll.qlInterestRateIndexFixingDate(IborIndex&amp;Tenor,T1851,Trigger)</f>
        <v>52366</v>
      </c>
      <c r="T1851" s="18">
        <f>_xll.qlCalendarAdvance(Calendar,T1850,R1851,"f",,Trigger)</f>
        <v>52370</v>
      </c>
      <c r="U1851" s="18">
        <f>_xll.qlInterestRateIndexMaturity(IborIndex&amp;Tenor,T1851,Trigger)</f>
        <v>52554</v>
      </c>
      <c r="V1851" s="22">
        <f>IFERROR(_xll.qlIndexFixing($V$1,S1851,,Trigger),NA())</f>
        <v>1.5027052527310104E-2</v>
      </c>
      <c r="W1851" s="22">
        <f>IFERROR(_xll.qlIndexFixing($W$1,S1851,,Trigger),NA())</f>
        <v>1.5052060505176029E-2</v>
      </c>
      <c r="X1851" s="17">
        <f t="shared" si="28"/>
        <v>-0.25007977865924153</v>
      </c>
    </row>
    <row r="1852" spans="18:24" x14ac:dyDescent="0.2">
      <c r="R1852" s="17" t="s">
        <v>21</v>
      </c>
      <c r="S1852" s="18">
        <f>_xll.qlInterestRateIndexFixingDate(IborIndex&amp;Tenor,T1852,Trigger)</f>
        <v>52373</v>
      </c>
      <c r="T1852" s="18">
        <f>_xll.qlCalendarAdvance(Calendar,T1851,R1852,"f",,Trigger)</f>
        <v>52377</v>
      </c>
      <c r="U1852" s="18">
        <f>_xll.qlInterestRateIndexMaturity(IborIndex&amp;Tenor,T1852,Trigger)</f>
        <v>52561</v>
      </c>
      <c r="V1852" s="22">
        <f>IFERROR(_xll.qlIndexFixing($V$1,S1852,,Trigger),NA())</f>
        <v>1.5030900973049582E-2</v>
      </c>
      <c r="W1852" s="22">
        <f>IFERROR(_xll.qlIndexFixing($W$1,S1852,,Trigger),NA())</f>
        <v>1.5052329343671405E-2</v>
      </c>
      <c r="X1852" s="17">
        <f t="shared" si="28"/>
        <v>-0.21428370621823581</v>
      </c>
    </row>
    <row r="1853" spans="18:24" x14ac:dyDescent="0.2">
      <c r="R1853" s="17" t="s">
        <v>21</v>
      </c>
      <c r="S1853" s="18">
        <f>_xll.qlInterestRateIndexFixingDate(IborIndex&amp;Tenor,T1853,Trigger)</f>
        <v>52380</v>
      </c>
      <c r="T1853" s="18">
        <f>_xll.qlCalendarAdvance(Calendar,T1852,R1853,"f",,Trigger)</f>
        <v>52384</v>
      </c>
      <c r="U1853" s="18">
        <f>_xll.qlInterestRateIndexMaturity(IborIndex&amp;Tenor,T1853,Trigger)</f>
        <v>52567</v>
      </c>
      <c r="V1853" s="22">
        <f>IFERROR(_xll.qlIndexFixing($V$1,S1853,,Trigger),NA())</f>
        <v>1.5034177456216826E-2</v>
      </c>
      <c r="W1853" s="22">
        <f>IFERROR(_xll.qlIndexFixing($W$1,S1853,,Trigger),NA())</f>
        <v>1.5052262124316049E-2</v>
      </c>
      <c r="X1853" s="17">
        <f t="shared" si="28"/>
        <v>-0.18084668099223322</v>
      </c>
    </row>
    <row r="1854" spans="18:24" x14ac:dyDescent="0.2">
      <c r="R1854" s="17" t="s">
        <v>21</v>
      </c>
      <c r="S1854" s="18">
        <f>_xll.qlInterestRateIndexFixingDate(IborIndex&amp;Tenor,T1854,Trigger)</f>
        <v>52387</v>
      </c>
      <c r="T1854" s="18">
        <f>_xll.qlCalendarAdvance(Calendar,T1853,R1854,"f",,Trigger)</f>
        <v>52391</v>
      </c>
      <c r="U1854" s="18">
        <f>_xll.qlInterestRateIndexMaturity(IborIndex&amp;Tenor,T1854,Trigger)</f>
        <v>52574</v>
      </c>
      <c r="V1854" s="22">
        <f>IFERROR(_xll.qlIndexFixing($V$1,S1854,,Trigger),NA())</f>
        <v>1.503805753826527E-2</v>
      </c>
      <c r="W1854" s="22">
        <f>IFERROR(_xll.qlIndexFixing($W$1,S1854,,Trigger),NA())</f>
        <v>1.5052480777405564E-2</v>
      </c>
      <c r="X1854" s="17">
        <f t="shared" si="28"/>
        <v>-0.14423239140293892</v>
      </c>
    </row>
    <row r="1855" spans="18:24" x14ac:dyDescent="0.2">
      <c r="R1855" s="17" t="s">
        <v>21</v>
      </c>
      <c r="S1855" s="18">
        <f>_xll.qlInterestRateIndexFixingDate(IborIndex&amp;Tenor,T1855,Trigger)</f>
        <v>52394</v>
      </c>
      <c r="T1855" s="18">
        <f>_xll.qlCalendarAdvance(Calendar,T1854,R1855,"f",,Trigger)</f>
        <v>52398</v>
      </c>
      <c r="U1855" s="18">
        <f>_xll.qlInterestRateIndexMaturity(IborIndex&amp;Tenor,T1855,Trigger)</f>
        <v>52581</v>
      </c>
      <c r="V1855" s="22">
        <f>IFERROR(_xll.qlIndexFixing($V$1,S1855,,Trigger),NA())</f>
        <v>1.5041943019082796E-2</v>
      </c>
      <c r="W1855" s="22">
        <f>IFERROR(_xll.qlIndexFixing($W$1,S1855,,Trigger),NA())</f>
        <v>1.5052675772221923E-2</v>
      </c>
      <c r="X1855" s="17">
        <f t="shared" si="28"/>
        <v>-0.1073275313912686</v>
      </c>
    </row>
    <row r="1856" spans="18:24" x14ac:dyDescent="0.2">
      <c r="R1856" s="17" t="s">
        <v>21</v>
      </c>
      <c r="S1856" s="18">
        <f>_xll.qlInterestRateIndexFixingDate(IborIndex&amp;Tenor,T1856,Trigger)</f>
        <v>52401</v>
      </c>
      <c r="T1856" s="18">
        <f>_xll.qlCalendarAdvance(Calendar,T1855,R1856,"f",,Trigger)</f>
        <v>52405</v>
      </c>
      <c r="U1856" s="18">
        <f>_xll.qlInterestRateIndexMaturity(IborIndex&amp;Tenor,T1856,Trigger)</f>
        <v>52588</v>
      </c>
      <c r="V1856" s="22">
        <f>IFERROR(_xll.qlIndexFixing($V$1,S1856,,Trigger),NA())</f>
        <v>1.5045833898700418E-2</v>
      </c>
      <c r="W1856" s="22">
        <f>IFERROR(_xll.qlIndexFixing($W$1,S1856,,Trigger),NA())</f>
        <v>1.5052848612066218E-2</v>
      </c>
      <c r="X1856" s="17">
        <f t="shared" si="28"/>
        <v>-7.0147133658000904E-2</v>
      </c>
    </row>
    <row r="1857" spans="18:24" x14ac:dyDescent="0.2">
      <c r="R1857" s="17" t="s">
        <v>21</v>
      </c>
      <c r="S1857" s="18">
        <f>_xll.qlInterestRateIndexFixingDate(IborIndex&amp;Tenor,T1857,Trigger)</f>
        <v>52408</v>
      </c>
      <c r="T1857" s="18">
        <f>_xll.qlCalendarAdvance(Calendar,T1856,R1857,"f",,Trigger)</f>
        <v>52412</v>
      </c>
      <c r="U1857" s="18">
        <f>_xll.qlInterestRateIndexMaturity(IborIndex&amp;Tenor,T1857,Trigger)</f>
        <v>52596</v>
      </c>
      <c r="V1857" s="22">
        <f>IFERROR(_xll.qlIndexFixing($V$1,S1857,,Trigger),NA())</f>
        <v>1.5050223746213277E-2</v>
      </c>
      <c r="W1857" s="22">
        <f>IFERROR(_xll.qlIndexFixing($W$1,S1857,,Trigger),NA())</f>
        <v>1.5053311945399215E-2</v>
      </c>
      <c r="X1857" s="17">
        <f t="shared" si="28"/>
        <v>-3.0881991859386254E-2</v>
      </c>
    </row>
    <row r="1858" spans="18:24" x14ac:dyDescent="0.2">
      <c r="R1858" s="17" t="s">
        <v>21</v>
      </c>
      <c r="S1858" s="18">
        <f>_xll.qlInterestRateIndexFixingDate(IborIndex&amp;Tenor,T1858,Trigger)</f>
        <v>52415</v>
      </c>
      <c r="T1858" s="18">
        <f>_xll.qlCalendarAdvance(Calendar,T1857,R1858,"f",,Trigger)</f>
        <v>52419</v>
      </c>
      <c r="U1858" s="18">
        <f>_xll.qlInterestRateIndexMaturity(IborIndex&amp;Tenor,T1858,Trigger)</f>
        <v>52603</v>
      </c>
      <c r="V1858" s="22">
        <f>IFERROR(_xll.qlIndexFixing($V$1,S1858,,Trigger),NA())</f>
        <v>1.5054104409961013E-2</v>
      </c>
      <c r="W1858" s="22">
        <f>IFERROR(_xll.qlIndexFixing($W$1,S1858,,Trigger),NA())</f>
        <v>1.5053446621794468E-2</v>
      </c>
      <c r="X1858" s="17">
        <f t="shared" si="28"/>
        <v>6.5778816654531169E-3</v>
      </c>
    </row>
    <row r="1859" spans="18:24" x14ac:dyDescent="0.2">
      <c r="R1859" s="17" t="s">
        <v>21</v>
      </c>
      <c r="S1859" s="18">
        <f>_xll.qlInterestRateIndexFixingDate(IborIndex&amp;Tenor,T1859,Trigger)</f>
        <v>52422</v>
      </c>
      <c r="T1859" s="18">
        <f>_xll.qlCalendarAdvance(Calendar,T1858,R1859,"f",,Trigger)</f>
        <v>52426</v>
      </c>
      <c r="U1859" s="18">
        <f>_xll.qlInterestRateIndexMaturity(IborIndex&amp;Tenor,T1859,Trigger)</f>
        <v>52610</v>
      </c>
      <c r="V1859" s="22">
        <f>IFERROR(_xll.qlIndexFixing($V$1,S1859,,Trigger),NA())</f>
        <v>1.5057990443486852E-2</v>
      </c>
      <c r="W1859" s="22">
        <f>IFERROR(_xll.qlIndexFixing($W$1,S1859,,Trigger),NA())</f>
        <v>1.5053564194156314E-2</v>
      </c>
      <c r="X1859" s="17">
        <f t="shared" si="28"/>
        <v>4.4262493305372019E-2</v>
      </c>
    </row>
    <row r="1860" spans="18:24" x14ac:dyDescent="0.2">
      <c r="R1860" s="17" t="s">
        <v>21</v>
      </c>
      <c r="S1860" s="18">
        <f>_xll.qlInterestRateIndexFixingDate(IborIndex&amp;Tenor,T1860,Trigger)</f>
        <v>52429</v>
      </c>
      <c r="T1860" s="18">
        <f>_xll.qlCalendarAdvance(Calendar,T1859,R1860,"f",,Trigger)</f>
        <v>52433</v>
      </c>
      <c r="U1860" s="18">
        <f>_xll.qlInterestRateIndexMaturity(IborIndex&amp;Tenor,T1860,Trigger)</f>
        <v>52617</v>
      </c>
      <c r="V1860" s="22">
        <f>IFERROR(_xll.qlIndexFixing($V$1,S1860,,Trigger),NA())</f>
        <v>1.5061881846823373E-2</v>
      </c>
      <c r="W1860" s="22">
        <f>IFERROR(_xll.qlIndexFixing($W$1,S1860,,Trigger),NA())</f>
        <v>1.5053666175270737E-2</v>
      </c>
      <c r="X1860" s="17">
        <f t="shared" ref="X1860:X1923" si="29">(V1860-W1860)*10000</f>
        <v>8.2156715526353341E-2</v>
      </c>
    </row>
    <row r="1861" spans="18:24" x14ac:dyDescent="0.2">
      <c r="R1861" s="17" t="s">
        <v>21</v>
      </c>
      <c r="S1861" s="18">
        <f>_xll.qlInterestRateIndexFixingDate(IborIndex&amp;Tenor,T1861,Trigger)</f>
        <v>52436</v>
      </c>
      <c r="T1861" s="18">
        <f>_xll.qlCalendarAdvance(Calendar,T1860,R1861,"f",,Trigger)</f>
        <v>52440</v>
      </c>
      <c r="U1861" s="18">
        <f>_xll.qlInterestRateIndexMaturity(IborIndex&amp;Tenor,T1861,Trigger)</f>
        <v>52624</v>
      </c>
      <c r="V1861" s="22">
        <f>IFERROR(_xll.qlIndexFixing($V$1,S1861,,Trigger),NA())</f>
        <v>1.5065778620001856E-2</v>
      </c>
      <c r="W1861" s="22">
        <f>IFERROR(_xll.qlIndexFixing($W$1,S1861,,Trigger),NA())</f>
        <v>1.5053754082039558E-2</v>
      </c>
      <c r="X1861" s="17">
        <f t="shared" si="29"/>
        <v>0.12024537962297341</v>
      </c>
    </row>
    <row r="1862" spans="18:24" x14ac:dyDescent="0.2">
      <c r="R1862" s="17" t="s">
        <v>21</v>
      </c>
      <c r="S1862" s="18">
        <f>_xll.qlInterestRateIndexFixingDate(IborIndex&amp;Tenor,T1862,Trigger)</f>
        <v>52443</v>
      </c>
      <c r="T1862" s="18">
        <f>_xll.qlCalendarAdvance(Calendar,T1861,R1862,"f",,Trigger)</f>
        <v>52447</v>
      </c>
      <c r="U1862" s="18">
        <f>_xll.qlInterestRateIndexMaturity(IborIndex&amp;Tenor,T1862,Trigger)</f>
        <v>52631</v>
      </c>
      <c r="V1862" s="22">
        <f>IFERROR(_xll.qlIndexFixing($V$1,S1862,,Trigger),NA())</f>
        <v>1.5069680763054016E-2</v>
      </c>
      <c r="W1862" s="22">
        <f>IFERROR(_xll.qlIndexFixing($W$1,S1862,,Trigger),NA())</f>
        <v>1.505382943548174E-2</v>
      </c>
      <c r="X1862" s="17">
        <f t="shared" si="29"/>
        <v>0.15851327572275614</v>
      </c>
    </row>
    <row r="1863" spans="18:24" x14ac:dyDescent="0.2">
      <c r="R1863" s="17" t="s">
        <v>21</v>
      </c>
      <c r="S1863" s="18">
        <f>_xll.qlInterestRateIndexFixingDate(IborIndex&amp;Tenor,T1863,Trigger)</f>
        <v>52450</v>
      </c>
      <c r="T1863" s="18">
        <f>_xll.qlCalendarAdvance(Calendar,T1862,R1863,"f",,Trigger)</f>
        <v>52454</v>
      </c>
      <c r="U1863" s="18">
        <f>_xll.qlInterestRateIndexMaturity(IborIndex&amp;Tenor,T1863,Trigger)</f>
        <v>52638</v>
      </c>
      <c r="V1863" s="22">
        <f>IFERROR(_xll.qlIndexFixing($V$1,S1863,,Trigger),NA())</f>
        <v>1.5073588276012434E-2</v>
      </c>
      <c r="W1863" s="22">
        <f>IFERROR(_xll.qlIndexFixing($W$1,S1863,,Trigger),NA())</f>
        <v>1.505389376073556E-2</v>
      </c>
      <c r="X1863" s="17">
        <f t="shared" si="29"/>
        <v>0.19694515276873908</v>
      </c>
    </row>
    <row r="1864" spans="18:24" x14ac:dyDescent="0.2">
      <c r="R1864" s="17" t="s">
        <v>21</v>
      </c>
      <c r="S1864" s="18">
        <f>_xll.qlInterestRateIndexFixingDate(IborIndex&amp;Tenor,T1864,Trigger)</f>
        <v>52457</v>
      </c>
      <c r="T1864" s="18">
        <f>_xll.qlCalendarAdvance(Calendar,T1863,R1864,"f",,Trigger)</f>
        <v>52461</v>
      </c>
      <c r="U1864" s="18">
        <f>_xll.qlInterestRateIndexMaturity(IborIndex&amp;Tenor,T1864,Trigger)</f>
        <v>52645</v>
      </c>
      <c r="V1864" s="22">
        <f>IFERROR(_xll.qlIndexFixing($V$1,S1864,,Trigger),NA())</f>
        <v>1.5077501158908825E-2</v>
      </c>
      <c r="W1864" s="22">
        <f>IFERROR(_xll.qlIndexFixing($W$1,S1864,,Trigger),NA())</f>
        <v>1.5053948587054696E-2</v>
      </c>
      <c r="X1864" s="17">
        <f t="shared" si="29"/>
        <v>0.23552571854129623</v>
      </c>
    </row>
    <row r="1865" spans="18:24" x14ac:dyDescent="0.2">
      <c r="R1865" s="17" t="s">
        <v>21</v>
      </c>
      <c r="S1865" s="18">
        <f>_xll.qlInterestRateIndexFixingDate(IborIndex&amp;Tenor,T1865,Trigger)</f>
        <v>52464</v>
      </c>
      <c r="T1865" s="18">
        <f>_xll.qlCalendarAdvance(Calendar,T1864,R1865,"f",,Trigger)</f>
        <v>52468</v>
      </c>
      <c r="U1865" s="18">
        <f>_xll.qlInterestRateIndexMaturity(IborIndex&amp;Tenor,T1865,Trigger)</f>
        <v>52652</v>
      </c>
      <c r="V1865" s="22">
        <f>IFERROR(_xll.qlIndexFixing($V$1,S1865,,Trigger),NA())</f>
        <v>1.5081419411774034E-2</v>
      </c>
      <c r="W1865" s="22">
        <f>IFERROR(_xll.qlIndexFixing($W$1,S1865,,Trigger),NA())</f>
        <v>1.5053995447809538E-2</v>
      </c>
      <c r="X1865" s="17">
        <f t="shared" si="29"/>
        <v>0.27423963964495413</v>
      </c>
    </row>
    <row r="1866" spans="18:24" x14ac:dyDescent="0.2">
      <c r="R1866" s="17" t="s">
        <v>21</v>
      </c>
      <c r="S1866" s="18">
        <f>_xll.qlInterestRateIndexFixingDate(IborIndex&amp;Tenor,T1866,Trigger)</f>
        <v>52471</v>
      </c>
      <c r="T1866" s="18">
        <f>_xll.qlCalendarAdvance(Calendar,T1865,R1866,"f",,Trigger)</f>
        <v>52475</v>
      </c>
      <c r="U1866" s="18">
        <f>_xll.qlInterestRateIndexMaturity(IborIndex&amp;Tenor,T1866,Trigger)</f>
        <v>52657</v>
      </c>
      <c r="V1866" s="22">
        <f>IFERROR(_xll.qlIndexFixing($V$1,S1866,,Trigger),NA())</f>
        <v>1.508247230337237E-2</v>
      </c>
      <c r="W1866" s="22">
        <f>IFERROR(_xll.qlIndexFixing($W$1,S1866,,Trigger),NA())</f>
        <v>1.5053362513714932E-2</v>
      </c>
      <c r="X1866" s="17">
        <f t="shared" si="29"/>
        <v>0.29109789657437779</v>
      </c>
    </row>
    <row r="1867" spans="18:24" x14ac:dyDescent="0.2">
      <c r="R1867" s="17" t="s">
        <v>21</v>
      </c>
      <c r="S1867" s="18">
        <f>_xll.qlInterestRateIndexFixingDate(IborIndex&amp;Tenor,T1867,Trigger)</f>
        <v>52478</v>
      </c>
      <c r="T1867" s="18">
        <f>_xll.qlCalendarAdvance(Calendar,T1866,R1867,"f",,Trigger)</f>
        <v>52482</v>
      </c>
      <c r="U1867" s="18">
        <f>_xll.qlInterestRateIndexMaturity(IborIndex&amp;Tenor,T1867,Trigger)</f>
        <v>52664</v>
      </c>
      <c r="V1867" s="22">
        <f>IFERROR(_xll.qlIndexFixing($V$1,S1867,,Trigger),NA())</f>
        <v>1.5082477682797626E-2</v>
      </c>
      <c r="W1867" s="22">
        <f>IFERROR(_xll.qlIndexFixing($W$1,S1867,,Trigger),NA())</f>
        <v>1.5053474127762607E-2</v>
      </c>
      <c r="X1867" s="17">
        <f t="shared" si="29"/>
        <v>0.29003555035019346</v>
      </c>
    </row>
    <row r="1868" spans="18:24" x14ac:dyDescent="0.2">
      <c r="R1868" s="17" t="s">
        <v>21</v>
      </c>
      <c r="S1868" s="18">
        <f>_xll.qlInterestRateIndexFixingDate(IborIndex&amp;Tenor,T1868,Trigger)</f>
        <v>52485</v>
      </c>
      <c r="T1868" s="18">
        <f>_xll.qlCalendarAdvance(Calendar,T1867,R1868,"f",,Trigger)</f>
        <v>52489</v>
      </c>
      <c r="U1868" s="18">
        <f>_xll.qlInterestRateIndexMaturity(IborIndex&amp;Tenor,T1868,Trigger)</f>
        <v>52671</v>
      </c>
      <c r="V1868" s="22">
        <f>IFERROR(_xll.qlIndexFixing($V$1,S1868,,Trigger),NA())</f>
        <v>1.5082483062223323E-2</v>
      </c>
      <c r="W1868" s="22">
        <f>IFERROR(_xll.qlIndexFixing($W$1,S1868,,Trigger),NA())</f>
        <v>1.5053662359948929E-2</v>
      </c>
      <c r="X1868" s="17">
        <f t="shared" si="29"/>
        <v>0.28820702274393734</v>
      </c>
    </row>
    <row r="1869" spans="18:24" x14ac:dyDescent="0.2">
      <c r="R1869" s="17" t="s">
        <v>21</v>
      </c>
      <c r="S1869" s="18">
        <f>_xll.qlInterestRateIndexFixingDate(IborIndex&amp;Tenor,T1869,Trigger)</f>
        <v>52492</v>
      </c>
      <c r="T1869" s="18">
        <f>_xll.qlCalendarAdvance(Calendar,T1868,R1869,"f",,Trigger)</f>
        <v>52496</v>
      </c>
      <c r="U1869" s="18">
        <f>_xll.qlInterestRateIndexMaturity(IborIndex&amp;Tenor,T1869,Trigger)</f>
        <v>52678</v>
      </c>
      <c r="V1869" s="22">
        <f>IFERROR(_xll.qlIndexFixing($V$1,S1869,,Trigger),NA())</f>
        <v>1.5082488441648579E-2</v>
      </c>
      <c r="W1869" s="22">
        <f>IFERROR(_xll.qlIndexFixing($W$1,S1869,,Trigger),NA())</f>
        <v>1.5053927416561192E-2</v>
      </c>
      <c r="X1869" s="17">
        <f t="shared" si="29"/>
        <v>0.28561025087386893</v>
      </c>
    </row>
    <row r="1870" spans="18:24" x14ac:dyDescent="0.2">
      <c r="R1870" s="17" t="s">
        <v>21</v>
      </c>
      <c r="S1870" s="18">
        <f>_xll.qlInterestRateIndexFixingDate(IborIndex&amp;Tenor,T1870,Trigger)</f>
        <v>52499</v>
      </c>
      <c r="T1870" s="18">
        <f>_xll.qlCalendarAdvance(Calendar,T1869,R1870,"f",,Trigger)</f>
        <v>52503</v>
      </c>
      <c r="U1870" s="18">
        <f>_xll.qlInterestRateIndexMaturity(IborIndex&amp;Tenor,T1870,Trigger)</f>
        <v>52685</v>
      </c>
      <c r="V1870" s="22">
        <f>IFERROR(_xll.qlIndexFixing($V$1,S1870,,Trigger),NA())</f>
        <v>1.5082493821073397E-2</v>
      </c>
      <c r="W1870" s="22">
        <f>IFERROR(_xll.qlIndexFixing($W$1,S1870,,Trigger),NA())</f>
        <v>1.5054269503896793E-2</v>
      </c>
      <c r="X1870" s="17">
        <f t="shared" si="29"/>
        <v>0.2822431717660473</v>
      </c>
    </row>
    <row r="1871" spans="18:24" x14ac:dyDescent="0.2">
      <c r="R1871" s="17" t="s">
        <v>21</v>
      </c>
      <c r="S1871" s="18">
        <f>_xll.qlInterestRateIndexFixingDate(IborIndex&amp;Tenor,T1871,Trigger)</f>
        <v>52506</v>
      </c>
      <c r="T1871" s="18">
        <f>_xll.qlCalendarAdvance(Calendar,T1870,R1871,"f",,Trigger)</f>
        <v>52510</v>
      </c>
      <c r="U1871" s="18">
        <f>_xll.qlInterestRateIndexMaturity(IborIndex&amp;Tenor,T1871,Trigger)</f>
        <v>52693</v>
      </c>
      <c r="V1871" s="22">
        <f>IFERROR(_xll.qlIndexFixing($V$1,S1871,,Trigger),NA())</f>
        <v>1.5082814736078127E-2</v>
      </c>
      <c r="W1871" s="22">
        <f>IFERROR(_xll.qlIndexFixing($W$1,S1871,,Trigger),NA())</f>
        <v>1.5055059775917142E-2</v>
      </c>
      <c r="X1871" s="17">
        <f t="shared" si="29"/>
        <v>0.27754960160985065</v>
      </c>
    </row>
    <row r="1872" spans="18:24" x14ac:dyDescent="0.2">
      <c r="R1872" s="17" t="s">
        <v>21</v>
      </c>
      <c r="S1872" s="18">
        <f>_xll.qlInterestRateIndexFixingDate(IborIndex&amp;Tenor,T1872,Trigger)</f>
        <v>52513</v>
      </c>
      <c r="T1872" s="18">
        <f>_xll.qlCalendarAdvance(Calendar,T1871,R1872,"f",,Trigger)</f>
        <v>52517</v>
      </c>
      <c r="U1872" s="18">
        <f>_xll.qlInterestRateIndexMaturity(IborIndex&amp;Tenor,T1872,Trigger)</f>
        <v>52700</v>
      </c>
      <c r="V1872" s="22">
        <f>IFERROR(_xll.qlIndexFixing($V$1,S1872,,Trigger),NA())</f>
        <v>1.5082820115728512E-2</v>
      </c>
      <c r="W1872" s="22">
        <f>IFERROR(_xll.qlIndexFixing($W$1,S1872,,Trigger),NA())</f>
        <v>1.5055562168142014E-2</v>
      </c>
      <c r="X1872" s="17">
        <f t="shared" si="29"/>
        <v>0.27257947586498132</v>
      </c>
    </row>
    <row r="1873" spans="18:24" x14ac:dyDescent="0.2">
      <c r="R1873" s="17" t="s">
        <v>21</v>
      </c>
      <c r="S1873" s="18">
        <f>_xll.qlInterestRateIndexFixingDate(IborIndex&amp;Tenor,T1873,Trigger)</f>
        <v>52520</v>
      </c>
      <c r="T1873" s="18">
        <f>_xll.qlCalendarAdvance(Calendar,T1872,R1873,"f",,Trigger)</f>
        <v>52524</v>
      </c>
      <c r="U1873" s="18">
        <f>_xll.qlInterestRateIndexMaturity(IborIndex&amp;Tenor,T1873,Trigger)</f>
        <v>52707</v>
      </c>
      <c r="V1873" s="22">
        <f>IFERROR(_xll.qlIndexFixing($V$1,S1873,,Trigger),NA())</f>
        <v>1.5082825495377589E-2</v>
      </c>
      <c r="W1873" s="22">
        <f>IFERROR(_xll.qlIndexFixing($W$1,S1873,,Trigger),NA())</f>
        <v>1.5056142228009693E-2</v>
      </c>
      <c r="X1873" s="17">
        <f t="shared" si="29"/>
        <v>0.2668326736789649</v>
      </c>
    </row>
    <row r="1874" spans="18:24" x14ac:dyDescent="0.2">
      <c r="R1874" s="17" t="s">
        <v>21</v>
      </c>
      <c r="S1874" s="18">
        <f>_xll.qlInterestRateIndexFixingDate(IborIndex&amp;Tenor,T1874,Trigger)</f>
        <v>52527</v>
      </c>
      <c r="T1874" s="18">
        <f>_xll.qlCalendarAdvance(Calendar,T1873,R1874,"f",,Trigger)</f>
        <v>52531</v>
      </c>
      <c r="U1874" s="18">
        <f>_xll.qlInterestRateIndexMaturity(IborIndex&amp;Tenor,T1874,Trigger)</f>
        <v>52714</v>
      </c>
      <c r="V1874" s="22">
        <f>IFERROR(_xll.qlIndexFixing($V$1,S1874,,Trigger),NA())</f>
        <v>1.5082830875027976E-2</v>
      </c>
      <c r="W1874" s="22">
        <f>IFERROR(_xll.qlIndexFixing($W$1,S1874,,Trigger),NA())</f>
        <v>1.5056800161862666E-2</v>
      </c>
      <c r="X1874" s="17">
        <f t="shared" si="29"/>
        <v>0.26030713165309594</v>
      </c>
    </row>
    <row r="1875" spans="18:24" x14ac:dyDescent="0.2">
      <c r="R1875" s="17" t="s">
        <v>21</v>
      </c>
      <c r="S1875" s="18">
        <f>_xll.qlInterestRateIndexFixingDate(IborIndex&amp;Tenor,T1875,Trigger)</f>
        <v>52534</v>
      </c>
      <c r="T1875" s="18">
        <f>_xll.qlCalendarAdvance(Calendar,T1874,R1875,"f",,Trigger)</f>
        <v>52538</v>
      </c>
      <c r="U1875" s="18">
        <f>_xll.qlInterestRateIndexMaturity(IborIndex&amp;Tenor,T1875,Trigger)</f>
        <v>52720</v>
      </c>
      <c r="V1875" s="22">
        <f>IFERROR(_xll.qlIndexFixing($V$1,S1875,,Trigger),NA())</f>
        <v>1.508252071820056E-2</v>
      </c>
      <c r="W1875" s="22">
        <f>IFERROR(_xll.qlIndexFixing($W$1,S1875,,Trigger),NA())</f>
        <v>1.5057142622435918E-2</v>
      </c>
      <c r="X1875" s="17">
        <f t="shared" si="29"/>
        <v>0.25378095764642256</v>
      </c>
    </row>
    <row r="1876" spans="18:24" x14ac:dyDescent="0.2">
      <c r="R1876" s="17" t="s">
        <v>21</v>
      </c>
      <c r="S1876" s="18">
        <f>_xll.qlInterestRateIndexFixingDate(IborIndex&amp;Tenor,T1876,Trigger)</f>
        <v>52541</v>
      </c>
      <c r="T1876" s="18">
        <f>_xll.qlCalendarAdvance(Calendar,T1875,R1876,"f",,Trigger)</f>
        <v>52545</v>
      </c>
      <c r="U1876" s="18">
        <f>_xll.qlInterestRateIndexMaturity(IborIndex&amp;Tenor,T1876,Trigger)</f>
        <v>52727</v>
      </c>
      <c r="V1876" s="22">
        <f>IFERROR(_xll.qlIndexFixing($V$1,S1876,,Trigger),NA())</f>
        <v>1.5082526097626257E-2</v>
      </c>
      <c r="W1876" s="22">
        <f>IFERROR(_xll.qlIndexFixing($W$1,S1876,,Trigger),NA())</f>
        <v>1.5057951226849236E-2</v>
      </c>
      <c r="X1876" s="17">
        <f t="shared" si="29"/>
        <v>0.24574870777021099</v>
      </c>
    </row>
    <row r="1877" spans="18:24" x14ac:dyDescent="0.2">
      <c r="R1877" s="17" t="s">
        <v>21</v>
      </c>
      <c r="S1877" s="18">
        <f>_xll.qlInterestRateIndexFixingDate(IborIndex&amp;Tenor,T1877,Trigger)</f>
        <v>52548</v>
      </c>
      <c r="T1877" s="18">
        <f>_xll.qlCalendarAdvance(Calendar,T1876,R1877,"f",,Trigger)</f>
        <v>52552</v>
      </c>
      <c r="U1877" s="18">
        <f>_xll.qlInterestRateIndexMaturity(IborIndex&amp;Tenor,T1877,Trigger)</f>
        <v>52734</v>
      </c>
      <c r="V1877" s="22">
        <f>IFERROR(_xll.qlIndexFixing($V$1,S1877,,Trigger),NA())</f>
        <v>1.5082531477051513E-2</v>
      </c>
      <c r="W1877" s="22">
        <f>IFERROR(_xll.qlIndexFixing($W$1,S1877,,Trigger),NA())</f>
        <v>1.5058838306319775E-2</v>
      </c>
      <c r="X1877" s="17">
        <f t="shared" si="29"/>
        <v>0.23693170731737753</v>
      </c>
    </row>
    <row r="1878" spans="18:24" x14ac:dyDescent="0.2">
      <c r="R1878" s="17" t="s">
        <v>21</v>
      </c>
      <c r="S1878" s="18">
        <f>_xll.qlInterestRateIndexFixingDate(IborIndex&amp;Tenor,T1878,Trigger)</f>
        <v>52555</v>
      </c>
      <c r="T1878" s="18">
        <f>_xll.qlCalendarAdvance(Calendar,T1877,R1878,"f",,Trigger)</f>
        <v>52559</v>
      </c>
      <c r="U1878" s="18">
        <f>_xll.qlInterestRateIndexMaturity(IborIndex&amp;Tenor,T1878,Trigger)</f>
        <v>52741</v>
      </c>
      <c r="V1878" s="22">
        <f>IFERROR(_xll.qlIndexFixing($V$1,S1878,,Trigger),NA())</f>
        <v>1.5082536856477209E-2</v>
      </c>
      <c r="W1878" s="22">
        <f>IFERROR(_xll.qlIndexFixing($W$1,S1878,,Trigger),NA())</f>
        <v>1.5059804067219159E-2</v>
      </c>
      <c r="X1878" s="17">
        <f t="shared" si="29"/>
        <v>0.22732789258050543</v>
      </c>
    </row>
    <row r="1879" spans="18:24" x14ac:dyDescent="0.2">
      <c r="R1879" s="17" t="s">
        <v>21</v>
      </c>
      <c r="S1879" s="18">
        <f>_xll.qlInterestRateIndexFixingDate(IborIndex&amp;Tenor,T1879,Trigger)</f>
        <v>52562</v>
      </c>
      <c r="T1879" s="18">
        <f>_xll.qlCalendarAdvance(Calendar,T1878,R1879,"f",,Trigger)</f>
        <v>52566</v>
      </c>
      <c r="U1879" s="18">
        <f>_xll.qlInterestRateIndexMaturity(IborIndex&amp;Tenor,T1879,Trigger)</f>
        <v>52749</v>
      </c>
      <c r="V1879" s="22">
        <f>IFERROR(_xll.qlIndexFixing($V$1,S1879,,Trigger),NA())</f>
        <v>1.5082857773277723E-2</v>
      </c>
      <c r="W1879" s="22">
        <f>IFERROR(_xll.qlIndexFixing($W$1,S1879,,Trigger),NA())</f>
        <v>1.5061265163577911E-2</v>
      </c>
      <c r="X1879" s="17">
        <f t="shared" si="29"/>
        <v>0.21592609699812304</v>
      </c>
    </row>
    <row r="1880" spans="18:24" x14ac:dyDescent="0.2">
      <c r="R1880" s="17" t="s">
        <v>21</v>
      </c>
      <c r="S1880" s="18">
        <f>_xll.qlInterestRateIndexFixingDate(IborIndex&amp;Tenor,T1880,Trigger)</f>
        <v>52569</v>
      </c>
      <c r="T1880" s="18">
        <f>_xll.qlCalendarAdvance(Calendar,T1879,R1880,"f",,Trigger)</f>
        <v>52573</v>
      </c>
      <c r="U1880" s="18">
        <f>_xll.qlInterestRateIndexMaturity(IborIndex&amp;Tenor,T1880,Trigger)</f>
        <v>52756</v>
      </c>
      <c r="V1880" s="22">
        <f>IFERROR(_xll.qlIndexFixing($V$1,S1880,,Trigger),NA())</f>
        <v>1.5082863152927672E-2</v>
      </c>
      <c r="W1880" s="22">
        <f>IFERROR(_xll.qlIndexFixing($W$1,S1880,,Trigger),NA())</f>
        <v>1.5062394675079508E-2</v>
      </c>
      <c r="X1880" s="17">
        <f t="shared" si="29"/>
        <v>0.20468477848164732</v>
      </c>
    </row>
    <row r="1881" spans="18:24" x14ac:dyDescent="0.2">
      <c r="R1881" s="17" t="s">
        <v>21</v>
      </c>
      <c r="S1881" s="18">
        <f>_xll.qlInterestRateIndexFixingDate(IborIndex&amp;Tenor,T1881,Trigger)</f>
        <v>52576</v>
      </c>
      <c r="T1881" s="18">
        <f>_xll.qlCalendarAdvance(Calendar,T1880,R1881,"f",,Trigger)</f>
        <v>52580</v>
      </c>
      <c r="U1881" s="18">
        <f>_xll.qlInterestRateIndexMaturity(IborIndex&amp;Tenor,T1881,Trigger)</f>
        <v>52763</v>
      </c>
      <c r="V1881" s="22">
        <f>IFERROR(_xll.qlIndexFixing($V$1,S1881,,Trigger),NA())</f>
        <v>1.5082868532577622E-2</v>
      </c>
      <c r="W1881" s="22">
        <f>IFERROR(_xll.qlIndexFixing($W$1,S1881,,Trigger),NA())</f>
        <v>1.5063603505235919E-2</v>
      </c>
      <c r="X1881" s="17">
        <f t="shared" si="29"/>
        <v>0.19265027341702767</v>
      </c>
    </row>
    <row r="1882" spans="18:24" x14ac:dyDescent="0.2">
      <c r="R1882" s="17" t="s">
        <v>21</v>
      </c>
      <c r="S1882" s="18">
        <f>_xll.qlInterestRateIndexFixingDate(IborIndex&amp;Tenor,T1882,Trigger)</f>
        <v>52583</v>
      </c>
      <c r="T1882" s="18">
        <f>_xll.qlCalendarAdvance(Calendar,T1881,R1882,"f",,Trigger)</f>
        <v>52587</v>
      </c>
      <c r="U1882" s="18">
        <f>_xll.qlInterestRateIndexMaturity(IborIndex&amp;Tenor,T1882,Trigger)</f>
        <v>52770</v>
      </c>
      <c r="V1882" s="22">
        <f>IFERROR(_xll.qlIndexFixing($V$1,S1882,,Trigger),NA())</f>
        <v>1.5082873912228009E-2</v>
      </c>
      <c r="W1882" s="22">
        <f>IFERROR(_xll.qlIndexFixing($W$1,S1882,,Trigger),NA())</f>
        <v>1.5064891860467817E-2</v>
      </c>
      <c r="X1882" s="17">
        <f t="shared" si="29"/>
        <v>0.17982051760191339</v>
      </c>
    </row>
    <row r="1883" spans="18:24" x14ac:dyDescent="0.2">
      <c r="R1883" s="17" t="s">
        <v>21</v>
      </c>
      <c r="S1883" s="18">
        <f>_xll.qlInterestRateIndexFixingDate(IborIndex&amp;Tenor,T1883,Trigger)</f>
        <v>52589</v>
      </c>
      <c r="T1883" s="18">
        <f>_xll.qlCalendarAdvance(Calendar,T1882,R1883,"f",,Trigger)</f>
        <v>52594</v>
      </c>
      <c r="U1883" s="18">
        <f>_xll.qlInterestRateIndexMaturity(IborIndex&amp;Tenor,T1883,Trigger)</f>
        <v>52777</v>
      </c>
      <c r="V1883" s="22">
        <f>IFERROR(_xll.qlIndexFixing($V$1,S1883,,Trigger),NA())</f>
        <v>1.5082879291877521E-2</v>
      </c>
      <c r="W1883" s="22">
        <f>IFERROR(_xll.qlIndexFixing($W$1,S1883,,Trigger),NA())</f>
        <v>1.506625994720592E-2</v>
      </c>
      <c r="X1883" s="17">
        <f t="shared" si="29"/>
        <v>0.16619344671600991</v>
      </c>
    </row>
    <row r="1884" spans="18:24" x14ac:dyDescent="0.2">
      <c r="R1884" s="17" t="s">
        <v>21</v>
      </c>
      <c r="S1884" s="18">
        <f>_xll.qlInterestRateIndexFixingDate(IborIndex&amp;Tenor,T1884,Trigger)</f>
        <v>52596</v>
      </c>
      <c r="T1884" s="18">
        <f>_xll.qlCalendarAdvance(Calendar,T1883,R1884,"f",,Trigger)</f>
        <v>52601</v>
      </c>
      <c r="U1884" s="18">
        <f>_xll.qlInterestRateIndexMaturity(IborIndex&amp;Tenor,T1884,Trigger)</f>
        <v>52783</v>
      </c>
      <c r="V1884" s="22">
        <f>IFERROR(_xll.qlIndexFixing($V$1,S1884,,Trigger),NA())</f>
        <v>1.508256913302963E-2</v>
      </c>
      <c r="W1884" s="22">
        <f>IFERROR(_xll.qlIndexFixing($W$1,S1884,,Trigger),NA())</f>
        <v>1.5067262500631574E-2</v>
      </c>
      <c r="X1884" s="17">
        <f t="shared" si="29"/>
        <v>0.1530663239805545</v>
      </c>
    </row>
    <row r="1885" spans="18:24" x14ac:dyDescent="0.2">
      <c r="R1885" s="17" t="s">
        <v>21</v>
      </c>
      <c r="S1885" s="18">
        <f>_xll.qlInterestRateIndexFixingDate(IborIndex&amp;Tenor,T1885,Trigger)</f>
        <v>52604</v>
      </c>
      <c r="T1885" s="18">
        <f>_xll.qlCalendarAdvance(Calendar,T1884,R1885,"f",,Trigger)</f>
        <v>52608</v>
      </c>
      <c r="U1885" s="18">
        <f>_xll.qlInterestRateIndexMaturity(IborIndex&amp;Tenor,T1885,Trigger)</f>
        <v>52790</v>
      </c>
      <c r="V1885" s="22">
        <f>IFERROR(_xll.qlIndexFixing($V$1,S1885,,Trigger),NA())</f>
        <v>1.5082574512455324E-2</v>
      </c>
      <c r="W1885" s="22">
        <f>IFERROR(_xll.qlIndexFixing($W$1,S1885,,Trigger),NA())</f>
        <v>1.5068784810749537E-2</v>
      </c>
      <c r="X1885" s="17">
        <f t="shared" si="29"/>
        <v>0.13789701705787388</v>
      </c>
    </row>
    <row r="1886" spans="18:24" x14ac:dyDescent="0.2">
      <c r="R1886" s="17" t="s">
        <v>21</v>
      </c>
      <c r="S1886" s="18">
        <f>_xll.qlInterestRateIndexFixingDate(IborIndex&amp;Tenor,T1886,Trigger)</f>
        <v>52611</v>
      </c>
      <c r="T1886" s="18">
        <f>_xll.qlCalendarAdvance(Calendar,T1885,R1886,"f",,Trigger)</f>
        <v>52615</v>
      </c>
      <c r="U1886" s="18">
        <f>_xll.qlInterestRateIndexMaturity(IborIndex&amp;Tenor,T1886,Trigger)</f>
        <v>52797</v>
      </c>
      <c r="V1886" s="22">
        <f>IFERROR(_xll.qlIndexFixing($V$1,S1886,,Trigger),NA())</f>
        <v>1.5082579891881021E-2</v>
      </c>
      <c r="W1886" s="22">
        <f>IFERROR(_xll.qlIndexFixing($W$1,S1886,,Trigger),NA())</f>
        <v>1.5070387453622453E-2</v>
      </c>
      <c r="X1886" s="17">
        <f t="shared" si="29"/>
        <v>0.12192438258567737</v>
      </c>
    </row>
    <row r="1887" spans="18:24" x14ac:dyDescent="0.2">
      <c r="R1887" s="17" t="s">
        <v>21</v>
      </c>
      <c r="S1887" s="18">
        <f>_xll.qlInterestRateIndexFixingDate(IborIndex&amp;Tenor,T1887,Trigger)</f>
        <v>52618</v>
      </c>
      <c r="T1887" s="18">
        <f>_xll.qlCalendarAdvance(Calendar,T1886,R1887,"f",,Trigger)</f>
        <v>52622</v>
      </c>
      <c r="U1887" s="18">
        <f>_xll.qlInterestRateIndexMaturity(IborIndex&amp;Tenor,T1887,Trigger)</f>
        <v>52804</v>
      </c>
      <c r="V1887" s="22">
        <f>IFERROR(_xll.qlIndexFixing($V$1,S1887,,Trigger),NA())</f>
        <v>1.5082585271306279E-2</v>
      </c>
      <c r="W1887" s="22">
        <f>IFERROR(_xll.qlIndexFixing($W$1,S1887,,Trigger),NA())</f>
        <v>1.5072070635712424E-2</v>
      </c>
      <c r="X1887" s="17">
        <f t="shared" si="29"/>
        <v>0.10514635593854987</v>
      </c>
    </row>
    <row r="1888" spans="18:24" x14ac:dyDescent="0.2">
      <c r="R1888" s="17" t="s">
        <v>21</v>
      </c>
      <c r="S1888" s="18">
        <f>_xll.qlInterestRateIndexFixingDate(IborIndex&amp;Tenor,T1888,Trigger)</f>
        <v>52625</v>
      </c>
      <c r="T1888" s="18">
        <f>_xll.qlCalendarAdvance(Calendar,T1887,R1888,"f",,Trigger)</f>
        <v>52629</v>
      </c>
      <c r="U1888" s="18">
        <f>_xll.qlInterestRateIndexMaturity(IborIndex&amp;Tenor,T1888,Trigger)</f>
        <v>52811</v>
      </c>
      <c r="V1888" s="22">
        <f>IFERROR(_xll.qlIndexFixing($V$1,S1888,,Trigger),NA())</f>
        <v>1.5082590650731973E-2</v>
      </c>
      <c r="W1888" s="22">
        <f>IFERROR(_xll.qlIndexFixing($W$1,S1888,,Trigger),NA())</f>
        <v>1.5073834563489893E-2</v>
      </c>
      <c r="X1888" s="17">
        <f t="shared" si="29"/>
        <v>8.7560872420802682E-2</v>
      </c>
    </row>
    <row r="1889" spans="18:24" x14ac:dyDescent="0.2">
      <c r="R1889" s="17" t="s">
        <v>21</v>
      </c>
      <c r="S1889" s="18">
        <f>_xll.qlInterestRateIndexFixingDate(IborIndex&amp;Tenor,T1889,Trigger)</f>
        <v>52632</v>
      </c>
      <c r="T1889" s="18">
        <f>_xll.qlCalendarAdvance(Calendar,T1888,R1889,"f",,Trigger)</f>
        <v>52636</v>
      </c>
      <c r="U1889" s="18">
        <f>_xll.qlInterestRateIndexMaturity(IborIndex&amp;Tenor,T1889,Trigger)</f>
        <v>52818</v>
      </c>
      <c r="V1889" s="22">
        <f>IFERROR(_xll.qlIndexFixing($V$1,S1889,,Trigger),NA())</f>
        <v>1.508259603015767E-2</v>
      </c>
      <c r="W1889" s="22">
        <f>IFERROR(_xll.qlIndexFixing($W$1,S1889,,Trigger),NA())</f>
        <v>1.5075679443438482E-2</v>
      </c>
      <c r="X1889" s="17">
        <f t="shared" si="29"/>
        <v>6.9165867191880309E-2</v>
      </c>
    </row>
    <row r="1890" spans="18:24" x14ac:dyDescent="0.2">
      <c r="R1890" s="17" t="s">
        <v>21</v>
      </c>
      <c r="S1890" s="18">
        <f>_xll.qlInterestRateIndexFixingDate(IborIndex&amp;Tenor,T1890,Trigger)</f>
        <v>52639</v>
      </c>
      <c r="T1890" s="18">
        <f>_xll.qlCalendarAdvance(Calendar,T1889,R1890,"f",,Trigger)</f>
        <v>52643</v>
      </c>
      <c r="U1890" s="18">
        <f>_xll.qlInterestRateIndexMaturity(IborIndex&amp;Tenor,T1890,Trigger)</f>
        <v>52825</v>
      </c>
      <c r="V1890" s="22">
        <f>IFERROR(_xll.qlIndexFixing($V$1,S1890,,Trigger),NA())</f>
        <v>1.5082601409582928E-2</v>
      </c>
      <c r="W1890" s="22">
        <f>IFERROR(_xll.qlIndexFixing($W$1,S1890,,Trigger),NA())</f>
        <v>1.5077605482050598E-2</v>
      </c>
      <c r="X1890" s="17">
        <f t="shared" si="29"/>
        <v>4.9959275323294139E-2</v>
      </c>
    </row>
    <row r="1891" spans="18:24" x14ac:dyDescent="0.2">
      <c r="R1891" s="17" t="s">
        <v>21</v>
      </c>
      <c r="S1891" s="18">
        <f>_xll.qlInterestRateIndexFixingDate(IborIndex&amp;Tenor,T1891,Trigger)</f>
        <v>52646</v>
      </c>
      <c r="T1891" s="18">
        <f>_xll.qlCalendarAdvance(Calendar,T1890,R1891,"f",,Trigger)</f>
        <v>52650</v>
      </c>
      <c r="U1891" s="18">
        <f>_xll.qlInterestRateIndexMaturity(IborIndex&amp;Tenor,T1891,Trigger)</f>
        <v>52832</v>
      </c>
      <c r="V1891" s="22">
        <f>IFERROR(_xll.qlIndexFixing($V$1,S1891,,Trigger),NA())</f>
        <v>1.5082606789008622E-2</v>
      </c>
      <c r="W1891" s="22">
        <f>IFERROR(_xll.qlIndexFixing($W$1,S1891,,Trigger),NA())</f>
        <v>1.5079612885830943E-2</v>
      </c>
      <c r="X1891" s="17">
        <f t="shared" si="29"/>
        <v>2.9939031776799602E-2</v>
      </c>
    </row>
    <row r="1892" spans="18:24" x14ac:dyDescent="0.2">
      <c r="R1892" s="17" t="s">
        <v>21</v>
      </c>
      <c r="S1892" s="18">
        <f>_xll.qlInterestRateIndexFixingDate(IborIndex&amp;Tenor,T1892,Trigger)</f>
        <v>52653</v>
      </c>
      <c r="T1892" s="18">
        <f>_xll.qlCalendarAdvance(Calendar,T1891,R1892,"f",,Trigger)</f>
        <v>52657</v>
      </c>
      <c r="U1892" s="18">
        <f>_xll.qlInterestRateIndexMaturity(IborIndex&amp;Tenor,T1892,Trigger)</f>
        <v>52841</v>
      </c>
      <c r="V1892" s="22">
        <f>IFERROR(_xll.qlIndexFixing($V$1,S1892,,Trigger),NA())</f>
        <v>1.5086144245854973E-2</v>
      </c>
      <c r="W1892" s="22">
        <f>IFERROR(_xll.qlIndexFixing($W$1,S1892,,Trigger),NA())</f>
        <v>1.5082677520500362E-2</v>
      </c>
      <c r="X1892" s="17">
        <f t="shared" si="29"/>
        <v>3.4667253546102894E-2</v>
      </c>
    </row>
    <row r="1893" spans="18:24" x14ac:dyDescent="0.2">
      <c r="R1893" s="17" t="s">
        <v>21</v>
      </c>
      <c r="S1893" s="18">
        <f>_xll.qlInterestRateIndexFixingDate(IborIndex&amp;Tenor,T1893,Trigger)</f>
        <v>52660</v>
      </c>
      <c r="T1893" s="18">
        <f>_xll.qlCalendarAdvance(Calendar,T1892,R1893,"f",,Trigger)</f>
        <v>52664</v>
      </c>
      <c r="U1893" s="18">
        <f>_xll.qlInterestRateIndexMaturity(IborIndex&amp;Tenor,T1893,Trigger)</f>
        <v>52848</v>
      </c>
      <c r="V1893" s="22">
        <f>IFERROR(_xll.qlIndexFixing($V$1,S1893,,Trigger),NA())</f>
        <v>1.5092925000865932E-2</v>
      </c>
      <c r="W1893" s="22">
        <f>IFERROR(_xll.qlIndexFixing($W$1,S1893,,Trigger),NA())</f>
        <v>1.508475181524329E-2</v>
      </c>
      <c r="X1893" s="17">
        <f t="shared" si="29"/>
        <v>8.1731856226424648E-2</v>
      </c>
    </row>
    <row r="1894" spans="18:24" x14ac:dyDescent="0.2">
      <c r="R1894" s="17" t="s">
        <v>21</v>
      </c>
      <c r="S1894" s="18">
        <f>_xll.qlInterestRateIndexFixingDate(IborIndex&amp;Tenor,T1894,Trigger)</f>
        <v>52667</v>
      </c>
      <c r="T1894" s="18">
        <f>_xll.qlCalendarAdvance(Calendar,T1893,R1894,"f",,Trigger)</f>
        <v>52671</v>
      </c>
      <c r="U1894" s="18">
        <f>_xll.qlInterestRateIndexMaturity(IborIndex&amp;Tenor,T1894,Trigger)</f>
        <v>52855</v>
      </c>
      <c r="V1894" s="22">
        <f>IFERROR(_xll.qlIndexFixing($V$1,S1894,,Trigger),NA())</f>
        <v>1.5099714720260043E-2</v>
      </c>
      <c r="W1894" s="22">
        <f>IFERROR(_xll.qlIndexFixing($W$1,S1894,,Trigger),NA())</f>
        <v>1.5086788673958027E-2</v>
      </c>
      <c r="X1894" s="17">
        <f t="shared" si="29"/>
        <v>0.12926046302015951</v>
      </c>
    </row>
    <row r="1895" spans="18:24" x14ac:dyDescent="0.2">
      <c r="R1895" s="17" t="s">
        <v>21</v>
      </c>
      <c r="S1895" s="18">
        <f>_xll.qlInterestRateIndexFixingDate(IborIndex&amp;Tenor,T1895,Trigger)</f>
        <v>52674</v>
      </c>
      <c r="T1895" s="18">
        <f>_xll.qlCalendarAdvance(Calendar,T1894,R1895,"f",,Trigger)</f>
        <v>52678</v>
      </c>
      <c r="U1895" s="18">
        <f>_xll.qlInterestRateIndexMaturity(IborIndex&amp;Tenor,T1895,Trigger)</f>
        <v>52862</v>
      </c>
      <c r="V1895" s="22">
        <f>IFERROR(_xll.qlIndexFixing($V$1,S1895,,Trigger),NA())</f>
        <v>1.5106513404131139E-2</v>
      </c>
      <c r="W1895" s="22">
        <f>IFERROR(_xll.qlIndexFixing($W$1,S1895,,Trigger),NA())</f>
        <v>1.5088785420591281E-2</v>
      </c>
      <c r="X1895" s="17">
        <f t="shared" si="29"/>
        <v>0.17727983539857564</v>
      </c>
    </row>
    <row r="1896" spans="18:24" x14ac:dyDescent="0.2">
      <c r="R1896" s="17" t="s">
        <v>21</v>
      </c>
      <c r="S1896" s="18">
        <f>_xll.qlInterestRateIndexFixingDate(IborIndex&amp;Tenor,T1896,Trigger)</f>
        <v>52681</v>
      </c>
      <c r="T1896" s="18">
        <f>_xll.qlCalendarAdvance(Calendar,T1895,R1896,"f",,Trigger)</f>
        <v>52685</v>
      </c>
      <c r="U1896" s="18">
        <f>_xll.qlInterestRateIndexMaturity(IborIndex&amp;Tenor,T1896,Trigger)</f>
        <v>52869</v>
      </c>
      <c r="V1896" s="22">
        <f>IFERROR(_xll.qlIndexFixing($V$1,S1896,,Trigger),NA())</f>
        <v>1.5113321052570452E-2</v>
      </c>
      <c r="W1896" s="22">
        <f>IFERROR(_xll.qlIndexFixing($W$1,S1896,,Trigger),NA())</f>
        <v>1.5090739372101872E-2</v>
      </c>
      <c r="X1896" s="17">
        <f t="shared" si="29"/>
        <v>0.22581680468579737</v>
      </c>
    </row>
    <row r="1897" spans="18:24" x14ac:dyDescent="0.2">
      <c r="R1897" s="17" t="s">
        <v>21</v>
      </c>
      <c r="S1897" s="18">
        <f>_xll.qlInterestRateIndexFixingDate(IborIndex&amp;Tenor,T1897,Trigger)</f>
        <v>52688</v>
      </c>
      <c r="T1897" s="18">
        <f>_xll.qlCalendarAdvance(Calendar,T1896,R1897,"f",,Trigger)</f>
        <v>52692</v>
      </c>
      <c r="U1897" s="18">
        <f>_xll.qlInterestRateIndexMaturity(IborIndex&amp;Tenor,T1897,Trigger)</f>
        <v>52875</v>
      </c>
      <c r="V1897" s="22">
        <f>IFERROR(_xll.qlIndexFixing($V$1,S1897,,Trigger),NA())</f>
        <v>1.5119043168679975E-2</v>
      </c>
      <c r="W1897" s="22">
        <f>IFERROR(_xll.qlIndexFixing($W$1,S1897,,Trigger),NA())</f>
        <v>1.5092209250709704E-2</v>
      </c>
      <c r="X1897" s="17">
        <f t="shared" si="29"/>
        <v>0.26833917970271393</v>
      </c>
    </row>
    <row r="1898" spans="18:24" x14ac:dyDescent="0.2">
      <c r="R1898" s="17" t="s">
        <v>21</v>
      </c>
      <c r="S1898" s="18">
        <f>_xll.qlInterestRateIndexFixingDate(IborIndex&amp;Tenor,T1898,Trigger)</f>
        <v>52695</v>
      </c>
      <c r="T1898" s="18">
        <f>_xll.qlCalendarAdvance(Calendar,T1897,R1898,"f",,Trigger)</f>
        <v>52699</v>
      </c>
      <c r="U1898" s="18">
        <f>_xll.qlInterestRateIndexMaturity(IborIndex&amp;Tenor,T1898,Trigger)</f>
        <v>52882</v>
      </c>
      <c r="V1898" s="22">
        <f>IFERROR(_xll.qlIndexFixing($V$1,S1898,,Trigger),NA())</f>
        <v>1.51259044413168E-2</v>
      </c>
      <c r="W1898" s="22">
        <f>IFERROR(_xll.qlIndexFixing($W$1,S1898,,Trigger),NA())</f>
        <v>1.509407845317115E-2</v>
      </c>
      <c r="X1898" s="17">
        <f t="shared" si="29"/>
        <v>0.31825988145649586</v>
      </c>
    </row>
    <row r="1899" spans="18:24" x14ac:dyDescent="0.2">
      <c r="R1899" s="17" t="s">
        <v>21</v>
      </c>
      <c r="S1899" s="18">
        <f>_xll.qlInterestRateIndexFixingDate(IborIndex&amp;Tenor,T1899,Trigger)</f>
        <v>52700</v>
      </c>
      <c r="T1899" s="18">
        <f>_xll.qlCalendarAdvance(Calendar,T1898,R1899,"f",,Trigger)</f>
        <v>52706</v>
      </c>
      <c r="U1899" s="18">
        <f>_xll.qlInterestRateIndexMaturity(IborIndex&amp;Tenor,T1899,Trigger)</f>
        <v>52889</v>
      </c>
      <c r="V1899" s="22">
        <f>IFERROR(_xll.qlIndexFixing($V$1,S1899,,Trigger),NA())</f>
        <v>1.513277472739979E-2</v>
      </c>
      <c r="W1899" s="22">
        <f>IFERROR(_xll.qlIndexFixing($W$1,S1899,,Trigger),NA())</f>
        <v>1.509589644342217E-2</v>
      </c>
      <c r="X1899" s="17">
        <f t="shared" si="29"/>
        <v>0.36878283977619802</v>
      </c>
    </row>
    <row r="1900" spans="18:24" x14ac:dyDescent="0.2">
      <c r="R1900" s="17" t="s">
        <v>21</v>
      </c>
      <c r="S1900" s="18">
        <f>_xll.qlInterestRateIndexFixingDate(IborIndex&amp;Tenor,T1900,Trigger)</f>
        <v>52709</v>
      </c>
      <c r="T1900" s="18">
        <f>_xll.qlCalendarAdvance(Calendar,T1899,R1900,"f",,Trigger)</f>
        <v>52713</v>
      </c>
      <c r="U1900" s="18">
        <f>_xll.qlInterestRateIndexMaturity(IborIndex&amp;Tenor,T1900,Trigger)</f>
        <v>52896</v>
      </c>
      <c r="V1900" s="22">
        <f>IFERROR(_xll.qlIndexFixing($V$1,S1900,,Trigger),NA())</f>
        <v>1.5139654027021983E-2</v>
      </c>
      <c r="W1900" s="22">
        <f>IFERROR(_xll.qlIndexFixing($W$1,S1900,,Trigger),NA())</f>
        <v>1.5097660495658477E-2</v>
      </c>
      <c r="X1900" s="17">
        <f t="shared" si="29"/>
        <v>0.41993531363505865</v>
      </c>
    </row>
    <row r="1901" spans="18:24" x14ac:dyDescent="0.2">
      <c r="R1901" s="17" t="s">
        <v>21</v>
      </c>
      <c r="S1901" s="18">
        <f>_xll.qlInterestRateIndexFixingDate(IborIndex&amp;Tenor,T1901,Trigger)</f>
        <v>52716</v>
      </c>
      <c r="T1901" s="18">
        <f>_xll.qlCalendarAdvance(Calendar,T1900,R1901,"f",,Trigger)</f>
        <v>52720</v>
      </c>
      <c r="U1901" s="18">
        <f>_xll.qlInterestRateIndexMaturity(IborIndex&amp;Tenor,T1901,Trigger)</f>
        <v>52904</v>
      </c>
      <c r="V1901" s="22">
        <f>IFERROR(_xll.qlIndexFixing($V$1,S1901,,Trigger),NA())</f>
        <v>1.514749376654856E-2</v>
      </c>
      <c r="W1901" s="22">
        <f>IFERROR(_xll.qlIndexFixing($W$1,S1901,,Trigger),NA())</f>
        <v>1.5099772807419037E-2</v>
      </c>
      <c r="X1901" s="17">
        <f t="shared" si="29"/>
        <v>0.47720959129523427</v>
      </c>
    </row>
    <row r="1902" spans="18:24" x14ac:dyDescent="0.2">
      <c r="R1902" s="17" t="s">
        <v>21</v>
      </c>
      <c r="S1902" s="18">
        <f>_xll.qlInterestRateIndexFixingDate(IborIndex&amp;Tenor,T1902,Trigger)</f>
        <v>52723</v>
      </c>
      <c r="T1902" s="18">
        <f>_xll.qlCalendarAdvance(Calendar,T1901,R1902,"f",,Trigger)</f>
        <v>52727</v>
      </c>
      <c r="U1902" s="18">
        <f>_xll.qlInterestRateIndexMaturity(IborIndex&amp;Tenor,T1902,Trigger)</f>
        <v>52911</v>
      </c>
      <c r="V1902" s="22">
        <f>IFERROR(_xll.qlIndexFixing($V$1,S1902,,Trigger),NA())</f>
        <v>1.5154355204351272E-2</v>
      </c>
      <c r="W1902" s="22">
        <f>IFERROR(_xll.qlIndexFixing($W$1,S1902,,Trigger),NA())</f>
        <v>1.5101413253176967E-2</v>
      </c>
      <c r="X1902" s="17">
        <f t="shared" si="29"/>
        <v>0.52941951174305046</v>
      </c>
    </row>
    <row r="1903" spans="18:24" x14ac:dyDescent="0.2">
      <c r="R1903" s="17" t="s">
        <v>21</v>
      </c>
      <c r="S1903" s="18">
        <f>_xll.qlInterestRateIndexFixingDate(IborIndex&amp;Tenor,T1903,Trigger)</f>
        <v>52730</v>
      </c>
      <c r="T1903" s="18">
        <f>_xll.qlCalendarAdvance(Calendar,T1902,R1903,"f",,Trigger)</f>
        <v>52734</v>
      </c>
      <c r="U1903" s="18">
        <f>_xll.qlInterestRateIndexMaturity(IborIndex&amp;Tenor,T1903,Trigger)</f>
        <v>52918</v>
      </c>
      <c r="V1903" s="22">
        <f>IFERROR(_xll.qlIndexFixing($V$1,S1903,,Trigger),NA())</f>
        <v>1.516122560737429E-2</v>
      </c>
      <c r="W1903" s="22">
        <f>IFERROR(_xll.qlIndexFixing($W$1,S1903,,Trigger),NA())</f>
        <v>1.5102991926960404E-2</v>
      </c>
      <c r="X1903" s="17">
        <f t="shared" si="29"/>
        <v>0.58233680413886235</v>
      </c>
    </row>
    <row r="1904" spans="18:24" x14ac:dyDescent="0.2">
      <c r="R1904" s="17" t="s">
        <v>21</v>
      </c>
      <c r="S1904" s="18">
        <f>_xll.qlInterestRateIndexFixingDate(IborIndex&amp;Tenor,T1904,Trigger)</f>
        <v>52737</v>
      </c>
      <c r="T1904" s="18">
        <f>_xll.qlCalendarAdvance(Calendar,T1903,R1904,"f",,Trigger)</f>
        <v>52741</v>
      </c>
      <c r="U1904" s="18">
        <f>_xll.qlInterestRateIndexMaturity(IborIndex&amp;Tenor,T1904,Trigger)</f>
        <v>52925</v>
      </c>
      <c r="V1904" s="22">
        <f>IFERROR(_xll.qlIndexFixing($V$1,S1904,,Trigger),NA())</f>
        <v>1.5168104975711451E-2</v>
      </c>
      <c r="W1904" s="22">
        <f>IFERROR(_xll.qlIndexFixing($W$1,S1904,,Trigger),NA())</f>
        <v>1.5104506089859814E-2</v>
      </c>
      <c r="X1904" s="17">
        <f t="shared" si="29"/>
        <v>0.63598885851636622</v>
      </c>
    </row>
    <row r="1905" spans="18:24" x14ac:dyDescent="0.2">
      <c r="R1905" s="17" t="s">
        <v>21</v>
      </c>
      <c r="S1905" s="18">
        <f>_xll.qlInterestRateIndexFixingDate(IborIndex&amp;Tenor,T1905,Trigger)</f>
        <v>52744</v>
      </c>
      <c r="T1905" s="18">
        <f>_xll.qlCalendarAdvance(Calendar,T1904,R1905,"f",,Trigger)</f>
        <v>52748</v>
      </c>
      <c r="U1905" s="18">
        <f>_xll.qlInterestRateIndexMaturity(IborIndex&amp;Tenor,T1905,Trigger)</f>
        <v>52931</v>
      </c>
      <c r="V1905" s="22">
        <f>IFERROR(_xll.qlIndexFixing($V$1,S1905,,Trigger),NA())</f>
        <v>1.5174185731504952E-2</v>
      </c>
      <c r="W1905" s="22">
        <f>IFERROR(_xll.qlIndexFixing($W$1,S1905,,Trigger),NA())</f>
        <v>1.5105575791985924E-2</v>
      </c>
      <c r="X1905" s="17">
        <f t="shared" si="29"/>
        <v>0.68609939519027541</v>
      </c>
    </row>
    <row r="1906" spans="18:24" x14ac:dyDescent="0.2">
      <c r="R1906" s="17" t="s">
        <v>21</v>
      </c>
      <c r="S1906" s="18">
        <f>_xll.qlInterestRateIndexFixingDate(IborIndex&amp;Tenor,T1906,Trigger)</f>
        <v>52751</v>
      </c>
      <c r="T1906" s="18">
        <f>_xll.qlCalendarAdvance(Calendar,T1905,R1906,"f",,Trigger)</f>
        <v>52755</v>
      </c>
      <c r="U1906" s="18">
        <f>_xll.qlInterestRateIndexMaturity(IborIndex&amp;Tenor,T1906,Trigger)</f>
        <v>52938</v>
      </c>
      <c r="V1906" s="22">
        <f>IFERROR(_xll.qlIndexFixing($V$1,S1906,,Trigger),NA())</f>
        <v>1.5181119114334129E-2</v>
      </c>
      <c r="W1906" s="22">
        <f>IFERROR(_xll.qlIndexFixing($W$1,S1906,,Trigger),NA())</f>
        <v>1.5106958581087508E-2</v>
      </c>
      <c r="X1906" s="17">
        <f t="shared" si="29"/>
        <v>0.74160533246620663</v>
      </c>
    </row>
    <row r="1907" spans="18:24" x14ac:dyDescent="0.2">
      <c r="R1907" s="17" t="s">
        <v>21</v>
      </c>
      <c r="S1907" s="18">
        <f>_xll.qlInterestRateIndexFixingDate(IborIndex&amp;Tenor,T1907,Trigger)</f>
        <v>52758</v>
      </c>
      <c r="T1907" s="18">
        <f>_xll.qlCalendarAdvance(Calendar,T1906,R1907,"f",,Trigger)</f>
        <v>52762</v>
      </c>
      <c r="U1907" s="18">
        <f>_xll.qlInterestRateIndexMaturity(IborIndex&amp;Tenor,T1907,Trigger)</f>
        <v>52945</v>
      </c>
      <c r="V1907" s="22">
        <f>IFERROR(_xll.qlIndexFixing($V$1,S1907,,Trigger),NA())</f>
        <v>1.5188061511360783E-2</v>
      </c>
      <c r="W1907" s="22">
        <f>IFERROR(_xll.qlIndexFixing($W$1,S1907,,Trigger),NA())</f>
        <v>1.5108268154987321E-2</v>
      </c>
      <c r="X1907" s="17">
        <f t="shared" si="29"/>
        <v>0.79793356373461866</v>
      </c>
    </row>
    <row r="1908" spans="18:24" x14ac:dyDescent="0.2">
      <c r="R1908" s="17" t="s">
        <v>21</v>
      </c>
      <c r="S1908" s="18">
        <f>_xll.qlInterestRateIndexFixingDate(IborIndex&amp;Tenor,T1908,Trigger)</f>
        <v>52765</v>
      </c>
      <c r="T1908" s="18">
        <f>_xll.qlCalendarAdvance(Calendar,T1907,R1908,"f",,Trigger)</f>
        <v>52769</v>
      </c>
      <c r="U1908" s="18">
        <f>_xll.qlInterestRateIndexMaturity(IborIndex&amp;Tenor,T1908,Trigger)</f>
        <v>52952</v>
      </c>
      <c r="V1908" s="22">
        <f>IFERROR(_xll.qlIndexFixing($V$1,S1908,,Trigger),NA())</f>
        <v>1.5195012922679699E-2</v>
      </c>
      <c r="W1908" s="22">
        <f>IFERROR(_xll.qlIndexFixing($W$1,S1908,,Trigger),NA())</f>
        <v>1.5109501731734082E-2</v>
      </c>
      <c r="X1908" s="17">
        <f t="shared" si="29"/>
        <v>0.85511190945616877</v>
      </c>
    </row>
    <row r="1909" spans="18:24" x14ac:dyDescent="0.2">
      <c r="R1909" s="17" t="s">
        <v>21</v>
      </c>
      <c r="S1909" s="18">
        <f>_xll.qlInterestRateIndexFixingDate(IborIndex&amp;Tenor,T1909,Trigger)</f>
        <v>52772</v>
      </c>
      <c r="T1909" s="18">
        <f>_xll.qlCalendarAdvance(Calendar,T1908,R1909,"f",,Trigger)</f>
        <v>52776</v>
      </c>
      <c r="U1909" s="18">
        <f>_xll.qlInterestRateIndexMaturity(IborIndex&amp;Tenor,T1909,Trigger)</f>
        <v>52959</v>
      </c>
      <c r="V1909" s="22">
        <f>IFERROR(_xll.qlIndexFixing($V$1,S1909,,Trigger),NA())</f>
        <v>1.5201973348384794E-2</v>
      </c>
      <c r="W1909" s="22">
        <f>IFERROR(_xll.qlIndexFixing($W$1,S1909,,Trigger),NA())</f>
        <v>1.5110656522362669E-2</v>
      </c>
      <c r="X1909" s="17">
        <f t="shared" si="29"/>
        <v>0.91316826022124975</v>
      </c>
    </row>
    <row r="1910" spans="18:24" x14ac:dyDescent="0.2">
      <c r="R1910" s="17" t="s">
        <v>21</v>
      </c>
      <c r="S1910" s="18">
        <f>_xll.qlInterestRateIndexFixingDate(IborIndex&amp;Tenor,T1910,Trigger)</f>
        <v>52779</v>
      </c>
      <c r="T1910" s="18">
        <f>_xll.qlCalendarAdvance(Calendar,T1909,R1910,"f",,Trigger)</f>
        <v>52783</v>
      </c>
      <c r="U1910" s="18">
        <f>_xll.qlInterestRateIndexMaturity(IborIndex&amp;Tenor,T1910,Trigger)</f>
        <v>52967</v>
      </c>
      <c r="V1910" s="22">
        <f>IFERROR(_xll.qlIndexFixing($V$1,S1910,,Trigger),NA())</f>
        <v>1.5209569462577229E-2</v>
      </c>
      <c r="W1910" s="22">
        <f>IFERROR(_xll.qlIndexFixing($W$1,S1910,,Trigger),NA())</f>
        <v>1.5112082080407327E-2</v>
      </c>
      <c r="X1910" s="17">
        <f t="shared" si="29"/>
        <v>0.97487382169901893</v>
      </c>
    </row>
    <row r="1911" spans="18:24" x14ac:dyDescent="0.2">
      <c r="R1911" s="17" t="s">
        <v>21</v>
      </c>
      <c r="S1911" s="18">
        <f>_xll.qlInterestRateIndexFixingDate(IborIndex&amp;Tenor,T1911,Trigger)</f>
        <v>52786</v>
      </c>
      <c r="T1911" s="18">
        <f>_xll.qlCalendarAdvance(Calendar,T1910,R1911,"f",,Trigger)</f>
        <v>52790</v>
      </c>
      <c r="U1911" s="18">
        <f>_xll.qlInterestRateIndexMaturity(IborIndex&amp;Tenor,T1911,Trigger)</f>
        <v>52974</v>
      </c>
      <c r="V1911" s="22">
        <f>IFERROR(_xll.qlIndexFixing($V$1,S1911,,Trigger),NA())</f>
        <v>1.5216511590739987E-2</v>
      </c>
      <c r="W1911" s="22">
        <f>IFERROR(_xll.qlIndexFixing($W$1,S1911,,Trigger),NA())</f>
        <v>1.5113067391453124E-2</v>
      </c>
      <c r="X1911" s="17">
        <f t="shared" si="29"/>
        <v>1.0344419928686246</v>
      </c>
    </row>
    <row r="1912" spans="18:24" x14ac:dyDescent="0.2">
      <c r="R1912" s="17" t="s">
        <v>21</v>
      </c>
      <c r="S1912" s="18">
        <f>_xll.qlInterestRateIndexFixingDate(IborIndex&amp;Tenor,T1912,Trigger)</f>
        <v>52793</v>
      </c>
      <c r="T1912" s="18">
        <f>_xll.qlCalendarAdvance(Calendar,T1911,R1912,"f",,Trigger)</f>
        <v>52797</v>
      </c>
      <c r="U1912" s="18">
        <f>_xll.qlInterestRateIndexMaturity(IborIndex&amp;Tenor,T1912,Trigger)</f>
        <v>52981</v>
      </c>
      <c r="V1912" s="22">
        <f>IFERROR(_xll.qlIndexFixing($V$1,S1912,,Trigger),NA())</f>
        <v>1.5223462684969765E-2</v>
      </c>
      <c r="W1912" s="22">
        <f>IFERROR(_xll.qlIndexFixing($W$1,S1912,,Trigger),NA())</f>
        <v>1.5113966029138693E-2</v>
      </c>
      <c r="X1912" s="17">
        <f t="shared" si="29"/>
        <v>1.0949665583107233</v>
      </c>
    </row>
    <row r="1913" spans="18:24" x14ac:dyDescent="0.2">
      <c r="R1913" s="17" t="s">
        <v>21</v>
      </c>
      <c r="S1913" s="18">
        <f>_xll.qlInterestRateIndexFixingDate(IborIndex&amp;Tenor,T1913,Trigger)</f>
        <v>52800</v>
      </c>
      <c r="T1913" s="18">
        <f>_xll.qlCalendarAdvance(Calendar,T1912,R1913,"f",,Trigger)</f>
        <v>52804</v>
      </c>
      <c r="U1913" s="18">
        <f>_xll.qlInterestRateIndexMaturity(IborIndex&amp;Tenor,T1913,Trigger)</f>
        <v>52988</v>
      </c>
      <c r="V1913" s="22">
        <f>IFERROR(_xll.qlIndexFixing($V$1,S1913,,Trigger),NA())</f>
        <v>1.5230422745360834E-2</v>
      </c>
      <c r="W1913" s="22">
        <f>IFERROR(_xll.qlIndexFixing($W$1,S1913,,Trigger),NA())</f>
        <v>1.5114775191767333E-2</v>
      </c>
      <c r="X1913" s="17">
        <f t="shared" si="29"/>
        <v>1.1564755359350087</v>
      </c>
    </row>
    <row r="1914" spans="18:24" x14ac:dyDescent="0.2">
      <c r="R1914" s="17" t="s">
        <v>21</v>
      </c>
      <c r="S1914" s="18">
        <f>_xll.qlInterestRateIndexFixingDate(IborIndex&amp;Tenor,T1914,Trigger)</f>
        <v>52807</v>
      </c>
      <c r="T1914" s="18">
        <f>_xll.qlCalendarAdvance(Calendar,T1913,R1914,"f",,Trigger)</f>
        <v>52811</v>
      </c>
      <c r="U1914" s="18">
        <f>_xll.qlInterestRateIndexMaturity(IborIndex&amp;Tenor,T1914,Trigger)</f>
        <v>52995</v>
      </c>
      <c r="V1914" s="22">
        <f>IFERROR(_xll.qlIndexFixing($V$1,S1914,,Trigger),NA())</f>
        <v>1.5237391772007901E-2</v>
      </c>
      <c r="W1914" s="22">
        <f>IFERROR(_xll.qlIndexFixing($W$1,S1914,,Trigger),NA())</f>
        <v>1.5115492070676612E-2</v>
      </c>
      <c r="X1914" s="17">
        <f t="shared" si="29"/>
        <v>1.2189970133128989</v>
      </c>
    </row>
    <row r="1915" spans="18:24" x14ac:dyDescent="0.2">
      <c r="R1915" s="17" t="s">
        <v>21</v>
      </c>
      <c r="S1915" s="18">
        <f>_xll.qlInterestRateIndexFixingDate(IborIndex&amp;Tenor,T1915,Trigger)</f>
        <v>52814</v>
      </c>
      <c r="T1915" s="18">
        <f>_xll.qlCalendarAdvance(Calendar,T1914,R1915,"f",,Trigger)</f>
        <v>52818</v>
      </c>
      <c r="U1915" s="18">
        <f>_xll.qlInterestRateIndexMaturity(IborIndex&amp;Tenor,T1915,Trigger)</f>
        <v>53002</v>
      </c>
      <c r="V1915" s="22">
        <f>IFERROR(_xll.qlIndexFixing($V$1,S1915,,Trigger),NA())</f>
        <v>1.5244369765005676E-2</v>
      </c>
      <c r="W1915" s="22">
        <f>IFERROR(_xll.qlIndexFixing($W$1,S1915,,Trigger),NA())</f>
        <v>1.511611385022924E-2</v>
      </c>
      <c r="X1915" s="17">
        <f t="shared" si="29"/>
        <v>1.282559147764359</v>
      </c>
    </row>
    <row r="1916" spans="18:24" x14ac:dyDescent="0.2">
      <c r="R1916" s="17" t="s">
        <v>21</v>
      </c>
      <c r="S1916" s="18">
        <f>_xll.qlInterestRateIndexFixingDate(IborIndex&amp;Tenor,T1916,Trigger)</f>
        <v>52821</v>
      </c>
      <c r="T1916" s="18">
        <f>_xll.qlCalendarAdvance(Calendar,T1915,R1916,"f",,Trigger)</f>
        <v>52825</v>
      </c>
      <c r="U1916" s="18">
        <f>_xll.qlInterestRateIndexMaturity(IborIndex&amp;Tenor,T1916,Trigger)</f>
        <v>53009</v>
      </c>
      <c r="V1916" s="22">
        <f>IFERROR(_xll.qlIndexFixing($V$1,S1916,,Trigger),NA())</f>
        <v>1.525135672444973E-2</v>
      </c>
      <c r="W1916" s="22">
        <f>IFERROR(_xll.qlIndexFixing($W$1,S1916,,Trigger),NA())</f>
        <v>1.5116637707825236E-2</v>
      </c>
      <c r="X1916" s="17">
        <f t="shared" si="29"/>
        <v>1.3471901662449361</v>
      </c>
    </row>
    <row r="1917" spans="18:24" x14ac:dyDescent="0.2">
      <c r="R1917" s="17" t="s">
        <v>21</v>
      </c>
      <c r="S1917" s="18">
        <f>_xll.qlInterestRateIndexFixingDate(IborIndex&amp;Tenor,T1917,Trigger)</f>
        <v>52828</v>
      </c>
      <c r="T1917" s="18">
        <f>_xll.qlCalendarAdvance(Calendar,T1916,R1917,"f",,Trigger)</f>
        <v>52832</v>
      </c>
      <c r="U1917" s="18">
        <f>_xll.qlInterestRateIndexMaturity(IborIndex&amp;Tenor,T1917,Trigger)</f>
        <v>53016</v>
      </c>
      <c r="V1917" s="22">
        <f>IFERROR(_xll.qlIndexFixing($V$1,S1917,,Trigger),NA())</f>
        <v>1.5258352650434338E-2</v>
      </c>
      <c r="W1917" s="22">
        <f>IFERROR(_xll.qlIndexFixing($W$1,S1917,,Trigger),NA())</f>
        <v>1.5117060813893244E-2</v>
      </c>
      <c r="X1917" s="17">
        <f t="shared" si="29"/>
        <v>1.4129183654109332</v>
      </c>
    </row>
    <row r="1918" spans="18:24" x14ac:dyDescent="0.2">
      <c r="R1918" s="17" t="s">
        <v>21</v>
      </c>
      <c r="S1918" s="18">
        <f>_xll.qlInterestRateIndexFixingDate(IborIndex&amp;Tenor,T1918,Trigger)</f>
        <v>52835</v>
      </c>
      <c r="T1918" s="18">
        <f>_xll.qlCalendarAdvance(Calendar,T1917,R1918,"f",,Trigger)</f>
        <v>52839</v>
      </c>
      <c r="U1918" s="18">
        <f>_xll.qlInterestRateIndexMaturity(IborIndex&amp;Tenor,T1918,Trigger)</f>
        <v>53021</v>
      </c>
      <c r="V1918" s="22">
        <f>IFERROR(_xll.qlIndexFixing($V$1,S1918,,Trigger),NA())</f>
        <v>1.5263710766133849E-2</v>
      </c>
      <c r="W1918" s="22">
        <f>IFERROR(_xll.qlIndexFixing($W$1,S1918,,Trigger),NA())</f>
        <v>1.5116702160045443E-2</v>
      </c>
      <c r="X1918" s="17">
        <f t="shared" si="29"/>
        <v>1.4700860608840571</v>
      </c>
    </row>
    <row r="1919" spans="18:24" x14ac:dyDescent="0.2">
      <c r="R1919" s="17" t="s">
        <v>21</v>
      </c>
      <c r="S1919" s="18">
        <f>_xll.qlInterestRateIndexFixingDate(IborIndex&amp;Tenor,T1919,Trigger)</f>
        <v>52842</v>
      </c>
      <c r="T1919" s="18">
        <f>_xll.qlCalendarAdvance(Calendar,T1918,R1919,"f",,Trigger)</f>
        <v>52846</v>
      </c>
      <c r="U1919" s="18">
        <f>_xll.qlInterestRateIndexMaturity(IborIndex&amp;Tenor,T1919,Trigger)</f>
        <v>53027</v>
      </c>
      <c r="V1919" s="22">
        <f>IFERROR(_xll.qlIndexFixing($V$1,S1919,,Trigger),NA())</f>
        <v>1.5263611236219436E-2</v>
      </c>
      <c r="W1919" s="22">
        <f>IFERROR(_xll.qlIndexFixing($W$1,S1919,,Trigger),NA())</f>
        <v>1.5116648493609792E-2</v>
      </c>
      <c r="X1919" s="17">
        <f t="shared" si="29"/>
        <v>1.4696274260964439</v>
      </c>
    </row>
    <row r="1920" spans="18:24" x14ac:dyDescent="0.2">
      <c r="R1920" s="17" t="s">
        <v>21</v>
      </c>
      <c r="S1920" s="18">
        <f>_xll.qlInterestRateIndexFixingDate(IborIndex&amp;Tenor,T1920,Trigger)</f>
        <v>52849</v>
      </c>
      <c r="T1920" s="18">
        <f>_xll.qlCalendarAdvance(Calendar,T1919,R1920,"f",,Trigger)</f>
        <v>52853</v>
      </c>
      <c r="U1920" s="18">
        <f>_xll.qlInterestRateIndexMaturity(IborIndex&amp;Tenor,T1920,Trigger)</f>
        <v>53034</v>
      </c>
      <c r="V1920" s="22">
        <f>IFERROR(_xll.qlIndexFixing($V$1,S1920,,Trigger),NA())</f>
        <v>1.5263851628031086E-2</v>
      </c>
      <c r="W1920" s="22">
        <f>IFERROR(_xll.qlIndexFixing($W$1,S1920,,Trigger),NA())</f>
        <v>1.5116943737967814E-2</v>
      </c>
      <c r="X1920" s="17">
        <f t="shared" si="29"/>
        <v>1.469078900632713</v>
      </c>
    </row>
    <row r="1921" spans="18:24" x14ac:dyDescent="0.2">
      <c r="R1921" s="17" t="s">
        <v>21</v>
      </c>
      <c r="S1921" s="18">
        <f>_xll.qlInterestRateIndexFixingDate(IborIndex&amp;Tenor,T1921,Trigger)</f>
        <v>52856</v>
      </c>
      <c r="T1921" s="18">
        <f>_xll.qlCalendarAdvance(Calendar,T1920,R1921,"f",,Trigger)</f>
        <v>52860</v>
      </c>
      <c r="U1921" s="18">
        <f>_xll.qlInterestRateIndexMaturity(IborIndex&amp;Tenor,T1921,Trigger)</f>
        <v>53041</v>
      </c>
      <c r="V1921" s="22">
        <f>IFERROR(_xll.qlIndexFixing($V$1,S1921,,Trigger),NA())</f>
        <v>1.5264092019871001E-2</v>
      </c>
      <c r="W1921" s="22">
        <f>IFERROR(_xll.qlIndexFixing($W$1,S1921,,Trigger),NA())</f>
        <v>1.5117248353681683E-2</v>
      </c>
      <c r="X1921" s="17">
        <f t="shared" si="29"/>
        <v>1.4684366618931792</v>
      </c>
    </row>
    <row r="1922" spans="18:24" x14ac:dyDescent="0.2">
      <c r="R1922" s="17" t="s">
        <v>21</v>
      </c>
      <c r="S1922" s="18">
        <f>_xll.qlInterestRateIndexFixingDate(IborIndex&amp;Tenor,T1922,Trigger)</f>
        <v>52863</v>
      </c>
      <c r="T1922" s="18">
        <f>_xll.qlCalendarAdvance(Calendar,T1921,R1922,"f",,Trigger)</f>
        <v>52867</v>
      </c>
      <c r="U1922" s="18">
        <f>_xll.qlInterestRateIndexMaturity(IborIndex&amp;Tenor,T1922,Trigger)</f>
        <v>53048</v>
      </c>
      <c r="V1922" s="22">
        <f>IFERROR(_xll.qlIndexFixing($V$1,S1922,,Trigger),NA())</f>
        <v>1.5264332411740505E-2</v>
      </c>
      <c r="W1922" s="22">
        <f>IFERROR(_xll.qlIndexFixing($W$1,S1922,,Trigger),NA())</f>
        <v>1.5117562363622826E-2</v>
      </c>
      <c r="X1922" s="17">
        <f t="shared" si="29"/>
        <v>1.4677004811767917</v>
      </c>
    </row>
    <row r="1923" spans="18:24" x14ac:dyDescent="0.2">
      <c r="R1923" s="17" t="s">
        <v>21</v>
      </c>
      <c r="S1923" s="18">
        <f>_xll.qlInterestRateIndexFixingDate(IborIndex&amp;Tenor,T1923,Trigger)</f>
        <v>52870</v>
      </c>
      <c r="T1923" s="18">
        <f>_xll.qlCalendarAdvance(Calendar,T1922,R1923,"f",,Trigger)</f>
        <v>52874</v>
      </c>
      <c r="U1923" s="18">
        <f>_xll.qlInterestRateIndexMaturity(IborIndex&amp;Tenor,T1923,Trigger)</f>
        <v>53056</v>
      </c>
      <c r="V1923" s="22">
        <f>IFERROR(_xll.qlIndexFixing($V$1,S1923,,Trigger),NA())</f>
        <v>1.5264912776115068E-2</v>
      </c>
      <c r="W1923" s="22">
        <f>IFERROR(_xll.qlIndexFixing($W$1,S1923,,Trigger),NA())</f>
        <v>1.5118228803417601E-2</v>
      </c>
      <c r="X1923" s="17">
        <f t="shared" si="29"/>
        <v>1.466839726974676</v>
      </c>
    </row>
    <row r="1924" spans="18:24" x14ac:dyDescent="0.2">
      <c r="R1924" s="17" t="s">
        <v>21</v>
      </c>
      <c r="S1924" s="18">
        <f>_xll.qlInterestRateIndexFixingDate(IborIndex&amp;Tenor,T1924,Trigger)</f>
        <v>52877</v>
      </c>
      <c r="T1924" s="18">
        <f>_xll.qlCalendarAdvance(Calendar,T1923,R1924,"f",,Trigger)</f>
        <v>52881</v>
      </c>
      <c r="U1924" s="18">
        <f>_xll.qlInterestRateIndexMaturity(IborIndex&amp;Tenor,T1924,Trigger)</f>
        <v>53063</v>
      </c>
      <c r="V1924" s="22">
        <f>IFERROR(_xll.qlIndexFixing($V$1,S1924,,Trigger),NA())</f>
        <v>1.5265153178198364E-2</v>
      </c>
      <c r="W1924" s="22">
        <f>IFERROR(_xll.qlIndexFixing($W$1,S1924,,Trigger),NA())</f>
        <v>1.5118562366599073E-2</v>
      </c>
      <c r="X1924" s="17">
        <f t="shared" ref="X1924:X1987" si="30">(V1924-W1924)*10000</f>
        <v>1.465908115992915</v>
      </c>
    </row>
    <row r="1925" spans="18:24" x14ac:dyDescent="0.2">
      <c r="R1925" s="17" t="s">
        <v>21</v>
      </c>
      <c r="S1925" s="18">
        <f>_xll.qlInterestRateIndexFixingDate(IborIndex&amp;Tenor,T1925,Trigger)</f>
        <v>52884</v>
      </c>
      <c r="T1925" s="18">
        <f>_xll.qlCalendarAdvance(Calendar,T1924,R1925,"f",,Trigger)</f>
        <v>52888</v>
      </c>
      <c r="U1925" s="18">
        <f>_xll.qlInterestRateIndexMaturity(IborIndex&amp;Tenor,T1925,Trigger)</f>
        <v>53070</v>
      </c>
      <c r="V1925" s="22">
        <f>IFERROR(_xll.qlIndexFixing($V$1,S1925,,Trigger),NA())</f>
        <v>1.5265393580310647E-2</v>
      </c>
      <c r="W1925" s="22">
        <f>IFERROR(_xll.qlIndexFixing($W$1,S1925,,Trigger),NA())</f>
        <v>1.5118905394651629E-2</v>
      </c>
      <c r="X1925" s="17">
        <f t="shared" si="30"/>
        <v>1.4648818565901784</v>
      </c>
    </row>
    <row r="1926" spans="18:24" x14ac:dyDescent="0.2">
      <c r="R1926" s="17" t="s">
        <v>21</v>
      </c>
      <c r="S1926" s="18">
        <f>_xll.qlInterestRateIndexFixingDate(IborIndex&amp;Tenor,T1926,Trigger)</f>
        <v>52891</v>
      </c>
      <c r="T1926" s="18">
        <f>_xll.qlCalendarAdvance(Calendar,T1925,R1926,"f",,Trigger)</f>
        <v>52895</v>
      </c>
      <c r="U1926" s="18">
        <f>_xll.qlInterestRateIndexMaturity(IborIndex&amp;Tenor,T1926,Trigger)</f>
        <v>53077</v>
      </c>
      <c r="V1926" s="22">
        <f>IFERROR(_xll.qlIndexFixing($V$1,S1926,,Trigger),NA())</f>
        <v>1.5265633982451917E-2</v>
      </c>
      <c r="W1926" s="22">
        <f>IFERROR(_xll.qlIndexFixing($W$1,S1926,,Trigger),NA())</f>
        <v>1.5119257910448403E-2</v>
      </c>
      <c r="X1926" s="17">
        <f t="shared" si="30"/>
        <v>1.4637607200351441</v>
      </c>
    </row>
    <row r="1927" spans="18:24" x14ac:dyDescent="0.2">
      <c r="R1927" s="17" t="s">
        <v>21</v>
      </c>
      <c r="S1927" s="18">
        <f>_xll.qlInterestRateIndexFixingDate(IborIndex&amp;Tenor,T1927,Trigger)</f>
        <v>52898</v>
      </c>
      <c r="T1927" s="18">
        <f>_xll.qlCalendarAdvance(Calendar,T1926,R1927,"f",,Trigger)</f>
        <v>52902</v>
      </c>
      <c r="U1927" s="18">
        <f>_xll.qlInterestRateIndexMaturity(IborIndex&amp;Tenor,T1927,Trigger)</f>
        <v>53084</v>
      </c>
      <c r="V1927" s="22">
        <f>IFERROR(_xll.qlIndexFixing($V$1,S1927,,Trigger),NA())</f>
        <v>1.5265874384622177E-2</v>
      </c>
      <c r="W1927" s="22">
        <f>IFERROR(_xll.qlIndexFixing($W$1,S1927,,Trigger),NA())</f>
        <v>1.5119619936862085E-2</v>
      </c>
      <c r="X1927" s="17">
        <f t="shared" si="30"/>
        <v>1.4625444776009133</v>
      </c>
    </row>
    <row r="1928" spans="18:24" x14ac:dyDescent="0.2">
      <c r="R1928" s="17" t="s">
        <v>21</v>
      </c>
      <c r="S1928" s="18">
        <f>_xll.qlInterestRateIndexFixingDate(IborIndex&amp;Tenor,T1928,Trigger)</f>
        <v>52905</v>
      </c>
      <c r="T1928" s="18">
        <f>_xll.qlCalendarAdvance(Calendar,T1927,R1928,"f",,Trigger)</f>
        <v>52909</v>
      </c>
      <c r="U1928" s="18">
        <f>_xll.qlInterestRateIndexMaturity(IborIndex&amp;Tenor,T1928,Trigger)</f>
        <v>53090</v>
      </c>
      <c r="V1928" s="22">
        <f>IFERROR(_xll.qlIndexFixing($V$1,S1928,,Trigger),NA())</f>
        <v>1.5265774763560806E-2</v>
      </c>
      <c r="W1928" s="22">
        <f>IFERROR(_xll.qlIndexFixing($W$1,S1928,,Trigger),NA())</f>
        <v>1.5119644982838912E-2</v>
      </c>
      <c r="X1928" s="17">
        <f t="shared" si="30"/>
        <v>1.4612978072189344</v>
      </c>
    </row>
    <row r="1929" spans="18:24" x14ac:dyDescent="0.2">
      <c r="R1929" s="17" t="s">
        <v>21</v>
      </c>
      <c r="S1929" s="18">
        <f>_xll.qlInterestRateIndexFixingDate(IborIndex&amp;Tenor,T1929,Trigger)</f>
        <v>52912</v>
      </c>
      <c r="T1929" s="18">
        <f>_xll.qlCalendarAdvance(Calendar,T1928,R1929,"f",,Trigger)</f>
        <v>52916</v>
      </c>
      <c r="U1929" s="18">
        <f>_xll.qlInterestRateIndexMaturity(IborIndex&amp;Tenor,T1929,Trigger)</f>
        <v>53097</v>
      </c>
      <c r="V1929" s="22">
        <f>IFERROR(_xll.qlIndexFixing($V$1,S1929,,Trigger),NA())</f>
        <v>1.5266015155631696E-2</v>
      </c>
      <c r="W1929" s="22">
        <f>IFERROR(_xll.qlIndexFixing($W$1,S1929,,Trigger),NA())</f>
        <v>1.5120025392773184E-2</v>
      </c>
      <c r="X1929" s="17">
        <f t="shared" si="30"/>
        <v>1.4598976285851162</v>
      </c>
    </row>
    <row r="1930" spans="18:24" x14ac:dyDescent="0.2">
      <c r="R1930" s="17" t="s">
        <v>21</v>
      </c>
      <c r="S1930" s="18">
        <f>_xll.qlInterestRateIndexFixingDate(IborIndex&amp;Tenor,T1930,Trigger)</f>
        <v>52919</v>
      </c>
      <c r="T1930" s="18">
        <f>_xll.qlCalendarAdvance(Calendar,T1929,R1930,"f",,Trigger)</f>
        <v>52923</v>
      </c>
      <c r="U1930" s="18">
        <f>_xll.qlInterestRateIndexMaturity(IborIndex&amp;Tenor,T1930,Trigger)</f>
        <v>53104</v>
      </c>
      <c r="V1930" s="22">
        <f>IFERROR(_xll.qlIndexFixing($V$1,S1930,,Trigger),NA())</f>
        <v>1.5266255547731734E-2</v>
      </c>
      <c r="W1930" s="22">
        <f>IFERROR(_xll.qlIndexFixing($W$1,S1930,,Trigger),NA())</f>
        <v>1.5120415379908807E-2</v>
      </c>
      <c r="X1930" s="17">
        <f t="shared" si="30"/>
        <v>1.4584016782292695</v>
      </c>
    </row>
    <row r="1931" spans="18:24" x14ac:dyDescent="0.2">
      <c r="R1931" s="17" t="s">
        <v>21</v>
      </c>
      <c r="S1931" s="18">
        <f>_xll.qlInterestRateIndexFixingDate(IborIndex&amp;Tenor,T1931,Trigger)</f>
        <v>52926</v>
      </c>
      <c r="T1931" s="18">
        <f>_xll.qlCalendarAdvance(Calendar,T1930,R1931,"f",,Trigger)</f>
        <v>52930</v>
      </c>
      <c r="U1931" s="18">
        <f>_xll.qlInterestRateIndexMaturity(IborIndex&amp;Tenor,T1931,Trigger)</f>
        <v>53111</v>
      </c>
      <c r="V1931" s="22">
        <f>IFERROR(_xll.qlIndexFixing($V$1,S1931,,Trigger),NA())</f>
        <v>1.5266495939860479E-2</v>
      </c>
      <c r="W1931" s="22">
        <f>IFERROR(_xll.qlIndexFixing($W$1,S1931,,Trigger),NA())</f>
        <v>1.5120814967118536E-2</v>
      </c>
      <c r="X1931" s="17">
        <f t="shared" si="30"/>
        <v>1.45680972741943</v>
      </c>
    </row>
    <row r="1932" spans="18:24" x14ac:dyDescent="0.2">
      <c r="R1932" s="17" t="s">
        <v>21</v>
      </c>
      <c r="S1932" s="18">
        <f>_xll.qlInterestRateIndexFixingDate(IborIndex&amp;Tenor,T1932,Trigger)</f>
        <v>52933</v>
      </c>
      <c r="T1932" s="18">
        <f>_xll.qlCalendarAdvance(Calendar,T1931,R1932,"f",,Trigger)</f>
        <v>52937</v>
      </c>
      <c r="U1932" s="18">
        <f>_xll.qlInterestRateIndexMaturity(IborIndex&amp;Tenor,T1932,Trigger)</f>
        <v>53119</v>
      </c>
      <c r="V1932" s="22">
        <f>IFERROR(_xll.qlIndexFixing($V$1,S1932,,Trigger),NA())</f>
        <v>1.5267076395908286E-2</v>
      </c>
      <c r="W1932" s="22">
        <f>IFERROR(_xll.qlIndexFixing($W$1,S1932,,Trigger),NA())</f>
        <v>1.5121573528742438E-2</v>
      </c>
      <c r="X1932" s="17">
        <f t="shared" si="30"/>
        <v>1.4550286716584828</v>
      </c>
    </row>
    <row r="1933" spans="18:24" x14ac:dyDescent="0.2">
      <c r="R1933" s="17" t="s">
        <v>21</v>
      </c>
      <c r="S1933" s="18">
        <f>_xll.qlInterestRateIndexFixingDate(IborIndex&amp;Tenor,T1933,Trigger)</f>
        <v>52940</v>
      </c>
      <c r="T1933" s="18">
        <f>_xll.qlCalendarAdvance(Calendar,T1932,R1933,"f",,Trigger)</f>
        <v>52944</v>
      </c>
      <c r="U1933" s="18">
        <f>_xll.qlInterestRateIndexMaturity(IborIndex&amp;Tenor,T1933,Trigger)</f>
        <v>53126</v>
      </c>
      <c r="V1933" s="22">
        <f>IFERROR(_xll.qlIndexFixing($V$1,S1933,,Trigger),NA())</f>
        <v>1.5267316798252472E-2</v>
      </c>
      <c r="W1933" s="22">
        <f>IFERROR(_xll.qlIndexFixing($W$1,S1933,,Trigger),NA())</f>
        <v>1.5121993099195983E-2</v>
      </c>
      <c r="X1933" s="17">
        <f t="shared" si="30"/>
        <v>1.4532369905648905</v>
      </c>
    </row>
    <row r="1934" spans="18:24" x14ac:dyDescent="0.2">
      <c r="R1934" s="17" t="s">
        <v>21</v>
      </c>
      <c r="S1934" s="18">
        <f>_xll.qlInterestRateIndexFixingDate(IborIndex&amp;Tenor,T1934,Trigger)</f>
        <v>52947</v>
      </c>
      <c r="T1934" s="18">
        <f>_xll.qlCalendarAdvance(Calendar,T1933,R1934,"f",,Trigger)</f>
        <v>52951</v>
      </c>
      <c r="U1934" s="18">
        <f>_xll.qlInterestRateIndexMaturity(IborIndex&amp;Tenor,T1934,Trigger)</f>
        <v>53133</v>
      </c>
      <c r="V1934" s="22">
        <f>IFERROR(_xll.qlIndexFixing($V$1,S1934,,Trigger),NA())</f>
        <v>1.5267557200626084E-2</v>
      </c>
      <c r="W1934" s="22">
        <f>IFERROR(_xll.qlIndexFixing($W$1,S1934,,Trigger),NA())</f>
        <v>1.5122422340380559E-2</v>
      </c>
      <c r="X1934" s="17">
        <f t="shared" si="30"/>
        <v>1.4513486024552575</v>
      </c>
    </row>
    <row r="1935" spans="18:24" x14ac:dyDescent="0.2">
      <c r="R1935" s="17" t="s">
        <v>21</v>
      </c>
      <c r="S1935" s="18">
        <f>_xll.qlInterestRateIndexFixingDate(IborIndex&amp;Tenor,T1935,Trigger)</f>
        <v>52953</v>
      </c>
      <c r="T1935" s="18">
        <f>_xll.qlCalendarAdvance(Calendar,T1934,R1935,"f",,Trigger)</f>
        <v>52958</v>
      </c>
      <c r="U1935" s="18">
        <f>_xll.qlInterestRateIndexMaturity(IborIndex&amp;Tenor,T1935,Trigger)</f>
        <v>53140</v>
      </c>
      <c r="V1935" s="22">
        <f>IFERROR(_xll.qlIndexFixing($V$1,S1935,,Trigger),NA())</f>
        <v>1.5267797603028245E-2</v>
      </c>
      <c r="W1935" s="22">
        <f>IFERROR(_xll.qlIndexFixing($W$1,S1935,,Trigger),NA())</f>
        <v>1.5122861275169732E-2</v>
      </c>
      <c r="X1935" s="17">
        <f t="shared" si="30"/>
        <v>1.4493632785851294</v>
      </c>
    </row>
    <row r="1936" spans="18:24" x14ac:dyDescent="0.2">
      <c r="R1936" s="17" t="s">
        <v>21</v>
      </c>
      <c r="S1936" s="18">
        <f>_xll.qlInterestRateIndexFixingDate(IborIndex&amp;Tenor,T1936,Trigger)</f>
        <v>52961</v>
      </c>
      <c r="T1936" s="18">
        <f>_xll.qlCalendarAdvance(Calendar,T1935,R1936,"f",,Trigger)</f>
        <v>52965</v>
      </c>
      <c r="U1936" s="18">
        <f>_xll.qlInterestRateIndexMaturity(IborIndex&amp;Tenor,T1936,Trigger)</f>
        <v>53146</v>
      </c>
      <c r="V1936" s="22">
        <f>IFERROR(_xll.qlIndexFixing($V$1,S1936,,Trigger),NA())</f>
        <v>1.5267697900936121E-2</v>
      </c>
      <c r="W1936" s="22">
        <f>IFERROR(_xll.qlIndexFixing($W$1,S1936,,Trigger),NA())</f>
        <v>1.5122957704820725E-2</v>
      </c>
      <c r="X1936" s="17">
        <f t="shared" si="30"/>
        <v>1.4474019611539559</v>
      </c>
    </row>
    <row r="1937" spans="18:24" x14ac:dyDescent="0.2">
      <c r="R1937" s="17" t="s">
        <v>21</v>
      </c>
      <c r="S1937" s="18">
        <f>_xll.qlInterestRateIndexFixingDate(IborIndex&amp;Tenor,T1937,Trigger)</f>
        <v>52968</v>
      </c>
      <c r="T1937" s="18">
        <f>_xll.qlCalendarAdvance(Calendar,T1936,R1937,"f",,Trigger)</f>
        <v>52972</v>
      </c>
      <c r="U1937" s="18">
        <f>_xll.qlInterestRateIndexMaturity(IborIndex&amp;Tenor,T1937,Trigger)</f>
        <v>53153</v>
      </c>
      <c r="V1937" s="22">
        <f>IFERROR(_xll.qlIndexFixing($V$1,S1937,,Trigger),NA())</f>
        <v>1.5267938293237545E-2</v>
      </c>
      <c r="W1937" s="22">
        <f>IFERROR(_xll.qlIndexFixing($W$1,S1937,,Trigger),NA())</f>
        <v>1.5123415372803354E-2</v>
      </c>
      <c r="X1937" s="17">
        <f t="shared" si="30"/>
        <v>1.4452292043419177</v>
      </c>
    </row>
    <row r="1938" spans="18:24" x14ac:dyDescent="0.2">
      <c r="R1938" s="17" t="s">
        <v>21</v>
      </c>
      <c r="S1938" s="18">
        <f>_xll.qlInterestRateIndexFixingDate(IborIndex&amp;Tenor,T1938,Trigger)</f>
        <v>52975</v>
      </c>
      <c r="T1938" s="18">
        <f>_xll.qlCalendarAdvance(Calendar,T1937,R1938,"f",,Trigger)</f>
        <v>52979</v>
      </c>
      <c r="U1938" s="18">
        <f>_xll.qlInterestRateIndexMaturity(IborIndex&amp;Tenor,T1938,Trigger)</f>
        <v>53160</v>
      </c>
      <c r="V1938" s="22">
        <f>IFERROR(_xll.qlIndexFixing($V$1,S1938,,Trigger),NA())</f>
        <v>1.5268178685568116E-2</v>
      </c>
      <c r="W1938" s="22">
        <f>IFERROR(_xll.qlIndexFixing($W$1,S1938,,Trigger),NA())</f>
        <v>1.5123882800972011E-2</v>
      </c>
      <c r="X1938" s="17">
        <f t="shared" si="30"/>
        <v>1.4429588459610558</v>
      </c>
    </row>
    <row r="1939" spans="18:24" x14ac:dyDescent="0.2">
      <c r="R1939" s="17" t="s">
        <v>21</v>
      </c>
      <c r="S1939" s="18">
        <f>_xll.qlInterestRateIndexFixingDate(IborIndex&amp;Tenor,T1939,Trigger)</f>
        <v>52982</v>
      </c>
      <c r="T1939" s="18">
        <f>_xll.qlCalendarAdvance(Calendar,T1938,R1939,"f",,Trigger)</f>
        <v>52986</v>
      </c>
      <c r="U1939" s="18">
        <f>_xll.qlInterestRateIndexMaturity(IborIndex&amp;Tenor,T1939,Trigger)</f>
        <v>53167</v>
      </c>
      <c r="V1939" s="22">
        <f>IFERROR(_xll.qlIndexFixing($V$1,S1939,,Trigger),NA())</f>
        <v>1.5268419077927836E-2</v>
      </c>
      <c r="W1939" s="22">
        <f>IFERROR(_xll.qlIndexFixing($W$1,S1939,,Trigger),NA())</f>
        <v>1.5124360012200334E-2</v>
      </c>
      <c r="X1939" s="17">
        <f t="shared" si="30"/>
        <v>1.4405906572750178</v>
      </c>
    </row>
    <row r="1940" spans="18:24" x14ac:dyDescent="0.2">
      <c r="R1940" s="17" t="s">
        <v>21</v>
      </c>
      <c r="S1940" s="18">
        <f>_xll.qlInterestRateIndexFixingDate(IborIndex&amp;Tenor,T1940,Trigger)</f>
        <v>52989</v>
      </c>
      <c r="T1940" s="18">
        <f>_xll.qlCalendarAdvance(Calendar,T1939,R1940,"f",,Trigger)</f>
        <v>52993</v>
      </c>
      <c r="U1940" s="18">
        <f>_xll.qlInterestRateIndexMaturity(IborIndex&amp;Tenor,T1940,Trigger)</f>
        <v>53174</v>
      </c>
      <c r="V1940" s="22">
        <f>IFERROR(_xll.qlIndexFixing($V$1,S1940,,Trigger),NA())</f>
        <v>1.5268659470315821E-2</v>
      </c>
      <c r="W1940" s="22">
        <f>IFERROR(_xll.qlIndexFixing($W$1,S1940,,Trigger),NA())</f>
        <v>1.5124847029361961E-2</v>
      </c>
      <c r="X1940" s="17">
        <f t="shared" si="30"/>
        <v>1.4381244095386034</v>
      </c>
    </row>
    <row r="1941" spans="18:24" x14ac:dyDescent="0.2">
      <c r="R1941" s="17" t="s">
        <v>21</v>
      </c>
      <c r="S1941" s="18">
        <f>_xll.qlInterestRateIndexFixingDate(IborIndex&amp;Tenor,T1941,Trigger)</f>
        <v>52996</v>
      </c>
      <c r="T1941" s="18">
        <f>_xll.qlCalendarAdvance(Calendar,T1940,R1941,"f",,Trigger)</f>
        <v>53000</v>
      </c>
      <c r="U1941" s="18">
        <f>_xll.qlInterestRateIndexMaturity(IborIndex&amp;Tenor,T1941,Trigger)</f>
        <v>53181</v>
      </c>
      <c r="V1941" s="22">
        <f>IFERROR(_xll.qlIndexFixing($V$1,S1941,,Trigger),NA())</f>
        <v>1.5268899862732953E-2</v>
      </c>
      <c r="W1941" s="22">
        <f>IFERROR(_xll.qlIndexFixing($W$1,S1941,,Trigger),NA())</f>
        <v>1.5125343875330526E-2</v>
      </c>
      <c r="X1941" s="17">
        <f t="shared" si="30"/>
        <v>1.4355598740242725</v>
      </c>
    </row>
    <row r="1942" spans="18:24" x14ac:dyDescent="0.2">
      <c r="R1942" s="17" t="s">
        <v>21</v>
      </c>
      <c r="S1942" s="18">
        <f>_xll.qlInterestRateIndexFixingDate(IborIndex&amp;Tenor,T1942,Trigger)</f>
        <v>53003</v>
      </c>
      <c r="T1942" s="18">
        <f>_xll.qlCalendarAdvance(Calendar,T1941,R1942,"f",,Trigger)</f>
        <v>53007</v>
      </c>
      <c r="U1942" s="18">
        <f>_xll.qlInterestRateIndexMaturity(IborIndex&amp;Tenor,T1942,Trigger)</f>
        <v>53188</v>
      </c>
      <c r="V1942" s="22">
        <f>IFERROR(_xll.qlIndexFixing($V$1,S1942,,Trigger),NA())</f>
        <v>1.5269140255178794E-2</v>
      </c>
      <c r="W1942" s="22">
        <f>IFERROR(_xll.qlIndexFixing($W$1,S1942,,Trigger),NA())</f>
        <v>1.5125850572980111E-2</v>
      </c>
      <c r="X1942" s="17">
        <f t="shared" si="30"/>
        <v>1.4328968219868252</v>
      </c>
    </row>
    <row r="1943" spans="18:24" x14ac:dyDescent="0.2">
      <c r="R1943" s="17" t="s">
        <v>21</v>
      </c>
      <c r="S1943" s="18">
        <f>_xll.qlInterestRateIndexFixingDate(IborIndex&amp;Tenor,T1943,Trigger)</f>
        <v>53010</v>
      </c>
      <c r="T1943" s="18">
        <f>_xll.qlCalendarAdvance(Calendar,T1942,R1943,"f",,Trigger)</f>
        <v>53014</v>
      </c>
      <c r="U1943" s="18">
        <f>_xll.qlInterestRateIndexMaturity(IborIndex&amp;Tenor,T1943,Trigger)</f>
        <v>53195</v>
      </c>
      <c r="V1943" s="22">
        <f>IFERROR(_xll.qlIndexFixing($V$1,S1943,,Trigger),NA())</f>
        <v>1.5269380647653338E-2</v>
      </c>
      <c r="W1943" s="22">
        <f>IFERROR(_xll.qlIndexFixing($W$1,S1943,,Trigger),NA())</f>
        <v>1.5126367145186557E-2</v>
      </c>
      <c r="X1943" s="17">
        <f t="shared" si="30"/>
        <v>1.4301350246678086</v>
      </c>
    </row>
    <row r="1944" spans="18:24" x14ac:dyDescent="0.2">
      <c r="R1944" s="17" t="s">
        <v>21</v>
      </c>
      <c r="S1944" s="18">
        <f>_xll.qlInterestRateIndexFixingDate(IborIndex&amp;Tenor,T1944,Trigger)</f>
        <v>53017</v>
      </c>
      <c r="T1944" s="18">
        <f>_xll.qlCalendarAdvance(Calendar,T1943,R1944,"f",,Trigger)</f>
        <v>53021</v>
      </c>
      <c r="U1944" s="18">
        <f>_xll.qlInterestRateIndexMaturity(IborIndex&amp;Tenor,T1944,Trigger)</f>
        <v>53205</v>
      </c>
      <c r="V1944" s="22">
        <f>IFERROR(_xll.qlIndexFixing($V$1,S1944,,Trigger),NA())</f>
        <v>1.527417907467591E-2</v>
      </c>
      <c r="W1944" s="22">
        <f>IFERROR(_xll.qlIndexFixing($W$1,S1944,,Trigger),NA())</f>
        <v>1.5128008996870401E-2</v>
      </c>
      <c r="X1944" s="17">
        <f t="shared" si="30"/>
        <v>1.4617007780550959</v>
      </c>
    </row>
    <row r="1945" spans="18:24" x14ac:dyDescent="0.2">
      <c r="R1945" s="17" t="s">
        <v>21</v>
      </c>
      <c r="S1945" s="18">
        <f>_xll.qlInterestRateIndexFixingDate(IborIndex&amp;Tenor,T1945,Trigger)</f>
        <v>53024</v>
      </c>
      <c r="T1945" s="18">
        <f>_xll.qlCalendarAdvance(Calendar,T1944,R1945,"f",,Trigger)</f>
        <v>53028</v>
      </c>
      <c r="U1945" s="18">
        <f>_xll.qlInterestRateIndexMaturity(IborIndex&amp;Tenor,T1945,Trigger)</f>
        <v>53212</v>
      </c>
      <c r="V1945" s="22">
        <f>IFERROR(_xll.qlIndexFixing($V$1,S1945,,Trigger),NA())</f>
        <v>1.5282681092252828E-2</v>
      </c>
      <c r="W1945" s="22">
        <f>IFERROR(_xll.qlIndexFixing($W$1,S1945,,Trigger),NA())</f>
        <v>1.5128958421656147E-2</v>
      </c>
      <c r="X1945" s="17">
        <f t="shared" si="30"/>
        <v>1.5372267059668085</v>
      </c>
    </row>
    <row r="1946" spans="18:24" x14ac:dyDescent="0.2">
      <c r="R1946" s="17" t="s">
        <v>21</v>
      </c>
      <c r="S1946" s="18">
        <f>_xll.qlInterestRateIndexFixingDate(IborIndex&amp;Tenor,T1946,Trigger)</f>
        <v>53031</v>
      </c>
      <c r="T1946" s="18">
        <f>_xll.qlCalendarAdvance(Calendar,T1945,R1946,"f",,Trigger)</f>
        <v>53035</v>
      </c>
      <c r="U1946" s="18">
        <f>_xll.qlInterestRateIndexMaturity(IborIndex&amp;Tenor,T1946,Trigger)</f>
        <v>53219</v>
      </c>
      <c r="V1946" s="22">
        <f>IFERROR(_xll.qlIndexFixing($V$1,S1946,,Trigger),NA())</f>
        <v>1.5291193687185694E-2</v>
      </c>
      <c r="W1946" s="22">
        <f>IFERROR(_xll.qlIndexFixing($W$1,S1946,,Trigger),NA())</f>
        <v>1.5130351199455326E-2</v>
      </c>
      <c r="X1946" s="17">
        <f t="shared" si="30"/>
        <v>1.6084248773036782</v>
      </c>
    </row>
    <row r="1947" spans="18:24" x14ac:dyDescent="0.2">
      <c r="R1947" s="17" t="s">
        <v>21</v>
      </c>
      <c r="S1947" s="18">
        <f>_xll.qlInterestRateIndexFixingDate(IborIndex&amp;Tenor,T1947,Trigger)</f>
        <v>53038</v>
      </c>
      <c r="T1947" s="18">
        <f>_xll.qlCalendarAdvance(Calendar,T1946,R1947,"f",,Trigger)</f>
        <v>53042</v>
      </c>
      <c r="U1947" s="18">
        <f>_xll.qlInterestRateIndexMaturity(IborIndex&amp;Tenor,T1947,Trigger)</f>
        <v>53226</v>
      </c>
      <c r="V1947" s="22">
        <f>IFERROR(_xll.qlIndexFixing($V$1,S1947,,Trigger),NA())</f>
        <v>1.5299716859610485E-2</v>
      </c>
      <c r="W1947" s="22">
        <f>IFERROR(_xll.qlIndexFixing($W$1,S1947,,Trigger),NA())</f>
        <v>1.5132177523194089E-2</v>
      </c>
      <c r="X1947" s="17">
        <f t="shared" si="30"/>
        <v>1.67539336416396</v>
      </c>
    </row>
    <row r="1948" spans="18:24" x14ac:dyDescent="0.2">
      <c r="R1948" s="17" t="s">
        <v>21</v>
      </c>
      <c r="S1948" s="18">
        <f>_xll.qlInterestRateIndexFixingDate(IborIndex&amp;Tenor,T1948,Trigger)</f>
        <v>53045</v>
      </c>
      <c r="T1948" s="18">
        <f>_xll.qlCalendarAdvance(Calendar,T1947,R1948,"f",,Trigger)</f>
        <v>53049</v>
      </c>
      <c r="U1948" s="18">
        <f>_xll.qlInterestRateIndexMaturity(IborIndex&amp;Tenor,T1948,Trigger)</f>
        <v>53233</v>
      </c>
      <c r="V1948" s="22">
        <f>IFERROR(_xll.qlIndexFixing($V$1,S1948,,Trigger),NA())</f>
        <v>1.530825060966318E-2</v>
      </c>
      <c r="W1948" s="22">
        <f>IFERROR(_xll.qlIndexFixing($W$1,S1948,,Trigger),NA())</f>
        <v>1.5134427558877946E-2</v>
      </c>
      <c r="X1948" s="17">
        <f t="shared" si="30"/>
        <v>1.7382305078523368</v>
      </c>
    </row>
    <row r="1949" spans="18:24" x14ac:dyDescent="0.2">
      <c r="R1949" s="17" t="s">
        <v>21</v>
      </c>
      <c r="S1949" s="18">
        <f>_xll.qlInterestRateIndexFixingDate(IborIndex&amp;Tenor,T1949,Trigger)</f>
        <v>53052</v>
      </c>
      <c r="T1949" s="18">
        <f>_xll.qlCalendarAdvance(Calendar,T1948,R1949,"f",,Trigger)</f>
        <v>53056</v>
      </c>
      <c r="U1949" s="18">
        <f>_xll.qlInterestRateIndexMaturity(IborIndex&amp;Tenor,T1949,Trigger)</f>
        <v>53239</v>
      </c>
      <c r="V1949" s="22">
        <f>IFERROR(_xll.qlIndexFixing($V$1,S1949,,Trigger),NA())</f>
        <v>1.5315505050050861E-2</v>
      </c>
      <c r="W1949" s="22">
        <f>IFERROR(_xll.qlIndexFixing($W$1,S1949,,Trigger),NA())</f>
        <v>1.5136439830634466E-2</v>
      </c>
      <c r="X1949" s="17">
        <f t="shared" si="30"/>
        <v>1.7906521941639559</v>
      </c>
    </row>
    <row r="1950" spans="18:24" x14ac:dyDescent="0.2">
      <c r="R1950" s="17" t="s">
        <v>21</v>
      </c>
      <c r="S1950" s="18">
        <f>_xll.qlInterestRateIndexFixingDate(IborIndex&amp;Tenor,T1950,Trigger)</f>
        <v>53057</v>
      </c>
      <c r="T1950" s="18">
        <f>_xll.qlCalendarAdvance(Calendar,T1949,R1950,"f",,Trigger)</f>
        <v>53063</v>
      </c>
      <c r="U1950" s="18">
        <f>_xll.qlInterestRateIndexMaturity(IborIndex&amp;Tenor,T1950,Trigger)</f>
        <v>53246</v>
      </c>
      <c r="V1950" s="22">
        <f>IFERROR(_xll.qlIndexFixing($V$1,S1950,,Trigger),NA())</f>
        <v>1.5324103507396337E-2</v>
      </c>
      <c r="W1950" s="22">
        <f>IFERROR(_xll.qlIndexFixing($W$1,S1950,,Trigger),NA())</f>
        <v>1.5139464405633664E-2</v>
      </c>
      <c r="X1950" s="17">
        <f t="shared" si="30"/>
        <v>1.8463910176267326</v>
      </c>
    </row>
    <row r="1951" spans="18:24" x14ac:dyDescent="0.2">
      <c r="R1951" s="17" t="s">
        <v>21</v>
      </c>
      <c r="S1951" s="18">
        <f>_xll.qlInterestRateIndexFixingDate(IborIndex&amp;Tenor,T1951,Trigger)</f>
        <v>53066</v>
      </c>
      <c r="T1951" s="18">
        <f>_xll.qlCalendarAdvance(Calendar,T1950,R1951,"f",,Trigger)</f>
        <v>53070</v>
      </c>
      <c r="U1951" s="18">
        <f>_xll.qlInterestRateIndexMaturity(IborIndex&amp;Tenor,T1951,Trigger)</f>
        <v>53253</v>
      </c>
      <c r="V1951" s="22">
        <f>IFERROR(_xll.qlIndexFixing($V$1,S1951,,Trigger),NA())</f>
        <v>1.5332712600105004E-2</v>
      </c>
      <c r="W1951" s="22">
        <f>IFERROR(_xll.qlIndexFixing($W$1,S1951,,Trigger),NA())</f>
        <v>1.5142886537936225E-2</v>
      </c>
      <c r="X1951" s="17">
        <f t="shared" si="30"/>
        <v>1.8982606216877937</v>
      </c>
    </row>
    <row r="1952" spans="18:24" x14ac:dyDescent="0.2">
      <c r="R1952" s="17" t="s">
        <v>21</v>
      </c>
      <c r="S1952" s="18">
        <f>_xll.qlInterestRateIndexFixingDate(IborIndex&amp;Tenor,T1952,Trigger)</f>
        <v>53073</v>
      </c>
      <c r="T1952" s="18">
        <f>_xll.qlCalendarAdvance(Calendar,T1951,R1952,"f",,Trigger)</f>
        <v>53077</v>
      </c>
      <c r="U1952" s="18">
        <f>_xll.qlInterestRateIndexMaturity(IborIndex&amp;Tenor,T1952,Trigger)</f>
        <v>53260</v>
      </c>
      <c r="V1952" s="22">
        <f>IFERROR(_xll.qlIndexFixing($V$1,S1952,,Trigger),NA())</f>
        <v>1.5341332328315332E-2</v>
      </c>
      <c r="W1952" s="22">
        <f>IFERROR(_xll.qlIndexFixing($W$1,S1952,,Trigger),NA())</f>
        <v>1.514669623548775E-2</v>
      </c>
      <c r="X1952" s="17">
        <f t="shared" si="30"/>
        <v>1.9463609282758219</v>
      </c>
    </row>
    <row r="1953" spans="18:24" x14ac:dyDescent="0.2">
      <c r="R1953" s="17" t="s">
        <v>21</v>
      </c>
      <c r="S1953" s="18">
        <f>_xll.qlInterestRateIndexFixingDate(IborIndex&amp;Tenor,T1953,Trigger)</f>
        <v>53079</v>
      </c>
      <c r="T1953" s="18">
        <f>_xll.qlCalendarAdvance(Calendar,T1952,R1953,"f",,Trigger)</f>
        <v>53084</v>
      </c>
      <c r="U1953" s="18">
        <f>_xll.qlInterestRateIndexMaturity(IborIndex&amp;Tenor,T1953,Trigger)</f>
        <v>53268</v>
      </c>
      <c r="V1953" s="22">
        <f>IFERROR(_xll.qlIndexFixing($V$1,S1953,,Trigger),NA())</f>
        <v>1.5351078029164406E-2</v>
      </c>
      <c r="W1953" s="22">
        <f>IFERROR(_xll.qlIndexFixing($W$1,S1953,,Trigger),NA())</f>
        <v>1.5151687339324116E-2</v>
      </c>
      <c r="X1953" s="17">
        <f t="shared" si="30"/>
        <v>1.9939068984028974</v>
      </c>
    </row>
    <row r="1954" spans="18:24" x14ac:dyDescent="0.2">
      <c r="R1954" s="17" t="s">
        <v>21</v>
      </c>
      <c r="S1954" s="18">
        <f>_xll.qlInterestRateIndexFixingDate(IborIndex&amp;Tenor,T1954,Trigger)</f>
        <v>53087</v>
      </c>
      <c r="T1954" s="18">
        <f>_xll.qlCalendarAdvance(Calendar,T1953,R1954,"f",,Trigger)</f>
        <v>53091</v>
      </c>
      <c r="U1954" s="18">
        <f>_xll.qlInterestRateIndexMaturity(IborIndex&amp;Tenor,T1954,Trigger)</f>
        <v>53275</v>
      </c>
      <c r="V1954" s="22">
        <f>IFERROR(_xll.qlIndexFixing($V$1,S1954,,Trigger),NA())</f>
        <v>1.5359675247873952E-2</v>
      </c>
      <c r="W1954" s="22">
        <f>IFERROR(_xll.qlIndexFixing($W$1,S1954,,Trigger),NA())</f>
        <v>1.5156271622418119E-2</v>
      </c>
      <c r="X1954" s="17">
        <f t="shared" si="30"/>
        <v>2.0340362545583255</v>
      </c>
    </row>
    <row r="1955" spans="18:24" x14ac:dyDescent="0.2">
      <c r="R1955" s="17" t="s">
        <v>21</v>
      </c>
      <c r="S1955" s="18">
        <f>_xll.qlInterestRateIndexFixingDate(IborIndex&amp;Tenor,T1955,Trigger)</f>
        <v>53094</v>
      </c>
      <c r="T1955" s="18">
        <f>_xll.qlCalendarAdvance(Calendar,T1954,R1955,"f",,Trigger)</f>
        <v>53098</v>
      </c>
      <c r="U1955" s="18">
        <f>_xll.qlInterestRateIndexMaturity(IborIndex&amp;Tenor,T1955,Trigger)</f>
        <v>53282</v>
      </c>
      <c r="V1955" s="22">
        <f>IFERROR(_xll.qlIndexFixing($V$1,S1955,,Trigger),NA())</f>
        <v>1.536828304517498E-2</v>
      </c>
      <c r="W1955" s="22">
        <f>IFERROR(_xll.qlIndexFixing($W$1,S1955,,Trigger),NA())</f>
        <v>1.5161210023888485E-2</v>
      </c>
      <c r="X1955" s="17">
        <f t="shared" si="30"/>
        <v>2.0707302128649547</v>
      </c>
    </row>
    <row r="1956" spans="18:24" x14ac:dyDescent="0.2">
      <c r="R1956" s="17" t="s">
        <v>21</v>
      </c>
      <c r="S1956" s="18">
        <f>_xll.qlInterestRateIndexFixingDate(IborIndex&amp;Tenor,T1956,Trigger)</f>
        <v>53101</v>
      </c>
      <c r="T1956" s="18">
        <f>_xll.qlCalendarAdvance(Calendar,T1955,R1956,"f",,Trigger)</f>
        <v>53105</v>
      </c>
      <c r="U1956" s="18">
        <f>_xll.qlInterestRateIndexMaturity(IborIndex&amp;Tenor,T1956,Trigger)</f>
        <v>53289</v>
      </c>
      <c r="V1956" s="22">
        <f>IFERROR(_xll.qlIndexFixing($V$1,S1956,,Trigger),NA())</f>
        <v>1.5376901421206509E-2</v>
      </c>
      <c r="W1956" s="22">
        <f>IFERROR(_xll.qlIndexFixing($W$1,S1956,,Trigger),NA())</f>
        <v>1.5166492493616212E-2</v>
      </c>
      <c r="X1956" s="17">
        <f t="shared" si="30"/>
        <v>2.1040892759029672</v>
      </c>
    </row>
    <row r="1957" spans="18:24" x14ac:dyDescent="0.2">
      <c r="R1957" s="17" t="s">
        <v>21</v>
      </c>
      <c r="S1957" s="18">
        <f>_xll.qlInterestRateIndexFixingDate(IborIndex&amp;Tenor,T1957,Trigger)</f>
        <v>53108</v>
      </c>
      <c r="T1957" s="18">
        <f>_xll.qlCalendarAdvance(Calendar,T1956,R1957,"f",,Trigger)</f>
        <v>53112</v>
      </c>
      <c r="U1957" s="18">
        <f>_xll.qlInterestRateIndexMaturity(IborIndex&amp;Tenor,T1957,Trigger)</f>
        <v>53296</v>
      </c>
      <c r="V1957" s="22">
        <f>IFERROR(_xll.qlIndexFixing($V$1,S1957,,Trigger),NA())</f>
        <v>1.5385530376104951E-2</v>
      </c>
      <c r="W1957" s="22">
        <f>IFERROR(_xll.qlIndexFixing($W$1,S1957,,Trigger),NA())</f>
        <v>1.5172108954381374E-2</v>
      </c>
      <c r="X1957" s="17">
        <f t="shared" si="30"/>
        <v>2.1342142172357628</v>
      </c>
    </row>
    <row r="1958" spans="18:24" x14ac:dyDescent="0.2">
      <c r="R1958" s="17" t="s">
        <v>21</v>
      </c>
      <c r="S1958" s="18">
        <f>_xll.qlInterestRateIndexFixingDate(IborIndex&amp;Tenor,T1958,Trigger)</f>
        <v>53115</v>
      </c>
      <c r="T1958" s="18">
        <f>_xll.qlCalendarAdvance(Calendar,T1957,R1958,"f",,Trigger)</f>
        <v>53119</v>
      </c>
      <c r="U1958" s="18">
        <f>_xll.qlInterestRateIndexMaturity(IborIndex&amp;Tenor,T1958,Trigger)</f>
        <v>53302</v>
      </c>
      <c r="V1958" s="22">
        <f>IFERROR(_xll.qlIndexFixing($V$1,S1958,,Trigger),NA())</f>
        <v>1.5393274050873811E-2</v>
      </c>
      <c r="W1958" s="22">
        <f>IFERROR(_xll.qlIndexFixing($W$1,S1958,,Trigger),NA())</f>
        <v>1.5177130310130909E-2</v>
      </c>
      <c r="X1958" s="17">
        <f t="shared" si="30"/>
        <v>2.161437407429013</v>
      </c>
    </row>
    <row r="1959" spans="18:24" x14ac:dyDescent="0.2">
      <c r="R1959" s="17" t="s">
        <v>21</v>
      </c>
      <c r="S1959" s="18">
        <f>_xll.qlInterestRateIndexFixingDate(IborIndex&amp;Tenor,T1959,Trigger)</f>
        <v>53122</v>
      </c>
      <c r="T1959" s="18">
        <f>_xll.qlCalendarAdvance(Calendar,T1958,R1959,"f",,Trigger)</f>
        <v>53126</v>
      </c>
      <c r="U1959" s="18">
        <f>_xll.qlInterestRateIndexMaturity(IborIndex&amp;Tenor,T1959,Trigger)</f>
        <v>53309</v>
      </c>
      <c r="V1959" s="22">
        <f>IFERROR(_xll.qlIndexFixing($V$1,S1959,,Trigger),NA())</f>
        <v>1.5401968231480299E-2</v>
      </c>
      <c r="W1959" s="22">
        <f>IFERROR(_xll.qlIndexFixing($W$1,S1959,,Trigger),NA())</f>
        <v>1.5183370902208107E-2</v>
      </c>
      <c r="X1959" s="17">
        <f t="shared" si="30"/>
        <v>2.1859732927219202</v>
      </c>
    </row>
    <row r="1960" spans="18:24" x14ac:dyDescent="0.2">
      <c r="R1960" s="17" t="s">
        <v>21</v>
      </c>
      <c r="S1960" s="18">
        <f>_xll.qlInterestRateIndexFixingDate(IborIndex&amp;Tenor,T1960,Trigger)</f>
        <v>53129</v>
      </c>
      <c r="T1960" s="18">
        <f>_xll.qlCalendarAdvance(Calendar,T1959,R1960,"f",,Trigger)</f>
        <v>53133</v>
      </c>
      <c r="U1960" s="18">
        <f>_xll.qlInterestRateIndexMaturity(IborIndex&amp;Tenor,T1960,Trigger)</f>
        <v>53316</v>
      </c>
      <c r="V1960" s="22">
        <f>IFERROR(_xll.qlIndexFixing($V$1,S1960,,Trigger),NA())</f>
        <v>1.5410673048700125E-2</v>
      </c>
      <c r="W1960" s="22">
        <f>IFERROR(_xll.qlIndexFixing($W$1,S1960,,Trigger),NA())</f>
        <v>1.5189918143386608E-2</v>
      </c>
      <c r="X1960" s="17">
        <f t="shared" si="30"/>
        <v>2.2075490531351694</v>
      </c>
    </row>
    <row r="1961" spans="18:24" x14ac:dyDescent="0.2">
      <c r="R1961" s="17" t="s">
        <v>21</v>
      </c>
      <c r="S1961" s="18">
        <f>_xll.qlInterestRateIndexFixingDate(IborIndex&amp;Tenor,T1961,Trigger)</f>
        <v>53136</v>
      </c>
      <c r="T1961" s="18">
        <f>_xll.qlCalendarAdvance(Calendar,T1960,R1961,"f",,Trigger)</f>
        <v>53140</v>
      </c>
      <c r="U1961" s="18">
        <f>_xll.qlInterestRateIndexMaturity(IborIndex&amp;Tenor,T1961,Trigger)</f>
        <v>53323</v>
      </c>
      <c r="V1961" s="22">
        <f>IFERROR(_xll.qlIndexFixing($V$1,S1961,,Trigger),NA())</f>
        <v>1.5419388502673506E-2</v>
      </c>
      <c r="W1961" s="22">
        <f>IFERROR(_xll.qlIndexFixing($W$1,S1961,,Trigger),NA())</f>
        <v>1.5196761796414056E-2</v>
      </c>
      <c r="X1961" s="17">
        <f t="shared" si="30"/>
        <v>2.2262670625945029</v>
      </c>
    </row>
    <row r="1962" spans="18:24" x14ac:dyDescent="0.2">
      <c r="R1962" s="17" t="s">
        <v>21</v>
      </c>
      <c r="S1962" s="18">
        <f>_xll.qlInterestRateIndexFixingDate(IborIndex&amp;Tenor,T1962,Trigger)</f>
        <v>53143</v>
      </c>
      <c r="T1962" s="18">
        <f>_xll.qlCalendarAdvance(Calendar,T1961,R1962,"f",,Trigger)</f>
        <v>53147</v>
      </c>
      <c r="U1962" s="18">
        <f>_xll.qlInterestRateIndexMaturity(IborIndex&amp;Tenor,T1962,Trigger)</f>
        <v>53331</v>
      </c>
      <c r="V1962" s="22">
        <f>IFERROR(_xll.qlIndexFixing($V$1,S1962,,Trigger),NA())</f>
        <v>1.5428833838476515E-2</v>
      </c>
      <c r="W1962" s="22">
        <f>IFERROR(_xll.qlIndexFixing($W$1,S1962,,Trigger),NA())</f>
        <v>1.5204846521753581E-2</v>
      </c>
      <c r="X1962" s="17">
        <f t="shared" si="30"/>
        <v>2.2398731672293448</v>
      </c>
    </row>
    <row r="1963" spans="18:24" x14ac:dyDescent="0.2">
      <c r="R1963" s="17" t="s">
        <v>21</v>
      </c>
      <c r="S1963" s="18">
        <f>_xll.qlInterestRateIndexFixingDate(IborIndex&amp;Tenor,T1963,Trigger)</f>
        <v>53150</v>
      </c>
      <c r="T1963" s="18">
        <f>_xll.qlCalendarAdvance(Calendar,T1962,R1963,"f",,Trigger)</f>
        <v>53154</v>
      </c>
      <c r="U1963" s="18">
        <f>_xll.qlInterestRateIndexMaturity(IborIndex&amp;Tenor,T1963,Trigger)</f>
        <v>53338</v>
      </c>
      <c r="V1963" s="22">
        <f>IFERROR(_xll.qlIndexFixing($V$1,S1963,,Trigger),NA())</f>
        <v>1.5437526269499314E-2</v>
      </c>
      <c r="W1963" s="22">
        <f>IFERROR(_xll.qlIndexFixing($W$1,S1963,,Trigger),NA())</f>
        <v>1.5212253787257156E-2</v>
      </c>
      <c r="X1963" s="17">
        <f t="shared" si="30"/>
        <v>2.2527248224215799</v>
      </c>
    </row>
    <row r="1964" spans="18:24" x14ac:dyDescent="0.2">
      <c r="R1964" s="17" t="s">
        <v>21</v>
      </c>
      <c r="S1964" s="18">
        <f>_xll.qlInterestRateIndexFixingDate(IborIndex&amp;Tenor,T1964,Trigger)</f>
        <v>53157</v>
      </c>
      <c r="T1964" s="18">
        <f>_xll.qlCalendarAdvance(Calendar,T1963,R1964,"f",,Trigger)</f>
        <v>53161</v>
      </c>
      <c r="U1964" s="18">
        <f>_xll.qlInterestRateIndexMaturity(IborIndex&amp;Tenor,T1964,Trigger)</f>
        <v>53345</v>
      </c>
      <c r="V1964" s="22">
        <f>IFERROR(_xll.qlIndexFixing($V$1,S1964,,Trigger),NA())</f>
        <v>1.5446229280363898E-2</v>
      </c>
      <c r="W1964" s="22">
        <f>IFERROR(_xll.qlIndexFixing($W$1,S1964,,Trigger),NA())</f>
        <v>1.521992374298335E-2</v>
      </c>
      <c r="X1964" s="17">
        <f t="shared" si="30"/>
        <v>2.2630553738054759</v>
      </c>
    </row>
    <row r="1965" spans="18:24" x14ac:dyDescent="0.2">
      <c r="R1965" s="17" t="s">
        <v>21</v>
      </c>
      <c r="S1965" s="18">
        <f>_xll.qlInterestRateIndexFixingDate(IborIndex&amp;Tenor,T1965,Trigger)</f>
        <v>53164</v>
      </c>
      <c r="T1965" s="18">
        <f>_xll.qlCalendarAdvance(Calendar,T1964,R1965,"f",,Trigger)</f>
        <v>53168</v>
      </c>
      <c r="U1965" s="18">
        <f>_xll.qlInterestRateIndexMaturity(IborIndex&amp;Tenor,T1965,Trigger)</f>
        <v>53352</v>
      </c>
      <c r="V1965" s="22">
        <f>IFERROR(_xll.qlIndexFixing($V$1,S1965,,Trigger),NA())</f>
        <v>1.545494287120972E-2</v>
      </c>
      <c r="W1965" s="22">
        <f>IFERROR(_xll.qlIndexFixing($W$1,S1965,,Trigger),NA())</f>
        <v>1.5227846094301795E-2</v>
      </c>
      <c r="X1965" s="17">
        <f t="shared" si="30"/>
        <v>2.2709677690792471</v>
      </c>
    </row>
    <row r="1966" spans="18:24" x14ac:dyDescent="0.2">
      <c r="R1966" s="17" t="s">
        <v>21</v>
      </c>
      <c r="S1966" s="18">
        <f>_xll.qlInterestRateIndexFixingDate(IborIndex&amp;Tenor,T1966,Trigger)</f>
        <v>53171</v>
      </c>
      <c r="T1966" s="18">
        <f>_xll.qlCalendarAdvance(Calendar,T1965,R1966,"f",,Trigger)</f>
        <v>53175</v>
      </c>
      <c r="U1966" s="18">
        <f>_xll.qlInterestRateIndexMaturity(IborIndex&amp;Tenor,T1966,Trigger)</f>
        <v>53359</v>
      </c>
      <c r="V1966" s="22">
        <f>IFERROR(_xll.qlIndexFixing($V$1,S1966,,Trigger),NA())</f>
        <v>1.5463667042176669E-2</v>
      </c>
      <c r="W1966" s="22">
        <f>IFERROR(_xll.qlIndexFixing($W$1,S1966,,Trigger),NA())</f>
        <v>1.5236010519336967E-2</v>
      </c>
      <c r="X1966" s="17">
        <f t="shared" si="30"/>
        <v>2.2765652283970179</v>
      </c>
    </row>
    <row r="1967" spans="18:24" x14ac:dyDescent="0.2">
      <c r="R1967" s="17" t="s">
        <v>21</v>
      </c>
      <c r="S1967" s="18">
        <f>_xll.qlInterestRateIndexFixingDate(IborIndex&amp;Tenor,T1967,Trigger)</f>
        <v>53178</v>
      </c>
      <c r="T1967" s="18">
        <f>_xll.qlCalendarAdvance(Calendar,T1966,R1967,"f",,Trigger)</f>
        <v>53182</v>
      </c>
      <c r="U1967" s="18">
        <f>_xll.qlInterestRateIndexMaturity(IborIndex&amp;Tenor,T1967,Trigger)</f>
        <v>53366</v>
      </c>
      <c r="V1967" s="22">
        <f>IFERROR(_xll.qlIndexFixing($V$1,S1967,,Trigger),NA())</f>
        <v>1.5472401793404634E-2</v>
      </c>
      <c r="W1967" s="22">
        <f>IFERROR(_xll.qlIndexFixing($W$1,S1967,,Trigger),NA())</f>
        <v>1.5244406668955572E-2</v>
      </c>
      <c r="X1967" s="17">
        <f t="shared" si="30"/>
        <v>2.2799512444906211</v>
      </c>
    </row>
    <row r="1968" spans="18:24" x14ac:dyDescent="0.2">
      <c r="R1968" s="17" t="s">
        <v>21</v>
      </c>
      <c r="S1968" s="18">
        <f>_xll.qlInterestRateIndexFixingDate(IborIndex&amp;Tenor,T1968,Trigger)</f>
        <v>53185</v>
      </c>
      <c r="T1968" s="18">
        <f>_xll.qlCalendarAdvance(Calendar,T1967,R1968,"f",,Trigger)</f>
        <v>53189</v>
      </c>
      <c r="U1968" s="18">
        <f>_xll.qlInterestRateIndexMaturity(IborIndex&amp;Tenor,T1968,Trigger)</f>
        <v>53373</v>
      </c>
      <c r="V1968" s="22">
        <f>IFERROR(_xll.qlIndexFixing($V$1,S1968,,Trigger),NA())</f>
        <v>1.5481147125034371E-2</v>
      </c>
      <c r="W1968" s="22">
        <f>IFERROR(_xll.qlIndexFixing($W$1,S1968,,Trigger),NA())</f>
        <v>1.5253024166753962E-2</v>
      </c>
      <c r="X1968" s="17">
        <f t="shared" si="30"/>
        <v>2.2812295828040887</v>
      </c>
    </row>
    <row r="1969" spans="18:24" x14ac:dyDescent="0.2">
      <c r="R1969" s="17" t="s">
        <v>21</v>
      </c>
      <c r="S1969" s="18">
        <f>_xll.qlInterestRateIndexFixingDate(IborIndex&amp;Tenor,T1969,Trigger)</f>
        <v>53192</v>
      </c>
      <c r="T1969" s="18">
        <f>_xll.qlCalendarAdvance(Calendar,T1968,R1969,"f",,Trigger)</f>
        <v>53196</v>
      </c>
      <c r="U1969" s="18">
        <f>_xll.qlInterestRateIndexMaturity(IborIndex&amp;Tenor,T1969,Trigger)</f>
        <v>53380</v>
      </c>
      <c r="V1969" s="22">
        <f>IFERROR(_xll.qlIndexFixing($V$1,S1969,,Trigger),NA())</f>
        <v>1.5489903037205767E-2</v>
      </c>
      <c r="W1969" s="22">
        <f>IFERROR(_xll.qlIndexFixing($W$1,S1969,,Trigger),NA())</f>
        <v>1.526185260904466E-2</v>
      </c>
      <c r="X1969" s="17">
        <f t="shared" si="30"/>
        <v>2.2805042816110772</v>
      </c>
    </row>
    <row r="1970" spans="18:24" x14ac:dyDescent="0.2">
      <c r="R1970" s="17" t="s">
        <v>21</v>
      </c>
      <c r="S1970" s="18">
        <f>_xll.qlInterestRateIndexFixingDate(IborIndex&amp;Tenor,T1970,Trigger)</f>
        <v>53199</v>
      </c>
      <c r="T1970" s="18">
        <f>_xll.qlCalendarAdvance(Calendar,T1969,R1970,"f",,Trigger)</f>
        <v>53203</v>
      </c>
      <c r="U1970" s="18">
        <f>_xll.qlInterestRateIndexMaturity(IborIndex&amp;Tenor,T1970,Trigger)</f>
        <v>53386</v>
      </c>
      <c r="V1970" s="22">
        <f>IFERROR(_xll.qlIndexFixing($V$1,S1970,,Trigger),NA())</f>
        <v>1.5497120805040161E-2</v>
      </c>
      <c r="W1970" s="22">
        <f>IFERROR(_xll.qlIndexFixing($W$1,S1970,,Trigger),NA())</f>
        <v>1.5269985933799716E-2</v>
      </c>
      <c r="X1970" s="17">
        <f t="shared" si="30"/>
        <v>2.2713487124044471</v>
      </c>
    </row>
    <row r="1971" spans="18:24" x14ac:dyDescent="0.2">
      <c r="R1971" s="17" t="s">
        <v>21</v>
      </c>
      <c r="S1971" s="18">
        <f>_xll.qlInterestRateIndexFixingDate(IborIndex&amp;Tenor,T1971,Trigger)</f>
        <v>53206</v>
      </c>
      <c r="T1971" s="18">
        <f>_xll.qlCalendarAdvance(Calendar,T1970,R1971,"f",,Trigger)</f>
        <v>53210</v>
      </c>
      <c r="U1971" s="18">
        <f>_xll.qlInterestRateIndexMaturity(IborIndex&amp;Tenor,T1971,Trigger)</f>
        <v>53391</v>
      </c>
      <c r="V1971" s="22">
        <f>IFERROR(_xll.qlIndexFixing($V$1,S1971,,Trigger),NA())</f>
        <v>1.5496899012504232E-2</v>
      </c>
      <c r="W1971" s="22">
        <f>IFERROR(_xll.qlIndexFixing($W$1,S1971,,Trigger),NA())</f>
        <v>1.5277186870411042E-2</v>
      </c>
      <c r="X1971" s="17">
        <f t="shared" si="30"/>
        <v>2.1971214209319001</v>
      </c>
    </row>
    <row r="1972" spans="18:24" x14ac:dyDescent="0.2">
      <c r="R1972" s="17" t="s">
        <v>21</v>
      </c>
      <c r="S1972" s="18">
        <f>_xll.qlInterestRateIndexFixingDate(IborIndex&amp;Tenor,T1972,Trigger)</f>
        <v>53213</v>
      </c>
      <c r="T1972" s="18">
        <f>_xll.qlCalendarAdvance(Calendar,T1971,R1972,"f",,Trigger)</f>
        <v>53217</v>
      </c>
      <c r="U1972" s="18">
        <f>_xll.qlInterestRateIndexMaturity(IborIndex&amp;Tenor,T1972,Trigger)</f>
        <v>53398</v>
      </c>
      <c r="V1972" s="22">
        <f>IFERROR(_xll.qlIndexFixing($V$1,S1972,,Trigger),NA())</f>
        <v>1.5497416495479156E-2</v>
      </c>
      <c r="W1972" s="22">
        <f>IFERROR(_xll.qlIndexFixing($W$1,S1972,,Trigger),NA())</f>
        <v>1.5285918595933997E-2</v>
      </c>
      <c r="X1972" s="17">
        <f t="shared" si="30"/>
        <v>2.1149789954515859</v>
      </c>
    </row>
    <row r="1973" spans="18:24" x14ac:dyDescent="0.2">
      <c r="R1973" s="17" t="s">
        <v>21</v>
      </c>
      <c r="S1973" s="18">
        <f>_xll.qlInterestRateIndexFixingDate(IborIndex&amp;Tenor,T1973,Trigger)</f>
        <v>53220</v>
      </c>
      <c r="T1973" s="18">
        <f>_xll.qlCalendarAdvance(Calendar,T1972,R1973,"f",,Trigger)</f>
        <v>53224</v>
      </c>
      <c r="U1973" s="18">
        <f>_xll.qlInterestRateIndexMaturity(IborIndex&amp;Tenor,T1973,Trigger)</f>
        <v>53405</v>
      </c>
      <c r="V1973" s="22">
        <f>IFERROR(_xll.qlIndexFixing($V$1,S1973,,Trigger),NA())</f>
        <v>1.5497933978588337E-2</v>
      </c>
      <c r="W1973" s="22">
        <f>IFERROR(_xll.qlIndexFixing($W$1,S1973,,Trigger),NA())</f>
        <v>1.5294393132086161E-2</v>
      </c>
      <c r="X1973" s="17">
        <f t="shared" si="30"/>
        <v>2.0354084650217596</v>
      </c>
    </row>
    <row r="1974" spans="18:24" x14ac:dyDescent="0.2">
      <c r="R1974" s="17" t="s">
        <v>21</v>
      </c>
      <c r="S1974" s="18">
        <f>_xll.qlInterestRateIndexFixingDate(IborIndex&amp;Tenor,T1974,Trigger)</f>
        <v>53227</v>
      </c>
      <c r="T1974" s="18">
        <f>_xll.qlCalendarAdvance(Calendar,T1973,R1974,"f",,Trigger)</f>
        <v>53231</v>
      </c>
      <c r="U1974" s="18">
        <f>_xll.qlInterestRateIndexMaturity(IborIndex&amp;Tenor,T1974,Trigger)</f>
        <v>53413</v>
      </c>
      <c r="V1974" s="22">
        <f>IFERROR(_xll.qlIndexFixing($V$1,S1974,,Trigger),NA())</f>
        <v>1.5498821181978428E-2</v>
      </c>
      <c r="W1974" s="22">
        <f>IFERROR(_xll.qlIndexFixing($W$1,S1974,,Trigger),NA())</f>
        <v>1.5303431390400048E-2</v>
      </c>
      <c r="X1974" s="17">
        <f t="shared" si="30"/>
        <v>1.953897915783799</v>
      </c>
    </row>
    <row r="1975" spans="18:24" x14ac:dyDescent="0.2">
      <c r="R1975" s="17" t="s">
        <v>21</v>
      </c>
      <c r="S1975" s="18">
        <f>_xll.qlInterestRateIndexFixingDate(IborIndex&amp;Tenor,T1975,Trigger)</f>
        <v>53234</v>
      </c>
      <c r="T1975" s="18">
        <f>_xll.qlCalendarAdvance(Calendar,T1974,R1975,"f",,Trigger)</f>
        <v>53238</v>
      </c>
      <c r="U1975" s="18">
        <f>_xll.qlInterestRateIndexMaturity(IborIndex&amp;Tenor,T1975,Trigger)</f>
        <v>53420</v>
      </c>
      <c r="V1975" s="22">
        <f>IFERROR(_xll.qlIndexFixing($V$1,S1975,,Trigger),NA())</f>
        <v>1.5499338687557039E-2</v>
      </c>
      <c r="W1975" s="22">
        <f>IFERROR(_xll.qlIndexFixing($W$1,S1975,,Trigger),NA())</f>
        <v>1.5311371089757801E-2</v>
      </c>
      <c r="X1975" s="17">
        <f t="shared" si="30"/>
        <v>1.8796759779923788</v>
      </c>
    </row>
    <row r="1976" spans="18:24" x14ac:dyDescent="0.2">
      <c r="R1976" s="17" t="s">
        <v>21</v>
      </c>
      <c r="S1976" s="18">
        <f>_xll.qlInterestRateIndexFixingDate(IborIndex&amp;Tenor,T1976,Trigger)</f>
        <v>53241</v>
      </c>
      <c r="T1976" s="18">
        <f>_xll.qlCalendarAdvance(Calendar,T1975,R1976,"f",,Trigger)</f>
        <v>53245</v>
      </c>
      <c r="U1976" s="18">
        <f>_xll.qlInterestRateIndexMaturity(IborIndex&amp;Tenor,T1976,Trigger)</f>
        <v>53427</v>
      </c>
      <c r="V1976" s="22">
        <f>IFERROR(_xll.qlIndexFixing($V$1,S1976,,Trigger),NA())</f>
        <v>1.5499856193269608E-2</v>
      </c>
      <c r="W1976" s="22">
        <f>IFERROR(_xll.qlIndexFixing($W$1,S1976,,Trigger),NA())</f>
        <v>1.5319051455403687E-2</v>
      </c>
      <c r="X1976" s="17">
        <f t="shared" si="30"/>
        <v>1.8080473786592082</v>
      </c>
    </row>
    <row r="1977" spans="18:24" x14ac:dyDescent="0.2">
      <c r="R1977" s="17" t="s">
        <v>21</v>
      </c>
      <c r="S1977" s="18">
        <f>_xll.qlInterestRateIndexFixingDate(IborIndex&amp;Tenor,T1977,Trigger)</f>
        <v>53248</v>
      </c>
      <c r="T1977" s="18">
        <f>_xll.qlCalendarAdvance(Calendar,T1976,R1977,"f",,Trigger)</f>
        <v>53252</v>
      </c>
      <c r="U1977" s="18">
        <f>_xll.qlInterestRateIndexMaturity(IborIndex&amp;Tenor,T1977,Trigger)</f>
        <v>53434</v>
      </c>
      <c r="V1977" s="22">
        <f>IFERROR(_xll.qlIndexFixing($V$1,S1977,,Trigger),NA())</f>
        <v>1.5500373699117012E-2</v>
      </c>
      <c r="W1977" s="22">
        <f>IFERROR(_xll.qlIndexFixing($W$1,S1977,,Trigger),NA())</f>
        <v>1.532647179283347E-2</v>
      </c>
      <c r="X1977" s="17">
        <f t="shared" si="30"/>
        <v>1.7390190628354187</v>
      </c>
    </row>
    <row r="1978" spans="18:24" x14ac:dyDescent="0.2">
      <c r="R1978" s="17" t="s">
        <v>21</v>
      </c>
      <c r="S1978" s="18">
        <f>_xll.qlInterestRateIndexFixingDate(IborIndex&amp;Tenor,T1978,Trigger)</f>
        <v>53255</v>
      </c>
      <c r="T1978" s="18">
        <f>_xll.qlCalendarAdvance(Calendar,T1977,R1978,"f",,Trigger)</f>
        <v>53259</v>
      </c>
      <c r="U1978" s="18">
        <f>_xll.qlInterestRateIndexMaturity(IborIndex&amp;Tenor,T1978,Trigger)</f>
        <v>53441</v>
      </c>
      <c r="V1978" s="22">
        <f>IFERROR(_xll.qlIndexFixing($V$1,S1978,,Trigger),NA())</f>
        <v>1.5500891205097938E-2</v>
      </c>
      <c r="W1978" s="22">
        <f>IFERROR(_xll.qlIndexFixing($W$1,S1978,,Trigger),NA())</f>
        <v>1.5333631407637348E-2</v>
      </c>
      <c r="X1978" s="17">
        <f t="shared" si="30"/>
        <v>1.6725979746059008</v>
      </c>
    </row>
    <row r="1979" spans="18:24" x14ac:dyDescent="0.2">
      <c r="R1979" s="17" t="s">
        <v>21</v>
      </c>
      <c r="S1979" s="18">
        <f>_xll.qlInterestRateIndexFixingDate(IborIndex&amp;Tenor,T1979,Trigger)</f>
        <v>53262</v>
      </c>
      <c r="T1979" s="18">
        <f>_xll.qlCalendarAdvance(Calendar,T1978,R1979,"f",,Trigger)</f>
        <v>53266</v>
      </c>
      <c r="U1979" s="18">
        <f>_xll.qlInterestRateIndexMaturity(IborIndex&amp;Tenor,T1979,Trigger)</f>
        <v>53447</v>
      </c>
      <c r="V1979" s="22">
        <f>IFERROR(_xll.qlIndexFixing($V$1,S1979,,Trigger),NA())</f>
        <v>1.550103888004737E-2</v>
      </c>
      <c r="W1979" s="22">
        <f>IFERROR(_xll.qlIndexFixing($W$1,S1979,,Trigger),NA())</f>
        <v>1.5339800473548706E-2</v>
      </c>
      <c r="X1979" s="17">
        <f t="shared" si="30"/>
        <v>1.612384064986639</v>
      </c>
    </row>
    <row r="1980" spans="18:24" x14ac:dyDescent="0.2">
      <c r="R1980" s="17" t="s">
        <v>21</v>
      </c>
      <c r="S1980" s="18">
        <f>_xll.qlInterestRateIndexFixingDate(IborIndex&amp;Tenor,T1980,Trigger)</f>
        <v>53269</v>
      </c>
      <c r="T1980" s="18">
        <f>_xll.qlCalendarAdvance(Calendar,T1979,R1980,"f",,Trigger)</f>
        <v>53273</v>
      </c>
      <c r="U1980" s="18">
        <f>_xll.qlInterestRateIndexMaturity(IborIndex&amp;Tenor,T1980,Trigger)</f>
        <v>53454</v>
      </c>
      <c r="V1980" s="22">
        <f>IFERROR(_xll.qlIndexFixing($V$1,S1980,,Trigger),NA())</f>
        <v>1.5501556364091052E-2</v>
      </c>
      <c r="W1980" s="22">
        <f>IFERROR(_xll.qlIndexFixing($W$1,S1980,,Trigger),NA())</f>
        <v>1.5346455236663637E-2</v>
      </c>
      <c r="X1980" s="17">
        <f t="shared" si="30"/>
        <v>1.5510112742741535</v>
      </c>
    </row>
    <row r="1981" spans="18:24" x14ac:dyDescent="0.2">
      <c r="R1981" s="17" t="s">
        <v>21</v>
      </c>
      <c r="S1981" s="18">
        <f>_xll.qlInterestRateIndexFixingDate(IborIndex&amp;Tenor,T1981,Trigger)</f>
        <v>53276</v>
      </c>
      <c r="T1981" s="18">
        <f>_xll.qlCalendarAdvance(Calendar,T1980,R1981,"f",,Trigger)</f>
        <v>53280</v>
      </c>
      <c r="U1981" s="18">
        <f>_xll.qlInterestRateIndexMaturity(IborIndex&amp;Tenor,T1981,Trigger)</f>
        <v>53461</v>
      </c>
      <c r="V1981" s="22">
        <f>IFERROR(_xll.qlIndexFixing($V$1,S1981,,Trigger),NA())</f>
        <v>1.5502073848268993E-2</v>
      </c>
      <c r="W1981" s="22">
        <f>IFERROR(_xll.qlIndexFixing($W$1,S1981,,Trigger),NA())</f>
        <v>1.5352847255084942E-2</v>
      </c>
      <c r="X1981" s="17">
        <f t="shared" si="30"/>
        <v>1.4922659318405105</v>
      </c>
    </row>
    <row r="1982" spans="18:24" x14ac:dyDescent="0.2">
      <c r="R1982" s="17" t="s">
        <v>21</v>
      </c>
      <c r="S1982" s="18">
        <f>_xll.qlInterestRateIndexFixingDate(IborIndex&amp;Tenor,T1982,Trigger)</f>
        <v>53283</v>
      </c>
      <c r="T1982" s="18">
        <f>_xll.qlCalendarAdvance(Calendar,T1981,R1982,"f",,Trigger)</f>
        <v>53287</v>
      </c>
      <c r="U1982" s="18">
        <f>_xll.qlInterestRateIndexMaturity(IborIndex&amp;Tenor,T1982,Trigger)</f>
        <v>53468</v>
      </c>
      <c r="V1982" s="22">
        <f>IFERROR(_xll.qlIndexFixing($V$1,S1982,,Trigger),NA())</f>
        <v>1.5502591332579864E-2</v>
      </c>
      <c r="W1982" s="22">
        <f>IFERROR(_xll.qlIndexFixing($W$1,S1982,,Trigger),NA())</f>
        <v>1.5358975834813949E-2</v>
      </c>
      <c r="X1982" s="17">
        <f t="shared" si="30"/>
        <v>1.43615497765915</v>
      </c>
    </row>
    <row r="1983" spans="18:24" x14ac:dyDescent="0.2">
      <c r="R1983" s="17" t="s">
        <v>21</v>
      </c>
      <c r="S1983" s="18">
        <f>_xll.qlInterestRateIndexFixingDate(IborIndex&amp;Tenor,T1983,Trigger)</f>
        <v>53290</v>
      </c>
      <c r="T1983" s="18">
        <f>_xll.qlCalendarAdvance(Calendar,T1982,R1983,"f",,Trigger)</f>
        <v>53294</v>
      </c>
      <c r="U1983" s="18">
        <f>_xll.qlInterestRateIndexMaturity(IborIndex&amp;Tenor,T1983,Trigger)</f>
        <v>53475</v>
      </c>
      <c r="V1983" s="22">
        <f>IFERROR(_xll.qlIndexFixing($V$1,S1983,,Trigger),NA())</f>
        <v>1.5503108817024552E-2</v>
      </c>
      <c r="W1983" s="22">
        <f>IFERROR(_xll.qlIndexFixing($W$1,S1983,,Trigger),NA())</f>
        <v>1.5364840281942965E-2</v>
      </c>
      <c r="X1983" s="17">
        <f t="shared" si="30"/>
        <v>1.382685350815871</v>
      </c>
    </row>
    <row r="1984" spans="18:24" x14ac:dyDescent="0.2">
      <c r="R1984" s="17" t="s">
        <v>21</v>
      </c>
      <c r="S1984" s="18">
        <f>_xll.qlInterestRateIndexFixingDate(IborIndex&amp;Tenor,T1984,Trigger)</f>
        <v>53297</v>
      </c>
      <c r="T1984" s="18">
        <f>_xll.qlCalendarAdvance(Calendar,T1983,R1984,"f",,Trigger)</f>
        <v>53301</v>
      </c>
      <c r="U1984" s="18">
        <f>_xll.qlInterestRateIndexMaturity(IborIndex&amp;Tenor,T1984,Trigger)</f>
        <v>53483</v>
      </c>
      <c r="V1984" s="22">
        <f>IFERROR(_xll.qlIndexFixing($V$1,S1984,,Trigger),NA())</f>
        <v>1.5503996243808044E-2</v>
      </c>
      <c r="W1984" s="22">
        <f>IFERROR(_xll.qlIndexFixing($W$1,S1984,,Trigger),NA())</f>
        <v>1.5371075046032485E-2</v>
      </c>
      <c r="X1984" s="17">
        <f t="shared" si="30"/>
        <v>1.329211977755592</v>
      </c>
    </row>
    <row r="1985" spans="18:24" x14ac:dyDescent="0.2">
      <c r="R1985" s="17" t="s">
        <v>21</v>
      </c>
      <c r="S1985" s="18">
        <f>_xll.qlInterestRateIndexFixingDate(IborIndex&amp;Tenor,T1985,Trigger)</f>
        <v>53304</v>
      </c>
      <c r="T1985" s="18">
        <f>_xll.qlCalendarAdvance(Calendar,T1984,R1985,"f",,Trigger)</f>
        <v>53308</v>
      </c>
      <c r="U1985" s="18">
        <f>_xll.qlInterestRateIndexMaturity(IborIndex&amp;Tenor,T1985,Trigger)</f>
        <v>53490</v>
      </c>
      <c r="V1985" s="22">
        <f>IFERROR(_xll.qlIndexFixing($V$1,S1985,,Trigger),NA())</f>
        <v>1.5504513750730194E-2</v>
      </c>
      <c r="W1985" s="22">
        <f>IFERROR(_xll.qlIndexFixing($W$1,S1985,,Trigger),NA())</f>
        <v>1.53763901668072E-2</v>
      </c>
      <c r="X1985" s="17">
        <f t="shared" si="30"/>
        <v>1.2812358392299412</v>
      </c>
    </row>
    <row r="1986" spans="18:24" x14ac:dyDescent="0.2">
      <c r="R1986" s="17" t="s">
        <v>21</v>
      </c>
      <c r="S1986" s="18">
        <f>_xll.qlInterestRateIndexFixingDate(IborIndex&amp;Tenor,T1986,Trigger)</f>
        <v>53311</v>
      </c>
      <c r="T1986" s="18">
        <f>_xll.qlCalendarAdvance(Calendar,T1985,R1986,"f",,Trigger)</f>
        <v>53315</v>
      </c>
      <c r="U1986" s="18">
        <f>_xll.qlInterestRateIndexMaturity(IborIndex&amp;Tenor,T1986,Trigger)</f>
        <v>53497</v>
      </c>
      <c r="V1986" s="22">
        <f>IFERROR(_xll.qlIndexFixing($V$1,S1986,,Trigger),NA())</f>
        <v>1.5505031257786742E-2</v>
      </c>
      <c r="W1986" s="22">
        <f>IFERROR(_xll.qlIndexFixing($W$1,S1986,,Trigger),NA())</f>
        <v>1.5381439013064756E-2</v>
      </c>
      <c r="X1986" s="17">
        <f t="shared" si="30"/>
        <v>1.2359224472198622</v>
      </c>
    </row>
    <row r="1987" spans="18:24" x14ac:dyDescent="0.2">
      <c r="R1987" s="17" t="s">
        <v>21</v>
      </c>
      <c r="S1987" s="18">
        <f>_xll.qlInterestRateIndexFixingDate(IborIndex&amp;Tenor,T1987,Trigger)</f>
        <v>53317</v>
      </c>
      <c r="T1987" s="18">
        <f>_xll.qlCalendarAdvance(Calendar,T1986,R1987,"f",,Trigger)</f>
        <v>53323</v>
      </c>
      <c r="U1987" s="18">
        <f>_xll.qlInterestRateIndexMaturity(IborIndex&amp;Tenor,T1987,Trigger)</f>
        <v>53505</v>
      </c>
      <c r="V1987" s="22">
        <f>IFERROR(_xll.qlIndexFixing($V$1,S1987,,Trigger),NA())</f>
        <v>1.5505622694586498E-2</v>
      </c>
      <c r="W1987" s="22">
        <f>IFERROR(_xll.qlIndexFixing($W$1,S1987,,Trigger),NA())</f>
        <v>1.538688218296462E-2</v>
      </c>
      <c r="X1987" s="17">
        <f t="shared" si="30"/>
        <v>1.1874051162187766</v>
      </c>
    </row>
    <row r="1988" spans="18:24" x14ac:dyDescent="0.2">
      <c r="R1988" s="17" t="s">
        <v>21</v>
      </c>
      <c r="S1988" s="18">
        <f>_xll.qlInterestRateIndexFixingDate(IborIndex&amp;Tenor,T1988,Trigger)</f>
        <v>53325</v>
      </c>
      <c r="T1988" s="18">
        <f>_xll.qlCalendarAdvance(Calendar,T1987,R1988,"f",,Trigger)</f>
        <v>53330</v>
      </c>
      <c r="U1988" s="18">
        <f>_xll.qlInterestRateIndexMaturity(IborIndex&amp;Tenor,T1988,Trigger)</f>
        <v>53511</v>
      </c>
      <c r="V1988" s="22">
        <f>IFERROR(_xll.qlIndexFixing($V$1,S1988,,Trigger),NA())</f>
        <v>1.5505770167708691E-2</v>
      </c>
      <c r="W1988" s="22">
        <f>IFERROR(_xll.qlIndexFixing($W$1,S1988,,Trigger),NA())</f>
        <v>1.5390801988913266E-2</v>
      </c>
      <c r="X1988" s="17">
        <f t="shared" ref="X1988:X2051" si="31">(V1988-W1988)*10000</f>
        <v>1.1496817879542467</v>
      </c>
    </row>
    <row r="1989" spans="18:24" x14ac:dyDescent="0.2">
      <c r="R1989" s="17" t="s">
        <v>21</v>
      </c>
      <c r="S1989" s="18">
        <f>_xll.qlInterestRateIndexFixingDate(IborIndex&amp;Tenor,T1989,Trigger)</f>
        <v>53335</v>
      </c>
      <c r="T1989" s="18">
        <f>_xll.qlCalendarAdvance(Calendar,T1988,R1989,"f",,Trigger)</f>
        <v>53337</v>
      </c>
      <c r="U1989" s="18">
        <f>_xll.qlInterestRateIndexMaturity(IborIndex&amp;Tenor,T1989,Trigger)</f>
        <v>53518</v>
      </c>
      <c r="V1989" s="22">
        <f>IFERROR(_xll.qlIndexFixing($V$1,S1989,,Trigger),NA())</f>
        <v>1.5506287652973938E-2</v>
      </c>
      <c r="W1989" s="22">
        <f>IFERROR(_xll.qlIndexFixing($W$1,S1989,,Trigger),NA())</f>
        <v>1.5395028689595537E-2</v>
      </c>
      <c r="X1989" s="17">
        <f t="shared" si="31"/>
        <v>1.1125896337840087</v>
      </c>
    </row>
    <row r="1990" spans="18:24" x14ac:dyDescent="0.2">
      <c r="R1990" s="17" t="s">
        <v>21</v>
      </c>
      <c r="S1990" s="18">
        <f>_xll.qlInterestRateIndexFixingDate(IborIndex&amp;Tenor,T1990,Trigger)</f>
        <v>53342</v>
      </c>
      <c r="T1990" s="18">
        <f>_xll.qlCalendarAdvance(Calendar,T1989,R1990,"f",,Trigger)</f>
        <v>53344</v>
      </c>
      <c r="U1990" s="18">
        <f>_xll.qlInterestRateIndexMaturity(IborIndex&amp;Tenor,T1990,Trigger)</f>
        <v>53525</v>
      </c>
      <c r="V1990" s="22">
        <f>IFERROR(_xll.qlIndexFixing($V$1,S1990,,Trigger),NA())</f>
        <v>1.5506805138373001E-2</v>
      </c>
      <c r="W1990" s="22">
        <f>IFERROR(_xll.qlIndexFixing($W$1,S1990,,Trigger),NA())</f>
        <v>1.5398986304066813E-2</v>
      </c>
      <c r="X1990" s="17">
        <f t="shared" si="31"/>
        <v>1.0781883430618748</v>
      </c>
    </row>
    <row r="1991" spans="18:24" x14ac:dyDescent="0.2">
      <c r="R1991" s="17" t="s">
        <v>21</v>
      </c>
      <c r="S1991" s="18">
        <f>_xll.qlInterestRateIndexFixingDate(IborIndex&amp;Tenor,T1991,Trigger)</f>
        <v>53349</v>
      </c>
      <c r="T1991" s="18">
        <f>_xll.qlCalendarAdvance(Calendar,T1990,R1991,"f",,Trigger)</f>
        <v>53351</v>
      </c>
      <c r="U1991" s="18">
        <f>_xll.qlInterestRateIndexMaturity(IborIndex&amp;Tenor,T1991,Trigger)</f>
        <v>53532</v>
      </c>
      <c r="V1991" s="22">
        <f>IFERROR(_xll.qlIndexFixing($V$1,S1991,,Trigger),NA())</f>
        <v>1.5507322623905879E-2</v>
      </c>
      <c r="W1991" s="22">
        <f>IFERROR(_xll.qlIndexFixing($W$1,S1991,,Trigger),NA())</f>
        <v>1.5402674139231132E-2</v>
      </c>
      <c r="X1991" s="17">
        <f t="shared" si="31"/>
        <v>1.046484846747471</v>
      </c>
    </row>
    <row r="1992" spans="18:24" x14ac:dyDescent="0.2">
      <c r="R1992" s="17" t="s">
        <v>21</v>
      </c>
      <c r="S1992" s="18">
        <f>_xll.qlInterestRateIndexFixingDate(IborIndex&amp;Tenor,T1992,Trigger)</f>
        <v>53356</v>
      </c>
      <c r="T1992" s="18">
        <f>_xll.qlCalendarAdvance(Calendar,T1991,R1992,"f",,Trigger)</f>
        <v>53358</v>
      </c>
      <c r="U1992" s="18">
        <f>_xll.qlInterestRateIndexMaturity(IborIndex&amp;Tenor,T1992,Trigger)</f>
        <v>53539</v>
      </c>
      <c r="V1992" s="22">
        <f>IFERROR(_xll.qlIndexFixing($V$1,S1992,,Trigger),NA())</f>
        <v>1.5507840109572572E-2</v>
      </c>
      <c r="W1992" s="22">
        <f>IFERROR(_xll.qlIndexFixing($W$1,S1992,,Trigger),NA())</f>
        <v>1.5406091502096746E-2</v>
      </c>
      <c r="X1992" s="17">
        <f t="shared" si="31"/>
        <v>1.0174860747582533</v>
      </c>
    </row>
    <row r="1993" spans="18:24" x14ac:dyDescent="0.2">
      <c r="R1993" s="17" t="s">
        <v>21</v>
      </c>
      <c r="S1993" s="18">
        <f>_xll.qlInterestRateIndexFixingDate(IborIndex&amp;Tenor,T1993,Trigger)</f>
        <v>53363</v>
      </c>
      <c r="T1993" s="18">
        <f>_xll.qlCalendarAdvance(Calendar,T1992,R1993,"f",,Trigger)</f>
        <v>53365</v>
      </c>
      <c r="U1993" s="18">
        <f>_xll.qlInterestRateIndexMaturity(IborIndex&amp;Tenor,T1993,Trigger)</f>
        <v>53546</v>
      </c>
      <c r="V1993" s="22">
        <f>IFERROR(_xll.qlIndexFixing($V$1,S1993,,Trigger),NA())</f>
        <v>1.5508357595372198E-2</v>
      </c>
      <c r="W1993" s="22">
        <f>IFERROR(_xll.qlIndexFixing($W$1,S1993,,Trigger),NA())</f>
        <v>1.5409237699777471E-2</v>
      </c>
      <c r="X1993" s="17">
        <f t="shared" si="31"/>
        <v>0.99119895594726792</v>
      </c>
    </row>
    <row r="1994" spans="18:24" x14ac:dyDescent="0.2">
      <c r="R1994" s="17" t="s">
        <v>21</v>
      </c>
      <c r="S1994" s="18">
        <f>_xll.qlInterestRateIndexFixingDate(IborIndex&amp;Tenor,T1994,Trigger)</f>
        <v>53370</v>
      </c>
      <c r="T1994" s="18">
        <f>_xll.qlCalendarAdvance(Calendar,T1993,R1994,"f",,Trigger)</f>
        <v>53372</v>
      </c>
      <c r="U1994" s="18">
        <f>_xll.qlInterestRateIndexMaturity(IborIndex&amp;Tenor,T1994,Trigger)</f>
        <v>53553</v>
      </c>
      <c r="V1994" s="22">
        <f>IFERROR(_xll.qlIndexFixing($V$1,S1994,,Trigger),NA())</f>
        <v>1.5508875081305639E-2</v>
      </c>
      <c r="W1994" s="22">
        <f>IFERROR(_xll.qlIndexFixing($W$1,S1994,,Trigger),NA())</f>
        <v>1.5412112039490014E-2</v>
      </c>
      <c r="X1994" s="17">
        <f t="shared" si="31"/>
        <v>0.96763041815625328</v>
      </c>
    </row>
    <row r="1995" spans="18:24" x14ac:dyDescent="0.2">
      <c r="R1995" s="17" t="s">
        <v>21</v>
      </c>
      <c r="S1995" s="18">
        <f>_xll.qlInterestRateIndexFixingDate(IborIndex&amp;Tenor,T1995,Trigger)</f>
        <v>53377</v>
      </c>
      <c r="T1995" s="18">
        <f>_xll.qlCalendarAdvance(Calendar,T1994,R1995,"f",,Trigger)</f>
        <v>53379</v>
      </c>
      <c r="U1995" s="18">
        <f>_xll.qlInterestRateIndexMaturity(IborIndex&amp;Tenor,T1995,Trigger)</f>
        <v>53560</v>
      </c>
      <c r="V1995" s="22">
        <f>IFERROR(_xll.qlIndexFixing($V$1,S1995,,Trigger),NA())</f>
        <v>1.5509392567372896E-2</v>
      </c>
      <c r="W1995" s="22">
        <f>IFERROR(_xll.qlIndexFixing($W$1,S1995,,Trigger),NA())</f>
        <v>1.5414713828561494E-2</v>
      </c>
      <c r="X1995" s="17">
        <f t="shared" si="31"/>
        <v>0.94678738811401764</v>
      </c>
    </row>
    <row r="1996" spans="18:24" x14ac:dyDescent="0.2">
      <c r="R1996" s="17" t="s">
        <v>21</v>
      </c>
      <c r="S1996" s="18">
        <f>_xll.qlInterestRateIndexFixingDate(IborIndex&amp;Tenor,T1996,Trigger)</f>
        <v>53384</v>
      </c>
      <c r="T1996" s="18">
        <f>_xll.qlCalendarAdvance(Calendar,T1995,R1996,"f",,Trigger)</f>
        <v>53386</v>
      </c>
      <c r="U1996" s="18">
        <f>_xll.qlInterestRateIndexMaturity(IborIndex&amp;Tenor,T1996,Trigger)</f>
        <v>53570</v>
      </c>
      <c r="V1996" s="22">
        <f>IFERROR(_xll.qlIndexFixing($V$1,S1996,,Trigger),NA())</f>
        <v>1.5513227325006061E-2</v>
      </c>
      <c r="W1996" s="22">
        <f>IFERROR(_xll.qlIndexFixing($W$1,S1996,,Trigger),NA())</f>
        <v>1.5418286868886221E-2</v>
      </c>
      <c r="X1996" s="17">
        <f t="shared" si="31"/>
        <v>0.94940456119839767</v>
      </c>
    </row>
    <row r="1997" spans="18:24" x14ac:dyDescent="0.2">
      <c r="R1997" s="17" t="s">
        <v>21</v>
      </c>
      <c r="S1997" s="18">
        <f>_xll.qlInterestRateIndexFixingDate(IborIndex&amp;Tenor,T1997,Trigger)</f>
        <v>53391</v>
      </c>
      <c r="T1997" s="18">
        <f>_xll.qlCalendarAdvance(Calendar,T1996,R1997,"f",,Trigger)</f>
        <v>53393</v>
      </c>
      <c r="U1997" s="18">
        <f>_xll.qlInterestRateIndexMaturity(IborIndex&amp;Tenor,T1997,Trigger)</f>
        <v>53577</v>
      </c>
      <c r="V1997" s="22">
        <f>IFERROR(_xll.qlIndexFixing($V$1,S1997,,Trigger),NA())</f>
        <v>1.551889816206556E-2</v>
      </c>
      <c r="W1997" s="22">
        <f>IFERROR(_xll.qlIndexFixing($W$1,S1997,,Trigger),NA())</f>
        <v>1.5420772596519949E-2</v>
      </c>
      <c r="X1997" s="17">
        <f t="shared" si="31"/>
        <v>0.98125565545611337</v>
      </c>
    </row>
    <row r="1998" spans="18:24" x14ac:dyDescent="0.2">
      <c r="R1998" s="17" t="s">
        <v>21</v>
      </c>
      <c r="S1998" s="18">
        <f>_xll.qlInterestRateIndexFixingDate(IborIndex&amp;Tenor,T1998,Trigger)</f>
        <v>53398</v>
      </c>
      <c r="T1998" s="18">
        <f>_xll.qlCalendarAdvance(Calendar,T1997,R1998,"f",,Trigger)</f>
        <v>53400</v>
      </c>
      <c r="U1998" s="18">
        <f>_xll.qlInterestRateIndexMaturity(IborIndex&amp;Tenor,T1998,Trigger)</f>
        <v>53584</v>
      </c>
      <c r="V1998" s="22">
        <f>IFERROR(_xll.qlIndexFixing($V$1,S1998,,Trigger),NA())</f>
        <v>1.5524575378659353E-2</v>
      </c>
      <c r="W1998" s="22">
        <f>IFERROR(_xll.qlIndexFixing($W$1,S1998,,Trigger),NA())</f>
        <v>1.5423512110039461E-2</v>
      </c>
      <c r="X1998" s="17">
        <f t="shared" si="31"/>
        <v>1.0106326861989214</v>
      </c>
    </row>
    <row r="1999" spans="18:24" x14ac:dyDescent="0.2">
      <c r="R1999" s="17" t="s">
        <v>21</v>
      </c>
      <c r="S1999" s="18">
        <f>_xll.qlInterestRateIndexFixingDate(IborIndex&amp;Tenor,T1999,Trigger)</f>
        <v>53405</v>
      </c>
      <c r="T1999" s="18">
        <f>_xll.qlCalendarAdvance(Calendar,T1998,R1999,"f",,Trigger)</f>
        <v>53407</v>
      </c>
      <c r="U1999" s="18">
        <f>_xll.qlInterestRateIndexMaturity(IborIndex&amp;Tenor,T1999,Trigger)</f>
        <v>53591</v>
      </c>
      <c r="V1999" s="22">
        <f>IFERROR(_xll.qlIndexFixing($V$1,S1999,,Trigger),NA())</f>
        <v>1.5530258974843045E-2</v>
      </c>
      <c r="W1999" s="22">
        <f>IFERROR(_xll.qlIndexFixing($W$1,S1999,,Trigger),NA())</f>
        <v>1.5426505353092878E-2</v>
      </c>
      <c r="X1999" s="17">
        <f t="shared" si="31"/>
        <v>1.037536217501668</v>
      </c>
    </row>
    <row r="2000" spans="18:24" x14ac:dyDescent="0.2">
      <c r="R2000" s="17" t="s">
        <v>21</v>
      </c>
      <c r="S2000" s="18">
        <f>_xll.qlInterestRateIndexFixingDate(IborIndex&amp;Tenor,T2000,Trigger)</f>
        <v>53408</v>
      </c>
      <c r="T2000" s="18">
        <f>_xll.qlCalendarAdvance(Calendar,T1999,R2000,"f",,Trigger)</f>
        <v>53414</v>
      </c>
      <c r="U2000" s="18">
        <f>_xll.qlInterestRateIndexMaturity(IborIndex&amp;Tenor,T2000,Trigger)</f>
        <v>53598</v>
      </c>
      <c r="V2000" s="22">
        <f>IFERROR(_xll.qlIndexFixing($V$1,S2000,,Trigger),NA())</f>
        <v>1.5535948950670942E-2</v>
      </c>
      <c r="W2000" s="22">
        <f>IFERROR(_xll.qlIndexFixing($W$1,S2000,,Trigger),NA())</f>
        <v>1.5429752268577183E-2</v>
      </c>
      <c r="X2000" s="17">
        <f t="shared" si="31"/>
        <v>1.0619668209375932</v>
      </c>
    </row>
    <row r="2001" spans="18:24" x14ac:dyDescent="0.2">
      <c r="R2001" s="17" t="s">
        <v>21</v>
      </c>
      <c r="S2001" s="18">
        <f>_xll.qlInterestRateIndexFixingDate(IborIndex&amp;Tenor,T2001,Trigger)</f>
        <v>53419</v>
      </c>
      <c r="T2001" s="18">
        <f>_xll.qlCalendarAdvance(Calendar,T2000,R2001,"f",,Trigger)</f>
        <v>53421</v>
      </c>
      <c r="U2001" s="18">
        <f>_xll.qlInterestRateIndexMaturity(IborIndex&amp;Tenor,T2001,Trigger)</f>
        <v>53604</v>
      </c>
      <c r="V2001" s="22">
        <f>IFERROR(_xll.qlIndexFixing($V$1,S2001,,Trigger),NA())</f>
        <v>1.5540682722454208E-2</v>
      </c>
      <c r="W2001" s="22">
        <f>IFERROR(_xll.qlIndexFixing($W$1,S2001,,Trigger),NA())</f>
        <v>1.5432590183264623E-2</v>
      </c>
      <c r="X2001" s="17">
        <f t="shared" si="31"/>
        <v>1.0809253918958421</v>
      </c>
    </row>
    <row r="2002" spans="18:24" x14ac:dyDescent="0.2">
      <c r="R2002" s="17" t="s">
        <v>21</v>
      </c>
      <c r="S2002" s="18">
        <f>_xll.qlInterestRateIndexFixingDate(IborIndex&amp;Tenor,T2002,Trigger)</f>
        <v>53426</v>
      </c>
      <c r="T2002" s="18">
        <f>_xll.qlCalendarAdvance(Calendar,T2001,R2002,"f",,Trigger)</f>
        <v>53428</v>
      </c>
      <c r="U2002" s="18">
        <f>_xll.qlInterestRateIndexMaturity(IborIndex&amp;Tenor,T2002,Trigger)</f>
        <v>53611</v>
      </c>
      <c r="V2002" s="22">
        <f>IFERROR(_xll.qlIndexFixing($V$1,S2002,,Trigger),NA())</f>
        <v>1.5546412629794067E-2</v>
      </c>
      <c r="W2002" s="22">
        <f>IFERROR(_xll.qlIndexFixing($W$1,S2002,,Trigger),NA())</f>
        <v>1.5436305003111767E-2</v>
      </c>
      <c r="X2002" s="17">
        <f t="shared" si="31"/>
        <v>1.1010762668229972</v>
      </c>
    </row>
    <row r="2003" spans="18:24" x14ac:dyDescent="0.2">
      <c r="R2003" s="17" t="s">
        <v>21</v>
      </c>
      <c r="S2003" s="18">
        <f>_xll.qlInterestRateIndexFixingDate(IborIndex&amp;Tenor,T2003,Trigger)</f>
        <v>53433</v>
      </c>
      <c r="T2003" s="18">
        <f>_xll.qlCalendarAdvance(Calendar,T2002,R2003,"f",,Trigger)</f>
        <v>53435</v>
      </c>
      <c r="U2003" s="18">
        <f>_xll.qlInterestRateIndexMaturity(IborIndex&amp;Tenor,T2003,Trigger)</f>
        <v>53618</v>
      </c>
      <c r="V2003" s="22">
        <f>IFERROR(_xll.qlIndexFixing($V$1,S2003,,Trigger),NA())</f>
        <v>1.5552148951506783E-2</v>
      </c>
      <c r="W2003" s="22">
        <f>IFERROR(_xll.qlIndexFixing($W$1,S2003,,Trigger),NA())</f>
        <v>1.5440276173045425E-2</v>
      </c>
      <c r="X2003" s="17">
        <f t="shared" si="31"/>
        <v>1.1187277846135859</v>
      </c>
    </row>
    <row r="2004" spans="18:24" x14ac:dyDescent="0.2">
      <c r="R2004" s="17" t="s">
        <v>21</v>
      </c>
      <c r="S2004" s="18">
        <f>_xll.qlInterestRateIndexFixingDate(IborIndex&amp;Tenor,T2004,Trigger)</f>
        <v>53440</v>
      </c>
      <c r="T2004" s="18">
        <f>_xll.qlCalendarAdvance(Calendar,T2003,R2004,"f",,Trigger)</f>
        <v>53442</v>
      </c>
      <c r="U2004" s="18">
        <f>_xll.qlInterestRateIndexMaturity(IborIndex&amp;Tenor,T2004,Trigger)</f>
        <v>53625</v>
      </c>
      <c r="V2004" s="22">
        <f>IFERROR(_xll.qlIndexFixing($V$1,S2004,,Trigger),NA())</f>
        <v>1.5557891687647832E-2</v>
      </c>
      <c r="W2004" s="22">
        <f>IFERROR(_xll.qlIndexFixing($W$1,S2004,,Trigger),NA())</f>
        <v>1.5444503636523719E-2</v>
      </c>
      <c r="X2004" s="17">
        <f t="shared" si="31"/>
        <v>1.1338805112411261</v>
      </c>
    </row>
    <row r="2005" spans="18:24" x14ac:dyDescent="0.2">
      <c r="R2005" s="17" t="s">
        <v>21</v>
      </c>
      <c r="S2005" s="18">
        <f>_xll.qlInterestRateIndexFixingDate(IborIndex&amp;Tenor,T2005,Trigger)</f>
        <v>53444</v>
      </c>
      <c r="T2005" s="18">
        <f>_xll.qlCalendarAdvance(Calendar,T2004,R2005,"f",,Trigger)</f>
        <v>53449</v>
      </c>
      <c r="U2005" s="18">
        <f>_xll.qlInterestRateIndexMaturity(IborIndex&amp;Tenor,T2005,Trigger)</f>
        <v>53633</v>
      </c>
      <c r="V2005" s="22">
        <f>IFERROR(_xll.qlIndexFixing($V$1,S2005,,Trigger),NA())</f>
        <v>1.5564494526410632E-2</v>
      </c>
      <c r="W2005" s="22">
        <f>IFERROR(_xll.qlIndexFixing($W$1,S2005,,Trigger),NA())</f>
        <v>1.5449789881342739E-2</v>
      </c>
      <c r="X2005" s="17">
        <f t="shared" si="31"/>
        <v>1.147046450678934</v>
      </c>
    </row>
    <row r="2006" spans="18:24" x14ac:dyDescent="0.2">
      <c r="R2006" s="17" t="s">
        <v>21</v>
      </c>
      <c r="S2006" s="18">
        <f>_xll.qlInterestRateIndexFixingDate(IborIndex&amp;Tenor,T2006,Trigger)</f>
        <v>53454</v>
      </c>
      <c r="T2006" s="18">
        <f>_xll.qlCalendarAdvance(Calendar,T2005,R2006,"f",,Trigger)</f>
        <v>53456</v>
      </c>
      <c r="U2006" s="18">
        <f>_xll.qlInterestRateIndexMaturity(IborIndex&amp;Tenor,T2006,Trigger)</f>
        <v>53640</v>
      </c>
      <c r="V2006" s="22">
        <f>IFERROR(_xll.qlIndexFixing($V$1,S2006,,Trigger),NA())</f>
        <v>1.5570222781265434E-2</v>
      </c>
      <c r="W2006" s="22">
        <f>IFERROR(_xll.qlIndexFixing($W$1,S2006,,Trigger),NA())</f>
        <v>1.5454557590234336E-2</v>
      </c>
      <c r="X2006" s="17">
        <f t="shared" si="31"/>
        <v>1.1566519103109809</v>
      </c>
    </row>
    <row r="2007" spans="18:24" x14ac:dyDescent="0.2">
      <c r="R2007" s="17" t="s">
        <v>21</v>
      </c>
      <c r="S2007" s="18">
        <f>_xll.qlInterestRateIndexFixingDate(IborIndex&amp;Tenor,T2007,Trigger)</f>
        <v>53461</v>
      </c>
      <c r="T2007" s="18">
        <f>_xll.qlCalendarAdvance(Calendar,T2006,R2007,"f",,Trigger)</f>
        <v>53463</v>
      </c>
      <c r="U2007" s="18">
        <f>_xll.qlInterestRateIndexMaturity(IborIndex&amp;Tenor,T2007,Trigger)</f>
        <v>53647</v>
      </c>
      <c r="V2007" s="22">
        <f>IFERROR(_xll.qlIndexFixing($V$1,S2007,,Trigger),NA())</f>
        <v>1.557595741615239E-2</v>
      </c>
      <c r="W2007" s="22">
        <f>IFERROR(_xll.qlIndexFixing($W$1,S2007,,Trigger),NA())</f>
        <v>1.5459578550824676E-2</v>
      </c>
      <c r="X2007" s="17">
        <f t="shared" si="31"/>
        <v>1.1637886532771431</v>
      </c>
    </row>
    <row r="2008" spans="18:24" x14ac:dyDescent="0.2">
      <c r="R2008" s="17" t="s">
        <v>21</v>
      </c>
      <c r="S2008" s="18">
        <f>_xll.qlInterestRateIndexFixingDate(IborIndex&amp;Tenor,T2008,Trigger)</f>
        <v>53468</v>
      </c>
      <c r="T2008" s="18">
        <f>_xll.qlCalendarAdvance(Calendar,T2007,R2008,"f",,Trigger)</f>
        <v>53470</v>
      </c>
      <c r="U2008" s="18">
        <f>_xll.qlInterestRateIndexMaturity(IborIndex&amp;Tenor,T2008,Trigger)</f>
        <v>53654</v>
      </c>
      <c r="V2008" s="22">
        <f>IFERROR(_xll.qlIndexFixing($V$1,S2008,,Trigger),NA())</f>
        <v>1.5581698431126672E-2</v>
      </c>
      <c r="W2008" s="22">
        <f>IFERROR(_xll.qlIndexFixing($W$1,S2008,,Trigger),NA())</f>
        <v>1.5464852700007281E-2</v>
      </c>
      <c r="X2008" s="17">
        <f t="shared" si="31"/>
        <v>1.1684573111939156</v>
      </c>
    </row>
    <row r="2009" spans="18:24" x14ac:dyDescent="0.2">
      <c r="R2009" s="17" t="s">
        <v>21</v>
      </c>
      <c r="S2009" s="18">
        <f>_xll.qlInterestRateIndexFixingDate(IborIndex&amp;Tenor,T2009,Trigger)</f>
        <v>53475</v>
      </c>
      <c r="T2009" s="18">
        <f>_xll.qlCalendarAdvance(Calendar,T2008,R2009,"f",,Trigger)</f>
        <v>53477</v>
      </c>
      <c r="U2009" s="18">
        <f>_xll.qlInterestRateIndexMaturity(IborIndex&amp;Tenor,T2009,Trigger)</f>
        <v>53661</v>
      </c>
      <c r="V2009" s="22">
        <f>IFERROR(_xll.qlIndexFixing($V$1,S2009,,Trigger),NA())</f>
        <v>1.5587445826243893E-2</v>
      </c>
      <c r="W2009" s="22">
        <f>IFERROR(_xll.qlIndexFixing($W$1,S2009,,Trigger),NA())</f>
        <v>1.5470379973923233E-2</v>
      </c>
      <c r="X2009" s="17">
        <f t="shared" si="31"/>
        <v>1.1706585232065976</v>
      </c>
    </row>
    <row r="2010" spans="18:24" x14ac:dyDescent="0.2">
      <c r="R2010" s="17" t="s">
        <v>21</v>
      </c>
      <c r="S2010" s="18">
        <f>_xll.qlInterestRateIndexFixingDate(IborIndex&amp;Tenor,T2010,Trigger)</f>
        <v>53482</v>
      </c>
      <c r="T2010" s="18">
        <f>_xll.qlCalendarAdvance(Calendar,T2009,R2010,"f",,Trigger)</f>
        <v>53484</v>
      </c>
      <c r="U2010" s="18">
        <f>_xll.qlInterestRateIndexMaturity(IborIndex&amp;Tenor,T2010,Trigger)</f>
        <v>53667</v>
      </c>
      <c r="V2010" s="22">
        <f>IFERROR(_xll.qlIndexFixing($V$1,S2010,,Trigger),NA())</f>
        <v>1.5592482810614049E-2</v>
      </c>
      <c r="W2010" s="22">
        <f>IFERROR(_xll.qlIndexFixing($W$1,S2010,,Trigger),NA())</f>
        <v>1.5475247320466824E-2</v>
      </c>
      <c r="X2010" s="17">
        <f t="shared" si="31"/>
        <v>1.1723549014722514</v>
      </c>
    </row>
    <row r="2011" spans="18:24" x14ac:dyDescent="0.2">
      <c r="R2011" s="17" t="s">
        <v>21</v>
      </c>
      <c r="S2011" s="18">
        <f>_xll.qlInterestRateIndexFixingDate(IborIndex&amp;Tenor,T2011,Trigger)</f>
        <v>53489</v>
      </c>
      <c r="T2011" s="18">
        <f>_xll.qlCalendarAdvance(Calendar,T2010,R2011,"f",,Trigger)</f>
        <v>53491</v>
      </c>
      <c r="U2011" s="18">
        <f>_xll.qlInterestRateIndexMaturity(IborIndex&amp;Tenor,T2011,Trigger)</f>
        <v>53674</v>
      </c>
      <c r="V2011" s="22">
        <f>IFERROR(_xll.qlIndexFixing($V$1,S2011,,Trigger),NA())</f>
        <v>1.5598270449315894E-2</v>
      </c>
      <c r="W2011" s="22">
        <f>IFERROR(_xll.qlIndexFixing($W$1,S2011,,Trigger),NA())</f>
        <v>1.5481267192249086E-2</v>
      </c>
      <c r="X2011" s="17">
        <f t="shared" si="31"/>
        <v>1.1700325706680801</v>
      </c>
    </row>
    <row r="2012" spans="18:24" x14ac:dyDescent="0.2">
      <c r="R2012" s="17" t="s">
        <v>21</v>
      </c>
      <c r="S2012" s="18">
        <f>_xll.qlInterestRateIndexFixingDate(IborIndex&amp;Tenor,T2012,Trigger)</f>
        <v>53496</v>
      </c>
      <c r="T2012" s="18">
        <f>_xll.qlCalendarAdvance(Calendar,T2011,R2012,"f",,Trigger)</f>
        <v>53498</v>
      </c>
      <c r="U2012" s="18">
        <f>_xll.qlInterestRateIndexMaturity(IborIndex&amp;Tenor,T2012,Trigger)</f>
        <v>53681</v>
      </c>
      <c r="V2012" s="22">
        <f>IFERROR(_xll.qlIndexFixing($V$1,S2012,,Trigger),NA())</f>
        <v>1.5604064502893802E-2</v>
      </c>
      <c r="W2012" s="22">
        <f>IFERROR(_xll.qlIndexFixing($W$1,S2012,,Trigger),NA())</f>
        <v>1.5487542878098981E-2</v>
      </c>
      <c r="X2012" s="17">
        <f t="shared" si="31"/>
        <v>1.1652162479482142</v>
      </c>
    </row>
    <row r="2013" spans="18:24" x14ac:dyDescent="0.2">
      <c r="R2013" s="17" t="s">
        <v>21</v>
      </c>
      <c r="S2013" s="18">
        <f>_xll.qlInterestRateIndexFixingDate(IborIndex&amp;Tenor,T2013,Trigger)</f>
        <v>53503</v>
      </c>
      <c r="T2013" s="18">
        <f>_xll.qlCalendarAdvance(Calendar,T2012,R2013,"f",,Trigger)</f>
        <v>53505</v>
      </c>
      <c r="U2013" s="18">
        <f>_xll.qlInterestRateIndexMaturity(IborIndex&amp;Tenor,T2013,Trigger)</f>
        <v>53688</v>
      </c>
      <c r="V2013" s="22">
        <f>IFERROR(_xll.qlIndexFixing($V$1,S2013,,Trigger),NA())</f>
        <v>1.5609864971402808E-2</v>
      </c>
      <c r="W2013" s="22">
        <f>IFERROR(_xll.qlIndexFixing($W$1,S2013,,Trigger),NA())</f>
        <v>1.5494074314689243E-2</v>
      </c>
      <c r="X2013" s="17">
        <f t="shared" si="31"/>
        <v>1.1579065671356477</v>
      </c>
    </row>
    <row r="2014" spans="18:24" x14ac:dyDescent="0.2">
      <c r="R2014" s="17" t="s">
        <v>21</v>
      </c>
      <c r="S2014" s="18">
        <f>_xll.qlInterestRateIndexFixingDate(IborIndex&amp;Tenor,T2014,Trigger)</f>
        <v>53510</v>
      </c>
      <c r="T2014" s="18">
        <f>_xll.qlCalendarAdvance(Calendar,T2013,R2014,"f",,Trigger)</f>
        <v>53512</v>
      </c>
      <c r="U2014" s="18">
        <f>_xll.qlInterestRateIndexMaturity(IborIndex&amp;Tenor,T2014,Trigger)</f>
        <v>53696</v>
      </c>
      <c r="V2014" s="22">
        <f>IFERROR(_xll.qlIndexFixing($V$1,S2014,,Trigger),NA())</f>
        <v>1.5616278505923771E-2</v>
      </c>
      <c r="W2014" s="22">
        <f>IFERROR(_xll.qlIndexFixing($W$1,S2014,,Trigger),NA())</f>
        <v>1.5501810926883989E-2</v>
      </c>
      <c r="X2014" s="17">
        <f t="shared" si="31"/>
        <v>1.1446757903978144</v>
      </c>
    </row>
    <row r="2015" spans="18:24" x14ac:dyDescent="0.2">
      <c r="R2015" s="17" t="s">
        <v>21</v>
      </c>
      <c r="S2015" s="18">
        <f>_xll.qlInterestRateIndexFixingDate(IborIndex&amp;Tenor,T2015,Trigger)</f>
        <v>53517</v>
      </c>
      <c r="T2015" s="18">
        <f>_xll.qlCalendarAdvance(Calendar,T2014,R2015,"f",,Trigger)</f>
        <v>53519</v>
      </c>
      <c r="U2015" s="18">
        <f>_xll.qlInterestRateIndexMaturity(IborIndex&amp;Tenor,T2015,Trigger)</f>
        <v>53703</v>
      </c>
      <c r="V2015" s="22">
        <f>IFERROR(_xll.qlIndexFixing($V$1,S2015,,Trigger),NA())</f>
        <v>1.5622064183068973E-2</v>
      </c>
      <c r="W2015" s="22">
        <f>IFERROR(_xll.qlIndexFixing($W$1,S2015,,Trigger),NA())</f>
        <v>1.5508855566108995E-2</v>
      </c>
      <c r="X2015" s="17">
        <f t="shared" si="31"/>
        <v>1.1320861695997795</v>
      </c>
    </row>
    <row r="2016" spans="18:24" x14ac:dyDescent="0.2">
      <c r="R2016" s="17" t="s">
        <v>21</v>
      </c>
      <c r="S2016" s="18">
        <f>_xll.qlInterestRateIndexFixingDate(IborIndex&amp;Tenor,T2016,Trigger)</f>
        <v>53524</v>
      </c>
      <c r="T2016" s="18">
        <f>_xll.qlCalendarAdvance(Calendar,T2015,R2016,"f",,Trigger)</f>
        <v>53526</v>
      </c>
      <c r="U2016" s="18">
        <f>_xll.qlInterestRateIndexMaturity(IborIndex&amp;Tenor,T2016,Trigger)</f>
        <v>53710</v>
      </c>
      <c r="V2016" s="22">
        <f>IFERROR(_xll.qlIndexFixing($V$1,S2016,,Trigger),NA())</f>
        <v>1.5627856240749406E-2</v>
      </c>
      <c r="W2016" s="22">
        <f>IFERROR(_xll.qlIndexFixing($W$1,S2016,,Trigger),NA())</f>
        <v>1.5516152862023484E-2</v>
      </c>
      <c r="X2016" s="17">
        <f t="shared" si="31"/>
        <v>1.117033787259216</v>
      </c>
    </row>
    <row r="2017" spans="18:24" x14ac:dyDescent="0.2">
      <c r="R2017" s="17" t="s">
        <v>21</v>
      </c>
      <c r="S2017" s="18">
        <f>_xll.qlInterestRateIndexFixingDate(IborIndex&amp;Tenor,T2017,Trigger)</f>
        <v>53531</v>
      </c>
      <c r="T2017" s="18">
        <f>_xll.qlCalendarAdvance(Calendar,T2016,R2017,"f",,Trigger)</f>
        <v>53533</v>
      </c>
      <c r="U2017" s="18">
        <f>_xll.qlInterestRateIndexMaturity(IborIndex&amp;Tenor,T2017,Trigger)</f>
        <v>53717</v>
      </c>
      <c r="V2017" s="22">
        <f>IFERROR(_xll.qlIndexFixing($V$1,S2017,,Trigger),NA())</f>
        <v>1.5633654679019806E-2</v>
      </c>
      <c r="W2017" s="22">
        <f>IFERROR(_xll.qlIndexFixing($W$1,S2017,,Trigger),NA())</f>
        <v>1.5523702744758127E-2</v>
      </c>
      <c r="X2017" s="17">
        <f t="shared" si="31"/>
        <v>1.0995193426167893</v>
      </c>
    </row>
    <row r="2018" spans="18:24" x14ac:dyDescent="0.2">
      <c r="R2018" s="17" t="s">
        <v>21</v>
      </c>
      <c r="S2018" s="18">
        <f>_xll.qlInterestRateIndexFixingDate(IborIndex&amp;Tenor,T2018,Trigger)</f>
        <v>53538</v>
      </c>
      <c r="T2018" s="18">
        <f>_xll.qlCalendarAdvance(Calendar,T2017,R2018,"f",,Trigger)</f>
        <v>53540</v>
      </c>
      <c r="U2018" s="18">
        <f>_xll.qlInterestRateIndexMaturity(IborIndex&amp;Tenor,T2018,Trigger)</f>
        <v>53724</v>
      </c>
      <c r="V2018" s="22">
        <f>IFERROR(_xll.qlIndexFixing($V$1,S2018,,Trigger),NA())</f>
        <v>1.5639459497936221E-2</v>
      </c>
      <c r="W2018" s="22">
        <f>IFERROR(_xll.qlIndexFixing($W$1,S2018,,Trigger),NA())</f>
        <v>1.5531505143690288E-2</v>
      </c>
      <c r="X2018" s="17">
        <f t="shared" si="31"/>
        <v>1.0795435424593331</v>
      </c>
    </row>
    <row r="2019" spans="18:24" x14ac:dyDescent="0.2">
      <c r="R2019" s="17" t="s">
        <v>21</v>
      </c>
      <c r="S2019" s="18">
        <f>_xll.qlInterestRateIndexFixingDate(IborIndex&amp;Tenor,T2019,Trigger)</f>
        <v>53545</v>
      </c>
      <c r="T2019" s="18">
        <f>_xll.qlCalendarAdvance(Calendar,T2018,R2019,"f",,Trigger)</f>
        <v>53547</v>
      </c>
      <c r="U2019" s="18">
        <f>_xll.qlInterestRateIndexMaturity(IborIndex&amp;Tenor,T2019,Trigger)</f>
        <v>53731</v>
      </c>
      <c r="V2019" s="22">
        <f>IFERROR(_xll.qlIndexFixing($V$1,S2019,,Trigger),NA())</f>
        <v>1.5645270697555121E-2</v>
      </c>
      <c r="W2019" s="22">
        <f>IFERROR(_xll.qlIndexFixing($W$1,S2019,,Trigger),NA())</f>
        <v>1.5539559987446626E-2</v>
      </c>
      <c r="X2019" s="17">
        <f t="shared" si="31"/>
        <v>1.0571071010849475</v>
      </c>
    </row>
    <row r="2020" spans="18:24" x14ac:dyDescent="0.2">
      <c r="R2020" s="17" t="s">
        <v>21</v>
      </c>
      <c r="S2020" s="18">
        <f>_xll.qlInterestRateIndexFixingDate(IborIndex&amp;Tenor,T2020,Trigger)</f>
        <v>53552</v>
      </c>
      <c r="T2020" s="18">
        <f>_xll.qlCalendarAdvance(Calendar,T2019,R2020,"f",,Trigger)</f>
        <v>53554</v>
      </c>
      <c r="U2020" s="18">
        <f>_xll.qlInterestRateIndexMaturity(IborIndex&amp;Tenor,T2020,Trigger)</f>
        <v>53738</v>
      </c>
      <c r="V2020" s="22">
        <f>IFERROR(_xll.qlIndexFixing($V$1,S2020,,Trigger),NA())</f>
        <v>1.565108827793299E-2</v>
      </c>
      <c r="W2020" s="22">
        <f>IFERROR(_xll.qlIndexFixing($W$1,S2020,,Trigger),NA())</f>
        <v>1.5547867203902223E-2</v>
      </c>
      <c r="X2020" s="17">
        <f t="shared" si="31"/>
        <v>1.0322107403076646</v>
      </c>
    </row>
    <row r="2021" spans="18:24" x14ac:dyDescent="0.2">
      <c r="R2021" s="17" t="s">
        <v>21</v>
      </c>
      <c r="S2021" s="18">
        <f>_xll.qlInterestRateIndexFixingDate(IborIndex&amp;Tenor,T2021,Trigger)</f>
        <v>53559</v>
      </c>
      <c r="T2021" s="18">
        <f>_xll.qlCalendarAdvance(Calendar,T2020,R2021,"f",,Trigger)</f>
        <v>53561</v>
      </c>
      <c r="U2021" s="18">
        <f>_xll.qlInterestRateIndexMaturity(IborIndex&amp;Tenor,T2021,Trigger)</f>
        <v>53745</v>
      </c>
      <c r="V2021" s="22">
        <f>IFERROR(_xll.qlIndexFixing($V$1,S2021,,Trigger),NA())</f>
        <v>1.565691223912586E-2</v>
      </c>
      <c r="W2021" s="22">
        <f>IFERROR(_xll.qlIndexFixing($W$1,S2021,,Trigger),NA())</f>
        <v>1.5556426720177987E-2</v>
      </c>
      <c r="X2021" s="17">
        <f t="shared" si="31"/>
        <v>1.0048551894787336</v>
      </c>
    </row>
    <row r="2022" spans="18:24" x14ac:dyDescent="0.2">
      <c r="R2022" s="17" t="s">
        <v>21</v>
      </c>
      <c r="S2022" s="18">
        <f>_xll.qlInterestRateIndexFixingDate(IborIndex&amp;Tenor,T2022,Trigger)</f>
        <v>53566</v>
      </c>
      <c r="T2022" s="18">
        <f>_xll.qlCalendarAdvance(Calendar,T2021,R2022,"f",,Trigger)</f>
        <v>53568</v>
      </c>
      <c r="U2022" s="18">
        <f>_xll.qlInterestRateIndexMaturity(IborIndex&amp;Tenor,T2022,Trigger)</f>
        <v>53751</v>
      </c>
      <c r="V2022" s="22">
        <f>IFERROR(_xll.qlIndexFixing($V$1,S2022,,Trigger),NA())</f>
        <v>1.566161842370245E-2</v>
      </c>
      <c r="W2022" s="22">
        <f>IFERROR(_xll.qlIndexFixing($W$1,S2022,,Trigger),NA())</f>
        <v>1.5564349790333899E-2</v>
      </c>
      <c r="X2022" s="17">
        <f t="shared" si="31"/>
        <v>0.9726863336855136</v>
      </c>
    </row>
    <row r="2023" spans="18:24" x14ac:dyDescent="0.2">
      <c r="R2023" s="17" t="s">
        <v>21</v>
      </c>
      <c r="S2023" s="18">
        <f>_xll.qlInterestRateIndexFixingDate(IborIndex&amp;Tenor,T2023,Trigger)</f>
        <v>53573</v>
      </c>
      <c r="T2023" s="18">
        <f>_xll.qlCalendarAdvance(Calendar,T2022,R2023,"f",,Trigger)</f>
        <v>53575</v>
      </c>
      <c r="U2023" s="18">
        <f>_xll.qlInterestRateIndexMaturity(IborIndex&amp;Tenor,T2023,Trigger)</f>
        <v>53756</v>
      </c>
      <c r="V2023" s="22">
        <f>IFERROR(_xll.qlIndexFixing($V$1,S2023,,Trigger),NA())</f>
        <v>1.5661525845444425E-2</v>
      </c>
      <c r="W2023" s="22">
        <f>IFERROR(_xll.qlIndexFixing($W$1,S2023,,Trigger),NA())</f>
        <v>1.557136081209943E-2</v>
      </c>
      <c r="X2023" s="17">
        <f t="shared" si="31"/>
        <v>0.9016503334499486</v>
      </c>
    </row>
    <row r="2024" spans="18:24" x14ac:dyDescent="0.2">
      <c r="R2024" s="17" t="s">
        <v>21</v>
      </c>
      <c r="S2024" s="18">
        <f>_xll.qlInterestRateIndexFixingDate(IborIndex&amp;Tenor,T2024,Trigger)</f>
        <v>53580</v>
      </c>
      <c r="T2024" s="18">
        <f>_xll.qlCalendarAdvance(Calendar,T2023,R2024,"f",,Trigger)</f>
        <v>53582</v>
      </c>
      <c r="U2024" s="18">
        <f>_xll.qlInterestRateIndexMaturity(IborIndex&amp;Tenor,T2024,Trigger)</f>
        <v>53763</v>
      </c>
      <c r="V2024" s="22">
        <f>IFERROR(_xll.qlIndexFixing($V$1,S2024,,Trigger),NA())</f>
        <v>1.5662210622903471E-2</v>
      </c>
      <c r="W2024" s="22">
        <f>IFERROR(_xll.qlIndexFixing($W$1,S2024,,Trigger),NA())</f>
        <v>1.5579867761209216E-2</v>
      </c>
      <c r="X2024" s="17">
        <f t="shared" si="31"/>
        <v>0.82342861694255021</v>
      </c>
    </row>
    <row r="2025" spans="18:24" x14ac:dyDescent="0.2">
      <c r="R2025" s="17" t="s">
        <v>21</v>
      </c>
      <c r="S2025" s="18">
        <f>_xll.qlInterestRateIndexFixingDate(IborIndex&amp;Tenor,T2025,Trigger)</f>
        <v>53587</v>
      </c>
      <c r="T2025" s="18">
        <f>_xll.qlCalendarAdvance(Calendar,T2024,R2025,"f",,Trigger)</f>
        <v>53589</v>
      </c>
      <c r="U2025" s="18">
        <f>_xll.qlInterestRateIndexMaturity(IborIndex&amp;Tenor,T2025,Trigger)</f>
        <v>53770</v>
      </c>
      <c r="V2025" s="22">
        <f>IFERROR(_xll.qlIndexFixing($V$1,S2025,,Trigger),NA())</f>
        <v>1.5662895400595261E-2</v>
      </c>
      <c r="W2025" s="22">
        <f>IFERROR(_xll.qlIndexFixing($W$1,S2025,,Trigger),NA())</f>
        <v>1.558809779753326E-2</v>
      </c>
      <c r="X2025" s="17">
        <f t="shared" si="31"/>
        <v>0.74797603062001095</v>
      </c>
    </row>
    <row r="2026" spans="18:24" x14ac:dyDescent="0.2">
      <c r="R2026" s="17" t="s">
        <v>21</v>
      </c>
      <c r="S2026" s="18">
        <f>_xll.qlInterestRateIndexFixingDate(IborIndex&amp;Tenor,T2026,Trigger)</f>
        <v>53594</v>
      </c>
      <c r="T2026" s="18">
        <f>_xll.qlCalendarAdvance(Calendar,T2025,R2026,"f",,Trigger)</f>
        <v>53596</v>
      </c>
      <c r="U2026" s="18">
        <f>_xll.qlInterestRateIndexMaturity(IborIndex&amp;Tenor,T2026,Trigger)</f>
        <v>53777</v>
      </c>
      <c r="V2026" s="22">
        <f>IFERROR(_xll.qlIndexFixing($V$1,S2026,,Trigger),NA())</f>
        <v>1.5663580178521559E-2</v>
      </c>
      <c r="W2026" s="22">
        <f>IFERROR(_xll.qlIndexFixing($W$1,S2026,,Trigger),NA())</f>
        <v>1.5596050203806642E-2</v>
      </c>
      <c r="X2026" s="17">
        <f t="shared" si="31"/>
        <v>0.67529974714916619</v>
      </c>
    </row>
    <row r="2027" spans="18:24" x14ac:dyDescent="0.2">
      <c r="R2027" s="17" t="s">
        <v>21</v>
      </c>
      <c r="S2027" s="18">
        <f>_xll.qlInterestRateIndexFixingDate(IborIndex&amp;Tenor,T2027,Trigger)</f>
        <v>53601</v>
      </c>
      <c r="T2027" s="18">
        <f>_xll.qlCalendarAdvance(Calendar,T2026,R2027,"f",,Trigger)</f>
        <v>53603</v>
      </c>
      <c r="U2027" s="18">
        <f>_xll.qlInterestRateIndexMaturity(IborIndex&amp;Tenor,T2027,Trigger)</f>
        <v>53785</v>
      </c>
      <c r="V2027" s="22">
        <f>IFERROR(_xll.qlIndexFixing($V$1,S2027,,Trigger),NA())</f>
        <v>1.5664653775858649E-2</v>
      </c>
      <c r="W2027" s="22">
        <f>IFERROR(_xll.qlIndexFixing($W$1,S2027,,Trigger),NA())</f>
        <v>1.560451288060534E-2</v>
      </c>
      <c r="X2027" s="17">
        <f t="shared" si="31"/>
        <v>0.60140895253309179</v>
      </c>
    </row>
    <row r="2028" spans="18:24" x14ac:dyDescent="0.2">
      <c r="R2028" s="17" t="s">
        <v>21</v>
      </c>
      <c r="S2028" s="18">
        <f>_xll.qlInterestRateIndexFixingDate(IborIndex&amp;Tenor,T2028,Trigger)</f>
        <v>53608</v>
      </c>
      <c r="T2028" s="18">
        <f>_xll.qlCalendarAdvance(Calendar,T2027,R2028,"f",,Trigger)</f>
        <v>53610</v>
      </c>
      <c r="U2028" s="18">
        <f>_xll.qlInterestRateIndexMaturity(IborIndex&amp;Tenor,T2028,Trigger)</f>
        <v>53792</v>
      </c>
      <c r="V2028" s="22">
        <f>IFERROR(_xll.qlIndexFixing($V$1,S2028,,Trigger),NA())</f>
        <v>1.5665338583950198E-2</v>
      </c>
      <c r="W2028" s="22">
        <f>IFERROR(_xll.qlIndexFixing($W$1,S2028,,Trigger),NA())</f>
        <v>1.5611888012638334E-2</v>
      </c>
      <c r="X2028" s="17">
        <f t="shared" si="31"/>
        <v>0.53450571311864159</v>
      </c>
    </row>
    <row r="2029" spans="18:24" x14ac:dyDescent="0.2">
      <c r="R2029" s="17" t="s">
        <v>21</v>
      </c>
      <c r="S2029" s="18">
        <f>_xll.qlInterestRateIndexFixingDate(IborIndex&amp;Tenor,T2029,Trigger)</f>
        <v>53615</v>
      </c>
      <c r="T2029" s="18">
        <f>_xll.qlCalendarAdvance(Calendar,T2028,R2029,"f",,Trigger)</f>
        <v>53617</v>
      </c>
      <c r="U2029" s="18">
        <f>_xll.qlInterestRateIndexMaturity(IborIndex&amp;Tenor,T2029,Trigger)</f>
        <v>53799</v>
      </c>
      <c r="V2029" s="22">
        <f>IFERROR(_xll.qlIndexFixing($V$1,S2029,,Trigger),NA())</f>
        <v>1.5666023392277167E-2</v>
      </c>
      <c r="W2029" s="22">
        <f>IFERROR(_xll.qlIndexFixing($W$1,S2029,,Trigger),NA())</f>
        <v>1.5618983300318802E-2</v>
      </c>
      <c r="X2029" s="17">
        <f t="shared" si="31"/>
        <v>0.47040091958364461</v>
      </c>
    </row>
    <row r="2030" spans="18:24" x14ac:dyDescent="0.2">
      <c r="R2030" s="17" t="s">
        <v>21</v>
      </c>
      <c r="S2030" s="18">
        <f>_xll.qlInterestRateIndexFixingDate(IborIndex&amp;Tenor,T2030,Trigger)</f>
        <v>53622</v>
      </c>
      <c r="T2030" s="18">
        <f>_xll.qlCalendarAdvance(Calendar,T2029,R2030,"f",,Trigger)</f>
        <v>53624</v>
      </c>
      <c r="U2030" s="18">
        <f>_xll.qlInterestRateIndexMaturity(IborIndex&amp;Tenor,T2030,Trigger)</f>
        <v>53806</v>
      </c>
      <c r="V2030" s="22">
        <f>IFERROR(_xll.qlIndexFixing($V$1,S2030,,Trigger),NA())</f>
        <v>1.5666708200838233E-2</v>
      </c>
      <c r="W2030" s="22">
        <f>IFERROR(_xll.qlIndexFixing($W$1,S2030,,Trigger),NA())</f>
        <v>1.5625798026765246E-2</v>
      </c>
      <c r="X2030" s="17">
        <f t="shared" si="31"/>
        <v>0.40910174072986832</v>
      </c>
    </row>
    <row r="2031" spans="18:24" x14ac:dyDescent="0.2">
      <c r="R2031" s="17" t="s">
        <v>21</v>
      </c>
      <c r="S2031" s="18">
        <f>_xll.qlInterestRateIndexFixingDate(IborIndex&amp;Tenor,T2031,Trigger)</f>
        <v>53629</v>
      </c>
      <c r="T2031" s="18">
        <f>_xll.qlCalendarAdvance(Calendar,T2030,R2031,"f",,Trigger)</f>
        <v>53631</v>
      </c>
      <c r="U2031" s="18">
        <f>_xll.qlInterestRateIndexMaturity(IborIndex&amp;Tenor,T2031,Trigger)</f>
        <v>53812</v>
      </c>
      <c r="V2031" s="22">
        <f>IFERROR(_xll.qlIndexFixing($V$1,S2031,,Trigger),NA())</f>
        <v>1.5667004071661394E-2</v>
      </c>
      <c r="W2031" s="22">
        <f>IFERROR(_xll.qlIndexFixing($W$1,S2031,,Trigger),NA())</f>
        <v>1.5631622687537889E-2</v>
      </c>
      <c r="X2031" s="17">
        <f t="shared" si="31"/>
        <v>0.35381384123504833</v>
      </c>
    </row>
    <row r="2032" spans="18:24" x14ac:dyDescent="0.2">
      <c r="R2032" s="17" t="s">
        <v>21</v>
      </c>
      <c r="S2032" s="18">
        <f>_xll.qlInterestRateIndexFixingDate(IborIndex&amp;Tenor,T2032,Trigger)</f>
        <v>53636</v>
      </c>
      <c r="T2032" s="18">
        <f>_xll.qlCalendarAdvance(Calendar,T2031,R2032,"f",,Trigger)</f>
        <v>53638</v>
      </c>
      <c r="U2032" s="18">
        <f>_xll.qlInterestRateIndexMaturity(IborIndex&amp;Tenor,T2032,Trigger)</f>
        <v>53819</v>
      </c>
      <c r="V2032" s="22">
        <f>IFERROR(_xll.qlIndexFixing($V$1,S2032,,Trigger),NA())</f>
        <v>1.5667688850990766E-2</v>
      </c>
      <c r="W2032" s="22">
        <f>IFERROR(_xll.qlIndexFixing($W$1,S2032,,Trigger),NA())</f>
        <v>1.5637894256867166E-2</v>
      </c>
      <c r="X2032" s="17">
        <f t="shared" si="31"/>
        <v>0.29794594123600665</v>
      </c>
    </row>
    <row r="2033" spans="18:24" x14ac:dyDescent="0.2">
      <c r="R2033" s="17" t="s">
        <v>21</v>
      </c>
      <c r="S2033" s="18">
        <f>_xll.qlInterestRateIndexFixingDate(IborIndex&amp;Tenor,T2033,Trigger)</f>
        <v>53643</v>
      </c>
      <c r="T2033" s="18">
        <f>_xll.qlCalendarAdvance(Calendar,T2032,R2033,"f",,Trigger)</f>
        <v>53645</v>
      </c>
      <c r="U2033" s="18">
        <f>_xll.qlInterestRateIndexMaturity(IborIndex&amp;Tenor,T2033,Trigger)</f>
        <v>53826</v>
      </c>
      <c r="V2033" s="22">
        <f>IFERROR(_xll.qlIndexFixing($V$1,S2033,,Trigger),NA())</f>
        <v>1.5668373630554649E-2</v>
      </c>
      <c r="W2033" s="22">
        <f>IFERROR(_xll.qlIndexFixing($W$1,S2033,,Trigger),NA())</f>
        <v>1.5643883178265747E-2</v>
      </c>
      <c r="X2033" s="17">
        <f t="shared" si="31"/>
        <v>0.24490452288902786</v>
      </c>
    </row>
    <row r="2034" spans="18:24" x14ac:dyDescent="0.2">
      <c r="R2034" s="17" t="s">
        <v>21</v>
      </c>
      <c r="S2034" s="18">
        <f>_xll.qlInterestRateIndexFixingDate(IborIndex&amp;Tenor,T2034,Trigger)</f>
        <v>53650</v>
      </c>
      <c r="T2034" s="18">
        <f>_xll.qlCalendarAdvance(Calendar,T2033,R2034,"f",,Trigger)</f>
        <v>53652</v>
      </c>
      <c r="U2034" s="18">
        <f>_xll.qlInterestRateIndexMaturity(IborIndex&amp;Tenor,T2034,Trigger)</f>
        <v>53833</v>
      </c>
      <c r="V2034" s="22">
        <f>IFERROR(_xll.qlIndexFixing($V$1,S2034,,Trigger),NA())</f>
        <v>1.5669058410351714E-2</v>
      </c>
      <c r="W2034" s="22">
        <f>IFERROR(_xll.qlIndexFixing($W$1,S2034,,Trigger),NA())</f>
        <v>1.5649588735328578E-2</v>
      </c>
      <c r="X2034" s="17">
        <f t="shared" si="31"/>
        <v>0.19469675023135735</v>
      </c>
    </row>
    <row r="2035" spans="18:24" x14ac:dyDescent="0.2">
      <c r="R2035" s="17" t="s">
        <v>21</v>
      </c>
      <c r="S2035" s="18">
        <f>_xll.qlInterestRateIndexFixingDate(IborIndex&amp;Tenor,T2035,Trigger)</f>
        <v>53657</v>
      </c>
      <c r="T2035" s="18">
        <f>_xll.qlCalendarAdvance(Calendar,T2034,R2035,"f",,Trigger)</f>
        <v>53659</v>
      </c>
      <c r="U2035" s="18">
        <f>_xll.qlInterestRateIndexMaturity(IborIndex&amp;Tenor,T2035,Trigger)</f>
        <v>53840</v>
      </c>
      <c r="V2035" s="22">
        <f>IFERROR(_xll.qlIndexFixing($V$1,S2035,,Trigger),NA())</f>
        <v>1.5669743190383289E-2</v>
      </c>
      <c r="W2035" s="22">
        <f>IFERROR(_xll.qlIndexFixing($W$1,S2035,,Trigger),NA())</f>
        <v>1.5655010211763215E-2</v>
      </c>
      <c r="X2035" s="17">
        <f t="shared" si="31"/>
        <v>0.14732978620073806</v>
      </c>
    </row>
    <row r="2036" spans="18:24" x14ac:dyDescent="0.2">
      <c r="R2036" s="17" t="s">
        <v>21</v>
      </c>
      <c r="S2036" s="18">
        <f>_xll.qlInterestRateIndexFixingDate(IborIndex&amp;Tenor,T2036,Trigger)</f>
        <v>53664</v>
      </c>
      <c r="T2036" s="18">
        <f>_xll.qlCalendarAdvance(Calendar,T2035,R2036,"f",,Trigger)</f>
        <v>53666</v>
      </c>
      <c r="U2036" s="18">
        <f>_xll.qlInterestRateIndexMaturity(IborIndex&amp;Tenor,T2036,Trigger)</f>
        <v>53848</v>
      </c>
      <c r="V2036" s="22">
        <f>IFERROR(_xll.qlIndexFixing($V$1,S2036,,Trigger),NA())</f>
        <v>1.5670817057149251E-2</v>
      </c>
      <c r="W2036" s="22">
        <f>IFERROR(_xll.qlIndexFixing($W$1,S2036,,Trigger),NA())</f>
        <v>1.5660754467938579E-2</v>
      </c>
      <c r="X2036" s="17">
        <f t="shared" si="31"/>
        <v>0.10062589210671491</v>
      </c>
    </row>
    <row r="2037" spans="18:24" x14ac:dyDescent="0.2">
      <c r="R2037" s="17" t="s">
        <v>21</v>
      </c>
      <c r="S2037" s="18">
        <f>_xll.qlInterestRateIndexFixingDate(IborIndex&amp;Tenor,T2037,Trigger)</f>
        <v>53671</v>
      </c>
      <c r="T2037" s="18">
        <f>_xll.qlCalendarAdvance(Calendar,T2036,R2037,"f",,Trigger)</f>
        <v>53673</v>
      </c>
      <c r="U2037" s="18">
        <f>_xll.qlInterestRateIndexMaturity(IborIndex&amp;Tenor,T2037,Trigger)</f>
        <v>53855</v>
      </c>
      <c r="V2037" s="22">
        <f>IFERROR(_xll.qlIndexFixing($V$1,S2037,,Trigger),NA())</f>
        <v>1.5671501867357791E-2</v>
      </c>
      <c r="W2037" s="22">
        <f>IFERROR(_xll.qlIndexFixing($W$1,S2037,,Trigger),NA())</f>
        <v>1.5665585202295287E-2</v>
      </c>
      <c r="X2037" s="17">
        <f t="shared" si="31"/>
        <v>5.9166650625032402E-2</v>
      </c>
    </row>
    <row r="2038" spans="18:24" x14ac:dyDescent="0.2">
      <c r="R2038" s="17" t="s">
        <v>21</v>
      </c>
      <c r="S2038" s="18">
        <f>_xll.qlInterestRateIndexFixingDate(IborIndex&amp;Tenor,T2038,Trigger)</f>
        <v>53678</v>
      </c>
      <c r="T2038" s="18">
        <f>_xll.qlCalendarAdvance(Calendar,T2037,R2038,"f",,Trigger)</f>
        <v>53680</v>
      </c>
      <c r="U2038" s="18">
        <f>_xll.qlInterestRateIndexMaturity(IborIndex&amp;Tenor,T2038,Trigger)</f>
        <v>53862</v>
      </c>
      <c r="V2038" s="22">
        <f>IFERROR(_xll.qlIndexFixing($V$1,S2038,,Trigger),NA())</f>
        <v>1.5672186677801306E-2</v>
      </c>
      <c r="W2038" s="22">
        <f>IFERROR(_xll.qlIndexFixing($W$1,S2038,,Trigger),NA())</f>
        <v>1.5670129644354432E-2</v>
      </c>
      <c r="X2038" s="17">
        <f t="shared" si="31"/>
        <v>2.0570334468734963E-2</v>
      </c>
    </row>
    <row r="2039" spans="18:24" x14ac:dyDescent="0.2">
      <c r="R2039" s="17" t="s">
        <v>21</v>
      </c>
      <c r="S2039" s="18">
        <f>_xll.qlInterestRateIndexFixingDate(IborIndex&amp;Tenor,T2039,Trigger)</f>
        <v>53682</v>
      </c>
      <c r="T2039" s="18">
        <f>_xll.qlCalendarAdvance(Calendar,T2038,R2039,"f",,Trigger)</f>
        <v>53688</v>
      </c>
      <c r="U2039" s="18">
        <f>_xll.qlInterestRateIndexMaturity(IborIndex&amp;Tenor,T2039,Trigger)</f>
        <v>53870</v>
      </c>
      <c r="V2039" s="22">
        <f>IFERROR(_xll.qlIndexFixing($V$1,S2039,,Trigger),NA())</f>
        <v>1.5672969318595676E-2</v>
      </c>
      <c r="W2039" s="22">
        <f>IFERROR(_xll.qlIndexFixing($W$1,S2039,,Trigger),NA())</f>
        <v>1.5674971812113494E-2</v>
      </c>
      <c r="X2039" s="17">
        <f t="shared" si="31"/>
        <v>-2.0024935178178382E-2</v>
      </c>
    </row>
    <row r="2040" spans="18:24" x14ac:dyDescent="0.2">
      <c r="R2040" s="17" t="s">
        <v>21</v>
      </c>
      <c r="S2040" s="18">
        <f>_xll.qlInterestRateIndexFixingDate(IborIndex&amp;Tenor,T2040,Trigger)</f>
        <v>53692</v>
      </c>
      <c r="T2040" s="18">
        <f>_xll.qlCalendarAdvance(Calendar,T2039,R2040,"f",,Trigger)</f>
        <v>53695</v>
      </c>
      <c r="U2040" s="18">
        <f>_xll.qlInterestRateIndexMaturity(IborIndex&amp;Tenor,T2040,Trigger)</f>
        <v>53876</v>
      </c>
      <c r="V2040" s="22">
        <f>IFERROR(_xll.qlIndexFixing($V$1,S2040,,Trigger),NA())</f>
        <v>1.5673264919953796E-2</v>
      </c>
      <c r="W2040" s="22">
        <f>IFERROR(_xll.qlIndexFixing($W$1,S2040,,Trigger),NA())</f>
        <v>1.5678377845557583E-2</v>
      </c>
      <c r="X2040" s="17">
        <f t="shared" si="31"/>
        <v>-5.1129256037861504E-2</v>
      </c>
    </row>
    <row r="2041" spans="18:24" x14ac:dyDescent="0.2">
      <c r="R2041" s="17" t="s">
        <v>21</v>
      </c>
      <c r="S2041" s="18">
        <f>_xll.qlInterestRateIndexFixingDate(IborIndex&amp;Tenor,T2041,Trigger)</f>
        <v>53700</v>
      </c>
      <c r="T2041" s="18">
        <f>_xll.qlCalendarAdvance(Calendar,T2040,R2041,"f",,Trigger)</f>
        <v>53702</v>
      </c>
      <c r="U2041" s="18">
        <f>_xll.qlInterestRateIndexMaturity(IborIndex&amp;Tenor,T2041,Trigger)</f>
        <v>53883</v>
      </c>
      <c r="V2041" s="22">
        <f>IFERROR(_xll.qlIndexFixing($V$1,S2041,,Trigger),NA())</f>
        <v>1.5673949701422895E-2</v>
      </c>
      <c r="W2041" s="22">
        <f>IFERROR(_xll.qlIndexFixing($W$1,S2041,,Trigger),NA())</f>
        <v>1.5682038547481271E-2</v>
      </c>
      <c r="X2041" s="17">
        <f t="shared" si="31"/>
        <v>-8.0888460583759814E-2</v>
      </c>
    </row>
    <row r="2042" spans="18:24" x14ac:dyDescent="0.2">
      <c r="R2042" s="17" t="s">
        <v>21</v>
      </c>
      <c r="S2042" s="18">
        <f>_xll.qlInterestRateIndexFixingDate(IborIndex&amp;Tenor,T2042,Trigger)</f>
        <v>53707</v>
      </c>
      <c r="T2042" s="18">
        <f>_xll.qlCalendarAdvance(Calendar,T2041,R2042,"f",,Trigger)</f>
        <v>53709</v>
      </c>
      <c r="U2042" s="18">
        <f>_xll.qlInterestRateIndexMaturity(IborIndex&amp;Tenor,T2042,Trigger)</f>
        <v>53890</v>
      </c>
      <c r="V2042" s="22">
        <f>IFERROR(_xll.qlIndexFixing($V$1,S2042,,Trigger),NA())</f>
        <v>1.5674634483125175E-2</v>
      </c>
      <c r="W2042" s="22">
        <f>IFERROR(_xll.qlIndexFixing($W$1,S2042,,Trigger),NA())</f>
        <v>1.5685410055739264E-2</v>
      </c>
      <c r="X2042" s="17">
        <f t="shared" si="31"/>
        <v>-0.10775572614089152</v>
      </c>
    </row>
    <row r="2043" spans="18:24" x14ac:dyDescent="0.2">
      <c r="R2043" s="17" t="s">
        <v>21</v>
      </c>
      <c r="S2043" s="18">
        <f>_xll.qlInterestRateIndexFixingDate(IborIndex&amp;Tenor,T2043,Trigger)</f>
        <v>53714</v>
      </c>
      <c r="T2043" s="18">
        <f>_xll.qlCalendarAdvance(Calendar,T2042,R2043,"f",,Trigger)</f>
        <v>53716</v>
      </c>
      <c r="U2043" s="18">
        <f>_xll.qlInterestRateIndexMaturity(IborIndex&amp;Tenor,T2043,Trigger)</f>
        <v>53897</v>
      </c>
      <c r="V2043" s="22">
        <f>IFERROR(_xll.qlIndexFixing($V$1,S2043,,Trigger),NA())</f>
        <v>1.5675319265061084E-2</v>
      </c>
      <c r="W2043" s="22">
        <f>IFERROR(_xll.qlIndexFixing($W$1,S2043,,Trigger),NA())</f>
        <v>1.5688491654989072E-2</v>
      </c>
      <c r="X2043" s="17">
        <f t="shared" si="31"/>
        <v>-0.13172389927987999</v>
      </c>
    </row>
    <row r="2044" spans="18:24" x14ac:dyDescent="0.2">
      <c r="R2044" s="17" t="s">
        <v>21</v>
      </c>
      <c r="S2044" s="18">
        <f>_xll.qlInterestRateIndexFixingDate(IborIndex&amp;Tenor,T2044,Trigger)</f>
        <v>53721</v>
      </c>
      <c r="T2044" s="18">
        <f>_xll.qlCalendarAdvance(Calendar,T2043,R2044,"f",,Trigger)</f>
        <v>53723</v>
      </c>
      <c r="U2044" s="18">
        <f>_xll.qlInterestRateIndexMaturity(IborIndex&amp;Tenor,T2044,Trigger)</f>
        <v>53904</v>
      </c>
      <c r="V2044" s="22">
        <f>IFERROR(_xll.qlIndexFixing($V$1,S2044,,Trigger),NA())</f>
        <v>1.56760040472315E-2</v>
      </c>
      <c r="W2044" s="22">
        <f>IFERROR(_xll.qlIndexFixing($W$1,S2044,,Trigger),NA())</f>
        <v>1.5691282630006138E-2</v>
      </c>
      <c r="X2044" s="17">
        <f t="shared" si="31"/>
        <v>-0.15278582774638089</v>
      </c>
    </row>
    <row r="2045" spans="18:24" x14ac:dyDescent="0.2">
      <c r="R2045" s="17" t="s">
        <v>21</v>
      </c>
      <c r="S2045" s="18">
        <f>_xll.qlInterestRateIndexFixingDate(IborIndex&amp;Tenor,T2045,Trigger)</f>
        <v>53728</v>
      </c>
      <c r="T2045" s="18">
        <f>_xll.qlCalendarAdvance(Calendar,T2044,R2045,"f",,Trigger)</f>
        <v>53730</v>
      </c>
      <c r="U2045" s="18">
        <f>_xll.qlInterestRateIndexMaturity(IborIndex&amp;Tenor,T2045,Trigger)</f>
        <v>53911</v>
      </c>
      <c r="V2045" s="22">
        <f>IFERROR(_xll.qlIndexFixing($V$1,S2045,,Trigger),NA())</f>
        <v>1.5676688829635538E-2</v>
      </c>
      <c r="W2045" s="22">
        <f>IFERROR(_xll.qlIndexFixing($W$1,S2045,,Trigger),NA())</f>
        <v>1.5693782265689106E-2</v>
      </c>
      <c r="X2045" s="17">
        <f t="shared" si="31"/>
        <v>-0.17093436053567529</v>
      </c>
    </row>
    <row r="2046" spans="18:24" x14ac:dyDescent="0.2">
      <c r="R2046" s="17" t="s">
        <v>21</v>
      </c>
      <c r="S2046" s="18">
        <f>_xll.qlInterestRateIndexFixingDate(IborIndex&amp;Tenor,T2046,Trigger)</f>
        <v>53735</v>
      </c>
      <c r="T2046" s="18">
        <f>_xll.qlCalendarAdvance(Calendar,T2045,R2046,"f",,Trigger)</f>
        <v>53737</v>
      </c>
      <c r="U2046" s="18">
        <f>_xll.qlInterestRateIndexMaturity(IborIndex&amp;Tenor,T2046,Trigger)</f>
        <v>53918</v>
      </c>
      <c r="V2046" s="22">
        <f>IFERROR(_xll.qlIndexFixing($V$1,S2046,,Trigger),NA())</f>
        <v>1.5677373612273646E-2</v>
      </c>
      <c r="W2046" s="22">
        <f>IFERROR(_xll.qlIndexFixing($W$1,S2046,,Trigger),NA())</f>
        <v>1.569598984706206E-2</v>
      </c>
      <c r="X2046" s="17">
        <f t="shared" si="31"/>
        <v>-0.18616234788413483</v>
      </c>
    </row>
    <row r="2047" spans="18:24" x14ac:dyDescent="0.2">
      <c r="R2047" s="17" t="s">
        <v>21</v>
      </c>
      <c r="S2047" s="18">
        <f>_xll.qlInterestRateIndexFixingDate(IborIndex&amp;Tenor,T2047,Trigger)</f>
        <v>53742</v>
      </c>
      <c r="T2047" s="18">
        <f>_xll.qlCalendarAdvance(Calendar,T2046,R2047,"f",,Trigger)</f>
        <v>53744</v>
      </c>
      <c r="U2047" s="18">
        <f>_xll.qlInterestRateIndexMaturity(IborIndex&amp;Tenor,T2047,Trigger)</f>
        <v>53925</v>
      </c>
      <c r="V2047" s="22">
        <f>IFERROR(_xll.qlIndexFixing($V$1,S2047,,Trigger),NA())</f>
        <v>1.5678058395145824E-2</v>
      </c>
      <c r="W2047" s="22">
        <f>IFERROR(_xll.qlIndexFixing($W$1,S2047,,Trigger),NA())</f>
        <v>1.5697904659270078E-2</v>
      </c>
      <c r="X2047" s="17">
        <f t="shared" si="31"/>
        <v>-0.19846264124254165</v>
      </c>
    </row>
    <row r="2048" spans="18:24" x14ac:dyDescent="0.2">
      <c r="R2048" s="17" t="s">
        <v>21</v>
      </c>
      <c r="S2048" s="18">
        <f>_xll.qlInterestRateIndexFixingDate(IborIndex&amp;Tenor,T2048,Trigger)</f>
        <v>53749</v>
      </c>
      <c r="T2048" s="18">
        <f>_xll.qlCalendarAdvance(Calendar,T2047,R2048,"f",,Trigger)</f>
        <v>53751</v>
      </c>
      <c r="U2048" s="18">
        <f>_xll.qlInterestRateIndexMaturity(IborIndex&amp;Tenor,T2048,Trigger)</f>
        <v>53934</v>
      </c>
      <c r="V2048" s="22">
        <f>IFERROR(_xll.qlIndexFixing($V$1,S2048,,Trigger),NA())</f>
        <v>1.5679828321429435E-2</v>
      </c>
      <c r="W2048" s="22">
        <f>IFERROR(_xll.qlIndexFixing($W$1,S2048,,Trigger),NA())</f>
        <v>1.5700248212915126E-2</v>
      </c>
      <c r="X2048" s="17">
        <f t="shared" si="31"/>
        <v>-0.2041989148569151</v>
      </c>
    </row>
    <row r="2049" spans="18:24" x14ac:dyDescent="0.2">
      <c r="R2049" s="17" t="s">
        <v>21</v>
      </c>
      <c r="S2049" s="18">
        <f>_xll.qlInterestRateIndexFixingDate(IborIndex&amp;Tenor,T2049,Trigger)</f>
        <v>53756</v>
      </c>
      <c r="T2049" s="18">
        <f>_xll.qlCalendarAdvance(Calendar,T2048,R2049,"f",,Trigger)</f>
        <v>53758</v>
      </c>
      <c r="U2049" s="18">
        <f>_xll.qlInterestRateIndexMaturity(IborIndex&amp;Tenor,T2049,Trigger)</f>
        <v>53944</v>
      </c>
      <c r="V2049" s="22">
        <f>IFERROR(_xll.qlIndexFixing($V$1,S2049,,Trigger),NA())</f>
        <v>1.5683185041850827E-2</v>
      </c>
      <c r="W2049" s="22">
        <f>IFERROR(_xll.qlIndexFixing($W$1,S2049,,Trigger),NA())</f>
        <v>1.570299895509257E-2</v>
      </c>
      <c r="X2049" s="17">
        <f t="shared" si="31"/>
        <v>-0.19813913241743114</v>
      </c>
    </row>
    <row r="2050" spans="18:24" x14ac:dyDescent="0.2">
      <c r="R2050" s="17" t="s">
        <v>21</v>
      </c>
      <c r="S2050" s="18">
        <f>_xll.qlInterestRateIndexFixingDate(IborIndex&amp;Tenor,T2050,Trigger)</f>
        <v>53763</v>
      </c>
      <c r="T2050" s="18">
        <f>_xll.qlCalendarAdvance(Calendar,T2049,R2050,"f",,Trigger)</f>
        <v>53765</v>
      </c>
      <c r="U2050" s="18">
        <f>_xll.qlInterestRateIndexMaturity(IborIndex&amp;Tenor,T2050,Trigger)</f>
        <v>53951</v>
      </c>
      <c r="V2050" s="22">
        <f>IFERROR(_xll.qlIndexFixing($V$1,S2050,,Trigger),NA())</f>
        <v>1.5684927262848834E-2</v>
      </c>
      <c r="W2050" s="22">
        <f>IFERROR(_xll.qlIndexFixing($W$1,S2050,,Trigger),NA())</f>
        <v>1.5704678823755237E-2</v>
      </c>
      <c r="X2050" s="17">
        <f t="shared" si="31"/>
        <v>-0.19751560906403065</v>
      </c>
    </row>
    <row r="2051" spans="18:24" x14ac:dyDescent="0.2">
      <c r="R2051" s="17" t="s">
        <v>21</v>
      </c>
      <c r="S2051" s="18">
        <f>_xll.qlInterestRateIndexFixingDate(IborIndex&amp;Tenor,T2051,Trigger)</f>
        <v>53770</v>
      </c>
      <c r="T2051" s="18">
        <f>_xll.qlCalendarAdvance(Calendar,T2050,R2051,"f",,Trigger)</f>
        <v>53772</v>
      </c>
      <c r="U2051" s="18">
        <f>_xll.qlInterestRateIndexMaturity(IborIndex&amp;Tenor,T2051,Trigger)</f>
        <v>53958</v>
      </c>
      <c r="V2051" s="22">
        <f>IFERROR(_xll.qlIndexFixing($V$1,S2051,,Trigger),NA())</f>
        <v>1.5686670748268097E-2</v>
      </c>
      <c r="W2051" s="22">
        <f>IFERROR(_xll.qlIndexFixing($W$1,S2051,,Trigger),NA())</f>
        <v>1.5706411233643473E-2</v>
      </c>
      <c r="X2051" s="17">
        <f t="shared" si="31"/>
        <v>-0.19740485375376038</v>
      </c>
    </row>
    <row r="2052" spans="18:24" x14ac:dyDescent="0.2">
      <c r="R2052" s="17" t="s">
        <v>21</v>
      </c>
      <c r="S2052" s="18">
        <f>_xll.qlInterestRateIndexFixingDate(IborIndex&amp;Tenor,T2052,Trigger)</f>
        <v>53777</v>
      </c>
      <c r="T2052" s="18">
        <f>_xll.qlCalendarAdvance(Calendar,T2051,R2052,"f",,Trigger)</f>
        <v>53779</v>
      </c>
      <c r="U2052" s="18">
        <f>_xll.qlInterestRateIndexMaturity(IborIndex&amp;Tenor,T2052,Trigger)</f>
        <v>53965</v>
      </c>
      <c r="V2052" s="22">
        <f>IFERROR(_xll.qlIndexFixing($V$1,S2052,,Trigger),NA())</f>
        <v>1.5688415498112483E-2</v>
      </c>
      <c r="W2052" s="22">
        <f>IFERROR(_xll.qlIndexFixing($W$1,S2052,,Trigger),NA())</f>
        <v>1.5708200485497245E-2</v>
      </c>
      <c r="X2052" s="17">
        <f t="shared" ref="X2052:X2115" si="32">(V2052-W2052)*10000</f>
        <v>-0.19784987384762615</v>
      </c>
    </row>
    <row r="2053" spans="18:24" x14ac:dyDescent="0.2">
      <c r="R2053" s="17" t="s">
        <v>21</v>
      </c>
      <c r="S2053" s="18">
        <f>_xll.qlInterestRateIndexFixingDate(IborIndex&amp;Tenor,T2053,Trigger)</f>
        <v>53784</v>
      </c>
      <c r="T2053" s="18">
        <f>_xll.qlCalendarAdvance(Calendar,T2052,R2053,"f",,Trigger)</f>
        <v>53786</v>
      </c>
      <c r="U2053" s="18">
        <f>_xll.qlInterestRateIndexMaturity(IborIndex&amp;Tenor,T2053,Trigger)</f>
        <v>53969</v>
      </c>
      <c r="V2053" s="22">
        <f>IFERROR(_xll.qlIndexFixing($V$1,S2053,,Trigger),NA())</f>
        <v>1.5688628616360681E-2</v>
      </c>
      <c r="W2053" s="22">
        <f>IFERROR(_xll.qlIndexFixing($W$1,S2053,,Trigger),NA())</f>
        <v>1.5708580070425936E-2</v>
      </c>
      <c r="X2053" s="17">
        <f t="shared" si="32"/>
        <v>-0.19951454065254837</v>
      </c>
    </row>
    <row r="2054" spans="18:24" x14ac:dyDescent="0.2">
      <c r="R2054" s="17" t="s">
        <v>21</v>
      </c>
      <c r="S2054" s="18">
        <f>_xll.qlInterestRateIndexFixingDate(IborIndex&amp;Tenor,T2054,Trigger)</f>
        <v>53791</v>
      </c>
      <c r="T2054" s="18">
        <f>_xll.qlCalendarAdvance(Calendar,T2053,R2054,"f",,Trigger)</f>
        <v>53793</v>
      </c>
      <c r="U2054" s="18">
        <f>_xll.qlInterestRateIndexMaturity(IborIndex&amp;Tenor,T2054,Trigger)</f>
        <v>53976</v>
      </c>
      <c r="V2054" s="22">
        <f>IFERROR(_xll.qlIndexFixing($V$1,S2054,,Trigger),NA())</f>
        <v>1.569039253024733E-2</v>
      </c>
      <c r="W2054" s="22">
        <f>IFERROR(_xll.qlIndexFixing($W$1,S2054,,Trigger),NA())</f>
        <v>1.5710437029365774E-2</v>
      </c>
      <c r="X2054" s="17">
        <f t="shared" si="32"/>
        <v>-0.20044499118444803</v>
      </c>
    </row>
    <row r="2055" spans="18:24" x14ac:dyDescent="0.2">
      <c r="R2055" s="17" t="s">
        <v>21</v>
      </c>
      <c r="S2055" s="18">
        <f>_xll.qlInterestRateIndexFixingDate(IborIndex&amp;Tenor,T2055,Trigger)</f>
        <v>53798</v>
      </c>
      <c r="T2055" s="18">
        <f>_xll.qlCalendarAdvance(Calendar,T2054,R2055,"f",,Trigger)</f>
        <v>53800</v>
      </c>
      <c r="U2055" s="18">
        <f>_xll.qlInterestRateIndexMaturity(IborIndex&amp;Tenor,T2055,Trigger)</f>
        <v>53983</v>
      </c>
      <c r="V2055" s="22">
        <f>IFERROR(_xll.qlIndexFixing($V$1,S2055,,Trigger),NA())</f>
        <v>1.5692157729109167E-2</v>
      </c>
      <c r="W2055" s="22">
        <f>IFERROR(_xll.qlIndexFixing($W$1,S2055,,Trigger),NA())</f>
        <v>1.5712367782194647E-2</v>
      </c>
      <c r="X2055" s="17">
        <f t="shared" si="32"/>
        <v>-0.20210053085480129</v>
      </c>
    </row>
    <row r="2056" spans="18:24" x14ac:dyDescent="0.2">
      <c r="R2056" s="17" t="s">
        <v>21</v>
      </c>
      <c r="S2056" s="18">
        <f>_xll.qlInterestRateIndexFixingDate(IborIndex&amp;Tenor,T2056,Trigger)</f>
        <v>53805</v>
      </c>
      <c r="T2056" s="18">
        <f>_xll.qlCalendarAdvance(Calendar,T2055,R2056,"f",,Trigger)</f>
        <v>53807</v>
      </c>
      <c r="U2056" s="18">
        <f>_xll.qlInterestRateIndexMaturity(IborIndex&amp;Tenor,T2056,Trigger)</f>
        <v>53990</v>
      </c>
      <c r="V2056" s="22">
        <f>IFERROR(_xll.qlIndexFixing($V$1,S2056,,Trigger),NA())</f>
        <v>1.5693924212948806E-2</v>
      </c>
      <c r="W2056" s="22">
        <f>IFERROR(_xll.qlIndexFixing($W$1,S2056,,Trigger),NA())</f>
        <v>1.571437674945823E-2</v>
      </c>
      <c r="X2056" s="17">
        <f t="shared" si="32"/>
        <v>-0.20452536509424357</v>
      </c>
    </row>
    <row r="2057" spans="18:24" x14ac:dyDescent="0.2">
      <c r="R2057" s="17" t="s">
        <v>21</v>
      </c>
      <c r="S2057" s="18">
        <f>_xll.qlInterestRateIndexFixingDate(IborIndex&amp;Tenor,T2057,Trigger)</f>
        <v>53811</v>
      </c>
      <c r="T2057" s="18">
        <f>_xll.qlCalendarAdvance(Calendar,T2056,R2057,"f",,Trigger)</f>
        <v>53814</v>
      </c>
      <c r="U2057" s="18">
        <f>_xll.qlInterestRateIndexMaturity(IborIndex&amp;Tenor,T2057,Trigger)</f>
        <v>54000</v>
      </c>
      <c r="V2057" s="22">
        <f>IFERROR(_xll.qlIndexFixing($V$1,S2057,,Trigger),NA())</f>
        <v>1.5697158213827736E-2</v>
      </c>
      <c r="W2057" s="22">
        <f>IFERROR(_xll.qlIndexFixing($W$1,S2057,,Trigger),NA())</f>
        <v>1.5718150636105644E-2</v>
      </c>
      <c r="X2057" s="17">
        <f t="shared" si="32"/>
        <v>-0.20992422277908013</v>
      </c>
    </row>
    <row r="2058" spans="18:24" x14ac:dyDescent="0.2">
      <c r="R2058" s="17" t="s">
        <v>21</v>
      </c>
      <c r="S2058" s="18">
        <f>_xll.qlInterestRateIndexFixingDate(IborIndex&amp;Tenor,T2058,Trigger)</f>
        <v>53819</v>
      </c>
      <c r="T2058" s="18">
        <f>_xll.qlCalendarAdvance(Calendar,T2057,R2058,"f",,Trigger)</f>
        <v>53821</v>
      </c>
      <c r="U2058" s="18">
        <f>_xll.qlInterestRateIndexMaturity(IborIndex&amp;Tenor,T2058,Trigger)</f>
        <v>54007</v>
      </c>
      <c r="V2058" s="22">
        <f>IFERROR(_xll.qlIndexFixing($V$1,S2058,,Trigger),NA())</f>
        <v>1.5698910550292915E-2</v>
      </c>
      <c r="W2058" s="22">
        <f>IFERROR(_xll.qlIndexFixing($W$1,S2058,,Trigger),NA())</f>
        <v>1.5720371844075025E-2</v>
      </c>
      <c r="X2058" s="17">
        <f t="shared" si="32"/>
        <v>-0.21461293782110147</v>
      </c>
    </row>
    <row r="2059" spans="18:24" x14ac:dyDescent="0.2">
      <c r="R2059" s="17" t="s">
        <v>21</v>
      </c>
      <c r="S2059" s="18">
        <f>_xll.qlInterestRateIndexFixingDate(IborIndex&amp;Tenor,T2059,Trigger)</f>
        <v>53826</v>
      </c>
      <c r="T2059" s="18">
        <f>_xll.qlCalendarAdvance(Calendar,T2058,R2059,"f",,Trigger)</f>
        <v>53828</v>
      </c>
      <c r="U2059" s="18">
        <f>_xll.qlInterestRateIndexMaturity(IborIndex&amp;Tenor,T2059,Trigger)</f>
        <v>54014</v>
      </c>
      <c r="V2059" s="22">
        <f>IFERROR(_xll.qlIndexFixing($V$1,S2059,,Trigger),NA())</f>
        <v>1.5700664151206859E-2</v>
      </c>
      <c r="W2059" s="22">
        <f>IFERROR(_xll.qlIndexFixing($W$1,S2059,,Trigger),NA())</f>
        <v>1.5722680293603762E-2</v>
      </c>
      <c r="X2059" s="17">
        <f t="shared" si="32"/>
        <v>-0.22016142396902999</v>
      </c>
    </row>
    <row r="2060" spans="18:24" x14ac:dyDescent="0.2">
      <c r="R2060" s="17" t="s">
        <v>21</v>
      </c>
      <c r="S2060" s="18">
        <f>_xll.qlInterestRateIndexFixingDate(IborIndex&amp;Tenor,T2060,Trigger)</f>
        <v>53833</v>
      </c>
      <c r="T2060" s="18">
        <f>_xll.qlCalendarAdvance(Calendar,T2059,R2060,"f",,Trigger)</f>
        <v>53835</v>
      </c>
      <c r="U2060" s="18">
        <f>_xll.qlInterestRateIndexMaturity(IborIndex&amp;Tenor,T2060,Trigger)</f>
        <v>54021</v>
      </c>
      <c r="V2060" s="22">
        <f>IFERROR(_xll.qlIndexFixing($V$1,S2060,,Trigger),NA())</f>
        <v>1.5702419016572568E-2</v>
      </c>
      <c r="W2060" s="22">
        <f>IFERROR(_xll.qlIndexFixing($W$1,S2060,,Trigger),NA())</f>
        <v>1.572508036956926E-2</v>
      </c>
      <c r="X2060" s="17">
        <f t="shared" si="32"/>
        <v>-0.22661352996691114</v>
      </c>
    </row>
    <row r="2061" spans="18:24" x14ac:dyDescent="0.2">
      <c r="R2061" s="17" t="s">
        <v>21</v>
      </c>
      <c r="S2061" s="18">
        <f>_xll.qlInterestRateIndexFixingDate(IborIndex&amp;Tenor,T2061,Trigger)</f>
        <v>53840</v>
      </c>
      <c r="T2061" s="18">
        <f>_xll.qlCalendarAdvance(Calendar,T2060,R2061,"f",,Trigger)</f>
        <v>53842</v>
      </c>
      <c r="U2061" s="18">
        <f>_xll.qlInterestRateIndexMaturity(IborIndex&amp;Tenor,T2061,Trigger)</f>
        <v>54025</v>
      </c>
      <c r="V2061" s="22">
        <f>IFERROR(_xll.qlIndexFixing($V$1,S2061,,Trigger),NA())</f>
        <v>1.570277590694211E-2</v>
      </c>
      <c r="W2061" s="22">
        <f>IFERROR(_xll.qlIndexFixing($W$1,S2061,,Trigger),NA())</f>
        <v>1.5725750269698812E-2</v>
      </c>
      <c r="X2061" s="17">
        <f t="shared" si="32"/>
        <v>-0.22974362756701672</v>
      </c>
    </row>
    <row r="2062" spans="18:24" x14ac:dyDescent="0.2">
      <c r="R2062" s="17" t="s">
        <v>21</v>
      </c>
      <c r="S2062" s="18">
        <f>_xll.qlInterestRateIndexFixingDate(IborIndex&amp;Tenor,T2062,Trigger)</f>
        <v>53847</v>
      </c>
      <c r="T2062" s="18">
        <f>_xll.qlCalendarAdvance(Calendar,T2061,R2062,"f",,Trigger)</f>
        <v>53849</v>
      </c>
      <c r="U2062" s="18">
        <f>_xll.qlInterestRateIndexMaturity(IborIndex&amp;Tenor,T2062,Trigger)</f>
        <v>54032</v>
      </c>
      <c r="V2062" s="22">
        <f>IFERROR(_xll.qlIndexFixing($V$1,S2062,,Trigger),NA())</f>
        <v>1.5704550100724163E-2</v>
      </c>
      <c r="W2062" s="22">
        <f>IFERROR(_xll.qlIndexFixing($W$1,S2062,,Trigger),NA())</f>
        <v>1.5728321953718649E-2</v>
      </c>
      <c r="X2062" s="17">
        <f t="shared" si="32"/>
        <v>-0.23771852994486364</v>
      </c>
    </row>
    <row r="2063" spans="18:24" x14ac:dyDescent="0.2">
      <c r="R2063" s="17" t="s">
        <v>21</v>
      </c>
      <c r="S2063" s="18">
        <f>_xll.qlInterestRateIndexFixingDate(IborIndex&amp;Tenor,T2063,Trigger)</f>
        <v>53854</v>
      </c>
      <c r="T2063" s="18">
        <f>_xll.qlCalendarAdvance(Calendar,T2062,R2063,"f",,Trigger)</f>
        <v>53856</v>
      </c>
      <c r="U2063" s="18">
        <f>_xll.qlInterestRateIndexMaturity(IborIndex&amp;Tenor,T2063,Trigger)</f>
        <v>54039</v>
      </c>
      <c r="V2063" s="22">
        <f>IFERROR(_xll.qlIndexFixing($V$1,S2063,,Trigger),NA())</f>
        <v>1.5706325579508049E-2</v>
      </c>
      <c r="W2063" s="22">
        <f>IFERROR(_xll.qlIndexFixing($W$1,S2063,,Trigger),NA())</f>
        <v>1.5731003095377939E-2</v>
      </c>
      <c r="X2063" s="17">
        <f t="shared" si="32"/>
        <v>-0.24677515869889199</v>
      </c>
    </row>
    <row r="2064" spans="18:24" x14ac:dyDescent="0.2">
      <c r="R2064" s="17" t="s">
        <v>21</v>
      </c>
      <c r="S2064" s="18">
        <f>_xll.qlInterestRateIndexFixingDate(IborIndex&amp;Tenor,T2064,Trigger)</f>
        <v>53861</v>
      </c>
      <c r="T2064" s="18">
        <f>_xll.qlCalendarAdvance(Calendar,T2063,R2064,"f",,Trigger)</f>
        <v>53863</v>
      </c>
      <c r="U2064" s="18">
        <f>_xll.qlInterestRateIndexMaturity(IborIndex&amp;Tenor,T2064,Trigger)</f>
        <v>54046</v>
      </c>
      <c r="V2064" s="22">
        <f>IFERROR(_xll.qlIndexFixing($V$1,S2064,,Trigger),NA())</f>
        <v>1.5708102343298135E-2</v>
      </c>
      <c r="W2064" s="22">
        <f>IFERROR(_xll.qlIndexFixing($W$1,S2064,,Trigger),NA())</f>
        <v>1.5733798200788452E-2</v>
      </c>
      <c r="X2064" s="17">
        <f t="shared" si="32"/>
        <v>-0.25695857490317525</v>
      </c>
    </row>
    <row r="2065" spans="18:24" x14ac:dyDescent="0.2">
      <c r="R2065" s="17" t="s">
        <v>21</v>
      </c>
      <c r="S2065" s="18">
        <f>_xll.qlInterestRateIndexFixingDate(IborIndex&amp;Tenor,T2065,Trigger)</f>
        <v>53868</v>
      </c>
      <c r="T2065" s="18">
        <f>_xll.qlCalendarAdvance(Calendar,T2064,R2065,"f",,Trigger)</f>
        <v>53870</v>
      </c>
      <c r="U2065" s="18">
        <f>_xll.qlInterestRateIndexMaturity(IborIndex&amp;Tenor,T2065,Trigger)</f>
        <v>54053</v>
      </c>
      <c r="V2065" s="22">
        <f>IFERROR(_xll.qlIndexFixing($V$1,S2065,,Trigger),NA())</f>
        <v>1.5709880392097038E-2</v>
      </c>
      <c r="W2065" s="22">
        <f>IFERROR(_xll.qlIndexFixing($W$1,S2065,,Trigger),NA())</f>
        <v>1.5736711786764213E-2</v>
      </c>
      <c r="X2065" s="17">
        <f t="shared" si="32"/>
        <v>-0.26831394667175407</v>
      </c>
    </row>
    <row r="2066" spans="18:24" x14ac:dyDescent="0.2">
      <c r="R2066" s="17" t="s">
        <v>21</v>
      </c>
      <c r="S2066" s="18">
        <f>_xll.qlInterestRateIndexFixingDate(IborIndex&amp;Tenor,T2066,Trigger)</f>
        <v>53875</v>
      </c>
      <c r="T2066" s="18">
        <f>_xll.qlCalendarAdvance(Calendar,T2065,R2066,"f",,Trigger)</f>
        <v>53877</v>
      </c>
      <c r="U2066" s="18">
        <f>_xll.qlInterestRateIndexMaturity(IborIndex&amp;Tenor,T2066,Trigger)</f>
        <v>54063</v>
      </c>
      <c r="V2066" s="22">
        <f>IFERROR(_xll.qlIndexFixing($V$1,S2066,,Trigger),NA())</f>
        <v>1.5712974762455537E-2</v>
      </c>
      <c r="W2066" s="22">
        <f>IFERROR(_xll.qlIndexFixing($W$1,S2066,,Trigger),NA())</f>
        <v>1.5741651860007203E-2</v>
      </c>
      <c r="X2066" s="17">
        <f t="shared" si="32"/>
        <v>-0.2867709755166592</v>
      </c>
    </row>
    <row r="2067" spans="18:24" x14ac:dyDescent="0.2">
      <c r="R2067" s="17" t="s">
        <v>21</v>
      </c>
      <c r="S2067" s="18">
        <f>_xll.qlInterestRateIndexFixingDate(IborIndex&amp;Tenor,T2067,Trigger)</f>
        <v>53882</v>
      </c>
      <c r="T2067" s="18">
        <f>_xll.qlCalendarAdvance(Calendar,T2066,R2067,"f",,Trigger)</f>
        <v>53884</v>
      </c>
      <c r="U2067" s="18">
        <f>_xll.qlInterestRateIndexMaturity(IborIndex&amp;Tenor,T2067,Trigger)</f>
        <v>54070</v>
      </c>
      <c r="V2067" s="22">
        <f>IFERROR(_xll.qlIndexFixing($V$1,S2067,,Trigger),NA())</f>
        <v>1.5714738479082047E-2</v>
      </c>
      <c r="W2067" s="22">
        <f>IFERROR(_xll.qlIndexFixing($W$1,S2067,,Trigger),NA())</f>
        <v>1.574481698193992E-2</v>
      </c>
      <c r="X2067" s="17">
        <f t="shared" si="32"/>
        <v>-0.30078502857872752</v>
      </c>
    </row>
    <row r="2068" spans="18:24" x14ac:dyDescent="0.2">
      <c r="R2068" s="17" t="s">
        <v>21</v>
      </c>
      <c r="S2068" s="18">
        <f>_xll.qlInterestRateIndexFixingDate(IborIndex&amp;Tenor,T2068,Trigger)</f>
        <v>53889</v>
      </c>
      <c r="T2068" s="18">
        <f>_xll.qlCalendarAdvance(Calendar,T2067,R2068,"f",,Trigger)</f>
        <v>53891</v>
      </c>
      <c r="U2068" s="18">
        <f>_xll.qlInterestRateIndexMaturity(IborIndex&amp;Tenor,T2068,Trigger)</f>
        <v>54077</v>
      </c>
      <c r="V2068" s="22">
        <f>IFERROR(_xll.qlIndexFixing($V$1,S2068,,Trigger),NA())</f>
        <v>1.5716503460188259E-2</v>
      </c>
      <c r="W2068" s="22">
        <f>IFERROR(_xll.qlIndexFixing($W$1,S2068,,Trigger),NA())</f>
        <v>1.5748109188412521E-2</v>
      </c>
      <c r="X2068" s="17">
        <f t="shared" si="32"/>
        <v>-0.31605728224262664</v>
      </c>
    </row>
    <row r="2069" spans="18:24" x14ac:dyDescent="0.2">
      <c r="R2069" s="17" t="s">
        <v>21</v>
      </c>
      <c r="S2069" s="18">
        <f>_xll.qlInterestRateIndexFixingDate(IborIndex&amp;Tenor,T2069,Trigger)</f>
        <v>53896</v>
      </c>
      <c r="T2069" s="18">
        <f>_xll.qlCalendarAdvance(Calendar,T2068,R2069,"f",,Trigger)</f>
        <v>53898</v>
      </c>
      <c r="U2069" s="18">
        <f>_xll.qlInterestRateIndexMaturity(IborIndex&amp;Tenor,T2069,Trigger)</f>
        <v>54084</v>
      </c>
      <c r="V2069" s="22">
        <f>IFERROR(_xll.qlIndexFixing($V$1,S2069,,Trigger),NA())</f>
        <v>1.5718269705777187E-2</v>
      </c>
      <c r="W2069" s="22">
        <f>IFERROR(_xll.qlIndexFixing($W$1,S2069,,Trigger),NA())</f>
        <v>1.5751532959114307E-2</v>
      </c>
      <c r="X2069" s="17">
        <f t="shared" si="32"/>
        <v>-0.33263253337120768</v>
      </c>
    </row>
    <row r="2070" spans="18:24" x14ac:dyDescent="0.2">
      <c r="R2070" s="17" t="s">
        <v>21</v>
      </c>
      <c r="S2070" s="18">
        <f>_xll.qlInterestRateIndexFixingDate(IborIndex&amp;Tenor,T2070,Trigger)</f>
        <v>53903</v>
      </c>
      <c r="T2070" s="18">
        <f>_xll.qlCalendarAdvance(Calendar,T2069,R2070,"f",,Trigger)</f>
        <v>53905</v>
      </c>
      <c r="U2070" s="18">
        <f>_xll.qlInterestRateIndexMaturity(IborIndex&amp;Tenor,T2070,Trigger)</f>
        <v>54091</v>
      </c>
      <c r="V2070" s="22">
        <f>IFERROR(_xll.qlIndexFixing($V$1,S2070,,Trigger),NA())</f>
        <v>1.5720037215852262E-2</v>
      </c>
      <c r="W2070" s="22">
        <f>IFERROR(_xll.qlIndexFixing($W$1,S2070,,Trigger),NA())</f>
        <v>1.5755092784280136E-2</v>
      </c>
      <c r="X2070" s="17">
        <f t="shared" si="32"/>
        <v>-0.35055568427873329</v>
      </c>
    </row>
    <row r="2071" spans="18:24" x14ac:dyDescent="0.2">
      <c r="R2071" s="17" t="s">
        <v>21</v>
      </c>
      <c r="S2071" s="18">
        <f>_xll.qlInterestRateIndexFixingDate(IborIndex&amp;Tenor,T2071,Trigger)</f>
        <v>53910</v>
      </c>
      <c r="T2071" s="18">
        <f>_xll.qlCalendarAdvance(Calendar,T2070,R2071,"f",,Trigger)</f>
        <v>53912</v>
      </c>
      <c r="U2071" s="18">
        <f>_xll.qlInterestRateIndexMaturity(IborIndex&amp;Tenor,T2071,Trigger)</f>
        <v>54098</v>
      </c>
      <c r="V2071" s="22">
        <f>IFERROR(_xll.qlIndexFixing($V$1,S2071,,Trigger),NA())</f>
        <v>1.5721805990417784E-2</v>
      </c>
      <c r="W2071" s="22">
        <f>IFERROR(_xll.qlIndexFixing($W$1,S2071,,Trigger),NA())</f>
        <v>1.5758793164700708E-2</v>
      </c>
      <c r="X2071" s="17">
        <f t="shared" si="32"/>
        <v>-0.36987174282923641</v>
      </c>
    </row>
    <row r="2072" spans="18:24" x14ac:dyDescent="0.2">
      <c r="R2072" s="17" t="s">
        <v>21</v>
      </c>
      <c r="S2072" s="18">
        <f>_xll.qlInterestRateIndexFixingDate(IborIndex&amp;Tenor,T2072,Trigger)</f>
        <v>53917</v>
      </c>
      <c r="T2072" s="18">
        <f>_xll.qlCalendarAdvance(Calendar,T2071,R2072,"f",,Trigger)</f>
        <v>53919</v>
      </c>
      <c r="U2072" s="18">
        <f>_xll.qlInterestRateIndexMaturity(IborIndex&amp;Tenor,T2072,Trigger)</f>
        <v>54105</v>
      </c>
      <c r="V2072" s="22">
        <f>IFERROR(_xll.qlIndexFixing($V$1,S2072,,Trigger),NA())</f>
        <v>1.5723576029475904E-2</v>
      </c>
      <c r="W2072" s="22">
        <f>IFERROR(_xll.qlIndexFixing($W$1,S2072,,Trigger),NA())</f>
        <v>1.5762638611718727E-2</v>
      </c>
      <c r="X2072" s="17">
        <f t="shared" si="32"/>
        <v>-0.3906258224282283</v>
      </c>
    </row>
    <row r="2073" spans="18:24" x14ac:dyDescent="0.2">
      <c r="R2073" s="17" t="s">
        <v>21</v>
      </c>
      <c r="S2073" s="18">
        <f>_xll.qlInterestRateIndexFixingDate(IborIndex&amp;Tenor,T2073,Trigger)</f>
        <v>53924</v>
      </c>
      <c r="T2073" s="18">
        <f>_xll.qlCalendarAdvance(Calendar,T2072,R2073,"f",,Trigger)</f>
        <v>53926</v>
      </c>
      <c r="U2073" s="18">
        <f>_xll.qlInterestRateIndexMaturity(IborIndex&amp;Tenor,T2073,Trigger)</f>
        <v>54112</v>
      </c>
      <c r="V2073" s="22">
        <f>IFERROR(_xll.qlIndexFixing($V$1,S2073,,Trigger),NA())</f>
        <v>1.5725347333030489E-2</v>
      </c>
      <c r="W2073" s="22">
        <f>IFERROR(_xll.qlIndexFixing($W$1,S2073,,Trigger),NA())</f>
        <v>1.5766633647234463E-2</v>
      </c>
      <c r="X2073" s="17">
        <f t="shared" si="32"/>
        <v>-0.41286314203973357</v>
      </c>
    </row>
    <row r="2074" spans="18:24" x14ac:dyDescent="0.2">
      <c r="R2074" s="17" t="s">
        <v>21</v>
      </c>
      <c r="S2074" s="18">
        <f>_xll.qlInterestRateIndexFixingDate(IborIndex&amp;Tenor,T2074,Trigger)</f>
        <v>53931</v>
      </c>
      <c r="T2074" s="18">
        <f>_xll.qlCalendarAdvance(Calendar,T2073,R2074,"f",,Trigger)</f>
        <v>53933</v>
      </c>
      <c r="U2074" s="18">
        <f>_xll.qlInterestRateIndexMaturity(IborIndex&amp;Tenor,T2074,Trigger)</f>
        <v>54116</v>
      </c>
      <c r="V2074" s="22">
        <f>IFERROR(_xll.qlIndexFixing($V$1,S2074,,Trigger),NA())</f>
        <v>1.5725787549606497E-2</v>
      </c>
      <c r="W2074" s="22">
        <f>IFERROR(_xll.qlIndexFixing($W$1,S2074,,Trigger),NA())</f>
        <v>1.5769012788120266E-2</v>
      </c>
      <c r="X2074" s="17">
        <f t="shared" si="32"/>
        <v>-0.43225238513768666</v>
      </c>
    </row>
    <row r="2075" spans="18:24" x14ac:dyDescent="0.2">
      <c r="R2075" s="17" t="s">
        <v>21</v>
      </c>
      <c r="S2075" s="18">
        <f>_xll.qlInterestRateIndexFixingDate(IborIndex&amp;Tenor,T2075,Trigger)</f>
        <v>53938</v>
      </c>
      <c r="T2075" s="18">
        <f>_xll.qlCalendarAdvance(Calendar,T2074,R2075,"f",,Trigger)</f>
        <v>53940</v>
      </c>
      <c r="U2075" s="18">
        <f>_xll.qlInterestRateIndexMaturity(IborIndex&amp;Tenor,T2075,Trigger)</f>
        <v>54122</v>
      </c>
      <c r="V2075" s="22">
        <f>IFERROR(_xll.qlIndexFixing($V$1,S2075,,Trigger),NA())</f>
        <v>1.5726112060523142E-2</v>
      </c>
      <c r="W2075" s="22">
        <f>IFERROR(_xll.qlIndexFixing($W$1,S2075,,Trigger),NA())</f>
        <v>1.5772563239580203E-2</v>
      </c>
      <c r="X2075" s="17">
        <f t="shared" si="32"/>
        <v>-0.46451179057060282</v>
      </c>
    </row>
    <row r="2076" spans="18:24" x14ac:dyDescent="0.2">
      <c r="R2076" s="17" t="s">
        <v>21</v>
      </c>
      <c r="S2076" s="18">
        <f>_xll.qlInterestRateIndexFixingDate(IborIndex&amp;Tenor,T2076,Trigger)</f>
        <v>53945</v>
      </c>
      <c r="T2076" s="18">
        <f>_xll.qlCalendarAdvance(Calendar,T2075,R2076,"f",,Trigger)</f>
        <v>53947</v>
      </c>
      <c r="U2076" s="18">
        <f>_xll.qlInterestRateIndexMaturity(IborIndex&amp;Tenor,T2076,Trigger)</f>
        <v>54129</v>
      </c>
      <c r="V2076" s="22">
        <f>IFERROR(_xll.qlIndexFixing($V$1,S2076,,Trigger),NA())</f>
        <v>1.5726830440749216E-2</v>
      </c>
      <c r="W2076" s="22">
        <f>IFERROR(_xll.qlIndexFixing($W$1,S2076,,Trigger),NA())</f>
        <v>1.5776527670165776E-2</v>
      </c>
      <c r="X2076" s="17">
        <f t="shared" si="32"/>
        <v>-0.4969722941655999</v>
      </c>
    </row>
    <row r="2077" spans="18:24" x14ac:dyDescent="0.2">
      <c r="R2077" s="17" t="s">
        <v>21</v>
      </c>
      <c r="S2077" s="18">
        <f>_xll.qlInterestRateIndexFixingDate(IborIndex&amp;Tenor,T2077,Trigger)</f>
        <v>53952</v>
      </c>
      <c r="T2077" s="18">
        <f>_xll.qlCalendarAdvance(Calendar,T2076,R2077,"f",,Trigger)</f>
        <v>53954</v>
      </c>
      <c r="U2077" s="18">
        <f>_xll.qlInterestRateIndexMaturity(IborIndex&amp;Tenor,T2077,Trigger)</f>
        <v>54136</v>
      </c>
      <c r="V2077" s="22">
        <f>IFERROR(_xll.qlIndexFixing($V$1,S2077,,Trigger),NA())</f>
        <v>1.5727548821234866E-2</v>
      </c>
      <c r="W2077" s="22">
        <f>IFERROR(_xll.qlIndexFixing($W$1,S2077,,Trigger),NA())</f>
        <v>1.5780314395649721E-2</v>
      </c>
      <c r="X2077" s="17">
        <f t="shared" si="32"/>
        <v>-0.5276557441485572</v>
      </c>
    </row>
    <row r="2078" spans="18:24" x14ac:dyDescent="0.2">
      <c r="R2078" s="17" t="s">
        <v>21</v>
      </c>
      <c r="S2078" s="18">
        <f>_xll.qlInterestRateIndexFixingDate(IborIndex&amp;Tenor,T2078,Trigger)</f>
        <v>53959</v>
      </c>
      <c r="T2078" s="18">
        <f>_xll.qlCalendarAdvance(Calendar,T2077,R2078,"f",,Trigger)</f>
        <v>53961</v>
      </c>
      <c r="U2078" s="18">
        <f>_xll.qlInterestRateIndexMaturity(IborIndex&amp;Tenor,T2078,Trigger)</f>
        <v>54143</v>
      </c>
      <c r="V2078" s="22">
        <f>IFERROR(_xll.qlIndexFixing($V$1,S2078,,Trigger),NA())</f>
        <v>1.5728267201978768E-2</v>
      </c>
      <c r="W2078" s="22">
        <f>IFERROR(_xll.qlIndexFixing($W$1,S2078,,Trigger),NA())</f>
        <v>1.578392297978716E-2</v>
      </c>
      <c r="X2078" s="17">
        <f t="shared" si="32"/>
        <v>-0.55655777808392282</v>
      </c>
    </row>
    <row r="2079" spans="18:24" x14ac:dyDescent="0.2">
      <c r="R2079" s="17" t="s">
        <v>21</v>
      </c>
      <c r="S2079" s="18">
        <f>_xll.qlInterestRateIndexFixingDate(IborIndex&amp;Tenor,T2079,Trigger)</f>
        <v>53966</v>
      </c>
      <c r="T2079" s="18">
        <f>_xll.qlCalendarAdvance(Calendar,T2078,R2079,"f",,Trigger)</f>
        <v>53968</v>
      </c>
      <c r="U2079" s="18">
        <f>_xll.qlInterestRateIndexMaturity(IborIndex&amp;Tenor,T2079,Trigger)</f>
        <v>54155</v>
      </c>
      <c r="V2079" s="22">
        <f>IFERROR(_xll.qlIndexFixing($V$1,S2079,,Trigger),NA())</f>
        <v>1.5730955854388974E-2</v>
      </c>
      <c r="W2079" s="22">
        <f>IFERROR(_xll.qlIndexFixing($W$1,S2079,,Trigger),NA())</f>
        <v>1.5789980097409426E-2</v>
      </c>
      <c r="X2079" s="17">
        <f t="shared" si="32"/>
        <v>-0.59024243020452261</v>
      </c>
    </row>
    <row r="2080" spans="18:24" x14ac:dyDescent="0.2">
      <c r="R2080" s="17" t="s">
        <v>21</v>
      </c>
      <c r="S2080" s="18">
        <f>_xll.qlInterestRateIndexFixingDate(IborIndex&amp;Tenor,T2080,Trigger)</f>
        <v>53973</v>
      </c>
      <c r="T2080" s="18">
        <f>_xll.qlCalendarAdvance(Calendar,T2079,R2080,"f",,Trigger)</f>
        <v>53975</v>
      </c>
      <c r="U2080" s="18">
        <f>_xll.qlInterestRateIndexMaturity(IborIndex&amp;Tenor,T2080,Trigger)</f>
        <v>54158</v>
      </c>
      <c r="V2080" s="22">
        <f>IFERROR(_xll.qlIndexFixing($V$1,S2080,,Trigger),NA())</f>
        <v>1.5730098020972572E-2</v>
      </c>
      <c r="W2080" s="22">
        <f>IFERROR(_xll.qlIndexFixing($W$1,S2080,,Trigger),NA())</f>
        <v>1.5791119028247449E-2</v>
      </c>
      <c r="X2080" s="17">
        <f t="shared" si="32"/>
        <v>-0.61021007274876526</v>
      </c>
    </row>
    <row r="2081" spans="18:24" x14ac:dyDescent="0.2">
      <c r="R2081" s="17" t="s">
        <v>21</v>
      </c>
      <c r="S2081" s="18">
        <f>_xll.qlInterestRateIndexFixingDate(IborIndex&amp;Tenor,T2081,Trigger)</f>
        <v>53980</v>
      </c>
      <c r="T2081" s="18">
        <f>_xll.qlCalendarAdvance(Calendar,T2080,R2081,"f",,Trigger)</f>
        <v>53982</v>
      </c>
      <c r="U2081" s="18">
        <f>_xll.qlInterestRateIndexMaturity(IborIndex&amp;Tenor,T2081,Trigger)</f>
        <v>54165</v>
      </c>
      <c r="V2081" s="22">
        <f>IFERROR(_xll.qlIndexFixing($V$1,S2081,,Trigger),NA())</f>
        <v>1.5730816433777665E-2</v>
      </c>
      <c r="W2081" s="22">
        <f>IFERROR(_xll.qlIndexFixing($W$1,S2081,,Trigger),NA())</f>
        <v>1.579417773526277E-2</v>
      </c>
      <c r="X2081" s="17">
        <f t="shared" si="32"/>
        <v>-0.63361301485105603</v>
      </c>
    </row>
    <row r="2082" spans="18:24" x14ac:dyDescent="0.2">
      <c r="R2082" s="17" t="s">
        <v>21</v>
      </c>
      <c r="S2082" s="18">
        <f>_xll.qlInterestRateIndexFixingDate(IborIndex&amp;Tenor,T2082,Trigger)</f>
        <v>53987</v>
      </c>
      <c r="T2082" s="18">
        <f>_xll.qlCalendarAdvance(Calendar,T2081,R2082,"f",,Trigger)</f>
        <v>53989</v>
      </c>
      <c r="U2082" s="18">
        <f>_xll.qlInterestRateIndexMaturity(IborIndex&amp;Tenor,T2082,Trigger)</f>
        <v>54172</v>
      </c>
      <c r="V2082" s="22">
        <f>IFERROR(_xll.qlIndexFixing($V$1,S2082,,Trigger),NA())</f>
        <v>1.5731534846843094E-2</v>
      </c>
      <c r="W2082" s="22">
        <f>IFERROR(_xll.qlIndexFixing($W$1,S2082,,Trigger),NA())</f>
        <v>1.5797056517421436E-2</v>
      </c>
      <c r="X2082" s="17">
        <f t="shared" si="32"/>
        <v>-0.65521670578341795</v>
      </c>
    </row>
    <row r="2083" spans="18:24" x14ac:dyDescent="0.2">
      <c r="R2083" s="17" t="s">
        <v>21</v>
      </c>
      <c r="S2083" s="18">
        <f>_xll.qlInterestRateIndexFixingDate(IborIndex&amp;Tenor,T2083,Trigger)</f>
        <v>53994</v>
      </c>
      <c r="T2083" s="18">
        <f>_xll.qlCalendarAdvance(Calendar,T2082,R2083,"f",,Trigger)</f>
        <v>53996</v>
      </c>
      <c r="U2083" s="18">
        <f>_xll.qlInterestRateIndexMaturity(IborIndex&amp;Tenor,T2083,Trigger)</f>
        <v>54178</v>
      </c>
      <c r="V2083" s="22">
        <f>IFERROR(_xll.qlIndexFixing($V$1,S2083,,Trigger),NA())</f>
        <v>1.5731859109582646E-2</v>
      </c>
      <c r="W2083" s="22">
        <f>IFERROR(_xll.qlIndexFixing($W$1,S2083,,Trigger),NA())</f>
        <v>1.579927851483813E-2</v>
      </c>
      <c r="X2083" s="17">
        <f t="shared" si="32"/>
        <v>-0.67419405255484532</v>
      </c>
    </row>
    <row r="2084" spans="18:24" x14ac:dyDescent="0.2">
      <c r="R2084" s="17" t="s">
        <v>21</v>
      </c>
      <c r="S2084" s="18">
        <f>_xll.qlInterestRateIndexFixingDate(IborIndex&amp;Tenor,T2084,Trigger)</f>
        <v>54001</v>
      </c>
      <c r="T2084" s="18">
        <f>_xll.qlCalendarAdvance(Calendar,T2083,R2084,"f",,Trigger)</f>
        <v>54003</v>
      </c>
      <c r="U2084" s="18">
        <f>_xll.qlInterestRateIndexMaturity(IborIndex&amp;Tenor,T2084,Trigger)</f>
        <v>54185</v>
      </c>
      <c r="V2084" s="22">
        <f>IFERROR(_xll.qlIndexFixing($V$1,S2084,,Trigger),NA())</f>
        <v>1.5732577491880031E-2</v>
      </c>
      <c r="W2084" s="22">
        <f>IFERROR(_xll.qlIndexFixing($W$1,S2084,,Trigger),NA())</f>
        <v>1.5801809092270129E-2</v>
      </c>
      <c r="X2084" s="17">
        <f t="shared" si="32"/>
        <v>-0.69231600390098214</v>
      </c>
    </row>
    <row r="2085" spans="18:24" x14ac:dyDescent="0.2">
      <c r="R2085" s="17" t="s">
        <v>21</v>
      </c>
      <c r="S2085" s="18">
        <f>_xll.qlInterestRateIndexFixingDate(IborIndex&amp;Tenor,T2085,Trigger)</f>
        <v>54008</v>
      </c>
      <c r="T2085" s="18">
        <f>_xll.qlCalendarAdvance(Calendar,T2084,R2085,"f",,Trigger)</f>
        <v>54010</v>
      </c>
      <c r="U2085" s="18">
        <f>_xll.qlInterestRateIndexMaturity(IborIndex&amp;Tenor,T2085,Trigger)</f>
        <v>54192</v>
      </c>
      <c r="V2085" s="22">
        <f>IFERROR(_xll.qlIndexFixing($V$1,S2085,,Trigger),NA())</f>
        <v>1.5733295874435671E-2</v>
      </c>
      <c r="W2085" s="22">
        <f>IFERROR(_xll.qlIndexFixing($W$1,S2085,,Trigger),NA())</f>
        <v>1.5804158475908534E-2</v>
      </c>
      <c r="X2085" s="17">
        <f t="shared" si="32"/>
        <v>-0.70862601472862496</v>
      </c>
    </row>
    <row r="2086" spans="18:24" x14ac:dyDescent="0.2">
      <c r="R2086" s="17" t="s">
        <v>21</v>
      </c>
      <c r="S2086" s="18">
        <f>_xll.qlInterestRateIndexFixingDate(IborIndex&amp;Tenor,T2086,Trigger)</f>
        <v>54015</v>
      </c>
      <c r="T2086" s="18">
        <f>_xll.qlCalendarAdvance(Calendar,T2085,R2086,"f",,Trigger)</f>
        <v>54017</v>
      </c>
      <c r="U2086" s="18">
        <f>_xll.qlInterestRateIndexMaturity(IborIndex&amp;Tenor,T2086,Trigger)</f>
        <v>54199</v>
      </c>
      <c r="V2086" s="22">
        <f>IFERROR(_xll.qlIndexFixing($V$1,S2086,,Trigger),NA())</f>
        <v>1.5734014257251322E-2</v>
      </c>
      <c r="W2086" s="22">
        <f>IFERROR(_xll.qlIndexFixing($W$1,S2086,,Trigger),NA())</f>
        <v>1.5806326229875631E-2</v>
      </c>
      <c r="X2086" s="17">
        <f t="shared" si="32"/>
        <v>-0.72311972624309462</v>
      </c>
    </row>
    <row r="2087" spans="18:24" x14ac:dyDescent="0.2">
      <c r="R2087" s="17" t="s">
        <v>21</v>
      </c>
      <c r="S2087" s="18">
        <f>_xll.qlInterestRateIndexFixingDate(IborIndex&amp;Tenor,T2087,Trigger)</f>
        <v>54022</v>
      </c>
      <c r="T2087" s="18">
        <f>_xll.qlCalendarAdvance(Calendar,T2086,R2087,"f",,Trigger)</f>
        <v>54024</v>
      </c>
      <c r="U2087" s="18">
        <f>_xll.qlInterestRateIndexMaturity(IborIndex&amp;Tenor,T2087,Trigger)</f>
        <v>54206</v>
      </c>
      <c r="V2087" s="22">
        <f>IFERROR(_xll.qlIndexFixing($V$1,S2087,,Trigger),NA())</f>
        <v>1.5734732640324791E-2</v>
      </c>
      <c r="W2087" s="22">
        <f>IFERROR(_xll.qlIndexFixing($W$1,S2087,,Trigger),NA())</f>
        <v>1.5808311918340277E-2</v>
      </c>
      <c r="X2087" s="17">
        <f t="shared" si="32"/>
        <v>-0.73579278015486338</v>
      </c>
    </row>
    <row r="2088" spans="18:24" x14ac:dyDescent="0.2">
      <c r="R2088" s="17" t="s">
        <v>21</v>
      </c>
      <c r="S2088" s="18">
        <f>_xll.qlInterestRateIndexFixingDate(IborIndex&amp;Tenor,T2088,Trigger)</f>
        <v>54029</v>
      </c>
      <c r="T2088" s="18">
        <f>_xll.qlCalendarAdvance(Calendar,T2087,R2088,"f",,Trigger)</f>
        <v>54031</v>
      </c>
      <c r="U2088" s="18">
        <f>_xll.qlInterestRateIndexMaturity(IborIndex&amp;Tenor,T2088,Trigger)</f>
        <v>54214</v>
      </c>
      <c r="V2088" s="22">
        <f>IFERROR(_xll.qlIndexFixing($V$1,S2088,,Trigger),NA())</f>
        <v>1.5735845330701905E-2</v>
      </c>
      <c r="W2088" s="22">
        <f>IFERROR(_xll.qlIndexFixing($W$1,S2088,,Trigger),NA())</f>
        <v>1.581052637351971E-2</v>
      </c>
      <c r="X2088" s="17">
        <f t="shared" si="32"/>
        <v>-0.7468104281780491</v>
      </c>
    </row>
    <row r="2089" spans="18:24" x14ac:dyDescent="0.2">
      <c r="R2089" s="17" t="s">
        <v>21</v>
      </c>
      <c r="S2089" s="18">
        <f>_xll.qlInterestRateIndexFixingDate(IborIndex&amp;Tenor,T2089,Trigger)</f>
        <v>54036</v>
      </c>
      <c r="T2089" s="18">
        <f>_xll.qlCalendarAdvance(Calendar,T2088,R2089,"f",,Trigger)</f>
        <v>54038</v>
      </c>
      <c r="U2089" s="18">
        <f>_xll.qlInterestRateIndexMaturity(IborIndex&amp;Tenor,T2089,Trigger)</f>
        <v>54221</v>
      </c>
      <c r="V2089" s="22">
        <f>IFERROR(_xll.qlIndexFixing($V$1,S2089,,Trigger),NA())</f>
        <v>1.5736563745589703E-2</v>
      </c>
      <c r="W2089" s="22">
        <f>IFERROR(_xll.qlIndexFixing($W$1,S2089,,Trigger),NA())</f>
        <v>1.5812133475248343E-2</v>
      </c>
      <c r="X2089" s="17">
        <f t="shared" si="32"/>
        <v>-0.75569729658640084</v>
      </c>
    </row>
    <row r="2090" spans="18:24" x14ac:dyDescent="0.2">
      <c r="R2090" s="17" t="s">
        <v>21</v>
      </c>
      <c r="S2090" s="18">
        <f>_xll.qlInterestRateIndexFixingDate(IborIndex&amp;Tenor,T2090,Trigger)</f>
        <v>54043</v>
      </c>
      <c r="T2090" s="18">
        <f>_xll.qlCalendarAdvance(Calendar,T2089,R2090,"f",,Trigger)</f>
        <v>54045</v>
      </c>
      <c r="U2090" s="18">
        <f>_xll.qlInterestRateIndexMaturity(IborIndex&amp;Tenor,T2090,Trigger)</f>
        <v>54228</v>
      </c>
      <c r="V2090" s="22">
        <f>IFERROR(_xll.qlIndexFixing($V$1,S2090,,Trigger),NA())</f>
        <v>1.5737282160737401E-2</v>
      </c>
      <c r="W2090" s="22">
        <f>IFERROR(_xll.qlIndexFixing($W$1,S2090,,Trigger),NA())</f>
        <v>1.5813557165144373E-2</v>
      </c>
      <c r="X2090" s="17">
        <f t="shared" si="32"/>
        <v>-0.76275004406971969</v>
      </c>
    </row>
    <row r="2091" spans="18:24" x14ac:dyDescent="0.2">
      <c r="R2091" s="17" t="s">
        <v>21</v>
      </c>
      <c r="S2091" s="18">
        <f>_xll.qlInterestRateIndexFixingDate(IborIndex&amp;Tenor,T2091,Trigger)</f>
        <v>54049</v>
      </c>
      <c r="T2091" s="18">
        <f>_xll.qlCalendarAdvance(Calendar,T2090,R2091,"f",,Trigger)</f>
        <v>54053</v>
      </c>
      <c r="U2091" s="18">
        <f>_xll.qlInterestRateIndexMaturity(IborIndex&amp;Tenor,T2091,Trigger)</f>
        <v>54238</v>
      </c>
      <c r="V2091" s="22">
        <f>IFERROR(_xll.qlIndexFixing($V$1,S2091,,Trigger),NA())</f>
        <v>1.5738892061065955E-2</v>
      </c>
      <c r="W2091" s="22">
        <f>IFERROR(_xll.qlIndexFixing($W$1,S2091,,Trigger),NA())</f>
        <v>1.5815694935263459E-2</v>
      </c>
      <c r="X2091" s="17">
        <f t="shared" si="32"/>
        <v>-0.76802874197503401</v>
      </c>
    </row>
    <row r="2092" spans="18:24" x14ac:dyDescent="0.2">
      <c r="R2092" s="17" t="s">
        <v>21</v>
      </c>
      <c r="S2092" s="18">
        <f>_xll.qlInterestRateIndexFixingDate(IborIndex&amp;Tenor,T2092,Trigger)</f>
        <v>54057</v>
      </c>
      <c r="T2092" s="18">
        <f>_xll.qlCalendarAdvance(Calendar,T2091,R2092,"f",,Trigger)</f>
        <v>54060</v>
      </c>
      <c r="U2092" s="18">
        <f>_xll.qlInterestRateIndexMaturity(IborIndex&amp;Tenor,T2092,Trigger)</f>
        <v>54242</v>
      </c>
      <c r="V2092" s="22">
        <f>IFERROR(_xll.qlIndexFixing($V$1,S2092,,Trigger),NA())</f>
        <v>1.5738427185935773E-2</v>
      </c>
      <c r="W2092" s="22">
        <f>IFERROR(_xll.qlIndexFixing($W$1,S2092,,Trigger),NA())</f>
        <v>1.5815631751058257E-2</v>
      </c>
      <c r="X2092" s="17">
        <f t="shared" si="32"/>
        <v>-0.77204565122484392</v>
      </c>
    </row>
    <row r="2093" spans="18:24" x14ac:dyDescent="0.2">
      <c r="R2093" s="17" t="s">
        <v>21</v>
      </c>
      <c r="S2093" s="18">
        <f>_xll.qlInterestRateIndexFixingDate(IborIndex&amp;Tenor,T2093,Trigger)</f>
        <v>54065</v>
      </c>
      <c r="T2093" s="18">
        <f>_xll.qlCalendarAdvance(Calendar,T2092,R2093,"f",,Trigger)</f>
        <v>54067</v>
      </c>
      <c r="U2093" s="18">
        <f>_xll.qlInterestRateIndexMaturity(IborIndex&amp;Tenor,T2093,Trigger)</f>
        <v>54249</v>
      </c>
      <c r="V2093" s="22">
        <f>IFERROR(_xll.qlIndexFixing($V$1,S2093,,Trigger),NA())</f>
        <v>1.5739145570599616E-2</v>
      </c>
      <c r="W2093" s="22">
        <f>IFERROR(_xll.qlIndexFixing($W$1,S2093,,Trigger),NA())</f>
        <v>1.5816489478462523E-2</v>
      </c>
      <c r="X2093" s="17">
        <f t="shared" si="32"/>
        <v>-0.77343907862906924</v>
      </c>
    </row>
    <row r="2094" spans="18:24" x14ac:dyDescent="0.2">
      <c r="R2094" s="17" t="s">
        <v>21</v>
      </c>
      <c r="S2094" s="18">
        <f>_xll.qlInterestRateIndexFixingDate(IborIndex&amp;Tenor,T2094,Trigger)</f>
        <v>54072</v>
      </c>
      <c r="T2094" s="18">
        <f>_xll.qlCalendarAdvance(Calendar,T2093,R2094,"f",,Trigger)</f>
        <v>54074</v>
      </c>
      <c r="U2094" s="18">
        <f>_xll.qlInterestRateIndexMaturity(IborIndex&amp;Tenor,T2094,Trigger)</f>
        <v>54256</v>
      </c>
      <c r="V2094" s="22">
        <f>IFERROR(_xll.qlIndexFixing($V$1,S2094,,Trigger),NA())</f>
        <v>1.5739863955522154E-2</v>
      </c>
      <c r="W2094" s="22">
        <f>IFERROR(_xll.qlIndexFixing($W$1,S2094,,Trigger),NA())</f>
        <v>1.581716202871318E-2</v>
      </c>
      <c r="X2094" s="17">
        <f t="shared" si="32"/>
        <v>-0.77298073191026107</v>
      </c>
    </row>
    <row r="2095" spans="18:24" x14ac:dyDescent="0.2">
      <c r="R2095" s="17" t="s">
        <v>21</v>
      </c>
      <c r="S2095" s="18">
        <f>_xll.qlInterestRateIndexFixingDate(IborIndex&amp;Tenor,T2095,Trigger)</f>
        <v>54079</v>
      </c>
      <c r="T2095" s="18">
        <f>_xll.qlCalendarAdvance(Calendar,T2094,R2095,"f",,Trigger)</f>
        <v>54081</v>
      </c>
      <c r="U2095" s="18">
        <f>_xll.qlInterestRateIndexMaturity(IborIndex&amp;Tenor,T2095,Trigger)</f>
        <v>54263</v>
      </c>
      <c r="V2095" s="22">
        <f>IFERROR(_xll.qlIndexFixing($V$1,S2095,,Trigger),NA())</f>
        <v>1.5740582340703826E-2</v>
      </c>
      <c r="W2095" s="22">
        <f>IFERROR(_xll.qlIndexFixing($W$1,S2095,,Trigger),NA())</f>
        <v>1.5817648966382707E-2</v>
      </c>
      <c r="X2095" s="17">
        <f t="shared" si="32"/>
        <v>-0.77066625678880873</v>
      </c>
    </row>
    <row r="2096" spans="18:24" x14ac:dyDescent="0.2">
      <c r="R2096" s="17" t="s">
        <v>21</v>
      </c>
      <c r="S2096" s="18">
        <f>_xll.qlInterestRateIndexFixingDate(IborIndex&amp;Tenor,T2096,Trigger)</f>
        <v>54086</v>
      </c>
      <c r="T2096" s="18">
        <f>_xll.qlCalendarAdvance(Calendar,T2095,R2096,"f",,Trigger)</f>
        <v>54088</v>
      </c>
      <c r="U2096" s="18">
        <f>_xll.qlInterestRateIndexMaturity(IborIndex&amp;Tenor,T2096,Trigger)</f>
        <v>54270</v>
      </c>
      <c r="V2096" s="22">
        <f>IFERROR(_xll.qlIndexFixing($V$1,S2096,,Trigger),NA())</f>
        <v>1.574130072614463E-2</v>
      </c>
      <c r="W2096" s="22">
        <f>IFERROR(_xll.qlIndexFixing($W$1,S2096,,Trigger),NA())</f>
        <v>1.5817949856094093E-2</v>
      </c>
      <c r="X2096" s="17">
        <f t="shared" si="32"/>
        <v>-0.76649129949462469</v>
      </c>
    </row>
    <row r="2097" spans="18:24" x14ac:dyDescent="0.2">
      <c r="R2097" s="17" t="s">
        <v>21</v>
      </c>
      <c r="S2097" s="18">
        <f>_xll.qlInterestRateIndexFixingDate(IborIndex&amp;Tenor,T2097,Trigger)</f>
        <v>54093</v>
      </c>
      <c r="T2097" s="18">
        <f>_xll.qlCalendarAdvance(Calendar,T2096,R2097,"f",,Trigger)</f>
        <v>54095</v>
      </c>
      <c r="U2097" s="18">
        <f>_xll.qlInterestRateIndexMaturity(IborIndex&amp;Tenor,T2097,Trigger)</f>
        <v>54277</v>
      </c>
      <c r="V2097" s="22">
        <f>IFERROR(_xll.qlIndexFixing($V$1,S2097,,Trigger),NA())</f>
        <v>1.574201911184369E-2</v>
      </c>
      <c r="W2097" s="22">
        <f>IFERROR(_xll.qlIndexFixing($W$1,S2097,,Trigger),NA())</f>
        <v>1.5818064262524797E-2</v>
      </c>
      <c r="X2097" s="17">
        <f t="shared" si="32"/>
        <v>-0.76045150681106755</v>
      </c>
    </row>
    <row r="2098" spans="18:24" x14ac:dyDescent="0.2">
      <c r="R2098" s="17" t="s">
        <v>21</v>
      </c>
      <c r="S2098" s="18">
        <f>_xll.qlInterestRateIndexFixingDate(IborIndex&amp;Tenor,T2098,Trigger)</f>
        <v>54100</v>
      </c>
      <c r="T2098" s="18">
        <f>_xll.qlCalendarAdvance(Calendar,T2097,R2098,"f",,Trigger)</f>
        <v>54102</v>
      </c>
      <c r="U2098" s="18">
        <f>_xll.qlInterestRateIndexMaturity(IborIndex&amp;Tenor,T2098,Trigger)</f>
        <v>54284</v>
      </c>
      <c r="V2098" s="22">
        <f>IFERROR(_xll.qlIndexFixing($V$1,S2098,,Trigger),NA())</f>
        <v>1.5742737497801442E-2</v>
      </c>
      <c r="W2098" s="22">
        <f>IFERROR(_xll.qlIndexFixing($W$1,S2098,,Trigger),NA())</f>
        <v>1.5817991750401019E-2</v>
      </c>
      <c r="X2098" s="17">
        <f t="shared" si="32"/>
        <v>-0.75254252599576965</v>
      </c>
    </row>
    <row r="2099" spans="18:24" x14ac:dyDescent="0.2">
      <c r="R2099" s="17" t="s">
        <v>21</v>
      </c>
      <c r="S2099" s="18">
        <f>_xll.qlInterestRateIndexFixingDate(IborIndex&amp;Tenor,T2099,Trigger)</f>
        <v>54107</v>
      </c>
      <c r="T2099" s="18">
        <f>_xll.qlCalendarAdvance(Calendar,T2098,R2099,"f",,Trigger)</f>
        <v>54109</v>
      </c>
      <c r="U2099" s="18">
        <f>_xll.qlInterestRateIndexMaturity(IborIndex&amp;Tenor,T2099,Trigger)</f>
        <v>54291</v>
      </c>
      <c r="V2099" s="22">
        <f>IFERROR(_xll.qlIndexFixing($V$1,S2099,,Trigger),NA())</f>
        <v>1.5743455884018331E-2</v>
      </c>
      <c r="W2099" s="22">
        <f>IFERROR(_xll.qlIndexFixing($W$1,S2099,,Trigger),NA())</f>
        <v>1.5817731884504305E-2</v>
      </c>
      <c r="X2099" s="17">
        <f t="shared" si="32"/>
        <v>-0.74276000485973959</v>
      </c>
    </row>
    <row r="2100" spans="18:24" x14ac:dyDescent="0.2">
      <c r="R2100" s="17" t="s">
        <v>21</v>
      </c>
      <c r="S2100" s="18">
        <f>_xll.qlInterestRateIndexFixingDate(IborIndex&amp;Tenor,T2100,Trigger)</f>
        <v>54114</v>
      </c>
      <c r="T2100" s="18">
        <f>_xll.qlCalendarAdvance(Calendar,T2099,R2100,"f",,Trigger)</f>
        <v>54116</v>
      </c>
      <c r="U2100" s="18">
        <f>_xll.qlInterestRateIndexMaturity(IborIndex&amp;Tenor,T2100,Trigger)</f>
        <v>54301</v>
      </c>
      <c r="V2100" s="22">
        <f>IFERROR(_xll.qlIndexFixing($V$1,S2100,,Trigger),NA())</f>
        <v>1.5744170632744737E-2</v>
      </c>
      <c r="W2100" s="22">
        <f>IFERROR(_xll.qlIndexFixing($W$1,S2100,,Trigger),NA())</f>
        <v>1.5818050785309096E-2</v>
      </c>
      <c r="X2100" s="17">
        <f t="shared" si="32"/>
        <v>-0.73880152564358847</v>
      </c>
    </row>
    <row r="2101" spans="18:24" x14ac:dyDescent="0.2">
      <c r="R2101" s="17" t="s">
        <v>21</v>
      </c>
      <c r="S2101" s="18">
        <f>_xll.qlInterestRateIndexFixingDate(IborIndex&amp;Tenor,T2101,Trigger)</f>
        <v>54121</v>
      </c>
      <c r="T2101" s="18">
        <f>_xll.qlCalendarAdvance(Calendar,T2100,R2101,"f",,Trigger)</f>
        <v>54123</v>
      </c>
      <c r="U2101" s="18">
        <f>_xll.qlInterestRateIndexMaturity(IborIndex&amp;Tenor,T2101,Trigger)</f>
        <v>54308</v>
      </c>
      <c r="V2101" s="22">
        <f>IFERROR(_xll.qlIndexFixing($V$1,S2101,,Trigger),NA())</f>
        <v>1.5742115417184191E-2</v>
      </c>
      <c r="W2101" s="22">
        <f>IFERROR(_xll.qlIndexFixing($W$1,S2101,,Trigger),NA())</f>
        <v>1.5817612424826911E-2</v>
      </c>
      <c r="X2101" s="17">
        <f t="shared" si="32"/>
        <v>-0.75497007642720548</v>
      </c>
    </row>
    <row r="2102" spans="18:24" x14ac:dyDescent="0.2">
      <c r="R2102" s="17" t="s">
        <v>21</v>
      </c>
      <c r="S2102" s="18">
        <f>_xll.qlInterestRateIndexFixingDate(IborIndex&amp;Tenor,T2102,Trigger)</f>
        <v>54128</v>
      </c>
      <c r="T2102" s="18">
        <f>_xll.qlCalendarAdvance(Calendar,T2101,R2102,"f",,Trigger)</f>
        <v>54130</v>
      </c>
      <c r="U2102" s="18">
        <f>_xll.qlInterestRateIndexMaturity(IborIndex&amp;Tenor,T2102,Trigger)</f>
        <v>54315</v>
      </c>
      <c r="V2102" s="22">
        <f>IFERROR(_xll.qlIndexFixing($V$1,S2102,,Trigger),NA())</f>
        <v>1.5740056986304606E-2</v>
      </c>
      <c r="W2102" s="22">
        <f>IFERROR(_xll.qlIndexFixing($W$1,S2102,,Trigger),NA())</f>
        <v>1.581724199173817E-2</v>
      </c>
      <c r="X2102" s="17">
        <f t="shared" si="32"/>
        <v>-0.77185005433563769</v>
      </c>
    </row>
    <row r="2103" spans="18:24" x14ac:dyDescent="0.2">
      <c r="R2103" s="17" t="s">
        <v>21</v>
      </c>
      <c r="S2103" s="18">
        <f>_xll.qlInterestRateIndexFixingDate(IborIndex&amp;Tenor,T2103,Trigger)</f>
        <v>54135</v>
      </c>
      <c r="T2103" s="18">
        <f>_xll.qlCalendarAdvance(Calendar,T2102,R2103,"f",,Trigger)</f>
        <v>54137</v>
      </c>
      <c r="U2103" s="18">
        <f>_xll.qlInterestRateIndexMaturity(IborIndex&amp;Tenor,T2103,Trigger)</f>
        <v>54322</v>
      </c>
      <c r="V2103" s="22">
        <f>IFERROR(_xll.qlIndexFixing($V$1,S2103,,Trigger),NA())</f>
        <v>1.5737995340116349E-2</v>
      </c>
      <c r="W2103" s="22">
        <f>IFERROR(_xll.qlIndexFixing($W$1,S2103,,Trigger),NA())</f>
        <v>1.5816939007083721E-2</v>
      </c>
      <c r="X2103" s="17">
        <f t="shared" si="32"/>
        <v>-0.78943666967371673</v>
      </c>
    </row>
    <row r="2104" spans="18:24" x14ac:dyDescent="0.2">
      <c r="R2104" s="17" t="s">
        <v>21</v>
      </c>
      <c r="S2104" s="18">
        <f>_xll.qlInterestRateIndexFixingDate(IborIndex&amp;Tenor,T2104,Trigger)</f>
        <v>54142</v>
      </c>
      <c r="T2104" s="18">
        <f>_xll.qlCalendarAdvance(Calendar,T2103,R2104,"f",,Trigger)</f>
        <v>54144</v>
      </c>
      <c r="U2104" s="18">
        <f>_xll.qlInterestRateIndexMaturity(IborIndex&amp;Tenor,T2104,Trigger)</f>
        <v>54329</v>
      </c>
      <c r="V2104" s="22">
        <f>IFERROR(_xll.qlIndexFixing($V$1,S2104,,Trigger),NA())</f>
        <v>1.5735930478628934E-2</v>
      </c>
      <c r="W2104" s="22">
        <f>IFERROR(_xll.qlIndexFixing($W$1,S2104,,Trigger),NA())</f>
        <v>1.5816702990776251E-2</v>
      </c>
      <c r="X2104" s="17">
        <f t="shared" si="32"/>
        <v>-0.80772512147317399</v>
      </c>
    </row>
    <row r="2105" spans="18:24" x14ac:dyDescent="0.2">
      <c r="R2105" s="17" t="s">
        <v>21</v>
      </c>
      <c r="S2105" s="18">
        <f>_xll.qlInterestRateIndexFixingDate(IborIndex&amp;Tenor,T2105,Trigger)</f>
        <v>54149</v>
      </c>
      <c r="T2105" s="18">
        <f>_xll.qlCalendarAdvance(Calendar,T2104,R2105,"f",,Trigger)</f>
        <v>54155</v>
      </c>
      <c r="U2105" s="18">
        <f>_xll.qlInterestRateIndexMaturity(IborIndex&amp;Tenor,T2105,Trigger)</f>
        <v>54338</v>
      </c>
      <c r="V2105" s="22">
        <f>IFERROR(_xll.qlIndexFixing($V$1,S2105,,Trigger),NA())</f>
        <v>1.573251423665431E-2</v>
      </c>
      <c r="W2105" s="22">
        <f>IFERROR(_xll.qlIndexFixing($W$1,S2105,,Trigger),NA())</f>
        <v>1.5815741080935752E-2</v>
      </c>
      <c r="X2105" s="17">
        <f t="shared" si="32"/>
        <v>-0.83226844281442114</v>
      </c>
    </row>
    <row r="2106" spans="18:24" x14ac:dyDescent="0.2">
      <c r="R2106" s="17" t="s">
        <v>21</v>
      </c>
      <c r="S2106" s="18">
        <f>_xll.qlInterestRateIndexFixingDate(IborIndex&amp;Tenor,T2106,Trigger)</f>
        <v>54158</v>
      </c>
      <c r="T2106" s="18">
        <f>_xll.qlCalendarAdvance(Calendar,T2105,R2106,"f",,Trigger)</f>
        <v>54162</v>
      </c>
      <c r="U2106" s="18">
        <f>_xll.qlInterestRateIndexMaturity(IborIndex&amp;Tenor,T2106,Trigger)</f>
        <v>54345</v>
      </c>
      <c r="V2106" s="22">
        <f>IFERROR(_xll.qlIndexFixing($V$1,S2106,,Trigger),NA())</f>
        <v>1.5730411709769476E-2</v>
      </c>
      <c r="W2106" s="22">
        <f>IFERROR(_xll.qlIndexFixing($W$1,S2106,,Trigger),NA())</f>
        <v>1.5815646765880313E-2</v>
      </c>
      <c r="X2106" s="17">
        <f t="shared" si="32"/>
        <v>-0.85235056110837681</v>
      </c>
    </row>
    <row r="2107" spans="18:24" x14ac:dyDescent="0.2">
      <c r="R2107" s="17" t="s">
        <v>21</v>
      </c>
      <c r="S2107" s="18">
        <f>_xll.qlInterestRateIndexFixingDate(IborIndex&amp;Tenor,T2107,Trigger)</f>
        <v>54165</v>
      </c>
      <c r="T2107" s="18">
        <f>_xll.qlCalendarAdvance(Calendar,T2106,R2107,"f",,Trigger)</f>
        <v>54169</v>
      </c>
      <c r="U2107" s="18">
        <f>_xll.qlInterestRateIndexMaturity(IborIndex&amp;Tenor,T2107,Trigger)</f>
        <v>54352</v>
      </c>
      <c r="V2107" s="22">
        <f>IFERROR(_xll.qlIndexFixing($V$1,S2107,,Trigger),NA())</f>
        <v>1.5728305932779754E-2</v>
      </c>
      <c r="W2107" s="22">
        <f>IFERROR(_xll.qlIndexFixing($W$1,S2107,,Trigger),NA())</f>
        <v>1.5815620568504243E-2</v>
      </c>
      <c r="X2107" s="17">
        <f t="shared" si="32"/>
        <v>-0.87314635724488476</v>
      </c>
    </row>
    <row r="2108" spans="18:24" x14ac:dyDescent="0.2">
      <c r="R2108" s="17" t="s">
        <v>21</v>
      </c>
      <c r="S2108" s="18">
        <f>_xll.qlInterestRateIndexFixingDate(IborIndex&amp;Tenor,T2108,Trigger)</f>
        <v>54172</v>
      </c>
      <c r="T2108" s="18">
        <f>_xll.qlCalendarAdvance(Calendar,T2107,R2108,"f",,Trigger)</f>
        <v>54176</v>
      </c>
      <c r="U2108" s="18">
        <f>_xll.qlInterestRateIndexMaturity(IborIndex&amp;Tenor,T2108,Trigger)</f>
        <v>54359</v>
      </c>
      <c r="V2108" s="22">
        <f>IFERROR(_xll.qlIndexFixing($V$1,S2108,,Trigger),NA())</f>
        <v>1.5726196905695197E-2</v>
      </c>
      <c r="W2108" s="22">
        <f>IFERROR(_xll.qlIndexFixing($W$1,S2108,,Trigger),NA())</f>
        <v>1.581566200338556E-2</v>
      </c>
      <c r="X2108" s="17">
        <f t="shared" si="32"/>
        <v>-0.89465097690363127</v>
      </c>
    </row>
    <row r="2109" spans="18:24" x14ac:dyDescent="0.2">
      <c r="R2109" s="17" t="s">
        <v>21</v>
      </c>
      <c r="S2109" s="18">
        <f>_xll.qlInterestRateIndexFixingDate(IborIndex&amp;Tenor,T2109,Trigger)</f>
        <v>54178</v>
      </c>
      <c r="T2109" s="18">
        <f>_xll.qlCalendarAdvance(Calendar,T2108,R2109,"f",,Trigger)</f>
        <v>54183</v>
      </c>
      <c r="U2109" s="18">
        <f>_xll.qlInterestRateIndexMaturity(IborIndex&amp;Tenor,T2109,Trigger)</f>
        <v>54367</v>
      </c>
      <c r="V2109" s="22">
        <f>IFERROR(_xll.qlIndexFixing($V$1,S2109,,Trigger),NA())</f>
        <v>1.5724224674748665E-2</v>
      </c>
      <c r="W2109" s="22">
        <f>IFERROR(_xll.qlIndexFixing($W$1,S2109,,Trigger),NA())</f>
        <v>1.5816180763385802E-2</v>
      </c>
      <c r="X2109" s="17">
        <f t="shared" si="32"/>
        <v>-0.91956088637136502</v>
      </c>
    </row>
    <row r="2110" spans="18:24" x14ac:dyDescent="0.2">
      <c r="R2110" s="17" t="s">
        <v>21</v>
      </c>
      <c r="S2110" s="18">
        <f>_xll.qlInterestRateIndexFixingDate(IborIndex&amp;Tenor,T2110,Trigger)</f>
        <v>54186</v>
      </c>
      <c r="T2110" s="18">
        <f>_xll.qlCalendarAdvance(Calendar,T2109,R2110,"f",,Trigger)</f>
        <v>54190</v>
      </c>
      <c r="U2110" s="18">
        <f>_xll.qlInterestRateIndexMaturity(IborIndex&amp;Tenor,T2110,Trigger)</f>
        <v>54374</v>
      </c>
      <c r="V2110" s="22">
        <f>IFERROR(_xll.qlIndexFixing($V$1,S2110,,Trigger),NA())</f>
        <v>1.5722123996072875E-2</v>
      </c>
      <c r="W2110" s="22">
        <f>IFERROR(_xll.qlIndexFixing($W$1,S2110,,Trigger),NA())</f>
        <v>1.5816364524378311E-2</v>
      </c>
      <c r="X2110" s="17">
        <f t="shared" si="32"/>
        <v>-0.942405283054365</v>
      </c>
    </row>
    <row r="2111" spans="18:24" x14ac:dyDescent="0.2">
      <c r="R2111" s="17" t="s">
        <v>21</v>
      </c>
      <c r="S2111" s="18">
        <f>_xll.qlInterestRateIndexFixingDate(IborIndex&amp;Tenor,T2111,Trigger)</f>
        <v>54193</v>
      </c>
      <c r="T2111" s="18">
        <f>_xll.qlCalendarAdvance(Calendar,T2110,R2111,"f",,Trigger)</f>
        <v>54197</v>
      </c>
      <c r="U2111" s="18">
        <f>_xll.qlInterestRateIndexMaturity(IborIndex&amp;Tenor,T2111,Trigger)</f>
        <v>54381</v>
      </c>
      <c r="V2111" s="22">
        <f>IFERROR(_xll.qlIndexFixing($V$1,S2111,,Trigger),NA())</f>
        <v>1.5720020084848938E-2</v>
      </c>
      <c r="W2111" s="22">
        <f>IFERROR(_xll.qlIndexFixing($W$1,S2111,,Trigger),NA())</f>
        <v>1.5816613010755438E-2</v>
      </c>
      <c r="X2111" s="17">
        <f t="shared" si="32"/>
        <v>-0.96592925906500282</v>
      </c>
    </row>
    <row r="2112" spans="18:24" x14ac:dyDescent="0.2">
      <c r="R2112" s="17" t="s">
        <v>21</v>
      </c>
      <c r="S2112" s="18">
        <f>_xll.qlInterestRateIndexFixingDate(IborIndex&amp;Tenor,T2112,Trigger)</f>
        <v>54200</v>
      </c>
      <c r="T2112" s="18">
        <f>_xll.qlCalendarAdvance(Calendar,T2111,R2112,"f",,Trigger)</f>
        <v>54204</v>
      </c>
      <c r="U2112" s="18">
        <f>_xll.qlInterestRateIndexMaturity(IborIndex&amp;Tenor,T2112,Trigger)</f>
        <v>54388</v>
      </c>
      <c r="V2112" s="22">
        <f>IFERROR(_xll.qlIndexFixing($V$1,S2112,,Trigger),NA())</f>
        <v>1.5717912941088593E-2</v>
      </c>
      <c r="W2112" s="22">
        <f>IFERROR(_xll.qlIndexFixing($W$1,S2112,,Trigger),NA())</f>
        <v>1.5816925732644257E-2</v>
      </c>
      <c r="X2112" s="17">
        <f t="shared" si="32"/>
        <v>-0.99012791555663782</v>
      </c>
    </row>
    <row r="2113" spans="18:24" x14ac:dyDescent="0.2">
      <c r="R2113" s="17" t="s">
        <v>21</v>
      </c>
      <c r="S2113" s="18">
        <f>_xll.qlInterestRateIndexFixingDate(IborIndex&amp;Tenor,T2113,Trigger)</f>
        <v>54207</v>
      </c>
      <c r="T2113" s="18">
        <f>_xll.qlCalendarAdvance(Calendar,T2112,R2113,"f",,Trigger)</f>
        <v>54211</v>
      </c>
      <c r="U2113" s="18">
        <f>_xll.qlInterestRateIndexMaturity(IborIndex&amp;Tenor,T2113,Trigger)</f>
        <v>54394</v>
      </c>
      <c r="V2113" s="22">
        <f>IFERROR(_xll.qlIndexFixing($V$1,S2113,,Trigger),NA())</f>
        <v>1.5715603019211512E-2</v>
      </c>
      <c r="W2113" s="22">
        <f>IFERROR(_xll.qlIndexFixing($W$1,S2113,,Trigger),NA())</f>
        <v>1.5816866591948666E-2</v>
      </c>
      <c r="X2113" s="17">
        <f t="shared" si="32"/>
        <v>-1.0126357273715358</v>
      </c>
    </row>
    <row r="2114" spans="18:24" x14ac:dyDescent="0.2">
      <c r="R2114" s="17" t="s">
        <v>21</v>
      </c>
      <c r="S2114" s="18">
        <f>_xll.qlInterestRateIndexFixingDate(IborIndex&amp;Tenor,T2114,Trigger)</f>
        <v>54214</v>
      </c>
      <c r="T2114" s="18">
        <f>_xll.qlCalendarAdvance(Calendar,T2113,R2114,"f",,Trigger)</f>
        <v>54218</v>
      </c>
      <c r="U2114" s="18">
        <f>_xll.qlInterestRateIndexMaturity(IborIndex&amp;Tenor,T2114,Trigger)</f>
        <v>54401</v>
      </c>
      <c r="V2114" s="22">
        <f>IFERROR(_xll.qlIndexFixing($V$1,S2114,,Trigger),NA())</f>
        <v>1.5713474491776767E-2</v>
      </c>
      <c r="W2114" s="22">
        <f>IFERROR(_xll.qlIndexFixing($W$1,S2114,,Trigger),NA())</f>
        <v>1.5817303562578402E-2</v>
      </c>
      <c r="X2114" s="17">
        <f t="shared" si="32"/>
        <v>-1.0382907080163513</v>
      </c>
    </row>
    <row r="2115" spans="18:24" x14ac:dyDescent="0.2">
      <c r="R2115" s="17" t="s">
        <v>21</v>
      </c>
      <c r="S2115" s="18">
        <f>_xll.qlInterestRateIndexFixingDate(IborIndex&amp;Tenor,T2115,Trigger)</f>
        <v>54221</v>
      </c>
      <c r="T2115" s="18">
        <f>_xll.qlCalendarAdvance(Calendar,T2114,R2115,"f",,Trigger)</f>
        <v>54225</v>
      </c>
      <c r="U2115" s="18">
        <f>_xll.qlInterestRateIndexMaturity(IborIndex&amp;Tenor,T2115,Trigger)</f>
        <v>54408</v>
      </c>
      <c r="V2115" s="22">
        <f>IFERROR(_xll.qlIndexFixing($V$1,S2115,,Trigger),NA())</f>
        <v>1.5711342714319693E-2</v>
      </c>
      <c r="W2115" s="22">
        <f>IFERROR(_xll.qlIndexFixing($W$1,S2115,,Trigger),NA())</f>
        <v>1.5817804735549938E-2</v>
      </c>
      <c r="X2115" s="17">
        <f t="shared" si="32"/>
        <v>-1.0646202123024486</v>
      </c>
    </row>
    <row r="2116" spans="18:24" x14ac:dyDescent="0.2">
      <c r="R2116" s="17" t="s">
        <v>21</v>
      </c>
      <c r="S2116" s="18">
        <f>_xll.qlInterestRateIndexFixingDate(IborIndex&amp;Tenor,T2116,Trigger)</f>
        <v>54228</v>
      </c>
      <c r="T2116" s="18">
        <f>_xll.qlCalendarAdvance(Calendar,T2115,R2116,"f",,Trigger)</f>
        <v>54232</v>
      </c>
      <c r="U2116" s="18">
        <f>_xll.qlInterestRateIndexMaturity(IborIndex&amp;Tenor,T2116,Trigger)</f>
        <v>54415</v>
      </c>
      <c r="V2116" s="22">
        <f>IFERROR(_xll.qlIndexFixing($V$1,S2116,,Trigger),NA())</f>
        <v>1.5709207686850777E-2</v>
      </c>
      <c r="W2116" s="22">
        <f>IFERROR(_xll.qlIndexFixing($W$1,S2116,,Trigger),NA())</f>
        <v>1.5818369616307629E-2</v>
      </c>
      <c r="X2116" s="17">
        <f t="shared" ref="X2116:X2179" si="33">(V2116-W2116)*10000</f>
        <v>-1.0916192945685175</v>
      </c>
    </row>
    <row r="2117" spans="18:24" x14ac:dyDescent="0.2">
      <c r="R2117" s="17" t="s">
        <v>21</v>
      </c>
      <c r="S2117" s="18">
        <f>_xll.qlInterestRateIndexFixingDate(IborIndex&amp;Tenor,T2117,Trigger)</f>
        <v>54235</v>
      </c>
      <c r="T2117" s="18">
        <f>_xll.qlCalendarAdvance(Calendar,T2116,R2117,"f",,Trigger)</f>
        <v>54239</v>
      </c>
      <c r="U2117" s="18">
        <f>_xll.qlInterestRateIndexMaturity(IborIndex&amp;Tenor,T2117,Trigger)</f>
        <v>54423</v>
      </c>
      <c r="V2117" s="22">
        <f>IFERROR(_xll.qlIndexFixing($V$1,S2117,,Trigger),NA())</f>
        <v>1.5707328734581704E-2</v>
      </c>
      <c r="W2117" s="22">
        <f>IFERROR(_xll.qlIndexFixing($W$1,S2117,,Trigger),NA())</f>
        <v>1.5819435649655877E-2</v>
      </c>
      <c r="X2117" s="17">
        <f t="shared" si="33"/>
        <v>-1.1210691507417339</v>
      </c>
    </row>
    <row r="2118" spans="18:24" x14ac:dyDescent="0.2">
      <c r="R2118" s="17" t="s">
        <v>21</v>
      </c>
      <c r="S2118" s="18">
        <f>_xll.qlInterestRateIndexFixingDate(IborIndex&amp;Tenor,T2118,Trigger)</f>
        <v>54242</v>
      </c>
      <c r="T2118" s="18">
        <f>_xll.qlCalendarAdvance(Calendar,T2117,R2118,"f",,Trigger)</f>
        <v>54246</v>
      </c>
      <c r="U2118" s="18">
        <f>_xll.qlInterestRateIndexMaturity(IborIndex&amp;Tenor,T2118,Trigger)</f>
        <v>54430</v>
      </c>
      <c r="V2118" s="22">
        <f>IFERROR(_xll.qlIndexFixing($V$1,S2118,,Trigger),NA())</f>
        <v>1.5705202195814019E-2</v>
      </c>
      <c r="W2118" s="22">
        <f>IFERROR(_xll.qlIndexFixing($W$1,S2118,,Trigger),NA())</f>
        <v>1.5820123433652154E-2</v>
      </c>
      <c r="X2118" s="17">
        <f t="shared" si="33"/>
        <v>-1.1492123783813506</v>
      </c>
    </row>
    <row r="2119" spans="18:24" x14ac:dyDescent="0.2">
      <c r="R2119" s="17" t="s">
        <v>21</v>
      </c>
      <c r="S2119" s="18">
        <f>_xll.qlInterestRateIndexFixingDate(IborIndex&amp;Tenor,T2119,Trigger)</f>
        <v>54249</v>
      </c>
      <c r="T2119" s="18">
        <f>_xll.qlCalendarAdvance(Calendar,T2118,R2119,"f",,Trigger)</f>
        <v>54253</v>
      </c>
      <c r="U2119" s="18">
        <f>_xll.qlInterestRateIndexMaturity(IborIndex&amp;Tenor,T2119,Trigger)</f>
        <v>54437</v>
      </c>
      <c r="V2119" s="22">
        <f>IFERROR(_xll.qlIndexFixing($V$1,S2119,,Trigger),NA())</f>
        <v>1.5703072424581167E-2</v>
      </c>
      <c r="W2119" s="22">
        <f>IFERROR(_xll.qlIndexFixing($W$1,S2119,,Trigger),NA())</f>
        <v>1.5820871992237272E-2</v>
      </c>
      <c r="X2119" s="17">
        <f t="shared" si="33"/>
        <v>-1.1779956765610444</v>
      </c>
    </row>
    <row r="2120" spans="18:24" x14ac:dyDescent="0.2">
      <c r="R2120" s="17" t="s">
        <v>21</v>
      </c>
      <c r="S2120" s="18">
        <f>_xll.qlInterestRateIndexFixingDate(IborIndex&amp;Tenor,T2120,Trigger)</f>
        <v>54256</v>
      </c>
      <c r="T2120" s="18">
        <f>_xll.qlCalendarAdvance(Calendar,T2119,R2120,"f",,Trigger)</f>
        <v>54260</v>
      </c>
      <c r="U2120" s="18">
        <f>_xll.qlInterestRateIndexMaturity(IborIndex&amp;Tenor,T2120,Trigger)</f>
        <v>54444</v>
      </c>
      <c r="V2120" s="22">
        <f>IFERROR(_xll.qlIndexFixing($V$1,S2120,,Trigger),NA())</f>
        <v>1.5700939420893577E-2</v>
      </c>
      <c r="W2120" s="22">
        <f>IFERROR(_xll.qlIndexFixing($W$1,S2120,,Trigger),NA())</f>
        <v>1.5821680826450357E-2</v>
      </c>
      <c r="X2120" s="17">
        <f t="shared" si="33"/>
        <v>-1.2074140555677972</v>
      </c>
    </row>
    <row r="2121" spans="18:24" x14ac:dyDescent="0.2">
      <c r="R2121" s="17" t="s">
        <v>21</v>
      </c>
      <c r="S2121" s="18">
        <f>_xll.qlInterestRateIndexFixingDate(IborIndex&amp;Tenor,T2121,Trigger)</f>
        <v>54263</v>
      </c>
      <c r="T2121" s="18">
        <f>_xll.qlCalendarAdvance(Calendar,T2120,R2121,"f",,Trigger)</f>
        <v>54267</v>
      </c>
      <c r="U2121" s="18">
        <f>_xll.qlInterestRateIndexMaturity(IborIndex&amp;Tenor,T2121,Trigger)</f>
        <v>54451</v>
      </c>
      <c r="V2121" s="22">
        <f>IFERROR(_xll.qlIndexFixing($V$1,S2121,,Trigger),NA())</f>
        <v>1.569880318476298E-2</v>
      </c>
      <c r="W2121" s="22">
        <f>IFERROR(_xll.qlIndexFixing($W$1,S2121,,Trigger),NA())</f>
        <v>1.5822549436190141E-2</v>
      </c>
      <c r="X2121" s="17">
        <f t="shared" si="33"/>
        <v>-1.2374625142716131</v>
      </c>
    </row>
    <row r="2122" spans="18:24" x14ac:dyDescent="0.2">
      <c r="R2122" s="17" t="s">
        <v>21</v>
      </c>
      <c r="S2122" s="18">
        <f>_xll.qlInterestRateIndexFixingDate(IborIndex&amp;Tenor,T2122,Trigger)</f>
        <v>54270</v>
      </c>
      <c r="T2122" s="18">
        <f>_xll.qlCalendarAdvance(Calendar,T2121,R2122,"f",,Trigger)</f>
        <v>54274</v>
      </c>
      <c r="U2122" s="18">
        <f>_xll.qlInterestRateIndexMaturity(IborIndex&amp;Tenor,T2122,Trigger)</f>
        <v>54458</v>
      </c>
      <c r="V2122" s="22">
        <f>IFERROR(_xll.qlIndexFixing($V$1,S2122,,Trigger),NA())</f>
        <v>1.569666371619893E-2</v>
      </c>
      <c r="W2122" s="22">
        <f>IFERROR(_xll.qlIndexFixing($W$1,S2122,,Trigger),NA())</f>
        <v>1.5823477320222362E-2</v>
      </c>
      <c r="X2122" s="17">
        <f t="shared" si="33"/>
        <v>-1.2681360402343189</v>
      </c>
    </row>
    <row r="2123" spans="18:24" x14ac:dyDescent="0.2">
      <c r="R2123" s="17" t="s">
        <v>21</v>
      </c>
      <c r="S2123" s="18">
        <f>_xll.qlInterestRateIndexFixingDate(IborIndex&amp;Tenor,T2123,Trigger)</f>
        <v>54277</v>
      </c>
      <c r="T2123" s="18">
        <f>_xll.qlCalendarAdvance(Calendar,T2122,R2123,"f",,Trigger)</f>
        <v>54281</v>
      </c>
      <c r="U2123" s="18">
        <f>_xll.qlInterestRateIndexMaturity(IborIndex&amp;Tenor,T2123,Trigger)</f>
        <v>54465</v>
      </c>
      <c r="V2123" s="22">
        <f>IFERROR(_xll.qlIndexFixing($V$1,S2123,,Trigger),NA())</f>
        <v>1.5694521015212289E-2</v>
      </c>
      <c r="W2123" s="22">
        <f>IFERROR(_xll.qlIndexFixing($W$1,S2123,,Trigger),NA())</f>
        <v>1.5824463976174083E-2</v>
      </c>
      <c r="X2123" s="17">
        <f t="shared" si="33"/>
        <v>-1.2994296096179372</v>
      </c>
    </row>
    <row r="2124" spans="18:24" x14ac:dyDescent="0.2">
      <c r="R2124" s="17" t="s">
        <v>21</v>
      </c>
      <c r="S2124" s="18">
        <f>_xll.qlInterestRateIndexFixingDate(IborIndex&amp;Tenor,T2124,Trigger)</f>
        <v>54284</v>
      </c>
      <c r="T2124" s="18">
        <f>_xll.qlCalendarAdvance(Calendar,T2123,R2124,"f",,Trigger)</f>
        <v>54288</v>
      </c>
      <c r="U2124" s="18">
        <f>_xll.qlInterestRateIndexMaturity(IborIndex&amp;Tenor,T2124,Trigger)</f>
        <v>54472</v>
      </c>
      <c r="V2124" s="22">
        <f>IFERROR(_xll.qlIndexFixing($V$1,S2124,,Trigger),NA())</f>
        <v>1.5692375081813485E-2</v>
      </c>
      <c r="W2124" s="22">
        <f>IFERROR(_xll.qlIndexFixing($W$1,S2124,,Trigger),NA())</f>
        <v>1.5825508900533729E-2</v>
      </c>
      <c r="X2124" s="17">
        <f t="shared" si="33"/>
        <v>-1.3313381872024492</v>
      </c>
    </row>
    <row r="2125" spans="18:24" x14ac:dyDescent="0.2">
      <c r="R2125" s="17" t="s">
        <v>21</v>
      </c>
      <c r="S2125" s="18">
        <f>_xll.qlInterestRateIndexFixingDate(IborIndex&amp;Tenor,T2125,Trigger)</f>
        <v>54291</v>
      </c>
      <c r="T2125" s="18">
        <f>_xll.qlCalendarAdvance(Calendar,T2124,R2125,"f",,Trigger)</f>
        <v>54295</v>
      </c>
      <c r="U2125" s="18">
        <f>_xll.qlInterestRateIndexMaturity(IborIndex&amp;Tenor,T2125,Trigger)</f>
        <v>54479</v>
      </c>
      <c r="V2125" s="22">
        <f>IFERROR(_xll.qlIndexFixing($V$1,S2125,,Trigger),NA())</f>
        <v>1.5690225916013378E-2</v>
      </c>
      <c r="W2125" s="22">
        <f>IFERROR(_xll.qlIndexFixing($W$1,S2125,,Trigger),NA())</f>
        <v>1.5826611588654543E-2</v>
      </c>
      <c r="X2125" s="17">
        <f t="shared" si="33"/>
        <v>-1.3638567264116428</v>
      </c>
    </row>
    <row r="2126" spans="18:24" x14ac:dyDescent="0.2">
      <c r="R2126" s="17" t="s">
        <v>21</v>
      </c>
      <c r="S2126" s="18">
        <f>_xll.qlInterestRateIndexFixingDate(IborIndex&amp;Tenor,T2126,Trigger)</f>
        <v>54298</v>
      </c>
      <c r="T2126" s="18">
        <f>_xll.qlCalendarAdvance(Calendar,T2125,R2126,"f",,Trigger)</f>
        <v>54302</v>
      </c>
      <c r="U2126" s="18">
        <f>_xll.qlInterestRateIndexMaturity(IborIndex&amp;Tenor,T2126,Trigger)</f>
        <v>54483</v>
      </c>
      <c r="V2126" s="22">
        <f>IFERROR(_xll.qlIndexFixing($V$1,S2126,,Trigger),NA())</f>
        <v>1.5688507173169403E-2</v>
      </c>
      <c r="W2126" s="22">
        <f>IFERROR(_xll.qlIndexFixing($W$1,S2126,,Trigger),NA())</f>
        <v>1.5826648163241298E-2</v>
      </c>
      <c r="X2126" s="17">
        <f t="shared" si="33"/>
        <v>-1.381409900718944</v>
      </c>
    </row>
    <row r="2127" spans="18:24" x14ac:dyDescent="0.2">
      <c r="R2127" s="17" t="s">
        <v>21</v>
      </c>
      <c r="S2127" s="18">
        <f>_xll.qlInterestRateIndexFixingDate(IborIndex&amp;Tenor,T2127,Trigger)</f>
        <v>54305</v>
      </c>
      <c r="T2127" s="18">
        <f>_xll.qlCalendarAdvance(Calendar,T2126,R2127,"f",,Trigger)</f>
        <v>54309</v>
      </c>
      <c r="U2127" s="18">
        <f>_xll.qlInterestRateIndexMaturity(IborIndex&amp;Tenor,T2127,Trigger)</f>
        <v>54490</v>
      </c>
      <c r="V2127" s="22">
        <f>IFERROR(_xll.qlIndexFixing($V$1,S2127,,Trigger),NA())</f>
        <v>1.5689140492499642E-2</v>
      </c>
      <c r="W2127" s="22">
        <f>IFERROR(_xll.qlIndexFixing($W$1,S2127,,Trigger),NA())</f>
        <v>1.5827631791338285E-2</v>
      </c>
      <c r="X2127" s="17">
        <f t="shared" si="33"/>
        <v>-1.3849129883864233</v>
      </c>
    </row>
    <row r="2128" spans="18:24" x14ac:dyDescent="0.2">
      <c r="R2128" s="17" t="s">
        <v>21</v>
      </c>
      <c r="S2128" s="18">
        <f>_xll.qlInterestRateIndexFixingDate(IborIndex&amp;Tenor,T2128,Trigger)</f>
        <v>54312</v>
      </c>
      <c r="T2128" s="18">
        <f>_xll.qlCalendarAdvance(Calendar,T2127,R2128,"f",,Trigger)</f>
        <v>54316</v>
      </c>
      <c r="U2128" s="18">
        <f>_xll.qlInterestRateIndexMaturity(IborIndex&amp;Tenor,T2128,Trigger)</f>
        <v>54497</v>
      </c>
      <c r="V2128" s="22">
        <f>IFERROR(_xll.qlIndexFixing($V$1,S2128,,Trigger),NA())</f>
        <v>1.56897738120295E-2</v>
      </c>
      <c r="W2128" s="22">
        <f>IFERROR(_xll.qlIndexFixing($W$1,S2128,,Trigger),NA())</f>
        <v>1.5828413704362335E-2</v>
      </c>
      <c r="X2128" s="17">
        <f t="shared" si="33"/>
        <v>-1.3863989233283553</v>
      </c>
    </row>
    <row r="2129" spans="18:24" x14ac:dyDescent="0.2">
      <c r="R2129" s="17" t="s">
        <v>21</v>
      </c>
      <c r="S2129" s="18">
        <f>_xll.qlInterestRateIndexFixingDate(IborIndex&amp;Tenor,T2129,Trigger)</f>
        <v>54319</v>
      </c>
      <c r="T2129" s="18">
        <f>_xll.qlCalendarAdvance(Calendar,T2128,R2129,"f",,Trigger)</f>
        <v>54323</v>
      </c>
      <c r="U2129" s="18">
        <f>_xll.qlInterestRateIndexMaturity(IborIndex&amp;Tenor,T2129,Trigger)</f>
        <v>54504</v>
      </c>
      <c r="V2129" s="22">
        <f>IFERROR(_xll.qlIndexFixing($V$1,S2129,,Trigger),NA())</f>
        <v>1.5690407131759419E-2</v>
      </c>
      <c r="W2129" s="22">
        <f>IFERROR(_xll.qlIndexFixing($W$1,S2129,,Trigger),NA())</f>
        <v>1.5828993436854181E-2</v>
      </c>
      <c r="X2129" s="17">
        <f t="shared" si="33"/>
        <v>-1.3858630509476153</v>
      </c>
    </row>
    <row r="2130" spans="18:24" x14ac:dyDescent="0.2">
      <c r="R2130" s="17" t="s">
        <v>21</v>
      </c>
      <c r="S2130" s="18">
        <f>_xll.qlInterestRateIndexFixingDate(IborIndex&amp;Tenor,T2130,Trigger)</f>
        <v>54326</v>
      </c>
      <c r="T2130" s="18">
        <f>_xll.qlCalendarAdvance(Calendar,T2129,R2130,"f",,Trigger)</f>
        <v>54330</v>
      </c>
      <c r="U2130" s="18">
        <f>_xll.qlInterestRateIndexMaturity(IborIndex&amp;Tenor,T2130,Trigger)</f>
        <v>54511</v>
      </c>
      <c r="V2130" s="22">
        <f>IFERROR(_xll.qlIndexFixing($V$1,S2130,,Trigger),NA())</f>
        <v>1.5691040451689842E-2</v>
      </c>
      <c r="W2130" s="22">
        <f>IFERROR(_xll.qlIndexFixing($W$1,S2130,,Trigger),NA())</f>
        <v>1.5829370523415938E-2</v>
      </c>
      <c r="X2130" s="17">
        <f t="shared" si="33"/>
        <v>-1.3833007172609628</v>
      </c>
    </row>
    <row r="2131" spans="18:24" x14ac:dyDescent="0.2">
      <c r="R2131" s="17" t="s">
        <v>21</v>
      </c>
      <c r="S2131" s="18">
        <f>_xll.qlInterestRateIndexFixingDate(IborIndex&amp;Tenor,T2131,Trigger)</f>
        <v>54333</v>
      </c>
      <c r="T2131" s="18">
        <f>_xll.qlCalendarAdvance(Calendar,T2130,R2131,"f",,Trigger)</f>
        <v>54337</v>
      </c>
      <c r="U2131" s="18">
        <f>_xll.qlInterestRateIndexMaturity(IborIndex&amp;Tenor,T2131,Trigger)</f>
        <v>54519</v>
      </c>
      <c r="V2131" s="22">
        <f>IFERROR(_xll.qlIndexFixing($V$1,S2131,,Trigger),NA())</f>
        <v>1.5692060104264466E-2</v>
      </c>
      <c r="W2131" s="22">
        <f>IFERROR(_xll.qlIndexFixing($W$1,S2131,,Trigger),NA())</f>
        <v>1.5829833395190149E-2</v>
      </c>
      <c r="X2131" s="17">
        <f t="shared" si="33"/>
        <v>-1.377732909256836</v>
      </c>
    </row>
    <row r="2132" spans="18:24" x14ac:dyDescent="0.2">
      <c r="R2132" s="17" t="s">
        <v>21</v>
      </c>
      <c r="S2132" s="18">
        <f>_xll.qlInterestRateIndexFixingDate(IborIndex&amp;Tenor,T2132,Trigger)</f>
        <v>54340</v>
      </c>
      <c r="T2132" s="18">
        <f>_xll.qlCalendarAdvance(Calendar,T2131,R2132,"f",,Trigger)</f>
        <v>54344</v>
      </c>
      <c r="U2132" s="18">
        <f>_xll.qlInterestRateIndexMaturity(IborIndex&amp;Tenor,T2132,Trigger)</f>
        <v>54526</v>
      </c>
      <c r="V2132" s="22">
        <f>IFERROR(_xll.qlIndexFixing($V$1,S2132,,Trigger),NA())</f>
        <v>1.569269345210721E-2</v>
      </c>
      <c r="W2132" s="22">
        <f>IFERROR(_xll.qlIndexFixing($W$1,S2132,,Trigger),NA())</f>
        <v>1.5829789089411763E-2</v>
      </c>
      <c r="X2132" s="17">
        <f t="shared" si="33"/>
        <v>-1.3709563730455314</v>
      </c>
    </row>
    <row r="2133" spans="18:24" x14ac:dyDescent="0.2">
      <c r="R2133" s="17" t="s">
        <v>21</v>
      </c>
      <c r="S2133" s="18">
        <f>_xll.qlInterestRateIndexFixingDate(IborIndex&amp;Tenor,T2133,Trigger)</f>
        <v>54347</v>
      </c>
      <c r="T2133" s="18">
        <f>_xll.qlCalendarAdvance(Calendar,T2132,R2133,"f",,Trigger)</f>
        <v>54351</v>
      </c>
      <c r="U2133" s="18">
        <f>_xll.qlInterestRateIndexMaturity(IborIndex&amp;Tenor,T2133,Trigger)</f>
        <v>54533</v>
      </c>
      <c r="V2133" s="22">
        <f>IFERROR(_xll.qlIndexFixing($V$1,S2133,,Trigger),NA())</f>
        <v>1.5693326800150672E-2</v>
      </c>
      <c r="W2133" s="22">
        <f>IFERROR(_xll.qlIndexFixing($W$1,S2133,,Trigger),NA())</f>
        <v>1.5829540699715258E-2</v>
      </c>
      <c r="X2133" s="17">
        <f t="shared" si="33"/>
        <v>-1.3621389956458563</v>
      </c>
    </row>
    <row r="2134" spans="18:24" x14ac:dyDescent="0.2">
      <c r="R2134" s="17" t="s">
        <v>21</v>
      </c>
      <c r="S2134" s="18">
        <f>_xll.qlInterestRateIndexFixingDate(IborIndex&amp;Tenor,T2134,Trigger)</f>
        <v>54354</v>
      </c>
      <c r="T2134" s="18">
        <f>_xll.qlCalendarAdvance(Calendar,T2133,R2134,"f",,Trigger)</f>
        <v>54358</v>
      </c>
      <c r="U2134" s="18">
        <f>_xll.qlInterestRateIndexMaturity(IborIndex&amp;Tenor,T2134,Trigger)</f>
        <v>54540</v>
      </c>
      <c r="V2134" s="22">
        <f>IFERROR(_xll.qlIndexFixing($V$1,S2134,,Trigger),NA())</f>
        <v>1.5693960148396167E-2</v>
      </c>
      <c r="W2134" s="22">
        <f>IFERROR(_xll.qlIndexFixing($W$1,S2134,,Trigger),NA())</f>
        <v>1.5829087760932076E-2</v>
      </c>
      <c r="X2134" s="17">
        <f t="shared" si="33"/>
        <v>-1.3512761253590966</v>
      </c>
    </row>
    <row r="2135" spans="18:24" x14ac:dyDescent="0.2">
      <c r="R2135" s="17" t="s">
        <v>21</v>
      </c>
      <c r="S2135" s="18">
        <f>_xll.qlInterestRateIndexFixingDate(IborIndex&amp;Tenor,T2135,Trigger)</f>
        <v>54361</v>
      </c>
      <c r="T2135" s="18">
        <f>_xll.qlCalendarAdvance(Calendar,T2134,R2135,"f",,Trigger)</f>
        <v>54365</v>
      </c>
      <c r="U2135" s="18">
        <f>_xll.qlInterestRateIndexMaturity(IborIndex&amp;Tenor,T2135,Trigger)</f>
        <v>54546</v>
      </c>
      <c r="V2135" s="22">
        <f>IFERROR(_xll.qlIndexFixing($V$1,S2135,,Trigger),NA())</f>
        <v>1.5694207054342421E-2</v>
      </c>
      <c r="W2135" s="22">
        <f>IFERROR(_xll.qlIndexFixing($W$1,S2135,,Trigger),NA())</f>
        <v>1.5828199982592772E-2</v>
      </c>
      <c r="X2135" s="17">
        <f t="shared" si="33"/>
        <v>-1.3399292825035103</v>
      </c>
    </row>
    <row r="2136" spans="18:24" x14ac:dyDescent="0.2">
      <c r="R2136" s="17" t="s">
        <v>21</v>
      </c>
      <c r="S2136" s="18">
        <f>_xll.qlInterestRateIndexFixingDate(IborIndex&amp;Tenor,T2136,Trigger)</f>
        <v>54368</v>
      </c>
      <c r="T2136" s="18">
        <f>_xll.qlCalendarAdvance(Calendar,T2135,R2136,"f",,Trigger)</f>
        <v>54372</v>
      </c>
      <c r="U2136" s="18">
        <f>_xll.qlInterestRateIndexMaturity(IborIndex&amp;Tenor,T2136,Trigger)</f>
        <v>54553</v>
      </c>
      <c r="V2136" s="22">
        <f>IFERROR(_xll.qlIndexFixing($V$1,S2136,,Trigger),NA())</f>
        <v>1.5694840375473206E-2</v>
      </c>
      <c r="W2136" s="22">
        <f>IFERROR(_xll.qlIndexFixing($W$1,S2136,,Trigger),NA())</f>
        <v>1.5827351423639283E-2</v>
      </c>
      <c r="X2136" s="17">
        <f t="shared" si="33"/>
        <v>-1.3251104816607713</v>
      </c>
    </row>
    <row r="2137" spans="18:24" x14ac:dyDescent="0.2">
      <c r="R2137" s="17" t="s">
        <v>21</v>
      </c>
      <c r="S2137" s="18">
        <f>_xll.qlInterestRateIndexFixingDate(IborIndex&amp;Tenor,T2137,Trigger)</f>
        <v>54375</v>
      </c>
      <c r="T2137" s="18">
        <f>_xll.qlCalendarAdvance(Calendar,T2136,R2137,"f",,Trigger)</f>
        <v>54379</v>
      </c>
      <c r="U2137" s="18">
        <f>_xll.qlInterestRateIndexMaturity(IborIndex&amp;Tenor,T2137,Trigger)</f>
        <v>54560</v>
      </c>
      <c r="V2137" s="22">
        <f>IFERROR(_xll.qlIndexFixing($V$1,S2137,,Trigger),NA())</f>
        <v>1.5695473696804497E-2</v>
      </c>
      <c r="W2137" s="22">
        <f>IFERROR(_xll.qlIndexFixing($W$1,S2137,,Trigger),NA())</f>
        <v>1.5826296962696853E-2</v>
      </c>
      <c r="X2137" s="17">
        <f t="shared" si="33"/>
        <v>-1.308232658923554</v>
      </c>
    </row>
    <row r="2138" spans="18:24" x14ac:dyDescent="0.2">
      <c r="R2138" s="17" t="s">
        <v>21</v>
      </c>
      <c r="S2138" s="18">
        <f>_xll.qlInterestRateIndexFixingDate(IborIndex&amp;Tenor,T2138,Trigger)</f>
        <v>54382</v>
      </c>
      <c r="T2138" s="18">
        <f>_xll.qlCalendarAdvance(Calendar,T2137,R2138,"f",,Trigger)</f>
        <v>54386</v>
      </c>
      <c r="U2138" s="18">
        <f>_xll.qlInterestRateIndexMaturity(IborIndex&amp;Tenor,T2138,Trigger)</f>
        <v>54567</v>
      </c>
      <c r="V2138" s="22">
        <f>IFERROR(_xll.qlIndexFixing($V$1,S2138,,Trigger),NA())</f>
        <v>1.5696107018335407E-2</v>
      </c>
      <c r="W2138" s="22">
        <f>IFERROR(_xll.qlIndexFixing($W$1,S2138,,Trigger),NA())</f>
        <v>1.5825036134867087E-2</v>
      </c>
      <c r="X2138" s="17">
        <f t="shared" si="33"/>
        <v>-1.2892911653167998</v>
      </c>
    </row>
    <row r="2139" spans="18:24" x14ac:dyDescent="0.2">
      <c r="R2139" s="17" t="s">
        <v>21</v>
      </c>
      <c r="S2139" s="18">
        <f>_xll.qlInterestRateIndexFixingDate(IborIndex&amp;Tenor,T2139,Trigger)</f>
        <v>54389</v>
      </c>
      <c r="T2139" s="18">
        <f>_xll.qlCalendarAdvance(Calendar,T2138,R2139,"f",,Trigger)</f>
        <v>54393</v>
      </c>
      <c r="U2139" s="18">
        <f>_xll.qlInterestRateIndexMaturity(IborIndex&amp;Tenor,T2139,Trigger)</f>
        <v>54575</v>
      </c>
      <c r="V2139" s="22">
        <f>IFERROR(_xll.qlIndexFixing($V$1,S2139,,Trigger),NA())</f>
        <v>1.5697126892640582E-2</v>
      </c>
      <c r="W2139" s="22">
        <f>IFERROR(_xll.qlIndexFixing($W$1,S2139,,Trigger),NA())</f>
        <v>1.5823738554315517E-2</v>
      </c>
      <c r="X2139" s="17">
        <f t="shared" si="33"/>
        <v>-1.2661166167493576</v>
      </c>
    </row>
    <row r="2140" spans="18:24" x14ac:dyDescent="0.2">
      <c r="R2140" s="17" t="s">
        <v>21</v>
      </c>
      <c r="S2140" s="18">
        <f>_xll.qlInterestRateIndexFixingDate(IborIndex&amp;Tenor,T2140,Trigger)</f>
        <v>54396</v>
      </c>
      <c r="T2140" s="18">
        <f>_xll.qlCalendarAdvance(Calendar,T2139,R2140,"f",,Trigger)</f>
        <v>54400</v>
      </c>
      <c r="U2140" s="18">
        <f>_xll.qlInterestRateIndexMaturity(IborIndex&amp;Tenor,T2140,Trigger)</f>
        <v>54582</v>
      </c>
      <c r="V2140" s="22">
        <f>IFERROR(_xll.qlIndexFixing($V$1,S2140,,Trigger),NA())</f>
        <v>1.5697760242093028E-2</v>
      </c>
      <c r="W2140" s="22">
        <f>IFERROR(_xll.qlIndexFixing($W$1,S2140,,Trigger),NA())</f>
        <v>1.5822048556073508E-2</v>
      </c>
      <c r="X2140" s="17">
        <f t="shared" si="33"/>
        <v>-1.2428831398048068</v>
      </c>
    </row>
    <row r="2141" spans="18:24" x14ac:dyDescent="0.2">
      <c r="R2141" s="17" t="s">
        <v>21</v>
      </c>
      <c r="S2141" s="18">
        <f>_xll.qlInterestRateIndexFixingDate(IborIndex&amp;Tenor,T2141,Trigger)</f>
        <v>54403</v>
      </c>
      <c r="T2141" s="18">
        <f>_xll.qlCalendarAdvance(Calendar,T2140,R2141,"f",,Trigger)</f>
        <v>54407</v>
      </c>
      <c r="U2141" s="18">
        <f>_xll.qlInterestRateIndexMaturity(IborIndex&amp;Tenor,T2141,Trigger)</f>
        <v>54589</v>
      </c>
      <c r="V2141" s="22">
        <f>IFERROR(_xll.qlIndexFixing($V$1,S2141,,Trigger),NA())</f>
        <v>1.5698393591747066E-2</v>
      </c>
      <c r="W2141" s="22">
        <f>IFERROR(_xll.qlIndexFixing($W$1,S2141,,Trigger),NA())</f>
        <v>1.582015075437047E-2</v>
      </c>
      <c r="X2141" s="17">
        <f t="shared" si="33"/>
        <v>-1.2175716262340444</v>
      </c>
    </row>
    <row r="2142" spans="18:24" x14ac:dyDescent="0.2">
      <c r="R2142" s="17" t="s">
        <v>21</v>
      </c>
      <c r="S2142" s="18">
        <f>_xll.qlInterestRateIndexFixingDate(IborIndex&amp;Tenor,T2142,Trigger)</f>
        <v>54410</v>
      </c>
      <c r="T2142" s="18">
        <f>_xll.qlCalendarAdvance(Calendar,T2141,R2142,"f",,Trigger)</f>
        <v>54414</v>
      </c>
      <c r="U2142" s="18">
        <f>_xll.qlInterestRateIndexMaturity(IborIndex&amp;Tenor,T2142,Trigger)</f>
        <v>54596</v>
      </c>
      <c r="V2142" s="22">
        <f>IFERROR(_xll.qlIndexFixing($V$1,S2142,,Trigger),NA())</f>
        <v>1.5699026941601388E-2</v>
      </c>
      <c r="W2142" s="22">
        <f>IFERROR(_xll.qlIndexFixing($W$1,S2142,,Trigger),NA())</f>
        <v>1.5818044684559614E-2</v>
      </c>
      <c r="X2142" s="17">
        <f t="shared" si="33"/>
        <v>-1.1901774295822523</v>
      </c>
    </row>
    <row r="2143" spans="18:24" x14ac:dyDescent="0.2">
      <c r="R2143" s="17" t="s">
        <v>21</v>
      </c>
      <c r="S2143" s="18">
        <f>_xll.qlInterestRateIndexFixingDate(IborIndex&amp;Tenor,T2143,Trigger)</f>
        <v>54416</v>
      </c>
      <c r="T2143" s="18">
        <f>_xll.qlCalendarAdvance(Calendar,T2142,R2143,"f",,Trigger)</f>
        <v>54421</v>
      </c>
      <c r="U2143" s="18">
        <f>_xll.qlInterestRateIndexMaturity(IborIndex&amp;Tenor,T2143,Trigger)</f>
        <v>54603</v>
      </c>
      <c r="V2143" s="22">
        <f>IFERROR(_xll.qlIndexFixing($V$1,S2143,,Trigger),NA())</f>
        <v>1.5699660291657307E-2</v>
      </c>
      <c r="W2143" s="22">
        <f>IFERROR(_xll.qlIndexFixing($W$1,S2143,,Trigger),NA())</f>
        <v>1.5815729882059162E-2</v>
      </c>
      <c r="X2143" s="17">
        <f t="shared" si="33"/>
        <v>-1.1606959040185578</v>
      </c>
    </row>
    <row r="2144" spans="18:24" x14ac:dyDescent="0.2">
      <c r="R2144" s="17" t="s">
        <v>21</v>
      </c>
      <c r="S2144" s="18">
        <f>_xll.qlInterestRateIndexFixingDate(IborIndex&amp;Tenor,T2144,Trigger)</f>
        <v>54423</v>
      </c>
      <c r="T2144" s="18">
        <f>_xll.qlCalendarAdvance(Calendar,T2143,R2144,"f",,Trigger)</f>
        <v>54428</v>
      </c>
      <c r="U2144" s="18">
        <f>_xll.qlInterestRateIndexMaturity(IborIndex&amp;Tenor,T2144,Trigger)</f>
        <v>54609</v>
      </c>
      <c r="V2144" s="22">
        <f>IFERROR(_xll.qlIndexFixing($V$1,S2144,,Trigger),NA())</f>
        <v>1.5699906951723023E-2</v>
      </c>
      <c r="W2144" s="22">
        <f>IFERROR(_xll.qlIndexFixing($W$1,S2144,,Trigger),NA())</f>
        <v>1.5813111437213898E-2</v>
      </c>
      <c r="X2144" s="17">
        <f t="shared" si="33"/>
        <v>-1.1320448549087536</v>
      </c>
    </row>
    <row r="2145" spans="18:24" x14ac:dyDescent="0.2">
      <c r="R2145" s="17" t="s">
        <v>21</v>
      </c>
      <c r="S2145" s="18">
        <f>_xll.qlInterestRateIndexFixingDate(IborIndex&amp;Tenor,T2145,Trigger)</f>
        <v>54431</v>
      </c>
      <c r="T2145" s="18">
        <f>_xll.qlCalendarAdvance(Calendar,T2144,R2145,"f",,Trigger)</f>
        <v>54435</v>
      </c>
      <c r="U2145" s="18">
        <f>_xll.qlInterestRateIndexMaturity(IborIndex&amp;Tenor,T2145,Trigger)</f>
        <v>54616</v>
      </c>
      <c r="V2145" s="22">
        <f>IFERROR(_xll.qlIndexFixing($V$1,S2145,,Trigger),NA())</f>
        <v>1.570054027465392E-2</v>
      </c>
      <c r="W2145" s="22">
        <f>IFERROR(_xll.qlIndexFixing($W$1,S2145,,Trigger),NA())</f>
        <v>1.5810393029542999E-2</v>
      </c>
      <c r="X2145" s="17">
        <f t="shared" si="33"/>
        <v>-1.0985275488907889</v>
      </c>
    </row>
    <row r="2146" spans="18:24" x14ac:dyDescent="0.2">
      <c r="R2146" s="17" t="s">
        <v>21</v>
      </c>
      <c r="S2146" s="18">
        <f>_xll.qlInterestRateIndexFixingDate(IborIndex&amp;Tenor,T2146,Trigger)</f>
        <v>54438</v>
      </c>
      <c r="T2146" s="18">
        <f>_xll.qlCalendarAdvance(Calendar,T2145,R2146,"f",,Trigger)</f>
        <v>54442</v>
      </c>
      <c r="U2146" s="18">
        <f>_xll.qlInterestRateIndexMaturity(IborIndex&amp;Tenor,T2146,Trigger)</f>
        <v>54623</v>
      </c>
      <c r="V2146" s="22">
        <f>IFERROR(_xll.qlIndexFixing($V$1,S2146,,Trigger),NA())</f>
        <v>1.5701173597785757E-2</v>
      </c>
      <c r="W2146" s="22">
        <f>IFERROR(_xll.qlIndexFixing($W$1,S2146,,Trigger),NA())</f>
        <v>1.5807464538176247E-2</v>
      </c>
      <c r="X2146" s="17">
        <f t="shared" si="33"/>
        <v>-1.0629094039048965</v>
      </c>
    </row>
    <row r="2147" spans="18:24" x14ac:dyDescent="0.2">
      <c r="R2147" s="17" t="s">
        <v>21</v>
      </c>
      <c r="S2147" s="18">
        <f>_xll.qlInterestRateIndexFixingDate(IborIndex&amp;Tenor,T2147,Trigger)</f>
        <v>54445</v>
      </c>
      <c r="T2147" s="18">
        <f>_xll.qlCalendarAdvance(Calendar,T2146,R2147,"f",,Trigger)</f>
        <v>54449</v>
      </c>
      <c r="U2147" s="18">
        <f>_xll.qlInterestRateIndexMaturity(IborIndex&amp;Tenor,T2147,Trigger)</f>
        <v>54630</v>
      </c>
      <c r="V2147" s="22">
        <f>IFERROR(_xll.qlIndexFixing($V$1,S2147,,Trigger),NA())</f>
        <v>1.5701806921118097E-2</v>
      </c>
      <c r="W2147" s="22">
        <f>IFERROR(_xll.qlIndexFixing($W$1,S2147,,Trigger),NA())</f>
        <v>1.5804325498816753E-2</v>
      </c>
      <c r="X2147" s="17">
        <f t="shared" si="33"/>
        <v>-1.0251857769865564</v>
      </c>
    </row>
    <row r="2148" spans="18:24" x14ac:dyDescent="0.2">
      <c r="R2148" s="17" t="s">
        <v>21</v>
      </c>
      <c r="S2148" s="18">
        <f>_xll.qlInterestRateIndexFixingDate(IborIndex&amp;Tenor,T2148,Trigger)</f>
        <v>54452</v>
      </c>
      <c r="T2148" s="18">
        <f>_xll.qlCalendarAdvance(Calendar,T2147,R2148,"f",,Trigger)</f>
        <v>54456</v>
      </c>
      <c r="U2148" s="18">
        <f>_xll.qlInterestRateIndexMaturity(IborIndex&amp;Tenor,T2148,Trigger)</f>
        <v>54637</v>
      </c>
      <c r="V2148" s="22">
        <f>IFERROR(_xll.qlIndexFixing($V$1,S2148,,Trigger),NA())</f>
        <v>1.5702440244650059E-2</v>
      </c>
      <c r="W2148" s="22">
        <f>IFERROR(_xll.qlIndexFixing($W$1,S2148,,Trigger),NA())</f>
        <v>1.5800975447237405E-2</v>
      </c>
      <c r="X2148" s="17">
        <f t="shared" si="33"/>
        <v>-0.98535202587346493</v>
      </c>
    </row>
    <row r="2149" spans="18:24" x14ac:dyDescent="0.2">
      <c r="R2149" s="17" t="s">
        <v>21</v>
      </c>
      <c r="S2149" s="18">
        <f>_xll.qlInterestRateIndexFixingDate(IborIndex&amp;Tenor,T2149,Trigger)</f>
        <v>54459</v>
      </c>
      <c r="T2149" s="18">
        <f>_xll.qlCalendarAdvance(Calendar,T2148,R2149,"f",,Trigger)</f>
        <v>54463</v>
      </c>
      <c r="U2149" s="18">
        <f>_xll.qlInterestRateIndexMaturity(IborIndex&amp;Tenor,T2149,Trigger)</f>
        <v>54644</v>
      </c>
      <c r="V2149" s="22">
        <f>IFERROR(_xll.qlIndexFixing($V$1,S2149,,Trigger),NA())</f>
        <v>1.5703073568381198E-2</v>
      </c>
      <c r="W2149" s="22">
        <f>IFERROR(_xll.qlIndexFixing($W$1,S2149,,Trigger),NA())</f>
        <v>1.5797413919277782E-2</v>
      </c>
      <c r="X2149" s="17">
        <f t="shared" si="33"/>
        <v>-0.94340350896584413</v>
      </c>
    </row>
    <row r="2150" spans="18:24" x14ac:dyDescent="0.2">
      <c r="R2150" s="17" t="s">
        <v>21</v>
      </c>
      <c r="S2150" s="18">
        <f>_xll.qlInterestRateIndexFixingDate(IborIndex&amp;Tenor,T2150,Trigger)</f>
        <v>54466</v>
      </c>
      <c r="T2150" s="18">
        <f>_xll.qlCalendarAdvance(Calendar,T2149,R2150,"f",,Trigger)</f>
        <v>54470</v>
      </c>
      <c r="U2150" s="18">
        <f>_xll.qlInterestRateIndexMaturity(IborIndex&amp;Tenor,T2150,Trigger)</f>
        <v>54651</v>
      </c>
      <c r="V2150" s="22">
        <f>IFERROR(_xll.qlIndexFixing($V$1,S2150,,Trigger),NA())</f>
        <v>1.570370689231328E-2</v>
      </c>
      <c r="W2150" s="22">
        <f>IFERROR(_xll.qlIndexFixing($W$1,S2150,,Trigger),NA())</f>
        <v>1.5793640450851215E-2</v>
      </c>
      <c r="X2150" s="17">
        <f t="shared" si="33"/>
        <v>-0.89933558537935032</v>
      </c>
    </row>
    <row r="2151" spans="18:24" x14ac:dyDescent="0.2">
      <c r="R2151" s="17" t="s">
        <v>21</v>
      </c>
      <c r="S2151" s="18">
        <f>_xll.qlInterestRateIndexFixingDate(IborIndex&amp;Tenor,T2151,Trigger)</f>
        <v>54473</v>
      </c>
      <c r="T2151" s="18">
        <f>_xll.qlCalendarAdvance(Calendar,T2150,R2151,"f",,Trigger)</f>
        <v>54477</v>
      </c>
      <c r="U2151" s="18">
        <f>_xll.qlInterestRateIndexMaturity(IborIndex&amp;Tenor,T2151,Trigger)</f>
        <v>54658</v>
      </c>
      <c r="V2151" s="22">
        <f>IFERROR(_xll.qlIndexFixing($V$1,S2151,,Trigger),NA())</f>
        <v>1.5704340216445421E-2</v>
      </c>
      <c r="W2151" s="22">
        <f>IFERROR(_xll.qlIndexFixing($W$1,S2151,,Trigger),NA())</f>
        <v>1.5789654577940813E-2</v>
      </c>
      <c r="X2151" s="17">
        <f t="shared" si="33"/>
        <v>-0.85314361495392177</v>
      </c>
    </row>
    <row r="2152" spans="18:24" x14ac:dyDescent="0.2">
      <c r="R2152" s="17" t="s">
        <v>21</v>
      </c>
      <c r="S2152" s="18">
        <f>_xll.qlInterestRateIndexFixingDate(IborIndex&amp;Tenor,T2152,Trigger)</f>
        <v>54480</v>
      </c>
      <c r="T2152" s="18">
        <f>_xll.qlCalendarAdvance(Calendar,T2151,R2152,"f",,Trigger)</f>
        <v>54484</v>
      </c>
      <c r="U2152" s="18">
        <f>_xll.qlInterestRateIndexMaturity(IborIndex&amp;Tenor,T2152,Trigger)</f>
        <v>54668</v>
      </c>
      <c r="V2152" s="22">
        <f>IFERROR(_xll.qlIndexFixing($V$1,S2152,,Trigger),NA())</f>
        <v>1.5703391919511245E-2</v>
      </c>
      <c r="W2152" s="22">
        <f>IFERROR(_xll.qlIndexFixing($W$1,S2152,,Trigger),NA())</f>
        <v>1.5785395715691274E-2</v>
      </c>
      <c r="X2152" s="17">
        <f t="shared" si="33"/>
        <v>-0.82003796180028787</v>
      </c>
    </row>
    <row r="2153" spans="18:24" x14ac:dyDescent="0.2">
      <c r="R2153" s="17" t="s">
        <v>21</v>
      </c>
      <c r="S2153" s="18">
        <f>_xll.qlInterestRateIndexFixingDate(IborIndex&amp;Tenor,T2153,Trigger)</f>
        <v>54487</v>
      </c>
      <c r="T2153" s="18">
        <f>_xll.qlCalendarAdvance(Calendar,T2152,R2153,"f",,Trigger)</f>
        <v>54491</v>
      </c>
      <c r="U2153" s="18">
        <f>_xll.qlInterestRateIndexMaturity(IborIndex&amp;Tenor,T2153,Trigger)</f>
        <v>54675</v>
      </c>
      <c r="V2153" s="22">
        <f>IFERROR(_xll.qlIndexFixing($V$1,S2153,,Trigger),NA())</f>
        <v>1.5697621269399574E-2</v>
      </c>
      <c r="W2153" s="22">
        <f>IFERROR(_xll.qlIndexFixing($W$1,S2153,,Trigger),NA())</f>
        <v>1.5781246861283856E-2</v>
      </c>
      <c r="X2153" s="17">
        <f t="shared" si="33"/>
        <v>-0.83625591884281536</v>
      </c>
    </row>
    <row r="2154" spans="18:24" x14ac:dyDescent="0.2">
      <c r="R2154" s="17" t="s">
        <v>21</v>
      </c>
      <c r="S2154" s="18">
        <f>_xll.qlInterestRateIndexFixingDate(IborIndex&amp;Tenor,T2154,Trigger)</f>
        <v>54494</v>
      </c>
      <c r="T2154" s="18">
        <f>_xll.qlCalendarAdvance(Calendar,T2153,R2154,"f",,Trigger)</f>
        <v>54498</v>
      </c>
      <c r="U2154" s="18">
        <f>_xll.qlInterestRateIndexMaturity(IborIndex&amp;Tenor,T2154,Trigger)</f>
        <v>54682</v>
      </c>
      <c r="V2154" s="22">
        <f>IFERROR(_xll.qlIndexFixing($V$1,S2154,,Trigger),NA())</f>
        <v>1.5691843426750032E-2</v>
      </c>
      <c r="W2154" s="22">
        <f>IFERROR(_xll.qlIndexFixing($W$1,S2154,,Trigger),NA())</f>
        <v>1.5777217567542155E-2</v>
      </c>
      <c r="X2154" s="17">
        <f t="shared" si="33"/>
        <v>-0.85374140792123665</v>
      </c>
    </row>
    <row r="2155" spans="18:24" x14ac:dyDescent="0.2">
      <c r="R2155" s="17" t="s">
        <v>21</v>
      </c>
      <c r="S2155" s="18">
        <f>_xll.qlInterestRateIndexFixingDate(IborIndex&amp;Tenor,T2155,Trigger)</f>
        <v>54501</v>
      </c>
      <c r="T2155" s="18">
        <f>_xll.qlCalendarAdvance(Calendar,T2154,R2155,"f",,Trigger)</f>
        <v>54505</v>
      </c>
      <c r="U2155" s="18">
        <f>_xll.qlInterestRateIndexMaturity(IborIndex&amp;Tenor,T2155,Trigger)</f>
        <v>54689</v>
      </c>
      <c r="V2155" s="22">
        <f>IFERROR(_xll.qlIndexFixing($V$1,S2155,,Trigger),NA())</f>
        <v>1.568605839162605E-2</v>
      </c>
      <c r="W2155" s="22">
        <f>IFERROR(_xll.qlIndexFixing($W$1,S2155,,Trigger),NA())</f>
        <v>1.5773306962491067E-2</v>
      </c>
      <c r="X2155" s="17">
        <f t="shared" si="33"/>
        <v>-0.87248570865016561</v>
      </c>
    </row>
    <row r="2156" spans="18:24" x14ac:dyDescent="0.2">
      <c r="R2156" s="17" t="s">
        <v>21</v>
      </c>
      <c r="S2156" s="18">
        <f>_xll.qlInterestRateIndexFixingDate(IborIndex&amp;Tenor,T2156,Trigger)</f>
        <v>54508</v>
      </c>
      <c r="T2156" s="18">
        <f>_xll.qlCalendarAdvance(Calendar,T2155,R2156,"f",,Trigger)</f>
        <v>54512</v>
      </c>
      <c r="U2156" s="18">
        <f>_xll.qlInterestRateIndexMaturity(IborIndex&amp;Tenor,T2156,Trigger)</f>
        <v>54696</v>
      </c>
      <c r="V2156" s="22">
        <f>IFERROR(_xll.qlIndexFixing($V$1,S2156,,Trigger),NA())</f>
        <v>1.5680266164090184E-2</v>
      </c>
      <c r="W2156" s="22">
        <f>IFERROR(_xll.qlIndexFixing($W$1,S2156,,Trigger),NA())</f>
        <v>1.5769514172003736E-2</v>
      </c>
      <c r="X2156" s="17">
        <f t="shared" si="33"/>
        <v>-0.89248007913551863</v>
      </c>
    </row>
    <row r="2157" spans="18:24" x14ac:dyDescent="0.2">
      <c r="R2157" s="17" t="s">
        <v>21</v>
      </c>
      <c r="S2157" s="18">
        <f>_xll.qlInterestRateIndexFixingDate(IborIndex&amp;Tenor,T2157,Trigger)</f>
        <v>54515</v>
      </c>
      <c r="T2157" s="18">
        <f>_xll.qlCalendarAdvance(Calendar,T2156,R2157,"f",,Trigger)</f>
        <v>54519</v>
      </c>
      <c r="U2157" s="18">
        <f>_xll.qlInterestRateIndexMaturity(IborIndex&amp;Tenor,T2157,Trigger)</f>
        <v>54702</v>
      </c>
      <c r="V2157" s="22">
        <f>IFERROR(_xll.qlIndexFixing($V$1,S2157,,Trigger),NA())</f>
        <v>1.5674815236520933E-2</v>
      </c>
      <c r="W2157" s="22">
        <f>IFERROR(_xll.qlIndexFixing($W$1,S2157,,Trigger),NA())</f>
        <v>1.5765718928456119E-2</v>
      </c>
      <c r="X2157" s="17">
        <f t="shared" si="33"/>
        <v>-0.90903691935186048</v>
      </c>
    </row>
    <row r="2158" spans="18:24" x14ac:dyDescent="0.2">
      <c r="R2158" s="17" t="s">
        <v>21</v>
      </c>
      <c r="S2158" s="18">
        <f>_xll.qlInterestRateIndexFixingDate(IborIndex&amp;Tenor,T2158,Trigger)</f>
        <v>54522</v>
      </c>
      <c r="T2158" s="18">
        <f>_xll.qlCalendarAdvance(Calendar,T2157,R2158,"f",,Trigger)</f>
        <v>54526</v>
      </c>
      <c r="U2158" s="18">
        <f>_xll.qlInterestRateIndexMaturity(IborIndex&amp;Tenor,T2158,Trigger)</f>
        <v>54709</v>
      </c>
      <c r="V2158" s="22">
        <f>IFERROR(_xll.qlIndexFixing($V$1,S2158,,Trigger),NA())</f>
        <v>1.5668974719851292E-2</v>
      </c>
      <c r="W2158" s="22">
        <f>IFERROR(_xll.qlIndexFixing($W$1,S2158,,Trigger),NA())</f>
        <v>1.5762138009438199E-2</v>
      </c>
      <c r="X2158" s="17">
        <f t="shared" si="33"/>
        <v>-0.93163289586906806</v>
      </c>
    </row>
    <row r="2159" spans="18:24" x14ac:dyDescent="0.2">
      <c r="R2159" s="17" t="s">
        <v>21</v>
      </c>
      <c r="S2159" s="18">
        <f>_xll.qlInterestRateIndexFixingDate(IborIndex&amp;Tenor,T2159,Trigger)</f>
        <v>54527</v>
      </c>
      <c r="T2159" s="18">
        <f>_xll.qlCalendarAdvance(Calendar,T2158,R2159,"f",,Trigger)</f>
        <v>54533</v>
      </c>
      <c r="U2159" s="18">
        <f>_xll.qlInterestRateIndexMaturity(IborIndex&amp;Tenor,T2159,Trigger)</f>
        <v>54716</v>
      </c>
      <c r="V2159" s="22">
        <f>IFERROR(_xll.qlIndexFixing($V$1,S2159,,Trigger),NA())</f>
        <v>1.5663126971984152E-2</v>
      </c>
      <c r="W2159" s="22">
        <f>IFERROR(_xll.qlIndexFixing($W$1,S2159,,Trigger),NA())</f>
        <v>1.575867416867207E-2</v>
      </c>
      <c r="X2159" s="17">
        <f t="shared" si="33"/>
        <v>-0.95547196687917335</v>
      </c>
    </row>
    <row r="2160" spans="18:24" x14ac:dyDescent="0.2">
      <c r="R2160" s="17" t="s">
        <v>21</v>
      </c>
      <c r="S2160" s="18">
        <f>_xll.qlInterestRateIndexFixingDate(IborIndex&amp;Tenor,T2160,Trigger)</f>
        <v>54536</v>
      </c>
      <c r="T2160" s="18">
        <f>_xll.qlCalendarAdvance(Calendar,T2159,R2160,"f",,Trigger)</f>
        <v>54540</v>
      </c>
      <c r="U2160" s="18">
        <f>_xll.qlInterestRateIndexMaturity(IborIndex&amp;Tenor,T2160,Trigger)</f>
        <v>54723</v>
      </c>
      <c r="V2160" s="22">
        <f>IFERROR(_xll.qlIndexFixing($V$1,S2160,,Trigger),NA())</f>
        <v>1.5657271992983723E-2</v>
      </c>
      <c r="W2160" s="22">
        <f>IFERROR(_xll.qlIndexFixing($W$1,S2160,,Trigger),NA())</f>
        <v>1.5755326521488346E-2</v>
      </c>
      <c r="X2160" s="17">
        <f t="shared" si="33"/>
        <v>-0.98054528504622207</v>
      </c>
    </row>
    <row r="2161" spans="18:24" x14ac:dyDescent="0.2">
      <c r="R2161" s="17" t="s">
        <v>21</v>
      </c>
      <c r="S2161" s="18">
        <f>_xll.qlInterestRateIndexFixingDate(IborIndex&amp;Tenor,T2161,Trigger)</f>
        <v>54543</v>
      </c>
      <c r="T2161" s="18">
        <f>_xll.qlCalendarAdvance(Calendar,T2160,R2161,"f",,Trigger)</f>
        <v>54547</v>
      </c>
      <c r="U2161" s="18">
        <f>_xll.qlInterestRateIndexMaturity(IborIndex&amp;Tenor,T2161,Trigger)</f>
        <v>54731</v>
      </c>
      <c r="V2161" s="22">
        <f>IFERROR(_xll.qlIndexFixing($V$1,S2161,,Trigger),NA())</f>
        <v>1.565119714246516E-2</v>
      </c>
      <c r="W2161" s="22">
        <f>IFERROR(_xll.qlIndexFixing($W$1,S2161,,Trigger),NA())</f>
        <v>1.5752286692995179E-2</v>
      </c>
      <c r="X2161" s="17">
        <f t="shared" si="33"/>
        <v>-1.0108955053001953</v>
      </c>
    </row>
    <row r="2162" spans="18:24" x14ac:dyDescent="0.2">
      <c r="R2162" s="17" t="s">
        <v>21</v>
      </c>
      <c r="S2162" s="18">
        <f>_xll.qlInterestRateIndexFixingDate(IborIndex&amp;Tenor,T2162,Trigger)</f>
        <v>54550</v>
      </c>
      <c r="T2162" s="18">
        <f>_xll.qlCalendarAdvance(Calendar,T2161,R2162,"f",,Trigger)</f>
        <v>54554</v>
      </c>
      <c r="U2162" s="18">
        <f>_xll.qlInterestRateIndexMaturity(IborIndex&amp;Tenor,T2162,Trigger)</f>
        <v>54738</v>
      </c>
      <c r="V2162" s="22">
        <f>IFERROR(_xll.qlIndexFixing($V$1,S2162,,Trigger),NA())</f>
        <v>1.5645361761797792E-2</v>
      </c>
      <c r="W2162" s="22">
        <f>IFERROR(_xll.qlIndexFixing($W$1,S2162,,Trigger),NA())</f>
        <v>1.574918231274362E-2</v>
      </c>
      <c r="X2162" s="17">
        <f t="shared" si="33"/>
        <v>-1.0382055094582814</v>
      </c>
    </row>
    <row r="2163" spans="18:24" x14ac:dyDescent="0.2">
      <c r="R2163" s="17" t="s">
        <v>21</v>
      </c>
      <c r="S2163" s="18">
        <f>_xll.qlInterestRateIndexFixingDate(IborIndex&amp;Tenor,T2163,Trigger)</f>
        <v>54557</v>
      </c>
      <c r="T2163" s="18">
        <f>_xll.qlCalendarAdvance(Calendar,T2162,R2163,"f",,Trigger)</f>
        <v>54561</v>
      </c>
      <c r="U2163" s="18">
        <f>_xll.qlInterestRateIndexMaturity(IborIndex&amp;Tenor,T2163,Trigger)</f>
        <v>54745</v>
      </c>
      <c r="V2163" s="22">
        <f>IFERROR(_xll.qlIndexFixing($V$1,S2163,,Trigger),NA())</f>
        <v>1.5639519189163835E-2</v>
      </c>
      <c r="W2163" s="22">
        <f>IFERROR(_xll.qlIndexFixing($W$1,S2163,,Trigger),NA())</f>
        <v>1.5746189567916447E-2</v>
      </c>
      <c r="X2163" s="17">
        <f t="shared" si="33"/>
        <v>-1.0667037875261229</v>
      </c>
    </row>
    <row r="2164" spans="18:24" x14ac:dyDescent="0.2">
      <c r="R2164" s="17" t="s">
        <v>21</v>
      </c>
      <c r="S2164" s="18">
        <f>_xll.qlInterestRateIndexFixingDate(IborIndex&amp;Tenor,T2164,Trigger)</f>
        <v>54564</v>
      </c>
      <c r="T2164" s="18">
        <f>_xll.qlCalendarAdvance(Calendar,T2163,R2164,"f",,Trigger)</f>
        <v>54568</v>
      </c>
      <c r="U2164" s="18">
        <f>_xll.qlInterestRateIndexMaturity(IborIndex&amp;Tenor,T2164,Trigger)</f>
        <v>54752</v>
      </c>
      <c r="V2164" s="22">
        <f>IFERROR(_xll.qlIndexFixing($V$1,S2164,,Trigger),NA())</f>
        <v>1.5633669424628887E-2</v>
      </c>
      <c r="W2164" s="22">
        <f>IFERROR(_xll.qlIndexFixing($W$1,S2164,,Trigger),NA())</f>
        <v>1.5743307567164053E-2</v>
      </c>
      <c r="X2164" s="17">
        <f t="shared" si="33"/>
        <v>-1.0963814253516642</v>
      </c>
    </row>
    <row r="2165" spans="18:24" x14ac:dyDescent="0.2">
      <c r="R2165" s="17" t="s">
        <v>21</v>
      </c>
      <c r="S2165" s="18">
        <f>_xll.qlInterestRateIndexFixingDate(IborIndex&amp;Tenor,T2165,Trigger)</f>
        <v>54571</v>
      </c>
      <c r="T2165" s="18">
        <f>_xll.qlCalendarAdvance(Calendar,T2164,R2165,"f",,Trigger)</f>
        <v>54575</v>
      </c>
      <c r="U2165" s="18">
        <f>_xll.qlInterestRateIndexMaturity(IborIndex&amp;Tenor,T2165,Trigger)</f>
        <v>54758</v>
      </c>
      <c r="V2165" s="22">
        <f>IFERROR(_xll.qlIndexFixing($V$1,S2165,,Trigger),NA())</f>
        <v>1.5627888633236203E-2</v>
      </c>
      <c r="W2165" s="22">
        <f>IFERROR(_xll.qlIndexFixing($W$1,S2165,,Trigger),NA())</f>
        <v>1.5740300074351277E-2</v>
      </c>
      <c r="X2165" s="17">
        <f t="shared" si="33"/>
        <v>-1.1241144111507477</v>
      </c>
    </row>
    <row r="2166" spans="18:24" x14ac:dyDescent="0.2">
      <c r="R2166" s="17" t="s">
        <v>21</v>
      </c>
      <c r="S2166" s="18">
        <f>_xll.qlInterestRateIndexFixingDate(IborIndex&amp;Tenor,T2166,Trigger)</f>
        <v>54578</v>
      </c>
      <c r="T2166" s="18">
        <f>_xll.qlCalendarAdvance(Calendar,T2165,R2166,"f",,Trigger)</f>
        <v>54582</v>
      </c>
      <c r="U2166" s="18">
        <f>_xll.qlInterestRateIndexMaturity(IborIndex&amp;Tenor,T2166,Trigger)</f>
        <v>54765</v>
      </c>
      <c r="V2166" s="22">
        <f>IFERROR(_xll.qlIndexFixing($V$1,S2166,,Trigger),NA())</f>
        <v>1.5621990268788407E-2</v>
      </c>
      <c r="W2166" s="22">
        <f>IFERROR(_xll.qlIndexFixing($W$1,S2166,,Trigger),NA())</f>
        <v>1.573763088936982E-2</v>
      </c>
      <c r="X2166" s="17">
        <f t="shared" si="33"/>
        <v>-1.1564062058141285</v>
      </c>
    </row>
    <row r="2167" spans="18:24" x14ac:dyDescent="0.2">
      <c r="R2167" s="17" t="s">
        <v>21</v>
      </c>
      <c r="S2167" s="18">
        <f>_xll.qlInterestRateIndexFixingDate(IborIndex&amp;Tenor,T2167,Trigger)</f>
        <v>54585</v>
      </c>
      <c r="T2167" s="18">
        <f>_xll.qlCalendarAdvance(Calendar,T2166,R2167,"f",,Trigger)</f>
        <v>54589</v>
      </c>
      <c r="U2167" s="18">
        <f>_xll.qlInterestRateIndexMaturity(IborIndex&amp;Tenor,T2167,Trigger)</f>
        <v>54772</v>
      </c>
      <c r="V2167" s="22">
        <f>IFERROR(_xll.qlIndexFixing($V$1,S2167,,Trigger),NA())</f>
        <v>1.5616084673657675E-2</v>
      </c>
      <c r="W2167" s="22">
        <f>IFERROR(_xll.qlIndexFixing($W$1,S2167,,Trigger),NA())</f>
        <v>1.5735071644659458E-2</v>
      </c>
      <c r="X2167" s="17">
        <f t="shared" si="33"/>
        <v>-1.1898697100178219</v>
      </c>
    </row>
    <row r="2168" spans="18:24" x14ac:dyDescent="0.2">
      <c r="R2168" s="17" t="s">
        <v>21</v>
      </c>
      <c r="S2168" s="18">
        <f>_xll.qlInterestRateIndexFixingDate(IborIndex&amp;Tenor,T2168,Trigger)</f>
        <v>54592</v>
      </c>
      <c r="T2168" s="18">
        <f>_xll.qlCalendarAdvance(Calendar,T2167,R2168,"f",,Trigger)</f>
        <v>54596</v>
      </c>
      <c r="U2168" s="18">
        <f>_xll.qlInterestRateIndexMaturity(IborIndex&amp;Tenor,T2168,Trigger)</f>
        <v>54779</v>
      </c>
      <c r="V2168" s="22">
        <f>IFERROR(_xll.qlIndexFixing($V$1,S2168,,Trigger),NA())</f>
        <v>1.5610171847910402E-2</v>
      </c>
      <c r="W2168" s="22">
        <f>IFERROR(_xll.qlIndexFixing($W$1,S2168,,Trigger),NA())</f>
        <v>1.5732621438220844E-2</v>
      </c>
      <c r="X2168" s="17">
        <f t="shared" si="33"/>
        <v>-1.2244959031044131</v>
      </c>
    </row>
    <row r="2169" spans="18:24" x14ac:dyDescent="0.2">
      <c r="R2169" s="17" t="s">
        <v>21</v>
      </c>
      <c r="S2169" s="18">
        <f>_xll.qlInterestRateIndexFixingDate(IborIndex&amp;Tenor,T2169,Trigger)</f>
        <v>54599</v>
      </c>
      <c r="T2169" s="18">
        <f>_xll.qlCalendarAdvance(Calendar,T2168,R2169,"f",,Trigger)</f>
        <v>54603</v>
      </c>
      <c r="U2169" s="18">
        <f>_xll.qlInterestRateIndexMaturity(IborIndex&amp;Tenor,T2169,Trigger)</f>
        <v>54786</v>
      </c>
      <c r="V2169" s="22">
        <f>IFERROR(_xll.qlIndexFixing($V$1,S2169,,Trigger),NA())</f>
        <v>1.5604251791609923E-2</v>
      </c>
      <c r="W2169" s="22">
        <f>IFERROR(_xll.qlIndexFixing($W$1,S2169,,Trigger),NA())</f>
        <v>1.5730279365890231E-2</v>
      </c>
      <c r="X2169" s="17">
        <f t="shared" si="33"/>
        <v>-1.2602757428030811</v>
      </c>
    </row>
    <row r="2170" spans="18:24" x14ac:dyDescent="0.2">
      <c r="R2170" s="17" t="s">
        <v>21</v>
      </c>
      <c r="S2170" s="18">
        <f>_xll.qlInterestRateIndexFixingDate(IborIndex&amp;Tenor,T2170,Trigger)</f>
        <v>54606</v>
      </c>
      <c r="T2170" s="18">
        <f>_xll.qlCalendarAdvance(Calendar,T2169,R2170,"f",,Trigger)</f>
        <v>54610</v>
      </c>
      <c r="U2170" s="18">
        <f>_xll.qlInterestRateIndexMaturity(IborIndex&amp;Tenor,T2170,Trigger)</f>
        <v>54794</v>
      </c>
      <c r="V2170" s="22">
        <f>IFERROR(_xll.qlIndexFixing($V$1,S2170,,Trigger),NA())</f>
        <v>1.5598419811085607E-2</v>
      </c>
      <c r="W2170" s="22">
        <f>IFERROR(_xll.qlIndexFixing($W$1,S2170,,Trigger),NA())</f>
        <v>1.5728291001185106E-2</v>
      </c>
      <c r="X2170" s="17">
        <f t="shared" si="33"/>
        <v>-1.2987119009949879</v>
      </c>
    </row>
    <row r="2171" spans="18:24" x14ac:dyDescent="0.2">
      <c r="R2171" s="17" t="s">
        <v>21</v>
      </c>
      <c r="S2171" s="18">
        <f>_xll.qlInterestRateIndexFixingDate(IborIndex&amp;Tenor,T2171,Trigger)</f>
        <v>54613</v>
      </c>
      <c r="T2171" s="18">
        <f>_xll.qlCalendarAdvance(Calendar,T2170,R2171,"f",,Trigger)</f>
        <v>54617</v>
      </c>
      <c r="U2171" s="18">
        <f>_xll.qlInterestRateIndexMaturity(IborIndex&amp;Tenor,T2171,Trigger)</f>
        <v>54801</v>
      </c>
      <c r="V2171" s="22">
        <f>IFERROR(_xll.qlIndexFixing($V$1,S2171,,Trigger),NA())</f>
        <v>1.5592519705039703E-2</v>
      </c>
      <c r="W2171" s="22">
        <f>IFERROR(_xll.qlIndexFixing($W$1,S2171,,Trigger),NA())</f>
        <v>1.5726159070152089E-2</v>
      </c>
      <c r="X2171" s="17">
        <f t="shared" si="33"/>
        <v>-1.3363936511238614</v>
      </c>
    </row>
    <row r="2172" spans="18:24" x14ac:dyDescent="0.2">
      <c r="R2172" s="17" t="s">
        <v>21</v>
      </c>
      <c r="S2172" s="18">
        <f>_xll.qlInterestRateIndexFixingDate(IborIndex&amp;Tenor,T2172,Trigger)</f>
        <v>54620</v>
      </c>
      <c r="T2172" s="18">
        <f>_xll.qlCalendarAdvance(Calendar,T2171,R2172,"f",,Trigger)</f>
        <v>54624</v>
      </c>
      <c r="U2172" s="18">
        <f>_xll.qlInterestRateIndexMaturity(IborIndex&amp;Tenor,T2172,Trigger)</f>
        <v>54808</v>
      </c>
      <c r="V2172" s="22">
        <f>IFERROR(_xll.qlIndexFixing($V$1,S2172,,Trigger),NA())</f>
        <v>1.5586612407608485E-2</v>
      </c>
      <c r="W2172" s="22">
        <f>IFERROR(_xll.qlIndexFixing($W$1,S2172,,Trigger),NA())</f>
        <v>1.5724130674796496E-2</v>
      </c>
      <c r="X2172" s="17">
        <f t="shared" si="33"/>
        <v>-1.3751826718801097</v>
      </c>
    </row>
    <row r="2173" spans="18:24" x14ac:dyDescent="0.2">
      <c r="R2173" s="17" t="s">
        <v>21</v>
      </c>
      <c r="S2173" s="18">
        <f>_xll.qlInterestRateIndexFixingDate(IborIndex&amp;Tenor,T2173,Trigger)</f>
        <v>54627</v>
      </c>
      <c r="T2173" s="18">
        <f>_xll.qlCalendarAdvance(Calendar,T2172,R2173,"f",,Trigger)</f>
        <v>54631</v>
      </c>
      <c r="U2173" s="18">
        <f>_xll.qlInterestRateIndexMaturity(IborIndex&amp;Tenor,T2173,Trigger)</f>
        <v>54815</v>
      </c>
      <c r="V2173" s="22">
        <f>IFERROR(_xll.qlIndexFixing($V$1,S2173,,Trigger),NA())</f>
        <v>1.5580697918854511E-2</v>
      </c>
      <c r="W2173" s="22">
        <f>IFERROR(_xll.qlIndexFixing($W$1,S2173,,Trigger),NA())</f>
        <v>1.5722204904358598E-2</v>
      </c>
      <c r="X2173" s="17">
        <f t="shared" si="33"/>
        <v>-1.4150698550408762</v>
      </c>
    </row>
    <row r="2174" spans="18:24" x14ac:dyDescent="0.2">
      <c r="R2174" s="17" t="s">
        <v>21</v>
      </c>
      <c r="S2174" s="18">
        <f>_xll.qlInterestRateIndexFixingDate(IborIndex&amp;Tenor,T2174,Trigger)</f>
        <v>54634</v>
      </c>
      <c r="T2174" s="18">
        <f>_xll.qlCalendarAdvance(Calendar,T2173,R2174,"f",,Trigger)</f>
        <v>54638</v>
      </c>
      <c r="U2174" s="18">
        <f>_xll.qlInterestRateIndexMaturity(IborIndex&amp;Tenor,T2174,Trigger)</f>
        <v>54822</v>
      </c>
      <c r="V2174" s="22">
        <f>IFERROR(_xll.qlIndexFixing($V$1,S2174,,Trigger),NA())</f>
        <v>1.5574776238844687E-2</v>
      </c>
      <c r="W2174" s="22">
        <f>IFERROR(_xll.qlIndexFixing($W$1,S2174,,Trigger),NA())</f>
        <v>1.5720380845920826E-2</v>
      </c>
      <c r="X2174" s="17">
        <f t="shared" si="33"/>
        <v>-1.4560460707613818</v>
      </c>
    </row>
    <row r="2175" spans="18:24" x14ac:dyDescent="0.2">
      <c r="R2175" s="17" t="s">
        <v>21</v>
      </c>
      <c r="S2175" s="18">
        <f>_xll.qlInterestRateIndexFixingDate(IborIndex&amp;Tenor,T2175,Trigger)</f>
        <v>54641</v>
      </c>
      <c r="T2175" s="18">
        <f>_xll.qlCalendarAdvance(Calendar,T2174,R2175,"f",,Trigger)</f>
        <v>54645</v>
      </c>
      <c r="U2175" s="18">
        <f>_xll.qlInterestRateIndexMaturity(IborIndex&amp;Tenor,T2175,Trigger)</f>
        <v>54829</v>
      </c>
      <c r="V2175" s="22">
        <f>IFERROR(_xll.qlIndexFixing($V$1,S2175,,Trigger),NA())</f>
        <v>1.5568847367642004E-2</v>
      </c>
      <c r="W2175" s="22">
        <f>IFERROR(_xll.qlIndexFixing($W$1,S2175,,Trigger),NA())</f>
        <v>1.5718657584405167E-2</v>
      </c>
      <c r="X2175" s="17">
        <f t="shared" si="33"/>
        <v>-1.498102167631632</v>
      </c>
    </row>
    <row r="2176" spans="18:24" x14ac:dyDescent="0.2">
      <c r="R2176" s="17" t="s">
        <v>21</v>
      </c>
      <c r="S2176" s="18">
        <f>_xll.qlInterestRateIndexFixingDate(IborIndex&amp;Tenor,T2176,Trigger)</f>
        <v>54648</v>
      </c>
      <c r="T2176" s="18">
        <f>_xll.qlCalendarAdvance(Calendar,T2175,R2176,"f",,Trigger)</f>
        <v>54652</v>
      </c>
      <c r="U2176" s="18">
        <f>_xll.qlInterestRateIndexMaturity(IborIndex&amp;Tenor,T2176,Trigger)</f>
        <v>54836</v>
      </c>
      <c r="V2176" s="22">
        <f>IFERROR(_xll.qlIndexFixing($V$1,S2176,,Trigger),NA())</f>
        <v>1.5562911305312932E-2</v>
      </c>
      <c r="W2176" s="22">
        <f>IFERROR(_xll.qlIndexFixing($W$1,S2176,,Trigger),NA())</f>
        <v>1.5717034202574465E-2</v>
      </c>
      <c r="X2176" s="17">
        <f t="shared" si="33"/>
        <v>-1.5412289726153376</v>
      </c>
    </row>
    <row r="2177" spans="18:24" x14ac:dyDescent="0.2">
      <c r="R2177" s="17" t="s">
        <v>21</v>
      </c>
      <c r="S2177" s="18">
        <f>_xll.qlInterestRateIndexFixingDate(IborIndex&amp;Tenor,T2177,Trigger)</f>
        <v>54655</v>
      </c>
      <c r="T2177" s="18">
        <f>_xll.qlCalendarAdvance(Calendar,T2176,R2177,"f",,Trigger)</f>
        <v>54659</v>
      </c>
      <c r="U2177" s="18">
        <f>_xll.qlInterestRateIndexMaturity(IborIndex&amp;Tenor,T2177,Trigger)</f>
        <v>54843</v>
      </c>
      <c r="V2177" s="22">
        <f>IFERROR(_xll.qlIndexFixing($V$1,S2177,,Trigger),NA())</f>
        <v>1.5556968051921765E-2</v>
      </c>
      <c r="W2177" s="22">
        <f>IFERROR(_xll.qlIndexFixing($W$1,S2177,,Trigger),NA())</f>
        <v>1.5715509781028949E-2</v>
      </c>
      <c r="X2177" s="17">
        <f t="shared" si="33"/>
        <v>-1.5854172910718425</v>
      </c>
    </row>
    <row r="2178" spans="18:24" x14ac:dyDescent="0.2">
      <c r="R2178" s="17" t="s">
        <v>21</v>
      </c>
      <c r="S2178" s="18">
        <f>_xll.qlInterestRateIndexFixingDate(IborIndex&amp;Tenor,T2178,Trigger)</f>
        <v>54662</v>
      </c>
      <c r="T2178" s="18">
        <f>_xll.qlCalendarAdvance(Calendar,T2177,R2178,"f",,Trigger)</f>
        <v>54666</v>
      </c>
      <c r="U2178" s="18">
        <f>_xll.qlInterestRateIndexMaturity(IborIndex&amp;Tenor,T2178,Trigger)</f>
        <v>54847</v>
      </c>
      <c r="V2178" s="22">
        <f>IFERROR(_xll.qlIndexFixing($V$1,S2178,,Trigger),NA())</f>
        <v>1.5550831360974723E-2</v>
      </c>
      <c r="W2178" s="22">
        <f>IFERROR(_xll.qlIndexFixing($W$1,S2178,,Trigger),NA())</f>
        <v>1.5713574287709073E-2</v>
      </c>
      <c r="X2178" s="17">
        <f t="shared" si="33"/>
        <v>-1.6274292673434942</v>
      </c>
    </row>
    <row r="2179" spans="18:24" x14ac:dyDescent="0.2">
      <c r="R2179" s="17" t="s">
        <v>21</v>
      </c>
      <c r="S2179" s="18">
        <f>_xll.qlInterestRateIndexFixingDate(IborIndex&amp;Tenor,T2179,Trigger)</f>
        <v>54669</v>
      </c>
      <c r="T2179" s="18">
        <f>_xll.qlCalendarAdvance(Calendar,T2178,R2179,"f",,Trigger)</f>
        <v>54673</v>
      </c>
      <c r="U2179" s="18">
        <f>_xll.qlInterestRateIndexMaturity(IborIndex&amp;Tenor,T2179,Trigger)</f>
        <v>54854</v>
      </c>
      <c r="V2179" s="22">
        <f>IFERROR(_xll.qlIndexFixing($V$1,S2179,,Trigger),NA())</f>
        <v>1.5551275169844598E-2</v>
      </c>
      <c r="W2179" s="22">
        <f>IFERROR(_xll.qlIndexFixing($W$1,S2179,,Trigger),NA())</f>
        <v>1.5712081857474872E-2</v>
      </c>
      <c r="X2179" s="17">
        <f t="shared" si="33"/>
        <v>-1.6080668763027335</v>
      </c>
    </row>
    <row r="2180" spans="18:24" x14ac:dyDescent="0.2">
      <c r="R2180" s="17" t="s">
        <v>21</v>
      </c>
      <c r="S2180" s="18">
        <f>_xll.qlInterestRateIndexFixingDate(IborIndex&amp;Tenor,T2180,Trigger)</f>
        <v>54676</v>
      </c>
      <c r="T2180" s="18">
        <f>_xll.qlCalendarAdvance(Calendar,T2179,R2180,"f",,Trigger)</f>
        <v>54680</v>
      </c>
      <c r="U2180" s="18">
        <f>_xll.qlInterestRateIndexMaturity(IborIndex&amp;Tenor,T2180,Trigger)</f>
        <v>54861</v>
      </c>
      <c r="V2180" s="22">
        <f>IFERROR(_xll.qlIndexFixing($V$1,S2180,,Trigger),NA())</f>
        <v>1.5551718978812516E-2</v>
      </c>
      <c r="W2180" s="22">
        <f>IFERROR(_xll.qlIndexFixing($W$1,S2180,,Trigger),NA())</f>
        <v>1.5710352169591563E-2</v>
      </c>
      <c r="X2180" s="17">
        <f t="shared" ref="X2180:X2243" si="34">(V2180-W2180)*10000</f>
        <v>-1.5863319077904712</v>
      </c>
    </row>
    <row r="2181" spans="18:24" x14ac:dyDescent="0.2">
      <c r="R2181" s="17" t="s">
        <v>21</v>
      </c>
      <c r="S2181" s="18">
        <f>_xll.qlInterestRateIndexFixingDate(IborIndex&amp;Tenor,T2181,Trigger)</f>
        <v>54683</v>
      </c>
      <c r="T2181" s="18">
        <f>_xll.qlCalendarAdvance(Calendar,T2180,R2181,"f",,Trigger)</f>
        <v>54687</v>
      </c>
      <c r="U2181" s="18">
        <f>_xll.qlInterestRateIndexMaturity(IborIndex&amp;Tenor,T2181,Trigger)</f>
        <v>54868</v>
      </c>
      <c r="V2181" s="22">
        <f>IFERROR(_xll.qlIndexFixing($V$1,S2181,,Trigger),NA())</f>
        <v>1.555216278787892E-2</v>
      </c>
      <c r="W2181" s="22">
        <f>IFERROR(_xll.qlIndexFixing($W$1,S2181,,Trigger),NA())</f>
        <v>1.5708384702213155E-2</v>
      </c>
      <c r="X2181" s="17">
        <f t="shared" si="34"/>
        <v>-1.5622191433423485</v>
      </c>
    </row>
    <row r="2182" spans="18:24" x14ac:dyDescent="0.2">
      <c r="R2182" s="17" t="s">
        <v>21</v>
      </c>
      <c r="S2182" s="18">
        <f>_xll.qlInterestRateIndexFixingDate(IborIndex&amp;Tenor,T2182,Trigger)</f>
        <v>54690</v>
      </c>
      <c r="T2182" s="18">
        <f>_xll.qlCalendarAdvance(Calendar,T2181,R2182,"f",,Trigger)</f>
        <v>54694</v>
      </c>
      <c r="U2182" s="18">
        <f>_xll.qlInterestRateIndexMaturity(IborIndex&amp;Tenor,T2182,Trigger)</f>
        <v>54875</v>
      </c>
      <c r="V2182" s="22">
        <f>IFERROR(_xll.qlIndexFixing($V$1,S2182,,Trigger),NA())</f>
        <v>1.5552606597043366E-2</v>
      </c>
      <c r="W2182" s="22">
        <f>IFERROR(_xll.qlIndexFixing($W$1,S2182,,Trigger),NA())</f>
        <v>1.570617893358198E-2</v>
      </c>
      <c r="X2182" s="17">
        <f t="shared" si="34"/>
        <v>-1.5357233653861408</v>
      </c>
    </row>
    <row r="2183" spans="18:24" x14ac:dyDescent="0.2">
      <c r="R2183" s="17" t="s">
        <v>21</v>
      </c>
      <c r="S2183" s="18">
        <f>_xll.qlInterestRateIndexFixingDate(IborIndex&amp;Tenor,T2183,Trigger)</f>
        <v>54697</v>
      </c>
      <c r="T2183" s="18">
        <f>_xll.qlCalendarAdvance(Calendar,T2182,R2183,"f",,Trigger)</f>
        <v>54701</v>
      </c>
      <c r="U2183" s="18">
        <f>_xll.qlInterestRateIndexMaturity(IborIndex&amp;Tenor,T2183,Trigger)</f>
        <v>54883</v>
      </c>
      <c r="V2183" s="22">
        <f>IFERROR(_xll.qlIndexFixing($V$1,S2183,,Trigger),NA())</f>
        <v>1.5553417209405748E-2</v>
      </c>
      <c r="W2183" s="22">
        <f>IFERROR(_xll.qlIndexFixing($W$1,S2183,,Trigger),NA())</f>
        <v>1.570381829007365E-2</v>
      </c>
      <c r="X2183" s="17">
        <f t="shared" si="34"/>
        <v>-1.5040108066790256</v>
      </c>
    </row>
    <row r="2184" spans="18:24" x14ac:dyDescent="0.2">
      <c r="R2184" s="17" t="s">
        <v>21</v>
      </c>
      <c r="S2184" s="18">
        <f>_xll.qlInterestRateIndexFixingDate(IborIndex&amp;Tenor,T2184,Trigger)</f>
        <v>54704</v>
      </c>
      <c r="T2184" s="18">
        <f>_xll.qlCalendarAdvance(Calendar,T2183,R2184,"f",,Trigger)</f>
        <v>54708</v>
      </c>
      <c r="U2184" s="18">
        <f>_xll.qlInterestRateIndexMaturity(IborIndex&amp;Tenor,T2184,Trigger)</f>
        <v>54890</v>
      </c>
      <c r="V2184" s="22">
        <f>IFERROR(_xll.qlIndexFixing($V$1,S2184,,Trigger),NA())</f>
        <v>1.5553861037873352E-2</v>
      </c>
      <c r="W2184" s="22">
        <f>IFERROR(_xll.qlIndexFixing($W$1,S2184,,Trigger),NA())</f>
        <v>1.5701116959488056E-2</v>
      </c>
      <c r="X2184" s="17">
        <f t="shared" si="34"/>
        <v>-1.472559216147036</v>
      </c>
    </row>
    <row r="2185" spans="18:24" x14ac:dyDescent="0.2">
      <c r="R2185" s="17" t="s">
        <v>21</v>
      </c>
      <c r="S2185" s="18">
        <f>_xll.qlInterestRateIndexFixingDate(IborIndex&amp;Tenor,T2185,Trigger)</f>
        <v>54711</v>
      </c>
      <c r="T2185" s="18">
        <f>_xll.qlCalendarAdvance(Calendar,T2184,R2185,"f",,Trigger)</f>
        <v>54715</v>
      </c>
      <c r="U2185" s="18">
        <f>_xll.qlInterestRateIndexMaturity(IborIndex&amp;Tenor,T2185,Trigger)</f>
        <v>54897</v>
      </c>
      <c r="V2185" s="22">
        <f>IFERROR(_xll.qlIndexFixing($V$1,S2185,,Trigger),NA())</f>
        <v>1.5554304866440657E-2</v>
      </c>
      <c r="W2185" s="22">
        <f>IFERROR(_xll.qlIndexFixing($W$1,S2185,,Trigger),NA())</f>
        <v>1.5698175715261862E-2</v>
      </c>
      <c r="X2185" s="17">
        <f t="shared" si="34"/>
        <v>-1.4387084882120509</v>
      </c>
    </row>
    <row r="2186" spans="18:24" x14ac:dyDescent="0.2">
      <c r="R2186" s="17" t="s">
        <v>21</v>
      </c>
      <c r="S2186" s="18">
        <f>_xll.qlInterestRateIndexFixingDate(IborIndex&amp;Tenor,T2186,Trigger)</f>
        <v>54718</v>
      </c>
      <c r="T2186" s="18">
        <f>_xll.qlCalendarAdvance(Calendar,T2185,R2186,"f",,Trigger)</f>
        <v>54722</v>
      </c>
      <c r="U2186" s="18">
        <f>_xll.qlInterestRateIndexMaturity(IborIndex&amp;Tenor,T2186,Trigger)</f>
        <v>54904</v>
      </c>
      <c r="V2186" s="22">
        <f>IFERROR(_xll.qlIndexFixing($V$1,S2186,,Trigger),NA())</f>
        <v>1.5554748695105905E-2</v>
      </c>
      <c r="W2186" s="22">
        <f>IFERROR(_xll.qlIndexFixing($W$1,S2186,,Trigger),NA())</f>
        <v>1.569499403597743E-2</v>
      </c>
      <c r="X2186" s="17">
        <f t="shared" si="34"/>
        <v>-1.4024534087152436</v>
      </c>
    </row>
    <row r="2187" spans="18:24" x14ac:dyDescent="0.2">
      <c r="R2187" s="17" t="s">
        <v>21</v>
      </c>
      <c r="S2187" s="18">
        <f>_xll.qlInterestRateIndexFixingDate(IborIndex&amp;Tenor,T2187,Trigger)</f>
        <v>54725</v>
      </c>
      <c r="T2187" s="18">
        <f>_xll.qlCalendarAdvance(Calendar,T2186,R2187,"f",,Trigger)</f>
        <v>54729</v>
      </c>
      <c r="U2187" s="18">
        <f>_xll.qlInterestRateIndexMaturity(IborIndex&amp;Tenor,T2187,Trigger)</f>
        <v>54910</v>
      </c>
      <c r="V2187" s="22">
        <f>IFERROR(_xll.qlIndexFixing($V$1,S2187,,Trigger),NA())</f>
        <v>1.5554825644340662E-2</v>
      </c>
      <c r="W2187" s="22">
        <f>IFERROR(_xll.qlIndexFixing($W$1,S2187,,Trigger),NA())</f>
        <v>1.5691557316206993E-2</v>
      </c>
      <c r="X2187" s="17">
        <f t="shared" si="34"/>
        <v>-1.3673167186633097</v>
      </c>
    </row>
    <row r="2188" spans="18:24" x14ac:dyDescent="0.2">
      <c r="R2188" s="17" t="s">
        <v>21</v>
      </c>
      <c r="S2188" s="18">
        <f>_xll.qlInterestRateIndexFixingDate(IborIndex&amp;Tenor,T2188,Trigger)</f>
        <v>54732</v>
      </c>
      <c r="T2188" s="18">
        <f>_xll.qlCalendarAdvance(Calendar,T2187,R2188,"f",,Trigger)</f>
        <v>54736</v>
      </c>
      <c r="U2188" s="18">
        <f>_xll.qlInterestRateIndexMaturity(IborIndex&amp;Tenor,T2188,Trigger)</f>
        <v>54917</v>
      </c>
      <c r="V2188" s="22">
        <f>IFERROR(_xll.qlIndexFixing($V$1,S2188,,Trigger),NA())</f>
        <v>1.5555269454094691E-2</v>
      </c>
      <c r="W2188" s="22">
        <f>IFERROR(_xll.qlIndexFixing($W$1,S2188,,Trigger),NA())</f>
        <v>1.5687910788047345E-2</v>
      </c>
      <c r="X2188" s="17">
        <f t="shared" si="34"/>
        <v>-1.3264133395265478</v>
      </c>
    </row>
    <row r="2189" spans="18:24" x14ac:dyDescent="0.2">
      <c r="R2189" s="17" t="s">
        <v>21</v>
      </c>
      <c r="S2189" s="18">
        <f>_xll.qlInterestRateIndexFixingDate(IborIndex&amp;Tenor,T2189,Trigger)</f>
        <v>54739</v>
      </c>
      <c r="T2189" s="18">
        <f>_xll.qlCalendarAdvance(Calendar,T2188,R2189,"f",,Trigger)</f>
        <v>54743</v>
      </c>
      <c r="U2189" s="18">
        <f>_xll.qlInterestRateIndexMaturity(IborIndex&amp;Tenor,T2189,Trigger)</f>
        <v>54924</v>
      </c>
      <c r="V2189" s="22">
        <f>IFERROR(_xll.qlIndexFixing($V$1,S2189,,Trigger),NA())</f>
        <v>1.5555713263946322E-2</v>
      </c>
      <c r="W2189" s="22">
        <f>IFERROR(_xll.qlIndexFixing($W$1,S2189,,Trigger),NA())</f>
        <v>1.5684022308799138E-2</v>
      </c>
      <c r="X2189" s="17">
        <f t="shared" si="34"/>
        <v>-1.2830904485281596</v>
      </c>
    </row>
    <row r="2190" spans="18:24" x14ac:dyDescent="0.2">
      <c r="R2190" s="17" t="s">
        <v>21</v>
      </c>
      <c r="S2190" s="18">
        <f>_xll.qlInterestRateIndexFixingDate(IborIndex&amp;Tenor,T2190,Trigger)</f>
        <v>54746</v>
      </c>
      <c r="T2190" s="18">
        <f>_xll.qlCalendarAdvance(Calendar,T2189,R2190,"f",,Trigger)</f>
        <v>54750</v>
      </c>
      <c r="U2190" s="18">
        <f>_xll.qlInterestRateIndexMaturity(IborIndex&amp;Tenor,T2190,Trigger)</f>
        <v>54931</v>
      </c>
      <c r="V2190" s="22">
        <f>IFERROR(_xll.qlIndexFixing($V$1,S2190,,Trigger),NA())</f>
        <v>1.5556157073897322E-2</v>
      </c>
      <c r="W2190" s="22">
        <f>IFERROR(_xll.qlIndexFixing($W$1,S2190,,Trigger),NA())</f>
        <v>1.5679891357417951E-2</v>
      </c>
      <c r="X2190" s="17">
        <f t="shared" si="34"/>
        <v>-1.2373428352062918</v>
      </c>
    </row>
    <row r="2191" spans="18:24" x14ac:dyDescent="0.2">
      <c r="R2191" s="17" t="s">
        <v>21</v>
      </c>
      <c r="S2191" s="18">
        <f>_xll.qlInterestRateIndexFixingDate(IborIndex&amp;Tenor,T2191,Trigger)</f>
        <v>54753</v>
      </c>
      <c r="T2191" s="18">
        <f>_xll.qlCalendarAdvance(Calendar,T2190,R2191,"f",,Trigger)</f>
        <v>54757</v>
      </c>
      <c r="U2191" s="18">
        <f>_xll.qlInterestRateIndexMaturity(IborIndex&amp;Tenor,T2191,Trigger)</f>
        <v>54939</v>
      </c>
      <c r="V2191" s="22">
        <f>IFERROR(_xll.qlIndexFixing($V$1,S2191,,Trigger),NA())</f>
        <v>1.5556967839916672E-2</v>
      </c>
      <c r="W2191" s="22">
        <f>IFERROR(_xll.qlIndexFixing($W$1,S2191,,Trigger),NA())</f>
        <v>1.5675460870456331E-2</v>
      </c>
      <c r="X2191" s="17">
        <f t="shared" si="34"/>
        <v>-1.1849303053965836</v>
      </c>
    </row>
    <row r="2192" spans="18:24" x14ac:dyDescent="0.2">
      <c r="R2192" s="17" t="s">
        <v>21</v>
      </c>
      <c r="S2192" s="18">
        <f>_xll.qlInterestRateIndexFixingDate(IborIndex&amp;Tenor,T2192,Trigger)</f>
        <v>54760</v>
      </c>
      <c r="T2192" s="18">
        <f>_xll.qlCalendarAdvance(Calendar,T2191,R2192,"f",,Trigger)</f>
        <v>54764</v>
      </c>
      <c r="U2192" s="18">
        <f>_xll.qlInterestRateIndexMaturity(IborIndex&amp;Tenor,T2192,Trigger)</f>
        <v>54946</v>
      </c>
      <c r="V2192" s="22">
        <f>IFERROR(_xll.qlIndexFixing($V$1,S2192,,Trigger),NA())</f>
        <v>1.5557411669176171E-2</v>
      </c>
      <c r="W2192" s="22">
        <f>IFERROR(_xll.qlIndexFixing($W$1,S2192,,Trigger),NA())</f>
        <v>1.5670825636170699E-2</v>
      </c>
      <c r="X2192" s="17">
        <f t="shared" si="34"/>
        <v>-1.1341396699452757</v>
      </c>
    </row>
    <row r="2193" spans="18:24" x14ac:dyDescent="0.2">
      <c r="R2193" s="17" t="s">
        <v>21</v>
      </c>
      <c r="S2193" s="18">
        <f>_xll.qlInterestRateIndexFixingDate(IborIndex&amp;Tenor,T2193,Trigger)</f>
        <v>54767</v>
      </c>
      <c r="T2193" s="18">
        <f>_xll.qlCalendarAdvance(Calendar,T2192,R2193,"f",,Trigger)</f>
        <v>54771</v>
      </c>
      <c r="U2193" s="18">
        <f>_xll.qlInterestRateIndexMaturity(IborIndex&amp;Tenor,T2193,Trigger)</f>
        <v>54953</v>
      </c>
      <c r="V2193" s="22">
        <f>IFERROR(_xll.qlIndexFixing($V$1,S2193,,Trigger),NA())</f>
        <v>1.5557855498532735E-2</v>
      </c>
      <c r="W2193" s="22">
        <f>IFERROR(_xll.qlIndexFixing($W$1,S2193,,Trigger),NA())</f>
        <v>1.5665946319471886E-2</v>
      </c>
      <c r="X2193" s="17">
        <f t="shared" si="34"/>
        <v>-1.0809082093915166</v>
      </c>
    </row>
    <row r="2194" spans="18:24" x14ac:dyDescent="0.2">
      <c r="R2194" s="17" t="s">
        <v>21</v>
      </c>
      <c r="S2194" s="18">
        <f>_xll.qlInterestRateIndexFixingDate(IborIndex&amp;Tenor,T2194,Trigger)</f>
        <v>54774</v>
      </c>
      <c r="T2194" s="18">
        <f>_xll.qlCalendarAdvance(Calendar,T2193,R2194,"f",,Trigger)</f>
        <v>54778</v>
      </c>
      <c r="U2194" s="18">
        <f>_xll.qlInterestRateIndexMaturity(IborIndex&amp;Tenor,T2194,Trigger)</f>
        <v>54960</v>
      </c>
      <c r="V2194" s="22">
        <f>IFERROR(_xll.qlIndexFixing($V$1,S2194,,Trigger),NA())</f>
        <v>1.5558299327988998E-2</v>
      </c>
      <c r="W2194" s="22">
        <f>IFERROR(_xll.qlIndexFixing($W$1,S2194,,Trigger),NA())</f>
        <v>1.5660822399681446E-2</v>
      </c>
      <c r="X2194" s="17">
        <f t="shared" si="34"/>
        <v>-1.0252307169244732</v>
      </c>
    </row>
    <row r="2195" spans="18:24" x14ac:dyDescent="0.2">
      <c r="R2195" s="17" t="s">
        <v>21</v>
      </c>
      <c r="S2195" s="18">
        <f>_xll.qlInterestRateIndexFixingDate(IborIndex&amp;Tenor,T2195,Trigger)</f>
        <v>54781</v>
      </c>
      <c r="T2195" s="18">
        <f>_xll.qlCalendarAdvance(Calendar,T2194,R2195,"f",,Trigger)</f>
        <v>54785</v>
      </c>
      <c r="U2195" s="18">
        <f>_xll.qlInterestRateIndexMaturity(IborIndex&amp;Tenor,T2195,Trigger)</f>
        <v>54967</v>
      </c>
      <c r="V2195" s="22">
        <f>IFERROR(_xll.qlIndexFixing($V$1,S2195,,Trigger),NA())</f>
        <v>1.5558743157544085E-2</v>
      </c>
      <c r="W2195" s="22">
        <f>IFERROR(_xll.qlIndexFixing($W$1,S2195,,Trigger),NA())</f>
        <v>1.5655453356217999E-2</v>
      </c>
      <c r="X2195" s="17">
        <f t="shared" si="34"/>
        <v>-0.96710198673913972</v>
      </c>
    </row>
    <row r="2196" spans="18:24" x14ac:dyDescent="0.2">
      <c r="R2196" s="17" t="s">
        <v>21</v>
      </c>
      <c r="S2196" s="18">
        <f>_xll.qlInterestRateIndexFixingDate(IborIndex&amp;Tenor,T2196,Trigger)</f>
        <v>54788</v>
      </c>
      <c r="T2196" s="18">
        <f>_xll.qlCalendarAdvance(Calendar,T2195,R2196,"f",,Trigger)</f>
        <v>54792</v>
      </c>
      <c r="U2196" s="18">
        <f>_xll.qlInterestRateIndexMaturity(IborIndex&amp;Tenor,T2196,Trigger)</f>
        <v>54973</v>
      </c>
      <c r="V2196" s="22">
        <f>IFERROR(_xll.qlIndexFixing($V$1,S2196,,Trigger),NA())</f>
        <v>1.5558819935664433E-2</v>
      </c>
      <c r="W2196" s="22">
        <f>IFERROR(_xll.qlIndexFixing($W$1,S2196,,Trigger),NA())</f>
        <v>1.5649984567573348E-2</v>
      </c>
      <c r="X2196" s="17">
        <f t="shared" si="34"/>
        <v>-0.91164631908915306</v>
      </c>
    </row>
    <row r="2197" spans="18:24" x14ac:dyDescent="0.2">
      <c r="R2197" s="17" t="s">
        <v>21</v>
      </c>
      <c r="S2197" s="18">
        <f>_xll.qlInterestRateIndexFixingDate(IborIndex&amp;Tenor,T2197,Trigger)</f>
        <v>54795</v>
      </c>
      <c r="T2197" s="18">
        <f>_xll.qlCalendarAdvance(Calendar,T2196,R2197,"f",,Trigger)</f>
        <v>54799</v>
      </c>
      <c r="U2197" s="18">
        <f>_xll.qlInterestRateIndexMaturity(IborIndex&amp;Tenor,T2197,Trigger)</f>
        <v>54980</v>
      </c>
      <c r="V2197" s="22">
        <f>IFERROR(_xll.qlIndexFixing($V$1,S2197,,Trigger),NA())</f>
        <v>1.555926374630306E-2</v>
      </c>
      <c r="W2197" s="22">
        <f>IFERROR(_xll.qlIndexFixing($W$1,S2197,,Trigger),NA())</f>
        <v>1.56441417298534E-2</v>
      </c>
      <c r="X2197" s="17">
        <f t="shared" si="34"/>
        <v>-0.84877983550340697</v>
      </c>
    </row>
    <row r="2198" spans="18:24" x14ac:dyDescent="0.2">
      <c r="R2198" s="17" t="s">
        <v>21</v>
      </c>
      <c r="S2198" s="18">
        <f>_xll.qlInterestRateIndexFixingDate(IborIndex&amp;Tenor,T2198,Trigger)</f>
        <v>54802</v>
      </c>
      <c r="T2198" s="18">
        <f>_xll.qlCalendarAdvance(Calendar,T2197,R2198,"f",,Trigger)</f>
        <v>54806</v>
      </c>
      <c r="U2198" s="18">
        <f>_xll.qlInterestRateIndexMaturity(IborIndex&amp;Tenor,T2198,Trigger)</f>
        <v>54987</v>
      </c>
      <c r="V2198" s="22">
        <f>IFERROR(_xll.qlIndexFixing($V$1,S2198,,Trigger),NA())</f>
        <v>1.555970755704017E-2</v>
      </c>
      <c r="W2198" s="22">
        <f>IFERROR(_xll.qlIndexFixing($W$1,S2198,,Trigger),NA())</f>
        <v>1.5638052255020071E-2</v>
      </c>
      <c r="X2198" s="17">
        <f t="shared" si="34"/>
        <v>-0.78344697979900602</v>
      </c>
    </row>
    <row r="2199" spans="18:24" x14ac:dyDescent="0.2">
      <c r="R2199" s="17" t="s">
        <v>21</v>
      </c>
      <c r="S2199" s="18">
        <f>_xll.qlInterestRateIndexFixingDate(IborIndex&amp;Tenor,T2199,Trigger)</f>
        <v>54809</v>
      </c>
      <c r="T2199" s="18">
        <f>_xll.qlCalendarAdvance(Calendar,T2198,R2199,"f",,Trigger)</f>
        <v>54813</v>
      </c>
      <c r="U2199" s="18">
        <f>_xll.qlInterestRateIndexMaturity(IborIndex&amp;Tenor,T2199,Trigger)</f>
        <v>54994</v>
      </c>
      <c r="V2199" s="22">
        <f>IFERROR(_xll.qlIndexFixing($V$1,S2199,,Trigger),NA())</f>
        <v>1.5560151367875766E-2</v>
      </c>
      <c r="W2199" s="22">
        <f>IFERROR(_xll.qlIndexFixing($W$1,S2199,,Trigger),NA())</f>
        <v>1.563171562288173E-2</v>
      </c>
      <c r="X2199" s="17">
        <f t="shared" si="34"/>
        <v>-0.71564255005963917</v>
      </c>
    </row>
    <row r="2200" spans="18:24" x14ac:dyDescent="0.2">
      <c r="R2200" s="17" t="s">
        <v>21</v>
      </c>
      <c r="S2200" s="18">
        <f>_xll.qlInterestRateIndexFixingDate(IborIndex&amp;Tenor,T2200,Trigger)</f>
        <v>54816</v>
      </c>
      <c r="T2200" s="18">
        <f>_xll.qlCalendarAdvance(Calendar,T2199,R2200,"f",,Trigger)</f>
        <v>54820</v>
      </c>
      <c r="U2200" s="18">
        <f>_xll.qlInterestRateIndexMaturity(IborIndex&amp;Tenor,T2200,Trigger)</f>
        <v>55001</v>
      </c>
      <c r="V2200" s="22">
        <f>IFERROR(_xll.qlIndexFixing($V$1,S2200,,Trigger),NA())</f>
        <v>1.5560595178808522E-2</v>
      </c>
      <c r="W2200" s="22">
        <f>IFERROR(_xll.qlIndexFixing($W$1,S2200,,Trigger),NA())</f>
        <v>1.5625131313345239E-2</v>
      </c>
      <c r="X2200" s="17">
        <f t="shared" si="34"/>
        <v>-0.64536134536717293</v>
      </c>
    </row>
    <row r="2201" spans="18:24" x14ac:dyDescent="0.2">
      <c r="R2201" s="17" t="s">
        <v>21</v>
      </c>
      <c r="S2201" s="18">
        <f>_xll.qlInterestRateIndexFixingDate(IborIndex&amp;Tenor,T2201,Trigger)</f>
        <v>54823</v>
      </c>
      <c r="T2201" s="18">
        <f>_xll.qlCalendarAdvance(Calendar,T2200,R2201,"f",,Trigger)</f>
        <v>54827</v>
      </c>
      <c r="U2201" s="18">
        <f>_xll.qlInterestRateIndexMaturity(IborIndex&amp;Tenor,T2201,Trigger)</f>
        <v>55008</v>
      </c>
      <c r="V2201" s="22">
        <f>IFERROR(_xll.qlIndexFixing($V$1,S2201,,Trigger),NA())</f>
        <v>1.5561038989840204E-2</v>
      </c>
      <c r="W2201" s="22">
        <f>IFERROR(_xll.qlIndexFixing($W$1,S2201,,Trigger),NA())</f>
        <v>1.561829880641462E-2</v>
      </c>
      <c r="X2201" s="17">
        <f t="shared" si="34"/>
        <v>-0.572598165744162</v>
      </c>
    </row>
    <row r="2202" spans="18:24" x14ac:dyDescent="0.2">
      <c r="R2202" s="17" t="s">
        <v>21</v>
      </c>
      <c r="S2202" s="18">
        <f>_xll.qlInterestRateIndexFixingDate(IborIndex&amp;Tenor,T2202,Trigger)</f>
        <v>54830</v>
      </c>
      <c r="T2202" s="18">
        <f>_xll.qlCalendarAdvance(Calendar,T2201,R2202,"f",,Trigger)</f>
        <v>54834</v>
      </c>
      <c r="U2202" s="18">
        <f>_xll.qlInterestRateIndexMaturity(IborIndex&amp;Tenor,T2202,Trigger)</f>
        <v>55015</v>
      </c>
      <c r="V2202" s="22">
        <f>IFERROR(_xll.qlIndexFixing($V$1,S2202,,Trigger),NA())</f>
        <v>1.5561482800969929E-2</v>
      </c>
      <c r="W2202" s="22">
        <f>IFERROR(_xll.qlIndexFixing($W$1,S2202,,Trigger),NA())</f>
        <v>1.5611217582194586E-2</v>
      </c>
      <c r="X2202" s="17">
        <f t="shared" si="34"/>
        <v>-0.49734781224657076</v>
      </c>
    </row>
    <row r="2203" spans="18:24" x14ac:dyDescent="0.2">
      <c r="R2203" s="17" t="s">
        <v>21</v>
      </c>
      <c r="S2203" s="18">
        <f>_xll.qlInterestRateIndexFixingDate(IborIndex&amp;Tenor,T2203,Trigger)</f>
        <v>54837</v>
      </c>
      <c r="T2203" s="18">
        <f>_xll.qlCalendarAdvance(Calendar,T2202,R2203,"f",,Trigger)</f>
        <v>54841</v>
      </c>
      <c r="U2203" s="18">
        <f>_xll.qlInterestRateIndexMaturity(IborIndex&amp;Tenor,T2203,Trigger)</f>
        <v>55022</v>
      </c>
      <c r="V2203" s="22">
        <f>IFERROR(_xll.qlIndexFixing($V$1,S2203,,Trigger),NA())</f>
        <v>1.556192661219858E-2</v>
      </c>
      <c r="W2203" s="22">
        <f>IFERROR(_xll.qlIndexFixing($W$1,S2203,,Trigger),NA())</f>
        <v>1.5603887120888333E-2</v>
      </c>
      <c r="X2203" s="17">
        <f t="shared" si="34"/>
        <v>-0.41960508689752385</v>
      </c>
    </row>
    <row r="2204" spans="18:24" x14ac:dyDescent="0.2">
      <c r="R2204" s="17" t="s">
        <v>21</v>
      </c>
      <c r="S2204" s="18">
        <f>_xll.qlInterestRateIndexFixingDate(IborIndex&amp;Tenor,T2204,Trigger)</f>
        <v>54844</v>
      </c>
      <c r="T2204" s="18">
        <f>_xll.qlCalendarAdvance(Calendar,T2203,R2204,"f",,Trigger)</f>
        <v>54848</v>
      </c>
      <c r="U2204" s="18">
        <f>_xll.qlInterestRateIndexMaturity(IborIndex&amp;Tenor,T2204,Trigger)</f>
        <v>55032</v>
      </c>
      <c r="V2204" s="22">
        <f>IFERROR(_xll.qlIndexFixing($V$1,S2204,,Trigger),NA())</f>
        <v>1.5559722100938431E-2</v>
      </c>
      <c r="W2204" s="22">
        <f>IFERROR(_xll.qlIndexFixing($W$1,S2204,,Trigger),NA())</f>
        <v>1.5595469644032783E-2</v>
      </c>
      <c r="X2204" s="17">
        <f t="shared" si="34"/>
        <v>-0.35747543094351641</v>
      </c>
    </row>
    <row r="2205" spans="18:24" x14ac:dyDescent="0.2">
      <c r="R2205" s="17" t="s">
        <v>21</v>
      </c>
      <c r="S2205" s="18">
        <f>_xll.qlInterestRateIndexFixingDate(IborIndex&amp;Tenor,T2205,Trigger)</f>
        <v>54851</v>
      </c>
      <c r="T2205" s="18">
        <f>_xll.qlCalendarAdvance(Calendar,T2204,R2205,"f",,Trigger)</f>
        <v>54855</v>
      </c>
      <c r="U2205" s="18">
        <f>_xll.qlInterestRateIndexMaturity(IborIndex&amp;Tenor,T2205,Trigger)</f>
        <v>55039</v>
      </c>
      <c r="V2205" s="22">
        <f>IFERROR(_xll.qlIndexFixing($V$1,S2205,,Trigger),NA())</f>
        <v>1.5551409216263027E-2</v>
      </c>
      <c r="W2205" s="22">
        <f>IFERROR(_xll.qlIndexFixing($W$1,S2205,,Trigger),NA())</f>
        <v>1.5588010187736649E-2</v>
      </c>
      <c r="X2205" s="17">
        <f t="shared" si="34"/>
        <v>-0.36600971473621513</v>
      </c>
    </row>
    <row r="2206" spans="18:24" x14ac:dyDescent="0.2">
      <c r="R2206" s="17" t="s">
        <v>21</v>
      </c>
      <c r="S2206" s="18">
        <f>_xll.qlInterestRateIndexFixingDate(IborIndex&amp;Tenor,T2206,Trigger)</f>
        <v>54858</v>
      </c>
      <c r="T2206" s="18">
        <f>_xll.qlCalendarAdvance(Calendar,T2205,R2206,"f",,Trigger)</f>
        <v>54862</v>
      </c>
      <c r="U2206" s="18">
        <f>_xll.qlInterestRateIndexMaturity(IborIndex&amp;Tenor,T2206,Trigger)</f>
        <v>55046</v>
      </c>
      <c r="V2206" s="22">
        <f>IFERROR(_xll.qlIndexFixing($V$1,S2206,,Trigger),NA())</f>
        <v>1.5543086788991346E-2</v>
      </c>
      <c r="W2206" s="22">
        <f>IFERROR(_xll.qlIndexFixing($W$1,S2206,,Trigger),NA())</f>
        <v>1.5580760160319972E-2</v>
      </c>
      <c r="X2206" s="17">
        <f t="shared" si="34"/>
        <v>-0.37673371328626054</v>
      </c>
    </row>
    <row r="2207" spans="18:24" x14ac:dyDescent="0.2">
      <c r="R2207" s="17" t="s">
        <v>21</v>
      </c>
      <c r="S2207" s="18">
        <f>_xll.qlInterestRateIndexFixingDate(IborIndex&amp;Tenor,T2207,Trigger)</f>
        <v>54865</v>
      </c>
      <c r="T2207" s="18">
        <f>_xll.qlCalendarAdvance(Calendar,T2206,R2207,"f",,Trigger)</f>
        <v>54869</v>
      </c>
      <c r="U2207" s="18">
        <f>_xll.qlInterestRateIndexMaturity(IborIndex&amp;Tenor,T2207,Trigger)</f>
        <v>55053</v>
      </c>
      <c r="V2207" s="22">
        <f>IFERROR(_xll.qlIndexFixing($V$1,S2207,,Trigger),NA())</f>
        <v>1.5534754819245461E-2</v>
      </c>
      <c r="W2207" s="22">
        <f>IFERROR(_xll.qlIndexFixing($W$1,S2207,,Trigger),NA())</f>
        <v>1.5573720498721537E-2</v>
      </c>
      <c r="X2207" s="17">
        <f t="shared" si="34"/>
        <v>-0.38965679476076276</v>
      </c>
    </row>
    <row r="2208" spans="18:24" x14ac:dyDescent="0.2">
      <c r="R2208" s="17" t="s">
        <v>21</v>
      </c>
      <c r="S2208" s="18">
        <f>_xll.qlInterestRateIndexFixingDate(IborIndex&amp;Tenor,T2208,Trigger)</f>
        <v>54872</v>
      </c>
      <c r="T2208" s="18">
        <f>_xll.qlCalendarAdvance(Calendar,T2207,R2208,"f",,Trigger)</f>
        <v>54876</v>
      </c>
      <c r="U2208" s="18">
        <f>_xll.qlInterestRateIndexMaturity(IborIndex&amp;Tenor,T2208,Trigger)</f>
        <v>55060</v>
      </c>
      <c r="V2208" s="22">
        <f>IFERROR(_xll.qlIndexFixing($V$1,S2208,,Trigger),NA())</f>
        <v>1.5526413307146582E-2</v>
      </c>
      <c r="W2208" s="22">
        <f>IFERROR(_xll.qlIndexFixing($W$1,S2208,,Trigger),NA())</f>
        <v>1.5566892141478855E-2</v>
      </c>
      <c r="X2208" s="17">
        <f t="shared" si="34"/>
        <v>-0.4047883433227345</v>
      </c>
    </row>
    <row r="2209" spans="18:24" x14ac:dyDescent="0.2">
      <c r="R2209" s="17" t="s">
        <v>21</v>
      </c>
      <c r="S2209" s="18">
        <f>_xll.qlInterestRateIndexFixingDate(IborIndex&amp;Tenor,T2209,Trigger)</f>
        <v>54879</v>
      </c>
      <c r="T2209" s="18">
        <f>_xll.qlCalendarAdvance(Calendar,T2208,R2209,"f",,Trigger)</f>
        <v>54883</v>
      </c>
      <c r="U2209" s="18">
        <f>_xll.qlInterestRateIndexMaturity(IborIndex&amp;Tenor,T2209,Trigger)</f>
        <v>55066</v>
      </c>
      <c r="V2209" s="22">
        <f>IFERROR(_xll.qlIndexFixing($V$1,S2209,,Trigger),NA())</f>
        <v>1.5518700537293543E-2</v>
      </c>
      <c r="W2209" s="22">
        <f>IFERROR(_xll.qlIndexFixing($W$1,S2209,,Trigger),NA())</f>
        <v>1.5560344613308017E-2</v>
      </c>
      <c r="X2209" s="17">
        <f t="shared" si="34"/>
        <v>-0.41644076014474629</v>
      </c>
    </row>
    <row r="2210" spans="18:24" x14ac:dyDescent="0.2">
      <c r="R2210" s="17" t="s">
        <v>21</v>
      </c>
      <c r="S2210" s="18">
        <f>_xll.qlInterestRateIndexFixingDate(IborIndex&amp;Tenor,T2210,Trigger)</f>
        <v>54884</v>
      </c>
      <c r="T2210" s="18">
        <f>_xll.qlCalendarAdvance(Calendar,T2209,R2210,"f",,Trigger)</f>
        <v>54890</v>
      </c>
      <c r="U2210" s="18">
        <f>_xll.qlInterestRateIndexMaturity(IborIndex&amp;Tenor,T2210,Trigger)</f>
        <v>55073</v>
      </c>
      <c r="V2210" s="22">
        <f>IFERROR(_xll.qlIndexFixing($V$1,S2210,,Trigger),NA())</f>
        <v>1.5510293561621424E-2</v>
      </c>
      <c r="W2210" s="22">
        <f>IFERROR(_xll.qlIndexFixing($W$1,S2210,,Trigger),NA())</f>
        <v>1.555390814851474E-2</v>
      </c>
      <c r="X2210" s="17">
        <f t="shared" si="34"/>
        <v>-0.43614586893316043</v>
      </c>
    </row>
    <row r="2211" spans="18:24" x14ac:dyDescent="0.2">
      <c r="R2211" s="17" t="s">
        <v>21</v>
      </c>
      <c r="S2211" s="18">
        <f>_xll.qlInterestRateIndexFixingDate(IborIndex&amp;Tenor,T2211,Trigger)</f>
        <v>54893</v>
      </c>
      <c r="T2211" s="18">
        <f>_xll.qlCalendarAdvance(Calendar,T2210,R2211,"f",,Trigger)</f>
        <v>54897</v>
      </c>
      <c r="U2211" s="18">
        <f>_xll.qlInterestRateIndexMaturity(IborIndex&amp;Tenor,T2211,Trigger)</f>
        <v>55080</v>
      </c>
      <c r="V2211" s="22">
        <f>IFERROR(_xll.qlIndexFixing($V$1,S2211,,Trigger),NA())</f>
        <v>1.5501876992234631E-2</v>
      </c>
      <c r="W2211" s="22">
        <f>IFERROR(_xll.qlIndexFixing($W$1,S2211,,Trigger),NA())</f>
        <v>1.5547688186182011E-2</v>
      </c>
      <c r="X2211" s="17">
        <f t="shared" si="34"/>
        <v>-0.45811193947380491</v>
      </c>
    </row>
    <row r="2212" spans="18:24" x14ac:dyDescent="0.2">
      <c r="R2212" s="17" t="s">
        <v>21</v>
      </c>
      <c r="S2212" s="18">
        <f>_xll.qlInterestRateIndexFixingDate(IborIndex&amp;Tenor,T2212,Trigger)</f>
        <v>54900</v>
      </c>
      <c r="T2212" s="18">
        <f>_xll.qlCalendarAdvance(Calendar,T2211,R2212,"f",,Trigger)</f>
        <v>54904</v>
      </c>
      <c r="U2212" s="18">
        <f>_xll.qlInterestRateIndexMaturity(IborIndex&amp;Tenor,T2212,Trigger)</f>
        <v>55087</v>
      </c>
      <c r="V2212" s="22">
        <f>IFERROR(_xll.qlIndexFixing($V$1,S2212,,Trigger),NA())</f>
        <v>1.5493450829255908E-2</v>
      </c>
      <c r="W2212" s="22">
        <f>IFERROR(_xll.qlIndexFixing($W$1,S2212,,Trigger),NA())</f>
        <v>1.5541685679003931E-2</v>
      </c>
      <c r="X2212" s="17">
        <f t="shared" si="34"/>
        <v>-0.48234849748023112</v>
      </c>
    </row>
    <row r="2213" spans="18:24" x14ac:dyDescent="0.2">
      <c r="R2213" s="17" t="s">
        <v>21</v>
      </c>
      <c r="S2213" s="18">
        <f>_xll.qlInterestRateIndexFixingDate(IborIndex&amp;Tenor,T2213,Trigger)</f>
        <v>54907</v>
      </c>
      <c r="T2213" s="18">
        <f>_xll.qlCalendarAdvance(Calendar,T2212,R2213,"f",,Trigger)</f>
        <v>54911</v>
      </c>
      <c r="U2213" s="18">
        <f>_xll.qlInterestRateIndexMaturity(IborIndex&amp;Tenor,T2213,Trigger)</f>
        <v>55095</v>
      </c>
      <c r="V2213" s="22">
        <f>IFERROR(_xll.qlIndexFixing($V$1,S2213,,Trigger),NA())</f>
        <v>1.5484562615612124E-2</v>
      </c>
      <c r="W2213" s="22">
        <f>IFERROR(_xll.qlIndexFixing($W$1,S2213,,Trigger),NA())</f>
        <v>1.5535952881594789E-2</v>
      </c>
      <c r="X2213" s="17">
        <f t="shared" si="34"/>
        <v>-0.51390265982664829</v>
      </c>
    </row>
    <row r="2214" spans="18:24" x14ac:dyDescent="0.2">
      <c r="R2214" s="17" t="s">
        <v>21</v>
      </c>
      <c r="S2214" s="18">
        <f>_xll.qlInterestRateIndexFixingDate(IborIndex&amp;Tenor,T2214,Trigger)</f>
        <v>54914</v>
      </c>
      <c r="T2214" s="18">
        <f>_xll.qlCalendarAdvance(Calendar,T2213,R2214,"f",,Trigger)</f>
        <v>54918</v>
      </c>
      <c r="U2214" s="18">
        <f>_xll.qlInterestRateIndexMaturity(IborIndex&amp;Tenor,T2214,Trigger)</f>
        <v>55102</v>
      </c>
      <c r="V2214" s="22">
        <f>IFERROR(_xll.qlIndexFixing($V$1,S2214,,Trigger),NA())</f>
        <v>1.5476163851949755E-2</v>
      </c>
      <c r="W2214" s="22">
        <f>IFERROR(_xll.qlIndexFixing($W$1,S2214,,Trigger),NA())</f>
        <v>1.5530412149527287E-2</v>
      </c>
      <c r="X2214" s="17">
        <f t="shared" si="34"/>
        <v>-0.54248297577531857</v>
      </c>
    </row>
    <row r="2215" spans="18:24" x14ac:dyDescent="0.2">
      <c r="R2215" s="17" t="s">
        <v>21</v>
      </c>
      <c r="S2215" s="18">
        <f>_xll.qlInterestRateIndexFixingDate(IborIndex&amp;Tenor,T2215,Trigger)</f>
        <v>54921</v>
      </c>
      <c r="T2215" s="18">
        <f>_xll.qlCalendarAdvance(Calendar,T2214,R2215,"f",,Trigger)</f>
        <v>54925</v>
      </c>
      <c r="U2215" s="18">
        <f>_xll.qlInterestRateIndexMaturity(IborIndex&amp;Tenor,T2215,Trigger)</f>
        <v>55109</v>
      </c>
      <c r="V2215" s="22">
        <f>IFERROR(_xll.qlIndexFixing($V$1,S2215,,Trigger),NA())</f>
        <v>1.5467755546786319E-2</v>
      </c>
      <c r="W2215" s="22">
        <f>IFERROR(_xll.qlIndexFixing($W$1,S2215,,Trigger),NA())</f>
        <v>1.5525089336468274E-2</v>
      </c>
      <c r="X2215" s="17">
        <f t="shared" si="34"/>
        <v>-0.57333789681954928</v>
      </c>
    </row>
    <row r="2216" spans="18:24" x14ac:dyDescent="0.2">
      <c r="R2216" s="17" t="s">
        <v>21</v>
      </c>
      <c r="S2216" s="18">
        <f>_xll.qlInterestRateIndexFixingDate(IborIndex&amp;Tenor,T2216,Trigger)</f>
        <v>54928</v>
      </c>
      <c r="T2216" s="18">
        <f>_xll.qlCalendarAdvance(Calendar,T2215,R2216,"f",,Trigger)</f>
        <v>54932</v>
      </c>
      <c r="U2216" s="18">
        <f>_xll.qlInterestRateIndexMaturity(IborIndex&amp;Tenor,T2216,Trigger)</f>
        <v>55116</v>
      </c>
      <c r="V2216" s="22">
        <f>IFERROR(_xll.qlIndexFixing($V$1,S2216,,Trigger),NA())</f>
        <v>1.5459337700245629E-2</v>
      </c>
      <c r="W2216" s="22">
        <f>IFERROR(_xll.qlIndexFixing($W$1,S2216,,Trigger),NA())</f>
        <v>1.5519985393792818E-2</v>
      </c>
      <c r="X2216" s="17">
        <f t="shared" si="34"/>
        <v>-0.60647693547188908</v>
      </c>
    </row>
    <row r="2217" spans="18:24" x14ac:dyDescent="0.2">
      <c r="R2217" s="17" t="s">
        <v>21</v>
      </c>
      <c r="S2217" s="18">
        <f>_xll.qlInterestRateIndexFixingDate(IborIndex&amp;Tenor,T2217,Trigger)</f>
        <v>54935</v>
      </c>
      <c r="T2217" s="18">
        <f>_xll.qlCalendarAdvance(Calendar,T2216,R2217,"f",,Trigger)</f>
        <v>54939</v>
      </c>
      <c r="U2217" s="18">
        <f>_xll.qlInterestRateIndexMaturity(IborIndex&amp;Tenor,T2217,Trigger)</f>
        <v>55122</v>
      </c>
      <c r="V2217" s="22">
        <f>IFERROR(_xll.qlIndexFixing($V$1,S2217,,Trigger),NA())</f>
        <v>1.5451176114782382E-2</v>
      </c>
      <c r="W2217" s="22">
        <f>IFERROR(_xll.qlIndexFixing($W$1,S2217,,Trigger),NA())</f>
        <v>1.5514968427768075E-2</v>
      </c>
      <c r="X2217" s="17">
        <f t="shared" si="34"/>
        <v>-0.63792312985692934</v>
      </c>
    </row>
    <row r="2218" spans="18:24" x14ac:dyDescent="0.2">
      <c r="R2218" s="17" t="s">
        <v>21</v>
      </c>
      <c r="S2218" s="18">
        <f>_xll.qlInterestRateIndexFixingDate(IborIndex&amp;Tenor,T2218,Trigger)</f>
        <v>54942</v>
      </c>
      <c r="T2218" s="18">
        <f>_xll.qlCalendarAdvance(Calendar,T2217,R2218,"f",,Trigger)</f>
        <v>54946</v>
      </c>
      <c r="U2218" s="18">
        <f>_xll.qlInterestRateIndexMaturity(IborIndex&amp;Tenor,T2218,Trigger)</f>
        <v>55129</v>
      </c>
      <c r="V2218" s="22">
        <f>IFERROR(_xll.qlIndexFixing($V$1,S2218,,Trigger),NA())</f>
        <v>1.544269239283186E-2</v>
      </c>
      <c r="W2218" s="22">
        <f>IFERROR(_xll.qlIndexFixing($W$1,S2218,,Trigger),NA())</f>
        <v>1.5510290748556671E-2</v>
      </c>
      <c r="X2218" s="17">
        <f t="shared" si="34"/>
        <v>-0.67598355724811032</v>
      </c>
    </row>
    <row r="2219" spans="18:24" x14ac:dyDescent="0.2">
      <c r="R2219" s="17" t="s">
        <v>21</v>
      </c>
      <c r="S2219" s="18">
        <f>_xll.qlInterestRateIndexFixingDate(IborIndex&amp;Tenor,T2219,Trigger)</f>
        <v>54949</v>
      </c>
      <c r="T2219" s="18">
        <f>_xll.qlCalendarAdvance(Calendar,T2218,R2219,"f",,Trigger)</f>
        <v>54953</v>
      </c>
      <c r="U2219" s="18">
        <f>_xll.qlInterestRateIndexMaturity(IborIndex&amp;Tenor,T2219,Trigger)</f>
        <v>55136</v>
      </c>
      <c r="V2219" s="22">
        <f>IFERROR(_xll.qlIndexFixing($V$1,S2219,,Trigger),NA())</f>
        <v>1.5434199078152105E-2</v>
      </c>
      <c r="W2219" s="22">
        <f>IFERROR(_xll.qlIndexFixing($W$1,S2219,,Trigger),NA())</f>
        <v>1.5505837238613769E-2</v>
      </c>
      <c r="X2219" s="17">
        <f t="shared" si="34"/>
        <v>-0.71638160461663658</v>
      </c>
    </row>
    <row r="2220" spans="18:24" x14ac:dyDescent="0.2">
      <c r="R2220" s="17" t="s">
        <v>21</v>
      </c>
      <c r="S2220" s="18">
        <f>_xll.qlInterestRateIndexFixingDate(IborIndex&amp;Tenor,T2220,Trigger)</f>
        <v>54956</v>
      </c>
      <c r="T2220" s="18">
        <f>_xll.qlCalendarAdvance(Calendar,T2219,R2220,"f",,Trigger)</f>
        <v>54960</v>
      </c>
      <c r="U2220" s="18">
        <f>_xll.qlInterestRateIndexMaturity(IborIndex&amp;Tenor,T2220,Trigger)</f>
        <v>55143</v>
      </c>
      <c r="V2220" s="22">
        <f>IFERROR(_xll.qlIndexFixing($V$1,S2220,,Trigger),NA())</f>
        <v>1.5425696170864986E-2</v>
      </c>
      <c r="W2220" s="22">
        <f>IFERROR(_xll.qlIndexFixing($W$1,S2220,,Trigger),NA())</f>
        <v>1.5501608863576558E-2</v>
      </c>
      <c r="X2220" s="17">
        <f t="shared" si="34"/>
        <v>-0.75912692711571295</v>
      </c>
    </row>
    <row r="2221" spans="18:24" x14ac:dyDescent="0.2">
      <c r="R2221" s="17" t="s">
        <v>21</v>
      </c>
      <c r="S2221" s="18">
        <f>_xll.qlInterestRateIndexFixingDate(IborIndex&amp;Tenor,T2221,Trigger)</f>
        <v>54963</v>
      </c>
      <c r="T2221" s="18">
        <f>_xll.qlCalendarAdvance(Calendar,T2220,R2221,"f",,Trigger)</f>
        <v>54967</v>
      </c>
      <c r="U2221" s="18">
        <f>_xll.qlInterestRateIndexMaturity(IborIndex&amp;Tenor,T2221,Trigger)</f>
        <v>55150</v>
      </c>
      <c r="V2221" s="22">
        <f>IFERROR(_xll.qlIndexFixing($V$1,S2221,,Trigger),NA())</f>
        <v>1.5417183671094119E-2</v>
      </c>
      <c r="W2221" s="22">
        <f>IFERROR(_xll.qlIndexFixing($W$1,S2221,,Trigger),NA())</f>
        <v>1.5497606590705407E-2</v>
      </c>
      <c r="X2221" s="17">
        <f t="shared" si="34"/>
        <v>-0.8042291961128829</v>
      </c>
    </row>
    <row r="2222" spans="18:24" x14ac:dyDescent="0.2">
      <c r="R2222" s="17" t="s">
        <v>21</v>
      </c>
      <c r="S2222" s="18">
        <f>_xll.qlInterestRateIndexFixingDate(IborIndex&amp;Tenor,T2222,Trigger)</f>
        <v>54970</v>
      </c>
      <c r="T2222" s="18">
        <f>_xll.qlCalendarAdvance(Calendar,T2221,R2222,"f",,Trigger)</f>
        <v>54974</v>
      </c>
      <c r="U2222" s="18">
        <f>_xll.qlInterestRateIndexMaturity(IborIndex&amp;Tenor,T2222,Trigger)</f>
        <v>55158</v>
      </c>
      <c r="V2222" s="22">
        <f>IFERROR(_xll.qlIndexFixing($V$1,S2222,,Trigger),NA())</f>
        <v>1.5408630258931076E-2</v>
      </c>
      <c r="W2222" s="22">
        <f>IFERROR(_xll.qlIndexFixing($W$1,S2222,,Trigger),NA())</f>
        <v>1.5494011495570153E-2</v>
      </c>
      <c r="X2222" s="17">
        <f t="shared" si="34"/>
        <v>-0.85381236639077085</v>
      </c>
    </row>
    <row r="2223" spans="18:24" x14ac:dyDescent="0.2">
      <c r="R2223" s="17" t="s">
        <v>21</v>
      </c>
      <c r="S2223" s="18">
        <f>_xll.qlInterestRateIndexFixingDate(IborIndex&amp;Tenor,T2223,Trigger)</f>
        <v>54977</v>
      </c>
      <c r="T2223" s="18">
        <f>_xll.qlCalendarAdvance(Calendar,T2222,R2223,"f",,Trigger)</f>
        <v>54981</v>
      </c>
      <c r="U2223" s="18">
        <f>_xll.qlInterestRateIndexMaturity(IborIndex&amp;Tenor,T2223,Trigger)</f>
        <v>55165</v>
      </c>
      <c r="V2223" s="22">
        <f>IFERROR(_xll.qlIndexFixing($V$1,S2223,,Trigger),NA())</f>
        <v>1.5400145626181215E-2</v>
      </c>
      <c r="W2223" s="22">
        <f>IFERROR(_xll.qlIndexFixing($W$1,S2223,,Trigger),NA())</f>
        <v>1.5490466419325418E-2</v>
      </c>
      <c r="X2223" s="17">
        <f t="shared" si="34"/>
        <v>-0.90320793144202727</v>
      </c>
    </row>
    <row r="2224" spans="18:24" x14ac:dyDescent="0.2">
      <c r="R2224" s="17" t="s">
        <v>21</v>
      </c>
      <c r="S2224" s="18">
        <f>_xll.qlInterestRateIndexFixingDate(IborIndex&amp;Tenor,T2224,Trigger)</f>
        <v>54984</v>
      </c>
      <c r="T2224" s="18">
        <f>_xll.qlCalendarAdvance(Calendar,T2223,R2224,"f",,Trigger)</f>
        <v>54988</v>
      </c>
      <c r="U2224" s="18">
        <f>_xll.qlInterestRateIndexMaturity(IborIndex&amp;Tenor,T2224,Trigger)</f>
        <v>55172</v>
      </c>
      <c r="V2224" s="22">
        <f>IFERROR(_xll.qlIndexFixing($V$1,S2224,,Trigger),NA())</f>
        <v>1.539165145303766E-2</v>
      </c>
      <c r="W2224" s="22">
        <f>IFERROR(_xll.qlIndexFixing($W$1,S2224,,Trigger),NA())</f>
        <v>1.5487147882464023E-2</v>
      </c>
      <c r="X2224" s="17">
        <f t="shared" si="34"/>
        <v>-0.95496429426362994</v>
      </c>
    </row>
    <row r="2225" spans="18:24" x14ac:dyDescent="0.2">
      <c r="R2225" s="17" t="s">
        <v>21</v>
      </c>
      <c r="S2225" s="18">
        <f>_xll.qlInterestRateIndexFixingDate(IborIndex&amp;Tenor,T2225,Trigger)</f>
        <v>54991</v>
      </c>
      <c r="T2225" s="18">
        <f>_xll.qlCalendarAdvance(Calendar,T2224,R2225,"f",,Trigger)</f>
        <v>54995</v>
      </c>
      <c r="U2225" s="18">
        <f>_xll.qlInterestRateIndexMaturity(IborIndex&amp;Tenor,T2225,Trigger)</f>
        <v>55179</v>
      </c>
      <c r="V2225" s="22">
        <f>IFERROR(_xll.qlIndexFixing($V$1,S2225,,Trigger),NA())</f>
        <v>1.5383147739623794E-2</v>
      </c>
      <c r="W2225" s="22">
        <f>IFERROR(_xll.qlIndexFixing($W$1,S2225,,Trigger),NA())</f>
        <v>1.5484056850878987E-2</v>
      </c>
      <c r="X2225" s="17">
        <f t="shared" si="34"/>
        <v>-1.0090911125519229</v>
      </c>
    </row>
    <row r="2226" spans="18:24" x14ac:dyDescent="0.2">
      <c r="R2226" s="17" t="s">
        <v>21</v>
      </c>
      <c r="S2226" s="18">
        <f>_xll.qlInterestRateIndexFixingDate(IborIndex&amp;Tenor,T2226,Trigger)</f>
        <v>54998</v>
      </c>
      <c r="T2226" s="18">
        <f>_xll.qlCalendarAdvance(Calendar,T2225,R2226,"f",,Trigger)</f>
        <v>55002</v>
      </c>
      <c r="U2226" s="18">
        <f>_xll.qlInterestRateIndexMaturity(IborIndex&amp;Tenor,T2226,Trigger)</f>
        <v>55186</v>
      </c>
      <c r="V2226" s="22">
        <f>IFERROR(_xll.qlIndexFixing($V$1,S2226,,Trigger),NA())</f>
        <v>1.5374634486062124E-2</v>
      </c>
      <c r="W2226" s="22">
        <f>IFERROR(_xll.qlIndexFixing($W$1,S2226,,Trigger),NA())</f>
        <v>1.5481194292080726E-2</v>
      </c>
      <c r="X2226" s="17">
        <f t="shared" si="34"/>
        <v>-1.0655980601860169</v>
      </c>
    </row>
    <row r="2227" spans="18:24" x14ac:dyDescent="0.2">
      <c r="R2227" s="17" t="s">
        <v>21</v>
      </c>
      <c r="S2227" s="18">
        <f>_xll.qlInterestRateIndexFixingDate(IborIndex&amp;Tenor,T2227,Trigger)</f>
        <v>55005</v>
      </c>
      <c r="T2227" s="18">
        <f>_xll.qlCalendarAdvance(Calendar,T2226,R2227,"f",,Trigger)</f>
        <v>55009</v>
      </c>
      <c r="U2227" s="18">
        <f>_xll.qlInterestRateIndexMaturity(IborIndex&amp;Tenor,T2227,Trigger)</f>
        <v>55193</v>
      </c>
      <c r="V2227" s="22">
        <f>IFERROR(_xll.qlIndexFixing($V$1,S2227,,Trigger),NA())</f>
        <v>1.5366111692478205E-2</v>
      </c>
      <c r="W2227" s="22">
        <f>IFERROR(_xll.qlIndexFixing($W$1,S2227,,Trigger),NA())</f>
        <v>1.5478561175200972E-2</v>
      </c>
      <c r="X2227" s="17">
        <f t="shared" si="34"/>
        <v>-1.1244948272276685</v>
      </c>
    </row>
    <row r="2228" spans="18:24" x14ac:dyDescent="0.2">
      <c r="R2228" s="17" t="s">
        <v>21</v>
      </c>
      <c r="S2228" s="18">
        <f>_xll.qlInterestRateIndexFixingDate(IborIndex&amp;Tenor,T2228,Trigger)</f>
        <v>55012</v>
      </c>
      <c r="T2228" s="18">
        <f>_xll.qlCalendarAdvance(Calendar,T2227,R2228,"f",,Trigger)</f>
        <v>55016</v>
      </c>
      <c r="U2228" s="18">
        <f>_xll.qlInterestRateIndexMaturity(IborIndex&amp;Tenor,T2228,Trigger)</f>
        <v>55200</v>
      </c>
      <c r="V2228" s="22">
        <f>IFERROR(_xll.qlIndexFixing($V$1,S2228,,Trigger),NA())</f>
        <v>1.5357579358995848E-2</v>
      </c>
      <c r="W2228" s="22">
        <f>IFERROR(_xll.qlIndexFixing($W$1,S2228,,Trigger),NA())</f>
        <v>1.5476158470990599E-2</v>
      </c>
      <c r="X2228" s="17">
        <f t="shared" si="34"/>
        <v>-1.1857911199475089</v>
      </c>
    </row>
    <row r="2229" spans="18:24" x14ac:dyDescent="0.2">
      <c r="R2229" s="17" t="s">
        <v>21</v>
      </c>
      <c r="S2229" s="18">
        <f>_xll.qlInterestRateIndexFixingDate(IborIndex&amp;Tenor,T2229,Trigger)</f>
        <v>55019</v>
      </c>
      <c r="T2229" s="18">
        <f>_xll.qlCalendarAdvance(Calendar,T2228,R2229,"f",,Trigger)</f>
        <v>55023</v>
      </c>
      <c r="U2229" s="18">
        <f>_xll.qlInterestRateIndexMaturity(IborIndex&amp;Tenor,T2229,Trigger)</f>
        <v>55207</v>
      </c>
      <c r="V2229" s="22">
        <f>IFERROR(_xll.qlIndexFixing($V$1,S2229,,Trigger),NA())</f>
        <v>1.5349037485738001E-2</v>
      </c>
      <c r="W2229" s="22">
        <f>IFERROR(_xll.qlIndexFixing($W$1,S2229,,Trigger),NA())</f>
        <v>1.547398715182309E-2</v>
      </c>
      <c r="X2229" s="17">
        <f t="shared" si="34"/>
        <v>-1.2494966608508906</v>
      </c>
    </row>
    <row r="2230" spans="18:24" x14ac:dyDescent="0.2">
      <c r="R2230" s="17" t="s">
        <v>21</v>
      </c>
      <c r="S2230" s="18">
        <f>_xll.qlInterestRateIndexFixingDate(IborIndex&amp;Tenor,T2230,Trigger)</f>
        <v>55026</v>
      </c>
      <c r="T2230" s="18">
        <f>_xll.qlCalendarAdvance(Calendar,T2229,R2230,"f",,Trigger)</f>
        <v>55030</v>
      </c>
      <c r="U2230" s="18">
        <f>_xll.qlInterestRateIndexMaturity(IborIndex&amp;Tenor,T2230,Trigger)</f>
        <v>55212</v>
      </c>
      <c r="V2230" s="22">
        <f>IFERROR(_xll.qlIndexFixing($V$1,S2230,,Trigger),NA())</f>
        <v>1.5341056207945989E-2</v>
      </c>
      <c r="W2230" s="22">
        <f>IFERROR(_xll.qlIndexFixing($W$1,S2230,,Trigger),NA())</f>
        <v>1.5471787789923421E-2</v>
      </c>
      <c r="X2230" s="17">
        <f t="shared" si="34"/>
        <v>-1.3073158197743178</v>
      </c>
    </row>
    <row r="2231" spans="18:24" x14ac:dyDescent="0.2">
      <c r="R2231" s="17" t="s">
        <v>21</v>
      </c>
      <c r="S2231" s="18">
        <f>_xll.qlInterestRateIndexFixingDate(IborIndex&amp;Tenor,T2231,Trigger)</f>
        <v>55033</v>
      </c>
      <c r="T2231" s="18">
        <f>_xll.qlCalendarAdvance(Calendar,T2230,R2231,"f",,Trigger)</f>
        <v>55037</v>
      </c>
      <c r="U2231" s="18">
        <f>_xll.qlInterestRateIndexMaturity(IborIndex&amp;Tenor,T2231,Trigger)</f>
        <v>55218</v>
      </c>
      <c r="V2231" s="22">
        <f>IFERROR(_xll.qlIndexFixing($V$1,S2231,,Trigger),NA())</f>
        <v>1.5340908528243335E-2</v>
      </c>
      <c r="W2231" s="22">
        <f>IFERROR(_xll.qlIndexFixing($W$1,S2231,,Trigger),NA())</f>
        <v>1.5469705986191311E-2</v>
      </c>
      <c r="X2231" s="17">
        <f t="shared" si="34"/>
        <v>-1.2879745794797635</v>
      </c>
    </row>
    <row r="2232" spans="18:24" x14ac:dyDescent="0.2">
      <c r="R2232" s="17" t="s">
        <v>21</v>
      </c>
      <c r="S2232" s="18">
        <f>_xll.qlInterestRateIndexFixingDate(IborIndex&amp;Tenor,T2232,Trigger)</f>
        <v>55040</v>
      </c>
      <c r="T2232" s="18">
        <f>_xll.qlCalendarAdvance(Calendar,T2231,R2232,"f",,Trigger)</f>
        <v>55044</v>
      </c>
      <c r="U2232" s="18">
        <f>_xll.qlInterestRateIndexMaturity(IborIndex&amp;Tenor,T2232,Trigger)</f>
        <v>55225</v>
      </c>
      <c r="V2232" s="22">
        <f>IFERROR(_xll.qlIndexFixing($V$1,S2232,,Trigger),NA())</f>
        <v>1.5341100593320106E-2</v>
      </c>
      <c r="W2232" s="22">
        <f>IFERROR(_xll.qlIndexFixing($W$1,S2232,,Trigger),NA())</f>
        <v>1.5467528901883121E-2</v>
      </c>
      <c r="X2232" s="17">
        <f t="shared" si="34"/>
        <v>-1.2642830856301503</v>
      </c>
    </row>
    <row r="2233" spans="18:24" x14ac:dyDescent="0.2">
      <c r="R2233" s="17" t="s">
        <v>21</v>
      </c>
      <c r="S2233" s="18">
        <f>_xll.qlInterestRateIndexFixingDate(IborIndex&amp;Tenor,T2233,Trigger)</f>
        <v>55047</v>
      </c>
      <c r="T2233" s="18">
        <f>_xll.qlCalendarAdvance(Calendar,T2232,R2233,"f",,Trigger)</f>
        <v>55051</v>
      </c>
      <c r="U2233" s="18">
        <f>_xll.qlInterestRateIndexMaturity(IborIndex&amp;Tenor,T2233,Trigger)</f>
        <v>55232</v>
      </c>
      <c r="V2233" s="22">
        <f>IFERROR(_xll.qlIndexFixing($V$1,S2233,,Trigger),NA())</f>
        <v>1.5341292658414543E-2</v>
      </c>
      <c r="W2233" s="22">
        <f>IFERROR(_xll.qlIndexFixing($W$1,S2233,,Trigger),NA())</f>
        <v>1.5465125853135728E-2</v>
      </c>
      <c r="X2233" s="17">
        <f t="shared" si="34"/>
        <v>-1.2383319472118564</v>
      </c>
    </row>
    <row r="2234" spans="18:24" x14ac:dyDescent="0.2">
      <c r="R2234" s="17" t="s">
        <v>21</v>
      </c>
      <c r="S2234" s="18">
        <f>_xll.qlInterestRateIndexFixingDate(IborIndex&amp;Tenor,T2234,Trigger)</f>
        <v>55054</v>
      </c>
      <c r="T2234" s="18">
        <f>_xll.qlCalendarAdvance(Calendar,T2233,R2234,"f",,Trigger)</f>
        <v>55058</v>
      </c>
      <c r="U2234" s="18">
        <f>_xll.qlInterestRateIndexMaturity(IborIndex&amp;Tenor,T2234,Trigger)</f>
        <v>55239</v>
      </c>
      <c r="V2234" s="22">
        <f>IFERROR(_xll.qlIndexFixing($V$1,S2234,,Trigger),NA())</f>
        <v>1.5341484723528412E-2</v>
      </c>
      <c r="W2234" s="22">
        <f>IFERROR(_xll.qlIndexFixing($W$1,S2234,,Trigger),NA())</f>
        <v>1.5462496359003019E-2</v>
      </c>
      <c r="X2234" s="17">
        <f t="shared" si="34"/>
        <v>-1.2101163547460769</v>
      </c>
    </row>
    <row r="2235" spans="18:24" x14ac:dyDescent="0.2">
      <c r="R2235" s="17" t="s">
        <v>21</v>
      </c>
      <c r="S2235" s="18">
        <f>_xll.qlInterestRateIndexFixingDate(IborIndex&amp;Tenor,T2235,Trigger)</f>
        <v>55061</v>
      </c>
      <c r="T2235" s="18">
        <f>_xll.qlCalendarAdvance(Calendar,T2234,R2235,"f",,Trigger)</f>
        <v>55065</v>
      </c>
      <c r="U2235" s="18">
        <f>_xll.qlInterestRateIndexMaturity(IborIndex&amp;Tenor,T2235,Trigger)</f>
        <v>55247</v>
      </c>
      <c r="V2235" s="22">
        <f>IFERROR(_xll.qlIndexFixing($V$1,S2235,,Trigger),NA())</f>
        <v>1.5342016574194492E-2</v>
      </c>
      <c r="W2235" s="22">
        <f>IFERROR(_xll.qlIndexFixing($W$1,S2235,,Trigger),NA())</f>
        <v>1.5459688086985375E-2</v>
      </c>
      <c r="X2235" s="17">
        <f t="shared" si="34"/>
        <v>-1.1767151279088242</v>
      </c>
    </row>
    <row r="2236" spans="18:24" x14ac:dyDescent="0.2">
      <c r="R2236" s="17" t="s">
        <v>21</v>
      </c>
      <c r="S2236" s="18">
        <f>_xll.qlInterestRateIndexFixingDate(IborIndex&amp;Tenor,T2236,Trigger)</f>
        <v>55068</v>
      </c>
      <c r="T2236" s="18">
        <f>_xll.qlCalendarAdvance(Calendar,T2235,R2236,"f",,Trigger)</f>
        <v>55072</v>
      </c>
      <c r="U2236" s="18">
        <f>_xll.qlInterestRateIndexMaturity(IborIndex&amp;Tenor,T2236,Trigger)</f>
        <v>55254</v>
      </c>
      <c r="V2236" s="22">
        <f>IFERROR(_xll.qlIndexFixing($V$1,S2236,,Trigger),NA())</f>
        <v>1.5342208647499446E-2</v>
      </c>
      <c r="W2236" s="22">
        <f>IFERROR(_xll.qlIndexFixing($W$1,S2236,,Trigger),NA())</f>
        <v>1.5456587716596384E-2</v>
      </c>
      <c r="X2236" s="17">
        <f t="shared" si="34"/>
        <v>-1.1437906909693776</v>
      </c>
    </row>
    <row r="2237" spans="18:24" x14ac:dyDescent="0.2">
      <c r="R2237" s="17" t="s">
        <v>21</v>
      </c>
      <c r="S2237" s="18">
        <f>_xll.qlInterestRateIndexFixingDate(IborIndex&amp;Tenor,T2237,Trigger)</f>
        <v>55075</v>
      </c>
      <c r="T2237" s="18">
        <f>_xll.qlCalendarAdvance(Calendar,T2236,R2237,"f",,Trigger)</f>
        <v>55079</v>
      </c>
      <c r="U2237" s="18">
        <f>_xll.qlInterestRateIndexMaturity(IborIndex&amp;Tenor,T2237,Trigger)</f>
        <v>55261</v>
      </c>
      <c r="V2237" s="22">
        <f>IFERROR(_xll.qlIndexFixing($V$1,S2237,,Trigger),NA())</f>
        <v>1.5342400720823724E-2</v>
      </c>
      <c r="W2237" s="22">
        <f>IFERROR(_xll.qlIndexFixing($W$1,S2237,,Trigger),NA())</f>
        <v>1.5453259414411757E-2</v>
      </c>
      <c r="X2237" s="17">
        <f t="shared" si="34"/>
        <v>-1.1085869358803264</v>
      </c>
    </row>
    <row r="2238" spans="18:24" x14ac:dyDescent="0.2">
      <c r="R2238" s="17" t="s">
        <v>21</v>
      </c>
      <c r="S2238" s="18">
        <f>_xll.qlInterestRateIndexFixingDate(IborIndex&amp;Tenor,T2238,Trigger)</f>
        <v>55082</v>
      </c>
      <c r="T2238" s="18">
        <f>_xll.qlCalendarAdvance(Calendar,T2237,R2238,"f",,Trigger)</f>
        <v>55086</v>
      </c>
      <c r="U2238" s="18">
        <f>_xll.qlInterestRateIndexMaturity(IborIndex&amp;Tenor,T2238,Trigger)</f>
        <v>55268</v>
      </c>
      <c r="V2238" s="22">
        <f>IFERROR(_xll.qlIndexFixing($V$1,S2238,,Trigger),NA())</f>
        <v>1.534259279416557E-2</v>
      </c>
      <c r="W2238" s="22">
        <f>IFERROR(_xll.qlIndexFixing($W$1,S2238,,Trigger),NA())</f>
        <v>1.5449702699797939E-2</v>
      </c>
      <c r="X2238" s="17">
        <f t="shared" si="34"/>
        <v>-1.0710990563236877</v>
      </c>
    </row>
    <row r="2239" spans="18:24" x14ac:dyDescent="0.2">
      <c r="R2239" s="17" t="s">
        <v>21</v>
      </c>
      <c r="S2239" s="18">
        <f>_xll.qlInterestRateIndexFixingDate(IborIndex&amp;Tenor,T2239,Trigger)</f>
        <v>55089</v>
      </c>
      <c r="T2239" s="18">
        <f>_xll.qlCalendarAdvance(Calendar,T2238,R2239,"f",,Trigger)</f>
        <v>55093</v>
      </c>
      <c r="U2239" s="18">
        <f>_xll.qlInterestRateIndexMaturity(IborIndex&amp;Tenor,T2239,Trigger)</f>
        <v>55275</v>
      </c>
      <c r="V2239" s="22">
        <f>IFERROR(_xll.qlIndexFixing($V$1,S2239,,Trigger),NA())</f>
        <v>1.5342784867526743E-2</v>
      </c>
      <c r="W2239" s="22">
        <f>IFERROR(_xll.qlIndexFixing($W$1,S2239,,Trigger),NA())</f>
        <v>1.5445917092199557E-2</v>
      </c>
      <c r="X2239" s="17">
        <f t="shared" si="34"/>
        <v>-1.0313222467281391</v>
      </c>
    </row>
    <row r="2240" spans="18:24" x14ac:dyDescent="0.2">
      <c r="R2240" s="17" t="s">
        <v>21</v>
      </c>
      <c r="S2240" s="18">
        <f>_xll.qlInterestRateIndexFixingDate(IborIndex&amp;Tenor,T2240,Trigger)</f>
        <v>55096</v>
      </c>
      <c r="T2240" s="18">
        <f>_xll.qlCalendarAdvance(Calendar,T2239,R2240,"f",,Trigger)</f>
        <v>55100</v>
      </c>
      <c r="U2240" s="18">
        <f>_xll.qlInterestRateIndexMaturity(IborIndex&amp;Tenor,T2240,Trigger)</f>
        <v>55281</v>
      </c>
      <c r="V2240" s="22">
        <f>IFERROR(_xll.qlIndexFixing($V$1,S2240,,Trigger),NA())</f>
        <v>1.5342637114594078E-2</v>
      </c>
      <c r="W2240" s="22">
        <f>IFERROR(_xll.qlIndexFixing($W$1,S2240,,Trigger),NA())</f>
        <v>1.5441937118101478E-2</v>
      </c>
      <c r="X2240" s="17">
        <f t="shared" si="34"/>
        <v>-0.99300003507399315</v>
      </c>
    </row>
    <row r="2241" spans="18:24" x14ac:dyDescent="0.2">
      <c r="R2241" s="17" t="s">
        <v>21</v>
      </c>
      <c r="S2241" s="18">
        <f>_xll.qlInterestRateIndexFixingDate(IborIndex&amp;Tenor,T2241,Trigger)</f>
        <v>55103</v>
      </c>
      <c r="T2241" s="18">
        <f>_xll.qlCalendarAdvance(Calendar,T2240,R2241,"f",,Trigger)</f>
        <v>55107</v>
      </c>
      <c r="U2241" s="18">
        <f>_xll.qlInterestRateIndexMaturity(IborIndex&amp;Tenor,T2241,Trigger)</f>
        <v>55288</v>
      </c>
      <c r="V2241" s="22">
        <f>IFERROR(_xll.qlIndexFixing($V$1,S2241,,Trigger),NA())</f>
        <v>1.5342829179836462E-2</v>
      </c>
      <c r="W2241" s="22">
        <f>IFERROR(_xll.qlIndexFixing($W$1,S2241,,Trigger),NA())</f>
        <v>1.5437709046464144E-2</v>
      </c>
      <c r="X2241" s="17">
        <f t="shared" si="34"/>
        <v>-0.94879866627681908</v>
      </c>
    </row>
    <row r="2242" spans="18:24" x14ac:dyDescent="0.2">
      <c r="R2242" s="17" t="s">
        <v>21</v>
      </c>
      <c r="S2242" s="18">
        <f>_xll.qlInterestRateIndexFixingDate(IborIndex&amp;Tenor,T2242,Trigger)</f>
        <v>55110</v>
      </c>
      <c r="T2242" s="18">
        <f>_xll.qlCalendarAdvance(Calendar,T2241,R2242,"f",,Trigger)</f>
        <v>55114</v>
      </c>
      <c r="U2242" s="18">
        <f>_xll.qlInterestRateIndexMaturity(IborIndex&amp;Tenor,T2242,Trigger)</f>
        <v>55295</v>
      </c>
      <c r="V2242" s="22">
        <f>IFERROR(_xll.qlIndexFixing($V$1,S2242,,Trigger),NA())</f>
        <v>1.5343021245097396E-2</v>
      </c>
      <c r="W2242" s="22">
        <f>IFERROR(_xll.qlIndexFixing($W$1,S2242,,Trigger),NA())</f>
        <v>1.5433250684758692E-2</v>
      </c>
      <c r="X2242" s="17">
        <f t="shared" si="34"/>
        <v>-0.90229439661295918</v>
      </c>
    </row>
    <row r="2243" spans="18:24" x14ac:dyDescent="0.2">
      <c r="R2243" s="17" t="s">
        <v>21</v>
      </c>
      <c r="S2243" s="18">
        <f>_xll.qlInterestRateIndexFixingDate(IborIndex&amp;Tenor,T2243,Trigger)</f>
        <v>55117</v>
      </c>
      <c r="T2243" s="18">
        <f>_xll.qlCalendarAdvance(Calendar,T2242,R2243,"f",,Trigger)</f>
        <v>55121</v>
      </c>
      <c r="U2243" s="18">
        <f>_xll.qlInterestRateIndexMaturity(IborIndex&amp;Tenor,T2243,Trigger)</f>
        <v>55302</v>
      </c>
      <c r="V2243" s="22">
        <f>IFERROR(_xll.qlIndexFixing($V$1,S2243,,Trigger),NA())</f>
        <v>1.5343213310375994E-2</v>
      </c>
      <c r="W2243" s="22">
        <f>IFERROR(_xll.qlIndexFixing($W$1,S2243,,Trigger),NA())</f>
        <v>1.5428561552770798E-2</v>
      </c>
      <c r="X2243" s="17">
        <f t="shared" si="34"/>
        <v>-0.85348242394804597</v>
      </c>
    </row>
    <row r="2244" spans="18:24" x14ac:dyDescent="0.2">
      <c r="R2244" s="17" t="s">
        <v>21</v>
      </c>
      <c r="S2244" s="18">
        <f>_xll.qlInterestRateIndexFixingDate(IborIndex&amp;Tenor,T2244,Trigger)</f>
        <v>55124</v>
      </c>
      <c r="T2244" s="18">
        <f>_xll.qlCalendarAdvance(Calendar,T2243,R2244,"f",,Trigger)</f>
        <v>55128</v>
      </c>
      <c r="U2244" s="18">
        <f>_xll.qlInterestRateIndexMaturity(IborIndex&amp;Tenor,T2244,Trigger)</f>
        <v>55310</v>
      </c>
      <c r="V2244" s="22">
        <f>IFERROR(_xll.qlIndexFixing($V$1,S2244,,Trigger),NA())</f>
        <v>1.5343745234607548E-2</v>
      </c>
      <c r="W2244" s="22">
        <f>IFERROR(_xll.qlIndexFixing($W$1,S2244,,Trigger),NA())</f>
        <v>1.5423538845858288E-2</v>
      </c>
      <c r="X2244" s="17">
        <f t="shared" ref="X2244:X2267" si="35">(V2244-W2244)*10000</f>
        <v>-0.7979361125074087</v>
      </c>
    </row>
    <row r="2245" spans="18:24" x14ac:dyDescent="0.2">
      <c r="R2245" s="17" t="s">
        <v>21</v>
      </c>
      <c r="S2245" s="18">
        <f>_xll.qlInterestRateIndexFixingDate(IborIndex&amp;Tenor,T2245,Trigger)</f>
        <v>55131</v>
      </c>
      <c r="T2245" s="18">
        <f>_xll.qlCalendarAdvance(Calendar,T2244,R2245,"f",,Trigger)</f>
        <v>55135</v>
      </c>
      <c r="U2245" s="18">
        <f>_xll.qlInterestRateIndexMaturity(IborIndex&amp;Tenor,T2245,Trigger)</f>
        <v>55317</v>
      </c>
      <c r="V2245" s="22">
        <f>IFERROR(_xll.qlIndexFixing($V$1,S2245,,Trigger),NA())</f>
        <v>1.5343937308080279E-2</v>
      </c>
      <c r="W2245" s="22">
        <f>IFERROR(_xll.qlIndexFixing($W$1,S2245,,Trigger),NA())</f>
        <v>1.5418369793377297E-2</v>
      </c>
      <c r="X2245" s="17">
        <f t="shared" si="35"/>
        <v>-0.74432485297018858</v>
      </c>
    </row>
    <row r="2246" spans="18:24" x14ac:dyDescent="0.2">
      <c r="R2246" s="17" t="s">
        <v>21</v>
      </c>
      <c r="S2246" s="18">
        <f>_xll.qlInterestRateIndexFixingDate(IborIndex&amp;Tenor,T2246,Trigger)</f>
        <v>55138</v>
      </c>
      <c r="T2246" s="18">
        <f>_xll.qlCalendarAdvance(Calendar,T2245,R2246,"f",,Trigger)</f>
        <v>55142</v>
      </c>
      <c r="U2246" s="18">
        <f>_xll.qlInterestRateIndexMaturity(IborIndex&amp;Tenor,T2246,Trigger)</f>
        <v>55324</v>
      </c>
      <c r="V2246" s="22">
        <f>IFERROR(_xll.qlIndexFixing($V$1,S2246,,Trigger),NA())</f>
        <v>1.5344129381570579E-2</v>
      </c>
      <c r="W2246" s="22">
        <f>IFERROR(_xll.qlIndexFixing($W$1,S2246,,Trigger),NA())</f>
        <v>1.5412968486372561E-2</v>
      </c>
      <c r="X2246" s="17">
        <f t="shared" si="35"/>
        <v>-0.6883910480198242</v>
      </c>
    </row>
    <row r="2247" spans="18:24" x14ac:dyDescent="0.2">
      <c r="R2247" s="17" t="s">
        <v>21</v>
      </c>
      <c r="S2247" s="18">
        <f>_xll.qlInterestRateIndexFixingDate(IborIndex&amp;Tenor,T2247,Trigger)</f>
        <v>55144</v>
      </c>
      <c r="T2247" s="18">
        <f>_xll.qlCalendarAdvance(Calendar,T2246,R2247,"f",,Trigger)</f>
        <v>55149</v>
      </c>
      <c r="U2247" s="18">
        <f>_xll.qlInterestRateIndexMaturity(IborIndex&amp;Tenor,T2247,Trigger)</f>
        <v>55331</v>
      </c>
      <c r="V2247" s="22">
        <f>IFERROR(_xll.qlIndexFixing($V$1,S2247,,Trigger),NA())</f>
        <v>1.5344321455079324E-2</v>
      </c>
      <c r="W2247" s="22">
        <f>IFERROR(_xll.qlIndexFixing($W$1,S2247,,Trigger),NA())</f>
        <v>1.5407334444965524E-2</v>
      </c>
      <c r="X2247" s="17">
        <f t="shared" si="35"/>
        <v>-0.63012989886200232</v>
      </c>
    </row>
    <row r="2248" spans="18:24" x14ac:dyDescent="0.2">
      <c r="R2248" s="17" t="s">
        <v>21</v>
      </c>
      <c r="S2248" s="18">
        <f>_xll.qlInterestRateIndexFixingDate(IborIndex&amp;Tenor,T2248,Trigger)</f>
        <v>55152</v>
      </c>
      <c r="T2248" s="18">
        <f>_xll.qlCalendarAdvance(Calendar,T2247,R2248,"f",,Trigger)</f>
        <v>55156</v>
      </c>
      <c r="U2248" s="18">
        <f>_xll.qlInterestRateIndexMaturity(IborIndex&amp;Tenor,T2248,Trigger)</f>
        <v>55337</v>
      </c>
      <c r="V2248" s="22">
        <f>IFERROR(_xll.qlIndexFixing($V$1,S2248,,Trigger),NA())</f>
        <v>1.5344173637046776E-2</v>
      </c>
      <c r="W2248" s="22">
        <f>IFERROR(_xll.qlIndexFixing($W$1,S2248,,Trigger),NA())</f>
        <v>1.5401637536977816E-2</v>
      </c>
      <c r="X2248" s="17">
        <f t="shared" si="35"/>
        <v>-0.57463899931040063</v>
      </c>
    </row>
    <row r="2249" spans="18:24" x14ac:dyDescent="0.2">
      <c r="R2249" s="17" t="s">
        <v>21</v>
      </c>
      <c r="S2249" s="18">
        <f>_xll.qlInterestRateIndexFixingDate(IborIndex&amp;Tenor,T2249,Trigger)</f>
        <v>55159</v>
      </c>
      <c r="T2249" s="18">
        <f>_xll.qlCalendarAdvance(Calendar,T2248,R2249,"f",,Trigger)</f>
        <v>55163</v>
      </c>
      <c r="U2249" s="18">
        <f>_xll.qlInterestRateIndexMaturity(IborIndex&amp;Tenor,T2249,Trigger)</f>
        <v>55344</v>
      </c>
      <c r="V2249" s="22">
        <f>IFERROR(_xll.qlIndexFixing($V$1,S2249,,Trigger),NA())</f>
        <v>1.5344365702436224E-2</v>
      </c>
      <c r="W2249" s="22">
        <f>IFERROR(_xll.qlIndexFixing($W$1,S2249,,Trigger),NA())</f>
        <v>1.5395553703525326E-2</v>
      </c>
      <c r="X2249" s="17">
        <f t="shared" si="35"/>
        <v>-0.51188001089101653</v>
      </c>
    </row>
    <row r="2250" spans="18:24" x14ac:dyDescent="0.2">
      <c r="R2250" s="17" t="s">
        <v>21</v>
      </c>
      <c r="S2250" s="18">
        <f>_xll.qlInterestRateIndexFixingDate(IborIndex&amp;Tenor,T2250,Trigger)</f>
        <v>55166</v>
      </c>
      <c r="T2250" s="18">
        <f>_xll.qlCalendarAdvance(Calendar,T2249,R2250,"f",,Trigger)</f>
        <v>55170</v>
      </c>
      <c r="U2250" s="18">
        <f>_xll.qlInterestRateIndexMaturity(IborIndex&amp;Tenor,T2250,Trigger)</f>
        <v>55351</v>
      </c>
      <c r="V2250" s="22">
        <f>IFERROR(_xll.qlIndexFixing($V$1,S2250,,Trigger),NA())</f>
        <v>1.534455776784378E-2</v>
      </c>
      <c r="W2250" s="22">
        <f>IFERROR(_xll.qlIndexFixing($W$1,S2250,,Trigger),NA())</f>
        <v>1.5389235740670562E-2</v>
      </c>
      <c r="X2250" s="17">
        <f t="shared" si="35"/>
        <v>-0.44677972826782586</v>
      </c>
    </row>
    <row r="2251" spans="18:24" x14ac:dyDescent="0.2">
      <c r="R2251" s="17" t="s">
        <v>21</v>
      </c>
      <c r="S2251" s="18">
        <f>_xll.qlInterestRateIndexFixingDate(IborIndex&amp;Tenor,T2251,Trigger)</f>
        <v>55173</v>
      </c>
      <c r="T2251" s="18">
        <f>_xll.qlCalendarAdvance(Calendar,T2250,R2251,"f",,Trigger)</f>
        <v>55177</v>
      </c>
      <c r="U2251" s="18">
        <f>_xll.qlInterestRateIndexMaturity(IborIndex&amp;Tenor,T2251,Trigger)</f>
        <v>55358</v>
      </c>
      <c r="V2251" s="22">
        <f>IFERROR(_xll.qlIndexFixing($V$1,S2251,,Trigger),NA())</f>
        <v>1.5344749833270327E-2</v>
      </c>
      <c r="W2251" s="22">
        <f>IFERROR(_xll.qlIndexFixing($W$1,S2251,,Trigger),NA())</f>
        <v>1.5382683168886829E-2</v>
      </c>
      <c r="X2251" s="17">
        <f t="shared" si="35"/>
        <v>-0.37933335616502017</v>
      </c>
    </row>
    <row r="2252" spans="18:24" x14ac:dyDescent="0.2">
      <c r="R2252" s="17" t="s">
        <v>21</v>
      </c>
      <c r="S2252" s="18">
        <f>_xll.qlInterestRateIndexFixingDate(IborIndex&amp;Tenor,T2252,Trigger)</f>
        <v>55180</v>
      </c>
      <c r="T2252" s="18">
        <f>_xll.qlCalendarAdvance(Calendar,T2251,R2252,"f",,Trigger)</f>
        <v>55184</v>
      </c>
      <c r="U2252" s="18">
        <f>_xll.qlInterestRateIndexMaturity(IborIndex&amp;Tenor,T2252,Trigger)</f>
        <v>55365</v>
      </c>
      <c r="V2252" s="22">
        <f>IFERROR(_xll.qlIndexFixing($V$1,S2252,,Trigger),NA())</f>
        <v>1.534494189871498E-2</v>
      </c>
      <c r="W2252" s="22">
        <f>IFERROR(_xll.qlIndexFixing($W$1,S2252,,Trigger),NA())</f>
        <v>1.5375895508736203E-2</v>
      </c>
      <c r="X2252" s="17">
        <f t="shared" si="35"/>
        <v>-0.30953610021222999</v>
      </c>
    </row>
    <row r="2253" spans="18:24" x14ac:dyDescent="0.2">
      <c r="R2253" s="17" t="s">
        <v>21</v>
      </c>
      <c r="S2253" s="18">
        <f>_xll.qlInterestRateIndexFixingDate(IborIndex&amp;Tenor,T2253,Trigger)</f>
        <v>55187</v>
      </c>
      <c r="T2253" s="18">
        <f>_xll.qlCalendarAdvance(Calendar,T2252,R2253,"f",,Trigger)</f>
        <v>55191</v>
      </c>
      <c r="U2253" s="18">
        <f>_xll.qlInterestRateIndexMaturity(IborIndex&amp;Tenor,T2253,Trigger)</f>
        <v>55372</v>
      </c>
      <c r="V2253" s="22">
        <f>IFERROR(_xll.qlIndexFixing($V$1,S2253,,Trigger),NA())</f>
        <v>1.5345133964177742E-2</v>
      </c>
      <c r="W2253" s="22">
        <f>IFERROR(_xll.qlIndexFixing($W$1,S2253,,Trigger),NA())</f>
        <v>1.5368872280870407E-2</v>
      </c>
      <c r="X2253" s="17">
        <f t="shared" si="35"/>
        <v>-0.23738316692665726</v>
      </c>
    </row>
    <row r="2254" spans="18:24" x14ac:dyDescent="0.2">
      <c r="R2254" s="17" t="s">
        <v>21</v>
      </c>
      <c r="S2254" s="18">
        <f>_xll.qlInterestRateIndexFixingDate(IborIndex&amp;Tenor,T2254,Trigger)</f>
        <v>55194</v>
      </c>
      <c r="T2254" s="18">
        <f>_xll.qlCalendarAdvance(Calendar,T2253,R2254,"f",,Trigger)</f>
        <v>55198</v>
      </c>
      <c r="U2254" s="18">
        <f>_xll.qlInterestRateIndexMaturity(IborIndex&amp;Tenor,T2254,Trigger)</f>
        <v>55379</v>
      </c>
      <c r="V2254" s="22">
        <f>IFERROR(_xll.qlIndexFixing($V$1,S2254,,Trigger),NA())</f>
        <v>1.5345326029659051E-2</v>
      </c>
      <c r="W2254" s="22">
        <f>IFERROR(_xll.qlIndexFixing($W$1,S2254,,Trigger),NA())</f>
        <v>1.5361613006029054E-2</v>
      </c>
      <c r="X2254" s="17">
        <f t="shared" si="35"/>
        <v>-0.16286976370002981</v>
      </c>
    </row>
    <row r="2255" spans="18:24" x14ac:dyDescent="0.2">
      <c r="R2255" s="17" t="s">
        <v>21</v>
      </c>
      <c r="S2255" s="18">
        <f>_xll.qlInterestRateIndexFixingDate(IborIndex&amp;Tenor,T2255,Trigger)</f>
        <v>55201</v>
      </c>
      <c r="T2255" s="18">
        <f>_xll.qlCalendarAdvance(Calendar,T2254,R2255,"f",,Trigger)</f>
        <v>55205</v>
      </c>
      <c r="U2255" s="18">
        <f>_xll.qlInterestRateIndexMaturity(IborIndex&amp;Tenor,T2255,Trigger)</f>
        <v>55386</v>
      </c>
      <c r="V2255" s="22">
        <f>IFERROR(_xll.qlIndexFixing($V$1,S2255,,Trigger),NA())</f>
        <v>1.534551809515935E-2</v>
      </c>
      <c r="W2255" s="22">
        <f>IFERROR(_xll.qlIndexFixing($W$1,S2255,,Trigger),NA())</f>
        <v>1.5354117205043616E-2</v>
      </c>
      <c r="X2255" s="17">
        <f t="shared" si="35"/>
        <v>-8.599109884266376E-2</v>
      </c>
    </row>
    <row r="2256" spans="18:24" x14ac:dyDescent="0.2">
      <c r="R2256" s="17" t="s">
        <v>21</v>
      </c>
      <c r="S2256" s="18">
        <f>_xll.qlInterestRateIndexFixingDate(IborIndex&amp;Tenor,T2256,Trigger)</f>
        <v>55208</v>
      </c>
      <c r="T2256" s="18">
        <f>_xll.qlCalendarAdvance(Calendar,T2255,R2256,"f",,Trigger)</f>
        <v>55212</v>
      </c>
      <c r="U2256" s="18">
        <f>_xll.qlInterestRateIndexMaturity(IborIndex&amp;Tenor,T2256,Trigger)</f>
        <v>55396</v>
      </c>
      <c r="V2256" s="22">
        <f>IFERROR(_xll.qlIndexFixing($V$1,S2256,,Trigger),NA())</f>
        <v>1.5343916210138319E-2</v>
      </c>
      <c r="W2256" s="22">
        <f>IFERROR(_xll.qlIndexFixing($W$1,S2256,,Trigger),NA())</f>
        <v>1.5345491199869127E-2</v>
      </c>
      <c r="X2256" s="17">
        <f t="shared" si="35"/>
        <v>-1.5749897308084404E-2</v>
      </c>
    </row>
    <row r="2257" spans="18:24" x14ac:dyDescent="0.2">
      <c r="R2257" s="17" t="s">
        <v>21</v>
      </c>
      <c r="S2257" s="18">
        <f>_xll.qlInterestRateIndexFixingDate(IborIndex&amp;Tenor,T2257,Trigger)</f>
        <v>55215</v>
      </c>
      <c r="T2257" s="18">
        <f>_xll.qlCalendarAdvance(Calendar,T2256,R2257,"f",,Trigger)</f>
        <v>55219</v>
      </c>
      <c r="U2257" s="18">
        <f>_xll.qlInterestRateIndexMaturity(IborIndex&amp;Tenor,T2257,Trigger)</f>
        <v>55403</v>
      </c>
      <c r="V2257" s="22">
        <f>IFERROR(_xll.qlIndexFixing($V$1,S2257,,Trigger),NA())</f>
        <v>1.53375376683553E-2</v>
      </c>
      <c r="W2257" s="22">
        <f>IFERROR(_xll.qlIndexFixing($W$1,S2257,,Trigger),NA())</f>
        <v>1.5337849575777364E-2</v>
      </c>
      <c r="X2257" s="17">
        <f t="shared" si="35"/>
        <v>-3.1190742206393951E-3</v>
      </c>
    </row>
    <row r="2258" spans="18:24" x14ac:dyDescent="0.2">
      <c r="R2258" s="17" t="s">
        <v>21</v>
      </c>
      <c r="S2258" s="18">
        <f>_xll.qlInterestRateIndexFixingDate(IborIndex&amp;Tenor,T2258,Trigger)</f>
        <v>55222</v>
      </c>
      <c r="T2258" s="18">
        <f>_xll.qlCalendarAdvance(Calendar,T2257,R2258,"f",,Trigger)</f>
        <v>55226</v>
      </c>
      <c r="U2258" s="18">
        <f>_xll.qlInterestRateIndexMaturity(IborIndex&amp;Tenor,T2258,Trigger)</f>
        <v>55410</v>
      </c>
      <c r="V2258" s="22">
        <f>IFERROR(_xll.qlIndexFixing($V$1,S2258,,Trigger),NA())</f>
        <v>1.5331152159329411E-2</v>
      </c>
      <c r="W2258" s="22">
        <f>IFERROR(_xll.qlIndexFixing($W$1,S2258,,Trigger),NA())</f>
        <v>1.5330388710046054E-2</v>
      </c>
      <c r="X2258" s="17">
        <f t="shared" si="35"/>
        <v>7.6344928335789208E-3</v>
      </c>
    </row>
    <row r="2259" spans="18:24" x14ac:dyDescent="0.2">
      <c r="R2259" s="17" t="s">
        <v>21</v>
      </c>
      <c r="S2259" s="18">
        <f>_xll.qlInterestRateIndexFixingDate(IborIndex&amp;Tenor,T2259,Trigger)</f>
        <v>55229</v>
      </c>
      <c r="T2259" s="18">
        <f>_xll.qlCalendarAdvance(Calendar,T2258,R2259,"f",,Trigger)</f>
        <v>55233</v>
      </c>
      <c r="U2259" s="18">
        <f>_xll.qlInterestRateIndexMaturity(IborIndex&amp;Tenor,T2259,Trigger)</f>
        <v>55417</v>
      </c>
      <c r="V2259" s="22">
        <f>IFERROR(_xll.qlIndexFixing($V$1,S2259,,Trigger),NA())</f>
        <v>1.5324759683129727E-2</v>
      </c>
      <c r="W2259" s="22">
        <f>IFERROR(_xll.qlIndexFixing($W$1,S2259,,Trigger),NA())</f>
        <v>1.5323117333446086E-2</v>
      </c>
      <c r="X2259" s="17">
        <f t="shared" si="35"/>
        <v>1.642349683641034E-2</v>
      </c>
    </row>
    <row r="2260" spans="18:24" x14ac:dyDescent="0.2">
      <c r="R2260" s="17" t="s">
        <v>21</v>
      </c>
      <c r="S2260" s="18">
        <f>_xll.qlInterestRateIndexFixingDate(IborIndex&amp;Tenor,T2260,Trigger)</f>
        <v>55236</v>
      </c>
      <c r="T2260" s="18">
        <f>_xll.qlCalendarAdvance(Calendar,T2259,R2260,"f",,Trigger)</f>
        <v>55240</v>
      </c>
      <c r="U2260" s="18">
        <f>_xll.qlInterestRateIndexMaturity(IborIndex&amp;Tenor,T2260,Trigger)</f>
        <v>55424</v>
      </c>
      <c r="V2260" s="22">
        <f>IFERROR(_xll.qlIndexFixing($V$1,S2260,,Trigger),NA())</f>
        <v>1.5318360239824021E-2</v>
      </c>
      <c r="W2260" s="22">
        <f>IFERROR(_xll.qlIndexFixing($W$1,S2260,,Trigger),NA())</f>
        <v>1.531604419483866E-2</v>
      </c>
      <c r="X2260" s="17">
        <f t="shared" si="35"/>
        <v>2.3160449853613929E-2</v>
      </c>
    </row>
    <row r="2261" spans="18:24" x14ac:dyDescent="0.2">
      <c r="R2261" s="17" t="s">
        <v>21</v>
      </c>
      <c r="S2261" s="18">
        <f>_xll.qlInterestRateIndexFixingDate(IborIndex&amp;Tenor,T2261,Trigger)</f>
        <v>55241</v>
      </c>
      <c r="T2261" s="18">
        <f>_xll.qlCalendarAdvance(Calendar,T2260,R2261,"f",,Trigger)</f>
        <v>55247</v>
      </c>
      <c r="U2261" s="18">
        <f>_xll.qlInterestRateIndexMaturity(IborIndex&amp;Tenor,T2261,Trigger)</f>
        <v>55430</v>
      </c>
      <c r="V2261" s="22">
        <f>IFERROR(_xll.qlIndexFixing($V$1,S2261,,Trigger),NA())</f>
        <v>1.5312368236842115E-2</v>
      </c>
      <c r="W2261" s="22">
        <f>IFERROR(_xll.qlIndexFixing($W$1,S2261,,Trigger),NA())</f>
        <v>1.5309280345511942E-2</v>
      </c>
      <c r="X2261" s="17">
        <f t="shared" si="35"/>
        <v>3.0878913301734395E-2</v>
      </c>
    </row>
    <row r="2262" spans="18:24" x14ac:dyDescent="0.2">
      <c r="R2262" s="17" t="s">
        <v>21</v>
      </c>
      <c r="S2262" s="18">
        <f>_xll.qlInterestRateIndexFixingDate(IborIndex&amp;Tenor,T2262,Trigger)</f>
        <v>55250</v>
      </c>
      <c r="T2262" s="18">
        <f>_xll.qlCalendarAdvance(Calendar,T2261,R2262,"f",,Trigger)</f>
        <v>55254</v>
      </c>
      <c r="U2262" s="18">
        <f>_xll.qlInterestRateIndexMaturity(IborIndex&amp;Tenor,T2262,Trigger)</f>
        <v>55437</v>
      </c>
      <c r="V2262" s="22">
        <f>IFERROR(_xll.qlIndexFixing($V$1,S2262,,Trigger),NA())</f>
        <v>1.5305920038605331E-2</v>
      </c>
      <c r="W2262" s="22">
        <f>IFERROR(_xll.qlIndexFixing($W$1,S2262,,Trigger),NA())</f>
        <v>1.5302595583408955E-2</v>
      </c>
      <c r="X2262" s="17">
        <f t="shared" si="35"/>
        <v>3.3244551963761138E-2</v>
      </c>
    </row>
    <row r="2263" spans="18:24" x14ac:dyDescent="0.2">
      <c r="R2263" s="17" t="s">
        <v>21</v>
      </c>
      <c r="S2263" s="18">
        <f>_xll.qlInterestRateIndexFixingDate(IborIndex&amp;Tenor,T2263,Trigger)</f>
        <v>55257</v>
      </c>
      <c r="T2263" s="18">
        <f>_xll.qlCalendarAdvance(Calendar,T2262,R2263,"f",,Trigger)</f>
        <v>55261</v>
      </c>
      <c r="U2263" s="18">
        <f>_xll.qlInterestRateIndexMaturity(IborIndex&amp;Tenor,T2263,Trigger)</f>
        <v>55444</v>
      </c>
      <c r="V2263" s="22">
        <f>IFERROR(_xll.qlIndexFixing($V$1,S2263,,Trigger),NA())</f>
        <v>1.5299464835690179E-2</v>
      </c>
      <c r="W2263" s="22">
        <f>IFERROR(_xll.qlIndexFixing($W$1,S2263,,Trigger),NA())</f>
        <v>1.5296136645969858E-2</v>
      </c>
      <c r="X2263" s="17">
        <f t="shared" si="35"/>
        <v>3.3281897203214089E-2</v>
      </c>
    </row>
    <row r="2264" spans="18:24" x14ac:dyDescent="0.2">
      <c r="R2264" s="17" t="s">
        <v>21</v>
      </c>
      <c r="S2264" s="18">
        <f>_xll.qlInterestRateIndexFixingDate(IborIndex&amp;Tenor,T2264,Trigger)</f>
        <v>55264</v>
      </c>
      <c r="T2264" s="18">
        <f>_xll.qlCalendarAdvance(Calendar,T2263,R2264,"f",,Trigger)</f>
        <v>55268</v>
      </c>
      <c r="U2264" s="18">
        <f>_xll.qlInterestRateIndexMaturity(IborIndex&amp;Tenor,T2264,Trigger)</f>
        <v>55451</v>
      </c>
      <c r="V2264" s="22">
        <f>IFERROR(_xll.qlIndexFixing($V$1,S2264,,Trigger),NA())</f>
        <v>1.5293002628165676E-2</v>
      </c>
      <c r="W2264" s="22">
        <f>IFERROR(_xll.qlIndexFixing($W$1,S2264,,Trigger),NA())</f>
        <v>1.5289912402362341E-2</v>
      </c>
      <c r="X2264" s="17">
        <f t="shared" si="35"/>
        <v>3.0902258033350949E-2</v>
      </c>
    </row>
    <row r="2265" spans="18:24" x14ac:dyDescent="0.2">
      <c r="R2265" s="17" t="s">
        <v>21</v>
      </c>
      <c r="S2265" s="18">
        <f>_xll.qlInterestRateIndexFixingDate(IborIndex&amp;Tenor,T2265,Trigger)</f>
        <v>55270</v>
      </c>
      <c r="T2265" s="18">
        <f>_xll.qlCalendarAdvance(Calendar,T2264,R2265,"f",,Trigger)</f>
        <v>55275</v>
      </c>
      <c r="U2265" s="18">
        <f>_xll.qlInterestRateIndexMaturity(IborIndex&amp;Tenor,T2265,Trigger)</f>
        <v>55459</v>
      </c>
      <c r="V2265" s="22">
        <f>IFERROR(_xll.qlIndexFixing($V$1,S2265,,Trigger),NA())</f>
        <v>1.5286258519078472E-2</v>
      </c>
      <c r="W2265" s="22">
        <f>IFERROR(_xll.qlIndexFixing($W$1,S2265,,Trigger),NA())</f>
        <v>1.5283959549310439E-2</v>
      </c>
      <c r="X2265" s="17">
        <f t="shared" si="35"/>
        <v>2.2989697680327742E-2</v>
      </c>
    </row>
    <row r="2266" spans="18:24" x14ac:dyDescent="0.2">
      <c r="R2266" s="17" t="s">
        <v>21</v>
      </c>
      <c r="S2266" s="18">
        <f>_xll.qlInterestRateIndexFixingDate(IborIndex&amp;Tenor,T2266,Trigger)</f>
        <v>55278</v>
      </c>
      <c r="T2266" s="18">
        <f>_xll.qlCalendarAdvance(Calendar,T2265,R2266,"f",,Trigger)</f>
        <v>55282</v>
      </c>
      <c r="U2266" s="18">
        <f>_xll.qlInterestRateIndexMaturity(IborIndex&amp;Tenor,T2266,Trigger)</f>
        <v>55466</v>
      </c>
      <c r="V2266" s="22">
        <f>IFERROR(_xll.qlIndexFixing($V$1,S2266,,Trigger),NA())</f>
        <v>1.527981727456375E-2</v>
      </c>
      <c r="W2266" s="22">
        <f>IFERROR(_xll.qlIndexFixing($W$1,S2266,,Trigger),NA())</f>
        <v>1.5278260578963499E-2</v>
      </c>
      <c r="X2266" s="17">
        <f t="shared" si="35"/>
        <v>1.5566956002507903E-2</v>
      </c>
    </row>
    <row r="2267" spans="18:24" x14ac:dyDescent="0.2">
      <c r="R2267" s="17" t="s">
        <v>21</v>
      </c>
      <c r="S2267" s="18">
        <f>_xll.qlInterestRateIndexFixingDate(IborIndex&amp;Tenor,T2267,Trigger)</f>
        <v>55285</v>
      </c>
      <c r="T2267" s="18">
        <f>_xll.qlCalendarAdvance(Calendar,T2266,R2267,"f",,Trigger)</f>
        <v>55289</v>
      </c>
      <c r="U2267" s="18">
        <f>_xll.qlInterestRateIndexMaturity(IborIndex&amp;Tenor,T2267,Trigger)</f>
        <v>55473</v>
      </c>
      <c r="V2267" s="22">
        <f>IFERROR(_xll.qlIndexFixing($V$1,S2267,,Trigger),NA())</f>
        <v>1.5273369063420014E-2</v>
      </c>
      <c r="W2267" s="22">
        <f>IFERROR(_xll.qlIndexFixing($W$1,S2267,,Trigger),NA())</f>
        <v>1.5272821595949093E-2</v>
      </c>
      <c r="X2267" s="17">
        <f t="shared" si="35"/>
        <v>5.4746747092139503E-3</v>
      </c>
    </row>
    <row r="2268" spans="18:24" x14ac:dyDescent="0.2">
      <c r="R2268" s="17" t="s">
        <v>21</v>
      </c>
      <c r="S2268" s="18">
        <f>_xll.qlInterestRateIndexFixingDate(IborIndex&amp;Tenor,T2268,Trigger)</f>
        <v>55292</v>
      </c>
      <c r="T2268" s="18">
        <f>_xll.qlCalendarAdvance(Calendar,T2267,R2268,"f",,Trigger)</f>
        <v>55296</v>
      </c>
      <c r="U2268" s="18">
        <f>_xll.qlInterestRateIndexMaturity(IborIndex&amp;Tenor,T2268,Trigger)</f>
        <v>55480</v>
      </c>
      <c r="V2268" s="22">
        <f>IFERROR(_xll.qlIndexFixing($V$1,S2268,,Trigger),NA())</f>
        <v>1.526691388571504E-2</v>
      </c>
      <c r="W2268" s="22">
        <f>IFERROR(_xll.qlIndexFixing($W$1,S2268,,Trigger),NA())</f>
        <v>1.5267651494194552E-2</v>
      </c>
      <c r="X2268" s="17">
        <f t="shared" ref="X2268:X2331" si="36">(V2268-W2268)*10000</f>
        <v>-7.376084795122223E-3</v>
      </c>
    </row>
    <row r="2269" spans="18:24" x14ac:dyDescent="0.2">
      <c r="R2269" s="17" t="s">
        <v>21</v>
      </c>
      <c r="S2269" s="18">
        <f>_xll.qlInterestRateIndexFixingDate(IborIndex&amp;Tenor,T2269,Trigger)</f>
        <v>55299</v>
      </c>
      <c r="T2269" s="18">
        <f>_xll.qlCalendarAdvance(Calendar,T2268,R2269,"f",,Trigger)</f>
        <v>55303</v>
      </c>
      <c r="U2269" s="18">
        <f>_xll.qlInterestRateIndexMaturity(IborIndex&amp;Tenor,T2269,Trigger)</f>
        <v>55487</v>
      </c>
      <c r="V2269" s="22">
        <f>IFERROR(_xll.qlIndexFixing($V$1,S2269,,Trigger),NA())</f>
        <v>1.5260451741518332E-2</v>
      </c>
      <c r="W2269" s="22">
        <f>IFERROR(_xll.qlIndexFixing($W$1,S2269,,Trigger),NA())</f>
        <v>1.526275918580745E-2</v>
      </c>
      <c r="X2269" s="17">
        <f t="shared" si="36"/>
        <v>-2.3074442891176522E-2</v>
      </c>
    </row>
    <row r="2270" spans="18:24" x14ac:dyDescent="0.2">
      <c r="R2270" s="17" t="s">
        <v>21</v>
      </c>
      <c r="S2270" s="18">
        <f>_xll.qlInterestRateIndexFixingDate(IborIndex&amp;Tenor,T2270,Trigger)</f>
        <v>55306</v>
      </c>
      <c r="T2270" s="18">
        <f>_xll.qlCalendarAdvance(Calendar,T2269,R2270,"f",,Trigger)</f>
        <v>55310</v>
      </c>
      <c r="U2270" s="18">
        <f>_xll.qlInterestRateIndexMaturity(IborIndex&amp;Tenor,T2270,Trigger)</f>
        <v>55493</v>
      </c>
      <c r="V2270" s="22">
        <f>IFERROR(_xll.qlIndexFixing($V$1,S2270,,Trigger),NA())</f>
        <v>1.5254082290060514E-2</v>
      </c>
      <c r="W2270" s="22">
        <f>IFERROR(_xll.qlIndexFixing($W$1,S2270,,Trigger),NA())</f>
        <v>1.5257994483630705E-2</v>
      </c>
      <c r="X2270" s="17">
        <f t="shared" si="36"/>
        <v>-3.9121935701911387E-2</v>
      </c>
    </row>
    <row r="2271" spans="18:24" x14ac:dyDescent="0.2">
      <c r="R2271" s="17" t="s">
        <v>21</v>
      </c>
      <c r="S2271" s="18">
        <f>_xll.qlInterestRateIndexFixingDate(IborIndex&amp;Tenor,T2271,Trigger)</f>
        <v>55313</v>
      </c>
      <c r="T2271" s="18">
        <f>_xll.qlCalendarAdvance(Calendar,T2270,R2271,"f",,Trigger)</f>
        <v>55317</v>
      </c>
      <c r="U2271" s="18">
        <f>_xll.qlInterestRateIndexMaturity(IborIndex&amp;Tenor,T2271,Trigger)</f>
        <v>55500</v>
      </c>
      <c r="V2271" s="22">
        <f>IFERROR(_xll.qlIndexFixing($V$1,S2271,,Trigger),NA())</f>
        <v>1.5247571052192946E-2</v>
      </c>
      <c r="W2271" s="22">
        <f>IFERROR(_xll.qlIndexFixing($W$1,S2271,,Trigger),NA())</f>
        <v>1.5253662966709828E-2</v>
      </c>
      <c r="X2271" s="17">
        <f t="shared" si="36"/>
        <v>-6.0919145168820965E-2</v>
      </c>
    </row>
    <row r="2272" spans="18:24" x14ac:dyDescent="0.2">
      <c r="R2272" s="17" t="s">
        <v>21</v>
      </c>
      <c r="S2272" s="18">
        <f>_xll.qlInterestRateIndexFixingDate(IborIndex&amp;Tenor,T2272,Trigger)</f>
        <v>55320</v>
      </c>
      <c r="T2272" s="18">
        <f>_xll.qlCalendarAdvance(Calendar,T2271,R2272,"f",,Trigger)</f>
        <v>55324</v>
      </c>
      <c r="U2272" s="18">
        <f>_xll.qlInterestRateIndexMaturity(IborIndex&amp;Tenor,T2272,Trigger)</f>
        <v>55507</v>
      </c>
      <c r="V2272" s="22">
        <f>IFERROR(_xll.qlIndexFixing($V$1,S2272,,Trigger),NA())</f>
        <v>1.5241052810266843E-2</v>
      </c>
      <c r="W2272" s="22">
        <f>IFERROR(_xll.qlIndexFixing($W$1,S2272,,Trigger),NA())</f>
        <v>1.5249637754378072E-2</v>
      </c>
      <c r="X2272" s="17">
        <f t="shared" si="36"/>
        <v>-8.584944111229148E-2</v>
      </c>
    </row>
    <row r="2273" spans="18:24" x14ac:dyDescent="0.2">
      <c r="R2273" s="17" t="s">
        <v>21</v>
      </c>
      <c r="S2273" s="18">
        <f>_xll.qlInterestRateIndexFixingDate(IborIndex&amp;Tenor,T2273,Trigger)</f>
        <v>55327</v>
      </c>
      <c r="T2273" s="18">
        <f>_xll.qlCalendarAdvance(Calendar,T2272,R2273,"f",,Trigger)</f>
        <v>55331</v>
      </c>
      <c r="U2273" s="18">
        <f>_xll.qlInterestRateIndexMaturity(IborIndex&amp;Tenor,T2273,Trigger)</f>
        <v>55514</v>
      </c>
      <c r="V2273" s="22">
        <f>IFERROR(_xll.qlIndexFixing($V$1,S2273,,Trigger),NA())</f>
        <v>1.5234527564351659E-2</v>
      </c>
      <c r="W2273" s="22">
        <f>IFERROR(_xll.qlIndexFixing($W$1,S2273,,Trigger),NA())</f>
        <v>1.5245927880334258E-2</v>
      </c>
      <c r="X2273" s="17">
        <f t="shared" si="36"/>
        <v>-0.11400315982599413</v>
      </c>
    </row>
    <row r="2274" spans="18:24" x14ac:dyDescent="0.2">
      <c r="R2274" s="17" t="s">
        <v>21</v>
      </c>
      <c r="S2274" s="18">
        <f>_xll.qlInterestRateIndexFixingDate(IborIndex&amp;Tenor,T2274,Trigger)</f>
        <v>55334</v>
      </c>
      <c r="T2274" s="18">
        <f>_xll.qlCalendarAdvance(Calendar,T2273,R2274,"f",,Trigger)</f>
        <v>55338</v>
      </c>
      <c r="U2274" s="18">
        <f>_xll.qlInterestRateIndexMaturity(IborIndex&amp;Tenor,T2274,Trigger)</f>
        <v>55522</v>
      </c>
      <c r="V2274" s="22">
        <f>IFERROR(_xll.qlIndexFixing($V$1,S2274,,Trigger),NA())</f>
        <v>1.522803652555995E-2</v>
      </c>
      <c r="W2274" s="22">
        <f>IFERROR(_xll.qlIndexFixing($W$1,S2274,,Trigger),NA())</f>
        <v>1.5242777742442764E-2</v>
      </c>
      <c r="X2274" s="17">
        <f t="shared" si="36"/>
        <v>-0.14741216882814198</v>
      </c>
    </row>
    <row r="2275" spans="18:24" x14ac:dyDescent="0.2">
      <c r="R2275" s="17" t="s">
        <v>21</v>
      </c>
      <c r="S2275" s="18">
        <f>_xll.qlInterestRateIndexFixingDate(IborIndex&amp;Tenor,T2275,Trigger)</f>
        <v>55341</v>
      </c>
      <c r="T2275" s="18">
        <f>_xll.qlCalendarAdvance(Calendar,T2274,R2275,"f",,Trigger)</f>
        <v>55345</v>
      </c>
      <c r="U2275" s="18">
        <f>_xll.qlInterestRateIndexMaturity(IborIndex&amp;Tenor,T2275,Trigger)</f>
        <v>55529</v>
      </c>
      <c r="V2275" s="22">
        <f>IFERROR(_xll.qlIndexFixing($V$1,S2275,,Trigger),NA())</f>
        <v>1.5221532583854745E-2</v>
      </c>
      <c r="W2275" s="22">
        <f>IFERROR(_xll.qlIndexFixing($W$1,S2275,,Trigger),NA())</f>
        <v>1.5239740368275802E-2</v>
      </c>
      <c r="X2275" s="17">
        <f t="shared" si="36"/>
        <v>-0.18207784421056875</v>
      </c>
    </row>
    <row r="2276" spans="18:24" x14ac:dyDescent="0.2">
      <c r="R2276" s="17" t="s">
        <v>21</v>
      </c>
      <c r="S2276" s="18">
        <f>_xll.qlInterestRateIndexFixingDate(IborIndex&amp;Tenor,T2276,Trigger)</f>
        <v>55348</v>
      </c>
      <c r="T2276" s="18">
        <f>_xll.qlCalendarAdvance(Calendar,T2275,R2276,"f",,Trigger)</f>
        <v>55352</v>
      </c>
      <c r="U2276" s="18">
        <f>_xll.qlInterestRateIndexMaturity(IborIndex&amp;Tenor,T2276,Trigger)</f>
        <v>55536</v>
      </c>
      <c r="V2276" s="22">
        <f>IFERROR(_xll.qlIndexFixing($V$1,S2276,,Trigger),NA())</f>
        <v>1.5215021676139162E-2</v>
      </c>
      <c r="W2276" s="22">
        <f>IFERROR(_xll.qlIndexFixing($W$1,S2276,,Trigger),NA())</f>
        <v>1.5237043682385125E-2</v>
      </c>
      <c r="X2276" s="17">
        <f t="shared" si="36"/>
        <v>-0.22022006245962095</v>
      </c>
    </row>
    <row r="2277" spans="18:24" x14ac:dyDescent="0.2">
      <c r="R2277" s="17" t="s">
        <v>21</v>
      </c>
      <c r="S2277" s="18">
        <f>_xll.qlInterestRateIndexFixingDate(IborIndex&amp;Tenor,T2277,Trigger)</f>
        <v>55355</v>
      </c>
      <c r="T2277" s="18">
        <f>_xll.qlCalendarAdvance(Calendar,T2276,R2277,"f",,Trigger)</f>
        <v>55359</v>
      </c>
      <c r="U2277" s="18">
        <f>_xll.qlInterestRateIndexMaturity(IborIndex&amp;Tenor,T2277,Trigger)</f>
        <v>55543</v>
      </c>
      <c r="V2277" s="22">
        <f>IFERROR(_xll.qlIndexFixing($V$1,S2277,,Trigger),NA())</f>
        <v>1.5208503802483581E-2</v>
      </c>
      <c r="W2277" s="22">
        <f>IFERROR(_xll.qlIndexFixing($W$1,S2277,,Trigger),NA())</f>
        <v>1.5234696742803316E-2</v>
      </c>
      <c r="X2277" s="17">
        <f t="shared" si="36"/>
        <v>-0.26192940319734803</v>
      </c>
    </row>
    <row r="2278" spans="18:24" x14ac:dyDescent="0.2">
      <c r="R2278" s="17" t="s">
        <v>21</v>
      </c>
      <c r="S2278" s="18">
        <f>_xll.qlInterestRateIndexFixingDate(IborIndex&amp;Tenor,T2278,Trigger)</f>
        <v>55362</v>
      </c>
      <c r="T2278" s="18">
        <f>_xll.qlCalendarAdvance(Calendar,T2277,R2278,"f",,Trigger)</f>
        <v>55366</v>
      </c>
      <c r="U2278" s="18">
        <f>_xll.qlInterestRateIndexMaturity(IborIndex&amp;Tenor,T2278,Trigger)</f>
        <v>55550</v>
      </c>
      <c r="V2278" s="22">
        <f>IFERROR(_xll.qlIndexFixing($V$1,S2278,,Trigger),NA())</f>
        <v>1.5201978962956209E-2</v>
      </c>
      <c r="W2278" s="22">
        <f>IFERROR(_xll.qlIndexFixing($W$1,S2278,,Trigger),NA())</f>
        <v>1.523270862587006E-2</v>
      </c>
      <c r="X2278" s="17">
        <f t="shared" si="36"/>
        <v>-0.30729662913850719</v>
      </c>
    </row>
    <row r="2279" spans="18:24" x14ac:dyDescent="0.2">
      <c r="R2279" s="17" t="s">
        <v>21</v>
      </c>
      <c r="S2279" s="18">
        <f>_xll.qlInterestRateIndexFixingDate(IborIndex&amp;Tenor,T2279,Trigger)</f>
        <v>55369</v>
      </c>
      <c r="T2279" s="18">
        <f>_xll.qlCalendarAdvance(Calendar,T2278,R2279,"f",,Trigger)</f>
        <v>55373</v>
      </c>
      <c r="U2279" s="18">
        <f>_xll.qlInterestRateIndexMaturity(IborIndex&amp;Tenor,T2279,Trigger)</f>
        <v>55557</v>
      </c>
      <c r="V2279" s="22">
        <f>IFERROR(_xll.qlIndexFixing($V$1,S2279,,Trigger),NA())</f>
        <v>1.5195447157625249E-2</v>
      </c>
      <c r="W2279" s="22">
        <f>IFERROR(_xll.qlIndexFixing($W$1,S2279,,Trigger),NA())</f>
        <v>1.5231088426246465E-2</v>
      </c>
      <c r="X2279" s="17">
        <f t="shared" si="36"/>
        <v>-0.35641268621216737</v>
      </c>
    </row>
    <row r="2280" spans="18:24" x14ac:dyDescent="0.2">
      <c r="R2280" s="17" t="s">
        <v>21</v>
      </c>
      <c r="S2280" s="18">
        <f>_xll.qlInterestRateIndexFixingDate(IborIndex&amp;Tenor,T2280,Trigger)</f>
        <v>55376</v>
      </c>
      <c r="T2280" s="18">
        <f>_xll.qlCalendarAdvance(Calendar,T2279,R2280,"f",,Trigger)</f>
        <v>55380</v>
      </c>
      <c r="U2280" s="18">
        <f>_xll.qlInterestRateIndexMaturity(IborIndex&amp;Tenor,T2280,Trigger)</f>
        <v>55564</v>
      </c>
      <c r="V2280" s="22">
        <f>IFERROR(_xll.qlIndexFixing($V$1,S2280,,Trigger),NA())</f>
        <v>1.5188908386562385E-2</v>
      </c>
      <c r="W2280" s="22">
        <f>IFERROR(_xll.qlIndexFixing($W$1,S2280,,Trigger),NA())</f>
        <v>1.5229845256933322E-2</v>
      </c>
      <c r="X2280" s="17">
        <f t="shared" si="36"/>
        <v>-0.40936870370936879</v>
      </c>
    </row>
    <row r="2281" spans="18:24" x14ac:dyDescent="0.2">
      <c r="R2281" s="17" t="s">
        <v>21</v>
      </c>
      <c r="S2281" s="18">
        <f>_xll.qlInterestRateIndexFixingDate(IborIndex&amp;Tenor,T2281,Trigger)</f>
        <v>55383</v>
      </c>
      <c r="T2281" s="18">
        <f>_xll.qlCalendarAdvance(Calendar,T2280,R2281,"f",,Trigger)</f>
        <v>55387</v>
      </c>
      <c r="U2281" s="18">
        <f>_xll.qlInterestRateIndexMaturity(IborIndex&amp;Tenor,T2281,Trigger)</f>
        <v>55571</v>
      </c>
      <c r="V2281" s="22">
        <f>IFERROR(_xll.qlIndexFixing($V$1,S2281,,Trigger),NA())</f>
        <v>1.5182362649835824E-2</v>
      </c>
      <c r="W2281" s="22">
        <f>IFERROR(_xll.qlIndexFixing($W$1,S2281,,Trigger),NA())</f>
        <v>1.5228988249287603E-2</v>
      </c>
      <c r="X2281" s="17">
        <f t="shared" si="36"/>
        <v>-0.46625599451779676</v>
      </c>
    </row>
    <row r="2282" spans="18:24" x14ac:dyDescent="0.2">
      <c r="R2282" s="17" t="s">
        <v>21</v>
      </c>
      <c r="S2282" s="18">
        <f>_xll.qlInterestRateIndexFixingDate(IborIndex&amp;Tenor,T2282,Trigger)</f>
        <v>55390</v>
      </c>
      <c r="T2282" s="18">
        <f>_xll.qlCalendarAdvance(Calendar,T2281,R2282,"f",,Trigger)</f>
        <v>55394</v>
      </c>
      <c r="U2282" s="18">
        <f>_xll.qlInterestRateIndexMaturity(IborIndex&amp;Tenor,T2282,Trigger)</f>
        <v>55578</v>
      </c>
      <c r="V2282" s="22">
        <f>IFERROR(_xll.qlIndexFixing($V$1,S2282,,Trigger),NA())</f>
        <v>1.5176747675242281E-2</v>
      </c>
      <c r="W2282" s="22">
        <f>IFERROR(_xll.qlIndexFixing($W$1,S2282,,Trigger),NA())</f>
        <v>1.5228522408763186E-2</v>
      </c>
      <c r="X2282" s="17">
        <f t="shared" si="36"/>
        <v>-0.51774733520904692</v>
      </c>
    </row>
    <row r="2283" spans="18:24" x14ac:dyDescent="0.2">
      <c r="R2283" s="17" t="s">
        <v>21</v>
      </c>
      <c r="S2283" s="18">
        <f>_xll.qlInterestRateIndexFixingDate(IborIndex&amp;Tenor,T2283,Trigger)</f>
        <v>55397</v>
      </c>
      <c r="T2283" s="18">
        <f>_xll.qlCalendarAdvance(Calendar,T2282,R2283,"f",,Trigger)</f>
        <v>55401</v>
      </c>
      <c r="U2283" s="18">
        <f>_xll.qlInterestRateIndexMaturity(IborIndex&amp;Tenor,T2283,Trigger)</f>
        <v>55583</v>
      </c>
      <c r="V2283" s="22">
        <f>IFERROR(_xll.qlIndexFixing($V$1,S2283,,Trigger),NA())</f>
        <v>1.5176116730327595E-2</v>
      </c>
      <c r="W2283" s="22">
        <f>IFERROR(_xll.qlIndexFixing($W$1,S2283,,Trigger),NA())</f>
        <v>1.5227607114367181E-2</v>
      </c>
      <c r="X2283" s="17">
        <f t="shared" si="36"/>
        <v>-0.51490384039586112</v>
      </c>
    </row>
    <row r="2284" spans="18:24" x14ac:dyDescent="0.2">
      <c r="R2284" s="17" t="s">
        <v>21</v>
      </c>
      <c r="S2284" s="18">
        <f>_xll.qlInterestRateIndexFixingDate(IborIndex&amp;Tenor,T2284,Trigger)</f>
        <v>55404</v>
      </c>
      <c r="T2284" s="18">
        <f>_xll.qlCalendarAdvance(Calendar,T2283,R2284,"f",,Trigger)</f>
        <v>55408</v>
      </c>
      <c r="U2284" s="18">
        <f>_xll.qlInterestRateIndexMaturity(IborIndex&amp;Tenor,T2284,Trigger)</f>
        <v>55590</v>
      </c>
      <c r="V2284" s="22">
        <f>IFERROR(_xll.qlIndexFixing($V$1,S2284,,Trigger),NA())</f>
        <v>1.5176125136153082E-2</v>
      </c>
      <c r="W2284" s="22">
        <f>IFERROR(_xll.qlIndexFixing($W$1,S2284,,Trigger),NA())</f>
        <v>1.5227284661584904E-2</v>
      </c>
      <c r="X2284" s="17">
        <f t="shared" si="36"/>
        <v>-0.51159525431821584</v>
      </c>
    </row>
    <row r="2285" spans="18:24" x14ac:dyDescent="0.2">
      <c r="R2285" s="17" t="s">
        <v>21</v>
      </c>
      <c r="S2285" s="18">
        <f>_xll.qlInterestRateIndexFixingDate(IborIndex&amp;Tenor,T2285,Trigger)</f>
        <v>55411</v>
      </c>
      <c r="T2285" s="18">
        <f>_xll.qlCalendarAdvance(Calendar,T2284,R2285,"f",,Trigger)</f>
        <v>55415</v>
      </c>
      <c r="U2285" s="18">
        <f>_xll.qlInterestRateIndexMaturity(IborIndex&amp;Tenor,T2285,Trigger)</f>
        <v>55597</v>
      </c>
      <c r="V2285" s="22">
        <f>IFERROR(_xll.qlIndexFixing($V$1,S2285,,Trigger),NA())</f>
        <v>1.5176133541978129E-2</v>
      </c>
      <c r="W2285" s="22">
        <f>IFERROR(_xll.qlIndexFixing($W$1,S2285,,Trigger),NA())</f>
        <v>1.5226959665417783E-2</v>
      </c>
      <c r="X2285" s="17">
        <f t="shared" si="36"/>
        <v>-0.50826123439654669</v>
      </c>
    </row>
    <row r="2286" spans="18:24" x14ac:dyDescent="0.2">
      <c r="R2286" s="17" t="s">
        <v>21</v>
      </c>
      <c r="S2286" s="18">
        <f>_xll.qlInterestRateIndexFixingDate(IborIndex&amp;Tenor,T2286,Trigger)</f>
        <v>55418</v>
      </c>
      <c r="T2286" s="18">
        <f>_xll.qlCalendarAdvance(Calendar,T2285,R2286,"f",,Trigger)</f>
        <v>55422</v>
      </c>
      <c r="U2286" s="18">
        <f>_xll.qlInterestRateIndexMaturity(IborIndex&amp;Tenor,T2286,Trigger)</f>
        <v>55604</v>
      </c>
      <c r="V2286" s="22">
        <f>IFERROR(_xll.qlIndexFixing($V$1,S2286,,Trigger),NA())</f>
        <v>1.5176141947804055E-2</v>
      </c>
      <c r="W2286" s="22">
        <f>IFERROR(_xll.qlIndexFixing($W$1,S2286,,Trigger),NA())</f>
        <v>1.5226632121627013E-2</v>
      </c>
      <c r="X2286" s="17">
        <f t="shared" si="36"/>
        <v>-0.50490173822958018</v>
      </c>
    </row>
    <row r="2287" spans="18:24" x14ac:dyDescent="0.2">
      <c r="R2287" s="17" t="s">
        <v>21</v>
      </c>
      <c r="S2287" s="18">
        <f>_xll.qlInterestRateIndexFixingDate(IborIndex&amp;Tenor,T2287,Trigger)</f>
        <v>55425</v>
      </c>
      <c r="T2287" s="18">
        <f>_xll.qlCalendarAdvance(Calendar,T2286,R2287,"f",,Trigger)</f>
        <v>55429</v>
      </c>
      <c r="U2287" s="18">
        <f>_xll.qlInterestRateIndexMaturity(IborIndex&amp;Tenor,T2287,Trigger)</f>
        <v>55612</v>
      </c>
      <c r="V2287" s="22">
        <f>IFERROR(_xll.qlIndexFixing($V$1,S2287,,Trigger),NA())</f>
        <v>1.5176470026269661E-2</v>
      </c>
      <c r="W2287" s="22">
        <f>IFERROR(_xll.qlIndexFixing($W$1,S2287,,Trigger),NA())</f>
        <v>1.522659873729445E-2</v>
      </c>
      <c r="X2287" s="17">
        <f t="shared" si="36"/>
        <v>-0.50128711024789374</v>
      </c>
    </row>
    <row r="2288" spans="18:24" x14ac:dyDescent="0.2">
      <c r="R2288" s="17" t="s">
        <v>21</v>
      </c>
      <c r="S2288" s="18">
        <f>_xll.qlInterestRateIndexFixingDate(IborIndex&amp;Tenor,T2288,Trigger)</f>
        <v>55432</v>
      </c>
      <c r="T2288" s="18">
        <f>_xll.qlCalendarAdvance(Calendar,T2287,R2288,"f",,Trigger)</f>
        <v>55436</v>
      </c>
      <c r="U2288" s="18">
        <f>_xll.qlInterestRateIndexMaturity(IborIndex&amp;Tenor,T2288,Trigger)</f>
        <v>55619</v>
      </c>
      <c r="V2288" s="22">
        <f>IFERROR(_xll.qlIndexFixing($V$1,S2288,,Trigger),NA())</f>
        <v>1.5176478432448582E-2</v>
      </c>
      <c r="W2288" s="22">
        <f>IFERROR(_xll.qlIndexFixing($W$1,S2288,,Trigger),NA())</f>
        <v>1.5226265887455829E-2</v>
      </c>
      <c r="X2288" s="17">
        <f t="shared" si="36"/>
        <v>-0.49787455007246212</v>
      </c>
    </row>
    <row r="2289" spans="18:24" x14ac:dyDescent="0.2">
      <c r="R2289" s="17" t="s">
        <v>21</v>
      </c>
      <c r="S2289" s="18">
        <f>_xll.qlInterestRateIndexFixingDate(IborIndex&amp;Tenor,T2289,Trigger)</f>
        <v>55439</v>
      </c>
      <c r="T2289" s="18">
        <f>_xll.qlCalendarAdvance(Calendar,T2288,R2289,"f",,Trigger)</f>
        <v>55443</v>
      </c>
      <c r="U2289" s="18">
        <f>_xll.qlInterestRateIndexMaturity(IborIndex&amp;Tenor,T2289,Trigger)</f>
        <v>55626</v>
      </c>
      <c r="V2289" s="22">
        <f>IFERROR(_xll.qlIndexFixing($V$1,S2289,,Trigger),NA())</f>
        <v>1.5176486838627068E-2</v>
      </c>
      <c r="W2289" s="22">
        <f>IFERROR(_xll.qlIndexFixing($W$1,S2289,,Trigger),NA())</f>
        <v>1.5225930476865162E-2</v>
      </c>
      <c r="X2289" s="17">
        <f t="shared" si="36"/>
        <v>-0.49443638238094029</v>
      </c>
    </row>
    <row r="2290" spans="18:24" x14ac:dyDescent="0.2">
      <c r="R2290" s="17" t="s">
        <v>21</v>
      </c>
      <c r="S2290" s="18">
        <f>_xll.qlInterestRateIndexFixingDate(IborIndex&amp;Tenor,T2290,Trigger)</f>
        <v>55446</v>
      </c>
      <c r="T2290" s="18">
        <f>_xll.qlCalendarAdvance(Calendar,T2289,R2290,"f",,Trigger)</f>
        <v>55450</v>
      </c>
      <c r="U2290" s="18">
        <f>_xll.qlInterestRateIndexMaturity(IborIndex&amp;Tenor,T2290,Trigger)</f>
        <v>55633</v>
      </c>
      <c r="V2290" s="22">
        <f>IFERROR(_xll.qlIndexFixing($V$1,S2290,,Trigger),NA())</f>
        <v>1.5176495244805991E-2</v>
      </c>
      <c r="W2290" s="22">
        <f>IFERROR(_xll.qlIndexFixing($W$1,S2290,,Trigger),NA())</f>
        <v>1.5225592501282777E-2</v>
      </c>
      <c r="X2290" s="17">
        <f t="shared" si="36"/>
        <v>-0.49097256476785672</v>
      </c>
    </row>
    <row r="2291" spans="18:24" x14ac:dyDescent="0.2">
      <c r="R2291" s="17" t="s">
        <v>21</v>
      </c>
      <c r="S2291" s="18">
        <f>_xll.qlInterestRateIndexFixingDate(IborIndex&amp;Tenor,T2291,Trigger)</f>
        <v>55453</v>
      </c>
      <c r="T2291" s="18">
        <f>_xll.qlCalendarAdvance(Calendar,T2290,R2291,"f",,Trigger)</f>
        <v>55457</v>
      </c>
      <c r="U2291" s="18">
        <f>_xll.qlInterestRateIndexMaturity(IborIndex&amp;Tenor,T2291,Trigger)</f>
        <v>55639</v>
      </c>
      <c r="V2291" s="22">
        <f>IFERROR(_xll.qlIndexFixing($V$1,S2291,,Trigger),NA())</f>
        <v>1.5176183976932364E-2</v>
      </c>
      <c r="W2291" s="22">
        <f>IFERROR(_xll.qlIndexFixing($W$1,S2291,,Trigger),NA())</f>
        <v>1.5224956039932918E-2</v>
      </c>
      <c r="X2291" s="17">
        <f t="shared" si="36"/>
        <v>-0.48772063000553434</v>
      </c>
    </row>
    <row r="2292" spans="18:24" x14ac:dyDescent="0.2">
      <c r="R2292" s="17" t="s">
        <v>21</v>
      </c>
      <c r="S2292" s="18">
        <f>_xll.qlInterestRateIndexFixingDate(IborIndex&amp;Tenor,T2292,Trigger)</f>
        <v>55460</v>
      </c>
      <c r="T2292" s="18">
        <f>_xll.qlCalendarAdvance(Calendar,T2291,R2292,"f",,Trigger)</f>
        <v>55464</v>
      </c>
      <c r="U2292" s="18">
        <f>_xll.qlInterestRateIndexMaturity(IborIndex&amp;Tenor,T2292,Trigger)</f>
        <v>55646</v>
      </c>
      <c r="V2292" s="22">
        <f>IFERROR(_xll.qlIndexFixing($V$1,S2292,,Trigger),NA())</f>
        <v>1.517619238275785E-2</v>
      </c>
      <c r="W2292" s="22">
        <f>IFERROR(_xll.qlIndexFixing($W$1,S2292,,Trigger),NA())</f>
        <v>1.5224613121372117E-2</v>
      </c>
      <c r="X2292" s="17">
        <f t="shared" si="36"/>
        <v>-0.48420738614267378</v>
      </c>
    </row>
    <row r="2293" spans="18:24" x14ac:dyDescent="0.2">
      <c r="R2293" s="17" t="s">
        <v>21</v>
      </c>
      <c r="S2293" s="18">
        <f>_xll.qlInterestRateIndexFixingDate(IborIndex&amp;Tenor,T2293,Trigger)</f>
        <v>55467</v>
      </c>
      <c r="T2293" s="18">
        <f>_xll.qlCalendarAdvance(Calendar,T2292,R2293,"f",,Trigger)</f>
        <v>55471</v>
      </c>
      <c r="U2293" s="18">
        <f>_xll.qlInterestRateIndexMaturity(IborIndex&amp;Tenor,T2293,Trigger)</f>
        <v>55653</v>
      </c>
      <c r="V2293" s="22">
        <f>IFERROR(_xll.qlIndexFixing($V$1,S2293,,Trigger),NA())</f>
        <v>1.5176200788583775E-2</v>
      </c>
      <c r="W2293" s="22">
        <f>IFERROR(_xll.qlIndexFixing($W$1,S2293,,Trigger),NA())</f>
        <v>1.5224267625513382E-2</v>
      </c>
      <c r="X2293" s="17">
        <f t="shared" si="36"/>
        <v>-0.48066836929606604</v>
      </c>
    </row>
    <row r="2294" spans="18:24" x14ac:dyDescent="0.2">
      <c r="R2294" s="17" t="s">
        <v>21</v>
      </c>
      <c r="S2294" s="18">
        <f>_xll.qlInterestRateIndexFixingDate(IborIndex&amp;Tenor,T2294,Trigger)</f>
        <v>55474</v>
      </c>
      <c r="T2294" s="18">
        <f>_xll.qlCalendarAdvance(Calendar,T2293,R2294,"f",,Trigger)</f>
        <v>55478</v>
      </c>
      <c r="U2294" s="18">
        <f>_xll.qlInterestRateIndexMaturity(IborIndex&amp;Tenor,T2294,Trigger)</f>
        <v>55660</v>
      </c>
      <c r="V2294" s="22">
        <f>IFERROR(_xll.qlIndexFixing($V$1,S2294,,Trigger),NA())</f>
        <v>1.51762091944097E-2</v>
      </c>
      <c r="W2294" s="22">
        <f>IFERROR(_xll.qlIndexFixing($W$1,S2294,,Trigger),NA())</f>
        <v>1.5223919548117464E-2</v>
      </c>
      <c r="X2294" s="17">
        <f t="shared" si="36"/>
        <v>-0.47710353707763886</v>
      </c>
    </row>
    <row r="2295" spans="18:24" x14ac:dyDescent="0.2">
      <c r="R2295" s="17" t="s">
        <v>21</v>
      </c>
      <c r="S2295" s="18">
        <f>_xll.qlInterestRateIndexFixingDate(IborIndex&amp;Tenor,T2295,Trigger)</f>
        <v>55481</v>
      </c>
      <c r="T2295" s="18">
        <f>_xll.qlCalendarAdvance(Calendar,T2294,R2295,"f",,Trigger)</f>
        <v>55485</v>
      </c>
      <c r="U2295" s="18">
        <f>_xll.qlInterestRateIndexMaturity(IborIndex&amp;Tenor,T2295,Trigger)</f>
        <v>55667</v>
      </c>
      <c r="V2295" s="22">
        <f>IFERROR(_xll.qlIndexFixing($V$1,S2295,,Trigger),NA())</f>
        <v>1.5176217600235626E-2</v>
      </c>
      <c r="W2295" s="22">
        <f>IFERROR(_xll.qlIndexFixing($W$1,S2295,,Trigger),NA())</f>
        <v>1.5223568884943802E-2</v>
      </c>
      <c r="X2295" s="17">
        <f t="shared" si="36"/>
        <v>-0.47351284708176467</v>
      </c>
    </row>
    <row r="2296" spans="18:24" x14ac:dyDescent="0.2">
      <c r="R2296" s="17" t="s">
        <v>21</v>
      </c>
      <c r="S2296" s="18">
        <f>_xll.qlInterestRateIndexFixingDate(IborIndex&amp;Tenor,T2296,Trigger)</f>
        <v>55488</v>
      </c>
      <c r="T2296" s="18">
        <f>_xll.qlCalendarAdvance(Calendar,T2295,R2296,"f",,Trigger)</f>
        <v>55492</v>
      </c>
      <c r="U2296" s="18">
        <f>_xll.qlInterestRateIndexMaturity(IborIndex&amp;Tenor,T2296,Trigger)</f>
        <v>55675</v>
      </c>
      <c r="V2296" s="22">
        <f>IFERROR(_xll.qlIndexFixing($V$1,S2296,,Trigger),NA())</f>
        <v>1.5176545681879088E-2</v>
      </c>
      <c r="W2296" s="22">
        <f>IFERROR(_xll.qlIndexFixing($W$1,S2296,,Trigger),NA())</f>
        <v>1.5223510545563696E-2</v>
      </c>
      <c r="X2296" s="17">
        <f t="shared" si="36"/>
        <v>-0.46964863684608238</v>
      </c>
    </row>
    <row r="2297" spans="18:24" x14ac:dyDescent="0.2">
      <c r="R2297" s="17" t="s">
        <v>21</v>
      </c>
      <c r="S2297" s="18">
        <f>_xll.qlInterestRateIndexFixingDate(IborIndex&amp;Tenor,T2297,Trigger)</f>
        <v>55495</v>
      </c>
      <c r="T2297" s="18">
        <f>_xll.qlCalendarAdvance(Calendar,T2296,R2297,"f",,Trigger)</f>
        <v>55499</v>
      </c>
      <c r="U2297" s="18">
        <f>_xll.qlInterestRateIndexMaturity(IborIndex&amp;Tenor,T2297,Trigger)</f>
        <v>55682</v>
      </c>
      <c r="V2297" s="22">
        <f>IFERROR(_xll.qlIndexFixing($V$1,S2297,,Trigger),NA())</f>
        <v>1.5176554088058011E-2</v>
      </c>
      <c r="W2297" s="22">
        <f>IFERROR(_xll.qlIndexFixing($W$1,S2297,,Trigger),NA())</f>
        <v>1.5223154496339495E-2</v>
      </c>
      <c r="X2297" s="17">
        <f t="shared" si="36"/>
        <v>-0.46600408281484085</v>
      </c>
    </row>
    <row r="2298" spans="18:24" x14ac:dyDescent="0.2">
      <c r="R2298" s="17" t="s">
        <v>21</v>
      </c>
      <c r="S2298" s="18">
        <f>_xll.qlInterestRateIndexFixingDate(IborIndex&amp;Tenor,T2298,Trigger)</f>
        <v>55502</v>
      </c>
      <c r="T2298" s="18">
        <f>_xll.qlCalendarAdvance(Calendar,T2297,R2298,"f",,Trigger)</f>
        <v>55506</v>
      </c>
      <c r="U2298" s="18">
        <f>_xll.qlInterestRateIndexMaturity(IborIndex&amp;Tenor,T2298,Trigger)</f>
        <v>55689</v>
      </c>
      <c r="V2298" s="22">
        <f>IFERROR(_xll.qlIndexFixing($V$1,S2298,,Trigger),NA())</f>
        <v>1.5176562494236932E-2</v>
      </c>
      <c r="W2298" s="22">
        <f>IFERROR(_xll.qlIndexFixing($W$1,S2298,,Trigger),NA())</f>
        <v>1.5222795848210157E-2</v>
      </c>
      <c r="X2298" s="17">
        <f t="shared" si="36"/>
        <v>-0.46233353973225422</v>
      </c>
    </row>
    <row r="2299" spans="18:24" x14ac:dyDescent="0.2">
      <c r="R2299" s="17" t="s">
        <v>21</v>
      </c>
      <c r="S2299" s="18">
        <f>_xll.qlInterestRateIndexFixingDate(IborIndex&amp;Tenor,T2299,Trigger)</f>
        <v>55508</v>
      </c>
      <c r="T2299" s="18">
        <f>_xll.qlCalendarAdvance(Calendar,T2298,R2299,"f",,Trigger)</f>
        <v>55514</v>
      </c>
      <c r="U2299" s="18">
        <f>_xll.qlInterestRateIndexMaturity(IborIndex&amp;Tenor,T2299,Trigger)</f>
        <v>55697</v>
      </c>
      <c r="V2299" s="22">
        <f>IFERROR(_xll.qlIndexFixing($V$1,S2299,,Trigger),NA())</f>
        <v>1.5176572101298309E-2</v>
      </c>
      <c r="W2299" s="22">
        <f>IFERROR(_xll.qlIndexFixing($W$1,S2299,,Trigger),NA())</f>
        <v>1.5222382776861228E-2</v>
      </c>
      <c r="X2299" s="17">
        <f t="shared" si="36"/>
        <v>-0.45810675562918401</v>
      </c>
    </row>
    <row r="2300" spans="18:24" x14ac:dyDescent="0.2">
      <c r="R2300" s="17" t="s">
        <v>21</v>
      </c>
      <c r="S2300" s="18">
        <f>_xll.qlInterestRateIndexFixingDate(IborIndex&amp;Tenor,T2300,Trigger)</f>
        <v>55516</v>
      </c>
      <c r="T2300" s="18">
        <f>_xll.qlCalendarAdvance(Calendar,T2299,R2300,"f",,Trigger)</f>
        <v>55521</v>
      </c>
      <c r="U2300" s="18">
        <f>_xll.qlInterestRateIndexMaturity(IborIndex&amp;Tenor,T2300,Trigger)</f>
        <v>55703</v>
      </c>
      <c r="V2300" s="22">
        <f>IFERROR(_xll.qlIndexFixing($V$1,S2300,,Trigger),NA())</f>
        <v>1.5176260830197215E-2</v>
      </c>
      <c r="W2300" s="22">
        <f>IFERROR(_xll.qlIndexFixing($W$1,S2300,,Trigger),NA())</f>
        <v>1.5221724470192323E-2</v>
      </c>
      <c r="X2300" s="17">
        <f t="shared" si="36"/>
        <v>-0.45463639995108052</v>
      </c>
    </row>
    <row r="2301" spans="18:24" x14ac:dyDescent="0.2">
      <c r="R2301" s="17" t="s">
        <v>21</v>
      </c>
      <c r="S2301" s="18">
        <f>_xll.qlInterestRateIndexFixingDate(IborIndex&amp;Tenor,T2301,Trigger)</f>
        <v>55526</v>
      </c>
      <c r="T2301" s="18">
        <f>_xll.qlCalendarAdvance(Calendar,T2300,R2301,"f",,Trigger)</f>
        <v>55528</v>
      </c>
      <c r="U2301" s="18">
        <f>_xll.qlInterestRateIndexMaturity(IborIndex&amp;Tenor,T2301,Trigger)</f>
        <v>55710</v>
      </c>
      <c r="V2301" s="22">
        <f>IFERROR(_xll.qlIndexFixing($V$1,S2301,,Trigger),NA())</f>
        <v>1.5176269236023578E-2</v>
      </c>
      <c r="W2301" s="22">
        <f>IFERROR(_xll.qlIndexFixing($W$1,S2301,,Trigger),NA())</f>
        <v>1.522135782996162E-2</v>
      </c>
      <c r="X2301" s="17">
        <f t="shared" si="36"/>
        <v>-0.45088593938041532</v>
      </c>
    </row>
    <row r="2302" spans="18:24" x14ac:dyDescent="0.2">
      <c r="R2302" s="17" t="s">
        <v>21</v>
      </c>
      <c r="S2302" s="18">
        <f>_xll.qlInterestRateIndexFixingDate(IborIndex&amp;Tenor,T2302,Trigger)</f>
        <v>55533</v>
      </c>
      <c r="T2302" s="18">
        <f>_xll.qlCalendarAdvance(Calendar,T2301,R2302,"f",,Trigger)</f>
        <v>55535</v>
      </c>
      <c r="U2302" s="18">
        <f>_xll.qlInterestRateIndexMaturity(IborIndex&amp;Tenor,T2302,Trigger)</f>
        <v>55717</v>
      </c>
      <c r="V2302" s="22">
        <f>IFERROR(_xll.qlIndexFixing($V$1,S2302,,Trigger),NA())</f>
        <v>1.5176277641849943E-2</v>
      </c>
      <c r="W2302" s="22">
        <f>IFERROR(_xll.qlIndexFixing($W$1,S2302,,Trigger),NA())</f>
        <v>1.5220988573676292E-2</v>
      </c>
      <c r="X2302" s="17">
        <f t="shared" si="36"/>
        <v>-0.4471093182634861</v>
      </c>
    </row>
    <row r="2303" spans="18:24" x14ac:dyDescent="0.2">
      <c r="R2303" s="17" t="s">
        <v>21</v>
      </c>
      <c r="S2303" s="18">
        <f>_xll.qlInterestRateIndexFixingDate(IborIndex&amp;Tenor,T2303,Trigger)</f>
        <v>55540</v>
      </c>
      <c r="T2303" s="18">
        <f>_xll.qlCalendarAdvance(Calendar,T2302,R2303,"f",,Trigger)</f>
        <v>55542</v>
      </c>
      <c r="U2303" s="18">
        <f>_xll.qlInterestRateIndexMaturity(IborIndex&amp;Tenor,T2303,Trigger)</f>
        <v>55724</v>
      </c>
      <c r="V2303" s="22">
        <f>IFERROR(_xll.qlIndexFixing($V$1,S2303,,Trigger),NA())</f>
        <v>1.5176286047675869E-2</v>
      </c>
      <c r="W2303" s="22">
        <f>IFERROR(_xll.qlIndexFixing($W$1,S2303,,Trigger),NA())</f>
        <v>1.5220616697096212E-2</v>
      </c>
      <c r="X2303" s="17">
        <f t="shared" si="36"/>
        <v>-0.44330649420342566</v>
      </c>
    </row>
    <row r="2304" spans="18:24" x14ac:dyDescent="0.2">
      <c r="R2304" s="17" t="s">
        <v>21</v>
      </c>
      <c r="S2304" s="18">
        <f>_xll.qlInterestRateIndexFixingDate(IborIndex&amp;Tenor,T2304,Trigger)</f>
        <v>55547</v>
      </c>
      <c r="T2304" s="18">
        <f>_xll.qlCalendarAdvance(Calendar,T2303,R2304,"f",,Trigger)</f>
        <v>55549</v>
      </c>
      <c r="U2304" s="18">
        <f>_xll.qlInterestRateIndexMaturity(IborIndex&amp;Tenor,T2304,Trigger)</f>
        <v>55731</v>
      </c>
      <c r="V2304" s="22">
        <f>IFERROR(_xll.qlIndexFixing($V$1,S2304,,Trigger),NA())</f>
        <v>1.5176294453501795E-2</v>
      </c>
      <c r="W2304" s="22">
        <f>IFERROR(_xll.qlIndexFixing($W$1,S2304,,Trigger),NA())</f>
        <v>1.5220242195981696E-2</v>
      </c>
      <c r="X2304" s="17">
        <f t="shared" si="36"/>
        <v>-0.43947742479901253</v>
      </c>
    </row>
    <row r="2305" spans="18:24" x14ac:dyDescent="0.2">
      <c r="R2305" s="17" t="s">
        <v>21</v>
      </c>
      <c r="S2305" s="18">
        <f>_xll.qlInterestRateIndexFixingDate(IborIndex&amp;Tenor,T2305,Trigger)</f>
        <v>55554</v>
      </c>
      <c r="T2305" s="18">
        <f>_xll.qlCalendarAdvance(Calendar,T2304,R2305,"f",,Trigger)</f>
        <v>55556</v>
      </c>
      <c r="U2305" s="18">
        <f>_xll.qlInterestRateIndexMaturity(IborIndex&amp;Tenor,T2305,Trigger)</f>
        <v>55738</v>
      </c>
      <c r="V2305" s="22">
        <f>IFERROR(_xll.qlIndexFixing($V$1,S2305,,Trigger),NA())</f>
        <v>1.5176302859328599E-2</v>
      </c>
      <c r="W2305" s="22">
        <f>IFERROR(_xll.qlIndexFixing($W$1,S2305,,Trigger),NA())</f>
        <v>1.5219865066095696E-2</v>
      </c>
      <c r="X2305" s="17">
        <f t="shared" si="36"/>
        <v>-0.43562206767096961</v>
      </c>
    </row>
    <row r="2306" spans="18:24" x14ac:dyDescent="0.2">
      <c r="R2306" s="17" t="s">
        <v>21</v>
      </c>
      <c r="S2306" s="18">
        <f>_xll.qlInterestRateIndexFixingDate(IborIndex&amp;Tenor,T2306,Trigger)</f>
        <v>55561</v>
      </c>
      <c r="T2306" s="18">
        <f>_xll.qlCalendarAdvance(Calendar,T2305,R2306,"f",,Trigger)</f>
        <v>55563</v>
      </c>
      <c r="U2306" s="18">
        <f>_xll.qlInterestRateIndexMaturity(IborIndex&amp;Tenor,T2306,Trigger)</f>
        <v>55745</v>
      </c>
      <c r="V2306" s="22">
        <f>IFERROR(_xll.qlIndexFixing($V$1,S2306,,Trigger),NA())</f>
        <v>1.5176311265154964E-2</v>
      </c>
      <c r="W2306" s="22">
        <f>IFERROR(_xll.qlIndexFixing($W$1,S2306,,Trigger),NA())</f>
        <v>1.5219485303198084E-2</v>
      </c>
      <c r="X2306" s="17">
        <f t="shared" si="36"/>
        <v>-0.43174038043120727</v>
      </c>
    </row>
    <row r="2307" spans="18:24" x14ac:dyDescent="0.2">
      <c r="R2307" s="17" t="s">
        <v>21</v>
      </c>
      <c r="S2307" s="18">
        <f>_xll.qlInterestRateIndexFixingDate(IborIndex&amp;Tenor,T2307,Trigger)</f>
        <v>55568</v>
      </c>
      <c r="T2307" s="18">
        <f>_xll.qlCalendarAdvance(Calendar,T2306,R2307,"f",,Trigger)</f>
        <v>55570</v>
      </c>
      <c r="U2307" s="18">
        <f>_xll.qlInterestRateIndexMaturity(IborIndex&amp;Tenor,T2307,Trigger)</f>
        <v>55752</v>
      </c>
      <c r="V2307" s="22">
        <f>IFERROR(_xll.qlIndexFixing($V$1,S2307,,Trigger),NA())</f>
        <v>1.5176319670980888E-2</v>
      </c>
      <c r="W2307" s="22">
        <f>IFERROR(_xll.qlIndexFixing($W$1,S2307,,Trigger),NA())</f>
        <v>1.5219102903049614E-2</v>
      </c>
      <c r="X2307" s="17">
        <f t="shared" si="36"/>
        <v>-0.42783232068726446</v>
      </c>
    </row>
    <row r="2308" spans="18:24" x14ac:dyDescent="0.2">
      <c r="R2308" s="17" t="s">
        <v>21</v>
      </c>
      <c r="S2308" s="18">
        <f>_xll.qlInterestRateIndexFixingDate(IborIndex&amp;Tenor,T2308,Trigger)</f>
        <v>55575</v>
      </c>
      <c r="T2308" s="18">
        <f>_xll.qlCalendarAdvance(Calendar,T2307,R2308,"f",,Trigger)</f>
        <v>55577</v>
      </c>
      <c r="U2308" s="18">
        <f>_xll.qlInterestRateIndexMaturity(IborIndex&amp;Tenor,T2308,Trigger)</f>
        <v>55759</v>
      </c>
      <c r="V2308" s="22">
        <f>IFERROR(_xll.qlIndexFixing($V$1,S2308,,Trigger),NA())</f>
        <v>1.5176328076807253E-2</v>
      </c>
      <c r="W2308" s="22">
        <f>IFERROR(_xll.qlIndexFixing($W$1,S2308,,Trigger),NA())</f>
        <v>1.5218717861411919E-2</v>
      </c>
      <c r="X2308" s="17">
        <f t="shared" si="36"/>
        <v>-0.42389784604666275</v>
      </c>
    </row>
    <row r="2309" spans="18:24" x14ac:dyDescent="0.2">
      <c r="R2309" s="17" t="s">
        <v>21</v>
      </c>
      <c r="S2309" s="18">
        <f>_xll.qlInterestRateIndexFixingDate(IborIndex&amp;Tenor,T2309,Trigger)</f>
        <v>55582</v>
      </c>
      <c r="T2309" s="18">
        <f>_xll.qlCalendarAdvance(Calendar,T2308,R2309,"f",,Trigger)</f>
        <v>55584</v>
      </c>
      <c r="U2309" s="18">
        <f>_xll.qlInterestRateIndexMaturity(IborIndex&amp;Tenor,T2309,Trigger)</f>
        <v>55768</v>
      </c>
      <c r="V2309" s="22">
        <f>IFERROR(_xll.qlIndexFixing($V$1,S2309,,Trigger),NA())</f>
        <v>1.5172646985356799E-2</v>
      </c>
      <c r="W2309" s="22">
        <f>IFERROR(_xll.qlIndexFixing($W$1,S2309,,Trigger),NA())</f>
        <v>1.5218679285468486E-2</v>
      </c>
      <c r="X2309" s="17">
        <f t="shared" si="36"/>
        <v>-0.46032300111686908</v>
      </c>
    </row>
    <row r="2310" spans="18:24" x14ac:dyDescent="0.2">
      <c r="R2310" s="17" t="s">
        <v>21</v>
      </c>
      <c r="S2310" s="18">
        <f>_xll.qlInterestRateIndexFixingDate(IborIndex&amp;Tenor,T2310,Trigger)</f>
        <v>55589</v>
      </c>
      <c r="T2310" s="18">
        <f>_xll.qlCalendarAdvance(Calendar,T2309,R2310,"f",,Trigger)</f>
        <v>55591</v>
      </c>
      <c r="U2310" s="18">
        <f>_xll.qlInterestRateIndexMaturity(IborIndex&amp;Tenor,T2310,Trigger)</f>
        <v>55775</v>
      </c>
      <c r="V2310" s="22">
        <f>IFERROR(_xll.qlIndexFixing($V$1,S2310,,Trigger),NA())</f>
        <v>1.5169284519016221E-2</v>
      </c>
      <c r="W2310" s="22">
        <f>IFERROR(_xll.qlIndexFixing($W$1,S2310,,Trigger),NA())</f>
        <v>1.5217786660727407E-2</v>
      </c>
      <c r="X2310" s="17">
        <f t="shared" si="36"/>
        <v>-0.48502141711186803</v>
      </c>
    </row>
    <row r="2311" spans="18:24" x14ac:dyDescent="0.2">
      <c r="R2311" s="17" t="s">
        <v>21</v>
      </c>
      <c r="S2311" s="18">
        <f>_xll.qlInterestRateIndexFixingDate(IborIndex&amp;Tenor,T2311,Trigger)</f>
        <v>55596</v>
      </c>
      <c r="T2311" s="18">
        <f>_xll.qlCalendarAdvance(Calendar,T2310,R2311,"f",,Trigger)</f>
        <v>55598</v>
      </c>
      <c r="U2311" s="18">
        <f>_xll.qlInterestRateIndexMaturity(IborIndex&amp;Tenor,T2311,Trigger)</f>
        <v>55782</v>
      </c>
      <c r="V2311" s="22">
        <f>IFERROR(_xll.qlIndexFixing($V$1,S2311,,Trigger),NA())</f>
        <v>1.5165918573540835E-2</v>
      </c>
      <c r="W2311" s="22">
        <f>IFERROR(_xll.qlIndexFixing($W$1,S2311,,Trigger),NA())</f>
        <v>1.5216620674855207E-2</v>
      </c>
      <c r="X2311" s="17">
        <f t="shared" si="36"/>
        <v>-0.50702101314371517</v>
      </c>
    </row>
    <row r="2312" spans="18:24" x14ac:dyDescent="0.2">
      <c r="R2312" s="17" t="s">
        <v>21</v>
      </c>
      <c r="S2312" s="18">
        <f>_xll.qlInterestRateIndexFixingDate(IborIndex&amp;Tenor,T2312,Trigger)</f>
        <v>55603</v>
      </c>
      <c r="T2312" s="18">
        <f>_xll.qlCalendarAdvance(Calendar,T2311,R2312,"f",,Trigger)</f>
        <v>55605</v>
      </c>
      <c r="U2312" s="18">
        <f>_xll.qlInterestRateIndexMaturity(IborIndex&amp;Tenor,T2312,Trigger)</f>
        <v>55789</v>
      </c>
      <c r="V2312" s="22">
        <f>IFERROR(_xll.qlIndexFixing($V$1,S2312,,Trigger),NA())</f>
        <v>1.5162549148948455E-2</v>
      </c>
      <c r="W2312" s="22">
        <f>IFERROR(_xll.qlIndexFixing($W$1,S2312,,Trigger),NA())</f>
        <v>1.5215188896233457E-2</v>
      </c>
      <c r="X2312" s="17">
        <f t="shared" si="36"/>
        <v>-0.52639747285001404</v>
      </c>
    </row>
    <row r="2313" spans="18:24" x14ac:dyDescent="0.2">
      <c r="R2313" s="17" t="s">
        <v>21</v>
      </c>
      <c r="S2313" s="18">
        <f>_xll.qlInterestRateIndexFixingDate(IborIndex&amp;Tenor,T2313,Trigger)</f>
        <v>55610</v>
      </c>
      <c r="T2313" s="18">
        <f>_xll.qlCalendarAdvance(Calendar,T2312,R2313,"f",,Trigger)</f>
        <v>55612</v>
      </c>
      <c r="U2313" s="18">
        <f>_xll.qlInterestRateIndexMaturity(IborIndex&amp;Tenor,T2313,Trigger)</f>
        <v>55795</v>
      </c>
      <c r="V2313" s="22">
        <f>IFERROR(_xll.qlIndexFixing($V$1,S2313,,Trigger),NA())</f>
        <v>1.5159245735693105E-2</v>
      </c>
      <c r="W2313" s="22">
        <f>IFERROR(_xll.qlIndexFixing($W$1,S2313,,Trigger),NA())</f>
        <v>1.5213387626844472E-2</v>
      </c>
      <c r="X2313" s="17">
        <f t="shared" si="36"/>
        <v>-0.5414189115136685</v>
      </c>
    </row>
    <row r="2314" spans="18:24" x14ac:dyDescent="0.2">
      <c r="R2314" s="17" t="s">
        <v>21</v>
      </c>
      <c r="S2314" s="18">
        <f>_xll.qlInterestRateIndexFixingDate(IborIndex&amp;Tenor,T2314,Trigger)</f>
        <v>55617</v>
      </c>
      <c r="T2314" s="18">
        <f>_xll.qlCalendarAdvance(Calendar,T2313,R2314,"f",,Trigger)</f>
        <v>55619</v>
      </c>
      <c r="U2314" s="18">
        <f>_xll.qlInterestRateIndexMaturity(IborIndex&amp;Tenor,T2314,Trigger)</f>
        <v>55802</v>
      </c>
      <c r="V2314" s="22">
        <f>IFERROR(_xll.qlIndexFixing($V$1,S2314,,Trigger),NA())</f>
        <v>1.5155851499075869E-2</v>
      </c>
      <c r="W2314" s="22">
        <f>IFERROR(_xll.qlIndexFixing($W$1,S2314,,Trigger),NA())</f>
        <v>1.5211474040480569E-2</v>
      </c>
      <c r="X2314" s="17">
        <f t="shared" si="36"/>
        <v>-0.55622541404700554</v>
      </c>
    </row>
    <row r="2315" spans="18:24" x14ac:dyDescent="0.2">
      <c r="R2315" s="17" t="s">
        <v>21</v>
      </c>
      <c r="S2315" s="18">
        <f>_xll.qlInterestRateIndexFixingDate(IborIndex&amp;Tenor,T2315,Trigger)</f>
        <v>55624</v>
      </c>
      <c r="T2315" s="18">
        <f>_xll.qlCalendarAdvance(Calendar,T2314,R2315,"f",,Trigger)</f>
        <v>55626</v>
      </c>
      <c r="U2315" s="18">
        <f>_xll.qlInterestRateIndexMaturity(IborIndex&amp;Tenor,T2315,Trigger)</f>
        <v>55809</v>
      </c>
      <c r="V2315" s="22">
        <f>IFERROR(_xll.qlIndexFixing($V$1,S2315,,Trigger),NA())</f>
        <v>1.5152453764528383E-2</v>
      </c>
      <c r="W2315" s="22">
        <f>IFERROR(_xll.qlIndexFixing($W$1,S2315,,Trigger),NA())</f>
        <v>1.5209315067660158E-2</v>
      </c>
      <c r="X2315" s="17">
        <f t="shared" si="36"/>
        <v>-0.56861303131774954</v>
      </c>
    </row>
    <row r="2316" spans="18:24" x14ac:dyDescent="0.2">
      <c r="R2316" s="17" t="s">
        <v>21</v>
      </c>
      <c r="S2316" s="18">
        <f>_xll.qlInterestRateIndexFixingDate(IborIndex&amp;Tenor,T2316,Trigger)</f>
        <v>55627</v>
      </c>
      <c r="T2316" s="18">
        <f>_xll.qlCalendarAdvance(Calendar,T2315,R2316,"f",,Trigger)</f>
        <v>55633</v>
      </c>
      <c r="U2316" s="18">
        <f>_xll.qlInterestRateIndexMaturity(IborIndex&amp;Tenor,T2316,Trigger)</f>
        <v>55816</v>
      </c>
      <c r="V2316" s="22">
        <f>IFERROR(_xll.qlIndexFixing($V$1,S2316,,Trigger),NA())</f>
        <v>1.514905253206768E-2</v>
      </c>
      <c r="W2316" s="22">
        <f>IFERROR(_xll.qlIndexFixing($W$1,S2316,,Trigger),NA())</f>
        <v>1.5206918382170089E-2</v>
      </c>
      <c r="X2316" s="17">
        <f t="shared" si="36"/>
        <v>-0.578658501024093</v>
      </c>
    </row>
    <row r="2317" spans="18:24" x14ac:dyDescent="0.2">
      <c r="R2317" s="17" t="s">
        <v>21</v>
      </c>
      <c r="S2317" s="18">
        <f>_xll.qlInterestRateIndexFixingDate(IborIndex&amp;Tenor,T2317,Trigger)</f>
        <v>55638</v>
      </c>
      <c r="T2317" s="18">
        <f>_xll.qlCalendarAdvance(Calendar,T2316,R2317,"f",,Trigger)</f>
        <v>55641</v>
      </c>
      <c r="U2317" s="18">
        <f>_xll.qlInterestRateIndexMaturity(IborIndex&amp;Tenor,T2317,Trigger)</f>
        <v>55827</v>
      </c>
      <c r="V2317" s="22">
        <f>IFERROR(_xll.qlIndexFixing($V$1,S2317,,Trigger),NA())</f>
        <v>1.5145184780492331E-2</v>
      </c>
      <c r="W2317" s="22">
        <f>IFERROR(_xll.qlIndexFixing($W$1,S2317,,Trigger),NA())</f>
        <v>1.5203938297352193E-2</v>
      </c>
      <c r="X2317" s="17">
        <f t="shared" si="36"/>
        <v>-0.58753516859862132</v>
      </c>
    </row>
    <row r="2318" spans="18:24" x14ac:dyDescent="0.2">
      <c r="R2318" s="17" t="s">
        <v>21</v>
      </c>
      <c r="S2318" s="18">
        <f>_xll.qlInterestRateIndexFixingDate(IborIndex&amp;Tenor,T2318,Trigger)</f>
        <v>55646</v>
      </c>
      <c r="T2318" s="18">
        <f>_xll.qlCalendarAdvance(Calendar,T2317,R2318,"f",,Trigger)</f>
        <v>55648</v>
      </c>
      <c r="U2318" s="18">
        <f>_xll.qlInterestRateIndexMaturity(IborIndex&amp;Tenor,T2318,Trigger)</f>
        <v>55834</v>
      </c>
      <c r="V2318" s="22">
        <f>IFERROR(_xll.qlIndexFixing($V$1,S2318,,Trigger),NA())</f>
        <v>1.514182927000351E-2</v>
      </c>
      <c r="W2318" s="22">
        <f>IFERROR(_xll.qlIndexFixing($W$1,S2318,,Trigger),NA())</f>
        <v>1.5201007182601707E-2</v>
      </c>
      <c r="X2318" s="17">
        <f t="shared" si="36"/>
        <v>-0.59177912598197202</v>
      </c>
    </row>
    <row r="2319" spans="18:24" x14ac:dyDescent="0.2">
      <c r="R2319" s="17" t="s">
        <v>21</v>
      </c>
      <c r="S2319" s="18">
        <f>_xll.qlInterestRateIndexFixingDate(IborIndex&amp;Tenor,T2319,Trigger)</f>
        <v>55653</v>
      </c>
      <c r="T2319" s="18">
        <f>_xll.qlCalendarAdvance(Calendar,T2318,R2319,"f",,Trigger)</f>
        <v>55655</v>
      </c>
      <c r="U2319" s="18">
        <f>_xll.qlInterestRateIndexMaturity(IborIndex&amp;Tenor,T2319,Trigger)</f>
        <v>55841</v>
      </c>
      <c r="V2319" s="22">
        <f>IFERROR(_xll.qlIndexFixing($V$1,S2319,,Trigger),NA())</f>
        <v>1.513847031765026E-2</v>
      </c>
      <c r="W2319" s="22">
        <f>IFERROR(_xll.qlIndexFixing($W$1,S2319,,Trigger),NA())</f>
        <v>1.5197869218734462E-2</v>
      </c>
      <c r="X2319" s="17">
        <f t="shared" si="36"/>
        <v>-0.59398901084202482</v>
      </c>
    </row>
    <row r="2320" spans="18:24" x14ac:dyDescent="0.2">
      <c r="R2320" s="17" t="s">
        <v>21</v>
      </c>
      <c r="S2320" s="18">
        <f>_xll.qlInterestRateIndexFixingDate(IborIndex&amp;Tenor,T2320,Trigger)</f>
        <v>55660</v>
      </c>
      <c r="T2320" s="18">
        <f>_xll.qlCalendarAdvance(Calendar,T2319,R2320,"f",,Trigger)</f>
        <v>55662</v>
      </c>
      <c r="U2320" s="18">
        <f>_xll.qlInterestRateIndexMaturity(IborIndex&amp;Tenor,T2320,Trigger)</f>
        <v>55848</v>
      </c>
      <c r="V2320" s="22">
        <f>IFERROR(_xll.qlIndexFixing($V$1,S2320,,Trigger),NA())</f>
        <v>1.5135107923449343E-2</v>
      </c>
      <c r="W2320" s="22">
        <f>IFERROR(_xll.qlIndexFixing($W$1,S2320,,Trigger),NA())</f>
        <v>1.5194532031520581E-2</v>
      </c>
      <c r="X2320" s="17">
        <f t="shared" si="36"/>
        <v>-0.59424108071238346</v>
      </c>
    </row>
    <row r="2321" spans="18:24" x14ac:dyDescent="0.2">
      <c r="R2321" s="17" t="s">
        <v>21</v>
      </c>
      <c r="S2321" s="18">
        <f>_xll.qlInterestRateIndexFixingDate(IborIndex&amp;Tenor,T2321,Trigger)</f>
        <v>55667</v>
      </c>
      <c r="T2321" s="18">
        <f>_xll.qlCalendarAdvance(Calendar,T2320,R2321,"f",,Trigger)</f>
        <v>55669</v>
      </c>
      <c r="U2321" s="18">
        <f>_xll.qlInterestRateIndexMaturity(IborIndex&amp;Tenor,T2321,Trigger)</f>
        <v>55852</v>
      </c>
      <c r="V2321" s="22">
        <f>IFERROR(_xll.qlIndexFixing($V$1,S2321,,Trigger),NA())</f>
        <v>1.5131505227357213E-2</v>
      </c>
      <c r="W2321" s="22">
        <f>IFERROR(_xll.qlIndexFixing($W$1,S2321,,Trigger),NA())</f>
        <v>1.5191127562079453E-2</v>
      </c>
      <c r="X2321" s="17">
        <f t="shared" si="36"/>
        <v>-0.5962233472224</v>
      </c>
    </row>
    <row r="2322" spans="18:24" x14ac:dyDescent="0.2">
      <c r="R2322" s="17" t="s">
        <v>21</v>
      </c>
      <c r="S2322" s="18">
        <f>_xll.qlInterestRateIndexFixingDate(IborIndex&amp;Tenor,T2322,Trigger)</f>
        <v>55674</v>
      </c>
      <c r="T2322" s="18">
        <f>_xll.qlCalendarAdvance(Calendar,T2321,R2322,"f",,Trigger)</f>
        <v>55676</v>
      </c>
      <c r="U2322" s="18">
        <f>_xll.qlInterestRateIndexMaturity(IborIndex&amp;Tenor,T2322,Trigger)</f>
        <v>55859</v>
      </c>
      <c r="V2322" s="22">
        <f>IFERROR(_xll.qlIndexFixing($V$1,S2322,,Trigger),NA())</f>
        <v>1.5128082508117816E-2</v>
      </c>
      <c r="W2322" s="22">
        <f>IFERROR(_xll.qlIndexFixing($W$1,S2322,,Trigger),NA())</f>
        <v>1.5187439986476765E-2</v>
      </c>
      <c r="X2322" s="17">
        <f t="shared" si="36"/>
        <v>-0.59357478358949134</v>
      </c>
    </row>
    <row r="2323" spans="18:24" x14ac:dyDescent="0.2">
      <c r="R2323" s="17" t="s">
        <v>21</v>
      </c>
      <c r="S2323" s="18">
        <f>_xll.qlInterestRateIndexFixingDate(IborIndex&amp;Tenor,T2323,Trigger)</f>
        <v>55681</v>
      </c>
      <c r="T2323" s="18">
        <f>_xll.qlCalendarAdvance(Calendar,T2322,R2323,"f",,Trigger)</f>
        <v>55683</v>
      </c>
      <c r="U2323" s="18">
        <f>_xll.qlInterestRateIndexMaturity(IborIndex&amp;Tenor,T2323,Trigger)</f>
        <v>55866</v>
      </c>
      <c r="V2323" s="22">
        <f>IFERROR(_xll.qlIndexFixing($V$1,S2323,,Trigger),NA())</f>
        <v>1.5124656291094933E-2</v>
      </c>
      <c r="W2323" s="22">
        <f>IFERROR(_xll.qlIndexFixing($W$1,S2323,,Trigger),NA())</f>
        <v>1.5183569994927249E-2</v>
      </c>
      <c r="X2323" s="17">
        <f t="shared" si="36"/>
        <v>-0.58913703832316067</v>
      </c>
    </row>
    <row r="2324" spans="18:24" x14ac:dyDescent="0.2">
      <c r="R2324" s="17" t="s">
        <v>21</v>
      </c>
      <c r="S2324" s="18">
        <f>_xll.qlInterestRateIndexFixingDate(IborIndex&amp;Tenor,T2324,Trigger)</f>
        <v>55688</v>
      </c>
      <c r="T2324" s="18">
        <f>_xll.qlCalendarAdvance(Calendar,T2323,R2324,"f",,Trigger)</f>
        <v>55690</v>
      </c>
      <c r="U2324" s="18">
        <f>_xll.qlInterestRateIndexMaturity(IborIndex&amp;Tenor,T2324,Trigger)</f>
        <v>55873</v>
      </c>
      <c r="V2324" s="22">
        <f>IFERROR(_xll.qlIndexFixing($V$1,S2324,,Trigger),NA())</f>
        <v>1.5121226576306913E-2</v>
      </c>
      <c r="W2324" s="22">
        <f>IFERROR(_xll.qlIndexFixing($W$1,S2324,,Trigger),NA())</f>
        <v>1.5179525396623759E-2</v>
      </c>
      <c r="X2324" s="17">
        <f t="shared" si="36"/>
        <v>-0.58298820316845734</v>
      </c>
    </row>
    <row r="2325" spans="18:24" x14ac:dyDescent="0.2">
      <c r="R2325" s="17" t="s">
        <v>21</v>
      </c>
      <c r="S2325" s="18">
        <f>_xll.qlInterestRateIndexFixingDate(IborIndex&amp;Tenor,T2325,Trigger)</f>
        <v>55695</v>
      </c>
      <c r="T2325" s="18">
        <f>_xll.qlCalendarAdvance(Calendar,T2324,R2325,"f",,Trigger)</f>
        <v>55697</v>
      </c>
      <c r="U2325" s="18">
        <f>_xll.qlInterestRateIndexMaturity(IborIndex&amp;Tenor,T2325,Trigger)</f>
        <v>55880</v>
      </c>
      <c r="V2325" s="22">
        <f>IFERROR(_xll.qlIndexFixing($V$1,S2325,,Trigger),NA())</f>
        <v>1.5117793363772539E-2</v>
      </c>
      <c r="W2325" s="22">
        <f>IFERROR(_xll.qlIndexFixing($W$1,S2325,,Trigger),NA())</f>
        <v>1.5175314017347412E-2</v>
      </c>
      <c r="X2325" s="17">
        <f t="shared" si="36"/>
        <v>-0.57520653574873182</v>
      </c>
    </row>
    <row r="2326" spans="18:24" x14ac:dyDescent="0.2">
      <c r="R2326" s="17" t="s">
        <v>21</v>
      </c>
      <c r="S2326" s="18">
        <f>_xll.qlInterestRateIndexFixingDate(IborIndex&amp;Tenor,T2326,Trigger)</f>
        <v>55702</v>
      </c>
      <c r="T2326" s="18">
        <f>_xll.qlCalendarAdvance(Calendar,T2325,R2326,"f",,Trigger)</f>
        <v>55704</v>
      </c>
      <c r="U2326" s="18">
        <f>_xll.qlInterestRateIndexMaturity(IborIndex&amp;Tenor,T2326,Trigger)</f>
        <v>55890</v>
      </c>
      <c r="V2326" s="22">
        <f>IFERROR(_xll.qlIndexFixing($V$1,S2326,,Trigger),NA())</f>
        <v>1.5114861280451487E-2</v>
      </c>
      <c r="W2326" s="22">
        <f>IFERROR(_xll.qlIndexFixing($W$1,S2326,,Trigger),NA())</f>
        <v>1.5170754320676865E-2</v>
      </c>
      <c r="X2326" s="17">
        <f t="shared" si="36"/>
        <v>-0.55893040225378154</v>
      </c>
    </row>
    <row r="2327" spans="18:24" x14ac:dyDescent="0.2">
      <c r="R2327" s="17" t="s">
        <v>21</v>
      </c>
      <c r="S2327" s="18">
        <f>_xll.qlInterestRateIndexFixingDate(IborIndex&amp;Tenor,T2327,Trigger)</f>
        <v>55709</v>
      </c>
      <c r="T2327" s="18">
        <f>_xll.qlCalendarAdvance(Calendar,T2326,R2327,"f",,Trigger)</f>
        <v>55711</v>
      </c>
      <c r="U2327" s="18">
        <f>_xll.qlInterestRateIndexMaturity(IborIndex&amp;Tenor,T2327,Trigger)</f>
        <v>55897</v>
      </c>
      <c r="V2327" s="22">
        <f>IFERROR(_xll.qlIndexFixing($V$1,S2327,,Trigger),NA())</f>
        <v>1.5111474793820155E-2</v>
      </c>
      <c r="W2327" s="22">
        <f>IFERROR(_xll.qlIndexFixing($W$1,S2327,,Trigger),NA())</f>
        <v>1.5166237464349192E-2</v>
      </c>
      <c r="X2327" s="17">
        <f t="shared" si="36"/>
        <v>-0.54762670529036672</v>
      </c>
    </row>
    <row r="2328" spans="18:24" x14ac:dyDescent="0.2">
      <c r="R2328" s="17" t="s">
        <v>21</v>
      </c>
      <c r="S2328" s="18">
        <f>_xll.qlInterestRateIndexFixingDate(IborIndex&amp;Tenor,T2328,Trigger)</f>
        <v>55716</v>
      </c>
      <c r="T2328" s="18">
        <f>_xll.qlCalendarAdvance(Calendar,T2327,R2328,"f",,Trigger)</f>
        <v>55718</v>
      </c>
      <c r="U2328" s="18">
        <f>_xll.qlInterestRateIndexMaturity(IborIndex&amp;Tenor,T2328,Trigger)</f>
        <v>55904</v>
      </c>
      <c r="V2328" s="22">
        <f>IFERROR(_xll.qlIndexFixing($V$1,S2328,,Trigger),NA())</f>
        <v>1.5108084865484265E-2</v>
      </c>
      <c r="W2328" s="22">
        <f>IFERROR(_xll.qlIndexFixing($W$1,S2328,,Trigger),NA())</f>
        <v>1.5161582978940054E-2</v>
      </c>
      <c r="X2328" s="17">
        <f t="shared" si="36"/>
        <v>-0.53498113455788943</v>
      </c>
    </row>
    <row r="2329" spans="18:24" x14ac:dyDescent="0.2">
      <c r="R2329" s="17" t="s">
        <v>21</v>
      </c>
      <c r="S2329" s="18">
        <f>_xll.qlInterestRateIndexFixingDate(IborIndex&amp;Tenor,T2329,Trigger)</f>
        <v>55723</v>
      </c>
      <c r="T2329" s="18">
        <f>_xll.qlCalendarAdvance(Calendar,T2328,R2329,"f",,Trigger)</f>
        <v>55725</v>
      </c>
      <c r="U2329" s="18">
        <f>_xll.qlInterestRateIndexMaturity(IborIndex&amp;Tenor,T2329,Trigger)</f>
        <v>55911</v>
      </c>
      <c r="V2329" s="22">
        <f>IFERROR(_xll.qlIndexFixing($V$1,S2329,,Trigger),NA())</f>
        <v>1.510469149546273E-2</v>
      </c>
      <c r="W2329" s="22">
        <f>IFERROR(_xll.qlIndexFixing($W$1,S2329,,Trigger),NA())</f>
        <v>1.5156798637144628E-2</v>
      </c>
      <c r="X2329" s="17">
        <f t="shared" si="36"/>
        <v>-0.52107141681898006</v>
      </c>
    </row>
    <row r="2330" spans="18:24" x14ac:dyDescent="0.2">
      <c r="R2330" s="17" t="s">
        <v>21</v>
      </c>
      <c r="S2330" s="18">
        <f>_xll.qlInterestRateIndexFixingDate(IborIndex&amp;Tenor,T2330,Trigger)</f>
        <v>55730</v>
      </c>
      <c r="T2330" s="18">
        <f>_xll.qlCalendarAdvance(Calendar,T2329,R2330,"f",,Trigger)</f>
        <v>55732</v>
      </c>
      <c r="U2330" s="18">
        <f>_xll.qlInterestRateIndexMaturity(IborIndex&amp;Tenor,T2330,Trigger)</f>
        <v>55918</v>
      </c>
      <c r="V2330" s="22">
        <f>IFERROR(_xll.qlIndexFixing($V$1,S2330,,Trigger),NA())</f>
        <v>1.5101294683771881E-2</v>
      </c>
      <c r="W2330" s="22">
        <f>IFERROR(_xll.qlIndexFixing($W$1,S2330,,Trigger),NA())</f>
        <v>1.5151892227948282E-2</v>
      </c>
      <c r="X2330" s="17">
        <f t="shared" si="36"/>
        <v>-0.50597544176401299</v>
      </c>
    </row>
    <row r="2331" spans="18:24" x14ac:dyDescent="0.2">
      <c r="R2331" s="17" t="s">
        <v>21</v>
      </c>
      <c r="S2331" s="18">
        <f>_xll.qlInterestRateIndexFixingDate(IborIndex&amp;Tenor,T2331,Trigger)</f>
        <v>55737</v>
      </c>
      <c r="T2331" s="18">
        <f>_xll.qlCalendarAdvance(Calendar,T2330,R2331,"f",,Trigger)</f>
        <v>55739</v>
      </c>
      <c r="U2331" s="18">
        <f>_xll.qlInterestRateIndexMaturity(IborIndex&amp;Tenor,T2331,Trigger)</f>
        <v>55925</v>
      </c>
      <c r="V2331" s="22">
        <f>IFERROR(_xll.qlIndexFixing($V$1,S2331,,Trigger),NA())</f>
        <v>1.5097894430431913E-2</v>
      </c>
      <c r="W2331" s="22">
        <f>IFERROR(_xll.qlIndexFixing($W$1,S2331,,Trigger),NA())</f>
        <v>1.5146871556628734E-2</v>
      </c>
      <c r="X2331" s="17">
        <f t="shared" si="36"/>
        <v>-0.48977126196820753</v>
      </c>
    </row>
    <row r="2332" spans="18:24" x14ac:dyDescent="0.2">
      <c r="R2332" s="17" t="s">
        <v>21</v>
      </c>
      <c r="S2332" s="18">
        <f>_xll.qlInterestRateIndexFixingDate(IborIndex&amp;Tenor,T2332,Trigger)</f>
        <v>55744</v>
      </c>
      <c r="T2332" s="18">
        <f>_xll.qlCalendarAdvance(Calendar,T2331,R2332,"f",,Trigger)</f>
        <v>55746</v>
      </c>
      <c r="U2332" s="18">
        <f>_xll.qlInterestRateIndexMaturity(IborIndex&amp;Tenor,T2332,Trigger)</f>
        <v>55932</v>
      </c>
      <c r="V2332" s="22">
        <f>IFERROR(_xll.qlIndexFixing($V$1,S2332,,Trigger),NA())</f>
        <v>1.5094490735459591E-2</v>
      </c>
      <c r="W2332" s="22">
        <f>IFERROR(_xll.qlIndexFixing($W$1,S2332,,Trigger),NA())</f>
        <v>1.5141744444742715E-2</v>
      </c>
      <c r="X2332" s="17">
        <f t="shared" ref="X2332:X2395" si="37">(V2332-W2332)*10000</f>
        <v>-0.47253709283124123</v>
      </c>
    </row>
    <row r="2333" spans="18:24" x14ac:dyDescent="0.2">
      <c r="R2333" s="17" t="s">
        <v>21</v>
      </c>
      <c r="S2333" s="18">
        <f>_xll.qlInterestRateIndexFixingDate(IborIndex&amp;Tenor,T2333,Trigger)</f>
        <v>55751</v>
      </c>
      <c r="T2333" s="18">
        <f>_xll.qlCalendarAdvance(Calendar,T2332,R2333,"f",,Trigger)</f>
        <v>55753</v>
      </c>
      <c r="U2333" s="18">
        <f>_xll.qlInterestRateIndexMaturity(IborIndex&amp;Tenor,T2333,Trigger)</f>
        <v>55939</v>
      </c>
      <c r="V2333" s="22">
        <f>IFERROR(_xll.qlIndexFixing($V$1,S2333,,Trigger),NA())</f>
        <v>1.5091083598873394E-2</v>
      </c>
      <c r="W2333" s="22">
        <f>IFERROR(_xll.qlIndexFixing($W$1,S2333,,Trigger),NA())</f>
        <v>1.5136518730126846E-2</v>
      </c>
      <c r="X2333" s="17">
        <f t="shared" si="37"/>
        <v>-0.45435131253452471</v>
      </c>
    </row>
    <row r="2334" spans="18:24" x14ac:dyDescent="0.2">
      <c r="R2334" s="17" t="s">
        <v>21</v>
      </c>
      <c r="S2334" s="18">
        <f>_xll.qlInterestRateIndexFixingDate(IborIndex&amp;Tenor,T2334,Trigger)</f>
        <v>55758</v>
      </c>
      <c r="T2334" s="18">
        <f>_xll.qlCalendarAdvance(Calendar,T2333,R2334,"f",,Trigger)</f>
        <v>55760</v>
      </c>
      <c r="U2334" s="18">
        <f>_xll.qlInterestRateIndexMaturity(IborIndex&amp;Tenor,T2334,Trigger)</f>
        <v>55943</v>
      </c>
      <c r="V2334" s="22">
        <f>IFERROR(_xll.qlIndexFixing($V$1,S2334,,Trigger),NA())</f>
        <v>1.5087220341274628E-2</v>
      </c>
      <c r="W2334" s="22">
        <f>IFERROR(_xll.qlIndexFixing($W$1,S2334,,Trigger),NA())</f>
        <v>1.5131208869635463E-2</v>
      </c>
      <c r="X2334" s="17">
        <f t="shared" si="37"/>
        <v>-0.43988528360834267</v>
      </c>
    </row>
    <row r="2335" spans="18:24" x14ac:dyDescent="0.2">
      <c r="R2335" s="17" t="s">
        <v>21</v>
      </c>
      <c r="S2335" s="18">
        <f>_xll.qlInterestRateIndexFixingDate(IborIndex&amp;Tenor,T2335,Trigger)</f>
        <v>55765</v>
      </c>
      <c r="T2335" s="18">
        <f>_xll.qlCalendarAdvance(Calendar,T2334,R2335,"f",,Trigger)</f>
        <v>55767</v>
      </c>
      <c r="U2335" s="18">
        <f>_xll.qlInterestRateIndexMaturity(IborIndex&amp;Tenor,T2335,Trigger)</f>
        <v>55948</v>
      </c>
      <c r="V2335" s="22">
        <f>IFERROR(_xll.qlIndexFixing($V$1,S2335,,Trigger),NA())</f>
        <v>1.5086518380677431E-2</v>
      </c>
      <c r="W2335" s="22">
        <f>IFERROR(_xll.qlIndexFixing($W$1,S2335,,Trigger),NA())</f>
        <v>1.5125928739561385E-2</v>
      </c>
      <c r="X2335" s="17">
        <f t="shared" si="37"/>
        <v>-0.39410358883953944</v>
      </c>
    </row>
    <row r="2336" spans="18:24" x14ac:dyDescent="0.2">
      <c r="R2336" s="17" t="s">
        <v>21</v>
      </c>
      <c r="S2336" s="18">
        <f>_xll.qlInterestRateIndexFixingDate(IborIndex&amp;Tenor,T2336,Trigger)</f>
        <v>55772</v>
      </c>
      <c r="T2336" s="18">
        <f>_xll.qlCalendarAdvance(Calendar,T2335,R2336,"f",,Trigger)</f>
        <v>55774</v>
      </c>
      <c r="U2336" s="18">
        <f>_xll.qlInterestRateIndexMaturity(IborIndex&amp;Tenor,T2336,Trigger)</f>
        <v>55955</v>
      </c>
      <c r="V2336" s="22">
        <f>IFERROR(_xll.qlIndexFixing($V$1,S2336,,Trigger),NA())</f>
        <v>1.5086435198617297E-2</v>
      </c>
      <c r="W2336" s="22">
        <f>IFERROR(_xll.qlIndexFixing($W$1,S2336,,Trigger),NA())</f>
        <v>1.5120840464573734E-2</v>
      </c>
      <c r="X2336" s="17">
        <f t="shared" si="37"/>
        <v>-0.34405265956436937</v>
      </c>
    </row>
    <row r="2337" spans="18:24" x14ac:dyDescent="0.2">
      <c r="R2337" s="17" t="s">
        <v>21</v>
      </c>
      <c r="S2337" s="18">
        <f>_xll.qlInterestRateIndexFixingDate(IborIndex&amp;Tenor,T2337,Trigger)</f>
        <v>55779</v>
      </c>
      <c r="T2337" s="18">
        <f>_xll.qlCalendarAdvance(Calendar,T2336,R2337,"f",,Trigger)</f>
        <v>55781</v>
      </c>
      <c r="U2337" s="18">
        <f>_xll.qlInterestRateIndexMaturity(IborIndex&amp;Tenor,T2337,Trigger)</f>
        <v>55962</v>
      </c>
      <c r="V2337" s="22">
        <f>IFERROR(_xll.qlIndexFixing($V$1,S2337,,Trigger),NA())</f>
        <v>1.5086352016559812E-2</v>
      </c>
      <c r="W2337" s="22">
        <f>IFERROR(_xll.qlIndexFixing($W$1,S2337,,Trigger),NA())</f>
        <v>1.5115953775875842E-2</v>
      </c>
      <c r="X2337" s="17">
        <f t="shared" si="37"/>
        <v>-0.29601759316030818</v>
      </c>
    </row>
    <row r="2338" spans="18:24" x14ac:dyDescent="0.2">
      <c r="R2338" s="17" t="s">
        <v>21</v>
      </c>
      <c r="S2338" s="18">
        <f>_xll.qlInterestRateIndexFixingDate(IborIndex&amp;Tenor,T2338,Trigger)</f>
        <v>55786</v>
      </c>
      <c r="T2338" s="18">
        <f>_xll.qlCalendarAdvance(Calendar,T2337,R2338,"f",,Trigger)</f>
        <v>55788</v>
      </c>
      <c r="U2338" s="18">
        <f>_xll.qlInterestRateIndexMaturity(IborIndex&amp;Tenor,T2338,Trigger)</f>
        <v>55969</v>
      </c>
      <c r="V2338" s="22">
        <f>IFERROR(_xll.qlIndexFixing($V$1,S2338,,Trigger),NA())</f>
        <v>1.5086268834506743E-2</v>
      </c>
      <c r="W2338" s="22">
        <f>IFERROR(_xll.qlIndexFixing($W$1,S2338,,Trigger),NA())</f>
        <v>1.5111269101898485E-2</v>
      </c>
      <c r="X2338" s="17">
        <f t="shared" si="37"/>
        <v>-0.2500026739174141</v>
      </c>
    </row>
    <row r="2339" spans="18:24" x14ac:dyDescent="0.2">
      <c r="R2339" s="17" t="s">
        <v>21</v>
      </c>
      <c r="S2339" s="18">
        <f>_xll.qlInterestRateIndexFixingDate(IborIndex&amp;Tenor,T2339,Trigger)</f>
        <v>55793</v>
      </c>
      <c r="T2339" s="18">
        <f>_xll.qlCalendarAdvance(Calendar,T2338,R2339,"f",,Trigger)</f>
        <v>55795</v>
      </c>
      <c r="U2339" s="18">
        <f>_xll.qlInterestRateIndexMaturity(IborIndex&amp;Tenor,T2339,Trigger)</f>
        <v>55977</v>
      </c>
      <c r="V2339" s="22">
        <f>IFERROR(_xll.qlIndexFixing($V$1,S2339,,Trigger),NA())</f>
        <v>1.5086495020217276E-2</v>
      </c>
      <c r="W2339" s="22">
        <f>IFERROR(_xll.qlIndexFixing($W$1,S2339,,Trigger),NA())</f>
        <v>1.5106853257109601E-2</v>
      </c>
      <c r="X2339" s="17">
        <f t="shared" si="37"/>
        <v>-0.20358236892325035</v>
      </c>
    </row>
    <row r="2340" spans="18:24" x14ac:dyDescent="0.2">
      <c r="R2340" s="17" t="s">
        <v>21</v>
      </c>
      <c r="S2340" s="18">
        <f>_xll.qlInterestRateIndexFixingDate(IborIndex&amp;Tenor,T2340,Trigger)</f>
        <v>55800</v>
      </c>
      <c r="T2340" s="18">
        <f>_xll.qlCalendarAdvance(Calendar,T2339,R2340,"f",,Trigger)</f>
        <v>55802</v>
      </c>
      <c r="U2340" s="18">
        <f>_xll.qlInterestRateIndexMaturity(IborIndex&amp;Tenor,T2340,Trigger)</f>
        <v>55984</v>
      </c>
      <c r="V2340" s="22">
        <f>IFERROR(_xll.qlIndexFixing($V$1,S2340,,Trigger),NA())</f>
        <v>1.5086411834697704E-2</v>
      </c>
      <c r="W2340" s="22">
        <f>IFERROR(_xll.qlIndexFixing($W$1,S2340,,Trigger),NA())</f>
        <v>1.5102588359644521E-2</v>
      </c>
      <c r="X2340" s="17">
        <f t="shared" si="37"/>
        <v>-0.16176524946816609</v>
      </c>
    </row>
    <row r="2341" spans="18:24" x14ac:dyDescent="0.2">
      <c r="R2341" s="17" t="s">
        <v>21</v>
      </c>
      <c r="S2341" s="18">
        <f>_xll.qlInterestRateIndexFixingDate(IborIndex&amp;Tenor,T2341,Trigger)</f>
        <v>55807</v>
      </c>
      <c r="T2341" s="18">
        <f>_xll.qlCalendarAdvance(Calendar,T2340,R2341,"f",,Trigger)</f>
        <v>55809</v>
      </c>
      <c r="U2341" s="18">
        <f>_xll.qlInterestRateIndexMaturity(IborIndex&amp;Tenor,T2341,Trigger)</f>
        <v>55991</v>
      </c>
      <c r="V2341" s="22">
        <f>IFERROR(_xll.qlIndexFixing($V$1,S2341,,Trigger),NA())</f>
        <v>1.5086328649182525E-2</v>
      </c>
      <c r="W2341" s="22">
        <f>IFERROR(_xll.qlIndexFixing($W$1,S2341,,Trigger),NA())</f>
        <v>1.5098526801707514E-2</v>
      </c>
      <c r="X2341" s="17">
        <f t="shared" si="37"/>
        <v>-0.12198152524988889</v>
      </c>
    </row>
    <row r="2342" spans="18:24" x14ac:dyDescent="0.2">
      <c r="R2342" s="17" t="s">
        <v>21</v>
      </c>
      <c r="S2342" s="18">
        <f>_xll.qlInterestRateIndexFixingDate(IborIndex&amp;Tenor,T2342,Trigger)</f>
        <v>55814</v>
      </c>
      <c r="T2342" s="18">
        <f>_xll.qlCalendarAdvance(Calendar,T2341,R2342,"f",,Trigger)</f>
        <v>55816</v>
      </c>
      <c r="U2342" s="18">
        <f>_xll.qlInterestRateIndexMaturity(IborIndex&amp;Tenor,T2342,Trigger)</f>
        <v>55998</v>
      </c>
      <c r="V2342" s="22">
        <f>IFERROR(_xll.qlIndexFixing($V$1,S2342,,Trigger),NA())</f>
        <v>1.5086245463669981E-2</v>
      </c>
      <c r="W2342" s="22">
        <f>IFERROR(_xll.qlIndexFixing($W$1,S2342,,Trigger),NA())</f>
        <v>1.5094669011976772E-2</v>
      </c>
      <c r="X2342" s="17">
        <f t="shared" si="37"/>
        <v>-8.4235483067910538E-2</v>
      </c>
    </row>
    <row r="2343" spans="18:24" x14ac:dyDescent="0.2">
      <c r="R2343" s="17" t="s">
        <v>21</v>
      </c>
      <c r="S2343" s="18">
        <f>_xll.qlInterestRateIndexFixingDate(IborIndex&amp;Tenor,T2343,Trigger)</f>
        <v>55821</v>
      </c>
      <c r="T2343" s="18">
        <f>_xll.qlCalendarAdvance(Calendar,T2342,R2343,"f",,Trigger)</f>
        <v>55823</v>
      </c>
      <c r="U2343" s="18">
        <f>_xll.qlInterestRateIndexMaturity(IborIndex&amp;Tenor,T2343,Trigger)</f>
        <v>56004</v>
      </c>
      <c r="V2343" s="22">
        <f>IFERROR(_xll.qlIndexFixing($V$1,S2343,,Trigger),NA())</f>
        <v>1.5085852924290421E-2</v>
      </c>
      <c r="W2343" s="22">
        <f>IFERROR(_xll.qlIndexFixing($W$1,S2343,,Trigger),NA())</f>
        <v>1.5090890951958837E-2</v>
      </c>
      <c r="X2343" s="17">
        <f t="shared" si="37"/>
        <v>-5.0380276684167807E-2</v>
      </c>
    </row>
    <row r="2344" spans="18:24" x14ac:dyDescent="0.2">
      <c r="R2344" s="17" t="s">
        <v>21</v>
      </c>
      <c r="S2344" s="18">
        <f>_xll.qlInterestRateIndexFixingDate(IborIndex&amp;Tenor,T2344,Trigger)</f>
        <v>55828</v>
      </c>
      <c r="T2344" s="18">
        <f>_xll.qlCalendarAdvance(Calendar,T2343,R2344,"f",,Trigger)</f>
        <v>55830</v>
      </c>
      <c r="U2344" s="18">
        <f>_xll.qlInterestRateIndexMaturity(IborIndex&amp;Tenor,T2344,Trigger)</f>
        <v>56011</v>
      </c>
      <c r="V2344" s="22">
        <f>IFERROR(_xll.qlIndexFixing($V$1,S2344,,Trigger),NA())</f>
        <v>1.5085769742257225E-2</v>
      </c>
      <c r="W2344" s="22">
        <f>IFERROR(_xll.qlIndexFixing($W$1,S2344,,Trigger),NA())</f>
        <v>1.5087427366599543E-2</v>
      </c>
      <c r="X2344" s="17">
        <f t="shared" si="37"/>
        <v>-1.6576243423178233E-2</v>
      </c>
    </row>
    <row r="2345" spans="18:24" x14ac:dyDescent="0.2">
      <c r="R2345" s="17" t="s">
        <v>21</v>
      </c>
      <c r="S2345" s="18">
        <f>_xll.qlInterestRateIndexFixingDate(IborIndex&amp;Tenor,T2345,Trigger)</f>
        <v>55835</v>
      </c>
      <c r="T2345" s="18">
        <f>_xll.qlCalendarAdvance(Calendar,T2344,R2345,"f",,Trigger)</f>
        <v>55837</v>
      </c>
      <c r="U2345" s="18">
        <f>_xll.qlInterestRateIndexMaturity(IborIndex&amp;Tenor,T2345,Trigger)</f>
        <v>56018</v>
      </c>
      <c r="V2345" s="22">
        <f>IFERROR(_xll.qlIndexFixing($V$1,S2345,,Trigger),NA())</f>
        <v>1.5085686560228446E-2</v>
      </c>
      <c r="W2345" s="22">
        <f>IFERROR(_xll.qlIndexFixing($W$1,S2345,,Trigger),NA())</f>
        <v>1.5084168796604052E-2</v>
      </c>
      <c r="X2345" s="17">
        <f t="shared" si="37"/>
        <v>1.5177636243941112E-2</v>
      </c>
    </row>
    <row r="2346" spans="18:24" x14ac:dyDescent="0.2">
      <c r="R2346" s="17" t="s">
        <v>21</v>
      </c>
      <c r="S2346" s="18">
        <f>_xll.qlInterestRateIndexFixingDate(IborIndex&amp;Tenor,T2346,Trigger)</f>
        <v>55842</v>
      </c>
      <c r="T2346" s="18">
        <f>_xll.qlCalendarAdvance(Calendar,T2345,R2346,"f",,Trigger)</f>
        <v>55844</v>
      </c>
      <c r="U2346" s="18">
        <f>_xll.qlInterestRateIndexMaturity(IborIndex&amp;Tenor,T2346,Trigger)</f>
        <v>56025</v>
      </c>
      <c r="V2346" s="22">
        <f>IFERROR(_xll.qlIndexFixing($V$1,S2346,,Trigger),NA())</f>
        <v>1.5085603378202318E-2</v>
      </c>
      <c r="W2346" s="22">
        <f>IFERROR(_xll.qlIndexFixing($W$1,S2346,,Trigger),NA())</f>
        <v>1.5081115670873474E-2</v>
      </c>
      <c r="X2346" s="17">
        <f t="shared" si="37"/>
        <v>4.4877073288440011E-2</v>
      </c>
    </row>
    <row r="2347" spans="18:24" x14ac:dyDescent="0.2">
      <c r="R2347" s="17" t="s">
        <v>21</v>
      </c>
      <c r="S2347" s="18">
        <f>_xll.qlInterestRateIndexFixingDate(IborIndex&amp;Tenor,T2347,Trigger)</f>
        <v>55849</v>
      </c>
      <c r="T2347" s="18">
        <f>_xll.qlCalendarAdvance(Calendar,T2346,R2347,"f",,Trigger)</f>
        <v>55851</v>
      </c>
      <c r="U2347" s="18">
        <f>_xll.qlInterestRateIndexMaturity(IborIndex&amp;Tenor,T2347,Trigger)</f>
        <v>56032</v>
      </c>
      <c r="V2347" s="22">
        <f>IFERROR(_xll.qlIndexFixing($V$1,S2347,,Trigger),NA())</f>
        <v>1.5085520196179722E-2</v>
      </c>
      <c r="W2347" s="22">
        <f>IFERROR(_xll.qlIndexFixing($W$1,S2347,,Trigger),NA())</f>
        <v>1.5078268418366781E-2</v>
      </c>
      <c r="X2347" s="17">
        <f t="shared" si="37"/>
        <v>7.2517778129405769E-2</v>
      </c>
    </row>
    <row r="2348" spans="18:24" x14ac:dyDescent="0.2">
      <c r="R2348" s="17" t="s">
        <v>21</v>
      </c>
      <c r="S2348" s="18">
        <f>_xll.qlInterestRateIndexFixingDate(IborIndex&amp;Tenor,T2348,Trigger)</f>
        <v>55856</v>
      </c>
      <c r="T2348" s="18">
        <f>_xll.qlCalendarAdvance(Calendar,T2347,R2348,"f",,Trigger)</f>
        <v>55858</v>
      </c>
      <c r="U2348" s="18">
        <f>_xll.qlInterestRateIndexMaturity(IborIndex&amp;Tenor,T2348,Trigger)</f>
        <v>56040</v>
      </c>
      <c r="V2348" s="22">
        <f>IFERROR(_xll.qlIndexFixing($V$1,S2348,,Trigger),NA())</f>
        <v>1.508574635066982E-2</v>
      </c>
      <c r="W2348" s="22">
        <f>IFERROR(_xll.qlIndexFixing($W$1,S2348,,Trigger),NA())</f>
        <v>1.5075825419381465E-2</v>
      </c>
      <c r="X2348" s="17">
        <f t="shared" si="37"/>
        <v>9.9209312883555278E-2</v>
      </c>
    </row>
    <row r="2349" spans="18:24" x14ac:dyDescent="0.2">
      <c r="R2349" s="17" t="s">
        <v>21</v>
      </c>
      <c r="S2349" s="18">
        <f>_xll.qlInterestRateIndexFixingDate(IborIndex&amp;Tenor,T2349,Trigger)</f>
        <v>55863</v>
      </c>
      <c r="T2349" s="18">
        <f>_xll.qlCalendarAdvance(Calendar,T2348,R2349,"f",,Trigger)</f>
        <v>55865</v>
      </c>
      <c r="U2349" s="18">
        <f>_xll.qlInterestRateIndexMaturity(IborIndex&amp;Tenor,T2349,Trigger)</f>
        <v>56047</v>
      </c>
      <c r="V2349" s="22">
        <f>IFERROR(_xll.qlIndexFixing($V$1,S2349,,Trigger),NA())</f>
        <v>1.5085663165181871E-2</v>
      </c>
      <c r="W2349" s="22">
        <f>IFERROR(_xll.qlIndexFixing($W$1,S2349,,Trigger),NA())</f>
        <v>1.507340601509005E-2</v>
      </c>
      <c r="X2349" s="17">
        <f t="shared" si="37"/>
        <v>0.12257150091820809</v>
      </c>
    </row>
    <row r="2350" spans="18:24" x14ac:dyDescent="0.2">
      <c r="R2350" s="17" t="s">
        <v>21</v>
      </c>
      <c r="S2350" s="18">
        <f>_xll.qlInterestRateIndexFixingDate(IborIndex&amp;Tenor,T2350,Trigger)</f>
        <v>55870</v>
      </c>
      <c r="T2350" s="18">
        <f>_xll.qlCalendarAdvance(Calendar,T2349,R2350,"f",,Trigger)</f>
        <v>55872</v>
      </c>
      <c r="U2350" s="18">
        <f>_xll.qlInterestRateIndexMaturity(IborIndex&amp;Tenor,T2350,Trigger)</f>
        <v>56054</v>
      </c>
      <c r="V2350" s="22">
        <f>IFERROR(_xll.qlIndexFixing($V$1,S2350,,Trigger),NA())</f>
        <v>1.5085579979697875E-2</v>
      </c>
      <c r="W2350" s="22">
        <f>IFERROR(_xll.qlIndexFixing($W$1,S2350,,Trigger),NA())</f>
        <v>1.5071193810591781E-2</v>
      </c>
      <c r="X2350" s="17">
        <f t="shared" si="37"/>
        <v>0.14386169106093624</v>
      </c>
    </row>
    <row r="2351" spans="18:24" x14ac:dyDescent="0.2">
      <c r="R2351" s="17" t="s">
        <v>21</v>
      </c>
      <c r="S2351" s="18">
        <f>_xll.qlInterestRateIndexFixingDate(IborIndex&amp;Tenor,T2351,Trigger)</f>
        <v>55876</v>
      </c>
      <c r="T2351" s="18">
        <f>_xll.qlCalendarAdvance(Calendar,T2350,R2351,"f",,Trigger)</f>
        <v>55880</v>
      </c>
      <c r="U2351" s="18">
        <f>_xll.qlInterestRateIndexMaturity(IborIndex&amp;Tenor,T2351,Trigger)</f>
        <v>56062</v>
      </c>
      <c r="V2351" s="22">
        <f>IFERROR(_xll.qlIndexFixing($V$1,S2351,,Trigger),NA())</f>
        <v>1.5085484910576949E-2</v>
      </c>
      <c r="W2351" s="22">
        <f>IFERROR(_xll.qlIndexFixing($W$1,S2351,,Trigger),NA())</f>
        <v>1.5068919841522912E-2</v>
      </c>
      <c r="X2351" s="17">
        <f t="shared" si="37"/>
        <v>0.1656506905403643</v>
      </c>
    </row>
    <row r="2352" spans="18:24" x14ac:dyDescent="0.2">
      <c r="R2352" s="17" t="s">
        <v>21</v>
      </c>
      <c r="S2352" s="18">
        <f>_xll.qlInterestRateIndexFixingDate(IborIndex&amp;Tenor,T2352,Trigger)</f>
        <v>55884</v>
      </c>
      <c r="T2352" s="18">
        <f>_xll.qlCalendarAdvance(Calendar,T2351,R2352,"f",,Trigger)</f>
        <v>55887</v>
      </c>
      <c r="U2352" s="18">
        <f>_xll.qlInterestRateIndexMaturity(IborIndex&amp;Tenor,T2352,Trigger)</f>
        <v>56068</v>
      </c>
      <c r="V2352" s="22">
        <f>IFERROR(_xll.qlIndexFixing($V$1,S2352,,Trigger),NA())</f>
        <v>1.5085092402975545E-2</v>
      </c>
      <c r="W2352" s="22">
        <f>IFERROR(_xll.qlIndexFixing($W$1,S2352,,Trigger),NA())</f>
        <v>1.5066893499729275E-2</v>
      </c>
      <c r="X2352" s="17">
        <f t="shared" si="37"/>
        <v>0.18198903246269965</v>
      </c>
    </row>
    <row r="2353" spans="18:24" x14ac:dyDescent="0.2">
      <c r="R2353" s="17" t="s">
        <v>21</v>
      </c>
      <c r="S2353" s="18">
        <f>_xll.qlInterestRateIndexFixingDate(IborIndex&amp;Tenor,T2353,Trigger)</f>
        <v>55892</v>
      </c>
      <c r="T2353" s="18">
        <f>_xll.qlCalendarAdvance(Calendar,T2352,R2353,"f",,Trigger)</f>
        <v>55894</v>
      </c>
      <c r="U2353" s="18">
        <f>_xll.qlInterestRateIndexMaturity(IborIndex&amp;Tenor,T2353,Trigger)</f>
        <v>56075</v>
      </c>
      <c r="V2353" s="22">
        <f>IFERROR(_xll.qlIndexFixing($V$1,S2353,,Trigger),NA())</f>
        <v>1.5085009220974589E-2</v>
      </c>
      <c r="W2353" s="22">
        <f>IFERROR(_xll.qlIndexFixing($W$1,S2353,,Trigger),NA())</f>
        <v>1.5065320311557278E-2</v>
      </c>
      <c r="X2353" s="17">
        <f t="shared" si="37"/>
        <v>0.19688909417310899</v>
      </c>
    </row>
    <row r="2354" spans="18:24" x14ac:dyDescent="0.2">
      <c r="R2354" s="17" t="s">
        <v>21</v>
      </c>
      <c r="S2354" s="18">
        <f>_xll.qlInterestRateIndexFixingDate(IborIndex&amp;Tenor,T2354,Trigger)</f>
        <v>55899</v>
      </c>
      <c r="T2354" s="18">
        <f>_xll.qlCalendarAdvance(Calendar,T2353,R2354,"f",,Trigger)</f>
        <v>55901</v>
      </c>
      <c r="U2354" s="18">
        <f>_xll.qlInterestRateIndexMaturity(IborIndex&amp;Tenor,T2354,Trigger)</f>
        <v>56082</v>
      </c>
      <c r="V2354" s="22">
        <f>IFERROR(_xll.qlIndexFixing($V$1,S2354,,Trigger),NA())</f>
        <v>1.5084926038977167E-2</v>
      </c>
      <c r="W2354" s="22">
        <f>IFERROR(_xll.qlIndexFixing($W$1,S2354,,Trigger),NA())</f>
        <v>1.5063956062411361E-2</v>
      </c>
      <c r="X2354" s="17">
        <f t="shared" si="37"/>
        <v>0.20969976565806542</v>
      </c>
    </row>
    <row r="2355" spans="18:24" x14ac:dyDescent="0.2">
      <c r="R2355" s="17" t="s">
        <v>21</v>
      </c>
      <c r="S2355" s="18">
        <f>_xll.qlInterestRateIndexFixingDate(IborIndex&amp;Tenor,T2355,Trigger)</f>
        <v>55906</v>
      </c>
      <c r="T2355" s="18">
        <f>_xll.qlCalendarAdvance(Calendar,T2354,R2355,"f",,Trigger)</f>
        <v>55908</v>
      </c>
      <c r="U2355" s="18">
        <f>_xll.qlInterestRateIndexMaturity(IborIndex&amp;Tenor,T2355,Trigger)</f>
        <v>56089</v>
      </c>
      <c r="V2355" s="22">
        <f>IFERROR(_xll.qlIndexFixing($V$1,S2355,,Trigger),NA())</f>
        <v>1.5084842856982836E-2</v>
      </c>
      <c r="W2355" s="22">
        <f>IFERROR(_xll.qlIndexFixing($W$1,S2355,,Trigger),NA())</f>
        <v>1.5062801181760581E-2</v>
      </c>
      <c r="X2355" s="17">
        <f t="shared" si="37"/>
        <v>0.22041675222255266</v>
      </c>
    </row>
    <row r="2356" spans="18:24" x14ac:dyDescent="0.2">
      <c r="R2356" s="17" t="s">
        <v>21</v>
      </c>
      <c r="S2356" s="18">
        <f>_xll.qlInterestRateIndexFixingDate(IborIndex&amp;Tenor,T2356,Trigger)</f>
        <v>55913</v>
      </c>
      <c r="T2356" s="18">
        <f>_xll.qlCalendarAdvance(Calendar,T2355,R2356,"f",,Trigger)</f>
        <v>55915</v>
      </c>
      <c r="U2356" s="18">
        <f>_xll.qlInterestRateIndexMaturity(IborIndex&amp;Tenor,T2356,Trigger)</f>
        <v>56096</v>
      </c>
      <c r="V2356" s="22">
        <f>IFERROR(_xll.qlIndexFixing($V$1,S2356,,Trigger),NA())</f>
        <v>1.5084759674991595E-2</v>
      </c>
      <c r="W2356" s="22">
        <f>IFERROR(_xll.qlIndexFixing($W$1,S2356,,Trigger),NA())</f>
        <v>1.5061856099138033E-2</v>
      </c>
      <c r="X2356" s="17">
        <f t="shared" si="37"/>
        <v>0.22903575853562216</v>
      </c>
    </row>
    <row r="2357" spans="18:24" x14ac:dyDescent="0.2">
      <c r="R2357" s="17" t="s">
        <v>21</v>
      </c>
      <c r="S2357" s="18">
        <f>_xll.qlInterestRateIndexFixingDate(IborIndex&amp;Tenor,T2357,Trigger)</f>
        <v>55920</v>
      </c>
      <c r="T2357" s="18">
        <f>_xll.qlCalendarAdvance(Calendar,T2356,R2357,"f",,Trigger)</f>
        <v>55922</v>
      </c>
      <c r="U2357" s="18">
        <f>_xll.qlInterestRateIndexMaturity(IborIndex&amp;Tenor,T2357,Trigger)</f>
        <v>56103</v>
      </c>
      <c r="V2357" s="22">
        <f>IFERROR(_xll.qlIndexFixing($V$1,S2357,,Trigger),NA())</f>
        <v>1.5084676493004332E-2</v>
      </c>
      <c r="W2357" s="22">
        <f>IFERROR(_xll.qlIndexFixing($W$1,S2357,,Trigger),NA())</f>
        <v>1.5061121244142614E-2</v>
      </c>
      <c r="X2357" s="17">
        <f t="shared" si="37"/>
        <v>0.23555248861717448</v>
      </c>
    </row>
    <row r="2358" spans="18:24" x14ac:dyDescent="0.2">
      <c r="R2358" s="17" t="s">
        <v>21</v>
      </c>
      <c r="S2358" s="18">
        <f>_xll.qlInterestRateIndexFixingDate(IborIndex&amp;Tenor,T2358,Trigger)</f>
        <v>55927</v>
      </c>
      <c r="T2358" s="18">
        <f>_xll.qlCalendarAdvance(Calendar,T2357,R2358,"f",,Trigger)</f>
        <v>55929</v>
      </c>
      <c r="U2358" s="18">
        <f>_xll.qlInterestRateIndexMaturity(IborIndex&amp;Tenor,T2358,Trigger)</f>
        <v>56110</v>
      </c>
      <c r="V2358" s="22">
        <f>IFERROR(_xll.qlIndexFixing($V$1,S2358,,Trigger),NA())</f>
        <v>1.5084593311020158E-2</v>
      </c>
      <c r="W2358" s="22">
        <f>IFERROR(_xll.qlIndexFixing($W$1,S2358,,Trigger),NA())</f>
        <v>1.5060597046439471E-2</v>
      </c>
      <c r="X2358" s="17">
        <f t="shared" si="37"/>
        <v>0.23996264580687307</v>
      </c>
    </row>
    <row r="2359" spans="18:24" x14ac:dyDescent="0.2">
      <c r="R2359" s="17" t="s">
        <v>21</v>
      </c>
      <c r="S2359" s="18">
        <f>_xll.qlInterestRateIndexFixingDate(IborIndex&amp;Tenor,T2359,Trigger)</f>
        <v>55934</v>
      </c>
      <c r="T2359" s="18">
        <f>_xll.qlCalendarAdvance(Calendar,T2358,R2359,"f",,Trigger)</f>
        <v>55936</v>
      </c>
      <c r="U2359" s="18">
        <f>_xll.qlInterestRateIndexMaturity(IborIndex&amp;Tenor,T2359,Trigger)</f>
        <v>56117</v>
      </c>
      <c r="V2359" s="22">
        <f>IFERROR(_xll.qlIndexFixing($V$1,S2359,,Trigger),NA())</f>
        <v>1.5084510129039518E-2</v>
      </c>
      <c r="W2359" s="22">
        <f>IFERROR(_xll.qlIndexFixing($W$1,S2359,,Trigger),NA())</f>
        <v>1.5060283935758662E-2</v>
      </c>
      <c r="X2359" s="17">
        <f t="shared" si="37"/>
        <v>0.24226193280855318</v>
      </c>
    </row>
    <row r="2360" spans="18:24" x14ac:dyDescent="0.2">
      <c r="R2360" s="17" t="s">
        <v>21</v>
      </c>
      <c r="S2360" s="18">
        <f>_xll.qlInterestRateIndexFixingDate(IborIndex&amp;Tenor,T2360,Trigger)</f>
        <v>55941</v>
      </c>
      <c r="T2360" s="18">
        <f>_xll.qlCalendarAdvance(Calendar,T2359,R2360,"f",,Trigger)</f>
        <v>55943</v>
      </c>
      <c r="U2360" s="18">
        <f>_xll.qlInterestRateIndexMaturity(IborIndex&amp;Tenor,T2360,Trigger)</f>
        <v>56125</v>
      </c>
      <c r="V2360" s="22">
        <f>IFERROR(_xll.qlIndexFixing($V$1,S2360,,Trigger),NA())</f>
        <v>1.5084688515096397E-2</v>
      </c>
      <c r="W2360" s="22">
        <f>IFERROR(_xll.qlIndexFixing($W$1,S2360,,Trigger),NA())</f>
        <v>1.506056059943625E-2</v>
      </c>
      <c r="X2360" s="17">
        <f t="shared" si="37"/>
        <v>0.24127915660147187</v>
      </c>
    </row>
    <row r="2361" spans="18:24" x14ac:dyDescent="0.2">
      <c r="R2361" s="17" t="s">
        <v>21</v>
      </c>
      <c r="S2361" s="18">
        <f>_xll.qlInterestRateIndexFixingDate(IborIndex&amp;Tenor,T2361,Trigger)</f>
        <v>55948</v>
      </c>
      <c r="T2361" s="18">
        <f>_xll.qlCalendarAdvance(Calendar,T2360,R2361,"f",,Trigger)</f>
        <v>55950</v>
      </c>
      <c r="U2361" s="18">
        <f>_xll.qlInterestRateIndexMaturity(IborIndex&amp;Tenor,T2361,Trigger)</f>
        <v>56135</v>
      </c>
      <c r="V2361" s="22">
        <f>IFERROR(_xll.qlIndexFixing($V$1,S2361,,Trigger),NA())</f>
        <v>1.5085064065526978E-2</v>
      </c>
      <c r="W2361" s="22">
        <f>IFERROR(_xll.qlIndexFixing($W$1,S2361,,Trigger),NA())</f>
        <v>1.5061614086827369E-2</v>
      </c>
      <c r="X2361" s="17">
        <f t="shared" si="37"/>
        <v>0.23449978699609242</v>
      </c>
    </row>
    <row r="2362" spans="18:24" x14ac:dyDescent="0.2">
      <c r="R2362" s="17" t="s">
        <v>21</v>
      </c>
      <c r="S2362" s="18">
        <f>_xll.qlInterestRateIndexFixingDate(IborIndex&amp;Tenor,T2362,Trigger)</f>
        <v>55955</v>
      </c>
      <c r="T2362" s="18">
        <f>_xll.qlCalendarAdvance(Calendar,T2361,R2362,"f",,Trigger)</f>
        <v>55957</v>
      </c>
      <c r="U2362" s="18">
        <f>_xll.qlInterestRateIndexMaturity(IborIndex&amp;Tenor,T2362,Trigger)</f>
        <v>56142</v>
      </c>
      <c r="V2362" s="22">
        <f>IFERROR(_xll.qlIndexFixing($V$1,S2362,,Trigger),NA())</f>
        <v>1.5084651499109624E-2</v>
      </c>
      <c r="W2362" s="22">
        <f>IFERROR(_xll.qlIndexFixing($W$1,S2362,,Trigger),NA())</f>
        <v>1.506153881098905E-2</v>
      </c>
      <c r="X2362" s="17">
        <f t="shared" si="37"/>
        <v>0.2311268812057489</v>
      </c>
    </row>
    <row r="2363" spans="18:24" x14ac:dyDescent="0.2">
      <c r="R2363" s="17" t="s">
        <v>21</v>
      </c>
      <c r="S2363" s="18">
        <f>_xll.qlInterestRateIndexFixingDate(IborIndex&amp;Tenor,T2363,Trigger)</f>
        <v>55962</v>
      </c>
      <c r="T2363" s="18">
        <f>_xll.qlCalendarAdvance(Calendar,T2362,R2363,"f",,Trigger)</f>
        <v>55964</v>
      </c>
      <c r="U2363" s="18">
        <f>_xll.qlInterestRateIndexMaturity(IborIndex&amp;Tenor,T2363,Trigger)</f>
        <v>56149</v>
      </c>
      <c r="V2363" s="22">
        <f>IFERROR(_xll.qlIndexFixing($V$1,S2363,,Trigger),NA())</f>
        <v>1.5084238601301573E-2</v>
      </c>
      <c r="W2363" s="22">
        <f>IFERROR(_xll.qlIndexFixing($W$1,S2363,,Trigger),NA())</f>
        <v>1.5061447543700836E-2</v>
      </c>
      <c r="X2363" s="17">
        <f t="shared" si="37"/>
        <v>0.22791057600736117</v>
      </c>
    </row>
    <row r="2364" spans="18:24" x14ac:dyDescent="0.2">
      <c r="R2364" s="17" t="s">
        <v>21</v>
      </c>
      <c r="S2364" s="18">
        <f>_xll.qlInterestRateIndexFixingDate(IborIndex&amp;Tenor,T2364,Trigger)</f>
        <v>55969</v>
      </c>
      <c r="T2364" s="18">
        <f>_xll.qlCalendarAdvance(Calendar,T2363,R2364,"f",,Trigger)</f>
        <v>55971</v>
      </c>
      <c r="U2364" s="18">
        <f>_xll.qlInterestRateIndexMaturity(IborIndex&amp;Tenor,T2364,Trigger)</f>
        <v>56156</v>
      </c>
      <c r="V2364" s="22">
        <f>IFERROR(_xll.qlIndexFixing($V$1,S2364,,Trigger),NA())</f>
        <v>1.5083825372101957E-2</v>
      </c>
      <c r="W2364" s="22">
        <f>IFERROR(_xll.qlIndexFixing($W$1,S2364,,Trigger),NA())</f>
        <v>1.5061335955722626E-2</v>
      </c>
      <c r="X2364" s="17">
        <f t="shared" si="37"/>
        <v>0.22489416379330857</v>
      </c>
    </row>
    <row r="2365" spans="18:24" x14ac:dyDescent="0.2">
      <c r="R2365" s="17" t="s">
        <v>21</v>
      </c>
      <c r="S2365" s="18">
        <f>_xll.qlInterestRateIndexFixingDate(IborIndex&amp;Tenor,T2365,Trigger)</f>
        <v>55976</v>
      </c>
      <c r="T2365" s="18">
        <f>_xll.qlCalendarAdvance(Calendar,T2364,R2365,"f",,Trigger)</f>
        <v>55982</v>
      </c>
      <c r="U2365" s="18">
        <f>_xll.qlInterestRateIndexMaturity(IborIndex&amp;Tenor,T2365,Trigger)</f>
        <v>56165</v>
      </c>
      <c r="V2365" s="22">
        <f>IFERROR(_xll.qlIndexFixing($V$1,S2365,,Trigger),NA())</f>
        <v>1.5082630289768971E-2</v>
      </c>
      <c r="W2365" s="22">
        <f>IFERROR(_xll.qlIndexFixing($W$1,S2365,,Trigger),NA())</f>
        <v>1.5060523149895063E-2</v>
      </c>
      <c r="X2365" s="17">
        <f t="shared" si="37"/>
        <v>0.22107139873907972</v>
      </c>
    </row>
    <row r="2366" spans="18:24" x14ac:dyDescent="0.2">
      <c r="R2366" s="17" t="s">
        <v>21</v>
      </c>
      <c r="S2366" s="18">
        <f>_xll.qlInterestRateIndexFixingDate(IborIndex&amp;Tenor,T2366,Trigger)</f>
        <v>55985</v>
      </c>
      <c r="T2366" s="18">
        <f>_xll.qlCalendarAdvance(Calendar,T2365,R2366,"f",,Trigger)</f>
        <v>55989</v>
      </c>
      <c r="U2366" s="18">
        <f>_xll.qlInterestRateIndexMaturity(IborIndex&amp;Tenor,T2366,Trigger)</f>
        <v>56172</v>
      </c>
      <c r="V2366" s="22">
        <f>IFERROR(_xll.qlIndexFixing($V$1,S2366,,Trigger),NA())</f>
        <v>1.5082212722768978E-2</v>
      </c>
      <c r="W2366" s="22">
        <f>IFERROR(_xll.qlIndexFixing($W$1,S2366,,Trigger),NA())</f>
        <v>1.5060363103906798E-2</v>
      </c>
      <c r="X2366" s="17">
        <f t="shared" si="37"/>
        <v>0.21849618862179385</v>
      </c>
    </row>
    <row r="2367" spans="18:24" x14ac:dyDescent="0.2">
      <c r="R2367" s="17" t="s">
        <v>21</v>
      </c>
      <c r="S2367" s="18">
        <f>_xll.qlInterestRateIndexFixingDate(IborIndex&amp;Tenor,T2367,Trigger)</f>
        <v>55992</v>
      </c>
      <c r="T2367" s="18">
        <f>_xll.qlCalendarAdvance(Calendar,T2366,R2367,"f",,Trigger)</f>
        <v>55996</v>
      </c>
      <c r="U2367" s="18">
        <f>_xll.qlInterestRateIndexMaturity(IborIndex&amp;Tenor,T2367,Trigger)</f>
        <v>56179</v>
      </c>
      <c r="V2367" s="22">
        <f>IFERROR(_xll.qlIndexFixing($V$1,S2367,,Trigger),NA())</f>
        <v>1.5081794820784485E-2</v>
      </c>
      <c r="W2367" s="22">
        <f>IFERROR(_xll.qlIndexFixing($W$1,S2367,,Trigger),NA())</f>
        <v>1.5060165788724026E-2</v>
      </c>
      <c r="X2367" s="17">
        <f t="shared" si="37"/>
        <v>0.21629032060458894</v>
      </c>
    </row>
    <row r="2368" spans="18:24" x14ac:dyDescent="0.2">
      <c r="R2368" s="17" t="s">
        <v>21</v>
      </c>
      <c r="S2368" s="18">
        <f>_xll.qlInterestRateIndexFixingDate(IborIndex&amp;Tenor,T2368,Trigger)</f>
        <v>55999</v>
      </c>
      <c r="T2368" s="18">
        <f>_xll.qlCalendarAdvance(Calendar,T2367,R2368,"f",,Trigger)</f>
        <v>56003</v>
      </c>
      <c r="U2368" s="18">
        <f>_xll.qlInterestRateIndexMaturity(IborIndex&amp;Tenor,T2368,Trigger)</f>
        <v>56186</v>
      </c>
      <c r="V2368" s="22">
        <f>IFERROR(_xll.qlIndexFixing($V$1,S2368,,Trigger),NA())</f>
        <v>1.5081376583816367E-2</v>
      </c>
      <c r="W2368" s="22">
        <f>IFERROR(_xll.qlIndexFixing($W$1,S2368,,Trigger),NA())</f>
        <v>1.5059926784979144E-2</v>
      </c>
      <c r="X2368" s="17">
        <f t="shared" si="37"/>
        <v>0.21449798837223574</v>
      </c>
    </row>
    <row r="2369" spans="18:24" x14ac:dyDescent="0.2">
      <c r="R2369" s="17" t="s">
        <v>21</v>
      </c>
      <c r="S2369" s="18">
        <f>_xll.qlInterestRateIndexFixingDate(IborIndex&amp;Tenor,T2369,Trigger)</f>
        <v>56006</v>
      </c>
      <c r="T2369" s="18">
        <f>_xll.qlCalendarAdvance(Calendar,T2368,R2369,"f",,Trigger)</f>
        <v>56010</v>
      </c>
      <c r="U2369" s="18">
        <f>_xll.qlInterestRateIndexMaturity(IborIndex&amp;Tenor,T2369,Trigger)</f>
        <v>56194</v>
      </c>
      <c r="V2369" s="22">
        <f>IFERROR(_xll.qlIndexFixing($V$1,S2369,,Trigger),NA())</f>
        <v>1.5081237359705395E-2</v>
      </c>
      <c r="W2369" s="22">
        <f>IFERROR(_xll.qlIndexFixing($W$1,S2369,,Trigger),NA())</f>
        <v>1.5059891948374746E-2</v>
      </c>
      <c r="X2369" s="17">
        <f t="shared" si="37"/>
        <v>0.213454113306491</v>
      </c>
    </row>
    <row r="2370" spans="18:24" x14ac:dyDescent="0.2">
      <c r="R2370" s="17" t="s">
        <v>21</v>
      </c>
      <c r="S2370" s="18">
        <f>_xll.qlInterestRateIndexFixingDate(IborIndex&amp;Tenor,T2370,Trigger)</f>
        <v>56013</v>
      </c>
      <c r="T2370" s="18">
        <f>_xll.qlCalendarAdvance(Calendar,T2369,R2370,"f",,Trigger)</f>
        <v>56017</v>
      </c>
      <c r="U2370" s="18">
        <f>_xll.qlInterestRateIndexMaturity(IborIndex&amp;Tenor,T2370,Trigger)</f>
        <v>56201</v>
      </c>
      <c r="V2370" s="22">
        <f>IFERROR(_xll.qlIndexFixing($V$1,S2370,,Trigger),NA())</f>
        <v>1.5080820212317459E-2</v>
      </c>
      <c r="W2370" s="22">
        <f>IFERROR(_xll.qlIndexFixing($W$1,S2370,,Trigger),NA())</f>
        <v>1.5059547298312343E-2</v>
      </c>
      <c r="X2370" s="17">
        <f t="shared" si="37"/>
        <v>0.21272914005115648</v>
      </c>
    </row>
    <row r="2371" spans="18:24" x14ac:dyDescent="0.2">
      <c r="R2371" s="17" t="s">
        <v>21</v>
      </c>
      <c r="S2371" s="18">
        <f>_xll.qlInterestRateIndexFixingDate(IborIndex&amp;Tenor,T2371,Trigger)</f>
        <v>56020</v>
      </c>
      <c r="T2371" s="18">
        <f>_xll.qlCalendarAdvance(Calendar,T2370,R2371,"f",,Trigger)</f>
        <v>56024</v>
      </c>
      <c r="U2371" s="18">
        <f>_xll.qlInterestRateIndexMaturity(IborIndex&amp;Tenor,T2371,Trigger)</f>
        <v>56208</v>
      </c>
      <c r="V2371" s="22">
        <f>IFERROR(_xll.qlIndexFixing($V$1,S2371,,Trigger),NA())</f>
        <v>1.5080402731753427E-2</v>
      </c>
      <c r="W2371" s="22">
        <f>IFERROR(_xll.qlIndexFixing($W$1,S2371,,Trigger),NA())</f>
        <v>1.5059148458580668E-2</v>
      </c>
      <c r="X2371" s="17">
        <f t="shared" si="37"/>
        <v>0.21254273172758784</v>
      </c>
    </row>
    <row r="2372" spans="18:24" x14ac:dyDescent="0.2">
      <c r="R2372" s="17" t="s">
        <v>21</v>
      </c>
      <c r="S2372" s="18">
        <f>_xll.qlInterestRateIndexFixingDate(IborIndex&amp;Tenor,T2372,Trigger)</f>
        <v>56027</v>
      </c>
      <c r="T2372" s="18">
        <f>_xll.qlCalendarAdvance(Calendar,T2371,R2372,"f",,Trigger)</f>
        <v>56031</v>
      </c>
      <c r="U2372" s="18">
        <f>_xll.qlInterestRateIndexMaturity(IborIndex&amp;Tenor,T2372,Trigger)</f>
        <v>56215</v>
      </c>
      <c r="V2372" s="22">
        <f>IFERROR(_xll.qlIndexFixing($V$1,S2372,,Trigger),NA())</f>
        <v>1.5079984918012431E-2</v>
      </c>
      <c r="W2372" s="22">
        <f>IFERROR(_xll.qlIndexFixing($W$1,S2372,,Trigger),NA())</f>
        <v>1.5058690999009141E-2</v>
      </c>
      <c r="X2372" s="17">
        <f t="shared" si="37"/>
        <v>0.21293919003290487</v>
      </c>
    </row>
    <row r="2373" spans="18:24" x14ac:dyDescent="0.2">
      <c r="R2373" s="17" t="s">
        <v>21</v>
      </c>
      <c r="S2373" s="18">
        <f>_xll.qlInterestRateIndexFixingDate(IborIndex&amp;Tenor,T2373,Trigger)</f>
        <v>56034</v>
      </c>
      <c r="T2373" s="18">
        <f>_xll.qlCalendarAdvance(Calendar,T2372,R2373,"f",,Trigger)</f>
        <v>56038</v>
      </c>
      <c r="U2373" s="18">
        <f>_xll.qlInterestRateIndexMaturity(IborIndex&amp;Tenor,T2373,Trigger)</f>
        <v>56221</v>
      </c>
      <c r="V2373" s="22">
        <f>IFERROR(_xll.qlIndexFixing($V$1,S2373,,Trigger),NA())</f>
        <v>1.5079280374222265E-2</v>
      </c>
      <c r="W2373" s="22">
        <f>IFERROR(_xll.qlIndexFixing($W$1,S2373,,Trigger),NA())</f>
        <v>1.50579511318255E-2</v>
      </c>
      <c r="X2373" s="17">
        <f t="shared" si="37"/>
        <v>0.21329242396764606</v>
      </c>
    </row>
    <row r="2374" spans="18:24" x14ac:dyDescent="0.2">
      <c r="R2374" s="17" t="s">
        <v>21</v>
      </c>
      <c r="S2374" s="18">
        <f>_xll.qlInterestRateIndexFixingDate(IborIndex&amp;Tenor,T2374,Trigger)</f>
        <v>56041</v>
      </c>
      <c r="T2374" s="18">
        <f>_xll.qlCalendarAdvance(Calendar,T2373,R2374,"f",,Trigger)</f>
        <v>56045</v>
      </c>
      <c r="U2374" s="18">
        <f>_xll.qlInterestRateIndexMaturity(IborIndex&amp;Tenor,T2374,Trigger)</f>
        <v>56228</v>
      </c>
      <c r="V2374" s="22">
        <f>IFERROR(_xll.qlIndexFixing($V$1,S2374,,Trigger),NA())</f>
        <v>1.5078860127354141E-2</v>
      </c>
      <c r="W2374" s="22">
        <f>IFERROR(_xll.qlIndexFixing($W$1,S2374,,Trigger),NA())</f>
        <v>1.5057368687483128E-2</v>
      </c>
      <c r="X2374" s="17">
        <f t="shared" si="37"/>
        <v>0.21491439871013096</v>
      </c>
    </row>
    <row r="2375" spans="18:24" x14ac:dyDescent="0.2">
      <c r="R2375" s="17" t="s">
        <v>21</v>
      </c>
      <c r="S2375" s="18">
        <f>_xll.qlInterestRateIndexFixingDate(IborIndex&amp;Tenor,T2375,Trigger)</f>
        <v>56048</v>
      </c>
      <c r="T2375" s="18">
        <f>_xll.qlCalendarAdvance(Calendar,T2374,R2375,"f",,Trigger)</f>
        <v>56052</v>
      </c>
      <c r="U2375" s="18">
        <f>_xll.qlInterestRateIndexMaturity(IborIndex&amp;Tenor,T2375,Trigger)</f>
        <v>56235</v>
      </c>
      <c r="V2375" s="22">
        <f>IFERROR(_xll.qlIndexFixing($V$1,S2375,,Trigger),NA())</f>
        <v>1.5078439545503702E-2</v>
      </c>
      <c r="W2375" s="22">
        <f>IFERROR(_xll.qlIndexFixing($W$1,S2375,,Trigger),NA())</f>
        <v>1.50567133677642E-2</v>
      </c>
      <c r="X2375" s="17">
        <f t="shared" si="37"/>
        <v>0.21726177739501626</v>
      </c>
    </row>
    <row r="2376" spans="18:24" x14ac:dyDescent="0.2">
      <c r="R2376" s="17" t="s">
        <v>21</v>
      </c>
      <c r="S2376" s="18">
        <f>_xll.qlInterestRateIndexFixingDate(IborIndex&amp;Tenor,T2376,Trigger)</f>
        <v>56055</v>
      </c>
      <c r="T2376" s="18">
        <f>_xll.qlCalendarAdvance(Calendar,T2375,R2376,"f",,Trigger)</f>
        <v>56059</v>
      </c>
      <c r="U2376" s="18">
        <f>_xll.qlInterestRateIndexMaturity(IborIndex&amp;Tenor,T2376,Trigger)</f>
        <v>56242</v>
      </c>
      <c r="V2376" s="22">
        <f>IFERROR(_xll.qlIndexFixing($V$1,S2376,,Trigger),NA())</f>
        <v>1.5078018628670947E-2</v>
      </c>
      <c r="W2376" s="22">
        <f>IFERROR(_xll.qlIndexFixing($W$1,S2376,,Trigger),NA())</f>
        <v>1.5055980681531203E-2</v>
      </c>
      <c r="X2376" s="17">
        <f t="shared" si="37"/>
        <v>0.22037947139744163</v>
      </c>
    </row>
    <row r="2377" spans="18:24" x14ac:dyDescent="0.2">
      <c r="R2377" s="17" t="s">
        <v>21</v>
      </c>
      <c r="S2377" s="18">
        <f>_xll.qlInterestRateIndexFixingDate(IborIndex&amp;Tenor,T2377,Trigger)</f>
        <v>56062</v>
      </c>
      <c r="T2377" s="18">
        <f>_xll.qlCalendarAdvance(Calendar,T2376,R2377,"f",,Trigger)</f>
        <v>56066</v>
      </c>
      <c r="U2377" s="18">
        <f>_xll.qlInterestRateIndexMaturity(IborIndex&amp;Tenor,T2377,Trigger)</f>
        <v>56251</v>
      </c>
      <c r="V2377" s="22">
        <f>IFERROR(_xll.qlIndexFixing($V$1,S2377,,Trigger),NA())</f>
        <v>1.5078184494547061E-2</v>
      </c>
      <c r="W2377" s="22">
        <f>IFERROR(_xll.qlIndexFixing($W$1,S2377,,Trigger),NA())</f>
        <v>1.5055571545675389E-2</v>
      </c>
      <c r="X2377" s="17">
        <f t="shared" si="37"/>
        <v>0.22612948871672187</v>
      </c>
    </row>
    <row r="2378" spans="18:24" x14ac:dyDescent="0.2">
      <c r="R2378" s="17" t="s">
        <v>21</v>
      </c>
      <c r="S2378" s="18">
        <f>_xll.qlInterestRateIndexFixingDate(IborIndex&amp;Tenor,T2378,Trigger)</f>
        <v>56069</v>
      </c>
      <c r="T2378" s="18">
        <f>_xll.qlCalendarAdvance(Calendar,T2377,R2378,"f",,Trigger)</f>
        <v>56073</v>
      </c>
      <c r="U2378" s="18">
        <f>_xll.qlInterestRateIndexMaturity(IborIndex&amp;Tenor,T2378,Trigger)</f>
        <v>56257</v>
      </c>
      <c r="V2378" s="22">
        <f>IFERROR(_xll.qlIndexFixing($V$1,S2378,,Trigger),NA())</f>
        <v>1.5077471038878876E-2</v>
      </c>
      <c r="W2378" s="22">
        <f>IFERROR(_xll.qlIndexFixing($W$1,S2378,,Trigger),NA())</f>
        <v>1.5054466011194317E-2</v>
      </c>
      <c r="X2378" s="17">
        <f t="shared" si="37"/>
        <v>0.2300502768455906</v>
      </c>
    </row>
    <row r="2379" spans="18:24" x14ac:dyDescent="0.2">
      <c r="R2379" s="17" t="s">
        <v>21</v>
      </c>
      <c r="S2379" s="18">
        <f>_xll.qlInterestRateIndexFixingDate(IborIndex&amp;Tenor,T2379,Trigger)</f>
        <v>56076</v>
      </c>
      <c r="T2379" s="18">
        <f>_xll.qlCalendarAdvance(Calendar,T2378,R2379,"f",,Trigger)</f>
        <v>56080</v>
      </c>
      <c r="U2379" s="18">
        <f>_xll.qlInterestRateIndexMaturity(IborIndex&amp;Tenor,T2379,Trigger)</f>
        <v>56264</v>
      </c>
      <c r="V2379" s="22">
        <f>IFERROR(_xll.qlIndexFixing($V$1,S2379,,Trigger),NA())</f>
        <v>1.507705089291086E-2</v>
      </c>
      <c r="W2379" s="22">
        <f>IFERROR(_xll.qlIndexFixing($W$1,S2379,,Trigger),NA())</f>
        <v>1.5053473418589687E-2</v>
      </c>
      <c r="X2379" s="17">
        <f t="shared" si="37"/>
        <v>0.23577474321172937</v>
      </c>
    </row>
    <row r="2380" spans="18:24" x14ac:dyDescent="0.2">
      <c r="R2380" s="17" t="s">
        <v>21</v>
      </c>
      <c r="S2380" s="18">
        <f>_xll.qlInterestRateIndexFixingDate(IborIndex&amp;Tenor,T2380,Trigger)</f>
        <v>56083</v>
      </c>
      <c r="T2380" s="18">
        <f>_xll.qlCalendarAdvance(Calendar,T2379,R2380,"f",,Trigger)</f>
        <v>56087</v>
      </c>
      <c r="U2380" s="18">
        <f>_xll.qlInterestRateIndexMaturity(IborIndex&amp;Tenor,T2380,Trigger)</f>
        <v>56271</v>
      </c>
      <c r="V2380" s="22">
        <f>IFERROR(_xll.qlIndexFixing($V$1,S2380,,Trigger),NA())</f>
        <v>1.5076630413767183E-2</v>
      </c>
      <c r="W2380" s="22">
        <f>IFERROR(_xll.qlIndexFixing($W$1,S2380,,Trigger),NA())</f>
        <v>1.5052386443674827E-2</v>
      </c>
      <c r="X2380" s="17">
        <f t="shared" si="37"/>
        <v>0.24243970092355585</v>
      </c>
    </row>
    <row r="2381" spans="18:24" x14ac:dyDescent="0.2">
      <c r="R2381" s="17" t="s">
        <v>21</v>
      </c>
      <c r="S2381" s="18">
        <f>_xll.qlInterestRateIndexFixingDate(IborIndex&amp;Tenor,T2381,Trigger)</f>
        <v>56090</v>
      </c>
      <c r="T2381" s="18">
        <f>_xll.qlCalendarAdvance(Calendar,T2380,R2381,"f",,Trigger)</f>
        <v>56094</v>
      </c>
      <c r="U2381" s="18">
        <f>_xll.qlInterestRateIndexMaturity(IborIndex&amp;Tenor,T2381,Trigger)</f>
        <v>56278</v>
      </c>
      <c r="V2381" s="22">
        <f>IFERROR(_xll.qlIndexFixing($V$1,S2381,,Trigger),NA())</f>
        <v>1.5076209601450017E-2</v>
      </c>
      <c r="W2381" s="22">
        <f>IFERROR(_xll.qlIndexFixing($W$1,S2381,,Trigger),NA())</f>
        <v>1.5051200576030311E-2</v>
      </c>
      <c r="X2381" s="17">
        <f t="shared" si="37"/>
        <v>0.25009025419705722</v>
      </c>
    </row>
    <row r="2382" spans="18:24" x14ac:dyDescent="0.2">
      <c r="R2382" s="17" t="s">
        <v>21</v>
      </c>
      <c r="S2382" s="18">
        <f>_xll.qlInterestRateIndexFixingDate(IborIndex&amp;Tenor,T2382,Trigger)</f>
        <v>56097</v>
      </c>
      <c r="T2382" s="18">
        <f>_xll.qlCalendarAdvance(Calendar,T2381,R2382,"f",,Trigger)</f>
        <v>56101</v>
      </c>
      <c r="U2382" s="18">
        <f>_xll.qlInterestRateIndexMaturity(IborIndex&amp;Tenor,T2382,Trigger)</f>
        <v>56285</v>
      </c>
      <c r="V2382" s="22">
        <f>IFERROR(_xll.qlIndexFixing($V$1,S2382,,Trigger),NA())</f>
        <v>1.5075788455958493E-2</v>
      </c>
      <c r="W2382" s="22">
        <f>IFERROR(_xll.qlIndexFixing($W$1,S2382,,Trigger),NA())</f>
        <v>1.5049911296329484E-2</v>
      </c>
      <c r="X2382" s="17">
        <f t="shared" si="37"/>
        <v>0.25877159629008467</v>
      </c>
    </row>
    <row r="2383" spans="18:24" x14ac:dyDescent="0.2">
      <c r="R2383" s="17" t="s">
        <v>21</v>
      </c>
      <c r="S2383" s="18">
        <f>_xll.qlInterestRateIndexFixingDate(IborIndex&amp;Tenor,T2383,Trigger)</f>
        <v>56104</v>
      </c>
      <c r="T2383" s="18">
        <f>_xll.qlCalendarAdvance(Calendar,T2382,R2383,"f",,Trigger)</f>
        <v>56108</v>
      </c>
      <c r="U2383" s="18">
        <f>_xll.qlInterestRateIndexMaturity(IborIndex&amp;Tenor,T2383,Trigger)</f>
        <v>56292</v>
      </c>
      <c r="V2383" s="22">
        <f>IFERROR(_xll.qlIndexFixing($V$1,S2383,,Trigger),NA())</f>
        <v>1.5075366977292611E-2</v>
      </c>
      <c r="W2383" s="22">
        <f>IFERROR(_xll.qlIndexFixing($W$1,S2383,,Trigger),NA())</f>
        <v>1.5048514076343252E-2</v>
      </c>
      <c r="X2383" s="17">
        <f t="shared" si="37"/>
        <v>0.26852900949359337</v>
      </c>
    </row>
    <row r="2384" spans="18:24" x14ac:dyDescent="0.2">
      <c r="R2384" s="17" t="s">
        <v>21</v>
      </c>
      <c r="S2384" s="18">
        <f>_xll.qlInterestRateIndexFixingDate(IborIndex&amp;Tenor,T2384,Trigger)</f>
        <v>56111</v>
      </c>
      <c r="T2384" s="18">
        <f>_xll.qlCalendarAdvance(Calendar,T2383,R2384,"f",,Trigger)</f>
        <v>56115</v>
      </c>
      <c r="U2384" s="18">
        <f>_xll.qlInterestRateIndexMaturity(IborIndex&amp;Tenor,T2384,Trigger)</f>
        <v>56299</v>
      </c>
      <c r="V2384" s="22">
        <f>IFERROR(_xll.qlIndexFixing($V$1,S2384,,Trigger),NA())</f>
        <v>1.5074945165453241E-2</v>
      </c>
      <c r="W2384" s="22">
        <f>IFERROR(_xll.qlIndexFixing($W$1,S2384,,Trigger),NA())</f>
        <v>1.5047004378937903E-2</v>
      </c>
      <c r="X2384" s="17">
        <f t="shared" si="37"/>
        <v>0.27940786515337834</v>
      </c>
    </row>
    <row r="2385" spans="18:24" x14ac:dyDescent="0.2">
      <c r="R2385" s="17" t="s">
        <v>21</v>
      </c>
      <c r="S2385" s="18">
        <f>_xll.qlInterestRateIndexFixingDate(IborIndex&amp;Tenor,T2385,Trigger)</f>
        <v>56118</v>
      </c>
      <c r="T2385" s="18">
        <f>_xll.qlCalendarAdvance(Calendar,T2384,R2385,"f",,Trigger)</f>
        <v>56122</v>
      </c>
      <c r="U2385" s="18">
        <f>_xll.qlInterestRateIndexMaturity(IborIndex&amp;Tenor,T2385,Trigger)</f>
        <v>56306</v>
      </c>
      <c r="V2385" s="22">
        <f>IFERROR(_xll.qlIndexFixing($V$1,S2385,,Trigger),NA())</f>
        <v>1.5074523020440815E-2</v>
      </c>
      <c r="W2385" s="22">
        <f>IFERROR(_xll.qlIndexFixing($W$1,S2385,,Trigger),NA())</f>
        <v>1.5045377658083796E-2</v>
      </c>
      <c r="X2385" s="17">
        <f t="shared" si="37"/>
        <v>0.29145362357018911</v>
      </c>
    </row>
    <row r="2386" spans="18:24" x14ac:dyDescent="0.2">
      <c r="R2386" s="17" t="s">
        <v>21</v>
      </c>
      <c r="S2386" s="18">
        <f>_xll.qlInterestRateIndexFixingDate(IborIndex&amp;Tenor,T2386,Trigger)</f>
        <v>56125</v>
      </c>
      <c r="T2386" s="18">
        <f>_xll.qlCalendarAdvance(Calendar,T2385,R2386,"f",,Trigger)</f>
        <v>56129</v>
      </c>
      <c r="U2386" s="18">
        <f>_xll.qlInterestRateIndexMaturity(IborIndex&amp;Tenor,T2386,Trigger)</f>
        <v>56310</v>
      </c>
      <c r="V2386" s="22">
        <f>IFERROR(_xll.qlIndexFixing($V$1,S2386,,Trigger),NA())</f>
        <v>1.5073412014532127E-2</v>
      </c>
      <c r="W2386" s="22">
        <f>IFERROR(_xll.qlIndexFixing($W$1,S2386,,Trigger),NA())</f>
        <v>1.5043012654586574E-2</v>
      </c>
      <c r="X2386" s="17">
        <f t="shared" si="37"/>
        <v>0.30399359945552928</v>
      </c>
    </row>
    <row r="2387" spans="18:24" x14ac:dyDescent="0.2">
      <c r="R2387" s="17" t="s">
        <v>21</v>
      </c>
      <c r="S2387" s="18">
        <f>_xll.qlInterestRateIndexFixingDate(IborIndex&amp;Tenor,T2387,Trigger)</f>
        <v>56132</v>
      </c>
      <c r="T2387" s="18">
        <f>_xll.qlCalendarAdvance(Calendar,T2386,R2387,"f",,Trigger)</f>
        <v>56136</v>
      </c>
      <c r="U2387" s="18">
        <f>_xll.qlInterestRateIndexMaturity(IborIndex&amp;Tenor,T2387,Trigger)</f>
        <v>56317</v>
      </c>
      <c r="V2387" s="22">
        <f>IFERROR(_xll.qlIndexFixing($V$1,S2387,,Trigger),NA())</f>
        <v>1.5073320074036688E-2</v>
      </c>
      <c r="W2387" s="22">
        <f>IFERROR(_xll.qlIndexFixing($W$1,S2387,,Trigger),NA())</f>
        <v>1.5041386153716673E-2</v>
      </c>
      <c r="X2387" s="17">
        <f t="shared" si="37"/>
        <v>0.31933920320014253</v>
      </c>
    </row>
    <row r="2388" spans="18:24" x14ac:dyDescent="0.2">
      <c r="R2388" s="17" t="s">
        <v>21</v>
      </c>
      <c r="S2388" s="18">
        <f>_xll.qlInterestRateIndexFixingDate(IborIndex&amp;Tenor,T2388,Trigger)</f>
        <v>56139</v>
      </c>
      <c r="T2388" s="18">
        <f>_xll.qlCalendarAdvance(Calendar,T2387,R2388,"f",,Trigger)</f>
        <v>56143</v>
      </c>
      <c r="U2388" s="18">
        <f>_xll.qlInterestRateIndexMaturity(IborIndex&amp;Tenor,T2388,Trigger)</f>
        <v>56324</v>
      </c>
      <c r="V2388" s="22">
        <f>IFERROR(_xll.qlIndexFixing($V$1,S2388,,Trigger),NA())</f>
        <v>1.507322813354655E-2</v>
      </c>
      <c r="W2388" s="22">
        <f>IFERROR(_xll.qlIndexFixing($W$1,S2388,,Trigger),NA())</f>
        <v>1.5039854978117544E-2</v>
      </c>
      <c r="X2388" s="17">
        <f t="shared" si="37"/>
        <v>0.33373155429006207</v>
      </c>
    </row>
    <row r="2389" spans="18:24" x14ac:dyDescent="0.2">
      <c r="R2389" s="17" t="s">
        <v>21</v>
      </c>
      <c r="S2389" s="18">
        <f>_xll.qlInterestRateIndexFixingDate(IborIndex&amp;Tenor,T2389,Trigger)</f>
        <v>56146</v>
      </c>
      <c r="T2389" s="18">
        <f>_xll.qlCalendarAdvance(Calendar,T2388,R2389,"f",,Trigger)</f>
        <v>56150</v>
      </c>
      <c r="U2389" s="18">
        <f>_xll.qlInterestRateIndexMaturity(IborIndex&amp;Tenor,T2389,Trigger)</f>
        <v>56331</v>
      </c>
      <c r="V2389" s="22">
        <f>IFERROR(_xll.qlIndexFixing($V$1,S2389,,Trigger),NA())</f>
        <v>1.5073136193059946E-2</v>
      </c>
      <c r="W2389" s="22">
        <f>IFERROR(_xll.qlIndexFixing($W$1,S2389,,Trigger),NA())</f>
        <v>1.5038419322709948E-2</v>
      </c>
      <c r="X2389" s="17">
        <f t="shared" si="37"/>
        <v>0.34716870349997542</v>
      </c>
    </row>
    <row r="2390" spans="18:24" x14ac:dyDescent="0.2">
      <c r="R2390" s="17" t="s">
        <v>21</v>
      </c>
      <c r="S2390" s="18">
        <f>_xll.qlInterestRateIndexFixingDate(IborIndex&amp;Tenor,T2390,Trigger)</f>
        <v>56153</v>
      </c>
      <c r="T2390" s="18">
        <f>_xll.qlCalendarAdvance(Calendar,T2389,R2390,"f",,Trigger)</f>
        <v>56157</v>
      </c>
      <c r="U2390" s="18">
        <f>_xll.qlInterestRateIndexMaturity(IborIndex&amp;Tenor,T2390,Trigger)</f>
        <v>56339</v>
      </c>
      <c r="V2390" s="22">
        <f>IFERROR(_xll.qlIndexFixing($V$1,S2390,,Trigger),NA())</f>
        <v>1.5073352446310747E-2</v>
      </c>
      <c r="W2390" s="22">
        <f>IFERROR(_xll.qlIndexFixing($W$1,S2390,,Trigger),NA())</f>
        <v>1.5037330209244994E-2</v>
      </c>
      <c r="X2390" s="17">
        <f t="shared" si="37"/>
        <v>0.36022237065752583</v>
      </c>
    </row>
    <row r="2391" spans="18:24" x14ac:dyDescent="0.2">
      <c r="R2391" s="17" t="s">
        <v>21</v>
      </c>
      <c r="S2391" s="18">
        <f>_xll.qlInterestRateIndexFixingDate(IborIndex&amp;Tenor,T2391,Trigger)</f>
        <v>56160</v>
      </c>
      <c r="T2391" s="18">
        <f>_xll.qlCalendarAdvance(Calendar,T2390,R2391,"f",,Trigger)</f>
        <v>56164</v>
      </c>
      <c r="U2391" s="18">
        <f>_xll.qlInterestRateIndexMaturity(IborIndex&amp;Tenor,T2391,Trigger)</f>
        <v>56346</v>
      </c>
      <c r="V2391" s="22">
        <f>IFERROR(_xll.qlIndexFixing($V$1,S2391,,Trigger),NA())</f>
        <v>1.5073260501997924E-2</v>
      </c>
      <c r="W2391" s="22">
        <f>IFERROR(_xll.qlIndexFixing($W$1,S2391,,Trigger),NA())</f>
        <v>1.503609304594879E-2</v>
      </c>
      <c r="X2391" s="17">
        <f t="shared" si="37"/>
        <v>0.37167456049133629</v>
      </c>
    </row>
    <row r="2392" spans="18:24" x14ac:dyDescent="0.2">
      <c r="R2392" s="17" t="s">
        <v>21</v>
      </c>
      <c r="S2392" s="18">
        <f>_xll.qlInterestRateIndexFixingDate(IborIndex&amp;Tenor,T2392,Trigger)</f>
        <v>56167</v>
      </c>
      <c r="T2392" s="18">
        <f>_xll.qlCalendarAdvance(Calendar,T2391,R2392,"f",,Trigger)</f>
        <v>56171</v>
      </c>
      <c r="U2392" s="18">
        <f>_xll.qlInterestRateIndexMaturity(IborIndex&amp;Tenor,T2392,Trigger)</f>
        <v>56353</v>
      </c>
      <c r="V2392" s="22">
        <f>IFERROR(_xll.qlIndexFixing($V$1,S2392,,Trigger),NA())</f>
        <v>1.5073168557689932E-2</v>
      </c>
      <c r="W2392" s="22">
        <f>IFERROR(_xll.qlIndexFixing($W$1,S2392,,Trigger),NA())</f>
        <v>1.5034952005614045E-2</v>
      </c>
      <c r="X2392" s="17">
        <f t="shared" si="37"/>
        <v>0.38216552075887378</v>
      </c>
    </row>
    <row r="2393" spans="18:24" x14ac:dyDescent="0.2">
      <c r="R2393" s="17" t="s">
        <v>21</v>
      </c>
      <c r="S2393" s="18">
        <f>_xll.qlInterestRateIndexFixingDate(IborIndex&amp;Tenor,T2393,Trigger)</f>
        <v>56174</v>
      </c>
      <c r="T2393" s="18">
        <f>_xll.qlCalendarAdvance(Calendar,T2392,R2393,"f",,Trigger)</f>
        <v>56178</v>
      </c>
      <c r="U2393" s="18">
        <f>_xll.qlInterestRateIndexMaturity(IborIndex&amp;Tenor,T2393,Trigger)</f>
        <v>56360</v>
      </c>
      <c r="V2393" s="22">
        <f>IFERROR(_xll.qlIndexFixing($V$1,S2393,,Trigger),NA())</f>
        <v>1.5073076613385894E-2</v>
      </c>
      <c r="W2393" s="22">
        <f>IFERROR(_xll.qlIndexFixing($W$1,S2393,,Trigger),NA())</f>
        <v>1.5033907283221933E-2</v>
      </c>
      <c r="X2393" s="17">
        <f t="shared" si="37"/>
        <v>0.39169330163960764</v>
      </c>
    </row>
    <row r="2394" spans="18:24" x14ac:dyDescent="0.2">
      <c r="R2394" s="17" t="s">
        <v>21</v>
      </c>
      <c r="S2394" s="18">
        <f>_xll.qlInterestRateIndexFixingDate(IborIndex&amp;Tenor,T2394,Trigger)</f>
        <v>56181</v>
      </c>
      <c r="T2394" s="18">
        <f>_xll.qlCalendarAdvance(Calendar,T2393,R2394,"f",,Trigger)</f>
        <v>56185</v>
      </c>
      <c r="U2394" s="18">
        <f>_xll.qlInterestRateIndexMaturity(IborIndex&amp;Tenor,T2394,Trigger)</f>
        <v>56367</v>
      </c>
      <c r="V2394" s="22">
        <f>IFERROR(_xll.qlIndexFixing($V$1,S2394,,Trigger),NA())</f>
        <v>1.5072984669085809E-2</v>
      </c>
      <c r="W2394" s="22">
        <f>IFERROR(_xll.qlIndexFixing($W$1,S2394,,Trigger),NA())</f>
        <v>1.5032959073766363E-2</v>
      </c>
      <c r="X2394" s="17">
        <f t="shared" si="37"/>
        <v>0.40025595319445606</v>
      </c>
    </row>
    <row r="2395" spans="18:24" x14ac:dyDescent="0.2">
      <c r="R2395" s="17" t="s">
        <v>21</v>
      </c>
      <c r="S2395" s="18">
        <f>_xll.qlInterestRateIndexFixingDate(IborIndex&amp;Tenor,T2395,Trigger)</f>
        <v>56188</v>
      </c>
      <c r="T2395" s="18">
        <f>_xll.qlCalendarAdvance(Calendar,T2394,R2395,"f",,Trigger)</f>
        <v>56192</v>
      </c>
      <c r="U2395" s="18">
        <f>_xll.qlInterestRateIndexMaturity(IborIndex&amp;Tenor,T2395,Trigger)</f>
        <v>56373</v>
      </c>
      <c r="V2395" s="22">
        <f>IFERROR(_xll.qlIndexFixing($V$1,S2395,,Trigger),NA())</f>
        <v>1.5072584550230408E-2</v>
      </c>
      <c r="W2395" s="22">
        <f>IFERROR(_xll.qlIndexFixing($W$1,S2395,,Trigger),NA())</f>
        <v>1.5031822231460976E-2</v>
      </c>
      <c r="X2395" s="17">
        <f t="shared" si="37"/>
        <v>0.40762318769432471</v>
      </c>
    </row>
    <row r="2396" spans="18:24" x14ac:dyDescent="0.2">
      <c r="R2396" s="17" t="s">
        <v>21</v>
      </c>
      <c r="S2396" s="18">
        <f>_xll.qlInterestRateIndexFixingDate(IborIndex&amp;Tenor,T2396,Trigger)</f>
        <v>56195</v>
      </c>
      <c r="T2396" s="18">
        <f>_xll.qlCalendarAdvance(Calendar,T2395,R2396,"f",,Trigger)</f>
        <v>56199</v>
      </c>
      <c r="U2396" s="18">
        <f>_xll.qlInterestRateIndexMaturity(IborIndex&amp;Tenor,T2396,Trigger)</f>
        <v>56380</v>
      </c>
      <c r="V2396" s="22">
        <f>IFERROR(_xll.qlIndexFixing($V$1,S2396,,Trigger),NA())</f>
        <v>1.5072492609774274E-2</v>
      </c>
      <c r="W2396" s="22">
        <f>IFERROR(_xll.qlIndexFixing($W$1,S2396,,Trigger),NA())</f>
        <v>1.5031060676263287E-2</v>
      </c>
      <c r="X2396" s="17">
        <f t="shared" ref="X2396:X2459" si="38">(V2396-W2396)*10000</f>
        <v>0.41431933510987018</v>
      </c>
    </row>
    <row r="2397" spans="18:24" x14ac:dyDescent="0.2">
      <c r="R2397" s="17" t="s">
        <v>21</v>
      </c>
      <c r="S2397" s="18">
        <f>_xll.qlInterestRateIndexFixingDate(IborIndex&amp;Tenor,T2397,Trigger)</f>
        <v>56202</v>
      </c>
      <c r="T2397" s="18">
        <f>_xll.qlCalendarAdvance(Calendar,T2396,R2397,"f",,Trigger)</f>
        <v>56206</v>
      </c>
      <c r="U2397" s="18">
        <f>_xll.qlInterestRateIndexMaturity(IborIndex&amp;Tenor,T2397,Trigger)</f>
        <v>56387</v>
      </c>
      <c r="V2397" s="22">
        <f>IFERROR(_xll.qlIndexFixing($V$1,S2397,,Trigger),NA())</f>
        <v>1.5072400669321234E-2</v>
      </c>
      <c r="W2397" s="22">
        <f>IFERROR(_xll.qlIndexFixing($W$1,S2397,,Trigger),NA())</f>
        <v>1.5030396201095801E-2</v>
      </c>
      <c r="X2397" s="17">
        <f t="shared" si="38"/>
        <v>0.42004468225432384</v>
      </c>
    </row>
    <row r="2398" spans="18:24" x14ac:dyDescent="0.2">
      <c r="R2398" s="17" t="s">
        <v>21</v>
      </c>
      <c r="S2398" s="18">
        <f>_xll.qlInterestRateIndexFixingDate(IborIndex&amp;Tenor,T2398,Trigger)</f>
        <v>56209</v>
      </c>
      <c r="T2398" s="18">
        <f>_xll.qlCalendarAdvance(Calendar,T2397,R2398,"f",,Trigger)</f>
        <v>56213</v>
      </c>
      <c r="U2398" s="18">
        <f>_xll.qlInterestRateIndexMaturity(IborIndex&amp;Tenor,T2398,Trigger)</f>
        <v>56394</v>
      </c>
      <c r="V2398" s="22">
        <f>IFERROR(_xll.qlIndexFixing($V$1,S2398,,Trigger),NA())</f>
        <v>1.5072308728873492E-2</v>
      </c>
      <c r="W2398" s="22">
        <f>IFERROR(_xll.qlIndexFixing($W$1,S2398,,Trigger),NA())</f>
        <v>1.5029829000998966E-2</v>
      </c>
      <c r="X2398" s="17">
        <f t="shared" si="38"/>
        <v>0.42479727874526058</v>
      </c>
    </row>
    <row r="2399" spans="18:24" x14ac:dyDescent="0.2">
      <c r="R2399" s="17" t="s">
        <v>21</v>
      </c>
      <c r="S2399" s="18">
        <f>_xll.qlInterestRateIndexFixingDate(IborIndex&amp;Tenor,T2399,Trigger)</f>
        <v>56216</v>
      </c>
      <c r="T2399" s="18">
        <f>_xll.qlCalendarAdvance(Calendar,T2398,R2399,"f",,Trigger)</f>
        <v>56220</v>
      </c>
      <c r="U2399" s="18">
        <f>_xll.qlInterestRateIndexMaturity(IborIndex&amp;Tenor,T2399,Trigger)</f>
        <v>56402</v>
      </c>
      <c r="V2399" s="22">
        <f>IFERROR(_xll.qlIndexFixing($V$1,S2399,,Trigger),NA())</f>
        <v>1.5072524947649504E-2</v>
      </c>
      <c r="W2399" s="22">
        <f>IFERROR(_xll.qlIndexFixing($W$1,S2399,,Trigger),NA())</f>
        <v>1.5029672546310468E-2</v>
      </c>
      <c r="X2399" s="17">
        <f t="shared" si="38"/>
        <v>0.42852401339036128</v>
      </c>
    </row>
    <row r="2400" spans="18:24" x14ac:dyDescent="0.2">
      <c r="R2400" s="17" t="s">
        <v>21</v>
      </c>
      <c r="S2400" s="18">
        <f>_xll.qlInterestRateIndexFixingDate(IborIndex&amp;Tenor,T2400,Trigger)</f>
        <v>56223</v>
      </c>
      <c r="T2400" s="18">
        <f>_xll.qlCalendarAdvance(Calendar,T2399,R2400,"f",,Trigger)</f>
        <v>56227</v>
      </c>
      <c r="U2400" s="18">
        <f>_xll.qlInterestRateIndexMaturity(IborIndex&amp;Tenor,T2400,Trigger)</f>
        <v>56409</v>
      </c>
      <c r="V2400" s="22">
        <f>IFERROR(_xll.qlIndexFixing($V$1,S2400,,Trigger),NA())</f>
        <v>1.5072433003374894E-2</v>
      </c>
      <c r="W2400" s="22">
        <f>IFERROR(_xll.qlIndexFixing($W$1,S2400,,Trigger),NA())</f>
        <v>1.502930751013248E-2</v>
      </c>
      <c r="X2400" s="17">
        <f t="shared" si="38"/>
        <v>0.43125493242413687</v>
      </c>
    </row>
    <row r="2401" spans="18:24" x14ac:dyDescent="0.2">
      <c r="R2401" s="17" t="s">
        <v>21</v>
      </c>
      <c r="S2401" s="18">
        <f>_xll.qlInterestRateIndexFixingDate(IborIndex&amp;Tenor,T2401,Trigger)</f>
        <v>56230</v>
      </c>
      <c r="T2401" s="18">
        <f>_xll.qlCalendarAdvance(Calendar,T2400,R2401,"f",,Trigger)</f>
        <v>56234</v>
      </c>
      <c r="U2401" s="18">
        <f>_xll.qlInterestRateIndexMaturity(IborIndex&amp;Tenor,T2401,Trigger)</f>
        <v>56416</v>
      </c>
      <c r="V2401" s="22">
        <f>IFERROR(_xll.qlIndexFixing($V$1,S2401,,Trigger),NA())</f>
        <v>1.5072341059105553E-2</v>
      </c>
      <c r="W2401" s="22">
        <f>IFERROR(_xll.qlIndexFixing($W$1,S2401,,Trigger),NA())</f>
        <v>1.5029040352239748E-2</v>
      </c>
      <c r="X2401" s="17">
        <f t="shared" si="38"/>
        <v>0.43300706865805061</v>
      </c>
    </row>
    <row r="2402" spans="18:24" x14ac:dyDescent="0.2">
      <c r="R2402" s="17" t="s">
        <v>21</v>
      </c>
      <c r="S2402" s="18">
        <f>_xll.qlInterestRateIndexFixingDate(IborIndex&amp;Tenor,T2402,Trigger)</f>
        <v>56237</v>
      </c>
      <c r="T2402" s="18">
        <f>_xll.qlCalendarAdvance(Calendar,T2401,R2402,"f",,Trigger)</f>
        <v>56241</v>
      </c>
      <c r="U2402" s="18">
        <f>_xll.qlInterestRateIndexMaturity(IborIndex&amp;Tenor,T2402,Trigger)</f>
        <v>56423</v>
      </c>
      <c r="V2402" s="22">
        <f>IFERROR(_xll.qlIndexFixing($V$1,S2402,,Trigger),NA())</f>
        <v>1.5072249114839726E-2</v>
      </c>
      <c r="W2402" s="22">
        <f>IFERROR(_xll.qlIndexFixing($W$1,S2402,,Trigger),NA())</f>
        <v>1.5028871267739941E-2</v>
      </c>
      <c r="X2402" s="17">
        <f t="shared" si="38"/>
        <v>0.43377847099785105</v>
      </c>
    </row>
    <row r="2403" spans="18:24" x14ac:dyDescent="0.2">
      <c r="R2403" s="17" t="s">
        <v>21</v>
      </c>
      <c r="S2403" s="18">
        <f>_xll.qlInterestRateIndexFixingDate(IborIndex&amp;Tenor,T2403,Trigger)</f>
        <v>56242</v>
      </c>
      <c r="T2403" s="18">
        <f>_xll.qlCalendarAdvance(Calendar,T2402,R2403,"f",,Trigger)</f>
        <v>56248</v>
      </c>
      <c r="U2403" s="18">
        <f>_xll.qlInterestRateIndexMaturity(IborIndex&amp;Tenor,T2403,Trigger)</f>
        <v>56430</v>
      </c>
      <c r="V2403" s="22">
        <f>IFERROR(_xll.qlIndexFixing($V$1,S2403,,Trigger),NA())</f>
        <v>1.5072157170577413E-2</v>
      </c>
      <c r="W2403" s="22">
        <f>IFERROR(_xll.qlIndexFixing($W$1,S2403,,Trigger),NA())</f>
        <v>1.5028800451753021E-2</v>
      </c>
      <c r="X2403" s="17">
        <f t="shared" si="38"/>
        <v>0.43356718824391971</v>
      </c>
    </row>
    <row r="2404" spans="18:24" x14ac:dyDescent="0.2">
      <c r="R2404" s="17" t="s">
        <v>21</v>
      </c>
      <c r="S2404" s="18">
        <f>_xll.qlInterestRateIndexFixingDate(IborIndex&amp;Tenor,T2404,Trigger)</f>
        <v>56251</v>
      </c>
      <c r="T2404" s="18">
        <f>_xll.qlCalendarAdvance(Calendar,T2403,R2404,"f",,Trigger)</f>
        <v>56255</v>
      </c>
      <c r="U2404" s="18">
        <f>_xll.qlInterestRateIndexMaturity(IborIndex&amp;Tenor,T2404,Trigger)</f>
        <v>56436</v>
      </c>
      <c r="V2404" s="22">
        <f>IFERROR(_xll.qlIndexFixing($V$1,S2404,,Trigger),NA())</f>
        <v>1.5071757086271398E-2</v>
      </c>
      <c r="W2404" s="22">
        <f>IFERROR(_xll.qlIndexFixing($W$1,S2404,,Trigger),NA())</f>
        <v>1.5028479500984026E-2</v>
      </c>
      <c r="X2404" s="17">
        <f t="shared" si="38"/>
        <v>0.43277585287371939</v>
      </c>
    </row>
    <row r="2405" spans="18:24" x14ac:dyDescent="0.2">
      <c r="R2405" s="17" t="s">
        <v>21</v>
      </c>
      <c r="S2405" s="18">
        <f>_xll.qlInterestRateIndexFixingDate(IborIndex&amp;Tenor,T2405,Trigger)</f>
        <v>56258</v>
      </c>
      <c r="T2405" s="18">
        <f>_xll.qlCalendarAdvance(Calendar,T2404,R2405,"f",,Trigger)</f>
        <v>56262</v>
      </c>
      <c r="U2405" s="18">
        <f>_xll.qlInterestRateIndexMaturity(IborIndex&amp;Tenor,T2405,Trigger)</f>
        <v>56443</v>
      </c>
      <c r="V2405" s="22">
        <f>IFERROR(_xll.qlIndexFixing($V$1,S2405,,Trigger),NA())</f>
        <v>1.5071665145852804E-2</v>
      </c>
      <c r="W2405" s="22">
        <f>IFERROR(_xll.qlIndexFixing($W$1,S2405,,Trigger),NA())</f>
        <v>1.5028598688719067E-2</v>
      </c>
      <c r="X2405" s="17">
        <f t="shared" si="38"/>
        <v>0.43066457133736702</v>
      </c>
    </row>
    <row r="2406" spans="18:24" x14ac:dyDescent="0.2">
      <c r="R2406" s="17" t="s">
        <v>21</v>
      </c>
      <c r="S2406" s="18">
        <f>_xll.qlInterestRateIndexFixingDate(IborIndex&amp;Tenor,T2406,Trigger)</f>
        <v>56265</v>
      </c>
      <c r="T2406" s="18">
        <f>_xll.qlCalendarAdvance(Calendar,T2405,R2406,"f",,Trigger)</f>
        <v>56269</v>
      </c>
      <c r="U2406" s="18">
        <f>_xll.qlInterestRateIndexMaturity(IborIndex&amp;Tenor,T2406,Trigger)</f>
        <v>56450</v>
      </c>
      <c r="V2406" s="22">
        <f>IFERROR(_xll.qlIndexFixing($V$1,S2406,,Trigger),NA())</f>
        <v>1.5071573205438627E-2</v>
      </c>
      <c r="W2406" s="22">
        <f>IFERROR(_xll.qlIndexFixing($W$1,S2406,,Trigger),NA())</f>
        <v>1.5028816712363289E-2</v>
      </c>
      <c r="X2406" s="17">
        <f t="shared" si="38"/>
        <v>0.42756493075338936</v>
      </c>
    </row>
    <row r="2407" spans="18:24" x14ac:dyDescent="0.2">
      <c r="R2407" s="17" t="s">
        <v>21</v>
      </c>
      <c r="S2407" s="18">
        <f>_xll.qlInterestRateIndexFixingDate(IborIndex&amp;Tenor,T2407,Trigger)</f>
        <v>56272</v>
      </c>
      <c r="T2407" s="18">
        <f>_xll.qlCalendarAdvance(Calendar,T2406,R2407,"f",,Trigger)</f>
        <v>56276</v>
      </c>
      <c r="U2407" s="18">
        <f>_xll.qlInterestRateIndexMaturity(IborIndex&amp;Tenor,T2407,Trigger)</f>
        <v>56457</v>
      </c>
      <c r="V2407" s="22">
        <f>IFERROR(_xll.qlIndexFixing($V$1,S2407,,Trigger),NA())</f>
        <v>1.5071481265027983E-2</v>
      </c>
      <c r="W2407" s="22">
        <f>IFERROR(_xll.qlIndexFixing($W$1,S2407,,Trigger),NA())</f>
        <v>1.5029133767086979E-2</v>
      </c>
      <c r="X2407" s="17">
        <f t="shared" si="38"/>
        <v>0.42347497941004275</v>
      </c>
    </row>
    <row r="2408" spans="18:24" x14ac:dyDescent="0.2">
      <c r="R2408" s="17" t="s">
        <v>21</v>
      </c>
      <c r="S2408" s="18">
        <f>_xll.qlInterestRateIndexFixingDate(IborIndex&amp;Tenor,T2408,Trigger)</f>
        <v>56279</v>
      </c>
      <c r="T2408" s="18">
        <f>_xll.qlCalendarAdvance(Calendar,T2407,R2408,"f",,Trigger)</f>
        <v>56283</v>
      </c>
      <c r="U2408" s="18">
        <f>_xll.qlInterestRateIndexMaturity(IborIndex&amp;Tenor,T2408,Trigger)</f>
        <v>56464</v>
      </c>
      <c r="V2408" s="22">
        <f>IFERROR(_xll.qlIndexFixing($V$1,S2408,,Trigger),NA())</f>
        <v>1.5071389324621756E-2</v>
      </c>
      <c r="W2408" s="22">
        <f>IFERROR(_xll.qlIndexFixing($W$1,S2408,,Trigger),NA())</f>
        <v>1.5029550048074118E-2</v>
      </c>
      <c r="X2408" s="17">
        <f t="shared" si="38"/>
        <v>0.41839276547637333</v>
      </c>
    </row>
    <row r="2409" spans="18:24" x14ac:dyDescent="0.2">
      <c r="R2409" s="17" t="s">
        <v>21</v>
      </c>
      <c r="S2409" s="18">
        <f>_xll.qlInterestRateIndexFixingDate(IborIndex&amp;Tenor,T2409,Trigger)</f>
        <v>56286</v>
      </c>
      <c r="T2409" s="18">
        <f>_xll.qlCalendarAdvance(Calendar,T2408,R2409,"f",,Trigger)</f>
        <v>56290</v>
      </c>
      <c r="U2409" s="18">
        <f>_xll.qlInterestRateIndexMaturity(IborIndex&amp;Tenor,T2409,Trigger)</f>
        <v>56471</v>
      </c>
      <c r="V2409" s="22">
        <f>IFERROR(_xll.qlIndexFixing($V$1,S2409,,Trigger),NA())</f>
        <v>1.5071297384219503E-2</v>
      </c>
      <c r="W2409" s="22">
        <f>IFERROR(_xll.qlIndexFixing($W$1,S2409,,Trigger),NA())</f>
        <v>1.5030065750524586E-2</v>
      </c>
      <c r="X2409" s="17">
        <f t="shared" si="38"/>
        <v>0.41231633694916936</v>
      </c>
    </row>
    <row r="2410" spans="18:24" x14ac:dyDescent="0.2">
      <c r="R2410" s="17" t="s">
        <v>21</v>
      </c>
      <c r="S2410" s="18">
        <f>_xll.qlInterestRateIndexFixingDate(IborIndex&amp;Tenor,T2410,Trigger)</f>
        <v>56293</v>
      </c>
      <c r="T2410" s="18">
        <f>_xll.qlCalendarAdvance(Calendar,T2409,R2410,"f",,Trigger)</f>
        <v>56297</v>
      </c>
      <c r="U2410" s="18">
        <f>_xll.qlInterestRateIndexMaturity(IborIndex&amp;Tenor,T2410,Trigger)</f>
        <v>56478</v>
      </c>
      <c r="V2410" s="22">
        <f>IFERROR(_xll.qlIndexFixing($V$1,S2410,,Trigger),NA())</f>
        <v>1.5071205443822108E-2</v>
      </c>
      <c r="W2410" s="22">
        <f>IFERROR(_xll.qlIndexFixing($W$1,S2410,,Trigger),NA())</f>
        <v>1.5030681069653716E-2</v>
      </c>
      <c r="X2410" s="17">
        <f t="shared" si="38"/>
        <v>0.40524374168392563</v>
      </c>
    </row>
    <row r="2411" spans="18:24" x14ac:dyDescent="0.2">
      <c r="R2411" s="17" t="s">
        <v>21</v>
      </c>
      <c r="S2411" s="18">
        <f>_xll.qlInterestRateIndexFixingDate(IborIndex&amp;Tenor,T2411,Trigger)</f>
        <v>56300</v>
      </c>
      <c r="T2411" s="18">
        <f>_xll.qlCalendarAdvance(Calendar,T2410,R2411,"f",,Trigger)</f>
        <v>56304</v>
      </c>
      <c r="U2411" s="18">
        <f>_xll.qlInterestRateIndexMaturity(IborIndex&amp;Tenor,T2411,Trigger)</f>
        <v>56485</v>
      </c>
      <c r="V2411" s="22">
        <f>IFERROR(_xll.qlIndexFixing($V$1,S2411,,Trigger),NA())</f>
        <v>1.5071113503428688E-2</v>
      </c>
      <c r="W2411" s="22">
        <f>IFERROR(_xll.qlIndexFixing($W$1,S2411,,Trigger),NA())</f>
        <v>1.5031396200690092E-2</v>
      </c>
      <c r="X2411" s="17">
        <f t="shared" si="38"/>
        <v>0.39717302738596222</v>
      </c>
    </row>
    <row r="2412" spans="18:24" x14ac:dyDescent="0.2">
      <c r="R2412" s="17" t="s">
        <v>21</v>
      </c>
      <c r="S2412" s="18">
        <f>_xll.qlInterestRateIndexFixingDate(IborIndex&amp;Tenor,T2412,Trigger)</f>
        <v>56307</v>
      </c>
      <c r="T2412" s="18">
        <f>_xll.qlCalendarAdvance(Calendar,T2411,R2412,"f",,Trigger)</f>
        <v>56311</v>
      </c>
      <c r="U2412" s="18">
        <f>_xll.qlInterestRateIndexMaturity(IborIndex&amp;Tenor,T2412,Trigger)</f>
        <v>56495</v>
      </c>
      <c r="V2412" s="22">
        <f>IFERROR(_xll.qlIndexFixing($V$1,S2412,,Trigger),NA())</f>
        <v>1.507413627446557E-2</v>
      </c>
      <c r="W2412" s="22">
        <f>IFERROR(_xll.qlIndexFixing($W$1,S2412,,Trigger),NA())</f>
        <v>1.5033479913532922E-2</v>
      </c>
      <c r="X2412" s="17">
        <f t="shared" si="38"/>
        <v>0.40656360932648378</v>
      </c>
    </row>
    <row r="2413" spans="18:24" x14ac:dyDescent="0.2">
      <c r="R2413" s="17" t="s">
        <v>21</v>
      </c>
      <c r="S2413" s="18">
        <f>_xll.qlInterestRateIndexFixingDate(IborIndex&amp;Tenor,T2413,Trigger)</f>
        <v>56314</v>
      </c>
      <c r="T2413" s="18">
        <f>_xll.qlCalendarAdvance(Calendar,T2412,R2413,"f",,Trigger)</f>
        <v>56318</v>
      </c>
      <c r="U2413" s="18">
        <f>_xll.qlInterestRateIndexMaturity(IborIndex&amp;Tenor,T2413,Trigger)</f>
        <v>56502</v>
      </c>
      <c r="V2413" s="22">
        <f>IFERROR(_xll.qlIndexFixing($V$1,S2413,,Trigger),NA())</f>
        <v>1.5076602074668289E-2</v>
      </c>
      <c r="W2413" s="22">
        <f>IFERROR(_xll.qlIndexFixing($W$1,S2413,,Trigger),NA())</f>
        <v>1.5034586652214925E-2</v>
      </c>
      <c r="X2413" s="17">
        <f t="shared" si="38"/>
        <v>0.42015422453363371</v>
      </c>
    </row>
    <row r="2414" spans="18:24" x14ac:dyDescent="0.2">
      <c r="R2414" s="17" t="s">
        <v>21</v>
      </c>
      <c r="S2414" s="18">
        <f>_xll.qlInterestRateIndexFixingDate(IborIndex&amp;Tenor,T2414,Trigger)</f>
        <v>56321</v>
      </c>
      <c r="T2414" s="18">
        <f>_xll.qlCalendarAdvance(Calendar,T2413,R2414,"f",,Trigger)</f>
        <v>56325</v>
      </c>
      <c r="U2414" s="18">
        <f>_xll.qlInterestRateIndexMaturity(IborIndex&amp;Tenor,T2414,Trigger)</f>
        <v>56509</v>
      </c>
      <c r="V2414" s="22">
        <f>IFERROR(_xll.qlIndexFixing($V$1,S2414,,Trigger),NA())</f>
        <v>1.5079070388021129E-2</v>
      </c>
      <c r="W2414" s="22">
        <f>IFERROR(_xll.qlIndexFixing($W$1,S2414,,Trigger),NA())</f>
        <v>1.5035901205825673E-2</v>
      </c>
      <c r="X2414" s="17">
        <f t="shared" si="38"/>
        <v>0.43169182195455791</v>
      </c>
    </row>
    <row r="2415" spans="18:24" x14ac:dyDescent="0.2">
      <c r="R2415" s="17" t="s">
        <v>21</v>
      </c>
      <c r="S2415" s="18">
        <f>_xll.qlInterestRateIndexFixingDate(IborIndex&amp;Tenor,T2415,Trigger)</f>
        <v>56328</v>
      </c>
      <c r="T2415" s="18">
        <f>_xll.qlCalendarAdvance(Calendar,T2414,R2415,"f",,Trigger)</f>
        <v>56332</v>
      </c>
      <c r="U2415" s="18">
        <f>_xll.qlInterestRateIndexMaturity(IborIndex&amp;Tenor,T2415,Trigger)</f>
        <v>56516</v>
      </c>
      <c r="V2415" s="22">
        <f>IFERROR(_xll.qlIndexFixing($V$1,S2415,,Trigger),NA())</f>
        <v>1.5081541214531913E-2</v>
      </c>
      <c r="W2415" s="22">
        <f>IFERROR(_xll.qlIndexFixing($W$1,S2415,,Trigger),NA())</f>
        <v>1.5037408397696113E-2</v>
      </c>
      <c r="X2415" s="17">
        <f t="shared" si="38"/>
        <v>0.44132816835800937</v>
      </c>
    </row>
    <row r="2416" spans="18:24" x14ac:dyDescent="0.2">
      <c r="R2416" s="17" t="s">
        <v>21</v>
      </c>
      <c r="S2416" s="18">
        <f>_xll.qlInterestRateIndexFixingDate(IborIndex&amp;Tenor,T2416,Trigger)</f>
        <v>56333</v>
      </c>
      <c r="T2416" s="18">
        <f>_xll.qlCalendarAdvance(Calendar,T2415,R2416,"f",,Trigger)</f>
        <v>56339</v>
      </c>
      <c r="U2416" s="18">
        <f>_xll.qlInterestRateIndexMaturity(IborIndex&amp;Tenor,T2416,Trigger)</f>
        <v>56522</v>
      </c>
      <c r="V2416" s="22">
        <f>IFERROR(_xll.qlIndexFixing($V$1,S2416,,Trigger),NA())</f>
        <v>1.5083405268829569E-2</v>
      </c>
      <c r="W2416" s="22">
        <f>IFERROR(_xll.qlIndexFixing($W$1,S2416,,Trigger),NA())</f>
        <v>1.5038595353721701E-2</v>
      </c>
      <c r="X2416" s="17">
        <f t="shared" si="38"/>
        <v>0.44809915107867776</v>
      </c>
    </row>
    <row r="2417" spans="18:24" x14ac:dyDescent="0.2">
      <c r="R2417" s="17" t="s">
        <v>21</v>
      </c>
      <c r="S2417" s="18">
        <f>_xll.qlInterestRateIndexFixingDate(IborIndex&amp;Tenor,T2417,Trigger)</f>
        <v>56342</v>
      </c>
      <c r="T2417" s="18">
        <f>_xll.qlCalendarAdvance(Calendar,T2416,R2417,"f",,Trigger)</f>
        <v>56346</v>
      </c>
      <c r="U2417" s="18">
        <f>_xll.qlInterestRateIndexMaturity(IborIndex&amp;Tenor,T2417,Trigger)</f>
        <v>56529</v>
      </c>
      <c r="V2417" s="22">
        <f>IFERROR(_xll.qlIndexFixing($V$1,S2417,,Trigger),NA())</f>
        <v>1.508589468859192E-2</v>
      </c>
      <c r="W2417" s="22">
        <f>IFERROR(_xll.qlIndexFixing($W$1,S2417,,Trigger),NA())</f>
        <v>1.5040429745357013E-2</v>
      </c>
      <c r="X2417" s="17">
        <f t="shared" si="38"/>
        <v>0.45464943234907118</v>
      </c>
    </row>
    <row r="2418" spans="18:24" x14ac:dyDescent="0.2">
      <c r="R2418" s="17" t="s">
        <v>21</v>
      </c>
      <c r="S2418" s="18">
        <f>_xll.qlInterestRateIndexFixingDate(IborIndex&amp;Tenor,T2418,Trigger)</f>
        <v>56349</v>
      </c>
      <c r="T2418" s="18">
        <f>_xll.qlCalendarAdvance(Calendar,T2417,R2418,"f",,Trigger)</f>
        <v>56353</v>
      </c>
      <c r="U2418" s="18">
        <f>_xll.qlInterestRateIndexMaturity(IborIndex&amp;Tenor,T2418,Trigger)</f>
        <v>56536</v>
      </c>
      <c r="V2418" s="22">
        <f>IFERROR(_xll.qlIndexFixing($V$1,S2418,,Trigger),NA())</f>
        <v>1.5088386635168441E-2</v>
      </c>
      <c r="W2418" s="22">
        <f>IFERROR(_xll.qlIndexFixing($W$1,S2418,,Trigger),NA())</f>
        <v>1.5042413514979027E-2</v>
      </c>
      <c r="X2418" s="17">
        <f t="shared" si="38"/>
        <v>0.45973120189413474</v>
      </c>
    </row>
    <row r="2419" spans="18:24" x14ac:dyDescent="0.2">
      <c r="R2419" s="17" t="s">
        <v>21</v>
      </c>
      <c r="S2419" s="18">
        <f>_xll.qlInterestRateIndexFixingDate(IborIndex&amp;Tenor,T2419,Trigger)</f>
        <v>56356</v>
      </c>
      <c r="T2419" s="18">
        <f>_xll.qlCalendarAdvance(Calendar,T2418,R2419,"f",,Trigger)</f>
        <v>56360</v>
      </c>
      <c r="U2419" s="18">
        <f>_xll.qlInterestRateIndexMaturity(IborIndex&amp;Tenor,T2419,Trigger)</f>
        <v>56543</v>
      </c>
      <c r="V2419" s="22">
        <f>IFERROR(_xll.qlIndexFixing($V$1,S2419,,Trigger),NA())</f>
        <v>1.5090881108570922E-2</v>
      </c>
      <c r="W2419" s="22">
        <f>IFERROR(_xll.qlIndexFixing($W$1,S2419,,Trigger),NA())</f>
        <v>1.5044531284370137E-2</v>
      </c>
      <c r="X2419" s="17">
        <f t="shared" si="38"/>
        <v>0.46349824200785095</v>
      </c>
    </row>
    <row r="2420" spans="18:24" x14ac:dyDescent="0.2">
      <c r="R2420" s="17" t="s">
        <v>21</v>
      </c>
      <c r="S2420" s="18">
        <f>_xll.qlInterestRateIndexFixingDate(IborIndex&amp;Tenor,T2420,Trigger)</f>
        <v>56363</v>
      </c>
      <c r="T2420" s="18">
        <f>_xll.qlCalendarAdvance(Calendar,T2419,R2420,"f",,Trigger)</f>
        <v>56367</v>
      </c>
      <c r="U2420" s="18">
        <f>_xll.qlInterestRateIndexMaturity(IborIndex&amp;Tenor,T2420,Trigger)</f>
        <v>56550</v>
      </c>
      <c r="V2420" s="22">
        <f>IFERROR(_xll.qlIndexFixing($V$1,S2420,,Trigger),NA())</f>
        <v>1.5093378108806791E-2</v>
      </c>
      <c r="W2420" s="22">
        <f>IFERROR(_xll.qlIndexFixing($W$1,S2420,,Trigger),NA())</f>
        <v>1.5046767644644807E-2</v>
      </c>
      <c r="X2420" s="17">
        <f t="shared" si="38"/>
        <v>0.466104641619839</v>
      </c>
    </row>
    <row r="2421" spans="18:24" x14ac:dyDescent="0.2">
      <c r="R2421" s="17" t="s">
        <v>21</v>
      </c>
      <c r="S2421" s="18">
        <f>_xll.qlInterestRateIndexFixingDate(IborIndex&amp;Tenor,T2421,Trigger)</f>
        <v>56369</v>
      </c>
      <c r="T2421" s="18">
        <f>_xll.qlCalendarAdvance(Calendar,T2420,R2421,"f",,Trigger)</f>
        <v>56374</v>
      </c>
      <c r="U2421" s="18">
        <f>_xll.qlInterestRateIndexMaturity(IborIndex&amp;Tenor,T2421,Trigger)</f>
        <v>56558</v>
      </c>
      <c r="V2421" s="22">
        <f>IFERROR(_xll.qlIndexFixing($V$1,S2421,,Trigger),NA())</f>
        <v>1.5096418950472526E-2</v>
      </c>
      <c r="W2421" s="22">
        <f>IFERROR(_xll.qlIndexFixing($W$1,S2421,,Trigger),NA())</f>
        <v>1.5049643219909292E-2</v>
      </c>
      <c r="X2421" s="17">
        <f t="shared" si="38"/>
        <v>0.46775730563233808</v>
      </c>
    </row>
    <row r="2422" spans="18:24" x14ac:dyDescent="0.2">
      <c r="R2422" s="17" t="s">
        <v>21</v>
      </c>
      <c r="S2422" s="18">
        <f>_xll.qlInterestRateIndexFixingDate(IborIndex&amp;Tenor,T2422,Trigger)</f>
        <v>56377</v>
      </c>
      <c r="T2422" s="18">
        <f>_xll.qlCalendarAdvance(Calendar,T2421,R2422,"f",,Trigger)</f>
        <v>56381</v>
      </c>
      <c r="U2422" s="18">
        <f>_xll.qlInterestRateIndexMaturity(IborIndex&amp;Tenor,T2422,Trigger)</f>
        <v>56565</v>
      </c>
      <c r="V2422" s="22">
        <f>IFERROR(_xll.qlIndexFixing($V$1,S2422,,Trigger),NA())</f>
        <v>1.5098907369363037E-2</v>
      </c>
      <c r="W2422" s="22">
        <f>IFERROR(_xll.qlIndexFixing($W$1,S2422,,Trigger),NA())</f>
        <v>1.5052071372998322E-2</v>
      </c>
      <c r="X2422" s="17">
        <f t="shared" si="38"/>
        <v>0.46835996364714971</v>
      </c>
    </row>
    <row r="2423" spans="18:24" x14ac:dyDescent="0.2">
      <c r="R2423" s="17" t="s">
        <v>21</v>
      </c>
      <c r="S2423" s="18">
        <f>_xll.qlInterestRateIndexFixingDate(IborIndex&amp;Tenor,T2423,Trigger)</f>
        <v>56384</v>
      </c>
      <c r="T2423" s="18">
        <f>_xll.qlCalendarAdvance(Calendar,T2422,R2423,"f",,Trigger)</f>
        <v>56388</v>
      </c>
      <c r="U2423" s="18">
        <f>_xll.qlInterestRateIndexMaturity(IborIndex&amp;Tenor,T2423,Trigger)</f>
        <v>56572</v>
      </c>
      <c r="V2423" s="22">
        <f>IFERROR(_xll.qlIndexFixing($V$1,S2423,,Trigger),NA())</f>
        <v>1.5101398301487949E-2</v>
      </c>
      <c r="W2423" s="22">
        <f>IFERROR(_xll.qlIndexFixing($W$1,S2423,,Trigger),NA())</f>
        <v>1.5054569653555533E-2</v>
      </c>
      <c r="X2423" s="17">
        <f t="shared" si="38"/>
        <v>0.46828647932416545</v>
      </c>
    </row>
    <row r="2424" spans="18:24" x14ac:dyDescent="0.2">
      <c r="R2424" s="17" t="s">
        <v>21</v>
      </c>
      <c r="S2424" s="18">
        <f>_xll.qlInterestRateIndexFixingDate(IborIndex&amp;Tenor,T2424,Trigger)</f>
        <v>56391</v>
      </c>
      <c r="T2424" s="18">
        <f>_xll.qlCalendarAdvance(Calendar,T2423,R2424,"f",,Trigger)</f>
        <v>56395</v>
      </c>
      <c r="U2424" s="18">
        <f>_xll.qlInterestRateIndexMaturity(IborIndex&amp;Tenor,T2424,Trigger)</f>
        <v>56579</v>
      </c>
      <c r="V2424" s="22">
        <f>IFERROR(_xll.qlIndexFixing($V$1,S2424,,Trigger),NA())</f>
        <v>1.5103891746857693E-2</v>
      </c>
      <c r="W2424" s="22">
        <f>IFERROR(_xll.qlIndexFixing($W$1,S2424,,Trigger),NA())</f>
        <v>1.5057122610395809E-2</v>
      </c>
      <c r="X2424" s="17">
        <f t="shared" si="38"/>
        <v>0.46769136461883787</v>
      </c>
    </row>
    <row r="2425" spans="18:24" x14ac:dyDescent="0.2">
      <c r="R2425" s="17" t="s">
        <v>21</v>
      </c>
      <c r="S2425" s="18">
        <f>_xll.qlInterestRateIndexFixingDate(IborIndex&amp;Tenor,T2425,Trigger)</f>
        <v>56398</v>
      </c>
      <c r="T2425" s="18">
        <f>_xll.qlCalendarAdvance(Calendar,T2424,R2425,"f",,Trigger)</f>
        <v>56402</v>
      </c>
      <c r="U2425" s="18">
        <f>_xll.qlInterestRateIndexMaturity(IborIndex&amp;Tenor,T2425,Trigger)</f>
        <v>56585</v>
      </c>
      <c r="V2425" s="22">
        <f>IFERROR(_xll.qlIndexFixing($V$1,S2425,,Trigger),NA())</f>
        <v>1.510590101283683E-2</v>
      </c>
      <c r="W2425" s="22">
        <f>IFERROR(_xll.qlIndexFixing($W$1,S2425,,Trigger),NA())</f>
        <v>1.5059186850189856E-2</v>
      </c>
      <c r="X2425" s="17">
        <f t="shared" si="38"/>
        <v>0.467141626469738</v>
      </c>
    </row>
    <row r="2426" spans="18:24" x14ac:dyDescent="0.2">
      <c r="R2426" s="17" t="s">
        <v>21</v>
      </c>
      <c r="S2426" s="18">
        <f>_xll.qlInterestRateIndexFixingDate(IborIndex&amp;Tenor,T2426,Trigger)</f>
        <v>56405</v>
      </c>
      <c r="T2426" s="18">
        <f>_xll.qlCalendarAdvance(Calendar,T2425,R2426,"f",,Trigger)</f>
        <v>56409</v>
      </c>
      <c r="U2426" s="18">
        <f>_xll.qlInterestRateIndexMaturity(IborIndex&amp;Tenor,T2426,Trigger)</f>
        <v>56592</v>
      </c>
      <c r="V2426" s="22">
        <f>IFERROR(_xll.qlIndexFixing($V$1,S2426,,Trigger),NA())</f>
        <v>1.5108413174279196E-2</v>
      </c>
      <c r="W2426" s="22">
        <f>IFERROR(_xll.qlIndexFixing($W$1,S2426,,Trigger),NA())</f>
        <v>1.5061809450525225E-2</v>
      </c>
      <c r="X2426" s="17">
        <f t="shared" si="38"/>
        <v>0.46603723753970916</v>
      </c>
    </row>
    <row r="2427" spans="18:24" x14ac:dyDescent="0.2">
      <c r="R2427" s="17" t="s">
        <v>21</v>
      </c>
      <c r="S2427" s="18">
        <f>_xll.qlInterestRateIndexFixingDate(IborIndex&amp;Tenor,T2427,Trigger)</f>
        <v>56412</v>
      </c>
      <c r="T2427" s="18">
        <f>_xll.qlCalendarAdvance(Calendar,T2426,R2427,"f",,Trigger)</f>
        <v>56416</v>
      </c>
      <c r="U2427" s="18">
        <f>_xll.qlInterestRateIndexMaturity(IborIndex&amp;Tenor,T2427,Trigger)</f>
        <v>56599</v>
      </c>
      <c r="V2427" s="22">
        <f>IFERROR(_xll.qlIndexFixing($V$1,S2427,,Trigger),NA())</f>
        <v>1.5110927862623092E-2</v>
      </c>
      <c r="W2427" s="22">
        <f>IFERROR(_xll.qlIndexFixing($W$1,S2427,,Trigger),NA())</f>
        <v>1.5064441920090838E-2</v>
      </c>
      <c r="X2427" s="17">
        <f t="shared" si="38"/>
        <v>0.46485942532254254</v>
      </c>
    </row>
    <row r="2428" spans="18:24" x14ac:dyDescent="0.2">
      <c r="R2428" s="17" t="s">
        <v>21</v>
      </c>
      <c r="S2428" s="18">
        <f>_xll.qlInterestRateIndexFixingDate(IborIndex&amp;Tenor,T2428,Trigger)</f>
        <v>56419</v>
      </c>
      <c r="T2428" s="18">
        <f>_xll.qlCalendarAdvance(Calendar,T2427,R2428,"f",,Trigger)</f>
        <v>56423</v>
      </c>
      <c r="U2428" s="18">
        <f>_xll.qlInterestRateIndexMaturity(IborIndex&amp;Tenor,T2428,Trigger)</f>
        <v>56606</v>
      </c>
      <c r="V2428" s="22">
        <f>IFERROR(_xll.qlIndexFixing($V$1,S2428,,Trigger),NA())</f>
        <v>1.5113445077878129E-2</v>
      </c>
      <c r="W2428" s="22">
        <f>IFERROR(_xll.qlIndexFixing($W$1,S2428,,Trigger),NA())</f>
        <v>1.5067068604383425E-2</v>
      </c>
      <c r="X2428" s="17">
        <f t="shared" si="38"/>
        <v>0.46376473494704262</v>
      </c>
    </row>
    <row r="2429" spans="18:24" x14ac:dyDescent="0.2">
      <c r="R2429" s="17" t="s">
        <v>21</v>
      </c>
      <c r="S2429" s="18">
        <f>_xll.qlInterestRateIndexFixingDate(IborIndex&amp;Tenor,T2429,Trigger)</f>
        <v>56426</v>
      </c>
      <c r="T2429" s="18">
        <f>_xll.qlCalendarAdvance(Calendar,T2428,R2429,"f",,Trigger)</f>
        <v>56430</v>
      </c>
      <c r="U2429" s="18">
        <f>_xll.qlInterestRateIndexMaturity(IborIndex&amp;Tenor,T2429,Trigger)</f>
        <v>56614</v>
      </c>
      <c r="V2429" s="22">
        <f>IFERROR(_xll.qlIndexFixing($V$1,S2429,,Trigger),NA())</f>
        <v>1.5116396672706416E-2</v>
      </c>
      <c r="W2429" s="22">
        <f>IFERROR(_xll.qlIndexFixing($W$1,S2429,,Trigger),NA())</f>
        <v>1.5070164609170232E-2</v>
      </c>
      <c r="X2429" s="17">
        <f t="shared" si="38"/>
        <v>0.46232063536183476</v>
      </c>
    </row>
    <row r="2430" spans="18:24" x14ac:dyDescent="0.2">
      <c r="R2430" s="17" t="s">
        <v>21</v>
      </c>
      <c r="S2430" s="18">
        <f>_xll.qlInterestRateIndexFixingDate(IborIndex&amp;Tenor,T2430,Trigger)</f>
        <v>56433</v>
      </c>
      <c r="T2430" s="18">
        <f>_xll.qlCalendarAdvance(Calendar,T2429,R2430,"f",,Trigger)</f>
        <v>56437</v>
      </c>
      <c r="U2430" s="18">
        <f>_xll.qlInterestRateIndexMaturity(IborIndex&amp;Tenor,T2430,Trigger)</f>
        <v>56621</v>
      </c>
      <c r="V2430" s="22">
        <f>IFERROR(_xll.qlIndexFixing($V$1,S2430,,Trigger),NA())</f>
        <v>1.5118905197742371E-2</v>
      </c>
      <c r="W2430" s="22">
        <f>IFERROR(_xll.qlIndexFixing($W$1,S2430,,Trigger),NA())</f>
        <v>1.5072719438208558E-2</v>
      </c>
      <c r="X2430" s="17">
        <f t="shared" si="38"/>
        <v>0.46185759533813253</v>
      </c>
    </row>
    <row r="2431" spans="18:24" x14ac:dyDescent="0.2">
      <c r="R2431" s="17" t="s">
        <v>21</v>
      </c>
      <c r="S2431" s="18">
        <f>_xll.qlInterestRateIndexFixingDate(IborIndex&amp;Tenor,T2431,Trigger)</f>
        <v>56440</v>
      </c>
      <c r="T2431" s="18">
        <f>_xll.qlCalendarAdvance(Calendar,T2430,R2431,"f",,Trigger)</f>
        <v>56444</v>
      </c>
      <c r="U2431" s="18">
        <f>_xll.qlInterestRateIndexMaturity(IborIndex&amp;Tenor,T2431,Trigger)</f>
        <v>56628</v>
      </c>
      <c r="V2431" s="22">
        <f>IFERROR(_xll.qlIndexFixing($V$1,S2431,,Trigger),NA())</f>
        <v>1.5121416236090927E-2</v>
      </c>
      <c r="W2431" s="22">
        <f>IFERROR(_xll.qlIndexFixing($W$1,S2431,,Trigger),NA())</f>
        <v>1.5075219929897047E-2</v>
      </c>
      <c r="X2431" s="17">
        <f t="shared" si="38"/>
        <v>0.46196306193879366</v>
      </c>
    </row>
    <row r="2432" spans="18:24" x14ac:dyDescent="0.2">
      <c r="R2432" s="17" t="s">
        <v>21</v>
      </c>
      <c r="S2432" s="18">
        <f>_xll.qlInterestRateIndexFixingDate(IborIndex&amp;Tenor,T2432,Trigger)</f>
        <v>56447</v>
      </c>
      <c r="T2432" s="18">
        <f>_xll.qlCalendarAdvance(Calendar,T2431,R2432,"f",,Trigger)</f>
        <v>56451</v>
      </c>
      <c r="U2432" s="18">
        <f>_xll.qlInterestRateIndexMaturity(IborIndex&amp;Tenor,T2432,Trigger)</f>
        <v>56635</v>
      </c>
      <c r="V2432" s="22">
        <f>IFERROR(_xll.qlIndexFixing($V$1,S2432,,Trigger),NA())</f>
        <v>1.5123929787759904E-2</v>
      </c>
      <c r="W2432" s="22">
        <f>IFERROR(_xll.qlIndexFixing($W$1,S2432,,Trigger),NA())</f>
        <v>1.5077650388666071E-2</v>
      </c>
      <c r="X2432" s="17">
        <f t="shared" si="38"/>
        <v>0.46279399093832396</v>
      </c>
    </row>
    <row r="2433" spans="18:24" x14ac:dyDescent="0.2">
      <c r="R2433" s="17" t="s">
        <v>21</v>
      </c>
      <c r="S2433" s="18">
        <f>_xll.qlInterestRateIndexFixingDate(IborIndex&amp;Tenor,T2433,Trigger)</f>
        <v>56454</v>
      </c>
      <c r="T2433" s="18">
        <f>_xll.qlCalendarAdvance(Calendar,T2432,R2433,"f",,Trigger)</f>
        <v>56458</v>
      </c>
      <c r="U2433" s="18">
        <f>_xll.qlInterestRateIndexMaturity(IborIndex&amp;Tenor,T2433,Trigger)</f>
        <v>56642</v>
      </c>
      <c r="V2433" s="22">
        <f>IFERROR(_xll.qlIndexFixing($V$1,S2433,,Trigger),NA())</f>
        <v>1.5126445852758861E-2</v>
      </c>
      <c r="W2433" s="22">
        <f>IFERROR(_xll.qlIndexFixing($W$1,S2433,,Trigger),NA())</f>
        <v>1.5079995088407827E-2</v>
      </c>
      <c r="X2433" s="17">
        <f t="shared" si="38"/>
        <v>0.46450764351033819</v>
      </c>
    </row>
    <row r="2434" spans="18:24" x14ac:dyDescent="0.2">
      <c r="R2434" s="17" t="s">
        <v>21</v>
      </c>
      <c r="S2434" s="18">
        <f>_xll.qlInterestRateIndexFixingDate(IborIndex&amp;Tenor,T2434,Trigger)</f>
        <v>56461</v>
      </c>
      <c r="T2434" s="18">
        <f>_xll.qlCalendarAdvance(Calendar,T2433,R2434,"f",,Trigger)</f>
        <v>56465</v>
      </c>
      <c r="U2434" s="18">
        <f>_xll.qlInterestRateIndexMaturity(IborIndex&amp;Tenor,T2434,Trigger)</f>
        <v>56649</v>
      </c>
      <c r="V2434" s="22">
        <f>IFERROR(_xll.qlIndexFixing($V$1,S2434,,Trigger),NA())</f>
        <v>1.5128964431098221E-2</v>
      </c>
      <c r="W2434" s="22">
        <f>IFERROR(_xll.qlIndexFixing($W$1,S2434,,Trigger),NA())</f>
        <v>1.5082238272476756E-2</v>
      </c>
      <c r="X2434" s="17">
        <f t="shared" si="38"/>
        <v>0.4672615862146533</v>
      </c>
    </row>
    <row r="2435" spans="18:24" x14ac:dyDescent="0.2">
      <c r="R2435" s="17" t="s">
        <v>21</v>
      </c>
      <c r="S2435" s="18">
        <f>_xll.qlInterestRateIndexFixingDate(IborIndex&amp;Tenor,T2435,Trigger)</f>
        <v>56468</v>
      </c>
      <c r="T2435" s="18">
        <f>_xll.qlCalendarAdvance(Calendar,T2434,R2435,"f",,Trigger)</f>
        <v>56472</v>
      </c>
      <c r="U2435" s="18">
        <f>_xll.qlInterestRateIndexMaturity(IborIndex&amp;Tenor,T2435,Trigger)</f>
        <v>56656</v>
      </c>
      <c r="V2435" s="22">
        <f>IFERROR(_xll.qlIndexFixing($V$1,S2435,,Trigger),NA())</f>
        <v>1.5131485522787112E-2</v>
      </c>
      <c r="W2435" s="22">
        <f>IFERROR(_xll.qlIndexFixing($W$1,S2435,,Trigger),NA())</f>
        <v>1.5084364153704333E-2</v>
      </c>
      <c r="X2435" s="17">
        <f t="shared" si="38"/>
        <v>0.47121369082778891</v>
      </c>
    </row>
    <row r="2436" spans="18:24" x14ac:dyDescent="0.2">
      <c r="R2436" s="17" t="s">
        <v>21</v>
      </c>
      <c r="S2436" s="18">
        <f>_xll.qlInterestRateIndexFixingDate(IborIndex&amp;Tenor,T2436,Trigger)</f>
        <v>56475</v>
      </c>
      <c r="T2436" s="18">
        <f>_xll.qlCalendarAdvance(Calendar,T2435,R2436,"f",,Trigger)</f>
        <v>56479</v>
      </c>
      <c r="U2436" s="18">
        <f>_xll.qlInterestRateIndexMaturity(IborIndex&amp;Tenor,T2436,Trigger)</f>
        <v>56663</v>
      </c>
      <c r="V2436" s="22">
        <f>IFERROR(_xll.qlIndexFixing($V$1,S2436,,Trigger),NA())</f>
        <v>1.5134009127836391E-2</v>
      </c>
      <c r="W2436" s="22">
        <f>IFERROR(_xll.qlIndexFixing($W$1,S2436,,Trigger),NA())</f>
        <v>1.5086356914403831E-2</v>
      </c>
      <c r="X2436" s="17">
        <f t="shared" si="38"/>
        <v>0.47652213432560275</v>
      </c>
    </row>
    <row r="2437" spans="18:24" x14ac:dyDescent="0.2">
      <c r="R2437" s="17" t="s">
        <v>21</v>
      </c>
      <c r="S2437" s="18">
        <f>_xll.qlInterestRateIndexFixingDate(IborIndex&amp;Tenor,T2437,Trigger)</f>
        <v>56482</v>
      </c>
      <c r="T2437" s="18">
        <f>_xll.qlCalendarAdvance(Calendar,T2436,R2437,"f",,Trigger)</f>
        <v>56486</v>
      </c>
      <c r="U2437" s="18">
        <f>_xll.qlInterestRateIndexMaturity(IborIndex&amp;Tenor,T2437,Trigger)</f>
        <v>56670</v>
      </c>
      <c r="V2437" s="22">
        <f>IFERROR(_xll.qlIndexFixing($V$1,S2437,,Trigger),NA())</f>
        <v>1.513653524625388E-2</v>
      </c>
      <c r="W2437" s="22">
        <f>IFERROR(_xll.qlIndexFixing($W$1,S2437,,Trigger),NA())</f>
        <v>1.5088200706379449E-2</v>
      </c>
      <c r="X2437" s="17">
        <f t="shared" si="38"/>
        <v>0.48334539874430454</v>
      </c>
    </row>
    <row r="2438" spans="18:24" x14ac:dyDescent="0.2">
      <c r="R2438" s="17" t="s">
        <v>21</v>
      </c>
      <c r="S2438" s="18">
        <f>_xll.qlInterestRateIndexFixingDate(IborIndex&amp;Tenor,T2438,Trigger)</f>
        <v>56489</v>
      </c>
      <c r="T2438" s="18">
        <f>_xll.qlCalendarAdvance(Calendar,T2437,R2438,"f",,Trigger)</f>
        <v>56493</v>
      </c>
      <c r="U2438" s="18">
        <f>_xll.qlInterestRateIndexMaturity(IborIndex&amp;Tenor,T2438,Trigger)</f>
        <v>56674</v>
      </c>
      <c r="V2438" s="22">
        <f>IFERROR(_xll.qlIndexFixing($V$1,S2438,,Trigger),NA())</f>
        <v>1.5136657074100803E-2</v>
      </c>
      <c r="W2438" s="22">
        <f>IFERROR(_xll.qlIndexFixing($W$1,S2438,,Trigger),NA())</f>
        <v>1.5088866232716627E-2</v>
      </c>
      <c r="X2438" s="17">
        <f t="shared" si="38"/>
        <v>0.47790841384176552</v>
      </c>
    </row>
    <row r="2439" spans="18:24" x14ac:dyDescent="0.2">
      <c r="R2439" s="17" t="s">
        <v>21</v>
      </c>
      <c r="S2439" s="18">
        <f>_xll.qlInterestRateIndexFixingDate(IborIndex&amp;Tenor,T2439,Trigger)</f>
        <v>56496</v>
      </c>
      <c r="T2439" s="18">
        <f>_xll.qlCalendarAdvance(Calendar,T2438,R2439,"f",,Trigger)</f>
        <v>56500</v>
      </c>
      <c r="U2439" s="18">
        <f>_xll.qlInterestRateIndexMaturity(IborIndex&amp;Tenor,T2439,Trigger)</f>
        <v>56681</v>
      </c>
      <c r="V2439" s="22">
        <f>IFERROR(_xll.qlIndexFixing($V$1,S2439,,Trigger),NA())</f>
        <v>1.5136631103243958E-2</v>
      </c>
      <c r="W2439" s="22">
        <f>IFERROR(_xll.qlIndexFixing($W$1,S2439,,Trigger),NA())</f>
        <v>1.5090294711488803E-2</v>
      </c>
      <c r="X2439" s="17">
        <f t="shared" si="38"/>
        <v>0.46336391755155348</v>
      </c>
    </row>
    <row r="2440" spans="18:24" x14ac:dyDescent="0.2">
      <c r="R2440" s="17" t="s">
        <v>21</v>
      </c>
      <c r="S2440" s="18">
        <f>_xll.qlInterestRateIndexFixingDate(IborIndex&amp;Tenor,T2440,Trigger)</f>
        <v>56503</v>
      </c>
      <c r="T2440" s="18">
        <f>_xll.qlCalendarAdvance(Calendar,T2439,R2440,"f",,Trigger)</f>
        <v>56507</v>
      </c>
      <c r="U2440" s="18">
        <f>_xll.qlInterestRateIndexMaturity(IborIndex&amp;Tenor,T2440,Trigger)</f>
        <v>56688</v>
      </c>
      <c r="V2440" s="22">
        <f>IFERROR(_xll.qlIndexFixing($V$1,S2440,,Trigger),NA())</f>
        <v>1.5136605132386668E-2</v>
      </c>
      <c r="W2440" s="22">
        <f>IFERROR(_xll.qlIndexFixing($W$1,S2440,,Trigger),NA())</f>
        <v>1.5091414910022955E-2</v>
      </c>
      <c r="X2440" s="17">
        <f t="shared" si="38"/>
        <v>0.45190222363713017</v>
      </c>
    </row>
    <row r="2441" spans="18:24" x14ac:dyDescent="0.2">
      <c r="R2441" s="17" t="s">
        <v>21</v>
      </c>
      <c r="S2441" s="18">
        <f>_xll.qlInterestRateIndexFixingDate(IborIndex&amp;Tenor,T2441,Trigger)</f>
        <v>56510</v>
      </c>
      <c r="T2441" s="18">
        <f>_xll.qlCalendarAdvance(Calendar,T2440,R2441,"f",,Trigger)</f>
        <v>56514</v>
      </c>
      <c r="U2441" s="18">
        <f>_xll.qlInterestRateIndexMaturity(IborIndex&amp;Tenor,T2441,Trigger)</f>
        <v>56695</v>
      </c>
      <c r="V2441" s="22">
        <f>IFERROR(_xll.qlIndexFixing($V$1,S2441,,Trigger),NA())</f>
        <v>1.5136579161529381E-2</v>
      </c>
      <c r="W2441" s="22">
        <f>IFERROR(_xll.qlIndexFixing($W$1,S2441,,Trigger),NA())</f>
        <v>1.5092226222145412E-2</v>
      </c>
      <c r="X2441" s="17">
        <f t="shared" si="38"/>
        <v>0.44352939383969159</v>
      </c>
    </row>
    <row r="2442" spans="18:24" x14ac:dyDescent="0.2">
      <c r="R2442" s="17" t="s">
        <v>21</v>
      </c>
      <c r="S2442" s="18">
        <f>_xll.qlInterestRateIndexFixingDate(IborIndex&amp;Tenor,T2442,Trigger)</f>
        <v>56517</v>
      </c>
      <c r="T2442" s="18">
        <f>_xll.qlCalendarAdvance(Calendar,T2441,R2442,"f",,Trigger)</f>
        <v>56521</v>
      </c>
      <c r="U2442" s="18">
        <f>_xll.qlInterestRateIndexMaturity(IborIndex&amp;Tenor,T2442,Trigger)</f>
        <v>56702</v>
      </c>
      <c r="V2442" s="22">
        <f>IFERROR(_xll.qlIndexFixing($V$1,S2442,,Trigger),NA())</f>
        <v>1.5136553190673419E-2</v>
      </c>
      <c r="W2442" s="22">
        <f>IFERROR(_xll.qlIndexFixing($W$1,S2442,,Trigger),NA())</f>
        <v>1.5092728041826469E-2</v>
      </c>
      <c r="X2442" s="17">
        <f t="shared" si="38"/>
        <v>0.43825148846949463</v>
      </c>
    </row>
    <row r="2443" spans="18:24" x14ac:dyDescent="0.2">
      <c r="R2443" s="17" t="s">
        <v>21</v>
      </c>
      <c r="S2443" s="18">
        <f>_xll.qlInterestRateIndexFixingDate(IborIndex&amp;Tenor,T2443,Trigger)</f>
        <v>56524</v>
      </c>
      <c r="T2443" s="18">
        <f>_xll.qlCalendarAdvance(Calendar,T2442,R2443,"f",,Trigger)</f>
        <v>56528</v>
      </c>
      <c r="U2443" s="18">
        <f>_xll.qlInterestRateIndexMaturity(IborIndex&amp;Tenor,T2443,Trigger)</f>
        <v>56710</v>
      </c>
      <c r="V2443" s="22">
        <f>IFERROR(_xll.qlIndexFixing($V$1,S2443,,Trigger),NA())</f>
        <v>1.5136842779456372E-2</v>
      </c>
      <c r="W2443" s="22">
        <f>IFERROR(_xll.qlIndexFixing($W$1,S2443,,Trigger),NA())</f>
        <v>1.5093141242942414E-2</v>
      </c>
      <c r="X2443" s="17">
        <f t="shared" si="38"/>
        <v>0.43701536513958417</v>
      </c>
    </row>
    <row r="2444" spans="18:24" x14ac:dyDescent="0.2">
      <c r="R2444" s="17" t="s">
        <v>21</v>
      </c>
      <c r="S2444" s="18">
        <f>_xll.qlInterestRateIndexFixingDate(IborIndex&amp;Tenor,T2444,Trigger)</f>
        <v>56531</v>
      </c>
      <c r="T2444" s="18">
        <f>_xll.qlCalendarAdvance(Calendar,T2443,R2444,"f",,Trigger)</f>
        <v>56535</v>
      </c>
      <c r="U2444" s="18">
        <f>_xll.qlInterestRateIndexMaturity(IborIndex&amp;Tenor,T2444,Trigger)</f>
        <v>56717</v>
      </c>
      <c r="V2444" s="22">
        <f>IFERROR(_xll.qlIndexFixing($V$1,S2444,,Trigger),NA())</f>
        <v>1.5136816807512655E-2</v>
      </c>
      <c r="W2444" s="22">
        <f>IFERROR(_xll.qlIndexFixing($W$1,S2444,,Trigger),NA())</f>
        <v>1.5092999851045102E-2</v>
      </c>
      <c r="X2444" s="17">
        <f t="shared" si="38"/>
        <v>0.4381695646755307</v>
      </c>
    </row>
    <row r="2445" spans="18:24" x14ac:dyDescent="0.2">
      <c r="R2445" s="17" t="s">
        <v>21</v>
      </c>
      <c r="S2445" s="18">
        <f>_xll.qlInterestRateIndexFixingDate(IborIndex&amp;Tenor,T2445,Trigger)</f>
        <v>56538</v>
      </c>
      <c r="T2445" s="18">
        <f>_xll.qlCalendarAdvance(Calendar,T2444,R2445,"f",,Trigger)</f>
        <v>56542</v>
      </c>
      <c r="U2445" s="18">
        <f>_xll.qlInterestRateIndexMaturity(IborIndex&amp;Tenor,T2445,Trigger)</f>
        <v>56724</v>
      </c>
      <c r="V2445" s="22">
        <f>IFERROR(_xll.qlIndexFixing($V$1,S2445,,Trigger),NA())</f>
        <v>1.5136790835569817E-2</v>
      </c>
      <c r="W2445" s="22">
        <f>IFERROR(_xll.qlIndexFixing($W$1,S2445,,Trigger),NA())</f>
        <v>1.5092547093232322E-2</v>
      </c>
      <c r="X2445" s="17">
        <f t="shared" si="38"/>
        <v>0.44243742337494663</v>
      </c>
    </row>
    <row r="2446" spans="18:24" x14ac:dyDescent="0.2">
      <c r="R2446" s="17" t="s">
        <v>21</v>
      </c>
      <c r="S2446" s="18">
        <f>_xll.qlInterestRateIndexFixingDate(IborIndex&amp;Tenor,T2446,Trigger)</f>
        <v>56545</v>
      </c>
      <c r="T2446" s="18">
        <f>_xll.qlCalendarAdvance(Calendar,T2445,R2446,"f",,Trigger)</f>
        <v>56549</v>
      </c>
      <c r="U2446" s="18">
        <f>_xll.qlInterestRateIndexMaturity(IborIndex&amp;Tenor,T2446,Trigger)</f>
        <v>56731</v>
      </c>
      <c r="V2446" s="22">
        <f>IFERROR(_xll.qlIndexFixing($V$1,S2446,,Trigger),NA())</f>
        <v>1.5136764863626979E-2</v>
      </c>
      <c r="W2446" s="22">
        <f>IFERROR(_xll.qlIndexFixing($W$1,S2446,,Trigger),NA())</f>
        <v>1.5091782364033676E-2</v>
      </c>
      <c r="X2446" s="17">
        <f t="shared" si="38"/>
        <v>0.44982499593303193</v>
      </c>
    </row>
    <row r="2447" spans="18:24" x14ac:dyDescent="0.2">
      <c r="R2447" s="17" t="s">
        <v>21</v>
      </c>
      <c r="S2447" s="18">
        <f>_xll.qlInterestRateIndexFixingDate(IborIndex&amp;Tenor,T2447,Trigger)</f>
        <v>56552</v>
      </c>
      <c r="T2447" s="18">
        <f>_xll.qlCalendarAdvance(Calendar,T2446,R2447,"f",,Trigger)</f>
        <v>56556</v>
      </c>
      <c r="U2447" s="18">
        <f>_xll.qlInterestRateIndexMaturity(IborIndex&amp;Tenor,T2447,Trigger)</f>
        <v>56737</v>
      </c>
      <c r="V2447" s="22">
        <f>IFERROR(_xll.qlIndexFixing($V$1,S2447,,Trigger),NA())</f>
        <v>1.5136423336397135E-2</v>
      </c>
      <c r="W2447" s="22">
        <f>IFERROR(_xll.qlIndexFixing($W$1,S2447,,Trigger),NA())</f>
        <v>1.5090573552546891E-2</v>
      </c>
      <c r="X2447" s="17">
        <f t="shared" si="38"/>
        <v>0.45849783850243975</v>
      </c>
    </row>
    <row r="2448" spans="18:24" x14ac:dyDescent="0.2">
      <c r="R2448" s="17" t="s">
        <v>21</v>
      </c>
      <c r="S2448" s="18">
        <f>_xll.qlInterestRateIndexFixingDate(IborIndex&amp;Tenor,T2448,Trigger)</f>
        <v>56559</v>
      </c>
      <c r="T2448" s="18">
        <f>_xll.qlCalendarAdvance(Calendar,T2447,R2448,"f",,Trigger)</f>
        <v>56563</v>
      </c>
      <c r="U2448" s="18">
        <f>_xll.qlInterestRateIndexMaturity(IborIndex&amp;Tenor,T2448,Trigger)</f>
        <v>56744</v>
      </c>
      <c r="V2448" s="22">
        <f>IFERROR(_xll.qlIndexFixing($V$1,S2448,,Trigger),NA())</f>
        <v>1.5136397365542498E-2</v>
      </c>
      <c r="W2448" s="22">
        <f>IFERROR(_xll.qlIndexFixing($W$1,S2448,,Trigger),NA())</f>
        <v>1.5089205698974161E-2</v>
      </c>
      <c r="X2448" s="17">
        <f t="shared" si="38"/>
        <v>0.47191666568337232</v>
      </c>
    </row>
    <row r="2449" spans="18:24" x14ac:dyDescent="0.2">
      <c r="R2449" s="17" t="s">
        <v>21</v>
      </c>
      <c r="S2449" s="18">
        <f>_xll.qlInterestRateIndexFixingDate(IborIndex&amp;Tenor,T2449,Trigger)</f>
        <v>56566</v>
      </c>
      <c r="T2449" s="18">
        <f>_xll.qlCalendarAdvance(Calendar,T2448,R2449,"f",,Trigger)</f>
        <v>56570</v>
      </c>
      <c r="U2449" s="18">
        <f>_xll.qlInterestRateIndexMaturity(IborIndex&amp;Tenor,T2449,Trigger)</f>
        <v>56751</v>
      </c>
      <c r="V2449" s="22">
        <f>IFERROR(_xll.qlIndexFixing($V$1,S2449,,Trigger),NA())</f>
        <v>1.5136371394688302E-2</v>
      </c>
      <c r="W2449" s="22">
        <f>IFERROR(_xll.qlIndexFixing($W$1,S2449,,Trigger),NA())</f>
        <v>1.5087524114786905E-2</v>
      </c>
      <c r="X2449" s="17">
        <f t="shared" si="38"/>
        <v>0.48847279901396634</v>
      </c>
    </row>
    <row r="2450" spans="18:24" x14ac:dyDescent="0.2">
      <c r="R2450" s="17" t="s">
        <v>21</v>
      </c>
      <c r="S2450" s="18">
        <f>_xll.qlInterestRateIndexFixingDate(IborIndex&amp;Tenor,T2450,Trigger)</f>
        <v>56573</v>
      </c>
      <c r="T2450" s="18">
        <f>_xll.qlCalendarAdvance(Calendar,T2449,R2450,"f",,Trigger)</f>
        <v>56577</v>
      </c>
      <c r="U2450" s="18">
        <f>_xll.qlInterestRateIndexMaturity(IborIndex&amp;Tenor,T2450,Trigger)</f>
        <v>56758</v>
      </c>
      <c r="V2450" s="22">
        <f>IFERROR(_xll.qlIndexFixing($V$1,S2450,,Trigger),NA())</f>
        <v>1.5136345423834546E-2</v>
      </c>
      <c r="W2450" s="22">
        <f>IFERROR(_xll.qlIndexFixing($W$1,S2450,,Trigger),NA())</f>
        <v>1.508552819512134E-2</v>
      </c>
      <c r="X2450" s="17">
        <f t="shared" si="38"/>
        <v>0.50817228713206242</v>
      </c>
    </row>
    <row r="2451" spans="18:24" x14ac:dyDescent="0.2">
      <c r="R2451" s="17" t="s">
        <v>21</v>
      </c>
      <c r="S2451" s="18">
        <f>_xll.qlInterestRateIndexFixingDate(IborIndex&amp;Tenor,T2451,Trigger)</f>
        <v>56580</v>
      </c>
      <c r="T2451" s="18">
        <f>_xll.qlCalendarAdvance(Calendar,T2450,R2451,"f",,Trigger)</f>
        <v>56584</v>
      </c>
      <c r="U2451" s="18">
        <f>_xll.qlInterestRateIndexMaturity(IborIndex&amp;Tenor,T2451,Trigger)</f>
        <v>56766</v>
      </c>
      <c r="V2451" s="22">
        <f>IFERROR(_xll.qlIndexFixing($V$1,S2451,,Trigger),NA())</f>
        <v>1.5136635003918058E-2</v>
      </c>
      <c r="W2451" s="22">
        <f>IFERROR(_xll.qlIndexFixing($W$1,S2451,,Trigger),NA())</f>
        <v>1.5083257966221873E-2</v>
      </c>
      <c r="X2451" s="17">
        <f t="shared" si="38"/>
        <v>0.53377037696185003</v>
      </c>
    </row>
    <row r="2452" spans="18:24" x14ac:dyDescent="0.2">
      <c r="R2452" s="17" t="s">
        <v>21</v>
      </c>
      <c r="S2452" s="18">
        <f>_xll.qlInterestRateIndexFixingDate(IborIndex&amp;Tenor,T2452,Trigger)</f>
        <v>56587</v>
      </c>
      <c r="T2452" s="18">
        <f>_xll.qlCalendarAdvance(Calendar,T2451,R2452,"f",,Trigger)</f>
        <v>56591</v>
      </c>
      <c r="U2452" s="18">
        <f>_xll.qlInterestRateIndexMaturity(IborIndex&amp;Tenor,T2452,Trigger)</f>
        <v>56773</v>
      </c>
      <c r="V2452" s="22">
        <f>IFERROR(_xll.qlIndexFixing($V$1,S2452,,Trigger),NA())</f>
        <v>1.5136609031976538E-2</v>
      </c>
      <c r="W2452" s="22">
        <f>IFERROR(_xll.qlIndexFixing($W$1,S2452,,Trigger),NA())</f>
        <v>1.5080608702182958E-2</v>
      </c>
      <c r="X2452" s="17">
        <f t="shared" si="38"/>
        <v>0.56000329793580095</v>
      </c>
    </row>
    <row r="2453" spans="18:24" x14ac:dyDescent="0.2">
      <c r="R2453" s="17" t="s">
        <v>21</v>
      </c>
      <c r="S2453" s="18">
        <f>_xll.qlInterestRateIndexFixingDate(IborIndex&amp;Tenor,T2453,Trigger)</f>
        <v>56594</v>
      </c>
      <c r="T2453" s="18">
        <f>_xll.qlCalendarAdvance(Calendar,T2452,R2453,"f",,Trigger)</f>
        <v>56598</v>
      </c>
      <c r="U2453" s="18">
        <f>_xll.qlInterestRateIndexMaturity(IborIndex&amp;Tenor,T2453,Trigger)</f>
        <v>56780</v>
      </c>
      <c r="V2453" s="22">
        <f>IFERROR(_xll.qlIndexFixing($V$1,S2453,,Trigger),NA())</f>
        <v>1.5136583060036774E-2</v>
      </c>
      <c r="W2453" s="22">
        <f>IFERROR(_xll.qlIndexFixing($W$1,S2453,,Trigger),NA())</f>
        <v>1.507764323265412E-2</v>
      </c>
      <c r="X2453" s="17">
        <f t="shared" si="38"/>
        <v>0.58939827382654619</v>
      </c>
    </row>
    <row r="2454" spans="18:24" x14ac:dyDescent="0.2">
      <c r="R2454" s="17" t="s">
        <v>21</v>
      </c>
      <c r="S2454" s="18">
        <f>_xll.qlInterestRateIndexFixingDate(IborIndex&amp;Tenor,T2454,Trigger)</f>
        <v>56601</v>
      </c>
      <c r="T2454" s="18">
        <f>_xll.qlCalendarAdvance(Calendar,T2453,R2454,"f",,Trigger)</f>
        <v>56605</v>
      </c>
      <c r="U2454" s="18">
        <f>_xll.qlInterestRateIndexMaturity(IborIndex&amp;Tenor,T2454,Trigger)</f>
        <v>56787</v>
      </c>
      <c r="V2454" s="22">
        <f>IFERROR(_xll.qlIndexFixing($V$1,S2454,,Trigger),NA())</f>
        <v>1.5136557088096133E-2</v>
      </c>
      <c r="W2454" s="22">
        <f>IFERROR(_xll.qlIndexFixing($W$1,S2454,,Trigger),NA())</f>
        <v>1.5074360953371026E-2</v>
      </c>
      <c r="X2454" s="17">
        <f t="shared" si="38"/>
        <v>0.62196134725106544</v>
      </c>
    </row>
    <row r="2455" spans="18:24" x14ac:dyDescent="0.2">
      <c r="R2455" s="17" t="s">
        <v>21</v>
      </c>
      <c r="S2455" s="18">
        <f>_xll.qlInterestRateIndexFixingDate(IborIndex&amp;Tenor,T2455,Trigger)</f>
        <v>56607</v>
      </c>
      <c r="T2455" s="18">
        <f>_xll.qlCalendarAdvance(Calendar,T2454,R2455,"f",,Trigger)</f>
        <v>56612</v>
      </c>
      <c r="U2455" s="18">
        <f>_xll.qlInterestRateIndexMaturity(IborIndex&amp;Tenor,T2455,Trigger)</f>
        <v>56794</v>
      </c>
      <c r="V2455" s="22">
        <f>IFERROR(_xll.qlIndexFixing($V$1,S2455,,Trigger),NA())</f>
        <v>1.5136531116156369E-2</v>
      </c>
      <c r="W2455" s="22">
        <f>IFERROR(_xll.qlIndexFixing($W$1,S2455,,Trigger),NA())</f>
        <v>1.5070761260225267E-2</v>
      </c>
      <c r="X2455" s="17">
        <f t="shared" si="38"/>
        <v>0.65769855931102283</v>
      </c>
    </row>
    <row r="2456" spans="18:24" x14ac:dyDescent="0.2">
      <c r="R2456" s="17" t="s">
        <v>21</v>
      </c>
      <c r="S2456" s="18">
        <f>_xll.qlInterestRateIndexFixingDate(IborIndex&amp;Tenor,T2456,Trigger)</f>
        <v>56614</v>
      </c>
      <c r="T2456" s="18">
        <f>_xll.qlCalendarAdvance(Calendar,T2455,R2456,"f",,Trigger)</f>
        <v>56619</v>
      </c>
      <c r="U2456" s="18">
        <f>_xll.qlInterestRateIndexMaturity(IborIndex&amp;Tenor,T2456,Trigger)</f>
        <v>56800</v>
      </c>
      <c r="V2456" s="22">
        <f>IFERROR(_xll.qlIndexFixing($V$1,S2456,,Trigger),NA())</f>
        <v>1.5136189598719525E-2</v>
      </c>
      <c r="W2456" s="22">
        <f>IFERROR(_xll.qlIndexFixing($W$1,S2456,,Trigger),NA())</f>
        <v>1.5066917778738134E-2</v>
      </c>
      <c r="X2456" s="17">
        <f t="shared" si="38"/>
        <v>0.69271819981391036</v>
      </c>
    </row>
    <row r="2457" spans="18:24" x14ac:dyDescent="0.2">
      <c r="R2457" s="17" t="s">
        <v>21</v>
      </c>
      <c r="S2457" s="18">
        <f>_xll.qlInterestRateIndexFixingDate(IborIndex&amp;Tenor,T2457,Trigger)</f>
        <v>56622</v>
      </c>
      <c r="T2457" s="18">
        <f>_xll.qlCalendarAdvance(Calendar,T2456,R2457,"f",,Trigger)</f>
        <v>56626</v>
      </c>
      <c r="U2457" s="18">
        <f>_xll.qlInterestRateIndexMaturity(IborIndex&amp;Tenor,T2457,Trigger)</f>
        <v>56807</v>
      </c>
      <c r="V2457" s="22">
        <f>IFERROR(_xll.qlIndexFixing($V$1,S2457,,Trigger),NA())</f>
        <v>1.5136163627867979E-2</v>
      </c>
      <c r="W2457" s="22">
        <f>IFERROR(_xll.qlIndexFixing($W$1,S2457,,Trigger),NA())</f>
        <v>1.5062704587263318E-2</v>
      </c>
      <c r="X2457" s="17">
        <f t="shared" si="38"/>
        <v>0.73459040604661674</v>
      </c>
    </row>
    <row r="2458" spans="18:24" x14ac:dyDescent="0.2">
      <c r="R2458" s="17" t="s">
        <v>21</v>
      </c>
      <c r="S2458" s="18">
        <f>_xll.qlInterestRateIndexFixingDate(IborIndex&amp;Tenor,T2458,Trigger)</f>
        <v>56629</v>
      </c>
      <c r="T2458" s="18">
        <f>_xll.qlCalendarAdvance(Calendar,T2457,R2458,"f",,Trigger)</f>
        <v>56633</v>
      </c>
      <c r="U2458" s="18">
        <f>_xll.qlInterestRateIndexMaturity(IborIndex&amp;Tenor,T2458,Trigger)</f>
        <v>56814</v>
      </c>
      <c r="V2458" s="22">
        <f>IFERROR(_xll.qlIndexFixing($V$1,S2458,,Trigger),NA())</f>
        <v>1.5136137657017315E-2</v>
      </c>
      <c r="W2458" s="22">
        <f>IFERROR(_xll.qlIndexFixing($W$1,S2458,,Trigger),NA())</f>
        <v>1.505817222688504E-2</v>
      </c>
      <c r="X2458" s="17">
        <f t="shared" si="38"/>
        <v>0.77965430132274571</v>
      </c>
    </row>
    <row r="2459" spans="18:24" x14ac:dyDescent="0.2">
      <c r="R2459" s="17" t="s">
        <v>21</v>
      </c>
      <c r="S2459" s="18">
        <f>_xll.qlInterestRateIndexFixingDate(IborIndex&amp;Tenor,T2459,Trigger)</f>
        <v>56636</v>
      </c>
      <c r="T2459" s="18">
        <f>_xll.qlCalendarAdvance(Calendar,T2458,R2459,"f",,Trigger)</f>
        <v>56640</v>
      </c>
      <c r="U2459" s="18">
        <f>_xll.qlInterestRateIndexMaturity(IborIndex&amp;Tenor,T2459,Trigger)</f>
        <v>56821</v>
      </c>
      <c r="V2459" s="22">
        <f>IFERROR(_xll.qlIndexFixing($V$1,S2459,,Trigger),NA())</f>
        <v>1.513611168616621E-2</v>
      </c>
      <c r="W2459" s="22">
        <f>IFERROR(_xll.qlIndexFixing($W$1,S2459,,Trigger),NA())</f>
        <v>1.5053320094120956E-2</v>
      </c>
      <c r="X2459" s="17">
        <f t="shared" si="38"/>
        <v>0.82791592045253559</v>
      </c>
    </row>
    <row r="2460" spans="18:24" x14ac:dyDescent="0.2">
      <c r="R2460" s="17" t="s">
        <v>21</v>
      </c>
      <c r="S2460" s="18">
        <f>_xll.qlInterestRateIndexFixingDate(IborIndex&amp;Tenor,T2460,Trigger)</f>
        <v>56643</v>
      </c>
      <c r="T2460" s="18">
        <f>_xll.qlCalendarAdvance(Calendar,T2459,R2460,"f",,Trigger)</f>
        <v>56647</v>
      </c>
      <c r="U2460" s="18">
        <f>_xll.qlInterestRateIndexMaturity(IborIndex&amp;Tenor,T2460,Trigger)</f>
        <v>56828</v>
      </c>
      <c r="V2460" s="22">
        <f>IFERROR(_xll.qlIndexFixing($V$1,S2460,,Trigger),NA())</f>
        <v>1.5136085715315989E-2</v>
      </c>
      <c r="W2460" s="22">
        <f>IFERROR(_xll.qlIndexFixing($W$1,S2460,,Trigger),NA())</f>
        <v>1.5048147585653886E-2</v>
      </c>
      <c r="X2460" s="17">
        <f t="shared" ref="X2460:X2523" si="39">(V2460-W2460)*10000</f>
        <v>0.87938129662103182</v>
      </c>
    </row>
    <row r="2461" spans="18:24" x14ac:dyDescent="0.2">
      <c r="R2461" s="17" t="s">
        <v>21</v>
      </c>
      <c r="S2461" s="18">
        <f>_xll.qlInterestRateIndexFixingDate(IborIndex&amp;Tenor,T2461,Trigger)</f>
        <v>56650</v>
      </c>
      <c r="T2461" s="18">
        <f>_xll.qlCalendarAdvance(Calendar,T2460,R2461,"f",,Trigger)</f>
        <v>56654</v>
      </c>
      <c r="U2461" s="18">
        <f>_xll.qlInterestRateIndexMaturity(IborIndex&amp;Tenor,T2461,Trigger)</f>
        <v>56835</v>
      </c>
      <c r="V2461" s="22">
        <f>IFERROR(_xll.qlIndexFixing($V$1,S2461,,Trigger),NA())</f>
        <v>1.5136059744466208E-2</v>
      </c>
      <c r="W2461" s="22">
        <f>IFERROR(_xll.qlIndexFixing($W$1,S2461,,Trigger),NA())</f>
        <v>1.504265409832344E-2</v>
      </c>
      <c r="X2461" s="17">
        <f t="shared" si="39"/>
        <v>0.93405646142767296</v>
      </c>
    </row>
    <row r="2462" spans="18:24" x14ac:dyDescent="0.2">
      <c r="R2462" s="17" t="s">
        <v>21</v>
      </c>
      <c r="S2462" s="18">
        <f>_xll.qlInterestRateIndexFixingDate(IborIndex&amp;Tenor,T2462,Trigger)</f>
        <v>56657</v>
      </c>
      <c r="T2462" s="18">
        <f>_xll.qlCalendarAdvance(Calendar,T2461,R2462,"f",,Trigger)</f>
        <v>56661</v>
      </c>
      <c r="U2462" s="18">
        <f>_xll.qlInterestRateIndexMaturity(IborIndex&amp;Tenor,T2462,Trigger)</f>
        <v>56842</v>
      </c>
      <c r="V2462" s="22">
        <f>IFERROR(_xll.qlIndexFixing($V$1,S2462,,Trigger),NA())</f>
        <v>1.5136033773615987E-2</v>
      </c>
      <c r="W2462" s="22">
        <f>IFERROR(_xll.qlIndexFixing($W$1,S2462,,Trigger),NA())</f>
        <v>1.5036839029130859E-2</v>
      </c>
      <c r="X2462" s="17">
        <f t="shared" si="39"/>
        <v>0.99194744485128428</v>
      </c>
    </row>
    <row r="2463" spans="18:24" x14ac:dyDescent="0.2">
      <c r="R2463" s="17" t="s">
        <v>21</v>
      </c>
      <c r="S2463" s="18">
        <f>_xll.qlInterestRateIndexFixingDate(IborIndex&amp;Tenor,T2463,Trigger)</f>
        <v>56664</v>
      </c>
      <c r="T2463" s="18">
        <f>_xll.qlCalendarAdvance(Calendar,T2462,R2463,"f",,Trigger)</f>
        <v>56668</v>
      </c>
      <c r="U2463" s="18">
        <f>_xll.qlInterestRateIndexMaturity(IborIndex&amp;Tenor,T2463,Trigger)</f>
        <v>56849</v>
      </c>
      <c r="V2463" s="22">
        <f>IFERROR(_xll.qlIndexFixing($V$1,S2463,,Trigger),NA())</f>
        <v>1.5136007802767091E-2</v>
      </c>
      <c r="W2463" s="22">
        <f>IFERROR(_xll.qlIndexFixing($W$1,S2463,,Trigger),NA())</f>
        <v>1.503070177523726E-2</v>
      </c>
      <c r="X2463" s="17">
        <f t="shared" si="39"/>
        <v>1.0530602752983029</v>
      </c>
    </row>
    <row r="2464" spans="18:24" x14ac:dyDescent="0.2">
      <c r="R2464" s="17" t="s">
        <v>21</v>
      </c>
      <c r="S2464" s="18">
        <f>_xll.qlInterestRateIndexFixingDate(IborIndex&amp;Tenor,T2464,Trigger)</f>
        <v>56671</v>
      </c>
      <c r="T2464" s="18">
        <f>_xll.qlCalendarAdvance(Calendar,T2463,R2464,"f",,Trigger)</f>
        <v>56675</v>
      </c>
      <c r="U2464" s="18">
        <f>_xll.qlInterestRateIndexMaturity(IborIndex&amp;Tenor,T2464,Trigger)</f>
        <v>56859</v>
      </c>
      <c r="V2464" s="22">
        <f>IFERROR(_xll.qlIndexFixing($V$1,S2464,,Trigger),NA())</f>
        <v>1.5098146102153331E-2</v>
      </c>
      <c r="W2464" s="22">
        <f>IFERROR(_xll.qlIndexFixing($W$1,S2464,,Trigger),NA())</f>
        <v>1.5023415367826511E-2</v>
      </c>
      <c r="X2464" s="17">
        <f t="shared" si="39"/>
        <v>0.74730734326820114</v>
      </c>
    </row>
    <row r="2465" spans="18:24" x14ac:dyDescent="0.2">
      <c r="R2465" s="17" t="s">
        <v>21</v>
      </c>
      <c r="S2465" s="18">
        <f>_xll.qlInterestRateIndexFixingDate(IborIndex&amp;Tenor,T2465,Trigger)</f>
        <v>56678</v>
      </c>
      <c r="T2465" s="18">
        <f>_xll.qlCalendarAdvance(Calendar,T2464,R2465,"f",,Trigger)</f>
        <v>56682</v>
      </c>
      <c r="U2465" s="18">
        <f>_xll.qlInterestRateIndexMaturity(IborIndex&amp;Tenor,T2465,Trigger)</f>
        <v>56866</v>
      </c>
      <c r="V2465" s="22">
        <f>IFERROR(_xll.qlIndexFixing($V$1,S2465,,Trigger),NA())</f>
        <v>1.50075690029206E-2</v>
      </c>
      <c r="W2465" s="22">
        <f>IFERROR(_xll.qlIndexFixing($W$1,S2465,,Trigger),NA())</f>
        <v>1.5016194317100445E-2</v>
      </c>
      <c r="X2465" s="17">
        <f t="shared" si="39"/>
        <v>-8.6253141798452865E-2</v>
      </c>
    </row>
    <row r="2466" spans="18:24" x14ac:dyDescent="0.2">
      <c r="R2466" s="17" t="s">
        <v>21</v>
      </c>
      <c r="S2466" s="18">
        <f>_xll.qlInterestRateIndexFixingDate(IborIndex&amp;Tenor,T2466,Trigger)</f>
        <v>56685</v>
      </c>
      <c r="T2466" s="18">
        <f>_xll.qlCalendarAdvance(Calendar,T2465,R2466,"f",,Trigger)</f>
        <v>56689</v>
      </c>
      <c r="U2466" s="18">
        <f>_xll.qlInterestRateIndexMaturity(IborIndex&amp;Tenor,T2466,Trigger)</f>
        <v>56873</v>
      </c>
      <c r="V2466" s="22">
        <f>IFERROR(_xll.qlIndexFixing($V$1,S2466,,Trigger),NA())</f>
        <v>1.4916909401246469E-2</v>
      </c>
      <c r="W2466" s="22">
        <f>IFERROR(_xll.qlIndexFixing($W$1,S2466,,Trigger),NA())</f>
        <v>1.5008267175018561E-2</v>
      </c>
      <c r="X2466" s="17">
        <f t="shared" si="39"/>
        <v>-0.91357773772091777</v>
      </c>
    </row>
    <row r="2467" spans="18:24" x14ac:dyDescent="0.2">
      <c r="R2467" s="17" t="s">
        <v>21</v>
      </c>
      <c r="S2467" s="18">
        <f>_xll.qlInterestRateIndexFixingDate(IborIndex&amp;Tenor,T2467,Trigger)</f>
        <v>56692</v>
      </c>
      <c r="T2467" s="18">
        <f>_xll.qlCalendarAdvance(Calendar,T2466,R2467,"f",,Trigger)</f>
        <v>56696</v>
      </c>
      <c r="U2467" s="18">
        <f>_xll.qlInterestRateIndexMaturity(IborIndex&amp;Tenor,T2467,Trigger)</f>
        <v>56880</v>
      </c>
      <c r="V2467" s="22">
        <f>IFERROR(_xll.qlIndexFixing($V$1,S2467,,Trigger),NA())</f>
        <v>1.482616730889544E-2</v>
      </c>
      <c r="W2467" s="22">
        <f>IFERROR(_xll.qlIndexFixing($W$1,S2467,,Trigger),NA())</f>
        <v>1.4999647628646686E-2</v>
      </c>
      <c r="X2467" s="17">
        <f t="shared" si="39"/>
        <v>-1.7348031975124647</v>
      </c>
    </row>
    <row r="2468" spans="18:24" x14ac:dyDescent="0.2">
      <c r="R2468" s="17" t="s">
        <v>21</v>
      </c>
      <c r="S2468" s="18">
        <f>_xll.qlInterestRateIndexFixingDate(IborIndex&amp;Tenor,T2468,Trigger)</f>
        <v>56699</v>
      </c>
      <c r="T2468" s="18">
        <f>_xll.qlCalendarAdvance(Calendar,T2467,R2468,"f",,Trigger)</f>
        <v>56703</v>
      </c>
      <c r="U2468" s="18">
        <f>_xll.qlInterestRateIndexMaturity(IborIndex&amp;Tenor,T2468,Trigger)</f>
        <v>56887</v>
      </c>
      <c r="V2468" s="22">
        <f>IFERROR(_xll.qlIndexFixing($V$1,S2468,,Trigger),NA())</f>
        <v>1.4735342737643311E-2</v>
      </c>
      <c r="W2468" s="22">
        <f>IFERROR(_xll.qlIndexFixing($W$1,S2468,,Trigger),NA())</f>
        <v>1.4990349393925378E-2</v>
      </c>
      <c r="X2468" s="17">
        <f t="shared" si="39"/>
        <v>-2.550066562820672</v>
      </c>
    </row>
    <row r="2469" spans="18:24" x14ac:dyDescent="0.2">
      <c r="R2469" s="17" t="s">
        <v>21</v>
      </c>
      <c r="S2469" s="18">
        <f>_xll.qlInterestRateIndexFixingDate(IborIndex&amp;Tenor,T2469,Trigger)</f>
        <v>56706</v>
      </c>
      <c r="T2469" s="18">
        <f>_xll.qlCalendarAdvance(Calendar,T2468,R2469,"f",,Trigger)</f>
        <v>56710</v>
      </c>
      <c r="U2469" s="18">
        <f>_xll.qlInterestRateIndexMaturity(IborIndex&amp;Tenor,T2469,Trigger)</f>
        <v>56893</v>
      </c>
      <c r="V2469" s="22">
        <f>IFERROR(_xll.qlIndexFixing($V$1,S2469,,Trigger),NA())</f>
        <v>1.4654508861877073E-2</v>
      </c>
      <c r="W2469" s="22">
        <f>IFERROR(_xll.qlIndexFixing($W$1,S2469,,Trigger),NA())</f>
        <v>1.4981020293005305E-2</v>
      </c>
      <c r="X2469" s="17">
        <f t="shared" si="39"/>
        <v>-3.2651143112823187</v>
      </c>
    </row>
    <row r="2470" spans="18:24" x14ac:dyDescent="0.2">
      <c r="R2470" s="17" t="s">
        <v>21</v>
      </c>
      <c r="S2470" s="18">
        <f>_xll.qlInterestRateIndexFixingDate(IborIndex&amp;Tenor,T2470,Trigger)</f>
        <v>56713</v>
      </c>
      <c r="T2470" s="18">
        <f>_xll.qlCalendarAdvance(Calendar,T2469,R2470,"f",,Trigger)</f>
        <v>56717</v>
      </c>
      <c r="U2470" s="18">
        <f>_xll.qlInterestRateIndexMaturity(IborIndex&amp;Tenor,T2470,Trigger)</f>
        <v>56900</v>
      </c>
      <c r="V2470" s="22">
        <f>IFERROR(_xll.qlIndexFixing($V$1,S2470,,Trigger),NA())</f>
        <v>1.456303797411628E-2</v>
      </c>
      <c r="W2470" s="22">
        <f>IFERROR(_xll.qlIndexFixing($W$1,S2470,,Trigger),NA())</f>
        <v>1.4970463999292484E-2</v>
      </c>
      <c r="X2470" s="17">
        <f t="shared" si="39"/>
        <v>-4.0742602517620377</v>
      </c>
    </row>
    <row r="2471" spans="18:24" x14ac:dyDescent="0.2">
      <c r="R2471" s="17" t="s">
        <v>21</v>
      </c>
      <c r="S2471" s="18">
        <f>_xll.qlInterestRateIndexFixingDate(IborIndex&amp;Tenor,T2471,Trigger)</f>
        <v>56718</v>
      </c>
      <c r="T2471" s="18">
        <f>_xll.qlCalendarAdvance(Calendar,T2470,R2471,"f",,Trigger)</f>
        <v>56724</v>
      </c>
      <c r="U2471" s="18">
        <f>_xll.qlInterestRateIndexMaturity(IborIndex&amp;Tenor,T2471,Trigger)</f>
        <v>56907</v>
      </c>
      <c r="V2471" s="22">
        <f>IFERROR(_xll.qlIndexFixing($V$1,S2471,,Trigger),NA())</f>
        <v>1.4471484194091069E-2</v>
      </c>
      <c r="W2471" s="22">
        <f>IFERROR(_xll.qlIndexFixing($W$1,S2471,,Trigger),NA())</f>
        <v>1.4959266641399998E-2</v>
      </c>
      <c r="X2471" s="17">
        <f t="shared" si="39"/>
        <v>-4.8778244730892855</v>
      </c>
    </row>
    <row r="2472" spans="18:24" x14ac:dyDescent="0.2">
      <c r="R2472" s="17" t="s">
        <v>21</v>
      </c>
      <c r="S2472" s="18">
        <f>_xll.qlInterestRateIndexFixingDate(IborIndex&amp;Tenor,T2472,Trigger)</f>
        <v>56727</v>
      </c>
      <c r="T2472" s="18">
        <f>_xll.qlCalendarAdvance(Calendar,T2471,R2472,"f",,Trigger)</f>
        <v>56731</v>
      </c>
      <c r="U2472" s="18">
        <f>_xll.qlInterestRateIndexMaturity(IborIndex&amp;Tenor,T2472,Trigger)</f>
        <v>56914</v>
      </c>
      <c r="V2472" s="22">
        <f>IFERROR(_xll.qlIndexFixing($V$1,S2472,,Trigger),NA())</f>
        <v>1.4379847533680025E-2</v>
      </c>
      <c r="W2472" s="22">
        <f>IFERROR(_xll.qlIndexFixing($W$1,S2472,,Trigger),NA())</f>
        <v>1.4947442124433986E-2</v>
      </c>
      <c r="X2472" s="17">
        <f t="shared" si="39"/>
        <v>-5.6759459075396075</v>
      </c>
    </row>
    <row r="2473" spans="18:24" x14ac:dyDescent="0.2">
      <c r="R2473" s="17" t="s">
        <v>21</v>
      </c>
      <c r="S2473" s="18">
        <f>_xll.qlInterestRateIndexFixingDate(IborIndex&amp;Tenor,T2473,Trigger)</f>
        <v>56734</v>
      </c>
      <c r="T2473" s="18">
        <f>_xll.qlCalendarAdvance(Calendar,T2472,R2473,"f",,Trigger)</f>
        <v>56738</v>
      </c>
      <c r="U2473" s="18">
        <f>_xll.qlInterestRateIndexMaturity(IborIndex&amp;Tenor,T2473,Trigger)</f>
        <v>56922</v>
      </c>
      <c r="V2473" s="22">
        <f>IFERROR(_xll.qlIndexFixing($V$1,S2473,,Trigger),NA())</f>
        <v>1.4279983110689416E-2</v>
      </c>
      <c r="W2473" s="22">
        <f>IFERROR(_xll.qlIndexFixing($W$1,S2473,,Trigger),NA())</f>
        <v>1.493415996824003E-2</v>
      </c>
      <c r="X2473" s="17">
        <f t="shared" si="39"/>
        <v>-6.5417685755061497</v>
      </c>
    </row>
    <row r="2474" spans="18:24" x14ac:dyDescent="0.2">
      <c r="R2474" s="17" t="s">
        <v>21</v>
      </c>
      <c r="S2474" s="18">
        <f>_xll.qlInterestRateIndexFixingDate(IborIndex&amp;Tenor,T2474,Trigger)</f>
        <v>56741</v>
      </c>
      <c r="T2474" s="18">
        <f>_xll.qlCalendarAdvance(Calendar,T2473,R2474,"f",,Trigger)</f>
        <v>56745</v>
      </c>
      <c r="U2474" s="18">
        <f>_xll.qlInterestRateIndexMaturity(IborIndex&amp;Tenor,T2474,Trigger)</f>
        <v>56929</v>
      </c>
      <c r="V2474" s="22">
        <f>IFERROR(_xll.qlIndexFixing($V$1,S2474,,Trigger),NA())</f>
        <v>1.4188663913872433E-2</v>
      </c>
      <c r="W2474" s="22">
        <f>IFERROR(_xll.qlIndexFixing($W$1,S2474,,Trigger),NA())</f>
        <v>1.4921079249192969E-2</v>
      </c>
      <c r="X2474" s="17">
        <f t="shared" si="39"/>
        <v>-7.3241533532053538</v>
      </c>
    </row>
    <row r="2475" spans="18:24" x14ac:dyDescent="0.2">
      <c r="R2475" s="17" t="s">
        <v>21</v>
      </c>
      <c r="S2475" s="18">
        <f>_xll.qlInterestRateIndexFixingDate(IborIndex&amp;Tenor,T2475,Trigger)</f>
        <v>56748</v>
      </c>
      <c r="T2475" s="18">
        <f>_xll.qlCalendarAdvance(Calendar,T2474,R2475,"f",,Trigger)</f>
        <v>56752</v>
      </c>
      <c r="U2475" s="18">
        <f>_xll.qlInterestRateIndexMaturity(IborIndex&amp;Tenor,T2475,Trigger)</f>
        <v>56936</v>
      </c>
      <c r="V2475" s="22">
        <f>IFERROR(_xll.qlIndexFixing($V$1,S2475,,Trigger),NA())</f>
        <v>1.4097262320865578E-2</v>
      </c>
      <c r="W2475" s="22">
        <f>IFERROR(_xll.qlIndexFixing($W$1,S2475,,Trigger),NA())</f>
        <v>1.4907416657926369E-2</v>
      </c>
      <c r="X2475" s="17">
        <f t="shared" si="39"/>
        <v>-8.1015433706079119</v>
      </c>
    </row>
    <row r="2476" spans="18:24" x14ac:dyDescent="0.2">
      <c r="R2476" s="17" t="s">
        <v>21</v>
      </c>
      <c r="S2476" s="18">
        <f>_xll.qlInterestRateIndexFixingDate(IborIndex&amp;Tenor,T2476,Trigger)</f>
        <v>56755</v>
      </c>
      <c r="T2476" s="18">
        <f>_xll.qlCalendarAdvance(Calendar,T2475,R2476,"f",,Trigger)</f>
        <v>56759</v>
      </c>
      <c r="U2476" s="18">
        <f>_xll.qlInterestRateIndexMaturity(IborIndex&amp;Tenor,T2476,Trigger)</f>
        <v>56943</v>
      </c>
      <c r="V2476" s="22">
        <f>IFERROR(_xll.qlIndexFixing($V$1,S2476,,Trigger),NA())</f>
        <v>1.4005778343526324E-2</v>
      </c>
      <c r="W2476" s="22">
        <f>IFERROR(_xll.qlIndexFixing($W$1,S2476,,Trigger),NA())</f>
        <v>1.4893186139709084E-2</v>
      </c>
      <c r="X2476" s="17">
        <f t="shared" si="39"/>
        <v>-8.8740779618276004</v>
      </c>
    </row>
    <row r="2477" spans="18:24" x14ac:dyDescent="0.2">
      <c r="R2477" s="17" t="s">
        <v>21</v>
      </c>
      <c r="S2477" s="18">
        <f>_xll.qlInterestRateIndexFixingDate(IborIndex&amp;Tenor,T2477,Trigger)</f>
        <v>56762</v>
      </c>
      <c r="T2477" s="18">
        <f>_xll.qlCalendarAdvance(Calendar,T2476,R2477,"f",,Trigger)</f>
        <v>56766</v>
      </c>
      <c r="U2477" s="18">
        <f>_xll.qlInterestRateIndexMaturity(IborIndex&amp;Tenor,T2477,Trigger)</f>
        <v>56949</v>
      </c>
      <c r="V2477" s="22">
        <f>IFERROR(_xll.qlIndexFixing($V$1,S2477,,Trigger),NA())</f>
        <v>1.3920421442316836E-2</v>
      </c>
      <c r="W2477" s="22">
        <f>IFERROR(_xll.qlIndexFixing($W$1,S2477,,Trigger),NA())</f>
        <v>1.4879400845673222E-2</v>
      </c>
      <c r="X2477" s="17">
        <f t="shared" si="39"/>
        <v>-9.5897940335638516</v>
      </c>
    </row>
    <row r="2478" spans="18:24" x14ac:dyDescent="0.2">
      <c r="R2478" s="17" t="s">
        <v>21</v>
      </c>
      <c r="S2478" s="18">
        <f>_xll.qlInterestRateIndexFixingDate(IborIndex&amp;Tenor,T2478,Trigger)</f>
        <v>56769</v>
      </c>
      <c r="T2478" s="18">
        <f>_xll.qlCalendarAdvance(Calendar,T2477,R2478,"f",,Trigger)</f>
        <v>56773</v>
      </c>
      <c r="U2478" s="18">
        <f>_xll.qlInterestRateIndexMaturity(IborIndex&amp;Tenor,T2478,Trigger)</f>
        <v>56956</v>
      </c>
      <c r="V2478" s="22">
        <f>IFERROR(_xll.qlIndexFixing($V$1,S2478,,Trigger),NA())</f>
        <v>1.3828287749623793E-2</v>
      </c>
      <c r="W2478" s="22">
        <f>IFERROR(_xll.qlIndexFixing($W$1,S2478,,Trigger),NA())</f>
        <v>1.4864106991199659E-2</v>
      </c>
      <c r="X2478" s="17">
        <f t="shared" si="39"/>
        <v>-10.358192415758655</v>
      </c>
    </row>
    <row r="2479" spans="18:24" x14ac:dyDescent="0.2">
      <c r="R2479" s="17" t="s">
        <v>21</v>
      </c>
      <c r="S2479" s="18">
        <f>_xll.qlInterestRateIndexFixingDate(IborIndex&amp;Tenor,T2479,Trigger)</f>
        <v>56776</v>
      </c>
      <c r="T2479" s="18">
        <f>_xll.qlCalendarAdvance(Calendar,T2478,R2479,"f",,Trigger)</f>
        <v>56780</v>
      </c>
      <c r="U2479" s="18">
        <f>_xll.qlInterestRateIndexMaturity(IborIndex&amp;Tenor,T2479,Trigger)</f>
        <v>56963</v>
      </c>
      <c r="V2479" s="22">
        <f>IFERROR(_xll.qlIndexFixing($V$1,S2479,,Trigger),NA())</f>
        <v>1.373607125998462E-2</v>
      </c>
      <c r="W2479" s="22">
        <f>IFERROR(_xll.qlIndexFixing($W$1,S2479,,Trigger),NA())</f>
        <v>1.4848284117363136E-2</v>
      </c>
      <c r="X2479" s="17">
        <f t="shared" si="39"/>
        <v>-11.122128573785167</v>
      </c>
    </row>
    <row r="2480" spans="18:24" x14ac:dyDescent="0.2">
      <c r="R2480" s="17" t="s">
        <v>21</v>
      </c>
      <c r="S2480" s="18">
        <f>_xll.qlInterestRateIndexFixingDate(IborIndex&amp;Tenor,T2480,Trigger)</f>
        <v>56783</v>
      </c>
      <c r="T2480" s="18">
        <f>_xll.qlCalendarAdvance(Calendar,T2479,R2480,"f",,Trigger)</f>
        <v>56787</v>
      </c>
      <c r="U2480" s="18">
        <f>_xll.qlInterestRateIndexMaturity(IborIndex&amp;Tenor,T2480,Trigger)</f>
        <v>56970</v>
      </c>
      <c r="V2480" s="22">
        <f>IFERROR(_xll.qlIndexFixing($V$1,S2480,,Trigger),NA())</f>
        <v>1.3643771985362645E-2</v>
      </c>
      <c r="W2480" s="22">
        <f>IFERROR(_xll.qlIndexFixing($W$1,S2480,,Trigger),NA())</f>
        <v>1.4831946358476606E-2</v>
      </c>
      <c r="X2480" s="17">
        <f t="shared" si="39"/>
        <v>-11.881743731139618</v>
      </c>
    </row>
    <row r="2481" spans="18:24" x14ac:dyDescent="0.2">
      <c r="R2481" s="17" t="s">
        <v>21</v>
      </c>
      <c r="S2481" s="18">
        <f>_xll.qlInterestRateIndexFixingDate(IborIndex&amp;Tenor,T2481,Trigger)</f>
        <v>56790</v>
      </c>
      <c r="T2481" s="18">
        <f>_xll.qlCalendarAdvance(Calendar,T2480,R2481,"f",,Trigger)</f>
        <v>56794</v>
      </c>
      <c r="U2481" s="18">
        <f>_xll.qlInterestRateIndexMaturity(IborIndex&amp;Tenor,T2481,Trigger)</f>
        <v>56977</v>
      </c>
      <c r="V2481" s="22">
        <f>IFERROR(_xll.qlIndexFixing($V$1,S2481,,Trigger),NA())</f>
        <v>1.3551389937729055E-2</v>
      </c>
      <c r="W2481" s="22">
        <f>IFERROR(_xll.qlIndexFixing($W$1,S2481,,Trigger),NA())</f>
        <v>1.4815107877320747E-2</v>
      </c>
      <c r="X2481" s="17">
        <f t="shared" si="39"/>
        <v>-12.637179395916919</v>
      </c>
    </row>
    <row r="2482" spans="18:24" x14ac:dyDescent="0.2">
      <c r="R2482" s="17" t="s">
        <v>21</v>
      </c>
      <c r="S2482" s="18">
        <f>_xll.qlInterestRateIndexFixingDate(IborIndex&amp;Tenor,T2482,Trigger)</f>
        <v>56797</v>
      </c>
      <c r="T2482" s="18">
        <f>_xll.qlCalendarAdvance(Calendar,T2481,R2482,"f",,Trigger)</f>
        <v>56801</v>
      </c>
      <c r="U2482" s="18">
        <f>_xll.qlInterestRateIndexMaturity(IborIndex&amp;Tenor,T2482,Trigger)</f>
        <v>56985</v>
      </c>
      <c r="V2482" s="22">
        <f>IFERROR(_xll.qlIndexFixing($V$1,S2482,,Trigger),NA())</f>
        <v>1.3455145073814311E-2</v>
      </c>
      <c r="W2482" s="22">
        <f>IFERROR(_xll.qlIndexFixing($W$1,S2482,,Trigger),NA())</f>
        <v>1.4796661081702148E-2</v>
      </c>
      <c r="X2482" s="17">
        <f t="shared" si="39"/>
        <v>-13.415160078878371</v>
      </c>
    </row>
    <row r="2483" spans="18:24" x14ac:dyDescent="0.2">
      <c r="R2483" s="17" t="s">
        <v>21</v>
      </c>
      <c r="S2483" s="18">
        <f>_xll.qlInterestRateIndexFixingDate(IborIndex&amp;Tenor,T2483,Trigger)</f>
        <v>56804</v>
      </c>
      <c r="T2483" s="18">
        <f>_xll.qlCalendarAdvance(Calendar,T2482,R2483,"f",,Trigger)</f>
        <v>56808</v>
      </c>
      <c r="U2483" s="18">
        <f>_xll.qlInterestRateIndexMaturity(IborIndex&amp;Tenor,T2483,Trigger)</f>
        <v>56992</v>
      </c>
      <c r="V2483" s="22">
        <f>IFERROR(_xll.qlIndexFixing($V$1,S2483,,Trigger),NA())</f>
        <v>1.3363084739018078E-2</v>
      </c>
      <c r="W2483" s="22">
        <f>IFERROR(_xll.qlIndexFixing($W$1,S2483,,Trigger),NA())</f>
        <v>1.4778847928834177E-2</v>
      </c>
      <c r="X2483" s="17">
        <f t="shared" si="39"/>
        <v>-14.157631898160991</v>
      </c>
    </row>
    <row r="2484" spans="18:24" x14ac:dyDescent="0.2">
      <c r="R2484" s="17" t="s">
        <v>21</v>
      </c>
      <c r="S2484" s="18">
        <f>_xll.qlInterestRateIndexFixingDate(IborIndex&amp;Tenor,T2484,Trigger)</f>
        <v>56811</v>
      </c>
      <c r="T2484" s="18">
        <f>_xll.qlCalendarAdvance(Calendar,T2483,R2484,"f",,Trigger)</f>
        <v>56815</v>
      </c>
      <c r="U2484" s="18">
        <f>_xll.qlInterestRateIndexMaturity(IborIndex&amp;Tenor,T2484,Trigger)</f>
        <v>56999</v>
      </c>
      <c r="V2484" s="22">
        <f>IFERROR(_xll.qlIndexFixing($V$1,S2484,,Trigger),NA())</f>
        <v>1.3270942115118055E-2</v>
      </c>
      <c r="W2484" s="22">
        <f>IFERROR(_xll.qlIndexFixing($W$1,S2484,,Trigger),NA())</f>
        <v>1.4760579432778271E-2</v>
      </c>
      <c r="X2484" s="17">
        <f t="shared" si="39"/>
        <v>-14.896373176602161</v>
      </c>
    </row>
    <row r="2485" spans="18:24" x14ac:dyDescent="0.2">
      <c r="R2485" s="17" t="s">
        <v>21</v>
      </c>
      <c r="S2485" s="18">
        <f>_xll.qlInterestRateIndexFixingDate(IborIndex&amp;Tenor,T2485,Trigger)</f>
        <v>56818</v>
      </c>
      <c r="T2485" s="18">
        <f>_xll.qlCalendarAdvance(Calendar,T2484,R2485,"f",,Trigger)</f>
        <v>56822</v>
      </c>
      <c r="U2485" s="18">
        <f>_xll.qlInterestRateIndexMaturity(IborIndex&amp;Tenor,T2485,Trigger)</f>
        <v>57006</v>
      </c>
      <c r="V2485" s="22">
        <f>IFERROR(_xll.qlIndexFixing($V$1,S2485,,Trigger),NA())</f>
        <v>1.3178717214065114E-2</v>
      </c>
      <c r="W2485" s="22">
        <f>IFERROR(_xll.qlIndexFixing($W$1,S2485,,Trigger),NA())</f>
        <v>1.4741869793638998E-2</v>
      </c>
      <c r="X2485" s="17">
        <f t="shared" si="39"/>
        <v>-15.631525795738836</v>
      </c>
    </row>
    <row r="2486" spans="18:24" x14ac:dyDescent="0.2">
      <c r="R2486" s="17" t="s">
        <v>21</v>
      </c>
      <c r="S2486" s="18">
        <f>_xll.qlInterestRateIndexFixingDate(IborIndex&amp;Tenor,T2486,Trigger)</f>
        <v>56825</v>
      </c>
      <c r="T2486" s="18">
        <f>_xll.qlCalendarAdvance(Calendar,T2485,R2486,"f",,Trigger)</f>
        <v>56829</v>
      </c>
      <c r="U2486" s="18">
        <f>_xll.qlInterestRateIndexMaturity(IborIndex&amp;Tenor,T2486,Trigger)</f>
        <v>57013</v>
      </c>
      <c r="V2486" s="22">
        <f>IFERROR(_xll.qlIndexFixing($V$1,S2486,,Trigger),NA())</f>
        <v>1.3086410047820123E-2</v>
      </c>
      <c r="W2486" s="22">
        <f>IFERROR(_xll.qlIndexFixing($W$1,S2486,,Trigger),NA())</f>
        <v>1.4722733239657551E-2</v>
      </c>
      <c r="X2486" s="17">
        <f t="shared" si="39"/>
        <v>-16.363231918374282</v>
      </c>
    </row>
    <row r="2487" spans="18:24" x14ac:dyDescent="0.2">
      <c r="R2487" s="17" t="s">
        <v>21</v>
      </c>
      <c r="S2487" s="18">
        <f>_xll.qlInterestRateIndexFixingDate(IborIndex&amp;Tenor,T2487,Trigger)</f>
        <v>56832</v>
      </c>
      <c r="T2487" s="18">
        <f>_xll.qlCalendarAdvance(Calendar,T2486,R2487,"f",,Trigger)</f>
        <v>56836</v>
      </c>
      <c r="U2487" s="18">
        <f>_xll.qlInterestRateIndexMaturity(IborIndex&amp;Tenor,T2487,Trigger)</f>
        <v>57020</v>
      </c>
      <c r="V2487" s="22">
        <f>IFERROR(_xll.qlIndexFixing($V$1,S2487,,Trigger),NA())</f>
        <v>1.2994020628352204E-2</v>
      </c>
      <c r="W2487" s="22">
        <f>IFERROR(_xll.qlIndexFixing($W$1,S2487,,Trigger),NA())</f>
        <v>1.4703184027176559E-2</v>
      </c>
      <c r="X2487" s="17">
        <f t="shared" si="39"/>
        <v>-17.091633988243551</v>
      </c>
    </row>
    <row r="2488" spans="18:24" x14ac:dyDescent="0.2">
      <c r="R2488" s="17" t="s">
        <v>21</v>
      </c>
      <c r="S2488" s="18">
        <f>_xll.qlInterestRateIndexFixingDate(IborIndex&amp;Tenor,T2488,Trigger)</f>
        <v>56839</v>
      </c>
      <c r="T2488" s="18">
        <f>_xll.qlCalendarAdvance(Calendar,T2487,R2488,"f",,Trigger)</f>
        <v>56843</v>
      </c>
      <c r="U2488" s="18">
        <f>_xll.qlInterestRateIndexMaturity(IborIndex&amp;Tenor,T2488,Trigger)</f>
        <v>57027</v>
      </c>
      <c r="V2488" s="22">
        <f>IFERROR(_xll.qlIndexFixing($V$1,S2488,,Trigger),NA())</f>
        <v>1.2901548967643511E-2</v>
      </c>
      <c r="W2488" s="22">
        <f>IFERROR(_xll.qlIndexFixing($W$1,S2488,,Trigger),NA())</f>
        <v>1.4683236440609674E-2</v>
      </c>
      <c r="X2488" s="17">
        <f t="shared" si="39"/>
        <v>-17.816874729661635</v>
      </c>
    </row>
    <row r="2489" spans="18:24" x14ac:dyDescent="0.2">
      <c r="R2489" s="17" t="s">
        <v>21</v>
      </c>
      <c r="S2489" s="18">
        <f>_xll.qlInterestRateIndexFixingDate(IborIndex&amp;Tenor,T2489,Trigger)</f>
        <v>56846</v>
      </c>
      <c r="T2489" s="18">
        <f>_xll.qlCalendarAdvance(Calendar,T2488,R2489,"f",,Trigger)</f>
        <v>56850</v>
      </c>
      <c r="U2489" s="18">
        <f>_xll.qlInterestRateIndexMaturity(IborIndex&amp;Tenor,T2489,Trigger)</f>
        <v>57034</v>
      </c>
      <c r="V2489" s="22">
        <f>IFERROR(_xll.qlIndexFixing($V$1,S2489,,Trigger),NA())</f>
        <v>1.2808995077684453E-2</v>
      </c>
      <c r="W2489" s="22">
        <f>IFERROR(_xll.qlIndexFixing($W$1,S2489,,Trigger),NA())</f>
        <v>1.4662904792410291E-2</v>
      </c>
      <c r="X2489" s="17">
        <f t="shared" si="39"/>
        <v>-18.539097147258385</v>
      </c>
    </row>
    <row r="2490" spans="18:24" x14ac:dyDescent="0.2">
      <c r="R2490" s="17" t="s">
        <v>21</v>
      </c>
      <c r="S2490" s="18">
        <f>_xll.qlInterestRateIndexFixingDate(IborIndex&amp;Tenor,T2490,Trigger)</f>
        <v>56853</v>
      </c>
      <c r="T2490" s="18">
        <f>_xll.qlCalendarAdvance(Calendar,T2489,R2490,"f",,Trigger)</f>
        <v>56857</v>
      </c>
      <c r="U2490" s="18">
        <f>_xll.qlInterestRateIndexMaturity(IborIndex&amp;Tenor,T2490,Trigger)</f>
        <v>57039</v>
      </c>
      <c r="V2490" s="22">
        <f>IFERROR(_xll.qlIndexFixing($V$1,S2490,,Trigger),NA())</f>
        <v>1.2729148598424816E-2</v>
      </c>
      <c r="W2490" s="22">
        <f>IFERROR(_xll.qlIndexFixing($W$1,S2490,,Trigger),NA())</f>
        <v>1.4644560816864469E-2</v>
      </c>
      <c r="X2490" s="17">
        <f t="shared" si="39"/>
        <v>-19.154122184396535</v>
      </c>
    </row>
    <row r="2491" spans="18:24" x14ac:dyDescent="0.2">
      <c r="R2491" s="17" t="s">
        <v>21</v>
      </c>
      <c r="S2491" s="18">
        <f>_xll.qlInterestRateIndexFixingDate(IborIndex&amp;Tenor,T2491,Trigger)</f>
        <v>56860</v>
      </c>
      <c r="T2491" s="18">
        <f>_xll.qlCalendarAdvance(Calendar,T2490,R2491,"f",,Trigger)</f>
        <v>56864</v>
      </c>
      <c r="U2491" s="18">
        <f>_xll.qlInterestRateIndexMaturity(IborIndex&amp;Tenor,T2491,Trigger)</f>
        <v>57046</v>
      </c>
      <c r="V2491" s="22">
        <f>IFERROR(_xll.qlIndexFixing($V$1,S2491,,Trigger),NA())</f>
        <v>1.2726847332632385E-2</v>
      </c>
      <c r="W2491" s="22">
        <f>IFERROR(_xll.qlIndexFixing($W$1,S2491,,Trigger),NA())</f>
        <v>1.4623754311757508E-2</v>
      </c>
      <c r="X2491" s="17">
        <f t="shared" si="39"/>
        <v>-18.969069791251233</v>
      </c>
    </row>
    <row r="2492" spans="18:24" x14ac:dyDescent="0.2">
      <c r="R2492" s="17" t="s">
        <v>21</v>
      </c>
      <c r="S2492" s="18">
        <f>_xll.qlInterestRateIndexFixingDate(IborIndex&amp;Tenor,T2492,Trigger)</f>
        <v>56867</v>
      </c>
      <c r="T2492" s="18">
        <f>_xll.qlCalendarAdvance(Calendar,T2491,R2492,"f",,Trigger)</f>
        <v>56871</v>
      </c>
      <c r="U2492" s="18">
        <f>_xll.qlInterestRateIndexMaturity(IborIndex&amp;Tenor,T2492,Trigger)</f>
        <v>57053</v>
      </c>
      <c r="V2492" s="22">
        <f>IFERROR(_xll.qlIndexFixing($V$1,S2492,,Trigger),NA())</f>
        <v>1.2724546069499803E-2</v>
      </c>
      <c r="W2492" s="22">
        <f>IFERROR(_xll.qlIndexFixing($W$1,S2492,,Trigger),NA())</f>
        <v>1.4602992747989547E-2</v>
      </c>
      <c r="X2492" s="17">
        <f t="shared" si="39"/>
        <v>-18.784466784897443</v>
      </c>
    </row>
    <row r="2493" spans="18:24" x14ac:dyDescent="0.2">
      <c r="R2493" s="17" t="s">
        <v>21</v>
      </c>
      <c r="S2493" s="18">
        <f>_xll.qlInterestRateIndexFixingDate(IborIndex&amp;Tenor,T2493,Trigger)</f>
        <v>56874</v>
      </c>
      <c r="T2493" s="18">
        <f>_xll.qlCalendarAdvance(Calendar,T2492,R2493,"f",,Trigger)</f>
        <v>56878</v>
      </c>
      <c r="U2493" s="18">
        <f>_xll.qlInterestRateIndexMaturity(IborIndex&amp;Tenor,T2493,Trigger)</f>
        <v>57060</v>
      </c>
      <c r="V2493" s="22">
        <f>IFERROR(_xll.qlIndexFixing($V$1,S2493,,Trigger),NA())</f>
        <v>1.2722244809027512E-2</v>
      </c>
      <c r="W2493" s="22">
        <f>IFERROR(_xll.qlIndexFixing($W$1,S2493,,Trigger),NA())</f>
        <v>1.4582276264272489E-2</v>
      </c>
      <c r="X2493" s="17">
        <f t="shared" si="39"/>
        <v>-18.60031455244977</v>
      </c>
    </row>
    <row r="2494" spans="18:24" x14ac:dyDescent="0.2">
      <c r="R2494" s="17" t="s">
        <v>21</v>
      </c>
      <c r="S2494" s="18">
        <f>_xll.qlInterestRateIndexFixingDate(IborIndex&amp;Tenor,T2494,Trigger)</f>
        <v>56881</v>
      </c>
      <c r="T2494" s="18">
        <f>_xll.qlCalendarAdvance(Calendar,T2493,R2494,"f",,Trigger)</f>
        <v>56885</v>
      </c>
      <c r="U2494" s="18">
        <f>_xll.qlInterestRateIndexMaturity(IborIndex&amp;Tenor,T2494,Trigger)</f>
        <v>57067</v>
      </c>
      <c r="V2494" s="22">
        <f>IFERROR(_xll.qlIndexFixing($V$1,S2494,,Trigger),NA())</f>
        <v>1.271994355121551E-2</v>
      </c>
      <c r="W2494" s="22">
        <f>IFERROR(_xll.qlIndexFixing($W$1,S2494,,Trigger),NA())</f>
        <v>1.4561604999317792E-2</v>
      </c>
      <c r="X2494" s="17">
        <f t="shared" si="39"/>
        <v>-18.416614481022823</v>
      </c>
    </row>
    <row r="2495" spans="18:24" x14ac:dyDescent="0.2">
      <c r="R2495" s="17" t="s">
        <v>21</v>
      </c>
      <c r="S2495" s="18">
        <f>_xll.qlInterestRateIndexFixingDate(IborIndex&amp;Tenor,T2495,Trigger)</f>
        <v>56888</v>
      </c>
      <c r="T2495" s="18">
        <f>_xll.qlCalendarAdvance(Calendar,T2494,R2495,"f",,Trigger)</f>
        <v>56892</v>
      </c>
      <c r="U2495" s="18">
        <f>_xll.qlInterestRateIndexMaturity(IborIndex&amp;Tenor,T2495,Trigger)</f>
        <v>57075</v>
      </c>
      <c r="V2495" s="22">
        <f>IFERROR(_xll.qlIndexFixing($V$1,S2495,,Trigger),NA())</f>
        <v>1.2717702074453269E-2</v>
      </c>
      <c r="W2495" s="22">
        <f>IFERROR(_xll.qlIndexFixing($W$1,S2495,,Trigger),NA())</f>
        <v>1.4539814504889918E-2</v>
      </c>
      <c r="X2495" s="17">
        <f t="shared" si="39"/>
        <v>-18.221124304366487</v>
      </c>
    </row>
    <row r="2496" spans="18:24" x14ac:dyDescent="0.2">
      <c r="R2496" s="17" t="s">
        <v>21</v>
      </c>
      <c r="S2496" s="18">
        <f>_xll.qlInterestRateIndexFixingDate(IborIndex&amp;Tenor,T2496,Trigger)</f>
        <v>56895</v>
      </c>
      <c r="T2496" s="18">
        <f>_xll.qlCalendarAdvance(Calendar,T2495,R2496,"f",,Trigger)</f>
        <v>56899</v>
      </c>
      <c r="U2496" s="18">
        <f>_xll.qlInterestRateIndexMaturity(IborIndex&amp;Tenor,T2496,Trigger)</f>
        <v>57082</v>
      </c>
      <c r="V2496" s="22">
        <f>IFERROR(_xll.qlIndexFixing($V$1,S2496,,Trigger),NA())</f>
        <v>1.2715400741123029E-2</v>
      </c>
      <c r="W2496" s="22">
        <f>IFERROR(_xll.qlIndexFixing($W$1,S2496,,Trigger),NA())</f>
        <v>1.4519236564499115E-2</v>
      </c>
      <c r="X2496" s="17">
        <f t="shared" si="39"/>
        <v>-18.038358233760864</v>
      </c>
    </row>
    <row r="2497" spans="18:24" x14ac:dyDescent="0.2">
      <c r="R2497" s="17" t="s">
        <v>21</v>
      </c>
      <c r="S2497" s="18">
        <f>_xll.qlInterestRateIndexFixingDate(IborIndex&amp;Tenor,T2497,Trigger)</f>
        <v>56902</v>
      </c>
      <c r="T2497" s="18">
        <f>_xll.qlCalendarAdvance(Calendar,T2496,R2497,"f",,Trigger)</f>
        <v>56906</v>
      </c>
      <c r="U2497" s="18">
        <f>_xll.qlInterestRateIndexMaturity(IborIndex&amp;Tenor,T2497,Trigger)</f>
        <v>57089</v>
      </c>
      <c r="V2497" s="22">
        <f>IFERROR(_xll.qlIndexFixing($V$1,S2497,,Trigger),NA())</f>
        <v>1.2713099410467808E-2</v>
      </c>
      <c r="W2497" s="22">
        <f>IFERROR(_xll.qlIndexFixing($W$1,S2497,,Trigger),NA())</f>
        <v>1.4498704271888952E-2</v>
      </c>
      <c r="X2497" s="17">
        <f t="shared" si="39"/>
        <v>-17.856048614211442</v>
      </c>
    </row>
    <row r="2498" spans="18:24" x14ac:dyDescent="0.2">
      <c r="R2498" s="17" t="s">
        <v>21</v>
      </c>
      <c r="S2498" s="18">
        <f>_xll.qlInterestRateIndexFixingDate(IborIndex&amp;Tenor,T2498,Trigger)</f>
        <v>56909</v>
      </c>
      <c r="T2498" s="18">
        <f>_xll.qlCalendarAdvance(Calendar,T2497,R2498,"f",,Trigger)</f>
        <v>56913</v>
      </c>
      <c r="U2498" s="18">
        <f>_xll.qlInterestRateIndexMaturity(IborIndex&amp;Tenor,T2498,Trigger)</f>
        <v>57096</v>
      </c>
      <c r="V2498" s="22">
        <f>IFERROR(_xll.qlIndexFixing($V$1,S2498,,Trigger),NA())</f>
        <v>1.2710798082487167E-2</v>
      </c>
      <c r="W2498" s="22">
        <f>IFERROR(_xll.qlIndexFixing($W$1,S2498,,Trigger),NA())</f>
        <v>1.4478217765755912E-2</v>
      </c>
      <c r="X2498" s="17">
        <f t="shared" si="39"/>
        <v>-17.674196832687446</v>
      </c>
    </row>
    <row r="2499" spans="18:24" x14ac:dyDescent="0.2">
      <c r="R2499" s="17" t="s">
        <v>21</v>
      </c>
      <c r="S2499" s="18">
        <f>_xll.qlInterestRateIndexFixingDate(IborIndex&amp;Tenor,T2499,Trigger)</f>
        <v>56916</v>
      </c>
      <c r="T2499" s="18">
        <f>_xll.qlCalendarAdvance(Calendar,T2498,R2499,"f",,Trigger)</f>
        <v>56920</v>
      </c>
      <c r="U2499" s="18">
        <f>_xll.qlInterestRateIndexMaturity(IborIndex&amp;Tenor,T2499,Trigger)</f>
        <v>57102</v>
      </c>
      <c r="V2499" s="22">
        <f>IFERROR(_xll.qlIndexFixing($V$1,S2499,,Trigger),NA())</f>
        <v>1.2708437302058086E-2</v>
      </c>
      <c r="W2499" s="22">
        <f>IFERROR(_xll.qlIndexFixing($W$1,S2499,,Trigger),NA())</f>
        <v>1.4458931810622119E-2</v>
      </c>
      <c r="X2499" s="17">
        <f t="shared" si="39"/>
        <v>-17.50494508564033</v>
      </c>
    </row>
    <row r="2500" spans="18:24" x14ac:dyDescent="0.2">
      <c r="R2500" s="17" t="s">
        <v>21</v>
      </c>
      <c r="S2500" s="18">
        <f>_xll.qlInterestRateIndexFixingDate(IborIndex&amp;Tenor,T2500,Trigger)</f>
        <v>56923</v>
      </c>
      <c r="T2500" s="18">
        <f>_xll.qlCalendarAdvance(Calendar,T2499,R2500,"f",,Trigger)</f>
        <v>56927</v>
      </c>
      <c r="U2500" s="18">
        <f>_xll.qlInterestRateIndexMaturity(IborIndex&amp;Tenor,T2500,Trigger)</f>
        <v>57109</v>
      </c>
      <c r="V2500" s="22">
        <f>IFERROR(_xll.qlIndexFixing($V$1,S2500,,Trigger),NA())</f>
        <v>1.2706136060206943E-2</v>
      </c>
      <c r="W2500" s="22">
        <f>IFERROR(_xll.qlIndexFixing($W$1,S2500,,Trigger),NA())</f>
        <v>1.4438534770993825E-2</v>
      </c>
      <c r="X2500" s="17">
        <f t="shared" si="39"/>
        <v>-17.32398710786882</v>
      </c>
    </row>
    <row r="2501" spans="18:24" x14ac:dyDescent="0.2">
      <c r="R2501" s="17" t="s">
        <v>21</v>
      </c>
      <c r="S2501" s="18">
        <f>_xll.qlInterestRateIndexFixingDate(IborIndex&amp;Tenor,T2501,Trigger)</f>
        <v>56930</v>
      </c>
      <c r="T2501" s="18">
        <f>_xll.qlCalendarAdvance(Calendar,T2500,R2501,"f",,Trigger)</f>
        <v>56934</v>
      </c>
      <c r="U2501" s="18">
        <f>_xll.qlInterestRateIndexMaturity(IborIndex&amp;Tenor,T2501,Trigger)</f>
        <v>57116</v>
      </c>
      <c r="V2501" s="22">
        <f>IFERROR(_xll.qlIndexFixing($V$1,S2501,,Trigger),NA())</f>
        <v>1.270383482101653E-2</v>
      </c>
      <c r="W2501" s="22">
        <f>IFERROR(_xll.qlIndexFixing($W$1,S2501,,Trigger),NA())</f>
        <v>1.4418183921021586E-2</v>
      </c>
      <c r="X2501" s="17">
        <f t="shared" si="39"/>
        <v>-17.143491000050567</v>
      </c>
    </row>
    <row r="2502" spans="18:24" x14ac:dyDescent="0.2">
      <c r="R2502" s="17" t="s">
        <v>21</v>
      </c>
      <c r="S2502" s="18">
        <f>_xll.qlInterestRateIndexFixingDate(IborIndex&amp;Tenor,T2502,Trigger)</f>
        <v>56937</v>
      </c>
      <c r="T2502" s="18">
        <f>_xll.qlCalendarAdvance(Calendar,T2501,R2502,"f",,Trigger)</f>
        <v>56941</v>
      </c>
      <c r="U2502" s="18">
        <f>_xll.qlInterestRateIndexMaturity(IborIndex&amp;Tenor,T2502,Trigger)</f>
        <v>57123</v>
      </c>
      <c r="V2502" s="22">
        <f>IFERROR(_xll.qlIndexFixing($V$1,S2502,,Trigger),NA())</f>
        <v>1.2701533584485966E-2</v>
      </c>
      <c r="W2502" s="22">
        <f>IFERROR(_xll.qlIndexFixing($W$1,S2502,,Trigger),NA())</f>
        <v>1.4397879399394463E-2</v>
      </c>
      <c r="X2502" s="17">
        <f t="shared" si="39"/>
        <v>-16.963458149084968</v>
      </c>
    </row>
    <row r="2503" spans="18:24" x14ac:dyDescent="0.2">
      <c r="R2503" s="17" t="s">
        <v>21</v>
      </c>
      <c r="S2503" s="18">
        <f>_xll.qlInterestRateIndexFixingDate(IborIndex&amp;Tenor,T2503,Trigger)</f>
        <v>56944</v>
      </c>
      <c r="T2503" s="18">
        <f>_xll.qlCalendarAdvance(Calendar,T2502,R2503,"f",,Trigger)</f>
        <v>56948</v>
      </c>
      <c r="U2503" s="18">
        <f>_xll.qlInterestRateIndexMaturity(IborIndex&amp;Tenor,T2503,Trigger)</f>
        <v>57131</v>
      </c>
      <c r="V2503" s="22">
        <f>IFERROR(_xll.qlIndexFixing($V$1,S2503,,Trigger),NA())</f>
        <v>1.2699291482707502E-2</v>
      </c>
      <c r="W2503" s="22">
        <f>IFERROR(_xll.qlIndexFixing($W$1,S2503,,Trigger),NA())</f>
        <v>1.4376476886466443E-2</v>
      </c>
      <c r="X2503" s="17">
        <f t="shared" si="39"/>
        <v>-16.771854037589407</v>
      </c>
    </row>
    <row r="2504" spans="18:24" x14ac:dyDescent="0.2">
      <c r="R2504" s="17" t="s">
        <v>21</v>
      </c>
      <c r="S2504" s="18">
        <f>_xll.qlInterestRateIndexFixingDate(IborIndex&amp;Tenor,T2504,Trigger)</f>
        <v>56951</v>
      </c>
      <c r="T2504" s="18">
        <f>_xll.qlCalendarAdvance(Calendar,T2503,R2504,"f",,Trigger)</f>
        <v>56955</v>
      </c>
      <c r="U2504" s="18">
        <f>_xll.qlInterestRateIndexMaturity(IborIndex&amp;Tenor,T2504,Trigger)</f>
        <v>57138</v>
      </c>
      <c r="V2504" s="22">
        <f>IFERROR(_xll.qlIndexFixing($V$1,S2504,,Trigger),NA())</f>
        <v>1.2696990170776976E-2</v>
      </c>
      <c r="W2504" s="22">
        <f>IFERROR(_xll.qlIndexFixing($W$1,S2504,,Trigger),NA())</f>
        <v>1.4356268011688685E-2</v>
      </c>
      <c r="X2504" s="17">
        <f t="shared" si="39"/>
        <v>-16.592778409117091</v>
      </c>
    </row>
    <row r="2505" spans="18:24" x14ac:dyDescent="0.2">
      <c r="R2505" s="17" t="s">
        <v>21</v>
      </c>
      <c r="S2505" s="18">
        <f>_xll.qlInterestRateIndexFixingDate(IborIndex&amp;Tenor,T2505,Trigger)</f>
        <v>56958</v>
      </c>
      <c r="T2505" s="18">
        <f>_xll.qlCalendarAdvance(Calendar,T2504,R2505,"f",,Trigger)</f>
        <v>56962</v>
      </c>
      <c r="U2505" s="18">
        <f>_xll.qlInterestRateIndexMaturity(IborIndex&amp;Tenor,T2505,Trigger)</f>
        <v>57145</v>
      </c>
      <c r="V2505" s="22">
        <f>IFERROR(_xll.qlIndexFixing($V$1,S2505,,Trigger),NA())</f>
        <v>1.2694688861520156E-2</v>
      </c>
      <c r="W2505" s="22">
        <f>IFERROR(_xll.qlIndexFixing($W$1,S2505,,Trigger),NA())</f>
        <v>1.4336105894194437E-2</v>
      </c>
      <c r="X2505" s="17">
        <f t="shared" si="39"/>
        <v>-16.414170326742809</v>
      </c>
    </row>
    <row r="2506" spans="18:24" x14ac:dyDescent="0.2">
      <c r="R2506" s="17" t="s">
        <v>21</v>
      </c>
      <c r="S2506" s="18">
        <f>_xll.qlInterestRateIndexFixingDate(IborIndex&amp;Tenor,T2506,Trigger)</f>
        <v>56965</v>
      </c>
      <c r="T2506" s="18">
        <f>_xll.qlCalendarAdvance(Calendar,T2505,R2506,"f",,Trigger)</f>
        <v>56969</v>
      </c>
      <c r="U2506" s="18">
        <f>_xll.qlInterestRateIndexMaturity(IborIndex&amp;Tenor,T2506,Trigger)</f>
        <v>57152</v>
      </c>
      <c r="V2506" s="22">
        <f>IFERROR(_xll.qlIndexFixing($V$1,S2506,,Trigger),NA())</f>
        <v>1.2692387554938792E-2</v>
      </c>
      <c r="W2506" s="22">
        <f>IFERROR(_xll.qlIndexFixing($W$1,S2506,,Trigger),NA())</f>
        <v>1.4315990672660964E-2</v>
      </c>
      <c r="X2506" s="17">
        <f t="shared" si="39"/>
        <v>-16.236031177221719</v>
      </c>
    </row>
    <row r="2507" spans="18:24" x14ac:dyDescent="0.2">
      <c r="R2507" s="17" t="s">
        <v>21</v>
      </c>
      <c r="S2507" s="18">
        <f>_xll.qlInterestRateIndexFixingDate(IborIndex&amp;Tenor,T2507,Trigger)</f>
        <v>56972</v>
      </c>
      <c r="T2507" s="18">
        <f>_xll.qlCalendarAdvance(Calendar,T2506,R2507,"f",,Trigger)</f>
        <v>56976</v>
      </c>
      <c r="U2507" s="18">
        <f>_xll.qlInterestRateIndexMaturity(IborIndex&amp;Tenor,T2507,Trigger)</f>
        <v>57159</v>
      </c>
      <c r="V2507" s="22">
        <f>IFERROR(_xll.qlIndexFixing($V$1,S2507,,Trigger),NA())</f>
        <v>1.2690086251032011E-2</v>
      </c>
      <c r="W2507" s="22">
        <f>IFERROR(_xll.qlIndexFixing($W$1,S2507,,Trigger),NA())</f>
        <v>1.4295922485761602E-2</v>
      </c>
      <c r="X2507" s="17">
        <f t="shared" si="39"/>
        <v>-16.058362347295912</v>
      </c>
    </row>
    <row r="2508" spans="18:24" x14ac:dyDescent="0.2">
      <c r="R2508" s="17" t="s">
        <v>21</v>
      </c>
      <c r="S2508" s="18">
        <f>_xll.qlInterestRateIndexFixingDate(IborIndex&amp;Tenor,T2508,Trigger)</f>
        <v>56979</v>
      </c>
      <c r="T2508" s="18">
        <f>_xll.qlCalendarAdvance(Calendar,T2507,R2508,"f",,Trigger)</f>
        <v>56983</v>
      </c>
      <c r="U2508" s="18">
        <f>_xll.qlInterestRateIndexMaturity(IborIndex&amp;Tenor,T2508,Trigger)</f>
        <v>57165</v>
      </c>
      <c r="V2508" s="22">
        <f>IFERROR(_xll.qlIndexFixing($V$1,S2508,,Trigger),NA())</f>
        <v>1.268772622116603E-2</v>
      </c>
      <c r="W2508" s="22">
        <f>IFERROR(_xll.qlIndexFixing($W$1,S2508,,Trigger),NA())</f>
        <v>1.4277032931150749E-2</v>
      </c>
      <c r="X2508" s="17">
        <f t="shared" si="39"/>
        <v>-15.89306709984719</v>
      </c>
    </row>
    <row r="2509" spans="18:24" x14ac:dyDescent="0.2">
      <c r="R2509" s="17" t="s">
        <v>21</v>
      </c>
      <c r="S2509" s="18">
        <f>_xll.qlInterestRateIndexFixingDate(IborIndex&amp;Tenor,T2509,Trigger)</f>
        <v>56986</v>
      </c>
      <c r="T2509" s="18">
        <f>_xll.qlCalendarAdvance(Calendar,T2508,R2509,"f",,Trigger)</f>
        <v>56990</v>
      </c>
      <c r="U2509" s="18">
        <f>_xll.qlInterestRateIndexMaturity(IborIndex&amp;Tenor,T2509,Trigger)</f>
        <v>57172</v>
      </c>
      <c r="V2509" s="22">
        <f>IFERROR(_xll.qlIndexFixing($V$1,S2509,,Trigger),NA())</f>
        <v>1.2685425003256614E-2</v>
      </c>
      <c r="W2509" s="22">
        <f>IFERROR(_xll.qlIndexFixing($W$1,S2509,,Trigger),NA())</f>
        <v>1.4257056591024941E-2</v>
      </c>
      <c r="X2509" s="17">
        <f t="shared" si="39"/>
        <v>-15.716315877683275</v>
      </c>
    </row>
    <row r="2510" spans="18:24" x14ac:dyDescent="0.2">
      <c r="R2510" s="17" t="s">
        <v>21</v>
      </c>
      <c r="S2510" s="18">
        <f>_xll.qlInterestRateIndexFixingDate(IborIndex&amp;Tenor,T2510,Trigger)</f>
        <v>56993</v>
      </c>
      <c r="T2510" s="18">
        <f>_xll.qlCalendarAdvance(Calendar,T2509,R2510,"f",,Trigger)</f>
        <v>56997</v>
      </c>
      <c r="U2510" s="18">
        <f>_xll.qlInterestRateIndexMaturity(IborIndex&amp;Tenor,T2510,Trigger)</f>
        <v>57179</v>
      </c>
      <c r="V2510" s="22">
        <f>IFERROR(_xll.qlIndexFixing($V$1,S2510,,Trigger),NA())</f>
        <v>1.268312378800705E-2</v>
      </c>
      <c r="W2510" s="22">
        <f>IFERROR(_xll.qlIndexFixing($W$1,S2510,,Trigger),NA())</f>
        <v>1.4237127688668891E-2</v>
      </c>
      <c r="X2510" s="17">
        <f t="shared" si="39"/>
        <v>-15.54003900661842</v>
      </c>
    </row>
    <row r="2511" spans="18:24" x14ac:dyDescent="0.2">
      <c r="R2511" s="17" t="s">
        <v>21</v>
      </c>
      <c r="S2511" s="18">
        <f>_xll.qlInterestRateIndexFixingDate(IborIndex&amp;Tenor,T2511,Trigger)</f>
        <v>57000</v>
      </c>
      <c r="T2511" s="18">
        <f>_xll.qlCalendarAdvance(Calendar,T2510,R2511,"f",,Trigger)</f>
        <v>57004</v>
      </c>
      <c r="U2511" s="18">
        <f>_xll.qlInterestRateIndexMaturity(IborIndex&amp;Tenor,T2511,Trigger)</f>
        <v>57186</v>
      </c>
      <c r="V2511" s="22">
        <f>IFERROR(_xll.qlIndexFixing($V$1,S2511,,Trigger),NA())</f>
        <v>1.2680822575418213E-2</v>
      </c>
      <c r="W2511" s="22">
        <f>IFERROR(_xll.qlIndexFixing($W$1,S2511,,Trigger),NA())</f>
        <v>1.4217246362750135E-2</v>
      </c>
      <c r="X2511" s="17">
        <f t="shared" si="39"/>
        <v>-15.364237873319222</v>
      </c>
    </row>
    <row r="2512" spans="18:24" x14ac:dyDescent="0.2">
      <c r="R2512" s="17" t="s">
        <v>21</v>
      </c>
      <c r="S2512" s="18">
        <f>_xll.qlInterestRateIndexFixingDate(IborIndex&amp;Tenor,T2512,Trigger)</f>
        <v>57007</v>
      </c>
      <c r="T2512" s="18">
        <f>_xll.qlCalendarAdvance(Calendar,T2511,R2512,"f",,Trigger)</f>
        <v>57011</v>
      </c>
      <c r="U2512" s="18">
        <f>_xll.qlInterestRateIndexMaturity(IborIndex&amp;Tenor,T2512,Trigger)</f>
        <v>57193</v>
      </c>
      <c r="V2512" s="22">
        <f>IFERROR(_xll.qlIndexFixing($V$1,S2512,,Trigger),NA())</f>
        <v>1.2678521365489227E-2</v>
      </c>
      <c r="W2512" s="22">
        <f>IFERROR(_xll.qlIndexFixing($W$1,S2512,,Trigger),NA())</f>
        <v>1.4197412751934016E-2</v>
      </c>
      <c r="X2512" s="17">
        <f t="shared" si="39"/>
        <v>-15.18891386444789</v>
      </c>
    </row>
    <row r="2513" spans="18:24" x14ac:dyDescent="0.2">
      <c r="R2513" s="17" t="s">
        <v>21</v>
      </c>
      <c r="S2513" s="18">
        <f>_xll.qlInterestRateIndexFixingDate(IborIndex&amp;Tenor,T2513,Trigger)</f>
        <v>57014</v>
      </c>
      <c r="T2513" s="18">
        <f>_xll.qlCalendarAdvance(Calendar,T2512,R2513,"f",,Trigger)</f>
        <v>57018</v>
      </c>
      <c r="U2513" s="18">
        <f>_xll.qlInterestRateIndexMaturity(IborIndex&amp;Tenor,T2513,Trigger)</f>
        <v>57200</v>
      </c>
      <c r="V2513" s="22">
        <f>IFERROR(_xll.qlIndexFixing($V$1,S2513,,Trigger),NA())</f>
        <v>1.2676220158220092E-2</v>
      </c>
      <c r="W2513" s="22">
        <f>IFERROR(_xll.qlIndexFixing($W$1,S2513,,Trigger),NA())</f>
        <v>1.4177626994885003E-2</v>
      </c>
      <c r="X2513" s="17">
        <f t="shared" si="39"/>
        <v>-15.014068366649113</v>
      </c>
    </row>
    <row r="2514" spans="18:24" x14ac:dyDescent="0.2">
      <c r="R2514" s="17" t="s">
        <v>21</v>
      </c>
      <c r="S2514" s="18">
        <f>_xll.qlInterestRateIndexFixingDate(IborIndex&amp;Tenor,T2514,Trigger)</f>
        <v>57021</v>
      </c>
      <c r="T2514" s="18">
        <f>_xll.qlCalendarAdvance(Calendar,T2513,R2514,"f",,Trigger)</f>
        <v>57025</v>
      </c>
      <c r="U2514" s="18">
        <f>_xll.qlInterestRateIndexMaturity(IborIndex&amp;Tenor,T2514,Trigger)</f>
        <v>57207</v>
      </c>
      <c r="V2514" s="22">
        <f>IFERROR(_xll.qlIndexFixing($V$1,S2514,,Trigger),NA())</f>
        <v>1.2673918953612124E-2</v>
      </c>
      <c r="W2514" s="22">
        <f>IFERROR(_xll.qlIndexFixing($W$1,S2514,,Trigger),NA())</f>
        <v>1.4157889230262724E-2</v>
      </c>
      <c r="X2514" s="17">
        <f t="shared" si="39"/>
        <v>-14.839702766505994</v>
      </c>
    </row>
    <row r="2515" spans="18:24" x14ac:dyDescent="0.2">
      <c r="R2515" s="17" t="s">
        <v>21</v>
      </c>
      <c r="S2515" s="18">
        <f>_xll.qlInterestRateIndexFixingDate(IborIndex&amp;Tenor,T2515,Trigger)</f>
        <v>57028</v>
      </c>
      <c r="T2515" s="18">
        <f>_xll.qlCalendarAdvance(Calendar,T2514,R2515,"f",,Trigger)</f>
        <v>57032</v>
      </c>
      <c r="U2515" s="18">
        <f>_xll.qlInterestRateIndexMaturity(IborIndex&amp;Tenor,T2515,Trigger)</f>
        <v>57214</v>
      </c>
      <c r="V2515" s="22">
        <f>IFERROR(_xll.qlIndexFixing($V$1,S2515,,Trigger),NA())</f>
        <v>1.2671617751663568E-2</v>
      </c>
      <c r="W2515" s="22">
        <f>IFERROR(_xll.qlIndexFixing($W$1,S2515,,Trigger),NA())</f>
        <v>1.4138199596728131E-2</v>
      </c>
      <c r="X2515" s="17">
        <f t="shared" si="39"/>
        <v>-14.665818450645633</v>
      </c>
    </row>
    <row r="2516" spans="18:24" x14ac:dyDescent="0.2">
      <c r="R2516" s="17" t="s">
        <v>21</v>
      </c>
      <c r="S2516" s="18">
        <f>_xll.qlInterestRateIndexFixingDate(IborIndex&amp;Tenor,T2516,Trigger)</f>
        <v>57035</v>
      </c>
      <c r="T2516" s="18">
        <f>_xll.qlCalendarAdvance(Calendar,T2515,R2516,"f",,Trigger)</f>
        <v>57039</v>
      </c>
      <c r="U2516" s="18">
        <f>_xll.qlInterestRateIndexMaturity(IborIndex&amp;Tenor,T2516,Trigger)</f>
        <v>57223</v>
      </c>
      <c r="V2516" s="22">
        <f>IFERROR(_xll.qlIndexFixing($V$1,S2516,,Trigger),NA())</f>
        <v>1.2669432713795841E-2</v>
      </c>
      <c r="W2516" s="22">
        <f>IFERROR(_xll.qlIndexFixing($W$1,S2516,,Trigger),NA())</f>
        <v>1.4116338485961829E-2</v>
      </c>
      <c r="X2516" s="17">
        <f t="shared" si="39"/>
        <v>-14.469057721659874</v>
      </c>
    </row>
    <row r="2517" spans="18:24" x14ac:dyDescent="0.2">
      <c r="R2517" s="17" t="s">
        <v>21</v>
      </c>
      <c r="S2517" s="18">
        <f>_xll.qlInterestRateIndexFixingDate(IborIndex&amp;Tenor,T2517,Trigger)</f>
        <v>57042</v>
      </c>
      <c r="T2517" s="18">
        <f>_xll.qlCalendarAdvance(Calendar,T2516,R2517,"f",,Trigger)</f>
        <v>57046</v>
      </c>
      <c r="U2517" s="18">
        <f>_xll.qlInterestRateIndexMaturity(IborIndex&amp;Tenor,T2517,Trigger)</f>
        <v>57230</v>
      </c>
      <c r="V2517" s="22">
        <f>IFERROR(_xll.qlIndexFixing($V$1,S2517,,Trigger),NA())</f>
        <v>1.2667131356107078E-2</v>
      </c>
      <c r="W2517" s="22">
        <f>IFERROR(_xll.qlIndexFixing($W$1,S2517,,Trigger),NA())</f>
        <v>1.4096751014774199E-2</v>
      </c>
      <c r="X2517" s="17">
        <f t="shared" si="39"/>
        <v>-14.29619658667121</v>
      </c>
    </row>
    <row r="2518" spans="18:24" x14ac:dyDescent="0.2">
      <c r="R2518" s="17" t="s">
        <v>21</v>
      </c>
      <c r="S2518" s="18">
        <f>_xll.qlInterestRateIndexFixingDate(IborIndex&amp;Tenor,T2518,Trigger)</f>
        <v>57049</v>
      </c>
      <c r="T2518" s="18">
        <f>_xll.qlCalendarAdvance(Calendar,T2517,R2518,"f",,Trigger)</f>
        <v>57053</v>
      </c>
      <c r="U2518" s="18">
        <f>_xll.qlInterestRateIndexMaturity(IborIndex&amp;Tenor,T2518,Trigger)</f>
        <v>57237</v>
      </c>
      <c r="V2518" s="22">
        <f>IFERROR(_xll.qlIndexFixing($V$1,S2518,,Trigger),NA())</f>
        <v>1.2664830001108336E-2</v>
      </c>
      <c r="W2518" s="22">
        <f>IFERROR(_xll.qlIndexFixing($W$1,S2518,,Trigger),NA())</f>
        <v>1.4077212116344993E-2</v>
      </c>
      <c r="X2518" s="17">
        <f t="shared" si="39"/>
        <v>-14.123821152366572</v>
      </c>
    </row>
    <row r="2519" spans="18:24" x14ac:dyDescent="0.2">
      <c r="R2519" s="17" t="s">
        <v>21</v>
      </c>
      <c r="S2519" s="18">
        <f>_xll.qlInterestRateIndexFixingDate(IborIndex&amp;Tenor,T2519,Trigger)</f>
        <v>57056</v>
      </c>
      <c r="T2519" s="18">
        <f>_xll.qlCalendarAdvance(Calendar,T2518,R2519,"f",,Trigger)</f>
        <v>57060</v>
      </c>
      <c r="U2519" s="18">
        <f>_xll.qlInterestRateIndexMaturity(IborIndex&amp;Tenor,T2519,Trigger)</f>
        <v>57244</v>
      </c>
      <c r="V2519" s="22">
        <f>IFERROR(_xll.qlIndexFixing($V$1,S2519,,Trigger),NA())</f>
        <v>1.266252864879918E-2</v>
      </c>
      <c r="W2519" s="22">
        <f>IFERROR(_xll.qlIndexFixing($W$1,S2519,,Trigger),NA())</f>
        <v>1.4057721929322002E-2</v>
      </c>
      <c r="X2519" s="17">
        <f t="shared" si="39"/>
        <v>-13.951932805228214</v>
      </c>
    </row>
    <row r="2520" spans="18:24" x14ac:dyDescent="0.2">
      <c r="R2520" s="17" t="s">
        <v>21</v>
      </c>
      <c r="S2520" s="18">
        <f>_xll.qlInterestRateIndexFixingDate(IborIndex&amp;Tenor,T2520,Trigger)</f>
        <v>57063</v>
      </c>
      <c r="T2520" s="18">
        <f>_xll.qlCalendarAdvance(Calendar,T2519,R2520,"f",,Trigger)</f>
        <v>57067</v>
      </c>
      <c r="U2520" s="18">
        <f>_xll.qlInterestRateIndexMaturity(IborIndex&amp;Tenor,T2520,Trigger)</f>
        <v>57251</v>
      </c>
      <c r="V2520" s="22">
        <f>IFERROR(_xll.qlIndexFixing($V$1,S2520,,Trigger),NA())</f>
        <v>1.2660227299179179E-2</v>
      </c>
      <c r="W2520" s="22">
        <f>IFERROR(_xll.qlIndexFixing($W$1,S2520,,Trigger),NA())</f>
        <v>1.4038280592348231E-2</v>
      </c>
      <c r="X2520" s="17">
        <f t="shared" si="39"/>
        <v>-13.780532931690521</v>
      </c>
    </row>
    <row r="2521" spans="18:24" x14ac:dyDescent="0.2">
      <c r="R2521" s="17" t="s">
        <v>21</v>
      </c>
      <c r="S2521" s="18">
        <f>_xll.qlInterestRateIndexFixingDate(IborIndex&amp;Tenor,T2521,Trigger)</f>
        <v>57068</v>
      </c>
      <c r="T2521" s="18">
        <f>_xll.qlCalendarAdvance(Calendar,T2520,R2521,"f",,Trigger)</f>
        <v>57074</v>
      </c>
      <c r="U2521" s="18">
        <f>_xll.qlInterestRateIndexMaturity(IborIndex&amp;Tenor,T2521,Trigger)</f>
        <v>57257</v>
      </c>
      <c r="V2521" s="22">
        <f>IFERROR(_xll.qlIndexFixing($V$1,S2521,,Trigger),NA())</f>
        <v>1.2657868277200921E-2</v>
      </c>
      <c r="W2521" s="22">
        <f>IFERROR(_xll.qlIndexFixing($W$1,S2521,,Trigger),NA())</f>
        <v>1.4019984158111051E-2</v>
      </c>
      <c r="X2521" s="17">
        <f t="shared" si="39"/>
        <v>-13.621158809101301</v>
      </c>
    </row>
    <row r="2522" spans="18:24" x14ac:dyDescent="0.2">
      <c r="R2522" s="17" t="s">
        <v>21</v>
      </c>
      <c r="S2522" s="18">
        <f>_xll.qlInterestRateIndexFixingDate(IborIndex&amp;Tenor,T2522,Trigger)</f>
        <v>57077</v>
      </c>
      <c r="T2522" s="18">
        <f>_xll.qlCalendarAdvance(Calendar,T2521,R2522,"f",,Trigger)</f>
        <v>57081</v>
      </c>
      <c r="U2522" s="18">
        <f>_xll.qlInterestRateIndexMaturity(IborIndex&amp;Tenor,T2522,Trigger)</f>
        <v>57264</v>
      </c>
      <c r="V2522" s="22">
        <f>IFERROR(_xll.qlIndexFixing($V$1,S2522,,Trigger),NA())</f>
        <v>1.2655567013417671E-2</v>
      </c>
      <c r="W2522" s="22">
        <f>IFERROR(_xll.qlIndexFixing($W$1,S2522,,Trigger),NA())</f>
        <v>1.4000638130148492E-2</v>
      </c>
      <c r="X2522" s="17">
        <f t="shared" si="39"/>
        <v>-13.45071116730821</v>
      </c>
    </row>
    <row r="2523" spans="18:24" x14ac:dyDescent="0.2">
      <c r="R2523" s="17" t="s">
        <v>21</v>
      </c>
      <c r="S2523" s="18">
        <f>_xll.qlInterestRateIndexFixingDate(IborIndex&amp;Tenor,T2523,Trigger)</f>
        <v>57084</v>
      </c>
      <c r="T2523" s="18">
        <f>_xll.qlCalendarAdvance(Calendar,T2522,R2523,"f",,Trigger)</f>
        <v>57088</v>
      </c>
      <c r="U2523" s="18">
        <f>_xll.qlInterestRateIndexMaturity(IborIndex&amp;Tenor,T2523,Trigger)</f>
        <v>57271</v>
      </c>
      <c r="V2523" s="22">
        <f>IFERROR(_xll.qlIndexFixing($V$1,S2523,,Trigger),NA())</f>
        <v>1.2653265752308131E-2</v>
      </c>
      <c r="W2523" s="22">
        <f>IFERROR(_xll.qlIndexFixing($W$1,S2523,,Trigger),NA())</f>
        <v>1.3981341355315159E-2</v>
      </c>
      <c r="X2523" s="17">
        <f t="shared" si="39"/>
        <v>-13.280756030070277</v>
      </c>
    </row>
    <row r="2524" spans="18:24" x14ac:dyDescent="0.2">
      <c r="R2524" s="17" t="s">
        <v>21</v>
      </c>
      <c r="S2524" s="18">
        <f>_xll.qlInterestRateIndexFixingDate(IborIndex&amp;Tenor,T2524,Trigger)</f>
        <v>57091</v>
      </c>
      <c r="T2524" s="18">
        <f>_xll.qlCalendarAdvance(Calendar,T2523,R2524,"f",,Trigger)</f>
        <v>57095</v>
      </c>
      <c r="U2524" s="18">
        <f>_xll.qlInterestRateIndexMaturity(IborIndex&amp;Tenor,T2524,Trigger)</f>
        <v>57278</v>
      </c>
      <c r="V2524" s="22">
        <f>IFERROR(_xll.qlIndexFixing($V$1,S2524,,Trigger),NA())</f>
        <v>1.2650964493874482E-2</v>
      </c>
      <c r="W2524" s="22">
        <f>IFERROR(_xll.qlIndexFixing($W$1,S2524,,Trigger),NA())</f>
        <v>1.3962093972250315E-2</v>
      </c>
      <c r="X2524" s="17">
        <f t="shared" ref="X2524:X2587" si="40">(V2524-W2524)*10000</f>
        <v>-13.111294783758332</v>
      </c>
    </row>
    <row r="2525" spans="18:24" x14ac:dyDescent="0.2">
      <c r="R2525" s="17" t="s">
        <v>21</v>
      </c>
      <c r="S2525" s="18">
        <f>_xll.qlInterestRateIndexFixingDate(IborIndex&amp;Tenor,T2525,Trigger)</f>
        <v>57097</v>
      </c>
      <c r="T2525" s="18">
        <f>_xll.qlCalendarAdvance(Calendar,T2524,R2525,"f",,Trigger)</f>
        <v>57102</v>
      </c>
      <c r="U2525" s="18">
        <f>_xll.qlInterestRateIndexMaturity(IborIndex&amp;Tenor,T2525,Trigger)</f>
        <v>57286</v>
      </c>
      <c r="V2525" s="22">
        <f>IFERROR(_xll.qlIndexFixing($V$1,S2525,,Trigger),NA())</f>
        <v>1.2648720591423423E-2</v>
      </c>
      <c r="W2525" s="22">
        <f>IFERROR(_xll.qlIndexFixing($W$1,S2525,,Trigger),NA())</f>
        <v>1.3941811510635329E-2</v>
      </c>
      <c r="X2525" s="17">
        <f t="shared" si="40"/>
        <v>-12.930909192119065</v>
      </c>
    </row>
    <row r="2526" spans="18:24" x14ac:dyDescent="0.2">
      <c r="R2526" s="17" t="s">
        <v>21</v>
      </c>
      <c r="S2526" s="18">
        <f>_xll.qlInterestRateIndexFixingDate(IborIndex&amp;Tenor,T2526,Trigger)</f>
        <v>57105</v>
      </c>
      <c r="T2526" s="18">
        <f>_xll.qlCalendarAdvance(Calendar,T2525,R2526,"f",,Trigger)</f>
        <v>57109</v>
      </c>
      <c r="U2526" s="18">
        <f>_xll.qlInterestRateIndexMaturity(IborIndex&amp;Tenor,T2526,Trigger)</f>
        <v>57293</v>
      </c>
      <c r="V2526" s="22">
        <f>IFERROR(_xll.qlIndexFixing($V$1,S2526,,Trigger),NA())</f>
        <v>1.2646419257940947E-2</v>
      </c>
      <c r="W2526" s="22">
        <f>IFERROR(_xll.qlIndexFixing($W$1,S2526,,Trigger),NA())</f>
        <v>1.3922666185380175E-2</v>
      </c>
      <c r="X2526" s="17">
        <f t="shared" si="40"/>
        <v>-12.762469274392279</v>
      </c>
    </row>
    <row r="2527" spans="18:24" x14ac:dyDescent="0.2">
      <c r="R2527" s="17" t="s">
        <v>21</v>
      </c>
      <c r="S2527" s="18">
        <f>_xll.qlInterestRateIndexFixingDate(IborIndex&amp;Tenor,T2527,Trigger)</f>
        <v>57112</v>
      </c>
      <c r="T2527" s="18">
        <f>_xll.qlCalendarAdvance(Calendar,T2526,R2527,"f",,Trigger)</f>
        <v>57116</v>
      </c>
      <c r="U2527" s="18">
        <f>_xll.qlInterestRateIndexMaturity(IborIndex&amp;Tenor,T2527,Trigger)</f>
        <v>57300</v>
      </c>
      <c r="V2527" s="22">
        <f>IFERROR(_xll.qlIndexFixing($V$1,S2527,,Trigger),NA())</f>
        <v>1.2644117927147626E-2</v>
      </c>
      <c r="W2527" s="22">
        <f>IFERROR(_xll.qlIndexFixing($W$1,S2527,,Trigger),NA())</f>
        <v>1.3903570680631871E-2</v>
      </c>
      <c r="X2527" s="17">
        <f t="shared" si="40"/>
        <v>-12.594527534842449</v>
      </c>
    </row>
    <row r="2528" spans="18:24" x14ac:dyDescent="0.2">
      <c r="R2528" s="17" t="s">
        <v>21</v>
      </c>
      <c r="S2528" s="18">
        <f>_xll.qlInterestRateIndexFixingDate(IborIndex&amp;Tenor,T2528,Trigger)</f>
        <v>57119</v>
      </c>
      <c r="T2528" s="18">
        <f>_xll.qlCalendarAdvance(Calendar,T2527,R2528,"f",,Trigger)</f>
        <v>57123</v>
      </c>
      <c r="U2528" s="18">
        <f>_xll.qlInterestRateIndexMaturity(IborIndex&amp;Tenor,T2528,Trigger)</f>
        <v>57307</v>
      </c>
      <c r="V2528" s="22">
        <f>IFERROR(_xll.qlIndexFixing($V$1,S2528,,Trigger),NA())</f>
        <v>1.2641816599043891E-2</v>
      </c>
      <c r="W2528" s="22">
        <f>IFERROR(_xll.qlIndexFixing($W$1,S2528,,Trigger),NA())</f>
        <v>1.3884525135019525E-2</v>
      </c>
      <c r="X2528" s="17">
        <f t="shared" si="40"/>
        <v>-12.42708535975634</v>
      </c>
    </row>
    <row r="2529" spans="18:24" x14ac:dyDescent="0.2">
      <c r="R2529" s="17" t="s">
        <v>21</v>
      </c>
      <c r="S2529" s="18">
        <f>_xll.qlInterestRateIndexFixingDate(IborIndex&amp;Tenor,T2529,Trigger)</f>
        <v>57126</v>
      </c>
      <c r="T2529" s="18">
        <f>_xll.qlCalendarAdvance(Calendar,T2528,R2529,"f",,Trigger)</f>
        <v>57130</v>
      </c>
      <c r="U2529" s="18">
        <f>_xll.qlInterestRateIndexMaturity(IborIndex&amp;Tenor,T2529,Trigger)</f>
        <v>57314</v>
      </c>
      <c r="V2529" s="22">
        <f>IFERROR(_xll.qlIndexFixing($V$1,S2529,,Trigger),NA())</f>
        <v>1.263951527363018E-2</v>
      </c>
      <c r="W2529" s="22">
        <f>IFERROR(_xll.qlIndexFixing($W$1,S2529,,Trigger),NA())</f>
        <v>1.3865529687171379E-2</v>
      </c>
      <c r="X2529" s="17">
        <f t="shared" si="40"/>
        <v>-12.260144135411988</v>
      </c>
    </row>
    <row r="2530" spans="18:24" x14ac:dyDescent="0.2">
      <c r="R2530" s="17" t="s">
        <v>21</v>
      </c>
      <c r="S2530" s="18">
        <f>_xll.qlInterestRateIndexFixingDate(IborIndex&amp;Tenor,T2530,Trigger)</f>
        <v>57133</v>
      </c>
      <c r="T2530" s="18">
        <f>_xll.qlCalendarAdvance(Calendar,T2529,R2530,"f",,Trigger)</f>
        <v>57137</v>
      </c>
      <c r="U2530" s="18">
        <f>_xll.qlInterestRateIndexMaturity(IborIndex&amp;Tenor,T2530,Trigger)</f>
        <v>57320</v>
      </c>
      <c r="V2530" s="22">
        <f>IFERROR(_xll.qlIndexFixing($V$1,S2530,,Trigger),NA())</f>
        <v>1.2637156999440558E-2</v>
      </c>
      <c r="W2530" s="22">
        <f>IFERROR(_xll.qlIndexFixing($W$1,S2530,,Trigger),NA())</f>
        <v>1.3847654664595196E-2</v>
      </c>
      <c r="X2530" s="17">
        <f t="shared" si="40"/>
        <v>-12.104976651546377</v>
      </c>
    </row>
    <row r="2531" spans="18:24" x14ac:dyDescent="0.2">
      <c r="R2531" s="17" t="s">
        <v>21</v>
      </c>
      <c r="S2531" s="18">
        <f>_xll.qlInterestRateIndexFixingDate(IborIndex&amp;Tenor,T2531,Trigger)</f>
        <v>57140</v>
      </c>
      <c r="T2531" s="18">
        <f>_xll.qlCalendarAdvance(Calendar,T2530,R2531,"f",,Trigger)</f>
        <v>57144</v>
      </c>
      <c r="U2531" s="18">
        <f>_xll.qlInterestRateIndexMaturity(IborIndex&amp;Tenor,T2531,Trigger)</f>
        <v>57327</v>
      </c>
      <c r="V2531" s="22">
        <f>IFERROR(_xll.qlIndexFixing($V$1,S2531,,Trigger),NA())</f>
        <v>1.2634855759730293E-2</v>
      </c>
      <c r="W2531" s="22">
        <f>IFERROR(_xll.qlIndexFixing($W$1,S2531,,Trigger),NA())</f>
        <v>1.3828756905670264E-2</v>
      </c>
      <c r="X2531" s="17">
        <f t="shared" si="40"/>
        <v>-11.939011459399708</v>
      </c>
    </row>
    <row r="2532" spans="18:24" x14ac:dyDescent="0.2">
      <c r="R2532" s="17" t="s">
        <v>21</v>
      </c>
      <c r="S2532" s="18">
        <f>_xll.qlInterestRateIndexFixingDate(IborIndex&amp;Tenor,T2532,Trigger)</f>
        <v>57147</v>
      </c>
      <c r="T2532" s="18">
        <f>_xll.qlCalendarAdvance(Calendar,T2531,R2532,"f",,Trigger)</f>
        <v>57151</v>
      </c>
      <c r="U2532" s="18">
        <f>_xll.qlInterestRateIndexMaturity(IborIndex&amp;Tenor,T2532,Trigger)</f>
        <v>57334</v>
      </c>
      <c r="V2532" s="22">
        <f>IFERROR(_xll.qlIndexFixing($V$1,S2532,,Trigger),NA())</f>
        <v>1.2632554522694611E-2</v>
      </c>
      <c r="W2532" s="22">
        <f>IFERROR(_xll.qlIndexFixing($W$1,S2532,,Trigger),NA())</f>
        <v>1.3809909647568092E-2</v>
      </c>
      <c r="X2532" s="17">
        <f t="shared" si="40"/>
        <v>-11.77355124873481</v>
      </c>
    </row>
    <row r="2533" spans="18:24" x14ac:dyDescent="0.2">
      <c r="R2533" s="17" t="s">
        <v>21</v>
      </c>
      <c r="S2533" s="18">
        <f>_xll.qlInterestRateIndexFixingDate(IborIndex&amp;Tenor,T2533,Trigger)</f>
        <v>57154</v>
      </c>
      <c r="T2533" s="18">
        <f>_xll.qlCalendarAdvance(Calendar,T2532,R2533,"f",,Trigger)</f>
        <v>57158</v>
      </c>
      <c r="U2533" s="18">
        <f>_xll.qlInterestRateIndexMaturity(IborIndex&amp;Tenor,T2533,Trigger)</f>
        <v>57341</v>
      </c>
      <c r="V2533" s="22">
        <f>IFERROR(_xll.qlIndexFixing($V$1,S2533,,Trigger),NA())</f>
        <v>1.2630253288333509E-2</v>
      </c>
      <c r="W2533" s="22">
        <f>IFERROR(_xll.qlIndexFixing($W$1,S2533,,Trigger),NA())</f>
        <v>1.3791113028913962E-2</v>
      </c>
      <c r="X2533" s="17">
        <f t="shared" si="40"/>
        <v>-11.608597405804531</v>
      </c>
    </row>
    <row r="2534" spans="18:24" x14ac:dyDescent="0.2">
      <c r="R2534" s="17" t="s">
        <v>21</v>
      </c>
      <c r="S2534" s="18">
        <f>_xll.qlInterestRateIndexFixingDate(IborIndex&amp;Tenor,T2534,Trigger)</f>
        <v>57161</v>
      </c>
      <c r="T2534" s="18">
        <f>_xll.qlCalendarAdvance(Calendar,T2533,R2534,"f",,Trigger)</f>
        <v>57165</v>
      </c>
      <c r="U2534" s="18">
        <f>_xll.qlInterestRateIndexMaturity(IborIndex&amp;Tenor,T2534,Trigger)</f>
        <v>57349</v>
      </c>
      <c r="V2534" s="22">
        <f>IFERROR(_xll.qlIndexFixing($V$1,S2534,,Trigger),NA())</f>
        <v>1.2628008686902828E-2</v>
      </c>
      <c r="W2534" s="22">
        <f>IFERROR(_xll.qlIndexFixing($W$1,S2534,,Trigger),NA())</f>
        <v>1.3771308766278157E-2</v>
      </c>
      <c r="X2534" s="17">
        <f t="shared" si="40"/>
        <v>-11.43300079375329</v>
      </c>
    </row>
    <row r="2535" spans="18:24" x14ac:dyDescent="0.2">
      <c r="R2535" s="17" t="s">
        <v>21</v>
      </c>
      <c r="S2535" s="18">
        <f>_xll.qlInterestRateIndexFixingDate(IborIndex&amp;Tenor,T2535,Trigger)</f>
        <v>57168</v>
      </c>
      <c r="T2535" s="18">
        <f>_xll.qlCalendarAdvance(Calendar,T2534,R2535,"f",,Trigger)</f>
        <v>57172</v>
      </c>
      <c r="U2535" s="18">
        <f>_xll.qlInterestRateIndexMaturity(IborIndex&amp;Tenor,T2535,Trigger)</f>
        <v>57356</v>
      </c>
      <c r="V2535" s="22">
        <f>IFERROR(_xll.qlIndexFixing($V$1,S2535,,Trigger),NA())</f>
        <v>1.2625707377625773E-2</v>
      </c>
      <c r="W2535" s="22">
        <f>IFERROR(_xll.qlIndexFixing($W$1,S2535,,Trigger),NA())</f>
        <v>1.3752616816123074E-2</v>
      </c>
      <c r="X2535" s="17">
        <f t="shared" si="40"/>
        <v>-11.269094384973016</v>
      </c>
    </row>
    <row r="2536" spans="18:24" x14ac:dyDescent="0.2">
      <c r="R2536" s="17" t="s">
        <v>21</v>
      </c>
      <c r="S2536" s="18">
        <f>_xll.qlInterestRateIndexFixingDate(IborIndex&amp;Tenor,T2536,Trigger)</f>
        <v>57175</v>
      </c>
      <c r="T2536" s="18">
        <f>_xll.qlCalendarAdvance(Calendar,T2535,R2536,"f",,Trigger)</f>
        <v>57179</v>
      </c>
      <c r="U2536" s="18">
        <f>_xll.qlInterestRateIndexMaturity(IborIndex&amp;Tenor,T2536,Trigger)</f>
        <v>57363</v>
      </c>
      <c r="V2536" s="22">
        <f>IFERROR(_xll.qlIndexFixing($V$1,S2536,,Trigger),NA())</f>
        <v>1.2623406071038739E-2</v>
      </c>
      <c r="W2536" s="22">
        <f>IFERROR(_xll.qlIndexFixing($W$1,S2536,,Trigger),NA())</f>
        <v>1.373397593408642E-2</v>
      </c>
      <c r="X2536" s="17">
        <f t="shared" si="40"/>
        <v>-11.105698630476807</v>
      </c>
    </row>
    <row r="2537" spans="18:24" x14ac:dyDescent="0.2">
      <c r="R2537" s="17" t="s">
        <v>21</v>
      </c>
      <c r="S2537" s="18">
        <f>_xll.qlInterestRateIndexFixingDate(IborIndex&amp;Tenor,T2537,Trigger)</f>
        <v>57182</v>
      </c>
      <c r="T2537" s="18">
        <f>_xll.qlCalendarAdvance(Calendar,T2536,R2537,"f",,Trigger)</f>
        <v>57186</v>
      </c>
      <c r="U2537" s="18">
        <f>_xll.qlInterestRateIndexMaturity(IborIndex&amp;Tenor,T2537,Trigger)</f>
        <v>57370</v>
      </c>
      <c r="V2537" s="22">
        <f>IFERROR(_xll.qlIndexFixing($V$1,S2537,,Trigger),NA())</f>
        <v>1.2621104767140861E-2</v>
      </c>
      <c r="W2537" s="22">
        <f>IFERROR(_xll.qlIndexFixing($W$1,S2537,,Trigger),NA())</f>
        <v>1.3715386258785574E-2</v>
      </c>
      <c r="X2537" s="17">
        <f t="shared" si="40"/>
        <v>-10.942814916447135</v>
      </c>
    </row>
    <row r="2538" spans="18:24" x14ac:dyDescent="0.2">
      <c r="R2538" s="17" t="s">
        <v>21</v>
      </c>
      <c r="S2538" s="18">
        <f>_xll.qlInterestRateIndexFixingDate(IborIndex&amp;Tenor,T2538,Trigger)</f>
        <v>57189</v>
      </c>
      <c r="T2538" s="18">
        <f>_xll.qlCalendarAdvance(Calendar,T2537,R2538,"f",,Trigger)</f>
        <v>57193</v>
      </c>
      <c r="U2538" s="18">
        <f>_xll.qlInterestRateIndexMaturity(IborIndex&amp;Tenor,T2538,Trigger)</f>
        <v>57377</v>
      </c>
      <c r="V2538" s="22">
        <f>IFERROR(_xll.qlIndexFixing($V$1,S2538,,Trigger),NA())</f>
        <v>1.2618803465932568E-2</v>
      </c>
      <c r="W2538" s="22">
        <f>IFERROR(_xll.qlIndexFixing($W$1,S2538,,Trigger),NA())</f>
        <v>1.3696847928837047E-2</v>
      </c>
      <c r="X2538" s="17">
        <f t="shared" si="40"/>
        <v>-10.780444629044789</v>
      </c>
    </row>
    <row r="2539" spans="18:24" x14ac:dyDescent="0.2">
      <c r="R2539" s="17" t="s">
        <v>21</v>
      </c>
      <c r="S2539" s="18">
        <f>_xll.qlInterestRateIndexFixingDate(IborIndex&amp;Tenor,T2539,Trigger)</f>
        <v>57196</v>
      </c>
      <c r="T2539" s="18">
        <f>_xll.qlCalendarAdvance(Calendar,T2538,R2539,"f",,Trigger)</f>
        <v>57200</v>
      </c>
      <c r="U2539" s="18">
        <f>_xll.qlInterestRateIndexMaturity(IborIndex&amp;Tenor,T2539,Trigger)</f>
        <v>57384</v>
      </c>
      <c r="V2539" s="22">
        <f>IFERROR(_xll.qlIndexFixing($V$1,S2539,,Trigger),NA())</f>
        <v>1.261650216741343E-2</v>
      </c>
      <c r="W2539" s="22">
        <f>IFERROR(_xll.qlIndexFixing($W$1,S2539,,Trigger),NA())</f>
        <v>1.3678361082852133E-2</v>
      </c>
      <c r="X2539" s="17">
        <f t="shared" si="40"/>
        <v>-10.618589154387029</v>
      </c>
    </row>
    <row r="2540" spans="18:24" x14ac:dyDescent="0.2">
      <c r="R2540" s="17" t="s">
        <v>21</v>
      </c>
      <c r="S2540" s="18">
        <f>_xll.qlInterestRateIndexFixingDate(IborIndex&amp;Tenor,T2540,Trigger)</f>
        <v>57203</v>
      </c>
      <c r="T2540" s="18">
        <f>_xll.qlCalendarAdvance(Calendar,T2539,R2540,"f",,Trigger)</f>
        <v>57207</v>
      </c>
      <c r="U2540" s="18">
        <f>_xll.qlInterestRateIndexMaturity(IborIndex&amp;Tenor,T2540,Trigger)</f>
        <v>57391</v>
      </c>
      <c r="V2540" s="22">
        <f>IFERROR(_xll.qlIndexFixing($V$1,S2540,,Trigger),NA())</f>
        <v>1.2614200871583445E-2</v>
      </c>
      <c r="W2540" s="22">
        <f>IFERROR(_xll.qlIndexFixing($W$1,S2540,,Trigger),NA())</f>
        <v>1.3659925859445605E-2</v>
      </c>
      <c r="X2540" s="17">
        <f t="shared" si="40"/>
        <v>-10.457249878621598</v>
      </c>
    </row>
    <row r="2541" spans="18:24" x14ac:dyDescent="0.2">
      <c r="R2541" s="17" t="s">
        <v>21</v>
      </c>
      <c r="S2541" s="18">
        <f>_xll.qlInterestRateIndexFixingDate(IborIndex&amp;Tenor,T2541,Trigger)</f>
        <v>57210</v>
      </c>
      <c r="T2541" s="18">
        <f>_xll.qlCalendarAdvance(Calendar,T2540,R2541,"f",,Trigger)</f>
        <v>57214</v>
      </c>
      <c r="U2541" s="18">
        <f>_xll.qlInterestRateIndexMaturity(IborIndex&amp;Tenor,T2541,Trigger)</f>
        <v>57398</v>
      </c>
      <c r="V2541" s="22">
        <f>IFERROR(_xll.qlIndexFixing($V$1,S2541,,Trigger),NA())</f>
        <v>1.2611899578443915E-2</v>
      </c>
      <c r="W2541" s="22">
        <f>IFERROR(_xll.qlIndexFixing($W$1,S2541,,Trigger),NA())</f>
        <v>1.3641542397227457E-2</v>
      </c>
      <c r="X2541" s="17">
        <f t="shared" si="40"/>
        <v>-10.296428187835417</v>
      </c>
    </row>
    <row r="2542" spans="18:24" x14ac:dyDescent="0.2">
      <c r="R2542" s="17" t="s">
        <v>21</v>
      </c>
      <c r="S2542" s="18">
        <f>_xll.qlInterestRateIndexFixingDate(IborIndex&amp;Tenor,T2542,Trigger)</f>
        <v>57217</v>
      </c>
      <c r="T2542" s="18">
        <f>_xll.qlCalendarAdvance(Calendar,T2541,R2542,"f",,Trigger)</f>
        <v>57221</v>
      </c>
      <c r="U2542" s="18">
        <f>_xll.qlInterestRateIndexMaturity(IborIndex&amp;Tenor,T2542,Trigger)</f>
        <v>57404</v>
      </c>
      <c r="V2542" s="22">
        <f>IFERROR(_xll.qlIndexFixing($V$1,S2542,,Trigger),NA())</f>
        <v>1.2609542299451576E-2</v>
      </c>
      <c r="W2542" s="22">
        <f>IFERROR(_xll.qlIndexFixing($W$1,S2542,,Trigger),NA())</f>
        <v>1.3624245108554678E-2</v>
      </c>
      <c r="X2542" s="17">
        <f t="shared" si="40"/>
        <v>-10.147028091031014</v>
      </c>
    </row>
    <row r="2543" spans="18:24" x14ac:dyDescent="0.2">
      <c r="R2543" s="17" t="s">
        <v>21</v>
      </c>
      <c r="S2543" s="18">
        <f>_xll.qlInterestRateIndexFixingDate(IborIndex&amp;Tenor,T2543,Trigger)</f>
        <v>57224</v>
      </c>
      <c r="T2543" s="18">
        <f>_xll.qlCalendarAdvance(Calendar,T2542,R2543,"f",,Trigger)</f>
        <v>57228</v>
      </c>
      <c r="U2543" s="18">
        <f>_xll.qlInterestRateIndexMaturity(IborIndex&amp;Tenor,T2543,Trigger)</f>
        <v>57409</v>
      </c>
      <c r="V2543" s="22">
        <f>IFERROR(_xll.qlIndexFixing($V$1,S2543,,Trigger),NA())</f>
        <v>1.260712925605309E-2</v>
      </c>
      <c r="W2543" s="22">
        <f>IFERROR(_xll.qlIndexFixing($W$1,S2543,,Trigger),NA())</f>
        <v>1.3608025714189471E-2</v>
      </c>
      <c r="X2543" s="17">
        <f t="shared" si="40"/>
        <v>-10.008964581363806</v>
      </c>
    </row>
    <row r="2544" spans="18:24" x14ac:dyDescent="0.2">
      <c r="R2544" s="17" t="s">
        <v>21</v>
      </c>
      <c r="S2544" s="18">
        <f>_xll.qlInterestRateIndexFixingDate(IborIndex&amp;Tenor,T2544,Trigger)</f>
        <v>57231</v>
      </c>
      <c r="T2544" s="18">
        <f>_xll.qlCalendarAdvance(Calendar,T2543,R2544,"f",,Trigger)</f>
        <v>57235</v>
      </c>
      <c r="U2544" s="18">
        <f>_xll.qlInterestRateIndexMaturity(IborIndex&amp;Tenor,T2544,Trigger)</f>
        <v>57416</v>
      </c>
      <c r="V2544" s="22">
        <f>IFERROR(_xll.qlIndexFixing($V$1,S2544,,Trigger),NA())</f>
        <v>1.2604828211379393E-2</v>
      </c>
      <c r="W2544" s="22">
        <f>IFERROR(_xll.qlIndexFixing($W$1,S2544,,Trigger),NA())</f>
        <v>1.3589789104512074E-2</v>
      </c>
      <c r="X2544" s="17">
        <f t="shared" si="40"/>
        <v>-9.8496089313268058</v>
      </c>
    </row>
    <row r="2545" spans="18:24" x14ac:dyDescent="0.2">
      <c r="R2545" s="17" t="s">
        <v>21</v>
      </c>
      <c r="S2545" s="18">
        <f>_xll.qlInterestRateIndexFixingDate(IborIndex&amp;Tenor,T2545,Trigger)</f>
        <v>57238</v>
      </c>
      <c r="T2545" s="18">
        <f>_xll.qlCalendarAdvance(Calendar,T2544,R2545,"f",,Trigger)</f>
        <v>57242</v>
      </c>
      <c r="U2545" s="18">
        <f>_xll.qlInterestRateIndexMaturity(IborIndex&amp;Tenor,T2545,Trigger)</f>
        <v>57423</v>
      </c>
      <c r="V2545" s="22">
        <f>IFERROR(_xll.qlIndexFixing($V$1,S2545,,Trigger),NA())</f>
        <v>1.2602527169351093E-2</v>
      </c>
      <c r="W2545" s="22">
        <f>IFERROR(_xll.qlIndexFixing($W$1,S2545,,Trigger),NA())</f>
        <v>1.3571604772112873E-2</v>
      </c>
      <c r="X2545" s="17">
        <f t="shared" si="40"/>
        <v>-9.6907760276178028</v>
      </c>
    </row>
    <row r="2546" spans="18:24" x14ac:dyDescent="0.2">
      <c r="R2546" s="17" t="s">
        <v>21</v>
      </c>
      <c r="S2546" s="18">
        <f>_xll.qlInterestRateIndexFixingDate(IborIndex&amp;Tenor,T2546,Trigger)</f>
        <v>57245</v>
      </c>
      <c r="T2546" s="18">
        <f>_xll.qlCalendarAdvance(Calendar,T2545,R2546,"f",,Trigger)</f>
        <v>57249</v>
      </c>
      <c r="U2546" s="18">
        <f>_xll.qlInterestRateIndexMaturity(IborIndex&amp;Tenor,T2546,Trigger)</f>
        <v>57430</v>
      </c>
      <c r="V2546" s="22">
        <f>IFERROR(_xll.qlIndexFixing($V$1,S2546,,Trigger),NA())</f>
        <v>1.2600226129967749E-2</v>
      </c>
      <c r="W2546" s="22">
        <f>IFERROR(_xll.qlIndexFixing($W$1,S2546,,Trigger),NA())</f>
        <v>1.3553472855605854E-2</v>
      </c>
      <c r="X2546" s="17">
        <f t="shared" si="40"/>
        <v>-9.5324672563810484</v>
      </c>
    </row>
    <row r="2547" spans="18:24" x14ac:dyDescent="0.2">
      <c r="R2547" s="17" t="s">
        <v>21</v>
      </c>
      <c r="S2547" s="18">
        <f>_xll.qlInterestRateIndexFixingDate(IborIndex&amp;Tenor,T2547,Trigger)</f>
        <v>57252</v>
      </c>
      <c r="T2547" s="18">
        <f>_xll.qlCalendarAdvance(Calendar,T2546,R2547,"f",,Trigger)</f>
        <v>57256</v>
      </c>
      <c r="U2547" s="18">
        <f>_xll.qlInterestRateIndexMaturity(IborIndex&amp;Tenor,T2547,Trigger)</f>
        <v>57438</v>
      </c>
      <c r="V2547" s="22">
        <f>IFERROR(_xll.qlIndexFixing($V$1,S2547,,Trigger),NA())</f>
        <v>1.259798069385043E-2</v>
      </c>
      <c r="W2547" s="22">
        <f>IFERROR(_xll.qlIndexFixing($W$1,S2547,,Trigger),NA())</f>
        <v>1.353437417729594E-2</v>
      </c>
      <c r="X2547" s="17">
        <f t="shared" si="40"/>
        <v>-9.3639348344550992</v>
      </c>
    </row>
    <row r="2548" spans="18:24" x14ac:dyDescent="0.2">
      <c r="R2548" s="17" t="s">
        <v>21</v>
      </c>
      <c r="S2548" s="18">
        <f>_xll.qlInterestRateIndexFixingDate(IborIndex&amp;Tenor,T2548,Trigger)</f>
        <v>57259</v>
      </c>
      <c r="T2548" s="18">
        <f>_xll.qlCalendarAdvance(Calendar,T2547,R2548,"f",,Trigger)</f>
        <v>57263</v>
      </c>
      <c r="U2548" s="18">
        <f>_xll.qlInterestRateIndexMaturity(IborIndex&amp;Tenor,T2548,Trigger)</f>
        <v>57445</v>
      </c>
      <c r="V2548" s="22">
        <f>IFERROR(_xll.qlIndexFixing($V$1,S2548,,Trigger),NA())</f>
        <v>1.2595679579684401E-2</v>
      </c>
      <c r="W2548" s="22">
        <f>IFERROR(_xll.qlIndexFixing($W$1,S2548,,Trigger),NA())</f>
        <v>1.3516350645753104E-2</v>
      </c>
      <c r="X2548" s="17">
        <f t="shared" si="40"/>
        <v>-9.2067106606870226</v>
      </c>
    </row>
    <row r="2549" spans="18:24" x14ac:dyDescent="0.2">
      <c r="R2549" s="17" t="s">
        <v>21</v>
      </c>
      <c r="S2549" s="18">
        <f>_xll.qlInterestRateIndexFixingDate(IborIndex&amp;Tenor,T2549,Trigger)</f>
        <v>57266</v>
      </c>
      <c r="T2549" s="18">
        <f>_xll.qlCalendarAdvance(Calendar,T2548,R2549,"f",,Trigger)</f>
        <v>57270</v>
      </c>
      <c r="U2549" s="18">
        <f>_xll.qlInterestRateIndexMaturity(IborIndex&amp;Tenor,T2549,Trigger)</f>
        <v>57452</v>
      </c>
      <c r="V2549" s="22">
        <f>IFERROR(_xll.qlIndexFixing($V$1,S2549,,Trigger),NA())</f>
        <v>1.2593378468179104E-2</v>
      </c>
      <c r="W2549" s="22">
        <f>IFERROR(_xll.qlIndexFixing($W$1,S2549,,Trigger),NA())</f>
        <v>1.3498379958711788E-2</v>
      </c>
      <c r="X2549" s="17">
        <f t="shared" si="40"/>
        <v>-9.0500149053268473</v>
      </c>
    </row>
    <row r="2550" spans="18:24" x14ac:dyDescent="0.2">
      <c r="R2550" s="17" t="s">
        <v>21</v>
      </c>
      <c r="S2550" s="18">
        <f>_xll.qlInterestRateIndexFixingDate(IborIndex&amp;Tenor,T2550,Trigger)</f>
        <v>57273</v>
      </c>
      <c r="T2550" s="18">
        <f>_xll.qlCalendarAdvance(Calendar,T2549,R2550,"f",,Trigger)</f>
        <v>57277</v>
      </c>
      <c r="U2550" s="18">
        <f>_xll.qlInterestRateIndexMaturity(IborIndex&amp;Tenor,T2550,Trigger)</f>
        <v>57459</v>
      </c>
      <c r="V2550" s="22">
        <f>IFERROR(_xll.qlIndexFixing($V$1,S2550,,Trigger),NA())</f>
        <v>1.2591077359333654E-2</v>
      </c>
      <c r="W2550" s="22">
        <f>IFERROR(_xll.qlIndexFixing($W$1,S2550,,Trigger),NA())</f>
        <v>1.3480462254778046E-2</v>
      </c>
      <c r="X2550" s="17">
        <f t="shared" si="40"/>
        <v>-8.8938489544439232</v>
      </c>
    </row>
    <row r="2551" spans="18:24" x14ac:dyDescent="0.2">
      <c r="R2551" s="17" t="s">
        <v>21</v>
      </c>
      <c r="S2551" s="18">
        <f>_xll.qlInterestRateIndexFixingDate(IborIndex&amp;Tenor,T2551,Trigger)</f>
        <v>57280</v>
      </c>
      <c r="T2551" s="18">
        <f>_xll.qlCalendarAdvance(Calendar,T2550,R2551,"f",,Trigger)</f>
        <v>57284</v>
      </c>
      <c r="U2551" s="18">
        <f>_xll.qlInterestRateIndexMaturity(IborIndex&amp;Tenor,T2551,Trigger)</f>
        <v>57465</v>
      </c>
      <c r="V2551" s="22">
        <f>IFERROR(_xll.qlIndexFixing($V$1,S2551,,Trigger),NA())</f>
        <v>1.2588720972732878E-2</v>
      </c>
      <c r="W2551" s="22">
        <f>IFERROR(_xll.qlIndexFixing($W$1,S2551,,Trigger),NA())</f>
        <v>1.3463604362885401E-2</v>
      </c>
      <c r="X2551" s="17">
        <f t="shared" si="40"/>
        <v>-8.7488339015252308</v>
      </c>
    </row>
    <row r="2552" spans="18:24" x14ac:dyDescent="0.2">
      <c r="R2552" s="17" t="s">
        <v>21</v>
      </c>
      <c r="S2552" s="18">
        <f>_xll.qlInterestRateIndexFixingDate(IborIndex&amp;Tenor,T2552,Trigger)</f>
        <v>57287</v>
      </c>
      <c r="T2552" s="18">
        <f>_xll.qlCalendarAdvance(Calendar,T2551,R2552,"f",,Trigger)</f>
        <v>57291</v>
      </c>
      <c r="U2552" s="18">
        <f>_xll.qlInterestRateIndexMaturity(IborIndex&amp;Tenor,T2552,Trigger)</f>
        <v>57472</v>
      </c>
      <c r="V2552" s="22">
        <f>IFERROR(_xll.qlIndexFixing($V$1,S2552,,Trigger),NA())</f>
        <v>1.2586419949221479E-2</v>
      </c>
      <c r="W2552" s="22">
        <f>IFERROR(_xll.qlIndexFixing($W$1,S2552,,Trigger),NA())</f>
        <v>1.3445789852580034E-2</v>
      </c>
      <c r="X2552" s="17">
        <f t="shared" si="40"/>
        <v>-8.5936990335855512</v>
      </c>
    </row>
    <row r="2553" spans="18:24" x14ac:dyDescent="0.2">
      <c r="R2553" s="17" t="s">
        <v>21</v>
      </c>
      <c r="S2553" s="18">
        <f>_xll.qlInterestRateIndexFixingDate(IborIndex&amp;Tenor,T2553,Trigger)</f>
        <v>57294</v>
      </c>
      <c r="T2553" s="18">
        <f>_xll.qlCalendarAdvance(Calendar,T2552,R2553,"f",,Trigger)</f>
        <v>57298</v>
      </c>
      <c r="U2553" s="18">
        <f>_xll.qlInterestRateIndexMaturity(IborIndex&amp;Tenor,T2553,Trigger)</f>
        <v>57479</v>
      </c>
      <c r="V2553" s="22">
        <f>IFERROR(_xll.qlIndexFixing($V$1,S2553,,Trigger),NA())</f>
        <v>1.2584118928356361E-2</v>
      </c>
      <c r="W2553" s="22">
        <f>IFERROR(_xll.qlIndexFixing($W$1,S2553,,Trigger),NA())</f>
        <v>1.3428028728440431E-2</v>
      </c>
      <c r="X2553" s="17">
        <f t="shared" si="40"/>
        <v>-8.4390980008407048</v>
      </c>
    </row>
    <row r="2554" spans="18:24" x14ac:dyDescent="0.2">
      <c r="R2554" s="17" t="s">
        <v>21</v>
      </c>
      <c r="S2554" s="18">
        <f>_xll.qlInterestRateIndexFixingDate(IborIndex&amp;Tenor,T2554,Trigger)</f>
        <v>57301</v>
      </c>
      <c r="T2554" s="18">
        <f>_xll.qlCalendarAdvance(Calendar,T2553,R2554,"f",,Trigger)</f>
        <v>57305</v>
      </c>
      <c r="U2554" s="18">
        <f>_xll.qlInterestRateIndexMaturity(IborIndex&amp;Tenor,T2554,Trigger)</f>
        <v>57486</v>
      </c>
      <c r="V2554" s="22">
        <f>IFERROR(_xll.qlIndexFixing($V$1,S2554,,Trigger),NA())</f>
        <v>1.2581817910135316E-2</v>
      </c>
      <c r="W2554" s="22">
        <f>IFERROR(_xll.qlIndexFixing($W$1,S2554,,Trigger),NA())</f>
        <v>1.3410321129075716E-2</v>
      </c>
      <c r="X2554" s="17">
        <f t="shared" si="40"/>
        <v>-8.2850321894040011</v>
      </c>
    </row>
    <row r="2555" spans="18:24" x14ac:dyDescent="0.2">
      <c r="R2555" s="17" t="s">
        <v>21</v>
      </c>
      <c r="S2555" s="18">
        <f>_xll.qlInterestRateIndexFixingDate(IborIndex&amp;Tenor,T2555,Trigger)</f>
        <v>57308</v>
      </c>
      <c r="T2555" s="18">
        <f>_xll.qlCalendarAdvance(Calendar,T2554,R2555,"f",,Trigger)</f>
        <v>57312</v>
      </c>
      <c r="U2555" s="18">
        <f>_xll.qlInterestRateIndexMaturity(IborIndex&amp;Tenor,T2555,Trigger)</f>
        <v>57493</v>
      </c>
      <c r="V2555" s="22">
        <f>IFERROR(_xll.qlIndexFixing($V$1,S2555,,Trigger),NA())</f>
        <v>1.2579516894560551E-2</v>
      </c>
      <c r="W2555" s="22">
        <f>IFERROR(_xll.qlIndexFixing($W$1,S2555,,Trigger),NA())</f>
        <v>1.3392667193092808E-2</v>
      </c>
      <c r="X2555" s="17">
        <f t="shared" si="40"/>
        <v>-8.131502985322566</v>
      </c>
    </row>
    <row r="2556" spans="18:24" x14ac:dyDescent="0.2">
      <c r="R2556" s="17" t="s">
        <v>21</v>
      </c>
      <c r="S2556" s="18">
        <f>_xll.qlInterestRateIndexFixingDate(IborIndex&amp;Tenor,T2556,Trigger)</f>
        <v>57315</v>
      </c>
      <c r="T2556" s="18">
        <f>_xll.qlCalendarAdvance(Calendar,T2555,R2556,"f",,Trigger)</f>
        <v>57319</v>
      </c>
      <c r="U2556" s="18">
        <f>_xll.qlInterestRateIndexMaturity(IborIndex&amp;Tenor,T2556,Trigger)</f>
        <v>57501</v>
      </c>
      <c r="V2556" s="22">
        <f>IFERROR(_xll.qlIndexFixing($V$1,S2556,,Trigger),NA())</f>
        <v>1.2577270762122651E-2</v>
      </c>
      <c r="W2556" s="22">
        <f>IFERROR(_xll.qlIndexFixing($W$1,S2556,,Trigger),NA())</f>
        <v>1.3374076438401045E-2</v>
      </c>
      <c r="X2556" s="17">
        <f t="shared" si="40"/>
        <v>-7.968056762783938</v>
      </c>
    </row>
    <row r="2557" spans="18:24" x14ac:dyDescent="0.2">
      <c r="R2557" s="17" t="s">
        <v>21</v>
      </c>
      <c r="S2557" s="18">
        <f>_xll.qlInterestRateIndexFixingDate(IborIndex&amp;Tenor,T2557,Trigger)</f>
        <v>57322</v>
      </c>
      <c r="T2557" s="18">
        <f>_xll.qlCalendarAdvance(Calendar,T2556,R2557,"f",,Trigger)</f>
        <v>57326</v>
      </c>
      <c r="U2557" s="18">
        <f>_xll.qlInterestRateIndexMaturity(IborIndex&amp;Tenor,T2557,Trigger)</f>
        <v>57508</v>
      </c>
      <c r="V2557" s="22">
        <f>IFERROR(_xll.qlIndexFixing($V$1,S2557,,Trigger),NA())</f>
        <v>1.2574969671897035E-2</v>
      </c>
      <c r="W2557" s="22">
        <f>IFERROR(_xll.qlIndexFixing($W$1,S2557,,Trigger),NA())</f>
        <v>1.3356533497183985E-2</v>
      </c>
      <c r="X2557" s="17">
        <f t="shared" si="40"/>
        <v>-7.8156382528695065</v>
      </c>
    </row>
    <row r="2558" spans="18:24" x14ac:dyDescent="0.2">
      <c r="R2558" s="17" t="s">
        <v>21</v>
      </c>
      <c r="S2558" s="18">
        <f>_xll.qlInterestRateIndexFixingDate(IborIndex&amp;Tenor,T2558,Trigger)</f>
        <v>57329</v>
      </c>
      <c r="T2558" s="18">
        <f>_xll.qlCalendarAdvance(Calendar,T2557,R2558,"f",,Trigger)</f>
        <v>57333</v>
      </c>
      <c r="U2558" s="18">
        <f>_xll.qlInterestRateIndexMaturity(IborIndex&amp;Tenor,T2558,Trigger)</f>
        <v>57515</v>
      </c>
      <c r="V2558" s="22">
        <f>IFERROR(_xll.qlIndexFixing($V$1,S2558,,Trigger),NA())</f>
        <v>1.2572668584331268E-2</v>
      </c>
      <c r="W2558" s="22">
        <f>IFERROR(_xll.qlIndexFixing($W$1,S2558,,Trigger),NA())</f>
        <v>1.3339044647912354E-2</v>
      </c>
      <c r="X2558" s="17">
        <f t="shared" si="40"/>
        <v>-7.6637606358108572</v>
      </c>
    </row>
    <row r="2559" spans="18:24" x14ac:dyDescent="0.2">
      <c r="R2559" s="17" t="s">
        <v>21</v>
      </c>
      <c r="S2559" s="18">
        <f>_xll.qlInterestRateIndexFixingDate(IborIndex&amp;Tenor,T2559,Trigger)</f>
        <v>57335</v>
      </c>
      <c r="T2559" s="18">
        <f>_xll.qlCalendarAdvance(Calendar,T2558,R2559,"f",,Trigger)</f>
        <v>57341</v>
      </c>
      <c r="U2559" s="18">
        <f>_xll.qlInterestRateIndexMaturity(IborIndex&amp;Tenor,T2559,Trigger)</f>
        <v>57523</v>
      </c>
      <c r="V2559" s="22">
        <f>IFERROR(_xll.qlIndexFixing($V$1,S2559,,Trigger),NA())</f>
        <v>1.2570038773228757E-2</v>
      </c>
      <c r="W2559" s="22">
        <f>IFERROR(_xll.qlIndexFixing($W$1,S2559,,Trigger),NA())</f>
        <v>1.3319123804435142E-2</v>
      </c>
      <c r="X2559" s="17">
        <f t="shared" si="40"/>
        <v>-7.4908503120638477</v>
      </c>
    </row>
    <row r="2560" spans="18:24" x14ac:dyDescent="0.2">
      <c r="R2560" s="17" t="s">
        <v>21</v>
      </c>
      <c r="S2560" s="18">
        <f>_xll.qlInterestRateIndexFixingDate(IborIndex&amp;Tenor,T2560,Trigger)</f>
        <v>57343</v>
      </c>
      <c r="T2560" s="18">
        <f>_xll.qlCalendarAdvance(Calendar,T2559,R2560,"f",,Trigger)</f>
        <v>57348</v>
      </c>
      <c r="U2560" s="18">
        <f>_xll.qlInterestRateIndexMaturity(IborIndex&amp;Tenor,T2560,Trigger)</f>
        <v>57529</v>
      </c>
      <c r="V2560" s="22">
        <f>IFERROR(_xll.qlIndexFixing($V$1,S2560,,Trigger),NA())</f>
        <v>1.2567683141959515E-2</v>
      </c>
      <c r="W2560" s="22">
        <f>IFERROR(_xll.qlIndexFixing($W$1,S2560,,Trigger),NA())</f>
        <v>1.3302728397583792E-2</v>
      </c>
      <c r="X2560" s="17">
        <f t="shared" si="40"/>
        <v>-7.3504525562427707</v>
      </c>
    </row>
    <row r="2561" spans="18:24" x14ac:dyDescent="0.2">
      <c r="R2561" s="17" t="s">
        <v>21</v>
      </c>
      <c r="S2561" s="18">
        <f>_xll.qlInterestRateIndexFixingDate(IborIndex&amp;Tenor,T2561,Trigger)</f>
        <v>57353</v>
      </c>
      <c r="T2561" s="18">
        <f>_xll.qlCalendarAdvance(Calendar,T2560,R2561,"f",,Trigger)</f>
        <v>57355</v>
      </c>
      <c r="U2561" s="18">
        <f>_xll.qlInterestRateIndexMaturity(IborIndex&amp;Tenor,T2561,Trigger)</f>
        <v>57536</v>
      </c>
      <c r="V2561" s="22">
        <f>IFERROR(_xll.qlIndexFixing($V$1,S2561,,Trigger),NA())</f>
        <v>1.2565382142633853E-2</v>
      </c>
      <c r="W2561" s="22">
        <f>IFERROR(_xll.qlIndexFixing($W$1,S2561,,Trigger),NA())</f>
        <v>1.3285407148919019E-2</v>
      </c>
      <c r="X2561" s="17">
        <f t="shared" si="40"/>
        <v>-7.2002500628516595</v>
      </c>
    </row>
    <row r="2562" spans="18:24" x14ac:dyDescent="0.2">
      <c r="R2562" s="17" t="s">
        <v>21</v>
      </c>
      <c r="S2562" s="18">
        <f>_xll.qlInterestRateIndexFixingDate(IborIndex&amp;Tenor,T2562,Trigger)</f>
        <v>57360</v>
      </c>
      <c r="T2562" s="18">
        <f>_xll.qlCalendarAdvance(Calendar,T2561,R2562,"f",,Trigger)</f>
        <v>57362</v>
      </c>
      <c r="U2562" s="18">
        <f>_xll.qlInterestRateIndexMaturity(IborIndex&amp;Tenor,T2562,Trigger)</f>
        <v>57543</v>
      </c>
      <c r="V2562" s="22">
        <f>IFERROR(_xll.qlIndexFixing($V$1,S2562,,Trigger),NA())</f>
        <v>1.2563081145953588E-2</v>
      </c>
      <c r="W2562" s="22">
        <f>IFERROR(_xll.qlIndexFixing($W$1,S2562,,Trigger),NA())</f>
        <v>1.3268140553668416E-2</v>
      </c>
      <c r="X2562" s="17">
        <f t="shared" si="40"/>
        <v>-7.0505940771482809</v>
      </c>
    </row>
    <row r="2563" spans="18:24" x14ac:dyDescent="0.2">
      <c r="R2563" s="17" t="s">
        <v>21</v>
      </c>
      <c r="S2563" s="18">
        <f>_xll.qlInterestRateIndexFixingDate(IborIndex&amp;Tenor,T2563,Trigger)</f>
        <v>57367</v>
      </c>
      <c r="T2563" s="18">
        <f>_xll.qlCalendarAdvance(Calendar,T2562,R2563,"f",,Trigger)</f>
        <v>57369</v>
      </c>
      <c r="U2563" s="18">
        <f>_xll.qlInterestRateIndexMaturity(IborIndex&amp;Tenor,T2563,Trigger)</f>
        <v>57550</v>
      </c>
      <c r="V2563" s="22">
        <f>IFERROR(_xll.qlIndexFixing($V$1,S2563,,Trigger),NA())</f>
        <v>1.2560780151919162E-2</v>
      </c>
      <c r="W2563" s="22">
        <f>IFERROR(_xll.qlIndexFixing($W$1,S2563,,Trigger),NA())</f>
        <v>1.3250928750435365E-2</v>
      </c>
      <c r="X2563" s="17">
        <f t="shared" si="40"/>
        <v>-6.9014859851620338</v>
      </c>
    </row>
    <row r="2564" spans="18:24" x14ac:dyDescent="0.2">
      <c r="R2564" s="17" t="s">
        <v>21</v>
      </c>
      <c r="S2564" s="18">
        <f>_xll.qlInterestRateIndexFixingDate(IborIndex&amp;Tenor,T2564,Trigger)</f>
        <v>57374</v>
      </c>
      <c r="T2564" s="18">
        <f>_xll.qlCalendarAdvance(Calendar,T2563,R2564,"f",,Trigger)</f>
        <v>57376</v>
      </c>
      <c r="U2564" s="18">
        <f>_xll.qlInterestRateIndexMaturity(IborIndex&amp;Tenor,T2564,Trigger)</f>
        <v>57557</v>
      </c>
      <c r="V2564" s="22">
        <f>IFERROR(_xll.qlIndexFixing($V$1,S2564,,Trigger),NA())</f>
        <v>1.2558479160529691E-2</v>
      </c>
      <c r="W2564" s="22">
        <f>IFERROR(_xll.qlIndexFixing($W$1,S2564,,Trigger),NA())</f>
        <v>1.3233771877822809E-2</v>
      </c>
      <c r="X2564" s="17">
        <f t="shared" si="40"/>
        <v>-6.7529271729311819</v>
      </c>
    </row>
    <row r="2565" spans="18:24" x14ac:dyDescent="0.2">
      <c r="R2565" s="17" t="s">
        <v>21</v>
      </c>
      <c r="S2565" s="18">
        <f>_xll.qlInterestRateIndexFixingDate(IborIndex&amp;Tenor,T2565,Trigger)</f>
        <v>57381</v>
      </c>
      <c r="T2565" s="18">
        <f>_xll.qlCalendarAdvance(Calendar,T2564,R2565,"f",,Trigger)</f>
        <v>57383</v>
      </c>
      <c r="U2565" s="18">
        <f>_xll.qlInterestRateIndexMaturity(IborIndex&amp;Tenor,T2565,Trigger)</f>
        <v>57564</v>
      </c>
      <c r="V2565" s="22">
        <f>IFERROR(_xll.qlIndexFixing($V$1,S2565,,Trigger),NA())</f>
        <v>1.2556178171785178E-2</v>
      </c>
      <c r="W2565" s="22">
        <f>IFERROR(_xll.qlIndexFixing($W$1,S2565,,Trigger),NA())</f>
        <v>1.3216670074432805E-2</v>
      </c>
      <c r="X2565" s="17">
        <f t="shared" si="40"/>
        <v>-6.6049190264762769</v>
      </c>
    </row>
    <row r="2566" spans="18:24" x14ac:dyDescent="0.2">
      <c r="R2566" s="17" t="s">
        <v>21</v>
      </c>
      <c r="S2566" s="18">
        <f>_xll.qlInterestRateIndexFixingDate(IborIndex&amp;Tenor,T2566,Trigger)</f>
        <v>57388</v>
      </c>
      <c r="T2566" s="18">
        <f>_xll.qlCalendarAdvance(Calendar,T2565,R2566,"f",,Trigger)</f>
        <v>57390</v>
      </c>
      <c r="U2566" s="18">
        <f>_xll.qlInterestRateIndexMaturity(IborIndex&amp;Tenor,T2566,Trigger)</f>
        <v>57571</v>
      </c>
      <c r="V2566" s="22">
        <f>IFERROR(_xll.qlIndexFixing($V$1,S2566,,Trigger),NA())</f>
        <v>1.2553877185686062E-2</v>
      </c>
      <c r="W2566" s="22">
        <f>IFERROR(_xll.qlIndexFixing($W$1,S2566,,Trigger),NA())</f>
        <v>1.3199623478866969E-2</v>
      </c>
      <c r="X2566" s="17">
        <f t="shared" si="40"/>
        <v>-6.4574629318090748</v>
      </c>
    </row>
    <row r="2567" spans="18:24" x14ac:dyDescent="0.2">
      <c r="R2567" s="17" t="s">
        <v>21</v>
      </c>
      <c r="S2567" s="18">
        <f>_xll.qlInterestRateIndexFixingDate(IborIndex&amp;Tenor,T2567,Trigger)</f>
        <v>57395</v>
      </c>
      <c r="T2567" s="18">
        <f>_xll.qlCalendarAdvance(Calendar,T2566,R2567,"f",,Trigger)</f>
        <v>57397</v>
      </c>
      <c r="U2567" s="18">
        <f>_xll.qlInterestRateIndexMaturity(IborIndex&amp;Tenor,T2567,Trigger)</f>
        <v>57578</v>
      </c>
      <c r="V2567" s="22">
        <f>IFERROR(_xll.qlIndexFixing($V$1,S2567,,Trigger),NA())</f>
        <v>1.2551576202232344E-2</v>
      </c>
      <c r="W2567" s="22">
        <f>IFERROR(_xll.qlIndexFixing($W$1,S2567,,Trigger),NA())</f>
        <v>1.318263222972736E-2</v>
      </c>
      <c r="X2567" s="17">
        <f t="shared" si="40"/>
        <v>-6.3105602749501628</v>
      </c>
    </row>
    <row r="2568" spans="18:24" x14ac:dyDescent="0.2">
      <c r="R2568" s="17" t="s">
        <v>21</v>
      </c>
      <c r="S2568" s="18">
        <f>_xll.qlInterestRateIndexFixingDate(IborIndex&amp;Tenor,T2568,Trigger)</f>
        <v>57402</v>
      </c>
      <c r="T2568" s="18">
        <f>_xll.qlCalendarAdvance(Calendar,T2567,R2568,"f",,Trigger)</f>
        <v>57404</v>
      </c>
      <c r="U2568" s="18">
        <f>_xll.qlInterestRateIndexMaturity(IborIndex&amp;Tenor,T2568,Trigger)</f>
        <v>57588</v>
      </c>
      <c r="V2568" s="22">
        <f>IFERROR(_xll.qlIndexFixing($V$1,S2568,,Trigger),NA())</f>
        <v>1.2549436934707024E-2</v>
      </c>
      <c r="W2568" s="22">
        <f>IFERROR(_xll.qlIndexFixing($W$1,S2568,,Trigger),NA())</f>
        <v>1.3162846571720014E-2</v>
      </c>
      <c r="X2568" s="17">
        <f t="shared" si="40"/>
        <v>-6.1340963701298978</v>
      </c>
    </row>
    <row r="2569" spans="18:24" x14ac:dyDescent="0.2">
      <c r="R2569" s="17" t="s">
        <v>21</v>
      </c>
      <c r="S2569" s="18">
        <f>_xll.qlInterestRateIndexFixingDate(IborIndex&amp;Tenor,T2569,Trigger)</f>
        <v>57409</v>
      </c>
      <c r="T2569" s="18">
        <f>_xll.qlCalendarAdvance(Calendar,T2568,R2569,"f",,Trigger)</f>
        <v>57411</v>
      </c>
      <c r="U2569" s="18">
        <f>_xll.qlInterestRateIndexMaturity(IborIndex&amp;Tenor,T2569,Trigger)</f>
        <v>57595</v>
      </c>
      <c r="V2569" s="22">
        <f>IFERROR(_xll.qlIndexFixing($V$1,S2569,,Trigger),NA())</f>
        <v>1.2547135717255646E-2</v>
      </c>
      <c r="W2569" s="22">
        <f>IFERROR(_xll.qlIndexFixing($W$1,S2569,,Trigger),NA())</f>
        <v>1.3145976655555572E-2</v>
      </c>
      <c r="X2569" s="17">
        <f t="shared" si="40"/>
        <v>-5.9884093829992535</v>
      </c>
    </row>
    <row r="2570" spans="18:24" x14ac:dyDescent="0.2">
      <c r="R2570" s="17" t="s">
        <v>21</v>
      </c>
      <c r="S2570" s="18">
        <f>_xll.qlInterestRateIndexFixingDate(IborIndex&amp;Tenor,T2570,Trigger)</f>
        <v>57416</v>
      </c>
      <c r="T2570" s="18">
        <f>_xll.qlCalendarAdvance(Calendar,T2569,R2570,"f",,Trigger)</f>
        <v>57418</v>
      </c>
      <c r="U2570" s="18">
        <f>_xll.qlInterestRateIndexMaturity(IborIndex&amp;Tenor,T2570,Trigger)</f>
        <v>57602</v>
      </c>
      <c r="V2570" s="22">
        <f>IFERROR(_xll.qlIndexFixing($V$1,S2570,,Trigger),NA())</f>
        <v>1.2544834502493421E-2</v>
      </c>
      <c r="W2570" s="22">
        <f>IFERROR(_xll.qlIndexFixing($W$1,S2570,,Trigger),NA())</f>
        <v>1.312916253976067E-2</v>
      </c>
      <c r="X2570" s="17">
        <f t="shared" si="40"/>
        <v>-5.8432803726724858</v>
      </c>
    </row>
    <row r="2571" spans="18:24" x14ac:dyDescent="0.2">
      <c r="R2571" s="17" t="s">
        <v>21</v>
      </c>
      <c r="S2571" s="18">
        <f>_xll.qlInterestRateIndexFixingDate(IborIndex&amp;Tenor,T2571,Trigger)</f>
        <v>57423</v>
      </c>
      <c r="T2571" s="18">
        <f>_xll.qlCalendarAdvance(Calendar,T2570,R2571,"f",,Trigger)</f>
        <v>57425</v>
      </c>
      <c r="U2571" s="18">
        <f>_xll.qlInterestRateIndexMaturity(IborIndex&amp;Tenor,T2571,Trigger)</f>
        <v>57609</v>
      </c>
      <c r="V2571" s="22">
        <f>IFERROR(_xll.qlIndexFixing($V$1,S2571,,Trigger),NA())</f>
        <v>1.2542533290420786E-2</v>
      </c>
      <c r="W2571" s="22">
        <f>IFERROR(_xll.qlIndexFixing($W$1,S2571,,Trigger),NA())</f>
        <v>1.3112404362929667E-2</v>
      </c>
      <c r="X2571" s="17">
        <f t="shared" si="40"/>
        <v>-5.6987107250888043</v>
      </c>
    </row>
    <row r="2572" spans="18:24" x14ac:dyDescent="0.2">
      <c r="R2572" s="17" t="s">
        <v>21</v>
      </c>
      <c r="S2572" s="18">
        <f>_xll.qlInterestRateIndexFixingDate(IborIndex&amp;Tenor,T2572,Trigger)</f>
        <v>57430</v>
      </c>
      <c r="T2572" s="18">
        <f>_xll.qlCalendarAdvance(Calendar,T2571,R2572,"f",,Trigger)</f>
        <v>57432</v>
      </c>
      <c r="U2572" s="18">
        <f>_xll.qlInterestRateIndexMaturity(IborIndex&amp;Tenor,T2572,Trigger)</f>
        <v>57616</v>
      </c>
      <c r="V2572" s="22">
        <f>IFERROR(_xll.qlIndexFixing($V$1,S2572,,Trigger),NA())</f>
        <v>1.2540232081037302E-2</v>
      </c>
      <c r="W2572" s="22">
        <f>IFERROR(_xll.qlIndexFixing($W$1,S2572,,Trigger),NA())</f>
        <v>1.3095702263654738E-2</v>
      </c>
      <c r="X2572" s="17">
        <f t="shared" si="40"/>
        <v>-5.554701826174357</v>
      </c>
    </row>
    <row r="2573" spans="18:24" x14ac:dyDescent="0.2">
      <c r="R2573" s="17" t="s">
        <v>21</v>
      </c>
      <c r="S2573" s="18">
        <f>_xll.qlInterestRateIndexFixingDate(IborIndex&amp;Tenor,T2573,Trigger)</f>
        <v>57437</v>
      </c>
      <c r="T2573" s="18">
        <f>_xll.qlCalendarAdvance(Calendar,T2572,R2573,"f",,Trigger)</f>
        <v>57439</v>
      </c>
      <c r="U2573" s="18">
        <f>_xll.qlInterestRateIndexMaturity(IborIndex&amp;Tenor,T2573,Trigger)</f>
        <v>57622</v>
      </c>
      <c r="V2573" s="22">
        <f>IFERROR(_xll.qlIndexFixing($V$1,S2573,,Trigger),NA())</f>
        <v>1.2537877374935771E-2</v>
      </c>
      <c r="W2573" s="22">
        <f>IFERROR(_xll.qlIndexFixing($W$1,S2573,,Trigger),NA())</f>
        <v>1.3079988867324704E-2</v>
      </c>
      <c r="X2573" s="17">
        <f t="shared" si="40"/>
        <v>-5.4211149238893306</v>
      </c>
    </row>
    <row r="2574" spans="18:24" x14ac:dyDescent="0.2">
      <c r="R2574" s="17" t="s">
        <v>21</v>
      </c>
      <c r="S2574" s="18">
        <f>_xll.qlInterestRateIndexFixingDate(IborIndex&amp;Tenor,T2574,Trigger)</f>
        <v>57444</v>
      </c>
      <c r="T2574" s="18">
        <f>_xll.qlCalendarAdvance(Calendar,T2573,R2574,"f",,Trigger)</f>
        <v>57446</v>
      </c>
      <c r="U2574" s="18">
        <f>_xll.qlInterestRateIndexMaturity(IborIndex&amp;Tenor,T2574,Trigger)</f>
        <v>57629</v>
      </c>
      <c r="V2574" s="22">
        <f>IFERROR(_xll.qlIndexFixing($V$1,S2574,,Trigger),NA())</f>
        <v>1.2535576250621286E-2</v>
      </c>
      <c r="W2574" s="22">
        <f>IFERROR(_xll.qlIndexFixing($W$1,S2574,,Trigger),NA())</f>
        <v>1.3063395865974508E-2</v>
      </c>
      <c r="X2574" s="17">
        <f t="shared" si="40"/>
        <v>-5.2781961535322202</v>
      </c>
    </row>
    <row r="2575" spans="18:24" x14ac:dyDescent="0.2">
      <c r="R2575" s="17" t="s">
        <v>21</v>
      </c>
      <c r="S2575" s="18">
        <f>_xll.qlInterestRateIndexFixingDate(IborIndex&amp;Tenor,T2575,Trigger)</f>
        <v>57451</v>
      </c>
      <c r="T2575" s="18">
        <f>_xll.qlCalendarAdvance(Calendar,T2574,R2575,"f",,Trigger)</f>
        <v>57453</v>
      </c>
      <c r="U2575" s="18">
        <f>_xll.qlInterestRateIndexMaturity(IborIndex&amp;Tenor,T2575,Trigger)</f>
        <v>57636</v>
      </c>
      <c r="V2575" s="22">
        <f>IFERROR(_xll.qlIndexFixing($V$1,S2575,,Trigger),NA())</f>
        <v>1.2533275128981383E-2</v>
      </c>
      <c r="W2575" s="22">
        <f>IFERROR(_xll.qlIndexFixing($W$1,S2575,,Trigger),NA())</f>
        <v>1.3046859345260871E-2</v>
      </c>
      <c r="X2575" s="17">
        <f t="shared" si="40"/>
        <v>-5.1358421627948836</v>
      </c>
    </row>
    <row r="2576" spans="18:24" x14ac:dyDescent="0.2">
      <c r="R2576" s="17" t="s">
        <v>21</v>
      </c>
      <c r="S2576" s="18">
        <f>_xll.qlInterestRateIndexFixingDate(IborIndex&amp;Tenor,T2576,Trigger)</f>
        <v>57454</v>
      </c>
      <c r="T2576" s="18">
        <f>_xll.qlCalendarAdvance(Calendar,T2575,R2576,"f",,Trigger)</f>
        <v>57460</v>
      </c>
      <c r="U2576" s="18">
        <f>_xll.qlInterestRateIndexMaturity(IborIndex&amp;Tenor,T2576,Trigger)</f>
        <v>57643</v>
      </c>
      <c r="V2576" s="22">
        <f>IFERROR(_xll.qlIndexFixing($V$1,S2576,,Trigger),NA())</f>
        <v>1.2530974010016063E-2</v>
      </c>
      <c r="W2576" s="22">
        <f>IFERROR(_xll.qlIndexFixing($W$1,S2576,,Trigger),NA())</f>
        <v>1.3030379443780691E-2</v>
      </c>
      <c r="X2576" s="17">
        <f t="shared" si="40"/>
        <v>-4.99405433764628</v>
      </c>
    </row>
    <row r="2577" spans="18:24" x14ac:dyDescent="0.2">
      <c r="R2577" s="17" t="s">
        <v>21</v>
      </c>
      <c r="S2577" s="18">
        <f>_xll.qlInterestRateIndexFixingDate(IborIndex&amp;Tenor,T2577,Trigger)</f>
        <v>57462</v>
      </c>
      <c r="T2577" s="18">
        <f>_xll.qlCalendarAdvance(Calendar,T2576,R2577,"f",,Trigger)</f>
        <v>57467</v>
      </c>
      <c r="U2577" s="18">
        <f>_xll.qlInterestRateIndexMaturity(IborIndex&amp;Tenor,T2577,Trigger)</f>
        <v>57651</v>
      </c>
      <c r="V2577" s="22">
        <f>IFERROR(_xll.qlIndexFixing($V$1,S2577,,Trigger),NA())</f>
        <v>1.2528726074461096E-2</v>
      </c>
      <c r="W2577" s="22">
        <f>IFERROR(_xll.qlIndexFixing($W$1,S2577,,Trigger),NA())</f>
        <v>1.301303778139495E-2</v>
      </c>
      <c r="X2577" s="17">
        <f t="shared" si="40"/>
        <v>-4.8431170693385459</v>
      </c>
    </row>
    <row r="2578" spans="18:24" x14ac:dyDescent="0.2">
      <c r="R2578" s="17" t="s">
        <v>21</v>
      </c>
      <c r="S2578" s="18">
        <f>_xll.qlInterestRateIndexFixingDate(IborIndex&amp;Tenor,T2578,Trigger)</f>
        <v>57472</v>
      </c>
      <c r="T2578" s="18">
        <f>_xll.qlCalendarAdvance(Calendar,T2577,R2578,"f",,Trigger)</f>
        <v>57474</v>
      </c>
      <c r="U2578" s="18">
        <f>_xll.qlInterestRateIndexMaturity(IborIndex&amp;Tenor,T2578,Trigger)</f>
        <v>57658</v>
      </c>
      <c r="V2578" s="22">
        <f>IFERROR(_xll.qlIndexFixing($V$1,S2578,,Trigger),NA())</f>
        <v>1.25264248812134E-2</v>
      </c>
      <c r="W2578" s="22">
        <f>IFERROR(_xll.qlIndexFixing($W$1,S2578,,Trigger),NA())</f>
        <v>1.2996675057920962E-2</v>
      </c>
      <c r="X2578" s="17">
        <f t="shared" si="40"/>
        <v>-4.7025017670756197</v>
      </c>
    </row>
    <row r="2579" spans="18:24" x14ac:dyDescent="0.2">
      <c r="R2579" s="17" t="s">
        <v>21</v>
      </c>
      <c r="S2579" s="18">
        <f>_xll.qlInterestRateIndexFixingDate(IborIndex&amp;Tenor,T2579,Trigger)</f>
        <v>57479</v>
      </c>
      <c r="T2579" s="18">
        <f>_xll.qlCalendarAdvance(Calendar,T2578,R2579,"f",,Trigger)</f>
        <v>57481</v>
      </c>
      <c r="U2579" s="18">
        <f>_xll.qlInterestRateIndexMaturity(IborIndex&amp;Tenor,T2579,Trigger)</f>
        <v>57665</v>
      </c>
      <c r="V2579" s="22">
        <f>IFERROR(_xll.qlIndexFixing($V$1,S2579,,Trigger),NA())</f>
        <v>1.2524123690656162E-2</v>
      </c>
      <c r="W2579" s="22">
        <f>IFERROR(_xll.qlIndexFixing($W$1,S2579,,Trigger),NA())</f>
        <v>1.2980369382158746E-2</v>
      </c>
      <c r="X2579" s="17">
        <f t="shared" si="40"/>
        <v>-4.5624569150258356</v>
      </c>
    </row>
    <row r="2580" spans="18:24" x14ac:dyDescent="0.2">
      <c r="R2580" s="17" t="s">
        <v>21</v>
      </c>
      <c r="S2580" s="18">
        <f>_xll.qlInterestRateIndexFixingDate(IborIndex&amp;Tenor,T2580,Trigger)</f>
        <v>57486</v>
      </c>
      <c r="T2580" s="18">
        <f>_xll.qlCalendarAdvance(Calendar,T2579,R2580,"f",,Trigger)</f>
        <v>57488</v>
      </c>
      <c r="U2580" s="18">
        <f>_xll.qlInterestRateIndexMaturity(IborIndex&amp;Tenor,T2580,Trigger)</f>
        <v>57672</v>
      </c>
      <c r="V2580" s="22">
        <f>IFERROR(_xll.qlIndexFixing($V$1,S2580,,Trigger),NA())</f>
        <v>1.2521822502787642E-2</v>
      </c>
      <c r="W2580" s="22">
        <f>IFERROR(_xll.qlIndexFixing($W$1,S2580,,Trigger),NA())</f>
        <v>1.2964120892701787E-2</v>
      </c>
      <c r="X2580" s="17">
        <f t="shared" si="40"/>
        <v>-4.4229838991414505</v>
      </c>
    </row>
    <row r="2581" spans="18:24" x14ac:dyDescent="0.2">
      <c r="R2581" s="17" t="s">
        <v>21</v>
      </c>
      <c r="S2581" s="18">
        <f>_xll.qlInterestRateIndexFixingDate(IborIndex&amp;Tenor,T2581,Trigger)</f>
        <v>57493</v>
      </c>
      <c r="T2581" s="18">
        <f>_xll.qlCalendarAdvance(Calendar,T2580,R2581,"f",,Trigger)</f>
        <v>57495</v>
      </c>
      <c r="U2581" s="18">
        <f>_xll.qlInterestRateIndexMaturity(IborIndex&amp;Tenor,T2581,Trigger)</f>
        <v>57679</v>
      </c>
      <c r="V2581" s="22">
        <f>IFERROR(_xll.qlIndexFixing($V$1,S2581,,Trigger),NA())</f>
        <v>1.2519521317607842E-2</v>
      </c>
      <c r="W2581" s="22">
        <f>IFERROR(_xll.qlIndexFixing($W$1,S2581,,Trigger),NA())</f>
        <v>1.2947929728147045E-2</v>
      </c>
      <c r="X2581" s="17">
        <f t="shared" si="40"/>
        <v>-4.284084105392032</v>
      </c>
    </row>
    <row r="2582" spans="18:24" x14ac:dyDescent="0.2">
      <c r="R2582" s="17" t="s">
        <v>21</v>
      </c>
      <c r="S2582" s="18">
        <f>_xll.qlInterestRateIndexFixingDate(IborIndex&amp;Tenor,T2582,Trigger)</f>
        <v>57500</v>
      </c>
      <c r="T2582" s="18">
        <f>_xll.qlCalendarAdvance(Calendar,T2581,R2582,"f",,Trigger)</f>
        <v>57502</v>
      </c>
      <c r="U2582" s="18">
        <f>_xll.qlInterestRateIndexMaturity(IborIndex&amp;Tenor,T2582,Trigger)</f>
        <v>57685</v>
      </c>
      <c r="V2582" s="22">
        <f>IFERROR(_xll.qlIndexFixing($V$1,S2582,,Trigger),NA())</f>
        <v>1.251716735239123E-2</v>
      </c>
      <c r="W2582" s="22">
        <f>IFERROR(_xll.qlIndexFixing($W$1,S2582,,Trigger),NA())</f>
        <v>1.2932696800219454E-2</v>
      </c>
      <c r="X2582" s="17">
        <f t="shared" si="40"/>
        <v>-4.1552944782822374</v>
      </c>
    </row>
    <row r="2583" spans="18:24" x14ac:dyDescent="0.2">
      <c r="R2583" s="17" t="s">
        <v>21</v>
      </c>
      <c r="S2583" s="18">
        <f>_xll.qlInterestRateIndexFixingDate(IborIndex&amp;Tenor,T2583,Trigger)</f>
        <v>57507</v>
      </c>
      <c r="T2583" s="18">
        <f>_xll.qlCalendarAdvance(Calendar,T2582,R2583,"f",,Trigger)</f>
        <v>57509</v>
      </c>
      <c r="U2583" s="18">
        <f>_xll.qlInterestRateIndexMaturity(IborIndex&amp;Tenor,T2583,Trigger)</f>
        <v>57692</v>
      </c>
      <c r="V2583" s="22">
        <f>IFERROR(_xll.qlIndexFixing($V$1,S2583,,Trigger),NA())</f>
        <v>1.2514866252148857E-2</v>
      </c>
      <c r="W2583" s="22">
        <f>IFERROR(_xll.qlIndexFixing($W$1,S2583,,Trigger),NA())</f>
        <v>1.2916617114088222E-2</v>
      </c>
      <c r="X2583" s="17">
        <f t="shared" si="40"/>
        <v>-4.0175086193936469</v>
      </c>
    </row>
    <row r="2584" spans="18:24" x14ac:dyDescent="0.2">
      <c r="R2584" s="17" t="s">
        <v>21</v>
      </c>
      <c r="S2584" s="18">
        <f>_xll.qlInterestRateIndexFixingDate(IborIndex&amp;Tenor,T2584,Trigger)</f>
        <v>57514</v>
      </c>
      <c r="T2584" s="18">
        <f>_xll.qlCalendarAdvance(Calendar,T2583,R2584,"f",,Trigger)</f>
        <v>57516</v>
      </c>
      <c r="U2584" s="18">
        <f>_xll.qlInterestRateIndexMaturity(IborIndex&amp;Tenor,T2584,Trigger)</f>
        <v>57699</v>
      </c>
      <c r="V2584" s="22">
        <f>IFERROR(_xll.qlIndexFixing($V$1,S2584,,Trigger),NA())</f>
        <v>1.2512565154579753E-2</v>
      </c>
      <c r="W2584" s="22">
        <f>IFERROR(_xll.qlIndexFixing($W$1,S2584,,Trigger),NA())</f>
        <v>1.2900595155970397E-2</v>
      </c>
      <c r="X2584" s="17">
        <f t="shared" si="40"/>
        <v>-3.8803000139064383</v>
      </c>
    </row>
    <row r="2585" spans="18:24" x14ac:dyDescent="0.2">
      <c r="R2585" s="17" t="s">
        <v>21</v>
      </c>
      <c r="S2585" s="18">
        <f>_xll.qlInterestRateIndexFixingDate(IborIndex&amp;Tenor,T2585,Trigger)</f>
        <v>57521</v>
      </c>
      <c r="T2585" s="18">
        <f>_xll.qlCalendarAdvance(Calendar,T2584,R2585,"f",,Trigger)</f>
        <v>57523</v>
      </c>
      <c r="U2585" s="18">
        <f>_xll.qlInterestRateIndexMaturity(IborIndex&amp;Tenor,T2585,Trigger)</f>
        <v>57706</v>
      </c>
      <c r="V2585" s="22">
        <f>IFERROR(_xll.qlIndexFixing($V$1,S2585,,Trigger),NA())</f>
        <v>1.2510264059686979E-2</v>
      </c>
      <c r="W2585" s="22">
        <f>IFERROR(_xll.qlIndexFixing($W$1,S2585,,Trigger),NA())</f>
        <v>1.2884631064465494E-2</v>
      </c>
      <c r="X2585" s="17">
        <f t="shared" si="40"/>
        <v>-3.7436700477851486</v>
      </c>
    </row>
    <row r="2586" spans="18:24" x14ac:dyDescent="0.2">
      <c r="R2586" s="17" t="s">
        <v>21</v>
      </c>
      <c r="S2586" s="18">
        <f>_xll.qlInterestRateIndexFixingDate(IborIndex&amp;Tenor,T2586,Trigger)</f>
        <v>57528</v>
      </c>
      <c r="T2586" s="18">
        <f>_xll.qlCalendarAdvance(Calendar,T2585,R2586,"f",,Trigger)</f>
        <v>57530</v>
      </c>
      <c r="U2586" s="18">
        <f>_xll.qlInterestRateIndexMaturity(IborIndex&amp;Tenor,T2586,Trigger)</f>
        <v>57714</v>
      </c>
      <c r="V2586" s="22">
        <f>IFERROR(_xll.qlIndexFixing($V$1,S2586,,Trigger),NA())</f>
        <v>1.2508015432053522E-2</v>
      </c>
      <c r="W2586" s="22">
        <f>IFERROR(_xll.qlIndexFixing($W$1,S2586,,Trigger),NA())</f>
        <v>1.2867838629744568E-2</v>
      </c>
      <c r="X2586" s="17">
        <f t="shared" si="40"/>
        <v>-3.5982319769104625</v>
      </c>
    </row>
    <row r="2587" spans="18:24" x14ac:dyDescent="0.2">
      <c r="R2587" s="17" t="s">
        <v>21</v>
      </c>
      <c r="S2587" s="18">
        <f>_xll.qlInterestRateIndexFixingDate(IborIndex&amp;Tenor,T2587,Trigger)</f>
        <v>57535</v>
      </c>
      <c r="T2587" s="18">
        <f>_xll.qlCalendarAdvance(Calendar,T2586,R2587,"f",,Trigger)</f>
        <v>57537</v>
      </c>
      <c r="U2587" s="18">
        <f>_xll.qlInterestRateIndexMaturity(IborIndex&amp;Tenor,T2587,Trigger)</f>
        <v>57721</v>
      </c>
      <c r="V2587" s="22">
        <f>IFERROR(_xll.qlIndexFixing($V$1,S2587,,Trigger),NA())</f>
        <v>1.2505714263009509E-2</v>
      </c>
      <c r="W2587" s="22">
        <f>IFERROR(_xll.qlIndexFixing($W$1,S2587,,Trigger),NA())</f>
        <v>1.2851994325114954E-2</v>
      </c>
      <c r="X2587" s="17">
        <f t="shared" si="40"/>
        <v>-3.4628006210544493</v>
      </c>
    </row>
    <row r="2588" spans="18:24" x14ac:dyDescent="0.2">
      <c r="R2588" s="17" t="s">
        <v>21</v>
      </c>
      <c r="S2588" s="18">
        <f>_xll.qlInterestRateIndexFixingDate(IborIndex&amp;Tenor,T2588,Trigger)</f>
        <v>57542</v>
      </c>
      <c r="T2588" s="18">
        <f>_xll.qlCalendarAdvance(Calendar,T2587,R2588,"f",,Trigger)</f>
        <v>57544</v>
      </c>
      <c r="U2588" s="18">
        <f>_xll.qlInterestRateIndexMaturity(IborIndex&amp;Tenor,T2588,Trigger)</f>
        <v>57728</v>
      </c>
      <c r="V2588" s="22">
        <f>IFERROR(_xll.qlIndexFixing($V$1,S2588,,Trigger),NA())</f>
        <v>1.2503413096656823E-2</v>
      </c>
      <c r="W2588" s="22">
        <f>IFERROR(_xll.qlIndexFixing($W$1,S2588,,Trigger),NA())</f>
        <v>1.2836208315564106E-2</v>
      </c>
      <c r="X2588" s="17">
        <f t="shared" ref="X2588:X2651" si="41">(V2588-W2588)*10000</f>
        <v>-3.3279521890728323</v>
      </c>
    </row>
    <row r="2589" spans="18:24" x14ac:dyDescent="0.2">
      <c r="R2589" s="17" t="s">
        <v>21</v>
      </c>
      <c r="S2589" s="18">
        <f>_xll.qlInterestRateIndexFixingDate(IborIndex&amp;Tenor,T2589,Trigger)</f>
        <v>57549</v>
      </c>
      <c r="T2589" s="18">
        <f>_xll.qlCalendarAdvance(Calendar,T2588,R2589,"f",,Trigger)</f>
        <v>57551</v>
      </c>
      <c r="U2589" s="18">
        <f>_xll.qlInterestRateIndexMaturity(IborIndex&amp;Tenor,T2589,Trigger)</f>
        <v>57735</v>
      </c>
      <c r="V2589" s="22">
        <f>IFERROR(_xll.qlIndexFixing($V$1,S2589,,Trigger),NA())</f>
        <v>1.2501111932991986E-2</v>
      </c>
      <c r="W2589" s="22">
        <f>IFERROR(_xll.qlIndexFixing($W$1,S2589,,Trigger),NA())</f>
        <v>1.2820480739692022E-2</v>
      </c>
      <c r="X2589" s="17">
        <f t="shared" si="41"/>
        <v>-3.1936880670003531</v>
      </c>
    </row>
    <row r="2590" spans="18:24" x14ac:dyDescent="0.2">
      <c r="R2590" s="17" t="s">
        <v>21</v>
      </c>
      <c r="S2590" s="18">
        <f>_xll.qlInterestRateIndexFixingDate(IborIndex&amp;Tenor,T2590,Trigger)</f>
        <v>57556</v>
      </c>
      <c r="T2590" s="18">
        <f>_xll.qlCalendarAdvance(Calendar,T2589,R2590,"f",,Trigger)</f>
        <v>57558</v>
      </c>
      <c r="U2590" s="18">
        <f>_xll.qlInterestRateIndexMaturity(IborIndex&amp;Tenor,T2590,Trigger)</f>
        <v>57742</v>
      </c>
      <c r="V2590" s="22">
        <f>IFERROR(_xll.qlIndexFixing($V$1,S2590,,Trigger),NA())</f>
        <v>1.2498810772017171E-2</v>
      </c>
      <c r="W2590" s="22">
        <f>IFERROR(_xll.qlIndexFixing($W$1,S2590,,Trigger),NA())</f>
        <v>1.2804811736097401E-2</v>
      </c>
      <c r="X2590" s="17">
        <f t="shared" si="41"/>
        <v>-3.0600096408022956</v>
      </c>
    </row>
    <row r="2591" spans="18:24" x14ac:dyDescent="0.2">
      <c r="R2591" s="17" t="s">
        <v>21</v>
      </c>
      <c r="S2591" s="18">
        <f>_xll.qlInterestRateIndexFixingDate(IborIndex&amp;Tenor,T2591,Trigger)</f>
        <v>57563</v>
      </c>
      <c r="T2591" s="18">
        <f>_xll.qlCalendarAdvance(Calendar,T2590,R2591,"f",,Trigger)</f>
        <v>57565</v>
      </c>
      <c r="U2591" s="18">
        <f>_xll.qlInterestRateIndexMaturity(IborIndex&amp;Tenor,T2591,Trigger)</f>
        <v>57749</v>
      </c>
      <c r="V2591" s="22">
        <f>IFERROR(_xll.qlIndexFixing($V$1,S2591,,Trigger),NA())</f>
        <v>1.2496509613731076E-2</v>
      </c>
      <c r="W2591" s="22">
        <f>IFERROR(_xll.qlIndexFixing($W$1,S2591,,Trigger),NA())</f>
        <v>1.2789201443381549E-2</v>
      </c>
      <c r="X2591" s="17">
        <f t="shared" si="41"/>
        <v>-2.9269182965047276</v>
      </c>
    </row>
    <row r="2592" spans="18:24" x14ac:dyDescent="0.2">
      <c r="R2592" s="17" t="s">
        <v>21</v>
      </c>
      <c r="S2592" s="18">
        <f>_xll.qlInterestRateIndexFixingDate(IborIndex&amp;Tenor,T2592,Trigger)</f>
        <v>57570</v>
      </c>
      <c r="T2592" s="18">
        <f>_xll.qlCalendarAdvance(Calendar,T2591,R2592,"f",,Trigger)</f>
        <v>57572</v>
      </c>
      <c r="U2592" s="18">
        <f>_xll.qlInterestRateIndexMaturity(IborIndex&amp;Tenor,T2592,Trigger)</f>
        <v>57756</v>
      </c>
      <c r="V2592" s="22">
        <f>IFERROR(_xll.qlIndexFixing($V$1,S2592,,Trigger),NA())</f>
        <v>1.2494208458135002E-2</v>
      </c>
      <c r="W2592" s="22">
        <f>IFERROR(_xll.qlIndexFixing($W$1,S2592,,Trigger),NA())</f>
        <v>1.2773650000145333E-2</v>
      </c>
      <c r="X2592" s="17">
        <f t="shared" si="41"/>
        <v>-2.7944154201033076</v>
      </c>
    </row>
    <row r="2593" spans="18:24" x14ac:dyDescent="0.2">
      <c r="R2593" s="17" t="s">
        <v>21</v>
      </c>
      <c r="S2593" s="18">
        <f>_xll.qlInterestRateIndexFixingDate(IborIndex&amp;Tenor,T2593,Trigger)</f>
        <v>57577</v>
      </c>
      <c r="T2593" s="18">
        <f>_xll.qlCalendarAdvance(Calendar,T2592,R2593,"f",,Trigger)</f>
        <v>57579</v>
      </c>
      <c r="U2593" s="18">
        <f>_xll.qlInterestRateIndexMaturity(IborIndex&amp;Tenor,T2593,Trigger)</f>
        <v>57763</v>
      </c>
      <c r="V2593" s="22">
        <f>IFERROR(_xll.qlIndexFixing($V$1,S2593,,Trigger),NA())</f>
        <v>1.2491907305227647E-2</v>
      </c>
      <c r="W2593" s="22">
        <f>IFERROR(_xll.qlIndexFixing($W$1,S2593,,Trigger),NA())</f>
        <v>1.2758157544992231E-2</v>
      </c>
      <c r="X2593" s="17">
        <f t="shared" si="41"/>
        <v>-2.6625023976458406</v>
      </c>
    </row>
    <row r="2594" spans="18:24" x14ac:dyDescent="0.2">
      <c r="R2594" s="17" t="s">
        <v>21</v>
      </c>
      <c r="S2594" s="18">
        <f>_xll.qlInterestRateIndexFixingDate(IborIndex&amp;Tenor,T2594,Trigger)</f>
        <v>57584</v>
      </c>
      <c r="T2594" s="18">
        <f>_xll.qlCalendarAdvance(Calendar,T2593,R2594,"f",,Trigger)</f>
        <v>57586</v>
      </c>
      <c r="U2594" s="18">
        <f>_xll.qlInterestRateIndexMaturity(IborIndex&amp;Tenor,T2594,Trigger)</f>
        <v>57769</v>
      </c>
      <c r="V2594" s="22">
        <f>IFERROR(_xll.qlIndexFixing($V$1,S2594,,Trigger),NA())</f>
        <v>1.2489554326002959E-2</v>
      </c>
      <c r="W2594" s="22">
        <f>IFERROR(_xll.qlIndexFixing($W$1,S2594,,Trigger),NA())</f>
        <v>1.2743581107700554E-2</v>
      </c>
      <c r="X2594" s="17">
        <f t="shared" si="41"/>
        <v>-2.5402678169759474</v>
      </c>
    </row>
    <row r="2595" spans="18:24" x14ac:dyDescent="0.2">
      <c r="R2595" s="17" t="s">
        <v>21</v>
      </c>
      <c r="S2595" s="18">
        <f>_xll.qlInterestRateIndexFixingDate(IborIndex&amp;Tenor,T2595,Trigger)</f>
        <v>57591</v>
      </c>
      <c r="T2595" s="18">
        <f>_xll.qlCalendarAdvance(Calendar,T2594,R2595,"f",,Trigger)</f>
        <v>57593</v>
      </c>
      <c r="U2595" s="18">
        <f>_xll.qlInterestRateIndexMaturity(IborIndex&amp;Tenor,T2595,Trigger)</f>
        <v>57774</v>
      </c>
      <c r="V2595" s="22">
        <f>IFERROR(_xll.qlIndexFixing($V$1,S2595,,Trigger),NA())</f>
        <v>1.2487149739498316E-2</v>
      </c>
      <c r="W2595" s="22">
        <f>IFERROR(_xll.qlIndexFixing($W$1,S2595,,Trigger),NA())</f>
        <v>1.2729910627440432E-2</v>
      </c>
      <c r="X2595" s="17">
        <f t="shared" si="41"/>
        <v>-2.4276088794211552</v>
      </c>
    </row>
    <row r="2596" spans="18:24" x14ac:dyDescent="0.2">
      <c r="R2596" s="17" t="s">
        <v>21</v>
      </c>
      <c r="S2596" s="18">
        <f>_xll.qlInterestRateIndexFixingDate(IborIndex&amp;Tenor,T2596,Trigger)</f>
        <v>57598</v>
      </c>
      <c r="T2596" s="18">
        <f>_xll.qlCalendarAdvance(Calendar,T2595,R2596,"f",,Trigger)</f>
        <v>57600</v>
      </c>
      <c r="U2596" s="18">
        <f>_xll.qlInterestRateIndexMaturity(IborIndex&amp;Tenor,T2596,Trigger)</f>
        <v>57781</v>
      </c>
      <c r="V2596" s="22">
        <f>IFERROR(_xll.qlIndexFixing($V$1,S2596,,Trigger),NA())</f>
        <v>1.2484848832756273E-2</v>
      </c>
      <c r="W2596" s="22">
        <f>IFERROR(_xll.qlIndexFixing($W$1,S2596,,Trigger),NA())</f>
        <v>1.2714584716906844E-2</v>
      </c>
      <c r="X2596" s="17">
        <f t="shared" si="41"/>
        <v>-2.2973588415057047</v>
      </c>
    </row>
    <row r="2597" spans="18:24" x14ac:dyDescent="0.2">
      <c r="R2597" s="17" t="s">
        <v>21</v>
      </c>
      <c r="S2597" s="18">
        <f>_xll.qlInterestRateIndexFixingDate(IborIndex&amp;Tenor,T2597,Trigger)</f>
        <v>57605</v>
      </c>
      <c r="T2597" s="18">
        <f>_xll.qlCalendarAdvance(Calendar,T2596,R2597,"f",,Trigger)</f>
        <v>57607</v>
      </c>
      <c r="U2597" s="18">
        <f>_xll.qlInterestRateIndexMaturity(IborIndex&amp;Tenor,T2597,Trigger)</f>
        <v>57788</v>
      </c>
      <c r="V2597" s="22">
        <f>IFERROR(_xll.qlIndexFixing($V$1,S2597,,Trigger),NA())</f>
        <v>1.2482547928659628E-2</v>
      </c>
      <c r="W2597" s="22">
        <f>IFERROR(_xll.qlIndexFixing($W$1,S2597,,Trigger),NA())</f>
        <v>1.2699318310951759E-2</v>
      </c>
      <c r="X2597" s="17">
        <f t="shared" si="41"/>
        <v>-2.1677038229213004</v>
      </c>
    </row>
    <row r="2598" spans="18:24" x14ac:dyDescent="0.2">
      <c r="R2598" s="17" t="s">
        <v>21</v>
      </c>
      <c r="S2598" s="18">
        <f>_xll.qlInterestRateIndexFixingDate(IborIndex&amp;Tenor,T2598,Trigger)</f>
        <v>57612</v>
      </c>
      <c r="T2598" s="18">
        <f>_xll.qlCalendarAdvance(Calendar,T2597,R2598,"f",,Trigger)</f>
        <v>57614</v>
      </c>
      <c r="U2598" s="18">
        <f>_xll.qlInterestRateIndexMaturity(IborIndex&amp;Tenor,T2598,Trigger)</f>
        <v>57795</v>
      </c>
      <c r="V2598" s="22">
        <f>IFERROR(_xll.qlIndexFixing($V$1,S2598,,Trigger),NA())</f>
        <v>1.2480247027207939E-2</v>
      </c>
      <c r="W2598" s="22">
        <f>IFERROR(_xll.qlIndexFixing($W$1,S2598,,Trigger),NA())</f>
        <v>1.2684111548188276E-2</v>
      </c>
      <c r="X2598" s="17">
        <f t="shared" si="41"/>
        <v>-2.0386452098033678</v>
      </c>
    </row>
    <row r="2599" spans="18:24" x14ac:dyDescent="0.2">
      <c r="R2599" s="17" t="s">
        <v>21</v>
      </c>
      <c r="S2599" s="18">
        <f>_xll.qlInterestRateIndexFixingDate(IborIndex&amp;Tenor,T2599,Trigger)</f>
        <v>57619</v>
      </c>
      <c r="T2599" s="18">
        <f>_xll.qlCalendarAdvance(Calendar,T2598,R2599,"f",,Trigger)</f>
        <v>57621</v>
      </c>
      <c r="U2599" s="18">
        <f>_xll.qlInterestRateIndexMaturity(IborIndex&amp;Tenor,T2599,Trigger)</f>
        <v>57803</v>
      </c>
      <c r="V2599" s="22">
        <f>IFERROR(_xll.qlIndexFixing($V$1,S2599,,Trigger),NA())</f>
        <v>1.2477997573391627E-2</v>
      </c>
      <c r="W2599" s="22">
        <f>IFERROR(_xll.qlIndexFixing($W$1,S2599,,Trigger),NA())</f>
        <v>1.2668125808868429E-2</v>
      </c>
      <c r="X2599" s="17">
        <f t="shared" si="41"/>
        <v>-1.9012823547680247</v>
      </c>
    </row>
    <row r="2600" spans="18:24" x14ac:dyDescent="0.2">
      <c r="R2600" s="17" t="s">
        <v>21</v>
      </c>
      <c r="S2600" s="18">
        <f>_xll.qlInterestRateIndexFixingDate(IborIndex&amp;Tenor,T2600,Trigger)</f>
        <v>57626</v>
      </c>
      <c r="T2600" s="18">
        <f>_xll.qlCalendarAdvance(Calendar,T2599,R2600,"f",,Trigger)</f>
        <v>57628</v>
      </c>
      <c r="U2600" s="18">
        <f>_xll.qlInterestRateIndexMaturity(IborIndex&amp;Tenor,T2600,Trigger)</f>
        <v>57810</v>
      </c>
      <c r="V2600" s="22">
        <f>IFERROR(_xll.qlIndexFixing($V$1,S2600,,Trigger),NA())</f>
        <v>1.2475696597924323E-2</v>
      </c>
      <c r="W2600" s="22">
        <f>IFERROR(_xll.qlIndexFixing($W$1,S2600,,Trigger),NA())</f>
        <v>1.2653042547986383E-2</v>
      </c>
      <c r="X2600" s="17">
        <f t="shared" si="41"/>
        <v>-1.7734595006206091</v>
      </c>
    </row>
    <row r="2601" spans="18:24" x14ac:dyDescent="0.2">
      <c r="R2601" s="17" t="s">
        <v>21</v>
      </c>
      <c r="S2601" s="18">
        <f>_xll.qlInterestRateIndexFixingDate(IborIndex&amp;Tenor,T2601,Trigger)</f>
        <v>57633</v>
      </c>
      <c r="T2601" s="18">
        <f>_xll.qlCalendarAdvance(Calendar,T2600,R2601,"f",,Trigger)</f>
        <v>57635</v>
      </c>
      <c r="U2601" s="18">
        <f>_xll.qlInterestRateIndexMaturity(IborIndex&amp;Tenor,T2601,Trigger)</f>
        <v>57817</v>
      </c>
      <c r="V2601" s="22">
        <f>IFERROR(_xll.qlIndexFixing($V$1,S2601,,Trigger),NA())</f>
        <v>1.2473395625116868E-2</v>
      </c>
      <c r="W2601" s="22">
        <f>IFERROR(_xll.qlIndexFixing($W$1,S2601,,Trigger),NA())</f>
        <v>1.2638019358779005E-2</v>
      </c>
      <c r="X2601" s="17">
        <f t="shared" si="41"/>
        <v>-1.6462373366213714</v>
      </c>
    </row>
    <row r="2602" spans="18:24" x14ac:dyDescent="0.2">
      <c r="R2602" s="17" t="s">
        <v>21</v>
      </c>
      <c r="S2602" s="18">
        <f>_xll.qlInterestRateIndexFixingDate(IborIndex&amp;Tenor,T2602,Trigger)</f>
        <v>57640</v>
      </c>
      <c r="T2602" s="18">
        <f>_xll.qlCalendarAdvance(Calendar,T2601,R2602,"f",,Trigger)</f>
        <v>57642</v>
      </c>
      <c r="U2602" s="18">
        <f>_xll.qlInterestRateIndexMaturity(IborIndex&amp;Tenor,T2602,Trigger)</f>
        <v>57824</v>
      </c>
      <c r="V2602" s="22">
        <f>IFERROR(_xll.qlIndexFixing($V$1,S2602,,Trigger),NA())</f>
        <v>1.2471094654969263E-2</v>
      </c>
      <c r="W2602" s="22">
        <f>IFERROR(_xll.qlIndexFixing($W$1,S2602,,Trigger),NA())</f>
        <v>1.2623056379863764E-2</v>
      </c>
      <c r="X2602" s="17">
        <f t="shared" si="41"/>
        <v>-1.5196172489450113</v>
      </c>
    </row>
    <row r="2603" spans="18:24" x14ac:dyDescent="0.2">
      <c r="R2603" s="17" t="s">
        <v>21</v>
      </c>
      <c r="S2603" s="18">
        <f>_xll.qlInterestRateIndexFixingDate(IborIndex&amp;Tenor,T2603,Trigger)</f>
        <v>57647</v>
      </c>
      <c r="T2603" s="18">
        <f>_xll.qlCalendarAdvance(Calendar,T2602,R2603,"f",,Trigger)</f>
        <v>57649</v>
      </c>
      <c r="U2603" s="18">
        <f>_xll.qlInterestRateIndexMaturity(IborIndex&amp;Tenor,T2603,Trigger)</f>
        <v>57830</v>
      </c>
      <c r="V2603" s="22">
        <f>IFERROR(_xll.qlIndexFixing($V$1,S2603,,Trigger),NA())</f>
        <v>1.246874255962737E-2</v>
      </c>
      <c r="W2603" s="22">
        <f>IFERROR(_xll.qlIndexFixing($W$1,S2603,,Trigger),NA())</f>
        <v>1.2608977233849955E-2</v>
      </c>
      <c r="X2603" s="17">
        <f t="shared" si="41"/>
        <v>-1.4023467422258524</v>
      </c>
    </row>
    <row r="2604" spans="18:24" x14ac:dyDescent="0.2">
      <c r="R2604" s="17" t="s">
        <v>21</v>
      </c>
      <c r="S2604" s="18">
        <f>_xll.qlInterestRateIndexFixingDate(IborIndex&amp;Tenor,T2604,Trigger)</f>
        <v>57654</v>
      </c>
      <c r="T2604" s="18">
        <f>_xll.qlCalendarAdvance(Calendar,T2603,R2604,"f",,Trigger)</f>
        <v>57656</v>
      </c>
      <c r="U2604" s="18">
        <f>_xll.qlInterestRateIndexMaturity(IborIndex&amp;Tenor,T2604,Trigger)</f>
        <v>57837</v>
      </c>
      <c r="V2604" s="22">
        <f>IFERROR(_xll.qlIndexFixing($V$1,S2604,,Trigger),NA())</f>
        <v>1.2466441674046742E-2</v>
      </c>
      <c r="W2604" s="22">
        <f>IFERROR(_xll.qlIndexFixing($W$1,S2604,,Trigger),NA())</f>
        <v>1.2594131241214496E-2</v>
      </c>
      <c r="X2604" s="17">
        <f t="shared" si="41"/>
        <v>-1.2768956716775401</v>
      </c>
    </row>
    <row r="2605" spans="18:24" x14ac:dyDescent="0.2">
      <c r="R2605" s="17" t="s">
        <v>21</v>
      </c>
      <c r="S2605" s="18">
        <f>_xll.qlInterestRateIndexFixingDate(IborIndex&amp;Tenor,T2605,Trigger)</f>
        <v>57661</v>
      </c>
      <c r="T2605" s="18">
        <f>_xll.qlCalendarAdvance(Calendar,T2604,R2605,"f",,Trigger)</f>
        <v>57663</v>
      </c>
      <c r="U2605" s="18">
        <f>_xll.qlInterestRateIndexMaturity(IborIndex&amp;Tenor,T2605,Trigger)</f>
        <v>57844</v>
      </c>
      <c r="V2605" s="22">
        <f>IFERROR(_xll.qlIndexFixing($V$1,S2605,,Trigger),NA())</f>
        <v>1.2464140791111071E-2</v>
      </c>
      <c r="W2605" s="22">
        <f>IFERROR(_xll.qlIndexFixing($W$1,S2605,,Trigger),NA())</f>
        <v>1.2579345862107379E-2</v>
      </c>
      <c r="X2605" s="17">
        <f t="shared" si="41"/>
        <v>-1.1520507099630797</v>
      </c>
    </row>
    <row r="2606" spans="18:24" x14ac:dyDescent="0.2">
      <c r="R2606" s="17" t="s">
        <v>21</v>
      </c>
      <c r="S2606" s="18">
        <f>_xll.qlInterestRateIndexFixingDate(IborIndex&amp;Tenor,T2606,Trigger)</f>
        <v>57668</v>
      </c>
      <c r="T2606" s="18">
        <f>_xll.qlCalendarAdvance(Calendar,T2605,R2606,"f",,Trigger)</f>
        <v>57670</v>
      </c>
      <c r="U2606" s="18">
        <f>_xll.qlInterestRateIndexMaturity(IborIndex&amp;Tenor,T2606,Trigger)</f>
        <v>57851</v>
      </c>
      <c r="V2606" s="22">
        <f>IFERROR(_xll.qlIndexFixing($V$1,S2606,,Trigger),NA())</f>
        <v>1.2461839910820355E-2</v>
      </c>
      <c r="W2606" s="22">
        <f>IFERROR(_xll.qlIndexFixing($W$1,S2606,,Trigger),NA())</f>
        <v>1.2564621235152741E-2</v>
      </c>
      <c r="X2606" s="17">
        <f t="shared" si="41"/>
        <v>-1.0278132433238532</v>
      </c>
    </row>
    <row r="2607" spans="18:24" x14ac:dyDescent="0.2">
      <c r="R2607" s="17" t="s">
        <v>21</v>
      </c>
      <c r="S2607" s="18">
        <f>_xll.qlInterestRateIndexFixingDate(IborIndex&amp;Tenor,T2607,Trigger)</f>
        <v>57675</v>
      </c>
      <c r="T2607" s="18">
        <f>_xll.qlCalendarAdvance(Calendar,T2606,R2607,"f",,Trigger)</f>
        <v>57677</v>
      </c>
      <c r="U2607" s="18">
        <f>_xll.qlInterestRateIndexMaturity(IborIndex&amp;Tenor,T2607,Trigger)</f>
        <v>57858</v>
      </c>
      <c r="V2607" s="22">
        <f>IFERROR(_xll.qlIndexFixing($V$1,S2607,,Trigger),NA())</f>
        <v>1.245953903317548E-2</v>
      </c>
      <c r="W2607" s="22">
        <f>IFERROR(_xll.qlIndexFixing($W$1,S2607,,Trigger),NA())</f>
        <v>1.2549957498977372E-2</v>
      </c>
      <c r="X2607" s="17">
        <f t="shared" si="41"/>
        <v>-0.90418465801891945</v>
      </c>
    </row>
    <row r="2608" spans="18:24" x14ac:dyDescent="0.2">
      <c r="R2608" s="17" t="s">
        <v>21</v>
      </c>
      <c r="S2608" s="18">
        <f>_xll.qlInterestRateIndexFixingDate(IborIndex&amp;Tenor,T2608,Trigger)</f>
        <v>57682</v>
      </c>
      <c r="T2608" s="18">
        <f>_xll.qlCalendarAdvance(Calendar,T2607,R2608,"f",,Trigger)</f>
        <v>57684</v>
      </c>
      <c r="U2608" s="18">
        <f>_xll.qlInterestRateIndexMaturity(IborIndex&amp;Tenor,T2608,Trigger)</f>
        <v>57866</v>
      </c>
      <c r="V2608" s="22">
        <f>IFERROR(_xll.qlIndexFixing($V$1,S2608,,Trigger),NA())</f>
        <v>1.2457288889939617E-2</v>
      </c>
      <c r="W2608" s="22">
        <f>IFERROR(_xll.qlIndexFixing($W$1,S2608,,Trigger),NA())</f>
        <v>1.2534550685195702E-2</v>
      </c>
      <c r="X2608" s="17">
        <f t="shared" si="41"/>
        <v>-0.77261795256085286</v>
      </c>
    </row>
    <row r="2609" spans="18:24" x14ac:dyDescent="0.2">
      <c r="R2609" s="17" t="s">
        <v>21</v>
      </c>
      <c r="S2609" s="18">
        <f>_xll.qlInterestRateIndexFixingDate(IborIndex&amp;Tenor,T2609,Trigger)</f>
        <v>57689</v>
      </c>
      <c r="T2609" s="18">
        <f>_xll.qlCalendarAdvance(Calendar,T2608,R2609,"f",,Trigger)</f>
        <v>57691</v>
      </c>
      <c r="U2609" s="18">
        <f>_xll.qlInterestRateIndexMaturity(IborIndex&amp;Tenor,T2609,Trigger)</f>
        <v>57873</v>
      </c>
      <c r="V2609" s="22">
        <f>IFERROR(_xll.qlIndexFixing($V$1,S2609,,Trigger),NA())</f>
        <v>1.2454987938410527E-2</v>
      </c>
      <c r="W2609" s="22">
        <f>IFERROR(_xll.qlIndexFixing($W$1,S2609,,Trigger),NA())</f>
        <v>1.2520013059702835E-2</v>
      </c>
      <c r="X2609" s="17">
        <f t="shared" si="41"/>
        <v>-0.65025121292307597</v>
      </c>
    </row>
    <row r="2610" spans="18:24" x14ac:dyDescent="0.2">
      <c r="R2610" s="17" t="s">
        <v>21</v>
      </c>
      <c r="S2610" s="18">
        <f>_xll.qlInterestRateIndexFixingDate(IborIndex&amp;Tenor,T2610,Trigger)</f>
        <v>57696</v>
      </c>
      <c r="T2610" s="18">
        <f>_xll.qlCalendarAdvance(Calendar,T2609,R2610,"f",,Trigger)</f>
        <v>57698</v>
      </c>
      <c r="U2610" s="18">
        <f>_xll.qlInterestRateIndexMaturity(IborIndex&amp;Tenor,T2610,Trigger)</f>
        <v>57880</v>
      </c>
      <c r="V2610" s="22">
        <f>IFERROR(_xll.qlIndexFixing($V$1,S2610,,Trigger),NA())</f>
        <v>1.2452686989542164E-2</v>
      </c>
      <c r="W2610" s="22">
        <f>IFERROR(_xll.qlIndexFixing($W$1,S2610,,Trigger),NA())</f>
        <v>1.2505536753483582E-2</v>
      </c>
      <c r="X2610" s="17">
        <f t="shared" si="41"/>
        <v>-0.52849763941417716</v>
      </c>
    </row>
    <row r="2611" spans="18:24" x14ac:dyDescent="0.2">
      <c r="R2611" s="17" t="s">
        <v>21</v>
      </c>
      <c r="S2611" s="18">
        <f>_xll.qlInterestRateIndexFixingDate(IborIndex&amp;Tenor,T2611,Trigger)</f>
        <v>57700</v>
      </c>
      <c r="T2611" s="18">
        <f>_xll.qlCalendarAdvance(Calendar,T2610,R2611,"f",,Trigger)</f>
        <v>57706</v>
      </c>
      <c r="U2611" s="18">
        <f>_xll.qlInterestRateIndexMaturity(IborIndex&amp;Tenor,T2611,Trigger)</f>
        <v>57888</v>
      </c>
      <c r="V2611" s="22">
        <f>IFERROR(_xll.qlIndexFixing($V$1,S2611,,Trigger),NA())</f>
        <v>1.2450057336948466E-2</v>
      </c>
      <c r="W2611" s="22">
        <f>IFERROR(_xll.qlIndexFixing($W$1,S2611,,Trigger),NA())</f>
        <v>1.2489067666180007E-2</v>
      </c>
      <c r="X2611" s="17">
        <f t="shared" si="41"/>
        <v>-0.3901032923154038</v>
      </c>
    </row>
    <row r="2612" spans="18:24" x14ac:dyDescent="0.2">
      <c r="R2612" s="17" t="s">
        <v>21</v>
      </c>
      <c r="S2612" s="18">
        <f>_xll.qlInterestRateIndexFixingDate(IborIndex&amp;Tenor,T2612,Trigger)</f>
        <v>57710</v>
      </c>
      <c r="T2612" s="18">
        <f>_xll.qlCalendarAdvance(Calendar,T2611,R2612,"f",,Trigger)</f>
        <v>57713</v>
      </c>
      <c r="U2612" s="18">
        <f>_xll.qlInterestRateIndexMaturity(IborIndex&amp;Tenor,T2612,Trigger)</f>
        <v>57894</v>
      </c>
      <c r="V2612" s="22">
        <f>IFERROR(_xll.qlIndexFixing($V$1,S2612,,Trigger),NA())</f>
        <v>1.2447705989926137E-2</v>
      </c>
      <c r="W2612" s="22">
        <f>IFERROR(_xll.qlIndexFixing($W$1,S2612,,Trigger),NA())</f>
        <v>1.2475511038169651E-2</v>
      </c>
      <c r="X2612" s="17">
        <f t="shared" si="41"/>
        <v>-0.27805048243513886</v>
      </c>
    </row>
    <row r="2613" spans="18:24" x14ac:dyDescent="0.2">
      <c r="R2613" s="17" t="s">
        <v>21</v>
      </c>
      <c r="S2613" s="18">
        <f>_xll.qlInterestRateIndexFixingDate(IborIndex&amp;Tenor,T2613,Trigger)</f>
        <v>57718</v>
      </c>
      <c r="T2613" s="18">
        <f>_xll.qlCalendarAdvance(Calendar,T2612,R2613,"f",,Trigger)</f>
        <v>57720</v>
      </c>
      <c r="U2613" s="18">
        <f>_xll.qlInterestRateIndexMaturity(IborIndex&amp;Tenor,T2613,Trigger)</f>
        <v>57901</v>
      </c>
      <c r="V2613" s="22">
        <f>IFERROR(_xll.qlIndexFixing($V$1,S2613,,Trigger),NA())</f>
        <v>1.2445405128529478E-2</v>
      </c>
      <c r="W2613" s="22">
        <f>IFERROR(_xll.qlIndexFixing($W$1,S2613,,Trigger),NA())</f>
        <v>1.2461224386725899E-2</v>
      </c>
      <c r="X2613" s="17">
        <f t="shared" si="41"/>
        <v>-0.1581925819642109</v>
      </c>
    </row>
    <row r="2614" spans="18:24" x14ac:dyDescent="0.2">
      <c r="R2614" s="17" t="s">
        <v>21</v>
      </c>
      <c r="S2614" s="18">
        <f>_xll.qlInterestRateIndexFixingDate(IborIndex&amp;Tenor,T2614,Trigger)</f>
        <v>57725</v>
      </c>
      <c r="T2614" s="18">
        <f>_xll.qlCalendarAdvance(Calendar,T2613,R2614,"f",,Trigger)</f>
        <v>57727</v>
      </c>
      <c r="U2614" s="18">
        <f>_xll.qlInterestRateIndexMaturity(IborIndex&amp;Tenor,T2614,Trigger)</f>
        <v>57908</v>
      </c>
      <c r="V2614" s="22">
        <f>IFERROR(_xll.qlIndexFixing($V$1,S2614,,Trigger),NA())</f>
        <v>1.2443104269777778E-2</v>
      </c>
      <c r="W2614" s="22">
        <f>IFERROR(_xll.qlIndexFixing($W$1,S2614,,Trigger),NA())</f>
        <v>1.2446999616292077E-2</v>
      </c>
      <c r="X2614" s="17">
        <f t="shared" si="41"/>
        <v>-3.895346514298445E-2</v>
      </c>
    </row>
    <row r="2615" spans="18:24" x14ac:dyDescent="0.2">
      <c r="R2615" s="17" t="s">
        <v>21</v>
      </c>
      <c r="S2615" s="18">
        <f>_xll.qlInterestRateIndexFixingDate(IborIndex&amp;Tenor,T2615,Trigger)</f>
        <v>57732</v>
      </c>
      <c r="T2615" s="18">
        <f>_xll.qlCalendarAdvance(Calendar,T2614,R2615,"f",,Trigger)</f>
        <v>57734</v>
      </c>
      <c r="U2615" s="18">
        <f>_xll.qlInterestRateIndexMaturity(IborIndex&amp;Tenor,T2615,Trigger)</f>
        <v>57915</v>
      </c>
      <c r="V2615" s="22">
        <f>IFERROR(_xll.qlIndexFixing($V$1,S2615,,Trigger),NA())</f>
        <v>1.2440803413671915E-2</v>
      </c>
      <c r="W2615" s="22">
        <f>IFERROR(_xll.qlIndexFixing($W$1,S2615,,Trigger),NA())</f>
        <v>1.2432836865506898E-2</v>
      </c>
      <c r="X2615" s="17">
        <f t="shared" si="41"/>
        <v>7.9665481650167264E-2</v>
      </c>
    </row>
    <row r="2616" spans="18:24" x14ac:dyDescent="0.2">
      <c r="R2616" s="17" t="s">
        <v>21</v>
      </c>
      <c r="S2616" s="18">
        <f>_xll.qlInterestRateIndexFixingDate(IborIndex&amp;Tenor,T2616,Trigger)</f>
        <v>57739</v>
      </c>
      <c r="T2616" s="18">
        <f>_xll.qlCalendarAdvance(Calendar,T2615,R2616,"f",,Trigger)</f>
        <v>57741</v>
      </c>
      <c r="U2616" s="18">
        <f>_xll.qlInterestRateIndexMaturity(IborIndex&amp;Tenor,T2616,Trigger)</f>
        <v>57922</v>
      </c>
      <c r="V2616" s="22">
        <f>IFERROR(_xll.qlIndexFixing($V$1,S2616,,Trigger),NA())</f>
        <v>1.2438502560211451E-2</v>
      </c>
      <c r="W2616" s="22">
        <f>IFERROR(_xll.qlIndexFixing($W$1,S2616,,Trigger),NA())</f>
        <v>1.2418736273009958E-2</v>
      </c>
      <c r="X2616" s="17">
        <f t="shared" si="41"/>
        <v>0.19766287201492677</v>
      </c>
    </row>
    <row r="2617" spans="18:24" x14ac:dyDescent="0.2">
      <c r="R2617" s="17" t="s">
        <v>21</v>
      </c>
      <c r="S2617" s="18">
        <f>_xll.qlInterestRateIndexFixingDate(IborIndex&amp;Tenor,T2617,Trigger)</f>
        <v>57746</v>
      </c>
      <c r="T2617" s="18">
        <f>_xll.qlCalendarAdvance(Calendar,T2616,R2617,"f",,Trigger)</f>
        <v>57748</v>
      </c>
      <c r="U2617" s="18">
        <f>_xll.qlInterestRateIndexMaturity(IborIndex&amp;Tenor,T2617,Trigger)</f>
        <v>57929</v>
      </c>
      <c r="V2617" s="22">
        <f>IFERROR(_xll.qlIndexFixing($V$1,S2617,,Trigger),NA())</f>
        <v>1.2436201709394617E-2</v>
      </c>
      <c r="W2617" s="22">
        <f>IFERROR(_xll.qlIndexFixing($W$1,S2617,,Trigger),NA())</f>
        <v>1.2404697977446156E-2</v>
      </c>
      <c r="X2617" s="17">
        <f t="shared" si="41"/>
        <v>0.31503731948460612</v>
      </c>
    </row>
    <row r="2618" spans="18:24" x14ac:dyDescent="0.2">
      <c r="R2618" s="17" t="s">
        <v>21</v>
      </c>
      <c r="S2618" s="18">
        <f>_xll.qlInterestRateIndexFixingDate(IborIndex&amp;Tenor,T2618,Trigger)</f>
        <v>57753</v>
      </c>
      <c r="T2618" s="18">
        <f>_xll.qlCalendarAdvance(Calendar,T2617,R2618,"f",,Trigger)</f>
        <v>57755</v>
      </c>
      <c r="U2618" s="18">
        <f>_xll.qlInterestRateIndexMaturity(IborIndex&amp;Tenor,T2618,Trigger)</f>
        <v>57936</v>
      </c>
      <c r="V2618" s="22">
        <f>IFERROR(_xll.qlIndexFixing($V$1,S2618,,Trigger),NA())</f>
        <v>1.2433900861224065E-2</v>
      </c>
      <c r="W2618" s="22">
        <f>IFERROR(_xll.qlIndexFixing($W$1,S2618,,Trigger),NA())</f>
        <v>1.2390722117457738E-2</v>
      </c>
      <c r="X2618" s="17">
        <f t="shared" si="41"/>
        <v>0.4317874376632766</v>
      </c>
    </row>
    <row r="2619" spans="18:24" x14ac:dyDescent="0.2">
      <c r="R2619" s="17" t="s">
        <v>21</v>
      </c>
      <c r="S2619" s="18">
        <f>_xll.qlInterestRateIndexFixingDate(IborIndex&amp;Tenor,T2619,Trigger)</f>
        <v>57760</v>
      </c>
      <c r="T2619" s="18">
        <f>_xll.qlCalendarAdvance(Calendar,T2618,R2619,"f",,Trigger)</f>
        <v>57762</v>
      </c>
      <c r="U2619" s="18">
        <f>_xll.qlInterestRateIndexMaturity(IborIndex&amp;Tenor,T2619,Trigger)</f>
        <v>57943</v>
      </c>
      <c r="V2619" s="22">
        <f>IFERROR(_xll.qlIndexFixing($V$1,S2619,,Trigger),NA())</f>
        <v>1.2431600015698468E-2</v>
      </c>
      <c r="W2619" s="22">
        <f>IFERROR(_xll.qlIndexFixing($W$1,S2619,,Trigger),NA())</f>
        <v>1.2376808831693134E-2</v>
      </c>
      <c r="X2619" s="17">
        <f t="shared" si="41"/>
        <v>0.5479118400533376</v>
      </c>
    </row>
    <row r="2620" spans="18:24" x14ac:dyDescent="0.2">
      <c r="R2620" s="17" t="s">
        <v>21</v>
      </c>
      <c r="S2620" s="18">
        <f>_xll.qlInterestRateIndexFixingDate(IborIndex&amp;Tenor,T2620,Trigger)</f>
        <v>57767</v>
      </c>
      <c r="T2620" s="18">
        <f>_xll.qlCalendarAdvance(Calendar,T2619,R2620,"f",,Trigger)</f>
        <v>57769</v>
      </c>
      <c r="U2620" s="18">
        <f>_xll.qlInterestRateIndexMaturity(IborIndex&amp;Tenor,T2620,Trigger)</f>
        <v>57952</v>
      </c>
      <c r="V2620" s="22">
        <f>IFERROR(_xll.qlIndexFixing($V$1,S2620,,Trigger),NA())</f>
        <v>1.242939870915756E-2</v>
      </c>
      <c r="W2620" s="22">
        <f>IFERROR(_xll.qlIndexFixing($W$1,S2620,,Trigger),NA())</f>
        <v>1.236144715781093E-2</v>
      </c>
      <c r="X2620" s="17">
        <f t="shared" si="41"/>
        <v>0.67951551346629935</v>
      </c>
    </row>
    <row r="2621" spans="18:24" x14ac:dyDescent="0.2">
      <c r="R2621" s="17" t="s">
        <v>21</v>
      </c>
      <c r="S2621" s="18">
        <f>_xll.qlInterestRateIndexFixingDate(IborIndex&amp;Tenor,T2621,Trigger)</f>
        <v>57774</v>
      </c>
      <c r="T2621" s="18">
        <f>_xll.qlCalendarAdvance(Calendar,T2620,R2621,"f",,Trigger)</f>
        <v>57776</v>
      </c>
      <c r="U2621" s="18">
        <f>_xll.qlInterestRateIndexMaturity(IborIndex&amp;Tenor,T2621,Trigger)</f>
        <v>57962</v>
      </c>
      <c r="V2621" s="22">
        <f>IFERROR(_xll.qlIndexFixing($V$1,S2621,,Trigger),NA())</f>
        <v>1.2427246730565958E-2</v>
      </c>
      <c r="W2621" s="22">
        <f>IFERROR(_xll.qlIndexFixing($W$1,S2621,,Trigger),NA())</f>
        <v>1.2345415922456532E-2</v>
      </c>
      <c r="X2621" s="17">
        <f t="shared" si="41"/>
        <v>0.81830808109426345</v>
      </c>
    </row>
    <row r="2622" spans="18:24" x14ac:dyDescent="0.2">
      <c r="R2622" s="17" t="s">
        <v>21</v>
      </c>
      <c r="S2622" s="18">
        <f>_xll.qlInterestRateIndexFixingDate(IborIndex&amp;Tenor,T2622,Trigger)</f>
        <v>57781</v>
      </c>
      <c r="T2622" s="18">
        <f>_xll.qlCalendarAdvance(Calendar,T2621,R2622,"f",,Trigger)</f>
        <v>57783</v>
      </c>
      <c r="U2622" s="18">
        <f>_xll.qlInterestRateIndexMaturity(IborIndex&amp;Tenor,T2622,Trigger)</f>
        <v>57969</v>
      </c>
      <c r="V2622" s="22">
        <f>IFERROR(_xll.qlIndexFixing($V$1,S2622,,Trigger),NA())</f>
        <v>1.2424945498066775E-2</v>
      </c>
      <c r="W2622" s="22">
        <f>IFERROR(_xll.qlIndexFixing($W$1,S2622,,Trigger),NA())</f>
        <v>1.2331711598212518E-2</v>
      </c>
      <c r="X2622" s="17">
        <f t="shared" si="41"/>
        <v>0.93233899854256941</v>
      </c>
    </row>
    <row r="2623" spans="18:24" x14ac:dyDescent="0.2">
      <c r="R2623" s="17" t="s">
        <v>21</v>
      </c>
      <c r="S2623" s="18">
        <f>_xll.qlInterestRateIndexFixingDate(IborIndex&amp;Tenor,T2623,Trigger)</f>
        <v>57788</v>
      </c>
      <c r="T2623" s="18">
        <f>_xll.qlCalendarAdvance(Calendar,T2622,R2623,"f",,Trigger)</f>
        <v>57790</v>
      </c>
      <c r="U2623" s="18">
        <f>_xll.qlInterestRateIndexMaturity(IborIndex&amp;Tenor,T2623,Trigger)</f>
        <v>57976</v>
      </c>
      <c r="V2623" s="22">
        <f>IFERROR(_xll.qlIndexFixing($V$1,S2623,,Trigger),NA())</f>
        <v>1.242264426828542E-2</v>
      </c>
      <c r="W2623" s="22">
        <f>IFERROR(_xll.qlIndexFixing($W$1,S2623,,Trigger),NA())</f>
        <v>1.2318070465685308E-2</v>
      </c>
      <c r="X2623" s="17">
        <f t="shared" si="41"/>
        <v>1.0457380260011153</v>
      </c>
    </row>
    <row r="2624" spans="18:24" x14ac:dyDescent="0.2">
      <c r="R2624" s="17" t="s">
        <v>21</v>
      </c>
      <c r="S2624" s="18">
        <f>_xll.qlInterestRateIndexFixingDate(IborIndex&amp;Tenor,T2624,Trigger)</f>
        <v>57795</v>
      </c>
      <c r="T2624" s="18">
        <f>_xll.qlCalendarAdvance(Calendar,T2623,R2624,"f",,Trigger)</f>
        <v>57797</v>
      </c>
      <c r="U2624" s="18">
        <f>_xll.qlInterestRateIndexMaturity(IborIndex&amp;Tenor,T2624,Trigger)</f>
        <v>57983</v>
      </c>
      <c r="V2624" s="22">
        <f>IFERROR(_xll.qlIndexFixing($V$1,S2624,,Trigger),NA())</f>
        <v>1.242034304122318E-2</v>
      </c>
      <c r="W2624" s="22">
        <f>IFERROR(_xll.qlIndexFixing($W$1,S2624,,Trigger),NA())</f>
        <v>1.2304492663520128E-2</v>
      </c>
      <c r="X2624" s="17">
        <f t="shared" si="41"/>
        <v>1.158503777030518</v>
      </c>
    </row>
    <row r="2625" spans="18:24" x14ac:dyDescent="0.2">
      <c r="R2625" s="17" t="s">
        <v>21</v>
      </c>
      <c r="S2625" s="18">
        <f>_xll.qlInterestRateIndexFixingDate(IborIndex&amp;Tenor,T2625,Trigger)</f>
        <v>57802</v>
      </c>
      <c r="T2625" s="18">
        <f>_xll.qlCalendarAdvance(Calendar,T2624,R2625,"f",,Trigger)</f>
        <v>57804</v>
      </c>
      <c r="U2625" s="18">
        <f>_xll.qlInterestRateIndexMaturity(IborIndex&amp;Tenor,T2625,Trigger)</f>
        <v>57987</v>
      </c>
      <c r="V2625" s="22">
        <f>IFERROR(_xll.qlIndexFixing($V$1,S2625,,Trigger),NA())</f>
        <v>1.2417893744769608E-2</v>
      </c>
      <c r="W2625" s="22">
        <f>IFERROR(_xll.qlIndexFixing($W$1,S2625,,Trigger),NA())</f>
        <v>1.2293180759231423E-2</v>
      </c>
      <c r="X2625" s="17">
        <f t="shared" si="41"/>
        <v>1.2471298553818482</v>
      </c>
    </row>
    <row r="2626" spans="18:24" x14ac:dyDescent="0.2">
      <c r="R2626" s="17" t="s">
        <v>21</v>
      </c>
      <c r="S2626" s="18">
        <f>_xll.qlInterestRateIndexFixingDate(IborIndex&amp;Tenor,T2626,Trigger)</f>
        <v>57809</v>
      </c>
      <c r="T2626" s="18">
        <f>_xll.qlCalendarAdvance(Calendar,T2625,R2626,"f",,Trigger)</f>
        <v>57811</v>
      </c>
      <c r="U2626" s="18">
        <f>_xll.qlInterestRateIndexMaturity(IborIndex&amp;Tenor,T2626,Trigger)</f>
        <v>57994</v>
      </c>
      <c r="V2626" s="22">
        <f>IFERROR(_xll.qlIndexFixing($V$1,S2626,,Trigger),NA())</f>
        <v>1.2415592759915588E-2</v>
      </c>
      <c r="W2626" s="22">
        <f>IFERROR(_xll.qlIndexFixing($W$1,S2626,,Trigger),NA())</f>
        <v>1.2279717634739897E-2</v>
      </c>
      <c r="X2626" s="17">
        <f t="shared" si="41"/>
        <v>1.3587512517569158</v>
      </c>
    </row>
    <row r="2627" spans="18:24" x14ac:dyDescent="0.2">
      <c r="R2627" s="17" t="s">
        <v>21</v>
      </c>
      <c r="S2627" s="18">
        <f>_xll.qlInterestRateIndexFixingDate(IborIndex&amp;Tenor,T2627,Trigger)</f>
        <v>57816</v>
      </c>
      <c r="T2627" s="18">
        <f>_xll.qlCalendarAdvance(Calendar,T2626,R2627,"f",,Trigger)</f>
        <v>57818</v>
      </c>
      <c r="U2627" s="18">
        <f>_xll.qlInterestRateIndexMaturity(IborIndex&amp;Tenor,T2627,Trigger)</f>
        <v>58001</v>
      </c>
      <c r="V2627" s="22">
        <f>IFERROR(_xll.qlIndexFixing($V$1,S2627,,Trigger),NA())</f>
        <v>1.2413291777735714E-2</v>
      </c>
      <c r="W2627" s="22">
        <f>IFERROR(_xll.qlIndexFixing($W$1,S2627,,Trigger),NA())</f>
        <v>1.2266318218855286E-2</v>
      </c>
      <c r="X2627" s="17">
        <f t="shared" si="41"/>
        <v>1.4697355888042793</v>
      </c>
    </row>
    <row r="2628" spans="18:24" x14ac:dyDescent="0.2">
      <c r="R2628" s="17" t="s">
        <v>21</v>
      </c>
      <c r="S2628" s="18">
        <f>_xll.qlInterestRateIndexFixingDate(IborIndex&amp;Tenor,T2628,Trigger)</f>
        <v>57823</v>
      </c>
      <c r="T2628" s="18">
        <f>_xll.qlCalendarAdvance(Calendar,T2627,R2628,"f",,Trigger)</f>
        <v>57825</v>
      </c>
      <c r="U2628" s="18">
        <f>_xll.qlInterestRateIndexMaturity(IborIndex&amp;Tenor,T2628,Trigger)</f>
        <v>58008</v>
      </c>
      <c r="V2628" s="22">
        <f>IFERROR(_xll.qlIndexFixing($V$1,S2628,,Trigger),NA())</f>
        <v>1.2410990798230421E-2</v>
      </c>
      <c r="W2628" s="22">
        <f>IFERROR(_xll.qlIndexFixing($W$1,S2628,,Trigger),NA())</f>
        <v>1.2252982650238256E-2</v>
      </c>
      <c r="X2628" s="17">
        <f t="shared" si="41"/>
        <v>1.580081479921648</v>
      </c>
    </row>
    <row r="2629" spans="18:24" x14ac:dyDescent="0.2">
      <c r="R2629" s="17" t="s">
        <v>21</v>
      </c>
      <c r="S2629" s="18">
        <f>_xll.qlInterestRateIndexFixingDate(IborIndex&amp;Tenor,T2629,Trigger)</f>
        <v>57829</v>
      </c>
      <c r="T2629" s="18">
        <f>_xll.qlCalendarAdvance(Calendar,T2628,R2629,"f",,Trigger)</f>
        <v>57832</v>
      </c>
      <c r="U2629" s="18">
        <f>_xll.qlInterestRateIndexMaturity(IborIndex&amp;Tenor,T2629,Trigger)</f>
        <v>58018</v>
      </c>
      <c r="V2629" s="22">
        <f>IFERROR(_xll.qlIndexFixing($V$1,S2629,,Trigger),NA())</f>
        <v>1.2408836946690972E-2</v>
      </c>
      <c r="W2629" s="22">
        <f>IFERROR(_xll.qlIndexFixing($W$1,S2629,,Trigger),NA())</f>
        <v>1.2237558460877715E-2</v>
      </c>
      <c r="X2629" s="17">
        <f t="shared" si="41"/>
        <v>1.7127848581325635</v>
      </c>
    </row>
    <row r="2630" spans="18:24" x14ac:dyDescent="0.2">
      <c r="R2630" s="17" t="s">
        <v>21</v>
      </c>
      <c r="S2630" s="18">
        <f>_xll.qlInterestRateIndexFixingDate(IborIndex&amp;Tenor,T2630,Trigger)</f>
        <v>57837</v>
      </c>
      <c r="T2630" s="18">
        <f>_xll.qlCalendarAdvance(Calendar,T2629,R2630,"f",,Trigger)</f>
        <v>57839</v>
      </c>
      <c r="U2630" s="18">
        <f>_xll.qlInterestRateIndexMaturity(IborIndex&amp;Tenor,T2630,Trigger)</f>
        <v>58025</v>
      </c>
      <c r="V2630" s="22">
        <f>IFERROR(_xll.qlIndexFixing($V$1,S2630,,Trigger),NA())</f>
        <v>1.2406535735940845E-2</v>
      </c>
      <c r="W2630" s="22">
        <f>IFERROR(_xll.qlIndexFixing($W$1,S2630,,Trigger),NA())</f>
        <v>1.2224363552569803E-2</v>
      </c>
      <c r="X2630" s="17">
        <f t="shared" si="41"/>
        <v>1.8217218337104186</v>
      </c>
    </row>
    <row r="2631" spans="18:24" x14ac:dyDescent="0.2">
      <c r="R2631" s="17" t="s">
        <v>21</v>
      </c>
      <c r="S2631" s="18">
        <f>_xll.qlInterestRateIndexFixingDate(IborIndex&amp;Tenor,T2631,Trigger)</f>
        <v>57844</v>
      </c>
      <c r="T2631" s="18">
        <f>_xll.qlCalendarAdvance(Calendar,T2630,R2631,"f",,Trigger)</f>
        <v>57846</v>
      </c>
      <c r="U2631" s="18">
        <f>_xll.qlInterestRateIndexMaturity(IborIndex&amp;Tenor,T2631,Trigger)</f>
        <v>58032</v>
      </c>
      <c r="V2631" s="22">
        <f>IFERROR(_xll.qlIndexFixing($V$1,S2631,,Trigger),NA())</f>
        <v>1.2404234527908974E-2</v>
      </c>
      <c r="W2631" s="22">
        <f>IFERROR(_xll.qlIndexFixing($W$1,S2631,,Trigger),NA())</f>
        <v>1.221123294520925E-2</v>
      </c>
      <c r="X2631" s="17">
        <f t="shared" si="41"/>
        <v>1.9300158269972347</v>
      </c>
    </row>
    <row r="2632" spans="18:24" x14ac:dyDescent="0.2">
      <c r="R2632" s="17" t="s">
        <v>21</v>
      </c>
      <c r="S2632" s="18">
        <f>_xll.qlInterestRateIndexFixingDate(IborIndex&amp;Tenor,T2632,Trigger)</f>
        <v>57851</v>
      </c>
      <c r="T2632" s="18">
        <f>_xll.qlCalendarAdvance(Calendar,T2631,R2632,"f",,Trigger)</f>
        <v>57853</v>
      </c>
      <c r="U2632" s="18">
        <f>_xll.qlInterestRateIndexMaturity(IborIndex&amp;Tenor,T2632,Trigger)</f>
        <v>58039</v>
      </c>
      <c r="V2632" s="22">
        <f>IFERROR(_xll.qlIndexFixing($V$1,S2632,,Trigger),NA())</f>
        <v>1.2401933322595357E-2</v>
      </c>
      <c r="W2632" s="22">
        <f>IFERROR(_xll.qlIndexFixing($W$1,S2632,,Trigger),NA())</f>
        <v>1.2198166777459335E-2</v>
      </c>
      <c r="X2632" s="17">
        <f t="shared" si="41"/>
        <v>2.0376654513602244</v>
      </c>
    </row>
    <row r="2633" spans="18:24" x14ac:dyDescent="0.2">
      <c r="R2633" s="17" t="s">
        <v>21</v>
      </c>
      <c r="S2633" s="18">
        <f>_xll.qlInterestRateIndexFixingDate(IborIndex&amp;Tenor,T2633,Trigger)</f>
        <v>57858</v>
      </c>
      <c r="T2633" s="18">
        <f>_xll.qlCalendarAdvance(Calendar,T2632,R2633,"f",,Trigger)</f>
        <v>57860</v>
      </c>
      <c r="U2633" s="18">
        <f>_xll.qlInterestRateIndexMaturity(IborIndex&amp;Tenor,T2633,Trigger)</f>
        <v>58043</v>
      </c>
      <c r="V2633" s="22">
        <f>IFERROR(_xll.qlIndexFixing($V$1,S2633,,Trigger),NA())</f>
        <v>1.2399485940822687E-2</v>
      </c>
      <c r="W2633" s="22">
        <f>IFERROR(_xll.qlIndexFixing($W$1,S2633,,Trigger),NA())</f>
        <v>1.2187267369503811E-2</v>
      </c>
      <c r="X2633" s="17">
        <f t="shared" si="41"/>
        <v>2.12218571318876</v>
      </c>
    </row>
    <row r="2634" spans="18:24" x14ac:dyDescent="0.2">
      <c r="R2634" s="17" t="s">
        <v>21</v>
      </c>
      <c r="S2634" s="18">
        <f>_xll.qlInterestRateIndexFixingDate(IborIndex&amp;Tenor,T2634,Trigger)</f>
        <v>57865</v>
      </c>
      <c r="T2634" s="18">
        <f>_xll.qlCalendarAdvance(Calendar,T2633,R2634,"f",,Trigger)</f>
        <v>57867</v>
      </c>
      <c r="U2634" s="18">
        <f>_xll.qlInterestRateIndexMaturity(IborIndex&amp;Tenor,T2634,Trigger)</f>
        <v>58050</v>
      </c>
      <c r="V2634" s="22">
        <f>IFERROR(_xll.qlIndexFixing($V$1,S2634,,Trigger),NA())</f>
        <v>1.2397184977364011E-2</v>
      </c>
      <c r="W2634" s="22">
        <f>IFERROR(_xll.qlIndexFixing($W$1,S2634,,Trigger),NA())</f>
        <v>1.2174317796526168E-2</v>
      </c>
      <c r="X2634" s="17">
        <f t="shared" si="41"/>
        <v>2.228671808378428</v>
      </c>
    </row>
    <row r="2635" spans="18:24" x14ac:dyDescent="0.2">
      <c r="R2635" s="17" t="s">
        <v>21</v>
      </c>
      <c r="S2635" s="18">
        <f>_xll.qlInterestRateIndexFixingDate(IborIndex&amp;Tenor,T2635,Trigger)</f>
        <v>57872</v>
      </c>
      <c r="T2635" s="18">
        <f>_xll.qlCalendarAdvance(Calendar,T2634,R2635,"f",,Trigger)</f>
        <v>57874</v>
      </c>
      <c r="U2635" s="18">
        <f>_xll.qlInterestRateIndexMaturity(IborIndex&amp;Tenor,T2635,Trigger)</f>
        <v>58057</v>
      </c>
      <c r="V2635" s="22">
        <f>IFERROR(_xll.qlIndexFixing($V$1,S2635,,Trigger),NA())</f>
        <v>1.2394884016580355E-2</v>
      </c>
      <c r="W2635" s="22">
        <f>IFERROR(_xll.qlIndexFixing($W$1,S2635,,Trigger),NA())</f>
        <v>1.2161433041515474E-2</v>
      </c>
      <c r="X2635" s="17">
        <f t="shared" si="41"/>
        <v>2.3345097506488091</v>
      </c>
    </row>
    <row r="2636" spans="18:24" x14ac:dyDescent="0.2">
      <c r="R2636" s="17" t="s">
        <v>21</v>
      </c>
      <c r="S2636" s="18">
        <f>_xll.qlInterestRateIndexFixingDate(IborIndex&amp;Tenor,T2636,Trigger)</f>
        <v>57879</v>
      </c>
      <c r="T2636" s="18">
        <f>_xll.qlCalendarAdvance(Calendar,T2635,R2636,"f",,Trigger)</f>
        <v>57881</v>
      </c>
      <c r="U2636" s="18">
        <f>_xll.qlInterestRateIndexMaturity(IborIndex&amp;Tenor,T2636,Trigger)</f>
        <v>58064</v>
      </c>
      <c r="V2636" s="22">
        <f>IFERROR(_xll.qlIndexFixing($V$1,S2636,,Trigger),NA())</f>
        <v>1.239258305847128E-2</v>
      </c>
      <c r="W2636" s="22">
        <f>IFERROR(_xll.qlIndexFixing($W$1,S2636,,Trigger),NA())</f>
        <v>1.2148613243153803E-2</v>
      </c>
      <c r="X2636" s="17">
        <f t="shared" si="41"/>
        <v>2.4396981531747688</v>
      </c>
    </row>
    <row r="2637" spans="18:24" x14ac:dyDescent="0.2">
      <c r="R2637" s="17" t="s">
        <v>21</v>
      </c>
      <c r="S2637" s="18">
        <f>_xll.qlInterestRateIndexFixingDate(IborIndex&amp;Tenor,T2637,Trigger)</f>
        <v>57886</v>
      </c>
      <c r="T2637" s="18">
        <f>_xll.qlCalendarAdvance(Calendar,T2636,R2637,"f",,Trigger)</f>
        <v>57888</v>
      </c>
      <c r="U2637" s="18">
        <f>_xll.qlInterestRateIndexMaturity(IborIndex&amp;Tenor,T2637,Trigger)</f>
        <v>58071</v>
      </c>
      <c r="V2637" s="22">
        <f>IFERROR(_xll.qlIndexFixing($V$1,S2637,,Trigger),NA())</f>
        <v>1.2390282103036788E-2</v>
      </c>
      <c r="W2637" s="22">
        <f>IFERROR(_xll.qlIndexFixing($W$1,S2637,,Trigger),NA())</f>
        <v>1.2135858540127156E-2</v>
      </c>
      <c r="X2637" s="17">
        <f t="shared" si="41"/>
        <v>2.5442356290963226</v>
      </c>
    </row>
    <row r="2638" spans="18:24" x14ac:dyDescent="0.2">
      <c r="R2638" s="17" t="s">
        <v>21</v>
      </c>
      <c r="S2638" s="18">
        <f>_xll.qlInterestRateIndexFixingDate(IborIndex&amp;Tenor,T2638,Trigger)</f>
        <v>57893</v>
      </c>
      <c r="T2638" s="18">
        <f>_xll.qlCalendarAdvance(Calendar,T2637,R2638,"f",,Trigger)</f>
        <v>57895</v>
      </c>
      <c r="U2638" s="18">
        <f>_xll.qlInterestRateIndexMaturity(IborIndex&amp;Tenor,T2638,Trigger)</f>
        <v>58081</v>
      </c>
      <c r="V2638" s="22">
        <f>IFERROR(_xll.qlIndexFixing($V$1,S2638,,Trigger),NA())</f>
        <v>1.2388126147806058E-2</v>
      </c>
      <c r="W2638" s="22">
        <f>IFERROR(_xll.qlIndexFixing($W$1,S2638,,Trigger),NA())</f>
        <v>1.212113076837225E-2</v>
      </c>
      <c r="X2638" s="17">
        <f t="shared" si="41"/>
        <v>2.6699537943380807</v>
      </c>
    </row>
    <row r="2639" spans="18:24" x14ac:dyDescent="0.2">
      <c r="R2639" s="17" t="s">
        <v>21</v>
      </c>
      <c r="S2639" s="18">
        <f>_xll.qlInterestRateIndexFixingDate(IborIndex&amp;Tenor,T2639,Trigger)</f>
        <v>57900</v>
      </c>
      <c r="T2639" s="18">
        <f>_xll.qlCalendarAdvance(Calendar,T2638,R2639,"f",,Trigger)</f>
        <v>57902</v>
      </c>
      <c r="U2639" s="18">
        <f>_xll.qlInterestRateIndexMaturity(IborIndex&amp;Tenor,T2639,Trigger)</f>
        <v>58088</v>
      </c>
      <c r="V2639" s="22">
        <f>IFERROR(_xll.qlIndexFixing($V$1,S2639,,Trigger),NA())</f>
        <v>1.238582496152324E-2</v>
      </c>
      <c r="W2639" s="22">
        <f>IFERROR(_xll.qlIndexFixing($W$1,S2639,,Trigger),NA())</f>
        <v>1.2108519560746963E-2</v>
      </c>
      <c r="X2639" s="17">
        <f t="shared" si="41"/>
        <v>2.7730540077627701</v>
      </c>
    </row>
    <row r="2640" spans="18:24" x14ac:dyDescent="0.2">
      <c r="R2640" s="17" t="s">
        <v>21</v>
      </c>
      <c r="S2640" s="18">
        <f>_xll.qlInterestRateIndexFixingDate(IborIndex&amp;Tenor,T2640,Trigger)</f>
        <v>57907</v>
      </c>
      <c r="T2640" s="18">
        <f>_xll.qlCalendarAdvance(Calendar,T2639,R2640,"f",,Trigger)</f>
        <v>57909</v>
      </c>
      <c r="U2640" s="18">
        <f>_xll.qlInterestRateIndexMaturity(IborIndex&amp;Tenor,T2640,Trigger)</f>
        <v>58095</v>
      </c>
      <c r="V2640" s="22">
        <f>IFERROR(_xll.qlIndexFixing($V$1,S2640,,Trigger),NA())</f>
        <v>1.2383523777959109E-2</v>
      </c>
      <c r="W2640" s="22">
        <f>IFERROR(_xll.qlIndexFixing($W$1,S2640,,Trigger),NA())</f>
        <v>1.2095973902150246E-2</v>
      </c>
      <c r="X2640" s="17">
        <f t="shared" si="41"/>
        <v>2.8754987580886273</v>
      </c>
    </row>
    <row r="2641" spans="18:24" x14ac:dyDescent="0.2">
      <c r="R2641" s="17" t="s">
        <v>21</v>
      </c>
      <c r="S2641" s="18">
        <f>_xll.qlInterestRateIndexFixingDate(IborIndex&amp;Tenor,T2641,Trigger)</f>
        <v>57914</v>
      </c>
      <c r="T2641" s="18">
        <f>_xll.qlCalendarAdvance(Calendar,T2640,R2641,"f",,Trigger)</f>
        <v>57916</v>
      </c>
      <c r="U2641" s="18">
        <f>_xll.qlInterestRateIndexMaturity(IborIndex&amp;Tenor,T2641,Trigger)</f>
        <v>58102</v>
      </c>
      <c r="V2641" s="22">
        <f>IFERROR(_xll.qlIndexFixing($V$1,S2641,,Trigger),NA())</f>
        <v>1.2381222597112372E-2</v>
      </c>
      <c r="W2641" s="22">
        <f>IFERROR(_xll.qlIndexFixing($W$1,S2641,,Trigger),NA())</f>
        <v>1.2083493931272879E-2</v>
      </c>
      <c r="X2641" s="17">
        <f t="shared" si="41"/>
        <v>2.9772866583949349</v>
      </c>
    </row>
    <row r="2642" spans="18:24" x14ac:dyDescent="0.2">
      <c r="R2642" s="17" t="s">
        <v>21</v>
      </c>
      <c r="S2642" s="18">
        <f>_xll.qlInterestRateIndexFixingDate(IborIndex&amp;Tenor,T2642,Trigger)</f>
        <v>57921</v>
      </c>
      <c r="T2642" s="18">
        <f>_xll.qlCalendarAdvance(Calendar,T2641,R2642,"f",,Trigger)</f>
        <v>57923</v>
      </c>
      <c r="U2642" s="18">
        <f>_xll.qlInterestRateIndexMaturity(IborIndex&amp;Tenor,T2642,Trigger)</f>
        <v>58109</v>
      </c>
      <c r="V2642" s="22">
        <f>IFERROR(_xll.qlIndexFixing($V$1,S2642,,Trigger),NA())</f>
        <v>1.2378921418985183E-2</v>
      </c>
      <c r="W2642" s="22">
        <f>IFERROR(_xll.qlIndexFixing($W$1,S2642,,Trigger),NA())</f>
        <v>1.207107978680865E-2</v>
      </c>
      <c r="X2642" s="17">
        <f t="shared" si="41"/>
        <v>3.0784163217653302</v>
      </c>
    </row>
    <row r="2643" spans="18:24" x14ac:dyDescent="0.2">
      <c r="R2643" s="17" t="s">
        <v>21</v>
      </c>
      <c r="S2643" s="18">
        <f>_xll.qlInterestRateIndexFixingDate(IborIndex&amp;Tenor,T2643,Trigger)</f>
        <v>57928</v>
      </c>
      <c r="T2643" s="18">
        <f>_xll.qlCalendarAdvance(Calendar,T2642,R2643,"f",,Trigger)</f>
        <v>57930</v>
      </c>
      <c r="U2643" s="18">
        <f>_xll.qlInterestRateIndexMaturity(IborIndex&amp;Tenor,T2643,Trigger)</f>
        <v>58116</v>
      </c>
      <c r="V2643" s="22">
        <f>IFERROR(_xll.qlIndexFixing($V$1,S2643,,Trigger),NA())</f>
        <v>1.2376620243576678E-2</v>
      </c>
      <c r="W2643" s="22">
        <f>IFERROR(_xll.qlIndexFixing($W$1,S2643,,Trigger),NA())</f>
        <v>1.2058731607453495E-2</v>
      </c>
      <c r="X2643" s="17">
        <f t="shared" si="41"/>
        <v>3.1788863612318243</v>
      </c>
    </row>
    <row r="2644" spans="18:24" x14ac:dyDescent="0.2">
      <c r="R2644" s="17" t="s">
        <v>21</v>
      </c>
      <c r="S2644" s="18">
        <f>_xll.qlInterestRateIndexFixingDate(IborIndex&amp;Tenor,T2644,Trigger)</f>
        <v>57935</v>
      </c>
      <c r="T2644" s="18">
        <f>_xll.qlCalendarAdvance(Calendar,T2643,R2644,"f",,Trigger)</f>
        <v>57937</v>
      </c>
      <c r="U2644" s="18">
        <f>_xll.qlInterestRateIndexMaturity(IborIndex&amp;Tenor,T2644,Trigger)</f>
        <v>58123</v>
      </c>
      <c r="V2644" s="22">
        <f>IFERROR(_xll.qlIndexFixing($V$1,S2644,,Trigger),NA())</f>
        <v>1.2374319070886427E-2</v>
      </c>
      <c r="W2644" s="22">
        <f>IFERROR(_xll.qlIndexFixing($W$1,S2644,,Trigger),NA())</f>
        <v>1.2046449531906788E-2</v>
      </c>
      <c r="X2644" s="17">
        <f t="shared" si="41"/>
        <v>3.2786953897963844</v>
      </c>
    </row>
    <row r="2645" spans="18:24" x14ac:dyDescent="0.2">
      <c r="R2645" s="17" t="s">
        <v>21</v>
      </c>
      <c r="S2645" s="18">
        <f>_xll.qlInterestRateIndexFixingDate(IborIndex&amp;Tenor,T2645,Trigger)</f>
        <v>57942</v>
      </c>
      <c r="T2645" s="18">
        <f>_xll.qlCalendarAdvance(Calendar,T2644,R2645,"f",,Trigger)</f>
        <v>57944</v>
      </c>
      <c r="U2645" s="18">
        <f>_xll.qlInterestRateIndexMaturity(IborIndex&amp;Tenor,T2645,Trigger)</f>
        <v>58130</v>
      </c>
      <c r="V2645" s="22">
        <f>IFERROR(_xll.qlIndexFixing($V$1,S2645,,Trigger),NA())</f>
        <v>1.2372017900914434E-2</v>
      </c>
      <c r="W2645" s="22">
        <f>IFERROR(_xll.qlIndexFixing($W$1,S2645,,Trigger),NA())</f>
        <v>1.2034233698871773E-2</v>
      </c>
      <c r="X2645" s="17">
        <f t="shared" si="41"/>
        <v>3.3778420204266109</v>
      </c>
    </row>
    <row r="2646" spans="18:24" x14ac:dyDescent="0.2">
      <c r="R2646" s="17" t="s">
        <v>21</v>
      </c>
      <c r="S2646" s="18">
        <f>_xll.qlInterestRateIndexFixingDate(IborIndex&amp;Tenor,T2646,Trigger)</f>
        <v>57949</v>
      </c>
      <c r="T2646" s="18">
        <f>_xll.qlCalendarAdvance(Calendar,T2645,R2646,"f",,Trigger)</f>
        <v>57951</v>
      </c>
      <c r="U2646" s="18">
        <f>_xll.qlInterestRateIndexMaturity(IborIndex&amp;Tenor,T2646,Trigger)</f>
        <v>58134</v>
      </c>
      <c r="V2646" s="22">
        <f>IFERROR(_xll.qlIndexFixing($V$1,S2646,,Trigger),NA())</f>
        <v>1.236957362447424E-2</v>
      </c>
      <c r="W2646" s="22">
        <f>IFERROR(_xll.qlIndexFixing($W$1,S2646,,Trigger),NA())</f>
        <v>1.2024018387314865E-2</v>
      </c>
      <c r="X2646" s="17">
        <f t="shared" si="41"/>
        <v>3.455552371593746</v>
      </c>
    </row>
    <row r="2647" spans="18:24" x14ac:dyDescent="0.2">
      <c r="R2647" s="17" t="s">
        <v>21</v>
      </c>
      <c r="S2647" s="18">
        <f>_xll.qlInterestRateIndexFixingDate(IborIndex&amp;Tenor,T2647,Trigger)</f>
        <v>57956</v>
      </c>
      <c r="T2647" s="18">
        <f>_xll.qlCalendarAdvance(Calendar,T2646,R2647,"f",,Trigger)</f>
        <v>57958</v>
      </c>
      <c r="U2647" s="18">
        <f>_xll.qlInterestRateIndexMaturity(IborIndex&amp;Tenor,T2647,Trigger)</f>
        <v>58139</v>
      </c>
      <c r="V2647" s="22">
        <f>IFERROR(_xll.qlIndexFixing($V$1,S2647,,Trigger),NA())</f>
        <v>1.2367177414884727E-2</v>
      </c>
      <c r="W2647" s="22">
        <f>IFERROR(_xll.qlIndexFixing($W$1,S2647,,Trigger),NA())</f>
        <v>1.2013204938886439E-2</v>
      </c>
      <c r="X2647" s="17">
        <f t="shared" si="41"/>
        <v>3.5397247599828865</v>
      </c>
    </row>
    <row r="2648" spans="18:24" x14ac:dyDescent="0.2">
      <c r="R2648" s="17" t="s">
        <v>21</v>
      </c>
      <c r="S2648" s="18">
        <f>_xll.qlInterestRateIndexFixingDate(IborIndex&amp;Tenor,T2648,Trigger)</f>
        <v>57963</v>
      </c>
      <c r="T2648" s="18">
        <f>_xll.qlCalendarAdvance(Calendar,T2647,R2648,"f",,Trigger)</f>
        <v>57965</v>
      </c>
      <c r="U2648" s="18">
        <f>_xll.qlInterestRateIndexMaturity(IborIndex&amp;Tenor,T2648,Trigger)</f>
        <v>58146</v>
      </c>
      <c r="V2648" s="22">
        <f>IFERROR(_xll.qlIndexFixing($V$1,S2648,,Trigger),NA())</f>
        <v>1.236487664606639E-2</v>
      </c>
      <c r="W2648" s="22">
        <f>IFERROR(_xll.qlIndexFixing($W$1,S2648,,Trigger),NA())</f>
        <v>1.2001166627038954E-2</v>
      </c>
      <c r="X2648" s="17">
        <f t="shared" si="41"/>
        <v>3.637100190274356</v>
      </c>
    </row>
    <row r="2649" spans="18:24" x14ac:dyDescent="0.2">
      <c r="R2649" s="17" t="s">
        <v>21</v>
      </c>
      <c r="S2649" s="18">
        <f>_xll.qlInterestRateIndexFixingDate(IborIndex&amp;Tenor,T2649,Trigger)</f>
        <v>57970</v>
      </c>
      <c r="T2649" s="18">
        <f>_xll.qlCalendarAdvance(Calendar,T2648,R2649,"f",,Trigger)</f>
        <v>57972</v>
      </c>
      <c r="U2649" s="18">
        <f>_xll.qlInterestRateIndexMaturity(IborIndex&amp;Tenor,T2649,Trigger)</f>
        <v>58153</v>
      </c>
      <c r="V2649" s="22">
        <f>IFERROR(_xll.qlIndexFixing($V$1,S2649,,Trigger),NA())</f>
        <v>1.2362575879893008E-2</v>
      </c>
      <c r="W2649" s="22">
        <f>IFERROR(_xll.qlIndexFixing($W$1,S2649,,Trigger),NA())</f>
        <v>1.1989195049922803E-2</v>
      </c>
      <c r="X2649" s="17">
        <f t="shared" si="41"/>
        <v>3.7338082997020496</v>
      </c>
    </row>
    <row r="2650" spans="18:24" x14ac:dyDescent="0.2">
      <c r="R2650" s="17" t="s">
        <v>21</v>
      </c>
      <c r="S2650" s="18">
        <f>_xll.qlInterestRateIndexFixingDate(IborIndex&amp;Tenor,T2650,Trigger)</f>
        <v>57977</v>
      </c>
      <c r="T2650" s="18">
        <f>_xll.qlCalendarAdvance(Calendar,T2649,R2650,"f",,Trigger)</f>
        <v>57979</v>
      </c>
      <c r="U2650" s="18">
        <f>_xll.qlInterestRateIndexMaturity(IborIndex&amp;Tenor,T2650,Trigger)</f>
        <v>58160</v>
      </c>
      <c r="V2650" s="22">
        <f>IFERROR(_xll.qlIndexFixing($V$1,S2650,,Trigger),NA())</f>
        <v>1.2360275116364143E-2</v>
      </c>
      <c r="W2650" s="22">
        <f>IFERROR(_xll.qlIndexFixing($W$1,S2650,,Trigger),NA())</f>
        <v>1.1977290346266791E-2</v>
      </c>
      <c r="X2650" s="17">
        <f t="shared" si="41"/>
        <v>3.8298477009735161</v>
      </c>
    </row>
    <row r="2651" spans="18:24" x14ac:dyDescent="0.2">
      <c r="R2651" s="17" t="s">
        <v>21</v>
      </c>
      <c r="S2651" s="18">
        <f>_xll.qlInterestRateIndexFixingDate(IborIndex&amp;Tenor,T2651,Trigger)</f>
        <v>57984</v>
      </c>
      <c r="T2651" s="18">
        <f>_xll.qlCalendarAdvance(Calendar,T2650,R2651,"f",,Trigger)</f>
        <v>57986</v>
      </c>
      <c r="U2651" s="18">
        <f>_xll.qlInterestRateIndexMaturity(IborIndex&amp;Tenor,T2651,Trigger)</f>
        <v>58168</v>
      </c>
      <c r="V2651" s="22">
        <f>IFERROR(_xll.qlIndexFixing($V$1,S2651,,Trigger),NA())</f>
        <v>1.2358021684825712E-2</v>
      </c>
      <c r="W2651" s="22">
        <f>IFERROR(_xll.qlIndexFixing($W$1,S2651,,Trigger),NA())</f>
        <v>1.1964828810071182E-2</v>
      </c>
      <c r="X2651" s="17">
        <f t="shared" si="41"/>
        <v>3.9319287475452978</v>
      </c>
    </row>
    <row r="2652" spans="18:24" x14ac:dyDescent="0.2">
      <c r="R2652" s="17" t="s">
        <v>21</v>
      </c>
      <c r="S2652" s="18">
        <f>_xll.qlInterestRateIndexFixingDate(IborIndex&amp;Tenor,T2652,Trigger)</f>
        <v>57991</v>
      </c>
      <c r="T2652" s="18">
        <f>_xll.qlCalendarAdvance(Calendar,T2651,R2652,"f",,Trigger)</f>
        <v>57993</v>
      </c>
      <c r="U2652" s="18">
        <f>_xll.qlInterestRateIndexMaturity(IborIndex&amp;Tenor,T2652,Trigger)</f>
        <v>58175</v>
      </c>
      <c r="V2652" s="22">
        <f>IFERROR(_xll.qlIndexFixing($V$1,S2652,,Trigger),NA())</f>
        <v>1.2355720848047907E-2</v>
      </c>
      <c r="W2652" s="22">
        <f>IFERROR(_xll.qlIndexFixing($W$1,S2652,,Trigger),NA())</f>
        <v>1.1953062724726907E-2</v>
      </c>
      <c r="X2652" s="17">
        <f t="shared" ref="X2652:X2715" si="42">(V2652-W2652)*10000</f>
        <v>4.0265812332099946</v>
      </c>
    </row>
    <row r="2653" spans="18:24" x14ac:dyDescent="0.2">
      <c r="R2653" s="17" t="s">
        <v>21</v>
      </c>
      <c r="S2653" s="18">
        <f>_xll.qlInterestRateIndexFixingDate(IborIndex&amp;Tenor,T2653,Trigger)</f>
        <v>57998</v>
      </c>
      <c r="T2653" s="18">
        <f>_xll.qlCalendarAdvance(Calendar,T2652,R2653,"f",,Trigger)</f>
        <v>58000</v>
      </c>
      <c r="U2653" s="18">
        <f>_xll.qlInterestRateIndexMaturity(IborIndex&amp;Tenor,T2653,Trigger)</f>
        <v>58182</v>
      </c>
      <c r="V2653" s="22">
        <f>IFERROR(_xll.qlIndexFixing($V$1,S2653,,Trigger),NA())</f>
        <v>1.2353420013929951E-2</v>
      </c>
      <c r="W2653" s="22">
        <f>IFERROR(_xll.qlIndexFixing($W$1,S2653,,Trigger),NA())</f>
        <v>1.1941363941565799E-2</v>
      </c>
      <c r="X2653" s="17">
        <f t="shared" si="42"/>
        <v>4.1205607236415203</v>
      </c>
    </row>
    <row r="2654" spans="18:24" x14ac:dyDescent="0.2">
      <c r="R2654" s="17" t="s">
        <v>21</v>
      </c>
      <c r="S2654" s="18">
        <f>_xll.qlInterestRateIndexFixingDate(IborIndex&amp;Tenor,T2654,Trigger)</f>
        <v>58005</v>
      </c>
      <c r="T2654" s="18">
        <f>_xll.qlCalendarAdvance(Calendar,T2653,R2654,"f",,Trigger)</f>
        <v>58007</v>
      </c>
      <c r="U2654" s="18">
        <f>_xll.qlInterestRateIndexMaturity(IborIndex&amp;Tenor,T2654,Trigger)</f>
        <v>58189</v>
      </c>
      <c r="V2654" s="22">
        <f>IFERROR(_xll.qlIndexFixing($V$1,S2654,,Trigger),NA())</f>
        <v>1.2351119182470968E-2</v>
      </c>
      <c r="W2654" s="22">
        <f>IFERROR(_xll.qlIndexFixing($W$1,S2654,,Trigger),NA())</f>
        <v>1.1929732599327867E-2</v>
      </c>
      <c r="X2654" s="17">
        <f t="shared" si="42"/>
        <v>4.2138658314310078</v>
      </c>
    </row>
    <row r="2655" spans="18:24" x14ac:dyDescent="0.2">
      <c r="R2655" s="17" t="s">
        <v>21</v>
      </c>
      <c r="S2655" s="18">
        <f>_xll.qlInterestRateIndexFixingDate(IborIndex&amp;Tenor,T2655,Trigger)</f>
        <v>58012</v>
      </c>
      <c r="T2655" s="18">
        <f>_xll.qlCalendarAdvance(Calendar,T2654,R2655,"f",,Trigger)</f>
        <v>58014</v>
      </c>
      <c r="U2655" s="18">
        <f>_xll.qlInterestRateIndexMaturity(IborIndex&amp;Tenor,T2655,Trigger)</f>
        <v>58195</v>
      </c>
      <c r="V2655" s="22">
        <f>IFERROR(_xll.qlIndexFixing($V$1,S2655,,Trigger),NA())</f>
        <v>1.2348771338397242E-2</v>
      </c>
      <c r="W2655" s="22">
        <f>IFERROR(_xll.qlIndexFixing($W$1,S2655,,Trigger),NA())</f>
        <v>1.191877478560598E-2</v>
      </c>
      <c r="X2655" s="17">
        <f t="shared" si="42"/>
        <v>4.2999655279126259</v>
      </c>
    </row>
    <row r="2656" spans="18:24" x14ac:dyDescent="0.2">
      <c r="R2656" s="17" t="s">
        <v>21</v>
      </c>
      <c r="S2656" s="18">
        <f>_xll.qlInterestRateIndexFixingDate(IborIndex&amp;Tenor,T2656,Trigger)</f>
        <v>58019</v>
      </c>
      <c r="T2656" s="18">
        <f>_xll.qlCalendarAdvance(Calendar,T2655,R2656,"f",,Trigger)</f>
        <v>58021</v>
      </c>
      <c r="U2656" s="18">
        <f>_xll.qlInterestRateIndexMaturity(IborIndex&amp;Tenor,T2656,Trigger)</f>
        <v>58202</v>
      </c>
      <c r="V2656" s="22">
        <f>IFERROR(_xll.qlIndexFixing($V$1,S2656,,Trigger),NA())</f>
        <v>1.2346470590738113E-2</v>
      </c>
      <c r="W2656" s="22">
        <f>IFERROR(_xll.qlIndexFixing($W$1,S2656,,Trigger),NA())</f>
        <v>1.1907274236192417E-2</v>
      </c>
      <c r="X2656" s="17">
        <f t="shared" si="42"/>
        <v>4.3919635454569592</v>
      </c>
    </row>
    <row r="2657" spans="18:24" x14ac:dyDescent="0.2">
      <c r="R2657" s="17" t="s">
        <v>21</v>
      </c>
      <c r="S2657" s="18">
        <f>_xll.qlInterestRateIndexFixingDate(IborIndex&amp;Tenor,T2657,Trigger)</f>
        <v>58026</v>
      </c>
      <c r="T2657" s="18">
        <f>_xll.qlCalendarAdvance(Calendar,T2656,R2657,"f",,Trigger)</f>
        <v>58028</v>
      </c>
      <c r="U2657" s="18">
        <f>_xll.qlInterestRateIndexMaturity(IborIndex&amp;Tenor,T2657,Trigger)</f>
        <v>58209</v>
      </c>
      <c r="V2657" s="22">
        <f>IFERROR(_xll.qlIndexFixing($V$1,S2657,,Trigger),NA())</f>
        <v>1.2344169845724822E-2</v>
      </c>
      <c r="W2657" s="22">
        <f>IFERROR(_xll.qlIndexFixing($W$1,S2657,,Trigger),NA())</f>
        <v>1.1895841531432505E-2</v>
      </c>
      <c r="X2657" s="17">
        <f t="shared" si="42"/>
        <v>4.4832831429231748</v>
      </c>
    </row>
    <row r="2658" spans="18:24" x14ac:dyDescent="0.2">
      <c r="R2658" s="17" t="s">
        <v>21</v>
      </c>
      <c r="S2658" s="18">
        <f>_xll.qlInterestRateIndexFixingDate(IborIndex&amp;Tenor,T2658,Trigger)</f>
        <v>58033</v>
      </c>
      <c r="T2658" s="18">
        <f>_xll.qlCalendarAdvance(Calendar,T2657,R2658,"f",,Trigger)</f>
        <v>58035</v>
      </c>
      <c r="U2658" s="18">
        <f>_xll.qlInterestRateIndexMaturity(IborIndex&amp;Tenor,T2658,Trigger)</f>
        <v>58216</v>
      </c>
      <c r="V2658" s="22">
        <f>IFERROR(_xll.qlIndexFixing($V$1,S2658,,Trigger),NA())</f>
        <v>1.2341869103356046E-2</v>
      </c>
      <c r="W2658" s="22">
        <f>IFERROR(_xll.qlIndexFixing($W$1,S2658,,Trigger),NA())</f>
        <v>1.1884476810082876E-2</v>
      </c>
      <c r="X2658" s="17">
        <f t="shared" si="42"/>
        <v>4.5739229327317057</v>
      </c>
    </row>
    <row r="2659" spans="18:24" x14ac:dyDescent="0.2">
      <c r="R2659" s="17" t="s">
        <v>21</v>
      </c>
      <c r="S2659" s="18">
        <f>_xll.qlInterestRateIndexFixingDate(IborIndex&amp;Tenor,T2659,Trigger)</f>
        <v>58040</v>
      </c>
      <c r="T2659" s="18">
        <f>_xll.qlCalendarAdvance(Calendar,T2658,R2659,"f",,Trigger)</f>
        <v>58042</v>
      </c>
      <c r="U2659" s="18">
        <f>_xll.qlInterestRateIndexMaturity(IborIndex&amp;Tenor,T2659,Trigger)</f>
        <v>58223</v>
      </c>
      <c r="V2659" s="22">
        <f>IFERROR(_xll.qlIndexFixing($V$1,S2659,,Trigger),NA())</f>
        <v>1.2339568363632668E-2</v>
      </c>
      <c r="W2659" s="22">
        <f>IFERROR(_xll.qlIndexFixing($W$1,S2659,,Trigger),NA())</f>
        <v>1.1873180210905018E-2</v>
      </c>
      <c r="X2659" s="17">
        <f t="shared" si="42"/>
        <v>4.6638815272764989</v>
      </c>
    </row>
    <row r="2660" spans="18:24" x14ac:dyDescent="0.2">
      <c r="R2660" s="17" t="s">
        <v>21</v>
      </c>
      <c r="S2660" s="18">
        <f>_xll.qlInterestRateIndexFixingDate(IborIndex&amp;Tenor,T2660,Trigger)</f>
        <v>58047</v>
      </c>
      <c r="T2660" s="18">
        <f>_xll.qlCalendarAdvance(Calendar,T2659,R2660,"f",,Trigger)</f>
        <v>58049</v>
      </c>
      <c r="U2660" s="18">
        <f>_xll.qlInterestRateIndexMaturity(IborIndex&amp;Tenor,T2660,Trigger)</f>
        <v>58231</v>
      </c>
      <c r="V2660" s="22">
        <f>IFERROR(_xll.qlIndexFixing($V$1,S2660,,Trigger),NA())</f>
        <v>1.2337314249573928E-2</v>
      </c>
      <c r="W2660" s="22">
        <f>IFERROR(_xll.qlIndexFixing($W$1,S2660,,Trigger),NA())</f>
        <v>1.186136857519739E-2</v>
      </c>
      <c r="X2660" s="17">
        <f t="shared" si="42"/>
        <v>4.7594567437653748</v>
      </c>
    </row>
    <row r="2661" spans="18:24" x14ac:dyDescent="0.2">
      <c r="R2661" s="17" t="s">
        <v>21</v>
      </c>
      <c r="S2661" s="18">
        <f>_xll.qlInterestRateIndexFixingDate(IborIndex&amp;Tenor,T2661,Trigger)</f>
        <v>58054</v>
      </c>
      <c r="T2661" s="18">
        <f>_xll.qlCalendarAdvance(Calendar,T2660,R2661,"f",,Trigger)</f>
        <v>58056</v>
      </c>
      <c r="U2661" s="18">
        <f>_xll.qlInterestRateIndexMaturity(IborIndex&amp;Tenor,T2661,Trigger)</f>
        <v>58238</v>
      </c>
      <c r="V2661" s="22">
        <f>IFERROR(_xll.qlIndexFixing($V$1,S2661,,Trigger),NA())</f>
        <v>1.2335013436733457E-2</v>
      </c>
      <c r="W2661" s="22">
        <f>IFERROR(_xll.qlIndexFixing($W$1,S2661,,Trigger),NA())</f>
        <v>1.185021320445552E-2</v>
      </c>
      <c r="X2661" s="17">
        <f t="shared" si="42"/>
        <v>4.8480023227793696</v>
      </c>
    </row>
    <row r="2662" spans="18:24" x14ac:dyDescent="0.2">
      <c r="R2662" s="17" t="s">
        <v>21</v>
      </c>
      <c r="S2662" s="18">
        <f>_xll.qlInterestRateIndexFixingDate(IborIndex&amp;Tenor,T2662,Trigger)</f>
        <v>58061</v>
      </c>
      <c r="T2662" s="18">
        <f>_xll.qlCalendarAdvance(Calendar,T2661,R2662,"f",,Trigger)</f>
        <v>58063</v>
      </c>
      <c r="U2662" s="18">
        <f>_xll.qlInterestRateIndexMaturity(IborIndex&amp;Tenor,T2662,Trigger)</f>
        <v>58245</v>
      </c>
      <c r="V2662" s="22">
        <f>IFERROR(_xll.qlIndexFixing($V$1,S2662,,Trigger),NA())</f>
        <v>1.2332712626552399E-2</v>
      </c>
      <c r="W2662" s="22">
        <f>IFERROR(_xll.qlIndexFixing($W$1,S2662,,Trigger),NA())</f>
        <v>1.1839126384690854E-2</v>
      </c>
      <c r="X2662" s="17">
        <f t="shared" si="42"/>
        <v>4.9358624186154536</v>
      </c>
    </row>
    <row r="2663" spans="18:24" x14ac:dyDescent="0.2">
      <c r="R2663" s="17" t="s">
        <v>21</v>
      </c>
      <c r="S2663" s="18">
        <f>_xll.qlInterestRateIndexFixingDate(IborIndex&amp;Tenor,T2663,Trigger)</f>
        <v>58067</v>
      </c>
      <c r="T2663" s="18">
        <f>_xll.qlCalendarAdvance(Calendar,T2662,R2663,"f",,Trigger)</f>
        <v>58071</v>
      </c>
      <c r="U2663" s="18">
        <f>_xll.qlInterestRateIndexMaturity(IborIndex&amp;Tenor,T2663,Trigger)</f>
        <v>58253</v>
      </c>
      <c r="V2663" s="22">
        <f>IFERROR(_xll.qlIndexFixing($V$1,S2663,,Trigger),NA())</f>
        <v>1.2330083132459604E-2</v>
      </c>
      <c r="W2663" s="22">
        <f>IFERROR(_xll.qlIndexFixing($W$1,S2663,,Trigger),NA())</f>
        <v>1.1826539851525248E-2</v>
      </c>
      <c r="X2663" s="17">
        <f t="shared" si="42"/>
        <v>5.0354328093435603</v>
      </c>
    </row>
    <row r="2664" spans="18:24" x14ac:dyDescent="0.2">
      <c r="R2664" s="17" t="s">
        <v>21</v>
      </c>
      <c r="S2664" s="18">
        <f>_xll.qlInterestRateIndexFixingDate(IborIndex&amp;Tenor,T2664,Trigger)</f>
        <v>58075</v>
      </c>
      <c r="T2664" s="18">
        <f>_xll.qlCalendarAdvance(Calendar,T2663,R2664,"f",,Trigger)</f>
        <v>58078</v>
      </c>
      <c r="U2664" s="18">
        <f>_xll.qlInterestRateIndexMaturity(IborIndex&amp;Tenor,T2664,Trigger)</f>
        <v>58259</v>
      </c>
      <c r="V2664" s="22">
        <f>IFERROR(_xll.qlIndexFixing($V$1,S2664,,Trigger),NA())</f>
        <v>1.232773602969262E-2</v>
      </c>
      <c r="W2664" s="22">
        <f>IFERROR(_xll.qlIndexFixing($W$1,S2664,,Trigger),NA())</f>
        <v>1.1816164686346168E-2</v>
      </c>
      <c r="X2664" s="17">
        <f t="shared" si="42"/>
        <v>5.115713433464526</v>
      </c>
    </row>
    <row r="2665" spans="18:24" x14ac:dyDescent="0.2">
      <c r="R2665" s="17" t="s">
        <v>21</v>
      </c>
      <c r="S2665" s="18">
        <f>_xll.qlInterestRateIndexFixingDate(IborIndex&amp;Tenor,T2665,Trigger)</f>
        <v>58083</v>
      </c>
      <c r="T2665" s="18">
        <f>_xll.qlCalendarAdvance(Calendar,T2664,R2665,"f",,Trigger)</f>
        <v>58085</v>
      </c>
      <c r="U2665" s="18">
        <f>_xll.qlInterestRateIndexMaturity(IborIndex&amp;Tenor,T2665,Trigger)</f>
        <v>58266</v>
      </c>
      <c r="V2665" s="22">
        <f>IFERROR(_xll.qlIndexFixing($V$1,S2665,,Trigger),NA())</f>
        <v>1.2325435306216577E-2</v>
      </c>
      <c r="W2665" s="22">
        <f>IFERROR(_xll.qlIndexFixing($W$1,S2665,,Trigger),NA())</f>
        <v>1.1805289596388324E-2</v>
      </c>
      <c r="X2665" s="17">
        <f t="shared" si="42"/>
        <v>5.201457098282531</v>
      </c>
    </row>
    <row r="2666" spans="18:24" x14ac:dyDescent="0.2">
      <c r="R2666" s="17" t="s">
        <v>21</v>
      </c>
      <c r="S2666" s="18">
        <f>_xll.qlInterestRateIndexFixingDate(IborIndex&amp;Tenor,T2666,Trigger)</f>
        <v>58090</v>
      </c>
      <c r="T2666" s="18">
        <f>_xll.qlCalendarAdvance(Calendar,T2665,R2666,"f",,Trigger)</f>
        <v>58092</v>
      </c>
      <c r="U2666" s="18">
        <f>_xll.qlInterestRateIndexMaturity(IborIndex&amp;Tenor,T2666,Trigger)</f>
        <v>58273</v>
      </c>
      <c r="V2666" s="22">
        <f>IFERROR(_xll.qlIndexFixing($V$1,S2666,,Trigger),NA())</f>
        <v>1.2323134585385932E-2</v>
      </c>
      <c r="W2666" s="22">
        <f>IFERROR(_xll.qlIndexFixing($W$1,S2666,,Trigger),NA())</f>
        <v>1.1794483619857505E-2</v>
      </c>
      <c r="X2666" s="17">
        <f t="shared" si="42"/>
        <v>5.2865096552842665</v>
      </c>
    </row>
    <row r="2667" spans="18:24" x14ac:dyDescent="0.2">
      <c r="R2667" s="17" t="s">
        <v>21</v>
      </c>
      <c r="S2667" s="18">
        <f>_xll.qlInterestRateIndexFixingDate(IborIndex&amp;Tenor,T2667,Trigger)</f>
        <v>58097</v>
      </c>
      <c r="T2667" s="18">
        <f>_xll.qlCalendarAdvance(Calendar,T2666,R2667,"f",,Trigger)</f>
        <v>58099</v>
      </c>
      <c r="U2667" s="18">
        <f>_xll.qlInterestRateIndexMaturity(IborIndex&amp;Tenor,T2667,Trigger)</f>
        <v>58280</v>
      </c>
      <c r="V2667" s="22">
        <f>IFERROR(_xll.qlIndexFixing($V$1,S2667,,Trigger),NA())</f>
        <v>1.2320833867200242E-2</v>
      </c>
      <c r="W2667" s="22">
        <f>IFERROR(_xll.qlIndexFixing($W$1,S2667,,Trigger),NA())</f>
        <v>1.1783746895548324E-2</v>
      </c>
      <c r="X2667" s="17">
        <f t="shared" si="42"/>
        <v>5.3708697165191772</v>
      </c>
    </row>
    <row r="2668" spans="18:24" x14ac:dyDescent="0.2">
      <c r="R2668" s="17" t="s">
        <v>21</v>
      </c>
      <c r="S2668" s="18">
        <f>_xll.qlInterestRateIndexFixingDate(IborIndex&amp;Tenor,T2668,Trigger)</f>
        <v>58104</v>
      </c>
      <c r="T2668" s="18">
        <f>_xll.qlCalendarAdvance(Calendar,T2667,R2668,"f",,Trigger)</f>
        <v>58106</v>
      </c>
      <c r="U2668" s="18">
        <f>_xll.qlInterestRateIndexMaturity(IborIndex&amp;Tenor,T2668,Trigger)</f>
        <v>58287</v>
      </c>
      <c r="V2668" s="22">
        <f>IFERROR(_xll.qlIndexFixing($V$1,S2668,,Trigger),NA())</f>
        <v>1.2318533151659067E-2</v>
      </c>
      <c r="W2668" s="22">
        <f>IFERROR(_xll.qlIndexFixing($W$1,S2668,,Trigger),NA())</f>
        <v>1.177307956225539E-2</v>
      </c>
      <c r="X2668" s="17">
        <f t="shared" si="42"/>
        <v>5.4545358940367645</v>
      </c>
    </row>
    <row r="2669" spans="18:24" x14ac:dyDescent="0.2">
      <c r="R2669" s="17" t="s">
        <v>21</v>
      </c>
      <c r="S2669" s="18">
        <f>_xll.qlInterestRateIndexFixingDate(IborIndex&amp;Tenor,T2669,Trigger)</f>
        <v>58111</v>
      </c>
      <c r="T2669" s="18">
        <f>_xll.qlCalendarAdvance(Calendar,T2668,R2669,"f",,Trigger)</f>
        <v>58113</v>
      </c>
      <c r="U2669" s="18">
        <f>_xll.qlInterestRateIndexMaturity(IborIndex&amp;Tenor,T2669,Trigger)</f>
        <v>58294</v>
      </c>
      <c r="V2669" s="22">
        <f>IFERROR(_xll.qlIndexFixing($V$1,S2669,,Trigger),NA())</f>
        <v>1.2316232438763289E-2</v>
      </c>
      <c r="W2669" s="22">
        <f>IFERROR(_xll.qlIndexFixing($W$1,S2669,,Trigger),NA())</f>
        <v>1.176248175877994E-2</v>
      </c>
      <c r="X2669" s="17">
        <f t="shared" si="42"/>
        <v>5.5375067998334959</v>
      </c>
    </row>
    <row r="2670" spans="18:24" x14ac:dyDescent="0.2">
      <c r="R2670" s="17" t="s">
        <v>21</v>
      </c>
      <c r="S2670" s="18">
        <f>_xll.qlInterestRateIndexFixingDate(IborIndex&amp;Tenor,T2670,Trigger)</f>
        <v>58118</v>
      </c>
      <c r="T2670" s="18">
        <f>_xll.qlCalendarAdvance(Calendar,T2669,R2670,"f",,Trigger)</f>
        <v>58120</v>
      </c>
      <c r="U2670" s="18">
        <f>_xll.qlInterestRateIndexMaturity(IborIndex&amp;Tenor,T2670,Trigger)</f>
        <v>58301</v>
      </c>
      <c r="V2670" s="22">
        <f>IFERROR(_xll.qlIndexFixing($V$1,S2670,,Trigger),NA())</f>
        <v>1.2313931728512468E-2</v>
      </c>
      <c r="W2670" s="22">
        <f>IFERROR(_xll.qlIndexFixing($W$1,S2670,,Trigger),NA())</f>
        <v>1.1751953623927183E-2</v>
      </c>
      <c r="X2670" s="17">
        <f t="shared" si="42"/>
        <v>5.619781045852843</v>
      </c>
    </row>
    <row r="2671" spans="18:24" x14ac:dyDescent="0.2">
      <c r="R2671" s="17" t="s">
        <v>21</v>
      </c>
      <c r="S2671" s="18">
        <f>_xll.qlInterestRateIndexFixingDate(IborIndex&amp;Tenor,T2671,Trigger)</f>
        <v>58125</v>
      </c>
      <c r="T2671" s="18">
        <f>_xll.qlCalendarAdvance(Calendar,T2670,R2671,"f",,Trigger)</f>
        <v>58127</v>
      </c>
      <c r="U2671" s="18">
        <f>_xll.qlInterestRateIndexMaturity(IborIndex&amp;Tenor,T2671,Trigger)</f>
        <v>58308</v>
      </c>
      <c r="V2671" s="22">
        <f>IFERROR(_xll.qlIndexFixing($V$1,S2671,,Trigger),NA())</f>
        <v>1.2311631020906603E-2</v>
      </c>
      <c r="W2671" s="22">
        <f>IFERROR(_xll.qlIndexFixing($W$1,S2671,,Trigger),NA())</f>
        <v>1.1741495296506747E-2</v>
      </c>
      <c r="X2671" s="17">
        <f t="shared" si="42"/>
        <v>5.7013572439985545</v>
      </c>
    </row>
    <row r="2672" spans="18:24" x14ac:dyDescent="0.2">
      <c r="R2672" s="17" t="s">
        <v>21</v>
      </c>
      <c r="S2672" s="18">
        <f>_xll.qlInterestRateIndexFixingDate(IborIndex&amp;Tenor,T2672,Trigger)</f>
        <v>58132</v>
      </c>
      <c r="T2672" s="18">
        <f>_xll.qlCalendarAdvance(Calendar,T2671,R2672,"f",,Trigger)</f>
        <v>58134</v>
      </c>
      <c r="U2672" s="18">
        <f>_xll.qlInterestRateIndexMaturity(IborIndex&amp;Tenor,T2672,Trigger)</f>
        <v>58316</v>
      </c>
      <c r="V2672" s="22">
        <f>IFERROR(_xll.qlIndexFixing($V$1,S2672,,Trigger),NA())</f>
        <v>1.2309375987873772E-2</v>
      </c>
      <c r="W2672" s="22">
        <f>IFERROR(_xll.qlIndexFixing($W$1,S2672,,Trigger),NA())</f>
        <v>1.1730579929612931E-2</v>
      </c>
      <c r="X2672" s="17">
        <f t="shared" si="42"/>
        <v>5.7879605826084006</v>
      </c>
    </row>
    <row r="2673" spans="18:24" x14ac:dyDescent="0.2">
      <c r="R2673" s="17" t="s">
        <v>21</v>
      </c>
      <c r="S2673" s="18">
        <f>_xll.qlInterestRateIndexFixingDate(IborIndex&amp;Tenor,T2673,Trigger)</f>
        <v>58139</v>
      </c>
      <c r="T2673" s="18">
        <f>_xll.qlCalendarAdvance(Calendar,T2672,R2673,"f",,Trigger)</f>
        <v>58141</v>
      </c>
      <c r="U2673" s="18">
        <f>_xll.qlInterestRateIndexMaturity(IborIndex&amp;Tenor,T2673,Trigger)</f>
        <v>58326</v>
      </c>
      <c r="V2673" s="22">
        <f>IFERROR(_xll.qlIndexFixing($V$1,S2673,,Trigger),NA())</f>
        <v>1.2307211949929358E-2</v>
      </c>
      <c r="W2673" s="22">
        <f>IFERROR(_xll.qlIndexFixing($W$1,S2673,,Trigger),NA())</f>
        <v>1.17187022055969E-2</v>
      </c>
      <c r="X2673" s="17">
        <f t="shared" si="42"/>
        <v>5.8850974433245771</v>
      </c>
    </row>
    <row r="2674" spans="18:24" x14ac:dyDescent="0.2">
      <c r="R2674" s="17" t="s">
        <v>21</v>
      </c>
      <c r="S2674" s="18">
        <f>_xll.qlInterestRateIndexFixingDate(IborIndex&amp;Tenor,T2674,Trigger)</f>
        <v>58146</v>
      </c>
      <c r="T2674" s="18">
        <f>_xll.qlCalendarAdvance(Calendar,T2673,R2674,"f",,Trigger)</f>
        <v>58148</v>
      </c>
      <c r="U2674" s="18">
        <f>_xll.qlInterestRateIndexMaturity(IborIndex&amp;Tenor,T2674,Trigger)</f>
        <v>58333</v>
      </c>
      <c r="V2674" s="22">
        <f>IFERROR(_xll.qlIndexFixing($V$1,S2674,,Trigger),NA())</f>
        <v>1.230491093739987E-2</v>
      </c>
      <c r="W2674" s="22">
        <f>IFERROR(_xll.qlIndexFixing($W$1,S2674,,Trigger),NA())</f>
        <v>1.1708473069307756E-2</v>
      </c>
      <c r="X2674" s="17">
        <f t="shared" si="42"/>
        <v>5.9643786809211381</v>
      </c>
    </row>
    <row r="2675" spans="18:24" x14ac:dyDescent="0.2">
      <c r="R2675" s="17" t="s">
        <v>21</v>
      </c>
      <c r="S2675" s="18">
        <f>_xll.qlInterestRateIndexFixingDate(IborIndex&amp;Tenor,T2675,Trigger)</f>
        <v>58153</v>
      </c>
      <c r="T2675" s="18">
        <f>_xll.qlCalendarAdvance(Calendar,T2674,R2675,"f",,Trigger)</f>
        <v>58155</v>
      </c>
      <c r="U2675" s="18">
        <f>_xll.qlInterestRateIndexMaturity(IborIndex&amp;Tenor,T2675,Trigger)</f>
        <v>58340</v>
      </c>
      <c r="V2675" s="22">
        <f>IFERROR(_xll.qlIndexFixing($V$1,S2675,,Trigger),NA())</f>
        <v>1.2302609927573517E-2</v>
      </c>
      <c r="W2675" s="22">
        <f>IFERROR(_xll.qlIndexFixing($W$1,S2675,,Trigger),NA())</f>
        <v>1.1698314345679828E-2</v>
      </c>
      <c r="X2675" s="17">
        <f t="shared" si="42"/>
        <v>6.0429558189368899</v>
      </c>
    </row>
    <row r="2676" spans="18:24" x14ac:dyDescent="0.2">
      <c r="R2676" s="17" t="s">
        <v>21</v>
      </c>
      <c r="S2676" s="18">
        <f>_xll.qlInterestRateIndexFixingDate(IborIndex&amp;Tenor,T2676,Trigger)</f>
        <v>58160</v>
      </c>
      <c r="T2676" s="18">
        <f>_xll.qlCalendarAdvance(Calendar,T2675,R2676,"f",,Trigger)</f>
        <v>58166</v>
      </c>
      <c r="U2676" s="18">
        <f>_xll.qlInterestRateIndexMaturity(IborIndex&amp;Tenor,T2676,Trigger)</f>
        <v>58349</v>
      </c>
      <c r="V2676" s="22">
        <f>IFERROR(_xll.qlIndexFixing($V$1,S2676,,Trigger),NA())</f>
        <v>1.2298903463679884E-2</v>
      </c>
      <c r="W2676" s="22">
        <f>IFERROR(_xll.qlIndexFixing($W$1,S2676,,Trigger),NA())</f>
        <v>1.168350161821924E-2</v>
      </c>
      <c r="X2676" s="17">
        <f t="shared" si="42"/>
        <v>6.1540184546064403</v>
      </c>
    </row>
    <row r="2677" spans="18:24" x14ac:dyDescent="0.2">
      <c r="R2677" s="17" t="s">
        <v>21</v>
      </c>
      <c r="S2677" s="18">
        <f>_xll.qlInterestRateIndexFixingDate(IborIndex&amp;Tenor,T2677,Trigger)</f>
        <v>58169</v>
      </c>
      <c r="T2677" s="18">
        <f>_xll.qlCalendarAdvance(Calendar,T2676,R2677,"f",,Trigger)</f>
        <v>58173</v>
      </c>
      <c r="U2677" s="18">
        <f>_xll.qlInterestRateIndexMaturity(IborIndex&amp;Tenor,T2677,Trigger)</f>
        <v>58356</v>
      </c>
      <c r="V2677" s="22">
        <f>IFERROR(_xll.qlIndexFixing($V$1,S2677,,Trigger),NA())</f>
        <v>1.2296602617131844E-2</v>
      </c>
      <c r="W2677" s="22">
        <f>IFERROR(_xll.qlIndexFixing($W$1,S2677,,Trigger),NA())</f>
        <v>1.1673515033449173E-2</v>
      </c>
      <c r="X2677" s="17">
        <f t="shared" si="42"/>
        <v>6.2308758368267121</v>
      </c>
    </row>
    <row r="2678" spans="18:24" x14ac:dyDescent="0.2">
      <c r="R2678" s="17" t="s">
        <v>21</v>
      </c>
      <c r="S2678" s="18">
        <f>_xll.qlInterestRateIndexFixingDate(IborIndex&amp;Tenor,T2678,Trigger)</f>
        <v>58176</v>
      </c>
      <c r="T2678" s="18">
        <f>_xll.qlCalendarAdvance(Calendar,T2677,R2678,"f",,Trigger)</f>
        <v>58180</v>
      </c>
      <c r="U2678" s="18">
        <f>_xll.qlInterestRateIndexMaturity(IborIndex&amp;Tenor,T2678,Trigger)</f>
        <v>58363</v>
      </c>
      <c r="V2678" s="22">
        <f>IFERROR(_xll.qlIndexFixing($V$1,S2678,,Trigger),NA())</f>
        <v>1.2294301773258385E-2</v>
      </c>
      <c r="W2678" s="22">
        <f>IFERROR(_xll.qlIndexFixing($W$1,S2678,,Trigger),NA())</f>
        <v>1.1663599332208096E-2</v>
      </c>
      <c r="X2678" s="17">
        <f t="shared" si="42"/>
        <v>6.3070244105028861</v>
      </c>
    </row>
    <row r="2679" spans="18:24" x14ac:dyDescent="0.2">
      <c r="R2679" s="17" t="s">
        <v>21</v>
      </c>
      <c r="S2679" s="18">
        <f>_xll.qlInterestRateIndexFixingDate(IborIndex&amp;Tenor,T2679,Trigger)</f>
        <v>58183</v>
      </c>
      <c r="T2679" s="18">
        <f>_xll.qlCalendarAdvance(Calendar,T2678,R2679,"f",,Trigger)</f>
        <v>58187</v>
      </c>
      <c r="U2679" s="18">
        <f>_xll.qlInterestRateIndexMaturity(IborIndex&amp;Tenor,T2679,Trigger)</f>
        <v>58370</v>
      </c>
      <c r="V2679" s="22">
        <f>IFERROR(_xll.qlIndexFixing($V$1,S2679,,Trigger),NA())</f>
        <v>1.2292000932058634E-2</v>
      </c>
      <c r="W2679" s="22">
        <f>IFERROR(_xll.qlIndexFixing($W$1,S2679,,Trigger),NA())</f>
        <v>1.1653754653342761E-2</v>
      </c>
      <c r="X2679" s="17">
        <f t="shared" si="42"/>
        <v>6.3824627871587358</v>
      </c>
    </row>
    <row r="2680" spans="18:24" x14ac:dyDescent="0.2">
      <c r="R2680" s="17" t="s">
        <v>21</v>
      </c>
      <c r="S2680" s="18">
        <f>_xll.qlInterestRateIndexFixingDate(IborIndex&amp;Tenor,T2680,Trigger)</f>
        <v>58190</v>
      </c>
      <c r="T2680" s="18">
        <f>_xll.qlCalendarAdvance(Calendar,T2679,R2680,"f",,Trigger)</f>
        <v>58194</v>
      </c>
      <c r="U2680" s="18">
        <f>_xll.qlInterestRateIndexMaturity(IborIndex&amp;Tenor,T2680,Trigger)</f>
        <v>58377</v>
      </c>
      <c r="V2680" s="22">
        <f>IFERROR(_xll.qlIndexFixing($V$1,S2680,,Trigger),NA())</f>
        <v>1.2289700093533465E-2</v>
      </c>
      <c r="W2680" s="22">
        <f>IFERROR(_xll.qlIndexFixing($W$1,S2680,,Trigger),NA())</f>
        <v>1.1643981135705155E-2</v>
      </c>
      <c r="X2680" s="17">
        <f t="shared" si="42"/>
        <v>6.4571895782830975</v>
      </c>
    </row>
    <row r="2681" spans="18:24" x14ac:dyDescent="0.2">
      <c r="R2681" s="17" t="s">
        <v>21</v>
      </c>
      <c r="S2681" s="18">
        <f>_xll.qlInterestRateIndexFixingDate(IborIndex&amp;Tenor,T2681,Trigger)</f>
        <v>58197</v>
      </c>
      <c r="T2681" s="18">
        <f>_xll.qlCalendarAdvance(Calendar,T2680,R2681,"f",,Trigger)</f>
        <v>58201</v>
      </c>
      <c r="U2681" s="18">
        <f>_xll.qlInterestRateIndexMaturity(IborIndex&amp;Tenor,T2681,Trigger)</f>
        <v>58385</v>
      </c>
      <c r="V2681" s="22">
        <f>IFERROR(_xll.qlIndexFixing($V$1,S2681,,Trigger),NA())</f>
        <v>1.2287444168613007E-2</v>
      </c>
      <c r="W2681" s="22">
        <f>IFERROR(_xll.qlIndexFixing($W$1,S2681,,Trigger),NA())</f>
        <v>1.1633798523311364E-2</v>
      </c>
      <c r="X2681" s="17">
        <f t="shared" si="42"/>
        <v>6.5364564530164326</v>
      </c>
    </row>
    <row r="2682" spans="18:24" x14ac:dyDescent="0.2">
      <c r="R2682" s="17" t="s">
        <v>21</v>
      </c>
      <c r="S2682" s="18">
        <f>_xll.qlInterestRateIndexFixingDate(IborIndex&amp;Tenor,T2682,Trigger)</f>
        <v>58204</v>
      </c>
      <c r="T2682" s="18">
        <f>_xll.qlCalendarAdvance(Calendar,T2681,R2682,"f",,Trigger)</f>
        <v>58208</v>
      </c>
      <c r="U2682" s="18">
        <f>_xll.qlInterestRateIndexMaturity(IborIndex&amp;Tenor,T2682,Trigger)</f>
        <v>58392</v>
      </c>
      <c r="V2682" s="22">
        <f>IFERROR(_xll.qlIndexFixing($V$1,S2682,,Trigger),NA())</f>
        <v>1.2285143257347576E-2</v>
      </c>
      <c r="W2682" s="22">
        <f>IFERROR(_xll.qlIndexFixing($W$1,S2682,,Trigger),NA())</f>
        <v>1.1624172586332986E-2</v>
      </c>
      <c r="X2682" s="17">
        <f t="shared" si="42"/>
        <v>6.6097067101458968</v>
      </c>
    </row>
    <row r="2683" spans="18:24" x14ac:dyDescent="0.2">
      <c r="R2683" s="17" t="s">
        <v>21</v>
      </c>
      <c r="S2683" s="18">
        <f>_xll.qlInterestRateIndexFixingDate(IborIndex&amp;Tenor,T2683,Trigger)</f>
        <v>58211</v>
      </c>
      <c r="T2683" s="18">
        <f>_xll.qlCalendarAdvance(Calendar,T2682,R2683,"f",,Trigger)</f>
        <v>58215</v>
      </c>
      <c r="U2683" s="18">
        <f>_xll.qlInterestRateIndexMaturity(IborIndex&amp;Tenor,T2683,Trigger)</f>
        <v>58399</v>
      </c>
      <c r="V2683" s="22">
        <f>IFERROR(_xll.qlIndexFixing($V$1,S2683,,Trigger),NA())</f>
        <v>1.2282842348770863E-2</v>
      </c>
      <c r="W2683" s="22">
        <f>IFERROR(_xll.qlIndexFixing($W$1,S2683,,Trigger),NA())</f>
        <v>1.1614618239642219E-2</v>
      </c>
      <c r="X2683" s="17">
        <f t="shared" si="42"/>
        <v>6.6822410912864383</v>
      </c>
    </row>
    <row r="2684" spans="18:24" x14ac:dyDescent="0.2">
      <c r="R2684" s="17" t="s">
        <v>21</v>
      </c>
      <c r="S2684" s="18">
        <f>_xll.qlInterestRateIndexFixingDate(IborIndex&amp;Tenor,T2684,Trigger)</f>
        <v>58218</v>
      </c>
      <c r="T2684" s="18">
        <f>_xll.qlCalendarAdvance(Calendar,T2683,R2684,"f",,Trigger)</f>
        <v>58222</v>
      </c>
      <c r="U2684" s="18">
        <f>_xll.qlInterestRateIndexMaturity(IborIndex&amp;Tenor,T2684,Trigger)</f>
        <v>58406</v>
      </c>
      <c r="V2684" s="22">
        <f>IFERROR(_xll.qlIndexFixing($V$1,S2684,,Trigger),NA())</f>
        <v>1.2280541442883304E-2</v>
      </c>
      <c r="W2684" s="22">
        <f>IFERROR(_xll.qlIndexFixing($W$1,S2684,,Trigger),NA())</f>
        <v>1.1605135622110586E-2</v>
      </c>
      <c r="X2684" s="17">
        <f t="shared" si="42"/>
        <v>6.7540582077271765</v>
      </c>
    </row>
    <row r="2685" spans="18:24" x14ac:dyDescent="0.2">
      <c r="R2685" s="17" t="s">
        <v>21</v>
      </c>
      <c r="S2685" s="18">
        <f>_xll.qlInterestRateIndexFixingDate(IborIndex&amp;Tenor,T2685,Trigger)</f>
        <v>58225</v>
      </c>
      <c r="T2685" s="18">
        <f>_xll.qlCalendarAdvance(Calendar,T2684,R2685,"f",,Trigger)</f>
        <v>58229</v>
      </c>
      <c r="U2685" s="18">
        <f>_xll.qlInterestRateIndexMaturity(IborIndex&amp;Tenor,T2685,Trigger)</f>
        <v>58412</v>
      </c>
      <c r="V2685" s="22">
        <f>IFERROR(_xll.qlIndexFixing($V$1,S2685,,Trigger),NA())</f>
        <v>1.2278195941023291E-2</v>
      </c>
      <c r="W2685" s="22">
        <f>IFERROR(_xll.qlIndexFixing($W$1,S2685,,Trigger),NA())</f>
        <v>1.1596185826065485E-2</v>
      </c>
      <c r="X2685" s="17">
        <f t="shared" si="42"/>
        <v>6.8201011495780568</v>
      </c>
    </row>
    <row r="2686" spans="18:24" x14ac:dyDescent="0.2">
      <c r="R2686" s="17" t="s">
        <v>21</v>
      </c>
      <c r="S2686" s="18">
        <f>_xll.qlInterestRateIndexFixingDate(IborIndex&amp;Tenor,T2686,Trigger)</f>
        <v>58232</v>
      </c>
      <c r="T2686" s="18">
        <f>_xll.qlCalendarAdvance(Calendar,T2685,R2686,"f",,Trigger)</f>
        <v>58236</v>
      </c>
      <c r="U2686" s="18">
        <f>_xll.qlInterestRateIndexMaturity(IborIndex&amp;Tenor,T2686,Trigger)</f>
        <v>58419</v>
      </c>
      <c r="V2686" s="22">
        <f>IFERROR(_xll.qlIndexFixing($V$1,S2686,,Trigger),NA())</f>
        <v>1.2275895118543866E-2</v>
      </c>
      <c r="W2686" s="22">
        <f>IFERROR(_xll.qlIndexFixing($W$1,S2686,,Trigger),NA())</f>
        <v>1.1586842191947262E-2</v>
      </c>
      <c r="X2686" s="17">
        <f t="shared" si="42"/>
        <v>6.8905292659660402</v>
      </c>
    </row>
    <row r="2687" spans="18:24" x14ac:dyDescent="0.2">
      <c r="R2687" s="17" t="s">
        <v>21</v>
      </c>
      <c r="S2687" s="18">
        <f>_xll.qlInterestRateIndexFixingDate(IborIndex&amp;Tenor,T2687,Trigger)</f>
        <v>58239</v>
      </c>
      <c r="T2687" s="18">
        <f>_xll.qlCalendarAdvance(Calendar,T2686,R2687,"f",,Trigger)</f>
        <v>58243</v>
      </c>
      <c r="U2687" s="18">
        <f>_xll.qlInterestRateIndexMaturity(IborIndex&amp;Tenor,T2687,Trigger)</f>
        <v>58426</v>
      </c>
      <c r="V2687" s="22">
        <f>IFERROR(_xll.qlIndexFixing($V$1,S2687,,Trigger),NA())</f>
        <v>1.2273594298739896E-2</v>
      </c>
      <c r="W2687" s="22">
        <f>IFERROR(_xll.qlIndexFixing($W$1,S2687,,Trigger),NA())</f>
        <v>1.1577570691155673E-2</v>
      </c>
      <c r="X2687" s="17">
        <f t="shared" si="42"/>
        <v>6.9602360758422304</v>
      </c>
    </row>
    <row r="2688" spans="18:24" x14ac:dyDescent="0.2">
      <c r="R2688" s="17" t="s">
        <v>21</v>
      </c>
      <c r="S2688" s="18">
        <f>_xll.qlInterestRateIndexFixingDate(IborIndex&amp;Tenor,T2688,Trigger)</f>
        <v>58246</v>
      </c>
      <c r="T2688" s="18">
        <f>_xll.qlCalendarAdvance(Calendar,T2687,R2688,"f",,Trigger)</f>
        <v>58250</v>
      </c>
      <c r="U2688" s="18">
        <f>_xll.qlInterestRateIndexMaturity(IborIndex&amp;Tenor,T2688,Trigger)</f>
        <v>58433</v>
      </c>
      <c r="V2688" s="22">
        <f>IFERROR(_xll.qlIndexFixing($V$1,S2688,,Trigger),NA())</f>
        <v>1.2271293481608325E-2</v>
      </c>
      <c r="W2688" s="22">
        <f>IFERROR(_xll.qlIndexFixing($W$1,S2688,,Trigger),NA())</f>
        <v>1.1568371462582458E-2</v>
      </c>
      <c r="X2688" s="17">
        <f t="shared" si="42"/>
        <v>7.0292201902586759</v>
      </c>
    </row>
    <row r="2689" spans="18:24" x14ac:dyDescent="0.2">
      <c r="R2689" s="17" t="s">
        <v>21</v>
      </c>
      <c r="S2689" s="18">
        <f>_xll.qlInterestRateIndexFixingDate(IborIndex&amp;Tenor,T2689,Trigger)</f>
        <v>58253</v>
      </c>
      <c r="T2689" s="18">
        <f>_xll.qlCalendarAdvance(Calendar,T2688,R2689,"f",,Trigger)</f>
        <v>58257</v>
      </c>
      <c r="U2689" s="18">
        <f>_xll.qlInterestRateIndexMaturity(IborIndex&amp;Tenor,T2689,Trigger)</f>
        <v>58442</v>
      </c>
      <c r="V2689" s="22">
        <f>IFERROR(_xll.qlIndexFixing($V$1,S2689,,Trigger),NA())</f>
        <v>1.2269081233985938E-2</v>
      </c>
      <c r="W2689" s="22">
        <f>IFERROR(_xll.qlIndexFixing($W$1,S2689,,Trigger),NA())</f>
        <v>1.1558362483878716E-2</v>
      </c>
      <c r="X2689" s="17">
        <f t="shared" si="42"/>
        <v>7.107187501072219</v>
      </c>
    </row>
    <row r="2690" spans="18:24" x14ac:dyDescent="0.2">
      <c r="R2690" s="17" t="s">
        <v>21</v>
      </c>
      <c r="S2690" s="18">
        <f>_xll.qlInterestRateIndexFixingDate(IborIndex&amp;Tenor,T2690,Trigger)</f>
        <v>58260</v>
      </c>
      <c r="T2690" s="18">
        <f>_xll.qlCalendarAdvance(Calendar,T2689,R2690,"f",,Trigger)</f>
        <v>58264</v>
      </c>
      <c r="U2690" s="18">
        <f>_xll.qlInterestRateIndexMaturity(IborIndex&amp;Tenor,T2690,Trigger)</f>
        <v>58448</v>
      </c>
      <c r="V2690" s="22">
        <f>IFERROR(_xll.qlIndexFixing($V$1,S2690,,Trigger),NA())</f>
        <v>1.2266736064028862E-2</v>
      </c>
      <c r="W2690" s="22">
        <f>IFERROR(_xll.qlIndexFixing($W$1,S2690,,Trigger),NA())</f>
        <v>1.1549754006675669E-2</v>
      </c>
      <c r="X2690" s="17">
        <f t="shared" si="42"/>
        <v>7.1698205735319309</v>
      </c>
    </row>
    <row r="2691" spans="18:24" x14ac:dyDescent="0.2">
      <c r="R2691" s="17" t="s">
        <v>21</v>
      </c>
      <c r="S2691" s="18">
        <f>_xll.qlInterestRateIndexFixingDate(IborIndex&amp;Tenor,T2691,Trigger)</f>
        <v>58267</v>
      </c>
      <c r="T2691" s="18">
        <f>_xll.qlCalendarAdvance(Calendar,T2690,R2691,"f",,Trigger)</f>
        <v>58271</v>
      </c>
      <c r="U2691" s="18">
        <f>_xll.qlInterestRateIndexMaturity(IborIndex&amp;Tenor,T2691,Trigger)</f>
        <v>58455</v>
      </c>
      <c r="V2691" s="22">
        <f>IFERROR(_xll.qlIndexFixing($V$1,S2691,,Trigger),NA())</f>
        <v>1.2264435176964508E-2</v>
      </c>
      <c r="W2691" s="22">
        <f>IFERROR(_xll.qlIndexFixing($W$1,S2691,,Trigger),NA())</f>
        <v>1.1540777382071595E-2</v>
      </c>
      <c r="X2691" s="17">
        <f t="shared" si="42"/>
        <v>7.2365779489291269</v>
      </c>
    </row>
    <row r="2692" spans="18:24" x14ac:dyDescent="0.2">
      <c r="R2692" s="17" t="s">
        <v>21</v>
      </c>
      <c r="S2692" s="18">
        <f>_xll.qlInterestRateIndexFixingDate(IborIndex&amp;Tenor,T2692,Trigger)</f>
        <v>58274</v>
      </c>
      <c r="T2692" s="18">
        <f>_xll.qlCalendarAdvance(Calendar,T2691,R2692,"f",,Trigger)</f>
        <v>58278</v>
      </c>
      <c r="U2692" s="18">
        <f>_xll.qlInterestRateIndexMaturity(IborIndex&amp;Tenor,T2692,Trigger)</f>
        <v>58462</v>
      </c>
      <c r="V2692" s="22">
        <f>IFERROR(_xll.qlIndexFixing($V$1,S2692,,Trigger),NA())</f>
        <v>1.2262134292589306E-2</v>
      </c>
      <c r="W2692" s="22">
        <f>IFERROR(_xll.qlIndexFixing($W$1,S2692,,Trigger),NA())</f>
        <v>1.1531873597779997E-2</v>
      </c>
      <c r="X2692" s="17">
        <f t="shared" si="42"/>
        <v>7.3026069480930902</v>
      </c>
    </row>
    <row r="2693" spans="18:24" x14ac:dyDescent="0.2">
      <c r="R2693" s="17" t="s">
        <v>21</v>
      </c>
      <c r="S2693" s="18">
        <f>_xll.qlInterestRateIndexFixingDate(IborIndex&amp;Tenor,T2693,Trigger)</f>
        <v>58281</v>
      </c>
      <c r="T2693" s="18">
        <f>_xll.qlCalendarAdvance(Calendar,T2692,R2693,"f",,Trigger)</f>
        <v>58285</v>
      </c>
      <c r="U2693" s="18">
        <f>_xll.qlInterestRateIndexMaturity(IborIndex&amp;Tenor,T2693,Trigger)</f>
        <v>58469</v>
      </c>
      <c r="V2693" s="22">
        <f>IFERROR(_xll.qlIndexFixing($V$1,S2693,,Trigger),NA())</f>
        <v>1.2259833410903257E-2</v>
      </c>
      <c r="W2693" s="22">
        <f>IFERROR(_xll.qlIndexFixing($W$1,S2693,,Trigger),NA())</f>
        <v>1.1523042792718884E-2</v>
      </c>
      <c r="X2693" s="17">
        <f t="shared" si="42"/>
        <v>7.3679061818437281</v>
      </c>
    </row>
    <row r="2694" spans="18:24" x14ac:dyDescent="0.2">
      <c r="R2694" s="17" t="s">
        <v>21</v>
      </c>
      <c r="S2694" s="18">
        <f>_xll.qlInterestRateIndexFixingDate(IborIndex&amp;Tenor,T2694,Trigger)</f>
        <v>58288</v>
      </c>
      <c r="T2694" s="18">
        <f>_xll.qlCalendarAdvance(Calendar,T2693,R2694,"f",,Trigger)</f>
        <v>58292</v>
      </c>
      <c r="U2694" s="18">
        <f>_xll.qlInterestRateIndexMaturity(IborIndex&amp;Tenor,T2694,Trigger)</f>
        <v>58476</v>
      </c>
      <c r="V2694" s="22">
        <f>IFERROR(_xll.qlIndexFixing($V$1,S2694,,Trigger),NA())</f>
        <v>1.2257532531906361E-2</v>
      </c>
      <c r="W2694" s="22">
        <f>IFERROR(_xll.qlIndexFixing($W$1,S2694,,Trigger),NA())</f>
        <v>1.1514285105812346E-2</v>
      </c>
      <c r="X2694" s="17">
        <f t="shared" si="42"/>
        <v>7.4324742609401495</v>
      </c>
    </row>
    <row r="2695" spans="18:24" x14ac:dyDescent="0.2">
      <c r="R2695" s="17" t="s">
        <v>21</v>
      </c>
      <c r="S2695" s="18">
        <f>_xll.qlInterestRateIndexFixingDate(IborIndex&amp;Tenor,T2695,Trigger)</f>
        <v>58295</v>
      </c>
      <c r="T2695" s="18">
        <f>_xll.qlCalendarAdvance(Calendar,T2694,R2695,"f",,Trigger)</f>
        <v>58299</v>
      </c>
      <c r="U2695" s="18">
        <f>_xll.qlInterestRateIndexMaturity(IborIndex&amp;Tenor,T2695,Trigger)</f>
        <v>58483</v>
      </c>
      <c r="V2695" s="22">
        <f>IFERROR(_xll.qlIndexFixing($V$1,S2695,,Trigger),NA())</f>
        <v>1.225523165559775E-2</v>
      </c>
      <c r="W2695" s="22">
        <f>IFERROR(_xll.qlIndexFixing($W$1,S2695,,Trigger),NA())</f>
        <v>1.1505600675990988E-2</v>
      </c>
      <c r="X2695" s="17">
        <f t="shared" si="42"/>
        <v>7.4963097960676146</v>
      </c>
    </row>
    <row r="2696" spans="18:24" x14ac:dyDescent="0.2">
      <c r="R2696" s="17" t="s">
        <v>21</v>
      </c>
      <c r="S2696" s="18">
        <f>_xll.qlInterestRateIndexFixingDate(IborIndex&amp;Tenor,T2696,Trigger)</f>
        <v>58302</v>
      </c>
      <c r="T2696" s="18">
        <f>_xll.qlCalendarAdvance(Calendar,T2695,R2696,"f",,Trigger)</f>
        <v>58306</v>
      </c>
      <c r="U2696" s="18">
        <f>_xll.qlInterestRateIndexMaturity(IborIndex&amp;Tenor,T2696,Trigger)</f>
        <v>58490</v>
      </c>
      <c r="V2696" s="22">
        <f>IFERROR(_xll.qlIndexFixing($V$1,S2696,,Trigger),NA())</f>
        <v>1.2252930781978727E-2</v>
      </c>
      <c r="W2696" s="22">
        <f>IFERROR(_xll.qlIndexFixing($W$1,S2696,,Trigger),NA())</f>
        <v>1.1496989642189327E-2</v>
      </c>
      <c r="X2696" s="17">
        <f t="shared" si="42"/>
        <v>7.5594113978940012</v>
      </c>
    </row>
    <row r="2697" spans="18:24" x14ac:dyDescent="0.2">
      <c r="R2697" s="17" t="s">
        <v>21</v>
      </c>
      <c r="S2697" s="18">
        <f>_xll.qlInterestRateIndexFixingDate(IborIndex&amp;Tenor,T2697,Trigger)</f>
        <v>58309</v>
      </c>
      <c r="T2697" s="18">
        <f>_xll.qlCalendarAdvance(Calendar,T2696,R2697,"f",,Trigger)</f>
        <v>58313</v>
      </c>
      <c r="U2697" s="18">
        <f>_xll.qlInterestRateIndexMaturity(IborIndex&amp;Tenor,T2697,Trigger)</f>
        <v>58497</v>
      </c>
      <c r="V2697" s="22">
        <f>IFERROR(_xll.qlIndexFixing($V$1,S2697,,Trigger),NA())</f>
        <v>1.2250629911047988E-2</v>
      </c>
      <c r="W2697" s="22">
        <f>IFERROR(_xll.qlIndexFixing($W$1,S2697,,Trigger),NA())</f>
        <v>1.1488452143348831E-2</v>
      </c>
      <c r="X2697" s="17">
        <f t="shared" si="42"/>
        <v>7.6217776769915702</v>
      </c>
    </row>
    <row r="2698" spans="18:24" x14ac:dyDescent="0.2">
      <c r="R2698" s="17" t="s">
        <v>21</v>
      </c>
      <c r="S2698" s="18">
        <f>_xll.qlInterestRateIndexFixingDate(IborIndex&amp;Tenor,T2698,Trigger)</f>
        <v>58316</v>
      </c>
      <c r="T2698" s="18">
        <f>_xll.qlCalendarAdvance(Calendar,T2697,R2698,"f",,Trigger)</f>
        <v>58320</v>
      </c>
      <c r="U2698" s="18">
        <f>_xll.qlInterestRateIndexMaturity(IborIndex&amp;Tenor,T2698,Trigger)</f>
        <v>58502</v>
      </c>
      <c r="V2698" s="22">
        <f>IFERROR(_xll.qlIndexFixing($V$1,S2698,,Trigger),NA())</f>
        <v>1.2248241865542298E-2</v>
      </c>
      <c r="W2698" s="22">
        <f>IFERROR(_xll.qlIndexFixing($W$1,S2698,,Trigger),NA())</f>
        <v>1.1480781574760004E-2</v>
      </c>
      <c r="X2698" s="17">
        <f t="shared" si="42"/>
        <v>7.6746029078229343</v>
      </c>
    </row>
    <row r="2699" spans="18:24" x14ac:dyDescent="0.2">
      <c r="R2699" s="17" t="s">
        <v>21</v>
      </c>
      <c r="S2699" s="18">
        <f>_xll.qlInterestRateIndexFixingDate(IborIndex&amp;Tenor,T2699,Trigger)</f>
        <v>58323</v>
      </c>
      <c r="T2699" s="18">
        <f>_xll.qlCalendarAdvance(Calendar,T2698,R2699,"f",,Trigger)</f>
        <v>58327</v>
      </c>
      <c r="U2699" s="18">
        <f>_xll.qlInterestRateIndexMaturity(IborIndex&amp;Tenor,T2699,Trigger)</f>
        <v>58509</v>
      </c>
      <c r="V2699" s="22">
        <f>IFERROR(_xll.qlIndexFixing($V$1,S2699,,Trigger),NA())</f>
        <v>1.2245941155667815E-2</v>
      </c>
      <c r="W2699" s="22">
        <f>IFERROR(_xll.qlIndexFixing($W$1,S2699,,Trigger),NA())</f>
        <v>1.1472381456651214E-2</v>
      </c>
      <c r="X2699" s="17">
        <f t="shared" si="42"/>
        <v>7.735596990166016</v>
      </c>
    </row>
    <row r="2700" spans="18:24" x14ac:dyDescent="0.2">
      <c r="R2700" s="17" t="s">
        <v>21</v>
      </c>
      <c r="S2700" s="18">
        <f>_xll.qlInterestRateIndexFixingDate(IborIndex&amp;Tenor,T2700,Trigger)</f>
        <v>58330</v>
      </c>
      <c r="T2700" s="18">
        <f>_xll.qlCalendarAdvance(Calendar,T2699,R2700,"f",,Trigger)</f>
        <v>58334</v>
      </c>
      <c r="U2700" s="18">
        <f>_xll.qlInterestRateIndexMaturity(IborIndex&amp;Tenor,T2700,Trigger)</f>
        <v>58516</v>
      </c>
      <c r="V2700" s="22">
        <f>IFERROR(_xll.qlIndexFixing($V$1,S2700,,Trigger),NA())</f>
        <v>1.2243640448452744E-2</v>
      </c>
      <c r="W2700" s="22">
        <f>IFERROR(_xll.qlIndexFixing($W$1,S2700,,Trigger),NA())</f>
        <v>1.1464055265424183E-2</v>
      </c>
      <c r="X2700" s="17">
        <f t="shared" si="42"/>
        <v>7.7958518302856037</v>
      </c>
    </row>
    <row r="2701" spans="18:24" x14ac:dyDescent="0.2">
      <c r="R2701" s="17" t="s">
        <v>21</v>
      </c>
      <c r="S2701" s="18">
        <f>_xll.qlInterestRateIndexFixingDate(IborIndex&amp;Tenor,T2701,Trigger)</f>
        <v>58337</v>
      </c>
      <c r="T2701" s="18">
        <f>_xll.qlCalendarAdvance(Calendar,T2700,R2701,"f",,Trigger)</f>
        <v>58341</v>
      </c>
      <c r="U2701" s="18">
        <f>_xll.qlInterestRateIndexMaturity(IborIndex&amp;Tenor,T2701,Trigger)</f>
        <v>58523</v>
      </c>
      <c r="V2701" s="22">
        <f>IFERROR(_xll.qlIndexFixing($V$1,S2701,,Trigger),NA())</f>
        <v>1.2241339743896644E-2</v>
      </c>
      <c r="W2701" s="22">
        <f>IFERROR(_xll.qlIndexFixing($W$1,S2701,,Trigger),NA())</f>
        <v>1.1455803140045111E-2</v>
      </c>
      <c r="X2701" s="17">
        <f t="shared" si="42"/>
        <v>7.8553660385153288</v>
      </c>
    </row>
    <row r="2702" spans="18:24" x14ac:dyDescent="0.2">
      <c r="R2702" s="17" t="s">
        <v>21</v>
      </c>
      <c r="S2702" s="18">
        <f>_xll.qlInterestRateIndexFixingDate(IborIndex&amp;Tenor,T2702,Trigger)</f>
        <v>58344</v>
      </c>
      <c r="T2702" s="18">
        <f>_xll.qlCalendarAdvance(Calendar,T2701,R2702,"f",,Trigger)</f>
        <v>58348</v>
      </c>
      <c r="U2702" s="18">
        <f>_xll.qlInterestRateIndexMaturity(IborIndex&amp;Tenor,T2702,Trigger)</f>
        <v>58531</v>
      </c>
      <c r="V2702" s="22">
        <f>IFERROR(_xll.qlIndexFixing($V$1,S2702,,Trigger),NA())</f>
        <v>1.2239082322582567E-2</v>
      </c>
      <c r="W2702" s="22">
        <f>IFERROR(_xll.qlIndexFixing($W$1,S2702,,Trigger),NA())</f>
        <v>1.1447248637983957E-2</v>
      </c>
      <c r="X2702" s="17">
        <f t="shared" si="42"/>
        <v>7.9183368459860919</v>
      </c>
    </row>
    <row r="2703" spans="18:24" x14ac:dyDescent="0.2">
      <c r="R2703" s="17" t="s">
        <v>21</v>
      </c>
      <c r="S2703" s="18">
        <f>_xll.qlInterestRateIndexFixingDate(IborIndex&amp;Tenor,T2703,Trigger)</f>
        <v>58351</v>
      </c>
      <c r="T2703" s="18">
        <f>_xll.qlCalendarAdvance(Calendar,T2702,R2703,"f",,Trigger)</f>
        <v>58355</v>
      </c>
      <c r="U2703" s="18">
        <f>_xll.qlInterestRateIndexMaturity(IborIndex&amp;Tenor,T2703,Trigger)</f>
        <v>58538</v>
      </c>
      <c r="V2703" s="22">
        <f>IFERROR(_xll.qlIndexFixing($V$1,S2703,,Trigger),NA())</f>
        <v>1.223678154556623E-2</v>
      </c>
      <c r="W2703" s="22">
        <f>IFERROR(_xll.qlIndexFixing($W$1,S2703,,Trigger),NA())</f>
        <v>1.1439150163460402E-2</v>
      </c>
      <c r="X2703" s="17">
        <f t="shared" si="42"/>
        <v>7.9763138210582794</v>
      </c>
    </row>
    <row r="2704" spans="18:24" x14ac:dyDescent="0.2">
      <c r="R2704" s="17" t="s">
        <v>21</v>
      </c>
      <c r="S2704" s="18">
        <f>_xll.qlInterestRateIndexFixingDate(IborIndex&amp;Tenor,T2704,Trigger)</f>
        <v>58358</v>
      </c>
      <c r="T2704" s="18">
        <f>_xll.qlCalendarAdvance(Calendar,T2703,R2704,"f",,Trigger)</f>
        <v>58362</v>
      </c>
      <c r="U2704" s="18">
        <f>_xll.qlInterestRateIndexMaturity(IborIndex&amp;Tenor,T2704,Trigger)</f>
        <v>58545</v>
      </c>
      <c r="V2704" s="22">
        <f>IFERROR(_xll.qlIndexFixing($V$1,S2704,,Trigger),NA())</f>
        <v>1.2234480771224037E-2</v>
      </c>
      <c r="W2704" s="22">
        <f>IFERROR(_xll.qlIndexFixing($W$1,S2704,,Trigger),NA())</f>
        <v>1.1431126184184848E-2</v>
      </c>
      <c r="X2704" s="17">
        <f t="shared" si="42"/>
        <v>8.0335458703918903</v>
      </c>
    </row>
    <row r="2705" spans="18:24" x14ac:dyDescent="0.2">
      <c r="R2705" s="17" t="s">
        <v>21</v>
      </c>
      <c r="S2705" s="18">
        <f>_xll.qlInterestRateIndexFixingDate(IborIndex&amp;Tenor,T2705,Trigger)</f>
        <v>58365</v>
      </c>
      <c r="T2705" s="18">
        <f>_xll.qlCalendarAdvance(Calendar,T2704,R2705,"f",,Trigger)</f>
        <v>58369</v>
      </c>
      <c r="U2705" s="18">
        <f>_xll.qlInterestRateIndexMaturity(IborIndex&amp;Tenor,T2705,Trigger)</f>
        <v>58552</v>
      </c>
      <c r="V2705" s="22">
        <f>IFERROR(_xll.qlIndexFixing($V$1,S2705,,Trigger),NA())</f>
        <v>1.2232179999556862E-2</v>
      </c>
      <c r="W2705" s="22">
        <f>IFERROR(_xll.qlIndexFixing($W$1,S2705,,Trigger),NA())</f>
        <v>1.1423176839144698E-2</v>
      </c>
      <c r="X2705" s="17">
        <f t="shared" si="42"/>
        <v>8.090031604121636</v>
      </c>
    </row>
    <row r="2706" spans="18:24" x14ac:dyDescent="0.2">
      <c r="R2706" s="17" t="s">
        <v>21</v>
      </c>
      <c r="S2706" s="18">
        <f>_xll.qlInterestRateIndexFixingDate(IborIndex&amp;Tenor,T2706,Trigger)</f>
        <v>58372</v>
      </c>
      <c r="T2706" s="18">
        <f>_xll.qlCalendarAdvance(Calendar,T2705,R2706,"f",,Trigger)</f>
        <v>58376</v>
      </c>
      <c r="U2706" s="18">
        <f>_xll.qlInterestRateIndexMaturity(IborIndex&amp;Tenor,T2706,Trigger)</f>
        <v>58559</v>
      </c>
      <c r="V2706" s="22">
        <f>IFERROR(_xll.qlIndexFixing($V$1,S2706,,Trigger),NA())</f>
        <v>1.2229879230563396E-2</v>
      </c>
      <c r="W2706" s="22">
        <f>IFERROR(_xll.qlIndexFixing($W$1,S2706,,Trigger),NA())</f>
        <v>1.1415302267336964E-2</v>
      </c>
      <c r="X2706" s="17">
        <f t="shared" si="42"/>
        <v>8.1457696322643187</v>
      </c>
    </row>
    <row r="2707" spans="18:24" x14ac:dyDescent="0.2">
      <c r="R2707" s="17" t="s">
        <v>21</v>
      </c>
      <c r="S2707" s="18">
        <f>_xll.qlInterestRateIndexFixingDate(IborIndex&amp;Tenor,T2707,Trigger)</f>
        <v>58379</v>
      </c>
      <c r="T2707" s="18">
        <f>_xll.qlCalendarAdvance(Calendar,T2706,R2707,"f",,Trigger)</f>
        <v>58383</v>
      </c>
      <c r="U2707" s="18">
        <f>_xll.qlInterestRateIndexMaturity(IborIndex&amp;Tenor,T2707,Trigger)</f>
        <v>58565</v>
      </c>
      <c r="V2707" s="22">
        <f>IFERROR(_xll.qlIndexFixing($V$1,S2707,,Trigger),NA())</f>
        <v>1.2227535572413833E-2</v>
      </c>
      <c r="W2707" s="22">
        <f>IFERROR(_xll.qlIndexFixing($W$1,S2707,,Trigger),NA())</f>
        <v>1.1407853553383022E-2</v>
      </c>
      <c r="X2707" s="17">
        <f t="shared" si="42"/>
        <v>8.1968201903081024</v>
      </c>
    </row>
    <row r="2708" spans="18:24" x14ac:dyDescent="0.2">
      <c r="R2708" s="17" t="s">
        <v>21</v>
      </c>
      <c r="S2708" s="18">
        <f>_xll.qlInterestRateIndexFixingDate(IborIndex&amp;Tenor,T2708,Trigger)</f>
        <v>58386</v>
      </c>
      <c r="T2708" s="18">
        <f>_xll.qlCalendarAdvance(Calendar,T2707,R2708,"f",,Trigger)</f>
        <v>58390</v>
      </c>
      <c r="U2708" s="18">
        <f>_xll.qlInterestRateIndexMaturity(IborIndex&amp;Tenor,T2708,Trigger)</f>
        <v>58572</v>
      </c>
      <c r="V2708" s="22">
        <f>IFERROR(_xll.qlIndexFixing($V$1,S2708,,Trigger),NA())</f>
        <v>1.2225234886474489E-2</v>
      </c>
      <c r="W2708" s="22">
        <f>IFERROR(_xll.qlIndexFixing($W$1,S2708,,Trigger),NA())</f>
        <v>1.1400123780471167E-2</v>
      </c>
      <c r="X2708" s="17">
        <f t="shared" si="42"/>
        <v>8.2511110600332227</v>
      </c>
    </row>
    <row r="2709" spans="18:24" x14ac:dyDescent="0.2">
      <c r="R2709" s="17" t="s">
        <v>21</v>
      </c>
      <c r="S2709" s="18">
        <f>_xll.qlInterestRateIndexFixingDate(IborIndex&amp;Tenor,T2709,Trigger)</f>
        <v>58393</v>
      </c>
      <c r="T2709" s="18">
        <f>_xll.qlCalendarAdvance(Calendar,T2708,R2709,"f",,Trigger)</f>
        <v>58397</v>
      </c>
      <c r="U2709" s="18">
        <f>_xll.qlInterestRateIndexMaturity(IborIndex&amp;Tenor,T2709,Trigger)</f>
        <v>58579</v>
      </c>
      <c r="V2709" s="22">
        <f>IFERROR(_xll.qlIndexFixing($V$1,S2709,,Trigger),NA())</f>
        <v>1.2222934203195436E-2</v>
      </c>
      <c r="W2709" s="22">
        <f>IFERROR(_xll.qlIndexFixing($W$1,S2709,,Trigger),NA())</f>
        <v>1.1392469185346822E-2</v>
      </c>
      <c r="X2709" s="17">
        <f t="shared" si="42"/>
        <v>8.3046501784861384</v>
      </c>
    </row>
    <row r="2710" spans="18:24" x14ac:dyDescent="0.2">
      <c r="R2710" s="17" t="s">
        <v>21</v>
      </c>
      <c r="S2710" s="18">
        <f>_xll.qlInterestRateIndexFixingDate(IborIndex&amp;Tenor,T2710,Trigger)</f>
        <v>58400</v>
      </c>
      <c r="T2710" s="18">
        <f>_xll.qlCalendarAdvance(Calendar,T2709,R2710,"f",,Trigger)</f>
        <v>58404</v>
      </c>
      <c r="U2710" s="18">
        <f>_xll.qlInterestRateIndexMaturity(IborIndex&amp;Tenor,T2710,Trigger)</f>
        <v>58586</v>
      </c>
      <c r="V2710" s="22">
        <f>IFERROR(_xll.qlIndexFixing($V$1,S2710,,Trigger),NA())</f>
        <v>1.2220633522575795E-2</v>
      </c>
      <c r="W2710" s="22">
        <f>IFERROR(_xll.qlIndexFixing($W$1,S2710,,Trigger),NA())</f>
        <v>1.1384889907031091E-2</v>
      </c>
      <c r="X2710" s="17">
        <f t="shared" si="42"/>
        <v>8.3574361554470364</v>
      </c>
    </row>
    <row r="2711" spans="18:24" x14ac:dyDescent="0.2">
      <c r="R2711" s="17" t="s">
        <v>21</v>
      </c>
      <c r="S2711" s="18">
        <f>_xll.qlInterestRateIndexFixingDate(IborIndex&amp;Tenor,T2711,Trigger)</f>
        <v>58407</v>
      </c>
      <c r="T2711" s="18">
        <f>_xll.qlCalendarAdvance(Calendar,T2710,R2711,"f",,Trigger)</f>
        <v>58411</v>
      </c>
      <c r="U2711" s="18">
        <f>_xll.qlInterestRateIndexMaturity(IborIndex&amp;Tenor,T2711,Trigger)</f>
        <v>58594</v>
      </c>
      <c r="V2711" s="22">
        <f>IFERROR(_xll.qlIndexFixing($V$1,S2711,,Trigger),NA())</f>
        <v>1.2218375425709553E-2</v>
      </c>
      <c r="W2711" s="22">
        <f>IFERROR(_xll.qlIndexFixing($W$1,S2711,,Trigger),NA())</f>
        <v>1.1377055872052042E-2</v>
      </c>
      <c r="X2711" s="17">
        <f t="shared" si="42"/>
        <v>8.4131955365751061</v>
      </c>
    </row>
    <row r="2712" spans="18:24" x14ac:dyDescent="0.2">
      <c r="R2712" s="17" t="s">
        <v>21</v>
      </c>
      <c r="S2712" s="18">
        <f>_xll.qlInterestRateIndexFixingDate(IborIndex&amp;Tenor,T2712,Trigger)</f>
        <v>58414</v>
      </c>
      <c r="T2712" s="18">
        <f>_xll.qlCalendarAdvance(Calendar,T2711,R2712,"f",,Trigger)</f>
        <v>58418</v>
      </c>
      <c r="U2712" s="18">
        <f>_xll.qlInterestRateIndexMaturity(IborIndex&amp;Tenor,T2712,Trigger)</f>
        <v>58601</v>
      </c>
      <c r="V2712" s="22">
        <f>IFERROR(_xll.qlIndexFixing($V$1,S2712,,Trigger),NA())</f>
        <v>1.2216074672761829E-2</v>
      </c>
      <c r="W2712" s="22">
        <f>IFERROR(_xll.qlIndexFixing($W$1,S2712,,Trigger),NA())</f>
        <v>1.1369632858890521E-2</v>
      </c>
      <c r="X2712" s="17">
        <f t="shared" si="42"/>
        <v>8.4644181387130875</v>
      </c>
    </row>
    <row r="2713" spans="18:24" x14ac:dyDescent="0.2">
      <c r="R2713" s="17" t="s">
        <v>21</v>
      </c>
      <c r="S2713" s="18">
        <f>_xll.qlInterestRateIndexFixingDate(IborIndex&amp;Tenor,T2713,Trigger)</f>
        <v>58421</v>
      </c>
      <c r="T2713" s="18">
        <f>_xll.qlCalendarAdvance(Calendar,T2712,R2713,"f",,Trigger)</f>
        <v>58425</v>
      </c>
      <c r="U2713" s="18">
        <f>_xll.qlInterestRateIndexMaturity(IborIndex&amp;Tenor,T2713,Trigger)</f>
        <v>58608</v>
      </c>
      <c r="V2713" s="22">
        <f>IFERROR(_xll.qlIndexFixing($V$1,S2713,,Trigger),NA())</f>
        <v>1.2213773922487816E-2</v>
      </c>
      <c r="W2713" s="22">
        <f>IFERROR(_xll.qlIndexFixing($W$1,S2713,,Trigger),NA())</f>
        <v>1.1362285592107347E-2</v>
      </c>
      <c r="X2713" s="17">
        <f t="shared" si="42"/>
        <v>8.5148833038046874</v>
      </c>
    </row>
    <row r="2714" spans="18:24" x14ac:dyDescent="0.2">
      <c r="R2714" s="17" t="s">
        <v>21</v>
      </c>
      <c r="S2714" s="18">
        <f>_xll.qlInterestRateIndexFixingDate(IborIndex&amp;Tenor,T2714,Trigger)</f>
        <v>58428</v>
      </c>
      <c r="T2714" s="18">
        <f>_xll.qlCalendarAdvance(Calendar,T2713,R2714,"f",,Trigger)</f>
        <v>58432</v>
      </c>
      <c r="U2714" s="18">
        <f>_xll.qlInterestRateIndexMaturity(IborIndex&amp;Tenor,T2714,Trigger)</f>
        <v>58615</v>
      </c>
      <c r="V2714" s="22">
        <f>IFERROR(_xll.qlIndexFixing($V$1,S2714,,Trigger),NA())</f>
        <v>1.2211473174888821E-2</v>
      </c>
      <c r="W2714" s="22">
        <f>IFERROR(_xll.qlIndexFixing($W$1,S2714,,Trigger),NA())</f>
        <v>1.1355014210747584E-2</v>
      </c>
      <c r="X2714" s="17">
        <f t="shared" si="42"/>
        <v>8.5645896414123648</v>
      </c>
    </row>
    <row r="2715" spans="18:24" x14ac:dyDescent="0.2">
      <c r="R2715" s="17" t="s">
        <v>21</v>
      </c>
      <c r="S2715" s="18">
        <f>_xll.qlInterestRateIndexFixingDate(IborIndex&amp;Tenor,T2715,Trigger)</f>
        <v>58433</v>
      </c>
      <c r="T2715" s="18">
        <f>_xll.qlCalendarAdvance(Calendar,T2714,R2715,"f",,Trigger)</f>
        <v>58439</v>
      </c>
      <c r="U2715" s="18">
        <f>_xll.qlInterestRateIndexMaturity(IborIndex&amp;Tenor,T2715,Trigger)</f>
        <v>58622</v>
      </c>
      <c r="V2715" s="22">
        <f>IFERROR(_xll.qlIndexFixing($V$1,S2715,,Trigger),NA())</f>
        <v>1.2209172429963971E-2</v>
      </c>
      <c r="W2715" s="22">
        <f>IFERROR(_xll.qlIndexFixing($W$1,S2715,,Trigger),NA())</f>
        <v>1.1347818853865028E-2</v>
      </c>
      <c r="X2715" s="17">
        <f t="shared" si="42"/>
        <v>8.6135357609894339</v>
      </c>
    </row>
    <row r="2716" spans="18:24" x14ac:dyDescent="0.2">
      <c r="R2716" s="17" t="s">
        <v>21</v>
      </c>
      <c r="S2716" s="18">
        <f>_xll.qlInterestRateIndexFixingDate(IborIndex&amp;Tenor,T2716,Trigger)</f>
        <v>58442</v>
      </c>
      <c r="T2716" s="18">
        <f>_xll.qlCalendarAdvance(Calendar,T2715,R2716,"f",,Trigger)</f>
        <v>58446</v>
      </c>
      <c r="U2716" s="18">
        <f>_xll.qlInterestRateIndexMaturity(IborIndex&amp;Tenor,T2716,Trigger)</f>
        <v>58628</v>
      </c>
      <c r="V2716" s="22">
        <f>IFERROR(_xll.qlIndexFixing($V$1,S2716,,Trigger),NA())</f>
        <v>1.2206829494707772E-2</v>
      </c>
      <c r="W2716" s="22">
        <f>IFERROR(_xll.qlIndexFixing($W$1,S2716,,Trigger),NA())</f>
        <v>1.134100367608332E-2</v>
      </c>
      <c r="X2716" s="17">
        <f t="shared" ref="X2716:X2779" si="43">(V2716-W2716)*10000</f>
        <v>8.6582581862445185</v>
      </c>
    </row>
    <row r="2717" spans="18:24" x14ac:dyDescent="0.2">
      <c r="R2717" s="17" t="s">
        <v>21</v>
      </c>
      <c r="S2717" s="18">
        <f>_xll.qlInterestRateIndexFixingDate(IborIndex&amp;Tenor,T2717,Trigger)</f>
        <v>58449</v>
      </c>
      <c r="T2717" s="18">
        <f>_xll.qlCalendarAdvance(Calendar,T2716,R2717,"f",,Trigger)</f>
        <v>58453</v>
      </c>
      <c r="U2717" s="18">
        <f>_xll.qlInterestRateIndexMaturity(IborIndex&amp;Tenor,T2717,Trigger)</f>
        <v>58635</v>
      </c>
      <c r="V2717" s="22">
        <f>IFERROR(_xll.qlIndexFixing($V$1,S2717,,Trigger),NA())</f>
        <v>1.2204528832704887E-2</v>
      </c>
      <c r="W2717" s="22">
        <f>IFERROR(_xll.qlIndexFixing($W$1,S2717,,Trigger),NA())</f>
        <v>1.1333955508548878E-2</v>
      </c>
      <c r="X2717" s="17">
        <f t="shared" si="43"/>
        <v>8.7057332415600879</v>
      </c>
    </row>
    <row r="2718" spans="18:24" x14ac:dyDescent="0.2">
      <c r="R2718" s="17" t="s">
        <v>21</v>
      </c>
      <c r="S2718" s="18">
        <f>_xll.qlInterestRateIndexFixingDate(IborIndex&amp;Tenor,T2718,Trigger)</f>
        <v>58456</v>
      </c>
      <c r="T2718" s="18">
        <f>_xll.qlCalendarAdvance(Calendar,T2717,R2718,"f",,Trigger)</f>
        <v>58460</v>
      </c>
      <c r="U2718" s="18">
        <f>_xll.qlInterestRateIndexMaturity(IborIndex&amp;Tenor,T2718,Trigger)</f>
        <v>58642</v>
      </c>
      <c r="V2718" s="22">
        <f>IFERROR(_xll.qlIndexFixing($V$1,S2718,,Trigger),NA())</f>
        <v>1.2202228173360972E-2</v>
      </c>
      <c r="W2718" s="22">
        <f>IFERROR(_xll.qlIndexFixing($W$1,S2718,,Trigger),NA())</f>
        <v>1.1326983770222893E-2</v>
      </c>
      <c r="X2718" s="17">
        <f t="shared" si="43"/>
        <v>8.7524440313807919</v>
      </c>
    </row>
    <row r="2719" spans="18:24" x14ac:dyDescent="0.2">
      <c r="R2719" s="17" t="s">
        <v>21</v>
      </c>
      <c r="S2719" s="18">
        <f>_xll.qlInterestRateIndexFixingDate(IborIndex&amp;Tenor,T2719,Trigger)</f>
        <v>58463</v>
      </c>
      <c r="T2719" s="18">
        <f>_xll.qlCalendarAdvance(Calendar,T2718,R2719,"f",,Trigger)</f>
        <v>58467</v>
      </c>
      <c r="U2719" s="18">
        <f>_xll.qlInterestRateIndexMaturity(IborIndex&amp;Tenor,T2719,Trigger)</f>
        <v>58649</v>
      </c>
      <c r="V2719" s="22">
        <f>IFERROR(_xll.qlIndexFixing($V$1,S2719,,Trigger),NA())</f>
        <v>1.2199927516676909E-2</v>
      </c>
      <c r="W2719" s="22">
        <f>IFERROR(_xll.qlIndexFixing($W$1,S2719,,Trigger),NA())</f>
        <v>1.1320088600186198E-2</v>
      </c>
      <c r="X2719" s="17">
        <f t="shared" si="43"/>
        <v>8.7983891649071051</v>
      </c>
    </row>
    <row r="2720" spans="18:24" x14ac:dyDescent="0.2">
      <c r="R2720" s="17" t="s">
        <v>21</v>
      </c>
      <c r="S2720" s="18">
        <f>_xll.qlInterestRateIndexFixingDate(IborIndex&amp;Tenor,T2720,Trigger)</f>
        <v>58470</v>
      </c>
      <c r="T2720" s="18">
        <f>_xll.qlCalendarAdvance(Calendar,T2719,R2720,"f",,Trigger)</f>
        <v>58474</v>
      </c>
      <c r="U2720" s="18">
        <f>_xll.qlInterestRateIndexMaturity(IborIndex&amp;Tenor,T2720,Trigger)</f>
        <v>58656</v>
      </c>
      <c r="V2720" s="22">
        <f>IFERROR(_xll.qlIndexFixing($V$1,S2720,,Trigger),NA())</f>
        <v>1.2197626862652257E-2</v>
      </c>
      <c r="W2720" s="22">
        <f>IFERROR(_xll.qlIndexFixing($W$1,S2720,,Trigger),NA())</f>
        <v>1.131327013752534E-2</v>
      </c>
      <c r="X2720" s="17">
        <f t="shared" si="43"/>
        <v>8.8435672512691621</v>
      </c>
    </row>
    <row r="2721" spans="18:24" x14ac:dyDescent="0.2">
      <c r="R2721" s="17" t="s">
        <v>21</v>
      </c>
      <c r="S2721" s="18">
        <f>_xll.qlInterestRateIndexFixingDate(IborIndex&amp;Tenor,T2721,Trigger)</f>
        <v>58477</v>
      </c>
      <c r="T2721" s="18">
        <f>_xll.qlCalendarAdvance(Calendar,T2720,R2721,"f",,Trigger)</f>
        <v>58481</v>
      </c>
      <c r="U2721" s="18">
        <f>_xll.qlInterestRateIndexMaturity(IborIndex&amp;Tenor,T2721,Trigger)</f>
        <v>58663</v>
      </c>
      <c r="V2721" s="22">
        <f>IFERROR(_xll.qlIndexFixing($V$1,S2721,,Trigger),NA())</f>
        <v>1.2195326211287895E-2</v>
      </c>
      <c r="W2721" s="22">
        <f>IFERROR(_xll.qlIndexFixing($W$1,S2721,,Trigger),NA())</f>
        <v>1.1306528521333011E-2</v>
      </c>
      <c r="X2721" s="17">
        <f t="shared" si="43"/>
        <v>8.8879768995488337</v>
      </c>
    </row>
    <row r="2722" spans="18:24" x14ac:dyDescent="0.2">
      <c r="R2722" s="17" t="s">
        <v>21</v>
      </c>
      <c r="S2722" s="18">
        <f>_xll.qlInterestRateIndexFixingDate(IborIndex&amp;Tenor,T2722,Trigger)</f>
        <v>58484</v>
      </c>
      <c r="T2722" s="18">
        <f>_xll.qlCalendarAdvance(Calendar,T2721,R2722,"f",,Trigger)</f>
        <v>58488</v>
      </c>
      <c r="U2722" s="18">
        <f>_xll.qlInterestRateIndexMaturity(IborIndex&amp;Tenor,T2722,Trigger)</f>
        <v>58670</v>
      </c>
      <c r="V2722" s="22">
        <f>IFERROR(_xll.qlIndexFixing($V$1,S2722,,Trigger),NA())</f>
        <v>1.2193025562582505E-2</v>
      </c>
      <c r="W2722" s="22">
        <f>IFERROR(_xll.qlIndexFixing($W$1,S2722,,Trigger),NA())</f>
        <v>1.1299863890712884E-2</v>
      </c>
      <c r="X2722" s="17">
        <f t="shared" si="43"/>
        <v>8.9316167186962065</v>
      </c>
    </row>
    <row r="2723" spans="18:24" x14ac:dyDescent="0.2">
      <c r="R2723" s="17" t="s">
        <v>21</v>
      </c>
      <c r="S2723" s="18">
        <f>_xll.qlInterestRateIndexFixingDate(IborIndex&amp;Tenor,T2723,Trigger)</f>
        <v>58491</v>
      </c>
      <c r="T2723" s="18">
        <f>_xll.qlCalendarAdvance(Calendar,T2722,R2723,"f",,Trigger)</f>
        <v>58495</v>
      </c>
      <c r="U2723" s="18">
        <f>_xll.qlInterestRateIndexMaturity(IborIndex&amp;Tenor,T2723,Trigger)</f>
        <v>58677</v>
      </c>
      <c r="V2723" s="22">
        <f>IFERROR(_xll.qlIndexFixing($V$1,S2723,,Trigger),NA())</f>
        <v>1.2190724916536085E-2</v>
      </c>
      <c r="W2723" s="22">
        <f>IFERROR(_xll.qlIndexFixing($W$1,S2723,,Trigger),NA())</f>
        <v>1.1293276384770831E-2</v>
      </c>
      <c r="X2723" s="17">
        <f t="shared" si="43"/>
        <v>8.9744853176525368</v>
      </c>
    </row>
    <row r="2724" spans="18:24" x14ac:dyDescent="0.2">
      <c r="R2724" s="17" t="s">
        <v>21</v>
      </c>
      <c r="S2724" s="18">
        <f>_xll.qlInterestRateIndexFixingDate(IborIndex&amp;Tenor,T2724,Trigger)</f>
        <v>58498</v>
      </c>
      <c r="T2724" s="18">
        <f>_xll.qlCalendarAdvance(Calendar,T2723,R2724,"f",,Trigger)</f>
        <v>58502</v>
      </c>
      <c r="U2724" s="18">
        <f>_xll.qlInterestRateIndexMaturity(IborIndex&amp;Tenor,T2724,Trigger)</f>
        <v>58686</v>
      </c>
      <c r="V2724" s="22">
        <f>IFERROR(_xll.qlIndexFixing($V$1,S2724,,Trigger),NA())</f>
        <v>1.2188507412358007E-2</v>
      </c>
      <c r="W2724" s="22">
        <f>IFERROR(_xll.qlIndexFixing($W$1,S2724,,Trigger),NA())</f>
        <v>1.1286243747683356E-2</v>
      </c>
      <c r="X2724" s="17">
        <f t="shared" si="43"/>
        <v>9.0226366467465073</v>
      </c>
    </row>
    <row r="2725" spans="18:24" x14ac:dyDescent="0.2">
      <c r="R2725" s="17" t="s">
        <v>21</v>
      </c>
      <c r="S2725" s="18">
        <f>_xll.qlInterestRateIndexFixingDate(IborIndex&amp;Tenor,T2725,Trigger)</f>
        <v>58505</v>
      </c>
      <c r="T2725" s="18">
        <f>_xll.qlCalendarAdvance(Calendar,T2724,R2725,"f",,Trigger)</f>
        <v>58509</v>
      </c>
      <c r="U2725" s="18">
        <f>_xll.qlInterestRateIndexMaturity(IborIndex&amp;Tenor,T2725,Trigger)</f>
        <v>58693</v>
      </c>
      <c r="V2725" s="22">
        <f>IFERROR(_xll.qlIndexFixing($V$1,S2725,,Trigger),NA())</f>
        <v>1.2186206616717911E-2</v>
      </c>
      <c r="W2725" s="22">
        <f>IFERROR(_xll.qlIndexFixing($W$1,S2725,,Trigger),NA())</f>
        <v>1.1279821662892441E-2</v>
      </c>
      <c r="X2725" s="17">
        <f t="shared" si="43"/>
        <v>9.0638495382546971</v>
      </c>
    </row>
    <row r="2726" spans="18:24" x14ac:dyDescent="0.2">
      <c r="R2726" s="17" t="s">
        <v>21</v>
      </c>
      <c r="S2726" s="18">
        <f>_xll.qlInterestRateIndexFixingDate(IborIndex&amp;Tenor,T2726,Trigger)</f>
        <v>58512</v>
      </c>
      <c r="T2726" s="18">
        <f>_xll.qlCalendarAdvance(Calendar,T2725,R2726,"f",,Trigger)</f>
        <v>58516</v>
      </c>
      <c r="U2726" s="18">
        <f>_xll.qlInterestRateIndexMaturity(IborIndex&amp;Tenor,T2726,Trigger)</f>
        <v>58700</v>
      </c>
      <c r="V2726" s="22">
        <f>IFERROR(_xll.qlIndexFixing($V$1,S2726,,Trigger),NA())</f>
        <v>1.2183905823766968E-2</v>
      </c>
      <c r="W2726" s="22">
        <f>IFERROR(_xll.qlIndexFixing($W$1,S2726,,Trigger),NA())</f>
        <v>1.1273477145096527E-2</v>
      </c>
      <c r="X2726" s="17">
        <f t="shared" si="43"/>
        <v>9.1042867867044066</v>
      </c>
    </row>
    <row r="2727" spans="18:24" x14ac:dyDescent="0.2">
      <c r="R2727" s="17" t="s">
        <v>21</v>
      </c>
      <c r="S2727" s="18">
        <f>_xll.qlInterestRateIndexFixingDate(IborIndex&amp;Tenor,T2727,Trigger)</f>
        <v>58519</v>
      </c>
      <c r="T2727" s="18">
        <f>_xll.qlCalendarAdvance(Calendar,T2726,R2727,"f",,Trigger)</f>
        <v>58523</v>
      </c>
      <c r="U2727" s="18">
        <f>_xll.qlInterestRateIndexMaturity(IborIndex&amp;Tenor,T2727,Trigger)</f>
        <v>58707</v>
      </c>
      <c r="V2727" s="22">
        <f>IFERROR(_xll.qlIndexFixing($V$1,S2727,,Trigger),NA())</f>
        <v>1.2181605033505179E-2</v>
      </c>
      <c r="W2727" s="22">
        <f>IFERROR(_xll.qlIndexFixing($W$1,S2727,,Trigger),NA())</f>
        <v>1.126721033343475E-2</v>
      </c>
      <c r="X2727" s="17">
        <f t="shared" si="43"/>
        <v>9.1439470007042942</v>
      </c>
    </row>
    <row r="2728" spans="18:24" x14ac:dyDescent="0.2">
      <c r="R2728" s="17" t="s">
        <v>21</v>
      </c>
      <c r="S2728" s="18">
        <f>_xll.qlInterestRateIndexFixingDate(IborIndex&amp;Tenor,T2728,Trigger)</f>
        <v>58526</v>
      </c>
      <c r="T2728" s="18">
        <f>_xll.qlCalendarAdvance(Calendar,T2727,R2728,"f",,Trigger)</f>
        <v>58530</v>
      </c>
      <c r="U2728" s="18">
        <f>_xll.qlInterestRateIndexMaturity(IborIndex&amp;Tenor,T2728,Trigger)</f>
        <v>58714</v>
      </c>
      <c r="V2728" s="22">
        <f>IFERROR(_xll.qlIndexFixing($V$1,S2728,,Trigger),NA())</f>
        <v>1.2179304245932108E-2</v>
      </c>
      <c r="W2728" s="22">
        <f>IFERROR(_xll.qlIndexFixing($W$1,S2728,,Trigger),NA())</f>
        <v>1.1261021367052326E-2</v>
      </c>
      <c r="X2728" s="17">
        <f t="shared" si="43"/>
        <v>9.1828287887978259</v>
      </c>
    </row>
    <row r="2729" spans="18:24" x14ac:dyDescent="0.2">
      <c r="R2729" s="17" t="s">
        <v>21</v>
      </c>
      <c r="S2729" s="18">
        <f>_xll.qlInterestRateIndexFixingDate(IborIndex&amp;Tenor,T2729,Trigger)</f>
        <v>58533</v>
      </c>
      <c r="T2729" s="18">
        <f>_xll.qlCalendarAdvance(Calendar,T2728,R2729,"f",,Trigger)</f>
        <v>58537</v>
      </c>
      <c r="U2729" s="18">
        <f>_xll.qlInterestRateIndexMaturity(IborIndex&amp;Tenor,T2729,Trigger)</f>
        <v>58720</v>
      </c>
      <c r="V2729" s="22">
        <f>IFERROR(_xll.qlIndexFixing($V$1,S2729,,Trigger),NA())</f>
        <v>1.2176962281801738E-2</v>
      </c>
      <c r="W2729" s="22">
        <f>IFERROR(_xll.qlIndexFixing($W$1,S2729,,Trigger),NA())</f>
        <v>1.1255144313895949E-2</v>
      </c>
      <c r="X2729" s="17">
        <f t="shared" si="43"/>
        <v>9.2181796790578865</v>
      </c>
    </row>
    <row r="2730" spans="18:24" x14ac:dyDescent="0.2">
      <c r="R2730" s="17" t="s">
        <v>21</v>
      </c>
      <c r="S2730" s="18">
        <f>_xll.qlInterestRateIndexFixingDate(IborIndex&amp;Tenor,T2730,Trigger)</f>
        <v>58540</v>
      </c>
      <c r="T2730" s="18">
        <f>_xll.qlCalendarAdvance(Calendar,T2729,R2730,"f",,Trigger)</f>
        <v>58544</v>
      </c>
      <c r="U2730" s="18">
        <f>_xll.qlInterestRateIndexMaturity(IborIndex&amp;Tenor,T2730,Trigger)</f>
        <v>58727</v>
      </c>
      <c r="V2730" s="22">
        <f>IFERROR(_xll.qlIndexFixing($V$1,S2730,,Trigger),NA())</f>
        <v>1.2174661576989937E-2</v>
      </c>
      <c r="W2730" s="22">
        <f>IFERROR(_xll.qlIndexFixing($W$1,S2730,,Trigger),NA())</f>
        <v>1.12491060152851E-2</v>
      </c>
      <c r="X2730" s="17">
        <f t="shared" si="43"/>
        <v>9.255555617048369</v>
      </c>
    </row>
    <row r="2731" spans="18:24" x14ac:dyDescent="0.2">
      <c r="R2731" s="17" t="s">
        <v>21</v>
      </c>
      <c r="S2731" s="18">
        <f>_xll.qlInterestRateIndexFixingDate(IborIndex&amp;Tenor,T2731,Trigger)</f>
        <v>58545</v>
      </c>
      <c r="T2731" s="18">
        <f>_xll.qlCalendarAdvance(Calendar,T2730,R2731,"f",,Trigger)</f>
        <v>58551</v>
      </c>
      <c r="U2731" s="18">
        <f>_xll.qlInterestRateIndexMaturity(IborIndex&amp;Tenor,T2731,Trigger)</f>
        <v>58734</v>
      </c>
      <c r="V2731" s="22">
        <f>IFERROR(_xll.qlIndexFixing($V$1,S2731,,Trigger),NA())</f>
        <v>1.2172360874851407E-2</v>
      </c>
      <c r="W2731" s="22">
        <f>IFERROR(_xll.qlIndexFixing($W$1,S2731,,Trigger),NA())</f>
        <v>1.1243145966958318E-2</v>
      </c>
      <c r="X2731" s="17">
        <f t="shared" si="43"/>
        <v>9.2921490789308816</v>
      </c>
    </row>
    <row r="2732" spans="18:24" x14ac:dyDescent="0.2">
      <c r="R2732" s="17" t="s">
        <v>21</v>
      </c>
      <c r="S2732" s="18">
        <f>_xll.qlInterestRateIndexFixingDate(IborIndex&amp;Tenor,T2732,Trigger)</f>
        <v>58554</v>
      </c>
      <c r="T2732" s="18">
        <f>_xll.qlCalendarAdvance(Calendar,T2731,R2732,"f",,Trigger)</f>
        <v>58558</v>
      </c>
      <c r="U2732" s="18">
        <f>_xll.qlInterestRateIndexMaturity(IborIndex&amp;Tenor,T2732,Trigger)</f>
        <v>58741</v>
      </c>
      <c r="V2732" s="22">
        <f>IFERROR(_xll.qlIndexFixing($V$1,S2732,,Trigger),NA())</f>
        <v>1.2170060175387897E-2</v>
      </c>
      <c r="W2732" s="22">
        <f>IFERROR(_xll.qlIndexFixing($W$1,S2732,,Trigger),NA())</f>
        <v>1.1237264308089084E-2</v>
      </c>
      <c r="X2732" s="17">
        <f t="shared" si="43"/>
        <v>9.3279586729881281</v>
      </c>
    </row>
    <row r="2733" spans="18:24" x14ac:dyDescent="0.2">
      <c r="R2733" s="17" t="s">
        <v>21</v>
      </c>
      <c r="S2733" s="18">
        <f>_xll.qlInterestRateIndexFixingDate(IborIndex&amp;Tenor,T2733,Trigger)</f>
        <v>58561</v>
      </c>
      <c r="T2733" s="18">
        <f>_xll.qlCalendarAdvance(Calendar,T2732,R2733,"f",,Trigger)</f>
        <v>58565</v>
      </c>
      <c r="U2733" s="18">
        <f>_xll.qlInterestRateIndexMaturity(IborIndex&amp;Tenor,T2733,Trigger)</f>
        <v>58749</v>
      </c>
      <c r="V2733" s="22">
        <f>IFERROR(_xll.qlIndexFixing($V$1,S2733,,Trigger),NA())</f>
        <v>1.216780034839884E-2</v>
      </c>
      <c r="W2733" s="22">
        <f>IFERROR(_xll.qlIndexFixing($W$1,S2733,,Trigger),NA())</f>
        <v>1.1231249084966567E-2</v>
      </c>
      <c r="X2733" s="17">
        <f t="shared" si="43"/>
        <v>9.365512634322732</v>
      </c>
    </row>
    <row r="2734" spans="18:24" x14ac:dyDescent="0.2">
      <c r="R2734" s="17" t="s">
        <v>21</v>
      </c>
      <c r="S2734" s="18">
        <f>_xll.qlInterestRateIndexFixingDate(IborIndex&amp;Tenor,T2734,Trigger)</f>
        <v>58568</v>
      </c>
      <c r="T2734" s="18">
        <f>_xll.qlCalendarAdvance(Calendar,T2733,R2734,"f",,Trigger)</f>
        <v>58572</v>
      </c>
      <c r="U2734" s="18">
        <f>_xll.qlInterestRateIndexMaturity(IborIndex&amp;Tenor,T2734,Trigger)</f>
        <v>58756</v>
      </c>
      <c r="V2734" s="22">
        <f>IFERROR(_xll.qlIndexFixing($V$1,S2734,,Trigger),NA())</f>
        <v>1.2165499576959386E-2</v>
      </c>
      <c r="W2734" s="22">
        <f>IFERROR(_xll.qlIndexFixing($W$1,S2734,,Trigger),NA())</f>
        <v>1.1225530112746428E-2</v>
      </c>
      <c r="X2734" s="17">
        <f t="shared" si="43"/>
        <v>9.3996946421295853</v>
      </c>
    </row>
    <row r="2735" spans="18:24" x14ac:dyDescent="0.2">
      <c r="R2735" s="17" t="s">
        <v>21</v>
      </c>
      <c r="S2735" s="18">
        <f>_xll.qlInterestRateIndexFixingDate(IborIndex&amp;Tenor,T2735,Trigger)</f>
        <v>58575</v>
      </c>
      <c r="T2735" s="18">
        <f>_xll.qlCalendarAdvance(Calendar,T2734,R2735,"f",,Trigger)</f>
        <v>58579</v>
      </c>
      <c r="U2735" s="18">
        <f>_xll.qlInterestRateIndexMaturity(IborIndex&amp;Tenor,T2735,Trigger)</f>
        <v>58763</v>
      </c>
      <c r="V2735" s="22">
        <f>IFERROR(_xll.qlIndexFixing($V$1,S2735,,Trigger),NA())</f>
        <v>1.2163198808209087E-2</v>
      </c>
      <c r="W2735" s="22">
        <f>IFERROR(_xll.qlIndexFixing($W$1,S2735,,Trigger),NA())</f>
        <v>1.1219889960040245E-2</v>
      </c>
      <c r="X2735" s="17">
        <f t="shared" si="43"/>
        <v>9.4330884816884097</v>
      </c>
    </row>
    <row r="2736" spans="18:24" x14ac:dyDescent="0.2">
      <c r="R2736" s="17" t="s">
        <v>21</v>
      </c>
      <c r="S2736" s="18">
        <f>_xll.qlInterestRateIndexFixingDate(IborIndex&amp;Tenor,T2736,Trigger)</f>
        <v>58582</v>
      </c>
      <c r="T2736" s="18">
        <f>_xll.qlCalendarAdvance(Calendar,T2735,R2736,"f",,Trigger)</f>
        <v>58586</v>
      </c>
      <c r="U2736" s="18">
        <f>_xll.qlInterestRateIndexMaturity(IborIndex&amp;Tenor,T2736,Trigger)</f>
        <v>58770</v>
      </c>
      <c r="V2736" s="22">
        <f>IFERROR(_xll.qlIndexFixing($V$1,S2736,,Trigger),NA())</f>
        <v>1.21608980421462E-2</v>
      </c>
      <c r="W2736" s="22">
        <f>IFERROR(_xll.qlIndexFixing($W$1,S2736,,Trigger),NA())</f>
        <v>1.1214328766053194E-2</v>
      </c>
      <c r="X2736" s="17">
        <f t="shared" si="43"/>
        <v>9.4656927609300556</v>
      </c>
    </row>
    <row r="2737" spans="18:24" x14ac:dyDescent="0.2">
      <c r="R2737" s="17" t="s">
        <v>21</v>
      </c>
      <c r="S2737" s="18">
        <f>_xll.qlInterestRateIndexFixingDate(IborIndex&amp;Tenor,T2737,Trigger)</f>
        <v>58589</v>
      </c>
      <c r="T2737" s="18">
        <f>_xll.qlCalendarAdvance(Calendar,T2736,R2737,"f",,Trigger)</f>
        <v>58593</v>
      </c>
      <c r="U2737" s="18">
        <f>_xll.qlInterestRateIndexMaturity(IborIndex&amp;Tenor,T2737,Trigger)</f>
        <v>58776</v>
      </c>
      <c r="V2737" s="22">
        <f>IFERROR(_xll.qlIndexFixing($V$1,S2737,,Trigger),NA())</f>
        <v>1.215855671818121E-2</v>
      </c>
      <c r="W2737" s="22">
        <f>IFERROR(_xll.qlIndexFixing($W$1,S2737,,Trigger),NA())</f>
        <v>1.1209036727278599E-2</v>
      </c>
      <c r="X2737" s="17">
        <f t="shared" si="43"/>
        <v>9.4951999090261108</v>
      </c>
    </row>
    <row r="2738" spans="18:24" x14ac:dyDescent="0.2">
      <c r="R2738" s="17" t="s">
        <v>21</v>
      </c>
      <c r="S2738" s="18">
        <f>_xll.qlInterestRateIndexFixingDate(IborIndex&amp;Tenor,T2738,Trigger)</f>
        <v>58596</v>
      </c>
      <c r="T2738" s="18">
        <f>_xll.qlCalendarAdvance(Calendar,T2737,R2738,"f",,Trigger)</f>
        <v>58600</v>
      </c>
      <c r="U2738" s="18">
        <f>_xll.qlInterestRateIndexMaturity(IborIndex&amp;Tenor,T2738,Trigger)</f>
        <v>58783</v>
      </c>
      <c r="V2738" s="22">
        <f>IFERROR(_xll.qlIndexFixing($V$1,S2738,,Trigger),NA())</f>
        <v>1.215625603476257E-2</v>
      </c>
      <c r="W2738" s="22">
        <f>IFERROR(_xll.qlIndexFixing($W$1,S2738,,Trigger),NA())</f>
        <v>1.1203628328265587E-2</v>
      </c>
      <c r="X2738" s="17">
        <f t="shared" si="43"/>
        <v>9.5262770649698343</v>
      </c>
    </row>
    <row r="2739" spans="18:24" x14ac:dyDescent="0.2">
      <c r="R2739" s="17" t="s">
        <v>21</v>
      </c>
      <c r="S2739" s="18">
        <f>_xll.qlInterestRateIndexFixingDate(IborIndex&amp;Tenor,T2739,Trigger)</f>
        <v>58603</v>
      </c>
      <c r="T2739" s="18">
        <f>_xll.qlCalendarAdvance(Calendar,T2738,R2739,"f",,Trigger)</f>
        <v>58607</v>
      </c>
      <c r="U2739" s="18">
        <f>_xll.qlInterestRateIndexMaturity(IborIndex&amp;Tenor,T2739,Trigger)</f>
        <v>58790</v>
      </c>
      <c r="V2739" s="22">
        <f>IFERROR(_xll.qlIndexFixing($V$1,S2739,,Trigger),NA())</f>
        <v>1.2153955354017637E-2</v>
      </c>
      <c r="W2739" s="22">
        <f>IFERROR(_xll.qlIndexFixing($W$1,S2739,,Trigger),NA())</f>
        <v>1.119829929315207E-2</v>
      </c>
      <c r="X2739" s="17">
        <f t="shared" si="43"/>
        <v>9.5565606086556691</v>
      </c>
    </row>
    <row r="2740" spans="18:24" x14ac:dyDescent="0.2">
      <c r="R2740" s="17" t="s">
        <v>21</v>
      </c>
      <c r="S2740" s="18">
        <f>_xll.qlInterestRateIndexFixingDate(IborIndex&amp;Tenor,T2740,Trigger)</f>
        <v>58610</v>
      </c>
      <c r="T2740" s="18">
        <f>_xll.qlCalendarAdvance(Calendar,T2739,R2740,"f",,Trigger)</f>
        <v>58614</v>
      </c>
      <c r="U2740" s="18">
        <f>_xll.qlInterestRateIndexMaturity(IborIndex&amp;Tenor,T2740,Trigger)</f>
        <v>58797</v>
      </c>
      <c r="V2740" s="22">
        <f>IFERROR(_xll.qlIndexFixing($V$1,S2740,,Trigger),NA())</f>
        <v>1.2151654675947287E-2</v>
      </c>
      <c r="W2740" s="22">
        <f>IFERROR(_xll.qlIndexFixing($W$1,S2740,,Trigger),NA())</f>
        <v>1.1193049761177054E-2</v>
      </c>
      <c r="X2740" s="17">
        <f t="shared" si="43"/>
        <v>9.5860491477023366</v>
      </c>
    </row>
    <row r="2741" spans="18:24" x14ac:dyDescent="0.2">
      <c r="R2741" s="17" t="s">
        <v>21</v>
      </c>
      <c r="S2741" s="18">
        <f>_xll.qlInterestRateIndexFixingDate(IborIndex&amp;Tenor,T2741,Trigger)</f>
        <v>58617</v>
      </c>
      <c r="T2741" s="18">
        <f>_xll.qlCalendarAdvance(Calendar,T2740,R2741,"f",,Trigger)</f>
        <v>58621</v>
      </c>
      <c r="U2741" s="18">
        <f>_xll.qlInterestRateIndexMaturity(IborIndex&amp;Tenor,T2741,Trigger)</f>
        <v>58804</v>
      </c>
      <c r="V2741" s="22">
        <f>IFERROR(_xll.qlIndexFixing($V$1,S2741,,Trigger),NA())</f>
        <v>1.2149354000550646E-2</v>
      </c>
      <c r="W2741" s="22">
        <f>IFERROR(_xll.qlIndexFixing($W$1,S2741,,Trigger),NA())</f>
        <v>1.1187879871585652E-2</v>
      </c>
      <c r="X2741" s="17">
        <f t="shared" si="43"/>
        <v>9.6147412896499347</v>
      </c>
    </row>
    <row r="2742" spans="18:24" x14ac:dyDescent="0.2">
      <c r="R2742" s="17" t="s">
        <v>21</v>
      </c>
      <c r="S2742" s="18">
        <f>_xll.qlInterestRateIndexFixingDate(IborIndex&amp;Tenor,T2742,Trigger)</f>
        <v>58624</v>
      </c>
      <c r="T2742" s="18">
        <f>_xll.qlCalendarAdvance(Calendar,T2741,R2742,"f",,Trigger)</f>
        <v>58628</v>
      </c>
      <c r="U2742" s="18">
        <f>_xll.qlInterestRateIndexMaturity(IborIndex&amp;Tenor,T2742,Trigger)</f>
        <v>58812</v>
      </c>
      <c r="V2742" s="22">
        <f>IFERROR(_xll.qlIndexFixing($V$1,S2742,,Trigger),NA())</f>
        <v>1.2147093502239368E-2</v>
      </c>
      <c r="W2742" s="22">
        <f>IFERROR(_xll.qlIndexFixing($W$1,S2742,,Trigger),NA())</f>
        <v>1.1182627531852006E-2</v>
      </c>
      <c r="X2742" s="17">
        <f t="shared" si="43"/>
        <v>9.6446597038736197</v>
      </c>
    </row>
    <row r="2743" spans="18:24" x14ac:dyDescent="0.2">
      <c r="R2743" s="17" t="s">
        <v>21</v>
      </c>
      <c r="S2743" s="18">
        <f>_xll.qlInterestRateIndexFixingDate(IborIndex&amp;Tenor,T2743,Trigger)</f>
        <v>58631</v>
      </c>
      <c r="T2743" s="18">
        <f>_xll.qlCalendarAdvance(Calendar,T2742,R2743,"f",,Trigger)</f>
        <v>58635</v>
      </c>
      <c r="U2743" s="18">
        <f>_xll.qlInterestRateIndexMaturity(IborIndex&amp;Tenor,T2743,Trigger)</f>
        <v>58819</v>
      </c>
      <c r="V2743" s="22">
        <f>IFERROR(_xll.qlIndexFixing($V$1,S2743,,Trigger),NA())</f>
        <v>1.2144792754999686E-2</v>
      </c>
      <c r="W2743" s="22">
        <f>IFERROR(_xll.qlIndexFixing($W$1,S2743,,Trigger),NA())</f>
        <v>1.117762294737561E-2</v>
      </c>
      <c r="X2743" s="17">
        <f t="shared" si="43"/>
        <v>9.6716980762407569</v>
      </c>
    </row>
    <row r="2744" spans="18:24" x14ac:dyDescent="0.2">
      <c r="R2744" s="17" t="s">
        <v>21</v>
      </c>
      <c r="S2744" s="18">
        <f>_xll.qlInterestRateIndexFixingDate(IborIndex&amp;Tenor,T2744,Trigger)</f>
        <v>58638</v>
      </c>
      <c r="T2744" s="18">
        <f>_xll.qlCalendarAdvance(Calendar,T2743,R2744,"f",,Trigger)</f>
        <v>58642</v>
      </c>
      <c r="U2744" s="18">
        <f>_xll.qlInterestRateIndexMaturity(IborIndex&amp;Tenor,T2744,Trigger)</f>
        <v>58826</v>
      </c>
      <c r="V2744" s="22">
        <f>IFERROR(_xll.qlIndexFixing($V$1,S2744,,Trigger),NA())</f>
        <v>1.2142492010448288E-2</v>
      </c>
      <c r="W2744" s="22">
        <f>IFERROR(_xll.qlIndexFixing($W$1,S2744,,Trigger),NA())</f>
        <v>1.117269843556597E-2</v>
      </c>
      <c r="X2744" s="17">
        <f t="shared" si="43"/>
        <v>9.6979357488231717</v>
      </c>
    </row>
    <row r="2745" spans="18:24" x14ac:dyDescent="0.2">
      <c r="R2745" s="17" t="s">
        <v>21</v>
      </c>
      <c r="S2745" s="18">
        <f>_xll.qlInterestRateIndexFixingDate(IborIndex&amp;Tenor,T2745,Trigger)</f>
        <v>58645</v>
      </c>
      <c r="T2745" s="18">
        <f>_xll.qlCalendarAdvance(Calendar,T2744,R2745,"f",,Trigger)</f>
        <v>58649</v>
      </c>
      <c r="U2745" s="18">
        <f>_xll.qlInterestRateIndexMaturity(IborIndex&amp;Tenor,T2745,Trigger)</f>
        <v>58833</v>
      </c>
      <c r="V2745" s="22">
        <f>IFERROR(_xll.qlIndexFixing($V$1,S2745,,Trigger),NA())</f>
        <v>1.214019126858561E-2</v>
      </c>
      <c r="W2745" s="22">
        <f>IFERROR(_xll.qlIndexFixing($W$1,S2745,,Trigger),NA())</f>
        <v>1.1167854135702981E-2</v>
      </c>
      <c r="X2745" s="17">
        <f t="shared" si="43"/>
        <v>9.7233713288262873</v>
      </c>
    </row>
    <row r="2746" spans="18:24" x14ac:dyDescent="0.2">
      <c r="R2746" s="17" t="s">
        <v>21</v>
      </c>
      <c r="S2746" s="18">
        <f>_xll.qlInterestRateIndexFixingDate(IborIndex&amp;Tenor,T2746,Trigger)</f>
        <v>58652</v>
      </c>
      <c r="T2746" s="18">
        <f>_xll.qlCalendarAdvance(Calendar,T2745,R2746,"f",,Trigger)</f>
        <v>58656</v>
      </c>
      <c r="U2746" s="18">
        <f>_xll.qlInterestRateIndexMaturity(IborIndex&amp;Tenor,T2746,Trigger)</f>
        <v>58840</v>
      </c>
      <c r="V2746" s="22">
        <f>IFERROR(_xll.qlIndexFixing($V$1,S2746,,Trigger),NA())</f>
        <v>1.2137890529412519E-2</v>
      </c>
      <c r="W2746" s="22">
        <f>IFERROR(_xll.qlIndexFixing($W$1,S2746,,Trigger),NA())</f>
        <v>1.1163090187075224E-2</v>
      </c>
      <c r="X2746" s="17">
        <f t="shared" si="43"/>
        <v>9.7480034233729533</v>
      </c>
    </row>
    <row r="2747" spans="18:24" x14ac:dyDescent="0.2">
      <c r="R2747" s="17" t="s">
        <v>21</v>
      </c>
      <c r="S2747" s="18">
        <f>_xll.qlInterestRateIndexFixingDate(IborIndex&amp;Tenor,T2747,Trigger)</f>
        <v>58659</v>
      </c>
      <c r="T2747" s="18">
        <f>_xll.qlCalendarAdvance(Calendar,T2746,R2747,"f",,Trigger)</f>
        <v>58663</v>
      </c>
      <c r="U2747" s="18">
        <f>_xll.qlInterestRateIndexMaturity(IborIndex&amp;Tenor,T2747,Trigger)</f>
        <v>58847</v>
      </c>
      <c r="V2747" s="22">
        <f>IFERROR(_xll.qlIndexFixing($V$1,S2747,,Trigger),NA())</f>
        <v>1.2135589792927278E-2</v>
      </c>
      <c r="W2747" s="22">
        <f>IFERROR(_xll.qlIndexFixing($W$1,S2747,,Trigger),NA())</f>
        <v>1.115840672898127E-2</v>
      </c>
      <c r="X2747" s="17">
        <f t="shared" si="43"/>
        <v>9.7718306394600774</v>
      </c>
    </row>
    <row r="2748" spans="18:24" x14ac:dyDescent="0.2">
      <c r="R2748" s="17" t="s">
        <v>21</v>
      </c>
      <c r="S2748" s="18">
        <f>_xll.qlInterestRateIndexFixingDate(IborIndex&amp;Tenor,T2748,Trigger)</f>
        <v>58666</v>
      </c>
      <c r="T2748" s="18">
        <f>_xll.qlCalendarAdvance(Calendar,T2747,R2748,"f",,Trigger)</f>
        <v>58670</v>
      </c>
      <c r="U2748" s="18">
        <f>_xll.qlInterestRateIndexMaturity(IborIndex&amp;Tenor,T2748,Trigger)</f>
        <v>58854</v>
      </c>
      <c r="V2748" s="22">
        <f>IFERROR(_xll.qlIndexFixing($V$1,S2748,,Trigger),NA())</f>
        <v>1.213328905913119E-2</v>
      </c>
      <c r="W2748" s="22">
        <f>IFERROR(_xll.qlIndexFixing($W$1,S2748,,Trigger),NA())</f>
        <v>1.1153803900725338E-2</v>
      </c>
      <c r="X2748" s="17">
        <f t="shared" si="43"/>
        <v>9.7948515840585131</v>
      </c>
    </row>
    <row r="2749" spans="18:24" x14ac:dyDescent="0.2">
      <c r="R2749" s="17" t="s">
        <v>21</v>
      </c>
      <c r="S2749" s="18">
        <f>_xll.qlInterestRateIndexFixingDate(IborIndex&amp;Tenor,T2749,Trigger)</f>
        <v>58673</v>
      </c>
      <c r="T2749" s="18">
        <f>_xll.qlCalendarAdvance(Calendar,T2748,R2749,"f",,Trigger)</f>
        <v>58677</v>
      </c>
      <c r="U2749" s="18">
        <f>_xll.qlInterestRateIndexMaturity(IborIndex&amp;Tenor,T2749,Trigger)</f>
        <v>58861</v>
      </c>
      <c r="V2749" s="22">
        <f>IFERROR(_xll.qlIndexFixing($V$1,S2749,,Trigger),NA())</f>
        <v>1.213098832802382E-2</v>
      </c>
      <c r="W2749" s="22">
        <f>IFERROR(_xll.qlIndexFixing($W$1,S2749,,Trigger),NA())</f>
        <v>1.1149281841622947E-2</v>
      </c>
      <c r="X2749" s="17">
        <f t="shared" si="43"/>
        <v>9.8170648640087332</v>
      </c>
    </row>
    <row r="2750" spans="18:24" x14ac:dyDescent="0.2">
      <c r="R2750" s="17" t="s">
        <v>21</v>
      </c>
      <c r="S2750" s="18">
        <f>_xll.qlInterestRateIndexFixingDate(IborIndex&amp;Tenor,T2750,Trigger)</f>
        <v>58680</v>
      </c>
      <c r="T2750" s="18">
        <f>_xll.qlCalendarAdvance(Calendar,T2749,R2750,"f",,Trigger)</f>
        <v>58684</v>
      </c>
      <c r="U2750" s="18">
        <f>_xll.qlInterestRateIndexMaturity(IborIndex&amp;Tenor,T2750,Trigger)</f>
        <v>58865</v>
      </c>
      <c r="V2750" s="22">
        <f>IFERROR(_xll.qlIndexFixing($V$1,S2750,,Trigger),NA())</f>
        <v>1.2128568908373575E-2</v>
      </c>
      <c r="W2750" s="22">
        <f>IFERROR(_xll.qlIndexFixing($W$1,S2750,,Trigger),NA())</f>
        <v>1.1145193503750437E-2</v>
      </c>
      <c r="X2750" s="17">
        <f t="shared" si="43"/>
        <v>9.8337540462313875</v>
      </c>
    </row>
    <row r="2751" spans="18:24" x14ac:dyDescent="0.2">
      <c r="R2751" s="17" t="s">
        <v>21</v>
      </c>
      <c r="S2751" s="18">
        <f>_xll.qlInterestRateIndexFixingDate(IborIndex&amp;Tenor,T2751,Trigger)</f>
        <v>58687</v>
      </c>
      <c r="T2751" s="18">
        <f>_xll.qlCalendarAdvance(Calendar,T2750,R2751,"f",,Trigger)</f>
        <v>58691</v>
      </c>
      <c r="U2751" s="18">
        <f>_xll.qlInterestRateIndexMaturity(IborIndex&amp;Tenor,T2751,Trigger)</f>
        <v>58872</v>
      </c>
      <c r="V2751" s="22">
        <f>IFERROR(_xll.qlIndexFixing($V$1,S2751,,Trigger),NA())</f>
        <v>1.2126268413865758E-2</v>
      </c>
      <c r="W2751" s="22">
        <f>IFERROR(_xll.qlIndexFixing($W$1,S2751,,Trigger),NA())</f>
        <v>1.114081629708215E-2</v>
      </c>
      <c r="X2751" s="17">
        <f t="shared" si="43"/>
        <v>9.8545211678360829</v>
      </c>
    </row>
    <row r="2752" spans="18:24" x14ac:dyDescent="0.2">
      <c r="R2752" s="17" t="s">
        <v>21</v>
      </c>
      <c r="S2752" s="18">
        <f>_xll.qlInterestRateIndexFixingDate(IborIndex&amp;Tenor,T2752,Trigger)</f>
        <v>58694</v>
      </c>
      <c r="T2752" s="18">
        <f>_xll.qlCalendarAdvance(Calendar,T2751,R2752,"f",,Trigger)</f>
        <v>58698</v>
      </c>
      <c r="U2752" s="18">
        <f>_xll.qlInterestRateIndexMaturity(IborIndex&amp;Tenor,T2752,Trigger)</f>
        <v>58879</v>
      </c>
      <c r="V2752" s="22">
        <f>IFERROR(_xll.qlIndexFixing($V$1,S2752,,Trigger),NA())</f>
        <v>1.2123967922002895E-2</v>
      </c>
      <c r="W2752" s="22">
        <f>IFERROR(_xll.qlIndexFixing($W$1,S2752,,Trigger),NA())</f>
        <v>1.1136520240031277E-2</v>
      </c>
      <c r="X2752" s="17">
        <f t="shared" si="43"/>
        <v>9.8744768197161878</v>
      </c>
    </row>
    <row r="2753" spans="18:24" x14ac:dyDescent="0.2">
      <c r="R2753" s="17" t="s">
        <v>21</v>
      </c>
      <c r="S2753" s="18">
        <f>_xll.qlInterestRateIndexFixingDate(IborIndex&amp;Tenor,T2753,Trigger)</f>
        <v>58701</v>
      </c>
      <c r="T2753" s="18">
        <f>_xll.qlCalendarAdvance(Calendar,T2752,R2753,"f",,Trigger)</f>
        <v>58705</v>
      </c>
      <c r="U2753" s="18">
        <f>_xll.qlInterestRateIndexMaturity(IborIndex&amp;Tenor,T2753,Trigger)</f>
        <v>58886</v>
      </c>
      <c r="V2753" s="22">
        <f>IFERROR(_xll.qlIndexFixing($V$1,S2753,,Trigger),NA())</f>
        <v>1.2121667432784549E-2</v>
      </c>
      <c r="W2753" s="22">
        <f>IFERROR(_xll.qlIndexFixing($W$1,S2753,,Trigger),NA())</f>
        <v>1.1132305471941379E-2</v>
      </c>
      <c r="X2753" s="17">
        <f t="shared" si="43"/>
        <v>9.8936196084317007</v>
      </c>
    </row>
    <row r="2754" spans="18:24" x14ac:dyDescent="0.2">
      <c r="R2754" s="17" t="s">
        <v>21</v>
      </c>
      <c r="S2754" s="18">
        <f>_xll.qlInterestRateIndexFixingDate(IborIndex&amp;Tenor,T2754,Trigger)</f>
        <v>58708</v>
      </c>
      <c r="T2754" s="18">
        <f>_xll.qlCalendarAdvance(Calendar,T2753,R2754,"f",,Trigger)</f>
        <v>58712</v>
      </c>
      <c r="U2754" s="18">
        <f>_xll.qlInterestRateIndexMaturity(IborIndex&amp;Tenor,T2754,Trigger)</f>
        <v>58893</v>
      </c>
      <c r="V2754" s="22">
        <f>IFERROR(_xll.qlIndexFixing($V$1,S2754,,Trigger),NA())</f>
        <v>1.2119366946210715E-2</v>
      </c>
      <c r="W2754" s="22">
        <f>IFERROR(_xll.qlIndexFixing($W$1,S2754,,Trigger),NA())</f>
        <v>1.1128172132163088E-2</v>
      </c>
      <c r="X2754" s="17">
        <f t="shared" si="43"/>
        <v>9.9119481404762695</v>
      </c>
    </row>
    <row r="2755" spans="18:24" x14ac:dyDescent="0.2">
      <c r="R2755" s="17" t="s">
        <v>21</v>
      </c>
      <c r="S2755" s="18">
        <f>_xll.qlInterestRateIndexFixingDate(IborIndex&amp;Tenor,T2755,Trigger)</f>
        <v>58715</v>
      </c>
      <c r="T2755" s="18">
        <f>_xll.qlCalendarAdvance(Calendar,T2754,R2755,"f",,Trigger)</f>
        <v>58719</v>
      </c>
      <c r="U2755" s="18">
        <f>_xll.qlInterestRateIndexMaturity(IborIndex&amp;Tenor,T2755,Trigger)</f>
        <v>58901</v>
      </c>
      <c r="V2755" s="22">
        <f>IFERROR(_xll.qlIndexFixing($V$1,S2755,,Trigger),NA())</f>
        <v>1.2117105647263258E-2</v>
      </c>
      <c r="W2755" s="22">
        <f>IFERROR(_xll.qlIndexFixing($W$1,S2755,,Trigger),NA())</f>
        <v>1.1124030837763905E-2</v>
      </c>
      <c r="X2755" s="17">
        <f t="shared" si="43"/>
        <v>9.9307480949935307</v>
      </c>
    </row>
    <row r="2756" spans="18:24" x14ac:dyDescent="0.2">
      <c r="R2756" s="17" t="s">
        <v>21</v>
      </c>
      <c r="S2756" s="18">
        <f>_xll.qlInterestRateIndexFixingDate(IborIndex&amp;Tenor,T2756,Trigger)</f>
        <v>58722</v>
      </c>
      <c r="T2756" s="18">
        <f>_xll.qlCalendarAdvance(Calendar,T2755,R2756,"f",,Trigger)</f>
        <v>58726</v>
      </c>
      <c r="U2756" s="18">
        <f>_xll.qlInterestRateIndexMaturity(IborIndex&amp;Tenor,T2756,Trigger)</f>
        <v>58908</v>
      </c>
      <c r="V2756" s="22">
        <f>IFERROR(_xll.qlIndexFixing($V$1,S2756,,Trigger),NA())</f>
        <v>1.2114805088979164E-2</v>
      </c>
      <c r="W2756" s="22">
        <f>IFERROR(_xll.qlIndexFixing($W$1,S2756,,Trigger),NA())</f>
        <v>1.1120066535244683E-2</v>
      </c>
      <c r="X2756" s="17">
        <f t="shared" si="43"/>
        <v>9.9473855373448039</v>
      </c>
    </row>
    <row r="2757" spans="18:24" x14ac:dyDescent="0.2">
      <c r="R2757" s="17" t="s">
        <v>21</v>
      </c>
      <c r="S2757" s="18">
        <f>_xll.qlInterestRateIndexFixingDate(IborIndex&amp;Tenor,T2757,Trigger)</f>
        <v>58729</v>
      </c>
      <c r="T2757" s="18">
        <f>_xll.qlCalendarAdvance(Calendar,T2756,R2757,"f",,Trigger)</f>
        <v>58733</v>
      </c>
      <c r="U2757" s="18">
        <f>_xll.qlInterestRateIndexMaturity(IborIndex&amp;Tenor,T2757,Trigger)</f>
        <v>58915</v>
      </c>
      <c r="V2757" s="22">
        <f>IFERROR(_xll.qlIndexFixing($V$1,S2757,,Trigger),NA())</f>
        <v>1.211250453335448E-2</v>
      </c>
      <c r="W2757" s="22">
        <f>IFERROR(_xll.qlIndexFixing($W$1,S2757,,Trigger),NA())</f>
        <v>1.1116184091667505E-2</v>
      </c>
      <c r="X2757" s="17">
        <f t="shared" si="43"/>
        <v>9.963204416869754</v>
      </c>
    </row>
    <row r="2758" spans="18:24" x14ac:dyDescent="0.2">
      <c r="R2758" s="17" t="s">
        <v>21</v>
      </c>
      <c r="S2758" s="18">
        <f>_xll.qlInterestRateIndexFixingDate(IborIndex&amp;Tenor,T2758,Trigger)</f>
        <v>58736</v>
      </c>
      <c r="T2758" s="18">
        <f>_xll.qlCalendarAdvance(Calendar,T2757,R2758,"f",,Trigger)</f>
        <v>58740</v>
      </c>
      <c r="U2758" s="18">
        <f>_xll.qlInterestRateIndexMaturity(IborIndex&amp;Tenor,T2758,Trigger)</f>
        <v>58922</v>
      </c>
      <c r="V2758" s="22">
        <f>IFERROR(_xll.qlIndexFixing($V$1,S2758,,Trigger),NA())</f>
        <v>1.211020398038877E-2</v>
      </c>
      <c r="W2758" s="22">
        <f>IFERROR(_xll.qlIndexFixing($W$1,S2758,,Trigger),NA())</f>
        <v>1.1112383646421526E-2</v>
      </c>
      <c r="X2758" s="17">
        <f t="shared" si="43"/>
        <v>9.9782033396724437</v>
      </c>
    </row>
    <row r="2759" spans="18:24" x14ac:dyDescent="0.2">
      <c r="R2759" s="17" t="s">
        <v>21</v>
      </c>
      <c r="S2759" s="18">
        <f>_xll.qlInterestRateIndexFixingDate(IborIndex&amp;Tenor,T2759,Trigger)</f>
        <v>58743</v>
      </c>
      <c r="T2759" s="18">
        <f>_xll.qlCalendarAdvance(Calendar,T2758,R2759,"f",,Trigger)</f>
        <v>58747</v>
      </c>
      <c r="U2759" s="18">
        <f>_xll.qlInterestRateIndexMaturity(IborIndex&amp;Tenor,T2759,Trigger)</f>
        <v>58928</v>
      </c>
      <c r="V2759" s="22">
        <f>IFERROR(_xll.qlIndexFixing($V$1,S2759,,Trigger),NA())</f>
        <v>1.2107864553013242E-2</v>
      </c>
      <c r="W2759" s="22">
        <f>IFERROR(_xll.qlIndexFixing($W$1,S2759,,Trigger),NA())</f>
        <v>1.1108731735895725E-2</v>
      </c>
      <c r="X2759" s="17">
        <f t="shared" si="43"/>
        <v>9.9913281711751747</v>
      </c>
    </row>
    <row r="2760" spans="18:24" x14ac:dyDescent="0.2">
      <c r="R2760" s="17" t="s">
        <v>21</v>
      </c>
      <c r="S2760" s="18">
        <f>_xll.qlInterestRateIndexFixingDate(IborIndex&amp;Tenor,T2760,Trigger)</f>
        <v>58750</v>
      </c>
      <c r="T2760" s="18">
        <f>_xll.qlCalendarAdvance(Calendar,T2759,R2760,"f",,Trigger)</f>
        <v>58754</v>
      </c>
      <c r="U2760" s="18">
        <f>_xll.qlInterestRateIndexMaturity(IborIndex&amp;Tenor,T2760,Trigger)</f>
        <v>58935</v>
      </c>
      <c r="V2760" s="22">
        <f>IFERROR(_xll.qlIndexFixing($V$1,S2760,,Trigger),NA())</f>
        <v>1.2105564082307821E-2</v>
      </c>
      <c r="W2760" s="22">
        <f>IFERROR(_xll.qlIndexFixing($W$1,S2760,,Trigger),NA())</f>
        <v>1.1105089892878955E-2</v>
      </c>
      <c r="X2760" s="17">
        <f t="shared" si="43"/>
        <v>10.004741894288662</v>
      </c>
    </row>
    <row r="2761" spans="18:24" x14ac:dyDescent="0.2">
      <c r="R2761" s="17" t="s">
        <v>21</v>
      </c>
      <c r="S2761" s="18">
        <f>_xll.qlInterestRateIndexFixingDate(IborIndex&amp;Tenor,T2761,Trigger)</f>
        <v>58757</v>
      </c>
      <c r="T2761" s="18">
        <f>_xll.qlCalendarAdvance(Calendar,T2760,R2761,"f",,Trigger)</f>
        <v>58761</v>
      </c>
      <c r="U2761" s="18">
        <f>_xll.qlInterestRateIndexMaturity(IborIndex&amp;Tenor,T2761,Trigger)</f>
        <v>58942</v>
      </c>
      <c r="V2761" s="22">
        <f>IFERROR(_xll.qlIndexFixing($V$1,S2761,,Trigger),NA())</f>
        <v>1.2103263614246473E-2</v>
      </c>
      <c r="W2761" s="22">
        <f>IFERROR(_xll.qlIndexFixing($W$1,S2761,,Trigger),NA())</f>
        <v>1.1101530453886566E-2</v>
      </c>
      <c r="X2761" s="17">
        <f t="shared" si="43"/>
        <v>10.017331603599072</v>
      </c>
    </row>
    <row r="2762" spans="18:24" x14ac:dyDescent="0.2">
      <c r="R2762" s="17" t="s">
        <v>21</v>
      </c>
      <c r="S2762" s="18">
        <f>_xll.qlInterestRateIndexFixingDate(IborIndex&amp;Tenor,T2762,Trigger)</f>
        <v>58764</v>
      </c>
      <c r="T2762" s="18">
        <f>_xll.qlCalendarAdvance(Calendar,T2761,R2762,"f",,Trigger)</f>
        <v>58768</v>
      </c>
      <c r="U2762" s="18">
        <f>_xll.qlInterestRateIndexMaturity(IborIndex&amp;Tenor,T2762,Trigger)</f>
        <v>58949</v>
      </c>
      <c r="V2762" s="22">
        <f>IFERROR(_xll.qlIndexFixing($V$1,S2762,,Trigger),NA())</f>
        <v>1.210096314883008E-2</v>
      </c>
      <c r="W2762" s="22">
        <f>IFERROR(_xll.qlIndexFixing($W$1,S2762,,Trigger),NA())</f>
        <v>1.1098053558342934E-2</v>
      </c>
      <c r="X2762" s="17">
        <f t="shared" si="43"/>
        <v>10.029095904871451</v>
      </c>
    </row>
    <row r="2763" spans="18:24" x14ac:dyDescent="0.2">
      <c r="R2763" s="17" t="s">
        <v>21</v>
      </c>
      <c r="S2763" s="18">
        <f>_xll.qlInterestRateIndexFixingDate(IborIndex&amp;Tenor,T2763,Trigger)</f>
        <v>58771</v>
      </c>
      <c r="T2763" s="18">
        <f>_xll.qlCalendarAdvance(Calendar,T2762,R2763,"f",,Trigger)</f>
        <v>58775</v>
      </c>
      <c r="U2763" s="18">
        <f>_xll.qlInterestRateIndexMaturity(IborIndex&amp;Tenor,T2763,Trigger)</f>
        <v>58957</v>
      </c>
      <c r="V2763" s="22">
        <f>IFERROR(_xll.qlIndexFixing($V$1,S2763,,Trigger),NA())</f>
        <v>1.209870125545358E-2</v>
      </c>
      <c r="W2763" s="22">
        <f>IFERROR(_xll.qlIndexFixing($W$1,S2763,,Trigger),NA())</f>
        <v>1.1094616274441702E-2</v>
      </c>
      <c r="X2763" s="17">
        <f t="shared" si="43"/>
        <v>10.040849810118782</v>
      </c>
    </row>
    <row r="2764" spans="18:24" x14ac:dyDescent="0.2">
      <c r="R2764" s="17" t="s">
        <v>21</v>
      </c>
      <c r="S2764" s="18">
        <f>_xll.qlInterestRateIndexFixingDate(IborIndex&amp;Tenor,T2764,Trigger)</f>
        <v>58778</v>
      </c>
      <c r="T2764" s="18">
        <f>_xll.qlCalendarAdvance(Calendar,T2763,R2764,"f",,Trigger)</f>
        <v>58782</v>
      </c>
      <c r="U2764" s="18">
        <f>_xll.qlInterestRateIndexMaturity(IborIndex&amp;Tenor,T2764,Trigger)</f>
        <v>58964</v>
      </c>
      <c r="V2764" s="22">
        <f>IFERROR(_xll.qlIndexFixing($V$1,S2764,,Trigger),NA())</f>
        <v>1.2096400718443897E-2</v>
      </c>
      <c r="W2764" s="22">
        <f>IFERROR(_xll.qlIndexFixing($W$1,S2764,,Trigger),NA())</f>
        <v>1.109131074688058E-2</v>
      </c>
      <c r="X2764" s="17">
        <f t="shared" si="43"/>
        <v>10.050899715633166</v>
      </c>
    </row>
    <row r="2765" spans="18:24" x14ac:dyDescent="0.2">
      <c r="R2765" s="17" t="s">
        <v>21</v>
      </c>
      <c r="S2765" s="18">
        <f>_xll.qlInterestRateIndexFixingDate(IborIndex&amp;Tenor,T2765,Trigger)</f>
        <v>58785</v>
      </c>
      <c r="T2765" s="18">
        <f>_xll.qlCalendarAdvance(Calendar,T2764,R2765,"f",,Trigger)</f>
        <v>58789</v>
      </c>
      <c r="U2765" s="18">
        <f>_xll.qlInterestRateIndexMaturity(IborIndex&amp;Tenor,T2765,Trigger)</f>
        <v>58971</v>
      </c>
      <c r="V2765" s="22">
        <f>IFERROR(_xll.qlIndexFixing($V$1,S2765,,Trigger),NA())</f>
        <v>1.2094100184094065E-2</v>
      </c>
      <c r="W2765" s="22">
        <f>IFERROR(_xll.qlIndexFixing($W$1,S2765,,Trigger),NA())</f>
        <v>1.108808819363479E-2</v>
      </c>
      <c r="X2765" s="17">
        <f t="shared" si="43"/>
        <v>10.060119904592748</v>
      </c>
    </row>
    <row r="2766" spans="18:24" x14ac:dyDescent="0.2">
      <c r="R2766" s="17" t="s">
        <v>21</v>
      </c>
      <c r="S2766" s="18">
        <f>_xll.qlInterestRateIndexFixingDate(IborIndex&amp;Tenor,T2766,Trigger)</f>
        <v>58792</v>
      </c>
      <c r="T2766" s="18">
        <f>_xll.qlCalendarAdvance(Calendar,T2765,R2766,"f",,Trigger)</f>
        <v>58796</v>
      </c>
      <c r="U2766" s="18">
        <f>_xll.qlInterestRateIndexMaturity(IborIndex&amp;Tenor,T2766,Trigger)</f>
        <v>58978</v>
      </c>
      <c r="V2766" s="22">
        <f>IFERROR(_xll.qlIndexFixing($V$1,S2766,,Trigger),NA())</f>
        <v>1.2091799652404082E-2</v>
      </c>
      <c r="W2766" s="22">
        <f>IFERROR(_xll.qlIndexFixing($W$1,S2766,,Trigger),NA())</f>
        <v>1.1084948754168595E-2</v>
      </c>
      <c r="X2766" s="17">
        <f t="shared" si="43"/>
        <v>10.068508982354878</v>
      </c>
    </row>
    <row r="2767" spans="18:24" x14ac:dyDescent="0.2">
      <c r="R2767" s="17" t="s">
        <v>21</v>
      </c>
      <c r="S2767" s="18">
        <f>_xll.qlInterestRateIndexFixingDate(IborIndex&amp;Tenor,T2767,Trigger)</f>
        <v>58799</v>
      </c>
      <c r="T2767" s="18">
        <f>_xll.qlCalendarAdvance(Calendar,T2766,R2767,"f",,Trigger)</f>
        <v>58803</v>
      </c>
      <c r="U2767" s="18">
        <f>_xll.qlInterestRateIndexMaturity(IborIndex&amp;Tenor,T2767,Trigger)</f>
        <v>58985</v>
      </c>
      <c r="V2767" s="22">
        <f>IFERROR(_xll.qlIndexFixing($V$1,S2767,,Trigger),NA())</f>
        <v>1.2089499123372632E-2</v>
      </c>
      <c r="W2767" s="22">
        <f>IFERROR(_xll.qlIndexFixing($W$1,S2767,,Trigger),NA())</f>
        <v>1.1081892567956799E-2</v>
      </c>
      <c r="X2767" s="17">
        <f t="shared" si="43"/>
        <v>10.076065554158326</v>
      </c>
    </row>
    <row r="2768" spans="18:24" x14ac:dyDescent="0.2">
      <c r="R2768" s="17" t="s">
        <v>21</v>
      </c>
      <c r="S2768" s="18">
        <f>_xll.qlInterestRateIndexFixingDate(IborIndex&amp;Tenor,T2768,Trigger)</f>
        <v>58806</v>
      </c>
      <c r="T2768" s="18">
        <f>_xll.qlCalendarAdvance(Calendar,T2767,R2768,"f",,Trigger)</f>
        <v>58810</v>
      </c>
      <c r="U2768" s="18">
        <f>_xll.qlInterestRateIndexMaturity(IborIndex&amp;Tenor,T2768,Trigger)</f>
        <v>58991</v>
      </c>
      <c r="V2768" s="22">
        <f>IFERROR(_xll.qlIndexFixing($V$1,S2768,,Trigger),NA())</f>
        <v>1.2087160411872269E-2</v>
      </c>
      <c r="W2768" s="22">
        <f>IFERROR(_xll.qlIndexFixing($W$1,S2768,,Trigger),NA())</f>
        <v>1.1078933406401656E-2</v>
      </c>
      <c r="X2768" s="17">
        <f t="shared" si="43"/>
        <v>10.082270054706122</v>
      </c>
    </row>
    <row r="2769" spans="18:24" x14ac:dyDescent="0.2">
      <c r="R2769" s="17" t="s">
        <v>21</v>
      </c>
      <c r="S2769" s="18">
        <f>_xll.qlInterestRateIndexFixingDate(IborIndex&amp;Tenor,T2769,Trigger)</f>
        <v>58813</v>
      </c>
      <c r="T2769" s="18">
        <f>_xll.qlCalendarAdvance(Calendar,T2768,R2769,"f",,Trigger)</f>
        <v>58817</v>
      </c>
      <c r="U2769" s="18">
        <f>_xll.qlInterestRateIndexMaturity(IborIndex&amp;Tenor,T2769,Trigger)</f>
        <v>58998</v>
      </c>
      <c r="V2769" s="22">
        <f>IFERROR(_xll.qlIndexFixing($V$1,S2769,,Trigger),NA())</f>
        <v>1.2084859964968803E-2</v>
      </c>
      <c r="W2769" s="22">
        <f>IFERROR(_xll.qlIndexFixing($W$1,S2769,,Trigger),NA())</f>
        <v>1.1076038219646128E-2</v>
      </c>
      <c r="X2769" s="17">
        <f t="shared" si="43"/>
        <v>10.088217453226751</v>
      </c>
    </row>
    <row r="2770" spans="18:24" x14ac:dyDescent="0.2">
      <c r="R2770" s="17" t="s">
        <v>21</v>
      </c>
      <c r="S2770" s="18">
        <f>_xll.qlInterestRateIndexFixingDate(IborIndex&amp;Tenor,T2770,Trigger)</f>
        <v>58820</v>
      </c>
      <c r="T2770" s="18">
        <f>_xll.qlCalendarAdvance(Calendar,T2769,R2770,"f",,Trigger)</f>
        <v>58824</v>
      </c>
      <c r="U2770" s="18">
        <f>_xll.qlInterestRateIndexMaturity(IborIndex&amp;Tenor,T2770,Trigger)</f>
        <v>59005</v>
      </c>
      <c r="V2770" s="22">
        <f>IFERROR(_xll.qlIndexFixing($V$1,S2770,,Trigger),NA())</f>
        <v>1.2082559520710292E-2</v>
      </c>
      <c r="W2770" s="22">
        <f>IFERROR(_xll.qlIndexFixing($W$1,S2770,,Trigger),NA())</f>
        <v>1.1073226692065655E-2</v>
      </c>
      <c r="X2770" s="17">
        <f t="shared" si="43"/>
        <v>10.093328286446372</v>
      </c>
    </row>
    <row r="2771" spans="18:24" x14ac:dyDescent="0.2">
      <c r="R2771" s="17" t="s">
        <v>21</v>
      </c>
      <c r="S2771" s="18">
        <f>_xll.qlInterestRateIndexFixingDate(IborIndex&amp;Tenor,T2771,Trigger)</f>
        <v>58827</v>
      </c>
      <c r="T2771" s="18">
        <f>_xll.qlCalendarAdvance(Calendar,T2770,R2771,"f",,Trigger)</f>
        <v>58831</v>
      </c>
      <c r="U2771" s="18">
        <f>_xll.qlInterestRateIndexMaturity(IborIndex&amp;Tenor,T2771,Trigger)</f>
        <v>59012</v>
      </c>
      <c r="V2771" s="22">
        <f>IFERROR(_xll.qlIndexFixing($V$1,S2771,,Trigger),NA())</f>
        <v>1.2080259079096295E-2</v>
      </c>
      <c r="W2771" s="22">
        <f>IFERROR(_xll.qlIndexFixing($W$1,S2771,,Trigger),NA())</f>
        <v>1.1070498963170743E-2</v>
      </c>
      <c r="X2771" s="17">
        <f t="shared" si="43"/>
        <v>10.097601159255523</v>
      </c>
    </row>
    <row r="2772" spans="18:24" x14ac:dyDescent="0.2">
      <c r="R2772" s="17" t="s">
        <v>21</v>
      </c>
      <c r="S2772" s="18">
        <f>_xll.qlInterestRateIndexFixingDate(IborIndex&amp;Tenor,T2772,Trigger)</f>
        <v>58834</v>
      </c>
      <c r="T2772" s="18">
        <f>_xll.qlCalendarAdvance(Calendar,T2771,R2772,"f",,Trigger)</f>
        <v>58838</v>
      </c>
      <c r="U2772" s="18">
        <f>_xll.qlInterestRateIndexMaturity(IborIndex&amp;Tenor,T2772,Trigger)</f>
        <v>59019</v>
      </c>
      <c r="V2772" s="22">
        <f>IFERROR(_xll.qlIndexFixing($V$1,S2772,,Trigger),NA())</f>
        <v>1.2077958640126372E-2</v>
      </c>
      <c r="W2772" s="22">
        <f>IFERROR(_xll.qlIndexFixing($W$1,S2772,,Trigger),NA())</f>
        <v>1.1067855172478958E-2</v>
      </c>
      <c r="X2772" s="17">
        <f t="shared" si="43"/>
        <v>10.101034676474139</v>
      </c>
    </row>
    <row r="2773" spans="18:24" x14ac:dyDescent="0.2">
      <c r="R2773" s="17" t="s">
        <v>21</v>
      </c>
      <c r="S2773" s="18">
        <f>_xll.qlInterestRateIndexFixingDate(IborIndex&amp;Tenor,T2773,Trigger)</f>
        <v>58841</v>
      </c>
      <c r="T2773" s="18">
        <f>_xll.qlCalendarAdvance(Calendar,T2772,R2773,"f",,Trigger)</f>
        <v>58845</v>
      </c>
      <c r="U2773" s="18">
        <f>_xll.qlInterestRateIndexMaturity(IborIndex&amp;Tenor,T2773,Trigger)</f>
        <v>59026</v>
      </c>
      <c r="V2773" s="22">
        <f>IFERROR(_xll.qlIndexFixing($V$1,S2773,,Trigger),NA())</f>
        <v>1.2075658203801406E-2</v>
      </c>
      <c r="W2773" s="22">
        <f>IFERROR(_xll.qlIndexFixing($W$1,S2773,,Trigger),NA())</f>
        <v>1.1065295459519354E-2</v>
      </c>
      <c r="X2773" s="17">
        <f t="shared" si="43"/>
        <v>10.103627442820518</v>
      </c>
    </row>
    <row r="2774" spans="18:24" x14ac:dyDescent="0.2">
      <c r="R2774" s="17" t="s">
        <v>21</v>
      </c>
      <c r="S2774" s="18">
        <f>_xll.qlInterestRateIndexFixingDate(IborIndex&amp;Tenor,T2774,Trigger)</f>
        <v>58848</v>
      </c>
      <c r="T2774" s="18">
        <f>_xll.qlCalendarAdvance(Calendar,T2773,R2774,"f",,Trigger)</f>
        <v>58852</v>
      </c>
      <c r="U2774" s="18">
        <f>_xll.qlInterestRateIndexMaturity(IborIndex&amp;Tenor,T2774,Trigger)</f>
        <v>59033</v>
      </c>
      <c r="V2774" s="22">
        <f>IFERROR(_xll.qlIndexFixing($V$1,S2774,,Trigger),NA())</f>
        <v>1.2073357770120953E-2</v>
      </c>
      <c r="W2774" s="22">
        <f>IFERROR(_xll.qlIndexFixing($W$1,S2774,,Trigger),NA())</f>
        <v>1.1062819963830255E-2</v>
      </c>
      <c r="X2774" s="17">
        <f t="shared" si="43"/>
        <v>10.105378062906979</v>
      </c>
    </row>
    <row r="2775" spans="18:24" x14ac:dyDescent="0.2">
      <c r="R2775" s="17" t="s">
        <v>21</v>
      </c>
      <c r="S2775" s="18">
        <f>_xll.qlInterestRateIndexFixingDate(IborIndex&amp;Tenor,T2775,Trigger)</f>
        <v>58855</v>
      </c>
      <c r="T2775" s="18">
        <f>_xll.qlCalendarAdvance(Calendar,T2774,R2775,"f",,Trigger)</f>
        <v>58859</v>
      </c>
      <c r="U2775" s="18">
        <f>_xll.qlInterestRateIndexMaturity(IborIndex&amp;Tenor,T2775,Trigger)</f>
        <v>59040</v>
      </c>
      <c r="V2775" s="22">
        <f>IFERROR(_xll.qlIndexFixing($V$1,S2775,,Trigger),NA())</f>
        <v>1.2071057339085456E-2</v>
      </c>
      <c r="W2775" s="22">
        <f>IFERROR(_xll.qlIndexFixing($W$1,S2775,,Trigger),NA())</f>
        <v>1.1060428824960144E-2</v>
      </c>
      <c r="X2775" s="17">
        <f t="shared" si="43"/>
        <v>10.106285141253114</v>
      </c>
    </row>
    <row r="2776" spans="18:24" x14ac:dyDescent="0.2">
      <c r="R2776" s="17" t="s">
        <v>21</v>
      </c>
      <c r="S2776" s="18">
        <f>_xll.qlInterestRateIndexFixingDate(IborIndex&amp;Tenor,T2776,Trigger)</f>
        <v>58862</v>
      </c>
      <c r="T2776" s="18">
        <f>_xll.qlCalendarAdvance(Calendar,T2775,R2776,"f",,Trigger)</f>
        <v>58866</v>
      </c>
      <c r="U2776" s="18">
        <f>_xll.qlInterestRateIndexMaturity(IborIndex&amp;Tenor,T2776,Trigger)</f>
        <v>59050</v>
      </c>
      <c r="V2776" s="22">
        <f>IFERROR(_xll.qlIndexFixing($V$1,S2776,,Trigger),NA())</f>
        <v>1.2068869604495328E-2</v>
      </c>
      <c r="W2776" s="22">
        <f>IFERROR(_xll.qlIndexFixing($W$1,S2776,,Trigger),NA())</f>
        <v>1.1058226285806733E-2</v>
      </c>
      <c r="X2776" s="17">
        <f t="shared" si="43"/>
        <v>10.106433186885949</v>
      </c>
    </row>
    <row r="2777" spans="18:24" x14ac:dyDescent="0.2">
      <c r="R2777" s="17" t="s">
        <v>21</v>
      </c>
      <c r="S2777" s="18">
        <f>_xll.qlInterestRateIndexFixingDate(IborIndex&amp;Tenor,T2777,Trigger)</f>
        <v>58869</v>
      </c>
      <c r="T2777" s="18">
        <f>_xll.qlCalendarAdvance(Calendar,T2776,R2777,"f",,Trigger)</f>
        <v>58873</v>
      </c>
      <c r="U2777" s="18">
        <f>_xll.qlInterestRateIndexMaturity(IborIndex&amp;Tenor,T2777,Trigger)</f>
        <v>59057</v>
      </c>
      <c r="V2777" s="22">
        <f>IFERROR(_xll.qlIndexFixing($V$1,S2777,,Trigger),NA())</f>
        <v>1.2066568948673823E-2</v>
      </c>
      <c r="W2777" s="22">
        <f>IFERROR(_xll.qlIndexFixing($W$1,S2777,,Trigger),NA())</f>
        <v>1.1056022361338591E-2</v>
      </c>
      <c r="X2777" s="17">
        <f t="shared" si="43"/>
        <v>10.105465873352319</v>
      </c>
    </row>
    <row r="2778" spans="18:24" x14ac:dyDescent="0.2">
      <c r="R2778" s="17" t="s">
        <v>21</v>
      </c>
      <c r="S2778" s="18">
        <f>_xll.qlInterestRateIndexFixingDate(IborIndex&amp;Tenor,T2778,Trigger)</f>
        <v>58876</v>
      </c>
      <c r="T2778" s="18">
        <f>_xll.qlCalendarAdvance(Calendar,T2777,R2778,"f",,Trigger)</f>
        <v>58880</v>
      </c>
      <c r="U2778" s="18">
        <f>_xll.qlInterestRateIndexMaturity(IborIndex&amp;Tenor,T2778,Trigger)</f>
        <v>59064</v>
      </c>
      <c r="V2778" s="22">
        <f>IFERROR(_xll.qlIndexFixing($V$1,S2778,,Trigger),NA())</f>
        <v>1.2064268295541473E-2</v>
      </c>
      <c r="W2778" s="22">
        <f>IFERROR(_xll.qlIndexFixing($W$1,S2778,,Trigger),NA())</f>
        <v>1.1053903250138162E-2</v>
      </c>
      <c r="X2778" s="17">
        <f t="shared" si="43"/>
        <v>10.103650454033104</v>
      </c>
    </row>
    <row r="2779" spans="18:24" x14ac:dyDescent="0.2">
      <c r="R2779" s="17" t="s">
        <v>21</v>
      </c>
      <c r="S2779" s="18">
        <f>_xll.qlInterestRateIndexFixingDate(IborIndex&amp;Tenor,T2779,Trigger)</f>
        <v>58883</v>
      </c>
      <c r="T2779" s="18">
        <f>_xll.qlCalendarAdvance(Calendar,T2778,R2779,"f",,Trigger)</f>
        <v>58887</v>
      </c>
      <c r="U2779" s="18">
        <f>_xll.qlInterestRateIndexMaturity(IborIndex&amp;Tenor,T2779,Trigger)</f>
        <v>59071</v>
      </c>
      <c r="V2779" s="22">
        <f>IFERROR(_xll.qlIndexFixing($V$1,S2779,,Trigger),NA())</f>
        <v>1.2061967645097406E-2</v>
      </c>
      <c r="W2779" s="22">
        <f>IFERROR(_xll.qlIndexFixing($W$1,S2779,,Trigger),NA())</f>
        <v>1.1051869091805952E-2</v>
      </c>
      <c r="X2779" s="17">
        <f t="shared" si="43"/>
        <v>10.100985532914535</v>
      </c>
    </row>
    <row r="2780" spans="18:24" x14ac:dyDescent="0.2">
      <c r="R2780" s="17" t="s">
        <v>21</v>
      </c>
      <c r="S2780" s="18">
        <f>_xll.qlInterestRateIndexFixingDate(IborIndex&amp;Tenor,T2780,Trigger)</f>
        <v>58890</v>
      </c>
      <c r="T2780" s="18">
        <f>_xll.qlCalendarAdvance(Calendar,T2779,R2780,"f",,Trigger)</f>
        <v>58894</v>
      </c>
      <c r="U2780" s="18">
        <f>_xll.qlInterestRateIndexMaturity(IborIndex&amp;Tenor,T2780,Trigger)</f>
        <v>59078</v>
      </c>
      <c r="V2780" s="22">
        <f>IFERROR(_xll.qlIndexFixing($V$1,S2780,,Trigger),NA())</f>
        <v>1.2059666997342058E-2</v>
      </c>
      <c r="W2780" s="22">
        <f>IFERROR(_xll.qlIndexFixing($W$1,S2780,,Trigger),NA())</f>
        <v>1.1049920025951154E-2</v>
      </c>
      <c r="X2780" s="17">
        <f t="shared" ref="X2780:X2843" si="44">(V2780-W2780)*10000</f>
        <v>10.097469713909041</v>
      </c>
    </row>
    <row r="2781" spans="18:24" x14ac:dyDescent="0.2">
      <c r="R2781" s="17" t="s">
        <v>21</v>
      </c>
      <c r="S2781" s="18">
        <f>_xll.qlInterestRateIndexFixingDate(IborIndex&amp;Tenor,T2781,Trigger)</f>
        <v>58897</v>
      </c>
      <c r="T2781" s="18">
        <f>_xll.qlCalendarAdvance(Calendar,T2780,R2781,"f",,Trigger)</f>
        <v>58901</v>
      </c>
      <c r="U2781" s="18">
        <f>_xll.qlInterestRateIndexMaturity(IborIndex&amp;Tenor,T2781,Trigger)</f>
        <v>59084</v>
      </c>
      <c r="V2781" s="22">
        <f>IFERROR(_xll.qlIndexFixing($V$1,S2781,,Trigger),NA())</f>
        <v>1.2057329177459461E-2</v>
      </c>
      <c r="W2781" s="22">
        <f>IFERROR(_xll.qlIndexFixing($W$1,S2781,,Trigger),NA())</f>
        <v>1.1047990644503573E-2</v>
      </c>
      <c r="X2781" s="17">
        <f t="shared" si="44"/>
        <v>10.093385329558879</v>
      </c>
    </row>
    <row r="2782" spans="18:24" x14ac:dyDescent="0.2">
      <c r="R2782" s="17" t="s">
        <v>21</v>
      </c>
      <c r="S2782" s="18">
        <f>_xll.qlInterestRateIndexFixingDate(IborIndex&amp;Tenor,T2782,Trigger)</f>
        <v>58902</v>
      </c>
      <c r="T2782" s="18">
        <f>_xll.qlCalendarAdvance(Calendar,T2781,R2782,"f",,Trigger)</f>
        <v>58908</v>
      </c>
      <c r="U2782" s="18">
        <f>_xll.qlInterestRateIndexMaturity(IborIndex&amp;Tenor,T2782,Trigger)</f>
        <v>59091</v>
      </c>
      <c r="V2782" s="22">
        <f>IFERROR(_xll.qlIndexFixing($V$1,S2782,,Trigger),NA())</f>
        <v>1.2055028611700146E-2</v>
      </c>
      <c r="W2782" s="22">
        <f>IFERROR(_xll.qlIndexFixing($W$1,S2782,,Trigger),NA())</f>
        <v>1.1046206090845502E-2</v>
      </c>
      <c r="X2782" s="17">
        <f t="shared" si="44"/>
        <v>10.088225208546437</v>
      </c>
    </row>
    <row r="2783" spans="18:24" x14ac:dyDescent="0.2">
      <c r="R2783" s="17" t="s">
        <v>21</v>
      </c>
      <c r="S2783" s="18">
        <f>_xll.qlInterestRateIndexFixingDate(IborIndex&amp;Tenor,T2783,Trigger)</f>
        <v>58911</v>
      </c>
      <c r="T2783" s="18">
        <f>_xll.qlCalendarAdvance(Calendar,T2782,R2783,"f",,Trigger)</f>
        <v>58915</v>
      </c>
      <c r="U2783" s="18">
        <f>_xll.qlInterestRateIndexMaturity(IborIndex&amp;Tenor,T2783,Trigger)</f>
        <v>59098</v>
      </c>
      <c r="V2783" s="22">
        <f>IFERROR(_xll.qlIndexFixing($V$1,S2783,,Trigger),NA())</f>
        <v>1.2052728048615412E-2</v>
      </c>
      <c r="W2783" s="22">
        <f>IFERROR(_xll.qlIndexFixing($W$1,S2783,,Trigger),NA())</f>
        <v>1.1044507035955716E-2</v>
      </c>
      <c r="X2783" s="17">
        <f t="shared" si="44"/>
        <v>10.082210126596964</v>
      </c>
    </row>
    <row r="2784" spans="18:24" x14ac:dyDescent="0.2">
      <c r="R2784" s="17" t="s">
        <v>21</v>
      </c>
      <c r="S2784" s="18">
        <f>_xll.qlInterestRateIndexFixingDate(IborIndex&amp;Tenor,T2784,Trigger)</f>
        <v>58918</v>
      </c>
      <c r="T2784" s="18">
        <f>_xll.qlCalendarAdvance(Calendar,T2783,R2784,"f",,Trigger)</f>
        <v>58922</v>
      </c>
      <c r="U2784" s="18">
        <f>_xll.qlInterestRateIndexMaturity(IborIndex&amp;Tenor,T2784,Trigger)</f>
        <v>59105</v>
      </c>
      <c r="V2784" s="22">
        <f>IFERROR(_xll.qlIndexFixing($V$1,S2784,,Trigger),NA())</f>
        <v>1.2050427488204387E-2</v>
      </c>
      <c r="W2784" s="22">
        <f>IFERROR(_xll.qlIndexFixing($W$1,S2784,,Trigger),NA())</f>
        <v>1.1042893619483816E-2</v>
      </c>
      <c r="X2784" s="17">
        <f t="shared" si="44"/>
        <v>10.075338687205708</v>
      </c>
    </row>
    <row r="2785" spans="18:24" x14ac:dyDescent="0.2">
      <c r="R2785" s="17" t="s">
        <v>21</v>
      </c>
      <c r="S2785" s="18">
        <f>_xll.qlInterestRateIndexFixingDate(IborIndex&amp;Tenor,T2785,Trigger)</f>
        <v>58925</v>
      </c>
      <c r="T2785" s="18">
        <f>_xll.qlCalendarAdvance(Calendar,T2784,R2785,"f",,Trigger)</f>
        <v>58929</v>
      </c>
      <c r="U2785" s="18">
        <f>_xll.qlInterestRateIndexMaturity(IborIndex&amp;Tenor,T2785,Trigger)</f>
        <v>59113</v>
      </c>
      <c r="V2785" s="22">
        <f>IFERROR(_xll.qlIndexFixing($V$1,S2785,,Trigger),NA())</f>
        <v>1.2048163798897404E-2</v>
      </c>
      <c r="W2785" s="22">
        <f>IFERROR(_xll.qlIndexFixing($W$1,S2785,,Trigger),NA())</f>
        <v>1.1041455970909525E-2</v>
      </c>
      <c r="X2785" s="17">
        <f t="shared" si="44"/>
        <v>10.067078279878787</v>
      </c>
    </row>
    <row r="2786" spans="18:24" x14ac:dyDescent="0.2">
      <c r="R2786" s="17" t="s">
        <v>21</v>
      </c>
      <c r="S2786" s="18">
        <f>_xll.qlInterestRateIndexFixingDate(IborIndex&amp;Tenor,T2786,Trigger)</f>
        <v>58932</v>
      </c>
      <c r="T2786" s="18">
        <f>_xll.qlCalendarAdvance(Calendar,T2785,R2786,"f",,Trigger)</f>
        <v>58936</v>
      </c>
      <c r="U2786" s="18">
        <f>_xll.qlInterestRateIndexMaturity(IborIndex&amp;Tenor,T2786,Trigger)</f>
        <v>59120</v>
      </c>
      <c r="V2786" s="22">
        <f>IFERROR(_xll.qlIndexFixing($V$1,S2786,,Trigger),NA())</f>
        <v>1.2045863167274804E-2</v>
      </c>
      <c r="W2786" s="22">
        <f>IFERROR(_xll.qlIndexFixing($W$1,S2786,,Trigger),NA())</f>
        <v>1.1040020392311788E-2</v>
      </c>
      <c r="X2786" s="17">
        <f t="shared" si="44"/>
        <v>10.058427749630155</v>
      </c>
    </row>
    <row r="2787" spans="18:24" x14ac:dyDescent="0.2">
      <c r="R2787" s="17" t="s">
        <v>21</v>
      </c>
      <c r="S2787" s="18">
        <f>_xll.qlInterestRateIndexFixingDate(IborIndex&amp;Tenor,T2787,Trigger)</f>
        <v>58939</v>
      </c>
      <c r="T2787" s="18">
        <f>_xll.qlCalendarAdvance(Calendar,T2786,R2787,"f",,Trigger)</f>
        <v>58943</v>
      </c>
      <c r="U2787" s="18">
        <f>_xll.qlInterestRateIndexMaturity(IborIndex&amp;Tenor,T2787,Trigger)</f>
        <v>59127</v>
      </c>
      <c r="V2787" s="22">
        <f>IFERROR(_xll.qlIndexFixing($V$1,S2787,,Trigger),NA())</f>
        <v>1.2043562538340052E-2</v>
      </c>
      <c r="W2787" s="22">
        <f>IFERROR(_xll.qlIndexFixing($W$1,S2787,,Trigger),NA())</f>
        <v>1.1038670883755581E-2</v>
      </c>
      <c r="X2787" s="17">
        <f t="shared" si="44"/>
        <v>10.048916545844708</v>
      </c>
    </row>
    <row r="2788" spans="18:24" x14ac:dyDescent="0.2">
      <c r="R2788" s="17" t="s">
        <v>21</v>
      </c>
      <c r="S2788" s="18">
        <f>_xll.qlInterestRateIndexFixingDate(IborIndex&amp;Tenor,T2788,Trigger)</f>
        <v>58946</v>
      </c>
      <c r="T2788" s="18">
        <f>_xll.qlCalendarAdvance(Calendar,T2787,R2788,"f",,Trigger)</f>
        <v>58950</v>
      </c>
      <c r="U2788" s="18">
        <f>_xll.qlInterestRateIndexMaturity(IborIndex&amp;Tenor,T2788,Trigger)</f>
        <v>59134</v>
      </c>
      <c r="V2788" s="22">
        <f>IFERROR(_xll.qlIndexFixing($V$1,S2788,,Trigger),NA())</f>
        <v>1.2041261912095759E-2</v>
      </c>
      <c r="W2788" s="22">
        <f>IFERROR(_xll.qlIndexFixing($W$1,S2788,,Trigger),NA())</f>
        <v>1.1037407584935679E-2</v>
      </c>
      <c r="X2788" s="17">
        <f t="shared" si="44"/>
        <v>10.038543271600805</v>
      </c>
    </row>
    <row r="2789" spans="18:24" x14ac:dyDescent="0.2">
      <c r="R2789" s="17" t="s">
        <v>21</v>
      </c>
      <c r="S2789" s="18">
        <f>_xll.qlInterestRateIndexFixingDate(IborIndex&amp;Tenor,T2789,Trigger)</f>
        <v>58953</v>
      </c>
      <c r="T2789" s="18">
        <f>_xll.qlCalendarAdvance(Calendar,T2788,R2789,"f",,Trigger)</f>
        <v>58957</v>
      </c>
      <c r="U2789" s="18">
        <f>_xll.qlInterestRateIndexMaturity(IborIndex&amp;Tenor,T2789,Trigger)</f>
        <v>59140</v>
      </c>
      <c r="V2789" s="22">
        <f>IFERROR(_xll.qlIndexFixing($V$1,S2789,,Trigger),NA())</f>
        <v>1.2038924726259254E-2</v>
      </c>
      <c r="W2789" s="22">
        <f>IFERROR(_xll.qlIndexFixing($W$1,S2789,,Trigger),NA())</f>
        <v>1.1036116001810167E-2</v>
      </c>
      <c r="X2789" s="17">
        <f t="shared" si="44"/>
        <v>10.028087244490866</v>
      </c>
    </row>
    <row r="2790" spans="18:24" x14ac:dyDescent="0.2">
      <c r="R2790" s="17" t="s">
        <v>21</v>
      </c>
      <c r="S2790" s="18">
        <f>_xll.qlInterestRateIndexFixingDate(IborIndex&amp;Tenor,T2790,Trigger)</f>
        <v>58960</v>
      </c>
      <c r="T2790" s="18">
        <f>_xll.qlCalendarAdvance(Calendar,T2789,R2790,"f",,Trigger)</f>
        <v>58964</v>
      </c>
      <c r="U2790" s="18">
        <f>_xll.qlInterestRateIndexMaturity(IborIndex&amp;Tenor,T2790,Trigger)</f>
        <v>59147</v>
      </c>
      <c r="V2790" s="22">
        <f>IFERROR(_xll.qlIndexFixing($V$1,S2790,,Trigger),NA())</f>
        <v>1.2036624181892226E-2</v>
      </c>
      <c r="W2790" s="22">
        <f>IFERROR(_xll.qlIndexFixing($W$1,S2790,,Trigger),NA())</f>
        <v>1.1035019349050308E-2</v>
      </c>
      <c r="X2790" s="17">
        <f t="shared" si="44"/>
        <v>10.016048328419183</v>
      </c>
    </row>
    <row r="2791" spans="18:24" x14ac:dyDescent="0.2">
      <c r="R2791" s="17" t="s">
        <v>21</v>
      </c>
      <c r="S2791" s="18">
        <f>_xll.qlInterestRateIndexFixingDate(IborIndex&amp;Tenor,T2791,Trigger)</f>
        <v>58967</v>
      </c>
      <c r="T2791" s="18">
        <f>_xll.qlCalendarAdvance(Calendar,T2790,R2791,"f",,Trigger)</f>
        <v>58971</v>
      </c>
      <c r="U2791" s="18">
        <f>_xll.qlInterestRateIndexMaturity(IborIndex&amp;Tenor,T2791,Trigger)</f>
        <v>59154</v>
      </c>
      <c r="V2791" s="22">
        <f>IFERROR(_xll.qlIndexFixing($V$1,S2791,,Trigger),NA())</f>
        <v>1.2034323640199343E-2</v>
      </c>
      <c r="W2791" s="22">
        <f>IFERROR(_xll.qlIndexFixing($W$1,S2791,,Trigger),NA())</f>
        <v>1.1034009312545601E-2</v>
      </c>
      <c r="X2791" s="17">
        <f t="shared" si="44"/>
        <v>10.003143276537413</v>
      </c>
    </row>
    <row r="2792" spans="18:24" x14ac:dyDescent="0.2">
      <c r="R2792" s="17" t="s">
        <v>21</v>
      </c>
      <c r="S2792" s="18">
        <f>_xll.qlInterestRateIndexFixingDate(IborIndex&amp;Tenor,T2792,Trigger)</f>
        <v>58974</v>
      </c>
      <c r="T2792" s="18">
        <f>_xll.qlCalendarAdvance(Calendar,T2791,R2792,"f",,Trigger)</f>
        <v>58978</v>
      </c>
      <c r="U2792" s="18">
        <f>_xll.qlInterestRateIndexMaturity(IborIndex&amp;Tenor,T2792,Trigger)</f>
        <v>59161</v>
      </c>
      <c r="V2792" s="22">
        <f>IFERROR(_xll.qlIndexFixing($V$1,S2792,,Trigger),NA())</f>
        <v>1.2032023101180603E-2</v>
      </c>
      <c r="W2792" s="22">
        <f>IFERROR(_xll.qlIndexFixing($W$1,S2792,,Trigger),NA())</f>
        <v>1.1033086032031264E-2</v>
      </c>
      <c r="X2792" s="17">
        <f t="shared" si="44"/>
        <v>9.9893706914933915</v>
      </c>
    </row>
    <row r="2793" spans="18:24" x14ac:dyDescent="0.2">
      <c r="R2793" s="17" t="s">
        <v>21</v>
      </c>
      <c r="S2793" s="18">
        <f>_xll.qlInterestRateIndexFixingDate(IborIndex&amp;Tenor,T2793,Trigger)</f>
        <v>58981</v>
      </c>
      <c r="T2793" s="18">
        <f>_xll.qlCalendarAdvance(Calendar,T2792,R2793,"f",,Trigger)</f>
        <v>58985</v>
      </c>
      <c r="U2793" s="18">
        <f>_xll.qlInterestRateIndexMaturity(IborIndex&amp;Tenor,T2793,Trigger)</f>
        <v>59168</v>
      </c>
      <c r="V2793" s="22">
        <f>IFERROR(_xll.qlIndexFixing($V$1,S2793,,Trigger),NA())</f>
        <v>1.2029722564836011E-2</v>
      </c>
      <c r="W2793" s="22">
        <f>IFERROR(_xll.qlIndexFixing($W$1,S2793,,Trigger),NA())</f>
        <v>1.1032249647252999E-2</v>
      </c>
      <c r="X2793" s="17">
        <f t="shared" si="44"/>
        <v>9.9747291758301238</v>
      </c>
    </row>
    <row r="2794" spans="18:24" x14ac:dyDescent="0.2">
      <c r="R2794" s="17" t="s">
        <v>21</v>
      </c>
      <c r="S2794" s="18">
        <f>_xll.qlInterestRateIndexFixingDate(IborIndex&amp;Tenor,T2794,Trigger)</f>
        <v>58988</v>
      </c>
      <c r="T2794" s="18">
        <f>_xll.qlCalendarAdvance(Calendar,T2793,R2794,"f",,Trigger)</f>
        <v>58992</v>
      </c>
      <c r="U2794" s="18">
        <f>_xll.qlInterestRateIndexMaturity(IborIndex&amp;Tenor,T2794,Trigger)</f>
        <v>59176</v>
      </c>
      <c r="V2794" s="22">
        <f>IFERROR(_xll.qlIndexFixing($V$1,S2794,,Trigger),NA())</f>
        <v>1.2027458211085704E-2</v>
      </c>
      <c r="W2794" s="22">
        <f>IFERROR(_xll.qlIndexFixing($W$1,S2794,,Trigger),NA())</f>
        <v>1.1031646020802933E-2</v>
      </c>
      <c r="X2794" s="17">
        <f t="shared" si="44"/>
        <v>9.9581219028277079</v>
      </c>
    </row>
    <row r="2795" spans="18:24" x14ac:dyDescent="0.2">
      <c r="R2795" s="17" t="s">
        <v>21</v>
      </c>
      <c r="S2795" s="18">
        <f>_xll.qlInterestRateIndexFixingDate(IborIndex&amp;Tenor,T2795,Trigger)</f>
        <v>58995</v>
      </c>
      <c r="T2795" s="18">
        <f>_xll.qlCalendarAdvance(Calendar,T2794,R2795,"f",,Trigger)</f>
        <v>58999</v>
      </c>
      <c r="U2795" s="18">
        <f>_xll.qlInterestRateIndexMaturity(IborIndex&amp;Tenor,T2795,Trigger)</f>
        <v>59183</v>
      </c>
      <c r="V2795" s="22">
        <f>IFERROR(_xll.qlIndexFixing($V$1,S2795,,Trigger),NA())</f>
        <v>1.2025157603660703E-2</v>
      </c>
      <c r="W2795" s="22">
        <f>IFERROR(_xll.qlIndexFixing($W$1,S2795,,Trigger),NA())</f>
        <v>1.1030990102531063E-2</v>
      </c>
      <c r="X2795" s="17">
        <f t="shared" si="44"/>
        <v>9.9416750112964021</v>
      </c>
    </row>
    <row r="2796" spans="18:24" x14ac:dyDescent="0.2">
      <c r="R2796" s="17" t="s">
        <v>21</v>
      </c>
      <c r="S2796" s="18">
        <f>_xll.qlInterestRateIndexFixingDate(IborIndex&amp;Tenor,T2796,Trigger)</f>
        <v>59002</v>
      </c>
      <c r="T2796" s="18">
        <f>_xll.qlCalendarAdvance(Calendar,T2795,R2796,"f",,Trigger)</f>
        <v>59006</v>
      </c>
      <c r="U2796" s="18">
        <f>_xll.qlInterestRateIndexMaturity(IborIndex&amp;Tenor,T2796,Trigger)</f>
        <v>59190</v>
      </c>
      <c r="V2796" s="22">
        <f>IFERROR(_xll.qlIndexFixing($V$1,S2796,,Trigger),NA())</f>
        <v>1.2022856998924856E-2</v>
      </c>
      <c r="W2796" s="22">
        <f>IFERROR(_xll.qlIndexFixing($W$1,S2796,,Trigger),NA())</f>
        <v>1.1030421511956875E-2</v>
      </c>
      <c r="X2796" s="17">
        <f t="shared" si="44"/>
        <v>9.9243548696798136</v>
      </c>
    </row>
    <row r="2797" spans="18:24" x14ac:dyDescent="0.2">
      <c r="R2797" s="17" t="s">
        <v>21</v>
      </c>
      <c r="S2797" s="18">
        <f>_xll.qlInterestRateIndexFixingDate(IborIndex&amp;Tenor,T2797,Trigger)</f>
        <v>59009</v>
      </c>
      <c r="T2797" s="18">
        <f>_xll.qlCalendarAdvance(Calendar,T2796,R2797,"f",,Trigger)</f>
        <v>59013</v>
      </c>
      <c r="U2797" s="18">
        <f>_xll.qlInterestRateIndexMaturity(IborIndex&amp;Tenor,T2797,Trigger)</f>
        <v>59197</v>
      </c>
      <c r="V2797" s="22">
        <f>IFERROR(_xll.qlIndexFixing($V$1,S2797,,Trigger),NA())</f>
        <v>1.2020556396877729E-2</v>
      </c>
      <c r="W2797" s="22">
        <f>IFERROR(_xll.qlIndexFixing($W$1,S2797,,Trigger),NA())</f>
        <v>1.1029940388876369E-2</v>
      </c>
      <c r="X2797" s="17">
        <f t="shared" si="44"/>
        <v>9.9061600800135974</v>
      </c>
    </row>
    <row r="2798" spans="18:24" x14ac:dyDescent="0.2">
      <c r="R2798" s="17" t="s">
        <v>21</v>
      </c>
      <c r="S2798" s="18">
        <f>_xll.qlInterestRateIndexFixingDate(IborIndex&amp;Tenor,T2798,Trigger)</f>
        <v>59016</v>
      </c>
      <c r="T2798" s="18">
        <f>_xll.qlCalendarAdvance(Calendar,T2797,R2798,"f",,Trigger)</f>
        <v>59020</v>
      </c>
      <c r="U2798" s="18">
        <f>_xll.qlInterestRateIndexMaturity(IborIndex&amp;Tenor,T2798,Trigger)</f>
        <v>59204</v>
      </c>
      <c r="V2798" s="22">
        <f>IFERROR(_xll.qlIndexFixing($V$1,S2798,,Trigger),NA())</f>
        <v>1.2018255797519318E-2</v>
      </c>
      <c r="W2798" s="22">
        <f>IFERROR(_xll.qlIndexFixing($W$1,S2798,,Trigger),NA())</f>
        <v>1.1029546873096407E-2</v>
      </c>
      <c r="X2798" s="17">
        <f t="shared" si="44"/>
        <v>9.8870892442291112</v>
      </c>
    </row>
    <row r="2799" spans="18:24" x14ac:dyDescent="0.2">
      <c r="R2799" s="17" t="s">
        <v>21</v>
      </c>
      <c r="S2799" s="18">
        <f>_xll.qlInterestRateIndexFixingDate(IborIndex&amp;Tenor,T2799,Trigger)</f>
        <v>59023</v>
      </c>
      <c r="T2799" s="18">
        <f>_xll.qlCalendarAdvance(Calendar,T2798,R2799,"f",,Trigger)</f>
        <v>59027</v>
      </c>
      <c r="U2799" s="18">
        <f>_xll.qlInterestRateIndexMaturity(IborIndex&amp;Tenor,T2799,Trigger)</f>
        <v>59211</v>
      </c>
      <c r="V2799" s="22">
        <f>IFERROR(_xll.qlIndexFixing($V$1,S2799,,Trigger),NA())</f>
        <v>1.2015955200849195E-2</v>
      </c>
      <c r="W2799" s="22">
        <f>IFERROR(_xll.qlIndexFixing($W$1,S2799,,Trigger),NA())</f>
        <v>1.102924110443558E-2</v>
      </c>
      <c r="X2799" s="17">
        <f t="shared" si="44"/>
        <v>9.8671409641361461</v>
      </c>
    </row>
    <row r="2800" spans="18:24" x14ac:dyDescent="0.2">
      <c r="R2800" s="17" t="s">
        <v>21</v>
      </c>
      <c r="S2800" s="18">
        <f>_xll.qlInterestRateIndexFixingDate(IborIndex&amp;Tenor,T2800,Trigger)</f>
        <v>59030</v>
      </c>
      <c r="T2800" s="18">
        <f>_xll.qlCalendarAdvance(Calendar,T2799,R2800,"f",,Trigger)</f>
        <v>59034</v>
      </c>
      <c r="U2800" s="18">
        <f>_xll.qlInterestRateIndexMaturity(IborIndex&amp;Tenor,T2800,Trigger)</f>
        <v>59218</v>
      </c>
      <c r="V2800" s="22">
        <f>IFERROR(_xll.qlIndexFixing($V$1,S2800,,Trigger),NA())</f>
        <v>1.2013654606868223E-2</v>
      </c>
      <c r="W2800" s="22">
        <f>IFERROR(_xll.qlIndexFixing($W$1,S2800,,Trigger),NA())</f>
        <v>1.1029023222726819E-2</v>
      </c>
      <c r="X2800" s="17">
        <f t="shared" si="44"/>
        <v>9.846313841414041</v>
      </c>
    </row>
    <row r="2801" spans="18:24" x14ac:dyDescent="0.2">
      <c r="R2801" s="17" t="s">
        <v>21</v>
      </c>
      <c r="S2801" s="18">
        <f>_xll.qlInterestRateIndexFixingDate(IborIndex&amp;Tenor,T2801,Trigger)</f>
        <v>59037</v>
      </c>
      <c r="T2801" s="18">
        <f>_xll.qlCalendarAdvance(Calendar,T2800,R2801,"f",,Trigger)</f>
        <v>59041</v>
      </c>
      <c r="U2801" s="18">
        <f>_xll.qlInterestRateIndexMaturity(IborIndex&amp;Tenor,T2801,Trigger)</f>
        <v>59225</v>
      </c>
      <c r="V2801" s="22">
        <f>IFERROR(_xll.qlIndexFixing($V$1,S2801,,Trigger),NA())</f>
        <v>1.2011354015575536E-2</v>
      </c>
      <c r="W2801" s="22">
        <f>IFERROR(_xll.qlIndexFixing($W$1,S2801,,Trigger),NA())</f>
        <v>1.1028893367810433E-2</v>
      </c>
      <c r="X2801" s="17">
        <f t="shared" si="44"/>
        <v>9.8246064776510291</v>
      </c>
    </row>
    <row r="2802" spans="18:24" x14ac:dyDescent="0.2">
      <c r="R2802" s="17" t="s">
        <v>21</v>
      </c>
      <c r="S2802" s="18">
        <f>_xll.qlInterestRateIndexFixingDate(IborIndex&amp;Tenor,T2802,Trigger)</f>
        <v>59044</v>
      </c>
      <c r="T2802" s="18">
        <f>_xll.qlCalendarAdvance(Calendar,T2801,R2802,"f",,Trigger)</f>
        <v>59048</v>
      </c>
      <c r="U2802" s="18">
        <f>_xll.qlInterestRateIndexMaturity(IborIndex&amp;Tenor,T2802,Trigger)</f>
        <v>59230</v>
      </c>
      <c r="V2802" s="22">
        <f>IFERROR(_xll.qlIndexFixing($V$1,S2802,,Trigger),NA())</f>
        <v>1.200898228266447E-2</v>
      </c>
      <c r="W2802" s="22">
        <f>IFERROR(_xll.qlIndexFixing($W$1,S2802,,Trigger),NA())</f>
        <v>1.1028460044585658E-2</v>
      </c>
      <c r="X2802" s="17">
        <f t="shared" si="44"/>
        <v>9.8052223807881109</v>
      </c>
    </row>
    <row r="2803" spans="18:24" x14ac:dyDescent="0.2">
      <c r="R2803" s="17" t="s">
        <v>21</v>
      </c>
      <c r="S2803" s="18">
        <f>_xll.qlInterestRateIndexFixingDate(IborIndex&amp;Tenor,T2803,Trigger)</f>
        <v>59051</v>
      </c>
      <c r="T2803" s="18">
        <f>_xll.qlCalendarAdvance(Calendar,T2802,R2803,"f",,Trigger)</f>
        <v>59055</v>
      </c>
      <c r="U2803" s="18">
        <f>_xll.qlInterestRateIndexMaturity(IborIndex&amp;Tenor,T2803,Trigger)</f>
        <v>59236</v>
      </c>
      <c r="V2803" s="22">
        <f>IFERROR(_xll.qlIndexFixing($V$1,S2803,,Trigger),NA())</f>
        <v>1.2006646343801953E-2</v>
      </c>
      <c r="W2803" s="22">
        <f>IFERROR(_xll.qlIndexFixing($W$1,S2803,,Trigger),NA())</f>
        <v>1.1028292695763746E-2</v>
      </c>
      <c r="X2803" s="17">
        <f t="shared" si="44"/>
        <v>9.783536480382077</v>
      </c>
    </row>
    <row r="2804" spans="18:24" x14ac:dyDescent="0.2">
      <c r="R2804" s="17" t="s">
        <v>21</v>
      </c>
      <c r="S2804" s="18">
        <f>_xll.qlInterestRateIndexFixingDate(IborIndex&amp;Tenor,T2804,Trigger)</f>
        <v>59058</v>
      </c>
      <c r="T2804" s="18">
        <f>_xll.qlCalendarAdvance(Calendar,T2803,R2804,"f",,Trigger)</f>
        <v>59062</v>
      </c>
      <c r="U2804" s="18">
        <f>_xll.qlInterestRateIndexMaturity(IborIndex&amp;Tenor,T2804,Trigger)</f>
        <v>59243</v>
      </c>
      <c r="V2804" s="22">
        <f>IFERROR(_xll.qlIndexFixing($V$1,S2804,,Trigger),NA())</f>
        <v>1.2004345989459583E-2</v>
      </c>
      <c r="W2804" s="22">
        <f>IFERROR(_xll.qlIndexFixing($W$1,S2804,,Trigger),NA())</f>
        <v>1.1028408654954282E-2</v>
      </c>
      <c r="X2804" s="17">
        <f t="shared" si="44"/>
        <v>9.7593733450530156</v>
      </c>
    </row>
    <row r="2805" spans="18:24" x14ac:dyDescent="0.2">
      <c r="R2805" s="17" t="s">
        <v>21</v>
      </c>
      <c r="S2805" s="18">
        <f>_xll.qlInterestRateIndexFixingDate(IborIndex&amp;Tenor,T2805,Trigger)</f>
        <v>59065</v>
      </c>
      <c r="T2805" s="18">
        <f>_xll.qlCalendarAdvance(Calendar,T2804,R2805,"f",,Trigger)</f>
        <v>59069</v>
      </c>
      <c r="U2805" s="18">
        <f>_xll.qlInterestRateIndexMaturity(IborIndex&amp;Tenor,T2805,Trigger)</f>
        <v>59250</v>
      </c>
      <c r="V2805" s="22">
        <f>IFERROR(_xll.qlIndexFixing($V$1,S2805,,Trigger),NA())</f>
        <v>1.2002045637761728E-2</v>
      </c>
      <c r="W2805" s="22">
        <f>IFERROR(_xll.qlIndexFixing($W$1,S2805,,Trigger),NA())</f>
        <v>1.1028613162328411E-2</v>
      </c>
      <c r="X2805" s="17">
        <f t="shared" si="44"/>
        <v>9.7343247543331746</v>
      </c>
    </row>
    <row r="2806" spans="18:24" x14ac:dyDescent="0.2">
      <c r="R2806" s="17" t="s">
        <v>21</v>
      </c>
      <c r="S2806" s="18">
        <f>_xll.qlInterestRateIndexFixingDate(IborIndex&amp;Tenor,T2806,Trigger)</f>
        <v>59072</v>
      </c>
      <c r="T2806" s="18">
        <f>_xll.qlCalendarAdvance(Calendar,T2805,R2806,"f",,Trigger)</f>
        <v>59076</v>
      </c>
      <c r="U2806" s="18">
        <f>_xll.qlInterestRateIndexMaturity(IborIndex&amp;Tenor,T2806,Trigger)</f>
        <v>59258</v>
      </c>
      <c r="V2806" s="22">
        <f>IFERROR(_xll.qlIndexFixing($V$1,S2806,,Trigger),NA())</f>
        <v>1.1999780565436729E-2</v>
      </c>
      <c r="W2806" s="22">
        <f>IFERROR(_xll.qlIndexFixing($W$1,S2806,,Trigger),NA())</f>
        <v>1.1029126751446367E-2</v>
      </c>
      <c r="X2806" s="17">
        <f t="shared" si="44"/>
        <v>9.7065381399036141</v>
      </c>
    </row>
    <row r="2807" spans="18:24" x14ac:dyDescent="0.2">
      <c r="R2807" s="17" t="s">
        <v>21</v>
      </c>
      <c r="S2807" s="18">
        <f>_xll.qlInterestRateIndexFixingDate(IborIndex&amp;Tenor,T2807,Trigger)</f>
        <v>59079</v>
      </c>
      <c r="T2807" s="18">
        <f>_xll.qlCalendarAdvance(Calendar,T2806,R2807,"f",,Trigger)</f>
        <v>59083</v>
      </c>
      <c r="U2807" s="18">
        <f>_xll.qlInterestRateIndexMaturity(IborIndex&amp;Tenor,T2807,Trigger)</f>
        <v>59265</v>
      </c>
      <c r="V2807" s="22">
        <f>IFERROR(_xll.qlIndexFixing($V$1,S2807,,Trigger),NA())</f>
        <v>1.1997480142777774E-2</v>
      </c>
      <c r="W2807" s="22">
        <f>IFERROR(_xll.qlIndexFixing($W$1,S2807,,Trigger),NA())</f>
        <v>1.1029515180109228E-2</v>
      </c>
      <c r="X2807" s="17">
        <f t="shared" si="44"/>
        <v>9.679649626685455</v>
      </c>
    </row>
    <row r="2808" spans="18:24" x14ac:dyDescent="0.2">
      <c r="R2808" s="17" t="s">
        <v>21</v>
      </c>
      <c r="S2808" s="18">
        <f>_xll.qlInterestRateIndexFixingDate(IborIndex&amp;Tenor,T2808,Trigger)</f>
        <v>59086</v>
      </c>
      <c r="T2808" s="18">
        <f>_xll.qlCalendarAdvance(Calendar,T2807,R2808,"f",,Trigger)</f>
        <v>59090</v>
      </c>
      <c r="U2808" s="18">
        <f>_xll.qlInterestRateIndexMaturity(IborIndex&amp;Tenor,T2808,Trigger)</f>
        <v>59272</v>
      </c>
      <c r="V2808" s="22">
        <f>IFERROR(_xll.qlIndexFixing($V$1,S2808,,Trigger),NA())</f>
        <v>1.1995179722778667E-2</v>
      </c>
      <c r="W2808" s="22">
        <f>IFERROR(_xll.qlIndexFixing($W$1,S2808,,Trigger),NA())</f>
        <v>1.1029992589364651E-2</v>
      </c>
      <c r="X2808" s="17">
        <f t="shared" si="44"/>
        <v>9.6518713341401519</v>
      </c>
    </row>
    <row r="2809" spans="18:24" x14ac:dyDescent="0.2">
      <c r="R2809" s="17" t="s">
        <v>21</v>
      </c>
      <c r="S2809" s="18">
        <f>_xll.qlInterestRateIndexFixingDate(IborIndex&amp;Tenor,T2809,Trigger)</f>
        <v>59093</v>
      </c>
      <c r="T2809" s="18">
        <f>_xll.qlCalendarAdvance(Calendar,T2808,R2809,"f",,Trigger)</f>
        <v>59097</v>
      </c>
      <c r="U2809" s="18">
        <f>_xll.qlInterestRateIndexMaturity(IborIndex&amp;Tenor,T2809,Trigger)</f>
        <v>59279</v>
      </c>
      <c r="V2809" s="22">
        <f>IFERROR(_xll.qlIndexFixing($V$1,S2809,,Trigger),NA())</f>
        <v>1.1992879305437654E-2</v>
      </c>
      <c r="W2809" s="22">
        <f>IFERROR(_xll.qlIndexFixing($W$1,S2809,,Trigger),NA())</f>
        <v>1.1030559119138954E-2</v>
      </c>
      <c r="X2809" s="17">
        <f t="shared" si="44"/>
        <v>9.6232018629869955</v>
      </c>
    </row>
    <row r="2810" spans="18:24" x14ac:dyDescent="0.2">
      <c r="R2810" s="17" t="s">
        <v>21</v>
      </c>
      <c r="S2810" s="18">
        <f>_xll.qlInterestRateIndexFixingDate(IborIndex&amp;Tenor,T2810,Trigger)</f>
        <v>59100</v>
      </c>
      <c r="T2810" s="18">
        <f>_xll.qlCalendarAdvance(Calendar,T2809,R2810,"f",,Trigger)</f>
        <v>59104</v>
      </c>
      <c r="U2810" s="18">
        <f>_xll.qlInterestRateIndexMaturity(IborIndex&amp;Tenor,T2810,Trigger)</f>
        <v>59286</v>
      </c>
      <c r="V2810" s="22">
        <f>IFERROR(_xll.qlIndexFixing($V$1,S2810,,Trigger),NA())</f>
        <v>1.1990578890756932E-2</v>
      </c>
      <c r="W2810" s="22">
        <f>IFERROR(_xll.qlIndexFixing($W$1,S2810,,Trigger),NA())</f>
        <v>1.1031214909371621E-2</v>
      </c>
      <c r="X2810" s="17">
        <f t="shared" si="44"/>
        <v>9.5936398138531107</v>
      </c>
    </row>
    <row r="2811" spans="18:24" x14ac:dyDescent="0.2">
      <c r="R2811" s="17" t="s">
        <v>21</v>
      </c>
      <c r="S2811" s="18">
        <f>_xll.qlInterestRateIndexFixingDate(IborIndex&amp;Tenor,T2811,Trigger)</f>
        <v>59107</v>
      </c>
      <c r="T2811" s="18">
        <f>_xll.qlCalendarAdvance(Calendar,T2810,R2811,"f",,Trigger)</f>
        <v>59111</v>
      </c>
      <c r="U2811" s="18">
        <f>_xll.qlInterestRateIndexMaturity(IborIndex&amp;Tenor,T2811,Trigger)</f>
        <v>59293</v>
      </c>
      <c r="V2811" s="22">
        <f>IFERROR(_xll.qlIndexFixing($V$1,S2811,,Trigger),NA())</f>
        <v>1.1988278478734741E-2</v>
      </c>
      <c r="W2811" s="22">
        <f>IFERROR(_xll.qlIndexFixing($W$1,S2811,,Trigger),NA())</f>
        <v>1.1031960100015318E-2</v>
      </c>
      <c r="X2811" s="17">
        <f t="shared" si="44"/>
        <v>9.563183787194232</v>
      </c>
    </row>
    <row r="2812" spans="18:24" x14ac:dyDescent="0.2">
      <c r="R2812" s="17" t="s">
        <v>21</v>
      </c>
      <c r="S2812" s="18">
        <f>_xll.qlInterestRateIndexFixingDate(IborIndex&amp;Tenor,T2812,Trigger)</f>
        <v>59114</v>
      </c>
      <c r="T2812" s="18">
        <f>_xll.qlCalendarAdvance(Calendar,T2811,R2812,"f",,Trigger)</f>
        <v>59118</v>
      </c>
      <c r="U2812" s="18">
        <f>_xll.qlInterestRateIndexMaturity(IborIndex&amp;Tenor,T2812,Trigger)</f>
        <v>59299</v>
      </c>
      <c r="V2812" s="22">
        <f>IFERROR(_xll.qlIndexFixing($V$1,S2812,,Trigger),NA())</f>
        <v>1.1985943249924913E-2</v>
      </c>
      <c r="W2812" s="22">
        <f>IFERROR(_xll.qlIndexFixing($W$1,S2812,,Trigger),NA())</f>
        <v>1.1032535815024336E-2</v>
      </c>
      <c r="X2812" s="17">
        <f t="shared" si="44"/>
        <v>9.5340743490057722</v>
      </c>
    </row>
    <row r="2813" spans="18:24" x14ac:dyDescent="0.2">
      <c r="R2813" s="17" t="s">
        <v>21</v>
      </c>
      <c r="S2813" s="18">
        <f>_xll.qlInterestRateIndexFixingDate(IborIndex&amp;Tenor,T2813,Trigger)</f>
        <v>59121</v>
      </c>
      <c r="T2813" s="18">
        <f>_xll.qlCalendarAdvance(Calendar,T2812,R2813,"f",,Trigger)</f>
        <v>59125</v>
      </c>
      <c r="U2813" s="18">
        <f>_xll.qlInterestRateIndexMaturity(IborIndex&amp;Tenor,T2813,Trigger)</f>
        <v>59306</v>
      </c>
      <c r="V2813" s="22">
        <f>IFERROR(_xll.qlIndexFixing($V$1,S2813,,Trigger),NA())</f>
        <v>1.1983642919383173E-2</v>
      </c>
      <c r="W2813" s="22">
        <f>IFERROR(_xll.qlIndexFixing($W$1,S2813,,Trigger),NA())</f>
        <v>1.1033453744770251E-2</v>
      </c>
      <c r="X2813" s="17">
        <f t="shared" si="44"/>
        <v>9.5018917461292194</v>
      </c>
    </row>
    <row r="2814" spans="18:24" x14ac:dyDescent="0.2">
      <c r="R2814" s="17" t="s">
        <v>21</v>
      </c>
      <c r="S2814" s="18">
        <f>_xll.qlInterestRateIndexFixingDate(IborIndex&amp;Tenor,T2814,Trigger)</f>
        <v>59128</v>
      </c>
      <c r="T2814" s="18">
        <f>_xll.qlCalendarAdvance(Calendar,T2813,R2814,"f",,Trigger)</f>
        <v>59132</v>
      </c>
      <c r="U2814" s="18">
        <f>_xll.qlInterestRateIndexMaturity(IborIndex&amp;Tenor,T2814,Trigger)</f>
        <v>59313</v>
      </c>
      <c r="V2814" s="22">
        <f>IFERROR(_xll.qlIndexFixing($V$1,S2814,,Trigger),NA())</f>
        <v>1.1981342591486831E-2</v>
      </c>
      <c r="W2814" s="22">
        <f>IFERROR(_xll.qlIndexFixing($W$1,S2814,,Trigger),NA())</f>
        <v>1.103446148210604E-2</v>
      </c>
      <c r="X2814" s="17">
        <f t="shared" si="44"/>
        <v>9.4688110938079095</v>
      </c>
    </row>
    <row r="2815" spans="18:24" x14ac:dyDescent="0.2">
      <c r="R2815" s="17" t="s">
        <v>21</v>
      </c>
      <c r="S2815" s="18">
        <f>_xll.qlInterestRateIndexFixingDate(IborIndex&amp;Tenor,T2815,Trigger)</f>
        <v>59135</v>
      </c>
      <c r="T2815" s="18">
        <f>_xll.qlCalendarAdvance(Calendar,T2814,R2815,"f",,Trigger)</f>
        <v>59139</v>
      </c>
      <c r="U2815" s="18">
        <f>_xll.qlInterestRateIndexMaturity(IborIndex&amp;Tenor,T2815,Trigger)</f>
        <v>59320</v>
      </c>
      <c r="V2815" s="22">
        <f>IFERROR(_xll.qlIndexFixing($V$1,S2815,,Trigger),NA())</f>
        <v>1.197904226623412E-2</v>
      </c>
      <c r="W2815" s="22">
        <f>IFERROR(_xll.qlIndexFixing($W$1,S2815,,Trigger),NA())</f>
        <v>1.1035559167028445E-2</v>
      </c>
      <c r="X2815" s="17">
        <f t="shared" si="44"/>
        <v>9.4348309920567512</v>
      </c>
    </row>
    <row r="2816" spans="18:24" x14ac:dyDescent="0.2">
      <c r="R2816" s="17" t="s">
        <v>21</v>
      </c>
      <c r="S2816" s="18">
        <f>_xll.qlInterestRateIndexFixingDate(IborIndex&amp;Tenor,T2816,Trigger)</f>
        <v>59142</v>
      </c>
      <c r="T2816" s="18">
        <f>_xll.qlCalendarAdvance(Calendar,T2815,R2816,"f",,Trigger)</f>
        <v>59146</v>
      </c>
      <c r="U2816" s="18">
        <f>_xll.qlInterestRateIndexMaturity(IborIndex&amp;Tenor,T2816,Trigger)</f>
        <v>59328</v>
      </c>
      <c r="V2816" s="22">
        <f>IFERROR(_xll.qlIndexFixing($V$1,S2816,,Trigger),NA())</f>
        <v>1.197677645851364E-2</v>
      </c>
      <c r="W2816" s="22">
        <f>IFERROR(_xll.qlIndexFixing($W$1,S2816,,Trigger),NA())</f>
        <v>1.1037031958549354E-2</v>
      </c>
      <c r="X2816" s="17">
        <f t="shared" si="44"/>
        <v>9.3974449996428628</v>
      </c>
    </row>
    <row r="2817" spans="18:24" x14ac:dyDescent="0.2">
      <c r="R2817" s="17" t="s">
        <v>21</v>
      </c>
      <c r="S2817" s="18">
        <f>_xll.qlInterestRateIndexFixingDate(IborIndex&amp;Tenor,T2817,Trigger)</f>
        <v>59149</v>
      </c>
      <c r="T2817" s="18">
        <f>_xll.qlCalendarAdvance(Calendar,T2816,R2817,"f",,Trigger)</f>
        <v>59153</v>
      </c>
      <c r="U2817" s="18">
        <f>_xll.qlInterestRateIndexMaturity(IborIndex&amp;Tenor,T2817,Trigger)</f>
        <v>59335</v>
      </c>
      <c r="V2817" s="22">
        <f>IFERROR(_xll.qlIndexFixing($V$1,S2817,,Trigger),NA())</f>
        <v>1.1974476062447038E-2</v>
      </c>
      <c r="W2817" s="22">
        <f>IFERROR(_xll.qlIndexFixing($W$1,S2817,,Trigger),NA())</f>
        <v>1.1038316491327081E-2</v>
      </c>
      <c r="X2817" s="17">
        <f t="shared" si="44"/>
        <v>9.3615957111995751</v>
      </c>
    </row>
    <row r="2818" spans="18:24" x14ac:dyDescent="0.2">
      <c r="R2818" s="17" t="s">
        <v>21</v>
      </c>
      <c r="S2818" s="18">
        <f>_xll.qlInterestRateIndexFixingDate(IborIndex&amp;Tenor,T2818,Trigger)</f>
        <v>59156</v>
      </c>
      <c r="T2818" s="18">
        <f>_xll.qlCalendarAdvance(Calendar,T2817,R2818,"f",,Trigger)</f>
        <v>59160</v>
      </c>
      <c r="U2818" s="18">
        <f>_xll.qlInterestRateIndexMaturity(IborIndex&amp;Tenor,T2818,Trigger)</f>
        <v>59342</v>
      </c>
      <c r="V2818" s="22">
        <f>IFERROR(_xll.qlIndexFixing($V$1,S2818,,Trigger),NA())</f>
        <v>1.1972175669039409E-2</v>
      </c>
      <c r="W2818" s="22">
        <f>IFERROR(_xll.qlIndexFixing($W$1,S2818,,Trigger),NA())</f>
        <v>1.1039691404523124E-2</v>
      </c>
      <c r="X2818" s="17">
        <f t="shared" si="44"/>
        <v>9.3248426451628461</v>
      </c>
    </row>
    <row r="2819" spans="18:24" x14ac:dyDescent="0.2">
      <c r="R2819" s="17" t="s">
        <v>21</v>
      </c>
      <c r="S2819" s="18">
        <f>_xll.qlInterestRateIndexFixingDate(IborIndex&amp;Tenor,T2819,Trigger)</f>
        <v>59162</v>
      </c>
      <c r="T2819" s="18">
        <f>_xll.qlCalendarAdvance(Calendar,T2818,R2819,"f",,Trigger)</f>
        <v>59167</v>
      </c>
      <c r="U2819" s="18">
        <f>_xll.qlInterestRateIndexMaturity(IborIndex&amp;Tenor,T2819,Trigger)</f>
        <v>59349</v>
      </c>
      <c r="V2819" s="22">
        <f>IFERROR(_xll.qlIndexFixing($V$1,S2819,,Trigger),NA())</f>
        <v>1.1969875278291631E-2</v>
      </c>
      <c r="W2819" s="22">
        <f>IFERROR(_xll.qlIndexFixing($W$1,S2819,,Trigger),NA())</f>
        <v>1.1041156838188088E-2</v>
      </c>
      <c r="X2819" s="17">
        <f t="shared" si="44"/>
        <v>9.2871844010354234</v>
      </c>
    </row>
    <row r="2820" spans="18:24" x14ac:dyDescent="0.2">
      <c r="R2820" s="17" t="s">
        <v>21</v>
      </c>
      <c r="S2820" s="18">
        <f>_xll.qlInterestRateIndexFixingDate(IborIndex&amp;Tenor,T2820,Trigger)</f>
        <v>59170</v>
      </c>
      <c r="T2820" s="18">
        <f>_xll.qlCalendarAdvance(Calendar,T2819,R2820,"f",,Trigger)</f>
        <v>59174</v>
      </c>
      <c r="U2820" s="18">
        <f>_xll.qlInterestRateIndexMaturity(IborIndex&amp;Tenor,T2820,Trigger)</f>
        <v>59355</v>
      </c>
      <c r="V2820" s="22">
        <f>IFERROR(_xll.qlIndexFixing($V$1,S2820,,Trigger),NA())</f>
        <v>1.196754067964005E-2</v>
      </c>
      <c r="W2820" s="22">
        <f>IFERROR(_xll.qlIndexFixing($W$1,S2820,,Trigger),NA())</f>
        <v>1.1042401706117594E-2</v>
      </c>
      <c r="X2820" s="17">
        <f t="shared" si="44"/>
        <v>9.25138973522456</v>
      </c>
    </row>
    <row r="2821" spans="18:24" x14ac:dyDescent="0.2">
      <c r="R2821" s="17" t="s">
        <v>21</v>
      </c>
      <c r="S2821" s="18">
        <f>_xll.qlInterestRateIndexFixingDate(IborIndex&amp;Tenor,T2821,Trigger)</f>
        <v>59177</v>
      </c>
      <c r="T2821" s="18">
        <f>_xll.qlCalendarAdvance(Calendar,T2820,R2821,"f",,Trigger)</f>
        <v>59181</v>
      </c>
      <c r="U2821" s="18">
        <f>_xll.qlInterestRateIndexMaturity(IborIndex&amp;Tenor,T2821,Trigger)</f>
        <v>59362</v>
      </c>
      <c r="V2821" s="22">
        <f>IFERROR(_xll.qlIndexFixing($V$1,S2821,,Trigger),NA())</f>
        <v>1.1965240370254425E-2</v>
      </c>
      <c r="W2821" s="22">
        <f>IFERROR(_xll.qlIndexFixing($W$1,S2821,,Trigger),NA())</f>
        <v>1.1044042017148464E-2</v>
      </c>
      <c r="X2821" s="17">
        <f t="shared" si="44"/>
        <v>9.2119835310596088</v>
      </c>
    </row>
    <row r="2822" spans="18:24" x14ac:dyDescent="0.2">
      <c r="R2822" s="17" t="s">
        <v>21</v>
      </c>
      <c r="S2822" s="18">
        <f>_xll.qlInterestRateIndexFixingDate(IborIndex&amp;Tenor,T2822,Trigger)</f>
        <v>59184</v>
      </c>
      <c r="T2822" s="18">
        <f>_xll.qlCalendarAdvance(Calendar,T2821,R2822,"f",,Trigger)</f>
        <v>59188</v>
      </c>
      <c r="U2822" s="18">
        <f>_xll.qlInterestRateIndexMaturity(IborIndex&amp;Tenor,T2822,Trigger)</f>
        <v>59369</v>
      </c>
      <c r="V2822" s="22">
        <f>IFERROR(_xll.qlIndexFixing($V$1,S2822,,Trigger),NA())</f>
        <v>1.1962940063513757E-2</v>
      </c>
      <c r="W2822" s="22">
        <f>IFERROR(_xll.qlIndexFixing($W$1,S2822,,Trigger),NA())</f>
        <v>1.1045773256081449E-2</v>
      </c>
      <c r="X2822" s="17">
        <f t="shared" si="44"/>
        <v>9.1716680743230725</v>
      </c>
    </row>
    <row r="2823" spans="18:24" x14ac:dyDescent="0.2">
      <c r="R2823" s="17" t="s">
        <v>21</v>
      </c>
      <c r="S2823" s="18">
        <f>_xll.qlInterestRateIndexFixingDate(IborIndex&amp;Tenor,T2823,Trigger)</f>
        <v>59191</v>
      </c>
      <c r="T2823" s="18">
        <f>_xll.qlCalendarAdvance(Calendar,T2822,R2823,"f",,Trigger)</f>
        <v>59195</v>
      </c>
      <c r="U2823" s="18">
        <f>_xll.qlInterestRateIndexMaturity(IborIndex&amp;Tenor,T2823,Trigger)</f>
        <v>59376</v>
      </c>
      <c r="V2823" s="22">
        <f>IFERROR(_xll.qlIndexFixing($V$1,S2823,,Trigger),NA())</f>
        <v>1.1960639759417161E-2</v>
      </c>
      <c r="W2823" s="22">
        <f>IFERROR(_xll.qlIndexFixing($W$1,S2823,,Trigger),NA())</f>
        <v>1.1047595563013542E-2</v>
      </c>
      <c r="X2823" s="17">
        <f t="shared" si="44"/>
        <v>9.1304419640361907</v>
      </c>
    </row>
    <row r="2824" spans="18:24" x14ac:dyDescent="0.2">
      <c r="R2824" s="17" t="s">
        <v>21</v>
      </c>
      <c r="S2824" s="18">
        <f>_xll.qlInterestRateIndexFixingDate(IborIndex&amp;Tenor,T2824,Trigger)</f>
        <v>59198</v>
      </c>
      <c r="T2824" s="18">
        <f>_xll.qlCalendarAdvance(Calendar,T2823,R2824,"f",,Trigger)</f>
        <v>59202</v>
      </c>
      <c r="U2824" s="18">
        <f>_xll.qlInterestRateIndexMaturity(IborIndex&amp;Tenor,T2824,Trigger)</f>
        <v>59383</v>
      </c>
      <c r="V2824" s="22">
        <f>IFERROR(_xll.qlIndexFixing($V$1,S2824,,Trigger),NA())</f>
        <v>1.1958339457965081E-2</v>
      </c>
      <c r="W2824" s="22">
        <f>IFERROR(_xll.qlIndexFixing($W$1,S2824,,Trigger),NA())</f>
        <v>1.104950907805278E-2</v>
      </c>
      <c r="X2824" s="17">
        <f t="shared" si="44"/>
        <v>9.0883037991230058</v>
      </c>
    </row>
    <row r="2825" spans="18:24" x14ac:dyDescent="0.2">
      <c r="R2825" s="17" t="s">
        <v>21</v>
      </c>
      <c r="S2825" s="18">
        <f>_xll.qlInterestRateIndexFixingDate(IborIndex&amp;Tenor,T2825,Trigger)</f>
        <v>59205</v>
      </c>
      <c r="T2825" s="18">
        <f>_xll.qlCalendarAdvance(Calendar,T2824,R2825,"f",,Trigger)</f>
        <v>59209</v>
      </c>
      <c r="U2825" s="18">
        <f>_xll.qlInterestRateIndexMaturity(IborIndex&amp;Tenor,T2825,Trigger)</f>
        <v>59390</v>
      </c>
      <c r="V2825" s="22">
        <f>IFERROR(_xll.qlIndexFixing($V$1,S2825,,Trigger),NA())</f>
        <v>1.1956039159157956E-2</v>
      </c>
      <c r="W2825" s="22">
        <f>IFERROR(_xll.qlIndexFixing($W$1,S2825,,Trigger),NA())</f>
        <v>1.1051513941322214E-2</v>
      </c>
      <c r="X2825" s="17">
        <f t="shared" si="44"/>
        <v>9.0452521783574227</v>
      </c>
    </row>
    <row r="2826" spans="18:24" x14ac:dyDescent="0.2">
      <c r="R2826" s="17" t="s">
        <v>21</v>
      </c>
      <c r="S2826" s="18">
        <f>_xll.qlInterestRateIndexFixingDate(IborIndex&amp;Tenor,T2826,Trigger)</f>
        <v>59212</v>
      </c>
      <c r="T2826" s="18">
        <f>_xll.qlCalendarAdvance(Calendar,T2825,R2826,"f",,Trigger)</f>
        <v>59216</v>
      </c>
      <c r="U2826" s="18">
        <f>_xll.qlInterestRateIndexMaturity(IborIndex&amp;Tenor,T2826,Trigger)</f>
        <v>59397</v>
      </c>
      <c r="V2826" s="22">
        <f>IFERROR(_xll.qlIndexFixing($V$1,S2826,,Trigger),NA())</f>
        <v>1.1953738862994905E-2</v>
      </c>
      <c r="W2826" s="22">
        <f>IFERROR(_xll.qlIndexFixing($W$1,S2826,,Trigger),NA())</f>
        <v>1.1053610292957259E-2</v>
      </c>
      <c r="X2826" s="17">
        <f t="shared" si="44"/>
        <v>9.0012857003764566</v>
      </c>
    </row>
    <row r="2827" spans="18:24" x14ac:dyDescent="0.2">
      <c r="R2827" s="17" t="s">
        <v>21</v>
      </c>
      <c r="S2827" s="18">
        <f>_xll.qlInterestRateIndexFixingDate(IborIndex&amp;Tenor,T2827,Trigger)</f>
        <v>59219</v>
      </c>
      <c r="T2827" s="18">
        <f>_xll.qlCalendarAdvance(Calendar,T2826,R2827,"f",,Trigger)</f>
        <v>59223</v>
      </c>
      <c r="U2827" s="18">
        <f>_xll.qlInterestRateIndexMaturity(IborIndex&amp;Tenor,T2827,Trigger)</f>
        <v>59404</v>
      </c>
      <c r="V2827" s="22">
        <f>IFERROR(_xll.qlIndexFixing($V$1,S2827,,Trigger),NA())</f>
        <v>1.1951438569476367E-2</v>
      </c>
      <c r="W2827" s="22">
        <f>IFERROR(_xll.qlIndexFixing($W$1,S2827,,Trigger),NA())</f>
        <v>1.1055798273105702E-2</v>
      </c>
      <c r="X2827" s="17">
        <f t="shared" si="44"/>
        <v>8.9564029637066547</v>
      </c>
    </row>
    <row r="2828" spans="18:24" x14ac:dyDescent="0.2">
      <c r="R2828" s="17" t="s">
        <v>21</v>
      </c>
      <c r="S2828" s="18">
        <f>_xll.qlInterestRateIndexFixingDate(IborIndex&amp;Tenor,T2828,Trigger)</f>
        <v>59226</v>
      </c>
      <c r="T2828" s="18">
        <f>_xll.qlCalendarAdvance(Calendar,T2827,R2828,"f",,Trigger)</f>
        <v>59230</v>
      </c>
      <c r="U2828" s="18">
        <f>_xll.qlInterestRateIndexMaturity(IborIndex&amp;Tenor,T2828,Trigger)</f>
        <v>59414</v>
      </c>
      <c r="V2828" s="22">
        <f>IFERROR(_xll.qlIndexFixing($V$1,S2828,,Trigger),NA())</f>
        <v>1.1949239066979148E-2</v>
      </c>
      <c r="W2828" s="22">
        <f>IFERROR(_xll.qlIndexFixing($W$1,S2828,,Trigger),NA())</f>
        <v>1.1059172728453597E-2</v>
      </c>
      <c r="X2828" s="17">
        <f t="shared" si="44"/>
        <v>8.9006633852555144</v>
      </c>
    </row>
    <row r="2829" spans="18:24" x14ac:dyDescent="0.2">
      <c r="R2829" s="17" t="s">
        <v>21</v>
      </c>
      <c r="S2829" s="18">
        <f>_xll.qlInterestRateIndexFixingDate(IborIndex&amp;Tenor,T2829,Trigger)</f>
        <v>59233</v>
      </c>
      <c r="T2829" s="18">
        <f>_xll.qlCalendarAdvance(Calendar,T2828,R2829,"f",,Trigger)</f>
        <v>59237</v>
      </c>
      <c r="U2829" s="18">
        <f>_xll.qlInterestRateIndexMaturity(IborIndex&amp;Tenor,T2829,Trigger)</f>
        <v>59421</v>
      </c>
      <c r="V2829" s="22">
        <f>IFERROR(_xll.qlIndexFixing($V$1,S2829,,Trigger),NA())</f>
        <v>1.1946938550967547E-2</v>
      </c>
      <c r="W2829" s="22">
        <f>IFERROR(_xll.qlIndexFixing($W$1,S2829,,Trigger),NA())</f>
        <v>1.1061564449262826E-2</v>
      </c>
      <c r="X2829" s="17">
        <f t="shared" si="44"/>
        <v>8.8537410170472057</v>
      </c>
    </row>
    <row r="2830" spans="18:24" x14ac:dyDescent="0.2">
      <c r="R2830" s="17" t="s">
        <v>21</v>
      </c>
      <c r="S2830" s="18">
        <f>_xll.qlInterestRateIndexFixingDate(IborIndex&amp;Tenor,T2830,Trigger)</f>
        <v>59240</v>
      </c>
      <c r="T2830" s="18">
        <f>_xll.qlCalendarAdvance(Calendar,T2829,R2830,"f",,Trigger)</f>
        <v>59244</v>
      </c>
      <c r="U2830" s="18">
        <f>_xll.qlInterestRateIndexMaturity(IborIndex&amp;Tenor,T2830,Trigger)</f>
        <v>59428</v>
      </c>
      <c r="V2830" s="22">
        <f>IFERROR(_xll.qlIndexFixing($V$1,S2830,,Trigger),NA())</f>
        <v>1.1944638037644664E-2</v>
      </c>
      <c r="W2830" s="22">
        <f>IFERROR(_xll.qlIndexFixing($W$1,S2830,,Trigger),NA())</f>
        <v>1.106404825767047E-2</v>
      </c>
      <c r="X2830" s="17">
        <f t="shared" si="44"/>
        <v>8.8058977997419401</v>
      </c>
    </row>
    <row r="2831" spans="18:24" x14ac:dyDescent="0.2">
      <c r="R2831" s="17" t="s">
        <v>21</v>
      </c>
      <c r="S2831" s="18">
        <f>_xll.qlInterestRateIndexFixingDate(IborIndex&amp;Tenor,T2831,Trigger)</f>
        <v>59247</v>
      </c>
      <c r="T2831" s="18">
        <f>_xll.qlCalendarAdvance(Calendar,T2830,R2831,"f",,Trigger)</f>
        <v>59251</v>
      </c>
      <c r="U2831" s="18">
        <f>_xll.qlInterestRateIndexMaturity(IborIndex&amp;Tenor,T2831,Trigger)</f>
        <v>59435</v>
      </c>
      <c r="V2831" s="22">
        <f>IFERROR(_xll.qlIndexFixing($V$1,S2831,,Trigger),NA())</f>
        <v>1.1942337527010934E-2</v>
      </c>
      <c r="W2831" s="22">
        <f>IFERROR(_xll.qlIndexFixing($W$1,S2831,,Trigger),NA())</f>
        <v>1.1066624293899149E-2</v>
      </c>
      <c r="X2831" s="17">
        <f t="shared" si="44"/>
        <v>8.7571323311178535</v>
      </c>
    </row>
    <row r="2832" spans="18:24" x14ac:dyDescent="0.2">
      <c r="R2832" s="17" t="s">
        <v>21</v>
      </c>
      <c r="S2832" s="18">
        <f>_xll.qlInterestRateIndexFixingDate(IborIndex&amp;Tenor,T2832,Trigger)</f>
        <v>59252</v>
      </c>
      <c r="T2832" s="18">
        <f>_xll.qlCalendarAdvance(Calendar,T2831,R2832,"f",,Trigger)</f>
        <v>59258</v>
      </c>
      <c r="U2832" s="18">
        <f>_xll.qlInterestRateIndexMaturity(IborIndex&amp;Tenor,T2832,Trigger)</f>
        <v>59442</v>
      </c>
      <c r="V2832" s="22">
        <f>IFERROR(_xll.qlIndexFixing($V$1,S2832,,Trigger),NA())</f>
        <v>1.1940037019065489E-2</v>
      </c>
      <c r="W2832" s="22">
        <f>IFERROR(_xll.qlIndexFixing($W$1,S2832,,Trigger),NA())</f>
        <v>1.1069292698186245E-2</v>
      </c>
      <c r="X2832" s="17">
        <f t="shared" si="44"/>
        <v>8.7074432087924478</v>
      </c>
    </row>
    <row r="2833" spans="18:24" x14ac:dyDescent="0.2">
      <c r="R2833" s="17" t="s">
        <v>21</v>
      </c>
      <c r="S2833" s="18">
        <f>_xll.qlInterestRateIndexFixingDate(IborIndex&amp;Tenor,T2833,Trigger)</f>
        <v>59261</v>
      </c>
      <c r="T2833" s="18">
        <f>_xll.qlCalendarAdvance(Calendar,T2832,R2833,"f",,Trigger)</f>
        <v>59265</v>
      </c>
      <c r="U2833" s="18">
        <f>_xll.qlInterestRateIndexMaturity(IborIndex&amp;Tenor,T2833,Trigger)</f>
        <v>59448</v>
      </c>
      <c r="V2833" s="22">
        <f>IFERROR(_xll.qlIndexFixing($V$1,S2833,,Trigger),NA())</f>
        <v>1.1937703303667333E-2</v>
      </c>
      <c r="W2833" s="22">
        <f>IFERROR(_xll.qlIndexFixing($W$1,S2833,,Trigger),NA())</f>
        <v>1.1071654487590593E-2</v>
      </c>
      <c r="X2833" s="17">
        <f t="shared" si="44"/>
        <v>8.6604881607674038</v>
      </c>
    </row>
    <row r="2834" spans="18:24" x14ac:dyDescent="0.2">
      <c r="R2834" s="17" t="s">
        <v>21</v>
      </c>
      <c r="S2834" s="18">
        <f>_xll.qlInterestRateIndexFixingDate(IborIndex&amp;Tenor,T2834,Trigger)</f>
        <v>59268</v>
      </c>
      <c r="T2834" s="18">
        <f>_xll.qlCalendarAdvance(Calendar,T2833,R2834,"f",,Trigger)</f>
        <v>59272</v>
      </c>
      <c r="U2834" s="18">
        <f>_xll.qlInterestRateIndexMaturity(IborIndex&amp;Tenor,T2834,Trigger)</f>
        <v>59455</v>
      </c>
      <c r="V2834" s="22">
        <f>IFERROR(_xll.qlIndexFixing($V$1,S2834,,Trigger),NA())</f>
        <v>1.1935402876953077E-2</v>
      </c>
      <c r="W2834" s="22">
        <f>IFERROR(_xll.qlIndexFixing($W$1,S2834,,Trigger),NA())</f>
        <v>1.1074501295338379E-2</v>
      </c>
      <c r="X2834" s="17">
        <f t="shared" si="44"/>
        <v>8.6090158161469805</v>
      </c>
    </row>
    <row r="2835" spans="18:24" x14ac:dyDescent="0.2">
      <c r="R2835" s="17" t="s">
        <v>21</v>
      </c>
      <c r="S2835" s="18">
        <f>_xll.qlInterestRateIndexFixingDate(IborIndex&amp;Tenor,T2835,Trigger)</f>
        <v>59275</v>
      </c>
      <c r="T2835" s="18">
        <f>_xll.qlCalendarAdvance(Calendar,T2834,R2835,"f",,Trigger)</f>
        <v>59279</v>
      </c>
      <c r="U2835" s="18">
        <f>_xll.qlInterestRateIndexMaturity(IborIndex&amp;Tenor,T2835,Trigger)</f>
        <v>59462</v>
      </c>
      <c r="V2835" s="22">
        <f>IFERROR(_xll.qlIndexFixing($V$1,S2835,,Trigger),NA())</f>
        <v>1.193310245291253E-2</v>
      </c>
      <c r="W2835" s="22">
        <f>IFERROR(_xll.qlIndexFixing($W$1,S2835,,Trigger),NA())</f>
        <v>1.1077440879046633E-2</v>
      </c>
      <c r="X2835" s="17">
        <f t="shared" si="44"/>
        <v>8.5566157386589641</v>
      </c>
    </row>
    <row r="2836" spans="18:24" x14ac:dyDescent="0.2">
      <c r="R2836" s="17" t="s">
        <v>21</v>
      </c>
      <c r="S2836" s="18">
        <f>_xll.qlInterestRateIndexFixingDate(IborIndex&amp;Tenor,T2836,Trigger)</f>
        <v>59282</v>
      </c>
      <c r="T2836" s="18">
        <f>_xll.qlCalendarAdvance(Calendar,T2835,R2836,"f",,Trigger)</f>
        <v>59286</v>
      </c>
      <c r="U2836" s="18">
        <f>_xll.qlInterestRateIndexMaturity(IborIndex&amp;Tenor,T2836,Trigger)</f>
        <v>59469</v>
      </c>
      <c r="V2836" s="22">
        <f>IFERROR(_xll.qlIndexFixing($V$1,S2836,,Trigger),NA())</f>
        <v>1.1930802031546128E-2</v>
      </c>
      <c r="W2836" s="22">
        <f>IFERROR(_xll.qlIndexFixing($W$1,S2836,,Trigger),NA())</f>
        <v>1.1080473378999639E-2</v>
      </c>
      <c r="X2836" s="17">
        <f t="shared" si="44"/>
        <v>8.5032865254648815</v>
      </c>
    </row>
    <row r="2837" spans="18:24" x14ac:dyDescent="0.2">
      <c r="R2837" s="17" t="s">
        <v>21</v>
      </c>
      <c r="S2837" s="18">
        <f>_xll.qlInterestRateIndexFixingDate(IborIndex&amp;Tenor,T2837,Trigger)</f>
        <v>59288</v>
      </c>
      <c r="T2837" s="18">
        <f>_xll.qlCalendarAdvance(Calendar,T2836,R2837,"f",,Trigger)</f>
        <v>59293</v>
      </c>
      <c r="U2837" s="18">
        <f>_xll.qlInterestRateIndexMaturity(IborIndex&amp;Tenor,T2837,Trigger)</f>
        <v>59477</v>
      </c>
      <c r="V2837" s="22">
        <f>IFERROR(_xll.qlIndexFixing($V$1,S2837,,Trigger),NA())</f>
        <v>1.192853451966557E-2</v>
      </c>
      <c r="W2837" s="22">
        <f>IFERROR(_xll.qlIndexFixing($W$1,S2837,,Trigger),NA())</f>
        <v>1.1084025149742769E-2</v>
      </c>
      <c r="X2837" s="17">
        <f t="shared" si="44"/>
        <v>8.4450936992280088</v>
      </c>
    </row>
    <row r="2838" spans="18:24" x14ac:dyDescent="0.2">
      <c r="R2838" s="17" t="s">
        <v>21</v>
      </c>
      <c r="S2838" s="18">
        <f>_xll.qlInterestRateIndexFixingDate(IborIndex&amp;Tenor,T2838,Trigger)</f>
        <v>59296</v>
      </c>
      <c r="T2838" s="18">
        <f>_xll.qlCalendarAdvance(Calendar,T2837,R2838,"f",,Trigger)</f>
        <v>59300</v>
      </c>
      <c r="U2838" s="18">
        <f>_xll.qlInterestRateIndexMaturity(IborIndex&amp;Tenor,T2838,Trigger)</f>
        <v>59484</v>
      </c>
      <c r="V2838" s="22">
        <f>IFERROR(_xll.qlIndexFixing($V$1,S2838,,Trigger),NA())</f>
        <v>1.1926234027851569E-2</v>
      </c>
      <c r="W2838" s="22">
        <f>IFERROR(_xll.qlIndexFixing($W$1,S2838,,Trigger),NA())</f>
        <v>1.1087250708123598E-2</v>
      </c>
      <c r="X2838" s="17">
        <f t="shared" si="44"/>
        <v>8.389833197279712</v>
      </c>
    </row>
    <row r="2839" spans="18:24" x14ac:dyDescent="0.2">
      <c r="R2839" s="17" t="s">
        <v>21</v>
      </c>
      <c r="S2839" s="18">
        <f>_xll.qlInterestRateIndexFixingDate(IborIndex&amp;Tenor,T2839,Trigger)</f>
        <v>59303</v>
      </c>
      <c r="T2839" s="18">
        <f>_xll.qlCalendarAdvance(Calendar,T2838,R2839,"f",,Trigger)</f>
        <v>59307</v>
      </c>
      <c r="U2839" s="18">
        <f>_xll.qlInterestRateIndexMaturity(IborIndex&amp;Tenor,T2839,Trigger)</f>
        <v>59491</v>
      </c>
      <c r="V2839" s="22">
        <f>IFERROR(_xll.qlIndexFixing($V$1,S2839,,Trigger),NA())</f>
        <v>1.1923933538725418E-2</v>
      </c>
      <c r="W2839" s="22">
        <f>IFERROR(_xll.qlIndexFixing($W$1,S2839,,Trigger),NA())</f>
        <v>1.1090569616608158E-2</v>
      </c>
      <c r="X2839" s="17">
        <f t="shared" si="44"/>
        <v>8.3336392211725947</v>
      </c>
    </row>
    <row r="2840" spans="18:24" x14ac:dyDescent="0.2">
      <c r="R2840" s="17" t="s">
        <v>21</v>
      </c>
      <c r="S2840" s="18">
        <f>_xll.qlInterestRateIndexFixingDate(IborIndex&amp;Tenor,T2840,Trigger)</f>
        <v>59310</v>
      </c>
      <c r="T2840" s="18">
        <f>_xll.qlCalendarAdvance(Calendar,T2839,R2840,"f",,Trigger)</f>
        <v>59314</v>
      </c>
      <c r="U2840" s="18">
        <f>_xll.qlInterestRateIndexMaturity(IborIndex&amp;Tenor,T2840,Trigger)</f>
        <v>59498</v>
      </c>
      <c r="V2840" s="22">
        <f>IFERROR(_xll.qlIndexFixing($V$1,S2840,,Trigger),NA())</f>
        <v>1.1921633052288855E-2</v>
      </c>
      <c r="W2840" s="22">
        <f>IFERROR(_xll.qlIndexFixing($W$1,S2840,,Trigger),NA())</f>
        <v>1.1093982015545491E-2</v>
      </c>
      <c r="X2840" s="17">
        <f t="shared" si="44"/>
        <v>8.2765103674336391</v>
      </c>
    </row>
    <row r="2841" spans="18:24" x14ac:dyDescent="0.2">
      <c r="R2841" s="17" t="s">
        <v>21</v>
      </c>
      <c r="S2841" s="18">
        <f>_xll.qlInterestRateIndexFixingDate(IborIndex&amp;Tenor,T2841,Trigger)</f>
        <v>59317</v>
      </c>
      <c r="T2841" s="18">
        <f>_xll.qlCalendarAdvance(Calendar,T2840,R2841,"f",,Trigger)</f>
        <v>59321</v>
      </c>
      <c r="U2841" s="18">
        <f>_xll.qlInterestRateIndexMaturity(IborIndex&amp;Tenor,T2841,Trigger)</f>
        <v>59505</v>
      </c>
      <c r="V2841" s="22">
        <f>IFERROR(_xll.qlIndexFixing($V$1,S2841,,Trigger),NA())</f>
        <v>1.1919332568539706E-2</v>
      </c>
      <c r="W2841" s="22">
        <f>IFERROR(_xll.qlIndexFixing($W$1,S2841,,Trigger),NA())</f>
        <v>1.1097488045298098E-2</v>
      </c>
      <c r="X2841" s="17">
        <f t="shared" si="44"/>
        <v>8.2184452324160837</v>
      </c>
    </row>
    <row r="2842" spans="18:24" x14ac:dyDescent="0.2">
      <c r="R2842" s="17" t="s">
        <v>21</v>
      </c>
      <c r="S2842" s="18">
        <f>_xll.qlInterestRateIndexFixingDate(IborIndex&amp;Tenor,T2842,Trigger)</f>
        <v>59324</v>
      </c>
      <c r="T2842" s="18">
        <f>_xll.qlCalendarAdvance(Calendar,T2841,R2842,"f",,Trigger)</f>
        <v>59328</v>
      </c>
      <c r="U2842" s="18">
        <f>_xll.qlInterestRateIndexMaturity(IborIndex&amp;Tenor,T2842,Trigger)</f>
        <v>59511</v>
      </c>
      <c r="V2842" s="22">
        <f>IFERROR(_xll.qlIndexFixing($V$1,S2842,,Trigger),NA())</f>
        <v>1.1916999559497772E-2</v>
      </c>
      <c r="W2842" s="22">
        <f>IFERROR(_xll.qlIndexFixing($W$1,S2842,,Trigger),NA())</f>
        <v>1.1100627477550128E-2</v>
      </c>
      <c r="X2842" s="17">
        <f t="shared" si="44"/>
        <v>8.1637208194764401</v>
      </c>
    </row>
    <row r="2843" spans="18:24" x14ac:dyDescent="0.2">
      <c r="R2843" s="17" t="s">
        <v>21</v>
      </c>
      <c r="S2843" s="18">
        <f>_xll.qlInterestRateIndexFixingDate(IborIndex&amp;Tenor,T2843,Trigger)</f>
        <v>59331</v>
      </c>
      <c r="T2843" s="18">
        <f>_xll.qlCalendarAdvance(Calendar,T2842,R2843,"f",,Trigger)</f>
        <v>59335</v>
      </c>
      <c r="U2843" s="18">
        <f>_xll.qlInterestRateIndexMaturity(IborIndex&amp;Tenor,T2843,Trigger)</f>
        <v>59518</v>
      </c>
      <c r="V2843" s="22">
        <f>IFERROR(_xll.qlIndexFixing($V$1,S2843,,Trigger),NA())</f>
        <v>1.1914699156847763E-2</v>
      </c>
      <c r="W2843" s="22">
        <f>IFERROR(_xll.qlIndexFixing($W$1,S2843,,Trigger),NA())</f>
        <v>1.1104314320361065E-2</v>
      </c>
      <c r="X2843" s="17">
        <f t="shared" si="44"/>
        <v>8.1038483648669839</v>
      </c>
    </row>
    <row r="2844" spans="18:24" x14ac:dyDescent="0.2">
      <c r="R2844" s="17" t="s">
        <v>21</v>
      </c>
      <c r="S2844" s="18">
        <f>_xll.qlInterestRateIndexFixingDate(IborIndex&amp;Tenor,T2844,Trigger)</f>
        <v>59338</v>
      </c>
      <c r="T2844" s="18">
        <f>_xll.qlCalendarAdvance(Calendar,T2843,R2844,"f",,Trigger)</f>
        <v>59342</v>
      </c>
      <c r="U2844" s="18">
        <f>_xll.qlInterestRateIndexMaturity(IborIndex&amp;Tenor,T2844,Trigger)</f>
        <v>59525</v>
      </c>
      <c r="V2844" s="22">
        <f>IFERROR(_xll.qlIndexFixing($V$1,S2844,,Trigger),NA())</f>
        <v>1.1912398756871901E-2</v>
      </c>
      <c r="W2844" s="22">
        <f>IFERROR(_xll.qlIndexFixing($W$1,S2844,,Trigger),NA())</f>
        <v>1.1108095202200369E-2</v>
      </c>
      <c r="X2844" s="17">
        <f t="shared" ref="X2844:X2907" si="45">(V2844-W2844)*10000</f>
        <v>8.0430355467153198</v>
      </c>
    </row>
    <row r="2845" spans="18:24" x14ac:dyDescent="0.2">
      <c r="R2845" s="17" t="s">
        <v>21</v>
      </c>
      <c r="S2845" s="18">
        <f>_xll.qlInterestRateIndexFixingDate(IborIndex&amp;Tenor,T2845,Trigger)</f>
        <v>59345</v>
      </c>
      <c r="T2845" s="18">
        <f>_xll.qlCalendarAdvance(Calendar,T2844,R2845,"f",,Trigger)</f>
        <v>59349</v>
      </c>
      <c r="U2845" s="18">
        <f>_xll.qlInterestRateIndexMaturity(IborIndex&amp;Tenor,T2845,Trigger)</f>
        <v>59532</v>
      </c>
      <c r="V2845" s="22">
        <f>IFERROR(_xll.qlIndexFixing($V$1,S2845,,Trigger),NA())</f>
        <v>1.1910098359569309E-2</v>
      </c>
      <c r="W2845" s="22">
        <f>IFERROR(_xll.qlIndexFixing($W$1,S2845,,Trigger),NA())</f>
        <v>1.111197026348075E-2</v>
      </c>
      <c r="X2845" s="17">
        <f t="shared" si="45"/>
        <v>7.9812809608855932</v>
      </c>
    </row>
    <row r="2846" spans="18:24" x14ac:dyDescent="0.2">
      <c r="R2846" s="17" t="s">
        <v>21</v>
      </c>
      <c r="S2846" s="18">
        <f>_xll.qlInterestRateIndexFixingDate(IborIndex&amp;Tenor,T2846,Trigger)</f>
        <v>59352</v>
      </c>
      <c r="T2846" s="18">
        <f>_xll.qlCalendarAdvance(Calendar,T2845,R2846,"f",,Trigger)</f>
        <v>59356</v>
      </c>
      <c r="U2846" s="18">
        <f>_xll.qlInterestRateIndexMaturity(IborIndex&amp;Tenor,T2846,Trigger)</f>
        <v>59540</v>
      </c>
      <c r="V2846" s="22">
        <f>IFERROR(_xll.qlIndexFixing($V$1,S2846,,Trigger),NA())</f>
        <v>1.1907830190124749E-2</v>
      </c>
      <c r="W2846" s="22">
        <f>IFERROR(_xll.qlIndexFixing($W$1,S2846,,Trigger),NA())</f>
        <v>1.1116427570000999E-2</v>
      </c>
      <c r="X2846" s="17">
        <f t="shared" si="45"/>
        <v>7.9140262012374931</v>
      </c>
    </row>
    <row r="2847" spans="18:24" x14ac:dyDescent="0.2">
      <c r="R2847" s="17" t="s">
        <v>21</v>
      </c>
      <c r="S2847" s="18">
        <f>_xll.qlInterestRateIndexFixingDate(IborIndex&amp;Tenor,T2847,Trigger)</f>
        <v>59359</v>
      </c>
      <c r="T2847" s="18">
        <f>_xll.qlCalendarAdvance(Calendar,T2846,R2847,"f",,Trigger)</f>
        <v>59363</v>
      </c>
      <c r="U2847" s="18">
        <f>_xll.qlInterestRateIndexMaturity(IborIndex&amp;Tenor,T2847,Trigger)</f>
        <v>59547</v>
      </c>
      <c r="V2847" s="22">
        <f>IFERROR(_xll.qlIndexFixing($V$1,S2847,,Trigger),NA())</f>
        <v>1.1905529722507045E-2</v>
      </c>
      <c r="W2847" s="22">
        <f>IFERROR(_xll.qlIndexFixing($W$1,S2847,,Trigger),NA())</f>
        <v>1.1120498333075018E-2</v>
      </c>
      <c r="X2847" s="17">
        <f t="shared" si="45"/>
        <v>7.8503138943202684</v>
      </c>
    </row>
    <row r="2848" spans="18:24" x14ac:dyDescent="0.2">
      <c r="R2848" s="17" t="s">
        <v>21</v>
      </c>
      <c r="S2848" s="18">
        <f>_xll.qlInterestRateIndexFixingDate(IborIndex&amp;Tenor,T2848,Trigger)</f>
        <v>59366</v>
      </c>
      <c r="T2848" s="18">
        <f>_xll.qlCalendarAdvance(Calendar,T2847,R2848,"f",,Trigger)</f>
        <v>59370</v>
      </c>
      <c r="U2848" s="18">
        <f>_xll.qlInterestRateIndexMaturity(IborIndex&amp;Tenor,T2848,Trigger)</f>
        <v>59554</v>
      </c>
      <c r="V2848" s="22">
        <f>IFERROR(_xll.qlIndexFixing($V$1,S2848,,Trigger),NA())</f>
        <v>1.1903229257577625E-2</v>
      </c>
      <c r="W2848" s="22">
        <f>IFERROR(_xll.qlIndexFixing($W$1,S2848,,Trigger),NA())</f>
        <v>1.112466370991021E-2</v>
      </c>
      <c r="X2848" s="17">
        <f t="shared" si="45"/>
        <v>7.7856554766741501</v>
      </c>
    </row>
    <row r="2849" spans="18:24" x14ac:dyDescent="0.2">
      <c r="R2849" s="17" t="s">
        <v>21</v>
      </c>
      <c r="S2849" s="18">
        <f>_xll.qlInterestRateIndexFixingDate(IborIndex&amp;Tenor,T2849,Trigger)</f>
        <v>59373</v>
      </c>
      <c r="T2849" s="18">
        <f>_xll.qlCalendarAdvance(Calendar,T2848,R2849,"f",,Trigger)</f>
        <v>59377</v>
      </c>
      <c r="U2849" s="18">
        <f>_xll.qlInterestRateIndexMaturity(IborIndex&amp;Tenor,T2849,Trigger)</f>
        <v>59561</v>
      </c>
      <c r="V2849" s="22">
        <f>IFERROR(_xll.qlIndexFixing($V$1,S2849,,Trigger),NA())</f>
        <v>1.1900928795337358E-2</v>
      </c>
      <c r="W2849" s="22">
        <f>IFERROR(_xll.qlIndexFixing($W$1,S2849,,Trigger),NA())</f>
        <v>1.1128923840985941E-2</v>
      </c>
      <c r="X2849" s="17">
        <f t="shared" si="45"/>
        <v>7.7200495435141709</v>
      </c>
    </row>
    <row r="2850" spans="18:24" x14ac:dyDescent="0.2">
      <c r="R2850" s="17" t="s">
        <v>21</v>
      </c>
      <c r="S2850" s="18">
        <f>_xll.qlInterestRateIndexFixingDate(IborIndex&amp;Tenor,T2850,Trigger)</f>
        <v>59380</v>
      </c>
      <c r="T2850" s="18">
        <f>_xll.qlCalendarAdvance(Calendar,T2849,R2850,"f",,Trigger)</f>
        <v>59384</v>
      </c>
      <c r="U2850" s="18">
        <f>_xll.qlInterestRateIndexMaturity(IborIndex&amp;Tenor,T2850,Trigger)</f>
        <v>59568</v>
      </c>
      <c r="V2850" s="22">
        <f>IFERROR(_xll.qlIndexFixing($V$1,S2850,,Trigger),NA())</f>
        <v>1.1898628335785812E-2</v>
      </c>
      <c r="W2850" s="22">
        <f>IFERROR(_xll.qlIndexFixing($W$1,S2850,,Trigger),NA())</f>
        <v>1.1133278866797222E-2</v>
      </c>
      <c r="X2850" s="17">
        <f t="shared" si="45"/>
        <v>7.6534946898858953</v>
      </c>
    </row>
    <row r="2851" spans="18:24" x14ac:dyDescent="0.2">
      <c r="R2851" s="17" t="s">
        <v>21</v>
      </c>
      <c r="S2851" s="18">
        <f>_xll.qlInterestRateIndexFixingDate(IborIndex&amp;Tenor,T2851,Trigger)</f>
        <v>59387</v>
      </c>
      <c r="T2851" s="18">
        <f>_xll.qlCalendarAdvance(Calendar,T2850,R2851,"f",,Trigger)</f>
        <v>59391</v>
      </c>
      <c r="U2851" s="18">
        <f>_xll.qlInterestRateIndexMaturity(IborIndex&amp;Tenor,T2851,Trigger)</f>
        <v>59575</v>
      </c>
      <c r="V2851" s="22">
        <f>IFERROR(_xll.qlIndexFixing($V$1,S2851,,Trigger),NA())</f>
        <v>1.1896327878922114E-2</v>
      </c>
      <c r="W2851" s="22">
        <f>IFERROR(_xll.qlIndexFixing($W$1,S2851,,Trigger),NA())</f>
        <v>1.1137728927852523E-2</v>
      </c>
      <c r="X2851" s="17">
        <f t="shared" si="45"/>
        <v>7.5859895106959039</v>
      </c>
    </row>
    <row r="2852" spans="18:24" x14ac:dyDescent="0.2">
      <c r="R2852" s="17" t="s">
        <v>21</v>
      </c>
      <c r="S2852" s="18">
        <f>_xll.qlInterestRateIndexFixingDate(IborIndex&amp;Tenor,T2852,Trigger)</f>
        <v>59394</v>
      </c>
      <c r="T2852" s="18">
        <f>_xll.qlCalendarAdvance(Calendar,T2851,R2852,"f",,Trigger)</f>
        <v>59398</v>
      </c>
      <c r="U2852" s="18">
        <f>_xll.qlInterestRateIndexMaturity(IborIndex&amp;Tenor,T2852,Trigger)</f>
        <v>59582</v>
      </c>
      <c r="V2852" s="22">
        <f>IFERROR(_xll.qlIndexFixing($V$1,S2852,,Trigger),NA())</f>
        <v>1.1894027424746701E-2</v>
      </c>
      <c r="W2852" s="22">
        <f>IFERROR(_xll.qlIndexFixing($W$1,S2852,,Trigger),NA())</f>
        <v>1.1142274164677266E-2</v>
      </c>
      <c r="X2852" s="17">
        <f t="shared" si="45"/>
        <v>7.5175326006943557</v>
      </c>
    </row>
    <row r="2853" spans="18:24" x14ac:dyDescent="0.2">
      <c r="R2853" s="17" t="s">
        <v>21</v>
      </c>
      <c r="S2853" s="18">
        <f>_xll.qlInterestRateIndexFixingDate(IborIndex&amp;Tenor,T2853,Trigger)</f>
        <v>59401</v>
      </c>
      <c r="T2853" s="18">
        <f>_xll.qlCalendarAdvance(Calendar,T2852,R2853,"f",,Trigger)</f>
        <v>59405</v>
      </c>
      <c r="U2853" s="18">
        <f>_xll.qlInterestRateIndexMaturity(IborIndex&amp;Tenor,T2853,Trigger)</f>
        <v>59589</v>
      </c>
      <c r="V2853" s="22">
        <f>IFERROR(_xll.qlIndexFixing($V$1,S2853,,Trigger),NA())</f>
        <v>1.1891726973260441E-2</v>
      </c>
      <c r="W2853" s="22">
        <f>IFERROR(_xll.qlIndexFixing($W$1,S2853,,Trigger),NA())</f>
        <v>1.1146914717810331E-2</v>
      </c>
      <c r="X2853" s="17">
        <f t="shared" si="45"/>
        <v>7.4481225545010989</v>
      </c>
    </row>
    <row r="2854" spans="18:24" x14ac:dyDescent="0.2">
      <c r="R2854" s="17" t="s">
        <v>21</v>
      </c>
      <c r="S2854" s="18">
        <f>_xll.qlInterestRateIndexFixingDate(IborIndex&amp;Tenor,T2854,Trigger)</f>
        <v>59408</v>
      </c>
      <c r="T2854" s="18">
        <f>_xll.qlCalendarAdvance(Calendar,T2853,R2854,"f",,Trigger)</f>
        <v>59412</v>
      </c>
      <c r="U2854" s="18">
        <f>_xll.qlInterestRateIndexMaturity(IborIndex&amp;Tenor,T2854,Trigger)</f>
        <v>59595</v>
      </c>
      <c r="V2854" s="22">
        <f>IFERROR(_xll.qlIndexFixing($V$1,S2854,,Trigger),NA())</f>
        <v>1.1889394904172906E-2</v>
      </c>
      <c r="W2854" s="22">
        <f>IFERROR(_xll.qlIndexFixing($W$1,S2854,,Trigger),NA())</f>
        <v>1.1151107065118475E-2</v>
      </c>
      <c r="X2854" s="17">
        <f t="shared" si="45"/>
        <v>7.3828783905443078</v>
      </c>
    </row>
    <row r="2855" spans="18:24" x14ac:dyDescent="0.2">
      <c r="R2855" s="17" t="s">
        <v>21</v>
      </c>
      <c r="S2855" s="18">
        <f>_xll.qlInterestRateIndexFixingDate(IborIndex&amp;Tenor,T2855,Trigger)</f>
        <v>59415</v>
      </c>
      <c r="T2855" s="18">
        <f>_xll.qlCalendarAdvance(Calendar,T2854,R2855,"f",,Trigger)</f>
        <v>59419</v>
      </c>
      <c r="U2855" s="18">
        <f>_xll.qlInterestRateIndexMaturity(IborIndex&amp;Tenor,T2855,Trigger)</f>
        <v>59600</v>
      </c>
      <c r="V2855" s="22">
        <f>IFERROR(_xll.qlIndexFixing($V$1,S2855,,Trigger),NA())</f>
        <v>1.188703142460854E-2</v>
      </c>
      <c r="W2855" s="22">
        <f>IFERROR(_xll.qlIndexFixing($W$1,S2855,,Trigger),NA())</f>
        <v>1.1154832322427576E-2</v>
      </c>
      <c r="X2855" s="17">
        <f t="shared" si="45"/>
        <v>7.3219910218096445</v>
      </c>
    </row>
    <row r="2856" spans="18:24" x14ac:dyDescent="0.2">
      <c r="R2856" s="17" t="s">
        <v>21</v>
      </c>
      <c r="S2856" s="18">
        <f>_xll.qlInterestRateIndexFixingDate(IborIndex&amp;Tenor,T2856,Trigger)</f>
        <v>59422</v>
      </c>
      <c r="T2856" s="18">
        <f>_xll.qlCalendarAdvance(Calendar,T2855,R2856,"f",,Trigger)</f>
        <v>59426</v>
      </c>
      <c r="U2856" s="18">
        <f>_xll.qlInterestRateIndexMaturity(IborIndex&amp;Tenor,T2856,Trigger)</f>
        <v>59607</v>
      </c>
      <c r="V2856" s="22">
        <f>IFERROR(_xll.qlIndexFixing($V$1,S2856,,Trigger),NA())</f>
        <v>1.1884731207779156E-2</v>
      </c>
      <c r="W2856" s="22">
        <f>IFERROR(_xll.qlIndexFixing($W$1,S2856,,Trigger),NA())</f>
        <v>1.1159738555366609E-2</v>
      </c>
      <c r="X2856" s="17">
        <f t="shared" si="45"/>
        <v>7.2499265241254651</v>
      </c>
    </row>
    <row r="2857" spans="18:24" x14ac:dyDescent="0.2">
      <c r="R2857" s="17" t="s">
        <v>21</v>
      </c>
      <c r="S2857" s="18">
        <f>_xll.qlInterestRateIndexFixingDate(IborIndex&amp;Tenor,T2857,Trigger)</f>
        <v>59429</v>
      </c>
      <c r="T2857" s="18">
        <f>_xll.qlCalendarAdvance(Calendar,T2856,R2857,"f",,Trigger)</f>
        <v>59433</v>
      </c>
      <c r="U2857" s="18">
        <f>_xll.qlInterestRateIndexMaturity(IborIndex&amp;Tenor,T2857,Trigger)</f>
        <v>59614</v>
      </c>
      <c r="V2857" s="22">
        <f>IFERROR(_xll.qlIndexFixing($V$1,S2857,,Trigger),NA())</f>
        <v>1.1882430993593842E-2</v>
      </c>
      <c r="W2857" s="22">
        <f>IFERROR(_xll.qlIndexFixing($W$1,S2857,,Trigger),NA())</f>
        <v>1.1164740627697314E-2</v>
      </c>
      <c r="X2857" s="17">
        <f t="shared" si="45"/>
        <v>7.1769036589652835</v>
      </c>
    </row>
    <row r="2858" spans="18:24" x14ac:dyDescent="0.2">
      <c r="R2858" s="17" t="s">
        <v>21</v>
      </c>
      <c r="S2858" s="18">
        <f>_xll.qlInterestRateIndexFixingDate(IborIndex&amp;Tenor,T2858,Trigger)</f>
        <v>59436</v>
      </c>
      <c r="T2858" s="18">
        <f>_xll.qlCalendarAdvance(Calendar,T2857,R2858,"f",,Trigger)</f>
        <v>59440</v>
      </c>
      <c r="U2858" s="18">
        <f>_xll.qlInterestRateIndexMaturity(IborIndex&amp;Tenor,T2858,Trigger)</f>
        <v>59621</v>
      </c>
      <c r="V2858" s="22">
        <f>IFERROR(_xll.qlIndexFixing($V$1,S2858,,Trigger),NA())</f>
        <v>1.1880130782052602E-2</v>
      </c>
      <c r="W2858" s="22">
        <f>IFERROR(_xll.qlIndexFixing($W$1,S2858,,Trigger),NA())</f>
        <v>1.1169838680008225E-2</v>
      </c>
      <c r="X2858" s="17">
        <f t="shared" si="45"/>
        <v>7.1029210204437767</v>
      </c>
    </row>
    <row r="2859" spans="18:24" x14ac:dyDescent="0.2">
      <c r="R2859" s="17" t="s">
        <v>21</v>
      </c>
      <c r="S2859" s="18">
        <f>_xll.qlInterestRateIndexFixingDate(IborIndex&amp;Tenor,T2859,Trigger)</f>
        <v>59443</v>
      </c>
      <c r="T2859" s="18">
        <f>_xll.qlCalendarAdvance(Calendar,T2858,R2859,"f",,Trigger)</f>
        <v>59447</v>
      </c>
      <c r="U2859" s="18">
        <f>_xll.qlInterestRateIndexMaturity(IborIndex&amp;Tenor,T2859,Trigger)</f>
        <v>59629</v>
      </c>
      <c r="V2859" s="22">
        <f>IFERROR(_xll.qlIndexFixing($V$1,S2859,,Trigger),NA())</f>
        <v>1.187786182887624E-2</v>
      </c>
      <c r="W2859" s="22">
        <f>IFERROR(_xll.qlIndexFixing($W$1,S2859,,Trigger),NA())</f>
        <v>1.1175610395885237E-2</v>
      </c>
      <c r="X2859" s="17">
        <f t="shared" si="45"/>
        <v>7.0225143299100337</v>
      </c>
    </row>
    <row r="2860" spans="18:24" x14ac:dyDescent="0.2">
      <c r="R2860" s="17" t="s">
        <v>21</v>
      </c>
      <c r="S2860" s="18">
        <f>_xll.qlInterestRateIndexFixingDate(IborIndex&amp;Tenor,T2860,Trigger)</f>
        <v>59450</v>
      </c>
      <c r="T2860" s="18">
        <f>_xll.qlCalendarAdvance(Calendar,T2859,R2860,"f",,Trigger)</f>
        <v>59454</v>
      </c>
      <c r="U2860" s="18">
        <f>_xll.qlInterestRateIndexMaturity(IborIndex&amp;Tenor,T2860,Trigger)</f>
        <v>59636</v>
      </c>
      <c r="V2860" s="22">
        <f>IFERROR(_xll.qlIndexFixing($V$1,S2860,,Trigger),NA())</f>
        <v>1.1875561547152899E-2</v>
      </c>
      <c r="W2860" s="22">
        <f>IFERROR(_xll.qlIndexFixing($W$1,S2860,,Trigger),NA())</f>
        <v>1.1180907918439929E-2</v>
      </c>
      <c r="X2860" s="17">
        <f t="shared" si="45"/>
        <v>6.9465362871297049</v>
      </c>
    </row>
    <row r="2861" spans="18:24" x14ac:dyDescent="0.2">
      <c r="R2861" s="17" t="s">
        <v>21</v>
      </c>
      <c r="S2861" s="18">
        <f>_xll.qlInterestRateIndexFixingDate(IborIndex&amp;Tenor,T2861,Trigger)</f>
        <v>59457</v>
      </c>
      <c r="T2861" s="18">
        <f>_xll.qlCalendarAdvance(Calendar,T2860,R2861,"f",,Trigger)</f>
        <v>59461</v>
      </c>
      <c r="U2861" s="18">
        <f>_xll.qlInterestRateIndexMaturity(IborIndex&amp;Tenor,T2861,Trigger)</f>
        <v>59643</v>
      </c>
      <c r="V2861" s="22">
        <f>IFERROR(_xll.qlIndexFixing($V$1,S2861,,Trigger),NA())</f>
        <v>1.187326126808853E-2</v>
      </c>
      <c r="W2861" s="22">
        <f>IFERROR(_xll.qlIndexFixing($W$1,S2861,,Trigger),NA())</f>
        <v>1.1186301855940977E-2</v>
      </c>
      <c r="X2861" s="17">
        <f t="shared" si="45"/>
        <v>6.8695941214755312</v>
      </c>
    </row>
    <row r="2862" spans="18:24" x14ac:dyDescent="0.2">
      <c r="R2862" s="17" t="s">
        <v>21</v>
      </c>
      <c r="S2862" s="18">
        <f>_xll.qlInterestRateIndexFixingDate(IborIndex&amp;Tenor,T2862,Trigger)</f>
        <v>59464</v>
      </c>
      <c r="T2862" s="18">
        <f>_xll.qlCalendarAdvance(Calendar,T2861,R2862,"f",,Trigger)</f>
        <v>59468</v>
      </c>
      <c r="U2862" s="18">
        <f>_xll.qlInterestRateIndexMaturity(IborIndex&amp;Tenor,T2862,Trigger)</f>
        <v>59650</v>
      </c>
      <c r="V2862" s="22">
        <f>IFERROR(_xll.qlIndexFixing($V$1,S2862,,Trigger),NA())</f>
        <v>1.1870960991683572E-2</v>
      </c>
      <c r="W2862" s="22">
        <f>IFERROR(_xll.qlIndexFixing($W$1,S2862,,Trigger),NA())</f>
        <v>1.1191792349048612E-2</v>
      </c>
      <c r="X2862" s="17">
        <f t="shared" si="45"/>
        <v>6.7916864263495995</v>
      </c>
    </row>
    <row r="2863" spans="18:24" x14ac:dyDescent="0.2">
      <c r="R2863" s="17" t="s">
        <v>21</v>
      </c>
      <c r="S2863" s="18">
        <f>_xll.qlInterestRateIndexFixingDate(IborIndex&amp;Tenor,T2863,Trigger)</f>
        <v>59471</v>
      </c>
      <c r="T2863" s="18">
        <f>_xll.qlCalendarAdvance(Calendar,T2862,R2863,"f",,Trigger)</f>
        <v>59475</v>
      </c>
      <c r="U2863" s="18">
        <f>_xll.qlInterestRateIndexMaturity(IborIndex&amp;Tenor,T2863,Trigger)</f>
        <v>59656</v>
      </c>
      <c r="V2863" s="22">
        <f>IFERROR(_xll.qlIndexFixing($V$1,S2863,,Trigger),NA())</f>
        <v>1.1868629764013238E-2</v>
      </c>
      <c r="W2863" s="22">
        <f>IFERROR(_xll.qlIndexFixing($W$1,S2863,,Trigger),NA())</f>
        <v>1.1196773562897602E-2</v>
      </c>
      <c r="X2863" s="17">
        <f t="shared" si="45"/>
        <v>6.7185620111563651</v>
      </c>
    </row>
    <row r="2864" spans="18:24" x14ac:dyDescent="0.2">
      <c r="R2864" s="17" t="s">
        <v>21</v>
      </c>
      <c r="S2864" s="18">
        <f>_xll.qlInterestRateIndexFixingDate(IborIndex&amp;Tenor,T2864,Trigger)</f>
        <v>59478</v>
      </c>
      <c r="T2864" s="18">
        <f>_xll.qlCalendarAdvance(Calendar,T2863,R2864,"f",,Trigger)</f>
        <v>59482</v>
      </c>
      <c r="U2864" s="18">
        <f>_xll.qlInterestRateIndexMaturity(IborIndex&amp;Tenor,T2864,Trigger)</f>
        <v>59663</v>
      </c>
      <c r="V2864" s="22">
        <f>IFERROR(_xll.qlIndexFixing($V$1,S2864,,Trigger),NA())</f>
        <v>1.1866329568339086E-2</v>
      </c>
      <c r="W2864" s="22">
        <f>IFERROR(_xll.qlIndexFixing($W$1,S2864,,Trigger),NA())</f>
        <v>1.1202450448286336E-2</v>
      </c>
      <c r="X2864" s="17">
        <f t="shared" si="45"/>
        <v>6.6387912005274989</v>
      </c>
    </row>
    <row r="2865" spans="18:24" x14ac:dyDescent="0.2">
      <c r="R2865" s="17" t="s">
        <v>21</v>
      </c>
      <c r="S2865" s="18">
        <f>_xll.qlInterestRateIndexFixingDate(IborIndex&amp;Tenor,T2865,Trigger)</f>
        <v>59485</v>
      </c>
      <c r="T2865" s="18">
        <f>_xll.qlCalendarAdvance(Calendar,T2864,R2865,"f",,Trigger)</f>
        <v>59489</v>
      </c>
      <c r="U2865" s="18">
        <f>_xll.qlInterestRateIndexMaturity(IborIndex&amp;Tenor,T2865,Trigger)</f>
        <v>59670</v>
      </c>
      <c r="V2865" s="22">
        <f>IFERROR(_xll.qlIndexFixing($V$1,S2865,,Trigger),NA())</f>
        <v>1.1864029375308564E-2</v>
      </c>
      <c r="W2865" s="22">
        <f>IFERROR(_xll.qlIndexFixing($W$1,S2865,,Trigger),NA())</f>
        <v>1.1208224298198552E-2</v>
      </c>
      <c r="X2865" s="17">
        <f t="shared" si="45"/>
        <v>6.5580507711001168</v>
      </c>
    </row>
    <row r="2866" spans="18:24" x14ac:dyDescent="0.2">
      <c r="R2866" s="17" t="s">
        <v>21</v>
      </c>
      <c r="S2866" s="18">
        <f>_xll.qlInterestRateIndexFixingDate(IborIndex&amp;Tenor,T2866,Trigger)</f>
        <v>59492</v>
      </c>
      <c r="T2866" s="18">
        <f>_xll.qlCalendarAdvance(Calendar,T2865,R2866,"f",,Trigger)</f>
        <v>59496</v>
      </c>
      <c r="U2866" s="18">
        <f>_xll.qlInterestRateIndexMaturity(IborIndex&amp;Tenor,T2866,Trigger)</f>
        <v>59677</v>
      </c>
      <c r="V2866" s="22">
        <f>IFERROR(_xll.qlIndexFixing($V$1,S2866,,Trigger),NA())</f>
        <v>1.1861729184922556E-2</v>
      </c>
      <c r="W2866" s="22">
        <f>IFERROR(_xll.qlIndexFixing($W$1,S2866,,Trigger),NA())</f>
        <v>1.1214095253346443E-2</v>
      </c>
      <c r="X2866" s="17">
        <f t="shared" si="45"/>
        <v>6.4763393157611304</v>
      </c>
    </row>
    <row r="2867" spans="18:24" x14ac:dyDescent="0.2">
      <c r="R2867" s="17" t="s">
        <v>21</v>
      </c>
      <c r="S2867" s="18">
        <f>_xll.qlInterestRateIndexFixingDate(IborIndex&amp;Tenor,T2867,Trigger)</f>
        <v>59499</v>
      </c>
      <c r="T2867" s="18">
        <f>_xll.qlCalendarAdvance(Calendar,T2866,R2867,"f",,Trigger)</f>
        <v>59503</v>
      </c>
      <c r="U2867" s="18">
        <f>_xll.qlInterestRateIndexMaturity(IborIndex&amp;Tenor,T2867,Trigger)</f>
        <v>59684</v>
      </c>
      <c r="V2867" s="22">
        <f>IFERROR(_xll.qlIndexFixing($V$1,S2867,,Trigger),NA())</f>
        <v>1.1859428997180621E-2</v>
      </c>
      <c r="W2867" s="22">
        <f>IFERROR(_xll.qlIndexFixing($W$1,S2867,,Trigger),NA())</f>
        <v>1.1220063454455894E-2</v>
      </c>
      <c r="X2867" s="17">
        <f t="shared" si="45"/>
        <v>6.3936554272472739</v>
      </c>
    </row>
    <row r="2868" spans="18:24" x14ac:dyDescent="0.2">
      <c r="R2868" s="17" t="s">
        <v>21</v>
      </c>
      <c r="S2868" s="18">
        <f>_xll.qlInterestRateIndexFixingDate(IborIndex&amp;Tenor,T2868,Trigger)</f>
        <v>59506</v>
      </c>
      <c r="T2868" s="18">
        <f>_xll.qlCalendarAdvance(Calendar,T2867,R2868,"f",,Trigger)</f>
        <v>59510</v>
      </c>
      <c r="U2868" s="18">
        <f>_xll.qlInterestRateIndexMaturity(IborIndex&amp;Tenor,T2868,Trigger)</f>
        <v>59692</v>
      </c>
      <c r="V2868" s="22">
        <f>IFERROR(_xll.qlIndexFixing($V$1,S2868,,Trigger),NA())</f>
        <v>1.1857159389092231E-2</v>
      </c>
      <c r="W2868" s="22">
        <f>IFERROR(_xll.qlIndexFixing($W$1,S2868,,Trigger),NA())</f>
        <v>1.1226770854278461E-2</v>
      </c>
      <c r="X2868" s="17">
        <f t="shared" si="45"/>
        <v>6.3038853481377046</v>
      </c>
    </row>
    <row r="2869" spans="18:24" x14ac:dyDescent="0.2">
      <c r="R2869" s="17" t="s">
        <v>21</v>
      </c>
      <c r="S2869" s="18">
        <f>_xll.qlInterestRateIndexFixingDate(IborIndex&amp;Tenor,T2869,Trigger)</f>
        <v>59513</v>
      </c>
      <c r="T2869" s="18">
        <f>_xll.qlCalendarAdvance(Calendar,T2868,R2869,"f",,Trigger)</f>
        <v>59517</v>
      </c>
      <c r="U2869" s="18">
        <f>_xll.qlInterestRateIndexMaturity(IborIndex&amp;Tenor,T2869,Trigger)</f>
        <v>59699</v>
      </c>
      <c r="V2869" s="22">
        <f>IFERROR(_xll.qlIndexFixing($V$1,S2869,,Trigger),NA())</f>
        <v>1.1854859131300077E-2</v>
      </c>
      <c r="W2869" s="22">
        <f>IFERROR(_xll.qlIndexFixing($W$1,S2869,,Trigger),NA())</f>
        <v>1.1232941176390177E-2</v>
      </c>
      <c r="X2869" s="17">
        <f t="shared" si="45"/>
        <v>6.2191795490990076</v>
      </c>
    </row>
    <row r="2870" spans="18:24" x14ac:dyDescent="0.2">
      <c r="R2870" s="17" t="s">
        <v>21</v>
      </c>
      <c r="S2870" s="18">
        <f>_xll.qlInterestRateIndexFixingDate(IborIndex&amp;Tenor,T2870,Trigger)</f>
        <v>59520</v>
      </c>
      <c r="T2870" s="18">
        <f>_xll.qlCalendarAdvance(Calendar,T2869,R2870,"f",,Trigger)</f>
        <v>59524</v>
      </c>
      <c r="U2870" s="18">
        <f>_xll.qlInterestRateIndexMaturity(IborIndex&amp;Tenor,T2870,Trigger)</f>
        <v>59706</v>
      </c>
      <c r="V2870" s="22">
        <f>IFERROR(_xll.qlIndexFixing($V$1,S2870,,Trigger),NA())</f>
        <v>1.1852558876167334E-2</v>
      </c>
      <c r="W2870" s="22">
        <f>IFERROR(_xll.qlIndexFixing($W$1,S2870,,Trigger),NA())</f>
        <v>1.1239209179945045E-2</v>
      </c>
      <c r="X2870" s="17">
        <f t="shared" si="45"/>
        <v>6.1334969622228908</v>
      </c>
    </row>
    <row r="2871" spans="18:24" x14ac:dyDescent="0.2">
      <c r="R2871" s="17" t="s">
        <v>21</v>
      </c>
      <c r="S2871" s="18">
        <f>_xll.qlInterestRateIndexFixingDate(IborIndex&amp;Tenor,T2871,Trigger)</f>
        <v>59526</v>
      </c>
      <c r="T2871" s="18">
        <f>_xll.qlCalendarAdvance(Calendar,T2870,R2871,"f",,Trigger)</f>
        <v>59532</v>
      </c>
      <c r="U2871" s="18">
        <f>_xll.qlInterestRateIndexMaturity(IborIndex&amp;Tenor,T2871,Trigger)</f>
        <v>59714</v>
      </c>
      <c r="V2871" s="22">
        <f>IFERROR(_xll.qlIndexFixing($V$1,S2871,,Trigger),NA())</f>
        <v>1.1849930016414153E-2</v>
      </c>
      <c r="W2871" s="22">
        <f>IFERROR(_xll.qlIndexFixing($W$1,S2871,,Trigger),NA())</f>
        <v>1.1246492403130035E-2</v>
      </c>
      <c r="X2871" s="17">
        <f t="shared" si="45"/>
        <v>6.0343761328411798</v>
      </c>
    </row>
    <row r="2872" spans="18:24" x14ac:dyDescent="0.2">
      <c r="R2872" s="17" t="s">
        <v>21</v>
      </c>
      <c r="S2872" s="18">
        <f>_xll.qlInterestRateIndexFixingDate(IborIndex&amp;Tenor,T2872,Trigger)</f>
        <v>59534</v>
      </c>
      <c r="T2872" s="18">
        <f>_xll.qlCalendarAdvance(Calendar,T2871,R2872,"f",,Trigger)</f>
        <v>59539</v>
      </c>
      <c r="U2872" s="18">
        <f>_xll.qlInterestRateIndexMaturity(IborIndex&amp;Tenor,T2872,Trigger)</f>
        <v>59720</v>
      </c>
      <c r="V2872" s="22">
        <f>IFERROR(_xll.qlIndexFixing($V$1,S2872,,Trigger),NA())</f>
        <v>1.1847599501994339E-2</v>
      </c>
      <c r="W2872" s="22">
        <f>IFERROR(_xll.qlIndexFixing($W$1,S2872,,Trigger),NA())</f>
        <v>1.1252298443321032E-2</v>
      </c>
      <c r="X2872" s="17">
        <f t="shared" si="45"/>
        <v>5.95301058673307</v>
      </c>
    </row>
    <row r="2873" spans="18:24" x14ac:dyDescent="0.2">
      <c r="R2873" s="17" t="s">
        <v>21</v>
      </c>
      <c r="S2873" s="18">
        <f>_xll.qlInterestRateIndexFixingDate(IborIndex&amp;Tenor,T2873,Trigger)</f>
        <v>59544</v>
      </c>
      <c r="T2873" s="18">
        <f>_xll.qlCalendarAdvance(Calendar,T2872,R2873,"f",,Trigger)</f>
        <v>59546</v>
      </c>
      <c r="U2873" s="18">
        <f>_xll.qlInterestRateIndexMaturity(IborIndex&amp;Tenor,T2873,Trigger)</f>
        <v>59727</v>
      </c>
      <c r="V2873" s="22">
        <f>IFERROR(_xll.qlIndexFixing($V$1,S2873,,Trigger),NA())</f>
        <v>1.1845299330496648E-2</v>
      </c>
      <c r="W2873" s="22">
        <f>IFERROR(_xll.qlIndexFixing($W$1,S2873,,Trigger),NA())</f>
        <v>1.125886710081609E-2</v>
      </c>
      <c r="X2873" s="17">
        <f t="shared" si="45"/>
        <v>5.8643222968055717</v>
      </c>
    </row>
    <row r="2874" spans="18:24" x14ac:dyDescent="0.2">
      <c r="R2874" s="17" t="s">
        <v>21</v>
      </c>
      <c r="S2874" s="18">
        <f>_xll.qlInterestRateIndexFixingDate(IborIndex&amp;Tenor,T2874,Trigger)</f>
        <v>59551</v>
      </c>
      <c r="T2874" s="18">
        <f>_xll.qlCalendarAdvance(Calendar,T2873,R2874,"f",,Trigger)</f>
        <v>59553</v>
      </c>
      <c r="U2874" s="18">
        <f>_xll.qlInterestRateIndexMaturity(IborIndex&amp;Tenor,T2874,Trigger)</f>
        <v>59734</v>
      </c>
      <c r="V2874" s="22">
        <f>IFERROR(_xll.qlIndexFixing($V$1,S2874,,Trigger),NA())</f>
        <v>1.1842999161643029E-2</v>
      </c>
      <c r="W2874" s="22">
        <f>IFERROR(_xll.qlIndexFixing($W$1,S2874,,Trigger),NA())</f>
        <v>1.1265534009933237E-2</v>
      </c>
      <c r="X2874" s="17">
        <f t="shared" si="45"/>
        <v>5.7746515170979151</v>
      </c>
    </row>
    <row r="2875" spans="18:24" x14ac:dyDescent="0.2">
      <c r="R2875" s="17" t="s">
        <v>21</v>
      </c>
      <c r="S2875" s="18">
        <f>_xll.qlInterestRateIndexFixingDate(IborIndex&amp;Tenor,T2875,Trigger)</f>
        <v>59558</v>
      </c>
      <c r="T2875" s="18">
        <f>_xll.qlCalendarAdvance(Calendar,T2874,R2875,"f",,Trigger)</f>
        <v>59560</v>
      </c>
      <c r="U2875" s="18">
        <f>_xll.qlInterestRateIndexMaturity(IborIndex&amp;Tenor,T2875,Trigger)</f>
        <v>59741</v>
      </c>
      <c r="V2875" s="22">
        <f>IFERROR(_xll.qlIndexFixing($V$1,S2875,,Trigger),NA())</f>
        <v>1.1840698995433925E-2</v>
      </c>
      <c r="W2875" s="22">
        <f>IFERROR(_xll.qlIndexFixing($W$1,S2875,,Trigger),NA())</f>
        <v>1.1272299311529076E-2</v>
      </c>
      <c r="X2875" s="17">
        <f t="shared" si="45"/>
        <v>5.6839968390484836</v>
      </c>
    </row>
    <row r="2876" spans="18:24" x14ac:dyDescent="0.2">
      <c r="R2876" s="17" t="s">
        <v>21</v>
      </c>
      <c r="S2876" s="18">
        <f>_xll.qlInterestRateIndexFixingDate(IborIndex&amp;Tenor,T2876,Trigger)</f>
        <v>59565</v>
      </c>
      <c r="T2876" s="18">
        <f>_xll.qlCalendarAdvance(Calendar,T2875,R2876,"f",,Trigger)</f>
        <v>59567</v>
      </c>
      <c r="U2876" s="18">
        <f>_xll.qlInterestRateIndexMaturity(IborIndex&amp;Tenor,T2876,Trigger)</f>
        <v>59748</v>
      </c>
      <c r="V2876" s="22">
        <f>IFERROR(_xll.qlIndexFixing($V$1,S2876,,Trigger),NA())</f>
        <v>1.1838398831868895E-2</v>
      </c>
      <c r="W2876" s="22">
        <f>IFERROR(_xll.qlIndexFixing($W$1,S2876,,Trigger),NA())</f>
        <v>1.1279163146479211E-2</v>
      </c>
      <c r="X2876" s="17">
        <f t="shared" si="45"/>
        <v>5.5923568538968418</v>
      </c>
    </row>
    <row r="2877" spans="18:24" x14ac:dyDescent="0.2">
      <c r="R2877" s="17" t="s">
        <v>21</v>
      </c>
      <c r="S2877" s="18">
        <f>_xll.qlInterestRateIndexFixingDate(IborIndex&amp;Tenor,T2877,Trigger)</f>
        <v>59572</v>
      </c>
      <c r="T2877" s="18">
        <f>_xll.qlCalendarAdvance(Calendar,T2876,R2877,"f",,Trigger)</f>
        <v>59574</v>
      </c>
      <c r="U2877" s="18">
        <f>_xll.qlInterestRateIndexMaturity(IborIndex&amp;Tenor,T2877,Trigger)</f>
        <v>59755</v>
      </c>
      <c r="V2877" s="22">
        <f>IFERROR(_xll.qlIndexFixing($V$1,S2877,,Trigger),NA())</f>
        <v>1.1836098670948819E-2</v>
      </c>
      <c r="W2877" s="22">
        <f>IFERROR(_xll.qlIndexFixing($W$1,S2877,,Trigger),NA())</f>
        <v>1.1286125655675137E-2</v>
      </c>
      <c r="X2877" s="17">
        <f t="shared" si="45"/>
        <v>5.499730152736821</v>
      </c>
    </row>
    <row r="2878" spans="18:24" x14ac:dyDescent="0.2">
      <c r="R2878" s="17" t="s">
        <v>21</v>
      </c>
      <c r="S2878" s="18">
        <f>_xll.qlInterestRateIndexFixingDate(IborIndex&amp;Tenor,T2878,Trigger)</f>
        <v>59579</v>
      </c>
      <c r="T2878" s="18">
        <f>_xll.qlCalendarAdvance(Calendar,T2877,R2878,"f",,Trigger)</f>
        <v>59581</v>
      </c>
      <c r="U2878" s="18">
        <f>_xll.qlInterestRateIndexMaturity(IborIndex&amp;Tenor,T2878,Trigger)</f>
        <v>59762</v>
      </c>
      <c r="V2878" s="22">
        <f>IFERROR(_xll.qlIndexFixing($V$1,S2878,,Trigger),NA())</f>
        <v>1.1833798512672817E-2</v>
      </c>
      <c r="W2878" s="22">
        <f>IFERROR(_xll.qlIndexFixing($W$1,S2878,,Trigger),NA())</f>
        <v>1.1293186980022924E-2</v>
      </c>
      <c r="X2878" s="17">
        <f t="shared" si="45"/>
        <v>5.4061153264989281</v>
      </c>
    </row>
    <row r="2879" spans="18:24" x14ac:dyDescent="0.2">
      <c r="R2879" s="17" t="s">
        <v>21</v>
      </c>
      <c r="S2879" s="18">
        <f>_xll.qlInterestRateIndexFixingDate(IborIndex&amp;Tenor,T2879,Trigger)</f>
        <v>59586</v>
      </c>
      <c r="T2879" s="18">
        <f>_xll.qlCalendarAdvance(Calendar,T2878,R2879,"f",,Trigger)</f>
        <v>59588</v>
      </c>
      <c r="U2879" s="18">
        <f>_xll.qlInterestRateIndexMaturity(IborIndex&amp;Tenor,T2879,Trigger)</f>
        <v>59769</v>
      </c>
      <c r="V2879" s="22">
        <f>IFERROR(_xll.qlIndexFixing($V$1,S2879,,Trigger),NA())</f>
        <v>1.1831498357040887E-2</v>
      </c>
      <c r="W2879" s="22">
        <f>IFERROR(_xll.qlIndexFixing($W$1,S2879,,Trigger),NA())</f>
        <v>1.1300347260447634E-2</v>
      </c>
      <c r="X2879" s="17">
        <f t="shared" si="45"/>
        <v>5.3115109659325306</v>
      </c>
    </row>
    <row r="2880" spans="18:24" x14ac:dyDescent="0.2">
      <c r="R2880" s="17" t="s">
        <v>21</v>
      </c>
      <c r="S2880" s="18">
        <f>_xll.qlInterestRateIndexFixingDate(IborIndex&amp;Tenor,T2880,Trigger)</f>
        <v>59593</v>
      </c>
      <c r="T2880" s="18">
        <f>_xll.qlCalendarAdvance(Calendar,T2879,R2880,"f",,Trigger)</f>
        <v>59595</v>
      </c>
      <c r="U2880" s="18">
        <f>_xll.qlInterestRateIndexMaturity(IborIndex&amp;Tenor,T2880,Trigger)</f>
        <v>59779</v>
      </c>
      <c r="V2880" s="22">
        <f>IFERROR(_xll.qlIndexFixing($V$1,S2880,,Trigger),NA())</f>
        <v>1.1829287174029835E-2</v>
      </c>
      <c r="W2880" s="22">
        <f>IFERROR(_xll.qlIndexFixing($W$1,S2880,,Trigger),NA())</f>
        <v>1.1309799455041949E-2</v>
      </c>
      <c r="X2880" s="17">
        <f t="shared" si="45"/>
        <v>5.1948771898788566</v>
      </c>
    </row>
    <row r="2881" spans="18:24" x14ac:dyDescent="0.2">
      <c r="R2881" s="17" t="s">
        <v>21</v>
      </c>
      <c r="S2881" s="18">
        <f>_xll.qlInterestRateIndexFixingDate(IborIndex&amp;Tenor,T2881,Trigger)</f>
        <v>59600</v>
      </c>
      <c r="T2881" s="18">
        <f>_xll.qlCalendarAdvance(Calendar,T2880,R2881,"f",,Trigger)</f>
        <v>59602</v>
      </c>
      <c r="U2881" s="18">
        <f>_xll.qlInterestRateIndexMaturity(IborIndex&amp;Tenor,T2881,Trigger)</f>
        <v>59786</v>
      </c>
      <c r="V2881" s="22">
        <f>IFERROR(_xll.qlIndexFixing($V$1,S2881,,Trigger),NA())</f>
        <v>1.1826986798203922E-2</v>
      </c>
      <c r="W2881" s="22">
        <f>IFERROR(_xll.qlIndexFixing($W$1,S2881,,Trigger),NA())</f>
        <v>1.1317180178477416E-2</v>
      </c>
      <c r="X2881" s="17">
        <f t="shared" si="45"/>
        <v>5.0980661972650605</v>
      </c>
    </row>
    <row r="2882" spans="18:24" x14ac:dyDescent="0.2">
      <c r="R2882" s="17" t="s">
        <v>21</v>
      </c>
      <c r="S2882" s="18">
        <f>_xll.qlInterestRateIndexFixingDate(IborIndex&amp;Tenor,T2882,Trigger)</f>
        <v>59607</v>
      </c>
      <c r="T2882" s="18">
        <f>_xll.qlCalendarAdvance(Calendar,T2881,R2882,"f",,Trigger)</f>
        <v>59609</v>
      </c>
      <c r="U2882" s="18">
        <f>_xll.qlInterestRateIndexMaturity(IborIndex&amp;Tenor,T2882,Trigger)</f>
        <v>59793</v>
      </c>
      <c r="V2882" s="22">
        <f>IFERROR(_xll.qlIndexFixing($V$1,S2882,,Trigger),NA())</f>
        <v>1.1824686425066729E-2</v>
      </c>
      <c r="W2882" s="22">
        <f>IFERROR(_xll.qlIndexFixing($W$1,S2882,,Trigger),NA())</f>
        <v>1.1324660320885069E-2</v>
      </c>
      <c r="X2882" s="17">
        <f t="shared" si="45"/>
        <v>5.0002610418166045</v>
      </c>
    </row>
    <row r="2883" spans="18:24" x14ac:dyDescent="0.2">
      <c r="R2883" s="17" t="s">
        <v>21</v>
      </c>
      <c r="S2883" s="18">
        <f>_xll.qlInterestRateIndexFixingDate(IborIndex&amp;Tenor,T2883,Trigger)</f>
        <v>59614</v>
      </c>
      <c r="T2883" s="18">
        <f>_xll.qlCalendarAdvance(Calendar,T2882,R2883,"f",,Trigger)</f>
        <v>59616</v>
      </c>
      <c r="U2883" s="18">
        <f>_xll.qlInterestRateIndexMaturity(IborIndex&amp;Tenor,T2883,Trigger)</f>
        <v>59800</v>
      </c>
      <c r="V2883" s="22">
        <f>IFERROR(_xll.qlIndexFixing($V$1,S2883,,Trigger),NA())</f>
        <v>1.182238605461782E-2</v>
      </c>
      <c r="W2883" s="22">
        <f>IFERROR(_xll.qlIndexFixing($W$1,S2883,,Trigger),NA())</f>
        <v>1.1332240023291662E-2</v>
      </c>
      <c r="X2883" s="17">
        <f t="shared" si="45"/>
        <v>4.9014603132615724</v>
      </c>
    </row>
    <row r="2884" spans="18:24" x14ac:dyDescent="0.2">
      <c r="R2884" s="17" t="s">
        <v>21</v>
      </c>
      <c r="S2884" s="18">
        <f>_xll.qlInterestRateIndexFixingDate(IborIndex&amp;Tenor,T2884,Trigger)</f>
        <v>59621</v>
      </c>
      <c r="T2884" s="18">
        <f>_xll.qlCalendarAdvance(Calendar,T2883,R2884,"f",,Trigger)</f>
        <v>59623</v>
      </c>
      <c r="U2884" s="18">
        <f>_xll.qlInterestRateIndexMaturity(IborIndex&amp;Tenor,T2884,Trigger)</f>
        <v>59807</v>
      </c>
      <c r="V2884" s="22">
        <f>IFERROR(_xll.qlIndexFixing($V$1,S2884,,Trigger),NA())</f>
        <v>1.1820085686857195E-2</v>
      </c>
      <c r="W2884" s="22">
        <f>IFERROR(_xll.qlIndexFixing($W$1,S2884,,Trigger),NA())</f>
        <v>1.1339919426740895E-2</v>
      </c>
      <c r="X2884" s="17">
        <f t="shared" si="45"/>
        <v>4.8016626011630068</v>
      </c>
    </row>
    <row r="2885" spans="18:24" x14ac:dyDescent="0.2">
      <c r="R2885" s="17" t="s">
        <v>21</v>
      </c>
      <c r="S2885" s="18">
        <f>_xll.qlInterestRateIndexFixingDate(IborIndex&amp;Tenor,T2885,Trigger)</f>
        <v>59628</v>
      </c>
      <c r="T2885" s="18">
        <f>_xll.qlCalendarAdvance(Calendar,T2884,R2885,"f",,Trigger)</f>
        <v>59630</v>
      </c>
      <c r="U2885" s="18">
        <f>_xll.qlInterestRateIndexMaturity(IborIndex&amp;Tenor,T2885,Trigger)</f>
        <v>59813</v>
      </c>
      <c r="V2885" s="22">
        <f>IFERROR(_xll.qlIndexFixing($V$1,S2885,,Trigger),NA())</f>
        <v>1.1817756047299571E-2</v>
      </c>
      <c r="W2885" s="22">
        <f>IFERROR(_xll.qlIndexFixing($W$1,S2885,,Trigger),NA())</f>
        <v>1.134693002601218E-2</v>
      </c>
      <c r="X2885" s="17">
        <f t="shared" si="45"/>
        <v>4.7082602128739079</v>
      </c>
    </row>
    <row r="2886" spans="18:24" x14ac:dyDescent="0.2">
      <c r="R2886" s="17" t="s">
        <v>21</v>
      </c>
      <c r="S2886" s="18">
        <f>_xll.qlInterestRateIndexFixingDate(IborIndex&amp;Tenor,T2886,Trigger)</f>
        <v>59635</v>
      </c>
      <c r="T2886" s="18">
        <f>_xll.qlCalendarAdvance(Calendar,T2885,R2886,"f",,Trigger)</f>
        <v>59637</v>
      </c>
      <c r="U2886" s="18">
        <f>_xll.qlInterestRateIndexMaturity(IborIndex&amp;Tenor,T2886,Trigger)</f>
        <v>59820</v>
      </c>
      <c r="V2886" s="22">
        <f>IFERROR(_xll.qlIndexFixing($V$1,S2886,,Trigger),NA())</f>
        <v>1.181545576000341E-2</v>
      </c>
      <c r="W2886" s="22">
        <f>IFERROR(_xll.qlIndexFixing($W$1,S2886,,Trigger),NA())</f>
        <v>1.1354801817142369E-2</v>
      </c>
      <c r="X2886" s="17">
        <f t="shared" si="45"/>
        <v>4.6065394286104109</v>
      </c>
    </row>
    <row r="2887" spans="18:24" x14ac:dyDescent="0.2">
      <c r="R2887" s="17" t="s">
        <v>21</v>
      </c>
      <c r="S2887" s="18">
        <f>_xll.qlInterestRateIndexFixingDate(IborIndex&amp;Tenor,T2887,Trigger)</f>
        <v>59638</v>
      </c>
      <c r="T2887" s="18">
        <f>_xll.qlCalendarAdvance(Calendar,T2886,R2887,"f",,Trigger)</f>
        <v>59644</v>
      </c>
      <c r="U2887" s="18">
        <f>_xll.qlInterestRateIndexMaturity(IborIndex&amp;Tenor,T2887,Trigger)</f>
        <v>59827</v>
      </c>
      <c r="V2887" s="22">
        <f>IFERROR(_xll.qlIndexFixing($V$1,S2887,,Trigger),NA())</f>
        <v>1.1813155475380957E-2</v>
      </c>
      <c r="W2887" s="22">
        <f>IFERROR(_xll.qlIndexFixing($W$1,S2887,,Trigger),NA())</f>
        <v>1.1362773719148211E-2</v>
      </c>
      <c r="X2887" s="17">
        <f t="shared" si="45"/>
        <v>4.5038175623274626</v>
      </c>
    </row>
    <row r="2888" spans="18:24" x14ac:dyDescent="0.2">
      <c r="R2888" s="17" t="s">
        <v>21</v>
      </c>
      <c r="S2888" s="18">
        <f>_xll.qlInterestRateIndexFixingDate(IborIndex&amp;Tenor,T2888,Trigger)</f>
        <v>59649</v>
      </c>
      <c r="T2888" s="18">
        <f>_xll.qlCalendarAdvance(Calendar,T2887,R2888,"f",,Trigger)</f>
        <v>59651</v>
      </c>
      <c r="U2888" s="18">
        <f>_xll.qlInterestRateIndexMaturity(IborIndex&amp;Tenor,T2888,Trigger)</f>
        <v>59834</v>
      </c>
      <c r="V2888" s="22">
        <f>IFERROR(_xll.qlIndexFixing($V$1,S2888,,Trigger),NA())</f>
        <v>1.1810855193432649E-2</v>
      </c>
      <c r="W2888" s="22">
        <f>IFERROR(_xll.qlIndexFixing($W$1,S2888,,Trigger),NA())</f>
        <v>1.1370845873132578E-2</v>
      </c>
      <c r="X2888" s="17">
        <f t="shared" si="45"/>
        <v>4.4000932030007105</v>
      </c>
    </row>
    <row r="2889" spans="18:24" x14ac:dyDescent="0.2">
      <c r="R2889" s="17" t="s">
        <v>21</v>
      </c>
      <c r="S2889" s="18">
        <f>_xll.qlInterestRateIndexFixingDate(IborIndex&amp;Tenor,T2889,Trigger)</f>
        <v>59653</v>
      </c>
      <c r="T2889" s="18">
        <f>_xll.qlCalendarAdvance(Calendar,T2888,R2889,"f",,Trigger)</f>
        <v>59658</v>
      </c>
      <c r="U2889" s="18">
        <f>_xll.qlInterestRateIndexMaturity(IborIndex&amp;Tenor,T2889,Trigger)</f>
        <v>59842</v>
      </c>
      <c r="V2889" s="22">
        <f>IFERROR(_xll.qlIndexFixing($V$1,S2889,,Trigger),NA())</f>
        <v>1.1808583888380943E-2</v>
      </c>
      <c r="W2889" s="22">
        <f>IFERROR(_xll.qlIndexFixing($W$1,S2889,,Trigger),NA())</f>
        <v>1.1379816897390321E-2</v>
      </c>
      <c r="X2889" s="17">
        <f t="shared" si="45"/>
        <v>4.2876699099062172</v>
      </c>
    </row>
    <row r="2890" spans="18:24" x14ac:dyDescent="0.2">
      <c r="R2890" s="17" t="s">
        <v>21</v>
      </c>
      <c r="S2890" s="18">
        <f>_xll.qlInterestRateIndexFixingDate(IborIndex&amp;Tenor,T2890,Trigger)</f>
        <v>59663</v>
      </c>
      <c r="T2890" s="18">
        <f>_xll.qlCalendarAdvance(Calendar,T2889,R2890,"f",,Trigger)</f>
        <v>59665</v>
      </c>
      <c r="U2890" s="18">
        <f>_xll.qlInterestRateIndexMaturity(IborIndex&amp;Tenor,T2890,Trigger)</f>
        <v>59849</v>
      </c>
      <c r="V2890" s="22">
        <f>IFERROR(_xll.qlIndexFixing($V$1,S2890,,Trigger),NA())</f>
        <v>1.1806283536750459E-2</v>
      </c>
      <c r="W2890" s="22">
        <f>IFERROR(_xll.qlIndexFixing($W$1,S2890,,Trigger),NA())</f>
        <v>1.1388097469996184E-2</v>
      </c>
      <c r="X2890" s="17">
        <f t="shared" si="45"/>
        <v>4.1818606675427494</v>
      </c>
    </row>
    <row r="2891" spans="18:24" x14ac:dyDescent="0.2">
      <c r="R2891" s="17" t="s">
        <v>21</v>
      </c>
      <c r="S2891" s="18">
        <f>_xll.qlInterestRateIndexFixingDate(IborIndex&amp;Tenor,T2891,Trigger)</f>
        <v>59670</v>
      </c>
      <c r="T2891" s="18">
        <f>_xll.qlCalendarAdvance(Calendar,T2890,R2891,"f",,Trigger)</f>
        <v>59672</v>
      </c>
      <c r="U2891" s="18">
        <f>_xll.qlInterestRateIndexMaturity(IborIndex&amp;Tenor,T2891,Trigger)</f>
        <v>59856</v>
      </c>
      <c r="V2891" s="22">
        <f>IFERROR(_xll.qlIndexFixing($V$1,S2891,,Trigger),NA())</f>
        <v>1.1803983187809128E-2</v>
      </c>
      <c r="W2891" s="22">
        <f>IFERROR(_xll.qlIndexFixing($W$1,S2891,,Trigger),NA())</f>
        <v>1.1396478731441919E-2</v>
      </c>
      <c r="X2891" s="17">
        <f t="shared" si="45"/>
        <v>4.0750445636720913</v>
      </c>
    </row>
    <row r="2892" spans="18:24" x14ac:dyDescent="0.2">
      <c r="R2892" s="17" t="s">
        <v>21</v>
      </c>
      <c r="S2892" s="18">
        <f>_xll.qlInterestRateIndexFixingDate(IborIndex&amp;Tenor,T2892,Trigger)</f>
        <v>59677</v>
      </c>
      <c r="T2892" s="18">
        <f>_xll.qlCalendarAdvance(Calendar,T2891,R2892,"f",,Trigger)</f>
        <v>59679</v>
      </c>
      <c r="U2892" s="18">
        <f>_xll.qlInterestRateIndexMaturity(IborIndex&amp;Tenor,T2892,Trigger)</f>
        <v>59863</v>
      </c>
      <c r="V2892" s="22">
        <f>IFERROR(_xll.qlIndexFixing($V$1,S2892,,Trigger),NA())</f>
        <v>1.1801682841555212E-2</v>
      </c>
      <c r="W2892" s="22">
        <f>IFERROR(_xll.qlIndexFixing($W$1,S2892,,Trigger),NA())</f>
        <v>1.1404960822911986E-2</v>
      </c>
      <c r="X2892" s="17">
        <f t="shared" si="45"/>
        <v>3.9672201864322623</v>
      </c>
    </row>
    <row r="2893" spans="18:24" x14ac:dyDescent="0.2">
      <c r="R2893" s="17" t="s">
        <v>21</v>
      </c>
      <c r="S2893" s="18">
        <f>_xll.qlInterestRateIndexFixingDate(IborIndex&amp;Tenor,T2893,Trigger)</f>
        <v>59684</v>
      </c>
      <c r="T2893" s="18">
        <f>_xll.qlCalendarAdvance(Calendar,T2892,R2893,"f",,Trigger)</f>
        <v>59686</v>
      </c>
      <c r="U2893" s="18">
        <f>_xll.qlInterestRateIndexMaturity(IborIndex&amp;Tenor,T2893,Trigger)</f>
        <v>59870</v>
      </c>
      <c r="V2893" s="22">
        <f>IFERROR(_xll.qlIndexFixing($V$1,S2893,,Trigger),NA())</f>
        <v>1.1799382497990016E-2</v>
      </c>
      <c r="W2893" s="22">
        <f>IFERROR(_xll.qlIndexFixing($W$1,S2893,,Trigger),NA())</f>
        <v>1.1413543885609518E-2</v>
      </c>
      <c r="X2893" s="17">
        <f t="shared" si="45"/>
        <v>3.8583861238049821</v>
      </c>
    </row>
    <row r="2894" spans="18:24" x14ac:dyDescent="0.2">
      <c r="R2894" s="17" t="s">
        <v>21</v>
      </c>
      <c r="S2894" s="18">
        <f>_xll.qlInterestRateIndexFixingDate(IborIndex&amp;Tenor,T2894,Trigger)</f>
        <v>59691</v>
      </c>
      <c r="T2894" s="18">
        <f>_xll.qlCalendarAdvance(Calendar,T2893,R2894,"f",,Trigger)</f>
        <v>59693</v>
      </c>
      <c r="U2894" s="18">
        <f>_xll.qlInterestRateIndexMaturity(IborIndex&amp;Tenor,T2894,Trigger)</f>
        <v>59876</v>
      </c>
      <c r="V2894" s="22">
        <f>IFERROR(_xll.qlIndexFixing($V$1,S2894,,Trigger),NA())</f>
        <v>1.1797053557888492E-2</v>
      </c>
      <c r="W2894" s="22">
        <f>IFERROR(_xll.qlIndexFixing($W$1,S2894,,Trigger),NA())</f>
        <v>1.1421391992461571E-2</v>
      </c>
      <c r="X2894" s="17">
        <f t="shared" si="45"/>
        <v>3.7566156542692166</v>
      </c>
    </row>
    <row r="2895" spans="18:24" x14ac:dyDescent="0.2">
      <c r="R2895" s="17" t="s">
        <v>21</v>
      </c>
      <c r="S2895" s="18">
        <f>_xll.qlInterestRateIndexFixingDate(IborIndex&amp;Tenor,T2895,Trigger)</f>
        <v>59698</v>
      </c>
      <c r="T2895" s="18">
        <f>_xll.qlCalendarAdvance(Calendar,T2894,R2895,"f",,Trigger)</f>
        <v>59700</v>
      </c>
      <c r="U2895" s="18">
        <f>_xll.qlInterestRateIndexMaturity(IborIndex&amp;Tenor,T2895,Trigger)</f>
        <v>59883</v>
      </c>
      <c r="V2895" s="22">
        <f>IFERROR(_xll.qlIndexFixing($V$1,S2895,,Trigger),NA())</f>
        <v>1.1794753294655269E-2</v>
      </c>
      <c r="W2895" s="22">
        <f>IFERROR(_xll.qlIndexFixing($W$1,S2895,,Trigger),NA())</f>
        <v>1.1430169862608166E-2</v>
      </c>
      <c r="X2895" s="17">
        <f t="shared" si="45"/>
        <v>3.6458343204710286</v>
      </c>
    </row>
    <row r="2896" spans="18:24" x14ac:dyDescent="0.2">
      <c r="R2896" s="17" t="s">
        <v>21</v>
      </c>
      <c r="S2896" s="18">
        <f>_xll.qlInterestRateIndexFixingDate(IborIndex&amp;Tenor,T2896,Trigger)</f>
        <v>59705</v>
      </c>
      <c r="T2896" s="18">
        <f>_xll.qlCalendarAdvance(Calendar,T2895,R2896,"f",,Trigger)</f>
        <v>59707</v>
      </c>
      <c r="U2896" s="18">
        <f>_xll.qlInterestRateIndexMaturity(IborIndex&amp;Tenor,T2896,Trigger)</f>
        <v>59890</v>
      </c>
      <c r="V2896" s="22">
        <f>IFERROR(_xll.qlIndexFixing($V$1,S2896,,Trigger),NA())</f>
        <v>1.1792453034096626E-2</v>
      </c>
      <c r="W2896" s="22">
        <f>IFERROR(_xll.qlIndexFixing($W$1,S2896,,Trigger),NA())</f>
        <v>1.1439049114179546E-2</v>
      </c>
      <c r="X2896" s="17">
        <f t="shared" si="45"/>
        <v>3.5340391991708042</v>
      </c>
    </row>
    <row r="2897" spans="18:24" x14ac:dyDescent="0.2">
      <c r="R2897" s="17" t="s">
        <v>21</v>
      </c>
      <c r="S2897" s="18">
        <f>_xll.qlInterestRateIndexFixingDate(IborIndex&amp;Tenor,T2897,Trigger)</f>
        <v>59712</v>
      </c>
      <c r="T2897" s="18">
        <f>_xll.qlCalendarAdvance(Calendar,T2896,R2897,"f",,Trigger)</f>
        <v>59714</v>
      </c>
      <c r="U2897" s="18">
        <f>_xll.qlInterestRateIndexMaturity(IborIndex&amp;Tenor,T2897,Trigger)</f>
        <v>59897</v>
      </c>
      <c r="V2897" s="22">
        <f>IFERROR(_xll.qlIndexFixing($V$1,S2897,,Trigger),NA())</f>
        <v>1.1790152776211257E-2</v>
      </c>
      <c r="W2897" s="22">
        <f>IFERROR(_xll.qlIndexFixing($W$1,S2897,,Trigger),NA())</f>
        <v>1.144802988843714E-2</v>
      </c>
      <c r="X2897" s="17">
        <f t="shared" si="45"/>
        <v>3.4212288777411661</v>
      </c>
    </row>
    <row r="2898" spans="18:24" x14ac:dyDescent="0.2">
      <c r="R2898" s="17" t="s">
        <v>21</v>
      </c>
      <c r="S2898" s="18">
        <f>_xll.qlInterestRateIndexFixingDate(IborIndex&amp;Tenor,T2898,Trigger)</f>
        <v>59719</v>
      </c>
      <c r="T2898" s="18">
        <f>_xll.qlCalendarAdvance(Calendar,T2897,R2898,"f",,Trigger)</f>
        <v>59721</v>
      </c>
      <c r="U2898" s="18">
        <f>_xll.qlInterestRateIndexMaturity(IborIndex&amp;Tenor,T2898,Trigger)</f>
        <v>59905</v>
      </c>
      <c r="V2898" s="22">
        <f>IFERROR(_xll.qlIndexFixing($V$1,S2898,,Trigger),NA())</f>
        <v>1.1787880820490471E-2</v>
      </c>
      <c r="W2898" s="22">
        <f>IFERROR(_xll.qlIndexFixing($W$1,S2898,,Trigger),NA())</f>
        <v>1.1457978710842739E-2</v>
      </c>
      <c r="X2898" s="17">
        <f t="shared" si="45"/>
        <v>3.2990210964773183</v>
      </c>
    </row>
    <row r="2899" spans="18:24" x14ac:dyDescent="0.2">
      <c r="R2899" s="17" t="s">
        <v>21</v>
      </c>
      <c r="S2899" s="18">
        <f>_xll.qlInterestRateIndexFixingDate(IborIndex&amp;Tenor,T2899,Trigger)</f>
        <v>59726</v>
      </c>
      <c r="T2899" s="18">
        <f>_xll.qlCalendarAdvance(Calendar,T2898,R2899,"f",,Trigger)</f>
        <v>59728</v>
      </c>
      <c r="U2899" s="18">
        <f>_xll.qlInterestRateIndexMaturity(IborIndex&amp;Tenor,T2899,Trigger)</f>
        <v>59912</v>
      </c>
      <c r="V2899" s="22">
        <f>IFERROR(_xll.qlIndexFixing($V$1,S2899,,Trigger),NA())</f>
        <v>1.1785580493055848E-2</v>
      </c>
      <c r="W2899" s="22">
        <f>IFERROR(_xll.qlIndexFixing($W$1,S2899,,Trigger),NA())</f>
        <v>1.1467170567162743E-2</v>
      </c>
      <c r="X2899" s="17">
        <f t="shared" si="45"/>
        <v>3.1840992589310564</v>
      </c>
    </row>
    <row r="2900" spans="18:24" x14ac:dyDescent="0.2">
      <c r="R2900" s="17" t="s">
        <v>21</v>
      </c>
      <c r="S2900" s="18">
        <f>_xll.qlInterestRateIndexFixingDate(IborIndex&amp;Tenor,T2900,Trigger)</f>
        <v>59733</v>
      </c>
      <c r="T2900" s="18">
        <f>_xll.qlCalendarAdvance(Calendar,T2899,R2900,"f",,Trigger)</f>
        <v>59735</v>
      </c>
      <c r="U2900" s="18">
        <f>_xll.qlInterestRateIndexMaturity(IborIndex&amp;Tenor,T2900,Trigger)</f>
        <v>59919</v>
      </c>
      <c r="V2900" s="22">
        <f>IFERROR(_xll.qlIndexFixing($V$1,S2900,,Trigger),NA())</f>
        <v>1.1783280168309077E-2</v>
      </c>
      <c r="W2900" s="22">
        <f>IFERROR(_xll.qlIndexFixing($W$1,S2900,,Trigger),NA())</f>
        <v>1.1476464383634371E-2</v>
      </c>
      <c r="X2900" s="17">
        <f t="shared" si="45"/>
        <v>3.0681578467470563</v>
      </c>
    </row>
    <row r="2901" spans="18:24" x14ac:dyDescent="0.2">
      <c r="R2901" s="17" t="s">
        <v>21</v>
      </c>
      <c r="S2901" s="18">
        <f>_xll.qlInterestRateIndexFixingDate(IborIndex&amp;Tenor,T2901,Trigger)</f>
        <v>59740</v>
      </c>
      <c r="T2901" s="18">
        <f>_xll.qlCalendarAdvance(Calendar,T2900,R2901,"f",,Trigger)</f>
        <v>59742</v>
      </c>
      <c r="U2901" s="18">
        <f>_xll.qlInterestRateIndexMaturity(IborIndex&amp;Tenor,T2901,Trigger)</f>
        <v>59926</v>
      </c>
      <c r="V2901" s="22">
        <f>IFERROR(_xll.qlIndexFixing($V$1,S2901,,Trigger),NA())</f>
        <v>1.1780979846251025E-2</v>
      </c>
      <c r="W2901" s="22">
        <f>IFERROR(_xll.qlIndexFixing($W$1,S2901,,Trigger),NA())</f>
        <v>1.1485860301604995E-2</v>
      </c>
      <c r="X2901" s="17">
        <f t="shared" si="45"/>
        <v>2.9511954464602961</v>
      </c>
    </row>
    <row r="2902" spans="18:24" x14ac:dyDescent="0.2">
      <c r="R2902" s="17" t="s">
        <v>21</v>
      </c>
      <c r="S2902" s="18">
        <f>_xll.qlInterestRateIndexFixingDate(IborIndex&amp;Tenor,T2902,Trigger)</f>
        <v>59747</v>
      </c>
      <c r="T2902" s="18">
        <f>_xll.qlCalendarAdvance(Calendar,T2901,R2902,"f",,Trigger)</f>
        <v>59749</v>
      </c>
      <c r="U2902" s="18">
        <f>_xll.qlInterestRateIndexMaturity(IborIndex&amp;Tenor,T2902,Trigger)</f>
        <v>59933</v>
      </c>
      <c r="V2902" s="22">
        <f>IFERROR(_xll.qlIndexFixing($V$1,S2902,,Trigger),NA())</f>
        <v>1.1778679526881256E-2</v>
      </c>
      <c r="W2902" s="22">
        <f>IFERROR(_xll.qlIndexFixing($W$1,S2902,,Trigger),NA())</f>
        <v>1.1495358462441098E-2</v>
      </c>
      <c r="X2902" s="17">
        <f t="shared" si="45"/>
        <v>2.8332106444015763</v>
      </c>
    </row>
    <row r="2903" spans="18:24" x14ac:dyDescent="0.2">
      <c r="R2903" s="17" t="s">
        <v>21</v>
      </c>
      <c r="S2903" s="18">
        <f>_xll.qlInterestRateIndexFixingDate(IborIndex&amp;Tenor,T2903,Trigger)</f>
        <v>59754</v>
      </c>
      <c r="T2903" s="18">
        <f>_xll.qlCalendarAdvance(Calendar,T2902,R2903,"f",,Trigger)</f>
        <v>59756</v>
      </c>
      <c r="U2903" s="18">
        <f>_xll.qlInterestRateIndexMaturity(IborIndex&amp;Tenor,T2903,Trigger)</f>
        <v>59940</v>
      </c>
      <c r="V2903" s="22">
        <f>IFERROR(_xll.qlIndexFixing($V$1,S2903,,Trigger),NA())</f>
        <v>1.1776379210199773E-2</v>
      </c>
      <c r="W2903" s="22">
        <f>IFERROR(_xll.qlIndexFixing($W$1,S2903,,Trigger),NA())</f>
        <v>1.1504959007528711E-2</v>
      </c>
      <c r="X2903" s="17">
        <f t="shared" si="45"/>
        <v>2.7142020267106188</v>
      </c>
    </row>
    <row r="2904" spans="18:24" x14ac:dyDescent="0.2">
      <c r="R2904" s="17" t="s">
        <v>21</v>
      </c>
      <c r="S2904" s="18">
        <f>_xll.qlInterestRateIndexFixingDate(IborIndex&amp;Tenor,T2904,Trigger)</f>
        <v>59761</v>
      </c>
      <c r="T2904" s="18">
        <f>_xll.qlCalendarAdvance(Calendar,T2903,R2904,"f",,Trigger)</f>
        <v>59763</v>
      </c>
      <c r="U2904" s="18">
        <f>_xll.qlInterestRateIndexMaturity(IborIndex&amp;Tenor,T2904,Trigger)</f>
        <v>59947</v>
      </c>
      <c r="V2904" s="22">
        <f>IFERROR(_xll.qlIndexFixing($V$1,S2904,,Trigger),NA())</f>
        <v>1.1774078896206573E-2</v>
      </c>
      <c r="W2904" s="22">
        <f>IFERROR(_xll.qlIndexFixing($W$1,S2904,,Trigger),NA())</f>
        <v>1.151466207827255E-2</v>
      </c>
      <c r="X2904" s="17">
        <f t="shared" si="45"/>
        <v>2.5941681793402274</v>
      </c>
    </row>
    <row r="2905" spans="18:24" x14ac:dyDescent="0.2">
      <c r="R2905" s="17" t="s">
        <v>21</v>
      </c>
      <c r="S2905" s="18">
        <f>_xll.qlInterestRateIndexFixingDate(IborIndex&amp;Tenor,T2905,Trigger)</f>
        <v>59768</v>
      </c>
      <c r="T2905" s="18">
        <f>_xll.qlCalendarAdvance(Calendar,T2904,R2905,"f",,Trigger)</f>
        <v>59770</v>
      </c>
      <c r="U2905" s="18">
        <f>_xll.qlInterestRateIndexMaturity(IborIndex&amp;Tenor,T2905,Trigger)</f>
        <v>59954</v>
      </c>
      <c r="V2905" s="22">
        <f>IFERROR(_xll.qlIndexFixing($V$1,S2905,,Trigger),NA())</f>
        <v>1.1771778584901658E-2</v>
      </c>
      <c r="W2905" s="22">
        <f>IFERROR(_xll.qlIndexFixing($W$1,S2905,,Trigger),NA())</f>
        <v>1.1524467816093838E-2</v>
      </c>
      <c r="X2905" s="17">
        <f t="shared" si="45"/>
        <v>2.4731076880782008</v>
      </c>
    </row>
    <row r="2906" spans="18:24" x14ac:dyDescent="0.2">
      <c r="R2906" s="17" t="s">
        <v>21</v>
      </c>
      <c r="S2906" s="18">
        <f>_xll.qlInterestRateIndexFixingDate(IborIndex&amp;Tenor,T2906,Trigger)</f>
        <v>59775</v>
      </c>
      <c r="T2906" s="18">
        <f>_xll.qlCalendarAdvance(Calendar,T2905,R2906,"f",,Trigger)</f>
        <v>59777</v>
      </c>
      <c r="U2906" s="18">
        <f>_xll.qlInterestRateIndexMaturity(IborIndex&amp;Tenor,T2906,Trigger)</f>
        <v>59961</v>
      </c>
      <c r="V2906" s="22">
        <f>IFERROR(_xll.qlIndexFixing($V$1,S2906,,Trigger),NA())</f>
        <v>1.1769478276285028E-2</v>
      </c>
      <c r="W2906" s="22">
        <f>IFERROR(_xll.qlIndexFixing($W$1,S2906,,Trigger),NA())</f>
        <v>1.1534376362435952E-2</v>
      </c>
      <c r="X2906" s="17">
        <f t="shared" si="45"/>
        <v>2.3510191384907597</v>
      </c>
    </row>
    <row r="2907" spans="18:24" x14ac:dyDescent="0.2">
      <c r="R2907" s="17" t="s">
        <v>21</v>
      </c>
      <c r="S2907" s="18">
        <f>_xll.qlInterestRateIndexFixingDate(IborIndex&amp;Tenor,T2907,Trigger)</f>
        <v>59782</v>
      </c>
      <c r="T2907" s="18">
        <f>_xll.qlCalendarAdvance(Calendar,T2906,R2907,"f",,Trigger)</f>
        <v>59784</v>
      </c>
      <c r="U2907" s="18">
        <f>_xll.qlInterestRateIndexMaturity(IborIndex&amp;Tenor,T2907,Trigger)</f>
        <v>59966</v>
      </c>
      <c r="V2907" s="22">
        <f>IFERROR(_xll.qlIndexFixing($V$1,S2907,,Trigger),NA())</f>
        <v>1.1767122711933057E-2</v>
      </c>
      <c r="W2907" s="22">
        <f>IFERROR(_xll.qlIndexFixing($W$1,S2907,,Trigger),NA())</f>
        <v>1.1542517839256618E-2</v>
      </c>
      <c r="X2907" s="17">
        <f t="shared" si="45"/>
        <v>2.2460487267643958</v>
      </c>
    </row>
    <row r="2908" spans="18:24" x14ac:dyDescent="0.2">
      <c r="R2908" s="17" t="s">
        <v>21</v>
      </c>
      <c r="S2908" s="18">
        <f>_xll.qlInterestRateIndexFixingDate(IborIndex&amp;Tenor,T2908,Trigger)</f>
        <v>59789</v>
      </c>
      <c r="T2908" s="18">
        <f>_xll.qlCalendarAdvance(Calendar,T2907,R2908,"f",,Trigger)</f>
        <v>59791</v>
      </c>
      <c r="U2908" s="18">
        <f>_xll.qlInterestRateIndexMaturity(IborIndex&amp;Tenor,T2908,Trigger)</f>
        <v>59973</v>
      </c>
      <c r="V2908" s="22">
        <f>IFERROR(_xll.qlIndexFixing($V$1,S2908,,Trigger),NA())</f>
        <v>1.1764822558221602E-2</v>
      </c>
      <c r="W2908" s="22">
        <f>IFERROR(_xll.qlIndexFixing($W$1,S2908,,Trigger),NA())</f>
        <v>1.1552616957582846E-2</v>
      </c>
      <c r="X2908" s="17">
        <f t="shared" ref="X2908:X2971" si="46">(V2908-W2908)*10000</f>
        <v>2.1220560063875578</v>
      </c>
    </row>
    <row r="2909" spans="18:24" x14ac:dyDescent="0.2">
      <c r="R2909" s="17" t="s">
        <v>21</v>
      </c>
      <c r="S2909" s="18">
        <f>_xll.qlInterestRateIndexFixingDate(IborIndex&amp;Tenor,T2909,Trigger)</f>
        <v>59796</v>
      </c>
      <c r="T2909" s="18">
        <f>_xll.qlCalendarAdvance(Calendar,T2908,R2909,"f",,Trigger)</f>
        <v>59798</v>
      </c>
      <c r="U2909" s="18">
        <f>_xll.qlInterestRateIndexMaturity(IborIndex&amp;Tenor,T2909,Trigger)</f>
        <v>59980</v>
      </c>
      <c r="V2909" s="22">
        <f>IFERROR(_xll.qlIndexFixing($V$1,S2909,,Trigger),NA())</f>
        <v>1.1762522407169121E-2</v>
      </c>
      <c r="W2909" s="22">
        <f>IFERROR(_xll.qlIndexFixing($W$1,S2909,,Trigger),NA())</f>
        <v>1.1562819281474047E-2</v>
      </c>
      <c r="X2909" s="17">
        <f t="shared" si="46"/>
        <v>1.9970312569507314</v>
      </c>
    </row>
    <row r="2910" spans="18:24" x14ac:dyDescent="0.2">
      <c r="R2910" s="17" t="s">
        <v>21</v>
      </c>
      <c r="S2910" s="18">
        <f>_xll.qlInterestRateIndexFixingDate(IborIndex&amp;Tenor,T2910,Trigger)</f>
        <v>59803</v>
      </c>
      <c r="T2910" s="18">
        <f>_xll.qlCalendarAdvance(Calendar,T2909,R2910,"f",,Trigger)</f>
        <v>59805</v>
      </c>
      <c r="U2910" s="18">
        <f>_xll.qlInterestRateIndexMaturity(IborIndex&amp;Tenor,T2910,Trigger)</f>
        <v>59987</v>
      </c>
      <c r="V2910" s="22">
        <f>IFERROR(_xll.qlIndexFixing($V$1,S2910,,Trigger),NA())</f>
        <v>1.176022225877517E-2</v>
      </c>
      <c r="W2910" s="22">
        <f>IFERROR(_xll.qlIndexFixing($W$1,S2910,,Trigger),NA())</f>
        <v>1.1573124952418801E-2</v>
      </c>
      <c r="X2910" s="17">
        <f t="shared" si="46"/>
        <v>1.8709730635636974</v>
      </c>
    </row>
    <row r="2911" spans="18:24" x14ac:dyDescent="0.2">
      <c r="R2911" s="17" t="s">
        <v>21</v>
      </c>
      <c r="S2911" s="18">
        <f>_xll.qlInterestRateIndexFixingDate(IborIndex&amp;Tenor,T2911,Trigger)</f>
        <v>59810</v>
      </c>
      <c r="T2911" s="18">
        <f>_xll.qlCalendarAdvance(Calendar,T2910,R2911,"f",,Trigger)</f>
        <v>59812</v>
      </c>
      <c r="U2911" s="18">
        <f>_xll.qlInterestRateIndexMaturity(IborIndex&amp;Tenor,T2911,Trigger)</f>
        <v>59995</v>
      </c>
      <c r="V2911" s="22">
        <f>IFERROR(_xll.qlIndexFixing($V$1,S2911,,Trigger),NA())</f>
        <v>1.1757949446546265E-2</v>
      </c>
      <c r="W2911" s="22">
        <f>IFERROR(_xll.qlIndexFixing($W$1,S2911,,Trigger),NA())</f>
        <v>1.1584499760206228E-2</v>
      </c>
      <c r="X2911" s="17">
        <f t="shared" si="46"/>
        <v>1.7344968634003775</v>
      </c>
    </row>
    <row r="2912" spans="18:24" x14ac:dyDescent="0.2">
      <c r="R2912" s="17" t="s">
        <v>21</v>
      </c>
      <c r="S2912" s="18">
        <f>_xll.qlInterestRateIndexFixingDate(IborIndex&amp;Tenor,T2912,Trigger)</f>
        <v>59817</v>
      </c>
      <c r="T2912" s="18">
        <f>_xll.qlCalendarAdvance(Calendar,T2911,R2912,"f",,Trigger)</f>
        <v>59819</v>
      </c>
      <c r="U2912" s="18">
        <f>_xll.qlInterestRateIndexMaturity(IborIndex&amp;Tenor,T2912,Trigger)</f>
        <v>60002</v>
      </c>
      <c r="V2912" s="22">
        <f>IFERROR(_xll.qlIndexFixing($V$1,S2912,,Trigger),NA())</f>
        <v>1.1755649228765645E-2</v>
      </c>
      <c r="W2912" s="22">
        <f>IFERROR(_xll.qlIndexFixing($W$1,S2912,,Trigger),NA())</f>
        <v>1.1595020338655733E-2</v>
      </c>
      <c r="X2912" s="17">
        <f t="shared" si="46"/>
        <v>1.6062889010991233</v>
      </c>
    </row>
    <row r="2913" spans="18:24" x14ac:dyDescent="0.2">
      <c r="R2913" s="17" t="s">
        <v>21</v>
      </c>
      <c r="S2913" s="18">
        <f>_xll.qlInterestRateIndexFixingDate(IborIndex&amp;Tenor,T2913,Trigger)</f>
        <v>59824</v>
      </c>
      <c r="T2913" s="18">
        <f>_xll.qlCalendarAdvance(Calendar,T2912,R2913,"f",,Trigger)</f>
        <v>59826</v>
      </c>
      <c r="U2913" s="18">
        <f>_xll.qlInterestRateIndexMaturity(IborIndex&amp;Tenor,T2913,Trigger)</f>
        <v>60009</v>
      </c>
      <c r="V2913" s="22">
        <f>IFERROR(_xll.qlIndexFixing($V$1,S2913,,Trigger),NA())</f>
        <v>1.1753349013658734E-2</v>
      </c>
      <c r="W2913" s="22">
        <f>IFERROR(_xll.qlIndexFixing($W$1,S2913,,Trigger),NA())</f>
        <v>1.1605644702494266E-2</v>
      </c>
      <c r="X2913" s="17">
        <f t="shared" si="46"/>
        <v>1.4770431116446769</v>
      </c>
    </row>
    <row r="2914" spans="18:24" x14ac:dyDescent="0.2">
      <c r="R2914" s="17" t="s">
        <v>21</v>
      </c>
      <c r="S2914" s="18">
        <f>_xll.qlInterestRateIndexFixingDate(IborIndex&amp;Tenor,T2914,Trigger)</f>
        <v>59831</v>
      </c>
      <c r="T2914" s="18">
        <f>_xll.qlCalendarAdvance(Calendar,T2913,R2914,"f",,Trigger)</f>
        <v>59833</v>
      </c>
      <c r="U2914" s="18">
        <f>_xll.qlInterestRateIndexMaturity(IborIndex&amp;Tenor,T2914,Trigger)</f>
        <v>60016</v>
      </c>
      <c r="V2914" s="22">
        <f>IFERROR(_xll.qlIndexFixing($V$1,S2914,,Trigger),NA())</f>
        <v>1.1751048801224656E-2</v>
      </c>
      <c r="W2914" s="22">
        <f>IFERROR(_xll.qlIndexFixing($W$1,S2914,,Trigger),NA())</f>
        <v>1.1616372993301686E-2</v>
      </c>
      <c r="X2914" s="17">
        <f t="shared" si="46"/>
        <v>1.346758079229706</v>
      </c>
    </row>
    <row r="2915" spans="18:24" x14ac:dyDescent="0.2">
      <c r="R2915" s="17" t="s">
        <v>21</v>
      </c>
      <c r="S2915" s="18">
        <f>_xll.qlInterestRateIndexFixingDate(IborIndex&amp;Tenor,T2915,Trigger)</f>
        <v>59838</v>
      </c>
      <c r="T2915" s="18">
        <f>_xll.qlCalendarAdvance(Calendar,T2914,R2915,"f",,Trigger)</f>
        <v>59840</v>
      </c>
      <c r="U2915" s="18">
        <f>_xll.qlInterestRateIndexMaturity(IborIndex&amp;Tenor,T2915,Trigger)</f>
        <v>60022</v>
      </c>
      <c r="V2915" s="22">
        <f>IFERROR(_xll.qlIndexFixing($V$1,S2915,,Trigger),NA())</f>
        <v>1.1748721556691755E-2</v>
      </c>
      <c r="W2915" s="22">
        <f>IFERROR(_xll.qlIndexFixing($W$1,S2915,,Trigger),NA())</f>
        <v>1.1626208466384829E-2</v>
      </c>
      <c r="X2915" s="17">
        <f t="shared" si="46"/>
        <v>1.225130903069263</v>
      </c>
    </row>
    <row r="2916" spans="18:24" x14ac:dyDescent="0.2">
      <c r="R2916" s="17" t="s">
        <v>21</v>
      </c>
      <c r="S2916" s="18">
        <f>_xll.qlInterestRateIndexFixingDate(IborIndex&amp;Tenor,T2916,Trigger)</f>
        <v>59845</v>
      </c>
      <c r="T2916" s="18">
        <f>_xll.qlCalendarAdvance(Calendar,T2915,R2916,"f",,Trigger)</f>
        <v>59847</v>
      </c>
      <c r="U2916" s="18">
        <f>_xll.qlInterestRateIndexMaturity(IborIndex&amp;Tenor,T2916,Trigger)</f>
        <v>60029</v>
      </c>
      <c r="V2916" s="22">
        <f>IFERROR(_xll.qlIndexFixing($V$1,S2916,,Trigger),NA())</f>
        <v>1.1746421424251637E-2</v>
      </c>
      <c r="W2916" s="22">
        <f>IFERROR(_xll.qlIndexFixing($W$1,S2916,,Trigger),NA())</f>
        <v>1.163713719198097E-2</v>
      </c>
      <c r="X2916" s="17">
        <f t="shared" si="46"/>
        <v>1.0928423227066739</v>
      </c>
    </row>
    <row r="2917" spans="18:24" x14ac:dyDescent="0.2">
      <c r="R2917" s="17" t="s">
        <v>21</v>
      </c>
      <c r="S2917" s="18">
        <f>_xll.qlInterestRateIndexFixingDate(IborIndex&amp;Tenor,T2917,Trigger)</f>
        <v>59852</v>
      </c>
      <c r="T2917" s="18">
        <f>_xll.qlCalendarAdvance(Calendar,T2916,R2917,"f",,Trigger)</f>
        <v>59854</v>
      </c>
      <c r="U2917" s="18">
        <f>_xll.qlInterestRateIndexMaturity(IborIndex&amp;Tenor,T2917,Trigger)</f>
        <v>60036</v>
      </c>
      <c r="V2917" s="22">
        <f>IFERROR(_xll.qlIndexFixing($V$1,S2917,,Trigger),NA())</f>
        <v>1.1744121294470491E-2</v>
      </c>
      <c r="W2917" s="22">
        <f>IFERROR(_xll.qlIndexFixing($W$1,S2917,,Trigger),NA())</f>
        <v>1.1648170255585675E-2</v>
      </c>
      <c r="X2917" s="17">
        <f t="shared" si="46"/>
        <v>0.95951038884815876</v>
      </c>
    </row>
    <row r="2918" spans="18:24" x14ac:dyDescent="0.2">
      <c r="R2918" s="17" t="s">
        <v>21</v>
      </c>
      <c r="S2918" s="18">
        <f>_xll.qlInterestRateIndexFixingDate(IborIndex&amp;Tenor,T2918,Trigger)</f>
        <v>59859</v>
      </c>
      <c r="T2918" s="18">
        <f>_xll.qlCalendarAdvance(Calendar,T2917,R2918,"f",,Trigger)</f>
        <v>59861</v>
      </c>
      <c r="U2918" s="18">
        <f>_xll.qlInterestRateIndexMaturity(IborIndex&amp;Tenor,T2918,Trigger)</f>
        <v>60043</v>
      </c>
      <c r="V2918" s="22">
        <f>IFERROR(_xll.qlIndexFixing($V$1,S2918,,Trigger),NA())</f>
        <v>1.1741821167348317E-2</v>
      </c>
      <c r="W2918" s="22">
        <f>IFERROR(_xll.qlIndexFixing($W$1,S2918,,Trigger),NA())</f>
        <v>1.1659307798843001E-2</v>
      </c>
      <c r="X2918" s="17">
        <f t="shared" si="46"/>
        <v>0.82513368505315876</v>
      </c>
    </row>
    <row r="2919" spans="18:24" x14ac:dyDescent="0.2">
      <c r="R2919" s="17" t="s">
        <v>21</v>
      </c>
      <c r="S2919" s="18">
        <f>_xll.qlInterestRateIndexFixingDate(IborIndex&amp;Tenor,T2919,Trigger)</f>
        <v>59866</v>
      </c>
      <c r="T2919" s="18">
        <f>_xll.qlCalendarAdvance(Calendar,T2918,R2919,"f",,Trigger)</f>
        <v>59868</v>
      </c>
      <c r="U2919" s="18">
        <f>_xll.qlInterestRateIndexMaturity(IborIndex&amp;Tenor,T2919,Trigger)</f>
        <v>60050</v>
      </c>
      <c r="V2919" s="22">
        <f>IFERROR(_xll.qlIndexFixing($V$1,S2919,,Trigger),NA())</f>
        <v>1.1739521042885115E-2</v>
      </c>
      <c r="W2919" s="22">
        <f>IFERROR(_xll.qlIndexFixing($W$1,S2919,,Trigger),NA())</f>
        <v>1.1670549963413697E-2</v>
      </c>
      <c r="X2919" s="17">
        <f t="shared" si="46"/>
        <v>0.68971079471418295</v>
      </c>
    </row>
    <row r="2920" spans="18:24" x14ac:dyDescent="0.2">
      <c r="R2920" s="17" t="s">
        <v>21</v>
      </c>
      <c r="S2920" s="18">
        <f>_xll.qlInterestRateIndexFixingDate(IborIndex&amp;Tenor,T2920,Trigger)</f>
        <v>59873</v>
      </c>
      <c r="T2920" s="18">
        <f>_xll.qlCalendarAdvance(Calendar,T2919,R2920,"f",,Trigger)</f>
        <v>59875</v>
      </c>
      <c r="U2920" s="18">
        <f>_xll.qlInterestRateIndexMaturity(IborIndex&amp;Tenor,T2920,Trigger)</f>
        <v>60058</v>
      </c>
      <c r="V2920" s="22">
        <f>IFERROR(_xll.qlIndexFixing($V$1,S2920,,Trigger),NA())</f>
        <v>1.1737247582768064E-2</v>
      </c>
      <c r="W2920" s="22">
        <f>IFERROR(_xll.qlIndexFixing($W$1,S2920,,Trigger),NA())</f>
        <v>1.1682933135413492E-2</v>
      </c>
      <c r="X2920" s="17">
        <f t="shared" si="46"/>
        <v>0.54314447354571538</v>
      </c>
    </row>
    <row r="2921" spans="18:24" x14ac:dyDescent="0.2">
      <c r="R2921" s="17" t="s">
        <v>21</v>
      </c>
      <c r="S2921" s="18">
        <f>_xll.qlInterestRateIndexFixingDate(IborIndex&amp;Tenor,T2921,Trigger)</f>
        <v>59880</v>
      </c>
      <c r="T2921" s="18">
        <f>_xll.qlCalendarAdvance(Calendar,T2920,R2921,"f",,Trigger)</f>
        <v>59882</v>
      </c>
      <c r="U2921" s="18">
        <f>_xll.qlInterestRateIndexMaturity(IborIndex&amp;Tenor,T2921,Trigger)</f>
        <v>60065</v>
      </c>
      <c r="V2921" s="22">
        <f>IFERROR(_xll.qlIndexFixing($V$1,S2921,,Trigger),NA())</f>
        <v>1.1734947389049509E-2</v>
      </c>
      <c r="W2921" s="22">
        <f>IFERROR(_xll.qlIndexFixing($W$1,S2921,,Trigger),NA())</f>
        <v>1.1694392880877758E-2</v>
      </c>
      <c r="X2921" s="17">
        <f t="shared" si="46"/>
        <v>0.40554508171751147</v>
      </c>
    </row>
    <row r="2922" spans="18:24" x14ac:dyDescent="0.2">
      <c r="R2922" s="17" t="s">
        <v>21</v>
      </c>
      <c r="S2922" s="18">
        <f>_xll.qlInterestRateIndexFixingDate(IborIndex&amp;Tenor,T2922,Trigger)</f>
        <v>59887</v>
      </c>
      <c r="T2922" s="18">
        <f>_xll.qlCalendarAdvance(Calendar,T2921,R2922,"f",,Trigger)</f>
        <v>59889</v>
      </c>
      <c r="U2922" s="18">
        <f>_xll.qlInterestRateIndexMaturity(IborIndex&amp;Tenor,T2922,Trigger)</f>
        <v>60072</v>
      </c>
      <c r="V2922" s="22">
        <f>IFERROR(_xll.qlIndexFixing($V$1,S2922,,Trigger),NA())</f>
        <v>1.1732647198004223E-2</v>
      </c>
      <c r="W2922" s="22">
        <f>IFERROR(_xll.qlIndexFixing($W$1,S2922,,Trigger),NA())</f>
        <v>1.1705957686654821E-2</v>
      </c>
      <c r="X2922" s="17">
        <f t="shared" si="46"/>
        <v>0.2668951134940194</v>
      </c>
    </row>
    <row r="2923" spans="18:24" x14ac:dyDescent="0.2">
      <c r="R2923" s="17" t="s">
        <v>21</v>
      </c>
      <c r="S2923" s="18">
        <f>_xll.qlInterestRateIndexFixingDate(IborIndex&amp;Tenor,T2923,Trigger)</f>
        <v>59891</v>
      </c>
      <c r="T2923" s="18">
        <f>_xll.qlCalendarAdvance(Calendar,T2922,R2923,"f",,Trigger)</f>
        <v>59897</v>
      </c>
      <c r="U2923" s="18">
        <f>_xll.qlInterestRateIndexMaturity(IborIndex&amp;Tenor,T2923,Trigger)</f>
        <v>60080</v>
      </c>
      <c r="V2923" s="22">
        <f>IFERROR(_xll.qlIndexFixing($V$1,S2923,,Trigger),NA())</f>
        <v>1.1730018411512567E-2</v>
      </c>
      <c r="W2923" s="22">
        <f>IFERROR(_xll.qlIndexFixing($W$1,S2923,,Trigger),NA())</f>
        <v>1.1719303434671032E-2</v>
      </c>
      <c r="X2923" s="17">
        <f t="shared" si="46"/>
        <v>0.10714976841534954</v>
      </c>
    </row>
    <row r="2924" spans="18:24" x14ac:dyDescent="0.2">
      <c r="R2924" s="17" t="s">
        <v>21</v>
      </c>
      <c r="S2924" s="18">
        <f>_xll.qlInterestRateIndexFixingDate(IborIndex&amp;Tenor,T2924,Trigger)</f>
        <v>59901</v>
      </c>
      <c r="T2924" s="18">
        <f>_xll.qlCalendarAdvance(Calendar,T2923,R2924,"f",,Trigger)</f>
        <v>59904</v>
      </c>
      <c r="U2924" s="18">
        <f>_xll.qlInterestRateIndexMaturity(IborIndex&amp;Tenor,T2924,Trigger)</f>
        <v>60086</v>
      </c>
      <c r="V2924" s="22">
        <f>IFERROR(_xll.qlIndexFixing($V$1,S2924,,Trigger),NA())</f>
        <v>1.1727691873359005E-2</v>
      </c>
      <c r="W2924" s="22">
        <f>IFERROR(_xll.qlIndexFixing($W$1,S2924,,Trigger),NA())</f>
        <v>1.1730024728834392E-2</v>
      </c>
      <c r="X2924" s="17">
        <f t="shared" si="46"/>
        <v>-2.3328554753874325E-2</v>
      </c>
    </row>
    <row r="2925" spans="18:24" x14ac:dyDescent="0.2">
      <c r="R2925" s="17" t="s">
        <v>21</v>
      </c>
      <c r="S2925" s="18">
        <f>_xll.qlInterestRateIndexFixingDate(IborIndex&amp;Tenor,T2925,Trigger)</f>
        <v>59909</v>
      </c>
      <c r="T2925" s="18">
        <f>_xll.qlCalendarAdvance(Calendar,T2924,R2925,"f",,Trigger)</f>
        <v>59911</v>
      </c>
      <c r="U2925" s="18">
        <f>_xll.qlInterestRateIndexMaturity(IborIndex&amp;Tenor,T2925,Trigger)</f>
        <v>60093</v>
      </c>
      <c r="V2925" s="22">
        <f>IFERROR(_xll.qlIndexFixing($V$1,S2925,,Trigger),NA())</f>
        <v>1.172539176522867E-2</v>
      </c>
      <c r="W2925" s="22">
        <f>IFERROR(_xll.qlIndexFixing($W$1,S2925,,Trigger),NA())</f>
        <v>1.1741912676258655E-2</v>
      </c>
      <c r="X2925" s="17">
        <f t="shared" si="46"/>
        <v>-0.16520911029984861</v>
      </c>
    </row>
    <row r="2926" spans="18:24" x14ac:dyDescent="0.2">
      <c r="R2926" s="17" t="s">
        <v>21</v>
      </c>
      <c r="S2926" s="18">
        <f>_xll.qlInterestRateIndexFixingDate(IborIndex&amp;Tenor,T2926,Trigger)</f>
        <v>59916</v>
      </c>
      <c r="T2926" s="18">
        <f>_xll.qlCalendarAdvance(Calendar,T2925,R2926,"f",,Trigger)</f>
        <v>59918</v>
      </c>
      <c r="U2926" s="18">
        <f>_xll.qlInterestRateIndexMaturity(IborIndex&amp;Tenor,T2926,Trigger)</f>
        <v>60100</v>
      </c>
      <c r="V2926" s="22">
        <f>IFERROR(_xll.qlIndexFixing($V$1,S2926,,Trigger),NA())</f>
        <v>1.1723091659757748E-2</v>
      </c>
      <c r="W2926" s="22">
        <f>IFERROR(_xll.qlIndexFixing($W$1,S2926,,Trigger),NA())</f>
        <v>1.1753906257443998E-2</v>
      </c>
      <c r="X2926" s="17">
        <f t="shared" si="46"/>
        <v>-0.30814597686249989</v>
      </c>
    </row>
    <row r="2927" spans="18:24" x14ac:dyDescent="0.2">
      <c r="R2927" s="17" t="s">
        <v>21</v>
      </c>
      <c r="S2927" s="18">
        <f>_xll.qlInterestRateIndexFixingDate(IborIndex&amp;Tenor,T2927,Trigger)</f>
        <v>59923</v>
      </c>
      <c r="T2927" s="18">
        <f>_xll.qlCalendarAdvance(Calendar,T2926,R2927,"f",,Trigger)</f>
        <v>59925</v>
      </c>
      <c r="U2927" s="18">
        <f>_xll.qlInterestRateIndexMaturity(IborIndex&amp;Tenor,T2927,Trigger)</f>
        <v>60107</v>
      </c>
      <c r="V2927" s="22">
        <f>IFERROR(_xll.qlIndexFixing($V$1,S2927,,Trigger),NA())</f>
        <v>1.172079155694492E-2</v>
      </c>
      <c r="W2927" s="22">
        <f>IFERROR(_xll.qlIndexFixing($W$1,S2927,,Trigger),NA())</f>
        <v>1.1766005614214993E-2</v>
      </c>
      <c r="X2927" s="17">
        <f t="shared" si="46"/>
        <v>-0.45214057270072383</v>
      </c>
    </row>
    <row r="2928" spans="18:24" x14ac:dyDescent="0.2">
      <c r="R2928" s="17" t="s">
        <v>21</v>
      </c>
      <c r="S2928" s="18">
        <f>_xll.qlInterestRateIndexFixingDate(IborIndex&amp;Tenor,T2928,Trigger)</f>
        <v>59930</v>
      </c>
      <c r="T2928" s="18">
        <f>_xll.qlCalendarAdvance(Calendar,T2927,R2928,"f",,Trigger)</f>
        <v>59932</v>
      </c>
      <c r="U2928" s="18">
        <f>_xll.qlInterestRateIndexMaturity(IborIndex&amp;Tenor,T2928,Trigger)</f>
        <v>60114</v>
      </c>
      <c r="V2928" s="22">
        <f>IFERROR(_xll.qlIndexFixing($V$1,S2928,,Trigger),NA())</f>
        <v>1.1718491456791503E-2</v>
      </c>
      <c r="W2928" s="22">
        <f>IFERROR(_xll.qlIndexFixing($W$1,S2928,,Trigger),NA())</f>
        <v>1.1778210888415979E-2</v>
      </c>
      <c r="X2928" s="17">
        <f t="shared" si="46"/>
        <v>-0.59719431624475483</v>
      </c>
    </row>
    <row r="2929" spans="18:24" x14ac:dyDescent="0.2">
      <c r="R2929" s="17" t="s">
        <v>21</v>
      </c>
      <c r="S2929" s="18">
        <f>_xll.qlInterestRateIndexFixingDate(IborIndex&amp;Tenor,T2929,Trigger)</f>
        <v>59937</v>
      </c>
      <c r="T2929" s="18">
        <f>_xll.qlCalendarAdvance(Calendar,T2928,R2929,"f",,Trigger)</f>
        <v>59939</v>
      </c>
      <c r="U2929" s="18">
        <f>_xll.qlInterestRateIndexMaturity(IborIndex&amp;Tenor,T2929,Trigger)</f>
        <v>60121</v>
      </c>
      <c r="V2929" s="22">
        <f>IFERROR(_xll.qlIndexFixing($V$1,S2929,,Trigger),NA())</f>
        <v>1.1716191359297056E-2</v>
      </c>
      <c r="W2929" s="22">
        <f>IFERROR(_xll.qlIndexFixing($W$1,S2929,,Trigger),NA())</f>
        <v>1.1790522221912816E-2</v>
      </c>
      <c r="X2929" s="17">
        <f t="shared" si="46"/>
        <v>-0.74330862615759263</v>
      </c>
    </row>
    <row r="2930" spans="18:24" x14ac:dyDescent="0.2">
      <c r="R2930" s="17" t="s">
        <v>21</v>
      </c>
      <c r="S2930" s="18">
        <f>_xll.qlInterestRateIndexFixingDate(IborIndex&amp;Tenor,T2930,Trigger)</f>
        <v>59944</v>
      </c>
      <c r="T2930" s="18">
        <f>_xll.qlCalendarAdvance(Calendar,T2929,R2930,"f",,Trigger)</f>
        <v>59946</v>
      </c>
      <c r="U2930" s="18">
        <f>_xll.qlInterestRateIndexMaturity(IborIndex&amp;Tenor,T2930,Trigger)</f>
        <v>60128</v>
      </c>
      <c r="V2930" s="22">
        <f>IFERROR(_xll.qlIndexFixing($V$1,S2930,,Trigger),NA())</f>
        <v>1.1713891264461145E-2</v>
      </c>
      <c r="W2930" s="22">
        <f>IFERROR(_xll.qlIndexFixing($W$1,S2930,,Trigger),NA())</f>
        <v>1.1802939756589812E-2</v>
      </c>
      <c r="X2930" s="17">
        <f t="shared" si="46"/>
        <v>-0.89048492128667234</v>
      </c>
    </row>
    <row r="2931" spans="18:24" x14ac:dyDescent="0.2">
      <c r="R2931" s="17" t="s">
        <v>21</v>
      </c>
      <c r="S2931" s="18">
        <f>_xll.qlInterestRateIndexFixingDate(IborIndex&amp;Tenor,T2931,Trigger)</f>
        <v>59951</v>
      </c>
      <c r="T2931" s="18">
        <f>_xll.qlCalendarAdvance(Calendar,T2930,R2931,"f",,Trigger)</f>
        <v>59953</v>
      </c>
      <c r="U2931" s="18">
        <f>_xll.qlInterestRateIndexMaturity(IborIndex&amp;Tenor,T2931,Trigger)</f>
        <v>60135</v>
      </c>
      <c r="V2931" s="22">
        <f>IFERROR(_xll.qlIndexFixing($V$1,S2931,,Trigger),NA())</f>
        <v>1.1711591172283764E-2</v>
      </c>
      <c r="W2931" s="22">
        <f>IFERROR(_xll.qlIndexFixing($W$1,S2931,,Trigger),NA())</f>
        <v>1.1815463634353231E-2</v>
      </c>
      <c r="X2931" s="17">
        <f t="shared" si="46"/>
        <v>-1.0387246206946741</v>
      </c>
    </row>
    <row r="2932" spans="18:24" x14ac:dyDescent="0.2">
      <c r="R2932" s="17" t="s">
        <v>21</v>
      </c>
      <c r="S2932" s="18">
        <f>_xll.qlInterestRateIndexFixingDate(IborIndex&amp;Tenor,T2932,Trigger)</f>
        <v>59958</v>
      </c>
      <c r="T2932" s="18">
        <f>_xll.qlCalendarAdvance(Calendar,T2931,R2932,"f",,Trigger)</f>
        <v>59960</v>
      </c>
      <c r="U2932" s="18">
        <f>_xll.qlInterestRateIndexMaturity(IborIndex&amp;Tenor,T2932,Trigger)</f>
        <v>60142</v>
      </c>
      <c r="V2932" s="22">
        <f>IFERROR(_xll.qlIndexFixing($V$1,S2932,,Trigger),NA())</f>
        <v>1.1709291082765794E-2</v>
      </c>
      <c r="W2932" s="22">
        <f>IFERROR(_xll.qlIndexFixing($W$1,S2932,,Trigger),NA())</f>
        <v>1.1828093997128667E-2</v>
      </c>
      <c r="X2932" s="17">
        <f t="shared" si="46"/>
        <v>-1.1880291436287307</v>
      </c>
    </row>
    <row r="2933" spans="18:24" x14ac:dyDescent="0.2">
      <c r="R2933" s="17" t="s">
        <v>21</v>
      </c>
      <c r="S2933" s="18">
        <f>_xll.qlInterestRateIndexFixingDate(IborIndex&amp;Tenor,T2933,Trigger)</f>
        <v>59965</v>
      </c>
      <c r="T2933" s="18">
        <f>_xll.qlCalendarAdvance(Calendar,T2932,R2933,"f",,Trigger)</f>
        <v>59967</v>
      </c>
      <c r="U2933" s="18">
        <f>_xll.qlInterestRateIndexMaturity(IborIndex&amp;Tenor,T2933,Trigger)</f>
        <v>60153</v>
      </c>
      <c r="V2933" s="22">
        <f>IFERROR(_xll.qlIndexFixing($V$1,S2933,,Trigger),NA())</f>
        <v>1.1707093687744885E-2</v>
      </c>
      <c r="W2933" s="22">
        <f>IFERROR(_xll.qlIndexFixing($W$1,S2933,,Trigger),NA())</f>
        <v>1.1845401221482922E-2</v>
      </c>
      <c r="X2933" s="17">
        <f t="shared" si="46"/>
        <v>-1.383075337380371</v>
      </c>
    </row>
    <row r="2934" spans="18:24" x14ac:dyDescent="0.2">
      <c r="R2934" s="17" t="s">
        <v>21</v>
      </c>
      <c r="S2934" s="18">
        <f>_xll.qlInterestRateIndexFixingDate(IborIndex&amp;Tenor,T2934,Trigger)</f>
        <v>59972</v>
      </c>
      <c r="T2934" s="18">
        <f>_xll.qlCalendarAdvance(Calendar,T2933,R2934,"f",,Trigger)</f>
        <v>59974</v>
      </c>
      <c r="U2934" s="18">
        <f>_xll.qlInterestRateIndexMaturity(IborIndex&amp;Tenor,T2934,Trigger)</f>
        <v>60160</v>
      </c>
      <c r="V2934" s="22">
        <f>IFERROR(_xll.qlIndexFixing($V$1,S2934,,Trigger),NA())</f>
        <v>1.1704793306023217E-2</v>
      </c>
      <c r="W2934" s="22">
        <f>IFERROR(_xll.qlIndexFixing($W$1,S2934,,Trigger),NA())</f>
        <v>1.1858277377977077E-2</v>
      </c>
      <c r="X2934" s="17">
        <f t="shared" si="46"/>
        <v>-1.5348407195386014</v>
      </c>
    </row>
    <row r="2935" spans="18:24" x14ac:dyDescent="0.2">
      <c r="R2935" s="17" t="s">
        <v>21</v>
      </c>
      <c r="S2935" s="18">
        <f>_xll.qlInterestRateIndexFixingDate(IborIndex&amp;Tenor,T2935,Trigger)</f>
        <v>59979</v>
      </c>
      <c r="T2935" s="18">
        <f>_xll.qlCalendarAdvance(Calendar,T2934,R2935,"f",,Trigger)</f>
        <v>59981</v>
      </c>
      <c r="U2935" s="18">
        <f>_xll.qlInterestRateIndexMaturity(IborIndex&amp;Tenor,T2935,Trigger)</f>
        <v>60167</v>
      </c>
      <c r="V2935" s="22">
        <f>IFERROR(_xll.qlIndexFixing($V$1,S2935,,Trigger),NA())</f>
        <v>1.1702492927018944E-2</v>
      </c>
      <c r="W2935" s="22">
        <f>IFERROR(_xll.qlIndexFixing($W$1,S2935,,Trigger),NA())</f>
        <v>1.1871260501863592E-2</v>
      </c>
      <c r="X2935" s="17">
        <f t="shared" si="46"/>
        <v>-1.6876757484464779</v>
      </c>
    </row>
    <row r="2936" spans="18:24" x14ac:dyDescent="0.2">
      <c r="R2936" s="17" t="s">
        <v>21</v>
      </c>
      <c r="S2936" s="18">
        <f>_xll.qlInterestRateIndexFixingDate(IborIndex&amp;Tenor,T2936,Trigger)</f>
        <v>59986</v>
      </c>
      <c r="T2936" s="18">
        <f>_xll.qlCalendarAdvance(Calendar,T2935,R2936,"f",,Trigger)</f>
        <v>59988</v>
      </c>
      <c r="U2936" s="18">
        <f>_xll.qlInterestRateIndexMaturity(IborIndex&amp;Tenor,T2936,Trigger)</f>
        <v>60174</v>
      </c>
      <c r="V2936" s="22">
        <f>IFERROR(_xll.qlIndexFixing($V$1,S2936,,Trigger),NA())</f>
        <v>1.1700192550732928E-2</v>
      </c>
      <c r="W2936" s="22">
        <f>IFERROR(_xll.qlIndexFixing($W$1,S2936,,Trigger),NA())</f>
        <v>1.1884350735223228E-2</v>
      </c>
      <c r="X2936" s="17">
        <f t="shared" si="46"/>
        <v>-1.8415818449030001</v>
      </c>
    </row>
    <row r="2937" spans="18:24" x14ac:dyDescent="0.2">
      <c r="R2937" s="17" t="s">
        <v>21</v>
      </c>
      <c r="S2937" s="18">
        <f>_xll.qlInterestRateIndexFixingDate(IborIndex&amp;Tenor,T2937,Trigger)</f>
        <v>59993</v>
      </c>
      <c r="T2937" s="18">
        <f>_xll.qlCalendarAdvance(Calendar,T2936,R2937,"f",,Trigger)</f>
        <v>59995</v>
      </c>
      <c r="U2937" s="18">
        <f>_xll.qlInterestRateIndexMaturity(IborIndex&amp;Tenor,T2937,Trigger)</f>
        <v>60178</v>
      </c>
      <c r="V2937" s="22">
        <f>IFERROR(_xll.qlIndexFixing($V$1,S2937,,Trigger),NA())</f>
        <v>1.1697816060384609E-2</v>
      </c>
      <c r="W2937" s="22">
        <f>IFERROR(_xll.qlIndexFixing($W$1,S2937,,Trigger),NA())</f>
        <v>1.1894021888449286E-2</v>
      </c>
      <c r="X2937" s="17">
        <f t="shared" si="46"/>
        <v>-1.9620582806467723</v>
      </c>
    </row>
    <row r="2938" spans="18:24" x14ac:dyDescent="0.2">
      <c r="R2938" s="17" t="s">
        <v>21</v>
      </c>
      <c r="S2938" s="18">
        <f>_xll.qlInterestRateIndexFixingDate(IborIndex&amp;Tenor,T2938,Trigger)</f>
        <v>60000</v>
      </c>
      <c r="T2938" s="18">
        <f>_xll.qlCalendarAdvance(Calendar,T2937,R2938,"f",,Trigger)</f>
        <v>60002</v>
      </c>
      <c r="U2938" s="18">
        <f>_xll.qlInterestRateIndexMaturity(IborIndex&amp;Tenor,T2938,Trigger)</f>
        <v>60185</v>
      </c>
      <c r="V2938" s="22">
        <f>IFERROR(_xll.qlIndexFixing($V$1,S2938,,Trigger),NA())</f>
        <v>1.1695515912498242E-2</v>
      </c>
      <c r="W2938" s="22">
        <f>IFERROR(_xll.qlIndexFixing($W$1,S2938,,Trigger),NA())</f>
        <v>1.1907302296613935E-2</v>
      </c>
      <c r="X2938" s="17">
        <f t="shared" si="46"/>
        <v>-2.1178638411569266</v>
      </c>
    </row>
    <row r="2939" spans="18:24" x14ac:dyDescent="0.2">
      <c r="R2939" s="17" t="s">
        <v>21</v>
      </c>
      <c r="S2939" s="18">
        <f>_xll.qlInterestRateIndexFixingDate(IborIndex&amp;Tenor,T2939,Trigger)</f>
        <v>60007</v>
      </c>
      <c r="T2939" s="18">
        <f>_xll.qlCalendarAdvance(Calendar,T2938,R2939,"f",,Trigger)</f>
        <v>60009</v>
      </c>
      <c r="U2939" s="18">
        <f>_xll.qlInterestRateIndexMaturity(IborIndex&amp;Tenor,T2939,Trigger)</f>
        <v>60192</v>
      </c>
      <c r="V2939" s="22">
        <f>IFERROR(_xll.qlIndexFixing($V$1,S2939,,Trigger),NA())</f>
        <v>1.1693215767286021E-2</v>
      </c>
      <c r="W2939" s="22">
        <f>IFERROR(_xll.qlIndexFixing($W$1,S2939,,Trigger),NA())</f>
        <v>1.1920690198042271E-2</v>
      </c>
      <c r="X2939" s="17">
        <f t="shared" si="46"/>
        <v>-2.2747443075625018</v>
      </c>
    </row>
    <row r="2940" spans="18:24" x14ac:dyDescent="0.2">
      <c r="R2940" s="17" t="s">
        <v>21</v>
      </c>
      <c r="S2940" s="18">
        <f>_xll.qlInterestRateIndexFixingDate(IborIndex&amp;Tenor,T2940,Trigger)</f>
        <v>60014</v>
      </c>
      <c r="T2940" s="18">
        <f>_xll.qlCalendarAdvance(Calendar,T2939,R2940,"f",,Trigger)</f>
        <v>60016</v>
      </c>
      <c r="U2940" s="18">
        <f>_xll.qlInterestRateIndexMaturity(IborIndex&amp;Tenor,T2940,Trigger)</f>
        <v>60199</v>
      </c>
      <c r="V2940" s="22">
        <f>IFERROR(_xll.qlIndexFixing($V$1,S2940,,Trigger),NA())</f>
        <v>1.1690915624747071E-2</v>
      </c>
      <c r="W2940" s="22">
        <f>IFERROR(_xll.qlIndexFixing($W$1,S2940,,Trigger),NA())</f>
        <v>1.1934185734848378E-2</v>
      </c>
      <c r="X2940" s="17">
        <f t="shared" si="46"/>
        <v>-2.4327011010130684</v>
      </c>
    </row>
    <row r="2941" spans="18:24" x14ac:dyDescent="0.2">
      <c r="R2941" s="17" t="s">
        <v>21</v>
      </c>
      <c r="S2941" s="18">
        <f>_xll.qlInterestRateIndexFixingDate(IborIndex&amp;Tenor,T2941,Trigger)</f>
        <v>60021</v>
      </c>
      <c r="T2941" s="18">
        <f>_xll.qlCalendarAdvance(Calendar,T2940,R2941,"f",,Trigger)</f>
        <v>60024</v>
      </c>
      <c r="U2941" s="18">
        <f>_xll.qlInterestRateIndexMaturity(IborIndex&amp;Tenor,T2941,Trigger)</f>
        <v>60209</v>
      </c>
      <c r="V2941" s="22">
        <f>IFERROR(_xll.qlIndexFixing($V$1,S2941,,Trigger),NA())</f>
        <v>1.168833702912764E-2</v>
      </c>
      <c r="W2941" s="22">
        <f>IFERROR(_xll.qlIndexFixing($W$1,S2941,,Trigger),NA())</f>
        <v>1.1952159032166211E-2</v>
      </c>
      <c r="X2941" s="17">
        <f t="shared" si="46"/>
        <v>-2.6382200303857148</v>
      </c>
    </row>
    <row r="2942" spans="18:24" x14ac:dyDescent="0.2">
      <c r="R2942" s="17" t="s">
        <v>21</v>
      </c>
      <c r="S2942" s="18">
        <f>_xll.qlInterestRateIndexFixingDate(IborIndex&amp;Tenor,T2942,Trigger)</f>
        <v>60029</v>
      </c>
      <c r="T2942" s="18">
        <f>_xll.qlCalendarAdvance(Calendar,T2941,R2942,"f",,Trigger)</f>
        <v>60031</v>
      </c>
      <c r="U2942" s="18">
        <f>_xll.qlInterestRateIndexMaturity(IborIndex&amp;Tenor,T2942,Trigger)</f>
        <v>60216</v>
      </c>
      <c r="V2942" s="22">
        <f>IFERROR(_xll.qlIndexFixing($V$1,S2942,,Trigger),NA())</f>
        <v>1.1686036743796344E-2</v>
      </c>
      <c r="W2942" s="22">
        <f>IFERROR(_xll.qlIndexFixing($W$1,S2942,,Trigger),NA())</f>
        <v>1.1965902124748001E-2</v>
      </c>
      <c r="X2942" s="17">
        <f t="shared" si="46"/>
        <v>-2.798653809516563</v>
      </c>
    </row>
    <row r="2943" spans="18:24" x14ac:dyDescent="0.2">
      <c r="R2943" s="17" t="s">
        <v>21</v>
      </c>
      <c r="S2943" s="18">
        <f>_xll.qlInterestRateIndexFixingDate(IborIndex&amp;Tenor,T2943,Trigger)</f>
        <v>60036</v>
      </c>
      <c r="T2943" s="18">
        <f>_xll.qlCalendarAdvance(Calendar,T2942,R2943,"f",,Trigger)</f>
        <v>60038</v>
      </c>
      <c r="U2943" s="18">
        <f>_xll.qlInterestRateIndexMaturity(IborIndex&amp;Tenor,T2943,Trigger)</f>
        <v>60223</v>
      </c>
      <c r="V2943" s="22">
        <f>IFERROR(_xll.qlIndexFixing($V$1,S2943,,Trigger),NA())</f>
        <v>1.1683736461167752E-2</v>
      </c>
      <c r="W2943" s="22">
        <f>IFERROR(_xll.qlIndexFixing($W$1,S2943,,Trigger),NA())</f>
        <v>1.1979753328016032E-2</v>
      </c>
      <c r="X2943" s="17">
        <f t="shared" si="46"/>
        <v>-2.9601686684828028</v>
      </c>
    </row>
    <row r="2944" spans="18:24" x14ac:dyDescent="0.2">
      <c r="R2944" s="17" t="s">
        <v>21</v>
      </c>
      <c r="S2944" s="18">
        <f>_xll.qlInterestRateIndexFixingDate(IborIndex&amp;Tenor,T2944,Trigger)</f>
        <v>60043</v>
      </c>
      <c r="T2944" s="18">
        <f>_xll.qlCalendarAdvance(Calendar,T2943,R2944,"f",,Trigger)</f>
        <v>60045</v>
      </c>
      <c r="U2944" s="18">
        <f>_xll.qlInterestRateIndexMaturity(IborIndex&amp;Tenor,T2944,Trigger)</f>
        <v>60230</v>
      </c>
      <c r="V2944" s="22">
        <f>IFERROR(_xll.qlIndexFixing($V$1,S2944,,Trigger),NA())</f>
        <v>1.1681436181242295E-2</v>
      </c>
      <c r="W2944" s="22">
        <f>IFERROR(_xll.qlIndexFixing($W$1,S2944,,Trigger),NA())</f>
        <v>1.1993712784208094E-2</v>
      </c>
      <c r="X2944" s="17">
        <f t="shared" si="46"/>
        <v>-3.1227660296579902</v>
      </c>
    </row>
    <row r="2945" spans="18:24" x14ac:dyDescent="0.2">
      <c r="R2945" s="17" t="s">
        <v>21</v>
      </c>
      <c r="S2945" s="18">
        <f>_xll.qlInterestRateIndexFixingDate(IborIndex&amp;Tenor,T2945,Trigger)</f>
        <v>60050</v>
      </c>
      <c r="T2945" s="18">
        <f>_xll.qlCalendarAdvance(Calendar,T2944,R2945,"f",,Trigger)</f>
        <v>60052</v>
      </c>
      <c r="U2945" s="18">
        <f>_xll.qlInterestRateIndexMaturity(IborIndex&amp;Tenor,T2945,Trigger)</f>
        <v>60234</v>
      </c>
      <c r="V2945" s="22">
        <f>IFERROR(_xll.qlIndexFixing($V$1,S2945,,Trigger),NA())</f>
        <v>1.1679061581923049E-2</v>
      </c>
      <c r="W2945" s="22">
        <f>IFERROR(_xll.qlIndexFixing($W$1,S2945,,Trigger),NA())</f>
        <v>1.2004056257202207E-2</v>
      </c>
      <c r="X2945" s="17">
        <f t="shared" si="46"/>
        <v>-3.2499467527915757</v>
      </c>
    </row>
    <row r="2946" spans="18:24" x14ac:dyDescent="0.2">
      <c r="R2946" s="17" t="s">
        <v>21</v>
      </c>
      <c r="S2946" s="18">
        <f>_xll.qlInterestRateIndexFixingDate(IborIndex&amp;Tenor,T2946,Trigger)</f>
        <v>60057</v>
      </c>
      <c r="T2946" s="18">
        <f>_xll.qlCalendarAdvance(Calendar,T2945,R2946,"f",,Trigger)</f>
        <v>60059</v>
      </c>
      <c r="U2946" s="18">
        <f>_xll.qlInterestRateIndexMaturity(IborIndex&amp;Tenor,T2946,Trigger)</f>
        <v>60244</v>
      </c>
      <c r="V2946" s="22">
        <f>IFERROR(_xll.qlIndexFixing($V$1,S2946,,Trigger),NA())</f>
        <v>1.1676835629499491E-2</v>
      </c>
      <c r="W2946" s="22">
        <f>IFERROR(_xll.qlIndexFixing($W$1,S2946,,Trigger),NA())</f>
        <v>1.2021957024425215E-2</v>
      </c>
      <c r="X2946" s="17">
        <f t="shared" si="46"/>
        <v>-3.451213949257244</v>
      </c>
    </row>
    <row r="2947" spans="18:24" x14ac:dyDescent="0.2">
      <c r="R2947" s="17" t="s">
        <v>21</v>
      </c>
      <c r="S2947" s="18">
        <f>_xll.qlInterestRateIndexFixingDate(IborIndex&amp;Tenor,T2947,Trigger)</f>
        <v>60064</v>
      </c>
      <c r="T2947" s="18">
        <f>_xll.qlCalendarAdvance(Calendar,T2946,R2947,"f",,Trigger)</f>
        <v>60066</v>
      </c>
      <c r="U2947" s="18">
        <f>_xll.qlInterestRateIndexMaturity(IborIndex&amp;Tenor,T2947,Trigger)</f>
        <v>60251</v>
      </c>
      <c r="V2947" s="22">
        <f>IFERROR(_xll.qlIndexFixing($V$1,S2947,,Trigger),NA())</f>
        <v>1.1674535357683006E-2</v>
      </c>
      <c r="W2947" s="22">
        <f>IFERROR(_xll.qlIndexFixing($W$1,S2947,,Trigger),NA())</f>
        <v>1.20362420930369E-2</v>
      </c>
      <c r="X2947" s="17">
        <f t="shared" si="46"/>
        <v>-3.6170673535389395</v>
      </c>
    </row>
    <row r="2948" spans="18:24" x14ac:dyDescent="0.2">
      <c r="R2948" s="17" t="s">
        <v>21</v>
      </c>
      <c r="S2948" s="18">
        <f>_xll.qlInterestRateIndexFixingDate(IborIndex&amp;Tenor,T2948,Trigger)</f>
        <v>60071</v>
      </c>
      <c r="T2948" s="18">
        <f>_xll.qlCalendarAdvance(Calendar,T2947,R2948,"f",,Trigger)</f>
        <v>60073</v>
      </c>
      <c r="U2948" s="18">
        <f>_xll.qlInterestRateIndexMaturity(IborIndex&amp;Tenor,T2948,Trigger)</f>
        <v>60258</v>
      </c>
      <c r="V2948" s="22">
        <f>IFERROR(_xll.qlIndexFixing($V$1,S2948,,Trigger),NA())</f>
        <v>1.1672235088568794E-2</v>
      </c>
      <c r="W2948" s="22">
        <f>IFERROR(_xll.qlIndexFixing($W$1,S2948,,Trigger),NA())</f>
        <v>1.2050635983744134E-2</v>
      </c>
      <c r="X2948" s="17">
        <f t="shared" si="46"/>
        <v>-3.7840089517533935</v>
      </c>
    </row>
    <row r="2949" spans="18:24" x14ac:dyDescent="0.2">
      <c r="R2949" s="17" t="s">
        <v>21</v>
      </c>
      <c r="S2949" s="18">
        <f>_xll.qlInterestRateIndexFixingDate(IborIndex&amp;Tenor,T2949,Trigger)</f>
        <v>60078</v>
      </c>
      <c r="T2949" s="18">
        <f>_xll.qlCalendarAdvance(Calendar,T2948,R2949,"f",,Trigger)</f>
        <v>60080</v>
      </c>
      <c r="U2949" s="18">
        <f>_xll.qlInterestRateIndexMaturity(IborIndex&amp;Tenor,T2949,Trigger)</f>
        <v>60265</v>
      </c>
      <c r="V2949" s="22">
        <f>IFERROR(_xll.qlIndexFixing($V$1,S2949,,Trigger),NA())</f>
        <v>1.1669934822157715E-2</v>
      </c>
      <c r="W2949" s="22">
        <f>IFERROR(_xll.qlIndexFixing($W$1,S2949,,Trigger),NA())</f>
        <v>1.2065138838895323E-2</v>
      </c>
      <c r="X2949" s="17">
        <f t="shared" si="46"/>
        <v>-3.952040167376075</v>
      </c>
    </row>
    <row r="2950" spans="18:24" x14ac:dyDescent="0.2">
      <c r="R2950" s="17" t="s">
        <v>21</v>
      </c>
      <c r="S2950" s="18">
        <f>_xll.qlInterestRateIndexFixingDate(IborIndex&amp;Tenor,T2950,Trigger)</f>
        <v>60085</v>
      </c>
      <c r="T2950" s="18">
        <f>_xll.qlCalendarAdvance(Calendar,T2949,R2950,"f",,Trigger)</f>
        <v>60087</v>
      </c>
      <c r="U2950" s="18">
        <f>_xll.qlInterestRateIndexMaturity(IborIndex&amp;Tenor,T2950,Trigger)</f>
        <v>60272</v>
      </c>
      <c r="V2950" s="22">
        <f>IFERROR(_xll.qlIndexFixing($V$1,S2950,,Trigger),NA())</f>
        <v>1.1667634558449772E-2</v>
      </c>
      <c r="W2950" s="22">
        <f>IFERROR(_xll.qlIndexFixing($W$1,S2950,,Trigger),NA())</f>
        <v>1.2079750800862635E-2</v>
      </c>
      <c r="X2950" s="17">
        <f t="shared" si="46"/>
        <v>-4.1211624241286291</v>
      </c>
    </row>
    <row r="2951" spans="18:24" x14ac:dyDescent="0.2">
      <c r="R2951" s="17" t="s">
        <v>21</v>
      </c>
      <c r="S2951" s="18">
        <f>_xll.qlInterestRateIndexFixingDate(IborIndex&amp;Tenor,T2951,Trigger)</f>
        <v>60092</v>
      </c>
      <c r="T2951" s="18">
        <f>_xll.qlCalendarAdvance(Calendar,T2950,R2951,"f",,Trigger)</f>
        <v>60094</v>
      </c>
      <c r="U2951" s="18">
        <f>_xll.qlInterestRateIndexMaturity(IborIndex&amp;Tenor,T2951,Trigger)</f>
        <v>60279</v>
      </c>
      <c r="V2951" s="22">
        <f>IFERROR(_xll.qlIndexFixing($V$1,S2951,,Trigger),NA())</f>
        <v>1.1665334297444532E-2</v>
      </c>
      <c r="W2951" s="22">
        <f>IFERROR(_xll.qlIndexFixing($W$1,S2951,,Trigger),NA())</f>
        <v>1.2094472012037248E-2</v>
      </c>
      <c r="X2951" s="17">
        <f t="shared" si="46"/>
        <v>-4.2913771459271617</v>
      </c>
    </row>
    <row r="2952" spans="18:24" x14ac:dyDescent="0.2">
      <c r="R2952" s="17" t="s">
        <v>21</v>
      </c>
      <c r="S2952" s="18">
        <f>_xll.qlInterestRateIndexFixingDate(IborIndex&amp;Tenor,T2952,Trigger)</f>
        <v>60099</v>
      </c>
      <c r="T2952" s="18">
        <f>_xll.qlCalendarAdvance(Calendar,T2951,R2952,"f",,Trigger)</f>
        <v>60101</v>
      </c>
      <c r="U2952" s="18">
        <f>_xll.qlInterestRateIndexMaturity(IborIndex&amp;Tenor,T2952,Trigger)</f>
        <v>60286</v>
      </c>
      <c r="V2952" s="22">
        <f>IFERROR(_xll.qlIndexFixing($V$1,S2952,,Trigger),NA())</f>
        <v>1.1663034039141564E-2</v>
      </c>
      <c r="W2952" s="22">
        <f>IFERROR(_xll.qlIndexFixing($W$1,S2952,,Trigger),NA())</f>
        <v>1.2109302614835837E-2</v>
      </c>
      <c r="X2952" s="17">
        <f t="shared" si="46"/>
        <v>-4.4626857569427321</v>
      </c>
    </row>
    <row r="2953" spans="18:24" x14ac:dyDescent="0.2">
      <c r="R2953" s="17" t="s">
        <v>21</v>
      </c>
      <c r="S2953" s="18">
        <f>_xll.qlInterestRateIndexFixingDate(IborIndex&amp;Tenor,T2953,Trigger)</f>
        <v>60106</v>
      </c>
      <c r="T2953" s="18">
        <f>_xll.qlCalendarAdvance(Calendar,T2952,R2953,"f",,Trigger)</f>
        <v>60108</v>
      </c>
      <c r="U2953" s="18">
        <f>_xll.qlInterestRateIndexMaturity(IborIndex&amp;Tenor,T2953,Trigger)</f>
        <v>60293</v>
      </c>
      <c r="V2953" s="22">
        <f>IFERROR(_xll.qlIndexFixing($V$1,S2953,,Trigger),NA())</f>
        <v>1.1660733783542161E-2</v>
      </c>
      <c r="W2953" s="22">
        <f>IFERROR(_xll.qlIndexFixing($W$1,S2953,,Trigger),NA())</f>
        <v>1.2124242751696247E-2</v>
      </c>
      <c r="X2953" s="17">
        <f t="shared" si="46"/>
        <v>-4.63508968154086</v>
      </c>
    </row>
    <row r="2954" spans="18:24" x14ac:dyDescent="0.2">
      <c r="R2954" s="17" t="s">
        <v>21</v>
      </c>
      <c r="S2954" s="18">
        <f>_xll.qlInterestRateIndexFixingDate(IborIndex&amp;Tenor,T2954,Trigger)</f>
        <v>60113</v>
      </c>
      <c r="T2954" s="18">
        <f>_xll.qlCalendarAdvance(Calendar,T2953,R2954,"f",,Trigger)</f>
        <v>60115</v>
      </c>
      <c r="U2954" s="18">
        <f>_xll.qlInterestRateIndexMaturity(IborIndex&amp;Tenor,T2954,Trigger)</f>
        <v>60300</v>
      </c>
      <c r="V2954" s="22">
        <f>IFERROR(_xll.qlIndexFixing($V$1,S2954,,Trigger),NA())</f>
        <v>1.1658433530645463E-2</v>
      </c>
      <c r="W2954" s="22">
        <f>IFERROR(_xll.qlIndexFixing($W$1,S2954,,Trigger),NA())</f>
        <v>1.2139292565079222E-2</v>
      </c>
      <c r="X2954" s="17">
        <f t="shared" si="46"/>
        <v>-4.8085903443375981</v>
      </c>
    </row>
    <row r="2955" spans="18:24" x14ac:dyDescent="0.2">
      <c r="R2955" s="17" t="s">
        <v>21</v>
      </c>
      <c r="S2955" s="18">
        <f>_xll.qlInterestRateIndexFixingDate(IborIndex&amp;Tenor,T2955,Trigger)</f>
        <v>60120</v>
      </c>
      <c r="T2955" s="18">
        <f>_xll.qlCalendarAdvance(Calendar,T2954,R2955,"f",,Trigger)</f>
        <v>60122</v>
      </c>
      <c r="U2955" s="18">
        <f>_xll.qlInterestRateIndexMaturity(IborIndex&amp;Tenor,T2955,Trigger)</f>
        <v>60307</v>
      </c>
      <c r="V2955" s="22">
        <f>IFERROR(_xll.qlIndexFixing($V$1,S2955,,Trigger),NA())</f>
        <v>1.1656133280451899E-2</v>
      </c>
      <c r="W2955" s="22">
        <f>IFERROR(_xll.qlIndexFixing($W$1,S2955,,Trigger),NA())</f>
        <v>1.2154452197468845E-2</v>
      </c>
      <c r="X2955" s="17">
        <f t="shared" si="46"/>
        <v>-4.9831891701694611</v>
      </c>
    </row>
    <row r="2956" spans="18:24" x14ac:dyDescent="0.2">
      <c r="R2956" s="17" t="s">
        <v>21</v>
      </c>
      <c r="S2956" s="18">
        <f>_xll.qlInterestRateIndexFixingDate(IborIndex&amp;Tenor,T2956,Trigger)</f>
        <v>60127</v>
      </c>
      <c r="T2956" s="18">
        <f>_xll.qlCalendarAdvance(Calendar,T2955,R2956,"f",,Trigger)</f>
        <v>60129</v>
      </c>
      <c r="U2956" s="18">
        <f>_xll.qlInterestRateIndexMaturity(IborIndex&amp;Tenor,T2956,Trigger)</f>
        <v>60314</v>
      </c>
      <c r="V2956" s="22">
        <f>IFERROR(_xll.qlIndexFixing($V$1,S2956,,Trigger),NA())</f>
        <v>1.1653833032960605E-2</v>
      </c>
      <c r="W2956" s="22">
        <f>IFERROR(_xll.qlIndexFixing($W$1,S2956,,Trigger),NA())</f>
        <v>1.2169721791370361E-2</v>
      </c>
      <c r="X2956" s="17">
        <f t="shared" si="46"/>
        <v>-5.1588875840975597</v>
      </c>
    </row>
    <row r="2957" spans="18:24" x14ac:dyDescent="0.2">
      <c r="R2957" s="17" t="s">
        <v>21</v>
      </c>
      <c r="S2957" s="18">
        <f>_xll.qlInterestRateIndexFixingDate(IborIndex&amp;Tenor,T2957,Trigger)</f>
        <v>60134</v>
      </c>
      <c r="T2957" s="18">
        <f>_xll.qlCalendarAdvance(Calendar,T2956,R2957,"f",,Trigger)</f>
        <v>60136</v>
      </c>
      <c r="U2957" s="18">
        <f>_xll.qlInterestRateIndexMaturity(IborIndex&amp;Tenor,T2957,Trigger)</f>
        <v>60321</v>
      </c>
      <c r="V2957" s="22">
        <f>IFERROR(_xll.qlIndexFixing($V$1,S2957,,Trigger),NA())</f>
        <v>1.1651532788172879E-2</v>
      </c>
      <c r="W2957" s="22">
        <f>IFERROR(_xll.qlIndexFixing($W$1,S2957,,Trigger),NA())</f>
        <v>1.2185101489314088E-2</v>
      </c>
      <c r="X2957" s="17">
        <f t="shared" si="46"/>
        <v>-5.3356870114120918</v>
      </c>
    </row>
    <row r="2958" spans="18:24" x14ac:dyDescent="0.2">
      <c r="R2958" s="17" t="s">
        <v>21</v>
      </c>
      <c r="S2958" s="18">
        <f>_xll.qlInterestRateIndexFixingDate(IborIndex&amp;Tenor,T2958,Trigger)</f>
        <v>60141</v>
      </c>
      <c r="T2958" s="18">
        <f>_xll.qlCalendarAdvance(Calendar,T2957,R2958,"f",,Trigger)</f>
        <v>60143</v>
      </c>
      <c r="U2958" s="18">
        <f>_xll.qlInterestRateIndexMaturity(IborIndex&amp;Tenor,T2958,Trigger)</f>
        <v>60325</v>
      </c>
      <c r="V2958" s="22">
        <f>IFERROR(_xll.qlIndexFixing($V$1,S2958,,Trigger),NA())</f>
        <v>1.1649161114420216E-2</v>
      </c>
      <c r="W2958" s="22">
        <f>IFERROR(_xll.qlIndexFixing($W$1,S2958,,Trigger),NA())</f>
        <v>1.2196541100722222E-2</v>
      </c>
      <c r="X2958" s="17">
        <f t="shared" si="46"/>
        <v>-5.4737998630200595</v>
      </c>
    </row>
    <row r="2959" spans="18:24" x14ac:dyDescent="0.2">
      <c r="R2959" s="17" t="s">
        <v>21</v>
      </c>
      <c r="S2959" s="18">
        <f>_xll.qlInterestRateIndexFixingDate(IborIndex&amp;Tenor,T2959,Trigger)</f>
        <v>60148</v>
      </c>
      <c r="T2959" s="18">
        <f>_xll.qlCalendarAdvance(Calendar,T2958,R2959,"f",,Trigger)</f>
        <v>60150</v>
      </c>
      <c r="U2959" s="18">
        <f>_xll.qlInterestRateIndexMaturity(IborIndex&amp;Tenor,T2959,Trigger)</f>
        <v>60331</v>
      </c>
      <c r="V2959" s="22">
        <f>IFERROR(_xll.qlIndexFixing($V$1,S2959,,Trigger),NA())</f>
        <v>1.1646837347445378E-2</v>
      </c>
      <c r="W2959" s="22">
        <f>IFERROR(_xll.qlIndexFixing($W$1,S2959,,Trigger),NA())</f>
        <v>1.2210759166677135E-2</v>
      </c>
      <c r="X2959" s="17">
        <f t="shared" si="46"/>
        <v>-5.639218192317573</v>
      </c>
    </row>
    <row r="2960" spans="18:24" x14ac:dyDescent="0.2">
      <c r="R2960" s="17" t="s">
        <v>21</v>
      </c>
      <c r="S2960" s="18">
        <f>_xll.qlInterestRateIndexFixingDate(IborIndex&amp;Tenor,T2960,Trigger)</f>
        <v>60155</v>
      </c>
      <c r="T2960" s="18">
        <f>_xll.qlCalendarAdvance(Calendar,T2959,R2960,"f",,Trigger)</f>
        <v>60157</v>
      </c>
      <c r="U2960" s="18">
        <f>_xll.qlInterestRateIndexMaturity(IborIndex&amp;Tenor,T2960,Trigger)</f>
        <v>60338</v>
      </c>
      <c r="V2960" s="22">
        <f>IFERROR(_xll.qlIndexFixing($V$1,S2960,,Trigger),NA())</f>
        <v>1.1644537406749143E-2</v>
      </c>
      <c r="W2960" s="22">
        <f>IFERROR(_xll.qlIndexFixing($W$1,S2960,,Trigger),NA())</f>
        <v>1.2226436139782883E-2</v>
      </c>
      <c r="X2960" s="17">
        <f t="shared" si="46"/>
        <v>-5.8189873303374045</v>
      </c>
    </row>
    <row r="2961" spans="18:24" x14ac:dyDescent="0.2">
      <c r="R2961" s="17" t="s">
        <v>21</v>
      </c>
      <c r="S2961" s="18">
        <f>_xll.qlInterestRateIndexFixingDate(IborIndex&amp;Tenor,T2961,Trigger)</f>
        <v>60162</v>
      </c>
      <c r="T2961" s="18">
        <f>_xll.qlCalendarAdvance(Calendar,T2960,R2961,"f",,Trigger)</f>
        <v>60164</v>
      </c>
      <c r="U2961" s="18">
        <f>_xll.qlInterestRateIndexMaturity(IborIndex&amp;Tenor,T2961,Trigger)</f>
        <v>60345</v>
      </c>
      <c r="V2961" s="22">
        <f>IFERROR(_xll.qlIndexFixing($V$1,S2961,,Trigger),NA())</f>
        <v>1.1642237468696538E-2</v>
      </c>
      <c r="W2961" s="22">
        <f>IFERROR(_xll.qlIndexFixing($W$1,S2961,,Trigger),NA())</f>
        <v>1.2242223728798875E-2</v>
      </c>
      <c r="X2961" s="17">
        <f t="shared" si="46"/>
        <v>-5.9998626010233753</v>
      </c>
    </row>
    <row r="2962" spans="18:24" x14ac:dyDescent="0.2">
      <c r="R2962" s="17" t="s">
        <v>21</v>
      </c>
      <c r="S2962" s="18">
        <f>_xll.qlInterestRateIndexFixingDate(IborIndex&amp;Tenor,T2962,Trigger)</f>
        <v>60169</v>
      </c>
      <c r="T2962" s="18">
        <f>_xll.qlCalendarAdvance(Calendar,T2961,R2962,"f",,Trigger)</f>
        <v>60171</v>
      </c>
      <c r="U2962" s="18">
        <f>_xll.qlInterestRateIndexMaturity(IborIndex&amp;Tenor,T2962,Trigger)</f>
        <v>60352</v>
      </c>
      <c r="V2962" s="22">
        <f>IFERROR(_xll.qlIndexFixing($V$1,S2962,,Trigger),NA())</f>
        <v>1.163993753328889E-2</v>
      </c>
      <c r="W2962" s="22">
        <f>IFERROR(_xll.qlIndexFixing($W$1,S2962,,Trigger),NA())</f>
        <v>1.2258122076287318E-2</v>
      </c>
      <c r="X2962" s="17">
        <f t="shared" si="46"/>
        <v>-6.1818454299842829</v>
      </c>
    </row>
    <row r="2963" spans="18:24" x14ac:dyDescent="0.2">
      <c r="R2963" s="17" t="s">
        <v>21</v>
      </c>
      <c r="S2963" s="18">
        <f>_xll.qlInterestRateIndexFixingDate(IborIndex&amp;Tenor,T2963,Trigger)</f>
        <v>60176</v>
      </c>
      <c r="T2963" s="18">
        <f>_xll.qlCalendarAdvance(Calendar,T2962,R2963,"f",,Trigger)</f>
        <v>60178</v>
      </c>
      <c r="U2963" s="18">
        <f>_xll.qlInterestRateIndexMaturity(IborIndex&amp;Tenor,T2963,Trigger)</f>
        <v>60360</v>
      </c>
      <c r="V2963" s="22">
        <f>IFERROR(_xll.qlIndexFixing($V$1,S2963,,Trigger),NA())</f>
        <v>1.1637661054256287E-2</v>
      </c>
      <c r="W2963" s="22">
        <f>IFERROR(_xll.qlIndexFixing($W$1,S2963,,Trigger),NA())</f>
        <v>1.2275522185075331E-2</v>
      </c>
      <c r="X2963" s="17">
        <f t="shared" si="46"/>
        <v>-6.3786113081904308</v>
      </c>
    </row>
    <row r="2964" spans="18:24" x14ac:dyDescent="0.2">
      <c r="R2964" s="17" t="s">
        <v>21</v>
      </c>
      <c r="S2964" s="18">
        <f>_xll.qlInterestRateIndexFixingDate(IborIndex&amp;Tenor,T2964,Trigger)</f>
        <v>60183</v>
      </c>
      <c r="T2964" s="18">
        <f>_xll.qlCalendarAdvance(Calendar,T2963,R2964,"f",,Trigger)</f>
        <v>60185</v>
      </c>
      <c r="U2964" s="18">
        <f>_xll.qlInterestRateIndexMaturity(IborIndex&amp;Tenor,T2964,Trigger)</f>
        <v>60367</v>
      </c>
      <c r="V2964" s="22">
        <f>IFERROR(_xll.qlIndexFixing($V$1,S2964,,Trigger),NA())</f>
        <v>1.1635361050200506E-2</v>
      </c>
      <c r="W2964" s="22">
        <f>IFERROR(_xll.qlIndexFixing($W$1,S2964,,Trigger),NA())</f>
        <v>1.2291651006524294E-2</v>
      </c>
      <c r="X2964" s="17">
        <f t="shared" si="46"/>
        <v>-6.5628995632378837</v>
      </c>
    </row>
    <row r="2965" spans="18:24" x14ac:dyDescent="0.2">
      <c r="R2965" s="17" t="s">
        <v>21</v>
      </c>
      <c r="S2965" s="18">
        <f>_xll.qlInterestRateIndexFixingDate(IborIndex&amp;Tenor,T2965,Trigger)</f>
        <v>60190</v>
      </c>
      <c r="T2965" s="18">
        <f>_xll.qlCalendarAdvance(Calendar,T2964,R2965,"f",,Trigger)</f>
        <v>60192</v>
      </c>
      <c r="U2965" s="18">
        <f>_xll.qlInterestRateIndexMaturity(IborIndex&amp;Tenor,T2965,Trigger)</f>
        <v>60374</v>
      </c>
      <c r="V2965" s="22">
        <f>IFERROR(_xll.qlIndexFixing($V$1,S2965,,Trigger),NA())</f>
        <v>1.1633061048802377E-2</v>
      </c>
      <c r="W2965" s="22">
        <f>IFERROR(_xll.qlIndexFixing($W$1,S2965,,Trigger),NA())</f>
        <v>1.2307891028964967E-2</v>
      </c>
      <c r="X2965" s="17">
        <f t="shared" si="46"/>
        <v>-6.7482998016259002</v>
      </c>
    </row>
    <row r="2966" spans="18:24" x14ac:dyDescent="0.2">
      <c r="R2966" s="17" t="s">
        <v>21</v>
      </c>
      <c r="S2966" s="18">
        <f>_xll.qlInterestRateIndexFixingDate(IborIndex&amp;Tenor,T2966,Trigger)</f>
        <v>60197</v>
      </c>
      <c r="T2966" s="18">
        <f>_xll.qlCalendarAdvance(Calendar,T2965,R2966,"f",,Trigger)</f>
        <v>60199</v>
      </c>
      <c r="U2966" s="18">
        <f>_xll.qlInterestRateIndexMaturity(IborIndex&amp;Tenor,T2966,Trigger)</f>
        <v>60381</v>
      </c>
      <c r="V2966" s="22">
        <f>IFERROR(_xll.qlIndexFixing($V$1,S2966,,Trigger),NA())</f>
        <v>1.163076105006366E-2</v>
      </c>
      <c r="W2966" s="22">
        <f>IFERROR(_xll.qlIndexFixing($W$1,S2966,,Trigger),NA())</f>
        <v>1.2324242395069601E-2</v>
      </c>
      <c r="X2966" s="17">
        <f t="shared" si="46"/>
        <v>-6.9348134500594147</v>
      </c>
    </row>
    <row r="2967" spans="18:24" x14ac:dyDescent="0.2">
      <c r="R2967" s="17" t="s">
        <v>21</v>
      </c>
      <c r="S2967" s="18">
        <f>_xll.qlInterestRateIndexFixingDate(IborIndex&amp;Tenor,T2967,Trigger)</f>
        <v>60204</v>
      </c>
      <c r="T2967" s="18">
        <f>_xll.qlCalendarAdvance(Calendar,T2966,R2967,"f",,Trigger)</f>
        <v>60206</v>
      </c>
      <c r="U2967" s="18">
        <f>_xll.qlInterestRateIndexMaturity(IborIndex&amp;Tenor,T2967,Trigger)</f>
        <v>60387</v>
      </c>
      <c r="V2967" s="22">
        <f>IFERROR(_xll.qlIndexFixing($V$1,S2967,,Trigger),NA())</f>
        <v>1.1628437895909973E-2</v>
      </c>
      <c r="W2967" s="22">
        <f>IFERROR(_xll.qlIndexFixing($W$1,S2967,,Trigger),NA())</f>
        <v>1.2339280182037395E-2</v>
      </c>
      <c r="X2967" s="17">
        <f t="shared" si="46"/>
        <v>-7.1084228612742182</v>
      </c>
    </row>
    <row r="2968" spans="18:24" x14ac:dyDescent="0.2">
      <c r="R2968" s="17" t="s">
        <v>21</v>
      </c>
      <c r="S2968" s="18">
        <f>_xll.qlInterestRateIndexFixingDate(IborIndex&amp;Tenor,T2968,Trigger)</f>
        <v>60211</v>
      </c>
      <c r="T2968" s="18">
        <f>_xll.qlCalendarAdvance(Calendar,T2967,R2968,"f",,Trigger)</f>
        <v>60213</v>
      </c>
      <c r="U2968" s="18">
        <f>_xll.qlInterestRateIndexMaturity(IborIndex&amp;Tenor,T2968,Trigger)</f>
        <v>60394</v>
      </c>
      <c r="V2968" s="22">
        <f>IFERROR(_xll.qlIndexFixing($V$1,S2968,,Trigger),NA())</f>
        <v>1.1626137976366319E-2</v>
      </c>
      <c r="W2968" s="22">
        <f>IFERROR(_xll.qlIndexFixing($W$1,S2968,,Trigger),NA())</f>
        <v>1.2355846075417991E-2</v>
      </c>
      <c r="X2968" s="17">
        <f t="shared" si="46"/>
        <v>-7.2970809905167213</v>
      </c>
    </row>
    <row r="2969" spans="18:24" x14ac:dyDescent="0.2">
      <c r="R2969" s="17" t="s">
        <v>21</v>
      </c>
      <c r="S2969" s="18">
        <f>_xll.qlInterestRateIndexFixingDate(IborIndex&amp;Tenor,T2969,Trigger)</f>
        <v>60218</v>
      </c>
      <c r="T2969" s="18">
        <f>_xll.qlCalendarAdvance(Calendar,T2968,R2969,"f",,Trigger)</f>
        <v>60220</v>
      </c>
      <c r="U2969" s="18">
        <f>_xll.qlInterestRateIndexMaturity(IborIndex&amp;Tenor,T2969,Trigger)</f>
        <v>60401</v>
      </c>
      <c r="V2969" s="22">
        <f>IFERROR(_xll.qlIndexFixing($V$1,S2969,,Trigger),NA())</f>
        <v>1.162383805946718E-2</v>
      </c>
      <c r="W2969" s="22">
        <f>IFERROR(_xll.qlIndexFixing($W$1,S2969,,Trigger),NA())</f>
        <v>1.2372523725839336E-2</v>
      </c>
      <c r="X2969" s="17">
        <f t="shared" si="46"/>
        <v>-7.4868566637215608</v>
      </c>
    </row>
    <row r="2970" spans="18:24" x14ac:dyDescent="0.2">
      <c r="R2970" s="17" t="s">
        <v>21</v>
      </c>
      <c r="S2970" s="18">
        <f>_xll.qlInterestRateIndexFixingDate(IborIndex&amp;Tenor,T2970,Trigger)</f>
        <v>60225</v>
      </c>
      <c r="T2970" s="18">
        <f>_xll.qlCalendarAdvance(Calendar,T2969,R2970,"f",,Trigger)</f>
        <v>60227</v>
      </c>
      <c r="U2970" s="18">
        <f>_xll.qlInterestRateIndexMaturity(IborIndex&amp;Tenor,T2970,Trigger)</f>
        <v>60408</v>
      </c>
      <c r="V2970" s="22">
        <f>IFERROR(_xll.qlIndexFixing($V$1,S2970,,Trigger),NA())</f>
        <v>1.1621538145211231E-2</v>
      </c>
      <c r="W2970" s="22">
        <f>IFERROR(_xll.qlIndexFixing($W$1,S2970,,Trigger),NA())</f>
        <v>1.2389313276048679E-2</v>
      </c>
      <c r="X2970" s="17">
        <f t="shared" si="46"/>
        <v>-7.6777513083744857</v>
      </c>
    </row>
    <row r="2971" spans="18:24" x14ac:dyDescent="0.2">
      <c r="R2971" s="17" t="s">
        <v>21</v>
      </c>
      <c r="S2971" s="18">
        <f>_xll.qlInterestRateIndexFixingDate(IborIndex&amp;Tenor,T2971,Trigger)</f>
        <v>60232</v>
      </c>
      <c r="T2971" s="18">
        <f>_xll.qlCalendarAdvance(Calendar,T2970,R2971,"f",,Trigger)</f>
        <v>60234</v>
      </c>
      <c r="U2971" s="18">
        <f>_xll.qlInterestRateIndexMaturity(IborIndex&amp;Tenor,T2971,Trigger)</f>
        <v>60416</v>
      </c>
      <c r="V2971" s="22">
        <f>IFERROR(_xll.qlIndexFixing($V$1,S2971,,Trigger),NA())</f>
        <v>1.1619261096250263E-2</v>
      </c>
      <c r="W2971" s="22">
        <f>IFERROR(_xll.qlIndexFixing($W$1,S2971,,Trigger),NA())</f>
        <v>1.2407674375798129E-2</v>
      </c>
      <c r="X2971" s="17">
        <f t="shared" si="46"/>
        <v>-7.8841327954786573</v>
      </c>
    </row>
    <row r="2972" spans="18:24" x14ac:dyDescent="0.2">
      <c r="R2972" s="17" t="s">
        <v>21</v>
      </c>
      <c r="S2972" s="18">
        <f>_xll.qlInterestRateIndexFixingDate(IborIndex&amp;Tenor,T2972,Trigger)</f>
        <v>60239</v>
      </c>
      <c r="T2972" s="18">
        <f>_xll.qlCalendarAdvance(Calendar,T2971,R2972,"f",,Trigger)</f>
        <v>60241</v>
      </c>
      <c r="U2972" s="18">
        <f>_xll.qlInterestRateIndexMaturity(IborIndex&amp;Tenor,T2972,Trigger)</f>
        <v>60423</v>
      </c>
      <c r="V2972" s="22">
        <f>IFERROR(_xll.qlIndexFixing($V$1,S2972,,Trigger),NA())</f>
        <v>1.1616961113463182E-2</v>
      </c>
      <c r="W2972" s="22">
        <f>IFERROR(_xll.qlIndexFixing($W$1,S2972,,Trigger),NA())</f>
        <v>1.2424696801358237E-2</v>
      </c>
      <c r="X2972" s="17">
        <f t="shared" ref="X2972:X3035" si="47">(V2972-W2972)*10000</f>
        <v>-8.077356878950555</v>
      </c>
    </row>
    <row r="2973" spans="18:24" x14ac:dyDescent="0.2">
      <c r="R2973" s="17" t="s">
        <v>21</v>
      </c>
      <c r="S2973" s="18">
        <f>_xll.qlInterestRateIndexFixingDate(IborIndex&amp;Tenor,T2973,Trigger)</f>
        <v>60246</v>
      </c>
      <c r="T2973" s="18">
        <f>_xll.qlCalendarAdvance(Calendar,T2972,R2973,"f",,Trigger)</f>
        <v>60248</v>
      </c>
      <c r="U2973" s="18">
        <f>_xll.qlInterestRateIndexMaturity(IborIndex&amp;Tenor,T2973,Trigger)</f>
        <v>60430</v>
      </c>
      <c r="V2973" s="22">
        <f>IFERROR(_xll.qlIndexFixing($V$1,S2973,,Trigger),NA())</f>
        <v>1.1614661133335513E-2</v>
      </c>
      <c r="W2973" s="22">
        <f>IFERROR(_xll.qlIndexFixing($W$1,S2973,,Trigger),NA())</f>
        <v>1.2441831569957833E-2</v>
      </c>
      <c r="X2973" s="17">
        <f t="shared" si="47"/>
        <v>-8.2717043662232026</v>
      </c>
    </row>
    <row r="2974" spans="18:24" x14ac:dyDescent="0.2">
      <c r="R2974" s="17" t="s">
        <v>21</v>
      </c>
      <c r="S2974" s="18">
        <f>_xll.qlInterestRateIndexFixingDate(IborIndex&amp;Tenor,T2974,Trigger)</f>
        <v>60253</v>
      </c>
      <c r="T2974" s="18">
        <f>_xll.qlCalendarAdvance(Calendar,T2973,R2974,"f",,Trigger)</f>
        <v>60255</v>
      </c>
      <c r="U2974" s="18">
        <f>_xll.qlInterestRateIndexMaturity(IborIndex&amp;Tenor,T2974,Trigger)</f>
        <v>60437</v>
      </c>
      <c r="V2974" s="22">
        <f>IFERROR(_xll.qlIndexFixing($V$1,S2974,,Trigger),NA())</f>
        <v>1.1612361155866375E-2</v>
      </c>
      <c r="W2974" s="22">
        <f>IFERROR(_xll.qlIndexFixing($W$1,S2974,,Trigger),NA())</f>
        <v>1.245907882445978E-2</v>
      </c>
      <c r="X2974" s="17">
        <f t="shared" si="47"/>
        <v>-8.4671766859340494</v>
      </c>
    </row>
    <row r="2975" spans="18:24" x14ac:dyDescent="0.2">
      <c r="R2975" s="17" t="s">
        <v>21</v>
      </c>
      <c r="S2975" s="18">
        <f>_xll.qlInterestRateIndexFixingDate(IborIndex&amp;Tenor,T2975,Trigger)</f>
        <v>60259</v>
      </c>
      <c r="T2975" s="18">
        <f>_xll.qlCalendarAdvance(Calendar,T2974,R2975,"f",,Trigger)</f>
        <v>60265</v>
      </c>
      <c r="U2975" s="18">
        <f>_xll.qlInterestRateIndexMaturity(IborIndex&amp;Tenor,T2975,Trigger)</f>
        <v>60447</v>
      </c>
      <c r="V2975" s="22">
        <f>IFERROR(_xll.qlIndexFixing($V$1,S2975,,Trigger),NA())</f>
        <v>1.1609075478380245E-2</v>
      </c>
      <c r="W2975" s="22">
        <f>IFERROR(_xll.qlIndexFixing($W$1,S2975,,Trigger),NA())</f>
        <v>1.2483913171347288E-2</v>
      </c>
      <c r="X2975" s="17">
        <f t="shared" si="47"/>
        <v>-8.7483769296704299</v>
      </c>
    </row>
    <row r="2976" spans="18:24" x14ac:dyDescent="0.2">
      <c r="R2976" s="17" t="s">
        <v>21</v>
      </c>
      <c r="S2976" s="18">
        <f>_xll.qlInterestRateIndexFixingDate(IborIndex&amp;Tenor,T2976,Trigger)</f>
        <v>60267</v>
      </c>
      <c r="T2976" s="18">
        <f>_xll.qlCalendarAdvance(Calendar,T2975,R2976,"f",,Trigger)</f>
        <v>60272</v>
      </c>
      <c r="U2976" s="18">
        <f>_xll.qlInterestRateIndexMaturity(IborIndex&amp;Tenor,T2976,Trigger)</f>
        <v>60454</v>
      </c>
      <c r="V2976" s="22">
        <f>IFERROR(_xll.qlIndexFixing($V$1,S2976,,Trigger),NA())</f>
        <v>1.160677550736792E-2</v>
      </c>
      <c r="W2976" s="22">
        <f>IFERROR(_xll.qlIndexFixing($W$1,S2976,,Trigger),NA())</f>
        <v>1.2501434200818524E-2</v>
      </c>
      <c r="X2976" s="17">
        <f t="shared" si="47"/>
        <v>-8.9465869345060387</v>
      </c>
    </row>
    <row r="2977" spans="18:24" x14ac:dyDescent="0.2">
      <c r="R2977" s="17" t="s">
        <v>21</v>
      </c>
      <c r="S2977" s="18">
        <f>_xll.qlInterestRateIndexFixingDate(IborIndex&amp;Tenor,T2977,Trigger)</f>
        <v>60275</v>
      </c>
      <c r="T2977" s="18">
        <f>_xll.qlCalendarAdvance(Calendar,T2976,R2977,"f",,Trigger)</f>
        <v>60279</v>
      </c>
      <c r="U2977" s="18">
        <f>_xll.qlInterestRateIndexMaturity(IborIndex&amp;Tenor,T2977,Trigger)</f>
        <v>60461</v>
      </c>
      <c r="V2977" s="22">
        <f>IFERROR(_xll.qlIndexFixing($V$1,S2977,,Trigger),NA())</f>
        <v>1.160447553901413E-2</v>
      </c>
      <c r="W2977" s="22">
        <f>IFERROR(_xll.qlIndexFixing($W$1,S2977,,Trigger),NA())</f>
        <v>1.2519068206188286E-2</v>
      </c>
      <c r="X2977" s="17">
        <f t="shared" si="47"/>
        <v>-9.1459266717415666</v>
      </c>
    </row>
    <row r="2978" spans="18:24" x14ac:dyDescent="0.2">
      <c r="R2978" s="17" t="s">
        <v>21</v>
      </c>
      <c r="S2978" s="18">
        <f>_xll.qlInterestRateIndexFixingDate(IborIndex&amp;Tenor,T2978,Trigger)</f>
        <v>60282</v>
      </c>
      <c r="T2978" s="18">
        <f>_xll.qlCalendarAdvance(Calendar,T2977,R2978,"f",,Trigger)</f>
        <v>60286</v>
      </c>
      <c r="U2978" s="18">
        <f>_xll.qlInterestRateIndexMaturity(IborIndex&amp;Tenor,T2978,Trigger)</f>
        <v>60468</v>
      </c>
      <c r="V2978" s="22">
        <f>IFERROR(_xll.qlIndexFixing($V$1,S2978,,Trigger),NA())</f>
        <v>1.1602175573320187E-2</v>
      </c>
      <c r="W2978" s="22">
        <f>IFERROR(_xll.qlIndexFixing($W$1,S2978,,Trigger),NA())</f>
        <v>1.2536815330425288E-2</v>
      </c>
      <c r="X2978" s="17">
        <f t="shared" si="47"/>
        <v>-9.3463975710510017</v>
      </c>
    </row>
    <row r="2979" spans="18:24" x14ac:dyDescent="0.2">
      <c r="R2979" s="17" t="s">
        <v>21</v>
      </c>
      <c r="S2979" s="18">
        <f>_xll.qlInterestRateIndexFixingDate(IborIndex&amp;Tenor,T2979,Trigger)</f>
        <v>60289</v>
      </c>
      <c r="T2979" s="18">
        <f>_xll.qlCalendarAdvance(Calendar,T2978,R2979,"f",,Trigger)</f>
        <v>60293</v>
      </c>
      <c r="U2979" s="18">
        <f>_xll.qlInterestRateIndexMaturity(IborIndex&amp;Tenor,T2979,Trigger)</f>
        <v>60475</v>
      </c>
      <c r="V2979" s="22">
        <f>IFERROR(_xll.qlIndexFixing($V$1,S2979,,Trigger),NA())</f>
        <v>1.1599875610284341E-2</v>
      </c>
      <c r="W2979" s="22">
        <f>IFERROR(_xll.qlIndexFixing($W$1,S2979,,Trigger),NA())</f>
        <v>1.2554675716522839E-2</v>
      </c>
      <c r="X2979" s="17">
        <f t="shared" si="47"/>
        <v>-9.5480010623849765</v>
      </c>
    </row>
    <row r="2980" spans="18:24" x14ac:dyDescent="0.2">
      <c r="R2980" s="17" t="s">
        <v>21</v>
      </c>
      <c r="S2980" s="18">
        <f>_xll.qlInterestRateIndexFixingDate(IborIndex&amp;Tenor,T2980,Trigger)</f>
        <v>60296</v>
      </c>
      <c r="T2980" s="18">
        <f>_xll.qlCalendarAdvance(Calendar,T2979,R2980,"f",,Trigger)</f>
        <v>60300</v>
      </c>
      <c r="U2980" s="18">
        <f>_xll.qlInterestRateIndexMaturity(IborIndex&amp;Tenor,T2980,Trigger)</f>
        <v>60482</v>
      </c>
      <c r="V2980" s="22">
        <f>IFERROR(_xll.qlIndexFixing($V$1,S2980,,Trigger),NA())</f>
        <v>1.1597575649906587E-2</v>
      </c>
      <c r="W2980" s="22">
        <f>IFERROR(_xll.qlIndexFixing($W$1,S2980,,Trigger),NA())</f>
        <v>1.2572649507497967E-2</v>
      </c>
      <c r="X2980" s="17">
        <f t="shared" si="47"/>
        <v>-9.7507385759137968</v>
      </c>
    </row>
    <row r="2981" spans="18:24" x14ac:dyDescent="0.2">
      <c r="R2981" s="17" t="s">
        <v>21</v>
      </c>
      <c r="S2981" s="18">
        <f>_xll.qlInterestRateIndexFixingDate(IborIndex&amp;Tenor,T2981,Trigger)</f>
        <v>60303</v>
      </c>
      <c r="T2981" s="18">
        <f>_xll.qlCalendarAdvance(Calendar,T2980,R2981,"f",,Trigger)</f>
        <v>60307</v>
      </c>
      <c r="U2981" s="18">
        <f>_xll.qlInterestRateIndexMaturity(IborIndex&amp;Tenor,T2981,Trigger)</f>
        <v>60489</v>
      </c>
      <c r="V2981" s="22">
        <f>IFERROR(_xll.qlIndexFixing($V$1,S2981,,Trigger),NA())</f>
        <v>1.1595275692187804E-2</v>
      </c>
      <c r="W2981" s="22">
        <f>IFERROR(_xll.qlIndexFixing($W$1,S2981,,Trigger),NA())</f>
        <v>1.2590736846393611E-2</v>
      </c>
      <c r="X2981" s="17">
        <f t="shared" si="47"/>
        <v>-9.9546115420580747</v>
      </c>
    </row>
    <row r="2982" spans="18:24" x14ac:dyDescent="0.2">
      <c r="R2982" s="17" t="s">
        <v>21</v>
      </c>
      <c r="S2982" s="18">
        <f>_xll.qlInterestRateIndexFixingDate(IborIndex&amp;Tenor,T2982,Trigger)</f>
        <v>60310</v>
      </c>
      <c r="T2982" s="18">
        <f>_xll.qlCalendarAdvance(Calendar,T2981,R2982,"f",,Trigger)</f>
        <v>60314</v>
      </c>
      <c r="U2982" s="18">
        <f>_xll.qlInterestRateIndexMaturity(IborIndex&amp;Tenor,T2982,Trigger)</f>
        <v>60496</v>
      </c>
      <c r="V2982" s="22">
        <f>IFERROR(_xll.qlIndexFixing($V$1,S2982,,Trigger),NA())</f>
        <v>1.1592975737127994E-2</v>
      </c>
      <c r="W2982" s="22">
        <f>IFERROR(_xll.qlIndexFixing($W$1,S2982,,Trigger),NA())</f>
        <v>1.2608937876275112E-2</v>
      </c>
      <c r="X2982" s="17">
        <f t="shared" si="47"/>
        <v>-10.159621391471179</v>
      </c>
    </row>
    <row r="2983" spans="18:24" x14ac:dyDescent="0.2">
      <c r="R2983" s="17" t="s">
        <v>21</v>
      </c>
      <c r="S2983" s="18">
        <f>_xll.qlInterestRateIndexFixingDate(IborIndex&amp;Tenor,T2983,Trigger)</f>
        <v>60317</v>
      </c>
      <c r="T2983" s="18">
        <f>_xll.qlCalendarAdvance(Calendar,T2982,R2983,"f",,Trigger)</f>
        <v>60321</v>
      </c>
      <c r="U2983" s="18">
        <f>_xll.qlInterestRateIndexMaturity(IborIndex&amp;Tenor,T2983,Trigger)</f>
        <v>60503</v>
      </c>
      <c r="V2983" s="22">
        <f>IFERROR(_xll.qlIndexFixing($V$1,S2983,,Trigger),NA())</f>
        <v>1.1590675784726718E-2</v>
      </c>
      <c r="W2983" s="22">
        <f>IFERROR(_xll.qlIndexFixing($W$1,S2983,,Trigger),NA())</f>
        <v>1.2627252740234162E-2</v>
      </c>
      <c r="X2983" s="17">
        <f t="shared" si="47"/>
        <v>-10.365769555074449</v>
      </c>
    </row>
    <row r="2984" spans="18:24" x14ac:dyDescent="0.2">
      <c r="R2984" s="17" t="s">
        <v>21</v>
      </c>
      <c r="S2984" s="18">
        <f>_xll.qlInterestRateIndexFixingDate(IborIndex&amp;Tenor,T2984,Trigger)</f>
        <v>60324</v>
      </c>
      <c r="T2984" s="18">
        <f>_xll.qlCalendarAdvance(Calendar,T2983,R2984,"f",,Trigger)</f>
        <v>60328</v>
      </c>
      <c r="U2984" s="18">
        <f>_xll.qlInterestRateIndexMaturity(IborIndex&amp;Tenor,T2984,Trigger)</f>
        <v>60512</v>
      </c>
      <c r="V2984" s="22">
        <f>IFERROR(_xll.qlIndexFixing($V$1,S2984,,Trigger),NA())</f>
        <v>1.1638854415195212E-2</v>
      </c>
      <c r="W2984" s="22">
        <f>IFERROR(_xll.qlIndexFixing($W$1,S2984,,Trigger),NA())</f>
        <v>1.2648661156119354E-2</v>
      </c>
      <c r="X2984" s="17">
        <f t="shared" si="47"/>
        <v>-10.098067409241418</v>
      </c>
    </row>
    <row r="2985" spans="18:24" x14ac:dyDescent="0.2">
      <c r="R2985" s="17" t="s">
        <v>21</v>
      </c>
      <c r="S2985" s="18">
        <f>_xll.qlInterestRateIndexFixingDate(IborIndex&amp;Tenor,T2985,Trigger)</f>
        <v>60331</v>
      </c>
      <c r="T2985" s="18">
        <f>_xll.qlCalendarAdvance(Calendar,T2984,R2985,"f",,Trigger)</f>
        <v>60335</v>
      </c>
      <c r="U2985" s="18">
        <f>_xll.qlInterestRateIndexMaturity(IborIndex&amp;Tenor,T2985,Trigger)</f>
        <v>60519</v>
      </c>
      <c r="V2985" s="22">
        <f>IFERROR(_xll.qlIndexFixing($V$1,S2985,,Trigger),NA())</f>
        <v>1.170721152633802E-2</v>
      </c>
      <c r="W2985" s="22">
        <f>IFERROR(_xll.qlIndexFixing($W$1,S2985,,Trigger),NA())</f>
        <v>1.2666377901781625E-2</v>
      </c>
      <c r="X2985" s="17">
        <f t="shared" si="47"/>
        <v>-9.5916637544360412</v>
      </c>
    </row>
    <row r="2986" spans="18:24" x14ac:dyDescent="0.2">
      <c r="R2986" s="17" t="s">
        <v>21</v>
      </c>
      <c r="S2986" s="18">
        <f>_xll.qlInterestRateIndexFixingDate(IborIndex&amp;Tenor,T2986,Trigger)</f>
        <v>60338</v>
      </c>
      <c r="T2986" s="18">
        <f>_xll.qlCalendarAdvance(Calendar,T2985,R2986,"f",,Trigger)</f>
        <v>60342</v>
      </c>
      <c r="U2986" s="18">
        <f>_xll.qlInterestRateIndexMaturity(IborIndex&amp;Tenor,T2986,Trigger)</f>
        <v>60526</v>
      </c>
      <c r="V2986" s="22">
        <f>IFERROR(_xll.qlIndexFixing($V$1,S2986,,Trigger),NA())</f>
        <v>1.1775625122433629E-2</v>
      </c>
      <c r="W2986" s="22">
        <f>IFERROR(_xll.qlIndexFixing($W$1,S2986,,Trigger),NA())</f>
        <v>1.2683509103580936E-2</v>
      </c>
      <c r="X2986" s="17">
        <f t="shared" si="47"/>
        <v>-9.078839811473074</v>
      </c>
    </row>
    <row r="2987" spans="18:24" x14ac:dyDescent="0.2">
      <c r="R2987" s="17" t="s">
        <v>21</v>
      </c>
      <c r="S2987" s="18">
        <f>_xll.qlInterestRateIndexFixingDate(IborIndex&amp;Tenor,T2987,Trigger)</f>
        <v>60345</v>
      </c>
      <c r="T2987" s="18">
        <f>_xll.qlCalendarAdvance(Calendar,T2986,R2987,"f",,Trigger)</f>
        <v>60349</v>
      </c>
      <c r="U2987" s="18">
        <f>_xll.qlInterestRateIndexMaturity(IborIndex&amp;Tenor,T2987,Trigger)</f>
        <v>60533</v>
      </c>
      <c r="V2987" s="22">
        <f>IFERROR(_xll.qlIndexFixing($V$1,S2987,,Trigger),NA())</f>
        <v>1.1844095209207026E-2</v>
      </c>
      <c r="W2987" s="22">
        <f>IFERROR(_xll.qlIndexFixing($W$1,S2987,,Trigger),NA())</f>
        <v>1.2700050382711705E-2</v>
      </c>
      <c r="X2987" s="17">
        <f t="shared" si="47"/>
        <v>-8.5595517350467958</v>
      </c>
    </row>
    <row r="2988" spans="18:24" x14ac:dyDescent="0.2">
      <c r="R2988" s="17" t="s">
        <v>21</v>
      </c>
      <c r="S2988" s="18">
        <f>_xll.qlInterestRateIndexFixingDate(IborIndex&amp;Tenor,T2988,Trigger)</f>
        <v>60351</v>
      </c>
      <c r="T2988" s="18">
        <f>_xll.qlCalendarAdvance(Calendar,T2987,R2988,"f",,Trigger)</f>
        <v>60357</v>
      </c>
      <c r="U2988" s="18">
        <f>_xll.qlInterestRateIndexMaturity(IborIndex&amp;Tenor,T2988,Trigger)</f>
        <v>60540</v>
      </c>
      <c r="V2988" s="22">
        <f>IFERROR(_xll.qlIndexFixing($V$1,S2988,,Trigger),NA())</f>
        <v>1.1914082748158862E-2</v>
      </c>
      <c r="W2988" s="22">
        <f>IFERROR(_xll.qlIndexFixing($W$1,S2988,,Trigger),NA())</f>
        <v>1.2717049680729526E-2</v>
      </c>
      <c r="X2988" s="17">
        <f t="shared" si="47"/>
        <v>-8.0296693257066352</v>
      </c>
    </row>
    <row r="2989" spans="18:24" x14ac:dyDescent="0.2">
      <c r="R2989" s="17" t="s">
        <v>21</v>
      </c>
      <c r="S2989" s="18">
        <f>_xll.qlInterestRateIndexFixingDate(IborIndex&amp;Tenor,T2989,Trigger)</f>
        <v>60360</v>
      </c>
      <c r="T2989" s="18">
        <f>_xll.qlCalendarAdvance(Calendar,T2988,R2989,"f",,Trigger)</f>
        <v>60364</v>
      </c>
      <c r="U2989" s="18">
        <f>_xll.qlInterestRateIndexMaturity(IborIndex&amp;Tenor,T2989,Trigger)</f>
        <v>60547</v>
      </c>
      <c r="V2989" s="22">
        <f>IFERROR(_xll.qlIndexFixing($V$1,S2989,,Trigger),NA())</f>
        <v>1.1983050958227293E-2</v>
      </c>
      <c r="W2989" s="22">
        <f>IFERROR(_xll.qlIndexFixing($W$1,S2989,,Trigger),NA())</f>
        <v>1.2732385513266081E-2</v>
      </c>
      <c r="X2989" s="17">
        <f t="shared" si="47"/>
        <v>-7.4933455503878834</v>
      </c>
    </row>
    <row r="2990" spans="18:24" x14ac:dyDescent="0.2">
      <c r="R2990" s="17" t="s">
        <v>21</v>
      </c>
      <c r="S2990" s="18">
        <f>_xll.qlInterestRateIndexFixingDate(IborIndex&amp;Tenor,T2990,Trigger)</f>
        <v>60367</v>
      </c>
      <c r="T2990" s="18">
        <f>_xll.qlCalendarAdvance(Calendar,T2989,R2990,"f",,Trigger)</f>
        <v>60371</v>
      </c>
      <c r="U2990" s="18">
        <f>_xll.qlInterestRateIndexMaturity(IborIndex&amp;Tenor,T2990,Trigger)</f>
        <v>60554</v>
      </c>
      <c r="V2990" s="22">
        <f>IFERROR(_xll.qlIndexFixing($V$1,S2990,,Trigger),NA())</f>
        <v>1.2052075984013755E-2</v>
      </c>
      <c r="W2990" s="22">
        <f>IFERROR(_xll.qlIndexFixing($W$1,S2990,,Trigger),NA())</f>
        <v>1.2747114362353342E-2</v>
      </c>
      <c r="X2990" s="17">
        <f t="shared" si="47"/>
        <v>-6.950383783395873</v>
      </c>
    </row>
    <row r="2991" spans="18:24" x14ac:dyDescent="0.2">
      <c r="R2991" s="17" t="s">
        <v>21</v>
      </c>
      <c r="S2991" s="18">
        <f>_xll.qlInterestRateIndexFixingDate(IborIndex&amp;Tenor,T2991,Trigger)</f>
        <v>60374</v>
      </c>
      <c r="T2991" s="18">
        <f>_xll.qlCalendarAdvance(Calendar,T2990,R2991,"f",,Trigger)</f>
        <v>60378</v>
      </c>
      <c r="U2991" s="18">
        <f>_xll.qlInterestRateIndexMaturity(IborIndex&amp;Tenor,T2991,Trigger)</f>
        <v>60561</v>
      </c>
      <c r="V2991" s="22">
        <f>IFERROR(_xll.qlIndexFixing($V$1,S2991,,Trigger),NA())</f>
        <v>1.2121157831294612E-2</v>
      </c>
      <c r="W2991" s="22">
        <f>IFERROR(_xll.qlIndexFixing($W$1,S2991,,Trigger),NA())</f>
        <v>1.2761231803546672E-2</v>
      </c>
      <c r="X2991" s="17">
        <f t="shared" si="47"/>
        <v>-6.4007397225205978</v>
      </c>
    </row>
    <row r="2992" spans="18:24" x14ac:dyDescent="0.2">
      <c r="R2992" s="17" t="s">
        <v>21</v>
      </c>
      <c r="S2992" s="18">
        <f>_xll.qlInterestRateIndexFixingDate(IborIndex&amp;Tenor,T2992,Trigger)</f>
        <v>60381</v>
      </c>
      <c r="T2992" s="18">
        <f>_xll.qlCalendarAdvance(Calendar,T2991,R2992,"f",,Trigger)</f>
        <v>60385</v>
      </c>
      <c r="U2992" s="18">
        <f>_xll.qlInterestRateIndexMaturity(IborIndex&amp;Tenor,T2992,Trigger)</f>
        <v>60568</v>
      </c>
      <c r="V2992" s="22">
        <f>IFERROR(_xll.qlIndexFixing($V$1,S2992,,Trigger),NA())</f>
        <v>1.2190296505851904E-2</v>
      </c>
      <c r="W2992" s="22">
        <f>IFERROR(_xll.qlIndexFixing($W$1,S2992,,Trigger),NA())</f>
        <v>1.2774733407142254E-2</v>
      </c>
      <c r="X2992" s="17">
        <f t="shared" si="47"/>
        <v>-5.8443690129035035</v>
      </c>
    </row>
    <row r="2993" spans="18:24" x14ac:dyDescent="0.2">
      <c r="R2993" s="17" t="s">
        <v>21</v>
      </c>
      <c r="S2993" s="18">
        <f>_xll.qlInterestRateIndexFixingDate(IborIndex&amp;Tenor,T2993,Trigger)</f>
        <v>60387</v>
      </c>
      <c r="T2993" s="18">
        <f>_xll.qlCalendarAdvance(Calendar,T2992,R2993,"f",,Trigger)</f>
        <v>60392</v>
      </c>
      <c r="U2993" s="18">
        <f>_xll.qlInterestRateIndexMaturity(IborIndex&amp;Tenor,T2993,Trigger)</f>
        <v>60576</v>
      </c>
      <c r="V2993" s="22">
        <f>IFERROR(_xll.qlIndexFixing($V$1,S2993,,Trigger),NA())</f>
        <v>1.2265936848689736E-2</v>
      </c>
      <c r="W2993" s="22">
        <f>IFERROR(_xll.qlIndexFixing($W$1,S2993,,Trigger),NA())</f>
        <v>1.278845744933735E-2</v>
      </c>
      <c r="X2993" s="17">
        <f t="shared" si="47"/>
        <v>-5.2252060064761352</v>
      </c>
    </row>
    <row r="2994" spans="18:24" x14ac:dyDescent="0.2">
      <c r="R2994" s="17" t="s">
        <v>21</v>
      </c>
      <c r="S2994" s="18">
        <f>_xll.qlInterestRateIndexFixingDate(IborIndex&amp;Tenor,T2994,Trigger)</f>
        <v>60395</v>
      </c>
      <c r="T2994" s="18">
        <f>_xll.qlCalendarAdvance(Calendar,T2993,R2994,"f",,Trigger)</f>
        <v>60399</v>
      </c>
      <c r="U2994" s="18">
        <f>_xll.qlInterestRateIndexMaturity(IborIndex&amp;Tenor,T2994,Trigger)</f>
        <v>60583</v>
      </c>
      <c r="V2994" s="22">
        <f>IFERROR(_xll.qlIndexFixing($V$1,S2994,,Trigger),NA())</f>
        <v>1.2334810607227844E-2</v>
      </c>
      <c r="W2994" s="22">
        <f>IFERROR(_xll.qlIndexFixing($W$1,S2994,,Trigger),NA())</f>
        <v>1.280065718571716E-2</v>
      </c>
      <c r="X2994" s="17">
        <f t="shared" si="47"/>
        <v>-4.6584657848931617</v>
      </c>
    </row>
    <row r="2995" spans="18:24" x14ac:dyDescent="0.2">
      <c r="R2995" s="17" t="s">
        <v>21</v>
      </c>
      <c r="S2995" s="18">
        <f>_xll.qlInterestRateIndexFixingDate(IborIndex&amp;Tenor,T2995,Trigger)</f>
        <v>60402</v>
      </c>
      <c r="T2995" s="18">
        <f>_xll.qlCalendarAdvance(Calendar,T2994,R2995,"f",,Trigger)</f>
        <v>60406</v>
      </c>
      <c r="U2995" s="18">
        <f>_xll.qlInterestRateIndexMaturity(IborIndex&amp;Tenor,T2995,Trigger)</f>
        <v>60590</v>
      </c>
      <c r="V2995" s="22">
        <f>IFERROR(_xll.qlIndexFixing($V$1,S2995,,Trigger),NA())</f>
        <v>1.2403740903242391E-2</v>
      </c>
      <c r="W2995" s="22">
        <f>IFERROR(_xll.qlIndexFixing($W$1,S2995,,Trigger),NA())</f>
        <v>1.2812231147891474E-2</v>
      </c>
      <c r="X2995" s="17">
        <f t="shared" si="47"/>
        <v>-4.0849024464908315</v>
      </c>
    </row>
    <row r="2996" spans="18:24" x14ac:dyDescent="0.2">
      <c r="R2996" s="17" t="s">
        <v>21</v>
      </c>
      <c r="S2996" s="18">
        <f>_xll.qlInterestRateIndexFixingDate(IborIndex&amp;Tenor,T2996,Trigger)</f>
        <v>60409</v>
      </c>
      <c r="T2996" s="18">
        <f>_xll.qlCalendarAdvance(Calendar,T2995,R2996,"f",,Trigger)</f>
        <v>60413</v>
      </c>
      <c r="U2996" s="18">
        <f>_xll.qlInterestRateIndexMaturity(IborIndex&amp;Tenor,T2996,Trigger)</f>
        <v>60597</v>
      </c>
      <c r="V2996" s="22">
        <f>IFERROR(_xll.qlIndexFixing($V$1,S2996,,Trigger),NA())</f>
        <v>1.2472727742502241E-2</v>
      </c>
      <c r="W2996" s="22">
        <f>IFERROR(_xll.qlIndexFixing($W$1,S2996,,Trigger),NA())</f>
        <v>1.2823174909232963E-2</v>
      </c>
      <c r="X2996" s="17">
        <f t="shared" si="47"/>
        <v>-3.5044716673072149</v>
      </c>
    </row>
    <row r="2997" spans="18:24" x14ac:dyDescent="0.2">
      <c r="R2997" s="17" t="s">
        <v>21</v>
      </c>
      <c r="S2997" s="18">
        <f>_xll.qlInterestRateIndexFixingDate(IborIndex&amp;Tenor,T2997,Trigger)</f>
        <v>60416</v>
      </c>
      <c r="T2997" s="18">
        <f>_xll.qlCalendarAdvance(Calendar,T2996,R2997,"f",,Trigger)</f>
        <v>60420</v>
      </c>
      <c r="U2997" s="18">
        <f>_xll.qlInterestRateIndexMaturity(IborIndex&amp;Tenor,T2997,Trigger)</f>
        <v>60603</v>
      </c>
      <c r="V2997" s="22">
        <f>IFERROR(_xll.qlIndexFixing($V$1,S2997,,Trigger),NA())</f>
        <v>1.2536842490484848E-2</v>
      </c>
      <c r="W2997" s="22">
        <f>IFERROR(_xll.qlIndexFixing($W$1,S2997,,Trigger),NA())</f>
        <v>1.2832848455175587E-2</v>
      </c>
      <c r="X2997" s="17">
        <f t="shared" si="47"/>
        <v>-2.9600596469073897</v>
      </c>
    </row>
    <row r="2998" spans="18:24" x14ac:dyDescent="0.2">
      <c r="R2998" s="17" t="s">
        <v>21</v>
      </c>
      <c r="S2998" s="18">
        <f>_xll.qlInterestRateIndexFixingDate(IborIndex&amp;Tenor,T2998,Trigger)</f>
        <v>60423</v>
      </c>
      <c r="T2998" s="18">
        <f>_xll.qlCalendarAdvance(Calendar,T2997,R2998,"f",,Trigger)</f>
        <v>60427</v>
      </c>
      <c r="U2998" s="18">
        <f>_xll.qlInterestRateIndexMaturity(IborIndex&amp;Tenor,T2998,Trigger)</f>
        <v>60610</v>
      </c>
      <c r="V2998" s="22">
        <f>IFERROR(_xll.qlIndexFixing($V$1,S2998,,Trigger),NA())</f>
        <v>1.2606322250388338E-2</v>
      </c>
      <c r="W2998" s="22">
        <f>IFERROR(_xll.qlIndexFixing($W$1,S2998,,Trigger),NA())</f>
        <v>1.2842561716671697E-2</v>
      </c>
      <c r="X2998" s="17">
        <f t="shared" si="47"/>
        <v>-2.3623946628335837</v>
      </c>
    </row>
    <row r="2999" spans="18:24" x14ac:dyDescent="0.2">
      <c r="R2999" s="17" t="s">
        <v>21</v>
      </c>
      <c r="S2999" s="18">
        <f>_xll.qlInterestRateIndexFixingDate(IborIndex&amp;Tenor,T2999,Trigger)</f>
        <v>60430</v>
      </c>
      <c r="T2999" s="18">
        <f>_xll.qlCalendarAdvance(Calendar,T2998,R2999,"f",,Trigger)</f>
        <v>60434</v>
      </c>
      <c r="U2999" s="18">
        <f>_xll.qlInterestRateIndexMaturity(IborIndex&amp;Tenor,T2999,Trigger)</f>
        <v>60617</v>
      </c>
      <c r="V2999" s="22">
        <f>IFERROR(_xll.qlIndexFixing($V$1,S2999,,Trigger),NA())</f>
        <v>1.2675858878176219E-2</v>
      </c>
      <c r="W2999" s="22">
        <f>IFERROR(_xll.qlIndexFixing($W$1,S2999,,Trigger),NA())</f>
        <v>1.285162798656609E-2</v>
      </c>
      <c r="X2999" s="17">
        <f t="shared" si="47"/>
        <v>-1.7576910838987096</v>
      </c>
    </row>
    <row r="3000" spans="18:24" x14ac:dyDescent="0.2">
      <c r="R3000" s="17" t="s">
        <v>21</v>
      </c>
      <c r="S3000" s="18">
        <f>_xll.qlInterestRateIndexFixingDate(IborIndex&amp;Tenor,T3000,Trigger)</f>
        <v>60437</v>
      </c>
      <c r="T3000" s="18">
        <f>_xll.qlCalendarAdvance(Calendar,T2999,R3000,"f",,Trigger)</f>
        <v>60441</v>
      </c>
      <c r="U3000" s="18">
        <f>_xll.qlInterestRateIndexMaturity(IborIndex&amp;Tenor,T3000,Trigger)</f>
        <v>60624</v>
      </c>
      <c r="V3000" s="22">
        <f>IFERROR(_xll.qlIndexFixing($V$1,S3000,,Trigger),NA())</f>
        <v>1.2745452379669408E-2</v>
      </c>
      <c r="W3000" s="22">
        <f>IFERROR(_xll.qlIndexFixing($W$1,S3000,,Trigger),NA())</f>
        <v>1.2860042793585146E-2</v>
      </c>
      <c r="X3000" s="17">
        <f t="shared" si="47"/>
        <v>-1.1459041391573797</v>
      </c>
    </row>
    <row r="3001" spans="18:24" x14ac:dyDescent="0.2">
      <c r="R3001" s="17" t="s">
        <v>21</v>
      </c>
      <c r="S3001" s="18">
        <f>_xll.qlInterestRateIndexFixingDate(IborIndex&amp;Tenor,T3001,Trigger)</f>
        <v>60444</v>
      </c>
      <c r="T3001" s="18">
        <f>_xll.qlCalendarAdvance(Calendar,T3000,R3001,"f",,Trigger)</f>
        <v>60448</v>
      </c>
      <c r="U3001" s="18">
        <f>_xll.qlInterestRateIndexMaturity(IborIndex&amp;Tenor,T3001,Trigger)</f>
        <v>60632</v>
      </c>
      <c r="V3001" s="22">
        <f>IFERROR(_xll.qlIndexFixing($V$1,S3001,,Trigger),NA())</f>
        <v>1.2818510289760976E-2</v>
      </c>
      <c r="W3001" s="22">
        <f>IFERROR(_xll.qlIndexFixing($W$1,S3001,,Trigger),NA())</f>
        <v>1.2868285410958767E-2</v>
      </c>
      <c r="X3001" s="17">
        <f t="shared" si="47"/>
        <v>-0.4977512119779155</v>
      </c>
    </row>
    <row r="3002" spans="18:24" x14ac:dyDescent="0.2">
      <c r="R3002" s="17" t="s">
        <v>21</v>
      </c>
      <c r="S3002" s="18">
        <f>_xll.qlInterestRateIndexFixingDate(IborIndex&amp;Tenor,T3002,Trigger)</f>
        <v>60451</v>
      </c>
      <c r="T3002" s="18">
        <f>_xll.qlCalendarAdvance(Calendar,T3001,R3002,"f",,Trigger)</f>
        <v>60455</v>
      </c>
      <c r="U3002" s="18">
        <f>_xll.qlInterestRateIndexMaturity(IborIndex&amp;Tenor,T3002,Trigger)</f>
        <v>60639</v>
      </c>
      <c r="V3002" s="22">
        <f>IFERROR(_xll.qlIndexFixing($V$1,S3002,,Trigger),NA())</f>
        <v>1.2887836509926379E-2</v>
      </c>
      <c r="W3002" s="22">
        <f>IFERROR(_xll.qlIndexFixing($W$1,S3002,,Trigger),NA())</f>
        <v>1.2875354720065997E-2</v>
      </c>
      <c r="X3002" s="17">
        <f t="shared" si="47"/>
        <v>0.12481789860381912</v>
      </c>
    </row>
    <row r="3003" spans="18:24" x14ac:dyDescent="0.2">
      <c r="R3003" s="17" t="s">
        <v>21</v>
      </c>
      <c r="S3003" s="18">
        <f>_xll.qlInterestRateIndexFixingDate(IborIndex&amp;Tenor,T3003,Trigger)</f>
        <v>60458</v>
      </c>
      <c r="T3003" s="18">
        <f>_xll.qlCalendarAdvance(Calendar,T3002,R3003,"f",,Trigger)</f>
        <v>60462</v>
      </c>
      <c r="U3003" s="18">
        <f>_xll.qlInterestRateIndexMaturity(IborIndex&amp;Tenor,T3003,Trigger)</f>
        <v>60646</v>
      </c>
      <c r="V3003" s="22">
        <f>IFERROR(_xll.qlIndexFixing($V$1,S3003,,Trigger),NA())</f>
        <v>1.2957219313859451E-2</v>
      </c>
      <c r="W3003" s="22">
        <f>IFERROR(_xll.qlIndexFixing($W$1,S3003,,Trigger),NA())</f>
        <v>1.288176269821888E-2</v>
      </c>
      <c r="X3003" s="17">
        <f t="shared" si="47"/>
        <v>0.7545661564057129</v>
      </c>
    </row>
    <row r="3004" spans="18:24" x14ac:dyDescent="0.2">
      <c r="R3004" s="17" t="s">
        <v>21</v>
      </c>
      <c r="S3004" s="18">
        <f>_xll.qlInterestRateIndexFixingDate(IborIndex&amp;Tenor,T3004,Trigger)</f>
        <v>60465</v>
      </c>
      <c r="T3004" s="18">
        <f>_xll.qlCalendarAdvance(Calendar,T3003,R3004,"f",,Trigger)</f>
        <v>60469</v>
      </c>
      <c r="U3004" s="18">
        <f>_xll.qlInterestRateIndexMaturity(IborIndex&amp;Tenor,T3004,Trigger)</f>
        <v>60653</v>
      </c>
      <c r="V3004" s="22">
        <f>IFERROR(_xll.qlIndexFixing($V$1,S3004,,Trigger),NA())</f>
        <v>1.3026658707369463E-2</v>
      </c>
      <c r="W3004" s="22">
        <f>IFERROR(_xll.qlIndexFixing($W$1,S3004,,Trigger),NA())</f>
        <v>1.2887504877897584E-2</v>
      </c>
      <c r="X3004" s="17">
        <f t="shared" si="47"/>
        <v>1.3915382947187958</v>
      </c>
    </row>
    <row r="3005" spans="18:24" x14ac:dyDescent="0.2">
      <c r="R3005" s="17" t="s">
        <v>21</v>
      </c>
      <c r="S3005" s="18">
        <f>_xll.qlInterestRateIndexFixingDate(IborIndex&amp;Tenor,T3005,Trigger)</f>
        <v>60472</v>
      </c>
      <c r="T3005" s="18">
        <f>_xll.qlCalendarAdvance(Calendar,T3004,R3005,"f",,Trigger)</f>
        <v>60476</v>
      </c>
      <c r="U3005" s="18">
        <f>_xll.qlInterestRateIndexMaturity(IborIndex&amp;Tenor,T3005,Trigger)</f>
        <v>60660</v>
      </c>
      <c r="V3005" s="22">
        <f>IFERROR(_xll.qlIndexFixing($V$1,S3005,,Trigger),NA())</f>
        <v>1.309615469626872E-2</v>
      </c>
      <c r="W3005" s="22">
        <f>IFERROR(_xll.qlIndexFixing($W$1,S3005,,Trigger),NA())</f>
        <v>1.2892576786538918E-2</v>
      </c>
      <c r="X3005" s="17">
        <f t="shared" si="47"/>
        <v>2.0357790972980183</v>
      </c>
    </row>
    <row r="3006" spans="18:24" x14ac:dyDescent="0.2">
      <c r="R3006" s="17" t="s">
        <v>21</v>
      </c>
      <c r="S3006" s="18">
        <f>_xll.qlInterestRateIndexFixingDate(IborIndex&amp;Tenor,T3006,Trigger)</f>
        <v>60479</v>
      </c>
      <c r="T3006" s="18">
        <f>_xll.qlCalendarAdvance(Calendar,T3005,R3006,"f",,Trigger)</f>
        <v>60483</v>
      </c>
      <c r="U3006" s="18">
        <f>_xll.qlInterestRateIndexMaturity(IborIndex&amp;Tenor,T3006,Trigger)</f>
        <v>60667</v>
      </c>
      <c r="V3006" s="22">
        <f>IFERROR(_xll.qlIndexFixing($V$1,S3006,,Trigger),NA())</f>
        <v>1.3165707286375609E-2</v>
      </c>
      <c r="W3006" s="22">
        <f>IFERROR(_xll.qlIndexFixing($W$1,S3006,,Trigger),NA())</f>
        <v>1.289697394654633E-2</v>
      </c>
      <c r="X3006" s="17">
        <f t="shared" si="47"/>
        <v>2.6873333982927945</v>
      </c>
    </row>
    <row r="3007" spans="18:24" x14ac:dyDescent="0.2">
      <c r="R3007" s="17" t="s">
        <v>21</v>
      </c>
      <c r="S3007" s="18">
        <f>_xll.qlInterestRateIndexFixingDate(IborIndex&amp;Tenor,T3007,Trigger)</f>
        <v>60486</v>
      </c>
      <c r="T3007" s="18">
        <f>_xll.qlCalendarAdvance(Calendar,T3006,R3007,"f",,Trigger)</f>
        <v>60490</v>
      </c>
      <c r="U3007" s="18">
        <f>_xll.qlInterestRateIndexMaturity(IborIndex&amp;Tenor,T3007,Trigger)</f>
        <v>60674</v>
      </c>
      <c r="V3007" s="22">
        <f>IFERROR(_xll.qlIndexFixing($V$1,S3007,,Trigger),NA())</f>
        <v>1.3235316483513303E-2</v>
      </c>
      <c r="W3007" s="22">
        <f>IFERROR(_xll.qlIndexFixing($W$1,S3007,,Trigger),NA())</f>
        <v>1.2900691875309884E-2</v>
      </c>
      <c r="X3007" s="17">
        <f t="shared" si="47"/>
        <v>3.3462460820341855</v>
      </c>
    </row>
    <row r="3008" spans="18:24" x14ac:dyDescent="0.2">
      <c r="R3008" s="17" t="s">
        <v>21</v>
      </c>
      <c r="S3008" s="18">
        <f>_xll.qlInterestRateIndexFixingDate(IborIndex&amp;Tenor,T3008,Trigger)</f>
        <v>60493</v>
      </c>
      <c r="T3008" s="18">
        <f>_xll.qlCalendarAdvance(Calendar,T3007,R3008,"f",,Trigger)</f>
        <v>60497</v>
      </c>
      <c r="U3008" s="18">
        <f>_xll.qlInterestRateIndexMaturity(IborIndex&amp;Tenor,T3008,Trigger)</f>
        <v>60681</v>
      </c>
      <c r="V3008" s="22">
        <f>IFERROR(_xll.qlIndexFixing($V$1,S3008,,Trigger),NA())</f>
        <v>1.3304982293509309E-2</v>
      </c>
      <c r="W3008" s="22">
        <f>IFERROR(_xll.qlIndexFixing($W$1,S3008,,Trigger),NA())</f>
        <v>1.2903726085219296E-2</v>
      </c>
      <c r="X3008" s="17">
        <f t="shared" si="47"/>
        <v>4.0125620829001285</v>
      </c>
    </row>
    <row r="3009" spans="18:24" x14ac:dyDescent="0.2">
      <c r="R3009" s="17" t="s">
        <v>21</v>
      </c>
      <c r="S3009" s="18">
        <f>_xll.qlInterestRateIndexFixingDate(IborIndex&amp;Tenor,T3009,Trigger)</f>
        <v>60500</v>
      </c>
      <c r="T3009" s="18">
        <f>_xll.qlCalendarAdvance(Calendar,T3008,R3009,"f",,Trigger)</f>
        <v>60504</v>
      </c>
      <c r="U3009" s="18">
        <f>_xll.qlInterestRateIndexMaturity(IborIndex&amp;Tenor,T3009,Trigger)</f>
        <v>60688</v>
      </c>
      <c r="V3009" s="22">
        <f>IFERROR(_xll.qlIndexFixing($V$1,S3009,,Trigger),NA())</f>
        <v>1.337470472219679E-2</v>
      </c>
      <c r="W3009" s="22">
        <f>IFERROR(_xll.qlIndexFixing($W$1,S3009,,Trigger),NA())</f>
        <v>1.2906072083679139E-2</v>
      </c>
      <c r="X3009" s="17">
        <f t="shared" si="47"/>
        <v>4.6863263851765025</v>
      </c>
    </row>
    <row r="3010" spans="18:24" x14ac:dyDescent="0.2">
      <c r="R3010" s="17" t="s">
        <v>21</v>
      </c>
      <c r="S3010" s="18">
        <f>_xll.qlInterestRateIndexFixingDate(IborIndex&amp;Tenor,T3010,Trigger)</f>
        <v>60507</v>
      </c>
      <c r="T3010" s="18">
        <f>_xll.qlCalendarAdvance(Calendar,T3009,R3010,"f",,Trigger)</f>
        <v>60511</v>
      </c>
      <c r="U3010" s="18">
        <f>_xll.qlInterestRateIndexMaturity(IborIndex&amp;Tenor,T3010,Trigger)</f>
        <v>60692</v>
      </c>
      <c r="V3010" s="22">
        <f>IFERROR(_xll.qlIndexFixing($V$1,S3010,,Trigger),NA())</f>
        <v>1.3403542361307611E-2</v>
      </c>
      <c r="W3010" s="22">
        <f>IFERROR(_xll.qlIndexFixing($W$1,S3010,,Trigger),NA())</f>
        <v>1.2906783464254338E-2</v>
      </c>
      <c r="X3010" s="17">
        <f t="shared" si="47"/>
        <v>4.9675889705327361</v>
      </c>
    </row>
    <row r="3011" spans="18:24" x14ac:dyDescent="0.2">
      <c r="R3011" s="17" t="s">
        <v>21</v>
      </c>
      <c r="S3011" s="18">
        <f>_xll.qlInterestRateIndexFixingDate(IborIndex&amp;Tenor,T3011,Trigger)</f>
        <v>60514</v>
      </c>
      <c r="T3011" s="18">
        <f>_xll.qlCalendarAdvance(Calendar,T3010,R3011,"f",,Trigger)</f>
        <v>60518</v>
      </c>
      <c r="U3011" s="18">
        <f>_xll.qlInterestRateIndexMaturity(IborIndex&amp;Tenor,T3011,Trigger)</f>
        <v>60699</v>
      </c>
      <c r="V3011" s="22">
        <f>IFERROR(_xll.qlIndexFixing($V$1,S3011,,Trigger),NA())</f>
        <v>1.3402663759690073E-2</v>
      </c>
      <c r="W3011" s="22">
        <f>IFERROR(_xll.qlIndexFixing($W$1,S3011,,Trigger),NA())</f>
        <v>1.2908484296598252E-2</v>
      </c>
      <c r="X3011" s="17">
        <f t="shared" si="47"/>
        <v>4.941794630918209</v>
      </c>
    </row>
    <row r="3012" spans="18:24" x14ac:dyDescent="0.2">
      <c r="R3012" s="17" t="s">
        <v>21</v>
      </c>
      <c r="S3012" s="18">
        <f>_xll.qlInterestRateIndexFixingDate(IborIndex&amp;Tenor,T3012,Trigger)</f>
        <v>60521</v>
      </c>
      <c r="T3012" s="18">
        <f>_xll.qlCalendarAdvance(Calendar,T3011,R3012,"f",,Trigger)</f>
        <v>60525</v>
      </c>
      <c r="U3012" s="18">
        <f>_xll.qlInterestRateIndexMaturity(IborIndex&amp;Tenor,T3012,Trigger)</f>
        <v>60706</v>
      </c>
      <c r="V3012" s="22">
        <f>IFERROR(_xll.qlIndexFixing($V$1,S3012,,Trigger),NA())</f>
        <v>1.3401785158458968E-2</v>
      </c>
      <c r="W3012" s="22">
        <f>IFERROR(_xll.qlIndexFixing($W$1,S3012,,Trigger),NA())</f>
        <v>1.2910182672358723E-2</v>
      </c>
      <c r="X3012" s="17">
        <f t="shared" si="47"/>
        <v>4.9160248610024411</v>
      </c>
    </row>
    <row r="3013" spans="18:24" x14ac:dyDescent="0.2">
      <c r="R3013" s="17" t="s">
        <v>21</v>
      </c>
      <c r="S3013" s="18">
        <f>_xll.qlInterestRateIndexFixingDate(IborIndex&amp;Tenor,T3013,Trigger)</f>
        <v>60528</v>
      </c>
      <c r="T3013" s="18">
        <f>_xll.qlCalendarAdvance(Calendar,T3012,R3013,"f",,Trigger)</f>
        <v>60532</v>
      </c>
      <c r="U3013" s="18">
        <f>_xll.qlInterestRateIndexMaturity(IborIndex&amp;Tenor,T3013,Trigger)</f>
        <v>60713</v>
      </c>
      <c r="V3013" s="22">
        <f>IFERROR(_xll.qlIndexFixing($V$1,S3013,,Trigger),NA())</f>
        <v>1.3400906557613409E-2</v>
      </c>
      <c r="W3013" s="22">
        <f>IFERROR(_xll.qlIndexFixing($W$1,S3013,,Trigger),NA())</f>
        <v>1.2911878582604992E-2</v>
      </c>
      <c r="X3013" s="17">
        <f t="shared" si="47"/>
        <v>4.890279750084173</v>
      </c>
    </row>
    <row r="3014" spans="18:24" x14ac:dyDescent="0.2">
      <c r="R3014" s="17" t="s">
        <v>21</v>
      </c>
      <c r="S3014" s="18">
        <f>_xll.qlInterestRateIndexFixingDate(IborIndex&amp;Tenor,T3014,Trigger)</f>
        <v>60535</v>
      </c>
      <c r="T3014" s="18">
        <f>_xll.qlCalendarAdvance(Calendar,T3013,R3014,"f",,Trigger)</f>
        <v>60539</v>
      </c>
      <c r="U3014" s="18">
        <f>_xll.qlInterestRateIndexMaturity(IborIndex&amp;Tenor,T3014,Trigger)</f>
        <v>60720</v>
      </c>
      <c r="V3014" s="22">
        <f>IFERROR(_xll.qlIndexFixing($V$1,S3014,,Trigger),NA())</f>
        <v>1.34000279571534E-2</v>
      </c>
      <c r="W3014" s="22">
        <f>IFERROR(_xll.qlIndexFixing($W$1,S3014,,Trigger),NA())</f>
        <v>1.2913572018408068E-2</v>
      </c>
      <c r="X3014" s="17">
        <f t="shared" si="47"/>
        <v>4.8645593874533173</v>
      </c>
    </row>
    <row r="3015" spans="18:24" x14ac:dyDescent="0.2">
      <c r="R3015" s="17" t="s">
        <v>21</v>
      </c>
      <c r="S3015" s="18">
        <f>_xll.qlInterestRateIndexFixingDate(IborIndex&amp;Tenor,T3015,Trigger)</f>
        <v>60542</v>
      </c>
      <c r="T3015" s="18">
        <f>_xll.qlCalendarAdvance(Calendar,T3014,R3015,"f",,Trigger)</f>
        <v>60546</v>
      </c>
      <c r="U3015" s="18">
        <f>_xll.qlInterestRateIndexMaturity(IborIndex&amp;Tenor,T3015,Trigger)</f>
        <v>60728</v>
      </c>
      <c r="V3015" s="22">
        <f>IFERROR(_xll.qlIndexFixing($V$1,S3015,,Trigger),NA())</f>
        <v>1.3399335399844815E-2</v>
      </c>
      <c r="W3015" s="22">
        <f>IFERROR(_xll.qlIndexFixing($W$1,S3015,,Trigger),NA())</f>
        <v>1.2915614067406237E-2</v>
      </c>
      <c r="X3015" s="17">
        <f t="shared" si="47"/>
        <v>4.8372133243857789</v>
      </c>
    </row>
    <row r="3016" spans="18:24" x14ac:dyDescent="0.2">
      <c r="R3016" s="17" t="s">
        <v>21</v>
      </c>
      <c r="S3016" s="18">
        <f>_xll.qlInterestRateIndexFixingDate(IborIndex&amp;Tenor,T3016,Trigger)</f>
        <v>60549</v>
      </c>
      <c r="T3016" s="18">
        <f>_xll.qlCalendarAdvance(Calendar,T3015,R3016,"f",,Trigger)</f>
        <v>60553</v>
      </c>
      <c r="U3016" s="18">
        <f>_xll.qlInterestRateIndexMaturity(IborIndex&amp;Tenor,T3016,Trigger)</f>
        <v>60735</v>
      </c>
      <c r="V3016" s="22">
        <f>IFERROR(_xll.qlIndexFixing($V$1,S3016,,Trigger),NA())</f>
        <v>1.3398456767591709E-2</v>
      </c>
      <c r="W3016" s="22">
        <f>IFERROR(_xll.qlIndexFixing($W$1,S3016,,Trigger),NA())</f>
        <v>1.2917302406794532E-2</v>
      </c>
      <c r="X3016" s="17">
        <f t="shared" si="47"/>
        <v>4.8115436079717613</v>
      </c>
    </row>
    <row r="3017" spans="18:24" x14ac:dyDescent="0.2">
      <c r="R3017" s="17" t="s">
        <v>21</v>
      </c>
      <c r="S3017" s="18">
        <f>_xll.qlInterestRateIndexFixingDate(IborIndex&amp;Tenor,T3017,Trigger)</f>
        <v>60556</v>
      </c>
      <c r="T3017" s="18">
        <f>_xll.qlCalendarAdvance(Calendar,T3016,R3017,"f",,Trigger)</f>
        <v>60560</v>
      </c>
      <c r="U3017" s="18">
        <f>_xll.qlInterestRateIndexMaturity(IborIndex&amp;Tenor,T3017,Trigger)</f>
        <v>60742</v>
      </c>
      <c r="V3017" s="22">
        <f>IFERROR(_xll.qlIndexFixing($V$1,S3017,,Trigger),NA())</f>
        <v>1.3397578135726861E-2</v>
      </c>
      <c r="W3017" s="22">
        <f>IFERROR(_xll.qlIndexFixing($W$1,S3017,,Trigger),NA())</f>
        <v>1.2918988244232094E-2</v>
      </c>
      <c r="X3017" s="17">
        <f t="shared" si="47"/>
        <v>4.7858989149476665</v>
      </c>
    </row>
    <row r="3018" spans="18:24" x14ac:dyDescent="0.2">
      <c r="R3018" s="17" t="s">
        <v>21</v>
      </c>
      <c r="S3018" s="18">
        <f>_xll.qlInterestRateIndexFixingDate(IborIndex&amp;Tenor,T3018,Trigger)</f>
        <v>60563</v>
      </c>
      <c r="T3018" s="18">
        <f>_xll.qlCalendarAdvance(Calendar,T3017,R3018,"f",,Trigger)</f>
        <v>60567</v>
      </c>
      <c r="U3018" s="18">
        <f>_xll.qlInterestRateIndexMaturity(IborIndex&amp;Tenor,T3018,Trigger)</f>
        <v>60749</v>
      </c>
      <c r="V3018" s="22">
        <f>IFERROR(_xll.qlIndexFixing($V$1,S3018,,Trigger),NA())</f>
        <v>1.3396699504249397E-2</v>
      </c>
      <c r="W3018" s="22">
        <f>IFERROR(_xll.qlIndexFixing($W$1,S3018,,Trigger),NA())</f>
        <v>1.2920671570787603E-2</v>
      </c>
      <c r="X3018" s="17">
        <f t="shared" si="47"/>
        <v>4.7602793346179437</v>
      </c>
    </row>
    <row r="3019" spans="18:24" x14ac:dyDescent="0.2">
      <c r="R3019" s="17" t="s">
        <v>21</v>
      </c>
      <c r="S3019" s="18">
        <f>_xll.qlInterestRateIndexFixingDate(IborIndex&amp;Tenor,T3019,Trigger)</f>
        <v>60570</v>
      </c>
      <c r="T3019" s="18">
        <f>_xll.qlCalendarAdvance(Calendar,T3018,R3019,"f",,Trigger)</f>
        <v>60574</v>
      </c>
      <c r="U3019" s="18">
        <f>_xll.qlInterestRateIndexMaturity(IborIndex&amp;Tenor,T3019,Trigger)</f>
        <v>60755</v>
      </c>
      <c r="V3019" s="22">
        <f>IFERROR(_xll.qlIndexFixing($V$1,S3019,,Trigger),NA())</f>
        <v>1.3395634960635243E-2</v>
      </c>
      <c r="W3019" s="22">
        <f>IFERROR(_xll.qlIndexFixing($W$1,S3019,,Trigger),NA())</f>
        <v>1.2922001768244139E-2</v>
      </c>
      <c r="X3019" s="17">
        <f t="shared" si="47"/>
        <v>4.7363319239110417</v>
      </c>
    </row>
    <row r="3020" spans="18:24" x14ac:dyDescent="0.2">
      <c r="R3020" s="17" t="s">
        <v>21</v>
      </c>
      <c r="S3020" s="18">
        <f>_xll.qlInterestRateIndexFixingDate(IborIndex&amp;Tenor,T3020,Trigger)</f>
        <v>60577</v>
      </c>
      <c r="T3020" s="18">
        <f>_xll.qlCalendarAdvance(Calendar,T3019,R3020,"f",,Trigger)</f>
        <v>60581</v>
      </c>
      <c r="U3020" s="18">
        <f>_xll.qlInterestRateIndexMaturity(IborIndex&amp;Tenor,T3020,Trigger)</f>
        <v>60762</v>
      </c>
      <c r="V3020" s="22">
        <f>IFERROR(_xll.qlIndexFixing($V$1,S3020,,Trigger),NA())</f>
        <v>1.3394756362487636E-2</v>
      </c>
      <c r="W3020" s="22">
        <f>IFERROR(_xll.qlIndexFixing($W$1,S3020,,Trigger),NA())</f>
        <v>1.292368016986823E-2</v>
      </c>
      <c r="X3020" s="17">
        <f t="shared" si="47"/>
        <v>4.7107619261940563</v>
      </c>
    </row>
    <row r="3021" spans="18:24" x14ac:dyDescent="0.2">
      <c r="R3021" s="17" t="s">
        <v>21</v>
      </c>
      <c r="S3021" s="18">
        <f>_xll.qlInterestRateIndexFixingDate(IborIndex&amp;Tenor,T3021,Trigger)</f>
        <v>60584</v>
      </c>
      <c r="T3021" s="18">
        <f>_xll.qlCalendarAdvance(Calendar,T3020,R3021,"f",,Trigger)</f>
        <v>60588</v>
      </c>
      <c r="U3021" s="18">
        <f>_xll.qlInterestRateIndexMaturity(IborIndex&amp;Tenor,T3021,Trigger)</f>
        <v>60769</v>
      </c>
      <c r="V3021" s="22">
        <f>IFERROR(_xll.qlIndexFixing($V$1,S3021,,Trigger),NA())</f>
        <v>1.3393877764726021E-2</v>
      </c>
      <c r="W3021" s="22">
        <f>IFERROR(_xll.qlIndexFixing($W$1,S3021,,Trigger),NA())</f>
        <v>1.2925356034542226E-2</v>
      </c>
      <c r="X3021" s="17">
        <f t="shared" si="47"/>
        <v>4.685217301837949</v>
      </c>
    </row>
    <row r="3022" spans="18:24" x14ac:dyDescent="0.2">
      <c r="R3022" s="17" t="s">
        <v>21</v>
      </c>
      <c r="S3022" s="18">
        <f>_xll.qlInterestRateIndexFixingDate(IborIndex&amp;Tenor,T3022,Trigger)</f>
        <v>60591</v>
      </c>
      <c r="T3022" s="18">
        <f>_xll.qlCalendarAdvance(Calendar,T3021,R3022,"f",,Trigger)</f>
        <v>60595</v>
      </c>
      <c r="U3022" s="18">
        <f>_xll.qlInterestRateIndexMaturity(IborIndex&amp;Tenor,T3022,Trigger)</f>
        <v>60776</v>
      </c>
      <c r="V3022" s="22">
        <f>IFERROR(_xll.qlIndexFixing($V$1,S3022,,Trigger),NA())</f>
        <v>1.3392999167349953E-2</v>
      </c>
      <c r="W3022" s="22">
        <f>IFERROR(_xll.qlIndexFixing($W$1,S3022,,Trigger),NA())</f>
        <v>1.2927029353335366E-2</v>
      </c>
      <c r="X3022" s="17">
        <f t="shared" si="47"/>
        <v>4.659698140145867</v>
      </c>
    </row>
    <row r="3023" spans="18:24" x14ac:dyDescent="0.2">
      <c r="R3023" s="17" t="s">
        <v>21</v>
      </c>
      <c r="S3023" s="18">
        <f>_xll.qlInterestRateIndexFixingDate(IborIndex&amp;Tenor,T3023,Trigger)</f>
        <v>60598</v>
      </c>
      <c r="T3023" s="18">
        <f>_xll.qlCalendarAdvance(Calendar,T3022,R3023,"f",,Trigger)</f>
        <v>60602</v>
      </c>
      <c r="U3023" s="18">
        <f>_xll.qlInterestRateIndexMaturity(IborIndex&amp;Tenor,T3023,Trigger)</f>
        <v>60784</v>
      </c>
      <c r="V3023" s="22">
        <f>IFERROR(_xll.qlIndexFixing($V$1,S3023,,Trigger),NA())</f>
        <v>1.3392306352676762E-2</v>
      </c>
      <c r="W3023" s="22">
        <f>IFERROR(_xll.qlIndexFixing($W$1,S3023,,Trigger),NA())</f>
        <v>1.2929050227801074E-2</v>
      </c>
      <c r="X3023" s="17">
        <f t="shared" si="47"/>
        <v>4.6325612487568835</v>
      </c>
    </row>
    <row r="3024" spans="18:24" x14ac:dyDescent="0.2">
      <c r="R3024" s="17" t="s">
        <v>21</v>
      </c>
      <c r="S3024" s="18">
        <f>_xll.qlInterestRateIndexFixingDate(IborIndex&amp;Tenor,T3024,Trigger)</f>
        <v>60605</v>
      </c>
      <c r="T3024" s="18">
        <f>_xll.qlCalendarAdvance(Calendar,T3023,R3024,"f",,Trigger)</f>
        <v>60609</v>
      </c>
      <c r="U3024" s="18">
        <f>_xll.qlInterestRateIndexMaturity(IborIndex&amp;Tenor,T3024,Trigger)</f>
        <v>60791</v>
      </c>
      <c r="V3024" s="22">
        <f>IFERROR(_xll.qlIndexFixing($V$1,S3024,,Trigger),NA())</f>
        <v>1.3391427723525789E-2</v>
      </c>
      <c r="W3024" s="22">
        <f>IFERROR(_xll.qlIndexFixing($W$1,S3024,,Trigger),NA())</f>
        <v>1.2930718301540429E-2</v>
      </c>
      <c r="X3024" s="17">
        <f t="shared" si="47"/>
        <v>4.6070942198535993</v>
      </c>
    </row>
    <row r="3025" spans="18:24" x14ac:dyDescent="0.2">
      <c r="R3025" s="17" t="s">
        <v>21</v>
      </c>
      <c r="S3025" s="18">
        <f>_xll.qlInterestRateIndexFixingDate(IborIndex&amp;Tenor,T3025,Trigger)</f>
        <v>60612</v>
      </c>
      <c r="T3025" s="18">
        <f>_xll.qlCalendarAdvance(Calendar,T3024,R3025,"f",,Trigger)</f>
        <v>60616</v>
      </c>
      <c r="U3025" s="18">
        <f>_xll.qlInterestRateIndexMaturity(IborIndex&amp;Tenor,T3025,Trigger)</f>
        <v>60798</v>
      </c>
      <c r="V3025" s="22">
        <f>IFERROR(_xll.qlIndexFixing($V$1,S3025,,Trigger),NA())</f>
        <v>1.3390549094761759E-2</v>
      </c>
      <c r="W3025" s="22">
        <f>IFERROR(_xll.qlIndexFixing($W$1,S3025,,Trigger),NA())</f>
        <v>1.2932383801888176E-2</v>
      </c>
      <c r="X3025" s="17">
        <f t="shared" si="47"/>
        <v>4.5816529287358296</v>
      </c>
    </row>
    <row r="3026" spans="18:24" x14ac:dyDescent="0.2">
      <c r="R3026" s="17" t="s">
        <v>21</v>
      </c>
      <c r="S3026" s="18">
        <f>_xll.qlInterestRateIndexFixingDate(IborIndex&amp;Tenor,T3026,Trigger)</f>
        <v>60619</v>
      </c>
      <c r="T3026" s="18">
        <f>_xll.qlCalendarAdvance(Calendar,T3025,R3026,"f",,Trigger)</f>
        <v>60623</v>
      </c>
      <c r="U3026" s="18">
        <f>_xll.qlInterestRateIndexMaturity(IborIndex&amp;Tenor,T3026,Trigger)</f>
        <v>60805</v>
      </c>
      <c r="V3026" s="22">
        <f>IFERROR(_xll.qlIndexFixing($V$1,S3026,,Trigger),NA())</f>
        <v>1.3389670466385549E-2</v>
      </c>
      <c r="W3026" s="22">
        <f>IFERROR(_xll.qlIndexFixing($W$1,S3026,,Trigger),NA())</f>
        <v>1.2934046719914312E-2</v>
      </c>
      <c r="X3026" s="17">
        <f t="shared" si="47"/>
        <v>4.5562374647123773</v>
      </c>
    </row>
    <row r="3027" spans="18:24" x14ac:dyDescent="0.2">
      <c r="R3027" s="17" t="s">
        <v>21</v>
      </c>
      <c r="S3027" s="18">
        <f>_xll.qlInterestRateIndexFixingDate(IborIndex&amp;Tenor,T3027,Trigger)</f>
        <v>60625</v>
      </c>
      <c r="T3027" s="18">
        <f>_xll.qlCalendarAdvance(Calendar,T3026,R3027,"f",,Trigger)</f>
        <v>60630</v>
      </c>
      <c r="U3027" s="18">
        <f>_xll.qlInterestRateIndexMaturity(IborIndex&amp;Tenor,T3027,Trigger)</f>
        <v>60812</v>
      </c>
      <c r="V3027" s="22">
        <f>IFERROR(_xll.qlIndexFixing($V$1,S3027,,Trigger),NA())</f>
        <v>1.3388791838397161E-2</v>
      </c>
      <c r="W3027" s="22">
        <f>IFERROR(_xll.qlIndexFixing($W$1,S3027,,Trigger),NA())</f>
        <v>1.293570704668928E-2</v>
      </c>
      <c r="X3027" s="17">
        <f t="shared" si="47"/>
        <v>4.5308479170788099</v>
      </c>
    </row>
    <row r="3028" spans="18:24" x14ac:dyDescent="0.2">
      <c r="R3028" s="17" t="s">
        <v>21</v>
      </c>
      <c r="S3028" s="18">
        <f>_xll.qlInterestRateIndexFixingDate(IborIndex&amp;Tenor,T3028,Trigger)</f>
        <v>60632</v>
      </c>
      <c r="T3028" s="18">
        <f>_xll.qlCalendarAdvance(Calendar,T3027,R3028,"f",,Trigger)</f>
        <v>60637</v>
      </c>
      <c r="U3028" s="18">
        <f>_xll.qlInterestRateIndexMaturity(IborIndex&amp;Tenor,T3028,Trigger)</f>
        <v>60818</v>
      </c>
      <c r="V3028" s="22">
        <f>IFERROR(_xll.qlIndexFixing($V$1,S3028,,Trigger),NA())</f>
        <v>1.3387727591188725E-2</v>
      </c>
      <c r="W3028" s="22">
        <f>IFERROR(_xll.qlIndexFixing($W$1,S3028,,Trigger),NA())</f>
        <v>1.2937015302557808E-2</v>
      </c>
      <c r="X3028" s="17">
        <f t="shared" si="47"/>
        <v>4.5071228863091672</v>
      </c>
    </row>
    <row r="3029" spans="18:24" x14ac:dyDescent="0.2">
      <c r="R3029" s="17" t="s">
        <v>21</v>
      </c>
      <c r="S3029" s="18">
        <f>_xll.qlInterestRateIndexFixingDate(IborIndex&amp;Tenor,T3029,Trigger)</f>
        <v>60640</v>
      </c>
      <c r="T3029" s="18">
        <f>_xll.qlCalendarAdvance(Calendar,T3028,R3029,"f",,Trigger)</f>
        <v>60644</v>
      </c>
      <c r="U3029" s="18">
        <f>_xll.qlInterestRateIndexMaturity(IborIndex&amp;Tenor,T3029,Trigger)</f>
        <v>60825</v>
      </c>
      <c r="V3029" s="22">
        <f>IFERROR(_xll.qlIndexFixing($V$1,S3029,,Trigger),NA())</f>
        <v>1.3386848996511493E-2</v>
      </c>
      <c r="W3029" s="22">
        <f>IFERROR(_xll.qlIndexFixing($W$1,S3029,,Trigger),NA())</f>
        <v>1.2938670550159995E-2</v>
      </c>
      <c r="X3029" s="17">
        <f t="shared" si="47"/>
        <v>4.4817844635149786</v>
      </c>
    </row>
    <row r="3030" spans="18:24" x14ac:dyDescent="0.2">
      <c r="R3030" s="17" t="s">
        <v>21</v>
      </c>
      <c r="S3030" s="18">
        <f>_xll.qlInterestRateIndexFixingDate(IborIndex&amp;Tenor,T3030,Trigger)</f>
        <v>60647</v>
      </c>
      <c r="T3030" s="18">
        <f>_xll.qlCalendarAdvance(Calendar,T3029,R3030,"f",,Trigger)</f>
        <v>60651</v>
      </c>
      <c r="U3030" s="18">
        <f>_xll.qlInterestRateIndexMaturity(IborIndex&amp;Tenor,T3030,Trigger)</f>
        <v>60832</v>
      </c>
      <c r="V3030" s="22">
        <f>IFERROR(_xll.qlIndexFixing($V$1,S3030,,Trigger),NA())</f>
        <v>1.3385970402219366E-2</v>
      </c>
      <c r="W3030" s="22">
        <f>IFERROR(_xll.qlIndexFixing($W$1,S3030,,Trigger),NA())</f>
        <v>1.294032318044455E-2</v>
      </c>
      <c r="X3030" s="17">
        <f t="shared" si="47"/>
        <v>4.4564722177481597</v>
      </c>
    </row>
    <row r="3031" spans="18:24" x14ac:dyDescent="0.2">
      <c r="R3031" s="17" t="s">
        <v>21</v>
      </c>
      <c r="S3031" s="18">
        <f>_xll.qlInterestRateIndexFixingDate(IborIndex&amp;Tenor,T3031,Trigger)</f>
        <v>60654</v>
      </c>
      <c r="T3031" s="18">
        <f>_xll.qlCalendarAdvance(Calendar,T3030,R3031,"f",,Trigger)</f>
        <v>60658</v>
      </c>
      <c r="U3031" s="18">
        <f>_xll.qlInterestRateIndexMaturity(IborIndex&amp;Tenor,T3031,Trigger)</f>
        <v>60839</v>
      </c>
      <c r="V3031" s="22">
        <f>IFERROR(_xll.qlIndexFixing($V$1,S3031,,Trigger),NA())</f>
        <v>1.3385091808313229E-2</v>
      </c>
      <c r="W3031" s="22">
        <f>IFERROR(_xll.qlIndexFixing($W$1,S3031,,Trigger),NA())</f>
        <v>1.2941973184481157E-2</v>
      </c>
      <c r="X3031" s="17">
        <f t="shared" si="47"/>
        <v>4.4311862383207208</v>
      </c>
    </row>
    <row r="3032" spans="18:24" x14ac:dyDescent="0.2">
      <c r="R3032" s="17" t="s">
        <v>21</v>
      </c>
      <c r="S3032" s="18">
        <f>_xll.qlInterestRateIndexFixingDate(IborIndex&amp;Tenor,T3032,Trigger)</f>
        <v>60661</v>
      </c>
      <c r="T3032" s="18">
        <f>_xll.qlCalendarAdvance(Calendar,T3031,R3032,"f",,Trigger)</f>
        <v>60665</v>
      </c>
      <c r="U3032" s="18">
        <f>_xll.qlInterestRateIndexMaturity(IborIndex&amp;Tenor,T3032,Trigger)</f>
        <v>60846</v>
      </c>
      <c r="V3032" s="22">
        <f>IFERROR(_xll.qlIndexFixing($V$1,S3032,,Trigger),NA())</f>
        <v>1.3384213214792199E-2</v>
      </c>
      <c r="W3032" s="22">
        <f>IFERROR(_xll.qlIndexFixing($W$1,S3032,,Trigger),NA())</f>
        <v>1.2943620553339499E-2</v>
      </c>
      <c r="X3032" s="17">
        <f t="shared" si="47"/>
        <v>4.405926614527</v>
      </c>
    </row>
    <row r="3033" spans="18:24" x14ac:dyDescent="0.2">
      <c r="R3033" s="17" t="s">
        <v>21</v>
      </c>
      <c r="S3033" s="18">
        <f>_xll.qlInterestRateIndexFixingDate(IborIndex&amp;Tenor,T3033,Trigger)</f>
        <v>60668</v>
      </c>
      <c r="T3033" s="18">
        <f>_xll.qlCalendarAdvance(Calendar,T3032,R3033,"f",,Trigger)</f>
        <v>60672</v>
      </c>
      <c r="U3033" s="18">
        <f>_xll.qlInterestRateIndexMaturity(IborIndex&amp;Tenor,T3033,Trigger)</f>
        <v>60853</v>
      </c>
      <c r="V3033" s="22">
        <f>IFERROR(_xll.qlIndexFixing($V$1,S3033,,Trigger),NA())</f>
        <v>1.3383334621656275E-2</v>
      </c>
      <c r="W3033" s="22">
        <f>IFERROR(_xll.qlIndexFixing($W$1,S3033,,Trigger),NA())</f>
        <v>1.294526527809103E-2</v>
      </c>
      <c r="X3033" s="17">
        <f t="shared" si="47"/>
        <v>4.3806934356524501</v>
      </c>
    </row>
    <row r="3034" spans="18:24" x14ac:dyDescent="0.2">
      <c r="R3034" s="17" t="s">
        <v>21</v>
      </c>
      <c r="S3034" s="18">
        <f>_xll.qlInterestRateIndexFixingDate(IborIndex&amp;Tenor,T3034,Trigger)</f>
        <v>60675</v>
      </c>
      <c r="T3034" s="18">
        <f>_xll.qlCalendarAdvance(Calendar,T3033,R3034,"f",,Trigger)</f>
        <v>60679</v>
      </c>
      <c r="U3034" s="18">
        <f>_xll.qlInterestRateIndexMaturity(IborIndex&amp;Tenor,T3034,Trigger)</f>
        <v>60860</v>
      </c>
      <c r="V3034" s="22">
        <f>IFERROR(_xll.qlIndexFixing($V$1,S3034,,Trigger),NA())</f>
        <v>1.3382456028906782E-2</v>
      </c>
      <c r="W3034" s="22">
        <f>IFERROR(_xll.qlIndexFixing($W$1,S3034,,Trigger),NA())</f>
        <v>1.294690734980455E-2</v>
      </c>
      <c r="X3034" s="17">
        <f t="shared" si="47"/>
        <v>4.3554867910223196</v>
      </c>
    </row>
    <row r="3035" spans="18:24" x14ac:dyDescent="0.2">
      <c r="R3035" s="17" t="s">
        <v>21</v>
      </c>
      <c r="S3035" s="18">
        <f>_xll.qlInterestRateIndexFixingDate(IborIndex&amp;Tenor,T3035,Trigger)</f>
        <v>60682</v>
      </c>
      <c r="T3035" s="18">
        <f>_xll.qlCalendarAdvance(Calendar,T3034,R3035,"f",,Trigger)</f>
        <v>60686</v>
      </c>
      <c r="U3035" s="18">
        <f>_xll.qlInterestRateIndexMaturity(IborIndex&amp;Tenor,T3035,Trigger)</f>
        <v>60867</v>
      </c>
      <c r="V3035" s="22">
        <f>IFERROR(_xll.qlIndexFixing($V$1,S3035,,Trigger),NA())</f>
        <v>1.3381577436541512E-2</v>
      </c>
      <c r="W3035" s="22">
        <f>IFERROR(_xll.qlIndexFixing($W$1,S3035,,Trigger),NA())</f>
        <v>1.2948546759551071E-2</v>
      </c>
      <c r="X3035" s="17">
        <f t="shared" si="47"/>
        <v>4.3303067699044036</v>
      </c>
    </row>
    <row r="3036" spans="18:24" x14ac:dyDescent="0.2">
      <c r="R3036" s="17" t="s">
        <v>21</v>
      </c>
      <c r="S3036" s="18">
        <f>_xll.qlInterestRateIndexFixingDate(IborIndex&amp;Tenor,T3036,Trigger)</f>
        <v>60689</v>
      </c>
      <c r="T3036" s="18">
        <f>_xll.qlCalendarAdvance(Calendar,T3035,R3036,"f",,Trigger)</f>
        <v>60693</v>
      </c>
      <c r="U3036" s="18">
        <f>_xll.qlInterestRateIndexMaturity(IborIndex&amp;Tenor,T3036,Trigger)</f>
        <v>60877</v>
      </c>
      <c r="V3036" s="22">
        <f>IFERROR(_xll.qlIndexFixing($V$1,S3036,,Trigger),NA())</f>
        <v>1.3381254927158697E-2</v>
      </c>
      <c r="W3036" s="22">
        <f>IFERROR(_xll.qlIndexFixing($W$1,S3036,,Trigger),NA())</f>
        <v>1.2951228712509689E-2</v>
      </c>
      <c r="X3036" s="17">
        <f t="shared" ref="X3036:X3099" si="48">(V3036-W3036)*10000</f>
        <v>4.3002621464900868</v>
      </c>
    </row>
    <row r="3037" spans="18:24" x14ac:dyDescent="0.2">
      <c r="R3037" s="17" t="s">
        <v>21</v>
      </c>
      <c r="S3037" s="18">
        <f>_xll.qlInterestRateIndexFixingDate(IborIndex&amp;Tenor,T3037,Trigger)</f>
        <v>60696</v>
      </c>
      <c r="T3037" s="18">
        <f>_xll.qlCalendarAdvance(Calendar,T3036,R3037,"f",,Trigger)</f>
        <v>60700</v>
      </c>
      <c r="U3037" s="18">
        <f>_xll.qlInterestRateIndexMaturity(IborIndex&amp;Tenor,T3037,Trigger)</f>
        <v>60884</v>
      </c>
      <c r="V3037" s="22">
        <f>IFERROR(_xll.qlIndexFixing($V$1,S3037,,Trigger),NA())</f>
        <v>1.3380376238007257E-2</v>
      </c>
      <c r="W3037" s="22">
        <f>IFERROR(_xll.qlIndexFixing($W$1,S3037,,Trigger),NA())</f>
        <v>1.2952862363545875E-2</v>
      </c>
      <c r="X3037" s="17">
        <f t="shared" si="48"/>
        <v>4.2751387446138267</v>
      </c>
    </row>
    <row r="3038" spans="18:24" x14ac:dyDescent="0.2">
      <c r="R3038" s="17" t="s">
        <v>21</v>
      </c>
      <c r="S3038" s="18">
        <f>_xll.qlInterestRateIndexFixingDate(IborIndex&amp;Tenor,T3038,Trigger)</f>
        <v>60703</v>
      </c>
      <c r="T3038" s="18">
        <f>_xll.qlCalendarAdvance(Calendar,T3037,R3038,"f",,Trigger)</f>
        <v>60707</v>
      </c>
      <c r="U3038" s="18">
        <f>_xll.qlInterestRateIndexMaturity(IborIndex&amp;Tenor,T3038,Trigger)</f>
        <v>60891</v>
      </c>
      <c r="V3038" s="22">
        <f>IFERROR(_xll.qlIndexFixing($V$1,S3038,,Trigger),NA())</f>
        <v>1.3379497549247679E-2</v>
      </c>
      <c r="W3038" s="22">
        <f>IFERROR(_xll.qlIndexFixing($W$1,S3038,,Trigger),NA())</f>
        <v>1.295449332364372E-2</v>
      </c>
      <c r="X3038" s="17">
        <f t="shared" si="48"/>
        <v>4.2500422560395883</v>
      </c>
    </row>
    <row r="3039" spans="18:24" x14ac:dyDescent="0.2">
      <c r="R3039" s="17" t="s">
        <v>21</v>
      </c>
      <c r="S3039" s="18">
        <f>_xll.qlInterestRateIndexFixingDate(IborIndex&amp;Tenor,T3039,Trigger)</f>
        <v>60710</v>
      </c>
      <c r="T3039" s="18">
        <f>_xll.qlCalendarAdvance(Calendar,T3038,R3039,"f",,Trigger)</f>
        <v>60714</v>
      </c>
      <c r="U3039" s="18">
        <f>_xll.qlInterestRateIndexMaturity(IborIndex&amp;Tenor,T3039,Trigger)</f>
        <v>60898</v>
      </c>
      <c r="V3039" s="22">
        <f>IFERROR(_xll.qlIndexFixing($V$1,S3039,,Trigger),NA())</f>
        <v>1.3378618860879524E-2</v>
      </c>
      <c r="W3039" s="22">
        <f>IFERROR(_xll.qlIndexFixing($W$1,S3039,,Trigger),NA())</f>
        <v>1.2956121583871674E-2</v>
      </c>
      <c r="X3039" s="17">
        <f t="shared" si="48"/>
        <v>4.224972770078498</v>
      </c>
    </row>
    <row r="3040" spans="18:24" x14ac:dyDescent="0.2">
      <c r="R3040" s="17" t="s">
        <v>21</v>
      </c>
      <c r="S3040" s="18">
        <f>_xll.qlInterestRateIndexFixingDate(IborIndex&amp;Tenor,T3040,Trigger)</f>
        <v>60717</v>
      </c>
      <c r="T3040" s="18">
        <f>_xll.qlCalendarAdvance(Calendar,T3039,R3040,"f",,Trigger)</f>
        <v>60721</v>
      </c>
      <c r="U3040" s="18">
        <f>_xll.qlInterestRateIndexMaturity(IborIndex&amp;Tenor,T3040,Trigger)</f>
        <v>60905</v>
      </c>
      <c r="V3040" s="22">
        <f>IFERROR(_xll.qlIndexFixing($V$1,S3040,,Trigger),NA())</f>
        <v>1.33777401729041E-2</v>
      </c>
      <c r="W3040" s="22">
        <f>IFERROR(_xll.qlIndexFixing($W$1,S3040,,Trigger),NA())</f>
        <v>1.295774713529905E-2</v>
      </c>
      <c r="X3040" s="17">
        <f t="shared" si="48"/>
        <v>4.1999303760504976</v>
      </c>
    </row>
    <row r="3041" spans="18:24" x14ac:dyDescent="0.2">
      <c r="R3041" s="17" t="s">
        <v>21</v>
      </c>
      <c r="S3041" s="18">
        <f>_xll.qlInterestRateIndexFixingDate(IborIndex&amp;Tenor,T3041,Trigger)</f>
        <v>60724</v>
      </c>
      <c r="T3041" s="18">
        <f>_xll.qlCalendarAdvance(Calendar,T3040,R3041,"f",,Trigger)</f>
        <v>60728</v>
      </c>
      <c r="U3041" s="18">
        <f>_xll.qlInterestRateIndexMaturity(IborIndex&amp;Tenor,T3041,Trigger)</f>
        <v>60911</v>
      </c>
      <c r="V3041" s="22">
        <f>IFERROR(_xll.qlIndexFixing($V$1,S3041,,Trigger),NA())</f>
        <v>1.3376676285551666E-2</v>
      </c>
      <c r="W3041" s="22">
        <f>IFERROR(_xll.qlIndexFixing($W$1,S3041,,Trigger),NA())</f>
        <v>1.2959022256661543E-2</v>
      </c>
      <c r="X3041" s="17">
        <f t="shared" si="48"/>
        <v>4.1765402889012284</v>
      </c>
    </row>
    <row r="3042" spans="18:24" x14ac:dyDescent="0.2">
      <c r="R3042" s="17" t="s">
        <v>21</v>
      </c>
      <c r="S3042" s="18">
        <f>_xll.qlInterestRateIndexFixingDate(IborIndex&amp;Tenor,T3042,Trigger)</f>
        <v>60729</v>
      </c>
      <c r="T3042" s="18">
        <f>_xll.qlCalendarAdvance(Calendar,T3041,R3042,"f",,Trigger)</f>
        <v>60735</v>
      </c>
      <c r="U3042" s="18">
        <f>_xll.qlInterestRateIndexMaturity(IborIndex&amp;Tenor,T3042,Trigger)</f>
        <v>60918</v>
      </c>
      <c r="V3042" s="22">
        <f>IFERROR(_xll.qlIndexFixing($V$1,S3042,,Trigger),NA())</f>
        <v>1.3375797630869539E-2</v>
      </c>
      <c r="W3042" s="22">
        <f>IFERROR(_xll.qlIndexFixing($W$1,S3042,,Trigger),NA())</f>
        <v>1.2960642503400942E-2</v>
      </c>
      <c r="X3042" s="17">
        <f t="shared" si="48"/>
        <v>4.1515512746859686</v>
      </c>
    </row>
    <row r="3043" spans="18:24" x14ac:dyDescent="0.2">
      <c r="R3043" s="17" t="s">
        <v>21</v>
      </c>
      <c r="S3043" s="18">
        <f>_xll.qlInterestRateIndexFixingDate(IborIndex&amp;Tenor,T3043,Trigger)</f>
        <v>60738</v>
      </c>
      <c r="T3043" s="18">
        <f>_xll.qlCalendarAdvance(Calendar,T3042,R3043,"f",,Trigger)</f>
        <v>60742</v>
      </c>
      <c r="U3043" s="18">
        <f>_xll.qlInterestRateIndexMaturity(IborIndex&amp;Tenor,T3043,Trigger)</f>
        <v>60925</v>
      </c>
      <c r="V3043" s="22">
        <f>IFERROR(_xll.qlIndexFixing($V$1,S3043,,Trigger),NA())</f>
        <v>1.3374918976577044E-2</v>
      </c>
      <c r="W3043" s="22">
        <f>IFERROR(_xll.qlIndexFixing($W$1,S3043,,Trigger),NA())</f>
        <v>1.2962260015274453E-2</v>
      </c>
      <c r="X3043" s="17">
        <f t="shared" si="48"/>
        <v>4.126589613025911</v>
      </c>
    </row>
    <row r="3044" spans="18:24" x14ac:dyDescent="0.2">
      <c r="R3044" s="17" t="s">
        <v>21</v>
      </c>
      <c r="S3044" s="18">
        <f>_xll.qlInterestRateIndexFixingDate(IborIndex&amp;Tenor,T3044,Trigger)</f>
        <v>60745</v>
      </c>
      <c r="T3044" s="18">
        <f>_xll.qlCalendarAdvance(Calendar,T3043,R3044,"f",,Trigger)</f>
        <v>60749</v>
      </c>
      <c r="U3044" s="18">
        <f>_xll.qlInterestRateIndexMaturity(IborIndex&amp;Tenor,T3044,Trigger)</f>
        <v>60932</v>
      </c>
      <c r="V3044" s="22">
        <f>IFERROR(_xll.qlIndexFixing($V$1,S3044,,Trigger),NA())</f>
        <v>1.3374040322674184E-2</v>
      </c>
      <c r="W3044" s="22">
        <f>IFERROR(_xll.qlIndexFixing($W$1,S3044,,Trigger),NA())</f>
        <v>1.2963874783352831E-2</v>
      </c>
      <c r="X3044" s="17">
        <f t="shared" si="48"/>
        <v>4.1016553932135373</v>
      </c>
    </row>
    <row r="3045" spans="18:24" x14ac:dyDescent="0.2">
      <c r="R3045" s="17" t="s">
        <v>21</v>
      </c>
      <c r="S3045" s="18">
        <f>_xll.qlInterestRateIndexFixingDate(IborIndex&amp;Tenor,T3045,Trigger)</f>
        <v>60752</v>
      </c>
      <c r="T3045" s="18">
        <f>_xll.qlCalendarAdvance(Calendar,T3044,R3045,"f",,Trigger)</f>
        <v>60756</v>
      </c>
      <c r="U3045" s="18">
        <f>_xll.qlInterestRateIndexMaturity(IborIndex&amp;Tenor,T3045,Trigger)</f>
        <v>60940</v>
      </c>
      <c r="V3045" s="22">
        <f>IFERROR(_xll.qlIndexFixing($V$1,S3045,,Trigger),NA())</f>
        <v>1.3373346738904017E-2</v>
      </c>
      <c r="W3045" s="22">
        <f>IFERROR(_xll.qlIndexFixing($W$1,S3045,,Trigger),NA())</f>
        <v>1.2965833947841267E-2</v>
      </c>
      <c r="X3045" s="17">
        <f t="shared" si="48"/>
        <v>4.0751279106275051</v>
      </c>
    </row>
    <row r="3046" spans="18:24" x14ac:dyDescent="0.2">
      <c r="R3046" s="17" t="s">
        <v>21</v>
      </c>
      <c r="S3046" s="18">
        <f>_xll.qlInterestRateIndexFixingDate(IborIndex&amp;Tenor,T3046,Trigger)</f>
        <v>60759</v>
      </c>
      <c r="T3046" s="18">
        <f>_xll.qlCalendarAdvance(Calendar,T3045,R3046,"f",,Trigger)</f>
        <v>60763</v>
      </c>
      <c r="U3046" s="18">
        <f>_xll.qlInterestRateIndexMaturity(IborIndex&amp;Tenor,T3046,Trigger)</f>
        <v>60947</v>
      </c>
      <c r="V3046" s="22">
        <f>IFERROR(_xll.qlIndexFixing($V$1,S3046,,Trigger),NA())</f>
        <v>1.3372468053279756E-2</v>
      </c>
      <c r="W3046" s="22">
        <f>IFERROR(_xll.qlIndexFixing($W$1,S3046,,Trigger),NA())</f>
        <v>1.2967443058912178E-2</v>
      </c>
      <c r="X3046" s="17">
        <f t="shared" si="48"/>
        <v>4.0502499436757819</v>
      </c>
    </row>
    <row r="3047" spans="18:24" x14ac:dyDescent="0.2">
      <c r="R3047" s="17" t="s">
        <v>21</v>
      </c>
      <c r="S3047" s="18">
        <f>_xll.qlInterestRateIndexFixingDate(IborIndex&amp;Tenor,T3047,Trigger)</f>
        <v>60766</v>
      </c>
      <c r="T3047" s="18">
        <f>_xll.qlCalendarAdvance(Calendar,T3046,R3047,"f",,Trigger)</f>
        <v>60770</v>
      </c>
      <c r="U3047" s="18">
        <f>_xll.qlInterestRateIndexMaturity(IborIndex&amp;Tenor,T3047,Trigger)</f>
        <v>60954</v>
      </c>
      <c r="V3047" s="22">
        <f>IFERROR(_xll.qlIndexFixing($V$1,S3047,,Trigger),NA())</f>
        <v>1.3371589368047354E-2</v>
      </c>
      <c r="W3047" s="22">
        <f>IFERROR(_xll.qlIndexFixing($W$1,S3047,,Trigger),NA())</f>
        <v>1.2969049398664259E-2</v>
      </c>
      <c r="X3047" s="17">
        <f t="shared" si="48"/>
        <v>4.0253996938309502</v>
      </c>
    </row>
    <row r="3048" spans="18:24" x14ac:dyDescent="0.2">
      <c r="R3048" s="17" t="s">
        <v>21</v>
      </c>
      <c r="S3048" s="18">
        <f>_xll.qlInterestRateIndexFixingDate(IborIndex&amp;Tenor,T3048,Trigger)</f>
        <v>60773</v>
      </c>
      <c r="T3048" s="18">
        <f>_xll.qlCalendarAdvance(Calendar,T3047,R3048,"f",,Trigger)</f>
        <v>60777</v>
      </c>
      <c r="U3048" s="18">
        <f>_xll.qlInterestRateIndexMaturity(IborIndex&amp;Tenor,T3048,Trigger)</f>
        <v>60961</v>
      </c>
      <c r="V3048" s="22">
        <f>IFERROR(_xll.qlIndexFixing($V$1,S3048,,Trigger),NA())</f>
        <v>1.3370710683207249E-2</v>
      </c>
      <c r="W3048" s="22">
        <f>IFERROR(_xll.qlIndexFixing($W$1,S3048,,Trigger),NA())</f>
        <v>1.2970652958166835E-2</v>
      </c>
      <c r="X3048" s="17">
        <f t="shared" si="48"/>
        <v>4.0005772504041364</v>
      </c>
    </row>
    <row r="3049" spans="18:24" x14ac:dyDescent="0.2">
      <c r="R3049" s="17" t="s">
        <v>21</v>
      </c>
      <c r="S3049" s="18">
        <f>_xll.qlInterestRateIndexFixingDate(IborIndex&amp;Tenor,T3049,Trigger)</f>
        <v>60780</v>
      </c>
      <c r="T3049" s="18">
        <f>_xll.qlCalendarAdvance(Calendar,T3048,R3049,"f",,Trigger)</f>
        <v>60784</v>
      </c>
      <c r="U3049" s="18">
        <f>_xll.qlInterestRateIndexMaturity(IborIndex&amp;Tenor,T3049,Trigger)</f>
        <v>60967</v>
      </c>
      <c r="V3049" s="22">
        <f>IFERROR(_xll.qlIndexFixing($V$1,S3049,,Trigger),NA())</f>
        <v>1.3369647059007447E-2</v>
      </c>
      <c r="W3049" s="22">
        <f>IFERROR(_xll.qlIndexFixing($W$1,S3049,,Trigger),NA())</f>
        <v>1.297190715422793E-2</v>
      </c>
      <c r="X3049" s="17">
        <f t="shared" si="48"/>
        <v>3.9773990477951631</v>
      </c>
    </row>
    <row r="3050" spans="18:24" x14ac:dyDescent="0.2">
      <c r="R3050" s="17" t="s">
        <v>21</v>
      </c>
      <c r="S3050" s="18">
        <f>_xll.qlInterestRateIndexFixingDate(IborIndex&amp;Tenor,T3050,Trigger)</f>
        <v>60787</v>
      </c>
      <c r="T3050" s="18">
        <f>_xll.qlCalendarAdvance(Calendar,T3049,R3050,"f",,Trigger)</f>
        <v>60791</v>
      </c>
      <c r="U3050" s="18">
        <f>_xll.qlInterestRateIndexMaturity(IborIndex&amp;Tenor,T3050,Trigger)</f>
        <v>60974</v>
      </c>
      <c r="V3050" s="22">
        <f>IFERROR(_xll.qlIndexFixing($V$1,S3050,,Trigger),NA())</f>
        <v>1.3368768407442826E-2</v>
      </c>
      <c r="W3050" s="22">
        <f>IFERROR(_xll.qlIndexFixing($W$1,S3050,,Trigger),NA())</f>
        <v>1.2973505271983656E-2</v>
      </c>
      <c r="X3050" s="17">
        <f t="shared" si="48"/>
        <v>3.952631354591698</v>
      </c>
    </row>
    <row r="3051" spans="18:24" x14ac:dyDescent="0.2">
      <c r="R3051" s="17" t="s">
        <v>21</v>
      </c>
      <c r="S3051" s="18">
        <f>_xll.qlInterestRateIndexFixingDate(IborIndex&amp;Tenor,T3051,Trigger)</f>
        <v>60794</v>
      </c>
      <c r="T3051" s="18">
        <f>_xll.qlCalendarAdvance(Calendar,T3050,R3051,"f",,Trigger)</f>
        <v>60798</v>
      </c>
      <c r="U3051" s="18">
        <f>_xll.qlInterestRateIndexMaturity(IborIndex&amp;Tenor,T3051,Trigger)</f>
        <v>60981</v>
      </c>
      <c r="V3051" s="22">
        <f>IFERROR(_xll.qlIndexFixing($V$1,S3051,,Trigger),NA())</f>
        <v>1.3367889756269149E-2</v>
      </c>
      <c r="W3051" s="22">
        <f>IFERROR(_xll.qlIndexFixing($W$1,S3051,,Trigger),NA())</f>
        <v>1.2975100583427259E-2</v>
      </c>
      <c r="X3051" s="17">
        <f t="shared" si="48"/>
        <v>3.9278917284188939</v>
      </c>
    </row>
    <row r="3052" spans="18:24" x14ac:dyDescent="0.2">
      <c r="R3052" s="17" t="s">
        <v>21</v>
      </c>
      <c r="S3052" s="18">
        <f>_xll.qlInterestRateIndexFixingDate(IborIndex&amp;Tenor,T3052,Trigger)</f>
        <v>60801</v>
      </c>
      <c r="T3052" s="18">
        <f>_xll.qlCalendarAdvance(Calendar,T3051,R3052,"f",,Trigger)</f>
        <v>60805</v>
      </c>
      <c r="U3052" s="18">
        <f>_xll.qlInterestRateIndexMaturity(IborIndex&amp;Tenor,T3052,Trigger)</f>
        <v>60988</v>
      </c>
      <c r="V3052" s="22">
        <f>IFERROR(_xll.qlIndexFixing($V$1,S3052,,Trigger),NA())</f>
        <v>1.3367011105484669E-2</v>
      </c>
      <c r="W3052" s="22">
        <f>IFERROR(_xll.qlIndexFixing($W$1,S3052,,Trigger),NA())</f>
        <v>1.2976693079627741E-2</v>
      </c>
      <c r="X3052" s="17">
        <f t="shared" si="48"/>
        <v>3.9031802585692832</v>
      </c>
    </row>
    <row r="3053" spans="18:24" x14ac:dyDescent="0.2">
      <c r="R3053" s="17" t="s">
        <v>21</v>
      </c>
      <c r="S3053" s="18">
        <f>_xll.qlInterestRateIndexFixingDate(IborIndex&amp;Tenor,T3053,Trigger)</f>
        <v>60808</v>
      </c>
      <c r="T3053" s="18">
        <f>_xll.qlCalendarAdvance(Calendar,T3052,R3053,"f",,Trigger)</f>
        <v>60812</v>
      </c>
      <c r="U3053" s="18">
        <f>_xll.qlInterestRateIndexMaturity(IborIndex&amp;Tenor,T3053,Trigger)</f>
        <v>60995</v>
      </c>
      <c r="V3053" s="22">
        <f>IFERROR(_xll.qlIndexFixing($V$1,S3053,,Trigger),NA())</f>
        <v>1.336613245509026E-2</v>
      </c>
      <c r="W3053" s="22">
        <f>IFERROR(_xll.qlIndexFixing($W$1,S3053,,Trigger),NA())</f>
        <v>1.2978282751655416E-2</v>
      </c>
      <c r="X3053" s="17">
        <f t="shared" si="48"/>
        <v>3.8784970343484422</v>
      </c>
    </row>
    <row r="3054" spans="18:24" x14ac:dyDescent="0.2">
      <c r="R3054" s="17" t="s">
        <v>21</v>
      </c>
      <c r="S3054" s="18">
        <f>_xll.qlInterestRateIndexFixingDate(IborIndex&amp;Tenor,T3054,Trigger)</f>
        <v>60815</v>
      </c>
      <c r="T3054" s="18">
        <f>_xll.qlCalendarAdvance(Calendar,T3053,R3054,"f",,Trigger)</f>
        <v>60819</v>
      </c>
      <c r="U3054" s="18">
        <f>_xll.qlInterestRateIndexMaturity(IborIndex&amp;Tenor,T3054,Trigger)</f>
        <v>61003</v>
      </c>
      <c r="V3054" s="22">
        <f>IFERROR(_xll.qlIndexFixing($V$1,S3054,,Trigger),NA())</f>
        <v>1.336543858239655E-2</v>
      </c>
      <c r="W3054" s="22">
        <f>IFERROR(_xll.qlIndexFixing($W$1,S3054,,Trigger),NA())</f>
        <v>1.2980215429783984E-2</v>
      </c>
      <c r="X3054" s="17">
        <f t="shared" si="48"/>
        <v>3.8522315261256548</v>
      </c>
    </row>
    <row r="3055" spans="18:24" x14ac:dyDescent="0.2">
      <c r="R3055" s="17" t="s">
        <v>21</v>
      </c>
      <c r="S3055" s="18">
        <f>_xll.qlInterestRateIndexFixingDate(IborIndex&amp;Tenor,T3055,Trigger)</f>
        <v>60822</v>
      </c>
      <c r="T3055" s="18">
        <f>_xll.qlCalendarAdvance(Calendar,T3054,R3055,"f",,Trigger)</f>
        <v>60826</v>
      </c>
      <c r="U3055" s="18">
        <f>_xll.qlInterestRateIndexMaturity(IborIndex&amp;Tenor,T3055,Trigger)</f>
        <v>61010</v>
      </c>
      <c r="V3055" s="22">
        <f>IFERROR(_xll.qlIndexFixing($V$1,S3055,,Trigger),NA())</f>
        <v>1.3364559900299902E-2</v>
      </c>
      <c r="W3055" s="22">
        <f>IFERROR(_xll.qlIndexFixing($W$1,S3055,,Trigger),NA())</f>
        <v>1.2981799277461344E-2</v>
      </c>
      <c r="X3055" s="17">
        <f t="shared" si="48"/>
        <v>3.8276062283855787</v>
      </c>
    </row>
    <row r="3056" spans="18:24" x14ac:dyDescent="0.2">
      <c r="R3056" s="17" t="s">
        <v>21</v>
      </c>
      <c r="S3056" s="18">
        <f>_xll.qlInterestRateIndexFixingDate(IborIndex&amp;Tenor,T3056,Trigger)</f>
        <v>60829</v>
      </c>
      <c r="T3056" s="18">
        <f>_xll.qlCalendarAdvance(Calendar,T3055,R3056,"f",,Trigger)</f>
        <v>60833</v>
      </c>
      <c r="U3056" s="18">
        <f>_xll.qlInterestRateIndexMaturity(IborIndex&amp;Tenor,T3056,Trigger)</f>
        <v>61017</v>
      </c>
      <c r="V3056" s="22">
        <f>IFERROR(_xll.qlIndexFixing($V$1,S3056,,Trigger),NA())</f>
        <v>1.3363681218595113E-2</v>
      </c>
      <c r="W3056" s="22">
        <f>IFERROR(_xll.qlIndexFixing($W$1,S3056,,Trigger),NA())</f>
        <v>1.2983380273438956E-2</v>
      </c>
      <c r="X3056" s="17">
        <f t="shared" si="48"/>
        <v>3.8030094515615653</v>
      </c>
    </row>
    <row r="3057" spans="18:24" x14ac:dyDescent="0.2">
      <c r="R3057" s="17" t="s">
        <v>21</v>
      </c>
      <c r="S3057" s="18">
        <f>_xll.qlInterestRateIndexFixingDate(IborIndex&amp;Tenor,T3057,Trigger)</f>
        <v>60836</v>
      </c>
      <c r="T3057" s="18">
        <f>_xll.qlCalendarAdvance(Calendar,T3056,R3057,"f",,Trigger)</f>
        <v>60840</v>
      </c>
      <c r="U3057" s="18">
        <f>_xll.qlInterestRateIndexMaturity(IborIndex&amp;Tenor,T3057,Trigger)</f>
        <v>61024</v>
      </c>
      <c r="V3057" s="22">
        <f>IFERROR(_xll.qlIndexFixing($V$1,S3057,,Trigger),NA())</f>
        <v>1.3362802537282186E-2</v>
      </c>
      <c r="W3057" s="22">
        <f>IFERROR(_xll.qlIndexFixing($W$1,S3057,,Trigger),NA())</f>
        <v>1.2984958408784839E-2</v>
      </c>
      <c r="X3057" s="17">
        <f t="shared" si="48"/>
        <v>3.7784412849734688</v>
      </c>
    </row>
    <row r="3058" spans="18:24" x14ac:dyDescent="0.2">
      <c r="R3058" s="17" t="s">
        <v>21</v>
      </c>
      <c r="S3058" s="18">
        <f>_xll.qlInterestRateIndexFixingDate(IborIndex&amp;Tenor,T3058,Trigger)</f>
        <v>60843</v>
      </c>
      <c r="T3058" s="18">
        <f>_xll.qlCalendarAdvance(Calendar,T3057,R3058,"f",,Trigger)</f>
        <v>60847</v>
      </c>
      <c r="U3058" s="18">
        <f>_xll.qlInterestRateIndexMaturity(IborIndex&amp;Tenor,T3058,Trigger)</f>
        <v>61031</v>
      </c>
      <c r="V3058" s="22">
        <f>IFERROR(_xll.qlIndexFixing($V$1,S3058,,Trigger),NA())</f>
        <v>1.3361923856361119E-2</v>
      </c>
      <c r="W3058" s="22">
        <f>IFERROR(_xll.qlIndexFixing($W$1,S3058,,Trigger),NA())</f>
        <v>1.2986533674567438E-2</v>
      </c>
      <c r="X3058" s="17">
        <f t="shared" si="48"/>
        <v>3.7539018179368053</v>
      </c>
    </row>
    <row r="3059" spans="18:24" x14ac:dyDescent="0.2">
      <c r="R3059" s="17" t="s">
        <v>21</v>
      </c>
      <c r="S3059" s="18">
        <f>_xll.qlInterestRateIndexFixingDate(IborIndex&amp;Tenor,T3059,Trigger)</f>
        <v>60850</v>
      </c>
      <c r="T3059" s="18">
        <f>_xll.qlCalendarAdvance(Calendar,T3058,R3059,"f",,Trigger)</f>
        <v>60854</v>
      </c>
      <c r="U3059" s="18">
        <f>_xll.qlInterestRateIndexMaturity(IborIndex&amp;Tenor,T3059,Trigger)</f>
        <v>61038</v>
      </c>
      <c r="V3059" s="22">
        <f>IFERROR(_xll.qlIndexFixing($V$1,S3059,,Trigger),NA())</f>
        <v>1.3361045175832781E-2</v>
      </c>
      <c r="W3059" s="22">
        <f>IFERROR(_xll.qlIndexFixing($W$1,S3059,,Trigger),NA())</f>
        <v>1.2988106061854767E-2</v>
      </c>
      <c r="X3059" s="17">
        <f t="shared" si="48"/>
        <v>3.7293911397801374</v>
      </c>
    </row>
    <row r="3060" spans="18:24" x14ac:dyDescent="0.2">
      <c r="R3060" s="17" t="s">
        <v>21</v>
      </c>
      <c r="S3060" s="18">
        <f>_xll.qlInterestRateIndexFixingDate(IborIndex&amp;Tenor,T3060,Trigger)</f>
        <v>60857</v>
      </c>
      <c r="T3060" s="18">
        <f>_xll.qlCalendarAdvance(Calendar,T3059,R3060,"f",,Trigger)</f>
        <v>60861</v>
      </c>
      <c r="U3060" s="18">
        <f>_xll.qlInterestRateIndexMaturity(IborIndex&amp;Tenor,T3060,Trigger)</f>
        <v>61045</v>
      </c>
      <c r="V3060" s="22">
        <f>IFERROR(_xll.qlIndexFixing($V$1,S3060,,Trigger),NA())</f>
        <v>1.3360166495695869E-2</v>
      </c>
      <c r="W3060" s="22">
        <f>IFERROR(_xll.qlIndexFixing($W$1,S3060,,Trigger),NA())</f>
        <v>1.2989675561717451E-2</v>
      </c>
      <c r="X3060" s="17">
        <f t="shared" si="48"/>
        <v>3.7049093397841828</v>
      </c>
    </row>
    <row r="3061" spans="18:24" x14ac:dyDescent="0.2">
      <c r="R3061" s="17" t="s">
        <v>21</v>
      </c>
      <c r="S3061" s="18">
        <f>_xll.qlInterestRateIndexFixingDate(IborIndex&amp;Tenor,T3061,Trigger)</f>
        <v>60864</v>
      </c>
      <c r="T3061" s="18">
        <f>_xll.qlCalendarAdvance(Calendar,T3060,R3061,"f",,Trigger)</f>
        <v>60868</v>
      </c>
      <c r="U3061" s="18">
        <f>_xll.qlInterestRateIndexMaturity(IborIndex&amp;Tenor,T3061,Trigger)</f>
        <v>61052</v>
      </c>
      <c r="V3061" s="22">
        <f>IFERROR(_xll.qlIndexFixing($V$1,S3061,,Trigger),NA())</f>
        <v>1.3359287815950383E-2</v>
      </c>
      <c r="W3061" s="22">
        <f>IFERROR(_xll.qlIndexFixing($W$1,S3061,,Trigger),NA())</f>
        <v>1.2991242165221763E-2</v>
      </c>
      <c r="X3061" s="17">
        <f t="shared" si="48"/>
        <v>3.6804565072861943</v>
      </c>
    </row>
    <row r="3062" spans="18:24" x14ac:dyDescent="0.2">
      <c r="R3062" s="17" t="s">
        <v>21</v>
      </c>
      <c r="S3062" s="18">
        <f>_xll.qlInterestRateIndexFixingDate(IborIndex&amp;Tenor,T3062,Trigger)</f>
        <v>60871</v>
      </c>
      <c r="T3062" s="18">
        <f>_xll.qlCalendarAdvance(Calendar,T3061,R3062,"f",,Trigger)</f>
        <v>60875</v>
      </c>
      <c r="U3062" s="18">
        <f>_xll.qlInterestRateIndexMaturity(IborIndex&amp;Tenor,T3062,Trigger)</f>
        <v>61056</v>
      </c>
      <c r="V3062" s="22">
        <f>IFERROR(_xll.qlIndexFixing($V$1,S3062,,Trigger),NA())</f>
        <v>1.3357855588425184E-2</v>
      </c>
      <c r="W3062" s="22">
        <f>IFERROR(_xll.qlIndexFixing($W$1,S3062,,Trigger),NA())</f>
        <v>1.2991771968584833E-2</v>
      </c>
      <c r="X3062" s="17">
        <f t="shared" si="48"/>
        <v>3.6608361984035063</v>
      </c>
    </row>
    <row r="3063" spans="18:24" x14ac:dyDescent="0.2">
      <c r="R3063" s="17" t="s">
        <v>21</v>
      </c>
      <c r="S3063" s="18">
        <f>_xll.qlInterestRateIndexFixingDate(IborIndex&amp;Tenor,T3063,Trigger)</f>
        <v>60878</v>
      </c>
      <c r="T3063" s="18">
        <f>_xll.qlCalendarAdvance(Calendar,T3062,R3063,"f",,Trigger)</f>
        <v>60882</v>
      </c>
      <c r="U3063" s="18">
        <f>_xll.qlInterestRateIndexMaturity(IborIndex&amp;Tenor,T3063,Trigger)</f>
        <v>61063</v>
      </c>
      <c r="V3063" s="22">
        <f>IFERROR(_xll.qlIndexFixing($V$1,S3063,,Trigger),NA())</f>
        <v>1.3356977006854814E-2</v>
      </c>
      <c r="W3063" s="22">
        <f>IFERROR(_xll.qlIndexFixing($W$1,S3063,,Trigger),NA())</f>
        <v>1.2993333217622067E-2</v>
      </c>
      <c r="X3063" s="17">
        <f t="shared" si="48"/>
        <v>3.6364378923274718</v>
      </c>
    </row>
    <row r="3064" spans="18:24" x14ac:dyDescent="0.2">
      <c r="R3064" s="17" t="s">
        <v>21</v>
      </c>
      <c r="S3064" s="18">
        <f>_xll.qlInterestRateIndexFixingDate(IborIndex&amp;Tenor,T3064,Trigger)</f>
        <v>60885</v>
      </c>
      <c r="T3064" s="18">
        <f>_xll.qlCalendarAdvance(Calendar,T3063,R3064,"f",,Trigger)</f>
        <v>60889</v>
      </c>
      <c r="U3064" s="18">
        <f>_xll.qlInterestRateIndexMaturity(IborIndex&amp;Tenor,T3064,Trigger)</f>
        <v>61070</v>
      </c>
      <c r="V3064" s="22">
        <f>IFERROR(_xll.qlIndexFixing($V$1,S3064,,Trigger),NA())</f>
        <v>1.3356098425670435E-2</v>
      </c>
      <c r="W3064" s="22">
        <f>IFERROR(_xll.qlIndexFixing($W$1,S3064,,Trigger),NA())</f>
        <v>1.2994891545716697E-2</v>
      </c>
      <c r="X3064" s="17">
        <f t="shared" si="48"/>
        <v>3.6120687995373766</v>
      </c>
    </row>
    <row r="3065" spans="18:24" x14ac:dyDescent="0.2">
      <c r="R3065" s="17" t="s">
        <v>21</v>
      </c>
      <c r="S3065" s="18">
        <f>_xll.qlInterestRateIndexFixingDate(IborIndex&amp;Tenor,T3065,Trigger)</f>
        <v>60892</v>
      </c>
      <c r="T3065" s="18">
        <f>_xll.qlCalendarAdvance(Calendar,T3064,R3065,"f",,Trigger)</f>
        <v>60896</v>
      </c>
      <c r="U3065" s="18">
        <f>_xll.qlInterestRateIndexMaturity(IborIndex&amp;Tenor,T3065,Trigger)</f>
        <v>61077</v>
      </c>
      <c r="V3065" s="22">
        <f>IFERROR(_xll.qlIndexFixing($V$1,S3065,,Trigger),NA())</f>
        <v>1.3355219844871162E-2</v>
      </c>
      <c r="W3065" s="22">
        <f>IFERROR(_xll.qlIndexFixing($W$1,S3065,,Trigger),NA())</f>
        <v>1.2996446943937966E-2</v>
      </c>
      <c r="X3065" s="17">
        <f t="shared" si="48"/>
        <v>3.5877290093319636</v>
      </c>
    </row>
    <row r="3066" spans="18:24" x14ac:dyDescent="0.2">
      <c r="R3066" s="17" t="s">
        <v>21</v>
      </c>
      <c r="S3066" s="18">
        <f>_xll.qlInterestRateIndexFixingDate(IborIndex&amp;Tenor,T3066,Trigger)</f>
        <v>60899</v>
      </c>
      <c r="T3066" s="18">
        <f>_xll.qlCalendarAdvance(Calendar,T3065,R3066,"f",,Trigger)</f>
        <v>60903</v>
      </c>
      <c r="U3066" s="18">
        <f>_xll.qlInterestRateIndexMaturity(IborIndex&amp;Tenor,T3066,Trigger)</f>
        <v>61084</v>
      </c>
      <c r="V3066" s="22">
        <f>IFERROR(_xll.qlIndexFixing($V$1,S3066,,Trigger),NA())</f>
        <v>1.3354341264457878E-2</v>
      </c>
      <c r="W3066" s="22">
        <f>IFERROR(_xll.qlIndexFixing($W$1,S3066,,Trigger),NA())</f>
        <v>1.299799940335512E-2</v>
      </c>
      <c r="X3066" s="17">
        <f t="shared" si="48"/>
        <v>3.5634186110275814</v>
      </c>
    </row>
    <row r="3067" spans="18:24" x14ac:dyDescent="0.2">
      <c r="R3067" s="17" t="s">
        <v>21</v>
      </c>
      <c r="S3067" s="18">
        <f>_xll.qlInterestRateIndexFixingDate(IborIndex&amp;Tenor,T3067,Trigger)</f>
        <v>60906</v>
      </c>
      <c r="T3067" s="18">
        <f>_xll.qlCalendarAdvance(Calendar,T3066,R3067,"f",,Trigger)</f>
        <v>60910</v>
      </c>
      <c r="U3067" s="18">
        <f>_xll.qlInterestRateIndexMaturity(IborIndex&amp;Tenor,T3067,Trigger)</f>
        <v>61092</v>
      </c>
      <c r="V3067" s="22">
        <f>IFERROR(_xll.qlIndexFixing($V$1,S3067,,Trigger),NA())</f>
        <v>1.3353647036734426E-2</v>
      </c>
      <c r="W3067" s="22">
        <f>IFERROR(_xll.qlIndexFixing($W$1,S3067,,Trigger),NA())</f>
        <v>1.2999892771221136E-2</v>
      </c>
      <c r="X3067" s="17">
        <f t="shared" si="48"/>
        <v>3.537542655132897</v>
      </c>
    </row>
    <row r="3068" spans="18:24" x14ac:dyDescent="0.2">
      <c r="R3068" s="17" t="s">
        <v>21</v>
      </c>
      <c r="S3068" s="18">
        <f>_xll.qlInterestRateIndexFixingDate(IborIndex&amp;Tenor,T3068,Trigger)</f>
        <v>60913</v>
      </c>
      <c r="T3068" s="18">
        <f>_xll.qlCalendarAdvance(Calendar,T3067,R3068,"f",,Trigger)</f>
        <v>60917</v>
      </c>
      <c r="U3068" s="18">
        <f>_xll.qlInterestRateIndexMaturity(IborIndex&amp;Tenor,T3068,Trigger)</f>
        <v>61099</v>
      </c>
      <c r="V3068" s="22">
        <f>IFERROR(_xll.qlIndexFixing($V$1,S3068,,Trigger),NA())</f>
        <v>1.3352768424640138E-2</v>
      </c>
      <c r="W3068" s="22">
        <f>IFERROR(_xll.qlIndexFixing($W$1,S3068,,Trigger),NA())</f>
        <v>1.3001439167614492E-2</v>
      </c>
      <c r="X3068" s="17">
        <f t="shared" si="48"/>
        <v>3.5132925702564646</v>
      </c>
    </row>
    <row r="3069" spans="18:24" x14ac:dyDescent="0.2">
      <c r="R3069" s="17" t="s">
        <v>21</v>
      </c>
      <c r="S3069" s="18">
        <f>_xll.qlInterestRateIndexFixingDate(IborIndex&amp;Tenor,T3069,Trigger)</f>
        <v>60920</v>
      </c>
      <c r="T3069" s="18">
        <f>_xll.qlCalendarAdvance(Calendar,T3068,R3069,"f",,Trigger)</f>
        <v>60924</v>
      </c>
      <c r="U3069" s="18">
        <f>_xll.qlInterestRateIndexMaturity(IborIndex&amp;Tenor,T3069,Trigger)</f>
        <v>61106</v>
      </c>
      <c r="V3069" s="22">
        <f>IFERROR(_xll.qlIndexFixing($V$1,S3069,,Trigger),NA())</f>
        <v>1.3351889812933232E-2</v>
      </c>
      <c r="W3069" s="22">
        <f>IFERROR(_xll.qlIndexFixing($W$1,S3069,,Trigger),NA())</f>
        <v>1.3002982597673416E-2</v>
      </c>
      <c r="X3069" s="17">
        <f t="shared" si="48"/>
        <v>3.4890721525981592</v>
      </c>
    </row>
    <row r="3070" spans="18:24" x14ac:dyDescent="0.2">
      <c r="R3070" s="17" t="s">
        <v>21</v>
      </c>
      <c r="S3070" s="18">
        <f>_xll.qlInterestRateIndexFixingDate(IborIndex&amp;Tenor,T3070,Trigger)</f>
        <v>60927</v>
      </c>
      <c r="T3070" s="18">
        <f>_xll.qlCalendarAdvance(Calendar,T3069,R3070,"f",,Trigger)</f>
        <v>60931</v>
      </c>
      <c r="U3070" s="18">
        <f>_xll.qlInterestRateIndexMaturity(IborIndex&amp;Tenor,T3070,Trigger)</f>
        <v>61113</v>
      </c>
      <c r="V3070" s="22">
        <f>IFERROR(_xll.qlIndexFixing($V$1,S3070,,Trigger),NA())</f>
        <v>1.3351011201613708E-2</v>
      </c>
      <c r="W3070" s="22">
        <f>IFERROR(_xll.qlIndexFixing($W$1,S3070,,Trigger),NA())</f>
        <v>1.3004523052469226E-2</v>
      </c>
      <c r="X3070" s="17">
        <f t="shared" si="48"/>
        <v>3.4648814914448218</v>
      </c>
    </row>
    <row r="3071" spans="18:24" x14ac:dyDescent="0.2">
      <c r="R3071" s="17" t="s">
        <v>21</v>
      </c>
      <c r="S3071" s="18">
        <f>_xll.qlInterestRateIndexFixingDate(IborIndex&amp;Tenor,T3071,Trigger)</f>
        <v>60934</v>
      </c>
      <c r="T3071" s="18">
        <f>_xll.qlCalendarAdvance(Calendar,T3070,R3071,"f",,Trigger)</f>
        <v>60938</v>
      </c>
      <c r="U3071" s="18">
        <f>_xll.qlInterestRateIndexMaturity(IborIndex&amp;Tenor,T3071,Trigger)</f>
        <v>61119</v>
      </c>
      <c r="V3071" s="22">
        <f>IFERROR(_xll.qlIndexFixing($V$1,S3071,,Trigger),NA())</f>
        <v>1.3349948368172472E-2</v>
      </c>
      <c r="W3071" s="22">
        <f>IFERROR(_xll.qlIndexFixing($W$1,S3071,,Trigger),NA())</f>
        <v>1.3005717305820749E-2</v>
      </c>
      <c r="X3071" s="17">
        <f t="shared" si="48"/>
        <v>3.4423106235172316</v>
      </c>
    </row>
    <row r="3072" spans="18:24" x14ac:dyDescent="0.2">
      <c r="R3072" s="17" t="s">
        <v>21</v>
      </c>
      <c r="S3072" s="18">
        <f>_xll.qlInterestRateIndexFixingDate(IborIndex&amp;Tenor,T3072,Trigger)</f>
        <v>60941</v>
      </c>
      <c r="T3072" s="18">
        <f>_xll.qlCalendarAdvance(Calendar,T3071,R3072,"f",,Trigger)</f>
        <v>60945</v>
      </c>
      <c r="U3072" s="18">
        <f>_xll.qlInterestRateIndexMaturity(IborIndex&amp;Tenor,T3072,Trigger)</f>
        <v>61126</v>
      </c>
      <c r="V3072" s="22">
        <f>IFERROR(_xll.qlIndexFixing($V$1,S3072,,Trigger),NA())</f>
        <v>1.3349069790071151E-2</v>
      </c>
      <c r="W3072" s="22">
        <f>IFERROR(_xll.qlIndexFixing($W$1,S3072,,Trigger),NA())</f>
        <v>1.3007251944875698E-2</v>
      </c>
      <c r="X3072" s="17">
        <f t="shared" si="48"/>
        <v>3.4181784519545304</v>
      </c>
    </row>
    <row r="3073" spans="18:24" x14ac:dyDescent="0.2">
      <c r="R3073" s="17" t="s">
        <v>21</v>
      </c>
      <c r="S3073" s="18">
        <f>_xll.qlInterestRateIndexFixingDate(IborIndex&amp;Tenor,T3073,Trigger)</f>
        <v>60948</v>
      </c>
      <c r="T3073" s="18">
        <f>_xll.qlCalendarAdvance(Calendar,T3072,R3073,"f",,Trigger)</f>
        <v>60952</v>
      </c>
      <c r="U3073" s="18">
        <f>_xll.qlInterestRateIndexMaturity(IborIndex&amp;Tenor,T3073,Trigger)</f>
        <v>61133</v>
      </c>
      <c r="V3073" s="22">
        <f>IFERROR(_xll.qlIndexFixing($V$1,S3073,,Trigger),NA())</f>
        <v>1.3348191212356704E-2</v>
      </c>
      <c r="W3073" s="22">
        <f>IFERROR(_xll.qlIndexFixing($W$1,S3073,,Trigger),NA())</f>
        <v>1.3008783582613884E-2</v>
      </c>
      <c r="X3073" s="17">
        <f t="shared" si="48"/>
        <v>3.394076297428203</v>
      </c>
    </row>
    <row r="3074" spans="18:24" x14ac:dyDescent="0.2">
      <c r="R3074" s="17" t="s">
        <v>21</v>
      </c>
      <c r="S3074" s="18">
        <f>_xll.qlInterestRateIndexFixingDate(IborIndex&amp;Tenor,T3074,Trigger)</f>
        <v>60955</v>
      </c>
      <c r="T3074" s="18">
        <f>_xll.qlCalendarAdvance(Calendar,T3073,R3074,"f",,Trigger)</f>
        <v>60959</v>
      </c>
      <c r="U3074" s="18">
        <f>_xll.qlInterestRateIndexMaturity(IborIndex&amp;Tenor,T3074,Trigger)</f>
        <v>61140</v>
      </c>
      <c r="V3074" s="22">
        <f>IFERROR(_xll.qlIndexFixing($V$1,S3074,,Trigger),NA())</f>
        <v>1.334731263502692E-2</v>
      </c>
      <c r="W3074" s="22">
        <f>IFERROR(_xll.qlIndexFixing($W$1,S3074,,Trigger),NA())</f>
        <v>1.3010312210103667E-2</v>
      </c>
      <c r="X3074" s="17">
        <f t="shared" si="48"/>
        <v>3.3700042492325331</v>
      </c>
    </row>
    <row r="3075" spans="18:24" x14ac:dyDescent="0.2">
      <c r="R3075" s="17" t="s">
        <v>21</v>
      </c>
      <c r="S3075" s="18">
        <f>_xll.qlInterestRateIndexFixingDate(IborIndex&amp;Tenor,T3075,Trigger)</f>
        <v>60962</v>
      </c>
      <c r="T3075" s="18">
        <f>_xll.qlCalendarAdvance(Calendar,T3074,R3075,"f",,Trigger)</f>
        <v>60966</v>
      </c>
      <c r="U3075" s="18">
        <f>_xll.qlInterestRateIndexMaturity(IborIndex&amp;Tenor,T3075,Trigger)</f>
        <v>61148</v>
      </c>
      <c r="V3075" s="22">
        <f>IFERROR(_xll.qlIndexFixing($V$1,S3075,,Trigger),NA())</f>
        <v>1.3346618150831659E-2</v>
      </c>
      <c r="W3075" s="22">
        <f>IFERROR(_xll.qlIndexFixing($W$1,S3075,,Trigger),NA())</f>
        <v>1.3012180384903729E-2</v>
      </c>
      <c r="X3075" s="17">
        <f t="shared" si="48"/>
        <v>3.3443776592793037</v>
      </c>
    </row>
    <row r="3076" spans="18:24" x14ac:dyDescent="0.2">
      <c r="R3076" s="17" t="s">
        <v>21</v>
      </c>
      <c r="S3076" s="18">
        <f>_xll.qlInterestRateIndexFixingDate(IborIndex&amp;Tenor,T3076,Trigger)</f>
        <v>60969</v>
      </c>
      <c r="T3076" s="18">
        <f>_xll.qlCalendarAdvance(Calendar,T3075,R3076,"f",,Trigger)</f>
        <v>60973</v>
      </c>
      <c r="U3076" s="18">
        <f>_xll.qlInterestRateIndexMaturity(IborIndex&amp;Tenor,T3076,Trigger)</f>
        <v>61155</v>
      </c>
      <c r="V3076" s="22">
        <f>IFERROR(_xll.qlIndexFixing($V$1,S3076,,Trigger),NA())</f>
        <v>1.3345739541837749E-2</v>
      </c>
      <c r="W3076" s="22">
        <f>IFERROR(_xll.qlIndexFixing($W$1,S3076,,Trigger),NA())</f>
        <v>1.3013702800565838E-2</v>
      </c>
      <c r="X3076" s="17">
        <f t="shared" si="48"/>
        <v>3.3203674127191101</v>
      </c>
    </row>
    <row r="3077" spans="18:24" x14ac:dyDescent="0.2">
      <c r="R3077" s="17" t="s">
        <v>21</v>
      </c>
      <c r="S3077" s="18">
        <f>_xll.qlInterestRateIndexFixingDate(IborIndex&amp;Tenor,T3077,Trigger)</f>
        <v>60976</v>
      </c>
      <c r="T3077" s="18">
        <f>_xll.qlCalendarAdvance(Calendar,T3076,R3077,"f",,Trigger)</f>
        <v>60980</v>
      </c>
      <c r="U3077" s="18">
        <f>_xll.qlInterestRateIndexMaturity(IborIndex&amp;Tenor,T3077,Trigger)</f>
        <v>61162</v>
      </c>
      <c r="V3077" s="22">
        <f>IFERROR(_xll.qlIndexFixing($V$1,S3077,,Trigger),NA())</f>
        <v>1.3344860933232538E-2</v>
      </c>
      <c r="W3077" s="22">
        <f>IFERROR(_xll.qlIndexFixing($W$1,S3077,,Trigger),NA())</f>
        <v>1.3015222178446929E-2</v>
      </c>
      <c r="X3077" s="17">
        <f t="shared" si="48"/>
        <v>3.2963875478560918</v>
      </c>
    </row>
    <row r="3078" spans="18:24" x14ac:dyDescent="0.2">
      <c r="R3078" s="17" t="s">
        <v>21</v>
      </c>
      <c r="S3078" s="18">
        <f>_xll.qlInterestRateIndexFixingDate(IborIndex&amp;Tenor,T3078,Trigger)</f>
        <v>60983</v>
      </c>
      <c r="T3078" s="18">
        <f>_xll.qlCalendarAdvance(Calendar,T3077,R3078,"f",,Trigger)</f>
        <v>60987</v>
      </c>
      <c r="U3078" s="18">
        <f>_xll.qlInterestRateIndexMaturity(IborIndex&amp;Tenor,T3078,Trigger)</f>
        <v>61169</v>
      </c>
      <c r="V3078" s="22">
        <f>IFERROR(_xll.qlIndexFixing($V$1,S3078,,Trigger),NA())</f>
        <v>1.3343982325014709E-2</v>
      </c>
      <c r="W3078" s="22">
        <f>IFERROR(_xll.qlIndexFixing($W$1,S3078,,Trigger),NA())</f>
        <v>1.3016738509617005E-2</v>
      </c>
      <c r="X3078" s="17">
        <f t="shared" si="48"/>
        <v>3.2724381539770384</v>
      </c>
    </row>
    <row r="3079" spans="18:24" x14ac:dyDescent="0.2">
      <c r="R3079" s="17" t="s">
        <v>21</v>
      </c>
      <c r="S3079" s="18">
        <f>_xll.qlInterestRateIndexFixingDate(IborIndex&amp;Tenor,T3079,Trigger)</f>
        <v>60990</v>
      </c>
      <c r="T3079" s="18">
        <f>_xll.qlCalendarAdvance(Calendar,T3078,R3079,"f",,Trigger)</f>
        <v>60994</v>
      </c>
      <c r="U3079" s="18">
        <f>_xll.qlInterestRateIndexMaturity(IborIndex&amp;Tenor,T3079,Trigger)</f>
        <v>61176</v>
      </c>
      <c r="V3079" s="22">
        <f>IFERROR(_xll.qlIndexFixing($V$1,S3079,,Trigger),NA())</f>
        <v>1.3343103717183823E-2</v>
      </c>
      <c r="W3079" s="22">
        <f>IFERROR(_xll.qlIndexFixing($W$1,S3079,,Trigger),NA())</f>
        <v>1.3018251785144749E-2</v>
      </c>
      <c r="X3079" s="17">
        <f t="shared" si="48"/>
        <v>3.2485193203907365</v>
      </c>
    </row>
    <row r="3080" spans="18:24" x14ac:dyDescent="0.2">
      <c r="R3080" s="17" t="s">
        <v>21</v>
      </c>
      <c r="S3080" s="18">
        <f>_xll.qlInterestRateIndexFixingDate(IborIndex&amp;Tenor,T3080,Trigger)</f>
        <v>60997</v>
      </c>
      <c r="T3080" s="18">
        <f>_xll.qlCalendarAdvance(Calendar,T3079,R3080,"f",,Trigger)</f>
        <v>61001</v>
      </c>
      <c r="U3080" s="18">
        <f>_xll.qlInterestRateIndexMaturity(IborIndex&amp;Tenor,T3080,Trigger)</f>
        <v>61182</v>
      </c>
      <c r="V3080" s="22">
        <f>IFERROR(_xll.qlIndexFixing($V$1,S3080,,Trigger),NA())</f>
        <v>1.3342041179145612E-2</v>
      </c>
      <c r="W3080" s="22">
        <f>IFERROR(_xll.qlIndexFixing($W$1,S3080,,Trigger),NA())</f>
        <v>1.3019420259727786E-2</v>
      </c>
      <c r="X3080" s="17">
        <f t="shared" si="48"/>
        <v>3.2262091941782574</v>
      </c>
    </row>
    <row r="3081" spans="18:24" x14ac:dyDescent="0.2">
      <c r="R3081" s="17" t="s">
        <v>21</v>
      </c>
      <c r="S3081" s="18">
        <f>_xll.qlInterestRateIndexFixingDate(IborIndex&amp;Tenor,T3081,Trigger)</f>
        <v>61004</v>
      </c>
      <c r="T3081" s="18">
        <f>_xll.qlCalendarAdvance(Calendar,T3080,R3081,"f",,Trigger)</f>
        <v>61008</v>
      </c>
      <c r="U3081" s="18">
        <f>_xll.qlInterestRateIndexMaturity(IborIndex&amp;Tenor,T3081,Trigger)</f>
        <v>61189</v>
      </c>
      <c r="V3081" s="22">
        <f>IFERROR(_xll.qlIndexFixing($V$1,S3081,,Trigger),NA())</f>
        <v>1.3341162604514222E-2</v>
      </c>
      <c r="W3081" s="22">
        <f>IFERROR(_xll.qlIndexFixing($W$1,S3081,,Trigger),NA())</f>
        <v>1.3020927565426827E-2</v>
      </c>
      <c r="X3081" s="17">
        <f t="shared" si="48"/>
        <v>3.202350390873951</v>
      </c>
    </row>
    <row r="3082" spans="18:24" x14ac:dyDescent="0.2">
      <c r="R3082" s="17" t="s">
        <v>21</v>
      </c>
      <c r="S3082" s="18">
        <f>_xll.qlInterestRateIndexFixingDate(IborIndex&amp;Tenor,T3082,Trigger)</f>
        <v>61011</v>
      </c>
      <c r="T3082" s="18">
        <f>_xll.qlCalendarAdvance(Calendar,T3081,R3082,"f",,Trigger)</f>
        <v>61015</v>
      </c>
      <c r="U3082" s="18">
        <f>_xll.qlInterestRateIndexMaturity(IborIndex&amp;Tenor,T3082,Trigger)</f>
        <v>61196</v>
      </c>
      <c r="V3082" s="22">
        <f>IFERROR(_xll.qlIndexFixing($V$1,S3082,,Trigger),NA())</f>
        <v>1.3340284030268823E-2</v>
      </c>
      <c r="W3082" s="22">
        <f>IFERROR(_xll.qlIndexFixing($W$1,S3082,,Trigger),NA())</f>
        <v>1.3022431789433176E-2</v>
      </c>
      <c r="X3082" s="17">
        <f t="shared" si="48"/>
        <v>3.1785224083564696</v>
      </c>
    </row>
    <row r="3083" spans="18:24" x14ac:dyDescent="0.2">
      <c r="R3083" s="17" t="s">
        <v>21</v>
      </c>
      <c r="S3083" s="18">
        <f>_xll.qlInterestRateIndexFixingDate(IborIndex&amp;Tenor,T3083,Trigger)</f>
        <v>61018</v>
      </c>
      <c r="T3083" s="18">
        <f>_xll.qlCalendarAdvance(Calendar,T3082,R3083,"f",,Trigger)</f>
        <v>61022</v>
      </c>
      <c r="U3083" s="18">
        <f>_xll.qlInterestRateIndexMaturity(IborIndex&amp;Tenor,T3083,Trigger)</f>
        <v>61203</v>
      </c>
      <c r="V3083" s="22">
        <f>IFERROR(_xll.qlIndexFixing($V$1,S3083,,Trigger),NA())</f>
        <v>1.3339405456408529E-2</v>
      </c>
      <c r="W3083" s="22">
        <f>IFERROR(_xll.qlIndexFixing($W$1,S3083,,Trigger),NA())</f>
        <v>1.3023932922815635E-2</v>
      </c>
      <c r="X3083" s="17">
        <f t="shared" si="48"/>
        <v>3.1547253359289451</v>
      </c>
    </row>
    <row r="3084" spans="18:24" x14ac:dyDescent="0.2">
      <c r="R3084" s="17" t="s">
        <v>21</v>
      </c>
      <c r="S3084" s="18">
        <f>_xll.qlInterestRateIndexFixingDate(IborIndex&amp;Tenor,T3084,Trigger)</f>
        <v>61025</v>
      </c>
      <c r="T3084" s="18">
        <f>_xll.qlCalendarAdvance(Calendar,T3083,R3084,"f",,Trigger)</f>
        <v>61029</v>
      </c>
      <c r="U3084" s="18">
        <f>_xll.qlInterestRateIndexMaturity(IborIndex&amp;Tenor,T3084,Trigger)</f>
        <v>61210</v>
      </c>
      <c r="V3084" s="22">
        <f>IFERROR(_xll.qlIndexFixing($V$1,S3084,,Trigger),NA())</f>
        <v>1.3338526882934226E-2</v>
      </c>
      <c r="W3084" s="22">
        <f>IFERROR(_xll.qlIndexFixing($W$1,S3084,,Trigger),NA())</f>
        <v>1.302543095664389E-2</v>
      </c>
      <c r="X3084" s="17">
        <f t="shared" si="48"/>
        <v>3.1309592629033545</v>
      </c>
    </row>
    <row r="3085" spans="18:24" x14ac:dyDescent="0.2">
      <c r="R3085" s="17" t="s">
        <v>21</v>
      </c>
      <c r="S3085" s="18">
        <f>_xll.qlInterestRateIndexFixingDate(IborIndex&amp;Tenor,T3085,Trigger)</f>
        <v>61032</v>
      </c>
      <c r="T3085" s="18">
        <f>_xll.qlCalendarAdvance(Calendar,T3084,R3085,"f",,Trigger)</f>
        <v>61036</v>
      </c>
      <c r="U3085" s="18">
        <f>_xll.qlInterestRateIndexMaturity(IborIndex&amp;Tenor,T3085,Trigger)</f>
        <v>61217</v>
      </c>
      <c r="V3085" s="22">
        <f>IFERROR(_xll.qlIndexFixing($V$1,S3085,,Trigger),NA())</f>
        <v>1.3337648309845029E-2</v>
      </c>
      <c r="W3085" s="22">
        <f>IFERROR(_xll.qlIndexFixing($W$1,S3085,,Trigger),NA())</f>
        <v>1.3026925881987625E-2</v>
      </c>
      <c r="X3085" s="17">
        <f t="shared" si="48"/>
        <v>3.107224278574034</v>
      </c>
    </row>
    <row r="3086" spans="18:24" x14ac:dyDescent="0.2">
      <c r="R3086" s="17" t="s">
        <v>21</v>
      </c>
      <c r="S3086" s="18">
        <f>_xll.qlInterestRateIndexFixingDate(IborIndex&amp;Tenor,T3086,Trigger)</f>
        <v>61039</v>
      </c>
      <c r="T3086" s="18">
        <f>_xll.qlCalendarAdvance(Calendar,T3085,R3086,"f",,Trigger)</f>
        <v>61043</v>
      </c>
      <c r="U3086" s="18">
        <f>_xll.qlInterestRateIndexMaturity(IborIndex&amp;Tenor,T3086,Trigger)</f>
        <v>61224</v>
      </c>
      <c r="V3086" s="22">
        <f>IFERROR(_xll.qlIndexFixing($V$1,S3086,,Trigger),NA())</f>
        <v>1.3336769737141379E-2</v>
      </c>
      <c r="W3086" s="22">
        <f>IFERROR(_xll.qlIndexFixing($W$1,S3086,,Trigger),NA())</f>
        <v>1.3028417689916085E-2</v>
      </c>
      <c r="X3086" s="17">
        <f t="shared" si="48"/>
        <v>3.0835204722529443</v>
      </c>
    </row>
    <row r="3087" spans="18:24" x14ac:dyDescent="0.2">
      <c r="R3087" s="17" t="s">
        <v>21</v>
      </c>
      <c r="S3087" s="18">
        <f>_xll.qlInterestRateIndexFixingDate(IborIndex&amp;Tenor,T3087,Trigger)</f>
        <v>61046</v>
      </c>
      <c r="T3087" s="18">
        <f>_xll.qlCalendarAdvance(Calendar,T3086,R3087,"f",,Trigger)</f>
        <v>61050</v>
      </c>
      <c r="U3087" s="18">
        <f>_xll.qlInterestRateIndexMaturity(IborIndex&amp;Tenor,T3087,Trigger)</f>
        <v>61231</v>
      </c>
      <c r="V3087" s="22">
        <f>IFERROR(_xll.qlIndexFixing($V$1,S3087,,Trigger),NA())</f>
        <v>1.333589116482372E-2</v>
      </c>
      <c r="W3087" s="22">
        <f>IFERROR(_xll.qlIndexFixing($W$1,S3087,,Trigger),NA())</f>
        <v>1.3029906371498071E-2</v>
      </c>
      <c r="X3087" s="17">
        <f t="shared" si="48"/>
        <v>3.0598479332564867</v>
      </c>
    </row>
    <row r="3088" spans="18:24" x14ac:dyDescent="0.2">
      <c r="R3088" s="17" t="s">
        <v>21</v>
      </c>
      <c r="S3088" s="18">
        <f>_xll.qlInterestRateIndexFixingDate(IborIndex&amp;Tenor,T3088,Trigger)</f>
        <v>61053</v>
      </c>
      <c r="T3088" s="18">
        <f>_xll.qlCalendarAdvance(Calendar,T3087,R3088,"f",,Trigger)</f>
        <v>61057</v>
      </c>
      <c r="U3088" s="18">
        <f>_xll.qlInterestRateIndexMaturity(IborIndex&amp;Tenor,T3088,Trigger)</f>
        <v>61241</v>
      </c>
      <c r="V3088" s="22">
        <f>IFERROR(_xll.qlIndexFixing($V$1,S3088,,Trigger),NA())</f>
        <v>1.3335563610988529E-2</v>
      </c>
      <c r="W3088" s="22">
        <f>IFERROR(_xll.qlIndexFixing($W$1,S3088,,Trigger),NA())</f>
        <v>1.3032413000823802E-2</v>
      </c>
      <c r="X3088" s="17">
        <f t="shared" si="48"/>
        <v>3.0315061016472633</v>
      </c>
    </row>
    <row r="3089" spans="18:24" x14ac:dyDescent="0.2">
      <c r="R3089" s="17" t="s">
        <v>21</v>
      </c>
      <c r="S3089" s="18">
        <f>_xll.qlInterestRateIndexFixingDate(IborIndex&amp;Tenor,T3089,Trigger)</f>
        <v>61060</v>
      </c>
      <c r="T3089" s="18">
        <f>_xll.qlCalendarAdvance(Calendar,T3088,R3089,"f",,Trigger)</f>
        <v>61064</v>
      </c>
      <c r="U3089" s="18">
        <f>_xll.qlInterestRateIndexMaturity(IborIndex&amp;Tenor,T3089,Trigger)</f>
        <v>61248</v>
      </c>
      <c r="V3089" s="22">
        <f>IFERROR(_xll.qlIndexFixing($V$1,S3089,,Trigger),NA())</f>
        <v>1.3334684942217307E-2</v>
      </c>
      <c r="W3089" s="22">
        <f>IFERROR(_xll.qlIndexFixing($W$1,S3089,,Trigger),NA())</f>
        <v>1.3033894880093096E-2</v>
      </c>
      <c r="X3089" s="17">
        <f t="shared" si="48"/>
        <v>3.0079006212421073</v>
      </c>
    </row>
    <row r="3090" spans="18:24" x14ac:dyDescent="0.2">
      <c r="R3090" s="17" t="s">
        <v>21</v>
      </c>
      <c r="S3090" s="18">
        <f>_xll.qlInterestRateIndexFixingDate(IborIndex&amp;Tenor,T3090,Trigger)</f>
        <v>61067</v>
      </c>
      <c r="T3090" s="18">
        <f>_xll.qlCalendarAdvance(Calendar,T3089,R3090,"f",,Trigger)</f>
        <v>61071</v>
      </c>
      <c r="U3090" s="18">
        <f>_xll.qlInterestRateIndexMaturity(IborIndex&amp;Tenor,T3090,Trigger)</f>
        <v>61255</v>
      </c>
      <c r="V3090" s="22">
        <f>IFERROR(_xll.qlIndexFixing($V$1,S3090,,Trigger),NA())</f>
        <v>1.3333806273838816E-2</v>
      </c>
      <c r="W3090" s="22">
        <f>IFERROR(_xll.qlIndexFixing($W$1,S3090,,Trigger),NA())</f>
        <v>1.303537360398643E-2</v>
      </c>
      <c r="X3090" s="17">
        <f t="shared" si="48"/>
        <v>2.9843266985238661</v>
      </c>
    </row>
    <row r="3091" spans="18:24" x14ac:dyDescent="0.2">
      <c r="R3091" s="17" t="s">
        <v>21</v>
      </c>
      <c r="S3091" s="18">
        <f>_xll.qlInterestRateIndexFixingDate(IborIndex&amp;Tenor,T3091,Trigger)</f>
        <v>61074</v>
      </c>
      <c r="T3091" s="18">
        <f>_xll.qlCalendarAdvance(Calendar,T3090,R3091,"f",,Trigger)</f>
        <v>61078</v>
      </c>
      <c r="U3091" s="18">
        <f>_xll.qlInterestRateIndexMaturity(IborIndex&amp;Tenor,T3091,Trigger)</f>
        <v>61262</v>
      </c>
      <c r="V3091" s="22">
        <f>IFERROR(_xll.qlIndexFixing($V$1,S3091,,Trigger),NA())</f>
        <v>1.333292760585175E-2</v>
      </c>
      <c r="W3091" s="22">
        <f>IFERROR(_xll.qlIndexFixing($W$1,S3091,,Trigger),NA())</f>
        <v>1.3036849163572251E-2</v>
      </c>
      <c r="X3091" s="17">
        <f t="shared" si="48"/>
        <v>2.9607844227949944</v>
      </c>
    </row>
    <row r="3092" spans="18:24" x14ac:dyDescent="0.2">
      <c r="R3092" s="17" t="s">
        <v>21</v>
      </c>
      <c r="S3092" s="18">
        <f>_xll.qlInterestRateIndexFixingDate(IborIndex&amp;Tenor,T3092,Trigger)</f>
        <v>61081</v>
      </c>
      <c r="T3092" s="18">
        <f>_xll.qlCalendarAdvance(Calendar,T3091,R3092,"f",,Trigger)</f>
        <v>61085</v>
      </c>
      <c r="U3092" s="18">
        <f>_xll.qlInterestRateIndexMaturity(IborIndex&amp;Tenor,T3092,Trigger)</f>
        <v>61269</v>
      </c>
      <c r="V3092" s="22">
        <f>IFERROR(_xll.qlIndexFixing($V$1,S3092,,Trigger),NA())</f>
        <v>1.333204893825698E-2</v>
      </c>
      <c r="W3092" s="22">
        <f>IFERROR(_xll.qlIndexFixing($W$1,S3092,,Trigger),NA())</f>
        <v>1.303832154991901E-2</v>
      </c>
      <c r="X3092" s="17">
        <f t="shared" si="48"/>
        <v>2.9372738833796999</v>
      </c>
    </row>
    <row r="3093" spans="18:24" x14ac:dyDescent="0.2">
      <c r="R3093" s="17" t="s">
        <v>21</v>
      </c>
      <c r="S3093" s="18">
        <f>_xll.qlInterestRateIndexFixingDate(IborIndex&amp;Tenor,T3093,Trigger)</f>
        <v>61086</v>
      </c>
      <c r="T3093" s="18">
        <f>_xll.qlCalendarAdvance(Calendar,T3092,R3093,"f",,Trigger)</f>
        <v>61092</v>
      </c>
      <c r="U3093" s="18">
        <f>_xll.qlInterestRateIndexMaturity(IborIndex&amp;Tenor,T3093,Trigger)</f>
        <v>61275</v>
      </c>
      <c r="V3093" s="22">
        <f>IFERROR(_xll.qlIndexFixing($V$1,S3093,,Trigger),NA())</f>
        <v>1.3330986758940601E-2</v>
      </c>
      <c r="W3093" s="22">
        <f>IFERROR(_xll.qlIndexFixing($W$1,S3093,,Trigger),NA())</f>
        <v>1.3039451280855463E-2</v>
      </c>
      <c r="X3093" s="17">
        <f t="shared" si="48"/>
        <v>2.915354780851382</v>
      </c>
    </row>
    <row r="3094" spans="18:24" x14ac:dyDescent="0.2">
      <c r="R3094" s="17" t="s">
        <v>21</v>
      </c>
      <c r="S3094" s="18">
        <f>_xll.qlInterestRateIndexFixingDate(IborIndex&amp;Tenor,T3094,Trigger)</f>
        <v>61095</v>
      </c>
      <c r="T3094" s="18">
        <f>_xll.qlCalendarAdvance(Calendar,T3093,R3094,"f",,Trigger)</f>
        <v>61099</v>
      </c>
      <c r="U3094" s="18">
        <f>_xll.qlInterestRateIndexMaturity(IborIndex&amp;Tenor,T3094,Trigger)</f>
        <v>61282</v>
      </c>
      <c r="V3094" s="22">
        <f>IFERROR(_xll.qlIndexFixing($V$1,S3094,,Trigger),NA())</f>
        <v>1.3330108124527723E-2</v>
      </c>
      <c r="W3094" s="22">
        <f>IFERROR(_xll.qlIndexFixing($W$1,S3094,,Trigger),NA())</f>
        <v>1.304091747200996E-2</v>
      </c>
      <c r="X3094" s="17">
        <f t="shared" si="48"/>
        <v>2.891906525177637</v>
      </c>
    </row>
    <row r="3095" spans="18:24" x14ac:dyDescent="0.2">
      <c r="R3095" s="17" t="s">
        <v>21</v>
      </c>
      <c r="S3095" s="18">
        <f>_xll.qlInterestRateIndexFixingDate(IborIndex&amp;Tenor,T3095,Trigger)</f>
        <v>61102</v>
      </c>
      <c r="T3095" s="18">
        <f>_xll.qlCalendarAdvance(Calendar,T3094,R3095,"f",,Trigger)</f>
        <v>61106</v>
      </c>
      <c r="U3095" s="18">
        <f>_xll.qlInterestRateIndexMaturity(IborIndex&amp;Tenor,T3095,Trigger)</f>
        <v>61289</v>
      </c>
      <c r="V3095" s="22">
        <f>IFERROR(_xll.qlIndexFixing($V$1,S3095,,Trigger),NA())</f>
        <v>1.3329229490504918E-2</v>
      </c>
      <c r="W3095" s="22">
        <f>IFERROR(_xll.qlIndexFixing($W$1,S3095,,Trigger),NA())</f>
        <v>1.3042380463877502E-2</v>
      </c>
      <c r="X3095" s="17">
        <f t="shared" si="48"/>
        <v>2.8684902662741605</v>
      </c>
    </row>
    <row r="3096" spans="18:24" x14ac:dyDescent="0.2">
      <c r="R3096" s="17" t="s">
        <v>21</v>
      </c>
      <c r="S3096" s="18">
        <f>_xll.qlInterestRateIndexFixingDate(IborIndex&amp;Tenor,T3096,Trigger)</f>
        <v>61109</v>
      </c>
      <c r="T3096" s="18">
        <f>_xll.qlCalendarAdvance(Calendar,T3095,R3096,"f",,Trigger)</f>
        <v>61113</v>
      </c>
      <c r="U3096" s="18">
        <f>_xll.qlInterestRateIndexMaturity(IborIndex&amp;Tenor,T3096,Trigger)</f>
        <v>61296</v>
      </c>
      <c r="V3096" s="22">
        <f>IFERROR(_xll.qlIndexFixing($V$1,S3096,,Trigger),NA())</f>
        <v>1.3328350856871309E-2</v>
      </c>
      <c r="W3096" s="22">
        <f>IFERROR(_xll.qlIndexFixing($W$1,S3096,,Trigger),NA())</f>
        <v>1.3043840247526218E-2</v>
      </c>
      <c r="X3096" s="17">
        <f t="shared" si="48"/>
        <v>2.8451060934509171</v>
      </c>
    </row>
    <row r="3097" spans="18:24" x14ac:dyDescent="0.2">
      <c r="R3097" s="17" t="s">
        <v>21</v>
      </c>
      <c r="S3097" s="18">
        <f>_xll.qlInterestRateIndexFixingDate(IborIndex&amp;Tenor,T3097,Trigger)</f>
        <v>61116</v>
      </c>
      <c r="T3097" s="18">
        <f>_xll.qlCalendarAdvance(Calendar,T3096,R3097,"f",,Trigger)</f>
        <v>61120</v>
      </c>
      <c r="U3097" s="18">
        <f>_xll.qlInterestRateIndexMaturity(IborIndex&amp;Tenor,T3097,Trigger)</f>
        <v>61304</v>
      </c>
      <c r="V3097" s="22">
        <f>IFERROR(_xll.qlIndexFixing($V$1,S3097,,Trigger),NA())</f>
        <v>1.3327655606161469E-2</v>
      </c>
      <c r="W3097" s="22">
        <f>IFERROR(_xll.qlIndexFixing($W$1,S3097,,Trigger),NA())</f>
        <v>1.3045635570444325E-2</v>
      </c>
      <c r="X3097" s="17">
        <f t="shared" si="48"/>
        <v>2.8202003571714367</v>
      </c>
    </row>
    <row r="3098" spans="18:24" x14ac:dyDescent="0.2">
      <c r="R3098" s="17" t="s">
        <v>21</v>
      </c>
      <c r="S3098" s="18">
        <f>_xll.qlInterestRateIndexFixingDate(IborIndex&amp;Tenor,T3098,Trigger)</f>
        <v>61123</v>
      </c>
      <c r="T3098" s="18">
        <f>_xll.qlCalendarAdvance(Calendar,T3097,R3098,"f",,Trigger)</f>
        <v>61127</v>
      </c>
      <c r="U3098" s="18">
        <f>_xll.qlInterestRateIndexMaturity(IborIndex&amp;Tenor,T3098,Trigger)</f>
        <v>61311</v>
      </c>
      <c r="V3098" s="22">
        <f>IFERROR(_xll.qlIndexFixing($V$1,S3098,,Trigger),NA())</f>
        <v>1.3326776940917861E-2</v>
      </c>
      <c r="W3098" s="22">
        <f>IFERROR(_xll.qlIndexFixing($W$1,S3098,,Trigger),NA())</f>
        <v>1.3047088729784575E-2</v>
      </c>
      <c r="X3098" s="17">
        <f t="shared" si="48"/>
        <v>2.7968821113328635</v>
      </c>
    </row>
    <row r="3099" spans="18:24" x14ac:dyDescent="0.2">
      <c r="R3099" s="17" t="s">
        <v>21</v>
      </c>
      <c r="S3099" s="18">
        <f>_xll.qlInterestRateIndexFixingDate(IborIndex&amp;Tenor,T3099,Trigger)</f>
        <v>61130</v>
      </c>
      <c r="T3099" s="18">
        <f>_xll.qlCalendarAdvance(Calendar,T3098,R3099,"f",,Trigger)</f>
        <v>61134</v>
      </c>
      <c r="U3099" s="18">
        <f>_xll.qlInterestRateIndexMaturity(IborIndex&amp;Tenor,T3099,Trigger)</f>
        <v>61318</v>
      </c>
      <c r="V3099" s="22">
        <f>IFERROR(_xll.qlIndexFixing($V$1,S3099,,Trigger),NA())</f>
        <v>1.3325898276066983E-2</v>
      </c>
      <c r="W3099" s="22">
        <f>IFERROR(_xll.qlIndexFixing($W$1,S3099,,Trigger),NA())</f>
        <v>1.3048538653361865E-2</v>
      </c>
      <c r="X3099" s="17">
        <f t="shared" si="48"/>
        <v>2.7735962270511796</v>
      </c>
    </row>
    <row r="3100" spans="18:24" x14ac:dyDescent="0.2">
      <c r="R3100" s="17" t="s">
        <v>21</v>
      </c>
      <c r="S3100" s="18">
        <f>_xll.qlInterestRateIndexFixingDate(IborIndex&amp;Tenor,T3100,Trigger)</f>
        <v>61137</v>
      </c>
      <c r="T3100" s="18">
        <f>_xll.qlCalendarAdvance(Calendar,T3099,R3100,"f",,Trigger)</f>
        <v>61141</v>
      </c>
      <c r="U3100" s="18">
        <f>_xll.qlInterestRateIndexMaturity(IborIndex&amp;Tenor,T3100,Trigger)</f>
        <v>61325</v>
      </c>
      <c r="V3100" s="22">
        <f>IFERROR(_xll.qlIndexFixing($V$1,S3100,,Trigger),NA())</f>
        <v>1.3325019611607095E-2</v>
      </c>
      <c r="W3100" s="22">
        <f>IFERROR(_xll.qlIndexFixing($W$1,S3100,,Trigger),NA())</f>
        <v>1.304998533224464E-2</v>
      </c>
      <c r="X3100" s="17">
        <f t="shared" ref="X3100:X3163" si="49">(V3100-W3100)*10000</f>
        <v>2.7503427936245544</v>
      </c>
    </row>
    <row r="3101" spans="18:24" x14ac:dyDescent="0.2">
      <c r="R3101" s="17" t="s">
        <v>21</v>
      </c>
      <c r="S3101" s="18">
        <f>_xll.qlInterestRateIndexFixingDate(IborIndex&amp;Tenor,T3101,Trigger)</f>
        <v>61144</v>
      </c>
      <c r="T3101" s="18">
        <f>_xll.qlCalendarAdvance(Calendar,T3100,R3101,"f",,Trigger)</f>
        <v>61148</v>
      </c>
      <c r="U3101" s="18">
        <f>_xll.qlInterestRateIndexMaturity(IborIndex&amp;Tenor,T3101,Trigger)</f>
        <v>61331</v>
      </c>
      <c r="V3101" s="22">
        <f>IFERROR(_xll.qlIndexFixing($V$1,S3101,,Trigger),NA())</f>
        <v>1.3323957694551261E-2</v>
      </c>
      <c r="W3101" s="22">
        <f>IFERROR(_xll.qlIndexFixing($W$1,S3101,,Trigger),NA())</f>
        <v>1.3051090729877554E-2</v>
      </c>
      <c r="X3101" s="17">
        <f t="shared" si="49"/>
        <v>2.7286696467370732</v>
      </c>
    </row>
    <row r="3102" spans="18:24" x14ac:dyDescent="0.2">
      <c r="R3102" s="17" t="s">
        <v>21</v>
      </c>
      <c r="S3102" s="18">
        <f>_xll.qlInterestRateIndexFixingDate(IborIndex&amp;Tenor,T3102,Trigger)</f>
        <v>61151</v>
      </c>
      <c r="T3102" s="18">
        <f>_xll.qlCalendarAdvance(Calendar,T3101,R3102,"f",,Trigger)</f>
        <v>61155</v>
      </c>
      <c r="U3102" s="18">
        <f>_xll.qlInterestRateIndexMaturity(IborIndex&amp;Tenor,T3102,Trigger)</f>
        <v>61338</v>
      </c>
      <c r="V3102" s="22">
        <f>IFERROR(_xll.qlIndexFixing($V$1,S3102,,Trigger),NA())</f>
        <v>1.3323079063256764E-2</v>
      </c>
      <c r="W3102" s="22">
        <f>IFERROR(_xll.qlIndexFixing($W$1,S3102,,Trigger),NA())</f>
        <v>1.3052531076648369E-2</v>
      </c>
      <c r="X3102" s="17">
        <f t="shared" si="49"/>
        <v>2.7054798660839512</v>
      </c>
    </row>
    <row r="3103" spans="18:24" x14ac:dyDescent="0.2">
      <c r="R3103" s="17" t="s">
        <v>21</v>
      </c>
      <c r="S3103" s="18">
        <f>_xll.qlInterestRateIndexFixingDate(IborIndex&amp;Tenor,T3103,Trigger)</f>
        <v>61158</v>
      </c>
      <c r="T3103" s="18">
        <f>_xll.qlCalendarAdvance(Calendar,T3102,R3103,"f",,Trigger)</f>
        <v>61162</v>
      </c>
      <c r="U3103" s="18">
        <f>_xll.qlInterestRateIndexMaturity(IborIndex&amp;Tenor,T3103,Trigger)</f>
        <v>61345</v>
      </c>
      <c r="V3103" s="22">
        <f>IFERROR(_xll.qlIndexFixing($V$1,S3103,,Trigger),NA())</f>
        <v>1.3322200432351465E-2</v>
      </c>
      <c r="W3103" s="22">
        <f>IFERROR(_xll.qlIndexFixing($W$1,S3103,,Trigger),NA())</f>
        <v>1.3053968152679439E-2</v>
      </c>
      <c r="X3103" s="17">
        <f t="shared" si="49"/>
        <v>2.682322796720253</v>
      </c>
    </row>
    <row r="3104" spans="18:24" x14ac:dyDescent="0.2">
      <c r="R3104" s="17" t="s">
        <v>21</v>
      </c>
      <c r="S3104" s="18">
        <f>_xll.qlInterestRateIndexFixingDate(IborIndex&amp;Tenor,T3104,Trigger)</f>
        <v>61165</v>
      </c>
      <c r="T3104" s="18">
        <f>_xll.qlCalendarAdvance(Calendar,T3103,R3104,"f",,Trigger)</f>
        <v>61169</v>
      </c>
      <c r="U3104" s="18">
        <f>_xll.qlInterestRateIndexMaturity(IborIndex&amp;Tenor,T3104,Trigger)</f>
        <v>61352</v>
      </c>
      <c r="V3104" s="22">
        <f>IFERROR(_xll.qlIndexFixing($V$1,S3104,,Trigger),NA())</f>
        <v>1.3321321801836235E-2</v>
      </c>
      <c r="W3104" s="22">
        <f>IFERROR(_xll.qlIndexFixing($W$1,S3104,,Trigger),NA())</f>
        <v>1.305540194903802E-2</v>
      </c>
      <c r="X3104" s="17">
        <f t="shared" si="49"/>
        <v>2.6591985279821562</v>
      </c>
    </row>
    <row r="3105" spans="18:24" x14ac:dyDescent="0.2">
      <c r="R3105" s="17" t="s">
        <v>21</v>
      </c>
      <c r="S3105" s="18">
        <f>_xll.qlInterestRateIndexFixingDate(IborIndex&amp;Tenor,T3105,Trigger)</f>
        <v>61172</v>
      </c>
      <c r="T3105" s="18">
        <f>_xll.qlCalendarAdvance(Calendar,T3104,R3105,"f",,Trigger)</f>
        <v>61176</v>
      </c>
      <c r="U3105" s="18">
        <f>_xll.qlInterestRateIndexMaturity(IborIndex&amp;Tenor,T3105,Trigger)</f>
        <v>61359</v>
      </c>
      <c r="V3105" s="22">
        <f>IFERROR(_xll.qlIndexFixing($V$1,S3105,,Trigger),NA())</f>
        <v>1.3320443171711077E-2</v>
      </c>
      <c r="W3105" s="22">
        <f>IFERROR(_xll.qlIndexFixing($W$1,S3105,,Trigger),NA())</f>
        <v>1.305683245679355E-2</v>
      </c>
      <c r="X3105" s="17">
        <f t="shared" si="49"/>
        <v>2.6361071491752717</v>
      </c>
    </row>
    <row r="3106" spans="18:24" x14ac:dyDescent="0.2">
      <c r="R3106" s="17" t="s">
        <v>21</v>
      </c>
      <c r="S3106" s="18">
        <f>_xll.qlInterestRateIndexFixingDate(IborIndex&amp;Tenor,T3106,Trigger)</f>
        <v>61179</v>
      </c>
      <c r="T3106" s="18">
        <f>_xll.qlCalendarAdvance(Calendar,T3105,R3106,"f",,Trigger)</f>
        <v>61183</v>
      </c>
      <c r="U3106" s="18">
        <f>_xll.qlInterestRateIndexMaturity(IborIndex&amp;Tenor,T3106,Trigger)</f>
        <v>61367</v>
      </c>
      <c r="V3106" s="22">
        <f>IFERROR(_xll.qlIndexFixing($V$1,S3106,,Trigger),NA())</f>
        <v>1.3319747633081188E-2</v>
      </c>
      <c r="W3106" s="22">
        <f>IFERROR(_xll.qlIndexFixing($W$1,S3106,,Trigger),NA())</f>
        <v>1.3058596766758806E-2</v>
      </c>
      <c r="X3106" s="17">
        <f t="shared" si="49"/>
        <v>2.6115086632238182</v>
      </c>
    </row>
    <row r="3107" spans="18:24" x14ac:dyDescent="0.2">
      <c r="R3107" s="17" t="s">
        <v>21</v>
      </c>
      <c r="S3107" s="18">
        <f>_xll.qlInterestRateIndexFixingDate(IborIndex&amp;Tenor,T3107,Trigger)</f>
        <v>61186</v>
      </c>
      <c r="T3107" s="18">
        <f>_xll.qlCalendarAdvance(Calendar,T3106,R3107,"f",,Trigger)</f>
        <v>61190</v>
      </c>
      <c r="U3107" s="18">
        <f>_xll.qlInterestRateIndexMaturity(IborIndex&amp;Tenor,T3107,Trigger)</f>
        <v>61374</v>
      </c>
      <c r="V3107" s="22">
        <f>IFERROR(_xll.qlIndexFixing($V$1,S3107,,Trigger),NA())</f>
        <v>1.3318868971365192E-2</v>
      </c>
      <c r="W3107" s="22">
        <f>IFERROR(_xll.qlIndexFixing($W$1,S3107,,Trigger),NA())</f>
        <v>1.3060020482682223E-2</v>
      </c>
      <c r="X3107" s="17">
        <f t="shared" si="49"/>
        <v>2.5884848868296984</v>
      </c>
    </row>
    <row r="3108" spans="18:24" x14ac:dyDescent="0.2">
      <c r="R3108" s="17" t="s">
        <v>21</v>
      </c>
      <c r="S3108" s="18">
        <f>_xll.qlInterestRateIndexFixingDate(IborIndex&amp;Tenor,T3108,Trigger)</f>
        <v>61193</v>
      </c>
      <c r="T3108" s="18">
        <f>_xll.qlCalendarAdvance(Calendar,T3107,R3108,"f",,Trigger)</f>
        <v>61197</v>
      </c>
      <c r="U3108" s="18">
        <f>_xll.qlInterestRateIndexMaturity(IborIndex&amp;Tenor,T3108,Trigger)</f>
        <v>61381</v>
      </c>
      <c r="V3108" s="22">
        <f>IFERROR(_xll.qlIndexFixing($V$1,S3108,,Trigger),NA())</f>
        <v>1.3317990310041059E-2</v>
      </c>
      <c r="W3108" s="22">
        <f>IFERROR(_xll.qlIndexFixing($W$1,S3108,,Trigger),NA())</f>
        <v>1.3061440882455673E-2</v>
      </c>
      <c r="X3108" s="17">
        <f t="shared" si="49"/>
        <v>2.565494275853855</v>
      </c>
    </row>
    <row r="3109" spans="18:24" x14ac:dyDescent="0.2">
      <c r="R3109" s="17" t="s">
        <v>21</v>
      </c>
      <c r="S3109" s="18">
        <f>_xll.qlInterestRateIndexFixingDate(IborIndex&amp;Tenor,T3109,Trigger)</f>
        <v>61200</v>
      </c>
      <c r="T3109" s="18">
        <f>_xll.qlCalendarAdvance(Calendar,T3108,R3109,"f",,Trigger)</f>
        <v>61204</v>
      </c>
      <c r="U3109" s="18">
        <f>_xll.qlInterestRateIndexMaturity(IborIndex&amp;Tenor,T3109,Trigger)</f>
        <v>61388</v>
      </c>
      <c r="V3109" s="22">
        <f>IFERROR(_xll.qlIndexFixing($V$1,S3109,,Trigger),NA())</f>
        <v>1.3317111649109219E-2</v>
      </c>
      <c r="W3109" s="22">
        <f>IFERROR(_xll.qlIndexFixing($W$1,S3109,,Trigger),NA())</f>
        <v>1.3062857957145005E-2</v>
      </c>
      <c r="X3109" s="17">
        <f t="shared" si="49"/>
        <v>2.5425369196421452</v>
      </c>
    </row>
    <row r="3110" spans="18:24" x14ac:dyDescent="0.2">
      <c r="R3110" s="17" t="s">
        <v>21</v>
      </c>
      <c r="S3110" s="18">
        <f>_xll.qlInterestRateIndexFixingDate(IborIndex&amp;Tenor,T3110,Trigger)</f>
        <v>61207</v>
      </c>
      <c r="T3110" s="18">
        <f>_xll.qlCalendarAdvance(Calendar,T3109,R3110,"f",,Trigger)</f>
        <v>61211</v>
      </c>
      <c r="U3110" s="18">
        <f>_xll.qlInterestRateIndexMaturity(IborIndex&amp;Tenor,T3110,Trigger)</f>
        <v>61395</v>
      </c>
      <c r="V3110" s="22">
        <f>IFERROR(_xll.qlIndexFixing($V$1,S3110,,Trigger),NA())</f>
        <v>1.3316232988569239E-2</v>
      </c>
      <c r="W3110" s="22">
        <f>IFERROR(_xll.qlIndexFixing($W$1,S3110,,Trigger),NA())</f>
        <v>1.3064271697820401E-2</v>
      </c>
      <c r="X3110" s="17">
        <f t="shared" si="49"/>
        <v>2.519612907488384</v>
      </c>
    </row>
    <row r="3111" spans="18:24" x14ac:dyDescent="0.2">
      <c r="R3111" s="17" t="s">
        <v>21</v>
      </c>
      <c r="S3111" s="18">
        <f>_xll.qlInterestRateIndexFixingDate(IborIndex&amp;Tenor,T3111,Trigger)</f>
        <v>61214</v>
      </c>
      <c r="T3111" s="18">
        <f>_xll.qlCalendarAdvance(Calendar,T3110,R3111,"f",,Trigger)</f>
        <v>61218</v>
      </c>
      <c r="U3111" s="18">
        <f>_xll.qlInterestRateIndexMaturity(IborIndex&amp;Tenor,T3111,Trigger)</f>
        <v>61402</v>
      </c>
      <c r="V3111" s="22">
        <f>IFERROR(_xll.qlIndexFixing($V$1,S3111,,Trigger),NA())</f>
        <v>1.3315354328421122E-2</v>
      </c>
      <c r="W3111" s="22">
        <f>IFERROR(_xll.qlIndexFixing($W$1,S3111,,Trigger),NA())</f>
        <v>1.3065682095548139E-2</v>
      </c>
      <c r="X3111" s="17">
        <f t="shared" si="49"/>
        <v>2.4967223287298244</v>
      </c>
    </row>
    <row r="3112" spans="18:24" x14ac:dyDescent="0.2">
      <c r="R3112" s="17" t="s">
        <v>21</v>
      </c>
      <c r="S3112" s="18">
        <f>_xll.qlInterestRateIndexFixingDate(IborIndex&amp;Tenor,T3112,Trigger)</f>
        <v>61221</v>
      </c>
      <c r="T3112" s="18">
        <f>_xll.qlCalendarAdvance(Calendar,T3111,R3112,"f",,Trigger)</f>
        <v>61225</v>
      </c>
      <c r="U3112" s="18">
        <f>_xll.qlInterestRateIndexMaturity(IborIndex&amp;Tenor,T3112,Trigger)</f>
        <v>61409</v>
      </c>
      <c r="V3112" s="22">
        <f>IFERROR(_xll.qlIndexFixing($V$1,S3112,,Trigger),NA())</f>
        <v>1.3314475668664429E-2</v>
      </c>
      <c r="W3112" s="22">
        <f>IFERROR(_xll.qlIndexFixing($W$1,S3112,,Trigger),NA())</f>
        <v>1.3067089141397103E-2</v>
      </c>
      <c r="X3112" s="17">
        <f t="shared" si="49"/>
        <v>2.4738652726732577</v>
      </c>
    </row>
    <row r="3113" spans="18:24" x14ac:dyDescent="0.2">
      <c r="R3113" s="17" t="s">
        <v>21</v>
      </c>
      <c r="S3113" s="18">
        <f>_xll.qlInterestRateIndexFixingDate(IborIndex&amp;Tenor,T3113,Trigger)</f>
        <v>61228</v>
      </c>
      <c r="T3113" s="18">
        <f>_xll.qlCalendarAdvance(Calendar,T3112,R3113,"f",,Trigger)</f>
        <v>61232</v>
      </c>
      <c r="U3113" s="18">
        <f>_xll.qlInterestRateIndexMaturity(IborIndex&amp;Tenor,T3113,Trigger)</f>
        <v>61416</v>
      </c>
      <c r="V3113" s="22">
        <f>IFERROR(_xll.qlIndexFixing($V$1,S3113,,Trigger),NA())</f>
        <v>1.3313597009300465E-2</v>
      </c>
      <c r="W3113" s="22">
        <f>IFERROR(_xll.qlIndexFixing($W$1,S3113,,Trigger),NA())</f>
        <v>1.3068492826435307E-2</v>
      </c>
      <c r="X3113" s="17">
        <f t="shared" si="49"/>
        <v>2.4510418286515825</v>
      </c>
    </row>
    <row r="3114" spans="18:24" x14ac:dyDescent="0.2">
      <c r="R3114" s="17" t="s">
        <v>21</v>
      </c>
      <c r="S3114" s="18">
        <f>_xll.qlInterestRateIndexFixingDate(IborIndex&amp;Tenor,T3114,Trigger)</f>
        <v>61235</v>
      </c>
      <c r="T3114" s="18">
        <f>_xll.qlCalendarAdvance(Calendar,T3113,R3114,"f",,Trigger)</f>
        <v>61239</v>
      </c>
      <c r="U3114" s="18">
        <f>_xll.qlInterestRateIndexMaturity(IborIndex&amp;Tenor,T3114,Trigger)</f>
        <v>61422</v>
      </c>
      <c r="V3114" s="22">
        <f>IFERROR(_xll.qlIndexFixing($V$1,S3114,,Trigger),NA())</f>
        <v>1.3312535518124276E-2</v>
      </c>
      <c r="W3114" s="22">
        <f>IFERROR(_xll.qlIndexFixing($W$1,S3114,,Trigger),NA())</f>
        <v>1.3069557565708118E-2</v>
      </c>
      <c r="X3114" s="17">
        <f t="shared" si="49"/>
        <v>2.429779524161582</v>
      </c>
    </row>
    <row r="3115" spans="18:24" x14ac:dyDescent="0.2">
      <c r="R3115" s="17" t="s">
        <v>21</v>
      </c>
      <c r="S3115" s="18">
        <f>_xll.qlInterestRateIndexFixingDate(IborIndex&amp;Tenor,T3115,Trigger)</f>
        <v>61242</v>
      </c>
      <c r="T3115" s="18">
        <f>_xll.qlCalendarAdvance(Calendar,T3114,R3115,"f",,Trigger)</f>
        <v>61246</v>
      </c>
      <c r="U3115" s="18">
        <f>_xll.qlInterestRateIndexMaturity(IborIndex&amp;Tenor,T3115,Trigger)</f>
        <v>61428</v>
      </c>
      <c r="V3115" s="22">
        <f>IFERROR(_xll.qlIndexFixing($V$1,S3115,,Trigger),NA())</f>
        <v>1.3311474093458389E-2</v>
      </c>
      <c r="W3115" s="22">
        <f>IFERROR(_xll.qlIndexFixing($W$1,S3115,,Trigger),NA())</f>
        <v>1.3070619303437479E-2</v>
      </c>
      <c r="X3115" s="17">
        <f t="shared" si="49"/>
        <v>2.4085479002091024</v>
      </c>
    </row>
    <row r="3116" spans="18:24" x14ac:dyDescent="0.2">
      <c r="R3116" s="17" t="s">
        <v>21</v>
      </c>
      <c r="S3116" s="18">
        <f>_xll.qlInterestRateIndexFixingDate(IborIndex&amp;Tenor,T3116,Trigger)</f>
        <v>61249</v>
      </c>
      <c r="T3116" s="18">
        <f>_xll.qlCalendarAdvance(Calendar,T3115,R3116,"f",,Trigger)</f>
        <v>61253</v>
      </c>
      <c r="U3116" s="18">
        <f>_xll.qlInterestRateIndexMaturity(IborIndex&amp;Tenor,T3116,Trigger)</f>
        <v>61435</v>
      </c>
      <c r="V3116" s="22">
        <f>IFERROR(_xll.qlIndexFixing($V$1,S3116,,Trigger),NA())</f>
        <v>1.3310595499970755E-2</v>
      </c>
      <c r="W3116" s="22">
        <f>IFERROR(_xll.qlIndexFixing($W$1,S3116,,Trigger),NA())</f>
        <v>1.3072013241601056E-2</v>
      </c>
      <c r="X3116" s="17">
        <f t="shared" si="49"/>
        <v>2.3858225836969997</v>
      </c>
    </row>
    <row r="3117" spans="18:24" x14ac:dyDescent="0.2">
      <c r="R3117" s="17" t="s">
        <v>21</v>
      </c>
      <c r="S3117" s="18">
        <f>_xll.qlInterestRateIndexFixingDate(IborIndex&amp;Tenor,T3117,Trigger)</f>
        <v>61256</v>
      </c>
      <c r="T3117" s="18">
        <f>_xll.qlCalendarAdvance(Calendar,T3116,R3117,"f",,Trigger)</f>
        <v>61260</v>
      </c>
      <c r="U3117" s="18">
        <f>_xll.qlInterestRateIndexMaturity(IborIndex&amp;Tenor,T3117,Trigger)</f>
        <v>61442</v>
      </c>
      <c r="V3117" s="22">
        <f>IFERROR(_xll.qlIndexFixing($V$1,S3117,,Trigger),NA())</f>
        <v>1.3309716906870944E-2</v>
      </c>
      <c r="W3117" s="22">
        <f>IFERROR(_xll.qlIndexFixing($W$1,S3117,,Trigger),NA())</f>
        <v>1.3073403784735321E-2</v>
      </c>
      <c r="X3117" s="17">
        <f t="shared" si="49"/>
        <v>2.3631312213562294</v>
      </c>
    </row>
    <row r="3118" spans="18:24" x14ac:dyDescent="0.2">
      <c r="R3118" s="17" t="s">
        <v>21</v>
      </c>
      <c r="S3118" s="18">
        <f>_xll.qlInterestRateIndexFixingDate(IborIndex&amp;Tenor,T3118,Trigger)</f>
        <v>61263</v>
      </c>
      <c r="T3118" s="18">
        <f>_xll.qlCalendarAdvance(Calendar,T3117,R3118,"f",,Trigger)</f>
        <v>61267</v>
      </c>
      <c r="U3118" s="18">
        <f>_xll.qlInterestRateIndexMaturity(IborIndex&amp;Tenor,T3118,Trigger)</f>
        <v>61449</v>
      </c>
      <c r="V3118" s="22">
        <f>IFERROR(_xll.qlIndexFixing($V$1,S3118,,Trigger),NA())</f>
        <v>1.3308838314158954E-2</v>
      </c>
      <c r="W3118" s="22">
        <f>IFERROR(_xll.qlIndexFixing($W$1,S3118,,Trigger),NA())</f>
        <v>1.3074790923911152E-2</v>
      </c>
      <c r="X3118" s="17">
        <f t="shared" si="49"/>
        <v>2.3404739024780219</v>
      </c>
    </row>
    <row r="3119" spans="18:24" x14ac:dyDescent="0.2">
      <c r="R3119" s="17" t="s">
        <v>21</v>
      </c>
      <c r="S3119" s="18">
        <f>_xll.qlInterestRateIndexFixingDate(IborIndex&amp;Tenor,T3119,Trigger)</f>
        <v>61270</v>
      </c>
      <c r="T3119" s="18">
        <f>_xll.qlCalendarAdvance(Calendar,T3118,R3119,"f",,Trigger)</f>
        <v>61274</v>
      </c>
      <c r="U3119" s="18">
        <f>_xll.qlInterestRateIndexMaturity(IborIndex&amp;Tenor,T3119,Trigger)</f>
        <v>61457</v>
      </c>
      <c r="V3119" s="22">
        <f>IFERROR(_xll.qlIndexFixing($V$1,S3119,,Trigger),NA())</f>
        <v>1.3308142390884802E-2</v>
      </c>
      <c r="W3119" s="22">
        <f>IFERROR(_xll.qlIndexFixing($W$1,S3119,,Trigger),NA())</f>
        <v>1.3076509260257961E-2</v>
      </c>
      <c r="X3119" s="17">
        <f t="shared" si="49"/>
        <v>2.3163313062684114</v>
      </c>
    </row>
    <row r="3120" spans="18:24" x14ac:dyDescent="0.2">
      <c r="R3120" s="17" t="s">
        <v>21</v>
      </c>
      <c r="S3120" s="18">
        <f>_xll.qlInterestRateIndexFixingDate(IborIndex&amp;Tenor,T3120,Trigger)</f>
        <v>61277</v>
      </c>
      <c r="T3120" s="18">
        <f>_xll.qlCalendarAdvance(Calendar,T3119,R3120,"f",,Trigger)</f>
        <v>61281</v>
      </c>
      <c r="U3120" s="18">
        <f>_xll.qlInterestRateIndexMaturity(IborIndex&amp;Tenor,T3120,Trigger)</f>
        <v>61464</v>
      </c>
      <c r="V3120" s="22">
        <f>IFERROR(_xll.qlIndexFixing($V$1,S3120,,Trigger),NA())</f>
        <v>1.3307263766606334E-2</v>
      </c>
      <c r="W3120" s="22">
        <f>IFERROR(_xll.qlIndexFixing($W$1,S3120,,Trigger),NA())</f>
        <v>1.307788936715798E-2</v>
      </c>
      <c r="X3120" s="17">
        <f t="shared" si="49"/>
        <v>2.2937439944835383</v>
      </c>
    </row>
    <row r="3121" spans="18:24" x14ac:dyDescent="0.2">
      <c r="R3121" s="17" t="s">
        <v>21</v>
      </c>
      <c r="S3121" s="18">
        <f>_xll.qlInterestRateIndexFixingDate(IborIndex&amp;Tenor,T3121,Trigger)</f>
        <v>61284</v>
      </c>
      <c r="T3121" s="18">
        <f>_xll.qlCalendarAdvance(Calendar,T3120,R3121,"f",,Trigger)</f>
        <v>61288</v>
      </c>
      <c r="U3121" s="18">
        <f>_xll.qlInterestRateIndexMaturity(IborIndex&amp;Tenor,T3121,Trigger)</f>
        <v>61471</v>
      </c>
      <c r="V3121" s="22">
        <f>IFERROR(_xll.qlIndexFixing($V$1,S3121,,Trigger),NA())</f>
        <v>1.3306385142717933E-2</v>
      </c>
      <c r="W3121" s="22">
        <f>IFERROR(_xll.qlIndexFixing($W$1,S3121,,Trigger),NA())</f>
        <v>1.3079266042546311E-2</v>
      </c>
      <c r="X3121" s="17">
        <f t="shared" si="49"/>
        <v>2.2711910017162231</v>
      </c>
    </row>
    <row r="3122" spans="18:24" x14ac:dyDescent="0.2">
      <c r="R3122" s="17" t="s">
        <v>21</v>
      </c>
      <c r="S3122" s="18">
        <f>_xll.qlInterestRateIndexFixingDate(IborIndex&amp;Tenor,T3122,Trigger)</f>
        <v>61291</v>
      </c>
      <c r="T3122" s="18">
        <f>_xll.qlCalendarAdvance(Calendar,T3121,R3122,"f",,Trigger)</f>
        <v>61295</v>
      </c>
      <c r="U3122" s="18">
        <f>_xll.qlInterestRateIndexMaturity(IborIndex&amp;Tenor,T3122,Trigger)</f>
        <v>61478</v>
      </c>
      <c r="V3122" s="22">
        <f>IFERROR(_xll.qlIndexFixing($V$1,S3122,,Trigger),NA())</f>
        <v>1.3305506519218732E-2</v>
      </c>
      <c r="W3122" s="22">
        <f>IFERROR(_xll.qlIndexFixing($W$1,S3122,,Trigger),NA())</f>
        <v>1.3080639277491958E-2</v>
      </c>
      <c r="X3122" s="17">
        <f t="shared" si="49"/>
        <v>2.2486724172677413</v>
      </c>
    </row>
    <row r="3123" spans="18:24" x14ac:dyDescent="0.2">
      <c r="R3123" s="17" t="s">
        <v>21</v>
      </c>
      <c r="S3123" s="18">
        <f>_xll.qlInterestRateIndexFixingDate(IborIndex&amp;Tenor,T3123,Trigger)</f>
        <v>61298</v>
      </c>
      <c r="T3123" s="18">
        <f>_xll.qlCalendarAdvance(Calendar,T3122,R3123,"f",,Trigger)</f>
        <v>61302</v>
      </c>
      <c r="U3123" s="18">
        <f>_xll.qlInterestRateIndexMaturity(IborIndex&amp;Tenor,T3123,Trigger)</f>
        <v>61485</v>
      </c>
      <c r="V3123" s="22">
        <f>IFERROR(_xll.qlIndexFixing($V$1,S3123,,Trigger),NA())</f>
        <v>1.3304627896110036E-2</v>
      </c>
      <c r="W3123" s="22">
        <f>IFERROR(_xll.qlIndexFixing($W$1,S3123,,Trigger),NA())</f>
        <v>1.308200906306305E-2</v>
      </c>
      <c r="X3123" s="17">
        <f t="shared" si="49"/>
        <v>2.2261883304698635</v>
      </c>
    </row>
    <row r="3124" spans="18:24" x14ac:dyDescent="0.2">
      <c r="R3124" s="17" t="s">
        <v>21</v>
      </c>
      <c r="S3124" s="18">
        <f>_xll.qlInterestRateIndexFixingDate(IborIndex&amp;Tenor,T3124,Trigger)</f>
        <v>61305</v>
      </c>
      <c r="T3124" s="18">
        <f>_xll.qlCalendarAdvance(Calendar,T3123,R3124,"f",,Trigger)</f>
        <v>61309</v>
      </c>
      <c r="U3124" s="18">
        <f>_xll.qlInterestRateIndexMaturity(IborIndex&amp;Tenor,T3124,Trigger)</f>
        <v>61491</v>
      </c>
      <c r="V3124" s="22">
        <f>IFERROR(_xll.qlIndexFixing($V$1,S3124,,Trigger),NA())</f>
        <v>1.3303566766025557E-2</v>
      </c>
      <c r="W3124" s="22">
        <f>IFERROR(_xll.qlIndexFixing($W$1,S3124,,Trigger),NA())</f>
        <v>1.3083041775647054E-2</v>
      </c>
      <c r="X3124" s="17">
        <f t="shared" si="49"/>
        <v>2.2052499037850288</v>
      </c>
    </row>
    <row r="3125" spans="18:24" x14ac:dyDescent="0.2">
      <c r="R3125" s="17" t="s">
        <v>21</v>
      </c>
      <c r="S3125" s="18">
        <f>_xll.qlInterestRateIndexFixingDate(IborIndex&amp;Tenor,T3125,Trigger)</f>
        <v>61312</v>
      </c>
      <c r="T3125" s="18">
        <f>_xll.qlCalendarAdvance(Calendar,T3124,R3125,"f",,Trigger)</f>
        <v>61316</v>
      </c>
      <c r="U3125" s="18">
        <f>_xll.qlInterestRateIndexMaturity(IborIndex&amp;Tenor,T3125,Trigger)</f>
        <v>61498</v>
      </c>
      <c r="V3125" s="22">
        <f>IFERROR(_xll.qlIndexFixing($V$1,S3125,,Trigger),NA())</f>
        <v>1.3302688176026561E-2</v>
      </c>
      <c r="W3125" s="22">
        <f>IFERROR(_xll.qlIndexFixing($W$1,S3125,,Trigger),NA())</f>
        <v>1.308440483702379E-2</v>
      </c>
      <c r="X3125" s="17">
        <f t="shared" si="49"/>
        <v>2.1828333900277173</v>
      </c>
    </row>
    <row r="3126" spans="18:24" x14ac:dyDescent="0.2">
      <c r="R3126" s="17" t="s">
        <v>21</v>
      </c>
      <c r="S3126" s="18">
        <f>_xll.qlInterestRateIndexFixingDate(IborIndex&amp;Tenor,T3126,Trigger)</f>
        <v>61319</v>
      </c>
      <c r="T3126" s="18">
        <f>_xll.qlCalendarAdvance(Calendar,T3125,R3126,"f",,Trigger)</f>
        <v>61323</v>
      </c>
      <c r="U3126" s="18">
        <f>_xll.qlInterestRateIndexMaturity(IborIndex&amp;Tenor,T3126,Trigger)</f>
        <v>61505</v>
      </c>
      <c r="V3126" s="22">
        <f>IFERROR(_xll.qlIndexFixing($V$1,S3126,,Trigger),NA())</f>
        <v>1.3301809586415386E-2</v>
      </c>
      <c r="W3126" s="22">
        <f>IFERROR(_xll.qlIndexFixing($W$1,S3126,,Trigger),NA())</f>
        <v>1.3085764422989797E-2</v>
      </c>
      <c r="X3126" s="17">
        <f t="shared" si="49"/>
        <v>2.1604516342558879</v>
      </c>
    </row>
    <row r="3127" spans="18:24" x14ac:dyDescent="0.2">
      <c r="R3127" s="17" t="s">
        <v>21</v>
      </c>
      <c r="S3127" s="18">
        <f>_xll.qlInterestRateIndexFixingDate(IborIndex&amp;Tenor,T3127,Trigger)</f>
        <v>61326</v>
      </c>
      <c r="T3127" s="18">
        <f>_xll.qlCalendarAdvance(Calendar,T3126,R3127,"f",,Trigger)</f>
        <v>61330</v>
      </c>
      <c r="U3127" s="18">
        <f>_xll.qlInterestRateIndexMaturity(IborIndex&amp;Tenor,T3127,Trigger)</f>
        <v>61512</v>
      </c>
      <c r="V3127" s="22">
        <f>IFERROR(_xll.qlIndexFixing($V$1,S3127,,Trigger),NA())</f>
        <v>1.3300930997191596E-2</v>
      </c>
      <c r="W3127" s="22">
        <f>IFERROR(_xll.qlIndexFixing($W$1,S3127,,Trigger),NA())</f>
        <v>1.3087120524612443E-2</v>
      </c>
      <c r="X3127" s="17">
        <f t="shared" si="49"/>
        <v>2.1381047257915293</v>
      </c>
    </row>
    <row r="3128" spans="18:24" x14ac:dyDescent="0.2">
      <c r="R3128" s="17" t="s">
        <v>21</v>
      </c>
      <c r="S3128" s="18">
        <f>_xll.qlInterestRateIndexFixingDate(IborIndex&amp;Tenor,T3128,Trigger)</f>
        <v>61333</v>
      </c>
      <c r="T3128" s="18">
        <f>_xll.qlCalendarAdvance(Calendar,T3127,R3128,"f",,Trigger)</f>
        <v>61337</v>
      </c>
      <c r="U3128" s="18">
        <f>_xll.qlInterestRateIndexMaturity(IborIndex&amp;Tenor,T3128,Trigger)</f>
        <v>61520</v>
      </c>
      <c r="V3128" s="22">
        <f>IFERROR(_xll.qlIndexFixing($V$1,S3128,,Trigger),NA())</f>
        <v>1.3300234786411066E-2</v>
      </c>
      <c r="W3128" s="22">
        <f>IFERROR(_xll.qlIndexFixing($W$1,S3128,,Trigger),NA())</f>
        <v>1.3088805937686396E-2</v>
      </c>
      <c r="X3128" s="17">
        <f t="shared" si="49"/>
        <v>2.1142884872467</v>
      </c>
    </row>
    <row r="3129" spans="18:24" x14ac:dyDescent="0.2">
      <c r="R3129" s="17" t="s">
        <v>21</v>
      </c>
      <c r="S3129" s="18">
        <f>_xll.qlInterestRateIndexFixingDate(IborIndex&amp;Tenor,T3129,Trigger)</f>
        <v>61340</v>
      </c>
      <c r="T3129" s="18">
        <f>_xll.qlCalendarAdvance(Calendar,T3128,R3129,"f",,Trigger)</f>
        <v>61344</v>
      </c>
      <c r="U3129" s="18">
        <f>_xll.qlInterestRateIndexMaturity(IborIndex&amp;Tenor,T3129,Trigger)</f>
        <v>61527</v>
      </c>
      <c r="V3129" s="22">
        <f>IFERROR(_xll.qlIndexFixing($V$1,S3129,,Trigger),NA())</f>
        <v>1.3299356165640173E-2</v>
      </c>
      <c r="W3129" s="22">
        <f>IFERROR(_xll.qlIndexFixing($W$1,S3129,,Trigger),NA())</f>
        <v>1.3090154839441715E-2</v>
      </c>
      <c r="X3129" s="17">
        <f t="shared" si="49"/>
        <v>2.0920132619845799</v>
      </c>
    </row>
    <row r="3130" spans="18:24" x14ac:dyDescent="0.2">
      <c r="R3130" s="17" t="s">
        <v>21</v>
      </c>
      <c r="S3130" s="18">
        <f>_xll.qlInterestRateIndexFixingDate(IborIndex&amp;Tenor,T3130,Trigger)</f>
        <v>61347</v>
      </c>
      <c r="T3130" s="18">
        <f>_xll.qlCalendarAdvance(Calendar,T3129,R3130,"f",,Trigger)</f>
        <v>61351</v>
      </c>
      <c r="U3130" s="18">
        <f>_xll.qlInterestRateIndexMaturity(IborIndex&amp;Tenor,T3130,Trigger)</f>
        <v>61534</v>
      </c>
      <c r="V3130" s="22">
        <f>IFERROR(_xll.qlIndexFixing($V$1,S3130,,Trigger),NA())</f>
        <v>1.3298477545260225E-2</v>
      </c>
      <c r="W3130" s="22">
        <f>IFERROR(_xll.qlIndexFixing($W$1,S3130,,Trigger),NA())</f>
        <v>1.3091500229300253E-2</v>
      </c>
      <c r="X3130" s="17">
        <f t="shared" si="49"/>
        <v>2.0697731595997229</v>
      </c>
    </row>
    <row r="3131" spans="18:24" x14ac:dyDescent="0.2">
      <c r="R3131" s="17" t="s">
        <v>21</v>
      </c>
      <c r="S3131" s="18">
        <f>_xll.qlInterestRateIndexFixingDate(IborIndex&amp;Tenor,T3131,Trigger)</f>
        <v>61353</v>
      </c>
      <c r="T3131" s="18">
        <f>_xll.qlCalendarAdvance(Calendar,T3130,R3131,"f",,Trigger)</f>
        <v>61358</v>
      </c>
      <c r="U3131" s="18">
        <f>_xll.qlInterestRateIndexMaturity(IborIndex&amp;Tenor,T3131,Trigger)</f>
        <v>61541</v>
      </c>
      <c r="V3131" s="22">
        <f>IFERROR(_xll.qlIndexFixing($V$1,S3131,,Trigger),NA())</f>
        <v>1.3297598925269473E-2</v>
      </c>
      <c r="W3131" s="22">
        <f>IFERROR(_xll.qlIndexFixing($W$1,S3131,,Trigger),NA())</f>
        <v>1.3092842098329697E-2</v>
      </c>
      <c r="X3131" s="17">
        <f t="shared" si="49"/>
        <v>2.047568269397757</v>
      </c>
    </row>
    <row r="3132" spans="18:24" x14ac:dyDescent="0.2">
      <c r="R3132" s="17" t="s">
        <v>21</v>
      </c>
      <c r="S3132" s="18">
        <f>_xll.qlInterestRateIndexFixingDate(IborIndex&amp;Tenor,T3132,Trigger)</f>
        <v>61361</v>
      </c>
      <c r="T3132" s="18">
        <f>_xll.qlCalendarAdvance(Calendar,T3131,R3132,"f",,Trigger)</f>
        <v>61365</v>
      </c>
      <c r="U3132" s="18">
        <f>_xll.qlInterestRateIndexMaturity(IborIndex&amp;Tenor,T3132,Trigger)</f>
        <v>61547</v>
      </c>
      <c r="V3132" s="22">
        <f>IFERROR(_xll.qlIndexFixing($V$1,S3132,,Trigger),NA())</f>
        <v>1.3296538056889084E-2</v>
      </c>
      <c r="W3132" s="22">
        <f>IFERROR(_xll.qlIndexFixing($W$1,S3132,,Trigger),NA())</f>
        <v>1.3093848454986139E-2</v>
      </c>
      <c r="X3132" s="17">
        <f t="shared" si="49"/>
        <v>2.0268960190294485</v>
      </c>
    </row>
    <row r="3133" spans="18:24" x14ac:dyDescent="0.2">
      <c r="R3133" s="17" t="s">
        <v>21</v>
      </c>
      <c r="S3133" s="18">
        <f>_xll.qlInterestRateIndexFixingDate(IborIndex&amp;Tenor,T3133,Trigger)</f>
        <v>61368</v>
      </c>
      <c r="T3133" s="18">
        <f>_xll.qlCalendarAdvance(Calendar,T3132,R3133,"f",,Trigger)</f>
        <v>61372</v>
      </c>
      <c r="U3133" s="18">
        <f>_xll.qlInterestRateIndexMaturity(IborIndex&amp;Tenor,T3133,Trigger)</f>
        <v>61554</v>
      </c>
      <c r="V3133" s="22">
        <f>IFERROR(_xll.qlIndexFixing($V$1,S3133,,Trigger),NA())</f>
        <v>1.3295659469990905E-2</v>
      </c>
      <c r="W3133" s="22">
        <f>IFERROR(_xll.qlIndexFixing($W$1,S3133,,Trigger),NA())</f>
        <v>1.3095183462992259E-2</v>
      </c>
      <c r="X3133" s="17">
        <f t="shared" si="49"/>
        <v>2.0047600699864625</v>
      </c>
    </row>
    <row r="3134" spans="18:24" x14ac:dyDescent="0.2">
      <c r="R3134" s="17" t="s">
        <v>21</v>
      </c>
      <c r="S3134" s="18">
        <f>_xll.qlInterestRateIndexFixingDate(IborIndex&amp;Tenor,T3134,Trigger)</f>
        <v>61375</v>
      </c>
      <c r="T3134" s="18">
        <f>_xll.qlCalendarAdvance(Calendar,T3133,R3134,"f",,Trigger)</f>
        <v>61379</v>
      </c>
      <c r="U3134" s="18">
        <f>_xll.qlInterestRateIndexMaturity(IborIndex&amp;Tenor,T3134,Trigger)</f>
        <v>61561</v>
      </c>
      <c r="V3134" s="22">
        <f>IFERROR(_xll.qlIndexFixing($V$1,S3134,,Trigger),NA())</f>
        <v>1.3294780883480987E-2</v>
      </c>
      <c r="W3134" s="22">
        <f>IFERROR(_xll.qlIndexFixing($W$1,S3134,,Trigger),NA())</f>
        <v>1.3096514924135357E-2</v>
      </c>
      <c r="X3134" s="17">
        <f t="shared" si="49"/>
        <v>1.9826595934563027</v>
      </c>
    </row>
    <row r="3135" spans="18:24" x14ac:dyDescent="0.2">
      <c r="R3135" s="17" t="s">
        <v>21</v>
      </c>
      <c r="S3135" s="18">
        <f>_xll.qlInterestRateIndexFixingDate(IborIndex&amp;Tenor,T3135,Trigger)</f>
        <v>61382</v>
      </c>
      <c r="T3135" s="18">
        <f>_xll.qlCalendarAdvance(Calendar,T3134,R3135,"f",,Trigger)</f>
        <v>61386</v>
      </c>
      <c r="U3135" s="18">
        <f>_xll.qlInterestRateIndexMaturity(IborIndex&amp;Tenor,T3135,Trigger)</f>
        <v>61568</v>
      </c>
      <c r="V3135" s="22">
        <f>IFERROR(_xll.qlIndexFixing($V$1,S3135,,Trigger),NA())</f>
        <v>1.3293902297358889E-2</v>
      </c>
      <c r="W3135" s="22">
        <f>IFERROR(_xll.qlIndexFixing($W$1,S3135,,Trigger),NA())</f>
        <v>1.3097842829484114E-2</v>
      </c>
      <c r="X3135" s="17">
        <f t="shared" si="49"/>
        <v>1.9605946787477555</v>
      </c>
    </row>
    <row r="3136" spans="18:24" x14ac:dyDescent="0.2">
      <c r="R3136" s="17" t="s">
        <v>21</v>
      </c>
      <c r="S3136" s="18">
        <f>_xll.qlInterestRateIndexFixingDate(IborIndex&amp;Tenor,T3136,Trigger)</f>
        <v>61389</v>
      </c>
      <c r="T3136" s="18">
        <f>_xll.qlCalendarAdvance(Calendar,T3135,R3136,"f",,Trigger)</f>
        <v>61393</v>
      </c>
      <c r="U3136" s="18">
        <f>_xll.qlInterestRateIndexMaturity(IborIndex&amp;Tenor,T3136,Trigger)</f>
        <v>61575</v>
      </c>
      <c r="V3136" s="22">
        <f>IFERROR(_xll.qlIndexFixing($V$1,S3136,,Trigger),NA())</f>
        <v>1.3293023711623737E-2</v>
      </c>
      <c r="W3136" s="22">
        <f>IFERROR(_xll.qlIndexFixing($W$1,S3136,,Trigger),NA())</f>
        <v>1.3099167170106335E-2</v>
      </c>
      <c r="X3136" s="17">
        <f t="shared" si="49"/>
        <v>1.938565415174013</v>
      </c>
    </row>
    <row r="3137" spans="18:24" x14ac:dyDescent="0.2">
      <c r="R3137" s="17" t="s">
        <v>21</v>
      </c>
      <c r="S3137" s="18">
        <f>_xll.qlInterestRateIndexFixingDate(IborIndex&amp;Tenor,T3137,Trigger)</f>
        <v>61396</v>
      </c>
      <c r="T3137" s="18">
        <f>_xll.qlCalendarAdvance(Calendar,T3136,R3137,"f",,Trigger)</f>
        <v>61400</v>
      </c>
      <c r="U3137" s="18">
        <f>_xll.qlInterestRateIndexMaturity(IborIndex&amp;Tenor,T3137,Trigger)</f>
        <v>61582</v>
      </c>
      <c r="V3137" s="22">
        <f>IFERROR(_xll.qlIndexFixing($V$1,S3137,,Trigger),NA())</f>
        <v>1.3292145126276843E-2</v>
      </c>
      <c r="W3137" s="22">
        <f>IFERROR(_xll.qlIndexFixing($W$1,S3137,,Trigger),NA())</f>
        <v>1.3100487937071583E-2</v>
      </c>
      <c r="X3137" s="17">
        <f t="shared" si="49"/>
        <v>1.9165718920526043</v>
      </c>
    </row>
    <row r="3138" spans="18:24" x14ac:dyDescent="0.2">
      <c r="R3138" s="17" t="s">
        <v>21</v>
      </c>
      <c r="S3138" s="18">
        <f>_xll.qlInterestRateIndexFixingDate(IborIndex&amp;Tenor,T3138,Trigger)</f>
        <v>61403</v>
      </c>
      <c r="T3138" s="18">
        <f>_xll.qlCalendarAdvance(Calendar,T3137,R3138,"f",,Trigger)</f>
        <v>61407</v>
      </c>
      <c r="U3138" s="18">
        <f>_xll.qlInterestRateIndexMaturity(IborIndex&amp;Tenor,T3138,Trigger)</f>
        <v>61589</v>
      </c>
      <c r="V3138" s="22">
        <f>IFERROR(_xll.qlIndexFixing($V$1,S3138,,Trigger),NA())</f>
        <v>1.3291266541317334E-2</v>
      </c>
      <c r="W3138" s="22">
        <f>IFERROR(_xll.qlIndexFixing($W$1,S3138,,Trigger),NA())</f>
        <v>1.3101805121447659E-2</v>
      </c>
      <c r="X3138" s="17">
        <f t="shared" si="49"/>
        <v>1.8946141986967562</v>
      </c>
    </row>
    <row r="3139" spans="18:24" x14ac:dyDescent="0.2">
      <c r="R3139" s="17" t="s">
        <v>21</v>
      </c>
      <c r="S3139" s="18">
        <f>_xll.qlInterestRateIndexFixingDate(IborIndex&amp;Tenor,T3139,Trigger)</f>
        <v>61410</v>
      </c>
      <c r="T3139" s="18">
        <f>_xll.qlCalendarAdvance(Calendar,T3138,R3139,"f",,Trigger)</f>
        <v>61414</v>
      </c>
      <c r="U3139" s="18">
        <f>_xll.qlInterestRateIndexMaturity(IborIndex&amp;Tenor,T3139,Trigger)</f>
        <v>61596</v>
      </c>
      <c r="V3139" s="22">
        <f>IFERROR(_xll.qlIndexFixing($V$1,S3139,,Trigger),NA())</f>
        <v>1.3290387956745206E-2</v>
      </c>
      <c r="W3139" s="22">
        <f>IFERROR(_xll.qlIndexFixing($W$1,S3139,,Trigger),NA())</f>
        <v>1.3103118714303247E-2</v>
      </c>
      <c r="X3139" s="17">
        <f t="shared" si="49"/>
        <v>1.8726924244195919</v>
      </c>
    </row>
    <row r="3140" spans="18:24" x14ac:dyDescent="0.2">
      <c r="R3140" s="17" t="s">
        <v>21</v>
      </c>
      <c r="S3140" s="18">
        <f>_xll.qlInterestRateIndexFixingDate(IborIndex&amp;Tenor,T3140,Trigger)</f>
        <v>61417</v>
      </c>
      <c r="T3140" s="18">
        <f>_xll.qlCalendarAdvance(Calendar,T3139,R3140,"f",,Trigger)</f>
        <v>61421</v>
      </c>
      <c r="U3140" s="18">
        <f>_xll.qlInterestRateIndexMaturity(IborIndex&amp;Tenor,T3140,Trigger)</f>
        <v>61603</v>
      </c>
      <c r="V3140" s="22">
        <f>IFERROR(_xll.qlIndexFixing($V$1,S3140,,Trigger),NA())</f>
        <v>1.3289509372561339E-2</v>
      </c>
      <c r="W3140" s="22">
        <f>IFERROR(_xll.qlIndexFixing($W$1,S3140,,Trigger),NA())</f>
        <v>1.3104428706706592E-2</v>
      </c>
      <c r="X3140" s="17">
        <f t="shared" si="49"/>
        <v>1.8508066585474701</v>
      </c>
    </row>
    <row r="3141" spans="18:24" x14ac:dyDescent="0.2">
      <c r="R3141" s="17" t="s">
        <v>21</v>
      </c>
      <c r="S3141" s="18">
        <f>_xll.qlInterestRateIndexFixingDate(IborIndex&amp;Tenor,T3141,Trigger)</f>
        <v>61424</v>
      </c>
      <c r="T3141" s="18">
        <f>_xll.qlCalendarAdvance(Calendar,T3140,R3141,"f",,Trigger)</f>
        <v>61428</v>
      </c>
      <c r="U3141" s="18">
        <f>_xll.qlInterestRateIndexMaturity(IborIndex&amp;Tenor,T3141,Trigger)</f>
        <v>61612</v>
      </c>
      <c r="V3141" s="22">
        <f>IFERROR(_xll.qlIndexFixing($V$1,S3141,,Trigger),NA())</f>
        <v>1.3288994706223521E-2</v>
      </c>
      <c r="W3141" s="22">
        <f>IFERROR(_xll.qlIndexFixing($W$1,S3141,,Trigger),NA())</f>
        <v>1.3106395253716398E-2</v>
      </c>
      <c r="X3141" s="17">
        <f t="shared" si="49"/>
        <v>1.8259945250712235</v>
      </c>
    </row>
    <row r="3142" spans="18:24" x14ac:dyDescent="0.2">
      <c r="R3142" s="17" t="s">
        <v>21</v>
      </c>
      <c r="S3142" s="18">
        <f>_xll.qlInterestRateIndexFixingDate(IborIndex&amp;Tenor,T3142,Trigger)</f>
        <v>61431</v>
      </c>
      <c r="T3142" s="18">
        <f>_xll.qlCalendarAdvance(Calendar,T3141,R3142,"f",,Trigger)</f>
        <v>61435</v>
      </c>
      <c r="U3142" s="18">
        <f>_xll.qlInterestRateIndexMaturity(IborIndex&amp;Tenor,T3142,Trigger)</f>
        <v>61619</v>
      </c>
      <c r="V3142" s="22">
        <f>IFERROR(_xll.qlIndexFixing($V$1,S3142,,Trigger),NA())</f>
        <v>1.3288116058225248E-2</v>
      </c>
      <c r="W3142" s="22">
        <f>IFERROR(_xll.qlIndexFixing($W$1,S3142,,Trigger),NA())</f>
        <v>1.3107697589746286E-2</v>
      </c>
      <c r="X3142" s="17">
        <f t="shared" si="49"/>
        <v>1.8041846847896212</v>
      </c>
    </row>
    <row r="3143" spans="18:24" x14ac:dyDescent="0.2">
      <c r="R3143" s="17" t="s">
        <v>21</v>
      </c>
      <c r="S3143" s="18">
        <f>_xll.qlInterestRateIndexFixingDate(IborIndex&amp;Tenor,T3143,Trigger)</f>
        <v>61438</v>
      </c>
      <c r="T3143" s="18">
        <f>_xll.qlCalendarAdvance(Calendar,T3142,R3143,"f",,Trigger)</f>
        <v>61442</v>
      </c>
      <c r="U3143" s="18">
        <f>_xll.qlInterestRateIndexMaturity(IborIndex&amp;Tenor,T3143,Trigger)</f>
        <v>61626</v>
      </c>
      <c r="V3143" s="22">
        <f>IFERROR(_xll.qlIndexFixing($V$1,S3143,,Trigger),NA())</f>
        <v>1.3287237410619272E-2</v>
      </c>
      <c r="W3143" s="22">
        <f>IFERROR(_xll.qlIndexFixing($W$1,S3143,,Trigger),NA())</f>
        <v>1.3108996296998895E-2</v>
      </c>
      <c r="X3143" s="17">
        <f t="shared" si="49"/>
        <v>1.7824111362037611</v>
      </c>
    </row>
    <row r="3144" spans="18:24" x14ac:dyDescent="0.2">
      <c r="R3144" s="17" t="s">
        <v>21</v>
      </c>
      <c r="S3144" s="18">
        <f>_xll.qlInterestRateIndexFixingDate(IborIndex&amp;Tenor,T3144,Trigger)</f>
        <v>61445</v>
      </c>
      <c r="T3144" s="18">
        <f>_xll.qlCalendarAdvance(Calendar,T3143,R3144,"f",,Trigger)</f>
        <v>61449</v>
      </c>
      <c r="U3144" s="18">
        <f>_xll.qlInterestRateIndexMaturity(IborIndex&amp;Tenor,T3144,Trigger)</f>
        <v>61633</v>
      </c>
      <c r="V3144" s="22">
        <f>IFERROR(_xll.qlIndexFixing($V$1,S3144,,Trigger),NA())</f>
        <v>1.3286358763403852E-2</v>
      </c>
      <c r="W3144" s="22">
        <f>IFERROR(_xll.qlIndexFixing($W$1,S3144,,Trigger),NA())</f>
        <v>1.311029136654311E-2</v>
      </c>
      <c r="X3144" s="17">
        <f t="shared" si="49"/>
        <v>1.7606739686074242</v>
      </c>
    </row>
    <row r="3145" spans="18:24" x14ac:dyDescent="0.2">
      <c r="R3145" s="17" t="s">
        <v>21</v>
      </c>
      <c r="S3145" s="18">
        <f>_xll.qlInterestRateIndexFixingDate(IborIndex&amp;Tenor,T3145,Trigger)</f>
        <v>61452</v>
      </c>
      <c r="T3145" s="18">
        <f>_xll.qlCalendarAdvance(Calendar,T3144,R3145,"f",,Trigger)</f>
        <v>61456</v>
      </c>
      <c r="U3145" s="18">
        <f>_xll.qlInterestRateIndexMaturity(IborIndex&amp;Tenor,T3145,Trigger)</f>
        <v>61639</v>
      </c>
      <c r="V3145" s="22">
        <f>IFERROR(_xll.qlIndexFixing($V$1,S3145,,Trigger),NA())</f>
        <v>1.3285298286324897E-2</v>
      </c>
      <c r="W3145" s="22">
        <f>IFERROR(_xll.qlIndexFixing($W$1,S3145,,Trigger),NA())</f>
        <v>1.3111253575836436E-2</v>
      </c>
      <c r="X3145" s="17">
        <f t="shared" si="49"/>
        <v>1.740447104884614</v>
      </c>
    </row>
    <row r="3146" spans="18:24" x14ac:dyDescent="0.2">
      <c r="R3146" s="17" t="s">
        <v>21</v>
      </c>
      <c r="S3146" s="18">
        <f>_xll.qlInterestRateIndexFixingDate(IborIndex&amp;Tenor,T3146,Trigger)</f>
        <v>61459</v>
      </c>
      <c r="T3146" s="18">
        <f>_xll.qlCalendarAdvance(Calendar,T3145,R3146,"f",,Trigger)</f>
        <v>61463</v>
      </c>
      <c r="U3146" s="18">
        <f>_xll.qlInterestRateIndexMaturity(IborIndex&amp;Tenor,T3146,Trigger)</f>
        <v>61646</v>
      </c>
      <c r="V3146" s="22">
        <f>IFERROR(_xll.qlIndexFixing($V$1,S3146,,Trigger),NA())</f>
        <v>1.3284419672181271E-2</v>
      </c>
      <c r="W3146" s="22">
        <f>IFERROR(_xll.qlIndexFixing($W$1,S3146,,Trigger),NA())</f>
        <v>1.3112541560604018E-2</v>
      </c>
      <c r="X3146" s="17">
        <f t="shared" si="49"/>
        <v>1.7187811157725295</v>
      </c>
    </row>
    <row r="3147" spans="18:24" x14ac:dyDescent="0.2">
      <c r="R3147" s="17" t="s">
        <v>21</v>
      </c>
      <c r="S3147" s="18">
        <f>_xll.qlInterestRateIndexFixingDate(IborIndex&amp;Tenor,T3147,Trigger)</f>
        <v>61466</v>
      </c>
      <c r="T3147" s="18">
        <f>_xll.qlCalendarAdvance(Calendar,T3146,R3147,"f",,Trigger)</f>
        <v>61470</v>
      </c>
      <c r="U3147" s="18">
        <f>_xll.qlInterestRateIndexMaturity(IborIndex&amp;Tenor,T3147,Trigger)</f>
        <v>61653</v>
      </c>
      <c r="V3147" s="22">
        <f>IFERROR(_xll.qlIndexFixing($V$1,S3147,,Trigger),NA())</f>
        <v>1.3283541058426841E-2</v>
      </c>
      <c r="W3147" s="22">
        <f>IFERROR(_xll.qlIndexFixing($W$1,S3147,,Trigger),NA())</f>
        <v>1.3113825881632561E-2</v>
      </c>
      <c r="X3147" s="17">
        <f t="shared" si="49"/>
        <v>1.697151767942797</v>
      </c>
    </row>
    <row r="3148" spans="18:24" x14ac:dyDescent="0.2">
      <c r="R3148" s="17" t="s">
        <v>21</v>
      </c>
      <c r="S3148" s="18">
        <f>_xll.qlInterestRateIndexFixingDate(IborIndex&amp;Tenor,T3148,Trigger)</f>
        <v>61471</v>
      </c>
      <c r="T3148" s="18">
        <f>_xll.qlCalendarAdvance(Calendar,T3147,R3148,"f",,Trigger)</f>
        <v>61477</v>
      </c>
      <c r="U3148" s="18">
        <f>_xll.qlInterestRateIndexMaturity(IborIndex&amp;Tenor,T3148,Trigger)</f>
        <v>61660</v>
      </c>
      <c r="V3148" s="22">
        <f>IFERROR(_xll.qlIndexFixing($V$1,S3148,,Trigger),NA())</f>
        <v>1.3282662445062482E-2</v>
      </c>
      <c r="W3148" s="22">
        <f>IFERROR(_xll.qlIndexFixing($W$1,S3148,,Trigger),NA())</f>
        <v>1.3115106529990195E-2</v>
      </c>
      <c r="X3148" s="17">
        <f t="shared" si="49"/>
        <v>1.6755591507228682</v>
      </c>
    </row>
    <row r="3149" spans="18:24" x14ac:dyDescent="0.2">
      <c r="R3149" s="17" t="s">
        <v>21</v>
      </c>
      <c r="S3149" s="18">
        <f>_xll.qlInterestRateIndexFixingDate(IborIndex&amp;Tenor,T3149,Trigger)</f>
        <v>61480</v>
      </c>
      <c r="T3149" s="18">
        <f>_xll.qlCalendarAdvance(Calendar,T3148,R3149,"f",,Trigger)</f>
        <v>61485</v>
      </c>
      <c r="U3149" s="18">
        <f>_xll.qlInterestRateIndexMaturity(IborIndex&amp;Tenor,T3149,Trigger)</f>
        <v>61669</v>
      </c>
      <c r="V3149" s="22">
        <f>IFERROR(_xll.qlIndexFixing($V$1,S3149,,Trigger),NA())</f>
        <v>1.3281840012492137E-2</v>
      </c>
      <c r="W3149" s="22">
        <f>IFERROR(_xll.qlIndexFixing($W$1,S3149,,Trigger),NA())</f>
        <v>1.3116893927308623E-2</v>
      </c>
      <c r="X3149" s="17">
        <f t="shared" si="49"/>
        <v>1.649460851835139</v>
      </c>
    </row>
    <row r="3150" spans="18:24" x14ac:dyDescent="0.2">
      <c r="R3150" s="17" t="s">
        <v>21</v>
      </c>
      <c r="S3150" s="18">
        <f>_xll.qlInterestRateIndexFixingDate(IborIndex&amp;Tenor,T3150,Trigger)</f>
        <v>61490</v>
      </c>
      <c r="T3150" s="18">
        <f>_xll.qlCalendarAdvance(Calendar,T3149,R3150,"f",,Trigger)</f>
        <v>61492</v>
      </c>
      <c r="U3150" s="18">
        <f>_xll.qlInterestRateIndexMaturity(IborIndex&amp;Tenor,T3150,Trigger)</f>
        <v>61676</v>
      </c>
      <c r="V3150" s="22">
        <f>IFERROR(_xll.qlIndexFixing($V$1,S3150,,Trigger),NA())</f>
        <v>1.3280961367684791E-2</v>
      </c>
      <c r="W3150" s="22">
        <f>IFERROR(_xll.qlIndexFixing($W$1,S3150,,Trigger),NA())</f>
        <v>1.3118166454963179E-2</v>
      </c>
      <c r="X3150" s="17">
        <f t="shared" si="49"/>
        <v>1.6279491272161266</v>
      </c>
    </row>
    <row r="3151" spans="18:24" x14ac:dyDescent="0.2">
      <c r="R3151" s="17" t="s">
        <v>21</v>
      </c>
      <c r="S3151" s="18">
        <f>_xll.qlInterestRateIndexFixingDate(IborIndex&amp;Tenor,T3151,Trigger)</f>
        <v>61497</v>
      </c>
      <c r="T3151" s="18">
        <f>_xll.qlCalendarAdvance(Calendar,T3150,R3151,"f",,Trigger)</f>
        <v>61499</v>
      </c>
      <c r="U3151" s="18">
        <f>_xll.qlInterestRateIndexMaturity(IborIndex&amp;Tenor,T3151,Trigger)</f>
        <v>61683</v>
      </c>
      <c r="V3151" s="22">
        <f>IFERROR(_xll.qlIndexFixing($V$1,S3151,,Trigger),NA())</f>
        <v>1.3280082723270173E-2</v>
      </c>
      <c r="W3151" s="22">
        <f>IFERROR(_xll.qlIndexFixing($W$1,S3151,,Trigger),NA())</f>
        <v>1.3119435281107331E-2</v>
      </c>
      <c r="X3151" s="17">
        <f t="shared" si="49"/>
        <v>1.6064744216284268</v>
      </c>
    </row>
    <row r="3152" spans="18:24" x14ac:dyDescent="0.2">
      <c r="R3152" s="17" t="s">
        <v>21</v>
      </c>
      <c r="S3152" s="18">
        <f>_xll.qlInterestRateIndexFixingDate(IborIndex&amp;Tenor,T3152,Trigger)</f>
        <v>61504</v>
      </c>
      <c r="T3152" s="18">
        <f>_xll.qlCalendarAdvance(Calendar,T3151,R3152,"f",,Trigger)</f>
        <v>61506</v>
      </c>
      <c r="U3152" s="18">
        <f>_xll.qlInterestRateIndexMaturity(IborIndex&amp;Tenor,T3152,Trigger)</f>
        <v>61690</v>
      </c>
      <c r="V3152" s="22">
        <f>IFERROR(_xll.qlIndexFixing($V$1,S3152,,Trigger),NA())</f>
        <v>1.3279204079246548E-2</v>
      </c>
      <c r="W3152" s="22">
        <f>IFERROR(_xll.qlIndexFixing($W$1,S3152,,Trigger),NA())</f>
        <v>1.312070039680866E-2</v>
      </c>
      <c r="X3152" s="17">
        <f t="shared" si="49"/>
        <v>1.5850368243788826</v>
      </c>
    </row>
    <row r="3153" spans="18:24" x14ac:dyDescent="0.2">
      <c r="R3153" s="17" t="s">
        <v>21</v>
      </c>
      <c r="S3153" s="18">
        <f>_xll.qlInterestRateIndexFixingDate(IborIndex&amp;Tenor,T3153,Trigger)</f>
        <v>61511</v>
      </c>
      <c r="T3153" s="18">
        <f>_xll.qlCalendarAdvance(Calendar,T3152,R3153,"f",,Trigger)</f>
        <v>61513</v>
      </c>
      <c r="U3153" s="18">
        <f>_xll.qlInterestRateIndexMaturity(IborIndex&amp;Tenor,T3153,Trigger)</f>
        <v>61697</v>
      </c>
      <c r="V3153" s="22">
        <f>IFERROR(_xll.qlIndexFixing($V$1,S3153,,Trigger),NA())</f>
        <v>1.3278325435615652E-2</v>
      </c>
      <c r="W3153" s="22">
        <f>IFERROR(_xll.qlIndexFixing($W$1,S3153,,Trigger),NA())</f>
        <v>1.3121961793133876E-2</v>
      </c>
      <c r="X3153" s="17">
        <f t="shared" si="49"/>
        <v>1.5636364248177577</v>
      </c>
    </row>
    <row r="3154" spans="18:24" x14ac:dyDescent="0.2">
      <c r="R3154" s="17" t="s">
        <v>21</v>
      </c>
      <c r="S3154" s="18">
        <f>_xll.qlInterestRateIndexFixingDate(IborIndex&amp;Tenor,T3154,Trigger)</f>
        <v>61518</v>
      </c>
      <c r="T3154" s="18">
        <f>_xll.qlCalendarAdvance(Calendar,T3153,R3154,"f",,Trigger)</f>
        <v>61520</v>
      </c>
      <c r="U3154" s="18">
        <f>_xll.qlInterestRateIndexMaturity(IborIndex&amp;Tenor,T3154,Trigger)</f>
        <v>61703</v>
      </c>
      <c r="V3154" s="22">
        <f>IFERROR(_xll.qlIndexFixing($V$1,S3154,,Trigger),NA())</f>
        <v>1.3277265257231836E-2</v>
      </c>
      <c r="W3154" s="22">
        <f>IFERROR(_xll.qlIndexFixing($W$1,S3154,,Trigger),NA())</f>
        <v>1.3122892264114927E-2</v>
      </c>
      <c r="X3154" s="17">
        <f t="shared" si="49"/>
        <v>1.5437299311690973</v>
      </c>
    </row>
    <row r="3155" spans="18:24" x14ac:dyDescent="0.2">
      <c r="R3155" s="17" t="s">
        <v>21</v>
      </c>
      <c r="S3155" s="18">
        <f>_xll.qlInterestRateIndexFixingDate(IborIndex&amp;Tenor,T3155,Trigger)</f>
        <v>61525</v>
      </c>
      <c r="T3155" s="18">
        <f>_xll.qlCalendarAdvance(Calendar,T3154,R3155,"f",,Trigger)</f>
        <v>61527</v>
      </c>
      <c r="U3155" s="18">
        <f>_xll.qlInterestRateIndexMaturity(IborIndex&amp;Tenor,T3155,Trigger)</f>
        <v>61710</v>
      </c>
      <c r="V3155" s="22">
        <f>IFERROR(_xll.qlIndexFixing($V$1,S3155,,Trigger),NA())</f>
        <v>1.3276386646651699E-2</v>
      </c>
      <c r="W3155" s="22">
        <f>IFERROR(_xll.qlIndexFixing($W$1,S3155,,Trigger),NA())</f>
        <v>1.3124146419352294E-2</v>
      </c>
      <c r="X3155" s="17">
        <f t="shared" si="49"/>
        <v>1.5224022729940465</v>
      </c>
    </row>
    <row r="3156" spans="18:24" x14ac:dyDescent="0.2">
      <c r="R3156" s="17" t="s">
        <v>21</v>
      </c>
      <c r="S3156" s="18">
        <f>_xll.qlInterestRateIndexFixingDate(IborIndex&amp;Tenor,T3156,Trigger)</f>
        <v>61532</v>
      </c>
      <c r="T3156" s="18">
        <f>_xll.qlCalendarAdvance(Calendar,T3155,R3156,"f",,Trigger)</f>
        <v>61534</v>
      </c>
      <c r="U3156" s="18">
        <f>_xll.qlInterestRateIndexMaturity(IborIndex&amp;Tenor,T3156,Trigger)</f>
        <v>61717</v>
      </c>
      <c r="V3156" s="22">
        <f>IFERROR(_xll.qlIndexFixing($V$1,S3156,,Trigger),NA())</f>
        <v>1.3275508036460758E-2</v>
      </c>
      <c r="W3156" s="22">
        <f>IFERROR(_xll.qlIndexFixing($W$1,S3156,,Trigger),NA())</f>
        <v>1.3125396829187423E-2</v>
      </c>
      <c r="X3156" s="17">
        <f t="shared" si="49"/>
        <v>1.5011120727333529</v>
      </c>
    </row>
    <row r="3157" spans="18:24" x14ac:dyDescent="0.2">
      <c r="R3157" s="17" t="s">
        <v>21</v>
      </c>
      <c r="S3157" s="18">
        <f>_xll.qlInterestRateIndexFixingDate(IborIndex&amp;Tenor,T3157,Trigger)</f>
        <v>61539</v>
      </c>
      <c r="T3157" s="18">
        <f>_xll.qlCalendarAdvance(Calendar,T3156,R3157,"f",,Trigger)</f>
        <v>61541</v>
      </c>
      <c r="U3157" s="18">
        <f>_xll.qlInterestRateIndexMaturity(IborIndex&amp;Tenor,T3157,Trigger)</f>
        <v>61724</v>
      </c>
      <c r="V3157" s="22">
        <f>IFERROR(_xll.qlIndexFixing($V$1,S3157,,Trigger),NA())</f>
        <v>1.3274629426659888E-2</v>
      </c>
      <c r="W3157" s="22">
        <f>IFERROR(_xll.qlIndexFixing($W$1,S3157,,Trigger),NA())</f>
        <v>1.3126643484687565E-2</v>
      </c>
      <c r="X3157" s="17">
        <f t="shared" si="49"/>
        <v>1.4798594197232284</v>
      </c>
    </row>
    <row r="3158" spans="18:24" x14ac:dyDescent="0.2">
      <c r="R3158" s="17" t="s">
        <v>21</v>
      </c>
      <c r="S3158" s="18">
        <f>_xll.qlInterestRateIndexFixingDate(IborIndex&amp;Tenor,T3158,Trigger)</f>
        <v>61546</v>
      </c>
      <c r="T3158" s="18">
        <f>_xll.qlCalendarAdvance(Calendar,T3157,R3158,"f",,Trigger)</f>
        <v>61548</v>
      </c>
      <c r="U3158" s="18">
        <f>_xll.qlInterestRateIndexMaturity(IborIndex&amp;Tenor,T3158,Trigger)</f>
        <v>61732</v>
      </c>
      <c r="V3158" s="22">
        <f>IFERROR(_xll.qlIndexFixing($V$1,S3158,,Trigger),NA())</f>
        <v>1.3273932223339079E-2</v>
      </c>
      <c r="W3158" s="22">
        <f>IFERROR(_xll.qlIndexFixing($W$1,S3158,,Trigger),NA())</f>
        <v>1.3128212671500102E-2</v>
      </c>
      <c r="X3158" s="17">
        <f t="shared" si="49"/>
        <v>1.4571955183897631</v>
      </c>
    </row>
    <row r="3159" spans="18:24" x14ac:dyDescent="0.2">
      <c r="R3159" s="17" t="s">
        <v>21</v>
      </c>
      <c r="S3159" s="18">
        <f>_xll.qlInterestRateIndexFixingDate(IborIndex&amp;Tenor,T3159,Trigger)</f>
        <v>61553</v>
      </c>
      <c r="T3159" s="18">
        <f>_xll.qlCalendarAdvance(Calendar,T3158,R3159,"f",,Trigger)</f>
        <v>61555</v>
      </c>
      <c r="U3159" s="18">
        <f>_xll.qlInterestRateIndexMaturity(IborIndex&amp;Tenor,T3159,Trigger)</f>
        <v>61739</v>
      </c>
      <c r="V3159" s="22">
        <f>IFERROR(_xll.qlIndexFixing($V$1,S3159,,Trigger),NA())</f>
        <v>1.3273053582059345E-2</v>
      </c>
      <c r="W3159" s="22">
        <f>IFERROR(_xll.qlIndexFixing($W$1,S3159,,Trigger),NA())</f>
        <v>1.3129451563995215E-2</v>
      </c>
      <c r="X3159" s="17">
        <f t="shared" si="49"/>
        <v>1.4360201806412967</v>
      </c>
    </row>
    <row r="3160" spans="18:24" x14ac:dyDescent="0.2">
      <c r="R3160" s="17" t="s">
        <v>21</v>
      </c>
      <c r="S3160" s="18">
        <f>_xll.qlInterestRateIndexFixingDate(IborIndex&amp;Tenor,T3160,Trigger)</f>
        <v>61560</v>
      </c>
      <c r="T3160" s="18">
        <f>_xll.qlCalendarAdvance(Calendar,T3159,R3160,"f",,Trigger)</f>
        <v>61562</v>
      </c>
      <c r="U3160" s="18">
        <f>_xll.qlInterestRateIndexMaturity(IborIndex&amp;Tenor,T3160,Trigger)</f>
        <v>61746</v>
      </c>
      <c r="V3160" s="22">
        <f>IFERROR(_xll.qlIndexFixing($V$1,S3160,,Trigger),NA())</f>
        <v>1.3272174941171472E-2</v>
      </c>
      <c r="W3160" s="22">
        <f>IFERROR(_xll.qlIndexFixing($W$1,S3160,,Trigger),NA())</f>
        <v>1.3130686674588147E-2</v>
      </c>
      <c r="X3160" s="17">
        <f t="shared" si="49"/>
        <v>1.4148826658332523</v>
      </c>
    </row>
    <row r="3161" spans="18:24" x14ac:dyDescent="0.2">
      <c r="R3161" s="17" t="s">
        <v>21</v>
      </c>
      <c r="S3161" s="18">
        <f>_xll.qlInterestRateIndexFixingDate(IborIndex&amp;Tenor,T3161,Trigger)</f>
        <v>61567</v>
      </c>
      <c r="T3161" s="18">
        <f>_xll.qlCalendarAdvance(Calendar,T3160,R3161,"f",,Trigger)</f>
        <v>61569</v>
      </c>
      <c r="U3161" s="18">
        <f>_xll.qlInterestRateIndexMaturity(IborIndex&amp;Tenor,T3161,Trigger)</f>
        <v>61753</v>
      </c>
      <c r="V3161" s="22">
        <f>IFERROR(_xll.qlIndexFixing($V$1,S3161,,Trigger),NA())</f>
        <v>1.3271296300675459E-2</v>
      </c>
      <c r="W3161" s="22">
        <f>IFERROR(_xll.qlIndexFixing($W$1,S3161,,Trigger),NA())</f>
        <v>1.3131917994348213E-2</v>
      </c>
      <c r="X3161" s="17">
        <f t="shared" si="49"/>
        <v>1.3937830632724559</v>
      </c>
    </row>
    <row r="3162" spans="18:24" x14ac:dyDescent="0.2">
      <c r="R3162" s="17" t="s">
        <v>21</v>
      </c>
      <c r="S3162" s="18">
        <f>_xll.qlInterestRateIndexFixingDate(IborIndex&amp;Tenor,T3162,Trigger)</f>
        <v>61574</v>
      </c>
      <c r="T3162" s="18">
        <f>_xll.qlCalendarAdvance(Calendar,T3161,R3162,"f",,Trigger)</f>
        <v>61576</v>
      </c>
      <c r="U3162" s="18">
        <f>_xll.qlInterestRateIndexMaturity(IborIndex&amp;Tenor,T3162,Trigger)</f>
        <v>61760</v>
      </c>
      <c r="V3162" s="22">
        <f>IFERROR(_xll.qlIndexFixing($V$1,S3162,,Trigger),NA())</f>
        <v>1.3270417660572176E-2</v>
      </c>
      <c r="W3162" s="22">
        <f>IFERROR(_xll.qlIndexFixing($W$1,S3162,,Trigger),NA())</f>
        <v>1.3133145514341691E-2</v>
      </c>
      <c r="X3162" s="17">
        <f t="shared" si="49"/>
        <v>1.3727214623048509</v>
      </c>
    </row>
    <row r="3163" spans="18:24" x14ac:dyDescent="0.2">
      <c r="R3163" s="17" t="s">
        <v>21</v>
      </c>
      <c r="S3163" s="18">
        <f>_xll.qlInterestRateIndexFixingDate(IborIndex&amp;Tenor,T3163,Trigger)</f>
        <v>61581</v>
      </c>
      <c r="T3163" s="18">
        <f>_xll.qlCalendarAdvance(Calendar,T3162,R3163,"f",,Trigger)</f>
        <v>61583</v>
      </c>
      <c r="U3163" s="18">
        <f>_xll.qlInterestRateIndexMaturity(IborIndex&amp;Tenor,T3163,Trigger)</f>
        <v>61767</v>
      </c>
      <c r="V3163" s="22">
        <f>IFERROR(_xll.qlIndexFixing($V$1,S3163,,Trigger),NA())</f>
        <v>1.3269539020860319E-2</v>
      </c>
      <c r="W3163" s="22">
        <f>IFERROR(_xll.qlIndexFixing($W$1,S3163,,Trigger),NA())</f>
        <v>1.3134369225637465E-2</v>
      </c>
      <c r="X3163" s="17">
        <f t="shared" si="49"/>
        <v>1.3516979522285379</v>
      </c>
    </row>
    <row r="3164" spans="18:24" x14ac:dyDescent="0.2">
      <c r="R3164" s="17" t="s">
        <v>21</v>
      </c>
      <c r="S3164" s="18">
        <f>_xll.qlInterestRateIndexFixingDate(IborIndex&amp;Tenor,T3164,Trigger)</f>
        <v>61588</v>
      </c>
      <c r="T3164" s="18">
        <f>_xll.qlCalendarAdvance(Calendar,T3163,R3164,"f",,Trigger)</f>
        <v>61590</v>
      </c>
      <c r="U3164" s="18">
        <f>_xll.qlInterestRateIndexMaturity(IborIndex&amp;Tenor,T3164,Trigger)</f>
        <v>61774</v>
      </c>
      <c r="V3164" s="22">
        <f>IFERROR(_xll.qlIndexFixing($V$1,S3164,,Trigger),NA())</f>
        <v>1.3268660381539888E-2</v>
      </c>
      <c r="W3164" s="22">
        <f>IFERROR(_xll.qlIndexFixing($W$1,S3164,,Trigger),NA())</f>
        <v>1.3135589119301809E-2</v>
      </c>
      <c r="X3164" s="17">
        <f t="shared" ref="X3164:X3227" si="50">(V3164-W3164)*10000</f>
        <v>1.330712622380787</v>
      </c>
    </row>
    <row r="3165" spans="18:24" x14ac:dyDescent="0.2">
      <c r="R3165" s="17" t="s">
        <v>21</v>
      </c>
      <c r="S3165" s="18">
        <f>_xll.qlInterestRateIndexFixingDate(IborIndex&amp;Tenor,T3165,Trigger)</f>
        <v>61595</v>
      </c>
      <c r="T3165" s="18">
        <f>_xll.qlCalendarAdvance(Calendar,T3164,R3165,"f",,Trigger)</f>
        <v>61597</v>
      </c>
      <c r="U3165" s="18">
        <f>_xll.qlInterestRateIndexMaturity(IborIndex&amp;Tenor,T3165,Trigger)</f>
        <v>61781</v>
      </c>
      <c r="V3165" s="22">
        <f>IFERROR(_xll.qlIndexFixing($V$1,S3165,,Trigger),NA())</f>
        <v>1.3267781742611751E-2</v>
      </c>
      <c r="W3165" s="22">
        <f>IFERROR(_xll.qlIndexFixing($W$1,S3165,,Trigger),NA())</f>
        <v>1.3136805186403609E-2</v>
      </c>
      <c r="X3165" s="17">
        <f t="shared" si="50"/>
        <v>1.309765562081417</v>
      </c>
    </row>
    <row r="3166" spans="18:24" x14ac:dyDescent="0.2">
      <c r="R3166" s="17" t="s">
        <v>21</v>
      </c>
      <c r="S3166" s="18">
        <f>_xll.qlInterestRateIndexFixingDate(IborIndex&amp;Tenor,T3166,Trigger)</f>
        <v>61602</v>
      </c>
      <c r="T3166" s="18">
        <f>_xll.qlCalendarAdvance(Calendar,T3165,R3166,"f",,Trigger)</f>
        <v>61604</v>
      </c>
      <c r="U3166" s="18">
        <f>_xll.qlInterestRateIndexMaturity(IborIndex&amp;Tenor,T3166,Trigger)</f>
        <v>61787</v>
      </c>
      <c r="V3166" s="22">
        <f>IFERROR(_xll.qlIndexFixing($V$1,S3166,,Trigger),NA())</f>
        <v>1.3266721955992997E-2</v>
      </c>
      <c r="W3166" s="22">
        <f>IFERROR(_xll.qlIndexFixing($W$1,S3166,,Trigger),NA())</f>
        <v>1.3137692965375798E-2</v>
      </c>
      <c r="X3166" s="17">
        <f t="shared" si="50"/>
        <v>1.2902899061719917</v>
      </c>
    </row>
    <row r="3167" spans="18:24" x14ac:dyDescent="0.2">
      <c r="R3167" s="17" t="s">
        <v>21</v>
      </c>
      <c r="S3167" s="18">
        <f>_xll.qlInterestRateIndexFixingDate(IborIndex&amp;Tenor,T3167,Trigger)</f>
        <v>61609</v>
      </c>
      <c r="T3167" s="18">
        <f>_xll.qlCalendarAdvance(Calendar,T3166,R3167,"f",,Trigger)</f>
        <v>61611</v>
      </c>
      <c r="U3167" s="18">
        <f>_xll.qlInterestRateIndexMaturity(IborIndex&amp;Tenor,T3167,Trigger)</f>
        <v>61792</v>
      </c>
      <c r="V3167" s="22">
        <f>IFERROR(_xll.qlIndexFixing($V$1,S3167,,Trigger),NA())</f>
        <v>1.3265481122506497E-2</v>
      </c>
      <c r="W3167" s="22">
        <f>IFERROR(_xll.qlIndexFixing($W$1,S3167,,Trigger),NA())</f>
        <v>1.313825310460473E-2</v>
      </c>
      <c r="X3167" s="17">
        <f t="shared" si="50"/>
        <v>1.2722801790176694</v>
      </c>
    </row>
    <row r="3168" spans="18:24" x14ac:dyDescent="0.2">
      <c r="R3168" s="17" t="s">
        <v>21</v>
      </c>
      <c r="S3168" s="18">
        <f>_xll.qlInterestRateIndexFixingDate(IborIndex&amp;Tenor,T3168,Trigger)</f>
        <v>61616</v>
      </c>
      <c r="T3168" s="18">
        <f>_xll.qlCalendarAdvance(Calendar,T3167,R3168,"f",,Trigger)</f>
        <v>61618</v>
      </c>
      <c r="U3168" s="18">
        <f>_xll.qlInterestRateIndexMaturity(IborIndex&amp;Tenor,T3168,Trigger)</f>
        <v>61799</v>
      </c>
      <c r="V3168" s="22">
        <f>IFERROR(_xll.qlIndexFixing($V$1,S3168,,Trigger),NA())</f>
        <v>1.3264602581469451E-2</v>
      </c>
      <c r="W3168" s="22">
        <f>IFERROR(_xll.qlIndexFixing($W$1,S3168,,Trigger),NA())</f>
        <v>1.313945834167333E-2</v>
      </c>
      <c r="X3168" s="17">
        <f t="shared" si="50"/>
        <v>1.251442397961211</v>
      </c>
    </row>
    <row r="3169" spans="18:24" x14ac:dyDescent="0.2">
      <c r="R3169" s="17" t="s">
        <v>21</v>
      </c>
      <c r="S3169" s="18">
        <f>_xll.qlInterestRateIndexFixingDate(IborIndex&amp;Tenor,T3169,Trigger)</f>
        <v>61623</v>
      </c>
      <c r="T3169" s="18">
        <f>_xll.qlCalendarAdvance(Calendar,T3168,R3169,"f",,Trigger)</f>
        <v>61625</v>
      </c>
      <c r="U3169" s="18">
        <f>_xll.qlInterestRateIndexMaturity(IborIndex&amp;Tenor,T3169,Trigger)</f>
        <v>61806</v>
      </c>
      <c r="V3169" s="22">
        <f>IFERROR(_xll.qlIndexFixing($V$1,S3169,,Trigger),NA())</f>
        <v>1.3263724040816627E-2</v>
      </c>
      <c r="W3169" s="22">
        <f>IFERROR(_xll.qlIndexFixing($W$1,S3169,,Trigger),NA())</f>
        <v>1.314065971877279E-2</v>
      </c>
      <c r="X3169" s="17">
        <f t="shared" si="50"/>
        <v>1.230643220438369</v>
      </c>
    </row>
    <row r="3170" spans="18:24" x14ac:dyDescent="0.2">
      <c r="R3170" s="17" t="s">
        <v>21</v>
      </c>
      <c r="S3170" s="18">
        <f>_xll.qlInterestRateIndexFixingDate(IborIndex&amp;Tenor,T3170,Trigger)</f>
        <v>61630</v>
      </c>
      <c r="T3170" s="18">
        <f>_xll.qlCalendarAdvance(Calendar,T3169,R3170,"f",,Trigger)</f>
        <v>61632</v>
      </c>
      <c r="U3170" s="18">
        <f>_xll.qlInterestRateIndexMaturity(IborIndex&amp;Tenor,T3170,Trigger)</f>
        <v>61813</v>
      </c>
      <c r="V3170" s="22">
        <f>IFERROR(_xll.qlIndexFixing($V$1,S3170,,Trigger),NA())</f>
        <v>1.3262845500549793E-2</v>
      </c>
      <c r="W3170" s="22">
        <f>IFERROR(_xll.qlIndexFixing($W$1,S3170,,Trigger),NA())</f>
        <v>1.3141857226972795E-2</v>
      </c>
      <c r="X3170" s="17">
        <f t="shared" si="50"/>
        <v>1.2098827357699855</v>
      </c>
    </row>
    <row r="3171" spans="18:24" x14ac:dyDescent="0.2">
      <c r="R3171" s="17" t="s">
        <v>21</v>
      </c>
      <c r="S3171" s="18">
        <f>_xll.qlInterestRateIndexFixingDate(IborIndex&amp;Tenor,T3171,Trigger)</f>
        <v>61637</v>
      </c>
      <c r="T3171" s="18">
        <f>_xll.qlCalendarAdvance(Calendar,T3170,R3171,"f",,Trigger)</f>
        <v>61639</v>
      </c>
      <c r="U3171" s="18">
        <f>_xll.qlInterestRateIndexMaturity(IborIndex&amp;Tenor,T3171,Trigger)</f>
        <v>61821</v>
      </c>
      <c r="V3171" s="22">
        <f>IFERROR(_xll.qlIndexFixing($V$1,S3171,,Trigger),NA())</f>
        <v>1.3262147944840886E-2</v>
      </c>
      <c r="W3171" s="22">
        <f>IFERROR(_xll.qlIndexFixing($W$1,S3171,,Trigger),NA())</f>
        <v>1.3143374163482593E-2</v>
      </c>
      <c r="X3171" s="17">
        <f t="shared" si="50"/>
        <v>1.1877378135829315</v>
      </c>
    </row>
    <row r="3172" spans="18:24" x14ac:dyDescent="0.2">
      <c r="R3172" s="17" t="s">
        <v>21</v>
      </c>
      <c r="S3172" s="18">
        <f>_xll.qlInterestRateIndexFixingDate(IborIndex&amp;Tenor,T3172,Trigger)</f>
        <v>61644</v>
      </c>
      <c r="T3172" s="18">
        <f>_xll.qlCalendarAdvance(Calendar,T3171,R3172,"f",,Trigger)</f>
        <v>61646</v>
      </c>
      <c r="U3172" s="18">
        <f>_xll.qlInterestRateIndexMaturity(IborIndex&amp;Tenor,T3172,Trigger)</f>
        <v>61828</v>
      </c>
      <c r="V3172" s="22">
        <f>IFERROR(_xll.qlIndexFixing($V$1,S3172,,Trigger),NA())</f>
        <v>1.3261269373116063E-2</v>
      </c>
      <c r="W3172" s="22">
        <f>IFERROR(_xll.qlIndexFixing($W$1,S3172,,Trigger),NA())</f>
        <v>1.3144563669651761E-2</v>
      </c>
      <c r="X3172" s="17">
        <f t="shared" si="50"/>
        <v>1.1670570346430238</v>
      </c>
    </row>
    <row r="3173" spans="18:24" x14ac:dyDescent="0.2">
      <c r="R3173" s="17" t="s">
        <v>21</v>
      </c>
      <c r="S3173" s="18">
        <f>_xll.qlInterestRateIndexFixingDate(IborIndex&amp;Tenor,T3173,Trigger)</f>
        <v>61651</v>
      </c>
      <c r="T3173" s="18">
        <f>_xll.qlCalendarAdvance(Calendar,T3172,R3173,"f",,Trigger)</f>
        <v>61653</v>
      </c>
      <c r="U3173" s="18">
        <f>_xll.qlInterestRateIndexMaturity(IborIndex&amp;Tenor,T3173,Trigger)</f>
        <v>61835</v>
      </c>
      <c r="V3173" s="22">
        <f>IFERROR(_xll.qlIndexFixing($V$1,S3173,,Trigger),NA())</f>
        <v>1.3260390801779503E-2</v>
      </c>
      <c r="W3173" s="22">
        <f>IFERROR(_xll.qlIndexFixing($W$1,S3173,,Trigger),NA())</f>
        <v>1.3145749279350969E-2</v>
      </c>
      <c r="X3173" s="17">
        <f t="shared" si="50"/>
        <v>1.1464152242853312</v>
      </c>
    </row>
    <row r="3174" spans="18:24" x14ac:dyDescent="0.2">
      <c r="R3174" s="17" t="s">
        <v>21</v>
      </c>
      <c r="S3174" s="18">
        <f>_xll.qlInterestRateIndexFixingDate(IborIndex&amp;Tenor,T3174,Trigger)</f>
        <v>61658</v>
      </c>
      <c r="T3174" s="18">
        <f>_xll.qlCalendarAdvance(Calendar,T3173,R3174,"f",,Trigger)</f>
        <v>61660</v>
      </c>
      <c r="U3174" s="18">
        <f>_xll.qlInterestRateIndexMaturity(IborIndex&amp;Tenor,T3174,Trigger)</f>
        <v>61842</v>
      </c>
      <c r="V3174" s="22">
        <f>IFERROR(_xll.qlIndexFixing($V$1,S3174,,Trigger),NA())</f>
        <v>1.3259512230830323E-2</v>
      </c>
      <c r="W3174" s="22">
        <f>IFERROR(_xll.qlIndexFixing($W$1,S3174,,Trigger),NA())</f>
        <v>1.3146930983649779E-2</v>
      </c>
      <c r="X3174" s="17">
        <f t="shared" si="50"/>
        <v>1.1258124718054388</v>
      </c>
    </row>
    <row r="3175" spans="18:24" x14ac:dyDescent="0.2">
      <c r="R3175" s="17" t="s">
        <v>21</v>
      </c>
      <c r="S3175" s="18">
        <f>_xll.qlInterestRateIndexFixingDate(IborIndex&amp;Tenor,T3175,Trigger)</f>
        <v>61665</v>
      </c>
      <c r="T3175" s="18">
        <f>_xll.qlCalendarAdvance(Calendar,T3174,R3175,"f",,Trigger)</f>
        <v>61667</v>
      </c>
      <c r="U3175" s="18">
        <f>_xll.qlInterestRateIndexMaturity(IborIndex&amp;Tenor,T3175,Trigger)</f>
        <v>61848</v>
      </c>
      <c r="V3175" s="22">
        <f>IFERROR(_xll.qlIndexFixing($V$1,S3175,,Trigger),NA())</f>
        <v>1.3258452804998844E-2</v>
      </c>
      <c r="W3175" s="22">
        <f>IFERROR(_xll.qlIndexFixing($W$1,S3175,,Trigger),NA())</f>
        <v>1.3147786421879339E-2</v>
      </c>
      <c r="X3175" s="17">
        <f t="shared" si="50"/>
        <v>1.1066638311950545</v>
      </c>
    </row>
    <row r="3176" spans="18:24" x14ac:dyDescent="0.2">
      <c r="R3176" s="17" t="s">
        <v>21</v>
      </c>
      <c r="S3176" s="18">
        <f>_xll.qlInterestRateIndexFixingDate(IborIndex&amp;Tenor,T3176,Trigger)</f>
        <v>61672</v>
      </c>
      <c r="T3176" s="18">
        <f>_xll.qlCalendarAdvance(Calendar,T3175,R3176,"f",,Trigger)</f>
        <v>61674</v>
      </c>
      <c r="U3176" s="18">
        <f>_xll.qlInterestRateIndexMaturity(IborIndex&amp;Tenor,T3176,Trigger)</f>
        <v>61855</v>
      </c>
      <c r="V3176" s="22">
        <f>IFERROR(_xll.qlIndexFixing($V$1,S3176,,Trigger),NA())</f>
        <v>1.3257574267045298E-2</v>
      </c>
      <c r="W3176" s="22">
        <f>IFERROR(_xll.qlIndexFixing($W$1,S3176,,Trigger),NA())</f>
        <v>1.3148960529124357E-2</v>
      </c>
      <c r="X3176" s="17">
        <f t="shared" si="50"/>
        <v>1.0861373792094182</v>
      </c>
    </row>
    <row r="3177" spans="18:24" x14ac:dyDescent="0.2">
      <c r="R3177" s="17" t="s">
        <v>21</v>
      </c>
      <c r="S3177" s="18">
        <f>_xll.qlInterestRateIndexFixingDate(IborIndex&amp;Tenor,T3177,Trigger)</f>
        <v>61679</v>
      </c>
      <c r="T3177" s="18">
        <f>_xll.qlCalendarAdvance(Calendar,T3176,R3177,"f",,Trigger)</f>
        <v>61681</v>
      </c>
      <c r="U3177" s="18">
        <f>_xll.qlInterestRateIndexMaturity(IborIndex&amp;Tenor,T3177,Trigger)</f>
        <v>61862</v>
      </c>
      <c r="V3177" s="22">
        <f>IFERROR(_xll.qlIndexFixing($V$1,S3177,,Trigger),NA())</f>
        <v>1.32566957294773E-2</v>
      </c>
      <c r="W3177" s="22">
        <f>IFERROR(_xll.qlIndexFixing($W$1,S3177,,Trigger),NA())</f>
        <v>1.3150130704950207E-2</v>
      </c>
      <c r="X3177" s="17">
        <f t="shared" si="50"/>
        <v>1.0656502452709333</v>
      </c>
    </row>
    <row r="3178" spans="18:24" x14ac:dyDescent="0.2">
      <c r="R3178" s="17" t="s">
        <v>21</v>
      </c>
      <c r="S3178" s="18">
        <f>_xll.qlInterestRateIndexFixingDate(IborIndex&amp;Tenor,T3178,Trigger)</f>
        <v>61686</v>
      </c>
      <c r="T3178" s="18">
        <f>_xll.qlCalendarAdvance(Calendar,T3177,R3178,"f",,Trigger)</f>
        <v>61688</v>
      </c>
      <c r="U3178" s="18">
        <f>_xll.qlInterestRateIndexMaturity(IborIndex&amp;Tenor,T3178,Trigger)</f>
        <v>61869</v>
      </c>
      <c r="V3178" s="22">
        <f>IFERROR(_xll.qlIndexFixing($V$1,S3178,,Trigger),NA())</f>
        <v>1.3255817192293967E-2</v>
      </c>
      <c r="W3178" s="22">
        <f>IFERROR(_xll.qlIndexFixing($W$1,S3178,,Trigger),NA())</f>
        <v>1.3151296940427017E-2</v>
      </c>
      <c r="X3178" s="17">
        <f t="shared" si="50"/>
        <v>1.0452025186694949</v>
      </c>
    </row>
    <row r="3179" spans="18:24" x14ac:dyDescent="0.2">
      <c r="R3179" s="17" t="s">
        <v>21</v>
      </c>
      <c r="S3179" s="18">
        <f>_xll.qlInterestRateIndexFixingDate(IborIndex&amp;Tenor,T3179,Trigger)</f>
        <v>61693</v>
      </c>
      <c r="T3179" s="18">
        <f>_xll.qlCalendarAdvance(Calendar,T3178,R3179,"f",,Trigger)</f>
        <v>61695</v>
      </c>
      <c r="U3179" s="18">
        <f>_xll.qlInterestRateIndexMaturity(IborIndex&amp;Tenor,T3179,Trigger)</f>
        <v>61876</v>
      </c>
      <c r="V3179" s="22">
        <f>IFERROR(_xll.qlIndexFixing($V$1,S3179,,Trigger),NA())</f>
        <v>1.3254938655497064E-2</v>
      </c>
      <c r="W3179" s="22">
        <f>IFERROR(_xll.qlIndexFixing($W$1,S3179,,Trigger),NA())</f>
        <v>1.3152459226622703E-2</v>
      </c>
      <c r="X3179" s="17">
        <f t="shared" si="50"/>
        <v>1.0247942887436043</v>
      </c>
    </row>
    <row r="3180" spans="18:24" x14ac:dyDescent="0.2">
      <c r="R3180" s="17" t="s">
        <v>21</v>
      </c>
      <c r="S3180" s="18">
        <f>_xll.qlInterestRateIndexFixingDate(IborIndex&amp;Tenor,T3180,Trigger)</f>
        <v>61700</v>
      </c>
      <c r="T3180" s="18">
        <f>_xll.qlCalendarAdvance(Calendar,T3179,R3180,"f",,Trigger)</f>
        <v>61702</v>
      </c>
      <c r="U3180" s="18">
        <f>_xll.qlInterestRateIndexMaturity(IborIndex&amp;Tenor,T3180,Trigger)</f>
        <v>61884</v>
      </c>
      <c r="V3180" s="22">
        <f>IFERROR(_xll.qlIndexFixing($V$1,S3180,,Trigger),NA())</f>
        <v>1.3254240813275552E-2</v>
      </c>
      <c r="W3180" s="22">
        <f>IFERROR(_xll.qlIndexFixing($W$1,S3180,,Trigger),NA())</f>
        <v>1.3153938695851511E-2</v>
      </c>
      <c r="X3180" s="17">
        <f t="shared" si="50"/>
        <v>1.00302117424041</v>
      </c>
    </row>
    <row r="3181" spans="18:24" x14ac:dyDescent="0.2">
      <c r="R3181" s="17" t="s">
        <v>21</v>
      </c>
      <c r="S3181" s="18">
        <f>_xll.qlInterestRateIndexFixingDate(IborIndex&amp;Tenor,T3181,Trigger)</f>
        <v>61707</v>
      </c>
      <c r="T3181" s="18">
        <f>_xll.qlCalendarAdvance(Calendar,T3180,R3181,"f",,Trigger)</f>
        <v>61709</v>
      </c>
      <c r="U3181" s="18">
        <f>_xll.qlInterestRateIndexMaturity(IborIndex&amp;Tenor,T3181,Trigger)</f>
        <v>61891</v>
      </c>
      <c r="V3181" s="22">
        <f>IFERROR(_xll.qlIndexFixing($V$1,S3181,,Trigger),NA())</f>
        <v>1.3253362245039368E-2</v>
      </c>
      <c r="W3181" s="22">
        <f>IFERROR(_xll.qlIndexFixing($W$1,S3181,,Trigger),NA())</f>
        <v>1.3155092812259227E-2</v>
      </c>
      <c r="X3181" s="17">
        <f t="shared" si="50"/>
        <v>0.98269432780141375</v>
      </c>
    </row>
    <row r="3182" spans="18:24" x14ac:dyDescent="0.2">
      <c r="R3182" s="17" t="s">
        <v>21</v>
      </c>
      <c r="S3182" s="18">
        <f>_xll.qlInterestRateIndexFixingDate(IborIndex&amp;Tenor,T3182,Trigger)</f>
        <v>61714</v>
      </c>
      <c r="T3182" s="18">
        <f>_xll.qlCalendarAdvance(Calendar,T3181,R3182,"f",,Trigger)</f>
        <v>61716</v>
      </c>
      <c r="U3182" s="18">
        <f>_xll.qlInterestRateIndexMaturity(IborIndex&amp;Tenor,T3182,Trigger)</f>
        <v>61898</v>
      </c>
      <c r="V3182" s="22">
        <f>IFERROR(_xll.qlIndexFixing($V$1,S3182,,Trigger),NA())</f>
        <v>1.3252483677191444E-2</v>
      </c>
      <c r="W3182" s="22">
        <f>IFERROR(_xll.qlIndexFixing($W$1,S3182,,Trigger),NA())</f>
        <v>1.3156242951813373E-2</v>
      </c>
      <c r="X3182" s="17">
        <f t="shared" si="50"/>
        <v>0.96240725378071024</v>
      </c>
    </row>
    <row r="3183" spans="18:24" x14ac:dyDescent="0.2">
      <c r="R3183" s="17" t="s">
        <v>21</v>
      </c>
      <c r="S3183" s="18">
        <f>_xll.qlInterestRateIndexFixingDate(IborIndex&amp;Tenor,T3183,Trigger)</f>
        <v>61718</v>
      </c>
      <c r="T3183" s="18">
        <f>_xll.qlCalendarAdvance(Calendar,T3182,R3183,"f",,Trigger)</f>
        <v>61724</v>
      </c>
      <c r="U3183" s="18">
        <f>_xll.qlInterestRateIndexMaturity(IborIndex&amp;Tenor,T3183,Trigger)</f>
        <v>61906</v>
      </c>
      <c r="V3183" s="22">
        <f>IFERROR(_xll.qlIndexFixing($V$1,S3183,,Trigger),NA())</f>
        <v>1.3251479600125118E-2</v>
      </c>
      <c r="W3183" s="22">
        <f>IFERROR(_xll.qlIndexFixing($W$1,S3183,,Trigger),NA())</f>
        <v>1.3157552515944793E-2</v>
      </c>
      <c r="X3183" s="17">
        <f t="shared" si="50"/>
        <v>0.9392708418032476</v>
      </c>
    </row>
    <row r="3184" spans="18:24" x14ac:dyDescent="0.2">
      <c r="R3184" s="17" t="s">
        <v>21</v>
      </c>
      <c r="S3184" s="18">
        <f>_xll.qlInterestRateIndexFixingDate(IborIndex&amp;Tenor,T3184,Trigger)</f>
        <v>61728</v>
      </c>
      <c r="T3184" s="18">
        <f>_xll.qlCalendarAdvance(Calendar,T3183,R3184,"f",,Trigger)</f>
        <v>61731</v>
      </c>
      <c r="U3184" s="18">
        <f>_xll.qlInterestRateIndexMaturity(IborIndex&amp;Tenor,T3184,Trigger)</f>
        <v>61912</v>
      </c>
      <c r="V3184" s="22">
        <f>IFERROR(_xll.qlIndexFixing($V$1,S3184,,Trigger),NA())</f>
        <v>1.3250420472342601E-2</v>
      </c>
      <c r="W3184" s="22">
        <f>IFERROR(_xll.qlIndexFixing($W$1,S3184,,Trigger),NA())</f>
        <v>1.3158373980075246E-2</v>
      </c>
      <c r="X3184" s="17">
        <f t="shared" si="50"/>
        <v>0.92046492267355495</v>
      </c>
    </row>
    <row r="3185" spans="18:24" x14ac:dyDescent="0.2">
      <c r="R3185" s="17" t="s">
        <v>21</v>
      </c>
      <c r="S3185" s="18">
        <f>_xll.qlInterestRateIndexFixingDate(IborIndex&amp;Tenor,T3185,Trigger)</f>
        <v>61736</v>
      </c>
      <c r="T3185" s="18">
        <f>_xll.qlCalendarAdvance(Calendar,T3184,R3185,"f",,Trigger)</f>
        <v>61738</v>
      </c>
      <c r="U3185" s="18">
        <f>_xll.qlInterestRateIndexMaturity(IborIndex&amp;Tenor,T3185,Trigger)</f>
        <v>61919</v>
      </c>
      <c r="V3185" s="22">
        <f>IFERROR(_xll.qlIndexFixing($V$1,S3185,,Trigger),NA())</f>
        <v>1.324954193791375E-2</v>
      </c>
      <c r="W3185" s="22">
        <f>IFERROR(_xll.qlIndexFixing($W$1,S3185,,Trigger),NA())</f>
        <v>1.3159511810464713E-2</v>
      </c>
      <c r="X3185" s="17">
        <f t="shared" si="50"/>
        <v>0.90030127449037056</v>
      </c>
    </row>
    <row r="3186" spans="18:24" x14ac:dyDescent="0.2">
      <c r="R3186" s="17" t="s">
        <v>21</v>
      </c>
      <c r="S3186" s="18">
        <f>_xll.qlInterestRateIndexFixingDate(IborIndex&amp;Tenor,T3186,Trigger)</f>
        <v>61743</v>
      </c>
      <c r="T3186" s="18">
        <f>_xll.qlCalendarAdvance(Calendar,T3185,R3186,"f",,Trigger)</f>
        <v>61745</v>
      </c>
      <c r="U3186" s="18">
        <f>_xll.qlInterestRateIndexMaturity(IborIndex&amp;Tenor,T3186,Trigger)</f>
        <v>61926</v>
      </c>
      <c r="V3186" s="22">
        <f>IFERROR(_xll.qlIndexFixing($V$1,S3186,,Trigger),NA())</f>
        <v>1.3248663403869562E-2</v>
      </c>
      <c r="W3186" s="22">
        <f>IFERROR(_xll.qlIndexFixing($W$1,S3186,,Trigger),NA())</f>
        <v>1.3160645627778782E-2</v>
      </c>
      <c r="X3186" s="17">
        <f t="shared" si="50"/>
        <v>0.88017776090779443</v>
      </c>
    </row>
    <row r="3187" spans="18:24" x14ac:dyDescent="0.2">
      <c r="R3187" s="17" t="s">
        <v>21</v>
      </c>
      <c r="S3187" s="18">
        <f>_xll.qlInterestRateIndexFixingDate(IborIndex&amp;Tenor,T3187,Trigger)</f>
        <v>61750</v>
      </c>
      <c r="T3187" s="18">
        <f>_xll.qlCalendarAdvance(Calendar,T3186,R3187,"f",,Trigger)</f>
        <v>61752</v>
      </c>
      <c r="U3187" s="18">
        <f>_xll.qlInterestRateIndexMaturity(IborIndex&amp;Tenor,T3187,Trigger)</f>
        <v>61933</v>
      </c>
      <c r="V3187" s="22">
        <f>IFERROR(_xll.qlIndexFixing($V$1,S3187,,Trigger),NA())</f>
        <v>1.3247784870211365E-2</v>
      </c>
      <c r="W3187" s="22">
        <f>IFERROR(_xll.qlIndexFixing($W$1,S3187,,Trigger),NA())</f>
        <v>1.3161775423087139E-2</v>
      </c>
      <c r="X3187" s="17">
        <f t="shared" si="50"/>
        <v>0.86009447124226268</v>
      </c>
    </row>
    <row r="3188" spans="18:24" x14ac:dyDescent="0.2">
      <c r="R3188" s="17" t="s">
        <v>21</v>
      </c>
      <c r="S3188" s="18">
        <f>_xll.qlInterestRateIndexFixingDate(IborIndex&amp;Tenor,T3188,Trigger)</f>
        <v>61757</v>
      </c>
      <c r="T3188" s="18">
        <f>_xll.qlCalendarAdvance(Calendar,T3187,R3188,"f",,Trigger)</f>
        <v>61759</v>
      </c>
      <c r="U3188" s="18">
        <f>_xll.qlInterestRateIndexMaturity(IborIndex&amp;Tenor,T3188,Trigger)</f>
        <v>61940</v>
      </c>
      <c r="V3188" s="22">
        <f>IFERROR(_xll.qlIndexFixing($V$1,S3188,,Trigger),NA())</f>
        <v>1.3246906336938273E-2</v>
      </c>
      <c r="W3188" s="22">
        <f>IFERROR(_xll.qlIndexFixing($W$1,S3188,,Trigger),NA())</f>
        <v>1.3162901187458146E-2</v>
      </c>
      <c r="X3188" s="17">
        <f t="shared" si="50"/>
        <v>0.84005149480127772</v>
      </c>
    </row>
    <row r="3189" spans="18:24" x14ac:dyDescent="0.2">
      <c r="R3189" s="17" t="s">
        <v>21</v>
      </c>
      <c r="S3189" s="18">
        <f>_xll.qlInterestRateIndexFixingDate(IborIndex&amp;Tenor,T3189,Trigger)</f>
        <v>61764</v>
      </c>
      <c r="T3189" s="18">
        <f>_xll.qlCalendarAdvance(Calendar,T3188,R3189,"f",,Trigger)</f>
        <v>61766</v>
      </c>
      <c r="U3189" s="18">
        <f>_xll.qlInterestRateIndexMaturity(IborIndex&amp;Tenor,T3189,Trigger)</f>
        <v>61947</v>
      </c>
      <c r="V3189" s="22">
        <f>IFERROR(_xll.qlIndexFixing($V$1,S3189,,Trigger),NA())</f>
        <v>1.3246027804051172E-2</v>
      </c>
      <c r="W3189" s="22">
        <f>IFERROR(_xll.qlIndexFixing($W$1,S3189,,Trigger),NA())</f>
        <v>1.3164022911961483E-2</v>
      </c>
      <c r="X3189" s="17">
        <f t="shared" si="50"/>
        <v>0.82004892089688686</v>
      </c>
    </row>
    <row r="3190" spans="18:24" x14ac:dyDescent="0.2">
      <c r="R3190" s="17" t="s">
        <v>21</v>
      </c>
      <c r="S3190" s="18">
        <f>_xll.qlInterestRateIndexFixingDate(IborIndex&amp;Tenor,T3190,Trigger)</f>
        <v>61771</v>
      </c>
      <c r="T3190" s="18">
        <f>_xll.qlCalendarAdvance(Calendar,T3189,R3190,"f",,Trigger)</f>
        <v>61773</v>
      </c>
      <c r="U3190" s="18">
        <f>_xll.qlInterestRateIndexMaturity(IborIndex&amp;Tenor,T3190,Trigger)</f>
        <v>61954</v>
      </c>
      <c r="V3190" s="22">
        <f>IFERROR(_xll.qlIndexFixing($V$1,S3190,,Trigger),NA())</f>
        <v>1.3245149271549177E-2</v>
      </c>
      <c r="W3190" s="22">
        <f>IFERROR(_xll.qlIndexFixing($W$1,S3190,,Trigger),NA())</f>
        <v>1.3165140587665073E-2</v>
      </c>
      <c r="X3190" s="17">
        <f t="shared" si="50"/>
        <v>0.80008683884103327</v>
      </c>
    </row>
    <row r="3191" spans="18:24" x14ac:dyDescent="0.2">
      <c r="R3191" s="17" t="s">
        <v>21</v>
      </c>
      <c r="S3191" s="18">
        <f>_xll.qlInterestRateIndexFixingDate(IborIndex&amp;Tenor,T3191,Trigger)</f>
        <v>61778</v>
      </c>
      <c r="T3191" s="18">
        <f>_xll.qlCalendarAdvance(Calendar,T3190,R3191,"f",,Trigger)</f>
        <v>61780</v>
      </c>
      <c r="U3191" s="18">
        <f>_xll.qlInterestRateIndexMaturity(IborIndex&amp;Tenor,T3191,Trigger)</f>
        <v>61961</v>
      </c>
      <c r="V3191" s="22">
        <f>IFERROR(_xll.qlIndexFixing($V$1,S3191,,Trigger),NA())</f>
        <v>1.3244270739432729E-2</v>
      </c>
      <c r="W3191" s="22">
        <f>IFERROR(_xll.qlIndexFixing($W$1,S3191,,Trigger),NA())</f>
        <v>1.3166254205637275E-2</v>
      </c>
      <c r="X3191" s="17">
        <f t="shared" si="50"/>
        <v>0.78016533795454213</v>
      </c>
    </row>
    <row r="3192" spans="18:24" x14ac:dyDescent="0.2">
      <c r="R3192" s="17" t="s">
        <v>21</v>
      </c>
      <c r="S3192" s="18">
        <f>_xll.qlInterestRateIndexFixingDate(IborIndex&amp;Tenor,T3192,Trigger)</f>
        <v>61785</v>
      </c>
      <c r="T3192" s="18">
        <f>_xll.qlCalendarAdvance(Calendar,T3191,R3192,"f",,Trigger)</f>
        <v>61787</v>
      </c>
      <c r="U3192" s="18">
        <f>_xll.qlInterestRateIndexMaturity(IborIndex&amp;Tenor,T3192,Trigger)</f>
        <v>61970</v>
      </c>
      <c r="V3192" s="22">
        <f>IFERROR(_xll.qlIndexFixing($V$1,S3192,,Trigger),NA())</f>
        <v>1.3243752815487777E-2</v>
      </c>
      <c r="W3192" s="22">
        <f>IFERROR(_xll.qlIndexFixing($W$1,S3192,,Trigger),NA())</f>
        <v>1.3167999981010396E-2</v>
      </c>
      <c r="X3192" s="17">
        <f t="shared" si="50"/>
        <v>0.75752834477381403</v>
      </c>
    </row>
    <row r="3193" spans="18:24" x14ac:dyDescent="0.2">
      <c r="R3193" s="17" t="s">
        <v>21</v>
      </c>
      <c r="S3193" s="18">
        <f>_xll.qlInterestRateIndexFixingDate(IborIndex&amp;Tenor,T3193,Trigger)</f>
        <v>61792</v>
      </c>
      <c r="T3193" s="18">
        <f>_xll.qlCalendarAdvance(Calendar,T3192,R3193,"f",,Trigger)</f>
        <v>61794</v>
      </c>
      <c r="U3193" s="18">
        <f>_xll.qlInterestRateIndexMaturity(IborIndex&amp;Tenor,T3193,Trigger)</f>
        <v>61980</v>
      </c>
      <c r="V3193" s="22">
        <f>IFERROR(_xll.qlIndexFixing($V$1,S3193,,Trigger),NA())</f>
        <v>1.3243415044978514E-2</v>
      </c>
      <c r="W3193" s="22">
        <f>IFERROR(_xll.qlIndexFixing($W$1,S3193,,Trigger),NA())</f>
        <v>1.3170058397771117E-2</v>
      </c>
      <c r="X3193" s="17">
        <f t="shared" si="50"/>
        <v>0.73356647207397163</v>
      </c>
    </row>
    <row r="3194" spans="18:24" x14ac:dyDescent="0.2">
      <c r="R3194" s="17" t="s">
        <v>21</v>
      </c>
      <c r="S3194" s="18">
        <f>_xll.qlInterestRateIndexFixingDate(IborIndex&amp;Tenor,T3194,Trigger)</f>
        <v>61799</v>
      </c>
      <c r="T3194" s="18">
        <f>_xll.qlCalendarAdvance(Calendar,T3193,R3194,"f",,Trigger)</f>
        <v>61801</v>
      </c>
      <c r="U3194" s="18">
        <f>_xll.qlInterestRateIndexMaturity(IborIndex&amp;Tenor,T3194,Trigger)</f>
        <v>61987</v>
      </c>
      <c r="V3194" s="22">
        <f>IFERROR(_xll.qlIndexFixing($V$1,S3194,,Trigger),NA())</f>
        <v>1.3242536353103124E-2</v>
      </c>
      <c r="W3194" s="22">
        <f>IFERROR(_xll.qlIndexFixing($W$1,S3194,,Trigger),NA())</f>
        <v>1.3171158514651719E-2</v>
      </c>
      <c r="X3194" s="17">
        <f t="shared" si="50"/>
        <v>0.71377838451404729</v>
      </c>
    </row>
    <row r="3195" spans="18:24" x14ac:dyDescent="0.2">
      <c r="R3195" s="17" t="s">
        <v>21</v>
      </c>
      <c r="S3195" s="18">
        <f>_xll.qlInterestRateIndexFixingDate(IborIndex&amp;Tenor,T3195,Trigger)</f>
        <v>61806</v>
      </c>
      <c r="T3195" s="18">
        <f>_xll.qlCalendarAdvance(Calendar,T3194,R3195,"f",,Trigger)</f>
        <v>61808</v>
      </c>
      <c r="U3195" s="18">
        <f>_xll.qlInterestRateIndexMaturity(IborIndex&amp;Tenor,T3195,Trigger)</f>
        <v>61994</v>
      </c>
      <c r="V3195" s="22">
        <f>IFERROR(_xll.qlIndexFixing($V$1,S3195,,Trigger),NA())</f>
        <v>1.3241657661624835E-2</v>
      </c>
      <c r="W3195" s="22">
        <f>IFERROR(_xll.qlIndexFixing($W$1,S3195,,Trigger),NA())</f>
        <v>1.3172254534157841E-2</v>
      </c>
      <c r="X3195" s="17">
        <f t="shared" si="50"/>
        <v>0.69403127466994419</v>
      </c>
    </row>
    <row r="3196" spans="18:24" x14ac:dyDescent="0.2">
      <c r="R3196" s="17" t="s">
        <v>21</v>
      </c>
      <c r="S3196" s="18">
        <f>_xll.qlInterestRateIndexFixingDate(IborIndex&amp;Tenor,T3196,Trigger)</f>
        <v>61813</v>
      </c>
      <c r="T3196" s="18">
        <f>_xll.qlCalendarAdvance(Calendar,T3195,R3196,"f",,Trigger)</f>
        <v>61815</v>
      </c>
      <c r="U3196" s="18">
        <f>_xll.qlInterestRateIndexMaturity(IborIndex&amp;Tenor,T3196,Trigger)</f>
        <v>62001</v>
      </c>
      <c r="V3196" s="22">
        <f>IFERROR(_xll.qlIndexFixing($V$1,S3196,,Trigger),NA())</f>
        <v>1.324077897054193E-2</v>
      </c>
      <c r="W3196" s="22">
        <f>IFERROR(_xll.qlIndexFixing($W$1,S3196,,Trigger),NA())</f>
        <v>1.3173346447355979E-2</v>
      </c>
      <c r="X3196" s="17">
        <f t="shared" si="50"/>
        <v>0.67432523185950377</v>
      </c>
    </row>
    <row r="3197" spans="18:24" x14ac:dyDescent="0.2">
      <c r="R3197" s="17" t="s">
        <v>21</v>
      </c>
      <c r="S3197" s="18">
        <f>_xll.qlInterestRateIndexFixingDate(IborIndex&amp;Tenor,T3197,Trigger)</f>
        <v>61820</v>
      </c>
      <c r="T3197" s="18">
        <f>_xll.qlCalendarAdvance(Calendar,T3196,R3197,"f",,Trigger)</f>
        <v>61822</v>
      </c>
      <c r="U3197" s="18">
        <f>_xll.qlInterestRateIndexMaturity(IborIndex&amp;Tenor,T3197,Trigger)</f>
        <v>62005</v>
      </c>
      <c r="V3197" s="22">
        <f>IFERROR(_xll.qlIndexFixing($V$1,S3197,,Trigger),NA())</f>
        <v>1.3239359840819592E-2</v>
      </c>
      <c r="W3197" s="22">
        <f>IFERROR(_xll.qlIndexFixing($W$1,S3197,,Trigger),NA())</f>
        <v>1.3173483869784298E-2</v>
      </c>
      <c r="X3197" s="17">
        <f t="shared" si="50"/>
        <v>0.65875971035293801</v>
      </c>
    </row>
    <row r="3198" spans="18:24" x14ac:dyDescent="0.2">
      <c r="R3198" s="17" t="s">
        <v>21</v>
      </c>
      <c r="S3198" s="18">
        <f>_xll.qlInterestRateIndexFixingDate(IborIndex&amp;Tenor,T3198,Trigger)</f>
        <v>61827</v>
      </c>
      <c r="T3198" s="18">
        <f>_xll.qlCalendarAdvance(Calendar,T3197,R3198,"f",,Trigger)</f>
        <v>61829</v>
      </c>
      <c r="U3198" s="18">
        <f>_xll.qlInterestRateIndexMaturity(IborIndex&amp;Tenor,T3198,Trigger)</f>
        <v>62012</v>
      </c>
      <c r="V3198" s="22">
        <f>IFERROR(_xll.qlIndexFixing($V$1,S3198,,Trigger),NA())</f>
        <v>1.3238481247055291E-2</v>
      </c>
      <c r="W3198" s="22">
        <f>IFERROR(_xll.qlIndexFixing($W$1,S3198,,Trigger),NA())</f>
        <v>1.3174568317811195E-2</v>
      </c>
      <c r="X3198" s="17">
        <f t="shared" si="50"/>
        <v>0.63912929244095906</v>
      </c>
    </row>
    <row r="3199" spans="18:24" x14ac:dyDescent="0.2">
      <c r="R3199" s="17" t="s">
        <v>21</v>
      </c>
      <c r="S3199" s="18">
        <f>_xll.qlInterestRateIndexFixingDate(IborIndex&amp;Tenor,T3199,Trigger)</f>
        <v>61834</v>
      </c>
      <c r="T3199" s="18">
        <f>_xll.qlCalendarAdvance(Calendar,T3198,R3199,"f",,Trigger)</f>
        <v>61836</v>
      </c>
      <c r="U3199" s="18">
        <f>_xll.qlInterestRateIndexMaturity(IborIndex&amp;Tenor,T3199,Trigger)</f>
        <v>62019</v>
      </c>
      <c r="V3199" s="22">
        <f>IFERROR(_xll.qlIndexFixing($V$1,S3199,,Trigger),NA())</f>
        <v>1.3237602653680626E-2</v>
      </c>
      <c r="W3199" s="22">
        <f>IFERROR(_xll.qlIndexFixing($W$1,S3199,,Trigger),NA())</f>
        <v>1.3175648635087706E-2</v>
      </c>
      <c r="X3199" s="17">
        <f t="shared" si="50"/>
        <v>0.6195401859292009</v>
      </c>
    </row>
    <row r="3200" spans="18:24" x14ac:dyDescent="0.2">
      <c r="R3200" s="17" t="s">
        <v>21</v>
      </c>
      <c r="S3200" s="18">
        <f>_xll.qlInterestRateIndexFixingDate(IborIndex&amp;Tenor,T3200,Trigger)</f>
        <v>61841</v>
      </c>
      <c r="T3200" s="18">
        <f>_xll.qlCalendarAdvance(Calendar,T3199,R3200,"f",,Trigger)</f>
        <v>61843</v>
      </c>
      <c r="U3200" s="18">
        <f>_xll.qlInterestRateIndexMaturity(IborIndex&amp;Tenor,T3200,Trigger)</f>
        <v>62026</v>
      </c>
      <c r="V3200" s="22">
        <f>IFERROR(_xll.qlIndexFixing($V$1,S3200,,Trigger),NA())</f>
        <v>1.3236724060696032E-2</v>
      </c>
      <c r="W3200" s="22">
        <f>IFERROR(_xll.qlIndexFixing($W$1,S3200,,Trigger),NA())</f>
        <v>1.3176724812681522E-2</v>
      </c>
      <c r="X3200" s="17">
        <f t="shared" si="50"/>
        <v>0.59999248014509787</v>
      </c>
    </row>
    <row r="3201" spans="18:24" x14ac:dyDescent="0.2">
      <c r="R3201" s="17" t="s">
        <v>21</v>
      </c>
      <c r="S3201" s="18">
        <f>_xll.qlInterestRateIndexFixingDate(IborIndex&amp;Tenor,T3201,Trigger)</f>
        <v>61847</v>
      </c>
      <c r="T3201" s="18">
        <f>_xll.qlCalendarAdvance(Calendar,T3200,R3201,"f",,Trigger)</f>
        <v>61850</v>
      </c>
      <c r="U3201" s="18">
        <f>_xll.qlInterestRateIndexMaturity(IborIndex&amp;Tenor,T3201,Trigger)</f>
        <v>62036</v>
      </c>
      <c r="V3201" s="22">
        <f>IFERROR(_xll.qlIndexFixing($V$1,S3201,,Trigger),NA())</f>
        <v>1.3236385521071894E-2</v>
      </c>
      <c r="W3201" s="22">
        <f>IFERROR(_xll.qlIndexFixing($W$1,S3201,,Trigger),NA())</f>
        <v>1.3178744106070808E-2</v>
      </c>
      <c r="X3201" s="17">
        <f t="shared" si="50"/>
        <v>0.57641415001086216</v>
      </c>
    </row>
    <row r="3202" spans="18:24" x14ac:dyDescent="0.2">
      <c r="R3202" s="17" t="s">
        <v>21</v>
      </c>
      <c r="S3202" s="18">
        <f>_xll.qlInterestRateIndexFixingDate(IborIndex&amp;Tenor,T3202,Trigger)</f>
        <v>61855</v>
      </c>
      <c r="T3202" s="18">
        <f>_xll.qlCalendarAdvance(Calendar,T3201,R3202,"f",,Trigger)</f>
        <v>61857</v>
      </c>
      <c r="U3202" s="18">
        <f>_xll.qlInterestRateIndexMaturity(IborIndex&amp;Tenor,T3202,Trigger)</f>
        <v>62043</v>
      </c>
      <c r="V3202" s="22">
        <f>IFERROR(_xll.qlIndexFixing($V$1,S3202,,Trigger),NA())</f>
        <v>1.3235506832366871E-2</v>
      </c>
      <c r="W3202" s="22">
        <f>IFERROR(_xll.qlIndexFixing($W$1,S3202,,Trigger),NA())</f>
        <v>1.3179811193828748E-2</v>
      </c>
      <c r="X3202" s="17">
        <f t="shared" si="50"/>
        <v>0.55695638538123116</v>
      </c>
    </row>
    <row r="3203" spans="18:24" x14ac:dyDescent="0.2">
      <c r="R3203" s="17" t="s">
        <v>21</v>
      </c>
      <c r="S3203" s="18">
        <f>_xll.qlInterestRateIndexFixingDate(IborIndex&amp;Tenor,T3203,Trigger)</f>
        <v>61862</v>
      </c>
      <c r="T3203" s="18">
        <f>_xll.qlCalendarAdvance(Calendar,T3202,R3203,"f",,Trigger)</f>
        <v>61864</v>
      </c>
      <c r="U3203" s="18">
        <f>_xll.qlInterestRateIndexMaturity(IborIndex&amp;Tenor,T3203,Trigger)</f>
        <v>62050</v>
      </c>
      <c r="V3203" s="22">
        <f>IFERROR(_xll.qlIndexFixing($V$1,S3203,,Trigger),NA())</f>
        <v>1.323462814405723E-2</v>
      </c>
      <c r="W3203" s="22">
        <f>IFERROR(_xll.qlIndexFixing($W$1,S3203,,Trigger),NA())</f>
        <v>1.318087411274808E-2</v>
      </c>
      <c r="X3203" s="17">
        <f t="shared" si="50"/>
        <v>0.5375403130914933</v>
      </c>
    </row>
    <row r="3204" spans="18:24" x14ac:dyDescent="0.2">
      <c r="R3204" s="17" t="s">
        <v>21</v>
      </c>
      <c r="S3204" s="18">
        <f>_xll.qlInterestRateIndexFixingDate(IborIndex&amp;Tenor,T3204,Trigger)</f>
        <v>61869</v>
      </c>
      <c r="T3204" s="18">
        <f>_xll.qlCalendarAdvance(Calendar,T3203,R3204,"f",,Trigger)</f>
        <v>61871</v>
      </c>
      <c r="U3204" s="18">
        <f>_xll.qlInterestRateIndexMaturity(IborIndex&amp;Tenor,T3204,Trigger)</f>
        <v>62057</v>
      </c>
      <c r="V3204" s="22">
        <f>IFERROR(_xll.qlIndexFixing($V$1,S3204,,Trigger),NA())</f>
        <v>1.3233749456143832E-2</v>
      </c>
      <c r="W3204" s="22">
        <f>IFERROR(_xll.qlIndexFixing($W$1,S3204,,Trigger),NA())</f>
        <v>1.3181932853896596E-2</v>
      </c>
      <c r="X3204" s="17">
        <f t="shared" si="50"/>
        <v>0.51816602247236121</v>
      </c>
    </row>
    <row r="3205" spans="18:24" x14ac:dyDescent="0.2">
      <c r="R3205" s="17" t="s">
        <v>21</v>
      </c>
      <c r="S3205" s="18">
        <f>_xll.qlInterestRateIndexFixingDate(IborIndex&amp;Tenor,T3205,Trigger)</f>
        <v>61876</v>
      </c>
      <c r="T3205" s="18">
        <f>_xll.qlCalendarAdvance(Calendar,T3204,R3205,"f",,Trigger)</f>
        <v>61878</v>
      </c>
      <c r="U3205" s="18">
        <f>_xll.qlInterestRateIndexMaturity(IborIndex&amp;Tenor,T3205,Trigger)</f>
        <v>62061</v>
      </c>
      <c r="V3205" s="22">
        <f>IFERROR(_xll.qlIndexFixing($V$1,S3205,,Trigger),NA())</f>
        <v>1.3232331101619308E-2</v>
      </c>
      <c r="W3205" s="22">
        <f>IFERROR(_xll.qlIndexFixing($W$1,S3205,,Trigger),NA())</f>
        <v>1.3182043292806023E-2</v>
      </c>
      <c r="X3205" s="17">
        <f t="shared" si="50"/>
        <v>0.50287808813284995</v>
      </c>
    </row>
    <row r="3206" spans="18:24" x14ac:dyDescent="0.2">
      <c r="R3206" s="17" t="s">
        <v>21</v>
      </c>
      <c r="S3206" s="18">
        <f>_xll.qlInterestRateIndexFixingDate(IborIndex&amp;Tenor,T3206,Trigger)</f>
        <v>61883</v>
      </c>
      <c r="T3206" s="18">
        <f>_xll.qlCalendarAdvance(Calendar,T3205,R3206,"f",,Trigger)</f>
        <v>61885</v>
      </c>
      <c r="U3206" s="18">
        <f>_xll.qlInterestRateIndexMaturity(IborIndex&amp;Tenor,T3206,Trigger)</f>
        <v>62068</v>
      </c>
      <c r="V3206" s="22">
        <f>IFERROR(_xll.qlIndexFixing($V$1,S3206,,Trigger),NA())</f>
        <v>1.3231452510972953E-2</v>
      </c>
      <c r="W3206" s="22">
        <f>IFERROR(_xll.qlIndexFixing($W$1,S3206,,Trigger),NA())</f>
        <v>1.3183094444739607E-2</v>
      </c>
      <c r="X3206" s="17">
        <f t="shared" si="50"/>
        <v>0.48358066233345276</v>
      </c>
    </row>
    <row r="3207" spans="18:24" x14ac:dyDescent="0.2">
      <c r="R3207" s="17" t="s">
        <v>21</v>
      </c>
      <c r="S3207" s="18">
        <f>_xll.qlInterestRateIndexFixingDate(IborIndex&amp;Tenor,T3207,Trigger)</f>
        <v>61890</v>
      </c>
      <c r="T3207" s="18">
        <f>_xll.qlCalendarAdvance(Calendar,T3206,R3207,"f",,Trigger)</f>
        <v>61892</v>
      </c>
      <c r="U3207" s="18">
        <f>_xll.qlInterestRateIndexMaturity(IborIndex&amp;Tenor,T3207,Trigger)</f>
        <v>62075</v>
      </c>
      <c r="V3207" s="22">
        <f>IFERROR(_xll.qlIndexFixing($V$1,S3207,,Trigger),NA())</f>
        <v>1.3230573920716667E-2</v>
      </c>
      <c r="W3207" s="22">
        <f>IFERROR(_xll.qlIndexFixing($W$1,S3207,,Trigger),NA())</f>
        <v>1.318414139446783E-2</v>
      </c>
      <c r="X3207" s="17">
        <f t="shared" si="50"/>
        <v>0.46432526248836936</v>
      </c>
    </row>
    <row r="3208" spans="18:24" x14ac:dyDescent="0.2">
      <c r="R3208" s="17" t="s">
        <v>21</v>
      </c>
      <c r="S3208" s="18">
        <f>_xll.qlInterestRateIndexFixingDate(IborIndex&amp;Tenor,T3208,Trigger)</f>
        <v>61897</v>
      </c>
      <c r="T3208" s="18">
        <f>_xll.qlCalendarAdvance(Calendar,T3207,R3208,"f",,Trigger)</f>
        <v>61899</v>
      </c>
      <c r="U3208" s="18">
        <f>_xll.qlInterestRateIndexMaturity(IborIndex&amp;Tenor,T3208,Trigger)</f>
        <v>62082</v>
      </c>
      <c r="V3208" s="22">
        <f>IFERROR(_xll.qlIndexFixing($V$1,S3208,,Trigger),NA())</f>
        <v>1.3229695330849578E-2</v>
      </c>
      <c r="W3208" s="22">
        <f>IFERROR(_xll.qlIndexFixing($W$1,S3208,,Trigger),NA())</f>
        <v>1.3185184133060569E-2</v>
      </c>
      <c r="X3208" s="17">
        <f t="shared" si="50"/>
        <v>0.44511197789009682</v>
      </c>
    </row>
    <row r="3209" spans="18:24" x14ac:dyDescent="0.2">
      <c r="R3209" s="17" t="s">
        <v>21</v>
      </c>
      <c r="S3209" s="18">
        <f>_xll.qlInterestRateIndexFixingDate(IborIndex&amp;Tenor,T3209,Trigger)</f>
        <v>61904</v>
      </c>
      <c r="T3209" s="18">
        <f>_xll.qlCalendarAdvance(Calendar,T3208,R3209,"f",,Trigger)</f>
        <v>61906</v>
      </c>
      <c r="U3209" s="18">
        <f>_xll.qlInterestRateIndexMaturity(IborIndex&amp;Tenor,T3209,Trigger)</f>
        <v>62089</v>
      </c>
      <c r="V3209" s="22">
        <f>IFERROR(_xll.qlIndexFixing($V$1,S3209,,Trigger),NA())</f>
        <v>1.3228816741373432E-2</v>
      </c>
      <c r="W3209" s="22">
        <f>IFERROR(_xll.qlIndexFixing($W$1,S3209,,Trigger),NA())</f>
        <v>1.3186222651583769E-2</v>
      </c>
      <c r="X3209" s="17">
        <f t="shared" si="50"/>
        <v>0.42594089789663514</v>
      </c>
    </row>
    <row r="3210" spans="18:24" x14ac:dyDescent="0.2">
      <c r="R3210" s="17" t="s">
        <v>21</v>
      </c>
      <c r="S3210" s="18">
        <f>_xll.qlInterestRateIndexFixingDate(IborIndex&amp;Tenor,T3210,Trigger)</f>
        <v>61911</v>
      </c>
      <c r="T3210" s="18">
        <f>_xll.qlCalendarAdvance(Calendar,T3209,R3210,"f",,Trigger)</f>
        <v>61913</v>
      </c>
      <c r="U3210" s="18">
        <f>_xll.qlInterestRateIndexMaturity(IborIndex&amp;Tenor,T3210,Trigger)</f>
        <v>62099</v>
      </c>
      <c r="V3210" s="22">
        <f>IFERROR(_xll.qlIndexFixing($V$1,S3210,,Trigger),NA())</f>
        <v>1.3228477336986677E-2</v>
      </c>
      <c r="W3210" s="22">
        <f>IFERROR(_xll.qlIndexFixing($W$1,S3210,,Trigger),NA())</f>
        <v>1.318819706734649E-2</v>
      </c>
      <c r="X3210" s="17">
        <f t="shared" si="50"/>
        <v>0.40280269640187094</v>
      </c>
    </row>
    <row r="3211" spans="18:24" x14ac:dyDescent="0.2">
      <c r="R3211" s="17" t="s">
        <v>21</v>
      </c>
      <c r="S3211" s="18">
        <f>_xll.qlInterestRateIndexFixingDate(IborIndex&amp;Tenor,T3211,Trigger)</f>
        <v>61918</v>
      </c>
      <c r="T3211" s="18">
        <f>_xll.qlCalendarAdvance(Calendar,T3210,R3211,"f",,Trigger)</f>
        <v>61920</v>
      </c>
      <c r="U3211" s="18">
        <f>_xll.qlInterestRateIndexMaturity(IborIndex&amp;Tenor,T3211,Trigger)</f>
        <v>62106</v>
      </c>
      <c r="V3211" s="22">
        <f>IFERROR(_xll.qlIndexFixing($V$1,S3211,,Trigger),NA())</f>
        <v>1.3227598651846974E-2</v>
      </c>
      <c r="W3211" s="22">
        <f>IFERROR(_xll.qlIndexFixing($W$1,S3211,,Trigger),NA())</f>
        <v>1.318922631397549E-2</v>
      </c>
      <c r="X3211" s="17">
        <f t="shared" si="50"/>
        <v>0.38372337871484319</v>
      </c>
    </row>
    <row r="3212" spans="18:24" x14ac:dyDescent="0.2">
      <c r="R3212" s="17" t="s">
        <v>21</v>
      </c>
      <c r="S3212" s="18">
        <f>_xll.qlInterestRateIndexFixingDate(IborIndex&amp;Tenor,T3212,Trigger)</f>
        <v>61925</v>
      </c>
      <c r="T3212" s="18">
        <f>_xll.qlCalendarAdvance(Calendar,T3211,R3212,"f",,Trigger)</f>
        <v>61927</v>
      </c>
      <c r="U3212" s="18">
        <f>_xll.qlInterestRateIndexMaturity(IborIndex&amp;Tenor,T3212,Trigger)</f>
        <v>62113</v>
      </c>
      <c r="V3212" s="22">
        <f>IFERROR(_xll.qlIndexFixing($V$1,S3212,,Trigger),NA())</f>
        <v>1.3226719967103513E-2</v>
      </c>
      <c r="W3212" s="22">
        <f>IFERROR(_xll.qlIndexFixing($W$1,S3212,,Trigger),NA())</f>
        <v>1.3190251311369977E-2</v>
      </c>
      <c r="X3212" s="17">
        <f t="shared" si="50"/>
        <v>0.36468655733536481</v>
      </c>
    </row>
    <row r="3213" spans="18:24" x14ac:dyDescent="0.2">
      <c r="R3213" s="17" t="s">
        <v>21</v>
      </c>
      <c r="S3213" s="18">
        <f>_xll.qlInterestRateIndexFixingDate(IborIndex&amp;Tenor,T3213,Trigger)</f>
        <v>61932</v>
      </c>
      <c r="T3213" s="18">
        <f>_xll.qlCalendarAdvance(Calendar,T3212,R3213,"f",,Trigger)</f>
        <v>61934</v>
      </c>
      <c r="U3213" s="18">
        <f>_xll.qlInterestRateIndexMaturity(IborIndex&amp;Tenor,T3213,Trigger)</f>
        <v>62120</v>
      </c>
      <c r="V3213" s="22">
        <f>IFERROR(_xll.qlIndexFixing($V$1,S3213,,Trigger),NA())</f>
        <v>1.3225841282756725E-2</v>
      </c>
      <c r="W3213" s="22">
        <f>IFERROR(_xll.qlIndexFixing($W$1,S3213,,Trigger),NA())</f>
        <v>1.3191272050597743E-2</v>
      </c>
      <c r="X3213" s="17">
        <f t="shared" si="50"/>
        <v>0.34569232158981195</v>
      </c>
    </row>
    <row r="3214" spans="18:24" x14ac:dyDescent="0.2">
      <c r="R3214" s="17" t="s">
        <v>21</v>
      </c>
      <c r="S3214" s="18">
        <f>_xll.qlInterestRateIndexFixingDate(IborIndex&amp;Tenor,T3214,Trigger)</f>
        <v>61939</v>
      </c>
      <c r="T3214" s="18">
        <f>_xll.qlCalendarAdvance(Calendar,T3213,R3214,"f",,Trigger)</f>
        <v>61941</v>
      </c>
      <c r="U3214" s="18">
        <f>_xll.qlInterestRateIndexMaturity(IborIndex&amp;Tenor,T3214,Trigger)</f>
        <v>62127</v>
      </c>
      <c r="V3214" s="22">
        <f>IFERROR(_xll.qlIndexFixing($V$1,S3214,,Trigger),NA())</f>
        <v>1.3224962598805319E-2</v>
      </c>
      <c r="W3214" s="22">
        <f>IFERROR(_xll.qlIndexFixing($W$1,S3214,,Trigger),NA())</f>
        <v>1.3192288522725717E-2</v>
      </c>
      <c r="X3214" s="17">
        <f t="shared" si="50"/>
        <v>0.32674076079602588</v>
      </c>
    </row>
    <row r="3215" spans="18:24" x14ac:dyDescent="0.2">
      <c r="R3215" s="17" t="s">
        <v>21</v>
      </c>
      <c r="S3215" s="18">
        <f>_xll.qlInterestRateIndexFixingDate(IborIndex&amp;Tenor,T3215,Trigger)</f>
        <v>61946</v>
      </c>
      <c r="T3215" s="18">
        <f>_xll.qlCalendarAdvance(Calendar,T3214,R3215,"f",,Trigger)</f>
        <v>61948</v>
      </c>
      <c r="U3215" s="18">
        <f>_xll.qlInterestRateIndexMaturity(IborIndex&amp;Tenor,T3215,Trigger)</f>
        <v>62134</v>
      </c>
      <c r="V3215" s="22">
        <f>IFERROR(_xll.qlIndexFixing($V$1,S3215,,Trigger),NA())</f>
        <v>1.3224083915250585E-2</v>
      </c>
      <c r="W3215" s="22">
        <f>IFERROR(_xll.qlIndexFixing($W$1,S3215,,Trigger),NA())</f>
        <v>1.3193300718821688E-2</v>
      </c>
      <c r="X3215" s="17">
        <f t="shared" si="50"/>
        <v>0.30783196428896958</v>
      </c>
    </row>
    <row r="3216" spans="18:24" x14ac:dyDescent="0.2">
      <c r="R3216" s="17" t="s">
        <v>21</v>
      </c>
      <c r="S3216" s="18">
        <f>_xll.qlInterestRateIndexFixingDate(IborIndex&amp;Tenor,T3216,Trigger)</f>
        <v>61953</v>
      </c>
      <c r="T3216" s="18">
        <f>_xll.qlCalendarAdvance(Calendar,T3215,R3216,"f",,Trigger)</f>
        <v>61955</v>
      </c>
      <c r="U3216" s="18">
        <f>_xll.qlInterestRateIndexMaturity(IborIndex&amp;Tenor,T3216,Trigger)</f>
        <v>62141</v>
      </c>
      <c r="V3216" s="22">
        <f>IFERROR(_xll.qlIndexFixing($V$1,S3216,,Trigger),NA())</f>
        <v>1.3223205232091664E-2</v>
      </c>
      <c r="W3216" s="22">
        <f>IFERROR(_xll.qlIndexFixing($W$1,S3216,,Trigger),NA())</f>
        <v>1.319430862995173E-2</v>
      </c>
      <c r="X3216" s="17">
        <f t="shared" si="50"/>
        <v>0.2889660213993388</v>
      </c>
    </row>
    <row r="3217" spans="18:24" x14ac:dyDescent="0.2">
      <c r="R3217" s="17" t="s">
        <v>21</v>
      </c>
      <c r="S3217" s="18">
        <f>_xll.qlInterestRateIndexFixingDate(IborIndex&amp;Tenor,T3217,Trigger)</f>
        <v>61960</v>
      </c>
      <c r="T3217" s="18">
        <f>_xll.qlCalendarAdvance(Calendar,T3216,R3217,"f",,Trigger)</f>
        <v>61962</v>
      </c>
      <c r="U3217" s="18">
        <f>_xll.qlInterestRateIndexMaturity(IborIndex&amp;Tenor,T3217,Trigger)</f>
        <v>62148</v>
      </c>
      <c r="V3217" s="22">
        <f>IFERROR(_xll.qlIndexFixing($V$1,S3217,,Trigger),NA())</f>
        <v>1.3222326549329413E-2</v>
      </c>
      <c r="W3217" s="22">
        <f>IFERROR(_xll.qlIndexFixing($W$1,S3217,,Trigger),NA())</f>
        <v>1.319531224718406E-2</v>
      </c>
      <c r="X3217" s="17">
        <f t="shared" si="50"/>
        <v>0.27014302145352692</v>
      </c>
    </row>
    <row r="3218" spans="18:24" x14ac:dyDescent="0.2">
      <c r="R3218" s="17" t="s">
        <v>21</v>
      </c>
      <c r="S3218" s="18">
        <f>_xll.qlInterestRateIndexFixingDate(IborIndex&amp;Tenor,T3218,Trigger)</f>
        <v>61967</v>
      </c>
      <c r="T3218" s="18">
        <f>_xll.qlCalendarAdvance(Calendar,T3217,R3218,"f",,Trigger)</f>
        <v>61969</v>
      </c>
      <c r="U3218" s="18">
        <f>_xll.qlInterestRateIndexMaturity(IborIndex&amp;Tenor,T3218,Trigger)</f>
        <v>62152</v>
      </c>
      <c r="V3218" s="22">
        <f>IFERROR(_xll.qlIndexFixing($V$1,S3218,,Trigger),NA())</f>
        <v>1.3220909453622082E-2</v>
      </c>
      <c r="W3218" s="22">
        <f>IFERROR(_xll.qlIndexFixing($W$1,S3218,,Trigger),NA())</f>
        <v>1.3195377941491818E-2</v>
      </c>
      <c r="X3218" s="17">
        <f t="shared" si="50"/>
        <v>0.25531512130264056</v>
      </c>
    </row>
    <row r="3219" spans="18:24" x14ac:dyDescent="0.2">
      <c r="R3219" s="17" t="s">
        <v>21</v>
      </c>
      <c r="S3219" s="18">
        <f>_xll.qlInterestRateIndexFixingDate(IborIndex&amp;Tenor,T3219,Trigger)</f>
        <v>61974</v>
      </c>
      <c r="T3219" s="18">
        <f>_xll.qlCalendarAdvance(Calendar,T3218,R3219,"f",,Trigger)</f>
        <v>61976</v>
      </c>
      <c r="U3219" s="18">
        <f>_xll.qlInterestRateIndexMaturity(IborIndex&amp;Tenor,T3219,Trigger)</f>
        <v>62157</v>
      </c>
      <c r="V3219" s="22">
        <f>IFERROR(_xll.qlIndexFixing($V$1,S3219,,Trigger),NA())</f>
        <v>1.3219671996680823E-2</v>
      </c>
      <c r="W3219" s="22">
        <f>IFERROR(_xll.qlIndexFixing($W$1,S3219,,Trigger),NA())</f>
        <v>1.3195751809958403E-2</v>
      </c>
      <c r="X3219" s="17">
        <f t="shared" si="50"/>
        <v>0.23920186722420703</v>
      </c>
    </row>
    <row r="3220" spans="18:24" x14ac:dyDescent="0.2">
      <c r="R3220" s="17" t="s">
        <v>21</v>
      </c>
      <c r="S3220" s="18">
        <f>_xll.qlInterestRateIndexFixingDate(IborIndex&amp;Tenor,T3220,Trigger)</f>
        <v>61981</v>
      </c>
      <c r="T3220" s="18">
        <f>_xll.qlCalendarAdvance(Calendar,T3219,R3220,"f",,Trigger)</f>
        <v>61983</v>
      </c>
      <c r="U3220" s="18">
        <f>_xll.qlInterestRateIndexMaturity(IborIndex&amp;Tenor,T3220,Trigger)</f>
        <v>62164</v>
      </c>
      <c r="V3220" s="22">
        <f>IFERROR(_xll.qlIndexFixing($V$1,S3220,,Trigger),NA())</f>
        <v>1.321879347574394E-2</v>
      </c>
      <c r="W3220" s="22">
        <f>IFERROR(_xll.qlIndexFixing($W$1,S3220,,Trigger),NA())</f>
        <v>1.3196743868720613E-2</v>
      </c>
      <c r="X3220" s="17">
        <f t="shared" si="50"/>
        <v>0.22049607023327117</v>
      </c>
    </row>
    <row r="3221" spans="18:24" x14ac:dyDescent="0.2">
      <c r="R3221" s="17" t="s">
        <v>21</v>
      </c>
      <c r="S3221" s="18">
        <f>_xll.qlInterestRateIndexFixingDate(IborIndex&amp;Tenor,T3221,Trigger)</f>
        <v>61988</v>
      </c>
      <c r="T3221" s="18">
        <f>_xll.qlCalendarAdvance(Calendar,T3220,R3221,"f",,Trigger)</f>
        <v>61990</v>
      </c>
      <c r="U3221" s="18">
        <f>_xll.qlInterestRateIndexMaturity(IborIndex&amp;Tenor,T3221,Trigger)</f>
        <v>62171</v>
      </c>
      <c r="V3221" s="22">
        <f>IFERROR(_xll.qlIndexFixing($V$1,S3221,,Trigger),NA())</f>
        <v>1.3217914955191723E-2</v>
      </c>
      <c r="W3221" s="22">
        <f>IFERROR(_xll.qlIndexFixing($W$1,S3221,,Trigger),NA())</f>
        <v>1.3197731601821227E-2</v>
      </c>
      <c r="X3221" s="17">
        <f t="shared" si="50"/>
        <v>0.20183353370496065</v>
      </c>
    </row>
    <row r="3222" spans="18:24" x14ac:dyDescent="0.2">
      <c r="R3222" s="17" t="s">
        <v>21</v>
      </c>
      <c r="S3222" s="18">
        <f>_xll.qlInterestRateIndexFixingDate(IborIndex&amp;Tenor,T3222,Trigger)</f>
        <v>61995</v>
      </c>
      <c r="T3222" s="18">
        <f>_xll.qlCalendarAdvance(Calendar,T3221,R3222,"f",,Trigger)</f>
        <v>61997</v>
      </c>
      <c r="U3222" s="18">
        <f>_xll.qlInterestRateIndexMaturity(IborIndex&amp;Tenor,T3222,Trigger)</f>
        <v>62178</v>
      </c>
      <c r="V3222" s="22">
        <f>IFERROR(_xll.qlIndexFixing($V$1,S3222,,Trigger),NA())</f>
        <v>1.3217036435025496E-2</v>
      </c>
      <c r="W3222" s="22">
        <f>IFERROR(_xll.qlIndexFixing($W$1,S3222,,Trigger),NA())</f>
        <v>1.3198715000329488E-2</v>
      </c>
      <c r="X3222" s="17">
        <f t="shared" si="50"/>
        <v>0.18321434696008318</v>
      </c>
    </row>
    <row r="3223" spans="18:24" x14ac:dyDescent="0.2">
      <c r="R3223" s="17" t="s">
        <v>21</v>
      </c>
      <c r="S3223" s="18">
        <f>_xll.qlInterestRateIndexFixingDate(IborIndex&amp;Tenor,T3223,Trigger)</f>
        <v>62002</v>
      </c>
      <c r="T3223" s="18">
        <f>_xll.qlCalendarAdvance(Calendar,T3222,R3223,"f",,Trigger)</f>
        <v>62004</v>
      </c>
      <c r="U3223" s="18">
        <f>_xll.qlInterestRateIndexMaturity(IborIndex&amp;Tenor,T3223,Trigger)</f>
        <v>62186</v>
      </c>
      <c r="V3223" s="22">
        <f>IFERROR(_xll.qlIndexFixing($V$1,S3223,,Trigger),NA())</f>
        <v>1.321633722177536E-2</v>
      </c>
      <c r="W3223" s="22">
        <f>IFERROR(_xll.qlIndexFixing($W$1,S3223,,Trigger),NA())</f>
        <v>1.3200003938213224E-2</v>
      </c>
      <c r="X3223" s="17">
        <f t="shared" si="50"/>
        <v>0.16333283562135897</v>
      </c>
    </row>
    <row r="3224" spans="18:24" x14ac:dyDescent="0.2">
      <c r="R3224" s="17" t="s">
        <v>21</v>
      </c>
      <c r="S3224" s="18">
        <f>_xll.qlInterestRateIndexFixingDate(IborIndex&amp;Tenor,T3224,Trigger)</f>
        <v>62009</v>
      </c>
      <c r="T3224" s="18">
        <f>_xll.qlCalendarAdvance(Calendar,T3223,R3224,"f",,Trigger)</f>
        <v>62011</v>
      </c>
      <c r="U3224" s="18">
        <f>_xll.qlInterestRateIndexMaturity(IborIndex&amp;Tenor,T3224,Trigger)</f>
        <v>62193</v>
      </c>
      <c r="V3224" s="22">
        <f>IFERROR(_xll.qlIndexFixing($V$1,S3224,,Trigger),NA())</f>
        <v>1.3215458670263381E-2</v>
      </c>
      <c r="W3224" s="22">
        <f>IFERROR(_xll.qlIndexFixing($W$1,S3224,,Trigger),NA())</f>
        <v>1.3200978362366897E-2</v>
      </c>
      <c r="X3224" s="17">
        <f t="shared" si="50"/>
        <v>0.14480307896483358</v>
      </c>
    </row>
    <row r="3225" spans="18:24" x14ac:dyDescent="0.2">
      <c r="R3225" s="17" t="s">
        <v>21</v>
      </c>
      <c r="S3225" s="18">
        <f>_xll.qlInterestRateIndexFixingDate(IborIndex&amp;Tenor,T3225,Trigger)</f>
        <v>62016</v>
      </c>
      <c r="T3225" s="18">
        <f>_xll.qlCalendarAdvance(Calendar,T3224,R3225,"f",,Trigger)</f>
        <v>62018</v>
      </c>
      <c r="U3225" s="18">
        <f>_xll.qlInterestRateIndexMaturity(IborIndex&amp;Tenor,T3225,Trigger)</f>
        <v>62200</v>
      </c>
      <c r="V3225" s="22">
        <f>IFERROR(_xll.qlIndexFixing($V$1,S3225,,Trigger),NA())</f>
        <v>1.3214580119138784E-2</v>
      </c>
      <c r="W3225" s="22">
        <f>IFERROR(_xll.qlIndexFixing($W$1,S3225,,Trigger),NA())</f>
        <v>1.3201948424339626E-2</v>
      </c>
      <c r="X3225" s="17">
        <f t="shared" si="50"/>
        <v>0.12631694799158238</v>
      </c>
    </row>
    <row r="3226" spans="18:24" x14ac:dyDescent="0.2">
      <c r="R3226" s="17" t="s">
        <v>21</v>
      </c>
      <c r="S3226" s="18">
        <f>_xll.qlInterestRateIndexFixingDate(IborIndex&amp;Tenor,T3226,Trigger)</f>
        <v>62023</v>
      </c>
      <c r="T3226" s="18">
        <f>_xll.qlCalendarAdvance(Calendar,T3225,R3226,"f",,Trigger)</f>
        <v>62025</v>
      </c>
      <c r="U3226" s="18">
        <f>_xll.qlInterestRateIndexMaturity(IborIndex&amp;Tenor,T3226,Trigger)</f>
        <v>62207</v>
      </c>
      <c r="V3226" s="22">
        <f>IFERROR(_xll.qlIndexFixing($V$1,S3226,,Trigger),NA())</f>
        <v>1.3213701568401568E-2</v>
      </c>
      <c r="W3226" s="22">
        <f>IFERROR(_xll.qlIndexFixing($W$1,S3226,,Trigger),NA())</f>
        <v>1.3202914115201846E-2</v>
      </c>
      <c r="X3226" s="17">
        <f t="shared" si="50"/>
        <v>0.10787453199722491</v>
      </c>
    </row>
    <row r="3227" spans="18:24" x14ac:dyDescent="0.2">
      <c r="R3227" s="17" t="s">
        <v>21</v>
      </c>
      <c r="S3227" s="18">
        <f>_xll.qlInterestRateIndexFixingDate(IborIndex&amp;Tenor,T3227,Trigger)</f>
        <v>62030</v>
      </c>
      <c r="T3227" s="18">
        <f>_xll.qlCalendarAdvance(Calendar,T3226,R3227,"f",,Trigger)</f>
        <v>62032</v>
      </c>
      <c r="U3227" s="18">
        <f>_xll.qlInterestRateIndexMaturity(IborIndex&amp;Tenor,T3227,Trigger)</f>
        <v>62213</v>
      </c>
      <c r="V3227" s="22">
        <f>IFERROR(_xll.qlIndexFixing($V$1,S3227,,Trigger),NA())</f>
        <v>1.3212643839975812E-2</v>
      </c>
      <c r="W3227" s="22">
        <f>IFERROR(_xll.qlIndexFixing($W$1,S3227,,Trigger),NA())</f>
        <v>1.3203566661393988E-2</v>
      </c>
      <c r="X3227" s="17">
        <f t="shared" si="50"/>
        <v>9.0771785818243717E-2</v>
      </c>
    </row>
    <row r="3228" spans="18:24" x14ac:dyDescent="0.2">
      <c r="R3228" s="17" t="s">
        <v>21</v>
      </c>
      <c r="S3228" s="18">
        <f>_xll.qlInterestRateIndexFixingDate(IborIndex&amp;Tenor,T3228,Trigger)</f>
        <v>62037</v>
      </c>
      <c r="T3228" s="18">
        <f>_xll.qlCalendarAdvance(Calendar,T3227,R3228,"f",,Trigger)</f>
        <v>62039</v>
      </c>
      <c r="U3228" s="18">
        <f>_xll.qlInterestRateIndexMaturity(IborIndex&amp;Tenor,T3228,Trigger)</f>
        <v>62220</v>
      </c>
      <c r="V3228" s="22">
        <f>IFERROR(_xll.qlIndexFixing($V$1,S3228,,Trigger),NA())</f>
        <v>1.321176532212243E-2</v>
      </c>
      <c r="W3228" s="22">
        <f>IFERROR(_xll.qlIndexFixing($W$1,S3228,,Trigger),NA())</f>
        <v>1.3204523864796496E-2</v>
      </c>
      <c r="X3228" s="17">
        <f t="shared" ref="X3228:X3291" si="51">(V3228-W3228)*10000</f>
        <v>7.2414573259339116E-2</v>
      </c>
    </row>
    <row r="3229" spans="18:24" x14ac:dyDescent="0.2">
      <c r="R3229" s="17" t="s">
        <v>21</v>
      </c>
      <c r="S3229" s="18">
        <f>_xll.qlInterestRateIndexFixingDate(IborIndex&amp;Tenor,T3229,Trigger)</f>
        <v>62044</v>
      </c>
      <c r="T3229" s="18">
        <f>_xll.qlCalendarAdvance(Calendar,T3228,R3229,"f",,Trigger)</f>
        <v>62046</v>
      </c>
      <c r="U3229" s="18">
        <f>_xll.qlInterestRateIndexMaturity(IborIndex&amp;Tenor,T3229,Trigger)</f>
        <v>62227</v>
      </c>
      <c r="V3229" s="22">
        <f>IFERROR(_xll.qlIndexFixing($V$1,S3229,,Trigger),NA())</f>
        <v>1.3210886804654156E-2</v>
      </c>
      <c r="W3229" s="22">
        <f>IFERROR(_xll.qlIndexFixing($W$1,S3229,,Trigger),NA())</f>
        <v>1.3205476671090028E-2</v>
      </c>
      <c r="X3229" s="17">
        <f t="shared" si="51"/>
        <v>5.4101335641276033E-2</v>
      </c>
    </row>
    <row r="3230" spans="18:24" x14ac:dyDescent="0.2">
      <c r="R3230" s="17" t="s">
        <v>21</v>
      </c>
      <c r="S3230" s="18">
        <f>_xll.qlInterestRateIndexFixingDate(IborIndex&amp;Tenor,T3230,Trigger)</f>
        <v>62051</v>
      </c>
      <c r="T3230" s="18">
        <f>_xll.qlCalendarAdvance(Calendar,T3229,R3230,"f",,Trigger)</f>
        <v>62053</v>
      </c>
      <c r="U3230" s="18">
        <f>_xll.qlInterestRateIndexMaturity(IborIndex&amp;Tenor,T3230,Trigger)</f>
        <v>62234</v>
      </c>
      <c r="V3230" s="22">
        <f>IFERROR(_xll.qlIndexFixing($V$1,S3230,,Trigger),NA())</f>
        <v>1.3210008287571427E-2</v>
      </c>
      <c r="W3230" s="22">
        <f>IFERROR(_xll.qlIndexFixing($W$1,S3230,,Trigger),NA())</f>
        <v>1.3206425071343387E-2</v>
      </c>
      <c r="X3230" s="17">
        <f t="shared" si="51"/>
        <v>3.5832162280403923E-2</v>
      </c>
    </row>
    <row r="3231" spans="18:24" x14ac:dyDescent="0.2">
      <c r="R3231" s="17" t="s">
        <v>21</v>
      </c>
      <c r="S3231" s="18">
        <f>_xll.qlInterestRateIndexFixingDate(IborIndex&amp;Tenor,T3231,Trigger)</f>
        <v>62058</v>
      </c>
      <c r="T3231" s="18">
        <f>_xll.qlCalendarAdvance(Calendar,T3230,R3231,"f",,Trigger)</f>
        <v>62060</v>
      </c>
      <c r="U3231" s="18">
        <f>_xll.qlInterestRateIndexMaturity(IborIndex&amp;Tenor,T3231,Trigger)</f>
        <v>62241</v>
      </c>
      <c r="V3231" s="22">
        <f>IFERROR(_xll.qlIndexFixing($V$1,S3231,,Trigger),NA())</f>
        <v>1.320912977087469E-2</v>
      </c>
      <c r="W3231" s="22">
        <f>IFERROR(_xll.qlIndexFixing($W$1,S3231,,Trigger),NA())</f>
        <v>1.3207369056625815E-2</v>
      </c>
      <c r="X3231" s="17">
        <f t="shared" si="51"/>
        <v>1.7607142488752781E-2</v>
      </c>
    </row>
    <row r="3232" spans="18:24" x14ac:dyDescent="0.2">
      <c r="R3232" s="17" t="s">
        <v>21</v>
      </c>
      <c r="S3232" s="18">
        <f>_xll.qlInterestRateIndexFixingDate(IborIndex&amp;Tenor,T3232,Trigger)</f>
        <v>62065</v>
      </c>
      <c r="T3232" s="18">
        <f>_xll.qlCalendarAdvance(Calendar,T3231,R3232,"f",,Trigger)</f>
        <v>62067</v>
      </c>
      <c r="U3232" s="18">
        <f>_xll.qlInterestRateIndexMaturity(IborIndex&amp;Tenor,T3232,Trigger)</f>
        <v>62249</v>
      </c>
      <c r="V3232" s="22">
        <f>IFERROR(_xll.qlIndexFixing($V$1,S3232,,Trigger),NA())</f>
        <v>1.3208430272118581E-2</v>
      </c>
      <c r="W3232" s="22">
        <f>IFERROR(_xll.qlIndexFixing($W$1,S3232,,Trigger),NA())</f>
        <v>1.32086159668832E-2</v>
      </c>
      <c r="X3232" s="17">
        <f t="shared" si="51"/>
        <v>-1.8569476461886836E-3</v>
      </c>
    </row>
    <row r="3233" spans="18:24" x14ac:dyDescent="0.2">
      <c r="R3233" s="17" t="s">
        <v>21</v>
      </c>
      <c r="S3233" s="18">
        <f>_xll.qlInterestRateIndexFixingDate(IborIndex&amp;Tenor,T3233,Trigger)</f>
        <v>62072</v>
      </c>
      <c r="T3233" s="18">
        <f>_xll.qlCalendarAdvance(Calendar,T3232,R3233,"f",,Trigger)</f>
        <v>62074</v>
      </c>
      <c r="U3233" s="18">
        <f>_xll.qlInterestRateIndexMaturity(IborIndex&amp;Tenor,T3233,Trigger)</f>
        <v>62256</v>
      </c>
      <c r="V3233" s="22">
        <f>IFERROR(_xll.qlIndexFixing($V$1,S3233,,Trigger),NA())</f>
        <v>1.3207551724095238E-2</v>
      </c>
      <c r="W3233" s="22">
        <f>IFERROR(_xll.qlIndexFixing($W$1,S3233,,Trigger),NA())</f>
        <v>1.3209550809891481E-2</v>
      </c>
      <c r="X3233" s="17">
        <f t="shared" si="51"/>
        <v>-1.9990857962424308E-2</v>
      </c>
    </row>
    <row r="3234" spans="18:24" x14ac:dyDescent="0.2">
      <c r="R3234" s="17" t="s">
        <v>21</v>
      </c>
      <c r="S3234" s="18">
        <f>_xll.qlInterestRateIndexFixingDate(IborIndex&amp;Tenor,T3234,Trigger)</f>
        <v>62079</v>
      </c>
      <c r="T3234" s="18">
        <f>_xll.qlCalendarAdvance(Calendar,T3233,R3234,"f",,Trigger)</f>
        <v>62081</v>
      </c>
      <c r="U3234" s="18">
        <f>_xll.qlInterestRateIndexMaturity(IborIndex&amp;Tenor,T3234,Trigger)</f>
        <v>62263</v>
      </c>
      <c r="V3234" s="22">
        <f>IFERROR(_xll.qlIndexFixing($V$1,S3234,,Trigger),NA())</f>
        <v>1.32066731764584E-2</v>
      </c>
      <c r="W3234" s="22">
        <f>IFERROR(_xll.qlIndexFixing($W$1,S3234,,Trigger),NA())</f>
        <v>1.3210481210337837E-2</v>
      </c>
      <c r="X3234" s="17">
        <f t="shared" si="51"/>
        <v>-3.8080338794366925E-2</v>
      </c>
    </row>
    <row r="3235" spans="18:24" x14ac:dyDescent="0.2">
      <c r="R3235" s="17" t="s">
        <v>21</v>
      </c>
      <c r="S3235" s="18">
        <f>_xll.qlInterestRateIndexFixingDate(IborIndex&amp;Tenor,T3235,Trigger)</f>
        <v>62085</v>
      </c>
      <c r="T3235" s="18">
        <f>_xll.qlCalendarAdvance(Calendar,T3234,R3235,"f",,Trigger)</f>
        <v>62089</v>
      </c>
      <c r="U3235" s="18">
        <f>_xll.qlInterestRateIndexMaturity(IborIndex&amp;Tenor,T3235,Trigger)</f>
        <v>62271</v>
      </c>
      <c r="V3235" s="22">
        <f>IFERROR(_xll.qlIndexFixing($V$1,S3235,,Trigger),NA())</f>
        <v>1.3205669122492278E-2</v>
      </c>
      <c r="W3235" s="22">
        <f>IFERROR(_xll.qlIndexFixing($W$1,S3235,,Trigger),NA())</f>
        <v>1.3211539073807187E-2</v>
      </c>
      <c r="X3235" s="17">
        <f t="shared" si="51"/>
        <v>-5.8699513149091526E-2</v>
      </c>
    </row>
    <row r="3236" spans="18:24" x14ac:dyDescent="0.2">
      <c r="R3236" s="17" t="s">
        <v>21</v>
      </c>
      <c r="S3236" s="18">
        <f>_xll.qlInterestRateIndexFixingDate(IborIndex&amp;Tenor,T3236,Trigger)</f>
        <v>62093</v>
      </c>
      <c r="T3236" s="18">
        <f>_xll.qlCalendarAdvance(Calendar,T3235,R3236,"f",,Trigger)</f>
        <v>62096</v>
      </c>
      <c r="U3236" s="18">
        <f>_xll.qlInterestRateIndexMaturity(IborIndex&amp;Tenor,T3236,Trigger)</f>
        <v>62277</v>
      </c>
      <c r="V3236" s="22">
        <f>IFERROR(_xll.qlIndexFixing($V$1,S3236,,Trigger),NA())</f>
        <v>1.320461169109345E-2</v>
      </c>
      <c r="W3236" s="22">
        <f>IFERROR(_xll.qlIndexFixing($W$1,S3236,,Trigger),NA())</f>
        <v>1.3212153763684661E-2</v>
      </c>
      <c r="X3236" s="17">
        <f t="shared" si="51"/>
        <v>-7.5420725912118264E-2</v>
      </c>
    </row>
    <row r="3237" spans="18:24" x14ac:dyDescent="0.2">
      <c r="R3237" s="17" t="s">
        <v>21</v>
      </c>
      <c r="S3237" s="18">
        <f>_xll.qlInterestRateIndexFixingDate(IborIndex&amp;Tenor,T3237,Trigger)</f>
        <v>62101</v>
      </c>
      <c r="T3237" s="18">
        <f>_xll.qlCalendarAdvance(Calendar,T3236,R3237,"f",,Trigger)</f>
        <v>62103</v>
      </c>
      <c r="U3237" s="18">
        <f>_xll.qlInterestRateIndexMaturity(IborIndex&amp;Tenor,T3237,Trigger)</f>
        <v>62284</v>
      </c>
      <c r="V3237" s="22">
        <f>IFERROR(_xll.qlIndexFixing($V$1,S3237,,Trigger),NA())</f>
        <v>1.3203733176764321E-2</v>
      </c>
      <c r="W3237" s="22">
        <f>IFERROR(_xll.qlIndexFixing($W$1,S3237,,Trigger),NA())</f>
        <v>1.3213070432503303E-2</v>
      </c>
      <c r="X3237" s="17">
        <f t="shared" si="51"/>
        <v>-9.3372557389819616E-2</v>
      </c>
    </row>
    <row r="3238" spans="18:24" x14ac:dyDescent="0.2">
      <c r="R3238" s="17" t="s">
        <v>21</v>
      </c>
      <c r="S3238" s="18">
        <f>_xll.qlInterestRateIndexFixingDate(IborIndex&amp;Tenor,T3238,Trigger)</f>
        <v>62108</v>
      </c>
      <c r="T3238" s="18">
        <f>_xll.qlCalendarAdvance(Calendar,T3237,R3238,"f",,Trigger)</f>
        <v>62110</v>
      </c>
      <c r="U3238" s="18">
        <f>_xll.qlInterestRateIndexMaturity(IborIndex&amp;Tenor,T3238,Trigger)</f>
        <v>62291</v>
      </c>
      <c r="V3238" s="22">
        <f>IFERROR(_xll.qlIndexFixing($V$1,S3238,,Trigger),NA())</f>
        <v>1.3202854662820299E-2</v>
      </c>
      <c r="W3238" s="22">
        <f>IFERROR(_xll.qlIndexFixing($W$1,S3238,,Trigger),NA())</f>
        <v>1.3213982622561156E-2</v>
      </c>
      <c r="X3238" s="17">
        <f t="shared" si="51"/>
        <v>-0.11127959740857632</v>
      </c>
    </row>
    <row r="3239" spans="18:24" x14ac:dyDescent="0.2">
      <c r="R3239" s="17" t="s">
        <v>21</v>
      </c>
      <c r="S3239" s="18">
        <f>_xll.qlInterestRateIndexFixingDate(IborIndex&amp;Tenor,T3239,Trigger)</f>
        <v>62115</v>
      </c>
      <c r="T3239" s="18">
        <f>_xll.qlCalendarAdvance(Calendar,T3238,R3239,"f",,Trigger)</f>
        <v>62117</v>
      </c>
      <c r="U3239" s="18">
        <f>_xll.qlInterestRateIndexMaturity(IborIndex&amp;Tenor,T3239,Trigger)</f>
        <v>62298</v>
      </c>
      <c r="V3239" s="22">
        <f>IFERROR(_xll.qlIndexFixing($V$1,S3239,,Trigger),NA())</f>
        <v>1.3201976149262265E-2</v>
      </c>
      <c r="W3239" s="22">
        <f>IFERROR(_xll.qlIndexFixing($W$1,S3239,,Trigger),NA())</f>
        <v>1.3214890324925699E-2</v>
      </c>
      <c r="X3239" s="17">
        <f t="shared" si="51"/>
        <v>-0.12914175663434474</v>
      </c>
    </row>
    <row r="3240" spans="18:24" x14ac:dyDescent="0.2">
      <c r="R3240" s="17" t="s">
        <v>21</v>
      </c>
      <c r="S3240" s="18">
        <f>_xll.qlInterestRateIndexFixingDate(IborIndex&amp;Tenor,T3240,Trigger)</f>
        <v>62122</v>
      </c>
      <c r="T3240" s="18">
        <f>_xll.qlCalendarAdvance(Calendar,T3239,R3240,"f",,Trigger)</f>
        <v>62124</v>
      </c>
      <c r="U3240" s="18">
        <f>_xll.qlInterestRateIndexMaturity(IborIndex&amp;Tenor,T3240,Trigger)</f>
        <v>62305</v>
      </c>
      <c r="V3240" s="22">
        <f>IFERROR(_xll.qlIndexFixing($V$1,S3240,,Trigger),NA())</f>
        <v>1.3201097636089339E-2</v>
      </c>
      <c r="W3240" s="22">
        <f>IFERROR(_xll.qlIndexFixing($W$1,S3240,,Trigger),NA())</f>
        <v>1.3215793530667057E-2</v>
      </c>
      <c r="X3240" s="17">
        <f t="shared" si="51"/>
        <v>-0.14695894577717791</v>
      </c>
    </row>
    <row r="3241" spans="18:24" x14ac:dyDescent="0.2">
      <c r="R3241" s="17" t="s">
        <v>21</v>
      </c>
      <c r="S3241" s="18">
        <f>_xll.qlInterestRateIndexFixingDate(IborIndex&amp;Tenor,T3241,Trigger)</f>
        <v>62129</v>
      </c>
      <c r="T3241" s="18">
        <f>_xll.qlCalendarAdvance(Calendar,T3240,R3241,"f",,Trigger)</f>
        <v>62131</v>
      </c>
      <c r="U3241" s="18">
        <f>_xll.qlInterestRateIndexMaturity(IborIndex&amp;Tenor,T3241,Trigger)</f>
        <v>62312</v>
      </c>
      <c r="V3241" s="22">
        <f>IFERROR(_xll.qlIndexFixing($V$1,S3241,,Trigger),NA())</f>
        <v>1.3200219123302402E-2</v>
      </c>
      <c r="W3241" s="22">
        <f>IFERROR(_xll.qlIndexFixing($W$1,S3241,,Trigger),NA())</f>
        <v>1.32166922308558E-2</v>
      </c>
      <c r="X3241" s="17">
        <f t="shared" si="51"/>
        <v>-0.16473107553397967</v>
      </c>
    </row>
    <row r="3242" spans="18:24" x14ac:dyDescent="0.2">
      <c r="R3242" s="17" t="s">
        <v>21</v>
      </c>
      <c r="S3242" s="18">
        <f>_xll.qlInterestRateIndexFixingDate(IborIndex&amp;Tenor,T3242,Trigger)</f>
        <v>62136</v>
      </c>
      <c r="T3242" s="18">
        <f>_xll.qlCalendarAdvance(Calendar,T3241,R3242,"f",,Trigger)</f>
        <v>62138</v>
      </c>
      <c r="U3242" s="18">
        <f>_xll.qlInterestRateIndexMaturity(IborIndex&amp;Tenor,T3242,Trigger)</f>
        <v>62319</v>
      </c>
      <c r="V3242" s="22">
        <f>IFERROR(_xll.qlIndexFixing($V$1,S3242,,Trigger),NA())</f>
        <v>1.3199340610900572E-2</v>
      </c>
      <c r="W3242" s="22">
        <f>IFERROR(_xll.qlIndexFixing($W$1,S3242,,Trigger),NA())</f>
        <v>1.3217586416559403E-2</v>
      </c>
      <c r="X3242" s="17">
        <f t="shared" si="51"/>
        <v>-0.18245805658831382</v>
      </c>
    </row>
    <row r="3243" spans="18:24" x14ac:dyDescent="0.2">
      <c r="R3243" s="17" t="s">
        <v>21</v>
      </c>
      <c r="S3243" s="18">
        <f>_xll.qlInterestRateIndexFixingDate(IborIndex&amp;Tenor,T3243,Trigger)</f>
        <v>62143</v>
      </c>
      <c r="T3243" s="18">
        <f>_xll.qlCalendarAdvance(Calendar,T3242,R3243,"f",,Trigger)</f>
        <v>62145</v>
      </c>
      <c r="U3243" s="18">
        <f>_xll.qlInterestRateIndexMaturity(IborIndex&amp;Tenor,T3243,Trigger)</f>
        <v>62326</v>
      </c>
      <c r="V3243" s="22">
        <f>IFERROR(_xll.qlIndexFixing($V$1,S3243,,Trigger),NA())</f>
        <v>1.3198462098883847E-2</v>
      </c>
      <c r="W3243" s="22">
        <f>IFERROR(_xll.qlIndexFixing($W$1,S3243,,Trigger),NA())</f>
        <v>1.3218476078847992E-2</v>
      </c>
      <c r="X3243" s="17">
        <f t="shared" si="51"/>
        <v>-0.2001397996414557</v>
      </c>
    </row>
    <row r="3244" spans="18:24" x14ac:dyDescent="0.2">
      <c r="R3244" s="17" t="s">
        <v>21</v>
      </c>
      <c r="S3244" s="18">
        <f>_xll.qlInterestRateIndexFixingDate(IborIndex&amp;Tenor,T3244,Trigger)</f>
        <v>62150</v>
      </c>
      <c r="T3244" s="18">
        <f>_xll.qlCalendarAdvance(Calendar,T3243,R3244,"f",,Trigger)</f>
        <v>62152</v>
      </c>
      <c r="U3244" s="18">
        <f>_xll.qlInterestRateIndexMaturity(IborIndex&amp;Tenor,T3244,Trigger)</f>
        <v>62334</v>
      </c>
      <c r="V3244" s="22">
        <f>IFERROR(_xll.qlIndexFixing($V$1,S3244,,Trigger),NA())</f>
        <v>1.3197762215196777E-2</v>
      </c>
      <c r="W3244" s="22">
        <f>IFERROR(_xll.qlIndexFixing($W$1,S3244,,Trigger),NA())</f>
        <v>1.321966503630875E-2</v>
      </c>
      <c r="X3244" s="17">
        <f t="shared" si="51"/>
        <v>-0.21902821111972545</v>
      </c>
    </row>
    <row r="3245" spans="18:24" x14ac:dyDescent="0.2">
      <c r="R3245" s="17" t="s">
        <v>21</v>
      </c>
      <c r="S3245" s="18">
        <f>_xll.qlInterestRateIndexFixingDate(IborIndex&amp;Tenor,T3245,Trigger)</f>
        <v>62157</v>
      </c>
      <c r="T3245" s="18">
        <f>_xll.qlCalendarAdvance(Calendar,T3244,R3245,"f",,Trigger)</f>
        <v>62159</v>
      </c>
      <c r="U3245" s="18">
        <f>_xll.qlInterestRateIndexMaturity(IborIndex&amp;Tenor,T3245,Trigger)</f>
        <v>62344</v>
      </c>
      <c r="V3245" s="22">
        <f>IFERROR(_xll.qlIndexFixing($V$1,S3245,,Trigger),NA())</f>
        <v>1.319741946728498E-2</v>
      </c>
      <c r="W3245" s="22">
        <f>IFERROR(_xll.qlIndexFixing($W$1,S3245,,Trigger),NA())</f>
        <v>1.322145580075041E-2</v>
      </c>
      <c r="X3245" s="17">
        <f t="shared" si="51"/>
        <v>-0.24036333465430465</v>
      </c>
    </row>
    <row r="3246" spans="18:24" x14ac:dyDescent="0.2">
      <c r="R3246" s="17" t="s">
        <v>21</v>
      </c>
      <c r="S3246" s="18">
        <f>_xll.qlInterestRateIndexFixingDate(IborIndex&amp;Tenor,T3246,Trigger)</f>
        <v>62164</v>
      </c>
      <c r="T3246" s="18">
        <f>_xll.qlCalendarAdvance(Calendar,T3245,R3246,"f",,Trigger)</f>
        <v>62166</v>
      </c>
      <c r="U3246" s="18">
        <f>_xll.qlInterestRateIndexMaturity(IborIndex&amp;Tenor,T3246,Trigger)</f>
        <v>62351</v>
      </c>
      <c r="V3246" s="22">
        <f>IFERROR(_xll.qlIndexFixing($V$1,S3246,,Trigger),NA())</f>
        <v>1.3196540828142131E-2</v>
      </c>
      <c r="W3246" s="22">
        <f>IFERROR(_xll.qlIndexFixing($W$1,S3246,,Trigger),NA())</f>
        <v>1.3222330654478467E-2</v>
      </c>
      <c r="X3246" s="17">
        <f t="shared" si="51"/>
        <v>-0.25789826336336186</v>
      </c>
    </row>
    <row r="3247" spans="18:24" x14ac:dyDescent="0.2">
      <c r="R3247" s="17" t="s">
        <v>21</v>
      </c>
      <c r="S3247" s="18">
        <f>_xll.qlInterestRateIndexFixingDate(IborIndex&amp;Tenor,T3247,Trigger)</f>
        <v>62171</v>
      </c>
      <c r="T3247" s="18">
        <f>_xll.qlCalendarAdvance(Calendar,T3246,R3247,"f",,Trigger)</f>
        <v>62173</v>
      </c>
      <c r="U3247" s="18">
        <f>_xll.qlInterestRateIndexMaturity(IborIndex&amp;Tenor,T3247,Trigger)</f>
        <v>62358</v>
      </c>
      <c r="V3247" s="22">
        <f>IFERROR(_xll.qlIndexFixing($V$1,S3247,,Trigger),NA())</f>
        <v>1.3195662189392913E-2</v>
      </c>
      <c r="W3247" s="22">
        <f>IFERROR(_xll.qlIndexFixing($W$1,S3247,,Trigger),NA())</f>
        <v>1.3223200945857752E-2</v>
      </c>
      <c r="X3247" s="17">
        <f t="shared" si="51"/>
        <v>-0.27538756464839248</v>
      </c>
    </row>
    <row r="3248" spans="18:24" x14ac:dyDescent="0.2">
      <c r="R3248" s="17" t="s">
        <v>21</v>
      </c>
      <c r="S3248" s="18">
        <f>_xll.qlInterestRateIndexFixingDate(IborIndex&amp;Tenor,T3248,Trigger)</f>
        <v>62178</v>
      </c>
      <c r="T3248" s="18">
        <f>_xll.qlCalendarAdvance(Calendar,T3247,R3248,"f",,Trigger)</f>
        <v>62184</v>
      </c>
      <c r="U3248" s="18">
        <f>_xll.qlInterestRateIndexMaturity(IborIndex&amp;Tenor,T3248,Trigger)</f>
        <v>62367</v>
      </c>
      <c r="V3248" s="22">
        <f>IFERROR(_xll.qlIndexFixing($V$1,S3248,,Trigger),NA())</f>
        <v>1.3193924502983472E-2</v>
      </c>
      <c r="W3248" s="22">
        <f>IFERROR(_xll.qlIndexFixing($W$1,S3248,,Trigger),NA())</f>
        <v>1.3223954471147204E-2</v>
      </c>
      <c r="X3248" s="17">
        <f t="shared" si="51"/>
        <v>-0.30029968163732335</v>
      </c>
    </row>
    <row r="3249" spans="18:24" x14ac:dyDescent="0.2">
      <c r="R3249" s="17" t="s">
        <v>21</v>
      </c>
      <c r="S3249" s="18">
        <f>_xll.qlInterestRateIndexFixingDate(IborIndex&amp;Tenor,T3249,Trigger)</f>
        <v>62187</v>
      </c>
      <c r="T3249" s="18">
        <f>_xll.qlCalendarAdvance(Calendar,T3248,R3249,"f",,Trigger)</f>
        <v>62191</v>
      </c>
      <c r="U3249" s="18">
        <f>_xll.qlInterestRateIndexMaturity(IborIndex&amp;Tenor,T3249,Trigger)</f>
        <v>62374</v>
      </c>
      <c r="V3249" s="22">
        <f>IFERROR(_xll.qlIndexFixing($V$1,S3249,,Trigger),NA())</f>
        <v>1.3193045929376163E-2</v>
      </c>
      <c r="W3249" s="22">
        <f>IFERROR(_xll.qlIndexFixing($W$1,S3249,,Trigger),NA())</f>
        <v>1.322481358802932E-2</v>
      </c>
      <c r="X3249" s="17">
        <f t="shared" si="51"/>
        <v>-0.31767658653156572</v>
      </c>
    </row>
    <row r="3250" spans="18:24" x14ac:dyDescent="0.2">
      <c r="R3250" s="17" t="s">
        <v>21</v>
      </c>
      <c r="S3250" s="18">
        <f>_xll.qlInterestRateIndexFixingDate(IborIndex&amp;Tenor,T3250,Trigger)</f>
        <v>62194</v>
      </c>
      <c r="T3250" s="18">
        <f>_xll.qlCalendarAdvance(Calendar,T3249,R3250,"f",,Trigger)</f>
        <v>62198</v>
      </c>
      <c r="U3250" s="18">
        <f>_xll.qlInterestRateIndexMaturity(IborIndex&amp;Tenor,T3250,Trigger)</f>
        <v>62381</v>
      </c>
      <c r="V3250" s="22">
        <f>IFERROR(_xll.qlIndexFixing($V$1,S3250,,Trigger),NA())</f>
        <v>1.3192167356158052E-2</v>
      </c>
      <c r="W3250" s="22">
        <f>IFERROR(_xll.qlIndexFixing($W$1,S3250,,Trigger),NA())</f>
        <v>1.3225668112270415E-2</v>
      </c>
      <c r="X3250" s="17">
        <f t="shared" si="51"/>
        <v>-0.33500756112362501</v>
      </c>
    </row>
    <row r="3251" spans="18:24" x14ac:dyDescent="0.2">
      <c r="R3251" s="17" t="s">
        <v>21</v>
      </c>
      <c r="S3251" s="18">
        <f>_xll.qlInterestRateIndexFixingDate(IborIndex&amp;Tenor,T3251,Trigger)</f>
        <v>62201</v>
      </c>
      <c r="T3251" s="18">
        <f>_xll.qlCalendarAdvance(Calendar,T3250,R3251,"f",,Trigger)</f>
        <v>62205</v>
      </c>
      <c r="U3251" s="18">
        <f>_xll.qlInterestRateIndexMaturity(IborIndex&amp;Tenor,T3251,Trigger)</f>
        <v>62388</v>
      </c>
      <c r="V3251" s="22">
        <f>IFERROR(_xll.qlIndexFixing($V$1,S3251,,Trigger),NA())</f>
        <v>1.3191288783330011E-2</v>
      </c>
      <c r="W3251" s="22">
        <f>IFERROR(_xll.qlIndexFixing($W$1,S3251,,Trigger),NA())</f>
        <v>1.3226518034939926E-2</v>
      </c>
      <c r="X3251" s="17">
        <f t="shared" si="51"/>
        <v>-0.35229251609914664</v>
      </c>
    </row>
    <row r="3252" spans="18:24" x14ac:dyDescent="0.2">
      <c r="R3252" s="17" t="s">
        <v>21</v>
      </c>
      <c r="S3252" s="18">
        <f>_xll.qlInterestRateIndexFixingDate(IborIndex&amp;Tenor,T3252,Trigger)</f>
        <v>62208</v>
      </c>
      <c r="T3252" s="18">
        <f>_xll.qlCalendarAdvance(Calendar,T3251,R3252,"f",,Trigger)</f>
        <v>62212</v>
      </c>
      <c r="U3252" s="18">
        <f>_xll.qlInterestRateIndexMaturity(IborIndex&amp;Tenor,T3252,Trigger)</f>
        <v>62395</v>
      </c>
      <c r="V3252" s="22">
        <f>IFERROR(_xll.qlIndexFixing($V$1,S3252,,Trigger),NA())</f>
        <v>1.3190410210891604E-2</v>
      </c>
      <c r="W3252" s="22">
        <f>IFERROR(_xll.qlIndexFixing($W$1,S3252,,Trigger),NA())</f>
        <v>1.3227363347106856E-2</v>
      </c>
      <c r="X3252" s="17">
        <f t="shared" si="51"/>
        <v>-0.36953136215251914</v>
      </c>
    </row>
    <row r="3253" spans="18:24" x14ac:dyDescent="0.2">
      <c r="R3253" s="17" t="s">
        <v>21</v>
      </c>
      <c r="S3253" s="18">
        <f>_xll.qlInterestRateIndexFixingDate(IborIndex&amp;Tenor,T3253,Trigger)</f>
        <v>62215</v>
      </c>
      <c r="T3253" s="18">
        <f>_xll.qlCalendarAdvance(Calendar,T3252,R3253,"f",,Trigger)</f>
        <v>62219</v>
      </c>
      <c r="U3253" s="18">
        <f>_xll.qlInterestRateIndexMaturity(IborIndex&amp;Tenor,T3253,Trigger)</f>
        <v>62403</v>
      </c>
      <c r="V3253" s="22">
        <f>IFERROR(_xll.qlIndexFixing($V$1,S3253,,Trigger),NA())</f>
        <v>1.318970996248491E-2</v>
      </c>
      <c r="W3253" s="22">
        <f>IFERROR(_xll.qlIndexFixing($W$1,S3253,,Trigger),NA())</f>
        <v>1.3228504965043171E-2</v>
      </c>
      <c r="X3253" s="17">
        <f t="shared" si="51"/>
        <v>-0.3879500255826035</v>
      </c>
    </row>
    <row r="3254" spans="18:24" x14ac:dyDescent="0.2">
      <c r="R3254" s="17" t="s">
        <v>21</v>
      </c>
      <c r="S3254" s="18">
        <f>_xll.qlInterestRateIndexFixingDate(IborIndex&amp;Tenor,T3254,Trigger)</f>
        <v>62222</v>
      </c>
      <c r="T3254" s="18">
        <f>_xll.qlCalendarAdvance(Calendar,T3253,R3254,"f",,Trigger)</f>
        <v>62226</v>
      </c>
      <c r="U3254" s="18">
        <f>_xll.qlInterestRateIndexMaturity(IborIndex&amp;Tenor,T3254,Trigger)</f>
        <v>62410</v>
      </c>
      <c r="V3254" s="22">
        <f>IFERROR(_xll.qlIndexFixing($V$1,S3254,,Trigger),NA())</f>
        <v>1.3188831358773386E-2</v>
      </c>
      <c r="W3254" s="22">
        <f>IFERROR(_xll.qlIndexFixing($W$1,S3254,,Trigger),NA())</f>
        <v>1.3229340726293811E-2</v>
      </c>
      <c r="X3254" s="17">
        <f t="shared" si="51"/>
        <v>-0.40509367520424888</v>
      </c>
    </row>
    <row r="3255" spans="18:24" x14ac:dyDescent="0.2">
      <c r="R3255" s="17" t="s">
        <v>21</v>
      </c>
      <c r="S3255" s="18">
        <f>_xll.qlInterestRateIndexFixingDate(IborIndex&amp;Tenor,T3255,Trigger)</f>
        <v>62229</v>
      </c>
      <c r="T3255" s="18">
        <f>_xll.qlCalendarAdvance(Calendar,T3254,R3255,"f",,Trigger)</f>
        <v>62233</v>
      </c>
      <c r="U3255" s="18">
        <f>_xll.qlInterestRateIndexMaturity(IborIndex&amp;Tenor,T3255,Trigger)</f>
        <v>62417</v>
      </c>
      <c r="V3255" s="22">
        <f>IFERROR(_xll.qlIndexFixing($V$1,S3255,,Trigger),NA())</f>
        <v>1.3187952755453288E-2</v>
      </c>
      <c r="W3255" s="22">
        <f>IFERROR(_xll.qlIndexFixing($W$1,S3255,,Trigger),NA())</f>
        <v>1.3230171849441941E-2</v>
      </c>
      <c r="X3255" s="17">
        <f t="shared" si="51"/>
        <v>-0.42219093988653256</v>
      </c>
    </row>
    <row r="3256" spans="18:24" x14ac:dyDescent="0.2">
      <c r="R3256" s="17" t="s">
        <v>21</v>
      </c>
      <c r="S3256" s="18">
        <f>_xll.qlInterestRateIndexFixingDate(IborIndex&amp;Tenor,T3256,Trigger)</f>
        <v>62236</v>
      </c>
      <c r="T3256" s="18">
        <f>_xll.qlCalendarAdvance(Calendar,T3255,R3256,"f",,Trigger)</f>
        <v>62240</v>
      </c>
      <c r="U3256" s="18">
        <f>_xll.qlInterestRateIndexMaturity(IborIndex&amp;Tenor,T3256,Trigger)</f>
        <v>62424</v>
      </c>
      <c r="V3256" s="22">
        <f>IFERROR(_xll.qlIndexFixing($V$1,S3256,,Trigger),NA())</f>
        <v>1.3187074152525485E-2</v>
      </c>
      <c r="W3256" s="22">
        <f>IFERROR(_xll.qlIndexFixing($W$1,S3256,,Trigger),NA())</f>
        <v>1.3230998325556444E-2</v>
      </c>
      <c r="X3256" s="17">
        <f t="shared" si="51"/>
        <v>-0.43924173030958358</v>
      </c>
    </row>
    <row r="3257" spans="18:24" x14ac:dyDescent="0.2">
      <c r="R3257" s="17" t="s">
        <v>21</v>
      </c>
      <c r="S3257" s="18">
        <f>_xll.qlInterestRateIndexFixingDate(IborIndex&amp;Tenor,T3257,Trigger)</f>
        <v>62243</v>
      </c>
      <c r="T3257" s="18">
        <f>_xll.qlCalendarAdvance(Calendar,T3256,R3257,"f",,Trigger)</f>
        <v>62247</v>
      </c>
      <c r="U3257" s="18">
        <f>_xll.qlInterestRateIndexMaturity(IborIndex&amp;Tenor,T3257,Trigger)</f>
        <v>62430</v>
      </c>
      <c r="V3257" s="22">
        <f>IFERROR(_xll.qlIndexFixing($V$1,S3257,,Trigger),NA())</f>
        <v>1.3186017354546256E-2</v>
      </c>
      <c r="W3257" s="22">
        <f>IFERROR(_xll.qlIndexFixing($W$1,S3257,,Trigger),NA())</f>
        <v>1.3231520437808692E-2</v>
      </c>
      <c r="X3257" s="17">
        <f t="shared" si="51"/>
        <v>-0.45503083262435695</v>
      </c>
    </row>
    <row r="3258" spans="18:24" x14ac:dyDescent="0.2">
      <c r="R3258" s="17" t="s">
        <v>21</v>
      </c>
      <c r="S3258" s="18">
        <f>_xll.qlInterestRateIndexFixingDate(IborIndex&amp;Tenor,T3258,Trigger)</f>
        <v>62250</v>
      </c>
      <c r="T3258" s="18">
        <f>_xll.qlCalendarAdvance(Calendar,T3257,R3258,"f",,Trigger)</f>
        <v>62254</v>
      </c>
      <c r="U3258" s="18">
        <f>_xll.qlInterestRateIndexMaturity(IborIndex&amp;Tenor,T3258,Trigger)</f>
        <v>62437</v>
      </c>
      <c r="V3258" s="22">
        <f>IFERROR(_xll.qlIndexFixing($V$1,S3258,,Trigger),NA())</f>
        <v>1.3185138784446524E-2</v>
      </c>
      <c r="W3258" s="22">
        <f>IFERROR(_xll.qlIndexFixing($W$1,S3258,,Trigger),NA())</f>
        <v>1.3232337899404811E-2</v>
      </c>
      <c r="X3258" s="17">
        <f t="shared" si="51"/>
        <v>-0.47199114958287186</v>
      </c>
    </row>
    <row r="3259" spans="18:24" x14ac:dyDescent="0.2">
      <c r="R3259" s="17" t="s">
        <v>21</v>
      </c>
      <c r="S3259" s="18">
        <f>_xll.qlInterestRateIndexFixingDate(IborIndex&amp;Tenor,T3259,Trigger)</f>
        <v>62257</v>
      </c>
      <c r="T3259" s="18">
        <f>_xll.qlCalendarAdvance(Calendar,T3258,R3259,"f",,Trigger)</f>
        <v>62261</v>
      </c>
      <c r="U3259" s="18">
        <f>_xll.qlInterestRateIndexMaturity(IborIndex&amp;Tenor,T3259,Trigger)</f>
        <v>62444</v>
      </c>
      <c r="V3259" s="22">
        <f>IFERROR(_xll.qlIndexFixing($V$1,S3259,,Trigger),NA())</f>
        <v>1.3184260214736426E-2</v>
      </c>
      <c r="W3259" s="22">
        <f>IFERROR(_xll.qlIndexFixing($W$1,S3259,,Trigger),NA())</f>
        <v>1.323315068797918E-2</v>
      </c>
      <c r="X3259" s="17">
        <f t="shared" si="51"/>
        <v>-0.48890473242753363</v>
      </c>
    </row>
    <row r="3260" spans="18:24" x14ac:dyDescent="0.2">
      <c r="R3260" s="17" t="s">
        <v>21</v>
      </c>
      <c r="S3260" s="18">
        <f>_xll.qlInterestRateIndexFixingDate(IborIndex&amp;Tenor,T3260,Trigger)</f>
        <v>62264</v>
      </c>
      <c r="T3260" s="18">
        <f>_xll.qlCalendarAdvance(Calendar,T3259,R3260,"f",,Trigger)</f>
        <v>62268</v>
      </c>
      <c r="U3260" s="18">
        <f>_xll.qlInterestRateIndexMaturity(IborIndex&amp;Tenor,T3260,Trigger)</f>
        <v>62451</v>
      </c>
      <c r="V3260" s="22">
        <f>IFERROR(_xll.qlIndexFixing($V$1,S3260,,Trigger),NA())</f>
        <v>1.3183381645415963E-2</v>
      </c>
      <c r="W3260" s="22">
        <f>IFERROR(_xll.qlIndexFixing($W$1,S3260,,Trigger),NA())</f>
        <v>1.3233958794602983E-2</v>
      </c>
      <c r="X3260" s="17">
        <f t="shared" si="51"/>
        <v>-0.50577149187019943</v>
      </c>
    </row>
    <row r="3261" spans="18:24" x14ac:dyDescent="0.2">
      <c r="R3261" s="17" t="s">
        <v>21</v>
      </c>
      <c r="S3261" s="18">
        <f>_xll.qlInterestRateIndexFixingDate(IborIndex&amp;Tenor,T3261,Trigger)</f>
        <v>62271</v>
      </c>
      <c r="T3261" s="18">
        <f>_xll.qlCalendarAdvance(Calendar,T3260,R3261,"f",,Trigger)</f>
        <v>62275</v>
      </c>
      <c r="U3261" s="18">
        <f>_xll.qlInterestRateIndexMaturity(IborIndex&amp;Tenor,T3261,Trigger)</f>
        <v>62460</v>
      </c>
      <c r="V3261" s="22">
        <f>IFERROR(_xll.qlIndexFixing($V$1,S3261,,Trigger),NA())</f>
        <v>1.3182859212327369E-2</v>
      </c>
      <c r="W3261" s="22">
        <f>IFERROR(_xll.qlIndexFixing($W$1,S3261,,Trigger),NA())</f>
        <v>1.3235359143340059E-2</v>
      </c>
      <c r="X3261" s="17">
        <f t="shared" si="51"/>
        <v>-0.52499931012689804</v>
      </c>
    </row>
    <row r="3262" spans="18:24" x14ac:dyDescent="0.2">
      <c r="R3262" s="17" t="s">
        <v>21</v>
      </c>
      <c r="S3262" s="18">
        <f>_xll.qlInterestRateIndexFixingDate(IborIndex&amp;Tenor,T3262,Trigger)</f>
        <v>62278</v>
      </c>
      <c r="T3262" s="18">
        <f>_xll.qlCalendarAdvance(Calendar,T3261,R3262,"f",,Trigger)</f>
        <v>62282</v>
      </c>
      <c r="U3262" s="18">
        <f>_xll.qlInterestRateIndexMaturity(IborIndex&amp;Tenor,T3262,Trigger)</f>
        <v>62466</v>
      </c>
      <c r="V3262" s="22">
        <f>IFERROR(_xll.qlIndexFixing($V$1,S3262,,Trigger),NA())</f>
        <v>1.3181802543188171E-2</v>
      </c>
      <c r="W3262" s="22">
        <f>IFERROR(_xll.qlIndexFixing($W$1,S3262,,Trigger),NA())</f>
        <v>1.323585909437346E-2</v>
      </c>
      <c r="X3262" s="17">
        <f t="shared" si="51"/>
        <v>-0.54056551185288626</v>
      </c>
    </row>
    <row r="3263" spans="18:24" x14ac:dyDescent="0.2">
      <c r="R3263" s="17" t="s">
        <v>21</v>
      </c>
      <c r="S3263" s="18">
        <f>_xll.qlInterestRateIndexFixingDate(IborIndex&amp;Tenor,T3263,Trigger)</f>
        <v>62285</v>
      </c>
      <c r="T3263" s="18">
        <f>_xll.qlCalendarAdvance(Calendar,T3262,R3263,"f",,Trigger)</f>
        <v>62289</v>
      </c>
      <c r="U3263" s="18">
        <f>_xll.qlInterestRateIndexMaturity(IborIndex&amp;Tenor,T3263,Trigger)</f>
        <v>62473</v>
      </c>
      <c r="V3263" s="22">
        <f>IFERROR(_xll.qlIndexFixing($V$1,S3263,,Trigger),NA())</f>
        <v>1.3180923943003825E-2</v>
      </c>
      <c r="W3263" s="22">
        <f>IFERROR(_xll.qlIndexFixing($W$1,S3263,,Trigger),NA())</f>
        <v>1.3236652791171309E-2</v>
      </c>
      <c r="X3263" s="17">
        <f t="shared" si="51"/>
        <v>-0.55728848167483847</v>
      </c>
    </row>
    <row r="3264" spans="18:24" x14ac:dyDescent="0.2">
      <c r="R3264" s="17" t="s">
        <v>21</v>
      </c>
      <c r="S3264" s="18">
        <f>_xll.qlInterestRateIndexFixingDate(IborIndex&amp;Tenor,T3264,Trigger)</f>
        <v>62292</v>
      </c>
      <c r="T3264" s="18">
        <f>_xll.qlCalendarAdvance(Calendar,T3263,R3264,"f",,Trigger)</f>
        <v>62296</v>
      </c>
      <c r="U3264" s="18">
        <f>_xll.qlInterestRateIndexMaturity(IborIndex&amp;Tenor,T3264,Trigger)</f>
        <v>62480</v>
      </c>
      <c r="V3264" s="22">
        <f>IFERROR(_xll.qlIndexFixing($V$1,S3264,,Trigger),NA())</f>
        <v>1.3180045343211339E-2</v>
      </c>
      <c r="W3264" s="22">
        <f>IFERROR(_xll.qlIndexFixing($W$1,S3264,,Trigger),NA())</f>
        <v>1.3237441769483991E-2</v>
      </c>
      <c r="X3264" s="17">
        <f t="shared" si="51"/>
        <v>-0.57396426272652079</v>
      </c>
    </row>
    <row r="3265" spans="18:24" x14ac:dyDescent="0.2">
      <c r="R3265" s="17" t="s">
        <v>21</v>
      </c>
      <c r="S3265" s="18">
        <f>_xll.qlInterestRateIndexFixingDate(IborIndex&amp;Tenor,T3265,Trigger)</f>
        <v>62299</v>
      </c>
      <c r="T3265" s="18">
        <f>_xll.qlCalendarAdvance(Calendar,T3264,R3265,"f",,Trigger)</f>
        <v>62303</v>
      </c>
      <c r="U3265" s="18">
        <f>_xll.qlInterestRateIndexMaturity(IborIndex&amp;Tenor,T3265,Trigger)</f>
        <v>62487</v>
      </c>
      <c r="V3265" s="22">
        <f>IFERROR(_xll.qlIndexFixing($V$1,S3265,,Trigger),NA())</f>
        <v>1.317916674381028E-2</v>
      </c>
      <c r="W3265" s="22">
        <f>IFERROR(_xll.qlIndexFixing($W$1,S3265,,Trigger),NA())</f>
        <v>1.3238226020380824E-2</v>
      </c>
      <c r="X3265" s="17">
        <f t="shared" si="51"/>
        <v>-0.59059276570544439</v>
      </c>
    </row>
    <row r="3266" spans="18:24" x14ac:dyDescent="0.2">
      <c r="R3266" s="17" t="s">
        <v>21</v>
      </c>
      <c r="S3266" s="18">
        <f>_xll.qlInterestRateIndexFixingDate(IborIndex&amp;Tenor,T3266,Trigger)</f>
        <v>62306</v>
      </c>
      <c r="T3266" s="18">
        <f>_xll.qlCalendarAdvance(Calendar,T3265,R3266,"f",,Trigger)</f>
        <v>62310</v>
      </c>
      <c r="U3266" s="18">
        <f>_xll.qlInterestRateIndexMaturity(IborIndex&amp;Tenor,T3266,Trigger)</f>
        <v>62494</v>
      </c>
      <c r="V3266" s="22">
        <f>IFERROR(_xll.qlIndexFixing($V$1,S3266,,Trigger),NA())</f>
        <v>1.3178288144801516E-2</v>
      </c>
      <c r="W3266" s="22">
        <f>IFERROR(_xll.qlIndexFixing($W$1,S3266,,Trigger),NA())</f>
        <v>1.3239005534929385E-2</v>
      </c>
      <c r="X3266" s="17">
        <f t="shared" si="51"/>
        <v>-0.60717390127869308</v>
      </c>
    </row>
    <row r="3267" spans="18:24" x14ac:dyDescent="0.2">
      <c r="R3267" s="17" t="s">
        <v>21</v>
      </c>
      <c r="S3267" s="18">
        <f>_xll.qlInterestRateIndexFixingDate(IborIndex&amp;Tenor,T3267,Trigger)</f>
        <v>62313</v>
      </c>
      <c r="T3267" s="18">
        <f>_xll.qlCalendarAdvance(Calendar,T3266,R3267,"f",,Trigger)</f>
        <v>62317</v>
      </c>
      <c r="U3267" s="18">
        <f>_xll.qlInterestRateIndexMaturity(IborIndex&amp;Tenor,T3267,Trigger)</f>
        <v>62501</v>
      </c>
      <c r="V3267" s="22">
        <f>IFERROR(_xll.qlIndexFixing($V$1,S3267,,Trigger),NA())</f>
        <v>1.3177409546184612E-2</v>
      </c>
      <c r="W3267" s="22">
        <f>IFERROR(_xll.qlIndexFixing($W$1,S3267,,Trigger),NA())</f>
        <v>1.3239780304198562E-2</v>
      </c>
      <c r="X3267" s="17">
        <f t="shared" si="51"/>
        <v>-0.62370758013949312</v>
      </c>
    </row>
    <row r="3268" spans="18:24" x14ac:dyDescent="0.2">
      <c r="R3268" s="17" t="s">
        <v>21</v>
      </c>
      <c r="S3268" s="18">
        <f>_xll.qlInterestRateIndexFixingDate(IborIndex&amp;Tenor,T3268,Trigger)</f>
        <v>62320</v>
      </c>
      <c r="T3268" s="18">
        <f>_xll.qlCalendarAdvance(Calendar,T3267,R3268,"f",,Trigger)</f>
        <v>62324</v>
      </c>
      <c r="U3268" s="18">
        <f>_xll.qlInterestRateIndexMaturity(IborIndex&amp;Tenor,T3268,Trigger)</f>
        <v>62508</v>
      </c>
      <c r="V3268" s="22">
        <f>IFERROR(_xll.qlIndexFixing($V$1,S3268,,Trigger),NA())</f>
        <v>1.3176530947959569E-2</v>
      </c>
      <c r="W3268" s="22">
        <f>IFERROR(_xll.qlIndexFixing($W$1,S3268,,Trigger),NA())</f>
        <v>1.3240550319258103E-2</v>
      </c>
      <c r="X3268" s="17">
        <f t="shared" si="51"/>
        <v>-0.64019371298533811</v>
      </c>
    </row>
    <row r="3269" spans="18:24" x14ac:dyDescent="0.2">
      <c r="R3269" s="17" t="s">
        <v>21</v>
      </c>
      <c r="S3269" s="18">
        <f>_xll.qlInterestRateIndexFixingDate(IborIndex&amp;Tenor,T3269,Trigger)</f>
        <v>62327</v>
      </c>
      <c r="T3269" s="18">
        <f>_xll.qlCalendarAdvance(Calendar,T3268,R3269,"f",,Trigger)</f>
        <v>62331</v>
      </c>
      <c r="U3269" s="18">
        <f>_xll.qlInterestRateIndexMaturity(IborIndex&amp;Tenor,T3269,Trigger)</f>
        <v>62515</v>
      </c>
      <c r="V3269" s="22">
        <f>IFERROR(_xll.qlIndexFixing($V$1,S3269,,Trigger),NA())</f>
        <v>1.3175652350126821E-2</v>
      </c>
      <c r="W3269" s="22">
        <f>IFERROR(_xll.qlIndexFixing($W$1,S3269,,Trigger),NA())</f>
        <v>1.3241315571176457E-2</v>
      </c>
      <c r="X3269" s="17">
        <f t="shared" si="51"/>
        <v>-0.65663221049635723</v>
      </c>
    </row>
    <row r="3270" spans="18:24" x14ac:dyDescent="0.2">
      <c r="R3270" s="17" t="s">
        <v>21</v>
      </c>
      <c r="S3270" s="18">
        <f>_xll.qlInterestRateIndexFixingDate(IborIndex&amp;Tenor,T3270,Trigger)</f>
        <v>62334</v>
      </c>
      <c r="T3270" s="18">
        <f>_xll.qlCalendarAdvance(Calendar,T3269,R3270,"f",,Trigger)</f>
        <v>62338</v>
      </c>
      <c r="U3270" s="18">
        <f>_xll.qlInterestRateIndexMaturity(IborIndex&amp;Tenor,T3270,Trigger)</f>
        <v>62519</v>
      </c>
      <c r="V3270" s="22">
        <f>IFERROR(_xll.qlIndexFixing($V$1,S3270,,Trigger),NA())</f>
        <v>1.3174240419409337E-2</v>
      </c>
      <c r="W3270" s="22">
        <f>IFERROR(_xll.qlIndexFixing($W$1,S3270,,Trigger),NA())</f>
        <v>1.3241188994607876E-2</v>
      </c>
      <c r="X3270" s="17">
        <f t="shared" si="51"/>
        <v>-0.66948575198538807</v>
      </c>
    </row>
    <row r="3271" spans="18:24" x14ac:dyDescent="0.2">
      <c r="R3271" s="17" t="s">
        <v>21</v>
      </c>
      <c r="S3271" s="18">
        <f>_xll.qlInterestRateIndexFixingDate(IborIndex&amp;Tenor,T3271,Trigger)</f>
        <v>62341</v>
      </c>
      <c r="T3271" s="18">
        <f>_xll.qlCalendarAdvance(Calendar,T3270,R3271,"f",,Trigger)</f>
        <v>62345</v>
      </c>
      <c r="U3271" s="18">
        <f>_xll.qlInterestRateIndexMaturity(IborIndex&amp;Tenor,T3271,Trigger)</f>
        <v>62526</v>
      </c>
      <c r="V3271" s="22">
        <f>IFERROR(_xll.qlIndexFixing($V$1,S3271,,Trigger),NA())</f>
        <v>1.3173361918406564E-2</v>
      </c>
      <c r="W3271" s="22">
        <f>IFERROR(_xll.qlIndexFixing($W$1,S3271,,Trigger),NA())</f>
        <v>1.3241945643792731E-2</v>
      </c>
      <c r="X3271" s="17">
        <f t="shared" si="51"/>
        <v>-0.68583725386166594</v>
      </c>
    </row>
    <row r="3272" spans="18:24" x14ac:dyDescent="0.2">
      <c r="R3272" s="17" t="s">
        <v>21</v>
      </c>
      <c r="S3272" s="18">
        <f>_xll.qlInterestRateIndexFixingDate(IborIndex&amp;Tenor,T3272,Trigger)</f>
        <v>62348</v>
      </c>
      <c r="T3272" s="18">
        <f>_xll.qlCalendarAdvance(Calendar,T3271,R3272,"f",,Trigger)</f>
        <v>62352</v>
      </c>
      <c r="U3272" s="18">
        <f>_xll.qlInterestRateIndexMaturity(IborIndex&amp;Tenor,T3272,Trigger)</f>
        <v>62533</v>
      </c>
      <c r="V3272" s="22">
        <f>IFERROR(_xll.qlIndexFixing($V$1,S3272,,Trigger),NA())</f>
        <v>1.3172483417789782E-2</v>
      </c>
      <c r="W3272" s="22">
        <f>IFERROR(_xll.qlIndexFixing($W$1,S3272,,Trigger),NA())</f>
        <v>1.324269750547857E-2</v>
      </c>
      <c r="X3272" s="17">
        <f t="shared" si="51"/>
        <v>-0.70214087688787519</v>
      </c>
    </row>
    <row r="3273" spans="18:24" x14ac:dyDescent="0.2">
      <c r="R3273" s="17" t="s">
        <v>21</v>
      </c>
      <c r="S3273" s="18">
        <f>_xll.qlInterestRateIndexFixingDate(IborIndex&amp;Tenor,T3273,Trigger)</f>
        <v>62355</v>
      </c>
      <c r="T3273" s="18">
        <f>_xll.qlCalendarAdvance(Calendar,T3272,R3273,"f",,Trigger)</f>
        <v>62359</v>
      </c>
      <c r="U3273" s="18">
        <f>_xll.qlInterestRateIndexMaturity(IborIndex&amp;Tenor,T3273,Trigger)</f>
        <v>62540</v>
      </c>
      <c r="V3273" s="22">
        <f>IFERROR(_xll.qlIndexFixing($V$1,S3273,,Trigger),NA())</f>
        <v>1.3171604917557223E-2</v>
      </c>
      <c r="W3273" s="22">
        <f>IFERROR(_xll.qlIndexFixing($W$1,S3273,,Trigger),NA())</f>
        <v>1.3243444570734635E-2</v>
      </c>
      <c r="X3273" s="17">
        <f t="shared" si="51"/>
        <v>-0.71839653177412088</v>
      </c>
    </row>
    <row r="3274" spans="18:24" x14ac:dyDescent="0.2">
      <c r="R3274" s="17" t="s">
        <v>21</v>
      </c>
      <c r="S3274" s="18">
        <f>_xll.qlInterestRateIndexFixingDate(IborIndex&amp;Tenor,T3274,Trigger)</f>
        <v>62362</v>
      </c>
      <c r="T3274" s="18">
        <f>_xll.qlCalendarAdvance(Calendar,T3273,R3274,"f",,Trigger)</f>
        <v>62366</v>
      </c>
      <c r="U3274" s="18">
        <f>_xll.qlInterestRateIndexMaturity(IborIndex&amp;Tenor,T3274,Trigger)</f>
        <v>62548</v>
      </c>
      <c r="V3274" s="22">
        <f>IFERROR(_xll.qlIndexFixing($V$1,S3274,,Trigger),NA())</f>
        <v>1.317090406614781E-2</v>
      </c>
      <c r="W3274" s="22">
        <f>IFERROR(_xll.qlIndexFixing($W$1,S3274,,Trigger),NA())</f>
        <v>1.3244481267547936E-2</v>
      </c>
      <c r="X3274" s="17">
        <f t="shared" si="51"/>
        <v>-0.73577201400125758</v>
      </c>
    </row>
    <row r="3275" spans="18:24" x14ac:dyDescent="0.2">
      <c r="R3275" s="17" t="s">
        <v>21</v>
      </c>
      <c r="S3275" s="18">
        <f>_xll.qlInterestRateIndexFixingDate(IborIndex&amp;Tenor,T3275,Trigger)</f>
        <v>62369</v>
      </c>
      <c r="T3275" s="18">
        <f>_xll.qlCalendarAdvance(Calendar,T3274,R3275,"f",,Trigger)</f>
        <v>62373</v>
      </c>
      <c r="U3275" s="18">
        <f>_xll.qlInterestRateIndexMaturity(IborIndex&amp;Tenor,T3275,Trigger)</f>
        <v>62555</v>
      </c>
      <c r="V3275" s="22">
        <f>IFERROR(_xll.qlIndexFixing($V$1,S3275,,Trigger),NA())</f>
        <v>1.3170025534680895E-2</v>
      </c>
      <c r="W3275" s="22">
        <f>IFERROR(_xll.qlIndexFixing($W$1,S3275,,Trigger),NA())</f>
        <v>1.3245218393208667E-2</v>
      </c>
      <c r="X3275" s="17">
        <f t="shared" si="51"/>
        <v>-0.75192858527771411</v>
      </c>
    </row>
    <row r="3276" spans="18:24" x14ac:dyDescent="0.2">
      <c r="R3276" s="17" t="s">
        <v>21</v>
      </c>
      <c r="S3276" s="18">
        <f>_xll.qlInterestRateIndexFixingDate(IborIndex&amp;Tenor,T3276,Trigger)</f>
        <v>62376</v>
      </c>
      <c r="T3276" s="18">
        <f>_xll.qlCalendarAdvance(Calendar,T3275,R3276,"f",,Trigger)</f>
        <v>62380</v>
      </c>
      <c r="U3276" s="18">
        <f>_xll.qlInterestRateIndexMaturity(IborIndex&amp;Tenor,T3276,Trigger)</f>
        <v>62562</v>
      </c>
      <c r="V3276" s="22">
        <f>IFERROR(_xll.qlIndexFixing($V$1,S3276,,Trigger),NA())</f>
        <v>1.31691470036018E-2</v>
      </c>
      <c r="W3276" s="22">
        <f>IFERROR(_xll.qlIndexFixing($W$1,S3276,,Trigger),NA())</f>
        <v>1.3245950694836355E-2</v>
      </c>
      <c r="X3276" s="17">
        <f t="shared" si="51"/>
        <v>-0.76803691234554261</v>
      </c>
    </row>
    <row r="3277" spans="18:24" x14ac:dyDescent="0.2">
      <c r="R3277" s="17" t="s">
        <v>21</v>
      </c>
      <c r="S3277" s="18">
        <f>_xll.qlInterestRateIndexFixingDate(IborIndex&amp;Tenor,T3277,Trigger)</f>
        <v>62383</v>
      </c>
      <c r="T3277" s="18">
        <f>_xll.qlCalendarAdvance(Calendar,T3276,R3277,"f",,Trigger)</f>
        <v>62387</v>
      </c>
      <c r="U3277" s="18">
        <f>_xll.qlInterestRateIndexMaturity(IborIndex&amp;Tenor,T3277,Trigger)</f>
        <v>62569</v>
      </c>
      <c r="V3277" s="22">
        <f>IFERROR(_xll.qlIndexFixing($V$1,S3277,,Trigger),NA())</f>
        <v>1.316826847291009E-2</v>
      </c>
      <c r="W3277" s="22">
        <f>IFERROR(_xll.qlIndexFixing($W$1,S3277,,Trigger),NA())</f>
        <v>1.3246678163500563E-2</v>
      </c>
      <c r="X3277" s="17">
        <f t="shared" si="51"/>
        <v>-0.78409690590473469</v>
      </c>
    </row>
    <row r="3278" spans="18:24" x14ac:dyDescent="0.2">
      <c r="R3278" s="17" t="s">
        <v>21</v>
      </c>
      <c r="S3278" s="18">
        <f>_xll.qlInterestRateIndexFixingDate(IborIndex&amp;Tenor,T3278,Trigger)</f>
        <v>62390</v>
      </c>
      <c r="T3278" s="18">
        <f>_xll.qlCalendarAdvance(Calendar,T3277,R3278,"f",,Trigger)</f>
        <v>62394</v>
      </c>
      <c r="U3278" s="18">
        <f>_xll.qlInterestRateIndexMaturity(IborIndex&amp;Tenor,T3278,Trigger)</f>
        <v>62576</v>
      </c>
      <c r="V3278" s="22">
        <f>IFERROR(_xll.qlIndexFixing($V$1,S3278,,Trigger),NA())</f>
        <v>1.31673899426062E-2</v>
      </c>
      <c r="W3278" s="22">
        <f>IFERROR(_xll.qlIndexFixing($W$1,S3278,,Trigger),NA())</f>
        <v>1.3247400790271292E-2</v>
      </c>
      <c r="X3278" s="17">
        <f t="shared" si="51"/>
        <v>-0.80010847665092788</v>
      </c>
    </row>
    <row r="3279" spans="18:24" x14ac:dyDescent="0.2">
      <c r="R3279" s="17" t="s">
        <v>21</v>
      </c>
      <c r="S3279" s="18">
        <f>_xll.qlInterestRateIndexFixingDate(IborIndex&amp;Tenor,T3279,Trigger)</f>
        <v>62397</v>
      </c>
      <c r="T3279" s="18">
        <f>_xll.qlCalendarAdvance(Calendar,T3278,R3279,"f",,Trigger)</f>
        <v>62401</v>
      </c>
      <c r="U3279" s="18">
        <f>_xll.qlInterestRateIndexMaturity(IborIndex&amp;Tenor,T3279,Trigger)</f>
        <v>62582</v>
      </c>
      <c r="V3279" s="22">
        <f>IFERROR(_xll.qlIndexFixing($V$1,S3279,,Trigger),NA())</f>
        <v>1.3166333924262348E-2</v>
      </c>
      <c r="W3279" s="22">
        <f>IFERROR(_xll.qlIndexFixing($W$1,S3279,,Trigger),NA())</f>
        <v>1.3247825737166709E-2</v>
      </c>
      <c r="X3279" s="17">
        <f t="shared" si="51"/>
        <v>-0.81491812904361383</v>
      </c>
    </row>
    <row r="3280" spans="18:24" x14ac:dyDescent="0.2">
      <c r="R3280" s="17" t="s">
        <v>21</v>
      </c>
      <c r="S3280" s="18">
        <f>_xll.qlInterestRateIndexFixingDate(IborIndex&amp;Tenor,T3280,Trigger)</f>
        <v>62404</v>
      </c>
      <c r="T3280" s="18">
        <f>_xll.qlCalendarAdvance(Calendar,T3279,R3280,"f",,Trigger)</f>
        <v>62408</v>
      </c>
      <c r="U3280" s="18">
        <f>_xll.qlInterestRateIndexMaturity(IborIndex&amp;Tenor,T3280,Trigger)</f>
        <v>62589</v>
      </c>
      <c r="V3280" s="22">
        <f>IFERROR(_xll.qlIndexFixing($V$1,S3280,,Trigger),NA())</f>
        <v>1.3165455426728622E-2</v>
      </c>
      <c r="W3280" s="22">
        <f>IFERROR(_xll.qlIndexFixing($W$1,S3280,,Trigger),NA())</f>
        <v>1.3248538977374378E-2</v>
      </c>
      <c r="X3280" s="17">
        <f t="shared" si="51"/>
        <v>-0.83083550645755844</v>
      </c>
    </row>
    <row r="3281" spans="18:24" x14ac:dyDescent="0.2">
      <c r="R3281" s="17" t="s">
        <v>21</v>
      </c>
      <c r="S3281" s="18">
        <f>_xll.qlInterestRateIndexFixingDate(IborIndex&amp;Tenor,T3281,Trigger)</f>
        <v>62411</v>
      </c>
      <c r="T3281" s="18">
        <f>_xll.qlCalendarAdvance(Calendar,T3280,R3281,"f",,Trigger)</f>
        <v>62415</v>
      </c>
      <c r="U3281" s="18">
        <f>_xll.qlInterestRateIndexMaturity(IborIndex&amp;Tenor,T3281,Trigger)</f>
        <v>62596</v>
      </c>
      <c r="V3281" s="22">
        <f>IFERROR(_xll.qlIndexFixing($V$1,S3281,,Trigger),NA())</f>
        <v>1.3164576929580889E-2</v>
      </c>
      <c r="W3281" s="22">
        <f>IFERROR(_xll.qlIndexFixing($W$1,S3281,,Trigger),NA())</f>
        <v>1.3249247349712404E-2</v>
      </c>
      <c r="X3281" s="17">
        <f t="shared" si="51"/>
        <v>-0.84670420131514879</v>
      </c>
    </row>
    <row r="3282" spans="18:24" x14ac:dyDescent="0.2">
      <c r="R3282" s="17" t="s">
        <v>21</v>
      </c>
      <c r="S3282" s="18">
        <f>_xll.qlInterestRateIndexFixingDate(IborIndex&amp;Tenor,T3282,Trigger)</f>
        <v>62418</v>
      </c>
      <c r="T3282" s="18">
        <f>_xll.qlCalendarAdvance(Calendar,T3281,R3282,"f",,Trigger)</f>
        <v>62422</v>
      </c>
      <c r="U3282" s="18">
        <f>_xll.qlInterestRateIndexMaturity(IborIndex&amp;Tenor,T3282,Trigger)</f>
        <v>62603</v>
      </c>
      <c r="V3282" s="22">
        <f>IFERROR(_xll.qlIndexFixing($V$1,S3282,,Trigger),NA())</f>
        <v>1.316369843281826E-2</v>
      </c>
      <c r="W3282" s="22">
        <f>IFERROR(_xll.qlIndexFixing($W$1,S3282,,Trigger),NA())</f>
        <v>1.3249950845251796E-2</v>
      </c>
      <c r="X3282" s="17">
        <f t="shared" si="51"/>
        <v>-0.86252412433535441</v>
      </c>
    </row>
    <row r="3283" spans="18:24" x14ac:dyDescent="0.2">
      <c r="R3283" s="17" t="s">
        <v>21</v>
      </c>
      <c r="S3283" s="18">
        <f>_xll.qlInterestRateIndexFixingDate(IborIndex&amp;Tenor,T3283,Trigger)</f>
        <v>62425</v>
      </c>
      <c r="T3283" s="18">
        <f>_xll.qlCalendarAdvance(Calendar,T3282,R3283,"f",,Trigger)</f>
        <v>62429</v>
      </c>
      <c r="U3283" s="18">
        <f>_xll.qlInterestRateIndexMaturity(IborIndex&amp;Tenor,T3283,Trigger)</f>
        <v>62611</v>
      </c>
      <c r="V3283" s="22">
        <f>IFERROR(_xll.qlIndexFixing($V$1,S3283,,Trigger),NA())</f>
        <v>1.3162997296900562E-2</v>
      </c>
      <c r="W3283" s="22">
        <f>IFERROR(_xll.qlIndexFixing($W$1,S3283,,Trigger),NA())</f>
        <v>1.325094098315651E-2</v>
      </c>
      <c r="X3283" s="17">
        <f t="shared" si="51"/>
        <v>-0.8794368625594795</v>
      </c>
    </row>
    <row r="3284" spans="18:24" x14ac:dyDescent="0.2">
      <c r="R3284" s="17" t="s">
        <v>21</v>
      </c>
      <c r="S3284" s="18">
        <f>_xll.qlInterestRateIndexFixingDate(IborIndex&amp;Tenor,T3284,Trigger)</f>
        <v>62432</v>
      </c>
      <c r="T3284" s="18">
        <f>_xll.qlCalendarAdvance(Calendar,T3283,R3284,"f",,Trigger)</f>
        <v>62436</v>
      </c>
      <c r="U3284" s="18">
        <f>_xll.qlInterestRateIndexMaturity(IborIndex&amp;Tenor,T3284,Trigger)</f>
        <v>62618</v>
      </c>
      <c r="V3284" s="22">
        <f>IFERROR(_xll.qlIndexFixing($V$1,S3284,,Trigger),NA())</f>
        <v>1.3162118768921847E-2</v>
      </c>
      <c r="W3284" s="22">
        <f>IFERROR(_xll.qlIndexFixing($W$1,S3284,,Trigger),NA())</f>
        <v>1.3251634371028465E-2</v>
      </c>
      <c r="X3284" s="17">
        <f t="shared" si="51"/>
        <v>-0.8951560210661812</v>
      </c>
    </row>
    <row r="3285" spans="18:24" x14ac:dyDescent="0.2">
      <c r="R3285" s="17" t="s">
        <v>21</v>
      </c>
      <c r="S3285" s="18">
        <f>_xll.qlInterestRateIndexFixingDate(IborIndex&amp;Tenor,T3285,Trigger)</f>
        <v>62439</v>
      </c>
      <c r="T3285" s="18">
        <f>_xll.qlCalendarAdvance(Calendar,T3284,R3285,"f",,Trigger)</f>
        <v>62443</v>
      </c>
      <c r="U3285" s="18">
        <f>_xll.qlInterestRateIndexMaturity(IborIndex&amp;Tenor,T3285,Trigger)</f>
        <v>62625</v>
      </c>
      <c r="V3285" s="22">
        <f>IFERROR(_xll.qlIndexFixing($V$1,S3285,,Trigger),NA())</f>
        <v>1.3161240241330951E-2</v>
      </c>
      <c r="W3285" s="22">
        <f>IFERROR(_xll.qlIndexFixing($W$1,S3285,,Trigger),NA())</f>
        <v>1.3252322854494307E-2</v>
      </c>
      <c r="X3285" s="17">
        <f t="shared" si="51"/>
        <v>-0.91082613163356174</v>
      </c>
    </row>
    <row r="3286" spans="18:24" x14ac:dyDescent="0.2">
      <c r="R3286" s="17" t="s">
        <v>21</v>
      </c>
      <c r="S3286" s="18">
        <f>_xll.qlInterestRateIndexFixingDate(IborIndex&amp;Tenor,T3286,Trigger)</f>
        <v>62446</v>
      </c>
      <c r="T3286" s="18">
        <f>_xll.qlCalendarAdvance(Calendar,T3285,R3286,"f",,Trigger)</f>
        <v>62450</v>
      </c>
      <c r="U3286" s="18">
        <f>_xll.qlInterestRateIndexMaturity(IborIndex&amp;Tenor,T3286,Trigger)</f>
        <v>62632</v>
      </c>
      <c r="V3286" s="22">
        <f>IFERROR(_xll.qlIndexFixing($V$1,S3286,,Trigger),NA())</f>
        <v>1.3160361714127879E-2</v>
      </c>
      <c r="W3286" s="22">
        <f>IFERROR(_xll.qlIndexFixing($W$1,S3286,,Trigger),NA())</f>
        <v>1.3253006424625794E-2</v>
      </c>
      <c r="X3286" s="17">
        <f t="shared" si="51"/>
        <v>-0.92644710497915073</v>
      </c>
    </row>
    <row r="3287" spans="18:24" x14ac:dyDescent="0.2">
      <c r="R3287" s="17" t="s">
        <v>21</v>
      </c>
      <c r="S3287" s="18">
        <f>_xll.qlInterestRateIndexFixingDate(IborIndex&amp;Tenor,T3287,Trigger)</f>
        <v>62451</v>
      </c>
      <c r="T3287" s="18">
        <f>_xll.qlCalendarAdvance(Calendar,T3286,R3287,"f",,Trigger)</f>
        <v>62457</v>
      </c>
      <c r="U3287" s="18">
        <f>_xll.qlInterestRateIndexMaturity(IborIndex&amp;Tenor,T3287,Trigger)</f>
        <v>62639</v>
      </c>
      <c r="V3287" s="22">
        <f>IFERROR(_xll.qlIndexFixing($V$1,S3287,,Trigger),NA())</f>
        <v>1.3159483187312627E-2</v>
      </c>
      <c r="W3287" s="22">
        <f>IFERROR(_xll.qlIndexFixing($W$1,S3287,,Trigger),NA())</f>
        <v>1.3253685072490732E-2</v>
      </c>
      <c r="X3287" s="17">
        <f t="shared" si="51"/>
        <v>-0.94201885178104783</v>
      </c>
    </row>
    <row r="3288" spans="18:24" x14ac:dyDescent="0.2">
      <c r="R3288" s="17" t="s">
        <v>21</v>
      </c>
      <c r="S3288" s="18">
        <f>_xll.qlInterestRateIndexFixingDate(IborIndex&amp;Tenor,T3288,Trigger)</f>
        <v>62460</v>
      </c>
      <c r="T3288" s="18">
        <f>_xll.qlCalendarAdvance(Calendar,T3287,R3288,"f",,Trigger)</f>
        <v>62464</v>
      </c>
      <c r="U3288" s="18">
        <f>_xll.qlInterestRateIndexMaturity(IborIndex&amp;Tenor,T3288,Trigger)</f>
        <v>62645</v>
      </c>
      <c r="V3288" s="22">
        <f>IFERROR(_xll.qlIndexFixing($V$1,S3288,,Trigger),NA())</f>
        <v>1.3158427460337675E-2</v>
      </c>
      <c r="W3288" s="22">
        <f>IFERROR(_xll.qlIndexFixing($W$1,S3288,,Trigger),NA())</f>
        <v>1.3254068905622732E-2</v>
      </c>
      <c r="X3288" s="17">
        <f t="shared" si="51"/>
        <v>-0.95641445285057569</v>
      </c>
    </row>
    <row r="3289" spans="18:24" x14ac:dyDescent="0.2">
      <c r="R3289" s="17" t="s">
        <v>21</v>
      </c>
      <c r="S3289" s="18">
        <f>_xll.qlInterestRateIndexFixingDate(IborIndex&amp;Tenor,T3289,Trigger)</f>
        <v>62467</v>
      </c>
      <c r="T3289" s="18">
        <f>_xll.qlCalendarAdvance(Calendar,T3288,R3289,"f",,Trigger)</f>
        <v>62471</v>
      </c>
      <c r="U3289" s="18">
        <f>_xll.qlInterestRateIndexMaturity(IborIndex&amp;Tenor,T3289,Trigger)</f>
        <v>62652</v>
      </c>
      <c r="V3289" s="22">
        <f>IFERROR(_xll.qlIndexFixing($V$1,S3289,,Trigger),NA())</f>
        <v>1.3157548966274324E-2</v>
      </c>
      <c r="W3289" s="22">
        <f>IFERROR(_xll.qlIndexFixing($W$1,S3289,,Trigger),NA())</f>
        <v>1.3254738013529051E-2</v>
      </c>
      <c r="X3289" s="17">
        <f t="shared" si="51"/>
        <v>-0.97189047254727168</v>
      </c>
    </row>
    <row r="3290" spans="18:24" x14ac:dyDescent="0.2">
      <c r="R3290" s="17" t="s">
        <v>21</v>
      </c>
      <c r="S3290" s="18">
        <f>_xll.qlInterestRateIndexFixingDate(IborIndex&amp;Tenor,T3290,Trigger)</f>
        <v>62474</v>
      </c>
      <c r="T3290" s="18">
        <f>_xll.qlCalendarAdvance(Calendar,T3289,R3290,"f",,Trigger)</f>
        <v>62478</v>
      </c>
      <c r="U3290" s="18">
        <f>_xll.qlInterestRateIndexMaturity(IborIndex&amp;Tenor,T3290,Trigger)</f>
        <v>62659</v>
      </c>
      <c r="V3290" s="22">
        <f>IFERROR(_xll.qlIndexFixing($V$1,S3290,,Trigger),NA())</f>
        <v>1.3156670472595638E-2</v>
      </c>
      <c r="W3290" s="22">
        <f>IFERROR(_xll.qlIndexFixing($W$1,S3290,,Trigger),NA())</f>
        <v>1.3255402173198191E-2</v>
      </c>
      <c r="X3290" s="17">
        <f t="shared" si="51"/>
        <v>-0.98731700602552874</v>
      </c>
    </row>
    <row r="3291" spans="18:24" x14ac:dyDescent="0.2">
      <c r="R3291" s="17" t="s">
        <v>21</v>
      </c>
      <c r="S3291" s="18">
        <f>_xll.qlInterestRateIndexFixingDate(IborIndex&amp;Tenor,T3291,Trigger)</f>
        <v>62481</v>
      </c>
      <c r="T3291" s="18">
        <f>_xll.qlCalendarAdvance(Calendar,T3290,R3291,"f",,Trigger)</f>
        <v>62485</v>
      </c>
      <c r="U3291" s="18">
        <f>_xll.qlInterestRateIndexMaturity(IborIndex&amp;Tenor,T3291,Trigger)</f>
        <v>62666</v>
      </c>
      <c r="V3291" s="22">
        <f>IFERROR(_xll.qlIndexFixing($V$1,S3291,,Trigger),NA())</f>
        <v>1.3155791979301617E-2</v>
      </c>
      <c r="W3291" s="22">
        <f>IFERROR(_xll.qlIndexFixing($W$1,S3291,,Trigger),NA())</f>
        <v>1.3256061375699395E-2</v>
      </c>
      <c r="X3291" s="17">
        <f t="shared" si="51"/>
        <v>-1.002693963977775</v>
      </c>
    </row>
    <row r="3292" spans="18:24" x14ac:dyDescent="0.2">
      <c r="R3292" s="17" t="s">
        <v>21</v>
      </c>
      <c r="S3292" s="18">
        <f>_xll.qlInterestRateIndexFixingDate(IborIndex&amp;Tenor,T3292,Trigger)</f>
        <v>62488</v>
      </c>
      <c r="T3292" s="18">
        <f>_xll.qlCalendarAdvance(Calendar,T3291,R3292,"f",,Trigger)</f>
        <v>62492</v>
      </c>
      <c r="U3292" s="18">
        <f>_xll.qlInterestRateIndexMaturity(IborIndex&amp;Tenor,T3292,Trigger)</f>
        <v>62673</v>
      </c>
      <c r="V3292" s="22">
        <f>IFERROR(_xll.qlIndexFixing($V$1,S3292,,Trigger),NA())</f>
        <v>1.3154913486394469E-2</v>
      </c>
      <c r="W3292" s="22">
        <f>IFERROR(_xll.qlIndexFixing($W$1,S3292,,Trigger),NA())</f>
        <v>1.3256715612102791E-2</v>
      </c>
      <c r="X3292" s="17">
        <f t="shared" ref="X3292:X3355" si="52">(V3292-W3292)*10000</f>
        <v>-1.0180212570832201</v>
      </c>
    </row>
    <row r="3293" spans="18:24" x14ac:dyDescent="0.2">
      <c r="R3293" s="17" t="s">
        <v>21</v>
      </c>
      <c r="S3293" s="18">
        <f>_xll.qlInterestRateIndexFixingDate(IborIndex&amp;Tenor,T3293,Trigger)</f>
        <v>62495</v>
      </c>
      <c r="T3293" s="18">
        <f>_xll.qlCalendarAdvance(Calendar,T3292,R3293,"f",,Trigger)</f>
        <v>62499</v>
      </c>
      <c r="U3293" s="18">
        <f>_xll.qlInterestRateIndexMaturity(IborIndex&amp;Tenor,T3293,Trigger)</f>
        <v>62680</v>
      </c>
      <c r="V3293" s="22">
        <f>IFERROR(_xll.qlIndexFixing($V$1,S3293,,Trigger),NA())</f>
        <v>1.3154034993871985E-2</v>
      </c>
      <c r="W3293" s="22">
        <f>IFERROR(_xll.qlIndexFixing($W$1,S3293,,Trigger),NA())</f>
        <v>1.325736487348027E-2</v>
      </c>
      <c r="X3293" s="17">
        <f t="shared" si="52"/>
        <v>-1.0332987960828475</v>
      </c>
    </row>
    <row r="3294" spans="18:24" x14ac:dyDescent="0.2">
      <c r="R3294" s="17" t="s">
        <v>21</v>
      </c>
      <c r="S3294" s="18">
        <f>_xll.qlInterestRateIndexFixingDate(IborIndex&amp;Tenor,T3294,Trigger)</f>
        <v>62502</v>
      </c>
      <c r="T3294" s="18">
        <f>_xll.qlCalendarAdvance(Calendar,T3293,R3294,"f",,Trigger)</f>
        <v>62506</v>
      </c>
      <c r="U3294" s="18">
        <f>_xll.qlInterestRateIndexMaturity(IborIndex&amp;Tenor,T3294,Trigger)</f>
        <v>62687</v>
      </c>
      <c r="V3294" s="22">
        <f>IFERROR(_xll.qlIndexFixing($V$1,S3294,,Trigger),NA())</f>
        <v>1.3153156501735049E-2</v>
      </c>
      <c r="W3294" s="22">
        <f>IFERROR(_xll.qlIndexFixing($W$1,S3294,,Trigger),NA())</f>
        <v>1.3258009150901076E-2</v>
      </c>
      <c r="X3294" s="17">
        <f t="shared" si="52"/>
        <v>-1.0485264916602726</v>
      </c>
    </row>
    <row r="3295" spans="18:24" x14ac:dyDescent="0.2">
      <c r="R3295" s="17" t="s">
        <v>21</v>
      </c>
      <c r="S3295" s="18">
        <f>_xll.qlInterestRateIndexFixingDate(IborIndex&amp;Tenor,T3295,Trigger)</f>
        <v>62509</v>
      </c>
      <c r="T3295" s="18">
        <f>_xll.qlCalendarAdvance(Calendar,T3294,R3295,"f",,Trigger)</f>
        <v>62513</v>
      </c>
      <c r="U3295" s="18">
        <f>_xll.qlInterestRateIndexMaturity(IborIndex&amp;Tenor,T3295,Trigger)</f>
        <v>62694</v>
      </c>
      <c r="V3295" s="22">
        <f>IFERROR(_xll.qlIndexFixing($V$1,S3295,,Trigger),NA())</f>
        <v>1.3152278009983219E-2</v>
      </c>
      <c r="W3295" s="22">
        <f>IFERROR(_xll.qlIndexFixing($W$1,S3295,,Trigger),NA())</f>
        <v>1.3258648435434893E-2</v>
      </c>
      <c r="X3295" s="17">
        <f t="shared" si="52"/>
        <v>-1.0637042545167361</v>
      </c>
    </row>
    <row r="3296" spans="18:24" x14ac:dyDescent="0.2">
      <c r="R3296" s="17" t="s">
        <v>21</v>
      </c>
      <c r="S3296" s="18">
        <f>_xll.qlInterestRateIndexFixingDate(IborIndex&amp;Tenor,T3296,Trigger)</f>
        <v>62516</v>
      </c>
      <c r="T3296" s="18">
        <f>_xll.qlCalendarAdvance(Calendar,T3295,R3296,"f",,Trigger)</f>
        <v>62520</v>
      </c>
      <c r="U3296" s="18">
        <f>_xll.qlInterestRateIndexMaturity(IborIndex&amp;Tenor,T3296,Trigger)</f>
        <v>62704</v>
      </c>
      <c r="V3296" s="22">
        <f>IFERROR(_xll.qlIndexFixing($V$1,S3296,,Trigger),NA())</f>
        <v>1.3151930356772821E-2</v>
      </c>
      <c r="W3296" s="22">
        <f>IFERROR(_xll.qlIndexFixing($W$1,S3296,,Trigger),NA())</f>
        <v>1.3260144271258574E-2</v>
      </c>
      <c r="X3296" s="17">
        <f t="shared" si="52"/>
        <v>-1.0821391448575386</v>
      </c>
    </row>
    <row r="3297" spans="18:24" x14ac:dyDescent="0.2">
      <c r="R3297" s="17" t="s">
        <v>21</v>
      </c>
      <c r="S3297" s="18">
        <f>_xll.qlInterestRateIndexFixingDate(IborIndex&amp;Tenor,T3297,Trigger)</f>
        <v>62523</v>
      </c>
      <c r="T3297" s="18">
        <f>_xll.qlCalendarAdvance(Calendar,T3296,R3297,"f",,Trigger)</f>
        <v>62527</v>
      </c>
      <c r="U3297" s="18">
        <f>_xll.qlInterestRateIndexMaturity(IborIndex&amp;Tenor,T3297,Trigger)</f>
        <v>62711</v>
      </c>
      <c r="V3297" s="22">
        <f>IFERROR(_xll.qlIndexFixing($V$1,S3297,,Trigger),NA())</f>
        <v>1.3151051769913033E-2</v>
      </c>
      <c r="W3297" s="22">
        <f>IFERROR(_xll.qlIndexFixing($W$1,S3297,,Trigger),NA())</f>
        <v>1.3260772529214669E-2</v>
      </c>
      <c r="X3297" s="17">
        <f t="shared" si="52"/>
        <v>-1.0972075930163609</v>
      </c>
    </row>
    <row r="3298" spans="18:24" x14ac:dyDescent="0.2">
      <c r="R3298" s="17" t="s">
        <v>21</v>
      </c>
      <c r="S3298" s="18">
        <f>_xll.qlInterestRateIndexFixingDate(IborIndex&amp;Tenor,T3298,Trigger)</f>
        <v>62530</v>
      </c>
      <c r="T3298" s="18">
        <f>_xll.qlCalendarAdvance(Calendar,T3297,R3298,"f",,Trigger)</f>
        <v>62534</v>
      </c>
      <c r="U3298" s="18">
        <f>_xll.qlInterestRateIndexMaturity(IborIndex&amp;Tenor,T3298,Trigger)</f>
        <v>62718</v>
      </c>
      <c r="V3298" s="22">
        <f>IFERROR(_xll.qlIndexFixing($V$1,S3298,,Trigger),NA())</f>
        <v>1.3150173183444672E-2</v>
      </c>
      <c r="W3298" s="22">
        <f>IFERROR(_xll.qlIndexFixing($W$1,S3298,,Trigger),NA())</f>
        <v>1.326139576503284E-2</v>
      </c>
      <c r="X3298" s="17">
        <f t="shared" si="52"/>
        <v>-1.112225815881676</v>
      </c>
    </row>
    <row r="3299" spans="18:24" x14ac:dyDescent="0.2">
      <c r="R3299" s="17" t="s">
        <v>21</v>
      </c>
      <c r="S3299" s="18">
        <f>_xll.qlInterestRateIndexFixingDate(IborIndex&amp;Tenor,T3299,Trigger)</f>
        <v>62537</v>
      </c>
      <c r="T3299" s="18">
        <f>_xll.qlCalendarAdvance(Calendar,T3298,R3299,"f",,Trigger)</f>
        <v>62541</v>
      </c>
      <c r="U3299" s="18">
        <f>_xll.qlInterestRateIndexMaturity(IborIndex&amp;Tenor,T3299,Trigger)</f>
        <v>62725</v>
      </c>
      <c r="V3299" s="22">
        <f>IFERROR(_xll.qlIndexFixing($V$1,S3299,,Trigger),NA())</f>
        <v>1.3149294597368607E-2</v>
      </c>
      <c r="W3299" s="22">
        <f>IFERROR(_xll.qlIndexFixing($W$1,S3299,,Trigger),NA())</f>
        <v>1.3262013969781971E-2</v>
      </c>
      <c r="X3299" s="17">
        <f t="shared" si="52"/>
        <v>-1.1271937241336474</v>
      </c>
    </row>
    <row r="3300" spans="18:24" x14ac:dyDescent="0.2">
      <c r="R3300" s="17" t="s">
        <v>21</v>
      </c>
      <c r="S3300" s="18">
        <f>_xll.qlInterestRateIndexFixingDate(IborIndex&amp;Tenor,T3300,Trigger)</f>
        <v>62544</v>
      </c>
      <c r="T3300" s="18">
        <f>_xll.qlCalendarAdvance(Calendar,T3299,R3300,"f",,Trigger)</f>
        <v>62548</v>
      </c>
      <c r="U3300" s="18">
        <f>_xll.qlInterestRateIndexMaturity(IborIndex&amp;Tenor,T3300,Trigger)</f>
        <v>62731</v>
      </c>
      <c r="V3300" s="22">
        <f>IFERROR(_xll.qlIndexFixing($V$1,S3300,,Trigger),NA())</f>
        <v>1.314823919220883E-2</v>
      </c>
      <c r="W3300" s="22">
        <f>IFERROR(_xll.qlIndexFixing($W$1,S3300,,Trigger),NA())</f>
        <v>1.3262341332791982E-2</v>
      </c>
      <c r="X3300" s="17">
        <f t="shared" si="52"/>
        <v>-1.1410214058315236</v>
      </c>
    </row>
    <row r="3301" spans="18:24" x14ac:dyDescent="0.2">
      <c r="R3301" s="17" t="s">
        <v>21</v>
      </c>
      <c r="S3301" s="18">
        <f>_xll.qlInterestRateIndexFixingDate(IborIndex&amp;Tenor,T3301,Trigger)</f>
        <v>62551</v>
      </c>
      <c r="T3301" s="18">
        <f>_xll.qlCalendarAdvance(Calendar,T3300,R3301,"f",,Trigger)</f>
        <v>62555</v>
      </c>
      <c r="U3301" s="18">
        <f>_xll.qlInterestRateIndexMaturity(IborIndex&amp;Tenor,T3301,Trigger)</f>
        <v>62738</v>
      </c>
      <c r="V3301" s="22">
        <f>IFERROR(_xll.qlIndexFixing($V$1,S3301,,Trigger),NA())</f>
        <v>1.3147360638869026E-2</v>
      </c>
      <c r="W3301" s="22">
        <f>IFERROR(_xll.qlIndexFixing($W$1,S3301,,Trigger),NA())</f>
        <v>1.3262949789991797E-2</v>
      </c>
      <c r="X3301" s="17">
        <f t="shared" si="52"/>
        <v>-1.1558915112277155</v>
      </c>
    </row>
    <row r="3302" spans="18:24" x14ac:dyDescent="0.2">
      <c r="R3302" s="17" t="s">
        <v>21</v>
      </c>
      <c r="S3302" s="18">
        <f>_xll.qlInterestRateIndexFixingDate(IborIndex&amp;Tenor,T3302,Trigger)</f>
        <v>62558</v>
      </c>
      <c r="T3302" s="18">
        <f>_xll.qlCalendarAdvance(Calendar,T3301,R3302,"f",,Trigger)</f>
        <v>62562</v>
      </c>
      <c r="U3302" s="18">
        <f>_xll.qlInterestRateIndexMaturity(IborIndex&amp;Tenor,T3302,Trigger)</f>
        <v>62745</v>
      </c>
      <c r="V3302" s="22">
        <f>IFERROR(_xll.qlIndexFixing($V$1,S3302,,Trigger),NA())</f>
        <v>1.314648208591798E-2</v>
      </c>
      <c r="W3302" s="22">
        <f>IFERROR(_xll.qlIndexFixing($W$1,S3302,,Trigger),NA())</f>
        <v>1.3263553190153984E-2</v>
      </c>
      <c r="X3302" s="17">
        <f t="shared" si="52"/>
        <v>-1.1707110423600335</v>
      </c>
    </row>
    <row r="3303" spans="18:24" x14ac:dyDescent="0.2">
      <c r="R3303" s="17" t="s">
        <v>21</v>
      </c>
      <c r="S3303" s="18">
        <f>_xll.qlInterestRateIndexFixingDate(IborIndex&amp;Tenor,T3303,Trigger)</f>
        <v>62563</v>
      </c>
      <c r="T3303" s="18">
        <f>_xll.qlCalendarAdvance(Calendar,T3302,R3303,"f",,Trigger)</f>
        <v>62569</v>
      </c>
      <c r="U3303" s="18">
        <f>_xll.qlInterestRateIndexMaturity(IborIndex&amp;Tenor,T3303,Trigger)</f>
        <v>62752</v>
      </c>
      <c r="V3303" s="22">
        <f>IFERROR(_xll.qlIndexFixing($V$1,S3303,,Trigger),NA())</f>
        <v>1.3145603533357444E-2</v>
      </c>
      <c r="W3303" s="22">
        <f>IFERROR(_xll.qlIndexFixing($W$1,S3303,,Trigger),NA())</f>
        <v>1.3264151524348851E-2</v>
      </c>
      <c r="X3303" s="17">
        <f t="shared" si="52"/>
        <v>-1.1854799099140709</v>
      </c>
    </row>
    <row r="3304" spans="18:24" x14ac:dyDescent="0.2">
      <c r="R3304" s="17" t="s">
        <v>21</v>
      </c>
      <c r="S3304" s="18">
        <f>_xll.qlInterestRateIndexFixingDate(IborIndex&amp;Tenor,T3304,Trigger)</f>
        <v>62572</v>
      </c>
      <c r="T3304" s="18">
        <f>_xll.qlCalendarAdvance(Calendar,T3303,R3304,"f",,Trigger)</f>
        <v>62576</v>
      </c>
      <c r="U3304" s="18">
        <f>_xll.qlInterestRateIndexMaturity(IborIndex&amp;Tenor,T3304,Trigger)</f>
        <v>62759</v>
      </c>
      <c r="V3304" s="22">
        <f>IFERROR(_xll.qlIndexFixing($V$1,S3304,,Trigger),NA())</f>
        <v>1.3144724981186975E-2</v>
      </c>
      <c r="W3304" s="22">
        <f>IFERROR(_xll.qlIndexFixing($W$1,S3304,,Trigger),NA())</f>
        <v>1.3264744783645839E-2</v>
      </c>
      <c r="X3304" s="17">
        <f t="shared" si="52"/>
        <v>-1.2001980245886397</v>
      </c>
    </row>
    <row r="3305" spans="18:24" x14ac:dyDescent="0.2">
      <c r="R3305" s="17" t="s">
        <v>21</v>
      </c>
      <c r="S3305" s="18">
        <f>_xll.qlInterestRateIndexFixingDate(IborIndex&amp;Tenor,T3305,Trigger)</f>
        <v>62578</v>
      </c>
      <c r="T3305" s="18">
        <f>_xll.qlCalendarAdvance(Calendar,T3304,R3305,"f",,Trigger)</f>
        <v>62583</v>
      </c>
      <c r="U3305" s="18">
        <f>_xll.qlInterestRateIndexMaturity(IborIndex&amp;Tenor,T3305,Trigger)</f>
        <v>62767</v>
      </c>
      <c r="V3305" s="22">
        <f>IFERROR(_xll.qlIndexFixing($V$1,S3305,,Trigger),NA())</f>
        <v>1.3144023089142151E-2</v>
      </c>
      <c r="W3305" s="22">
        <f>IFERROR(_xll.qlIndexFixing($W$1,S3305,,Trigger),NA())</f>
        <v>1.3265617045734349E-2</v>
      </c>
      <c r="X3305" s="17">
        <f t="shared" si="52"/>
        <v>-1.2159395659219752</v>
      </c>
    </row>
    <row r="3306" spans="18:24" x14ac:dyDescent="0.2">
      <c r="R3306" s="17" t="s">
        <v>21</v>
      </c>
      <c r="S3306" s="18">
        <f>_xll.qlInterestRateIndexFixingDate(IborIndex&amp;Tenor,T3306,Trigger)</f>
        <v>62586</v>
      </c>
      <c r="T3306" s="18">
        <f>_xll.qlCalendarAdvance(Calendar,T3305,R3306,"f",,Trigger)</f>
        <v>62590</v>
      </c>
      <c r="U3306" s="18">
        <f>_xll.qlInterestRateIndexMaturity(IborIndex&amp;Tenor,T3306,Trigger)</f>
        <v>62774</v>
      </c>
      <c r="V3306" s="22">
        <f>IFERROR(_xll.qlIndexFixing($V$1,S3306,,Trigger),NA())</f>
        <v>1.3143144505809978E-2</v>
      </c>
      <c r="W3306" s="22">
        <f>IFERROR(_xll.qlIndexFixing($W$1,S3306,,Trigger),NA())</f>
        <v>1.3266199782950657E-2</v>
      </c>
      <c r="X3306" s="17">
        <f t="shared" si="52"/>
        <v>-1.2305527714067885</v>
      </c>
    </row>
    <row r="3307" spans="18:24" x14ac:dyDescent="0.2">
      <c r="R3307" s="17" t="s">
        <v>21</v>
      </c>
      <c r="S3307" s="18">
        <f>_xll.qlInterestRateIndexFixingDate(IborIndex&amp;Tenor,T3307,Trigger)</f>
        <v>62593</v>
      </c>
      <c r="T3307" s="18">
        <f>_xll.qlCalendarAdvance(Calendar,T3306,R3307,"f",,Trigger)</f>
        <v>62597</v>
      </c>
      <c r="U3307" s="18">
        <f>_xll.qlInterestRateIndexMaturity(IborIndex&amp;Tenor,T3307,Trigger)</f>
        <v>62781</v>
      </c>
      <c r="V3307" s="22">
        <f>IFERROR(_xll.qlIndexFixing($V$1,S3307,,Trigger),NA())</f>
        <v>1.3142265922868795E-2</v>
      </c>
      <c r="W3307" s="22">
        <f>IFERROR(_xll.qlIndexFixing($W$1,S3307,,Trigger),NA())</f>
        <v>1.3266777417656377E-2</v>
      </c>
      <c r="X3307" s="17">
        <f t="shared" si="52"/>
        <v>-1.2451149478758146</v>
      </c>
    </row>
    <row r="3308" spans="18:24" x14ac:dyDescent="0.2">
      <c r="R3308" s="17" t="s">
        <v>21</v>
      </c>
      <c r="S3308" s="18">
        <f>_xll.qlInterestRateIndexFixingDate(IborIndex&amp;Tenor,T3308,Trigger)</f>
        <v>62600</v>
      </c>
      <c r="T3308" s="18">
        <f>_xll.qlCalendarAdvance(Calendar,T3307,R3308,"f",,Trigger)</f>
        <v>62604</v>
      </c>
      <c r="U3308" s="18">
        <f>_xll.qlInterestRateIndexMaturity(IborIndex&amp;Tenor,T3308,Trigger)</f>
        <v>62788</v>
      </c>
      <c r="V3308" s="22">
        <f>IFERROR(_xll.qlIndexFixing($V$1,S3308,,Trigger),NA())</f>
        <v>1.3141387340320342E-2</v>
      </c>
      <c r="W3308" s="22">
        <f>IFERROR(_xll.qlIndexFixing($W$1,S3308,,Trigger),NA())</f>
        <v>1.3267349940919522E-2</v>
      </c>
      <c r="X3308" s="17">
        <f t="shared" si="52"/>
        <v>-1.2596260059918005</v>
      </c>
    </row>
    <row r="3309" spans="18:24" x14ac:dyDescent="0.2">
      <c r="R3309" s="17" t="s">
        <v>21</v>
      </c>
      <c r="S3309" s="18">
        <f>_xll.qlInterestRateIndexFixingDate(IborIndex&amp;Tenor,T3309,Trigger)</f>
        <v>62607</v>
      </c>
      <c r="T3309" s="18">
        <f>_xll.qlCalendarAdvance(Calendar,T3308,R3309,"f",,Trigger)</f>
        <v>62611</v>
      </c>
      <c r="U3309" s="18">
        <f>_xll.qlInterestRateIndexMaturity(IborIndex&amp;Tenor,T3309,Trigger)</f>
        <v>62794</v>
      </c>
      <c r="V3309" s="22">
        <f>IFERROR(_xll.qlIndexFixing($V$1,S3309,,Trigger),NA())</f>
        <v>1.3140332226178272E-2</v>
      </c>
      <c r="W3309" s="22">
        <f>IFERROR(_xll.qlIndexFixing($W$1,S3309,,Trigger),NA())</f>
        <v>1.3267634644120476E-2</v>
      </c>
      <c r="X3309" s="17">
        <f t="shared" si="52"/>
        <v>-1.2730241794220443</v>
      </c>
    </row>
    <row r="3310" spans="18:24" x14ac:dyDescent="0.2">
      <c r="R3310" s="17" t="s">
        <v>21</v>
      </c>
      <c r="S3310" s="18">
        <f>_xll.qlInterestRateIndexFixingDate(IborIndex&amp;Tenor,T3310,Trigger)</f>
        <v>62614</v>
      </c>
      <c r="T3310" s="18">
        <f>_xll.qlCalendarAdvance(Calendar,T3309,R3310,"f",,Trigger)</f>
        <v>62618</v>
      </c>
      <c r="U3310" s="18">
        <f>_xll.qlInterestRateIndexMaturity(IborIndex&amp;Tenor,T3310,Trigger)</f>
        <v>62801</v>
      </c>
      <c r="V3310" s="22">
        <f>IFERROR(_xll.qlIndexFixing($V$1,S3310,,Trigger),NA())</f>
        <v>1.3139453676346044E-2</v>
      </c>
      <c r="W3310" s="22">
        <f>IFERROR(_xll.qlIndexFixing($W$1,S3310,,Trigger),NA())</f>
        <v>1.3268197266502819E-2</v>
      </c>
      <c r="X3310" s="17">
        <f t="shared" si="52"/>
        <v>-1.2874359015677475</v>
      </c>
    </row>
    <row r="3311" spans="18:24" x14ac:dyDescent="0.2">
      <c r="R3311" s="17" t="s">
        <v>21</v>
      </c>
      <c r="S3311" s="18">
        <f>_xll.qlInterestRateIndexFixingDate(IborIndex&amp;Tenor,T3311,Trigger)</f>
        <v>62621</v>
      </c>
      <c r="T3311" s="18">
        <f>_xll.qlCalendarAdvance(Calendar,T3310,R3311,"f",,Trigger)</f>
        <v>62625</v>
      </c>
      <c r="U3311" s="18">
        <f>_xll.qlInterestRateIndexMaturity(IborIndex&amp;Tenor,T3311,Trigger)</f>
        <v>62808</v>
      </c>
      <c r="V3311" s="22">
        <f>IFERROR(_xll.qlIndexFixing($V$1,S3311,,Trigger),NA())</f>
        <v>1.3138575126903886E-2</v>
      </c>
      <c r="W3311" s="22">
        <f>IFERROR(_xll.qlIndexFixing($W$1,S3311,,Trigger),NA())</f>
        <v>1.3268754751478162E-2</v>
      </c>
      <c r="X3311" s="17">
        <f t="shared" si="52"/>
        <v>-1.3017962457427534</v>
      </c>
    </row>
    <row r="3312" spans="18:24" x14ac:dyDescent="0.2">
      <c r="R3312" s="17" t="s">
        <v>21</v>
      </c>
      <c r="S3312" s="18">
        <f>_xll.qlInterestRateIndexFixingDate(IborIndex&amp;Tenor,T3312,Trigger)</f>
        <v>62628</v>
      </c>
      <c r="T3312" s="18">
        <f>_xll.qlCalendarAdvance(Calendar,T3311,R3312,"f",,Trigger)</f>
        <v>62632</v>
      </c>
      <c r="U3312" s="18">
        <f>_xll.qlInterestRateIndexMaturity(IborIndex&amp;Tenor,T3312,Trigger)</f>
        <v>62815</v>
      </c>
      <c r="V3312" s="22">
        <f>IFERROR(_xll.qlIndexFixing($V$1,S3312,,Trigger),NA())</f>
        <v>1.3137696577850926E-2</v>
      </c>
      <c r="W3312" s="22">
        <f>IFERROR(_xll.qlIndexFixing($W$1,S3312,,Trigger),NA())</f>
        <v>1.3269307090116813E-2</v>
      </c>
      <c r="X3312" s="17">
        <f t="shared" si="52"/>
        <v>-1.3161051226588671</v>
      </c>
    </row>
    <row r="3313" spans="18:24" x14ac:dyDescent="0.2">
      <c r="R3313" s="17" t="s">
        <v>21</v>
      </c>
      <c r="S3313" s="18">
        <f>_xll.qlInterestRateIndexFixingDate(IborIndex&amp;Tenor,T3313,Trigger)</f>
        <v>62635</v>
      </c>
      <c r="T3313" s="18">
        <f>_xll.qlCalendarAdvance(Calendar,T3312,R3313,"f",,Trigger)</f>
        <v>62639</v>
      </c>
      <c r="U3313" s="18">
        <f>_xll.qlInterestRateIndexMaturity(IborIndex&amp;Tenor,T3313,Trigger)</f>
        <v>62823</v>
      </c>
      <c r="V3313" s="22">
        <f>IFERROR(_xll.qlIndexFixing($V$1,S3313,,Trigger),NA())</f>
        <v>1.3136994433453814E-2</v>
      </c>
      <c r="W3313" s="22">
        <f>IFERROR(_xll.qlIndexFixing($W$1,S3313,,Trigger),NA())</f>
        <v>1.3270135573044926E-2</v>
      </c>
      <c r="X3313" s="17">
        <f t="shared" si="52"/>
        <v>-1.331411395911128</v>
      </c>
    </row>
    <row r="3314" spans="18:24" x14ac:dyDescent="0.2">
      <c r="R3314" s="17" t="s">
        <v>21</v>
      </c>
      <c r="S3314" s="18">
        <f>_xll.qlInterestRateIndexFixingDate(IborIndex&amp;Tenor,T3314,Trigger)</f>
        <v>62642</v>
      </c>
      <c r="T3314" s="18">
        <f>_xll.qlCalendarAdvance(Calendar,T3313,R3314,"f",,Trigger)</f>
        <v>62646</v>
      </c>
      <c r="U3314" s="18">
        <f>_xll.qlInterestRateIndexMaturity(IborIndex&amp;Tenor,T3314,Trigger)</f>
        <v>62830</v>
      </c>
      <c r="V3314" s="22">
        <f>IFERROR(_xll.qlIndexFixing($V$1,S3314,,Trigger),NA())</f>
        <v>1.3136115853256089E-2</v>
      </c>
      <c r="W3314" s="22">
        <f>IFERROR(_xll.qlIndexFixing($W$1,S3314,,Trigger),NA())</f>
        <v>1.3270677240121336E-2</v>
      </c>
      <c r="X3314" s="17">
        <f t="shared" si="52"/>
        <v>-1.3456138686524648</v>
      </c>
    </row>
    <row r="3315" spans="18:24" x14ac:dyDescent="0.2">
      <c r="R3315" s="17" t="s">
        <v>21</v>
      </c>
      <c r="S3315" s="18">
        <f>_xll.qlInterestRateIndexFixingDate(IborIndex&amp;Tenor,T3315,Trigger)</f>
        <v>62649</v>
      </c>
      <c r="T3315" s="18">
        <f>_xll.qlCalendarAdvance(Calendar,T3314,R3315,"f",,Trigger)</f>
        <v>62653</v>
      </c>
      <c r="U3315" s="18">
        <f>_xll.qlInterestRateIndexMaturity(IborIndex&amp;Tenor,T3315,Trigger)</f>
        <v>62837</v>
      </c>
      <c r="V3315" s="22">
        <f>IFERROR(_xll.qlIndexFixing($V$1,S3315,,Trigger),NA())</f>
        <v>1.3135237273450659E-2</v>
      </c>
      <c r="W3315" s="22">
        <f>IFERROR(_xll.qlIndexFixing($W$1,S3315,,Trigger),NA())</f>
        <v>1.3271213733243872E-2</v>
      </c>
      <c r="X3315" s="17">
        <f t="shared" si="52"/>
        <v>-1.3597645979321338</v>
      </c>
    </row>
    <row r="3316" spans="18:24" x14ac:dyDescent="0.2">
      <c r="R3316" s="17" t="s">
        <v>21</v>
      </c>
      <c r="S3316" s="18">
        <f>_xll.qlInterestRateIndexFixingDate(IborIndex&amp;Tenor,T3316,Trigger)</f>
        <v>62656</v>
      </c>
      <c r="T3316" s="18">
        <f>_xll.qlCalendarAdvance(Calendar,T3315,R3316,"f",,Trigger)</f>
        <v>62660</v>
      </c>
      <c r="U3316" s="18">
        <f>_xll.qlInterestRateIndexMaturity(IborIndex&amp;Tenor,T3316,Trigger)</f>
        <v>62844</v>
      </c>
      <c r="V3316" s="22">
        <f>IFERROR(_xll.qlIndexFixing($V$1,S3316,,Trigger),NA())</f>
        <v>1.3134358694036655E-2</v>
      </c>
      <c r="W3316" s="22">
        <f>IFERROR(_xll.qlIndexFixing($W$1,S3316,,Trigger),NA())</f>
        <v>1.3271745043484023E-2</v>
      </c>
      <c r="X3316" s="17">
        <f t="shared" si="52"/>
        <v>-1.3738634944736836</v>
      </c>
    </row>
    <row r="3317" spans="18:24" x14ac:dyDescent="0.2">
      <c r="R3317" s="17" t="s">
        <v>21</v>
      </c>
      <c r="S3317" s="18">
        <f>_xll.qlInterestRateIndexFixingDate(IborIndex&amp;Tenor,T3317,Trigger)</f>
        <v>62663</v>
      </c>
      <c r="T3317" s="18">
        <f>_xll.qlCalendarAdvance(Calendar,T3316,R3317,"f",,Trigger)</f>
        <v>62667</v>
      </c>
      <c r="U3317" s="18">
        <f>_xll.qlInterestRateIndexMaturity(IborIndex&amp;Tenor,T3317,Trigger)</f>
        <v>62851</v>
      </c>
      <c r="V3317" s="22">
        <f>IFERROR(_xll.qlIndexFixing($V$1,S3317,,Trigger),NA())</f>
        <v>1.3133480115014947E-2</v>
      </c>
      <c r="W3317" s="22">
        <f>IFERROR(_xll.qlIndexFixing($W$1,S3317,,Trigger),NA())</f>
        <v>1.3272271161910239E-2</v>
      </c>
      <c r="X3317" s="17">
        <f t="shared" si="52"/>
        <v>-1.3879104689529242</v>
      </c>
    </row>
    <row r="3318" spans="18:24" x14ac:dyDescent="0.2">
      <c r="R3318" s="17" t="s">
        <v>21</v>
      </c>
      <c r="S3318" s="18">
        <f>_xll.qlInterestRateIndexFixingDate(IborIndex&amp;Tenor,T3318,Trigger)</f>
        <v>62670</v>
      </c>
      <c r="T3318" s="18">
        <f>_xll.qlCalendarAdvance(Calendar,T3317,R3318,"f",,Trigger)</f>
        <v>62674</v>
      </c>
      <c r="U3318" s="18">
        <f>_xll.qlInterestRateIndexMaturity(IborIndex&amp;Tenor,T3318,Trigger)</f>
        <v>62858</v>
      </c>
      <c r="V3318" s="22">
        <f>IFERROR(_xll.qlIndexFixing($V$1,S3318,,Trigger),NA())</f>
        <v>1.3132601536385098E-2</v>
      </c>
      <c r="W3318" s="22">
        <f>IFERROR(_xll.qlIndexFixing($W$1,S3318,,Trigger),NA())</f>
        <v>1.3272792079592272E-2</v>
      </c>
      <c r="X3318" s="17">
        <f t="shared" si="52"/>
        <v>-1.4019054320717379</v>
      </c>
    </row>
    <row r="3319" spans="18:24" x14ac:dyDescent="0.2">
      <c r="R3319" s="17" t="s">
        <v>21</v>
      </c>
      <c r="S3319" s="18">
        <f>_xll.qlInterestRateIndexFixingDate(IborIndex&amp;Tenor,T3319,Trigger)</f>
        <v>62677</v>
      </c>
      <c r="T3319" s="18">
        <f>_xll.qlCalendarAdvance(Calendar,T3318,R3319,"f",,Trigger)</f>
        <v>62681</v>
      </c>
      <c r="U3319" s="18">
        <f>_xll.qlInterestRateIndexMaturity(IborIndex&amp;Tenor,T3319,Trigger)</f>
        <v>62865</v>
      </c>
      <c r="V3319" s="22">
        <f>IFERROR(_xll.qlIndexFixing($V$1,S3319,,Trigger),NA())</f>
        <v>1.313172295814711E-2</v>
      </c>
      <c r="W3319" s="22">
        <f>IFERROR(_xll.qlIndexFixing($W$1,S3319,,Trigger),NA())</f>
        <v>1.3273307787602481E-2</v>
      </c>
      <c r="X3319" s="17">
        <f t="shared" si="52"/>
        <v>-1.4158482945537085</v>
      </c>
    </row>
    <row r="3320" spans="18:24" x14ac:dyDescent="0.2">
      <c r="R3320" s="17" t="s">
        <v>21</v>
      </c>
      <c r="S3320" s="18">
        <f>_xll.qlInterestRateIndexFixingDate(IborIndex&amp;Tenor,T3320,Trigger)</f>
        <v>62684</v>
      </c>
      <c r="T3320" s="18">
        <f>_xll.qlCalendarAdvance(Calendar,T3319,R3320,"f",,Trigger)</f>
        <v>62688</v>
      </c>
      <c r="U3320" s="18">
        <f>_xll.qlInterestRateIndexMaturity(IborIndex&amp;Tenor,T3320,Trigger)</f>
        <v>62872</v>
      </c>
      <c r="V3320" s="22">
        <f>IFERROR(_xll.qlIndexFixing($V$1,S3320,,Trigger),NA())</f>
        <v>1.3130844380300549E-2</v>
      </c>
      <c r="W3320" s="22">
        <f>IFERROR(_xll.qlIndexFixing($W$1,S3320,,Trigger),NA())</f>
        <v>1.3273818277008881E-2</v>
      </c>
      <c r="X3320" s="17">
        <f t="shared" si="52"/>
        <v>-1.4297389670833196</v>
      </c>
    </row>
    <row r="3321" spans="18:24" x14ac:dyDescent="0.2">
      <c r="R3321" s="17" t="s">
        <v>21</v>
      </c>
      <c r="S3321" s="18">
        <f>_xll.qlInterestRateIndexFixingDate(IborIndex&amp;Tenor,T3321,Trigger)</f>
        <v>62691</v>
      </c>
      <c r="T3321" s="18">
        <f>_xll.qlCalendarAdvance(Calendar,T3320,R3321,"f",,Trigger)</f>
        <v>62695</v>
      </c>
      <c r="U3321" s="18">
        <f>_xll.qlInterestRateIndexMaturity(IborIndex&amp;Tenor,T3321,Trigger)</f>
        <v>62879</v>
      </c>
      <c r="V3321" s="22">
        <f>IFERROR(_xll.qlIndexFixing($V$1,S3321,,Trigger),NA())</f>
        <v>1.3129965802846717E-2</v>
      </c>
      <c r="W3321" s="22">
        <f>IFERROR(_xll.qlIndexFixing($W$1,S3321,,Trigger),NA())</f>
        <v>1.3274323538882525E-2</v>
      </c>
      <c r="X3321" s="17">
        <f t="shared" si="52"/>
        <v>-1.4435773603580817</v>
      </c>
    </row>
    <row r="3322" spans="18:24" x14ac:dyDescent="0.2">
      <c r="R3322" s="17" t="s">
        <v>21</v>
      </c>
      <c r="S3322" s="18">
        <f>_xll.qlInterestRateIndexFixingDate(IborIndex&amp;Tenor,T3322,Trigger)</f>
        <v>62698</v>
      </c>
      <c r="T3322" s="18">
        <f>_xll.qlCalendarAdvance(Calendar,T3321,R3322,"f",,Trigger)</f>
        <v>62702</v>
      </c>
      <c r="U3322" s="18">
        <f>_xll.qlInterestRateIndexMaturity(IborIndex&amp;Tenor,T3322,Trigger)</f>
        <v>62884</v>
      </c>
      <c r="V3322" s="22">
        <f>IFERROR(_xll.qlIndexFixing($V$1,S3322,,Trigger),NA())</f>
        <v>1.312873499296459E-2</v>
      </c>
      <c r="W3322" s="22">
        <f>IFERROR(_xll.qlIndexFixing($W$1,S3322,,Trigger),NA())</f>
        <v>1.3274267334985523E-2</v>
      </c>
      <c r="X3322" s="17">
        <f t="shared" si="52"/>
        <v>-1.455323420209327</v>
      </c>
    </row>
    <row r="3323" spans="18:24" x14ac:dyDescent="0.2">
      <c r="R3323" s="17" t="s">
        <v>21</v>
      </c>
      <c r="S3323" s="18">
        <f>_xll.qlInterestRateIndexFixingDate(IborIndex&amp;Tenor,T3323,Trigger)</f>
        <v>62705</v>
      </c>
      <c r="T3323" s="18">
        <f>_xll.qlCalendarAdvance(Calendar,T3322,R3323,"f",,Trigger)</f>
        <v>62709</v>
      </c>
      <c r="U3323" s="18">
        <f>_xll.qlInterestRateIndexMaturity(IborIndex&amp;Tenor,T3323,Trigger)</f>
        <v>62891</v>
      </c>
      <c r="V3323" s="22">
        <f>IFERROR(_xll.qlIndexFixing($V$1,S3323,,Trigger),NA())</f>
        <v>1.3127856480103452E-2</v>
      </c>
      <c r="W3323" s="22">
        <f>IFERROR(_xll.qlIndexFixing($W$1,S3323,,Trigger),NA())</f>
        <v>1.3274762834027759E-2</v>
      </c>
      <c r="X3323" s="17">
        <f t="shared" si="52"/>
        <v>-1.46906353924307</v>
      </c>
    </row>
    <row r="3324" spans="18:24" x14ac:dyDescent="0.2">
      <c r="R3324" s="17" t="s">
        <v>21</v>
      </c>
      <c r="S3324" s="18">
        <f>_xll.qlInterestRateIndexFixingDate(IborIndex&amp;Tenor,T3324,Trigger)</f>
        <v>62712</v>
      </c>
      <c r="T3324" s="18">
        <f>_xll.qlCalendarAdvance(Calendar,T3323,R3324,"f",,Trigger)</f>
        <v>62716</v>
      </c>
      <c r="U3324" s="18">
        <f>_xll.qlInterestRateIndexMaturity(IborIndex&amp;Tenor,T3324,Trigger)</f>
        <v>62898</v>
      </c>
      <c r="V3324" s="22">
        <f>IFERROR(_xll.qlIndexFixing($V$1,S3324,,Trigger),NA())</f>
        <v>1.3126977967629256E-2</v>
      </c>
      <c r="W3324" s="22">
        <f>IFERROR(_xll.qlIndexFixing($W$1,S3324,,Trigger),NA())</f>
        <v>1.3275253080407515E-2</v>
      </c>
      <c r="X3324" s="17">
        <f t="shared" si="52"/>
        <v>-1.4827511277825876</v>
      </c>
    </row>
    <row r="3325" spans="18:24" x14ac:dyDescent="0.2">
      <c r="R3325" s="17" t="s">
        <v>21</v>
      </c>
      <c r="S3325" s="18">
        <f>_xll.qlInterestRateIndexFixingDate(IborIndex&amp;Tenor,T3325,Trigger)</f>
        <v>62719</v>
      </c>
      <c r="T3325" s="18">
        <f>_xll.qlCalendarAdvance(Calendar,T3324,R3325,"f",,Trigger)</f>
        <v>62723</v>
      </c>
      <c r="U3325" s="18">
        <f>_xll.qlInterestRateIndexMaturity(IborIndex&amp;Tenor,T3325,Trigger)</f>
        <v>62905</v>
      </c>
      <c r="V3325" s="22">
        <f>IFERROR(_xll.qlIndexFixing($V$1,S3325,,Trigger),NA())</f>
        <v>1.3126099455542882E-2</v>
      </c>
      <c r="W3325" s="22">
        <f>IFERROR(_xll.qlIndexFixing($W$1,S3325,,Trigger),NA())</f>
        <v>1.3275738065196547E-2</v>
      </c>
      <c r="X3325" s="17">
        <f t="shared" si="52"/>
        <v>-1.4963860965366491</v>
      </c>
    </row>
    <row r="3326" spans="18:24" x14ac:dyDescent="0.2">
      <c r="R3326" s="17" t="s">
        <v>21</v>
      </c>
      <c r="S3326" s="18">
        <f>_xll.qlInterestRateIndexFixingDate(IborIndex&amp;Tenor,T3326,Trigger)</f>
        <v>62726</v>
      </c>
      <c r="T3326" s="18">
        <f>_xll.qlCalendarAdvance(Calendar,T3325,R3326,"f",,Trigger)</f>
        <v>62730</v>
      </c>
      <c r="U3326" s="18">
        <f>_xll.qlInterestRateIndexMaturity(IborIndex&amp;Tenor,T3326,Trigger)</f>
        <v>62912</v>
      </c>
      <c r="V3326" s="22">
        <f>IFERROR(_xll.qlIndexFixing($V$1,S3326,,Trigger),NA())</f>
        <v>1.3125220943844329E-2</v>
      </c>
      <c r="W3326" s="22">
        <f>IFERROR(_xll.qlIndexFixing($W$1,S3326,,Trigger),NA())</f>
        <v>1.3276217779464855E-2</v>
      </c>
      <c r="X3326" s="17">
        <f t="shared" si="52"/>
        <v>-1.5099683562052637</v>
      </c>
    </row>
    <row r="3327" spans="18:24" x14ac:dyDescent="0.2">
      <c r="R3327" s="17" t="s">
        <v>21</v>
      </c>
      <c r="S3327" s="18">
        <f>_xll.qlInterestRateIndexFixingDate(IborIndex&amp;Tenor,T3327,Trigger)</f>
        <v>62733</v>
      </c>
      <c r="T3327" s="18">
        <f>_xll.qlCalendarAdvance(Calendar,T3326,R3327,"f",,Trigger)</f>
        <v>62737</v>
      </c>
      <c r="U3327" s="18">
        <f>_xll.qlInterestRateIndexMaturity(IborIndex&amp;Tenor,T3327,Trigger)</f>
        <v>62920</v>
      </c>
      <c r="V3327" s="22">
        <f>IFERROR(_xll.qlIndexFixing($V$1,S3327,,Trigger),NA())</f>
        <v>1.312451838882828E-2</v>
      </c>
      <c r="W3327" s="22">
        <f>IFERROR(_xll.qlIndexFixing($W$1,S3327,,Trigger),NA())</f>
        <v>1.3276968537088735E-2</v>
      </c>
      <c r="X3327" s="17">
        <f t="shared" si="52"/>
        <v>-1.5245014826045442</v>
      </c>
    </row>
    <row r="3328" spans="18:24" x14ac:dyDescent="0.2">
      <c r="R3328" s="17" t="s">
        <v>21</v>
      </c>
      <c r="S3328" s="18">
        <f>_xll.qlInterestRateIndexFixingDate(IborIndex&amp;Tenor,T3328,Trigger)</f>
        <v>62740</v>
      </c>
      <c r="T3328" s="18">
        <f>_xll.qlCalendarAdvance(Calendar,T3327,R3328,"f",,Trigger)</f>
        <v>62744</v>
      </c>
      <c r="U3328" s="18">
        <f>_xll.qlInterestRateIndexMaturity(IborIndex&amp;Tenor,T3328,Trigger)</f>
        <v>62927</v>
      </c>
      <c r="V3328" s="22">
        <f>IFERROR(_xll.qlIndexFixing($V$1,S3328,,Trigger),NA())</f>
        <v>1.3123639846011205E-2</v>
      </c>
      <c r="W3328" s="22">
        <f>IFERROR(_xll.qlIndexFixing($W$1,S3328,,Trigger),NA())</f>
        <v>1.3277437319907636E-2</v>
      </c>
      <c r="X3328" s="17">
        <f t="shared" si="52"/>
        <v>-1.5379747389643144</v>
      </c>
    </row>
    <row r="3329" spans="18:24" x14ac:dyDescent="0.2">
      <c r="R3329" s="17" t="s">
        <v>21</v>
      </c>
      <c r="S3329" s="18">
        <f>_xll.qlInterestRateIndexFixingDate(IborIndex&amp;Tenor,T3329,Trigger)</f>
        <v>62747</v>
      </c>
      <c r="T3329" s="18">
        <f>_xll.qlCalendarAdvance(Calendar,T3328,R3329,"f",,Trigger)</f>
        <v>62751</v>
      </c>
      <c r="U3329" s="18">
        <f>_xll.qlInterestRateIndexMaturity(IborIndex&amp;Tenor,T3329,Trigger)</f>
        <v>62934</v>
      </c>
      <c r="V3329" s="22">
        <f>IFERROR(_xll.qlIndexFixing($V$1,S3329,,Trigger),NA())</f>
        <v>1.3122761303584638E-2</v>
      </c>
      <c r="W3329" s="22">
        <f>IFERROR(_xll.qlIndexFixing($W$1,S3329,,Trigger),NA())</f>
        <v>1.3277900804587343E-2</v>
      </c>
      <c r="X3329" s="17">
        <f t="shared" si="52"/>
        <v>-1.5513950100270493</v>
      </c>
    </row>
    <row r="3330" spans="18:24" x14ac:dyDescent="0.2">
      <c r="R3330" s="17" t="s">
        <v>21</v>
      </c>
      <c r="S3330" s="18">
        <f>_xll.qlInterestRateIndexFixingDate(IborIndex&amp;Tenor,T3330,Trigger)</f>
        <v>62754</v>
      </c>
      <c r="T3330" s="18">
        <f>_xll.qlCalendarAdvance(Calendar,T3329,R3330,"f",,Trigger)</f>
        <v>62758</v>
      </c>
      <c r="U3330" s="18">
        <f>_xll.qlInterestRateIndexMaturity(IborIndex&amp;Tenor,T3330,Trigger)</f>
        <v>62941</v>
      </c>
      <c r="V3330" s="22">
        <f>IFERROR(_xll.qlIndexFixing($V$1,S3330,,Trigger),NA())</f>
        <v>1.312188276154683E-2</v>
      </c>
      <c r="W3330" s="22">
        <f>IFERROR(_xll.qlIndexFixing($W$1,S3330,,Trigger),NA())</f>
        <v>1.3278358982199041E-2</v>
      </c>
      <c r="X3330" s="17">
        <f t="shared" si="52"/>
        <v>-1.5647622065221092</v>
      </c>
    </row>
    <row r="3331" spans="18:24" x14ac:dyDescent="0.2">
      <c r="R3331" s="17" t="s">
        <v>21</v>
      </c>
      <c r="S3331" s="18">
        <f>_xll.qlInterestRateIndexFixingDate(IborIndex&amp;Tenor,T3331,Trigger)</f>
        <v>62761</v>
      </c>
      <c r="T3331" s="18">
        <f>_xll.qlCalendarAdvance(Calendar,T3330,R3331,"f",,Trigger)</f>
        <v>62765</v>
      </c>
      <c r="U3331" s="18">
        <f>_xll.qlInterestRateIndexMaturity(IborIndex&amp;Tenor,T3331,Trigger)</f>
        <v>62947</v>
      </c>
      <c r="V3331" s="22">
        <f>IFERROR(_xll.qlIndexFixing($V$1,S3331,,Trigger),NA())</f>
        <v>1.3120828391164938E-2</v>
      </c>
      <c r="W3331" s="22">
        <f>IFERROR(_xll.qlIndexFixing($W$1,S3331,,Trigger),NA())</f>
        <v>1.3278536980492122E-2</v>
      </c>
      <c r="X3331" s="17">
        <f t="shared" si="52"/>
        <v>-1.5770858932718372</v>
      </c>
    </row>
    <row r="3332" spans="18:24" x14ac:dyDescent="0.2">
      <c r="R3332" s="17" t="s">
        <v>21</v>
      </c>
      <c r="S3332" s="18">
        <f>_xll.qlInterestRateIndexFixingDate(IborIndex&amp;Tenor,T3332,Trigger)</f>
        <v>62768</v>
      </c>
      <c r="T3332" s="18">
        <f>_xll.qlCalendarAdvance(Calendar,T3331,R3332,"f",,Trigger)</f>
        <v>62772</v>
      </c>
      <c r="U3332" s="18">
        <f>_xll.qlInterestRateIndexMaturity(IborIndex&amp;Tenor,T3332,Trigger)</f>
        <v>62954</v>
      </c>
      <c r="V3332" s="22">
        <f>IFERROR(_xll.qlIndexFixing($V$1,S3332,,Trigger),NA())</f>
        <v>1.3119949881791998E-2</v>
      </c>
      <c r="W3332" s="22">
        <f>IFERROR(_xll.qlIndexFixing($W$1,S3332,,Trigger),NA())</f>
        <v>1.3278984884132015E-2</v>
      </c>
      <c r="X3332" s="17">
        <f t="shared" si="52"/>
        <v>-1.5903500234001715</v>
      </c>
    </row>
    <row r="3333" spans="18:24" x14ac:dyDescent="0.2">
      <c r="R3333" s="17" t="s">
        <v>21</v>
      </c>
      <c r="S3333" s="18">
        <f>_xll.qlInterestRateIndexFixingDate(IborIndex&amp;Tenor,T3333,Trigger)</f>
        <v>62775</v>
      </c>
      <c r="T3333" s="18">
        <f>_xll.qlCalendarAdvance(Calendar,T3332,R3333,"f",,Trigger)</f>
        <v>62779</v>
      </c>
      <c r="U3333" s="18">
        <f>_xll.qlInterestRateIndexMaturity(IborIndex&amp;Tenor,T3333,Trigger)</f>
        <v>62961</v>
      </c>
      <c r="V3333" s="22">
        <f>IFERROR(_xll.qlIndexFixing($V$1,S3333,,Trigger),NA())</f>
        <v>1.311907137280644E-2</v>
      </c>
      <c r="W3333" s="22">
        <f>IFERROR(_xll.qlIndexFixing($W$1,S3333,,Trigger),NA())</f>
        <v>1.327942745474953E-2</v>
      </c>
      <c r="X3333" s="17">
        <f t="shared" si="52"/>
        <v>-1.6035608194308986</v>
      </c>
    </row>
    <row r="3334" spans="18:24" x14ac:dyDescent="0.2">
      <c r="R3334" s="17" t="s">
        <v>21</v>
      </c>
      <c r="S3334" s="18">
        <f>_xll.qlInterestRateIndexFixingDate(IborIndex&amp;Tenor,T3334,Trigger)</f>
        <v>62782</v>
      </c>
      <c r="T3334" s="18">
        <f>_xll.qlCalendarAdvance(Calendar,T3333,R3334,"f",,Trigger)</f>
        <v>62786</v>
      </c>
      <c r="U3334" s="18">
        <f>_xll.qlInterestRateIndexMaturity(IborIndex&amp;Tenor,T3334,Trigger)</f>
        <v>62968</v>
      </c>
      <c r="V3334" s="22">
        <f>IFERROR(_xll.qlIndexFixing($V$1,S3334,,Trigger),NA())</f>
        <v>1.3118192864208704E-2</v>
      </c>
      <c r="W3334" s="22">
        <f>IFERROR(_xll.qlIndexFixing($W$1,S3334,,Trigger),NA())</f>
        <v>1.3279864683416428E-2</v>
      </c>
      <c r="X3334" s="17">
        <f t="shared" si="52"/>
        <v>-1.6167181920772462</v>
      </c>
    </row>
    <row r="3335" spans="18:24" x14ac:dyDescent="0.2">
      <c r="R3335" s="17" t="s">
        <v>21</v>
      </c>
      <c r="S3335" s="18">
        <f>_xll.qlInterestRateIndexFixingDate(IborIndex&amp;Tenor,T3335,Trigger)</f>
        <v>62789</v>
      </c>
      <c r="T3335" s="18">
        <f>_xll.qlCalendarAdvance(Calendar,T3334,R3335,"f",,Trigger)</f>
        <v>62793</v>
      </c>
      <c r="U3335" s="18">
        <f>_xll.qlInterestRateIndexMaturity(IborIndex&amp;Tenor,T3335,Trigger)</f>
        <v>62976</v>
      </c>
      <c r="V3335" s="22">
        <f>IFERROR(_xll.qlIndexFixing($V$1,S3335,,Trigger),NA())</f>
        <v>1.3117490057207104E-2</v>
      </c>
      <c r="W3335" s="22">
        <f>IFERROR(_xll.qlIndexFixing($W$1,S3335,,Trigger),NA())</f>
        <v>1.3280569951712742E-2</v>
      </c>
      <c r="X3335" s="17">
        <f t="shared" si="52"/>
        <v>-1.6307989450563796</v>
      </c>
    </row>
    <row r="3336" spans="18:24" x14ac:dyDescent="0.2">
      <c r="R3336" s="17" t="s">
        <v>21</v>
      </c>
      <c r="S3336" s="18">
        <f>_xll.qlInterestRateIndexFixingDate(IborIndex&amp;Tenor,T3336,Trigger)</f>
        <v>62796</v>
      </c>
      <c r="T3336" s="18">
        <f>_xll.qlCalendarAdvance(Calendar,T3335,R3336,"f",,Trigger)</f>
        <v>62800</v>
      </c>
      <c r="U3336" s="18">
        <f>_xll.qlInterestRateIndexMaturity(IborIndex&amp;Tenor,T3336,Trigger)</f>
        <v>62983</v>
      </c>
      <c r="V3336" s="22">
        <f>IFERROR(_xll.qlIndexFixing($V$1,S3336,,Trigger),NA())</f>
        <v>1.3116611517507972E-2</v>
      </c>
      <c r="W3336" s="22">
        <f>IFERROR(_xll.qlIndexFixing($W$1,S3336,,Trigger),NA())</f>
        <v>1.3280996099402993E-2</v>
      </c>
      <c r="X3336" s="17">
        <f t="shared" si="52"/>
        <v>-1.6438458189502008</v>
      </c>
    </row>
    <row r="3337" spans="18:24" x14ac:dyDescent="0.2">
      <c r="R3337" s="17" t="s">
        <v>21</v>
      </c>
      <c r="S3337" s="18">
        <f>_xll.qlInterestRateIndexFixingDate(IborIndex&amp;Tenor,T3337,Trigger)</f>
        <v>62803</v>
      </c>
      <c r="T3337" s="18">
        <f>_xll.qlCalendarAdvance(Calendar,T3336,R3337,"f",,Trigger)</f>
        <v>62807</v>
      </c>
      <c r="U3337" s="18">
        <f>_xll.qlInterestRateIndexMaturity(IborIndex&amp;Tenor,T3337,Trigger)</f>
        <v>62990</v>
      </c>
      <c r="V3337" s="22">
        <f>IFERROR(_xll.qlIndexFixing($V$1,S3337,,Trigger),NA())</f>
        <v>1.3115732978198912E-2</v>
      </c>
      <c r="W3337" s="22">
        <f>IFERROR(_xll.qlIndexFixing($W$1,S3337,,Trigger),NA())</f>
        <v>1.3281416877521353E-2</v>
      </c>
      <c r="X3337" s="17">
        <f t="shared" si="52"/>
        <v>-1.6568389932244096</v>
      </c>
    </row>
    <row r="3338" spans="18:24" x14ac:dyDescent="0.2">
      <c r="R3338" s="17" t="s">
        <v>21</v>
      </c>
      <c r="S3338" s="18">
        <f>_xll.qlInterestRateIndexFixingDate(IborIndex&amp;Tenor,T3338,Trigger)</f>
        <v>62810</v>
      </c>
      <c r="T3338" s="18">
        <f>_xll.qlCalendarAdvance(Calendar,T3337,R3338,"f",,Trigger)</f>
        <v>62814</v>
      </c>
      <c r="U3338" s="18">
        <f>_xll.qlInterestRateIndexMaturity(IborIndex&amp;Tenor,T3338,Trigger)</f>
        <v>62997</v>
      </c>
      <c r="V3338" s="22">
        <f>IFERROR(_xll.qlIndexFixing($V$1,S3338,,Trigger),NA())</f>
        <v>1.3114854439279485E-2</v>
      </c>
      <c r="W3338" s="22">
        <f>IFERROR(_xll.qlIndexFixing($W$1,S3338,,Trigger),NA())</f>
        <v>1.3281832277138571E-2</v>
      </c>
      <c r="X3338" s="17">
        <f t="shared" si="52"/>
        <v>-1.6697783785908638</v>
      </c>
    </row>
    <row r="3339" spans="18:24" x14ac:dyDescent="0.2">
      <c r="R3339" s="17" t="s">
        <v>21</v>
      </c>
      <c r="S3339" s="18">
        <f>_xll.qlInterestRateIndexFixingDate(IborIndex&amp;Tenor,T3339,Trigger)</f>
        <v>62816</v>
      </c>
      <c r="T3339" s="18">
        <f>_xll.qlCalendarAdvance(Calendar,T3338,R3339,"f",,Trigger)</f>
        <v>62821</v>
      </c>
      <c r="U3339" s="18">
        <f>_xll.qlInterestRateIndexMaturity(IborIndex&amp;Tenor,T3339,Trigger)</f>
        <v>63004</v>
      </c>
      <c r="V3339" s="22">
        <f>IFERROR(_xll.qlIndexFixing($V$1,S3339,,Trigger),NA())</f>
        <v>1.311397590074969E-2</v>
      </c>
      <c r="W3339" s="22">
        <f>IFERROR(_xll.qlIndexFixing($W$1,S3339,,Trigger),NA())</f>
        <v>1.3282242289326706E-2</v>
      </c>
      <c r="X3339" s="17">
        <f t="shared" si="52"/>
        <v>-1.682663885770163</v>
      </c>
    </row>
    <row r="3340" spans="18:24" x14ac:dyDescent="0.2">
      <c r="R3340" s="17" t="s">
        <v>21</v>
      </c>
      <c r="S3340" s="18">
        <f>_xll.qlInterestRateIndexFixingDate(IborIndex&amp;Tenor,T3340,Trigger)</f>
        <v>62823</v>
      </c>
      <c r="T3340" s="18">
        <f>_xll.qlCalendarAdvance(Calendar,T3339,R3340,"f",,Trigger)</f>
        <v>62828</v>
      </c>
      <c r="U3340" s="18">
        <f>_xll.qlInterestRateIndexMaturity(IborIndex&amp;Tenor,T3340,Trigger)</f>
        <v>63010</v>
      </c>
      <c r="V3340" s="22">
        <f>IFERROR(_xll.qlIndexFixing($V$1,S3340,,Trigger),NA())</f>
        <v>1.3112921820761271E-2</v>
      </c>
      <c r="W3340" s="22">
        <f>IFERROR(_xll.qlIndexFixing($W$1,S3340,,Trigger),NA())</f>
        <v>1.3282375374434593E-2</v>
      </c>
      <c r="X3340" s="17">
        <f t="shared" si="52"/>
        <v>-1.6945355367332242</v>
      </c>
    </row>
    <row r="3341" spans="18:24" x14ac:dyDescent="0.2">
      <c r="R3341" s="17" t="s">
        <v>21</v>
      </c>
      <c r="S3341" s="18">
        <f>_xll.qlInterestRateIndexFixingDate(IborIndex&amp;Tenor,T3341,Trigger)</f>
        <v>62831</v>
      </c>
      <c r="T3341" s="18">
        <f>_xll.qlCalendarAdvance(Calendar,T3340,R3341,"f",,Trigger)</f>
        <v>62835</v>
      </c>
      <c r="U3341" s="18">
        <f>_xll.qlInterestRateIndexMaturity(IborIndex&amp;Tenor,T3341,Trigger)</f>
        <v>63017</v>
      </c>
      <c r="V3341" s="22">
        <f>IFERROR(_xll.qlIndexFixing($V$1,S3341,,Trigger),NA())</f>
        <v>1.3112043314876969E-2</v>
      </c>
      <c r="W3341" s="22">
        <f>IFERROR(_xll.qlIndexFixing($W$1,S3341,,Trigger),NA())</f>
        <v>1.3282774959440994E-2</v>
      </c>
      <c r="X3341" s="17">
        <f t="shared" si="52"/>
        <v>-1.7073164456402576</v>
      </c>
    </row>
    <row r="3342" spans="18:24" x14ac:dyDescent="0.2">
      <c r="R3342" s="17" t="s">
        <v>21</v>
      </c>
      <c r="S3342" s="18">
        <f>_xll.qlInterestRateIndexFixingDate(IborIndex&amp;Tenor,T3342,Trigger)</f>
        <v>62838</v>
      </c>
      <c r="T3342" s="18">
        <f>_xll.qlCalendarAdvance(Calendar,T3341,R3342,"f",,Trigger)</f>
        <v>62842</v>
      </c>
      <c r="U3342" s="18">
        <f>_xll.qlInterestRateIndexMaturity(IborIndex&amp;Tenor,T3342,Trigger)</f>
        <v>63024</v>
      </c>
      <c r="V3342" s="22">
        <f>IFERROR(_xll.qlIndexFixing($V$1,S3342,,Trigger),NA())</f>
        <v>1.3111164809379608E-2</v>
      </c>
      <c r="W3342" s="22">
        <f>IFERROR(_xll.qlIndexFixing($W$1,S3342,,Trigger),NA())</f>
        <v>1.3283169131067323E-2</v>
      </c>
      <c r="X3342" s="17">
        <f t="shared" si="52"/>
        <v>-1.7200432168771456</v>
      </c>
    </row>
    <row r="3343" spans="18:24" x14ac:dyDescent="0.2">
      <c r="R3343" s="17" t="s">
        <v>21</v>
      </c>
      <c r="S3343" s="18">
        <f>_xll.qlInterestRateIndexFixingDate(IborIndex&amp;Tenor,T3343,Trigger)</f>
        <v>62845</v>
      </c>
      <c r="T3343" s="18">
        <f>_xll.qlCalendarAdvance(Calendar,T3342,R3343,"f",,Trigger)</f>
        <v>62849</v>
      </c>
      <c r="U3343" s="18">
        <f>_xll.qlInterestRateIndexMaturity(IborIndex&amp;Tenor,T3343,Trigger)</f>
        <v>63031</v>
      </c>
      <c r="V3343" s="22">
        <f>IFERROR(_xll.qlIndexFixing($V$1,S3343,,Trigger),NA())</f>
        <v>1.3110286304270071E-2</v>
      </c>
      <c r="W3343" s="22">
        <f>IFERROR(_xll.qlIndexFixing($W$1,S3343,,Trigger),NA())</f>
        <v>1.3283557880385334E-2</v>
      </c>
      <c r="X3343" s="17">
        <f t="shared" si="52"/>
        <v>-1.7327157611526229</v>
      </c>
    </row>
    <row r="3344" spans="18:24" x14ac:dyDescent="0.2">
      <c r="R3344" s="17" t="s">
        <v>21</v>
      </c>
      <c r="S3344" s="18">
        <f>_xll.qlInterestRateIndexFixingDate(IborIndex&amp;Tenor,T3344,Trigger)</f>
        <v>62852</v>
      </c>
      <c r="T3344" s="18">
        <f>_xll.qlCalendarAdvance(Calendar,T3343,R3344,"f",,Trigger)</f>
        <v>62856</v>
      </c>
      <c r="U3344" s="18">
        <f>_xll.qlInterestRateIndexMaturity(IborIndex&amp;Tenor,T3344,Trigger)</f>
        <v>63038</v>
      </c>
      <c r="V3344" s="22">
        <f>IFERROR(_xll.qlIndexFixing($V$1,S3344,,Trigger),NA())</f>
        <v>1.3109407799548356E-2</v>
      </c>
      <c r="W3344" s="22">
        <f>IFERROR(_xll.qlIndexFixing($W$1,S3344,,Trigger),NA())</f>
        <v>1.3283941198466346E-2</v>
      </c>
      <c r="X3344" s="17">
        <f t="shared" si="52"/>
        <v>-1.7453339891798993</v>
      </c>
    </row>
    <row r="3345" spans="18:24" x14ac:dyDescent="0.2">
      <c r="R3345" s="17" t="s">
        <v>21</v>
      </c>
      <c r="S3345" s="18">
        <f>_xll.qlInterestRateIndexFixingDate(IborIndex&amp;Tenor,T3345,Trigger)</f>
        <v>62859</v>
      </c>
      <c r="T3345" s="18">
        <f>_xll.qlCalendarAdvance(Calendar,T3344,R3345,"f",,Trigger)</f>
        <v>62863</v>
      </c>
      <c r="U3345" s="18">
        <f>_xll.qlInterestRateIndexMaturity(IborIndex&amp;Tenor,T3345,Trigger)</f>
        <v>63045</v>
      </c>
      <c r="V3345" s="22">
        <f>IFERROR(_xll.qlIndexFixing($V$1,S3345,,Trigger),NA())</f>
        <v>1.3108529295214022E-2</v>
      </c>
      <c r="W3345" s="22">
        <f>IFERROR(_xll.qlIndexFixing($W$1,S3345,,Trigger),NA())</f>
        <v>1.3284319076382996E-2</v>
      </c>
      <c r="X3345" s="17">
        <f t="shared" si="52"/>
        <v>-1.757897811689741</v>
      </c>
    </row>
    <row r="3346" spans="18:24" x14ac:dyDescent="0.2">
      <c r="R3346" s="17" t="s">
        <v>21</v>
      </c>
      <c r="S3346" s="18">
        <f>_xll.qlInterestRateIndexFixingDate(IborIndex&amp;Tenor,T3346,Trigger)</f>
        <v>62866</v>
      </c>
      <c r="T3346" s="18">
        <f>_xll.qlCalendarAdvance(Calendar,T3345,R3346,"f",,Trigger)</f>
        <v>62870</v>
      </c>
      <c r="U3346" s="18">
        <f>_xll.qlInterestRateIndexMaturity(IborIndex&amp;Tenor,T3346,Trigger)</f>
        <v>63052</v>
      </c>
      <c r="V3346" s="22">
        <f>IFERROR(_xll.qlIndexFixing($V$1,S3346,,Trigger),NA())</f>
        <v>1.310765079126751E-2</v>
      </c>
      <c r="W3346" s="22">
        <f>IFERROR(_xll.qlIndexFixing($W$1,S3346,,Trigger),NA())</f>
        <v>1.3284691505205722E-2</v>
      </c>
      <c r="X3346" s="17">
        <f t="shared" si="52"/>
        <v>-1.7704071393821221</v>
      </c>
    </row>
    <row r="3347" spans="18:24" x14ac:dyDescent="0.2">
      <c r="R3347" s="17" t="s">
        <v>21</v>
      </c>
      <c r="S3347" s="18">
        <f>_xll.qlInterestRateIndexFixingDate(IborIndex&amp;Tenor,T3347,Trigger)</f>
        <v>62873</v>
      </c>
      <c r="T3347" s="18">
        <f>_xll.qlCalendarAdvance(Calendar,T3346,R3347,"f",,Trigger)</f>
        <v>62877</v>
      </c>
      <c r="U3347" s="18">
        <f>_xll.qlInterestRateIndexMaturity(IborIndex&amp;Tenor,T3347,Trigger)</f>
        <v>63059</v>
      </c>
      <c r="V3347" s="22">
        <f>IFERROR(_xll.qlIndexFixing($V$1,S3347,,Trigger),NA())</f>
        <v>1.3106772287708381E-2</v>
      </c>
      <c r="W3347" s="22">
        <f>IFERROR(_xll.qlIndexFixing($W$1,S3347,,Trigger),NA())</f>
        <v>1.3285058476006723E-2</v>
      </c>
      <c r="X3347" s="17">
        <f t="shared" si="52"/>
        <v>-1.7828618829834193</v>
      </c>
    </row>
    <row r="3348" spans="18:24" x14ac:dyDescent="0.2">
      <c r="R3348" s="17" t="s">
        <v>21</v>
      </c>
      <c r="S3348" s="18">
        <f>_xll.qlInterestRateIndexFixingDate(IborIndex&amp;Tenor,T3348,Trigger)</f>
        <v>62880</v>
      </c>
      <c r="T3348" s="18">
        <f>_xll.qlCalendarAdvance(Calendar,T3347,R3348,"f",,Trigger)</f>
        <v>62884</v>
      </c>
      <c r="U3348" s="18">
        <f>_xll.qlInterestRateIndexMaturity(IborIndex&amp;Tenor,T3348,Trigger)</f>
        <v>63068</v>
      </c>
      <c r="V3348" s="22">
        <f>IFERROR(_xll.qlIndexFixing($V$1,S3348,,Trigger),NA())</f>
        <v>1.3106244359717365E-2</v>
      </c>
      <c r="W3348" s="22">
        <f>IFERROR(_xll.qlIndexFixing($W$1,S3348,,Trigger),NA())</f>
        <v>1.3285956973095436E-2</v>
      </c>
      <c r="X3348" s="17">
        <f t="shared" si="52"/>
        <v>-1.7971261337807083</v>
      </c>
    </row>
    <row r="3349" spans="18:24" x14ac:dyDescent="0.2">
      <c r="R3349" s="17" t="s">
        <v>21</v>
      </c>
      <c r="S3349" s="18">
        <f>_xll.qlInterestRateIndexFixingDate(IborIndex&amp;Tenor,T3349,Trigger)</f>
        <v>62887</v>
      </c>
      <c r="T3349" s="18">
        <f>_xll.qlCalendarAdvance(Calendar,T3348,R3349,"f",,Trigger)</f>
        <v>62891</v>
      </c>
      <c r="U3349" s="18">
        <f>_xll.qlInterestRateIndexMaturity(IborIndex&amp;Tenor,T3349,Trigger)</f>
        <v>63075</v>
      </c>
      <c r="V3349" s="22">
        <f>IFERROR(_xll.qlIndexFixing($V$1,S3349,,Trigger),NA())</f>
        <v>1.3105365793235626E-2</v>
      </c>
      <c r="W3349" s="22">
        <f>IFERROR(_xll.qlIndexFixing($W$1,S3349,,Trigger),NA())</f>
        <v>1.3286312238648934E-2</v>
      </c>
      <c r="X3349" s="17">
        <f t="shared" si="52"/>
        <v>-1.809464454133082</v>
      </c>
    </row>
    <row r="3350" spans="18:24" x14ac:dyDescent="0.2">
      <c r="R3350" s="17" t="s">
        <v>21</v>
      </c>
      <c r="S3350" s="18">
        <f>_xll.qlInterestRateIndexFixingDate(IborIndex&amp;Tenor,T3350,Trigger)</f>
        <v>62894</v>
      </c>
      <c r="T3350" s="18">
        <f>_xll.qlCalendarAdvance(Calendar,T3349,R3350,"f",,Trigger)</f>
        <v>62898</v>
      </c>
      <c r="U3350" s="18">
        <f>_xll.qlInterestRateIndexMaturity(IborIndex&amp;Tenor,T3350,Trigger)</f>
        <v>63082</v>
      </c>
      <c r="V3350" s="22">
        <f>IFERROR(_xll.qlIndexFixing($V$1,S3350,,Trigger),NA())</f>
        <v>1.310448722714618E-2</v>
      </c>
      <c r="W3350" s="22">
        <f>IFERROR(_xll.qlIndexFixing($W$1,S3350,,Trigger),NA())</f>
        <v>1.3286662017717251E-2</v>
      </c>
      <c r="X3350" s="17">
        <f t="shared" si="52"/>
        <v>-1.8217479057107064</v>
      </c>
    </row>
    <row r="3351" spans="18:24" x14ac:dyDescent="0.2">
      <c r="R3351" s="17" t="s">
        <v>21</v>
      </c>
      <c r="S3351" s="18">
        <f>_xll.qlInterestRateIndexFixingDate(IborIndex&amp;Tenor,T3351,Trigger)</f>
        <v>62901</v>
      </c>
      <c r="T3351" s="18">
        <f>_xll.qlCalendarAdvance(Calendar,T3350,R3351,"f",,Trigger)</f>
        <v>62905</v>
      </c>
      <c r="U3351" s="18">
        <f>_xll.qlInterestRateIndexMaturity(IborIndex&amp;Tenor,T3351,Trigger)</f>
        <v>63089</v>
      </c>
      <c r="V3351" s="22">
        <f>IFERROR(_xll.qlIndexFixing($V$1,S3351,,Trigger),NA())</f>
        <v>1.3103608661449464E-2</v>
      </c>
      <c r="W3351" s="22">
        <f>IFERROR(_xll.qlIndexFixing($W$1,S3351,,Trigger),NA())</f>
        <v>1.3287006301372315E-2</v>
      </c>
      <c r="X3351" s="17">
        <f t="shared" si="52"/>
        <v>-1.833976399228509</v>
      </c>
    </row>
    <row r="3352" spans="18:24" x14ac:dyDescent="0.2">
      <c r="R3352" s="17" t="s">
        <v>21</v>
      </c>
      <c r="S3352" s="18">
        <f>_xll.qlInterestRateIndexFixingDate(IborIndex&amp;Tenor,T3352,Trigger)</f>
        <v>62908</v>
      </c>
      <c r="T3352" s="18">
        <f>_xll.qlCalendarAdvance(Calendar,T3351,R3352,"f",,Trigger)</f>
        <v>62912</v>
      </c>
      <c r="U3352" s="18">
        <f>_xll.qlInterestRateIndexMaturity(IborIndex&amp;Tenor,T3352,Trigger)</f>
        <v>63096</v>
      </c>
      <c r="V3352" s="22">
        <f>IFERROR(_xll.qlIndexFixing($V$1,S3352,,Trigger),NA())</f>
        <v>1.3102730096143307E-2</v>
      </c>
      <c r="W3352" s="22">
        <f>IFERROR(_xll.qlIndexFixing($W$1,S3352,,Trigger),NA())</f>
        <v>1.3287345080685612E-2</v>
      </c>
      <c r="X3352" s="17">
        <f t="shared" si="52"/>
        <v>-1.8461498454230494</v>
      </c>
    </row>
    <row r="3353" spans="18:24" x14ac:dyDescent="0.2">
      <c r="R3353" s="17" t="s">
        <v>21</v>
      </c>
      <c r="S3353" s="18">
        <f>_xll.qlInterestRateIndexFixingDate(IborIndex&amp;Tenor,T3353,Trigger)</f>
        <v>62915</v>
      </c>
      <c r="T3353" s="18">
        <f>_xll.qlCalendarAdvance(Calendar,T3352,R3353,"f",,Trigger)</f>
        <v>62919</v>
      </c>
      <c r="U3353" s="18">
        <f>_xll.qlInterestRateIndexMaturity(IborIndex&amp;Tenor,T3353,Trigger)</f>
        <v>63102</v>
      </c>
      <c r="V3353" s="22">
        <f>IFERROR(_xll.qlIndexFixing($V$1,S3353,,Trigger),NA())</f>
        <v>1.3101676402259402E-2</v>
      </c>
      <c r="W3353" s="22">
        <f>IFERROR(_xll.qlIndexFixing($W$1,S3353,,Trigger),NA())</f>
        <v>1.3287411779724423E-2</v>
      </c>
      <c r="X3353" s="17">
        <f t="shared" si="52"/>
        <v>-1.8573537746502042</v>
      </c>
    </row>
    <row r="3354" spans="18:24" x14ac:dyDescent="0.2">
      <c r="R3354" s="17" t="s">
        <v>21</v>
      </c>
      <c r="S3354" s="18">
        <f>_xll.qlInterestRateIndexFixingDate(IborIndex&amp;Tenor,T3354,Trigger)</f>
        <v>62920</v>
      </c>
      <c r="T3354" s="18">
        <f>_xll.qlCalendarAdvance(Calendar,T3353,R3354,"f",,Trigger)</f>
        <v>62926</v>
      </c>
      <c r="U3354" s="18">
        <f>_xll.qlInterestRateIndexMaturity(IborIndex&amp;Tenor,T3354,Trigger)</f>
        <v>63109</v>
      </c>
      <c r="V3354" s="22">
        <f>IFERROR(_xll.qlIndexFixing($V$1,S3354,,Trigger),NA())</f>
        <v>1.3100797869575862E-2</v>
      </c>
      <c r="W3354" s="22">
        <f>IFERROR(_xll.qlIndexFixing($W$1,S3354,,Trigger),NA())</f>
        <v>1.3287739909020834E-2</v>
      </c>
      <c r="X3354" s="17">
        <f t="shared" si="52"/>
        <v>-1.869420394449723</v>
      </c>
    </row>
    <row r="3355" spans="18:24" x14ac:dyDescent="0.2">
      <c r="R3355" s="17" t="s">
        <v>21</v>
      </c>
      <c r="S3355" s="18">
        <f>_xll.qlInterestRateIndexFixingDate(IborIndex&amp;Tenor,T3355,Trigger)</f>
        <v>62929</v>
      </c>
      <c r="T3355" s="18">
        <f>_xll.qlCalendarAdvance(Calendar,T3354,R3355,"f",,Trigger)</f>
        <v>62933</v>
      </c>
      <c r="U3355" s="18">
        <f>_xll.qlInterestRateIndexMaturity(IborIndex&amp;Tenor,T3355,Trigger)</f>
        <v>63116</v>
      </c>
      <c r="V3355" s="22">
        <f>IFERROR(_xll.qlIndexFixing($V$1,S3355,,Trigger),NA())</f>
        <v>1.3099919337282826E-2</v>
      </c>
      <c r="W3355" s="22">
        <f>IFERROR(_xll.qlIndexFixing($W$1,S3355,,Trigger),NA())</f>
        <v>1.3288062508029762E-2</v>
      </c>
      <c r="X3355" s="17">
        <f t="shared" si="52"/>
        <v>-1.8814317074693567</v>
      </c>
    </row>
    <row r="3356" spans="18:24" x14ac:dyDescent="0.2">
      <c r="R3356" s="17" t="s">
        <v>21</v>
      </c>
      <c r="S3356" s="18">
        <f>_xll.qlInterestRateIndexFixingDate(IborIndex&amp;Tenor,T3356,Trigger)</f>
        <v>62936</v>
      </c>
      <c r="T3356" s="18">
        <f>_xll.qlCalendarAdvance(Calendar,T3355,R3356,"f",,Trigger)</f>
        <v>62940</v>
      </c>
      <c r="U3356" s="18">
        <f>_xll.qlInterestRateIndexMaturity(IborIndex&amp;Tenor,T3356,Trigger)</f>
        <v>63123</v>
      </c>
      <c r="V3356" s="22">
        <f>IFERROR(_xll.qlIndexFixing($V$1,S3356,,Trigger),NA())</f>
        <v>1.3099040805378116E-2</v>
      </c>
      <c r="W3356" s="22">
        <f>IFERROR(_xll.qlIndexFixing($W$1,S3356,,Trigger),NA())</f>
        <v>1.3288379567823701E-2</v>
      </c>
      <c r="X3356" s="17">
        <f t="shared" ref="X3356:X3419" si="53">(V3356-W3356)*10000</f>
        <v>-1.8933876244558481</v>
      </c>
    </row>
    <row r="3357" spans="18:24" x14ac:dyDescent="0.2">
      <c r="R3357" s="17" t="s">
        <v>21</v>
      </c>
      <c r="S3357" s="18">
        <f>_xll.qlInterestRateIndexFixingDate(IborIndex&amp;Tenor,T3357,Trigger)</f>
        <v>62943</v>
      </c>
      <c r="T3357" s="18">
        <f>_xll.qlCalendarAdvance(Calendar,T3356,R3357,"f",,Trigger)</f>
        <v>62947</v>
      </c>
      <c r="U3357" s="18">
        <f>_xll.qlInterestRateIndexMaturity(IborIndex&amp;Tenor,T3357,Trigger)</f>
        <v>63131</v>
      </c>
      <c r="V3357" s="22">
        <f>IFERROR(_xll.qlIndexFixing($V$1,S3357,,Trigger),NA())</f>
        <v>1.3098337275493898E-2</v>
      </c>
      <c r="W3357" s="22">
        <f>IFERROR(_xll.qlIndexFixing($W$1,S3357,,Trigger),NA())</f>
        <v>1.3288956099613005E-2</v>
      </c>
      <c r="X3357" s="17">
        <f t="shared" si="53"/>
        <v>-1.9061882411910633</v>
      </c>
    </row>
    <row r="3358" spans="18:24" x14ac:dyDescent="0.2">
      <c r="R3358" s="17" t="s">
        <v>21</v>
      </c>
      <c r="S3358" s="18">
        <f>_xll.qlInterestRateIndexFixingDate(IborIndex&amp;Tenor,T3358,Trigger)</f>
        <v>62950</v>
      </c>
      <c r="T3358" s="18">
        <f>_xll.qlCalendarAdvance(Calendar,T3357,R3358,"f",,Trigger)</f>
        <v>62954</v>
      </c>
      <c r="U3358" s="18">
        <f>_xll.qlInterestRateIndexMaturity(IborIndex&amp;Tenor,T3358,Trigger)</f>
        <v>63138</v>
      </c>
      <c r="V3358" s="22">
        <f>IFERROR(_xll.qlIndexFixing($V$1,S3358,,Trigger),NA())</f>
        <v>1.3097458712539771E-2</v>
      </c>
      <c r="W3358" s="22">
        <f>IFERROR(_xll.qlIndexFixing($W$1,S3358,,Trigger),NA())</f>
        <v>1.3289261665370918E-2</v>
      </c>
      <c r="X3358" s="17">
        <f t="shared" si="53"/>
        <v>-1.9180295283114692</v>
      </c>
    </row>
    <row r="3359" spans="18:24" x14ac:dyDescent="0.2">
      <c r="R3359" s="17" t="s">
        <v>21</v>
      </c>
      <c r="S3359" s="18">
        <f>_xll.qlInterestRateIndexFixingDate(IborIndex&amp;Tenor,T3359,Trigger)</f>
        <v>62957</v>
      </c>
      <c r="T3359" s="18">
        <f>_xll.qlCalendarAdvance(Calendar,T3358,R3359,"f",,Trigger)</f>
        <v>62961</v>
      </c>
      <c r="U3359" s="18">
        <f>_xll.qlInterestRateIndexMaturity(IborIndex&amp;Tenor,T3359,Trigger)</f>
        <v>63145</v>
      </c>
      <c r="V3359" s="22">
        <f>IFERROR(_xll.qlIndexFixing($V$1,S3359,,Trigger),NA())</f>
        <v>1.3096580149977504E-2</v>
      </c>
      <c r="W3359" s="22">
        <f>IFERROR(_xll.qlIndexFixing($W$1,S3359,,Trigger),NA())</f>
        <v>1.3289561664286192E-2</v>
      </c>
      <c r="X3359" s="17">
        <f t="shared" si="53"/>
        <v>-1.9298151430868771</v>
      </c>
    </row>
    <row r="3360" spans="18:24" x14ac:dyDescent="0.2">
      <c r="R3360" s="17" t="s">
        <v>21</v>
      </c>
      <c r="S3360" s="18">
        <f>_xll.qlInterestRateIndexFixingDate(IborIndex&amp;Tenor,T3360,Trigger)</f>
        <v>62964</v>
      </c>
      <c r="T3360" s="18">
        <f>_xll.qlCalendarAdvance(Calendar,T3359,R3360,"f",,Trigger)</f>
        <v>62968</v>
      </c>
      <c r="U3360" s="18">
        <f>_xll.qlInterestRateIndexMaturity(IborIndex&amp;Tenor,T3360,Trigger)</f>
        <v>63152</v>
      </c>
      <c r="V3360" s="22">
        <f>IFERROR(_xll.qlIndexFixing($V$1,S3360,,Trigger),NA())</f>
        <v>1.3095701587806666E-2</v>
      </c>
      <c r="W3360" s="22">
        <f>IFERROR(_xll.qlIndexFixing($W$1,S3360,,Trigger),NA())</f>
        <v>1.3289856087430753E-2</v>
      </c>
      <c r="X3360" s="17">
        <f t="shared" si="53"/>
        <v>-1.9415449962408711</v>
      </c>
    </row>
    <row r="3361" spans="18:24" x14ac:dyDescent="0.2">
      <c r="R3361" s="17" t="s">
        <v>21</v>
      </c>
      <c r="S3361" s="18">
        <f>_xll.qlInterestRateIndexFixingDate(IborIndex&amp;Tenor,T3361,Trigger)</f>
        <v>62971</v>
      </c>
      <c r="T3361" s="18">
        <f>_xll.qlCalendarAdvance(Calendar,T3360,R3361,"f",,Trigger)</f>
        <v>62975</v>
      </c>
      <c r="U3361" s="18">
        <f>_xll.qlInterestRateIndexMaturity(IborIndex&amp;Tenor,T3361,Trigger)</f>
        <v>63158</v>
      </c>
      <c r="V3361" s="22">
        <f>IFERROR(_xll.qlIndexFixing($V$1,S3361,,Trigger),NA())</f>
        <v>1.3094648151705184E-2</v>
      </c>
      <c r="W3361" s="22">
        <f>IFERROR(_xll.qlIndexFixing($W$1,S3361,,Trigger),NA())</f>
        <v>1.3289881466070125E-2</v>
      </c>
      <c r="X3361" s="17">
        <f t="shared" si="53"/>
        <v>-1.9523331436494158</v>
      </c>
    </row>
    <row r="3362" spans="18:24" x14ac:dyDescent="0.2">
      <c r="R3362" s="17" t="s">
        <v>21</v>
      </c>
      <c r="S3362" s="18">
        <f>_xll.qlInterestRateIndexFixingDate(IborIndex&amp;Tenor,T3362,Trigger)</f>
        <v>62978</v>
      </c>
      <c r="T3362" s="18">
        <f>_xll.qlCalendarAdvance(Calendar,T3361,R3362,"f",,Trigger)</f>
        <v>62982</v>
      </c>
      <c r="U3362" s="18">
        <f>_xll.qlInterestRateIndexMaturity(IborIndex&amp;Tenor,T3362,Trigger)</f>
        <v>63165</v>
      </c>
      <c r="V3362" s="22">
        <f>IFERROR(_xll.qlIndexFixing($V$1,S3362,,Trigger),NA())</f>
        <v>1.3093769622140022E-2</v>
      </c>
      <c r="W3362" s="22">
        <f>IFERROR(_xll.qlIndexFixing($W$1,S3362,,Trigger),NA())</f>
        <v>1.3290165103078651E-2</v>
      </c>
      <c r="X3362" s="17">
        <f t="shared" si="53"/>
        <v>-1.9639548093862944</v>
      </c>
    </row>
    <row r="3363" spans="18:24" x14ac:dyDescent="0.2">
      <c r="R3363" s="17" t="s">
        <v>21</v>
      </c>
      <c r="S3363" s="18">
        <f>_xll.qlInterestRateIndexFixingDate(IborIndex&amp;Tenor,T3363,Trigger)</f>
        <v>62985</v>
      </c>
      <c r="T3363" s="18">
        <f>_xll.qlCalendarAdvance(Calendar,T3362,R3363,"f",,Trigger)</f>
        <v>62989</v>
      </c>
      <c r="U3363" s="18">
        <f>_xll.qlInterestRateIndexMaturity(IborIndex&amp;Tenor,T3363,Trigger)</f>
        <v>63172</v>
      </c>
      <c r="V3363" s="22">
        <f>IFERROR(_xll.qlIndexFixing($V$1,S3363,,Trigger),NA())</f>
        <v>1.3092891092964057E-2</v>
      </c>
      <c r="W3363" s="22">
        <f>IFERROR(_xll.qlIndexFixing($W$1,S3363,,Trigger),NA())</f>
        <v>1.3290443138374857E-2</v>
      </c>
      <c r="X3363" s="17">
        <f t="shared" si="53"/>
        <v>-1.9755204541080027</v>
      </c>
    </row>
    <row r="3364" spans="18:24" x14ac:dyDescent="0.2">
      <c r="R3364" s="17" t="s">
        <v>21</v>
      </c>
      <c r="S3364" s="18">
        <f>_xll.qlInterestRateIndexFixingDate(IborIndex&amp;Tenor,T3364,Trigger)</f>
        <v>62992</v>
      </c>
      <c r="T3364" s="18">
        <f>_xll.qlCalendarAdvance(Calendar,T3363,R3364,"f",,Trigger)</f>
        <v>62996</v>
      </c>
      <c r="U3364" s="18">
        <f>_xll.qlInterestRateIndexMaturity(IborIndex&amp;Tenor,T3364,Trigger)</f>
        <v>63179</v>
      </c>
      <c r="V3364" s="22">
        <f>IFERROR(_xll.qlIndexFixing($V$1,S3364,,Trigger),NA())</f>
        <v>1.30920125641786E-2</v>
      </c>
      <c r="W3364" s="22">
        <f>IFERROR(_xll.qlIndexFixing($W$1,S3364,,Trigger),NA())</f>
        <v>1.3290715563030369E-2</v>
      </c>
      <c r="X3364" s="17">
        <f t="shared" si="53"/>
        <v>-1.9870299885176892</v>
      </c>
    </row>
    <row r="3365" spans="18:24" x14ac:dyDescent="0.2">
      <c r="R3365" s="17" t="s">
        <v>21</v>
      </c>
      <c r="S3365" s="18">
        <f>_xll.qlInterestRateIndexFixingDate(IborIndex&amp;Tenor,T3365,Trigger)</f>
        <v>62999</v>
      </c>
      <c r="T3365" s="18">
        <f>_xll.qlCalendarAdvance(Calendar,T3364,R3365,"f",,Trigger)</f>
        <v>63003</v>
      </c>
      <c r="U3365" s="18">
        <f>_xll.qlInterestRateIndexMaturity(IborIndex&amp;Tenor,T3365,Trigger)</f>
        <v>63186</v>
      </c>
      <c r="V3365" s="22">
        <f>IFERROR(_xll.qlIndexFixing($V$1,S3365,,Trigger),NA())</f>
        <v>1.3091134035781903E-2</v>
      </c>
      <c r="W3365" s="22">
        <f>IFERROR(_xll.qlIndexFixing($W$1,S3365,,Trigger),NA())</f>
        <v>1.3290982368118993E-2</v>
      </c>
      <c r="X3365" s="17">
        <f t="shared" si="53"/>
        <v>-1.9984833233709087</v>
      </c>
    </row>
    <row r="3366" spans="18:24" x14ac:dyDescent="0.2">
      <c r="R3366" s="17" t="s">
        <v>21</v>
      </c>
      <c r="S3366" s="18">
        <f>_xll.qlInterestRateIndexFixingDate(IborIndex&amp;Tenor,T3366,Trigger)</f>
        <v>63006</v>
      </c>
      <c r="T3366" s="18">
        <f>_xll.qlCalendarAdvance(Calendar,T3365,R3366,"f",,Trigger)</f>
        <v>63010</v>
      </c>
      <c r="U3366" s="18">
        <f>_xll.qlInterestRateIndexMaturity(IborIndex&amp;Tenor,T3366,Trigger)</f>
        <v>63194</v>
      </c>
      <c r="V3366" s="22">
        <f>IFERROR(_xll.qlIndexFixing($V$1,S3366,,Trigger),NA())</f>
        <v>1.3090430223013734E-2</v>
      </c>
      <c r="W3366" s="22">
        <f>IFERROR(_xll.qlIndexFixing($W$1,S3366,,Trigger),NA())</f>
        <v>1.3291505035123056E-2</v>
      </c>
      <c r="X3366" s="17">
        <f t="shared" si="53"/>
        <v>-2.010748121093215</v>
      </c>
    </row>
    <row r="3367" spans="18:24" x14ac:dyDescent="0.2">
      <c r="R3367" s="17" t="s">
        <v>21</v>
      </c>
      <c r="S3367" s="18">
        <f>_xll.qlInterestRateIndexFixingDate(IborIndex&amp;Tenor,T3367,Trigger)</f>
        <v>63013</v>
      </c>
      <c r="T3367" s="18">
        <f>_xll.qlCalendarAdvance(Calendar,T3366,R3367,"f",,Trigger)</f>
        <v>63017</v>
      </c>
      <c r="U3367" s="18">
        <f>_xll.qlInterestRateIndexMaturity(IborIndex&amp;Tenor,T3367,Trigger)</f>
        <v>63201</v>
      </c>
      <c r="V3367" s="22">
        <f>IFERROR(_xll.qlIndexFixing($V$1,S3367,,Trigger),NA())</f>
        <v>1.3089551663585918E-2</v>
      </c>
      <c r="W3367" s="22">
        <f>IFERROR(_xll.qlIndexFixing($W$1,S3367,,Trigger),NA())</f>
        <v>1.3291760177879109E-2</v>
      </c>
      <c r="X3367" s="17">
        <f t="shared" si="53"/>
        <v>-2.0220851429319024</v>
      </c>
    </row>
    <row r="3368" spans="18:24" x14ac:dyDescent="0.2">
      <c r="R3368" s="17" t="s">
        <v>21</v>
      </c>
      <c r="S3368" s="18">
        <f>_xll.qlInterestRateIndexFixingDate(IborIndex&amp;Tenor,T3368,Trigger)</f>
        <v>63020</v>
      </c>
      <c r="T3368" s="18">
        <f>_xll.qlCalendarAdvance(Calendar,T3367,R3368,"f",,Trigger)</f>
        <v>63024</v>
      </c>
      <c r="U3368" s="18">
        <f>_xll.qlInterestRateIndexMaturity(IborIndex&amp;Tenor,T3368,Trigger)</f>
        <v>63208</v>
      </c>
      <c r="V3368" s="22">
        <f>IFERROR(_xll.qlIndexFixing($V$1,S3368,,Trigger),NA())</f>
        <v>1.308867310455083E-2</v>
      </c>
      <c r="W3368" s="22">
        <f>IFERROR(_xll.qlIndexFixing($W$1,S3368,,Trigger),NA())</f>
        <v>1.3292009673437669E-2</v>
      </c>
      <c r="X3368" s="17">
        <f t="shared" si="53"/>
        <v>-2.033365688868388</v>
      </c>
    </row>
    <row r="3369" spans="18:24" x14ac:dyDescent="0.2">
      <c r="R3369" s="17" t="s">
        <v>21</v>
      </c>
      <c r="S3369" s="18">
        <f>_xll.qlInterestRateIndexFixingDate(IborIndex&amp;Tenor,T3369,Trigger)</f>
        <v>63027</v>
      </c>
      <c r="T3369" s="18">
        <f>_xll.qlCalendarAdvance(Calendar,T3368,R3369,"f",,Trigger)</f>
        <v>63031</v>
      </c>
      <c r="U3369" s="18">
        <f>_xll.qlInterestRateIndexMaturity(IborIndex&amp;Tenor,T3369,Trigger)</f>
        <v>63215</v>
      </c>
      <c r="V3369" s="22">
        <f>IFERROR(_xll.qlIndexFixing($V$1,S3369,,Trigger),NA())</f>
        <v>1.3087794545907604E-2</v>
      </c>
      <c r="W3369" s="22">
        <f>IFERROR(_xll.qlIndexFixing($W$1,S3369,,Trigger),NA())</f>
        <v>1.3292253512871966E-2</v>
      </c>
      <c r="X3369" s="17">
        <f t="shared" si="53"/>
        <v>-2.0445896696436212</v>
      </c>
    </row>
    <row r="3370" spans="18:24" x14ac:dyDescent="0.2">
      <c r="R3370" s="17" t="s">
        <v>21</v>
      </c>
      <c r="S3370" s="18">
        <f>_xll.qlInterestRateIndexFixingDate(IborIndex&amp;Tenor,T3370,Trigger)</f>
        <v>63034</v>
      </c>
      <c r="T3370" s="18">
        <f>_xll.qlCalendarAdvance(Calendar,T3369,R3370,"f",,Trigger)</f>
        <v>63038</v>
      </c>
      <c r="U3370" s="18">
        <f>_xll.qlInterestRateIndexMaturity(IborIndex&amp;Tenor,T3370,Trigger)</f>
        <v>63222</v>
      </c>
      <c r="V3370" s="22">
        <f>IFERROR(_xll.qlIndexFixing($V$1,S3370,,Trigger),NA())</f>
        <v>1.3086915987655802E-2</v>
      </c>
      <c r="W3370" s="22">
        <f>IFERROR(_xll.qlIndexFixing($W$1,S3370,,Trigger),NA())</f>
        <v>1.3292491687253053E-2</v>
      </c>
      <c r="X3370" s="17">
        <f t="shared" si="53"/>
        <v>-2.0557569959725117</v>
      </c>
    </row>
    <row r="3371" spans="18:24" x14ac:dyDescent="0.2">
      <c r="R3371" s="17" t="s">
        <v>21</v>
      </c>
      <c r="S3371" s="18">
        <f>_xll.qlInterestRateIndexFixingDate(IborIndex&amp;Tenor,T3371,Trigger)</f>
        <v>63041</v>
      </c>
      <c r="T3371" s="18">
        <f>_xll.qlCalendarAdvance(Calendar,T3370,R3371,"f",,Trigger)</f>
        <v>63045</v>
      </c>
      <c r="U3371" s="18">
        <f>_xll.qlInterestRateIndexMaturity(IborIndex&amp;Tenor,T3371,Trigger)</f>
        <v>63229</v>
      </c>
      <c r="V3371" s="22">
        <f>IFERROR(_xll.qlIndexFixing($V$1,S3371,,Trigger),NA())</f>
        <v>1.3086037429795862E-2</v>
      </c>
      <c r="W3371" s="22">
        <f>IFERROR(_xll.qlIndexFixing($W$1,S3371,,Trigger),NA())</f>
        <v>1.3292724187653289E-2</v>
      </c>
      <c r="X3371" s="17">
        <f t="shared" si="53"/>
        <v>-2.0668675785742718</v>
      </c>
    </row>
    <row r="3372" spans="18:24" x14ac:dyDescent="0.2">
      <c r="R3372" s="17" t="s">
        <v>21</v>
      </c>
      <c r="S3372" s="18">
        <f>_xll.qlInterestRateIndexFixingDate(IborIndex&amp;Tenor,T3372,Trigger)</f>
        <v>63048</v>
      </c>
      <c r="T3372" s="18">
        <f>_xll.qlCalendarAdvance(Calendar,T3371,R3372,"f",,Trigger)</f>
        <v>63052</v>
      </c>
      <c r="U3372" s="18">
        <f>_xll.qlInterestRateIndexMaturity(IborIndex&amp;Tenor,T3372,Trigger)</f>
        <v>63236</v>
      </c>
      <c r="V3372" s="22">
        <f>IFERROR(_xll.qlIndexFixing($V$1,S3372,,Trigger),NA())</f>
        <v>1.3085158872328216E-2</v>
      </c>
      <c r="W3372" s="22">
        <f>IFERROR(_xll.qlIndexFixing($W$1,S3372,,Trigger),NA())</f>
        <v>1.3292951005144601E-2</v>
      </c>
      <c r="X3372" s="17">
        <f t="shared" si="53"/>
        <v>-2.0779213281638467</v>
      </c>
    </row>
    <row r="3373" spans="18:24" x14ac:dyDescent="0.2">
      <c r="R3373" s="17" t="s">
        <v>21</v>
      </c>
      <c r="S3373" s="18">
        <f>_xll.qlInterestRateIndexFixingDate(IborIndex&amp;Tenor,T3373,Trigger)</f>
        <v>63055</v>
      </c>
      <c r="T3373" s="18">
        <f>_xll.qlCalendarAdvance(Calendar,T3372,R3373,"f",,Trigger)</f>
        <v>63059</v>
      </c>
      <c r="U3373" s="18">
        <f>_xll.qlInterestRateIndexMaturity(IborIndex&amp;Tenor,T3373,Trigger)</f>
        <v>63243</v>
      </c>
      <c r="V3373" s="22">
        <f>IFERROR(_xll.qlIndexFixing($V$1,S3373,,Trigger),NA())</f>
        <v>1.3084280315252864E-2</v>
      </c>
      <c r="W3373" s="22">
        <f>IFERROR(_xll.qlIndexFixing($W$1,S3373,,Trigger),NA())</f>
        <v>1.3293172130799778E-2</v>
      </c>
      <c r="X3373" s="17">
        <f t="shared" si="53"/>
        <v>-2.0889181554691398</v>
      </c>
    </row>
    <row r="3374" spans="18:24" x14ac:dyDescent="0.2">
      <c r="R3374" s="17" t="s">
        <v>21</v>
      </c>
      <c r="S3374" s="18">
        <f>_xll.qlInterestRateIndexFixingDate(IborIndex&amp;Tenor,T3374,Trigger)</f>
        <v>63062</v>
      </c>
      <c r="T3374" s="18">
        <f>_xll.qlCalendarAdvance(Calendar,T3373,R3374,"f",,Trigger)</f>
        <v>63066</v>
      </c>
      <c r="U3374" s="18">
        <f>_xll.qlInterestRateIndexMaturity(IborIndex&amp;Tenor,T3374,Trigger)</f>
        <v>63248</v>
      </c>
      <c r="V3374" s="22">
        <f>IFERROR(_xll.qlIndexFixing($V$1,S3374,,Trigger),NA())</f>
        <v>1.3083052838128974E-2</v>
      </c>
      <c r="W3374" s="22">
        <f>IFERROR(_xll.qlIndexFixing($W$1,S3374,,Trigger),NA())</f>
        <v>1.3292870932603533E-2</v>
      </c>
      <c r="X3374" s="17">
        <f t="shared" si="53"/>
        <v>-2.098180944745589</v>
      </c>
    </row>
    <row r="3375" spans="18:24" x14ac:dyDescent="0.2">
      <c r="R3375" s="17" t="s">
        <v>21</v>
      </c>
      <c r="S3375" s="18">
        <f>_xll.qlInterestRateIndexFixingDate(IborIndex&amp;Tenor,T3375,Trigger)</f>
        <v>63069</v>
      </c>
      <c r="T3375" s="18">
        <f>_xll.qlCalendarAdvance(Calendar,T3374,R3375,"f",,Trigger)</f>
        <v>63073</v>
      </c>
      <c r="U3375" s="18">
        <f>_xll.qlInterestRateIndexMaturity(IborIndex&amp;Tenor,T3375,Trigger)</f>
        <v>63254</v>
      </c>
      <c r="V3375" s="22">
        <f>IFERROR(_xll.qlIndexFixing($V$1,S3375,,Trigger),NA())</f>
        <v>1.3081999918776366E-2</v>
      </c>
      <c r="W3375" s="22">
        <f>IFERROR(_xll.qlIndexFixing($W$1,S3375,,Trigger),NA())</f>
        <v>1.3292823497200594E-2</v>
      </c>
      <c r="X3375" s="17">
        <f t="shared" si="53"/>
        <v>-2.1082357842422752</v>
      </c>
    </row>
    <row r="3376" spans="18:24" x14ac:dyDescent="0.2">
      <c r="R3376" s="17" t="s">
        <v>21</v>
      </c>
      <c r="S3376" s="18">
        <f>_xll.qlInterestRateIndexFixingDate(IborIndex&amp;Tenor,T3376,Trigger)</f>
        <v>63076</v>
      </c>
      <c r="T3376" s="18">
        <f>_xll.qlCalendarAdvance(Calendar,T3375,R3376,"f",,Trigger)</f>
        <v>63080</v>
      </c>
      <c r="U3376" s="18">
        <f>_xll.qlInterestRateIndexMaturity(IborIndex&amp;Tenor,T3376,Trigger)</f>
        <v>63261</v>
      </c>
      <c r="V3376" s="22">
        <f>IFERROR(_xll.qlIndexFixing($V$1,S3376,,Trigger),NA())</f>
        <v>1.3081121458247295E-2</v>
      </c>
      <c r="W3376" s="22">
        <f>IFERROR(_xll.qlIndexFixing($W$1,S3376,,Trigger),NA())</f>
        <v>1.3293028705602908E-2</v>
      </c>
      <c r="X3376" s="17">
        <f t="shared" si="53"/>
        <v>-2.1190724735561246</v>
      </c>
    </row>
    <row r="3377" spans="18:24" x14ac:dyDescent="0.2">
      <c r="R3377" s="17" t="s">
        <v>21</v>
      </c>
      <c r="S3377" s="18">
        <f>_xll.qlInterestRateIndexFixingDate(IborIndex&amp;Tenor,T3377,Trigger)</f>
        <v>63083</v>
      </c>
      <c r="T3377" s="18">
        <f>_xll.qlCalendarAdvance(Calendar,T3376,R3377,"f",,Trigger)</f>
        <v>63087</v>
      </c>
      <c r="U3377" s="18">
        <f>_xll.qlInterestRateIndexMaturity(IborIndex&amp;Tenor,T3377,Trigger)</f>
        <v>63268</v>
      </c>
      <c r="V3377" s="22">
        <f>IFERROR(_xll.qlIndexFixing($V$1,S3377,,Trigger),NA())</f>
        <v>1.3080242998103774E-2</v>
      </c>
      <c r="W3377" s="22">
        <f>IFERROR(_xll.qlIndexFixing($W$1,S3377,,Trigger),NA())</f>
        <v>1.329322818900199E-2</v>
      </c>
      <c r="X3377" s="17">
        <f t="shared" si="53"/>
        <v>-2.1298519089821624</v>
      </c>
    </row>
    <row r="3378" spans="18:24" x14ac:dyDescent="0.2">
      <c r="R3378" s="17" t="s">
        <v>21</v>
      </c>
      <c r="S3378" s="18">
        <f>_xll.qlInterestRateIndexFixingDate(IborIndex&amp;Tenor,T3378,Trigger)</f>
        <v>63090</v>
      </c>
      <c r="T3378" s="18">
        <f>_xll.qlCalendarAdvance(Calendar,T3377,R3378,"f",,Trigger)</f>
        <v>63094</v>
      </c>
      <c r="U3378" s="18">
        <f>_xll.qlInterestRateIndexMaturity(IborIndex&amp;Tenor,T3378,Trigger)</f>
        <v>63276</v>
      </c>
      <c r="V3378" s="22">
        <f>IFERROR(_xll.qlIndexFixing($V$1,S3378,,Trigger),NA())</f>
        <v>1.3079538869629936E-2</v>
      </c>
      <c r="W3378" s="22">
        <f>IFERROR(_xll.qlIndexFixing($W$1,S3378,,Trigger),NA())</f>
        <v>1.3293678681253477E-2</v>
      </c>
      <c r="X3378" s="17">
        <f t="shared" si="53"/>
        <v>-2.141398116235413</v>
      </c>
    </row>
    <row r="3379" spans="18:24" x14ac:dyDescent="0.2">
      <c r="R3379" s="17" t="s">
        <v>21</v>
      </c>
      <c r="S3379" s="18">
        <f>_xll.qlInterestRateIndexFixingDate(IborIndex&amp;Tenor,T3379,Trigger)</f>
        <v>63097</v>
      </c>
      <c r="T3379" s="18">
        <f>_xll.qlCalendarAdvance(Calendar,T3378,R3379,"f",,Trigger)</f>
        <v>63101</v>
      </c>
      <c r="U3379" s="18">
        <f>_xll.qlInterestRateIndexMaturity(IborIndex&amp;Tenor,T3379,Trigger)</f>
        <v>63283</v>
      </c>
      <c r="V3379" s="22">
        <f>IFERROR(_xll.qlIndexFixing($V$1,S3379,,Trigger),NA())</f>
        <v>1.3078660378474072E-2</v>
      </c>
      <c r="W3379" s="22">
        <f>IFERROR(_xll.qlIndexFixing($W$1,S3379,,Trigger),NA())</f>
        <v>1.3293866281470596E-2</v>
      </c>
      <c r="X3379" s="17">
        <f t="shared" si="53"/>
        <v>-2.1520590299652436</v>
      </c>
    </row>
    <row r="3380" spans="18:24" x14ac:dyDescent="0.2">
      <c r="R3380" s="17" t="s">
        <v>21</v>
      </c>
      <c r="S3380" s="18">
        <f>_xll.qlInterestRateIndexFixingDate(IborIndex&amp;Tenor,T3380,Trigger)</f>
        <v>63104</v>
      </c>
      <c r="T3380" s="18">
        <f>_xll.qlCalendarAdvance(Calendar,T3379,R3380,"f",,Trigger)</f>
        <v>63108</v>
      </c>
      <c r="U3380" s="18">
        <f>_xll.qlInterestRateIndexMaturity(IborIndex&amp;Tenor,T3380,Trigger)</f>
        <v>63290</v>
      </c>
      <c r="V3380" s="22">
        <f>IFERROR(_xll.qlIndexFixing($V$1,S3380,,Trigger),NA())</f>
        <v>1.307778188770559E-2</v>
      </c>
      <c r="W3380" s="22">
        <f>IFERROR(_xll.qlIndexFixing($W$1,S3380,,Trigger),NA())</f>
        <v>1.3294048129055498E-2</v>
      </c>
      <c r="X3380" s="17">
        <f t="shared" si="53"/>
        <v>-2.1626624134990848</v>
      </c>
    </row>
    <row r="3381" spans="18:24" x14ac:dyDescent="0.2">
      <c r="R3381" s="17" t="s">
        <v>21</v>
      </c>
      <c r="S3381" s="18">
        <f>_xll.qlInterestRateIndexFixingDate(IborIndex&amp;Tenor,T3381,Trigger)</f>
        <v>63111</v>
      </c>
      <c r="T3381" s="18">
        <f>_xll.qlCalendarAdvance(Calendar,T3380,R3381,"f",,Trigger)</f>
        <v>63115</v>
      </c>
      <c r="U3381" s="18">
        <f>_xll.qlInterestRateIndexMaturity(IborIndex&amp;Tenor,T3381,Trigger)</f>
        <v>63297</v>
      </c>
      <c r="V3381" s="22">
        <f>IFERROR(_xll.qlIndexFixing($V$1,S3381,,Trigger),NA())</f>
        <v>1.307690339732537E-2</v>
      </c>
      <c r="W3381" s="22">
        <f>IFERROR(_xll.qlIndexFixing($W$1,S3381,,Trigger),NA())</f>
        <v>1.3294224215082577E-2</v>
      </c>
      <c r="X3381" s="17">
        <f t="shared" si="53"/>
        <v>-2.1732081775720746</v>
      </c>
    </row>
    <row r="3382" spans="18:24" x14ac:dyDescent="0.2">
      <c r="R3382" s="17" t="s">
        <v>21</v>
      </c>
      <c r="S3382" s="18">
        <f>_xll.qlInterestRateIndexFixingDate(IborIndex&amp;Tenor,T3382,Trigger)</f>
        <v>63118</v>
      </c>
      <c r="T3382" s="18">
        <f>_xll.qlCalendarAdvance(Calendar,T3381,R3382,"f",,Trigger)</f>
        <v>63122</v>
      </c>
      <c r="U3382" s="18">
        <f>_xll.qlInterestRateIndexMaturity(IborIndex&amp;Tenor,T3382,Trigger)</f>
        <v>63304</v>
      </c>
      <c r="V3382" s="22">
        <f>IFERROR(_xll.qlIndexFixing($V$1,S3382,,Trigger),NA())</f>
        <v>1.3076024907332531E-2</v>
      </c>
      <c r="W3382" s="22">
        <f>IFERROR(_xll.qlIndexFixing($W$1,S3382,,Trigger),NA())</f>
        <v>1.3294394530623588E-2</v>
      </c>
      <c r="X3382" s="17">
        <f t="shared" si="53"/>
        <v>-2.1836962329105716</v>
      </c>
    </row>
    <row r="3383" spans="18:24" x14ac:dyDescent="0.2">
      <c r="R3383" s="17" t="s">
        <v>21</v>
      </c>
      <c r="S3383" s="18">
        <f>_xll.qlInterestRateIndexFixingDate(IborIndex&amp;Tenor,T3383,Trigger)</f>
        <v>63125</v>
      </c>
      <c r="T3383" s="18">
        <f>_xll.qlCalendarAdvance(Calendar,T3382,R3383,"f",,Trigger)</f>
        <v>63129</v>
      </c>
      <c r="U3383" s="18">
        <f>_xll.qlInterestRateIndexMaturity(IborIndex&amp;Tenor,T3383,Trigger)</f>
        <v>63311</v>
      </c>
      <c r="V3383" s="22">
        <f>IFERROR(_xll.qlIndexFixing($V$1,S3383,,Trigger),NA())</f>
        <v>1.3075146417727074E-2</v>
      </c>
      <c r="W3383" s="22">
        <f>IFERROR(_xll.qlIndexFixing($W$1,S3383,,Trigger),NA())</f>
        <v>1.3294559066752485E-2</v>
      </c>
      <c r="X3383" s="17">
        <f t="shared" si="53"/>
        <v>-2.1941264902541024</v>
      </c>
    </row>
    <row r="3384" spans="18:24" x14ac:dyDescent="0.2">
      <c r="R3384" s="17" t="s">
        <v>21</v>
      </c>
      <c r="S3384" s="18">
        <f>_xll.qlInterestRateIndexFixingDate(IborIndex&amp;Tenor,T3384,Trigger)</f>
        <v>63132</v>
      </c>
      <c r="T3384" s="18">
        <f>_xll.qlCalendarAdvance(Calendar,T3383,R3384,"f",,Trigger)</f>
        <v>63136</v>
      </c>
      <c r="U3384" s="18">
        <f>_xll.qlInterestRateIndexMaturity(IborIndex&amp;Tenor,T3384,Trigger)</f>
        <v>63317</v>
      </c>
      <c r="V3384" s="22">
        <f>IFERROR(_xll.qlIndexFixing($V$1,S3384,,Trigger),NA())</f>
        <v>1.3074093787891809E-2</v>
      </c>
      <c r="W3384" s="22">
        <f>IFERROR(_xll.qlIndexFixing($W$1,S3384,,Trigger),NA())</f>
        <v>1.329446352288447E-2</v>
      </c>
      <c r="X3384" s="17">
        <f t="shared" si="53"/>
        <v>-2.2036973499266024</v>
      </c>
    </row>
    <row r="3385" spans="18:24" x14ac:dyDescent="0.2">
      <c r="R3385" s="17" t="s">
        <v>21</v>
      </c>
      <c r="S3385" s="18">
        <f>_xll.qlInterestRateIndexFixingDate(IborIndex&amp;Tenor,T3385,Trigger)</f>
        <v>63139</v>
      </c>
      <c r="T3385" s="18">
        <f>_xll.qlCalendarAdvance(Calendar,T3384,R3385,"f",,Trigger)</f>
        <v>63143</v>
      </c>
      <c r="U3385" s="18">
        <f>_xll.qlInterestRateIndexMaturity(IborIndex&amp;Tenor,T3385,Trigger)</f>
        <v>63324</v>
      </c>
      <c r="V3385" s="22">
        <f>IFERROR(_xll.qlIndexFixing($V$1,S3385,,Trigger),NA())</f>
        <v>1.3073215330831344E-2</v>
      </c>
      <c r="W3385" s="22">
        <f>IFERROR(_xll.qlIndexFixing($W$1,S3385,,Trigger),NA())</f>
        <v>1.3294616884905453E-2</v>
      </c>
      <c r="X3385" s="17">
        <f t="shared" si="53"/>
        <v>-2.2140155407410904</v>
      </c>
    </row>
    <row r="3386" spans="18:24" x14ac:dyDescent="0.2">
      <c r="R3386" s="17" t="s">
        <v>21</v>
      </c>
      <c r="S3386" s="18">
        <f>_xll.qlInterestRateIndexFixingDate(IborIndex&amp;Tenor,T3386,Trigger)</f>
        <v>63146</v>
      </c>
      <c r="T3386" s="18">
        <f>_xll.qlCalendarAdvance(Calendar,T3385,R3386,"f",,Trigger)</f>
        <v>63150</v>
      </c>
      <c r="U3386" s="18">
        <f>_xll.qlInterestRateIndexMaturity(IborIndex&amp;Tenor,T3386,Trigger)</f>
        <v>63331</v>
      </c>
      <c r="V3386" s="22">
        <f>IFERROR(_xll.qlIndexFixing($V$1,S3386,,Trigger),NA())</f>
        <v>1.3072336874157313E-2</v>
      </c>
      <c r="W3386" s="22">
        <f>IFERROR(_xll.qlIndexFixing($W$1,S3386,,Trigger),NA())</f>
        <v>1.3294764441585257E-2</v>
      </c>
      <c r="X3386" s="17">
        <f t="shared" si="53"/>
        <v>-2.224275674279439</v>
      </c>
    </row>
    <row r="3387" spans="18:24" x14ac:dyDescent="0.2">
      <c r="R3387" s="17" t="s">
        <v>21</v>
      </c>
      <c r="S3387" s="18">
        <f>_xll.qlInterestRateIndexFixingDate(IborIndex&amp;Tenor,T3387,Trigger)</f>
        <v>63153</v>
      </c>
      <c r="T3387" s="18">
        <f>_xll.qlCalendarAdvance(Calendar,T3386,R3387,"f",,Trigger)</f>
        <v>63157</v>
      </c>
      <c r="U3387" s="18">
        <f>_xll.qlInterestRateIndexMaturity(IborIndex&amp;Tenor,T3387,Trigger)</f>
        <v>63338</v>
      </c>
      <c r="V3387" s="22">
        <f>IFERROR(_xll.qlIndexFixing($V$1,S3387,,Trigger),NA())</f>
        <v>1.3071458417868385E-2</v>
      </c>
      <c r="W3387" s="22">
        <f>IFERROR(_xll.qlIndexFixing($W$1,S3387,,Trigger),NA())</f>
        <v>1.3294906183998863E-2</v>
      </c>
      <c r="X3387" s="17">
        <f t="shared" si="53"/>
        <v>-2.2344776613047839</v>
      </c>
    </row>
    <row r="3388" spans="18:24" x14ac:dyDescent="0.2">
      <c r="R3388" s="17" t="s">
        <v>21</v>
      </c>
      <c r="S3388" s="18">
        <f>_xll.qlInterestRateIndexFixingDate(IborIndex&amp;Tenor,T3388,Trigger)</f>
        <v>63160</v>
      </c>
      <c r="T3388" s="18">
        <f>_xll.qlCalendarAdvance(Calendar,T3387,R3388,"f",,Trigger)</f>
        <v>63164</v>
      </c>
      <c r="U3388" s="18">
        <f>_xll.qlInterestRateIndexMaturity(IborIndex&amp;Tenor,T3388,Trigger)</f>
        <v>63346</v>
      </c>
      <c r="V3388" s="22">
        <f>IFERROR(_xll.qlIndexFixing($V$1,S3388,,Trigger),NA())</f>
        <v>1.3070753975514484E-2</v>
      </c>
      <c r="W3388" s="22">
        <f>IFERROR(_xll.qlIndexFixing($W$1,S3388,,Trigger),NA())</f>
        <v>1.3295294743779475E-2</v>
      </c>
      <c r="X3388" s="17">
        <f t="shared" si="53"/>
        <v>-2.2454076826499034</v>
      </c>
    </row>
    <row r="3389" spans="18:24" x14ac:dyDescent="0.2">
      <c r="R3389" s="17" t="s">
        <v>21</v>
      </c>
      <c r="S3389" s="18">
        <f>_xll.qlInterestRateIndexFixingDate(IborIndex&amp;Tenor,T3389,Trigger)</f>
        <v>63167</v>
      </c>
      <c r="T3389" s="18">
        <f>_xll.qlCalendarAdvance(Calendar,T3388,R3389,"f",,Trigger)</f>
        <v>63171</v>
      </c>
      <c r="U3389" s="18">
        <f>_xll.qlInterestRateIndexMaturity(IborIndex&amp;Tenor,T3389,Trigger)</f>
        <v>63353</v>
      </c>
      <c r="V3389" s="22">
        <f>IFERROR(_xll.qlIndexFixing($V$1,S3389,,Trigger),NA())</f>
        <v>1.3069875488234201E-2</v>
      </c>
      <c r="W3389" s="22">
        <f>IFERROR(_xll.qlIndexFixing($W$1,S3389,,Trigger),NA())</f>
        <v>1.3295424415975971E-2</v>
      </c>
      <c r="X3389" s="17">
        <f t="shared" si="53"/>
        <v>-2.2554892774176958</v>
      </c>
    </row>
    <row r="3390" spans="18:24" x14ac:dyDescent="0.2">
      <c r="R3390" s="17" t="s">
        <v>21</v>
      </c>
      <c r="S3390" s="18">
        <f>_xll.qlInterestRateIndexFixingDate(IborIndex&amp;Tenor,T3390,Trigger)</f>
        <v>63174</v>
      </c>
      <c r="T3390" s="18">
        <f>_xll.qlCalendarAdvance(Calendar,T3389,R3390,"f",,Trigger)</f>
        <v>63178</v>
      </c>
      <c r="U3390" s="18">
        <f>_xll.qlInterestRateIndexMaturity(IborIndex&amp;Tenor,T3390,Trigger)</f>
        <v>63360</v>
      </c>
      <c r="V3390" s="22">
        <f>IFERROR(_xll.qlIndexFixing($V$1,S3390,,Trigger),NA())</f>
        <v>1.306899700134218E-2</v>
      </c>
      <c r="W3390" s="22">
        <f>IFERROR(_xll.qlIndexFixing($W$1,S3390,,Trigger),NA())</f>
        <v>1.3295548246274075E-2</v>
      </c>
      <c r="X3390" s="17">
        <f t="shared" si="53"/>
        <v>-2.265512449318944</v>
      </c>
    </row>
    <row r="3391" spans="18:24" x14ac:dyDescent="0.2">
      <c r="R3391" s="17" t="s">
        <v>21</v>
      </c>
      <c r="S3391" s="18">
        <f>_xll.qlInterestRateIndexFixingDate(IborIndex&amp;Tenor,T3391,Trigger)</f>
        <v>63180</v>
      </c>
      <c r="T3391" s="18">
        <f>_xll.qlCalendarAdvance(Calendar,T3390,R3391,"f",,Trigger)</f>
        <v>63185</v>
      </c>
      <c r="U3391" s="18">
        <f>_xll.qlInterestRateIndexMaturity(IborIndex&amp;Tenor,T3391,Trigger)</f>
        <v>63367</v>
      </c>
      <c r="V3391" s="22">
        <f>IFERROR(_xll.qlIndexFixing($V$1,S3391,,Trigger),NA())</f>
        <v>1.306811851483798E-2</v>
      </c>
      <c r="W3391" s="22">
        <f>IFERROR(_xll.qlIndexFixing($W$1,S3391,,Trigger),NA())</f>
        <v>1.3295666225747299E-2</v>
      </c>
      <c r="X3391" s="17">
        <f t="shared" si="53"/>
        <v>-2.2754771090931909</v>
      </c>
    </row>
    <row r="3392" spans="18:24" x14ac:dyDescent="0.2">
      <c r="R3392" s="17" t="s">
        <v>21</v>
      </c>
      <c r="S3392" s="18">
        <f>_xll.qlInterestRateIndexFixingDate(IborIndex&amp;Tenor,T3392,Trigger)</f>
        <v>63188</v>
      </c>
      <c r="T3392" s="18">
        <f>_xll.qlCalendarAdvance(Calendar,T3391,R3392,"f",,Trigger)</f>
        <v>63192</v>
      </c>
      <c r="U3392" s="18">
        <f>_xll.qlInterestRateIndexMaturity(IborIndex&amp;Tenor,T3392,Trigger)</f>
        <v>63373</v>
      </c>
      <c r="V3392" s="22">
        <f>IFERROR(_xll.qlIndexFixing($V$1,S3392,,Trigger),NA())</f>
        <v>1.3067066142205206E-2</v>
      </c>
      <c r="W3392" s="22">
        <f>IFERROR(_xll.qlIndexFixing($W$1,S3392,,Trigger),NA())</f>
        <v>1.3295527369639248E-2</v>
      </c>
      <c r="X3392" s="17">
        <f t="shared" si="53"/>
        <v>-2.2846122743404131</v>
      </c>
    </row>
    <row r="3393" spans="18:24" x14ac:dyDescent="0.2">
      <c r="R3393" s="17" t="s">
        <v>21</v>
      </c>
      <c r="S3393" s="18">
        <f>_xll.qlInterestRateIndexFixingDate(IborIndex&amp;Tenor,T3393,Trigger)</f>
        <v>63195</v>
      </c>
      <c r="T3393" s="18">
        <f>_xll.qlCalendarAdvance(Calendar,T3392,R3393,"f",,Trigger)</f>
        <v>63199</v>
      </c>
      <c r="U3393" s="18">
        <f>_xll.qlInterestRateIndexMaturity(IborIndex&amp;Tenor,T3393,Trigger)</f>
        <v>63380</v>
      </c>
      <c r="V3393" s="22">
        <f>IFERROR(_xll.qlIndexFixing($V$1,S3393,,Trigger),NA())</f>
        <v>1.3066187688228686E-2</v>
      </c>
      <c r="W3393" s="22">
        <f>IFERROR(_xll.qlIndexFixing($W$1,S3393,,Trigger),NA())</f>
        <v>1.3295634039000769E-2</v>
      </c>
      <c r="X3393" s="17">
        <f t="shared" si="53"/>
        <v>-2.2944635077208271</v>
      </c>
    </row>
    <row r="3394" spans="18:24" x14ac:dyDescent="0.2">
      <c r="R3394" s="17" t="s">
        <v>21</v>
      </c>
      <c r="S3394" s="18">
        <f>_xll.qlInterestRateIndexFixingDate(IborIndex&amp;Tenor,T3394,Trigger)</f>
        <v>63202</v>
      </c>
      <c r="T3394" s="18">
        <f>_xll.qlCalendarAdvance(Calendar,T3393,R3394,"f",,Trigger)</f>
        <v>63206</v>
      </c>
      <c r="U3394" s="18">
        <f>_xll.qlInterestRateIndexMaturity(IborIndex&amp;Tenor,T3394,Trigger)</f>
        <v>63387</v>
      </c>
      <c r="V3394" s="22">
        <f>IFERROR(_xll.qlIndexFixing($V$1,S3394,,Trigger),NA())</f>
        <v>1.3065309234638153E-2</v>
      </c>
      <c r="W3394" s="22">
        <f>IFERROR(_xll.qlIndexFixing($W$1,S3394,,Trigger),NA())</f>
        <v>1.3295734831613478E-2</v>
      </c>
      <c r="X3394" s="17">
        <f t="shared" si="53"/>
        <v>-2.3042559697532448</v>
      </c>
    </row>
    <row r="3395" spans="18:24" x14ac:dyDescent="0.2">
      <c r="R3395" s="17" t="s">
        <v>21</v>
      </c>
      <c r="S3395" s="18">
        <f>_xll.qlInterestRateIndexFixingDate(IborIndex&amp;Tenor,T3395,Trigger)</f>
        <v>63209</v>
      </c>
      <c r="T3395" s="18">
        <f>_xll.qlCalendarAdvance(Calendar,T3394,R3395,"f",,Trigger)</f>
        <v>63213</v>
      </c>
      <c r="U3395" s="18">
        <f>_xll.qlInterestRateIndexMaturity(IborIndex&amp;Tenor,T3395,Trigger)</f>
        <v>63394</v>
      </c>
      <c r="V3395" s="22">
        <f>IFERROR(_xll.qlIndexFixing($V$1,S3395,,Trigger),NA())</f>
        <v>1.3064430781432728E-2</v>
      </c>
      <c r="W3395" s="22">
        <f>IFERROR(_xll.qlIndexFixing($W$1,S3395,,Trigger),NA())</f>
        <v>1.3295829738550152E-2</v>
      </c>
      <c r="X3395" s="17">
        <f t="shared" si="53"/>
        <v>-2.3139895711742424</v>
      </c>
    </row>
    <row r="3396" spans="18:24" x14ac:dyDescent="0.2">
      <c r="R3396" s="17" t="s">
        <v>21</v>
      </c>
      <c r="S3396" s="18">
        <f>_xll.qlInterestRateIndexFixingDate(IborIndex&amp;Tenor,T3396,Trigger)</f>
        <v>63216</v>
      </c>
      <c r="T3396" s="18">
        <f>_xll.qlCalendarAdvance(Calendar,T3395,R3396,"f",,Trigger)</f>
        <v>63220</v>
      </c>
      <c r="U3396" s="18">
        <f>_xll.qlInterestRateIndexMaturity(IborIndex&amp;Tenor,T3396,Trigger)</f>
        <v>63401</v>
      </c>
      <c r="V3396" s="22">
        <f>IFERROR(_xll.qlIndexFixing($V$1,S3396,,Trigger),NA())</f>
        <v>1.3063552328612407E-2</v>
      </c>
      <c r="W3396" s="22">
        <f>IFERROR(_xll.qlIndexFixing($W$1,S3396,,Trigger),NA())</f>
        <v>1.3295918750885776E-2</v>
      </c>
      <c r="X3396" s="17">
        <f t="shared" si="53"/>
        <v>-2.3236642227336852</v>
      </c>
    </row>
    <row r="3397" spans="18:24" x14ac:dyDescent="0.2">
      <c r="R3397" s="17" t="s">
        <v>21</v>
      </c>
      <c r="S3397" s="18">
        <f>_xll.qlInterestRateIndexFixingDate(IborIndex&amp;Tenor,T3397,Trigger)</f>
        <v>63223</v>
      </c>
      <c r="T3397" s="18">
        <f>_xll.qlCalendarAdvance(Calendar,T3396,R3397,"f",,Trigger)</f>
        <v>63227</v>
      </c>
      <c r="U3397" s="18">
        <f>_xll.qlInterestRateIndexMaturity(IborIndex&amp;Tenor,T3397,Trigger)</f>
        <v>63408</v>
      </c>
      <c r="V3397" s="22">
        <f>IFERROR(_xll.qlIndexFixing($V$1,S3397,,Trigger),NA())</f>
        <v>1.3062673876178077E-2</v>
      </c>
      <c r="W3397" s="22">
        <f>IFERROR(_xll.qlIndexFixing($W$1,S3397,,Trigger),NA())</f>
        <v>1.3296001859694451E-2</v>
      </c>
      <c r="X3397" s="17">
        <f t="shared" si="53"/>
        <v>-2.3332798351637445</v>
      </c>
    </row>
    <row r="3398" spans="18:24" x14ac:dyDescent="0.2">
      <c r="R3398" s="17" t="s">
        <v>21</v>
      </c>
      <c r="S3398" s="18">
        <f>_xll.qlInterestRateIndexFixingDate(IborIndex&amp;Tenor,T3398,Trigger)</f>
        <v>63230</v>
      </c>
      <c r="T3398" s="18">
        <f>_xll.qlCalendarAdvance(Calendar,T3397,R3398,"f",,Trigger)</f>
        <v>63234</v>
      </c>
      <c r="U3398" s="18">
        <f>_xll.qlInterestRateIndexMaturity(IborIndex&amp;Tenor,T3398,Trigger)</f>
        <v>63415</v>
      </c>
      <c r="V3398" s="22">
        <f>IFERROR(_xll.qlIndexFixing($V$1,S3398,,Trigger),NA())</f>
        <v>1.3061795424128853E-2</v>
      </c>
      <c r="W3398" s="22">
        <f>IFERROR(_xll.qlIndexFixing($W$1,S3398,,Trigger),NA())</f>
        <v>1.3296079056051161E-2</v>
      </c>
      <c r="X3398" s="17">
        <f t="shared" si="53"/>
        <v>-2.3428363192230792</v>
      </c>
    </row>
    <row r="3399" spans="18:24" x14ac:dyDescent="0.2">
      <c r="R3399" s="17" t="s">
        <v>21</v>
      </c>
      <c r="S3399" s="18">
        <f>_xll.qlInterestRateIndexFixingDate(IborIndex&amp;Tenor,T3399,Trigger)</f>
        <v>63237</v>
      </c>
      <c r="T3399" s="18">
        <f>_xll.qlCalendarAdvance(Calendar,T3398,R3399,"f",,Trigger)</f>
        <v>63241</v>
      </c>
      <c r="U3399" s="18">
        <f>_xll.qlInterestRateIndexMaturity(IborIndex&amp;Tenor,T3399,Trigger)</f>
        <v>63422</v>
      </c>
      <c r="V3399" s="22">
        <f>IFERROR(_xll.qlIndexFixing($V$1,S3399,,Trigger),NA())</f>
        <v>1.3060916972465619E-2</v>
      </c>
      <c r="W3399" s="22">
        <f>IFERROR(_xll.qlIndexFixing($W$1,S3399,,Trigger),NA())</f>
        <v>1.3296150331030449E-2</v>
      </c>
      <c r="X3399" s="17">
        <f t="shared" si="53"/>
        <v>-2.3523335856483021</v>
      </c>
    </row>
    <row r="3400" spans="18:24" x14ac:dyDescent="0.2">
      <c r="R3400" s="17" t="s">
        <v>21</v>
      </c>
      <c r="S3400" s="18">
        <f>_xll.qlInterestRateIndexFixingDate(IborIndex&amp;Tenor,T3400,Trigger)</f>
        <v>63244</v>
      </c>
      <c r="T3400" s="18">
        <f>_xll.qlCalendarAdvance(Calendar,T3399,R3400,"f",,Trigger)</f>
        <v>63248</v>
      </c>
      <c r="U3400" s="18">
        <f>_xll.qlInterestRateIndexMaturity(IborIndex&amp;Tenor,T3400,Trigger)</f>
        <v>63432</v>
      </c>
      <c r="V3400" s="22">
        <f>IFERROR(_xll.qlIndexFixing($V$1,S3400,,Trigger),NA())</f>
        <v>1.3060559422335128E-2</v>
      </c>
      <c r="W3400" s="22">
        <f>IFERROR(_xll.qlIndexFixing($W$1,S3400,,Trigger),NA())</f>
        <v>1.3296958388034474E-2</v>
      </c>
      <c r="X3400" s="17">
        <f t="shared" si="53"/>
        <v>-2.3639896569934566</v>
      </c>
    </row>
    <row r="3401" spans="18:24" x14ac:dyDescent="0.2">
      <c r="R3401" s="17" t="s">
        <v>21</v>
      </c>
      <c r="S3401" s="18">
        <f>_xll.qlInterestRateIndexFixingDate(IborIndex&amp;Tenor,T3401,Trigger)</f>
        <v>63251</v>
      </c>
      <c r="T3401" s="18">
        <f>_xll.qlCalendarAdvance(Calendar,T3400,R3401,"f",,Trigger)</f>
        <v>63255</v>
      </c>
      <c r="U3401" s="18">
        <f>_xll.qlInterestRateIndexMaturity(IborIndex&amp;Tenor,T3401,Trigger)</f>
        <v>63439</v>
      </c>
      <c r="V3401" s="22">
        <f>IFERROR(_xll.qlIndexFixing($V$1,S3401,,Trigger),NA())</f>
        <v>1.3059680876231435E-2</v>
      </c>
      <c r="W3401" s="22">
        <f>IFERROR(_xll.qlIndexFixing($W$1,S3401,,Trigger),NA())</f>
        <v>1.3297016517735526E-2</v>
      </c>
      <c r="X3401" s="17">
        <f t="shared" si="53"/>
        <v>-2.3733564150409112</v>
      </c>
    </row>
    <row r="3402" spans="18:24" x14ac:dyDescent="0.2">
      <c r="R3402" s="17" t="s">
        <v>21</v>
      </c>
      <c r="S3402" s="18">
        <f>_xll.qlInterestRateIndexFixingDate(IborIndex&amp;Tenor,T3402,Trigger)</f>
        <v>63258</v>
      </c>
      <c r="T3402" s="18">
        <f>_xll.qlCalendarAdvance(Calendar,T3401,R3402,"f",,Trigger)</f>
        <v>63262</v>
      </c>
      <c r="U3402" s="18">
        <f>_xll.qlInterestRateIndexMaturity(IborIndex&amp;Tenor,T3402,Trigger)</f>
        <v>63446</v>
      </c>
      <c r="V3402" s="22">
        <f>IFERROR(_xll.qlIndexFixing($V$1,S3402,,Trigger),NA())</f>
        <v>1.3058802330520472E-2</v>
      </c>
      <c r="W3402" s="22">
        <f>IFERROR(_xll.qlIndexFixing($W$1,S3402,,Trigger),NA())</f>
        <v>1.3297068696713188E-2</v>
      </c>
      <c r="X3402" s="17">
        <f t="shared" si="53"/>
        <v>-2.3826636619271593</v>
      </c>
    </row>
    <row r="3403" spans="18:24" x14ac:dyDescent="0.2">
      <c r="R3403" s="17" t="s">
        <v>21</v>
      </c>
      <c r="S3403" s="18">
        <f>_xll.qlInterestRateIndexFixingDate(IborIndex&amp;Tenor,T3403,Trigger)</f>
        <v>63265</v>
      </c>
      <c r="T3403" s="18">
        <f>_xll.qlCalendarAdvance(Calendar,T3402,R3403,"f",,Trigger)</f>
        <v>63269</v>
      </c>
      <c r="U3403" s="18">
        <f>_xll.qlInterestRateIndexMaturity(IborIndex&amp;Tenor,T3403,Trigger)</f>
        <v>63453</v>
      </c>
      <c r="V3403" s="22">
        <f>IFERROR(_xll.qlIndexFixing($V$1,S3403,,Trigger),NA())</f>
        <v>1.3057923785200935E-2</v>
      </c>
      <c r="W3403" s="22">
        <f>IFERROR(_xll.qlIndexFixing($W$1,S3403,,Trigger),NA())</f>
        <v>1.329711491603938E-2</v>
      </c>
      <c r="X3403" s="17">
        <f t="shared" si="53"/>
        <v>-2.391911308384457</v>
      </c>
    </row>
    <row r="3404" spans="18:24" x14ac:dyDescent="0.2">
      <c r="R3404" s="17" t="s">
        <v>21</v>
      </c>
      <c r="S3404" s="18">
        <f>_xll.qlInterestRateIndexFixingDate(IborIndex&amp;Tenor,T3404,Trigger)</f>
        <v>63270</v>
      </c>
      <c r="T3404" s="18">
        <f>_xll.qlCalendarAdvance(Calendar,T3403,R3404,"f",,Trigger)</f>
        <v>63276</v>
      </c>
      <c r="U3404" s="18">
        <f>_xll.qlInterestRateIndexMaturity(IborIndex&amp;Tenor,T3404,Trigger)</f>
        <v>63460</v>
      </c>
      <c r="V3404" s="22">
        <f>IFERROR(_xll.qlIndexFixing($V$1,S3404,,Trigger),NA())</f>
        <v>1.3057045240273258E-2</v>
      </c>
      <c r="W3404" s="22">
        <f>IFERROR(_xll.qlIndexFixing($W$1,S3404,,Trigger),NA())</f>
        <v>1.3297155166788201E-2</v>
      </c>
      <c r="X3404" s="17">
        <f t="shared" si="53"/>
        <v>-2.4010992651494338</v>
      </c>
    </row>
    <row r="3405" spans="18:24" x14ac:dyDescent="0.2">
      <c r="R3405" s="17" t="s">
        <v>21</v>
      </c>
      <c r="S3405" s="18">
        <f>_xll.qlInterestRateIndexFixingDate(IborIndex&amp;Tenor,T3405,Trigger)</f>
        <v>63279</v>
      </c>
      <c r="T3405" s="18">
        <f>_xll.qlCalendarAdvance(Calendar,T3404,R3405,"f",,Trigger)</f>
        <v>63283</v>
      </c>
      <c r="U3405" s="18">
        <f>_xll.qlInterestRateIndexMaturity(IborIndex&amp;Tenor,T3405,Trigger)</f>
        <v>63466</v>
      </c>
      <c r="V3405" s="22">
        <f>IFERROR(_xll.qlIndexFixing($V$1,S3405,,Trigger),NA())</f>
        <v>1.3055993219523708E-2</v>
      </c>
      <c r="W3405" s="22">
        <f>IFERROR(_xll.qlIndexFixing($W$1,S3405,,Trigger),NA())</f>
        <v>1.3296944039132896E-2</v>
      </c>
      <c r="X3405" s="17">
        <f t="shared" si="53"/>
        <v>-2.4095081960918798</v>
      </c>
    </row>
    <row r="3406" spans="18:24" x14ac:dyDescent="0.2">
      <c r="R3406" s="17" t="s">
        <v>21</v>
      </c>
      <c r="S3406" s="18">
        <f>_xll.qlInterestRateIndexFixingDate(IborIndex&amp;Tenor,T3406,Trigger)</f>
        <v>63286</v>
      </c>
      <c r="T3406" s="18">
        <f>_xll.qlCalendarAdvance(Calendar,T3405,R3406,"f",,Trigger)</f>
        <v>63290</v>
      </c>
      <c r="U3406" s="18">
        <f>_xll.qlInterestRateIndexMaturity(IborIndex&amp;Tenor,T3406,Trigger)</f>
        <v>63473</v>
      </c>
      <c r="V3406" s="22">
        <f>IFERROR(_xll.qlIndexFixing($V$1,S3406,,Trigger),NA())</f>
        <v>1.3055114707107233E-2</v>
      </c>
      <c r="W3406" s="22">
        <f>IFERROR(_xll.qlIndexFixing($W$1,S3406,,Trigger),NA())</f>
        <v>1.3296972755575891E-2</v>
      </c>
      <c r="X3406" s="17">
        <f t="shared" si="53"/>
        <v>-2.4185804846865722</v>
      </c>
    </row>
    <row r="3407" spans="18:24" x14ac:dyDescent="0.2">
      <c r="R3407" s="17" t="s">
        <v>21</v>
      </c>
      <c r="S3407" s="18">
        <f>_xll.qlInterestRateIndexFixingDate(IborIndex&amp;Tenor,T3407,Trigger)</f>
        <v>63293</v>
      </c>
      <c r="T3407" s="18">
        <f>_xll.qlCalendarAdvance(Calendar,T3406,R3407,"f",,Trigger)</f>
        <v>63297</v>
      </c>
      <c r="U3407" s="18">
        <f>_xll.qlInterestRateIndexMaturity(IborIndex&amp;Tenor,T3407,Trigger)</f>
        <v>63480</v>
      </c>
      <c r="V3407" s="22">
        <f>IFERROR(_xll.qlIndexFixing($V$1,S3407,,Trigger),NA())</f>
        <v>1.3054236195079519E-2</v>
      </c>
      <c r="W3407" s="22">
        <f>IFERROR(_xll.qlIndexFixing($W$1,S3407,,Trigger),NA())</f>
        <v>1.3296995477521308E-2</v>
      </c>
      <c r="X3407" s="17">
        <f t="shared" si="53"/>
        <v>-2.427592824417891</v>
      </c>
    </row>
    <row r="3408" spans="18:24" x14ac:dyDescent="0.2">
      <c r="R3408" s="17" t="s">
        <v>21</v>
      </c>
      <c r="S3408" s="18">
        <f>_xll.qlInterestRateIndexFixingDate(IborIndex&amp;Tenor,T3408,Trigger)</f>
        <v>63300</v>
      </c>
      <c r="T3408" s="18">
        <f>_xll.qlCalendarAdvance(Calendar,T3407,R3408,"f",,Trigger)</f>
        <v>63304</v>
      </c>
      <c r="U3408" s="18">
        <f>_xll.qlInterestRateIndexMaturity(IborIndex&amp;Tenor,T3408,Trigger)</f>
        <v>63487</v>
      </c>
      <c r="V3408" s="22">
        <f>IFERROR(_xll.qlIndexFixing($V$1,S3408,,Trigger),NA())</f>
        <v>1.3053357683442311E-2</v>
      </c>
      <c r="W3408" s="22">
        <f>IFERROR(_xll.qlIndexFixing($W$1,S3408,,Trigger),NA())</f>
        <v>1.3297012196043394E-2</v>
      </c>
      <c r="X3408" s="17">
        <f t="shared" si="53"/>
        <v>-2.4365451260108251</v>
      </c>
    </row>
    <row r="3409" spans="18:24" x14ac:dyDescent="0.2">
      <c r="R3409" s="17" t="s">
        <v>21</v>
      </c>
      <c r="S3409" s="18">
        <f>_xll.qlInterestRateIndexFixingDate(IborIndex&amp;Tenor,T3409,Trigger)</f>
        <v>63306</v>
      </c>
      <c r="T3409" s="18">
        <f>_xll.qlCalendarAdvance(Calendar,T3408,R3409,"f",,Trigger)</f>
        <v>63311</v>
      </c>
      <c r="U3409" s="18">
        <f>_xll.qlInterestRateIndexMaturity(IborIndex&amp;Tenor,T3409,Trigger)</f>
        <v>63495</v>
      </c>
      <c r="V3409" s="22">
        <f>IFERROR(_xll.qlIndexFixing($V$1,S3409,,Trigger),NA())</f>
        <v>1.3052652521514085E-2</v>
      </c>
      <c r="W3409" s="22">
        <f>IFERROR(_xll.qlIndexFixing($W$1,S3409,,Trigger),NA())</f>
        <v>1.3297266579460332E-2</v>
      </c>
      <c r="X3409" s="17">
        <f t="shared" si="53"/>
        <v>-2.4461405794624738</v>
      </c>
    </row>
    <row r="3410" spans="18:24" x14ac:dyDescent="0.2">
      <c r="R3410" s="17" t="s">
        <v>21</v>
      </c>
      <c r="S3410" s="18">
        <f>_xll.qlInterestRateIndexFixingDate(IborIndex&amp;Tenor,T3410,Trigger)</f>
        <v>63314</v>
      </c>
      <c r="T3410" s="18">
        <f>_xll.qlCalendarAdvance(Calendar,T3409,R3410,"f",,Trigger)</f>
        <v>63318</v>
      </c>
      <c r="U3410" s="18">
        <f>_xll.qlInterestRateIndexMaturity(IborIndex&amp;Tenor,T3410,Trigger)</f>
        <v>63502</v>
      </c>
      <c r="V3410" s="22">
        <f>IFERROR(_xll.qlIndexFixing($V$1,S3410,,Trigger),NA())</f>
        <v>1.3051773978938004E-2</v>
      </c>
      <c r="W3410" s="22">
        <f>IFERROR(_xll.qlIndexFixing($W$1,S3410,,Trigger),NA())</f>
        <v>1.329727083129704E-2</v>
      </c>
      <c r="X3410" s="17">
        <f t="shared" si="53"/>
        <v>-2.4549685235903533</v>
      </c>
    </row>
    <row r="3411" spans="18:24" x14ac:dyDescent="0.2">
      <c r="R3411" s="17" t="s">
        <v>21</v>
      </c>
      <c r="S3411" s="18">
        <f>_xll.qlInterestRateIndexFixingDate(IborIndex&amp;Tenor,T3411,Trigger)</f>
        <v>63321</v>
      </c>
      <c r="T3411" s="18">
        <f>_xll.qlCalendarAdvance(Calendar,T3410,R3411,"f",,Trigger)</f>
        <v>63325</v>
      </c>
      <c r="U3411" s="18">
        <f>_xll.qlInterestRateIndexMaturity(IborIndex&amp;Tenor,T3411,Trigger)</f>
        <v>63509</v>
      </c>
      <c r="V3411" s="22">
        <f>IFERROR(_xll.qlIndexFixing($V$1,S3411,,Trigger),NA())</f>
        <v>1.3050895436753352E-2</v>
      </c>
      <c r="W3411" s="22">
        <f>IFERROR(_xll.qlIndexFixing($W$1,S3411,,Trigger),NA())</f>
        <v>1.329726905207375E-2</v>
      </c>
      <c r="X3411" s="17">
        <f t="shared" si="53"/>
        <v>-2.4637361532039819</v>
      </c>
    </row>
    <row r="3412" spans="18:24" x14ac:dyDescent="0.2">
      <c r="R3412" s="17" t="s">
        <v>21</v>
      </c>
      <c r="S3412" s="18">
        <f>_xll.qlInterestRateIndexFixingDate(IborIndex&amp;Tenor,T3412,Trigger)</f>
        <v>63328</v>
      </c>
      <c r="T3412" s="18">
        <f>_xll.qlCalendarAdvance(Calendar,T3411,R3412,"f",,Trigger)</f>
        <v>63332</v>
      </c>
      <c r="U3412" s="18">
        <f>_xll.qlInterestRateIndexMaturity(IborIndex&amp;Tenor,T3412,Trigger)</f>
        <v>63516</v>
      </c>
      <c r="V3412" s="22">
        <f>IFERROR(_xll.qlIndexFixing($V$1,S3412,,Trigger),NA())</f>
        <v>1.3050016894960994E-2</v>
      </c>
      <c r="W3412" s="22">
        <f>IFERROR(_xll.qlIndexFixing($W$1,S3412,,Trigger),NA())</f>
        <v>1.3297261232864557E-2</v>
      </c>
      <c r="X3412" s="17">
        <f t="shared" si="53"/>
        <v>-2.4724433790356342</v>
      </c>
    </row>
    <row r="3413" spans="18:24" x14ac:dyDescent="0.2">
      <c r="R3413" s="17" t="s">
        <v>21</v>
      </c>
      <c r="S3413" s="18">
        <f>_xll.qlInterestRateIndexFixingDate(IborIndex&amp;Tenor,T3413,Trigger)</f>
        <v>63335</v>
      </c>
      <c r="T3413" s="18">
        <f>_xll.qlCalendarAdvance(Calendar,T3412,R3413,"f",,Trigger)</f>
        <v>63339</v>
      </c>
      <c r="U3413" s="18">
        <f>_xll.qlInterestRateIndexMaturity(IborIndex&amp;Tenor,T3413,Trigger)</f>
        <v>63523</v>
      </c>
      <c r="V3413" s="22">
        <f>IFERROR(_xll.qlIndexFixing($V$1,S3413,,Trigger),NA())</f>
        <v>1.3049138353560495E-2</v>
      </c>
      <c r="W3413" s="22">
        <f>IFERROR(_xll.qlIndexFixing($W$1,S3413,,Trigger),NA())</f>
        <v>1.3297247364743558E-2</v>
      </c>
      <c r="X3413" s="17">
        <f t="shared" si="53"/>
        <v>-2.4810901118306297</v>
      </c>
    </row>
    <row r="3414" spans="18:24" x14ac:dyDescent="0.2">
      <c r="R3414" s="17" t="s">
        <v>21</v>
      </c>
      <c r="S3414" s="18">
        <f>_xll.qlInterestRateIndexFixingDate(IborIndex&amp;Tenor,T3414,Trigger)</f>
        <v>63342</v>
      </c>
      <c r="T3414" s="18">
        <f>_xll.qlCalendarAdvance(Calendar,T3413,R3414,"f",,Trigger)</f>
        <v>63346</v>
      </c>
      <c r="U3414" s="18">
        <f>_xll.qlInterestRateIndexMaturity(IborIndex&amp;Tenor,T3414,Trigger)</f>
        <v>63529</v>
      </c>
      <c r="V3414" s="22">
        <f>IFERROR(_xll.qlIndexFixing($V$1,S3414,,Trigger),NA())</f>
        <v>1.3048086621802249E-2</v>
      </c>
      <c r="W3414" s="22">
        <f>IFERROR(_xll.qlIndexFixing($W$1,S3414,,Trigger),NA())</f>
        <v>1.329698593544751E-2</v>
      </c>
      <c r="X3414" s="17">
        <f t="shared" si="53"/>
        <v>-2.4889931364526117</v>
      </c>
    </row>
    <row r="3415" spans="18:24" x14ac:dyDescent="0.2">
      <c r="R3415" s="17" t="s">
        <v>21</v>
      </c>
      <c r="S3415" s="18">
        <f>_xll.qlInterestRateIndexFixingDate(IborIndex&amp;Tenor,T3415,Trigger)</f>
        <v>63349</v>
      </c>
      <c r="T3415" s="18">
        <f>_xll.qlCalendarAdvance(Calendar,T3414,R3415,"f",,Trigger)</f>
        <v>63353</v>
      </c>
      <c r="U3415" s="18">
        <f>_xll.qlInterestRateIndexMaturity(IborIndex&amp;Tenor,T3415,Trigger)</f>
        <v>63536</v>
      </c>
      <c r="V3415" s="22">
        <f>IFERROR(_xll.qlIndexFixing($V$1,S3415,,Trigger),NA())</f>
        <v>1.3047208112893787E-2</v>
      </c>
      <c r="W3415" s="22">
        <f>IFERROR(_xll.qlIndexFixing($W$1,S3415,,Trigger),NA())</f>
        <v>1.3296960380088152E-2</v>
      </c>
      <c r="X3415" s="17">
        <f t="shared" si="53"/>
        <v>-2.4975226719436452</v>
      </c>
    </row>
    <row r="3416" spans="18:24" x14ac:dyDescent="0.2">
      <c r="R3416" s="17" t="s">
        <v>21</v>
      </c>
      <c r="S3416" s="18">
        <f>_xll.qlInterestRateIndexFixingDate(IborIndex&amp;Tenor,T3416,Trigger)</f>
        <v>63356</v>
      </c>
      <c r="T3416" s="18">
        <f>_xll.qlCalendarAdvance(Calendar,T3415,R3416,"f",,Trigger)</f>
        <v>63360</v>
      </c>
      <c r="U3416" s="18">
        <f>_xll.qlInterestRateIndexMaturity(IborIndex&amp;Tenor,T3416,Trigger)</f>
        <v>63543</v>
      </c>
      <c r="V3416" s="22">
        <f>IFERROR(_xll.qlIndexFixing($V$1,S3416,,Trigger),NA())</f>
        <v>1.3046329604374523E-2</v>
      </c>
      <c r="W3416" s="22">
        <f>IFERROR(_xll.qlIndexFixing($W$1,S3416,,Trigger),NA())</f>
        <v>1.3296928749900721E-2</v>
      </c>
      <c r="X3416" s="17">
        <f t="shared" si="53"/>
        <v>-2.5059914552619764</v>
      </c>
    </row>
    <row r="3417" spans="18:24" x14ac:dyDescent="0.2">
      <c r="R3417" s="17" t="s">
        <v>21</v>
      </c>
      <c r="S3417" s="18">
        <f>_xll.qlInterestRateIndexFixingDate(IborIndex&amp;Tenor,T3417,Trigger)</f>
        <v>63363</v>
      </c>
      <c r="T3417" s="18">
        <f>_xll.qlCalendarAdvance(Calendar,T3416,R3417,"f",,Trigger)</f>
        <v>63367</v>
      </c>
      <c r="U3417" s="18">
        <f>_xll.qlInterestRateIndexMaturity(IborIndex&amp;Tenor,T3417,Trigger)</f>
        <v>63550</v>
      </c>
      <c r="V3417" s="22">
        <f>IFERROR(_xll.qlIndexFixing($V$1,S3417,,Trigger),NA())</f>
        <v>1.3045451096244456E-2</v>
      </c>
      <c r="W3417" s="22">
        <f>IFERROR(_xll.qlIndexFixing($W$1,S3417,,Trigger),NA())</f>
        <v>1.3296891035960772E-2</v>
      </c>
      <c r="X3417" s="17">
        <f t="shared" si="53"/>
        <v>-2.5143993971631606</v>
      </c>
    </row>
    <row r="3418" spans="18:24" x14ac:dyDescent="0.2">
      <c r="R3418" s="17" t="s">
        <v>21</v>
      </c>
      <c r="S3418" s="18">
        <f>_xll.qlInterestRateIndexFixingDate(IborIndex&amp;Tenor,T3418,Trigger)</f>
        <v>63370</v>
      </c>
      <c r="T3418" s="18">
        <f>_xll.qlCalendarAdvance(Calendar,T3417,R3418,"f",,Trigger)</f>
        <v>63374</v>
      </c>
      <c r="U3418" s="18">
        <f>_xll.qlInterestRateIndexMaturity(IborIndex&amp;Tenor,T3418,Trigger)</f>
        <v>63558</v>
      </c>
      <c r="V3418" s="22">
        <f>IFERROR(_xll.qlIndexFixing($V$1,S3418,,Trigger),NA())</f>
        <v>1.3044745652435477E-2</v>
      </c>
      <c r="W3418" s="22">
        <f>IFERROR(_xll.qlIndexFixing($W$1,S3418,,Trigger),NA())</f>
        <v>1.3297086978060927E-2</v>
      </c>
      <c r="X3418" s="17">
        <f t="shared" si="53"/>
        <v>-2.5234132562544991</v>
      </c>
    </row>
    <row r="3419" spans="18:24" x14ac:dyDescent="0.2">
      <c r="R3419" s="17" t="s">
        <v>21</v>
      </c>
      <c r="S3419" s="18">
        <f>_xll.qlInterestRateIndexFixingDate(IborIndex&amp;Tenor,T3419,Trigger)</f>
        <v>63377</v>
      </c>
      <c r="T3419" s="18">
        <f>_xll.qlCalendarAdvance(Calendar,T3418,R3419,"f",,Trigger)</f>
        <v>63381</v>
      </c>
      <c r="U3419" s="18">
        <f>_xll.qlInterestRateIndexMaturity(IborIndex&amp;Tenor,T3419,Trigger)</f>
        <v>63565</v>
      </c>
      <c r="V3419" s="22">
        <f>IFERROR(_xll.qlIndexFixing($V$1,S3419,,Trigger),NA())</f>
        <v>1.3043867113386141E-2</v>
      </c>
      <c r="W3419" s="22">
        <f>IFERROR(_xll.qlIndexFixing($W$1,S3419,,Trigger),NA())</f>
        <v>1.329703662902946E-2</v>
      </c>
      <c r="X3419" s="17">
        <f t="shared" si="53"/>
        <v>-2.53169515643319</v>
      </c>
    </row>
    <row r="3420" spans="18:24" x14ac:dyDescent="0.2">
      <c r="R3420" s="17" t="s">
        <v>21</v>
      </c>
      <c r="S3420" s="18">
        <f>_xll.qlInterestRateIndexFixingDate(IborIndex&amp;Tenor,T3420,Trigger)</f>
        <v>63384</v>
      </c>
      <c r="T3420" s="18">
        <f>_xll.qlCalendarAdvance(Calendar,T3419,R3420,"f",,Trigger)</f>
        <v>63388</v>
      </c>
      <c r="U3420" s="18">
        <f>_xll.qlInterestRateIndexMaturity(IborIndex&amp;Tenor,T3420,Trigger)</f>
        <v>63572</v>
      </c>
      <c r="V3420" s="22">
        <f>IFERROR(_xll.qlIndexFixing($V$1,S3420,,Trigger),NA())</f>
        <v>1.30429885747291E-2</v>
      </c>
      <c r="W3420" s="22">
        <f>IFERROR(_xll.qlIndexFixing($W$1,S3420,,Trigger),NA())</f>
        <v>1.3296980168607036E-2</v>
      </c>
      <c r="X3420" s="17">
        <f t="shared" ref="X3420:X3483" si="54">(V3420-W3420)*10000</f>
        <v>-2.5399159387793668</v>
      </c>
    </row>
    <row r="3421" spans="18:24" x14ac:dyDescent="0.2">
      <c r="R3421" s="17" t="s">
        <v>21</v>
      </c>
      <c r="S3421" s="18">
        <f>_xll.qlInterestRateIndexFixingDate(IborIndex&amp;Tenor,T3421,Trigger)</f>
        <v>63391</v>
      </c>
      <c r="T3421" s="18">
        <f>_xll.qlCalendarAdvance(Calendar,T3420,R3421,"f",,Trigger)</f>
        <v>63395</v>
      </c>
      <c r="U3421" s="18">
        <f>_xll.qlInterestRateIndexMaturity(IborIndex&amp;Tenor,T3421,Trigger)</f>
        <v>63579</v>
      </c>
      <c r="V3421" s="22">
        <f>IFERROR(_xll.qlIndexFixing($V$1,S3421,,Trigger),NA())</f>
        <v>1.3042110036463486E-2</v>
      </c>
      <c r="W3421" s="22">
        <f>IFERROR(_xll.qlIndexFixing($W$1,S3421,,Trigger),NA())</f>
        <v>1.3296917587867751E-2</v>
      </c>
      <c r="X3421" s="17">
        <f t="shared" si="54"/>
        <v>-2.5480755140426528</v>
      </c>
    </row>
    <row r="3422" spans="18:24" x14ac:dyDescent="0.2">
      <c r="R3422" s="17" t="s">
        <v>21</v>
      </c>
      <c r="S3422" s="18">
        <f>_xll.qlInterestRateIndexFixingDate(IborIndex&amp;Tenor,T3422,Trigger)</f>
        <v>63398</v>
      </c>
      <c r="T3422" s="18">
        <f>_xll.qlCalendarAdvance(Calendar,T3421,R3422,"f",,Trigger)</f>
        <v>63402</v>
      </c>
      <c r="U3422" s="18">
        <f>_xll.qlInterestRateIndexMaturity(IborIndex&amp;Tenor,T3422,Trigger)</f>
        <v>63586</v>
      </c>
      <c r="V3422" s="22">
        <f>IFERROR(_xll.qlIndexFixing($V$1,S3422,,Trigger),NA())</f>
        <v>1.3041231498589297E-2</v>
      </c>
      <c r="W3422" s="22">
        <f>IFERROR(_xll.qlIndexFixing($W$1,S3422,,Trigger),NA())</f>
        <v>1.3296848877887003E-2</v>
      </c>
      <c r="X3422" s="17">
        <f t="shared" si="54"/>
        <v>-2.5561737929770576</v>
      </c>
    </row>
    <row r="3423" spans="18:24" x14ac:dyDescent="0.2">
      <c r="R3423" s="17" t="s">
        <v>21</v>
      </c>
      <c r="S3423" s="18">
        <f>_xll.qlInterestRateIndexFixingDate(IborIndex&amp;Tenor,T3423,Trigger)</f>
        <v>63405</v>
      </c>
      <c r="T3423" s="18">
        <f>_xll.qlCalendarAdvance(Calendar,T3422,R3423,"f",,Trigger)</f>
        <v>63409</v>
      </c>
      <c r="U3423" s="18">
        <f>_xll.qlInterestRateIndexMaturity(IborIndex&amp;Tenor,T3423,Trigger)</f>
        <v>63593</v>
      </c>
      <c r="V3423" s="22">
        <f>IFERROR(_xll.qlIndexFixing($V$1,S3423,,Trigger),NA())</f>
        <v>1.3040352961107839E-2</v>
      </c>
      <c r="W3423" s="22">
        <f>IFERROR(_xll.qlIndexFixing($W$1,S3423,,Trigger),NA())</f>
        <v>1.3296774029738018E-2</v>
      </c>
      <c r="X3423" s="17">
        <f t="shared" si="54"/>
        <v>-2.5642106863017942</v>
      </c>
    </row>
    <row r="3424" spans="18:24" x14ac:dyDescent="0.2">
      <c r="R3424" s="17" t="s">
        <v>21</v>
      </c>
      <c r="S3424" s="18">
        <f>_xll.qlInterestRateIndexFixingDate(IborIndex&amp;Tenor,T3424,Trigger)</f>
        <v>63412</v>
      </c>
      <c r="T3424" s="18">
        <f>_xll.qlCalendarAdvance(Calendar,T3423,R3424,"f",,Trigger)</f>
        <v>63416</v>
      </c>
      <c r="U3424" s="18">
        <f>_xll.qlInterestRateIndexMaturity(IborIndex&amp;Tenor,T3424,Trigger)</f>
        <v>63600</v>
      </c>
      <c r="V3424" s="22">
        <f>IFERROR(_xll.qlIndexFixing($V$1,S3424,,Trigger),NA())</f>
        <v>1.3039474424017806E-2</v>
      </c>
      <c r="W3424" s="22">
        <f>IFERROR(_xll.qlIndexFixing($W$1,S3424,,Trigger),NA())</f>
        <v>1.3296693034497504E-2</v>
      </c>
      <c r="X3424" s="17">
        <f t="shared" si="54"/>
        <v>-2.5721861047969807</v>
      </c>
    </row>
    <row r="3425" spans="18:24" x14ac:dyDescent="0.2">
      <c r="R3425" s="17" t="s">
        <v>21</v>
      </c>
      <c r="S3425" s="18">
        <f>_xll.qlInterestRateIndexFixingDate(IborIndex&amp;Tenor,T3425,Trigger)</f>
        <v>63419</v>
      </c>
      <c r="T3425" s="18">
        <f>_xll.qlCalendarAdvance(Calendar,T3424,R3425,"f",,Trigger)</f>
        <v>63423</v>
      </c>
      <c r="U3425" s="18">
        <f>_xll.qlInterestRateIndexMaturity(IborIndex&amp;Tenor,T3425,Trigger)</f>
        <v>63607</v>
      </c>
      <c r="V3425" s="22">
        <f>IFERROR(_xll.qlIndexFixing($V$1,S3425,,Trigger),NA())</f>
        <v>1.3038595887320066E-2</v>
      </c>
      <c r="W3425" s="22">
        <f>IFERROR(_xll.qlIndexFixing($W$1,S3425,,Trigger),NA())</f>
        <v>1.329660588323912E-2</v>
      </c>
      <c r="X3425" s="17">
        <f t="shared" si="54"/>
        <v>-2.5800999591905383</v>
      </c>
    </row>
    <row r="3426" spans="18:24" x14ac:dyDescent="0.2">
      <c r="R3426" s="17" t="s">
        <v>21</v>
      </c>
      <c r="S3426" s="18">
        <f>_xll.qlInterestRateIndexFixingDate(IborIndex&amp;Tenor,T3426,Trigger)</f>
        <v>63426</v>
      </c>
      <c r="T3426" s="18">
        <f>_xll.qlCalendarAdvance(Calendar,T3425,R3426,"f",,Trigger)</f>
        <v>63430</v>
      </c>
      <c r="U3426" s="18">
        <f>_xll.qlInterestRateIndexMaturity(IborIndex&amp;Tenor,T3426,Trigger)</f>
        <v>63613</v>
      </c>
      <c r="V3426" s="22">
        <f>IFERROR(_xll.qlIndexFixing($V$1,S3426,,Trigger),NA())</f>
        <v>1.3037544540615228E-2</v>
      </c>
      <c r="W3426" s="22">
        <f>IFERROR(_xll.qlIndexFixing($W$1,S3426,,Trigger),NA())</f>
        <v>1.3296276368958448E-2</v>
      </c>
      <c r="X3426" s="17">
        <f t="shared" si="54"/>
        <v>-2.5873182834322028</v>
      </c>
    </row>
    <row r="3427" spans="18:24" x14ac:dyDescent="0.2">
      <c r="R3427" s="17" t="s">
        <v>21</v>
      </c>
      <c r="S3427" s="18">
        <f>_xll.qlInterestRateIndexFixingDate(IborIndex&amp;Tenor,T3427,Trigger)</f>
        <v>63433</v>
      </c>
      <c r="T3427" s="18">
        <f>_xll.qlCalendarAdvance(Calendar,T3426,R3427,"f",,Trigger)</f>
        <v>63437</v>
      </c>
      <c r="U3427" s="18">
        <f>_xll.qlInterestRateIndexMaturity(IborIndex&amp;Tenor,T3427,Trigger)</f>
        <v>63618</v>
      </c>
      <c r="V3427" s="22">
        <f>IFERROR(_xll.qlIndexFixing($V$1,S3427,,Trigger),NA())</f>
        <v>1.3036320482378065E-2</v>
      </c>
      <c r="W3427" s="22">
        <f>IFERROR(_xll.qlIndexFixing($W$1,S3427,,Trigger),NA())</f>
        <v>1.3295705714552892E-2</v>
      </c>
      <c r="X3427" s="17">
        <f t="shared" si="54"/>
        <v>-2.5938523217482712</v>
      </c>
    </row>
    <row r="3428" spans="18:24" x14ac:dyDescent="0.2">
      <c r="R3428" s="17" t="s">
        <v>21</v>
      </c>
      <c r="S3428" s="18">
        <f>_xll.qlInterestRateIndexFixingDate(IborIndex&amp;Tenor,T3428,Trigger)</f>
        <v>63440</v>
      </c>
      <c r="T3428" s="18">
        <f>_xll.qlCalendarAdvance(Calendar,T3427,R3428,"f",,Trigger)</f>
        <v>63444</v>
      </c>
      <c r="U3428" s="18">
        <f>_xll.qlInterestRateIndexMaturity(IborIndex&amp;Tenor,T3428,Trigger)</f>
        <v>63625</v>
      </c>
      <c r="V3428" s="22">
        <f>IFERROR(_xll.qlIndexFixing($V$1,S3428,,Trigger),NA())</f>
        <v>1.3035442041892189E-2</v>
      </c>
      <c r="W3428" s="22">
        <f>IFERROR(_xll.qlIndexFixing($W$1,S3428,,Trigger),NA())</f>
        <v>1.3295601387158434E-2</v>
      </c>
      <c r="X3428" s="17">
        <f t="shared" si="54"/>
        <v>-2.6015934526624553</v>
      </c>
    </row>
    <row r="3429" spans="18:24" x14ac:dyDescent="0.2">
      <c r="R3429" s="17" t="s">
        <v>21</v>
      </c>
      <c r="S3429" s="18">
        <f>_xll.qlInterestRateIndexFixingDate(IborIndex&amp;Tenor,T3429,Trigger)</f>
        <v>63447</v>
      </c>
      <c r="T3429" s="18">
        <f>_xll.qlCalendarAdvance(Calendar,T3428,R3429,"f",,Trigger)</f>
        <v>63451</v>
      </c>
      <c r="U3429" s="18">
        <f>_xll.qlInterestRateIndexMaturity(IborIndex&amp;Tenor,T3429,Trigger)</f>
        <v>63632</v>
      </c>
      <c r="V3429" s="22">
        <f>IFERROR(_xll.qlIndexFixing($V$1,S3429,,Trigger),NA())</f>
        <v>1.303456360179186E-2</v>
      </c>
      <c r="W3429" s="22">
        <f>IFERROR(_xll.qlIndexFixing($W$1,S3429,,Trigger),NA())</f>
        <v>1.3295490870642274E-2</v>
      </c>
      <c r="X3429" s="17">
        <f t="shared" si="54"/>
        <v>-2.6092726885041349</v>
      </c>
    </row>
    <row r="3430" spans="18:24" x14ac:dyDescent="0.2">
      <c r="R3430" s="17" t="s">
        <v>21</v>
      </c>
      <c r="S3430" s="18">
        <f>_xll.qlInterestRateIndexFixingDate(IborIndex&amp;Tenor,T3430,Trigger)</f>
        <v>63454</v>
      </c>
      <c r="T3430" s="18">
        <f>_xll.qlCalendarAdvance(Calendar,T3429,R3430,"f",,Trigger)</f>
        <v>63458</v>
      </c>
      <c r="U3430" s="18">
        <f>_xll.qlInterestRateIndexMaturity(IborIndex&amp;Tenor,T3430,Trigger)</f>
        <v>63639</v>
      </c>
      <c r="V3430" s="22">
        <f>IFERROR(_xll.qlIndexFixing($V$1,S3430,,Trigger),NA())</f>
        <v>1.3033685162077521E-2</v>
      </c>
      <c r="W3430" s="22">
        <f>IFERROR(_xll.qlIndexFixing($W$1,S3430,,Trigger),NA())</f>
        <v>1.3295374156080723E-2</v>
      </c>
      <c r="X3430" s="17">
        <f t="shared" si="54"/>
        <v>-2.6168899400320216</v>
      </c>
    </row>
    <row r="3431" spans="18:24" x14ac:dyDescent="0.2">
      <c r="R3431" s="17" t="s">
        <v>21</v>
      </c>
      <c r="S3431" s="18">
        <f>_xll.qlInterestRateIndexFixingDate(IborIndex&amp;Tenor,T3431,Trigger)</f>
        <v>63461</v>
      </c>
      <c r="T3431" s="18">
        <f>_xll.qlCalendarAdvance(Calendar,T3430,R3431,"f",,Trigger)</f>
        <v>63465</v>
      </c>
      <c r="U3431" s="18">
        <f>_xll.qlInterestRateIndexMaturity(IborIndex&amp;Tenor,T3431,Trigger)</f>
        <v>63647</v>
      </c>
      <c r="V3431" s="22">
        <f>IFERROR(_xll.qlIndexFixing($V$1,S3431,,Trigger),NA())</f>
        <v>1.3032979372479917E-2</v>
      </c>
      <c r="W3431" s="22">
        <f>IFERROR(_xll.qlIndexFixing($W$1,S3431,,Trigger),NA())</f>
        <v>1.3295485260352981E-2</v>
      </c>
      <c r="X3431" s="17">
        <f t="shared" si="54"/>
        <v>-2.625058878730647</v>
      </c>
    </row>
    <row r="3432" spans="18:24" x14ac:dyDescent="0.2">
      <c r="R3432" s="17" t="s">
        <v>21</v>
      </c>
      <c r="S3432" s="18">
        <f>_xll.qlInterestRateIndexFixingDate(IborIndex&amp;Tenor,T3432,Trigger)</f>
        <v>63468</v>
      </c>
      <c r="T3432" s="18">
        <f>_xll.qlCalendarAdvance(Calendar,T3431,R3432,"f",,Trigger)</f>
        <v>63472</v>
      </c>
      <c r="U3432" s="18">
        <f>_xll.qlInterestRateIndexMaturity(IborIndex&amp;Tenor,T3432,Trigger)</f>
        <v>63654</v>
      </c>
      <c r="V3432" s="22">
        <f>IFERROR(_xll.qlIndexFixing($V$1,S3432,,Trigger),NA())</f>
        <v>1.3032100901866741E-2</v>
      </c>
      <c r="W3432" s="22">
        <f>IFERROR(_xll.qlIndexFixing($W$1,S3432,,Trigger),NA())</f>
        <v>1.3295355671069941E-2</v>
      </c>
      <c r="X3432" s="17">
        <f t="shared" si="54"/>
        <v>-2.6325476920320035</v>
      </c>
    </row>
    <row r="3433" spans="18:24" x14ac:dyDescent="0.2">
      <c r="R3433" s="17" t="s">
        <v>21</v>
      </c>
      <c r="S3433" s="18">
        <f>_xll.qlInterestRateIndexFixingDate(IborIndex&amp;Tenor,T3433,Trigger)</f>
        <v>63475</v>
      </c>
      <c r="T3433" s="18">
        <f>_xll.qlCalendarAdvance(Calendar,T3432,R3433,"f",,Trigger)</f>
        <v>63479</v>
      </c>
      <c r="U3433" s="18">
        <f>_xll.qlInterestRateIndexMaturity(IborIndex&amp;Tenor,T3433,Trigger)</f>
        <v>63661</v>
      </c>
      <c r="V3433" s="22">
        <f>IFERROR(_xll.qlIndexFixing($V$1,S3433,,Trigger),NA())</f>
        <v>1.3031222431640508E-2</v>
      </c>
      <c r="W3433" s="22">
        <f>IFERROR(_xll.qlIndexFixing($W$1,S3433,,Trigger),NA())</f>
        <v>1.3295219856103194E-2</v>
      </c>
      <c r="X3433" s="17">
        <f t="shared" si="54"/>
        <v>-2.6399742446268566</v>
      </c>
    </row>
    <row r="3434" spans="18:24" x14ac:dyDescent="0.2">
      <c r="R3434" s="17" t="s">
        <v>21</v>
      </c>
      <c r="S3434" s="18">
        <f>_xll.qlInterestRateIndexFixingDate(IborIndex&amp;Tenor,T3434,Trigger)</f>
        <v>63482</v>
      </c>
      <c r="T3434" s="18">
        <f>_xll.qlCalendarAdvance(Calendar,T3433,R3434,"f",,Trigger)</f>
        <v>63486</v>
      </c>
      <c r="U3434" s="18">
        <f>_xll.qlInterestRateIndexMaturity(IborIndex&amp;Tenor,T3434,Trigger)</f>
        <v>63668</v>
      </c>
      <c r="V3434" s="22">
        <f>IFERROR(_xll.qlIndexFixing($V$1,S3434,,Trigger),NA())</f>
        <v>1.3030343961802537E-2</v>
      </c>
      <c r="W3434" s="22">
        <f>IFERROR(_xll.qlIndexFixing($W$1,S3434,,Trigger),NA())</f>
        <v>1.3295077806528893E-2</v>
      </c>
      <c r="X3434" s="17">
        <f t="shared" si="54"/>
        <v>-2.6473384472635622</v>
      </c>
    </row>
    <row r="3435" spans="18:24" x14ac:dyDescent="0.2">
      <c r="R3435" s="17" t="s">
        <v>21</v>
      </c>
      <c r="S3435" s="18">
        <f>_xll.qlInterestRateIndexFixingDate(IborIndex&amp;Tenor,T3435,Trigger)</f>
        <v>63489</v>
      </c>
      <c r="T3435" s="18">
        <f>_xll.qlCalendarAdvance(Calendar,T3434,R3435,"f",,Trigger)</f>
        <v>63493</v>
      </c>
      <c r="U3435" s="18">
        <f>_xll.qlInterestRateIndexMaturity(IborIndex&amp;Tenor,T3435,Trigger)</f>
        <v>63674</v>
      </c>
      <c r="V3435" s="22">
        <f>IFERROR(_xll.qlIndexFixing($V$1,S3435,,Trigger),NA())</f>
        <v>1.3029292969285953E-2</v>
      </c>
      <c r="W3435" s="22">
        <f>IFERROR(_xll.qlIndexFixing($W$1,S3435,,Trigger),NA())</f>
        <v>1.3294697300252763E-2</v>
      </c>
      <c r="X3435" s="17">
        <f t="shared" si="54"/>
        <v>-2.6540433096680984</v>
      </c>
    </row>
    <row r="3436" spans="18:24" x14ac:dyDescent="0.2">
      <c r="R3436" s="17" t="s">
        <v>21</v>
      </c>
      <c r="S3436" s="18">
        <f>_xll.qlInterestRateIndexFixingDate(IborIndex&amp;Tenor,T3436,Trigger)</f>
        <v>63496</v>
      </c>
      <c r="T3436" s="18">
        <f>_xll.qlCalendarAdvance(Calendar,T3435,R3436,"f",,Trigger)</f>
        <v>63500</v>
      </c>
      <c r="U3436" s="18">
        <f>_xll.qlInterestRateIndexMaturity(IborIndex&amp;Tenor,T3436,Trigger)</f>
        <v>63681</v>
      </c>
      <c r="V3436" s="22">
        <f>IFERROR(_xll.qlIndexFixing($V$1,S3436,,Trigger),NA())</f>
        <v>1.3028414531883576E-2</v>
      </c>
      <c r="W3436" s="22">
        <f>IFERROR(_xll.qlIndexFixing($W$1,S3436,,Trigger),NA())</f>
        <v>1.3294543210017384E-2</v>
      </c>
      <c r="X3436" s="17">
        <f t="shared" si="54"/>
        <v>-2.6612867813380867</v>
      </c>
    </row>
    <row r="3437" spans="18:24" x14ac:dyDescent="0.2">
      <c r="R3437" s="17" t="s">
        <v>21</v>
      </c>
      <c r="S3437" s="18">
        <f>_xll.qlInterestRateIndexFixingDate(IborIndex&amp;Tenor,T3437,Trigger)</f>
        <v>63503</v>
      </c>
      <c r="T3437" s="18">
        <f>_xll.qlCalendarAdvance(Calendar,T3436,R3437,"f",,Trigger)</f>
        <v>63507</v>
      </c>
      <c r="U3437" s="18">
        <f>_xll.qlInterestRateIndexMaturity(IborIndex&amp;Tenor,T3437,Trigger)</f>
        <v>63688</v>
      </c>
      <c r="V3437" s="22">
        <f>IFERROR(_xll.qlIndexFixing($V$1,S3437,,Trigger),NA())</f>
        <v>1.302753609486763E-2</v>
      </c>
      <c r="W3437" s="22">
        <f>IFERROR(_xll.qlIndexFixing($W$1,S3437,,Trigger),NA())</f>
        <v>1.3294382859271222E-2</v>
      </c>
      <c r="X3437" s="17">
        <f t="shared" si="54"/>
        <v>-2.668467644035919</v>
      </c>
    </row>
    <row r="3438" spans="18:24" x14ac:dyDescent="0.2">
      <c r="R3438" s="17" t="s">
        <v>21</v>
      </c>
      <c r="S3438" s="18">
        <f>_xll.qlInterestRateIndexFixingDate(IborIndex&amp;Tenor,T3438,Trigger)</f>
        <v>63510</v>
      </c>
      <c r="T3438" s="18">
        <f>_xll.qlCalendarAdvance(Calendar,T3437,R3438,"f",,Trigger)</f>
        <v>63514</v>
      </c>
      <c r="U3438" s="18">
        <f>_xll.qlInterestRateIndexMaturity(IborIndex&amp;Tenor,T3438,Trigger)</f>
        <v>63695</v>
      </c>
      <c r="V3438" s="22">
        <f>IFERROR(_xll.qlIndexFixing($V$1,S3438,,Trigger),NA())</f>
        <v>1.302665765823635E-2</v>
      </c>
      <c r="W3438" s="22">
        <f>IFERROR(_xll.qlIndexFixing($W$1,S3438,,Trigger),NA())</f>
        <v>1.3294216239089702E-2</v>
      </c>
      <c r="X3438" s="17">
        <f t="shared" si="54"/>
        <v>-2.6755858085335262</v>
      </c>
    </row>
    <row r="3439" spans="18:24" x14ac:dyDescent="0.2">
      <c r="R3439" s="17" t="s">
        <v>21</v>
      </c>
      <c r="S3439" s="18">
        <f>_xll.qlInterestRateIndexFixingDate(IborIndex&amp;Tenor,T3439,Trigger)</f>
        <v>63517</v>
      </c>
      <c r="T3439" s="18">
        <f>_xll.qlCalendarAdvance(Calendar,T3438,R3439,"f",,Trigger)</f>
        <v>63521</v>
      </c>
      <c r="U3439" s="18">
        <f>_xll.qlInterestRateIndexMaturity(IborIndex&amp;Tenor,T3439,Trigger)</f>
        <v>63702</v>
      </c>
      <c r="V3439" s="22">
        <f>IFERROR(_xll.qlIndexFixing($V$1,S3439,,Trigger),NA())</f>
        <v>1.3025779221990618E-2</v>
      </c>
      <c r="W3439" s="22">
        <f>IFERROR(_xll.qlIndexFixing($W$1,S3439,,Trigger),NA())</f>
        <v>1.3294043340550019E-2</v>
      </c>
      <c r="X3439" s="17">
        <f t="shared" si="54"/>
        <v>-2.6826411855940084</v>
      </c>
    </row>
    <row r="3440" spans="18:24" x14ac:dyDescent="0.2">
      <c r="R3440" s="17" t="s">
        <v>21</v>
      </c>
      <c r="S3440" s="18">
        <f>_xll.qlInterestRateIndexFixingDate(IborIndex&amp;Tenor,T3440,Trigger)</f>
        <v>63524</v>
      </c>
      <c r="T3440" s="18">
        <f>_xll.qlCalendarAdvance(Calendar,T3439,R3440,"f",,Trigger)</f>
        <v>63528</v>
      </c>
      <c r="U3440" s="18">
        <f>_xll.qlInterestRateIndexMaturity(IborIndex&amp;Tenor,T3440,Trigger)</f>
        <v>63710</v>
      </c>
      <c r="V3440" s="22">
        <f>IFERROR(_xll.qlIndexFixing($V$1,S3440,,Trigger),NA())</f>
        <v>1.3025073150913252E-2</v>
      </c>
      <c r="W3440" s="22">
        <f>IFERROR(_xll.qlIndexFixing($W$1,S3440,,Trigger),NA())</f>
        <v>1.329409408258571E-2</v>
      </c>
      <c r="X3440" s="17">
        <f t="shared" si="54"/>
        <v>-2.6902093167245797</v>
      </c>
    </row>
    <row r="3441" spans="18:24" x14ac:dyDescent="0.2">
      <c r="R3441" s="17" t="s">
        <v>21</v>
      </c>
      <c r="S3441" s="18">
        <f>_xll.qlInterestRateIndexFixingDate(IborIndex&amp;Tenor,T3441,Trigger)</f>
        <v>63531</v>
      </c>
      <c r="T3441" s="18">
        <f>_xll.qlCalendarAdvance(Calendar,T3440,R3441,"f",,Trigger)</f>
        <v>63535</v>
      </c>
      <c r="U3441" s="18">
        <f>_xll.qlInterestRateIndexMaturity(IborIndex&amp;Tenor,T3441,Trigger)</f>
        <v>63717</v>
      </c>
      <c r="V3441" s="22">
        <f>IFERROR(_xll.qlIndexFixing($V$1,S3441,,Trigger),NA())</f>
        <v>1.3024194683787836E-2</v>
      </c>
      <c r="W3441" s="22">
        <f>IFERROR(_xll.qlIndexFixing($W$1,S3441,,Trigger),NA())</f>
        <v>1.3293908140890702E-2</v>
      </c>
      <c r="X3441" s="17">
        <f t="shared" si="54"/>
        <v>-2.6971345710286552</v>
      </c>
    </row>
    <row r="3442" spans="18:24" x14ac:dyDescent="0.2">
      <c r="R3442" s="17" t="s">
        <v>21</v>
      </c>
      <c r="S3442" s="18">
        <f>_xll.qlInterestRateIndexFixingDate(IborIndex&amp;Tenor,T3442,Trigger)</f>
        <v>63538</v>
      </c>
      <c r="T3442" s="18">
        <f>_xll.qlCalendarAdvance(Calendar,T3441,R3442,"f",,Trigger)</f>
        <v>63542</v>
      </c>
      <c r="U3442" s="18">
        <f>_xll.qlInterestRateIndexMaturity(IborIndex&amp;Tenor,T3442,Trigger)</f>
        <v>63724</v>
      </c>
      <c r="V3442" s="22">
        <f>IFERROR(_xll.qlIndexFixing($V$1,S3442,,Trigger),NA())</f>
        <v>1.3023316217050242E-2</v>
      </c>
      <c r="W3442" s="22">
        <f>IFERROR(_xll.qlIndexFixing($W$1,S3442,,Trigger),NA())</f>
        <v>1.3293715893198652E-2</v>
      </c>
      <c r="X3442" s="17">
        <f t="shared" si="54"/>
        <v>-2.7039967614840914</v>
      </c>
    </row>
    <row r="3443" spans="18:24" x14ac:dyDescent="0.2">
      <c r="R3443" s="17" t="s">
        <v>21</v>
      </c>
      <c r="S3443" s="18">
        <f>_xll.qlInterestRateIndexFixingDate(IborIndex&amp;Tenor,T3443,Trigger)</f>
        <v>63544</v>
      </c>
      <c r="T3443" s="18">
        <f>_xll.qlCalendarAdvance(Calendar,T3442,R3443,"f",,Trigger)</f>
        <v>63550</v>
      </c>
      <c r="U3443" s="18">
        <f>_xll.qlInterestRateIndexMaturity(IborIndex&amp;Tenor,T3443,Trigger)</f>
        <v>63732</v>
      </c>
      <c r="V3443" s="22">
        <f>IFERROR(_xll.qlIndexFixing($V$1,S3443,,Trigger),NA())</f>
        <v>1.3022312255539832E-2</v>
      </c>
      <c r="W3443" s="22">
        <f>IFERROR(_xll.qlIndexFixing($W$1,S3443,,Trigger),NA())</f>
        <v>1.3293488448474057E-2</v>
      </c>
      <c r="X3443" s="17">
        <f t="shared" si="54"/>
        <v>-2.7117619293422561</v>
      </c>
    </row>
    <row r="3444" spans="18:24" x14ac:dyDescent="0.2">
      <c r="R3444" s="17" t="s">
        <v>21</v>
      </c>
      <c r="S3444" s="18">
        <f>_xll.qlInterestRateIndexFixingDate(IborIndex&amp;Tenor,T3444,Trigger)</f>
        <v>63552</v>
      </c>
      <c r="T3444" s="18">
        <f>_xll.qlCalendarAdvance(Calendar,T3443,R3444,"f",,Trigger)</f>
        <v>63557</v>
      </c>
      <c r="U3444" s="18">
        <f>_xll.qlInterestRateIndexMaturity(IborIndex&amp;Tenor,T3444,Trigger)</f>
        <v>63738</v>
      </c>
      <c r="V3444" s="22">
        <f>IFERROR(_xll.qlIndexFixing($V$1,S3444,,Trigger),NA())</f>
        <v>1.3021261555958412E-2</v>
      </c>
      <c r="W3444" s="22">
        <f>IFERROR(_xll.qlIndexFixing($W$1,S3444,,Trigger),NA())</f>
        <v>1.329305464002746E-2</v>
      </c>
      <c r="X3444" s="17">
        <f t="shared" si="54"/>
        <v>-2.7179308406904794</v>
      </c>
    </row>
    <row r="3445" spans="18:24" x14ac:dyDescent="0.2">
      <c r="R3445" s="17" t="s">
        <v>21</v>
      </c>
      <c r="S3445" s="18">
        <f>_xll.qlInterestRateIndexFixingDate(IborIndex&amp;Tenor,T3445,Trigger)</f>
        <v>63562</v>
      </c>
      <c r="T3445" s="18">
        <f>_xll.qlCalendarAdvance(Calendar,T3444,R3445,"f",,Trigger)</f>
        <v>63564</v>
      </c>
      <c r="U3445" s="18">
        <f>_xll.qlInterestRateIndexMaturity(IborIndex&amp;Tenor,T3445,Trigger)</f>
        <v>63745</v>
      </c>
      <c r="V3445" s="22">
        <f>IFERROR(_xll.qlIndexFixing($V$1,S3445,,Trigger),NA())</f>
        <v>1.3020383122080289E-2</v>
      </c>
      <c r="W3445" s="22">
        <f>IFERROR(_xll.qlIndexFixing($W$1,S3445,,Trigger),NA())</f>
        <v>1.3292842978665433E-2</v>
      </c>
      <c r="X3445" s="17">
        <f t="shared" si="54"/>
        <v>-2.7245985658514402</v>
      </c>
    </row>
    <row r="3446" spans="18:24" x14ac:dyDescent="0.2">
      <c r="R3446" s="17" t="s">
        <v>21</v>
      </c>
      <c r="S3446" s="18">
        <f>_xll.qlInterestRateIndexFixingDate(IborIndex&amp;Tenor,T3446,Trigger)</f>
        <v>63569</v>
      </c>
      <c r="T3446" s="18">
        <f>_xll.qlCalendarAdvance(Calendar,T3445,R3446,"f",,Trigger)</f>
        <v>63571</v>
      </c>
      <c r="U3446" s="18">
        <f>_xll.qlInterestRateIndexMaturity(IborIndex&amp;Tenor,T3446,Trigger)</f>
        <v>63752</v>
      </c>
      <c r="V3446" s="22">
        <f>IFERROR(_xll.qlIndexFixing($V$1,S3446,,Trigger),NA())</f>
        <v>1.3019504688588153E-2</v>
      </c>
      <c r="W3446" s="22">
        <f>IFERROR(_xll.qlIndexFixing($W$1,S3446,,Trigger),NA())</f>
        <v>1.3292624975208819E-2</v>
      </c>
      <c r="X3446" s="17">
        <f t="shared" si="54"/>
        <v>-2.7312028662066639</v>
      </c>
    </row>
    <row r="3447" spans="18:24" x14ac:dyDescent="0.2">
      <c r="R3447" s="17" t="s">
        <v>21</v>
      </c>
      <c r="S3447" s="18">
        <f>_xll.qlInterestRateIndexFixingDate(IborIndex&amp;Tenor,T3447,Trigger)</f>
        <v>63576</v>
      </c>
      <c r="T3447" s="18">
        <f>_xll.qlCalendarAdvance(Calendar,T3446,R3447,"f",,Trigger)</f>
        <v>63578</v>
      </c>
      <c r="U3447" s="18">
        <f>_xll.qlInterestRateIndexMaturity(IborIndex&amp;Tenor,T3447,Trigger)</f>
        <v>63759</v>
      </c>
      <c r="V3447" s="22">
        <f>IFERROR(_xll.qlIndexFixing($V$1,S3447,,Trigger),NA())</f>
        <v>1.3018626255481126E-2</v>
      </c>
      <c r="W3447" s="22">
        <f>IFERROR(_xll.qlIndexFixing($W$1,S3447,,Trigger),NA())</f>
        <v>1.3292400620734815E-2</v>
      </c>
      <c r="X3447" s="17">
        <f t="shared" si="54"/>
        <v>-2.7377436525368934</v>
      </c>
    </row>
    <row r="3448" spans="18:24" x14ac:dyDescent="0.2">
      <c r="R3448" s="17" t="s">
        <v>21</v>
      </c>
      <c r="S3448" s="18">
        <f>_xll.qlInterestRateIndexFixingDate(IborIndex&amp;Tenor,T3448,Trigger)</f>
        <v>63583</v>
      </c>
      <c r="T3448" s="18">
        <f>_xll.qlCalendarAdvance(Calendar,T3447,R3448,"f",,Trigger)</f>
        <v>63585</v>
      </c>
      <c r="U3448" s="18">
        <f>_xll.qlInterestRateIndexMaturity(IborIndex&amp;Tenor,T3448,Trigger)</f>
        <v>63766</v>
      </c>
      <c r="V3448" s="22">
        <f>IFERROR(_xll.qlIndexFixing($V$1,S3448,,Trigger),NA())</f>
        <v>1.3017747822759204E-2</v>
      </c>
      <c r="W3448" s="22">
        <f>IFERROR(_xll.qlIndexFixing($W$1,S3448,,Trigger),NA())</f>
        <v>1.3292169906320171E-2</v>
      </c>
      <c r="X3448" s="17">
        <f t="shared" si="54"/>
        <v>-2.7442208356096702</v>
      </c>
    </row>
    <row r="3449" spans="18:24" x14ac:dyDescent="0.2">
      <c r="R3449" s="17" t="s">
        <v>21</v>
      </c>
      <c r="S3449" s="18">
        <f>_xll.qlInterestRateIndexFixingDate(IborIndex&amp;Tenor,T3449,Trigger)</f>
        <v>63590</v>
      </c>
      <c r="T3449" s="18">
        <f>_xll.qlCalendarAdvance(Calendar,T3448,R3449,"f",,Trigger)</f>
        <v>63592</v>
      </c>
      <c r="U3449" s="18">
        <f>_xll.qlInterestRateIndexMaturity(IborIndex&amp;Tenor,T3449,Trigger)</f>
        <v>63773</v>
      </c>
      <c r="V3449" s="22">
        <f>IFERROR(_xll.qlIndexFixing($V$1,S3449,,Trigger),NA())</f>
        <v>1.3016869390423272E-2</v>
      </c>
      <c r="W3449" s="22">
        <f>IFERROR(_xll.qlIndexFixing($W$1,S3449,,Trigger),NA())</f>
        <v>1.3291932823041195E-2</v>
      </c>
      <c r="X3449" s="17">
        <f t="shared" si="54"/>
        <v>-2.7506343261792314</v>
      </c>
    </row>
    <row r="3450" spans="18:24" x14ac:dyDescent="0.2">
      <c r="R3450" s="17" t="s">
        <v>21</v>
      </c>
      <c r="S3450" s="18">
        <f>_xll.qlInterestRateIndexFixingDate(IborIndex&amp;Tenor,T3450,Trigger)</f>
        <v>63597</v>
      </c>
      <c r="T3450" s="18">
        <f>_xll.qlCalendarAdvance(Calendar,T3449,R3450,"f",,Trigger)</f>
        <v>63599</v>
      </c>
      <c r="U3450" s="18">
        <f>_xll.qlInterestRateIndexMaturity(IborIndex&amp;Tenor,T3450,Trigger)</f>
        <v>63780</v>
      </c>
      <c r="V3450" s="22">
        <f>IFERROR(_xll.qlIndexFixing($V$1,S3450,,Trigger),NA())</f>
        <v>1.3015990958472888E-2</v>
      </c>
      <c r="W3450" s="22">
        <f>IFERROR(_xll.qlIndexFixing($W$1,S3450,,Trigger),NA())</f>
        <v>1.3291689361977731E-2</v>
      </c>
      <c r="X3450" s="17">
        <f t="shared" si="54"/>
        <v>-2.7569840350484367</v>
      </c>
    </row>
    <row r="3451" spans="18:24" x14ac:dyDescent="0.2">
      <c r="R3451" s="17" t="s">
        <v>21</v>
      </c>
      <c r="S3451" s="18">
        <f>_xll.qlInterestRateIndexFixingDate(IborIndex&amp;Tenor,T3451,Trigger)</f>
        <v>63604</v>
      </c>
      <c r="T3451" s="18">
        <f>_xll.qlCalendarAdvance(Calendar,T3450,R3451,"f",,Trigger)</f>
        <v>63606</v>
      </c>
      <c r="U3451" s="18">
        <f>_xll.qlInterestRateIndexMaturity(IborIndex&amp;Tenor,T3451,Trigger)</f>
        <v>63787</v>
      </c>
      <c r="V3451" s="22">
        <f>IFERROR(_xll.qlIndexFixing($V$1,S3451,,Trigger),NA())</f>
        <v>1.3015112526907169E-2</v>
      </c>
      <c r="W3451" s="22">
        <f>IFERROR(_xll.qlIndexFixing($W$1,S3451,,Trigger),NA())</f>
        <v>1.3291439514205645E-2</v>
      </c>
      <c r="X3451" s="17">
        <f t="shared" si="54"/>
        <v>-2.7632698729847598</v>
      </c>
    </row>
    <row r="3452" spans="18:24" x14ac:dyDescent="0.2">
      <c r="R3452" s="17" t="s">
        <v>21</v>
      </c>
      <c r="S3452" s="18">
        <f>_xll.qlInterestRateIndexFixingDate(IborIndex&amp;Tenor,T3452,Trigger)</f>
        <v>63611</v>
      </c>
      <c r="T3452" s="18">
        <f>_xll.qlCalendarAdvance(Calendar,T3451,R3452,"f",,Trigger)</f>
        <v>63613</v>
      </c>
      <c r="U3452" s="18">
        <f>_xll.qlInterestRateIndexMaturity(IborIndex&amp;Tenor,T3452,Trigger)</f>
        <v>63797</v>
      </c>
      <c r="V3452" s="22">
        <f>IFERROR(_xll.qlIndexFixing($V$1,S3452,,Trigger),NA())</f>
        <v>1.3014750040902608E-2</v>
      </c>
      <c r="W3452" s="22">
        <f>IFERROR(_xll.qlIndexFixing($W$1,S3452,,Trigger),NA())</f>
        <v>1.3291856014225794E-2</v>
      </c>
      <c r="X3452" s="17">
        <f t="shared" si="54"/>
        <v>-2.7710597332318567</v>
      </c>
    </row>
    <row r="3453" spans="18:24" x14ac:dyDescent="0.2">
      <c r="R3453" s="17" t="s">
        <v>21</v>
      </c>
      <c r="S3453" s="18">
        <f>_xll.qlInterestRateIndexFixingDate(IborIndex&amp;Tenor,T3453,Trigger)</f>
        <v>63618</v>
      </c>
      <c r="T3453" s="18">
        <f>_xll.qlCalendarAdvance(Calendar,T3452,R3453,"f",,Trigger)</f>
        <v>63620</v>
      </c>
      <c r="U3453" s="18">
        <f>_xll.qlInterestRateIndexMaturity(IborIndex&amp;Tenor,T3453,Trigger)</f>
        <v>63804</v>
      </c>
      <c r="V3453" s="22">
        <f>IFERROR(_xll.qlIndexFixing($V$1,S3453,,Trigger),NA())</f>
        <v>1.301387151523257E-2</v>
      </c>
      <c r="W3453" s="22">
        <f>IFERROR(_xll.qlIndexFixing($W$1,S3453,,Trigger),NA())</f>
        <v>1.3291591955246328E-2</v>
      </c>
      <c r="X3453" s="17">
        <f t="shared" si="54"/>
        <v>-2.7772044001375846</v>
      </c>
    </row>
    <row r="3454" spans="18:24" x14ac:dyDescent="0.2">
      <c r="R3454" s="17" t="s">
        <v>21</v>
      </c>
      <c r="S3454" s="18">
        <f>_xll.qlInterestRateIndexFixingDate(IborIndex&amp;Tenor,T3454,Trigger)</f>
        <v>63625</v>
      </c>
      <c r="T3454" s="18">
        <f>_xll.qlCalendarAdvance(Calendar,T3453,R3454,"f",,Trigger)</f>
        <v>63627</v>
      </c>
      <c r="U3454" s="18">
        <f>_xll.qlInterestRateIndexMaturity(IborIndex&amp;Tenor,T3454,Trigger)</f>
        <v>63811</v>
      </c>
      <c r="V3454" s="22">
        <f>IFERROR(_xll.qlIndexFixing($V$1,S3454,,Trigger),NA())</f>
        <v>1.3012992989954827E-2</v>
      </c>
      <c r="W3454" s="22">
        <f>IFERROR(_xll.qlIndexFixing($W$1,S3454,,Trigger),NA())</f>
        <v>1.3291321480172251E-2</v>
      </c>
      <c r="X3454" s="17">
        <f t="shared" si="54"/>
        <v>-2.783284902174235</v>
      </c>
    </row>
    <row r="3455" spans="18:24" x14ac:dyDescent="0.2">
      <c r="R3455" s="17" t="s">
        <v>21</v>
      </c>
      <c r="S3455" s="18">
        <f>_xll.qlInterestRateIndexFixingDate(IborIndex&amp;Tenor,T3455,Trigger)</f>
        <v>63632</v>
      </c>
      <c r="T3455" s="18">
        <f>_xll.qlCalendarAdvance(Calendar,T3454,R3455,"f",,Trigger)</f>
        <v>63634</v>
      </c>
      <c r="U3455" s="18">
        <f>_xll.qlInterestRateIndexMaturity(IborIndex&amp;Tenor,T3455,Trigger)</f>
        <v>63818</v>
      </c>
      <c r="V3455" s="22">
        <f>IFERROR(_xll.qlIndexFixing($V$1,S3455,,Trigger),NA())</f>
        <v>1.3012114465068945E-2</v>
      </c>
      <c r="W3455" s="22">
        <f>IFERROR(_xll.qlIndexFixing($W$1,S3455,,Trigger),NA())</f>
        <v>1.3291044580079396E-2</v>
      </c>
      <c r="X3455" s="17">
        <f t="shared" si="54"/>
        <v>-2.7893011501045097</v>
      </c>
    </row>
    <row r="3456" spans="18:24" x14ac:dyDescent="0.2">
      <c r="R3456" s="17" t="s">
        <v>21</v>
      </c>
      <c r="S3456" s="18">
        <f>_xll.qlInterestRateIndexFixingDate(IborIndex&amp;Tenor,T3456,Trigger)</f>
        <v>63639</v>
      </c>
      <c r="T3456" s="18">
        <f>_xll.qlCalendarAdvance(Calendar,T3455,R3456,"f",,Trigger)</f>
        <v>63641</v>
      </c>
      <c r="U3456" s="18">
        <f>_xll.qlInterestRateIndexMaturity(IborIndex&amp;Tenor,T3456,Trigger)</f>
        <v>63825</v>
      </c>
      <c r="V3456" s="22">
        <f>IFERROR(_xll.qlIndexFixing($V$1,S3456,,Trigger),NA())</f>
        <v>1.3011235940574923E-2</v>
      </c>
      <c r="W3456" s="22">
        <f>IFERROR(_xll.qlIndexFixing($W$1,S3456,,Trigger),NA())</f>
        <v>1.3290761246044468E-2</v>
      </c>
      <c r="X3456" s="17">
        <f t="shared" si="54"/>
        <v>-2.795253054695447</v>
      </c>
    </row>
    <row r="3457" spans="18:24" x14ac:dyDescent="0.2">
      <c r="R3457" s="17" t="s">
        <v>21</v>
      </c>
      <c r="S3457" s="18">
        <f>_xll.qlInterestRateIndexFixingDate(IborIndex&amp;Tenor,T3457,Trigger)</f>
        <v>63646</v>
      </c>
      <c r="T3457" s="18">
        <f>_xll.qlCalendarAdvance(Calendar,T3456,R3457,"f",,Trigger)</f>
        <v>63648</v>
      </c>
      <c r="U3457" s="18">
        <f>_xll.qlInterestRateIndexMaturity(IborIndex&amp;Tenor,T3457,Trigger)</f>
        <v>63831</v>
      </c>
      <c r="V3457" s="22">
        <f>IFERROR(_xll.qlIndexFixing($V$1,S3457,,Trigger),NA())</f>
        <v>1.3010185591734844E-2</v>
      </c>
      <c r="W3457" s="22">
        <f>IFERROR(_xll.qlIndexFixing($W$1,S3457,,Trigger),NA())</f>
        <v>1.3290249621730837E-2</v>
      </c>
      <c r="X3457" s="17">
        <f t="shared" si="54"/>
        <v>-2.8006402999599356</v>
      </c>
    </row>
    <row r="3458" spans="18:24" x14ac:dyDescent="0.2">
      <c r="R3458" s="17" t="s">
        <v>21</v>
      </c>
      <c r="S3458" s="18">
        <f>_xll.qlInterestRateIndexFixingDate(IborIndex&amp;Tenor,T3458,Trigger)</f>
        <v>63653</v>
      </c>
      <c r="T3458" s="18">
        <f>_xll.qlCalendarAdvance(Calendar,T3457,R3458,"f",,Trigger)</f>
        <v>63655</v>
      </c>
      <c r="U3458" s="18">
        <f>_xll.qlInterestRateIndexMaturity(IborIndex&amp;Tenor,T3458,Trigger)</f>
        <v>63838</v>
      </c>
      <c r="V3458" s="22">
        <f>IFERROR(_xll.qlIndexFixing($V$1,S3458,,Trigger),NA())</f>
        <v>1.3009307099639163E-2</v>
      </c>
      <c r="W3458" s="22">
        <f>IFERROR(_xll.qlIndexFixing($W$1,S3458,,Trigger),NA())</f>
        <v>1.3289953867847813E-2</v>
      </c>
      <c r="X3458" s="17">
        <f t="shared" si="54"/>
        <v>-2.806467682086502</v>
      </c>
    </row>
    <row r="3459" spans="18:24" x14ac:dyDescent="0.2">
      <c r="R3459" s="17" t="s">
        <v>21</v>
      </c>
      <c r="S3459" s="18">
        <f>_xll.qlInterestRateIndexFixingDate(IborIndex&amp;Tenor,T3459,Trigger)</f>
        <v>63656</v>
      </c>
      <c r="T3459" s="18">
        <f>_xll.qlCalendarAdvance(Calendar,T3458,R3459,"f",,Trigger)</f>
        <v>63662</v>
      </c>
      <c r="U3459" s="18">
        <f>_xll.qlInterestRateIndexMaturity(IborIndex&amp;Tenor,T3459,Trigger)</f>
        <v>63845</v>
      </c>
      <c r="V3459" s="22">
        <f>IFERROR(_xll.qlIndexFixing($V$1,S3459,,Trigger),NA())</f>
        <v>1.300842860793399E-2</v>
      </c>
      <c r="W3459" s="22">
        <f>IFERROR(_xll.qlIndexFixing($W$1,S3459,,Trigger),NA())</f>
        <v>1.3289651654128846E-2</v>
      </c>
      <c r="X3459" s="17">
        <f t="shared" si="54"/>
        <v>-2.8122304619485581</v>
      </c>
    </row>
    <row r="3460" spans="18:24" x14ac:dyDescent="0.2">
      <c r="R3460" s="17" t="s">
        <v>21</v>
      </c>
      <c r="S3460" s="18">
        <f>_xll.qlInterestRateIndexFixingDate(IborIndex&amp;Tenor,T3460,Trigger)</f>
        <v>63667</v>
      </c>
      <c r="T3460" s="18">
        <f>_xll.qlCalendarAdvance(Calendar,T3459,R3460,"f",,Trigger)</f>
        <v>63669</v>
      </c>
      <c r="U3460" s="18">
        <f>_xll.qlInterestRateIndexMaturity(IborIndex&amp;Tenor,T3460,Trigger)</f>
        <v>63852</v>
      </c>
      <c r="V3460" s="22">
        <f>IFERROR(_xll.qlIndexFixing($V$1,S3460,,Trigger),NA())</f>
        <v>1.3007550116618451E-2</v>
      </c>
      <c r="W3460" s="22">
        <f>IFERROR(_xll.qlIndexFixing($W$1,S3460,,Trigger),NA())</f>
        <v>1.3289342971651234E-2</v>
      </c>
      <c r="X3460" s="17">
        <f t="shared" si="54"/>
        <v>-2.817928550327836</v>
      </c>
    </row>
    <row r="3461" spans="18:24" x14ac:dyDescent="0.2">
      <c r="R3461" s="17" t="s">
        <v>21</v>
      </c>
      <c r="S3461" s="18">
        <f>_xll.qlInterestRateIndexFixingDate(IborIndex&amp;Tenor,T3461,Trigger)</f>
        <v>63671</v>
      </c>
      <c r="T3461" s="18">
        <f>_xll.qlCalendarAdvance(Calendar,T3460,R3461,"f",,Trigger)</f>
        <v>63676</v>
      </c>
      <c r="U3461" s="18">
        <f>_xll.qlInterestRateIndexMaturity(IborIndex&amp;Tenor,T3461,Trigger)</f>
        <v>63860</v>
      </c>
      <c r="V3461" s="22">
        <f>IFERROR(_xll.qlIndexFixing($V$1,S3461,,Trigger),NA())</f>
        <v>1.3006843323983589E-2</v>
      </c>
      <c r="W3461" s="22">
        <f>IFERROR(_xll.qlIndexFixing($W$1,S3461,,Trigger),NA())</f>
        <v>1.3289247754435905E-2</v>
      </c>
      <c r="X3461" s="17">
        <f t="shared" si="54"/>
        <v>-2.8240443045231616</v>
      </c>
    </row>
    <row r="3462" spans="18:24" x14ac:dyDescent="0.2">
      <c r="R3462" s="17" t="s">
        <v>21</v>
      </c>
      <c r="S3462" s="18">
        <f>_xll.qlInterestRateIndexFixingDate(IborIndex&amp;Tenor,T3462,Trigger)</f>
        <v>63681</v>
      </c>
      <c r="T3462" s="18">
        <f>_xll.qlCalendarAdvance(Calendar,T3461,R3462,"f",,Trigger)</f>
        <v>63683</v>
      </c>
      <c r="U3462" s="18">
        <f>_xll.qlInterestRateIndexMaturity(IborIndex&amp;Tenor,T3462,Trigger)</f>
        <v>63867</v>
      </c>
      <c r="V3462" s="22">
        <f>IFERROR(_xll.qlIndexFixing($V$1,S3462,,Trigger),NA())</f>
        <v>1.3005964801840296E-2</v>
      </c>
      <c r="W3462" s="22">
        <f>IFERROR(_xll.qlIndexFixing($W$1,S3462,,Trigger),NA())</f>
        <v>1.3288925629367112E-2</v>
      </c>
      <c r="X3462" s="17">
        <f t="shared" si="54"/>
        <v>-2.8296082752681668</v>
      </c>
    </row>
    <row r="3463" spans="18:24" x14ac:dyDescent="0.2">
      <c r="R3463" s="17" t="s">
        <v>21</v>
      </c>
      <c r="S3463" s="18">
        <f>_xll.qlInterestRateIndexFixingDate(IborIndex&amp;Tenor,T3463,Trigger)</f>
        <v>63688</v>
      </c>
      <c r="T3463" s="18">
        <f>_xll.qlCalendarAdvance(Calendar,T3462,R3463,"f",,Trigger)</f>
        <v>63690</v>
      </c>
      <c r="U3463" s="18">
        <f>_xll.qlInterestRateIndexMaturity(IborIndex&amp;Tenor,T3463,Trigger)</f>
        <v>63874</v>
      </c>
      <c r="V3463" s="22">
        <f>IFERROR(_xll.qlIndexFixing($V$1,S3463,,Trigger),NA())</f>
        <v>1.3005086280089732E-2</v>
      </c>
      <c r="W3463" s="22">
        <f>IFERROR(_xll.qlIndexFixing($W$1,S3463,,Trigger),NA())</f>
        <v>1.3288597007895338E-2</v>
      </c>
      <c r="X3463" s="17">
        <f t="shared" si="54"/>
        <v>-2.8351072780560642</v>
      </c>
    </row>
    <row r="3464" spans="18:24" x14ac:dyDescent="0.2">
      <c r="R3464" s="17" t="s">
        <v>21</v>
      </c>
      <c r="S3464" s="18">
        <f>_xll.qlInterestRateIndexFixingDate(IborIndex&amp;Tenor,T3464,Trigger)</f>
        <v>63695</v>
      </c>
      <c r="T3464" s="18">
        <f>_xll.qlCalendarAdvance(Calendar,T3463,R3464,"f",,Trigger)</f>
        <v>63697</v>
      </c>
      <c r="U3464" s="18">
        <f>_xll.qlInterestRateIndexMaturity(IborIndex&amp;Tenor,T3464,Trigger)</f>
        <v>63881</v>
      </c>
      <c r="V3464" s="22">
        <f>IFERROR(_xll.qlIndexFixing($V$1,S3464,,Trigger),NA())</f>
        <v>1.3004207758731028E-2</v>
      </c>
      <c r="W3464" s="22">
        <f>IFERROR(_xll.qlIndexFixing($W$1,S3464,,Trigger),NA())</f>
        <v>1.328826188109946E-2</v>
      </c>
      <c r="X3464" s="17">
        <f t="shared" si="54"/>
        <v>-2.8405412236843195</v>
      </c>
    </row>
    <row r="3465" spans="18:24" x14ac:dyDescent="0.2">
      <c r="R3465" s="17" t="s">
        <v>21</v>
      </c>
      <c r="S3465" s="18">
        <f>_xll.qlInterestRateIndexFixingDate(IborIndex&amp;Tenor,T3465,Trigger)</f>
        <v>63702</v>
      </c>
      <c r="T3465" s="18">
        <f>_xll.qlCalendarAdvance(Calendar,T3464,R3465,"f",,Trigger)</f>
        <v>63704</v>
      </c>
      <c r="U3465" s="18">
        <f>_xll.qlInterestRateIndexMaturity(IborIndex&amp;Tenor,T3465,Trigger)</f>
        <v>63888</v>
      </c>
      <c r="V3465" s="22">
        <f>IFERROR(_xll.qlIndexFixing($V$1,S3465,,Trigger),NA())</f>
        <v>1.3003329237763751E-2</v>
      </c>
      <c r="W3465" s="22">
        <f>IFERROR(_xll.qlIndexFixing($W$1,S3465,,Trigger),NA())</f>
        <v>1.3287920240056178E-2</v>
      </c>
      <c r="X3465" s="17">
        <f t="shared" si="54"/>
        <v>-2.8459100229242735</v>
      </c>
    </row>
    <row r="3466" spans="18:24" x14ac:dyDescent="0.2">
      <c r="R3466" s="17" t="s">
        <v>21</v>
      </c>
      <c r="S3466" s="18">
        <f>_xll.qlInterestRateIndexFixingDate(IborIndex&amp;Tenor,T3466,Trigger)</f>
        <v>63709</v>
      </c>
      <c r="T3466" s="18">
        <f>_xll.qlCalendarAdvance(Calendar,T3465,R3466,"f",,Trigger)</f>
        <v>63711</v>
      </c>
      <c r="U3466" s="18">
        <f>_xll.qlInterestRateIndexMaturity(IborIndex&amp;Tenor,T3466,Trigger)</f>
        <v>63894</v>
      </c>
      <c r="V3466" s="22">
        <f>IFERROR(_xll.qlIndexFixing($V$1,S3466,,Trigger),NA())</f>
        <v>1.3002279176909269E-2</v>
      </c>
      <c r="W3466" s="22">
        <f>IFERROR(_xll.qlIndexFixing($W$1,S3466,,Trigger),NA())</f>
        <v>1.3287354533191225E-2</v>
      </c>
      <c r="X3466" s="17">
        <f t="shared" si="54"/>
        <v>-2.8507535628195626</v>
      </c>
    </row>
    <row r="3467" spans="18:24" x14ac:dyDescent="0.2">
      <c r="R3467" s="17" t="s">
        <v>21</v>
      </c>
      <c r="S3467" s="18">
        <f>_xll.qlInterestRateIndexFixingDate(IborIndex&amp;Tenor,T3467,Trigger)</f>
        <v>63716</v>
      </c>
      <c r="T3467" s="18">
        <f>_xll.qlCalendarAdvance(Calendar,T3466,R3467,"f",,Trigger)</f>
        <v>63718</v>
      </c>
      <c r="U3467" s="18">
        <f>_xll.qlInterestRateIndexMaturity(IborIndex&amp;Tenor,T3467,Trigger)</f>
        <v>63901</v>
      </c>
      <c r="V3467" s="22">
        <f>IFERROR(_xll.qlIndexFixing($V$1,S3467,,Trigger),NA())</f>
        <v>1.3001400688321601E-2</v>
      </c>
      <c r="W3467" s="22">
        <f>IFERROR(_xll.qlIndexFixing($W$1,S3467,,Trigger),NA())</f>
        <v>1.32870003195741E-2</v>
      </c>
      <c r="X3467" s="17">
        <f t="shared" si="54"/>
        <v>-2.8559963125249914</v>
      </c>
    </row>
    <row r="3468" spans="18:24" x14ac:dyDescent="0.2">
      <c r="R3468" s="17" t="s">
        <v>21</v>
      </c>
      <c r="S3468" s="18">
        <f>_xll.qlInterestRateIndexFixingDate(IborIndex&amp;Tenor,T3468,Trigger)</f>
        <v>63723</v>
      </c>
      <c r="T3468" s="18">
        <f>_xll.qlCalendarAdvance(Calendar,T3467,R3468,"f",,Trigger)</f>
        <v>63725</v>
      </c>
      <c r="U3468" s="18">
        <f>_xll.qlInterestRateIndexMaturity(IborIndex&amp;Tenor,T3468,Trigger)</f>
        <v>63908</v>
      </c>
      <c r="V3468" s="22">
        <f>IFERROR(_xll.qlIndexFixing($V$1,S3468,,Trigger),NA())</f>
        <v>1.3000522200124005E-2</v>
      </c>
      <c r="W3468" s="22">
        <f>IFERROR(_xll.qlIndexFixing($W$1,S3468,,Trigger),NA())</f>
        <v>1.3286639565820236E-2</v>
      </c>
      <c r="X3468" s="17">
        <f t="shared" si="54"/>
        <v>-2.861173656962309</v>
      </c>
    </row>
    <row r="3469" spans="18:24" x14ac:dyDescent="0.2">
      <c r="R3469" s="17" t="s">
        <v>21</v>
      </c>
      <c r="S3469" s="18">
        <f>_xll.qlInterestRateIndexFixingDate(IborIndex&amp;Tenor,T3469,Trigger)</f>
        <v>63730</v>
      </c>
      <c r="T3469" s="18">
        <f>_xll.qlCalendarAdvance(Calendar,T3468,R3469,"f",,Trigger)</f>
        <v>63732</v>
      </c>
      <c r="U3469" s="18">
        <f>_xll.qlInterestRateIndexMaturity(IborIndex&amp;Tenor,T3469,Trigger)</f>
        <v>63915</v>
      </c>
      <c r="V3469" s="22">
        <f>IFERROR(_xll.qlIndexFixing($V$1,S3469,,Trigger),NA())</f>
        <v>1.2999643712315606E-2</v>
      </c>
      <c r="W3469" s="22">
        <f>IFERROR(_xll.qlIndexFixing($W$1,S3469,,Trigger),NA())</f>
        <v>1.3286272263006934E-2</v>
      </c>
      <c r="X3469" s="17">
        <f t="shared" si="54"/>
        <v>-2.866285506913282</v>
      </c>
    </row>
    <row r="3470" spans="18:24" x14ac:dyDescent="0.2">
      <c r="R3470" s="17" t="s">
        <v>21</v>
      </c>
      <c r="S3470" s="18">
        <f>_xll.qlInterestRateIndexFixingDate(IborIndex&amp;Tenor,T3470,Trigger)</f>
        <v>63737</v>
      </c>
      <c r="T3470" s="18">
        <f>_xll.qlCalendarAdvance(Calendar,T3469,R3470,"f",,Trigger)</f>
        <v>63739</v>
      </c>
      <c r="U3470" s="18">
        <f>_xll.qlInterestRateIndexMaturity(IborIndex&amp;Tenor,T3470,Trigger)</f>
        <v>63923</v>
      </c>
      <c r="V3470" s="22">
        <f>IFERROR(_xll.qlIndexFixing($V$1,S3470,,Trigger),NA())</f>
        <v>1.2998936638806571E-2</v>
      </c>
      <c r="W3470" s="22">
        <f>IFERROR(_xll.qlIndexFixing($W$1,S3470,,Trigger),NA())</f>
        <v>1.3286114008841582E-2</v>
      </c>
      <c r="X3470" s="17">
        <f t="shared" si="54"/>
        <v>-2.8717737003501087</v>
      </c>
    </row>
    <row r="3471" spans="18:24" x14ac:dyDescent="0.2">
      <c r="R3471" s="17" t="s">
        <v>21</v>
      </c>
      <c r="S3471" s="18">
        <f>_xll.qlInterestRateIndexFixingDate(IborIndex&amp;Tenor,T3471,Trigger)</f>
        <v>63744</v>
      </c>
      <c r="T3471" s="18">
        <f>_xll.qlCalendarAdvance(Calendar,T3470,R3471,"f",,Trigger)</f>
        <v>63746</v>
      </c>
      <c r="U3471" s="18">
        <f>_xll.qlInterestRateIndexMaturity(IborIndex&amp;Tenor,T3471,Trigger)</f>
        <v>63930</v>
      </c>
      <c r="V3471" s="22">
        <f>IFERROR(_xll.qlIndexFixing($V$1,S3471,,Trigger),NA())</f>
        <v>1.2998058120190456E-2</v>
      </c>
      <c r="W3471" s="22">
        <f>IFERROR(_xll.qlIndexFixing($W$1,S3471,,Trigger),NA())</f>
        <v>1.3285733094943767E-2</v>
      </c>
      <c r="X3471" s="17">
        <f t="shared" si="54"/>
        <v>-2.8767497475331099</v>
      </c>
    </row>
    <row r="3472" spans="18:24" x14ac:dyDescent="0.2">
      <c r="R3472" s="17" t="s">
        <v>21</v>
      </c>
      <c r="S3472" s="18">
        <f>_xll.qlInterestRateIndexFixingDate(IborIndex&amp;Tenor,T3472,Trigger)</f>
        <v>63751</v>
      </c>
      <c r="T3472" s="18">
        <f>_xll.qlCalendarAdvance(Calendar,T3471,R3472,"f",,Trigger)</f>
        <v>63753</v>
      </c>
      <c r="U3472" s="18">
        <f>_xll.qlInterestRateIndexMaturity(IborIndex&amp;Tenor,T3472,Trigger)</f>
        <v>63937</v>
      </c>
      <c r="V3472" s="22">
        <f>IFERROR(_xll.qlIndexFixing($V$1,S3472,,Trigger),NA())</f>
        <v>1.2997179601966202E-2</v>
      </c>
      <c r="W3472" s="22">
        <f>IFERROR(_xll.qlIndexFixing($W$1,S3472,,Trigger),NA())</f>
        <v>1.3285345604342422E-2</v>
      </c>
      <c r="X3472" s="17">
        <f t="shared" si="54"/>
        <v>-2.8816600237622017</v>
      </c>
    </row>
    <row r="3473" spans="18:24" x14ac:dyDescent="0.2">
      <c r="R3473" s="17" t="s">
        <v>21</v>
      </c>
      <c r="S3473" s="18">
        <f>_xll.qlInterestRateIndexFixingDate(IborIndex&amp;Tenor,T3473,Trigger)</f>
        <v>63758</v>
      </c>
      <c r="T3473" s="18">
        <f>_xll.qlCalendarAdvance(Calendar,T3472,R3473,"f",,Trigger)</f>
        <v>63760</v>
      </c>
      <c r="U3473" s="18">
        <f>_xll.qlInterestRateIndexMaturity(IborIndex&amp;Tenor,T3473,Trigger)</f>
        <v>63944</v>
      </c>
      <c r="V3473" s="22">
        <f>IFERROR(_xll.qlIndexFixing($V$1,S3473,,Trigger),NA())</f>
        <v>1.2996301084134241E-2</v>
      </c>
      <c r="W3473" s="22">
        <f>IFERROR(_xll.qlIndexFixing($W$1,S3473,,Trigger),NA())</f>
        <v>1.3284951528115119E-2</v>
      </c>
      <c r="X3473" s="17">
        <f t="shared" si="54"/>
        <v>-2.8865044398087778</v>
      </c>
    </row>
    <row r="3474" spans="18:24" x14ac:dyDescent="0.2">
      <c r="R3474" s="17" t="s">
        <v>21</v>
      </c>
      <c r="S3474" s="18">
        <f>_xll.qlInterestRateIndexFixingDate(IborIndex&amp;Tenor,T3474,Trigger)</f>
        <v>63765</v>
      </c>
      <c r="T3474" s="18">
        <f>_xll.qlCalendarAdvance(Calendar,T3473,R3474,"f",,Trigger)</f>
        <v>63767</v>
      </c>
      <c r="U3474" s="18">
        <f>_xll.qlInterestRateIndexMaturity(IborIndex&amp;Tenor,T3474,Trigger)</f>
        <v>63951</v>
      </c>
      <c r="V3474" s="22">
        <f>IFERROR(_xll.qlIndexFixing($V$1,S3474,,Trigger),NA())</f>
        <v>1.2995422566694143E-2</v>
      </c>
      <c r="W3474" s="22">
        <f>IFERROR(_xll.qlIndexFixing($W$1,S3474,,Trigger),NA())</f>
        <v>1.3284550857340734E-2</v>
      </c>
      <c r="X3474" s="17">
        <f t="shared" si="54"/>
        <v>-2.8912829064659147</v>
      </c>
    </row>
    <row r="3475" spans="18:24" x14ac:dyDescent="0.2">
      <c r="R3475" s="17" t="s">
        <v>21</v>
      </c>
      <c r="S3475" s="18">
        <f>_xll.qlInterestRateIndexFixingDate(IborIndex&amp;Tenor,T3475,Trigger)</f>
        <v>63772</v>
      </c>
      <c r="T3475" s="18">
        <f>_xll.qlCalendarAdvance(Calendar,T3474,R3475,"f",,Trigger)</f>
        <v>63774</v>
      </c>
      <c r="U3475" s="18">
        <f>_xll.qlInterestRateIndexMaturity(IborIndex&amp;Tenor,T3475,Trigger)</f>
        <v>63958</v>
      </c>
      <c r="V3475" s="22">
        <f>IFERROR(_xll.qlIndexFixing($V$1,S3475,,Trigger),NA())</f>
        <v>1.2994544049645469E-2</v>
      </c>
      <c r="W3475" s="22">
        <f>IFERROR(_xll.qlIndexFixing($W$1,S3475,,Trigger),NA())</f>
        <v>1.328414358309684E-2</v>
      </c>
      <c r="X3475" s="17">
        <f t="shared" si="54"/>
        <v>-2.8959953345137137</v>
      </c>
    </row>
    <row r="3476" spans="18:24" x14ac:dyDescent="0.2">
      <c r="R3476" s="17" t="s">
        <v>21</v>
      </c>
      <c r="S3476" s="18">
        <f>_xll.qlInterestRateIndexFixingDate(IborIndex&amp;Tenor,T3476,Trigger)</f>
        <v>63779</v>
      </c>
      <c r="T3476" s="18">
        <f>_xll.qlCalendarAdvance(Calendar,T3475,R3476,"f",,Trigger)</f>
        <v>63781</v>
      </c>
      <c r="U3476" s="18">
        <f>_xll.qlInterestRateIndexMaturity(IborIndex&amp;Tenor,T3476,Trigger)</f>
        <v>63965</v>
      </c>
      <c r="V3476" s="22">
        <f>IFERROR(_xll.qlIndexFixing($V$1,S3476,,Trigger),NA())</f>
        <v>1.299366553298909E-2</v>
      </c>
      <c r="W3476" s="22">
        <f>IFERROR(_xll.qlIndexFixing($W$1,S3476,,Trigger),NA())</f>
        <v>1.3283729696462744E-2</v>
      </c>
      <c r="X3476" s="17">
        <f t="shared" si="54"/>
        <v>-2.9006416347365436</v>
      </c>
    </row>
    <row r="3477" spans="18:24" x14ac:dyDescent="0.2">
      <c r="R3477" s="17" t="s">
        <v>21</v>
      </c>
      <c r="S3477" s="18">
        <f>_xll.qlInterestRateIndexFixingDate(IborIndex&amp;Tenor,T3477,Trigger)</f>
        <v>63786</v>
      </c>
      <c r="T3477" s="18">
        <f>_xll.qlCalendarAdvance(Calendar,T3476,R3477,"f",,Trigger)</f>
        <v>63788</v>
      </c>
      <c r="U3477" s="18">
        <f>_xll.qlInterestRateIndexMaturity(IborIndex&amp;Tenor,T3477,Trigger)</f>
        <v>63972</v>
      </c>
      <c r="V3477" s="22">
        <f>IFERROR(_xll.qlIndexFixing($V$1,S3477,,Trigger),NA())</f>
        <v>1.2992787016723704E-2</v>
      </c>
      <c r="W3477" s="22">
        <f>IFERROR(_xll.qlIndexFixing($W$1,S3477,,Trigger),NA())</f>
        <v>1.3283309188515585E-2</v>
      </c>
      <c r="X3477" s="17">
        <f t="shared" si="54"/>
        <v>-2.9052217179188071</v>
      </c>
    </row>
    <row r="3478" spans="18:24" x14ac:dyDescent="0.2">
      <c r="R3478" s="17" t="s">
        <v>21</v>
      </c>
      <c r="S3478" s="18">
        <f>_xll.qlInterestRateIndexFixingDate(IborIndex&amp;Tenor,T3478,Trigger)</f>
        <v>63793</v>
      </c>
      <c r="T3478" s="18">
        <f>_xll.qlCalendarAdvance(Calendar,T3477,R3478,"f",,Trigger)</f>
        <v>63795</v>
      </c>
      <c r="U3478" s="18">
        <f>_xll.qlInterestRateIndexMaturity(IborIndex&amp;Tenor,T3478,Trigger)</f>
        <v>63978</v>
      </c>
      <c r="V3478" s="22">
        <f>IFERROR(_xll.qlIndexFixing($V$1,S3478,,Trigger),NA())</f>
        <v>1.2991737339580952E-2</v>
      </c>
      <c r="W3478" s="22">
        <f>IFERROR(_xll.qlIndexFixing($W$1,S3478,,Trigger),NA())</f>
        <v>1.3282670357934153E-2</v>
      </c>
      <c r="X3478" s="17">
        <f t="shared" si="54"/>
        <v>-2.9093301835320107</v>
      </c>
    </row>
    <row r="3479" spans="18:24" x14ac:dyDescent="0.2">
      <c r="R3479" s="17" t="s">
        <v>21</v>
      </c>
      <c r="S3479" s="18">
        <f>_xll.qlInterestRateIndexFixingDate(IborIndex&amp;Tenor,T3479,Trigger)</f>
        <v>63800</v>
      </c>
      <c r="T3479" s="18">
        <f>_xll.qlCalendarAdvance(Calendar,T3478,R3479,"f",,Trigger)</f>
        <v>63802</v>
      </c>
      <c r="U3479" s="18">
        <f>_xll.qlInterestRateIndexMaturity(IborIndex&amp;Tenor,T3479,Trigger)</f>
        <v>63983</v>
      </c>
      <c r="V3479" s="22">
        <f>IFERROR(_xll.qlIndexFixing($V$1,S3479,,Trigger),NA())</f>
        <v>1.2990516599568137E-2</v>
      </c>
      <c r="W3479" s="22">
        <f>IFERROR(_xll.qlIndexFixing($W$1,S3479,,Trigger),NA())</f>
        <v>1.328181454933015E-2</v>
      </c>
      <c r="X3479" s="17">
        <f t="shared" si="54"/>
        <v>-2.9129794976201322</v>
      </c>
    </row>
    <row r="3480" spans="18:24" x14ac:dyDescent="0.2">
      <c r="R3480" s="17" t="s">
        <v>21</v>
      </c>
      <c r="S3480" s="18">
        <f>_xll.qlInterestRateIndexFixingDate(IborIndex&amp;Tenor,T3480,Trigger)</f>
        <v>63807</v>
      </c>
      <c r="T3480" s="18">
        <f>_xll.qlCalendarAdvance(Calendar,T3479,R3480,"f",,Trigger)</f>
        <v>63809</v>
      </c>
      <c r="U3480" s="18">
        <f>_xll.qlInterestRateIndexMaturity(IborIndex&amp;Tenor,T3480,Trigger)</f>
        <v>63990</v>
      </c>
      <c r="V3480" s="22">
        <f>IFERROR(_xll.qlIndexFixing($V$1,S3480,,Trigger),NA())</f>
        <v>1.2989638179180217E-2</v>
      </c>
      <c r="W3480" s="22">
        <f>IFERROR(_xll.qlIndexFixing($W$1,S3480,,Trigger),NA())</f>
        <v>1.3281375605987482E-2</v>
      </c>
      <c r="X3480" s="17">
        <f t="shared" si="54"/>
        <v>-2.9173742680726513</v>
      </c>
    </row>
    <row r="3481" spans="18:24" x14ac:dyDescent="0.2">
      <c r="R3481" s="17" t="s">
        <v>21</v>
      </c>
      <c r="S3481" s="18">
        <f>_xll.qlInterestRateIndexFixingDate(IborIndex&amp;Tenor,T3481,Trigger)</f>
        <v>63814</v>
      </c>
      <c r="T3481" s="18">
        <f>_xll.qlCalendarAdvance(Calendar,T3480,R3481,"f",,Trigger)</f>
        <v>63816</v>
      </c>
      <c r="U3481" s="18">
        <f>_xll.qlInterestRateIndexMaturity(IborIndex&amp;Tenor,T3481,Trigger)</f>
        <v>63997</v>
      </c>
      <c r="V3481" s="22">
        <f>IFERROR(_xll.qlIndexFixing($V$1,S3481,,Trigger),NA())</f>
        <v>1.2988759759178728E-2</v>
      </c>
      <c r="W3481" s="22">
        <f>IFERROR(_xll.qlIndexFixing($W$1,S3481,,Trigger),NA())</f>
        <v>1.3280930008290399E-2</v>
      </c>
      <c r="X3481" s="17">
        <f t="shared" si="54"/>
        <v>-2.9217024911167186</v>
      </c>
    </row>
    <row r="3482" spans="18:24" x14ac:dyDescent="0.2">
      <c r="R3482" s="17" t="s">
        <v>21</v>
      </c>
      <c r="S3482" s="18">
        <f>_xll.qlInterestRateIndexFixingDate(IborIndex&amp;Tenor,T3482,Trigger)</f>
        <v>63821</v>
      </c>
      <c r="T3482" s="18">
        <f>_xll.qlCalendarAdvance(Calendar,T3481,R3482,"f",,Trigger)</f>
        <v>63823</v>
      </c>
      <c r="U3482" s="18">
        <f>_xll.qlInterestRateIndexMaturity(IborIndex&amp;Tenor,T3482,Trigger)</f>
        <v>64004</v>
      </c>
      <c r="V3482" s="22">
        <f>IFERROR(_xll.qlIndexFixing($V$1,S3482,,Trigger),NA())</f>
        <v>1.2987881339561903E-2</v>
      </c>
      <c r="W3482" s="22">
        <f>IFERROR(_xll.qlIndexFixing($W$1,S3482,,Trigger),NA())</f>
        <v>1.32804777473183E-2</v>
      </c>
      <c r="X3482" s="17">
        <f t="shared" si="54"/>
        <v>-2.9259640775639721</v>
      </c>
    </row>
    <row r="3483" spans="18:24" x14ac:dyDescent="0.2">
      <c r="R3483" s="17" t="s">
        <v>21</v>
      </c>
      <c r="S3483" s="18">
        <f>_xll.qlInterestRateIndexFixingDate(IborIndex&amp;Tenor,T3483,Trigger)</f>
        <v>63828</v>
      </c>
      <c r="T3483" s="18">
        <f>_xll.qlCalendarAdvance(Calendar,T3482,R3483,"f",,Trigger)</f>
        <v>63830</v>
      </c>
      <c r="U3483" s="18">
        <f>_xll.qlInterestRateIndexMaturity(IborIndex&amp;Tenor,T3483,Trigger)</f>
        <v>64012</v>
      </c>
      <c r="V3483" s="22">
        <f>IFERROR(_xll.qlIndexFixing($V$1,S3483,,Trigger),NA())</f>
        <v>1.2987173921579514E-2</v>
      </c>
      <c r="W3483" s="22">
        <f>IFERROR(_xll.qlIndexFixing($W$1,S3483,,Trigger),NA())</f>
        <v>1.3280228116431101E-2</v>
      </c>
      <c r="X3483" s="17">
        <f t="shared" si="54"/>
        <v>-2.9305419485158719</v>
      </c>
    </row>
    <row r="3484" spans="18:24" x14ac:dyDescent="0.2">
      <c r="R3484" s="17" t="s">
        <v>21</v>
      </c>
      <c r="S3484" s="18">
        <f>_xll.qlInterestRateIndexFixingDate(IborIndex&amp;Tenor,T3484,Trigger)</f>
        <v>63835</v>
      </c>
      <c r="T3484" s="18">
        <f>_xll.qlCalendarAdvance(Calendar,T3483,R3484,"f",,Trigger)</f>
        <v>63837</v>
      </c>
      <c r="U3484" s="18">
        <f>_xll.qlInterestRateIndexMaturity(IborIndex&amp;Tenor,T3484,Trigger)</f>
        <v>64019</v>
      </c>
      <c r="V3484" s="22">
        <f>IFERROR(_xll.qlIndexFixing($V$1,S3484,,Trigger),NA())</f>
        <v>1.2986295471175666E-2</v>
      </c>
      <c r="W3484" s="22">
        <f>IFERROR(_xll.qlIndexFixing($W$1,S3484,,Trigger),NA())</f>
        <v>1.3279762004693762E-2</v>
      </c>
      <c r="X3484" s="17">
        <f t="shared" ref="X3484:X3529" si="55">(V3484-W3484)*10000</f>
        <v>-2.9346653351809517</v>
      </c>
    </row>
    <row r="3485" spans="18:24" x14ac:dyDescent="0.2">
      <c r="R3485" s="17" t="s">
        <v>21</v>
      </c>
      <c r="S3485" s="18">
        <f>_xll.qlInterestRateIndexFixingDate(IborIndex&amp;Tenor,T3485,Trigger)</f>
        <v>63842</v>
      </c>
      <c r="T3485" s="18">
        <f>_xll.qlCalendarAdvance(Calendar,T3484,R3485,"f",,Trigger)</f>
        <v>63844</v>
      </c>
      <c r="U3485" s="18">
        <f>_xll.qlInterestRateIndexMaturity(IborIndex&amp;Tenor,T3485,Trigger)</f>
        <v>64026</v>
      </c>
      <c r="V3485" s="22">
        <f>IFERROR(_xll.qlIndexFixing($V$1,S3485,,Trigger),NA())</f>
        <v>1.2985417021160081E-2</v>
      </c>
      <c r="W3485" s="22">
        <f>IFERROR(_xll.qlIndexFixing($W$1,S3485,,Trigger),NA())</f>
        <v>1.3279289202037395E-2</v>
      </c>
      <c r="X3485" s="17">
        <f t="shared" si="55"/>
        <v>-2.938721808773137</v>
      </c>
    </row>
    <row r="3486" spans="18:24" x14ac:dyDescent="0.2">
      <c r="R3486" s="17" t="s">
        <v>21</v>
      </c>
      <c r="S3486" s="18">
        <f>_xll.qlInterestRateIndexFixingDate(IborIndex&amp;Tenor,T3486,Trigger)</f>
        <v>63849</v>
      </c>
      <c r="T3486" s="18">
        <f>_xll.qlCalendarAdvance(Calendar,T3485,R3486,"f",,Trigger)</f>
        <v>63851</v>
      </c>
      <c r="U3486" s="18">
        <f>_xll.qlInterestRateIndexMaturity(IborIndex&amp;Tenor,T3486,Trigger)</f>
        <v>64033</v>
      </c>
      <c r="V3486" s="22">
        <f>IFERROR(_xll.qlIndexFixing($V$1,S3486,,Trigger),NA())</f>
        <v>1.2984538571531878E-2</v>
      </c>
      <c r="W3486" s="22">
        <f>IFERROR(_xll.qlIndexFixing($W$1,S3486,,Trigger),NA())</f>
        <v>1.3278809699542541E-2</v>
      </c>
      <c r="X3486" s="17">
        <f t="shared" si="55"/>
        <v>-2.9427112801066331</v>
      </c>
    </row>
    <row r="3487" spans="18:24" x14ac:dyDescent="0.2">
      <c r="R3487" s="17" t="s">
        <v>21</v>
      </c>
      <c r="S3487" s="18">
        <f>_xll.qlInterestRateIndexFixingDate(IborIndex&amp;Tenor,T3487,Trigger)</f>
        <v>63856</v>
      </c>
      <c r="T3487" s="18">
        <f>_xll.qlCalendarAdvance(Calendar,T3486,R3487,"f",,Trigger)</f>
        <v>63858</v>
      </c>
      <c r="U3487" s="18">
        <f>_xll.qlInterestRateIndexMaturity(IborIndex&amp;Tenor,T3487,Trigger)</f>
        <v>64039</v>
      </c>
      <c r="V3487" s="22">
        <f>IFERROR(_xll.qlIndexFixing($V$1,S3487,,Trigger),NA())</f>
        <v>1.2983489247260118E-2</v>
      </c>
      <c r="W3487" s="22">
        <f>IFERROR(_xll.qlIndexFixing($W$1,S3487,,Trigger),NA())</f>
        <v>1.3278116181124873E-2</v>
      </c>
      <c r="X3487" s="17">
        <f t="shared" si="55"/>
        <v>-2.9462693386475558</v>
      </c>
    </row>
    <row r="3488" spans="18:24" x14ac:dyDescent="0.2">
      <c r="R3488" s="17" t="s">
        <v>21</v>
      </c>
      <c r="S3488" s="18">
        <f>_xll.qlInterestRateIndexFixingDate(IborIndex&amp;Tenor,T3488,Trigger)</f>
        <v>63863</v>
      </c>
      <c r="T3488" s="18">
        <f>_xll.qlCalendarAdvance(Calendar,T3487,R3488,"f",,Trigger)</f>
        <v>63865</v>
      </c>
      <c r="U3488" s="18">
        <f>_xll.qlInterestRateIndexMaturity(IborIndex&amp;Tenor,T3488,Trigger)</f>
        <v>64046</v>
      </c>
      <c r="V3488" s="22">
        <f>IFERROR(_xll.qlIndexFixing($V$1,S3488,,Trigger),NA())</f>
        <v>1.2982610829956139E-2</v>
      </c>
      <c r="W3488" s="22">
        <f>IFERROR(_xll.qlIndexFixing($W$1,S3488,,Trigger),NA())</f>
        <v>1.3277623753177615E-2</v>
      </c>
      <c r="X3488" s="17">
        <f t="shared" si="55"/>
        <v>-2.9501292322147572</v>
      </c>
    </row>
    <row r="3489" spans="18:24" x14ac:dyDescent="0.2">
      <c r="R3489" s="17" t="s">
        <v>21</v>
      </c>
      <c r="S3489" s="18">
        <f>_xll.qlInterestRateIndexFixingDate(IborIndex&amp;Tenor,T3489,Trigger)</f>
        <v>63870</v>
      </c>
      <c r="T3489" s="18">
        <f>_xll.qlCalendarAdvance(Calendar,T3488,R3489,"f",,Trigger)</f>
        <v>63872</v>
      </c>
      <c r="U3489" s="18">
        <f>_xll.qlInterestRateIndexMaturity(IborIndex&amp;Tenor,T3489,Trigger)</f>
        <v>64053</v>
      </c>
      <c r="V3489" s="22">
        <f>IFERROR(_xll.qlIndexFixing($V$1,S3489,,Trigger),NA())</f>
        <v>1.2981732413037708E-2</v>
      </c>
      <c r="W3489" s="22">
        <f>IFERROR(_xll.qlIndexFixing($W$1,S3489,,Trigger),NA())</f>
        <v>1.3277124599515123E-2</v>
      </c>
      <c r="X3489" s="17">
        <f t="shared" si="55"/>
        <v>-2.9539218647741534</v>
      </c>
    </row>
    <row r="3490" spans="18:24" x14ac:dyDescent="0.2">
      <c r="R3490" s="17" t="s">
        <v>21</v>
      </c>
      <c r="S3490" s="18">
        <f>_xll.qlInterestRateIndexFixingDate(IborIndex&amp;Tenor,T3490,Trigger)</f>
        <v>63877</v>
      </c>
      <c r="T3490" s="18">
        <f>_xll.qlCalendarAdvance(Calendar,T3489,R3490,"f",,Trigger)</f>
        <v>63879</v>
      </c>
      <c r="U3490" s="18">
        <f>_xll.qlInterestRateIndexMaturity(IborIndex&amp;Tenor,T3490,Trigger)</f>
        <v>64060</v>
      </c>
      <c r="V3490" s="22">
        <f>IFERROR(_xll.qlIndexFixing($V$1,S3490,,Trigger),NA())</f>
        <v>1.2980853996504383E-2</v>
      </c>
      <c r="W3490" s="22">
        <f>IFERROR(_xll.qlIndexFixing($W$1,S3490,,Trigger),NA())</f>
        <v>1.3276618711217242E-2</v>
      </c>
      <c r="X3490" s="17">
        <f t="shared" si="55"/>
        <v>-2.9576471471285877</v>
      </c>
    </row>
    <row r="3491" spans="18:24" x14ac:dyDescent="0.2">
      <c r="R3491" s="17" t="s">
        <v>21</v>
      </c>
      <c r="S3491" s="18">
        <f>_xll.qlInterestRateIndexFixingDate(IborIndex&amp;Tenor,T3491,Trigger)</f>
        <v>63884</v>
      </c>
      <c r="T3491" s="18">
        <f>_xll.qlCalendarAdvance(Calendar,T3490,R3491,"f",,Trigger)</f>
        <v>63886</v>
      </c>
      <c r="U3491" s="18">
        <f>_xll.qlInterestRateIndexMaturity(IborIndex&amp;Tenor,T3491,Trigger)</f>
        <v>64067</v>
      </c>
      <c r="V3491" s="22">
        <f>IFERROR(_xll.qlIndexFixing($V$1,S3491,,Trigger),NA())</f>
        <v>1.2979975580356165E-2</v>
      </c>
      <c r="W3491" s="22">
        <f>IFERROR(_xll.qlIndexFixing($W$1,S3491,,Trigger),NA())</f>
        <v>1.327610607936381E-2</v>
      </c>
      <c r="X3491" s="17">
        <f t="shared" si="55"/>
        <v>-2.9613049900764459</v>
      </c>
    </row>
    <row r="3492" spans="18:24" x14ac:dyDescent="0.2">
      <c r="R3492" s="17" t="s">
        <v>21</v>
      </c>
      <c r="S3492" s="18">
        <f>_xll.qlInterestRateIndexFixingDate(IborIndex&amp;Tenor,T3492,Trigger)</f>
        <v>63891</v>
      </c>
      <c r="T3492" s="18">
        <f>_xll.qlCalendarAdvance(Calendar,T3491,R3492,"f",,Trigger)</f>
        <v>63893</v>
      </c>
      <c r="U3492" s="18">
        <f>_xll.qlInterestRateIndexMaturity(IborIndex&amp;Tenor,T3492,Trigger)</f>
        <v>64075</v>
      </c>
      <c r="V3492" s="22">
        <f>IFERROR(_xll.qlIndexFixing($V$1,S3492,,Trigger),NA())</f>
        <v>1.2979267881900321E-2</v>
      </c>
      <c r="W3492" s="22">
        <f>IFERROR(_xll.qlIndexFixing($W$1,S3492,,Trigger),NA())</f>
        <v>1.3275791488425025E-2</v>
      </c>
      <c r="X3492" s="17">
        <f t="shared" si="55"/>
        <v>-2.9652360652470366</v>
      </c>
    </row>
    <row r="3493" spans="18:24" x14ac:dyDescent="0.2">
      <c r="R3493" s="17" t="s">
        <v>21</v>
      </c>
      <c r="S3493" s="18">
        <f>_xll.qlInterestRateIndexFixingDate(IborIndex&amp;Tenor,T3493,Trigger)</f>
        <v>63898</v>
      </c>
      <c r="T3493" s="18">
        <f>_xll.qlCalendarAdvance(Calendar,T3492,R3493,"f",,Trigger)</f>
        <v>63900</v>
      </c>
      <c r="U3493" s="18">
        <f>_xll.qlInterestRateIndexMaturity(IborIndex&amp;Tenor,T3493,Trigger)</f>
        <v>64082</v>
      </c>
      <c r="V3493" s="22">
        <f>IFERROR(_xll.qlIndexFixing($V$1,S3493,,Trigger),NA())</f>
        <v>1.2978389434985112E-2</v>
      </c>
      <c r="W3493" s="22">
        <f>IFERROR(_xll.qlIndexFixing($W$1,S3493,,Trigger),NA())</f>
        <v>1.3275264837293089E-2</v>
      </c>
      <c r="X3493" s="17">
        <f t="shared" si="55"/>
        <v>-2.9687540230797711</v>
      </c>
    </row>
    <row r="3494" spans="18:24" x14ac:dyDescent="0.2">
      <c r="R3494" s="17" t="s">
        <v>21</v>
      </c>
      <c r="S3494" s="18">
        <f>_xll.qlInterestRateIndexFixingDate(IborIndex&amp;Tenor,T3494,Trigger)</f>
        <v>63905</v>
      </c>
      <c r="T3494" s="18">
        <f>_xll.qlCalendarAdvance(Calendar,T3493,R3494,"f",,Trigger)</f>
        <v>63907</v>
      </c>
      <c r="U3494" s="18">
        <f>_xll.qlInterestRateIndexMaturity(IborIndex&amp;Tenor,T3494,Trigger)</f>
        <v>64089</v>
      </c>
      <c r="V3494" s="22">
        <f>IFERROR(_xll.qlIndexFixing($V$1,S3494,,Trigger),NA())</f>
        <v>1.2977510988457286E-2</v>
      </c>
      <c r="W3494" s="22">
        <f>IFERROR(_xll.qlIndexFixing($W$1,S3494,,Trigger),NA())</f>
        <v>1.3274731414962168E-2</v>
      </c>
      <c r="X3494" s="17">
        <f t="shared" si="55"/>
        <v>-2.9722042650488256</v>
      </c>
    </row>
    <row r="3495" spans="18:24" x14ac:dyDescent="0.2">
      <c r="R3495" s="17" t="s">
        <v>21</v>
      </c>
      <c r="S3495" s="18">
        <f>_xll.qlInterestRateIndexFixingDate(IborIndex&amp;Tenor,T3495,Trigger)</f>
        <v>63909</v>
      </c>
      <c r="T3495" s="18">
        <f>_xll.qlCalendarAdvance(Calendar,T3494,R3495,"f",,Trigger)</f>
        <v>63915</v>
      </c>
      <c r="U3495" s="18">
        <f>_xll.qlInterestRateIndexMaturity(IborIndex&amp;Tenor,T3495,Trigger)</f>
        <v>64097</v>
      </c>
      <c r="V3495" s="22">
        <f>IFERROR(_xll.qlIndexFixing($V$1,S3495,,Trigger),NA())</f>
        <v>1.2976507050043126E-2</v>
      </c>
      <c r="W3495" s="22">
        <f>IFERROR(_xll.qlIndexFixing($W$1,S3495,,Trigger),NA())</f>
        <v>1.3274113486733583E-2</v>
      </c>
      <c r="X3495" s="17">
        <f t="shared" si="55"/>
        <v>-2.9760643669045699</v>
      </c>
    </row>
    <row r="3496" spans="18:24" x14ac:dyDescent="0.2">
      <c r="R3496" s="17" t="s">
        <v>21</v>
      </c>
      <c r="S3496" s="18">
        <f>_xll.qlInterestRateIndexFixingDate(IborIndex&amp;Tenor,T3496,Trigger)</f>
        <v>63919</v>
      </c>
      <c r="T3496" s="18">
        <f>_xll.qlCalendarAdvance(Calendar,T3495,R3496,"f",,Trigger)</f>
        <v>63922</v>
      </c>
      <c r="U3496" s="18">
        <f>_xll.qlInterestRateIndexMaturity(IborIndex&amp;Tenor,T3496,Trigger)</f>
        <v>64103</v>
      </c>
      <c r="V3496" s="22">
        <f>IFERROR(_xll.qlIndexFixing($V$1,S3496,,Trigger),NA())</f>
        <v>1.2975458017684816E-2</v>
      </c>
      <c r="W3496" s="22">
        <f>IFERROR(_xll.qlIndexFixing($W$1,S3496,,Trigger),NA())</f>
        <v>1.3273362830861642E-2</v>
      </c>
      <c r="X3496" s="17">
        <f t="shared" si="55"/>
        <v>-2.9790481317682609</v>
      </c>
    </row>
    <row r="3497" spans="18:24" x14ac:dyDescent="0.2">
      <c r="R3497" s="17" t="s">
        <v>21</v>
      </c>
      <c r="S3497" s="18">
        <f>_xll.qlInterestRateIndexFixingDate(IborIndex&amp;Tenor,T3497,Trigger)</f>
        <v>63927</v>
      </c>
      <c r="T3497" s="18">
        <f>_xll.qlCalendarAdvance(Calendar,T3496,R3497,"f",,Trigger)</f>
        <v>63929</v>
      </c>
      <c r="U3497" s="18">
        <f>_xll.qlInterestRateIndexMaturity(IborIndex&amp;Tenor,T3497,Trigger)</f>
        <v>64110</v>
      </c>
      <c r="V3497" s="22">
        <f>IFERROR(_xll.qlIndexFixing($V$1,S3497,,Trigger),NA())</f>
        <v>1.2974579603905091E-2</v>
      </c>
      <c r="W3497" s="22">
        <f>IFERROR(_xll.qlIndexFixing($W$1,S3497,,Trigger),NA())</f>
        <v>1.3272808578625932E-2</v>
      </c>
      <c r="X3497" s="17">
        <f t="shared" si="55"/>
        <v>-2.9822897472084158</v>
      </c>
    </row>
    <row r="3498" spans="18:24" x14ac:dyDescent="0.2">
      <c r="R3498" s="17" t="s">
        <v>21</v>
      </c>
      <c r="S3498" s="18">
        <f>_xll.qlInterestRateIndexFixingDate(IborIndex&amp;Tenor,T3498,Trigger)</f>
        <v>63934</v>
      </c>
      <c r="T3498" s="18">
        <f>_xll.qlCalendarAdvance(Calendar,T3497,R3498,"f",,Trigger)</f>
        <v>63936</v>
      </c>
      <c r="U3498" s="18">
        <f>_xll.qlInterestRateIndexMaturity(IborIndex&amp;Tenor,T3498,Trigger)</f>
        <v>64117</v>
      </c>
      <c r="V3498" s="22">
        <f>IFERROR(_xll.qlIndexFixing($V$1,S3498,,Trigger),NA())</f>
        <v>1.2973701190510471E-2</v>
      </c>
      <c r="W3498" s="22">
        <f>IFERROR(_xll.qlIndexFixing($W$1,S3498,,Trigger),NA())</f>
        <v>1.3272247519125195E-2</v>
      </c>
      <c r="X3498" s="17">
        <f t="shared" si="55"/>
        <v>-2.9854632861472421</v>
      </c>
    </row>
    <row r="3499" spans="18:24" x14ac:dyDescent="0.2">
      <c r="R3499" s="17" t="s">
        <v>21</v>
      </c>
      <c r="S3499" s="18">
        <f>_xll.qlInterestRateIndexFixingDate(IborIndex&amp;Tenor,T3499,Trigger)</f>
        <v>63941</v>
      </c>
      <c r="T3499" s="18">
        <f>_xll.qlCalendarAdvance(Calendar,T3498,R3499,"f",,Trigger)</f>
        <v>63943</v>
      </c>
      <c r="U3499" s="18">
        <f>_xll.qlInterestRateIndexMaturity(IborIndex&amp;Tenor,T3499,Trigger)</f>
        <v>64124</v>
      </c>
      <c r="V3499" s="22">
        <f>IFERROR(_xll.qlIndexFixing($V$1,S3499,,Trigger),NA())</f>
        <v>1.2972822777500958E-2</v>
      </c>
      <c r="W3499" s="22">
        <f>IFERROR(_xll.qlIndexFixing($W$1,S3499,,Trigger),NA())</f>
        <v>1.3271679643439272E-2</v>
      </c>
      <c r="X3499" s="17">
        <f t="shared" si="55"/>
        <v>-2.9885686593831422</v>
      </c>
    </row>
    <row r="3500" spans="18:24" x14ac:dyDescent="0.2">
      <c r="R3500" s="17" t="s">
        <v>21</v>
      </c>
      <c r="S3500" s="18">
        <f>_xll.qlInterestRateIndexFixingDate(IborIndex&amp;Tenor,T3500,Trigger)</f>
        <v>63948</v>
      </c>
      <c r="T3500" s="18">
        <f>_xll.qlCalendarAdvance(Calendar,T3499,R3500,"f",,Trigger)</f>
        <v>63950</v>
      </c>
      <c r="U3500" s="18">
        <f>_xll.qlInterestRateIndexMaturity(IborIndex&amp;Tenor,T3500,Trigger)</f>
        <v>64131</v>
      </c>
      <c r="V3500" s="22">
        <f>IFERROR(_xll.qlIndexFixing($V$1,S3500,,Trigger),NA())</f>
        <v>1.2971944364876992E-2</v>
      </c>
      <c r="W3500" s="22">
        <f>IFERROR(_xll.qlIndexFixing($W$1,S3500,,Trigger),NA())</f>
        <v>1.3271104942649773E-2</v>
      </c>
      <c r="X3500" s="17">
        <f t="shared" si="55"/>
        <v>-2.9916057777278073</v>
      </c>
    </row>
    <row r="3501" spans="18:24" x14ac:dyDescent="0.2">
      <c r="R3501" s="17" t="s">
        <v>21</v>
      </c>
      <c r="S3501" s="18">
        <f>_xll.qlInterestRateIndexFixingDate(IborIndex&amp;Tenor,T3501,Trigger)</f>
        <v>63955</v>
      </c>
      <c r="T3501" s="18">
        <f>_xll.qlCalendarAdvance(Calendar,T3500,R3501,"f",,Trigger)</f>
        <v>63957</v>
      </c>
      <c r="U3501" s="18">
        <f>_xll.qlInterestRateIndexMaturity(IborIndex&amp;Tenor,T3501,Trigger)</f>
        <v>64138</v>
      </c>
      <c r="V3501" s="22">
        <f>IFERROR(_xll.qlIndexFixing($V$1,S3501,,Trigger),NA())</f>
        <v>1.2971065952639017E-2</v>
      </c>
      <c r="W3501" s="22">
        <f>IFERROR(_xll.qlIndexFixing($W$1,S3501,,Trigger),NA())</f>
        <v>1.3270523407836982E-2</v>
      </c>
      <c r="X3501" s="17">
        <f t="shared" si="55"/>
        <v>-2.9945745519796563</v>
      </c>
    </row>
    <row r="3502" spans="18:24" x14ac:dyDescent="0.2">
      <c r="R3502" s="17" t="s">
        <v>21</v>
      </c>
      <c r="S3502" s="18">
        <f>_xll.qlInterestRateIndexFixingDate(IborIndex&amp;Tenor,T3502,Trigger)</f>
        <v>63962</v>
      </c>
      <c r="T3502" s="18">
        <f>_xll.qlCalendarAdvance(Calendar,T3501,R3502,"f",,Trigger)</f>
        <v>63964</v>
      </c>
      <c r="U3502" s="18">
        <f>_xll.qlInterestRateIndexMaturity(IborIndex&amp;Tenor,T3502,Trigger)</f>
        <v>64145</v>
      </c>
      <c r="V3502" s="22">
        <f>IFERROR(_xll.qlIndexFixing($V$1,S3502,,Trigger),NA())</f>
        <v>1.2970187540786148E-2</v>
      </c>
      <c r="W3502" s="22">
        <f>IFERROR(_xll.qlIndexFixing($W$1,S3502,,Trigger),NA())</f>
        <v>1.326993503008295E-2</v>
      </c>
      <c r="X3502" s="17">
        <f t="shared" si="55"/>
        <v>-2.9974748929680226</v>
      </c>
    </row>
    <row r="3503" spans="18:24" x14ac:dyDescent="0.2">
      <c r="R3503" s="17" t="s">
        <v>21</v>
      </c>
      <c r="S3503" s="18">
        <f>_xll.qlInterestRateIndexFixingDate(IborIndex&amp;Tenor,T3503,Trigger)</f>
        <v>63969</v>
      </c>
      <c r="T3503" s="18">
        <f>_xll.qlCalendarAdvance(Calendar,T3502,R3503,"f",,Trigger)</f>
        <v>63971</v>
      </c>
      <c r="U3503" s="18">
        <f>_xll.qlInterestRateIndexMaturity(IborIndex&amp;Tenor,T3503,Trigger)</f>
        <v>64152</v>
      </c>
      <c r="V3503" s="22">
        <f>IFERROR(_xll.qlIndexFixing($V$1,S3503,,Trigger),NA())</f>
        <v>1.2969309129318386E-2</v>
      </c>
      <c r="W3503" s="22">
        <f>IFERROR(_xll.qlIndexFixing($W$1,S3503,,Trigger),NA())</f>
        <v>1.3269339800468403E-2</v>
      </c>
      <c r="X3503" s="17">
        <f t="shared" si="55"/>
        <v>-3.0003067115001727</v>
      </c>
    </row>
    <row r="3504" spans="18:24" x14ac:dyDescent="0.2">
      <c r="R3504" s="17" t="s">
        <v>21</v>
      </c>
      <c r="S3504" s="18">
        <f>_xll.qlInterestRateIndexFixingDate(IborIndex&amp;Tenor,T3504,Trigger)</f>
        <v>63976</v>
      </c>
      <c r="T3504" s="18">
        <f>_xll.qlCalendarAdvance(Calendar,T3503,R3504,"f",,Trigger)</f>
        <v>63978</v>
      </c>
      <c r="U3504" s="18">
        <f>_xll.qlInterestRateIndexMaturity(IborIndex&amp;Tenor,T3504,Trigger)</f>
        <v>64161</v>
      </c>
      <c r="V3504" s="22" t="e">
        <f>IFERROR(_xll.qlIndexFixing($V$1,S3504,,Trigger),NA())</f>
        <v>#N/A</v>
      </c>
      <c r="W3504" s="22" t="e">
        <f>IFERROR(_xll.qlIndexFixing($W$1,S3504,,Trigger),NA())</f>
        <v>#N/A</v>
      </c>
      <c r="X3504" s="17" t="e">
        <f t="shared" si="55"/>
        <v>#N/A</v>
      </c>
    </row>
    <row r="3505" spans="18:24" x14ac:dyDescent="0.2">
      <c r="R3505" s="17" t="s">
        <v>21</v>
      </c>
      <c r="S3505" s="18">
        <f>_xll.qlInterestRateIndexFixingDate(IborIndex&amp;Tenor,T3505,Trigger)</f>
        <v>63983</v>
      </c>
      <c r="T3505" s="18">
        <f>_xll.qlCalendarAdvance(Calendar,T3504,R3505,"f",,Trigger)</f>
        <v>63985</v>
      </c>
      <c r="U3505" s="18">
        <f>_xll.qlInterestRateIndexMaturity(IborIndex&amp;Tenor,T3505,Trigger)</f>
        <v>64171</v>
      </c>
      <c r="V3505" s="22" t="e">
        <f>IFERROR(_xll.qlIndexFixing($V$1,S3505,,Trigger),NA())</f>
        <v>#N/A</v>
      </c>
      <c r="W3505" s="22" t="e">
        <f>IFERROR(_xll.qlIndexFixing($W$1,S3505,,Trigger),NA())</f>
        <v>#N/A</v>
      </c>
      <c r="X3505" s="17" t="e">
        <f t="shared" si="55"/>
        <v>#N/A</v>
      </c>
    </row>
    <row r="3506" spans="18:24" x14ac:dyDescent="0.2">
      <c r="R3506" s="17" t="s">
        <v>21</v>
      </c>
      <c r="S3506" s="18">
        <f>_xll.qlInterestRateIndexFixingDate(IborIndex&amp;Tenor,T3506,Trigger)</f>
        <v>63990</v>
      </c>
      <c r="T3506" s="18">
        <f>_xll.qlCalendarAdvance(Calendar,T3505,R3506,"f",,Trigger)</f>
        <v>63992</v>
      </c>
      <c r="U3506" s="18">
        <f>_xll.qlInterestRateIndexMaturity(IborIndex&amp;Tenor,T3506,Trigger)</f>
        <v>64178</v>
      </c>
      <c r="V3506" s="22" t="e">
        <f>IFERROR(_xll.qlIndexFixing($V$1,S3506,,Trigger),NA())</f>
        <v>#N/A</v>
      </c>
      <c r="W3506" s="22" t="e">
        <f>IFERROR(_xll.qlIndexFixing($W$1,S3506,,Trigger),NA())</f>
        <v>#N/A</v>
      </c>
      <c r="X3506" s="17" t="e">
        <f t="shared" si="55"/>
        <v>#N/A</v>
      </c>
    </row>
    <row r="3507" spans="18:24" x14ac:dyDescent="0.2">
      <c r="R3507" s="17" t="s">
        <v>21</v>
      </c>
      <c r="S3507" s="18">
        <f>_xll.qlInterestRateIndexFixingDate(IborIndex&amp;Tenor,T3507,Trigger)</f>
        <v>63997</v>
      </c>
      <c r="T3507" s="18">
        <f>_xll.qlCalendarAdvance(Calendar,T3506,R3507,"f",,Trigger)</f>
        <v>63999</v>
      </c>
      <c r="U3507" s="18">
        <f>_xll.qlInterestRateIndexMaturity(IborIndex&amp;Tenor,T3507,Trigger)</f>
        <v>64185</v>
      </c>
      <c r="V3507" s="22" t="e">
        <f>IFERROR(_xll.qlIndexFixing($V$1,S3507,,Trigger),NA())</f>
        <v>#N/A</v>
      </c>
      <c r="W3507" s="22" t="e">
        <f>IFERROR(_xll.qlIndexFixing($W$1,S3507,,Trigger),NA())</f>
        <v>#N/A</v>
      </c>
      <c r="X3507" s="17" t="e">
        <f t="shared" si="55"/>
        <v>#N/A</v>
      </c>
    </row>
    <row r="3508" spans="18:24" x14ac:dyDescent="0.2">
      <c r="R3508" s="17" t="s">
        <v>21</v>
      </c>
      <c r="S3508" s="18">
        <f>_xll.qlInterestRateIndexFixingDate(IborIndex&amp;Tenor,T3508,Trigger)</f>
        <v>64004</v>
      </c>
      <c r="T3508" s="18">
        <f>_xll.qlCalendarAdvance(Calendar,T3507,R3508,"f",,Trigger)</f>
        <v>64006</v>
      </c>
      <c r="U3508" s="18">
        <f>_xll.qlInterestRateIndexMaturity(IborIndex&amp;Tenor,T3508,Trigger)</f>
        <v>64192</v>
      </c>
      <c r="V3508" s="22" t="e">
        <f>IFERROR(_xll.qlIndexFixing($V$1,S3508,,Trigger),NA())</f>
        <v>#N/A</v>
      </c>
      <c r="W3508" s="22" t="e">
        <f>IFERROR(_xll.qlIndexFixing($W$1,S3508,,Trigger),NA())</f>
        <v>#N/A</v>
      </c>
      <c r="X3508" s="17" t="e">
        <f t="shared" si="55"/>
        <v>#N/A</v>
      </c>
    </row>
    <row r="3509" spans="18:24" x14ac:dyDescent="0.2">
      <c r="R3509" s="17" t="s">
        <v>21</v>
      </c>
      <c r="S3509" s="18">
        <f>_xll.qlInterestRateIndexFixingDate(IborIndex&amp;Tenor,T3509,Trigger)</f>
        <v>64011</v>
      </c>
      <c r="T3509" s="18">
        <f>_xll.qlCalendarAdvance(Calendar,T3508,R3509,"f",,Trigger)</f>
        <v>64013</v>
      </c>
      <c r="U3509" s="18">
        <f>_xll.qlInterestRateIndexMaturity(IborIndex&amp;Tenor,T3509,Trigger)</f>
        <v>64196</v>
      </c>
      <c r="V3509" s="22" t="e">
        <f>IFERROR(_xll.qlIndexFixing($V$1,S3509,,Trigger),NA())</f>
        <v>#N/A</v>
      </c>
      <c r="W3509" s="22" t="e">
        <f>IFERROR(_xll.qlIndexFixing($W$1,S3509,,Trigger),NA())</f>
        <v>#N/A</v>
      </c>
      <c r="X3509" s="17" t="e">
        <f t="shared" si="55"/>
        <v>#N/A</v>
      </c>
    </row>
    <row r="3510" spans="18:24" x14ac:dyDescent="0.2">
      <c r="R3510" s="17" t="s">
        <v>21</v>
      </c>
      <c r="S3510" s="18">
        <f>_xll.qlInterestRateIndexFixingDate(IborIndex&amp;Tenor,T3510,Trigger)</f>
        <v>64018</v>
      </c>
      <c r="T3510" s="18">
        <f>_xll.qlCalendarAdvance(Calendar,T3509,R3510,"f",,Trigger)</f>
        <v>64020</v>
      </c>
      <c r="U3510" s="18">
        <f>_xll.qlInterestRateIndexMaturity(IborIndex&amp;Tenor,T3510,Trigger)</f>
        <v>64203</v>
      </c>
      <c r="V3510" s="22" t="e">
        <f>IFERROR(_xll.qlIndexFixing($V$1,S3510,,Trigger),NA())</f>
        <v>#N/A</v>
      </c>
      <c r="W3510" s="22" t="e">
        <f>IFERROR(_xll.qlIndexFixing($W$1,S3510,,Trigger),NA())</f>
        <v>#N/A</v>
      </c>
      <c r="X3510" s="17" t="e">
        <f t="shared" si="55"/>
        <v>#N/A</v>
      </c>
    </row>
    <row r="3511" spans="18:24" x14ac:dyDescent="0.2">
      <c r="R3511" s="17" t="s">
        <v>21</v>
      </c>
      <c r="S3511" s="18">
        <f>_xll.qlInterestRateIndexFixingDate(IborIndex&amp;Tenor,T3511,Trigger)</f>
        <v>64025</v>
      </c>
      <c r="T3511" s="18">
        <f>_xll.qlCalendarAdvance(Calendar,T3510,R3511,"f",,Trigger)</f>
        <v>64027</v>
      </c>
      <c r="U3511" s="18">
        <f>_xll.qlInterestRateIndexMaturity(IborIndex&amp;Tenor,T3511,Trigger)</f>
        <v>64210</v>
      </c>
      <c r="V3511" s="22" t="e">
        <f>IFERROR(_xll.qlIndexFixing($V$1,S3511,,Trigger),NA())</f>
        <v>#N/A</v>
      </c>
      <c r="W3511" s="22" t="e">
        <f>IFERROR(_xll.qlIndexFixing($W$1,S3511,,Trigger),NA())</f>
        <v>#N/A</v>
      </c>
      <c r="X3511" s="17" t="e">
        <f t="shared" si="55"/>
        <v>#N/A</v>
      </c>
    </row>
    <row r="3512" spans="18:24" x14ac:dyDescent="0.2">
      <c r="R3512" s="17" t="s">
        <v>21</v>
      </c>
      <c r="S3512" s="18">
        <f>_xll.qlInterestRateIndexFixingDate(IborIndex&amp;Tenor,T3512,Trigger)</f>
        <v>64032</v>
      </c>
      <c r="T3512" s="18">
        <f>_xll.qlCalendarAdvance(Calendar,T3511,R3512,"f",,Trigger)</f>
        <v>64034</v>
      </c>
      <c r="U3512" s="18">
        <f>_xll.qlInterestRateIndexMaturity(IborIndex&amp;Tenor,T3512,Trigger)</f>
        <v>64217</v>
      </c>
      <c r="V3512" s="22" t="e">
        <f>IFERROR(_xll.qlIndexFixing($V$1,S3512,,Trigger),NA())</f>
        <v>#N/A</v>
      </c>
      <c r="W3512" s="22" t="e">
        <f>IFERROR(_xll.qlIndexFixing($W$1,S3512,,Trigger),NA())</f>
        <v>#N/A</v>
      </c>
      <c r="X3512" s="17" t="e">
        <f t="shared" si="55"/>
        <v>#N/A</v>
      </c>
    </row>
    <row r="3513" spans="18:24" x14ac:dyDescent="0.2">
      <c r="R3513" s="17" t="s">
        <v>21</v>
      </c>
      <c r="S3513" s="18">
        <f>_xll.qlInterestRateIndexFixingDate(IborIndex&amp;Tenor,T3513,Trigger)</f>
        <v>64038</v>
      </c>
      <c r="T3513" s="18">
        <f>_xll.qlCalendarAdvance(Calendar,T3512,R3513,"f",,Trigger)</f>
        <v>64041</v>
      </c>
      <c r="U3513" s="18">
        <f>_xll.qlInterestRateIndexMaturity(IborIndex&amp;Tenor,T3513,Trigger)</f>
        <v>64227</v>
      </c>
      <c r="V3513" s="22" t="e">
        <f>IFERROR(_xll.qlIndexFixing($V$1,S3513,,Trigger),NA())</f>
        <v>#N/A</v>
      </c>
      <c r="W3513" s="22" t="e">
        <f>IFERROR(_xll.qlIndexFixing($W$1,S3513,,Trigger),NA())</f>
        <v>#N/A</v>
      </c>
      <c r="X3513" s="17" t="e">
        <f t="shared" si="55"/>
        <v>#N/A</v>
      </c>
    </row>
    <row r="3514" spans="18:24" x14ac:dyDescent="0.2">
      <c r="R3514" s="17" t="s">
        <v>21</v>
      </c>
      <c r="S3514" s="18">
        <f>_xll.qlInterestRateIndexFixingDate(IborIndex&amp;Tenor,T3514,Trigger)</f>
        <v>64046</v>
      </c>
      <c r="T3514" s="18">
        <f>_xll.qlCalendarAdvance(Calendar,T3513,R3514,"f",,Trigger)</f>
        <v>64048</v>
      </c>
      <c r="U3514" s="18">
        <f>_xll.qlInterestRateIndexMaturity(IborIndex&amp;Tenor,T3514,Trigger)</f>
        <v>64234</v>
      </c>
      <c r="V3514" s="22" t="e">
        <f>IFERROR(_xll.qlIndexFixing($V$1,S3514,,Trigger),NA())</f>
        <v>#N/A</v>
      </c>
      <c r="W3514" s="22" t="e">
        <f>IFERROR(_xll.qlIndexFixing($W$1,S3514,,Trigger),NA())</f>
        <v>#N/A</v>
      </c>
      <c r="X3514" s="17" t="e">
        <f t="shared" si="55"/>
        <v>#N/A</v>
      </c>
    </row>
    <row r="3515" spans="18:24" x14ac:dyDescent="0.2">
      <c r="R3515" s="17" t="s">
        <v>21</v>
      </c>
      <c r="S3515" s="18">
        <f>_xll.qlInterestRateIndexFixingDate(IborIndex&amp;Tenor,T3515,Trigger)</f>
        <v>64053</v>
      </c>
      <c r="T3515" s="18">
        <f>_xll.qlCalendarAdvance(Calendar,T3514,R3515,"f",,Trigger)</f>
        <v>64055</v>
      </c>
      <c r="U3515" s="18">
        <f>_xll.qlInterestRateIndexMaturity(IborIndex&amp;Tenor,T3515,Trigger)</f>
        <v>64241</v>
      </c>
      <c r="V3515" s="22" t="e">
        <f>IFERROR(_xll.qlIndexFixing($V$1,S3515,,Trigger),NA())</f>
        <v>#N/A</v>
      </c>
      <c r="W3515" s="22" t="e">
        <f>IFERROR(_xll.qlIndexFixing($W$1,S3515,,Trigger),NA())</f>
        <v>#N/A</v>
      </c>
      <c r="X3515" s="17" t="e">
        <f t="shared" si="55"/>
        <v>#N/A</v>
      </c>
    </row>
    <row r="3516" spans="18:24" x14ac:dyDescent="0.2">
      <c r="R3516" s="17" t="s">
        <v>21</v>
      </c>
      <c r="S3516" s="18">
        <f>_xll.qlInterestRateIndexFixingDate(IborIndex&amp;Tenor,T3516,Trigger)</f>
        <v>64060</v>
      </c>
      <c r="T3516" s="18">
        <f>_xll.qlCalendarAdvance(Calendar,T3515,R3516,"f",,Trigger)</f>
        <v>64062</v>
      </c>
      <c r="U3516" s="18">
        <f>_xll.qlInterestRateIndexMaturity(IborIndex&amp;Tenor,T3516,Trigger)</f>
        <v>64248</v>
      </c>
      <c r="V3516" s="22" t="e">
        <f>IFERROR(_xll.qlIndexFixing($V$1,S3516,,Trigger),NA())</f>
        <v>#N/A</v>
      </c>
      <c r="W3516" s="22" t="e">
        <f>IFERROR(_xll.qlIndexFixing($W$1,S3516,,Trigger),NA())</f>
        <v>#N/A</v>
      </c>
      <c r="X3516" s="17" t="e">
        <f t="shared" si="55"/>
        <v>#N/A</v>
      </c>
    </row>
    <row r="3517" spans="18:24" x14ac:dyDescent="0.2">
      <c r="R3517" s="17" t="s">
        <v>21</v>
      </c>
      <c r="S3517" s="18">
        <f>_xll.qlInterestRateIndexFixingDate(IborIndex&amp;Tenor,T3517,Trigger)</f>
        <v>64067</v>
      </c>
      <c r="T3517" s="18">
        <f>_xll.qlCalendarAdvance(Calendar,T3516,R3517,"f",,Trigger)</f>
        <v>64069</v>
      </c>
      <c r="U3517" s="18">
        <f>_xll.qlInterestRateIndexMaturity(IborIndex&amp;Tenor,T3517,Trigger)</f>
        <v>64252</v>
      </c>
      <c r="V3517" s="22" t="e">
        <f>IFERROR(_xll.qlIndexFixing($V$1,S3517,,Trigger),NA())</f>
        <v>#N/A</v>
      </c>
      <c r="W3517" s="22" t="e">
        <f>IFERROR(_xll.qlIndexFixing($W$1,S3517,,Trigger),NA())</f>
        <v>#N/A</v>
      </c>
      <c r="X3517" s="17" t="e">
        <f t="shared" si="55"/>
        <v>#N/A</v>
      </c>
    </row>
    <row r="3518" spans="18:24" x14ac:dyDescent="0.2">
      <c r="R3518" s="17" t="s">
        <v>21</v>
      </c>
      <c r="S3518" s="18">
        <f>_xll.qlInterestRateIndexFixingDate(IborIndex&amp;Tenor,T3518,Trigger)</f>
        <v>64074</v>
      </c>
      <c r="T3518" s="18">
        <f>_xll.qlCalendarAdvance(Calendar,T3517,R3518,"f",,Trigger)</f>
        <v>64076</v>
      </c>
      <c r="U3518" s="18">
        <f>_xll.qlInterestRateIndexMaturity(IborIndex&amp;Tenor,T3518,Trigger)</f>
        <v>64259</v>
      </c>
      <c r="V3518" s="22" t="e">
        <f>IFERROR(_xll.qlIndexFixing($V$1,S3518,,Trigger),NA())</f>
        <v>#N/A</v>
      </c>
      <c r="W3518" s="22" t="e">
        <f>IFERROR(_xll.qlIndexFixing($W$1,S3518,,Trigger),NA())</f>
        <v>#N/A</v>
      </c>
      <c r="X3518" s="17" t="e">
        <f t="shared" si="55"/>
        <v>#N/A</v>
      </c>
    </row>
    <row r="3519" spans="18:24" x14ac:dyDescent="0.2">
      <c r="R3519" s="17" t="s">
        <v>21</v>
      </c>
      <c r="S3519" s="18">
        <f>_xll.qlInterestRateIndexFixingDate(IborIndex&amp;Tenor,T3519,Trigger)</f>
        <v>64081</v>
      </c>
      <c r="T3519" s="18">
        <f>_xll.qlCalendarAdvance(Calendar,T3518,R3519,"f",,Trigger)</f>
        <v>64083</v>
      </c>
      <c r="U3519" s="18">
        <f>_xll.qlInterestRateIndexMaturity(IborIndex&amp;Tenor,T3519,Trigger)</f>
        <v>64266</v>
      </c>
      <c r="V3519" s="22" t="e">
        <f>IFERROR(_xll.qlIndexFixing($V$1,S3519,,Trigger),NA())</f>
        <v>#N/A</v>
      </c>
      <c r="W3519" s="22" t="e">
        <f>IFERROR(_xll.qlIndexFixing($W$1,S3519,,Trigger),NA())</f>
        <v>#N/A</v>
      </c>
      <c r="X3519" s="17" t="e">
        <f t="shared" si="55"/>
        <v>#N/A</v>
      </c>
    </row>
    <row r="3520" spans="18:24" x14ac:dyDescent="0.2">
      <c r="R3520" s="17" t="s">
        <v>21</v>
      </c>
      <c r="S3520" s="18">
        <f>_xll.qlInterestRateIndexFixingDate(IborIndex&amp;Tenor,T3520,Trigger)</f>
        <v>64088</v>
      </c>
      <c r="T3520" s="18">
        <f>_xll.qlCalendarAdvance(Calendar,T3519,R3520,"f",,Trigger)</f>
        <v>64090</v>
      </c>
      <c r="U3520" s="18">
        <f>_xll.qlInterestRateIndexMaturity(IborIndex&amp;Tenor,T3520,Trigger)</f>
        <v>64273</v>
      </c>
      <c r="V3520" s="22" t="e">
        <f>IFERROR(_xll.qlIndexFixing($V$1,S3520,,Trigger),NA())</f>
        <v>#N/A</v>
      </c>
      <c r="W3520" s="22" t="e">
        <f>IFERROR(_xll.qlIndexFixing($W$1,S3520,,Trigger),NA())</f>
        <v>#N/A</v>
      </c>
      <c r="X3520" s="17" t="e">
        <f t="shared" si="55"/>
        <v>#N/A</v>
      </c>
    </row>
    <row r="3521" spans="18:24" x14ac:dyDescent="0.2">
      <c r="R3521" s="17" t="s">
        <v>21</v>
      </c>
      <c r="S3521" s="18">
        <f>_xll.qlInterestRateIndexFixingDate(IborIndex&amp;Tenor,T3521,Trigger)</f>
        <v>64095</v>
      </c>
      <c r="T3521" s="18">
        <f>_xll.qlCalendarAdvance(Calendar,T3520,R3521,"f",,Trigger)</f>
        <v>64097</v>
      </c>
      <c r="U3521" s="18">
        <f>_xll.qlInterestRateIndexMaturity(IborIndex&amp;Tenor,T3521,Trigger)</f>
        <v>64280</v>
      </c>
      <c r="V3521" s="22" t="e">
        <f>IFERROR(_xll.qlIndexFixing($V$1,S3521,,Trigger),NA())</f>
        <v>#N/A</v>
      </c>
      <c r="W3521" s="22" t="e">
        <f>IFERROR(_xll.qlIndexFixing($W$1,S3521,,Trigger),NA())</f>
        <v>#N/A</v>
      </c>
      <c r="X3521" s="17" t="e">
        <f t="shared" si="55"/>
        <v>#N/A</v>
      </c>
    </row>
    <row r="3522" spans="18:24" x14ac:dyDescent="0.2">
      <c r="R3522" s="17" t="s">
        <v>21</v>
      </c>
      <c r="S3522" s="18">
        <f>_xll.qlInterestRateIndexFixingDate(IborIndex&amp;Tenor,T3522,Trigger)</f>
        <v>64102</v>
      </c>
      <c r="T3522" s="18">
        <f>_xll.qlCalendarAdvance(Calendar,T3521,R3522,"f",,Trigger)</f>
        <v>64104</v>
      </c>
      <c r="U3522" s="18">
        <f>_xll.qlInterestRateIndexMaturity(IborIndex&amp;Tenor,T3522,Trigger)</f>
        <v>64290</v>
      </c>
      <c r="V3522" s="22" t="e">
        <f>IFERROR(_xll.qlIndexFixing($V$1,S3522,,Trigger),NA())</f>
        <v>#N/A</v>
      </c>
      <c r="W3522" s="22" t="e">
        <f>IFERROR(_xll.qlIndexFixing($W$1,S3522,,Trigger),NA())</f>
        <v>#N/A</v>
      </c>
      <c r="X3522" s="17" t="e">
        <f t="shared" si="55"/>
        <v>#N/A</v>
      </c>
    </row>
    <row r="3523" spans="18:24" x14ac:dyDescent="0.2">
      <c r="R3523" s="17" t="s">
        <v>21</v>
      </c>
      <c r="S3523" s="18">
        <f>_xll.qlInterestRateIndexFixingDate(IborIndex&amp;Tenor,T3523,Trigger)</f>
        <v>64109</v>
      </c>
      <c r="T3523" s="18">
        <f>_xll.qlCalendarAdvance(Calendar,T3522,R3523,"f",,Trigger)</f>
        <v>64111</v>
      </c>
      <c r="U3523" s="18">
        <f>_xll.qlInterestRateIndexMaturity(IborIndex&amp;Tenor,T3523,Trigger)</f>
        <v>64297</v>
      </c>
      <c r="V3523" s="22" t="e">
        <f>IFERROR(_xll.qlIndexFixing($V$1,S3523,,Trigger),NA())</f>
        <v>#N/A</v>
      </c>
      <c r="W3523" s="22" t="e">
        <f>IFERROR(_xll.qlIndexFixing($W$1,S3523,,Trigger),NA())</f>
        <v>#N/A</v>
      </c>
      <c r="X3523" s="17" t="e">
        <f t="shared" si="55"/>
        <v>#N/A</v>
      </c>
    </row>
    <row r="3524" spans="18:24" x14ac:dyDescent="0.2">
      <c r="R3524" s="17" t="s">
        <v>21</v>
      </c>
      <c r="S3524" s="18">
        <f>_xll.qlInterestRateIndexFixingDate(IborIndex&amp;Tenor,T3524,Trigger)</f>
        <v>64116</v>
      </c>
      <c r="T3524" s="18">
        <f>_xll.qlCalendarAdvance(Calendar,T3523,R3524,"f",,Trigger)</f>
        <v>64118</v>
      </c>
      <c r="U3524" s="18">
        <f>_xll.qlInterestRateIndexMaturity(IborIndex&amp;Tenor,T3524,Trigger)</f>
        <v>64304</v>
      </c>
      <c r="V3524" s="22" t="e">
        <f>IFERROR(_xll.qlIndexFixing($V$1,S3524,,Trigger),NA())</f>
        <v>#N/A</v>
      </c>
      <c r="W3524" s="22" t="e">
        <f>IFERROR(_xll.qlIndexFixing($W$1,S3524,,Trigger),NA())</f>
        <v>#N/A</v>
      </c>
      <c r="X3524" s="17" t="e">
        <f t="shared" si="55"/>
        <v>#N/A</v>
      </c>
    </row>
    <row r="3525" spans="18:24" x14ac:dyDescent="0.2">
      <c r="R3525" s="17" t="s">
        <v>21</v>
      </c>
      <c r="S3525" s="18">
        <f>_xll.qlInterestRateIndexFixingDate(IborIndex&amp;Tenor,T3525,Trigger)</f>
        <v>64123</v>
      </c>
      <c r="T3525" s="18">
        <f>_xll.qlCalendarAdvance(Calendar,T3524,R3525,"f",,Trigger)</f>
        <v>64125</v>
      </c>
      <c r="U3525" s="18">
        <f>_xll.qlInterestRateIndexMaturity(IborIndex&amp;Tenor,T3525,Trigger)</f>
        <v>64311</v>
      </c>
      <c r="V3525" s="22" t="e">
        <f>IFERROR(_xll.qlIndexFixing($V$1,S3525,,Trigger),NA())</f>
        <v>#N/A</v>
      </c>
      <c r="W3525" s="22" t="e">
        <f>IFERROR(_xll.qlIndexFixing($W$1,S3525,,Trigger),NA())</f>
        <v>#N/A</v>
      </c>
      <c r="X3525" s="17" t="e">
        <f t="shared" si="55"/>
        <v>#N/A</v>
      </c>
    </row>
    <row r="3526" spans="18:24" x14ac:dyDescent="0.2">
      <c r="R3526" s="17" t="s">
        <v>21</v>
      </c>
      <c r="S3526" s="18">
        <f>_xll.qlInterestRateIndexFixingDate(IborIndex&amp;Tenor,T3526,Trigger)</f>
        <v>64130</v>
      </c>
      <c r="T3526" s="18">
        <f>_xll.qlCalendarAdvance(Calendar,T3525,R3526,"f",,Trigger)</f>
        <v>64132</v>
      </c>
      <c r="U3526" s="18">
        <f>_xll.qlInterestRateIndexMaturity(IborIndex&amp;Tenor,T3526,Trigger)</f>
        <v>64318</v>
      </c>
      <c r="V3526" s="22" t="e">
        <f>IFERROR(_xll.qlIndexFixing($V$1,S3526,,Trigger),NA())</f>
        <v>#N/A</v>
      </c>
      <c r="W3526" s="22" t="e">
        <f>IFERROR(_xll.qlIndexFixing($W$1,S3526,,Trigger),NA())</f>
        <v>#N/A</v>
      </c>
      <c r="X3526" s="17" t="e">
        <f t="shared" si="55"/>
        <v>#N/A</v>
      </c>
    </row>
    <row r="3527" spans="18:24" x14ac:dyDescent="0.2">
      <c r="R3527" s="17" t="s">
        <v>21</v>
      </c>
      <c r="S3527" s="18">
        <f>_xll.qlInterestRateIndexFixingDate(IborIndex&amp;Tenor,T3527,Trigger)</f>
        <v>64137</v>
      </c>
      <c r="T3527" s="18">
        <f>_xll.qlCalendarAdvance(Calendar,T3526,R3527,"f",,Trigger)</f>
        <v>64139</v>
      </c>
      <c r="U3527" s="18">
        <f>_xll.qlInterestRateIndexMaturity(IborIndex&amp;Tenor,T3527,Trigger)</f>
        <v>64325</v>
      </c>
      <c r="V3527" s="22" t="e">
        <f>IFERROR(_xll.qlIndexFixing($V$1,S3527,,Trigger),NA())</f>
        <v>#N/A</v>
      </c>
      <c r="W3527" s="22" t="e">
        <f>IFERROR(_xll.qlIndexFixing($W$1,S3527,,Trigger),NA())</f>
        <v>#N/A</v>
      </c>
      <c r="X3527" s="17" t="e">
        <f t="shared" si="55"/>
        <v>#N/A</v>
      </c>
    </row>
    <row r="3528" spans="18:24" x14ac:dyDescent="0.2">
      <c r="R3528" s="17" t="s">
        <v>21</v>
      </c>
      <c r="S3528" s="18">
        <f>_xll.qlInterestRateIndexFixingDate(IborIndex&amp;Tenor,T3528,Trigger)</f>
        <v>64144</v>
      </c>
      <c r="T3528" s="18">
        <f>_xll.qlCalendarAdvance(Calendar,T3527,R3528,"f",,Trigger)</f>
        <v>64146</v>
      </c>
      <c r="U3528" s="18">
        <f>_xll.qlInterestRateIndexMaturity(IborIndex&amp;Tenor,T3528,Trigger)</f>
        <v>64332</v>
      </c>
      <c r="V3528" s="22" t="e">
        <f>IFERROR(_xll.qlIndexFixing($V$1,S3528,,Trigger),NA())</f>
        <v>#N/A</v>
      </c>
      <c r="W3528" s="22" t="e">
        <f>IFERROR(_xll.qlIndexFixing($W$1,S3528,,Trigger),NA())</f>
        <v>#N/A</v>
      </c>
      <c r="X3528" s="17" t="e">
        <f t="shared" si="55"/>
        <v>#N/A</v>
      </c>
    </row>
    <row r="3529" spans="18:24" x14ac:dyDescent="0.2">
      <c r="R3529" s="19" t="s">
        <v>21</v>
      </c>
      <c r="S3529" s="20">
        <f>_xll.qlInterestRateIndexFixingDate(IborIndex&amp;Tenor,T3529,Trigger)</f>
        <v>64151</v>
      </c>
      <c r="T3529" s="20">
        <f>_xll.qlCalendarAdvance(Calendar,T3528,R3529,"f",,Trigger)</f>
        <v>64153</v>
      </c>
      <c r="U3529" s="20">
        <f>_xll.qlInterestRateIndexMaturity(IborIndex&amp;Tenor,T3529,Trigger)</f>
        <v>64339</v>
      </c>
      <c r="V3529" s="23" t="e">
        <f>IFERROR(_xll.qlIndexFixing($V$1,S3529,,Trigger),NA())</f>
        <v>#N/A</v>
      </c>
      <c r="W3529" s="23" t="e">
        <f>IFERROR(_xll.qlIndexFixing($W$1,S3529,,Trigger),NA())</f>
        <v>#N/A</v>
      </c>
      <c r="X3529" s="19" t="e">
        <f t="shared" si="55"/>
        <v>#N/A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X3529"/>
  <sheetViews>
    <sheetView workbookViewId="0">
      <selection activeCell="P4" sqref="P4"/>
    </sheetView>
  </sheetViews>
  <sheetFormatPr defaultRowHeight="11.25" outlineLevelRow="1" x14ac:dyDescent="0.2"/>
  <cols>
    <col min="1" max="14" width="9.140625" style="1"/>
    <col min="15" max="15" width="2.7109375" style="1" customWidth="1"/>
    <col min="16" max="16" width="10" style="1" bestFit="1" customWidth="1"/>
    <col min="17" max="17" width="9.140625" style="1"/>
    <col min="18" max="18" width="3" style="1" bestFit="1" customWidth="1"/>
    <col min="19" max="21" width="17.28515625" style="1" bestFit="1" customWidth="1"/>
    <col min="22" max="23" width="8.7109375" style="1" customWidth="1"/>
    <col min="24" max="24" width="7" style="1" bestFit="1" customWidth="1"/>
    <col min="25" max="16384" width="9.140625" style="1"/>
  </cols>
  <sheetData>
    <row r="1" spans="16:24" outlineLevel="1" x14ac:dyDescent="0.2">
      <c r="V1" s="1" t="str">
        <f>_xll.qlEuribor(,Tenor,"Mx_"&amp;Currency&amp;Tenor,Permanent,"Mx_"&amp;Currency&amp;Tenor,ObjectOverwrite)</f>
        <v>obj_00f60#0001</v>
      </c>
      <c r="W1" s="1" t="str">
        <f>_xll.qlEuribor(,Tenor,"MX"&amp;Currency&amp;Tenor&amp;"_NEW",Permanent,"MX"&amp;Currency&amp;Tenor&amp;"_NEW",ObjectOverwrite)</f>
        <v>obj_00f61#0001</v>
      </c>
    </row>
    <row r="2" spans="16:24" ht="22.5" x14ac:dyDescent="0.2">
      <c r="R2" s="2" t="s">
        <v>0</v>
      </c>
      <c r="S2" s="2" t="s">
        <v>11</v>
      </c>
      <c r="T2" s="2" t="s">
        <v>10</v>
      </c>
      <c r="U2" s="2" t="s">
        <v>12</v>
      </c>
      <c r="V2" s="2" t="s">
        <v>22</v>
      </c>
      <c r="W2" s="2" t="s">
        <v>23</v>
      </c>
      <c r="X2" s="3" t="s">
        <v>13</v>
      </c>
    </row>
    <row r="3" spans="16:24" x14ac:dyDescent="0.2">
      <c r="P3" s="24" t="s">
        <v>27</v>
      </c>
      <c r="R3" s="15" t="s">
        <v>20</v>
      </c>
      <c r="S3" s="16">
        <f>_xll.qlInterestRateIndexFixingDate(IborIndex&amp;Tenor,T3,Trigger)</f>
        <v>42242</v>
      </c>
      <c r="T3" s="16">
        <f>SettlementDate</f>
        <v>42244</v>
      </c>
      <c r="U3" s="16">
        <f>_xll.qlInterestRateIndexMaturity(IborIndex&amp;Tenor,T3,Trigger)</f>
        <v>42611</v>
      </c>
      <c r="V3" s="21">
        <f>IFERROR(_xll.qlIndexFixing($V$1,S3,,Trigger),NA())</f>
        <v>1.6000000000000001E-3</v>
      </c>
      <c r="W3" s="21">
        <f>IFERROR(_xll.qlIndexFixing($W$1,S3,,Trigger),NA())</f>
        <v>1.6000000000000001E-3</v>
      </c>
      <c r="X3" s="15">
        <f>(V3-W3)*10000</f>
        <v>0</v>
      </c>
    </row>
    <row r="4" spans="16:24" x14ac:dyDescent="0.2">
      <c r="P4" s="25">
        <f>MAX(ABS(X3:X261))</f>
        <v>0.63120869526828849</v>
      </c>
      <c r="R4" s="17" t="s">
        <v>20</v>
      </c>
      <c r="S4" s="18">
        <f>_xll.qlInterestRateIndexFixingDate(IborIndex&amp;Tenor,T4,Trigger)</f>
        <v>42243</v>
      </c>
      <c r="T4" s="18">
        <f>_xll.qlCalendarAdvance(Calendar,T3,R4,"f",,Trigger)</f>
        <v>42247</v>
      </c>
      <c r="U4" s="18">
        <f>_xll.qlInterestRateIndexMaturity(IborIndex&amp;Tenor,T4,Trigger)</f>
        <v>42613</v>
      </c>
      <c r="V4" s="22">
        <f>IFERROR(_xll.qlIndexFixing($V$1,S4,,Trigger),NA())</f>
        <v>1.5884557944295028E-3</v>
      </c>
      <c r="W4" s="22">
        <f>IFERROR(_xll.qlIndexFixing($W$1,S4,,Trigger),NA())</f>
        <v>1.5253349249026739E-3</v>
      </c>
      <c r="X4" s="17">
        <f t="shared" ref="X4:X67" si="0">(V4-W4)*10000</f>
        <v>0.63120869526828849</v>
      </c>
    </row>
    <row r="5" spans="16:24" x14ac:dyDescent="0.2">
      <c r="R5" s="17" t="s">
        <v>20</v>
      </c>
      <c r="S5" s="18">
        <f>_xll.qlInterestRateIndexFixingDate(IborIndex&amp;Tenor,T5,Trigger)</f>
        <v>42244</v>
      </c>
      <c r="T5" s="18">
        <f>_xll.qlCalendarAdvance(Calendar,T4,R5,"f",,Trigger)</f>
        <v>42248</v>
      </c>
      <c r="U5" s="18">
        <f>_xll.qlInterestRateIndexMaturity(IborIndex&amp;Tenor,T5,Trigger)</f>
        <v>42614</v>
      </c>
      <c r="V5" s="22">
        <f>IFERROR(_xll.qlIndexFixing($V$1,S5,,Trigger),NA())</f>
        <v>1.5889652505450479E-3</v>
      </c>
      <c r="W5" s="22">
        <f>IFERROR(_xll.qlIndexFixing($W$1,S5,,Trigger),NA())</f>
        <v>1.5268109527934058E-3</v>
      </c>
      <c r="X5" s="17">
        <f t="shared" si="0"/>
        <v>0.62154297751642162</v>
      </c>
    </row>
    <row r="6" spans="16:24" x14ac:dyDescent="0.2">
      <c r="R6" s="17" t="s">
        <v>20</v>
      </c>
      <c r="S6" s="18">
        <f>_xll.qlInterestRateIndexFixingDate(IborIndex&amp;Tenor,T6,Trigger)</f>
        <v>42247</v>
      </c>
      <c r="T6" s="18">
        <f>_xll.qlCalendarAdvance(Calendar,T5,R6,"f",,Trigger)</f>
        <v>42249</v>
      </c>
      <c r="U6" s="18">
        <f>_xll.qlInterestRateIndexMaturity(IborIndex&amp;Tenor,T6,Trigger)</f>
        <v>42615</v>
      </c>
      <c r="V6" s="22">
        <f>IFERROR(_xll.qlIndexFixing($V$1,S6,,Trigger),NA())</f>
        <v>1.5882919928023771E-3</v>
      </c>
      <c r="W6" s="22">
        <f>IFERROR(_xll.qlIndexFixing($W$1,S6,,Trigger),NA())</f>
        <v>1.5283016414655789E-3</v>
      </c>
      <c r="X6" s="17">
        <f t="shared" si="0"/>
        <v>0.59990351336798198</v>
      </c>
    </row>
    <row r="7" spans="16:24" x14ac:dyDescent="0.2">
      <c r="R7" s="17" t="s">
        <v>20</v>
      </c>
      <c r="S7" s="18">
        <f>_xll.qlInterestRateIndexFixingDate(IborIndex&amp;Tenor,T7,Trigger)</f>
        <v>42248</v>
      </c>
      <c r="T7" s="18">
        <f>_xll.qlCalendarAdvance(Calendar,T6,R7,"f",,Trigger)</f>
        <v>42250</v>
      </c>
      <c r="U7" s="18">
        <f>_xll.qlInterestRateIndexMaturity(IborIndex&amp;Tenor,T7,Trigger)</f>
        <v>42618</v>
      </c>
      <c r="V7" s="22">
        <f>IFERROR(_xll.qlIndexFixing($V$1,S7,,Trigger),NA())</f>
        <v>1.5886783720881409E-3</v>
      </c>
      <c r="W7" s="22">
        <f>IFERROR(_xll.qlIndexFixing($W$1,S7,,Trigger),NA())</f>
        <v>1.5319424978196708E-3</v>
      </c>
      <c r="X7" s="17">
        <f t="shared" si="0"/>
        <v>0.56735874268470154</v>
      </c>
    </row>
    <row r="8" spans="16:24" x14ac:dyDescent="0.2">
      <c r="R8" s="17" t="s">
        <v>20</v>
      </c>
      <c r="S8" s="18">
        <f>_xll.qlInterestRateIndexFixingDate(IborIndex&amp;Tenor,T8,Trigger)</f>
        <v>42249</v>
      </c>
      <c r="T8" s="18">
        <f>_xll.qlCalendarAdvance(Calendar,T7,R8,"f",,Trigger)</f>
        <v>42251</v>
      </c>
      <c r="U8" s="18">
        <f>_xll.qlInterestRateIndexMaturity(IborIndex&amp;Tenor,T8,Trigger)</f>
        <v>42618</v>
      </c>
      <c r="V8" s="22">
        <f>IFERROR(_xll.qlIndexFixing($V$1,S8,,Trigger),NA())</f>
        <v>1.5845328749322176E-3</v>
      </c>
      <c r="W8" s="22">
        <f>IFERROR(_xll.qlIndexFixing($W$1,S8,,Trigger),NA())</f>
        <v>1.5323976844773097E-3</v>
      </c>
      <c r="X8" s="17">
        <f t="shared" si="0"/>
        <v>0.52135190454907954</v>
      </c>
    </row>
    <row r="9" spans="16:24" x14ac:dyDescent="0.2">
      <c r="R9" s="17" t="s">
        <v>20</v>
      </c>
      <c r="S9" s="18">
        <f>_xll.qlInterestRateIndexFixingDate(IborIndex&amp;Tenor,T9,Trigger)</f>
        <v>42250</v>
      </c>
      <c r="T9" s="18">
        <f>_xll.qlCalendarAdvance(Calendar,T8,R9,"f",,Trigger)</f>
        <v>42254</v>
      </c>
      <c r="U9" s="18">
        <f>_xll.qlInterestRateIndexMaturity(IborIndex&amp;Tenor,T9,Trigger)</f>
        <v>42620</v>
      </c>
      <c r="V9" s="22">
        <f>IFERROR(_xll.qlIndexFixing($V$1,S9,,Trigger),NA())</f>
        <v>1.5841907673851791E-3</v>
      </c>
      <c r="W9" s="22">
        <f>IFERROR(_xll.qlIndexFixing($W$1,S9,,Trigger),NA())</f>
        <v>1.5359528163898081E-3</v>
      </c>
      <c r="X9" s="17">
        <f t="shared" si="0"/>
        <v>0.48237950995371015</v>
      </c>
    </row>
    <row r="10" spans="16:24" x14ac:dyDescent="0.2">
      <c r="R10" s="17" t="s">
        <v>20</v>
      </c>
      <c r="S10" s="18">
        <f>_xll.qlInterestRateIndexFixingDate(IborIndex&amp;Tenor,T10,Trigger)</f>
        <v>42251</v>
      </c>
      <c r="T10" s="18">
        <f>_xll.qlCalendarAdvance(Calendar,T9,R10,"f",,Trigger)</f>
        <v>42255</v>
      </c>
      <c r="U10" s="18">
        <f>_xll.qlInterestRateIndexMaturity(IborIndex&amp;Tenor,T10,Trigger)</f>
        <v>42621</v>
      </c>
      <c r="V10" s="22">
        <f>IFERROR(_xll.qlIndexFixing($V$1,S10,,Trigger),NA())</f>
        <v>1.583979343543248E-3</v>
      </c>
      <c r="W10" s="22">
        <f>IFERROR(_xll.qlIndexFixing($W$1,S10,,Trigger),NA())</f>
        <v>1.5375180563110898E-3</v>
      </c>
      <c r="X10" s="17">
        <f t="shared" si="0"/>
        <v>0.46461287232158227</v>
      </c>
    </row>
    <row r="11" spans="16:24" x14ac:dyDescent="0.2">
      <c r="R11" s="17" t="s">
        <v>20</v>
      </c>
      <c r="S11" s="18">
        <f>_xll.qlInterestRateIndexFixingDate(IborIndex&amp;Tenor,T11,Trigger)</f>
        <v>42254</v>
      </c>
      <c r="T11" s="18">
        <f>_xll.qlCalendarAdvance(Calendar,T10,R11,"f",,Trigger)</f>
        <v>42256</v>
      </c>
      <c r="U11" s="18">
        <f>_xll.qlInterestRateIndexMaturity(IborIndex&amp;Tenor,T11,Trigger)</f>
        <v>42622</v>
      </c>
      <c r="V11" s="22">
        <f>IFERROR(_xll.qlIndexFixing($V$1,S11,,Trigger),NA())</f>
        <v>1.5835299716110147E-3</v>
      </c>
      <c r="W11" s="22">
        <f>IFERROR(_xll.qlIndexFixing($W$1,S11,,Trigger),NA())</f>
        <v>1.5390934156421625E-3</v>
      </c>
      <c r="X11" s="17">
        <f t="shared" si="0"/>
        <v>0.44436555968852248</v>
      </c>
    </row>
    <row r="12" spans="16:24" x14ac:dyDescent="0.2">
      <c r="R12" s="17" t="s">
        <v>20</v>
      </c>
      <c r="S12" s="18">
        <f>_xll.qlInterestRateIndexFixingDate(IborIndex&amp;Tenor,T12,Trigger)</f>
        <v>42255</v>
      </c>
      <c r="T12" s="18">
        <f>_xll.qlCalendarAdvance(Calendar,T11,R12,"f",,Trigger)</f>
        <v>42257</v>
      </c>
      <c r="U12" s="18">
        <f>_xll.qlInterestRateIndexMaturity(IborIndex&amp;Tenor,T12,Trigger)</f>
        <v>42625</v>
      </c>
      <c r="V12" s="22">
        <f>IFERROR(_xll.qlIndexFixing($V$1,S12,,Trigger),NA())</f>
        <v>1.5851896070252116E-3</v>
      </c>
      <c r="W12" s="22">
        <f>IFERROR(_xll.qlIndexFixing($W$1,S12,,Trigger),NA())</f>
        <v>1.5429007115174288E-3</v>
      </c>
      <c r="X12" s="17">
        <f t="shared" si="0"/>
        <v>0.42288895507782864</v>
      </c>
    </row>
    <row r="13" spans="16:24" x14ac:dyDescent="0.2">
      <c r="R13" s="17" t="s">
        <v>20</v>
      </c>
      <c r="S13" s="18">
        <f>_xll.qlInterestRateIndexFixingDate(IborIndex&amp;Tenor,T13,Trigger)</f>
        <v>42256</v>
      </c>
      <c r="T13" s="18">
        <f>_xll.qlCalendarAdvance(Calendar,T12,R13,"f",,Trigger)</f>
        <v>42258</v>
      </c>
      <c r="U13" s="18">
        <f>_xll.qlInterestRateIndexMaturity(IborIndex&amp;Tenor,T13,Trigger)</f>
        <v>42625</v>
      </c>
      <c r="V13" s="22">
        <f>IFERROR(_xll.qlIndexFixing($V$1,S13,,Trigger),NA())</f>
        <v>1.5830996088236958E-3</v>
      </c>
      <c r="W13" s="22">
        <f>IFERROR(_xll.qlIndexFixing($W$1,S13,,Trigger),NA())</f>
        <v>1.543385715468338E-3</v>
      </c>
      <c r="X13" s="17">
        <f t="shared" si="0"/>
        <v>0.39713893355357821</v>
      </c>
    </row>
    <row r="14" spans="16:24" x14ac:dyDescent="0.2">
      <c r="R14" s="17" t="s">
        <v>20</v>
      </c>
      <c r="S14" s="18">
        <f>_xll.qlInterestRateIndexFixingDate(IborIndex&amp;Tenor,T14,Trigger)</f>
        <v>42257</v>
      </c>
      <c r="T14" s="18">
        <f>_xll.qlCalendarAdvance(Calendar,T13,R14,"f",,Trigger)</f>
        <v>42261</v>
      </c>
      <c r="U14" s="18">
        <f>_xll.qlInterestRateIndexMaturity(IborIndex&amp;Tenor,T14,Trigger)</f>
        <v>42627</v>
      </c>
      <c r="V14" s="22">
        <f>IFERROR(_xll.qlIndexFixing($V$1,S14,,Trigger),NA())</f>
        <v>1.5820840173202864E-3</v>
      </c>
      <c r="W14" s="22">
        <f>IFERROR(_xll.qlIndexFixing($W$1,S14,,Trigger),NA())</f>
        <v>1.5470979799149954E-3</v>
      </c>
      <c r="X14" s="17">
        <f t="shared" si="0"/>
        <v>0.34986037405290976</v>
      </c>
    </row>
    <row r="15" spans="16:24" x14ac:dyDescent="0.2">
      <c r="R15" s="17" t="s">
        <v>20</v>
      </c>
      <c r="S15" s="18">
        <f>_xll.qlInterestRateIndexFixingDate(IborIndex&amp;Tenor,T15,Trigger)</f>
        <v>42258</v>
      </c>
      <c r="T15" s="18">
        <f>_xll.qlCalendarAdvance(Calendar,T14,R15,"f",,Trigger)</f>
        <v>42262</v>
      </c>
      <c r="U15" s="18">
        <f>_xll.qlInterestRateIndexMaturity(IborIndex&amp;Tenor,T15,Trigger)</f>
        <v>42628</v>
      </c>
      <c r="V15" s="22">
        <f>IFERROR(_xll.qlIndexFixing($V$1,S15,,Trigger),NA())</f>
        <v>1.5819703409557901E-3</v>
      </c>
      <c r="W15" s="22">
        <f>IFERROR(_xll.qlIndexFixing($W$1,S15,,Trigger),NA())</f>
        <v>1.5487195362169069E-3</v>
      </c>
      <c r="X15" s="17">
        <f t="shared" si="0"/>
        <v>0.33250804738883244</v>
      </c>
    </row>
    <row r="16" spans="16:24" x14ac:dyDescent="0.2">
      <c r="R16" s="17" t="s">
        <v>20</v>
      </c>
      <c r="S16" s="18">
        <f>_xll.qlInterestRateIndexFixingDate(IborIndex&amp;Tenor,T16,Trigger)</f>
        <v>42261</v>
      </c>
      <c r="T16" s="18">
        <f>_xll.qlCalendarAdvance(Calendar,T15,R16,"f",,Trigger)</f>
        <v>42263</v>
      </c>
      <c r="U16" s="18">
        <f>_xll.qlInterestRateIndexMaturity(IborIndex&amp;Tenor,T16,Trigger)</f>
        <v>42629</v>
      </c>
      <c r="V16" s="22">
        <f>IFERROR(_xll.qlIndexFixing($V$1,S16,,Trigger),NA())</f>
        <v>1.5818467696378032E-3</v>
      </c>
      <c r="W16" s="22">
        <f>IFERROR(_xll.qlIndexFixing($W$1,S16,,Trigger),NA())</f>
        <v>1.5503463018379147E-3</v>
      </c>
      <c r="X16" s="17">
        <f t="shared" si="0"/>
        <v>0.31500467799888515</v>
      </c>
    </row>
    <row r="17" spans="18:24" x14ac:dyDescent="0.2">
      <c r="R17" s="17" t="s">
        <v>20</v>
      </c>
      <c r="S17" s="18">
        <f>_xll.qlInterestRateIndexFixingDate(IborIndex&amp;Tenor,T17,Trigger)</f>
        <v>42262</v>
      </c>
      <c r="T17" s="18">
        <f>_xll.qlCalendarAdvance(Calendar,T16,R17,"f",,Trigger)</f>
        <v>42264</v>
      </c>
      <c r="U17" s="18">
        <f>_xll.qlInterestRateIndexMaturity(IborIndex&amp;Tenor,T17,Trigger)</f>
        <v>42632</v>
      </c>
      <c r="V17" s="22">
        <f>IFERROR(_xll.qlIndexFixing($V$1,S17,,Trigger),NA())</f>
        <v>1.5842281149010323E-3</v>
      </c>
      <c r="W17" s="22">
        <f>IFERROR(_xll.qlIndexFixing($W$1,S17,,Trigger),NA())</f>
        <v>1.5542160825829981E-3</v>
      </c>
      <c r="X17" s="17">
        <f t="shared" si="0"/>
        <v>0.30012032318034149</v>
      </c>
    </row>
    <row r="18" spans="18:24" x14ac:dyDescent="0.2">
      <c r="R18" s="17" t="s">
        <v>20</v>
      </c>
      <c r="S18" s="18">
        <f>_xll.qlInterestRateIndexFixingDate(IborIndex&amp;Tenor,T18,Trigger)</f>
        <v>42263</v>
      </c>
      <c r="T18" s="18">
        <f>_xll.qlCalendarAdvance(Calendar,T17,R18,"f",,Trigger)</f>
        <v>42265</v>
      </c>
      <c r="U18" s="18">
        <f>_xll.qlInterestRateIndexMaturity(IborIndex&amp;Tenor,T18,Trigger)</f>
        <v>42632</v>
      </c>
      <c r="V18" s="22">
        <f>IFERROR(_xll.qlIndexFixing($V$1,S18,,Trigger),NA())</f>
        <v>1.5826490713234185E-3</v>
      </c>
      <c r="W18" s="22">
        <f>IFERROR(_xll.qlIndexFixing($W$1,S18,,Trigger),NA())</f>
        <v>1.5547318756961499E-3</v>
      </c>
      <c r="X18" s="17">
        <f t="shared" si="0"/>
        <v>0.27917195627268643</v>
      </c>
    </row>
    <row r="19" spans="18:24" x14ac:dyDescent="0.2">
      <c r="R19" s="17" t="s">
        <v>20</v>
      </c>
      <c r="S19" s="18">
        <f>_xll.qlInterestRateIndexFixingDate(IborIndex&amp;Tenor,T19,Trigger)</f>
        <v>42264</v>
      </c>
      <c r="T19" s="18">
        <f>_xll.qlCalendarAdvance(Calendar,T18,R19,"f",,Trigger)</f>
        <v>42268</v>
      </c>
      <c r="U19" s="18">
        <f>_xll.qlInterestRateIndexMaturity(IborIndex&amp;Tenor,T19,Trigger)</f>
        <v>42634</v>
      </c>
      <c r="V19" s="22">
        <f>IFERROR(_xll.qlIndexFixing($V$1,S19,,Trigger),NA())</f>
        <v>1.5870727308786037E-3</v>
      </c>
      <c r="W19" s="22">
        <f>IFERROR(_xll.qlIndexFixing($W$1,S19,,Trigger),NA())</f>
        <v>1.5585324020286305E-3</v>
      </c>
      <c r="X19" s="17">
        <f t="shared" si="0"/>
        <v>0.28540328849973151</v>
      </c>
    </row>
    <row r="20" spans="18:24" x14ac:dyDescent="0.2">
      <c r="R20" s="17" t="s">
        <v>20</v>
      </c>
      <c r="S20" s="18">
        <f>_xll.qlInterestRateIndexFixingDate(IborIndex&amp;Tenor,T20,Trigger)</f>
        <v>42265</v>
      </c>
      <c r="T20" s="18">
        <f>_xll.qlCalendarAdvance(Calendar,T19,R20,"f",,Trigger)</f>
        <v>42269</v>
      </c>
      <c r="U20" s="18">
        <f>_xll.qlInterestRateIndexMaturity(IborIndex&amp;Tenor,T20,Trigger)</f>
        <v>42635</v>
      </c>
      <c r="V20" s="22">
        <f>IFERROR(_xll.qlIndexFixing($V$1,S20,,Trigger),NA())</f>
        <v>1.5891773535455663E-3</v>
      </c>
      <c r="W20" s="22">
        <f>IFERROR(_xll.qlIndexFixing($W$1,S20,,Trigger),NA())</f>
        <v>1.5601747976479174E-3</v>
      </c>
      <c r="X20" s="17">
        <f t="shared" si="0"/>
        <v>0.29002555897648852</v>
      </c>
    </row>
    <row r="21" spans="18:24" x14ac:dyDescent="0.2">
      <c r="R21" s="17" t="s">
        <v>20</v>
      </c>
      <c r="S21" s="18">
        <f>_xll.qlInterestRateIndexFixingDate(IborIndex&amp;Tenor,T21,Trigger)</f>
        <v>42268</v>
      </c>
      <c r="T21" s="18">
        <f>_xll.qlCalendarAdvance(Calendar,T20,R21,"f",,Trigger)</f>
        <v>42270</v>
      </c>
      <c r="U21" s="18">
        <f>_xll.qlInterestRateIndexMaturity(IborIndex&amp;Tenor,T21,Trigger)</f>
        <v>42636</v>
      </c>
      <c r="V21" s="22">
        <f>IFERROR(_xll.qlIndexFixing($V$1,S21,,Trigger),NA())</f>
        <v>1.591379992561009E-3</v>
      </c>
      <c r="W21" s="22">
        <f>IFERROR(_xll.qlIndexFixing($W$1,S21,,Trigger),NA())</f>
        <v>1.5618171237326626E-3</v>
      </c>
      <c r="X21" s="17">
        <f t="shared" si="0"/>
        <v>0.29562868828346411</v>
      </c>
    </row>
    <row r="22" spans="18:24" x14ac:dyDescent="0.2">
      <c r="R22" s="17" t="s">
        <v>20</v>
      </c>
      <c r="S22" s="18">
        <f>_xll.qlInterestRateIndexFixingDate(IborIndex&amp;Tenor,T22,Trigger)</f>
        <v>42269</v>
      </c>
      <c r="T22" s="18">
        <f>_xll.qlCalendarAdvance(Calendar,T21,R22,"f",,Trigger)</f>
        <v>42271</v>
      </c>
      <c r="U22" s="18">
        <f>_xll.qlInterestRateIndexMaturity(IborIndex&amp;Tenor,T22,Trigger)</f>
        <v>42639</v>
      </c>
      <c r="V22" s="22">
        <f>IFERROR(_xll.qlIndexFixing($V$1,S22,,Trigger),NA())</f>
        <v>1.5962949766143552E-3</v>
      </c>
      <c r="W22" s="22">
        <f>IFERROR(_xll.qlIndexFixing($W$1,S22,,Trigger),NA())</f>
        <v>1.5656390525605217E-3</v>
      </c>
      <c r="X22" s="17">
        <f t="shared" si="0"/>
        <v>0.30655924053833544</v>
      </c>
    </row>
    <row r="23" spans="18:24" x14ac:dyDescent="0.2">
      <c r="R23" s="17" t="s">
        <v>20</v>
      </c>
      <c r="S23" s="18">
        <f>_xll.qlInterestRateIndexFixingDate(IborIndex&amp;Tenor,T23,Trigger)</f>
        <v>42270</v>
      </c>
      <c r="T23" s="18">
        <f>_xll.qlCalendarAdvance(Calendar,T22,R23,"f",,Trigger)</f>
        <v>42272</v>
      </c>
      <c r="U23" s="18">
        <f>_xll.qlInterestRateIndexMaturity(IborIndex&amp;Tenor,T23,Trigger)</f>
        <v>42639</v>
      </c>
      <c r="V23" s="22">
        <f>IFERROR(_xll.qlIndexFixing($V$1,S23,,Trigger),NA())</f>
        <v>1.5973867504151264E-3</v>
      </c>
      <c r="W23" s="22">
        <f>IFERROR(_xll.qlIndexFixing($W$1,S23,,Trigger),NA())</f>
        <v>1.5661859274953881E-3</v>
      </c>
      <c r="X23" s="17">
        <f t="shared" si="0"/>
        <v>0.31200822919738319</v>
      </c>
    </row>
    <row r="24" spans="18:24" x14ac:dyDescent="0.2">
      <c r="R24" s="17" t="s">
        <v>20</v>
      </c>
      <c r="S24" s="18">
        <f>_xll.qlInterestRateIndexFixingDate(IborIndex&amp;Tenor,T24,Trigger)</f>
        <v>42271</v>
      </c>
      <c r="T24" s="18">
        <f>_xll.qlCalendarAdvance(Calendar,T23,R24,"f",,Trigger)</f>
        <v>42275</v>
      </c>
      <c r="U24" s="18">
        <f>_xll.qlInterestRateIndexMaturity(IborIndex&amp;Tenor,T24,Trigger)</f>
        <v>42641</v>
      </c>
      <c r="V24" s="22">
        <f>IFERROR(_xll.qlIndexFixing($V$1,S24,,Trigger),NA())</f>
        <v>1.6038634568966959E-3</v>
      </c>
      <c r="W24" s="22">
        <f>IFERROR(_xll.qlIndexFixing($W$1,S24,,Trigger),NA())</f>
        <v>1.5699999999999549E-3</v>
      </c>
      <c r="X24" s="17">
        <f t="shared" si="0"/>
        <v>0.33863456896741007</v>
      </c>
    </row>
    <row r="25" spans="18:24" x14ac:dyDescent="0.2">
      <c r="R25" s="17" t="s">
        <v>20</v>
      </c>
      <c r="S25" s="18">
        <f>_xll.qlInterestRateIndexFixingDate(IborIndex&amp;Tenor,T25,Trigger)</f>
        <v>42272</v>
      </c>
      <c r="T25" s="18">
        <f>_xll.qlCalendarAdvance(Calendar,T24,R25,"f",,Trigger)</f>
        <v>42276</v>
      </c>
      <c r="U25" s="18">
        <f>_xll.qlInterestRateIndexMaturity(IborIndex&amp;Tenor,T25,Trigger)</f>
        <v>42642</v>
      </c>
      <c r="V25" s="22">
        <f>IFERROR(_xll.qlIndexFixing($V$1,S25,,Trigger),NA())</f>
        <v>1.6048593936950825E-3</v>
      </c>
      <c r="W25" s="22">
        <f>IFERROR(_xll.qlIndexFixing($W$1,S25,,Trigger),NA())</f>
        <v>1.5716280593026273E-3</v>
      </c>
      <c r="X25" s="17">
        <f t="shared" si="0"/>
        <v>0.33231334392455236</v>
      </c>
    </row>
    <row r="26" spans="18:24" x14ac:dyDescent="0.2">
      <c r="R26" s="17" t="s">
        <v>20</v>
      </c>
      <c r="S26" s="18">
        <f>_xll.qlInterestRateIndexFixingDate(IborIndex&amp;Tenor,T26,Trigger)</f>
        <v>42275</v>
      </c>
      <c r="T26" s="18">
        <f>_xll.qlCalendarAdvance(Calendar,T25,R26,"f",,Trigger)</f>
        <v>42277</v>
      </c>
      <c r="U26" s="18">
        <f>_xll.qlInterestRateIndexMaturity(IborIndex&amp;Tenor,T26,Trigger)</f>
        <v>42643</v>
      </c>
      <c r="V26" s="22">
        <f>IFERROR(_xll.qlIndexFixing($V$1,S26,,Trigger),NA())</f>
        <v>1.6058477674259198E-3</v>
      </c>
      <c r="W26" s="22">
        <f>IFERROR(_xll.qlIndexFixing($W$1,S26,,Trigger),NA())</f>
        <v>1.5732568473045864E-3</v>
      </c>
      <c r="X26" s="17">
        <f t="shared" si="0"/>
        <v>0.32590920121333383</v>
      </c>
    </row>
    <row r="27" spans="18:24" x14ac:dyDescent="0.2">
      <c r="R27" s="17" t="s">
        <v>20</v>
      </c>
      <c r="S27" s="18">
        <f>_xll.qlInterestRateIndexFixingDate(IborIndex&amp;Tenor,T27,Trigger)</f>
        <v>42276</v>
      </c>
      <c r="T27" s="18">
        <f>_xll.qlCalendarAdvance(Calendar,T26,R27,"f",,Trigger)</f>
        <v>42278</v>
      </c>
      <c r="U27" s="18">
        <f>_xll.qlInterestRateIndexMaturity(IborIndex&amp;Tenor,T27,Trigger)</f>
        <v>42646</v>
      </c>
      <c r="V27" s="22">
        <f>IFERROR(_xll.qlIndexFixing($V$1,S27,,Trigger),NA())</f>
        <v>1.6094620962024868E-3</v>
      </c>
      <c r="W27" s="22">
        <f>IFERROR(_xll.qlIndexFixing($W$1,S27,,Trigger),NA())</f>
        <v>1.5769908152746983E-3</v>
      </c>
      <c r="X27" s="17">
        <f t="shared" si="0"/>
        <v>0.32471280927788471</v>
      </c>
    </row>
    <row r="28" spans="18:24" x14ac:dyDescent="0.2">
      <c r="R28" s="17" t="s">
        <v>20</v>
      </c>
      <c r="S28" s="18">
        <f>_xll.qlInterestRateIndexFixingDate(IborIndex&amp;Tenor,T28,Trigger)</f>
        <v>42277</v>
      </c>
      <c r="T28" s="18">
        <f>_xll.qlCalendarAdvance(Calendar,T27,R28,"f",,Trigger)</f>
        <v>42279</v>
      </c>
      <c r="U28" s="18">
        <f>_xll.qlInterestRateIndexMaturity(IborIndex&amp;Tenor,T28,Trigger)</f>
        <v>42646</v>
      </c>
      <c r="V28" s="22">
        <f>IFERROR(_xll.qlIndexFixing($V$1,S28,,Trigger),NA())</f>
        <v>1.6091227505473835E-3</v>
      </c>
      <c r="W28" s="22">
        <f>IFERROR(_xll.qlIndexFixing($W$1,S28,,Trigger),NA())</f>
        <v>1.5775685783937399E-3</v>
      </c>
      <c r="X28" s="17">
        <f t="shared" si="0"/>
        <v>0.315541721536436</v>
      </c>
    </row>
    <row r="29" spans="18:24" x14ac:dyDescent="0.2">
      <c r="R29" s="17" t="s">
        <v>20</v>
      </c>
      <c r="S29" s="18">
        <f>_xll.qlInterestRateIndexFixingDate(IborIndex&amp;Tenor,T29,Trigger)</f>
        <v>42278</v>
      </c>
      <c r="T29" s="18">
        <f>_xll.qlCalendarAdvance(Calendar,T28,R29,"f",,Trigger)</f>
        <v>42282</v>
      </c>
      <c r="U29" s="18">
        <f>_xll.qlInterestRateIndexMaturity(IborIndex&amp;Tenor,T29,Trigger)</f>
        <v>42648</v>
      </c>
      <c r="V29" s="22">
        <f>IFERROR(_xll.qlIndexFixing($V$1,S29,,Trigger),NA())</f>
        <v>1.6106761892786452E-3</v>
      </c>
      <c r="W29" s="22">
        <f>IFERROR(_xll.qlIndexFixing($W$1,S29,,Trigger),NA())</f>
        <v>1.5814185103064176E-3</v>
      </c>
      <c r="X29" s="17">
        <f t="shared" si="0"/>
        <v>0.29257678972227597</v>
      </c>
    </row>
    <row r="30" spans="18:24" x14ac:dyDescent="0.2">
      <c r="R30" s="17" t="s">
        <v>20</v>
      </c>
      <c r="S30" s="18">
        <f>_xll.qlInterestRateIndexFixingDate(IborIndex&amp;Tenor,T30,Trigger)</f>
        <v>42279</v>
      </c>
      <c r="T30" s="18">
        <f>_xll.qlCalendarAdvance(Calendar,T29,R30,"f",,Trigger)</f>
        <v>42283</v>
      </c>
      <c r="U30" s="18">
        <f>_xll.qlInterestRateIndexMaturity(IborIndex&amp;Tenor,T30,Trigger)</f>
        <v>42649</v>
      </c>
      <c r="V30" s="22">
        <f>IFERROR(_xll.qlIndexFixing($V$1,S30,,Trigger),NA())</f>
        <v>1.6116191841333066E-3</v>
      </c>
      <c r="W30" s="22">
        <f>IFERROR(_xll.qlIndexFixing($W$1,S30,,Trigger),NA())</f>
        <v>1.5830557779710319E-3</v>
      </c>
      <c r="X30" s="17">
        <f t="shared" si="0"/>
        <v>0.28563406162274718</v>
      </c>
    </row>
    <row r="31" spans="18:24" x14ac:dyDescent="0.2">
      <c r="R31" s="17" t="s">
        <v>20</v>
      </c>
      <c r="S31" s="18">
        <f>_xll.qlInterestRateIndexFixingDate(IborIndex&amp;Tenor,T31,Trigger)</f>
        <v>42282</v>
      </c>
      <c r="T31" s="18">
        <f>_xll.qlCalendarAdvance(Calendar,T30,R31,"f",,Trigger)</f>
        <v>42284</v>
      </c>
      <c r="U31" s="18">
        <f>_xll.qlInterestRateIndexMaturity(IborIndex&amp;Tenor,T31,Trigger)</f>
        <v>42650</v>
      </c>
      <c r="V31" s="22">
        <f>IFERROR(_xll.qlIndexFixing($V$1,S31,,Trigger),NA())</f>
        <v>1.6125546157646962E-3</v>
      </c>
      <c r="W31" s="22">
        <f>IFERROR(_xll.qlIndexFixing($W$1,S31,,Trigger),NA())</f>
        <v>1.5846951648016909E-3</v>
      </c>
      <c r="X31" s="17">
        <f t="shared" si="0"/>
        <v>0.27859450963005306</v>
      </c>
    </row>
    <row r="32" spans="18:24" x14ac:dyDescent="0.2">
      <c r="R32" s="17" t="s">
        <v>20</v>
      </c>
      <c r="S32" s="18">
        <f>_xll.qlInterestRateIndexFixingDate(IborIndex&amp;Tenor,T32,Trigger)</f>
        <v>42283</v>
      </c>
      <c r="T32" s="18">
        <f>_xll.qlCalendarAdvance(Calendar,T31,R32,"f",,Trigger)</f>
        <v>42285</v>
      </c>
      <c r="U32" s="18">
        <f>_xll.qlInterestRateIndexMaturity(IborIndex&amp;Tenor,T32,Trigger)</f>
        <v>42653</v>
      </c>
      <c r="V32" s="22">
        <f>IFERROR(_xll.qlIndexFixing($V$1,S32,,Trigger),NA())</f>
        <v>1.6161704129030972E-3</v>
      </c>
      <c r="W32" s="22">
        <f>IFERROR(_xll.qlIndexFixing($W$1,S32,,Trigger),NA())</f>
        <v>1.5884071345378949E-3</v>
      </c>
      <c r="X32" s="17">
        <f t="shared" si="0"/>
        <v>0.27763278365202293</v>
      </c>
    </row>
    <row r="33" spans="16:24" x14ac:dyDescent="0.2">
      <c r="R33" s="17" t="s">
        <v>20</v>
      </c>
      <c r="S33" s="18">
        <f>_xll.qlInterestRateIndexFixingDate(IborIndex&amp;Tenor,T33,Trigger)</f>
        <v>42284</v>
      </c>
      <c r="T33" s="18">
        <f>_xll.qlCalendarAdvance(Calendar,T32,R33,"f",,Trigger)</f>
        <v>42286</v>
      </c>
      <c r="U33" s="18">
        <f>_xll.qlInterestRateIndexMaturity(IborIndex&amp;Tenor,T33,Trigger)</f>
        <v>42653</v>
      </c>
      <c r="V33" s="22">
        <f>IFERROR(_xll.qlIndexFixing($V$1,S33,,Trigger),NA())</f>
        <v>1.6157511374130318E-3</v>
      </c>
      <c r="W33" s="22">
        <f>IFERROR(_xll.qlIndexFixing($W$1,S33,,Trigger),NA())</f>
        <v>1.5890159614598376E-3</v>
      </c>
      <c r="X33" s="17">
        <f t="shared" si="0"/>
        <v>0.2673517595319424</v>
      </c>
    </row>
    <row r="34" spans="16:24" x14ac:dyDescent="0.2">
      <c r="R34" s="17" t="s">
        <v>20</v>
      </c>
      <c r="S34" s="18">
        <f>_xll.qlInterestRateIndexFixingDate(IborIndex&amp;Tenor,T34,Trigger)</f>
        <v>42285</v>
      </c>
      <c r="T34" s="18">
        <f>_xll.qlCalendarAdvance(Calendar,T33,R34,"f",,Trigger)</f>
        <v>42289</v>
      </c>
      <c r="U34" s="18">
        <f>_xll.qlInterestRateIndexMaturity(IborIndex&amp;Tenor,T34,Trigger)</f>
        <v>42655</v>
      </c>
      <c r="V34" s="22">
        <f>IFERROR(_xll.qlIndexFixing($V$1,S34,,Trigger),NA())</f>
        <v>1.6171183248280283E-3</v>
      </c>
      <c r="W34" s="22">
        <f>IFERROR(_xll.qlIndexFixing($W$1,S34,,Trigger),NA())</f>
        <v>1.5929312383708473E-3</v>
      </c>
      <c r="X34" s="17">
        <f t="shared" si="0"/>
        <v>0.2418708645718099</v>
      </c>
    </row>
    <row r="35" spans="16:24" x14ac:dyDescent="0.2">
      <c r="R35" s="17" t="s">
        <v>20</v>
      </c>
      <c r="S35" s="18">
        <f>_xll.qlInterestRateIndexFixingDate(IborIndex&amp;Tenor,T35,Trigger)</f>
        <v>42286</v>
      </c>
      <c r="T35" s="18">
        <f>_xll.qlCalendarAdvance(Calendar,T34,R35,"f",,Trigger)</f>
        <v>42290</v>
      </c>
      <c r="U35" s="18">
        <f>_xll.qlInterestRateIndexMaturity(IborIndex&amp;Tenor,T35,Trigger)</f>
        <v>42656</v>
      </c>
      <c r="V35" s="22">
        <f>IFERROR(_xll.qlIndexFixing($V$1,S35,,Trigger),NA())</f>
        <v>1.6180083766746793E-3</v>
      </c>
      <c r="W35" s="22">
        <f>IFERROR(_xll.qlIndexFixing($W$1,S35,,Trigger),NA())</f>
        <v>1.5945877833223321E-3</v>
      </c>
      <c r="X35" s="17">
        <f t="shared" si="0"/>
        <v>0.23420593352347199</v>
      </c>
    </row>
    <row r="36" spans="16:24" x14ac:dyDescent="0.2">
      <c r="R36" s="17" t="s">
        <v>20</v>
      </c>
      <c r="S36" s="18">
        <f>_xll.qlInterestRateIndexFixingDate(IborIndex&amp;Tenor,T36,Trigger)</f>
        <v>42289</v>
      </c>
      <c r="T36" s="18">
        <f>_xll.qlCalendarAdvance(Calendar,T35,R36,"f",,Trigger)</f>
        <v>42291</v>
      </c>
      <c r="U36" s="18">
        <f>_xll.qlInterestRateIndexMaturity(IborIndex&amp;Tenor,T36,Trigger)</f>
        <v>42657</v>
      </c>
      <c r="V36" s="22">
        <f>IFERROR(_xll.qlIndexFixing($V$1,S36,,Trigger),NA())</f>
        <v>1.6188908651510723E-3</v>
      </c>
      <c r="W36" s="22">
        <f>IFERROR(_xll.qlIndexFixing($W$1,S36,,Trigger),NA())</f>
        <v>1.5962479497948236E-3</v>
      </c>
      <c r="X36" s="17">
        <f t="shared" si="0"/>
        <v>0.22642915356248716</v>
      </c>
    </row>
    <row r="37" spans="16:24" x14ac:dyDescent="0.2">
      <c r="R37" s="17" t="s">
        <v>20</v>
      </c>
      <c r="S37" s="18">
        <f>_xll.qlInterestRateIndexFixingDate(IborIndex&amp;Tenor,T37,Trigger)</f>
        <v>42290</v>
      </c>
      <c r="T37" s="18">
        <f>_xll.qlCalendarAdvance(Calendar,T36,R37,"f",,Trigger)</f>
        <v>42292</v>
      </c>
      <c r="U37" s="18">
        <f>_xll.qlInterestRateIndexMaturity(IborIndex&amp;Tenor,T37,Trigger)</f>
        <v>42660</v>
      </c>
      <c r="V37" s="22">
        <f>IFERROR(_xll.qlIndexFixing($V$1,S37,,Trigger),NA())</f>
        <v>1.6225101406217629E-3</v>
      </c>
      <c r="W37" s="22">
        <f>IFERROR(_xll.qlIndexFixing($W$1,S37,,Trigger),NA())</f>
        <v>1.5999683444286306E-3</v>
      </c>
      <c r="X37" s="17">
        <f t="shared" si="0"/>
        <v>0.22541796193132313</v>
      </c>
    </row>
    <row r="38" spans="16:24" x14ac:dyDescent="0.2">
      <c r="R38" s="17" t="s">
        <v>20</v>
      </c>
      <c r="S38" s="18">
        <f>_xll.qlInterestRateIndexFixingDate(IborIndex&amp;Tenor,T38,Trigger)</f>
        <v>42291</v>
      </c>
      <c r="T38" s="18">
        <f>_xll.qlCalendarAdvance(Calendar,T37,R38,"f",,Trigger)</f>
        <v>42293</v>
      </c>
      <c r="U38" s="18">
        <f>_xll.qlInterestRateIndexMaturity(IborIndex&amp;Tenor,T38,Trigger)</f>
        <v>42660</v>
      </c>
      <c r="V38" s="22">
        <f>IFERROR(_xll.qlIndexFixing($V$1,S38,,Trigger),NA())</f>
        <v>1.6220099314835105E-3</v>
      </c>
      <c r="W38" s="22">
        <f>IFERROR(_xll.qlIndexFixing($W$1,S38,,Trigger),NA())</f>
        <v>1.6006086294017272E-3</v>
      </c>
      <c r="X38" s="17">
        <f t="shared" si="0"/>
        <v>0.21401302081783302</v>
      </c>
    </row>
    <row r="39" spans="16:24" x14ac:dyDescent="0.2">
      <c r="P39" s="24" t="s">
        <v>27</v>
      </c>
      <c r="R39" s="17" t="s">
        <v>20</v>
      </c>
      <c r="S39" s="18">
        <f>_xll.qlInterestRateIndexFixingDate(IborIndex&amp;Tenor,T39,Trigger)</f>
        <v>42292</v>
      </c>
      <c r="T39" s="18">
        <f>_xll.qlCalendarAdvance(Calendar,T38,R39,"f",,Trigger)</f>
        <v>42296</v>
      </c>
      <c r="U39" s="18">
        <f>_xll.qlInterestRateIndexMaturity(IborIndex&amp;Tenor,T39,Trigger)</f>
        <v>42662</v>
      </c>
      <c r="V39" s="22">
        <f>IFERROR(_xll.qlIndexFixing($V$1,S39,,Trigger),NA())</f>
        <v>1.6231898562745954E-3</v>
      </c>
      <c r="W39" s="22">
        <f>IFERROR(_xll.qlIndexFixing($W$1,S39,,Trigger),NA())</f>
        <v>1.6046110163674156E-3</v>
      </c>
      <c r="X39" s="17">
        <f t="shared" si="0"/>
        <v>0.18578839907179828</v>
      </c>
    </row>
    <row r="40" spans="16:24" x14ac:dyDescent="0.2">
      <c r="P40" s="25">
        <f t="array" ref="P40">MAX(ABS(X3:X514))</f>
        <v>1.4150939049876674</v>
      </c>
      <c r="R40" s="17" t="s">
        <v>20</v>
      </c>
      <c r="S40" s="18">
        <f>_xll.qlInterestRateIndexFixingDate(IborIndex&amp;Tenor,T40,Trigger)</f>
        <v>42293</v>
      </c>
      <c r="T40" s="18">
        <f>_xll.qlCalendarAdvance(Calendar,T39,R40,"f",,Trigger)</f>
        <v>42297</v>
      </c>
      <c r="U40" s="18">
        <f>_xll.qlInterestRateIndexMaturity(IborIndex&amp;Tenor,T40,Trigger)</f>
        <v>42663</v>
      </c>
      <c r="V40" s="22">
        <f>IFERROR(_xll.qlIndexFixing($V$1,S40,,Trigger),NA())</f>
        <v>1.6240269641087934E-3</v>
      </c>
      <c r="W40" s="22">
        <f>IFERROR(_xll.qlIndexFixing($W$1,S40,,Trigger),NA())</f>
        <v>1.6062976907758625E-3</v>
      </c>
      <c r="X40" s="17">
        <f t="shared" si="0"/>
        <v>0.17729273332930906</v>
      </c>
    </row>
    <row r="41" spans="16:24" x14ac:dyDescent="0.2">
      <c r="R41" s="17" t="s">
        <v>20</v>
      </c>
      <c r="S41" s="18">
        <f>_xll.qlInterestRateIndexFixingDate(IborIndex&amp;Tenor,T41,Trigger)</f>
        <v>42296</v>
      </c>
      <c r="T41" s="18">
        <f>_xll.qlCalendarAdvance(Calendar,T40,R41,"f",,Trigger)</f>
        <v>42298</v>
      </c>
      <c r="U41" s="18">
        <f>_xll.qlInterestRateIndexMaturity(IborIndex&amp;Tenor,T41,Trigger)</f>
        <v>42664</v>
      </c>
      <c r="V41" s="22">
        <f>IFERROR(_xll.qlIndexFixing($V$1,S41,,Trigger),NA())</f>
        <v>1.6248565084342652E-3</v>
      </c>
      <c r="W41" s="22">
        <f>IFERROR(_xll.qlIndexFixing($W$1,S41,,Trigger),NA())</f>
        <v>1.6079896009572176E-3</v>
      </c>
      <c r="X41" s="17">
        <f t="shared" si="0"/>
        <v>0.16866907477047646</v>
      </c>
    </row>
    <row r="42" spans="16:24" x14ac:dyDescent="0.2">
      <c r="R42" s="17" t="s">
        <v>20</v>
      </c>
      <c r="S42" s="18">
        <f>_xll.qlInterestRateIndexFixingDate(IborIndex&amp;Tenor,T42,Trigger)</f>
        <v>42297</v>
      </c>
      <c r="T42" s="18">
        <f>_xll.qlCalendarAdvance(Calendar,T41,R42,"f",,Trigger)</f>
        <v>42299</v>
      </c>
      <c r="U42" s="18">
        <f>_xll.qlInterestRateIndexMaturity(IborIndex&amp;Tenor,T42,Trigger)</f>
        <v>42667</v>
      </c>
      <c r="V42" s="22">
        <f>IFERROR(_xll.qlIndexFixing($V$1,S42,,Trigger),NA())</f>
        <v>1.6284812722033378E-3</v>
      </c>
      <c r="W42" s="22">
        <f>IFERROR(_xll.qlIndexFixing($W$1,S42,,Trigger),NA())</f>
        <v>1.6117507769015757E-3</v>
      </c>
      <c r="X42" s="17">
        <f t="shared" si="0"/>
        <v>0.16730495301762019</v>
      </c>
    </row>
    <row r="43" spans="16:24" x14ac:dyDescent="0.2">
      <c r="R43" s="17" t="s">
        <v>20</v>
      </c>
      <c r="S43" s="18">
        <f>_xll.qlInterestRateIndexFixingDate(IborIndex&amp;Tenor,T43,Trigger)</f>
        <v>42298</v>
      </c>
      <c r="T43" s="18">
        <f>_xll.qlCalendarAdvance(Calendar,T42,R43,"f",,Trigger)</f>
        <v>42300</v>
      </c>
      <c r="U43" s="18">
        <f>_xll.qlInterestRateIndexMaturity(IborIndex&amp;Tenor,T43,Trigger)</f>
        <v>42667</v>
      </c>
      <c r="V43" s="22">
        <f>IFERROR(_xll.qlIndexFixing($V$1,S43,,Trigger),NA())</f>
        <v>1.6278991256956957E-3</v>
      </c>
      <c r="W43" s="22">
        <f>IFERROR(_xll.qlIndexFixing($W$1,S43,,Trigger),NA())</f>
        <v>1.6124231218742409E-3</v>
      </c>
      <c r="X43" s="17">
        <f t="shared" si="0"/>
        <v>0.15476003821454815</v>
      </c>
    </row>
    <row r="44" spans="16:24" x14ac:dyDescent="0.2">
      <c r="R44" s="17" t="s">
        <v>20</v>
      </c>
      <c r="S44" s="18">
        <f>_xll.qlInterestRateIndexFixingDate(IborIndex&amp;Tenor,T44,Trigger)</f>
        <v>42299</v>
      </c>
      <c r="T44" s="18">
        <f>_xll.qlCalendarAdvance(Calendar,T43,R44,"f",,Trigger)</f>
        <v>42303</v>
      </c>
      <c r="U44" s="18">
        <f>_xll.qlInterestRateIndexMaturity(IborIndex&amp;Tenor,T44,Trigger)</f>
        <v>42669</v>
      </c>
      <c r="V44" s="22">
        <f>IFERROR(_xll.qlIndexFixing($V$1,S44,,Trigger),NA())</f>
        <v>1.6288907767659042E-3</v>
      </c>
      <c r="W44" s="22">
        <f>IFERROR(_xll.qlIndexFixing($W$1,S44,,Trigger),NA())</f>
        <v>1.6165361593764446E-3</v>
      </c>
      <c r="X44" s="17">
        <f t="shared" si="0"/>
        <v>0.12354617389459663</v>
      </c>
    </row>
    <row r="45" spans="16:24" x14ac:dyDescent="0.2">
      <c r="R45" s="17" t="s">
        <v>20</v>
      </c>
      <c r="S45" s="18">
        <f>_xll.qlInterestRateIndexFixingDate(IborIndex&amp;Tenor,T45,Trigger)</f>
        <v>42300</v>
      </c>
      <c r="T45" s="18">
        <f>_xll.qlCalendarAdvance(Calendar,T44,R45,"f",,Trigger)</f>
        <v>42304</v>
      </c>
      <c r="U45" s="18">
        <f>_xll.qlInterestRateIndexMaturity(IborIndex&amp;Tenor,T45,Trigger)</f>
        <v>42670</v>
      </c>
      <c r="V45" s="22">
        <f>IFERROR(_xll.qlIndexFixing($V$1,S45,,Trigger),NA())</f>
        <v>1.62967493964305E-3</v>
      </c>
      <c r="W45" s="22">
        <f>IFERROR(_xll.qlIndexFixing($W$1,S45,,Trigger),NA())</f>
        <v>1.6182645987221926E-3</v>
      </c>
      <c r="X45" s="17">
        <f t="shared" si="0"/>
        <v>0.11410340920857409</v>
      </c>
    </row>
    <row r="46" spans="16:24" x14ac:dyDescent="0.2">
      <c r="R46" s="17" t="s">
        <v>20</v>
      </c>
      <c r="S46" s="18">
        <f>_xll.qlInterestRateIndexFixingDate(IborIndex&amp;Tenor,T46,Trigger)</f>
        <v>42303</v>
      </c>
      <c r="T46" s="18">
        <f>_xll.qlCalendarAdvance(Calendar,T45,R46,"f",,Trigger)</f>
        <v>42305</v>
      </c>
      <c r="U46" s="18">
        <f>_xll.qlInterestRateIndexMaturity(IborIndex&amp;Tenor,T46,Trigger)</f>
        <v>42671</v>
      </c>
      <c r="V46" s="22">
        <f>IFERROR(_xll.qlIndexFixing($V$1,S46,,Trigger),NA())</f>
        <v>1.6304515388813003E-3</v>
      </c>
      <c r="W46" s="22">
        <f>IFERROR(_xll.qlIndexFixing($W$1,S46,,Trigger),NA())</f>
        <v>1.6200000000001734E-3</v>
      </c>
      <c r="X46" s="17">
        <f t="shared" si="0"/>
        <v>0.10451538881126868</v>
      </c>
    </row>
    <row r="47" spans="16:24" x14ac:dyDescent="0.2">
      <c r="R47" s="17" t="s">
        <v>20</v>
      </c>
      <c r="S47" s="18">
        <f>_xll.qlInterestRateIndexFixingDate(IborIndex&amp;Tenor,T47,Trigger)</f>
        <v>42304</v>
      </c>
      <c r="T47" s="18">
        <f>_xll.qlCalendarAdvance(Calendar,T46,R47,"f",,Trigger)</f>
        <v>42306</v>
      </c>
      <c r="U47" s="18">
        <f>_xll.qlInterestRateIndexMaturity(IborIndex&amp;Tenor,T47,Trigger)</f>
        <v>42674</v>
      </c>
      <c r="V47" s="22">
        <f>IFERROR(_xll.qlIndexFixing($V$1,S47,,Trigger),NA())</f>
        <v>1.6345711300291834E-3</v>
      </c>
      <c r="W47" s="22">
        <f>IFERROR(_xll.qlIndexFixing($W$1,S47,,Trigger),NA())</f>
        <v>1.6238018115754371E-3</v>
      </c>
      <c r="X47" s="17">
        <f t="shared" si="0"/>
        <v>0.10769318453746329</v>
      </c>
    </row>
    <row r="48" spans="16:24" x14ac:dyDescent="0.2">
      <c r="R48" s="17" t="s">
        <v>20</v>
      </c>
      <c r="S48" s="18">
        <f>_xll.qlInterestRateIndexFixingDate(IborIndex&amp;Tenor,T48,Trigger)</f>
        <v>42305</v>
      </c>
      <c r="T48" s="18">
        <f>_xll.qlCalendarAdvance(Calendar,T47,R48,"f",,Trigger)</f>
        <v>42307</v>
      </c>
      <c r="U48" s="18">
        <f>_xll.qlInterestRateIndexMaturity(IborIndex&amp;Tenor,T48,Trigger)</f>
        <v>42674</v>
      </c>
      <c r="V48" s="22">
        <f>IFERROR(_xll.qlIndexFixing($V$1,S48,,Trigger),NA())</f>
        <v>1.6344112930028985E-3</v>
      </c>
      <c r="W48" s="22">
        <f>IFERROR(_xll.qlIndexFixing($W$1,S48,,Trigger),NA())</f>
        <v>1.6245069474205276E-3</v>
      </c>
      <c r="X48" s="17">
        <f t="shared" si="0"/>
        <v>9.9043455823709117E-2</v>
      </c>
    </row>
    <row r="49" spans="18:24" x14ac:dyDescent="0.2">
      <c r="R49" s="17" t="s">
        <v>20</v>
      </c>
      <c r="S49" s="18">
        <f>_xll.qlInterestRateIndexFixingDate(IborIndex&amp;Tenor,T49,Trigger)</f>
        <v>42306</v>
      </c>
      <c r="T49" s="18">
        <f>_xll.qlCalendarAdvance(Calendar,T48,R49,"f",,Trigger)</f>
        <v>42310</v>
      </c>
      <c r="U49" s="18">
        <f>_xll.qlInterestRateIndexMaturity(IborIndex&amp;Tenor,T49,Trigger)</f>
        <v>42676</v>
      </c>
      <c r="V49" s="22">
        <f>IFERROR(_xll.qlIndexFixing($V$1,S49,,Trigger),NA())</f>
        <v>1.6368241425708508E-3</v>
      </c>
      <c r="W49" s="22">
        <f>IFERROR(_xll.qlIndexFixing($W$1,S49,,Trigger),NA())</f>
        <v>1.6286960967997674E-3</v>
      </c>
      <c r="X49" s="17">
        <f t="shared" si="0"/>
        <v>8.1280457710833628E-2</v>
      </c>
    </row>
    <row r="50" spans="18:24" x14ac:dyDescent="0.2">
      <c r="R50" s="17" t="s">
        <v>20</v>
      </c>
      <c r="S50" s="18">
        <f>_xll.qlInterestRateIndexFixingDate(IborIndex&amp;Tenor,T50,Trigger)</f>
        <v>42307</v>
      </c>
      <c r="T50" s="18">
        <f>_xll.qlCalendarAdvance(Calendar,T49,R50,"f",,Trigger)</f>
        <v>42311</v>
      </c>
      <c r="U50" s="18">
        <f>_xll.qlInterestRateIndexMaturity(IborIndex&amp;Tenor,T50,Trigger)</f>
        <v>42677</v>
      </c>
      <c r="V50" s="22">
        <f>IFERROR(_xll.qlIndexFixing($V$1,S50,,Trigger),NA())</f>
        <v>1.6381219118109006E-3</v>
      </c>
      <c r="W50" s="22">
        <f>IFERROR(_xll.qlIndexFixing($W$1,S50,,Trigger),NA())</f>
        <v>1.6304384498089606E-3</v>
      </c>
      <c r="X50" s="17">
        <f t="shared" si="0"/>
        <v>7.6834620019400418E-2</v>
      </c>
    </row>
    <row r="51" spans="18:24" x14ac:dyDescent="0.2">
      <c r="R51" s="17" t="s">
        <v>20</v>
      </c>
      <c r="S51" s="18">
        <f>_xll.qlInterestRateIndexFixingDate(IborIndex&amp;Tenor,T51,Trigger)</f>
        <v>42310</v>
      </c>
      <c r="T51" s="18">
        <f>_xll.qlCalendarAdvance(Calendar,T50,R51,"f",,Trigger)</f>
        <v>42312</v>
      </c>
      <c r="U51" s="18">
        <f>_xll.qlInterestRateIndexMaturity(IborIndex&amp;Tenor,T51,Trigger)</f>
        <v>42678</v>
      </c>
      <c r="V51" s="22">
        <f>IFERROR(_xll.qlIndexFixing($V$1,S51,,Trigger),NA())</f>
        <v>1.639427430622427E-3</v>
      </c>
      <c r="W51" s="22">
        <f>IFERROR(_xll.qlIndexFixing($W$1,S51,,Trigger),NA())</f>
        <v>1.6321829675639136E-3</v>
      </c>
      <c r="X51" s="17">
        <f t="shared" si="0"/>
        <v>7.244463058513409E-2</v>
      </c>
    </row>
    <row r="52" spans="18:24" x14ac:dyDescent="0.2">
      <c r="R52" s="17" t="s">
        <v>20</v>
      </c>
      <c r="S52" s="18">
        <f>_xll.qlInterestRateIndexFixingDate(IborIndex&amp;Tenor,T52,Trigger)</f>
        <v>42311</v>
      </c>
      <c r="T52" s="18">
        <f>_xll.qlCalendarAdvance(Calendar,T51,R52,"f",,Trigger)</f>
        <v>42313</v>
      </c>
      <c r="U52" s="18">
        <f>_xll.qlInterestRateIndexMaturity(IborIndex&amp;Tenor,T52,Trigger)</f>
        <v>42681</v>
      </c>
      <c r="V52" s="22">
        <f>IFERROR(_xll.qlIndexFixing($V$1,S52,,Trigger),NA())</f>
        <v>1.6436427979267111E-3</v>
      </c>
      <c r="W52" s="22">
        <f>IFERROR(_xll.qlIndexFixing($W$1,S52,,Trigger),NA())</f>
        <v>1.6359539757820898E-3</v>
      </c>
      <c r="X52" s="17">
        <f t="shared" si="0"/>
        <v>7.6888221446213142E-2</v>
      </c>
    </row>
    <row r="53" spans="18:24" x14ac:dyDescent="0.2">
      <c r="R53" s="17" t="s">
        <v>20</v>
      </c>
      <c r="S53" s="18">
        <f>_xll.qlInterestRateIndexFixingDate(IborIndex&amp;Tenor,T53,Trigger)</f>
        <v>42312</v>
      </c>
      <c r="T53" s="18">
        <f>_xll.qlCalendarAdvance(Calendar,T52,R53,"f",,Trigger)</f>
        <v>42314</v>
      </c>
      <c r="U53" s="18">
        <f>_xll.qlInterestRateIndexMaturity(IborIndex&amp;Tenor,T53,Trigger)</f>
        <v>42681</v>
      </c>
      <c r="V53" s="22">
        <f>IFERROR(_xll.qlIndexFixing($V$1,S53,,Trigger),NA())</f>
        <v>1.643516351810955E-3</v>
      </c>
      <c r="W53" s="22">
        <f>IFERROR(_xll.qlIndexFixing($W$1,S53,,Trigger),NA())</f>
        <v>1.6366921776877286E-3</v>
      </c>
      <c r="X53" s="17">
        <f t="shared" si="0"/>
        <v>6.8241741232263634E-2</v>
      </c>
    </row>
    <row r="54" spans="18:24" x14ac:dyDescent="0.2">
      <c r="R54" s="17" t="s">
        <v>20</v>
      </c>
      <c r="S54" s="18">
        <f>_xll.qlInterestRateIndexFixingDate(IborIndex&amp;Tenor,T54,Trigger)</f>
        <v>42313</v>
      </c>
      <c r="T54" s="18">
        <f>_xll.qlCalendarAdvance(Calendar,T53,R54,"f",,Trigger)</f>
        <v>42317</v>
      </c>
      <c r="U54" s="18">
        <f>_xll.qlInterestRateIndexMaturity(IborIndex&amp;Tenor,T54,Trigger)</f>
        <v>42683</v>
      </c>
      <c r="V54" s="22">
        <f>IFERROR(_xll.qlIndexFixing($V$1,S54,,Trigger),NA())</f>
        <v>1.6460712693400761E-3</v>
      </c>
      <c r="W54" s="22">
        <f>IFERROR(_xll.qlIndexFixing($W$1,S54,,Trigger),NA())</f>
        <v>1.640955323799869E-3</v>
      </c>
      <c r="X54" s="17">
        <f t="shared" si="0"/>
        <v>5.1159455402070925E-2</v>
      </c>
    </row>
    <row r="55" spans="18:24" x14ac:dyDescent="0.2">
      <c r="R55" s="17" t="s">
        <v>20</v>
      </c>
      <c r="S55" s="18">
        <f>_xll.qlInterestRateIndexFixingDate(IborIndex&amp;Tenor,T55,Trigger)</f>
        <v>42314</v>
      </c>
      <c r="T55" s="18">
        <f>_xll.qlCalendarAdvance(Calendar,T54,R55,"f",,Trigger)</f>
        <v>42318</v>
      </c>
      <c r="U55" s="18">
        <f>_xll.qlInterestRateIndexMaturity(IborIndex&amp;Tenor,T55,Trigger)</f>
        <v>42684</v>
      </c>
      <c r="V55" s="22">
        <f>IFERROR(_xll.qlIndexFixing($V$1,S55,,Trigger),NA())</f>
        <v>1.6474232862350188E-3</v>
      </c>
      <c r="W55" s="22">
        <f>IFERROR(_xll.qlIndexFixing($W$1,S55,,Trigger),NA())</f>
        <v>1.6427232735713676E-3</v>
      </c>
      <c r="X55" s="17">
        <f t="shared" si="0"/>
        <v>4.7000126636512207E-2</v>
      </c>
    </row>
    <row r="56" spans="18:24" x14ac:dyDescent="0.2">
      <c r="R56" s="17" t="s">
        <v>20</v>
      </c>
      <c r="S56" s="18">
        <f>_xll.qlInterestRateIndexFixingDate(IborIndex&amp;Tenor,T56,Trigger)</f>
        <v>42317</v>
      </c>
      <c r="T56" s="18">
        <f>_xll.qlCalendarAdvance(Calendar,T55,R56,"f",,Trigger)</f>
        <v>42319</v>
      </c>
      <c r="U56" s="18">
        <f>_xll.qlInterestRateIndexMaturity(IborIndex&amp;Tenor,T56,Trigger)</f>
        <v>42685</v>
      </c>
      <c r="V56" s="22">
        <f>IFERROR(_xll.qlIndexFixing($V$1,S56,,Trigger),NA())</f>
        <v>1.6487830529209344E-3</v>
      </c>
      <c r="W56" s="22">
        <f>IFERROR(_xll.qlIndexFixing($W$1,S56,,Trigger),NA())</f>
        <v>1.6444969131222244E-3</v>
      </c>
      <c r="X56" s="17">
        <f t="shared" si="0"/>
        <v>4.2861397987099814E-2</v>
      </c>
    </row>
    <row r="57" spans="18:24" x14ac:dyDescent="0.2">
      <c r="R57" s="17" t="s">
        <v>20</v>
      </c>
      <c r="S57" s="18">
        <f>_xll.qlInterestRateIndexFixingDate(IborIndex&amp;Tenor,T57,Trigger)</f>
        <v>42318</v>
      </c>
      <c r="T57" s="18">
        <f>_xll.qlCalendarAdvance(Calendar,T56,R57,"f",,Trigger)</f>
        <v>42320</v>
      </c>
      <c r="U57" s="18">
        <f>_xll.qlInterestRateIndexMaturity(IborIndex&amp;Tenor,T57,Trigger)</f>
        <v>42688</v>
      </c>
      <c r="V57" s="22">
        <f>IFERROR(_xll.qlIndexFixing($V$1,S57,,Trigger),NA())</f>
        <v>1.6530921403960727E-3</v>
      </c>
      <c r="W57" s="22">
        <f>IFERROR(_xll.qlIndexFixing($W$1,S57,,Trigger),NA())</f>
        <v>1.6483093441748288E-3</v>
      </c>
      <c r="X57" s="17">
        <f t="shared" si="0"/>
        <v>4.7827962212439352E-2</v>
      </c>
    </row>
    <row r="58" spans="18:24" x14ac:dyDescent="0.2">
      <c r="R58" s="17" t="s">
        <v>20</v>
      </c>
      <c r="S58" s="18">
        <f>_xll.qlInterestRateIndexFixingDate(IborIndex&amp;Tenor,T58,Trigger)</f>
        <v>42319</v>
      </c>
      <c r="T58" s="18">
        <f>_xll.qlCalendarAdvance(Calendar,T57,R58,"f",,Trigger)</f>
        <v>42321</v>
      </c>
      <c r="U58" s="18">
        <f>_xll.qlInterestRateIndexMaturity(IborIndex&amp;Tenor,T58,Trigger)</f>
        <v>42688</v>
      </c>
      <c r="V58" s="22">
        <f>IFERROR(_xll.qlIndexFixing($V$1,S58,,Trigger),NA())</f>
        <v>1.653000112666825E-3</v>
      </c>
      <c r="W58" s="22">
        <f>IFERROR(_xll.qlIndexFixing($W$1,S58,,Trigger),NA())</f>
        <v>1.6490811650517921E-3</v>
      </c>
      <c r="X58" s="17">
        <f t="shared" si="0"/>
        <v>3.9189476150329902E-2</v>
      </c>
    </row>
    <row r="59" spans="18:24" x14ac:dyDescent="0.2">
      <c r="R59" s="17" t="s">
        <v>20</v>
      </c>
      <c r="S59" s="18">
        <f>_xll.qlInterestRateIndexFixingDate(IborIndex&amp;Tenor,T59,Trigger)</f>
        <v>42320</v>
      </c>
      <c r="T59" s="18">
        <f>_xll.qlCalendarAdvance(Calendar,T58,R59,"f",,Trigger)</f>
        <v>42324</v>
      </c>
      <c r="U59" s="18">
        <f>_xll.qlInterestRateIndexMaturity(IborIndex&amp;Tenor,T59,Trigger)</f>
        <v>42690</v>
      </c>
      <c r="V59" s="22">
        <f>IFERROR(_xll.qlIndexFixing($V$1,S59,,Trigger),NA())</f>
        <v>1.6556981343473145E-3</v>
      </c>
      <c r="W59" s="22">
        <f>IFERROR(_xll.qlIndexFixing($W$1,S59,,Trigger),NA())</f>
        <v>1.6534689049929789E-3</v>
      </c>
      <c r="X59" s="17">
        <f t="shared" si="0"/>
        <v>2.2292293543355133E-2</v>
      </c>
    </row>
    <row r="60" spans="18:24" x14ac:dyDescent="0.2">
      <c r="R60" s="17" t="s">
        <v>20</v>
      </c>
      <c r="S60" s="18">
        <f>_xll.qlInterestRateIndexFixingDate(IborIndex&amp;Tenor,T60,Trigger)</f>
        <v>42321</v>
      </c>
      <c r="T60" s="18">
        <f>_xll.qlCalendarAdvance(Calendar,T59,R60,"f",,Trigger)</f>
        <v>42325</v>
      </c>
      <c r="U60" s="18">
        <f>_xll.qlInterestRateIndexMaturity(IborIndex&amp;Tenor,T60,Trigger)</f>
        <v>42691</v>
      </c>
      <c r="V60" s="22">
        <f>IFERROR(_xll.qlIndexFixing($V$1,S60,,Trigger),NA())</f>
        <v>1.657104400460271E-3</v>
      </c>
      <c r="W60" s="22">
        <f>IFERROR(_xll.qlIndexFixing($W$1,S60,,Trigger),NA())</f>
        <v>1.6552878174625829E-3</v>
      </c>
      <c r="X60" s="17">
        <f t="shared" si="0"/>
        <v>1.8165829976880734E-2</v>
      </c>
    </row>
    <row r="61" spans="18:24" x14ac:dyDescent="0.2">
      <c r="R61" s="17" t="s">
        <v>20</v>
      </c>
      <c r="S61" s="18">
        <f>_xll.qlInterestRateIndexFixingDate(IborIndex&amp;Tenor,T61,Trigger)</f>
        <v>42324</v>
      </c>
      <c r="T61" s="18">
        <f>_xll.qlCalendarAdvance(Calendar,T60,R61,"f",,Trigger)</f>
        <v>42326</v>
      </c>
      <c r="U61" s="18">
        <f>_xll.qlInterestRateIndexMaturity(IborIndex&amp;Tenor,T61,Trigger)</f>
        <v>42692</v>
      </c>
      <c r="V61" s="22">
        <f>IFERROR(_xll.qlIndexFixing($V$1,S61,,Trigger),NA())</f>
        <v>1.6585184165928701E-3</v>
      </c>
      <c r="W61" s="22">
        <f>IFERROR(_xll.qlIndexFixing($W$1,S61,,Trigger),NA())</f>
        <v>1.6571161749839222E-3</v>
      </c>
      <c r="X61" s="17">
        <f t="shared" si="0"/>
        <v>1.4022416089478663E-2</v>
      </c>
    </row>
    <row r="62" spans="18:24" x14ac:dyDescent="0.2">
      <c r="R62" s="17" t="s">
        <v>20</v>
      </c>
      <c r="S62" s="18">
        <f>_xll.qlInterestRateIndexFixingDate(IborIndex&amp;Tenor,T62,Trigger)</f>
        <v>42325</v>
      </c>
      <c r="T62" s="18">
        <f>_xll.qlCalendarAdvance(Calendar,T61,R62,"f",,Trigger)</f>
        <v>42327</v>
      </c>
      <c r="U62" s="18">
        <f>_xll.qlInterestRateIndexMaturity(IborIndex&amp;Tenor,T62,Trigger)</f>
        <v>42695</v>
      </c>
      <c r="V62" s="22">
        <f>IFERROR(_xll.qlIndexFixing($V$1,S62,,Trigger),NA())</f>
        <v>1.6629191683613558E-3</v>
      </c>
      <c r="W62" s="22">
        <f>IFERROR(_xll.qlIndexFixing($W$1,S62,,Trigger),NA())</f>
        <v>1.6610461176220638E-3</v>
      </c>
      <c r="X62" s="17">
        <f t="shared" si="0"/>
        <v>1.8730507392920002E-2</v>
      </c>
    </row>
    <row r="63" spans="18:24" x14ac:dyDescent="0.2">
      <c r="R63" s="17" t="s">
        <v>20</v>
      </c>
      <c r="S63" s="18">
        <f>_xll.qlInterestRateIndexFixingDate(IborIndex&amp;Tenor,T63,Trigger)</f>
        <v>42326</v>
      </c>
      <c r="T63" s="18">
        <f>_xll.qlCalendarAdvance(Calendar,T62,R63,"f",,Trigger)</f>
        <v>42328</v>
      </c>
      <c r="U63" s="18">
        <f>_xll.qlInterestRateIndexMaturity(IborIndex&amp;Tenor,T63,Trigger)</f>
        <v>42695</v>
      </c>
      <c r="V63" s="22">
        <f>IFERROR(_xll.qlIndexFixing($V$1,S63,,Trigger),NA())</f>
        <v>1.6628625865343812E-3</v>
      </c>
      <c r="W63" s="22">
        <f>IFERROR(_xll.qlIndexFixing($W$1,S63,,Trigger),NA())</f>
        <v>1.6618525952596798E-3</v>
      </c>
      <c r="X63" s="17">
        <f t="shared" si="0"/>
        <v>1.009991274701378E-2</v>
      </c>
    </row>
    <row r="64" spans="18:24" x14ac:dyDescent="0.2">
      <c r="R64" s="17" t="s">
        <v>20</v>
      </c>
      <c r="S64" s="18">
        <f>_xll.qlInterestRateIndexFixingDate(IborIndex&amp;Tenor,T64,Trigger)</f>
        <v>42327</v>
      </c>
      <c r="T64" s="18">
        <f>_xll.qlCalendarAdvance(Calendar,T63,R64,"f",,Trigger)</f>
        <v>42331</v>
      </c>
      <c r="U64" s="18">
        <f>_xll.qlInterestRateIndexMaturity(IborIndex&amp;Tenor,T64,Trigger)</f>
        <v>42697</v>
      </c>
      <c r="V64" s="22">
        <f>IFERROR(_xll.qlIndexFixing($V$1,S64,,Trigger),NA())</f>
        <v>1.6657047487226787E-3</v>
      </c>
      <c r="W64" s="22">
        <f>IFERROR(_xll.qlIndexFixing($W$1,S64,,Trigger),NA())</f>
        <v>1.6664192370927863E-3</v>
      </c>
      <c r="X64" s="17">
        <f t="shared" si="0"/>
        <v>-7.1448837010755842E-3</v>
      </c>
    </row>
    <row r="65" spans="18:24" x14ac:dyDescent="0.2">
      <c r="R65" s="17" t="s">
        <v>20</v>
      </c>
      <c r="S65" s="18">
        <f>_xll.qlInterestRateIndexFixingDate(IborIndex&amp;Tenor,T65,Trigger)</f>
        <v>42328</v>
      </c>
      <c r="T65" s="18">
        <f>_xll.qlCalendarAdvance(Calendar,T64,R65,"f",,Trigger)</f>
        <v>42332</v>
      </c>
      <c r="U65" s="18">
        <f>_xll.qlInterestRateIndexMaturity(IborIndex&amp;Tenor,T65,Trigger)</f>
        <v>42698</v>
      </c>
      <c r="V65" s="22">
        <f>IFERROR(_xll.qlIndexFixing($V$1,S65,,Trigger),NA())</f>
        <v>1.6671652656794526E-3</v>
      </c>
      <c r="W65" s="22">
        <f>IFERROR(_xll.qlIndexFixing($W$1,S65,,Trigger),NA())</f>
        <v>1.6683160899551093E-3</v>
      </c>
      <c r="X65" s="17">
        <f t="shared" si="0"/>
        <v>-1.150824275656737E-2</v>
      </c>
    </row>
    <row r="66" spans="18:24" x14ac:dyDescent="0.2">
      <c r="R66" s="17" t="s">
        <v>20</v>
      </c>
      <c r="S66" s="18">
        <f>_xll.qlInterestRateIndexFixingDate(IborIndex&amp;Tenor,T66,Trigger)</f>
        <v>42331</v>
      </c>
      <c r="T66" s="18">
        <f>_xll.qlCalendarAdvance(Calendar,T65,R66,"f",,Trigger)</f>
        <v>42333</v>
      </c>
      <c r="U66" s="18">
        <f>_xll.qlInterestRateIndexMaturity(IborIndex&amp;Tenor,T66,Trigger)</f>
        <v>42699</v>
      </c>
      <c r="V66" s="22">
        <f>IFERROR(_xll.qlIndexFixing($V$1,S66,,Trigger),NA())</f>
        <v>1.6686335328930562E-3</v>
      </c>
      <c r="W66" s="22">
        <f>IFERROR(_xll.qlIndexFixing($W$1,S66,,Trigger),NA())</f>
        <v>1.6702263734104635E-3</v>
      </c>
      <c r="X66" s="17">
        <f t="shared" si="0"/>
        <v>-1.5928405174073235E-2</v>
      </c>
    </row>
    <row r="67" spans="18:24" x14ac:dyDescent="0.2">
      <c r="R67" s="17" t="s">
        <v>20</v>
      </c>
      <c r="S67" s="18">
        <f>_xll.qlInterestRateIndexFixingDate(IborIndex&amp;Tenor,T67,Trigger)</f>
        <v>42332</v>
      </c>
      <c r="T67" s="18">
        <f>_xll.qlCalendarAdvance(Calendar,T66,R67,"f",,Trigger)</f>
        <v>42334</v>
      </c>
      <c r="U67" s="18">
        <f>_xll.qlInterestRateIndexMaturity(IborIndex&amp;Tenor,T67,Trigger)</f>
        <v>42702</v>
      </c>
      <c r="V67" s="22">
        <f>IFERROR(_xll.qlIndexFixing($V$1,S67,,Trigger),NA())</f>
        <v>1.6731238931839071E-3</v>
      </c>
      <c r="W67" s="22">
        <f>IFERROR(_xll.qlIndexFixing($W$1,S67,,Trigger),NA())</f>
        <v>1.6743537182943521E-3</v>
      </c>
      <c r="X67" s="17">
        <f t="shared" si="0"/>
        <v>-1.229825110444973E-2</v>
      </c>
    </row>
    <row r="68" spans="18:24" x14ac:dyDescent="0.2">
      <c r="R68" s="17" t="s">
        <v>20</v>
      </c>
      <c r="S68" s="18">
        <f>_xll.qlInterestRateIndexFixingDate(IborIndex&amp;Tenor,T68,Trigger)</f>
        <v>42333</v>
      </c>
      <c r="T68" s="18">
        <f>_xll.qlCalendarAdvance(Calendar,T67,R68,"f",,Trigger)</f>
        <v>42335</v>
      </c>
      <c r="U68" s="18">
        <f>_xll.qlInterestRateIndexMaturity(IborIndex&amp;Tenor,T68,Trigger)</f>
        <v>42702</v>
      </c>
      <c r="V68" s="22">
        <f>IFERROR(_xll.qlIndexFixing($V$1,S68,,Trigger),NA())</f>
        <v>1.6731037848159468E-3</v>
      </c>
      <c r="W68" s="22">
        <f>IFERROR(_xll.qlIndexFixing($W$1,S68,,Trigger),NA())</f>
        <v>1.6751964058950911E-3</v>
      </c>
      <c r="X68" s="17">
        <f t="shared" ref="X68:X131" si="1">(V68-W68)*10000</f>
        <v>-2.0926210791442565E-2</v>
      </c>
    </row>
    <row r="69" spans="18:24" x14ac:dyDescent="0.2">
      <c r="R69" s="17" t="s">
        <v>20</v>
      </c>
      <c r="S69" s="18">
        <f>_xll.qlInterestRateIndexFixingDate(IborIndex&amp;Tenor,T69,Trigger)</f>
        <v>42334</v>
      </c>
      <c r="T69" s="18">
        <f>_xll.qlCalendarAdvance(Calendar,T68,R69,"f",,Trigger)</f>
        <v>42338</v>
      </c>
      <c r="U69" s="18">
        <f>_xll.qlInterestRateIndexMaturity(IborIndex&amp;Tenor,T69,Trigger)</f>
        <v>42704</v>
      </c>
      <c r="V69" s="22">
        <f>IFERROR(_xll.qlIndexFixing($V$1,S69,,Trigger),NA())</f>
        <v>1.6760911240339652E-3</v>
      </c>
      <c r="W69" s="22">
        <f>IFERROR(_xll.qlIndexFixing($W$1,S69,,Trigger),NA())</f>
        <v>1.6799999997798905E-3</v>
      </c>
      <c r="X69" s="17">
        <f t="shared" si="1"/>
        <v>-3.9088757459253796E-2</v>
      </c>
    </row>
    <row r="70" spans="18:24" x14ac:dyDescent="0.2">
      <c r="R70" s="17" t="s">
        <v>20</v>
      </c>
      <c r="S70" s="18">
        <f>_xll.qlInterestRateIndexFixingDate(IborIndex&amp;Tenor,T70,Trigger)</f>
        <v>42335</v>
      </c>
      <c r="T70" s="18">
        <f>_xll.qlCalendarAdvance(Calendar,T69,R70,"f",,Trigger)</f>
        <v>42339</v>
      </c>
      <c r="U70" s="18">
        <f>_xll.qlInterestRateIndexMaturity(IborIndex&amp;Tenor,T70,Trigger)</f>
        <v>42705</v>
      </c>
      <c r="V70" s="22">
        <f>IFERROR(_xll.qlIndexFixing($V$1,S70,,Trigger),NA())</f>
        <v>1.677600916849542E-3</v>
      </c>
      <c r="W70" s="22">
        <f>IFERROR(_xll.qlIndexFixing($W$1,S70,,Trigger),NA())</f>
        <v>1.6819957552225465E-3</v>
      </c>
      <c r="X70" s="17">
        <f t="shared" si="1"/>
        <v>-4.3948383730044949E-2</v>
      </c>
    </row>
    <row r="71" spans="18:24" x14ac:dyDescent="0.2">
      <c r="R71" s="17" t="s">
        <v>20</v>
      </c>
      <c r="S71" s="18">
        <f>_xll.qlInterestRateIndexFixingDate(IborIndex&amp;Tenor,T71,Trigger)</f>
        <v>42338</v>
      </c>
      <c r="T71" s="18">
        <f>_xll.qlCalendarAdvance(Calendar,T70,R71,"f",,Trigger)</f>
        <v>42340</v>
      </c>
      <c r="U71" s="18">
        <f>_xll.qlInterestRateIndexMaturity(IborIndex&amp;Tenor,T71,Trigger)</f>
        <v>42706</v>
      </c>
      <c r="V71" s="22">
        <f>IFERROR(_xll.qlIndexFixing($V$1,S71,,Trigger),NA())</f>
        <v>1.6791183575406762E-3</v>
      </c>
      <c r="W71" s="22">
        <f>IFERROR(_xll.qlIndexFixing($W$1,S71,,Trigger),NA())</f>
        <v>1.6839940709876486E-3</v>
      </c>
      <c r="X71" s="17">
        <f t="shared" si="1"/>
        <v>-4.8757134469723948E-2</v>
      </c>
    </row>
    <row r="72" spans="18:24" x14ac:dyDescent="0.2">
      <c r="R72" s="17" t="s">
        <v>20</v>
      </c>
      <c r="S72" s="18">
        <f>_xll.qlInterestRateIndexFixingDate(IborIndex&amp;Tenor,T72,Trigger)</f>
        <v>42339</v>
      </c>
      <c r="T72" s="18">
        <f>_xll.qlCalendarAdvance(Calendar,T71,R72,"f",,Trigger)</f>
        <v>42341</v>
      </c>
      <c r="U72" s="18">
        <f>_xll.qlInterestRateIndexMaturity(IborIndex&amp;Tenor,T72,Trigger)</f>
        <v>42709</v>
      </c>
      <c r="V72" s="22">
        <f>IFERROR(_xll.qlIndexFixing($V$1,S72,,Trigger),NA())</f>
        <v>1.6836911713835614E-3</v>
      </c>
      <c r="W72" s="22">
        <f>IFERROR(_xll.qlIndexFixing($W$1,S72,,Trigger),NA())</f>
        <v>1.6882748286284092E-3</v>
      </c>
      <c r="X72" s="17">
        <f t="shared" si="1"/>
        <v>-4.5836572448477997E-2</v>
      </c>
    </row>
    <row r="73" spans="18:24" x14ac:dyDescent="0.2">
      <c r="R73" s="17" t="s">
        <v>20</v>
      </c>
      <c r="S73" s="18">
        <f>_xll.qlInterestRateIndexFixingDate(IborIndex&amp;Tenor,T73,Trigger)</f>
        <v>42340</v>
      </c>
      <c r="T73" s="18">
        <f>_xll.qlCalendarAdvance(Calendar,T72,R73,"f",,Trigger)</f>
        <v>42342</v>
      </c>
      <c r="U73" s="18">
        <f>_xll.qlInterestRateIndexMaturity(IborIndex&amp;Tenor,T73,Trigger)</f>
        <v>42709</v>
      </c>
      <c r="V73" s="22">
        <f>IFERROR(_xll.qlIndexFixing($V$1,S73,,Trigger),NA())</f>
        <v>1.6837032526819753E-3</v>
      </c>
      <c r="W73" s="22">
        <f>IFERROR(_xll.qlIndexFixing($W$1,S73,,Trigger),NA())</f>
        <v>1.6891433451831364E-3</v>
      </c>
      <c r="X73" s="17">
        <f t="shared" si="1"/>
        <v>-5.4400925011610299E-2</v>
      </c>
    </row>
    <row r="74" spans="18:24" x14ac:dyDescent="0.2">
      <c r="R74" s="17" t="s">
        <v>20</v>
      </c>
      <c r="S74" s="18">
        <f>_xll.qlInterestRateIndexFixingDate(IborIndex&amp;Tenor,T74,Trigger)</f>
        <v>42341</v>
      </c>
      <c r="T74" s="18">
        <f>_xll.qlCalendarAdvance(Calendar,T73,R74,"f",,Trigger)</f>
        <v>42345</v>
      </c>
      <c r="U74" s="18">
        <f>_xll.qlInterestRateIndexMaturity(IborIndex&amp;Tenor,T74,Trigger)</f>
        <v>42711</v>
      </c>
      <c r="V74" s="22">
        <f>IFERROR(_xll.qlIndexFixing($V$1,S74,,Trigger),NA())</f>
        <v>1.6868202803783177E-3</v>
      </c>
      <c r="W74" s="22">
        <f>IFERROR(_xll.qlIndexFixing($W$1,S74,,Trigger),NA())</f>
        <v>1.6940553307249096E-3</v>
      </c>
      <c r="X74" s="17">
        <f t="shared" si="1"/>
        <v>-7.23505034659188E-2</v>
      </c>
    </row>
    <row r="75" spans="18:24" x14ac:dyDescent="0.2">
      <c r="R75" s="17" t="s">
        <v>20</v>
      </c>
      <c r="S75" s="18">
        <f>_xll.qlInterestRateIndexFixingDate(IborIndex&amp;Tenor,T75,Trigger)</f>
        <v>42342</v>
      </c>
      <c r="T75" s="18">
        <f>_xll.qlCalendarAdvance(Calendar,T74,R75,"f",,Trigger)</f>
        <v>42346</v>
      </c>
      <c r="U75" s="18">
        <f>_xll.qlInterestRateIndexMaturity(IborIndex&amp;Tenor,T75,Trigger)</f>
        <v>42712</v>
      </c>
      <c r="V75" s="22">
        <f>IFERROR(_xll.qlIndexFixing($V$1,S75,,Trigger),NA())</f>
        <v>1.688383609073231E-3</v>
      </c>
      <c r="W75" s="22">
        <f>IFERROR(_xll.qlIndexFixing($W$1,S75,,Trigger),NA())</f>
        <v>1.6960879560731644E-3</v>
      </c>
      <c r="X75" s="17">
        <f t="shared" si="1"/>
        <v>-7.7043469999334313E-2</v>
      </c>
    </row>
    <row r="76" spans="18:24" x14ac:dyDescent="0.2">
      <c r="R76" s="17" t="s">
        <v>20</v>
      </c>
      <c r="S76" s="18">
        <f>_xll.qlInterestRateIndexFixingDate(IborIndex&amp;Tenor,T76,Trigger)</f>
        <v>42345</v>
      </c>
      <c r="T76" s="18">
        <f>_xll.qlCalendarAdvance(Calendar,T75,R76,"f",,Trigger)</f>
        <v>42347</v>
      </c>
      <c r="U76" s="18">
        <f>_xll.qlInterestRateIndexMaturity(IborIndex&amp;Tenor,T76,Trigger)</f>
        <v>42713</v>
      </c>
      <c r="V76" s="22">
        <f>IFERROR(_xll.qlIndexFixing($V$1,S76,,Trigger),NA())</f>
        <v>1.6899545858948663E-3</v>
      </c>
      <c r="W76" s="22">
        <f>IFERROR(_xll.qlIndexFixing($W$1,S76,,Trigger),NA())</f>
        <v>1.6981295789627103E-3</v>
      </c>
      <c r="X76" s="17">
        <f t="shared" si="1"/>
        <v>-8.1749930678440011E-2</v>
      </c>
    </row>
    <row r="77" spans="18:24" x14ac:dyDescent="0.2">
      <c r="R77" s="17" t="s">
        <v>20</v>
      </c>
      <c r="S77" s="18">
        <f>_xll.qlInterestRateIndexFixingDate(IborIndex&amp;Tenor,T77,Trigger)</f>
        <v>42346</v>
      </c>
      <c r="T77" s="18">
        <f>_xll.qlCalendarAdvance(Calendar,T76,R77,"f",,Trigger)</f>
        <v>42348</v>
      </c>
      <c r="U77" s="18">
        <f>_xll.qlInterestRateIndexMaturity(IborIndex&amp;Tenor,T77,Trigger)</f>
        <v>42716</v>
      </c>
      <c r="V77" s="22">
        <f>IFERROR(_xll.qlIndexFixing($V$1,S77,,Trigger),NA())</f>
        <v>1.6946123908807903E-3</v>
      </c>
      <c r="W77" s="22">
        <f>IFERROR(_xll.qlIndexFixing($W$1,S77,,Trigger),NA())</f>
        <v>1.7025462969920112E-3</v>
      </c>
      <c r="X77" s="17">
        <f t="shared" si="1"/>
        <v>-7.9339061112208925E-2</v>
      </c>
    </row>
    <row r="78" spans="18:24" x14ac:dyDescent="0.2">
      <c r="R78" s="17" t="s">
        <v>20</v>
      </c>
      <c r="S78" s="18">
        <f>_xll.qlInterestRateIndexFixingDate(IborIndex&amp;Tenor,T78,Trigger)</f>
        <v>42347</v>
      </c>
      <c r="T78" s="18">
        <f>_xll.qlCalendarAdvance(Calendar,T77,R78,"f",,Trigger)</f>
        <v>42349</v>
      </c>
      <c r="U78" s="18">
        <f>_xll.qlInterestRateIndexMaturity(IborIndex&amp;Tenor,T78,Trigger)</f>
        <v>42716</v>
      </c>
      <c r="V78" s="22">
        <f>IFERROR(_xll.qlIndexFixing($V$1,S78,,Trigger),NA())</f>
        <v>1.6946621785708059E-3</v>
      </c>
      <c r="W78" s="22">
        <f>IFERROR(_xll.qlIndexFixing($W$1,S78,,Trigger),NA())</f>
        <v>1.7034312924309261E-3</v>
      </c>
      <c r="X78" s="17">
        <f t="shared" si="1"/>
        <v>-8.7691138601201674E-2</v>
      </c>
    </row>
    <row r="79" spans="18:24" x14ac:dyDescent="0.2">
      <c r="R79" s="17" t="s">
        <v>20</v>
      </c>
      <c r="S79" s="18">
        <f>_xll.qlInterestRateIndexFixingDate(IborIndex&amp;Tenor,T79,Trigger)</f>
        <v>42348</v>
      </c>
      <c r="T79" s="18">
        <f>_xll.qlCalendarAdvance(Calendar,T78,R79,"f",,Trigger)</f>
        <v>42352</v>
      </c>
      <c r="U79" s="18">
        <f>_xll.qlInterestRateIndexMaturity(IborIndex&amp;Tenor,T79,Trigger)</f>
        <v>42718</v>
      </c>
      <c r="V79" s="22">
        <f>IFERROR(_xll.qlIndexFixing($V$1,S79,,Trigger),NA())</f>
        <v>1.6979241931946454E-3</v>
      </c>
      <c r="W79" s="22">
        <f>IFERROR(_xll.qlIndexFixing($W$1,S79,,Trigger),NA())</f>
        <v>1.7085071177735036E-3</v>
      </c>
      <c r="X79" s="17">
        <f t="shared" si="1"/>
        <v>-0.10582924578858219</v>
      </c>
    </row>
    <row r="80" spans="18:24" x14ac:dyDescent="0.2">
      <c r="R80" s="17" t="s">
        <v>20</v>
      </c>
      <c r="S80" s="18">
        <f>_xll.qlInterestRateIndexFixingDate(IborIndex&amp;Tenor,T80,Trigger)</f>
        <v>42349</v>
      </c>
      <c r="T80" s="18">
        <f>_xll.qlCalendarAdvance(Calendar,T79,R80,"f",,Trigger)</f>
        <v>42353</v>
      </c>
      <c r="U80" s="18">
        <f>_xll.qlInterestRateIndexMaturity(IborIndex&amp;Tenor,T80,Trigger)</f>
        <v>42719</v>
      </c>
      <c r="V80" s="22">
        <f>IFERROR(_xll.qlIndexFixing($V$1,S80,,Trigger),NA())</f>
        <v>1.6995410595523862E-3</v>
      </c>
      <c r="W80" s="22">
        <f>IFERROR(_xll.qlIndexFixing($W$1,S80,,Trigger),NA())</f>
        <v>1.7106235846781879E-3</v>
      </c>
      <c r="X80" s="17">
        <f t="shared" si="1"/>
        <v>-0.11082525125801715</v>
      </c>
    </row>
    <row r="81" spans="18:24" x14ac:dyDescent="0.2">
      <c r="R81" s="17" t="s">
        <v>20</v>
      </c>
      <c r="S81" s="18">
        <f>_xll.qlInterestRateIndexFixingDate(IborIndex&amp;Tenor,T81,Trigger)</f>
        <v>42352</v>
      </c>
      <c r="T81" s="18">
        <f>_xll.qlCalendarAdvance(Calendar,T80,R81,"f",,Trigger)</f>
        <v>42354</v>
      </c>
      <c r="U81" s="18">
        <f>_xll.qlInterestRateIndexMaturity(IborIndex&amp;Tenor,T81,Trigger)</f>
        <v>42720</v>
      </c>
      <c r="V81" s="22">
        <f>IFERROR(_xll.qlIndexFixing($V$1,S81,,Trigger),NA())</f>
        <v>1.7011655742969688E-3</v>
      </c>
      <c r="W81" s="22">
        <f>IFERROR(_xll.qlIndexFixing($W$1,S81,,Trigger),NA())</f>
        <v>1.7127561233971343E-3</v>
      </c>
      <c r="X81" s="17">
        <f t="shared" si="1"/>
        <v>-0.11590549100165418</v>
      </c>
    </row>
    <row r="82" spans="18:24" x14ac:dyDescent="0.2">
      <c r="R82" s="17" t="s">
        <v>20</v>
      </c>
      <c r="S82" s="18">
        <f>_xll.qlInterestRateIndexFixingDate(IborIndex&amp;Tenor,T82,Trigger)</f>
        <v>42353</v>
      </c>
      <c r="T82" s="18">
        <f>_xll.qlCalendarAdvance(Calendar,T81,R82,"f",,Trigger)</f>
        <v>42355</v>
      </c>
      <c r="U82" s="18">
        <f>_xll.qlInterestRateIndexMaturity(IborIndex&amp;Tenor,T82,Trigger)</f>
        <v>42723</v>
      </c>
      <c r="V82" s="22">
        <f>IFERROR(_xll.qlIndexFixing($V$1,S82,,Trigger),NA())</f>
        <v>1.7059063421886529E-3</v>
      </c>
      <c r="W82" s="22">
        <f>IFERROR(_xll.qlIndexFixing($W$1,S82,,Trigger),NA())</f>
        <v>1.7174438434087098E-3</v>
      </c>
      <c r="X82" s="17">
        <f t="shared" si="1"/>
        <v>-0.11537501220056827</v>
      </c>
    </row>
    <row r="83" spans="18:24" x14ac:dyDescent="0.2">
      <c r="R83" s="17" t="s">
        <v>20</v>
      </c>
      <c r="S83" s="18">
        <f>_xll.qlInterestRateIndexFixingDate(IborIndex&amp;Tenor,T83,Trigger)</f>
        <v>42354</v>
      </c>
      <c r="T83" s="18">
        <f>_xll.qlCalendarAdvance(Calendar,T82,R83,"f",,Trigger)</f>
        <v>42356</v>
      </c>
      <c r="U83" s="18">
        <f>_xll.qlInterestRateIndexMaturity(IborIndex&amp;Tenor,T83,Trigger)</f>
        <v>42723</v>
      </c>
      <c r="V83" s="22">
        <f>IFERROR(_xll.qlIndexFixing($V$1,S83,,Trigger),NA())</f>
        <v>1.7059948503322523E-3</v>
      </c>
      <c r="W83" s="22">
        <f>IFERROR(_xll.qlIndexFixing($W$1,S83,,Trigger),NA())</f>
        <v>1.7183509670545215E-3</v>
      </c>
      <c r="X83" s="17">
        <f t="shared" si="1"/>
        <v>-0.12356116722269261</v>
      </c>
    </row>
    <row r="84" spans="18:24" x14ac:dyDescent="0.2">
      <c r="R84" s="17" t="s">
        <v>20</v>
      </c>
      <c r="S84" s="18">
        <f>_xll.qlInterestRateIndexFixingDate(IborIndex&amp;Tenor,T84,Trigger)</f>
        <v>42355</v>
      </c>
      <c r="T84" s="18">
        <f>_xll.qlCalendarAdvance(Calendar,T83,R84,"f",,Trigger)</f>
        <v>42359</v>
      </c>
      <c r="U84" s="18">
        <f>_xll.qlInterestRateIndexMaturity(IborIndex&amp;Tenor,T84,Trigger)</f>
        <v>42725</v>
      </c>
      <c r="V84" s="22">
        <f>IFERROR(_xll.qlIndexFixing($V$1,S84,,Trigger),NA())</f>
        <v>1.7094028751504105E-3</v>
      </c>
      <c r="W84" s="22">
        <f>IFERROR(_xll.qlIndexFixing($W$1,S84,,Trigger),NA())</f>
        <v>1.7236975410105948E-3</v>
      </c>
      <c r="X84" s="17">
        <f t="shared" si="1"/>
        <v>-0.14294665860184247</v>
      </c>
    </row>
    <row r="85" spans="18:24" x14ac:dyDescent="0.2">
      <c r="R85" s="17" t="s">
        <v>20</v>
      </c>
      <c r="S85" s="18">
        <f>_xll.qlInterestRateIndexFixingDate(IborIndex&amp;Tenor,T85,Trigger)</f>
        <v>42356</v>
      </c>
      <c r="T85" s="18">
        <f>_xll.qlCalendarAdvance(Calendar,T84,R85,"f",,Trigger)</f>
        <v>42360</v>
      </c>
      <c r="U85" s="18">
        <f>_xll.qlInterestRateIndexMaturity(IborIndex&amp;Tenor,T85,Trigger)</f>
        <v>42726</v>
      </c>
      <c r="V85" s="22">
        <f>IFERROR(_xll.qlIndexFixing($V$1,S85,,Trigger),NA())</f>
        <v>1.7112614951252764E-3</v>
      </c>
      <c r="W85" s="22">
        <f>IFERROR(_xll.qlIndexFixing($W$1,S85,,Trigger),NA())</f>
        <v>1.7259492807506166E-3</v>
      </c>
      <c r="X85" s="17">
        <f t="shared" si="1"/>
        <v>-0.14687785625340163</v>
      </c>
    </row>
    <row r="86" spans="18:24" x14ac:dyDescent="0.2">
      <c r="R86" s="17" t="s">
        <v>20</v>
      </c>
      <c r="S86" s="18">
        <f>_xll.qlInterestRateIndexFixingDate(IborIndex&amp;Tenor,T86,Trigger)</f>
        <v>42359</v>
      </c>
      <c r="T86" s="18">
        <f>_xll.qlCalendarAdvance(Calendar,T85,R86,"f",,Trigger)</f>
        <v>42361</v>
      </c>
      <c r="U86" s="18">
        <f>_xll.qlInterestRateIndexMaturity(IborIndex&amp;Tenor,T86,Trigger)</f>
        <v>42727</v>
      </c>
      <c r="V86" s="22">
        <f>IFERROR(_xll.qlIndexFixing($V$1,S86,,Trigger),NA())</f>
        <v>1.713128542178194E-3</v>
      </c>
      <c r="W86" s="22">
        <f>IFERROR(_xll.qlIndexFixing($W$1,S86,,Trigger),NA())</f>
        <v>1.7282248037221977E-3</v>
      </c>
      <c r="X86" s="17">
        <f t="shared" si="1"/>
        <v>-0.1509626154400372</v>
      </c>
    </row>
    <row r="87" spans="18:24" x14ac:dyDescent="0.2">
      <c r="R87" s="17" t="s">
        <v>20</v>
      </c>
      <c r="S87" s="18">
        <f>_xll.qlInterestRateIndexFixingDate(IborIndex&amp;Tenor,T87,Trigger)</f>
        <v>42360</v>
      </c>
      <c r="T87" s="18">
        <f>_xll.qlCalendarAdvance(Calendar,T86,R87,"f",,Trigger)</f>
        <v>42362</v>
      </c>
      <c r="U87" s="18">
        <f>_xll.qlInterestRateIndexMaturity(IborIndex&amp;Tenor,T87,Trigger)</f>
        <v>42731</v>
      </c>
      <c r="V87" s="22">
        <f>IFERROR(_xll.qlIndexFixing($V$1,S87,,Trigger),NA())</f>
        <v>1.7202697207534428E-3</v>
      </c>
      <c r="W87" s="22">
        <f>IFERROR(_xll.qlIndexFixing($W$1,S87,,Trigger),NA())</f>
        <v>1.7347585847289188E-3</v>
      </c>
      <c r="X87" s="17">
        <f t="shared" si="1"/>
        <v>-0.14488863975476016</v>
      </c>
    </row>
    <row r="88" spans="18:24" x14ac:dyDescent="0.2">
      <c r="R88" s="17" t="s">
        <v>20</v>
      </c>
      <c r="S88" s="18">
        <f>_xll.qlInterestRateIndexFixingDate(IborIndex&amp;Tenor,T88,Trigger)</f>
        <v>42361</v>
      </c>
      <c r="T88" s="18">
        <f>_xll.qlCalendarAdvance(Calendar,T87,R88,"f",,Trigger)</f>
        <v>42366</v>
      </c>
      <c r="U88" s="18">
        <f>_xll.qlInterestRateIndexMaturity(IborIndex&amp;Tenor,T88,Trigger)</f>
        <v>42732</v>
      </c>
      <c r="V88" s="22">
        <f>IFERROR(_xll.qlIndexFixing($V$1,S88,,Trigger),NA())</f>
        <v>1.7225901852970212E-3</v>
      </c>
      <c r="W88" s="22">
        <f>IFERROR(_xll.qlIndexFixing($W$1,S88,,Trigger),NA())</f>
        <v>1.7400000000001295E-3</v>
      </c>
      <c r="X88" s="17">
        <f t="shared" si="1"/>
        <v>-0.17409814703108276</v>
      </c>
    </row>
    <row r="89" spans="18:24" x14ac:dyDescent="0.2">
      <c r="R89" s="17" t="s">
        <v>20</v>
      </c>
      <c r="S89" s="18">
        <f>_xll.qlInterestRateIndexFixingDate(IborIndex&amp;Tenor,T89,Trigger)</f>
        <v>42362</v>
      </c>
      <c r="T89" s="18">
        <f>_xll.qlCalendarAdvance(Calendar,T88,R89,"f",,Trigger)</f>
        <v>42367</v>
      </c>
      <c r="U89" s="18">
        <f>_xll.qlInterestRateIndexMaturity(IborIndex&amp;Tenor,T89,Trigger)</f>
        <v>42733</v>
      </c>
      <c r="V89" s="22">
        <f>IFERROR(_xll.qlIndexFixing($V$1,S89,,Trigger),NA())</f>
        <v>1.724332945704701E-3</v>
      </c>
      <c r="W89" s="22">
        <f>IFERROR(_xll.qlIndexFixing($W$1,S89,,Trigger),NA())</f>
        <v>1.7424501135006299E-3</v>
      </c>
      <c r="X89" s="17">
        <f t="shared" si="1"/>
        <v>-0.18117167795928846</v>
      </c>
    </row>
    <row r="90" spans="18:24" x14ac:dyDescent="0.2">
      <c r="R90" s="17" t="s">
        <v>20</v>
      </c>
      <c r="S90" s="18">
        <f>_xll.qlInterestRateIndexFixingDate(IborIndex&amp;Tenor,T90,Trigger)</f>
        <v>42366</v>
      </c>
      <c r="T90" s="18">
        <f>_xll.qlCalendarAdvance(Calendar,T89,R90,"f",,Trigger)</f>
        <v>42368</v>
      </c>
      <c r="U90" s="18">
        <f>_xll.qlInterestRateIndexMaturity(IborIndex&amp;Tenor,T90,Trigger)</f>
        <v>42734</v>
      </c>
      <c r="V90" s="22">
        <f>IFERROR(_xll.qlIndexFixing($V$1,S90,,Trigger),NA())</f>
        <v>1.726081335270941E-3</v>
      </c>
      <c r="W90" s="22">
        <f>IFERROR(_xll.qlIndexFixing($W$1,S90,,Trigger),NA())</f>
        <v>1.7449445495207737E-3</v>
      </c>
      <c r="X90" s="17">
        <f t="shared" si="1"/>
        <v>-0.18863214249832758</v>
      </c>
    </row>
    <row r="91" spans="18:24" x14ac:dyDescent="0.2">
      <c r="R91" s="17" t="s">
        <v>20</v>
      </c>
      <c r="S91" s="18">
        <f>_xll.qlInterestRateIndexFixingDate(IborIndex&amp;Tenor,T91,Trigger)</f>
        <v>42367</v>
      </c>
      <c r="T91" s="18">
        <f>_xll.qlCalendarAdvance(Calendar,T90,R91,"f",,Trigger)</f>
        <v>42369</v>
      </c>
      <c r="U91" s="18">
        <f>_xll.qlInterestRateIndexMaturity(IborIndex&amp;Tenor,T91,Trigger)</f>
        <v>42734</v>
      </c>
      <c r="V91" s="22">
        <f>IFERROR(_xll.qlIndexFixing($V$1,S91,,Trigger),NA())</f>
        <v>1.7260595502628648E-3</v>
      </c>
      <c r="W91" s="22">
        <f>IFERROR(_xll.qlIndexFixing($W$1,S91,,Trigger),NA())</f>
        <v>1.7459005972860779E-3</v>
      </c>
      <c r="X91" s="17">
        <f t="shared" si="1"/>
        <v>-0.19841047023213057</v>
      </c>
    </row>
    <row r="92" spans="18:24" x14ac:dyDescent="0.2">
      <c r="R92" s="17" t="s">
        <v>20</v>
      </c>
      <c r="S92" s="18">
        <f>_xll.qlInterestRateIndexFixingDate(IborIndex&amp;Tenor,T92,Trigger)</f>
        <v>42368</v>
      </c>
      <c r="T92" s="18">
        <f>_xll.qlCalendarAdvance(Calendar,T91,R92,"f",,Trigger)</f>
        <v>42373</v>
      </c>
      <c r="U92" s="18">
        <f>_xll.qlInterestRateIndexMaturity(IborIndex&amp;Tenor,T92,Trigger)</f>
        <v>42739</v>
      </c>
      <c r="V92" s="22">
        <f>IFERROR(_xll.qlIndexFixing($V$1,S92,,Trigger),NA())</f>
        <v>1.7349077215317219E-3</v>
      </c>
      <c r="W92" s="22">
        <f>IFERROR(_xll.qlIndexFixing($W$1,S92,,Trigger),NA())</f>
        <v>1.7580069922556736E-3</v>
      </c>
      <c r="X92" s="17">
        <f t="shared" si="1"/>
        <v>-0.2309927072395167</v>
      </c>
    </row>
    <row r="93" spans="18:24" x14ac:dyDescent="0.2">
      <c r="R93" s="17" t="s">
        <v>20</v>
      </c>
      <c r="S93" s="18">
        <f>_xll.qlInterestRateIndexFixingDate(IborIndex&amp;Tenor,T93,Trigger)</f>
        <v>42369</v>
      </c>
      <c r="T93" s="18">
        <f>_xll.qlCalendarAdvance(Calendar,T92,R93,"f",,Trigger)</f>
        <v>42374</v>
      </c>
      <c r="U93" s="18">
        <f>_xll.qlInterestRateIndexMaturity(IborIndex&amp;Tenor,T93,Trigger)</f>
        <v>42740</v>
      </c>
      <c r="V93" s="22">
        <f>IFERROR(_xll.qlIndexFixing($V$1,S93,,Trigger),NA())</f>
        <v>1.7366898866816034E-3</v>
      </c>
      <c r="W93" s="22">
        <f>IFERROR(_xll.qlIndexFixing($W$1,S93,,Trigger),NA())</f>
        <v>1.7607224284013397E-3</v>
      </c>
      <c r="X93" s="17">
        <f t="shared" si="1"/>
        <v>-0.24032541719736347</v>
      </c>
    </row>
    <row r="94" spans="18:24" x14ac:dyDescent="0.2">
      <c r="R94" s="17" t="s">
        <v>20</v>
      </c>
      <c r="S94" s="18">
        <f>_xll.qlInterestRateIndexFixingDate(IborIndex&amp;Tenor,T94,Trigger)</f>
        <v>42373</v>
      </c>
      <c r="T94" s="18">
        <f>_xll.qlCalendarAdvance(Calendar,T93,R94,"f",,Trigger)</f>
        <v>42375</v>
      </c>
      <c r="U94" s="18">
        <f>_xll.qlInterestRateIndexMaturity(IborIndex&amp;Tenor,T94,Trigger)</f>
        <v>42741</v>
      </c>
      <c r="V94" s="22">
        <f>IFERROR(_xll.qlIndexFixing($V$1,S94,,Trigger),NA())</f>
        <v>1.7384776812016786E-3</v>
      </c>
      <c r="W94" s="22">
        <f>IFERROR(_xll.qlIndexFixing($W$1,S94,,Trigger),NA())</f>
        <v>1.7634670821301127E-3</v>
      </c>
      <c r="X94" s="17">
        <f t="shared" si="1"/>
        <v>-0.24989400928434116</v>
      </c>
    </row>
    <row r="95" spans="18:24" x14ac:dyDescent="0.2">
      <c r="R95" s="17" t="s">
        <v>20</v>
      </c>
      <c r="S95" s="18">
        <f>_xll.qlInterestRateIndexFixingDate(IborIndex&amp;Tenor,T95,Trigger)</f>
        <v>42374</v>
      </c>
      <c r="T95" s="18">
        <f>_xll.qlCalendarAdvance(Calendar,T94,R95,"f",,Trigger)</f>
        <v>42376</v>
      </c>
      <c r="U95" s="18">
        <f>_xll.qlInterestRateIndexMaturity(IborIndex&amp;Tenor,T95,Trigger)</f>
        <v>42744</v>
      </c>
      <c r="V95" s="22">
        <f>IFERROR(_xll.qlIndexFixing($V$1,S95,,Trigger),NA())</f>
        <v>1.7438495174545144E-3</v>
      </c>
      <c r="W95" s="22">
        <f>IFERROR(_xll.qlIndexFixing($W$1,S95,,Trigger),NA())</f>
        <v>1.7699051860691594E-3</v>
      </c>
      <c r="X95" s="17">
        <f t="shared" si="1"/>
        <v>-0.26055668614645078</v>
      </c>
    </row>
    <row r="96" spans="18:24" x14ac:dyDescent="0.2">
      <c r="R96" s="17" t="s">
        <v>20</v>
      </c>
      <c r="S96" s="18">
        <f>_xll.qlInterestRateIndexFixingDate(IborIndex&amp;Tenor,T96,Trigger)</f>
        <v>42375</v>
      </c>
      <c r="T96" s="18">
        <f>_xll.qlCalendarAdvance(Calendar,T95,R96,"f",,Trigger)</f>
        <v>42377</v>
      </c>
      <c r="U96" s="18">
        <f>_xll.qlInterestRateIndexMaturity(IborIndex&amp;Tenor,T96,Trigger)</f>
        <v>42744</v>
      </c>
      <c r="V96" s="22">
        <f>IFERROR(_xll.qlIndexFixing($V$1,S96,,Trigger),NA())</f>
        <v>1.7438629570610709E-3</v>
      </c>
      <c r="W96" s="22">
        <f>IFERROR(_xll.qlIndexFixing($W$1,S96,,Trigger),NA())</f>
        <v>1.7708795063826846E-3</v>
      </c>
      <c r="X96" s="17">
        <f t="shared" si="1"/>
        <v>-0.27016549321613736</v>
      </c>
    </row>
    <row r="97" spans="16:24" x14ac:dyDescent="0.2">
      <c r="R97" s="17" t="s">
        <v>20</v>
      </c>
      <c r="S97" s="18">
        <f>_xll.qlInterestRateIndexFixingDate(IborIndex&amp;Tenor,T97,Trigger)</f>
        <v>42376</v>
      </c>
      <c r="T97" s="18">
        <f>_xll.qlCalendarAdvance(Calendar,T96,R97,"f",,Trigger)</f>
        <v>42380</v>
      </c>
      <c r="U97" s="18">
        <f>_xll.qlInterestRateIndexMaturity(IborIndex&amp;Tenor,T97,Trigger)</f>
        <v>42746</v>
      </c>
      <c r="V97" s="22">
        <f>IFERROR(_xll.qlIndexFixing($V$1,S97,,Trigger),NA())</f>
        <v>1.7475010954312632E-3</v>
      </c>
      <c r="W97" s="22">
        <f>IFERROR(_xll.qlIndexFixing($W$1,S97,,Trigger),NA())</f>
        <v>1.7775507156371747E-3</v>
      </c>
      <c r="X97" s="17">
        <f t="shared" si="1"/>
        <v>-0.30049620205911459</v>
      </c>
    </row>
    <row r="98" spans="16:24" x14ac:dyDescent="0.2">
      <c r="R98" s="17" t="s">
        <v>20</v>
      </c>
      <c r="S98" s="18">
        <f>_xll.qlInterestRateIndexFixingDate(IborIndex&amp;Tenor,T98,Trigger)</f>
        <v>42377</v>
      </c>
      <c r="T98" s="18">
        <f>_xll.qlCalendarAdvance(Calendar,T97,R98,"f",,Trigger)</f>
        <v>42381</v>
      </c>
      <c r="U98" s="18">
        <f>_xll.qlInterestRateIndexMaturity(IborIndex&amp;Tenor,T98,Trigger)</f>
        <v>42747</v>
      </c>
      <c r="V98" s="22">
        <f>IFERROR(_xll.qlIndexFixing($V$1,S98,,Trigger),NA())</f>
        <v>1.7493226668194172E-3</v>
      </c>
      <c r="W98" s="22">
        <f>IFERROR(_xll.qlIndexFixing($W$1,S98,,Trigger),NA())</f>
        <v>1.7804237455516952E-3</v>
      </c>
      <c r="X98" s="17">
        <f t="shared" si="1"/>
        <v>-0.31101078732278031</v>
      </c>
    </row>
    <row r="99" spans="16:24" x14ac:dyDescent="0.2">
      <c r="R99" s="17" t="s">
        <v>20</v>
      </c>
      <c r="S99" s="18">
        <f>_xll.qlInterestRateIndexFixingDate(IborIndex&amp;Tenor,T99,Trigger)</f>
        <v>42380</v>
      </c>
      <c r="T99" s="18">
        <f>_xll.qlCalendarAdvance(Calendar,T98,R99,"f",,Trigger)</f>
        <v>42382</v>
      </c>
      <c r="U99" s="18">
        <f>_xll.qlInterestRateIndexMaturity(IborIndex&amp;Tenor,T99,Trigger)</f>
        <v>42748</v>
      </c>
      <c r="V99" s="22">
        <f>IFERROR(_xll.qlIndexFixing($V$1,S99,,Trigger),NA())</f>
        <v>1.7511498677944221E-3</v>
      </c>
      <c r="W99" s="22">
        <f>IFERROR(_xll.qlIndexFixing($W$1,S99,,Trigger),NA())</f>
        <v>1.7833102232845937E-3</v>
      </c>
      <c r="X99" s="17">
        <f t="shared" si="1"/>
        <v>-0.32160355490171633</v>
      </c>
    </row>
    <row r="100" spans="16:24" x14ac:dyDescent="0.2">
      <c r="R100" s="17" t="s">
        <v>20</v>
      </c>
      <c r="S100" s="18">
        <f>_xll.qlInterestRateIndexFixingDate(IborIndex&amp;Tenor,T100,Trigger)</f>
        <v>42381</v>
      </c>
      <c r="T100" s="18">
        <f>_xll.qlCalendarAdvance(Calendar,T99,R100,"f",,Trigger)</f>
        <v>42383</v>
      </c>
      <c r="U100" s="18">
        <f>_xll.qlInterestRateIndexMaturity(IborIndex&amp;Tenor,T100,Trigger)</f>
        <v>42751</v>
      </c>
      <c r="V100" s="22">
        <f>IFERROR(_xll.qlIndexFixing($V$1,S100,,Trigger),NA())</f>
        <v>1.7565935333501293E-3</v>
      </c>
      <c r="W100" s="22">
        <f>IFERROR(_xll.qlIndexFixing($W$1,S100,,Trigger),NA())</f>
        <v>1.7900307601042868E-3</v>
      </c>
      <c r="X100" s="17">
        <f t="shared" si="1"/>
        <v>-0.33437226754157429</v>
      </c>
    </row>
    <row r="101" spans="16:24" x14ac:dyDescent="0.2">
      <c r="R101" s="17" t="s">
        <v>20</v>
      </c>
      <c r="S101" s="18">
        <f>_xll.qlInterestRateIndexFixingDate(IborIndex&amp;Tenor,T101,Trigger)</f>
        <v>42382</v>
      </c>
      <c r="T101" s="18">
        <f>_xll.qlCalendarAdvance(Calendar,T100,R101,"f",,Trigger)</f>
        <v>42384</v>
      </c>
      <c r="U101" s="18">
        <f>_xll.qlInterestRateIndexMaturity(IborIndex&amp;Tenor,T101,Trigger)</f>
        <v>42751</v>
      </c>
      <c r="V101" s="22">
        <f>IFERROR(_xll.qlIndexFixing($V$1,S101,,Trigger),NA())</f>
        <v>1.7566301053914357E-3</v>
      </c>
      <c r="W101" s="22">
        <f>IFERROR(_xll.qlIndexFixing($W$1,S101,,Trigger),NA())</f>
        <v>1.7910281735518325E-3</v>
      </c>
      <c r="X101" s="17">
        <f t="shared" si="1"/>
        <v>-0.3439806816039675</v>
      </c>
    </row>
    <row r="102" spans="16:24" x14ac:dyDescent="0.2">
      <c r="R102" s="17" t="s">
        <v>20</v>
      </c>
      <c r="S102" s="18">
        <f>_xll.qlInterestRateIndexFixingDate(IborIndex&amp;Tenor,T102,Trigger)</f>
        <v>42383</v>
      </c>
      <c r="T102" s="18">
        <f>_xll.qlCalendarAdvance(Calendar,T101,R102,"f",,Trigger)</f>
        <v>42387</v>
      </c>
      <c r="U102" s="18">
        <f>_xll.qlInterestRateIndexMaturity(IborIndex&amp;Tenor,T102,Trigger)</f>
        <v>42753</v>
      </c>
      <c r="V102" s="22">
        <f>IFERROR(_xll.qlIndexFixing($V$1,S102,,Trigger),NA())</f>
        <v>1.7603703175677347E-3</v>
      </c>
      <c r="W102" s="22">
        <f>IFERROR(_xll.qlIndexFixing($W$1,S102,,Trigger),NA())</f>
        <v>1.7978631052902928E-3</v>
      </c>
      <c r="X102" s="17">
        <f t="shared" si="1"/>
        <v>-0.37492787722558052</v>
      </c>
    </row>
    <row r="103" spans="16:24" x14ac:dyDescent="0.2">
      <c r="R103" s="17" t="s">
        <v>20</v>
      </c>
      <c r="S103" s="18">
        <f>_xll.qlInterestRateIndexFixingDate(IborIndex&amp;Tenor,T103,Trigger)</f>
        <v>42384</v>
      </c>
      <c r="T103" s="18">
        <f>_xll.qlCalendarAdvance(Calendar,T102,R103,"f",,Trigger)</f>
        <v>42388</v>
      </c>
      <c r="U103" s="18">
        <f>_xll.qlInterestRateIndexMaturity(IborIndex&amp;Tenor,T103,Trigger)</f>
        <v>42754</v>
      </c>
      <c r="V103" s="22">
        <f>IFERROR(_xll.qlIndexFixing($V$1,S103,,Trigger),NA())</f>
        <v>1.7622312967236478E-3</v>
      </c>
      <c r="W103" s="22">
        <f>IFERROR(_xll.qlIndexFixing($W$1,S103,,Trigger),NA())</f>
        <v>1.800781345536685E-3</v>
      </c>
      <c r="X103" s="17">
        <f t="shared" si="1"/>
        <v>-0.38550048813037208</v>
      </c>
    </row>
    <row r="104" spans="16:24" x14ac:dyDescent="0.2">
      <c r="R104" s="17" t="s">
        <v>20</v>
      </c>
      <c r="S104" s="18">
        <f>_xll.qlInterestRateIndexFixingDate(IborIndex&amp;Tenor,T104,Trigger)</f>
        <v>42387</v>
      </c>
      <c r="T104" s="18">
        <f>_xll.qlCalendarAdvance(Calendar,T103,R104,"f",,Trigger)</f>
        <v>42389</v>
      </c>
      <c r="U104" s="18">
        <f>_xll.qlInterestRateIndexMaturity(IborIndex&amp;Tenor,T104,Trigger)</f>
        <v>42755</v>
      </c>
      <c r="V104" s="22">
        <f>IFERROR(_xll.qlIndexFixing($V$1,S104,,Trigger),NA())</f>
        <v>1.7640979056872193E-3</v>
      </c>
      <c r="W104" s="22">
        <f>IFERROR(_xll.qlIndexFixing($W$1,S104,,Trigger),NA())</f>
        <v>1.8036965987757144E-3</v>
      </c>
      <c r="X104" s="17">
        <f t="shared" si="1"/>
        <v>-0.39598693088495079</v>
      </c>
    </row>
    <row r="105" spans="16:24" x14ac:dyDescent="0.2">
      <c r="R105" s="17" t="s">
        <v>20</v>
      </c>
      <c r="S105" s="18">
        <f>_xll.qlInterestRateIndexFixingDate(IborIndex&amp;Tenor,T105,Trigger)</f>
        <v>42388</v>
      </c>
      <c r="T105" s="18">
        <f>_xll.qlCalendarAdvance(Calendar,T104,R105,"f",,Trigger)</f>
        <v>42390</v>
      </c>
      <c r="U105" s="18">
        <f>_xll.qlInterestRateIndexMaturity(IborIndex&amp;Tenor,T105,Trigger)</f>
        <v>42758</v>
      </c>
      <c r="V105" s="22">
        <f>IFERROR(_xll.qlIndexFixing($V$1,S105,,Trigger),NA())</f>
        <v>1.7696119092159219E-3</v>
      </c>
      <c r="W105" s="22">
        <f>IFERROR(_xll.qlIndexFixing($W$1,S105,,Trigger),NA())</f>
        <v>1.8103370012454724E-3</v>
      </c>
      <c r="X105" s="17">
        <f t="shared" si="1"/>
        <v>-0.40725092029550564</v>
      </c>
    </row>
    <row r="106" spans="16:24" x14ac:dyDescent="0.2">
      <c r="R106" s="17" t="s">
        <v>20</v>
      </c>
      <c r="S106" s="18">
        <f>_xll.qlInterestRateIndexFixingDate(IborIndex&amp;Tenor,T106,Trigger)</f>
        <v>42389</v>
      </c>
      <c r="T106" s="18">
        <f>_xll.qlCalendarAdvance(Calendar,T105,R106,"f",,Trigger)</f>
        <v>42391</v>
      </c>
      <c r="U106" s="18">
        <f>_xll.qlInterestRateIndexMaturity(IborIndex&amp;Tenor,T106,Trigger)</f>
        <v>42758</v>
      </c>
      <c r="V106" s="22">
        <f>IFERROR(_xll.qlIndexFixing($V$1,S106,,Trigger),NA())</f>
        <v>1.7696723596341292E-3</v>
      </c>
      <c r="W106" s="22">
        <f>IFERROR(_xll.qlIndexFixing($W$1,S106,,Trigger),NA())</f>
        <v>1.8113670376335867E-3</v>
      </c>
      <c r="X106" s="17">
        <f t="shared" si="1"/>
        <v>-0.41694677999457463</v>
      </c>
    </row>
    <row r="107" spans="16:24" x14ac:dyDescent="0.2">
      <c r="R107" s="17" t="s">
        <v>20</v>
      </c>
      <c r="S107" s="18">
        <f>_xll.qlInterestRateIndexFixingDate(IborIndex&amp;Tenor,T107,Trigger)</f>
        <v>42390</v>
      </c>
      <c r="T107" s="18">
        <f>_xll.qlCalendarAdvance(Calendar,T106,R107,"f",,Trigger)</f>
        <v>42394</v>
      </c>
      <c r="U107" s="18">
        <f>_xll.qlInterestRateIndexMaturity(IborIndex&amp;Tenor,T107,Trigger)</f>
        <v>42760</v>
      </c>
      <c r="V107" s="22">
        <f>IFERROR(_xll.qlIndexFixing($V$1,S107,,Trigger),NA())</f>
        <v>1.7735153987456082E-3</v>
      </c>
      <c r="W107" s="22">
        <f>IFERROR(_xll.qlIndexFixing($W$1,S107,,Trigger),NA())</f>
        <v>1.8181435101456496E-3</v>
      </c>
      <c r="X107" s="17">
        <f t="shared" si="1"/>
        <v>-0.44628111400041431</v>
      </c>
    </row>
    <row r="108" spans="16:24" x14ac:dyDescent="0.2">
      <c r="R108" s="17" t="s">
        <v>20</v>
      </c>
      <c r="S108" s="18">
        <f>_xll.qlInterestRateIndexFixingDate(IborIndex&amp;Tenor,T108,Trigger)</f>
        <v>42391</v>
      </c>
      <c r="T108" s="18">
        <f>_xll.qlCalendarAdvance(Calendar,T107,R108,"f",,Trigger)</f>
        <v>42395</v>
      </c>
      <c r="U108" s="18">
        <f>_xll.qlInterestRateIndexMaturity(IborIndex&amp;Tenor,T108,Trigger)</f>
        <v>42761</v>
      </c>
      <c r="V108" s="22">
        <f>IFERROR(_xll.qlIndexFixing($V$1,S108,,Trigger),NA())</f>
        <v>1.7754157872310915E-3</v>
      </c>
      <c r="W108" s="22">
        <f>IFERROR(_xll.qlIndexFixing($W$1,S108,,Trigger),NA())</f>
        <v>1.8209899214577658E-3</v>
      </c>
      <c r="X108" s="17">
        <f t="shared" si="1"/>
        <v>-0.45574134226674312</v>
      </c>
    </row>
    <row r="109" spans="16:24" x14ac:dyDescent="0.2">
      <c r="R109" s="17" t="s">
        <v>20</v>
      </c>
      <c r="S109" s="18">
        <f>_xll.qlInterestRateIndexFixingDate(IborIndex&amp;Tenor,T109,Trigger)</f>
        <v>42394</v>
      </c>
      <c r="T109" s="18">
        <f>_xll.qlCalendarAdvance(Calendar,T108,R109,"f",,Trigger)</f>
        <v>42396</v>
      </c>
      <c r="U109" s="18">
        <f>_xll.qlInterestRateIndexMaturity(IborIndex&amp;Tenor,T109,Trigger)</f>
        <v>42762</v>
      </c>
      <c r="V109" s="22">
        <f>IFERROR(_xll.qlIndexFixing($V$1,S109,,Trigger),NA())</f>
        <v>1.7773218057505003E-3</v>
      </c>
      <c r="W109" s="22">
        <f>IFERROR(_xll.qlIndexFixing($W$1,S109,,Trigger),NA())</f>
        <v>1.8238162457665647E-3</v>
      </c>
      <c r="X109" s="17">
        <f t="shared" si="1"/>
        <v>-0.46494440016064387</v>
      </c>
    </row>
    <row r="110" spans="16:24" x14ac:dyDescent="0.2">
      <c r="R110" s="17" t="s">
        <v>20</v>
      </c>
      <c r="S110" s="18">
        <f>_xll.qlInterestRateIndexFixingDate(IborIndex&amp;Tenor,T110,Trigger)</f>
        <v>42395</v>
      </c>
      <c r="T110" s="18">
        <f>_xll.qlCalendarAdvance(Calendar,T109,R110,"f",,Trigger)</f>
        <v>42397</v>
      </c>
      <c r="U110" s="18">
        <f>_xll.qlInterestRateIndexMaturity(IborIndex&amp;Tenor,T110,Trigger)</f>
        <v>42765</v>
      </c>
      <c r="V110" s="22">
        <f>IFERROR(_xll.qlIndexFixing($V$1,S110,,Trigger),NA())</f>
        <v>1.7829046559811928E-3</v>
      </c>
      <c r="W110" s="22">
        <f>IFERROR(_xll.qlIndexFixing($W$1,S110,,Trigger),NA())</f>
        <v>1.8299999999996943E-3</v>
      </c>
      <c r="X110" s="17">
        <f t="shared" si="1"/>
        <v>-0.47095344018501439</v>
      </c>
    </row>
    <row r="111" spans="16:24" x14ac:dyDescent="0.2">
      <c r="P111" s="24" t="s">
        <v>27</v>
      </c>
      <c r="R111" s="17" t="s">
        <v>20</v>
      </c>
      <c r="S111" s="18">
        <f>_xll.qlInterestRateIndexFixingDate(IborIndex&amp;Tenor,T111,Trigger)</f>
        <v>42396</v>
      </c>
      <c r="T111" s="18">
        <f>_xll.qlCalendarAdvance(Calendar,T110,R111,"f",,Trigger)</f>
        <v>42398</v>
      </c>
      <c r="U111" s="18">
        <f>_xll.qlInterestRateIndexMaturity(IborIndex&amp;Tenor,T111,Trigger)</f>
        <v>42766</v>
      </c>
      <c r="V111" s="22">
        <f>IFERROR(_xll.qlIndexFixing($V$1,S111,,Trigger),NA())</f>
        <v>1.7862078391236388E-3</v>
      </c>
      <c r="W111" s="22">
        <f>IFERROR(_xll.qlIndexFixing($W$1,S111,,Trigger),NA())</f>
        <v>1.8327106115731528E-3</v>
      </c>
      <c r="X111" s="17">
        <f t="shared" si="1"/>
        <v>-0.4650277244951399</v>
      </c>
    </row>
    <row r="112" spans="16:24" x14ac:dyDescent="0.2">
      <c r="P112" s="25">
        <f t="array" ref="P112">MAX(ABS(_xll.ohPack(X3:X3529)))</f>
        <v>19.063138141890665</v>
      </c>
      <c r="R112" s="17" t="s">
        <v>20</v>
      </c>
      <c r="S112" s="18">
        <f>_xll.qlInterestRateIndexFixingDate(IborIndex&amp;Tenor,T112,Trigger)</f>
        <v>42397</v>
      </c>
      <c r="T112" s="18">
        <f>_xll.qlCalendarAdvance(Calendar,T111,R112,"f",,Trigger)</f>
        <v>42401</v>
      </c>
      <c r="U112" s="18">
        <f>_xll.qlInterestRateIndexMaturity(IborIndex&amp;Tenor,T112,Trigger)</f>
        <v>42767</v>
      </c>
      <c r="V112" s="22">
        <f>IFERROR(_xll.qlIndexFixing($V$1,S112,,Trigger),NA())</f>
        <v>1.7926006810463837E-3</v>
      </c>
      <c r="W112" s="22">
        <f>IFERROR(_xll.qlIndexFixing($W$1,S112,,Trigger),NA())</f>
        <v>1.8375503606659091E-3</v>
      </c>
      <c r="X112" s="17">
        <f t="shared" si="1"/>
        <v>-0.44949679619525446</v>
      </c>
    </row>
    <row r="113" spans="18:24" x14ac:dyDescent="0.2">
      <c r="R113" s="17" t="s">
        <v>20</v>
      </c>
      <c r="S113" s="18">
        <f>_xll.qlInterestRateIndexFixingDate(IborIndex&amp;Tenor,T113,Trigger)</f>
        <v>42398</v>
      </c>
      <c r="T113" s="18">
        <f>_xll.qlCalendarAdvance(Calendar,T112,R113,"f",,Trigger)</f>
        <v>42402</v>
      </c>
      <c r="U113" s="18">
        <f>_xll.qlInterestRateIndexMaturity(IborIndex&amp;Tenor,T113,Trigger)</f>
        <v>42768</v>
      </c>
      <c r="V113" s="22">
        <f>IFERROR(_xll.qlIndexFixing($V$1,S113,,Trigger),NA())</f>
        <v>1.7960011134297053E-3</v>
      </c>
      <c r="W113" s="22">
        <f>IFERROR(_xll.qlIndexFixing($W$1,S113,,Trigger),NA())</f>
        <v>1.8402222926268397E-3</v>
      </c>
      <c r="X113" s="17">
        <f t="shared" si="1"/>
        <v>-0.44221179197134447</v>
      </c>
    </row>
    <row r="114" spans="18:24" x14ac:dyDescent="0.2">
      <c r="R114" s="17" t="s">
        <v>20</v>
      </c>
      <c r="S114" s="18">
        <f>_xll.qlInterestRateIndexFixingDate(IborIndex&amp;Tenor,T114,Trigger)</f>
        <v>42401</v>
      </c>
      <c r="T114" s="18">
        <f>_xll.qlCalendarAdvance(Calendar,T113,R114,"f",,Trigger)</f>
        <v>42403</v>
      </c>
      <c r="U114" s="18">
        <f>_xll.qlInterestRateIndexMaturity(IborIndex&amp;Tenor,T114,Trigger)</f>
        <v>42769</v>
      </c>
      <c r="V114" s="22">
        <f>IFERROR(_xll.qlIndexFixing($V$1,S114,,Trigger),NA())</f>
        <v>1.7994249965782912E-3</v>
      </c>
      <c r="W114" s="22">
        <f>IFERROR(_xll.qlIndexFixing($W$1,S114,,Trigger),NA())</f>
        <v>1.8428750492857683E-3</v>
      </c>
      <c r="X114" s="17">
        <f t="shared" si="1"/>
        <v>-0.43450052707477055</v>
      </c>
    </row>
    <row r="115" spans="18:24" x14ac:dyDescent="0.2">
      <c r="R115" s="17" t="s">
        <v>20</v>
      </c>
      <c r="S115" s="18">
        <f>_xll.qlInterestRateIndexFixingDate(IborIndex&amp;Tenor,T115,Trigger)</f>
        <v>42402</v>
      </c>
      <c r="T115" s="18">
        <f>_xll.qlCalendarAdvance(Calendar,T114,R115,"f",,Trigger)</f>
        <v>42404</v>
      </c>
      <c r="U115" s="18">
        <f>_xll.qlInterestRateIndexMaturity(IborIndex&amp;Tenor,T115,Trigger)</f>
        <v>42772</v>
      </c>
      <c r="V115" s="22">
        <f>IFERROR(_xll.qlIndexFixing($V$1,S115,,Trigger),NA())</f>
        <v>1.8065167246306378E-3</v>
      </c>
      <c r="W115" s="22">
        <f>IFERROR(_xll.qlIndexFixing($W$1,S115,,Trigger),NA())</f>
        <v>1.8485593490942111E-3</v>
      </c>
      <c r="X115" s="17">
        <f t="shared" si="1"/>
        <v>-0.42042624463573247</v>
      </c>
    </row>
    <row r="116" spans="18:24" x14ac:dyDescent="0.2">
      <c r="R116" s="17" t="s">
        <v>20</v>
      </c>
      <c r="S116" s="18">
        <f>_xll.qlInterestRateIndexFixingDate(IborIndex&amp;Tenor,T116,Trigger)</f>
        <v>42403</v>
      </c>
      <c r="T116" s="18">
        <f>_xll.qlCalendarAdvance(Calendar,T115,R116,"f",,Trigger)</f>
        <v>42405</v>
      </c>
      <c r="U116" s="18">
        <f>_xll.qlInterestRateIndexMaturity(IborIndex&amp;Tenor,T116,Trigger)</f>
        <v>42772</v>
      </c>
      <c r="V116" s="22">
        <f>IFERROR(_xll.qlIndexFixing($V$1,S116,,Trigger),NA())</f>
        <v>1.808164450950109E-3</v>
      </c>
      <c r="W116" s="22">
        <f>IFERROR(_xll.qlIndexFixing($W$1,S116,,Trigger),NA())</f>
        <v>1.8496476124210237E-3</v>
      </c>
      <c r="X116" s="17">
        <f t="shared" si="1"/>
        <v>-0.41483161470914692</v>
      </c>
    </row>
    <row r="117" spans="18:24" x14ac:dyDescent="0.2">
      <c r="R117" s="17" t="s">
        <v>20</v>
      </c>
      <c r="S117" s="18">
        <f>_xll.qlInterestRateIndexFixingDate(IborIndex&amp;Tenor,T117,Trigger)</f>
        <v>42404</v>
      </c>
      <c r="T117" s="18">
        <f>_xll.qlCalendarAdvance(Calendar,T116,R117,"f",,Trigger)</f>
        <v>42408</v>
      </c>
      <c r="U117" s="18">
        <f>_xll.qlInterestRateIndexMaturity(IborIndex&amp;Tenor,T117,Trigger)</f>
        <v>42774</v>
      </c>
      <c r="V117" s="22">
        <f>IFERROR(_xll.qlIndexFixing($V$1,S117,,Trigger),NA())</f>
        <v>1.8168961824109986E-3</v>
      </c>
      <c r="W117" s="22">
        <f>IFERROR(_xll.qlIndexFixing($W$1,S117,,Trigger),NA())</f>
        <v>1.8559183782327386E-3</v>
      </c>
      <c r="X117" s="17">
        <f t="shared" si="1"/>
        <v>-0.39022195821740002</v>
      </c>
    </row>
    <row r="118" spans="18:24" x14ac:dyDescent="0.2">
      <c r="R118" s="17" t="s">
        <v>20</v>
      </c>
      <c r="S118" s="18">
        <f>_xll.qlInterestRateIndexFixingDate(IborIndex&amp;Tenor,T118,Trigger)</f>
        <v>42405</v>
      </c>
      <c r="T118" s="18">
        <f>_xll.qlCalendarAdvance(Calendar,T117,R118,"f",,Trigger)</f>
        <v>42409</v>
      </c>
      <c r="U118" s="18">
        <f>_xll.qlInterestRateIndexMaturity(IborIndex&amp;Tenor,T118,Trigger)</f>
        <v>42775</v>
      </c>
      <c r="V118" s="22">
        <f>IFERROR(_xll.qlIndexFixing($V$1,S118,,Trigger),NA())</f>
        <v>1.8204607753411156E-3</v>
      </c>
      <c r="W118" s="22">
        <f>IFERROR(_xll.qlIndexFixing($W$1,S118,,Trigger),NA())</f>
        <v>1.8584966310653895E-3</v>
      </c>
      <c r="X118" s="17">
        <f t="shared" si="1"/>
        <v>-0.38035855724273843</v>
      </c>
    </row>
    <row r="119" spans="18:24" x14ac:dyDescent="0.2">
      <c r="R119" s="17" t="s">
        <v>20</v>
      </c>
      <c r="S119" s="18">
        <f>_xll.qlInterestRateIndexFixingDate(IborIndex&amp;Tenor,T119,Trigger)</f>
        <v>42408</v>
      </c>
      <c r="T119" s="18">
        <f>_xll.qlCalendarAdvance(Calendar,T118,R119,"f",,Trigger)</f>
        <v>42410</v>
      </c>
      <c r="U119" s="18">
        <f>_xll.qlInterestRateIndexMaturity(IborIndex&amp;Tenor,T119,Trigger)</f>
        <v>42776</v>
      </c>
      <c r="V119" s="22">
        <f>IFERROR(_xll.qlIndexFixing($V$1,S119,,Trigger),NA())</f>
        <v>1.8240488207822043E-3</v>
      </c>
      <c r="W119" s="22">
        <f>IFERROR(_xll.qlIndexFixing($W$1,S119,,Trigger),NA())</f>
        <v>1.8610693865092666E-3</v>
      </c>
      <c r="X119" s="17">
        <f t="shared" si="1"/>
        <v>-0.37020565727062221</v>
      </c>
    </row>
    <row r="120" spans="18:24" x14ac:dyDescent="0.2">
      <c r="R120" s="17" t="s">
        <v>20</v>
      </c>
      <c r="S120" s="18">
        <f>_xll.qlInterestRateIndexFixingDate(IborIndex&amp;Tenor,T120,Trigger)</f>
        <v>42409</v>
      </c>
      <c r="T120" s="18">
        <f>_xll.qlCalendarAdvance(Calendar,T119,R120,"f",,Trigger)</f>
        <v>42411</v>
      </c>
      <c r="U120" s="18">
        <f>_xll.qlInterestRateIndexMaturity(IborIndex&amp;Tenor,T120,Trigger)</f>
        <v>42779</v>
      </c>
      <c r="V120" s="22">
        <f>IFERROR(_xll.qlIndexFixing($V$1,S120,,Trigger),NA())</f>
        <v>1.8312716806278865E-3</v>
      </c>
      <c r="W120" s="22">
        <f>IFERROR(_xll.qlIndexFixing($W$1,S120,,Trigger),NA())</f>
        <v>1.8665585591540071E-3</v>
      </c>
      <c r="X120" s="17">
        <f t="shared" si="1"/>
        <v>-0.35286878526120602</v>
      </c>
    </row>
    <row r="121" spans="18:24" x14ac:dyDescent="0.2">
      <c r="R121" s="17" t="s">
        <v>20</v>
      </c>
      <c r="S121" s="18">
        <f>_xll.qlInterestRateIndexFixingDate(IborIndex&amp;Tenor,T121,Trigger)</f>
        <v>42410</v>
      </c>
      <c r="T121" s="18">
        <f>_xll.qlCalendarAdvance(Calendar,T120,R121,"f",,Trigger)</f>
        <v>42412</v>
      </c>
      <c r="U121" s="18">
        <f>_xll.qlInterestRateIndexMaturity(IborIndex&amp;Tenor,T121,Trigger)</f>
        <v>42779</v>
      </c>
      <c r="V121" s="22">
        <f>IFERROR(_xll.qlIndexFixing($V$1,S121,,Trigger),NA())</f>
        <v>1.8330995976256275E-3</v>
      </c>
      <c r="W121" s="22">
        <f>IFERROR(_xll.qlIndexFixing($W$1,S121,,Trigger),NA())</f>
        <v>1.8676657712645536E-3</v>
      </c>
      <c r="X121" s="17">
        <f t="shared" si="1"/>
        <v>-0.34566173638926134</v>
      </c>
    </row>
    <row r="122" spans="18:24" x14ac:dyDescent="0.2">
      <c r="R122" s="17" t="s">
        <v>20</v>
      </c>
      <c r="S122" s="18">
        <f>_xll.qlInterestRateIndexFixingDate(IborIndex&amp;Tenor,T122,Trigger)</f>
        <v>42411</v>
      </c>
      <c r="T122" s="18">
        <f>_xll.qlCalendarAdvance(Calendar,T121,R122,"f",,Trigger)</f>
        <v>42415</v>
      </c>
      <c r="U122" s="18">
        <f>_xll.qlInterestRateIndexMaturity(IborIndex&amp;Tenor,T122,Trigger)</f>
        <v>42781</v>
      </c>
      <c r="V122" s="22">
        <f>IFERROR(_xll.qlIndexFixing($V$1,S122,,Trigger),NA())</f>
        <v>1.8423408446736377E-3</v>
      </c>
      <c r="W122" s="22">
        <f>IFERROR(_xll.qlIndexFixing($W$1,S122,,Trigger),NA())</f>
        <v>1.8739221284337889E-3</v>
      </c>
      <c r="X122" s="17">
        <f t="shared" si="1"/>
        <v>-0.31581283760151152</v>
      </c>
    </row>
    <row r="123" spans="18:24" x14ac:dyDescent="0.2">
      <c r="R123" s="17" t="s">
        <v>20</v>
      </c>
      <c r="S123" s="18">
        <f>_xll.qlInterestRateIndexFixingDate(IborIndex&amp;Tenor,T123,Trigger)</f>
        <v>42412</v>
      </c>
      <c r="T123" s="18">
        <f>_xll.qlCalendarAdvance(Calendar,T122,R123,"f",,Trigger)</f>
        <v>42416</v>
      </c>
      <c r="U123" s="18">
        <f>_xll.qlInterestRateIndexMaturity(IborIndex&amp;Tenor,T123,Trigger)</f>
        <v>42782</v>
      </c>
      <c r="V123" s="22">
        <f>IFERROR(_xll.qlIndexFixing($V$1,S123,,Trigger),NA())</f>
        <v>1.8460696106168625E-3</v>
      </c>
      <c r="W123" s="22">
        <f>IFERROR(_xll.qlIndexFixing($W$1,S123,,Trigger),NA())</f>
        <v>1.8765049977530863E-3</v>
      </c>
      <c r="X123" s="17">
        <f t="shared" si="1"/>
        <v>-0.30435387136223785</v>
      </c>
    </row>
    <row r="124" spans="18:24" x14ac:dyDescent="0.2">
      <c r="R124" s="17" t="s">
        <v>20</v>
      </c>
      <c r="S124" s="18">
        <f>_xll.qlInterestRateIndexFixingDate(IborIndex&amp;Tenor,T124,Trigger)</f>
        <v>42415</v>
      </c>
      <c r="T124" s="18">
        <f>_xll.qlCalendarAdvance(Calendar,T123,R124,"f",,Trigger)</f>
        <v>42417</v>
      </c>
      <c r="U124" s="18">
        <f>_xll.qlInterestRateIndexMaturity(IborIndex&amp;Tenor,T124,Trigger)</f>
        <v>42783</v>
      </c>
      <c r="V124" s="22">
        <f>IFERROR(_xll.qlIndexFixing($V$1,S124,,Trigger),NA())</f>
        <v>1.8498218308988863E-3</v>
      </c>
      <c r="W124" s="22">
        <f>IFERROR(_xll.qlIndexFixing($W$1,S124,,Trigger),NA())</f>
        <v>1.8790968976788102E-3</v>
      </c>
      <c r="X124" s="17">
        <f t="shared" si="1"/>
        <v>-0.2927506677992387</v>
      </c>
    </row>
    <row r="125" spans="18:24" x14ac:dyDescent="0.2">
      <c r="R125" s="17" t="s">
        <v>20</v>
      </c>
      <c r="S125" s="18">
        <f>_xll.qlInterestRateIndexFixingDate(IborIndex&amp;Tenor,T125,Trigger)</f>
        <v>42416</v>
      </c>
      <c r="T125" s="18">
        <f>_xll.qlCalendarAdvance(Calendar,T124,R125,"f",,Trigger)</f>
        <v>42418</v>
      </c>
      <c r="U125" s="18">
        <f>_xll.qlInterestRateIndexMaturity(IborIndex&amp;Tenor,T125,Trigger)</f>
        <v>42786</v>
      </c>
      <c r="V125" s="22">
        <f>IFERROR(_xll.qlIndexFixing($V$1,S125,,Trigger),NA())</f>
        <v>1.8571696105458618E-3</v>
      </c>
      <c r="W125" s="22">
        <f>IFERROR(_xll.qlIndexFixing($W$1,S125,,Trigger),NA())</f>
        <v>1.884686355698524E-3</v>
      </c>
      <c r="X125" s="17">
        <f t="shared" si="1"/>
        <v>-0.27516745152662231</v>
      </c>
    </row>
    <row r="126" spans="18:24" x14ac:dyDescent="0.2">
      <c r="R126" s="17" t="s">
        <v>20</v>
      </c>
      <c r="S126" s="18">
        <f>_xll.qlInterestRateIndexFixingDate(IborIndex&amp;Tenor,T126,Trigger)</f>
        <v>42417</v>
      </c>
      <c r="T126" s="18">
        <f>_xll.qlCalendarAdvance(Calendar,T125,R126,"f",,Trigger)</f>
        <v>42419</v>
      </c>
      <c r="U126" s="18">
        <f>_xll.qlInterestRateIndexMaturity(IborIndex&amp;Tenor,T126,Trigger)</f>
        <v>42786</v>
      </c>
      <c r="V126" s="22">
        <f>IFERROR(_xll.qlIndexFixing($V$1,S126,,Trigger),NA())</f>
        <v>1.8591808347483245E-3</v>
      </c>
      <c r="W126" s="22">
        <f>IFERROR(_xll.qlIndexFixing($W$1,S126,,Trigger),NA())</f>
        <v>1.885816014738619E-3</v>
      </c>
      <c r="X126" s="17">
        <f t="shared" si="1"/>
        <v>-0.26635179990294483</v>
      </c>
    </row>
    <row r="127" spans="18:24" x14ac:dyDescent="0.2">
      <c r="R127" s="17" t="s">
        <v>20</v>
      </c>
      <c r="S127" s="18">
        <f>_xll.qlInterestRateIndexFixingDate(IborIndex&amp;Tenor,T127,Trigger)</f>
        <v>42418</v>
      </c>
      <c r="T127" s="18">
        <f>_xll.qlCalendarAdvance(Calendar,T126,R127,"f",,Trigger)</f>
        <v>42422</v>
      </c>
      <c r="U127" s="18">
        <f>_xll.qlInterestRateIndexMaturity(IborIndex&amp;Tenor,T127,Trigger)</f>
        <v>42788</v>
      </c>
      <c r="V127" s="22">
        <f>IFERROR(_xll.qlIndexFixing($V$1,S127,,Trigger),NA())</f>
        <v>1.8689347568203877E-3</v>
      </c>
      <c r="W127" s="22">
        <f>IFERROR(_xll.qlIndexFixing($W$1,S127,,Trigger),NA())</f>
        <v>1.8922675326164477E-3</v>
      </c>
      <c r="X127" s="17">
        <f t="shared" si="1"/>
        <v>-0.23332775796060029</v>
      </c>
    </row>
    <row r="128" spans="18:24" x14ac:dyDescent="0.2">
      <c r="R128" s="17" t="s">
        <v>20</v>
      </c>
      <c r="S128" s="18">
        <f>_xll.qlInterestRateIndexFixingDate(IborIndex&amp;Tenor,T128,Trigger)</f>
        <v>42419</v>
      </c>
      <c r="T128" s="18">
        <f>_xll.qlCalendarAdvance(Calendar,T127,R128,"f",,Trigger)</f>
        <v>42423</v>
      </c>
      <c r="U128" s="18">
        <f>_xll.qlInterestRateIndexMaturity(IborIndex&amp;Tenor,T128,Trigger)</f>
        <v>42789</v>
      </c>
      <c r="V128" s="22">
        <f>IFERROR(_xll.qlIndexFixing($V$1,S128,,Trigger),NA())</f>
        <v>1.8728277088169993E-3</v>
      </c>
      <c r="W128" s="22">
        <f>IFERROR(_xll.qlIndexFixing($W$1,S128,,Trigger),NA())</f>
        <v>1.894959264830837E-3</v>
      </c>
      <c r="X128" s="17">
        <f t="shared" si="1"/>
        <v>-0.22131556013837722</v>
      </c>
    </row>
    <row r="129" spans="18:24" x14ac:dyDescent="0.2">
      <c r="R129" s="17" t="s">
        <v>20</v>
      </c>
      <c r="S129" s="18">
        <f>_xll.qlInterestRateIndexFixingDate(IborIndex&amp;Tenor,T129,Trigger)</f>
        <v>42422</v>
      </c>
      <c r="T129" s="18">
        <f>_xll.qlCalendarAdvance(Calendar,T128,R129,"f",,Trigger)</f>
        <v>42424</v>
      </c>
      <c r="U129" s="18">
        <f>_xll.qlInterestRateIndexMaturity(IborIndex&amp;Tenor,T129,Trigger)</f>
        <v>42790</v>
      </c>
      <c r="V129" s="22">
        <f>IFERROR(_xll.qlIndexFixing($V$1,S129,,Trigger),NA())</f>
        <v>1.8767441170621391E-3</v>
      </c>
      <c r="W129" s="22">
        <f>IFERROR(_xll.qlIndexFixing($W$1,S129,,Trigger),NA())</f>
        <v>1.897675405822084E-3</v>
      </c>
      <c r="X129" s="17">
        <f t="shared" si="1"/>
        <v>-0.20931288759944849</v>
      </c>
    </row>
    <row r="130" spans="18:24" x14ac:dyDescent="0.2">
      <c r="R130" s="17" t="s">
        <v>20</v>
      </c>
      <c r="S130" s="18">
        <f>_xll.qlInterestRateIndexFixingDate(IborIndex&amp;Tenor,T130,Trigger)</f>
        <v>42423</v>
      </c>
      <c r="T130" s="18">
        <f>_xll.qlCalendarAdvance(Calendar,T129,R130,"f",,Trigger)</f>
        <v>42425</v>
      </c>
      <c r="U130" s="18">
        <f>_xll.qlInterestRateIndexMaturity(IborIndex&amp;Tenor,T130,Trigger)</f>
        <v>42793</v>
      </c>
      <c r="V130" s="22">
        <f>IFERROR(_xll.qlIndexFixing($V$1,S130,,Trigger),NA())</f>
        <v>1.8842106049564615E-3</v>
      </c>
      <c r="W130" s="22">
        <f>IFERROR(_xll.qlIndexFixing($W$1,S130,,Trigger),NA())</f>
        <v>1.9036728946541348E-3</v>
      </c>
      <c r="X130" s="17">
        <f t="shared" si="1"/>
        <v>-0.19462289697673224</v>
      </c>
    </row>
    <row r="131" spans="18:24" x14ac:dyDescent="0.2">
      <c r="R131" s="17" t="s">
        <v>20</v>
      </c>
      <c r="S131" s="18">
        <f>_xll.qlInterestRateIndexFixingDate(IborIndex&amp;Tenor,T131,Trigger)</f>
        <v>42424</v>
      </c>
      <c r="T131" s="18">
        <f>_xll.qlCalendarAdvance(Calendar,T130,R131,"f",,Trigger)</f>
        <v>42426</v>
      </c>
      <c r="U131" s="18">
        <f>_xll.qlInterestRateIndexMaturity(IborIndex&amp;Tenor,T131,Trigger)</f>
        <v>42793</v>
      </c>
      <c r="V131" s="22">
        <f>IFERROR(_xll.qlIndexFixing($V$1,S131,,Trigger),NA())</f>
        <v>1.8864082535317757E-3</v>
      </c>
      <c r="W131" s="22">
        <f>IFERROR(_xll.qlIndexFixing($W$1,S131,,Trigger),NA())</f>
        <v>1.9048312514853339E-3</v>
      </c>
      <c r="X131" s="17">
        <f t="shared" si="1"/>
        <v>-0.18422997953558259</v>
      </c>
    </row>
    <row r="132" spans="18:24" x14ac:dyDescent="0.2">
      <c r="R132" s="17" t="s">
        <v>20</v>
      </c>
      <c r="S132" s="18">
        <f>_xll.qlInterestRateIndexFixingDate(IborIndex&amp;Tenor,T132,Trigger)</f>
        <v>42425</v>
      </c>
      <c r="T132" s="18">
        <f>_xll.qlCalendarAdvance(Calendar,T131,R132,"f",,Trigger)</f>
        <v>42429</v>
      </c>
      <c r="U132" s="18">
        <f>_xll.qlInterestRateIndexMaturity(IborIndex&amp;Tenor,T132,Trigger)</f>
        <v>42794</v>
      </c>
      <c r="V132" s="22">
        <f>IFERROR(_xll.qlIndexFixing($V$1,S132,,Trigger),NA())</f>
        <v>1.8949257397048401E-3</v>
      </c>
      <c r="W132" s="22">
        <f>IFERROR(_xll.qlIndexFixing($W$1,S132,,Trigger),NA())</f>
        <v>1.9100000000000844E-3</v>
      </c>
      <c r="X132" s="17">
        <f t="shared" ref="X132:X195" si="2">(V132-W132)*10000</f>
        <v>-0.15074260295244246</v>
      </c>
    </row>
    <row r="133" spans="18:24" x14ac:dyDescent="0.2">
      <c r="R133" s="17" t="s">
        <v>20</v>
      </c>
      <c r="S133" s="18">
        <f>_xll.qlInterestRateIndexFixingDate(IborIndex&amp;Tenor,T133,Trigger)</f>
        <v>42426</v>
      </c>
      <c r="T133" s="18">
        <f>_xll.qlCalendarAdvance(Calendar,T132,R133,"f",,Trigger)</f>
        <v>42430</v>
      </c>
      <c r="U133" s="18">
        <f>_xll.qlInterestRateIndexMaturity(IborIndex&amp;Tenor,T133,Trigger)</f>
        <v>42795</v>
      </c>
      <c r="V133" s="22">
        <f>IFERROR(_xll.qlIndexFixing($V$1,S133,,Trigger),NA())</f>
        <v>1.9068662465614222E-3</v>
      </c>
      <c r="W133" s="22">
        <f>IFERROR(_xll.qlIndexFixing($W$1,S133,,Trigger),NA())</f>
        <v>1.9128632960179041E-3</v>
      </c>
      <c r="X133" s="17">
        <f t="shared" si="2"/>
        <v>-5.9970494564818691E-2</v>
      </c>
    </row>
    <row r="134" spans="18:24" x14ac:dyDescent="0.2">
      <c r="R134" s="17" t="s">
        <v>20</v>
      </c>
      <c r="S134" s="18">
        <f>_xll.qlInterestRateIndexFixingDate(IborIndex&amp;Tenor,T134,Trigger)</f>
        <v>42429</v>
      </c>
      <c r="T134" s="18">
        <f>_xll.qlCalendarAdvance(Calendar,T133,R134,"f",,Trigger)</f>
        <v>42431</v>
      </c>
      <c r="U134" s="18">
        <f>_xll.qlInterestRateIndexMaturity(IborIndex&amp;Tenor,T134,Trigger)</f>
        <v>42796</v>
      </c>
      <c r="V134" s="22">
        <f>IFERROR(_xll.qlIndexFixing($V$1,S134,,Trigger),NA())</f>
        <v>1.9189142302033935E-3</v>
      </c>
      <c r="W134" s="22">
        <f>IFERROR(_xll.qlIndexFixing($W$1,S134,,Trigger),NA())</f>
        <v>1.9157351765176709E-3</v>
      </c>
      <c r="X134" s="17">
        <f t="shared" si="2"/>
        <v>3.1790536857226062E-2</v>
      </c>
    </row>
    <row r="135" spans="18:24" x14ac:dyDescent="0.2">
      <c r="R135" s="17" t="s">
        <v>20</v>
      </c>
      <c r="S135" s="18">
        <f>_xll.qlInterestRateIndexFixingDate(IborIndex&amp;Tenor,T135,Trigger)</f>
        <v>42430</v>
      </c>
      <c r="T135" s="18">
        <f>_xll.qlCalendarAdvance(Calendar,T134,R135,"f",,Trigger)</f>
        <v>42432</v>
      </c>
      <c r="U135" s="18">
        <f>_xll.qlInterestRateIndexMaturity(IborIndex&amp;Tenor,T135,Trigger)</f>
        <v>42797</v>
      </c>
      <c r="V135" s="22">
        <f>IFERROR(_xll.qlIndexFixing($V$1,S135,,Trigger),NA())</f>
        <v>1.9310696945583521E-3</v>
      </c>
      <c r="W135" s="22">
        <f>IFERROR(_xll.qlIndexFixing($W$1,S135,,Trigger),NA())</f>
        <v>1.9186165503014051E-3</v>
      </c>
      <c r="X135" s="17">
        <f t="shared" si="2"/>
        <v>0.12453144256947044</v>
      </c>
    </row>
    <row r="136" spans="18:24" x14ac:dyDescent="0.2">
      <c r="R136" s="17" t="s">
        <v>20</v>
      </c>
      <c r="S136" s="18">
        <f>_xll.qlInterestRateIndexFixingDate(IborIndex&amp;Tenor,T136,Trigger)</f>
        <v>42431</v>
      </c>
      <c r="T136" s="18">
        <f>_xll.qlCalendarAdvance(Calendar,T135,R136,"f",,Trigger)</f>
        <v>42433</v>
      </c>
      <c r="U136" s="18">
        <f>_xll.qlInterestRateIndexMaturity(IborIndex&amp;Tenor,T136,Trigger)</f>
        <v>42800</v>
      </c>
      <c r="V136" s="22">
        <f>IFERROR(_xll.qlIndexFixing($V$1,S136,,Trigger),NA())</f>
        <v>1.9466299029892568E-3</v>
      </c>
      <c r="W136" s="22">
        <f>IFERROR(_xll.qlIndexFixing($W$1,S136,,Trigger),NA())</f>
        <v>1.9249423281733451E-3</v>
      </c>
      <c r="X136" s="17">
        <f t="shared" si="2"/>
        <v>0.21687574815911717</v>
      </c>
    </row>
    <row r="137" spans="18:24" x14ac:dyDescent="0.2">
      <c r="R137" s="17" t="s">
        <v>20</v>
      </c>
      <c r="S137" s="18">
        <f>_xll.qlInterestRateIndexFixingDate(IborIndex&amp;Tenor,T137,Trigger)</f>
        <v>42432</v>
      </c>
      <c r="T137" s="18">
        <f>_xll.qlCalendarAdvance(Calendar,T136,R137,"f",,Trigger)</f>
        <v>42436</v>
      </c>
      <c r="U137" s="18">
        <f>_xll.qlInterestRateIndexMaturity(IborIndex&amp;Tenor,T137,Trigger)</f>
        <v>42801</v>
      </c>
      <c r="V137" s="22">
        <f>IFERROR(_xll.qlIndexFixing($V$1,S137,,Trigger),NA())</f>
        <v>1.9807664388833686E-3</v>
      </c>
      <c r="W137" s="22">
        <f>IFERROR(_xll.qlIndexFixing($W$1,S137,,Trigger),NA())</f>
        <v>1.930255387629397E-3</v>
      </c>
      <c r="X137" s="17">
        <f t="shared" si="2"/>
        <v>0.50511051253971595</v>
      </c>
    </row>
    <row r="138" spans="18:24" x14ac:dyDescent="0.2">
      <c r="R138" s="17" t="s">
        <v>20</v>
      </c>
      <c r="S138" s="18">
        <f>_xll.qlInterestRateIndexFixingDate(IborIndex&amp;Tenor,T138,Trigger)</f>
        <v>42433</v>
      </c>
      <c r="T138" s="18">
        <f>_xll.qlCalendarAdvance(Calendar,T137,R138,"f",,Trigger)</f>
        <v>42437</v>
      </c>
      <c r="U138" s="18">
        <f>_xll.qlInterestRateIndexMaturity(IborIndex&amp;Tenor,T138,Trigger)</f>
        <v>42802</v>
      </c>
      <c r="V138" s="22">
        <f>IFERROR(_xll.qlIndexFixing($V$1,S138,,Trigger),NA())</f>
        <v>1.9934593669421164E-3</v>
      </c>
      <c r="W138" s="22">
        <f>IFERROR(_xll.qlIndexFixing($W$1,S138,,Trigger),NA())</f>
        <v>1.9331980931808503E-3</v>
      </c>
      <c r="X138" s="17">
        <f t="shared" si="2"/>
        <v>0.60261273761266088</v>
      </c>
    </row>
    <row r="139" spans="18:24" x14ac:dyDescent="0.2">
      <c r="R139" s="17" t="s">
        <v>20</v>
      </c>
      <c r="S139" s="18">
        <f>_xll.qlInterestRateIndexFixingDate(IborIndex&amp;Tenor,T139,Trigger)</f>
        <v>42436</v>
      </c>
      <c r="T139" s="18">
        <f>_xll.qlCalendarAdvance(Calendar,T138,R139,"f",,Trigger)</f>
        <v>42438</v>
      </c>
      <c r="U139" s="18">
        <f>_xll.qlInterestRateIndexMaturity(IborIndex&amp;Tenor,T139,Trigger)</f>
        <v>42803</v>
      </c>
      <c r="V139" s="22">
        <f>IFERROR(_xll.qlIndexFixing($V$1,S139,,Trigger),NA())</f>
        <v>2.0062598000150696E-3</v>
      </c>
      <c r="W139" s="22">
        <f>IFERROR(_xll.qlIndexFixing($W$1,S139,,Trigger),NA())</f>
        <v>1.9361558848224889E-3</v>
      </c>
      <c r="X139" s="17">
        <f t="shared" si="2"/>
        <v>0.70103915192580757</v>
      </c>
    </row>
    <row r="140" spans="18:24" x14ac:dyDescent="0.2">
      <c r="R140" s="17" t="s">
        <v>20</v>
      </c>
      <c r="S140" s="18">
        <f>_xll.qlInterestRateIndexFixingDate(IborIndex&amp;Tenor,T140,Trigger)</f>
        <v>42437</v>
      </c>
      <c r="T140" s="18">
        <f>_xll.qlCalendarAdvance(Calendar,T139,R140,"f",,Trigger)</f>
        <v>42439</v>
      </c>
      <c r="U140" s="18">
        <f>_xll.qlInterestRateIndexMaturity(IborIndex&amp;Tenor,T140,Trigger)</f>
        <v>42804</v>
      </c>
      <c r="V140" s="22">
        <f>IFERROR(_xll.qlIndexFixing($V$1,S140,,Trigger),NA())</f>
        <v>2.0191677422753294E-3</v>
      </c>
      <c r="W140" s="22">
        <f>IFERROR(_xll.qlIndexFixing($W$1,S140,,Trigger),NA())</f>
        <v>1.9391297180232222E-3</v>
      </c>
      <c r="X140" s="17">
        <f t="shared" si="2"/>
        <v>0.80038024252107209</v>
      </c>
    </row>
    <row r="141" spans="18:24" x14ac:dyDescent="0.2">
      <c r="R141" s="17" t="s">
        <v>20</v>
      </c>
      <c r="S141" s="18">
        <f>_xll.qlInterestRateIndexFixingDate(IborIndex&amp;Tenor,T141,Trigger)</f>
        <v>42438</v>
      </c>
      <c r="T141" s="18">
        <f>_xll.qlCalendarAdvance(Calendar,T140,R141,"f",,Trigger)</f>
        <v>42440</v>
      </c>
      <c r="U141" s="18">
        <f>_xll.qlInterestRateIndexMaturity(IborIndex&amp;Tenor,T141,Trigger)</f>
        <v>42807</v>
      </c>
      <c r="V141" s="22">
        <f>IFERROR(_xll.qlIndexFixing($V$1,S141,,Trigger),NA())</f>
        <v>2.0350991503582851E-3</v>
      </c>
      <c r="W141" s="22">
        <f>IFERROR(_xll.qlIndexFixing($W$1,S141,,Trigger),NA())</f>
        <v>1.9457186911948456E-3</v>
      </c>
      <c r="X141" s="17">
        <f t="shared" si="2"/>
        <v>0.89380459163439485</v>
      </c>
    </row>
    <row r="142" spans="18:24" x14ac:dyDescent="0.2">
      <c r="R142" s="17" t="s">
        <v>20</v>
      </c>
      <c r="S142" s="18">
        <f>_xll.qlInterestRateIndexFixingDate(IborIndex&amp;Tenor,T142,Trigger)</f>
        <v>42439</v>
      </c>
      <c r="T142" s="18">
        <f>_xll.qlCalendarAdvance(Calendar,T141,R142,"f",,Trigger)</f>
        <v>42443</v>
      </c>
      <c r="U142" s="18">
        <f>_xll.qlInterestRateIndexMaturity(IborIndex&amp;Tenor,T142,Trigger)</f>
        <v>42808</v>
      </c>
      <c r="V142" s="22">
        <f>IFERROR(_xll.qlIndexFixing($V$1,S142,,Trigger),NA())</f>
        <v>2.0718746878754394E-3</v>
      </c>
      <c r="W142" s="22">
        <f>IFERROR(_xll.qlIndexFixing($W$1,S142,,Trigger),NA())</f>
        <v>1.951204809165438E-3</v>
      </c>
      <c r="X142" s="17">
        <f t="shared" si="2"/>
        <v>1.2066987871000137</v>
      </c>
    </row>
    <row r="143" spans="18:24" x14ac:dyDescent="0.2">
      <c r="R143" s="17" t="s">
        <v>20</v>
      </c>
      <c r="S143" s="18">
        <f>_xll.qlInterestRateIndexFixingDate(IborIndex&amp;Tenor,T143,Trigger)</f>
        <v>42440</v>
      </c>
      <c r="T143" s="18">
        <f>_xll.qlCalendarAdvance(Calendar,T142,R143,"f",,Trigger)</f>
        <v>42444</v>
      </c>
      <c r="U143" s="18">
        <f>_xll.qlInterestRateIndexMaturity(IborIndex&amp;Tenor,T143,Trigger)</f>
        <v>42809</v>
      </c>
      <c r="V143" s="22">
        <f>IFERROR(_xll.qlIndexFixing($V$1,S143,,Trigger),NA())</f>
        <v>2.0853202398942727E-3</v>
      </c>
      <c r="W143" s="22">
        <f>IFERROR(_xll.qlIndexFixing($W$1,S143,,Trigger),NA())</f>
        <v>1.9542734155700314E-3</v>
      </c>
      <c r="X143" s="17">
        <f t="shared" si="2"/>
        <v>1.3104682432424135</v>
      </c>
    </row>
    <row r="144" spans="18:24" x14ac:dyDescent="0.2">
      <c r="R144" s="17" t="s">
        <v>20</v>
      </c>
      <c r="S144" s="18">
        <f>_xll.qlInterestRateIndexFixingDate(IborIndex&amp;Tenor,T144,Trigger)</f>
        <v>42443</v>
      </c>
      <c r="T144" s="18">
        <f>_xll.qlCalendarAdvance(Calendar,T143,R144,"f",,Trigger)</f>
        <v>42445</v>
      </c>
      <c r="U144" s="18">
        <f>_xll.qlInterestRateIndexMaturity(IborIndex&amp;Tenor,T144,Trigger)</f>
        <v>42810</v>
      </c>
      <c r="V144" s="22">
        <f>IFERROR(_xll.qlIndexFixing($V$1,S144,,Trigger),NA())</f>
        <v>2.0988733268750824E-3</v>
      </c>
      <c r="W144" s="22">
        <f>IFERROR(_xll.qlIndexFixing($W$1,S144,,Trigger),NA())</f>
        <v>1.9573639363763156E-3</v>
      </c>
      <c r="X144" s="17">
        <f t="shared" si="2"/>
        <v>1.4150939049876674</v>
      </c>
    </row>
    <row r="145" spans="18:24" x14ac:dyDescent="0.2">
      <c r="R145" s="17" t="s">
        <v>20</v>
      </c>
      <c r="S145" s="18">
        <f>_xll.qlInterestRateIndexFixingDate(IborIndex&amp;Tenor,T145,Trigger)</f>
        <v>42444</v>
      </c>
      <c r="T145" s="18">
        <f>_xll.qlCalendarAdvance(Calendar,T144,R145,"f",,Trigger)</f>
        <v>42446</v>
      </c>
      <c r="U145" s="18">
        <f>_xll.qlInterestRateIndexMaturity(IborIndex&amp;Tenor,T145,Trigger)</f>
        <v>42811</v>
      </c>
      <c r="V145" s="22">
        <f>IFERROR(_xll.qlIndexFixing($V$1,S145,,Trigger),NA())</f>
        <v>2.1012803300671321E-3</v>
      </c>
      <c r="W145" s="22">
        <f>IFERROR(_xll.qlIndexFixing($W$1,S145,,Trigger),NA())</f>
        <v>1.9604773737321346E-3</v>
      </c>
      <c r="X145" s="17">
        <f t="shared" si="2"/>
        <v>1.4080295633499751</v>
      </c>
    </row>
    <row r="146" spans="18:24" x14ac:dyDescent="0.2">
      <c r="R146" s="17" t="s">
        <v>20</v>
      </c>
      <c r="S146" s="18">
        <f>_xll.qlInterestRateIndexFixingDate(IborIndex&amp;Tenor,T146,Trigger)</f>
        <v>42445</v>
      </c>
      <c r="T146" s="18">
        <f>_xll.qlCalendarAdvance(Calendar,T145,R146,"f",,Trigger)</f>
        <v>42447</v>
      </c>
      <c r="U146" s="18">
        <f>_xll.qlInterestRateIndexMaturity(IborIndex&amp;Tenor,T146,Trigger)</f>
        <v>42814</v>
      </c>
      <c r="V146" s="22">
        <f>IFERROR(_xll.qlIndexFixing($V$1,S146,,Trigger),NA())</f>
        <v>2.1063133258702985E-3</v>
      </c>
      <c r="W146" s="22">
        <f>IFERROR(_xll.qlIndexFixing($W$1,S146,,Trigger),NA())</f>
        <v>1.9674691244222033E-3</v>
      </c>
      <c r="X146" s="17">
        <f t="shared" si="2"/>
        <v>1.3884420144809513</v>
      </c>
    </row>
    <row r="147" spans="18:24" x14ac:dyDescent="0.2">
      <c r="R147" s="17" t="s">
        <v>20</v>
      </c>
      <c r="S147" s="18">
        <f>_xll.qlInterestRateIndexFixingDate(IborIndex&amp;Tenor,T147,Trigger)</f>
        <v>42446</v>
      </c>
      <c r="T147" s="18">
        <f>_xll.qlCalendarAdvance(Calendar,T146,R147,"f",,Trigger)</f>
        <v>42450</v>
      </c>
      <c r="U147" s="18">
        <f>_xll.qlInterestRateIndexMaturity(IborIndex&amp;Tenor,T147,Trigger)</f>
        <v>42815</v>
      </c>
      <c r="V147" s="22">
        <f>IFERROR(_xll.qlIndexFixing($V$1,S147,,Trigger),NA())</f>
        <v>2.1108786342519015E-3</v>
      </c>
      <c r="W147" s="22">
        <f>IFERROR(_xll.qlIndexFixing($W$1,S147,,Trigger),NA())</f>
        <v>1.9731805650607874E-3</v>
      </c>
      <c r="X147" s="17">
        <f t="shared" si="2"/>
        <v>1.3769806919111411</v>
      </c>
    </row>
    <row r="148" spans="18:24" x14ac:dyDescent="0.2">
      <c r="R148" s="17" t="s">
        <v>20</v>
      </c>
      <c r="S148" s="18">
        <f>_xll.qlInterestRateIndexFixingDate(IborIndex&amp;Tenor,T148,Trigger)</f>
        <v>42447</v>
      </c>
      <c r="T148" s="18">
        <f>_xll.qlCalendarAdvance(Calendar,T147,R148,"f",,Trigger)</f>
        <v>42451</v>
      </c>
      <c r="U148" s="18">
        <f>_xll.qlInterestRateIndexMaturity(IborIndex&amp;Tenor,T148,Trigger)</f>
        <v>42816</v>
      </c>
      <c r="V148" s="22">
        <f>IFERROR(_xll.qlIndexFixing($V$1,S148,,Trigger),NA())</f>
        <v>2.1137125936727887E-3</v>
      </c>
      <c r="W148" s="22">
        <f>IFERROR(_xll.qlIndexFixing($W$1,S148,,Trigger),NA())</f>
        <v>1.9764238508374983E-3</v>
      </c>
      <c r="X148" s="17">
        <f t="shared" si="2"/>
        <v>1.372887428352904</v>
      </c>
    </row>
    <row r="149" spans="18:24" x14ac:dyDescent="0.2">
      <c r="R149" s="17" t="s">
        <v>20</v>
      </c>
      <c r="S149" s="18">
        <f>_xll.qlInterestRateIndexFixingDate(IborIndex&amp;Tenor,T149,Trigger)</f>
        <v>42450</v>
      </c>
      <c r="T149" s="18">
        <f>_xll.qlCalendarAdvance(Calendar,T148,R149,"f",,Trigger)</f>
        <v>42452</v>
      </c>
      <c r="U149" s="18">
        <f>_xll.qlInterestRateIndexMaturity(IborIndex&amp;Tenor,T149,Trigger)</f>
        <v>42817</v>
      </c>
      <c r="V149" s="22">
        <f>IFERROR(_xll.qlIndexFixing($V$1,S149,,Trigger),NA())</f>
        <v>2.1165451238965315E-3</v>
      </c>
      <c r="W149" s="22">
        <f>IFERROR(_xll.qlIndexFixing($W$1,S149,,Trigger),NA())</f>
        <v>1.9796962061285669E-3</v>
      </c>
      <c r="X149" s="17">
        <f t="shared" si="2"/>
        <v>1.3684891776796466</v>
      </c>
    </row>
    <row r="150" spans="18:24" x14ac:dyDescent="0.2">
      <c r="R150" s="17" t="s">
        <v>20</v>
      </c>
      <c r="S150" s="18">
        <f>_xll.qlInterestRateIndexFixingDate(IborIndex&amp;Tenor,T150,Trigger)</f>
        <v>42451</v>
      </c>
      <c r="T150" s="18">
        <f>_xll.qlCalendarAdvance(Calendar,T149,R150,"f",,Trigger)</f>
        <v>42453</v>
      </c>
      <c r="U150" s="18">
        <f>_xll.qlInterestRateIndexMaturity(IborIndex&amp;Tenor,T150,Trigger)</f>
        <v>42818</v>
      </c>
      <c r="V150" s="22">
        <f>IFERROR(_xll.qlIndexFixing($V$1,S150,,Trigger),NA())</f>
        <v>2.1193762249108665E-3</v>
      </c>
      <c r="W150" s="22">
        <f>IFERROR(_xll.qlIndexFixing($W$1,S150,,Trigger),NA())</f>
        <v>1.9829986797771965E-3</v>
      </c>
      <c r="X150" s="17">
        <f t="shared" si="2"/>
        <v>1.3637754513367</v>
      </c>
    </row>
    <row r="151" spans="18:24" x14ac:dyDescent="0.2">
      <c r="R151" s="17" t="s">
        <v>20</v>
      </c>
      <c r="S151" s="18">
        <f>_xll.qlInterestRateIndexFixingDate(IborIndex&amp;Tenor,T151,Trigger)</f>
        <v>42452</v>
      </c>
      <c r="T151" s="18">
        <f>_xll.qlCalendarAdvance(Calendar,T150,R151,"f",,Trigger)</f>
        <v>42458</v>
      </c>
      <c r="U151" s="18">
        <f>_xll.qlInterestRateIndexMaturity(IborIndex&amp;Tenor,T151,Trigger)</f>
        <v>42823</v>
      </c>
      <c r="V151" s="22">
        <f>IFERROR(_xll.qlIndexFixing($V$1,S151,,Trigger),NA())</f>
        <v>2.1335102914110731E-3</v>
      </c>
      <c r="W151" s="22">
        <f>IFERROR(_xll.qlIndexFixing($W$1,S151,,Trigger),NA())</f>
        <v>1.9999999999999623E-3</v>
      </c>
      <c r="X151" s="17">
        <f t="shared" si="2"/>
        <v>1.3351029141111084</v>
      </c>
    </row>
    <row r="152" spans="18:24" x14ac:dyDescent="0.2">
      <c r="R152" s="17" t="s">
        <v>20</v>
      </c>
      <c r="S152" s="18">
        <f>_xll.qlInterestRateIndexFixingDate(IborIndex&amp;Tenor,T152,Trigger)</f>
        <v>42453</v>
      </c>
      <c r="T152" s="18">
        <f>_xll.qlCalendarAdvance(Calendar,T151,R152,"f",,Trigger)</f>
        <v>42459</v>
      </c>
      <c r="U152" s="18">
        <f>_xll.qlInterestRateIndexMaturity(IborIndex&amp;Tenor,T152,Trigger)</f>
        <v>42824</v>
      </c>
      <c r="V152" s="22">
        <f>IFERROR(_xll.qlIndexFixing($V$1,S152,,Trigger),NA())</f>
        <v>2.1363328169107534E-3</v>
      </c>
      <c r="W152" s="22">
        <f>IFERROR(_xll.qlIndexFixing($W$1,S152,,Trigger),NA())</f>
        <v>2.0035238663898827E-3</v>
      </c>
      <c r="X152" s="17">
        <f t="shared" si="2"/>
        <v>1.3280895052087067</v>
      </c>
    </row>
    <row r="153" spans="18:24" x14ac:dyDescent="0.2">
      <c r="R153" s="17" t="s">
        <v>20</v>
      </c>
      <c r="S153" s="18">
        <f>_xll.qlInterestRateIndexFixingDate(IborIndex&amp;Tenor,T153,Trigger)</f>
        <v>42458</v>
      </c>
      <c r="T153" s="18">
        <f>_xll.qlCalendarAdvance(Calendar,T152,R153,"f",,Trigger)</f>
        <v>42460</v>
      </c>
      <c r="U153" s="18">
        <f>_xll.qlInterestRateIndexMaturity(IborIndex&amp;Tenor,T153,Trigger)</f>
        <v>42825</v>
      </c>
      <c r="V153" s="22">
        <f>IFERROR(_xll.qlIndexFixing($V$1,S153,,Trigger),NA())</f>
        <v>2.1391539131149569E-3</v>
      </c>
      <c r="W153" s="22">
        <f>IFERROR(_xll.qlIndexFixing($W$1,S153,,Trigger),NA())</f>
        <v>2.0071186372436919E-3</v>
      </c>
      <c r="X153" s="17">
        <f t="shared" si="2"/>
        <v>1.3203527587126502</v>
      </c>
    </row>
    <row r="154" spans="18:24" x14ac:dyDescent="0.2">
      <c r="R154" s="17" t="s">
        <v>20</v>
      </c>
      <c r="S154" s="18">
        <f>_xll.qlInterestRateIndexFixingDate(IborIndex&amp;Tenor,T154,Trigger)</f>
        <v>42459</v>
      </c>
      <c r="T154" s="18">
        <f>_xll.qlCalendarAdvance(Calendar,T153,R154,"f",,Trigger)</f>
        <v>42461</v>
      </c>
      <c r="U154" s="18">
        <f>_xll.qlInterestRateIndexMaturity(IborIndex&amp;Tenor,T154,Trigger)</f>
        <v>42828</v>
      </c>
      <c r="V154" s="22">
        <f>IFERROR(_xll.qlIndexFixing($V$1,S154,,Trigger),NA())</f>
        <v>2.1455117981343452E-3</v>
      </c>
      <c r="W154" s="22">
        <f>IFERROR(_xll.qlIndexFixing($W$1,S154,,Trigger),NA())</f>
        <v>2.0156619084174023E-3</v>
      </c>
      <c r="X154" s="17">
        <f t="shared" si="2"/>
        <v>1.2984988971694293</v>
      </c>
    </row>
    <row r="155" spans="18:24" x14ac:dyDescent="0.2">
      <c r="R155" s="17" t="s">
        <v>20</v>
      </c>
      <c r="S155" s="18">
        <f>_xll.qlInterestRateIndexFixingDate(IborIndex&amp;Tenor,T155,Trigger)</f>
        <v>42460</v>
      </c>
      <c r="T155" s="18">
        <f>_xll.qlCalendarAdvance(Calendar,T154,R155,"f",,Trigger)</f>
        <v>42464</v>
      </c>
      <c r="U155" s="18">
        <f>_xll.qlInterestRateIndexMaturity(IborIndex&amp;Tenor,T155,Trigger)</f>
        <v>42829</v>
      </c>
      <c r="V155" s="22">
        <f>IFERROR(_xll.qlIndexFixing($V$1,S155,,Trigger),NA())</f>
        <v>2.150424004730847E-3</v>
      </c>
      <c r="W155" s="22">
        <f>IFERROR(_xll.qlIndexFixing($W$1,S155,,Trigger),NA())</f>
        <v>2.0221285895838108E-3</v>
      </c>
      <c r="X155" s="17">
        <f t="shared" si="2"/>
        <v>1.2829541514703617</v>
      </c>
    </row>
    <row r="156" spans="18:24" x14ac:dyDescent="0.2">
      <c r="R156" s="17" t="s">
        <v>20</v>
      </c>
      <c r="S156" s="18">
        <f>_xll.qlInterestRateIndexFixingDate(IborIndex&amp;Tenor,T156,Trigger)</f>
        <v>42461</v>
      </c>
      <c r="T156" s="18">
        <f>_xll.qlCalendarAdvance(Calendar,T155,R156,"f",,Trigger)</f>
        <v>42465</v>
      </c>
      <c r="U156" s="18">
        <f>_xll.qlInterestRateIndexMaturity(IborIndex&amp;Tenor,T156,Trigger)</f>
        <v>42830</v>
      </c>
      <c r="V156" s="22">
        <f>IFERROR(_xll.qlIndexFixing($V$1,S156,,Trigger),NA())</f>
        <v>2.1532379542732673E-3</v>
      </c>
      <c r="W156" s="22">
        <f>IFERROR(_xll.qlIndexFixing($W$1,S156,,Trigger),NA())</f>
        <v>2.0260190033058343E-3</v>
      </c>
      <c r="X156" s="17">
        <f t="shared" si="2"/>
        <v>1.2721895096743296</v>
      </c>
    </row>
    <row r="157" spans="18:24" x14ac:dyDescent="0.2">
      <c r="R157" s="17" t="s">
        <v>20</v>
      </c>
      <c r="S157" s="18">
        <f>_xll.qlInterestRateIndexFixingDate(IborIndex&amp;Tenor,T157,Trigger)</f>
        <v>42464</v>
      </c>
      <c r="T157" s="18">
        <f>_xll.qlCalendarAdvance(Calendar,T156,R157,"f",,Trigger)</f>
        <v>42466</v>
      </c>
      <c r="U157" s="18">
        <f>_xll.qlInterestRateIndexMaturity(IborIndex&amp;Tenor,T157,Trigger)</f>
        <v>42831</v>
      </c>
      <c r="V157" s="22">
        <f>IFERROR(_xll.qlIndexFixing($V$1,S157,,Trigger),NA())</f>
        <v>2.1560504744466266E-3</v>
      </c>
      <c r="W157" s="22">
        <f>IFERROR(_xll.qlIndexFixing($W$1,S157,,Trigger),NA())</f>
        <v>2.0299565715630385E-3</v>
      </c>
      <c r="X157" s="17">
        <f t="shared" si="2"/>
        <v>1.2609390288358808</v>
      </c>
    </row>
    <row r="158" spans="18:24" x14ac:dyDescent="0.2">
      <c r="R158" s="17" t="s">
        <v>20</v>
      </c>
      <c r="S158" s="18">
        <f>_xll.qlInterestRateIndexFixingDate(IborIndex&amp;Tenor,T158,Trigger)</f>
        <v>42465</v>
      </c>
      <c r="T158" s="18">
        <f>_xll.qlCalendarAdvance(Calendar,T157,R158,"f",,Trigger)</f>
        <v>42467</v>
      </c>
      <c r="U158" s="18">
        <f>_xll.qlInterestRateIndexMaturity(IborIndex&amp;Tenor,T158,Trigger)</f>
        <v>42832</v>
      </c>
      <c r="V158" s="22">
        <f>IFERROR(_xll.qlIndexFixing($V$1,S158,,Trigger),NA())</f>
        <v>2.1588615652386603E-3</v>
      </c>
      <c r="W158" s="22">
        <f>IFERROR(_xll.qlIndexFixing($W$1,S158,,Trigger),NA())</f>
        <v>2.0339372369469868E-3</v>
      </c>
      <c r="X158" s="17">
        <f t="shared" si="2"/>
        <v>1.2492432829167357</v>
      </c>
    </row>
    <row r="159" spans="18:24" x14ac:dyDescent="0.2">
      <c r="R159" s="17" t="s">
        <v>20</v>
      </c>
      <c r="S159" s="18">
        <f>_xll.qlInterestRateIndexFixingDate(IborIndex&amp;Tenor,T159,Trigger)</f>
        <v>42466</v>
      </c>
      <c r="T159" s="18">
        <f>_xll.qlCalendarAdvance(Calendar,T158,R159,"f",,Trigger)</f>
        <v>42468</v>
      </c>
      <c r="U159" s="18">
        <f>_xll.qlInterestRateIndexMaturity(IborIndex&amp;Tenor,T159,Trigger)</f>
        <v>42835</v>
      </c>
      <c r="V159" s="22">
        <f>IFERROR(_xll.qlIndexFixing($V$1,S159,,Trigger),NA())</f>
        <v>2.1652254965168365E-3</v>
      </c>
      <c r="W159" s="22">
        <f>IFERROR(_xll.qlIndexFixing($W$1,S159,,Trigger),NA())</f>
        <v>2.0433900956374892E-3</v>
      </c>
      <c r="X159" s="17">
        <f t="shared" si="2"/>
        <v>1.2183540087934734</v>
      </c>
    </row>
    <row r="160" spans="18:24" x14ac:dyDescent="0.2">
      <c r="R160" s="17" t="s">
        <v>20</v>
      </c>
      <c r="S160" s="18">
        <f>_xll.qlInterestRateIndexFixingDate(IborIndex&amp;Tenor,T160,Trigger)</f>
        <v>42467</v>
      </c>
      <c r="T160" s="18">
        <f>_xll.qlCalendarAdvance(Calendar,T159,R160,"f",,Trigger)</f>
        <v>42471</v>
      </c>
      <c r="U160" s="18">
        <f>_xll.qlInterestRateIndexMaturity(IborIndex&amp;Tenor,T160,Trigger)</f>
        <v>42836</v>
      </c>
      <c r="V160" s="22">
        <f>IFERROR(_xll.qlIndexFixing($V$1,S160,,Trigger),NA())</f>
        <v>2.1700916343482548E-3</v>
      </c>
      <c r="W160" s="22">
        <f>IFERROR(_xll.qlIndexFixing($W$1,S160,,Trigger),NA())</f>
        <v>2.0502087304199233E-3</v>
      </c>
      <c r="X160" s="17">
        <f t="shared" si="2"/>
        <v>1.1988290392833147</v>
      </c>
    </row>
    <row r="161" spans="18:24" x14ac:dyDescent="0.2">
      <c r="R161" s="17" t="s">
        <v>20</v>
      </c>
      <c r="S161" s="18">
        <f>_xll.qlInterestRateIndexFixingDate(IborIndex&amp;Tenor,T161,Trigger)</f>
        <v>42468</v>
      </c>
      <c r="T161" s="18">
        <f>_xll.qlCalendarAdvance(Calendar,T160,R161,"f",,Trigger)</f>
        <v>42472</v>
      </c>
      <c r="U161" s="18">
        <f>_xll.qlInterestRateIndexMaturity(IborIndex&amp;Tenor,T161,Trigger)</f>
        <v>42837</v>
      </c>
      <c r="V161" s="22">
        <f>IFERROR(_xll.qlIndexFixing($V$1,S161,,Trigger),NA())</f>
        <v>2.1728955780499167E-3</v>
      </c>
      <c r="W161" s="22">
        <f>IFERROR(_xll.qlIndexFixing($W$1,S161,,Trigger),NA())</f>
        <v>2.0543430291212273E-3</v>
      </c>
      <c r="X161" s="17">
        <f t="shared" si="2"/>
        <v>1.1855254892868947</v>
      </c>
    </row>
    <row r="162" spans="18:24" x14ac:dyDescent="0.2">
      <c r="R162" s="17" t="s">
        <v>20</v>
      </c>
      <c r="S162" s="18">
        <f>_xll.qlInterestRateIndexFixingDate(IborIndex&amp;Tenor,T162,Trigger)</f>
        <v>42471</v>
      </c>
      <c r="T162" s="18">
        <f>_xll.qlCalendarAdvance(Calendar,T161,R162,"f",,Trigger)</f>
        <v>42473</v>
      </c>
      <c r="U162" s="18">
        <f>_xll.qlInterestRateIndexMaturity(IborIndex&amp;Tenor,T162,Trigger)</f>
        <v>42838</v>
      </c>
      <c r="V162" s="22">
        <f>IFERROR(_xll.qlIndexFixing($V$1,S162,,Trigger),NA())</f>
        <v>2.1756980922968869E-3</v>
      </c>
      <c r="W162" s="22">
        <f>IFERROR(_xll.qlIndexFixing($W$1,S162,,Trigger),NA())</f>
        <v>2.0584954857573033E-3</v>
      </c>
      <c r="X162" s="17">
        <f t="shared" si="2"/>
        <v>1.1720260653958359</v>
      </c>
    </row>
    <row r="163" spans="18:24" x14ac:dyDescent="0.2">
      <c r="R163" s="17" t="s">
        <v>20</v>
      </c>
      <c r="S163" s="18">
        <f>_xll.qlInterestRateIndexFixingDate(IborIndex&amp;Tenor,T163,Trigger)</f>
        <v>42472</v>
      </c>
      <c r="T163" s="18">
        <f>_xll.qlCalendarAdvance(Calendar,T162,R163,"f",,Trigger)</f>
        <v>42474</v>
      </c>
      <c r="U163" s="18">
        <f>_xll.qlInterestRateIndexMaturity(IborIndex&amp;Tenor,T163,Trigger)</f>
        <v>42843</v>
      </c>
      <c r="V163" s="22">
        <f>IFERROR(_xll.qlIndexFixing($V$1,S163,,Trigger),NA())</f>
        <v>2.1856323877548134E-3</v>
      </c>
      <c r="W163" s="22">
        <f>IFERROR(_xll.qlIndexFixing($W$1,S163,,Trigger),NA())</f>
        <v>2.0737731882471914E-3</v>
      </c>
      <c r="X163" s="17">
        <f t="shared" si="2"/>
        <v>1.1185919950762198</v>
      </c>
    </row>
    <row r="164" spans="18:24" x14ac:dyDescent="0.2">
      <c r="R164" s="17" t="s">
        <v>20</v>
      </c>
      <c r="S164" s="18">
        <f>_xll.qlInterestRateIndexFixingDate(IborIndex&amp;Tenor,T164,Trigger)</f>
        <v>42473</v>
      </c>
      <c r="T164" s="18">
        <f>_xll.qlCalendarAdvance(Calendar,T163,R164,"f",,Trigger)</f>
        <v>42475</v>
      </c>
      <c r="U164" s="18">
        <f>_xll.qlInterestRateIndexMaturity(IborIndex&amp;Tenor,T164,Trigger)</f>
        <v>42843</v>
      </c>
      <c r="V164" s="22">
        <f>IFERROR(_xll.qlIndexFixing($V$1,S164,,Trigger),NA())</f>
        <v>2.186653582536485E-3</v>
      </c>
      <c r="W164" s="22">
        <f>IFERROR(_xll.qlIndexFixing($W$1,S164,,Trigger),NA())</f>
        <v>2.0751706966840879E-3</v>
      </c>
      <c r="X164" s="17">
        <f t="shared" si="2"/>
        <v>1.1148288585239707</v>
      </c>
    </row>
    <row r="165" spans="18:24" x14ac:dyDescent="0.2">
      <c r="R165" s="17" t="s">
        <v>20</v>
      </c>
      <c r="S165" s="18">
        <f>_xll.qlInterestRateIndexFixingDate(IborIndex&amp;Tenor,T165,Trigger)</f>
        <v>42474</v>
      </c>
      <c r="T165" s="18">
        <f>_xll.qlCalendarAdvance(Calendar,T164,R165,"f",,Trigger)</f>
        <v>42478</v>
      </c>
      <c r="U165" s="18">
        <f>_xll.qlInterestRateIndexMaturity(IborIndex&amp;Tenor,T165,Trigger)</f>
        <v>42843</v>
      </c>
      <c r="V165" s="22">
        <f>IFERROR(_xll.qlIndexFixing($V$1,S165,,Trigger),NA())</f>
        <v>2.1896892212840899E-3</v>
      </c>
      <c r="W165" s="22">
        <f>IFERROR(_xll.qlIndexFixing($W$1,S165,,Trigger),NA())</f>
        <v>2.0793801978314461E-3</v>
      </c>
      <c r="X165" s="17">
        <f t="shared" si="2"/>
        <v>1.1030902345264375</v>
      </c>
    </row>
    <row r="166" spans="18:24" x14ac:dyDescent="0.2">
      <c r="R166" s="17" t="s">
        <v>20</v>
      </c>
      <c r="S166" s="18">
        <f>_xll.qlInterestRateIndexFixingDate(IborIndex&amp;Tenor,T166,Trigger)</f>
        <v>42475</v>
      </c>
      <c r="T166" s="18">
        <f>_xll.qlCalendarAdvance(Calendar,T165,R166,"f",,Trigger)</f>
        <v>42479</v>
      </c>
      <c r="U166" s="18">
        <f>_xll.qlInterestRateIndexMaturity(IborIndex&amp;Tenor,T166,Trigger)</f>
        <v>42844</v>
      </c>
      <c r="V166" s="22">
        <f>IFERROR(_xll.qlIndexFixing($V$1,S166,,Trigger),NA())</f>
        <v>2.1924831585466774E-3</v>
      </c>
      <c r="W166" s="22">
        <f>IFERROR(_xll.qlIndexFixing($W$1,S166,,Trigger),NA())</f>
        <v>2.0835512413588902E-3</v>
      </c>
      <c r="X166" s="17">
        <f t="shared" si="2"/>
        <v>1.0893191718778714</v>
      </c>
    </row>
    <row r="167" spans="18:24" x14ac:dyDescent="0.2">
      <c r="R167" s="17" t="s">
        <v>20</v>
      </c>
      <c r="S167" s="18">
        <f>_xll.qlInterestRateIndexFixingDate(IborIndex&amp;Tenor,T167,Trigger)</f>
        <v>42478</v>
      </c>
      <c r="T167" s="18">
        <f>_xll.qlCalendarAdvance(Calendar,T166,R167,"f",,Trigger)</f>
        <v>42480</v>
      </c>
      <c r="U167" s="18">
        <f>_xll.qlInterestRateIndexMaturity(IborIndex&amp;Tenor,T167,Trigger)</f>
        <v>42845</v>
      </c>
      <c r="V167" s="22">
        <f>IFERROR(_xll.qlIndexFixing($V$1,S167,,Trigger),NA())</f>
        <v>2.1952756662693813E-3</v>
      </c>
      <c r="W167" s="22">
        <f>IFERROR(_xll.qlIndexFixing($W$1,S167,,Trigger),NA())</f>
        <v>2.0877100581483568E-3</v>
      </c>
      <c r="X167" s="17">
        <f t="shared" si="2"/>
        <v>1.0756560812102447</v>
      </c>
    </row>
    <row r="168" spans="18:24" x14ac:dyDescent="0.2">
      <c r="R168" s="17" t="s">
        <v>20</v>
      </c>
      <c r="S168" s="18">
        <f>_xll.qlInterestRateIndexFixingDate(IborIndex&amp;Tenor,T168,Trigger)</f>
        <v>42479</v>
      </c>
      <c r="T168" s="18">
        <f>_xll.qlCalendarAdvance(Calendar,T167,R168,"f",,Trigger)</f>
        <v>42481</v>
      </c>
      <c r="U168" s="18">
        <f>_xll.qlInterestRateIndexMaturity(IborIndex&amp;Tenor,T168,Trigger)</f>
        <v>42846</v>
      </c>
      <c r="V168" s="22">
        <f>IFERROR(_xll.qlIndexFixing($V$1,S168,,Trigger),NA())</f>
        <v>2.1980667444397176E-3</v>
      </c>
      <c r="W168" s="22">
        <f>IFERROR(_xll.qlIndexFixing($W$1,S168,,Trigger),NA())</f>
        <v>2.0918521942005931E-3</v>
      </c>
      <c r="X168" s="17">
        <f t="shared" si="2"/>
        <v>1.0621455023912454</v>
      </c>
    </row>
    <row r="169" spans="18:24" x14ac:dyDescent="0.2">
      <c r="R169" s="17" t="s">
        <v>20</v>
      </c>
      <c r="S169" s="18">
        <f>_xll.qlInterestRateIndexFixingDate(IborIndex&amp;Tenor,T169,Trigger)</f>
        <v>42480</v>
      </c>
      <c r="T169" s="18">
        <f>_xll.qlCalendarAdvance(Calendar,T168,R169,"f",,Trigger)</f>
        <v>42482</v>
      </c>
      <c r="U169" s="18">
        <f>_xll.qlInterestRateIndexMaturity(IborIndex&amp;Tenor,T169,Trigger)</f>
        <v>42849</v>
      </c>
      <c r="V169" s="22">
        <f>IFERROR(_xll.qlIndexFixing($V$1,S169,,Trigger),NA())</f>
        <v>2.2044439229966014E-3</v>
      </c>
      <c r="W169" s="22">
        <f>IFERROR(_xll.qlIndexFixing($W$1,S169,,Trigger),NA())</f>
        <v>2.1012454611070343E-3</v>
      </c>
      <c r="X169" s="17">
        <f t="shared" si="2"/>
        <v>1.0319846188956705</v>
      </c>
    </row>
    <row r="170" spans="18:24" x14ac:dyDescent="0.2">
      <c r="R170" s="17" t="s">
        <v>20</v>
      </c>
      <c r="S170" s="18">
        <f>_xll.qlInterestRateIndexFixingDate(IborIndex&amp;Tenor,T170,Trigger)</f>
        <v>42481</v>
      </c>
      <c r="T170" s="18">
        <f>_xll.qlCalendarAdvance(Calendar,T169,R170,"f",,Trigger)</f>
        <v>42485</v>
      </c>
      <c r="U170" s="18">
        <f>_xll.qlInterestRateIndexMaturity(IborIndex&amp;Tenor,T170,Trigger)</f>
        <v>42850</v>
      </c>
      <c r="V170" s="22">
        <f>IFERROR(_xll.qlIndexFixing($V$1,S170,,Trigger),NA())</f>
        <v>2.2092167613569306E-3</v>
      </c>
      <c r="W170" s="22">
        <f>IFERROR(_xll.qlIndexFixing($W$1,S170,,Trigger),NA())</f>
        <v>2.1081638593744545E-3</v>
      </c>
      <c r="X170" s="17">
        <f t="shared" si="2"/>
        <v>1.0105290198247603</v>
      </c>
    </row>
    <row r="171" spans="18:24" x14ac:dyDescent="0.2">
      <c r="R171" s="17" t="s">
        <v>20</v>
      </c>
      <c r="S171" s="18">
        <f>_xll.qlInterestRateIndexFixingDate(IborIndex&amp;Tenor,T171,Trigger)</f>
        <v>42482</v>
      </c>
      <c r="T171" s="18">
        <f>_xll.qlCalendarAdvance(Calendar,T170,R171,"f",,Trigger)</f>
        <v>42486</v>
      </c>
      <c r="U171" s="18">
        <f>_xll.qlInterestRateIndexMaturity(IborIndex&amp;Tenor,T171,Trigger)</f>
        <v>42851</v>
      </c>
      <c r="V171" s="22">
        <f>IFERROR(_xll.qlIndexFixing($V$1,S171,,Trigger),NA())</f>
        <v>2.2120006915843176E-3</v>
      </c>
      <c r="W171" s="22">
        <f>IFERROR(_xll.qlIndexFixing($W$1,S171,,Trigger),NA())</f>
        <v>2.1121547900821171E-3</v>
      </c>
      <c r="X171" s="17">
        <f t="shared" si="2"/>
        <v>0.99845901502200463</v>
      </c>
    </row>
    <row r="172" spans="18:24" x14ac:dyDescent="0.2">
      <c r="R172" s="17" t="s">
        <v>20</v>
      </c>
      <c r="S172" s="18">
        <f>_xll.qlInterestRateIndexFixingDate(IborIndex&amp;Tenor,T172,Trigger)</f>
        <v>42485</v>
      </c>
      <c r="T172" s="18">
        <f>_xll.qlCalendarAdvance(Calendar,T171,R172,"f",,Trigger)</f>
        <v>42487</v>
      </c>
      <c r="U172" s="18">
        <f>_xll.qlInterestRateIndexMaturity(IborIndex&amp;Tenor,T172,Trigger)</f>
        <v>42852</v>
      </c>
      <c r="V172" s="22">
        <f>IFERROR(_xll.qlIndexFixing($V$1,S172,,Trigger),NA())</f>
        <v>2.2147831921866283E-3</v>
      </c>
      <c r="W172" s="22">
        <f>IFERROR(_xll.qlIndexFixing($W$1,S172,,Trigger),NA())</f>
        <v>2.1161017210644915E-3</v>
      </c>
      <c r="X172" s="17">
        <f t="shared" si="2"/>
        <v>0.98681471122136732</v>
      </c>
    </row>
    <row r="173" spans="18:24" x14ac:dyDescent="0.2">
      <c r="R173" s="17" t="s">
        <v>20</v>
      </c>
      <c r="S173" s="18">
        <f>_xll.qlInterestRateIndexFixingDate(IborIndex&amp;Tenor,T173,Trigger)</f>
        <v>42486</v>
      </c>
      <c r="T173" s="18">
        <f>_xll.qlCalendarAdvance(Calendar,T172,R173,"f",,Trigger)</f>
        <v>42488</v>
      </c>
      <c r="U173" s="18">
        <f>_xll.qlInterestRateIndexMaturity(IborIndex&amp;Tenor,T173,Trigger)</f>
        <v>42853</v>
      </c>
      <c r="V173" s="22">
        <f>IFERROR(_xll.qlIndexFixing($V$1,S173,,Trigger),NA())</f>
        <v>2.2175642631520375E-3</v>
      </c>
      <c r="W173" s="22">
        <f>IFERROR(_xll.qlIndexFixing($W$1,S173,,Trigger),NA())</f>
        <v>2.1199999999992154E-3</v>
      </c>
      <c r="X173" s="17">
        <f t="shared" si="2"/>
        <v>0.97564263152822084</v>
      </c>
    </row>
    <row r="174" spans="18:24" x14ac:dyDescent="0.2">
      <c r="R174" s="17" t="s">
        <v>20</v>
      </c>
      <c r="S174" s="18">
        <f>_xll.qlInterestRateIndexFixingDate(IborIndex&amp;Tenor,T174,Trigger)</f>
        <v>42487</v>
      </c>
      <c r="T174" s="18">
        <f>_xll.qlCalendarAdvance(Calendar,T173,R174,"f",,Trigger)</f>
        <v>42489</v>
      </c>
      <c r="U174" s="18">
        <f>_xll.qlInterestRateIndexMaturity(IborIndex&amp;Tenor,T174,Trigger)</f>
        <v>42853</v>
      </c>
      <c r="V174" s="22">
        <f>IFERROR(_xll.qlIndexFixing($V$1,S174,,Trigger),NA())</f>
        <v>2.2185400731807897E-3</v>
      </c>
      <c r="W174" s="22">
        <f>IFERROR(_xll.qlIndexFixing($W$1,S174,,Trigger),NA())</f>
        <v>2.1214745912493359E-3</v>
      </c>
      <c r="X174" s="17">
        <f t="shared" si="2"/>
        <v>0.97065481931453856</v>
      </c>
    </row>
    <row r="175" spans="18:24" x14ac:dyDescent="0.2">
      <c r="R175" s="17" t="s">
        <v>20</v>
      </c>
      <c r="S175" s="18">
        <f>_xll.qlInterestRateIndexFixingDate(IborIndex&amp;Tenor,T175,Trigger)</f>
        <v>42488</v>
      </c>
      <c r="T175" s="18">
        <f>_xll.qlCalendarAdvance(Calendar,T174,R175,"f",,Trigger)</f>
        <v>42492</v>
      </c>
      <c r="U175" s="18">
        <f>_xll.qlInterestRateIndexMaturity(IborIndex&amp;Tenor,T175,Trigger)</f>
        <v>42857</v>
      </c>
      <c r="V175" s="22">
        <f>IFERROR(_xll.qlIndexFixing($V$1,S175,,Trigger),NA())</f>
        <v>2.228674250400027E-3</v>
      </c>
      <c r="W175" s="22">
        <f>IFERROR(_xll.qlIndexFixing($W$1,S175,,Trigger),NA())</f>
        <v>2.1352365052234035E-3</v>
      </c>
      <c r="X175" s="17">
        <f t="shared" si="2"/>
        <v>0.93437745176623566</v>
      </c>
    </row>
    <row r="176" spans="18:24" x14ac:dyDescent="0.2">
      <c r="R176" s="17" t="s">
        <v>20</v>
      </c>
      <c r="S176" s="18">
        <f>_xll.qlInterestRateIndexFixingDate(IborIndex&amp;Tenor,T176,Trigger)</f>
        <v>42489</v>
      </c>
      <c r="T176" s="18">
        <f>_xll.qlCalendarAdvance(Calendar,T175,R176,"f",,Trigger)</f>
        <v>42493</v>
      </c>
      <c r="U176" s="18">
        <f>_xll.qlInterestRateIndexMaturity(IborIndex&amp;Tenor,T176,Trigger)</f>
        <v>42858</v>
      </c>
      <c r="V176" s="22">
        <f>IFERROR(_xll.qlIndexFixing($V$1,S176,,Trigger),NA())</f>
        <v>2.2314481729982776E-3</v>
      </c>
      <c r="W176" s="22">
        <f>IFERROR(_xll.qlIndexFixing($W$1,S176,,Trigger),NA())</f>
        <v>2.1389767564262956E-3</v>
      </c>
      <c r="X176" s="17">
        <f t="shared" si="2"/>
        <v>0.9247141657198199</v>
      </c>
    </row>
    <row r="177" spans="18:24" x14ac:dyDescent="0.2">
      <c r="R177" s="17" t="s">
        <v>20</v>
      </c>
      <c r="S177" s="18">
        <f>_xll.qlInterestRateIndexFixingDate(IborIndex&amp;Tenor,T177,Trigger)</f>
        <v>42492</v>
      </c>
      <c r="T177" s="18">
        <f>_xll.qlCalendarAdvance(Calendar,T176,R177,"f",,Trigger)</f>
        <v>42494</v>
      </c>
      <c r="U177" s="18">
        <f>_xll.qlInterestRateIndexMaturity(IborIndex&amp;Tenor,T177,Trigger)</f>
        <v>42859</v>
      </c>
      <c r="V177" s="22">
        <f>IFERROR(_xll.qlIndexFixing($V$1,S177,,Trigger),NA())</f>
        <v>2.2342206658866981E-3</v>
      </c>
      <c r="W177" s="22">
        <f>IFERROR(_xll.qlIndexFixing($W$1,S177,,Trigger),NA())</f>
        <v>2.1426944117612164E-3</v>
      </c>
      <c r="X177" s="17">
        <f t="shared" si="2"/>
        <v>0.91526254125481699</v>
      </c>
    </row>
    <row r="178" spans="18:24" x14ac:dyDescent="0.2">
      <c r="R178" s="17" t="s">
        <v>20</v>
      </c>
      <c r="S178" s="18">
        <f>_xll.qlInterestRateIndexFixingDate(IborIndex&amp;Tenor,T178,Trigger)</f>
        <v>42493</v>
      </c>
      <c r="T178" s="18">
        <f>_xll.qlCalendarAdvance(Calendar,T177,R178,"f",,Trigger)</f>
        <v>42495</v>
      </c>
      <c r="U178" s="18">
        <f>_xll.qlInterestRateIndexMaturity(IborIndex&amp;Tenor,T178,Trigger)</f>
        <v>42860</v>
      </c>
      <c r="V178" s="22">
        <f>IFERROR(_xll.qlIndexFixing($V$1,S178,,Trigger),NA())</f>
        <v>2.2369917290534624E-3</v>
      </c>
      <c r="W178" s="22">
        <f>IFERROR(_xll.qlIndexFixing($W$1,S178,,Trigger),NA())</f>
        <v>2.1463919792145325E-3</v>
      </c>
      <c r="X178" s="17">
        <f t="shared" si="2"/>
        <v>0.90599749838929899</v>
      </c>
    </row>
    <row r="179" spans="18:24" x14ac:dyDescent="0.2">
      <c r="R179" s="17" t="s">
        <v>20</v>
      </c>
      <c r="S179" s="18">
        <f>_xll.qlInterestRateIndexFixingDate(IborIndex&amp;Tenor,T179,Trigger)</f>
        <v>42494</v>
      </c>
      <c r="T179" s="18">
        <f>_xll.qlCalendarAdvance(Calendar,T178,R179,"f",,Trigger)</f>
        <v>42496</v>
      </c>
      <c r="U179" s="18">
        <f>_xll.qlInterestRateIndexMaturity(IborIndex&amp;Tenor,T179,Trigger)</f>
        <v>42863</v>
      </c>
      <c r="V179" s="22">
        <f>IFERROR(_xll.qlIndexFixing($V$1,S179,,Trigger),NA())</f>
        <v>2.2433836945614204E-3</v>
      </c>
      <c r="W179" s="22">
        <f>IFERROR(_xll.qlIndexFixing($W$1,S179,,Trigger),NA())</f>
        <v>2.1543501469921456E-3</v>
      </c>
      <c r="X179" s="17">
        <f t="shared" si="2"/>
        <v>0.89033547569274729</v>
      </c>
    </row>
    <row r="180" spans="18:24" x14ac:dyDescent="0.2">
      <c r="R180" s="17" t="s">
        <v>20</v>
      </c>
      <c r="S180" s="18">
        <f>_xll.qlInterestRateIndexFixingDate(IborIndex&amp;Tenor,T180,Trigger)</f>
        <v>42495</v>
      </c>
      <c r="T180" s="18">
        <f>_xll.qlCalendarAdvance(Calendar,T179,R180,"f",,Trigger)</f>
        <v>42499</v>
      </c>
      <c r="U180" s="18">
        <f>_xll.qlInterestRateIndexMaturity(IborIndex&amp;Tenor,T180,Trigger)</f>
        <v>42864</v>
      </c>
      <c r="V180" s="22">
        <f>IFERROR(_xll.qlIndexFixing($V$1,S180,,Trigger),NA())</f>
        <v>2.2480616842617414E-3</v>
      </c>
      <c r="W180" s="22">
        <f>IFERROR(_xll.qlIndexFixing($W$1,S180,,Trigger),NA())</f>
        <v>2.1610321479367881E-3</v>
      </c>
      <c r="X180" s="17">
        <f t="shared" si="2"/>
        <v>0.87029536324953383</v>
      </c>
    </row>
    <row r="181" spans="18:24" x14ac:dyDescent="0.2">
      <c r="R181" s="17" t="s">
        <v>20</v>
      </c>
      <c r="S181" s="18">
        <f>_xll.qlInterestRateIndexFixingDate(IborIndex&amp;Tenor,T181,Trigger)</f>
        <v>42496</v>
      </c>
      <c r="T181" s="18">
        <f>_xll.qlCalendarAdvance(Calendar,T180,R181,"f",,Trigger)</f>
        <v>42500</v>
      </c>
      <c r="U181" s="18">
        <f>_xll.qlInterestRateIndexMaturity(IborIndex&amp;Tenor,T181,Trigger)</f>
        <v>42865</v>
      </c>
      <c r="V181" s="22">
        <f>IFERROR(_xll.qlIndexFixing($V$1,S181,,Trigger),NA())</f>
        <v>2.2508255986388908E-3</v>
      </c>
      <c r="W181" s="22">
        <f>IFERROR(_xll.qlIndexFixing($W$1,S181,,Trigger),NA())</f>
        <v>2.1646675137713444E-3</v>
      </c>
      <c r="X181" s="17">
        <f t="shared" si="2"/>
        <v>0.86158084867546392</v>
      </c>
    </row>
    <row r="182" spans="18:24" x14ac:dyDescent="0.2">
      <c r="R182" s="17" t="s">
        <v>20</v>
      </c>
      <c r="S182" s="18">
        <f>_xll.qlInterestRateIndexFixingDate(IborIndex&amp;Tenor,T182,Trigger)</f>
        <v>42499</v>
      </c>
      <c r="T182" s="18">
        <f>_xll.qlCalendarAdvance(Calendar,T181,R182,"f",,Trigger)</f>
        <v>42501</v>
      </c>
      <c r="U182" s="18">
        <f>_xll.qlInterestRateIndexMaturity(IborIndex&amp;Tenor,T182,Trigger)</f>
        <v>42866</v>
      </c>
      <c r="V182" s="22">
        <f>IFERROR(_xll.qlIndexFixing($V$1,S182,,Trigger),NA())</f>
        <v>2.2535880832218942E-3</v>
      </c>
      <c r="W182" s="22">
        <f>IFERROR(_xll.qlIndexFixing($W$1,S182,,Trigger),NA())</f>
        <v>2.1682982104367396E-3</v>
      </c>
      <c r="X182" s="17">
        <f t="shared" si="2"/>
        <v>0.85289872785154586</v>
      </c>
    </row>
    <row r="183" spans="18:24" x14ac:dyDescent="0.2">
      <c r="R183" s="17" t="s">
        <v>20</v>
      </c>
      <c r="S183" s="18">
        <f>_xll.qlInterestRateIndexFixingDate(IborIndex&amp;Tenor,T183,Trigger)</f>
        <v>42500</v>
      </c>
      <c r="T183" s="18">
        <f>_xll.qlCalendarAdvance(Calendar,T182,R183,"f",,Trigger)</f>
        <v>42502</v>
      </c>
      <c r="U183" s="18">
        <f>_xll.qlInterestRateIndexMaturity(IborIndex&amp;Tenor,T183,Trigger)</f>
        <v>42867</v>
      </c>
      <c r="V183" s="22">
        <f>IFERROR(_xll.qlIndexFixing($V$1,S183,,Trigger),NA())</f>
        <v>2.2563491379989252E-3</v>
      </c>
      <c r="W183" s="22">
        <f>IFERROR(_xll.qlIndexFixing($W$1,S183,,Trigger),NA())</f>
        <v>2.1719268695166924E-3</v>
      </c>
      <c r="X183" s="17">
        <f t="shared" si="2"/>
        <v>0.84422268482232765</v>
      </c>
    </row>
    <row r="184" spans="18:24" x14ac:dyDescent="0.2">
      <c r="R184" s="17" t="s">
        <v>20</v>
      </c>
      <c r="S184" s="18">
        <f>_xll.qlInterestRateIndexFixingDate(IborIndex&amp;Tenor,T184,Trigger)</f>
        <v>42501</v>
      </c>
      <c r="T184" s="18">
        <f>_xll.qlCalendarAdvance(Calendar,T183,R184,"f",,Trigger)</f>
        <v>42503</v>
      </c>
      <c r="U184" s="18">
        <f>_xll.qlInterestRateIndexMaturity(IborIndex&amp;Tenor,T184,Trigger)</f>
        <v>42870</v>
      </c>
      <c r="V184" s="22">
        <f>IFERROR(_xll.qlIndexFixing($V$1,S184,,Trigger),NA())</f>
        <v>2.2627490743555522E-3</v>
      </c>
      <c r="W184" s="22">
        <f>IFERROR(_xll.qlIndexFixing($W$1,S184,,Trigger),NA())</f>
        <v>2.1797210238938425E-3</v>
      </c>
      <c r="X184" s="17">
        <f t="shared" si="2"/>
        <v>0.83028050461709646</v>
      </c>
    </row>
    <row r="185" spans="18:24" x14ac:dyDescent="0.2">
      <c r="R185" s="17" t="s">
        <v>20</v>
      </c>
      <c r="S185" s="18">
        <f>_xll.qlInterestRateIndexFixingDate(IborIndex&amp;Tenor,T185,Trigger)</f>
        <v>42502</v>
      </c>
      <c r="T185" s="18">
        <f>_xll.qlCalendarAdvance(Calendar,T184,R185,"f",,Trigger)</f>
        <v>42506</v>
      </c>
      <c r="U185" s="18">
        <f>_xll.qlInterestRateIndexMaturity(IborIndex&amp;Tenor,T185,Trigger)</f>
        <v>42871</v>
      </c>
      <c r="V185" s="22">
        <f>IFERROR(_xll.qlIndexFixing($V$1,S185,,Trigger),NA())</f>
        <v>2.2673790588053286E-3</v>
      </c>
      <c r="W185" s="22">
        <f>IFERROR(_xll.qlIndexFixing($W$1,S185,,Trigger),NA())</f>
        <v>2.1864743796705683E-3</v>
      </c>
      <c r="X185" s="17">
        <f t="shared" si="2"/>
        <v>0.80904679134760282</v>
      </c>
    </row>
    <row r="186" spans="18:24" x14ac:dyDescent="0.2">
      <c r="R186" s="17" t="s">
        <v>20</v>
      </c>
      <c r="S186" s="18">
        <f>_xll.qlInterestRateIndexFixingDate(IborIndex&amp;Tenor,T186,Trigger)</f>
        <v>42503</v>
      </c>
      <c r="T186" s="18">
        <f>_xll.qlCalendarAdvance(Calendar,T185,R186,"f",,Trigger)</f>
        <v>42507</v>
      </c>
      <c r="U186" s="18">
        <f>_xll.qlInterestRateIndexMaturity(IborIndex&amp;Tenor,T186,Trigger)</f>
        <v>42872</v>
      </c>
      <c r="V186" s="22">
        <f>IFERROR(_xll.qlIndexFixing($V$1,S186,,Trigger),NA())</f>
        <v>2.2701329643716019E-3</v>
      </c>
      <c r="W186" s="22">
        <f>IFERROR(_xll.qlIndexFixing($W$1,S186,,Trigger),NA())</f>
        <v>2.1901329425967147E-3</v>
      </c>
      <c r="X186" s="17">
        <f t="shared" si="2"/>
        <v>0.8000002177488722</v>
      </c>
    </row>
    <row r="187" spans="18:24" x14ac:dyDescent="0.2">
      <c r="R187" s="17" t="s">
        <v>20</v>
      </c>
      <c r="S187" s="18">
        <f>_xll.qlInterestRateIndexFixingDate(IborIndex&amp;Tenor,T187,Trigger)</f>
        <v>42506</v>
      </c>
      <c r="T187" s="18">
        <f>_xll.qlCalendarAdvance(Calendar,T186,R187,"f",,Trigger)</f>
        <v>42508</v>
      </c>
      <c r="U187" s="18">
        <f>_xll.qlInterestRateIndexMaturity(IborIndex&amp;Tenor,T187,Trigger)</f>
        <v>42873</v>
      </c>
      <c r="V187" s="22">
        <f>IFERROR(_xll.qlIndexFixing($V$1,S187,,Trigger),NA())</f>
        <v>2.2728854400596321E-3</v>
      </c>
      <c r="W187" s="22">
        <f>IFERROR(_xll.qlIndexFixing($W$1,S187,,Trigger),NA())</f>
        <v>2.1938056282549954E-3</v>
      </c>
      <c r="X187" s="17">
        <f t="shared" si="2"/>
        <v>0.79079811804636657</v>
      </c>
    </row>
    <row r="188" spans="18:24" x14ac:dyDescent="0.2">
      <c r="R188" s="17" t="s">
        <v>20</v>
      </c>
      <c r="S188" s="18">
        <f>_xll.qlInterestRateIndexFixingDate(IborIndex&amp;Tenor,T188,Trigger)</f>
        <v>42507</v>
      </c>
      <c r="T188" s="18">
        <f>_xll.qlCalendarAdvance(Calendar,T187,R188,"f",,Trigger)</f>
        <v>42509</v>
      </c>
      <c r="U188" s="18">
        <f>_xll.qlInterestRateIndexMaturity(IborIndex&amp;Tenor,T188,Trigger)</f>
        <v>42874</v>
      </c>
      <c r="V188" s="22">
        <f>IFERROR(_xll.qlIndexFixing($V$1,S188,,Trigger),NA())</f>
        <v>2.2756364858575926E-3</v>
      </c>
      <c r="W188" s="22">
        <f>IFERROR(_xll.qlIndexFixing($W$1,S188,,Trigger),NA())</f>
        <v>2.1974951918385254E-3</v>
      </c>
      <c r="X188" s="17">
        <f t="shared" si="2"/>
        <v>0.78141294019067231</v>
      </c>
    </row>
    <row r="189" spans="18:24" x14ac:dyDescent="0.2">
      <c r="R189" s="17" t="s">
        <v>20</v>
      </c>
      <c r="S189" s="18">
        <f>_xll.qlInterestRateIndexFixingDate(IborIndex&amp;Tenor,T189,Trigger)</f>
        <v>42508</v>
      </c>
      <c r="T189" s="18">
        <f>_xll.qlCalendarAdvance(Calendar,T188,R189,"f",,Trigger)</f>
        <v>42510</v>
      </c>
      <c r="U189" s="18">
        <f>_xll.qlInterestRateIndexMaturity(IborIndex&amp;Tenor,T189,Trigger)</f>
        <v>42877</v>
      </c>
      <c r="V189" s="22">
        <f>IFERROR(_xll.qlIndexFixing($V$1,S189,,Trigger),NA())</f>
        <v>2.2820447779766241E-3</v>
      </c>
      <c r="W189" s="22">
        <f>IFERROR(_xll.qlIndexFixing($W$1,S189,,Trigger),NA())</f>
        <v>2.2055155943623101E-3</v>
      </c>
      <c r="X189" s="17">
        <f t="shared" si="2"/>
        <v>0.76529183614313956</v>
      </c>
    </row>
    <row r="190" spans="18:24" x14ac:dyDescent="0.2">
      <c r="R190" s="17" t="s">
        <v>20</v>
      </c>
      <c r="S190" s="18">
        <f>_xll.qlInterestRateIndexFixingDate(IborIndex&amp;Tenor,T190,Trigger)</f>
        <v>42509</v>
      </c>
      <c r="T190" s="18">
        <f>_xll.qlCalendarAdvance(Calendar,T189,R190,"f",,Trigger)</f>
        <v>42513</v>
      </c>
      <c r="U190" s="18">
        <f>_xll.qlInterestRateIndexMaturity(IborIndex&amp;Tenor,T190,Trigger)</f>
        <v>42878</v>
      </c>
      <c r="V190" s="22">
        <f>IFERROR(_xll.qlIndexFixing($V$1,S190,,Trigger),NA())</f>
        <v>2.2866263699087151E-3</v>
      </c>
      <c r="W190" s="22">
        <f>IFERROR(_xll.qlIndexFixing($W$1,S190,,Trigger),NA())</f>
        <v>2.2124779474351568E-3</v>
      </c>
      <c r="X190" s="17">
        <f t="shared" si="2"/>
        <v>0.74148422473558318</v>
      </c>
    </row>
    <row r="191" spans="18:24" x14ac:dyDescent="0.2">
      <c r="R191" s="17" t="s">
        <v>20</v>
      </c>
      <c r="S191" s="18">
        <f>_xll.qlInterestRateIndexFixingDate(IborIndex&amp;Tenor,T191,Trigger)</f>
        <v>42510</v>
      </c>
      <c r="T191" s="18">
        <f>_xll.qlCalendarAdvance(Calendar,T190,R191,"f",,Trigger)</f>
        <v>42514</v>
      </c>
      <c r="U191" s="18">
        <f>_xll.qlInterestRateIndexMaturity(IborIndex&amp;Tenor,T191,Trigger)</f>
        <v>42879</v>
      </c>
      <c r="V191" s="22">
        <f>IFERROR(_xll.qlIndexFixing($V$1,S191,,Trigger),NA())</f>
        <v>2.2893702660765278E-3</v>
      </c>
      <c r="W191" s="22">
        <f>IFERROR(_xll.qlIndexFixing($W$1,S191,,Trigger),NA())</f>
        <v>2.2162938467022997E-3</v>
      </c>
      <c r="X191" s="17">
        <f t="shared" si="2"/>
        <v>0.73076419374228097</v>
      </c>
    </row>
    <row r="192" spans="18:24" x14ac:dyDescent="0.2">
      <c r="R192" s="17" t="s">
        <v>20</v>
      </c>
      <c r="S192" s="18">
        <f>_xll.qlInterestRateIndexFixingDate(IborIndex&amp;Tenor,T192,Trigger)</f>
        <v>42513</v>
      </c>
      <c r="T192" s="18">
        <f>_xll.qlCalendarAdvance(Calendar,T191,R192,"f",,Trigger)</f>
        <v>42515</v>
      </c>
      <c r="U192" s="18">
        <f>_xll.qlInterestRateIndexMaturity(IborIndex&amp;Tenor,T192,Trigger)</f>
        <v>42880</v>
      </c>
      <c r="V192" s="22">
        <f>IFERROR(_xll.qlIndexFixing($V$1,S192,,Trigger),NA())</f>
        <v>2.292112732282219E-3</v>
      </c>
      <c r="W192" s="22">
        <f>IFERROR(_xll.qlIndexFixing($W$1,S192,,Trigger),NA())</f>
        <v>2.2201435259632586E-3</v>
      </c>
      <c r="X192" s="17">
        <f t="shared" si="2"/>
        <v>0.71969206318960466</v>
      </c>
    </row>
    <row r="193" spans="18:24" x14ac:dyDescent="0.2">
      <c r="R193" s="17" t="s">
        <v>20</v>
      </c>
      <c r="S193" s="18">
        <f>_xll.qlInterestRateIndexFixingDate(IborIndex&amp;Tenor,T193,Trigger)</f>
        <v>42514</v>
      </c>
      <c r="T193" s="18">
        <f>_xll.qlCalendarAdvance(Calendar,T192,R193,"f",,Trigger)</f>
        <v>42516</v>
      </c>
      <c r="U193" s="18">
        <f>_xll.qlInterestRateIndexMaturity(IborIndex&amp;Tenor,T193,Trigger)</f>
        <v>42881</v>
      </c>
      <c r="V193" s="22">
        <f>IFERROR(_xll.qlIndexFixing($V$1,S193,,Trigger),NA())</f>
        <v>2.2948537685141819E-3</v>
      </c>
      <c r="W193" s="22">
        <f>IFERROR(_xll.qlIndexFixing($W$1,S193,,Trigger),NA())</f>
        <v>2.2240298640579946E-3</v>
      </c>
      <c r="X193" s="17">
        <f t="shared" si="2"/>
        <v>0.7082390445618727</v>
      </c>
    </row>
    <row r="194" spans="18:24" x14ac:dyDescent="0.2">
      <c r="R194" s="17" t="s">
        <v>20</v>
      </c>
      <c r="S194" s="18">
        <f>_xll.qlInterestRateIndexFixingDate(IborIndex&amp;Tenor,T194,Trigger)</f>
        <v>42515</v>
      </c>
      <c r="T194" s="18">
        <f>_xll.qlCalendarAdvance(Calendar,T193,R194,"f",,Trigger)</f>
        <v>42517</v>
      </c>
      <c r="U194" s="18">
        <f>_xll.qlInterestRateIndexMaturity(IborIndex&amp;Tenor,T194,Trigger)</f>
        <v>42884</v>
      </c>
      <c r="V194" s="22">
        <f>IFERROR(_xll.qlIndexFixing($V$1,S194,,Trigger),NA())</f>
        <v>2.3012708013073848E-3</v>
      </c>
      <c r="W194" s="22">
        <f>IFERROR(_xll.qlIndexFixing($W$1,S194,,Trigger),NA())</f>
        <v>2.2326793879941837E-3</v>
      </c>
      <c r="X194" s="17">
        <f t="shared" si="2"/>
        <v>0.68591413313201166</v>
      </c>
    </row>
    <row r="195" spans="18:24" x14ac:dyDescent="0.2">
      <c r="R195" s="17" t="s">
        <v>20</v>
      </c>
      <c r="S195" s="18">
        <f>_xll.qlInterestRateIndexFixingDate(IborIndex&amp;Tenor,T195,Trigger)</f>
        <v>42516</v>
      </c>
      <c r="T195" s="18">
        <f>_xll.qlCalendarAdvance(Calendar,T194,R195,"f",,Trigger)</f>
        <v>42520</v>
      </c>
      <c r="U195" s="18">
        <f>_xll.qlInterestRateIndexMaturity(IborIndex&amp;Tenor,T195,Trigger)</f>
        <v>42885</v>
      </c>
      <c r="V195" s="22">
        <f>IFERROR(_xll.qlIndexFixing($V$1,S195,,Trigger),NA())</f>
        <v>2.3058036134647212E-3</v>
      </c>
      <c r="W195" s="22">
        <f>IFERROR(_xll.qlIndexFixing($W$1,S195,,Trigger),NA())</f>
        <v>2.2399999999991255E-3</v>
      </c>
      <c r="X195" s="17">
        <f t="shared" si="2"/>
        <v>0.65803613465595723</v>
      </c>
    </row>
    <row r="196" spans="18:24" x14ac:dyDescent="0.2">
      <c r="R196" s="17" t="s">
        <v>20</v>
      </c>
      <c r="S196" s="18">
        <f>_xll.qlInterestRateIndexFixingDate(IborIndex&amp;Tenor,T196,Trigger)</f>
        <v>42517</v>
      </c>
      <c r="T196" s="18">
        <f>_xll.qlCalendarAdvance(Calendar,T195,R196,"f",,Trigger)</f>
        <v>42521</v>
      </c>
      <c r="U196" s="18">
        <f>_xll.qlInterestRateIndexMaturity(IborIndex&amp;Tenor,T196,Trigger)</f>
        <v>42886</v>
      </c>
      <c r="V196" s="22">
        <f>IFERROR(_xll.qlIndexFixing($V$1,S196,,Trigger),NA())</f>
        <v>2.3085374996486782E-3</v>
      </c>
      <c r="W196" s="22">
        <f>IFERROR(_xll.qlIndexFixing($W$1,S196,,Trigger),NA())</f>
        <v>2.244110482211484E-3</v>
      </c>
      <c r="X196" s="17">
        <f t="shared" ref="X196:X259" si="3">(V196-W196)*10000</f>
        <v>0.64427017437194201</v>
      </c>
    </row>
    <row r="197" spans="18:24" x14ac:dyDescent="0.2">
      <c r="R197" s="17" t="s">
        <v>20</v>
      </c>
      <c r="S197" s="18">
        <f>_xll.qlInterestRateIndexFixingDate(IborIndex&amp;Tenor,T197,Trigger)</f>
        <v>42520</v>
      </c>
      <c r="T197" s="18">
        <f>_xll.qlCalendarAdvance(Calendar,T196,R197,"f",,Trigger)</f>
        <v>42522</v>
      </c>
      <c r="U197" s="18">
        <f>_xll.qlInterestRateIndexMaturity(IborIndex&amp;Tenor,T197,Trigger)</f>
        <v>42887</v>
      </c>
      <c r="V197" s="22">
        <f>IFERROR(_xll.qlIndexFixing($V$1,S197,,Trigger),NA())</f>
        <v>2.311269955786855E-3</v>
      </c>
      <c r="W197" s="22">
        <f>IFERROR(_xll.qlIndexFixing($W$1,S197,,Trigger),NA())</f>
        <v>2.2482660679141002E-3</v>
      </c>
      <c r="X197" s="17">
        <f t="shared" si="3"/>
        <v>0.6300388787275476</v>
      </c>
    </row>
    <row r="198" spans="18:24" x14ac:dyDescent="0.2">
      <c r="R198" s="17" t="s">
        <v>20</v>
      </c>
      <c r="S198" s="18">
        <f>_xll.qlInterestRateIndexFixingDate(IborIndex&amp;Tenor,T198,Trigger)</f>
        <v>42521</v>
      </c>
      <c r="T198" s="18">
        <f>_xll.qlCalendarAdvance(Calendar,T197,R198,"f",,Trigger)</f>
        <v>42523</v>
      </c>
      <c r="U198" s="18">
        <f>_xll.qlInterestRateIndexMaturity(IborIndex&amp;Tenor,T198,Trigger)</f>
        <v>42888</v>
      </c>
      <c r="V198" s="22">
        <f>IFERROR(_xll.qlIndexFixing($V$1,S198,,Trigger),NA())</f>
        <v>2.3140009818680817E-3</v>
      </c>
      <c r="W198" s="22">
        <f>IFERROR(_xll.qlIndexFixing($W$1,S198,,Trigger),NA())</f>
        <v>2.2524647901142683E-3</v>
      </c>
      <c r="X198" s="17">
        <f t="shared" si="3"/>
        <v>0.61536191753813407</v>
      </c>
    </row>
    <row r="199" spans="18:24" x14ac:dyDescent="0.2">
      <c r="R199" s="17" t="s">
        <v>20</v>
      </c>
      <c r="S199" s="18">
        <f>_xll.qlInterestRateIndexFixingDate(IborIndex&amp;Tenor,T199,Trigger)</f>
        <v>42522</v>
      </c>
      <c r="T199" s="18">
        <f>_xll.qlCalendarAdvance(Calendar,T198,R199,"f",,Trigger)</f>
        <v>42524</v>
      </c>
      <c r="U199" s="18">
        <f>_xll.qlInterestRateIndexMaturity(IborIndex&amp;Tenor,T199,Trigger)</f>
        <v>42891</v>
      </c>
      <c r="V199" s="22">
        <f>IFERROR(_xll.qlIndexFixing($V$1,S199,,Trigger),NA())</f>
        <v>2.3204271402449575E-3</v>
      </c>
      <c r="W199" s="22">
        <f>IFERROR(_xll.qlIndexFixing($W$1,S199,,Trigger),NA())</f>
        <v>2.2619491790149614E-3</v>
      </c>
      <c r="X199" s="17">
        <f t="shared" si="3"/>
        <v>0.58477961229996134</v>
      </c>
    </row>
    <row r="200" spans="18:24" x14ac:dyDescent="0.2">
      <c r="R200" s="17" t="s">
        <v>20</v>
      </c>
      <c r="S200" s="18">
        <f>_xll.qlInterestRateIndexFixingDate(IborIndex&amp;Tenor,T200,Trigger)</f>
        <v>42523</v>
      </c>
      <c r="T200" s="18">
        <f>_xll.qlCalendarAdvance(Calendar,T199,R200,"f",,Trigger)</f>
        <v>42527</v>
      </c>
      <c r="U200" s="18">
        <f>_xll.qlInterestRateIndexMaturity(IborIndex&amp;Tenor,T200,Trigger)</f>
        <v>42892</v>
      </c>
      <c r="V200" s="22">
        <f>IFERROR(_xll.qlIndexFixing($V$1,S200,,Trigger),NA())</f>
        <v>2.3249107853817153E-3</v>
      </c>
      <c r="W200" s="22">
        <f>IFERROR(_xll.qlIndexFixing($W$1,S200,,Trigger),NA())</f>
        <v>2.2696512199343833E-3</v>
      </c>
      <c r="X200" s="17">
        <f t="shared" si="3"/>
        <v>0.5525956544733196</v>
      </c>
    </row>
    <row r="201" spans="18:24" x14ac:dyDescent="0.2">
      <c r="R201" s="17" t="s">
        <v>20</v>
      </c>
      <c r="S201" s="18">
        <f>_xll.qlInterestRateIndexFixingDate(IborIndex&amp;Tenor,T201,Trigger)</f>
        <v>42524</v>
      </c>
      <c r="T201" s="18">
        <f>_xll.qlCalendarAdvance(Calendar,T200,R201,"f",,Trigger)</f>
        <v>42528</v>
      </c>
      <c r="U201" s="18">
        <f>_xll.qlInterestRateIndexMaturity(IborIndex&amp;Tenor,T201,Trigger)</f>
        <v>42893</v>
      </c>
      <c r="V201" s="22">
        <f>IFERROR(_xll.qlIndexFixing($V$1,S201,,Trigger),NA())</f>
        <v>2.327634660997955E-3</v>
      </c>
      <c r="W201" s="22">
        <f>IFERROR(_xll.qlIndexFixing($W$1,S201,,Trigger),NA())</f>
        <v>2.274035635616622E-3</v>
      </c>
      <c r="X201" s="17">
        <f t="shared" si="3"/>
        <v>0.53599025381332976</v>
      </c>
    </row>
    <row r="202" spans="18:24" x14ac:dyDescent="0.2">
      <c r="R202" s="17" t="s">
        <v>20</v>
      </c>
      <c r="S202" s="18">
        <f>_xll.qlInterestRateIndexFixingDate(IborIndex&amp;Tenor,T202,Trigger)</f>
        <v>42527</v>
      </c>
      <c r="T202" s="18">
        <f>_xll.qlCalendarAdvance(Calendar,T201,R202,"f",,Trigger)</f>
        <v>42529</v>
      </c>
      <c r="U202" s="18">
        <f>_xll.qlInterestRateIndexMaturity(IborIndex&amp;Tenor,T202,Trigger)</f>
        <v>42894</v>
      </c>
      <c r="V202" s="22">
        <f>IFERROR(_xll.qlIndexFixing($V$1,S202,,Trigger),NA())</f>
        <v>2.3303571064858504E-3</v>
      </c>
      <c r="W202" s="22">
        <f>IFERROR(_xll.qlIndexFixing($W$1,S202,,Trigger),NA())</f>
        <v>2.2784510953571435E-3</v>
      </c>
      <c r="X202" s="17">
        <f t="shared" si="3"/>
        <v>0.51906011128706897</v>
      </c>
    </row>
    <row r="203" spans="18:24" x14ac:dyDescent="0.2">
      <c r="R203" s="17" t="s">
        <v>20</v>
      </c>
      <c r="S203" s="18">
        <f>_xll.qlInterestRateIndexFixingDate(IborIndex&amp;Tenor,T203,Trigger)</f>
        <v>42528</v>
      </c>
      <c r="T203" s="18">
        <f>_xll.qlCalendarAdvance(Calendar,T202,R203,"f",,Trigger)</f>
        <v>42530</v>
      </c>
      <c r="U203" s="18">
        <f>_xll.qlInterestRateIndexMaturity(IborIndex&amp;Tenor,T203,Trigger)</f>
        <v>42895</v>
      </c>
      <c r="V203" s="22">
        <f>IFERROR(_xll.qlIndexFixing($V$1,S203,,Trigger),NA())</f>
        <v>2.333078121833137E-3</v>
      </c>
      <c r="W203" s="22">
        <f>IFERROR(_xll.qlIndexFixing($W$1,S203,,Trigger),NA())</f>
        <v>2.2828955353260739E-3</v>
      </c>
      <c r="X203" s="17">
        <f t="shared" si="3"/>
        <v>0.50182586507063143</v>
      </c>
    </row>
    <row r="204" spans="18:24" x14ac:dyDescent="0.2">
      <c r="R204" s="17" t="s">
        <v>20</v>
      </c>
      <c r="S204" s="18">
        <f>_xll.qlInterestRateIndexFixingDate(IborIndex&amp;Tenor,T204,Trigger)</f>
        <v>42529</v>
      </c>
      <c r="T204" s="18">
        <f>_xll.qlCalendarAdvance(Calendar,T203,R204,"f",,Trigger)</f>
        <v>42531</v>
      </c>
      <c r="U204" s="18">
        <f>_xll.qlInterestRateIndexMaturity(IborIndex&amp;Tenor,T204,Trigger)</f>
        <v>42898</v>
      </c>
      <c r="V204" s="22">
        <f>IFERROR(_xll.qlIndexFixing($V$1,S204,,Trigger),NA())</f>
        <v>2.3395137907023665E-3</v>
      </c>
      <c r="W204" s="22">
        <f>IFERROR(_xll.qlIndexFixing($W$1,S204,,Trigger),NA())</f>
        <v>2.2929368214523868E-3</v>
      </c>
      <c r="X204" s="17">
        <f t="shared" si="3"/>
        <v>0.46576969249979749</v>
      </c>
    </row>
    <row r="205" spans="18:24" x14ac:dyDescent="0.2">
      <c r="R205" s="17" t="s">
        <v>20</v>
      </c>
      <c r="S205" s="18">
        <f>_xll.qlInterestRateIndexFixingDate(IborIndex&amp;Tenor,T205,Trigger)</f>
        <v>42530</v>
      </c>
      <c r="T205" s="18">
        <f>_xll.qlCalendarAdvance(Calendar,T204,R205,"f",,Trigger)</f>
        <v>42534</v>
      </c>
      <c r="U205" s="18">
        <f>_xll.qlInterestRateIndexMaturity(IborIndex&amp;Tenor,T205,Trigger)</f>
        <v>42899</v>
      </c>
      <c r="V205" s="22">
        <f>IFERROR(_xll.qlIndexFixing($V$1,S205,,Trigger),NA())</f>
        <v>2.3439478815816448E-3</v>
      </c>
      <c r="W205" s="22">
        <f>IFERROR(_xll.qlIndexFixing($W$1,S205,,Trigger),NA())</f>
        <v>2.3009213365459717E-3</v>
      </c>
      <c r="X205" s="17">
        <f t="shared" si="3"/>
        <v>0.43026545035673108</v>
      </c>
    </row>
    <row r="206" spans="18:24" x14ac:dyDescent="0.2">
      <c r="R206" s="17" t="s">
        <v>20</v>
      </c>
      <c r="S206" s="18">
        <f>_xll.qlInterestRateIndexFixingDate(IborIndex&amp;Tenor,T206,Trigger)</f>
        <v>42531</v>
      </c>
      <c r="T206" s="18">
        <f>_xll.qlCalendarAdvance(Calendar,T205,R206,"f",,Trigger)</f>
        <v>42535</v>
      </c>
      <c r="U206" s="18">
        <f>_xll.qlInterestRateIndexMaturity(IborIndex&amp;Tenor,T206,Trigger)</f>
        <v>42900</v>
      </c>
      <c r="V206" s="22">
        <f>IFERROR(_xll.qlIndexFixing($V$1,S206,,Trigger),NA())</f>
        <v>2.3466617460493719E-3</v>
      </c>
      <c r="W206" s="22">
        <f>IFERROR(_xll.qlIndexFixing($W$1,S206,,Trigger),NA())</f>
        <v>2.3054792358541405E-3</v>
      </c>
      <c r="X206" s="17">
        <f t="shared" si="3"/>
        <v>0.41182510195231398</v>
      </c>
    </row>
    <row r="207" spans="18:24" x14ac:dyDescent="0.2">
      <c r="R207" s="17" t="s">
        <v>20</v>
      </c>
      <c r="S207" s="18">
        <f>_xll.qlInterestRateIndexFixingDate(IborIndex&amp;Tenor,T207,Trigger)</f>
        <v>42534</v>
      </c>
      <c r="T207" s="18">
        <f>_xll.qlCalendarAdvance(Calendar,T206,R207,"f",,Trigger)</f>
        <v>42536</v>
      </c>
      <c r="U207" s="18">
        <f>_xll.qlInterestRateIndexMaturity(IborIndex&amp;Tenor,T207,Trigger)</f>
        <v>42901</v>
      </c>
      <c r="V207" s="22">
        <f>IFERROR(_xll.qlIndexFixing($V$1,S207,,Trigger),NA())</f>
        <v>2.3493741803057521E-3</v>
      </c>
      <c r="W207" s="22">
        <f>IFERROR(_xll.qlIndexFixing($W$1,S207,,Trigger),NA())</f>
        <v>2.3100534417867442E-3</v>
      </c>
      <c r="X207" s="17">
        <f t="shared" si="3"/>
        <v>0.39320738519007908</v>
      </c>
    </row>
    <row r="208" spans="18:24" x14ac:dyDescent="0.2">
      <c r="R208" s="17" t="s">
        <v>20</v>
      </c>
      <c r="S208" s="18">
        <f>_xll.qlInterestRateIndexFixingDate(IborIndex&amp;Tenor,T208,Trigger)</f>
        <v>42535</v>
      </c>
      <c r="T208" s="18">
        <f>_xll.qlCalendarAdvance(Calendar,T207,R208,"f",,Trigger)</f>
        <v>42537</v>
      </c>
      <c r="U208" s="18">
        <f>_xll.qlInterestRateIndexMaturity(IborIndex&amp;Tenor,T208,Trigger)</f>
        <v>42902</v>
      </c>
      <c r="V208" s="22">
        <f>IFERROR(_xll.qlIndexFixing($V$1,S208,,Trigger),NA())</f>
        <v>2.352221314677742E-3</v>
      </c>
      <c r="W208" s="22">
        <f>IFERROR(_xll.qlIndexFixing($W$1,S208,,Trigger),NA())</f>
        <v>2.3146417936318439E-3</v>
      </c>
      <c r="X208" s="17">
        <f t="shared" si="3"/>
        <v>0.3757952104589809</v>
      </c>
    </row>
    <row r="209" spans="18:24" x14ac:dyDescent="0.2">
      <c r="R209" s="17" t="s">
        <v>20</v>
      </c>
      <c r="S209" s="18">
        <f>_xll.qlInterestRateIndexFixingDate(IborIndex&amp;Tenor,T209,Trigger)</f>
        <v>42536</v>
      </c>
      <c r="T209" s="18">
        <f>_xll.qlCalendarAdvance(Calendar,T208,R209,"f",,Trigger)</f>
        <v>42538</v>
      </c>
      <c r="U209" s="18">
        <f>_xll.qlInterestRateIndexMaturity(IborIndex&amp;Tenor,T209,Trigger)</f>
        <v>42905</v>
      </c>
      <c r="V209" s="22">
        <f>IFERROR(_xll.qlIndexFixing($V$1,S209,,Trigger),NA())</f>
        <v>2.3596849495101475E-3</v>
      </c>
      <c r="W209" s="22">
        <f>IFERROR(_xll.qlIndexFixing($W$1,S209,,Trigger),NA())</f>
        <v>2.3249330497368045E-3</v>
      </c>
      <c r="X209" s="17">
        <f t="shared" si="3"/>
        <v>0.34751899773343037</v>
      </c>
    </row>
    <row r="210" spans="18:24" x14ac:dyDescent="0.2">
      <c r="R210" s="17" t="s">
        <v>20</v>
      </c>
      <c r="S210" s="18">
        <f>_xll.qlInterestRateIndexFixingDate(IborIndex&amp;Tenor,T210,Trigger)</f>
        <v>42537</v>
      </c>
      <c r="T210" s="18">
        <f>_xll.qlCalendarAdvance(Calendar,T209,R210,"f",,Trigger)</f>
        <v>42541</v>
      </c>
      <c r="U210" s="18">
        <f>_xll.qlInterestRateIndexMaturity(IborIndex&amp;Tenor,T210,Trigger)</f>
        <v>42906</v>
      </c>
      <c r="V210" s="22">
        <f>IFERROR(_xll.qlIndexFixing($V$1,S210,,Trigger),NA())</f>
        <v>2.3660786082121974E-3</v>
      </c>
      <c r="W210" s="22">
        <f>IFERROR(_xll.qlIndexFixing($W$1,S210,,Trigger),NA())</f>
        <v>2.3330929613624139E-3</v>
      </c>
      <c r="X210" s="17">
        <f t="shared" si="3"/>
        <v>0.32985646849783506</v>
      </c>
    </row>
    <row r="211" spans="18:24" x14ac:dyDescent="0.2">
      <c r="R211" s="17" t="s">
        <v>20</v>
      </c>
      <c r="S211" s="18">
        <f>_xll.qlInterestRateIndexFixingDate(IborIndex&amp;Tenor,T211,Trigger)</f>
        <v>42538</v>
      </c>
      <c r="T211" s="18">
        <f>_xll.qlCalendarAdvance(Calendar,T210,R211,"f",,Trigger)</f>
        <v>42542</v>
      </c>
      <c r="U211" s="18">
        <f>_xll.qlInterestRateIndexMaturity(IborIndex&amp;Tenor,T211,Trigger)</f>
        <v>42907</v>
      </c>
      <c r="V211" s="22">
        <f>IFERROR(_xll.qlIndexFixing($V$1,S211,,Trigger),NA())</f>
        <v>2.3695507624773436E-3</v>
      </c>
      <c r="W211" s="22">
        <f>IFERROR(_xll.qlIndexFixing($W$1,S211,,Trigger),NA())</f>
        <v>2.3377191475498576E-3</v>
      </c>
      <c r="X211" s="17">
        <f t="shared" si="3"/>
        <v>0.31831614927486063</v>
      </c>
    </row>
    <row r="212" spans="18:24" x14ac:dyDescent="0.2">
      <c r="R212" s="17" t="s">
        <v>20</v>
      </c>
      <c r="S212" s="18">
        <f>_xll.qlInterestRateIndexFixingDate(IborIndex&amp;Tenor,T212,Trigger)</f>
        <v>42541</v>
      </c>
      <c r="T212" s="18">
        <f>_xll.qlCalendarAdvance(Calendar,T211,R212,"f",,Trigger)</f>
        <v>42543</v>
      </c>
      <c r="U212" s="18">
        <f>_xll.qlInterestRateIndexMaturity(IborIndex&amp;Tenor,T212,Trigger)</f>
        <v>42908</v>
      </c>
      <c r="V212" s="22">
        <f>IFERROR(_xll.qlIndexFixing($V$1,S212,,Trigger),NA())</f>
        <v>2.3730260491610883E-3</v>
      </c>
      <c r="W212" s="22">
        <f>IFERROR(_xll.qlIndexFixing($W$1,S212,,Trigger),NA())</f>
        <v>2.3423462246474412E-3</v>
      </c>
      <c r="X212" s="17">
        <f t="shared" si="3"/>
        <v>0.30679824513647064</v>
      </c>
    </row>
    <row r="213" spans="18:24" x14ac:dyDescent="0.2">
      <c r="R213" s="17" t="s">
        <v>20</v>
      </c>
      <c r="S213" s="18">
        <f>_xll.qlInterestRateIndexFixingDate(IborIndex&amp;Tenor,T213,Trigger)</f>
        <v>42542</v>
      </c>
      <c r="T213" s="18">
        <f>_xll.qlCalendarAdvance(Calendar,T212,R213,"f",,Trigger)</f>
        <v>42544</v>
      </c>
      <c r="U213" s="18">
        <f>_xll.qlInterestRateIndexMaturity(IborIndex&amp;Tenor,T213,Trigger)</f>
        <v>42909</v>
      </c>
      <c r="V213" s="22">
        <f>IFERROR(_xll.qlIndexFixing($V$1,S213,,Trigger),NA())</f>
        <v>2.3765044682960627E-3</v>
      </c>
      <c r="W213" s="22">
        <f>IFERROR(_xll.qlIndexFixing($W$1,S213,,Trigger),NA())</f>
        <v>2.3469719350287508E-3</v>
      </c>
      <c r="X213" s="17">
        <f t="shared" si="3"/>
        <v>0.295325332673119</v>
      </c>
    </row>
    <row r="214" spans="18:24" x14ac:dyDescent="0.2">
      <c r="R214" s="17" t="s">
        <v>20</v>
      </c>
      <c r="S214" s="18">
        <f>_xll.qlInterestRateIndexFixingDate(IborIndex&amp;Tenor,T214,Trigger)</f>
        <v>42543</v>
      </c>
      <c r="T214" s="18">
        <f>_xll.qlCalendarAdvance(Calendar,T213,R214,"f",,Trigger)</f>
        <v>42545</v>
      </c>
      <c r="U214" s="18">
        <f>_xll.qlInterestRateIndexMaturity(IborIndex&amp;Tenor,T214,Trigger)</f>
        <v>42912</v>
      </c>
      <c r="V214" s="22">
        <f>IFERROR(_xll.qlIndexFixing($V$1,S214,,Trigger),NA())</f>
        <v>2.3839868552635152E-3</v>
      </c>
      <c r="W214" s="22">
        <f>IFERROR(_xll.qlIndexFixing($W$1,S214,,Trigger),NA())</f>
        <v>2.3571966606867672E-3</v>
      </c>
      <c r="X214" s="17">
        <f t="shared" si="3"/>
        <v>0.26790194576748005</v>
      </c>
    </row>
    <row r="215" spans="18:24" x14ac:dyDescent="0.2">
      <c r="R215" s="17" t="s">
        <v>20</v>
      </c>
      <c r="S215" s="18">
        <f>_xll.qlInterestRateIndexFixingDate(IborIndex&amp;Tenor,T215,Trigger)</f>
        <v>42544</v>
      </c>
      <c r="T215" s="18">
        <f>_xll.qlCalendarAdvance(Calendar,T214,R215,"f",,Trigger)</f>
        <v>42548</v>
      </c>
      <c r="U215" s="18">
        <f>_xll.qlInterestRateIndexMaturity(IborIndex&amp;Tenor,T215,Trigger)</f>
        <v>42913</v>
      </c>
      <c r="V215" s="22">
        <f>IFERROR(_xll.qlIndexFixing($V$1,S215,,Trigger),NA())</f>
        <v>2.3904494700100866E-3</v>
      </c>
      <c r="W215" s="22">
        <f>IFERROR(_xll.qlIndexFixing($W$1,S215,,Trigger),NA())</f>
        <v>2.3654154722316588E-3</v>
      </c>
      <c r="X215" s="17">
        <f t="shared" si="3"/>
        <v>0.25033997778427847</v>
      </c>
    </row>
    <row r="216" spans="18:24" x14ac:dyDescent="0.2">
      <c r="R216" s="17" t="s">
        <v>20</v>
      </c>
      <c r="S216" s="18">
        <f>_xll.qlInterestRateIndexFixingDate(IborIndex&amp;Tenor,T216,Trigger)</f>
        <v>42545</v>
      </c>
      <c r="T216" s="18">
        <f>_xll.qlCalendarAdvance(Calendar,T215,R216,"f",,Trigger)</f>
        <v>42549</v>
      </c>
      <c r="U216" s="18">
        <f>_xll.qlInterestRateIndexMaturity(IborIndex&amp;Tenor,T216,Trigger)</f>
        <v>42914</v>
      </c>
      <c r="V216" s="22">
        <f>IFERROR(_xll.qlIndexFixing($V$1,S216,,Trigger),NA())</f>
        <v>2.3939435518972522E-3</v>
      </c>
      <c r="W216" s="22">
        <f>IFERROR(_xll.qlIndexFixing($W$1,S216,,Trigger),NA())</f>
        <v>2.3699999999994845E-3</v>
      </c>
      <c r="X216" s="17">
        <f t="shared" si="3"/>
        <v>0.23943551897767731</v>
      </c>
    </row>
    <row r="217" spans="18:24" x14ac:dyDescent="0.2">
      <c r="R217" s="17" t="s">
        <v>20</v>
      </c>
      <c r="S217" s="18">
        <f>_xll.qlInterestRateIndexFixingDate(IborIndex&amp;Tenor,T217,Trigger)</f>
        <v>42548</v>
      </c>
      <c r="T217" s="18">
        <f>_xll.qlCalendarAdvance(Calendar,T216,R217,"f",,Trigger)</f>
        <v>42550</v>
      </c>
      <c r="U217" s="18">
        <f>_xll.qlInterestRateIndexMaturity(IborIndex&amp;Tenor,T217,Trigger)</f>
        <v>42915</v>
      </c>
      <c r="V217" s="22">
        <f>IFERROR(_xll.qlIndexFixing($V$1,S217,,Trigger),NA())</f>
        <v>2.3974407664340645E-3</v>
      </c>
      <c r="W217" s="22">
        <f>IFERROR(_xll.qlIndexFixing($W$1,S217,,Trigger),NA())</f>
        <v>2.3745873263915467E-3</v>
      </c>
      <c r="X217" s="17">
        <f t="shared" si="3"/>
        <v>0.22853440042517811</v>
      </c>
    </row>
    <row r="218" spans="18:24" x14ac:dyDescent="0.2">
      <c r="R218" s="17" t="s">
        <v>20</v>
      </c>
      <c r="S218" s="18">
        <f>_xll.qlInterestRateIndexFixingDate(IborIndex&amp;Tenor,T218,Trigger)</f>
        <v>42549</v>
      </c>
      <c r="T218" s="18">
        <f>_xll.qlCalendarAdvance(Calendar,T217,R218,"f",,Trigger)</f>
        <v>42551</v>
      </c>
      <c r="U218" s="18">
        <f>_xll.qlInterestRateIndexMaturity(IborIndex&amp;Tenor,T218,Trigger)</f>
        <v>42916</v>
      </c>
      <c r="V218" s="22">
        <f>IFERROR(_xll.qlIndexFixing($V$1,S218,,Trigger),NA())</f>
        <v>2.4009411136540304E-3</v>
      </c>
      <c r="W218" s="22">
        <f>IFERROR(_xll.qlIndexFixing($W$1,S218,,Trigger),NA())</f>
        <v>2.3791937442983889E-3</v>
      </c>
      <c r="X218" s="17">
        <f t="shared" si="3"/>
        <v>0.21747369355641472</v>
      </c>
    </row>
    <row r="219" spans="18:24" x14ac:dyDescent="0.2">
      <c r="R219" s="17" t="s">
        <v>20</v>
      </c>
      <c r="S219" s="18">
        <f>_xll.qlInterestRateIndexFixingDate(IborIndex&amp;Tenor,T219,Trigger)</f>
        <v>42550</v>
      </c>
      <c r="T219" s="18">
        <f>_xll.qlCalendarAdvance(Calendar,T218,R219,"f",,Trigger)</f>
        <v>42552</v>
      </c>
      <c r="U219" s="18">
        <f>_xll.qlInterestRateIndexMaturity(IborIndex&amp;Tenor,T219,Trigger)</f>
        <v>42919</v>
      </c>
      <c r="V219" s="22">
        <f>IFERROR(_xll.qlIndexFixing($V$1,S219,,Trigger),NA())</f>
        <v>2.4084414269050971E-3</v>
      </c>
      <c r="W219" s="22">
        <f>IFERROR(_xll.qlIndexFixing($W$1,S219,,Trigger),NA())</f>
        <v>2.3894058213219556E-3</v>
      </c>
      <c r="X219" s="17">
        <f t="shared" si="3"/>
        <v>0.19035605583141504</v>
      </c>
    </row>
    <row r="220" spans="18:24" x14ac:dyDescent="0.2">
      <c r="R220" s="17" t="s">
        <v>20</v>
      </c>
      <c r="S220" s="18">
        <f>_xll.qlInterestRateIndexFixingDate(IborIndex&amp;Tenor,T220,Trigger)</f>
        <v>42551</v>
      </c>
      <c r="T220" s="18">
        <f>_xll.qlCalendarAdvance(Calendar,T219,R220,"f",,Trigger)</f>
        <v>42555</v>
      </c>
      <c r="U220" s="18">
        <f>_xll.qlInterestRateIndexMaturity(IborIndex&amp;Tenor,T220,Trigger)</f>
        <v>42920</v>
      </c>
      <c r="V220" s="22">
        <f>IFERROR(_xll.qlIndexFixing($V$1,S220,,Trigger),NA())</f>
        <v>2.4149738300252906E-3</v>
      </c>
      <c r="W220" s="22">
        <f>IFERROR(_xll.qlIndexFixing($W$1,S220,,Trigger),NA())</f>
        <v>2.3977822593177884E-3</v>
      </c>
      <c r="X220" s="17">
        <f t="shared" si="3"/>
        <v>0.17191570707502257</v>
      </c>
    </row>
    <row r="221" spans="18:24" x14ac:dyDescent="0.2">
      <c r="R221" s="17" t="s">
        <v>20</v>
      </c>
      <c r="S221" s="18">
        <f>_xll.qlInterestRateIndexFixingDate(IborIndex&amp;Tenor,T221,Trigger)</f>
        <v>42552</v>
      </c>
      <c r="T221" s="18">
        <f>_xll.qlCalendarAdvance(Calendar,T220,R221,"f",,Trigger)</f>
        <v>42556</v>
      </c>
      <c r="U221" s="18">
        <f>_xll.qlInterestRateIndexMaturity(IborIndex&amp;Tenor,T221,Trigger)</f>
        <v>42921</v>
      </c>
      <c r="V221" s="22">
        <f>IFERROR(_xll.qlIndexFixing($V$1,S221,,Trigger),NA())</f>
        <v>2.4184898411577253E-3</v>
      </c>
      <c r="W221" s="22">
        <f>IFERROR(_xll.qlIndexFixing($W$1,S221,,Trigger),NA())</f>
        <v>2.402462999805816E-3</v>
      </c>
      <c r="X221" s="17">
        <f t="shared" si="3"/>
        <v>0.16026841351909296</v>
      </c>
    </row>
    <row r="222" spans="18:24" x14ac:dyDescent="0.2">
      <c r="R222" s="17" t="s">
        <v>20</v>
      </c>
      <c r="S222" s="18">
        <f>_xll.qlInterestRateIndexFixingDate(IborIndex&amp;Tenor,T222,Trigger)</f>
        <v>42555</v>
      </c>
      <c r="T222" s="18">
        <f>_xll.qlCalendarAdvance(Calendar,T221,R222,"f",,Trigger)</f>
        <v>42557</v>
      </c>
      <c r="U222" s="18">
        <f>_xll.qlInterestRateIndexMaturity(IborIndex&amp;Tenor,T222,Trigger)</f>
        <v>42922</v>
      </c>
      <c r="V222" s="22">
        <f>IFERROR(_xll.qlIndexFixing($V$1,S222,,Trigger),NA())</f>
        <v>2.4220089851723875E-3</v>
      </c>
      <c r="W222" s="22">
        <f>IFERROR(_xll.qlIndexFixing($W$1,S222,,Trigger),NA())</f>
        <v>2.4071543128681115E-3</v>
      </c>
      <c r="X222" s="17">
        <f t="shared" si="3"/>
        <v>0.14854672304275962</v>
      </c>
    </row>
    <row r="223" spans="18:24" x14ac:dyDescent="0.2">
      <c r="R223" s="17" t="s">
        <v>20</v>
      </c>
      <c r="S223" s="18">
        <f>_xll.qlInterestRateIndexFixingDate(IborIndex&amp;Tenor,T223,Trigger)</f>
        <v>42556</v>
      </c>
      <c r="T223" s="18">
        <f>_xll.qlCalendarAdvance(Calendar,T222,R223,"f",,Trigger)</f>
        <v>42558</v>
      </c>
      <c r="U223" s="18">
        <f>_xll.qlInterestRateIndexMaturity(IborIndex&amp;Tenor,T223,Trigger)</f>
        <v>42923</v>
      </c>
      <c r="V223" s="22">
        <f>IFERROR(_xll.qlIndexFixing($V$1,S223,,Trigger),NA())</f>
        <v>2.4255312621030037E-3</v>
      </c>
      <c r="W223" s="22">
        <f>IFERROR(_xll.qlIndexFixing($W$1,S223,,Trigger),NA())</f>
        <v>2.4118547462077624E-3</v>
      </c>
      <c r="X223" s="17">
        <f t="shared" si="3"/>
        <v>0.13676515895241248</v>
      </c>
    </row>
    <row r="224" spans="18:24" x14ac:dyDescent="0.2">
      <c r="R224" s="17" t="s">
        <v>20</v>
      </c>
      <c r="S224" s="18">
        <f>_xll.qlInterestRateIndexFixingDate(IborIndex&amp;Tenor,T224,Trigger)</f>
        <v>42557</v>
      </c>
      <c r="T224" s="18">
        <f>_xll.qlCalendarAdvance(Calendar,T223,R224,"f",,Trigger)</f>
        <v>42559</v>
      </c>
      <c r="U224" s="18">
        <f>_xll.qlInterestRateIndexMaturity(IborIndex&amp;Tenor,T224,Trigger)</f>
        <v>42926</v>
      </c>
      <c r="V224" s="22">
        <f>IFERROR(_xll.qlIndexFixing($V$1,S224,,Trigger),NA())</f>
        <v>2.43304867579518E-3</v>
      </c>
      <c r="W224" s="22">
        <f>IFERROR(_xll.qlIndexFixing($W$1,S224,,Trigger),NA())</f>
        <v>2.4222015566391585E-3</v>
      </c>
      <c r="X224" s="17">
        <f t="shared" si="3"/>
        <v>0.10847119156021448</v>
      </c>
    </row>
    <row r="225" spans="18:24" x14ac:dyDescent="0.2">
      <c r="R225" s="17" t="s">
        <v>20</v>
      </c>
      <c r="S225" s="18">
        <f>_xll.qlInterestRateIndexFixingDate(IborIndex&amp;Tenor,T225,Trigger)</f>
        <v>42558</v>
      </c>
      <c r="T225" s="18">
        <f>_xll.qlCalendarAdvance(Calendar,T224,R225,"f",,Trigger)</f>
        <v>42562</v>
      </c>
      <c r="U225" s="18">
        <f>_xll.qlInterestRateIndexMaturity(IborIndex&amp;Tenor,T225,Trigger)</f>
        <v>42927</v>
      </c>
      <c r="V225" s="22">
        <f>IFERROR(_xll.qlIndexFixing($V$1,S225,,Trigger),NA())</f>
        <v>2.439651699650778E-3</v>
      </c>
      <c r="W225" s="22">
        <f>IFERROR(_xll.qlIndexFixing($W$1,S225,,Trigger),NA())</f>
        <v>2.4307183116181737E-3</v>
      </c>
      <c r="X225" s="17">
        <f t="shared" si="3"/>
        <v>8.9333880326043433E-2</v>
      </c>
    </row>
    <row r="226" spans="18:24" x14ac:dyDescent="0.2">
      <c r="R226" s="17" t="s">
        <v>20</v>
      </c>
      <c r="S226" s="18">
        <f>_xll.qlInterestRateIndexFixingDate(IborIndex&amp;Tenor,T226,Trigger)</f>
        <v>42559</v>
      </c>
      <c r="T226" s="18">
        <f>_xll.qlCalendarAdvance(Calendar,T225,R226,"f",,Trigger)</f>
        <v>42563</v>
      </c>
      <c r="U226" s="18">
        <f>_xll.qlInterestRateIndexMaturity(IborIndex&amp;Tenor,T226,Trigger)</f>
        <v>42928</v>
      </c>
      <c r="V226" s="22">
        <f>IFERROR(_xll.qlIndexFixing($V$1,S226,,Trigger),NA())</f>
        <v>2.4431896416615864E-3</v>
      </c>
      <c r="W226" s="22">
        <f>IFERROR(_xll.qlIndexFixing($W$1,S226,,Trigger),NA())</f>
        <v>2.4354422371041348E-3</v>
      </c>
      <c r="X226" s="17">
        <f t="shared" si="3"/>
        <v>7.7474045574515635E-2</v>
      </c>
    </row>
    <row r="227" spans="18:24" x14ac:dyDescent="0.2">
      <c r="R227" s="17" t="s">
        <v>20</v>
      </c>
      <c r="S227" s="18">
        <f>_xll.qlInterestRateIndexFixingDate(IborIndex&amp;Tenor,T227,Trigger)</f>
        <v>42562</v>
      </c>
      <c r="T227" s="18">
        <f>_xll.qlCalendarAdvance(Calendar,T226,R227,"f",,Trigger)</f>
        <v>42564</v>
      </c>
      <c r="U227" s="18">
        <f>_xll.qlInterestRateIndexMaturity(IborIndex&amp;Tenor,T227,Trigger)</f>
        <v>42929</v>
      </c>
      <c r="V227" s="22">
        <f>IFERROR(_xll.qlIndexFixing($V$1,S227,,Trigger),NA())</f>
        <v>2.4467307167887363E-3</v>
      </c>
      <c r="W227" s="22">
        <f>IFERROR(_xll.qlIndexFixing($W$1,S227,,Trigger),NA())</f>
        <v>2.4401663742101873E-3</v>
      </c>
      <c r="X227" s="17">
        <f t="shared" si="3"/>
        <v>6.5643425785489984E-2</v>
      </c>
    </row>
    <row r="228" spans="18:24" x14ac:dyDescent="0.2">
      <c r="R228" s="17" t="s">
        <v>20</v>
      </c>
      <c r="S228" s="18">
        <f>_xll.qlInterestRateIndexFixingDate(IborIndex&amp;Tenor,T228,Trigger)</f>
        <v>42563</v>
      </c>
      <c r="T228" s="18">
        <f>_xll.qlCalendarAdvance(Calendar,T227,R228,"f",,Trigger)</f>
        <v>42565</v>
      </c>
      <c r="U228" s="18">
        <f>_xll.qlInterestRateIndexMaturity(IborIndex&amp;Tenor,T228,Trigger)</f>
        <v>42930</v>
      </c>
      <c r="V228" s="22">
        <f>IFERROR(_xll.qlIndexFixing($V$1,S228,,Trigger),NA())</f>
        <v>2.4502749250663925E-3</v>
      </c>
      <c r="W228" s="22">
        <f>IFERROR(_xll.qlIndexFixing($W$1,S228,,Trigger),NA())</f>
        <v>2.4448892056781217E-3</v>
      </c>
      <c r="X228" s="17">
        <f t="shared" si="3"/>
        <v>5.3857193882708536E-2</v>
      </c>
    </row>
    <row r="229" spans="18:24" x14ac:dyDescent="0.2">
      <c r="R229" s="17" t="s">
        <v>20</v>
      </c>
      <c r="S229" s="18">
        <f>_xll.qlInterestRateIndexFixingDate(IborIndex&amp;Tenor,T229,Trigger)</f>
        <v>42564</v>
      </c>
      <c r="T229" s="18">
        <f>_xll.qlCalendarAdvance(Calendar,T228,R229,"f",,Trigger)</f>
        <v>42566</v>
      </c>
      <c r="U229" s="18">
        <f>_xll.qlInterestRateIndexMaturity(IborIndex&amp;Tenor,T229,Trigger)</f>
        <v>42933</v>
      </c>
      <c r="V229" s="22">
        <f>IFERROR(_xll.qlIndexFixing($V$1,S229,,Trigger),NA())</f>
        <v>2.4578086133650546E-3</v>
      </c>
      <c r="W229" s="22">
        <f>IFERROR(_xll.qlIndexFixing($W$1,S229,,Trigger),NA())</f>
        <v>2.4551646080867942E-3</v>
      </c>
      <c r="X229" s="17">
        <f t="shared" si="3"/>
        <v>2.6440052782604646E-2</v>
      </c>
    </row>
    <row r="230" spans="18:24" x14ac:dyDescent="0.2">
      <c r="R230" s="17" t="s">
        <v>20</v>
      </c>
      <c r="S230" s="18">
        <f>_xll.qlInterestRateIndexFixingDate(IborIndex&amp;Tenor,T230,Trigger)</f>
        <v>42565</v>
      </c>
      <c r="T230" s="18">
        <f>_xll.qlCalendarAdvance(Calendar,T229,R230,"f",,Trigger)</f>
        <v>42569</v>
      </c>
      <c r="U230" s="18">
        <f>_xll.qlInterestRateIndexMaturity(IborIndex&amp;Tenor,T230,Trigger)</f>
        <v>42934</v>
      </c>
      <c r="V230" s="22">
        <f>IFERROR(_xll.qlIndexFixing($V$1,S230,,Trigger),NA())</f>
        <v>2.4644830903502563E-3</v>
      </c>
      <c r="W230" s="22">
        <f>IFERROR(_xll.qlIndexFixing($W$1,S230,,Trigger),NA())</f>
        <v>2.4637368051642788E-3</v>
      </c>
      <c r="X230" s="17">
        <f t="shared" si="3"/>
        <v>7.4628518597751742E-3</v>
      </c>
    </row>
    <row r="231" spans="18:24" x14ac:dyDescent="0.2">
      <c r="R231" s="17" t="s">
        <v>20</v>
      </c>
      <c r="S231" s="18">
        <f>_xll.qlInterestRateIndexFixingDate(IborIndex&amp;Tenor,T231,Trigger)</f>
        <v>42566</v>
      </c>
      <c r="T231" s="18">
        <f>_xll.qlCalendarAdvance(Calendar,T230,R231,"f",,Trigger)</f>
        <v>42570</v>
      </c>
      <c r="U231" s="18">
        <f>_xll.qlInterestRateIndexMaturity(IborIndex&amp;Tenor,T231,Trigger)</f>
        <v>42935</v>
      </c>
      <c r="V231" s="22">
        <f>IFERROR(_xll.qlIndexFixing($V$1,S231,,Trigger),NA())</f>
        <v>2.4680429648830547E-3</v>
      </c>
      <c r="W231" s="22">
        <f>IFERROR(_xll.qlIndexFixing($W$1,S231,,Trigger),NA())</f>
        <v>2.4684300247243287E-3</v>
      </c>
      <c r="X231" s="17">
        <f t="shared" si="3"/>
        <v>-3.8705984127399354E-3</v>
      </c>
    </row>
    <row r="232" spans="18:24" x14ac:dyDescent="0.2">
      <c r="R232" s="17" t="s">
        <v>20</v>
      </c>
      <c r="S232" s="18">
        <f>_xll.qlInterestRateIndexFixingDate(IborIndex&amp;Tenor,T232,Trigger)</f>
        <v>42569</v>
      </c>
      <c r="T232" s="18">
        <f>_xll.qlCalendarAdvance(Calendar,T231,R232,"f",,Trigger)</f>
        <v>42571</v>
      </c>
      <c r="U232" s="18">
        <f>_xll.qlInterestRateIndexMaturity(IborIndex&amp;Tenor,T232,Trigger)</f>
        <v>42936</v>
      </c>
      <c r="V232" s="22">
        <f>IFERROR(_xll.qlIndexFixing($V$1,S232,,Trigger),NA())</f>
        <v>2.471605972768061E-3</v>
      </c>
      <c r="W232" s="22">
        <f>IFERROR(_xll.qlIndexFixing($W$1,S232,,Trigger),NA())</f>
        <v>2.4731126401874902E-3</v>
      </c>
      <c r="X232" s="17">
        <f t="shared" si="3"/>
        <v>-1.5066674194292619E-2</v>
      </c>
    </row>
    <row r="233" spans="18:24" x14ac:dyDescent="0.2">
      <c r="R233" s="17" t="s">
        <v>20</v>
      </c>
      <c r="S233" s="18">
        <f>_xll.qlInterestRateIndexFixingDate(IborIndex&amp;Tenor,T233,Trigger)</f>
        <v>42570</v>
      </c>
      <c r="T233" s="18">
        <f>_xll.qlCalendarAdvance(Calendar,T232,R233,"f",,Trigger)</f>
        <v>42572</v>
      </c>
      <c r="U233" s="18">
        <f>_xll.qlInterestRateIndexMaturity(IborIndex&amp;Tenor,T233,Trigger)</f>
        <v>42937</v>
      </c>
      <c r="V233" s="22">
        <f>IFERROR(_xll.qlIndexFixing($V$1,S233,,Trigger),NA())</f>
        <v>2.4751721140390016E-3</v>
      </c>
      <c r="W233" s="22">
        <f>IFERROR(_xll.qlIndexFixing($W$1,S233,,Trigger),NA())</f>
        <v>2.4777830693244025E-3</v>
      </c>
      <c r="X233" s="17">
        <f t="shared" si="3"/>
        <v>-2.6109552854008088E-2</v>
      </c>
    </row>
    <row r="234" spans="18:24" x14ac:dyDescent="0.2">
      <c r="R234" s="17" t="s">
        <v>20</v>
      </c>
      <c r="S234" s="18">
        <f>_xll.qlInterestRateIndexFixingDate(IborIndex&amp;Tenor,T234,Trigger)</f>
        <v>42571</v>
      </c>
      <c r="T234" s="18">
        <f>_xll.qlCalendarAdvance(Calendar,T233,R234,"f",,Trigger)</f>
        <v>42573</v>
      </c>
      <c r="U234" s="18">
        <f>_xll.qlInterestRateIndexMaturity(IborIndex&amp;Tenor,T234,Trigger)</f>
        <v>42940</v>
      </c>
      <c r="V234" s="22">
        <f>IFERROR(_xll.qlIndexFixing($V$1,S234,,Trigger),NA())</f>
        <v>2.4827212511170202E-3</v>
      </c>
      <c r="W234" s="22">
        <f>IFERROR(_xll.qlIndexFixing($W$1,S234,,Trigger),NA())</f>
        <v>2.4877750899532703E-3</v>
      </c>
      <c r="X234" s="17">
        <f t="shared" si="3"/>
        <v>-5.0538388362501158E-2</v>
      </c>
    </row>
    <row r="235" spans="18:24" x14ac:dyDescent="0.2">
      <c r="R235" s="17" t="s">
        <v>20</v>
      </c>
      <c r="S235" s="18">
        <f>_xll.qlInterestRateIndexFixingDate(IborIndex&amp;Tenor,T235,Trigger)</f>
        <v>42572</v>
      </c>
      <c r="T235" s="18">
        <f>_xll.qlCalendarAdvance(Calendar,T234,R235,"f",,Trigger)</f>
        <v>42576</v>
      </c>
      <c r="U235" s="18">
        <f>_xll.qlInterestRateIndexMaturity(IborIndex&amp;Tenor,T235,Trigger)</f>
        <v>42941</v>
      </c>
      <c r="V235" s="22">
        <f>IFERROR(_xll.qlIndexFixing($V$1,S235,,Trigger),NA())</f>
        <v>2.4894680136592641E-3</v>
      </c>
      <c r="W235" s="22">
        <f>IFERROR(_xll.qlIndexFixing($W$1,S235,,Trigger),NA())</f>
        <v>2.4963109531534323E-3</v>
      </c>
      <c r="X235" s="17">
        <f t="shared" si="3"/>
        <v>-6.8429394941681848E-2</v>
      </c>
    </row>
    <row r="236" spans="18:24" x14ac:dyDescent="0.2">
      <c r="R236" s="17" t="s">
        <v>20</v>
      </c>
      <c r="S236" s="18">
        <f>_xll.qlInterestRateIndexFixingDate(IborIndex&amp;Tenor,T236,Trigger)</f>
        <v>42573</v>
      </c>
      <c r="T236" s="18">
        <f>_xll.qlCalendarAdvance(Calendar,T235,R236,"f",,Trigger)</f>
        <v>42577</v>
      </c>
      <c r="U236" s="18">
        <f>_xll.qlInterestRateIndexMaturity(IborIndex&amp;Tenor,T236,Trigger)</f>
        <v>42942</v>
      </c>
      <c r="V236" s="22">
        <f>IFERROR(_xll.qlIndexFixing($V$1,S236,,Trigger),NA())</f>
        <v>2.493049822367963E-3</v>
      </c>
      <c r="W236" s="22">
        <f>IFERROR(_xll.qlIndexFixing($W$1,S236,,Trigger),NA())</f>
        <v>2.5008963923495607E-3</v>
      </c>
      <c r="X236" s="17">
        <f t="shared" si="3"/>
        <v>-7.8465699815976647E-2</v>
      </c>
    </row>
    <row r="237" spans="18:24" x14ac:dyDescent="0.2">
      <c r="R237" s="17" t="s">
        <v>20</v>
      </c>
      <c r="S237" s="18">
        <f>_xll.qlInterestRateIndexFixingDate(IborIndex&amp;Tenor,T237,Trigger)</f>
        <v>42576</v>
      </c>
      <c r="T237" s="18">
        <f>_xll.qlCalendarAdvance(Calendar,T236,R237,"f",,Trigger)</f>
        <v>42578</v>
      </c>
      <c r="U237" s="18">
        <f>_xll.qlInterestRateIndexMaturity(IborIndex&amp;Tenor,T237,Trigger)</f>
        <v>42943</v>
      </c>
      <c r="V237" s="22">
        <f>IFERROR(_xll.qlIndexFixing($V$1,S237,,Trigger),NA())</f>
        <v>2.4966347646660498E-3</v>
      </c>
      <c r="W237" s="22">
        <f>IFERROR(_xll.qlIndexFixing($W$1,S237,,Trigger),NA())</f>
        <v>2.50545995692259E-3</v>
      </c>
      <c r="X237" s="17">
        <f t="shared" si="3"/>
        <v>-8.8251922565401805E-2</v>
      </c>
    </row>
    <row r="238" spans="18:24" x14ac:dyDescent="0.2">
      <c r="R238" s="17" t="s">
        <v>20</v>
      </c>
      <c r="S238" s="18">
        <f>_xll.qlInterestRateIndexFixingDate(IborIndex&amp;Tenor,T238,Trigger)</f>
        <v>42577</v>
      </c>
      <c r="T238" s="18">
        <f>_xll.qlCalendarAdvance(Calendar,T237,R238,"f",,Trigger)</f>
        <v>42579</v>
      </c>
      <c r="U238" s="18">
        <f>_xll.qlInterestRateIndexMaturity(IborIndex&amp;Tenor,T238,Trigger)</f>
        <v>42944</v>
      </c>
      <c r="V238" s="22">
        <f>IFERROR(_xll.qlIndexFixing($V$1,S238,,Trigger),NA())</f>
        <v>2.5002228405872507E-3</v>
      </c>
      <c r="W238" s="22">
        <f>IFERROR(_xll.qlIndexFixing($W$1,S238,,Trigger),NA())</f>
        <v>2.5099999996695977E-3</v>
      </c>
      <c r="X238" s="17">
        <f t="shared" si="3"/>
        <v>-9.7771590823469978E-2</v>
      </c>
    </row>
    <row r="239" spans="18:24" x14ac:dyDescent="0.2">
      <c r="R239" s="17" t="s">
        <v>20</v>
      </c>
      <c r="S239" s="18">
        <f>_xll.qlInterestRateIndexFixingDate(IborIndex&amp;Tenor,T239,Trigger)</f>
        <v>42578</v>
      </c>
      <c r="T239" s="18">
        <f>_xll.qlCalendarAdvance(Calendar,T238,R239,"f",,Trigger)</f>
        <v>42580</v>
      </c>
      <c r="U239" s="18">
        <f>_xll.qlInterestRateIndexMaturity(IborIndex&amp;Tenor,T239,Trigger)</f>
        <v>42947</v>
      </c>
      <c r="V239" s="22">
        <f>IFERROR(_xll.qlIndexFixing($V$1,S239,,Trigger),NA())</f>
        <v>2.5077866006252502E-3</v>
      </c>
      <c r="W239" s="22">
        <f>IFERROR(_xll.qlIndexFixing($W$1,S239,,Trigger),NA())</f>
        <v>2.5194040524201479E-3</v>
      </c>
      <c r="X239" s="17">
        <f t="shared" si="3"/>
        <v>-0.11617451794897725</v>
      </c>
    </row>
    <row r="240" spans="18:24" x14ac:dyDescent="0.2">
      <c r="R240" s="17" t="s">
        <v>20</v>
      </c>
      <c r="S240" s="18">
        <f>_xll.qlInterestRateIndexFixingDate(IborIndex&amp;Tenor,T240,Trigger)</f>
        <v>42579</v>
      </c>
      <c r="T240" s="18">
        <f>_xll.qlCalendarAdvance(Calendar,T239,R240,"f",,Trigger)</f>
        <v>42583</v>
      </c>
      <c r="U240" s="18">
        <f>_xll.qlInterestRateIndexMaturity(IborIndex&amp;Tenor,T240,Trigger)</f>
        <v>42948</v>
      </c>
      <c r="V240" s="22">
        <f>IFERROR(_xll.qlIndexFixing($V$1,S240,,Trigger),NA())</f>
        <v>2.5146064811853936E-3</v>
      </c>
      <c r="W240" s="22">
        <f>IFERROR(_xll.qlIndexFixing($W$1,S240,,Trigger),NA())</f>
        <v>2.5277499852620622E-3</v>
      </c>
      <c r="X240" s="17">
        <f t="shared" si="3"/>
        <v>-0.13143504076668611</v>
      </c>
    </row>
    <row r="241" spans="18:24" x14ac:dyDescent="0.2">
      <c r="R241" s="17" t="s">
        <v>20</v>
      </c>
      <c r="S241" s="18">
        <f>_xll.qlInterestRateIndexFixingDate(IborIndex&amp;Tenor,T241,Trigger)</f>
        <v>42580</v>
      </c>
      <c r="T241" s="18">
        <f>_xll.qlCalendarAdvance(Calendar,T240,R241,"f",,Trigger)</f>
        <v>42584</v>
      </c>
      <c r="U241" s="18">
        <f>_xll.qlInterestRateIndexMaturity(IborIndex&amp;Tenor,T241,Trigger)</f>
        <v>42949</v>
      </c>
      <c r="V241" s="22">
        <f>IFERROR(_xll.qlIndexFixing($V$1,S241,,Trigger),NA())</f>
        <v>2.5182102257339765E-3</v>
      </c>
      <c r="W241" s="22">
        <f>IFERROR(_xll.qlIndexFixing($W$1,S241,,Trigger),NA())</f>
        <v>2.5320899284000781E-3</v>
      </c>
      <c r="X241" s="17">
        <f t="shared" si="3"/>
        <v>-0.13879702666101582</v>
      </c>
    </row>
    <row r="242" spans="18:24" x14ac:dyDescent="0.2">
      <c r="R242" s="17" t="s">
        <v>20</v>
      </c>
      <c r="S242" s="18">
        <f>_xll.qlInterestRateIndexFixingDate(IborIndex&amp;Tenor,T242,Trigger)</f>
        <v>42583</v>
      </c>
      <c r="T242" s="18">
        <f>_xll.qlCalendarAdvance(Calendar,T241,R242,"f",,Trigger)</f>
        <v>42585</v>
      </c>
      <c r="U242" s="18">
        <f>_xll.qlInterestRateIndexMaturity(IborIndex&amp;Tenor,T242,Trigger)</f>
        <v>42950</v>
      </c>
      <c r="V242" s="22">
        <f>IFERROR(_xll.qlIndexFixing($V$1,S242,,Trigger),NA())</f>
        <v>2.521817104110223E-3</v>
      </c>
      <c r="W242" s="22">
        <f>IFERROR(_xll.qlIndexFixing($W$1,S242,,Trigger),NA())</f>
        <v>2.5363982334528469E-3</v>
      </c>
      <c r="X242" s="17">
        <f t="shared" si="3"/>
        <v>-0.14581129342623905</v>
      </c>
    </row>
    <row r="243" spans="18:24" x14ac:dyDescent="0.2">
      <c r="R243" s="17" t="s">
        <v>20</v>
      </c>
      <c r="S243" s="18">
        <f>_xll.qlInterestRateIndexFixingDate(IborIndex&amp;Tenor,T243,Trigger)</f>
        <v>42584</v>
      </c>
      <c r="T243" s="18">
        <f>_xll.qlCalendarAdvance(Calendar,T242,R243,"f",,Trigger)</f>
        <v>42586</v>
      </c>
      <c r="U243" s="18">
        <f>_xll.qlInterestRateIndexMaturity(IborIndex&amp;Tenor,T243,Trigger)</f>
        <v>42951</v>
      </c>
      <c r="V243" s="22">
        <f>IFERROR(_xll.qlIndexFixing($V$1,S243,,Trigger),NA())</f>
        <v>2.5254271163485157E-3</v>
      </c>
      <c r="W243" s="22">
        <f>IFERROR(_xll.qlIndexFixing($W$1,S243,,Trigger),NA())</f>
        <v>2.5406786318997125E-3</v>
      </c>
      <c r="X243" s="17">
        <f t="shared" si="3"/>
        <v>-0.15251515551196765</v>
      </c>
    </row>
    <row r="244" spans="18:24" x14ac:dyDescent="0.2">
      <c r="R244" s="17" t="s">
        <v>20</v>
      </c>
      <c r="S244" s="18">
        <f>_xll.qlInterestRateIndexFixingDate(IborIndex&amp;Tenor,T244,Trigger)</f>
        <v>42585</v>
      </c>
      <c r="T244" s="18">
        <f>_xll.qlCalendarAdvance(Calendar,T243,R244,"f",,Trigger)</f>
        <v>42587</v>
      </c>
      <c r="U244" s="18">
        <f>_xll.qlInterestRateIndexMaturity(IborIndex&amp;Tenor,T244,Trigger)</f>
        <v>42954</v>
      </c>
      <c r="V244" s="22">
        <f>IFERROR(_xll.qlIndexFixing($V$1,S244,,Trigger),NA())</f>
        <v>2.5330046735338374E-3</v>
      </c>
      <c r="W244" s="22">
        <f>IFERROR(_xll.qlIndexFixing($W$1,S244,,Trigger),NA())</f>
        <v>2.5493908682087691E-3</v>
      </c>
      <c r="X244" s="17">
        <f t="shared" si="3"/>
        <v>-0.16386194674931737</v>
      </c>
    </row>
    <row r="245" spans="18:24" x14ac:dyDescent="0.2">
      <c r="R245" s="17" t="s">
        <v>20</v>
      </c>
      <c r="S245" s="18">
        <f>_xll.qlInterestRateIndexFixingDate(IborIndex&amp;Tenor,T245,Trigger)</f>
        <v>42586</v>
      </c>
      <c r="T245" s="18">
        <f>_xll.qlCalendarAdvance(Calendar,T244,R245,"f",,Trigger)</f>
        <v>42590</v>
      </c>
      <c r="U245" s="18">
        <f>_xll.qlInterestRateIndexMaturity(IborIndex&amp;Tenor,T245,Trigger)</f>
        <v>42955</v>
      </c>
      <c r="V245" s="22">
        <f>IFERROR(_xll.qlIndexFixing($V$1,S245,,Trigger),NA())</f>
        <v>2.5398985046071933E-3</v>
      </c>
      <c r="W245" s="22">
        <f>IFERROR(_xll.qlIndexFixing($W$1,S245,,Trigger),NA())</f>
        <v>2.5575965866083154E-3</v>
      </c>
      <c r="X245" s="17">
        <f t="shared" si="3"/>
        <v>-0.17698082001122056</v>
      </c>
    </row>
    <row r="246" spans="18:24" x14ac:dyDescent="0.2">
      <c r="R246" s="17" t="s">
        <v>20</v>
      </c>
      <c r="S246" s="18">
        <f>_xll.qlInterestRateIndexFixingDate(IborIndex&amp;Tenor,T246,Trigger)</f>
        <v>42587</v>
      </c>
      <c r="T246" s="18">
        <f>_xll.qlCalendarAdvance(Calendar,T245,R246,"f",,Trigger)</f>
        <v>42591</v>
      </c>
      <c r="U246" s="18">
        <f>_xll.qlInterestRateIndexMaturity(IborIndex&amp;Tenor,T246,Trigger)</f>
        <v>42956</v>
      </c>
      <c r="V246" s="22">
        <f>IFERROR(_xll.qlIndexFixing($V$1,S246,,Trigger),NA())</f>
        <v>2.5435241866694999E-3</v>
      </c>
      <c r="W246" s="22">
        <f>IFERROR(_xll.qlIndexFixing($W$1,S246,,Trigger),NA())</f>
        <v>2.5617942215975047E-3</v>
      </c>
      <c r="X246" s="17">
        <f t="shared" si="3"/>
        <v>-0.18270034928004852</v>
      </c>
    </row>
    <row r="247" spans="18:24" x14ac:dyDescent="0.2">
      <c r="R247" s="17" t="s">
        <v>20</v>
      </c>
      <c r="S247" s="18">
        <f>_xll.qlInterestRateIndexFixingDate(IborIndex&amp;Tenor,T247,Trigger)</f>
        <v>42590</v>
      </c>
      <c r="T247" s="18">
        <f>_xll.qlCalendarAdvance(Calendar,T246,R247,"f",,Trigger)</f>
        <v>42592</v>
      </c>
      <c r="U247" s="18">
        <f>_xll.qlInterestRateIndexMaturity(IborIndex&amp;Tenor,T247,Trigger)</f>
        <v>42957</v>
      </c>
      <c r="V247" s="22">
        <f>IFERROR(_xll.qlIndexFixing($V$1,S247,,Trigger),NA())</f>
        <v>2.5471530027999347E-3</v>
      </c>
      <c r="W247" s="22">
        <f>IFERROR(_xll.qlIndexFixing($W$1,S247,,Trigger),NA())</f>
        <v>2.5659868172787643E-3</v>
      </c>
      <c r="X247" s="17">
        <f t="shared" si="3"/>
        <v>-0.1883381447882965</v>
      </c>
    </row>
    <row r="248" spans="18:24" x14ac:dyDescent="0.2">
      <c r="R248" s="17" t="s">
        <v>20</v>
      </c>
      <c r="S248" s="18">
        <f>_xll.qlInterestRateIndexFixingDate(IborIndex&amp;Tenor,T248,Trigger)</f>
        <v>42591</v>
      </c>
      <c r="T248" s="18">
        <f>_xll.qlCalendarAdvance(Calendar,T247,R248,"f",,Trigger)</f>
        <v>42593</v>
      </c>
      <c r="U248" s="18">
        <f>_xll.qlInterestRateIndexMaturity(IborIndex&amp;Tenor,T248,Trigger)</f>
        <v>42958</v>
      </c>
      <c r="V248" s="22">
        <f>IFERROR(_xll.qlIndexFixing($V$1,S248,,Trigger),NA())</f>
        <v>2.5507849530326619E-3</v>
      </c>
      <c r="W248" s="22">
        <f>IFERROR(_xll.qlIndexFixing($W$1,S248,,Trigger),NA())</f>
        <v>2.5701782646029977E-3</v>
      </c>
      <c r="X248" s="17">
        <f t="shared" si="3"/>
        <v>-0.19393311570335864</v>
      </c>
    </row>
    <row r="249" spans="18:24" x14ac:dyDescent="0.2">
      <c r="R249" s="17" t="s">
        <v>20</v>
      </c>
      <c r="S249" s="18">
        <f>_xll.qlInterestRateIndexFixingDate(IborIndex&amp;Tenor,T249,Trigger)</f>
        <v>42592</v>
      </c>
      <c r="T249" s="18">
        <f>_xll.qlCalendarAdvance(Calendar,T248,R249,"f",,Trigger)</f>
        <v>42594</v>
      </c>
      <c r="U249" s="18">
        <f>_xll.qlInterestRateIndexMaturity(IborIndex&amp;Tenor,T249,Trigger)</f>
        <v>42961</v>
      </c>
      <c r="V249" s="22">
        <f>IFERROR(_xll.qlIndexFixing($V$1,S249,,Trigger),NA())</f>
        <v>2.5583754815591856E-3</v>
      </c>
      <c r="W249" s="22">
        <f>IFERROR(_xll.qlIndexFixing($W$1,S249,,Trigger),NA())</f>
        <v>2.5787549525455905E-3</v>
      </c>
      <c r="X249" s="17">
        <f t="shared" si="3"/>
        <v>-0.20379470986404882</v>
      </c>
    </row>
    <row r="250" spans="18:24" x14ac:dyDescent="0.2">
      <c r="R250" s="17" t="s">
        <v>20</v>
      </c>
      <c r="S250" s="18">
        <f>_xll.qlInterestRateIndexFixingDate(IborIndex&amp;Tenor,T250,Trigger)</f>
        <v>42593</v>
      </c>
      <c r="T250" s="18">
        <f>_xll.qlCalendarAdvance(Calendar,T249,R250,"f",,Trigger)</f>
        <v>42597</v>
      </c>
      <c r="U250" s="18">
        <f>_xll.qlInterestRateIndexMaturity(IborIndex&amp;Tenor,T250,Trigger)</f>
        <v>42962</v>
      </c>
      <c r="V250" s="22">
        <f>IFERROR(_xll.qlIndexFixing($V$1,S250,,Trigger),NA())</f>
        <v>2.5653440956746069E-3</v>
      </c>
      <c r="W250" s="22">
        <f>IFERROR(_xll.qlIndexFixing($W$1,S250,,Trigger),NA())</f>
        <v>2.5870111867254773E-3</v>
      </c>
      <c r="X250" s="17">
        <f t="shared" si="3"/>
        <v>-0.21667091050870357</v>
      </c>
    </row>
    <row r="251" spans="18:24" x14ac:dyDescent="0.2">
      <c r="R251" s="17" t="s">
        <v>20</v>
      </c>
      <c r="S251" s="18">
        <f>_xll.qlInterestRateIndexFixingDate(IborIndex&amp;Tenor,T251,Trigger)</f>
        <v>42594</v>
      </c>
      <c r="T251" s="18">
        <f>_xll.qlCalendarAdvance(Calendar,T250,R251,"f",,Trigger)</f>
        <v>42598</v>
      </c>
      <c r="U251" s="18">
        <f>_xll.qlInterestRateIndexMaturity(IborIndex&amp;Tenor,T251,Trigger)</f>
        <v>42963</v>
      </c>
      <c r="V251" s="22">
        <f>IFERROR(_xll.qlIndexFixing($V$1,S251,,Trigger),NA())</f>
        <v>2.568991716935645E-3</v>
      </c>
      <c r="W251" s="22">
        <f>IFERROR(_xll.qlIndexFixing($W$1,S251,,Trigger),NA())</f>
        <v>2.5912560539144073E-3</v>
      </c>
      <c r="X251" s="17">
        <f t="shared" si="3"/>
        <v>-0.22264336978762306</v>
      </c>
    </row>
    <row r="252" spans="18:24" x14ac:dyDescent="0.2">
      <c r="R252" s="17" t="s">
        <v>20</v>
      </c>
      <c r="S252" s="18">
        <f>_xll.qlInterestRateIndexFixingDate(IborIndex&amp;Tenor,T252,Trigger)</f>
        <v>42597</v>
      </c>
      <c r="T252" s="18">
        <f>_xll.qlCalendarAdvance(Calendar,T251,R252,"f",,Trigger)</f>
        <v>42599</v>
      </c>
      <c r="U252" s="18">
        <f>_xll.qlInterestRateIndexMaturity(IborIndex&amp;Tenor,T252,Trigger)</f>
        <v>42964</v>
      </c>
      <c r="V252" s="22">
        <f>IFERROR(_xll.qlIndexFixing($V$1,S252,,Trigger),NA())</f>
        <v>2.5726424725059337E-3</v>
      </c>
      <c r="W252" s="22">
        <f>IFERROR(_xll.qlIndexFixing($W$1,S252,,Trigger),NA())</f>
        <v>2.5955235968937876E-3</v>
      </c>
      <c r="X252" s="17">
        <f t="shared" si="3"/>
        <v>-0.22881124387853952</v>
      </c>
    </row>
    <row r="253" spans="18:24" x14ac:dyDescent="0.2">
      <c r="R253" s="17" t="s">
        <v>20</v>
      </c>
      <c r="S253" s="18">
        <f>_xll.qlInterestRateIndexFixingDate(IborIndex&amp;Tenor,T253,Trigger)</f>
        <v>42598</v>
      </c>
      <c r="T253" s="18">
        <f>_xll.qlCalendarAdvance(Calendar,T252,R253,"f",,Trigger)</f>
        <v>42600</v>
      </c>
      <c r="U253" s="18">
        <f>_xll.qlInterestRateIndexMaturity(IborIndex&amp;Tenor,T253,Trigger)</f>
        <v>42965</v>
      </c>
      <c r="V253" s="22">
        <f>IFERROR(_xll.qlIndexFixing($V$1,S253,,Trigger),NA())</f>
        <v>2.5762963624200749E-3</v>
      </c>
      <c r="W253" s="22">
        <f>IFERROR(_xll.qlIndexFixing($W$1,S253,,Trigger),NA())</f>
        <v>2.5998178661036028E-3</v>
      </c>
      <c r="X253" s="17">
        <f t="shared" si="3"/>
        <v>-0.23521503683527917</v>
      </c>
    </row>
    <row r="254" spans="18:24" x14ac:dyDescent="0.2">
      <c r="R254" s="17" t="s">
        <v>20</v>
      </c>
      <c r="S254" s="18">
        <f>_xll.qlInterestRateIndexFixingDate(IborIndex&amp;Tenor,T254,Trigger)</f>
        <v>42599</v>
      </c>
      <c r="T254" s="18">
        <f>_xll.qlCalendarAdvance(Calendar,T253,R254,"f",,Trigger)</f>
        <v>42601</v>
      </c>
      <c r="U254" s="18">
        <f>_xll.qlInterestRateIndexMaturity(IborIndex&amp;Tenor,T254,Trigger)</f>
        <v>42968</v>
      </c>
      <c r="V254" s="22">
        <f>IFERROR(_xll.qlIndexFixing($V$1,S254,,Trigger),NA())</f>
        <v>2.5838990364882696E-3</v>
      </c>
      <c r="W254" s="22">
        <f>IFERROR(_xll.qlIndexFixing($W$1,S254,,Trigger),NA())</f>
        <v>2.6088306445297702E-3</v>
      </c>
      <c r="X254" s="17">
        <f t="shared" si="3"/>
        <v>-0.24931608041500569</v>
      </c>
    </row>
    <row r="255" spans="18:24" x14ac:dyDescent="0.2">
      <c r="R255" s="17" t="s">
        <v>20</v>
      </c>
      <c r="S255" s="18">
        <f>_xll.qlInterestRateIndexFixingDate(IborIndex&amp;Tenor,T255,Trigger)</f>
        <v>42600</v>
      </c>
      <c r="T255" s="18">
        <f>_xll.qlCalendarAdvance(Calendar,T254,R255,"f",,Trigger)</f>
        <v>42604</v>
      </c>
      <c r="U255" s="18">
        <f>_xll.qlInterestRateIndexMaturity(IborIndex&amp;Tenor,T255,Trigger)</f>
        <v>42969</v>
      </c>
      <c r="V255" s="22">
        <f>IFERROR(_xll.qlIndexFixing($V$1,S255,,Trigger),NA())</f>
        <v>2.5909432662094101E-3</v>
      </c>
      <c r="W255" s="22">
        <f>IFERROR(_xll.qlIndexFixing($W$1,S255,,Trigger),NA())</f>
        <v>2.617344011695067E-3</v>
      </c>
      <c r="X255" s="17">
        <f t="shared" si="3"/>
        <v>-0.26400745485656918</v>
      </c>
    </row>
    <row r="256" spans="18:24" x14ac:dyDescent="0.2">
      <c r="R256" s="17" t="s">
        <v>20</v>
      </c>
      <c r="S256" s="18">
        <f>_xll.qlInterestRateIndexFixingDate(IborIndex&amp;Tenor,T256,Trigger)</f>
        <v>42601</v>
      </c>
      <c r="T256" s="18">
        <f>_xll.qlCalendarAdvance(Calendar,T255,R256,"f",,Trigger)</f>
        <v>42605</v>
      </c>
      <c r="U256" s="18">
        <f>_xll.qlInterestRateIndexMaturity(IborIndex&amp;Tenor,T256,Trigger)</f>
        <v>42970</v>
      </c>
      <c r="V256" s="22">
        <f>IFERROR(_xll.qlIndexFixing($V$1,S256,,Trigger),NA())</f>
        <v>2.5946128283636052E-3</v>
      </c>
      <c r="W256" s="22">
        <f>IFERROR(_xll.qlIndexFixing($W$1,S256,,Trigger),NA())</f>
        <v>2.6218334663297453E-3</v>
      </c>
      <c r="X256" s="17">
        <f t="shared" si="3"/>
        <v>-0.27220637966140093</v>
      </c>
    </row>
    <row r="257" spans="18:24" x14ac:dyDescent="0.2">
      <c r="R257" s="17" t="s">
        <v>20</v>
      </c>
      <c r="S257" s="18">
        <f>_xll.qlInterestRateIndexFixingDate(IborIndex&amp;Tenor,T257,Trigger)</f>
        <v>42604</v>
      </c>
      <c r="T257" s="18">
        <f>_xll.qlCalendarAdvance(Calendar,T256,R257,"f",,Trigger)</f>
        <v>42606</v>
      </c>
      <c r="U257" s="18">
        <f>_xll.qlInterestRateIndexMaturity(IborIndex&amp;Tenor,T257,Trigger)</f>
        <v>42971</v>
      </c>
      <c r="V257" s="22">
        <f>IFERROR(_xll.qlIndexFixing($V$1,S257,,Trigger),NA())</f>
        <v>2.5982855250701441E-3</v>
      </c>
      <c r="W257" s="22">
        <f>IFERROR(_xll.qlIndexFixing($W$1,S257,,Trigger),NA())</f>
        <v>2.6263744284653733E-3</v>
      </c>
      <c r="X257" s="17">
        <f t="shared" si="3"/>
        <v>-0.28088903395229181</v>
      </c>
    </row>
    <row r="258" spans="18:24" x14ac:dyDescent="0.2">
      <c r="R258" s="17" t="s">
        <v>20</v>
      </c>
      <c r="S258" s="18">
        <f>_xll.qlInterestRateIndexFixingDate(IborIndex&amp;Tenor,T258,Trigger)</f>
        <v>42605</v>
      </c>
      <c r="T258" s="18">
        <f>_xll.qlCalendarAdvance(Calendar,T257,R258,"f",,Trigger)</f>
        <v>42607</v>
      </c>
      <c r="U258" s="18">
        <f>_xll.qlInterestRateIndexMaturity(IborIndex&amp;Tenor,T258,Trigger)</f>
        <v>42972</v>
      </c>
      <c r="V258" s="22">
        <f>IFERROR(_xll.qlIndexFixing($V$1,S258,,Trigger),NA())</f>
        <v>2.6019613563634104E-3</v>
      </c>
      <c r="W258" s="22">
        <f>IFERROR(_xll.qlIndexFixing($W$1,S258,,Trigger),NA())</f>
        <v>2.6309711081056938E-3</v>
      </c>
      <c r="X258" s="17">
        <f t="shared" si="3"/>
        <v>-0.29009751742283418</v>
      </c>
    </row>
    <row r="259" spans="18:24" x14ac:dyDescent="0.2">
      <c r="R259" s="17" t="s">
        <v>20</v>
      </c>
      <c r="S259" s="18">
        <f>_xll.qlInterestRateIndexFixingDate(IborIndex&amp;Tenor,T259,Trigger)</f>
        <v>42606</v>
      </c>
      <c r="T259" s="18">
        <f>_xll.qlCalendarAdvance(Calendar,T258,R259,"f",,Trigger)</f>
        <v>42608</v>
      </c>
      <c r="U259" s="18">
        <f>_xll.qlInterestRateIndexMaturity(IborIndex&amp;Tenor,T259,Trigger)</f>
        <v>42975</v>
      </c>
      <c r="V259" s="22">
        <f>IFERROR(_xll.qlIndexFixing($V$1,S259,,Trigger),NA())</f>
        <v>2.6095753501795054E-3</v>
      </c>
      <c r="W259" s="22">
        <f>IFERROR(_xll.qlIndexFixing($W$1,S259,,Trigger),NA())</f>
        <v>2.6410066957983746E-3</v>
      </c>
      <c r="X259" s="17">
        <f t="shared" si="3"/>
        <v>-0.31431345618869194</v>
      </c>
    </row>
    <row r="260" spans="18:24" x14ac:dyDescent="0.2">
      <c r="R260" s="17" t="s">
        <v>20</v>
      </c>
      <c r="S260" s="18">
        <f>_xll.qlInterestRateIndexFixingDate(IborIndex&amp;Tenor,T260,Trigger)</f>
        <v>42607</v>
      </c>
      <c r="T260" s="18">
        <f>_xll.qlCalendarAdvance(Calendar,T259,R260,"f",,Trigger)</f>
        <v>42611</v>
      </c>
      <c r="U260" s="18">
        <f>_xll.qlInterestRateIndexMaturity(IborIndex&amp;Tenor,T260,Trigger)</f>
        <v>42976</v>
      </c>
      <c r="V260" s="22">
        <f>IFERROR(_xll.qlIndexFixing($V$1,S260,,Trigger),NA())</f>
        <v>2.616696028105213E-3</v>
      </c>
      <c r="W260" s="22">
        <f>IFERROR(_xll.qlIndexFixing($W$1,S260,,Trigger),NA())</f>
        <v>2.6499999999993478E-3</v>
      </c>
      <c r="X260" s="17">
        <f t="shared" ref="X260:X323" si="4">(V260-W260)*10000</f>
        <v>-0.33303971894134765</v>
      </c>
    </row>
    <row r="261" spans="18:24" x14ac:dyDescent="0.2">
      <c r="R261" s="17" t="s">
        <v>20</v>
      </c>
      <c r="S261" s="18">
        <f>_xll.qlInterestRateIndexFixingDate(IborIndex&amp;Tenor,T261,Trigger)</f>
        <v>42608</v>
      </c>
      <c r="T261" s="18">
        <f>_xll.qlCalendarAdvance(Calendar,T260,R261,"f",,Trigger)</f>
        <v>42612</v>
      </c>
      <c r="U261" s="18">
        <f>_xll.qlInterestRateIndexMaturity(IborIndex&amp;Tenor,T261,Trigger)</f>
        <v>42977</v>
      </c>
      <c r="V261" s="22">
        <f>IFERROR(_xll.qlIndexFixing($V$1,S261,,Trigger),NA())</f>
        <v>2.620387532857503E-3</v>
      </c>
      <c r="W261" s="22">
        <f>IFERROR(_xll.qlIndexFixing($W$1,S261,,Trigger),NA())</f>
        <v>2.654899608134012E-3</v>
      </c>
      <c r="X261" s="17">
        <f t="shared" si="4"/>
        <v>-0.3451207527650898</v>
      </c>
    </row>
    <row r="262" spans="18:24" x14ac:dyDescent="0.2">
      <c r="R262" s="17" t="s">
        <v>20</v>
      </c>
      <c r="S262" s="18">
        <f>_xll.qlInterestRateIndexFixingDate(IborIndex&amp;Tenor,T262,Trigger)</f>
        <v>42611</v>
      </c>
      <c r="T262" s="18">
        <f>_xll.qlCalendarAdvance(Calendar,T261,R262,"f",,Trigger)</f>
        <v>42613</v>
      </c>
      <c r="U262" s="18">
        <f>_xll.qlInterestRateIndexMaturity(IborIndex&amp;Tenor,T262,Trigger)</f>
        <v>42978</v>
      </c>
      <c r="V262" s="22">
        <f>IFERROR(_xll.qlIndexFixing($V$1,S262,,Trigger),NA())</f>
        <v>2.6240821724061057E-3</v>
      </c>
      <c r="W262" s="22">
        <f>IFERROR(_xll.qlIndexFixing($W$1,S262,,Trigger),NA())</f>
        <v>2.659798970598671E-3</v>
      </c>
      <c r="X262" s="17">
        <f t="shared" si="4"/>
        <v>-0.35716798192565302</v>
      </c>
    </row>
    <row r="263" spans="18:24" x14ac:dyDescent="0.2">
      <c r="R263" s="17" t="s">
        <v>20</v>
      </c>
      <c r="S263" s="18">
        <f>_xll.qlInterestRateIndexFixingDate(IborIndex&amp;Tenor,T263,Trigger)</f>
        <v>42612</v>
      </c>
      <c r="T263" s="18">
        <f>_xll.qlCalendarAdvance(Calendar,T262,R263,"f",,Trigger)</f>
        <v>42614</v>
      </c>
      <c r="U263" s="18">
        <f>_xll.qlInterestRateIndexMaturity(IborIndex&amp;Tenor,T263,Trigger)</f>
        <v>42979</v>
      </c>
      <c r="V263" s="22">
        <f>IFERROR(_xll.qlIndexFixing($V$1,S263,,Trigger),NA())</f>
        <v>2.6277799467867191E-3</v>
      </c>
      <c r="W263" s="22">
        <f>IFERROR(_xll.qlIndexFixing($W$1,S263,,Trigger),NA())</f>
        <v>2.6646987143732178E-3</v>
      </c>
      <c r="X263" s="17">
        <f t="shared" si="4"/>
        <v>-0.36918767586498635</v>
      </c>
    </row>
    <row r="264" spans="18:24" x14ac:dyDescent="0.2">
      <c r="R264" s="17" t="s">
        <v>20</v>
      </c>
      <c r="S264" s="18">
        <f>_xll.qlInterestRateIndexFixingDate(IborIndex&amp;Tenor,T264,Trigger)</f>
        <v>42613</v>
      </c>
      <c r="T264" s="18">
        <f>_xll.qlCalendarAdvance(Calendar,T263,R264,"f",,Trigger)</f>
        <v>42615</v>
      </c>
      <c r="U264" s="18">
        <f>_xll.qlInterestRateIndexMaturity(IborIndex&amp;Tenor,T264,Trigger)</f>
        <v>42982</v>
      </c>
      <c r="V264" s="22">
        <f>IFERROR(_xll.qlIndexFixing($V$1,S264,,Trigger),NA())</f>
        <v>2.6354044345620973E-3</v>
      </c>
      <c r="W264" s="22">
        <f>IFERROR(_xll.qlIndexFixing($W$1,S264,,Trigger),NA())</f>
        <v>2.6752697539736726E-3</v>
      </c>
      <c r="X264" s="17">
        <f t="shared" si="4"/>
        <v>-0.39865319411575351</v>
      </c>
    </row>
    <row r="265" spans="18:24" x14ac:dyDescent="0.2">
      <c r="R265" s="17" t="s">
        <v>20</v>
      </c>
      <c r="S265" s="18">
        <f>_xll.qlInterestRateIndexFixingDate(IborIndex&amp;Tenor,T265,Trigger)</f>
        <v>42614</v>
      </c>
      <c r="T265" s="18">
        <f>_xll.qlCalendarAdvance(Calendar,T264,R265,"f",,Trigger)</f>
        <v>42618</v>
      </c>
      <c r="U265" s="18">
        <f>_xll.qlInterestRateIndexMaturity(IborIndex&amp;Tenor,T265,Trigger)</f>
        <v>42983</v>
      </c>
      <c r="V265" s="22">
        <f>IFERROR(_xll.qlIndexFixing($V$1,S265,,Trigger),NA())</f>
        <v>2.6426023933265813E-3</v>
      </c>
      <c r="W265" s="22">
        <f>IFERROR(_xll.qlIndexFixing($W$1,S265,,Trigger),NA())</f>
        <v>2.6843143064888661E-3</v>
      </c>
      <c r="X265" s="17">
        <f t="shared" si="4"/>
        <v>-0.41711913162284769</v>
      </c>
    </row>
    <row r="266" spans="18:24" x14ac:dyDescent="0.2">
      <c r="R266" s="17" t="s">
        <v>20</v>
      </c>
      <c r="S266" s="18">
        <f>_xll.qlInterestRateIndexFixingDate(IborIndex&amp;Tenor,T266,Trigger)</f>
        <v>42615</v>
      </c>
      <c r="T266" s="18">
        <f>_xll.qlCalendarAdvance(Calendar,T265,R266,"f",,Trigger)</f>
        <v>42619</v>
      </c>
      <c r="U266" s="18">
        <f>_xll.qlInterestRateIndexMaturity(IborIndex&amp;Tenor,T266,Trigger)</f>
        <v>42984</v>
      </c>
      <c r="V266" s="22">
        <f>IFERROR(_xll.qlIndexFixing($V$1,S266,,Trigger),NA())</f>
        <v>2.6463158423921966E-3</v>
      </c>
      <c r="W266" s="22">
        <f>IFERROR(_xll.qlIndexFixing($W$1,S266,,Trigger),NA())</f>
        <v>2.6892256258354754E-3</v>
      </c>
      <c r="X266" s="17">
        <f t="shared" si="4"/>
        <v>-0.42909783443278832</v>
      </c>
    </row>
    <row r="267" spans="18:24" x14ac:dyDescent="0.2">
      <c r="R267" s="17" t="s">
        <v>20</v>
      </c>
      <c r="S267" s="18">
        <f>_xll.qlInterestRateIndexFixingDate(IborIndex&amp;Tenor,T267,Trigger)</f>
        <v>42618</v>
      </c>
      <c r="T267" s="18">
        <f>_xll.qlCalendarAdvance(Calendar,T266,R267,"f",,Trigger)</f>
        <v>42620</v>
      </c>
      <c r="U267" s="18">
        <f>_xll.qlInterestRateIndexMaturity(IborIndex&amp;Tenor,T267,Trigger)</f>
        <v>42985</v>
      </c>
      <c r="V267" s="22">
        <f>IFERROR(_xll.qlIndexFixing($V$1,S267,,Trigger),NA())</f>
        <v>2.6500324264998464E-3</v>
      </c>
      <c r="W267" s="22">
        <f>IFERROR(_xll.qlIndexFixing($W$1,S267,,Trigger),NA())</f>
        <v>2.6941412469684094E-3</v>
      </c>
      <c r="X267" s="17">
        <f t="shared" si="4"/>
        <v>-0.44108820468563048</v>
      </c>
    </row>
    <row r="268" spans="18:24" x14ac:dyDescent="0.2">
      <c r="R268" s="17" t="s">
        <v>20</v>
      </c>
      <c r="S268" s="18">
        <f>_xll.qlInterestRateIndexFixingDate(IborIndex&amp;Tenor,T268,Trigger)</f>
        <v>42619</v>
      </c>
      <c r="T268" s="18">
        <f>_xll.qlCalendarAdvance(Calendar,T267,R268,"f",,Trigger)</f>
        <v>42621</v>
      </c>
      <c r="U268" s="18">
        <f>_xll.qlInterestRateIndexMaturity(IborIndex&amp;Tenor,T268,Trigger)</f>
        <v>42986</v>
      </c>
      <c r="V268" s="22">
        <f>IFERROR(_xll.qlIndexFixing($V$1,S268,,Trigger),NA())</f>
        <v>2.6537521456852274E-3</v>
      </c>
      <c r="W268" s="22">
        <f>IFERROR(_xll.qlIndexFixing($W$1,S268,,Trigger),NA())</f>
        <v>2.6990618497359548E-3</v>
      </c>
      <c r="X268" s="17">
        <f t="shared" si="4"/>
        <v>-0.45309704050727329</v>
      </c>
    </row>
    <row r="269" spans="18:24" x14ac:dyDescent="0.2">
      <c r="R269" s="17" t="s">
        <v>20</v>
      </c>
      <c r="S269" s="18">
        <f>_xll.qlInterestRateIndexFixingDate(IborIndex&amp;Tenor,T269,Trigger)</f>
        <v>42620</v>
      </c>
      <c r="T269" s="18">
        <f>_xll.qlCalendarAdvance(Calendar,T268,R269,"f",,Trigger)</f>
        <v>42622</v>
      </c>
      <c r="U269" s="18">
        <f>_xll.qlInterestRateIndexMaturity(IborIndex&amp;Tenor,T269,Trigger)</f>
        <v>42989</v>
      </c>
      <c r="V269" s="22">
        <f>IFERROR(_xll.qlIndexFixing($V$1,S269,,Trigger),NA())</f>
        <v>2.6613863016364736E-3</v>
      </c>
      <c r="W269" s="22">
        <f>IFERROR(_xll.qlIndexFixing($W$1,S269,,Trigger),NA())</f>
        <v>2.7096914368738788E-3</v>
      </c>
      <c r="X269" s="17">
        <f t="shared" si="4"/>
        <v>-0.48305135237405267</v>
      </c>
    </row>
    <row r="270" spans="18:24" x14ac:dyDescent="0.2">
      <c r="R270" s="17" t="s">
        <v>20</v>
      </c>
      <c r="S270" s="18">
        <f>_xll.qlInterestRateIndexFixingDate(IborIndex&amp;Tenor,T270,Trigger)</f>
        <v>42621</v>
      </c>
      <c r="T270" s="18">
        <f>_xll.qlCalendarAdvance(Calendar,T269,R270,"f",,Trigger)</f>
        <v>42625</v>
      </c>
      <c r="U270" s="18">
        <f>_xll.qlInterestRateIndexMaturity(IborIndex&amp;Tenor,T270,Trigger)</f>
        <v>42990</v>
      </c>
      <c r="V270" s="22">
        <f>IFERROR(_xll.qlIndexFixing($V$1,S270,,Trigger),NA())</f>
        <v>2.6686623739103532E-3</v>
      </c>
      <c r="W270" s="22">
        <f>IFERROR(_xll.qlIndexFixing($W$1,S270,,Trigger),NA())</f>
        <v>2.718807938475959E-3</v>
      </c>
      <c r="X270" s="17">
        <f t="shared" si="4"/>
        <v>-0.50145564565605771</v>
      </c>
    </row>
    <row r="271" spans="18:24" x14ac:dyDescent="0.2">
      <c r="R271" s="17" t="s">
        <v>20</v>
      </c>
      <c r="S271" s="18">
        <f>_xll.qlInterestRateIndexFixingDate(IborIndex&amp;Tenor,T271,Trigger)</f>
        <v>42622</v>
      </c>
      <c r="T271" s="18">
        <f>_xll.qlCalendarAdvance(Calendar,T270,R271,"f",,Trigger)</f>
        <v>42626</v>
      </c>
      <c r="U271" s="18">
        <f>_xll.qlInterestRateIndexMaturity(IborIndex&amp;Tenor,T271,Trigger)</f>
        <v>42991</v>
      </c>
      <c r="V271" s="22">
        <f>IFERROR(_xll.qlIndexFixing($V$1,S271,,Trigger),NA())</f>
        <v>2.6723977690141605E-3</v>
      </c>
      <c r="W271" s="22">
        <f>IFERROR(_xll.qlIndexFixing($W$1,S271,,Trigger),NA())</f>
        <v>2.7237639115064967E-3</v>
      </c>
      <c r="X271" s="17">
        <f t="shared" si="4"/>
        <v>-0.51366142492336242</v>
      </c>
    </row>
    <row r="272" spans="18:24" x14ac:dyDescent="0.2">
      <c r="R272" s="17" t="s">
        <v>20</v>
      </c>
      <c r="S272" s="18">
        <f>_xll.qlInterestRateIndexFixingDate(IborIndex&amp;Tenor,T272,Trigger)</f>
        <v>42625</v>
      </c>
      <c r="T272" s="18">
        <f>_xll.qlCalendarAdvance(Calendar,T271,R272,"f",,Trigger)</f>
        <v>42627</v>
      </c>
      <c r="U272" s="18">
        <f>_xll.qlInterestRateIndexMaturity(IborIndex&amp;Tenor,T272,Trigger)</f>
        <v>42992</v>
      </c>
      <c r="V272" s="22">
        <f>IFERROR(_xll.qlIndexFixing($V$1,S272,,Trigger),NA())</f>
        <v>2.6761362994076944E-3</v>
      </c>
      <c r="W272" s="22">
        <f>IFERROR(_xll.qlIndexFixing($W$1,S272,,Trigger),NA())</f>
        <v>2.7287291038867018E-3</v>
      </c>
      <c r="X272" s="17">
        <f t="shared" si="4"/>
        <v>-0.5259280447900746</v>
      </c>
    </row>
    <row r="273" spans="18:24" x14ac:dyDescent="0.2">
      <c r="R273" s="17" t="s">
        <v>20</v>
      </c>
      <c r="S273" s="18">
        <f>_xll.qlInterestRateIndexFixingDate(IborIndex&amp;Tenor,T273,Trigger)</f>
        <v>42626</v>
      </c>
      <c r="T273" s="18">
        <f>_xll.qlCalendarAdvance(Calendar,T272,R273,"f",,Trigger)</f>
        <v>42628</v>
      </c>
      <c r="U273" s="18">
        <f>_xll.qlInterestRateIndexMaturity(IborIndex&amp;Tenor,T273,Trigger)</f>
        <v>42993</v>
      </c>
      <c r="V273" s="22">
        <f>IFERROR(_xll.qlIndexFixing($V$1,S273,,Trigger),NA())</f>
        <v>2.6798779651264334E-3</v>
      </c>
      <c r="W273" s="22">
        <f>IFERROR(_xll.qlIndexFixing($W$1,S273,,Trigger),NA())</f>
        <v>2.7337042483424547E-3</v>
      </c>
      <c r="X273" s="17">
        <f t="shared" si="4"/>
        <v>-0.53826283216021253</v>
      </c>
    </row>
    <row r="274" spans="18:24" x14ac:dyDescent="0.2">
      <c r="R274" s="17" t="s">
        <v>20</v>
      </c>
      <c r="S274" s="18">
        <f>_xll.qlInterestRateIndexFixingDate(IborIndex&amp;Tenor,T274,Trigger)</f>
        <v>42627</v>
      </c>
      <c r="T274" s="18">
        <f>_xll.qlCalendarAdvance(Calendar,T273,R274,"f",,Trigger)</f>
        <v>42629</v>
      </c>
      <c r="U274" s="18">
        <f>_xll.qlInterestRateIndexMaturity(IborIndex&amp;Tenor,T274,Trigger)</f>
        <v>42996</v>
      </c>
      <c r="V274" s="22">
        <f>IFERROR(_xll.qlIndexFixing($V$1,S274,,Trigger),NA())</f>
        <v>2.6874463676199965E-3</v>
      </c>
      <c r="W274" s="22">
        <f>IFERROR(_xll.qlIndexFixing($W$1,S274,,Trigger),NA())</f>
        <v>2.7444260444222405E-3</v>
      </c>
      <c r="X274" s="17">
        <f t="shared" si="4"/>
        <v>-0.56979676802243995</v>
      </c>
    </row>
    <row r="275" spans="18:24" x14ac:dyDescent="0.2">
      <c r="R275" s="17" t="s">
        <v>20</v>
      </c>
      <c r="S275" s="18">
        <f>_xll.qlInterestRateIndexFixingDate(IborIndex&amp;Tenor,T275,Trigger)</f>
        <v>42628</v>
      </c>
      <c r="T275" s="18">
        <f>_xll.qlCalendarAdvance(Calendar,T274,R275,"f",,Trigger)</f>
        <v>42632</v>
      </c>
      <c r="U275" s="18">
        <f>_xll.qlInterestRateIndexMaturity(IborIndex&amp;Tenor,T275,Trigger)</f>
        <v>42997</v>
      </c>
      <c r="V275" s="22">
        <f>IFERROR(_xll.qlIndexFixing($V$1,S275,,Trigger),NA())</f>
        <v>2.6945736401303424E-3</v>
      </c>
      <c r="W275" s="22">
        <f>IFERROR(_xll.qlIndexFixing($W$1,S275,,Trigger),NA())</f>
        <v>2.7537192658821262E-3</v>
      </c>
      <c r="X275" s="17">
        <f t="shared" si="4"/>
        <v>-0.59145625751783748</v>
      </c>
    </row>
    <row r="276" spans="18:24" x14ac:dyDescent="0.2">
      <c r="R276" s="17" t="s">
        <v>20</v>
      </c>
      <c r="S276" s="18">
        <f>_xll.qlInterestRateIndexFixingDate(IborIndex&amp;Tenor,T276,Trigger)</f>
        <v>42629</v>
      </c>
      <c r="T276" s="18">
        <f>_xll.qlCalendarAdvance(Calendar,T275,R276,"f",,Trigger)</f>
        <v>42633</v>
      </c>
      <c r="U276" s="18">
        <f>_xll.qlInterestRateIndexMaturity(IborIndex&amp;Tenor,T276,Trigger)</f>
        <v>42998</v>
      </c>
      <c r="V276" s="22">
        <f>IFERROR(_xll.qlIndexFixing($V$1,S276,,Trigger),NA())</f>
        <v>2.6982544270805343E-3</v>
      </c>
      <c r="W276" s="22">
        <f>IFERROR(_xll.qlIndexFixing($W$1,S276,,Trigger),NA())</f>
        <v>2.7587554260478427E-3</v>
      </c>
      <c r="X276" s="17">
        <f t="shared" si="4"/>
        <v>-0.60500998967308406</v>
      </c>
    </row>
    <row r="277" spans="18:24" x14ac:dyDescent="0.2">
      <c r="R277" s="17" t="s">
        <v>20</v>
      </c>
      <c r="S277" s="18">
        <f>_xll.qlInterestRateIndexFixingDate(IborIndex&amp;Tenor,T277,Trigger)</f>
        <v>42632</v>
      </c>
      <c r="T277" s="18">
        <f>_xll.qlCalendarAdvance(Calendar,T276,R277,"f",,Trigger)</f>
        <v>42634</v>
      </c>
      <c r="U277" s="18">
        <f>_xll.qlInterestRateIndexMaturity(IborIndex&amp;Tenor,T277,Trigger)</f>
        <v>42999</v>
      </c>
      <c r="V277" s="22">
        <f>IFERROR(_xll.qlIndexFixing($V$1,S277,,Trigger),NA())</f>
        <v>2.7019379613714921E-3</v>
      </c>
      <c r="W277" s="22">
        <f>IFERROR(_xll.qlIndexFixing($W$1,S277,,Trigger),NA())</f>
        <v>2.7638060933130805E-3</v>
      </c>
      <c r="X277" s="17">
        <f t="shared" si="4"/>
        <v>-0.61868131941588378</v>
      </c>
    </row>
    <row r="278" spans="18:24" x14ac:dyDescent="0.2">
      <c r="R278" s="17" t="s">
        <v>20</v>
      </c>
      <c r="S278" s="18">
        <f>_xll.qlInterestRateIndexFixingDate(IborIndex&amp;Tenor,T278,Trigger)</f>
        <v>42633</v>
      </c>
      <c r="T278" s="18">
        <f>_xll.qlCalendarAdvance(Calendar,T277,R278,"f",,Trigger)</f>
        <v>42635</v>
      </c>
      <c r="U278" s="18">
        <f>_xll.qlInterestRateIndexMaturity(IborIndex&amp;Tenor,T278,Trigger)</f>
        <v>43000</v>
      </c>
      <c r="V278" s="22">
        <f>IFERROR(_xll.qlIndexFixing($V$1,S278,,Trigger),NA())</f>
        <v>2.707428086068271E-3</v>
      </c>
      <c r="W278" s="22">
        <f>IFERROR(_xll.qlIndexFixing($W$1,S278,,Trigger),NA())</f>
        <v>2.7688720532959865E-3</v>
      </c>
      <c r="X278" s="17">
        <f t="shared" si="4"/>
        <v>-0.61443967227715457</v>
      </c>
    </row>
    <row r="279" spans="18:24" x14ac:dyDescent="0.2">
      <c r="R279" s="17" t="s">
        <v>20</v>
      </c>
      <c r="S279" s="18">
        <f>_xll.qlInterestRateIndexFixingDate(IborIndex&amp;Tenor,T279,Trigger)</f>
        <v>42634</v>
      </c>
      <c r="T279" s="18">
        <f>_xll.qlCalendarAdvance(Calendar,T278,R279,"f",,Trigger)</f>
        <v>42636</v>
      </c>
      <c r="U279" s="18">
        <f>_xll.qlInterestRateIndexMaturity(IborIndex&amp;Tenor,T279,Trigger)</f>
        <v>43003</v>
      </c>
      <c r="V279" s="22">
        <f>IFERROR(_xll.qlIndexFixing($V$1,S279,,Trigger),NA())</f>
        <v>2.7204054909465885E-3</v>
      </c>
      <c r="W279" s="22">
        <f>IFERROR(_xll.qlIndexFixing($W$1,S279,,Trigger),NA())</f>
        <v>2.7797209539084187E-3</v>
      </c>
      <c r="X279" s="17">
        <f t="shared" si="4"/>
        <v>-0.59315462961830223</v>
      </c>
    </row>
    <row r="280" spans="18:24" x14ac:dyDescent="0.2">
      <c r="R280" s="17" t="s">
        <v>20</v>
      </c>
      <c r="S280" s="18">
        <f>_xll.qlInterestRateIndexFixingDate(IborIndex&amp;Tenor,T280,Trigger)</f>
        <v>42635</v>
      </c>
      <c r="T280" s="18">
        <f>_xll.qlCalendarAdvance(Calendar,T279,R280,"f",,Trigger)</f>
        <v>42639</v>
      </c>
      <c r="U280" s="18">
        <f>_xll.qlInterestRateIndexMaturity(IborIndex&amp;Tenor,T280,Trigger)</f>
        <v>43004</v>
      </c>
      <c r="V280" s="22">
        <f>IFERROR(_xll.qlIndexFixing($V$1,S280,,Trigger),NA())</f>
        <v>2.7294638227066226E-3</v>
      </c>
      <c r="W280" s="22">
        <f>IFERROR(_xll.qlIndexFixing($W$1,S280,,Trigger),NA())</f>
        <v>2.789304797258097E-3</v>
      </c>
      <c r="X280" s="17">
        <f t="shared" si="4"/>
        <v>-0.5984097455147448</v>
      </c>
    </row>
    <row r="281" spans="18:24" x14ac:dyDescent="0.2">
      <c r="R281" s="17" t="s">
        <v>20</v>
      </c>
      <c r="S281" s="18">
        <f>_xll.qlInterestRateIndexFixingDate(IborIndex&amp;Tenor,T281,Trigger)</f>
        <v>42636</v>
      </c>
      <c r="T281" s="18">
        <f>_xll.qlCalendarAdvance(Calendar,T280,R281,"f",,Trigger)</f>
        <v>42640</v>
      </c>
      <c r="U281" s="18">
        <f>_xll.qlInterestRateIndexMaturity(IborIndex&amp;Tenor,T281,Trigger)</f>
        <v>43005</v>
      </c>
      <c r="V281" s="22">
        <f>IFERROR(_xll.qlIndexFixing($V$1,S281,,Trigger),NA())</f>
        <v>2.7349915669560251E-3</v>
      </c>
      <c r="W281" s="22">
        <f>IFERROR(_xll.qlIndexFixing($W$1,S281,,Trigger),NA())</f>
        <v>2.7944592696020594E-3</v>
      </c>
      <c r="X281" s="17">
        <f t="shared" si="4"/>
        <v>-0.59467702646034348</v>
      </c>
    </row>
    <row r="282" spans="18:24" x14ac:dyDescent="0.2">
      <c r="R282" s="17" t="s">
        <v>20</v>
      </c>
      <c r="S282" s="18">
        <f>_xll.qlInterestRateIndexFixingDate(IborIndex&amp;Tenor,T282,Trigger)</f>
        <v>42639</v>
      </c>
      <c r="T282" s="18">
        <f>_xll.qlCalendarAdvance(Calendar,T281,R282,"f",,Trigger)</f>
        <v>42641</v>
      </c>
      <c r="U282" s="18">
        <f>_xll.qlInterestRateIndexMaturity(IborIndex&amp;Tenor,T282,Trigger)</f>
        <v>43006</v>
      </c>
      <c r="V282" s="22">
        <f>IFERROR(_xll.qlIndexFixing($V$1,S282,,Trigger),NA())</f>
        <v>2.7405268354925936E-3</v>
      </c>
      <c r="W282" s="22">
        <f>IFERROR(_xll.qlIndexFixing($W$1,S282,,Trigger),NA())</f>
        <v>2.7996339070798042E-3</v>
      </c>
      <c r="X282" s="17">
        <f t="shared" si="4"/>
        <v>-0.59107071587210636</v>
      </c>
    </row>
    <row r="283" spans="18:24" x14ac:dyDescent="0.2">
      <c r="R283" s="17" t="s">
        <v>20</v>
      </c>
      <c r="S283" s="18">
        <f>_xll.qlInterestRateIndexFixingDate(IborIndex&amp;Tenor,T283,Trigger)</f>
        <v>42640</v>
      </c>
      <c r="T283" s="18">
        <f>_xll.qlCalendarAdvance(Calendar,T282,R283,"f",,Trigger)</f>
        <v>42642</v>
      </c>
      <c r="U283" s="18">
        <f>_xll.qlInterestRateIndexMaturity(IborIndex&amp;Tenor,T283,Trigger)</f>
        <v>43007</v>
      </c>
      <c r="V283" s="22">
        <f>IFERROR(_xll.qlIndexFixing($V$1,S283,,Trigger),NA())</f>
        <v>2.7460696284424733E-3</v>
      </c>
      <c r="W283" s="22">
        <f>IFERROR(_xll.qlIndexFixing($W$1,S283,,Trigger),NA())</f>
        <v>2.8048266542440112E-3</v>
      </c>
      <c r="X283" s="17">
        <f t="shared" si="4"/>
        <v>-0.58757025801537988</v>
      </c>
    </row>
    <row r="284" spans="18:24" x14ac:dyDescent="0.2">
      <c r="R284" s="17" t="s">
        <v>20</v>
      </c>
      <c r="S284" s="18">
        <f>_xll.qlInterestRateIndexFixingDate(IborIndex&amp;Tenor,T284,Trigger)</f>
        <v>42641</v>
      </c>
      <c r="T284" s="18">
        <f>_xll.qlCalendarAdvance(Calendar,T283,R284,"f",,Trigger)</f>
        <v>42643</v>
      </c>
      <c r="U284" s="18">
        <f>_xll.qlInterestRateIndexMaturity(IborIndex&amp;Tenor,T284,Trigger)</f>
        <v>43007</v>
      </c>
      <c r="V284" s="22">
        <f>IFERROR(_xll.qlIndexFixing($V$1,S284,,Trigger),NA())</f>
        <v>2.7478779885668448E-3</v>
      </c>
      <c r="W284" s="22">
        <f>IFERROR(_xll.qlIndexFixing($W$1,S284,,Trigger),NA())</f>
        <v>2.8071379773036307E-3</v>
      </c>
      <c r="X284" s="17">
        <f t="shared" si="4"/>
        <v>-0.59259988736785896</v>
      </c>
    </row>
    <row r="285" spans="18:24" x14ac:dyDescent="0.2">
      <c r="R285" s="17" t="s">
        <v>20</v>
      </c>
      <c r="S285" s="18">
        <f>_xll.qlInterestRateIndexFixingDate(IborIndex&amp;Tenor,T285,Trigger)</f>
        <v>42642</v>
      </c>
      <c r="T285" s="18">
        <f>_xll.qlCalendarAdvance(Calendar,T284,R285,"f",,Trigger)</f>
        <v>42646</v>
      </c>
      <c r="U285" s="18">
        <f>_xll.qlInterestRateIndexMaturity(IborIndex&amp;Tenor,T285,Trigger)</f>
        <v>43011</v>
      </c>
      <c r="V285" s="22">
        <f>IFERROR(_xll.qlIndexFixing($V$1,S285,,Trigger),NA())</f>
        <v>2.7683160469004317E-3</v>
      </c>
      <c r="W285" s="22">
        <f>IFERROR(_xll.qlIndexFixing($W$1,S285,,Trigger),NA())</f>
        <v>2.8257496205081069E-3</v>
      </c>
      <c r="X285" s="17">
        <f t="shared" si="4"/>
        <v>-0.57433573607675215</v>
      </c>
    </row>
    <row r="286" spans="18:24" x14ac:dyDescent="0.2">
      <c r="R286" s="17" t="s">
        <v>20</v>
      </c>
      <c r="S286" s="18">
        <f>_xll.qlInterestRateIndexFixingDate(IborIndex&amp;Tenor,T286,Trigger)</f>
        <v>42643</v>
      </c>
      <c r="T286" s="18">
        <f>_xll.qlCalendarAdvance(Calendar,T285,R286,"f",,Trigger)</f>
        <v>42647</v>
      </c>
      <c r="U286" s="18">
        <f>_xll.qlInterestRateIndexMaturity(IborIndex&amp;Tenor,T286,Trigger)</f>
        <v>43012</v>
      </c>
      <c r="V286" s="22">
        <f>IFERROR(_xll.qlIndexFixing($V$1,S286,,Trigger),NA())</f>
        <v>2.7738964638123398E-3</v>
      </c>
      <c r="W286" s="22">
        <f>IFERROR(_xll.qlIndexFixing($W$1,S286,,Trigger),NA())</f>
        <v>2.8310174430244959E-3</v>
      </c>
      <c r="X286" s="17">
        <f t="shared" si="4"/>
        <v>-0.57120979212156153</v>
      </c>
    </row>
    <row r="287" spans="18:24" x14ac:dyDescent="0.2">
      <c r="R287" s="17" t="s">
        <v>20</v>
      </c>
      <c r="S287" s="18">
        <f>_xll.qlInterestRateIndexFixingDate(IborIndex&amp;Tenor,T287,Trigger)</f>
        <v>42646</v>
      </c>
      <c r="T287" s="18">
        <f>_xll.qlCalendarAdvance(Calendar,T286,R287,"f",,Trigger)</f>
        <v>42648</v>
      </c>
      <c r="U287" s="18">
        <f>_xll.qlInterestRateIndexMaturity(IborIndex&amp;Tenor,T287,Trigger)</f>
        <v>43013</v>
      </c>
      <c r="V287" s="22">
        <f>IFERROR(_xll.qlIndexFixing($V$1,S287,,Trigger),NA())</f>
        <v>2.7794844058972802E-3</v>
      </c>
      <c r="W287" s="22">
        <f>IFERROR(_xll.qlIndexFixing($W$1,S287,,Trigger),NA())</f>
        <v>2.8362997244731282E-3</v>
      </c>
      <c r="X287" s="17">
        <f t="shared" si="4"/>
        <v>-0.56815318575847984</v>
      </c>
    </row>
    <row r="288" spans="18:24" x14ac:dyDescent="0.2">
      <c r="R288" s="17" t="s">
        <v>20</v>
      </c>
      <c r="S288" s="18">
        <f>_xll.qlInterestRateIndexFixingDate(IborIndex&amp;Tenor,T288,Trigger)</f>
        <v>42647</v>
      </c>
      <c r="T288" s="18">
        <f>_xll.qlCalendarAdvance(Calendar,T287,R288,"f",,Trigger)</f>
        <v>42649</v>
      </c>
      <c r="U288" s="18">
        <f>_xll.qlInterestRateIndexMaturity(IborIndex&amp;Tenor,T288,Trigger)</f>
        <v>43014</v>
      </c>
      <c r="V288" s="22">
        <f>IFERROR(_xll.qlIndexFixing($V$1,S288,,Trigger),NA())</f>
        <v>2.7850798732820562E-3</v>
      </c>
      <c r="W288" s="22">
        <f>IFERROR(_xll.qlIndexFixing($W$1,S288,,Trigger),NA())</f>
        <v>2.8415962740963472E-3</v>
      </c>
      <c r="X288" s="17">
        <f t="shared" si="4"/>
        <v>-0.5651640081429099</v>
      </c>
    </row>
    <row r="289" spans="18:24" x14ac:dyDescent="0.2">
      <c r="R289" s="17" t="s">
        <v>20</v>
      </c>
      <c r="S289" s="18">
        <f>_xll.qlInterestRateIndexFixingDate(IborIndex&amp;Tenor,T289,Trigger)</f>
        <v>42648</v>
      </c>
      <c r="T289" s="18">
        <f>_xll.qlCalendarAdvance(Calendar,T288,R289,"f",,Trigger)</f>
        <v>42650</v>
      </c>
      <c r="U289" s="18">
        <f>_xll.qlInterestRateIndexMaturity(IborIndex&amp;Tenor,T289,Trigger)</f>
        <v>43017</v>
      </c>
      <c r="V289" s="22">
        <f>IFERROR(_xll.qlIndexFixing($V$1,S289,,Trigger),NA())</f>
        <v>2.7981310187941721E-3</v>
      </c>
      <c r="W289" s="22">
        <f>IFERROR(_xll.qlIndexFixing($W$1,S289,,Trigger),NA())</f>
        <v>2.8527262633863725E-3</v>
      </c>
      <c r="X289" s="17">
        <f t="shared" si="4"/>
        <v>-0.54595244592200387</v>
      </c>
    </row>
    <row r="290" spans="18:24" x14ac:dyDescent="0.2">
      <c r="R290" s="17" t="s">
        <v>20</v>
      </c>
      <c r="S290" s="18">
        <f>_xll.qlInterestRateIndexFixingDate(IborIndex&amp;Tenor,T290,Trigger)</f>
        <v>42649</v>
      </c>
      <c r="T290" s="18">
        <f>_xll.qlCalendarAdvance(Calendar,T289,R290,"f",,Trigger)</f>
        <v>42653</v>
      </c>
      <c r="U290" s="18">
        <f>_xll.qlInterestRateIndexMaturity(IborIndex&amp;Tenor,T290,Trigger)</f>
        <v>43018</v>
      </c>
      <c r="V290" s="22">
        <f>IFERROR(_xll.qlIndexFixing($V$1,S290,,Trigger),NA())</f>
        <v>2.8075369983702404E-3</v>
      </c>
      <c r="W290" s="22">
        <f>IFERROR(_xll.qlIndexFixing($W$1,S290,,Trigger),NA())</f>
        <v>2.8629212585028351E-3</v>
      </c>
      <c r="X290" s="17">
        <f t="shared" si="4"/>
        <v>-0.5538426013259462</v>
      </c>
    </row>
    <row r="291" spans="18:24" x14ac:dyDescent="0.2">
      <c r="R291" s="17" t="s">
        <v>20</v>
      </c>
      <c r="S291" s="18">
        <f>_xll.qlInterestRateIndexFixingDate(IborIndex&amp;Tenor,T291,Trigger)</f>
        <v>42650</v>
      </c>
      <c r="T291" s="18">
        <f>_xll.qlCalendarAdvance(Calendar,T290,R291,"f",,Trigger)</f>
        <v>42654</v>
      </c>
      <c r="U291" s="18">
        <f>_xll.qlInterestRateIndexMaturity(IborIndex&amp;Tenor,T291,Trigger)</f>
        <v>43019</v>
      </c>
      <c r="V291" s="22">
        <f>IFERROR(_xll.qlIndexFixing($V$1,S291,,Trigger),NA())</f>
        <v>2.8131700941689355E-3</v>
      </c>
      <c r="W291" s="22">
        <f>IFERROR(_xll.qlIndexFixing($W$1,S291,,Trigger),NA())</f>
        <v>2.868286206952164E-3</v>
      </c>
      <c r="X291" s="17">
        <f t="shared" si="4"/>
        <v>-0.55116112783228521</v>
      </c>
    </row>
    <row r="292" spans="18:24" x14ac:dyDescent="0.2">
      <c r="R292" s="17" t="s">
        <v>20</v>
      </c>
      <c r="S292" s="18">
        <f>_xll.qlInterestRateIndexFixingDate(IborIndex&amp;Tenor,T292,Trigger)</f>
        <v>42653</v>
      </c>
      <c r="T292" s="18">
        <f>_xll.qlCalendarAdvance(Calendar,T291,R292,"f",,Trigger)</f>
        <v>42655</v>
      </c>
      <c r="U292" s="18">
        <f>_xll.qlInterestRateIndexMaturity(IborIndex&amp;Tenor,T292,Trigger)</f>
        <v>43020</v>
      </c>
      <c r="V292" s="22">
        <f>IFERROR(_xll.qlIndexFixing($V$1,S292,,Trigger),NA())</f>
        <v>2.8188107160339762E-3</v>
      </c>
      <c r="W292" s="22">
        <f>IFERROR(_xll.qlIndexFixing($W$1,S292,,Trigger),NA())</f>
        <v>2.8736642306191138E-3</v>
      </c>
      <c r="X292" s="17">
        <f t="shared" si="4"/>
        <v>-0.5485351458513763</v>
      </c>
    </row>
    <row r="293" spans="18:24" x14ac:dyDescent="0.2">
      <c r="R293" s="17" t="s">
        <v>20</v>
      </c>
      <c r="S293" s="18">
        <f>_xll.qlInterestRateIndexFixingDate(IborIndex&amp;Tenor,T293,Trigger)</f>
        <v>42654</v>
      </c>
      <c r="T293" s="18">
        <f>_xll.qlCalendarAdvance(Calendar,T292,R293,"f",,Trigger)</f>
        <v>42656</v>
      </c>
      <c r="U293" s="18">
        <f>_xll.qlInterestRateIndexMaturity(IborIndex&amp;Tenor,T293,Trigger)</f>
        <v>43021</v>
      </c>
      <c r="V293" s="22">
        <f>IFERROR(_xll.qlIndexFixing($V$1,S293,,Trigger),NA())</f>
        <v>2.8244588640943548E-3</v>
      </c>
      <c r="W293" s="22">
        <f>IFERROR(_xll.qlIndexFixing($W$1,S293,,Trigger),NA())</f>
        <v>2.879055122608143E-3</v>
      </c>
      <c r="X293" s="17">
        <f t="shared" si="4"/>
        <v>-0.54596258513788143</v>
      </c>
    </row>
    <row r="294" spans="18:24" x14ac:dyDescent="0.2">
      <c r="R294" s="17" t="s">
        <v>20</v>
      </c>
      <c r="S294" s="18">
        <f>_xll.qlInterestRateIndexFixingDate(IborIndex&amp;Tenor,T294,Trigger)</f>
        <v>42655</v>
      </c>
      <c r="T294" s="18">
        <f>_xll.qlCalendarAdvance(Calendar,T293,R294,"f",,Trigger)</f>
        <v>42657</v>
      </c>
      <c r="U294" s="18">
        <f>_xll.qlInterestRateIndexMaturity(IborIndex&amp;Tenor,T294,Trigger)</f>
        <v>43024</v>
      </c>
      <c r="V294" s="22">
        <f>IFERROR(_xll.qlIndexFixing($V$1,S294,,Trigger),NA())</f>
        <v>2.8375439109173074E-3</v>
      </c>
      <c r="W294" s="22">
        <f>IFERROR(_xll.qlIndexFixing($W$1,S294,,Trigger),NA())</f>
        <v>2.8903003833846458E-3</v>
      </c>
      <c r="X294" s="17">
        <f t="shared" si="4"/>
        <v>-0.52756472467338411</v>
      </c>
    </row>
    <row r="295" spans="18:24" x14ac:dyDescent="0.2">
      <c r="R295" s="17" t="s">
        <v>20</v>
      </c>
      <c r="S295" s="18">
        <f>_xll.qlInterestRateIndexFixingDate(IborIndex&amp;Tenor,T295,Trigger)</f>
        <v>42656</v>
      </c>
      <c r="T295" s="18">
        <f>_xll.qlCalendarAdvance(Calendar,T294,R295,"f",,Trigger)</f>
        <v>42660</v>
      </c>
      <c r="U295" s="18">
        <f>_xll.qlInterestRateIndexMaturity(IborIndex&amp;Tenor,T295,Trigger)</f>
        <v>43025</v>
      </c>
      <c r="V295" s="22">
        <f>IFERROR(_xll.qlIndexFixing($V$1,S295,,Trigger),NA())</f>
        <v>2.8471267208599075E-3</v>
      </c>
      <c r="W295" s="22">
        <f>IFERROR(_xll.qlIndexFixing($W$1,S295,,Trigger),NA())</f>
        <v>2.9007431551694575E-3</v>
      </c>
      <c r="X295" s="17">
        <f t="shared" si="4"/>
        <v>-0.53616434309549954</v>
      </c>
    </row>
    <row r="296" spans="18:24" x14ac:dyDescent="0.2">
      <c r="R296" s="17" t="s">
        <v>20</v>
      </c>
      <c r="S296" s="18">
        <f>_xll.qlInterestRateIndexFixingDate(IborIndex&amp;Tenor,T296,Trigger)</f>
        <v>42657</v>
      </c>
      <c r="T296" s="18">
        <f>_xll.qlCalendarAdvance(Calendar,T295,R296,"f",,Trigger)</f>
        <v>42661</v>
      </c>
      <c r="U296" s="18">
        <f>_xll.qlInterestRateIndexMaturity(IborIndex&amp;Tenor,T296,Trigger)</f>
        <v>43026</v>
      </c>
      <c r="V296" s="22">
        <f>IFERROR(_xll.qlIndexFixing($V$1,S296,,Trigger),NA())</f>
        <v>2.8528125018274873E-3</v>
      </c>
      <c r="W296" s="22">
        <f>IFERROR(_xll.qlIndexFixing($W$1,S296,,Trigger),NA())</f>
        <v>2.9061952046299023E-3</v>
      </c>
      <c r="X296" s="17">
        <f t="shared" si="4"/>
        <v>-0.5338270280241505</v>
      </c>
    </row>
    <row r="297" spans="18:24" x14ac:dyDescent="0.2">
      <c r="R297" s="17" t="s">
        <v>20</v>
      </c>
      <c r="S297" s="18">
        <f>_xll.qlInterestRateIndexFixingDate(IborIndex&amp;Tenor,T297,Trigger)</f>
        <v>42660</v>
      </c>
      <c r="T297" s="18">
        <f>_xll.qlCalendarAdvance(Calendar,T296,R297,"f",,Trigger)</f>
        <v>42662</v>
      </c>
      <c r="U297" s="18">
        <f>_xll.qlInterestRateIndexMaturity(IborIndex&amp;Tenor,T297,Trigger)</f>
        <v>43027</v>
      </c>
      <c r="V297" s="22">
        <f>IFERROR(_xll.qlIndexFixing($V$1,S297,,Trigger),NA())</f>
        <v>2.8585058097641432E-3</v>
      </c>
      <c r="W297" s="22">
        <f>IFERROR(_xll.qlIndexFixing($W$1,S297,,Trigger),NA())</f>
        <v>2.911658832614569E-3</v>
      </c>
      <c r="X297" s="17">
        <f t="shared" si="4"/>
        <v>-0.53153022850425768</v>
      </c>
    </row>
    <row r="298" spans="18:24" x14ac:dyDescent="0.2">
      <c r="R298" s="17" t="s">
        <v>20</v>
      </c>
      <c r="S298" s="18">
        <f>_xll.qlInterestRateIndexFixingDate(IborIndex&amp;Tenor,T298,Trigger)</f>
        <v>42661</v>
      </c>
      <c r="T298" s="18">
        <f>_xll.qlCalendarAdvance(Calendar,T297,R298,"f",,Trigger)</f>
        <v>42663</v>
      </c>
      <c r="U298" s="18">
        <f>_xll.qlInterestRateIndexMaturity(IborIndex&amp;Tenor,T298,Trigger)</f>
        <v>43028</v>
      </c>
      <c r="V298" s="22">
        <f>IFERROR(_xll.qlIndexFixing($V$1,S298,,Trigger),NA())</f>
        <v>2.8642066447995239E-3</v>
      </c>
      <c r="W298" s="22">
        <f>IFERROR(_xll.qlIndexFixing($W$1,S298,,Trigger),NA())</f>
        <v>2.9171338160852121E-3</v>
      </c>
      <c r="X298" s="17">
        <f t="shared" si="4"/>
        <v>-0.52927171285688246</v>
      </c>
    </row>
    <row r="299" spans="18:24" x14ac:dyDescent="0.2">
      <c r="R299" s="17" t="s">
        <v>20</v>
      </c>
      <c r="S299" s="18">
        <f>_xll.qlInterestRateIndexFixingDate(IborIndex&amp;Tenor,T299,Trigger)</f>
        <v>42662</v>
      </c>
      <c r="T299" s="18">
        <f>_xll.qlCalendarAdvance(Calendar,T298,R299,"f",,Trigger)</f>
        <v>42664</v>
      </c>
      <c r="U299" s="18">
        <f>_xll.qlInterestRateIndexMaturity(IborIndex&amp;Tenor,T299,Trigger)</f>
        <v>43031</v>
      </c>
      <c r="V299" s="22">
        <f>IFERROR(_xll.qlIndexFixing($V$1,S299,,Trigger),NA())</f>
        <v>2.8773236136484886E-3</v>
      </c>
      <c r="W299" s="22">
        <f>IFERROR(_xll.qlIndexFixing($W$1,S299,,Trigger),NA())</f>
        <v>2.9284819523843183E-3</v>
      </c>
      <c r="X299" s="17">
        <f t="shared" si="4"/>
        <v>-0.51158338735829678</v>
      </c>
    </row>
    <row r="300" spans="18:24" x14ac:dyDescent="0.2">
      <c r="R300" s="17" t="s">
        <v>20</v>
      </c>
      <c r="S300" s="18">
        <f>_xll.qlInterestRateIndexFixingDate(IborIndex&amp;Tenor,T300,Trigger)</f>
        <v>42663</v>
      </c>
      <c r="T300" s="18">
        <f>_xll.qlCalendarAdvance(Calendar,T299,R300,"f",,Trigger)</f>
        <v>42667</v>
      </c>
      <c r="U300" s="18">
        <f>_xll.qlInterestRateIndexMaturity(IborIndex&amp;Tenor,T300,Trigger)</f>
        <v>43032</v>
      </c>
      <c r="V300" s="22">
        <f>IFERROR(_xll.qlIndexFixing($V$1,S300,,Trigger),NA())</f>
        <v>2.8870852585247959E-3</v>
      </c>
      <c r="W300" s="22">
        <f>IFERROR(_xll.qlIndexFixing($W$1,S300,,Trigger),NA())</f>
        <v>2.9391427633453956E-3</v>
      </c>
      <c r="X300" s="17">
        <f t="shared" si="4"/>
        <v>-0.52057504820599698</v>
      </c>
    </row>
    <row r="301" spans="18:24" x14ac:dyDescent="0.2">
      <c r="R301" s="17" t="s">
        <v>20</v>
      </c>
      <c r="S301" s="18">
        <f>_xll.qlInterestRateIndexFixingDate(IborIndex&amp;Tenor,T301,Trigger)</f>
        <v>42664</v>
      </c>
      <c r="T301" s="18">
        <f>_xll.qlCalendarAdvance(Calendar,T300,R301,"f",,Trigger)</f>
        <v>42668</v>
      </c>
      <c r="U301" s="18">
        <f>_xll.qlInterestRateIndexMaturity(IborIndex&amp;Tenor,T301,Trigger)</f>
        <v>43033</v>
      </c>
      <c r="V301" s="22">
        <f>IFERROR(_xll.qlIndexFixing($V$1,S301,,Trigger),NA())</f>
        <v>2.8928237310031474E-3</v>
      </c>
      <c r="W301" s="22">
        <f>IFERROR(_xll.qlIndexFixing($W$1,S301,,Trigger),NA())</f>
        <v>2.9446710979508361E-3</v>
      </c>
      <c r="X301" s="17">
        <f t="shared" si="4"/>
        <v>-0.51847366947688645</v>
      </c>
    </row>
    <row r="302" spans="18:24" x14ac:dyDescent="0.2">
      <c r="R302" s="17" t="s">
        <v>20</v>
      </c>
      <c r="S302" s="18">
        <f>_xll.qlInterestRateIndexFixingDate(IborIndex&amp;Tenor,T302,Trigger)</f>
        <v>42667</v>
      </c>
      <c r="T302" s="18">
        <f>_xll.qlCalendarAdvance(Calendar,T301,R302,"f",,Trigger)</f>
        <v>42669</v>
      </c>
      <c r="U302" s="18">
        <f>_xll.qlInterestRateIndexMaturity(IborIndex&amp;Tenor,T302,Trigger)</f>
        <v>43034</v>
      </c>
      <c r="V302" s="22">
        <f>IFERROR(_xll.qlIndexFixing($V$1,S302,,Trigger),NA())</f>
        <v>2.8985697313614069E-3</v>
      </c>
      <c r="W302" s="22">
        <f>IFERROR(_xll.qlIndexFixing($W$1,S302,,Trigger),NA())</f>
        <v>2.9502094013772236E-3</v>
      </c>
      <c r="X302" s="17">
        <f t="shared" si="4"/>
        <v>-0.5163967001581673</v>
      </c>
    </row>
    <row r="303" spans="18:24" x14ac:dyDescent="0.2">
      <c r="R303" s="17" t="s">
        <v>20</v>
      </c>
      <c r="S303" s="18">
        <f>_xll.qlInterestRateIndexFixingDate(IborIndex&amp;Tenor,T303,Trigger)</f>
        <v>42668</v>
      </c>
      <c r="T303" s="18">
        <f>_xll.qlCalendarAdvance(Calendar,T302,R303,"f",,Trigger)</f>
        <v>42670</v>
      </c>
      <c r="U303" s="18">
        <f>_xll.qlInterestRateIndexMaturity(IborIndex&amp;Tenor,T303,Trigger)</f>
        <v>43035</v>
      </c>
      <c r="V303" s="22">
        <f>IFERROR(_xll.qlIndexFixing($V$1,S303,,Trigger),NA())</f>
        <v>2.9043232597303196E-3</v>
      </c>
      <c r="W303" s="22">
        <f>IFERROR(_xll.qlIndexFixing($W$1,S303,,Trigger),NA())</f>
        <v>2.9557574344398854E-3</v>
      </c>
      <c r="X303" s="17">
        <f t="shared" si="4"/>
        <v>-0.51434174709565772</v>
      </c>
    </row>
    <row r="304" spans="18:24" x14ac:dyDescent="0.2">
      <c r="R304" s="17" t="s">
        <v>20</v>
      </c>
      <c r="S304" s="18">
        <f>_xll.qlInterestRateIndexFixingDate(IborIndex&amp;Tenor,T304,Trigger)</f>
        <v>42669</v>
      </c>
      <c r="T304" s="18">
        <f>_xll.qlCalendarAdvance(Calendar,T303,R304,"f",,Trigger)</f>
        <v>42671</v>
      </c>
      <c r="U304" s="18">
        <f>_xll.qlInterestRateIndexMaturity(IborIndex&amp;Tenor,T304,Trigger)</f>
        <v>43038</v>
      </c>
      <c r="V304" s="22">
        <f>IFERROR(_xll.qlIndexFixing($V$1,S304,,Trigger),NA())</f>
        <v>2.9174701713563663E-3</v>
      </c>
      <c r="W304" s="22">
        <f>IFERROR(_xll.qlIndexFixing($W$1,S304,,Trigger),NA())</f>
        <v>2.9671956635954851E-3</v>
      </c>
      <c r="X304" s="17">
        <f t="shared" si="4"/>
        <v>-0.49725492239118851</v>
      </c>
    </row>
    <row r="305" spans="18:24" x14ac:dyDescent="0.2">
      <c r="R305" s="17" t="s">
        <v>20</v>
      </c>
      <c r="S305" s="18">
        <f>_xll.qlInterestRateIndexFixingDate(IborIndex&amp;Tenor,T305,Trigger)</f>
        <v>42670</v>
      </c>
      <c r="T305" s="18">
        <f>_xll.qlCalendarAdvance(Calendar,T304,R305,"f",,Trigger)</f>
        <v>42674</v>
      </c>
      <c r="U305" s="18">
        <f>_xll.qlInterestRateIndexMaturity(IborIndex&amp;Tenor,T305,Trigger)</f>
        <v>43039</v>
      </c>
      <c r="V305" s="22">
        <f>IFERROR(_xll.qlIndexFixing($V$1,S305,,Trigger),NA())</f>
        <v>2.9274126559335296E-3</v>
      </c>
      <c r="W305" s="22">
        <f>IFERROR(_xll.qlIndexFixing($W$1,S305,,Trigger),NA())</f>
        <v>2.9780767343096535E-3</v>
      </c>
      <c r="X305" s="17">
        <f t="shared" si="4"/>
        <v>-0.50664078376123911</v>
      </c>
    </row>
    <row r="306" spans="18:24" x14ac:dyDescent="0.2">
      <c r="R306" s="17" t="s">
        <v>20</v>
      </c>
      <c r="S306" s="18">
        <f>_xll.qlInterestRateIndexFixingDate(IborIndex&amp;Tenor,T306,Trigger)</f>
        <v>42671</v>
      </c>
      <c r="T306" s="18">
        <f>_xll.qlCalendarAdvance(Calendar,T305,R306,"f",,Trigger)</f>
        <v>42675</v>
      </c>
      <c r="U306" s="18">
        <f>_xll.qlInterestRateIndexMaturity(IborIndex&amp;Tenor,T306,Trigger)</f>
        <v>43040</v>
      </c>
      <c r="V306" s="22">
        <f>IFERROR(_xll.qlIndexFixing($V$1,S306,,Trigger),NA())</f>
        <v>2.9332038263232304E-3</v>
      </c>
      <c r="W306" s="22">
        <f>IFERROR(_xll.qlIndexFixing($W$1,S306,,Trigger),NA())</f>
        <v>2.9836962115465087E-3</v>
      </c>
      <c r="X306" s="17">
        <f t="shared" si="4"/>
        <v>-0.50492385223278258</v>
      </c>
    </row>
    <row r="307" spans="18:24" x14ac:dyDescent="0.2">
      <c r="R307" s="17" t="s">
        <v>20</v>
      </c>
      <c r="S307" s="18">
        <f>_xll.qlInterestRateIndexFixingDate(IborIndex&amp;Tenor,T307,Trigger)</f>
        <v>42674</v>
      </c>
      <c r="T307" s="18">
        <f>_xll.qlCalendarAdvance(Calendar,T306,R307,"f",,Trigger)</f>
        <v>42676</v>
      </c>
      <c r="U307" s="18">
        <f>_xll.qlInterestRateIndexMaturity(IborIndex&amp;Tenor,T307,Trigger)</f>
        <v>43041</v>
      </c>
      <c r="V307" s="22">
        <f>IFERROR(_xll.qlIndexFixing($V$1,S307,,Trigger),NA())</f>
        <v>2.9390025255119951E-3</v>
      </c>
      <c r="W307" s="22">
        <f>IFERROR(_xll.qlIndexFixing($W$1,S307,,Trigger),NA())</f>
        <v>2.9893310276898374E-3</v>
      </c>
      <c r="X307" s="17">
        <f t="shared" si="4"/>
        <v>-0.50328502177842371</v>
      </c>
    </row>
    <row r="308" spans="18:24" x14ac:dyDescent="0.2">
      <c r="R308" s="17" t="s">
        <v>20</v>
      </c>
      <c r="S308" s="18">
        <f>_xll.qlInterestRateIndexFixingDate(IborIndex&amp;Tenor,T308,Trigger)</f>
        <v>42675</v>
      </c>
      <c r="T308" s="18">
        <f>_xll.qlCalendarAdvance(Calendar,T307,R308,"f",,Trigger)</f>
        <v>42677</v>
      </c>
      <c r="U308" s="18">
        <f>_xll.qlInterestRateIndexMaturity(IborIndex&amp;Tenor,T308,Trigger)</f>
        <v>43042</v>
      </c>
      <c r="V308" s="22">
        <f>IFERROR(_xll.qlIndexFixing($V$1,S308,,Trigger),NA())</f>
        <v>2.9448087536318819E-3</v>
      </c>
      <c r="W308" s="22">
        <f>IFERROR(_xll.qlIndexFixing($W$1,S308,,Trigger),NA())</f>
        <v>2.9949807136770432E-3</v>
      </c>
      <c r="X308" s="17">
        <f t="shared" si="4"/>
        <v>-0.50171960045161323</v>
      </c>
    </row>
    <row r="309" spans="18:24" x14ac:dyDescent="0.2">
      <c r="R309" s="17" t="s">
        <v>20</v>
      </c>
      <c r="S309" s="18">
        <f>_xll.qlInterestRateIndexFixingDate(IborIndex&amp;Tenor,T309,Trigger)</f>
        <v>42676</v>
      </c>
      <c r="T309" s="18">
        <f>_xll.qlCalendarAdvance(Calendar,T308,R309,"f",,Trigger)</f>
        <v>42678</v>
      </c>
      <c r="U309" s="18">
        <f>_xll.qlInterestRateIndexMaturity(IborIndex&amp;Tenor,T309,Trigger)</f>
        <v>43045</v>
      </c>
      <c r="V309" s="22">
        <f>IFERROR(_xll.qlIndexFixing($V$1,S309,,Trigger),NA())</f>
        <v>2.9579836288208153E-3</v>
      </c>
      <c r="W309" s="22">
        <f>IFERROR(_xll.qlIndexFixing($W$1,S309,,Trigger),NA())</f>
        <v>3.0065420061599502E-3</v>
      </c>
      <c r="X309" s="17">
        <f t="shared" si="4"/>
        <v>-0.48558377339134962</v>
      </c>
    </row>
    <row r="310" spans="18:24" x14ac:dyDescent="0.2">
      <c r="R310" s="17" t="s">
        <v>20</v>
      </c>
      <c r="S310" s="18">
        <f>_xll.qlInterestRateIndexFixingDate(IborIndex&amp;Tenor,T310,Trigger)</f>
        <v>42677</v>
      </c>
      <c r="T310" s="18">
        <f>_xll.qlCalendarAdvance(Calendar,T309,R310,"f",,Trigger)</f>
        <v>42681</v>
      </c>
      <c r="U310" s="18">
        <f>_xll.qlInterestRateIndexMaturity(IborIndex&amp;Tenor,T310,Trigger)</f>
        <v>43046</v>
      </c>
      <c r="V310" s="22">
        <f>IFERROR(_xll.qlIndexFixing($V$1,S310,,Trigger),NA())</f>
        <v>2.9681089580668942E-3</v>
      </c>
      <c r="W310" s="22">
        <f>IFERROR(_xll.qlIndexFixing($W$1,S310,,Trigger),NA())</f>
        <v>3.0177186090907921E-3</v>
      </c>
      <c r="X310" s="17">
        <f t="shared" si="4"/>
        <v>-0.49609651023897922</v>
      </c>
    </row>
    <row r="311" spans="18:24" x14ac:dyDescent="0.2">
      <c r="R311" s="17" t="s">
        <v>20</v>
      </c>
      <c r="S311" s="18">
        <f>_xll.qlInterestRateIndexFixingDate(IborIndex&amp;Tenor,T311,Trigger)</f>
        <v>42678</v>
      </c>
      <c r="T311" s="18">
        <f>_xll.qlCalendarAdvance(Calendar,T310,R311,"f",,Trigger)</f>
        <v>42682</v>
      </c>
      <c r="U311" s="18">
        <f>_xll.qlInterestRateIndexMaturity(IborIndex&amp;Tenor,T311,Trigger)</f>
        <v>43047</v>
      </c>
      <c r="V311" s="22">
        <f>IFERROR(_xll.qlIndexFixing($V$1,S311,,Trigger),NA())</f>
        <v>2.9739528328274352E-3</v>
      </c>
      <c r="W311" s="22">
        <f>IFERROR(_xll.qlIndexFixing($W$1,S311,,Trigger),NA())</f>
        <v>3.0234354426345537E-3</v>
      </c>
      <c r="X311" s="17">
        <f t="shared" si="4"/>
        <v>-0.49482609807118427</v>
      </c>
    </row>
    <row r="312" spans="18:24" x14ac:dyDescent="0.2">
      <c r="R312" s="17" t="s">
        <v>20</v>
      </c>
      <c r="S312" s="18">
        <f>_xll.qlInterestRateIndexFixingDate(IborIndex&amp;Tenor,T312,Trigger)</f>
        <v>42681</v>
      </c>
      <c r="T312" s="18">
        <f>_xll.qlCalendarAdvance(Calendar,T311,R312,"f",,Trigger)</f>
        <v>42683</v>
      </c>
      <c r="U312" s="18">
        <f>_xll.qlInterestRateIndexMaturity(IborIndex&amp;Tenor,T312,Trigger)</f>
        <v>43048</v>
      </c>
      <c r="V312" s="22">
        <f>IFERROR(_xll.qlIndexFixing($V$1,S312,,Trigger),NA())</f>
        <v>2.9798042373147364E-3</v>
      </c>
      <c r="W312" s="22">
        <f>IFERROR(_xll.qlIndexFixing($W$1,S312,,Trigger),NA())</f>
        <v>3.0291642322090016E-3</v>
      </c>
      <c r="X312" s="17">
        <f t="shared" si="4"/>
        <v>-0.49359994894265186</v>
      </c>
    </row>
    <row r="313" spans="18:24" x14ac:dyDescent="0.2">
      <c r="R313" s="17" t="s">
        <v>20</v>
      </c>
      <c r="S313" s="18">
        <f>_xll.qlInterestRateIndexFixingDate(IborIndex&amp;Tenor,T313,Trigger)</f>
        <v>42682</v>
      </c>
      <c r="T313" s="18">
        <f>_xll.qlCalendarAdvance(Calendar,T312,R313,"f",,Trigger)</f>
        <v>42684</v>
      </c>
      <c r="U313" s="18">
        <f>_xll.qlInterestRateIndexMaturity(IborIndex&amp;Tenor,T313,Trigger)</f>
        <v>43049</v>
      </c>
      <c r="V313" s="22">
        <f>IFERROR(_xll.qlIndexFixing($V$1,S313,,Trigger),NA())</f>
        <v>2.9856631716619511E-3</v>
      </c>
      <c r="W313" s="22">
        <f>IFERROR(_xll.qlIndexFixing($W$1,S313,,Trigger),NA())</f>
        <v>3.0349044756050117E-3</v>
      </c>
      <c r="X313" s="17">
        <f t="shared" si="4"/>
        <v>-0.49241303943060605</v>
      </c>
    </row>
    <row r="314" spans="18:24" x14ac:dyDescent="0.2">
      <c r="R314" s="17" t="s">
        <v>20</v>
      </c>
      <c r="S314" s="18">
        <f>_xll.qlInterestRateIndexFixingDate(IborIndex&amp;Tenor,T314,Trigger)</f>
        <v>42683</v>
      </c>
      <c r="T314" s="18">
        <f>_xll.qlCalendarAdvance(Calendar,T313,R314,"f",,Trigger)</f>
        <v>42685</v>
      </c>
      <c r="U314" s="18">
        <f>_xll.qlInterestRateIndexMaturity(IborIndex&amp;Tenor,T314,Trigger)</f>
        <v>43052</v>
      </c>
      <c r="V314" s="22">
        <f>IFERROR(_xll.qlIndexFixing($V$1,S314,,Trigger),NA())</f>
        <v>2.9988640312309735E-3</v>
      </c>
      <c r="W314" s="22">
        <f>IFERROR(_xll.qlIndexFixing($W$1,S314,,Trigger),NA())</f>
        <v>3.0465669387066594E-3</v>
      </c>
      <c r="X314" s="17">
        <f t="shared" si="4"/>
        <v>-0.47702907475685902</v>
      </c>
    </row>
    <row r="315" spans="18:24" x14ac:dyDescent="0.2">
      <c r="R315" s="17" t="s">
        <v>20</v>
      </c>
      <c r="S315" s="18">
        <f>_xll.qlInterestRateIndexFixingDate(IborIndex&amp;Tenor,T315,Trigger)</f>
        <v>42684</v>
      </c>
      <c r="T315" s="18">
        <f>_xll.qlCalendarAdvance(Calendar,T314,R315,"f",,Trigger)</f>
        <v>42688</v>
      </c>
      <c r="U315" s="18">
        <f>_xll.qlInterestRateIndexMaturity(IborIndex&amp;Tenor,T315,Trigger)</f>
        <v>43053</v>
      </c>
      <c r="V315" s="22">
        <f>IFERROR(_xll.qlIndexFixing($V$1,S315,,Trigger),NA())</f>
        <v>3.0091742103184969E-3</v>
      </c>
      <c r="W315" s="22">
        <f>IFERROR(_xll.qlIndexFixing($W$1,S315,,Trigger),NA())</f>
        <v>3.0579697774258422E-3</v>
      </c>
      <c r="X315" s="17">
        <f t="shared" si="4"/>
        <v>-0.48795567107345372</v>
      </c>
    </row>
    <row r="316" spans="18:24" x14ac:dyDescent="0.2">
      <c r="R316" s="17" t="s">
        <v>20</v>
      </c>
      <c r="S316" s="18">
        <f>_xll.qlInterestRateIndexFixingDate(IborIndex&amp;Tenor,T316,Trigger)</f>
        <v>42685</v>
      </c>
      <c r="T316" s="18">
        <f>_xll.qlCalendarAdvance(Calendar,T315,R316,"f",,Trigger)</f>
        <v>42689</v>
      </c>
      <c r="U316" s="18">
        <f>_xll.qlInterestRateIndexMaturity(IborIndex&amp;Tenor,T316,Trigger)</f>
        <v>43054</v>
      </c>
      <c r="V316" s="22">
        <f>IFERROR(_xll.qlIndexFixing($V$1,S316,,Trigger),NA())</f>
        <v>3.0150707959687184E-3</v>
      </c>
      <c r="W316" s="22">
        <f>IFERROR(_xll.qlIndexFixing($W$1,S316,,Trigger),NA())</f>
        <v>3.0637595910025794E-3</v>
      </c>
      <c r="X316" s="17">
        <f t="shared" si="4"/>
        <v>-0.48688795033861082</v>
      </c>
    </row>
    <row r="317" spans="18:24" x14ac:dyDescent="0.2">
      <c r="R317" s="17" t="s">
        <v>20</v>
      </c>
      <c r="S317" s="18">
        <f>_xll.qlInterestRateIndexFixingDate(IborIndex&amp;Tenor,T317,Trigger)</f>
        <v>42688</v>
      </c>
      <c r="T317" s="18">
        <f>_xll.qlCalendarAdvance(Calendar,T316,R317,"f",,Trigger)</f>
        <v>42690</v>
      </c>
      <c r="U317" s="18">
        <f>_xll.qlInterestRateIndexMaturity(IborIndex&amp;Tenor,T317,Trigger)</f>
        <v>43055</v>
      </c>
      <c r="V317" s="22">
        <f>IFERROR(_xll.qlIndexFixing($V$1,S317,,Trigger),NA())</f>
        <v>3.0209749122814991E-3</v>
      </c>
      <c r="W317" s="22">
        <f>IFERROR(_xll.qlIndexFixing($W$1,S317,,Trigger),NA())</f>
        <v>3.0695577456732698E-3</v>
      </c>
      <c r="X317" s="17">
        <f t="shared" si="4"/>
        <v>-0.48582833391770663</v>
      </c>
    </row>
    <row r="318" spans="18:24" x14ac:dyDescent="0.2">
      <c r="R318" s="17" t="s">
        <v>20</v>
      </c>
      <c r="S318" s="18">
        <f>_xll.qlInterestRateIndexFixingDate(IborIndex&amp;Tenor,T318,Trigger)</f>
        <v>42689</v>
      </c>
      <c r="T318" s="18">
        <f>_xll.qlCalendarAdvance(Calendar,T317,R318,"f",,Trigger)</f>
        <v>42691</v>
      </c>
      <c r="U318" s="18">
        <f>_xll.qlInterestRateIndexMaturity(IborIndex&amp;Tenor,T318,Trigger)</f>
        <v>43056</v>
      </c>
      <c r="V318" s="22">
        <f>IFERROR(_xll.qlIndexFixing($V$1,S318,,Trigger),NA())</f>
        <v>3.026886559391307E-3</v>
      </c>
      <c r="W318" s="22">
        <f>IFERROR(_xll.qlIndexFixing($W$1,S318,,Trigger),NA())</f>
        <v>3.0753637060708739E-3</v>
      </c>
      <c r="X318" s="17">
        <f t="shared" si="4"/>
        <v>-0.48477146679566824</v>
      </c>
    </row>
    <row r="319" spans="18:24" x14ac:dyDescent="0.2">
      <c r="R319" s="17" t="s">
        <v>20</v>
      </c>
      <c r="S319" s="18">
        <f>_xll.qlInterestRateIndexFixingDate(IborIndex&amp;Tenor,T319,Trigger)</f>
        <v>42690</v>
      </c>
      <c r="T319" s="18">
        <f>_xll.qlCalendarAdvance(Calendar,T318,R319,"f",,Trigger)</f>
        <v>42692</v>
      </c>
      <c r="U319" s="18">
        <f>_xll.qlInterestRateIndexMaturity(IborIndex&amp;Tenor,T319,Trigger)</f>
        <v>43059</v>
      </c>
      <c r="V319" s="22">
        <f>IFERROR(_xll.qlIndexFixing($V$1,S319,,Trigger),NA())</f>
        <v>3.0401114241880751E-3</v>
      </c>
      <c r="W319" s="22">
        <f>IFERROR(_xll.qlIndexFixing($W$1,S319,,Trigger),NA())</f>
        <v>3.0871007466381417E-3</v>
      </c>
      <c r="X319" s="17">
        <f t="shared" si="4"/>
        <v>-0.46989322450066534</v>
      </c>
    </row>
    <row r="320" spans="18:24" x14ac:dyDescent="0.2">
      <c r="R320" s="17" t="s">
        <v>20</v>
      </c>
      <c r="S320" s="18">
        <f>_xll.qlInterestRateIndexFixingDate(IborIndex&amp;Tenor,T320,Trigger)</f>
        <v>42691</v>
      </c>
      <c r="T320" s="18">
        <f>_xll.qlCalendarAdvance(Calendar,T319,R320,"f",,Trigger)</f>
        <v>42695</v>
      </c>
      <c r="U320" s="18">
        <f>_xll.qlInterestRateIndexMaturity(IborIndex&amp;Tenor,T320,Trigger)</f>
        <v>43060</v>
      </c>
      <c r="V320" s="22">
        <f>IFERROR(_xll.qlIndexFixing($V$1,S320,,Trigger),NA())</f>
        <v>3.0506084584952021E-3</v>
      </c>
      <c r="W320" s="22">
        <f>IFERROR(_xll.qlIndexFixing($W$1,S320,,Trigger),NA())</f>
        <v>3.0986547317700874E-3</v>
      </c>
      <c r="X320" s="17">
        <f t="shared" si="4"/>
        <v>-0.48046273274885298</v>
      </c>
    </row>
    <row r="321" spans="18:24" x14ac:dyDescent="0.2">
      <c r="R321" s="17" t="s">
        <v>20</v>
      </c>
      <c r="S321" s="18">
        <f>_xll.qlInterestRateIndexFixingDate(IborIndex&amp;Tenor,T321,Trigger)</f>
        <v>42692</v>
      </c>
      <c r="T321" s="18">
        <f>_xll.qlCalendarAdvance(Calendar,T320,R321,"f",,Trigger)</f>
        <v>42696</v>
      </c>
      <c r="U321" s="18">
        <f>_xll.qlInterestRateIndexMaturity(IborIndex&amp;Tenor,T321,Trigger)</f>
        <v>43061</v>
      </c>
      <c r="V321" s="22">
        <f>IFERROR(_xll.qlIndexFixing($V$1,S321,,Trigger),NA())</f>
        <v>3.0565577616121988E-3</v>
      </c>
      <c r="W321" s="22">
        <f>IFERROR(_xll.qlIndexFixing($W$1,S321,,Trigger),NA())</f>
        <v>3.1044915244757953E-3</v>
      </c>
      <c r="X321" s="17">
        <f t="shared" si="4"/>
        <v>-0.47933762863596513</v>
      </c>
    </row>
    <row r="322" spans="18:24" x14ac:dyDescent="0.2">
      <c r="R322" s="17" t="s">
        <v>20</v>
      </c>
      <c r="S322" s="18">
        <f>_xll.qlInterestRateIndexFixingDate(IborIndex&amp;Tenor,T322,Trigger)</f>
        <v>42695</v>
      </c>
      <c r="T322" s="18">
        <f>_xll.qlCalendarAdvance(Calendar,T321,R322,"f",,Trigger)</f>
        <v>42697</v>
      </c>
      <c r="U322" s="18">
        <f>_xll.qlInterestRateIndexMaturity(IborIndex&amp;Tenor,T322,Trigger)</f>
        <v>43062</v>
      </c>
      <c r="V322" s="22">
        <f>IFERROR(_xll.qlIndexFixing($V$1,S322,,Trigger),NA())</f>
        <v>3.0625145963365337E-3</v>
      </c>
      <c r="W322" s="22">
        <f>IFERROR(_xll.qlIndexFixing($W$1,S322,,Trigger),NA())</f>
        <v>3.1103328112114187E-3</v>
      </c>
      <c r="X322" s="17">
        <f t="shared" si="4"/>
        <v>-0.47818214874885068</v>
      </c>
    </row>
    <row r="323" spans="18:24" x14ac:dyDescent="0.2">
      <c r="R323" s="17" t="s">
        <v>20</v>
      </c>
      <c r="S323" s="18">
        <f>_xll.qlInterestRateIndexFixingDate(IborIndex&amp;Tenor,T323,Trigger)</f>
        <v>42696</v>
      </c>
      <c r="T323" s="18">
        <f>_xll.qlCalendarAdvance(Calendar,T322,R323,"f",,Trigger)</f>
        <v>42698</v>
      </c>
      <c r="U323" s="18">
        <f>_xll.qlInterestRateIndexMaturity(IborIndex&amp;Tenor,T323,Trigger)</f>
        <v>43063</v>
      </c>
      <c r="V323" s="22">
        <f>IFERROR(_xll.qlIndexFixing($V$1,S323,,Trigger),NA())</f>
        <v>3.0684789628033313E-3</v>
      </c>
      <c r="W323" s="22">
        <f>IFERROR(_xll.qlIndexFixing($W$1,S323,,Trigger),NA())</f>
        <v>3.1161780234441202E-3</v>
      </c>
      <c r="X323" s="17">
        <f t="shared" si="4"/>
        <v>-0.47699060640788837</v>
      </c>
    </row>
    <row r="324" spans="18:24" x14ac:dyDescent="0.2">
      <c r="R324" s="17" t="s">
        <v>20</v>
      </c>
      <c r="S324" s="18">
        <f>_xll.qlInterestRateIndexFixingDate(IborIndex&amp;Tenor,T324,Trigger)</f>
        <v>42697</v>
      </c>
      <c r="T324" s="18">
        <f>_xll.qlCalendarAdvance(Calendar,T323,R324,"f",,Trigger)</f>
        <v>42699</v>
      </c>
      <c r="U324" s="18">
        <f>_xll.qlInterestRateIndexMaturity(IborIndex&amp;Tenor,T324,Trigger)</f>
        <v>43066</v>
      </c>
      <c r="V324" s="22">
        <f>IFERROR(_xll.qlIndexFixing($V$1,S324,,Trigger),NA())</f>
        <v>3.0817258537028359E-3</v>
      </c>
      <c r="W324" s="22">
        <f>IFERROR(_xll.qlIndexFixing($W$1,S324,,Trigger),NA())</f>
        <v>3.1279624045062507E-3</v>
      </c>
      <c r="X324" s="17">
        <f t="shared" ref="X324:X387" si="5">(V324-W324)*10000</f>
        <v>-0.46236550803414878</v>
      </c>
    </row>
    <row r="325" spans="18:24" x14ac:dyDescent="0.2">
      <c r="R325" s="17" t="s">
        <v>20</v>
      </c>
      <c r="S325" s="18">
        <f>_xll.qlInterestRateIndexFixingDate(IborIndex&amp;Tenor,T325,Trigger)</f>
        <v>42698</v>
      </c>
      <c r="T325" s="18">
        <f>_xll.qlCalendarAdvance(Calendar,T324,R325,"f",,Trigger)</f>
        <v>42702</v>
      </c>
      <c r="U325" s="18">
        <f>_xll.qlInterestRateIndexMaturity(IborIndex&amp;Tenor,T325,Trigger)</f>
        <v>43067</v>
      </c>
      <c r="V325" s="22">
        <f>IFERROR(_xll.qlIndexFixing($V$1,S325,,Trigger),NA())</f>
        <v>3.0924117488160385E-3</v>
      </c>
      <c r="W325" s="22">
        <f>IFERROR(_xll.qlIndexFixing($W$1,S325,,Trigger),NA())</f>
        <v>3.1395865908212042E-3</v>
      </c>
      <c r="X325" s="17">
        <f t="shared" si="5"/>
        <v>-0.47174842005165762</v>
      </c>
    </row>
    <row r="326" spans="18:24" x14ac:dyDescent="0.2">
      <c r="R326" s="17" t="s">
        <v>20</v>
      </c>
      <c r="S326" s="18">
        <f>_xll.qlInterestRateIndexFixingDate(IborIndex&amp;Tenor,T326,Trigger)</f>
        <v>42699</v>
      </c>
      <c r="T326" s="18">
        <f>_xll.qlCalendarAdvance(Calendar,T325,R326,"f",,Trigger)</f>
        <v>42703</v>
      </c>
      <c r="U326" s="18">
        <f>_xll.qlInterestRateIndexMaturity(IborIndex&amp;Tenor,T326,Trigger)</f>
        <v>43068</v>
      </c>
      <c r="V326" s="22">
        <f>IFERROR(_xll.qlIndexFixing($V$1,S326,,Trigger),NA())</f>
        <v>3.0984137760366941E-3</v>
      </c>
      <c r="W326" s="22">
        <f>IFERROR(_xll.qlIndexFixing($W$1,S326,,Trigger),NA())</f>
        <v>3.1454427366800746E-3</v>
      </c>
      <c r="X326" s="17">
        <f t="shared" si="5"/>
        <v>-0.47028960643380557</v>
      </c>
    </row>
    <row r="327" spans="18:24" x14ac:dyDescent="0.2">
      <c r="R327" s="17" t="s">
        <v>20</v>
      </c>
      <c r="S327" s="18">
        <f>_xll.qlInterestRateIndexFixingDate(IborIndex&amp;Tenor,T327,Trigger)</f>
        <v>42702</v>
      </c>
      <c r="T327" s="18">
        <f>_xll.qlCalendarAdvance(Calendar,T326,R327,"f",,Trigger)</f>
        <v>42704</v>
      </c>
      <c r="U327" s="18">
        <f>_xll.qlInterestRateIndexMaturity(IborIndex&amp;Tenor,T327,Trigger)</f>
        <v>43069</v>
      </c>
      <c r="V327" s="22">
        <f>IFERROR(_xll.qlIndexFixing($V$1,S327,,Trigger),NA())</f>
        <v>3.1044233358171309E-3</v>
      </c>
      <c r="W327" s="22">
        <f>IFERROR(_xll.qlIndexFixing($W$1,S327,,Trigger),NA())</f>
        <v>3.1512992973183884E-3</v>
      </c>
      <c r="X327" s="17">
        <f t="shared" si="5"/>
        <v>-0.46875961501257563</v>
      </c>
    </row>
    <row r="328" spans="18:24" x14ac:dyDescent="0.2">
      <c r="R328" s="17" t="s">
        <v>20</v>
      </c>
      <c r="S328" s="18">
        <f>_xll.qlInterestRateIndexFixingDate(IborIndex&amp;Tenor,T328,Trigger)</f>
        <v>42703</v>
      </c>
      <c r="T328" s="18">
        <f>_xll.qlCalendarAdvance(Calendar,T327,R328,"f",,Trigger)</f>
        <v>42705</v>
      </c>
      <c r="U328" s="18">
        <f>_xll.qlInterestRateIndexMaturity(IborIndex&amp;Tenor,T328,Trigger)</f>
        <v>43070</v>
      </c>
      <c r="V328" s="22">
        <f>IFERROR(_xll.qlIndexFixing($V$1,S328,,Trigger),NA())</f>
        <v>3.1104404282944445E-3</v>
      </c>
      <c r="W328" s="22">
        <f>IFERROR(_xll.qlIndexFixing($W$1,S328,,Trigger),NA())</f>
        <v>3.1571615763718139E-3</v>
      </c>
      <c r="X328" s="17">
        <f t="shared" si="5"/>
        <v>-0.46721148077369379</v>
      </c>
    </row>
    <row r="329" spans="18:24" x14ac:dyDescent="0.2">
      <c r="R329" s="17" t="s">
        <v>20</v>
      </c>
      <c r="S329" s="18">
        <f>_xll.qlInterestRateIndexFixingDate(IborIndex&amp;Tenor,T329,Trigger)</f>
        <v>42704</v>
      </c>
      <c r="T329" s="18">
        <f>_xll.qlCalendarAdvance(Calendar,T328,R329,"f",,Trigger)</f>
        <v>42706</v>
      </c>
      <c r="U329" s="18">
        <f>_xll.qlInterestRateIndexMaturity(IborIndex&amp;Tenor,T329,Trigger)</f>
        <v>43073</v>
      </c>
      <c r="V329" s="22">
        <f>IFERROR(_xll.qlIndexFixing($V$1,S329,,Trigger),NA())</f>
        <v>3.1237073661971957E-3</v>
      </c>
      <c r="W329" s="22">
        <f>IFERROR(_xll.qlIndexFixing($W$1,S329,,Trigger),NA())</f>
        <v>3.1689829145495878E-3</v>
      </c>
      <c r="X329" s="17">
        <f t="shared" si="5"/>
        <v>-0.45275548352392142</v>
      </c>
    </row>
    <row r="330" spans="18:24" x14ac:dyDescent="0.2">
      <c r="R330" s="17" t="s">
        <v>20</v>
      </c>
      <c r="S330" s="18">
        <f>_xll.qlInterestRateIndexFixingDate(IborIndex&amp;Tenor,T330,Trigger)</f>
        <v>42705</v>
      </c>
      <c r="T330" s="18">
        <f>_xll.qlCalendarAdvance(Calendar,T329,R330,"f",,Trigger)</f>
        <v>42709</v>
      </c>
      <c r="U330" s="18">
        <f>_xll.qlInterestRateIndexMaturity(IborIndex&amp;Tenor,T330,Trigger)</f>
        <v>43074</v>
      </c>
      <c r="V330" s="22">
        <f>IFERROR(_xll.qlIndexFixing($V$1,S330,,Trigger),NA())</f>
        <v>3.1345841279137318E-3</v>
      </c>
      <c r="W330" s="22">
        <f>IFERROR(_xll.qlIndexFixing($W$1,S330,,Trigger),NA())</f>
        <v>3.1807108868460747E-3</v>
      </c>
      <c r="X330" s="17">
        <f t="shared" si="5"/>
        <v>-0.46126758932342815</v>
      </c>
    </row>
    <row r="331" spans="18:24" x14ac:dyDescent="0.2">
      <c r="R331" s="17" t="s">
        <v>20</v>
      </c>
      <c r="S331" s="18">
        <f>_xll.qlInterestRateIndexFixingDate(IborIndex&amp;Tenor,T331,Trigger)</f>
        <v>42706</v>
      </c>
      <c r="T331" s="18">
        <f>_xll.qlCalendarAdvance(Calendar,T330,R331,"f",,Trigger)</f>
        <v>42710</v>
      </c>
      <c r="U331" s="18">
        <f>_xll.qlInterestRateIndexMaturity(IborIndex&amp;Tenor,T331,Trigger)</f>
        <v>43075</v>
      </c>
      <c r="V331" s="22">
        <f>IFERROR(_xll.qlIndexFixing($V$1,S331,,Trigger),NA())</f>
        <v>3.140638885933183E-3</v>
      </c>
      <c r="W331" s="22">
        <f>IFERROR(_xll.qlIndexFixing($W$1,S331,,Trigger),NA())</f>
        <v>3.1866189986707221E-3</v>
      </c>
      <c r="X331" s="17">
        <f t="shared" si="5"/>
        <v>-0.45980112737539075</v>
      </c>
    </row>
    <row r="332" spans="18:24" x14ac:dyDescent="0.2">
      <c r="R332" s="17" t="s">
        <v>20</v>
      </c>
      <c r="S332" s="18">
        <f>_xll.qlInterestRateIndexFixingDate(IborIndex&amp;Tenor,T332,Trigger)</f>
        <v>42709</v>
      </c>
      <c r="T332" s="18">
        <f>_xll.qlCalendarAdvance(Calendar,T331,R332,"f",,Trigger)</f>
        <v>42711</v>
      </c>
      <c r="U332" s="18">
        <f>_xll.qlInterestRateIndexMaturity(IborIndex&amp;Tenor,T332,Trigger)</f>
        <v>43076</v>
      </c>
      <c r="V332" s="22">
        <f>IFERROR(_xll.qlIndexFixing($V$1,S332,,Trigger),NA())</f>
        <v>3.1467011774738386E-3</v>
      </c>
      <c r="W332" s="22">
        <f>IFERROR(_xll.qlIndexFixing($W$1,S332,,Trigger),NA())</f>
        <v>3.1925336925608919E-3</v>
      </c>
      <c r="X332" s="17">
        <f t="shared" si="5"/>
        <v>-0.45832515087053294</v>
      </c>
    </row>
    <row r="333" spans="18:24" x14ac:dyDescent="0.2">
      <c r="R333" s="17" t="s">
        <v>20</v>
      </c>
      <c r="S333" s="18">
        <f>_xll.qlInterestRateIndexFixingDate(IborIndex&amp;Tenor,T333,Trigger)</f>
        <v>42710</v>
      </c>
      <c r="T333" s="18">
        <f>_xll.qlCalendarAdvance(Calendar,T332,R333,"f",,Trigger)</f>
        <v>42712</v>
      </c>
      <c r="U333" s="18">
        <f>_xll.qlInterestRateIndexMaturity(IborIndex&amp;Tenor,T333,Trigger)</f>
        <v>43077</v>
      </c>
      <c r="V333" s="22">
        <f>IFERROR(_xll.qlIndexFixing($V$1,S333,,Trigger),NA())</f>
        <v>3.1527710026738888E-3</v>
      </c>
      <c r="W333" s="22">
        <f>IFERROR(_xll.qlIndexFixing($W$1,S333,,Trigger),NA())</f>
        <v>3.1984540897707419E-3</v>
      </c>
      <c r="X333" s="17">
        <f t="shared" si="5"/>
        <v>-0.45683087096853087</v>
      </c>
    </row>
    <row r="334" spans="18:24" x14ac:dyDescent="0.2">
      <c r="R334" s="17" t="s">
        <v>20</v>
      </c>
      <c r="S334" s="18">
        <f>_xll.qlInterestRateIndexFixingDate(IborIndex&amp;Tenor,T334,Trigger)</f>
        <v>42711</v>
      </c>
      <c r="T334" s="18">
        <f>_xll.qlCalendarAdvance(Calendar,T333,R334,"f",,Trigger)</f>
        <v>42713</v>
      </c>
      <c r="U334" s="18">
        <f>_xll.qlInterestRateIndexMaturity(IborIndex&amp;Tenor,T334,Trigger)</f>
        <v>43080</v>
      </c>
      <c r="V334" s="22">
        <f>IFERROR(_xll.qlIndexFixing($V$1,S334,,Trigger),NA())</f>
        <v>3.1660560085034475E-3</v>
      </c>
      <c r="W334" s="22">
        <f>IFERROR(_xll.qlIndexFixing($W$1,S334,,Trigger),NA())</f>
        <v>3.2103392789946538E-3</v>
      </c>
      <c r="X334" s="17">
        <f t="shared" si="5"/>
        <v>-0.4428327049120625</v>
      </c>
    </row>
    <row r="335" spans="18:24" x14ac:dyDescent="0.2">
      <c r="R335" s="17" t="s">
        <v>20</v>
      </c>
      <c r="S335" s="18">
        <f>_xll.qlInterestRateIndexFixingDate(IborIndex&amp;Tenor,T335,Trigger)</f>
        <v>42712</v>
      </c>
      <c r="T335" s="18">
        <f>_xll.qlCalendarAdvance(Calendar,T334,R335,"f",,Trigger)</f>
        <v>42716</v>
      </c>
      <c r="U335" s="18">
        <f>_xll.qlInterestRateIndexMaturity(IborIndex&amp;Tenor,T335,Trigger)</f>
        <v>43081</v>
      </c>
      <c r="V335" s="22">
        <f>IFERROR(_xll.qlIndexFixing($V$1,S335,,Trigger),NA())</f>
        <v>3.1771256428333892E-3</v>
      </c>
      <c r="W335" s="22">
        <f>IFERROR(_xll.qlIndexFixing($W$1,S335,,Trigger),NA())</f>
        <v>3.2221748781173423E-3</v>
      </c>
      <c r="X335" s="17">
        <f t="shared" si="5"/>
        <v>-0.45049235283953043</v>
      </c>
    </row>
    <row r="336" spans="18:24" x14ac:dyDescent="0.2">
      <c r="R336" s="17" t="s">
        <v>20</v>
      </c>
      <c r="S336" s="18">
        <f>_xll.qlInterestRateIndexFixingDate(IborIndex&amp;Tenor,T336,Trigger)</f>
        <v>42713</v>
      </c>
      <c r="T336" s="18">
        <f>_xll.qlCalendarAdvance(Calendar,T335,R336,"f",,Trigger)</f>
        <v>42717</v>
      </c>
      <c r="U336" s="18">
        <f>_xll.qlInterestRateIndexMaturity(IborIndex&amp;Tenor,T336,Trigger)</f>
        <v>43082</v>
      </c>
      <c r="V336" s="22">
        <f>IFERROR(_xll.qlIndexFixing($V$1,S336,,Trigger),NA())</f>
        <v>3.183233138406124E-3</v>
      </c>
      <c r="W336" s="22">
        <f>IFERROR(_xll.qlIndexFixing($W$1,S336,,Trigger),NA())</f>
        <v>3.2281103519625843E-3</v>
      </c>
      <c r="X336" s="17">
        <f t="shared" si="5"/>
        <v>-0.44877213556460299</v>
      </c>
    </row>
    <row r="337" spans="18:24" x14ac:dyDescent="0.2">
      <c r="R337" s="17" t="s">
        <v>20</v>
      </c>
      <c r="S337" s="18">
        <f>_xll.qlInterestRateIndexFixingDate(IborIndex&amp;Tenor,T337,Trigger)</f>
        <v>42716</v>
      </c>
      <c r="T337" s="18">
        <f>_xll.qlCalendarAdvance(Calendar,T336,R337,"f",,Trigger)</f>
        <v>42718</v>
      </c>
      <c r="U337" s="18">
        <f>_xll.qlInterestRateIndexMaturity(IborIndex&amp;Tenor,T337,Trigger)</f>
        <v>43083</v>
      </c>
      <c r="V337" s="22">
        <f>IFERROR(_xll.qlIndexFixing($V$1,S337,,Trigger),NA())</f>
        <v>3.1893481684700264E-3</v>
      </c>
      <c r="W337" s="22">
        <f>IFERROR(_xll.qlIndexFixing($W$1,S337,,Trigger),NA())</f>
        <v>3.2340461013835526E-3</v>
      </c>
      <c r="X337" s="17">
        <f t="shared" si="5"/>
        <v>-0.44697932913526173</v>
      </c>
    </row>
    <row r="338" spans="18:24" x14ac:dyDescent="0.2">
      <c r="R338" s="17" t="s">
        <v>20</v>
      </c>
      <c r="S338" s="18">
        <f>_xll.qlInterestRateIndexFixingDate(IborIndex&amp;Tenor,T338,Trigger)</f>
        <v>42717</v>
      </c>
      <c r="T338" s="18">
        <f>_xll.qlCalendarAdvance(Calendar,T337,R338,"f",,Trigger)</f>
        <v>42719</v>
      </c>
      <c r="U338" s="18">
        <f>_xll.qlInterestRateIndexMaturity(IborIndex&amp;Tenor,T338,Trigger)</f>
        <v>43084</v>
      </c>
      <c r="V338" s="22">
        <f>IFERROR(_xll.qlIndexFixing($V$1,S338,,Trigger),NA())</f>
        <v>3.1954707331641637E-3</v>
      </c>
      <c r="W338" s="22">
        <f>IFERROR(_xll.qlIndexFixing($W$1,S338,,Trigger),NA())</f>
        <v>3.2399811958765739E-3</v>
      </c>
      <c r="X338" s="17">
        <f t="shared" si="5"/>
        <v>-0.44510462712410265</v>
      </c>
    </row>
    <row r="339" spans="18:24" x14ac:dyDescent="0.2">
      <c r="R339" s="17" t="s">
        <v>20</v>
      </c>
      <c r="S339" s="18">
        <f>_xll.qlInterestRateIndexFixingDate(IborIndex&amp;Tenor,T339,Trigger)</f>
        <v>42718</v>
      </c>
      <c r="T339" s="18">
        <f>_xll.qlCalendarAdvance(Calendar,T338,R339,"f",,Trigger)</f>
        <v>42720</v>
      </c>
      <c r="U339" s="18">
        <f>_xll.qlInterestRateIndexMaturity(IborIndex&amp;Tenor,T339,Trigger)</f>
        <v>43087</v>
      </c>
      <c r="V339" s="22">
        <f>IFERROR(_xll.qlIndexFixing($V$1,S339,,Trigger),NA())</f>
        <v>3.2087718278655439E-3</v>
      </c>
      <c r="W339" s="22">
        <f>IFERROR(_xll.qlIndexFixing($W$1,S339,,Trigger),NA())</f>
        <v>3.2518866394465225E-3</v>
      </c>
      <c r="X339" s="17">
        <f t="shared" si="5"/>
        <v>-0.43114811580978551</v>
      </c>
    </row>
    <row r="340" spans="18:24" x14ac:dyDescent="0.2">
      <c r="R340" s="17" t="s">
        <v>20</v>
      </c>
      <c r="S340" s="18">
        <f>_xll.qlInterestRateIndexFixingDate(IborIndex&amp;Tenor,T340,Trigger)</f>
        <v>42719</v>
      </c>
      <c r="T340" s="18">
        <f>_xll.qlCalendarAdvance(Calendar,T339,R340,"f",,Trigger)</f>
        <v>42723</v>
      </c>
      <c r="U340" s="18">
        <f>_xll.qlInterestRateIndexMaturity(IborIndex&amp;Tenor,T340,Trigger)</f>
        <v>43088</v>
      </c>
      <c r="V340" s="22">
        <f>IFERROR(_xll.qlIndexFixing($V$1,S340,,Trigger),NA())</f>
        <v>3.2200363410335958E-3</v>
      </c>
      <c r="W340" s="22">
        <f>IFERROR(_xll.qlIndexFixing($W$1,S340,,Trigger),NA())</f>
        <v>3.2636961556528903E-3</v>
      </c>
      <c r="X340" s="17">
        <f t="shared" si="5"/>
        <v>-0.43659814619294474</v>
      </c>
    </row>
    <row r="341" spans="18:24" x14ac:dyDescent="0.2">
      <c r="R341" s="17" t="s">
        <v>20</v>
      </c>
      <c r="S341" s="18">
        <f>_xll.qlInterestRateIndexFixingDate(IborIndex&amp;Tenor,T341,Trigger)</f>
        <v>42720</v>
      </c>
      <c r="T341" s="18">
        <f>_xll.qlCalendarAdvance(Calendar,T340,R341,"f",,Trigger)</f>
        <v>42724</v>
      </c>
      <c r="U341" s="18">
        <f>_xll.qlInterestRateIndexMaturity(IborIndex&amp;Tenor,T341,Trigger)</f>
        <v>43089</v>
      </c>
      <c r="V341" s="22">
        <f>IFERROR(_xll.qlIndexFixing($V$1,S341,,Trigger),NA())</f>
        <v>3.2261965809732315E-3</v>
      </c>
      <c r="W341" s="22">
        <f>IFERROR(_xll.qlIndexFixing($W$1,S341,,Trigger),NA())</f>
        <v>3.2696137591095662E-3</v>
      </c>
      <c r="X341" s="17">
        <f t="shared" si="5"/>
        <v>-0.434171781363347</v>
      </c>
    </row>
    <row r="342" spans="18:24" x14ac:dyDescent="0.2">
      <c r="R342" s="17" t="s">
        <v>20</v>
      </c>
      <c r="S342" s="18">
        <f>_xll.qlInterestRateIndexFixingDate(IborIndex&amp;Tenor,T342,Trigger)</f>
        <v>42723</v>
      </c>
      <c r="T342" s="18">
        <f>_xll.qlCalendarAdvance(Calendar,T341,R342,"f",,Trigger)</f>
        <v>42725</v>
      </c>
      <c r="U342" s="18">
        <f>_xll.qlInterestRateIndexMaturity(IborIndex&amp;Tenor,T342,Trigger)</f>
        <v>43090</v>
      </c>
      <c r="V342" s="22">
        <f>IFERROR(_xll.qlIndexFixing($V$1,S342,,Trigger),NA())</f>
        <v>3.2323643563823214E-3</v>
      </c>
      <c r="W342" s="22">
        <f>IFERROR(_xll.qlIndexFixing($W$1,S342,,Trigger),NA())</f>
        <v>3.2755249693105634E-3</v>
      </c>
      <c r="X342" s="17">
        <f t="shared" si="5"/>
        <v>-0.43160612928242004</v>
      </c>
    </row>
    <row r="343" spans="18:24" x14ac:dyDescent="0.2">
      <c r="R343" s="17" t="s">
        <v>20</v>
      </c>
      <c r="S343" s="18">
        <f>_xll.qlInterestRateIndexFixingDate(IborIndex&amp;Tenor,T343,Trigger)</f>
        <v>42724</v>
      </c>
      <c r="T343" s="18">
        <f>_xll.qlCalendarAdvance(Calendar,T342,R343,"f",,Trigger)</f>
        <v>42726</v>
      </c>
      <c r="U343" s="18">
        <f>_xll.qlInterestRateIndexMaturity(IborIndex&amp;Tenor,T343,Trigger)</f>
        <v>43091</v>
      </c>
      <c r="V343" s="22">
        <f>IFERROR(_xll.qlIndexFixing($V$1,S343,,Trigger),NA())</f>
        <v>3.2383506467932037E-3</v>
      </c>
      <c r="W343" s="22">
        <f>IFERROR(_xll.qlIndexFixing($W$1,S343,,Trigger),NA())</f>
        <v>3.2814288039829894E-3</v>
      </c>
      <c r="X343" s="17">
        <f t="shared" si="5"/>
        <v>-0.43078157189785704</v>
      </c>
    </row>
    <row r="344" spans="18:24" x14ac:dyDescent="0.2">
      <c r="R344" s="17" t="s">
        <v>20</v>
      </c>
      <c r="S344" s="18">
        <f>_xll.qlInterestRateIndexFixingDate(IborIndex&amp;Tenor,T344,Trigger)</f>
        <v>42725</v>
      </c>
      <c r="T344" s="18">
        <f>_xll.qlCalendarAdvance(Calendar,T343,R344,"f",,Trigger)</f>
        <v>42727</v>
      </c>
      <c r="U344" s="18">
        <f>_xll.qlInterestRateIndexMaturity(IborIndex&amp;Tenor,T344,Trigger)</f>
        <v>43096</v>
      </c>
      <c r="V344" s="22">
        <f>IFERROR(_xll.qlIndexFixing($V$1,S344,,Trigger),NA())</f>
        <v>3.2585912941972581E-3</v>
      </c>
      <c r="W344" s="22">
        <f>IFERROR(_xll.qlIndexFixing($W$1,S344,,Trigger),NA())</f>
        <v>3.299299580476275E-3</v>
      </c>
      <c r="X344" s="17">
        <f t="shared" si="5"/>
        <v>-0.40708286279016964</v>
      </c>
    </row>
    <row r="345" spans="18:24" x14ac:dyDescent="0.2">
      <c r="R345" s="17" t="s">
        <v>20</v>
      </c>
      <c r="S345" s="18">
        <f>_xll.qlInterestRateIndexFixingDate(IborIndex&amp;Tenor,T345,Trigger)</f>
        <v>42726</v>
      </c>
      <c r="T345" s="18">
        <f>_xll.qlCalendarAdvance(Calendar,T344,R345,"f",,Trigger)</f>
        <v>42731</v>
      </c>
      <c r="U345" s="18">
        <f>_xll.qlInterestRateIndexMaturity(IborIndex&amp;Tenor,T345,Trigger)</f>
        <v>43096</v>
      </c>
      <c r="V345" s="22">
        <f>IFERROR(_xll.qlIndexFixing($V$1,S345,,Trigger),NA())</f>
        <v>3.2683833864352472E-3</v>
      </c>
      <c r="W345" s="22">
        <f>IFERROR(_xll.qlIndexFixing($W$1,S345,,Trigger),NA())</f>
        <v>3.3108024471023585E-3</v>
      </c>
      <c r="X345" s="17">
        <f t="shared" si="5"/>
        <v>-0.4241906066711123</v>
      </c>
    </row>
    <row r="346" spans="18:24" x14ac:dyDescent="0.2">
      <c r="R346" s="17" t="s">
        <v>20</v>
      </c>
      <c r="S346" s="18">
        <f>_xll.qlInterestRateIndexFixingDate(IborIndex&amp;Tenor,T346,Trigger)</f>
        <v>42727</v>
      </c>
      <c r="T346" s="18">
        <f>_xll.qlCalendarAdvance(Calendar,T345,R346,"f",,Trigger)</f>
        <v>42732</v>
      </c>
      <c r="U346" s="18">
        <f>_xll.qlInterestRateIndexMaturity(IborIndex&amp;Tenor,T346,Trigger)</f>
        <v>43097</v>
      </c>
      <c r="V346" s="22">
        <f>IFERROR(_xll.qlIndexFixing($V$1,S346,,Trigger),NA())</f>
        <v>3.2744101927387977E-3</v>
      </c>
      <c r="W346" s="22">
        <f>IFERROR(_xll.qlIndexFixing($W$1,S346,,Trigger),NA())</f>
        <v>3.3166409866632203E-3</v>
      </c>
      <c r="X346" s="17">
        <f t="shared" si="5"/>
        <v>-0.42230793924422605</v>
      </c>
    </row>
    <row r="347" spans="18:24" x14ac:dyDescent="0.2">
      <c r="R347" s="17" t="s">
        <v>20</v>
      </c>
      <c r="S347" s="18">
        <f>_xll.qlInterestRateIndexFixingDate(IborIndex&amp;Tenor,T347,Trigger)</f>
        <v>42731</v>
      </c>
      <c r="T347" s="18">
        <f>_xll.qlCalendarAdvance(Calendar,T346,R347,"f",,Trigger)</f>
        <v>42733</v>
      </c>
      <c r="U347" s="18">
        <f>_xll.qlInterestRateIndexMaturity(IborIndex&amp;Tenor,T347,Trigger)</f>
        <v>43098</v>
      </c>
      <c r="V347" s="22">
        <f>IFERROR(_xll.qlIndexFixing($V$1,S347,,Trigger),NA())</f>
        <v>3.280443752120664E-3</v>
      </c>
      <c r="W347" s="22">
        <f>IFERROR(_xll.qlIndexFixing($W$1,S347,,Trigger),NA())</f>
        <v>3.322455049518488E-3</v>
      </c>
      <c r="X347" s="17">
        <f t="shared" si="5"/>
        <v>-0.42011297397824032</v>
      </c>
    </row>
    <row r="348" spans="18:24" x14ac:dyDescent="0.2">
      <c r="R348" s="17" t="s">
        <v>20</v>
      </c>
      <c r="S348" s="18">
        <f>_xll.qlInterestRateIndexFixingDate(IborIndex&amp;Tenor,T348,Trigger)</f>
        <v>42732</v>
      </c>
      <c r="T348" s="18">
        <f>_xll.qlCalendarAdvance(Calendar,T347,R348,"f",,Trigger)</f>
        <v>42734</v>
      </c>
      <c r="U348" s="18">
        <f>_xll.qlInterestRateIndexMaturity(IborIndex&amp;Tenor,T348,Trigger)</f>
        <v>43098</v>
      </c>
      <c r="V348" s="22">
        <f>IFERROR(_xll.qlIndexFixing($V$1,S348,,Trigger),NA())</f>
        <v>3.2829255805622137E-3</v>
      </c>
      <c r="W348" s="22">
        <f>IFERROR(_xll.qlIndexFixing($W$1,S348,,Trigger),NA())</f>
        <v>3.3252353829451554E-3</v>
      </c>
      <c r="X348" s="17">
        <f t="shared" si="5"/>
        <v>-0.42309802382941697</v>
      </c>
    </row>
    <row r="349" spans="18:24" x14ac:dyDescent="0.2">
      <c r="R349" s="17" t="s">
        <v>20</v>
      </c>
      <c r="S349" s="18">
        <f>_xll.qlInterestRateIndexFixingDate(IborIndex&amp;Tenor,T349,Trigger)</f>
        <v>42733</v>
      </c>
      <c r="T349" s="18">
        <f>_xll.qlCalendarAdvance(Calendar,T348,R349,"f",,Trigger)</f>
        <v>42737</v>
      </c>
      <c r="U349" s="18">
        <f>_xll.qlInterestRateIndexMaturity(IborIndex&amp;Tenor,T349,Trigger)</f>
        <v>43102</v>
      </c>
      <c r="V349" s="22">
        <f>IFERROR(_xll.qlIndexFixing($V$1,S349,,Trigger),NA())</f>
        <v>3.3046455228944115E-3</v>
      </c>
      <c r="W349" s="22">
        <f>IFERROR(_xll.qlIndexFixing($W$1,S349,,Trigger),NA())</f>
        <v>3.3453998804935259E-3</v>
      </c>
      <c r="X349" s="17">
        <f t="shared" si="5"/>
        <v>-0.40754357599114432</v>
      </c>
    </row>
    <row r="350" spans="18:24" x14ac:dyDescent="0.2">
      <c r="R350" s="17" t="s">
        <v>20</v>
      </c>
      <c r="S350" s="18">
        <f>_xll.qlInterestRateIndexFixingDate(IborIndex&amp;Tenor,T350,Trigger)</f>
        <v>42734</v>
      </c>
      <c r="T350" s="18">
        <f>_xll.qlCalendarAdvance(Calendar,T349,R350,"f",,Trigger)</f>
        <v>42738</v>
      </c>
      <c r="U350" s="18">
        <f>_xll.qlInterestRateIndexMaturity(IborIndex&amp;Tenor,T350,Trigger)</f>
        <v>43103</v>
      </c>
      <c r="V350" s="22">
        <f>IFERROR(_xll.qlIndexFixing($V$1,S350,,Trigger),NA())</f>
        <v>3.3107128495166787E-3</v>
      </c>
      <c r="W350" s="22">
        <f>IFERROR(_xll.qlIndexFixing($W$1,S350,,Trigger),NA())</f>
        <v>3.351069480822031E-3</v>
      </c>
      <c r="X350" s="17">
        <f t="shared" si="5"/>
        <v>-0.40356631305352253</v>
      </c>
    </row>
    <row r="351" spans="18:24" x14ac:dyDescent="0.2">
      <c r="R351" s="17" t="s">
        <v>20</v>
      </c>
      <c r="S351" s="18">
        <f>_xll.qlInterestRateIndexFixingDate(IborIndex&amp;Tenor,T351,Trigger)</f>
        <v>42737</v>
      </c>
      <c r="T351" s="18">
        <f>_xll.qlCalendarAdvance(Calendar,T350,R351,"f",,Trigger)</f>
        <v>42739</v>
      </c>
      <c r="U351" s="18">
        <f>_xll.qlInterestRateIndexMaturity(IborIndex&amp;Tenor,T351,Trigger)</f>
        <v>43104</v>
      </c>
      <c r="V351" s="22">
        <f>IFERROR(_xll.qlIndexFixing($V$1,S351,,Trigger),NA())</f>
        <v>3.3167869299574916E-3</v>
      </c>
      <c r="W351" s="22">
        <f>IFERROR(_xll.qlIndexFixing($W$1,S351,,Trigger),NA())</f>
        <v>3.356717007953129E-3</v>
      </c>
      <c r="X351" s="17">
        <f t="shared" si="5"/>
        <v>-0.39930077995637381</v>
      </c>
    </row>
    <row r="352" spans="18:24" x14ac:dyDescent="0.2">
      <c r="R352" s="17" t="s">
        <v>20</v>
      </c>
      <c r="S352" s="18">
        <f>_xll.qlInterestRateIndexFixingDate(IborIndex&amp;Tenor,T352,Trigger)</f>
        <v>42738</v>
      </c>
      <c r="T352" s="18">
        <f>_xll.qlCalendarAdvance(Calendar,T351,R352,"f",,Trigger)</f>
        <v>42740</v>
      </c>
      <c r="U352" s="18">
        <f>_xll.qlInterestRateIndexMaturity(IborIndex&amp;Tenor,T352,Trigger)</f>
        <v>43105</v>
      </c>
      <c r="V352" s="22">
        <f>IFERROR(_xll.qlIndexFixing($V$1,S352,,Trigger),NA())</f>
        <v>3.3228677643412437E-3</v>
      </c>
      <c r="W352" s="22">
        <f>IFERROR(_xll.qlIndexFixing($W$1,S352,,Trigger),NA())</f>
        <v>3.3623447821156515E-3</v>
      </c>
      <c r="X352" s="17">
        <f t="shared" si="5"/>
        <v>-0.39477017774407813</v>
      </c>
    </row>
    <row r="353" spans="18:24" x14ac:dyDescent="0.2">
      <c r="R353" s="17" t="s">
        <v>20</v>
      </c>
      <c r="S353" s="18">
        <f>_xll.qlInterestRateIndexFixingDate(IborIndex&amp;Tenor,T353,Trigger)</f>
        <v>42739</v>
      </c>
      <c r="T353" s="18">
        <f>_xll.qlCalendarAdvance(Calendar,T352,R353,"f",,Trigger)</f>
        <v>42741</v>
      </c>
      <c r="U353" s="18">
        <f>_xll.qlInterestRateIndexMaturity(IborIndex&amp;Tenor,T353,Trigger)</f>
        <v>43108</v>
      </c>
      <c r="V353" s="22">
        <f>IFERROR(_xll.qlIndexFixing($V$1,S353,,Trigger),NA())</f>
        <v>3.3360213921217003E-3</v>
      </c>
      <c r="W353" s="22">
        <f>IFERROR(_xll.qlIndexFixing($W$1,S353,,Trigger),NA())</f>
        <v>3.373984166819242E-3</v>
      </c>
      <c r="X353" s="17">
        <f t="shared" si="5"/>
        <v>-0.37962774697541685</v>
      </c>
    </row>
    <row r="354" spans="18:24" x14ac:dyDescent="0.2">
      <c r="R354" s="17" t="s">
        <v>20</v>
      </c>
      <c r="S354" s="18">
        <f>_xll.qlInterestRateIndexFixingDate(IborIndex&amp;Tenor,T354,Trigger)</f>
        <v>42740</v>
      </c>
      <c r="T354" s="18">
        <f>_xll.qlCalendarAdvance(Calendar,T353,R354,"f",,Trigger)</f>
        <v>42744</v>
      </c>
      <c r="U354" s="18">
        <f>_xll.qlInterestRateIndexMaturity(IborIndex&amp;Tenor,T354,Trigger)</f>
        <v>43109</v>
      </c>
      <c r="V354" s="22">
        <f>IFERROR(_xll.qlIndexFixing($V$1,S354,,Trigger),NA())</f>
        <v>3.3472586437851941E-3</v>
      </c>
      <c r="W354" s="22">
        <f>IFERROR(_xll.qlIndexFixing($W$1,S354,,Trigger),NA())</f>
        <v>3.3847054605729895E-3</v>
      </c>
      <c r="X354" s="17">
        <f t="shared" si="5"/>
        <v>-0.37446816787795389</v>
      </c>
    </row>
    <row r="355" spans="18:24" x14ac:dyDescent="0.2">
      <c r="R355" s="17" t="s">
        <v>20</v>
      </c>
      <c r="S355" s="18">
        <f>_xll.qlInterestRateIndexFixingDate(IborIndex&amp;Tenor,T355,Trigger)</f>
        <v>42741</v>
      </c>
      <c r="T355" s="18">
        <f>_xll.qlCalendarAdvance(Calendar,T354,R355,"f",,Trigger)</f>
        <v>42745</v>
      </c>
      <c r="U355" s="18">
        <f>_xll.qlInterestRateIndexMaturity(IborIndex&amp;Tenor,T355,Trigger)</f>
        <v>43110</v>
      </c>
      <c r="V355" s="22">
        <f>IFERROR(_xll.qlIndexFixing($V$1,S355,,Trigger),NA())</f>
        <v>3.3533732497458236E-3</v>
      </c>
      <c r="W355" s="22">
        <f>IFERROR(_xll.qlIndexFixing($W$1,S355,,Trigger),NA())</f>
        <v>3.3902699802410472E-3</v>
      </c>
      <c r="X355" s="17">
        <f t="shared" si="5"/>
        <v>-0.36896730495223579</v>
      </c>
    </row>
    <row r="356" spans="18:24" x14ac:dyDescent="0.2">
      <c r="R356" s="17" t="s">
        <v>20</v>
      </c>
      <c r="S356" s="18">
        <f>_xll.qlInterestRateIndexFixingDate(IborIndex&amp;Tenor,T356,Trigger)</f>
        <v>42744</v>
      </c>
      <c r="T356" s="18">
        <f>_xll.qlCalendarAdvance(Calendar,T355,R356,"f",,Trigger)</f>
        <v>42746</v>
      </c>
      <c r="U356" s="18">
        <f>_xll.qlInterestRateIndexMaturity(IborIndex&amp;Tenor,T356,Trigger)</f>
        <v>43111</v>
      </c>
      <c r="V356" s="22">
        <f>IFERROR(_xll.qlIndexFixing($V$1,S356,,Trigger),NA())</f>
        <v>3.3594946103953161E-3</v>
      </c>
      <c r="W356" s="22">
        <f>IFERROR(_xll.qlIndexFixing($W$1,S356,,Trigger),NA())</f>
        <v>3.3958290924643122E-3</v>
      </c>
      <c r="X356" s="17">
        <f t="shared" si="5"/>
        <v>-0.3633448206899611</v>
      </c>
    </row>
    <row r="357" spans="18:24" x14ac:dyDescent="0.2">
      <c r="R357" s="17" t="s">
        <v>20</v>
      </c>
      <c r="S357" s="18">
        <f>_xll.qlInterestRateIndexFixingDate(IborIndex&amp;Tenor,T357,Trigger)</f>
        <v>42745</v>
      </c>
      <c r="T357" s="18">
        <f>_xll.qlCalendarAdvance(Calendar,T356,R357,"f",,Trigger)</f>
        <v>42747</v>
      </c>
      <c r="U357" s="18">
        <f>_xll.qlInterestRateIndexMaturity(IborIndex&amp;Tenor,T357,Trigger)</f>
        <v>43112</v>
      </c>
      <c r="V357" s="22">
        <f>IFERROR(_xll.qlIndexFixing($V$1,S357,,Trigger),NA())</f>
        <v>3.3656227258587221E-3</v>
      </c>
      <c r="W357" s="22">
        <f>IFERROR(_xll.qlIndexFixing($W$1,S357,,Trigger),NA())</f>
        <v>3.4013852588576951E-3</v>
      </c>
      <c r="X357" s="17">
        <f t="shared" si="5"/>
        <v>-0.35762532998973029</v>
      </c>
    </row>
    <row r="358" spans="18:24" x14ac:dyDescent="0.2">
      <c r="R358" s="17" t="s">
        <v>20</v>
      </c>
      <c r="S358" s="18">
        <f>_xll.qlInterestRateIndexFixingDate(IborIndex&amp;Tenor,T358,Trigger)</f>
        <v>42746</v>
      </c>
      <c r="T358" s="18">
        <f>_xll.qlCalendarAdvance(Calendar,T357,R358,"f",,Trigger)</f>
        <v>42748</v>
      </c>
      <c r="U358" s="18">
        <f>_xll.qlInterestRateIndexMaturity(IborIndex&amp;Tenor,T358,Trigger)</f>
        <v>43115</v>
      </c>
      <c r="V358" s="22">
        <f>IFERROR(_xll.qlIndexFixing($V$1,S358,,Trigger),NA())</f>
        <v>3.378786781508394E-3</v>
      </c>
      <c r="W358" s="22">
        <f>IFERROR(_xll.qlIndexFixing($W$1,S358,,Trigger),NA())</f>
        <v>3.4130005988031089E-3</v>
      </c>
      <c r="X358" s="17">
        <f t="shared" si="5"/>
        <v>-0.34213817294714932</v>
      </c>
    </row>
    <row r="359" spans="18:24" x14ac:dyDescent="0.2">
      <c r="R359" s="17" t="s">
        <v>20</v>
      </c>
      <c r="S359" s="18">
        <f>_xll.qlInterestRateIndexFixingDate(IborIndex&amp;Tenor,T359,Trigger)</f>
        <v>42747</v>
      </c>
      <c r="T359" s="18">
        <f>_xll.qlCalendarAdvance(Calendar,T358,R359,"f",,Trigger)</f>
        <v>42751</v>
      </c>
      <c r="U359" s="18">
        <f>_xll.qlInterestRateIndexMaturity(IborIndex&amp;Tenor,T359,Trigger)</f>
        <v>43116</v>
      </c>
      <c r="V359" s="22">
        <f>IFERROR(_xll.qlIndexFixing($V$1,S359,,Trigger),NA())</f>
        <v>3.390202738353592E-3</v>
      </c>
      <c r="W359" s="22">
        <f>IFERROR(_xll.qlIndexFixing($W$1,S359,,Trigger),NA())</f>
        <v>3.4236304054059527E-3</v>
      </c>
      <c r="X359" s="17">
        <f t="shared" si="5"/>
        <v>-0.33427667052360766</v>
      </c>
    </row>
    <row r="360" spans="18:24" x14ac:dyDescent="0.2">
      <c r="R360" s="17" t="s">
        <v>20</v>
      </c>
      <c r="S360" s="18">
        <f>_xll.qlInterestRateIndexFixingDate(IborIndex&amp;Tenor,T360,Trigger)</f>
        <v>42748</v>
      </c>
      <c r="T360" s="18">
        <f>_xll.qlCalendarAdvance(Calendar,T359,R360,"f",,Trigger)</f>
        <v>42752</v>
      </c>
      <c r="U360" s="18">
        <f>_xll.qlInterestRateIndexMaturity(IborIndex&amp;Tenor,T360,Trigger)</f>
        <v>43117</v>
      </c>
      <c r="V360" s="22">
        <f>IFERROR(_xll.qlIndexFixing($V$1,S360,,Trigger),NA())</f>
        <v>3.3963646297642974E-3</v>
      </c>
      <c r="W360" s="22">
        <f>IFERROR(_xll.qlIndexFixing($W$1,S360,,Trigger),NA())</f>
        <v>3.429209473860953E-3</v>
      </c>
      <c r="X360" s="17">
        <f t="shared" si="5"/>
        <v>-0.32844844096655607</v>
      </c>
    </row>
    <row r="361" spans="18:24" x14ac:dyDescent="0.2">
      <c r="R361" s="17" t="s">
        <v>20</v>
      </c>
      <c r="S361" s="18">
        <f>_xll.qlInterestRateIndexFixingDate(IborIndex&amp;Tenor,T361,Trigger)</f>
        <v>42751</v>
      </c>
      <c r="T361" s="18">
        <f>_xll.qlCalendarAdvance(Calendar,T360,R361,"f",,Trigger)</f>
        <v>42753</v>
      </c>
      <c r="U361" s="18">
        <f>_xll.qlInterestRateIndexMaturity(IborIndex&amp;Tenor,T361,Trigger)</f>
        <v>43118</v>
      </c>
      <c r="V361" s="22">
        <f>IFERROR(_xll.qlIndexFixing($V$1,S361,,Trigger),NA())</f>
        <v>3.4025332767411917E-3</v>
      </c>
      <c r="W361" s="22">
        <f>IFERROR(_xll.qlIndexFixing($W$1,S361,,Trigger),NA())</f>
        <v>3.4348007903782438E-3</v>
      </c>
      <c r="X361" s="17">
        <f t="shared" si="5"/>
        <v>-0.32267513637052048</v>
      </c>
    </row>
    <row r="362" spans="18:24" x14ac:dyDescent="0.2">
      <c r="R362" s="17" t="s">
        <v>20</v>
      </c>
      <c r="S362" s="18">
        <f>_xll.qlInterestRateIndexFixingDate(IborIndex&amp;Tenor,T362,Trigger)</f>
        <v>42752</v>
      </c>
      <c r="T362" s="18">
        <f>_xll.qlCalendarAdvance(Calendar,T361,R362,"f",,Trigger)</f>
        <v>42754</v>
      </c>
      <c r="U362" s="18">
        <f>_xll.qlInterestRateIndexMaturity(IborIndex&amp;Tenor,T362,Trigger)</f>
        <v>43119</v>
      </c>
      <c r="V362" s="22">
        <f>IFERROR(_xll.qlIndexFixing($V$1,S362,,Trigger),NA())</f>
        <v>3.4087086794099821E-3</v>
      </c>
      <c r="W362" s="22">
        <f>IFERROR(_xll.qlIndexFixing($W$1,S362,,Trigger),NA())</f>
        <v>3.4404069579811558E-3</v>
      </c>
      <c r="X362" s="17">
        <f t="shared" si="5"/>
        <v>-0.31698278571173649</v>
      </c>
    </row>
    <row r="363" spans="18:24" x14ac:dyDescent="0.2">
      <c r="R363" s="17" t="s">
        <v>20</v>
      </c>
      <c r="S363" s="18">
        <f>_xll.qlInterestRateIndexFixingDate(IborIndex&amp;Tenor,T363,Trigger)</f>
        <v>42753</v>
      </c>
      <c r="T363" s="18">
        <f>_xll.qlCalendarAdvance(Calendar,T362,R363,"f",,Trigger)</f>
        <v>42755</v>
      </c>
      <c r="U363" s="18">
        <f>_xll.qlInterestRateIndexMaturity(IborIndex&amp;Tenor,T363,Trigger)</f>
        <v>43122</v>
      </c>
      <c r="V363" s="22">
        <f>IFERROR(_xll.qlIndexFixing($V$1,S363,,Trigger),NA())</f>
        <v>3.4218813907506062E-3</v>
      </c>
      <c r="W363" s="22">
        <f>IFERROR(_xll.qlIndexFixing($W$1,S363,,Trigger),NA())</f>
        <v>3.452121474363161E-3</v>
      </c>
      <c r="X363" s="17">
        <f t="shared" si="5"/>
        <v>-0.30240083612554769</v>
      </c>
    </row>
    <row r="364" spans="18:24" x14ac:dyDescent="0.2">
      <c r="R364" s="17" t="s">
        <v>20</v>
      </c>
      <c r="S364" s="18">
        <f>_xll.qlInterestRateIndexFixingDate(IborIndex&amp;Tenor,T364,Trigger)</f>
        <v>42754</v>
      </c>
      <c r="T364" s="18">
        <f>_xll.qlCalendarAdvance(Calendar,T363,R364,"f",,Trigger)</f>
        <v>42758</v>
      </c>
      <c r="U364" s="18">
        <f>_xll.qlInterestRateIndexMaturity(IborIndex&amp;Tenor,T364,Trigger)</f>
        <v>43123</v>
      </c>
      <c r="V364" s="22">
        <f>IFERROR(_xll.qlIndexFixing($V$1,S364,,Trigger),NA())</f>
        <v>3.4334778495254872E-3</v>
      </c>
      <c r="W364" s="22">
        <f>IFERROR(_xll.qlIndexFixing($W$1,S364,,Trigger),NA())</f>
        <v>3.4630329068733724E-3</v>
      </c>
      <c r="X364" s="17">
        <f t="shared" si="5"/>
        <v>-0.29555057347885239</v>
      </c>
    </row>
    <row r="365" spans="18:24" x14ac:dyDescent="0.2">
      <c r="R365" s="17" t="s">
        <v>20</v>
      </c>
      <c r="S365" s="18">
        <f>_xll.qlInterestRateIndexFixingDate(IborIndex&amp;Tenor,T365,Trigger)</f>
        <v>42755</v>
      </c>
      <c r="T365" s="18">
        <f>_xll.qlCalendarAdvance(Calendar,T364,R365,"f",,Trigger)</f>
        <v>42759</v>
      </c>
      <c r="U365" s="18">
        <f>_xll.qlInterestRateIndexMaturity(IborIndex&amp;Tenor,T365,Trigger)</f>
        <v>43124</v>
      </c>
      <c r="V365" s="22">
        <f>IFERROR(_xll.qlIndexFixing($V$1,S365,,Trigger),NA())</f>
        <v>3.4396870325459441E-3</v>
      </c>
      <c r="W365" s="22">
        <f>IFERROR(_xll.qlIndexFixing($W$1,S365,,Trigger),NA())</f>
        <v>3.468753082432018E-3</v>
      </c>
      <c r="X365" s="17">
        <f t="shared" si="5"/>
        <v>-0.29066049886073908</v>
      </c>
    </row>
    <row r="366" spans="18:24" x14ac:dyDescent="0.2">
      <c r="R366" s="17" t="s">
        <v>20</v>
      </c>
      <c r="S366" s="18">
        <f>_xll.qlInterestRateIndexFixingDate(IborIndex&amp;Tenor,T366,Trigger)</f>
        <v>42758</v>
      </c>
      <c r="T366" s="18">
        <f>_xll.qlCalendarAdvance(Calendar,T365,R366,"f",,Trigger)</f>
        <v>42760</v>
      </c>
      <c r="U366" s="18">
        <f>_xll.qlInterestRateIndexMaturity(IborIndex&amp;Tenor,T366,Trigger)</f>
        <v>43125</v>
      </c>
      <c r="V366" s="22">
        <f>IFERROR(_xll.qlIndexFixing($V$1,S366,,Trigger),NA())</f>
        <v>3.4459029720164858E-3</v>
      </c>
      <c r="W366" s="22">
        <f>IFERROR(_xll.qlIndexFixing($W$1,S366,,Trigger),NA())</f>
        <v>3.4745041515411761E-3</v>
      </c>
      <c r="X366" s="17">
        <f t="shared" si="5"/>
        <v>-0.28601179524690312</v>
      </c>
    </row>
    <row r="367" spans="18:24" x14ac:dyDescent="0.2">
      <c r="R367" s="17" t="s">
        <v>20</v>
      </c>
      <c r="S367" s="18">
        <f>_xll.qlInterestRateIndexFixingDate(IborIndex&amp;Tenor,T367,Trigger)</f>
        <v>42759</v>
      </c>
      <c r="T367" s="18">
        <f>_xll.qlCalendarAdvance(Calendar,T366,R367,"f",,Trigger)</f>
        <v>42761</v>
      </c>
      <c r="U367" s="18">
        <f>_xll.qlInterestRateIndexMaturity(IborIndex&amp;Tenor,T367,Trigger)</f>
        <v>43126</v>
      </c>
      <c r="V367" s="22">
        <f>IFERROR(_xll.qlIndexFixing($V$1,S367,,Trigger),NA())</f>
        <v>3.452125668063476E-3</v>
      </c>
      <c r="W367" s="22">
        <f>IFERROR(_xll.qlIndexFixing($W$1,S367,,Trigger),NA())</f>
        <v>3.4802888586772736E-3</v>
      </c>
      <c r="X367" s="17">
        <f t="shared" si="5"/>
        <v>-0.28163190613797634</v>
      </c>
    </row>
    <row r="368" spans="18:24" x14ac:dyDescent="0.2">
      <c r="R368" s="17" t="s">
        <v>20</v>
      </c>
      <c r="S368" s="18">
        <f>_xll.qlInterestRateIndexFixingDate(IborIndex&amp;Tenor,T368,Trigger)</f>
        <v>42760</v>
      </c>
      <c r="T368" s="18">
        <f>_xll.qlCalendarAdvance(Calendar,T367,R368,"f",,Trigger)</f>
        <v>42762</v>
      </c>
      <c r="U368" s="18">
        <f>_xll.qlInterestRateIndexMaturity(IborIndex&amp;Tenor,T368,Trigger)</f>
        <v>43129</v>
      </c>
      <c r="V368" s="22">
        <f>IFERROR(_xll.qlIndexFixing($V$1,S368,,Trigger),NA())</f>
        <v>3.4653052629266849E-3</v>
      </c>
      <c r="W368" s="22">
        <f>IFERROR(_xll.qlIndexFixing($W$1,S368,,Trigger),NA())</f>
        <v>3.4922278900167804E-3</v>
      </c>
      <c r="X368" s="17">
        <f t="shared" si="5"/>
        <v>-0.2692262709009553</v>
      </c>
    </row>
    <row r="369" spans="18:24" x14ac:dyDescent="0.2">
      <c r="R369" s="17" t="s">
        <v>20</v>
      </c>
      <c r="S369" s="18">
        <f>_xll.qlInterestRateIndexFixingDate(IborIndex&amp;Tenor,T369,Trigger)</f>
        <v>42761</v>
      </c>
      <c r="T369" s="18">
        <f>_xll.qlCalendarAdvance(Calendar,T368,R369,"f",,Trigger)</f>
        <v>42765</v>
      </c>
      <c r="U369" s="18">
        <f>_xll.qlInterestRateIndexMaturity(IborIndex&amp;Tenor,T369,Trigger)</f>
        <v>43130</v>
      </c>
      <c r="V369" s="22">
        <f>IFERROR(_xll.qlIndexFixing($V$1,S369,,Trigger),NA())</f>
        <v>3.4770840205592085E-3</v>
      </c>
      <c r="W369" s="22">
        <f>IFERROR(_xll.qlIndexFixing($W$1,S369,,Trigger),NA())</f>
        <v>3.5038196645169974E-3</v>
      </c>
      <c r="X369" s="17">
        <f t="shared" si="5"/>
        <v>-0.26735643957788957</v>
      </c>
    </row>
    <row r="370" spans="18:24" x14ac:dyDescent="0.2">
      <c r="R370" s="17" t="s">
        <v>20</v>
      </c>
      <c r="S370" s="18">
        <f>_xll.qlInterestRateIndexFixingDate(IborIndex&amp;Tenor,T370,Trigger)</f>
        <v>42762</v>
      </c>
      <c r="T370" s="18">
        <f>_xll.qlCalendarAdvance(Calendar,T369,R370,"f",,Trigger)</f>
        <v>42766</v>
      </c>
      <c r="U370" s="18">
        <f>_xll.qlInterestRateIndexMaturity(IborIndex&amp;Tenor,T370,Trigger)</f>
        <v>43131</v>
      </c>
      <c r="V370" s="22">
        <f>IFERROR(_xll.qlIndexFixing($V$1,S370,,Trigger),NA())</f>
        <v>3.4833405013966162E-3</v>
      </c>
      <c r="W370" s="22">
        <f>IFERROR(_xll.qlIndexFixing($W$1,S370,,Trigger),NA())</f>
        <v>3.5098087323495696E-3</v>
      </c>
      <c r="X370" s="17">
        <f t="shared" si="5"/>
        <v>-0.26468230952953353</v>
      </c>
    </row>
    <row r="371" spans="18:24" x14ac:dyDescent="0.2">
      <c r="R371" s="17" t="s">
        <v>20</v>
      </c>
      <c r="S371" s="18">
        <f>_xll.qlInterestRateIndexFixingDate(IborIndex&amp;Tenor,T371,Trigger)</f>
        <v>42765</v>
      </c>
      <c r="T371" s="18">
        <f>_xll.qlCalendarAdvance(Calendar,T370,R371,"f",,Trigger)</f>
        <v>42767</v>
      </c>
      <c r="U371" s="18">
        <f>_xll.qlInterestRateIndexMaturity(IborIndex&amp;Tenor,T371,Trigger)</f>
        <v>43132</v>
      </c>
      <c r="V371" s="22">
        <f>IFERROR(_xll.qlIndexFixing($V$1,S371,,Trigger),NA())</f>
        <v>3.4896037395741358E-3</v>
      </c>
      <c r="W371" s="22">
        <f>IFERROR(_xll.qlIndexFixing($W$1,S371,,Trigger),NA())</f>
        <v>3.5158337995802344E-3</v>
      </c>
      <c r="X371" s="17">
        <f t="shared" si="5"/>
        <v>-0.26230060006098532</v>
      </c>
    </row>
    <row r="372" spans="18:24" x14ac:dyDescent="0.2">
      <c r="R372" s="17" t="s">
        <v>20</v>
      </c>
      <c r="S372" s="18">
        <f>_xll.qlInterestRateIndexFixingDate(IborIndex&amp;Tenor,T372,Trigger)</f>
        <v>42766</v>
      </c>
      <c r="T372" s="18">
        <f>_xll.qlCalendarAdvance(Calendar,T371,R372,"f",,Trigger)</f>
        <v>42768</v>
      </c>
      <c r="U372" s="18">
        <f>_xll.qlInterestRateIndexMaturity(IborIndex&amp;Tenor,T372,Trigger)</f>
        <v>43133</v>
      </c>
      <c r="V372" s="22">
        <f>IFERROR(_xll.qlIndexFixing($V$1,S372,,Trigger),NA())</f>
        <v>3.4958737352201036E-3</v>
      </c>
      <c r="W372" s="22">
        <f>IFERROR(_xll.qlIndexFixing($W$1,S372,,Trigger),NA())</f>
        <v>3.5218930429152563E-3</v>
      </c>
      <c r="X372" s="17">
        <f t="shared" si="5"/>
        <v>-0.26019307695152732</v>
      </c>
    </row>
    <row r="373" spans="18:24" x14ac:dyDescent="0.2">
      <c r="R373" s="17" t="s">
        <v>20</v>
      </c>
      <c r="S373" s="18">
        <f>_xll.qlInterestRateIndexFixingDate(IborIndex&amp;Tenor,T373,Trigger)</f>
        <v>42767</v>
      </c>
      <c r="T373" s="18">
        <f>_xll.qlCalendarAdvance(Calendar,T372,R373,"f",,Trigger)</f>
        <v>42769</v>
      </c>
      <c r="U373" s="18">
        <f>_xll.qlInterestRateIndexMaturity(IborIndex&amp;Tenor,T373,Trigger)</f>
        <v>43136</v>
      </c>
      <c r="V373" s="22">
        <f>IFERROR(_xll.qlIndexFixing($V$1,S373,,Trigger),NA())</f>
        <v>3.5090584414451762E-3</v>
      </c>
      <c r="W373" s="22">
        <f>IFERROR(_xll.qlIndexFixing($W$1,S373,,Trigger),NA())</f>
        <v>3.5341210268947788E-3</v>
      </c>
      <c r="X373" s="17">
        <f t="shared" si="5"/>
        <v>-0.25062585449602598</v>
      </c>
    </row>
    <row r="374" spans="18:24" x14ac:dyDescent="0.2">
      <c r="R374" s="17" t="s">
        <v>20</v>
      </c>
      <c r="S374" s="18">
        <f>_xll.qlInterestRateIndexFixingDate(IborIndex&amp;Tenor,T374,Trigger)</f>
        <v>42768</v>
      </c>
      <c r="T374" s="18">
        <f>_xll.qlCalendarAdvance(Calendar,T373,R374,"f",,Trigger)</f>
        <v>42772</v>
      </c>
      <c r="U374" s="18">
        <f>_xll.qlInterestRateIndexMaturity(IborIndex&amp;Tenor,T374,Trigger)</f>
        <v>43137</v>
      </c>
      <c r="V374" s="22">
        <f>IFERROR(_xll.qlIndexFixing($V$1,S374,,Trigger),NA())</f>
        <v>3.5210212950457492E-3</v>
      </c>
      <c r="W374" s="22">
        <f>IFERROR(_xll.qlIndexFixing($W$1,S374,,Trigger),NA())</f>
        <v>3.5464347791781888E-3</v>
      </c>
      <c r="X374" s="17">
        <f t="shared" si="5"/>
        <v>-0.25413484132439607</v>
      </c>
    </row>
    <row r="375" spans="18:24" x14ac:dyDescent="0.2">
      <c r="R375" s="17" t="s">
        <v>20</v>
      </c>
      <c r="S375" s="18">
        <f>_xll.qlInterestRateIndexFixingDate(IborIndex&amp;Tenor,T375,Trigger)</f>
        <v>42769</v>
      </c>
      <c r="T375" s="18">
        <f>_xll.qlCalendarAdvance(Calendar,T374,R375,"f",,Trigger)</f>
        <v>42773</v>
      </c>
      <c r="U375" s="18">
        <f>_xll.qlInterestRateIndexMaturity(IborIndex&amp;Tenor,T375,Trigger)</f>
        <v>43138</v>
      </c>
      <c r="V375" s="22">
        <f>IFERROR(_xll.qlIndexFixing($V$1,S375,,Trigger),NA())</f>
        <v>3.5273250799539545E-3</v>
      </c>
      <c r="W375" s="22">
        <f>IFERROR(_xll.qlIndexFixing($W$1,S375,,Trigger),NA())</f>
        <v>3.5526370213691456E-3</v>
      </c>
      <c r="X375" s="17">
        <f t="shared" si="5"/>
        <v>-0.25311941415191114</v>
      </c>
    </row>
    <row r="376" spans="18:24" x14ac:dyDescent="0.2">
      <c r="R376" s="17" t="s">
        <v>20</v>
      </c>
      <c r="S376" s="18">
        <f>_xll.qlInterestRateIndexFixingDate(IborIndex&amp;Tenor,T376,Trigger)</f>
        <v>42772</v>
      </c>
      <c r="T376" s="18">
        <f>_xll.qlCalendarAdvance(Calendar,T375,R376,"f",,Trigger)</f>
        <v>42774</v>
      </c>
      <c r="U376" s="18">
        <f>_xll.qlInterestRateIndexMaturity(IborIndex&amp;Tenor,T376,Trigger)</f>
        <v>43139</v>
      </c>
      <c r="V376" s="22">
        <f>IFERROR(_xll.qlIndexFixing($V$1,S376,,Trigger),NA())</f>
        <v>3.5336356230999647E-3</v>
      </c>
      <c r="W376" s="22">
        <f>IFERROR(_xll.qlIndexFixing($W$1,S376,,Trigger),NA())</f>
        <v>3.5588621805325319E-3</v>
      </c>
      <c r="X376" s="17">
        <f t="shared" si="5"/>
        <v>-0.25226557432567276</v>
      </c>
    </row>
    <row r="377" spans="18:24" x14ac:dyDescent="0.2">
      <c r="R377" s="17" t="s">
        <v>20</v>
      </c>
      <c r="S377" s="18">
        <f>_xll.qlInterestRateIndexFixingDate(IborIndex&amp;Tenor,T377,Trigger)</f>
        <v>42773</v>
      </c>
      <c r="T377" s="18">
        <f>_xll.qlCalendarAdvance(Calendar,T376,R377,"f",,Trigger)</f>
        <v>42775</v>
      </c>
      <c r="U377" s="18">
        <f>_xll.qlInterestRateIndexMaturity(IborIndex&amp;Tenor,T377,Trigger)</f>
        <v>43140</v>
      </c>
      <c r="V377" s="22">
        <f>IFERROR(_xll.qlIndexFixing($V$1,S377,,Trigger),NA())</f>
        <v>3.5399529246125535E-3</v>
      </c>
      <c r="W377" s="22">
        <f>IFERROR(_xll.qlIndexFixing($W$1,S377,,Trigger),NA())</f>
        <v>3.5651083269085432E-3</v>
      </c>
      <c r="X377" s="17">
        <f t="shared" si="5"/>
        <v>-0.25155402295989721</v>
      </c>
    </row>
    <row r="378" spans="18:24" x14ac:dyDescent="0.2">
      <c r="R378" s="17" t="s">
        <v>20</v>
      </c>
      <c r="S378" s="18">
        <f>_xll.qlInterestRateIndexFixingDate(IborIndex&amp;Tenor,T378,Trigger)</f>
        <v>42774</v>
      </c>
      <c r="T378" s="18">
        <f>_xll.qlCalendarAdvance(Calendar,T377,R378,"f",,Trigger)</f>
        <v>42776</v>
      </c>
      <c r="U378" s="18">
        <f>_xll.qlInterestRateIndexMaturity(IborIndex&amp;Tenor,T378,Trigger)</f>
        <v>43143</v>
      </c>
      <c r="V378" s="22">
        <f>IFERROR(_xll.qlIndexFixing($V$1,S378,,Trigger),NA())</f>
        <v>3.5531409700452613E-3</v>
      </c>
      <c r="W378" s="22">
        <f>IFERROR(_xll.qlIndexFixing($W$1,S378,,Trigger),NA())</f>
        <v>3.5775213533287163E-3</v>
      </c>
      <c r="X378" s="17">
        <f t="shared" si="5"/>
        <v>-0.24380383283454948</v>
      </c>
    </row>
    <row r="379" spans="18:24" x14ac:dyDescent="0.2">
      <c r="R379" s="17" t="s">
        <v>20</v>
      </c>
      <c r="S379" s="18">
        <f>_xll.qlInterestRateIndexFixingDate(IborIndex&amp;Tenor,T379,Trigger)</f>
        <v>42775</v>
      </c>
      <c r="T379" s="18">
        <f>_xll.qlCalendarAdvance(Calendar,T378,R379,"f",,Trigger)</f>
        <v>42779</v>
      </c>
      <c r="U379" s="18">
        <f>_xll.qlInterestRateIndexMaturity(IborIndex&amp;Tenor,T379,Trigger)</f>
        <v>43144</v>
      </c>
      <c r="V379" s="22">
        <f>IFERROR(_xll.qlIndexFixing($V$1,S379,,Trigger),NA())</f>
        <v>3.565289716907674E-3</v>
      </c>
      <c r="W379" s="22">
        <f>IFERROR(_xll.qlIndexFixing($W$1,S379,,Trigger),NA())</f>
        <v>3.5902636568632771E-3</v>
      </c>
      <c r="X379" s="17">
        <f t="shared" si="5"/>
        <v>-0.24973939955603119</v>
      </c>
    </row>
    <row r="380" spans="18:24" x14ac:dyDescent="0.2">
      <c r="R380" s="17" t="s">
        <v>20</v>
      </c>
      <c r="S380" s="18">
        <f>_xll.qlInterestRateIndexFixingDate(IborIndex&amp;Tenor,T380,Trigger)</f>
        <v>42776</v>
      </c>
      <c r="T380" s="18">
        <f>_xll.qlCalendarAdvance(Calendar,T379,R380,"f",,Trigger)</f>
        <v>42780</v>
      </c>
      <c r="U380" s="18">
        <f>_xll.qlInterestRateIndexMaturity(IborIndex&amp;Tenor,T380,Trigger)</f>
        <v>43145</v>
      </c>
      <c r="V380" s="22">
        <f>IFERROR(_xll.qlIndexFixing($V$1,S380,,Trigger),NA())</f>
        <v>3.5716408121887039E-3</v>
      </c>
      <c r="W380" s="22">
        <f>IFERROR(_xll.qlIndexFixing($W$1,S380,,Trigger),NA())</f>
        <v>3.5965852604133864E-3</v>
      </c>
      <c r="X380" s="17">
        <f t="shared" si="5"/>
        <v>-0.24944448224682464</v>
      </c>
    </row>
    <row r="381" spans="18:24" x14ac:dyDescent="0.2">
      <c r="R381" s="17" t="s">
        <v>20</v>
      </c>
      <c r="S381" s="18">
        <f>_xll.qlInterestRateIndexFixingDate(IborIndex&amp;Tenor,T381,Trigger)</f>
        <v>42779</v>
      </c>
      <c r="T381" s="18">
        <f>_xll.qlCalendarAdvance(Calendar,T380,R381,"f",,Trigger)</f>
        <v>42781</v>
      </c>
      <c r="U381" s="18">
        <f>_xll.qlInterestRateIndexMaturity(IborIndex&amp;Tenor,T381,Trigger)</f>
        <v>43146</v>
      </c>
      <c r="V381" s="22">
        <f>IFERROR(_xll.qlIndexFixing($V$1,S381,,Trigger),NA())</f>
        <v>3.5779986666118016E-3</v>
      </c>
      <c r="W381" s="22">
        <f>IFERROR(_xll.qlIndexFixing($W$1,S381,,Trigger),NA())</f>
        <v>3.6029159531109035E-3</v>
      </c>
      <c r="X381" s="17">
        <f t="shared" si="5"/>
        <v>-0.24917286499101954</v>
      </c>
    </row>
    <row r="382" spans="18:24" x14ac:dyDescent="0.2">
      <c r="R382" s="17" t="s">
        <v>20</v>
      </c>
      <c r="S382" s="18">
        <f>_xll.qlInterestRateIndexFixingDate(IborIndex&amp;Tenor,T382,Trigger)</f>
        <v>42780</v>
      </c>
      <c r="T382" s="18">
        <f>_xll.qlCalendarAdvance(Calendar,T381,R382,"f",,Trigger)</f>
        <v>42782</v>
      </c>
      <c r="U382" s="18">
        <f>_xll.qlInterestRateIndexMaturity(IborIndex&amp;Tenor,T382,Trigger)</f>
        <v>43147</v>
      </c>
      <c r="V382" s="22">
        <f>IFERROR(_xll.qlIndexFixing($V$1,S382,,Trigger),NA())</f>
        <v>3.5843632803061794E-3</v>
      </c>
      <c r="W382" s="22">
        <f>IFERROR(_xll.qlIndexFixing($W$1,S382,,Trigger),NA())</f>
        <v>3.6092536986857163E-3</v>
      </c>
      <c r="X382" s="17">
        <f t="shared" si="5"/>
        <v>-0.24890418379536813</v>
      </c>
    </row>
    <row r="383" spans="18:24" x14ac:dyDescent="0.2">
      <c r="R383" s="17" t="s">
        <v>20</v>
      </c>
      <c r="S383" s="18">
        <f>_xll.qlInterestRateIndexFixingDate(IborIndex&amp;Tenor,T383,Trigger)</f>
        <v>42781</v>
      </c>
      <c r="T383" s="18">
        <f>_xll.qlCalendarAdvance(Calendar,T382,R383,"f",,Trigger)</f>
        <v>42783</v>
      </c>
      <c r="U383" s="18">
        <f>_xll.qlInterestRateIndexMaturity(IborIndex&amp;Tenor,T383,Trigger)</f>
        <v>43150</v>
      </c>
      <c r="V383" s="22">
        <f>IFERROR(_xll.qlIndexFixing($V$1,S383,,Trigger),NA())</f>
        <v>3.5975528927958854E-3</v>
      </c>
      <c r="W383" s="22">
        <f>IFERROR(_xll.qlIndexFixing($W$1,S383,,Trigger),NA())</f>
        <v>3.6217523545966405E-3</v>
      </c>
      <c r="X383" s="17">
        <f t="shared" si="5"/>
        <v>-0.24199461800755109</v>
      </c>
    </row>
    <row r="384" spans="18:24" x14ac:dyDescent="0.2">
      <c r="R384" s="17" t="s">
        <v>20</v>
      </c>
      <c r="S384" s="18">
        <f>_xll.qlInterestRateIndexFixingDate(IborIndex&amp;Tenor,T384,Trigger)</f>
        <v>42782</v>
      </c>
      <c r="T384" s="18">
        <f>_xll.qlCalendarAdvance(Calendar,T383,R384,"f",,Trigger)</f>
        <v>42786</v>
      </c>
      <c r="U384" s="18">
        <f>_xll.qlInterestRateIndexMaturity(IborIndex&amp;Tenor,T384,Trigger)</f>
        <v>43151</v>
      </c>
      <c r="V384" s="22">
        <f>IFERROR(_xll.qlIndexFixing($V$1,S384,,Trigger),NA())</f>
        <v>3.6098893303999932E-3</v>
      </c>
      <c r="W384" s="22">
        <f>IFERROR(_xll.qlIndexFixing($W$1,S384,,Trigger),NA())</f>
        <v>3.6346339517040762E-3</v>
      </c>
      <c r="X384" s="17">
        <f t="shared" si="5"/>
        <v>-0.24744621304082989</v>
      </c>
    </row>
    <row r="385" spans="18:24" x14ac:dyDescent="0.2">
      <c r="R385" s="17" t="s">
        <v>20</v>
      </c>
      <c r="S385" s="18">
        <f>_xll.qlInterestRateIndexFixingDate(IborIndex&amp;Tenor,T385,Trigger)</f>
        <v>42783</v>
      </c>
      <c r="T385" s="18">
        <f>_xll.qlCalendarAdvance(Calendar,T384,R385,"f",,Trigger)</f>
        <v>42787</v>
      </c>
      <c r="U385" s="18">
        <f>_xll.qlInterestRateIndexMaturity(IborIndex&amp;Tenor,T385,Trigger)</f>
        <v>43152</v>
      </c>
      <c r="V385" s="22">
        <f>IFERROR(_xll.qlIndexFixing($V$1,S385,,Trigger),NA())</f>
        <v>3.6162877424031799E-3</v>
      </c>
      <c r="W385" s="22">
        <f>IFERROR(_xll.qlIndexFixing($W$1,S385,,Trigger),NA())</f>
        <v>3.6409758849509062E-3</v>
      </c>
      <c r="X385" s="17">
        <f t="shared" si="5"/>
        <v>-0.24688142547726366</v>
      </c>
    </row>
    <row r="386" spans="18:24" x14ac:dyDescent="0.2">
      <c r="R386" s="17" t="s">
        <v>20</v>
      </c>
      <c r="S386" s="18">
        <f>_xll.qlInterestRateIndexFixingDate(IborIndex&amp;Tenor,T386,Trigger)</f>
        <v>42786</v>
      </c>
      <c r="T386" s="18">
        <f>_xll.qlCalendarAdvance(Calendar,T385,R386,"f",,Trigger)</f>
        <v>42788</v>
      </c>
      <c r="U386" s="18">
        <f>_xll.qlInterestRateIndexMaturity(IborIndex&amp;Tenor,T386,Trigger)</f>
        <v>43153</v>
      </c>
      <c r="V386" s="22">
        <f>IFERROR(_xll.qlIndexFixing($V$1,S386,,Trigger),NA())</f>
        <v>3.6226929144592677E-3</v>
      </c>
      <c r="W386" s="22">
        <f>IFERROR(_xll.qlIndexFixing($W$1,S386,,Trigger),NA())</f>
        <v>3.6473123338470097E-3</v>
      </c>
      <c r="X386" s="17">
        <f t="shared" si="5"/>
        <v>-0.24619419387742011</v>
      </c>
    </row>
    <row r="387" spans="18:24" x14ac:dyDescent="0.2">
      <c r="R387" s="17" t="s">
        <v>20</v>
      </c>
      <c r="S387" s="18">
        <f>_xll.qlInterestRateIndexFixingDate(IborIndex&amp;Tenor,T387,Trigger)</f>
        <v>42787</v>
      </c>
      <c r="T387" s="18">
        <f>_xll.qlCalendarAdvance(Calendar,T386,R387,"f",,Trigger)</f>
        <v>42789</v>
      </c>
      <c r="U387" s="18">
        <f>_xll.qlInterestRateIndexMaturity(IborIndex&amp;Tenor,T387,Trigger)</f>
        <v>43154</v>
      </c>
      <c r="V387" s="22">
        <f>IFERROR(_xll.qlIndexFixing($V$1,S387,,Trigger),NA())</f>
        <v>3.629104846699001E-3</v>
      </c>
      <c r="W387" s="22">
        <f>IFERROR(_xll.qlIndexFixing($W$1,S387,,Trigger),NA())</f>
        <v>3.6536411555817445E-3</v>
      </c>
      <c r="X387" s="17">
        <f t="shared" si="5"/>
        <v>-0.24536308882743518</v>
      </c>
    </row>
    <row r="388" spans="18:24" x14ac:dyDescent="0.2">
      <c r="R388" s="17" t="s">
        <v>20</v>
      </c>
      <c r="S388" s="18">
        <f>_xll.qlInterestRateIndexFixingDate(IborIndex&amp;Tenor,T388,Trigger)</f>
        <v>42788</v>
      </c>
      <c r="T388" s="18">
        <f>_xll.qlCalendarAdvance(Calendar,T387,R388,"f",,Trigger)</f>
        <v>42790</v>
      </c>
      <c r="U388" s="18">
        <f>_xll.qlInterestRateIndexMaturity(IborIndex&amp;Tenor,T388,Trigger)</f>
        <v>43157</v>
      </c>
      <c r="V388" s="22">
        <f>IFERROR(_xll.qlIndexFixing($V$1,S388,,Trigger),NA())</f>
        <v>3.6422942540979344E-3</v>
      </c>
      <c r="W388" s="22">
        <f>IFERROR(_xll.qlIndexFixing($W$1,S388,,Trigger),NA())</f>
        <v>3.6661245617152826E-3</v>
      </c>
      <c r="X388" s="17">
        <f t="shared" ref="X388:X451" si="6">(V388-W388)*10000</f>
        <v>-0.23830307617348118</v>
      </c>
    </row>
    <row r="389" spans="18:24" x14ac:dyDescent="0.2">
      <c r="R389" s="17" t="s">
        <v>20</v>
      </c>
      <c r="S389" s="18">
        <f>_xll.qlInterestRateIndexFixingDate(IborIndex&amp;Tenor,T389,Trigger)</f>
        <v>42789</v>
      </c>
      <c r="T389" s="18">
        <f>_xll.qlCalendarAdvance(Calendar,T388,R389,"f",,Trigger)</f>
        <v>42793</v>
      </c>
      <c r="U389" s="18">
        <f>_xll.qlInterestRateIndexMaturity(IborIndex&amp;Tenor,T389,Trigger)</f>
        <v>43158</v>
      </c>
      <c r="V389" s="22">
        <f>IFERROR(_xll.qlIndexFixing($V$1,S389,,Trigger),NA())</f>
        <v>3.6548201801108208E-3</v>
      </c>
      <c r="W389" s="22">
        <f>IFERROR(_xll.qlIndexFixing($W$1,S389,,Trigger),NA())</f>
        <v>3.6788367819043646E-3</v>
      </c>
      <c r="X389" s="17">
        <f t="shared" si="6"/>
        <v>-0.24016601793543785</v>
      </c>
    </row>
    <row r="390" spans="18:24" x14ac:dyDescent="0.2">
      <c r="R390" s="17" t="s">
        <v>20</v>
      </c>
      <c r="S390" s="18">
        <f>_xll.qlInterestRateIndexFixingDate(IborIndex&amp;Tenor,T390,Trigger)</f>
        <v>42790</v>
      </c>
      <c r="T390" s="18">
        <f>_xll.qlCalendarAdvance(Calendar,T389,R390,"f",,Trigger)</f>
        <v>42794</v>
      </c>
      <c r="U390" s="18">
        <f>_xll.qlInterestRateIndexMaturity(IborIndex&amp;Tenor,T390,Trigger)</f>
        <v>43159</v>
      </c>
      <c r="V390" s="22">
        <f>IFERROR(_xll.qlIndexFixing($V$1,S390,,Trigger),NA())</f>
        <v>3.6612659152328009E-3</v>
      </c>
      <c r="W390" s="22">
        <f>IFERROR(_xll.qlIndexFixing($W$1,S390,,Trigger),NA())</f>
        <v>3.6850947928847981E-3</v>
      </c>
      <c r="X390" s="17">
        <f t="shared" si="6"/>
        <v>-0.23828877651997127</v>
      </c>
    </row>
    <row r="391" spans="18:24" x14ac:dyDescent="0.2">
      <c r="R391" s="17" t="s">
        <v>20</v>
      </c>
      <c r="S391" s="18">
        <f>_xll.qlInterestRateIndexFixingDate(IborIndex&amp;Tenor,T391,Trigger)</f>
        <v>42793</v>
      </c>
      <c r="T391" s="18">
        <f>_xll.qlCalendarAdvance(Calendar,T390,R391,"f",,Trigger)</f>
        <v>42795</v>
      </c>
      <c r="U391" s="18">
        <f>_xll.qlInterestRateIndexMaturity(IborIndex&amp;Tenor,T391,Trigger)</f>
        <v>43160</v>
      </c>
      <c r="V391" s="22">
        <f>IFERROR(_xll.qlIndexFixing($V$1,S391,,Trigger),NA())</f>
        <v>3.6677184113255235E-3</v>
      </c>
      <c r="W391" s="22">
        <f>IFERROR(_xll.qlIndexFixing($W$1,S391,,Trigger),NA())</f>
        <v>3.6913457154284356E-3</v>
      </c>
      <c r="X391" s="17">
        <f t="shared" si="6"/>
        <v>-0.23627304102912144</v>
      </c>
    </row>
    <row r="392" spans="18:24" x14ac:dyDescent="0.2">
      <c r="R392" s="17" t="s">
        <v>20</v>
      </c>
      <c r="S392" s="18">
        <f>_xll.qlInterestRateIndexFixingDate(IborIndex&amp;Tenor,T392,Trigger)</f>
        <v>42794</v>
      </c>
      <c r="T392" s="18">
        <f>_xll.qlCalendarAdvance(Calendar,T391,R392,"f",,Trigger)</f>
        <v>42796</v>
      </c>
      <c r="U392" s="18">
        <f>_xll.qlInterestRateIndexMaturity(IborIndex&amp;Tenor,T392,Trigger)</f>
        <v>43161</v>
      </c>
      <c r="V392" s="22">
        <f>IFERROR(_xll.qlIndexFixing($V$1,S392,,Trigger),NA())</f>
        <v>3.6741776685206089E-3</v>
      </c>
      <c r="W392" s="22">
        <f>IFERROR(_xll.qlIndexFixing($W$1,S392,,Trigger),NA())</f>
        <v>3.6976019102587894E-3</v>
      </c>
      <c r="X392" s="17">
        <f t="shared" si="6"/>
        <v>-0.23424241738180443</v>
      </c>
    </row>
    <row r="393" spans="18:24" x14ac:dyDescent="0.2">
      <c r="R393" s="17" t="s">
        <v>20</v>
      </c>
      <c r="S393" s="18">
        <f>_xll.qlInterestRateIndexFixingDate(IborIndex&amp;Tenor,T393,Trigger)</f>
        <v>42795</v>
      </c>
      <c r="T393" s="18">
        <f>_xll.qlCalendarAdvance(Calendar,T392,R393,"f",,Trigger)</f>
        <v>42797</v>
      </c>
      <c r="U393" s="18">
        <f>_xll.qlInterestRateIndexMaturity(IborIndex&amp;Tenor,T393,Trigger)</f>
        <v>43164</v>
      </c>
      <c r="V393" s="22">
        <f>IFERROR(_xll.qlIndexFixing($V$1,S393,,Trigger),NA())</f>
        <v>3.6873650986820579E-3</v>
      </c>
      <c r="W393" s="22">
        <f>IFERROR(_xll.qlIndexFixing($W$1,S393,,Trigger),NA())</f>
        <v>3.7100389406071505E-3</v>
      </c>
      <c r="X393" s="17">
        <f t="shared" si="6"/>
        <v>-0.22673841925092542</v>
      </c>
    </row>
    <row r="394" spans="18:24" x14ac:dyDescent="0.2">
      <c r="R394" s="17" t="s">
        <v>20</v>
      </c>
      <c r="S394" s="18">
        <f>_xll.qlInterestRateIndexFixingDate(IborIndex&amp;Tenor,T394,Trigger)</f>
        <v>42796</v>
      </c>
      <c r="T394" s="18">
        <f>_xll.qlCalendarAdvance(Calendar,T393,R394,"f",,Trigger)</f>
        <v>42800</v>
      </c>
      <c r="U394" s="18">
        <f>_xll.qlInterestRateIndexMaturity(IborIndex&amp;Tenor,T394,Trigger)</f>
        <v>43165</v>
      </c>
      <c r="V394" s="22">
        <f>IFERROR(_xll.qlIndexFixing($V$1,S394,,Trigger),NA())</f>
        <v>3.7000823109598411E-3</v>
      </c>
      <c r="W394" s="22">
        <f>IFERROR(_xll.qlIndexFixing($W$1,S394,,Trigger),NA())</f>
        <v>3.7226609973626838E-3</v>
      </c>
      <c r="X394" s="17">
        <f t="shared" si="6"/>
        <v>-0.22578686402842646</v>
      </c>
    </row>
    <row r="395" spans="18:24" x14ac:dyDescent="0.2">
      <c r="R395" s="17" t="s">
        <v>20</v>
      </c>
      <c r="S395" s="18">
        <f>_xll.qlInterestRateIndexFixingDate(IborIndex&amp;Tenor,T395,Trigger)</f>
        <v>42797</v>
      </c>
      <c r="T395" s="18">
        <f>_xll.qlCalendarAdvance(Calendar,T394,R395,"f",,Trigger)</f>
        <v>42801</v>
      </c>
      <c r="U395" s="18">
        <f>_xll.qlInterestRateIndexMaturity(IborIndex&amp;Tenor,T395,Trigger)</f>
        <v>43166</v>
      </c>
      <c r="V395" s="22">
        <f>IFERROR(_xll.qlIndexFixing($V$1,S395,,Trigger),NA())</f>
        <v>3.7065753756452134E-3</v>
      </c>
      <c r="W395" s="22">
        <f>IFERROR(_xll.qlIndexFixing($W$1,S395,,Trigger),NA())</f>
        <v>3.7289296849921617E-3</v>
      </c>
      <c r="X395" s="17">
        <f t="shared" si="6"/>
        <v>-0.22354309346948267</v>
      </c>
    </row>
    <row r="396" spans="18:24" x14ac:dyDescent="0.2">
      <c r="R396" s="17" t="s">
        <v>20</v>
      </c>
      <c r="S396" s="18">
        <f>_xll.qlInterestRateIndexFixingDate(IborIndex&amp;Tenor,T396,Trigger)</f>
        <v>42800</v>
      </c>
      <c r="T396" s="18">
        <f>_xll.qlCalendarAdvance(Calendar,T395,R396,"f",,Trigger)</f>
        <v>42802</v>
      </c>
      <c r="U396" s="18">
        <f>_xll.qlInterestRateIndexMaturity(IborIndex&amp;Tenor,T396,Trigger)</f>
        <v>43167</v>
      </c>
      <c r="V396" s="22">
        <f>IFERROR(_xll.qlIndexFixing($V$1,S396,,Trigger),NA())</f>
        <v>3.7130752022257389E-3</v>
      </c>
      <c r="W396" s="22">
        <f>IFERROR(_xll.qlIndexFixing($W$1,S396,,Trigger),NA())</f>
        <v>3.7351980515964605E-3</v>
      </c>
      <c r="X396" s="17">
        <f t="shared" si="6"/>
        <v>-0.22122849370721615</v>
      </c>
    </row>
    <row r="397" spans="18:24" x14ac:dyDescent="0.2">
      <c r="R397" s="17" t="s">
        <v>20</v>
      </c>
      <c r="S397" s="18">
        <f>_xll.qlInterestRateIndexFixingDate(IborIndex&amp;Tenor,T397,Trigger)</f>
        <v>42801</v>
      </c>
      <c r="T397" s="18">
        <f>_xll.qlCalendarAdvance(Calendar,T396,R397,"f",,Trigger)</f>
        <v>42803</v>
      </c>
      <c r="U397" s="18">
        <f>_xll.qlInterestRateIndexMaturity(IborIndex&amp;Tenor,T397,Trigger)</f>
        <v>43168</v>
      </c>
      <c r="V397" s="22">
        <f>IFERROR(_xll.qlIndexFixing($V$1,S397,,Trigger),NA())</f>
        <v>3.7195817908339144E-3</v>
      </c>
      <c r="W397" s="22">
        <f>IFERROR(_xll.qlIndexFixing($W$1,S397,,Trigger),NA())</f>
        <v>3.7414651420272912E-3</v>
      </c>
      <c r="X397" s="17">
        <f t="shared" si="6"/>
        <v>-0.21883351193376782</v>
      </c>
    </row>
    <row r="398" spans="18:24" x14ac:dyDescent="0.2">
      <c r="R398" s="17" t="s">
        <v>20</v>
      </c>
      <c r="S398" s="18">
        <f>_xll.qlInterestRateIndexFixingDate(IborIndex&amp;Tenor,T398,Trigger)</f>
        <v>42802</v>
      </c>
      <c r="T398" s="18">
        <f>_xll.qlCalendarAdvance(Calendar,T397,R398,"f",,Trigger)</f>
        <v>42804</v>
      </c>
      <c r="U398" s="18">
        <f>_xll.qlInterestRateIndexMaturity(IborIndex&amp;Tenor,T398,Trigger)</f>
        <v>43171</v>
      </c>
      <c r="V398" s="22">
        <f>IFERROR(_xll.qlIndexFixing($V$1,S398,,Trigger),NA())</f>
        <v>3.7327654716099762E-3</v>
      </c>
      <c r="W398" s="22">
        <f>IFERROR(_xll.qlIndexFixing($W$1,S398,,Trigger),NA())</f>
        <v>3.7539199105262096E-3</v>
      </c>
      <c r="X398" s="17">
        <f t="shared" si="6"/>
        <v>-0.21154438916233445</v>
      </c>
    </row>
    <row r="399" spans="18:24" x14ac:dyDescent="0.2">
      <c r="R399" s="17" t="s">
        <v>20</v>
      </c>
      <c r="S399" s="18">
        <f>_xll.qlInterestRateIndexFixingDate(IborIndex&amp;Tenor,T399,Trigger)</f>
        <v>42803</v>
      </c>
      <c r="T399" s="18">
        <f>_xll.qlCalendarAdvance(Calendar,T398,R399,"f",,Trigger)</f>
        <v>42807</v>
      </c>
      <c r="U399" s="18">
        <f>_xll.qlInterestRateIndexMaturity(IborIndex&amp;Tenor,T399,Trigger)</f>
        <v>43172</v>
      </c>
      <c r="V399" s="22">
        <f>IFERROR(_xll.qlIndexFixing($V$1,S399,,Trigger),NA())</f>
        <v>3.7456757682000617E-3</v>
      </c>
      <c r="W399" s="22">
        <f>IFERROR(_xll.qlIndexFixing($W$1,S399,,Trigger),NA())</f>
        <v>3.7665014097151301E-3</v>
      </c>
      <c r="X399" s="17">
        <f t="shared" si="6"/>
        <v>-0.20825641515068422</v>
      </c>
    </row>
    <row r="400" spans="18:24" x14ac:dyDescent="0.2">
      <c r="R400" s="17" t="s">
        <v>20</v>
      </c>
      <c r="S400" s="18">
        <f>_xll.qlInterestRateIndexFixingDate(IborIndex&amp;Tenor,T400,Trigger)</f>
        <v>42804</v>
      </c>
      <c r="T400" s="18">
        <f>_xll.qlCalendarAdvance(Calendar,T399,R400,"f",,Trigger)</f>
        <v>42808</v>
      </c>
      <c r="U400" s="18">
        <f>_xll.qlInterestRateIndexMaturity(IborIndex&amp;Tenor,T400,Trigger)</f>
        <v>43173</v>
      </c>
      <c r="V400" s="22">
        <f>IFERROR(_xll.qlIndexFixing($V$1,S400,,Trigger),NA())</f>
        <v>3.7522161689405092E-3</v>
      </c>
      <c r="W400" s="22">
        <f>IFERROR(_xll.qlIndexFixing($W$1,S400,,Trigger),NA())</f>
        <v>3.7727475627210164E-3</v>
      </c>
      <c r="X400" s="17">
        <f t="shared" si="6"/>
        <v>-0.20531393780507182</v>
      </c>
    </row>
    <row r="401" spans="18:24" x14ac:dyDescent="0.2">
      <c r="R401" s="17" t="s">
        <v>20</v>
      </c>
      <c r="S401" s="18">
        <f>_xll.qlInterestRateIndexFixingDate(IborIndex&amp;Tenor,T401,Trigger)</f>
        <v>42807</v>
      </c>
      <c r="T401" s="18">
        <f>_xll.qlCalendarAdvance(Calendar,T400,R401,"f",,Trigger)</f>
        <v>42809</v>
      </c>
      <c r="U401" s="18">
        <f>_xll.qlInterestRateIndexMaturity(IborIndex&amp;Tenor,T401,Trigger)</f>
        <v>43174</v>
      </c>
      <c r="V401" s="22">
        <f>IFERROR(_xll.qlIndexFixing($V$1,S401,,Trigger),NA())</f>
        <v>3.7587633325073108E-3</v>
      </c>
      <c r="W401" s="22">
        <f>IFERROR(_xll.qlIndexFixing($W$1,S401,,Trigger),NA())</f>
        <v>3.7789865710630829E-3</v>
      </c>
      <c r="X401" s="17">
        <f t="shared" si="6"/>
        <v>-0.20223238555772127</v>
      </c>
    </row>
    <row r="402" spans="18:24" x14ac:dyDescent="0.2">
      <c r="R402" s="17" t="s">
        <v>20</v>
      </c>
      <c r="S402" s="18">
        <f>_xll.qlInterestRateIndexFixingDate(IborIndex&amp;Tenor,T402,Trigger)</f>
        <v>42808</v>
      </c>
      <c r="T402" s="18">
        <f>_xll.qlCalendarAdvance(Calendar,T401,R402,"f",,Trigger)</f>
        <v>42810</v>
      </c>
      <c r="U402" s="18">
        <f>_xll.qlInterestRateIndexMaturity(IborIndex&amp;Tenor,T402,Trigger)</f>
        <v>43175</v>
      </c>
      <c r="V402" s="22">
        <f>IFERROR(_xll.qlIndexFixing($V$1,S402,,Trigger),NA())</f>
        <v>3.7653172590338389E-3</v>
      </c>
      <c r="W402" s="22">
        <f>IFERROR(_xll.qlIndexFixing($W$1,S402,,Trigger),NA())</f>
        <v>3.7852174337252931E-3</v>
      </c>
      <c r="X402" s="17">
        <f t="shared" si="6"/>
        <v>-0.19900174691454223</v>
      </c>
    </row>
    <row r="403" spans="18:24" x14ac:dyDescent="0.2">
      <c r="R403" s="17" t="s">
        <v>20</v>
      </c>
      <c r="S403" s="18">
        <f>_xll.qlInterestRateIndexFixingDate(IborIndex&amp;Tenor,T403,Trigger)</f>
        <v>42809</v>
      </c>
      <c r="T403" s="18">
        <f>_xll.qlCalendarAdvance(Calendar,T402,R403,"f",,Trigger)</f>
        <v>42811</v>
      </c>
      <c r="U403" s="18">
        <f>_xll.qlInterestRateIndexMaturity(IborIndex&amp;Tenor,T403,Trigger)</f>
        <v>43178</v>
      </c>
      <c r="V403" s="22">
        <f>IFERROR(_xll.qlIndexFixing($V$1,S403,,Trigger),NA())</f>
        <v>3.7784954182742618E-3</v>
      </c>
      <c r="W403" s="22">
        <f>IFERROR(_xll.qlIndexFixing($W$1,S403,,Trigger),NA())</f>
        <v>3.7976444867945415E-3</v>
      </c>
      <c r="X403" s="17">
        <f t="shared" si="6"/>
        <v>-0.19149068520279716</v>
      </c>
    </row>
    <row r="404" spans="18:24" x14ac:dyDescent="0.2">
      <c r="R404" s="17" t="s">
        <v>20</v>
      </c>
      <c r="S404" s="18">
        <f>_xll.qlInterestRateIndexFixingDate(IborIndex&amp;Tenor,T404,Trigger)</f>
        <v>42810</v>
      </c>
      <c r="T404" s="18">
        <f>_xll.qlCalendarAdvance(Calendar,T403,R404,"f",,Trigger)</f>
        <v>42814</v>
      </c>
      <c r="U404" s="18">
        <f>_xll.qlInterestRateIndexMaturity(IborIndex&amp;Tenor,T404,Trigger)</f>
        <v>43179</v>
      </c>
      <c r="V404" s="22">
        <f>IFERROR(_xll.qlIndexFixing($V$1,S404,,Trigger),NA())</f>
        <v>3.7916005974164969E-3</v>
      </c>
      <c r="W404" s="22">
        <f>IFERROR(_xll.qlIndexFixing($W$1,S404,,Trigger),NA())</f>
        <v>3.8100391778873939E-3</v>
      </c>
      <c r="X404" s="17">
        <f t="shared" si="6"/>
        <v>-0.18438580470897004</v>
      </c>
    </row>
    <row r="405" spans="18:24" x14ac:dyDescent="0.2">
      <c r="R405" s="17" t="s">
        <v>20</v>
      </c>
      <c r="S405" s="18">
        <f>_xll.qlInterestRateIndexFixingDate(IborIndex&amp;Tenor,T405,Trigger)</f>
        <v>42811</v>
      </c>
      <c r="T405" s="18">
        <f>_xll.qlCalendarAdvance(Calendar,T404,R405,"f",,Trigger)</f>
        <v>42815</v>
      </c>
      <c r="U405" s="18">
        <f>_xll.qlInterestRateIndexMaturity(IborIndex&amp;Tenor,T405,Trigger)</f>
        <v>43180</v>
      </c>
      <c r="V405" s="22">
        <f>IFERROR(_xll.qlIndexFixing($V$1,S405,,Trigger),NA())</f>
        <v>3.7981883407514471E-3</v>
      </c>
      <c r="W405" s="22">
        <f>IFERROR(_xll.qlIndexFixing($W$1,S405,,Trigger),NA())</f>
        <v>3.8162140675432098E-3</v>
      </c>
      <c r="X405" s="17">
        <f t="shared" si="6"/>
        <v>-0.18025726791762697</v>
      </c>
    </row>
    <row r="406" spans="18:24" x14ac:dyDescent="0.2">
      <c r="R406" s="17" t="s">
        <v>20</v>
      </c>
      <c r="S406" s="18">
        <f>_xll.qlInterestRateIndexFixingDate(IborIndex&amp;Tenor,T406,Trigger)</f>
        <v>42814</v>
      </c>
      <c r="T406" s="18">
        <f>_xll.qlCalendarAdvance(Calendar,T405,R406,"f",,Trigger)</f>
        <v>42816</v>
      </c>
      <c r="U406" s="18">
        <f>_xll.qlInterestRateIndexMaturity(IborIndex&amp;Tenor,T406,Trigger)</f>
        <v>43181</v>
      </c>
      <c r="V406" s="22">
        <f>IFERROR(_xll.qlIndexFixing($V$1,S406,,Trigger),NA())</f>
        <v>3.8043402813322936E-3</v>
      </c>
      <c r="W406" s="22">
        <f>IFERROR(_xll.qlIndexFixing($W$1,S406,,Trigger),NA())</f>
        <v>3.822374667802839E-3</v>
      </c>
      <c r="X406" s="17">
        <f t="shared" si="6"/>
        <v>-0.18034386470545341</v>
      </c>
    </row>
    <row r="407" spans="18:24" x14ac:dyDescent="0.2">
      <c r="R407" s="17" t="s">
        <v>20</v>
      </c>
      <c r="S407" s="18">
        <f>_xll.qlInterestRateIndexFixingDate(IborIndex&amp;Tenor,T407,Trigger)</f>
        <v>42815</v>
      </c>
      <c r="T407" s="18">
        <f>_xll.qlCalendarAdvance(Calendar,T406,R407,"f",,Trigger)</f>
        <v>42817</v>
      </c>
      <c r="U407" s="18">
        <f>_xll.qlInterestRateIndexMaturity(IborIndex&amp;Tenor,T407,Trigger)</f>
        <v>43182</v>
      </c>
      <c r="V407" s="22">
        <f>IFERROR(_xll.qlIndexFixing($V$1,S407,,Trigger),NA())</f>
        <v>3.8104974380553983E-3</v>
      </c>
      <c r="W407" s="22">
        <f>IFERROR(_xll.qlIndexFixing($W$1,S407,,Trigger),NA())</f>
        <v>3.8285199317757068E-3</v>
      </c>
      <c r="X407" s="17">
        <f t="shared" si="6"/>
        <v>-0.18022493720308477</v>
      </c>
    </row>
    <row r="408" spans="18:24" x14ac:dyDescent="0.2">
      <c r="R408" s="17" t="s">
        <v>20</v>
      </c>
      <c r="S408" s="18">
        <f>_xll.qlInterestRateIndexFixingDate(IborIndex&amp;Tenor,T408,Trigger)</f>
        <v>42816</v>
      </c>
      <c r="T408" s="18">
        <f>_xll.qlCalendarAdvance(Calendar,T407,R408,"f",,Trigger)</f>
        <v>42818</v>
      </c>
      <c r="U408" s="18">
        <f>_xll.qlInterestRateIndexMaturity(IborIndex&amp;Tenor,T408,Trigger)</f>
        <v>43185</v>
      </c>
      <c r="V408" s="22">
        <f>IFERROR(_xll.qlIndexFixing($V$1,S408,,Trigger),NA())</f>
        <v>3.823229865430107E-3</v>
      </c>
      <c r="W408" s="22">
        <f>IFERROR(_xll.qlIndexFixing($W$1,S408,,Trigger),NA())</f>
        <v>3.840873410628682E-3</v>
      </c>
      <c r="X408" s="17">
        <f t="shared" si="6"/>
        <v>-0.17643545198575</v>
      </c>
    </row>
    <row r="409" spans="18:24" x14ac:dyDescent="0.2">
      <c r="R409" s="17" t="s">
        <v>20</v>
      </c>
      <c r="S409" s="18">
        <f>_xll.qlInterestRateIndexFixingDate(IborIndex&amp;Tenor,T409,Trigger)</f>
        <v>42817</v>
      </c>
      <c r="T409" s="18">
        <f>_xll.qlCalendarAdvance(Calendar,T408,R409,"f",,Trigger)</f>
        <v>42821</v>
      </c>
      <c r="U409" s="18">
        <f>_xll.qlInterestRateIndexMaturity(IborIndex&amp;Tenor,T409,Trigger)</f>
        <v>43186</v>
      </c>
      <c r="V409" s="22">
        <f>IFERROR(_xll.qlIndexFixing($V$1,S409,,Trigger),NA())</f>
        <v>3.8351782283114178E-3</v>
      </c>
      <c r="W409" s="22">
        <f>IFERROR(_xll.qlIndexFixing($W$1,S409,,Trigger),NA())</f>
        <v>3.8529264576232822E-3</v>
      </c>
      <c r="X409" s="17">
        <f t="shared" si="6"/>
        <v>-0.17748229311864358</v>
      </c>
    </row>
    <row r="410" spans="18:24" x14ac:dyDescent="0.2">
      <c r="R410" s="17" t="s">
        <v>20</v>
      </c>
      <c r="S410" s="18">
        <f>_xll.qlInterestRateIndexFixingDate(IborIndex&amp;Tenor,T410,Trigger)</f>
        <v>42818</v>
      </c>
      <c r="T410" s="18">
        <f>_xll.qlCalendarAdvance(Calendar,T409,R410,"f",,Trigger)</f>
        <v>42822</v>
      </c>
      <c r="U410" s="18">
        <f>_xll.qlInterestRateIndexMaturity(IborIndex&amp;Tenor,T410,Trigger)</f>
        <v>43187</v>
      </c>
      <c r="V410" s="22">
        <f>IFERROR(_xll.qlIndexFixing($V$1,S410,,Trigger),NA())</f>
        <v>3.8413614672013052E-3</v>
      </c>
      <c r="W410" s="22">
        <f>IFERROR(_xll.qlIndexFixing($W$1,S410,,Trigger),NA())</f>
        <v>3.8589791074334547E-3</v>
      </c>
      <c r="X410" s="17">
        <f t="shared" si="6"/>
        <v>-0.17617640232149567</v>
      </c>
    </row>
    <row r="411" spans="18:24" x14ac:dyDescent="0.2">
      <c r="R411" s="17" t="s">
        <v>20</v>
      </c>
      <c r="S411" s="18">
        <f>_xll.qlInterestRateIndexFixingDate(IborIndex&amp;Tenor,T411,Trigger)</f>
        <v>42821</v>
      </c>
      <c r="T411" s="18">
        <f>_xll.qlCalendarAdvance(Calendar,T410,R411,"f",,Trigger)</f>
        <v>42823</v>
      </c>
      <c r="U411" s="18">
        <f>_xll.qlInterestRateIndexMaturity(IborIndex&amp;Tenor,T411,Trigger)</f>
        <v>43188</v>
      </c>
      <c r="V411" s="22">
        <f>IFERROR(_xll.qlIndexFixing($V$1,S411,,Trigger),NA())</f>
        <v>3.8475499228159977E-3</v>
      </c>
      <c r="W411" s="22">
        <f>IFERROR(_xll.qlIndexFixing($W$1,S411,,Trigger),NA())</f>
        <v>3.8650100019889341E-3</v>
      </c>
      <c r="X411" s="17">
        <f t="shared" si="6"/>
        <v>-0.17460079172936394</v>
      </c>
    </row>
    <row r="412" spans="18:24" x14ac:dyDescent="0.2">
      <c r="R412" s="17" t="s">
        <v>20</v>
      </c>
      <c r="S412" s="18">
        <f>_xll.qlInterestRateIndexFixingDate(IborIndex&amp;Tenor,T412,Trigger)</f>
        <v>42822</v>
      </c>
      <c r="T412" s="18">
        <f>_xll.qlCalendarAdvance(Calendar,T411,R412,"f",,Trigger)</f>
        <v>42824</v>
      </c>
      <c r="U412" s="18">
        <f>_xll.qlInterestRateIndexMaturity(IborIndex&amp;Tenor,T412,Trigger)</f>
        <v>43188</v>
      </c>
      <c r="V412" s="22">
        <f>IFERROR(_xll.qlIndexFixing($V$1,S412,,Trigger),NA())</f>
        <v>3.8504698189599676E-3</v>
      </c>
      <c r="W412" s="22">
        <f>IFERROR(_xll.qlIndexFixing($W$1,S412,,Trigger),NA())</f>
        <v>3.8678785676201804E-3</v>
      </c>
      <c r="X412" s="17">
        <f t="shared" si="6"/>
        <v>-0.17408748660212825</v>
      </c>
    </row>
    <row r="413" spans="18:24" x14ac:dyDescent="0.2">
      <c r="R413" s="17" t="s">
        <v>20</v>
      </c>
      <c r="S413" s="18">
        <f>_xll.qlInterestRateIndexFixingDate(IborIndex&amp;Tenor,T413,Trigger)</f>
        <v>42823</v>
      </c>
      <c r="T413" s="18">
        <f>_xll.qlCalendarAdvance(Calendar,T412,R413,"f",,Trigger)</f>
        <v>42825</v>
      </c>
      <c r="U413" s="18">
        <f>_xll.qlInterestRateIndexMaturity(IborIndex&amp;Tenor,T413,Trigger)</f>
        <v>43188</v>
      </c>
      <c r="V413" s="22">
        <f>IFERROR(_xll.qlIndexFixing($V$1,S413,,Trigger),NA())</f>
        <v>3.853396957685233E-3</v>
      </c>
      <c r="W413" s="22">
        <f>IFERROR(_xll.qlIndexFixing($W$1,S413,,Trigger),NA())</f>
        <v>3.8706862112965969E-3</v>
      </c>
      <c r="X413" s="17">
        <f t="shared" si="6"/>
        <v>-0.17289253611363875</v>
      </c>
    </row>
    <row r="414" spans="18:24" x14ac:dyDescent="0.2">
      <c r="R414" s="17" t="s">
        <v>20</v>
      </c>
      <c r="S414" s="18">
        <f>_xll.qlInterestRateIndexFixingDate(IborIndex&amp;Tenor,T414,Trigger)</f>
        <v>42824</v>
      </c>
      <c r="T414" s="18">
        <f>_xll.qlCalendarAdvance(Calendar,T413,R414,"f",,Trigger)</f>
        <v>42828</v>
      </c>
      <c r="U414" s="18">
        <f>_xll.qlInterestRateIndexMaturity(IborIndex&amp;Tenor,T414,Trigger)</f>
        <v>43193</v>
      </c>
      <c r="V414" s="22">
        <f>IFERROR(_xll.qlIndexFixing($V$1,S414,,Trigger),NA())</f>
        <v>3.8785704551707626E-3</v>
      </c>
      <c r="W414" s="22">
        <f>IFERROR(_xll.qlIndexFixing($W$1,S414,,Trigger),NA())</f>
        <v>3.8944158572454799E-3</v>
      </c>
      <c r="X414" s="17">
        <f t="shared" si="6"/>
        <v>-0.1584540207471728</v>
      </c>
    </row>
    <row r="415" spans="18:24" x14ac:dyDescent="0.2">
      <c r="R415" s="17" t="s">
        <v>20</v>
      </c>
      <c r="S415" s="18">
        <f>_xll.qlInterestRateIndexFixingDate(IborIndex&amp;Tenor,T415,Trigger)</f>
        <v>42825</v>
      </c>
      <c r="T415" s="18">
        <f>_xll.qlCalendarAdvance(Calendar,T414,R415,"f",,Trigger)</f>
        <v>42829</v>
      </c>
      <c r="U415" s="18">
        <f>_xll.qlInterestRateIndexMaturity(IborIndex&amp;Tenor,T415,Trigger)</f>
        <v>43194</v>
      </c>
      <c r="V415" s="22">
        <f>IFERROR(_xll.qlIndexFixing($V$1,S415,,Trigger),NA())</f>
        <v>3.8847902131808705E-3</v>
      </c>
      <c r="W415" s="22">
        <f>IFERROR(_xll.qlIndexFixing($W$1,S415,,Trigger),NA())</f>
        <v>3.900154634491549E-3</v>
      </c>
      <c r="X415" s="17">
        <f t="shared" si="6"/>
        <v>-0.15364421310678533</v>
      </c>
    </row>
    <row r="416" spans="18:24" x14ac:dyDescent="0.2">
      <c r="R416" s="17" t="s">
        <v>20</v>
      </c>
      <c r="S416" s="18">
        <f>_xll.qlInterestRateIndexFixingDate(IborIndex&amp;Tenor,T416,Trigger)</f>
        <v>42828</v>
      </c>
      <c r="T416" s="18">
        <f>_xll.qlCalendarAdvance(Calendar,T415,R416,"f",,Trigger)</f>
        <v>42830</v>
      </c>
      <c r="U416" s="18">
        <f>_xll.qlInterestRateIndexMaturity(IborIndex&amp;Tenor,T416,Trigger)</f>
        <v>43195</v>
      </c>
      <c r="V416" s="22">
        <f>IFERROR(_xll.qlIndexFixing($V$1,S416,,Trigger),NA())</f>
        <v>3.8910151885988543E-3</v>
      </c>
      <c r="W416" s="22">
        <f>IFERROR(_xll.qlIndexFixing($W$1,S416,,Trigger),NA())</f>
        <v>3.9058553167329877E-3</v>
      </c>
      <c r="X416" s="17">
        <f t="shared" si="6"/>
        <v>-0.14840128134133418</v>
      </c>
    </row>
    <row r="417" spans="18:24" x14ac:dyDescent="0.2">
      <c r="R417" s="17" t="s">
        <v>20</v>
      </c>
      <c r="S417" s="18">
        <f>_xll.qlInterestRateIndexFixingDate(IborIndex&amp;Tenor,T417,Trigger)</f>
        <v>42829</v>
      </c>
      <c r="T417" s="18">
        <f>_xll.qlCalendarAdvance(Calendar,T416,R417,"f",,Trigger)</f>
        <v>42831</v>
      </c>
      <c r="U417" s="18">
        <f>_xll.qlInterestRateIndexMaturity(IborIndex&amp;Tenor,T417,Trigger)</f>
        <v>43196</v>
      </c>
      <c r="V417" s="22">
        <f>IFERROR(_xll.qlIndexFixing($V$1,S417,,Trigger),NA())</f>
        <v>3.8972453815226079E-3</v>
      </c>
      <c r="W417" s="22">
        <f>IFERROR(_xll.qlIndexFixing($W$1,S417,,Trigger),NA())</f>
        <v>3.9115219782611659E-3</v>
      </c>
      <c r="X417" s="17">
        <f t="shared" si="6"/>
        <v>-0.14276596738558006</v>
      </c>
    </row>
    <row r="418" spans="18:24" x14ac:dyDescent="0.2">
      <c r="R418" s="17" t="s">
        <v>20</v>
      </c>
      <c r="S418" s="18">
        <f>_xll.qlInterestRateIndexFixingDate(IborIndex&amp;Tenor,T418,Trigger)</f>
        <v>42830</v>
      </c>
      <c r="T418" s="18">
        <f>_xll.qlCalendarAdvance(Calendar,T417,R418,"f",,Trigger)</f>
        <v>42832</v>
      </c>
      <c r="U418" s="18">
        <f>_xll.qlInterestRateIndexMaturity(IborIndex&amp;Tenor,T418,Trigger)</f>
        <v>43199</v>
      </c>
      <c r="V418" s="22">
        <f>IFERROR(_xll.qlIndexFixing($V$1,S418,,Trigger),NA())</f>
        <v>3.9099709391219482E-3</v>
      </c>
      <c r="W418" s="22">
        <f>IFERROR(_xll.qlIndexFixing($W$1,S418,,Trigger),NA())</f>
        <v>3.9234463908407883E-3</v>
      </c>
      <c r="X418" s="17">
        <f t="shared" si="6"/>
        <v>-0.13475451718840056</v>
      </c>
    </row>
    <row r="419" spans="18:24" x14ac:dyDescent="0.2">
      <c r="R419" s="17" t="s">
        <v>20</v>
      </c>
      <c r="S419" s="18">
        <f>_xll.qlInterestRateIndexFixingDate(IborIndex&amp;Tenor,T419,Trigger)</f>
        <v>42831</v>
      </c>
      <c r="T419" s="18">
        <f>_xll.qlCalendarAdvance(Calendar,T418,R419,"f",,Trigger)</f>
        <v>42835</v>
      </c>
      <c r="U419" s="18">
        <f>_xll.qlInterestRateIndexMaturity(IborIndex&amp;Tenor,T419,Trigger)</f>
        <v>43200</v>
      </c>
      <c r="V419" s="22">
        <f>IFERROR(_xll.qlIndexFixing($V$1,S419,,Trigger),NA())</f>
        <v>3.9222183302358351E-3</v>
      </c>
      <c r="W419" s="22">
        <f>IFERROR(_xll.qlIndexFixing($W$1,S419,,Trigger),NA())</f>
        <v>3.9339309311462473E-3</v>
      </c>
      <c r="X419" s="17">
        <f t="shared" si="6"/>
        <v>-0.11712600910412235</v>
      </c>
    </row>
    <row r="420" spans="18:24" x14ac:dyDescent="0.2">
      <c r="R420" s="17" t="s">
        <v>20</v>
      </c>
      <c r="S420" s="18">
        <f>_xll.qlInterestRateIndexFixingDate(IborIndex&amp;Tenor,T420,Trigger)</f>
        <v>42832</v>
      </c>
      <c r="T420" s="18">
        <f>_xll.qlCalendarAdvance(Calendar,T419,R420,"f",,Trigger)</f>
        <v>42836</v>
      </c>
      <c r="U420" s="18">
        <f>_xll.qlInterestRateIndexMaturity(IborIndex&amp;Tenor,T420,Trigger)</f>
        <v>43201</v>
      </c>
      <c r="V420" s="22">
        <f>IFERROR(_xll.qlIndexFixing($V$1,S420,,Trigger),NA())</f>
        <v>3.9284746121594806E-3</v>
      </c>
      <c r="W420" s="22">
        <f>IFERROR(_xll.qlIndexFixing($W$1,S420,,Trigger),NA())</f>
        <v>3.9394896315487976E-3</v>
      </c>
      <c r="X420" s="17">
        <f t="shared" si="6"/>
        <v>-0.11015019389317045</v>
      </c>
    </row>
    <row r="421" spans="18:24" x14ac:dyDescent="0.2">
      <c r="R421" s="17" t="s">
        <v>20</v>
      </c>
      <c r="S421" s="18">
        <f>_xll.qlInterestRateIndexFixingDate(IborIndex&amp;Tenor,T421,Trigger)</f>
        <v>42835</v>
      </c>
      <c r="T421" s="18">
        <f>_xll.qlCalendarAdvance(Calendar,T420,R421,"f",,Trigger)</f>
        <v>42837</v>
      </c>
      <c r="U421" s="18">
        <f>_xll.qlInterestRateIndexMaturity(IborIndex&amp;Tenor,T421,Trigger)</f>
        <v>43202</v>
      </c>
      <c r="V421" s="22">
        <f>IFERROR(_xll.qlIndexFixing($V$1,S421,,Trigger),NA())</f>
        <v>3.9347361121782332E-3</v>
      </c>
      <c r="W421" s="22">
        <f>IFERROR(_xll.qlIndexFixing($W$1,S421,,Trigger),NA())</f>
        <v>3.945039373823957E-3</v>
      </c>
      <c r="X421" s="17">
        <f t="shared" si="6"/>
        <v>-0.10303261645723885</v>
      </c>
    </row>
    <row r="422" spans="18:24" x14ac:dyDescent="0.2">
      <c r="R422" s="17" t="s">
        <v>20</v>
      </c>
      <c r="S422" s="18">
        <f>_xll.qlInterestRateIndexFixingDate(IborIndex&amp;Tenor,T422,Trigger)</f>
        <v>42836</v>
      </c>
      <c r="T422" s="18">
        <f>_xll.qlCalendarAdvance(Calendar,T421,R422,"f",,Trigger)</f>
        <v>42838</v>
      </c>
      <c r="U422" s="18">
        <f>_xll.qlInterestRateIndexMaturity(IborIndex&amp;Tenor,T422,Trigger)</f>
        <v>43203</v>
      </c>
      <c r="V422" s="22">
        <f>IFERROR(_xll.qlIndexFixing($V$1,S422,,Trigger),NA())</f>
        <v>3.9410028303904238E-3</v>
      </c>
      <c r="W422" s="22">
        <f>IFERROR(_xll.qlIndexFixing($W$1,S422,,Trigger),NA())</f>
        <v>3.9505844378748432E-3</v>
      </c>
      <c r="X422" s="17">
        <f t="shared" si="6"/>
        <v>-9.5816074844193647E-2</v>
      </c>
    </row>
    <row r="423" spans="18:24" x14ac:dyDescent="0.2">
      <c r="R423" s="17" t="s">
        <v>20</v>
      </c>
      <c r="S423" s="18">
        <f>_xll.qlInterestRateIndexFixingDate(IborIndex&amp;Tenor,T423,Trigger)</f>
        <v>42837</v>
      </c>
      <c r="T423" s="18">
        <f>_xll.qlCalendarAdvance(Calendar,T422,R423,"f",,Trigger)</f>
        <v>42843</v>
      </c>
      <c r="U423" s="18">
        <f>_xll.qlInterestRateIndexMaturity(IborIndex&amp;Tenor,T423,Trigger)</f>
        <v>43208</v>
      </c>
      <c r="V423" s="22">
        <f>IFERROR(_xll.qlIndexFixing($V$1,S423,,Trigger),NA())</f>
        <v>3.9724146978051076E-3</v>
      </c>
      <c r="W423" s="22">
        <f>IFERROR(_xll.qlIndexFixing($W$1,S423,,Trigger),NA())</f>
        <v>3.9783914375688132E-3</v>
      </c>
      <c r="X423" s="17">
        <f t="shared" si="6"/>
        <v>-5.9767397637055727E-2</v>
      </c>
    </row>
    <row r="424" spans="18:24" x14ac:dyDescent="0.2">
      <c r="R424" s="17" t="s">
        <v>20</v>
      </c>
      <c r="S424" s="18">
        <f>_xll.qlInterestRateIndexFixingDate(IborIndex&amp;Tenor,T424,Trigger)</f>
        <v>42838</v>
      </c>
      <c r="T424" s="18">
        <f>_xll.qlCalendarAdvance(Calendar,T423,R424,"f",,Trigger)</f>
        <v>42844</v>
      </c>
      <c r="U424" s="18">
        <f>_xll.qlInterestRateIndexMaturity(IborIndex&amp;Tenor,T424,Trigger)</f>
        <v>43209</v>
      </c>
      <c r="V424" s="22">
        <f>IFERROR(_xll.qlIndexFixing($V$1,S424,,Trigger),NA())</f>
        <v>3.9787127272505763E-3</v>
      </c>
      <c r="W424" s="22">
        <f>IFERROR(_xll.qlIndexFixing($W$1,S424,,Trigger),NA())</f>
        <v>3.9839999552230571E-3</v>
      </c>
      <c r="X424" s="17">
        <f t="shared" si="6"/>
        <v>-5.2872279724808235E-2</v>
      </c>
    </row>
    <row r="425" spans="18:24" x14ac:dyDescent="0.2">
      <c r="R425" s="17" t="s">
        <v>20</v>
      </c>
      <c r="S425" s="18">
        <f>_xll.qlInterestRateIndexFixingDate(IborIndex&amp;Tenor,T425,Trigger)</f>
        <v>42843</v>
      </c>
      <c r="T425" s="18">
        <f>_xll.qlCalendarAdvance(Calendar,T424,R425,"f",,Trigger)</f>
        <v>42845</v>
      </c>
      <c r="U425" s="18">
        <f>_xll.qlInterestRateIndexMaturity(IborIndex&amp;Tenor,T425,Trigger)</f>
        <v>43210</v>
      </c>
      <c r="V425" s="22">
        <f>IFERROR(_xll.qlIndexFixing($V$1,S425,,Trigger),NA())</f>
        <v>3.9850159755810948E-3</v>
      </c>
      <c r="W425" s="22">
        <f>IFERROR(_xll.qlIndexFixing($W$1,S425,,Trigger),NA())</f>
        <v>3.9896345764912555E-3</v>
      </c>
      <c r="X425" s="17">
        <f t="shared" si="6"/>
        <v>-4.6186009101606765E-2</v>
      </c>
    </row>
    <row r="426" spans="18:24" x14ac:dyDescent="0.2">
      <c r="R426" s="17" t="s">
        <v>20</v>
      </c>
      <c r="S426" s="18">
        <f>_xll.qlInterestRateIndexFixingDate(IborIndex&amp;Tenor,T426,Trigger)</f>
        <v>42844</v>
      </c>
      <c r="T426" s="18">
        <f>_xll.qlCalendarAdvance(Calendar,T425,R426,"f",,Trigger)</f>
        <v>42846</v>
      </c>
      <c r="U426" s="18">
        <f>_xll.qlInterestRateIndexMaturity(IborIndex&amp;Tenor,T426,Trigger)</f>
        <v>43213</v>
      </c>
      <c r="V426" s="22">
        <f>IFERROR(_xll.qlIndexFixing($V$1,S426,,Trigger),NA())</f>
        <v>3.9977292072627879E-3</v>
      </c>
      <c r="W426" s="22">
        <f>IFERROR(_xll.qlIndexFixing($W$1,S426,,Trigger),NA())</f>
        <v>4.0016786425551626E-3</v>
      </c>
      <c r="X426" s="17">
        <f t="shared" si="6"/>
        <v>-3.9494352923746812E-2</v>
      </c>
    </row>
    <row r="427" spans="18:24" x14ac:dyDescent="0.2">
      <c r="R427" s="17" t="s">
        <v>20</v>
      </c>
      <c r="S427" s="18">
        <f>_xll.qlInterestRateIndexFixingDate(IborIndex&amp;Tenor,T427,Trigger)</f>
        <v>42845</v>
      </c>
      <c r="T427" s="18">
        <f>_xll.qlCalendarAdvance(Calendar,T426,R427,"f",,Trigger)</f>
        <v>42849</v>
      </c>
      <c r="U427" s="18">
        <f>_xll.qlInterestRateIndexMaturity(IborIndex&amp;Tenor,T427,Trigger)</f>
        <v>43214</v>
      </c>
      <c r="V427" s="22">
        <f>IFERROR(_xll.qlIndexFixing($V$1,S427,,Trigger),NA())</f>
        <v>4.0102811597384951E-3</v>
      </c>
      <c r="W427" s="22">
        <f>IFERROR(_xll.qlIndexFixing($W$1,S427,,Trigger),NA())</f>
        <v>4.0125248369627803E-3</v>
      </c>
      <c r="X427" s="17">
        <f t="shared" si="6"/>
        <v>-2.2436772242851941E-2</v>
      </c>
    </row>
    <row r="428" spans="18:24" x14ac:dyDescent="0.2">
      <c r="R428" s="17" t="s">
        <v>20</v>
      </c>
      <c r="S428" s="18">
        <f>_xll.qlInterestRateIndexFixingDate(IborIndex&amp;Tenor,T428,Trigger)</f>
        <v>42846</v>
      </c>
      <c r="T428" s="18">
        <f>_xll.qlCalendarAdvance(Calendar,T427,R428,"f",,Trigger)</f>
        <v>42850</v>
      </c>
      <c r="U428" s="18">
        <f>_xll.qlInterestRateIndexMaturity(IborIndex&amp;Tenor,T428,Trigger)</f>
        <v>43215</v>
      </c>
      <c r="V428" s="22">
        <f>IFERROR(_xll.qlIndexFixing($V$1,S428,,Trigger),NA())</f>
        <v>4.0166105039832652E-3</v>
      </c>
      <c r="W428" s="22">
        <f>IFERROR(_xll.qlIndexFixing($W$1,S428,,Trigger),NA())</f>
        <v>4.0183582878899086E-3</v>
      </c>
      <c r="X428" s="17">
        <f t="shared" si="6"/>
        <v>-1.7477839066434506E-2</v>
      </c>
    </row>
    <row r="429" spans="18:24" x14ac:dyDescent="0.2">
      <c r="R429" s="17" t="s">
        <v>20</v>
      </c>
      <c r="S429" s="18">
        <f>_xll.qlInterestRateIndexFixingDate(IborIndex&amp;Tenor,T429,Trigger)</f>
        <v>42849</v>
      </c>
      <c r="T429" s="18">
        <f>_xll.qlCalendarAdvance(Calendar,T428,R429,"f",,Trigger)</f>
        <v>42851</v>
      </c>
      <c r="U429" s="18">
        <f>_xll.qlInterestRateIndexMaturity(IborIndex&amp;Tenor,T429,Trigger)</f>
        <v>43216</v>
      </c>
      <c r="V429" s="22">
        <f>IFERROR(_xll.qlIndexFixing($V$1,S429,,Trigger),NA())</f>
        <v>4.0229450677094301E-3</v>
      </c>
      <c r="W429" s="22">
        <f>IFERROR(_xll.qlIndexFixing($W$1,S429,,Trigger),NA())</f>
        <v>4.0242453727975819E-3</v>
      </c>
      <c r="X429" s="17">
        <f t="shared" si="6"/>
        <v>-1.3003050881518763E-2</v>
      </c>
    </row>
    <row r="430" spans="18:24" x14ac:dyDescent="0.2">
      <c r="R430" s="17" t="s">
        <v>20</v>
      </c>
      <c r="S430" s="18">
        <f>_xll.qlInterestRateIndexFixingDate(IborIndex&amp;Tenor,T430,Trigger)</f>
        <v>42850</v>
      </c>
      <c r="T430" s="18">
        <f>_xll.qlCalendarAdvance(Calendar,T429,R430,"f",,Trigger)</f>
        <v>42852</v>
      </c>
      <c r="U430" s="18">
        <f>_xll.qlInterestRateIndexMaturity(IborIndex&amp;Tenor,T430,Trigger)</f>
        <v>43217</v>
      </c>
      <c r="V430" s="22">
        <f>IFERROR(_xll.qlIndexFixing($V$1,S430,,Trigger),NA())</f>
        <v>4.0292848510164181E-3</v>
      </c>
      <c r="W430" s="22">
        <f>IFERROR(_xll.qlIndexFixing($W$1,S430,,Trigger),NA())</f>
        <v>4.030190782958922E-3</v>
      </c>
      <c r="X430" s="17">
        <f t="shared" si="6"/>
        <v>-9.0593194250390002E-3</v>
      </c>
    </row>
    <row r="431" spans="18:24" x14ac:dyDescent="0.2">
      <c r="R431" s="17" t="s">
        <v>20</v>
      </c>
      <c r="S431" s="18">
        <f>_xll.qlInterestRateIndexFixingDate(IborIndex&amp;Tenor,T431,Trigger)</f>
        <v>42851</v>
      </c>
      <c r="T431" s="18">
        <f>_xll.qlCalendarAdvance(Calendar,T430,R431,"f",,Trigger)</f>
        <v>42853</v>
      </c>
      <c r="U431" s="18">
        <f>_xll.qlInterestRateIndexMaturity(IborIndex&amp;Tenor,T431,Trigger)</f>
        <v>43220</v>
      </c>
      <c r="V431" s="22">
        <f>IFERROR(_xll.qlIndexFixing($V$1,S431,,Trigger),NA())</f>
        <v>4.0419898736771273E-3</v>
      </c>
      <c r="W431" s="22">
        <f>IFERROR(_xll.qlIndexFixing($W$1,S431,,Trigger),NA())</f>
        <v>4.0426153649417967E-3</v>
      </c>
      <c r="X431" s="17">
        <f t="shared" si="6"/>
        <v>-6.2549126466932697E-3</v>
      </c>
    </row>
    <row r="432" spans="18:24" x14ac:dyDescent="0.2">
      <c r="R432" s="17" t="s">
        <v>20</v>
      </c>
      <c r="S432" s="18">
        <f>_xll.qlInterestRateIndexFixingDate(IborIndex&amp;Tenor,T432,Trigger)</f>
        <v>42852</v>
      </c>
      <c r="T432" s="18">
        <f>_xll.qlCalendarAdvance(Calendar,T431,R432,"f",,Trigger)</f>
        <v>42857</v>
      </c>
      <c r="U432" s="18">
        <f>_xll.qlInterestRateIndexMaturity(IborIndex&amp;Tenor,T432,Trigger)</f>
        <v>43222</v>
      </c>
      <c r="V432" s="22">
        <f>IFERROR(_xll.qlIndexFixing($V$1,S432,,Trigger),NA())</f>
        <v>4.061062064757882E-3</v>
      </c>
      <c r="W432" s="22">
        <f>IFERROR(_xll.qlIndexFixing($W$1,S432,,Trigger),NA())</f>
        <v>4.0607259949969306E-3</v>
      </c>
      <c r="X432" s="17">
        <f t="shared" si="6"/>
        <v>3.3606976095144209E-3</v>
      </c>
    </row>
    <row r="433" spans="18:24" x14ac:dyDescent="0.2">
      <c r="R433" s="17" t="s">
        <v>20</v>
      </c>
      <c r="S433" s="18">
        <f>_xll.qlInterestRateIndexFixingDate(IborIndex&amp;Tenor,T433,Trigger)</f>
        <v>42853</v>
      </c>
      <c r="T433" s="18">
        <f>_xll.qlCalendarAdvance(Calendar,T432,R433,"f",,Trigger)</f>
        <v>42858</v>
      </c>
      <c r="U433" s="18">
        <f>_xll.qlInterestRateIndexMaturity(IborIndex&amp;Tenor,T433,Trigger)</f>
        <v>43223</v>
      </c>
      <c r="V433" s="22">
        <f>IFERROR(_xll.qlIndexFixing($V$1,S433,,Trigger),NA())</f>
        <v>4.0674331676471944E-3</v>
      </c>
      <c r="W433" s="22">
        <f>IFERROR(_xll.qlIndexFixing($W$1,S433,,Trigger),NA())</f>
        <v>4.0669602167339126E-3</v>
      </c>
      <c r="X433" s="17">
        <f t="shared" si="6"/>
        <v>4.7295091328176941E-3</v>
      </c>
    </row>
    <row r="434" spans="18:24" x14ac:dyDescent="0.2">
      <c r="R434" s="17" t="s">
        <v>20</v>
      </c>
      <c r="S434" s="18">
        <f>_xll.qlInterestRateIndexFixingDate(IborIndex&amp;Tenor,T434,Trigger)</f>
        <v>42857</v>
      </c>
      <c r="T434" s="18">
        <f>_xll.qlCalendarAdvance(Calendar,T433,R434,"f",,Trigger)</f>
        <v>42859</v>
      </c>
      <c r="U434" s="18">
        <f>_xll.qlInterestRateIndexMaturity(IborIndex&amp;Tenor,T434,Trigger)</f>
        <v>43224</v>
      </c>
      <c r="V434" s="22">
        <f>IFERROR(_xll.qlIndexFixing($V$1,S434,,Trigger),NA())</f>
        <v>4.073809490817263E-3</v>
      </c>
      <c r="W434" s="22">
        <f>IFERROR(_xll.qlIndexFixing($W$1,S434,,Trigger),NA())</f>
        <v>4.0732305384259199E-3</v>
      </c>
      <c r="X434" s="17">
        <f t="shared" si="6"/>
        <v>5.7895239134308357E-3</v>
      </c>
    </row>
    <row r="435" spans="18:24" x14ac:dyDescent="0.2">
      <c r="R435" s="17" t="s">
        <v>20</v>
      </c>
      <c r="S435" s="18">
        <f>_xll.qlInterestRateIndexFixingDate(IborIndex&amp;Tenor,T435,Trigger)</f>
        <v>42858</v>
      </c>
      <c r="T435" s="18">
        <f>_xll.qlCalendarAdvance(Calendar,T434,R435,"f",,Trigger)</f>
        <v>42860</v>
      </c>
      <c r="U435" s="18">
        <f>_xll.qlInterestRateIndexMaturity(IborIndex&amp;Tenor,T435,Trigger)</f>
        <v>43227</v>
      </c>
      <c r="V435" s="22">
        <f>IFERROR(_xll.qlIndexFixing($V$1,S435,,Trigger),NA())</f>
        <v>4.0865049404080842E-3</v>
      </c>
      <c r="W435" s="22">
        <f>IFERROR(_xll.qlIndexFixing($W$1,S435,,Trigger),NA())</f>
        <v>4.0859757767550244E-3</v>
      </c>
      <c r="X435" s="17">
        <f t="shared" si="6"/>
        <v>5.2916365305983454E-3</v>
      </c>
    </row>
    <row r="436" spans="18:24" x14ac:dyDescent="0.2">
      <c r="R436" s="17" t="s">
        <v>20</v>
      </c>
      <c r="S436" s="18">
        <f>_xll.qlInterestRateIndexFixingDate(IborIndex&amp;Tenor,T436,Trigger)</f>
        <v>42859</v>
      </c>
      <c r="T436" s="18">
        <f>_xll.qlCalendarAdvance(Calendar,T435,R436,"f",,Trigger)</f>
        <v>42863</v>
      </c>
      <c r="U436" s="18">
        <f>_xll.qlInterestRateIndexMaturity(IborIndex&amp;Tenor,T436,Trigger)</f>
        <v>43228</v>
      </c>
      <c r="V436" s="22">
        <f>IFERROR(_xll.qlIndexFixing($V$1,S436,,Trigger),NA())</f>
        <v>4.0993669883111579E-3</v>
      </c>
      <c r="W436" s="22">
        <f>IFERROR(_xll.qlIndexFixing($W$1,S436,,Trigger),NA())</f>
        <v>4.0986228356058932E-3</v>
      </c>
      <c r="X436" s="17">
        <f t="shared" si="6"/>
        <v>7.4415270526467098E-3</v>
      </c>
    </row>
    <row r="437" spans="18:24" x14ac:dyDescent="0.2">
      <c r="R437" s="17" t="s">
        <v>20</v>
      </c>
      <c r="S437" s="18">
        <f>_xll.qlInterestRateIndexFixingDate(IborIndex&amp;Tenor,T437,Trigger)</f>
        <v>42860</v>
      </c>
      <c r="T437" s="18">
        <f>_xll.qlCalendarAdvance(Calendar,T436,R437,"f",,Trigger)</f>
        <v>42864</v>
      </c>
      <c r="U437" s="18">
        <f>_xll.qlInterestRateIndexMaturity(IborIndex&amp;Tenor,T437,Trigger)</f>
        <v>43229</v>
      </c>
      <c r="V437" s="22">
        <f>IFERROR(_xll.qlIndexFixing($V$1,S437,,Trigger),NA())</f>
        <v>4.105769414390649E-3</v>
      </c>
      <c r="W437" s="22">
        <f>IFERROR(_xll.qlIndexFixing($W$1,S437,,Trigger),NA())</f>
        <v>4.1050360150975719E-3</v>
      </c>
      <c r="X437" s="17">
        <f t="shared" si="6"/>
        <v>7.3339929307705831E-3</v>
      </c>
    </row>
    <row r="438" spans="18:24" x14ac:dyDescent="0.2">
      <c r="R438" s="17" t="s">
        <v>20</v>
      </c>
      <c r="S438" s="18">
        <f>_xll.qlInterestRateIndexFixingDate(IborIndex&amp;Tenor,T438,Trigger)</f>
        <v>42863</v>
      </c>
      <c r="T438" s="18">
        <f>_xll.qlCalendarAdvance(Calendar,T437,R438,"f",,Trigger)</f>
        <v>42865</v>
      </c>
      <c r="U438" s="18">
        <f>_xll.qlInterestRateIndexMaturity(IborIndex&amp;Tenor,T438,Trigger)</f>
        <v>43230</v>
      </c>
      <c r="V438" s="22">
        <f>IFERROR(_xll.qlIndexFixing($V$1,S438,,Trigger),NA())</f>
        <v>4.1121770613540293E-3</v>
      </c>
      <c r="W438" s="22">
        <f>IFERROR(_xll.qlIndexFixing($W$1,S438,,Trigger),NA())</f>
        <v>4.111470117649796E-3</v>
      </c>
      <c r="X438" s="17">
        <f t="shared" si="6"/>
        <v>7.0694370423330516E-3</v>
      </c>
    </row>
    <row r="439" spans="18:24" x14ac:dyDescent="0.2">
      <c r="R439" s="17" t="s">
        <v>20</v>
      </c>
      <c r="S439" s="18">
        <f>_xll.qlInterestRateIndexFixingDate(IborIndex&amp;Tenor,T439,Trigger)</f>
        <v>42864</v>
      </c>
      <c r="T439" s="18">
        <f>_xll.qlCalendarAdvance(Calendar,T438,R439,"f",,Trigger)</f>
        <v>42866</v>
      </c>
      <c r="U439" s="18">
        <f>_xll.qlInterestRateIndexMaturity(IborIndex&amp;Tenor,T439,Trigger)</f>
        <v>43231</v>
      </c>
      <c r="V439" s="22">
        <f>IFERROR(_xll.qlIndexFixing($V$1,S439,,Trigger),NA())</f>
        <v>4.1185899293016033E-3</v>
      </c>
      <c r="W439" s="22">
        <f>IFERROR(_xll.qlIndexFixing($W$1,S439,,Trigger),NA())</f>
        <v>4.1179225537217078E-3</v>
      </c>
      <c r="X439" s="17">
        <f t="shared" si="6"/>
        <v>6.6737557989551138E-3</v>
      </c>
    </row>
    <row r="440" spans="18:24" x14ac:dyDescent="0.2">
      <c r="R440" s="17" t="s">
        <v>20</v>
      </c>
      <c r="S440" s="18">
        <f>_xll.qlInterestRateIndexFixingDate(IborIndex&amp;Tenor,T440,Trigger)</f>
        <v>42865</v>
      </c>
      <c r="T440" s="18">
        <f>_xll.qlCalendarAdvance(Calendar,T439,R440,"f",,Trigger)</f>
        <v>42867</v>
      </c>
      <c r="U440" s="18">
        <f>_xll.qlInterestRateIndexMaturity(IborIndex&amp;Tenor,T440,Trigger)</f>
        <v>43234</v>
      </c>
      <c r="V440" s="22">
        <f>IFERROR(_xll.qlIndexFixing($V$1,S440,,Trigger),NA())</f>
        <v>4.1312744417680465E-3</v>
      </c>
      <c r="W440" s="22">
        <f>IFERROR(_xll.qlIndexFixing($W$1,S440,,Trigger),NA())</f>
        <v>4.1308500284938212E-3</v>
      </c>
      <c r="X440" s="17">
        <f t="shared" si="6"/>
        <v>4.2441327422534231E-3</v>
      </c>
    </row>
    <row r="441" spans="18:24" x14ac:dyDescent="0.2">
      <c r="R441" s="17" t="s">
        <v>20</v>
      </c>
      <c r="S441" s="18">
        <f>_xll.qlInterestRateIndexFixingDate(IborIndex&amp;Tenor,T441,Trigger)</f>
        <v>42866</v>
      </c>
      <c r="T441" s="18">
        <f>_xll.qlCalendarAdvance(Calendar,T440,R441,"f",,Trigger)</f>
        <v>42870</v>
      </c>
      <c r="U441" s="18">
        <f>_xll.qlInterestRateIndexMaturity(IborIndex&amp;Tenor,T441,Trigger)</f>
        <v>43235</v>
      </c>
      <c r="V441" s="22">
        <f>IFERROR(_xll.qlIndexFixing($V$1,S441,,Trigger),NA())</f>
        <v>4.1442936129567559E-3</v>
      </c>
      <c r="W441" s="22">
        <f>IFERROR(_xll.qlIndexFixing($W$1,S441,,Trigger),NA())</f>
        <v>4.1438632416884898E-3</v>
      </c>
      <c r="X441" s="17">
        <f t="shared" si="6"/>
        <v>4.3037126826617894E-3</v>
      </c>
    </row>
    <row r="442" spans="18:24" x14ac:dyDescent="0.2">
      <c r="R442" s="17" t="s">
        <v>20</v>
      </c>
      <c r="S442" s="18">
        <f>_xll.qlInterestRateIndexFixingDate(IborIndex&amp;Tenor,T442,Trigger)</f>
        <v>42867</v>
      </c>
      <c r="T442" s="18">
        <f>_xll.qlCalendarAdvance(Calendar,T441,R442,"f",,Trigger)</f>
        <v>42871</v>
      </c>
      <c r="U442" s="18">
        <f>_xll.qlInterestRateIndexMaturity(IborIndex&amp;Tenor,T442,Trigger)</f>
        <v>43236</v>
      </c>
      <c r="V442" s="22">
        <f>IFERROR(_xll.qlIndexFixing($V$1,S442,,Trigger),NA())</f>
        <v>4.1507325873418894E-3</v>
      </c>
      <c r="W442" s="22">
        <f>IFERROR(_xll.qlIndexFixing($W$1,S442,,Trigger),NA())</f>
        <v>4.1503679015304773E-3</v>
      </c>
      <c r="X442" s="17">
        <f t="shared" si="6"/>
        <v>3.6468581141209377E-3</v>
      </c>
    </row>
    <row r="443" spans="18:24" x14ac:dyDescent="0.2">
      <c r="R443" s="17" t="s">
        <v>20</v>
      </c>
      <c r="S443" s="18">
        <f>_xll.qlInterestRateIndexFixingDate(IborIndex&amp;Tenor,T443,Trigger)</f>
        <v>42870</v>
      </c>
      <c r="T443" s="18">
        <f>_xll.qlCalendarAdvance(Calendar,T442,R443,"f",,Trigger)</f>
        <v>42872</v>
      </c>
      <c r="U443" s="18">
        <f>_xll.qlInterestRateIndexMaturity(IborIndex&amp;Tenor,T443,Trigger)</f>
        <v>43237</v>
      </c>
      <c r="V443" s="22">
        <f>IFERROR(_xll.qlIndexFixing($V$1,S443,,Trigger),NA())</f>
        <v>4.157176783318073E-3</v>
      </c>
      <c r="W443" s="22">
        <f>IFERROR(_xll.qlIndexFixing($W$1,S443,,Trigger),NA())</f>
        <v>4.1568749972039467E-3</v>
      </c>
      <c r="X443" s="17">
        <f t="shared" si="6"/>
        <v>3.0178611412634559E-3</v>
      </c>
    </row>
    <row r="444" spans="18:24" x14ac:dyDescent="0.2">
      <c r="R444" s="17" t="s">
        <v>20</v>
      </c>
      <c r="S444" s="18">
        <f>_xll.qlInterestRateIndexFixingDate(IborIndex&amp;Tenor,T444,Trigger)</f>
        <v>42871</v>
      </c>
      <c r="T444" s="18">
        <f>_xll.qlCalendarAdvance(Calendar,T443,R444,"f",,Trigger)</f>
        <v>42873</v>
      </c>
      <c r="U444" s="18">
        <f>_xll.qlInterestRateIndexMaturity(IborIndex&amp;Tenor,T444,Trigger)</f>
        <v>43238</v>
      </c>
      <c r="V444" s="22">
        <f>IFERROR(_xll.qlIndexFixing($V$1,S444,,Trigger),NA())</f>
        <v>4.163626200986704E-3</v>
      </c>
      <c r="W444" s="22">
        <f>IFERROR(_xll.qlIndexFixing($W$1,S444,,Trigger),NA())</f>
        <v>4.1633818190118833E-3</v>
      </c>
      <c r="X444" s="17">
        <f t="shared" si="6"/>
        <v>2.4438197482063578E-3</v>
      </c>
    </row>
    <row r="445" spans="18:24" x14ac:dyDescent="0.2">
      <c r="R445" s="17" t="s">
        <v>20</v>
      </c>
      <c r="S445" s="18">
        <f>_xll.qlInterestRateIndexFixingDate(IborIndex&amp;Tenor,T445,Trigger)</f>
        <v>42872</v>
      </c>
      <c r="T445" s="18">
        <f>_xll.qlCalendarAdvance(Calendar,T444,R445,"f",,Trigger)</f>
        <v>42874</v>
      </c>
      <c r="U445" s="18">
        <f>_xll.qlInterestRateIndexMaturity(IborIndex&amp;Tenor,T445,Trigger)</f>
        <v>43241</v>
      </c>
      <c r="V445" s="22">
        <f>IFERROR(_xll.qlIndexFixing($V$1,S445,,Trigger),NA())</f>
        <v>4.1762984122665214E-3</v>
      </c>
      <c r="W445" s="22">
        <f>IFERROR(_xll.qlIndexFixing($W$1,S445,,Trigger),NA())</f>
        <v>4.1763605683292704E-3</v>
      </c>
      <c r="X445" s="17">
        <f t="shared" si="6"/>
        <v>-6.2156062748987273E-4</v>
      </c>
    </row>
    <row r="446" spans="18:24" x14ac:dyDescent="0.2">
      <c r="R446" s="17" t="s">
        <v>20</v>
      </c>
      <c r="S446" s="18">
        <f>_xll.qlInterestRateIndexFixingDate(IborIndex&amp;Tenor,T446,Trigger)</f>
        <v>42873</v>
      </c>
      <c r="T446" s="18">
        <f>_xll.qlCalendarAdvance(Calendar,T445,R446,"f",,Trigger)</f>
        <v>42877</v>
      </c>
      <c r="U446" s="18">
        <f>_xll.qlInterestRateIndexMaturity(IborIndex&amp;Tenor,T446,Trigger)</f>
        <v>43242</v>
      </c>
      <c r="V446" s="22">
        <f>IFERROR(_xll.qlIndexFixing($V$1,S446,,Trigger),NA())</f>
        <v>4.1894760906156505E-3</v>
      </c>
      <c r="W446" s="22">
        <f>IFERROR(_xll.qlIndexFixing($W$1,S446,,Trigger),NA())</f>
        <v>4.1893515727625267E-3</v>
      </c>
      <c r="X446" s="17">
        <f t="shared" si="6"/>
        <v>1.2451785312388164E-3</v>
      </c>
    </row>
    <row r="447" spans="18:24" x14ac:dyDescent="0.2">
      <c r="R447" s="17" t="s">
        <v>20</v>
      </c>
      <c r="S447" s="18">
        <f>_xll.qlInterestRateIndexFixingDate(IborIndex&amp;Tenor,T447,Trigger)</f>
        <v>42874</v>
      </c>
      <c r="T447" s="18">
        <f>_xll.qlCalendarAdvance(Calendar,T446,R447,"f",,Trigger)</f>
        <v>42878</v>
      </c>
      <c r="U447" s="18">
        <f>_xll.qlInterestRateIndexMaturity(IborIndex&amp;Tenor,T447,Trigger)</f>
        <v>43243</v>
      </c>
      <c r="V447" s="22">
        <f>IFERROR(_xll.qlIndexFixing($V$1,S447,,Trigger),NA())</f>
        <v>4.1959516182699082E-3</v>
      </c>
      <c r="W447" s="22">
        <f>IFERROR(_xll.qlIndexFixing($W$1,S447,,Trigger),NA())</f>
        <v>4.1958157788926816E-3</v>
      </c>
      <c r="X447" s="17">
        <f t="shared" si="6"/>
        <v>1.3583937722664446E-3</v>
      </c>
    </row>
    <row r="448" spans="18:24" x14ac:dyDescent="0.2">
      <c r="R448" s="17" t="s">
        <v>20</v>
      </c>
      <c r="S448" s="18">
        <f>_xll.qlInterestRateIndexFixingDate(IborIndex&amp;Tenor,T448,Trigger)</f>
        <v>42877</v>
      </c>
      <c r="T448" s="18">
        <f>_xll.qlCalendarAdvance(Calendar,T447,R448,"f",,Trigger)</f>
        <v>42879</v>
      </c>
      <c r="U448" s="18">
        <f>_xll.qlInterestRateIndexMaturity(IborIndex&amp;Tenor,T448,Trigger)</f>
        <v>43244</v>
      </c>
      <c r="V448" s="22">
        <f>IFERROR(_xll.qlIndexFixing($V$1,S448,,Trigger),NA())</f>
        <v>4.2024323682265368E-3</v>
      </c>
      <c r="W448" s="22">
        <f>IFERROR(_xll.qlIndexFixing($W$1,S448,,Trigger),NA())</f>
        <v>4.2022630924316209E-3</v>
      </c>
      <c r="X448" s="17">
        <f t="shared" si="6"/>
        <v>1.6927579491593514E-3</v>
      </c>
    </row>
    <row r="449" spans="18:24" x14ac:dyDescent="0.2">
      <c r="R449" s="17" t="s">
        <v>20</v>
      </c>
      <c r="S449" s="18">
        <f>_xll.qlInterestRateIndexFixingDate(IborIndex&amp;Tenor,T449,Trigger)</f>
        <v>42878</v>
      </c>
      <c r="T449" s="18">
        <f>_xll.qlCalendarAdvance(Calendar,T448,R449,"f",,Trigger)</f>
        <v>42880</v>
      </c>
      <c r="U449" s="18">
        <f>_xll.qlInterestRateIndexMaturity(IborIndex&amp;Tenor,T449,Trigger)</f>
        <v>43245</v>
      </c>
      <c r="V449" s="22">
        <f>IFERROR(_xll.qlIndexFixing($V$1,S449,,Trigger),NA())</f>
        <v>4.2089183405873724E-3</v>
      </c>
      <c r="W449" s="22">
        <f>IFERROR(_xll.qlIndexFixing($W$1,S449,,Trigger),NA())</f>
        <v>4.2086906834972616E-3</v>
      </c>
      <c r="X449" s="17">
        <f t="shared" si="6"/>
        <v>2.2765709011083463E-3</v>
      </c>
    </row>
    <row r="450" spans="18:24" x14ac:dyDescent="0.2">
      <c r="R450" s="17" t="s">
        <v>20</v>
      </c>
      <c r="S450" s="18">
        <f>_xll.qlInterestRateIndexFixingDate(IborIndex&amp;Tenor,T450,Trigger)</f>
        <v>42879</v>
      </c>
      <c r="T450" s="18">
        <f>_xll.qlCalendarAdvance(Calendar,T449,R450,"f",,Trigger)</f>
        <v>42881</v>
      </c>
      <c r="U450" s="18">
        <f>_xll.qlInterestRateIndexMaturity(IborIndex&amp;Tenor,T450,Trigger)</f>
        <v>43248</v>
      </c>
      <c r="V450" s="22">
        <f>IFERROR(_xll.qlIndexFixing($V$1,S450,,Trigger),NA())</f>
        <v>4.2215768866096983E-3</v>
      </c>
      <c r="W450" s="22">
        <f>IFERROR(_xll.qlIndexFixing($W$1,S450,,Trigger),NA())</f>
        <v>4.2215888563162324E-3</v>
      </c>
      <c r="X450" s="17">
        <f t="shared" si="6"/>
        <v>-1.196970653410262E-4</v>
      </c>
    </row>
    <row r="451" spans="18:24" x14ac:dyDescent="0.2">
      <c r="R451" s="17" t="s">
        <v>20</v>
      </c>
      <c r="S451" s="18">
        <f>_xll.qlInterestRateIndexFixingDate(IborIndex&amp;Tenor,T451,Trigger)</f>
        <v>42880</v>
      </c>
      <c r="T451" s="18">
        <f>_xll.qlCalendarAdvance(Calendar,T450,R451,"f",,Trigger)</f>
        <v>42884</v>
      </c>
      <c r="U451" s="18">
        <f>_xll.qlInterestRateIndexMaturity(IborIndex&amp;Tenor,T451,Trigger)</f>
        <v>43249</v>
      </c>
      <c r="V451" s="22">
        <f>IFERROR(_xll.qlIndexFixing($V$1,S451,,Trigger),NA())</f>
        <v>4.2349144561165293E-3</v>
      </c>
      <c r="W451" s="22">
        <f>IFERROR(_xll.qlIndexFixing($W$1,S451,,Trigger),NA())</f>
        <v>4.2341466244469415E-3</v>
      </c>
      <c r="X451" s="17">
        <f t="shared" si="6"/>
        <v>7.678316695878401E-3</v>
      </c>
    </row>
    <row r="452" spans="18:24" x14ac:dyDescent="0.2">
      <c r="R452" s="17" t="s">
        <v>20</v>
      </c>
      <c r="S452" s="18">
        <f>_xll.qlInterestRateIndexFixingDate(IborIndex&amp;Tenor,T452,Trigger)</f>
        <v>42881</v>
      </c>
      <c r="T452" s="18">
        <f>_xll.qlCalendarAdvance(Calendar,T451,R452,"f",,Trigger)</f>
        <v>42885</v>
      </c>
      <c r="U452" s="18">
        <f>_xll.qlInterestRateIndexMaturity(IborIndex&amp;Tenor,T452,Trigger)</f>
        <v>43250</v>
      </c>
      <c r="V452" s="22">
        <f>IFERROR(_xll.qlIndexFixing($V$1,S452,,Trigger),NA())</f>
        <v>4.2414265420314245E-3</v>
      </c>
      <c r="W452" s="22">
        <f>IFERROR(_xll.qlIndexFixing($W$1,S452,,Trigger),NA())</f>
        <v>4.2404325539748492E-3</v>
      </c>
      <c r="X452" s="17">
        <f t="shared" ref="X452:X515" si="7">(V452-W452)*10000</f>
        <v>9.9398805657527345E-3</v>
      </c>
    </row>
    <row r="453" spans="18:24" x14ac:dyDescent="0.2">
      <c r="R453" s="17" t="s">
        <v>20</v>
      </c>
      <c r="S453" s="18">
        <f>_xll.qlInterestRateIndexFixingDate(IborIndex&amp;Tenor,T453,Trigger)</f>
        <v>42884</v>
      </c>
      <c r="T453" s="18">
        <f>_xll.qlCalendarAdvance(Calendar,T452,R453,"f",,Trigger)</f>
        <v>42886</v>
      </c>
      <c r="U453" s="18">
        <f>_xll.qlInterestRateIndexMaturity(IborIndex&amp;Tenor,T453,Trigger)</f>
        <v>43251</v>
      </c>
      <c r="V453" s="22">
        <f>IFERROR(_xll.qlIndexFixing($V$1,S453,,Trigger),NA())</f>
        <v>4.2479438509639544E-3</v>
      </c>
      <c r="W453" s="22">
        <f>IFERROR(_xll.qlIndexFixing($W$1,S453,,Trigger),NA())</f>
        <v>4.2466843305472247E-3</v>
      </c>
      <c r="X453" s="17">
        <f t="shared" si="7"/>
        <v>1.2595204167296578E-2</v>
      </c>
    </row>
    <row r="454" spans="18:24" x14ac:dyDescent="0.2">
      <c r="R454" s="17" t="s">
        <v>20</v>
      </c>
      <c r="S454" s="18">
        <f>_xll.qlInterestRateIndexFixingDate(IborIndex&amp;Tenor,T454,Trigger)</f>
        <v>42885</v>
      </c>
      <c r="T454" s="18">
        <f>_xll.qlCalendarAdvance(Calendar,T453,R454,"f",,Trigger)</f>
        <v>42887</v>
      </c>
      <c r="U454" s="18">
        <f>_xll.qlInterestRateIndexMaturity(IborIndex&amp;Tenor,T454,Trigger)</f>
        <v>43252</v>
      </c>
      <c r="V454" s="22">
        <f>IFERROR(_xll.qlIndexFixing($V$1,S454,,Trigger),NA())</f>
        <v>4.2544663830170505E-3</v>
      </c>
      <c r="W454" s="22">
        <f>IFERROR(_xll.qlIndexFixing($W$1,S454,,Trigger),NA())</f>
        <v>4.2529051488373057E-3</v>
      </c>
      <c r="X454" s="17">
        <f t="shared" si="7"/>
        <v>1.5612341797447901E-2</v>
      </c>
    </row>
    <row r="455" spans="18:24" x14ac:dyDescent="0.2">
      <c r="R455" s="17" t="s">
        <v>20</v>
      </c>
      <c r="S455" s="18">
        <f>_xll.qlInterestRateIndexFixingDate(IborIndex&amp;Tenor,T455,Trigger)</f>
        <v>42886</v>
      </c>
      <c r="T455" s="18">
        <f>_xll.qlCalendarAdvance(Calendar,T454,R455,"f",,Trigger)</f>
        <v>42888</v>
      </c>
      <c r="U455" s="18">
        <f>_xll.qlInterestRateIndexMaturity(IborIndex&amp;Tenor,T455,Trigger)</f>
        <v>43255</v>
      </c>
      <c r="V455" s="22">
        <f>IFERROR(_xll.qlIndexFixing($V$1,S455,,Trigger),NA())</f>
        <v>4.2671098997013194E-3</v>
      </c>
      <c r="W455" s="22">
        <f>IFERROR(_xll.qlIndexFixing($W$1,S455,,Trigger),NA())</f>
        <v>4.2656158986866472E-3</v>
      </c>
      <c r="X455" s="17">
        <f t="shared" si="7"/>
        <v>1.4940010146721749E-2</v>
      </c>
    </row>
    <row r="456" spans="18:24" x14ac:dyDescent="0.2">
      <c r="R456" s="17" t="s">
        <v>20</v>
      </c>
      <c r="S456" s="18">
        <f>_xll.qlInterestRateIndexFixingDate(IborIndex&amp;Tenor,T456,Trigger)</f>
        <v>42887</v>
      </c>
      <c r="T456" s="18">
        <f>_xll.qlCalendarAdvance(Calendar,T455,R456,"f",,Trigger)</f>
        <v>42891</v>
      </c>
      <c r="U456" s="18">
        <f>_xll.qlInterestRateIndexMaturity(IborIndex&amp;Tenor,T456,Trigger)</f>
        <v>43256</v>
      </c>
      <c r="V456" s="22">
        <f>IFERROR(_xll.qlIndexFixing($V$1,S456,,Trigger),NA())</f>
        <v>4.2806087444856207E-3</v>
      </c>
      <c r="W456" s="22">
        <f>IFERROR(_xll.qlIndexFixing($W$1,S456,,Trigger),NA())</f>
        <v>4.2775172021396624E-3</v>
      </c>
      <c r="X456" s="17">
        <f t="shared" si="7"/>
        <v>3.0915423459582786E-2</v>
      </c>
    </row>
    <row r="457" spans="18:24" x14ac:dyDescent="0.2">
      <c r="R457" s="17" t="s">
        <v>20</v>
      </c>
      <c r="S457" s="18">
        <f>_xll.qlInterestRateIndexFixingDate(IborIndex&amp;Tenor,T457,Trigger)</f>
        <v>42888</v>
      </c>
      <c r="T457" s="18">
        <f>_xll.qlCalendarAdvance(Calendar,T456,R457,"f",,Trigger)</f>
        <v>42892</v>
      </c>
      <c r="U457" s="18">
        <f>_xll.qlInterestRateIndexMaturity(IborIndex&amp;Tenor,T457,Trigger)</f>
        <v>43257</v>
      </c>
      <c r="V457" s="22">
        <f>IFERROR(_xll.qlIndexFixing($V$1,S457,,Trigger),NA())</f>
        <v>4.2871573936811387E-3</v>
      </c>
      <c r="W457" s="22">
        <f>IFERROR(_xll.qlIndexFixing($W$1,S457,,Trigger),NA())</f>
        <v>4.283612114750656E-3</v>
      </c>
      <c r="X457" s="17">
        <f t="shared" si="7"/>
        <v>3.5452789304826413E-2</v>
      </c>
    </row>
    <row r="458" spans="18:24" x14ac:dyDescent="0.2">
      <c r="R458" s="17" t="s">
        <v>20</v>
      </c>
      <c r="S458" s="18">
        <f>_xll.qlInterestRateIndexFixingDate(IborIndex&amp;Tenor,T458,Trigger)</f>
        <v>42891</v>
      </c>
      <c r="T458" s="18">
        <f>_xll.qlCalendarAdvance(Calendar,T457,R458,"f",,Trigger)</f>
        <v>42893</v>
      </c>
      <c r="U458" s="18">
        <f>_xll.qlInterestRateIndexMaturity(IborIndex&amp;Tenor,T458,Trigger)</f>
        <v>43258</v>
      </c>
      <c r="V458" s="22">
        <f>IFERROR(_xll.qlIndexFixing($V$1,S458,,Trigger),NA())</f>
        <v>4.2937112666139345E-3</v>
      </c>
      <c r="W458" s="22">
        <f>IFERROR(_xll.qlIndexFixing($W$1,S458,,Trigger),NA())</f>
        <v>4.2896877141784867E-3</v>
      </c>
      <c r="X458" s="17">
        <f t="shared" si="7"/>
        <v>4.0235524354477817E-2</v>
      </c>
    </row>
    <row r="459" spans="18:24" x14ac:dyDescent="0.2">
      <c r="R459" s="17" t="s">
        <v>20</v>
      </c>
      <c r="S459" s="18">
        <f>_xll.qlInterestRateIndexFixingDate(IborIndex&amp;Tenor,T459,Trigger)</f>
        <v>42892</v>
      </c>
      <c r="T459" s="18">
        <f>_xll.qlCalendarAdvance(Calendar,T458,R459,"f",,Trigger)</f>
        <v>42894</v>
      </c>
      <c r="U459" s="18">
        <f>_xll.qlInterestRateIndexMaturity(IborIndex&amp;Tenor,T459,Trigger)</f>
        <v>43259</v>
      </c>
      <c r="V459" s="22">
        <f>IFERROR(_xll.qlIndexFixing($V$1,S459,,Trigger),NA())</f>
        <v>4.3002703633869396E-3</v>
      </c>
      <c r="W459" s="22">
        <f>IFERROR(_xll.qlIndexFixing($W$1,S459,,Trigger),NA())</f>
        <v>4.2957459866749762E-3</v>
      </c>
      <c r="X459" s="17">
        <f t="shared" si="7"/>
        <v>4.5243767119633807E-2</v>
      </c>
    </row>
    <row r="460" spans="18:24" x14ac:dyDescent="0.2">
      <c r="R460" s="17" t="s">
        <v>20</v>
      </c>
      <c r="S460" s="18">
        <f>_xll.qlInterestRateIndexFixingDate(IborIndex&amp;Tenor,T460,Trigger)</f>
        <v>42893</v>
      </c>
      <c r="T460" s="18">
        <f>_xll.qlCalendarAdvance(Calendar,T459,R460,"f",,Trigger)</f>
        <v>42895</v>
      </c>
      <c r="U460" s="18">
        <f>_xll.qlInterestRateIndexMaturity(IborIndex&amp;Tenor,T460,Trigger)</f>
        <v>43262</v>
      </c>
      <c r="V460" s="22">
        <f>IFERROR(_xll.qlIndexFixing($V$1,S460,,Trigger),NA())</f>
        <v>4.3128974866424611E-3</v>
      </c>
      <c r="W460" s="22">
        <f>IFERROR(_xll.qlIndexFixing($W$1,S460,,Trigger),NA())</f>
        <v>4.3083418859597251E-3</v>
      </c>
      <c r="X460" s="17">
        <f t="shared" si="7"/>
        <v>4.5556006827360274E-2</v>
      </c>
    </row>
    <row r="461" spans="18:24" x14ac:dyDescent="0.2">
      <c r="R461" s="17" t="s">
        <v>20</v>
      </c>
      <c r="S461" s="18">
        <f>_xll.qlInterestRateIndexFixingDate(IborIndex&amp;Tenor,T461,Trigger)</f>
        <v>42894</v>
      </c>
      <c r="T461" s="18">
        <f>_xll.qlCalendarAdvance(Calendar,T460,R461,"f",,Trigger)</f>
        <v>42898</v>
      </c>
      <c r="U461" s="18">
        <f>_xll.qlInterestRateIndexMaturity(IborIndex&amp;Tenor,T461,Trigger)</f>
        <v>43263</v>
      </c>
      <c r="V461" s="22">
        <f>IFERROR(_xll.qlIndexFixing($V$1,S461,,Trigger),NA())</f>
        <v>4.3265589909482274E-3</v>
      </c>
      <c r="W461" s="22">
        <f>IFERROR(_xll.qlIndexFixing($W$1,S461,,Trigger),NA())</f>
        <v>4.3198459864227066E-3</v>
      </c>
      <c r="X461" s="17">
        <f t="shared" si="7"/>
        <v>6.7130045255207882E-2</v>
      </c>
    </row>
    <row r="462" spans="18:24" x14ac:dyDescent="0.2">
      <c r="R462" s="17" t="s">
        <v>20</v>
      </c>
      <c r="S462" s="18">
        <f>_xll.qlInterestRateIndexFixingDate(IborIndex&amp;Tenor,T462,Trigger)</f>
        <v>42895</v>
      </c>
      <c r="T462" s="18">
        <f>_xll.qlCalendarAdvance(Calendar,T461,R462,"f",,Trigger)</f>
        <v>42899</v>
      </c>
      <c r="U462" s="18">
        <f>_xll.qlInterestRateIndexMaturity(IborIndex&amp;Tenor,T462,Trigger)</f>
        <v>43264</v>
      </c>
      <c r="V462" s="22">
        <f>IFERROR(_xll.qlIndexFixing($V$1,S462,,Trigger),NA())</f>
        <v>4.3331442084726026E-3</v>
      </c>
      <c r="W462" s="22">
        <f>IFERROR(_xll.qlIndexFixing($W$1,S462,,Trigger),NA())</f>
        <v>4.3258478720757275E-3</v>
      </c>
      <c r="X462" s="17">
        <f t="shared" si="7"/>
        <v>7.2963363968751513E-2</v>
      </c>
    </row>
    <row r="463" spans="18:24" x14ac:dyDescent="0.2">
      <c r="R463" s="17" t="s">
        <v>20</v>
      </c>
      <c r="S463" s="18">
        <f>_xll.qlInterestRateIndexFixingDate(IborIndex&amp;Tenor,T463,Trigger)</f>
        <v>42898</v>
      </c>
      <c r="T463" s="18">
        <f>_xll.qlCalendarAdvance(Calendar,T462,R463,"f",,Trigger)</f>
        <v>42900</v>
      </c>
      <c r="U463" s="18">
        <f>_xll.qlInterestRateIndexMaturity(IborIndex&amp;Tenor,T463,Trigger)</f>
        <v>43265</v>
      </c>
      <c r="V463" s="22">
        <f>IFERROR(_xll.qlIndexFixing($V$1,S463,,Trigger),NA())</f>
        <v>4.3397346504578426E-3</v>
      </c>
      <c r="W463" s="22">
        <f>IFERROR(_xll.qlIndexFixing($W$1,S463,,Trigger),NA())</f>
        <v>4.331844620728882E-3</v>
      </c>
      <c r="X463" s="17">
        <f t="shared" si="7"/>
        <v>7.8900297289605931E-2</v>
      </c>
    </row>
    <row r="464" spans="18:24" x14ac:dyDescent="0.2">
      <c r="R464" s="17" t="s">
        <v>20</v>
      </c>
      <c r="S464" s="18">
        <f>_xll.qlInterestRateIndexFixingDate(IborIndex&amp;Tenor,T464,Trigger)</f>
        <v>42899</v>
      </c>
      <c r="T464" s="18">
        <f>_xll.qlCalendarAdvance(Calendar,T463,R464,"f",,Trigger)</f>
        <v>42901</v>
      </c>
      <c r="U464" s="18">
        <f>_xll.qlInterestRateIndexMaturity(IborIndex&amp;Tenor,T464,Trigger)</f>
        <v>43266</v>
      </c>
      <c r="V464" s="22">
        <f>IFERROR(_xll.qlIndexFixing($V$1,S464,,Trigger),NA())</f>
        <v>4.3463303170075338E-3</v>
      </c>
      <c r="W464" s="22">
        <f>IFERROR(_xll.qlIndexFixing($W$1,S464,,Trigger),NA())</f>
        <v>4.337838309442666E-3</v>
      </c>
      <c r="X464" s="17">
        <f t="shared" si="7"/>
        <v>8.492007564867704E-2</v>
      </c>
    </row>
    <row r="465" spans="18:24" x14ac:dyDescent="0.2">
      <c r="R465" s="17" t="s">
        <v>20</v>
      </c>
      <c r="S465" s="18">
        <f>_xll.qlInterestRateIndexFixingDate(IborIndex&amp;Tenor,T465,Trigger)</f>
        <v>42900</v>
      </c>
      <c r="T465" s="18">
        <f>_xll.qlCalendarAdvance(Calendar,T464,R465,"f",,Trigger)</f>
        <v>42902</v>
      </c>
      <c r="U465" s="18">
        <f>_xll.qlInterestRateIndexMaturity(IborIndex&amp;Tenor,T465,Trigger)</f>
        <v>43269</v>
      </c>
      <c r="V465" s="22">
        <f>IFERROR(_xll.qlIndexFixing($V$1,S465,,Trigger),NA())</f>
        <v>4.3588040161716985E-3</v>
      </c>
      <c r="W465" s="22">
        <f>IFERROR(_xll.qlIndexFixing($W$1,S465,,Trigger),NA())</f>
        <v>4.3504225180024027E-3</v>
      </c>
      <c r="X465" s="17">
        <f t="shared" si="7"/>
        <v>8.3814981692957591E-2</v>
      </c>
    </row>
    <row r="466" spans="18:24" x14ac:dyDescent="0.2">
      <c r="R466" s="17" t="s">
        <v>20</v>
      </c>
      <c r="S466" s="18">
        <f>_xll.qlInterestRateIndexFixingDate(IborIndex&amp;Tenor,T466,Trigger)</f>
        <v>42901</v>
      </c>
      <c r="T466" s="18">
        <f>_xll.qlCalendarAdvance(Calendar,T465,R466,"f",,Trigger)</f>
        <v>42905</v>
      </c>
      <c r="U466" s="18">
        <f>_xll.qlInterestRateIndexMaturity(IborIndex&amp;Tenor,T466,Trigger)</f>
        <v>43270</v>
      </c>
      <c r="V466" s="22">
        <f>IFERROR(_xll.qlIndexFixing($V$1,S466,,Trigger),NA())</f>
        <v>4.3722171166735895E-3</v>
      </c>
      <c r="W466" s="22">
        <f>IFERROR(_xll.qlIndexFixing($W$1,S466,,Trigger),NA())</f>
        <v>4.3618244601696648E-3</v>
      </c>
      <c r="X466" s="17">
        <f t="shared" si="7"/>
        <v>0.10392656503924701</v>
      </c>
    </row>
    <row r="467" spans="18:24" x14ac:dyDescent="0.2">
      <c r="R467" s="17" t="s">
        <v>20</v>
      </c>
      <c r="S467" s="18">
        <f>_xll.qlInterestRateIndexFixingDate(IborIndex&amp;Tenor,T467,Trigger)</f>
        <v>42902</v>
      </c>
      <c r="T467" s="18">
        <f>_xll.qlCalendarAdvance(Calendar,T466,R467,"f",,Trigger)</f>
        <v>42906</v>
      </c>
      <c r="U467" s="18">
        <f>_xll.qlInterestRateIndexMaturity(IborIndex&amp;Tenor,T467,Trigger)</f>
        <v>43271</v>
      </c>
      <c r="V467" s="22">
        <f>IFERROR(_xll.qlIndexFixing($V$1,S467,,Trigger),NA())</f>
        <v>4.3787008411037076E-3</v>
      </c>
      <c r="W467" s="22">
        <f>IFERROR(_xll.qlIndexFixing($W$1,S467,,Trigger),NA())</f>
        <v>4.3678344591615084E-3</v>
      </c>
      <c r="X467" s="17">
        <f t="shared" si="7"/>
        <v>0.10866381942199223</v>
      </c>
    </row>
    <row r="468" spans="18:24" x14ac:dyDescent="0.2">
      <c r="R468" s="17" t="s">
        <v>20</v>
      </c>
      <c r="S468" s="18">
        <f>_xll.qlInterestRateIndexFixingDate(IborIndex&amp;Tenor,T468,Trigger)</f>
        <v>42905</v>
      </c>
      <c r="T468" s="18">
        <f>_xll.qlCalendarAdvance(Calendar,T467,R468,"f",,Trigger)</f>
        <v>42907</v>
      </c>
      <c r="U468" s="18">
        <f>_xll.qlInterestRateIndexMaturity(IborIndex&amp;Tenor,T468,Trigger)</f>
        <v>43272</v>
      </c>
      <c r="V468" s="22">
        <f>IFERROR(_xll.qlIndexFixing($V$1,S468,,Trigger),NA())</f>
        <v>4.3851893755268868E-3</v>
      </c>
      <c r="W468" s="22">
        <f>IFERROR(_xll.qlIndexFixing($W$1,S468,,Trigger),NA())</f>
        <v>4.3738541330264197E-3</v>
      </c>
      <c r="X468" s="17">
        <f t="shared" si="7"/>
        <v>0.11335242500467094</v>
      </c>
    </row>
    <row r="469" spans="18:24" x14ac:dyDescent="0.2">
      <c r="R469" s="17" t="s">
        <v>20</v>
      </c>
      <c r="S469" s="18">
        <f>_xll.qlInterestRateIndexFixingDate(IborIndex&amp;Tenor,T469,Trigger)</f>
        <v>42906</v>
      </c>
      <c r="T469" s="18">
        <f>_xll.qlCalendarAdvance(Calendar,T468,R469,"f",,Trigger)</f>
        <v>42908</v>
      </c>
      <c r="U469" s="18">
        <f>_xll.qlInterestRateIndexMaturity(IborIndex&amp;Tenor,T469,Trigger)</f>
        <v>43273</v>
      </c>
      <c r="V469" s="22">
        <f>IFERROR(_xll.qlIndexFixing($V$1,S469,,Trigger),NA())</f>
        <v>4.3916827200370795E-3</v>
      </c>
      <c r="W469" s="22">
        <f>IFERROR(_xll.qlIndexFixing($W$1,S469,,Trigger),NA())</f>
        <v>4.3798856496469283E-3</v>
      </c>
      <c r="X469" s="17">
        <f t="shared" si="7"/>
        <v>0.11797070390151196</v>
      </c>
    </row>
    <row r="470" spans="18:24" x14ac:dyDescent="0.2">
      <c r="R470" s="17" t="s">
        <v>20</v>
      </c>
      <c r="S470" s="18">
        <f>_xll.qlInterestRateIndexFixingDate(IborIndex&amp;Tenor,T470,Trigger)</f>
        <v>42907</v>
      </c>
      <c r="T470" s="18">
        <f>_xll.qlCalendarAdvance(Calendar,T469,R470,"f",,Trigger)</f>
        <v>42909</v>
      </c>
      <c r="U470" s="18">
        <f>_xll.qlInterestRateIndexMaturity(IborIndex&amp;Tenor,T470,Trigger)</f>
        <v>43276</v>
      </c>
      <c r="V470" s="22">
        <f>IFERROR(_xll.qlIndexFixing($V$1,S470,,Trigger),NA())</f>
        <v>4.4041396288806304E-3</v>
      </c>
      <c r="W470" s="22">
        <f>IFERROR(_xll.qlIndexFixing($W$1,S470,,Trigger),NA())</f>
        <v>4.3925619331379165E-3</v>
      </c>
      <c r="X470" s="17">
        <f t="shared" si="7"/>
        <v>0.11577695742713903</v>
      </c>
    </row>
    <row r="471" spans="18:24" x14ac:dyDescent="0.2">
      <c r="R471" s="17" t="s">
        <v>20</v>
      </c>
      <c r="S471" s="18">
        <f>_xll.qlInterestRateIndexFixingDate(IborIndex&amp;Tenor,T471,Trigger)</f>
        <v>42908</v>
      </c>
      <c r="T471" s="18">
        <f>_xll.qlCalendarAdvance(Calendar,T470,R471,"f",,Trigger)</f>
        <v>42912</v>
      </c>
      <c r="U471" s="18">
        <f>_xll.qlInterestRateIndexMaturity(IborIndex&amp;Tenor,T471,Trigger)</f>
        <v>43277</v>
      </c>
      <c r="V471" s="22">
        <f>IFERROR(_xll.qlIndexFixing($V$1,S471,,Trigger),NA())</f>
        <v>4.4177042008300988E-3</v>
      </c>
      <c r="W471" s="22">
        <f>IFERROR(_xll.qlIndexFixing($W$1,S471,,Trigger),NA())</f>
        <v>4.4041739555287411E-3</v>
      </c>
      <c r="X471" s="17">
        <f t="shared" si="7"/>
        <v>0.13530245301357663</v>
      </c>
    </row>
    <row r="472" spans="18:24" x14ac:dyDescent="0.2">
      <c r="R472" s="17" t="s">
        <v>20</v>
      </c>
      <c r="S472" s="18">
        <f>_xll.qlInterestRateIndexFixingDate(IborIndex&amp;Tenor,T472,Trigger)</f>
        <v>42909</v>
      </c>
      <c r="T472" s="18">
        <f>_xll.qlCalendarAdvance(Calendar,T471,R472,"f",,Trigger)</f>
        <v>42913</v>
      </c>
      <c r="U472" s="18">
        <f>_xll.qlInterestRateIndexMaturity(IborIndex&amp;Tenor,T472,Trigger)</f>
        <v>43278</v>
      </c>
      <c r="V472" s="22">
        <f>IFERROR(_xll.qlIndexFixing($V$1,S472,,Trigger),NA())</f>
        <v>4.4242215971874903E-3</v>
      </c>
      <c r="W472" s="22">
        <f>IFERROR(_xll.qlIndexFixing($W$1,S472,,Trigger),NA())</f>
        <v>4.4102976583715228E-3</v>
      </c>
      <c r="X472" s="17">
        <f t="shared" si="7"/>
        <v>0.13923938815967563</v>
      </c>
    </row>
    <row r="473" spans="18:24" x14ac:dyDescent="0.2">
      <c r="R473" s="17" t="s">
        <v>20</v>
      </c>
      <c r="S473" s="18">
        <f>_xll.qlInterestRateIndexFixingDate(IborIndex&amp;Tenor,T473,Trigger)</f>
        <v>42912</v>
      </c>
      <c r="T473" s="18">
        <f>_xll.qlCalendarAdvance(Calendar,T472,R473,"f",,Trigger)</f>
        <v>42914</v>
      </c>
      <c r="U473" s="18">
        <f>_xll.qlInterestRateIndexMaturity(IborIndex&amp;Tenor,T473,Trigger)</f>
        <v>43279</v>
      </c>
      <c r="V473" s="22">
        <f>IFERROR(_xll.qlIndexFixing($V$1,S473,,Trigger),NA())</f>
        <v>4.4307438041969235E-3</v>
      </c>
      <c r="W473" s="22">
        <f>IFERROR(_xll.qlIndexFixing($W$1,S473,,Trigger),NA())</f>
        <v>4.416446483801054E-3</v>
      </c>
      <c r="X473" s="17">
        <f t="shared" si="7"/>
        <v>0.14297320395869478</v>
      </c>
    </row>
    <row r="474" spans="18:24" x14ac:dyDescent="0.2">
      <c r="R474" s="17" t="s">
        <v>20</v>
      </c>
      <c r="S474" s="18">
        <f>_xll.qlInterestRateIndexFixingDate(IborIndex&amp;Tenor,T474,Trigger)</f>
        <v>42913</v>
      </c>
      <c r="T474" s="18">
        <f>_xll.qlCalendarAdvance(Calendar,T473,R474,"f",,Trigger)</f>
        <v>42915</v>
      </c>
      <c r="U474" s="18">
        <f>_xll.qlInterestRateIndexMaturity(IborIndex&amp;Tenor,T474,Trigger)</f>
        <v>43280</v>
      </c>
      <c r="V474" s="22">
        <f>IFERROR(_xll.qlIndexFixing($V$1,S474,,Trigger),NA())</f>
        <v>4.4372708219530066E-3</v>
      </c>
      <c r="W474" s="22">
        <f>IFERROR(_xll.qlIndexFixing($W$1,S474,,Trigger),NA())</f>
        <v>4.4226053742259987E-3</v>
      </c>
      <c r="X474" s="17">
        <f t="shared" si="7"/>
        <v>0.14665447727007891</v>
      </c>
    </row>
    <row r="475" spans="18:24" x14ac:dyDescent="0.2">
      <c r="R475" s="17" t="s">
        <v>20</v>
      </c>
      <c r="S475" s="18">
        <f>_xll.qlInterestRateIndexFixingDate(IborIndex&amp;Tenor,T475,Trigger)</f>
        <v>42914</v>
      </c>
      <c r="T475" s="18">
        <f>_xll.qlCalendarAdvance(Calendar,T474,R475,"f",,Trigger)</f>
        <v>42916</v>
      </c>
      <c r="U475" s="18">
        <f>_xll.qlInterestRateIndexMaturity(IborIndex&amp;Tenor,T475,Trigger)</f>
        <v>43280</v>
      </c>
      <c r="V475" s="22">
        <f>IFERROR(_xll.qlIndexFixing($V$1,S475,,Trigger),NA())</f>
        <v>4.4408462595536538E-3</v>
      </c>
      <c r="W475" s="22">
        <f>IFERROR(_xll.qlIndexFixing($W$1,S475,,Trigger),NA())</f>
        <v>4.4254270147333543E-3</v>
      </c>
      <c r="X475" s="17">
        <f t="shared" si="7"/>
        <v>0.15419244820299471</v>
      </c>
    </row>
    <row r="476" spans="18:24" x14ac:dyDescent="0.2">
      <c r="R476" s="17" t="s">
        <v>20</v>
      </c>
      <c r="S476" s="18">
        <f>_xll.qlInterestRateIndexFixingDate(IborIndex&amp;Tenor,T476,Trigger)</f>
        <v>42915</v>
      </c>
      <c r="T476" s="18">
        <f>_xll.qlCalendarAdvance(Calendar,T475,R476,"f",,Trigger)</f>
        <v>42919</v>
      </c>
      <c r="U476" s="18">
        <f>_xll.qlInterestRateIndexMaturity(IborIndex&amp;Tenor,T476,Trigger)</f>
        <v>43284</v>
      </c>
      <c r="V476" s="22">
        <f>IFERROR(_xll.qlIndexFixing($V$1,S476,,Trigger),NA())</f>
        <v>4.4634270023360279E-3</v>
      </c>
      <c r="W476" s="22">
        <f>IFERROR(_xll.qlIndexFixing($W$1,S476,,Trigger),NA())</f>
        <v>4.4471975697804702E-3</v>
      </c>
      <c r="X476" s="17">
        <f t="shared" si="7"/>
        <v>0.1622943255555776</v>
      </c>
    </row>
    <row r="477" spans="18:24" x14ac:dyDescent="0.2">
      <c r="R477" s="17" t="s">
        <v>20</v>
      </c>
      <c r="S477" s="18">
        <f>_xll.qlInterestRateIndexFixingDate(IborIndex&amp;Tenor,T477,Trigger)</f>
        <v>42916</v>
      </c>
      <c r="T477" s="18">
        <f>_xll.qlCalendarAdvance(Calendar,T476,R477,"f",,Trigger)</f>
        <v>42920</v>
      </c>
      <c r="U477" s="18">
        <f>_xll.qlInterestRateIndexMaturity(IborIndex&amp;Tenor,T477,Trigger)</f>
        <v>43285</v>
      </c>
      <c r="V477" s="22">
        <f>IFERROR(_xll.qlIndexFixing($V$1,S477,,Trigger),NA())</f>
        <v>4.4699780752449399E-3</v>
      </c>
      <c r="W477" s="22">
        <f>IFERROR(_xll.qlIndexFixing($W$1,S477,,Trigger),NA())</f>
        <v>4.453341316189182E-3</v>
      </c>
      <c r="X477" s="17">
        <f t="shared" si="7"/>
        <v>0.16636759055757913</v>
      </c>
    </row>
    <row r="478" spans="18:24" x14ac:dyDescent="0.2">
      <c r="R478" s="17" t="s">
        <v>20</v>
      </c>
      <c r="S478" s="18">
        <f>_xll.qlInterestRateIndexFixingDate(IborIndex&amp;Tenor,T478,Trigger)</f>
        <v>42919</v>
      </c>
      <c r="T478" s="18">
        <f>_xll.qlCalendarAdvance(Calendar,T477,R478,"f",,Trigger)</f>
        <v>42921</v>
      </c>
      <c r="U478" s="18">
        <f>_xll.qlInterestRateIndexMaturity(IborIndex&amp;Tenor,T478,Trigger)</f>
        <v>43286</v>
      </c>
      <c r="V478" s="22">
        <f>IFERROR(_xll.qlIndexFixing($V$1,S478,,Trigger),NA())</f>
        <v>4.4765339594685953E-3</v>
      </c>
      <c r="W478" s="22">
        <f>IFERROR(_xll.qlIndexFixing($W$1,S478,,Trigger),NA())</f>
        <v>4.4594859852923625E-3</v>
      </c>
      <c r="X478" s="17">
        <f t="shared" si="7"/>
        <v>0.17047974176232805</v>
      </c>
    </row>
    <row r="479" spans="18:24" x14ac:dyDescent="0.2">
      <c r="R479" s="17" t="s">
        <v>20</v>
      </c>
      <c r="S479" s="18">
        <f>_xll.qlInterestRateIndexFixingDate(IborIndex&amp;Tenor,T479,Trigger)</f>
        <v>42920</v>
      </c>
      <c r="T479" s="18">
        <f>_xll.qlCalendarAdvance(Calendar,T478,R479,"f",,Trigger)</f>
        <v>42922</v>
      </c>
      <c r="U479" s="18">
        <f>_xll.qlInterestRateIndexMaturity(IborIndex&amp;Tenor,T479,Trigger)</f>
        <v>43287</v>
      </c>
      <c r="V479" s="22">
        <f>IFERROR(_xll.qlIndexFixing($V$1,S479,,Trigger),NA())</f>
        <v>4.4830946551018235E-3</v>
      </c>
      <c r="W479" s="22">
        <f>IFERROR(_xll.qlIndexFixing($W$1,S479,,Trigger),NA())</f>
        <v>4.4656329129654209E-3</v>
      </c>
      <c r="X479" s="17">
        <f t="shared" si="7"/>
        <v>0.17461742136402544</v>
      </c>
    </row>
    <row r="480" spans="18:24" x14ac:dyDescent="0.2">
      <c r="R480" s="17" t="s">
        <v>20</v>
      </c>
      <c r="S480" s="18">
        <f>_xll.qlInterestRateIndexFixingDate(IborIndex&amp;Tenor,T480,Trigger)</f>
        <v>42921</v>
      </c>
      <c r="T480" s="18">
        <f>_xll.qlCalendarAdvance(Calendar,T479,R480,"f",,Trigger)</f>
        <v>42923</v>
      </c>
      <c r="U480" s="18">
        <f>_xll.qlInterestRateIndexMaturity(IborIndex&amp;Tenor,T480,Trigger)</f>
        <v>43290</v>
      </c>
      <c r="V480" s="22">
        <f>IFERROR(_xll.qlIndexFixing($V$1,S480,,Trigger),NA())</f>
        <v>4.4955142190186408E-3</v>
      </c>
      <c r="W480" s="22">
        <f>IFERROR(_xll.qlIndexFixing($W$1,S480,,Trigger),NA())</f>
        <v>4.4784868134846948E-3</v>
      </c>
      <c r="X480" s="17">
        <f t="shared" si="7"/>
        <v>0.17027405533946022</v>
      </c>
    </row>
    <row r="481" spans="18:24" x14ac:dyDescent="0.2">
      <c r="R481" s="17" t="s">
        <v>20</v>
      </c>
      <c r="S481" s="18">
        <f>_xll.qlInterestRateIndexFixingDate(IborIndex&amp;Tenor,T481,Trigger)</f>
        <v>42922</v>
      </c>
      <c r="T481" s="18">
        <f>_xll.qlCalendarAdvance(Calendar,T480,R481,"f",,Trigger)</f>
        <v>42926</v>
      </c>
      <c r="U481" s="18">
        <f>_xll.qlInterestRateIndexMaturity(IborIndex&amp;Tenor,T481,Trigger)</f>
        <v>43291</v>
      </c>
      <c r="V481" s="22">
        <f>IFERROR(_xll.qlIndexFixing($V$1,S481,,Trigger),NA())</f>
        <v>4.5093855536340287E-3</v>
      </c>
      <c r="W481" s="22">
        <f>IFERROR(_xll.qlIndexFixing($W$1,S481,,Trigger),NA())</f>
        <v>4.4902702075387685E-3</v>
      </c>
      <c r="X481" s="17">
        <f t="shared" si="7"/>
        <v>0.19115346095260194</v>
      </c>
    </row>
    <row r="482" spans="18:24" x14ac:dyDescent="0.2">
      <c r="R482" s="17" t="s">
        <v>20</v>
      </c>
      <c r="S482" s="18">
        <f>_xll.qlInterestRateIndexFixingDate(IborIndex&amp;Tenor,T482,Trigger)</f>
        <v>42923</v>
      </c>
      <c r="T482" s="18">
        <f>_xll.qlCalendarAdvance(Calendar,T481,R482,"f",,Trigger)</f>
        <v>42927</v>
      </c>
      <c r="U482" s="18">
        <f>_xll.qlInterestRateIndexMaturity(IborIndex&amp;Tenor,T482,Trigger)</f>
        <v>43292</v>
      </c>
      <c r="V482" s="22">
        <f>IFERROR(_xll.qlIndexFixing($V$1,S482,,Trigger),NA())</f>
        <v>4.5159703077427976E-3</v>
      </c>
      <c r="W482" s="22">
        <f>IFERROR(_xll.qlIndexFixing($W$1,S482,,Trigger),NA())</f>
        <v>4.4964487468695576E-3</v>
      </c>
      <c r="X482" s="17">
        <f t="shared" si="7"/>
        <v>0.19521560873239988</v>
      </c>
    </row>
    <row r="483" spans="18:24" x14ac:dyDescent="0.2">
      <c r="R483" s="17" t="s">
        <v>20</v>
      </c>
      <c r="S483" s="18">
        <f>_xll.qlInterestRateIndexFixingDate(IborIndex&amp;Tenor,T483,Trigger)</f>
        <v>42926</v>
      </c>
      <c r="T483" s="18">
        <f>_xll.qlCalendarAdvance(Calendar,T482,R483,"f",,Trigger)</f>
        <v>42928</v>
      </c>
      <c r="U483" s="18">
        <f>_xll.qlInterestRateIndexMaturity(IborIndex&amp;Tenor,T483,Trigger)</f>
        <v>43293</v>
      </c>
      <c r="V483" s="22">
        <f>IFERROR(_xll.qlIndexFixing($V$1,S483,,Trigger),NA())</f>
        <v>4.5225598738322971E-3</v>
      </c>
      <c r="W483" s="22">
        <f>IFERROR(_xll.qlIndexFixing($W$1,S483,,Trigger),NA())</f>
        <v>4.5026377284328508E-3</v>
      </c>
      <c r="X483" s="17">
        <f t="shared" si="7"/>
        <v>0.19922145399446298</v>
      </c>
    </row>
    <row r="484" spans="18:24" x14ac:dyDescent="0.2">
      <c r="R484" s="17" t="s">
        <v>20</v>
      </c>
      <c r="S484" s="18">
        <f>_xll.qlInterestRateIndexFixingDate(IborIndex&amp;Tenor,T484,Trigger)</f>
        <v>42927</v>
      </c>
      <c r="T484" s="18">
        <f>_xll.qlCalendarAdvance(Calendar,T483,R484,"f",,Trigger)</f>
        <v>42929</v>
      </c>
      <c r="U484" s="18">
        <f>_xll.qlInterestRateIndexMaturity(IborIndex&amp;Tenor,T484,Trigger)</f>
        <v>43294</v>
      </c>
      <c r="V484" s="22">
        <f>IFERROR(_xll.qlIndexFixing($V$1,S484,,Trigger),NA())</f>
        <v>4.5291542519982336E-3</v>
      </c>
      <c r="W484" s="22">
        <f>IFERROR(_xll.qlIndexFixing($W$1,S484,,Trigger),NA())</f>
        <v>4.5088385442436972E-3</v>
      </c>
      <c r="X484" s="17">
        <f t="shared" si="7"/>
        <v>0.20315707754536316</v>
      </c>
    </row>
    <row r="485" spans="18:24" x14ac:dyDescent="0.2">
      <c r="R485" s="17" t="s">
        <v>20</v>
      </c>
      <c r="S485" s="18">
        <f>_xll.qlInterestRateIndexFixingDate(IborIndex&amp;Tenor,T485,Trigger)</f>
        <v>42928</v>
      </c>
      <c r="T485" s="18">
        <f>_xll.qlCalendarAdvance(Calendar,T484,R485,"f",,Trigger)</f>
        <v>42930</v>
      </c>
      <c r="U485" s="18">
        <f>_xll.qlInterestRateIndexMaturity(IborIndex&amp;Tenor,T485,Trigger)</f>
        <v>43297</v>
      </c>
      <c r="V485" s="22">
        <f>IFERROR(_xll.qlIndexFixing($V$1,S485,,Trigger),NA())</f>
        <v>4.5415532612845741E-3</v>
      </c>
      <c r="W485" s="22">
        <f>IFERROR(_xll.qlIndexFixing($W$1,S485,,Trigger),NA())</f>
        <v>4.5217919417427513E-3</v>
      </c>
      <c r="X485" s="17">
        <f t="shared" si="7"/>
        <v>0.19761319541822775</v>
      </c>
    </row>
    <row r="486" spans="18:24" x14ac:dyDescent="0.2">
      <c r="R486" s="17" t="s">
        <v>20</v>
      </c>
      <c r="S486" s="18">
        <f>_xll.qlInterestRateIndexFixingDate(IborIndex&amp;Tenor,T486,Trigger)</f>
        <v>42929</v>
      </c>
      <c r="T486" s="18">
        <f>_xll.qlCalendarAdvance(Calendar,T485,R486,"f",,Trigger)</f>
        <v>42933</v>
      </c>
      <c r="U486" s="18">
        <f>_xll.qlInterestRateIndexMaturity(IborIndex&amp;Tenor,T486,Trigger)</f>
        <v>43298</v>
      </c>
      <c r="V486" s="22">
        <f>IFERROR(_xll.qlIndexFixing($V$1,S486,,Trigger),NA())</f>
        <v>4.555579887335166E-3</v>
      </c>
      <c r="W486" s="22">
        <f>IFERROR(_xll.qlIndexFixing($W$1,S486,,Trigger),NA())</f>
        <v>4.533788271020989E-3</v>
      </c>
      <c r="X486" s="17">
        <f t="shared" si="7"/>
        <v>0.21791616314176948</v>
      </c>
    </row>
    <row r="487" spans="18:24" x14ac:dyDescent="0.2">
      <c r="R487" s="17" t="s">
        <v>20</v>
      </c>
      <c r="S487" s="18">
        <f>_xll.qlInterestRateIndexFixingDate(IborIndex&amp;Tenor,T487,Trigger)</f>
        <v>42930</v>
      </c>
      <c r="T487" s="18">
        <f>_xll.qlCalendarAdvance(Calendar,T486,R487,"f",,Trigger)</f>
        <v>42934</v>
      </c>
      <c r="U487" s="18">
        <f>_xll.qlInterestRateIndexMaturity(IborIndex&amp;Tenor,T487,Trigger)</f>
        <v>43299</v>
      </c>
      <c r="V487" s="22">
        <f>IFERROR(_xll.qlIndexFixing($V$1,S487,,Trigger),NA())</f>
        <v>4.5621983273162175E-3</v>
      </c>
      <c r="W487" s="22">
        <f>IFERROR(_xll.qlIndexFixing($W$1,S487,,Trigger),NA())</f>
        <v>4.5400694190592811E-3</v>
      </c>
      <c r="X487" s="17">
        <f t="shared" si="7"/>
        <v>0.22128908256936405</v>
      </c>
    </row>
    <row r="488" spans="18:24" x14ac:dyDescent="0.2">
      <c r="R488" s="17" t="s">
        <v>20</v>
      </c>
      <c r="S488" s="18">
        <f>_xll.qlInterestRateIndexFixingDate(IborIndex&amp;Tenor,T488,Trigger)</f>
        <v>42933</v>
      </c>
      <c r="T488" s="18">
        <f>_xll.qlCalendarAdvance(Calendar,T487,R488,"f",,Trigger)</f>
        <v>42935</v>
      </c>
      <c r="U488" s="18">
        <f>_xll.qlInterestRateIndexMaturity(IborIndex&amp;Tenor,T488,Trigger)</f>
        <v>43300</v>
      </c>
      <c r="V488" s="22">
        <f>IFERROR(_xll.qlIndexFixing($V$1,S488,,Trigger),NA())</f>
        <v>4.5688215799477121E-3</v>
      </c>
      <c r="W488" s="22">
        <f>IFERROR(_xll.qlIndexFixing($W$1,S488,,Trigger),NA())</f>
        <v>4.5463709219001293E-3</v>
      </c>
      <c r="X488" s="17">
        <f t="shared" si="7"/>
        <v>0.22450658047582817</v>
      </c>
    </row>
    <row r="489" spans="18:24" x14ac:dyDescent="0.2">
      <c r="R489" s="17" t="s">
        <v>20</v>
      </c>
      <c r="S489" s="18">
        <f>_xll.qlInterestRateIndexFixingDate(IborIndex&amp;Tenor,T489,Trigger)</f>
        <v>42934</v>
      </c>
      <c r="T489" s="18">
        <f>_xll.qlCalendarAdvance(Calendar,T488,R489,"f",,Trigger)</f>
        <v>42936</v>
      </c>
      <c r="U489" s="18">
        <f>_xll.qlInterestRateIndexMaturity(IborIndex&amp;Tenor,T489,Trigger)</f>
        <v>43301</v>
      </c>
      <c r="V489" s="22">
        <f>IFERROR(_xll.qlIndexFixing($V$1,S489,,Trigger),NA())</f>
        <v>4.5754496453251341E-3</v>
      </c>
      <c r="W489" s="22">
        <f>IFERROR(_xll.qlIndexFixing($W$1,S489,,Trigger),NA())</f>
        <v>4.5526942277183732E-3</v>
      </c>
      <c r="X489" s="17">
        <f t="shared" si="7"/>
        <v>0.22755417606760975</v>
      </c>
    </row>
    <row r="490" spans="18:24" x14ac:dyDescent="0.2">
      <c r="R490" s="17" t="s">
        <v>20</v>
      </c>
      <c r="S490" s="18">
        <f>_xll.qlInterestRateIndexFixingDate(IborIndex&amp;Tenor,T490,Trigger)</f>
        <v>42935</v>
      </c>
      <c r="T490" s="18">
        <f>_xll.qlCalendarAdvance(Calendar,T489,R490,"f",,Trigger)</f>
        <v>42937</v>
      </c>
      <c r="U490" s="18">
        <f>_xll.qlInterestRateIndexMaturity(IborIndex&amp;Tenor,T490,Trigger)</f>
        <v>43304</v>
      </c>
      <c r="V490" s="22">
        <f>IFERROR(_xll.qlIndexFixing($V$1,S490,,Trigger),NA())</f>
        <v>4.5878268451850137E-3</v>
      </c>
      <c r="W490" s="22">
        <f>IFERROR(_xll.qlIndexFixing($W$1,S490,,Trigger),NA())</f>
        <v>4.5658132270281118E-3</v>
      </c>
      <c r="X490" s="17">
        <f t="shared" si="7"/>
        <v>0.22013618156901948</v>
      </c>
    </row>
    <row r="491" spans="18:24" x14ac:dyDescent="0.2">
      <c r="R491" s="17" t="s">
        <v>20</v>
      </c>
      <c r="S491" s="18">
        <f>_xll.qlInterestRateIndexFixingDate(IborIndex&amp;Tenor,T491,Trigger)</f>
        <v>42936</v>
      </c>
      <c r="T491" s="18">
        <f>_xll.qlCalendarAdvance(Calendar,T490,R491,"f",,Trigger)</f>
        <v>42940</v>
      </c>
      <c r="U491" s="18">
        <f>_xll.qlInterestRateIndexMaturity(IborIndex&amp;Tenor,T491,Trigger)</f>
        <v>43305</v>
      </c>
      <c r="V491" s="22">
        <f>IFERROR(_xll.qlIndexFixing($V$1,S491,,Trigger),NA())</f>
        <v>4.6020100362184789E-3</v>
      </c>
      <c r="W491" s="22">
        <f>IFERROR(_xll.qlIndexFixing($W$1,S491,,Trigger),NA())</f>
        <v>4.578234725135087E-3</v>
      </c>
      <c r="X491" s="17">
        <f t="shared" si="7"/>
        <v>0.2377531108339187</v>
      </c>
    </row>
    <row r="492" spans="18:24" x14ac:dyDescent="0.2">
      <c r="R492" s="17" t="s">
        <v>20</v>
      </c>
      <c r="S492" s="18">
        <f>_xll.qlInterestRateIndexFixingDate(IborIndex&amp;Tenor,T492,Trigger)</f>
        <v>42937</v>
      </c>
      <c r="T492" s="18">
        <f>_xll.qlCalendarAdvance(Calendar,T491,R492,"f",,Trigger)</f>
        <v>42941</v>
      </c>
      <c r="U492" s="18">
        <f>_xll.qlInterestRateIndexMaturity(IborIndex&amp;Tenor,T492,Trigger)</f>
        <v>43306</v>
      </c>
      <c r="V492" s="22">
        <f>IFERROR(_xll.qlIndexFixing($V$1,S492,,Trigger),NA())</f>
        <v>4.6086621667683304E-3</v>
      </c>
      <c r="W492" s="22">
        <f>IFERROR(_xll.qlIndexFixing($W$1,S492,,Trigger),NA())</f>
        <v>4.5846890493470545E-3</v>
      </c>
      <c r="X492" s="17">
        <f t="shared" si="7"/>
        <v>0.23973117421275877</v>
      </c>
    </row>
    <row r="493" spans="18:24" x14ac:dyDescent="0.2">
      <c r="R493" s="17" t="s">
        <v>20</v>
      </c>
      <c r="S493" s="18">
        <f>_xll.qlInterestRateIndexFixingDate(IborIndex&amp;Tenor,T493,Trigger)</f>
        <v>42940</v>
      </c>
      <c r="T493" s="18">
        <f>_xll.qlCalendarAdvance(Calendar,T492,R493,"f",,Trigger)</f>
        <v>42942</v>
      </c>
      <c r="U493" s="18">
        <f>_xll.qlInterestRateIndexMaturity(IborIndex&amp;Tenor,T493,Trigger)</f>
        <v>43307</v>
      </c>
      <c r="V493" s="22">
        <f>IFERROR(_xll.qlIndexFixing($V$1,S493,,Trigger),NA())</f>
        <v>4.6153191106414028E-3</v>
      </c>
      <c r="W493" s="22">
        <f>IFERROR(_xll.qlIndexFixing($W$1,S493,,Trigger),NA())</f>
        <v>4.5911740341263675E-3</v>
      </c>
      <c r="X493" s="17">
        <f t="shared" si="7"/>
        <v>0.24145076515035349</v>
      </c>
    </row>
    <row r="494" spans="18:24" x14ac:dyDescent="0.2">
      <c r="R494" s="17" t="s">
        <v>20</v>
      </c>
      <c r="S494" s="18">
        <f>_xll.qlInterestRateIndexFixingDate(IborIndex&amp;Tenor,T494,Trigger)</f>
        <v>42941</v>
      </c>
      <c r="T494" s="18">
        <f>_xll.qlCalendarAdvance(Calendar,T493,R494,"f",,Trigger)</f>
        <v>42943</v>
      </c>
      <c r="U494" s="18">
        <f>_xll.qlInterestRateIndexMaturity(IborIndex&amp;Tenor,T494,Trigger)</f>
        <v>43308</v>
      </c>
      <c r="V494" s="22">
        <f>IFERROR(_xll.qlIndexFixing($V$1,S494,,Trigger),NA())</f>
        <v>4.6219808679340548E-3</v>
      </c>
      <c r="W494" s="22">
        <f>IFERROR(_xll.qlIndexFixing($W$1,S494,,Trigger),NA())</f>
        <v>4.5976911838345918E-3</v>
      </c>
      <c r="X494" s="17">
        <f t="shared" si="7"/>
        <v>0.24289684099463096</v>
      </c>
    </row>
    <row r="495" spans="18:24" x14ac:dyDescent="0.2">
      <c r="R495" s="17" t="s">
        <v>20</v>
      </c>
      <c r="S495" s="18">
        <f>_xll.qlInterestRateIndexFixingDate(IborIndex&amp;Tenor,T495,Trigger)</f>
        <v>42942</v>
      </c>
      <c r="T495" s="18">
        <f>_xll.qlCalendarAdvance(Calendar,T494,R495,"f",,Trigger)</f>
        <v>42944</v>
      </c>
      <c r="U495" s="18">
        <f>_xll.qlInterestRateIndexMaturity(IborIndex&amp;Tenor,T495,Trigger)</f>
        <v>43311</v>
      </c>
      <c r="V495" s="22">
        <f>IFERROR(_xll.qlIndexFixing($V$1,S495,,Trigger),NA())</f>
        <v>4.6343350035571258E-3</v>
      </c>
      <c r="W495" s="22">
        <f>IFERROR(_xll.qlIndexFixing($W$1,S495,,Trigger),NA())</f>
        <v>4.6110419594933153E-3</v>
      </c>
      <c r="X495" s="17">
        <f t="shared" si="7"/>
        <v>0.23293044063810511</v>
      </c>
    </row>
    <row r="496" spans="18:24" x14ac:dyDescent="0.2">
      <c r="R496" s="17" t="s">
        <v>20</v>
      </c>
      <c r="S496" s="18">
        <f>_xll.qlInterestRateIndexFixingDate(IborIndex&amp;Tenor,T496,Trigger)</f>
        <v>42943</v>
      </c>
      <c r="T496" s="18">
        <f>_xll.qlCalendarAdvance(Calendar,T495,R496,"f",,Trigger)</f>
        <v>42947</v>
      </c>
      <c r="U496" s="18">
        <f>_xll.qlInterestRateIndexMaturity(IborIndex&amp;Tenor,T496,Trigger)</f>
        <v>43312</v>
      </c>
      <c r="V496" s="22">
        <f>IFERROR(_xll.qlIndexFixing($V$1,S496,,Trigger),NA())</f>
        <v>4.6486760332312008E-3</v>
      </c>
      <c r="W496" s="22">
        <f>IFERROR(_xll.qlIndexFixing($W$1,S496,,Trigger),NA())</f>
        <v>4.6241992463568211E-3</v>
      </c>
      <c r="X496" s="17">
        <f t="shared" si="7"/>
        <v>0.2447678687437973</v>
      </c>
    </row>
    <row r="497" spans="18:24" x14ac:dyDescent="0.2">
      <c r="R497" s="17" t="s">
        <v>20</v>
      </c>
      <c r="S497" s="18">
        <f>_xll.qlInterestRateIndexFixingDate(IborIndex&amp;Tenor,T497,Trigger)</f>
        <v>42944</v>
      </c>
      <c r="T497" s="18">
        <f>_xll.qlCalendarAdvance(Calendar,T496,R497,"f",,Trigger)</f>
        <v>42948</v>
      </c>
      <c r="U497" s="18">
        <f>_xll.qlInterestRateIndexMaturity(IborIndex&amp;Tenor,T497,Trigger)</f>
        <v>43313</v>
      </c>
      <c r="V497" s="22">
        <f>IFERROR(_xll.qlIndexFixing($V$1,S497,,Trigger),NA())</f>
        <v>4.6553618590704617E-3</v>
      </c>
      <c r="W497" s="22">
        <f>IFERROR(_xll.qlIndexFixing($W$1,S497,,Trigger),NA())</f>
        <v>4.6309543966615921E-3</v>
      </c>
      <c r="X497" s="17">
        <f t="shared" si="7"/>
        <v>0.24407462408869601</v>
      </c>
    </row>
    <row r="498" spans="18:24" x14ac:dyDescent="0.2">
      <c r="R498" s="17" t="s">
        <v>20</v>
      </c>
      <c r="S498" s="18">
        <f>_xll.qlInterestRateIndexFixingDate(IborIndex&amp;Tenor,T498,Trigger)</f>
        <v>42947</v>
      </c>
      <c r="T498" s="18">
        <f>_xll.qlCalendarAdvance(Calendar,T497,R498,"f",,Trigger)</f>
        <v>42949</v>
      </c>
      <c r="U498" s="18">
        <f>_xll.qlInterestRateIndexMaturity(IborIndex&amp;Tenor,T498,Trigger)</f>
        <v>43314</v>
      </c>
      <c r="V498" s="22">
        <f>IFERROR(_xll.qlIndexFixing($V$1,S498,,Trigger),NA())</f>
        <v>4.6620524989094405E-3</v>
      </c>
      <c r="W498" s="22">
        <f>IFERROR(_xll.qlIndexFixing($W$1,S498,,Trigger),NA())</f>
        <v>4.6377548824682903E-3</v>
      </c>
      <c r="X498" s="17">
        <f t="shared" si="7"/>
        <v>0.24297616441150244</v>
      </c>
    </row>
    <row r="499" spans="18:24" x14ac:dyDescent="0.2">
      <c r="R499" s="17" t="s">
        <v>20</v>
      </c>
      <c r="S499" s="18">
        <f>_xll.qlInterestRateIndexFixingDate(IborIndex&amp;Tenor,T499,Trigger)</f>
        <v>42948</v>
      </c>
      <c r="T499" s="18">
        <f>_xll.qlCalendarAdvance(Calendar,T498,R499,"f",,Trigger)</f>
        <v>42950</v>
      </c>
      <c r="U499" s="18">
        <f>_xll.qlInterestRateIndexMaturity(IborIndex&amp;Tenor,T499,Trigger)</f>
        <v>43315</v>
      </c>
      <c r="V499" s="22">
        <f>IFERROR(_xll.qlIndexFixing($V$1,S499,,Trigger),NA())</f>
        <v>4.6687479528445012E-3</v>
      </c>
      <c r="W499" s="22">
        <f>IFERROR(_xll.qlIndexFixing($W$1,S499,,Trigger),NA())</f>
        <v>4.6445970509327531E-3</v>
      </c>
      <c r="X499" s="17">
        <f t="shared" si="7"/>
        <v>0.24150901911748102</v>
      </c>
    </row>
    <row r="500" spans="18:24" x14ac:dyDescent="0.2">
      <c r="R500" s="17" t="s">
        <v>20</v>
      </c>
      <c r="S500" s="18">
        <f>_xll.qlInterestRateIndexFixingDate(IborIndex&amp;Tenor,T500,Trigger)</f>
        <v>42949</v>
      </c>
      <c r="T500" s="18">
        <f>_xll.qlCalendarAdvance(Calendar,T499,R500,"f",,Trigger)</f>
        <v>42951</v>
      </c>
      <c r="U500" s="18">
        <f>_xll.qlInterestRateIndexMaturity(IborIndex&amp;Tenor,T500,Trigger)</f>
        <v>43318</v>
      </c>
      <c r="V500" s="22">
        <f>IFERROR(_xll.qlIndexFixing($V$1,S500,,Trigger),NA())</f>
        <v>4.681077769404701E-3</v>
      </c>
      <c r="W500" s="22">
        <f>IFERROR(_xll.qlIndexFixing($W$1,S500,,Trigger),NA())</f>
        <v>4.6582946644539514E-3</v>
      </c>
      <c r="X500" s="17">
        <f t="shared" si="7"/>
        <v>0.22783104950749658</v>
      </c>
    </row>
    <row r="501" spans="18:24" x14ac:dyDescent="0.2">
      <c r="R501" s="17" t="s">
        <v>20</v>
      </c>
      <c r="S501" s="18">
        <f>_xll.qlInterestRateIndexFixingDate(IborIndex&amp;Tenor,T501,Trigger)</f>
        <v>42950</v>
      </c>
      <c r="T501" s="18">
        <f>_xll.qlCalendarAdvance(Calendar,T500,R501,"f",,Trigger)</f>
        <v>42954</v>
      </c>
      <c r="U501" s="18">
        <f>_xll.qlInterestRateIndexMaturity(IborIndex&amp;Tenor,T501,Trigger)</f>
        <v>43319</v>
      </c>
      <c r="V501" s="22">
        <f>IFERROR(_xll.qlIndexFixing($V$1,S501,,Trigger),NA())</f>
        <v>4.6955779114898569E-3</v>
      </c>
      <c r="W501" s="22">
        <f>IFERROR(_xll.qlIndexFixing($W$1,S501,,Trigger),NA())</f>
        <v>4.6723087335876394E-3</v>
      </c>
      <c r="X501" s="17">
        <f t="shared" si="7"/>
        <v>0.23269177902217503</v>
      </c>
    </row>
    <row r="502" spans="18:24" x14ac:dyDescent="0.2">
      <c r="R502" s="17" t="s">
        <v>20</v>
      </c>
      <c r="S502" s="18">
        <f>_xll.qlInterestRateIndexFixingDate(IborIndex&amp;Tenor,T502,Trigger)</f>
        <v>42951</v>
      </c>
      <c r="T502" s="18">
        <f>_xll.qlCalendarAdvance(Calendar,T501,R502,"f",,Trigger)</f>
        <v>42955</v>
      </c>
      <c r="U502" s="18">
        <f>_xll.qlInterestRateIndexMaturity(IborIndex&amp;Tenor,T502,Trigger)</f>
        <v>43320</v>
      </c>
      <c r="V502" s="22">
        <f>IFERROR(_xll.qlIndexFixing($V$1,S502,,Trigger),NA())</f>
        <v>4.7022974373630037E-3</v>
      </c>
      <c r="W502" s="22">
        <f>IFERROR(_xll.qlIndexFixing($W$1,S502,,Trigger),NA())</f>
        <v>4.679303761749823E-3</v>
      </c>
      <c r="X502" s="17">
        <f t="shared" si="7"/>
        <v>0.2299367561318065</v>
      </c>
    </row>
    <row r="503" spans="18:24" x14ac:dyDescent="0.2">
      <c r="R503" s="17" t="s">
        <v>20</v>
      </c>
      <c r="S503" s="18">
        <f>_xll.qlInterestRateIndexFixingDate(IborIndex&amp;Tenor,T503,Trigger)</f>
        <v>42954</v>
      </c>
      <c r="T503" s="18">
        <f>_xll.qlCalendarAdvance(Calendar,T502,R503,"f",,Trigger)</f>
        <v>42956</v>
      </c>
      <c r="U503" s="18">
        <f>_xll.qlInterestRateIndexMaturity(IborIndex&amp;Tenor,T503,Trigger)</f>
        <v>43321</v>
      </c>
      <c r="V503" s="22">
        <f>IFERROR(_xll.qlIndexFixing($V$1,S503,,Trigger),NA())</f>
        <v>4.7090217779154359E-3</v>
      </c>
      <c r="W503" s="22">
        <f>IFERROR(_xll.qlIndexFixing($W$1,S503,,Trigger),NA())</f>
        <v>4.6863180989187838E-3</v>
      </c>
      <c r="X503" s="17">
        <f t="shared" si="7"/>
        <v>0.22703678996652094</v>
      </c>
    </row>
    <row r="504" spans="18:24" x14ac:dyDescent="0.2">
      <c r="R504" s="17" t="s">
        <v>20</v>
      </c>
      <c r="S504" s="18">
        <f>_xll.qlInterestRateIndexFixingDate(IborIndex&amp;Tenor,T504,Trigger)</f>
        <v>42955</v>
      </c>
      <c r="T504" s="18">
        <f>_xll.qlCalendarAdvance(Calendar,T503,R504,"f",,Trigger)</f>
        <v>42957</v>
      </c>
      <c r="U504" s="18">
        <f>_xll.qlInterestRateIndexMaturity(IborIndex&amp;Tenor,T504,Trigger)</f>
        <v>43322</v>
      </c>
      <c r="V504" s="22">
        <f>IFERROR(_xll.qlIndexFixing($V$1,S504,,Trigger),NA())</f>
        <v>4.7157509332446104E-3</v>
      </c>
      <c r="W504" s="22">
        <f>IFERROR(_xll.qlIndexFixing($W$1,S504,,Trigger),NA())</f>
        <v>4.6933479400367737E-3</v>
      </c>
      <c r="X504" s="17">
        <f t="shared" si="7"/>
        <v>0.22402993207836647</v>
      </c>
    </row>
    <row r="505" spans="18:24" x14ac:dyDescent="0.2">
      <c r="R505" s="17" t="s">
        <v>20</v>
      </c>
      <c r="S505" s="18">
        <f>_xll.qlInterestRateIndexFixingDate(IborIndex&amp;Tenor,T505,Trigger)</f>
        <v>42956</v>
      </c>
      <c r="T505" s="18">
        <f>_xll.qlCalendarAdvance(Calendar,T504,R505,"f",,Trigger)</f>
        <v>42958</v>
      </c>
      <c r="U505" s="18">
        <f>_xll.qlInterestRateIndexMaturity(IborIndex&amp;Tenor,T505,Trigger)</f>
        <v>43325</v>
      </c>
      <c r="V505" s="22">
        <f>IFERROR(_xll.qlIndexFixing($V$1,S505,,Trigger),NA())</f>
        <v>4.7280551759003326E-3</v>
      </c>
      <c r="W505" s="22">
        <f>IFERROR(_xll.qlIndexFixing($W$1,S505,,Trigger),NA())</f>
        <v>4.7072162860611029E-3</v>
      </c>
      <c r="X505" s="17">
        <f t="shared" si="7"/>
        <v>0.20838889839229663</v>
      </c>
    </row>
    <row r="506" spans="18:24" x14ac:dyDescent="0.2">
      <c r="R506" s="17" t="s">
        <v>20</v>
      </c>
      <c r="S506" s="18">
        <f>_xll.qlInterestRateIndexFixingDate(IborIndex&amp;Tenor,T506,Trigger)</f>
        <v>42957</v>
      </c>
      <c r="T506" s="18">
        <f>_xll.qlCalendarAdvance(Calendar,T505,R506,"f",,Trigger)</f>
        <v>42961</v>
      </c>
      <c r="U506" s="18">
        <f>_xll.qlInterestRateIndexMaturity(IborIndex&amp;Tenor,T506,Trigger)</f>
        <v>43326</v>
      </c>
      <c r="V506" s="22">
        <f>IFERROR(_xll.qlIndexFixing($V$1,S506,,Trigger),NA())</f>
        <v>4.7427157042782865E-3</v>
      </c>
      <c r="W506" s="22">
        <f>IFERROR(_xll.qlIndexFixing($W$1,S506,,Trigger),NA())</f>
        <v>4.7215454815152996E-3</v>
      </c>
      <c r="X506" s="17">
        <f t="shared" si="7"/>
        <v>0.21170222762986918</v>
      </c>
    </row>
    <row r="507" spans="18:24" x14ac:dyDescent="0.2">
      <c r="R507" s="17" t="s">
        <v>20</v>
      </c>
      <c r="S507" s="18">
        <f>_xll.qlInterestRateIndexFixingDate(IborIndex&amp;Tenor,T507,Trigger)</f>
        <v>42958</v>
      </c>
      <c r="T507" s="18">
        <f>_xll.qlCalendarAdvance(Calendar,T506,R507,"f",,Trigger)</f>
        <v>42962</v>
      </c>
      <c r="U507" s="18">
        <f>_xll.qlInterestRateIndexMaturity(IborIndex&amp;Tenor,T507,Trigger)</f>
        <v>43327</v>
      </c>
      <c r="V507" s="22">
        <f>IFERROR(_xll.qlIndexFixing($V$1,S507,,Trigger),NA())</f>
        <v>4.7494689349541087E-3</v>
      </c>
      <c r="W507" s="22">
        <f>IFERROR(_xll.qlIndexFixing($W$1,S507,,Trigger),NA())</f>
        <v>4.7285950051665906E-3</v>
      </c>
      <c r="X507" s="17">
        <f t="shared" si="7"/>
        <v>0.20873929787518058</v>
      </c>
    </row>
    <row r="508" spans="18:24" x14ac:dyDescent="0.2">
      <c r="R508" s="17" t="s">
        <v>20</v>
      </c>
      <c r="S508" s="18">
        <f>_xll.qlInterestRateIndexFixingDate(IborIndex&amp;Tenor,T508,Trigger)</f>
        <v>42961</v>
      </c>
      <c r="T508" s="18">
        <f>_xll.qlCalendarAdvance(Calendar,T507,R508,"f",,Trigger)</f>
        <v>42963</v>
      </c>
      <c r="U508" s="18">
        <f>_xll.qlInterestRateIndexMaturity(IborIndex&amp;Tenor,T508,Trigger)</f>
        <v>43328</v>
      </c>
      <c r="V508" s="22">
        <f>IFERROR(_xll.qlIndexFixing($V$1,S508,,Trigger),NA())</f>
        <v>4.7562269809925048E-3</v>
      </c>
      <c r="W508" s="22">
        <f>IFERROR(_xll.qlIndexFixing($W$1,S508,,Trigger),NA())</f>
        <v>4.735636745597677E-3</v>
      </c>
      <c r="X508" s="17">
        <f t="shared" si="7"/>
        <v>0.2059023539482778</v>
      </c>
    </row>
    <row r="509" spans="18:24" x14ac:dyDescent="0.2">
      <c r="R509" s="17" t="s">
        <v>20</v>
      </c>
      <c r="S509" s="18">
        <f>_xll.qlInterestRateIndexFixingDate(IborIndex&amp;Tenor,T509,Trigger)</f>
        <v>42962</v>
      </c>
      <c r="T509" s="18">
        <f>_xll.qlCalendarAdvance(Calendar,T508,R509,"f",,Trigger)</f>
        <v>42964</v>
      </c>
      <c r="U509" s="18">
        <f>_xll.qlInterestRateIndexMaturity(IborIndex&amp;Tenor,T509,Trigger)</f>
        <v>43329</v>
      </c>
      <c r="V509" s="22">
        <f>IFERROR(_xll.qlIndexFixing($V$1,S509,,Trigger),NA())</f>
        <v>4.7629898424911511E-3</v>
      </c>
      <c r="W509" s="22">
        <f>IFERROR(_xll.qlIndexFixing($W$1,S509,,Trigger),NA())</f>
        <v>4.7426667454678016E-3</v>
      </c>
      <c r="X509" s="17">
        <f t="shared" si="7"/>
        <v>0.20323097023349468</v>
      </c>
    </row>
    <row r="510" spans="18:24" x14ac:dyDescent="0.2">
      <c r="R510" s="17" t="s">
        <v>20</v>
      </c>
      <c r="S510" s="18">
        <f>_xll.qlInterestRateIndexFixingDate(IborIndex&amp;Tenor,T510,Trigger)</f>
        <v>42963</v>
      </c>
      <c r="T510" s="18">
        <f>_xll.qlCalendarAdvance(Calendar,T509,R510,"f",,Trigger)</f>
        <v>42965</v>
      </c>
      <c r="U510" s="18">
        <f>_xll.qlInterestRateIndexMaturity(IborIndex&amp;Tenor,T510,Trigger)</f>
        <v>43332</v>
      </c>
      <c r="V510" s="22">
        <f>IFERROR(_xll.qlIndexFixing($V$1,S510,,Trigger),NA())</f>
        <v>4.7752672563830178E-3</v>
      </c>
      <c r="W510" s="22">
        <f>IFERROR(_xll.qlIndexFixing($W$1,S510,,Trigger),NA())</f>
        <v>4.7565161700154754E-3</v>
      </c>
      <c r="X510" s="17">
        <f t="shared" si="7"/>
        <v>0.18751086367542469</v>
      </c>
    </row>
    <row r="511" spans="18:24" x14ac:dyDescent="0.2">
      <c r="R511" s="17" t="s">
        <v>20</v>
      </c>
      <c r="S511" s="18">
        <f>_xll.qlInterestRateIndexFixingDate(IborIndex&amp;Tenor,T511,Trigger)</f>
        <v>42964</v>
      </c>
      <c r="T511" s="18">
        <f>_xll.qlCalendarAdvance(Calendar,T510,R511,"f",,Trigger)</f>
        <v>42968</v>
      </c>
      <c r="U511" s="18">
        <f>_xll.qlInterestRateIndexMaturity(IborIndex&amp;Tenor,T511,Trigger)</f>
        <v>43333</v>
      </c>
      <c r="V511" s="22">
        <f>IFERROR(_xll.qlIndexFixing($V$1,S511,,Trigger),NA())</f>
        <v>4.7900894450498407E-3</v>
      </c>
      <c r="W511" s="22">
        <f>IFERROR(_xll.qlIndexFixing($W$1,S511,,Trigger),NA())</f>
        <v>4.7705894310055797E-3</v>
      </c>
      <c r="X511" s="17">
        <f t="shared" si="7"/>
        <v>0.19500014044260966</v>
      </c>
    </row>
    <row r="512" spans="18:24" x14ac:dyDescent="0.2">
      <c r="R512" s="17" t="s">
        <v>20</v>
      </c>
      <c r="S512" s="18">
        <f>_xll.qlInterestRateIndexFixingDate(IborIndex&amp;Tenor,T512,Trigger)</f>
        <v>42965</v>
      </c>
      <c r="T512" s="18">
        <f>_xll.qlCalendarAdvance(Calendar,T511,R512,"f",,Trigger)</f>
        <v>42969</v>
      </c>
      <c r="U512" s="18">
        <f>_xll.qlInterestRateIndexMaturity(IborIndex&amp;Tenor,T512,Trigger)</f>
        <v>43334</v>
      </c>
      <c r="V512" s="22">
        <f>IFERROR(_xll.qlIndexFixing($V$1,S512,,Trigger),NA())</f>
        <v>4.7968763853209967E-3</v>
      </c>
      <c r="W512" s="22">
        <f>IFERROR(_xll.qlIndexFixing($W$1,S512,,Trigger),NA())</f>
        <v>4.7775006064415771E-3</v>
      </c>
      <c r="X512" s="17">
        <f t="shared" si="7"/>
        <v>0.19375778879419589</v>
      </c>
    </row>
    <row r="513" spans="18:24" x14ac:dyDescent="0.2">
      <c r="R513" s="17" t="s">
        <v>20</v>
      </c>
      <c r="S513" s="18">
        <f>_xll.qlInterestRateIndexFixingDate(IborIndex&amp;Tenor,T513,Trigger)</f>
        <v>42968</v>
      </c>
      <c r="T513" s="18">
        <f>_xll.qlCalendarAdvance(Calendar,T512,R513,"f",,Trigger)</f>
        <v>42970</v>
      </c>
      <c r="U513" s="18">
        <f>_xll.qlInterestRateIndexMaturity(IborIndex&amp;Tenor,T513,Trigger)</f>
        <v>43335</v>
      </c>
      <c r="V513" s="22">
        <f>IFERROR(_xll.qlIndexFixing($V$1,S513,,Trigger),NA())</f>
        <v>4.8036681416413016E-3</v>
      </c>
      <c r="W513" s="22">
        <f>IFERROR(_xll.qlIndexFixing($W$1,S513,,Trigger),NA())</f>
        <v>4.7843758403621657E-3</v>
      </c>
      <c r="X513" s="17">
        <f t="shared" si="7"/>
        <v>0.19292301279135934</v>
      </c>
    </row>
    <row r="514" spans="18:24" x14ac:dyDescent="0.2">
      <c r="R514" s="17" t="s">
        <v>21</v>
      </c>
      <c r="S514" s="18">
        <f>_xll.qlInterestRateIndexFixingDate(IborIndex&amp;Tenor,T514,Trigger)</f>
        <v>42975</v>
      </c>
      <c r="T514" s="18">
        <f>_xll.qlCalendarAdvance(Calendar,T513,R514,"f",,Trigger)</f>
        <v>42977</v>
      </c>
      <c r="U514" s="18">
        <f>_xll.qlInterestRateIndexMaturity(IborIndex&amp;Tenor,T514,Trigger)</f>
        <v>43342</v>
      </c>
      <c r="V514" s="22">
        <f>IFERROR(_xll.qlIndexFixing($V$1,S514,,Trigger),NA())</f>
        <v>4.8548553158589171E-3</v>
      </c>
      <c r="W514" s="22">
        <f>IFERROR(_xll.qlIndexFixing($W$1,S514,,Trigger),NA())</f>
        <v>4.8311947912294019E-3</v>
      </c>
      <c r="X514" s="17">
        <f t="shared" si="7"/>
        <v>0.23660524629515178</v>
      </c>
    </row>
    <row r="515" spans="18:24" x14ac:dyDescent="0.2">
      <c r="R515" s="17" t="s">
        <v>21</v>
      </c>
      <c r="S515" s="18">
        <f>_xll.qlInterestRateIndexFixingDate(IborIndex&amp;Tenor,T515,Trigger)</f>
        <v>42982</v>
      </c>
      <c r="T515" s="18">
        <f>_xll.qlCalendarAdvance(Calendar,T514,R515,"f",,Trigger)</f>
        <v>42984</v>
      </c>
      <c r="U515" s="18">
        <f>_xll.qlInterestRateIndexMaturity(IborIndex&amp;Tenor,T515,Trigger)</f>
        <v>43349</v>
      </c>
      <c r="V515" s="22">
        <f>IFERROR(_xll.qlIndexFixing($V$1,S515,,Trigger),NA())</f>
        <v>4.915154952980891E-3</v>
      </c>
      <c r="W515" s="22">
        <f>IFERROR(_xll.qlIndexFixing($W$1,S515,,Trigger),NA())</f>
        <v>4.8773272531783237E-3</v>
      </c>
      <c r="X515" s="17">
        <f t="shared" si="7"/>
        <v>0.37827699802567283</v>
      </c>
    </row>
    <row r="516" spans="18:24" x14ac:dyDescent="0.2">
      <c r="R516" s="17" t="s">
        <v>21</v>
      </c>
      <c r="S516" s="18">
        <f>_xll.qlInterestRateIndexFixingDate(IborIndex&amp;Tenor,T516,Trigger)</f>
        <v>42989</v>
      </c>
      <c r="T516" s="18">
        <f>_xll.qlCalendarAdvance(Calendar,T515,R516,"f",,Trigger)</f>
        <v>42991</v>
      </c>
      <c r="U516" s="18">
        <f>_xll.qlInterestRateIndexMaturity(IborIndex&amp;Tenor,T516,Trigger)</f>
        <v>43356</v>
      </c>
      <c r="V516" s="22">
        <f>IFERROR(_xll.qlIndexFixing($V$1,S516,,Trigger),NA())</f>
        <v>4.9758483830750133E-3</v>
      </c>
      <c r="W516" s="22">
        <f>IFERROR(_xll.qlIndexFixing($W$1,S516,,Trigger),NA())</f>
        <v>4.9239350377017514E-3</v>
      </c>
      <c r="X516" s="17">
        <f t="shared" ref="X516:X579" si="8">(V516-W516)*10000</f>
        <v>0.51913345373261888</v>
      </c>
    </row>
    <row r="517" spans="18:24" x14ac:dyDescent="0.2">
      <c r="R517" s="17" t="s">
        <v>21</v>
      </c>
      <c r="S517" s="18">
        <f>_xll.qlInterestRateIndexFixingDate(IborIndex&amp;Tenor,T517,Trigger)</f>
        <v>42996</v>
      </c>
      <c r="T517" s="18">
        <f>_xll.qlCalendarAdvance(Calendar,T516,R517,"f",,Trigger)</f>
        <v>42998</v>
      </c>
      <c r="U517" s="18">
        <f>_xll.qlInterestRateIndexMaturity(IborIndex&amp;Tenor,T517,Trigger)</f>
        <v>43363</v>
      </c>
      <c r="V517" s="22">
        <f>IFERROR(_xll.qlIndexFixing($V$1,S517,,Trigger),NA())</f>
        <v>5.0369356780281095E-3</v>
      </c>
      <c r="W517" s="22">
        <f>IFERROR(_xll.qlIndexFixing($W$1,S517,,Trigger),NA())</f>
        <v>4.9710115358447679E-3</v>
      </c>
      <c r="X517" s="17">
        <f t="shared" si="8"/>
        <v>0.65924142183341683</v>
      </c>
    </row>
    <row r="518" spans="18:24" x14ac:dyDescent="0.2">
      <c r="R518" s="17" t="s">
        <v>21</v>
      </c>
      <c r="S518" s="18">
        <f>_xll.qlInterestRateIndexFixingDate(IborIndex&amp;Tenor,T518,Trigger)</f>
        <v>43003</v>
      </c>
      <c r="T518" s="18">
        <f>_xll.qlCalendarAdvance(Calendar,T517,R518,"f",,Trigger)</f>
        <v>43005</v>
      </c>
      <c r="U518" s="18">
        <f>_xll.qlInterestRateIndexMaturity(IborIndex&amp;Tenor,T518,Trigger)</f>
        <v>43370</v>
      </c>
      <c r="V518" s="22">
        <f>IFERROR(_xll.qlIndexFixing($V$1,S518,,Trigger),NA())</f>
        <v>5.0874961719796887E-3</v>
      </c>
      <c r="W518" s="22">
        <f>IFERROR(_xll.qlIndexFixing($W$1,S518,,Trigger),NA())</f>
        <v>5.0185498781815767E-3</v>
      </c>
      <c r="X518" s="17">
        <f t="shared" si="8"/>
        <v>0.68946293798111991</v>
      </c>
    </row>
    <row r="519" spans="18:24" x14ac:dyDescent="0.2">
      <c r="R519" s="17" t="s">
        <v>21</v>
      </c>
      <c r="S519" s="18">
        <f>_xll.qlInterestRateIndexFixingDate(IborIndex&amp;Tenor,T519,Trigger)</f>
        <v>43010</v>
      </c>
      <c r="T519" s="18">
        <f>_xll.qlCalendarAdvance(Calendar,T518,R519,"f",,Trigger)</f>
        <v>43012</v>
      </c>
      <c r="U519" s="18">
        <f>_xll.qlInterestRateIndexMaturity(IborIndex&amp;Tenor,T519,Trigger)</f>
        <v>43377</v>
      </c>
      <c r="V519" s="22">
        <f>IFERROR(_xll.qlIndexFixing($V$1,S519,,Trigger),NA())</f>
        <v>5.1364121397864167E-3</v>
      </c>
      <c r="W519" s="22">
        <f>IFERROR(_xll.qlIndexFixing($W$1,S519,,Trigger),NA())</f>
        <v>5.0665429347217716E-3</v>
      </c>
      <c r="X519" s="17">
        <f t="shared" si="8"/>
        <v>0.69869205064645135</v>
      </c>
    </row>
    <row r="520" spans="18:24" x14ac:dyDescent="0.2">
      <c r="R520" s="17" t="s">
        <v>21</v>
      </c>
      <c r="S520" s="18">
        <f>_xll.qlInterestRateIndexFixingDate(IborIndex&amp;Tenor,T520,Trigger)</f>
        <v>43017</v>
      </c>
      <c r="T520" s="18">
        <f>_xll.qlCalendarAdvance(Calendar,T519,R520,"f",,Trigger)</f>
        <v>43019</v>
      </c>
      <c r="U520" s="18">
        <f>_xll.qlInterestRateIndexMaturity(IborIndex&amp;Tenor,T520,Trigger)</f>
        <v>43384</v>
      </c>
      <c r="V520" s="22">
        <f>IFERROR(_xll.qlIndexFixing($V$1,S520,,Trigger),NA())</f>
        <v>5.185486929110617E-3</v>
      </c>
      <c r="W520" s="22">
        <f>IFERROR(_xll.qlIndexFixing($W$1,S520,,Trigger),NA())</f>
        <v>5.1149833148141938E-3</v>
      </c>
      <c r="X520" s="17">
        <f t="shared" si="8"/>
        <v>0.70503614296423167</v>
      </c>
    </row>
    <row r="521" spans="18:24" x14ac:dyDescent="0.2">
      <c r="R521" s="17" t="s">
        <v>21</v>
      </c>
      <c r="S521" s="18">
        <f>_xll.qlInterestRateIndexFixingDate(IborIndex&amp;Tenor,T521,Trigger)</f>
        <v>43024</v>
      </c>
      <c r="T521" s="18">
        <f>_xll.qlCalendarAdvance(Calendar,T520,R521,"f",,Trigger)</f>
        <v>43026</v>
      </c>
      <c r="U521" s="18">
        <f>_xll.qlInterestRateIndexMaturity(IborIndex&amp;Tenor,T521,Trigger)</f>
        <v>43391</v>
      </c>
      <c r="V521" s="22">
        <f>IFERROR(_xll.qlIndexFixing($V$1,S521,,Trigger),NA())</f>
        <v>5.2347205632973411E-3</v>
      </c>
      <c r="W521" s="22">
        <f>IFERROR(_xll.qlIndexFixing($W$1,S521,,Trigger),NA())</f>
        <v>5.1638633670499116E-3</v>
      </c>
      <c r="X521" s="17">
        <f t="shared" si="8"/>
        <v>0.70857196247429455</v>
      </c>
    </row>
    <row r="522" spans="18:24" x14ac:dyDescent="0.2">
      <c r="R522" s="17" t="s">
        <v>21</v>
      </c>
      <c r="S522" s="18">
        <f>_xll.qlInterestRateIndexFixingDate(IborIndex&amp;Tenor,T522,Trigger)</f>
        <v>43031</v>
      </c>
      <c r="T522" s="18">
        <f>_xll.qlCalendarAdvance(Calendar,T521,R522,"f",,Trigger)</f>
        <v>43033</v>
      </c>
      <c r="U522" s="18">
        <f>_xll.qlInterestRateIndexMaturity(IborIndex&amp;Tenor,T522,Trigger)</f>
        <v>43398</v>
      </c>
      <c r="V522" s="22">
        <f>IFERROR(_xll.qlIndexFixing($V$1,S522,,Trigger),NA())</f>
        <v>5.2841130657676344E-3</v>
      </c>
      <c r="W522" s="22">
        <f>IFERROR(_xll.qlIndexFixing($W$1,S522,,Trigger),NA())</f>
        <v>5.2131751791656428E-3</v>
      </c>
      <c r="X522" s="17">
        <f t="shared" si="8"/>
        <v>0.70937886601991562</v>
      </c>
    </row>
    <row r="523" spans="18:24" x14ac:dyDescent="0.2">
      <c r="R523" s="17" t="s">
        <v>21</v>
      </c>
      <c r="S523" s="18">
        <f>_xll.qlInterestRateIndexFixingDate(IborIndex&amp;Tenor,T523,Trigger)</f>
        <v>43038</v>
      </c>
      <c r="T523" s="18">
        <f>_xll.qlCalendarAdvance(Calendar,T522,R523,"f",,Trigger)</f>
        <v>43040</v>
      </c>
      <c r="U523" s="18">
        <f>_xll.qlInterestRateIndexMaturity(IborIndex&amp;Tenor,T523,Trigger)</f>
        <v>43405</v>
      </c>
      <c r="V523" s="22">
        <f>IFERROR(_xll.qlIndexFixing($V$1,S523,,Trigger),NA())</f>
        <v>5.3336644600194133E-3</v>
      </c>
      <c r="W523" s="22">
        <f>IFERROR(_xll.qlIndexFixing($W$1,S523,,Trigger),NA())</f>
        <v>5.2629105779438863E-3</v>
      </c>
      <c r="X523" s="17">
        <f t="shared" si="8"/>
        <v>0.70753882075526997</v>
      </c>
    </row>
    <row r="524" spans="18:24" x14ac:dyDescent="0.2">
      <c r="R524" s="17" t="s">
        <v>21</v>
      </c>
      <c r="S524" s="18">
        <f>_xll.qlInterestRateIndexFixingDate(IborIndex&amp;Tenor,T524,Trigger)</f>
        <v>43045</v>
      </c>
      <c r="T524" s="18">
        <f>_xll.qlCalendarAdvance(Calendar,T523,R524,"f",,Trigger)</f>
        <v>43047</v>
      </c>
      <c r="U524" s="18">
        <f>_xll.qlInterestRateIndexMaturity(IborIndex&amp;Tenor,T524,Trigger)</f>
        <v>43412</v>
      </c>
      <c r="V524" s="22">
        <f>IFERROR(_xll.qlIndexFixing($V$1,S524,,Trigger),NA())</f>
        <v>5.3833747696265871E-3</v>
      </c>
      <c r="W524" s="22">
        <f>IFERROR(_xll.qlIndexFixing($W$1,S524,,Trigger),NA())</f>
        <v>5.3130611291128419E-3</v>
      </c>
      <c r="X524" s="17">
        <f t="shared" si="8"/>
        <v>0.70313640513745135</v>
      </c>
    </row>
    <row r="525" spans="18:24" x14ac:dyDescent="0.2">
      <c r="R525" s="17" t="s">
        <v>21</v>
      </c>
      <c r="S525" s="18">
        <f>_xll.qlInterestRateIndexFixingDate(IborIndex&amp;Tenor,T525,Trigger)</f>
        <v>43052</v>
      </c>
      <c r="T525" s="18">
        <f>_xll.qlCalendarAdvance(Calendar,T524,R525,"f",,Trigger)</f>
        <v>43054</v>
      </c>
      <c r="U525" s="18">
        <f>_xll.qlInterestRateIndexMaturity(IborIndex&amp;Tenor,T525,Trigger)</f>
        <v>43419</v>
      </c>
      <c r="V525" s="22">
        <f>IFERROR(_xll.qlIndexFixing($V$1,S525,,Trigger),NA())</f>
        <v>5.4332440182399367E-3</v>
      </c>
      <c r="W525" s="22">
        <f>IFERROR(_xll.qlIndexFixing($W$1,S525,,Trigger),NA())</f>
        <v>5.3636181372463208E-3</v>
      </c>
      <c r="X525" s="17">
        <f t="shared" si="8"/>
        <v>0.69625880993615974</v>
      </c>
    </row>
    <row r="526" spans="18:24" x14ac:dyDescent="0.2">
      <c r="R526" s="17" t="s">
        <v>21</v>
      </c>
      <c r="S526" s="18">
        <f>_xll.qlInterestRateIndexFixingDate(IborIndex&amp;Tenor,T526,Trigger)</f>
        <v>43059</v>
      </c>
      <c r="T526" s="18">
        <f>_xll.qlCalendarAdvance(Calendar,T525,R526,"f",,Trigger)</f>
        <v>43061</v>
      </c>
      <c r="U526" s="18">
        <f>_xll.qlInterestRateIndexMaturity(IborIndex&amp;Tenor,T526,Trigger)</f>
        <v>43426</v>
      </c>
      <c r="V526" s="22">
        <f>IFERROR(_xll.qlIndexFixing($V$1,S526,,Trigger),NA())</f>
        <v>5.4832722295860177E-3</v>
      </c>
      <c r="W526" s="22">
        <f>IFERROR(_xll.qlIndexFixing($W$1,S526,,Trigger),NA())</f>
        <v>5.4145726456603822E-3</v>
      </c>
      <c r="X526" s="17">
        <f t="shared" si="8"/>
        <v>0.68699583925635466</v>
      </c>
    </row>
    <row r="527" spans="18:24" x14ac:dyDescent="0.2">
      <c r="R527" s="17" t="s">
        <v>21</v>
      </c>
      <c r="S527" s="18">
        <f>_xll.qlInterestRateIndexFixingDate(IborIndex&amp;Tenor,T527,Trigger)</f>
        <v>43066</v>
      </c>
      <c r="T527" s="18">
        <f>_xll.qlCalendarAdvance(Calendar,T526,R527,"f",,Trigger)</f>
        <v>43068</v>
      </c>
      <c r="U527" s="18">
        <f>_xll.qlInterestRateIndexMaturity(IborIndex&amp;Tenor,T527,Trigger)</f>
        <v>43433</v>
      </c>
      <c r="V527" s="22">
        <f>IFERROR(_xll.qlIndexFixing($V$1,S527,,Trigger),NA())</f>
        <v>5.5334594274682528E-3</v>
      </c>
      <c r="W527" s="22">
        <f>IFERROR(_xll.qlIndexFixing($W$1,S527,,Trigger),NA())</f>
        <v>5.4659154363119284E-3</v>
      </c>
      <c r="X527" s="17">
        <f t="shared" si="8"/>
        <v>0.67543991156324323</v>
      </c>
    </row>
    <row r="528" spans="18:24" x14ac:dyDescent="0.2">
      <c r="R528" s="17" t="s">
        <v>21</v>
      </c>
      <c r="S528" s="18">
        <f>_xll.qlInterestRateIndexFixingDate(IborIndex&amp;Tenor,T528,Trigger)</f>
        <v>43073</v>
      </c>
      <c r="T528" s="18">
        <f>_xll.qlCalendarAdvance(Calendar,T527,R528,"f",,Trigger)</f>
        <v>43075</v>
      </c>
      <c r="U528" s="18">
        <f>_xll.qlInterestRateIndexMaturity(IborIndex&amp;Tenor,T528,Trigger)</f>
        <v>43440</v>
      </c>
      <c r="V528" s="22">
        <f>IFERROR(_xll.qlIndexFixing($V$1,S528,,Trigger),NA())</f>
        <v>5.5838056357662815E-3</v>
      </c>
      <c r="W528" s="22">
        <f>IFERROR(_xll.qlIndexFixing($W$1,S528,,Trigger),NA())</f>
        <v>5.5176370296951228E-3</v>
      </c>
      <c r="X528" s="17">
        <f t="shared" si="8"/>
        <v>0.66168606071158664</v>
      </c>
    </row>
    <row r="529" spans="18:24" x14ac:dyDescent="0.2">
      <c r="R529" s="17" t="s">
        <v>21</v>
      </c>
      <c r="S529" s="18">
        <f>_xll.qlInterestRateIndexFixingDate(IborIndex&amp;Tenor,T529,Trigger)</f>
        <v>43080</v>
      </c>
      <c r="T529" s="18">
        <f>_xll.qlCalendarAdvance(Calendar,T528,R529,"f",,Trigger)</f>
        <v>43082</v>
      </c>
      <c r="U529" s="18">
        <f>_xll.qlInterestRateIndexMaturity(IborIndex&amp;Tenor,T529,Trigger)</f>
        <v>43447</v>
      </c>
      <c r="V529" s="22">
        <f>IFERROR(_xll.qlIndexFixing($V$1,S529,,Trigger),NA())</f>
        <v>5.6343108784363931E-3</v>
      </c>
      <c r="W529" s="22">
        <f>IFERROR(_xll.qlIndexFixing($W$1,S529,,Trigger),NA())</f>
        <v>5.5697276847364819E-3</v>
      </c>
      <c r="X529" s="17">
        <f t="shared" si="8"/>
        <v>0.64583193699911146</v>
      </c>
    </row>
    <row r="530" spans="18:24" x14ac:dyDescent="0.2">
      <c r="R530" s="17" t="s">
        <v>21</v>
      </c>
      <c r="S530" s="18">
        <f>_xll.qlInterestRateIndexFixingDate(IborIndex&amp;Tenor,T530,Trigger)</f>
        <v>43087</v>
      </c>
      <c r="T530" s="18">
        <f>_xll.qlCalendarAdvance(Calendar,T529,R530,"f",,Trigger)</f>
        <v>43089</v>
      </c>
      <c r="U530" s="18">
        <f>_xll.qlInterestRateIndexMaturity(IborIndex&amp;Tenor,T530,Trigger)</f>
        <v>43454</v>
      </c>
      <c r="V530" s="22">
        <f>IFERROR(_xll.qlIndexFixing($V$1,S530,,Trigger),NA())</f>
        <v>5.6849751795113078E-3</v>
      </c>
      <c r="W530" s="22">
        <f>IFERROR(_xll.qlIndexFixing($W$1,S530,,Trigger),NA())</f>
        <v>5.622177398691074E-3</v>
      </c>
      <c r="X530" s="17">
        <f t="shared" si="8"/>
        <v>0.62797780820233839</v>
      </c>
    </row>
    <row r="531" spans="18:24" x14ac:dyDescent="0.2">
      <c r="R531" s="17" t="s">
        <v>21</v>
      </c>
      <c r="S531" s="18">
        <f>_xll.qlInterestRateIndexFixingDate(IborIndex&amp;Tenor,T531,Trigger)</f>
        <v>43090</v>
      </c>
      <c r="T531" s="18">
        <f>_xll.qlCalendarAdvance(Calendar,T530,R531,"f",,Trigger)</f>
        <v>43096</v>
      </c>
      <c r="U531" s="18">
        <f>_xll.qlInterestRateIndexMaturity(IborIndex&amp;Tenor,T531,Trigger)</f>
        <v>43461</v>
      </c>
      <c r="V531" s="22">
        <f>IFERROR(_xll.qlIndexFixing($V$1,S531,,Trigger),NA())</f>
        <v>5.7357985631001787E-3</v>
      </c>
      <c r="W531" s="22">
        <f>IFERROR(_xll.qlIndexFixing($W$1,S531,,Trigger),NA())</f>
        <v>5.674975907037829E-3</v>
      </c>
      <c r="X531" s="17">
        <f t="shared" si="8"/>
        <v>0.60822656062349723</v>
      </c>
    </row>
    <row r="532" spans="18:24" x14ac:dyDescent="0.2">
      <c r="R532" s="17" t="s">
        <v>21</v>
      </c>
      <c r="S532" s="18">
        <f>_xll.qlInterestRateIndexFixingDate(IborIndex&amp;Tenor,T532,Trigger)</f>
        <v>43098</v>
      </c>
      <c r="T532" s="18">
        <f>_xll.qlCalendarAdvance(Calendar,T531,R532,"f",,Trigger)</f>
        <v>43103</v>
      </c>
      <c r="U532" s="18">
        <f>_xll.qlInterestRateIndexMaturity(IborIndex&amp;Tenor,T532,Trigger)</f>
        <v>43468</v>
      </c>
      <c r="V532" s="22">
        <f>IFERROR(_xll.qlIndexFixing($V$1,S532,,Trigger),NA())</f>
        <v>5.7867810533885917E-3</v>
      </c>
      <c r="W532" s="22">
        <f>IFERROR(_xll.qlIndexFixing($W$1,S532,,Trigger),NA())</f>
        <v>5.728112683372014E-3</v>
      </c>
      <c r="X532" s="17">
        <f t="shared" si="8"/>
        <v>0.58668370016577709</v>
      </c>
    </row>
    <row r="533" spans="18:24" x14ac:dyDescent="0.2">
      <c r="R533" s="17" t="s">
        <v>21</v>
      </c>
      <c r="S533" s="18">
        <f>_xll.qlInterestRateIndexFixingDate(IborIndex&amp;Tenor,T533,Trigger)</f>
        <v>43108</v>
      </c>
      <c r="T533" s="18">
        <f>_xll.qlCalendarAdvance(Calendar,T532,R533,"f",,Trigger)</f>
        <v>43110</v>
      </c>
      <c r="U533" s="18">
        <f>_xll.qlInterestRateIndexMaturity(IborIndex&amp;Tenor,T533,Trigger)</f>
        <v>43475</v>
      </c>
      <c r="V533" s="22">
        <f>IFERROR(_xll.qlIndexFixing($V$1,S533,,Trigger),NA())</f>
        <v>5.8379226746390006E-3</v>
      </c>
      <c r="W533" s="22">
        <f>IFERROR(_xll.qlIndexFixing($W$1,S533,,Trigger),NA())</f>
        <v>5.7815769393022957E-3</v>
      </c>
      <c r="X533" s="17">
        <f t="shared" si="8"/>
        <v>0.56345735336704905</v>
      </c>
    </row>
    <row r="534" spans="18:24" x14ac:dyDescent="0.2">
      <c r="R534" s="17" t="s">
        <v>21</v>
      </c>
      <c r="S534" s="18">
        <f>_xll.qlInterestRateIndexFixingDate(IborIndex&amp;Tenor,T534,Trigger)</f>
        <v>43115</v>
      </c>
      <c r="T534" s="18">
        <f>_xll.qlCalendarAdvance(Calendar,T533,R534,"f",,Trigger)</f>
        <v>43117</v>
      </c>
      <c r="U534" s="18">
        <f>_xll.qlInterestRateIndexMaturity(IborIndex&amp;Tenor,T534,Trigger)</f>
        <v>43482</v>
      </c>
      <c r="V534" s="22">
        <f>IFERROR(_xll.qlIndexFixing($V$1,S534,,Trigger),NA())</f>
        <v>5.8892234511900747E-3</v>
      </c>
      <c r="W534" s="22">
        <f>IFERROR(_xll.qlIndexFixing($W$1,S534,,Trigger),NA())</f>
        <v>5.83535762434278E-3</v>
      </c>
      <c r="X534" s="17">
        <f t="shared" si="8"/>
        <v>0.53865826847294784</v>
      </c>
    </row>
    <row r="535" spans="18:24" x14ac:dyDescent="0.2">
      <c r="R535" s="17" t="s">
        <v>21</v>
      </c>
      <c r="S535" s="18">
        <f>_xll.qlInterestRateIndexFixingDate(IborIndex&amp;Tenor,T535,Trigger)</f>
        <v>43122</v>
      </c>
      <c r="T535" s="18">
        <f>_xll.qlCalendarAdvance(Calendar,T534,R535,"f",,Trigger)</f>
        <v>43124</v>
      </c>
      <c r="U535" s="18">
        <f>_xll.qlInterestRateIndexMaturity(IborIndex&amp;Tenor,T535,Trigger)</f>
        <v>43489</v>
      </c>
      <c r="V535" s="22">
        <f>IFERROR(_xll.qlIndexFixing($V$1,S535,,Trigger),NA())</f>
        <v>5.9406834074573513E-3</v>
      </c>
      <c r="W535" s="22">
        <f>IFERROR(_xll.qlIndexFixing($W$1,S535,,Trigger),NA())</f>
        <v>5.8894434258076646E-3</v>
      </c>
      <c r="X535" s="17">
        <f t="shared" si="8"/>
        <v>0.51239981649686683</v>
      </c>
    </row>
    <row r="536" spans="18:24" x14ac:dyDescent="0.2">
      <c r="R536" s="17" t="s">
        <v>21</v>
      </c>
      <c r="S536" s="18">
        <f>_xll.qlInterestRateIndexFixingDate(IborIndex&amp;Tenor,T536,Trigger)</f>
        <v>43129</v>
      </c>
      <c r="T536" s="18">
        <f>_xll.qlCalendarAdvance(Calendar,T535,R536,"f",,Trigger)</f>
        <v>43131</v>
      </c>
      <c r="U536" s="18">
        <f>_xll.qlInterestRateIndexMaturity(IborIndex&amp;Tenor,T536,Trigger)</f>
        <v>43496</v>
      </c>
      <c r="V536" s="22">
        <f>IFERROR(_xll.qlIndexFixing($V$1,S536,,Trigger),NA())</f>
        <v>5.9923025679325817E-3</v>
      </c>
      <c r="W536" s="22">
        <f>IFERROR(_xll.qlIndexFixing($W$1,S536,,Trigger),NA())</f>
        <v>5.9438227687054626E-3</v>
      </c>
      <c r="X536" s="17">
        <f t="shared" si="8"/>
        <v>0.48479799227119091</v>
      </c>
    </row>
    <row r="537" spans="18:24" x14ac:dyDescent="0.2">
      <c r="R537" s="17" t="s">
        <v>21</v>
      </c>
      <c r="S537" s="18">
        <f>_xll.qlInterestRateIndexFixingDate(IborIndex&amp;Tenor,T537,Trigger)</f>
        <v>43136</v>
      </c>
      <c r="T537" s="18">
        <f>_xll.qlCalendarAdvance(Calendar,T536,R537,"f",,Trigger)</f>
        <v>43138</v>
      </c>
      <c r="U537" s="18">
        <f>_xll.qlInterestRateIndexMaturity(IborIndex&amp;Tenor,T537,Trigger)</f>
        <v>43503</v>
      </c>
      <c r="V537" s="22">
        <f>IFERROR(_xll.qlIndexFixing($V$1,S537,,Trigger),NA())</f>
        <v>6.0440809571846053E-3</v>
      </c>
      <c r="W537" s="22">
        <f>IFERROR(_xll.qlIndexFixing($W$1,S537,,Trigger),NA())</f>
        <v>5.9984838156330088E-3</v>
      </c>
      <c r="X537" s="17">
        <f t="shared" si="8"/>
        <v>0.45597141551596487</v>
      </c>
    </row>
    <row r="538" spans="18:24" x14ac:dyDescent="0.2">
      <c r="R538" s="17" t="s">
        <v>21</v>
      </c>
      <c r="S538" s="18">
        <f>_xll.qlInterestRateIndexFixingDate(IborIndex&amp;Tenor,T538,Trigger)</f>
        <v>43143</v>
      </c>
      <c r="T538" s="18">
        <f>_xll.qlCalendarAdvance(Calendar,T537,R538,"f",,Trigger)</f>
        <v>43145</v>
      </c>
      <c r="U538" s="18">
        <f>_xll.qlInterestRateIndexMaturity(IborIndex&amp;Tenor,T538,Trigger)</f>
        <v>43510</v>
      </c>
      <c r="V538" s="22">
        <f>IFERROR(_xll.qlIndexFixing($V$1,S538,,Trigger),NA())</f>
        <v>6.0960185998584762E-3</v>
      </c>
      <c r="W538" s="22">
        <f>IFERROR(_xll.qlIndexFixing($W$1,S538,,Trigger),NA())</f>
        <v>6.0534144666690168E-3</v>
      </c>
      <c r="X538" s="17">
        <f t="shared" si="8"/>
        <v>0.4260413318945937</v>
      </c>
    </row>
    <row r="539" spans="18:24" x14ac:dyDescent="0.2">
      <c r="R539" s="17" t="s">
        <v>21</v>
      </c>
      <c r="S539" s="18">
        <f>_xll.qlInterestRateIndexFixingDate(IborIndex&amp;Tenor,T539,Trigger)</f>
        <v>43150</v>
      </c>
      <c r="T539" s="18">
        <f>_xll.qlCalendarAdvance(Calendar,T538,R539,"f",,Trigger)</f>
        <v>43152</v>
      </c>
      <c r="U539" s="18">
        <f>_xll.qlInterestRateIndexMaturity(IborIndex&amp;Tenor,T539,Trigger)</f>
        <v>43517</v>
      </c>
      <c r="V539" s="22">
        <f>IFERROR(_xll.qlIndexFixing($V$1,S539,,Trigger),NA())</f>
        <v>6.1481155206763371E-3</v>
      </c>
      <c r="W539" s="22">
        <f>IFERROR(_xll.qlIndexFixing($W$1,S539,,Trigger),NA())</f>
        <v>6.1086023592700611E-3</v>
      </c>
      <c r="X539" s="17">
        <f t="shared" si="8"/>
        <v>0.39513161406276065</v>
      </c>
    </row>
    <row r="540" spans="18:24" x14ac:dyDescent="0.2">
      <c r="R540" s="17" t="s">
        <v>21</v>
      </c>
      <c r="S540" s="18">
        <f>_xll.qlInterestRateIndexFixingDate(IborIndex&amp;Tenor,T540,Trigger)</f>
        <v>43157</v>
      </c>
      <c r="T540" s="18">
        <f>_xll.qlCalendarAdvance(Calendar,T539,R540,"f",,Trigger)</f>
        <v>43159</v>
      </c>
      <c r="U540" s="18">
        <f>_xll.qlInterestRateIndexMaturity(IborIndex&amp;Tenor,T540,Trigger)</f>
        <v>43524</v>
      </c>
      <c r="V540" s="22">
        <f>IFERROR(_xll.qlIndexFixing($V$1,S540,,Trigger),NA())</f>
        <v>6.2003717444365416E-3</v>
      </c>
      <c r="W540" s="22">
        <f>IFERROR(_xll.qlIndexFixing($W$1,S540,,Trigger),NA())</f>
        <v>6.1640348681654489E-3</v>
      </c>
      <c r="X540" s="17">
        <f t="shared" si="8"/>
        <v>0.36336876271092672</v>
      </c>
    </row>
    <row r="541" spans="18:24" x14ac:dyDescent="0.2">
      <c r="R541" s="17" t="s">
        <v>21</v>
      </c>
      <c r="S541" s="18">
        <f>_xll.qlInterestRateIndexFixingDate(IborIndex&amp;Tenor,T541,Trigger)</f>
        <v>43164</v>
      </c>
      <c r="T541" s="18">
        <f>_xll.qlCalendarAdvance(Calendar,T540,R541,"f",,Trigger)</f>
        <v>43166</v>
      </c>
      <c r="U541" s="18">
        <f>_xll.qlInterestRateIndexMaturity(IborIndex&amp;Tenor,T541,Trigger)</f>
        <v>43531</v>
      </c>
      <c r="V541" s="22">
        <f>IFERROR(_xll.qlIndexFixing($V$1,S541,,Trigger),NA())</f>
        <v>6.2527872960143156E-3</v>
      </c>
      <c r="W541" s="22">
        <f>IFERROR(_xll.qlIndexFixing($W$1,S541,,Trigger),NA())</f>
        <v>6.2196991052518831E-3</v>
      </c>
      <c r="X541" s="17">
        <f t="shared" si="8"/>
        <v>0.33088190762432457</v>
      </c>
    </row>
    <row r="542" spans="18:24" x14ac:dyDescent="0.2">
      <c r="R542" s="17" t="s">
        <v>21</v>
      </c>
      <c r="S542" s="18">
        <f>_xll.qlInterestRateIndexFixingDate(IborIndex&amp;Tenor,T542,Trigger)</f>
        <v>43171</v>
      </c>
      <c r="T542" s="18">
        <f>_xll.qlCalendarAdvance(Calendar,T541,R542,"f",,Trigger)</f>
        <v>43173</v>
      </c>
      <c r="U542" s="18">
        <f>_xll.qlInterestRateIndexMaturity(IborIndex&amp;Tenor,T542,Trigger)</f>
        <v>43538</v>
      </c>
      <c r="V542" s="22">
        <f>IFERROR(_xll.qlIndexFixing($V$1,S542,,Trigger),NA())</f>
        <v>6.3053622003621922E-3</v>
      </c>
      <c r="W542" s="22">
        <f>IFERROR(_xll.qlIndexFixing($W$1,S542,,Trigger),NA())</f>
        <v>6.2755819194909692E-3</v>
      </c>
      <c r="X542" s="17">
        <f t="shared" si="8"/>
        <v>0.29780280871223064</v>
      </c>
    </row>
    <row r="543" spans="18:24" x14ac:dyDescent="0.2">
      <c r="R543" s="17" t="s">
        <v>21</v>
      </c>
      <c r="S543" s="18">
        <f>_xll.qlInterestRateIndexFixingDate(IborIndex&amp;Tenor,T543,Trigger)</f>
        <v>43178</v>
      </c>
      <c r="T543" s="18">
        <f>_xll.qlCalendarAdvance(Calendar,T542,R543,"f",,Trigger)</f>
        <v>43180</v>
      </c>
      <c r="U543" s="18">
        <f>_xll.qlInterestRateIndexMaturity(IborIndex&amp;Tenor,T543,Trigger)</f>
        <v>43545</v>
      </c>
      <c r="V543" s="22">
        <f>IFERROR(_xll.qlIndexFixing($V$1,S543,,Trigger),NA())</f>
        <v>6.3580964825080419E-3</v>
      </c>
      <c r="W543" s="22">
        <f>IFERROR(_xll.qlIndexFixing($W$1,S543,,Trigger),NA())</f>
        <v>6.3316698968056244E-3</v>
      </c>
      <c r="X543" s="17">
        <f t="shared" si="8"/>
        <v>0.26426585702417521</v>
      </c>
    </row>
    <row r="544" spans="18:24" x14ac:dyDescent="0.2">
      <c r="R544" s="17" t="s">
        <v>21</v>
      </c>
      <c r="S544" s="18">
        <f>_xll.qlInterestRateIndexFixingDate(IborIndex&amp;Tenor,T544,Trigger)</f>
        <v>43185</v>
      </c>
      <c r="T544" s="18">
        <f>_xll.qlCalendarAdvance(Calendar,T543,R544,"f",,Trigger)</f>
        <v>43187</v>
      </c>
      <c r="U544" s="18">
        <f>_xll.qlInterestRateIndexMaturity(IborIndex&amp;Tenor,T544,Trigger)</f>
        <v>43552</v>
      </c>
      <c r="V544" s="22">
        <f>IFERROR(_xll.qlIndexFixing($V$1,S544,,Trigger),NA())</f>
        <v>6.4109901675579182E-3</v>
      </c>
      <c r="W544" s="22">
        <f>IFERROR(_xll.qlIndexFixing($W$1,S544,,Trigger),NA())</f>
        <v>6.3879493599786818E-3</v>
      </c>
      <c r="X544" s="17">
        <f t="shared" si="8"/>
        <v>0.23040807579236336</v>
      </c>
    </row>
    <row r="545" spans="18:24" x14ac:dyDescent="0.2">
      <c r="R545" s="17" t="s">
        <v>21</v>
      </c>
      <c r="S545" s="18">
        <f>_xll.qlInterestRateIndexFixingDate(IborIndex&amp;Tenor,T545,Trigger)</f>
        <v>43188</v>
      </c>
      <c r="T545" s="18">
        <f>_xll.qlCalendarAdvance(Calendar,T544,R545,"f",,Trigger)</f>
        <v>43194</v>
      </c>
      <c r="U545" s="18">
        <f>_xll.qlInterestRateIndexMaturity(IborIndex&amp;Tenor,T545,Trigger)</f>
        <v>43559</v>
      </c>
      <c r="V545" s="22">
        <f>IFERROR(_xll.qlIndexFixing($V$1,S545,,Trigger),NA())</f>
        <v>6.4640432806940895E-3</v>
      </c>
      <c r="W545" s="22">
        <f>IFERROR(_xll.qlIndexFixing($W$1,S545,,Trigger),NA())</f>
        <v>6.4444063685525866E-3</v>
      </c>
      <c r="X545" s="17">
        <f t="shared" si="8"/>
        <v>0.19636912141502913</v>
      </c>
    </row>
    <row r="546" spans="18:24" x14ac:dyDescent="0.2">
      <c r="R546" s="17" t="s">
        <v>21</v>
      </c>
      <c r="S546" s="18">
        <f>_xll.qlInterestRateIndexFixingDate(IborIndex&amp;Tenor,T546,Trigger)</f>
        <v>43199</v>
      </c>
      <c r="T546" s="18">
        <f>_xll.qlCalendarAdvance(Calendar,T545,R546,"f",,Trigger)</f>
        <v>43201</v>
      </c>
      <c r="U546" s="18">
        <f>_xll.qlInterestRateIndexMaturity(IborIndex&amp;Tenor,T546,Trigger)</f>
        <v>43566</v>
      </c>
      <c r="V546" s="22">
        <f>IFERROR(_xll.qlIndexFixing($V$1,S546,,Trigger),NA())</f>
        <v>6.5172558471754726E-3</v>
      </c>
      <c r="W546" s="22">
        <f>IFERROR(_xll.qlIndexFixing($W$1,S546,,Trigger),NA())</f>
        <v>6.5010267187279964E-3</v>
      </c>
      <c r="X546" s="17">
        <f t="shared" si="8"/>
        <v>0.16229128447476163</v>
      </c>
    </row>
    <row r="547" spans="18:24" x14ac:dyDescent="0.2">
      <c r="R547" s="17" t="s">
        <v>21</v>
      </c>
      <c r="S547" s="18">
        <f>_xll.qlInterestRateIndexFixingDate(IborIndex&amp;Tenor,T547,Trigger)</f>
        <v>43206</v>
      </c>
      <c r="T547" s="18">
        <f>_xll.qlCalendarAdvance(Calendar,T546,R547,"f",,Trigger)</f>
        <v>43208</v>
      </c>
      <c r="U547" s="18">
        <f>_xll.qlInterestRateIndexMaturity(IborIndex&amp;Tenor,T547,Trigger)</f>
        <v>43573</v>
      </c>
      <c r="V547" s="22">
        <f>IFERROR(_xll.qlIndexFixing($V$1,S547,,Trigger),NA())</f>
        <v>6.5706278923376377E-3</v>
      </c>
      <c r="W547" s="22">
        <f>IFERROR(_xll.qlIndexFixing($W$1,S547,,Trigger),NA())</f>
        <v>6.5577959432665447E-3</v>
      </c>
      <c r="X547" s="17">
        <f t="shared" si="8"/>
        <v>0.12831949071093024</v>
      </c>
    </row>
    <row r="548" spans="18:24" x14ac:dyDescent="0.2">
      <c r="R548" s="17" t="s">
        <v>21</v>
      </c>
      <c r="S548" s="18">
        <f>_xll.qlInterestRateIndexFixingDate(IborIndex&amp;Tenor,T548,Trigger)</f>
        <v>43213</v>
      </c>
      <c r="T548" s="18">
        <f>_xll.qlCalendarAdvance(Calendar,T547,R548,"f",,Trigger)</f>
        <v>43215</v>
      </c>
      <c r="U548" s="18">
        <f>_xll.qlInterestRateIndexMaturity(IborIndex&amp;Tenor,T548,Trigger)</f>
        <v>43580</v>
      </c>
      <c r="V548" s="22">
        <f>IFERROR(_xll.qlIndexFixing($V$1,S548,,Trigger),NA())</f>
        <v>6.6241594415939005E-3</v>
      </c>
      <c r="W548" s="22">
        <f>IFERROR(_xll.qlIndexFixing($W$1,S548,,Trigger),NA())</f>
        <v>6.6146993113944796E-3</v>
      </c>
      <c r="X548" s="17">
        <f t="shared" si="8"/>
        <v>9.4601301994208867E-2</v>
      </c>
    </row>
    <row r="549" spans="18:24" x14ac:dyDescent="0.2">
      <c r="R549" s="17" t="s">
        <v>21</v>
      </c>
      <c r="S549" s="18">
        <f>_xll.qlInterestRateIndexFixingDate(IborIndex&amp;Tenor,T549,Trigger)</f>
        <v>43217</v>
      </c>
      <c r="T549" s="18">
        <f>_xll.qlCalendarAdvance(Calendar,T548,R549,"f",,Trigger)</f>
        <v>43222</v>
      </c>
      <c r="U549" s="18">
        <f>_xll.qlInterestRateIndexMaturity(IborIndex&amp;Tenor,T549,Trigger)</f>
        <v>43587</v>
      </c>
      <c r="V549" s="22">
        <f>IFERROR(_xll.qlIndexFixing($V$1,S549,,Trigger),NA())</f>
        <v>6.67785052043335E-3</v>
      </c>
      <c r="W549" s="22">
        <f>IFERROR(_xll.qlIndexFixing($W$1,S549,,Trigger),NA())</f>
        <v>6.6717218287056478E-3</v>
      </c>
      <c r="X549" s="17">
        <f t="shared" si="8"/>
        <v>6.1286917277022374E-2</v>
      </c>
    </row>
    <row r="550" spans="18:24" x14ac:dyDescent="0.2">
      <c r="R550" s="17" t="s">
        <v>21</v>
      </c>
      <c r="S550" s="18">
        <f>_xll.qlInterestRateIndexFixingDate(IborIndex&amp;Tenor,T550,Trigger)</f>
        <v>43227</v>
      </c>
      <c r="T550" s="18">
        <f>_xll.qlCalendarAdvance(Calendar,T549,R550,"f",,Trigger)</f>
        <v>43229</v>
      </c>
      <c r="U550" s="18">
        <f>_xll.qlInterestRateIndexMaturity(IborIndex&amp;Tenor,T550,Trigger)</f>
        <v>43594</v>
      </c>
      <c r="V550" s="22">
        <f>IFERROR(_xll.qlIndexFixing($V$1,S550,,Trigger),NA())</f>
        <v>6.7317011544226046E-3</v>
      </c>
      <c r="W550" s="22">
        <f>IFERROR(_xll.qlIndexFixing($W$1,S550,,Trigger),NA())</f>
        <v>6.7288482370690692E-3</v>
      </c>
      <c r="X550" s="17">
        <f t="shared" si="8"/>
        <v>2.8529173535353849E-2</v>
      </c>
    </row>
    <row r="551" spans="18:24" x14ac:dyDescent="0.2">
      <c r="R551" s="17" t="s">
        <v>21</v>
      </c>
      <c r="S551" s="18">
        <f>_xll.qlInterestRateIndexFixingDate(IborIndex&amp;Tenor,T551,Trigger)</f>
        <v>43234</v>
      </c>
      <c r="T551" s="18">
        <f>_xll.qlCalendarAdvance(Calendar,T550,R551,"f",,Trigger)</f>
        <v>43236</v>
      </c>
      <c r="U551" s="18">
        <f>_xll.qlInterestRateIndexMaturity(IborIndex&amp;Tenor,T551,Trigger)</f>
        <v>43601</v>
      </c>
      <c r="V551" s="22">
        <f>IFERROR(_xll.qlIndexFixing($V$1,S551,,Trigger),NA())</f>
        <v>6.7857113692051507E-3</v>
      </c>
      <c r="W551" s="22">
        <f>IFERROR(_xll.qlIndexFixing($W$1,S551,,Trigger),NA())</f>
        <v>6.7860630145365249E-3</v>
      </c>
      <c r="X551" s="17">
        <f t="shared" si="8"/>
        <v>-3.516453313742729E-3</v>
      </c>
    </row>
    <row r="552" spans="18:24" x14ac:dyDescent="0.2">
      <c r="R552" s="17" t="s">
        <v>21</v>
      </c>
      <c r="S552" s="18">
        <f>_xll.qlInterestRateIndexFixingDate(IborIndex&amp;Tenor,T552,Trigger)</f>
        <v>43241</v>
      </c>
      <c r="T552" s="18">
        <f>_xll.qlCalendarAdvance(Calendar,T551,R552,"f",,Trigger)</f>
        <v>43243</v>
      </c>
      <c r="U552" s="18">
        <f>_xll.qlInterestRateIndexMaturity(IborIndex&amp;Tenor,T552,Trigger)</f>
        <v>43608</v>
      </c>
      <c r="V552" s="22">
        <f>IFERROR(_xll.qlIndexFixing($V$1,S552,,Trigger),NA())</f>
        <v>6.8398811905006898E-3</v>
      </c>
      <c r="W552" s="22">
        <f>IFERROR(_xll.qlIndexFixing($W$1,S552,,Trigger),NA())</f>
        <v>6.8433503752529812E-3</v>
      </c>
      <c r="X552" s="17">
        <f t="shared" si="8"/>
        <v>-3.4691847522914585E-2</v>
      </c>
    </row>
    <row r="553" spans="18:24" x14ac:dyDescent="0.2">
      <c r="R553" s="17" t="s">
        <v>21</v>
      </c>
      <c r="S553" s="18">
        <f>_xll.qlInterestRateIndexFixingDate(IborIndex&amp;Tenor,T553,Trigger)</f>
        <v>43248</v>
      </c>
      <c r="T553" s="18">
        <f>_xll.qlCalendarAdvance(Calendar,T552,R553,"f",,Trigger)</f>
        <v>43250</v>
      </c>
      <c r="U553" s="18">
        <f>_xll.qlInterestRateIndexMaturity(IborIndex&amp;Tenor,T553,Trigger)</f>
        <v>43615</v>
      </c>
      <c r="V553" s="22">
        <f>IFERROR(_xll.qlIndexFixing($V$1,S553,,Trigger),NA())</f>
        <v>6.8942106441071058E-3</v>
      </c>
      <c r="W553" s="22">
        <f>IFERROR(_xll.qlIndexFixing($W$1,S553,,Trigger),NA())</f>
        <v>6.9006942693681118E-3</v>
      </c>
      <c r="X553" s="17">
        <f t="shared" si="8"/>
        <v>-6.4836252610060013E-2</v>
      </c>
    </row>
    <row r="554" spans="18:24" x14ac:dyDescent="0.2">
      <c r="R554" s="17" t="s">
        <v>21</v>
      </c>
      <c r="S554" s="18">
        <f>_xll.qlInterestRateIndexFixingDate(IborIndex&amp;Tenor,T554,Trigger)</f>
        <v>43255</v>
      </c>
      <c r="T554" s="18">
        <f>_xll.qlCalendarAdvance(Calendar,T553,R554,"f",,Trigger)</f>
        <v>43257</v>
      </c>
      <c r="U554" s="18">
        <f>_xll.qlInterestRateIndexMaturity(IborIndex&amp;Tenor,T554,Trigger)</f>
        <v>43622</v>
      </c>
      <c r="V554" s="22">
        <f>IFERROR(_xll.qlIndexFixing($V$1,S554,,Trigger),NA())</f>
        <v>6.9486997558980568E-3</v>
      </c>
      <c r="W554" s="22">
        <f>IFERROR(_xll.qlIndexFixing($W$1,S554,,Trigger),NA())</f>
        <v>6.9580783829519847E-3</v>
      </c>
      <c r="X554" s="17">
        <f t="shared" si="8"/>
        <v>-9.3786270539278696E-2</v>
      </c>
    </row>
    <row r="555" spans="18:24" x14ac:dyDescent="0.2">
      <c r="R555" s="17" t="s">
        <v>21</v>
      </c>
      <c r="S555" s="18">
        <f>_xll.qlInterestRateIndexFixingDate(IborIndex&amp;Tenor,T555,Trigger)</f>
        <v>43262</v>
      </c>
      <c r="T555" s="18">
        <f>_xll.qlCalendarAdvance(Calendar,T554,R555,"f",,Trigger)</f>
        <v>43264</v>
      </c>
      <c r="U555" s="18">
        <f>_xll.qlInterestRateIndexMaturity(IborIndex&amp;Tenor,T555,Trigger)</f>
        <v>43629</v>
      </c>
      <c r="V555" s="22">
        <f>IFERROR(_xll.qlIndexFixing($V$1,S555,,Trigger),NA())</f>
        <v>7.0033485518249507E-3</v>
      </c>
      <c r="W555" s="22">
        <f>IFERROR(_xll.qlIndexFixing($W$1,S555,,Trigger),NA())</f>
        <v>7.0154861379107423E-3</v>
      </c>
      <c r="X555" s="17">
        <f t="shared" si="8"/>
        <v>-0.12137586085791616</v>
      </c>
    </row>
    <row r="556" spans="18:24" x14ac:dyDescent="0.2">
      <c r="R556" s="17" t="s">
        <v>21</v>
      </c>
      <c r="S556" s="18">
        <f>_xll.qlInterestRateIndexFixingDate(IborIndex&amp;Tenor,T556,Trigger)</f>
        <v>43269</v>
      </c>
      <c r="T556" s="18">
        <f>_xll.qlCalendarAdvance(Calendar,T555,R556,"f",,Trigger)</f>
        <v>43271</v>
      </c>
      <c r="U556" s="18">
        <f>_xll.qlInterestRateIndexMaturity(IborIndex&amp;Tenor,T556,Trigger)</f>
        <v>43636</v>
      </c>
      <c r="V556" s="22">
        <f>IFERROR(_xll.qlIndexFixing($V$1,S556,,Trigger),NA())</f>
        <v>7.0581570579156226E-3</v>
      </c>
      <c r="W556" s="22">
        <f>IFERROR(_xll.qlIndexFixing($W$1,S556,,Trigger),NA())</f>
        <v>7.0729006919068886E-3</v>
      </c>
      <c r="X556" s="17">
        <f t="shared" si="8"/>
        <v>-0.14743633991265959</v>
      </c>
    </row>
    <row r="557" spans="18:24" x14ac:dyDescent="0.2">
      <c r="R557" s="17" t="s">
        <v>21</v>
      </c>
      <c r="S557" s="18">
        <f>_xll.qlInterestRateIndexFixingDate(IborIndex&amp;Tenor,T557,Trigger)</f>
        <v>43276</v>
      </c>
      <c r="T557" s="18">
        <f>_xll.qlCalendarAdvance(Calendar,T556,R557,"f",,Trigger)</f>
        <v>43278</v>
      </c>
      <c r="U557" s="18">
        <f>_xll.qlInterestRateIndexMaturity(IborIndex&amp;Tenor,T557,Trigger)</f>
        <v>43643</v>
      </c>
      <c r="V557" s="22">
        <f>IFERROR(_xll.qlIndexFixing($V$1,S557,,Trigger),NA())</f>
        <v>7.1131253002754379E-3</v>
      </c>
      <c r="W557" s="22">
        <f>IFERROR(_xll.qlIndexFixing($W$1,S557,,Trigger),NA())</f>
        <v>7.1303049382811E-3</v>
      </c>
      <c r="X557" s="17">
        <f t="shared" si="8"/>
        <v>-0.17179638005662168</v>
      </c>
    </row>
    <row r="558" spans="18:24" x14ac:dyDescent="0.2">
      <c r="R558" s="17" t="s">
        <v>21</v>
      </c>
      <c r="S558" s="18">
        <f>_xll.qlInterestRateIndexFixingDate(IborIndex&amp;Tenor,T558,Trigger)</f>
        <v>43283</v>
      </c>
      <c r="T558" s="18">
        <f>_xll.qlCalendarAdvance(Calendar,T557,R558,"f",,Trigger)</f>
        <v>43285</v>
      </c>
      <c r="U558" s="18">
        <f>_xll.qlInterestRateIndexMaturity(IborIndex&amp;Tenor,T558,Trigger)</f>
        <v>43650</v>
      </c>
      <c r="V558" s="22">
        <f>IFERROR(_xll.qlIndexFixing($V$1,S558,,Trigger),NA())</f>
        <v>7.1682533050866316E-3</v>
      </c>
      <c r="W558" s="22">
        <f>IFERROR(_xll.qlIndexFixing($W$1,S558,,Trigger),NA())</f>
        <v>7.1876815059775511E-3</v>
      </c>
      <c r="X558" s="17">
        <f t="shared" si="8"/>
        <v>-0.19428200890919506</v>
      </c>
    </row>
    <row r="559" spans="18:24" x14ac:dyDescent="0.2">
      <c r="R559" s="17" t="s">
        <v>21</v>
      </c>
      <c r="S559" s="18">
        <f>_xll.qlInterestRateIndexFixingDate(IborIndex&amp;Tenor,T559,Trigger)</f>
        <v>43290</v>
      </c>
      <c r="T559" s="18">
        <f>_xll.qlCalendarAdvance(Calendar,T558,R559,"f",,Trigger)</f>
        <v>43292</v>
      </c>
      <c r="U559" s="18">
        <f>_xll.qlInterestRateIndexMaturity(IborIndex&amp;Tenor,T559,Trigger)</f>
        <v>43657</v>
      </c>
      <c r="V559" s="22">
        <f>IFERROR(_xll.qlIndexFixing($V$1,S559,,Trigger),NA())</f>
        <v>7.2235410986080887E-3</v>
      </c>
      <c r="W559" s="22">
        <f>IFERROR(_xll.qlIndexFixing($W$1,S559,,Trigger),NA())</f>
        <v>7.2450127594716387E-3</v>
      </c>
      <c r="X559" s="17">
        <f t="shared" si="8"/>
        <v>-0.21471660863549985</v>
      </c>
    </row>
    <row r="560" spans="18:24" x14ac:dyDescent="0.2">
      <c r="R560" s="17" t="s">
        <v>21</v>
      </c>
      <c r="S560" s="18">
        <f>_xll.qlInterestRateIndexFixingDate(IborIndex&amp;Tenor,T560,Trigger)</f>
        <v>43297</v>
      </c>
      <c r="T560" s="18">
        <f>_xll.qlCalendarAdvance(Calendar,T559,R560,"f",,Trigger)</f>
        <v>43299</v>
      </c>
      <c r="U560" s="18">
        <f>_xll.qlInterestRateIndexMaturity(IborIndex&amp;Tenor,T560,Trigger)</f>
        <v>43664</v>
      </c>
      <c r="V560" s="22">
        <f>IFERROR(_xll.qlIndexFixing($V$1,S560,,Trigger),NA())</f>
        <v>7.2789887071766594E-3</v>
      </c>
      <c r="W560" s="22">
        <f>IFERROR(_xll.qlIndexFixing($W$1,S560,,Trigger),NA())</f>
        <v>7.3022807987016564E-3</v>
      </c>
      <c r="X560" s="17">
        <f t="shared" si="8"/>
        <v>-0.23292091524997061</v>
      </c>
    </row>
    <row r="561" spans="18:24" x14ac:dyDescent="0.2">
      <c r="R561" s="17" t="s">
        <v>21</v>
      </c>
      <c r="S561" s="18">
        <f>_xll.qlInterestRateIndexFixingDate(IborIndex&amp;Tenor,T561,Trigger)</f>
        <v>43304</v>
      </c>
      <c r="T561" s="18">
        <f>_xll.qlCalendarAdvance(Calendar,T560,R561,"f",,Trigger)</f>
        <v>43306</v>
      </c>
      <c r="U561" s="18">
        <f>_xll.qlInterestRateIndexMaturity(IborIndex&amp;Tenor,T561,Trigger)</f>
        <v>43671</v>
      </c>
      <c r="V561" s="22">
        <f>IFERROR(_xll.qlIndexFixing($V$1,S561,,Trigger),NA())</f>
        <v>7.3345961572054072E-3</v>
      </c>
      <c r="W561" s="22">
        <f>IFERROR(_xll.qlIndexFixing($W$1,S561,,Trigger),NA())</f>
        <v>7.3594674590033117E-3</v>
      </c>
      <c r="X561" s="17">
        <f t="shared" si="8"/>
        <v>-0.24871301797904471</v>
      </c>
    </row>
    <row r="562" spans="18:24" x14ac:dyDescent="0.2">
      <c r="R562" s="17" t="s">
        <v>21</v>
      </c>
      <c r="S562" s="18">
        <f>_xll.qlInterestRateIndexFixingDate(IborIndex&amp;Tenor,T562,Trigger)</f>
        <v>43311</v>
      </c>
      <c r="T562" s="18">
        <f>_xll.qlCalendarAdvance(Calendar,T561,R562,"f",,Trigger)</f>
        <v>43313</v>
      </c>
      <c r="U562" s="18">
        <f>_xll.qlInterestRateIndexMaturity(IborIndex&amp;Tenor,T562,Trigger)</f>
        <v>43678</v>
      </c>
      <c r="V562" s="22">
        <f>IFERROR(_xll.qlIndexFixing($V$1,S562,,Trigger),NA())</f>
        <v>7.3903634751849231E-3</v>
      </c>
      <c r="W562" s="22">
        <f>IFERROR(_xll.qlIndexFixing($W$1,S562,,Trigger),NA())</f>
        <v>7.4165543110477454E-3</v>
      </c>
      <c r="X562" s="17">
        <f t="shared" si="8"/>
        <v>-0.26190835862822254</v>
      </c>
    </row>
    <row r="563" spans="18:24" x14ac:dyDescent="0.2">
      <c r="R563" s="17" t="s">
        <v>21</v>
      </c>
      <c r="S563" s="18">
        <f>_xll.qlInterestRateIndexFixingDate(IborIndex&amp;Tenor,T563,Trigger)</f>
        <v>43318</v>
      </c>
      <c r="T563" s="18">
        <f>_xll.qlCalendarAdvance(Calendar,T562,R563,"f",,Trigger)</f>
        <v>43320</v>
      </c>
      <c r="U563" s="18">
        <f>_xll.qlInterestRateIndexMaturity(IborIndex&amp;Tenor,T563,Trigger)</f>
        <v>43685</v>
      </c>
      <c r="V563" s="22">
        <f>IFERROR(_xll.qlIndexFixing($V$1,S563,,Trigger),NA())</f>
        <v>7.4462906876828867E-3</v>
      </c>
      <c r="W563" s="22">
        <f>IFERROR(_xll.qlIndexFixing($W$1,S563,,Trigger),NA())</f>
        <v>7.473522660784159E-3</v>
      </c>
      <c r="X563" s="17">
        <f t="shared" si="8"/>
        <v>-0.27231973101272261</v>
      </c>
    </row>
    <row r="564" spans="18:24" x14ac:dyDescent="0.2">
      <c r="R564" s="17" t="s">
        <v>21</v>
      </c>
      <c r="S564" s="18">
        <f>_xll.qlInterestRateIndexFixingDate(IborIndex&amp;Tenor,T564,Trigger)</f>
        <v>43325</v>
      </c>
      <c r="T564" s="18">
        <f>_xll.qlCalendarAdvance(Calendar,T563,R564,"f",,Trigger)</f>
        <v>43327</v>
      </c>
      <c r="U564" s="18">
        <f>_xll.qlInterestRateIndexMaturity(IborIndex&amp;Tenor,T564,Trigger)</f>
        <v>43692</v>
      </c>
      <c r="V564" s="22">
        <f>IFERROR(_xll.qlIndexFixing($V$1,S564,,Trigger),NA())</f>
        <v>7.5023778213445039E-3</v>
      </c>
      <c r="W564" s="22">
        <f>IFERROR(_xll.qlIndexFixing($W$1,S564,,Trigger),NA())</f>
        <v>7.5303535493839611E-3</v>
      </c>
      <c r="X564" s="17">
        <f t="shared" si="8"/>
        <v>-0.27975728039457243</v>
      </c>
    </row>
    <row r="565" spans="18:24" x14ac:dyDescent="0.2">
      <c r="R565" s="17" t="s">
        <v>21</v>
      </c>
      <c r="S565" s="18">
        <f>_xll.qlInterestRateIndexFixingDate(IborIndex&amp;Tenor,T565,Trigger)</f>
        <v>43332</v>
      </c>
      <c r="T565" s="18">
        <f>_xll.qlCalendarAdvance(Calendar,T564,R565,"f",,Trigger)</f>
        <v>43334</v>
      </c>
      <c r="U565" s="18">
        <f>_xll.qlInterestRateIndexMaturity(IborIndex&amp;Tenor,T565,Trigger)</f>
        <v>43699</v>
      </c>
      <c r="V565" s="22">
        <f>IFERROR(_xll.qlIndexFixing($V$1,S565,,Trigger),NA())</f>
        <v>7.5586249028911949E-3</v>
      </c>
      <c r="W565" s="22">
        <f>IFERROR(_xll.qlIndexFixing($W$1,S565,,Trigger),NA())</f>
        <v>7.5870277531919382E-3</v>
      </c>
      <c r="X565" s="17">
        <f t="shared" si="8"/>
        <v>-0.28402850300743299</v>
      </c>
    </row>
    <row r="566" spans="18:24" x14ac:dyDescent="0.2">
      <c r="R566" s="17" t="s">
        <v>21</v>
      </c>
      <c r="S566" s="18">
        <f>_xll.qlInterestRateIndexFixingDate(IborIndex&amp;Tenor,T566,Trigger)</f>
        <v>43339</v>
      </c>
      <c r="T566" s="18">
        <f>_xll.qlCalendarAdvance(Calendar,T565,R566,"f",,Trigger)</f>
        <v>43341</v>
      </c>
      <c r="U566" s="18">
        <f>_xll.qlInterestRateIndexMaturity(IborIndex&amp;Tenor,T566,Trigger)</f>
        <v>43706</v>
      </c>
      <c r="V566" s="22">
        <f>IFERROR(_xll.qlIndexFixing($V$1,S566,,Trigger),NA())</f>
        <v>7.6144250769020318E-3</v>
      </c>
      <c r="W566" s="22">
        <f>IFERROR(_xll.qlIndexFixing($W$1,S566,,Trigger),NA())</f>
        <v>7.643527183389974E-3</v>
      </c>
      <c r="X566" s="17">
        <f t="shared" si="8"/>
        <v>-0.29102106487942198</v>
      </c>
    </row>
    <row r="567" spans="18:24" x14ac:dyDescent="0.2">
      <c r="R567" s="17" t="s">
        <v>21</v>
      </c>
      <c r="S567" s="18">
        <f>_xll.qlInterestRateIndexFixingDate(IborIndex&amp;Tenor,T567,Trigger)</f>
        <v>43346</v>
      </c>
      <c r="T567" s="18">
        <f>_xll.qlCalendarAdvance(Calendar,T566,R567,"f",,Trigger)</f>
        <v>43348</v>
      </c>
      <c r="U567" s="18">
        <f>_xll.qlInterestRateIndexMaturity(IborIndex&amp;Tenor,T567,Trigger)</f>
        <v>43713</v>
      </c>
      <c r="V567" s="22">
        <f>IFERROR(_xll.qlIndexFixing($V$1,S567,,Trigger),NA())</f>
        <v>7.6666981392092314E-3</v>
      </c>
      <c r="W567" s="22">
        <f>IFERROR(_xll.qlIndexFixing($W$1,S567,,Trigger),NA())</f>
        <v>7.6999213575739134E-3</v>
      </c>
      <c r="X567" s="17">
        <f t="shared" si="8"/>
        <v>-0.33223218364682</v>
      </c>
    </row>
    <row r="568" spans="18:24" x14ac:dyDescent="0.2">
      <c r="R568" s="17" t="s">
        <v>21</v>
      </c>
      <c r="S568" s="18">
        <f>_xll.qlInterestRateIndexFixingDate(IborIndex&amp;Tenor,T568,Trigger)</f>
        <v>43353</v>
      </c>
      <c r="T568" s="18">
        <f>_xll.qlCalendarAdvance(Calendar,T567,R568,"f",,Trigger)</f>
        <v>43355</v>
      </c>
      <c r="U568" s="18">
        <f>_xll.qlInterestRateIndexMaturity(IborIndex&amp;Tenor,T568,Trigger)</f>
        <v>43720</v>
      </c>
      <c r="V568" s="22">
        <f>IFERROR(_xll.qlIndexFixing($V$1,S568,,Trigger),NA())</f>
        <v>7.7190510346636472E-3</v>
      </c>
      <c r="W568" s="22">
        <f>IFERROR(_xll.qlIndexFixing($W$1,S568,,Trigger),NA())</f>
        <v>7.7562564749613589E-3</v>
      </c>
      <c r="X568" s="17">
        <f t="shared" si="8"/>
        <v>-0.37205440297711712</v>
      </c>
    </row>
    <row r="569" spans="18:24" x14ac:dyDescent="0.2">
      <c r="R569" s="17" t="s">
        <v>21</v>
      </c>
      <c r="S569" s="18">
        <f>_xll.qlInterestRateIndexFixingDate(IborIndex&amp;Tenor,T569,Trigger)</f>
        <v>43360</v>
      </c>
      <c r="T569" s="18">
        <f>_xll.qlCalendarAdvance(Calendar,T568,R569,"f",,Trigger)</f>
        <v>43362</v>
      </c>
      <c r="U569" s="18">
        <f>_xll.qlInterestRateIndexMaturity(IborIndex&amp;Tenor,T569,Trigger)</f>
        <v>43727</v>
      </c>
      <c r="V569" s="22">
        <f>IFERROR(_xll.qlIndexFixing($V$1,S569,,Trigger),NA())</f>
        <v>7.7714837755898866E-3</v>
      </c>
      <c r="W569" s="22">
        <f>IFERROR(_xll.qlIndexFixing($W$1,S569,,Trigger),NA())</f>
        <v>7.8125306396965646E-3</v>
      </c>
      <c r="X569" s="17">
        <f t="shared" si="8"/>
        <v>-0.41046864106678016</v>
      </c>
    </row>
    <row r="570" spans="18:24" x14ac:dyDescent="0.2">
      <c r="R570" s="17" t="s">
        <v>21</v>
      </c>
      <c r="S570" s="18">
        <f>_xll.qlInterestRateIndexFixingDate(IborIndex&amp;Tenor,T570,Trigger)</f>
        <v>43367</v>
      </c>
      <c r="T570" s="18">
        <f>_xll.qlCalendarAdvance(Calendar,T569,R570,"f",,Trigger)</f>
        <v>43369</v>
      </c>
      <c r="U570" s="18">
        <f>_xll.qlInterestRateIndexMaturity(IborIndex&amp;Tenor,T570,Trigger)</f>
        <v>43734</v>
      </c>
      <c r="V570" s="22">
        <f>IFERROR(_xll.qlIndexFixing($V$1,S570,,Trigger),NA())</f>
        <v>7.8239963743320477E-3</v>
      </c>
      <c r="W570" s="22">
        <f>IFERROR(_xll.qlIndexFixing($W$1,S570,,Trigger),NA())</f>
        <v>7.8687420873088769E-3</v>
      </c>
      <c r="X570" s="17">
        <f t="shared" si="8"/>
        <v>-0.44745712976829166</v>
      </c>
    </row>
    <row r="571" spans="18:24" x14ac:dyDescent="0.2">
      <c r="R571" s="17" t="s">
        <v>21</v>
      </c>
      <c r="S571" s="18">
        <f>_xll.qlInterestRateIndexFixingDate(IborIndex&amp;Tenor,T571,Trigger)</f>
        <v>43374</v>
      </c>
      <c r="T571" s="18">
        <f>_xll.qlCalendarAdvance(Calendar,T570,R571,"f",,Trigger)</f>
        <v>43376</v>
      </c>
      <c r="U571" s="18">
        <f>_xll.qlInterestRateIndexMaturity(IborIndex&amp;Tenor,T571,Trigger)</f>
        <v>43741</v>
      </c>
      <c r="V571" s="22">
        <f>IFERROR(_xll.qlIndexFixing($V$1,S571,,Trigger),NA())</f>
        <v>7.8765888432532818E-3</v>
      </c>
      <c r="W571" s="22">
        <f>IFERROR(_xll.qlIndexFixing($W$1,S571,,Trigger),NA())</f>
        <v>7.9248891847510661E-3</v>
      </c>
      <c r="X571" s="17">
        <f t="shared" si="8"/>
        <v>-0.48300341497784294</v>
      </c>
    </row>
    <row r="572" spans="18:24" x14ac:dyDescent="0.2">
      <c r="R572" s="17" t="s">
        <v>21</v>
      </c>
      <c r="S572" s="18">
        <f>_xll.qlInterestRateIndexFixingDate(IborIndex&amp;Tenor,T572,Trigger)</f>
        <v>43381</v>
      </c>
      <c r="T572" s="18">
        <f>_xll.qlCalendarAdvance(Calendar,T571,R572,"f",,Trigger)</f>
        <v>43383</v>
      </c>
      <c r="U572" s="18">
        <f>_xll.qlInterestRateIndexMaturity(IborIndex&amp;Tenor,T572,Trigger)</f>
        <v>43748</v>
      </c>
      <c r="V572" s="22">
        <f>IFERROR(_xll.qlIndexFixing($V$1,S572,,Trigger),NA())</f>
        <v>7.929261194736012E-3</v>
      </c>
      <c r="W572" s="22">
        <f>IFERROR(_xll.qlIndexFixing($W$1,S572,,Trigger),NA())</f>
        <v>7.9809704304378629E-3</v>
      </c>
      <c r="X572" s="17">
        <f t="shared" si="8"/>
        <v>-0.51709235701850875</v>
      </c>
    </row>
    <row r="573" spans="18:24" x14ac:dyDescent="0.2">
      <c r="R573" s="17" t="s">
        <v>21</v>
      </c>
      <c r="S573" s="18">
        <f>_xll.qlInterestRateIndexFixingDate(IborIndex&amp;Tenor,T573,Trigger)</f>
        <v>43388</v>
      </c>
      <c r="T573" s="18">
        <f>_xll.qlCalendarAdvance(Calendar,T572,R573,"f",,Trigger)</f>
        <v>43390</v>
      </c>
      <c r="U573" s="18">
        <f>_xll.qlInterestRateIndexMaturity(IborIndex&amp;Tenor,T573,Trigger)</f>
        <v>43755</v>
      </c>
      <c r="V573" s="22">
        <f>IFERROR(_xll.qlIndexFixing($V$1,S573,,Trigger),NA())</f>
        <v>7.9820134411819378E-3</v>
      </c>
      <c r="W573" s="22">
        <f>IFERROR(_xll.qlIndexFixing($W$1,S573,,Trigger),NA())</f>
        <v>8.0369844542845115E-3</v>
      </c>
      <c r="X573" s="17">
        <f t="shared" si="8"/>
        <v>-0.54971013102573729</v>
      </c>
    </row>
    <row r="574" spans="18:24" x14ac:dyDescent="0.2">
      <c r="R574" s="17" t="s">
        <v>21</v>
      </c>
      <c r="S574" s="18">
        <f>_xll.qlInterestRateIndexFixingDate(IborIndex&amp;Tenor,T574,Trigger)</f>
        <v>43395</v>
      </c>
      <c r="T574" s="18">
        <f>_xll.qlCalendarAdvance(Calendar,T573,R574,"f",,Trigger)</f>
        <v>43397</v>
      </c>
      <c r="U574" s="18">
        <f>_xll.qlInterestRateIndexMaturity(IborIndex&amp;Tenor,T574,Trigger)</f>
        <v>43762</v>
      </c>
      <c r="V574" s="22">
        <f>IFERROR(_xll.qlIndexFixing($V$1,S574,,Trigger),NA())</f>
        <v>8.0348455950120228E-3</v>
      </c>
      <c r="W574" s="22">
        <f>IFERROR(_xll.qlIndexFixing($W$1,S574,,Trigger),NA())</f>
        <v>8.092930017743992E-3</v>
      </c>
      <c r="X574" s="17">
        <f t="shared" si="8"/>
        <v>-0.58084422731969132</v>
      </c>
    </row>
    <row r="575" spans="18:24" x14ac:dyDescent="0.2">
      <c r="R575" s="17" t="s">
        <v>21</v>
      </c>
      <c r="S575" s="18">
        <f>_xll.qlInterestRateIndexFixingDate(IborIndex&amp;Tenor,T575,Trigger)</f>
        <v>43402</v>
      </c>
      <c r="T575" s="18">
        <f>_xll.qlCalendarAdvance(Calendar,T574,R575,"f",,Trigger)</f>
        <v>43404</v>
      </c>
      <c r="U575" s="18">
        <f>_xll.qlInterestRateIndexMaturity(IborIndex&amp;Tenor,T575,Trigger)</f>
        <v>43769</v>
      </c>
      <c r="V575" s="22">
        <f>IFERROR(_xll.qlIndexFixing($V$1,S575,,Trigger),NA())</f>
        <v>8.087757668666512E-3</v>
      </c>
      <c r="W575" s="22">
        <f>IFERROR(_xll.qlIndexFixing($W$1,S575,,Trigger),NA())</f>
        <v>8.1488060138453517E-3</v>
      </c>
      <c r="X575" s="17">
        <f t="shared" si="8"/>
        <v>-0.6104834517883968</v>
      </c>
    </row>
    <row r="576" spans="18:24" x14ac:dyDescent="0.2">
      <c r="R576" s="17" t="s">
        <v>21</v>
      </c>
      <c r="S576" s="18">
        <f>_xll.qlInterestRateIndexFixingDate(IborIndex&amp;Tenor,T576,Trigger)</f>
        <v>43409</v>
      </c>
      <c r="T576" s="18">
        <f>_xll.qlCalendarAdvance(Calendar,T575,R576,"f",,Trigger)</f>
        <v>43411</v>
      </c>
      <c r="U576" s="18">
        <f>_xll.qlInterestRateIndexMaturity(IborIndex&amp;Tenor,T576,Trigger)</f>
        <v>43776</v>
      </c>
      <c r="V576" s="22">
        <f>IFERROR(_xll.qlIndexFixing($V$1,S576,,Trigger),NA())</f>
        <v>8.1407496746049145E-3</v>
      </c>
      <c r="W576" s="22">
        <f>IFERROR(_xll.qlIndexFixing($W$1,S576,,Trigger),NA())</f>
        <v>8.2046114672322482E-3</v>
      </c>
      <c r="X576" s="17">
        <f t="shared" si="8"/>
        <v>-0.63861792627333691</v>
      </c>
    </row>
    <row r="577" spans="18:24" x14ac:dyDescent="0.2">
      <c r="R577" s="17" t="s">
        <v>21</v>
      </c>
      <c r="S577" s="18">
        <f>_xll.qlInterestRateIndexFixingDate(IborIndex&amp;Tenor,T577,Trigger)</f>
        <v>43416</v>
      </c>
      <c r="T577" s="18">
        <f>_xll.qlCalendarAdvance(Calendar,T576,R577,"f",,Trigger)</f>
        <v>43418</v>
      </c>
      <c r="U577" s="18">
        <f>_xll.qlInterestRateIndexMaturity(IborIndex&amp;Tenor,T577,Trigger)</f>
        <v>43783</v>
      </c>
      <c r="V577" s="22">
        <f>IFERROR(_xll.qlIndexFixing($V$1,S577,,Trigger),NA())</f>
        <v>8.1938216253055803E-3</v>
      </c>
      <c r="W577" s="22">
        <f>IFERROR(_xll.qlIndexFixing($W$1,S577,,Trigger),NA())</f>
        <v>8.2603455341995185E-3</v>
      </c>
      <c r="X577" s="17">
        <f t="shared" si="8"/>
        <v>-0.66523908893938166</v>
      </c>
    </row>
    <row r="578" spans="18:24" x14ac:dyDescent="0.2">
      <c r="R578" s="17" t="s">
        <v>21</v>
      </c>
      <c r="S578" s="18">
        <f>_xll.qlInterestRateIndexFixingDate(IborIndex&amp;Tenor,T578,Trigger)</f>
        <v>43423</v>
      </c>
      <c r="T578" s="18">
        <f>_xll.qlCalendarAdvance(Calendar,T577,R578,"f",,Trigger)</f>
        <v>43425</v>
      </c>
      <c r="U578" s="18">
        <f>_xll.qlInterestRateIndexMaturity(IborIndex&amp;Tenor,T578,Trigger)</f>
        <v>43790</v>
      </c>
      <c r="V578" s="22">
        <f>IFERROR(_xll.qlIndexFixing($V$1,S578,,Trigger),NA())</f>
        <v>8.2469735332665658E-3</v>
      </c>
      <c r="W578" s="22">
        <f>IFERROR(_xll.qlIndexFixing($W$1,S578,,Trigger),NA())</f>
        <v>8.3160075027319518E-3</v>
      </c>
      <c r="X578" s="17">
        <f t="shared" si="8"/>
        <v>-0.69033969465386036</v>
      </c>
    </row>
    <row r="579" spans="18:24" x14ac:dyDescent="0.2">
      <c r="R579" s="17" t="s">
        <v>21</v>
      </c>
      <c r="S579" s="18">
        <f>_xll.qlInterestRateIndexFixingDate(IborIndex&amp;Tenor,T579,Trigger)</f>
        <v>43430</v>
      </c>
      <c r="T579" s="18">
        <f>_xll.qlCalendarAdvance(Calendar,T578,R579,"f",,Trigger)</f>
        <v>43432</v>
      </c>
      <c r="U579" s="18">
        <f>_xll.qlInterestRateIndexMaturity(IborIndex&amp;Tenor,T579,Trigger)</f>
        <v>43797</v>
      </c>
      <c r="V579" s="22">
        <f>IFERROR(_xll.qlIndexFixing($V$1,S579,,Trigger),NA())</f>
        <v>8.3002054110054187E-3</v>
      </c>
      <c r="W579" s="22">
        <f>IFERROR(_xll.qlIndexFixing($W$1,S579,,Trigger),NA())</f>
        <v>8.3715967925401934E-3</v>
      </c>
      <c r="X579" s="17">
        <f t="shared" si="8"/>
        <v>-0.71391381534774767</v>
      </c>
    </row>
    <row r="580" spans="18:24" x14ac:dyDescent="0.2">
      <c r="R580" s="17" t="s">
        <v>21</v>
      </c>
      <c r="S580" s="18">
        <f>_xll.qlInterestRateIndexFixingDate(IborIndex&amp;Tenor,T580,Trigger)</f>
        <v>43437</v>
      </c>
      <c r="T580" s="18">
        <f>_xll.qlCalendarAdvance(Calendar,T579,R580,"f",,Trigger)</f>
        <v>43439</v>
      </c>
      <c r="U580" s="18">
        <f>_xll.qlInterestRateIndexMaturity(IborIndex&amp;Tenor,T580,Trigger)</f>
        <v>43804</v>
      </c>
      <c r="V580" s="22">
        <f>IFERROR(_xll.qlIndexFixing($V$1,S580,,Trigger),NA())</f>
        <v>8.3535172710585224E-3</v>
      </c>
      <c r="W580" s="22">
        <f>IFERROR(_xll.qlIndexFixing($W$1,S580,,Trigger),NA())</f>
        <v>8.4271129550999614E-3</v>
      </c>
      <c r="X580" s="17">
        <f t="shared" ref="X580:X643" si="9">(V580-W580)*10000</f>
        <v>-0.73595684041439025</v>
      </c>
    </row>
    <row r="581" spans="18:24" x14ac:dyDescent="0.2">
      <c r="R581" s="17" t="s">
        <v>21</v>
      </c>
      <c r="S581" s="18">
        <f>_xll.qlInterestRateIndexFixingDate(IborIndex&amp;Tenor,T581,Trigger)</f>
        <v>43444</v>
      </c>
      <c r="T581" s="18">
        <f>_xll.qlCalendarAdvance(Calendar,T580,R581,"f",,Trigger)</f>
        <v>43446</v>
      </c>
      <c r="U581" s="18">
        <f>_xll.qlInterestRateIndexMaturity(IborIndex&amp;Tenor,T581,Trigger)</f>
        <v>43811</v>
      </c>
      <c r="V581" s="22">
        <f>IFERROR(_xll.qlIndexFixing($V$1,S581,,Trigger),NA())</f>
        <v>8.4069091259815331E-3</v>
      </c>
      <c r="W581" s="22">
        <f>IFERROR(_xll.qlIndexFixing($W$1,S581,,Trigger),NA())</f>
        <v>8.4825556736877281E-3</v>
      </c>
      <c r="X581" s="17">
        <f t="shared" si="9"/>
        <v>-0.75646547706195033</v>
      </c>
    </row>
    <row r="582" spans="18:24" x14ac:dyDescent="0.2">
      <c r="R582" s="17" t="s">
        <v>21</v>
      </c>
      <c r="S582" s="18">
        <f>_xll.qlInterestRateIndexFixingDate(IborIndex&amp;Tenor,T582,Trigger)</f>
        <v>43451</v>
      </c>
      <c r="T582" s="18">
        <f>_xll.qlCalendarAdvance(Calendar,T581,R582,"f",,Trigger)</f>
        <v>43453</v>
      </c>
      <c r="U582" s="18">
        <f>_xll.qlInterestRateIndexMaturity(IborIndex&amp;Tenor,T582,Trigger)</f>
        <v>43818</v>
      </c>
      <c r="V582" s="22">
        <f>IFERROR(_xll.qlIndexFixing($V$1,S582,,Trigger),NA())</f>
        <v>8.4603809883498152E-3</v>
      </c>
      <c r="W582" s="22">
        <f>IFERROR(_xll.qlIndexFixing($W$1,S582,,Trigger),NA())</f>
        <v>8.5379247634184002E-3</v>
      </c>
      <c r="X582" s="17">
        <f t="shared" si="9"/>
        <v>-0.77543775068585064</v>
      </c>
    </row>
    <row r="583" spans="18:24" x14ac:dyDescent="0.2">
      <c r="R583" s="17" t="s">
        <v>21</v>
      </c>
      <c r="S583" s="18">
        <f>_xll.qlInterestRateIndexFixingDate(IborIndex&amp;Tenor,T583,Trigger)</f>
        <v>43455</v>
      </c>
      <c r="T583" s="18">
        <f>_xll.qlCalendarAdvance(Calendar,T582,R583,"f",,Trigger)</f>
        <v>43461</v>
      </c>
      <c r="U583" s="18">
        <f>_xll.qlInterestRateIndexMaturity(IborIndex&amp;Tenor,T583,Trigger)</f>
        <v>43826</v>
      </c>
      <c r="V583" s="22">
        <f>IFERROR(_xll.qlIndexFixing($V$1,S583,,Trigger),NA())</f>
        <v>8.5215896726560571E-3</v>
      </c>
      <c r="W583" s="22">
        <f>IFERROR(_xll.qlIndexFixing($W$1,S583,,Trigger),NA())</f>
        <v>8.6011135033680335E-3</v>
      </c>
      <c r="X583" s="17">
        <f t="shared" si="9"/>
        <v>-0.79523830711976384</v>
      </c>
    </row>
    <row r="584" spans="18:24" x14ac:dyDescent="0.2">
      <c r="R584" s="17" t="s">
        <v>21</v>
      </c>
      <c r="S584" s="18">
        <f>_xll.qlInterestRateIndexFixingDate(IborIndex&amp;Tenor,T584,Trigger)</f>
        <v>43465</v>
      </c>
      <c r="T584" s="18">
        <f>_xll.qlCalendarAdvance(Calendar,T583,R584,"f",,Trigger)</f>
        <v>43468</v>
      </c>
      <c r="U584" s="18">
        <f>_xll.qlInterestRateIndexMaturity(IborIndex&amp;Tenor,T584,Trigger)</f>
        <v>43833</v>
      </c>
      <c r="V584" s="22">
        <f>IFERROR(_xll.qlIndexFixing($V$1,S584,,Trigger),NA())</f>
        <v>8.5752330219835467E-3</v>
      </c>
      <c r="W584" s="22">
        <f>IFERROR(_xll.qlIndexFixing($W$1,S584,,Trigger),NA())</f>
        <v>8.6563248076911726E-3</v>
      </c>
      <c r="X584" s="17">
        <f t="shared" si="9"/>
        <v>-0.81091785707625852</v>
      </c>
    </row>
    <row r="585" spans="18:24" x14ac:dyDescent="0.2">
      <c r="R585" s="17" t="s">
        <v>21</v>
      </c>
      <c r="S585" s="18">
        <f>_xll.qlInterestRateIndexFixingDate(IborIndex&amp;Tenor,T585,Trigger)</f>
        <v>43473</v>
      </c>
      <c r="T585" s="18">
        <f>_xll.qlCalendarAdvance(Calendar,T584,R585,"f",,Trigger)</f>
        <v>43475</v>
      </c>
      <c r="U585" s="18">
        <f>_xll.qlInterestRateIndexMaturity(IborIndex&amp;Tenor,T585,Trigger)</f>
        <v>43840</v>
      </c>
      <c r="V585" s="22">
        <f>IFERROR(_xll.qlIndexFixing($V$1,S585,,Trigger),NA())</f>
        <v>8.628956418403718E-3</v>
      </c>
      <c r="W585" s="22">
        <f>IFERROR(_xll.qlIndexFixing($W$1,S585,,Trigger),NA())</f>
        <v>8.7114627607946388E-3</v>
      </c>
      <c r="X585" s="17">
        <f t="shared" si="9"/>
        <v>-0.82506342390920717</v>
      </c>
    </row>
    <row r="586" spans="18:24" x14ac:dyDescent="0.2">
      <c r="R586" s="17" t="s">
        <v>21</v>
      </c>
      <c r="S586" s="18">
        <f>_xll.qlInterestRateIndexFixingDate(IborIndex&amp;Tenor,T586,Trigger)</f>
        <v>43480</v>
      </c>
      <c r="T586" s="18">
        <f>_xll.qlCalendarAdvance(Calendar,T585,R586,"f",,Trigger)</f>
        <v>43482</v>
      </c>
      <c r="U586" s="18">
        <f>_xll.qlInterestRateIndexMaturity(IborIndex&amp;Tenor,T586,Trigger)</f>
        <v>43847</v>
      </c>
      <c r="V586" s="22">
        <f>IFERROR(_xll.qlIndexFixing($V$1,S586,,Trigger),NA())</f>
        <v>8.6827598745709954E-3</v>
      </c>
      <c r="W586" s="22">
        <f>IFERROR(_xll.qlIndexFixing($W$1,S586,,Trigger),NA())</f>
        <v>8.7665277243715711E-3</v>
      </c>
      <c r="X586" s="17">
        <f t="shared" si="9"/>
        <v>-0.83767849800575611</v>
      </c>
    </row>
    <row r="587" spans="18:24" x14ac:dyDescent="0.2">
      <c r="R587" s="17" t="s">
        <v>21</v>
      </c>
      <c r="S587" s="18">
        <f>_xll.qlInterestRateIndexFixingDate(IborIndex&amp;Tenor,T587,Trigger)</f>
        <v>43487</v>
      </c>
      <c r="T587" s="18">
        <f>_xll.qlCalendarAdvance(Calendar,T586,R587,"f",,Trigger)</f>
        <v>43489</v>
      </c>
      <c r="U587" s="18">
        <f>_xll.qlInterestRateIndexMaturity(IborIndex&amp;Tenor,T587,Trigger)</f>
        <v>43854</v>
      </c>
      <c r="V587" s="22">
        <f>IFERROR(_xll.qlIndexFixing($V$1,S587,,Trigger),NA())</f>
        <v>8.7366434031601707E-3</v>
      </c>
      <c r="W587" s="22">
        <f>IFERROR(_xll.qlIndexFixing($W$1,S587,,Trigger),NA())</f>
        <v>8.8215201921421054E-3</v>
      </c>
      <c r="X587" s="17">
        <f t="shared" si="9"/>
        <v>-0.84876788981934692</v>
      </c>
    </row>
    <row r="588" spans="18:24" x14ac:dyDescent="0.2">
      <c r="R588" s="17" t="s">
        <v>21</v>
      </c>
      <c r="S588" s="18">
        <f>_xll.qlInterestRateIndexFixingDate(IborIndex&amp;Tenor,T588,Trigger)</f>
        <v>43494</v>
      </c>
      <c r="T588" s="18">
        <f>_xll.qlCalendarAdvance(Calendar,T587,R588,"f",,Trigger)</f>
        <v>43496</v>
      </c>
      <c r="U588" s="18">
        <f>_xll.qlInterestRateIndexMaturity(IborIndex&amp;Tenor,T588,Trigger)</f>
        <v>43861</v>
      </c>
      <c r="V588" s="22">
        <f>IFERROR(_xll.qlIndexFixing($V$1,S588,,Trigger),NA())</f>
        <v>8.7906070168642138E-3</v>
      </c>
      <c r="W588" s="22">
        <f>IFERROR(_xll.qlIndexFixing($W$1,S588,,Trigger),NA())</f>
        <v>8.8764407898884075E-3</v>
      </c>
      <c r="X588" s="17">
        <f t="shared" si="9"/>
        <v>-0.85833773024193705</v>
      </c>
    </row>
    <row r="589" spans="18:24" x14ac:dyDescent="0.2">
      <c r="R589" s="17" t="s">
        <v>21</v>
      </c>
      <c r="S589" s="18">
        <f>_xll.qlInterestRateIndexFixingDate(IborIndex&amp;Tenor,T589,Trigger)</f>
        <v>43501</v>
      </c>
      <c r="T589" s="18">
        <f>_xll.qlCalendarAdvance(Calendar,T588,R589,"f",,Trigger)</f>
        <v>43503</v>
      </c>
      <c r="U589" s="18">
        <f>_xll.qlInterestRateIndexMaturity(IborIndex&amp;Tenor,T589,Trigger)</f>
        <v>43868</v>
      </c>
      <c r="V589" s="22">
        <f>IFERROR(_xll.qlIndexFixing($V$1,S589,,Trigger),NA())</f>
        <v>8.8446507283969009E-3</v>
      </c>
      <c r="W589" s="22">
        <f>IFERROR(_xll.qlIndexFixing($W$1,S589,,Trigger),NA())</f>
        <v>8.9312902754912459E-3</v>
      </c>
      <c r="X589" s="17">
        <f t="shared" si="9"/>
        <v>-0.86639547094344982</v>
      </c>
    </row>
    <row r="590" spans="18:24" x14ac:dyDescent="0.2">
      <c r="R590" s="17" t="s">
        <v>21</v>
      </c>
      <c r="S590" s="18">
        <f>_xll.qlInterestRateIndexFixingDate(IborIndex&amp;Tenor,T590,Trigger)</f>
        <v>43508</v>
      </c>
      <c r="T590" s="18">
        <f>_xll.qlCalendarAdvance(Calendar,T589,R590,"f",,Trigger)</f>
        <v>43510</v>
      </c>
      <c r="U590" s="18">
        <f>_xll.qlInterestRateIndexMaturity(IborIndex&amp;Tenor,T590,Trigger)</f>
        <v>43875</v>
      </c>
      <c r="V590" s="22">
        <f>IFERROR(_xll.qlIndexFixing($V$1,S590,,Trigger),NA())</f>
        <v>8.8987745504901846E-3</v>
      </c>
      <c r="W590" s="22">
        <f>IFERROR(_xll.qlIndexFixing($W$1,S590,,Trigger),NA())</f>
        <v>8.9860695389665755E-3</v>
      </c>
      <c r="X590" s="17">
        <f t="shared" si="9"/>
        <v>-0.87294988476390933</v>
      </c>
    </row>
    <row r="591" spans="18:24" x14ac:dyDescent="0.2">
      <c r="R591" s="17" t="s">
        <v>21</v>
      </c>
      <c r="S591" s="18">
        <f>_xll.qlInterestRateIndexFixingDate(IborIndex&amp;Tenor,T591,Trigger)</f>
        <v>43515</v>
      </c>
      <c r="T591" s="18">
        <f>_xll.qlCalendarAdvance(Calendar,T590,R591,"f",,Trigger)</f>
        <v>43517</v>
      </c>
      <c r="U591" s="18">
        <f>_xll.qlInterestRateIndexMaturity(IborIndex&amp;Tenor,T591,Trigger)</f>
        <v>43882</v>
      </c>
      <c r="V591" s="22">
        <f>IFERROR(_xll.qlIndexFixing($V$1,S591,,Trigger),NA())</f>
        <v>8.9529784958955073E-3</v>
      </c>
      <c r="W591" s="22">
        <f>IFERROR(_xll.qlIndexFixing($W$1,S591,,Trigger),NA())</f>
        <v>9.040779602499471E-3</v>
      </c>
      <c r="X591" s="17">
        <f t="shared" si="9"/>
        <v>-0.87801106603963697</v>
      </c>
    </row>
    <row r="592" spans="18:24" x14ac:dyDescent="0.2">
      <c r="R592" s="17" t="s">
        <v>21</v>
      </c>
      <c r="S592" s="18">
        <f>_xll.qlInterestRateIndexFixingDate(IborIndex&amp;Tenor,T592,Trigger)</f>
        <v>43522</v>
      </c>
      <c r="T592" s="18">
        <f>_xll.qlCalendarAdvance(Calendar,T591,R592,"f",,Trigger)</f>
        <v>43524</v>
      </c>
      <c r="U592" s="18">
        <f>_xll.qlInterestRateIndexMaturity(IborIndex&amp;Tenor,T592,Trigger)</f>
        <v>43889</v>
      </c>
      <c r="V592" s="22">
        <f>IFERROR(_xll.qlIndexFixing($V$1,S592,,Trigger),NA())</f>
        <v>9.0072625773842431E-3</v>
      </c>
      <c r="W592" s="22">
        <f>IFERROR(_xll.qlIndexFixing($W$1,S592,,Trigger),NA())</f>
        <v>9.095421620481145E-3</v>
      </c>
      <c r="X592" s="17">
        <f t="shared" si="9"/>
        <v>-0.88159043096901901</v>
      </c>
    </row>
    <row r="593" spans="18:24" x14ac:dyDescent="0.2">
      <c r="R593" s="17" t="s">
        <v>21</v>
      </c>
      <c r="S593" s="18">
        <f>_xll.qlInterestRateIndexFixingDate(IborIndex&amp;Tenor,T593,Trigger)</f>
        <v>43529</v>
      </c>
      <c r="T593" s="18">
        <f>_xll.qlCalendarAdvance(Calendar,T592,R593,"f",,Trigger)</f>
        <v>43531</v>
      </c>
      <c r="U593" s="18">
        <f>_xll.qlInterestRateIndexMaturity(IborIndex&amp;Tenor,T593,Trigger)</f>
        <v>43899</v>
      </c>
      <c r="V593" s="22">
        <f>IFERROR(_xll.qlIndexFixing($V$1,S593,,Trigger),NA())</f>
        <v>9.073749739824763E-3</v>
      </c>
      <c r="W593" s="22">
        <f>IFERROR(_xll.qlIndexFixing($W$1,S593,,Trigger),NA())</f>
        <v>9.162278683572932E-3</v>
      </c>
      <c r="X593" s="17">
        <f t="shared" si="9"/>
        <v>-0.88528943748169064</v>
      </c>
    </row>
    <row r="594" spans="18:24" x14ac:dyDescent="0.2">
      <c r="R594" s="17" t="s">
        <v>21</v>
      </c>
      <c r="S594" s="18">
        <f>_xll.qlInterestRateIndexFixingDate(IborIndex&amp;Tenor,T594,Trigger)</f>
        <v>43536</v>
      </c>
      <c r="T594" s="18">
        <f>_xll.qlCalendarAdvance(Calendar,T593,R594,"f",,Trigger)</f>
        <v>43538</v>
      </c>
      <c r="U594" s="18">
        <f>_xll.qlInterestRateIndexMaturity(IborIndex&amp;Tenor,T594,Trigger)</f>
        <v>43906</v>
      </c>
      <c r="V594" s="22">
        <f>IFERROR(_xll.qlIndexFixing($V$1,S594,,Trigger),NA())</f>
        <v>9.1281484494134014E-3</v>
      </c>
      <c r="W594" s="22">
        <f>IFERROR(_xll.qlIndexFixing($W$1,S594,,Trigger),NA())</f>
        <v>9.216787324102008E-3</v>
      </c>
      <c r="X594" s="17">
        <f t="shared" si="9"/>
        <v>-0.88638874688606528</v>
      </c>
    </row>
    <row r="595" spans="18:24" x14ac:dyDescent="0.2">
      <c r="R595" s="17" t="s">
        <v>21</v>
      </c>
      <c r="S595" s="18">
        <f>_xll.qlInterestRateIndexFixingDate(IborIndex&amp;Tenor,T595,Trigger)</f>
        <v>43543</v>
      </c>
      <c r="T595" s="18">
        <f>_xll.qlCalendarAdvance(Calendar,T594,R595,"f",,Trigger)</f>
        <v>43545</v>
      </c>
      <c r="U595" s="18">
        <f>_xll.qlInterestRateIndexMaturity(IborIndex&amp;Tenor,T595,Trigger)</f>
        <v>43913</v>
      </c>
      <c r="V595" s="22">
        <f>IFERROR(_xll.qlIndexFixing($V$1,S595,,Trigger),NA())</f>
        <v>9.1826267301043547E-3</v>
      </c>
      <c r="W595" s="22">
        <f>IFERROR(_xll.qlIndexFixing($W$1,S595,,Trigger),NA())</f>
        <v>9.2712292908183093E-3</v>
      </c>
      <c r="X595" s="17">
        <f t="shared" si="9"/>
        <v>-0.88602560713954559</v>
      </c>
    </row>
    <row r="596" spans="18:24" x14ac:dyDescent="0.2">
      <c r="R596" s="17" t="s">
        <v>21</v>
      </c>
      <c r="S596" s="18">
        <f>_xll.qlInterestRateIndexFixingDate(IborIndex&amp;Tenor,T596,Trigger)</f>
        <v>43550</v>
      </c>
      <c r="T596" s="18">
        <f>_xll.qlCalendarAdvance(Calendar,T595,R596,"f",,Trigger)</f>
        <v>43552</v>
      </c>
      <c r="U596" s="18">
        <f>_xll.qlInterestRateIndexMaturity(IborIndex&amp;Tenor,T596,Trigger)</f>
        <v>43920</v>
      </c>
      <c r="V596" s="22">
        <f>IFERROR(_xll.qlIndexFixing($V$1,S596,,Trigger),NA())</f>
        <v>9.2371845947375707E-3</v>
      </c>
      <c r="W596" s="22">
        <f>IFERROR(_xll.qlIndexFixing($W$1,S596,,Trigger),NA())</f>
        <v>9.3256061874637565E-3</v>
      </c>
      <c r="X596" s="17">
        <f t="shared" si="9"/>
        <v>-0.88421592726185827</v>
      </c>
    </row>
    <row r="597" spans="18:24" x14ac:dyDescent="0.2">
      <c r="R597" s="17" t="s">
        <v>21</v>
      </c>
      <c r="S597" s="18">
        <f>_xll.qlInterestRateIndexFixingDate(IborIndex&amp;Tenor,T597,Trigger)</f>
        <v>43557</v>
      </c>
      <c r="T597" s="18">
        <f>_xll.qlCalendarAdvance(Calendar,T596,R597,"f",,Trigger)</f>
        <v>43559</v>
      </c>
      <c r="U597" s="18">
        <f>_xll.qlInterestRateIndexMaturity(IborIndex&amp;Tenor,T597,Trigger)</f>
        <v>43927</v>
      </c>
      <c r="V597" s="22">
        <f>IFERROR(_xll.qlIndexFixing($V$1,S597,,Trigger),NA())</f>
        <v>9.291822056172112E-3</v>
      </c>
      <c r="W597" s="22">
        <f>IFERROR(_xll.qlIndexFixing($W$1,S597,,Trigger),NA())</f>
        <v>9.3799197490830669E-3</v>
      </c>
      <c r="X597" s="17">
        <f t="shared" si="9"/>
        <v>-0.88097692910954828</v>
      </c>
    </row>
    <row r="598" spans="18:24" x14ac:dyDescent="0.2">
      <c r="R598" s="17" t="s">
        <v>21</v>
      </c>
      <c r="S598" s="18">
        <f>_xll.qlInterestRateIndexFixingDate(IborIndex&amp;Tenor,T598,Trigger)</f>
        <v>43564</v>
      </c>
      <c r="T598" s="18">
        <f>_xll.qlCalendarAdvance(Calendar,T597,R598,"f",,Trigger)</f>
        <v>43566</v>
      </c>
      <c r="U598" s="18">
        <f>_xll.qlInterestRateIndexMaturity(IborIndex&amp;Tenor,T598,Trigger)</f>
        <v>43935</v>
      </c>
      <c r="V598" s="22">
        <f>IFERROR(_xll.qlIndexFixing($V$1,S598,,Trigger),NA())</f>
        <v>9.3504981153064038E-3</v>
      </c>
      <c r="W598" s="22">
        <f>IFERROR(_xll.qlIndexFixing($W$1,S598,,Trigger),NA())</f>
        <v>9.4382513716184131E-3</v>
      </c>
      <c r="X598" s="17">
        <f t="shared" si="9"/>
        <v>-0.87753256312009253</v>
      </c>
    </row>
    <row r="599" spans="18:24" x14ac:dyDescent="0.2">
      <c r="R599" s="17" t="s">
        <v>21</v>
      </c>
      <c r="S599" s="18">
        <f>_xll.qlInterestRateIndexFixingDate(IborIndex&amp;Tenor,T599,Trigger)</f>
        <v>43571</v>
      </c>
      <c r="T599" s="18">
        <f>_xll.qlCalendarAdvance(Calendar,T598,R599,"f",,Trigger)</f>
        <v>43573</v>
      </c>
      <c r="U599" s="18">
        <f>_xll.qlInterestRateIndexMaturity(IborIndex&amp;Tenor,T599,Trigger)</f>
        <v>43941</v>
      </c>
      <c r="V599" s="22">
        <f>IFERROR(_xll.qlIndexFixing($V$1,S599,,Trigger),NA())</f>
        <v>9.4013358209767695E-3</v>
      </c>
      <c r="W599" s="22">
        <f>IFERROR(_xll.qlIndexFixing($W$1,S599,,Trigger),NA())</f>
        <v>9.4883644641585493E-3</v>
      </c>
      <c r="X599" s="17">
        <f t="shared" si="9"/>
        <v>-0.87028643181779819</v>
      </c>
    </row>
    <row r="600" spans="18:24" x14ac:dyDescent="0.2">
      <c r="R600" s="17" t="s">
        <v>21</v>
      </c>
      <c r="S600" s="18">
        <f>_xll.qlInterestRateIndexFixingDate(IborIndex&amp;Tenor,T600,Trigger)</f>
        <v>43578</v>
      </c>
      <c r="T600" s="18">
        <f>_xll.qlCalendarAdvance(Calendar,T599,R600,"f",,Trigger)</f>
        <v>43580</v>
      </c>
      <c r="U600" s="18">
        <f>_xll.qlInterestRateIndexMaturity(IborIndex&amp;Tenor,T600,Trigger)</f>
        <v>43948</v>
      </c>
      <c r="V600" s="22">
        <f>IFERROR(_xll.qlIndexFixing($V$1,S600,,Trigger),NA())</f>
        <v>9.4562121501612362E-3</v>
      </c>
      <c r="W600" s="22">
        <f>IFERROR(_xll.qlIndexFixing($W$1,S600,,Trigger),NA())</f>
        <v>9.5424997445413464E-3</v>
      </c>
      <c r="X600" s="17">
        <f t="shared" si="9"/>
        <v>-0.86287594380110233</v>
      </c>
    </row>
    <row r="601" spans="18:24" x14ac:dyDescent="0.2">
      <c r="R601" s="17" t="s">
        <v>21</v>
      </c>
      <c r="S601" s="18">
        <f>_xll.qlInterestRateIndexFixingDate(IborIndex&amp;Tenor,T601,Trigger)</f>
        <v>43584</v>
      </c>
      <c r="T601" s="18">
        <f>_xll.qlCalendarAdvance(Calendar,T600,R601,"f",,Trigger)</f>
        <v>43587</v>
      </c>
      <c r="U601" s="18">
        <f>_xll.qlInterestRateIndexMaturity(IborIndex&amp;Tenor,T601,Trigger)</f>
        <v>43955</v>
      </c>
      <c r="V601" s="22">
        <f>IFERROR(_xll.qlIndexFixing($V$1,S601,,Trigger),NA())</f>
        <v>9.5111681277757296E-3</v>
      </c>
      <c r="W601" s="22">
        <f>IFERROR(_xll.qlIndexFixing($W$1,S601,,Trigger),NA())</f>
        <v>9.5965799438207707E-3</v>
      </c>
      <c r="X601" s="17">
        <f t="shared" si="9"/>
        <v>-0.85411816045041089</v>
      </c>
    </row>
    <row r="602" spans="18:24" x14ac:dyDescent="0.2">
      <c r="R602" s="17" t="s">
        <v>21</v>
      </c>
      <c r="S602" s="18">
        <f>_xll.qlInterestRateIndexFixingDate(IborIndex&amp;Tenor,T602,Trigger)</f>
        <v>43592</v>
      </c>
      <c r="T602" s="18">
        <f>_xll.qlCalendarAdvance(Calendar,T601,R602,"f",,Trigger)</f>
        <v>43594</v>
      </c>
      <c r="U602" s="18">
        <f>_xll.qlInterestRateIndexMaturity(IborIndex&amp;Tenor,T602,Trigger)</f>
        <v>43962</v>
      </c>
      <c r="V602" s="22">
        <f>IFERROR(_xll.qlIndexFixing($V$1,S602,,Trigger),NA())</f>
        <v>9.566203766775104E-3</v>
      </c>
      <c r="W602" s="22">
        <f>IFERROR(_xll.qlIndexFixing($W$1,S602,,Trigger),NA())</f>
        <v>9.6506074540866071E-3</v>
      </c>
      <c r="X602" s="17">
        <f t="shared" si="9"/>
        <v>-0.84403687311503106</v>
      </c>
    </row>
    <row r="603" spans="18:24" x14ac:dyDescent="0.2">
      <c r="R603" s="17" t="s">
        <v>21</v>
      </c>
      <c r="S603" s="18">
        <f>_xll.qlInterestRateIndexFixingDate(IborIndex&amp;Tenor,T603,Trigger)</f>
        <v>43599</v>
      </c>
      <c r="T603" s="18">
        <f>_xll.qlCalendarAdvance(Calendar,T602,R603,"f",,Trigger)</f>
        <v>43601</v>
      </c>
      <c r="U603" s="18">
        <f>_xll.qlInterestRateIndexMaturity(IborIndex&amp;Tenor,T603,Trigger)</f>
        <v>43969</v>
      </c>
      <c r="V603" s="22">
        <f>IFERROR(_xll.qlIndexFixing($V$1,S603,,Trigger),NA())</f>
        <v>9.6213190801337604E-3</v>
      </c>
      <c r="W603" s="22">
        <f>IFERROR(_xll.qlIndexFixing($W$1,S603,,Trigger),NA())</f>
        <v>9.704584798940619E-3</v>
      </c>
      <c r="X603" s="17">
        <f t="shared" si="9"/>
        <v>-0.83265718806858557</v>
      </c>
    </row>
    <row r="604" spans="18:24" x14ac:dyDescent="0.2">
      <c r="R604" s="17" t="s">
        <v>21</v>
      </c>
      <c r="S604" s="18">
        <f>_xll.qlInterestRateIndexFixingDate(IborIndex&amp;Tenor,T604,Trigger)</f>
        <v>43606</v>
      </c>
      <c r="T604" s="18">
        <f>_xll.qlCalendarAdvance(Calendar,T603,R604,"f",,Trigger)</f>
        <v>43608</v>
      </c>
      <c r="U604" s="18">
        <f>_xll.qlInterestRateIndexMaturity(IborIndex&amp;Tenor,T604,Trigger)</f>
        <v>43976</v>
      </c>
      <c r="V604" s="22">
        <f>IFERROR(_xll.qlIndexFixing($V$1,S604,,Trigger),NA())</f>
        <v>9.6765140808458723E-3</v>
      </c>
      <c r="W604" s="22">
        <f>IFERROR(_xll.qlIndexFixing($W$1,S604,,Trigger),NA())</f>
        <v>9.7585146335315166E-3</v>
      </c>
      <c r="X604" s="17">
        <f t="shared" si="9"/>
        <v>-0.82000552685644257</v>
      </c>
    </row>
    <row r="605" spans="18:24" x14ac:dyDescent="0.2">
      <c r="R605" s="17" t="s">
        <v>21</v>
      </c>
      <c r="S605" s="18">
        <f>_xll.qlInterestRateIndexFixingDate(IborIndex&amp;Tenor,T605,Trigger)</f>
        <v>43613</v>
      </c>
      <c r="T605" s="18">
        <f>_xll.qlCalendarAdvance(Calendar,T604,R605,"f",,Trigger)</f>
        <v>43615</v>
      </c>
      <c r="U605" s="18">
        <f>_xll.qlInterestRateIndexMaturity(IborIndex&amp;Tenor,T605,Trigger)</f>
        <v>43980</v>
      </c>
      <c r="V605" s="22">
        <f>IFERROR(_xll.qlIndexFixing($V$1,S605,,Trigger),NA())</f>
        <v>9.7202538663063356E-3</v>
      </c>
      <c r="W605" s="22">
        <f>IFERROR(_xll.qlIndexFixing($W$1,S605,,Trigger),NA())</f>
        <v>9.8003417896537093E-3</v>
      </c>
      <c r="X605" s="17">
        <f t="shared" si="9"/>
        <v>-0.80087923347373779</v>
      </c>
    </row>
    <row r="606" spans="18:24" x14ac:dyDescent="0.2">
      <c r="R606" s="17" t="s">
        <v>21</v>
      </c>
      <c r="S606" s="18">
        <f>_xll.qlInterestRateIndexFixingDate(IborIndex&amp;Tenor,T606,Trigger)</f>
        <v>43620</v>
      </c>
      <c r="T606" s="18">
        <f>_xll.qlCalendarAdvance(Calendar,T605,R606,"f",,Trigger)</f>
        <v>43622</v>
      </c>
      <c r="U606" s="18">
        <f>_xll.qlInterestRateIndexMaturity(IborIndex&amp;Tenor,T606,Trigger)</f>
        <v>43990</v>
      </c>
      <c r="V606" s="22">
        <f>IFERROR(_xll.qlIndexFixing($V$1,S606,,Trigger),NA())</f>
        <v>9.7871431964009839E-3</v>
      </c>
      <c r="W606" s="22">
        <f>IFERROR(_xll.qlIndexFixing($W$1,S606,,Trigger),NA())</f>
        <v>9.8662430504631547E-3</v>
      </c>
      <c r="X606" s="17">
        <f t="shared" si="9"/>
        <v>-0.79099854062170816</v>
      </c>
    </row>
    <row r="607" spans="18:24" x14ac:dyDescent="0.2">
      <c r="R607" s="17" t="s">
        <v>21</v>
      </c>
      <c r="S607" s="18">
        <f>_xll.qlInterestRateIndexFixingDate(IborIndex&amp;Tenor,T607,Trigger)</f>
        <v>43627</v>
      </c>
      <c r="T607" s="18">
        <f>_xll.qlCalendarAdvance(Calendar,T606,R607,"f",,Trigger)</f>
        <v>43629</v>
      </c>
      <c r="U607" s="18">
        <f>_xll.qlInterestRateIndexMaturity(IborIndex&amp;Tenor,T607,Trigger)</f>
        <v>43997</v>
      </c>
      <c r="V607" s="22">
        <f>IFERROR(_xll.qlIndexFixing($V$1,S607,,Trigger),NA())</f>
        <v>9.8425773373281168E-3</v>
      </c>
      <c r="W607" s="22">
        <f>IFERROR(_xll.qlIndexFixing($W$1,S607,,Trigger),NA())</f>
        <v>9.9200476011473259E-3</v>
      </c>
      <c r="X607" s="17">
        <f t="shared" si="9"/>
        <v>-0.77470263819209162</v>
      </c>
    </row>
    <row r="608" spans="18:24" x14ac:dyDescent="0.2">
      <c r="R608" s="17" t="s">
        <v>21</v>
      </c>
      <c r="S608" s="18">
        <f>_xll.qlInterestRateIndexFixingDate(IborIndex&amp;Tenor,T608,Trigger)</f>
        <v>43634</v>
      </c>
      <c r="T608" s="18">
        <f>_xll.qlCalendarAdvance(Calendar,T607,R608,"f",,Trigger)</f>
        <v>43636</v>
      </c>
      <c r="U608" s="18">
        <f>_xll.qlInterestRateIndexMaturity(IborIndex&amp;Tenor,T608,Trigger)</f>
        <v>44004</v>
      </c>
      <c r="V608" s="22">
        <f>IFERROR(_xll.qlIndexFixing($V$1,S608,,Trigger),NA())</f>
        <v>9.8980912177761074E-3</v>
      </c>
      <c r="W608" s="22">
        <f>IFERROR(_xll.qlIndexFixing($W$1,S608,,Trigger),NA())</f>
        <v>9.9738165783249642E-3</v>
      </c>
      <c r="X608" s="17">
        <f t="shared" si="9"/>
        <v>-0.75725360548856835</v>
      </c>
    </row>
    <row r="609" spans="18:24" x14ac:dyDescent="0.2">
      <c r="R609" s="17" t="s">
        <v>21</v>
      </c>
      <c r="S609" s="18">
        <f>_xll.qlInterestRateIndexFixingDate(IborIndex&amp;Tenor,T609,Trigger)</f>
        <v>43641</v>
      </c>
      <c r="T609" s="18">
        <f>_xll.qlCalendarAdvance(Calendar,T608,R609,"f",,Trigger)</f>
        <v>43643</v>
      </c>
      <c r="U609" s="18">
        <f>_xll.qlInterestRateIndexMaturity(IborIndex&amp;Tenor,T609,Trigger)</f>
        <v>44011</v>
      </c>
      <c r="V609" s="22">
        <f>IFERROR(_xll.qlIndexFixing($V$1,S609,,Trigger),NA())</f>
        <v>9.9536848508349172E-3</v>
      </c>
      <c r="W609" s="22">
        <f>IFERROR(_xll.qlIndexFixing($W$1,S609,,Trigger),NA())</f>
        <v>1.0027553295397146E-2</v>
      </c>
      <c r="X609" s="17">
        <f t="shared" si="9"/>
        <v>-0.73868444562228541</v>
      </c>
    </row>
    <row r="610" spans="18:24" x14ac:dyDescent="0.2">
      <c r="R610" s="17" t="s">
        <v>21</v>
      </c>
      <c r="S610" s="18">
        <f>_xll.qlInterestRateIndexFixingDate(IborIndex&amp;Tenor,T610,Trigger)</f>
        <v>43648</v>
      </c>
      <c r="T610" s="18">
        <f>_xll.qlCalendarAdvance(Calendar,T609,R610,"f",,Trigger)</f>
        <v>43650</v>
      </c>
      <c r="U610" s="18">
        <f>_xll.qlInterestRateIndexMaturity(IborIndex&amp;Tenor,T610,Trigger)</f>
        <v>44018</v>
      </c>
      <c r="V610" s="22">
        <f>IFERROR(_xll.qlIndexFixing($V$1,S610,,Trigger),NA())</f>
        <v>1.0009358249614493E-2</v>
      </c>
      <c r="W610" s="22">
        <f>IFERROR(_xll.qlIndexFixing($W$1,S610,,Trigger),NA())</f>
        <v>1.0081261197519335E-2</v>
      </c>
      <c r="X610" s="17">
        <f t="shared" si="9"/>
        <v>-0.71902947904841852</v>
      </c>
    </row>
    <row r="611" spans="18:24" x14ac:dyDescent="0.2">
      <c r="R611" s="17" t="s">
        <v>21</v>
      </c>
      <c r="S611" s="18">
        <f>_xll.qlInterestRateIndexFixingDate(IborIndex&amp;Tenor,T611,Trigger)</f>
        <v>43655</v>
      </c>
      <c r="T611" s="18">
        <f>_xll.qlCalendarAdvance(Calendar,T610,R611,"f",,Trigger)</f>
        <v>43657</v>
      </c>
      <c r="U611" s="18">
        <f>_xll.qlInterestRateIndexMaturity(IborIndex&amp;Tenor,T611,Trigger)</f>
        <v>44025</v>
      </c>
      <c r="V611" s="22">
        <f>IFERROR(_xll.qlIndexFixing($V$1,S611,,Trigger),NA())</f>
        <v>1.0065111427243249E-2</v>
      </c>
      <c r="W611" s="22">
        <f>IFERROR(_xll.qlIndexFixing($W$1,S611,,Trigger),NA())</f>
        <v>1.0134943861634842E-2</v>
      </c>
      <c r="X611" s="17">
        <f t="shared" si="9"/>
        <v>-0.69832434391592713</v>
      </c>
    </row>
    <row r="612" spans="18:24" x14ac:dyDescent="0.2">
      <c r="R612" s="17" t="s">
        <v>21</v>
      </c>
      <c r="S612" s="18">
        <f>_xll.qlInterestRateIndexFixingDate(IborIndex&amp;Tenor,T612,Trigger)</f>
        <v>43662</v>
      </c>
      <c r="T612" s="18">
        <f>_xll.qlCalendarAdvance(Calendar,T611,R612,"f",,Trigger)</f>
        <v>43664</v>
      </c>
      <c r="U612" s="18">
        <f>_xll.qlInterestRateIndexMaturity(IborIndex&amp;Tenor,T612,Trigger)</f>
        <v>44032</v>
      </c>
      <c r="V612" s="22">
        <f>IFERROR(_xll.qlIndexFixing($V$1,S612,,Trigger),NA())</f>
        <v>1.0120944396868928E-2</v>
      </c>
      <c r="W612" s="22">
        <f>IFERROR(_xll.qlIndexFixing($W$1,S612,,Trigger),NA())</f>
        <v>1.0188604996510652E-2</v>
      </c>
      <c r="X612" s="17">
        <f t="shared" si="9"/>
        <v>-0.67660599641724062</v>
      </c>
    </row>
    <row r="613" spans="18:24" x14ac:dyDescent="0.2">
      <c r="R613" s="17" t="s">
        <v>21</v>
      </c>
      <c r="S613" s="18">
        <f>_xll.qlInterestRateIndexFixingDate(IborIndex&amp;Tenor,T613,Trigger)</f>
        <v>43669</v>
      </c>
      <c r="T613" s="18">
        <f>_xll.qlCalendarAdvance(Calendar,T612,R613,"f",,Trigger)</f>
        <v>43671</v>
      </c>
      <c r="U613" s="18">
        <f>_xll.qlInterestRateIndexMaturity(IborIndex&amp;Tenor,T613,Trigger)</f>
        <v>44039</v>
      </c>
      <c r="V613" s="22">
        <f>IFERROR(_xll.qlIndexFixing($V$1,S613,,Trigger),NA())</f>
        <v>1.0176857171659693E-2</v>
      </c>
      <c r="W613" s="22">
        <f>IFERROR(_xll.qlIndexFixing($W$1,S613,,Trigger),NA())</f>
        <v>1.0242248442771325E-2</v>
      </c>
      <c r="X613" s="17">
        <f t="shared" si="9"/>
        <v>-0.65391271111632854</v>
      </c>
    </row>
    <row r="614" spans="18:24" x14ac:dyDescent="0.2">
      <c r="R614" s="17" t="s">
        <v>21</v>
      </c>
      <c r="S614" s="18">
        <f>_xll.qlInterestRateIndexFixingDate(IborIndex&amp;Tenor,T614,Trigger)</f>
        <v>43676</v>
      </c>
      <c r="T614" s="18">
        <f>_xll.qlCalendarAdvance(Calendar,T613,R614,"f",,Trigger)</f>
        <v>43678</v>
      </c>
      <c r="U614" s="18">
        <f>_xll.qlInterestRateIndexMaturity(IborIndex&amp;Tenor,T614,Trigger)</f>
        <v>44046</v>
      </c>
      <c r="V614" s="22">
        <f>IFERROR(_xll.qlIndexFixing($V$1,S614,,Trigger),NA())</f>
        <v>1.0232849764801299E-2</v>
      </c>
      <c r="W614" s="22">
        <f>IFERROR(_xll.qlIndexFixing($W$1,S614,,Trigger),NA())</f>
        <v>1.0295878172933958E-2</v>
      </c>
      <c r="X614" s="17">
        <f t="shared" si="9"/>
        <v>-0.63028408132659308</v>
      </c>
    </row>
    <row r="615" spans="18:24" x14ac:dyDescent="0.2">
      <c r="R615" s="17" t="s">
        <v>21</v>
      </c>
      <c r="S615" s="18">
        <f>_xll.qlInterestRateIndexFixingDate(IborIndex&amp;Tenor,T615,Trigger)</f>
        <v>43683</v>
      </c>
      <c r="T615" s="18">
        <f>_xll.qlCalendarAdvance(Calendar,T614,R615,"f",,Trigger)</f>
        <v>43685</v>
      </c>
      <c r="U615" s="18">
        <f>_xll.qlInterestRateIndexMaturity(IborIndex&amp;Tenor,T615,Trigger)</f>
        <v>44053</v>
      </c>
      <c r="V615" s="22">
        <f>IFERROR(_xll.qlIndexFixing($V$1,S615,,Trigger),NA())</f>
        <v>1.0288922189500138E-2</v>
      </c>
      <c r="W615" s="22">
        <f>IFERROR(_xll.qlIndexFixing($W$1,S615,,Trigger),NA())</f>
        <v>1.034949829144316E-2</v>
      </c>
      <c r="X615" s="17">
        <f t="shared" si="9"/>
        <v>-0.60576101943021421</v>
      </c>
    </row>
    <row r="616" spans="18:24" x14ac:dyDescent="0.2">
      <c r="R616" s="17" t="s">
        <v>21</v>
      </c>
      <c r="S616" s="18">
        <f>_xll.qlInterestRateIndexFixingDate(IborIndex&amp;Tenor,T616,Trigger)</f>
        <v>43690</v>
      </c>
      <c r="T616" s="18">
        <f>_xll.qlCalendarAdvance(Calendar,T615,R616,"f",,Trigger)</f>
        <v>43692</v>
      </c>
      <c r="U616" s="18">
        <f>_xll.qlInterestRateIndexMaturity(IborIndex&amp;Tenor,T616,Trigger)</f>
        <v>44060</v>
      </c>
      <c r="V616" s="22">
        <f>IFERROR(_xll.qlIndexFixing($V$1,S616,,Trigger),NA())</f>
        <v>1.0345074458981503E-2</v>
      </c>
      <c r="W616" s="22">
        <f>IFERROR(_xll.qlIndexFixing($W$1,S616,,Trigger),NA())</f>
        <v>1.0403113034706247E-2</v>
      </c>
      <c r="X616" s="17">
        <f t="shared" si="9"/>
        <v>-0.58038575724743757</v>
      </c>
    </row>
    <row r="617" spans="18:24" x14ac:dyDescent="0.2">
      <c r="R617" s="17" t="s">
        <v>21</v>
      </c>
      <c r="S617" s="18">
        <f>_xll.qlInterestRateIndexFixingDate(IborIndex&amp;Tenor,T617,Trigger)</f>
        <v>43697</v>
      </c>
      <c r="T617" s="18">
        <f>_xll.qlCalendarAdvance(Calendar,T616,R617,"f",,Trigger)</f>
        <v>43699</v>
      </c>
      <c r="U617" s="18">
        <f>_xll.qlInterestRateIndexMaturity(IborIndex&amp;Tenor,T617,Trigger)</f>
        <v>44067</v>
      </c>
      <c r="V617" s="22">
        <f>IFERROR(_xll.qlIndexFixing($V$1,S617,,Trigger),NA())</f>
        <v>1.0401306586489798E-2</v>
      </c>
      <c r="W617" s="22">
        <f>IFERROR(_xll.qlIndexFixing($W$1,S617,,Trigger),NA())</f>
        <v>1.0456726771128416E-2</v>
      </c>
      <c r="X617" s="17">
        <f t="shared" si="9"/>
        <v>-0.55420184638617365</v>
      </c>
    </row>
    <row r="618" spans="18:24" x14ac:dyDescent="0.2">
      <c r="R618" s="17" t="s">
        <v>21</v>
      </c>
      <c r="S618" s="18">
        <f>_xll.qlInterestRateIndexFixingDate(IborIndex&amp;Tenor,T618,Trigger)</f>
        <v>43704</v>
      </c>
      <c r="T618" s="18">
        <f>_xll.qlCalendarAdvance(Calendar,T617,R618,"f",,Trigger)</f>
        <v>43706</v>
      </c>
      <c r="U618" s="18">
        <f>_xll.qlInterestRateIndexMaturity(IborIndex&amp;Tenor,T618,Trigger)</f>
        <v>44074</v>
      </c>
      <c r="V618" s="22">
        <f>IFERROR(_xll.qlIndexFixing($V$1,S618,,Trigger),NA())</f>
        <v>1.0457049854549955E-2</v>
      </c>
      <c r="W618" s="22">
        <f>IFERROR(_xll.qlIndexFixing($W$1,S618,,Trigger),NA())</f>
        <v>1.0510357119642289E-2</v>
      </c>
      <c r="X618" s="17">
        <f t="shared" si="9"/>
        <v>-0.533072650923342</v>
      </c>
    </row>
    <row r="619" spans="18:24" x14ac:dyDescent="0.2">
      <c r="R619" s="17" t="s">
        <v>21</v>
      </c>
      <c r="S619" s="18">
        <f>_xll.qlInterestRateIndexFixingDate(IborIndex&amp;Tenor,T619,Trigger)</f>
        <v>43711</v>
      </c>
      <c r="T619" s="18">
        <f>_xll.qlCalendarAdvance(Calendar,T618,R619,"f",,Trigger)</f>
        <v>43713</v>
      </c>
      <c r="U619" s="18">
        <f>_xll.qlInterestRateIndexMaturity(IborIndex&amp;Tenor,T619,Trigger)</f>
        <v>44081</v>
      </c>
      <c r="V619" s="22">
        <f>IFERROR(_xll.qlIndexFixing($V$1,S619,,Trigger),NA())</f>
        <v>1.05067326530702E-2</v>
      </c>
      <c r="W619" s="22">
        <f>IFERROR(_xll.qlIndexFixing($W$1,S619,,Trigger),NA())</f>
        <v>1.0563894575416575E-2</v>
      </c>
      <c r="X619" s="17">
        <f t="shared" si="9"/>
        <v>-0.57161922346374638</v>
      </c>
    </row>
    <row r="620" spans="18:24" x14ac:dyDescent="0.2">
      <c r="R620" s="17" t="s">
        <v>21</v>
      </c>
      <c r="S620" s="18">
        <f>_xll.qlInterestRateIndexFixingDate(IborIndex&amp;Tenor,T620,Trigger)</f>
        <v>43718</v>
      </c>
      <c r="T620" s="18">
        <f>_xll.qlCalendarAdvance(Calendar,T619,R620,"f",,Trigger)</f>
        <v>43720</v>
      </c>
      <c r="U620" s="18">
        <f>_xll.qlInterestRateIndexMaturity(IborIndex&amp;Tenor,T620,Trigger)</f>
        <v>44088</v>
      </c>
      <c r="V620" s="22">
        <f>IFERROR(_xll.qlIndexFixing($V$1,S620,,Trigger),NA())</f>
        <v>1.0556428231797121E-2</v>
      </c>
      <c r="W620" s="22">
        <f>IFERROR(_xll.qlIndexFixing($W$1,S620,,Trigger),NA())</f>
        <v>1.0617223448481277E-2</v>
      </c>
      <c r="X620" s="17">
        <f t="shared" si="9"/>
        <v>-0.6079521668415564</v>
      </c>
    </row>
    <row r="621" spans="18:24" x14ac:dyDescent="0.2">
      <c r="R621" s="17" t="s">
        <v>21</v>
      </c>
      <c r="S621" s="18">
        <f>_xll.qlInterestRateIndexFixingDate(IborIndex&amp;Tenor,T621,Trigger)</f>
        <v>43725</v>
      </c>
      <c r="T621" s="18">
        <f>_xll.qlCalendarAdvance(Calendar,T620,R621,"f",,Trigger)</f>
        <v>43727</v>
      </c>
      <c r="U621" s="18">
        <f>_xll.qlInterestRateIndexMaturity(IborIndex&amp;Tenor,T621,Trigger)</f>
        <v>44095</v>
      </c>
      <c r="V621" s="22">
        <f>IFERROR(_xll.qlIndexFixing($V$1,S621,,Trigger),NA())</f>
        <v>1.0606136592406768E-2</v>
      </c>
      <c r="W621" s="22">
        <f>IFERROR(_xll.qlIndexFixing($W$1,S621,,Trigger),NA())</f>
        <v>1.0670347364025241E-2</v>
      </c>
      <c r="X621" s="17">
        <f t="shared" si="9"/>
        <v>-0.64210771618472551</v>
      </c>
    </row>
    <row r="622" spans="18:24" x14ac:dyDescent="0.2">
      <c r="R622" s="17" t="s">
        <v>21</v>
      </c>
      <c r="S622" s="18">
        <f>_xll.qlInterestRateIndexFixingDate(IborIndex&amp;Tenor,T622,Trigger)</f>
        <v>43732</v>
      </c>
      <c r="T622" s="18">
        <f>_xll.qlCalendarAdvance(Calendar,T621,R622,"f",,Trigger)</f>
        <v>43734</v>
      </c>
      <c r="U622" s="18">
        <f>_xll.qlInterestRateIndexMaturity(IborIndex&amp;Tenor,T622,Trigger)</f>
        <v>44102</v>
      </c>
      <c r="V622" s="22">
        <f>IFERROR(_xll.qlIndexFixing($V$1,S622,,Trigger),NA())</f>
        <v>1.0655857736575625E-2</v>
      </c>
      <c r="W622" s="22">
        <f>IFERROR(_xll.qlIndexFixing($W$1,S622,,Trigger),NA())</f>
        <v>1.0723270090597418E-2</v>
      </c>
      <c r="X622" s="17">
        <f t="shared" si="9"/>
        <v>-0.67412354021793852</v>
      </c>
    </row>
    <row r="623" spans="18:24" x14ac:dyDescent="0.2">
      <c r="R623" s="17" t="s">
        <v>21</v>
      </c>
      <c r="S623" s="18">
        <f>_xll.qlInterestRateIndexFixingDate(IborIndex&amp;Tenor,T623,Trigger)</f>
        <v>43739</v>
      </c>
      <c r="T623" s="18">
        <f>_xll.qlCalendarAdvance(Calendar,T622,R623,"f",,Trigger)</f>
        <v>43741</v>
      </c>
      <c r="U623" s="18">
        <f>_xll.qlInterestRateIndexMaturity(IborIndex&amp;Tenor,T623,Trigger)</f>
        <v>44109</v>
      </c>
      <c r="V623" s="22">
        <f>IFERROR(_xll.qlIndexFixing($V$1,S623,,Trigger),NA())</f>
        <v>1.0705591665980832E-2</v>
      </c>
      <c r="W623" s="22">
        <f>IFERROR(_xll.qlIndexFixing($W$1,S623,,Trigger),NA())</f>
        <v>1.0775995540137929E-2</v>
      </c>
      <c r="X623" s="17">
        <f t="shared" si="9"/>
        <v>-0.70403874157097535</v>
      </c>
    </row>
    <row r="624" spans="18:24" x14ac:dyDescent="0.2">
      <c r="R624" s="17" t="s">
        <v>21</v>
      </c>
      <c r="S624" s="18">
        <f>_xll.qlInterestRateIndexFixingDate(IborIndex&amp;Tenor,T624,Trigger)</f>
        <v>43746</v>
      </c>
      <c r="T624" s="18">
        <f>_xll.qlCalendarAdvance(Calendar,T623,R624,"f",,Trigger)</f>
        <v>43748</v>
      </c>
      <c r="U624" s="18">
        <f>_xll.qlInterestRateIndexMaturity(IborIndex&amp;Tenor,T624,Trigger)</f>
        <v>44116</v>
      </c>
      <c r="V624" s="22">
        <f>IFERROR(_xll.qlIndexFixing($V$1,S624,,Trigger),NA())</f>
        <v>1.0755338382299522E-2</v>
      </c>
      <c r="W624" s="22">
        <f>IFERROR(_xll.qlIndexFixing($W$1,S624,,Trigger),NA())</f>
        <v>1.0828527768007603E-2</v>
      </c>
      <c r="X624" s="17">
        <f t="shared" si="9"/>
        <v>-0.73189385708081334</v>
      </c>
    </row>
    <row r="625" spans="18:24" x14ac:dyDescent="0.2">
      <c r="R625" s="17" t="s">
        <v>21</v>
      </c>
      <c r="S625" s="18">
        <f>_xll.qlInterestRateIndexFixingDate(IborIndex&amp;Tenor,T625,Trigger)</f>
        <v>43753</v>
      </c>
      <c r="T625" s="18">
        <f>_xll.qlCalendarAdvance(Calendar,T624,R625,"f",,Trigger)</f>
        <v>43755</v>
      </c>
      <c r="U625" s="18">
        <f>_xll.qlInterestRateIndexMaturity(IborIndex&amp;Tenor,T625,Trigger)</f>
        <v>44123</v>
      </c>
      <c r="V625" s="22">
        <f>IFERROR(_xll.qlIndexFixing($V$1,S625,,Trigger),NA())</f>
        <v>1.080509788720992E-2</v>
      </c>
      <c r="W625" s="22">
        <f>IFERROR(_xll.qlIndexFixing($W$1,S625,,Trigger),NA())</f>
        <v>1.088087097301926E-2</v>
      </c>
      <c r="X625" s="17">
        <f t="shared" si="9"/>
        <v>-0.75773085809340002</v>
      </c>
    </row>
    <row r="626" spans="18:24" x14ac:dyDescent="0.2">
      <c r="R626" s="17" t="s">
        <v>21</v>
      </c>
      <c r="S626" s="18">
        <f>_xll.qlInterestRateIndexFixingDate(IborIndex&amp;Tenor,T626,Trigger)</f>
        <v>43760</v>
      </c>
      <c r="T626" s="18">
        <f>_xll.qlCalendarAdvance(Calendar,T625,R626,"f",,Trigger)</f>
        <v>43762</v>
      </c>
      <c r="U626" s="18">
        <f>_xll.qlInterestRateIndexMaturity(IborIndex&amp;Tenor,T626,Trigger)</f>
        <v>44130</v>
      </c>
      <c r="V626" s="22">
        <f>IFERROR(_xll.qlIndexFixing($V$1,S626,,Trigger),NA())</f>
        <v>1.0854870182390465E-2</v>
      </c>
      <c r="W626" s="22">
        <f>IFERROR(_xll.qlIndexFixing($W$1,S626,,Trigger),NA())</f>
        <v>1.0933029497465727E-2</v>
      </c>
      <c r="X626" s="17">
        <f t="shared" si="9"/>
        <v>-0.78159315075262281</v>
      </c>
    </row>
    <row r="627" spans="18:24" x14ac:dyDescent="0.2">
      <c r="R627" s="17" t="s">
        <v>21</v>
      </c>
      <c r="S627" s="18">
        <f>_xll.qlInterestRateIndexFixingDate(IborIndex&amp;Tenor,T627,Trigger)</f>
        <v>43767</v>
      </c>
      <c r="T627" s="18">
        <f>_xll.qlCalendarAdvance(Calendar,T626,R627,"f",,Trigger)</f>
        <v>43769</v>
      </c>
      <c r="U627" s="18">
        <f>_xll.qlInterestRateIndexMaturity(IborIndex&amp;Tenor,T627,Trigger)</f>
        <v>44134</v>
      </c>
      <c r="V627" s="22">
        <f>IFERROR(_xll.qlIndexFixing($V$1,S627,,Trigger),NA())</f>
        <v>1.089328809835502E-2</v>
      </c>
      <c r="W627" s="22">
        <f>IFERROR(_xll.qlIndexFixing($W$1,S627,,Trigger),NA())</f>
        <v>1.0973881572025751E-2</v>
      </c>
      <c r="X627" s="17">
        <f t="shared" si="9"/>
        <v>-0.80593473670731441</v>
      </c>
    </row>
    <row r="628" spans="18:24" x14ac:dyDescent="0.2">
      <c r="R628" s="17" t="s">
        <v>21</v>
      </c>
      <c r="S628" s="18">
        <f>_xll.qlInterestRateIndexFixingDate(IborIndex&amp;Tenor,T628,Trigger)</f>
        <v>43774</v>
      </c>
      <c r="T628" s="18">
        <f>_xll.qlCalendarAdvance(Calendar,T627,R628,"f",,Trigger)</f>
        <v>43776</v>
      </c>
      <c r="U628" s="18">
        <f>_xll.qlInterestRateIndexMaturity(IborIndex&amp;Tenor,T628,Trigger)</f>
        <v>44144</v>
      </c>
      <c r="V628" s="22">
        <f>IFERROR(_xll.qlIndexFixing($V$1,S628,,Trigger),NA())</f>
        <v>1.0954453150277713E-2</v>
      </c>
      <c r="W628" s="22">
        <f>IFERROR(_xll.qlIndexFixing($W$1,S628,,Trigger),NA())</f>
        <v>1.1036810591415626E-2</v>
      </c>
      <c r="X628" s="17">
        <f t="shared" si="9"/>
        <v>-0.82357441137912568</v>
      </c>
    </row>
    <row r="629" spans="18:24" x14ac:dyDescent="0.2">
      <c r="R629" s="17" t="s">
        <v>21</v>
      </c>
      <c r="S629" s="18">
        <f>_xll.qlInterestRateIndexFixingDate(IborIndex&amp;Tenor,T629,Trigger)</f>
        <v>43781</v>
      </c>
      <c r="T629" s="18">
        <f>_xll.qlCalendarAdvance(Calendar,T628,R629,"f",,Trigger)</f>
        <v>43783</v>
      </c>
      <c r="U629" s="18">
        <f>_xll.qlInterestRateIndexMaturity(IborIndex&amp;Tenor,T629,Trigger)</f>
        <v>44151</v>
      </c>
      <c r="V629" s="22">
        <f>IFERROR(_xll.qlIndexFixing($V$1,S629,,Trigger),NA())</f>
        <v>1.1004263826343902E-2</v>
      </c>
      <c r="W629" s="22">
        <f>IFERROR(_xll.qlIndexFixing($W$1,S629,,Trigger),NA())</f>
        <v>1.1088442563173468E-2</v>
      </c>
      <c r="X629" s="17">
        <f t="shared" si="9"/>
        <v>-0.84178736829566836</v>
      </c>
    </row>
    <row r="630" spans="18:24" x14ac:dyDescent="0.2">
      <c r="R630" s="17" t="s">
        <v>21</v>
      </c>
      <c r="S630" s="18">
        <f>_xll.qlInterestRateIndexFixingDate(IborIndex&amp;Tenor,T630,Trigger)</f>
        <v>43788</v>
      </c>
      <c r="T630" s="18">
        <f>_xll.qlCalendarAdvance(Calendar,T629,R630,"f",,Trigger)</f>
        <v>43790</v>
      </c>
      <c r="U630" s="18">
        <f>_xll.qlInterestRateIndexMaturity(IborIndex&amp;Tenor,T630,Trigger)</f>
        <v>44158</v>
      </c>
      <c r="V630" s="22">
        <f>IFERROR(_xll.qlIndexFixing($V$1,S630,,Trigger),NA())</f>
        <v>1.105408729939856E-2</v>
      </c>
      <c r="W630" s="22">
        <f>IFERROR(_xll.qlIndexFixing($W$1,S630,,Trigger),NA())</f>
        <v>1.1139908658932938E-2</v>
      </c>
      <c r="X630" s="17">
        <f t="shared" si="9"/>
        <v>-0.85821359534377772</v>
      </c>
    </row>
    <row r="631" spans="18:24" x14ac:dyDescent="0.2">
      <c r="R631" s="17" t="s">
        <v>21</v>
      </c>
      <c r="S631" s="18">
        <f>_xll.qlInterestRateIndexFixingDate(IborIndex&amp;Tenor,T631,Trigger)</f>
        <v>43795</v>
      </c>
      <c r="T631" s="18">
        <f>_xll.qlCalendarAdvance(Calendar,T630,R631,"f",,Trigger)</f>
        <v>43797</v>
      </c>
      <c r="U631" s="18">
        <f>_xll.qlInterestRateIndexMaturity(IborIndex&amp;Tenor,T631,Trigger)</f>
        <v>44165</v>
      </c>
      <c r="V631" s="22">
        <f>IFERROR(_xll.qlIndexFixing($V$1,S631,,Trigger),NA())</f>
        <v>1.1103923571122951E-2</v>
      </c>
      <c r="W631" s="22">
        <f>IFERROR(_xll.qlIndexFixing($W$1,S631,,Trigger),NA())</f>
        <v>1.1191213938828739E-2</v>
      </c>
      <c r="X631" s="17">
        <f t="shared" si="9"/>
        <v>-0.87290367705787975</v>
      </c>
    </row>
    <row r="632" spans="18:24" x14ac:dyDescent="0.2">
      <c r="R632" s="17" t="s">
        <v>21</v>
      </c>
      <c r="S632" s="18">
        <f>_xll.qlInterestRateIndexFixingDate(IborIndex&amp;Tenor,T632,Trigger)</f>
        <v>43802</v>
      </c>
      <c r="T632" s="18">
        <f>_xll.qlCalendarAdvance(Calendar,T631,R632,"f",,Trigger)</f>
        <v>43804</v>
      </c>
      <c r="U632" s="18">
        <f>_xll.qlInterestRateIndexMaturity(IborIndex&amp;Tenor,T632,Trigger)</f>
        <v>44172</v>
      </c>
      <c r="V632" s="22">
        <f>IFERROR(_xll.qlIndexFixing($V$1,S632,,Trigger),NA())</f>
        <v>1.1153772643198121E-2</v>
      </c>
      <c r="W632" s="22">
        <f>IFERROR(_xll.qlIndexFixing($W$1,S632,,Trigger),NA())</f>
        <v>1.1242363606651965E-2</v>
      </c>
      <c r="X632" s="17">
        <f t="shared" si="9"/>
        <v>-0.88590963453843985</v>
      </c>
    </row>
    <row r="633" spans="18:24" x14ac:dyDescent="0.2">
      <c r="R633" s="17" t="s">
        <v>21</v>
      </c>
      <c r="S633" s="18">
        <f>_xll.qlInterestRateIndexFixingDate(IborIndex&amp;Tenor,T633,Trigger)</f>
        <v>43809</v>
      </c>
      <c r="T633" s="18">
        <f>_xll.qlCalendarAdvance(Calendar,T632,R633,"f",,Trigger)</f>
        <v>43811</v>
      </c>
      <c r="U633" s="18">
        <f>_xll.qlInterestRateIndexMaturity(IborIndex&amp;Tenor,T633,Trigger)</f>
        <v>44179</v>
      </c>
      <c r="V633" s="22">
        <f>IFERROR(_xll.qlIndexFixing($V$1,S633,,Trigger),NA())</f>
        <v>1.1203634517305985E-2</v>
      </c>
      <c r="W633" s="22">
        <f>IFERROR(_xll.qlIndexFixing($W$1,S633,,Trigger),NA())</f>
        <v>1.129336300987595E-2</v>
      </c>
      <c r="X633" s="17">
        <f t="shared" si="9"/>
        <v>-0.89728492569964713</v>
      </c>
    </row>
    <row r="634" spans="18:24" x14ac:dyDescent="0.2">
      <c r="R634" s="17" t="s">
        <v>21</v>
      </c>
      <c r="S634" s="18">
        <f>_xll.qlInterestRateIndexFixingDate(IborIndex&amp;Tenor,T634,Trigger)</f>
        <v>43816</v>
      </c>
      <c r="T634" s="18">
        <f>_xll.qlCalendarAdvance(Calendar,T633,R634,"f",,Trigger)</f>
        <v>43818</v>
      </c>
      <c r="U634" s="18">
        <f>_xll.qlInterestRateIndexMaturity(IborIndex&amp;Tenor,T634,Trigger)</f>
        <v>44186</v>
      </c>
      <c r="V634" s="22">
        <f>IFERROR(_xll.qlIndexFixing($V$1,S634,,Trigger),NA())</f>
        <v>1.1253509195128894E-2</v>
      </c>
      <c r="W634" s="22">
        <f>IFERROR(_xll.qlIndexFixing($W$1,S634,,Trigger),NA())</f>
        <v>1.1344217639687328E-2</v>
      </c>
      <c r="X634" s="17">
        <f t="shared" si="9"/>
        <v>-0.90708444558433576</v>
      </c>
    </row>
    <row r="635" spans="18:24" x14ac:dyDescent="0.2">
      <c r="R635" s="17" t="s">
        <v>21</v>
      </c>
      <c r="S635" s="18">
        <f>_xll.qlInterestRateIndexFixingDate(IborIndex&amp;Tenor,T635,Trigger)</f>
        <v>43822</v>
      </c>
      <c r="T635" s="18">
        <f>_xll.qlCalendarAdvance(Calendar,T634,R635,"f",,Trigger)</f>
        <v>43826</v>
      </c>
      <c r="U635" s="18">
        <f>_xll.qlInterestRateIndexMaturity(IborIndex&amp;Tenor,T635,Trigger)</f>
        <v>44193</v>
      </c>
      <c r="V635" s="22">
        <f>IFERROR(_xll.qlIndexFixing($V$1,S635,,Trigger),NA())</f>
        <v>1.1306742911969465E-2</v>
      </c>
      <c r="W635" s="22">
        <f>IFERROR(_xll.qlIndexFixing($W$1,S635,,Trigger),NA())</f>
        <v>1.1398450572788266E-2</v>
      </c>
      <c r="X635" s="17">
        <f t="shared" si="9"/>
        <v>-0.91707660818800618</v>
      </c>
    </row>
    <row r="636" spans="18:24" x14ac:dyDescent="0.2">
      <c r="R636" s="17" t="s">
        <v>21</v>
      </c>
      <c r="S636" s="18">
        <f>_xll.qlInterestRateIndexFixingDate(IborIndex&amp;Tenor,T636,Trigger)</f>
        <v>43830</v>
      </c>
      <c r="T636" s="18">
        <f>_xll.qlCalendarAdvance(Calendar,T635,R636,"f",,Trigger)</f>
        <v>43833</v>
      </c>
      <c r="U636" s="18">
        <f>_xll.qlInterestRateIndexMaturity(IborIndex&amp;Tenor,T636,Trigger)</f>
        <v>44200</v>
      </c>
      <c r="V636" s="22">
        <f>IFERROR(_xll.qlIndexFixing($V$1,S636,,Trigger),NA())</f>
        <v>1.1356645984584274E-2</v>
      </c>
      <c r="W636" s="22">
        <f>IFERROR(_xll.qlIndexFixing($W$1,S636,,Trigger),NA())</f>
        <v>1.144901168223747E-2</v>
      </c>
      <c r="X636" s="17">
        <f t="shared" si="9"/>
        <v>-0.92365697653196133</v>
      </c>
    </row>
    <row r="637" spans="18:24" x14ac:dyDescent="0.2">
      <c r="R637" s="17" t="s">
        <v>21</v>
      </c>
      <c r="S637" s="18">
        <f>_xll.qlInterestRateIndexFixingDate(IborIndex&amp;Tenor,T637,Trigger)</f>
        <v>43838</v>
      </c>
      <c r="T637" s="18">
        <f>_xll.qlCalendarAdvance(Calendar,T636,R637,"f",,Trigger)</f>
        <v>43840</v>
      </c>
      <c r="U637" s="18">
        <f>_xll.qlInterestRateIndexMaturity(IborIndex&amp;Tenor,T637,Trigger)</f>
        <v>44207</v>
      </c>
      <c r="V637" s="22">
        <f>IFERROR(_xll.qlIndexFixing($V$1,S637,,Trigger),NA())</f>
        <v>1.1406561887232141E-2</v>
      </c>
      <c r="W637" s="22">
        <f>IFERROR(_xll.qlIndexFixing($W$1,S637,,Trigger),NA())</f>
        <v>1.149944592356195E-2</v>
      </c>
      <c r="X637" s="17">
        <f t="shared" si="9"/>
        <v>-0.92884036329808628</v>
      </c>
    </row>
    <row r="638" spans="18:24" x14ac:dyDescent="0.2">
      <c r="R638" s="17" t="s">
        <v>21</v>
      </c>
      <c r="S638" s="18">
        <f>_xll.qlInterestRateIndexFixingDate(IborIndex&amp;Tenor,T638,Trigger)</f>
        <v>43845</v>
      </c>
      <c r="T638" s="18">
        <f>_xll.qlCalendarAdvance(Calendar,T637,R638,"f",,Trigger)</f>
        <v>43847</v>
      </c>
      <c r="U638" s="18">
        <f>_xll.qlInterestRateIndexMaturity(IborIndex&amp;Tenor,T638,Trigger)</f>
        <v>44214</v>
      </c>
      <c r="V638" s="22">
        <f>IFERROR(_xll.qlIndexFixing($V$1,S638,,Trigger),NA())</f>
        <v>1.1456490621596514E-2</v>
      </c>
      <c r="W638" s="22">
        <f>IFERROR(_xll.qlIndexFixing($W$1,S638,,Trigger),NA())</f>
        <v>1.1549759401616093E-2</v>
      </c>
      <c r="X638" s="17">
        <f t="shared" si="9"/>
        <v>-0.93268780019578956</v>
      </c>
    </row>
    <row r="639" spans="18:24" x14ac:dyDescent="0.2">
      <c r="R639" s="17" t="s">
        <v>21</v>
      </c>
      <c r="S639" s="18">
        <f>_xll.qlInterestRateIndexFixingDate(IborIndex&amp;Tenor,T639,Trigger)</f>
        <v>43852</v>
      </c>
      <c r="T639" s="18">
        <f>_xll.qlCalendarAdvance(Calendar,T638,R639,"f",,Trigger)</f>
        <v>43854</v>
      </c>
      <c r="U639" s="18">
        <f>_xll.qlInterestRateIndexMaturity(IborIndex&amp;Tenor,T639,Trigger)</f>
        <v>44221</v>
      </c>
      <c r="V639" s="22">
        <f>IFERROR(_xll.qlIndexFixing($V$1,S639,,Trigger),NA())</f>
        <v>1.1506432189361714E-2</v>
      </c>
      <c r="W639" s="22">
        <f>IFERROR(_xll.qlIndexFixing($W$1,S639,,Trigger),NA())</f>
        <v>1.1599958365496831E-2</v>
      </c>
      <c r="X639" s="17">
        <f t="shared" si="9"/>
        <v>-0.93526176135116934</v>
      </c>
    </row>
    <row r="640" spans="18:24" x14ac:dyDescent="0.2">
      <c r="R640" s="17" t="s">
        <v>21</v>
      </c>
      <c r="S640" s="18">
        <f>_xll.qlInterestRateIndexFixingDate(IborIndex&amp;Tenor,T640,Trigger)</f>
        <v>43859</v>
      </c>
      <c r="T640" s="18">
        <f>_xll.qlCalendarAdvance(Calendar,T639,R640,"f",,Trigger)</f>
        <v>43861</v>
      </c>
      <c r="U640" s="18">
        <f>_xll.qlInterestRateIndexMaturity(IborIndex&amp;Tenor,T640,Trigger)</f>
        <v>44225</v>
      </c>
      <c r="V640" s="22">
        <f>IFERROR(_xll.qlIndexFixing($V$1,S640,,Trigger),NA())</f>
        <v>1.1545054995523676E-2</v>
      </c>
      <c r="W640" s="22">
        <f>IFERROR(_xll.qlIndexFixing($W$1,S640,,Trigger),NA())</f>
        <v>1.1638858575796898E-2</v>
      </c>
      <c r="X640" s="17">
        <f t="shared" si="9"/>
        <v>-0.93803580273221776</v>
      </c>
    </row>
    <row r="641" spans="18:24" x14ac:dyDescent="0.2">
      <c r="R641" s="17" t="s">
        <v>21</v>
      </c>
      <c r="S641" s="18">
        <f>_xll.qlInterestRateIndexFixingDate(IborIndex&amp;Tenor,T641,Trigger)</f>
        <v>43866</v>
      </c>
      <c r="T641" s="18">
        <f>_xll.qlCalendarAdvance(Calendar,T640,R641,"f",,Trigger)</f>
        <v>43868</v>
      </c>
      <c r="U641" s="18">
        <f>_xll.qlInterestRateIndexMaturity(IborIndex&amp;Tenor,T641,Trigger)</f>
        <v>44235</v>
      </c>
      <c r="V641" s="22">
        <f>IFERROR(_xll.qlIndexFixing($V$1,S641,,Trigger),NA())</f>
        <v>1.1606353831833839E-2</v>
      </c>
      <c r="W641" s="22">
        <f>IFERROR(_xll.qlIndexFixing($W$1,S641,,Trigger),NA())</f>
        <v>1.1700038468515438E-2</v>
      </c>
      <c r="X641" s="17">
        <f t="shared" si="9"/>
        <v>-0.93684636681598199</v>
      </c>
    </row>
    <row r="642" spans="18:24" x14ac:dyDescent="0.2">
      <c r="R642" s="17" t="s">
        <v>21</v>
      </c>
      <c r="S642" s="18">
        <f>_xll.qlInterestRateIndexFixingDate(IborIndex&amp;Tenor,T642,Trigger)</f>
        <v>43873</v>
      </c>
      <c r="T642" s="18">
        <f>_xll.qlCalendarAdvance(Calendar,T641,R642,"f",,Trigger)</f>
        <v>43875</v>
      </c>
      <c r="U642" s="18">
        <f>_xll.qlInterestRateIndexMaturity(IborIndex&amp;Tenor,T642,Trigger)</f>
        <v>44242</v>
      </c>
      <c r="V642" s="22">
        <f>IFERROR(_xll.qlIndexFixing($V$1,S642,,Trigger),NA())</f>
        <v>1.1656333909911363E-2</v>
      </c>
      <c r="W642" s="22">
        <f>IFERROR(_xll.qlIndexFixing($W$1,S642,,Trigger),NA())</f>
        <v>1.1749932827322371E-2</v>
      </c>
      <c r="X642" s="17">
        <f t="shared" si="9"/>
        <v>-0.93598917411008564</v>
      </c>
    </row>
    <row r="643" spans="18:24" x14ac:dyDescent="0.2">
      <c r="R643" s="17" t="s">
        <v>21</v>
      </c>
      <c r="S643" s="18">
        <f>_xll.qlInterestRateIndexFixingDate(IborIndex&amp;Tenor,T643,Trigger)</f>
        <v>43880</v>
      </c>
      <c r="T643" s="18">
        <f>_xll.qlCalendarAdvance(Calendar,T642,R643,"f",,Trigger)</f>
        <v>43882</v>
      </c>
      <c r="U643" s="18">
        <f>_xll.qlInterestRateIndexMaturity(IborIndex&amp;Tenor,T643,Trigger)</f>
        <v>44249</v>
      </c>
      <c r="V643" s="22">
        <f>IFERROR(_xll.qlIndexFixing($V$1,S643,,Trigger),NA())</f>
        <v>1.1706326828131134E-2</v>
      </c>
      <c r="W643" s="22">
        <f>IFERROR(_xll.qlIndexFixing($W$1,S643,,Trigger),NA())</f>
        <v>1.1799739111353276E-2</v>
      </c>
      <c r="X643" s="17">
        <f t="shared" si="9"/>
        <v>-0.93412283222141235</v>
      </c>
    </row>
    <row r="644" spans="18:24" x14ac:dyDescent="0.2">
      <c r="R644" s="17" t="s">
        <v>21</v>
      </c>
      <c r="S644" s="18">
        <f>_xll.qlInterestRateIndexFixingDate(IborIndex&amp;Tenor,T644,Trigger)</f>
        <v>43887</v>
      </c>
      <c r="T644" s="18">
        <f>_xll.qlCalendarAdvance(Calendar,T643,R644,"f",,Trigger)</f>
        <v>43889</v>
      </c>
      <c r="U644" s="18">
        <f>_xll.qlInterestRateIndexMaturity(IborIndex&amp;Tenor,T644,Trigger)</f>
        <v>44253</v>
      </c>
      <c r="V644" s="22">
        <f>IFERROR(_xll.qlIndexFixing($V$1,S644,,Trigger),NA())</f>
        <v>1.1745014461857354E-2</v>
      </c>
      <c r="W644" s="22">
        <f>IFERROR(_xll.qlIndexFixing($W$1,S644,,Trigger),NA())</f>
        <v>1.1838225348617847E-2</v>
      </c>
      <c r="X644" s="17">
        <f t="shared" ref="X644:X707" si="10">(V644-W644)*10000</f>
        <v>-0.93210886760492984</v>
      </c>
    </row>
    <row r="645" spans="18:24" x14ac:dyDescent="0.2">
      <c r="R645" s="17" t="s">
        <v>21</v>
      </c>
      <c r="S645" s="18">
        <f>_xll.qlInterestRateIndexFixingDate(IborIndex&amp;Tenor,T645,Trigger)</f>
        <v>43894</v>
      </c>
      <c r="T645" s="18">
        <f>_xll.qlCalendarAdvance(Calendar,T644,R645,"f",,Trigger)</f>
        <v>43896</v>
      </c>
      <c r="U645" s="18">
        <f>_xll.qlInterestRateIndexMaturity(IborIndex&amp;Tenor,T645,Trigger)</f>
        <v>44263</v>
      </c>
      <c r="V645" s="22">
        <f>IFERROR(_xll.qlIndexFixing($V$1,S645,,Trigger),NA())</f>
        <v>1.1806351191744278E-2</v>
      </c>
      <c r="W645" s="22">
        <f>IFERROR(_xll.qlIndexFixing($W$1,S645,,Trigger),NA())</f>
        <v>1.1899115482497363E-2</v>
      </c>
      <c r="X645" s="17">
        <f t="shared" si="10"/>
        <v>-0.92764290753085188</v>
      </c>
    </row>
    <row r="646" spans="18:24" x14ac:dyDescent="0.2">
      <c r="R646" s="17" t="s">
        <v>21</v>
      </c>
      <c r="S646" s="18">
        <f>_xll.qlInterestRateIndexFixingDate(IborIndex&amp;Tenor,T646,Trigger)</f>
        <v>43901</v>
      </c>
      <c r="T646" s="18">
        <f>_xll.qlCalendarAdvance(Calendar,T645,R646,"f",,Trigger)</f>
        <v>43903</v>
      </c>
      <c r="U646" s="18">
        <f>_xll.qlInterestRateIndexMaturity(IborIndex&amp;Tenor,T646,Trigger)</f>
        <v>44270</v>
      </c>
      <c r="V646" s="22">
        <f>IFERROR(_xll.qlIndexFixing($V$1,S646,,Trigger),NA())</f>
        <v>1.1856382640512392E-2</v>
      </c>
      <c r="W646" s="22">
        <f>IFERROR(_xll.qlIndexFixing($W$1,S646,,Trigger),NA())</f>
        <v>1.1948699944392894E-2</v>
      </c>
      <c r="X646" s="17">
        <f t="shared" si="10"/>
        <v>-0.923173038805021</v>
      </c>
    </row>
    <row r="647" spans="18:24" x14ac:dyDescent="0.2">
      <c r="R647" s="17" t="s">
        <v>21</v>
      </c>
      <c r="S647" s="18">
        <f>_xll.qlInterestRateIndexFixingDate(IborIndex&amp;Tenor,T647,Trigger)</f>
        <v>43908</v>
      </c>
      <c r="T647" s="18">
        <f>_xll.qlCalendarAdvance(Calendar,T646,R647,"f",,Trigger)</f>
        <v>43910</v>
      </c>
      <c r="U647" s="18">
        <f>_xll.qlInterestRateIndexMaturity(IborIndex&amp;Tenor,T647,Trigger)</f>
        <v>44277</v>
      </c>
      <c r="V647" s="22">
        <f>IFERROR(_xll.qlIndexFixing($V$1,S647,,Trigger),NA())</f>
        <v>1.1906426936172013E-2</v>
      </c>
      <c r="W647" s="22">
        <f>IFERROR(_xll.qlIndexFixing($W$1,S647,,Trigger),NA())</f>
        <v>1.1998225081138073E-2</v>
      </c>
      <c r="X647" s="17">
        <f t="shared" si="10"/>
        <v>-0.91798144966060558</v>
      </c>
    </row>
    <row r="648" spans="18:24" x14ac:dyDescent="0.2">
      <c r="R648" s="17" t="s">
        <v>21</v>
      </c>
      <c r="S648" s="18">
        <f>_xll.qlInterestRateIndexFixingDate(IborIndex&amp;Tenor,T648,Trigger)</f>
        <v>43915</v>
      </c>
      <c r="T648" s="18">
        <f>_xll.qlCalendarAdvance(Calendar,T647,R648,"f",,Trigger)</f>
        <v>43917</v>
      </c>
      <c r="U648" s="18">
        <f>_xll.qlInterestRateIndexMaturity(IborIndex&amp;Tenor,T648,Trigger)</f>
        <v>44284</v>
      </c>
      <c r="V648" s="22">
        <f>IFERROR(_xll.qlIndexFixing($V$1,S648,,Trigger),NA())</f>
        <v>1.1956484080411818E-2</v>
      </c>
      <c r="W648" s="22">
        <f>IFERROR(_xll.qlIndexFixing($W$1,S648,,Trigger),NA())</f>
        <v>1.2047698441339655E-2</v>
      </c>
      <c r="X648" s="17">
        <f t="shared" si="10"/>
        <v>-0.91214360927837146</v>
      </c>
    </row>
    <row r="649" spans="18:24" x14ac:dyDescent="0.2">
      <c r="R649" s="17" t="s">
        <v>21</v>
      </c>
      <c r="S649" s="18">
        <f>_xll.qlInterestRateIndexFixingDate(IborIndex&amp;Tenor,T649,Trigger)</f>
        <v>43922</v>
      </c>
      <c r="T649" s="18">
        <f>_xll.qlCalendarAdvance(Calendar,T648,R649,"f",,Trigger)</f>
        <v>43924</v>
      </c>
      <c r="U649" s="18">
        <f>_xll.qlInterestRateIndexMaturity(IborIndex&amp;Tenor,T649,Trigger)</f>
        <v>44292</v>
      </c>
      <c r="V649" s="22">
        <f>IFERROR(_xll.qlIndexFixing($V$1,S649,,Trigger),NA())</f>
        <v>1.2010320420486669E-2</v>
      </c>
      <c r="W649" s="22">
        <f>IFERROR(_xll.qlIndexFixing($W$1,S649,,Trigger),NA())</f>
        <v>1.2100897970365008E-2</v>
      </c>
      <c r="X649" s="17">
        <f t="shared" si="10"/>
        <v>-0.90577549878338715</v>
      </c>
    </row>
    <row r="650" spans="18:24" x14ac:dyDescent="0.2">
      <c r="R650" s="17" t="s">
        <v>21</v>
      </c>
      <c r="S650" s="18">
        <f>_xll.qlInterestRateIndexFixingDate(IborIndex&amp;Tenor,T650,Trigger)</f>
        <v>43929</v>
      </c>
      <c r="T650" s="18">
        <f>_xll.qlCalendarAdvance(Calendar,T649,R650,"f",,Trigger)</f>
        <v>43935</v>
      </c>
      <c r="U650" s="18">
        <f>_xll.qlInterestRateIndexMaturity(IborIndex&amp;Tenor,T650,Trigger)</f>
        <v>44300</v>
      </c>
      <c r="V650" s="22">
        <f>IFERROR(_xll.qlIndexFixing($V$1,S650,,Trigger),NA())</f>
        <v>1.2077732389421426E-2</v>
      </c>
      <c r="W650" s="22">
        <f>IFERROR(_xll.qlIndexFixing($W$1,S650,,Trigger),NA())</f>
        <v>1.2167178057253848E-2</v>
      </c>
      <c r="X650" s="17">
        <f t="shared" si="10"/>
        <v>-0.89445667832421805</v>
      </c>
    </row>
    <row r="651" spans="18:24" x14ac:dyDescent="0.2">
      <c r="R651" s="17" t="s">
        <v>21</v>
      </c>
      <c r="S651" s="18">
        <f>_xll.qlInterestRateIndexFixingDate(IborIndex&amp;Tenor,T651,Trigger)</f>
        <v>43938</v>
      </c>
      <c r="T651" s="18">
        <f>_xll.qlCalendarAdvance(Calendar,T650,R651,"f",,Trigger)</f>
        <v>43942</v>
      </c>
      <c r="U651" s="18">
        <f>_xll.qlInterestRateIndexMaturity(IborIndex&amp;Tenor,T651,Trigger)</f>
        <v>44307</v>
      </c>
      <c r="V651" s="22">
        <f>IFERROR(_xll.qlIndexFixing($V$1,S651,,Trigger),NA())</f>
        <v>1.2127838049062516E-2</v>
      </c>
      <c r="W651" s="22">
        <f>IFERROR(_xll.qlIndexFixing($W$1,S651,,Trigger),NA())</f>
        <v>1.2216520816195174E-2</v>
      </c>
      <c r="X651" s="17">
        <f t="shared" si="10"/>
        <v>-0.88682767132657392</v>
      </c>
    </row>
    <row r="652" spans="18:24" x14ac:dyDescent="0.2">
      <c r="R652" s="17" t="s">
        <v>21</v>
      </c>
      <c r="S652" s="18">
        <f>_xll.qlInterestRateIndexFixingDate(IborIndex&amp;Tenor,T652,Trigger)</f>
        <v>43945</v>
      </c>
      <c r="T652" s="18">
        <f>_xll.qlCalendarAdvance(Calendar,T651,R652,"f",,Trigger)</f>
        <v>43949</v>
      </c>
      <c r="U652" s="18">
        <f>_xll.qlInterestRateIndexMaturity(IborIndex&amp;Tenor,T652,Trigger)</f>
        <v>44314</v>
      </c>
      <c r="V652" s="22">
        <f>IFERROR(_xll.qlIndexFixing($V$1,S652,,Trigger),NA())</f>
        <v>1.2177956607501254E-2</v>
      </c>
      <c r="W652" s="22">
        <f>IFERROR(_xll.qlIndexFixing($W$1,S652,,Trigger),NA())</f>
        <v>1.2265848217560688E-2</v>
      </c>
      <c r="X652" s="17">
        <f t="shared" si="10"/>
        <v>-0.87891610059433189</v>
      </c>
    </row>
    <row r="653" spans="18:24" x14ac:dyDescent="0.2">
      <c r="R653" s="17" t="s">
        <v>21</v>
      </c>
      <c r="S653" s="18">
        <f>_xll.qlInterestRateIndexFixingDate(IborIndex&amp;Tenor,T653,Trigger)</f>
        <v>43951</v>
      </c>
      <c r="T653" s="18">
        <f>_xll.qlCalendarAdvance(Calendar,T652,R653,"f",,Trigger)</f>
        <v>43956</v>
      </c>
      <c r="U653" s="18">
        <f>_xll.qlInterestRateIndexMaturity(IborIndex&amp;Tenor,T653,Trigger)</f>
        <v>44321</v>
      </c>
      <c r="V653" s="22">
        <f>IFERROR(_xll.qlIndexFixing($V$1,S653,,Trigger),NA())</f>
        <v>1.2228088066427683E-2</v>
      </c>
      <c r="W653" s="22">
        <f>IFERROR(_xll.qlIndexFixing($W$1,S653,,Trigger),NA())</f>
        <v>1.2315168663987656E-2</v>
      </c>
      <c r="X653" s="17">
        <f t="shared" si="10"/>
        <v>-0.87080597559973527</v>
      </c>
    </row>
    <row r="654" spans="18:24" x14ac:dyDescent="0.2">
      <c r="R654" s="17" t="s">
        <v>21</v>
      </c>
      <c r="S654" s="18">
        <f>_xll.qlInterestRateIndexFixingDate(IborIndex&amp;Tenor,T654,Trigger)</f>
        <v>43959</v>
      </c>
      <c r="T654" s="18">
        <f>_xll.qlCalendarAdvance(Calendar,T653,R654,"f",,Trigger)</f>
        <v>43963</v>
      </c>
      <c r="U654" s="18">
        <f>_xll.qlInterestRateIndexMaturity(IborIndex&amp;Tenor,T654,Trigger)</f>
        <v>44328</v>
      </c>
      <c r="V654" s="22">
        <f>IFERROR(_xll.qlIndexFixing($V$1,S654,,Trigger),NA())</f>
        <v>1.2278232427532286E-2</v>
      </c>
      <c r="W654" s="22">
        <f>IFERROR(_xll.qlIndexFixing($W$1,S654,,Trigger),NA())</f>
        <v>1.2364490703613623E-2</v>
      </c>
      <c r="X654" s="17">
        <f t="shared" si="10"/>
        <v>-0.86258276081337126</v>
      </c>
    </row>
    <row r="655" spans="18:24" x14ac:dyDescent="0.2">
      <c r="R655" s="17" t="s">
        <v>21</v>
      </c>
      <c r="S655" s="18">
        <f>_xll.qlInterestRateIndexFixingDate(IborIndex&amp;Tenor,T655,Trigger)</f>
        <v>43966</v>
      </c>
      <c r="T655" s="18">
        <f>_xll.qlCalendarAdvance(Calendar,T654,R655,"f",,Trigger)</f>
        <v>43970</v>
      </c>
      <c r="U655" s="18">
        <f>_xll.qlInterestRateIndexMaturity(IborIndex&amp;Tenor,T655,Trigger)</f>
        <v>44335</v>
      </c>
      <c r="V655" s="22">
        <f>IFERROR(_xll.qlIndexFixing($V$1,S655,,Trigger),NA())</f>
        <v>1.2328389692506206E-2</v>
      </c>
      <c r="W655" s="22">
        <f>IFERROR(_xll.qlIndexFixing($W$1,S655,,Trigger),NA())</f>
        <v>1.2413823030112094E-2</v>
      </c>
      <c r="X655" s="17">
        <f t="shared" si="10"/>
        <v>-0.85433337605888771</v>
      </c>
    </row>
    <row r="656" spans="18:24" x14ac:dyDescent="0.2">
      <c r="R656" s="17" t="s">
        <v>21</v>
      </c>
      <c r="S656" s="18">
        <f>_xll.qlInterestRateIndexFixingDate(IborIndex&amp;Tenor,T656,Trigger)</f>
        <v>43973</v>
      </c>
      <c r="T656" s="18">
        <f>_xll.qlCalendarAdvance(Calendar,T655,R656,"f",,Trigger)</f>
        <v>43977</v>
      </c>
      <c r="U656" s="18">
        <f>_xll.qlInterestRateIndexMaturity(IborIndex&amp;Tenor,T656,Trigger)</f>
        <v>44342</v>
      </c>
      <c r="V656" s="22">
        <f>IFERROR(_xll.qlIndexFixing($V$1,S656,,Trigger),NA())</f>
        <v>1.2378559863040799E-2</v>
      </c>
      <c r="W656" s="22">
        <f>IFERROR(_xll.qlIndexFixing($W$1,S656,,Trigger),NA())</f>
        <v>1.246317448272868E-2</v>
      </c>
      <c r="X656" s="17">
        <f t="shared" si="10"/>
        <v>-0.84614619687881087</v>
      </c>
    </row>
    <row r="657" spans="18:24" x14ac:dyDescent="0.2">
      <c r="R657" s="17" t="s">
        <v>21</v>
      </c>
      <c r="S657" s="18">
        <f>_xll.qlInterestRateIndexFixingDate(IborIndex&amp;Tenor,T657,Trigger)</f>
        <v>43980</v>
      </c>
      <c r="T657" s="18">
        <f>_xll.qlCalendarAdvance(Calendar,T656,R657,"f",,Trigger)</f>
        <v>43984</v>
      </c>
      <c r="U657" s="18">
        <f>_xll.qlInterestRateIndexMaturity(IborIndex&amp;Tenor,T657,Trigger)</f>
        <v>44349</v>
      </c>
      <c r="V657" s="22">
        <f>IFERROR(_xll.qlIndexFixing($V$1,S657,,Trigger),NA())</f>
        <v>1.2428742940827646E-2</v>
      </c>
      <c r="W657" s="22">
        <f>IFERROR(_xll.qlIndexFixing($W$1,S657,,Trigger),NA())</f>
        <v>1.2512554046317226E-2</v>
      </c>
      <c r="X657" s="17">
        <f t="shared" si="10"/>
        <v>-0.83811105489580218</v>
      </c>
    </row>
    <row r="658" spans="18:24" x14ac:dyDescent="0.2">
      <c r="R658" s="17" t="s">
        <v>21</v>
      </c>
      <c r="S658" s="18">
        <f>_xll.qlInterestRateIndexFixingDate(IborIndex&amp;Tenor,T658,Trigger)</f>
        <v>43987</v>
      </c>
      <c r="T658" s="18">
        <f>_xll.qlCalendarAdvance(Calendar,T657,R658,"f",,Trigger)</f>
        <v>43991</v>
      </c>
      <c r="U658" s="18">
        <f>_xll.qlInterestRateIndexMaturity(IborIndex&amp;Tenor,T658,Trigger)</f>
        <v>44356</v>
      </c>
      <c r="V658" s="22">
        <f>IFERROR(_xll.qlIndexFixing($V$1,S658,,Trigger),NA())</f>
        <v>1.2478938927559859E-2</v>
      </c>
      <c r="W658" s="22">
        <f>IFERROR(_xll.qlIndexFixing($W$1,S658,,Trigger),NA())</f>
        <v>1.2561970851377927E-2</v>
      </c>
      <c r="X658" s="17">
        <f t="shared" si="10"/>
        <v>-0.83031923818067954</v>
      </c>
    </row>
    <row r="659" spans="18:24" x14ac:dyDescent="0.2">
      <c r="R659" s="17" t="s">
        <v>21</v>
      </c>
      <c r="S659" s="18">
        <f>_xll.qlInterestRateIndexFixingDate(IborIndex&amp;Tenor,T659,Trigger)</f>
        <v>43994</v>
      </c>
      <c r="T659" s="18">
        <f>_xll.qlCalendarAdvance(Calendar,T658,R659,"f",,Trigger)</f>
        <v>43998</v>
      </c>
      <c r="U659" s="18">
        <f>_xll.qlInterestRateIndexMaturity(IborIndex&amp;Tenor,T659,Trigger)</f>
        <v>44363</v>
      </c>
      <c r="V659" s="22">
        <f>IFERROR(_xll.qlIndexFixing($V$1,S659,,Trigger),NA())</f>
        <v>1.2529147824929671E-2</v>
      </c>
      <c r="W659" s="22">
        <f>IFERROR(_xll.qlIndexFixing($W$1,S659,,Trigger),NA())</f>
        <v>1.2611434174096516E-2</v>
      </c>
      <c r="X659" s="17">
        <f t="shared" si="10"/>
        <v>-0.82286349166845607</v>
      </c>
    </row>
    <row r="660" spans="18:24" x14ac:dyDescent="0.2">
      <c r="R660" s="17" t="s">
        <v>21</v>
      </c>
      <c r="S660" s="18">
        <f>_xll.qlInterestRateIndexFixingDate(IborIndex&amp;Tenor,T660,Trigger)</f>
        <v>44001</v>
      </c>
      <c r="T660" s="18">
        <f>_xll.qlCalendarAdvance(Calendar,T659,R660,"f",,Trigger)</f>
        <v>44005</v>
      </c>
      <c r="U660" s="18">
        <f>_xll.qlInterestRateIndexMaturity(IborIndex&amp;Tenor,T660,Trigger)</f>
        <v>44370</v>
      </c>
      <c r="V660" s="22">
        <f>IFERROR(_xll.qlIndexFixing($V$1,S660,,Trigger),NA())</f>
        <v>1.2579369634630633E-2</v>
      </c>
      <c r="W660" s="22">
        <f>IFERROR(_xll.qlIndexFixing($W$1,S660,,Trigger),NA())</f>
        <v>1.2660953436382384E-2</v>
      </c>
      <c r="X660" s="17">
        <f t="shared" si="10"/>
        <v>-0.8158380175175145</v>
      </c>
    </row>
    <row r="661" spans="18:24" x14ac:dyDescent="0.2">
      <c r="R661" s="17" t="s">
        <v>21</v>
      </c>
      <c r="S661" s="18">
        <f>_xll.qlInterestRateIndexFixingDate(IborIndex&amp;Tenor,T661,Trigger)</f>
        <v>44008</v>
      </c>
      <c r="T661" s="18">
        <f>_xll.qlCalendarAdvance(Calendar,T660,R661,"f",,Trigger)</f>
        <v>44012</v>
      </c>
      <c r="U661" s="18">
        <f>_xll.qlInterestRateIndexMaturity(IborIndex&amp;Tenor,T661,Trigger)</f>
        <v>44377</v>
      </c>
      <c r="V661" s="22">
        <f>IFERROR(_xll.qlIndexFixing($V$1,S661,,Trigger),NA())</f>
        <v>1.2629604358356731E-2</v>
      </c>
      <c r="W661" s="22">
        <f>IFERROR(_xll.qlIndexFixing($W$1,S661,,Trigger),NA())</f>
        <v>1.2710538205909967E-2</v>
      </c>
      <c r="X661" s="17">
        <f t="shared" si="10"/>
        <v>-0.80933847553235971</v>
      </c>
    </row>
    <row r="662" spans="18:24" x14ac:dyDescent="0.2">
      <c r="R662" s="17" t="s">
        <v>21</v>
      </c>
      <c r="S662" s="18">
        <f>_xll.qlInterestRateIndexFixingDate(IborIndex&amp;Tenor,T662,Trigger)</f>
        <v>44015</v>
      </c>
      <c r="T662" s="18">
        <f>_xll.qlCalendarAdvance(Calendar,T661,R662,"f",,Trigger)</f>
        <v>44019</v>
      </c>
      <c r="U662" s="18">
        <f>_xll.qlInterestRateIndexMaturity(IborIndex&amp;Tenor,T662,Trigger)</f>
        <v>44384</v>
      </c>
      <c r="V662" s="22">
        <f>IFERROR(_xll.qlIndexFixing($V$1,S662,,Trigger),NA())</f>
        <v>1.2679851997802612E-2</v>
      </c>
      <c r="W662" s="22">
        <f>IFERROR(_xll.qlIndexFixing($W$1,S662,,Trigger),NA())</f>
        <v>1.2760198196160569E-2</v>
      </c>
      <c r="X662" s="17">
        <f t="shared" si="10"/>
        <v>-0.80346198357957033</v>
      </c>
    </row>
    <row r="663" spans="18:24" x14ac:dyDescent="0.2">
      <c r="R663" s="17" t="s">
        <v>21</v>
      </c>
      <c r="S663" s="18">
        <f>_xll.qlInterestRateIndexFixingDate(IborIndex&amp;Tenor,T663,Trigger)</f>
        <v>44022</v>
      </c>
      <c r="T663" s="18">
        <f>_xll.qlCalendarAdvance(Calendar,T662,R663,"f",,Trigger)</f>
        <v>44026</v>
      </c>
      <c r="U663" s="18">
        <f>_xll.qlInterestRateIndexMaturity(IborIndex&amp;Tenor,T663,Trigger)</f>
        <v>44391</v>
      </c>
      <c r="V663" s="22">
        <f>IFERROR(_xll.qlIndexFixing($V$1,S663,,Trigger),NA())</f>
        <v>1.2730112554662698E-2</v>
      </c>
      <c r="W663" s="22">
        <f>IFERROR(_xll.qlIndexFixing($W$1,S663,,Trigger),NA())</f>
        <v>1.2809943266463763E-2</v>
      </c>
      <c r="X663" s="17">
        <f t="shared" si="10"/>
        <v>-0.7983071180106549</v>
      </c>
    </row>
    <row r="664" spans="18:24" x14ac:dyDescent="0.2">
      <c r="R664" s="17" t="s">
        <v>21</v>
      </c>
      <c r="S664" s="18">
        <f>_xll.qlInterestRateIndexFixingDate(IborIndex&amp;Tenor,T664,Trigger)</f>
        <v>44029</v>
      </c>
      <c r="T664" s="18">
        <f>_xll.qlCalendarAdvance(Calendar,T663,R664,"f",,Trigger)</f>
        <v>44033</v>
      </c>
      <c r="U664" s="18">
        <f>_xll.qlInterestRateIndexMaturity(IborIndex&amp;Tenor,T664,Trigger)</f>
        <v>44398</v>
      </c>
      <c r="V664" s="22">
        <f>IFERROR(_xll.qlIndexFixing($V$1,S664,,Trigger),NA())</f>
        <v>1.2780386030632293E-2</v>
      </c>
      <c r="W664" s="22">
        <f>IFERROR(_xll.qlIndexFixing($W$1,S664,,Trigger),NA())</f>
        <v>1.2859783422041625E-2</v>
      </c>
      <c r="X664" s="17">
        <f t="shared" si="10"/>
        <v>-0.79397391409332174</v>
      </c>
    </row>
    <row r="665" spans="18:24" x14ac:dyDescent="0.2">
      <c r="R665" s="17" t="s">
        <v>21</v>
      </c>
      <c r="S665" s="18">
        <f>_xll.qlInterestRateIndexFixingDate(IborIndex&amp;Tenor,T665,Trigger)</f>
        <v>44036</v>
      </c>
      <c r="T665" s="18">
        <f>_xll.qlCalendarAdvance(Calendar,T664,R665,"f",,Trigger)</f>
        <v>44040</v>
      </c>
      <c r="U665" s="18">
        <f>_xll.qlInterestRateIndexMaturity(IborIndex&amp;Tenor,T665,Trigger)</f>
        <v>44405</v>
      </c>
      <c r="V665" s="22">
        <f>IFERROR(_xll.qlIndexFixing($V$1,S665,,Trigger),NA())</f>
        <v>1.2830672427407356E-2</v>
      </c>
      <c r="W665" s="22">
        <f>IFERROR(_xll.qlIndexFixing($W$1,S665,,Trigger),NA())</f>
        <v>1.2909728814054288E-2</v>
      </c>
      <c r="X665" s="17">
        <f t="shared" si="10"/>
        <v>-0.79056386646932442</v>
      </c>
    </row>
    <row r="666" spans="18:24" x14ac:dyDescent="0.2">
      <c r="R666" s="17" t="s">
        <v>21</v>
      </c>
      <c r="S666" s="18">
        <f>_xll.qlInterestRateIndexFixingDate(IborIndex&amp;Tenor,T666,Trigger)</f>
        <v>44043</v>
      </c>
      <c r="T666" s="18">
        <f>_xll.qlCalendarAdvance(Calendar,T665,R666,"f",,Trigger)</f>
        <v>44047</v>
      </c>
      <c r="U666" s="18">
        <f>_xll.qlInterestRateIndexMaturity(IborIndex&amp;Tenor,T666,Trigger)</f>
        <v>44412</v>
      </c>
      <c r="V666" s="22">
        <f>IFERROR(_xll.qlIndexFixing($V$1,S666,,Trigger),NA())</f>
        <v>1.288097174668428E-2</v>
      </c>
      <c r="W666" s="22">
        <f>IFERROR(_xll.qlIndexFixing($W$1,S666,,Trigger),NA())</f>
        <v>1.2959789739644831E-2</v>
      </c>
      <c r="X666" s="17">
        <f t="shared" si="10"/>
        <v>-0.78817992960550709</v>
      </c>
    </row>
    <row r="667" spans="18:24" x14ac:dyDescent="0.2">
      <c r="R667" s="17" t="s">
        <v>21</v>
      </c>
      <c r="S667" s="18">
        <f>_xll.qlInterestRateIndexFixingDate(IborIndex&amp;Tenor,T667,Trigger)</f>
        <v>44050</v>
      </c>
      <c r="T667" s="18">
        <f>_xll.qlCalendarAdvance(Calendar,T666,R667,"f",,Trigger)</f>
        <v>44054</v>
      </c>
      <c r="U667" s="18">
        <f>_xll.qlInterestRateIndexMaturity(IborIndex&amp;Tenor,T667,Trigger)</f>
        <v>44419</v>
      </c>
      <c r="V667" s="22">
        <f>IFERROR(_xll.qlIndexFixing($V$1,S667,,Trigger),NA())</f>
        <v>1.2931283990159902E-2</v>
      </c>
      <c r="W667" s="22">
        <f>IFERROR(_xll.qlIndexFixing($W$1,S667,,Trigger),NA())</f>
        <v>1.3009976641987256E-2</v>
      </c>
      <c r="X667" s="17">
        <f t="shared" si="10"/>
        <v>-0.78692651827354243</v>
      </c>
    </row>
    <row r="668" spans="18:24" x14ac:dyDescent="0.2">
      <c r="R668" s="17" t="s">
        <v>21</v>
      </c>
      <c r="S668" s="18">
        <f>_xll.qlInterestRateIndexFixingDate(IborIndex&amp;Tenor,T668,Trigger)</f>
        <v>44057</v>
      </c>
      <c r="T668" s="18">
        <f>_xll.qlCalendarAdvance(Calendar,T667,R668,"f",,Trigger)</f>
        <v>44061</v>
      </c>
      <c r="U668" s="18">
        <f>_xll.qlInterestRateIndexMaturity(IborIndex&amp;Tenor,T668,Trigger)</f>
        <v>44426</v>
      </c>
      <c r="V668" s="22">
        <f>IFERROR(_xll.qlIndexFixing($V$1,S668,,Trigger),NA())</f>
        <v>1.2981609159531494E-2</v>
      </c>
      <c r="W668" s="22">
        <f>IFERROR(_xll.qlIndexFixing($W$1,S668,,Trigger),NA())</f>
        <v>1.3060300110335307E-2</v>
      </c>
      <c r="X668" s="17">
        <f t="shared" si="10"/>
        <v>-0.78690950803813475</v>
      </c>
    </row>
    <row r="669" spans="18:24" x14ac:dyDescent="0.2">
      <c r="R669" s="17" t="s">
        <v>21</v>
      </c>
      <c r="S669" s="18">
        <f>_xll.qlInterestRateIndexFixingDate(IborIndex&amp;Tenor,T669,Trigger)</f>
        <v>44064</v>
      </c>
      <c r="T669" s="18">
        <f>_xll.qlCalendarAdvance(Calendar,T668,R669,"f",,Trigger)</f>
        <v>44068</v>
      </c>
      <c r="U669" s="18">
        <f>_xll.qlInterestRateIndexMaturity(IborIndex&amp;Tenor,T669,Trigger)</f>
        <v>44433</v>
      </c>
      <c r="V669" s="22">
        <f>IFERROR(_xll.qlIndexFixing($V$1,S669,,Trigger),NA())</f>
        <v>1.3031947256496767E-2</v>
      </c>
      <c r="W669" s="22">
        <f>IFERROR(_xll.qlIndexFixing($W$1,S669,,Trigger),NA())</f>
        <v>1.3110770880071978E-2</v>
      </c>
      <c r="X669" s="17">
        <f t="shared" si="10"/>
        <v>-0.78823623575210999</v>
      </c>
    </row>
    <row r="670" spans="18:24" x14ac:dyDescent="0.2">
      <c r="R670" s="17" t="s">
        <v>21</v>
      </c>
      <c r="S670" s="18">
        <f>_xll.qlInterestRateIndexFixingDate(IborIndex&amp;Tenor,T670,Trigger)</f>
        <v>44071</v>
      </c>
      <c r="T670" s="18">
        <f>_xll.qlCalendarAdvance(Calendar,T669,R670,"f",,Trigger)</f>
        <v>44075</v>
      </c>
      <c r="U670" s="18">
        <f>_xll.qlInterestRateIndexMaturity(IborIndex&amp;Tenor,T670,Trigger)</f>
        <v>44440</v>
      </c>
      <c r="V670" s="22">
        <f>IFERROR(_xll.qlIndexFixing($V$1,S670,,Trigger),NA())</f>
        <v>1.3081753717982073E-2</v>
      </c>
      <c r="W670" s="22">
        <f>IFERROR(_xll.qlIndexFixing($W$1,S670,,Trigger),NA())</f>
        <v>1.3161373854279802E-2</v>
      </c>
      <c r="X670" s="17">
        <f t="shared" si="10"/>
        <v>-0.79620136297729038</v>
      </c>
    </row>
    <row r="671" spans="18:24" x14ac:dyDescent="0.2">
      <c r="R671" s="17" t="s">
        <v>21</v>
      </c>
      <c r="S671" s="18">
        <f>_xll.qlInterestRateIndexFixingDate(IborIndex&amp;Tenor,T671,Trigger)</f>
        <v>44078</v>
      </c>
      <c r="T671" s="18">
        <f>_xll.qlCalendarAdvance(Calendar,T670,R671,"f",,Trigger)</f>
        <v>44082</v>
      </c>
      <c r="U671" s="18">
        <f>_xll.qlInterestRateIndexMaturity(IborIndex&amp;Tenor,T671,Trigger)</f>
        <v>44447</v>
      </c>
      <c r="V671" s="22">
        <f>IFERROR(_xll.qlIndexFixing($V$1,S671,,Trigger),NA())</f>
        <v>1.3131567629350499E-2</v>
      </c>
      <c r="W671" s="22">
        <f>IFERROR(_xll.qlIndexFixing($W$1,S671,,Trigger),NA())</f>
        <v>1.3212061701470131E-2</v>
      </c>
      <c r="X671" s="17">
        <f t="shared" si="10"/>
        <v>-0.80494072119631843</v>
      </c>
    </row>
    <row r="672" spans="18:24" x14ac:dyDescent="0.2">
      <c r="R672" s="17" t="s">
        <v>21</v>
      </c>
      <c r="S672" s="18">
        <f>_xll.qlInterestRateIndexFixingDate(IborIndex&amp;Tenor,T672,Trigger)</f>
        <v>44085</v>
      </c>
      <c r="T672" s="18">
        <f>_xll.qlCalendarAdvance(Calendar,T671,R672,"f",,Trigger)</f>
        <v>44089</v>
      </c>
      <c r="U672" s="18">
        <f>_xll.qlInterestRateIndexMaturity(IborIndex&amp;Tenor,T672,Trigger)</f>
        <v>44454</v>
      </c>
      <c r="V672" s="22">
        <f>IFERROR(_xll.qlIndexFixing($V$1,S672,,Trigger),NA())</f>
        <v>1.318138921940182E-2</v>
      </c>
      <c r="W672" s="22">
        <f>IFERROR(_xll.qlIndexFixing($W$1,S672,,Trigger),NA())</f>
        <v>1.3262845164614189E-2</v>
      </c>
      <c r="X672" s="17">
        <f t="shared" si="10"/>
        <v>-0.81455945212369552</v>
      </c>
    </row>
    <row r="673" spans="18:24" x14ac:dyDescent="0.2">
      <c r="R673" s="17" t="s">
        <v>21</v>
      </c>
      <c r="S673" s="18">
        <f>_xll.qlInterestRateIndexFixingDate(IborIndex&amp;Tenor,T673,Trigger)</f>
        <v>44092</v>
      </c>
      <c r="T673" s="18">
        <f>_xll.qlCalendarAdvance(Calendar,T672,R673,"f",,Trigger)</f>
        <v>44096</v>
      </c>
      <c r="U673" s="18">
        <f>_xll.qlInterestRateIndexMaturity(IborIndex&amp;Tenor,T673,Trigger)</f>
        <v>44461</v>
      </c>
      <c r="V673" s="22">
        <f>IFERROR(_xll.qlIndexFixing($V$1,S673,,Trigger),NA())</f>
        <v>1.3231218489037015E-2</v>
      </c>
      <c r="W673" s="22">
        <f>IFERROR(_xll.qlIndexFixing($W$1,S673,,Trigger),NA())</f>
        <v>1.3313719122852405E-2</v>
      </c>
      <c r="X673" s="17">
        <f t="shared" si="10"/>
        <v>-0.82500633815390034</v>
      </c>
    </row>
    <row r="674" spans="18:24" x14ac:dyDescent="0.2">
      <c r="R674" s="17" t="s">
        <v>21</v>
      </c>
      <c r="S674" s="18">
        <f>_xll.qlInterestRateIndexFixingDate(IborIndex&amp;Tenor,T674,Trigger)</f>
        <v>44099</v>
      </c>
      <c r="T674" s="18">
        <f>_xll.qlCalendarAdvance(Calendar,T673,R674,"f",,Trigger)</f>
        <v>44103</v>
      </c>
      <c r="U674" s="18">
        <f>_xll.qlInterestRateIndexMaturity(IborIndex&amp;Tenor,T674,Trigger)</f>
        <v>44468</v>
      </c>
      <c r="V674" s="22">
        <f>IFERROR(_xll.qlIndexFixing($V$1,S674,,Trigger),NA())</f>
        <v>1.3281055439156841E-2</v>
      </c>
      <c r="W674" s="22">
        <f>IFERROR(_xll.qlIndexFixing($W$1,S674,,Trigger),NA())</f>
        <v>1.3364678382030412E-2</v>
      </c>
      <c r="X674" s="17">
        <f t="shared" si="10"/>
        <v>-0.83622942873571093</v>
      </c>
    </row>
    <row r="675" spans="18:24" x14ac:dyDescent="0.2">
      <c r="R675" s="17" t="s">
        <v>21</v>
      </c>
      <c r="S675" s="18">
        <f>_xll.qlInterestRateIndexFixingDate(IborIndex&amp;Tenor,T675,Trigger)</f>
        <v>44106</v>
      </c>
      <c r="T675" s="18">
        <f>_xll.qlCalendarAdvance(Calendar,T674,R675,"f",,Trigger)</f>
        <v>44110</v>
      </c>
      <c r="U675" s="18">
        <f>_xll.qlInterestRateIndexMaturity(IborIndex&amp;Tenor,T675,Trigger)</f>
        <v>44475</v>
      </c>
      <c r="V675" s="22">
        <f>IFERROR(_xll.qlIndexFixing($V$1,S675,,Trigger),NA())</f>
        <v>1.3330900070662496E-2</v>
      </c>
      <c r="W675" s="22">
        <f>IFERROR(_xll.qlIndexFixing($W$1,S675,,Trigger),NA())</f>
        <v>1.3415717674675616E-2</v>
      </c>
      <c r="X675" s="17">
        <f t="shared" si="10"/>
        <v>-0.84817604013119952</v>
      </c>
    </row>
    <row r="676" spans="18:24" x14ac:dyDescent="0.2">
      <c r="R676" s="17" t="s">
        <v>21</v>
      </c>
      <c r="S676" s="18">
        <f>_xll.qlInterestRateIndexFixingDate(IborIndex&amp;Tenor,T676,Trigger)</f>
        <v>44113</v>
      </c>
      <c r="T676" s="18">
        <f>_xll.qlCalendarAdvance(Calendar,T675,R676,"f",,Trigger)</f>
        <v>44117</v>
      </c>
      <c r="U676" s="18">
        <f>_xll.qlInterestRateIndexMaturity(IborIndex&amp;Tenor,T676,Trigger)</f>
        <v>44482</v>
      </c>
      <c r="V676" s="22">
        <f>IFERROR(_xll.qlIndexFixing($V$1,S676,,Trigger),NA())</f>
        <v>1.3380752384455396E-2</v>
      </c>
      <c r="W676" s="22">
        <f>IFERROR(_xll.qlIndexFixing($W$1,S676,,Trigger),NA())</f>
        <v>1.3466831659974634E-2</v>
      </c>
      <c r="X676" s="17">
        <f t="shared" si="10"/>
        <v>-0.86079275519238685</v>
      </c>
    </row>
    <row r="677" spans="18:24" x14ac:dyDescent="0.2">
      <c r="R677" s="17" t="s">
        <v>21</v>
      </c>
      <c r="S677" s="18">
        <f>_xll.qlInterestRateIndexFixingDate(IborIndex&amp;Tenor,T677,Trigger)</f>
        <v>44120</v>
      </c>
      <c r="T677" s="18">
        <f>_xll.qlCalendarAdvance(Calendar,T676,R677,"f",,Trigger)</f>
        <v>44124</v>
      </c>
      <c r="U677" s="18">
        <f>_xll.qlInterestRateIndexMaturity(IborIndex&amp;Tenor,T677,Trigger)</f>
        <v>44489</v>
      </c>
      <c r="V677" s="22">
        <f>IFERROR(_xll.qlIndexFixing($V$1,S677,,Trigger),NA())</f>
        <v>1.3430612381436956E-2</v>
      </c>
      <c r="W677" s="22">
        <f>IFERROR(_xll.qlIndexFixing($W$1,S677,,Trigger),NA())</f>
        <v>1.3518014923750746E-2</v>
      </c>
      <c r="X677" s="17">
        <f t="shared" si="10"/>
        <v>-0.87402542313789677</v>
      </c>
    </row>
    <row r="678" spans="18:24" x14ac:dyDescent="0.2">
      <c r="R678" s="17" t="s">
        <v>21</v>
      </c>
      <c r="S678" s="18">
        <f>_xll.qlInterestRateIndexFixingDate(IborIndex&amp;Tenor,T678,Trigger)</f>
        <v>44127</v>
      </c>
      <c r="T678" s="18">
        <f>_xll.qlCalendarAdvance(Calendar,T677,R678,"f",,Trigger)</f>
        <v>44131</v>
      </c>
      <c r="U678" s="18">
        <f>_xll.qlInterestRateIndexMaturity(IborIndex&amp;Tenor,T678,Trigger)</f>
        <v>44496</v>
      </c>
      <c r="V678" s="22">
        <f>IFERROR(_xll.qlIndexFixing($V$1,S678,,Trigger),NA())</f>
        <v>1.3480480062508593E-2</v>
      </c>
      <c r="W678" s="22">
        <f>IFERROR(_xll.qlIndexFixing($W$1,S678,,Trigger),NA())</f>
        <v>1.3569261978441105E-2</v>
      </c>
      <c r="X678" s="17">
        <f t="shared" si="10"/>
        <v>-0.88781915932511712</v>
      </c>
    </row>
    <row r="679" spans="18:24" x14ac:dyDescent="0.2">
      <c r="R679" s="17" t="s">
        <v>21</v>
      </c>
      <c r="S679" s="18">
        <f>_xll.qlInterestRateIndexFixingDate(IborIndex&amp;Tenor,T679,Trigger)</f>
        <v>44134</v>
      </c>
      <c r="T679" s="18">
        <f>_xll.qlCalendarAdvance(Calendar,T678,R679,"f",,Trigger)</f>
        <v>44138</v>
      </c>
      <c r="U679" s="18">
        <f>_xll.qlInterestRateIndexMaturity(IborIndex&amp;Tenor,T679,Trigger)</f>
        <v>44503</v>
      </c>
      <c r="V679" s="22">
        <f>IFERROR(_xll.qlIndexFixing($V$1,S679,,Trigger),NA())</f>
        <v>1.353035542857216E-2</v>
      </c>
      <c r="W679" s="22">
        <f>IFERROR(_xll.qlIndexFixing($W$1,S679,,Trigger),NA())</f>
        <v>1.3620567263075072E-2</v>
      </c>
      <c r="X679" s="17">
        <f t="shared" si="10"/>
        <v>-0.90211834502912713</v>
      </c>
    </row>
    <row r="680" spans="18:24" x14ac:dyDescent="0.2">
      <c r="R680" s="17" t="s">
        <v>21</v>
      </c>
      <c r="S680" s="18">
        <f>_xll.qlInterestRateIndexFixingDate(IborIndex&amp;Tenor,T680,Trigger)</f>
        <v>44141</v>
      </c>
      <c r="T680" s="18">
        <f>_xll.qlCalendarAdvance(Calendar,T679,R680,"f",,Trigger)</f>
        <v>44145</v>
      </c>
      <c r="U680" s="18">
        <f>_xll.qlInterestRateIndexMaturity(IborIndex&amp;Tenor,T680,Trigger)</f>
        <v>44510</v>
      </c>
      <c r="V680" s="22">
        <f>IFERROR(_xll.qlIndexFixing($V$1,S680,,Trigger),NA())</f>
        <v>1.3580238480529512E-2</v>
      </c>
      <c r="W680" s="22">
        <f>IFERROR(_xll.qlIndexFixing($W$1,S680,,Trigger),NA())</f>
        <v>1.3671925143251646E-2</v>
      </c>
      <c r="X680" s="17">
        <f t="shared" si="10"/>
        <v>-0.9168666272213466</v>
      </c>
    </row>
    <row r="681" spans="18:24" x14ac:dyDescent="0.2">
      <c r="R681" s="17" t="s">
        <v>21</v>
      </c>
      <c r="S681" s="18">
        <f>_xll.qlInterestRateIndexFixingDate(IborIndex&amp;Tenor,T681,Trigger)</f>
        <v>44148</v>
      </c>
      <c r="T681" s="18">
        <f>_xll.qlCalendarAdvance(Calendar,T680,R681,"f",,Trigger)</f>
        <v>44152</v>
      </c>
      <c r="U681" s="18">
        <f>_xll.qlInterestRateIndexMaturity(IborIndex&amp;Tenor,T681,Trigger)</f>
        <v>44517</v>
      </c>
      <c r="V681" s="22">
        <f>IFERROR(_xll.qlIndexFixing($V$1,S681,,Trigger),NA())</f>
        <v>1.3630129219283159E-2</v>
      </c>
      <c r="W681" s="22">
        <f>IFERROR(_xll.qlIndexFixing($W$1,S681,,Trigger),NA())</f>
        <v>1.37233299111191E-2</v>
      </c>
      <c r="X681" s="17">
        <f t="shared" si="10"/>
        <v>-0.93200691835940841</v>
      </c>
    </row>
    <row r="682" spans="18:24" x14ac:dyDescent="0.2">
      <c r="R682" s="17" t="s">
        <v>21</v>
      </c>
      <c r="S682" s="18">
        <f>_xll.qlInterestRateIndexFixingDate(IborIndex&amp;Tenor,T682,Trigger)</f>
        <v>44155</v>
      </c>
      <c r="T682" s="18">
        <f>_xll.qlCalendarAdvance(Calendar,T681,R682,"f",,Trigger)</f>
        <v>44159</v>
      </c>
      <c r="U682" s="18">
        <f>_xll.qlInterestRateIndexMaturity(IborIndex&amp;Tenor,T682,Trigger)</f>
        <v>44524</v>
      </c>
      <c r="V682" s="22">
        <f>IFERROR(_xll.qlIndexFixing($V$1,S682,,Trigger),NA())</f>
        <v>1.3680027645734737E-2</v>
      </c>
      <c r="W682" s="22">
        <f>IFERROR(_xll.qlIndexFixing($W$1,S682,,Trigger),NA())</f>
        <v>1.377477578535133E-2</v>
      </c>
      <c r="X682" s="17">
        <f t="shared" si="10"/>
        <v>-0.94748139616592997</v>
      </c>
    </row>
    <row r="683" spans="18:24" x14ac:dyDescent="0.2">
      <c r="R683" s="17" t="s">
        <v>21</v>
      </c>
      <c r="S683" s="18">
        <f>_xll.qlInterestRateIndexFixingDate(IborIndex&amp;Tenor,T683,Trigger)</f>
        <v>44162</v>
      </c>
      <c r="T683" s="18">
        <f>_xll.qlCalendarAdvance(Calendar,T682,R683,"f",,Trigger)</f>
        <v>44166</v>
      </c>
      <c r="U683" s="18">
        <f>_xll.qlInterestRateIndexMaturity(IborIndex&amp;Tenor,T683,Trigger)</f>
        <v>44531</v>
      </c>
      <c r="V683" s="22">
        <f>IFERROR(_xll.qlIndexFixing($V$1,S683,,Trigger),NA())</f>
        <v>1.3729933760786975E-2</v>
      </c>
      <c r="W683" s="22">
        <f>IFERROR(_xll.qlIndexFixing($W$1,S683,,Trigger),NA())</f>
        <v>1.3826256911129464E-2</v>
      </c>
      <c r="X683" s="17">
        <f t="shared" si="10"/>
        <v>-0.9632315034248905</v>
      </c>
    </row>
    <row r="684" spans="18:24" x14ac:dyDescent="0.2">
      <c r="R684" s="17" t="s">
        <v>21</v>
      </c>
      <c r="S684" s="18">
        <f>_xll.qlInterestRateIndexFixingDate(IborIndex&amp;Tenor,T684,Trigger)</f>
        <v>44169</v>
      </c>
      <c r="T684" s="18">
        <f>_xll.qlCalendarAdvance(Calendar,T683,R684,"f",,Trigger)</f>
        <v>44173</v>
      </c>
      <c r="U684" s="18">
        <f>_xll.qlInterestRateIndexMaturity(IborIndex&amp;Tenor,T684,Trigger)</f>
        <v>44538</v>
      </c>
      <c r="V684" s="22">
        <f>IFERROR(_xll.qlIndexFixing($V$1,S684,,Trigger),NA())</f>
        <v>1.3779847565342602E-2</v>
      </c>
      <c r="W684" s="22">
        <f>IFERROR(_xll.qlIndexFixing($W$1,S684,,Trigger),NA())</f>
        <v>1.3877767360118635E-2</v>
      </c>
      <c r="X684" s="17">
        <f t="shared" si="10"/>
        <v>-0.97919794776033309</v>
      </c>
    </row>
    <row r="685" spans="18:24" x14ac:dyDescent="0.2">
      <c r="R685" s="17" t="s">
        <v>21</v>
      </c>
      <c r="S685" s="18">
        <f>_xll.qlInterestRateIndexFixingDate(IborIndex&amp;Tenor,T685,Trigger)</f>
        <v>44176</v>
      </c>
      <c r="T685" s="18">
        <f>_xll.qlCalendarAdvance(Calendar,T684,R685,"f",,Trigger)</f>
        <v>44180</v>
      </c>
      <c r="U685" s="18">
        <f>_xll.qlInterestRateIndexMaturity(IborIndex&amp;Tenor,T685,Trigger)</f>
        <v>44545</v>
      </c>
      <c r="V685" s="22">
        <f>IFERROR(_xll.qlIndexFixing($V$1,S685,,Trigger),NA())</f>
        <v>1.382976906030435E-2</v>
      </c>
      <c r="W685" s="22">
        <f>IFERROR(_xll.qlIndexFixing($W$1,S685,,Trigger),NA())</f>
        <v>1.3929301130449157E-2</v>
      </c>
      <c r="X685" s="17">
        <f t="shared" si="10"/>
        <v>-0.99532070144806029</v>
      </c>
    </row>
    <row r="686" spans="18:24" x14ac:dyDescent="0.2">
      <c r="R686" s="17" t="s">
        <v>21</v>
      </c>
      <c r="S686" s="18">
        <f>_xll.qlInterestRateIndexFixingDate(IborIndex&amp;Tenor,T686,Trigger)</f>
        <v>44183</v>
      </c>
      <c r="T686" s="18">
        <f>_xll.qlCalendarAdvance(Calendar,T685,R686,"f",,Trigger)</f>
        <v>44187</v>
      </c>
      <c r="U686" s="18">
        <f>_xll.qlInterestRateIndexMaturity(IborIndex&amp;Tenor,T686,Trigger)</f>
        <v>44552</v>
      </c>
      <c r="V686" s="22">
        <f>IFERROR(_xll.qlIndexFixing($V$1,S686,,Trigger),NA())</f>
        <v>1.3879698246574949E-2</v>
      </c>
      <c r="W686" s="22">
        <f>IFERROR(_xll.qlIndexFixing($W$1,S686,,Trigger),NA())</f>
        <v>1.3980852146695278E-2</v>
      </c>
      <c r="X686" s="17">
        <f t="shared" si="10"/>
        <v>-1.0115390012032863</v>
      </c>
    </row>
    <row r="687" spans="18:24" x14ac:dyDescent="0.2">
      <c r="R687" s="17" t="s">
        <v>21</v>
      </c>
      <c r="S687" s="18">
        <f>_xll.qlInterestRateIndexFixingDate(IborIndex&amp;Tenor,T687,Trigger)</f>
        <v>44189</v>
      </c>
      <c r="T687" s="18">
        <f>_xll.qlCalendarAdvance(Calendar,T686,R687,"f",,Trigger)</f>
        <v>44194</v>
      </c>
      <c r="U687" s="18">
        <f>_xll.qlInterestRateIndexMaturity(IborIndex&amp;Tenor,T687,Trigger)</f>
        <v>44559</v>
      </c>
      <c r="V687" s="22">
        <f>IFERROR(_xll.qlIndexFixing($V$1,S687,,Trigger),NA())</f>
        <v>1.3929635125057564E-2</v>
      </c>
      <c r="W687" s="22">
        <f>IFERROR(_xll.qlIndexFixing($W$1,S687,,Trigger),NA())</f>
        <v>1.403241425985613E-2</v>
      </c>
      <c r="X687" s="17">
        <f t="shared" si="10"/>
        <v>-1.0277913479856542</v>
      </c>
    </row>
    <row r="688" spans="18:24" x14ac:dyDescent="0.2">
      <c r="R688" s="17" t="s">
        <v>21</v>
      </c>
      <c r="S688" s="18">
        <f>_xll.qlInterestRateIndexFixingDate(IborIndex&amp;Tenor,T688,Trigger)</f>
        <v>44196</v>
      </c>
      <c r="T688" s="18">
        <f>_xll.qlCalendarAdvance(Calendar,T687,R688,"f",,Trigger)</f>
        <v>44201</v>
      </c>
      <c r="U688" s="18">
        <f>_xll.qlInterestRateIndexMaturity(IborIndex&amp;Tenor,T688,Trigger)</f>
        <v>44566</v>
      </c>
      <c r="V688" s="22">
        <f>IFERROR(_xll.qlIndexFixing($V$1,S688,,Trigger),NA())</f>
        <v>1.3979579696655586E-2</v>
      </c>
      <c r="W688" s="22">
        <f>IFERROR(_xll.qlIndexFixing($W$1,S688,,Trigger),NA())</f>
        <v>1.4083981247334915E-2</v>
      </c>
      <c r="X688" s="17">
        <f t="shared" si="10"/>
        <v>-1.0440155067932901</v>
      </c>
    </row>
    <row r="689" spans="18:24" x14ac:dyDescent="0.2">
      <c r="R689" s="17" t="s">
        <v>21</v>
      </c>
      <c r="S689" s="18">
        <f>_xll.qlInterestRateIndexFixingDate(IborIndex&amp;Tenor,T689,Trigger)</f>
        <v>44204</v>
      </c>
      <c r="T689" s="18">
        <f>_xll.qlCalendarAdvance(Calendar,T688,R689,"f",,Trigger)</f>
        <v>44208</v>
      </c>
      <c r="U689" s="18">
        <f>_xll.qlInterestRateIndexMaturity(IborIndex&amp;Tenor,T689,Trigger)</f>
        <v>44573</v>
      </c>
      <c r="V689" s="22">
        <f>IFERROR(_xll.qlIndexFixing($V$1,S689,,Trigger),NA())</f>
        <v>1.4029531962271961E-2</v>
      </c>
      <c r="W689" s="22">
        <f>IFERROR(_xll.qlIndexFixing($W$1,S689,,Trigger),NA())</f>
        <v>1.4135546812921399E-2</v>
      </c>
      <c r="X689" s="17">
        <f t="shared" si="10"/>
        <v>-1.0601485064943781</v>
      </c>
    </row>
    <row r="690" spans="18:24" x14ac:dyDescent="0.2">
      <c r="R690" s="17" t="s">
        <v>21</v>
      </c>
      <c r="S690" s="18">
        <f>_xll.qlInterestRateIndexFixingDate(IborIndex&amp;Tenor,T690,Trigger)</f>
        <v>44211</v>
      </c>
      <c r="T690" s="18">
        <f>_xll.qlCalendarAdvance(Calendar,T689,R690,"f",,Trigger)</f>
        <v>44215</v>
      </c>
      <c r="U690" s="18">
        <f>_xll.qlInterestRateIndexMaturity(IborIndex&amp;Tenor,T690,Trigger)</f>
        <v>44580</v>
      </c>
      <c r="V690" s="22">
        <f>IFERROR(_xll.qlIndexFixing($V$1,S690,,Trigger),NA())</f>
        <v>1.4079491922810954E-2</v>
      </c>
      <c r="W690" s="22">
        <f>IFERROR(_xll.qlIndexFixing($W$1,S690,,Trigger),NA())</f>
        <v>1.4187104586772189E-2</v>
      </c>
      <c r="X690" s="17">
        <f t="shared" si="10"/>
        <v>-1.0761266396123494</v>
      </c>
    </row>
    <row r="691" spans="18:24" x14ac:dyDescent="0.2">
      <c r="R691" s="17" t="s">
        <v>21</v>
      </c>
      <c r="S691" s="18">
        <f>_xll.qlInterestRateIndexFixingDate(IborIndex&amp;Tenor,T691,Trigger)</f>
        <v>44218</v>
      </c>
      <c r="T691" s="18">
        <f>_xll.qlCalendarAdvance(Calendar,T690,R691,"f",,Trigger)</f>
        <v>44222</v>
      </c>
      <c r="U691" s="18">
        <f>_xll.qlInterestRateIndexMaturity(IborIndex&amp;Tenor,T691,Trigger)</f>
        <v>44587</v>
      </c>
      <c r="V691" s="22">
        <f>IFERROR(_xll.qlIndexFixing($V$1,S691,,Trigger),NA())</f>
        <v>1.4129459579175949E-2</v>
      </c>
      <c r="W691" s="22">
        <f>IFERROR(_xll.qlIndexFixing($W$1,S691,,Trigger),NA())</f>
        <v>1.4238648125392777E-2</v>
      </c>
      <c r="X691" s="17">
        <f t="shared" si="10"/>
        <v>-1.0918854621682836</v>
      </c>
    </row>
    <row r="692" spans="18:24" x14ac:dyDescent="0.2">
      <c r="R692" s="17" t="s">
        <v>21</v>
      </c>
      <c r="S692" s="18">
        <f>_xll.qlInterestRateIndexFixingDate(IborIndex&amp;Tenor,T692,Trigger)</f>
        <v>44225</v>
      </c>
      <c r="T692" s="18">
        <f>_xll.qlCalendarAdvance(Calendar,T691,R692,"f",,Trigger)</f>
        <v>44229</v>
      </c>
      <c r="U692" s="18">
        <f>_xll.qlInterestRateIndexMaturity(IborIndex&amp;Tenor,T692,Trigger)</f>
        <v>44594</v>
      </c>
      <c r="V692" s="22">
        <f>IFERROR(_xll.qlIndexFixing($V$1,S692,,Trigger),NA())</f>
        <v>1.4179434932270774E-2</v>
      </c>
      <c r="W692" s="22">
        <f>IFERROR(_xll.qlIndexFixing($W$1,S692,,Trigger),NA())</f>
        <v>1.4290170911619153E-2</v>
      </c>
      <c r="X692" s="17">
        <f t="shared" si="10"/>
        <v>-1.1073597934837913</v>
      </c>
    </row>
    <row r="693" spans="18:24" x14ac:dyDescent="0.2">
      <c r="R693" s="17" t="s">
        <v>21</v>
      </c>
      <c r="S693" s="18">
        <f>_xll.qlInterestRateIndexFixingDate(IborIndex&amp;Tenor,T693,Trigger)</f>
        <v>44232</v>
      </c>
      <c r="T693" s="18">
        <f>_xll.qlCalendarAdvance(Calendar,T692,R693,"f",,Trigger)</f>
        <v>44236</v>
      </c>
      <c r="U693" s="18">
        <f>_xll.qlInterestRateIndexMaturity(IborIndex&amp;Tenor,T693,Trigger)</f>
        <v>44601</v>
      </c>
      <c r="V693" s="22">
        <f>IFERROR(_xll.qlIndexFixing($V$1,S693,,Trigger),NA())</f>
        <v>1.422941798299991E-2</v>
      </c>
      <c r="W693" s="22">
        <f>IFERROR(_xll.qlIndexFixing($W$1,S693,,Trigger),NA())</f>
        <v>1.4341666354600489E-2</v>
      </c>
      <c r="X693" s="17">
        <f t="shared" si="10"/>
        <v>-1.1224837160057899</v>
      </c>
    </row>
    <row r="694" spans="18:24" x14ac:dyDescent="0.2">
      <c r="R694" s="17" t="s">
        <v>21</v>
      </c>
      <c r="S694" s="18">
        <f>_xll.qlInterestRateIndexFixingDate(IborIndex&amp;Tenor,T694,Trigger)</f>
        <v>44239</v>
      </c>
      <c r="T694" s="18">
        <f>_xll.qlCalendarAdvance(Calendar,T693,R694,"f",,Trigger)</f>
        <v>44243</v>
      </c>
      <c r="U694" s="18">
        <f>_xll.qlInterestRateIndexMaturity(IborIndex&amp;Tenor,T694,Trigger)</f>
        <v>44608</v>
      </c>
      <c r="V694" s="22">
        <f>IFERROR(_xll.qlIndexFixing($V$1,S694,,Trigger),NA())</f>
        <v>1.4279408732266963E-2</v>
      </c>
      <c r="W694" s="22">
        <f>IFERROR(_xll.qlIndexFixing($W$1,S694,,Trigger),NA())</f>
        <v>1.4393127789782948E-2</v>
      </c>
      <c r="X694" s="17">
        <f t="shared" si="10"/>
        <v>-1.1371905751598501</v>
      </c>
    </row>
    <row r="695" spans="18:24" x14ac:dyDescent="0.2">
      <c r="R695" s="17" t="s">
        <v>21</v>
      </c>
      <c r="S695" s="18">
        <f>_xll.qlInterestRateIndexFixingDate(IborIndex&amp;Tenor,T695,Trigger)</f>
        <v>44246</v>
      </c>
      <c r="T695" s="18">
        <f>_xll.qlCalendarAdvance(Calendar,T694,R695,"f",,Trigger)</f>
        <v>44250</v>
      </c>
      <c r="U695" s="18">
        <f>_xll.qlInterestRateIndexMaturity(IborIndex&amp;Tenor,T695,Trigger)</f>
        <v>44615</v>
      </c>
      <c r="V695" s="22">
        <f>IFERROR(_xll.qlIndexFixing($V$1,S695,,Trigger),NA())</f>
        <v>1.4329407180977071E-2</v>
      </c>
      <c r="W695" s="22">
        <f>IFERROR(_xll.qlIndexFixing($W$1,S695,,Trigger),NA())</f>
        <v>1.4444548478891494E-2</v>
      </c>
      <c r="X695" s="17">
        <f t="shared" si="10"/>
        <v>-1.151412979144232</v>
      </c>
    </row>
    <row r="696" spans="18:24" x14ac:dyDescent="0.2">
      <c r="R696" s="17" t="s">
        <v>21</v>
      </c>
      <c r="S696" s="18">
        <f>_xll.qlInterestRateIndexFixingDate(IborIndex&amp;Tenor,T696,Trigger)</f>
        <v>44253</v>
      </c>
      <c r="T696" s="18">
        <f>_xll.qlCalendarAdvance(Calendar,T695,R696,"f",,Trigger)</f>
        <v>44257</v>
      </c>
      <c r="U696" s="18">
        <f>_xll.qlInterestRateIndexMaturity(IborIndex&amp;Tenor,T696,Trigger)</f>
        <v>44622</v>
      </c>
      <c r="V696" s="22">
        <f>IFERROR(_xll.qlIndexFixing($V$1,S696,,Trigger),NA())</f>
        <v>1.4379413330034058E-2</v>
      </c>
      <c r="W696" s="22">
        <f>IFERROR(_xll.qlIndexFixing($W$1,S696,,Trigger),NA())</f>
        <v>1.4495921609915228E-2</v>
      </c>
      <c r="X696" s="17">
        <f t="shared" si="10"/>
        <v>-1.1650827988116987</v>
      </c>
    </row>
    <row r="697" spans="18:24" x14ac:dyDescent="0.2">
      <c r="R697" s="17" t="s">
        <v>21</v>
      </c>
      <c r="S697" s="18">
        <f>_xll.qlInterestRateIndexFixingDate(IborIndex&amp;Tenor,T697,Trigger)</f>
        <v>44260</v>
      </c>
      <c r="T697" s="18">
        <f>_xll.qlCalendarAdvance(Calendar,T696,R697,"f",,Trigger)</f>
        <v>44264</v>
      </c>
      <c r="U697" s="18">
        <f>_xll.qlInterestRateIndexMaturity(IborIndex&amp;Tenor,T697,Trigger)</f>
        <v>44629</v>
      </c>
      <c r="V697" s="22">
        <f>IFERROR(_xll.qlIndexFixing($V$1,S697,,Trigger),NA())</f>
        <v>1.4429427180343285E-2</v>
      </c>
      <c r="W697" s="22">
        <f>IFERROR(_xll.qlIndexFixing($W$1,S697,,Trigger),NA())</f>
        <v>1.4547240297090955E-2</v>
      </c>
      <c r="X697" s="17">
        <f t="shared" si="10"/>
        <v>-1.1781311674767017</v>
      </c>
    </row>
    <row r="698" spans="18:24" x14ac:dyDescent="0.2">
      <c r="R698" s="17" t="s">
        <v>21</v>
      </c>
      <c r="S698" s="18">
        <f>_xll.qlInterestRateIndexFixingDate(IborIndex&amp;Tenor,T698,Trigger)</f>
        <v>44267</v>
      </c>
      <c r="T698" s="18">
        <f>_xll.qlCalendarAdvance(Calendar,T697,R698,"f",,Trigger)</f>
        <v>44271</v>
      </c>
      <c r="U698" s="18">
        <f>_xll.qlInterestRateIndexMaturity(IborIndex&amp;Tenor,T698,Trigger)</f>
        <v>44636</v>
      </c>
      <c r="V698" s="22">
        <f>IFERROR(_xll.qlIndexFixing($V$1,S698,,Trigger),NA())</f>
        <v>1.4479448732809453E-2</v>
      </c>
      <c r="W698" s="22">
        <f>IFERROR(_xll.qlIndexFixing($W$1,S698,,Trigger),NA())</f>
        <v>1.459849758088896E-2</v>
      </c>
      <c r="X698" s="17">
        <f t="shared" si="10"/>
        <v>-1.1904884807950773</v>
      </c>
    </row>
    <row r="699" spans="18:24" x14ac:dyDescent="0.2">
      <c r="R699" s="17" t="s">
        <v>21</v>
      </c>
      <c r="S699" s="18">
        <f>_xll.qlInterestRateIndexFixingDate(IborIndex&amp;Tenor,T699,Trigger)</f>
        <v>44274</v>
      </c>
      <c r="T699" s="18">
        <f>_xll.qlCalendarAdvance(Calendar,T698,R699,"f",,Trigger)</f>
        <v>44278</v>
      </c>
      <c r="U699" s="18">
        <f>_xll.qlInterestRateIndexMaturity(IborIndex&amp;Tenor,T699,Trigger)</f>
        <v>44643</v>
      </c>
      <c r="V699" s="22">
        <f>IFERROR(_xll.qlIndexFixing($V$1,S699,,Trigger),NA())</f>
        <v>1.452947798833748E-2</v>
      </c>
      <c r="W699" s="22">
        <f>IFERROR(_xll.qlIndexFixing($W$1,S699,,Trigger),NA())</f>
        <v>1.4649686427997223E-2</v>
      </c>
      <c r="X699" s="17">
        <f t="shared" si="10"/>
        <v>-1.2020843965974275</v>
      </c>
    </row>
    <row r="700" spans="18:24" x14ac:dyDescent="0.2">
      <c r="R700" s="17" t="s">
        <v>21</v>
      </c>
      <c r="S700" s="18">
        <f>_xll.qlInterestRateIndexFixingDate(IborIndex&amp;Tenor,T700,Trigger)</f>
        <v>44281</v>
      </c>
      <c r="T700" s="18">
        <f>_xll.qlCalendarAdvance(Calendar,T699,R700,"f",,Trigger)</f>
        <v>44285</v>
      </c>
      <c r="U700" s="18">
        <f>_xll.qlInterestRateIndexMaturity(IborIndex&amp;Tenor,T700,Trigger)</f>
        <v>44650</v>
      </c>
      <c r="V700" s="22">
        <f>IFERROR(_xll.qlIndexFixing($V$1,S700,,Trigger),NA())</f>
        <v>1.4579514947832724E-2</v>
      </c>
      <c r="W700" s="22">
        <f>IFERROR(_xll.qlIndexFixing($W$1,S700,,Trigger),NA())</f>
        <v>1.4700799731308735E-2</v>
      </c>
      <c r="X700" s="17">
        <f t="shared" si="10"/>
        <v>-1.2128478347601077</v>
      </c>
    </row>
    <row r="701" spans="18:24" x14ac:dyDescent="0.2">
      <c r="R701" s="17" t="s">
        <v>21</v>
      </c>
      <c r="S701" s="18">
        <f>_xll.qlInterestRateIndexFixingDate(IborIndex&amp;Tenor,T701,Trigger)</f>
        <v>44286</v>
      </c>
      <c r="T701" s="18">
        <f>_xll.qlCalendarAdvance(Calendar,T700,R701,"f",,Trigger)</f>
        <v>44292</v>
      </c>
      <c r="U701" s="18">
        <f>_xll.qlInterestRateIndexMaturity(IborIndex&amp;Tenor,T701,Trigger)</f>
        <v>44657</v>
      </c>
      <c r="V701" s="22">
        <f>IFERROR(_xll.qlIndexFixing($V$1,S701,,Trigger),NA())</f>
        <v>1.4629559612200763E-2</v>
      </c>
      <c r="W701" s="22">
        <f>IFERROR(_xll.qlIndexFixing($W$1,S701,,Trigger),NA())</f>
        <v>1.4751830309907467E-2</v>
      </c>
      <c r="X701" s="17">
        <f t="shared" si="10"/>
        <v>-1.2227069770670389</v>
      </c>
    </row>
    <row r="702" spans="18:24" x14ac:dyDescent="0.2">
      <c r="R702" s="17" t="s">
        <v>21</v>
      </c>
      <c r="S702" s="18">
        <f>_xll.qlInterestRateIndexFixingDate(IborIndex&amp;Tenor,T702,Trigger)</f>
        <v>44295</v>
      </c>
      <c r="T702" s="18">
        <f>_xll.qlCalendarAdvance(Calendar,T701,R702,"f",,Trigger)</f>
        <v>44299</v>
      </c>
      <c r="U702" s="18">
        <f>_xll.qlInterestRateIndexMaturity(IborIndex&amp;Tenor,T702,Trigger)</f>
        <v>44664</v>
      </c>
      <c r="V702" s="22">
        <f>IFERROR(_xll.qlIndexFixing($V$1,S702,,Trigger),NA())</f>
        <v>1.4679611982346734E-2</v>
      </c>
      <c r="W702" s="22">
        <f>IFERROR(_xll.qlIndexFixing($W$1,S702,,Trigger),NA())</f>
        <v>1.4802770909055461E-2</v>
      </c>
      <c r="X702" s="17">
        <f t="shared" si="10"/>
        <v>-1.2315892670872706</v>
      </c>
    </row>
    <row r="703" spans="18:24" x14ac:dyDescent="0.2">
      <c r="R703" s="17" t="s">
        <v>21</v>
      </c>
      <c r="S703" s="18">
        <f>_xll.qlInterestRateIndexFixingDate(IborIndex&amp;Tenor,T703,Trigger)</f>
        <v>44302</v>
      </c>
      <c r="T703" s="18">
        <f>_xll.qlCalendarAdvance(Calendar,T702,R703,"f",,Trigger)</f>
        <v>44306</v>
      </c>
      <c r="U703" s="18">
        <f>_xll.qlInterestRateIndexMaturity(IborIndex&amp;Tenor,T703,Trigger)</f>
        <v>44671</v>
      </c>
      <c r="V703" s="22">
        <f>IFERROR(_xll.qlIndexFixing($V$1,S703,,Trigger),NA())</f>
        <v>1.4729672059176874E-2</v>
      </c>
      <c r="W703" s="22">
        <f>IFERROR(_xll.qlIndexFixing($W$1,S703,,Trigger),NA())</f>
        <v>1.4853614200180991E-2</v>
      </c>
      <c r="X703" s="17">
        <f t="shared" si="10"/>
        <v>-1.2394214100411651</v>
      </c>
    </row>
    <row r="704" spans="18:24" x14ac:dyDescent="0.2">
      <c r="R704" s="17" t="s">
        <v>21</v>
      </c>
      <c r="S704" s="18">
        <f>_xll.qlInterestRateIndexFixingDate(IborIndex&amp;Tenor,T704,Trigger)</f>
        <v>44309</v>
      </c>
      <c r="T704" s="18">
        <f>_xll.qlCalendarAdvance(Calendar,T703,R704,"f",,Trigger)</f>
        <v>44313</v>
      </c>
      <c r="U704" s="18">
        <f>_xll.qlInterestRateIndexMaturity(IborIndex&amp;Tenor,T704,Trigger)</f>
        <v>44678</v>
      </c>
      <c r="V704" s="22">
        <f>IFERROR(_xll.qlIndexFixing($V$1,S704,,Trigger),NA())</f>
        <v>1.477973984359654E-2</v>
      </c>
      <c r="W704" s="22">
        <f>IFERROR(_xll.qlIndexFixing($W$1,S704,,Trigger),NA())</f>
        <v>1.4904352780866971E-2</v>
      </c>
      <c r="X704" s="17">
        <f t="shared" si="10"/>
        <v>-1.2461293727043103</v>
      </c>
    </row>
    <row r="705" spans="18:24" x14ac:dyDescent="0.2">
      <c r="R705" s="17" t="s">
        <v>21</v>
      </c>
      <c r="S705" s="18">
        <f>_xll.qlInterestRateIndexFixingDate(IborIndex&amp;Tenor,T705,Trigger)</f>
        <v>44316</v>
      </c>
      <c r="T705" s="18">
        <f>_xll.qlCalendarAdvance(Calendar,T704,R705,"f",,Trigger)</f>
        <v>44320</v>
      </c>
      <c r="U705" s="18">
        <f>_xll.qlInterestRateIndexMaturity(IborIndex&amp;Tenor,T705,Trigger)</f>
        <v>44685</v>
      </c>
      <c r="V705" s="22">
        <f>IFERROR(_xll.qlIndexFixing($V$1,S705,,Trigger),NA())</f>
        <v>1.4829815336512184E-2</v>
      </c>
      <c r="W705" s="22">
        <f>IFERROR(_xll.qlIndexFixing($W$1,S705,,Trigger),NA())</f>
        <v>1.4954979174839771E-2</v>
      </c>
      <c r="X705" s="17">
        <f t="shared" si="10"/>
        <v>-1.2516383832758722</v>
      </c>
    </row>
    <row r="706" spans="18:24" x14ac:dyDescent="0.2">
      <c r="R706" s="17" t="s">
        <v>21</v>
      </c>
      <c r="S706" s="18">
        <f>_xll.qlInterestRateIndexFixingDate(IborIndex&amp;Tenor,T706,Trigger)</f>
        <v>44323</v>
      </c>
      <c r="T706" s="18">
        <f>_xll.qlCalendarAdvance(Calendar,T705,R706,"f",,Trigger)</f>
        <v>44327</v>
      </c>
      <c r="U706" s="18">
        <f>_xll.qlInterestRateIndexMaturity(IborIndex&amp;Tenor,T706,Trigger)</f>
        <v>44692</v>
      </c>
      <c r="V706" s="22">
        <f>IFERROR(_xll.qlIndexFixing($V$1,S706,,Trigger),NA())</f>
        <v>1.4879898538830259E-2</v>
      </c>
      <c r="W706" s="22">
        <f>IFERROR(_xll.qlIndexFixing($W$1,S706,,Trigger),NA())</f>
        <v>1.5005485831958714E-2</v>
      </c>
      <c r="X706" s="17">
        <f t="shared" si="10"/>
        <v>-1.2558729312845545</v>
      </c>
    </row>
    <row r="707" spans="18:24" x14ac:dyDescent="0.2">
      <c r="R707" s="17" t="s">
        <v>21</v>
      </c>
      <c r="S707" s="18">
        <f>_xll.qlInterestRateIndexFixingDate(IborIndex&amp;Tenor,T707,Trigger)</f>
        <v>44330</v>
      </c>
      <c r="T707" s="18">
        <f>_xll.qlCalendarAdvance(Calendar,T706,R707,"f",,Trigger)</f>
        <v>44334</v>
      </c>
      <c r="U707" s="18">
        <f>_xll.qlInterestRateIndexMaturity(IborIndex&amp;Tenor,T707,Trigger)</f>
        <v>44699</v>
      </c>
      <c r="V707" s="22">
        <f>IFERROR(_xll.qlIndexFixing($V$1,S707,,Trigger),NA())</f>
        <v>1.4929989451456342E-2</v>
      </c>
      <c r="W707" s="22">
        <f>IFERROR(_xll.qlIndexFixing($W$1,S707,,Trigger),NA())</f>
        <v>1.5055865128207753E-2</v>
      </c>
      <c r="X707" s="17">
        <f t="shared" si="10"/>
        <v>-1.2587567675141111</v>
      </c>
    </row>
    <row r="708" spans="18:24" x14ac:dyDescent="0.2">
      <c r="R708" s="17" t="s">
        <v>21</v>
      </c>
      <c r="S708" s="18">
        <f>_xll.qlInterestRateIndexFixingDate(IborIndex&amp;Tenor,T708,Trigger)</f>
        <v>44337</v>
      </c>
      <c r="T708" s="18">
        <f>_xll.qlCalendarAdvance(Calendar,T707,R708,"f",,Trigger)</f>
        <v>44341</v>
      </c>
      <c r="U708" s="18">
        <f>_xll.qlInterestRateIndexMaturity(IborIndex&amp;Tenor,T708,Trigger)</f>
        <v>44706</v>
      </c>
      <c r="V708" s="22">
        <f>IFERROR(_xll.qlIndexFixing($V$1,S708,,Trigger),NA())</f>
        <v>1.4980088075297764E-2</v>
      </c>
      <c r="W708" s="22">
        <f>IFERROR(_xll.qlIndexFixing($W$1,S708,,Trigger),NA())</f>
        <v>1.5106109365684734E-2</v>
      </c>
      <c r="X708" s="17">
        <f t="shared" ref="X708:X771" si="11">(V708-W708)*10000</f>
        <v>-1.2602129038697014</v>
      </c>
    </row>
    <row r="709" spans="18:24" x14ac:dyDescent="0.2">
      <c r="R709" s="17" t="s">
        <v>21</v>
      </c>
      <c r="S709" s="18">
        <f>_xll.qlInterestRateIndexFixingDate(IborIndex&amp;Tenor,T709,Trigger)</f>
        <v>44344</v>
      </c>
      <c r="T709" s="18">
        <f>_xll.qlCalendarAdvance(Calendar,T708,R709,"f",,Trigger)</f>
        <v>44348</v>
      </c>
      <c r="U709" s="18">
        <f>_xll.qlInterestRateIndexMaturity(IborIndex&amp;Tenor,T709,Trigger)</f>
        <v>44713</v>
      </c>
      <c r="V709" s="22">
        <f>IFERROR(_xll.qlIndexFixing($V$1,S709,,Trigger),NA())</f>
        <v>1.5030194411260977E-2</v>
      </c>
      <c r="W709" s="22">
        <f>IFERROR(_xll.qlIndexFixing($W$1,S709,,Trigger),NA())</f>
        <v>1.5156210772595711E-2</v>
      </c>
      <c r="X709" s="17">
        <f t="shared" si="11"/>
        <v>-1.2601636133473433</v>
      </c>
    </row>
    <row r="710" spans="18:24" x14ac:dyDescent="0.2">
      <c r="R710" s="17" t="s">
        <v>21</v>
      </c>
      <c r="S710" s="18">
        <f>_xll.qlInterestRateIndexFixingDate(IborIndex&amp;Tenor,T710,Trigger)</f>
        <v>44351</v>
      </c>
      <c r="T710" s="18">
        <f>_xll.qlCalendarAdvance(Calendar,T709,R710,"f",,Trigger)</f>
        <v>44355</v>
      </c>
      <c r="U710" s="18">
        <f>_xll.qlInterestRateIndexMaturity(IborIndex&amp;Tenor,T710,Trigger)</f>
        <v>44720</v>
      </c>
      <c r="V710" s="22">
        <f>IFERROR(_xll.qlIndexFixing($V$1,S710,,Trigger),NA())</f>
        <v>1.5080308460252869E-2</v>
      </c>
      <c r="W710" s="22">
        <f>IFERROR(_xll.qlIndexFixing($W$1,S710,,Trigger),NA())</f>
        <v>1.5206161503244426E-2</v>
      </c>
      <c r="X710" s="17">
        <f t="shared" si="11"/>
        <v>-1.2585304299155693</v>
      </c>
    </row>
    <row r="711" spans="18:24" x14ac:dyDescent="0.2">
      <c r="R711" s="17" t="s">
        <v>21</v>
      </c>
      <c r="S711" s="18">
        <f>_xll.qlInterestRateIndexFixingDate(IborIndex&amp;Tenor,T711,Trigger)</f>
        <v>44358</v>
      </c>
      <c r="T711" s="18">
        <f>_xll.qlCalendarAdvance(Calendar,T710,R711,"f",,Trigger)</f>
        <v>44362</v>
      </c>
      <c r="U711" s="18">
        <f>_xll.qlInterestRateIndexMaturity(IborIndex&amp;Tenor,T711,Trigger)</f>
        <v>44727</v>
      </c>
      <c r="V711" s="22">
        <f>IFERROR(_xll.qlIndexFixing($V$1,S711,,Trigger),NA())</f>
        <v>1.5130430223180554E-2</v>
      </c>
      <c r="W711" s="22">
        <f>IFERROR(_xll.qlIndexFixing($W$1,S711,,Trigger),NA())</f>
        <v>1.525595363802881E-2</v>
      </c>
      <c r="X711" s="17">
        <f t="shared" si="11"/>
        <v>-1.2552341484825535</v>
      </c>
    </row>
    <row r="712" spans="18:24" x14ac:dyDescent="0.2">
      <c r="R712" s="17" t="s">
        <v>21</v>
      </c>
      <c r="S712" s="18">
        <f>_xll.qlInterestRateIndexFixingDate(IborIndex&amp;Tenor,T712,Trigger)</f>
        <v>44365</v>
      </c>
      <c r="T712" s="18">
        <f>_xll.qlCalendarAdvance(Calendar,T711,R712,"f",,Trigger)</f>
        <v>44369</v>
      </c>
      <c r="U712" s="18">
        <f>_xll.qlInterestRateIndexMaturity(IborIndex&amp;Tenor,T712,Trigger)</f>
        <v>44734</v>
      </c>
      <c r="V712" s="22">
        <f>IFERROR(_xll.qlIndexFixing($V$1,S712,,Trigger),NA())</f>
        <v>1.5180559700950922E-2</v>
      </c>
      <c r="W712" s="22">
        <f>IFERROR(_xll.qlIndexFixing($W$1,S712,,Trigger),NA())</f>
        <v>1.5305579183432876E-2</v>
      </c>
      <c r="X712" s="17">
        <f t="shared" si="11"/>
        <v>-1.250194824819542</v>
      </c>
    </row>
    <row r="713" spans="18:24" x14ac:dyDescent="0.2">
      <c r="R713" s="17" t="s">
        <v>21</v>
      </c>
      <c r="S713" s="18">
        <f>_xll.qlInterestRateIndexFixingDate(IborIndex&amp;Tenor,T713,Trigger)</f>
        <v>44372</v>
      </c>
      <c r="T713" s="18">
        <f>_xll.qlCalendarAdvance(Calendar,T712,R713,"f",,Trigger)</f>
        <v>44376</v>
      </c>
      <c r="U713" s="18">
        <f>_xll.qlInterestRateIndexMaturity(IborIndex&amp;Tenor,T713,Trigger)</f>
        <v>44741</v>
      </c>
      <c r="V713" s="22">
        <f>IFERROR(_xll.qlIndexFixing($V$1,S713,,Trigger),NA())</f>
        <v>1.5230696894471958E-2</v>
      </c>
      <c r="W713" s="22">
        <f>IFERROR(_xll.qlIndexFixing($W$1,S713,,Trigger),NA())</f>
        <v>1.5355030072022781E-2</v>
      </c>
      <c r="X713" s="17">
        <f t="shared" si="11"/>
        <v>-1.2433317755082205</v>
      </c>
    </row>
    <row r="714" spans="18:24" x14ac:dyDescent="0.2">
      <c r="R714" s="17" t="s">
        <v>21</v>
      </c>
      <c r="S714" s="18">
        <f>_xll.qlInterestRateIndexFixingDate(IborIndex&amp;Tenor,T714,Trigger)</f>
        <v>44379</v>
      </c>
      <c r="T714" s="18">
        <f>_xll.qlCalendarAdvance(Calendar,T713,R714,"f",,Trigger)</f>
        <v>44383</v>
      </c>
      <c r="U714" s="18">
        <f>_xll.qlInterestRateIndexMaturity(IborIndex&amp;Tenor,T714,Trigger)</f>
        <v>44748</v>
      </c>
      <c r="V714" s="22">
        <f>IFERROR(_xll.qlIndexFixing($V$1,S714,,Trigger),NA())</f>
        <v>1.5280841804650773E-2</v>
      </c>
      <c r="W714" s="22">
        <f>IFERROR(_xll.qlIndexFixing($W$1,S714,,Trigger),NA())</f>
        <v>1.5404298162442659E-2</v>
      </c>
      <c r="X714" s="17">
        <f t="shared" si="11"/>
        <v>-1.2345635779188562</v>
      </c>
    </row>
    <row r="715" spans="18:24" x14ac:dyDescent="0.2">
      <c r="R715" s="17" t="s">
        <v>21</v>
      </c>
      <c r="S715" s="18">
        <f>_xll.qlInterestRateIndexFixingDate(IborIndex&amp;Tenor,T715,Trigger)</f>
        <v>44386</v>
      </c>
      <c r="T715" s="18">
        <f>_xll.qlCalendarAdvance(Calendar,T714,R715,"f",,Trigger)</f>
        <v>44390</v>
      </c>
      <c r="U715" s="18">
        <f>_xll.qlInterestRateIndexMaturity(IborIndex&amp;Tenor,T715,Trigger)</f>
        <v>44755</v>
      </c>
      <c r="V715" s="22">
        <f>IFERROR(_xll.qlIndexFixing($V$1,S715,,Trigger),NA())</f>
        <v>1.5330994432395351E-2</v>
      </c>
      <c r="W715" s="22">
        <f>IFERROR(_xll.qlIndexFixing($W$1,S715,,Trigger),NA())</f>
        <v>1.5453375239410686E-2</v>
      </c>
      <c r="X715" s="17">
        <f t="shared" si="11"/>
        <v>-1.2238080701533482</v>
      </c>
    </row>
    <row r="716" spans="18:24" x14ac:dyDescent="0.2">
      <c r="R716" s="17" t="s">
        <v>21</v>
      </c>
      <c r="S716" s="18">
        <f>_xll.qlInterestRateIndexFixingDate(IborIndex&amp;Tenor,T716,Trigger)</f>
        <v>44393</v>
      </c>
      <c r="T716" s="18">
        <f>_xll.qlCalendarAdvance(Calendar,T715,R716,"f",,Trigger)</f>
        <v>44397</v>
      </c>
      <c r="U716" s="18">
        <f>_xll.qlInterestRateIndexMaturity(IborIndex&amp;Tenor,T716,Trigger)</f>
        <v>44762</v>
      </c>
      <c r="V716" s="22">
        <f>IFERROR(_xll.qlIndexFixing($V$1,S716,,Trigger),NA())</f>
        <v>1.5381154778613243E-2</v>
      </c>
      <c r="W716" s="22">
        <f>IFERROR(_xll.qlIndexFixing($W$1,S716,,Trigger),NA())</f>
        <v>1.550225301371623E-2</v>
      </c>
      <c r="X716" s="17">
        <f t="shared" si="11"/>
        <v>-1.2109823510298747</v>
      </c>
    </row>
    <row r="717" spans="18:24" x14ac:dyDescent="0.2">
      <c r="R717" s="17" t="s">
        <v>21</v>
      </c>
      <c r="S717" s="18">
        <f>_xll.qlInterestRateIndexFixingDate(IborIndex&amp;Tenor,T717,Trigger)</f>
        <v>44400</v>
      </c>
      <c r="T717" s="18">
        <f>_xll.qlCalendarAdvance(Calendar,T716,R717,"f",,Trigger)</f>
        <v>44404</v>
      </c>
      <c r="U717" s="18">
        <f>_xll.qlInterestRateIndexMaturity(IborIndex&amp;Tenor,T717,Trigger)</f>
        <v>44769</v>
      </c>
      <c r="V717" s="22">
        <f>IFERROR(_xll.qlIndexFixing($V$1,S717,,Trigger),NA())</f>
        <v>1.5431322844212871E-2</v>
      </c>
      <c r="W717" s="22">
        <f>IFERROR(_xll.qlIndexFixing($W$1,S717,,Trigger),NA())</f>
        <v>1.555092312222007E-2</v>
      </c>
      <c r="X717" s="17">
        <f t="shared" si="11"/>
        <v>-1.1960027800719981</v>
      </c>
    </row>
    <row r="718" spans="18:24" x14ac:dyDescent="0.2">
      <c r="R718" s="17" t="s">
        <v>21</v>
      </c>
      <c r="S718" s="18">
        <f>_xll.qlInterestRateIndexFixingDate(IborIndex&amp;Tenor,T718,Trigger)</f>
        <v>44407</v>
      </c>
      <c r="T718" s="18">
        <f>_xll.qlCalendarAdvance(Calendar,T717,R718,"f",,Trigger)</f>
        <v>44411</v>
      </c>
      <c r="U718" s="18">
        <f>_xll.qlInterestRateIndexMaturity(IborIndex&amp;Tenor,T718,Trigger)</f>
        <v>44776</v>
      </c>
      <c r="V718" s="22">
        <f>IFERROR(_xll.qlIndexFixing($V$1,S718,,Trigger),NA())</f>
        <v>1.5481498630102002E-2</v>
      </c>
      <c r="W718" s="22">
        <f>IFERROR(_xll.qlIndexFixing($W$1,S718,,Trigger),NA())</f>
        <v>1.5599377127851545E-2</v>
      </c>
      <c r="X718" s="17">
        <f t="shared" si="11"/>
        <v>-1.1787849774954304</v>
      </c>
    </row>
    <row r="719" spans="18:24" x14ac:dyDescent="0.2">
      <c r="R719" s="17" t="s">
        <v>21</v>
      </c>
      <c r="S719" s="18">
        <f>_xll.qlInterestRateIndexFixingDate(IborIndex&amp;Tenor,T719,Trigger)</f>
        <v>44414</v>
      </c>
      <c r="T719" s="18">
        <f>_xll.qlCalendarAdvance(Calendar,T718,R719,"f",,Trigger)</f>
        <v>44418</v>
      </c>
      <c r="U719" s="18">
        <f>_xll.qlInterestRateIndexMaturity(IborIndex&amp;Tenor,T719,Trigger)</f>
        <v>44783</v>
      </c>
      <c r="V719" s="22">
        <f>IFERROR(_xll.qlIndexFixing($V$1,S719,,Trigger),NA())</f>
        <v>1.5531682137189499E-2</v>
      </c>
      <c r="W719" s="22">
        <f>IFERROR(_xll.qlIndexFixing($W$1,S719,,Trigger),NA())</f>
        <v>1.5647606519609877E-2</v>
      </c>
      <c r="X719" s="17">
        <f t="shared" si="11"/>
        <v>-1.1592438242037824</v>
      </c>
    </row>
    <row r="720" spans="18:24" x14ac:dyDescent="0.2">
      <c r="R720" s="17" t="s">
        <v>21</v>
      </c>
      <c r="S720" s="18">
        <f>_xll.qlInterestRateIndexFixingDate(IborIndex&amp;Tenor,T720,Trigger)</f>
        <v>44421</v>
      </c>
      <c r="T720" s="18">
        <f>_xll.qlCalendarAdvance(Calendar,T719,R720,"f",,Trigger)</f>
        <v>44425</v>
      </c>
      <c r="U720" s="18">
        <f>_xll.qlInterestRateIndexMaturity(IborIndex&amp;Tenor,T720,Trigger)</f>
        <v>44790</v>
      </c>
      <c r="V720" s="22">
        <f>IFERROR(_xll.qlIndexFixing($V$1,S720,,Trigger),NA())</f>
        <v>1.5581873366383787E-2</v>
      </c>
      <c r="W720" s="22">
        <f>IFERROR(_xll.qlIndexFixing($W$1,S720,,Trigger),NA())</f>
        <v>1.5695602712565471E-2</v>
      </c>
      <c r="X720" s="17">
        <f t="shared" si="11"/>
        <v>-1.1372934618168393</v>
      </c>
    </row>
    <row r="721" spans="18:24" x14ac:dyDescent="0.2">
      <c r="R721" s="17" t="s">
        <v>21</v>
      </c>
      <c r="S721" s="18">
        <f>_xll.qlInterestRateIndexFixingDate(IborIndex&amp;Tenor,T721,Trigger)</f>
        <v>44428</v>
      </c>
      <c r="T721" s="18">
        <f>_xll.qlCalendarAdvance(Calendar,T720,R721,"f",,Trigger)</f>
        <v>44432</v>
      </c>
      <c r="U721" s="18">
        <f>_xll.qlInterestRateIndexMaturity(IborIndex&amp;Tenor,T721,Trigger)</f>
        <v>44797</v>
      </c>
      <c r="V721" s="22">
        <f>IFERROR(_xll.qlIndexFixing($V$1,S721,,Trigger),NA())</f>
        <v>1.5632072318593287E-2</v>
      </c>
      <c r="W721" s="22">
        <f>IFERROR(_xll.qlIndexFixing($W$1,S721,,Trigger),NA())</f>
        <v>1.5743357047861253E-2</v>
      </c>
      <c r="X721" s="17">
        <f t="shared" si="11"/>
        <v>-1.1128472926796515</v>
      </c>
    </row>
    <row r="722" spans="18:24" x14ac:dyDescent="0.2">
      <c r="R722" s="17" t="s">
        <v>21</v>
      </c>
      <c r="S722" s="18">
        <f>_xll.qlInterestRateIndexFixingDate(IborIndex&amp;Tenor,T722,Trigger)</f>
        <v>44435</v>
      </c>
      <c r="T722" s="18">
        <f>_xll.qlCalendarAdvance(Calendar,T721,R722,"f",,Trigger)</f>
        <v>44439</v>
      </c>
      <c r="U722" s="18">
        <f>_xll.qlInterestRateIndexMaturity(IborIndex&amp;Tenor,T722,Trigger)</f>
        <v>44804</v>
      </c>
      <c r="V722" s="22">
        <f>IFERROR(_xll.qlIndexFixing($V$1,S722,,Trigger),NA())</f>
        <v>1.5680514145710346E-2</v>
      </c>
      <c r="W722" s="22">
        <f>IFERROR(_xll.qlIndexFixing($W$1,S722,,Trigger),NA())</f>
        <v>1.5790873270226453E-2</v>
      </c>
      <c r="X722" s="17">
        <f t="shared" si="11"/>
        <v>-1.1035912451610661</v>
      </c>
    </row>
    <row r="723" spans="18:24" x14ac:dyDescent="0.2">
      <c r="R723" s="17" t="s">
        <v>21</v>
      </c>
      <c r="S723" s="18">
        <f>_xll.qlInterestRateIndexFixingDate(IborIndex&amp;Tenor,T723,Trigger)</f>
        <v>44442</v>
      </c>
      <c r="T723" s="18">
        <f>_xll.qlCalendarAdvance(Calendar,T722,R723,"f",,Trigger)</f>
        <v>44446</v>
      </c>
      <c r="U723" s="18">
        <f>_xll.qlInterestRateIndexMaturity(IborIndex&amp;Tenor,T723,Trigger)</f>
        <v>44811</v>
      </c>
      <c r="V723" s="22">
        <f>IFERROR(_xll.qlIndexFixing($V$1,S723,,Trigger),NA())</f>
        <v>1.5724119244793649E-2</v>
      </c>
      <c r="W723" s="22">
        <f>IFERROR(_xll.qlIndexFixing($W$1,S723,,Trigger),NA())</f>
        <v>1.5838301128669886E-2</v>
      </c>
      <c r="X723" s="17">
        <f t="shared" si="11"/>
        <v>-1.1418188387623749</v>
      </c>
    </row>
    <row r="724" spans="18:24" x14ac:dyDescent="0.2">
      <c r="R724" s="17" t="s">
        <v>21</v>
      </c>
      <c r="S724" s="18">
        <f>_xll.qlInterestRateIndexFixingDate(IborIndex&amp;Tenor,T724,Trigger)</f>
        <v>44449</v>
      </c>
      <c r="T724" s="18">
        <f>_xll.qlCalendarAdvance(Calendar,T723,R724,"f",,Trigger)</f>
        <v>44453</v>
      </c>
      <c r="U724" s="18">
        <f>_xll.qlInterestRateIndexMaturity(IborIndex&amp;Tenor,T724,Trigger)</f>
        <v>44818</v>
      </c>
      <c r="V724" s="22">
        <f>IFERROR(_xll.qlIndexFixing($V$1,S724,,Trigger),NA())</f>
        <v>1.5767694718188091E-2</v>
      </c>
      <c r="W724" s="22">
        <f>IFERROR(_xll.qlIndexFixing($W$1,S724,,Trigger),NA())</f>
        <v>1.588567353970468E-2</v>
      </c>
      <c r="X724" s="17">
        <f t="shared" si="11"/>
        <v>-1.1797882151658863</v>
      </c>
    </row>
    <row r="725" spans="18:24" x14ac:dyDescent="0.2">
      <c r="R725" s="17" t="s">
        <v>21</v>
      </c>
      <c r="S725" s="18">
        <f>_xll.qlInterestRateIndexFixingDate(IborIndex&amp;Tenor,T725,Trigger)</f>
        <v>44456</v>
      </c>
      <c r="T725" s="18">
        <f>_xll.qlCalendarAdvance(Calendar,T724,R725,"f",,Trigger)</f>
        <v>44460</v>
      </c>
      <c r="U725" s="18">
        <f>_xll.qlInterestRateIndexMaturity(IborIndex&amp;Tenor,T725,Trigger)</f>
        <v>44825</v>
      </c>
      <c r="V725" s="22">
        <f>IFERROR(_xll.qlIndexFixing($V$1,S725,,Trigger),NA())</f>
        <v>1.5811240561864018E-2</v>
      </c>
      <c r="W725" s="22">
        <f>IFERROR(_xll.qlIndexFixing($W$1,S725,,Trigger),NA())</f>
        <v>1.5932984797909826E-2</v>
      </c>
      <c r="X725" s="17">
        <f t="shared" si="11"/>
        <v>-1.2174423604580791</v>
      </c>
    </row>
    <row r="726" spans="18:24" x14ac:dyDescent="0.2">
      <c r="R726" s="17" t="s">
        <v>21</v>
      </c>
      <c r="S726" s="18">
        <f>_xll.qlInterestRateIndexFixingDate(IborIndex&amp;Tenor,T726,Trigger)</f>
        <v>44463</v>
      </c>
      <c r="T726" s="18">
        <f>_xll.qlCalendarAdvance(Calendar,T725,R726,"f",,Trigger)</f>
        <v>44467</v>
      </c>
      <c r="U726" s="18">
        <f>_xll.qlInterestRateIndexMaturity(IborIndex&amp;Tenor,T726,Trigger)</f>
        <v>44832</v>
      </c>
      <c r="V726" s="22">
        <f>IFERROR(_xll.qlIndexFixing($V$1,S726,,Trigger),NA())</f>
        <v>1.5854756771793967E-2</v>
      </c>
      <c r="W726" s="22">
        <f>IFERROR(_xll.qlIndexFixing($W$1,S726,,Trigger),NA())</f>
        <v>1.5980229152549544E-2</v>
      </c>
      <c r="X726" s="17">
        <f t="shared" si="11"/>
        <v>-1.2547238075557785</v>
      </c>
    </row>
    <row r="727" spans="18:24" x14ac:dyDescent="0.2">
      <c r="R727" s="17" t="s">
        <v>21</v>
      </c>
      <c r="S727" s="18">
        <f>_xll.qlInterestRateIndexFixingDate(IborIndex&amp;Tenor,T727,Trigger)</f>
        <v>44470</v>
      </c>
      <c r="T727" s="18">
        <f>_xll.qlCalendarAdvance(Calendar,T726,R727,"f",,Trigger)</f>
        <v>44474</v>
      </c>
      <c r="U727" s="18">
        <f>_xll.qlInterestRateIndexMaturity(IborIndex&amp;Tenor,T727,Trigger)</f>
        <v>44839</v>
      </c>
      <c r="V727" s="22">
        <f>IFERROR(_xll.qlIndexFixing($V$1,S727,,Trigger),NA())</f>
        <v>1.5898243343952664E-2</v>
      </c>
      <c r="W727" s="22">
        <f>IFERROR(_xll.qlIndexFixing($W$1,S727,,Trigger),NA())</f>
        <v>1.6027400807568912E-2</v>
      </c>
      <c r="X727" s="17">
        <f t="shared" si="11"/>
        <v>-1.2915746361624736</v>
      </c>
    </row>
    <row r="728" spans="18:24" x14ac:dyDescent="0.2">
      <c r="R728" s="17" t="s">
        <v>21</v>
      </c>
      <c r="S728" s="18">
        <f>_xll.qlInterestRateIndexFixingDate(IborIndex&amp;Tenor,T728,Trigger)</f>
        <v>44477</v>
      </c>
      <c r="T728" s="18">
        <f>_xll.qlCalendarAdvance(Calendar,T727,R728,"f",,Trigger)</f>
        <v>44481</v>
      </c>
      <c r="U728" s="18">
        <f>_xll.qlInterestRateIndexMaturity(IborIndex&amp;Tenor,T728,Trigger)</f>
        <v>44846</v>
      </c>
      <c r="V728" s="22">
        <f>IFERROR(_xll.qlIndexFixing($V$1,S728,,Trigger),NA())</f>
        <v>1.5941700274319001E-2</v>
      </c>
      <c r="W728" s="22">
        <f>IFERROR(_xll.qlIndexFixing($W$1,S728,,Trigger),NA())</f>
        <v>1.6074493921586192E-2</v>
      </c>
      <c r="X728" s="17">
        <f t="shared" si="11"/>
        <v>-1.3279364726719034</v>
      </c>
    </row>
    <row r="729" spans="18:24" x14ac:dyDescent="0.2">
      <c r="R729" s="17" t="s">
        <v>21</v>
      </c>
      <c r="S729" s="18">
        <f>_xll.qlInterestRateIndexFixingDate(IborIndex&amp;Tenor,T729,Trigger)</f>
        <v>44484</v>
      </c>
      <c r="T729" s="18">
        <f>_xll.qlCalendarAdvance(Calendar,T728,R729,"f",,Trigger)</f>
        <v>44488</v>
      </c>
      <c r="U729" s="18">
        <f>_xll.qlInterestRateIndexMaturity(IborIndex&amp;Tenor,T729,Trigger)</f>
        <v>44853</v>
      </c>
      <c r="V729" s="22">
        <f>IFERROR(_xll.qlIndexFixing($V$1,S729,,Trigger),NA())</f>
        <v>1.5985127558872297E-2</v>
      </c>
      <c r="W729" s="22">
        <f>IFERROR(_xll.qlIndexFixing($W$1,S729,,Trigger),NA())</f>
        <v>1.612150260788715E-2</v>
      </c>
      <c r="X729" s="17">
        <f t="shared" si="11"/>
        <v>-1.3637504901485229</v>
      </c>
    </row>
    <row r="730" spans="18:24" x14ac:dyDescent="0.2">
      <c r="R730" s="17" t="s">
        <v>21</v>
      </c>
      <c r="S730" s="18">
        <f>_xll.qlInterestRateIndexFixingDate(IborIndex&amp;Tenor,T730,Trigger)</f>
        <v>44491</v>
      </c>
      <c r="T730" s="18">
        <f>_xll.qlCalendarAdvance(Calendar,T729,R730,"f",,Trigger)</f>
        <v>44495</v>
      </c>
      <c r="U730" s="18">
        <f>_xll.qlInterestRateIndexMaturity(IborIndex&amp;Tenor,T730,Trigger)</f>
        <v>44860</v>
      </c>
      <c r="V730" s="22">
        <f>IFERROR(_xll.qlIndexFixing($V$1,S730,,Trigger),NA())</f>
        <v>1.6028525193596266E-2</v>
      </c>
      <c r="W730" s="22">
        <f>IFERROR(_xll.qlIndexFixing($W$1,S730,,Trigger),NA())</f>
        <v>1.6168420934419343E-2</v>
      </c>
      <c r="X730" s="17">
        <f t="shared" si="11"/>
        <v>-1.3989574082307747</v>
      </c>
    </row>
    <row r="731" spans="18:24" x14ac:dyDescent="0.2">
      <c r="R731" s="17" t="s">
        <v>21</v>
      </c>
      <c r="S731" s="18">
        <f>_xll.qlInterestRateIndexFixingDate(IborIndex&amp;Tenor,T731,Trigger)</f>
        <v>44498</v>
      </c>
      <c r="T731" s="18">
        <f>_xll.qlCalendarAdvance(Calendar,T730,R731,"f",,Trigger)</f>
        <v>44502</v>
      </c>
      <c r="U731" s="18">
        <f>_xll.qlInterestRateIndexMaturity(IborIndex&amp;Tenor,T731,Trigger)</f>
        <v>44867</v>
      </c>
      <c r="V731" s="22">
        <f>IFERROR(_xll.qlIndexFixing($V$1,S731,,Trigger),NA())</f>
        <v>1.6071893174476576E-2</v>
      </c>
      <c r="W731" s="22">
        <f>IFERROR(_xll.qlIndexFixing($W$1,S731,,Trigger),NA())</f>
        <v>1.6215242923787319E-2</v>
      </c>
      <c r="X731" s="17">
        <f t="shared" si="11"/>
        <v>-1.4334974931074287</v>
      </c>
    </row>
    <row r="732" spans="18:24" x14ac:dyDescent="0.2">
      <c r="R732" s="17" t="s">
        <v>21</v>
      </c>
      <c r="S732" s="18">
        <f>_xll.qlInterestRateIndexFixingDate(IborIndex&amp;Tenor,T732,Trigger)</f>
        <v>44505</v>
      </c>
      <c r="T732" s="18">
        <f>_xll.qlCalendarAdvance(Calendar,T731,R732,"f",,Trigger)</f>
        <v>44509</v>
      </c>
      <c r="U732" s="18">
        <f>_xll.qlInterestRateIndexMaturity(IborIndex&amp;Tenor,T732,Trigger)</f>
        <v>44874</v>
      </c>
      <c r="V732" s="22">
        <f>IFERROR(_xll.qlIndexFixing($V$1,S732,,Trigger),NA())</f>
        <v>1.6115231497501537E-2</v>
      </c>
      <c r="W732" s="22">
        <f>IFERROR(_xll.qlIndexFixing($W$1,S732,,Trigger),NA())</f>
        <v>1.6261962553247127E-2</v>
      </c>
      <c r="X732" s="17">
        <f t="shared" si="11"/>
        <v>-1.4673105574558933</v>
      </c>
    </row>
    <row r="733" spans="18:24" x14ac:dyDescent="0.2">
      <c r="R733" s="17" t="s">
        <v>21</v>
      </c>
      <c r="S733" s="18">
        <f>_xll.qlInterestRateIndexFixingDate(IborIndex&amp;Tenor,T733,Trigger)</f>
        <v>44512</v>
      </c>
      <c r="T733" s="18">
        <f>_xll.qlCalendarAdvance(Calendar,T732,R733,"f",,Trigger)</f>
        <v>44516</v>
      </c>
      <c r="U733" s="18">
        <f>_xll.qlInterestRateIndexMaturity(IborIndex&amp;Tenor,T733,Trigger)</f>
        <v>44881</v>
      </c>
      <c r="V733" s="22">
        <f>IFERROR(_xll.qlIndexFixing($V$1,S733,,Trigger),NA())</f>
        <v>1.6158540158662082E-2</v>
      </c>
      <c r="W733" s="22">
        <f>IFERROR(_xll.qlIndexFixing($W$1,S733,,Trigger),NA())</f>
        <v>1.6308573754702606E-2</v>
      </c>
      <c r="X733" s="17">
        <f t="shared" si="11"/>
        <v>-1.5003359604052329</v>
      </c>
    </row>
    <row r="734" spans="18:24" x14ac:dyDescent="0.2">
      <c r="R734" s="17" t="s">
        <v>21</v>
      </c>
      <c r="S734" s="18">
        <f>_xll.qlInterestRateIndexFixingDate(IborIndex&amp;Tenor,T734,Trigger)</f>
        <v>44519</v>
      </c>
      <c r="T734" s="18">
        <f>_xll.qlCalendarAdvance(Calendar,T733,R734,"f",,Trigger)</f>
        <v>44523</v>
      </c>
      <c r="U734" s="18">
        <f>_xll.qlInterestRateIndexMaturity(IborIndex&amp;Tenor,T734,Trigger)</f>
        <v>44888</v>
      </c>
      <c r="V734" s="22">
        <f>IFERROR(_xll.qlIndexFixing($V$1,S734,,Trigger),NA())</f>
        <v>1.6201819153951556E-2</v>
      </c>
      <c r="W734" s="22">
        <f>IFERROR(_xll.qlIndexFixing($W$1,S734,,Trigger),NA())</f>
        <v>1.6355070414701221E-2</v>
      </c>
      <c r="X734" s="17">
        <f t="shared" si="11"/>
        <v>-1.53251260749665</v>
      </c>
    </row>
    <row r="735" spans="18:24" x14ac:dyDescent="0.2">
      <c r="R735" s="17" t="s">
        <v>21</v>
      </c>
      <c r="S735" s="18">
        <f>_xll.qlInterestRateIndexFixingDate(IborIndex&amp;Tenor,T735,Trigger)</f>
        <v>44526</v>
      </c>
      <c r="T735" s="18">
        <f>_xll.qlCalendarAdvance(Calendar,T734,R735,"f",,Trigger)</f>
        <v>44530</v>
      </c>
      <c r="U735" s="18">
        <f>_xll.qlInterestRateIndexMaturity(IborIndex&amp;Tenor,T735,Trigger)</f>
        <v>44895</v>
      </c>
      <c r="V735" s="22">
        <f>IFERROR(_xll.qlIndexFixing($V$1,S735,,Trigger),NA())</f>
        <v>1.6245068479366579E-2</v>
      </c>
      <c r="W735" s="22">
        <f>IFERROR(_xll.qlIndexFixing($W$1,S735,,Trigger),NA())</f>
        <v>1.6401446374430327E-2</v>
      </c>
      <c r="X735" s="17">
        <f t="shared" si="11"/>
        <v>-1.5637789506374802</v>
      </c>
    </row>
    <row r="736" spans="18:24" x14ac:dyDescent="0.2">
      <c r="R736" s="17" t="s">
        <v>21</v>
      </c>
      <c r="S736" s="18">
        <f>_xll.qlInterestRateIndexFixingDate(IborIndex&amp;Tenor,T736,Trigger)</f>
        <v>44533</v>
      </c>
      <c r="T736" s="18">
        <f>_xll.qlCalendarAdvance(Calendar,T735,R736,"f",,Trigger)</f>
        <v>44537</v>
      </c>
      <c r="U736" s="18">
        <f>_xll.qlInterestRateIndexMaturity(IborIndex&amp;Tenor,T736,Trigger)</f>
        <v>44902</v>
      </c>
      <c r="V736" s="22">
        <f>IFERROR(_xll.qlIndexFixing($V$1,S736,,Trigger),NA())</f>
        <v>1.6288288130905972E-2</v>
      </c>
      <c r="W736" s="22">
        <f>IFERROR(_xll.qlIndexFixing($W$1,S736,,Trigger),NA())</f>
        <v>1.6447695429713909E-2</v>
      </c>
      <c r="X736" s="17">
        <f t="shared" si="11"/>
        <v>-1.5940729880793703</v>
      </c>
    </row>
    <row r="737" spans="18:24" x14ac:dyDescent="0.2">
      <c r="R737" s="17" t="s">
        <v>21</v>
      </c>
      <c r="S737" s="18">
        <f>_xll.qlInterestRateIndexFixingDate(IborIndex&amp;Tenor,T737,Trigger)</f>
        <v>44540</v>
      </c>
      <c r="T737" s="18">
        <f>_xll.qlCalendarAdvance(Calendar,T736,R737,"f",,Trigger)</f>
        <v>44544</v>
      </c>
      <c r="U737" s="18">
        <f>_xll.qlInterestRateIndexMaturity(IborIndex&amp;Tenor,T737,Trigger)</f>
        <v>44909</v>
      </c>
      <c r="V737" s="22">
        <f>IFERROR(_xll.qlIndexFixing($V$1,S737,,Trigger),NA())</f>
        <v>1.6331478104570959E-2</v>
      </c>
      <c r="W737" s="22">
        <f>IFERROR(_xll.qlIndexFixing($W$1,S737,,Trigger),NA())</f>
        <v>1.6493811331011021E-2</v>
      </c>
      <c r="X737" s="17">
        <f t="shared" si="11"/>
        <v>-1.6233322644006176</v>
      </c>
    </row>
    <row r="738" spans="18:24" x14ac:dyDescent="0.2">
      <c r="R738" s="17" t="s">
        <v>21</v>
      </c>
      <c r="S738" s="18">
        <f>_xll.qlInterestRateIndexFixingDate(IborIndex&amp;Tenor,T738,Trigger)</f>
        <v>44547</v>
      </c>
      <c r="T738" s="18">
        <f>_xll.qlCalendarAdvance(Calendar,T737,R738,"f",,Trigger)</f>
        <v>44551</v>
      </c>
      <c r="U738" s="18">
        <f>_xll.qlInterestRateIndexMaturity(IborIndex&amp;Tenor,T738,Trigger)</f>
        <v>44916</v>
      </c>
      <c r="V738" s="22">
        <f>IFERROR(_xll.qlIndexFixing($V$1,S738,,Trigger),NA())</f>
        <v>1.6374638396365833E-2</v>
      </c>
      <c r="W738" s="22">
        <f>IFERROR(_xll.qlIndexFixing($W$1,S738,,Trigger),NA())</f>
        <v>1.6539787783412745E-2</v>
      </c>
      <c r="X738" s="17">
        <f t="shared" si="11"/>
        <v>-1.6514938704691173</v>
      </c>
    </row>
    <row r="739" spans="18:24" x14ac:dyDescent="0.2">
      <c r="R739" s="17" t="s">
        <v>21</v>
      </c>
      <c r="S739" s="18">
        <f>_xll.qlInterestRateIndexFixingDate(IborIndex&amp;Tenor,T739,Trigger)</f>
        <v>44554</v>
      </c>
      <c r="T739" s="18">
        <f>_xll.qlCalendarAdvance(Calendar,T738,R739,"f",,Trigger)</f>
        <v>44558</v>
      </c>
      <c r="U739" s="18">
        <f>_xll.qlInterestRateIndexMaturity(IborIndex&amp;Tenor,T739,Trigger)</f>
        <v>44923</v>
      </c>
      <c r="V739" s="22">
        <f>IFERROR(_xll.qlIndexFixing($V$1,S739,,Trigger),NA())</f>
        <v>1.6417769002297296E-2</v>
      </c>
      <c r="W739" s="22">
        <f>IFERROR(_xll.qlIndexFixing($W$1,S739,,Trigger),NA())</f>
        <v>1.6585618446641297E-2</v>
      </c>
      <c r="X739" s="17">
        <f t="shared" si="11"/>
        <v>-1.6784944434400026</v>
      </c>
    </row>
    <row r="740" spans="18:24" x14ac:dyDescent="0.2">
      <c r="R740" s="17" t="s">
        <v>21</v>
      </c>
      <c r="S740" s="18">
        <f>_xll.qlInterestRateIndexFixingDate(IborIndex&amp;Tenor,T740,Trigger)</f>
        <v>44561</v>
      </c>
      <c r="T740" s="18">
        <f>_xll.qlCalendarAdvance(Calendar,T739,R740,"f",,Trigger)</f>
        <v>44565</v>
      </c>
      <c r="U740" s="18">
        <f>_xll.qlInterestRateIndexMaturity(IborIndex&amp;Tenor,T740,Trigger)</f>
        <v>44930</v>
      </c>
      <c r="V740" s="22">
        <f>IFERROR(_xll.qlIndexFixing($V$1,S740,,Trigger),NA())</f>
        <v>1.6460869918374681E-2</v>
      </c>
      <c r="W740" s="22">
        <f>IFERROR(_xll.qlIndexFixing($W$1,S740,,Trigger),NA())</f>
        <v>1.6631296935047404E-2</v>
      </c>
      <c r="X740" s="17">
        <f t="shared" si="11"/>
        <v>-1.70427016672723</v>
      </c>
    </row>
    <row r="741" spans="18:24" x14ac:dyDescent="0.2">
      <c r="R741" s="17" t="s">
        <v>21</v>
      </c>
      <c r="S741" s="18">
        <f>_xll.qlInterestRateIndexFixingDate(IborIndex&amp;Tenor,T741,Trigger)</f>
        <v>44568</v>
      </c>
      <c r="T741" s="18">
        <f>_xll.qlCalendarAdvance(Calendar,T740,R741,"f",,Trigger)</f>
        <v>44572</v>
      </c>
      <c r="U741" s="18">
        <f>_xll.qlInterestRateIndexMaturity(IborIndex&amp;Tenor,T741,Trigger)</f>
        <v>44937</v>
      </c>
      <c r="V741" s="22">
        <f>IFERROR(_xll.qlIndexFixing($V$1,S741,,Trigger),NA())</f>
        <v>1.6503941140610157E-2</v>
      </c>
      <c r="W741" s="22">
        <f>IFERROR(_xll.qlIndexFixing($W$1,S741,,Trigger),NA())</f>
        <v>1.667681681761185E-2</v>
      </c>
      <c r="X741" s="17">
        <f t="shared" si="11"/>
        <v>-1.7287567700169371</v>
      </c>
    </row>
    <row r="742" spans="18:24" x14ac:dyDescent="0.2">
      <c r="R742" s="17" t="s">
        <v>21</v>
      </c>
      <c r="S742" s="18">
        <f>_xll.qlInterestRateIndexFixingDate(IborIndex&amp;Tenor,T742,Trigger)</f>
        <v>44575</v>
      </c>
      <c r="T742" s="18">
        <f>_xll.qlCalendarAdvance(Calendar,T741,R742,"f",,Trigger)</f>
        <v>44579</v>
      </c>
      <c r="U742" s="18">
        <f>_xll.qlInterestRateIndexMaturity(IborIndex&amp;Tenor,T742,Trigger)</f>
        <v>44944</v>
      </c>
      <c r="V742" s="22">
        <f>IFERROR(_xll.qlIndexFixing($V$1,S742,,Trigger),NA())</f>
        <v>1.6546982665017872E-2</v>
      </c>
      <c r="W742" s="22">
        <f>IFERROR(_xll.qlIndexFixing($W$1,S742,,Trigger),NA())</f>
        <v>1.6722171617943697E-2</v>
      </c>
      <c r="X742" s="17">
        <f t="shared" si="11"/>
        <v>-1.7518895292582479</v>
      </c>
    </row>
    <row r="743" spans="18:24" x14ac:dyDescent="0.2">
      <c r="R743" s="17" t="s">
        <v>21</v>
      </c>
      <c r="S743" s="18">
        <f>_xll.qlInterestRateIndexFixingDate(IborIndex&amp;Tenor,T743,Trigger)</f>
        <v>44582</v>
      </c>
      <c r="T743" s="18">
        <f>_xll.qlCalendarAdvance(Calendar,T742,R743,"f",,Trigger)</f>
        <v>44586</v>
      </c>
      <c r="U743" s="18">
        <f>_xll.qlInterestRateIndexMaturity(IborIndex&amp;Tenor,T743,Trigger)</f>
        <v>44951</v>
      </c>
      <c r="V743" s="22">
        <f>IFERROR(_xll.qlIndexFixing($V$1,S743,,Trigger),NA())</f>
        <v>1.6589994487615483E-2</v>
      </c>
      <c r="W743" s="22">
        <f>IFERROR(_xll.qlIndexFixing($W$1,S743,,Trigger),NA())</f>
        <v>1.6767354814280749E-2</v>
      </c>
      <c r="X743" s="17">
        <f t="shared" si="11"/>
        <v>-1.7736032666526569</v>
      </c>
    </row>
    <row r="744" spans="18:24" x14ac:dyDescent="0.2">
      <c r="R744" s="17" t="s">
        <v>21</v>
      </c>
      <c r="S744" s="18">
        <f>_xll.qlInterestRateIndexFixingDate(IborIndex&amp;Tenor,T744,Trigger)</f>
        <v>44589</v>
      </c>
      <c r="T744" s="18">
        <f>_xll.qlCalendarAdvance(Calendar,T743,R744,"f",,Trigger)</f>
        <v>44593</v>
      </c>
      <c r="U744" s="18">
        <f>_xll.qlInterestRateIndexMaturity(IborIndex&amp;Tenor,T744,Trigger)</f>
        <v>44958</v>
      </c>
      <c r="V744" s="22">
        <f>IFERROR(_xll.qlIndexFixing($V$1,S744,,Trigger),NA())</f>
        <v>1.6632976604422828E-2</v>
      </c>
      <c r="W744" s="22">
        <f>IFERROR(_xll.qlIndexFixing($W$1,S744,,Trigger),NA())</f>
        <v>1.681235983949151E-2</v>
      </c>
      <c r="X744" s="17">
        <f t="shared" si="11"/>
        <v>-1.793832350686815</v>
      </c>
    </row>
    <row r="745" spans="18:24" x14ac:dyDescent="0.2">
      <c r="R745" s="17" t="s">
        <v>21</v>
      </c>
      <c r="S745" s="18">
        <f>_xll.qlInterestRateIndexFixingDate(IborIndex&amp;Tenor,T745,Trigger)</f>
        <v>44596</v>
      </c>
      <c r="T745" s="18">
        <f>_xll.qlCalendarAdvance(Calendar,T744,R745,"f",,Trigger)</f>
        <v>44600</v>
      </c>
      <c r="U745" s="18">
        <f>_xll.qlInterestRateIndexMaturity(IborIndex&amp;Tenor,T745,Trigger)</f>
        <v>44965</v>
      </c>
      <c r="V745" s="22">
        <f>IFERROR(_xll.qlIndexFixing($V$1,S745,,Trigger),NA())</f>
        <v>1.6675929011462375E-2</v>
      </c>
      <c r="W745" s="22">
        <f>IFERROR(_xll.qlIndexFixing($W$1,S745,,Trigger),NA())</f>
        <v>1.6857180081075847E-2</v>
      </c>
      <c r="X745" s="17">
        <f t="shared" si="11"/>
        <v>-1.8125106961347157</v>
      </c>
    </row>
    <row r="746" spans="18:24" x14ac:dyDescent="0.2">
      <c r="R746" s="17" t="s">
        <v>21</v>
      </c>
      <c r="S746" s="18">
        <f>_xll.qlInterestRateIndexFixingDate(IborIndex&amp;Tenor,T746,Trigger)</f>
        <v>44603</v>
      </c>
      <c r="T746" s="18">
        <f>_xll.qlCalendarAdvance(Calendar,T745,R746,"f",,Trigger)</f>
        <v>44607</v>
      </c>
      <c r="U746" s="18">
        <f>_xll.qlInterestRateIndexMaturity(IborIndex&amp;Tenor,T746,Trigger)</f>
        <v>44972</v>
      </c>
      <c r="V746" s="22">
        <f>IFERROR(_xll.qlIndexFixing($V$1,S746,,Trigger),NA())</f>
        <v>1.6718851704759223E-2</v>
      </c>
      <c r="W746" s="22">
        <f>IFERROR(_xll.qlIndexFixing($W$1,S746,,Trigger),NA())</f>
        <v>1.6901808881166727E-2</v>
      </c>
      <c r="X746" s="17">
        <f t="shared" si="11"/>
        <v>-1.8295717640750415</v>
      </c>
    </row>
    <row r="747" spans="18:24" x14ac:dyDescent="0.2">
      <c r="R747" s="17" t="s">
        <v>21</v>
      </c>
      <c r="S747" s="18">
        <f>_xll.qlInterestRateIndexFixingDate(IborIndex&amp;Tenor,T747,Trigger)</f>
        <v>44610</v>
      </c>
      <c r="T747" s="18">
        <f>_xll.qlCalendarAdvance(Calendar,T746,R747,"f",,Trigger)</f>
        <v>44614</v>
      </c>
      <c r="U747" s="18">
        <f>_xll.qlInterestRateIndexMaturity(IborIndex&amp;Tenor,T747,Trigger)</f>
        <v>44979</v>
      </c>
      <c r="V747" s="22">
        <f>IFERROR(_xll.qlIndexFixing($V$1,S747,,Trigger),NA())</f>
        <v>1.6761744680341317E-2</v>
      </c>
      <c r="W747" s="22">
        <f>IFERROR(_xll.qlIndexFixing($W$1,S747,,Trigger),NA())</f>
        <v>1.6946239536533965E-2</v>
      </c>
      <c r="X747" s="17">
        <f t="shared" si="11"/>
        <v>-1.8449485619264836</v>
      </c>
    </row>
    <row r="748" spans="18:24" x14ac:dyDescent="0.2">
      <c r="R748" s="17" t="s">
        <v>21</v>
      </c>
      <c r="S748" s="18">
        <f>_xll.qlInterestRateIndexFixingDate(IborIndex&amp;Tenor,T748,Trigger)</f>
        <v>44617</v>
      </c>
      <c r="T748" s="18">
        <f>_xll.qlCalendarAdvance(Calendar,T747,R748,"f",,Trigger)</f>
        <v>44621</v>
      </c>
      <c r="U748" s="18">
        <f>_xll.qlInterestRateIndexMaturity(IborIndex&amp;Tenor,T748,Trigger)</f>
        <v>44986</v>
      </c>
      <c r="V748" s="22">
        <f>IFERROR(_xll.qlIndexFixing($V$1,S748,,Trigger),NA())</f>
        <v>1.6804607934239008E-2</v>
      </c>
      <c r="W748" s="22">
        <f>IFERROR(_xll.qlIndexFixing($W$1,S748,,Trigger),NA())</f>
        <v>1.699046529858618E-2</v>
      </c>
      <c r="X748" s="17">
        <f t="shared" si="11"/>
        <v>-1.8585736434717157</v>
      </c>
    </row>
    <row r="749" spans="18:24" x14ac:dyDescent="0.2">
      <c r="R749" s="17" t="s">
        <v>21</v>
      </c>
      <c r="S749" s="18">
        <f>_xll.qlInterestRateIndexFixingDate(IborIndex&amp;Tenor,T749,Trigger)</f>
        <v>44624</v>
      </c>
      <c r="T749" s="18">
        <f>_xll.qlCalendarAdvance(Calendar,T748,R749,"f",,Trigger)</f>
        <v>44628</v>
      </c>
      <c r="U749" s="18">
        <f>_xll.qlInterestRateIndexMaturity(IborIndex&amp;Tenor,T749,Trigger)</f>
        <v>44993</v>
      </c>
      <c r="V749" s="22">
        <f>IFERROR(_xll.qlIndexFixing($V$1,S749,,Trigger),NA())</f>
        <v>1.6847441462485284E-2</v>
      </c>
      <c r="W749" s="22">
        <f>IFERROR(_xll.qlIndexFixing($W$1,S749,,Trigger),NA())</f>
        <v>1.7034479373374729E-2</v>
      </c>
      <c r="X749" s="17">
        <f t="shared" si="11"/>
        <v>-1.8703791088944475</v>
      </c>
    </row>
    <row r="750" spans="18:24" x14ac:dyDescent="0.2">
      <c r="R750" s="17" t="s">
        <v>21</v>
      </c>
      <c r="S750" s="18">
        <f>_xll.qlInterestRateIndexFixingDate(IborIndex&amp;Tenor,T750,Trigger)</f>
        <v>44631</v>
      </c>
      <c r="T750" s="18">
        <f>_xll.qlCalendarAdvance(Calendar,T749,R750,"f",,Trigger)</f>
        <v>44635</v>
      </c>
      <c r="U750" s="18">
        <f>_xll.qlInterestRateIndexMaturity(IborIndex&amp;Tenor,T750,Trigger)</f>
        <v>45000</v>
      </c>
      <c r="V750" s="22">
        <f>IFERROR(_xll.qlIndexFixing($V$1,S750,,Trigger),NA())</f>
        <v>1.6890245261115964E-2</v>
      </c>
      <c r="W750" s="22">
        <f>IFERROR(_xll.qlIndexFixing($W$1,S750,,Trigger),NA())</f>
        <v>1.7078274921598982E-2</v>
      </c>
      <c r="X750" s="17">
        <f t="shared" si="11"/>
        <v>-1.8802966048301826</v>
      </c>
    </row>
    <row r="751" spans="18:24" x14ac:dyDescent="0.2">
      <c r="R751" s="17" t="s">
        <v>21</v>
      </c>
      <c r="S751" s="18">
        <f>_xll.qlInterestRateIndexFixingDate(IborIndex&amp;Tenor,T751,Trigger)</f>
        <v>44638</v>
      </c>
      <c r="T751" s="18">
        <f>_xll.qlCalendarAdvance(Calendar,T750,R751,"f",,Trigger)</f>
        <v>44642</v>
      </c>
      <c r="U751" s="18">
        <f>_xll.qlInterestRateIndexMaturity(IborIndex&amp;Tenor,T751,Trigger)</f>
        <v>45007</v>
      </c>
      <c r="V751" s="22">
        <f>IFERROR(_xll.qlIndexFixing($V$1,S751,,Trigger),NA())</f>
        <v>1.6933019326169071E-2</v>
      </c>
      <c r="W751" s="22">
        <f>IFERROR(_xll.qlIndexFixing($W$1,S751,,Trigger),NA())</f>
        <v>1.7121845058609374E-2</v>
      </c>
      <c r="X751" s="17">
        <f t="shared" si="11"/>
        <v>-1.8882573244030296</v>
      </c>
    </row>
    <row r="752" spans="18:24" x14ac:dyDescent="0.2">
      <c r="R752" s="17" t="s">
        <v>21</v>
      </c>
      <c r="S752" s="18">
        <f>_xll.qlInterestRateIndexFixingDate(IborIndex&amp;Tenor,T752,Trigger)</f>
        <v>44645</v>
      </c>
      <c r="T752" s="18">
        <f>_xll.qlCalendarAdvance(Calendar,T751,R752,"f",,Trigger)</f>
        <v>44649</v>
      </c>
      <c r="U752" s="18">
        <f>_xll.qlInterestRateIndexMaturity(IborIndex&amp;Tenor,T752,Trigger)</f>
        <v>45014</v>
      </c>
      <c r="V752" s="22">
        <f>IFERROR(_xll.qlIndexFixing($V$1,S752,,Trigger),NA())</f>
        <v>1.6975763653686131E-2</v>
      </c>
      <c r="W752" s="22">
        <f>IFERROR(_xll.qlIndexFixing($W$1,S752,,Trigger),NA())</f>
        <v>1.7165182854415522E-2</v>
      </c>
      <c r="X752" s="17">
        <f t="shared" si="11"/>
        <v>-1.8941920072939114</v>
      </c>
    </row>
    <row r="753" spans="18:24" x14ac:dyDescent="0.2">
      <c r="R753" s="17" t="s">
        <v>21</v>
      </c>
      <c r="S753" s="18">
        <f>_xll.qlInterestRateIndexFixingDate(IborIndex&amp;Tenor,T753,Trigger)</f>
        <v>44652</v>
      </c>
      <c r="T753" s="18">
        <f>_xll.qlCalendarAdvance(Calendar,T752,R753,"f",,Trigger)</f>
        <v>44656</v>
      </c>
      <c r="U753" s="18">
        <f>_xll.qlInterestRateIndexMaturity(IborIndex&amp;Tenor,T753,Trigger)</f>
        <v>45021</v>
      </c>
      <c r="V753" s="22">
        <f>IFERROR(_xll.qlIndexFixing($V$1,S753,,Trigger),NA())</f>
        <v>1.7018478239710196E-2</v>
      </c>
      <c r="W753" s="22">
        <f>IFERROR(_xll.qlIndexFixing($W$1,S753,,Trigger),NA())</f>
        <v>1.7208281333689488E-2</v>
      </c>
      <c r="X753" s="17">
        <f t="shared" si="11"/>
        <v>-1.8980309397929189</v>
      </c>
    </row>
    <row r="754" spans="18:24" x14ac:dyDescent="0.2">
      <c r="R754" s="17" t="s">
        <v>21</v>
      </c>
      <c r="S754" s="18">
        <f>_xll.qlInterestRateIndexFixingDate(IborIndex&amp;Tenor,T754,Trigger)</f>
        <v>44659</v>
      </c>
      <c r="T754" s="18">
        <f>_xll.qlCalendarAdvance(Calendar,T753,R754,"f",,Trigger)</f>
        <v>44663</v>
      </c>
      <c r="U754" s="18">
        <f>_xll.qlInterestRateIndexMaturity(IborIndex&amp;Tenor,T754,Trigger)</f>
        <v>45028</v>
      </c>
      <c r="V754" s="22">
        <f>IFERROR(_xll.qlIndexFixing($V$1,S754,,Trigger),NA())</f>
        <v>1.7061163080288044E-2</v>
      </c>
      <c r="W754" s="22">
        <f>IFERROR(_xll.qlIndexFixing($W$1,S754,,Trigger),NA())</f>
        <v>1.7251133475775435E-2</v>
      </c>
      <c r="X754" s="17">
        <f t="shared" si="11"/>
        <v>-1.8997039548739048</v>
      </c>
    </row>
    <row r="755" spans="18:24" x14ac:dyDescent="0.2">
      <c r="R755" s="17" t="s">
        <v>21</v>
      </c>
      <c r="S755" s="18">
        <f>_xll.qlInterestRateIndexFixingDate(IborIndex&amp;Tenor,T755,Trigger)</f>
        <v>44664</v>
      </c>
      <c r="T755" s="18">
        <f>_xll.qlCalendarAdvance(Calendar,T754,R755,"f",,Trigger)</f>
        <v>44670</v>
      </c>
      <c r="U755" s="18">
        <f>_xll.qlInterestRateIndexMaturity(IborIndex&amp;Tenor,T755,Trigger)</f>
        <v>45035</v>
      </c>
      <c r="V755" s="22">
        <f>IFERROR(_xll.qlIndexFixing($V$1,S755,,Trigger),NA())</f>
        <v>1.7103818171467989E-2</v>
      </c>
      <c r="W755" s="22">
        <f>IFERROR(_xll.qlIndexFixing($W$1,S755,,Trigger),NA())</f>
        <v>1.7293732214694438E-2</v>
      </c>
      <c r="X755" s="17">
        <f t="shared" si="11"/>
        <v>-1.8991404322644956</v>
      </c>
    </row>
    <row r="756" spans="18:24" x14ac:dyDescent="0.2">
      <c r="R756" s="17" t="s">
        <v>21</v>
      </c>
      <c r="S756" s="18">
        <f>_xll.qlInterestRateIndexFixingDate(IborIndex&amp;Tenor,T756,Trigger)</f>
        <v>44673</v>
      </c>
      <c r="T756" s="18">
        <f>_xll.qlCalendarAdvance(Calendar,T755,R756,"f",,Trigger)</f>
        <v>44677</v>
      </c>
      <c r="U756" s="18">
        <f>_xll.qlInterestRateIndexMaturity(IborIndex&amp;Tenor,T756,Trigger)</f>
        <v>45042</v>
      </c>
      <c r="V756" s="22">
        <f>IFERROR(_xll.qlIndexFixing($V$1,S756,,Trigger),NA())</f>
        <v>1.7146443509301845E-2</v>
      </c>
      <c r="W756" s="22">
        <f>IFERROR(_xll.qlIndexFixing($W$1,S756,,Trigger),NA())</f>
        <v>1.7336070439154343E-2</v>
      </c>
      <c r="X756" s="17">
        <f t="shared" si="11"/>
        <v>-1.8962692985249885</v>
      </c>
    </row>
    <row r="757" spans="18:24" x14ac:dyDescent="0.2">
      <c r="R757" s="17" t="s">
        <v>21</v>
      </c>
      <c r="S757" s="18">
        <f>_xll.qlInterestRateIndexFixingDate(IborIndex&amp;Tenor,T757,Trigger)</f>
        <v>44680</v>
      </c>
      <c r="T757" s="18">
        <f>_xll.qlCalendarAdvance(Calendar,T756,R757,"f",,Trigger)</f>
        <v>44684</v>
      </c>
      <c r="U757" s="18">
        <f>_xll.qlInterestRateIndexMaturity(IborIndex&amp;Tenor,T757,Trigger)</f>
        <v>45049</v>
      </c>
      <c r="V757" s="22">
        <f>IFERROR(_xll.qlIndexFixing($V$1,S757,,Trigger),NA())</f>
        <v>1.7189039089843837E-2</v>
      </c>
      <c r="W757" s="22">
        <f>IFERROR(_xll.qlIndexFixing($W$1,S757,,Trigger),NA())</f>
        <v>1.7378140992557859E-2</v>
      </c>
      <c r="X757" s="17">
        <f t="shared" si="11"/>
        <v>-1.8910190271402214</v>
      </c>
    </row>
    <row r="758" spans="18:24" x14ac:dyDescent="0.2">
      <c r="R758" s="17" t="s">
        <v>21</v>
      </c>
      <c r="S758" s="18">
        <f>_xll.qlInterestRateIndexFixingDate(IborIndex&amp;Tenor,T758,Trigger)</f>
        <v>44687</v>
      </c>
      <c r="T758" s="18">
        <f>_xll.qlCalendarAdvance(Calendar,T757,R758,"f",,Trigger)</f>
        <v>44691</v>
      </c>
      <c r="U758" s="18">
        <f>_xll.qlInterestRateIndexMaturity(IborIndex&amp;Tenor,T758,Trigger)</f>
        <v>45056</v>
      </c>
      <c r="V758" s="22">
        <f>IFERROR(_xll.qlIndexFixing($V$1,S758,,Trigger),NA())</f>
        <v>1.7231604909150818E-2</v>
      </c>
      <c r="W758" s="22">
        <f>IFERROR(_xll.qlIndexFixing($W$1,S758,,Trigger),NA())</f>
        <v>1.7419936673012424E-2</v>
      </c>
      <c r="X758" s="17">
        <f t="shared" si="11"/>
        <v>-1.8833176386160582</v>
      </c>
    </row>
    <row r="759" spans="18:24" x14ac:dyDescent="0.2">
      <c r="R759" s="17" t="s">
        <v>21</v>
      </c>
      <c r="S759" s="18">
        <f>_xll.qlInterestRateIndexFixingDate(IborIndex&amp;Tenor,T759,Trigger)</f>
        <v>44694</v>
      </c>
      <c r="T759" s="18">
        <f>_xll.qlCalendarAdvance(Calendar,T758,R759,"f",,Trigger)</f>
        <v>44698</v>
      </c>
      <c r="U759" s="18">
        <f>_xll.qlInterestRateIndexMaturity(IborIndex&amp;Tenor,T759,Trigger)</f>
        <v>45063</v>
      </c>
      <c r="V759" s="22">
        <f>IFERROR(_xll.qlIndexFixing($V$1,S759,,Trigger),NA())</f>
        <v>1.7274140963281833E-2</v>
      </c>
      <c r="W759" s="22">
        <f>IFERROR(_xll.qlIndexFixing($W$1,S759,,Trigger),NA())</f>
        <v>1.74614502333394E-2</v>
      </c>
      <c r="X759" s="17">
        <f t="shared" si="11"/>
        <v>-1.8730927005756668</v>
      </c>
    </row>
    <row r="760" spans="18:24" x14ac:dyDescent="0.2">
      <c r="R760" s="17" t="s">
        <v>21</v>
      </c>
      <c r="S760" s="18">
        <f>_xll.qlInterestRateIndexFixingDate(IborIndex&amp;Tenor,T760,Trigger)</f>
        <v>44701</v>
      </c>
      <c r="T760" s="18">
        <f>_xll.qlCalendarAdvance(Calendar,T759,R760,"f",,Trigger)</f>
        <v>44705</v>
      </c>
      <c r="U760" s="18">
        <f>_xll.qlInterestRateIndexMaturity(IborIndex&amp;Tenor,T760,Trigger)</f>
        <v>45070</v>
      </c>
      <c r="V760" s="22">
        <f>IFERROR(_xll.qlIndexFixing($V$1,S760,,Trigger),NA())</f>
        <v>1.7316647248299427E-2</v>
      </c>
      <c r="W760" s="22">
        <f>IFERROR(_xll.qlIndexFixing($W$1,S760,,Trigger),NA())</f>
        <v>1.7502674381086339E-2</v>
      </c>
      <c r="X760" s="17">
        <f t="shared" si="11"/>
        <v>-1.8602713278691174</v>
      </c>
    </row>
    <row r="761" spans="18:24" x14ac:dyDescent="0.2">
      <c r="R761" s="17" t="s">
        <v>21</v>
      </c>
      <c r="S761" s="18">
        <f>_xll.qlInterestRateIndexFixingDate(IborIndex&amp;Tenor,T761,Trigger)</f>
        <v>44708</v>
      </c>
      <c r="T761" s="18">
        <f>_xll.qlCalendarAdvance(Calendar,T760,R761,"f",,Trigger)</f>
        <v>44712</v>
      </c>
      <c r="U761" s="18">
        <f>_xll.qlInterestRateIndexMaturity(IborIndex&amp;Tenor,T761,Trigger)</f>
        <v>45077</v>
      </c>
      <c r="V761" s="22">
        <f>IFERROR(_xll.qlIndexFixing($V$1,S761,,Trigger),NA())</f>
        <v>1.7359123760268335E-2</v>
      </c>
      <c r="W761" s="22">
        <f>IFERROR(_xll.qlIndexFixing($W$1,S761,,Trigger),NA())</f>
        <v>1.7543601778537272E-2</v>
      </c>
      <c r="X761" s="17">
        <f t="shared" si="11"/>
        <v>-1.8447801826893677</v>
      </c>
    </row>
    <row r="762" spans="18:24" x14ac:dyDescent="0.2">
      <c r="R762" s="17" t="s">
        <v>21</v>
      </c>
      <c r="S762" s="18">
        <f>_xll.qlInterestRateIndexFixingDate(IborIndex&amp;Tenor,T762,Trigger)</f>
        <v>44715</v>
      </c>
      <c r="T762" s="18">
        <f>_xll.qlCalendarAdvance(Calendar,T761,R762,"f",,Trigger)</f>
        <v>44719</v>
      </c>
      <c r="U762" s="18">
        <f>_xll.qlInterestRateIndexMaturity(IborIndex&amp;Tenor,T762,Trigger)</f>
        <v>45084</v>
      </c>
      <c r="V762" s="22">
        <f>IFERROR(_xll.qlIndexFixing($V$1,S762,,Trigger),NA())</f>
        <v>1.7401570495255488E-2</v>
      </c>
      <c r="W762" s="22">
        <f>IFERROR(_xll.qlIndexFixing($W$1,S762,,Trigger),NA())</f>
        <v>1.7584225042725408E-2</v>
      </c>
      <c r="X762" s="17">
        <f t="shared" si="11"/>
        <v>-1.8265454746992094</v>
      </c>
    </row>
    <row r="763" spans="18:24" x14ac:dyDescent="0.2">
      <c r="R763" s="17" t="s">
        <v>21</v>
      </c>
      <c r="S763" s="18">
        <f>_xll.qlInterestRateIndexFixingDate(IborIndex&amp;Tenor,T763,Trigger)</f>
        <v>44722</v>
      </c>
      <c r="T763" s="18">
        <f>_xll.qlCalendarAdvance(Calendar,T762,R763,"f",,Trigger)</f>
        <v>44726</v>
      </c>
      <c r="U763" s="18">
        <f>_xll.qlInterestRateIndexMaturity(IborIndex&amp;Tenor,T763,Trigger)</f>
        <v>45091</v>
      </c>
      <c r="V763" s="22">
        <f>IFERROR(_xll.qlIndexFixing($V$1,S763,,Trigger),NA())</f>
        <v>1.7443987449331094E-2</v>
      </c>
      <c r="W763" s="22">
        <f>IFERROR(_xll.qlIndexFixing($W$1,S763,,Trigger),NA())</f>
        <v>1.7624536745446513E-2</v>
      </c>
      <c r="X763" s="17">
        <f t="shared" si="11"/>
        <v>-1.8054929611541897</v>
      </c>
    </row>
    <row r="764" spans="18:24" x14ac:dyDescent="0.2">
      <c r="R764" s="17" t="s">
        <v>21</v>
      </c>
      <c r="S764" s="18">
        <f>_xll.qlInterestRateIndexFixingDate(IborIndex&amp;Tenor,T764,Trigger)</f>
        <v>44729</v>
      </c>
      <c r="T764" s="18">
        <f>_xll.qlCalendarAdvance(Calendar,T763,R764,"f",,Trigger)</f>
        <v>44733</v>
      </c>
      <c r="U764" s="18">
        <f>_xll.qlInterestRateIndexMaturity(IborIndex&amp;Tenor,T764,Trigger)</f>
        <v>45098</v>
      </c>
      <c r="V764" s="22">
        <f>IFERROR(_xll.qlIndexFixing($V$1,S764,,Trigger),NA())</f>
        <v>1.7486374618568216E-2</v>
      </c>
      <c r="W764" s="22">
        <f>IFERROR(_xll.qlIndexFixing($W$1,S764,,Trigger),NA())</f>
        <v>1.7664529413271797E-2</v>
      </c>
      <c r="X764" s="17">
        <f t="shared" si="11"/>
        <v>-1.7815479470358053</v>
      </c>
    </row>
    <row r="765" spans="18:24" x14ac:dyDescent="0.2">
      <c r="R765" s="17" t="s">
        <v>21</v>
      </c>
      <c r="S765" s="18">
        <f>_xll.qlInterestRateIndexFixingDate(IborIndex&amp;Tenor,T765,Trigger)</f>
        <v>44736</v>
      </c>
      <c r="T765" s="18">
        <f>_xll.qlCalendarAdvance(Calendar,T764,R765,"f",,Trigger)</f>
        <v>44740</v>
      </c>
      <c r="U765" s="18">
        <f>_xll.qlInterestRateIndexMaturity(IborIndex&amp;Tenor,T765,Trigger)</f>
        <v>45105</v>
      </c>
      <c r="V765" s="22">
        <f>IFERROR(_xll.qlIndexFixing($V$1,S765,,Trigger),NA())</f>
        <v>1.7528731999041442E-2</v>
      </c>
      <c r="W765" s="22">
        <f>IFERROR(_xll.qlIndexFixing($W$1,S765,,Trigger),NA())</f>
        <v>1.7704195527563499E-2</v>
      </c>
      <c r="X765" s="17">
        <f t="shared" si="11"/>
        <v>-1.7546352852205669</v>
      </c>
    </row>
    <row r="766" spans="18:24" x14ac:dyDescent="0.2">
      <c r="R766" s="17" t="s">
        <v>21</v>
      </c>
      <c r="S766" s="18">
        <f>_xll.qlInterestRateIndexFixingDate(IborIndex&amp;Tenor,T766,Trigger)</f>
        <v>44743</v>
      </c>
      <c r="T766" s="18">
        <f>_xll.qlCalendarAdvance(Calendar,T765,R766,"f",,Trigger)</f>
        <v>44747</v>
      </c>
      <c r="U766" s="18">
        <f>_xll.qlInterestRateIndexMaturity(IborIndex&amp;Tenor,T766,Trigger)</f>
        <v>45112</v>
      </c>
      <c r="V766" s="22">
        <f>IFERROR(_xll.qlIndexFixing($V$1,S766,,Trigger),NA())</f>
        <v>1.7571059586829311E-2</v>
      </c>
      <c r="W766" s="22">
        <f>IFERROR(_xll.qlIndexFixing($W$1,S766,,Trigger),NA())</f>
        <v>1.7743527524489534E-2</v>
      </c>
      <c r="X766" s="17">
        <f t="shared" si="11"/>
        <v>-1.7246793766022284</v>
      </c>
    </row>
    <row r="767" spans="18:24" x14ac:dyDescent="0.2">
      <c r="R767" s="17" t="s">
        <v>21</v>
      </c>
      <c r="S767" s="18">
        <f>_xll.qlInterestRateIndexFixingDate(IborIndex&amp;Tenor,T767,Trigger)</f>
        <v>44750</v>
      </c>
      <c r="T767" s="18">
        <f>_xll.qlCalendarAdvance(Calendar,T766,R767,"f",,Trigger)</f>
        <v>44754</v>
      </c>
      <c r="U767" s="18">
        <f>_xll.qlInterestRateIndexMaturity(IborIndex&amp;Tenor,T767,Trigger)</f>
        <v>45119</v>
      </c>
      <c r="V767" s="22">
        <f>IFERROR(_xll.qlIndexFixing($V$1,S767,,Trigger),NA())</f>
        <v>1.7613357378012104E-2</v>
      </c>
      <c r="W767" s="22">
        <f>IFERROR(_xll.qlIndexFixing($W$1,S767,,Trigger),NA())</f>
        <v>1.7782517795039497E-2</v>
      </c>
      <c r="X767" s="17">
        <f t="shared" si="11"/>
        <v>-1.6916041702739331</v>
      </c>
    </row>
    <row r="768" spans="18:24" x14ac:dyDescent="0.2">
      <c r="R768" s="17" t="s">
        <v>21</v>
      </c>
      <c r="S768" s="18">
        <f>_xll.qlInterestRateIndexFixingDate(IborIndex&amp;Tenor,T768,Trigger)</f>
        <v>44757</v>
      </c>
      <c r="T768" s="18">
        <f>_xll.qlCalendarAdvance(Calendar,T767,R768,"f",,Trigger)</f>
        <v>44761</v>
      </c>
      <c r="U768" s="18">
        <f>_xll.qlInterestRateIndexMaturity(IborIndex&amp;Tenor,T768,Trigger)</f>
        <v>45126</v>
      </c>
      <c r="V768" s="22">
        <f>IFERROR(_xll.qlIndexFixing($V$1,S768,,Trigger),NA())</f>
        <v>1.7655625368673395E-2</v>
      </c>
      <c r="W768" s="22">
        <f>IFERROR(_xll.qlIndexFixing($W$1,S768,,Trigger),NA())</f>
        <v>1.7821158685041954E-2</v>
      </c>
      <c r="X768" s="17">
        <f t="shared" si="11"/>
        <v>-1.6553331636855879</v>
      </c>
    </row>
    <row r="769" spans="18:24" x14ac:dyDescent="0.2">
      <c r="R769" s="17" t="s">
        <v>21</v>
      </c>
      <c r="S769" s="18">
        <f>_xll.qlInterestRateIndexFixingDate(IborIndex&amp;Tenor,T769,Trigger)</f>
        <v>44764</v>
      </c>
      <c r="T769" s="18">
        <f>_xll.qlCalendarAdvance(Calendar,T768,R769,"f",,Trigger)</f>
        <v>44768</v>
      </c>
      <c r="U769" s="18">
        <f>_xll.qlInterestRateIndexMaturity(IborIndex&amp;Tenor,T769,Trigger)</f>
        <v>45133</v>
      </c>
      <c r="V769" s="22">
        <f>IFERROR(_xll.qlIndexFixing($V$1,S769,,Trigger),NA())</f>
        <v>1.7697863554898944E-2</v>
      </c>
      <c r="W769" s="22">
        <f>IFERROR(_xll.qlIndexFixing($W$1,S769,,Trigger),NA())</f>
        <v>1.7859442495181527E-2</v>
      </c>
      <c r="X769" s="17">
        <f t="shared" si="11"/>
        <v>-1.6157894028258346</v>
      </c>
    </row>
    <row r="770" spans="18:24" x14ac:dyDescent="0.2">
      <c r="R770" s="17" t="s">
        <v>21</v>
      </c>
      <c r="S770" s="18">
        <f>_xll.qlInterestRateIndexFixingDate(IborIndex&amp;Tenor,T770,Trigger)</f>
        <v>44771</v>
      </c>
      <c r="T770" s="18">
        <f>_xll.qlCalendarAdvance(Calendar,T769,R770,"f",,Trigger)</f>
        <v>44775</v>
      </c>
      <c r="U770" s="18">
        <f>_xll.qlInterestRateIndexMaturity(IborIndex&amp;Tenor,T770,Trigger)</f>
        <v>45140</v>
      </c>
      <c r="V770" s="22">
        <f>IFERROR(_xll.qlIndexFixing($V$1,S770,,Trigger),NA())</f>
        <v>1.7740071932776925E-2</v>
      </c>
      <c r="W770" s="22">
        <f>IFERROR(_xll.qlIndexFixing($W$1,S770,,Trigger),NA())</f>
        <v>1.789736148101817E-2</v>
      </c>
      <c r="X770" s="17">
        <f t="shared" si="11"/>
        <v>-1.572895482412455</v>
      </c>
    </row>
    <row r="771" spans="18:24" x14ac:dyDescent="0.2">
      <c r="R771" s="17" t="s">
        <v>21</v>
      </c>
      <c r="S771" s="18">
        <f>_xll.qlInterestRateIndexFixingDate(IborIndex&amp;Tenor,T771,Trigger)</f>
        <v>44778</v>
      </c>
      <c r="T771" s="18">
        <f>_xll.qlCalendarAdvance(Calendar,T770,R771,"f",,Trigger)</f>
        <v>44782</v>
      </c>
      <c r="U771" s="18">
        <f>_xll.qlInterestRateIndexMaturity(IborIndex&amp;Tenor,T771,Trigger)</f>
        <v>45147</v>
      </c>
      <c r="V771" s="22">
        <f>IFERROR(_xll.qlIndexFixing($V$1,S771,,Trigger),NA())</f>
        <v>1.7782250498399224E-2</v>
      </c>
      <c r="W771" s="22">
        <f>IFERROR(_xll.qlIndexFixing($W$1,S771,,Trigger),NA())</f>
        <v>1.7934907853005555E-2</v>
      </c>
      <c r="X771" s="17">
        <f t="shared" si="11"/>
        <v>-1.526573546063309</v>
      </c>
    </row>
    <row r="772" spans="18:24" x14ac:dyDescent="0.2">
      <c r="R772" s="17" t="s">
        <v>21</v>
      </c>
      <c r="S772" s="18">
        <f>_xll.qlInterestRateIndexFixingDate(IborIndex&amp;Tenor,T772,Trigger)</f>
        <v>44785</v>
      </c>
      <c r="T772" s="18">
        <f>_xll.qlCalendarAdvance(Calendar,T771,R772,"f",,Trigger)</f>
        <v>44789</v>
      </c>
      <c r="U772" s="18">
        <f>_xll.qlInterestRateIndexMaturity(IborIndex&amp;Tenor,T772,Trigger)</f>
        <v>45154</v>
      </c>
      <c r="V772" s="22">
        <f>IFERROR(_xll.qlIndexFixing($V$1,S772,,Trigger),NA())</f>
        <v>1.7824399247858835E-2</v>
      </c>
      <c r="W772" s="22">
        <f>IFERROR(_xll.qlIndexFixing($W$1,S772,,Trigger),NA())</f>
        <v>1.7972073776512113E-2</v>
      </c>
      <c r="X772" s="17">
        <f t="shared" ref="X772:X835" si="12">(V772-W772)*10000</f>
        <v>-1.4767452865327781</v>
      </c>
    </row>
    <row r="773" spans="18:24" x14ac:dyDescent="0.2">
      <c r="R773" s="17" t="s">
        <v>21</v>
      </c>
      <c r="S773" s="18">
        <f>_xll.qlInterestRateIndexFixingDate(IborIndex&amp;Tenor,T773,Trigger)</f>
        <v>44792</v>
      </c>
      <c r="T773" s="18">
        <f>_xll.qlCalendarAdvance(Calendar,T772,R773,"f",,Trigger)</f>
        <v>44796</v>
      </c>
      <c r="U773" s="18">
        <f>_xll.qlInterestRateIndexMaturity(IborIndex&amp;Tenor,T773,Trigger)</f>
        <v>45161</v>
      </c>
      <c r="V773" s="22">
        <f>IFERROR(_xll.qlIndexFixing($V$1,S773,,Trigger),NA())</f>
        <v>1.7866518177252908E-2</v>
      </c>
      <c r="W773" s="22">
        <f>IFERROR(_xll.qlIndexFixing($W$1,S773,,Trigger),NA())</f>
        <v>1.8008851371840946E-2</v>
      </c>
      <c r="X773" s="17">
        <f t="shared" si="12"/>
        <v>-1.4233319458803808</v>
      </c>
    </row>
    <row r="774" spans="18:24" x14ac:dyDescent="0.2">
      <c r="R774" s="17" t="s">
        <v>21</v>
      </c>
      <c r="S774" s="18">
        <f>_xll.qlInterestRateIndexFixingDate(IborIndex&amp;Tenor,T774,Trigger)</f>
        <v>44799</v>
      </c>
      <c r="T774" s="18">
        <f>_xll.qlCalendarAdvance(Calendar,T773,R774,"f",,Trigger)</f>
        <v>44803</v>
      </c>
      <c r="U774" s="18">
        <f>_xll.qlInterestRateIndexMaturity(IborIndex&amp;Tenor,T774,Trigger)</f>
        <v>45168</v>
      </c>
      <c r="V774" s="22">
        <f>IFERROR(_xll.qlIndexFixing($V$1,S774,,Trigger),NA())</f>
        <v>1.7904435417191219E-2</v>
      </c>
      <c r="W774" s="22">
        <f>IFERROR(_xll.qlIndexFixing($W$1,S774,,Trigger),NA())</f>
        <v>1.8045245251592991E-2</v>
      </c>
      <c r="X774" s="17">
        <f t="shared" si="12"/>
        <v>-1.4080983440177206</v>
      </c>
    </row>
    <row r="775" spans="18:24" x14ac:dyDescent="0.2">
      <c r="R775" s="17" t="s">
        <v>21</v>
      </c>
      <c r="S775" s="18">
        <f>_xll.qlInterestRateIndexFixingDate(IborIndex&amp;Tenor,T775,Trigger)</f>
        <v>44806</v>
      </c>
      <c r="T775" s="18">
        <f>_xll.qlCalendarAdvance(Calendar,T774,R775,"f",,Trigger)</f>
        <v>44810</v>
      </c>
      <c r="U775" s="18">
        <f>_xll.qlInterestRateIndexMaturity(IborIndex&amp;Tenor,T775,Trigger)</f>
        <v>45175</v>
      </c>
      <c r="V775" s="22">
        <f>IFERROR(_xll.qlIndexFixing($V$1,S775,,Trigger),NA())</f>
        <v>1.7934746256883429E-2</v>
      </c>
      <c r="W775" s="22">
        <f>IFERROR(_xll.qlIndexFixing($W$1,S775,,Trigger),NA())</f>
        <v>1.8081315308529456E-2</v>
      </c>
      <c r="X775" s="17">
        <f t="shared" si="12"/>
        <v>-1.4656905164602692</v>
      </c>
    </row>
    <row r="776" spans="18:24" x14ac:dyDescent="0.2">
      <c r="R776" s="17" t="s">
        <v>21</v>
      </c>
      <c r="S776" s="18">
        <f>_xll.qlInterestRateIndexFixingDate(IborIndex&amp;Tenor,T776,Trigger)</f>
        <v>44813</v>
      </c>
      <c r="T776" s="18">
        <f>_xll.qlCalendarAdvance(Calendar,T775,R776,"f",,Trigger)</f>
        <v>44817</v>
      </c>
      <c r="U776" s="18">
        <f>_xll.qlInterestRateIndexMaturity(IborIndex&amp;Tenor,T776,Trigger)</f>
        <v>45182</v>
      </c>
      <c r="V776" s="22">
        <f>IFERROR(_xll.qlIndexFixing($V$1,S776,,Trigger),NA())</f>
        <v>1.7964974317880834E-2</v>
      </c>
      <c r="W776" s="22">
        <f>IFERROR(_xll.qlIndexFixing($W$1,S776,,Trigger),NA())</f>
        <v>1.8117038494880187E-2</v>
      </c>
      <c r="X776" s="17">
        <f t="shared" si="12"/>
        <v>-1.5206417699935304</v>
      </c>
    </row>
    <row r="777" spans="18:24" x14ac:dyDescent="0.2">
      <c r="R777" s="17" t="s">
        <v>21</v>
      </c>
      <c r="S777" s="18">
        <f>_xll.qlInterestRateIndexFixingDate(IborIndex&amp;Tenor,T777,Trigger)</f>
        <v>44820</v>
      </c>
      <c r="T777" s="18">
        <f>_xll.qlCalendarAdvance(Calendar,T776,R777,"f",,Trigger)</f>
        <v>44824</v>
      </c>
      <c r="U777" s="18">
        <f>_xll.qlInterestRateIndexMaturity(IborIndex&amp;Tenor,T777,Trigger)</f>
        <v>45189</v>
      </c>
      <c r="V777" s="22">
        <f>IFERROR(_xll.qlIndexFixing($V$1,S777,,Trigger),NA())</f>
        <v>1.7995119592653243E-2</v>
      </c>
      <c r="W777" s="22">
        <f>IFERROR(_xll.qlIndexFixing($W$1,S777,,Trigger),NA())</f>
        <v>1.815241717292301E-2</v>
      </c>
      <c r="X777" s="17">
        <f t="shared" si="12"/>
        <v>-1.5729758026976695</v>
      </c>
    </row>
    <row r="778" spans="18:24" x14ac:dyDescent="0.2">
      <c r="R778" s="17" t="s">
        <v>21</v>
      </c>
      <c r="S778" s="18">
        <f>_xll.qlInterestRateIndexFixingDate(IborIndex&amp;Tenor,T778,Trigger)</f>
        <v>44827</v>
      </c>
      <c r="T778" s="18">
        <f>_xll.qlCalendarAdvance(Calendar,T777,R778,"f",,Trigger)</f>
        <v>44831</v>
      </c>
      <c r="U778" s="18">
        <f>_xll.qlInterestRateIndexMaturity(IborIndex&amp;Tenor,T778,Trigger)</f>
        <v>45196</v>
      </c>
      <c r="V778" s="22">
        <f>IFERROR(_xll.qlIndexFixing($V$1,S778,,Trigger),NA())</f>
        <v>1.8025182073691262E-2</v>
      </c>
      <c r="W778" s="22">
        <f>IFERROR(_xll.qlIndexFixing($W$1,S778,,Trigger),NA())</f>
        <v>1.8187453764626087E-2</v>
      </c>
      <c r="X778" s="17">
        <f t="shared" si="12"/>
        <v>-1.6227169093482527</v>
      </c>
    </row>
    <row r="779" spans="18:24" x14ac:dyDescent="0.2">
      <c r="R779" s="17" t="s">
        <v>21</v>
      </c>
      <c r="S779" s="18">
        <f>_xll.qlInterestRateIndexFixingDate(IborIndex&amp;Tenor,T779,Trigger)</f>
        <v>44834</v>
      </c>
      <c r="T779" s="18">
        <f>_xll.qlCalendarAdvance(Calendar,T778,R779,"f",,Trigger)</f>
        <v>44838</v>
      </c>
      <c r="U779" s="18">
        <f>_xll.qlInterestRateIndexMaturity(IborIndex&amp;Tenor,T779,Trigger)</f>
        <v>45203</v>
      </c>
      <c r="V779" s="22">
        <f>IFERROR(_xll.qlIndexFixing($V$1,S779,,Trigger),NA())</f>
        <v>1.8055161753505432E-2</v>
      </c>
      <c r="W779" s="22">
        <f>IFERROR(_xll.qlIndexFixing($W$1,S779,,Trigger),NA())</f>
        <v>1.8222150751650099E-2</v>
      </c>
      <c r="X779" s="17">
        <f t="shared" si="12"/>
        <v>-1.6698899814466748</v>
      </c>
    </row>
    <row r="780" spans="18:24" x14ac:dyDescent="0.2">
      <c r="R780" s="17" t="s">
        <v>21</v>
      </c>
      <c r="S780" s="18">
        <f>_xll.qlInterestRateIndexFixingDate(IborIndex&amp;Tenor,T780,Trigger)</f>
        <v>44841</v>
      </c>
      <c r="T780" s="18">
        <f>_xll.qlCalendarAdvance(Calendar,T779,R780,"f",,Trigger)</f>
        <v>44845</v>
      </c>
      <c r="U780" s="18">
        <f>_xll.qlInterestRateIndexMaturity(IborIndex&amp;Tenor,T780,Trigger)</f>
        <v>45210</v>
      </c>
      <c r="V780" s="22">
        <f>IFERROR(_xll.qlIndexFixing($V$1,S780,,Trigger),NA())</f>
        <v>1.8085058624627535E-2</v>
      </c>
      <c r="W780" s="22">
        <f>IFERROR(_xll.qlIndexFixing($W$1,S780,,Trigger),NA())</f>
        <v>1.8256510675349134E-2</v>
      </c>
      <c r="X780" s="17">
        <f t="shared" si="12"/>
        <v>-1.7145205072159955</v>
      </c>
    </row>
    <row r="781" spans="18:24" x14ac:dyDescent="0.2">
      <c r="R781" s="17" t="s">
        <v>21</v>
      </c>
      <c r="S781" s="18">
        <f>_xll.qlInterestRateIndexFixingDate(IborIndex&amp;Tenor,T781,Trigger)</f>
        <v>44848</v>
      </c>
      <c r="T781" s="18">
        <f>_xll.qlCalendarAdvance(Calendar,T780,R781,"f",,Trigger)</f>
        <v>44852</v>
      </c>
      <c r="U781" s="18">
        <f>_xll.qlInterestRateIndexMaturity(IborIndex&amp;Tenor,T781,Trigger)</f>
        <v>45217</v>
      </c>
      <c r="V781" s="22">
        <f>IFERROR(_xll.qlIndexFixing($V$1,S781,,Trigger),NA())</f>
        <v>1.8114872679609061E-2</v>
      </c>
      <c r="W781" s="22">
        <f>IFERROR(_xll.qlIndexFixing($W$1,S781,,Trigger),NA())</f>
        <v>1.8290536136773963E-2</v>
      </c>
      <c r="X781" s="17">
        <f t="shared" si="12"/>
        <v>-1.7566345716490268</v>
      </c>
    </row>
    <row r="782" spans="18:24" x14ac:dyDescent="0.2">
      <c r="R782" s="17" t="s">
        <v>21</v>
      </c>
      <c r="S782" s="18">
        <f>_xll.qlInterestRateIndexFixingDate(IborIndex&amp;Tenor,T782,Trigger)</f>
        <v>44855</v>
      </c>
      <c r="T782" s="18">
        <f>_xll.qlCalendarAdvance(Calendar,T781,R782,"f",,Trigger)</f>
        <v>44859</v>
      </c>
      <c r="U782" s="18">
        <f>_xll.qlInterestRateIndexMaturity(IborIndex&amp;Tenor,T782,Trigger)</f>
        <v>45224</v>
      </c>
      <c r="V782" s="22">
        <f>IFERROR(_xll.qlIndexFixing($V$1,S782,,Trigger),NA())</f>
        <v>1.814460391102253E-2</v>
      </c>
      <c r="W782" s="22">
        <f>IFERROR(_xll.qlIndexFixing($W$1,S782,,Trigger),NA())</f>
        <v>1.8324229796671389E-2</v>
      </c>
      <c r="X782" s="17">
        <f t="shared" si="12"/>
        <v>-1.7962588564885904</v>
      </c>
    </row>
    <row r="783" spans="18:24" x14ac:dyDescent="0.2">
      <c r="R783" s="17" t="s">
        <v>21</v>
      </c>
      <c r="S783" s="18">
        <f>_xll.qlInterestRateIndexFixingDate(IborIndex&amp;Tenor,T783,Trigger)</f>
        <v>44862</v>
      </c>
      <c r="T783" s="18">
        <f>_xll.qlCalendarAdvance(Calendar,T782,R783,"f",,Trigger)</f>
        <v>44866</v>
      </c>
      <c r="U783" s="18">
        <f>_xll.qlInterestRateIndexMaturity(IborIndex&amp;Tenor,T783,Trigger)</f>
        <v>45231</v>
      </c>
      <c r="V783" s="22">
        <f>IFERROR(_xll.qlIndexFixing($V$1,S783,,Trigger),NA())</f>
        <v>1.8174252311460821E-2</v>
      </c>
      <c r="W783" s="22">
        <f>IFERROR(_xll.qlIndexFixing($W$1,S783,,Trigger),NA())</f>
        <v>1.8357594375487087E-2</v>
      </c>
      <c r="X783" s="17">
        <f t="shared" si="12"/>
        <v>-1.8334206402626645</v>
      </c>
    </row>
    <row r="784" spans="18:24" x14ac:dyDescent="0.2">
      <c r="R784" s="17" t="s">
        <v>21</v>
      </c>
      <c r="S784" s="18">
        <f>_xll.qlInterestRateIndexFixingDate(IborIndex&amp;Tenor,T784,Trigger)</f>
        <v>44869</v>
      </c>
      <c r="T784" s="18">
        <f>_xll.qlCalendarAdvance(Calendar,T783,R784,"f",,Trigger)</f>
        <v>44873</v>
      </c>
      <c r="U784" s="18">
        <f>_xll.qlInterestRateIndexMaturity(IborIndex&amp;Tenor,T784,Trigger)</f>
        <v>45238</v>
      </c>
      <c r="V784" s="22">
        <f>IFERROR(_xll.qlIndexFixing($V$1,S784,,Trigger),NA())</f>
        <v>1.8203817873536973E-2</v>
      </c>
      <c r="W784" s="22">
        <f>IFERROR(_xll.qlIndexFixing($W$1,S784,,Trigger),NA())</f>
        <v>1.8390632653364734E-2</v>
      </c>
      <c r="X784" s="17">
        <f t="shared" si="12"/>
        <v>-1.8681477982776182</v>
      </c>
    </row>
    <row r="785" spans="18:24" x14ac:dyDescent="0.2">
      <c r="R785" s="17" t="s">
        <v>21</v>
      </c>
      <c r="S785" s="18">
        <f>_xll.qlInterestRateIndexFixingDate(IborIndex&amp;Tenor,T785,Trigger)</f>
        <v>44876</v>
      </c>
      <c r="T785" s="18">
        <f>_xll.qlCalendarAdvance(Calendar,T784,R785,"f",,Trigger)</f>
        <v>44880</v>
      </c>
      <c r="U785" s="18">
        <f>_xll.qlInterestRateIndexMaturity(IborIndex&amp;Tenor,T785,Trigger)</f>
        <v>45245</v>
      </c>
      <c r="V785" s="22">
        <f>IFERROR(_xll.qlIndexFixing($V$1,S785,,Trigger),NA())</f>
        <v>1.8233300589884819E-2</v>
      </c>
      <c r="W785" s="22">
        <f>IFERROR(_xll.qlIndexFixing($W$1,S785,,Trigger),NA())</f>
        <v>1.8423347470149076E-2</v>
      </c>
      <c r="X785" s="17">
        <f t="shared" si="12"/>
        <v>-1.9004688026425658</v>
      </c>
    </row>
    <row r="786" spans="18:24" x14ac:dyDescent="0.2">
      <c r="R786" s="17" t="s">
        <v>21</v>
      </c>
      <c r="S786" s="18">
        <f>_xll.qlInterestRateIndexFixingDate(IborIndex&amp;Tenor,T786,Trigger)</f>
        <v>44883</v>
      </c>
      <c r="T786" s="18">
        <f>_xll.qlCalendarAdvance(Calendar,T785,R786,"f",,Trigger)</f>
        <v>44887</v>
      </c>
      <c r="U786" s="18">
        <f>_xll.qlInterestRateIndexMaturity(IborIndex&amp;Tenor,T786,Trigger)</f>
        <v>45252</v>
      </c>
      <c r="V786" s="22">
        <f>IFERROR(_xll.qlIndexFixing($V$1,S786,,Trigger),NA())</f>
        <v>1.8262700453159222E-2</v>
      </c>
      <c r="W786" s="22">
        <f>IFERROR(_xll.qlIndexFixing($W$1,S786,,Trigger),NA())</f>
        <v>1.8455741725384167E-2</v>
      </c>
      <c r="X786" s="17">
        <f t="shared" si="12"/>
        <v>-1.930412722249454</v>
      </c>
    </row>
    <row r="787" spans="18:24" x14ac:dyDescent="0.2">
      <c r="R787" s="17" t="s">
        <v>21</v>
      </c>
      <c r="S787" s="18">
        <f>_xll.qlInterestRateIndexFixingDate(IborIndex&amp;Tenor,T787,Trigger)</f>
        <v>44890</v>
      </c>
      <c r="T787" s="18">
        <f>_xll.qlCalendarAdvance(Calendar,T786,R787,"f",,Trigger)</f>
        <v>44894</v>
      </c>
      <c r="U787" s="18">
        <f>_xll.qlInterestRateIndexMaturity(IborIndex&amp;Tenor,T787,Trigger)</f>
        <v>45259</v>
      </c>
      <c r="V787" s="22">
        <f>IFERROR(_xll.qlIndexFixing($V$1,S787,,Trigger),NA())</f>
        <v>1.8292017456034315E-2</v>
      </c>
      <c r="W787" s="22">
        <f>IFERROR(_xll.qlIndexFixing($W$1,S787,,Trigger),NA())</f>
        <v>1.8487818378314255E-2</v>
      </c>
      <c r="X787" s="17">
        <f t="shared" si="12"/>
        <v>-1.9580092227993937</v>
      </c>
    </row>
    <row r="788" spans="18:24" x14ac:dyDescent="0.2">
      <c r="R788" s="17" t="s">
        <v>21</v>
      </c>
      <c r="S788" s="18">
        <f>_xll.qlInterestRateIndexFixingDate(IborIndex&amp;Tenor,T788,Trigger)</f>
        <v>44897</v>
      </c>
      <c r="T788" s="18">
        <f>_xll.qlCalendarAdvance(Calendar,T787,R788,"f",,Trigger)</f>
        <v>44901</v>
      </c>
      <c r="U788" s="18">
        <f>_xll.qlInterestRateIndexMaturity(IborIndex&amp;Tenor,T788,Trigger)</f>
        <v>45266</v>
      </c>
      <c r="V788" s="22">
        <f>IFERROR(_xll.qlIndexFixing($V$1,S788,,Trigger),NA())</f>
        <v>1.8321251591205696E-2</v>
      </c>
      <c r="W788" s="22">
        <f>IFERROR(_xll.qlIndexFixing($W$1,S788,,Trigger),NA())</f>
        <v>1.851958044788465E-2</v>
      </c>
      <c r="X788" s="17">
        <f t="shared" si="12"/>
        <v>-1.9832885667895455</v>
      </c>
    </row>
    <row r="789" spans="18:24" x14ac:dyDescent="0.2">
      <c r="R789" s="17" t="s">
        <v>21</v>
      </c>
      <c r="S789" s="18">
        <f>_xll.qlInterestRateIndexFixingDate(IborIndex&amp;Tenor,T789,Trigger)</f>
        <v>44904</v>
      </c>
      <c r="T789" s="18">
        <f>_xll.qlCalendarAdvance(Calendar,T788,R789,"f",,Trigger)</f>
        <v>44908</v>
      </c>
      <c r="U789" s="18">
        <f>_xll.qlInterestRateIndexMaturity(IborIndex&amp;Tenor,T789,Trigger)</f>
        <v>45273</v>
      </c>
      <c r="V789" s="22">
        <f>IFERROR(_xll.qlIndexFixing($V$1,S789,,Trigger),NA())</f>
        <v>1.8350402851389107E-2</v>
      </c>
      <c r="W789" s="22">
        <f>IFERROR(_xll.qlIndexFixing($W$1,S789,,Trigger),NA())</f>
        <v>1.8551031012741078E-2</v>
      </c>
      <c r="X789" s="17">
        <f t="shared" si="12"/>
        <v>-2.0062816135197128</v>
      </c>
    </row>
    <row r="790" spans="18:24" x14ac:dyDescent="0.2">
      <c r="R790" s="17" t="s">
        <v>21</v>
      </c>
      <c r="S790" s="18">
        <f>_xll.qlInterestRateIndexFixingDate(IborIndex&amp;Tenor,T790,Trigger)</f>
        <v>44911</v>
      </c>
      <c r="T790" s="18">
        <f>_xll.qlCalendarAdvance(Calendar,T789,R790,"f",,Trigger)</f>
        <v>44915</v>
      </c>
      <c r="U790" s="18">
        <f>_xll.qlInterestRateIndexMaturity(IborIndex&amp;Tenor,T790,Trigger)</f>
        <v>45280</v>
      </c>
      <c r="V790" s="22">
        <f>IFERROR(_xll.qlIndexFixing($V$1,S790,,Trigger),NA())</f>
        <v>1.8379471229321102E-2</v>
      </c>
      <c r="W790" s="22">
        <f>IFERROR(_xll.qlIndexFixing($W$1,S790,,Trigger),NA())</f>
        <v>1.8582173211228792E-2</v>
      </c>
      <c r="X790" s="17">
        <f t="shared" si="12"/>
        <v>-2.0270198190769015</v>
      </c>
    </row>
    <row r="791" spans="18:24" x14ac:dyDescent="0.2">
      <c r="R791" s="17" t="s">
        <v>21</v>
      </c>
      <c r="S791" s="18">
        <f>_xll.qlInterestRateIndexFixingDate(IborIndex&amp;Tenor,T791,Trigger)</f>
        <v>44917</v>
      </c>
      <c r="T791" s="18">
        <f>_xll.qlCalendarAdvance(Calendar,T790,R791,"f",,Trigger)</f>
        <v>44922</v>
      </c>
      <c r="U791" s="18">
        <f>_xll.qlInterestRateIndexMaturity(IborIndex&amp;Tenor,T791,Trigger)</f>
        <v>45287</v>
      </c>
      <c r="V791" s="22">
        <f>IFERROR(_xll.qlIndexFixing($V$1,S791,,Trigger),NA())</f>
        <v>1.8408456717757937E-2</v>
      </c>
      <c r="W791" s="22">
        <f>IFERROR(_xll.qlIndexFixing($W$1,S791,,Trigger),NA())</f>
        <v>1.8613010241392801E-2</v>
      </c>
      <c r="X791" s="17">
        <f t="shared" si="12"/>
        <v>-2.045535236348643</v>
      </c>
    </row>
    <row r="792" spans="18:24" x14ac:dyDescent="0.2">
      <c r="R792" s="17" t="s">
        <v>21</v>
      </c>
      <c r="S792" s="18">
        <f>_xll.qlInterestRateIndexFixingDate(IborIndex&amp;Tenor,T792,Trigger)</f>
        <v>44925</v>
      </c>
      <c r="T792" s="18">
        <f>_xll.qlCalendarAdvance(Calendar,T791,R792,"f",,Trigger)</f>
        <v>44929</v>
      </c>
      <c r="U792" s="18">
        <f>_xll.qlInterestRateIndexMaturity(IborIndex&amp;Tenor,T792,Trigger)</f>
        <v>45294</v>
      </c>
      <c r="V792" s="22">
        <f>IFERROR(_xll.qlIndexFixing($V$1,S792,,Trigger),NA())</f>
        <v>1.8437359309477777E-2</v>
      </c>
      <c r="W792" s="22">
        <f>IFERROR(_xll.qlIndexFixing($W$1,S792,,Trigger),NA())</f>
        <v>1.86435453609772E-2</v>
      </c>
      <c r="X792" s="17">
        <f t="shared" si="12"/>
        <v>-2.0618605149942333</v>
      </c>
    </row>
    <row r="793" spans="18:24" x14ac:dyDescent="0.2">
      <c r="R793" s="17" t="s">
        <v>21</v>
      </c>
      <c r="S793" s="18">
        <f>_xll.qlInterestRateIndexFixingDate(IborIndex&amp;Tenor,T793,Trigger)</f>
        <v>44932</v>
      </c>
      <c r="T793" s="18">
        <f>_xll.qlCalendarAdvance(Calendar,T792,R793,"f",,Trigger)</f>
        <v>44936</v>
      </c>
      <c r="U793" s="18">
        <f>_xll.qlInterestRateIndexMaturity(IborIndex&amp;Tenor,T793,Trigger)</f>
        <v>45301</v>
      </c>
      <c r="V793" s="22">
        <f>IFERROR(_xll.qlIndexFixing($V$1,S793,,Trigger),NA())</f>
        <v>1.846617899727783E-2</v>
      </c>
      <c r="W793" s="22">
        <f>IFERROR(_xll.qlIndexFixing($W$1,S793,,Trigger),NA())</f>
        <v>1.8673781887423881E-2</v>
      </c>
      <c r="X793" s="17">
        <f t="shared" si="12"/>
        <v>-2.0760289014605178</v>
      </c>
    </row>
    <row r="794" spans="18:24" x14ac:dyDescent="0.2">
      <c r="R794" s="17" t="s">
        <v>21</v>
      </c>
      <c r="S794" s="18">
        <f>_xll.qlInterestRateIndexFixingDate(IborIndex&amp;Tenor,T794,Trigger)</f>
        <v>44939</v>
      </c>
      <c r="T794" s="18">
        <f>_xll.qlCalendarAdvance(Calendar,T793,R794,"f",,Trigger)</f>
        <v>44943</v>
      </c>
      <c r="U794" s="18">
        <f>_xll.qlInterestRateIndexMaturity(IborIndex&amp;Tenor,T794,Trigger)</f>
        <v>45308</v>
      </c>
      <c r="V794" s="22">
        <f>IFERROR(_xll.qlIndexFixing($V$1,S794,,Trigger),NA())</f>
        <v>1.8494915773976557E-2</v>
      </c>
      <c r="W794" s="22">
        <f>IFERROR(_xll.qlIndexFixing($W$1,S794,,Trigger),NA())</f>
        <v>1.8703723197872286E-2</v>
      </c>
      <c r="X794" s="17">
        <f t="shared" si="12"/>
        <v>-2.0880742389572937</v>
      </c>
    </row>
    <row r="795" spans="18:24" x14ac:dyDescent="0.2">
      <c r="R795" s="17" t="s">
        <v>21</v>
      </c>
      <c r="S795" s="18">
        <f>_xll.qlInterestRateIndexFixingDate(IborIndex&amp;Tenor,T795,Trigger)</f>
        <v>44946</v>
      </c>
      <c r="T795" s="18">
        <f>_xll.qlCalendarAdvance(Calendar,T794,R795,"f",,Trigger)</f>
        <v>44950</v>
      </c>
      <c r="U795" s="18">
        <f>_xll.qlInterestRateIndexMaturity(IborIndex&amp;Tenor,T795,Trigger)</f>
        <v>45315</v>
      </c>
      <c r="V795" s="22">
        <f>IFERROR(_xll.qlIndexFixing($V$1,S795,,Trigger),NA())</f>
        <v>1.8523569632413223E-2</v>
      </c>
      <c r="W795" s="22">
        <f>IFERROR(_xll.qlIndexFixing($W$1,S795,,Trigger),NA())</f>
        <v>1.8733372729157448E-2</v>
      </c>
      <c r="X795" s="17">
        <f t="shared" si="12"/>
        <v>-2.0980309674422521</v>
      </c>
    </row>
    <row r="796" spans="18:24" x14ac:dyDescent="0.2">
      <c r="R796" s="17" t="s">
        <v>21</v>
      </c>
      <c r="S796" s="18">
        <f>_xll.qlInterestRateIndexFixingDate(IborIndex&amp;Tenor,T796,Trigger)</f>
        <v>44953</v>
      </c>
      <c r="T796" s="18">
        <f>_xll.qlCalendarAdvance(Calendar,T795,R796,"f",,Trigger)</f>
        <v>44957</v>
      </c>
      <c r="U796" s="18">
        <f>_xll.qlInterestRateIndexMaturity(IborIndex&amp;Tenor,T796,Trigger)</f>
        <v>45322</v>
      </c>
      <c r="V796" s="22">
        <f>IFERROR(_xll.qlIndexFixing($V$1,S796,,Trigger),NA())</f>
        <v>1.8552140565446792E-2</v>
      </c>
      <c r="W796" s="22">
        <f>IFERROR(_xll.qlIndexFixing($W$1,S796,,Trigger),NA())</f>
        <v>1.8762733977809115E-2</v>
      </c>
      <c r="X796" s="17">
        <f t="shared" si="12"/>
        <v>-2.1059341236232334</v>
      </c>
    </row>
    <row r="797" spans="18:24" x14ac:dyDescent="0.2">
      <c r="R797" s="17" t="s">
        <v>21</v>
      </c>
      <c r="S797" s="18">
        <f>_xll.qlInterestRateIndexFixingDate(IborIndex&amp;Tenor,T797,Trigger)</f>
        <v>44960</v>
      </c>
      <c r="T797" s="18">
        <f>_xll.qlCalendarAdvance(Calendar,T796,R797,"f",,Trigger)</f>
        <v>44964</v>
      </c>
      <c r="U797" s="18">
        <f>_xll.qlInterestRateIndexMaturity(IborIndex&amp;Tenor,T797,Trigger)</f>
        <v>45329</v>
      </c>
      <c r="V797" s="22">
        <f>IFERROR(_xll.qlIndexFixing($V$1,S797,,Trigger),NA())</f>
        <v>1.8580628565957706E-2</v>
      </c>
      <c r="W797" s="22">
        <f>IFERROR(_xll.qlIndexFixing($W$1,S797,,Trigger),NA())</f>
        <v>1.8791810500050011E-2</v>
      </c>
      <c r="X797" s="17">
        <f t="shared" si="12"/>
        <v>-2.1118193409230477</v>
      </c>
    </row>
    <row r="798" spans="18:24" x14ac:dyDescent="0.2">
      <c r="R798" s="17" t="s">
        <v>21</v>
      </c>
      <c r="S798" s="18">
        <f>_xll.qlInterestRateIndexFixingDate(IborIndex&amp;Tenor,T798,Trigger)</f>
        <v>44967</v>
      </c>
      <c r="T798" s="18">
        <f>_xll.qlCalendarAdvance(Calendar,T797,R798,"f",,Trigger)</f>
        <v>44971</v>
      </c>
      <c r="U798" s="18">
        <f>_xll.qlInterestRateIndexMaturity(IborIndex&amp;Tenor,T798,Trigger)</f>
        <v>45336</v>
      </c>
      <c r="V798" s="22">
        <f>IFERROR(_xll.qlIndexFixing($V$1,S798,,Trigger),NA())</f>
        <v>1.8609033626845888E-2</v>
      </c>
      <c r="W798" s="22">
        <f>IFERROR(_xll.qlIndexFixing($W$1,S798,,Trigger),NA())</f>
        <v>1.8820605911795362E-2</v>
      </c>
      <c r="X798" s="17">
        <f t="shared" si="12"/>
        <v>-2.1157228494947389</v>
      </c>
    </row>
    <row r="799" spans="18:24" x14ac:dyDescent="0.2">
      <c r="R799" s="17" t="s">
        <v>21</v>
      </c>
      <c r="S799" s="18">
        <f>_xll.qlInterestRateIndexFixingDate(IborIndex&amp;Tenor,T799,Trigger)</f>
        <v>44974</v>
      </c>
      <c r="T799" s="18">
        <f>_xll.qlCalendarAdvance(Calendar,T798,R799,"f",,Trigger)</f>
        <v>44978</v>
      </c>
      <c r="U799" s="18">
        <f>_xll.qlInterestRateIndexMaturity(IborIndex&amp;Tenor,T799,Trigger)</f>
        <v>45343</v>
      </c>
      <c r="V799" s="22">
        <f>IFERROR(_xll.qlIndexFixing($V$1,S799,,Trigger),NA())</f>
        <v>1.8637355741032726E-2</v>
      </c>
      <c r="W799" s="22">
        <f>IFERROR(_xll.qlIndexFixing($W$1,S799,,Trigger),NA())</f>
        <v>1.8849123888649875E-2</v>
      </c>
      <c r="X799" s="17">
        <f t="shared" si="12"/>
        <v>-2.1176814761714873</v>
      </c>
    </row>
    <row r="800" spans="18:24" x14ac:dyDescent="0.2">
      <c r="R800" s="17" t="s">
        <v>21</v>
      </c>
      <c r="S800" s="18">
        <f>_xll.qlInterestRateIndexFixingDate(IborIndex&amp;Tenor,T800,Trigger)</f>
        <v>44981</v>
      </c>
      <c r="T800" s="18">
        <f>_xll.qlCalendarAdvance(Calendar,T799,R800,"f",,Trigger)</f>
        <v>44985</v>
      </c>
      <c r="U800" s="18">
        <f>_xll.qlInterestRateIndexMaturity(IborIndex&amp;Tenor,T800,Trigger)</f>
        <v>45351</v>
      </c>
      <c r="V800" s="22">
        <f>IFERROR(_xll.qlIndexFixing($V$1,S800,,Trigger),NA())</f>
        <v>1.8668025470343002E-2</v>
      </c>
      <c r="W800" s="22">
        <f>IFERROR(_xll.qlIndexFixing($W$1,S800,,Trigger),NA())</f>
        <v>1.887981782606267E-2</v>
      </c>
      <c r="X800" s="17">
        <f t="shared" si="12"/>
        <v>-2.1179235571966784</v>
      </c>
    </row>
    <row r="801" spans="18:24" x14ac:dyDescent="0.2">
      <c r="R801" s="17" t="s">
        <v>21</v>
      </c>
      <c r="S801" s="18">
        <f>_xll.qlInterestRateIndexFixingDate(IborIndex&amp;Tenor,T801,Trigger)</f>
        <v>44988</v>
      </c>
      <c r="T801" s="18">
        <f>_xll.qlCalendarAdvance(Calendar,T800,R801,"f",,Trigger)</f>
        <v>44992</v>
      </c>
      <c r="U801" s="18">
        <f>_xll.qlInterestRateIndexMaturity(IborIndex&amp;Tenor,T801,Trigger)</f>
        <v>45358</v>
      </c>
      <c r="V801" s="22">
        <f>IFERROR(_xll.qlIndexFixing($V$1,S801,,Trigger),NA())</f>
        <v>1.8696225165913578E-2</v>
      </c>
      <c r="W801" s="22">
        <f>IFERROR(_xll.qlIndexFixing($W$1,S801,,Trigger),NA())</f>
        <v>1.8907778874557375E-2</v>
      </c>
      <c r="X801" s="17">
        <f t="shared" si="12"/>
        <v>-2.1155370864379615</v>
      </c>
    </row>
    <row r="802" spans="18:24" x14ac:dyDescent="0.2">
      <c r="R802" s="17" t="s">
        <v>21</v>
      </c>
      <c r="S802" s="18">
        <f>_xll.qlInterestRateIndexFixingDate(IborIndex&amp;Tenor,T802,Trigger)</f>
        <v>44995</v>
      </c>
      <c r="T802" s="18">
        <f>_xll.qlCalendarAdvance(Calendar,T801,R802,"f",,Trigger)</f>
        <v>44999</v>
      </c>
      <c r="U802" s="18">
        <f>_xll.qlInterestRateIndexMaturity(IborIndex&amp;Tenor,T802,Trigger)</f>
        <v>45365</v>
      </c>
      <c r="V802" s="22">
        <f>IFERROR(_xll.qlIndexFixing($V$1,S802,,Trigger),NA())</f>
        <v>1.8724342122604581E-2</v>
      </c>
      <c r="W802" s="22">
        <f>IFERROR(_xll.qlIndexFixing($W$1,S802,,Trigger),NA())</f>
        <v>1.8935473093346863E-2</v>
      </c>
      <c r="X802" s="17">
        <f t="shared" si="12"/>
        <v>-2.1113097074228202</v>
      </c>
    </row>
    <row r="803" spans="18:24" x14ac:dyDescent="0.2">
      <c r="R803" s="17" t="s">
        <v>21</v>
      </c>
      <c r="S803" s="18">
        <f>_xll.qlInterestRateIndexFixingDate(IborIndex&amp;Tenor,T803,Trigger)</f>
        <v>45002</v>
      </c>
      <c r="T803" s="18">
        <f>_xll.qlCalendarAdvance(Calendar,T802,R803,"f",,Trigger)</f>
        <v>45006</v>
      </c>
      <c r="U803" s="18">
        <f>_xll.qlInterestRateIndexMaturity(IborIndex&amp;Tenor,T803,Trigger)</f>
        <v>45372</v>
      </c>
      <c r="V803" s="22">
        <f>IFERROR(_xll.qlIndexFixing($V$1,S803,,Trigger),NA())</f>
        <v>1.8752376333408066E-2</v>
      </c>
      <c r="W803" s="22">
        <f>IFERROR(_xll.qlIndexFixing($W$1,S803,,Trigger),NA())</f>
        <v>1.8962904376287084E-2</v>
      </c>
      <c r="X803" s="17">
        <f t="shared" si="12"/>
        <v>-2.1052804287901781</v>
      </c>
    </row>
    <row r="804" spans="18:24" x14ac:dyDescent="0.2">
      <c r="R804" s="17" t="s">
        <v>21</v>
      </c>
      <c r="S804" s="18">
        <f>_xll.qlInterestRateIndexFixingDate(IborIndex&amp;Tenor,T804,Trigger)</f>
        <v>45009</v>
      </c>
      <c r="T804" s="18">
        <f>_xll.qlCalendarAdvance(Calendar,T803,R804,"f",,Trigger)</f>
        <v>45013</v>
      </c>
      <c r="U804" s="18">
        <f>_xll.qlInterestRateIndexMaturity(IborIndex&amp;Tenor,T804,Trigger)</f>
        <v>45379</v>
      </c>
      <c r="V804" s="22">
        <f>IFERROR(_xll.qlIndexFixing($V$1,S804,,Trigger),NA())</f>
        <v>1.8780327791337488E-2</v>
      </c>
      <c r="W804" s="22">
        <f>IFERROR(_xll.qlIndexFixing($W$1,S804,,Trigger),NA())</f>
        <v>1.8990076676756205E-2</v>
      </c>
      <c r="X804" s="17">
        <f t="shared" si="12"/>
        <v>-2.097488854187167</v>
      </c>
    </row>
    <row r="805" spans="18:24" x14ac:dyDescent="0.2">
      <c r="R805" s="17" t="s">
        <v>21</v>
      </c>
      <c r="S805" s="18">
        <f>_xll.qlInterestRateIndexFixingDate(IborIndex&amp;Tenor,T805,Trigger)</f>
        <v>45016</v>
      </c>
      <c r="T805" s="18">
        <f>_xll.qlCalendarAdvance(Calendar,T804,R805,"f",,Trigger)</f>
        <v>45020</v>
      </c>
      <c r="U805" s="18">
        <f>_xll.qlInterestRateIndexMaturity(IborIndex&amp;Tenor,T805,Trigger)</f>
        <v>45386</v>
      </c>
      <c r="V805" s="22">
        <f>IFERROR(_xll.qlIndexFixing($V$1,S805,,Trigger),NA())</f>
        <v>1.8808196489426183E-2</v>
      </c>
      <c r="W805" s="22">
        <f>IFERROR(_xll.qlIndexFixing($W$1,S805,,Trigger),NA())</f>
        <v>1.9016994007652881E-2</v>
      </c>
      <c r="X805" s="17">
        <f t="shared" si="12"/>
        <v>-2.0879751822669781</v>
      </c>
    </row>
    <row r="806" spans="18:24" x14ac:dyDescent="0.2">
      <c r="R806" s="17" t="s">
        <v>21</v>
      </c>
      <c r="S806" s="18">
        <f>_xll.qlInterestRateIndexFixingDate(IborIndex&amp;Tenor,T806,Trigger)</f>
        <v>45021</v>
      </c>
      <c r="T806" s="18">
        <f>_xll.qlCalendarAdvance(Calendar,T805,R806,"f",,Trigger)</f>
        <v>45027</v>
      </c>
      <c r="U806" s="18">
        <f>_xll.qlInterestRateIndexMaturity(IborIndex&amp;Tenor,T806,Trigger)</f>
        <v>45393</v>
      </c>
      <c r="V806" s="22">
        <f>IFERROR(_xll.qlIndexFixing($V$1,S806,,Trigger),NA())</f>
        <v>1.8835982420728009E-2</v>
      </c>
      <c r="W806" s="22">
        <f>IFERROR(_xll.qlIndexFixing($W$1,S806,,Trigger),NA())</f>
        <v>1.9043660441393388E-2</v>
      </c>
      <c r="X806" s="17">
        <f t="shared" si="12"/>
        <v>-2.0767802066537846</v>
      </c>
    </row>
    <row r="807" spans="18:24" x14ac:dyDescent="0.2">
      <c r="R807" s="17" t="s">
        <v>21</v>
      </c>
      <c r="S807" s="18">
        <f>_xll.qlInterestRateIndexFixingDate(IborIndex&amp;Tenor,T807,Trigger)</f>
        <v>45030</v>
      </c>
      <c r="T807" s="18">
        <f>_xll.qlCalendarAdvance(Calendar,T806,R807,"f",,Trigger)</f>
        <v>45034</v>
      </c>
      <c r="U807" s="18">
        <f>_xll.qlInterestRateIndexMaturity(IborIndex&amp;Tenor,T807,Trigger)</f>
        <v>45400</v>
      </c>
      <c r="V807" s="22">
        <f>IFERROR(_xll.qlIndexFixing($V$1,S807,,Trigger),NA())</f>
        <v>1.8863685578317798E-2</v>
      </c>
      <c r="W807" s="22">
        <f>IFERROR(_xll.qlIndexFixing($W$1,S807,,Trigger),NA())</f>
        <v>1.9070080109909029E-2</v>
      </c>
      <c r="X807" s="17">
        <f t="shared" si="12"/>
        <v>-2.0639453159123149</v>
      </c>
    </row>
    <row r="808" spans="18:24" x14ac:dyDescent="0.2">
      <c r="R808" s="17" t="s">
        <v>21</v>
      </c>
      <c r="S808" s="18">
        <f>_xll.qlInterestRateIndexFixingDate(IborIndex&amp;Tenor,T808,Trigger)</f>
        <v>45037</v>
      </c>
      <c r="T808" s="18">
        <f>_xll.qlCalendarAdvance(Calendar,T807,R808,"f",,Trigger)</f>
        <v>45041</v>
      </c>
      <c r="U808" s="18">
        <f>_xll.qlInterestRateIndexMaturity(IborIndex&amp;Tenor,T808,Trigger)</f>
        <v>45407</v>
      </c>
      <c r="V808" s="22">
        <f>IFERROR(_xll.qlIndexFixing($V$1,S808,,Trigger),NA())</f>
        <v>1.8891305955289817E-2</v>
      </c>
      <c r="W808" s="22">
        <f>IFERROR(_xll.qlIndexFixing($W$1,S808,,Trigger),NA())</f>
        <v>1.9096257204645029E-2</v>
      </c>
      <c r="X808" s="17">
        <f t="shared" si="12"/>
        <v>-2.0495124935521192</v>
      </c>
    </row>
    <row r="809" spans="18:24" x14ac:dyDescent="0.2">
      <c r="R809" s="17" t="s">
        <v>21</v>
      </c>
      <c r="S809" s="18">
        <f>_xll.qlInterestRateIndexFixingDate(IborIndex&amp;Tenor,T809,Trigger)</f>
        <v>45043</v>
      </c>
      <c r="T809" s="18">
        <f>_xll.qlCalendarAdvance(Calendar,T808,R809,"f",,Trigger)</f>
        <v>45048</v>
      </c>
      <c r="U809" s="18">
        <f>_xll.qlInterestRateIndexMaturity(IborIndex&amp;Tenor,T809,Trigger)</f>
        <v>45414</v>
      </c>
      <c r="V809" s="22">
        <f>IFERROR(_xll.qlIndexFixing($V$1,S809,,Trigger),NA())</f>
        <v>1.8918843544760172E-2</v>
      </c>
      <c r="W809" s="22">
        <f>IFERROR(_xll.qlIndexFixing($W$1,S809,,Trigger),NA())</f>
        <v>1.9122195976557038E-2</v>
      </c>
      <c r="X809" s="17">
        <f t="shared" si="12"/>
        <v>-2.0335243179686602</v>
      </c>
    </row>
    <row r="810" spans="18:24" x14ac:dyDescent="0.2">
      <c r="R810" s="17" t="s">
        <v>21</v>
      </c>
      <c r="S810" s="18">
        <f>_xll.qlInterestRateIndexFixingDate(IborIndex&amp;Tenor,T810,Trigger)</f>
        <v>45051</v>
      </c>
      <c r="T810" s="18">
        <f>_xll.qlCalendarAdvance(Calendar,T809,R810,"f",,Trigger)</f>
        <v>45055</v>
      </c>
      <c r="U810" s="18">
        <f>_xll.qlInterestRateIndexMaturity(IborIndex&amp;Tenor,T810,Trigger)</f>
        <v>45421</v>
      </c>
      <c r="V810" s="22">
        <f>IFERROR(_xll.qlIndexFixing($V$1,S810,,Trigger),NA())</f>
        <v>1.8946298339864848E-2</v>
      </c>
      <c r="W810" s="22">
        <f>IFERROR(_xll.qlIndexFixing($W$1,S810,,Trigger),NA())</f>
        <v>1.9147900736107646E-2</v>
      </c>
      <c r="X810" s="17">
        <f t="shared" si="12"/>
        <v>-2.0160239624279761</v>
      </c>
    </row>
    <row r="811" spans="18:24" x14ac:dyDescent="0.2">
      <c r="R811" s="17" t="s">
        <v>21</v>
      </c>
      <c r="S811" s="18">
        <f>_xll.qlInterestRateIndexFixingDate(IborIndex&amp;Tenor,T811,Trigger)</f>
        <v>45058</v>
      </c>
      <c r="T811" s="18">
        <f>_xll.qlCalendarAdvance(Calendar,T810,R811,"f",,Trigger)</f>
        <v>45062</v>
      </c>
      <c r="U811" s="18">
        <f>_xll.qlInterestRateIndexMaturity(IborIndex&amp;Tenor,T811,Trigger)</f>
        <v>45428</v>
      </c>
      <c r="V811" s="22">
        <f>IFERROR(_xll.qlIndexFixing($V$1,S811,,Trigger),NA())</f>
        <v>1.8973670333759702E-2</v>
      </c>
      <c r="W811" s="22">
        <f>IFERROR(_xll.qlIndexFixing($W$1,S811,,Trigger),NA())</f>
        <v>1.917337585326594E-2</v>
      </c>
      <c r="X811" s="17">
        <f t="shared" si="12"/>
        <v>-1.9970551950623805</v>
      </c>
    </row>
    <row r="812" spans="18:24" x14ac:dyDescent="0.2">
      <c r="R812" s="17" t="s">
        <v>21</v>
      </c>
      <c r="S812" s="18">
        <f>_xll.qlInterestRateIndexFixingDate(IborIndex&amp;Tenor,T812,Trigger)</f>
        <v>45065</v>
      </c>
      <c r="T812" s="18">
        <f>_xll.qlCalendarAdvance(Calendar,T811,R812,"f",,Trigger)</f>
        <v>45069</v>
      </c>
      <c r="U812" s="18">
        <f>_xll.qlInterestRateIndexMaturity(IborIndex&amp;Tenor,T812,Trigger)</f>
        <v>45435</v>
      </c>
      <c r="V812" s="22">
        <f>IFERROR(_xll.qlIndexFixing($V$1,S812,,Trigger),NA())</f>
        <v>1.9000959519622648E-2</v>
      </c>
      <c r="W812" s="22">
        <f>IFERROR(_xll.qlIndexFixing($W$1,S812,,Trigger),NA())</f>
        <v>1.9198625757503571E-2</v>
      </c>
      <c r="X812" s="17">
        <f t="shared" si="12"/>
        <v>-1.9766623788092241</v>
      </c>
    </row>
    <row r="813" spans="18:24" x14ac:dyDescent="0.2">
      <c r="R813" s="17" t="s">
        <v>21</v>
      </c>
      <c r="S813" s="18">
        <f>_xll.qlInterestRateIndexFixingDate(IborIndex&amp;Tenor,T813,Trigger)</f>
        <v>45072</v>
      </c>
      <c r="T813" s="18">
        <f>_xll.qlCalendarAdvance(Calendar,T812,R813,"f",,Trigger)</f>
        <v>45076</v>
      </c>
      <c r="U813" s="18">
        <f>_xll.qlInterestRateIndexMaturity(IborIndex&amp;Tenor,T813,Trigger)</f>
        <v>45442</v>
      </c>
      <c r="V813" s="22">
        <f>IFERROR(_xll.qlIndexFixing($V$1,S813,,Trigger),NA())</f>
        <v>1.9028165890650602E-2</v>
      </c>
      <c r="W813" s="22">
        <f>IFERROR(_xll.qlIndexFixing($W$1,S813,,Trigger),NA())</f>
        <v>1.9223654937792576E-2</v>
      </c>
      <c r="X813" s="17">
        <f t="shared" si="12"/>
        <v>-1.9548904714197444</v>
      </c>
    </row>
    <row r="814" spans="18:24" x14ac:dyDescent="0.2">
      <c r="R814" s="17" t="s">
        <v>21</v>
      </c>
      <c r="S814" s="18">
        <f>_xll.qlInterestRateIndexFixingDate(IborIndex&amp;Tenor,T814,Trigger)</f>
        <v>45079</v>
      </c>
      <c r="T814" s="18">
        <f>_xll.qlCalendarAdvance(Calendar,T813,R814,"f",,Trigger)</f>
        <v>45083</v>
      </c>
      <c r="U814" s="18">
        <f>_xll.qlInterestRateIndexMaturity(IborIndex&amp;Tenor,T814,Trigger)</f>
        <v>45449</v>
      </c>
      <c r="V814" s="22">
        <f>IFERROR(_xll.qlIndexFixing($V$1,S814,,Trigger),NA())</f>
        <v>1.9055289440061889E-2</v>
      </c>
      <c r="W814" s="22">
        <f>IFERROR(_xll.qlIndexFixing($W$1,S814,,Trigger),NA())</f>
        <v>1.9248467942602532E-2</v>
      </c>
      <c r="X814" s="17">
        <f t="shared" si="12"/>
        <v>-1.9317850254064322</v>
      </c>
    </row>
    <row r="815" spans="18:24" x14ac:dyDescent="0.2">
      <c r="R815" s="17" t="s">
        <v>21</v>
      </c>
      <c r="S815" s="18">
        <f>_xll.qlInterestRateIndexFixingDate(IborIndex&amp;Tenor,T815,Trigger)</f>
        <v>45086</v>
      </c>
      <c r="T815" s="18">
        <f>_xll.qlCalendarAdvance(Calendar,T814,R815,"f",,Trigger)</f>
        <v>45090</v>
      </c>
      <c r="U815" s="18">
        <f>_xll.qlInterestRateIndexMaturity(IborIndex&amp;Tenor,T815,Trigger)</f>
        <v>45456</v>
      </c>
      <c r="V815" s="22">
        <f>IFERROR(_xll.qlIndexFixing($V$1,S815,,Trigger),NA())</f>
        <v>1.9082330161094924E-2</v>
      </c>
      <c r="W815" s="22">
        <f>IFERROR(_xll.qlIndexFixing($W$1,S815,,Trigger),NA())</f>
        <v>1.9273069379897728E-2</v>
      </c>
      <c r="X815" s="17">
        <f t="shared" si="12"/>
        <v>-1.9073921880280453</v>
      </c>
    </row>
    <row r="816" spans="18:24" x14ac:dyDescent="0.2">
      <c r="R816" s="17" t="s">
        <v>21</v>
      </c>
      <c r="S816" s="18">
        <f>_xll.qlInterestRateIndexFixingDate(IborIndex&amp;Tenor,T816,Trigger)</f>
        <v>45093</v>
      </c>
      <c r="T816" s="18">
        <f>_xll.qlCalendarAdvance(Calendar,T815,R816,"f",,Trigger)</f>
        <v>45097</v>
      </c>
      <c r="U816" s="18">
        <f>_xll.qlInterestRateIndexMaturity(IborIndex&amp;Tenor,T816,Trigger)</f>
        <v>45463</v>
      </c>
      <c r="V816" s="22">
        <f>IFERROR(_xll.qlIndexFixing($V$1,S816,,Trigger),NA())</f>
        <v>1.9109288047008864E-2</v>
      </c>
      <c r="W816" s="22">
        <f>IFERROR(_xll.qlIndexFixing($W$1,S816,,Trigger),NA())</f>
        <v>1.9297463917136271E-2</v>
      </c>
      <c r="X816" s="17">
        <f t="shared" si="12"/>
        <v>-1.8817587012740637</v>
      </c>
    </row>
    <row r="817" spans="18:24" x14ac:dyDescent="0.2">
      <c r="R817" s="17" t="s">
        <v>21</v>
      </c>
      <c r="S817" s="18">
        <f>_xll.qlInterestRateIndexFixingDate(IborIndex&amp;Tenor,T817,Trigger)</f>
        <v>45100</v>
      </c>
      <c r="T817" s="18">
        <f>_xll.qlCalendarAdvance(Calendar,T816,R817,"f",,Trigger)</f>
        <v>45104</v>
      </c>
      <c r="U817" s="18">
        <f>_xll.qlInterestRateIndexMaturity(IborIndex&amp;Tenor,T817,Trigger)</f>
        <v>45470</v>
      </c>
      <c r="V817" s="22">
        <f>IFERROR(_xll.qlIndexFixing($V$1,S817,,Trigger),NA())</f>
        <v>1.9136163091083624E-2</v>
      </c>
      <c r="W817" s="22">
        <f>IFERROR(_xll.qlIndexFixing($W$1,S817,,Trigger),NA())</f>
        <v>1.9321656281265084E-2</v>
      </c>
      <c r="X817" s="17">
        <f t="shared" si="12"/>
        <v>-1.8549319018145924</v>
      </c>
    </row>
    <row r="818" spans="18:24" x14ac:dyDescent="0.2">
      <c r="R818" s="17" t="s">
        <v>21</v>
      </c>
      <c r="S818" s="18">
        <f>_xll.qlInterestRateIndexFixingDate(IborIndex&amp;Tenor,T818,Trigger)</f>
        <v>45107</v>
      </c>
      <c r="T818" s="18">
        <f>_xll.qlCalendarAdvance(Calendar,T817,R818,"f",,Trigger)</f>
        <v>45111</v>
      </c>
      <c r="U818" s="18">
        <f>_xll.qlInterestRateIndexMaturity(IborIndex&amp;Tenor,T818,Trigger)</f>
        <v>45477</v>
      </c>
      <c r="V818" s="22">
        <f>IFERROR(_xll.qlIndexFixing($V$1,S818,,Trigger),NA())</f>
        <v>1.9162955286618773E-2</v>
      </c>
      <c r="W818" s="22">
        <f>IFERROR(_xll.qlIndexFixing($W$1,S818,,Trigger),NA())</f>
        <v>1.9345651258718805E-2</v>
      </c>
      <c r="X818" s="17">
        <f t="shared" si="12"/>
        <v>-1.826959721000325</v>
      </c>
    </row>
    <row r="819" spans="18:24" x14ac:dyDescent="0.2">
      <c r="R819" s="17" t="s">
        <v>21</v>
      </c>
      <c r="S819" s="18">
        <f>_xll.qlInterestRateIndexFixingDate(IborIndex&amp;Tenor,T819,Trigger)</f>
        <v>45114</v>
      </c>
      <c r="T819" s="18">
        <f>_xll.qlCalendarAdvance(Calendar,T818,R819,"f",,Trigger)</f>
        <v>45118</v>
      </c>
      <c r="U819" s="18">
        <f>_xll.qlInterestRateIndexMaturity(IborIndex&amp;Tenor,T819,Trigger)</f>
        <v>45484</v>
      </c>
      <c r="V819" s="22">
        <f>IFERROR(_xll.qlIndexFixing($V$1,S819,,Trigger),NA())</f>
        <v>1.9189664626935495E-2</v>
      </c>
      <c r="W819" s="22">
        <f>IFERROR(_xll.qlIndexFixing($W$1,S819,,Trigger),NA())</f>
        <v>1.9369453695418041E-2</v>
      </c>
      <c r="X819" s="17">
        <f t="shared" si="12"/>
        <v>-1.7978906848254566</v>
      </c>
    </row>
    <row r="820" spans="18:24" x14ac:dyDescent="0.2">
      <c r="R820" s="17" t="s">
        <v>21</v>
      </c>
      <c r="S820" s="18">
        <f>_xll.qlInterestRateIndexFixingDate(IborIndex&amp;Tenor,T820,Trigger)</f>
        <v>45121</v>
      </c>
      <c r="T820" s="18">
        <f>_xll.qlCalendarAdvance(Calendar,T819,R820,"f",,Trigger)</f>
        <v>45125</v>
      </c>
      <c r="U820" s="18">
        <f>_xll.qlInterestRateIndexMaturity(IborIndex&amp;Tenor,T820,Trigger)</f>
        <v>45491</v>
      </c>
      <c r="V820" s="22">
        <f>IFERROR(_xll.qlIndexFixing($V$1,S820,,Trigger),NA())</f>
        <v>1.9216291105375077E-2</v>
      </c>
      <c r="W820" s="22">
        <f>IFERROR(_xll.qlIndexFixing($W$1,S820,,Trigger),NA())</f>
        <v>1.9393068496765208E-2</v>
      </c>
      <c r="X820" s="17">
        <f t="shared" si="12"/>
        <v>-1.767773913901316</v>
      </c>
    </row>
    <row r="821" spans="18:24" x14ac:dyDescent="0.2">
      <c r="R821" s="17" t="s">
        <v>21</v>
      </c>
      <c r="S821" s="18">
        <f>_xll.qlInterestRateIndexFixingDate(IborIndex&amp;Tenor,T821,Trigger)</f>
        <v>45128</v>
      </c>
      <c r="T821" s="18">
        <f>_xll.qlCalendarAdvance(Calendar,T820,R821,"f",,Trigger)</f>
        <v>45132</v>
      </c>
      <c r="U821" s="18">
        <f>_xll.qlInterestRateIndexMaturity(IborIndex&amp;Tenor,T821,Trigger)</f>
        <v>45498</v>
      </c>
      <c r="V821" s="22">
        <f>IFERROR(_xll.qlIndexFixing($V$1,S821,,Trigger),NA())</f>
        <v>1.9242834715298675E-2</v>
      </c>
      <c r="W821" s="22">
        <f>IFERROR(_xll.qlIndexFixing($W$1,S821,,Trigger),NA())</f>
        <v>1.9416500627643465E-2</v>
      </c>
      <c r="X821" s="17">
        <f t="shared" si="12"/>
        <v>-1.7366591234478992</v>
      </c>
    </row>
    <row r="822" spans="18:24" x14ac:dyDescent="0.2">
      <c r="R822" s="17" t="s">
        <v>21</v>
      </c>
      <c r="S822" s="18">
        <f>_xll.qlInterestRateIndexFixingDate(IborIndex&amp;Tenor,T822,Trigger)</f>
        <v>45135</v>
      </c>
      <c r="T822" s="18">
        <f>_xll.qlCalendarAdvance(Calendar,T821,R822,"f",,Trigger)</f>
        <v>45139</v>
      </c>
      <c r="U822" s="18">
        <f>_xll.qlInterestRateIndexMaturity(IborIndex&amp;Tenor,T822,Trigger)</f>
        <v>45505</v>
      </c>
      <c r="V822" s="22">
        <f>IFERROR(_xll.qlIndexFixing($V$1,S822,,Trigger),NA())</f>
        <v>1.9269295450089506E-2</v>
      </c>
      <c r="W822" s="22">
        <f>IFERROR(_xll.qlIndexFixing($W$1,S822,,Trigger),NA())</f>
        <v>1.9439755112414275E-2</v>
      </c>
      <c r="X822" s="17">
        <f t="shared" si="12"/>
        <v>-1.7045966232476921</v>
      </c>
    </row>
    <row r="823" spans="18:24" x14ac:dyDescent="0.2">
      <c r="R823" s="17" t="s">
        <v>21</v>
      </c>
      <c r="S823" s="18">
        <f>_xll.qlInterestRateIndexFixingDate(IborIndex&amp;Tenor,T823,Trigger)</f>
        <v>45142</v>
      </c>
      <c r="T823" s="18">
        <f>_xll.qlCalendarAdvance(Calendar,T822,R823,"f",,Trigger)</f>
        <v>45146</v>
      </c>
      <c r="U823" s="18">
        <f>_xll.qlInterestRateIndexMaturity(IborIndex&amp;Tenor,T823,Trigger)</f>
        <v>45512</v>
      </c>
      <c r="V823" s="22">
        <f>IFERROR(_xll.qlIndexFixing($V$1,S823,,Trigger),NA())</f>
        <v>1.9295673303149567E-2</v>
      </c>
      <c r="W823" s="22">
        <f>IFERROR(_xll.qlIndexFixing($W$1,S823,,Trigger),NA())</f>
        <v>1.9462837034914606E-2</v>
      </c>
      <c r="X823" s="17">
        <f t="shared" si="12"/>
        <v>-1.6716373176503887</v>
      </c>
    </row>
    <row r="824" spans="18:24" x14ac:dyDescent="0.2">
      <c r="R824" s="17" t="s">
        <v>21</v>
      </c>
      <c r="S824" s="18">
        <f>_xll.qlInterestRateIndexFixingDate(IborIndex&amp;Tenor,T824,Trigger)</f>
        <v>45149</v>
      </c>
      <c r="T824" s="18">
        <f>_xll.qlCalendarAdvance(Calendar,T823,R824,"f",,Trigger)</f>
        <v>45153</v>
      </c>
      <c r="U824" s="18">
        <f>_xll.qlInterestRateIndexMaturity(IborIndex&amp;Tenor,T824,Trigger)</f>
        <v>45519</v>
      </c>
      <c r="V824" s="22">
        <f>IFERROR(_xll.qlIndexFixing($V$1,S824,,Trigger),NA())</f>
        <v>1.932196826790292E-2</v>
      </c>
      <c r="W824" s="22">
        <f>IFERROR(_xll.qlIndexFixing($W$1,S824,,Trigger),NA())</f>
        <v>1.9485751538456237E-2</v>
      </c>
      <c r="X824" s="17">
        <f t="shared" si="12"/>
        <v>-1.6378327055331654</v>
      </c>
    </row>
    <row r="825" spans="18:24" x14ac:dyDescent="0.2">
      <c r="R825" s="17" t="s">
        <v>21</v>
      </c>
      <c r="S825" s="18">
        <f>_xll.qlInterestRateIndexFixingDate(IborIndex&amp;Tenor,T825,Trigger)</f>
        <v>45156</v>
      </c>
      <c r="T825" s="18">
        <f>_xll.qlCalendarAdvance(Calendar,T824,R825,"f",,Trigger)</f>
        <v>45160</v>
      </c>
      <c r="U825" s="18">
        <f>_xll.qlInterestRateIndexMaturity(IborIndex&amp;Tenor,T825,Trigger)</f>
        <v>45526</v>
      </c>
      <c r="V825" s="22">
        <f>IFERROR(_xll.qlIndexFixing($V$1,S825,,Trigger),NA())</f>
        <v>1.9348180337793276E-2</v>
      </c>
      <c r="W825" s="22">
        <f>IFERROR(_xll.qlIndexFixing($W$1,S825,,Trigger),NA())</f>
        <v>1.9508503825822296E-2</v>
      </c>
      <c r="X825" s="17">
        <f t="shared" si="12"/>
        <v>-1.6032348802902039</v>
      </c>
    </row>
    <row r="826" spans="18:24" x14ac:dyDescent="0.2">
      <c r="R826" s="17" t="s">
        <v>21</v>
      </c>
      <c r="S826" s="18">
        <f>_xll.qlInterestRateIndexFixingDate(IborIndex&amp;Tenor,T826,Trigger)</f>
        <v>45163</v>
      </c>
      <c r="T826" s="18">
        <f>_xll.qlCalendarAdvance(Calendar,T825,R826,"f",,Trigger)</f>
        <v>45167</v>
      </c>
      <c r="U826" s="18">
        <f>_xll.qlInterestRateIndexMaturity(IborIndex&amp;Tenor,T826,Trigger)</f>
        <v>45533</v>
      </c>
      <c r="V826" s="22">
        <f>IFERROR(_xll.qlIndexFixing($V$1,S826,,Trigger),NA())</f>
        <v>1.9373330976302592E-2</v>
      </c>
      <c r="W826" s="22">
        <f>IFERROR(_xll.qlIndexFixing($W$1,S826,,Trigger),NA())</f>
        <v>1.9531097187350618E-2</v>
      </c>
      <c r="X826" s="17">
        <f t="shared" si="12"/>
        <v>-1.5776621104802644</v>
      </c>
    </row>
    <row r="827" spans="18:24" x14ac:dyDescent="0.2">
      <c r="R827" s="17" t="s">
        <v>21</v>
      </c>
      <c r="S827" s="18">
        <f>_xll.qlInterestRateIndexFixingDate(IborIndex&amp;Tenor,T827,Trigger)</f>
        <v>45170</v>
      </c>
      <c r="T827" s="18">
        <f>_xll.qlCalendarAdvance(Calendar,T826,R827,"f",,Trigger)</f>
        <v>45174</v>
      </c>
      <c r="U827" s="18">
        <f>_xll.qlInterestRateIndexMaturity(IborIndex&amp;Tenor,T827,Trigger)</f>
        <v>45540</v>
      </c>
      <c r="V827" s="22">
        <f>IFERROR(_xll.qlIndexFixing($V$1,S827,,Trigger),NA())</f>
        <v>1.9392516011376842E-2</v>
      </c>
      <c r="W827" s="22">
        <f>IFERROR(_xll.qlIndexFixing($W$1,S827,,Trigger),NA())</f>
        <v>1.9553416803760781E-2</v>
      </c>
      <c r="X827" s="17">
        <f t="shared" si="12"/>
        <v>-1.6090079238393826</v>
      </c>
    </row>
    <row r="828" spans="18:24" x14ac:dyDescent="0.2">
      <c r="R828" s="17" t="s">
        <v>21</v>
      </c>
      <c r="S828" s="18">
        <f>_xll.qlInterestRateIndexFixingDate(IborIndex&amp;Tenor,T828,Trigger)</f>
        <v>45177</v>
      </c>
      <c r="T828" s="18">
        <f>_xll.qlCalendarAdvance(Calendar,T827,R828,"f",,Trigger)</f>
        <v>45181</v>
      </c>
      <c r="U828" s="18">
        <f>_xll.qlInterestRateIndexMaturity(IborIndex&amp;Tenor,T828,Trigger)</f>
        <v>45547</v>
      </c>
      <c r="V828" s="22">
        <f>IFERROR(_xll.qlIndexFixing($V$1,S828,,Trigger),NA())</f>
        <v>1.9411597980102845E-2</v>
      </c>
      <c r="W828" s="22">
        <f>IFERROR(_xll.qlIndexFixing($W$1,S828,,Trigger),NA())</f>
        <v>1.9575397660094782E-2</v>
      </c>
      <c r="X828" s="17">
        <f t="shared" si="12"/>
        <v>-1.6379967999193696</v>
      </c>
    </row>
    <row r="829" spans="18:24" x14ac:dyDescent="0.2">
      <c r="R829" s="17" t="s">
        <v>21</v>
      </c>
      <c r="S829" s="18">
        <f>_xll.qlInterestRateIndexFixingDate(IborIndex&amp;Tenor,T829,Trigger)</f>
        <v>45184</v>
      </c>
      <c r="T829" s="18">
        <f>_xll.qlCalendarAdvance(Calendar,T828,R829,"f",,Trigger)</f>
        <v>45188</v>
      </c>
      <c r="U829" s="18">
        <f>_xll.qlInterestRateIndexMaturity(IborIndex&amp;Tenor,T829,Trigger)</f>
        <v>45554</v>
      </c>
      <c r="V829" s="22">
        <f>IFERROR(_xll.qlIndexFixing($V$1,S829,,Trigger),NA())</f>
        <v>1.9430576876584341E-2</v>
      </c>
      <c r="W829" s="22">
        <f>IFERROR(_xll.qlIndexFixing($W$1,S829,,Trigger),NA())</f>
        <v>1.9597045883809845E-2</v>
      </c>
      <c r="X829" s="17">
        <f t="shared" si="12"/>
        <v>-1.6646900722550386</v>
      </c>
    </row>
    <row r="830" spans="18:24" x14ac:dyDescent="0.2">
      <c r="R830" s="17" t="s">
        <v>21</v>
      </c>
      <c r="S830" s="18">
        <f>_xll.qlInterestRateIndexFixingDate(IborIndex&amp;Tenor,T830,Trigger)</f>
        <v>45191</v>
      </c>
      <c r="T830" s="18">
        <f>_xll.qlCalendarAdvance(Calendar,T829,R830,"f",,Trigger)</f>
        <v>45195</v>
      </c>
      <c r="U830" s="18">
        <f>_xll.qlInterestRateIndexMaturity(IborIndex&amp;Tenor,T830,Trigger)</f>
        <v>45561</v>
      </c>
      <c r="V830" s="22">
        <f>IFERROR(_xll.qlIndexFixing($V$1,S830,,Trigger),NA())</f>
        <v>1.9449452694956511E-2</v>
      </c>
      <c r="W830" s="22">
        <f>IFERROR(_xll.qlIndexFixing($W$1,S830,,Trigger),NA())</f>
        <v>1.9618367674546992E-2</v>
      </c>
      <c r="X830" s="17">
        <f t="shared" si="12"/>
        <v>-1.6891497959048083</v>
      </c>
    </row>
    <row r="831" spans="18:24" x14ac:dyDescent="0.2">
      <c r="R831" s="17" t="s">
        <v>21</v>
      </c>
      <c r="S831" s="18">
        <f>_xll.qlInterestRateIndexFixingDate(IborIndex&amp;Tenor,T831,Trigger)</f>
        <v>45198</v>
      </c>
      <c r="T831" s="18">
        <f>_xll.qlCalendarAdvance(Calendar,T830,R831,"f",,Trigger)</f>
        <v>45202</v>
      </c>
      <c r="U831" s="18">
        <f>_xll.qlInterestRateIndexMaturity(IborIndex&amp;Tenor,T831,Trigger)</f>
        <v>45568</v>
      </c>
      <c r="V831" s="22">
        <f>IFERROR(_xll.qlIndexFixing($V$1,S831,,Trigger),NA())</f>
        <v>1.9468225429386643E-2</v>
      </c>
      <c r="W831" s="22">
        <f>IFERROR(_xll.qlIndexFixing($W$1,S831,,Trigger),NA())</f>
        <v>1.9639369304119237E-2</v>
      </c>
      <c r="X831" s="17">
        <f t="shared" si="12"/>
        <v>-1.7114387473259398</v>
      </c>
    </row>
    <row r="832" spans="18:24" x14ac:dyDescent="0.2">
      <c r="R832" s="17" t="s">
        <v>21</v>
      </c>
      <c r="S832" s="18">
        <f>_xll.qlInterestRateIndexFixingDate(IborIndex&amp;Tenor,T832,Trigger)</f>
        <v>45205</v>
      </c>
      <c r="T832" s="18">
        <f>_xll.qlCalendarAdvance(Calendar,T831,R832,"f",,Trigger)</f>
        <v>45209</v>
      </c>
      <c r="U832" s="18">
        <f>_xll.qlInterestRateIndexMaturity(IborIndex&amp;Tenor,T832,Trigger)</f>
        <v>45575</v>
      </c>
      <c r="V832" s="22">
        <f>IFERROR(_xll.qlIndexFixing($V$1,S832,,Trigger),NA())</f>
        <v>1.9486895074073474E-2</v>
      </c>
      <c r="W832" s="22">
        <f>IFERROR(_xll.qlIndexFixing($W$1,S832,,Trigger),NA())</f>
        <v>1.9660057116499579E-2</v>
      </c>
      <c r="X832" s="17">
        <f t="shared" si="12"/>
        <v>-1.7316204242610531</v>
      </c>
    </row>
    <row r="833" spans="18:24" x14ac:dyDescent="0.2">
      <c r="R833" s="17" t="s">
        <v>21</v>
      </c>
      <c r="S833" s="18">
        <f>_xll.qlInterestRateIndexFixingDate(IborIndex&amp;Tenor,T833,Trigger)</f>
        <v>45212</v>
      </c>
      <c r="T833" s="18">
        <f>_xll.qlCalendarAdvance(Calendar,T832,R833,"f",,Trigger)</f>
        <v>45216</v>
      </c>
      <c r="U833" s="18">
        <f>_xll.qlInterestRateIndexMaturity(IborIndex&amp;Tenor,T833,Trigger)</f>
        <v>45582</v>
      </c>
      <c r="V833" s="22">
        <f>IFERROR(_xll.qlIndexFixing($V$1,S833,,Trigger),NA())</f>
        <v>1.9505461623247851E-2</v>
      </c>
      <c r="W833" s="22">
        <f>IFERROR(_xll.qlIndexFixing($W$1,S833,,Trigger),NA())</f>
        <v>1.9680437527806797E-2</v>
      </c>
      <c r="X833" s="17">
        <f t="shared" si="12"/>
        <v>-1.7497590455894594</v>
      </c>
    </row>
    <row r="834" spans="18:24" x14ac:dyDescent="0.2">
      <c r="R834" s="17" t="s">
        <v>21</v>
      </c>
      <c r="S834" s="18">
        <f>_xll.qlInterestRateIndexFixingDate(IborIndex&amp;Tenor,T834,Trigger)</f>
        <v>45219</v>
      </c>
      <c r="T834" s="18">
        <f>_xll.qlCalendarAdvance(Calendar,T833,R834,"f",,Trigger)</f>
        <v>45223</v>
      </c>
      <c r="U834" s="18">
        <f>_xll.qlInterestRateIndexMaturity(IborIndex&amp;Tenor,T834,Trigger)</f>
        <v>45589</v>
      </c>
      <c r="V834" s="22">
        <f>IFERROR(_xll.qlIndexFixing($V$1,S834,,Trigger),NA())</f>
        <v>1.9523925071172503E-2</v>
      </c>
      <c r="W834" s="22">
        <f>IFERROR(_xll.qlIndexFixing($W$1,S834,,Trigger),NA())</f>
        <v>1.9700517026294547E-2</v>
      </c>
      <c r="X834" s="17">
        <f t="shared" si="12"/>
        <v>-1.765919551220442</v>
      </c>
    </row>
    <row r="835" spans="18:24" x14ac:dyDescent="0.2">
      <c r="R835" s="17" t="s">
        <v>21</v>
      </c>
      <c r="S835" s="18">
        <f>_xll.qlInterestRateIndexFixingDate(IborIndex&amp;Tenor,T835,Trigger)</f>
        <v>45226</v>
      </c>
      <c r="T835" s="18">
        <f>_xll.qlCalendarAdvance(Calendar,T834,R835,"f",,Trigger)</f>
        <v>45230</v>
      </c>
      <c r="U835" s="18">
        <f>_xll.qlInterestRateIndexMaturity(IborIndex&amp;Tenor,T835,Trigger)</f>
        <v>45596</v>
      </c>
      <c r="V835" s="22">
        <f>IFERROR(_xll.qlIndexFixing($V$1,S835,,Trigger),NA())</f>
        <v>1.9542285412141178E-2</v>
      </c>
      <c r="W835" s="22">
        <f>IFERROR(_xll.qlIndexFixing($W$1,S835,,Trigger),NA())</f>
        <v>1.9720302172337365E-2</v>
      </c>
      <c r="X835" s="17">
        <f t="shared" si="12"/>
        <v>-1.7801676019618684</v>
      </c>
    </row>
    <row r="836" spans="18:24" x14ac:dyDescent="0.2">
      <c r="R836" s="17" t="s">
        <v>21</v>
      </c>
      <c r="S836" s="18">
        <f>_xll.qlInterestRateIndexFixingDate(IborIndex&amp;Tenor,T836,Trigger)</f>
        <v>45233</v>
      </c>
      <c r="T836" s="18">
        <f>_xll.qlCalendarAdvance(Calendar,T835,R836,"f",,Trigger)</f>
        <v>45237</v>
      </c>
      <c r="U836" s="18">
        <f>_xll.qlInterestRateIndexMaturity(IborIndex&amp;Tenor,T836,Trigger)</f>
        <v>45603</v>
      </c>
      <c r="V836" s="22">
        <f>IFERROR(_xll.qlIndexFixing($V$1,S836,,Trigger),NA())</f>
        <v>1.9560542640480381E-2</v>
      </c>
      <c r="W836" s="22">
        <f>IFERROR(_xll.qlIndexFixing($W$1,S836,,Trigger),NA())</f>
        <v>1.9739799598419538E-2</v>
      </c>
      <c r="X836" s="17">
        <f t="shared" ref="X836:X899" si="13">(V836-W836)*10000</f>
        <v>-1.7925695793915772</v>
      </c>
    </row>
    <row r="837" spans="18:24" x14ac:dyDescent="0.2">
      <c r="R837" s="17" t="s">
        <v>21</v>
      </c>
      <c r="S837" s="18">
        <f>_xll.qlInterestRateIndexFixingDate(IborIndex&amp;Tenor,T837,Trigger)</f>
        <v>45240</v>
      </c>
      <c r="T837" s="18">
        <f>_xll.qlCalendarAdvance(Calendar,T836,R837,"f",,Trigger)</f>
        <v>45244</v>
      </c>
      <c r="U837" s="18">
        <f>_xll.qlInterestRateIndexMaturity(IborIndex&amp;Tenor,T837,Trigger)</f>
        <v>45610</v>
      </c>
      <c r="V837" s="22">
        <f>IFERROR(_xll.qlIndexFixing($V$1,S837,,Trigger),NA())</f>
        <v>1.9578696750547846E-2</v>
      </c>
      <c r="W837" s="22">
        <f>IFERROR(_xll.qlIndexFixing($W$1,S837,,Trigger),NA())</f>
        <v>1.975901600912244E-2</v>
      </c>
      <c r="X837" s="17">
        <f t="shared" si="13"/>
        <v>-1.8031925857459399</v>
      </c>
    </row>
    <row r="838" spans="18:24" x14ac:dyDescent="0.2">
      <c r="R838" s="17" t="s">
        <v>21</v>
      </c>
      <c r="S838" s="18">
        <f>_xll.qlInterestRateIndexFixingDate(IborIndex&amp;Tenor,T838,Trigger)</f>
        <v>45247</v>
      </c>
      <c r="T838" s="18">
        <f>_xll.qlCalendarAdvance(Calendar,T837,R838,"f",,Trigger)</f>
        <v>45251</v>
      </c>
      <c r="U838" s="18">
        <f>_xll.qlInterestRateIndexMaturity(IborIndex&amp;Tenor,T838,Trigger)</f>
        <v>45617</v>
      </c>
      <c r="V838" s="22">
        <f>IFERROR(_xll.qlIndexFixing($V$1,S838,,Trigger),NA())</f>
        <v>1.9596747736733418E-2</v>
      </c>
      <c r="W838" s="22">
        <f>IFERROR(_xll.qlIndexFixing($W$1,S838,,Trigger),NA())</f>
        <v>1.9777958181112727E-2</v>
      </c>
      <c r="X838" s="17">
        <f t="shared" si="13"/>
        <v>-1.8121044437930875</v>
      </c>
    </row>
    <row r="839" spans="18:24" x14ac:dyDescent="0.2">
      <c r="R839" s="17" t="s">
        <v>21</v>
      </c>
      <c r="S839" s="18">
        <f>_xll.qlInterestRateIndexFixingDate(IborIndex&amp;Tenor,T839,Trigger)</f>
        <v>45254</v>
      </c>
      <c r="T839" s="18">
        <f>_xll.qlCalendarAdvance(Calendar,T838,R839,"f",,Trigger)</f>
        <v>45258</v>
      </c>
      <c r="U839" s="18">
        <f>_xll.qlInterestRateIndexMaturity(IborIndex&amp;Tenor,T839,Trigger)</f>
        <v>45624</v>
      </c>
      <c r="V839" s="22">
        <f>IFERROR(_xll.qlIndexFixing($V$1,S839,,Trigger),NA())</f>
        <v>1.9614695593458173E-2</v>
      </c>
      <c r="W839" s="22">
        <f>IFERROR(_xll.qlIndexFixing($W$1,S839,,Trigger),NA())</f>
        <v>1.9796632963129245E-2</v>
      </c>
      <c r="X839" s="17">
        <f t="shared" si="13"/>
        <v>-1.8193736967107159</v>
      </c>
    </row>
    <row r="840" spans="18:24" x14ac:dyDescent="0.2">
      <c r="R840" s="17" t="s">
        <v>21</v>
      </c>
      <c r="S840" s="18">
        <f>_xll.qlInterestRateIndexFixingDate(IborIndex&amp;Tenor,T840,Trigger)</f>
        <v>45261</v>
      </c>
      <c r="T840" s="18">
        <f>_xll.qlCalendarAdvance(Calendar,T839,R840,"f",,Trigger)</f>
        <v>45265</v>
      </c>
      <c r="U840" s="18">
        <f>_xll.qlInterestRateIndexMaturity(IborIndex&amp;Tenor,T840,Trigger)</f>
        <v>45631</v>
      </c>
      <c r="V840" s="22">
        <f>IFERROR(_xll.qlIndexFixing($V$1,S840,,Trigger),NA())</f>
        <v>1.9632540315175945E-2</v>
      </c>
      <c r="W840" s="22">
        <f>IFERROR(_xll.qlIndexFixing($W$1,S840,,Trigger),NA())</f>
        <v>1.9815047275972539E-2</v>
      </c>
      <c r="X840" s="17">
        <f t="shared" si="13"/>
        <v>-1.8250696079659401</v>
      </c>
    </row>
    <row r="841" spans="18:24" x14ac:dyDescent="0.2">
      <c r="R841" s="17" t="s">
        <v>21</v>
      </c>
      <c r="S841" s="18">
        <f>_xll.qlInterestRateIndexFixingDate(IborIndex&amp;Tenor,T841,Trigger)</f>
        <v>45268</v>
      </c>
      <c r="T841" s="18">
        <f>_xll.qlCalendarAdvance(Calendar,T840,R841,"f",,Trigger)</f>
        <v>45272</v>
      </c>
      <c r="U841" s="18">
        <f>_xll.qlInterestRateIndexMaturity(IborIndex&amp;Tenor,T841,Trigger)</f>
        <v>45638</v>
      </c>
      <c r="V841" s="22">
        <f>IFERROR(_xll.qlIndexFixing($V$1,S841,,Trigger),NA())</f>
        <v>1.9650281896371365E-2</v>
      </c>
      <c r="W841" s="22">
        <f>IFERROR(_xll.qlIndexFixing($W$1,S841,,Trigger),NA())</f>
        <v>1.9833208112493717E-2</v>
      </c>
      <c r="X841" s="17">
        <f t="shared" si="13"/>
        <v>-1.8292621612235258</v>
      </c>
    </row>
    <row r="842" spans="18:24" x14ac:dyDescent="0.2">
      <c r="R842" s="17" t="s">
        <v>21</v>
      </c>
      <c r="S842" s="18">
        <f>_xll.qlInterestRateIndexFixingDate(IborIndex&amp;Tenor,T842,Trigger)</f>
        <v>45275</v>
      </c>
      <c r="T842" s="18">
        <f>_xll.qlCalendarAdvance(Calendar,T841,R842,"f",,Trigger)</f>
        <v>45279</v>
      </c>
      <c r="U842" s="18">
        <f>_xll.qlInterestRateIndexMaturity(IborIndex&amp;Tenor,T842,Trigger)</f>
        <v>45645</v>
      </c>
      <c r="V842" s="22">
        <f>IFERROR(_xll.qlIndexFixing($V$1,S842,,Trigger),NA())</f>
        <v>1.9667920331561388E-2</v>
      </c>
      <c r="W842" s="22">
        <f>IFERROR(_xll.qlIndexFixing($W$1,S842,,Trigger),NA())</f>
        <v>1.9851122537580687E-2</v>
      </c>
      <c r="X842" s="17">
        <f t="shared" si="13"/>
        <v>-1.8320220601929922</v>
      </c>
    </row>
    <row r="843" spans="18:24" x14ac:dyDescent="0.2">
      <c r="R843" s="17" t="s">
        <v>21</v>
      </c>
      <c r="S843" s="18">
        <f>_xll.qlInterestRateIndexFixingDate(IborIndex&amp;Tenor,T843,Trigger)</f>
        <v>45281</v>
      </c>
      <c r="T843" s="18">
        <f>_xll.qlCalendarAdvance(Calendar,T842,R843,"f",,Trigger)</f>
        <v>45287</v>
      </c>
      <c r="U843" s="18">
        <f>_xll.qlInterestRateIndexMaturity(IborIndex&amp;Tenor,T843,Trigger)</f>
        <v>45653</v>
      </c>
      <c r="V843" s="22">
        <f>IFERROR(_xll.qlIndexFixing($V$1,S843,,Trigger),NA())</f>
        <v>1.9687952234985071E-2</v>
      </c>
      <c r="W843" s="22">
        <f>IFERROR(_xll.qlIndexFixing($W$1,S843,,Trigger),NA())</f>
        <v>1.9871303596491675E-2</v>
      </c>
      <c r="X843" s="17">
        <f t="shared" si="13"/>
        <v>-1.8335136150660416</v>
      </c>
    </row>
    <row r="844" spans="18:24" x14ac:dyDescent="0.2">
      <c r="R844" s="17" t="s">
        <v>21</v>
      </c>
      <c r="S844" s="18">
        <f>_xll.qlInterestRateIndexFixingDate(IborIndex&amp;Tenor,T844,Trigger)</f>
        <v>45289</v>
      </c>
      <c r="T844" s="18">
        <f>_xll.qlCalendarAdvance(Calendar,T843,R844,"f",,Trigger)</f>
        <v>45294</v>
      </c>
      <c r="U844" s="18">
        <f>_xll.qlInterestRateIndexMaturity(IborIndex&amp;Tenor,T844,Trigger)</f>
        <v>45660</v>
      </c>
      <c r="V844" s="22">
        <f>IFERROR(_xll.qlIndexFixing($V$1,S844,,Trigger),NA())</f>
        <v>1.9705369624705513E-2</v>
      </c>
      <c r="W844" s="22">
        <f>IFERROR(_xll.qlIndexFixing($W$1,S844,,Trigger),NA())</f>
        <v>1.9888714121930298E-2</v>
      </c>
      <c r="X844" s="17">
        <f t="shared" si="13"/>
        <v>-1.8334449722478414</v>
      </c>
    </row>
    <row r="845" spans="18:24" x14ac:dyDescent="0.2">
      <c r="R845" s="17" t="s">
        <v>21</v>
      </c>
      <c r="S845" s="18">
        <f>_xll.qlInterestRateIndexFixingDate(IborIndex&amp;Tenor,T845,Trigger)</f>
        <v>45299</v>
      </c>
      <c r="T845" s="18">
        <f>_xll.qlCalendarAdvance(Calendar,T844,R845,"f",,Trigger)</f>
        <v>45301</v>
      </c>
      <c r="U845" s="18">
        <f>_xll.qlInterestRateIndexMaturity(IborIndex&amp;Tenor,T845,Trigger)</f>
        <v>45667</v>
      </c>
      <c r="V845" s="22">
        <f>IFERROR(_xll.qlIndexFixing($V$1,S845,,Trigger),NA())</f>
        <v>1.9722683851395053E-2</v>
      </c>
      <c r="W845" s="22">
        <f>IFERROR(_xll.qlIndexFixing($W$1,S845,,Trigger),NA())</f>
        <v>1.9905900908731903E-2</v>
      </c>
      <c r="X845" s="17">
        <f t="shared" si="13"/>
        <v>-1.8321705733684994</v>
      </c>
    </row>
    <row r="846" spans="18:24" x14ac:dyDescent="0.2">
      <c r="R846" s="17" t="s">
        <v>21</v>
      </c>
      <c r="S846" s="18">
        <f>_xll.qlInterestRateIndexFixingDate(IborIndex&amp;Tenor,T846,Trigger)</f>
        <v>45306</v>
      </c>
      <c r="T846" s="18">
        <f>_xll.qlCalendarAdvance(Calendar,T845,R846,"f",,Trigger)</f>
        <v>45308</v>
      </c>
      <c r="U846" s="18">
        <f>_xll.qlInterestRateIndexMaturity(IborIndex&amp;Tenor,T846,Trigger)</f>
        <v>45674</v>
      </c>
      <c r="V846" s="22">
        <f>IFERROR(_xll.qlIndexFixing($V$1,S846,,Trigger),NA())</f>
        <v>1.9739894909702776E-2</v>
      </c>
      <c r="W846" s="22">
        <f>IFERROR(_xll.qlIndexFixing($W$1,S846,,Trigger),NA())</f>
        <v>1.9922871320113198E-2</v>
      </c>
      <c r="X846" s="17">
        <f t="shared" si="13"/>
        <v>-1.829764104104223</v>
      </c>
    </row>
    <row r="847" spans="18:24" x14ac:dyDescent="0.2">
      <c r="R847" s="17" t="s">
        <v>21</v>
      </c>
      <c r="S847" s="18">
        <f>_xll.qlInterestRateIndexFixingDate(IborIndex&amp;Tenor,T847,Trigger)</f>
        <v>45313</v>
      </c>
      <c r="T847" s="18">
        <f>_xll.qlCalendarAdvance(Calendar,T846,R847,"f",,Trigger)</f>
        <v>45315</v>
      </c>
      <c r="U847" s="18">
        <f>_xll.qlInterestRateIndexMaturity(IborIndex&amp;Tenor,T847,Trigger)</f>
        <v>45681</v>
      </c>
      <c r="V847" s="22">
        <f>IFERROR(_xll.qlIndexFixing($V$1,S847,,Trigger),NA())</f>
        <v>1.9757002794309003E-2</v>
      </c>
      <c r="W847" s="22">
        <f>IFERROR(_xll.qlIndexFixing($W$1,S847,,Trigger),NA())</f>
        <v>1.9939632791275048E-2</v>
      </c>
      <c r="X847" s="17">
        <f t="shared" si="13"/>
        <v>-1.8262999696604456</v>
      </c>
    </row>
    <row r="848" spans="18:24" x14ac:dyDescent="0.2">
      <c r="R848" s="17" t="s">
        <v>21</v>
      </c>
      <c r="S848" s="18">
        <f>_xll.qlInterestRateIndexFixingDate(IborIndex&amp;Tenor,T848,Trigger)</f>
        <v>45320</v>
      </c>
      <c r="T848" s="18">
        <f>_xll.qlCalendarAdvance(Calendar,T847,R848,"f",,Trigger)</f>
        <v>45322</v>
      </c>
      <c r="U848" s="18">
        <f>_xll.qlInterestRateIndexMaturity(IborIndex&amp;Tenor,T848,Trigger)</f>
        <v>45688</v>
      </c>
      <c r="V848" s="22">
        <f>IFERROR(_xll.qlIndexFixing($V$1,S848,,Trigger),NA())</f>
        <v>1.9774007499925944E-2</v>
      </c>
      <c r="W848" s="22">
        <f>IFERROR(_xll.qlIndexFixing($W$1,S848,,Trigger),NA())</f>
        <v>1.9956192829392008E-2</v>
      </c>
      <c r="X848" s="17">
        <f t="shared" si="13"/>
        <v>-1.8218532946606345</v>
      </c>
    </row>
    <row r="849" spans="18:24" x14ac:dyDescent="0.2">
      <c r="R849" s="17" t="s">
        <v>21</v>
      </c>
      <c r="S849" s="18">
        <f>_xll.qlInterestRateIndexFixingDate(IborIndex&amp;Tenor,T849,Trigger)</f>
        <v>45327</v>
      </c>
      <c r="T849" s="18">
        <f>_xll.qlCalendarAdvance(Calendar,T848,R849,"f",,Trigger)</f>
        <v>45329</v>
      </c>
      <c r="U849" s="18">
        <f>_xll.qlInterestRateIndexMaturity(IborIndex&amp;Tenor,T849,Trigger)</f>
        <v>45695</v>
      </c>
      <c r="V849" s="22">
        <f>IFERROR(_xll.qlIndexFixing($V$1,S849,,Trigger),NA())</f>
        <v>1.9790909021298129E-2</v>
      </c>
      <c r="W849" s="22">
        <f>IFERROR(_xll.qlIndexFixing($W$1,S849,,Trigger),NA())</f>
        <v>1.9972559013603144E-2</v>
      </c>
      <c r="X849" s="17">
        <f t="shared" si="13"/>
        <v>-1.8164999230501495</v>
      </c>
    </row>
    <row r="850" spans="18:24" x14ac:dyDescent="0.2">
      <c r="R850" s="17" t="s">
        <v>21</v>
      </c>
      <c r="S850" s="18">
        <f>_xll.qlInterestRateIndexFixingDate(IborIndex&amp;Tenor,T850,Trigger)</f>
        <v>45334</v>
      </c>
      <c r="T850" s="18">
        <f>_xll.qlCalendarAdvance(Calendar,T849,R850,"f",,Trigger)</f>
        <v>45336</v>
      </c>
      <c r="U850" s="18">
        <f>_xll.qlInterestRateIndexMaturity(IborIndex&amp;Tenor,T850,Trigger)</f>
        <v>45702</v>
      </c>
      <c r="V850" s="22">
        <f>IFERROR(_xll.qlIndexFixing($V$1,S850,,Trigger),NA())</f>
        <v>1.9807707353201323E-2</v>
      </c>
      <c r="W850" s="22">
        <f>IFERROR(_xll.qlIndexFixing($W$1,S850,,Trigger),NA())</f>
        <v>1.9988738995003297E-2</v>
      </c>
      <c r="X850" s="17">
        <f t="shared" si="13"/>
        <v>-1.8103164180197431</v>
      </c>
    </row>
    <row r="851" spans="18:24" x14ac:dyDescent="0.2">
      <c r="R851" s="17" t="s">
        <v>21</v>
      </c>
      <c r="S851" s="18">
        <f>_xll.qlInterestRateIndexFixingDate(IborIndex&amp;Tenor,T851,Trigger)</f>
        <v>45341</v>
      </c>
      <c r="T851" s="18">
        <f>_xll.qlCalendarAdvance(Calendar,T850,R851,"f",,Trigger)</f>
        <v>45343</v>
      </c>
      <c r="U851" s="18">
        <f>_xll.qlInterestRateIndexMaturity(IborIndex&amp;Tenor,T851,Trigger)</f>
        <v>45709</v>
      </c>
      <c r="V851" s="22">
        <f>IFERROR(_xll.qlIndexFixing($V$1,S851,,Trigger),NA())</f>
        <v>1.9824402490443614E-2</v>
      </c>
      <c r="W851" s="22">
        <f>IFERROR(_xll.qlIndexFixing($W$1,S851,,Trigger),NA())</f>
        <v>2.0004740496633689E-2</v>
      </c>
      <c r="X851" s="17">
        <f t="shared" si="13"/>
        <v>-1.8033800619007487</v>
      </c>
    </row>
    <row r="852" spans="18:24" x14ac:dyDescent="0.2">
      <c r="R852" s="17" t="s">
        <v>21</v>
      </c>
      <c r="S852" s="18">
        <f>_xll.qlInterestRateIndexFixingDate(IborIndex&amp;Tenor,T852,Trigger)</f>
        <v>45348</v>
      </c>
      <c r="T852" s="18">
        <f>_xll.qlCalendarAdvance(Calendar,T851,R852,"f",,Trigger)</f>
        <v>45350</v>
      </c>
      <c r="U852" s="18">
        <f>_xll.qlInterestRateIndexMaturity(IborIndex&amp;Tenor,T852,Trigger)</f>
        <v>45716</v>
      </c>
      <c r="V852" s="22">
        <f>IFERROR(_xll.qlIndexFixing($V$1,S852,,Trigger),NA())</f>
        <v>1.984099442786454E-2</v>
      </c>
      <c r="W852" s="22">
        <f>IFERROR(_xll.qlIndexFixing($W$1,S852,,Trigger),NA())</f>
        <v>2.0020571313474938E-2</v>
      </c>
      <c r="X852" s="17">
        <f t="shared" si="13"/>
        <v>-1.7957688561039826</v>
      </c>
    </row>
    <row r="853" spans="18:24" x14ac:dyDescent="0.2">
      <c r="R853" s="17" t="s">
        <v>21</v>
      </c>
      <c r="S853" s="18">
        <f>_xll.qlInterestRateIndexFixingDate(IborIndex&amp;Tenor,T853,Trigger)</f>
        <v>45355</v>
      </c>
      <c r="T853" s="18">
        <f>_xll.qlCalendarAdvance(Calendar,T852,R853,"f",,Trigger)</f>
        <v>45357</v>
      </c>
      <c r="U853" s="18">
        <f>_xll.qlInterestRateIndexMaturity(IborIndex&amp;Tenor,T853,Trigger)</f>
        <v>45722</v>
      </c>
      <c r="V853" s="22">
        <f>IFERROR(_xll.qlIndexFixing($V$1,S853,,Trigger),NA())</f>
        <v>1.9855789942347494E-2</v>
      </c>
      <c r="W853" s="22">
        <f>IFERROR(_xll.qlIndexFixing($W$1,S853,,Trigger),NA())</f>
        <v>2.0034607736501266E-2</v>
      </c>
      <c r="X853" s="17">
        <f t="shared" si="13"/>
        <v>-1.7881779415377177</v>
      </c>
    </row>
    <row r="854" spans="18:24" x14ac:dyDescent="0.2">
      <c r="R854" s="17" t="s">
        <v>21</v>
      </c>
      <c r="S854" s="18">
        <f>_xll.qlInterestRateIndexFixingDate(IborIndex&amp;Tenor,T854,Trigger)</f>
        <v>45362</v>
      </c>
      <c r="T854" s="18">
        <f>_xll.qlCalendarAdvance(Calendar,T853,R854,"f",,Trigger)</f>
        <v>45364</v>
      </c>
      <c r="U854" s="18">
        <f>_xll.qlInterestRateIndexMaturity(IborIndex&amp;Tenor,T854,Trigger)</f>
        <v>45729</v>
      </c>
      <c r="V854" s="22">
        <f>IFERROR(_xll.qlIndexFixing($V$1,S854,,Trigger),NA())</f>
        <v>1.9872114875470945E-2</v>
      </c>
      <c r="W854" s="22">
        <f>IFERROR(_xll.qlIndexFixing($W$1,S854,,Trigger),NA())</f>
        <v>2.0050123659436342E-2</v>
      </c>
      <c r="X854" s="17">
        <f t="shared" si="13"/>
        <v>-1.7800878396539641</v>
      </c>
    </row>
    <row r="855" spans="18:24" x14ac:dyDescent="0.2">
      <c r="R855" s="17" t="s">
        <v>21</v>
      </c>
      <c r="S855" s="18">
        <f>_xll.qlInterestRateIndexFixingDate(IborIndex&amp;Tenor,T855,Trigger)</f>
        <v>45369</v>
      </c>
      <c r="T855" s="18">
        <f>_xll.qlCalendarAdvance(Calendar,T854,R855,"f",,Trigger)</f>
        <v>45371</v>
      </c>
      <c r="U855" s="18">
        <f>_xll.qlInterestRateIndexMaturity(IborIndex&amp;Tenor,T855,Trigger)</f>
        <v>45736</v>
      </c>
      <c r="V855" s="22">
        <f>IFERROR(_xll.qlIndexFixing($V$1,S855,,Trigger),NA())</f>
        <v>1.9888336313090064E-2</v>
      </c>
      <c r="W855" s="22">
        <f>IFERROR(_xll.qlIndexFixing($W$1,S855,,Trigger),NA())</f>
        <v>2.0065492675839763E-2</v>
      </c>
      <c r="X855" s="17">
        <f t="shared" si="13"/>
        <v>-1.7715636274969957</v>
      </c>
    </row>
    <row r="856" spans="18:24" x14ac:dyDescent="0.2">
      <c r="R856" s="17" t="s">
        <v>21</v>
      </c>
      <c r="S856" s="18">
        <f>_xll.qlInterestRateIndexFixingDate(IborIndex&amp;Tenor,T856,Trigger)</f>
        <v>45376</v>
      </c>
      <c r="T856" s="18">
        <f>_xll.qlCalendarAdvance(Calendar,T855,R856,"f",,Trigger)</f>
        <v>45378</v>
      </c>
      <c r="U856" s="18">
        <f>_xll.qlInterestRateIndexMaturity(IborIndex&amp;Tenor,T856,Trigger)</f>
        <v>45743</v>
      </c>
      <c r="V856" s="22">
        <f>IFERROR(_xll.qlIndexFixing($V$1,S856,,Trigger),NA())</f>
        <v>1.9904454250190343E-2</v>
      </c>
      <c r="W856" s="22">
        <f>IFERROR(_xll.qlIndexFixing($W$1,S856,,Trigger),NA())</f>
        <v>2.0080722889744267E-2</v>
      </c>
      <c r="X856" s="17">
        <f t="shared" si="13"/>
        <v>-1.7626863955392396</v>
      </c>
    </row>
    <row r="857" spans="18:24" x14ac:dyDescent="0.2">
      <c r="R857" s="17" t="s">
        <v>21</v>
      </c>
      <c r="S857" s="18">
        <f>_xll.qlInterestRateIndexFixingDate(IborIndex&amp;Tenor,T857,Trigger)</f>
        <v>45379</v>
      </c>
      <c r="T857" s="18">
        <f>_xll.qlCalendarAdvance(Calendar,T856,R857,"f",,Trigger)</f>
        <v>45385</v>
      </c>
      <c r="U857" s="18">
        <f>_xll.qlInterestRateIndexMaturity(IborIndex&amp;Tenor,T857,Trigger)</f>
        <v>45750</v>
      </c>
      <c r="V857" s="22">
        <f>IFERROR(_xll.qlIndexFixing($V$1,S857,,Trigger),NA())</f>
        <v>1.992046868178968E-2</v>
      </c>
      <c r="W857" s="22">
        <f>IFERROR(_xll.qlIndexFixing($W$1,S857,,Trigger),NA())</f>
        <v>2.0095822477277901E-2</v>
      </c>
      <c r="X857" s="17">
        <f t="shared" si="13"/>
        <v>-1.7535379548822005</v>
      </c>
    </row>
    <row r="858" spans="18:24" x14ac:dyDescent="0.2">
      <c r="R858" s="17" t="s">
        <v>21</v>
      </c>
      <c r="S858" s="18">
        <f>_xll.qlInterestRateIndexFixingDate(IborIndex&amp;Tenor,T858,Trigger)</f>
        <v>45390</v>
      </c>
      <c r="T858" s="18">
        <f>_xll.qlCalendarAdvance(Calendar,T857,R858,"f",,Trigger)</f>
        <v>45392</v>
      </c>
      <c r="U858" s="18">
        <f>_xll.qlInterestRateIndexMaturity(IborIndex&amp;Tenor,T858,Trigger)</f>
        <v>45757</v>
      </c>
      <c r="V858" s="22">
        <f>IFERROR(_xll.qlIndexFixing($V$1,S858,,Trigger),NA())</f>
        <v>1.9936379602937745E-2</v>
      </c>
      <c r="W858" s="22">
        <f>IFERROR(_xll.qlIndexFixing($W$1,S858,,Trigger),NA())</f>
        <v>2.0110799686658333E-2</v>
      </c>
      <c r="X858" s="17">
        <f t="shared" si="13"/>
        <v>-1.7442008372058755</v>
      </c>
    </row>
    <row r="859" spans="18:24" x14ac:dyDescent="0.2">
      <c r="R859" s="17" t="s">
        <v>21</v>
      </c>
      <c r="S859" s="18">
        <f>_xll.qlInterestRateIndexFixingDate(IborIndex&amp;Tenor,T859,Trigger)</f>
        <v>45397</v>
      </c>
      <c r="T859" s="18">
        <f>_xll.qlCalendarAdvance(Calendar,T858,R859,"f",,Trigger)</f>
        <v>45399</v>
      </c>
      <c r="U859" s="18">
        <f>_xll.qlInterestRateIndexMaturity(IborIndex&amp;Tenor,T859,Trigger)</f>
        <v>45764</v>
      </c>
      <c r="V859" s="22">
        <f>IFERROR(_xll.qlIndexFixing($V$1,S859,,Trigger),NA())</f>
        <v>1.9952187008716378E-2</v>
      </c>
      <c r="W859" s="22">
        <f>IFERROR(_xll.qlIndexFixing($W$1,S859,,Trigger),NA())</f>
        <v>2.0125662838186946E-2</v>
      </c>
      <c r="X859" s="17">
        <f t="shared" si="13"/>
        <v>-1.7347582947056794</v>
      </c>
    </row>
    <row r="860" spans="18:24" x14ac:dyDescent="0.2">
      <c r="R860" s="17" t="s">
        <v>21</v>
      </c>
      <c r="S860" s="18">
        <f>_xll.qlInterestRateIndexFixingDate(IborIndex&amp;Tenor,T860,Trigger)</f>
        <v>45404</v>
      </c>
      <c r="T860" s="18">
        <f>_xll.qlCalendarAdvance(Calendar,T859,R860,"f",,Trigger)</f>
        <v>45406</v>
      </c>
      <c r="U860" s="18">
        <f>_xll.qlInterestRateIndexMaturity(IborIndex&amp;Tenor,T860,Trigger)</f>
        <v>45771</v>
      </c>
      <c r="V860" s="22">
        <f>IFERROR(_xll.qlIndexFixing($V$1,S860,,Trigger),NA())</f>
        <v>1.9967890894239195E-2</v>
      </c>
      <c r="W860" s="22">
        <f>IFERROR(_xll.qlIndexFixing($W$1,S860,,Trigger),NA())</f>
        <v>2.0140420324245976E-2</v>
      </c>
      <c r="X860" s="17">
        <f t="shared" si="13"/>
        <v>-1.7252943000678131</v>
      </c>
    </row>
    <row r="861" spans="18:24" x14ac:dyDescent="0.2">
      <c r="R861" s="17" t="s">
        <v>21</v>
      </c>
      <c r="S861" s="18">
        <f>_xll.qlInterestRateIndexFixingDate(IborIndex&amp;Tenor,T861,Trigger)</f>
        <v>45411</v>
      </c>
      <c r="T861" s="18">
        <f>_xll.qlCalendarAdvance(Calendar,T860,R861,"f",,Trigger)</f>
        <v>45414</v>
      </c>
      <c r="U861" s="18">
        <f>_xll.qlInterestRateIndexMaturity(IborIndex&amp;Tenor,T861,Trigger)</f>
        <v>45779</v>
      </c>
      <c r="V861" s="22">
        <f>IFERROR(_xll.qlIndexFixing($V$1,S861,,Trigger),NA())</f>
        <v>1.9985711426256471E-2</v>
      </c>
      <c r="W861" s="22">
        <f>IFERROR(_xll.qlIndexFixing($W$1,S861,,Trigger),NA())</f>
        <v>2.0157167497809079E-2</v>
      </c>
      <c r="X861" s="17">
        <f t="shared" si="13"/>
        <v>-1.7145607155260798</v>
      </c>
    </row>
    <row r="862" spans="18:24" x14ac:dyDescent="0.2">
      <c r="R862" s="17" t="s">
        <v>21</v>
      </c>
      <c r="S862" s="18">
        <f>_xll.qlInterestRateIndexFixingDate(IborIndex&amp;Tenor,T862,Trigger)</f>
        <v>45419</v>
      </c>
      <c r="T862" s="18">
        <f>_xll.qlCalendarAdvance(Calendar,T861,R862,"f",,Trigger)</f>
        <v>45421</v>
      </c>
      <c r="U862" s="18">
        <f>_xll.qlInterestRateIndexMaturity(IborIndex&amp;Tenor,T862,Trigger)</f>
        <v>45786</v>
      </c>
      <c r="V862" s="22">
        <f>IFERROR(_xll.qlIndexFixing($V$1,S862,,Trigger),NA())</f>
        <v>2.0001193466353751E-2</v>
      </c>
      <c r="W862" s="22">
        <f>IFERROR(_xll.qlIndexFixing($W$1,S862,,Trigger),NA())</f>
        <v>2.017172715308381E-2</v>
      </c>
      <c r="X862" s="17">
        <f t="shared" si="13"/>
        <v>-1.7053368673005873</v>
      </c>
    </row>
    <row r="863" spans="18:24" x14ac:dyDescent="0.2">
      <c r="R863" s="17" t="s">
        <v>21</v>
      </c>
      <c r="S863" s="18">
        <f>_xll.qlInterestRateIndexFixingDate(IborIndex&amp;Tenor,T863,Trigger)</f>
        <v>45426</v>
      </c>
      <c r="T863" s="18">
        <f>_xll.qlCalendarAdvance(Calendar,T862,R863,"f",,Trigger)</f>
        <v>45428</v>
      </c>
      <c r="U863" s="18">
        <f>_xll.qlInterestRateIndexMaturity(IborIndex&amp;Tenor,T863,Trigger)</f>
        <v>45793</v>
      </c>
      <c r="V863" s="22">
        <f>IFERROR(_xll.qlIndexFixing($V$1,S863,,Trigger),NA())</f>
        <v>2.0016571971046122E-2</v>
      </c>
      <c r="W863" s="22">
        <f>IFERROR(_xll.qlIndexFixing($W$1,S863,,Trigger),NA())</f>
        <v>2.0186207988162799E-2</v>
      </c>
      <c r="X863" s="17">
        <f t="shared" si="13"/>
        <v>-1.6963601711667691</v>
      </c>
    </row>
    <row r="864" spans="18:24" x14ac:dyDescent="0.2">
      <c r="R864" s="17" t="s">
        <v>21</v>
      </c>
      <c r="S864" s="18">
        <f>_xll.qlInterestRateIndexFixingDate(IborIndex&amp;Tenor,T864,Trigger)</f>
        <v>45433</v>
      </c>
      <c r="T864" s="18">
        <f>_xll.qlCalendarAdvance(Calendar,T863,R864,"f",,Trigger)</f>
        <v>45435</v>
      </c>
      <c r="U864" s="18">
        <f>_xll.qlInterestRateIndexMaturity(IborIndex&amp;Tenor,T864,Trigger)</f>
        <v>45800</v>
      </c>
      <c r="V864" s="22">
        <f>IFERROR(_xll.qlIndexFixing($V$1,S864,,Trigger),NA())</f>
        <v>2.0031846935579252E-2</v>
      </c>
      <c r="W864" s="22">
        <f>IFERROR(_xll.qlIndexFixing($W$1,S864,,Trigger),NA())</f>
        <v>2.0200618694010273E-2</v>
      </c>
      <c r="X864" s="17">
        <f t="shared" si="13"/>
        <v>-1.6877175843102097</v>
      </c>
    </row>
    <row r="865" spans="18:24" x14ac:dyDescent="0.2">
      <c r="R865" s="17" t="s">
        <v>21</v>
      </c>
      <c r="S865" s="18">
        <f>_xll.qlInterestRateIndexFixingDate(IborIndex&amp;Tenor,T865,Trigger)</f>
        <v>45440</v>
      </c>
      <c r="T865" s="18">
        <f>_xll.qlCalendarAdvance(Calendar,T864,R865,"f",,Trigger)</f>
        <v>45442</v>
      </c>
      <c r="U865" s="18">
        <f>_xll.qlInterestRateIndexMaturity(IborIndex&amp;Tenor,T865,Trigger)</f>
        <v>45807</v>
      </c>
      <c r="V865" s="22">
        <f>IFERROR(_xll.qlIndexFixing($V$1,S865,,Trigger),NA())</f>
        <v>2.0047018355231441E-2</v>
      </c>
      <c r="W865" s="22">
        <f>IFERROR(_xll.qlIndexFixing($W$1,S865,,Trigger),NA())</f>
        <v>2.021496803365817E-2</v>
      </c>
      <c r="X865" s="17">
        <f t="shared" si="13"/>
        <v>-1.6794967842672857</v>
      </c>
    </row>
    <row r="866" spans="18:24" x14ac:dyDescent="0.2">
      <c r="R866" s="17" t="s">
        <v>21</v>
      </c>
      <c r="S866" s="18">
        <f>_xll.qlInterestRateIndexFixingDate(IborIndex&amp;Tenor,T866,Trigger)</f>
        <v>45447</v>
      </c>
      <c r="T866" s="18">
        <f>_xll.qlCalendarAdvance(Calendar,T865,R866,"f",,Trigger)</f>
        <v>45449</v>
      </c>
      <c r="U866" s="18">
        <f>_xll.qlInterestRateIndexMaturity(IborIndex&amp;Tenor,T866,Trigger)</f>
        <v>45814</v>
      </c>
      <c r="V866" s="22">
        <f>IFERROR(_xll.qlIndexFixing($V$1,S866,,Trigger),NA())</f>
        <v>2.00620862253123E-2</v>
      </c>
      <c r="W866" s="22">
        <f>IFERROR(_xll.qlIndexFixing($W$1,S866,,Trigger),NA())</f>
        <v>2.0229264842203533E-2</v>
      </c>
      <c r="X866" s="17">
        <f t="shared" si="13"/>
        <v>-1.6717861689123301</v>
      </c>
    </row>
    <row r="867" spans="18:24" x14ac:dyDescent="0.2">
      <c r="R867" s="17" t="s">
        <v>21</v>
      </c>
      <c r="S867" s="18">
        <f>_xll.qlInterestRateIndexFixingDate(IborIndex&amp;Tenor,T867,Trigger)</f>
        <v>45454</v>
      </c>
      <c r="T867" s="18">
        <f>_xll.qlCalendarAdvance(Calendar,T866,R867,"f",,Trigger)</f>
        <v>45456</v>
      </c>
      <c r="U867" s="18">
        <f>_xll.qlInterestRateIndexMaturity(IborIndex&amp;Tenor,T867,Trigger)</f>
        <v>45821</v>
      </c>
      <c r="V867" s="22">
        <f>IFERROR(_xll.qlIndexFixing($V$1,S867,,Trigger),NA())</f>
        <v>2.0077050541163859E-2</v>
      </c>
      <c r="W867" s="22">
        <f>IFERROR(_xll.qlIndexFixing($W$1,S867,,Trigger),NA())</f>
        <v>2.0243518026810462E-2</v>
      </c>
      <c r="X867" s="17">
        <f t="shared" si="13"/>
        <v>-1.6646748564660281</v>
      </c>
    </row>
    <row r="868" spans="18:24" x14ac:dyDescent="0.2">
      <c r="R868" s="17" t="s">
        <v>21</v>
      </c>
      <c r="S868" s="18">
        <f>_xll.qlInterestRateIndexFixingDate(IborIndex&amp;Tenor,T868,Trigger)</f>
        <v>45461</v>
      </c>
      <c r="T868" s="18">
        <f>_xll.qlCalendarAdvance(Calendar,T867,R868,"f",,Trigger)</f>
        <v>45463</v>
      </c>
      <c r="U868" s="18">
        <f>_xll.qlInterestRateIndexMaturity(IborIndex&amp;Tenor,T868,Trigger)</f>
        <v>45828</v>
      </c>
      <c r="V868" s="22">
        <f>IFERROR(_xll.qlIndexFixing($V$1,S868,,Trigger),NA())</f>
        <v>2.0091911298160119E-2</v>
      </c>
      <c r="W868" s="22">
        <f>IFERROR(_xll.qlIndexFixing($W$1,S868,,Trigger),NA())</f>
        <v>2.0257736566709025E-2</v>
      </c>
      <c r="X868" s="17">
        <f t="shared" si="13"/>
        <v>-1.6582526854890673</v>
      </c>
    </row>
    <row r="869" spans="18:24" x14ac:dyDescent="0.2">
      <c r="R869" s="17" t="s">
        <v>21</v>
      </c>
      <c r="S869" s="18">
        <f>_xll.qlInterestRateIndexFixingDate(IborIndex&amp;Tenor,T869,Trigger)</f>
        <v>45468</v>
      </c>
      <c r="T869" s="18">
        <f>_xll.qlCalendarAdvance(Calendar,T868,R869,"f",,Trigger)</f>
        <v>45470</v>
      </c>
      <c r="U869" s="18">
        <f>_xll.qlInterestRateIndexMaturity(IborIndex&amp;Tenor,T869,Trigger)</f>
        <v>45835</v>
      </c>
      <c r="V869" s="22">
        <f>IFERROR(_xll.qlIndexFixing($V$1,S869,,Trigger),NA())</f>
        <v>2.0106668491706614E-2</v>
      </c>
      <c r="W869" s="22">
        <f>IFERROR(_xll.qlIndexFixing($W$1,S869,,Trigger),NA())</f>
        <v>2.0271929513198995E-2</v>
      </c>
      <c r="X869" s="17">
        <f t="shared" si="13"/>
        <v>-1.6526102149238067</v>
      </c>
    </row>
    <row r="870" spans="18:24" x14ac:dyDescent="0.2">
      <c r="R870" s="17" t="s">
        <v>21</v>
      </c>
      <c r="S870" s="18">
        <f>_xll.qlInterestRateIndexFixingDate(IborIndex&amp;Tenor,T870,Trigger)</f>
        <v>45475</v>
      </c>
      <c r="T870" s="18">
        <f>_xll.qlCalendarAdvance(Calendar,T869,R870,"f",,Trigger)</f>
        <v>45477</v>
      </c>
      <c r="U870" s="18">
        <f>_xll.qlInterestRateIndexMaturity(IborIndex&amp;Tenor,T870,Trigger)</f>
        <v>45842</v>
      </c>
      <c r="V870" s="22">
        <f>IFERROR(_xll.qlIndexFixing($V$1,S870,,Trigger),NA())</f>
        <v>2.0121322117241301E-2</v>
      </c>
      <c r="W870" s="22">
        <f>IFERROR(_xll.qlIndexFixing($W$1,S870,,Trigger),NA())</f>
        <v>2.0286105989650041E-2</v>
      </c>
      <c r="X870" s="17">
        <f t="shared" si="13"/>
        <v>-1.6478387240874068</v>
      </c>
    </row>
    <row r="871" spans="18:24" x14ac:dyDescent="0.2">
      <c r="R871" s="17" t="s">
        <v>21</v>
      </c>
      <c r="S871" s="18">
        <f>_xll.qlInterestRateIndexFixingDate(IborIndex&amp;Tenor,T871,Trigger)</f>
        <v>45482</v>
      </c>
      <c r="T871" s="18">
        <f>_xll.qlCalendarAdvance(Calendar,T870,R871,"f",,Trigger)</f>
        <v>45484</v>
      </c>
      <c r="U871" s="18">
        <f>_xll.qlInterestRateIndexMaturity(IborIndex&amp;Tenor,T871,Trigger)</f>
        <v>45849</v>
      </c>
      <c r="V871" s="22">
        <f>IFERROR(_xll.qlIndexFixing($V$1,S871,,Trigger),NA())</f>
        <v>2.0135872170233885E-2</v>
      </c>
      <c r="W871" s="22">
        <f>IFERROR(_xll.qlIndexFixing($W$1,S871,,Trigger),NA())</f>
        <v>2.0300275191506789E-2</v>
      </c>
      <c r="X871" s="17">
        <f t="shared" si="13"/>
        <v>-1.6440302127290405</v>
      </c>
    </row>
    <row r="872" spans="18:24" x14ac:dyDescent="0.2">
      <c r="R872" s="17" t="s">
        <v>21</v>
      </c>
      <c r="S872" s="18">
        <f>_xll.qlInterestRateIndexFixingDate(IborIndex&amp;Tenor,T872,Trigger)</f>
        <v>45489</v>
      </c>
      <c r="T872" s="18">
        <f>_xll.qlCalendarAdvance(Calendar,T871,R872,"f",,Trigger)</f>
        <v>45491</v>
      </c>
      <c r="U872" s="18">
        <f>_xll.qlInterestRateIndexMaturity(IborIndex&amp;Tenor,T872,Trigger)</f>
        <v>45856</v>
      </c>
      <c r="V872" s="22">
        <f>IFERROR(_xll.qlIndexFixing($V$1,S872,,Trigger),NA())</f>
        <v>2.0150318646186043E-2</v>
      </c>
      <c r="W872" s="22">
        <f>IFERROR(_xll.qlIndexFixing($W$1,S872,,Trigger),NA())</f>
        <v>2.0314446386291006E-2</v>
      </c>
      <c r="X872" s="17">
        <f t="shared" si="13"/>
        <v>-1.6412774010496345</v>
      </c>
    </row>
    <row r="873" spans="18:24" x14ac:dyDescent="0.2">
      <c r="R873" s="17" t="s">
        <v>21</v>
      </c>
      <c r="S873" s="18">
        <f>_xll.qlInterestRateIndexFixingDate(IborIndex&amp;Tenor,T873,Trigger)</f>
        <v>45496</v>
      </c>
      <c r="T873" s="18">
        <f>_xll.qlCalendarAdvance(Calendar,T872,R873,"f",,Trigger)</f>
        <v>45498</v>
      </c>
      <c r="U873" s="18">
        <f>_xll.qlInterestRateIndexMaturity(IborIndex&amp;Tenor,T873,Trigger)</f>
        <v>45863</v>
      </c>
      <c r="V873" s="22">
        <f>IFERROR(_xll.qlIndexFixing($V$1,S873,,Trigger),NA())</f>
        <v>2.0164661540631873E-2</v>
      </c>
      <c r="W873" s="22">
        <f>IFERROR(_xll.qlIndexFixing($W$1,S873,,Trigger),NA())</f>
        <v>2.0328628913608378E-2</v>
      </c>
      <c r="X873" s="17">
        <f t="shared" si="13"/>
        <v>-1.6396737297650481</v>
      </c>
    </row>
    <row r="874" spans="18:24" x14ac:dyDescent="0.2">
      <c r="R874" s="17" t="s">
        <v>21</v>
      </c>
      <c r="S874" s="18">
        <f>_xll.qlInterestRateIndexFixingDate(IborIndex&amp;Tenor,T874,Trigger)</f>
        <v>45503</v>
      </c>
      <c r="T874" s="18">
        <f>_xll.qlCalendarAdvance(Calendar,T873,R874,"f",,Trigger)</f>
        <v>45505</v>
      </c>
      <c r="U874" s="18">
        <f>_xll.qlInterestRateIndexMaturity(IborIndex&amp;Tenor,T874,Trigger)</f>
        <v>45870</v>
      </c>
      <c r="V874" s="22">
        <f>IFERROR(_xll.qlIndexFixing($V$1,S874,,Trigger),NA())</f>
        <v>2.0178900849136778E-2</v>
      </c>
      <c r="W874" s="22">
        <f>IFERROR(_xll.qlIndexFixing($W$1,S874,,Trigger),NA())</f>
        <v>2.0342832185151816E-2</v>
      </c>
      <c r="X874" s="17">
        <f t="shared" si="13"/>
        <v>-1.6393133601503782</v>
      </c>
    </row>
    <row r="875" spans="18:24" x14ac:dyDescent="0.2">
      <c r="R875" s="17" t="s">
        <v>21</v>
      </c>
      <c r="S875" s="18">
        <f>_xll.qlInterestRateIndexFixingDate(IborIndex&amp;Tenor,T875,Trigger)</f>
        <v>45510</v>
      </c>
      <c r="T875" s="18">
        <f>_xll.qlCalendarAdvance(Calendar,T874,R875,"f",,Trigger)</f>
        <v>45512</v>
      </c>
      <c r="U875" s="18">
        <f>_xll.qlInterestRateIndexMaturity(IborIndex&amp;Tenor,T875,Trigger)</f>
        <v>45877</v>
      </c>
      <c r="V875" s="22">
        <f>IFERROR(_xll.qlIndexFixing($V$1,S875,,Trigger),NA())</f>
        <v>2.0193036567298588E-2</v>
      </c>
      <c r="W875" s="22">
        <f>IFERROR(_xll.qlIndexFixing($W$1,S875,,Trigger),NA())</f>
        <v>2.0357065684710192E-2</v>
      </c>
      <c r="X875" s="17">
        <f t="shared" si="13"/>
        <v>-1.6402911741160431</v>
      </c>
    </row>
    <row r="876" spans="18:24" x14ac:dyDescent="0.2">
      <c r="R876" s="17" t="s">
        <v>21</v>
      </c>
      <c r="S876" s="18">
        <f>_xll.qlInterestRateIndexFixingDate(IborIndex&amp;Tenor,T876,Trigger)</f>
        <v>45517</v>
      </c>
      <c r="T876" s="18">
        <f>_xll.qlCalendarAdvance(Calendar,T875,R876,"f",,Trigger)</f>
        <v>45519</v>
      </c>
      <c r="U876" s="18">
        <f>_xll.qlInterestRateIndexMaturity(IborIndex&amp;Tenor,T876,Trigger)</f>
        <v>45884</v>
      </c>
      <c r="V876" s="22">
        <f>IFERROR(_xll.qlIndexFixing($V$1,S876,,Trigger),NA())</f>
        <v>2.0207068690746656E-2</v>
      </c>
      <c r="W876" s="22">
        <f>IFERROR(_xll.qlIndexFixing($W$1,S876,,Trigger),NA())</f>
        <v>2.0371338968174495E-2</v>
      </c>
      <c r="X876" s="17">
        <f t="shared" si="13"/>
        <v>-1.6427027742783873</v>
      </c>
    </row>
    <row r="877" spans="18:24" x14ac:dyDescent="0.2">
      <c r="R877" s="17" t="s">
        <v>21</v>
      </c>
      <c r="S877" s="18">
        <f>_xll.qlInterestRateIndexFixingDate(IborIndex&amp;Tenor,T877,Trigger)</f>
        <v>45524</v>
      </c>
      <c r="T877" s="18">
        <f>_xll.qlCalendarAdvance(Calendar,T876,R877,"f",,Trigger)</f>
        <v>45526</v>
      </c>
      <c r="U877" s="18">
        <f>_xll.qlInterestRateIndexMaturity(IborIndex&amp;Tenor,T877,Trigger)</f>
        <v>45891</v>
      </c>
      <c r="V877" s="22">
        <f>IFERROR(_xll.qlIndexFixing($V$1,S877,,Trigger),NA())</f>
        <v>2.0220997215142759E-2</v>
      </c>
      <c r="W877" s="22">
        <f>IFERROR(_xll.qlIndexFixing($W$1,S877,,Trigger),NA())</f>
        <v>2.0385661663546346E-2</v>
      </c>
      <c r="X877" s="17">
        <f t="shared" si="13"/>
        <v>-1.6466444840358696</v>
      </c>
    </row>
    <row r="878" spans="18:24" x14ac:dyDescent="0.2">
      <c r="R878" s="17" t="s">
        <v>21</v>
      </c>
      <c r="S878" s="18">
        <f>_xll.qlInterestRateIndexFixingDate(IborIndex&amp;Tenor,T878,Trigger)</f>
        <v>45531</v>
      </c>
      <c r="T878" s="18">
        <f>_xll.qlCalendarAdvance(Calendar,T877,R878,"f",,Trigger)</f>
        <v>45533</v>
      </c>
      <c r="U878" s="18">
        <f>_xll.qlInterestRateIndexMaturity(IborIndex&amp;Tenor,T878,Trigger)</f>
        <v>45898</v>
      </c>
      <c r="V878" s="22">
        <f>IFERROR(_xll.qlIndexFixing($V$1,S878,,Trigger),NA())</f>
        <v>2.0234964138157722E-2</v>
      </c>
      <c r="W878" s="22">
        <f>IFERROR(_xll.qlIndexFixing($W$1,S878,,Trigger),NA())</f>
        <v>2.0400042413634082E-2</v>
      </c>
      <c r="X878" s="17">
        <f t="shared" si="13"/>
        <v>-1.6507827547635954</v>
      </c>
    </row>
    <row r="879" spans="18:24" x14ac:dyDescent="0.2">
      <c r="R879" s="17" t="s">
        <v>21</v>
      </c>
      <c r="S879" s="18">
        <f>_xll.qlInterestRateIndexFixingDate(IborIndex&amp;Tenor,T879,Trigger)</f>
        <v>45538</v>
      </c>
      <c r="T879" s="18">
        <f>_xll.qlCalendarAdvance(Calendar,T878,R879,"f",,Trigger)</f>
        <v>45540</v>
      </c>
      <c r="U879" s="18">
        <f>_xll.qlInterestRateIndexMaturity(IborIndex&amp;Tenor,T879,Trigger)</f>
        <v>45905</v>
      </c>
      <c r="V879" s="22">
        <f>IFERROR(_xll.qlIndexFixing($V$1,S879,,Trigger),NA())</f>
        <v>2.0249687578124346E-2</v>
      </c>
      <c r="W879" s="22">
        <f>IFERROR(_xll.qlIndexFixing($W$1,S879,,Trigger),NA())</f>
        <v>2.0414423923111522E-2</v>
      </c>
      <c r="X879" s="17">
        <f t="shared" si="13"/>
        <v>-1.6473634498717638</v>
      </c>
    </row>
    <row r="880" spans="18:24" x14ac:dyDescent="0.2">
      <c r="R880" s="17" t="s">
        <v>21</v>
      </c>
      <c r="S880" s="18">
        <f>_xll.qlInterestRateIndexFixingDate(IborIndex&amp;Tenor,T880,Trigger)</f>
        <v>45545</v>
      </c>
      <c r="T880" s="18">
        <f>_xll.qlCalendarAdvance(Calendar,T879,R880,"f",,Trigger)</f>
        <v>45547</v>
      </c>
      <c r="U880" s="18">
        <f>_xll.qlInterestRateIndexMaturity(IborIndex&amp;Tenor,T880,Trigger)</f>
        <v>45912</v>
      </c>
      <c r="V880" s="22">
        <f>IFERROR(_xll.qlIndexFixing($V$1,S880,,Trigger),NA())</f>
        <v>2.0264321603704057E-2</v>
      </c>
      <c r="W880" s="22">
        <f>IFERROR(_xll.qlIndexFixing($W$1,S880,,Trigger),NA())</f>
        <v>2.0428767571637765E-2</v>
      </c>
      <c r="X880" s="17">
        <f t="shared" si="13"/>
        <v>-1.6444596793370805</v>
      </c>
    </row>
    <row r="881" spans="18:24" x14ac:dyDescent="0.2">
      <c r="R881" s="17" t="s">
        <v>21</v>
      </c>
      <c r="S881" s="18">
        <f>_xll.qlInterestRateIndexFixingDate(IborIndex&amp;Tenor,T881,Trigger)</f>
        <v>45552</v>
      </c>
      <c r="T881" s="18">
        <f>_xll.qlCalendarAdvance(Calendar,T880,R881,"f",,Trigger)</f>
        <v>45554</v>
      </c>
      <c r="U881" s="18">
        <f>_xll.qlInterestRateIndexMaturity(IborIndex&amp;Tenor,T881,Trigger)</f>
        <v>45919</v>
      </c>
      <c r="V881" s="22">
        <f>IFERROR(_xll.qlIndexFixing($V$1,S881,,Trigger),NA())</f>
        <v>2.0278866210991165E-2</v>
      </c>
      <c r="W881" s="22">
        <f>IFERROR(_xll.qlIndexFixing($W$1,S881,,Trigger),NA())</f>
        <v>2.0443071340975179E-2</v>
      </c>
      <c r="X881" s="17">
        <f t="shared" si="13"/>
        <v>-1.6420512998401373</v>
      </c>
    </row>
    <row r="882" spans="18:24" x14ac:dyDescent="0.2">
      <c r="R882" s="17" t="s">
        <v>21</v>
      </c>
      <c r="S882" s="18">
        <f>_xll.qlInterestRateIndexFixingDate(IborIndex&amp;Tenor,T882,Trigger)</f>
        <v>45559</v>
      </c>
      <c r="T882" s="18">
        <f>_xll.qlCalendarAdvance(Calendar,T881,R882,"f",,Trigger)</f>
        <v>45561</v>
      </c>
      <c r="U882" s="18">
        <f>_xll.qlInterestRateIndexMaturity(IborIndex&amp;Tenor,T882,Trigger)</f>
        <v>45926</v>
      </c>
      <c r="V882" s="22">
        <f>IFERROR(_xll.qlIndexFixing($V$1,S882,,Trigger),NA())</f>
        <v>2.0293321396102963E-2</v>
      </c>
      <c r="W882" s="22">
        <f>IFERROR(_xll.qlIndexFixing($W$1,S882,,Trigger),NA())</f>
        <v>2.0457333192419436E-2</v>
      </c>
      <c r="X882" s="17">
        <f t="shared" si="13"/>
        <v>-1.640117963164732</v>
      </c>
    </row>
    <row r="883" spans="18:24" x14ac:dyDescent="0.2">
      <c r="R883" s="17" t="s">
        <v>21</v>
      </c>
      <c r="S883" s="18">
        <f>_xll.qlInterestRateIndexFixingDate(IborIndex&amp;Tenor,T883,Trigger)</f>
        <v>45566</v>
      </c>
      <c r="T883" s="18">
        <f>_xll.qlCalendarAdvance(Calendar,T882,R883,"f",,Trigger)</f>
        <v>45568</v>
      </c>
      <c r="U883" s="18">
        <f>_xll.qlInterestRateIndexMaturity(IborIndex&amp;Tenor,T883,Trigger)</f>
        <v>45933</v>
      </c>
      <c r="V883" s="22">
        <f>IFERROR(_xll.qlIndexFixing($V$1,S883,,Trigger),NA())</f>
        <v>2.030768715518106E-2</v>
      </c>
      <c r="W883" s="22">
        <f>IFERROR(_xll.qlIndexFixing($W$1,S883,,Trigger),NA())</f>
        <v>2.0471551066799949E-2</v>
      </c>
      <c r="X883" s="17">
        <f t="shared" si="13"/>
        <v>-1.6386391161888822</v>
      </c>
    </row>
    <row r="884" spans="18:24" x14ac:dyDescent="0.2">
      <c r="R884" s="17" t="s">
        <v>21</v>
      </c>
      <c r="S884" s="18">
        <f>_xll.qlInterestRateIndexFixingDate(IborIndex&amp;Tenor,T884,Trigger)</f>
        <v>45573</v>
      </c>
      <c r="T884" s="18">
        <f>_xll.qlCalendarAdvance(Calendar,T883,R884,"f",,Trigger)</f>
        <v>45575</v>
      </c>
      <c r="U884" s="18">
        <f>_xll.qlInterestRateIndexMaturity(IborIndex&amp;Tenor,T884,Trigger)</f>
        <v>45940</v>
      </c>
      <c r="V884" s="22">
        <f>IFERROR(_xll.qlIndexFixing($V$1,S884,,Trigger),NA())</f>
        <v>2.0321963484390717E-2</v>
      </c>
      <c r="W884" s="22">
        <f>IFERROR(_xll.qlIndexFixing($W$1,S884,,Trigger),NA())</f>
        <v>2.0485722884477902E-2</v>
      </c>
      <c r="X884" s="17">
        <f t="shared" si="13"/>
        <v>-1.6375940008718504</v>
      </c>
    </row>
    <row r="885" spans="18:24" x14ac:dyDescent="0.2">
      <c r="R885" s="17" t="s">
        <v>21</v>
      </c>
      <c r="S885" s="18">
        <f>_xll.qlInterestRateIndexFixingDate(IborIndex&amp;Tenor,T885,Trigger)</f>
        <v>45580</v>
      </c>
      <c r="T885" s="18">
        <f>_xll.qlCalendarAdvance(Calendar,T884,R885,"f",,Trigger)</f>
        <v>45582</v>
      </c>
      <c r="U885" s="18">
        <f>_xll.qlInterestRateIndexMaturity(IborIndex&amp;Tenor,T885,Trigger)</f>
        <v>45947</v>
      </c>
      <c r="V885" s="22">
        <f>IFERROR(_xll.qlIndexFixing($V$1,S885,,Trigger),NA())</f>
        <v>2.0336150379921279E-2</v>
      </c>
      <c r="W885" s="22">
        <f>IFERROR(_xll.qlIndexFixing($W$1,S885,,Trigger),NA())</f>
        <v>2.0499846545347342E-2</v>
      </c>
      <c r="X885" s="17">
        <f t="shared" si="13"/>
        <v>-1.6369616542606311</v>
      </c>
    </row>
    <row r="886" spans="18:24" x14ac:dyDescent="0.2">
      <c r="R886" s="17" t="s">
        <v>21</v>
      </c>
      <c r="S886" s="18">
        <f>_xll.qlInterestRateIndexFixingDate(IborIndex&amp;Tenor,T886,Trigger)</f>
        <v>45587</v>
      </c>
      <c r="T886" s="18">
        <f>_xll.qlCalendarAdvance(Calendar,T885,R886,"f",,Trigger)</f>
        <v>45589</v>
      </c>
      <c r="U886" s="18">
        <f>_xll.qlInterestRateIndexMaturity(IborIndex&amp;Tenor,T886,Trigger)</f>
        <v>45954</v>
      </c>
      <c r="V886" s="22">
        <f>IFERROR(_xll.qlIndexFixing($V$1,S886,,Trigger),NA())</f>
        <v>2.035024783798553E-2</v>
      </c>
      <c r="W886" s="22">
        <f>IFERROR(_xll.qlIndexFixing($W$1,S886,,Trigger),NA())</f>
        <v>2.0513919928833207E-2</v>
      </c>
      <c r="X886" s="17">
        <f t="shared" si="13"/>
        <v>-1.6367209084767673</v>
      </c>
    </row>
    <row r="887" spans="18:24" x14ac:dyDescent="0.2">
      <c r="R887" s="17" t="s">
        <v>21</v>
      </c>
      <c r="S887" s="18">
        <f>_xll.qlInterestRateIndexFixingDate(IborIndex&amp;Tenor,T887,Trigger)</f>
        <v>45594</v>
      </c>
      <c r="T887" s="18">
        <f>_xll.qlCalendarAdvance(Calendar,T886,R887,"f",,Trigger)</f>
        <v>45596</v>
      </c>
      <c r="U887" s="18">
        <f>_xll.qlInterestRateIndexMaturity(IborIndex&amp;Tenor,T887,Trigger)</f>
        <v>45961</v>
      </c>
      <c r="V887" s="22">
        <f>IFERROR(_xll.qlIndexFixing($V$1,S887,,Trigger),NA())</f>
        <v>2.0364255854820348E-2</v>
      </c>
      <c r="W887" s="22">
        <f>IFERROR(_xll.qlIndexFixing($W$1,S887,,Trigger),NA())</f>
        <v>2.0527940893892434E-2</v>
      </c>
      <c r="X887" s="17">
        <f t="shared" si="13"/>
        <v>-1.6368503907208607</v>
      </c>
    </row>
    <row r="888" spans="18:24" x14ac:dyDescent="0.2">
      <c r="R888" s="17" t="s">
        <v>21</v>
      </c>
      <c r="S888" s="18">
        <f>_xll.qlInterestRateIndexFixingDate(IborIndex&amp;Tenor,T888,Trigger)</f>
        <v>45601</v>
      </c>
      <c r="T888" s="18">
        <f>_xll.qlCalendarAdvance(Calendar,T887,R888,"f",,Trigger)</f>
        <v>45603</v>
      </c>
      <c r="U888" s="18">
        <f>_xll.qlInterestRateIndexMaturity(IborIndex&amp;Tenor,T888,Trigger)</f>
        <v>45968</v>
      </c>
      <c r="V888" s="22">
        <f>IFERROR(_xll.qlIndexFixing($V$1,S888,,Trigger),NA())</f>
        <v>2.0378174426686692E-2</v>
      </c>
      <c r="W888" s="22">
        <f>IFERROR(_xll.qlIndexFixing($W$1,S888,,Trigger),NA())</f>
        <v>2.0541907279012409E-2</v>
      </c>
      <c r="X888" s="17">
        <f t="shared" si="13"/>
        <v>-1.637328523257167</v>
      </c>
    </row>
    <row r="889" spans="18:24" x14ac:dyDescent="0.2">
      <c r="R889" s="17" t="s">
        <v>21</v>
      </c>
      <c r="S889" s="18">
        <f>_xll.qlInterestRateIndexFixingDate(IborIndex&amp;Tenor,T889,Trigger)</f>
        <v>45608</v>
      </c>
      <c r="T889" s="18">
        <f>_xll.qlCalendarAdvance(Calendar,T888,R889,"f",,Trigger)</f>
        <v>45610</v>
      </c>
      <c r="U889" s="18">
        <f>_xll.qlInterestRateIndexMaturity(IborIndex&amp;Tenor,T889,Trigger)</f>
        <v>45975</v>
      </c>
      <c r="V889" s="22">
        <f>IFERROR(_xll.qlIndexFixing($V$1,S889,,Trigger),NA())</f>
        <v>2.039200354986874E-2</v>
      </c>
      <c r="W889" s="22">
        <f>IFERROR(_xll.qlIndexFixing($W$1,S889,,Trigger),NA())</f>
        <v>2.0555816902211192E-2</v>
      </c>
      <c r="X889" s="17">
        <f t="shared" si="13"/>
        <v>-1.6381335234245258</v>
      </c>
    </row>
    <row r="890" spans="18:24" x14ac:dyDescent="0.2">
      <c r="R890" s="17" t="s">
        <v>21</v>
      </c>
      <c r="S890" s="18">
        <f>_xll.qlInterestRateIndexFixingDate(IborIndex&amp;Tenor,T890,Trigger)</f>
        <v>45615</v>
      </c>
      <c r="T890" s="18">
        <f>_xll.qlCalendarAdvance(Calendar,T889,R890,"f",,Trigger)</f>
        <v>45617</v>
      </c>
      <c r="U890" s="18">
        <f>_xll.qlInterestRateIndexMaturity(IborIndex&amp;Tenor,T890,Trigger)</f>
        <v>45982</v>
      </c>
      <c r="V890" s="22">
        <f>IFERROR(_xll.qlIndexFixing($V$1,S890,,Trigger),NA())</f>
        <v>2.040574322067476E-2</v>
      </c>
      <c r="W890" s="22">
        <f>IFERROR(_xll.qlIndexFixing($W$1,S890,,Trigger),NA())</f>
        <v>2.0569667561037522E-2</v>
      </c>
      <c r="X890" s="17">
        <f t="shared" si="13"/>
        <v>-1.639243403627616</v>
      </c>
    </row>
    <row r="891" spans="18:24" x14ac:dyDescent="0.2">
      <c r="R891" s="17" t="s">
        <v>21</v>
      </c>
      <c r="S891" s="18">
        <f>_xll.qlInterestRateIndexFixingDate(IborIndex&amp;Tenor,T891,Trigger)</f>
        <v>45622</v>
      </c>
      <c r="T891" s="18">
        <f>_xll.qlCalendarAdvance(Calendar,T890,R891,"f",,Trigger)</f>
        <v>45624</v>
      </c>
      <c r="U891" s="18">
        <f>_xll.qlInterestRateIndexMaturity(IborIndex&amp;Tenor,T891,Trigger)</f>
        <v>45989</v>
      </c>
      <c r="V891" s="22">
        <f>IFERROR(_xll.qlIndexFixing($V$1,S891,,Trigger),NA())</f>
        <v>2.0419393435437333E-2</v>
      </c>
      <c r="W891" s="22">
        <f>IFERROR(_xll.qlIndexFixing($W$1,S891,,Trigger),NA())</f>
        <v>2.0583457032569936E-2</v>
      </c>
      <c r="X891" s="17">
        <f t="shared" si="13"/>
        <v>-1.6406359713260279</v>
      </c>
    </row>
    <row r="892" spans="18:24" x14ac:dyDescent="0.2">
      <c r="R892" s="17" t="s">
        <v>21</v>
      </c>
      <c r="S892" s="18">
        <f>_xll.qlInterestRateIndexFixingDate(IborIndex&amp;Tenor,T892,Trigger)</f>
        <v>45629</v>
      </c>
      <c r="T892" s="18">
        <f>_xll.qlCalendarAdvance(Calendar,T891,R892,"f",,Trigger)</f>
        <v>45631</v>
      </c>
      <c r="U892" s="18">
        <f>_xll.qlInterestRateIndexMaturity(IborIndex&amp;Tenor,T892,Trigger)</f>
        <v>45996</v>
      </c>
      <c r="V892" s="22">
        <f>IFERROR(_xll.qlIndexFixing($V$1,S892,,Trigger),NA())</f>
        <v>2.0432954190512248E-2</v>
      </c>
      <c r="W892" s="22">
        <f>IFERROR(_xll.qlIndexFixing($W$1,S892,,Trigger),NA())</f>
        <v>2.0597183073417645E-2</v>
      </c>
      <c r="X892" s="17">
        <f t="shared" si="13"/>
        <v>-1.6422888290539701</v>
      </c>
    </row>
    <row r="893" spans="18:24" x14ac:dyDescent="0.2">
      <c r="R893" s="17" t="s">
        <v>21</v>
      </c>
      <c r="S893" s="18">
        <f>_xll.qlInterestRateIndexFixingDate(IborIndex&amp;Tenor,T893,Trigger)</f>
        <v>45636</v>
      </c>
      <c r="T893" s="18">
        <f>_xll.qlCalendarAdvance(Calendar,T892,R893,"f",,Trigger)</f>
        <v>45638</v>
      </c>
      <c r="U893" s="18">
        <f>_xll.qlInterestRateIndexMaturity(IborIndex&amp;Tenor,T893,Trigger)</f>
        <v>46003</v>
      </c>
      <c r="V893" s="22">
        <f>IFERROR(_xll.qlIndexFixing($V$1,S893,,Trigger),NA())</f>
        <v>2.0446425482279606E-2</v>
      </c>
      <c r="W893" s="22">
        <f>IFERROR(_xll.qlIndexFixing($W$1,S893,,Trigger),NA())</f>
        <v>2.0610843419720099E-2</v>
      </c>
      <c r="X893" s="17">
        <f t="shared" si="13"/>
        <v>-1.6441793744049331</v>
      </c>
    </row>
    <row r="894" spans="18:24" x14ac:dyDescent="0.2">
      <c r="R894" s="17" t="s">
        <v>21</v>
      </c>
      <c r="S894" s="18">
        <f>_xll.qlInterestRateIndexFixingDate(IborIndex&amp;Tenor,T894,Trigger)</f>
        <v>45643</v>
      </c>
      <c r="T894" s="18">
        <f>_xll.qlCalendarAdvance(Calendar,T893,R894,"f",,Trigger)</f>
        <v>45645</v>
      </c>
      <c r="U894" s="18">
        <f>_xll.qlInterestRateIndexMaturity(IborIndex&amp;Tenor,T894,Trigger)</f>
        <v>46010</v>
      </c>
      <c r="V894" s="22">
        <f>IFERROR(_xll.qlIndexFixing($V$1,S894,,Trigger),NA())</f>
        <v>2.045980730714294E-2</v>
      </c>
      <c r="W894" s="22">
        <f>IFERROR(_xll.qlIndexFixing($W$1,S894,,Trigger),NA())</f>
        <v>2.0624435787146542E-2</v>
      </c>
      <c r="X894" s="17">
        <f t="shared" si="13"/>
        <v>-1.6462848000360284</v>
      </c>
    </row>
    <row r="895" spans="18:24" x14ac:dyDescent="0.2">
      <c r="R895" s="17" t="s">
        <v>21</v>
      </c>
      <c r="S895" s="18">
        <f>_xll.qlInterestRateIndexFixingDate(IborIndex&amp;Tenor,T895,Trigger)</f>
        <v>45649</v>
      </c>
      <c r="T895" s="18">
        <f>_xll.qlCalendarAdvance(Calendar,T894,R895,"f",,Trigger)</f>
        <v>45653</v>
      </c>
      <c r="U895" s="18">
        <f>_xll.qlInterestRateIndexMaturity(IborIndex&amp;Tenor,T895,Trigger)</f>
        <v>46020</v>
      </c>
      <c r="V895" s="22">
        <f>IFERROR(_xll.qlIndexFixing($V$1,S895,,Trigger),NA())</f>
        <v>2.0476786634955779E-2</v>
      </c>
      <c r="W895" s="22">
        <f>IFERROR(_xll.qlIndexFixing($W$1,S895,,Trigger),NA())</f>
        <v>2.0642943059861342E-2</v>
      </c>
      <c r="X895" s="17">
        <f t="shared" si="13"/>
        <v>-1.6615642490556275</v>
      </c>
    </row>
    <row r="896" spans="18:24" x14ac:dyDescent="0.2">
      <c r="R896" s="17" t="s">
        <v>21</v>
      </c>
      <c r="S896" s="18">
        <f>_xll.qlInterestRateIndexFixingDate(IborIndex&amp;Tenor,T896,Trigger)</f>
        <v>45657</v>
      </c>
      <c r="T896" s="18">
        <f>_xll.qlCalendarAdvance(Calendar,T895,R896,"f",,Trigger)</f>
        <v>45660</v>
      </c>
      <c r="U896" s="18">
        <f>_xll.qlInterestRateIndexMaturity(IborIndex&amp;Tenor,T896,Trigger)</f>
        <v>46027</v>
      </c>
      <c r="V896" s="22">
        <f>IFERROR(_xll.qlIndexFixing($V$1,S896,,Trigger),NA())</f>
        <v>2.0490089001773001E-2</v>
      </c>
      <c r="W896" s="22">
        <f>IFERROR(_xll.qlIndexFixing($W$1,S896,,Trigger),NA())</f>
        <v>2.0656373341083521E-2</v>
      </c>
      <c r="X896" s="17">
        <f t="shared" si="13"/>
        <v>-1.6628433931051982</v>
      </c>
    </row>
    <row r="897" spans="18:24" x14ac:dyDescent="0.2">
      <c r="R897" s="17" t="s">
        <v>21</v>
      </c>
      <c r="S897" s="18">
        <f>_xll.qlInterestRateIndexFixingDate(IborIndex&amp;Tenor,T897,Trigger)</f>
        <v>45665</v>
      </c>
      <c r="T897" s="18">
        <f>_xll.qlCalendarAdvance(Calendar,T896,R897,"f",,Trigger)</f>
        <v>45667</v>
      </c>
      <c r="U897" s="18">
        <f>_xll.qlInterestRateIndexMaturity(IborIndex&amp;Tenor,T897,Trigger)</f>
        <v>46034</v>
      </c>
      <c r="V897" s="22">
        <f>IFERROR(_xll.qlIndexFixing($V$1,S897,,Trigger),NA())</f>
        <v>2.0503302372868484E-2</v>
      </c>
      <c r="W897" s="22">
        <f>IFERROR(_xll.qlIndexFixing($W$1,S897,,Trigger),NA())</f>
        <v>2.0669727346320936E-2</v>
      </c>
      <c r="X897" s="17">
        <f t="shared" si="13"/>
        <v>-1.6642497345245242</v>
      </c>
    </row>
    <row r="898" spans="18:24" x14ac:dyDescent="0.2">
      <c r="R898" s="17" t="s">
        <v>21</v>
      </c>
      <c r="S898" s="18">
        <f>_xll.qlInterestRateIndexFixingDate(IborIndex&amp;Tenor,T898,Trigger)</f>
        <v>45672</v>
      </c>
      <c r="T898" s="18">
        <f>_xll.qlCalendarAdvance(Calendar,T897,R898,"f",,Trigger)</f>
        <v>45674</v>
      </c>
      <c r="U898" s="18">
        <f>_xll.qlInterestRateIndexMaturity(IborIndex&amp;Tenor,T898,Trigger)</f>
        <v>46041</v>
      </c>
      <c r="V898" s="22">
        <f>IFERROR(_xll.qlIndexFixing($V$1,S898,,Trigger),NA())</f>
        <v>2.0516426744714791E-2</v>
      </c>
      <c r="W898" s="22">
        <f>IFERROR(_xll.qlIndexFixing($W$1,S898,,Trigger),NA())</f>
        <v>2.0683002713918514E-2</v>
      </c>
      <c r="X898" s="17">
        <f t="shared" si="13"/>
        <v>-1.6657596920372288</v>
      </c>
    </row>
    <row r="899" spans="18:24" x14ac:dyDescent="0.2">
      <c r="R899" s="17" t="s">
        <v>21</v>
      </c>
      <c r="S899" s="18">
        <f>_xll.qlInterestRateIndexFixingDate(IborIndex&amp;Tenor,T899,Trigger)</f>
        <v>45679</v>
      </c>
      <c r="T899" s="18">
        <f>_xll.qlCalendarAdvance(Calendar,T898,R899,"f",,Trigger)</f>
        <v>45681</v>
      </c>
      <c r="U899" s="18">
        <f>_xll.qlInterestRateIndexMaturity(IborIndex&amp;Tenor,T899,Trigger)</f>
        <v>46048</v>
      </c>
      <c r="V899" s="22">
        <f>IFERROR(_xll.qlIndexFixing($V$1,S899,,Trigger),NA())</f>
        <v>2.0529462113808468E-2</v>
      </c>
      <c r="W899" s="22">
        <f>IFERROR(_xll.qlIndexFixing($W$1,S899,,Trigger),NA())</f>
        <v>2.0696197061861675E-2</v>
      </c>
      <c r="X899" s="17">
        <f t="shared" si="13"/>
        <v>-1.667349480532071</v>
      </c>
    </row>
    <row r="900" spans="18:24" x14ac:dyDescent="0.2">
      <c r="R900" s="17" t="s">
        <v>21</v>
      </c>
      <c r="S900" s="18">
        <f>_xll.qlInterestRateIndexFixingDate(IborIndex&amp;Tenor,T900,Trigger)</f>
        <v>45686</v>
      </c>
      <c r="T900" s="18">
        <f>_xll.qlCalendarAdvance(Calendar,T899,R900,"f",,Trigger)</f>
        <v>45688</v>
      </c>
      <c r="U900" s="18">
        <f>_xll.qlInterestRateIndexMaturity(IborIndex&amp;Tenor,T900,Trigger)</f>
        <v>46052</v>
      </c>
      <c r="V900" s="22">
        <f>IFERROR(_xll.qlIndexFixing($V$1,S900,,Trigger),NA())</f>
        <v>2.0538881102808913E-2</v>
      </c>
      <c r="W900" s="22">
        <f>IFERROR(_xll.qlIndexFixing($W$1,S900,,Trigger),NA())</f>
        <v>2.0704797187777024E-2</v>
      </c>
      <c r="X900" s="17">
        <f t="shared" ref="X900:X963" si="14">(V900-W900)*10000</f>
        <v>-1.6591608496811099</v>
      </c>
    </row>
    <row r="901" spans="18:24" x14ac:dyDescent="0.2">
      <c r="R901" s="17" t="s">
        <v>21</v>
      </c>
      <c r="S901" s="18">
        <f>_xll.qlInterestRateIndexFixingDate(IborIndex&amp;Tenor,T901,Trigger)</f>
        <v>45693</v>
      </c>
      <c r="T901" s="18">
        <f>_xll.qlCalendarAdvance(Calendar,T900,R901,"f",,Trigger)</f>
        <v>45695</v>
      </c>
      <c r="U901" s="18">
        <f>_xll.qlInterestRateIndexMaturity(IborIndex&amp;Tenor,T901,Trigger)</f>
        <v>46062</v>
      </c>
      <c r="V901" s="22">
        <f>IFERROR(_xll.qlIndexFixing($V$1,S901,,Trigger),NA())</f>
        <v>2.0555265829841241E-2</v>
      </c>
      <c r="W901" s="22">
        <f>IFERROR(_xll.qlIndexFixing($W$1,S901,,Trigger),NA())</f>
        <v>2.0722333068936435E-2</v>
      </c>
      <c r="X901" s="17">
        <f t="shared" si="14"/>
        <v>-1.6706723909519494</v>
      </c>
    </row>
    <row r="902" spans="18:24" x14ac:dyDescent="0.2">
      <c r="R902" s="17" t="s">
        <v>21</v>
      </c>
      <c r="S902" s="18">
        <f>_xll.qlInterestRateIndexFixingDate(IborIndex&amp;Tenor,T902,Trigger)</f>
        <v>45700</v>
      </c>
      <c r="T902" s="18">
        <f>_xll.qlCalendarAdvance(Calendar,T901,R902,"f",,Trigger)</f>
        <v>45702</v>
      </c>
      <c r="U902" s="18">
        <f>_xll.qlInterestRateIndexMaturity(IborIndex&amp;Tenor,T902,Trigger)</f>
        <v>46069</v>
      </c>
      <c r="V902" s="22">
        <f>IFERROR(_xll.qlIndexFixing($V$1,S902,,Trigger),NA())</f>
        <v>2.056803416989168E-2</v>
      </c>
      <c r="W902" s="22">
        <f>IFERROR(_xll.qlIndexFixing($W$1,S902,,Trigger),NA())</f>
        <v>2.0735269862248457E-2</v>
      </c>
      <c r="X902" s="17">
        <f t="shared" si="14"/>
        <v>-1.6723569235677775</v>
      </c>
    </row>
    <row r="903" spans="18:24" x14ac:dyDescent="0.2">
      <c r="R903" s="17" t="s">
        <v>21</v>
      </c>
      <c r="S903" s="18">
        <f>_xll.qlInterestRateIndexFixingDate(IborIndex&amp;Tenor,T903,Trigger)</f>
        <v>45707</v>
      </c>
      <c r="T903" s="18">
        <f>_xll.qlCalendarAdvance(Calendar,T902,R903,"f",,Trigger)</f>
        <v>45709</v>
      </c>
      <c r="U903" s="18">
        <f>_xll.qlInterestRateIndexMaturity(IborIndex&amp;Tenor,T903,Trigger)</f>
        <v>46076</v>
      </c>
      <c r="V903" s="22">
        <f>IFERROR(_xll.qlIndexFixing($V$1,S903,,Trigger),NA())</f>
        <v>2.0580713493411514E-2</v>
      </c>
      <c r="W903" s="22">
        <f>IFERROR(_xll.qlIndexFixing($W$1,S903,,Trigger),NA())</f>
        <v>2.074811590426975E-2</v>
      </c>
      <c r="X903" s="17">
        <f t="shared" si="14"/>
        <v>-1.6740241085823684</v>
      </c>
    </row>
    <row r="904" spans="18:24" x14ac:dyDescent="0.2">
      <c r="R904" s="17" t="s">
        <v>21</v>
      </c>
      <c r="S904" s="18">
        <f>_xll.qlInterestRateIndexFixingDate(IborIndex&amp;Tenor,T904,Trigger)</f>
        <v>45714</v>
      </c>
      <c r="T904" s="18">
        <f>_xll.qlCalendarAdvance(Calendar,T903,R904,"f",,Trigger)</f>
        <v>45716</v>
      </c>
      <c r="U904" s="18">
        <f>_xll.qlInterestRateIndexMaturity(IborIndex&amp;Tenor,T904,Trigger)</f>
        <v>46080</v>
      </c>
      <c r="V904" s="22">
        <f>IFERROR(_xll.qlIndexFixing($V$1,S904,,Trigger),NA())</f>
        <v>2.0589082165420637E-2</v>
      </c>
      <c r="W904" s="22">
        <f>IFERROR(_xll.qlIndexFixing($W$1,S904,,Trigger),NA())</f>
        <v>2.0756446889403205E-2</v>
      </c>
      <c r="X904" s="17">
        <f t="shared" si="14"/>
        <v>-1.6736472398256805</v>
      </c>
    </row>
    <row r="905" spans="18:24" x14ac:dyDescent="0.2">
      <c r="R905" s="17" t="s">
        <v>21</v>
      </c>
      <c r="S905" s="18">
        <f>_xll.qlInterestRateIndexFixingDate(IborIndex&amp;Tenor,T905,Trigger)</f>
        <v>45721</v>
      </c>
      <c r="T905" s="18">
        <f>_xll.qlCalendarAdvance(Calendar,T904,R905,"f",,Trigger)</f>
        <v>45723</v>
      </c>
      <c r="U905" s="18">
        <f>_xll.qlInterestRateIndexMaturity(IborIndex&amp;Tenor,T905,Trigger)</f>
        <v>46090</v>
      </c>
      <c r="V905" s="22">
        <f>IFERROR(_xll.qlIndexFixing($V$1,S905,,Trigger),NA())</f>
        <v>2.0605805077343643E-2</v>
      </c>
      <c r="W905" s="22">
        <f>IFERROR(_xll.qlIndexFixing($W$1,S905,,Trigger),NA())</f>
        <v>2.0773525778882231E-2</v>
      </c>
      <c r="X905" s="17">
        <f t="shared" si="14"/>
        <v>-1.6772070153858731</v>
      </c>
    </row>
    <row r="906" spans="18:24" x14ac:dyDescent="0.2">
      <c r="R906" s="17" t="s">
        <v>21</v>
      </c>
      <c r="S906" s="18">
        <f>_xll.qlInterestRateIndexFixingDate(IborIndex&amp;Tenor,T906,Trigger)</f>
        <v>45728</v>
      </c>
      <c r="T906" s="18">
        <f>_xll.qlCalendarAdvance(Calendar,T905,R906,"f",,Trigger)</f>
        <v>45730</v>
      </c>
      <c r="U906" s="18">
        <f>_xll.qlInterestRateIndexMaturity(IborIndex&amp;Tenor,T906,Trigger)</f>
        <v>46097</v>
      </c>
      <c r="V906" s="22">
        <f>IFERROR(_xll.qlIndexFixing($V$1,S906,,Trigger),NA())</f>
        <v>2.0618217331056989E-2</v>
      </c>
      <c r="W906" s="22">
        <f>IFERROR(_xll.qlIndexFixing($W$1,S906,,Trigger),NA())</f>
        <v>2.0786084582810154E-2</v>
      </c>
      <c r="X906" s="17">
        <f t="shared" si="14"/>
        <v>-1.6786725175316555</v>
      </c>
    </row>
    <row r="907" spans="18:24" x14ac:dyDescent="0.2">
      <c r="R907" s="17" t="s">
        <v>21</v>
      </c>
      <c r="S907" s="18">
        <f>_xll.qlInterestRateIndexFixingDate(IborIndex&amp;Tenor,T907,Trigger)</f>
        <v>45735</v>
      </c>
      <c r="T907" s="18">
        <f>_xll.qlCalendarAdvance(Calendar,T906,R907,"f",,Trigger)</f>
        <v>45737</v>
      </c>
      <c r="U907" s="18">
        <f>_xll.qlInterestRateIndexMaturity(IborIndex&amp;Tenor,T907,Trigger)</f>
        <v>46104</v>
      </c>
      <c r="V907" s="22">
        <f>IFERROR(_xll.qlIndexFixing($V$1,S907,,Trigger),NA())</f>
        <v>2.0630540554842276E-2</v>
      </c>
      <c r="W907" s="22">
        <f>IFERROR(_xll.qlIndexFixing($W$1,S907,,Trigger),NA())</f>
        <v>2.0798542578121696E-2</v>
      </c>
      <c r="X907" s="17">
        <f t="shared" si="14"/>
        <v>-1.6800202327942049</v>
      </c>
    </row>
    <row r="908" spans="18:24" x14ac:dyDescent="0.2">
      <c r="R908" s="17" t="s">
        <v>21</v>
      </c>
      <c r="S908" s="18">
        <f>_xll.qlInterestRateIndexFixingDate(IborIndex&amp;Tenor,T908,Trigger)</f>
        <v>45742</v>
      </c>
      <c r="T908" s="18">
        <f>_xll.qlCalendarAdvance(Calendar,T907,R908,"f",,Trigger)</f>
        <v>45744</v>
      </c>
      <c r="U908" s="18">
        <f>_xll.qlInterestRateIndexMaturity(IborIndex&amp;Tenor,T908,Trigger)</f>
        <v>46111</v>
      </c>
      <c r="V908" s="22">
        <f>IFERROR(_xll.qlIndexFixing($V$1,S908,,Trigger),NA())</f>
        <v>2.0642774745409268E-2</v>
      </c>
      <c r="W908" s="22">
        <f>IFERROR(_xll.qlIndexFixing($W$1,S908,,Trigger),NA())</f>
        <v>2.0810897199604501E-2</v>
      </c>
      <c r="X908" s="17">
        <f t="shared" si="14"/>
        <v>-1.6812245419523322</v>
      </c>
    </row>
    <row r="909" spans="18:24" x14ac:dyDescent="0.2">
      <c r="R909" s="17" t="s">
        <v>21</v>
      </c>
      <c r="S909" s="18">
        <f>_xll.qlInterestRateIndexFixingDate(IborIndex&amp;Tenor,T909,Trigger)</f>
        <v>45749</v>
      </c>
      <c r="T909" s="18">
        <f>_xll.qlCalendarAdvance(Calendar,T908,R909,"f",,Trigger)</f>
        <v>45751</v>
      </c>
      <c r="U909" s="18">
        <f>_xll.qlInterestRateIndexMaturity(IborIndex&amp;Tenor,T909,Trigger)</f>
        <v>46119</v>
      </c>
      <c r="V909" s="22">
        <f>IFERROR(_xll.qlIndexFixing($V$1,S909,,Trigger),NA())</f>
        <v>2.0656636045471133E-2</v>
      </c>
      <c r="W909" s="22">
        <f>IFERROR(_xll.qlIndexFixing($W$1,S909,,Trigger),NA())</f>
        <v>2.0824569843953367E-2</v>
      </c>
      <c r="X909" s="17">
        <f t="shared" si="14"/>
        <v>-1.6793379848223378</v>
      </c>
    </row>
    <row r="910" spans="18:24" x14ac:dyDescent="0.2">
      <c r="R910" s="17" t="s">
        <v>21</v>
      </c>
      <c r="S910" s="18">
        <f>_xll.qlInterestRateIndexFixingDate(IborIndex&amp;Tenor,T910,Trigger)</f>
        <v>45756</v>
      </c>
      <c r="T910" s="18">
        <f>_xll.qlCalendarAdvance(Calendar,T909,R910,"f",,Trigger)</f>
        <v>45758</v>
      </c>
      <c r="U910" s="18">
        <f>_xll.qlInterestRateIndexMaturity(IborIndex&amp;Tenor,T910,Trigger)</f>
        <v>46125</v>
      </c>
      <c r="V910" s="22">
        <f>IFERROR(_xll.qlIndexFixing($V$1,S910,,Trigger),NA())</f>
        <v>2.0666976013846171E-2</v>
      </c>
      <c r="W910" s="22">
        <f>IFERROR(_xll.qlIndexFixing($W$1,S910,,Trigger),NA())</f>
        <v>2.0835285958488114E-2</v>
      </c>
      <c r="X910" s="17">
        <f t="shared" si="14"/>
        <v>-1.6830994464194295</v>
      </c>
    </row>
    <row r="911" spans="18:24" x14ac:dyDescent="0.2">
      <c r="R911" s="17" t="s">
        <v>21</v>
      </c>
      <c r="S911" s="18">
        <f>_xll.qlInterestRateIndexFixingDate(IborIndex&amp;Tenor,T911,Trigger)</f>
        <v>45763</v>
      </c>
      <c r="T911" s="18">
        <f>_xll.qlCalendarAdvance(Calendar,T910,R911,"f",,Trigger)</f>
        <v>45769</v>
      </c>
      <c r="U911" s="18">
        <f>_xll.qlInterestRateIndexMaturity(IborIndex&amp;Tenor,T911,Trigger)</f>
        <v>46134</v>
      </c>
      <c r="V911" s="22">
        <f>IFERROR(_xll.qlIndexFixing($V$1,S911,,Trigger),NA())</f>
        <v>2.0682023397734211E-2</v>
      </c>
      <c r="W911" s="22">
        <f>IFERROR(_xll.qlIndexFixing($W$1,S911,,Trigger),NA())</f>
        <v>2.0851343363784365E-2</v>
      </c>
      <c r="X911" s="17">
        <f t="shared" si="14"/>
        <v>-1.6931996605015418</v>
      </c>
    </row>
    <row r="912" spans="18:24" x14ac:dyDescent="0.2">
      <c r="R912" s="17" t="s">
        <v>21</v>
      </c>
      <c r="S912" s="18">
        <f>_xll.qlInterestRateIndexFixingDate(IborIndex&amp;Tenor,T912,Trigger)</f>
        <v>45772</v>
      </c>
      <c r="T912" s="18">
        <f>_xll.qlCalendarAdvance(Calendar,T911,R912,"f",,Trigger)</f>
        <v>45776</v>
      </c>
      <c r="U912" s="18">
        <f>_xll.qlInterestRateIndexMaturity(IborIndex&amp;Tenor,T912,Trigger)</f>
        <v>46141</v>
      </c>
      <c r="V912" s="22">
        <f>IFERROR(_xll.qlIndexFixing($V$1,S912,,Trigger),NA())</f>
        <v>2.0693730280388289E-2</v>
      </c>
      <c r="W912" s="22">
        <f>IFERROR(_xll.qlIndexFixing($W$1,S912,,Trigger),NA())</f>
        <v>2.0863216096253204E-2</v>
      </c>
      <c r="X912" s="17">
        <f t="shared" si="14"/>
        <v>-1.6948581586491429</v>
      </c>
    </row>
    <row r="913" spans="18:24" x14ac:dyDescent="0.2">
      <c r="R913" s="17" t="s">
        <v>21</v>
      </c>
      <c r="S913" s="18">
        <f>_xll.qlInterestRateIndexFixingDate(IborIndex&amp;Tenor,T913,Trigger)</f>
        <v>45779</v>
      </c>
      <c r="T913" s="18">
        <f>_xll.qlCalendarAdvance(Calendar,T912,R913,"f",,Trigger)</f>
        <v>45783</v>
      </c>
      <c r="U913" s="18">
        <f>_xll.qlInterestRateIndexMaturity(IborIndex&amp;Tenor,T913,Trigger)</f>
        <v>46148</v>
      </c>
      <c r="V913" s="22">
        <f>IFERROR(_xll.qlIndexFixing($V$1,S913,,Trigger),NA())</f>
        <v>2.0705347630112912E-2</v>
      </c>
      <c r="W913" s="22">
        <f>IFERROR(_xll.qlIndexFixing($W$1,S913,,Trigger),NA())</f>
        <v>2.087497163706336E-2</v>
      </c>
      <c r="X913" s="17">
        <f t="shared" si="14"/>
        <v>-1.6962400695044733</v>
      </c>
    </row>
    <row r="914" spans="18:24" x14ac:dyDescent="0.2">
      <c r="R914" s="17" t="s">
        <v>21</v>
      </c>
      <c r="S914" s="18">
        <f>_xll.qlInterestRateIndexFixingDate(IborIndex&amp;Tenor,T914,Trigger)</f>
        <v>45786</v>
      </c>
      <c r="T914" s="18">
        <f>_xll.qlCalendarAdvance(Calendar,T913,R914,"f",,Trigger)</f>
        <v>45790</v>
      </c>
      <c r="U914" s="18">
        <f>_xll.qlInterestRateIndexMaturity(IborIndex&amp;Tenor,T914,Trigger)</f>
        <v>46155</v>
      </c>
      <c r="V914" s="22">
        <f>IFERROR(_xll.qlIndexFixing($V$1,S914,,Trigger),NA())</f>
        <v>2.0716875443806345E-2</v>
      </c>
      <c r="W914" s="22">
        <f>IFERROR(_xll.qlIndexFixing($W$1,S914,,Trigger),NA())</f>
        <v>2.0886607278017777E-2</v>
      </c>
      <c r="X914" s="17">
        <f t="shared" si="14"/>
        <v>-1.6973183421143192</v>
      </c>
    </row>
    <row r="915" spans="18:24" x14ac:dyDescent="0.2">
      <c r="R915" s="17" t="s">
        <v>21</v>
      </c>
      <c r="S915" s="18">
        <f>_xll.qlInterestRateIndexFixingDate(IborIndex&amp;Tenor,T915,Trigger)</f>
        <v>45793</v>
      </c>
      <c r="T915" s="18">
        <f>_xll.qlCalendarAdvance(Calendar,T914,R915,"f",,Trigger)</f>
        <v>45797</v>
      </c>
      <c r="U915" s="18">
        <f>_xll.qlInterestRateIndexMaturity(IborIndex&amp;Tenor,T915,Trigger)</f>
        <v>46162</v>
      </c>
      <c r="V915" s="22">
        <f>IFERROR(_xll.qlIndexFixing($V$1,S915,,Trigger),NA())</f>
        <v>2.0728313718391157E-2</v>
      </c>
      <c r="W915" s="22">
        <f>IFERROR(_xll.qlIndexFixing($W$1,S915,,Trigger),NA())</f>
        <v>2.0898120290472617E-2</v>
      </c>
      <c r="X915" s="17">
        <f t="shared" si="14"/>
        <v>-1.6980657208146011</v>
      </c>
    </row>
    <row r="916" spans="18:24" x14ac:dyDescent="0.2">
      <c r="R916" s="17" t="s">
        <v>21</v>
      </c>
      <c r="S916" s="18">
        <f>_xll.qlInterestRateIndexFixingDate(IborIndex&amp;Tenor,T916,Trigger)</f>
        <v>45800</v>
      </c>
      <c r="T916" s="18">
        <f>_xll.qlCalendarAdvance(Calendar,T915,R916,"f",,Trigger)</f>
        <v>45804</v>
      </c>
      <c r="U916" s="18">
        <f>_xll.qlInterestRateIndexMaturity(IborIndex&amp;Tenor,T916,Trigger)</f>
        <v>46169</v>
      </c>
      <c r="V916" s="22">
        <f>IFERROR(_xll.qlIndexFixing($V$1,S916,,Trigger),NA())</f>
        <v>2.0739662450812477E-2</v>
      </c>
      <c r="W916" s="22">
        <f>IFERROR(_xll.qlIndexFixing($W$1,S916,,Trigger),NA())</f>
        <v>2.0909507925337283E-2</v>
      </c>
      <c r="X916" s="17">
        <f t="shared" si="14"/>
        <v>-1.6984547452480667</v>
      </c>
    </row>
    <row r="917" spans="18:24" x14ac:dyDescent="0.2">
      <c r="R917" s="17" t="s">
        <v>21</v>
      </c>
      <c r="S917" s="18">
        <f>_xll.qlInterestRateIndexFixingDate(IborIndex&amp;Tenor,T917,Trigger)</f>
        <v>45807</v>
      </c>
      <c r="T917" s="18">
        <f>_xll.qlCalendarAdvance(Calendar,T916,R917,"f",,Trigger)</f>
        <v>45811</v>
      </c>
      <c r="U917" s="18">
        <f>_xll.qlInterestRateIndexMaturity(IborIndex&amp;Tenor,T917,Trigger)</f>
        <v>46176</v>
      </c>
      <c r="V917" s="22">
        <f>IFERROR(_xll.qlIndexFixing($V$1,S917,,Trigger),NA())</f>
        <v>2.0750921638040619E-2</v>
      </c>
      <c r="W917" s="22">
        <f>IFERROR(_xll.qlIndexFixing($W$1,S917,,Trigger),NA())</f>
        <v>2.0920767413077919E-2</v>
      </c>
      <c r="X917" s="17">
        <f t="shared" si="14"/>
        <v>-1.6984577503730003</v>
      </c>
    </row>
    <row r="918" spans="18:24" x14ac:dyDescent="0.2">
      <c r="R918" s="17" t="s">
        <v>21</v>
      </c>
      <c r="S918" s="18">
        <f>_xll.qlInterestRateIndexFixingDate(IborIndex&amp;Tenor,T918,Trigger)</f>
        <v>45814</v>
      </c>
      <c r="T918" s="18">
        <f>_xll.qlCalendarAdvance(Calendar,T917,R918,"f",,Trigger)</f>
        <v>45818</v>
      </c>
      <c r="U918" s="18">
        <f>_xll.qlInterestRateIndexMaturity(IborIndex&amp;Tenor,T918,Trigger)</f>
        <v>46183</v>
      </c>
      <c r="V918" s="22">
        <f>IFERROR(_xll.qlIndexFixing($V$1,S918,,Trigger),NA())</f>
        <v>2.0762091277069326E-2</v>
      </c>
      <c r="W918" s="22">
        <f>IFERROR(_xll.qlIndexFixing($W$1,S918,,Trigger),NA())</f>
        <v>2.0931895963719797E-2</v>
      </c>
      <c r="X918" s="17">
        <f t="shared" si="14"/>
        <v>-1.6980468665047168</v>
      </c>
    </row>
    <row r="919" spans="18:24" x14ac:dyDescent="0.2">
      <c r="R919" s="17" t="s">
        <v>21</v>
      </c>
      <c r="S919" s="18">
        <f>_xll.qlInterestRateIndexFixingDate(IborIndex&amp;Tenor,T919,Trigger)</f>
        <v>45821</v>
      </c>
      <c r="T919" s="18">
        <f>_xll.qlCalendarAdvance(Calendar,T918,R919,"f",,Trigger)</f>
        <v>45825</v>
      </c>
      <c r="U919" s="18">
        <f>_xll.qlInterestRateIndexMaturity(IborIndex&amp;Tenor,T919,Trigger)</f>
        <v>46190</v>
      </c>
      <c r="V919" s="22">
        <f>IFERROR(_xll.qlIndexFixing($V$1,S919,,Trigger),NA())</f>
        <v>2.0773171364915789E-2</v>
      </c>
      <c r="W919" s="22">
        <f>IFERROR(_xll.qlIndexFixing($W$1,S919,,Trigger),NA())</f>
        <v>2.0942890766848885E-2</v>
      </c>
      <c r="X919" s="17">
        <f t="shared" si="14"/>
        <v>-1.6971940193309665</v>
      </c>
    </row>
    <row r="920" spans="18:24" x14ac:dyDescent="0.2">
      <c r="R920" s="17" t="s">
        <v>21</v>
      </c>
      <c r="S920" s="18">
        <f>_xll.qlInterestRateIndexFixingDate(IborIndex&amp;Tenor,T920,Trigger)</f>
        <v>45828</v>
      </c>
      <c r="T920" s="18">
        <f>_xll.qlCalendarAdvance(Calendar,T919,R920,"f",,Trigger)</f>
        <v>45832</v>
      </c>
      <c r="U920" s="18">
        <f>_xll.qlInterestRateIndexMaturity(IborIndex&amp;Tenor,T920,Trigger)</f>
        <v>46197</v>
      </c>
      <c r="V920" s="22">
        <f>IFERROR(_xll.qlIndexFixing($V$1,S920,,Trigger),NA())</f>
        <v>2.0784161898621704E-2</v>
      </c>
      <c r="W920" s="22">
        <f>IFERROR(_xll.qlIndexFixing($W$1,S920,,Trigger),NA())</f>
        <v>2.0953748991615329E-2</v>
      </c>
      <c r="X920" s="17">
        <f t="shared" si="14"/>
        <v>-1.6958709299362551</v>
      </c>
    </row>
    <row r="921" spans="18:24" x14ac:dyDescent="0.2">
      <c r="R921" s="17" t="s">
        <v>21</v>
      </c>
      <c r="S921" s="18">
        <f>_xll.qlInterestRateIndexFixingDate(IborIndex&amp;Tenor,T921,Trigger)</f>
        <v>45835</v>
      </c>
      <c r="T921" s="18">
        <f>_xll.qlCalendarAdvance(Calendar,T920,R921,"f",,Trigger)</f>
        <v>45839</v>
      </c>
      <c r="U921" s="18">
        <f>_xll.qlInterestRateIndexMaturity(IborIndex&amp;Tenor,T921,Trigger)</f>
        <v>46204</v>
      </c>
      <c r="V921" s="22">
        <f>IFERROR(_xll.qlIndexFixing($V$1,S921,,Trigger),NA())</f>
        <v>2.0795062875252224E-2</v>
      </c>
      <c r="W921" s="22">
        <f>IFERROR(_xll.qlIndexFixing($W$1,S921,,Trigger),NA())</f>
        <v>2.0964467786735642E-2</v>
      </c>
      <c r="X921" s="17">
        <f t="shared" si="14"/>
        <v>-1.6940491148341799</v>
      </c>
    </row>
    <row r="922" spans="18:24" x14ac:dyDescent="0.2">
      <c r="R922" s="17" t="s">
        <v>21</v>
      </c>
      <c r="S922" s="18">
        <f>_xll.qlInterestRateIndexFixingDate(IborIndex&amp;Tenor,T922,Trigger)</f>
        <v>45842</v>
      </c>
      <c r="T922" s="18">
        <f>_xll.qlCalendarAdvance(Calendar,T921,R922,"f",,Trigger)</f>
        <v>45846</v>
      </c>
      <c r="U922" s="18">
        <f>_xll.qlInterestRateIndexMaturity(IborIndex&amp;Tenor,T922,Trigger)</f>
        <v>46211</v>
      </c>
      <c r="V922" s="22">
        <f>IFERROR(_xll.qlIndexFixing($V$1,S922,,Trigger),NA())</f>
        <v>2.0805874291897012E-2</v>
      </c>
      <c r="W922" s="22">
        <f>IFERROR(_xll.qlIndexFixing($W$1,S922,,Trigger),NA())</f>
        <v>2.097504428049534E-2</v>
      </c>
      <c r="X922" s="17">
        <f t="shared" si="14"/>
        <v>-1.6916998859832846</v>
      </c>
    </row>
    <row r="923" spans="18:24" x14ac:dyDescent="0.2">
      <c r="R923" s="17" t="s">
        <v>21</v>
      </c>
      <c r="S923" s="18">
        <f>_xll.qlInterestRateIndexFixingDate(IborIndex&amp;Tenor,T923,Trigger)</f>
        <v>45849</v>
      </c>
      <c r="T923" s="18">
        <f>_xll.qlCalendarAdvance(Calendar,T922,R923,"f",,Trigger)</f>
        <v>45853</v>
      </c>
      <c r="U923" s="18">
        <f>_xll.qlInterestRateIndexMaturity(IborIndex&amp;Tenor,T923,Trigger)</f>
        <v>46218</v>
      </c>
      <c r="V923" s="22">
        <f>IFERROR(_xll.qlIndexFixing($V$1,S923,,Trigger),NA())</f>
        <v>2.0816596145668741E-2</v>
      </c>
      <c r="W923" s="22">
        <f>IFERROR(_xll.qlIndexFixing($W$1,S923,,Trigger),NA())</f>
        <v>2.0985475580752231E-2</v>
      </c>
      <c r="X923" s="17">
        <f t="shared" si="14"/>
        <v>-1.6887943508349033</v>
      </c>
    </row>
    <row r="924" spans="18:24" x14ac:dyDescent="0.2">
      <c r="R924" s="17" t="s">
        <v>21</v>
      </c>
      <c r="S924" s="18">
        <f>_xll.qlInterestRateIndexFixingDate(IborIndex&amp;Tenor,T924,Trigger)</f>
        <v>45856</v>
      </c>
      <c r="T924" s="18">
        <f>_xll.qlCalendarAdvance(Calendar,T923,R924,"f",,Trigger)</f>
        <v>45860</v>
      </c>
      <c r="U924" s="18">
        <f>_xll.qlInterestRateIndexMaturity(IborIndex&amp;Tenor,T924,Trigger)</f>
        <v>46225</v>
      </c>
      <c r="V924" s="22">
        <f>IFERROR(_xll.qlIndexFixing($V$1,S924,,Trigger),NA())</f>
        <v>2.0827228433704596E-2</v>
      </c>
      <c r="W924" s="22">
        <f>IFERROR(_xll.qlIndexFixing($W$1,S924,,Trigger),NA())</f>
        <v>2.0995758774939904E-2</v>
      </c>
      <c r="X924" s="17">
        <f t="shared" si="14"/>
        <v>-1.6853034123530743</v>
      </c>
    </row>
    <row r="925" spans="18:24" x14ac:dyDescent="0.2">
      <c r="R925" s="17" t="s">
        <v>21</v>
      </c>
      <c r="S925" s="18">
        <f>_xll.qlInterestRateIndexFixingDate(IborIndex&amp;Tenor,T925,Trigger)</f>
        <v>45863</v>
      </c>
      <c r="T925" s="18">
        <f>_xll.qlCalendarAdvance(Calendar,T924,R925,"f",,Trigger)</f>
        <v>45867</v>
      </c>
      <c r="U925" s="18">
        <f>_xll.qlInterestRateIndexMaturity(IborIndex&amp;Tenor,T925,Trigger)</f>
        <v>46232</v>
      </c>
      <c r="V925" s="22">
        <f>IFERROR(_xll.qlIndexFixing($V$1,S925,,Trigger),NA())</f>
        <v>2.0837771153165433E-2</v>
      </c>
      <c r="W925" s="22">
        <f>IFERROR(_xll.qlIndexFixing($W$1,S925,,Trigger),NA())</f>
        <v>2.1005890930069493E-2</v>
      </c>
      <c r="X925" s="17">
        <f t="shared" si="14"/>
        <v>-1.6811977690405975</v>
      </c>
    </row>
    <row r="926" spans="18:24" x14ac:dyDescent="0.2">
      <c r="R926" s="17" t="s">
        <v>21</v>
      </c>
      <c r="S926" s="18">
        <f>_xll.qlInterestRateIndexFixingDate(IborIndex&amp;Tenor,T926,Trigger)</f>
        <v>45870</v>
      </c>
      <c r="T926" s="18">
        <f>_xll.qlCalendarAdvance(Calendar,T925,R926,"f",,Trigger)</f>
        <v>45874</v>
      </c>
      <c r="U926" s="18">
        <f>_xll.qlInterestRateIndexMaturity(IborIndex&amp;Tenor,T926,Trigger)</f>
        <v>46239</v>
      </c>
      <c r="V926" s="22">
        <f>IFERROR(_xll.qlIndexFixing($V$1,S926,,Trigger),NA())</f>
        <v>2.0848224301236399E-2</v>
      </c>
      <c r="W926" s="22">
        <f>IFERROR(_xll.qlIndexFixing($W$1,S926,,Trigger),NA())</f>
        <v>2.1015869092734934E-2</v>
      </c>
      <c r="X926" s="17">
        <f t="shared" si="14"/>
        <v>-1.6764479149853488</v>
      </c>
    </row>
    <row r="927" spans="18:24" x14ac:dyDescent="0.2">
      <c r="R927" s="17" t="s">
        <v>21</v>
      </c>
      <c r="S927" s="18">
        <f>_xll.qlInterestRateIndexFixingDate(IborIndex&amp;Tenor,T927,Trigger)</f>
        <v>45877</v>
      </c>
      <c r="T927" s="18">
        <f>_xll.qlCalendarAdvance(Calendar,T926,R927,"f",,Trigger)</f>
        <v>45881</v>
      </c>
      <c r="U927" s="18">
        <f>_xll.qlInterestRateIndexMaturity(IborIndex&amp;Tenor,T927,Trigger)</f>
        <v>46246</v>
      </c>
      <c r="V927" s="22">
        <f>IFERROR(_xll.qlIndexFixing($V$1,S927,,Trigger),NA())</f>
        <v>2.0858587875125872E-2</v>
      </c>
      <c r="W927" s="22">
        <f>IFERROR(_xll.qlIndexFixing($W$1,S927,,Trigger),NA())</f>
        <v>2.102569028911383E-2</v>
      </c>
      <c r="X927" s="17">
        <f t="shared" si="14"/>
        <v>-1.6710241398795733</v>
      </c>
    </row>
    <row r="928" spans="18:24" x14ac:dyDescent="0.2">
      <c r="R928" s="17" t="s">
        <v>21</v>
      </c>
      <c r="S928" s="18">
        <f>_xll.qlInterestRateIndexFixingDate(IborIndex&amp;Tenor,T928,Trigger)</f>
        <v>45884</v>
      </c>
      <c r="T928" s="18">
        <f>_xll.qlCalendarAdvance(Calendar,T927,R928,"f",,Trigger)</f>
        <v>45888</v>
      </c>
      <c r="U928" s="18">
        <f>_xll.qlInterestRateIndexMaturity(IborIndex&amp;Tenor,T928,Trigger)</f>
        <v>46253</v>
      </c>
      <c r="V928" s="22">
        <f>IFERROR(_xll.qlIndexFixing($V$1,S928,,Trigger),NA())</f>
        <v>2.0868861872066526E-2</v>
      </c>
      <c r="W928" s="22">
        <f>IFERROR(_xll.qlIndexFixing($W$1,S928,,Trigger),NA())</f>
        <v>2.1035351524974471E-2</v>
      </c>
      <c r="X928" s="17">
        <f t="shared" si="14"/>
        <v>-1.6648965290794528</v>
      </c>
    </row>
    <row r="929" spans="18:24" x14ac:dyDescent="0.2">
      <c r="R929" s="17" t="s">
        <v>21</v>
      </c>
      <c r="S929" s="18">
        <f>_xll.qlInterestRateIndexFixingDate(IborIndex&amp;Tenor,T929,Trigger)</f>
        <v>45891</v>
      </c>
      <c r="T929" s="18">
        <f>_xll.qlCalendarAdvance(Calendar,T928,R929,"f",,Trigger)</f>
        <v>45895</v>
      </c>
      <c r="U929" s="18">
        <f>_xll.qlInterestRateIndexMaturity(IborIndex&amp;Tenor,T929,Trigger)</f>
        <v>46260</v>
      </c>
      <c r="V929" s="22">
        <f>IFERROR(_xll.qlIndexFixing($V$1,S929,,Trigger),NA())</f>
        <v>2.0879046289315133E-2</v>
      </c>
      <c r="W929" s="22">
        <f>IFERROR(_xll.qlIndexFixing($W$1,S929,,Trigger),NA())</f>
        <v>2.1044849785676042E-2</v>
      </c>
      <c r="X929" s="17">
        <f t="shared" si="14"/>
        <v>-1.6580349636090981</v>
      </c>
    </row>
    <row r="930" spans="18:24" x14ac:dyDescent="0.2">
      <c r="R930" s="17" t="s">
        <v>21</v>
      </c>
      <c r="S930" s="18">
        <f>_xll.qlInterestRateIndexFixingDate(IborIndex&amp;Tenor,T930,Trigger)</f>
        <v>45898</v>
      </c>
      <c r="T930" s="18">
        <f>_xll.qlCalendarAdvance(Calendar,T929,R930,"f",,Trigger)</f>
        <v>45902</v>
      </c>
      <c r="U930" s="18">
        <f>_xll.qlInterestRateIndexMaturity(IborIndex&amp;Tenor,T930,Trigger)</f>
        <v>46267</v>
      </c>
      <c r="V930" s="22">
        <f>IFERROR(_xll.qlIndexFixing($V$1,S930,,Trigger),NA())</f>
        <v>2.0888137582784846E-2</v>
      </c>
      <c r="W930" s="22">
        <f>IFERROR(_xll.qlIndexFixing($W$1,S930,,Trigger),NA())</f>
        <v>2.1054203431483967E-2</v>
      </c>
      <c r="X930" s="17">
        <f t="shared" si="14"/>
        <v>-1.6606584869912135</v>
      </c>
    </row>
    <row r="931" spans="18:24" x14ac:dyDescent="0.2">
      <c r="R931" s="17" t="s">
        <v>21</v>
      </c>
      <c r="S931" s="18">
        <f>_xll.qlInterestRateIndexFixingDate(IborIndex&amp;Tenor,T931,Trigger)</f>
        <v>45905</v>
      </c>
      <c r="T931" s="18">
        <f>_xll.qlCalendarAdvance(Calendar,T930,R931,"f",,Trigger)</f>
        <v>45909</v>
      </c>
      <c r="U931" s="18">
        <f>_xll.qlInterestRateIndexMaturity(IborIndex&amp;Tenor,T931,Trigger)</f>
        <v>46274</v>
      </c>
      <c r="V931" s="22">
        <f>IFERROR(_xll.qlIndexFixing($V$1,S931,,Trigger),NA())</f>
        <v>2.0896740634788673E-2</v>
      </c>
      <c r="W931" s="22">
        <f>IFERROR(_xll.qlIndexFixing($W$1,S931,,Trigger),NA())</f>
        <v>2.1063469466303181E-2</v>
      </c>
      <c r="X931" s="17">
        <f t="shared" si="14"/>
        <v>-1.6672883151450795</v>
      </c>
    </row>
    <row r="932" spans="18:24" x14ac:dyDescent="0.2">
      <c r="R932" s="17" t="s">
        <v>21</v>
      </c>
      <c r="S932" s="18">
        <f>_xll.qlInterestRateIndexFixingDate(IborIndex&amp;Tenor,T932,Trigger)</f>
        <v>45912</v>
      </c>
      <c r="T932" s="18">
        <f>_xll.qlCalendarAdvance(Calendar,T931,R932,"f",,Trigger)</f>
        <v>45916</v>
      </c>
      <c r="U932" s="18">
        <f>_xll.qlInterestRateIndexMaturity(IborIndex&amp;Tenor,T932,Trigger)</f>
        <v>46281</v>
      </c>
      <c r="V932" s="22">
        <f>IFERROR(_xll.qlIndexFixing($V$1,S932,,Trigger),NA())</f>
        <v>2.0905257319646518E-2</v>
      </c>
      <c r="W932" s="22">
        <f>IFERROR(_xll.qlIndexFixing($W$1,S932,,Trigger),NA())</f>
        <v>2.1072650276394954E-2</v>
      </c>
      <c r="X932" s="17">
        <f t="shared" si="14"/>
        <v>-1.6739295674843626</v>
      </c>
    </row>
    <row r="933" spans="18:24" x14ac:dyDescent="0.2">
      <c r="R933" s="17" t="s">
        <v>21</v>
      </c>
      <c r="S933" s="18">
        <f>_xll.qlInterestRateIndexFixingDate(IborIndex&amp;Tenor,T933,Trigger)</f>
        <v>45919</v>
      </c>
      <c r="T933" s="18">
        <f>_xll.qlCalendarAdvance(Calendar,T932,R933,"f",,Trigger)</f>
        <v>45923</v>
      </c>
      <c r="U933" s="18">
        <f>_xll.qlInterestRateIndexMaturity(IborIndex&amp;Tenor,T933,Trigger)</f>
        <v>46288</v>
      </c>
      <c r="V933" s="22">
        <f>IFERROR(_xll.qlIndexFixing($V$1,S933,,Trigger),NA())</f>
        <v>2.091368763516616E-2</v>
      </c>
      <c r="W933" s="22">
        <f>IFERROR(_xll.qlIndexFixing($W$1,S933,,Trigger),NA())</f>
        <v>2.1081744845734326E-2</v>
      </c>
      <c r="X933" s="17">
        <f t="shared" si="14"/>
        <v>-1.6805721056816632</v>
      </c>
    </row>
    <row r="934" spans="18:24" x14ac:dyDescent="0.2">
      <c r="R934" s="17" t="s">
        <v>21</v>
      </c>
      <c r="S934" s="18">
        <f>_xll.qlInterestRateIndexFixingDate(IborIndex&amp;Tenor,T934,Trigger)</f>
        <v>45926</v>
      </c>
      <c r="T934" s="18">
        <f>_xll.qlCalendarAdvance(Calendar,T933,R934,"f",,Trigger)</f>
        <v>45930</v>
      </c>
      <c r="U934" s="18">
        <f>_xll.qlInterestRateIndexMaturity(IborIndex&amp;Tenor,T934,Trigger)</f>
        <v>46295</v>
      </c>
      <c r="V934" s="22">
        <f>IFERROR(_xll.qlIndexFixing($V$1,S934,,Trigger),NA())</f>
        <v>2.0922031579177939E-2</v>
      </c>
      <c r="W934" s="22">
        <f>IFERROR(_xll.qlIndexFixing($W$1,S934,,Trigger),NA())</f>
        <v>2.1090752151345621E-2</v>
      </c>
      <c r="X934" s="17">
        <f t="shared" si="14"/>
        <v>-1.6872057216768197</v>
      </c>
    </row>
    <row r="935" spans="18:24" x14ac:dyDescent="0.2">
      <c r="R935" s="17" t="s">
        <v>21</v>
      </c>
      <c r="S935" s="18">
        <f>_xll.qlInterestRateIndexFixingDate(IborIndex&amp;Tenor,T935,Trigger)</f>
        <v>45933</v>
      </c>
      <c r="T935" s="18">
        <f>_xll.qlCalendarAdvance(Calendar,T934,R935,"f",,Trigger)</f>
        <v>45937</v>
      </c>
      <c r="U935" s="18">
        <f>_xll.qlInterestRateIndexMaturity(IborIndex&amp;Tenor,T935,Trigger)</f>
        <v>46302</v>
      </c>
      <c r="V935" s="22">
        <f>IFERROR(_xll.qlIndexFixing($V$1,S935,,Trigger),NA())</f>
        <v>2.0930289149533654E-2</v>
      </c>
      <c r="W935" s="22">
        <f>IFERROR(_xll.qlIndexFixing($W$1,S935,,Trigger),NA())</f>
        <v>2.109967116330113E-2</v>
      </c>
      <c r="X935" s="17">
        <f t="shared" si="14"/>
        <v>-1.6938201376747593</v>
      </c>
    </row>
    <row r="936" spans="18:24" x14ac:dyDescent="0.2">
      <c r="R936" s="17" t="s">
        <v>21</v>
      </c>
      <c r="S936" s="18">
        <f>_xll.qlInterestRateIndexFixingDate(IborIndex&amp;Tenor,T936,Trigger)</f>
        <v>45940</v>
      </c>
      <c r="T936" s="18">
        <f>_xll.qlCalendarAdvance(Calendar,T935,R936,"f",,Trigger)</f>
        <v>45944</v>
      </c>
      <c r="U936" s="18">
        <f>_xll.qlInterestRateIndexMaturity(IborIndex&amp;Tenor,T936,Trigger)</f>
        <v>46309</v>
      </c>
      <c r="V936" s="22">
        <f>IFERROR(_xll.qlIndexFixing($V$1,S936,,Trigger),NA())</f>
        <v>2.0938460344108321E-2</v>
      </c>
      <c r="W936" s="22">
        <f>IFERROR(_xll.qlIndexFixing($W$1,S936,,Trigger),NA())</f>
        <v>2.1108500844723748E-2</v>
      </c>
      <c r="X936" s="17">
        <f t="shared" si="14"/>
        <v>-1.7004050061542735</v>
      </c>
    </row>
    <row r="937" spans="18:24" x14ac:dyDescent="0.2">
      <c r="R937" s="17" t="s">
        <v>21</v>
      </c>
      <c r="S937" s="18">
        <f>_xll.qlInterestRateIndexFixingDate(IborIndex&amp;Tenor,T937,Trigger)</f>
        <v>45947</v>
      </c>
      <c r="T937" s="18">
        <f>_xll.qlCalendarAdvance(Calendar,T936,R937,"f",,Trigger)</f>
        <v>45951</v>
      </c>
      <c r="U937" s="18">
        <f>_xll.qlInterestRateIndexMaturity(IborIndex&amp;Tenor,T937,Trigger)</f>
        <v>46316</v>
      </c>
      <c r="V937" s="22">
        <f>IFERROR(_xll.qlIndexFixing($V$1,S937,,Trigger),NA())</f>
        <v>2.0946545160798417E-2</v>
      </c>
      <c r="W937" s="22">
        <f>IFERROR(_xll.qlIndexFixing($W$1,S937,,Trigger),NA())</f>
        <v>2.1117240151785881E-2</v>
      </c>
      <c r="X937" s="17">
        <f t="shared" si="14"/>
        <v>-1.706949909874647</v>
      </c>
    </row>
    <row r="938" spans="18:24" x14ac:dyDescent="0.2">
      <c r="R938" s="17" t="s">
        <v>21</v>
      </c>
      <c r="S938" s="18">
        <f>_xll.qlInterestRateIndexFixingDate(IborIndex&amp;Tenor,T938,Trigger)</f>
        <v>45954</v>
      </c>
      <c r="T938" s="18">
        <f>_xll.qlCalendarAdvance(Calendar,T937,R938,"f",,Trigger)</f>
        <v>45958</v>
      </c>
      <c r="U938" s="18">
        <f>_xll.qlInterestRateIndexMaturity(IborIndex&amp;Tenor,T938,Trigger)</f>
        <v>46323</v>
      </c>
      <c r="V938" s="22">
        <f>IFERROR(_xll.qlIndexFixing($V$1,S938,,Trigger),NA())</f>
        <v>2.095454359752276E-2</v>
      </c>
      <c r="W938" s="22">
        <f>IFERROR(_xll.qlIndexFixing($W$1,S938,,Trigger),NA())</f>
        <v>2.1125888033710963E-2</v>
      </c>
      <c r="X938" s="17">
        <f t="shared" si="14"/>
        <v>-1.7134443618820396</v>
      </c>
    </row>
    <row r="939" spans="18:24" x14ac:dyDescent="0.2">
      <c r="R939" s="17" t="s">
        <v>21</v>
      </c>
      <c r="S939" s="18">
        <f>_xll.qlInterestRateIndexFixingDate(IborIndex&amp;Tenor,T939,Trigger)</f>
        <v>45961</v>
      </c>
      <c r="T939" s="18">
        <f>_xll.qlCalendarAdvance(Calendar,T938,R939,"f",,Trigger)</f>
        <v>45965</v>
      </c>
      <c r="U939" s="18">
        <f>_xll.qlInterestRateIndexMaturity(IborIndex&amp;Tenor,T939,Trigger)</f>
        <v>46330</v>
      </c>
      <c r="V939" s="22">
        <f>IFERROR(_xll.qlIndexFixing($V$1,S939,,Trigger),NA())</f>
        <v>2.0962455652222715E-2</v>
      </c>
      <c r="W939" s="22">
        <f>IFERROR(_xll.qlIndexFixing($W$1,S939,,Trigger),NA())</f>
        <v>2.1134443432773032E-2</v>
      </c>
      <c r="X939" s="17">
        <f t="shared" si="14"/>
        <v>-1.7198778055031727</v>
      </c>
    </row>
    <row r="940" spans="18:24" x14ac:dyDescent="0.2">
      <c r="R940" s="17" t="s">
        <v>21</v>
      </c>
      <c r="S940" s="18">
        <f>_xll.qlInterestRateIndexFixingDate(IborIndex&amp;Tenor,T940,Trigger)</f>
        <v>45968</v>
      </c>
      <c r="T940" s="18">
        <f>_xll.qlCalendarAdvance(Calendar,T939,R940,"f",,Trigger)</f>
        <v>45972</v>
      </c>
      <c r="U940" s="18">
        <f>_xll.qlInterestRateIndexMaturity(IborIndex&amp;Tenor,T940,Trigger)</f>
        <v>46337</v>
      </c>
      <c r="V940" s="22">
        <f>IFERROR(_xll.qlIndexFixing($V$1,S940,,Trigger),NA())</f>
        <v>2.0970281322862001E-2</v>
      </c>
      <c r="W940" s="22">
        <f>IFERROR(_xll.qlIndexFixing($W$1,S940,,Trigger),NA())</f>
        <v>2.1142905284299577E-2</v>
      </c>
      <c r="X940" s="17">
        <f t="shared" si="14"/>
        <v>-1.7262396143757561</v>
      </c>
    </row>
    <row r="941" spans="18:24" x14ac:dyDescent="0.2">
      <c r="R941" s="17" t="s">
        <v>21</v>
      </c>
      <c r="S941" s="18">
        <f>_xll.qlInterestRateIndexFixingDate(IborIndex&amp;Tenor,T941,Trigger)</f>
        <v>45975</v>
      </c>
      <c r="T941" s="18">
        <f>_xll.qlCalendarAdvance(Calendar,T940,R941,"f",,Trigger)</f>
        <v>45979</v>
      </c>
      <c r="U941" s="18">
        <f>_xll.qlInterestRateIndexMaturity(IborIndex&amp;Tenor,T941,Trigger)</f>
        <v>46344</v>
      </c>
      <c r="V941" s="22">
        <f>IFERROR(_xll.qlIndexFixing($V$1,S941,,Trigger),NA())</f>
        <v>2.0978020607425572E-2</v>
      </c>
      <c r="W941" s="22">
        <f>IFERROR(_xll.qlIndexFixing($W$1,S941,,Trigger),NA())</f>
        <v>2.1151272516669775E-2</v>
      </c>
      <c r="X941" s="17">
        <f t="shared" si="14"/>
        <v>-1.7325190924420351</v>
      </c>
    </row>
    <row r="942" spans="18:24" x14ac:dyDescent="0.2">
      <c r="R942" s="17" t="s">
        <v>21</v>
      </c>
      <c r="S942" s="18">
        <f>_xll.qlInterestRateIndexFixingDate(IborIndex&amp;Tenor,T942,Trigger)</f>
        <v>45982</v>
      </c>
      <c r="T942" s="18">
        <f>_xll.qlCalendarAdvance(Calendar,T941,R942,"f",,Trigger)</f>
        <v>45986</v>
      </c>
      <c r="U942" s="18">
        <f>_xll.qlInterestRateIndexMaturity(IborIndex&amp;Tenor,T942,Trigger)</f>
        <v>46351</v>
      </c>
      <c r="V942" s="22">
        <f>IFERROR(_xll.qlIndexFixing($V$1,S942,,Trigger),NA())</f>
        <v>2.098567350392181E-2</v>
      </c>
      <c r="W942" s="22">
        <f>IFERROR(_xll.qlIndexFixing($W$1,S942,,Trigger),NA())</f>
        <v>2.1159544051316474E-2</v>
      </c>
      <c r="X942" s="17">
        <f t="shared" si="14"/>
        <v>-1.738705473946639</v>
      </c>
    </row>
    <row r="943" spans="18:24" x14ac:dyDescent="0.2">
      <c r="R943" s="17" t="s">
        <v>21</v>
      </c>
      <c r="S943" s="18">
        <f>_xll.qlInterestRateIndexFixingDate(IborIndex&amp;Tenor,T943,Trigger)</f>
        <v>45989</v>
      </c>
      <c r="T943" s="18">
        <f>_xll.qlCalendarAdvance(Calendar,T942,R943,"f",,Trigger)</f>
        <v>45993</v>
      </c>
      <c r="U943" s="18">
        <f>_xll.qlInterestRateIndexMaturity(IborIndex&amp;Tenor,T943,Trigger)</f>
        <v>46358</v>
      </c>
      <c r="V943" s="22">
        <f>IFERROR(_xll.qlIndexFixing($V$1,S943,,Trigger),NA())</f>
        <v>2.0993240010380349E-2</v>
      </c>
      <c r="W943" s="22">
        <f>IFERROR(_xll.qlIndexFixing($W$1,S943,,Trigger),NA())</f>
        <v>2.1167718802727064E-2</v>
      </c>
      <c r="X943" s="17">
        <f t="shared" si="14"/>
        <v>-1.7447879234671477</v>
      </c>
    </row>
    <row r="944" spans="18:24" x14ac:dyDescent="0.2">
      <c r="R944" s="17" t="s">
        <v>21</v>
      </c>
      <c r="S944" s="18">
        <f>_xll.qlInterestRateIndexFixingDate(IborIndex&amp;Tenor,T944,Trigger)</f>
        <v>45996</v>
      </c>
      <c r="T944" s="18">
        <f>_xll.qlCalendarAdvance(Calendar,T943,R944,"f",,Trigger)</f>
        <v>46000</v>
      </c>
      <c r="U944" s="18">
        <f>_xll.qlInterestRateIndexMaturity(IborIndex&amp;Tenor,T944,Trigger)</f>
        <v>46365</v>
      </c>
      <c r="V944" s="22">
        <f>IFERROR(_xll.qlIndexFixing($V$1,S944,,Trigger),NA())</f>
        <v>2.1000720124853819E-2</v>
      </c>
      <c r="W944" s="22">
        <f>IFERROR(_xll.qlIndexFixing($W$1,S944,,Trigger),NA())</f>
        <v>2.1175795678443254E-2</v>
      </c>
      <c r="X944" s="17">
        <f t="shared" si="14"/>
        <v>-1.7507555358943494</v>
      </c>
    </row>
    <row r="945" spans="18:24" x14ac:dyDescent="0.2">
      <c r="R945" s="17" t="s">
        <v>21</v>
      </c>
      <c r="S945" s="18">
        <f>_xll.qlInterestRateIndexFixingDate(IborIndex&amp;Tenor,T945,Trigger)</f>
        <v>46003</v>
      </c>
      <c r="T945" s="18">
        <f>_xll.qlCalendarAdvance(Calendar,T944,R945,"f",,Trigger)</f>
        <v>46007</v>
      </c>
      <c r="U945" s="18">
        <f>_xll.qlInterestRateIndexMaturity(IborIndex&amp;Tenor,T945,Trigger)</f>
        <v>46372</v>
      </c>
      <c r="V945" s="22">
        <f>IFERROR(_xll.qlIndexFixing($V$1,S945,,Trigger),NA())</f>
        <v>2.1008113845416738E-2</v>
      </c>
      <c r="W945" s="22">
        <f>IFERROR(_xll.qlIndexFixing($W$1,S945,,Trigger),NA())</f>
        <v>2.118377357906305E-2</v>
      </c>
      <c r="X945" s="17">
        <f t="shared" si="14"/>
        <v>-1.7565973364631198</v>
      </c>
    </row>
    <row r="946" spans="18:24" x14ac:dyDescent="0.2">
      <c r="R946" s="17" t="s">
        <v>21</v>
      </c>
      <c r="S946" s="18">
        <f>_xll.qlInterestRateIndexFixingDate(IborIndex&amp;Tenor,T946,Trigger)</f>
        <v>46010</v>
      </c>
      <c r="T946" s="18">
        <f>_xll.qlCalendarAdvance(Calendar,T945,R946,"f",,Trigger)</f>
        <v>46014</v>
      </c>
      <c r="U946" s="18">
        <f>_xll.qlInterestRateIndexMaturity(IborIndex&amp;Tenor,T946,Trigger)</f>
        <v>46379</v>
      </c>
      <c r="V946" s="22">
        <f>IFERROR(_xll.qlIndexFixing($V$1,S946,,Trigger),NA())</f>
        <v>2.1015421170165541E-2</v>
      </c>
      <c r="W946" s="22">
        <f>IFERROR(_xll.qlIndexFixing($W$1,S946,,Trigger),NA())</f>
        <v>2.1191651398240759E-2</v>
      </c>
      <c r="X946" s="17">
        <f t="shared" si="14"/>
        <v>-1.7623022807521789</v>
      </c>
    </row>
    <row r="947" spans="18:24" x14ac:dyDescent="0.2">
      <c r="R947" s="17" t="s">
        <v>21</v>
      </c>
      <c r="S947" s="18">
        <f>_xll.qlInterestRateIndexFixingDate(IborIndex&amp;Tenor,T947,Trigger)</f>
        <v>46015</v>
      </c>
      <c r="T947" s="18">
        <f>_xll.qlCalendarAdvance(Calendar,T946,R947,"f",,Trigger)</f>
        <v>46021</v>
      </c>
      <c r="U947" s="18">
        <f>_xll.qlInterestRateIndexMaturity(IborIndex&amp;Tenor,T947,Trigger)</f>
        <v>46386</v>
      </c>
      <c r="V947" s="22">
        <f>IFERROR(_xll.qlIndexFixing($V$1,S947,,Trigger),NA())</f>
        <v>2.1022642097219865E-2</v>
      </c>
      <c r="W947" s="22">
        <f>IFERROR(_xll.qlIndexFixing($W$1,S947,,Trigger),NA())</f>
        <v>2.1199428022687841E-2</v>
      </c>
      <c r="X947" s="17">
        <f t="shared" si="14"/>
        <v>-1.7678592546797531</v>
      </c>
    </row>
    <row r="948" spans="18:24" x14ac:dyDescent="0.2">
      <c r="R948" s="17" t="s">
        <v>21</v>
      </c>
      <c r="S948" s="18">
        <f>_xll.qlInterestRateIndexFixingDate(IborIndex&amp;Tenor,T948,Trigger)</f>
        <v>46024</v>
      </c>
      <c r="T948" s="18">
        <f>_xll.qlCalendarAdvance(Calendar,T947,R948,"f",,Trigger)</f>
        <v>46028</v>
      </c>
      <c r="U948" s="18">
        <f>_xll.qlInterestRateIndexMaturity(IborIndex&amp;Tenor,T948,Trigger)</f>
        <v>46393</v>
      </c>
      <c r="V948" s="22">
        <f>IFERROR(_xll.qlIndexFixing($V$1,S948,,Trigger),NA())</f>
        <v>2.1029776624720376E-2</v>
      </c>
      <c r="W948" s="22">
        <f>IFERROR(_xll.qlIndexFixing($W$1,S948,,Trigger),NA())</f>
        <v>2.1207102332174474E-2</v>
      </c>
      <c r="X948" s="17">
        <f t="shared" si="14"/>
        <v>-1.7732570745409779</v>
      </c>
    </row>
    <row r="949" spans="18:24" x14ac:dyDescent="0.2">
      <c r="R949" s="17" t="s">
        <v>21</v>
      </c>
      <c r="S949" s="18">
        <f>_xll.qlInterestRateIndexFixingDate(IborIndex&amp;Tenor,T949,Trigger)</f>
        <v>46031</v>
      </c>
      <c r="T949" s="18">
        <f>_xll.qlCalendarAdvance(Calendar,T948,R949,"f",,Trigger)</f>
        <v>46035</v>
      </c>
      <c r="U949" s="18">
        <f>_xll.qlInterestRateIndexMaturity(IborIndex&amp;Tenor,T949,Trigger)</f>
        <v>46400</v>
      </c>
      <c r="V949" s="22">
        <f>IFERROR(_xll.qlIndexFixing($V$1,S949,,Trigger),NA())</f>
        <v>2.1036824750830737E-2</v>
      </c>
      <c r="W949" s="22">
        <f>IFERROR(_xll.qlIndexFixing($W$1,S949,,Trigger),NA())</f>
        <v>2.1214673199528876E-2</v>
      </c>
      <c r="X949" s="17">
        <f t="shared" si="14"/>
        <v>-1.7784844869813896</v>
      </c>
    </row>
    <row r="950" spans="18:24" x14ac:dyDescent="0.2">
      <c r="R950" s="17" t="s">
        <v>21</v>
      </c>
      <c r="S950" s="18">
        <f>_xll.qlInterestRateIndexFixingDate(IborIndex&amp;Tenor,T950,Trigger)</f>
        <v>46038</v>
      </c>
      <c r="T950" s="18">
        <f>_xll.qlCalendarAdvance(Calendar,T949,R950,"f",,Trigger)</f>
        <v>46042</v>
      </c>
      <c r="U950" s="18">
        <f>_xll.qlInterestRateIndexMaturity(IborIndex&amp;Tenor,T950,Trigger)</f>
        <v>46407</v>
      </c>
      <c r="V950" s="22">
        <f>IFERROR(_xll.qlIndexFixing($V$1,S950,,Trigger),NA())</f>
        <v>2.1043786473736722E-2</v>
      </c>
      <c r="W950" s="22">
        <f>IFERROR(_xll.qlIndexFixing($W$1,S950,,Trigger),NA())</f>
        <v>2.1222139490640165E-2</v>
      </c>
      <c r="X950" s="17">
        <f t="shared" si="14"/>
        <v>-1.7835301690344307</v>
      </c>
    </row>
    <row r="951" spans="18:24" x14ac:dyDescent="0.2">
      <c r="R951" s="17" t="s">
        <v>21</v>
      </c>
      <c r="S951" s="18">
        <f>_xll.qlInterestRateIndexFixingDate(IborIndex&amp;Tenor,T951,Trigger)</f>
        <v>46045</v>
      </c>
      <c r="T951" s="18">
        <f>_xll.qlCalendarAdvance(Calendar,T950,R951,"f",,Trigger)</f>
        <v>46049</v>
      </c>
      <c r="U951" s="18">
        <f>_xll.qlInterestRateIndexMaturity(IborIndex&amp;Tenor,T951,Trigger)</f>
        <v>46414</v>
      </c>
      <c r="V951" s="22">
        <f>IFERROR(_xll.qlIndexFixing($V$1,S951,,Trigger),NA())</f>
        <v>2.1050661791646018E-2</v>
      </c>
      <c r="W951" s="22">
        <f>IFERROR(_xll.qlIndexFixing($W$1,S951,,Trigger),NA())</f>
        <v>2.1229500064457903E-2</v>
      </c>
      <c r="X951" s="17">
        <f t="shared" si="14"/>
        <v>-1.788382728118848</v>
      </c>
    </row>
    <row r="952" spans="18:24" x14ac:dyDescent="0.2">
      <c r="R952" s="17" t="s">
        <v>21</v>
      </c>
      <c r="S952" s="18">
        <f>_xll.qlInterestRateIndexFixingDate(IborIndex&amp;Tenor,T952,Trigger)</f>
        <v>46052</v>
      </c>
      <c r="T952" s="18">
        <f>_xll.qlCalendarAdvance(Calendar,T951,R952,"f",,Trigger)</f>
        <v>46056</v>
      </c>
      <c r="U952" s="18">
        <f>_xll.qlInterestRateIndexMaturity(IborIndex&amp;Tenor,T952,Trigger)</f>
        <v>46421</v>
      </c>
      <c r="V952" s="22">
        <f>IFERROR(_xll.qlIndexFixing($V$1,S952,,Trigger),NA())</f>
        <v>2.105745070278886E-2</v>
      </c>
      <c r="W952" s="22">
        <f>IFERROR(_xll.qlIndexFixing($W$1,S952,,Trigger),NA())</f>
        <v>2.1236753772993208E-2</v>
      </c>
      <c r="X952" s="17">
        <f t="shared" si="14"/>
        <v>-1.7930307020434799</v>
      </c>
    </row>
    <row r="953" spans="18:24" x14ac:dyDescent="0.2">
      <c r="R953" s="17" t="s">
        <v>21</v>
      </c>
      <c r="S953" s="18">
        <f>_xll.qlInterestRateIndexFixingDate(IborIndex&amp;Tenor,T953,Trigger)</f>
        <v>46059</v>
      </c>
      <c r="T953" s="18">
        <f>_xll.qlCalendarAdvance(Calendar,T952,R953,"f",,Trigger)</f>
        <v>46063</v>
      </c>
      <c r="U953" s="18">
        <f>_xll.qlInterestRateIndexMaturity(IborIndex&amp;Tenor,T953,Trigger)</f>
        <v>46428</v>
      </c>
      <c r="V953" s="22">
        <f>IFERROR(_xll.qlIndexFixing($V$1,S953,,Trigger),NA())</f>
        <v>2.1064153205417824E-2</v>
      </c>
      <c r="W953" s="22">
        <f>IFERROR(_xll.qlIndexFixing($W$1,S953,,Trigger),NA())</f>
        <v>2.1243899461319844E-2</v>
      </c>
      <c r="X953" s="17">
        <f t="shared" si="14"/>
        <v>-1.7974625590201978</v>
      </c>
    </row>
    <row r="954" spans="18:24" x14ac:dyDescent="0.2">
      <c r="R954" s="17" t="s">
        <v>21</v>
      </c>
      <c r="S954" s="18">
        <f>_xll.qlInterestRateIndexFixingDate(IborIndex&amp;Tenor,T954,Trigger)</f>
        <v>46066</v>
      </c>
      <c r="T954" s="18">
        <f>_xll.qlCalendarAdvance(Calendar,T953,R954,"f",,Trigger)</f>
        <v>46070</v>
      </c>
      <c r="U954" s="18">
        <f>_xll.qlInterestRateIndexMaturity(IborIndex&amp;Tenor,T954,Trigger)</f>
        <v>46435</v>
      </c>
      <c r="V954" s="22">
        <f>IFERROR(_xll.qlIndexFixing($V$1,S954,,Trigger),NA())</f>
        <v>2.1070769297807164E-2</v>
      </c>
      <c r="W954" s="22">
        <f>IFERROR(_xll.qlIndexFixing($W$1,S954,,Trigger),NA())</f>
        <v>2.1250935967575973E-2</v>
      </c>
      <c r="X954" s="17">
        <f t="shared" si="14"/>
        <v>-1.8016666976880882</v>
      </c>
    </row>
    <row r="955" spans="18:24" x14ac:dyDescent="0.2">
      <c r="R955" s="17" t="s">
        <v>21</v>
      </c>
      <c r="S955" s="18">
        <f>_xll.qlInterestRateIndexFixingDate(IborIndex&amp;Tenor,T955,Trigger)</f>
        <v>46073</v>
      </c>
      <c r="T955" s="18">
        <f>_xll.qlCalendarAdvance(Calendar,T954,R955,"f",,Trigger)</f>
        <v>46077</v>
      </c>
      <c r="U955" s="18">
        <f>_xll.qlInterestRateIndexMaturity(IborIndex&amp;Tenor,T955,Trigger)</f>
        <v>46442</v>
      </c>
      <c r="V955" s="22">
        <f>IFERROR(_xll.qlIndexFixing($V$1,S955,,Trigger),NA())</f>
        <v>2.1077298978254139E-2</v>
      </c>
      <c r="W955" s="22">
        <f>IFERROR(_xll.qlIndexFixing($W$1,S955,,Trigger),NA())</f>
        <v>2.1257862122963937E-2</v>
      </c>
      <c r="X955" s="17">
        <f t="shared" si="14"/>
        <v>-1.8056314470979786</v>
      </c>
    </row>
    <row r="956" spans="18:24" x14ac:dyDescent="0.2">
      <c r="R956" s="17" t="s">
        <v>21</v>
      </c>
      <c r="S956" s="18">
        <f>_xll.qlInterestRateIndexFixingDate(IborIndex&amp;Tenor,T956,Trigger)</f>
        <v>46080</v>
      </c>
      <c r="T956" s="18">
        <f>_xll.qlCalendarAdvance(Calendar,T955,R956,"f",,Trigger)</f>
        <v>46084</v>
      </c>
      <c r="U956" s="18">
        <f>_xll.qlInterestRateIndexMaturity(IborIndex&amp;Tenor,T956,Trigger)</f>
        <v>46449</v>
      </c>
      <c r="V956" s="22">
        <f>IFERROR(_xll.qlIndexFixing($V$1,S956,,Trigger),NA())</f>
        <v>2.1083742245077676E-2</v>
      </c>
      <c r="W956" s="22">
        <f>IFERROR(_xll.qlIndexFixing($W$1,S956,,Trigger),NA())</f>
        <v>2.1264676751751557E-2</v>
      </c>
      <c r="X956" s="17">
        <f t="shared" si="14"/>
        <v>-1.8093450667388058</v>
      </c>
    </row>
    <row r="957" spans="18:24" x14ac:dyDescent="0.2">
      <c r="R957" s="17" t="s">
        <v>21</v>
      </c>
      <c r="S957" s="18">
        <f>_xll.qlInterestRateIndexFixingDate(IborIndex&amp;Tenor,T957,Trigger)</f>
        <v>46087</v>
      </c>
      <c r="T957" s="18">
        <f>_xll.qlCalendarAdvance(Calendar,T956,R957,"f",,Trigger)</f>
        <v>46091</v>
      </c>
      <c r="U957" s="18">
        <f>_xll.qlInterestRateIndexMaturity(IborIndex&amp;Tenor,T957,Trigger)</f>
        <v>46456</v>
      </c>
      <c r="V957" s="22">
        <f>IFERROR(_xll.qlIndexFixing($V$1,S957,,Trigger),NA())</f>
        <v>2.1090099096619269E-2</v>
      </c>
      <c r="W957" s="22">
        <f>IFERROR(_xll.qlIndexFixing($W$1,S957,,Trigger),NA())</f>
        <v>2.1271378671273915E-2</v>
      </c>
      <c r="X957" s="17">
        <f t="shared" si="14"/>
        <v>-1.8127957465464626</v>
      </c>
    </row>
    <row r="958" spans="18:24" x14ac:dyDescent="0.2">
      <c r="R958" s="17" t="s">
        <v>21</v>
      </c>
      <c r="S958" s="18">
        <f>_xll.qlInterestRateIndexFixingDate(IborIndex&amp;Tenor,T958,Trigger)</f>
        <v>46094</v>
      </c>
      <c r="T958" s="18">
        <f>_xll.qlCalendarAdvance(Calendar,T957,R958,"f",,Trigger)</f>
        <v>46098</v>
      </c>
      <c r="U958" s="18">
        <f>_xll.qlInterestRateIndexMaturity(IborIndex&amp;Tenor,T958,Trigger)</f>
        <v>46463</v>
      </c>
      <c r="V958" s="22">
        <f>IFERROR(_xll.qlIndexFixing($V$1,S958,,Trigger),NA())</f>
        <v>2.1096369531242092E-2</v>
      </c>
      <c r="W958" s="22">
        <f>IFERROR(_xll.qlIndexFixing($W$1,S958,,Trigger),NA())</f>
        <v>2.127796669193377E-2</v>
      </c>
      <c r="X958" s="17">
        <f t="shared" si="14"/>
        <v>-1.8159716069167733</v>
      </c>
    </row>
    <row r="959" spans="18:24" x14ac:dyDescent="0.2">
      <c r="R959" s="17" t="s">
        <v>21</v>
      </c>
      <c r="S959" s="18">
        <f>_xll.qlInterestRateIndexFixingDate(IborIndex&amp;Tenor,T959,Trigger)</f>
        <v>46101</v>
      </c>
      <c r="T959" s="18">
        <f>_xll.qlCalendarAdvance(Calendar,T958,R959,"f",,Trigger)</f>
        <v>46105</v>
      </c>
      <c r="U959" s="18">
        <f>_xll.qlInterestRateIndexMaturity(IborIndex&amp;Tenor,T959,Trigger)</f>
        <v>46470</v>
      </c>
      <c r="V959" s="22">
        <f>IFERROR(_xll.qlIndexFixing($V$1,S959,,Trigger),NA())</f>
        <v>2.1102553547332311E-2</v>
      </c>
      <c r="W959" s="22">
        <f>IFERROR(_xll.qlIndexFixing($W$1,S959,,Trigger),NA())</f>
        <v>2.1284439617203089E-2</v>
      </c>
      <c r="X959" s="17">
        <f t="shared" si="14"/>
        <v>-1.8188606987077847</v>
      </c>
    </row>
    <row r="960" spans="18:24" x14ac:dyDescent="0.2">
      <c r="R960" s="17" t="s">
        <v>21</v>
      </c>
      <c r="S960" s="18">
        <f>_xll.qlInterestRateIndexFixingDate(IborIndex&amp;Tenor,T960,Trigger)</f>
        <v>46108</v>
      </c>
      <c r="T960" s="18">
        <f>_xll.qlCalendarAdvance(Calendar,T959,R960,"f",,Trigger)</f>
        <v>46112</v>
      </c>
      <c r="U960" s="18">
        <f>_xll.qlInterestRateIndexMaturity(IborIndex&amp;Tenor,T960,Trigger)</f>
        <v>46477</v>
      </c>
      <c r="V960" s="22">
        <f>IFERROR(_xll.qlIndexFixing($V$1,S960,,Trigger),NA())</f>
        <v>2.1108651143297994E-2</v>
      </c>
      <c r="W960" s="22">
        <f>IFERROR(_xll.qlIndexFixing($W$1,S960,,Trigger),NA())</f>
        <v>2.1290796243623063E-2</v>
      </c>
      <c r="X960" s="17">
        <f t="shared" si="14"/>
        <v>-1.8214510032506932</v>
      </c>
    </row>
    <row r="961" spans="18:24" x14ac:dyDescent="0.2">
      <c r="R961" s="17" t="s">
        <v>21</v>
      </c>
      <c r="S961" s="18">
        <f>_xll.qlInterestRateIndexFixingDate(IborIndex&amp;Tenor,T961,Trigger)</f>
        <v>46113</v>
      </c>
      <c r="T961" s="18">
        <f>_xll.qlCalendarAdvance(Calendar,T960,R961,"f",,Trigger)</f>
        <v>46119</v>
      </c>
      <c r="U961" s="18">
        <f>_xll.qlInterestRateIndexMaturity(IborIndex&amp;Tenor,T961,Trigger)</f>
        <v>46484</v>
      </c>
      <c r="V961" s="22">
        <f>IFERROR(_xll.qlIndexFixing($V$1,S961,,Trigger),NA())</f>
        <v>2.1114662317569328E-2</v>
      </c>
      <c r="W961" s="22">
        <f>IFERROR(_xll.qlIndexFixing($W$1,S961,,Trigger),NA())</f>
        <v>2.1297035360806942E-2</v>
      </c>
      <c r="X961" s="17">
        <f t="shared" si="14"/>
        <v>-1.8237304323761445</v>
      </c>
    </row>
    <row r="962" spans="18:24" x14ac:dyDescent="0.2">
      <c r="R962" s="17" t="s">
        <v>21</v>
      </c>
      <c r="S962" s="18">
        <f>_xll.qlInterestRateIndexFixingDate(IborIndex&amp;Tenor,T962,Trigger)</f>
        <v>46122</v>
      </c>
      <c r="T962" s="18">
        <f>_xll.qlCalendarAdvance(Calendar,T961,R962,"f",,Trigger)</f>
        <v>46126</v>
      </c>
      <c r="U962" s="18">
        <f>_xll.qlInterestRateIndexMaturity(IborIndex&amp;Tenor,T962,Trigger)</f>
        <v>46491</v>
      </c>
      <c r="V962" s="22">
        <f>IFERROR(_xll.qlIndexFixing($V$1,S962,,Trigger),NA())</f>
        <v>2.1120587068598838E-2</v>
      </c>
      <c r="W962" s="22">
        <f>IFERROR(_xll.qlIndexFixing($W$1,S962,,Trigger),NA())</f>
        <v>2.1303155751440914E-2</v>
      </c>
      <c r="X962" s="17">
        <f t="shared" si="14"/>
        <v>-1.8256868284207557</v>
      </c>
    </row>
    <row r="963" spans="18:24" x14ac:dyDescent="0.2">
      <c r="R963" s="17" t="s">
        <v>21</v>
      </c>
      <c r="S963" s="18">
        <f>_xll.qlInterestRateIndexFixingDate(IborIndex&amp;Tenor,T963,Trigger)</f>
        <v>46129</v>
      </c>
      <c r="T963" s="18">
        <f>_xll.qlCalendarAdvance(Calendar,T962,R963,"f",,Trigger)</f>
        <v>46133</v>
      </c>
      <c r="U963" s="18">
        <f>_xll.qlInterestRateIndexMaturity(IborIndex&amp;Tenor,T963,Trigger)</f>
        <v>46498</v>
      </c>
      <c r="V963" s="22">
        <f>IFERROR(_xll.qlIndexFixing($V$1,S963,,Trigger),NA())</f>
        <v>2.1126425394861169E-2</v>
      </c>
      <c r="W963" s="22">
        <f>IFERROR(_xll.qlIndexFixing($W$1,S963,,Trigger),NA())</f>
        <v>2.130915619128345E-2</v>
      </c>
      <c r="X963" s="17">
        <f t="shared" si="14"/>
        <v>-1.8273079642228129</v>
      </c>
    </row>
    <row r="964" spans="18:24" x14ac:dyDescent="0.2">
      <c r="R964" s="17" t="s">
        <v>21</v>
      </c>
      <c r="S964" s="18">
        <f>_xll.qlInterestRateIndexFixingDate(IborIndex&amp;Tenor,T964,Trigger)</f>
        <v>46136</v>
      </c>
      <c r="T964" s="18">
        <f>_xll.qlCalendarAdvance(Calendar,T963,R964,"f",,Trigger)</f>
        <v>46140</v>
      </c>
      <c r="U964" s="18">
        <f>_xll.qlInterestRateIndexMaturity(IborIndex&amp;Tenor,T964,Trigger)</f>
        <v>46505</v>
      </c>
      <c r="V964" s="22">
        <f>IFERROR(_xll.qlIndexFixing($V$1,S964,,Trigger),NA())</f>
        <v>2.1132177294853744E-2</v>
      </c>
      <c r="W964" s="22">
        <f>IFERROR(_xll.qlIndexFixing($W$1,S964,,Trigger),NA())</f>
        <v>2.1315035449168802E-2</v>
      </c>
      <c r="X964" s="17">
        <f t="shared" ref="X964:X1027" si="15">(V964-W964)*10000</f>
        <v>-1.8285815431505827</v>
      </c>
    </row>
    <row r="965" spans="18:24" x14ac:dyDescent="0.2">
      <c r="R965" s="17" t="s">
        <v>21</v>
      </c>
      <c r="S965" s="18">
        <f>_xll.qlInterestRateIndexFixingDate(IborIndex&amp;Tenor,T965,Trigger)</f>
        <v>46142</v>
      </c>
      <c r="T965" s="18">
        <f>_xll.qlCalendarAdvance(Calendar,T964,R965,"f",,Trigger)</f>
        <v>46147</v>
      </c>
      <c r="U965" s="18">
        <f>_xll.qlInterestRateIndexMaturity(IborIndex&amp;Tenor,T965,Trigger)</f>
        <v>46512</v>
      </c>
      <c r="V965" s="22">
        <f>IFERROR(_xll.qlIndexFixing($V$1,S965,,Trigger),NA())</f>
        <v>2.1137842767095447E-2</v>
      </c>
      <c r="W965" s="22">
        <f>IFERROR(_xll.qlIndexFixing($W$1,S965,,Trigger),NA())</f>
        <v>2.1320792287007236E-2</v>
      </c>
      <c r="X965" s="17">
        <f t="shared" si="15"/>
        <v>-1.8294951991178894</v>
      </c>
    </row>
    <row r="966" spans="18:24" x14ac:dyDescent="0.2">
      <c r="R966" s="17" t="s">
        <v>21</v>
      </c>
      <c r="S966" s="18">
        <f>_xll.qlInterestRateIndexFixingDate(IborIndex&amp;Tenor,T966,Trigger)</f>
        <v>46150</v>
      </c>
      <c r="T966" s="18">
        <f>_xll.qlCalendarAdvance(Calendar,T965,R966,"f",,Trigger)</f>
        <v>46154</v>
      </c>
      <c r="U966" s="18">
        <f>_xll.qlInterestRateIndexMaturity(IborIndex&amp;Tenor,T966,Trigger)</f>
        <v>46519</v>
      </c>
      <c r="V966" s="22">
        <f>IFERROR(_xll.qlIndexFixing($V$1,S966,,Trigger),NA())</f>
        <v>2.1143421810127933E-2</v>
      </c>
      <c r="W966" s="22">
        <f>IFERROR(_xll.qlIndexFixing($W$1,S966,,Trigger),NA())</f>
        <v>2.1326425459786327E-2</v>
      </c>
      <c r="X966" s="17">
        <f t="shared" si="15"/>
        <v>-1.8300364965839409</v>
      </c>
    </row>
    <row r="967" spans="18:24" x14ac:dyDescent="0.2">
      <c r="R967" s="17" t="s">
        <v>21</v>
      </c>
      <c r="S967" s="18">
        <f>_xll.qlInterestRateIndexFixingDate(IborIndex&amp;Tenor,T967,Trigger)</f>
        <v>46157</v>
      </c>
      <c r="T967" s="18">
        <f>_xll.qlCalendarAdvance(Calendar,T966,R967,"f",,Trigger)</f>
        <v>46161</v>
      </c>
      <c r="U967" s="18">
        <f>_xll.qlInterestRateIndexMaturity(IborIndex&amp;Tenor,T967,Trigger)</f>
        <v>46526</v>
      </c>
      <c r="V967" s="22">
        <f>IFERROR(_xll.qlIndexFixing($V$1,S967,,Trigger),NA())</f>
        <v>2.1148914422514983E-2</v>
      </c>
      <c r="W967" s="22">
        <f>IFERROR(_xll.qlIndexFixing($W$1,S967,,Trigger),NA())</f>
        <v>2.133193371557272E-2</v>
      </c>
      <c r="X967" s="17">
        <f t="shared" si="15"/>
        <v>-1.8301929305773734</v>
      </c>
    </row>
    <row r="968" spans="18:24" x14ac:dyDescent="0.2">
      <c r="R968" s="17" t="s">
        <v>21</v>
      </c>
      <c r="S968" s="18">
        <f>_xll.qlInterestRateIndexFixingDate(IborIndex&amp;Tenor,T968,Trigger)</f>
        <v>46164</v>
      </c>
      <c r="T968" s="18">
        <f>_xll.qlCalendarAdvance(Calendar,T967,R968,"f",,Trigger)</f>
        <v>46168</v>
      </c>
      <c r="U968" s="18">
        <f>_xll.qlInterestRateIndexMaturity(IborIndex&amp;Tenor,T968,Trigger)</f>
        <v>46533</v>
      </c>
      <c r="V968" s="22">
        <f>IFERROR(_xll.qlIndexFixing($V$1,S968,,Trigger),NA())</f>
        <v>2.1154320602842499E-2</v>
      </c>
      <c r="W968" s="22">
        <f>IFERROR(_xll.qlIndexFixing($W$1,S968,,Trigger),NA())</f>
        <v>2.1337315795512797E-2</v>
      </c>
      <c r="X968" s="17">
        <f t="shared" si="15"/>
        <v>-1.8299519267029816</v>
      </c>
    </row>
    <row r="969" spans="18:24" x14ac:dyDescent="0.2">
      <c r="R969" s="17" t="s">
        <v>21</v>
      </c>
      <c r="S969" s="18">
        <f>_xll.qlInterestRateIndexFixingDate(IborIndex&amp;Tenor,T969,Trigger)</f>
        <v>46171</v>
      </c>
      <c r="T969" s="18">
        <f>_xll.qlCalendarAdvance(Calendar,T968,R969,"f",,Trigger)</f>
        <v>46175</v>
      </c>
      <c r="U969" s="18">
        <f>_xll.qlInterestRateIndexMaturity(IborIndex&amp;Tenor,T969,Trigger)</f>
        <v>46540</v>
      </c>
      <c r="V969" s="22">
        <f>IFERROR(_xll.qlIndexFixing($V$1,S969,,Trigger),NA())</f>
        <v>2.1159640349718931E-2</v>
      </c>
      <c r="W969" s="22">
        <f>IFERROR(_xll.qlIndexFixing($W$1,S969,,Trigger),NA())</f>
        <v>2.1342570433834408E-2</v>
      </c>
      <c r="X969" s="17">
        <f t="shared" si="15"/>
        <v>-1.8293008411547629</v>
      </c>
    </row>
    <row r="970" spans="18:24" x14ac:dyDescent="0.2">
      <c r="R970" s="17" t="s">
        <v>21</v>
      </c>
      <c r="S970" s="18">
        <f>_xll.qlInterestRateIndexFixingDate(IborIndex&amp;Tenor,T970,Trigger)</f>
        <v>46178</v>
      </c>
      <c r="T970" s="18">
        <f>_xll.qlCalendarAdvance(Calendar,T969,R970,"f",,Trigger)</f>
        <v>46182</v>
      </c>
      <c r="U970" s="18">
        <f>_xll.qlInterestRateIndexMaturity(IborIndex&amp;Tenor,T970,Trigger)</f>
        <v>46547</v>
      </c>
      <c r="V970" s="22">
        <f>IFERROR(_xll.qlIndexFixing($V$1,S970,,Trigger),NA())</f>
        <v>2.1164873661774421E-2</v>
      </c>
      <c r="W970" s="22">
        <f>IFERROR(_xll.qlIndexFixing($W$1,S970,,Trigger),NA())</f>
        <v>2.1347696357848646E-2</v>
      </c>
      <c r="X970" s="17">
        <f t="shared" si="15"/>
        <v>-1.8282269607422519</v>
      </c>
    </row>
    <row r="971" spans="18:24" x14ac:dyDescent="0.2">
      <c r="R971" s="17" t="s">
        <v>21</v>
      </c>
      <c r="S971" s="18">
        <f>_xll.qlInterestRateIndexFixingDate(IborIndex&amp;Tenor,T971,Trigger)</f>
        <v>46185</v>
      </c>
      <c r="T971" s="18">
        <f>_xll.qlCalendarAdvance(Calendar,T970,R971,"f",,Trigger)</f>
        <v>46189</v>
      </c>
      <c r="U971" s="18">
        <f>_xll.qlInterestRateIndexMaturity(IborIndex&amp;Tenor,T971,Trigger)</f>
        <v>46554</v>
      </c>
      <c r="V971" s="22">
        <f>IFERROR(_xll.qlIndexFixing($V$1,S971,,Trigger),NA())</f>
        <v>2.1170020537662097E-2</v>
      </c>
      <c r="W971" s="22">
        <f>IFERROR(_xll.qlIndexFixing($W$1,S971,,Trigger),NA())</f>
        <v>2.1352692287950916E-2</v>
      </c>
      <c r="X971" s="17">
        <f t="shared" si="15"/>
        <v>-1.826717502888195</v>
      </c>
    </row>
    <row r="972" spans="18:24" x14ac:dyDescent="0.2">
      <c r="R972" s="17" t="s">
        <v>21</v>
      </c>
      <c r="S972" s="18">
        <f>_xll.qlInterestRateIndexFixingDate(IborIndex&amp;Tenor,T972,Trigger)</f>
        <v>46192</v>
      </c>
      <c r="T972" s="18">
        <f>_xll.qlCalendarAdvance(Calendar,T971,R972,"f",,Trigger)</f>
        <v>46196</v>
      </c>
      <c r="U972" s="18">
        <f>_xll.qlInterestRateIndexMaturity(IborIndex&amp;Tenor,T972,Trigger)</f>
        <v>46561</v>
      </c>
      <c r="V972" s="22">
        <f>IFERROR(_xll.qlIndexFixing($V$1,S972,,Trigger),NA())</f>
        <v>2.1175080976056776E-2</v>
      </c>
      <c r="W972" s="22">
        <f>IFERROR(_xll.qlIndexFixing($W$1,S972,,Trigger),NA())</f>
        <v>2.1357556937622278E-2</v>
      </c>
      <c r="X972" s="17">
        <f t="shared" si="15"/>
        <v>-1.8247596156550223</v>
      </c>
    </row>
    <row r="973" spans="18:24" x14ac:dyDescent="0.2">
      <c r="R973" s="17" t="s">
        <v>21</v>
      </c>
      <c r="S973" s="18">
        <f>_xll.qlInterestRateIndexFixingDate(IborIndex&amp;Tenor,T973,Trigger)</f>
        <v>46199</v>
      </c>
      <c r="T973" s="18">
        <f>_xll.qlCalendarAdvance(Calendar,T972,R973,"f",,Trigger)</f>
        <v>46203</v>
      </c>
      <c r="U973" s="18">
        <f>_xll.qlInterestRateIndexMaturity(IborIndex&amp;Tenor,T973,Trigger)</f>
        <v>46568</v>
      </c>
      <c r="V973" s="22">
        <f>IFERROR(_xll.qlIndexFixing($V$1,S973,,Trigger),NA())</f>
        <v>2.1180054975655827E-2</v>
      </c>
      <c r="W973" s="22">
        <f>IFERROR(_xll.qlIndexFixing($W$1,S973,,Trigger),NA())</f>
        <v>2.1362289013431176E-2</v>
      </c>
      <c r="X973" s="17">
        <f t="shared" si="15"/>
        <v>-1.8223403777534868</v>
      </c>
    </row>
    <row r="974" spans="18:24" x14ac:dyDescent="0.2">
      <c r="R974" s="17" t="s">
        <v>21</v>
      </c>
      <c r="S974" s="18">
        <f>_xll.qlInterestRateIndexFixingDate(IborIndex&amp;Tenor,T974,Trigger)</f>
        <v>46206</v>
      </c>
      <c r="T974" s="18">
        <f>_xll.qlCalendarAdvance(Calendar,T973,R974,"f",,Trigger)</f>
        <v>46210</v>
      </c>
      <c r="U974" s="18">
        <f>_xll.qlInterestRateIndexMaturity(IborIndex&amp;Tenor,T974,Trigger)</f>
        <v>46575</v>
      </c>
      <c r="V974" s="22">
        <f>IFERROR(_xll.qlIndexFixing($V$1,S974,,Trigger),NA())</f>
        <v>2.1184942535178299E-2</v>
      </c>
      <c r="W974" s="22">
        <f>IFERROR(_xll.qlIndexFixing($W$1,S974,,Trigger),NA())</f>
        <v>2.1366887215034543E-2</v>
      </c>
      <c r="X974" s="17">
        <f t="shared" si="15"/>
        <v>-1.8194467985624407</v>
      </c>
    </row>
    <row r="975" spans="18:24" x14ac:dyDescent="0.2">
      <c r="R975" s="17" t="s">
        <v>21</v>
      </c>
      <c r="S975" s="18">
        <f>_xll.qlInterestRateIndexFixingDate(IborIndex&amp;Tenor,T975,Trigger)</f>
        <v>46213</v>
      </c>
      <c r="T975" s="18">
        <f>_xll.qlCalendarAdvance(Calendar,T974,R975,"f",,Trigger)</f>
        <v>46217</v>
      </c>
      <c r="U975" s="18">
        <f>_xll.qlInterestRateIndexMaturity(IborIndex&amp;Tenor,T975,Trigger)</f>
        <v>46582</v>
      </c>
      <c r="V975" s="22">
        <f>IFERROR(_xll.qlIndexFixing($V$1,S975,,Trigger),NA())</f>
        <v>2.1189743653366462E-2</v>
      </c>
      <c r="W975" s="22">
        <f>IFERROR(_xll.qlIndexFixing($W$1,S975,,Trigger),NA())</f>
        <v>2.1371350235179994E-2</v>
      </c>
      <c r="X975" s="17">
        <f t="shared" si="15"/>
        <v>-1.816065818135322</v>
      </c>
    </row>
    <row r="976" spans="18:24" x14ac:dyDescent="0.2">
      <c r="R976" s="17" t="s">
        <v>21</v>
      </c>
      <c r="S976" s="18">
        <f>_xll.qlInterestRateIndexFixingDate(IborIndex&amp;Tenor,T976,Trigger)</f>
        <v>46220</v>
      </c>
      <c r="T976" s="18">
        <f>_xll.qlCalendarAdvance(Calendar,T975,R976,"f",,Trigger)</f>
        <v>46224</v>
      </c>
      <c r="U976" s="18">
        <f>_xll.qlInterestRateIndexMaturity(IborIndex&amp;Tenor,T976,Trigger)</f>
        <v>46589</v>
      </c>
      <c r="V976" s="22">
        <f>IFERROR(_xll.qlIndexFixing($V$1,S976,,Trigger),NA())</f>
        <v>2.1194458328984048E-2</v>
      </c>
      <c r="W976" s="22">
        <f>IFERROR(_xll.qlIndexFixing($W$1,S976,,Trigger),NA())</f>
        <v>2.1375676759707571E-2</v>
      </c>
      <c r="X976" s="17">
        <f t="shared" si="15"/>
        <v>-1.8121843072352317</v>
      </c>
    </row>
    <row r="977" spans="18:24" x14ac:dyDescent="0.2">
      <c r="R977" s="17" t="s">
        <v>21</v>
      </c>
      <c r="S977" s="18">
        <f>_xll.qlInterestRateIndexFixingDate(IborIndex&amp;Tenor,T977,Trigger)</f>
        <v>46227</v>
      </c>
      <c r="T977" s="18">
        <f>_xll.qlCalendarAdvance(Calendar,T976,R977,"f",,Trigger)</f>
        <v>46231</v>
      </c>
      <c r="U977" s="18">
        <f>_xll.qlInterestRateIndexMaturity(IborIndex&amp;Tenor,T977,Trigger)</f>
        <v>46596</v>
      </c>
      <c r="V977" s="22">
        <f>IFERROR(_xll.qlIndexFixing($V$1,S977,,Trigger),NA())</f>
        <v>2.1199086560817117E-2</v>
      </c>
      <c r="W977" s="22">
        <f>IFERROR(_xll.qlIndexFixing($W$1,S977,,Trigger),NA())</f>
        <v>2.1379865467549518E-2</v>
      </c>
      <c r="X977" s="17">
        <f t="shared" si="15"/>
        <v>-1.8077890673240047</v>
      </c>
    </row>
    <row r="978" spans="18:24" x14ac:dyDescent="0.2">
      <c r="R978" s="17" t="s">
        <v>21</v>
      </c>
      <c r="S978" s="18">
        <f>_xll.qlInterestRateIndexFixingDate(IborIndex&amp;Tenor,T978,Trigger)</f>
        <v>46234</v>
      </c>
      <c r="T978" s="18">
        <f>_xll.qlCalendarAdvance(Calendar,T977,R978,"f",,Trigger)</f>
        <v>46238</v>
      </c>
      <c r="U978" s="18">
        <f>_xll.qlInterestRateIndexMaturity(IborIndex&amp;Tenor,T978,Trigger)</f>
        <v>46603</v>
      </c>
      <c r="V978" s="22">
        <f>IFERROR(_xll.qlIndexFixing($V$1,S978,,Trigger),NA())</f>
        <v>2.1203628347674294E-2</v>
      </c>
      <c r="W978" s="22">
        <f>IFERROR(_xll.qlIndexFixing($W$1,S978,,Trigger),NA())</f>
        <v>2.1383915030734904E-2</v>
      </c>
      <c r="X978" s="17">
        <f t="shared" si="15"/>
        <v>-1.802866830606098</v>
      </c>
    </row>
    <row r="979" spans="18:24" x14ac:dyDescent="0.2">
      <c r="R979" s="17" t="s">
        <v>21</v>
      </c>
      <c r="S979" s="18">
        <f>_xll.qlInterestRateIndexFixingDate(IborIndex&amp;Tenor,T979,Trigger)</f>
        <v>46241</v>
      </c>
      <c r="T979" s="18">
        <f>_xll.qlCalendarAdvance(Calendar,T978,R979,"f",,Trigger)</f>
        <v>46245</v>
      </c>
      <c r="U979" s="18">
        <f>_xll.qlInterestRateIndexMaturity(IborIndex&amp;Tenor,T979,Trigger)</f>
        <v>46610</v>
      </c>
      <c r="V979" s="22">
        <f>IFERROR(_xll.qlIndexFixing($V$1,S979,,Trigger),NA())</f>
        <v>2.1208083688386767E-2</v>
      </c>
      <c r="W979" s="22">
        <f>IFERROR(_xll.qlIndexFixing($W$1,S979,,Trigger),NA())</f>
        <v>2.1387824114388502E-2</v>
      </c>
      <c r="X979" s="17">
        <f t="shared" si="15"/>
        <v>-1.7974042600173503</v>
      </c>
    </row>
    <row r="980" spans="18:24" x14ac:dyDescent="0.2">
      <c r="R980" s="17" t="s">
        <v>21</v>
      </c>
      <c r="S980" s="18">
        <f>_xll.qlInterestRateIndexFixingDate(IborIndex&amp;Tenor,T980,Trigger)</f>
        <v>46248</v>
      </c>
      <c r="T980" s="18">
        <f>_xll.qlCalendarAdvance(Calendar,T979,R980,"f",,Trigger)</f>
        <v>46252</v>
      </c>
      <c r="U980" s="18">
        <f>_xll.qlInterestRateIndexMaturity(IborIndex&amp;Tenor,T980,Trigger)</f>
        <v>46617</v>
      </c>
      <c r="V980" s="22">
        <f>IFERROR(_xll.qlIndexFixing($V$1,S980,,Trigger),NA())</f>
        <v>2.1212452581806734E-2</v>
      </c>
      <c r="W980" s="22">
        <f>IFERROR(_xll.qlIndexFixing($W$1,S980,,Trigger),NA())</f>
        <v>2.1391591376734524E-2</v>
      </c>
      <c r="X980" s="17">
        <f t="shared" si="15"/>
        <v>-1.7913879492778908</v>
      </c>
    </row>
    <row r="981" spans="18:24" x14ac:dyDescent="0.2">
      <c r="R981" s="17" t="s">
        <v>21</v>
      </c>
      <c r="S981" s="18">
        <f>_xll.qlInterestRateIndexFixingDate(IborIndex&amp;Tenor,T981,Trigger)</f>
        <v>46255</v>
      </c>
      <c r="T981" s="18">
        <f>_xll.qlCalendarAdvance(Calendar,T980,R981,"f",,Trigger)</f>
        <v>46259</v>
      </c>
      <c r="U981" s="18">
        <f>_xll.qlInterestRateIndexMaturity(IborIndex&amp;Tenor,T981,Trigger)</f>
        <v>46624</v>
      </c>
      <c r="V981" s="22">
        <f>IFERROR(_xll.qlIndexFixing($V$1,S981,,Trigger),NA())</f>
        <v>2.121673502680984E-2</v>
      </c>
      <c r="W981" s="22">
        <f>IFERROR(_xll.qlIndexFixing($W$1,S981,,Trigger),NA())</f>
        <v>2.1395215469097058E-2</v>
      </c>
      <c r="X981" s="17">
        <f t="shared" si="15"/>
        <v>-1.7848044228721895</v>
      </c>
    </row>
    <row r="982" spans="18:24" x14ac:dyDescent="0.2">
      <c r="R982" s="17" t="s">
        <v>21</v>
      </c>
      <c r="S982" s="18">
        <f>_xll.qlInterestRateIndexFixingDate(IborIndex&amp;Tenor,T982,Trigger)</f>
        <v>46262</v>
      </c>
      <c r="T982" s="18">
        <f>_xll.qlCalendarAdvance(Calendar,T981,R982,"f",,Trigger)</f>
        <v>46266</v>
      </c>
      <c r="U982" s="18">
        <f>_xll.qlInterestRateIndexMaturity(IborIndex&amp;Tenor,T982,Trigger)</f>
        <v>46631</v>
      </c>
      <c r="V982" s="22">
        <f>IFERROR(_xll.qlIndexFixing($V$1,S982,,Trigger),NA())</f>
        <v>2.1227566352070973E-2</v>
      </c>
      <c r="W982" s="22">
        <f>IFERROR(_xll.qlIndexFixing($W$1,S982,,Trigger),NA())</f>
        <v>2.1398673281345097E-2</v>
      </c>
      <c r="X982" s="17">
        <f t="shared" si="15"/>
        <v>-1.7110692927412365</v>
      </c>
    </row>
    <row r="983" spans="18:24" x14ac:dyDescent="0.2">
      <c r="R983" s="17" t="s">
        <v>21</v>
      </c>
      <c r="S983" s="18">
        <f>_xll.qlInterestRateIndexFixingDate(IborIndex&amp;Tenor,T983,Trigger)</f>
        <v>46269</v>
      </c>
      <c r="T983" s="18">
        <f>_xll.qlCalendarAdvance(Calendar,T982,R983,"f",,Trigger)</f>
        <v>46273</v>
      </c>
      <c r="U983" s="18">
        <f>_xll.qlInterestRateIndexMaturity(IborIndex&amp;Tenor,T983,Trigger)</f>
        <v>46638</v>
      </c>
      <c r="V983" s="22">
        <f>IFERROR(_xll.qlIndexFixing($V$1,S983,,Trigger),NA())</f>
        <v>2.1230059826465825E-2</v>
      </c>
      <c r="W983" s="22">
        <f>IFERROR(_xll.qlIndexFixing($W$1,S983,,Trigger),NA())</f>
        <v>2.1401958447007888E-2</v>
      </c>
      <c r="X983" s="17">
        <f t="shared" si="15"/>
        <v>-1.7189862054206237</v>
      </c>
    </row>
    <row r="984" spans="18:24" x14ac:dyDescent="0.2">
      <c r="R984" s="17" t="s">
        <v>21</v>
      </c>
      <c r="S984" s="18">
        <f>_xll.qlInterestRateIndexFixingDate(IborIndex&amp;Tenor,T984,Trigger)</f>
        <v>46276</v>
      </c>
      <c r="T984" s="18">
        <f>_xll.qlCalendarAdvance(Calendar,T983,R984,"f",,Trigger)</f>
        <v>46280</v>
      </c>
      <c r="U984" s="18">
        <f>_xll.qlInterestRateIndexMaturity(IborIndex&amp;Tenor,T984,Trigger)</f>
        <v>46645</v>
      </c>
      <c r="V984" s="22">
        <f>IFERROR(_xll.qlIndexFixing($V$1,S984,,Trigger),NA())</f>
        <v>2.1232468830757217E-2</v>
      </c>
      <c r="W984" s="22">
        <f>IFERROR(_xll.qlIndexFixing($W$1,S984,,Trigger),NA())</f>
        <v>2.1405101959492068E-2</v>
      </c>
      <c r="X984" s="17">
        <f t="shared" si="15"/>
        <v>-1.7263312873485106</v>
      </c>
    </row>
    <row r="985" spans="18:24" x14ac:dyDescent="0.2">
      <c r="R985" s="17" t="s">
        <v>21</v>
      </c>
      <c r="S985" s="18">
        <f>_xll.qlInterestRateIndexFixingDate(IborIndex&amp;Tenor,T985,Trigger)</f>
        <v>46283</v>
      </c>
      <c r="T985" s="18">
        <f>_xll.qlCalendarAdvance(Calendar,T984,R985,"f",,Trigger)</f>
        <v>46287</v>
      </c>
      <c r="U985" s="18">
        <f>_xll.qlInterestRateIndexMaturity(IborIndex&amp;Tenor,T985,Trigger)</f>
        <v>46652</v>
      </c>
      <c r="V985" s="22">
        <f>IFERROR(_xll.qlIndexFixing($V$1,S985,,Trigger),NA())</f>
        <v>2.1234793364338728E-2</v>
      </c>
      <c r="W985" s="22">
        <f>IFERROR(_xll.qlIndexFixing($W$1,S985,,Trigger),NA())</f>
        <v>2.1408105427980779E-2</v>
      </c>
      <c r="X985" s="17">
        <f t="shared" si="15"/>
        <v>-1.7331206364205181</v>
      </c>
    </row>
    <row r="986" spans="18:24" x14ac:dyDescent="0.2">
      <c r="R986" s="17" t="s">
        <v>21</v>
      </c>
      <c r="S986" s="18">
        <f>_xll.qlInterestRateIndexFixingDate(IborIndex&amp;Tenor,T986,Trigger)</f>
        <v>46290</v>
      </c>
      <c r="T986" s="18">
        <f>_xll.qlCalendarAdvance(Calendar,T985,R986,"f",,Trigger)</f>
        <v>46294</v>
      </c>
      <c r="U986" s="18">
        <f>_xll.qlInterestRateIndexMaturity(IborIndex&amp;Tenor,T986,Trigger)</f>
        <v>46659</v>
      </c>
      <c r="V986" s="22">
        <f>IFERROR(_xll.qlIndexFixing($V$1,S986,,Trigger),NA())</f>
        <v>2.123703342662606E-2</v>
      </c>
      <c r="W986" s="22">
        <f>IFERROR(_xll.qlIndexFixing($W$1,S986,,Trigger),NA())</f>
        <v>2.1410970474644034E-2</v>
      </c>
      <c r="X986" s="17">
        <f t="shared" si="15"/>
        <v>-1.7393704801797403</v>
      </c>
    </row>
    <row r="987" spans="18:24" x14ac:dyDescent="0.2">
      <c r="R987" s="17" t="s">
        <v>21</v>
      </c>
      <c r="S987" s="18">
        <f>_xll.qlInterestRateIndexFixingDate(IborIndex&amp;Tenor,T987,Trigger)</f>
        <v>46297</v>
      </c>
      <c r="T987" s="18">
        <f>_xll.qlCalendarAdvance(Calendar,T986,R987,"f",,Trigger)</f>
        <v>46301</v>
      </c>
      <c r="U987" s="18">
        <f>_xll.qlInterestRateIndexMaturity(IborIndex&amp;Tenor,T987,Trigger)</f>
        <v>46666</v>
      </c>
      <c r="V987" s="22">
        <f>IFERROR(_xll.qlIndexFixing($V$1,S987,,Trigger),NA())</f>
        <v>2.123918901705572E-2</v>
      </c>
      <c r="W987" s="22">
        <f>IFERROR(_xll.qlIndexFixing($W$1,S987,,Trigger),NA())</f>
        <v>2.141369873463763E-2</v>
      </c>
      <c r="X987" s="17">
        <f t="shared" si="15"/>
        <v>-1.7450971758191034</v>
      </c>
    </row>
    <row r="988" spans="18:24" x14ac:dyDescent="0.2">
      <c r="R988" s="17" t="s">
        <v>21</v>
      </c>
      <c r="S988" s="18">
        <f>_xll.qlInterestRateIndexFixingDate(IborIndex&amp;Tenor,T988,Trigger)</f>
        <v>46304</v>
      </c>
      <c r="T988" s="18">
        <f>_xll.qlCalendarAdvance(Calendar,T987,R988,"f",,Trigger)</f>
        <v>46308</v>
      </c>
      <c r="U988" s="18">
        <f>_xll.qlInterestRateIndexMaturity(IborIndex&amp;Tenor,T988,Trigger)</f>
        <v>46673</v>
      </c>
      <c r="V988" s="22">
        <f>IFERROR(_xll.qlIndexFixing($V$1,S988,,Trigger),NA())</f>
        <v>2.1241260135085458E-2</v>
      </c>
      <c r="W988" s="22">
        <f>IFERROR(_xll.qlIndexFixing($W$1,S988,,Trigger),NA())</f>
        <v>2.1416291856099844E-2</v>
      </c>
      <c r="X988" s="17">
        <f t="shared" si="15"/>
        <v>-1.7503172101438618</v>
      </c>
    </row>
    <row r="989" spans="18:24" x14ac:dyDescent="0.2">
      <c r="R989" s="17" t="s">
        <v>21</v>
      </c>
      <c r="S989" s="18">
        <f>_xll.qlInterestRateIndexFixingDate(IborIndex&amp;Tenor,T989,Trigger)</f>
        <v>46311</v>
      </c>
      <c r="T989" s="18">
        <f>_xll.qlCalendarAdvance(Calendar,T988,R989,"f",,Trigger)</f>
        <v>46315</v>
      </c>
      <c r="U989" s="18">
        <f>_xll.qlInterestRateIndexMaturity(IborIndex&amp;Tenor,T989,Trigger)</f>
        <v>46680</v>
      </c>
      <c r="V989" s="22">
        <f>IFERROR(_xll.qlIndexFixing($V$1,S989,,Trigger),NA())</f>
        <v>2.124324678019426E-2</v>
      </c>
      <c r="W989" s="22">
        <f>IFERROR(_xll.qlIndexFixing($W$1,S989,,Trigger),NA())</f>
        <v>2.1418751500150362E-2</v>
      </c>
      <c r="X989" s="17">
        <f t="shared" si="15"/>
        <v>-1.7550471995610162</v>
      </c>
    </row>
    <row r="990" spans="18:24" x14ac:dyDescent="0.2">
      <c r="R990" s="17" t="s">
        <v>21</v>
      </c>
      <c r="S990" s="18">
        <f>_xll.qlInterestRateIndexFixingDate(IborIndex&amp;Tenor,T990,Trigger)</f>
        <v>46318</v>
      </c>
      <c r="T990" s="18">
        <f>_xll.qlCalendarAdvance(Calendar,T989,R990,"f",,Trigger)</f>
        <v>46322</v>
      </c>
      <c r="U990" s="18">
        <f>_xll.qlInterestRateIndexMaturity(IborIndex&amp;Tenor,T990,Trigger)</f>
        <v>46687</v>
      </c>
      <c r="V990" s="22">
        <f>IFERROR(_xll.qlIndexFixing($V$1,S990,,Trigger),NA())</f>
        <v>2.1245148951882366E-2</v>
      </c>
      <c r="W990" s="22">
        <f>IFERROR(_xll.qlIndexFixing($W$1,S990,,Trigger),NA())</f>
        <v>2.142107934088916E-2</v>
      </c>
      <c r="X990" s="17">
        <f t="shared" si="15"/>
        <v>-1.7593038900679328</v>
      </c>
    </row>
    <row r="991" spans="18:24" x14ac:dyDescent="0.2">
      <c r="R991" s="17" t="s">
        <v>21</v>
      </c>
      <c r="S991" s="18">
        <f>_xll.qlInterestRateIndexFixingDate(IborIndex&amp;Tenor,T991,Trigger)</f>
        <v>46325</v>
      </c>
      <c r="T991" s="18">
        <f>_xll.qlCalendarAdvance(Calendar,T990,R991,"f",,Trigger)</f>
        <v>46329</v>
      </c>
      <c r="U991" s="18">
        <f>_xll.qlInterestRateIndexMaturity(IborIndex&amp;Tenor,T991,Trigger)</f>
        <v>46694</v>
      </c>
      <c r="V991" s="22">
        <f>IFERROR(_xll.qlIndexFixing($V$1,S991,,Trigger),NA())</f>
        <v>2.1246966649671475E-2</v>
      </c>
      <c r="W991" s="22">
        <f>IFERROR(_xll.qlIndexFixing($W$1,S991,,Trigger),NA())</f>
        <v>2.1423277065391929E-2</v>
      </c>
      <c r="X991" s="17">
        <f t="shared" si="15"/>
        <v>-1.7631041572045356</v>
      </c>
    </row>
    <row r="992" spans="18:24" x14ac:dyDescent="0.2">
      <c r="R992" s="17" t="s">
        <v>21</v>
      </c>
      <c r="S992" s="18">
        <f>_xll.qlInterestRateIndexFixingDate(IborIndex&amp;Tenor,T992,Trigger)</f>
        <v>46332</v>
      </c>
      <c r="T992" s="18">
        <f>_xll.qlCalendarAdvance(Calendar,T991,R992,"f",,Trigger)</f>
        <v>46336</v>
      </c>
      <c r="U992" s="18">
        <f>_xll.qlInterestRateIndexMaturity(IborIndex&amp;Tenor,T992,Trigger)</f>
        <v>46701</v>
      </c>
      <c r="V992" s="22">
        <f>IFERROR(_xll.qlIndexFixing($V$1,S992,,Trigger),NA())</f>
        <v>2.1248699873104307E-2</v>
      </c>
      <c r="W992" s="22">
        <f>IFERROR(_xll.qlIndexFixing($W$1,S992,,Trigger),NA())</f>
        <v>2.1425346373709832E-2</v>
      </c>
      <c r="X992" s="17">
        <f t="shared" si="15"/>
        <v>-1.7664650060552485</v>
      </c>
    </row>
    <row r="993" spans="18:24" x14ac:dyDescent="0.2">
      <c r="R993" s="17" t="s">
        <v>21</v>
      </c>
      <c r="S993" s="18">
        <f>_xll.qlInterestRateIndexFixingDate(IborIndex&amp;Tenor,T993,Trigger)</f>
        <v>46339</v>
      </c>
      <c r="T993" s="18">
        <f>_xll.qlCalendarAdvance(Calendar,T992,R993,"f",,Trigger)</f>
        <v>46343</v>
      </c>
      <c r="U993" s="18">
        <f>_xll.qlInterestRateIndexMaturity(IborIndex&amp;Tenor,T993,Trigger)</f>
        <v>46708</v>
      </c>
      <c r="V993" s="22">
        <f>IFERROR(_xll.qlIndexFixing($V$1,S993,,Trigger),NA())</f>
        <v>2.1250348621745043E-2</v>
      </c>
      <c r="W993" s="22">
        <f>IFERROR(_xll.qlIndexFixing($W$1,S993,,Trigger),NA())</f>
        <v>2.1427288978867334E-2</v>
      </c>
      <c r="X993" s="17">
        <f t="shared" si="15"/>
        <v>-1.769403571222905</v>
      </c>
    </row>
    <row r="994" spans="18:24" x14ac:dyDescent="0.2">
      <c r="R994" s="17" t="s">
        <v>21</v>
      </c>
      <c r="S994" s="18">
        <f>_xll.qlInterestRateIndexFixingDate(IborIndex&amp;Tenor,T994,Trigger)</f>
        <v>46346</v>
      </c>
      <c r="T994" s="18">
        <f>_xll.qlCalendarAdvance(Calendar,T993,R994,"f",,Trigger)</f>
        <v>46350</v>
      </c>
      <c r="U994" s="18">
        <f>_xll.qlInterestRateIndexMaturity(IborIndex&amp;Tenor,T994,Trigger)</f>
        <v>46715</v>
      </c>
      <c r="V994" s="22">
        <f>IFERROR(_xll.qlIndexFixing($V$1,S994,,Trigger),NA())</f>
        <v>2.1251912895178679E-2</v>
      </c>
      <c r="W994" s="22">
        <f>IFERROR(_xll.qlIndexFixing($W$1,S994,,Trigger),NA())</f>
        <v>2.1429106606859996E-2</v>
      </c>
      <c r="X994" s="17">
        <f t="shared" si="15"/>
        <v>-1.7719371168131715</v>
      </c>
    </row>
    <row r="995" spans="18:24" x14ac:dyDescent="0.2">
      <c r="R995" s="17" t="s">
        <v>21</v>
      </c>
      <c r="S995" s="18">
        <f>_xll.qlInterestRateIndexFixingDate(IborIndex&amp;Tenor,T995,Trigger)</f>
        <v>46353</v>
      </c>
      <c r="T995" s="18">
        <f>_xll.qlCalendarAdvance(Calendar,T994,R995,"f",,Trigger)</f>
        <v>46357</v>
      </c>
      <c r="U995" s="18">
        <f>_xll.qlInterestRateIndexMaturity(IborIndex&amp;Tenor,T995,Trigger)</f>
        <v>46722</v>
      </c>
      <c r="V995" s="22">
        <f>IFERROR(_xll.qlIndexFixing($V$1,S995,,Trigger),NA())</f>
        <v>2.1253392693012099E-2</v>
      </c>
      <c r="W995" s="22">
        <f>IFERROR(_xll.qlIndexFixing($W$1,S995,,Trigger),NA())</f>
        <v>2.143080099665165E-2</v>
      </c>
      <c r="X995" s="17">
        <f t="shared" si="15"/>
        <v>-1.7740830363955142</v>
      </c>
    </row>
    <row r="996" spans="18:24" x14ac:dyDescent="0.2">
      <c r="R996" s="17" t="s">
        <v>21</v>
      </c>
      <c r="S996" s="18">
        <f>_xll.qlInterestRateIndexFixingDate(IborIndex&amp;Tenor,T996,Trigger)</f>
        <v>46360</v>
      </c>
      <c r="T996" s="18">
        <f>_xll.qlCalendarAdvance(Calendar,T995,R996,"f",,Trigger)</f>
        <v>46364</v>
      </c>
      <c r="U996" s="18">
        <f>_xll.qlInterestRateIndexMaturity(IborIndex&amp;Tenor,T996,Trigger)</f>
        <v>46729</v>
      </c>
      <c r="V996" s="22">
        <f>IFERROR(_xll.qlIndexFixing($V$1,S996,,Trigger),NA())</f>
        <v>2.1254788014872784E-2</v>
      </c>
      <c r="W996" s="22">
        <f>IFERROR(_xll.qlIndexFixing($W$1,S996,,Trigger),NA())</f>
        <v>2.1432373900173926E-2</v>
      </c>
      <c r="X996" s="17">
        <f t="shared" si="15"/>
        <v>-1.7758588530114237</v>
      </c>
    </row>
    <row r="997" spans="18:24" x14ac:dyDescent="0.2">
      <c r="R997" s="17" t="s">
        <v>21</v>
      </c>
      <c r="S997" s="18">
        <f>_xll.qlInterestRateIndexFixingDate(IborIndex&amp;Tenor,T997,Trigger)</f>
        <v>46367</v>
      </c>
      <c r="T997" s="18">
        <f>_xll.qlCalendarAdvance(Calendar,T996,R997,"f",,Trigger)</f>
        <v>46371</v>
      </c>
      <c r="U997" s="18">
        <f>_xll.qlInterestRateIndexMaturity(IborIndex&amp;Tenor,T997,Trigger)</f>
        <v>46736</v>
      </c>
      <c r="V997" s="22">
        <f>IFERROR(_xll.qlIndexFixing($V$1,S997,,Trigger),NA())</f>
        <v>2.1256098860409887E-2</v>
      </c>
      <c r="W997" s="22">
        <f>IFERROR(_xll.qlIndexFixing($W$1,S997,,Trigger),NA())</f>
        <v>2.1433827082322568E-2</v>
      </c>
      <c r="X997" s="17">
        <f t="shared" si="15"/>
        <v>-1.7772822191268121</v>
      </c>
    </row>
    <row r="998" spans="18:24" x14ac:dyDescent="0.2">
      <c r="R998" s="17" t="s">
        <v>21</v>
      </c>
      <c r="S998" s="18">
        <f>_xll.qlInterestRateIndexFixingDate(IborIndex&amp;Tenor,T998,Trigger)</f>
        <v>46374</v>
      </c>
      <c r="T998" s="18">
        <f>_xll.qlCalendarAdvance(Calendar,T997,R998,"f",,Trigger)</f>
        <v>46378</v>
      </c>
      <c r="U998" s="18">
        <f>_xll.qlInterestRateIndexMaturity(IborIndex&amp;Tenor,T998,Trigger)</f>
        <v>46743</v>
      </c>
      <c r="V998" s="22">
        <f>IFERROR(_xll.qlIndexFixing($V$1,S998,,Trigger),NA())</f>
        <v>2.125732522929381E-2</v>
      </c>
      <c r="W998" s="22">
        <f>IFERROR(_xll.qlIndexFixing($W$1,S998,,Trigger),NA())</f>
        <v>2.1435162320957185E-2</v>
      </c>
      <c r="X998" s="17">
        <f t="shared" si="15"/>
        <v>-1.7783709166337494</v>
      </c>
    </row>
    <row r="999" spans="18:24" x14ac:dyDescent="0.2">
      <c r="R999" s="17" t="s">
        <v>21</v>
      </c>
      <c r="S999" s="18">
        <f>_xll.qlInterestRateIndexFixingDate(IborIndex&amp;Tenor,T999,Trigger)</f>
        <v>46380</v>
      </c>
      <c r="T999" s="18">
        <f>_xll.qlCalendarAdvance(Calendar,T998,R999,"f",,Trigger)</f>
        <v>46385</v>
      </c>
      <c r="U999" s="18">
        <f>_xll.qlInterestRateIndexMaturity(IborIndex&amp;Tenor,T999,Trigger)</f>
        <v>46750</v>
      </c>
      <c r="V999" s="22">
        <f>IFERROR(_xll.qlIndexFixing($V$1,S999,,Trigger),NA())</f>
        <v>2.1258467121215978E-2</v>
      </c>
      <c r="W999" s="22">
        <f>IFERROR(_xll.qlIndexFixing($W$1,S999,,Trigger),NA())</f>
        <v>2.1436381406897111E-2</v>
      </c>
      <c r="X999" s="17">
        <f t="shared" si="15"/>
        <v>-1.7791428568113277</v>
      </c>
    </row>
    <row r="1000" spans="18:24" x14ac:dyDescent="0.2">
      <c r="R1000" s="17" t="s">
        <v>21</v>
      </c>
      <c r="S1000" s="18">
        <f>_xll.qlInterestRateIndexFixingDate(IborIndex&amp;Tenor,T1000,Trigger)</f>
        <v>46387</v>
      </c>
      <c r="T1000" s="18">
        <f>_xll.qlCalendarAdvance(Calendar,T999,R1000,"f",,Trigger)</f>
        <v>46392</v>
      </c>
      <c r="U1000" s="18">
        <f>_xll.qlInterestRateIndexMaturity(IborIndex&amp;Tenor,T1000,Trigger)</f>
        <v>46757</v>
      </c>
      <c r="V1000" s="22">
        <f>IFERROR(_xll.qlIndexFixing($V$1,S1000,,Trigger),NA())</f>
        <v>2.1259524535889061E-2</v>
      </c>
      <c r="W1000" s="22">
        <f>IFERROR(_xll.qlIndexFixing($W$1,S1000,,Trigger),NA())</f>
        <v>2.1437486143921818E-2</v>
      </c>
      <c r="X1000" s="17">
        <f t="shared" si="15"/>
        <v>-1.7796160803275687</v>
      </c>
    </row>
    <row r="1001" spans="18:24" x14ac:dyDescent="0.2">
      <c r="R1001" s="17" t="s">
        <v>21</v>
      </c>
      <c r="S1001" s="18">
        <f>_xll.qlInterestRateIndexFixingDate(IborIndex&amp;Tenor,T1001,Trigger)</f>
        <v>46395</v>
      </c>
      <c r="T1001" s="18">
        <f>_xll.qlCalendarAdvance(Calendar,T1000,R1001,"f",,Trigger)</f>
        <v>46399</v>
      </c>
      <c r="U1001" s="18">
        <f>_xll.qlInterestRateIndexMaturity(IborIndex&amp;Tenor,T1001,Trigger)</f>
        <v>46764</v>
      </c>
      <c r="V1001" s="22">
        <f>IFERROR(_xll.qlIndexFixing($V$1,S1001,,Trigger),NA())</f>
        <v>2.1260497473047188E-2</v>
      </c>
      <c r="W1001" s="22">
        <f>IFERROR(_xll.qlIndexFixing($W$1,S1001,,Trigger),NA())</f>
        <v>2.1438478348766568E-2</v>
      </c>
      <c r="X1001" s="17">
        <f t="shared" si="15"/>
        <v>-1.7798087571938015</v>
      </c>
    </row>
    <row r="1002" spans="18:24" x14ac:dyDescent="0.2">
      <c r="R1002" s="17" t="s">
        <v>21</v>
      </c>
      <c r="S1002" s="18">
        <f>_xll.qlInterestRateIndexFixingDate(IborIndex&amp;Tenor,T1002,Trigger)</f>
        <v>46402</v>
      </c>
      <c r="T1002" s="18">
        <f>_xll.qlCalendarAdvance(Calendar,T1001,R1002,"f",,Trigger)</f>
        <v>46406</v>
      </c>
      <c r="U1002" s="18">
        <f>_xll.qlInterestRateIndexMaturity(IborIndex&amp;Tenor,T1002,Trigger)</f>
        <v>46771</v>
      </c>
      <c r="V1002" s="22">
        <f>IFERROR(_xll.qlIndexFixing($V$1,S1002,,Trigger),NA())</f>
        <v>2.1261385932445732E-2</v>
      </c>
      <c r="W1002" s="22">
        <f>IFERROR(_xll.qlIndexFixing($W$1,S1002,,Trigger),NA())</f>
        <v>2.1439359851122389E-2</v>
      </c>
      <c r="X1002" s="17">
        <f t="shared" si="15"/>
        <v>-1.7797391867665699</v>
      </c>
    </row>
    <row r="1003" spans="18:24" x14ac:dyDescent="0.2">
      <c r="R1003" s="17" t="s">
        <v>21</v>
      </c>
      <c r="S1003" s="18">
        <f>_xll.qlInterestRateIndexFixingDate(IborIndex&amp;Tenor,T1003,Trigger)</f>
        <v>46409</v>
      </c>
      <c r="T1003" s="18">
        <f>_xll.qlCalendarAdvance(Calendar,T1002,R1003,"f",,Trigger)</f>
        <v>46413</v>
      </c>
      <c r="U1003" s="18">
        <f>_xll.qlInterestRateIndexMaturity(IborIndex&amp;Tenor,T1003,Trigger)</f>
        <v>46778</v>
      </c>
      <c r="V1003" s="22">
        <f>IFERROR(_xll.qlIndexFixing($V$1,S1003,,Trigger),NA())</f>
        <v>2.1262189913861092E-2</v>
      </c>
      <c r="W1003" s="22">
        <f>IFERROR(_xll.qlIndexFixing($W$1,S1003,,Trigger),NA())</f>
        <v>2.1440132493633239E-2</v>
      </c>
      <c r="X1003" s="17">
        <f t="shared" si="15"/>
        <v>-1.7794257977214734</v>
      </c>
    </row>
    <row r="1004" spans="18:24" x14ac:dyDescent="0.2">
      <c r="R1004" s="17" t="s">
        <v>21</v>
      </c>
      <c r="S1004" s="18">
        <f>_xll.qlInterestRateIndexFixingDate(IborIndex&amp;Tenor,T1004,Trigger)</f>
        <v>46416</v>
      </c>
      <c r="T1004" s="18">
        <f>_xll.qlCalendarAdvance(Calendar,T1003,R1004,"f",,Trigger)</f>
        <v>46420</v>
      </c>
      <c r="U1004" s="18">
        <f>_xll.qlInterestRateIndexMaturity(IborIndex&amp;Tenor,T1004,Trigger)</f>
        <v>46785</v>
      </c>
      <c r="V1004" s="22">
        <f>IFERROR(_xll.qlIndexFixing($V$1,S1004,,Trigger),NA())</f>
        <v>2.126290941709091E-2</v>
      </c>
      <c r="W1004" s="22">
        <f>IFERROR(_xll.qlIndexFixing($W$1,S1004,,Trigger),NA())</f>
        <v>2.1440798131893365E-2</v>
      </c>
      <c r="X1004" s="17">
        <f t="shared" si="15"/>
        <v>-1.7788871480245438</v>
      </c>
    </row>
    <row r="1005" spans="18:24" x14ac:dyDescent="0.2">
      <c r="R1005" s="17" t="s">
        <v>21</v>
      </c>
      <c r="S1005" s="18">
        <f>_xll.qlInterestRateIndexFixingDate(IborIndex&amp;Tenor,T1005,Trigger)</f>
        <v>46423</v>
      </c>
      <c r="T1005" s="18">
        <f>_xll.qlCalendarAdvance(Calendar,T1004,R1005,"f",,Trigger)</f>
        <v>46427</v>
      </c>
      <c r="U1005" s="18">
        <f>_xll.qlInterestRateIndexMaturity(IborIndex&amp;Tenor,T1005,Trigger)</f>
        <v>46792</v>
      </c>
      <c r="V1005" s="22">
        <f>IFERROR(_xll.qlIndexFixing($V$1,S1005,,Trigger),NA())</f>
        <v>2.126354444195451E-2</v>
      </c>
      <c r="W1005" s="22">
        <f>IFERROR(_xll.qlIndexFixing($W$1,S1005,,Trigger),NA())</f>
        <v>2.1441358634446888E-2</v>
      </c>
      <c r="X1005" s="17">
        <f t="shared" si="15"/>
        <v>-1.7781419249237804</v>
      </c>
    </row>
    <row r="1006" spans="18:24" x14ac:dyDescent="0.2">
      <c r="R1006" s="17" t="s">
        <v>21</v>
      </c>
      <c r="S1006" s="18">
        <f>_xll.qlInterestRateIndexFixingDate(IborIndex&amp;Tenor,T1006,Trigger)</f>
        <v>46430</v>
      </c>
      <c r="T1006" s="18">
        <f>_xll.qlCalendarAdvance(Calendar,T1005,R1006,"f",,Trigger)</f>
        <v>46434</v>
      </c>
      <c r="U1006" s="18">
        <f>_xll.qlInterestRateIndexMaturity(IborIndex&amp;Tenor,T1006,Trigger)</f>
        <v>46799</v>
      </c>
      <c r="V1006" s="22">
        <f>IFERROR(_xll.qlIndexFixing($V$1,S1006,,Trigger),NA())</f>
        <v>2.1264094988292015E-2</v>
      </c>
      <c r="W1006" s="22">
        <f>IFERROR(_xll.qlIndexFixing($W$1,S1006,,Trigger),NA())</f>
        <v>2.144181588278515E-2</v>
      </c>
      <c r="X1006" s="17">
        <f t="shared" si="15"/>
        <v>-1.7772089449313508</v>
      </c>
    </row>
    <row r="1007" spans="18:24" x14ac:dyDescent="0.2">
      <c r="R1007" s="17" t="s">
        <v>21</v>
      </c>
      <c r="S1007" s="18">
        <f>_xll.qlInterestRateIndexFixingDate(IborIndex&amp;Tenor,T1007,Trigger)</f>
        <v>46437</v>
      </c>
      <c r="T1007" s="18">
        <f>_xll.qlCalendarAdvance(Calendar,T1006,R1007,"f",,Trigger)</f>
        <v>46441</v>
      </c>
      <c r="U1007" s="18">
        <f>_xll.qlInterestRateIndexMaturity(IborIndex&amp;Tenor,T1007,Trigger)</f>
        <v>46806</v>
      </c>
      <c r="V1007" s="22">
        <f>IFERROR(_xll.qlIndexFixing($V$1,S1007,,Trigger),NA())</f>
        <v>2.1264561055965015E-2</v>
      </c>
      <c r="W1007" s="22">
        <f>IFERROR(_xll.qlIndexFixing($W$1,S1007,,Trigger),NA())</f>
        <v>2.1442171771343881E-2</v>
      </c>
      <c r="X1007" s="17">
        <f t="shared" si="15"/>
        <v>-1.7761071537886544</v>
      </c>
    </row>
    <row r="1008" spans="18:24" x14ac:dyDescent="0.2">
      <c r="R1008" s="17" t="s">
        <v>21</v>
      </c>
      <c r="S1008" s="18">
        <f>_xll.qlInterestRateIndexFixingDate(IborIndex&amp;Tenor,T1008,Trigger)</f>
        <v>46444</v>
      </c>
      <c r="T1008" s="18">
        <f>_xll.qlCalendarAdvance(Calendar,T1007,R1008,"f",,Trigger)</f>
        <v>46448</v>
      </c>
      <c r="U1008" s="18">
        <f>_xll.qlInterestRateIndexMaturity(IborIndex&amp;Tenor,T1008,Trigger)</f>
        <v>46814</v>
      </c>
      <c r="V1008" s="22">
        <f>IFERROR(_xll.qlIndexFixing($V$1,S1008,,Trigger),NA())</f>
        <v>2.1265532279948537E-2</v>
      </c>
      <c r="W1008" s="22">
        <f>IFERROR(_xll.qlIndexFixing($W$1,S1008,,Trigger),NA())</f>
        <v>2.1443071559048312E-2</v>
      </c>
      <c r="X1008" s="17">
        <f t="shared" si="15"/>
        <v>-1.775392790997754</v>
      </c>
    </row>
    <row r="1009" spans="18:24" x14ac:dyDescent="0.2">
      <c r="R1009" s="17" t="s">
        <v>21</v>
      </c>
      <c r="S1009" s="18">
        <f>_xll.qlInterestRateIndexFixingDate(IborIndex&amp;Tenor,T1009,Trigger)</f>
        <v>46451</v>
      </c>
      <c r="T1009" s="18">
        <f>_xll.qlCalendarAdvance(Calendar,T1008,R1009,"f",,Trigger)</f>
        <v>46455</v>
      </c>
      <c r="U1009" s="18">
        <f>_xll.qlInterestRateIndexMaturity(IborIndex&amp;Tenor,T1009,Trigger)</f>
        <v>46821</v>
      </c>
      <c r="V1009" s="22">
        <f>IFERROR(_xll.qlIndexFixing($V$1,S1009,,Trigger),NA())</f>
        <v>2.1265895886494284E-2</v>
      </c>
      <c r="W1009" s="22">
        <f>IFERROR(_xll.qlIndexFixing($W$1,S1009,,Trigger),NA())</f>
        <v>2.1443225288208859E-2</v>
      </c>
      <c r="X1009" s="17">
        <f t="shared" si="15"/>
        <v>-1.7732940171457519</v>
      </c>
    </row>
    <row r="1010" spans="18:24" x14ac:dyDescent="0.2">
      <c r="R1010" s="17" t="s">
        <v>21</v>
      </c>
      <c r="S1010" s="18">
        <f>_xll.qlInterestRateIndexFixingDate(IborIndex&amp;Tenor,T1010,Trigger)</f>
        <v>46458</v>
      </c>
      <c r="T1010" s="18">
        <f>_xll.qlCalendarAdvance(Calendar,T1009,R1010,"f",,Trigger)</f>
        <v>46462</v>
      </c>
      <c r="U1010" s="18">
        <f>_xll.qlInterestRateIndexMaturity(IborIndex&amp;Tenor,T1010,Trigger)</f>
        <v>46828</v>
      </c>
      <c r="V1010" s="22">
        <f>IFERROR(_xll.qlIndexFixing($V$1,S1010,,Trigger),NA())</f>
        <v>2.1266175240016675E-2</v>
      </c>
      <c r="W1010" s="22">
        <f>IFERROR(_xll.qlIndexFixing($W$1,S1010,,Trigger),NA())</f>
        <v>2.144328306114E-2</v>
      </c>
      <c r="X1010" s="17">
        <f t="shared" si="15"/>
        <v>-1.7710782112332484</v>
      </c>
    </row>
    <row r="1011" spans="18:24" x14ac:dyDescent="0.2">
      <c r="R1011" s="17" t="s">
        <v>21</v>
      </c>
      <c r="S1011" s="18">
        <f>_xll.qlInterestRateIndexFixingDate(IborIndex&amp;Tenor,T1011,Trigger)</f>
        <v>46465</v>
      </c>
      <c r="T1011" s="18">
        <f>_xll.qlCalendarAdvance(Calendar,T1010,R1011,"f",,Trigger)</f>
        <v>46469</v>
      </c>
      <c r="U1011" s="18">
        <f>_xll.qlInterestRateIndexMaturity(IborIndex&amp;Tenor,T1011,Trigger)</f>
        <v>46835</v>
      </c>
      <c r="V1011" s="22">
        <f>IFERROR(_xll.qlIndexFixing($V$1,S1011,,Trigger),NA())</f>
        <v>2.1266370340444946E-2</v>
      </c>
      <c r="W1011" s="22">
        <f>IFERROR(_xll.qlIndexFixing($W$1,S1011,,Trigger),NA())</f>
        <v>2.1443246817133735E-2</v>
      </c>
      <c r="X1011" s="17">
        <f t="shared" si="15"/>
        <v>-1.7687647668878856</v>
      </c>
    </row>
    <row r="1012" spans="18:24" x14ac:dyDescent="0.2">
      <c r="R1012" s="17" t="s">
        <v>21</v>
      </c>
      <c r="S1012" s="18">
        <f>_xll.qlInterestRateIndexFixingDate(IborIndex&amp;Tenor,T1012,Trigger)</f>
        <v>46470</v>
      </c>
      <c r="T1012" s="18">
        <f>_xll.qlCalendarAdvance(Calendar,T1011,R1012,"f",,Trigger)</f>
        <v>46476</v>
      </c>
      <c r="U1012" s="18">
        <f>_xll.qlInterestRateIndexMaturity(IborIndex&amp;Tenor,T1012,Trigger)</f>
        <v>46842</v>
      </c>
      <c r="V1012" s="22">
        <f>IFERROR(_xll.qlIndexFixing($V$1,S1012,,Trigger),NA())</f>
        <v>2.1266481187730175E-2</v>
      </c>
      <c r="W1012" s="22">
        <f>IFERROR(_xll.qlIndexFixing($W$1,S1012,,Trigger),NA())</f>
        <v>2.1443118508384314E-2</v>
      </c>
      <c r="X1012" s="17">
        <f t="shared" si="15"/>
        <v>-1.7663732065413897</v>
      </c>
    </row>
    <row r="1013" spans="18:24" x14ac:dyDescent="0.2">
      <c r="R1013" s="17" t="s">
        <v>21</v>
      </c>
      <c r="S1013" s="18">
        <f>_xll.qlInterestRateIndexFixingDate(IborIndex&amp;Tenor,T1013,Trigger)</f>
        <v>46479</v>
      </c>
      <c r="T1013" s="18">
        <f>_xll.qlCalendarAdvance(Calendar,T1012,R1013,"f",,Trigger)</f>
        <v>46483</v>
      </c>
      <c r="U1013" s="18">
        <f>_xll.qlInterestRateIndexMaturity(IborIndex&amp;Tenor,T1013,Trigger)</f>
        <v>46849</v>
      </c>
      <c r="V1013" s="22">
        <f>IFERROR(_xll.qlIndexFixing($V$1,S1013,,Trigger),NA())</f>
        <v>2.1266507781844409E-2</v>
      </c>
      <c r="W1013" s="22">
        <f>IFERROR(_xll.qlIndexFixing($W$1,S1013,,Trigger),NA())</f>
        <v>2.1442900099985625E-2</v>
      </c>
      <c r="X1013" s="17">
        <f t="shared" si="15"/>
        <v>-1.7639231814121568</v>
      </c>
    </row>
    <row r="1014" spans="18:24" x14ac:dyDescent="0.2">
      <c r="R1014" s="17" t="s">
        <v>21</v>
      </c>
      <c r="S1014" s="18">
        <f>_xll.qlInterestRateIndexFixingDate(IborIndex&amp;Tenor,T1014,Trigger)</f>
        <v>46486</v>
      </c>
      <c r="T1014" s="18">
        <f>_xll.qlCalendarAdvance(Calendar,T1013,R1014,"f",,Trigger)</f>
        <v>46490</v>
      </c>
      <c r="U1014" s="18">
        <f>_xll.qlInterestRateIndexMaturity(IborIndex&amp;Tenor,T1014,Trigger)</f>
        <v>46856</v>
      </c>
      <c r="V1014" s="22">
        <f>IFERROR(_xll.qlIndexFixing($V$1,S1014,,Trigger),NA())</f>
        <v>2.1266450122781312E-2</v>
      </c>
      <c r="W1014" s="22">
        <f>IFERROR(_xll.qlIndexFixing($W$1,S1014,,Trigger),NA())</f>
        <v>2.1442593569929645E-2</v>
      </c>
      <c r="X1014" s="17">
        <f t="shared" si="15"/>
        <v>-1.7614344714833239</v>
      </c>
    </row>
    <row r="1015" spans="18:24" x14ac:dyDescent="0.2">
      <c r="R1015" s="17" t="s">
        <v>21</v>
      </c>
      <c r="S1015" s="18">
        <f>_xll.qlInterestRateIndexFixingDate(IborIndex&amp;Tenor,T1015,Trigger)</f>
        <v>46493</v>
      </c>
      <c r="T1015" s="18">
        <f>_xll.qlCalendarAdvance(Calendar,T1014,R1015,"f",,Trigger)</f>
        <v>46497</v>
      </c>
      <c r="U1015" s="18">
        <f>_xll.qlInterestRateIndexMaturity(IborIndex&amp;Tenor,T1015,Trigger)</f>
        <v>46863</v>
      </c>
      <c r="V1015" s="22">
        <f>IFERROR(_xll.qlIndexFixing($V$1,S1015,,Trigger),NA())</f>
        <v>2.1266308210555078E-2</v>
      </c>
      <c r="W1015" s="22">
        <f>IFERROR(_xll.qlIndexFixing($W$1,S1015,,Trigger),NA())</f>
        <v>2.1442200909104914E-2</v>
      </c>
      <c r="X1015" s="17">
        <f t="shared" si="15"/>
        <v>-1.7589269854983645</v>
      </c>
    </row>
    <row r="1016" spans="18:24" x14ac:dyDescent="0.2">
      <c r="R1016" s="17" t="s">
        <v>21</v>
      </c>
      <c r="S1016" s="18">
        <f>_xll.qlInterestRateIndexFixingDate(IborIndex&amp;Tenor,T1016,Trigger)</f>
        <v>46500</v>
      </c>
      <c r="T1016" s="18">
        <f>_xll.qlCalendarAdvance(Calendar,T1015,R1016,"f",,Trigger)</f>
        <v>46504</v>
      </c>
      <c r="U1016" s="18">
        <f>_xll.qlInterestRateIndexMaturity(IborIndex&amp;Tenor,T1016,Trigger)</f>
        <v>46870</v>
      </c>
      <c r="V1016" s="22">
        <f>IFERROR(_xll.qlIndexFixing($V$1,S1016,,Trigger),NA())</f>
        <v>2.126608204520131E-2</v>
      </c>
      <c r="W1016" s="22">
        <f>IFERROR(_xll.qlIndexFixing($W$1,S1016,,Trigger),NA())</f>
        <v>2.1441724121294151E-2</v>
      </c>
      <c r="X1016" s="17">
        <f t="shared" si="15"/>
        <v>-1.7564207609284053</v>
      </c>
    </row>
    <row r="1017" spans="18:24" x14ac:dyDescent="0.2">
      <c r="R1017" s="17" t="s">
        <v>21</v>
      </c>
      <c r="S1017" s="18">
        <f>_xll.qlInterestRateIndexFixingDate(IborIndex&amp;Tenor,T1017,Trigger)</f>
        <v>46507</v>
      </c>
      <c r="T1017" s="18">
        <f>_xll.qlCalendarAdvance(Calendar,T1016,R1017,"f",,Trigger)</f>
        <v>46511</v>
      </c>
      <c r="U1017" s="18">
        <f>_xll.qlInterestRateIndexMaturity(IborIndex&amp;Tenor,T1017,Trigger)</f>
        <v>46877</v>
      </c>
      <c r="V1017" s="22">
        <f>IFERROR(_xll.qlIndexFixing($V$1,S1017,,Trigger),NA())</f>
        <v>2.1265771626776793E-2</v>
      </c>
      <c r="W1017" s="22">
        <f>IFERROR(_xll.qlIndexFixing($W$1,S1017,,Trigger),NA())</f>
        <v>2.1441165223173363E-2</v>
      </c>
      <c r="X1017" s="17">
        <f t="shared" si="15"/>
        <v>-1.7539359639657039</v>
      </c>
    </row>
    <row r="1018" spans="18:24" x14ac:dyDescent="0.2">
      <c r="R1018" s="17" t="s">
        <v>21</v>
      </c>
      <c r="S1018" s="18">
        <f>_xll.qlInterestRateIndexFixingDate(IborIndex&amp;Tenor,T1018,Trigger)</f>
        <v>46514</v>
      </c>
      <c r="T1018" s="18">
        <f>_xll.qlCalendarAdvance(Calendar,T1017,R1018,"f",,Trigger)</f>
        <v>46518</v>
      </c>
      <c r="U1018" s="18">
        <f>_xll.qlInterestRateIndexMaturity(IborIndex&amp;Tenor,T1018,Trigger)</f>
        <v>46884</v>
      </c>
      <c r="V1018" s="22">
        <f>IFERROR(_xll.qlIndexFixing($V$1,S1018,,Trigger),NA())</f>
        <v>2.1265376955360155E-2</v>
      </c>
      <c r="W1018" s="22">
        <f>IFERROR(_xll.qlIndexFixing($W$1,S1018,,Trigger),NA())</f>
        <v>2.1440526244309005E-2</v>
      </c>
      <c r="X1018" s="17">
        <f t="shared" si="15"/>
        <v>-1.751492889488504</v>
      </c>
    </row>
    <row r="1019" spans="18:24" x14ac:dyDescent="0.2">
      <c r="R1019" s="17" t="s">
        <v>21</v>
      </c>
      <c r="S1019" s="18">
        <f>_xll.qlInterestRateIndexFixingDate(IborIndex&amp;Tenor,T1019,Trigger)</f>
        <v>46521</v>
      </c>
      <c r="T1019" s="18">
        <f>_xll.qlCalendarAdvance(Calendar,T1018,R1019,"f",,Trigger)</f>
        <v>46525</v>
      </c>
      <c r="U1019" s="18">
        <f>_xll.qlInterestRateIndexMaturity(IborIndex&amp;Tenor,T1019,Trigger)</f>
        <v>46891</v>
      </c>
      <c r="V1019" s="22">
        <f>IFERROR(_xll.qlIndexFixing($V$1,S1019,,Trigger),NA())</f>
        <v>2.1264898031050326E-2</v>
      </c>
      <c r="W1019" s="22">
        <f>IFERROR(_xll.qlIndexFixing($W$1,S1019,,Trigger),NA())</f>
        <v>2.1439809227158435E-2</v>
      </c>
      <c r="X1019" s="17">
        <f t="shared" si="15"/>
        <v>-1.7491119610810872</v>
      </c>
    </row>
    <row r="1020" spans="18:24" x14ac:dyDescent="0.2">
      <c r="R1020" s="17" t="s">
        <v>21</v>
      </c>
      <c r="S1020" s="18">
        <f>_xll.qlInterestRateIndexFixingDate(IborIndex&amp;Tenor,T1020,Trigger)</f>
        <v>46528</v>
      </c>
      <c r="T1020" s="18">
        <f>_xll.qlCalendarAdvance(Calendar,T1019,R1020,"f",,Trigger)</f>
        <v>46532</v>
      </c>
      <c r="U1020" s="18">
        <f>_xll.qlInterestRateIndexMaturity(IborIndex&amp;Tenor,T1020,Trigger)</f>
        <v>46898</v>
      </c>
      <c r="V1020" s="22">
        <f>IFERROR(_xll.qlIndexFixing($V$1,S1020,,Trigger),NA())</f>
        <v>2.1264334853967653E-2</v>
      </c>
      <c r="W1020" s="22">
        <f>IFERROR(_xll.qlIndexFixing($W$1,S1020,,Trigger),NA())</f>
        <v>2.1439016227064865E-2</v>
      </c>
      <c r="X1020" s="17">
        <f t="shared" si="15"/>
        <v>-1.746813730972123</v>
      </c>
    </row>
    <row r="1021" spans="18:24" x14ac:dyDescent="0.2">
      <c r="R1021" s="17" t="s">
        <v>21</v>
      </c>
      <c r="S1021" s="18">
        <f>_xll.qlInterestRateIndexFixingDate(IborIndex&amp;Tenor,T1021,Trigger)</f>
        <v>46535</v>
      </c>
      <c r="T1021" s="18">
        <f>_xll.qlCalendarAdvance(Calendar,T1020,R1021,"f",,Trigger)</f>
        <v>46539</v>
      </c>
      <c r="U1021" s="18">
        <f>_xll.qlInterestRateIndexMaturity(IborIndex&amp;Tenor,T1021,Trigger)</f>
        <v>46905</v>
      </c>
      <c r="V1021" s="22">
        <f>IFERROR(_xll.qlIndexFixing($V$1,S1021,,Trigger),NA())</f>
        <v>2.1263687424254097E-2</v>
      </c>
      <c r="W1021" s="22">
        <f>IFERROR(_xll.qlIndexFixing($W$1,S1021,,Trigger),NA())</f>
        <v>2.1438149312259132E-2</v>
      </c>
      <c r="X1021" s="17">
        <f t="shared" si="15"/>
        <v>-1.7446188800503484</v>
      </c>
    </row>
    <row r="1022" spans="18:24" x14ac:dyDescent="0.2">
      <c r="R1022" s="17" t="s">
        <v>21</v>
      </c>
      <c r="S1022" s="18">
        <f>_xll.qlInterestRateIndexFixingDate(IborIndex&amp;Tenor,T1022,Trigger)</f>
        <v>46542</v>
      </c>
      <c r="T1022" s="18">
        <f>_xll.qlCalendarAdvance(Calendar,T1021,R1022,"f",,Trigger)</f>
        <v>46546</v>
      </c>
      <c r="U1022" s="18">
        <f>_xll.qlInterestRateIndexMaturity(IborIndex&amp;Tenor,T1022,Trigger)</f>
        <v>46912</v>
      </c>
      <c r="V1022" s="22">
        <f>IFERROR(_xll.qlIndexFixing($V$1,S1022,,Trigger),NA())</f>
        <v>2.126295574207215E-2</v>
      </c>
      <c r="W1022" s="22">
        <f>IFERROR(_xll.qlIndexFixing($W$1,S1022,,Trigger),NA())</f>
        <v>2.1437210563856623E-2</v>
      </c>
      <c r="X1022" s="17">
        <f t="shared" si="15"/>
        <v>-1.7425482178447249</v>
      </c>
    </row>
    <row r="1023" spans="18:24" x14ac:dyDescent="0.2">
      <c r="R1023" s="17" t="s">
        <v>21</v>
      </c>
      <c r="S1023" s="18">
        <f>_xll.qlInterestRateIndexFixingDate(IborIndex&amp;Tenor,T1023,Trigger)</f>
        <v>46549</v>
      </c>
      <c r="T1023" s="18">
        <f>_xll.qlCalendarAdvance(Calendar,T1022,R1023,"f",,Trigger)</f>
        <v>46553</v>
      </c>
      <c r="U1023" s="18">
        <f>_xll.qlInterestRateIndexMaturity(IborIndex&amp;Tenor,T1023,Trigger)</f>
        <v>46919</v>
      </c>
      <c r="V1023" s="22">
        <f>IFERROR(_xll.qlIndexFixing($V$1,S1023,,Trigger),NA())</f>
        <v>2.1262139807606367E-2</v>
      </c>
      <c r="W1023" s="22">
        <f>IFERROR(_xll.qlIndexFixing($W$1,S1023,,Trigger),NA())</f>
        <v>2.1436202075854879E-2</v>
      </c>
      <c r="X1023" s="17">
        <f t="shared" si="15"/>
        <v>-1.7406226824851281</v>
      </c>
    </row>
    <row r="1024" spans="18:24" x14ac:dyDescent="0.2">
      <c r="R1024" s="17" t="s">
        <v>21</v>
      </c>
      <c r="S1024" s="18">
        <f>_xll.qlInterestRateIndexFixingDate(IborIndex&amp;Tenor,T1024,Trigger)</f>
        <v>46556</v>
      </c>
      <c r="T1024" s="18">
        <f>_xll.qlCalendarAdvance(Calendar,T1023,R1024,"f",,Trigger)</f>
        <v>46560</v>
      </c>
      <c r="U1024" s="18">
        <f>_xll.qlInterestRateIndexMaturity(IborIndex&amp;Tenor,T1024,Trigger)</f>
        <v>46926</v>
      </c>
      <c r="V1024" s="22">
        <f>IFERROR(_xll.qlIndexFixing($V$1,S1024,,Trigger),NA())</f>
        <v>2.1261239621061606E-2</v>
      </c>
      <c r="W1024" s="22">
        <f>IFERROR(_xll.qlIndexFixing($W$1,S1024,,Trigger),NA())</f>
        <v>2.1435125955134041E-2</v>
      </c>
      <c r="X1024" s="17">
        <f t="shared" si="15"/>
        <v>-1.7388633407243448</v>
      </c>
    </row>
    <row r="1025" spans="18:24" x14ac:dyDescent="0.2">
      <c r="R1025" s="17" t="s">
        <v>21</v>
      </c>
      <c r="S1025" s="18">
        <f>_xll.qlInterestRateIndexFixingDate(IborIndex&amp;Tenor,T1025,Trigger)</f>
        <v>46563</v>
      </c>
      <c r="T1025" s="18">
        <f>_xll.qlCalendarAdvance(Calendar,T1024,R1025,"f",,Trigger)</f>
        <v>46567</v>
      </c>
      <c r="U1025" s="18">
        <f>_xll.qlInterestRateIndexMaturity(IborIndex&amp;Tenor,T1025,Trigger)</f>
        <v>46933</v>
      </c>
      <c r="V1025" s="22">
        <f>IFERROR(_xll.qlIndexFixing($V$1,S1025,,Trigger),NA())</f>
        <v>2.1260255182664139E-2</v>
      </c>
      <c r="W1025" s="22">
        <f>IFERROR(_xll.qlIndexFixing($W$1,S1025,,Trigger),NA())</f>
        <v>2.1433984321453336E-2</v>
      </c>
      <c r="X1025" s="17">
        <f t="shared" si="15"/>
        <v>-1.7372913878919636</v>
      </c>
    </row>
    <row r="1026" spans="18:24" x14ac:dyDescent="0.2">
      <c r="R1026" s="17" t="s">
        <v>21</v>
      </c>
      <c r="S1026" s="18">
        <f>_xll.qlInterestRateIndexFixingDate(IborIndex&amp;Tenor,T1026,Trigger)</f>
        <v>46570</v>
      </c>
      <c r="T1026" s="18">
        <f>_xll.qlCalendarAdvance(Calendar,T1025,R1026,"f",,Trigger)</f>
        <v>46574</v>
      </c>
      <c r="U1026" s="18">
        <f>_xll.qlInterestRateIndexMaturity(IborIndex&amp;Tenor,T1026,Trigger)</f>
        <v>46940</v>
      </c>
      <c r="V1026" s="22">
        <f>IFERROR(_xll.qlIndexFixing($V$1,S1026,,Trigger),NA())</f>
        <v>2.1259186492661855E-2</v>
      </c>
      <c r="W1026" s="22">
        <f>IFERROR(_xll.qlIndexFixing($W$1,S1026,,Trigger),NA())</f>
        <v>2.1432779307451751E-2</v>
      </c>
      <c r="X1026" s="17">
        <f t="shared" si="15"/>
        <v>-1.7359281478989548</v>
      </c>
    </row>
    <row r="1027" spans="18:24" x14ac:dyDescent="0.2">
      <c r="R1027" s="17" t="s">
        <v>21</v>
      </c>
      <c r="S1027" s="18">
        <f>_xll.qlInterestRateIndexFixingDate(IborIndex&amp;Tenor,T1027,Trigger)</f>
        <v>46577</v>
      </c>
      <c r="T1027" s="18">
        <f>_xll.qlCalendarAdvance(Calendar,T1026,R1027,"f",,Trigger)</f>
        <v>46581</v>
      </c>
      <c r="U1027" s="18">
        <f>_xll.qlInterestRateIndexMaturity(IborIndex&amp;Tenor,T1027,Trigger)</f>
        <v>46947</v>
      </c>
      <c r="V1027" s="22">
        <f>IFERROR(_xll.qlIndexFixing($V$1,S1027,,Trigger),NA())</f>
        <v>2.1258033551323607E-2</v>
      </c>
      <c r="W1027" s="22">
        <f>IFERROR(_xll.qlIndexFixing($W$1,S1027,,Trigger),NA())</f>
        <v>2.1431513058643867E-2</v>
      </c>
      <c r="X1027" s="17">
        <f t="shared" si="15"/>
        <v>-1.7347950732025941</v>
      </c>
    </row>
    <row r="1028" spans="18:24" x14ac:dyDescent="0.2">
      <c r="R1028" s="17" t="s">
        <v>21</v>
      </c>
      <c r="S1028" s="18">
        <f>_xll.qlInterestRateIndexFixingDate(IborIndex&amp;Tenor,T1028,Trigger)</f>
        <v>46584</v>
      </c>
      <c r="T1028" s="18">
        <f>_xll.qlCalendarAdvance(Calendar,T1027,R1028,"f",,Trigger)</f>
        <v>46588</v>
      </c>
      <c r="U1028" s="18">
        <f>_xll.qlInterestRateIndexMaturity(IborIndex&amp;Tenor,T1028,Trigger)</f>
        <v>46954</v>
      </c>
      <c r="V1028" s="22">
        <f>IFERROR(_xll.qlIndexFixing($V$1,S1028,,Trigger),NA())</f>
        <v>2.125679635893922E-2</v>
      </c>
      <c r="W1028" s="22">
        <f>IFERROR(_xll.qlIndexFixing($W$1,S1028,,Trigger),NA())</f>
        <v>2.1430187733420748E-2</v>
      </c>
      <c r="X1028" s="17">
        <f t="shared" ref="X1028:X1091" si="16">(V1028-W1028)*10000</f>
        <v>-1.7339137448152755</v>
      </c>
    </row>
    <row r="1029" spans="18:24" x14ac:dyDescent="0.2">
      <c r="R1029" s="17" t="s">
        <v>21</v>
      </c>
      <c r="S1029" s="18">
        <f>_xll.qlInterestRateIndexFixingDate(IborIndex&amp;Tenor,T1029,Trigger)</f>
        <v>46591</v>
      </c>
      <c r="T1029" s="18">
        <f>_xll.qlCalendarAdvance(Calendar,T1028,R1029,"f",,Trigger)</f>
        <v>46595</v>
      </c>
      <c r="U1029" s="18">
        <f>_xll.qlInterestRateIndexMaturity(IborIndex&amp;Tenor,T1029,Trigger)</f>
        <v>46961</v>
      </c>
      <c r="V1029" s="22">
        <f>IFERROR(_xll.qlIndexFixing($V$1,S1029,,Trigger),NA())</f>
        <v>2.125547491581992E-2</v>
      </c>
      <c r="W1029" s="22">
        <f>IFERROR(_xll.qlIndexFixing($W$1,S1029,,Trigger),NA())</f>
        <v>2.1428805503048182E-2</v>
      </c>
      <c r="X1029" s="17">
        <f t="shared" si="16"/>
        <v>-1.7333058722826187</v>
      </c>
    </row>
    <row r="1030" spans="18:24" x14ac:dyDescent="0.2">
      <c r="R1030" s="17" t="s">
        <v>21</v>
      </c>
      <c r="S1030" s="18">
        <f>_xll.qlInterestRateIndexFixingDate(IborIndex&amp;Tenor,T1030,Trigger)</f>
        <v>46598</v>
      </c>
      <c r="T1030" s="18">
        <f>_xll.qlCalendarAdvance(Calendar,T1029,R1030,"f",,Trigger)</f>
        <v>46602</v>
      </c>
      <c r="U1030" s="18">
        <f>_xll.qlInterestRateIndexMaturity(IborIndex&amp;Tenor,T1030,Trigger)</f>
        <v>46968</v>
      </c>
      <c r="V1030" s="22">
        <f>IFERROR(_xll.qlIndexFixing($V$1,S1030,,Trigger),NA())</f>
        <v>2.1254069222298336E-2</v>
      </c>
      <c r="W1030" s="22">
        <f>IFERROR(_xll.qlIndexFixing($W$1,S1030,,Trigger),NA())</f>
        <v>2.1427368551664071E-2</v>
      </c>
      <c r="X1030" s="17">
        <f t="shared" si="16"/>
        <v>-1.7329932936573436</v>
      </c>
    </row>
    <row r="1031" spans="18:24" x14ac:dyDescent="0.2">
      <c r="R1031" s="17" t="s">
        <v>21</v>
      </c>
      <c r="S1031" s="18">
        <f>_xll.qlInterestRateIndexFixingDate(IborIndex&amp;Tenor,T1031,Trigger)</f>
        <v>46605</v>
      </c>
      <c r="T1031" s="18">
        <f>_xll.qlCalendarAdvance(Calendar,T1030,R1031,"f",,Trigger)</f>
        <v>46609</v>
      </c>
      <c r="U1031" s="18">
        <f>_xll.qlInterestRateIndexMaturity(IborIndex&amp;Tenor,T1031,Trigger)</f>
        <v>46975</v>
      </c>
      <c r="V1031" s="22">
        <f>IFERROR(_xll.qlIndexFixing($V$1,S1031,,Trigger),NA())</f>
        <v>2.1252579278727847E-2</v>
      </c>
      <c r="W1031" s="22">
        <f>IFERROR(_xll.qlIndexFixing($W$1,S1031,,Trigger),NA())</f>
        <v>2.1425879076278638E-2</v>
      </c>
      <c r="X1031" s="17">
        <f t="shared" si="16"/>
        <v>-1.7329979755079106</v>
      </c>
    </row>
    <row r="1032" spans="18:24" x14ac:dyDescent="0.2">
      <c r="R1032" s="17" t="s">
        <v>21</v>
      </c>
      <c r="S1032" s="18">
        <f>_xll.qlInterestRateIndexFixingDate(IborIndex&amp;Tenor,T1032,Trigger)</f>
        <v>46612</v>
      </c>
      <c r="T1032" s="18">
        <f>_xll.qlCalendarAdvance(Calendar,T1031,R1032,"f",,Trigger)</f>
        <v>46616</v>
      </c>
      <c r="U1032" s="18">
        <f>_xll.qlInterestRateIndexMaturity(IborIndex&amp;Tenor,T1032,Trigger)</f>
        <v>46982</v>
      </c>
      <c r="V1032" s="22">
        <f>IFERROR(_xll.qlIndexFixing($V$1,S1032,,Trigger),NA())</f>
        <v>2.125100508548302E-2</v>
      </c>
      <c r="W1032" s="22">
        <f>IFERROR(_xll.qlIndexFixing($W$1,S1032,,Trigger),NA())</f>
        <v>2.1424339286772027E-2</v>
      </c>
      <c r="X1032" s="17">
        <f t="shared" si="16"/>
        <v>-1.7333420128900698</v>
      </c>
    </row>
    <row r="1033" spans="18:24" x14ac:dyDescent="0.2">
      <c r="R1033" s="17" t="s">
        <v>21</v>
      </c>
      <c r="S1033" s="18">
        <f>_xll.qlInterestRateIndexFixingDate(IborIndex&amp;Tenor,T1033,Trigger)</f>
        <v>46619</v>
      </c>
      <c r="T1033" s="18">
        <f>_xll.qlCalendarAdvance(Calendar,T1032,R1033,"f",,Trigger)</f>
        <v>46623</v>
      </c>
      <c r="U1033" s="18">
        <f>_xll.qlInterestRateIndexMaturity(IborIndex&amp;Tenor,T1033,Trigger)</f>
        <v>46989</v>
      </c>
      <c r="V1033" s="22">
        <f>IFERROR(_xll.qlIndexFixing($V$1,S1033,,Trigger),NA())</f>
        <v>2.1249346642960035E-2</v>
      </c>
      <c r="W1033" s="22">
        <f>IFERROR(_xll.qlIndexFixing($W$1,S1033,,Trigger),NA())</f>
        <v>2.1422751405894096E-2</v>
      </c>
      <c r="X1033" s="17">
        <f t="shared" si="16"/>
        <v>-1.7340476293406168</v>
      </c>
    </row>
    <row r="1034" spans="18:24" x14ac:dyDescent="0.2">
      <c r="R1034" s="17" t="s">
        <v>21</v>
      </c>
      <c r="S1034" s="18">
        <f>_xll.qlInterestRateIndexFixingDate(IborIndex&amp;Tenor,T1034,Trigger)</f>
        <v>46626</v>
      </c>
      <c r="T1034" s="18">
        <f>_xll.qlCalendarAdvance(Calendar,T1033,R1034,"f",,Trigger)</f>
        <v>46630</v>
      </c>
      <c r="U1034" s="18">
        <f>_xll.qlInterestRateIndexMaturity(IborIndex&amp;Tenor,T1034,Trigger)</f>
        <v>46996</v>
      </c>
      <c r="V1034" s="22">
        <f>IFERROR(_xll.qlIndexFixing($V$1,S1034,,Trigger),NA())</f>
        <v>2.1240541941686175E-2</v>
      </c>
      <c r="W1034" s="22">
        <f>IFERROR(_xll.qlIndexFixing($W$1,S1034,,Trigger),NA())</f>
        <v>2.1421129101346345E-2</v>
      </c>
      <c r="X1034" s="17">
        <f t="shared" si="16"/>
        <v>-1.8058715966016992</v>
      </c>
    </row>
    <row r="1035" spans="18:24" x14ac:dyDescent="0.2">
      <c r="R1035" s="17" t="s">
        <v>21</v>
      </c>
      <c r="S1035" s="18">
        <f>_xll.qlInterestRateIndexFixingDate(IborIndex&amp;Tenor,T1035,Trigger)</f>
        <v>46633</v>
      </c>
      <c r="T1035" s="18">
        <f>_xll.qlCalendarAdvance(Calendar,T1034,R1035,"f",,Trigger)</f>
        <v>46637</v>
      </c>
      <c r="U1035" s="18">
        <f>_xll.qlInterestRateIndexMaturity(IborIndex&amp;Tenor,T1035,Trigger)</f>
        <v>47003</v>
      </c>
      <c r="V1035" s="22">
        <f>IFERROR(_xll.qlIndexFixing($V$1,S1035,,Trigger),NA())</f>
        <v>2.123983646246556E-2</v>
      </c>
      <c r="W1035" s="22">
        <f>IFERROR(_xll.qlIndexFixing($W$1,S1035,,Trigger),NA())</f>
        <v>2.1419470197581388E-2</v>
      </c>
      <c r="X1035" s="17">
        <f t="shared" si="16"/>
        <v>-1.7963373511582781</v>
      </c>
    </row>
    <row r="1036" spans="18:24" x14ac:dyDescent="0.2">
      <c r="R1036" s="17" t="s">
        <v>21</v>
      </c>
      <c r="S1036" s="18">
        <f>_xll.qlInterestRateIndexFixingDate(IborIndex&amp;Tenor,T1036,Trigger)</f>
        <v>46640</v>
      </c>
      <c r="T1036" s="18">
        <f>_xll.qlCalendarAdvance(Calendar,T1035,R1036,"f",,Trigger)</f>
        <v>46644</v>
      </c>
      <c r="U1036" s="18">
        <f>_xll.qlInterestRateIndexMaturity(IborIndex&amp;Tenor,T1036,Trigger)</f>
        <v>47010</v>
      </c>
      <c r="V1036" s="22">
        <f>IFERROR(_xll.qlIndexFixing($V$1,S1036,,Trigger),NA())</f>
        <v>2.1239056536509173E-2</v>
      </c>
      <c r="W1036" s="22">
        <f>IFERROR(_xll.qlIndexFixing($W$1,S1036,,Trigger),NA())</f>
        <v>2.141773337892703E-2</v>
      </c>
      <c r="X1036" s="17">
        <f t="shared" si="16"/>
        <v>-1.7867684241785684</v>
      </c>
    </row>
    <row r="1037" spans="18:24" x14ac:dyDescent="0.2">
      <c r="R1037" s="17" t="s">
        <v>21</v>
      </c>
      <c r="S1037" s="18">
        <f>_xll.qlInterestRateIndexFixingDate(IborIndex&amp;Tenor,T1037,Trigger)</f>
        <v>46647</v>
      </c>
      <c r="T1037" s="18">
        <f>_xll.qlCalendarAdvance(Calendar,T1036,R1037,"f",,Trigger)</f>
        <v>46651</v>
      </c>
      <c r="U1037" s="18">
        <f>_xll.qlInterestRateIndexMaturity(IborIndex&amp;Tenor,T1037,Trigger)</f>
        <v>47017</v>
      </c>
      <c r="V1037" s="22">
        <f>IFERROR(_xll.qlIndexFixing($V$1,S1037,,Trigger),NA())</f>
        <v>2.1238202163990867E-2</v>
      </c>
      <c r="W1037" s="22">
        <f>IFERROR(_xll.qlIndexFixing($W$1,S1037,,Trigger),NA())</f>
        <v>2.141591952659749E-2</v>
      </c>
      <c r="X1037" s="17">
        <f t="shared" si="16"/>
        <v>-1.7771736260662265</v>
      </c>
    </row>
    <row r="1038" spans="18:24" x14ac:dyDescent="0.2">
      <c r="R1038" s="17" t="s">
        <v>21</v>
      </c>
      <c r="S1038" s="18">
        <f>_xll.qlInterestRateIndexFixingDate(IborIndex&amp;Tenor,T1038,Trigger)</f>
        <v>46654</v>
      </c>
      <c r="T1038" s="18">
        <f>_xll.qlCalendarAdvance(Calendar,T1037,R1038,"f",,Trigger)</f>
        <v>46658</v>
      </c>
      <c r="U1038" s="18">
        <f>_xll.qlInterestRateIndexMaturity(IborIndex&amp;Tenor,T1038,Trigger)</f>
        <v>47024</v>
      </c>
      <c r="V1038" s="22">
        <f>IFERROR(_xll.qlIndexFixing($V$1,S1038,,Trigger),NA())</f>
        <v>2.1237273345100213E-2</v>
      </c>
      <c r="W1038" s="22">
        <f>IFERROR(_xll.qlIndexFixing($W$1,S1038,,Trigger),NA())</f>
        <v>2.1414029526871367E-2</v>
      </c>
      <c r="X1038" s="17">
        <f t="shared" si="16"/>
        <v>-1.7675618177115382</v>
      </c>
    </row>
    <row r="1039" spans="18:24" x14ac:dyDescent="0.2">
      <c r="R1039" s="17" t="s">
        <v>21</v>
      </c>
      <c r="S1039" s="18">
        <f>_xll.qlInterestRateIndexFixingDate(IborIndex&amp;Tenor,T1039,Trigger)</f>
        <v>46661</v>
      </c>
      <c r="T1039" s="18">
        <f>_xll.qlCalendarAdvance(Calendar,T1038,R1039,"f",,Trigger)</f>
        <v>46665</v>
      </c>
      <c r="U1039" s="18">
        <f>_xll.qlInterestRateIndexMaturity(IborIndex&amp;Tenor,T1039,Trigger)</f>
        <v>47031</v>
      </c>
      <c r="V1039" s="22">
        <f>IFERROR(_xll.qlIndexFixing($V$1,S1039,,Trigger),NA())</f>
        <v>2.1236270080043609E-2</v>
      </c>
      <c r="W1039" s="22">
        <f>IFERROR(_xll.qlIndexFixing($W$1,S1039,,Trigger),NA())</f>
        <v>2.141206427109096E-2</v>
      </c>
      <c r="X1039" s="17">
        <f t="shared" si="16"/>
        <v>-1.757941910473515</v>
      </c>
    </row>
    <row r="1040" spans="18:24" x14ac:dyDescent="0.2">
      <c r="R1040" s="17" t="s">
        <v>21</v>
      </c>
      <c r="S1040" s="18">
        <f>_xll.qlInterestRateIndexFixingDate(IborIndex&amp;Tenor,T1040,Trigger)</f>
        <v>46668</v>
      </c>
      <c r="T1040" s="18">
        <f>_xll.qlCalendarAdvance(Calendar,T1039,R1040,"f",,Trigger)</f>
        <v>46672</v>
      </c>
      <c r="U1040" s="18">
        <f>_xll.qlInterestRateIndexMaturity(IborIndex&amp;Tenor,T1040,Trigger)</f>
        <v>47038</v>
      </c>
      <c r="V1040" s="22">
        <f>IFERROR(_xll.qlIndexFixing($V$1,S1040,,Trigger),NA())</f>
        <v>2.123519236904426E-2</v>
      </c>
      <c r="W1040" s="22">
        <f>IFERROR(_xll.qlIndexFixing($W$1,S1040,,Trigger),NA())</f>
        <v>2.14100246556625E-2</v>
      </c>
      <c r="X1040" s="17">
        <f t="shared" si="16"/>
        <v>-1.7483228661823933</v>
      </c>
    </row>
    <row r="1041" spans="18:24" x14ac:dyDescent="0.2">
      <c r="R1041" s="17" t="s">
        <v>21</v>
      </c>
      <c r="S1041" s="18">
        <f>_xll.qlInterestRateIndexFixingDate(IborIndex&amp;Tenor,T1041,Trigger)</f>
        <v>46675</v>
      </c>
      <c r="T1041" s="18">
        <f>_xll.qlCalendarAdvance(Calendar,T1040,R1041,"f",,Trigger)</f>
        <v>46679</v>
      </c>
      <c r="U1041" s="18">
        <f>_xll.qlInterestRateIndexMaturity(IborIndex&amp;Tenor,T1041,Trigger)</f>
        <v>47045</v>
      </c>
      <c r="V1041" s="22">
        <f>IFERROR(_xll.qlIndexFixing($V$1,S1041,,Trigger),NA())</f>
        <v>2.1234040212341321E-2</v>
      </c>
      <c r="W1041" s="22">
        <f>IFERROR(_xll.qlIndexFixing($W$1,S1041,,Trigger),NA())</f>
        <v>2.1407911582054604E-2</v>
      </c>
      <c r="X1041" s="17">
        <f t="shared" si="16"/>
        <v>-1.7387136971328334</v>
      </c>
    </row>
    <row r="1042" spans="18:24" x14ac:dyDescent="0.2">
      <c r="R1042" s="17" t="s">
        <v>21</v>
      </c>
      <c r="S1042" s="18">
        <f>_xll.qlInterestRateIndexFixingDate(IborIndex&amp;Tenor,T1042,Trigger)</f>
        <v>46682</v>
      </c>
      <c r="T1042" s="18">
        <f>_xll.qlCalendarAdvance(Calendar,T1041,R1042,"f",,Trigger)</f>
        <v>46686</v>
      </c>
      <c r="U1042" s="18">
        <f>_xll.qlInterestRateIndexMaturity(IborIndex&amp;Tenor,T1042,Trigger)</f>
        <v>47052</v>
      </c>
      <c r="V1042" s="22">
        <f>IFERROR(_xll.qlIndexFixing($V$1,S1042,,Trigger),NA())</f>
        <v>2.1232813610191414E-2</v>
      </c>
      <c r="W1042" s="22">
        <f>IFERROR(_xll.qlIndexFixing($W$1,S1042,,Trigger),NA())</f>
        <v>2.1405725956796778E-2</v>
      </c>
      <c r="X1042" s="17">
        <f t="shared" si="16"/>
        <v>-1.7291234660536323</v>
      </c>
    </row>
    <row r="1043" spans="18:24" x14ac:dyDescent="0.2">
      <c r="R1043" s="17" t="s">
        <v>21</v>
      </c>
      <c r="S1043" s="18">
        <f>_xll.qlInterestRateIndexFixingDate(IborIndex&amp;Tenor,T1043,Trigger)</f>
        <v>46689</v>
      </c>
      <c r="T1043" s="18">
        <f>_xll.qlCalendarAdvance(Calendar,T1042,R1043,"f",,Trigger)</f>
        <v>46693</v>
      </c>
      <c r="U1043" s="18">
        <f>_xll.qlInterestRateIndexMaturity(IborIndex&amp;Tenor,T1043,Trigger)</f>
        <v>47059</v>
      </c>
      <c r="V1043" s="22">
        <f>IFERROR(_xll.qlIndexFixing($V$1,S1043,,Trigger),NA())</f>
        <v>2.1231512562866674E-2</v>
      </c>
      <c r="W1043" s="22">
        <f>IFERROR(_xll.qlIndexFixing($W$1,S1043,,Trigger),NA())</f>
        <v>2.1403468691480257E-2</v>
      </c>
      <c r="X1043" s="17">
        <f t="shared" si="16"/>
        <v>-1.7195612861358247</v>
      </c>
    </row>
    <row r="1044" spans="18:24" x14ac:dyDescent="0.2">
      <c r="R1044" s="17" t="s">
        <v>21</v>
      </c>
      <c r="S1044" s="18">
        <f>_xll.qlInterestRateIndexFixingDate(IborIndex&amp;Tenor,T1044,Trigger)</f>
        <v>46696</v>
      </c>
      <c r="T1044" s="18">
        <f>_xll.qlCalendarAdvance(Calendar,T1043,R1044,"f",,Trigger)</f>
        <v>46700</v>
      </c>
      <c r="U1044" s="18">
        <f>_xll.qlInterestRateIndexMaturity(IborIndex&amp;Tenor,T1044,Trigger)</f>
        <v>47066</v>
      </c>
      <c r="V1044" s="22">
        <f>IFERROR(_xll.qlIndexFixing($V$1,S1044,,Trigger),NA())</f>
        <v>2.1230137070656928E-2</v>
      </c>
      <c r="W1044" s="22">
        <f>IFERROR(_xll.qlIndexFixing($W$1,S1044,,Trigger),NA())</f>
        <v>2.1401140702756932E-2</v>
      </c>
      <c r="X1044" s="17">
        <f t="shared" si="16"/>
        <v>-1.7100363210000371</v>
      </c>
    </row>
    <row r="1045" spans="18:24" x14ac:dyDescent="0.2">
      <c r="R1045" s="17" t="s">
        <v>21</v>
      </c>
      <c r="S1045" s="18">
        <f>_xll.qlInterestRateIndexFixingDate(IborIndex&amp;Tenor,T1045,Trigger)</f>
        <v>46703</v>
      </c>
      <c r="T1045" s="18">
        <f>_xll.qlCalendarAdvance(Calendar,T1044,R1045,"f",,Trigger)</f>
        <v>46707</v>
      </c>
      <c r="U1045" s="18">
        <f>_xll.qlInterestRateIndexMaturity(IborIndex&amp;Tenor,T1045,Trigger)</f>
        <v>47073</v>
      </c>
      <c r="V1045" s="22">
        <f>IFERROR(_xll.qlIndexFixing($V$1,S1045,,Trigger),NA())</f>
        <v>2.1228687133867059E-2</v>
      </c>
      <c r="W1045" s="22">
        <f>IFERROR(_xll.qlIndexFixing($W$1,S1045,,Trigger),NA())</f>
        <v>2.1398742912337818E-2</v>
      </c>
      <c r="X1045" s="17">
        <f t="shared" si="16"/>
        <v>-1.700557784707589</v>
      </c>
    </row>
    <row r="1046" spans="18:24" x14ac:dyDescent="0.2">
      <c r="R1046" s="17" t="s">
        <v>21</v>
      </c>
      <c r="S1046" s="18">
        <f>_xll.qlInterestRateIndexFixingDate(IborIndex&amp;Tenor,T1046,Trigger)</f>
        <v>46710</v>
      </c>
      <c r="T1046" s="18">
        <f>_xll.qlCalendarAdvance(Calendar,T1045,R1046,"f",,Trigger)</f>
        <v>46714</v>
      </c>
      <c r="U1046" s="18">
        <f>_xll.qlInterestRateIndexMaturity(IborIndex&amp;Tenor,T1046,Trigger)</f>
        <v>47080</v>
      </c>
      <c r="V1046" s="22">
        <f>IFERROR(_xll.qlIndexFixing($V$1,S1046,,Trigger),NA())</f>
        <v>2.1227162752819877E-2</v>
      </c>
      <c r="W1046" s="22">
        <f>IFERROR(_xll.qlIndexFixing($W$1,S1046,,Trigger),NA())</f>
        <v>2.1396276246993053E-2</v>
      </c>
      <c r="X1046" s="17">
        <f t="shared" si="16"/>
        <v>-1.6911349417317658</v>
      </c>
    </row>
    <row r="1047" spans="18:24" x14ac:dyDescent="0.2">
      <c r="R1047" s="17" t="s">
        <v>21</v>
      </c>
      <c r="S1047" s="18">
        <f>_xll.qlInterestRateIndexFixingDate(IborIndex&amp;Tenor,T1047,Trigger)</f>
        <v>46717</v>
      </c>
      <c r="T1047" s="18">
        <f>_xll.qlCalendarAdvance(Calendar,T1046,R1047,"f",,Trigger)</f>
        <v>46721</v>
      </c>
      <c r="U1047" s="18">
        <f>_xll.qlInterestRateIndexMaturity(IborIndex&amp;Tenor,T1047,Trigger)</f>
        <v>47087</v>
      </c>
      <c r="V1047" s="22">
        <f>IFERROR(_xll.qlIndexFixing($V$1,S1047,,Trigger),NA())</f>
        <v>2.1225563927854123E-2</v>
      </c>
      <c r="W1047" s="22">
        <f>IFERROR(_xll.qlIndexFixing($W$1,S1047,,Trigger),NA())</f>
        <v>2.1393741638550796E-2</v>
      </c>
      <c r="X1047" s="17">
        <f t="shared" si="16"/>
        <v>-1.6817771069667364</v>
      </c>
    </row>
    <row r="1048" spans="18:24" x14ac:dyDescent="0.2">
      <c r="R1048" s="17" t="s">
        <v>21</v>
      </c>
      <c r="S1048" s="18">
        <f>_xll.qlInterestRateIndexFixingDate(IborIndex&amp;Tenor,T1048,Trigger)</f>
        <v>46724</v>
      </c>
      <c r="T1048" s="18">
        <f>_xll.qlCalendarAdvance(Calendar,T1047,R1048,"f",,Trigger)</f>
        <v>46728</v>
      </c>
      <c r="U1048" s="18">
        <f>_xll.qlInterestRateIndexMaturity(IborIndex&amp;Tenor,T1048,Trigger)</f>
        <v>47094</v>
      </c>
      <c r="V1048" s="22">
        <f>IFERROR(_xll.qlIndexFixing($V$1,S1048,,Trigger),NA())</f>
        <v>2.1223890659324923E-2</v>
      </c>
      <c r="W1048" s="22">
        <f>IFERROR(_xll.qlIndexFixing($W$1,S1048,,Trigger),NA())</f>
        <v>2.1391140023897037E-2</v>
      </c>
      <c r="X1048" s="17">
        <f t="shared" si="16"/>
        <v>-1.6724936457211335</v>
      </c>
    </row>
    <row r="1049" spans="18:24" x14ac:dyDescent="0.2">
      <c r="R1049" s="17" t="s">
        <v>21</v>
      </c>
      <c r="S1049" s="18">
        <f>_xll.qlInterestRateIndexFixingDate(IborIndex&amp;Tenor,T1049,Trigger)</f>
        <v>46731</v>
      </c>
      <c r="T1049" s="18">
        <f>_xll.qlCalendarAdvance(Calendar,T1048,R1049,"f",,Trigger)</f>
        <v>46735</v>
      </c>
      <c r="U1049" s="18">
        <f>_xll.qlInterestRateIndexMaturity(IborIndex&amp;Tenor,T1049,Trigger)</f>
        <v>47101</v>
      </c>
      <c r="V1049" s="22">
        <f>IFERROR(_xll.qlIndexFixing($V$1,S1049,,Trigger),NA())</f>
        <v>2.1222142947604661E-2</v>
      </c>
      <c r="W1049" s="22">
        <f>IFERROR(_xll.qlIndexFixing($W$1,S1049,,Trigger),NA())</f>
        <v>2.1388472344974901E-2</v>
      </c>
      <c r="X1049" s="17">
        <f t="shared" si="16"/>
        <v>-1.6632939737024066</v>
      </c>
    </row>
    <row r="1050" spans="18:24" x14ac:dyDescent="0.2">
      <c r="R1050" s="17" t="s">
        <v>21</v>
      </c>
      <c r="S1050" s="18">
        <f>_xll.qlInterestRateIndexFixingDate(IborIndex&amp;Tenor,T1050,Trigger)</f>
        <v>46738</v>
      </c>
      <c r="T1050" s="18">
        <f>_xll.qlCalendarAdvance(Calendar,T1049,R1050,"f",,Trigger)</f>
        <v>46742</v>
      </c>
      <c r="U1050" s="18">
        <f>_xll.qlInterestRateIndexMaturity(IborIndex&amp;Tenor,T1050,Trigger)</f>
        <v>47108</v>
      </c>
      <c r="V1050" s="22">
        <f>IFERROR(_xll.qlIndexFixing($V$1,S1050,,Trigger),NA())</f>
        <v>2.1220320793081216E-2</v>
      </c>
      <c r="W1050" s="22">
        <f>IFERROR(_xll.qlIndexFixing($W$1,S1050,,Trigger),NA())</f>
        <v>2.1385739548782718E-2</v>
      </c>
      <c r="X1050" s="17">
        <f t="shared" si="16"/>
        <v>-1.6541875570150189</v>
      </c>
    </row>
    <row r="1051" spans="18:24" x14ac:dyDescent="0.2">
      <c r="R1051" s="17" t="s">
        <v>21</v>
      </c>
      <c r="S1051" s="18">
        <f>_xll.qlInterestRateIndexFixingDate(IborIndex&amp;Tenor,T1051,Trigger)</f>
        <v>46745</v>
      </c>
      <c r="T1051" s="18">
        <f>_xll.qlCalendarAdvance(Calendar,T1050,R1051,"f",,Trigger)</f>
        <v>46749</v>
      </c>
      <c r="U1051" s="18">
        <f>_xll.qlInterestRateIndexMaturity(IborIndex&amp;Tenor,T1051,Trigger)</f>
        <v>47115</v>
      </c>
      <c r="V1051" s="22">
        <f>IFERROR(_xll.qlIndexFixing($V$1,S1051,,Trigger),NA())</f>
        <v>2.1218424196159956E-2</v>
      </c>
      <c r="W1051" s="22">
        <f>IFERROR(_xll.qlIndexFixing($W$1,S1051,,Trigger),NA())</f>
        <v>2.1382942587375321E-2</v>
      </c>
      <c r="X1051" s="17">
        <f t="shared" si="16"/>
        <v>-1.6451839121536458</v>
      </c>
    </row>
    <row r="1052" spans="18:24" x14ac:dyDescent="0.2">
      <c r="R1052" s="17" t="s">
        <v>21</v>
      </c>
      <c r="S1052" s="18">
        <f>_xll.qlInterestRateIndexFixingDate(IborIndex&amp;Tenor,T1052,Trigger)</f>
        <v>46752</v>
      </c>
      <c r="T1052" s="18">
        <f>_xll.qlCalendarAdvance(Calendar,T1051,R1052,"f",,Trigger)</f>
        <v>46756</v>
      </c>
      <c r="U1052" s="18">
        <f>_xll.qlInterestRateIndexMaturity(IborIndex&amp;Tenor,T1052,Trigger)</f>
        <v>47122</v>
      </c>
      <c r="V1052" s="22">
        <f>IFERROR(_xll.qlIndexFixing($V$1,S1052,,Trigger),NA())</f>
        <v>2.1216453157262175E-2</v>
      </c>
      <c r="W1052" s="22">
        <f>IFERROR(_xll.qlIndexFixing($W$1,S1052,,Trigger),NA())</f>
        <v>2.1380082417861632E-2</v>
      </c>
      <c r="X1052" s="17">
        <f t="shared" si="16"/>
        <v>-1.6362926059945715</v>
      </c>
    </row>
    <row r="1053" spans="18:24" x14ac:dyDescent="0.2">
      <c r="R1053" s="17" t="s">
        <v>21</v>
      </c>
      <c r="S1053" s="18">
        <f>_xll.qlInterestRateIndexFixingDate(IborIndex&amp;Tenor,T1053,Trigger)</f>
        <v>46759</v>
      </c>
      <c r="T1053" s="18">
        <f>_xll.qlCalendarAdvance(Calendar,T1052,R1053,"f",,Trigger)</f>
        <v>46763</v>
      </c>
      <c r="U1053" s="18">
        <f>_xll.qlInterestRateIndexMaturity(IborIndex&amp;Tenor,T1053,Trigger)</f>
        <v>47129</v>
      </c>
      <c r="V1053" s="22">
        <f>IFERROR(_xll.qlIndexFixing($V$1,S1053,,Trigger),NA())</f>
        <v>2.1214407676826214E-2</v>
      </c>
      <c r="W1053" s="22">
        <f>IFERROR(_xll.qlIndexFixing($W$1,S1053,,Trigger),NA())</f>
        <v>2.1377160002404898E-2</v>
      </c>
      <c r="X1053" s="17">
        <f t="shared" si="16"/>
        <v>-1.627523255786842</v>
      </c>
    </row>
    <row r="1054" spans="18:24" x14ac:dyDescent="0.2">
      <c r="R1054" s="17" t="s">
        <v>21</v>
      </c>
      <c r="S1054" s="18">
        <f>_xll.qlInterestRateIndexFixingDate(IborIndex&amp;Tenor,T1054,Trigger)</f>
        <v>46766</v>
      </c>
      <c r="T1054" s="18">
        <f>_xll.qlCalendarAdvance(Calendar,T1053,R1054,"f",,Trigger)</f>
        <v>46770</v>
      </c>
      <c r="U1054" s="18">
        <f>_xll.qlInterestRateIndexMaturity(IborIndex&amp;Tenor,T1054,Trigger)</f>
        <v>47136</v>
      </c>
      <c r="V1054" s="22">
        <f>IFERROR(_xll.qlIndexFixing($V$1,S1054,,Trigger),NA())</f>
        <v>2.1212287755306578E-2</v>
      </c>
      <c r="W1054" s="22">
        <f>IFERROR(_xll.qlIndexFixing($W$1,S1054,,Trigger),NA())</f>
        <v>2.1374176308222463E-2</v>
      </c>
      <c r="X1054" s="17">
        <f t="shared" si="16"/>
        <v>-1.618885529158856</v>
      </c>
    </row>
    <row r="1055" spans="18:24" x14ac:dyDescent="0.2">
      <c r="R1055" s="17" t="s">
        <v>21</v>
      </c>
      <c r="S1055" s="18">
        <f>_xll.qlInterestRateIndexFixingDate(IborIndex&amp;Tenor,T1055,Trigger)</f>
        <v>46773</v>
      </c>
      <c r="T1055" s="18">
        <f>_xll.qlCalendarAdvance(Calendar,T1054,R1055,"f",,Trigger)</f>
        <v>46777</v>
      </c>
      <c r="U1055" s="18">
        <f>_xll.qlInterestRateIndexMaturity(IborIndex&amp;Tenor,T1055,Trigger)</f>
        <v>47143</v>
      </c>
      <c r="V1055" s="22">
        <f>IFERROR(_xll.qlIndexFixing($V$1,S1055,,Trigger),NA())</f>
        <v>2.1210093393174357E-2</v>
      </c>
      <c r="W1055" s="22">
        <f>IFERROR(_xll.qlIndexFixing($W$1,S1055,,Trigger),NA())</f>
        <v>2.1371132307582936E-2</v>
      </c>
      <c r="X1055" s="17">
        <f t="shared" si="16"/>
        <v>-1.6103891440857887</v>
      </c>
    </row>
    <row r="1056" spans="18:24" x14ac:dyDescent="0.2">
      <c r="R1056" s="17" t="s">
        <v>21</v>
      </c>
      <c r="S1056" s="18">
        <f>_xll.qlInterestRateIndexFixingDate(IborIndex&amp;Tenor,T1056,Trigger)</f>
        <v>46780</v>
      </c>
      <c r="T1056" s="18">
        <f>_xll.qlCalendarAdvance(Calendar,T1055,R1056,"f",,Trigger)</f>
        <v>46784</v>
      </c>
      <c r="U1056" s="18">
        <f>_xll.qlInterestRateIndexMaturity(IborIndex&amp;Tenor,T1056,Trigger)</f>
        <v>47150</v>
      </c>
      <c r="V1056" s="22">
        <f>IFERROR(_xll.qlIndexFixing($V$1,S1056,,Trigger),NA())</f>
        <v>2.1207824590917471E-2</v>
      </c>
      <c r="W1056" s="22">
        <f>IFERROR(_xll.qlIndexFixing($W$1,S1056,,Trigger),NA())</f>
        <v>2.1368028977809012E-2</v>
      </c>
      <c r="X1056" s="17">
        <f t="shared" si="16"/>
        <v>-1.6020438689154024</v>
      </c>
    </row>
    <row r="1057" spans="18:24" x14ac:dyDescent="0.2">
      <c r="R1057" s="17" t="s">
        <v>21</v>
      </c>
      <c r="S1057" s="18">
        <f>_xll.qlInterestRateIndexFixingDate(IborIndex&amp;Tenor,T1057,Trigger)</f>
        <v>46787</v>
      </c>
      <c r="T1057" s="18">
        <f>_xll.qlCalendarAdvance(Calendar,T1056,R1057,"f",,Trigger)</f>
        <v>46791</v>
      </c>
      <c r="U1057" s="18">
        <f>_xll.qlInterestRateIndexMaturity(IborIndex&amp;Tenor,T1057,Trigger)</f>
        <v>47157</v>
      </c>
      <c r="V1057" s="22">
        <f>IFERROR(_xll.qlIndexFixing($V$1,S1057,,Trigger),NA())</f>
        <v>2.1205481349039997E-2</v>
      </c>
      <c r="W1057" s="22">
        <f>IFERROR(_xll.qlIndexFixing($W$1,S1057,,Trigger),NA())</f>
        <v>2.1364867301273134E-2</v>
      </c>
      <c r="X1057" s="17">
        <f t="shared" si="16"/>
        <v>-1.5938595223313756</v>
      </c>
    </row>
    <row r="1058" spans="18:24" x14ac:dyDescent="0.2">
      <c r="R1058" s="17" t="s">
        <v>21</v>
      </c>
      <c r="S1058" s="18">
        <f>_xll.qlInterestRateIndexFixingDate(IborIndex&amp;Tenor,T1058,Trigger)</f>
        <v>46794</v>
      </c>
      <c r="T1058" s="18">
        <f>_xll.qlCalendarAdvance(Calendar,T1057,R1058,"f",,Trigger)</f>
        <v>46798</v>
      </c>
      <c r="U1058" s="18">
        <f>_xll.qlInterestRateIndexMaturity(IborIndex&amp;Tenor,T1058,Trigger)</f>
        <v>47164</v>
      </c>
      <c r="V1058" s="22">
        <f>IFERROR(_xll.qlIndexFixing($V$1,S1058,,Trigger),NA())</f>
        <v>2.1203063668062828E-2</v>
      </c>
      <c r="W1058" s="22">
        <f>IFERROR(_xll.qlIndexFixing($W$1,S1058,,Trigger),NA())</f>
        <v>2.1361648265399429E-2</v>
      </c>
      <c r="X1058" s="17">
        <f t="shared" si="16"/>
        <v>-1.5858459733660013</v>
      </c>
    </row>
    <row r="1059" spans="18:24" x14ac:dyDescent="0.2">
      <c r="R1059" s="17" t="s">
        <v>21</v>
      </c>
      <c r="S1059" s="18">
        <f>_xll.qlInterestRateIndexFixingDate(IborIndex&amp;Tenor,T1059,Trigger)</f>
        <v>46801</v>
      </c>
      <c r="T1059" s="18">
        <f>_xll.qlCalendarAdvance(Calendar,T1058,R1059,"f",,Trigger)</f>
        <v>46805</v>
      </c>
      <c r="U1059" s="18">
        <f>_xll.qlInterestRateIndexMaturity(IborIndex&amp;Tenor,T1059,Trigger)</f>
        <v>47171</v>
      </c>
      <c r="V1059" s="22">
        <f>IFERROR(_xll.qlIndexFixing($V$1,S1059,,Trigger),NA())</f>
        <v>2.1200571548523464E-2</v>
      </c>
      <c r="W1059" s="22">
        <f>IFERROR(_xll.qlIndexFixing($W$1,S1059,,Trigger),NA())</f>
        <v>2.1358372862661977E-2</v>
      </c>
      <c r="X1059" s="17">
        <f t="shared" si="16"/>
        <v>-1.5780131413851288</v>
      </c>
    </row>
    <row r="1060" spans="18:24" x14ac:dyDescent="0.2">
      <c r="R1060" s="17" t="s">
        <v>21</v>
      </c>
      <c r="S1060" s="18">
        <f>_xll.qlInterestRateIndexFixingDate(IborIndex&amp;Tenor,T1060,Trigger)</f>
        <v>46808</v>
      </c>
      <c r="T1060" s="18">
        <f>_xll.qlCalendarAdvance(Calendar,T1059,R1060,"f",,Trigger)</f>
        <v>46812</v>
      </c>
      <c r="U1060" s="18">
        <f>_xll.qlInterestRateIndexMaturity(IborIndex&amp;Tenor,T1060,Trigger)</f>
        <v>47177</v>
      </c>
      <c r="V1060" s="22">
        <f>IFERROR(_xll.qlIndexFixing($V$1,S1060,,Trigger),NA())</f>
        <v>2.1197625784426528E-2</v>
      </c>
      <c r="W1060" s="22">
        <f>IFERROR(_xll.qlIndexFixing($W$1,S1060,,Trigger),NA())</f>
        <v>2.1354641977395766E-2</v>
      </c>
      <c r="X1060" s="17">
        <f t="shared" si="16"/>
        <v>-1.5701619296923721</v>
      </c>
    </row>
    <row r="1061" spans="18:24" x14ac:dyDescent="0.2">
      <c r="R1061" s="17" t="s">
        <v>21</v>
      </c>
      <c r="S1061" s="18">
        <f>_xll.qlInterestRateIndexFixingDate(IborIndex&amp;Tenor,T1061,Trigger)</f>
        <v>46815</v>
      </c>
      <c r="T1061" s="18">
        <f>_xll.qlCalendarAdvance(Calendar,T1060,R1061,"f",,Trigger)</f>
        <v>46819</v>
      </c>
      <c r="U1061" s="18">
        <f>_xll.qlInterestRateIndexMaturity(IborIndex&amp;Tenor,T1061,Trigger)</f>
        <v>47184</v>
      </c>
      <c r="V1061" s="22">
        <f>IFERROR(_xll.qlIndexFixing($V$1,S1061,,Trigger),NA())</f>
        <v>2.1194920904144252E-2</v>
      </c>
      <c r="W1061" s="22">
        <f>IFERROR(_xll.qlIndexFixing($W$1,S1061,,Trigger),NA())</f>
        <v>2.1351260077119887E-2</v>
      </c>
      <c r="X1061" s="17">
        <f t="shared" si="16"/>
        <v>-1.5633917297563569</v>
      </c>
    </row>
    <row r="1062" spans="18:24" x14ac:dyDescent="0.2">
      <c r="R1062" s="17" t="s">
        <v>21</v>
      </c>
      <c r="S1062" s="18">
        <f>_xll.qlInterestRateIndexFixingDate(IborIndex&amp;Tenor,T1062,Trigger)</f>
        <v>46822</v>
      </c>
      <c r="T1062" s="18">
        <f>_xll.qlCalendarAdvance(Calendar,T1061,R1062,"f",,Trigger)</f>
        <v>46826</v>
      </c>
      <c r="U1062" s="18">
        <f>_xll.qlInterestRateIndexMaturity(IborIndex&amp;Tenor,T1062,Trigger)</f>
        <v>47191</v>
      </c>
      <c r="V1062" s="22">
        <f>IFERROR(_xll.qlIndexFixing($V$1,S1062,,Trigger),NA())</f>
        <v>2.1192141387714847E-2</v>
      </c>
      <c r="W1062" s="22">
        <f>IFERROR(_xll.qlIndexFixing($W$1,S1062,,Trigger),NA())</f>
        <v>2.1347825144076793E-2</v>
      </c>
      <c r="X1062" s="17">
        <f t="shared" si="16"/>
        <v>-1.5568375636194551</v>
      </c>
    </row>
    <row r="1063" spans="18:24" x14ac:dyDescent="0.2">
      <c r="R1063" s="17" t="s">
        <v>21</v>
      </c>
      <c r="S1063" s="18">
        <f>_xll.qlInterestRateIndexFixingDate(IborIndex&amp;Tenor,T1063,Trigger)</f>
        <v>46829</v>
      </c>
      <c r="T1063" s="18">
        <f>_xll.qlCalendarAdvance(Calendar,T1062,R1063,"f",,Trigger)</f>
        <v>46833</v>
      </c>
      <c r="U1063" s="18">
        <f>_xll.qlInterestRateIndexMaturity(IborIndex&amp;Tenor,T1063,Trigger)</f>
        <v>47198</v>
      </c>
      <c r="V1063" s="22">
        <f>IFERROR(_xll.qlIndexFixing($V$1,S1063,,Trigger),NA())</f>
        <v>2.1189287235756346E-2</v>
      </c>
      <c r="W1063" s="22">
        <f>IFERROR(_xll.qlIndexFixing($W$1,S1063,,Trigger),NA())</f>
        <v>2.1344338194628484E-2</v>
      </c>
      <c r="X1063" s="17">
        <f t="shared" si="16"/>
        <v>-1.5505095887213827</v>
      </c>
    </row>
    <row r="1064" spans="18:24" x14ac:dyDescent="0.2">
      <c r="R1064" s="17" t="s">
        <v>21</v>
      </c>
      <c r="S1064" s="18">
        <f>_xll.qlInterestRateIndexFixingDate(IborIndex&amp;Tenor,T1064,Trigger)</f>
        <v>46836</v>
      </c>
      <c r="T1064" s="18">
        <f>_xll.qlCalendarAdvance(Calendar,T1063,R1064,"f",,Trigger)</f>
        <v>46840</v>
      </c>
      <c r="U1064" s="18">
        <f>_xll.qlInterestRateIndexMaturity(IborIndex&amp;Tenor,T1064,Trigger)</f>
        <v>47205</v>
      </c>
      <c r="V1064" s="22">
        <f>IFERROR(_xll.qlIndexFixing($V$1,S1064,,Trigger),NA())</f>
        <v>2.1186358448903198E-2</v>
      </c>
      <c r="W1064" s="22">
        <f>IFERROR(_xll.qlIndexFixing($W$1,S1064,,Trigger),NA())</f>
        <v>2.1340800250197255E-2</v>
      </c>
      <c r="X1064" s="17">
        <f t="shared" si="16"/>
        <v>-1.5444180129405711</v>
      </c>
    </row>
    <row r="1065" spans="18:24" x14ac:dyDescent="0.2">
      <c r="R1065" s="17" t="s">
        <v>21</v>
      </c>
      <c r="S1065" s="18">
        <f>_xll.qlInterestRateIndexFixingDate(IborIndex&amp;Tenor,T1065,Trigger)</f>
        <v>46843</v>
      </c>
      <c r="T1065" s="18">
        <f>_xll.qlCalendarAdvance(Calendar,T1064,R1065,"f",,Trigger)</f>
        <v>46847</v>
      </c>
      <c r="U1065" s="18">
        <f>_xll.qlInterestRateIndexMaturity(IborIndex&amp;Tenor,T1065,Trigger)</f>
        <v>47212</v>
      </c>
      <c r="V1065" s="22">
        <f>IFERROR(_xll.qlIndexFixing($V$1,S1065,,Trigger),NA())</f>
        <v>2.1183355027806057E-2</v>
      </c>
      <c r="W1065" s="22">
        <f>IFERROR(_xll.qlIndexFixing($W$1,S1065,,Trigger),NA())</f>
        <v>2.1337212337265238E-2</v>
      </c>
      <c r="X1065" s="17">
        <f t="shared" si="16"/>
        <v>-1.5385730945918081</v>
      </c>
    </row>
    <row r="1066" spans="18:24" x14ac:dyDescent="0.2">
      <c r="R1066" s="17" t="s">
        <v>21</v>
      </c>
      <c r="S1066" s="18">
        <f>_xll.qlInterestRateIndexFixingDate(IborIndex&amp;Tenor,T1066,Trigger)</f>
        <v>46850</v>
      </c>
      <c r="T1066" s="18">
        <f>_xll.qlCalendarAdvance(Calendar,T1065,R1066,"f",,Trigger)</f>
        <v>46854</v>
      </c>
      <c r="U1066" s="18">
        <f>_xll.qlInterestRateIndexMaturity(IborIndex&amp;Tenor,T1066,Trigger)</f>
        <v>47219</v>
      </c>
      <c r="V1066" s="22">
        <f>IFERROR(_xll.qlIndexFixing($V$1,S1066,,Trigger),NA())</f>
        <v>2.1180276973132666E-2</v>
      </c>
      <c r="W1066" s="22">
        <f>IFERROR(_xll.qlIndexFixing($W$1,S1066,,Trigger),NA())</f>
        <v>2.1333575487373531E-2</v>
      </c>
      <c r="X1066" s="17">
        <f t="shared" si="16"/>
        <v>-1.532985142408648</v>
      </c>
    </row>
    <row r="1067" spans="18:24" x14ac:dyDescent="0.2">
      <c r="R1067" s="17" t="s">
        <v>21</v>
      </c>
      <c r="S1067" s="18">
        <f>_xll.qlInterestRateIndexFixingDate(IborIndex&amp;Tenor,T1067,Trigger)</f>
        <v>46855</v>
      </c>
      <c r="T1067" s="18">
        <f>_xll.qlCalendarAdvance(Calendar,T1066,R1067,"f",,Trigger)</f>
        <v>46861</v>
      </c>
      <c r="U1067" s="18">
        <f>_xll.qlInterestRateIndexMaturity(IborIndex&amp;Tenor,T1067,Trigger)</f>
        <v>47226</v>
      </c>
      <c r="V1067" s="22">
        <f>IFERROR(_xll.qlIndexFixing($V$1,S1067,,Trigger),NA())</f>
        <v>2.1177124285566971E-2</v>
      </c>
      <c r="W1067" s="22">
        <f>IFERROR(_xll.qlIndexFixing($W$1,S1067,,Trigger),NA())</f>
        <v>2.1329890737122201E-2</v>
      </c>
      <c r="X1067" s="17">
        <f t="shared" si="16"/>
        <v>-1.5276645155522934</v>
      </c>
    </row>
    <row r="1068" spans="18:24" x14ac:dyDescent="0.2">
      <c r="R1068" s="17" t="s">
        <v>21</v>
      </c>
      <c r="S1068" s="18">
        <f>_xll.qlInterestRateIndexFixingDate(IborIndex&amp;Tenor,T1068,Trigger)</f>
        <v>46864</v>
      </c>
      <c r="T1068" s="18">
        <f>_xll.qlCalendarAdvance(Calendar,T1067,R1068,"f",,Trigger)</f>
        <v>46868</v>
      </c>
      <c r="U1068" s="18">
        <f>_xll.qlInterestRateIndexMaturity(IborIndex&amp;Tenor,T1068,Trigger)</f>
        <v>47233</v>
      </c>
      <c r="V1068" s="22">
        <f>IFERROR(_xll.qlIndexFixing($V$1,S1068,,Trigger),NA())</f>
        <v>2.1173896965809558E-2</v>
      </c>
      <c r="W1068" s="22">
        <f>IFERROR(_xll.qlIndexFixing($W$1,S1068,,Trigger),NA())</f>
        <v>2.1326159128169184E-2</v>
      </c>
      <c r="X1068" s="17">
        <f t="shared" si="16"/>
        <v>-1.5226216235962597</v>
      </c>
    </row>
    <row r="1069" spans="18:24" x14ac:dyDescent="0.2">
      <c r="R1069" s="17" t="s">
        <v>21</v>
      </c>
      <c r="S1069" s="18">
        <f>_xll.qlInterestRateIndexFixingDate(IborIndex&amp;Tenor,T1069,Trigger)</f>
        <v>46870</v>
      </c>
      <c r="T1069" s="18">
        <f>_xll.qlCalendarAdvance(Calendar,T1068,R1069,"f",,Trigger)</f>
        <v>46875</v>
      </c>
      <c r="U1069" s="18">
        <f>_xll.qlInterestRateIndexMaturity(IborIndex&amp;Tenor,T1069,Trigger)</f>
        <v>47240</v>
      </c>
      <c r="V1069" s="22">
        <f>IFERROR(_xll.qlIndexFixing($V$1,S1069,,Trigger),NA())</f>
        <v>2.117059501457811E-2</v>
      </c>
      <c r="W1069" s="22">
        <f>IFERROR(_xll.qlIndexFixing($W$1,S1069,,Trigger),NA())</f>
        <v>2.1322381707229852E-2</v>
      </c>
      <c r="X1069" s="17">
        <f t="shared" si="16"/>
        <v>-1.5178669265174249</v>
      </c>
    </row>
    <row r="1070" spans="18:24" x14ac:dyDescent="0.2">
      <c r="R1070" s="17" t="s">
        <v>21</v>
      </c>
      <c r="S1070" s="18">
        <f>_xll.qlInterestRateIndexFixingDate(IborIndex&amp;Tenor,T1070,Trigger)</f>
        <v>46878</v>
      </c>
      <c r="T1070" s="18">
        <f>_xll.qlCalendarAdvance(Calendar,T1069,R1070,"f",,Trigger)</f>
        <v>46882</v>
      </c>
      <c r="U1070" s="18">
        <f>_xll.qlInterestRateIndexMaturity(IborIndex&amp;Tenor,T1070,Trigger)</f>
        <v>47247</v>
      </c>
      <c r="V1070" s="22">
        <f>IFERROR(_xll.qlIndexFixing($V$1,S1070,,Trigger),NA())</f>
        <v>2.1167218432606275E-2</v>
      </c>
      <c r="W1070" s="22">
        <f>IFERROR(_xll.qlIndexFixing($W$1,S1070,,Trigger),NA())</f>
        <v>2.1318559526076575E-2</v>
      </c>
      <c r="X1070" s="17">
        <f t="shared" si="16"/>
        <v>-1.5134109347030023</v>
      </c>
    </row>
    <row r="1071" spans="18:24" x14ac:dyDescent="0.2">
      <c r="R1071" s="17" t="s">
        <v>21</v>
      </c>
      <c r="S1071" s="18">
        <f>_xll.qlInterestRateIndexFixingDate(IborIndex&amp;Tenor,T1071,Trigger)</f>
        <v>46885</v>
      </c>
      <c r="T1071" s="18">
        <f>_xll.qlCalendarAdvance(Calendar,T1070,R1071,"f",,Trigger)</f>
        <v>46889</v>
      </c>
      <c r="U1071" s="18">
        <f>_xll.qlInterestRateIndexMaturity(IborIndex&amp;Tenor,T1071,Trigger)</f>
        <v>47254</v>
      </c>
      <c r="V1071" s="22">
        <f>IFERROR(_xll.qlIndexFixing($V$1,S1071,,Trigger),NA())</f>
        <v>2.1163767220644582E-2</v>
      </c>
      <c r="W1071" s="22">
        <f>IFERROR(_xll.qlIndexFixing($W$1,S1071,,Trigger),NA())</f>
        <v>2.1314693641537399E-2</v>
      </c>
      <c r="X1071" s="17">
        <f t="shared" si="16"/>
        <v>-1.5092642089281627</v>
      </c>
    </row>
    <row r="1072" spans="18:24" x14ac:dyDescent="0.2">
      <c r="R1072" s="17" t="s">
        <v>21</v>
      </c>
      <c r="S1072" s="18">
        <f>_xll.qlInterestRateIndexFixingDate(IborIndex&amp;Tenor,T1072,Trigger)</f>
        <v>46892</v>
      </c>
      <c r="T1072" s="18">
        <f>_xll.qlCalendarAdvance(Calendar,T1071,R1072,"f",,Trigger)</f>
        <v>46896</v>
      </c>
      <c r="U1072" s="18">
        <f>_xll.qlInterestRateIndexMaturity(IborIndex&amp;Tenor,T1072,Trigger)</f>
        <v>47261</v>
      </c>
      <c r="V1072" s="22">
        <f>IFERROR(_xll.qlIndexFixing($V$1,S1072,,Trigger),NA())</f>
        <v>2.1160241379459977E-2</v>
      </c>
      <c r="W1072" s="22">
        <f>IFERROR(_xll.qlIndexFixing($W$1,S1072,,Trigger),NA())</f>
        <v>2.1310785115497593E-2</v>
      </c>
      <c r="X1072" s="17">
        <f t="shared" si="16"/>
        <v>-1.5054373603761579</v>
      </c>
    </row>
    <row r="1073" spans="18:24" x14ac:dyDescent="0.2">
      <c r="R1073" s="17" t="s">
        <v>21</v>
      </c>
      <c r="S1073" s="18">
        <f>_xll.qlInterestRateIndexFixingDate(IborIndex&amp;Tenor,T1073,Trigger)</f>
        <v>46899</v>
      </c>
      <c r="T1073" s="18">
        <f>_xll.qlCalendarAdvance(Calendar,T1072,R1073,"f",,Trigger)</f>
        <v>46903</v>
      </c>
      <c r="U1073" s="18">
        <f>_xll.qlInterestRateIndexMaturity(IborIndex&amp;Tenor,T1073,Trigger)</f>
        <v>47268</v>
      </c>
      <c r="V1073" s="22">
        <f>IFERROR(_xll.qlIndexFixing($V$1,S1073,,Trigger),NA())</f>
        <v>2.1156640909836055E-2</v>
      </c>
      <c r="W1073" s="22">
        <f>IFERROR(_xll.qlIndexFixing($W$1,S1073,,Trigger),NA())</f>
        <v>2.1306835014895692E-2</v>
      </c>
      <c r="X1073" s="17">
        <f t="shared" si="16"/>
        <v>-1.5019410505963739</v>
      </c>
    </row>
    <row r="1074" spans="18:24" x14ac:dyDescent="0.2">
      <c r="R1074" s="17" t="s">
        <v>21</v>
      </c>
      <c r="S1074" s="18">
        <f>_xll.qlInterestRateIndexFixingDate(IborIndex&amp;Tenor,T1074,Trigger)</f>
        <v>46906</v>
      </c>
      <c r="T1074" s="18">
        <f>_xll.qlCalendarAdvance(Calendar,T1073,R1074,"f",,Trigger)</f>
        <v>46910</v>
      </c>
      <c r="U1074" s="18">
        <f>_xll.qlInterestRateIndexMaturity(IborIndex&amp;Tenor,T1074,Trigger)</f>
        <v>47275</v>
      </c>
      <c r="V1074" s="22">
        <f>IFERROR(_xll.qlIndexFixing($V$1,S1074,,Trigger),NA())</f>
        <v>2.1152965812573268E-2</v>
      </c>
      <c r="W1074" s="22">
        <f>IFERROR(_xll.qlIndexFixing($W$1,S1074,,Trigger),NA())</f>
        <v>2.1302844411726793E-2</v>
      </c>
      <c r="X1074" s="17">
        <f t="shared" si="16"/>
        <v>-1.4987859915352453</v>
      </c>
    </row>
    <row r="1075" spans="18:24" x14ac:dyDescent="0.2">
      <c r="R1075" s="17" t="s">
        <v>21</v>
      </c>
      <c r="S1075" s="18">
        <f>_xll.qlInterestRateIndexFixingDate(IborIndex&amp;Tenor,T1075,Trigger)</f>
        <v>46913</v>
      </c>
      <c r="T1075" s="18">
        <f>_xll.qlCalendarAdvance(Calendar,T1074,R1075,"f",,Trigger)</f>
        <v>46917</v>
      </c>
      <c r="U1075" s="18">
        <f>_xll.qlInterestRateIndexMaturity(IborIndex&amp;Tenor,T1075,Trigger)</f>
        <v>47282</v>
      </c>
      <c r="V1075" s="22">
        <f>IFERROR(_xll.qlIndexFixing($V$1,S1075,,Trigger),NA())</f>
        <v>2.1149216088488063E-2</v>
      </c>
      <c r="W1075" s="22">
        <f>IFERROR(_xll.qlIndexFixing($W$1,S1075,,Trigger),NA())</f>
        <v>2.1298814383038607E-2</v>
      </c>
      <c r="X1075" s="17">
        <f t="shared" si="16"/>
        <v>-1.4959829455054448</v>
      </c>
    </row>
    <row r="1076" spans="18:24" x14ac:dyDescent="0.2">
      <c r="R1076" s="17" t="s">
        <v>21</v>
      </c>
      <c r="S1076" s="18">
        <f>_xll.qlInterestRateIndexFixingDate(IborIndex&amp;Tenor,T1076,Trigger)</f>
        <v>46920</v>
      </c>
      <c r="T1076" s="18">
        <f>_xll.qlCalendarAdvance(Calendar,T1075,R1076,"f",,Trigger)</f>
        <v>46924</v>
      </c>
      <c r="U1076" s="18">
        <f>_xll.qlInterestRateIndexMaturity(IborIndex&amp;Tenor,T1076,Trigger)</f>
        <v>47289</v>
      </c>
      <c r="V1076" s="22">
        <f>IFERROR(_xll.qlIndexFixing($V$1,S1076,,Trigger),NA())</f>
        <v>2.1145391738413961E-2</v>
      </c>
      <c r="W1076" s="22">
        <f>IFERROR(_xll.qlIndexFixing($W$1,S1076,,Trigger),NA())</f>
        <v>2.1294746010932994E-2</v>
      </c>
      <c r="X1076" s="17">
        <f t="shared" si="16"/>
        <v>-1.4935427251903248</v>
      </c>
    </row>
    <row r="1077" spans="18:24" x14ac:dyDescent="0.2">
      <c r="R1077" s="17" t="s">
        <v>21</v>
      </c>
      <c r="S1077" s="18">
        <f>_xll.qlInterestRateIndexFixingDate(IborIndex&amp;Tenor,T1077,Trigger)</f>
        <v>46927</v>
      </c>
      <c r="T1077" s="18">
        <f>_xll.qlCalendarAdvance(Calendar,T1076,R1077,"f",,Trigger)</f>
        <v>46931</v>
      </c>
      <c r="U1077" s="18">
        <f>_xll.qlInterestRateIndexMaturity(IborIndex&amp;Tenor,T1077,Trigger)</f>
        <v>47296</v>
      </c>
      <c r="V1077" s="22">
        <f>IFERROR(_xll.qlIndexFixing($V$1,S1077,,Trigger),NA())</f>
        <v>2.1141492763201132E-2</v>
      </c>
      <c r="W1077" s="22">
        <f>IFERROR(_xll.qlIndexFixing($W$1,S1077,,Trigger),NA())</f>
        <v>2.1290640382565302E-2</v>
      </c>
      <c r="X1077" s="17">
        <f t="shared" si="16"/>
        <v>-1.4914761936416985</v>
      </c>
    </row>
    <row r="1078" spans="18:24" x14ac:dyDescent="0.2">
      <c r="R1078" s="17" t="s">
        <v>21</v>
      </c>
      <c r="S1078" s="18">
        <f>_xll.qlInterestRateIndexFixingDate(IborIndex&amp;Tenor,T1078,Trigger)</f>
        <v>46934</v>
      </c>
      <c r="T1078" s="18">
        <f>_xll.qlCalendarAdvance(Calendar,T1077,R1078,"f",,Trigger)</f>
        <v>46938</v>
      </c>
      <c r="U1078" s="18">
        <f>_xll.qlInterestRateIndexMaturity(IborIndex&amp;Tenor,T1078,Trigger)</f>
        <v>47303</v>
      </c>
      <c r="V1078" s="22">
        <f>IFERROR(_xll.qlIndexFixing($V$1,S1078,,Trigger),NA())</f>
        <v>2.1137519163715954E-2</v>
      </c>
      <c r="W1078" s="22">
        <f>IFERROR(_xll.qlIndexFixing($W$1,S1078,,Trigger),NA())</f>
        <v>2.128649859014263E-2</v>
      </c>
      <c r="X1078" s="17">
        <f t="shared" si="16"/>
        <v>-1.489794264266757</v>
      </c>
    </row>
    <row r="1079" spans="18:24" x14ac:dyDescent="0.2">
      <c r="R1079" s="17" t="s">
        <v>21</v>
      </c>
      <c r="S1079" s="18">
        <f>_xll.qlInterestRateIndexFixingDate(IborIndex&amp;Tenor,T1079,Trigger)</f>
        <v>46941</v>
      </c>
      <c r="T1079" s="18">
        <f>_xll.qlCalendarAdvance(Calendar,T1078,R1079,"f",,Trigger)</f>
        <v>46945</v>
      </c>
      <c r="U1079" s="18">
        <f>_xll.qlInterestRateIndexMaturity(IborIndex&amp;Tenor,T1079,Trigger)</f>
        <v>47310</v>
      </c>
      <c r="V1079" s="22">
        <f>IFERROR(_xll.qlIndexFixing($V$1,S1079,,Trigger),NA())</f>
        <v>2.1133470940841448E-2</v>
      </c>
      <c r="W1079" s="22">
        <f>IFERROR(_xll.qlIndexFixing($W$1,S1079,,Trigger),NA())</f>
        <v>2.12823217309249E-2</v>
      </c>
      <c r="X1079" s="17">
        <f t="shared" si="16"/>
        <v>-1.488507900834525</v>
      </c>
    </row>
    <row r="1080" spans="18:24" x14ac:dyDescent="0.2">
      <c r="R1080" s="17" t="s">
        <v>21</v>
      </c>
      <c r="S1080" s="18">
        <f>_xll.qlInterestRateIndexFixingDate(IborIndex&amp;Tenor,T1080,Trigger)</f>
        <v>46948</v>
      </c>
      <c r="T1080" s="18">
        <f>_xll.qlCalendarAdvance(Calendar,T1079,R1080,"f",,Trigger)</f>
        <v>46952</v>
      </c>
      <c r="U1080" s="18">
        <f>_xll.qlInterestRateIndexMaturity(IborIndex&amp;Tenor,T1080,Trigger)</f>
        <v>47317</v>
      </c>
      <c r="V1080" s="22">
        <f>IFERROR(_xll.qlIndexFixing($V$1,S1080,,Trigger),NA())</f>
        <v>2.112934809547749E-2</v>
      </c>
      <c r="W1080" s="22">
        <f>IFERROR(_xll.qlIndexFixing($W$1,S1080,,Trigger),NA())</f>
        <v>2.1278110907222904E-2</v>
      </c>
      <c r="X1080" s="17">
        <f t="shared" si="16"/>
        <v>-1.4876281174541415</v>
      </c>
    </row>
    <row r="1081" spans="18:24" x14ac:dyDescent="0.2">
      <c r="R1081" s="17" t="s">
        <v>21</v>
      </c>
      <c r="S1081" s="18">
        <f>_xll.qlInterestRateIndexFixingDate(IborIndex&amp;Tenor,T1081,Trigger)</f>
        <v>46955</v>
      </c>
      <c r="T1081" s="18">
        <f>_xll.qlCalendarAdvance(Calendar,T1080,R1081,"f",,Trigger)</f>
        <v>46959</v>
      </c>
      <c r="U1081" s="18">
        <f>_xll.qlInterestRateIndexMaturity(IborIndex&amp;Tenor,T1081,Trigger)</f>
        <v>47324</v>
      </c>
      <c r="V1081" s="22">
        <f>IFERROR(_xll.qlIndexFixing($V$1,S1081,,Trigger),NA())</f>
        <v>2.1125150628540174E-2</v>
      </c>
      <c r="W1081" s="22">
        <f>IFERROR(_xll.qlIndexFixing($W$1,S1081,,Trigger),NA())</f>
        <v>2.1273867226399172E-2</v>
      </c>
      <c r="X1081" s="17">
        <f t="shared" si="16"/>
        <v>-1.4871659785899856</v>
      </c>
    </row>
    <row r="1082" spans="18:24" x14ac:dyDescent="0.2">
      <c r="R1082" s="17" t="s">
        <v>21</v>
      </c>
      <c r="S1082" s="18">
        <f>_xll.qlInterestRateIndexFixingDate(IborIndex&amp;Tenor,T1082,Trigger)</f>
        <v>46962</v>
      </c>
      <c r="T1082" s="18">
        <f>_xll.qlCalendarAdvance(Calendar,T1081,R1082,"f",,Trigger)</f>
        <v>46966</v>
      </c>
      <c r="U1082" s="18">
        <f>_xll.qlInterestRateIndexMaturity(IborIndex&amp;Tenor,T1082,Trigger)</f>
        <v>47331</v>
      </c>
      <c r="V1082" s="22">
        <f>IFERROR(_xll.qlIndexFixing($V$1,S1082,,Trigger),NA())</f>
        <v>2.1120878540962892E-2</v>
      </c>
      <c r="W1082" s="22">
        <f>IFERROR(_xll.qlIndexFixing($W$1,S1082,,Trigger),NA())</f>
        <v>2.126959180086644E-2</v>
      </c>
      <c r="X1082" s="17">
        <f t="shared" si="16"/>
        <v>-1.4871325990354831</v>
      </c>
    </row>
    <row r="1083" spans="18:24" x14ac:dyDescent="0.2">
      <c r="R1083" s="17" t="s">
        <v>21</v>
      </c>
      <c r="S1083" s="18">
        <f>_xll.qlInterestRateIndexFixingDate(IborIndex&amp;Tenor,T1083,Trigger)</f>
        <v>46969</v>
      </c>
      <c r="T1083" s="18">
        <f>_xll.qlCalendarAdvance(Calendar,T1082,R1083,"f",,Trigger)</f>
        <v>46973</v>
      </c>
      <c r="U1083" s="18">
        <f>_xll.qlInterestRateIndexMaturity(IborIndex&amp;Tenor,T1083,Trigger)</f>
        <v>47338</v>
      </c>
      <c r="V1083" s="22">
        <f>IFERROR(_xll.qlIndexFixing($V$1,S1083,,Trigger),NA())</f>
        <v>2.1116531833694357E-2</v>
      </c>
      <c r="W1083" s="22">
        <f>IFERROR(_xll.qlIndexFixing($W$1,S1083,,Trigger),NA())</f>
        <v>2.1265285748087875E-2</v>
      </c>
      <c r="X1083" s="17">
        <f t="shared" si="16"/>
        <v>-1.4875391439351724</v>
      </c>
    </row>
    <row r="1084" spans="18:24" x14ac:dyDescent="0.2">
      <c r="R1084" s="17" t="s">
        <v>21</v>
      </c>
      <c r="S1084" s="18">
        <f>_xll.qlInterestRateIndexFixingDate(IborIndex&amp;Tenor,T1084,Trigger)</f>
        <v>46976</v>
      </c>
      <c r="T1084" s="18">
        <f>_xll.qlCalendarAdvance(Calendar,T1083,R1084,"f",,Trigger)</f>
        <v>46980</v>
      </c>
      <c r="U1084" s="18">
        <f>_xll.qlInterestRateIndexMaturity(IborIndex&amp;Tenor,T1084,Trigger)</f>
        <v>47345</v>
      </c>
      <c r="V1084" s="22">
        <f>IFERROR(_xll.qlIndexFixing($V$1,S1084,,Trigger),NA())</f>
        <v>2.1112110507701037E-2</v>
      </c>
      <c r="W1084" s="22">
        <f>IFERROR(_xll.qlIndexFixing($W$1,S1084,,Trigger),NA())</f>
        <v>2.126095019057575E-2</v>
      </c>
      <c r="X1084" s="17">
        <f t="shared" si="16"/>
        <v>-1.4883968287471294</v>
      </c>
    </row>
    <row r="1085" spans="18:24" x14ac:dyDescent="0.2">
      <c r="R1085" s="17" t="s">
        <v>21</v>
      </c>
      <c r="S1085" s="18">
        <f>_xll.qlInterestRateIndexFixingDate(IborIndex&amp;Tenor,T1085,Trigger)</f>
        <v>46983</v>
      </c>
      <c r="T1085" s="18">
        <f>_xll.qlCalendarAdvance(Calendar,T1084,R1085,"f",,Trigger)</f>
        <v>46987</v>
      </c>
      <c r="U1085" s="18">
        <f>_xll.qlInterestRateIndexMaturity(IborIndex&amp;Tenor,T1085,Trigger)</f>
        <v>47352</v>
      </c>
      <c r="V1085" s="22">
        <f>IFERROR(_xll.qlIndexFixing($V$1,S1085,,Trigger),NA())</f>
        <v>2.1107614563965815E-2</v>
      </c>
      <c r="W1085" s="22">
        <f>IFERROR(_xll.qlIndexFixing($W$1,S1085,,Trigger),NA())</f>
        <v>2.1256586255892326E-2</v>
      </c>
      <c r="X1085" s="17">
        <f t="shared" si="16"/>
        <v>-1.4897169192651036</v>
      </c>
    </row>
    <row r="1086" spans="18:24" x14ac:dyDescent="0.2">
      <c r="R1086" s="17" t="s">
        <v>21</v>
      </c>
      <c r="S1086" s="18">
        <f>_xll.qlInterestRateIndexFixingDate(IborIndex&amp;Tenor,T1086,Trigger)</f>
        <v>46990</v>
      </c>
      <c r="T1086" s="18">
        <f>_xll.qlCalendarAdvance(Calendar,T1085,R1086,"f",,Trigger)</f>
        <v>46994</v>
      </c>
      <c r="U1086" s="18">
        <f>_xll.qlInterestRateIndexMaturity(IborIndex&amp;Tenor,T1086,Trigger)</f>
        <v>47359</v>
      </c>
      <c r="V1086" s="22">
        <f>IFERROR(_xll.qlIndexFixing($V$1,S1086,,Trigger),NA())</f>
        <v>2.1103234286113381E-2</v>
      </c>
      <c r="W1086" s="22">
        <f>IFERROR(_xll.qlIndexFixing($W$1,S1086,,Trigger),NA())</f>
        <v>2.1252194686833238E-2</v>
      </c>
      <c r="X1086" s="17">
        <f t="shared" si="16"/>
        <v>-1.4896040071985666</v>
      </c>
    </row>
    <row r="1087" spans="18:24" x14ac:dyDescent="0.2">
      <c r="R1087" s="17" t="s">
        <v>21</v>
      </c>
      <c r="S1087" s="18">
        <f>_xll.qlInterestRateIndexFixingDate(IborIndex&amp;Tenor,T1087,Trigger)</f>
        <v>46997</v>
      </c>
      <c r="T1087" s="18">
        <f>_xll.qlCalendarAdvance(Calendar,T1086,R1087,"f",,Trigger)</f>
        <v>47001</v>
      </c>
      <c r="U1087" s="18">
        <f>_xll.qlInterestRateIndexMaturity(IborIndex&amp;Tenor,T1087,Trigger)</f>
        <v>47366</v>
      </c>
      <c r="V1087" s="22">
        <f>IFERROR(_xll.qlIndexFixing($V$1,S1087,,Trigger),NA())</f>
        <v>2.1099926206932275E-2</v>
      </c>
      <c r="W1087" s="22">
        <f>IFERROR(_xll.qlIndexFixing($W$1,S1087,,Trigger),NA())</f>
        <v>2.1247752905132433E-2</v>
      </c>
      <c r="X1087" s="17">
        <f t="shared" si="16"/>
        <v>-1.4782669820015761</v>
      </c>
    </row>
    <row r="1088" spans="18:24" x14ac:dyDescent="0.2">
      <c r="R1088" s="17" t="s">
        <v>21</v>
      </c>
      <c r="S1088" s="18">
        <f>_xll.qlInterestRateIndexFixingDate(IborIndex&amp;Tenor,T1088,Trigger)</f>
        <v>47004</v>
      </c>
      <c r="T1088" s="18">
        <f>_xll.qlCalendarAdvance(Calendar,T1087,R1088,"f",,Trigger)</f>
        <v>47008</v>
      </c>
      <c r="U1088" s="18">
        <f>_xll.qlInterestRateIndexMaturity(IborIndex&amp;Tenor,T1088,Trigger)</f>
        <v>47373</v>
      </c>
      <c r="V1088" s="22">
        <f>IFERROR(_xll.qlIndexFixing($V$1,S1088,,Trigger),NA())</f>
        <v>2.1096552470400709E-2</v>
      </c>
      <c r="W1088" s="22">
        <f>IFERROR(_xll.qlIndexFixing($W$1,S1088,,Trigger),NA())</f>
        <v>2.1243248274097126E-2</v>
      </c>
      <c r="X1088" s="17">
        <f t="shared" si="16"/>
        <v>-1.4669580369641722</v>
      </c>
    </row>
    <row r="1089" spans="18:24" x14ac:dyDescent="0.2">
      <c r="R1089" s="17" t="s">
        <v>21</v>
      </c>
      <c r="S1089" s="18">
        <f>_xll.qlInterestRateIndexFixingDate(IborIndex&amp;Tenor,T1089,Trigger)</f>
        <v>47011</v>
      </c>
      <c r="T1089" s="18">
        <f>_xll.qlCalendarAdvance(Calendar,T1088,R1089,"f",,Trigger)</f>
        <v>47015</v>
      </c>
      <c r="U1089" s="18">
        <f>_xll.qlInterestRateIndexMaturity(IborIndex&amp;Tenor,T1089,Trigger)</f>
        <v>47380</v>
      </c>
      <c r="V1089" s="22">
        <f>IFERROR(_xll.qlIndexFixing($V$1,S1089,,Trigger),NA())</f>
        <v>2.1093113077178535E-2</v>
      </c>
      <c r="W1089" s="22">
        <f>IFERROR(_xll.qlIndexFixing($W$1,S1089,,Trigger),NA())</f>
        <v>2.1238682232900916E-2</v>
      </c>
      <c r="X1089" s="17">
        <f t="shared" si="16"/>
        <v>-1.4556915572238107</v>
      </c>
    </row>
    <row r="1090" spans="18:24" x14ac:dyDescent="0.2">
      <c r="R1090" s="17" t="s">
        <v>21</v>
      </c>
      <c r="S1090" s="18">
        <f>_xll.qlInterestRateIndexFixingDate(IborIndex&amp;Tenor,T1090,Trigger)</f>
        <v>47018</v>
      </c>
      <c r="T1090" s="18">
        <f>_xll.qlCalendarAdvance(Calendar,T1089,R1090,"f",,Trigger)</f>
        <v>47022</v>
      </c>
      <c r="U1090" s="18">
        <f>_xll.qlInterestRateIndexMaturity(IborIndex&amp;Tenor,T1090,Trigger)</f>
        <v>47387</v>
      </c>
      <c r="V1090" s="22">
        <f>IFERROR(_xll.qlIndexFixing($V$1,S1090,,Trigger),NA())</f>
        <v>2.1089608027938318E-2</v>
      </c>
      <c r="W1090" s="22">
        <f>IFERROR(_xll.qlIndexFixing($W$1,S1090,,Trigger),NA())</f>
        <v>2.1234056228088386E-2</v>
      </c>
      <c r="X1090" s="17">
        <f t="shared" si="16"/>
        <v>-1.4444820015006854</v>
      </c>
    </row>
    <row r="1091" spans="18:24" x14ac:dyDescent="0.2">
      <c r="R1091" s="17" t="s">
        <v>21</v>
      </c>
      <c r="S1091" s="18">
        <f>_xll.qlInterestRateIndexFixingDate(IborIndex&amp;Tenor,T1091,Trigger)</f>
        <v>47025</v>
      </c>
      <c r="T1091" s="18">
        <f>_xll.qlCalendarAdvance(Calendar,T1090,R1091,"f",,Trigger)</f>
        <v>47029</v>
      </c>
      <c r="U1091" s="18">
        <f>_xll.qlInterestRateIndexMaturity(IborIndex&amp;Tenor,T1091,Trigger)</f>
        <v>47394</v>
      </c>
      <c r="V1091" s="22">
        <f>IFERROR(_xll.qlIndexFixing($V$1,S1091,,Trigger),NA())</f>
        <v>2.1086037323365312E-2</v>
      </c>
      <c r="W1091" s="22">
        <f>IFERROR(_xll.qlIndexFixing($W$1,S1091,,Trigger),NA())</f>
        <v>2.1229371713572694E-2</v>
      </c>
      <c r="X1091" s="17">
        <f t="shared" si="16"/>
        <v>-1.4333439020738221</v>
      </c>
    </row>
    <row r="1092" spans="18:24" x14ac:dyDescent="0.2">
      <c r="R1092" s="17" t="s">
        <v>21</v>
      </c>
      <c r="S1092" s="18">
        <f>_xll.qlInterestRateIndexFixingDate(IborIndex&amp;Tenor,T1092,Trigger)</f>
        <v>47032</v>
      </c>
      <c r="T1092" s="18">
        <f>_xll.qlCalendarAdvance(Calendar,T1091,R1092,"f",,Trigger)</f>
        <v>47036</v>
      </c>
      <c r="U1092" s="18">
        <f>_xll.qlInterestRateIndexMaturity(IborIndex&amp;Tenor,T1092,Trigger)</f>
        <v>47401</v>
      </c>
      <c r="V1092" s="22">
        <f>IFERROR(_xll.qlIndexFixing($V$1,S1092,,Trigger),NA())</f>
        <v>2.108240096415814E-2</v>
      </c>
      <c r="W1092" s="22">
        <f>IFERROR(_xll.qlIndexFixing($W$1,S1092,,Trigger),NA())</f>
        <v>2.122463015063622E-2</v>
      </c>
      <c r="X1092" s="17">
        <f t="shared" ref="X1092:X1155" si="17">(V1092-W1092)*10000</f>
        <v>-1.4222918647808016</v>
      </c>
    </row>
    <row r="1093" spans="18:24" x14ac:dyDescent="0.2">
      <c r="R1093" s="17" t="s">
        <v>21</v>
      </c>
      <c r="S1093" s="18">
        <f>_xll.qlInterestRateIndexFixingDate(IborIndex&amp;Tenor,T1093,Trigger)</f>
        <v>47039</v>
      </c>
      <c r="T1093" s="18">
        <f>_xll.qlCalendarAdvance(Calendar,T1092,R1093,"f",,Trigger)</f>
        <v>47043</v>
      </c>
      <c r="U1093" s="18">
        <f>_xll.qlInterestRateIndexMaturity(IborIndex&amp;Tenor,T1093,Trigger)</f>
        <v>47408</v>
      </c>
      <c r="V1093" s="22">
        <f>IFERROR(_xll.qlIndexFixing($V$1,S1093,,Trigger),NA())</f>
        <v>2.1078698951027462E-2</v>
      </c>
      <c r="W1093" s="22">
        <f>IFERROR(_xll.qlIndexFixing($W$1,S1093,,Trigger),NA())</f>
        <v>2.1219833007928162E-2</v>
      </c>
      <c r="X1093" s="17">
        <f t="shared" si="17"/>
        <v>-1.4113405690070051</v>
      </c>
    </row>
    <row r="1094" spans="18:24" x14ac:dyDescent="0.2">
      <c r="R1094" s="17" t="s">
        <v>21</v>
      </c>
      <c r="S1094" s="18">
        <f>_xll.qlInterestRateIndexFixingDate(IborIndex&amp;Tenor,T1094,Trigger)</f>
        <v>47046</v>
      </c>
      <c r="T1094" s="18">
        <f>_xll.qlCalendarAdvance(Calendar,T1093,R1094,"f",,Trigger)</f>
        <v>47050</v>
      </c>
      <c r="U1094" s="18">
        <f>_xll.qlInterestRateIndexMaturity(IborIndex&amp;Tenor,T1094,Trigger)</f>
        <v>47415</v>
      </c>
      <c r="V1094" s="22">
        <f>IFERROR(_xll.qlIndexFixing($V$1,S1094,,Trigger),NA())</f>
        <v>2.1074931284697087E-2</v>
      </c>
      <c r="W1094" s="22">
        <f>IFERROR(_xll.qlIndexFixing($W$1,S1094,,Trigger),NA())</f>
        <v>2.1214981761464771E-2</v>
      </c>
      <c r="X1094" s="17">
        <f t="shared" si="17"/>
        <v>-1.4005047676768356</v>
      </c>
    </row>
    <row r="1095" spans="18:24" x14ac:dyDescent="0.2">
      <c r="R1095" s="17" t="s">
        <v>21</v>
      </c>
      <c r="S1095" s="18">
        <f>_xll.qlInterestRateIndexFixingDate(IborIndex&amp;Tenor,T1095,Trigger)</f>
        <v>47053</v>
      </c>
      <c r="T1095" s="18">
        <f>_xll.qlCalendarAdvance(Calendar,T1094,R1095,"f",,Trigger)</f>
        <v>47057</v>
      </c>
      <c r="U1095" s="18">
        <f>_xll.qlInterestRateIndexMaturity(IborIndex&amp;Tenor,T1095,Trigger)</f>
        <v>47422</v>
      </c>
      <c r="V1095" s="22">
        <f>IFERROR(_xll.qlIndexFixing($V$1,S1095,,Trigger),NA())</f>
        <v>2.1071097965904177E-2</v>
      </c>
      <c r="W1095" s="22">
        <f>IFERROR(_xll.qlIndexFixing($W$1,S1095,,Trigger),NA())</f>
        <v>2.1210077894627345E-2</v>
      </c>
      <c r="X1095" s="17">
        <f t="shared" si="17"/>
        <v>-1.3897992872316869</v>
      </c>
    </row>
    <row r="1096" spans="18:24" x14ac:dyDescent="0.2">
      <c r="R1096" s="17" t="s">
        <v>21</v>
      </c>
      <c r="S1096" s="18">
        <f>_xll.qlInterestRateIndexFixingDate(IborIndex&amp;Tenor,T1096,Trigger)</f>
        <v>47060</v>
      </c>
      <c r="T1096" s="18">
        <f>_xll.qlCalendarAdvance(Calendar,T1095,R1096,"f",,Trigger)</f>
        <v>47064</v>
      </c>
      <c r="U1096" s="18">
        <f>_xll.qlInterestRateIndexMaturity(IborIndex&amp;Tenor,T1096,Trigger)</f>
        <v>47429</v>
      </c>
      <c r="V1096" s="22">
        <f>IFERROR(_xll.qlIndexFixing($V$1,S1096,,Trigger),NA())</f>
        <v>2.1067198995398159E-2</v>
      </c>
      <c r="W1096" s="22">
        <f>IFERROR(_xll.qlIndexFixing($W$1,S1096,,Trigger),NA())</f>
        <v>2.1205122898162048E-2</v>
      </c>
      <c r="X1096" s="17">
        <f t="shared" si="17"/>
        <v>-1.3792390276388955</v>
      </c>
    </row>
    <row r="1097" spans="18:24" x14ac:dyDescent="0.2">
      <c r="R1097" s="17" t="s">
        <v>21</v>
      </c>
      <c r="S1097" s="18">
        <f>_xll.qlInterestRateIndexFixingDate(IborIndex&amp;Tenor,T1097,Trigger)</f>
        <v>47067</v>
      </c>
      <c r="T1097" s="18">
        <f>_xll.qlCalendarAdvance(Calendar,T1096,R1097,"f",,Trigger)</f>
        <v>47071</v>
      </c>
      <c r="U1097" s="18">
        <f>_xll.qlInterestRateIndexMaturity(IborIndex&amp;Tenor,T1097,Trigger)</f>
        <v>47436</v>
      </c>
      <c r="V1097" s="22">
        <f>IFERROR(_xll.qlIndexFixing($V$1,S1097,,Trigger),NA())</f>
        <v>2.1063234373941604E-2</v>
      </c>
      <c r="W1097" s="22">
        <f>IFERROR(_xll.qlIndexFixing($W$1,S1097,,Trigger),NA())</f>
        <v>2.1200118270178349E-2</v>
      </c>
      <c r="X1097" s="17">
        <f t="shared" si="17"/>
        <v>-1.3688389623674537</v>
      </c>
    </row>
    <row r="1098" spans="18:24" x14ac:dyDescent="0.2">
      <c r="R1098" s="17" t="s">
        <v>21</v>
      </c>
      <c r="S1098" s="18">
        <f>_xll.qlInterestRateIndexFixingDate(IborIndex&amp;Tenor,T1098,Trigger)</f>
        <v>47074</v>
      </c>
      <c r="T1098" s="18">
        <f>_xll.qlCalendarAdvance(Calendar,T1097,R1098,"f",,Trigger)</f>
        <v>47078</v>
      </c>
      <c r="U1098" s="18">
        <f>_xll.qlInterestRateIndexMaturity(IborIndex&amp;Tenor,T1098,Trigger)</f>
        <v>47443</v>
      </c>
      <c r="V1098" s="22">
        <f>IFERROR(_xll.qlIndexFixing($V$1,S1098,,Trigger),NA())</f>
        <v>2.105920410230934E-2</v>
      </c>
      <c r="W1098" s="22">
        <f>IFERROR(_xll.qlIndexFixing($W$1,S1098,,Trigger),NA())</f>
        <v>2.1195065516148377E-2</v>
      </c>
      <c r="X1098" s="17">
        <f t="shared" si="17"/>
        <v>-1.3586141383903696</v>
      </c>
    </row>
    <row r="1099" spans="18:24" x14ac:dyDescent="0.2">
      <c r="R1099" s="17" t="s">
        <v>21</v>
      </c>
      <c r="S1099" s="18">
        <f>_xll.qlInterestRateIndexFixingDate(IborIndex&amp;Tenor,T1099,Trigger)</f>
        <v>47081</v>
      </c>
      <c r="T1099" s="18">
        <f>_xll.qlCalendarAdvance(Calendar,T1098,R1099,"f",,Trigger)</f>
        <v>47085</v>
      </c>
      <c r="U1099" s="18">
        <f>_xll.qlInterestRateIndexMaturity(IborIndex&amp;Tenor,T1099,Trigger)</f>
        <v>47450</v>
      </c>
      <c r="V1099" s="22">
        <f>IFERROR(_xll.qlIndexFixing($V$1,S1099,,Trigger),NA())</f>
        <v>2.1055108181289563E-2</v>
      </c>
      <c r="W1099" s="22">
        <f>IFERROR(_xll.qlIndexFixing($W$1,S1099,,Trigger),NA())</f>
        <v>2.1189966148906263E-2</v>
      </c>
      <c r="X1099" s="17">
        <f t="shared" si="17"/>
        <v>-1.3485796761670068</v>
      </c>
    </row>
    <row r="1100" spans="18:24" x14ac:dyDescent="0.2">
      <c r="R1100" s="17" t="s">
        <v>21</v>
      </c>
      <c r="S1100" s="18">
        <f>_xll.qlInterestRateIndexFixingDate(IborIndex&amp;Tenor,T1100,Trigger)</f>
        <v>47088</v>
      </c>
      <c r="T1100" s="18">
        <f>_xll.qlCalendarAdvance(Calendar,T1099,R1100,"f",,Trigger)</f>
        <v>47092</v>
      </c>
      <c r="U1100" s="18">
        <f>_xll.qlInterestRateIndexMaturity(IborIndex&amp;Tenor,T1100,Trigger)</f>
        <v>47457</v>
      </c>
      <c r="V1100" s="22">
        <f>IFERROR(_xll.qlIndexFixing($V$1,S1100,,Trigger),NA())</f>
        <v>2.1050946611683601E-2</v>
      </c>
      <c r="W1100" s="22">
        <f>IFERROR(_xll.qlIndexFixing($W$1,S1100,,Trigger),NA())</f>
        <v>2.1184821688646615E-2</v>
      </c>
      <c r="X1100" s="17">
        <f t="shared" si="17"/>
        <v>-1.3387507696301439</v>
      </c>
    </row>
    <row r="1101" spans="18:24" x14ac:dyDescent="0.2">
      <c r="R1101" s="17" t="s">
        <v>21</v>
      </c>
      <c r="S1101" s="18">
        <f>_xll.qlInterestRateIndexFixingDate(IborIndex&amp;Tenor,T1101,Trigger)</f>
        <v>47095</v>
      </c>
      <c r="T1101" s="18">
        <f>_xll.qlCalendarAdvance(Calendar,T1100,R1101,"f",,Trigger)</f>
        <v>47099</v>
      </c>
      <c r="U1101" s="18">
        <f>_xll.qlInterestRateIndexMaturity(IborIndex&amp;Tenor,T1101,Trigger)</f>
        <v>47464</v>
      </c>
      <c r="V1101" s="22">
        <f>IFERROR(_xll.qlIndexFixing($V$1,S1101,,Trigger),NA())</f>
        <v>2.1046719394304834E-2</v>
      </c>
      <c r="W1101" s="22">
        <f>IFERROR(_xll.qlIndexFixing($W$1,S1101,,Trigger),NA())</f>
        <v>2.1179633662923837E-2</v>
      </c>
      <c r="X1101" s="17">
        <f t="shared" si="17"/>
        <v>-1.3291426861900337</v>
      </c>
    </row>
    <row r="1102" spans="18:24" x14ac:dyDescent="0.2">
      <c r="R1102" s="17" t="s">
        <v>21</v>
      </c>
      <c r="S1102" s="18">
        <f>_xll.qlInterestRateIndexFixingDate(IborIndex&amp;Tenor,T1102,Trigger)</f>
        <v>47102</v>
      </c>
      <c r="T1102" s="18">
        <f>_xll.qlCalendarAdvance(Calendar,T1101,R1102,"f",,Trigger)</f>
        <v>47106</v>
      </c>
      <c r="U1102" s="18">
        <f>_xll.qlInterestRateIndexMaturity(IborIndex&amp;Tenor,T1102,Trigger)</f>
        <v>47471</v>
      </c>
      <c r="V1102" s="22">
        <f>IFERROR(_xll.qlIndexFixing($V$1,S1102,,Trigger),NA())</f>
        <v>2.1042426529979993E-2</v>
      </c>
      <c r="W1102" s="22">
        <f>IFERROR(_xll.qlIndexFixing($W$1,S1102,,Trigger),NA())</f>
        <v>2.1174403606652372E-2</v>
      </c>
      <c r="X1102" s="17">
        <f t="shared" si="17"/>
        <v>-1.3197707667237866</v>
      </c>
    </row>
    <row r="1103" spans="18:24" x14ac:dyDescent="0.2">
      <c r="R1103" s="17" t="s">
        <v>21</v>
      </c>
      <c r="S1103" s="18">
        <f>_xll.qlInterestRateIndexFixingDate(IborIndex&amp;Tenor,T1103,Trigger)</f>
        <v>47108</v>
      </c>
      <c r="T1103" s="18">
        <f>_xll.qlCalendarAdvance(Calendar,T1102,R1103,"f",,Trigger)</f>
        <v>47114</v>
      </c>
      <c r="U1103" s="18">
        <f>_xll.qlInterestRateIndexMaturity(IborIndex&amp;Tenor,T1103,Trigger)</f>
        <v>47479</v>
      </c>
      <c r="V1103" s="22">
        <f>IFERROR(_xll.qlIndexFixing($V$1,S1103,,Trigger),NA())</f>
        <v>2.1037440016384749E-2</v>
      </c>
      <c r="W1103" s="22">
        <f>IFERROR(_xll.qlIndexFixing($W$1,S1103,,Trigger),NA())</f>
        <v>2.1168376912268284E-2</v>
      </c>
      <c r="X1103" s="17">
        <f t="shared" si="17"/>
        <v>-1.3093689588353565</v>
      </c>
    </row>
    <row r="1104" spans="18:24" x14ac:dyDescent="0.2">
      <c r="R1104" s="17" t="s">
        <v>21</v>
      </c>
      <c r="S1104" s="18">
        <f>_xll.qlInterestRateIndexFixingDate(IborIndex&amp;Tenor,T1104,Trigger)</f>
        <v>47116</v>
      </c>
      <c r="T1104" s="18">
        <f>_xll.qlCalendarAdvance(Calendar,T1103,R1104,"f",,Trigger)</f>
        <v>47121</v>
      </c>
      <c r="U1104" s="18">
        <f>_xll.qlInterestRateIndexMaturity(IborIndex&amp;Tenor,T1104,Trigger)</f>
        <v>47486</v>
      </c>
      <c r="V1104" s="22">
        <f>IFERROR(_xll.qlIndexFixing($V$1,S1104,,Trigger),NA())</f>
        <v>2.1033006482875552E-2</v>
      </c>
      <c r="W1104" s="22">
        <f>IFERROR(_xll.qlIndexFixing($W$1,S1104,,Trigger),NA())</f>
        <v>2.1163061993337673E-2</v>
      </c>
      <c r="X1104" s="17">
        <f t="shared" si="17"/>
        <v>-1.3005551046212094</v>
      </c>
    </row>
    <row r="1105" spans="18:24" x14ac:dyDescent="0.2">
      <c r="R1105" s="17" t="s">
        <v>21</v>
      </c>
      <c r="S1105" s="18">
        <f>_xll.qlInterestRateIndexFixingDate(IborIndex&amp;Tenor,T1105,Trigger)</f>
        <v>47126</v>
      </c>
      <c r="T1105" s="18">
        <f>_xll.qlCalendarAdvance(Calendar,T1104,R1105,"f",,Trigger)</f>
        <v>47128</v>
      </c>
      <c r="U1105" s="18">
        <f>_xll.qlInterestRateIndexMaturity(IborIndex&amp;Tenor,T1105,Trigger)</f>
        <v>47493</v>
      </c>
      <c r="V1105" s="22">
        <f>IFERROR(_xll.qlIndexFixing($V$1,S1105,,Trigger),NA())</f>
        <v>2.102850730510154E-2</v>
      </c>
      <c r="W1105" s="22">
        <f>IFERROR(_xll.qlIndexFixing($W$1,S1105,,Trigger),NA())</f>
        <v>2.1157709915772756E-2</v>
      </c>
      <c r="X1105" s="17">
        <f t="shared" si="17"/>
        <v>-1.2920261067121686</v>
      </c>
    </row>
    <row r="1106" spans="18:24" x14ac:dyDescent="0.2">
      <c r="R1106" s="17" t="s">
        <v>21</v>
      </c>
      <c r="S1106" s="18">
        <f>_xll.qlInterestRateIndexFixingDate(IborIndex&amp;Tenor,T1106,Trigger)</f>
        <v>47133</v>
      </c>
      <c r="T1106" s="18">
        <f>_xll.qlCalendarAdvance(Calendar,T1105,R1106,"f",,Trigger)</f>
        <v>47135</v>
      </c>
      <c r="U1106" s="18">
        <f>_xll.qlInterestRateIndexMaturity(IborIndex&amp;Tenor,T1106,Trigger)</f>
        <v>47500</v>
      </c>
      <c r="V1106" s="22">
        <f>IFERROR(_xll.qlIndexFixing($V$1,S1106,,Trigger),NA())</f>
        <v>2.1023942483942879E-2</v>
      </c>
      <c r="W1106" s="22">
        <f>IFERROR(_xll.qlIndexFixing($W$1,S1106,,Trigger),NA())</f>
        <v>2.1152322244966392E-2</v>
      </c>
      <c r="X1106" s="17">
        <f t="shared" si="17"/>
        <v>-1.2837976102351294</v>
      </c>
    </row>
    <row r="1107" spans="18:24" x14ac:dyDescent="0.2">
      <c r="R1107" s="17" t="s">
        <v>21</v>
      </c>
      <c r="S1107" s="18">
        <f>_xll.qlInterestRateIndexFixingDate(IborIndex&amp;Tenor,T1107,Trigger)</f>
        <v>47140</v>
      </c>
      <c r="T1107" s="18">
        <f>_xll.qlCalendarAdvance(Calendar,T1106,R1107,"f",,Trigger)</f>
        <v>47142</v>
      </c>
      <c r="U1107" s="18">
        <f>_xll.qlInterestRateIndexMaturity(IborIndex&amp;Tenor,T1107,Trigger)</f>
        <v>47507</v>
      </c>
      <c r="V1107" s="22">
        <f>IFERROR(_xll.qlIndexFixing($V$1,S1107,,Trigger),NA())</f>
        <v>2.1019312020291794E-2</v>
      </c>
      <c r="W1107" s="22">
        <f>IFERROR(_xll.qlIndexFixing($W$1,S1107,,Trigger),NA())</f>
        <v>2.1146900553665988E-2</v>
      </c>
      <c r="X1107" s="17">
        <f t="shared" si="17"/>
        <v>-1.2758853337419342</v>
      </c>
    </row>
    <row r="1108" spans="18:24" x14ac:dyDescent="0.2">
      <c r="R1108" s="17" t="s">
        <v>21</v>
      </c>
      <c r="S1108" s="18">
        <f>_xll.qlInterestRateIndexFixingDate(IborIndex&amp;Tenor,T1108,Trigger)</f>
        <v>47147</v>
      </c>
      <c r="T1108" s="18">
        <f>_xll.qlCalendarAdvance(Calendar,T1107,R1108,"f",,Trigger)</f>
        <v>47149</v>
      </c>
      <c r="U1108" s="18">
        <f>_xll.qlInterestRateIndexMaturity(IborIndex&amp;Tenor,T1108,Trigger)</f>
        <v>47514</v>
      </c>
      <c r="V1108" s="22">
        <f>IFERROR(_xll.qlIndexFixing($V$1,S1108,,Trigger),NA())</f>
        <v>2.1014615915053637E-2</v>
      </c>
      <c r="W1108" s="22">
        <f>IFERROR(_xll.qlIndexFixing($W$1,S1108,,Trigger),NA())</f>
        <v>2.1141446421973509E-2</v>
      </c>
      <c r="X1108" s="17">
        <f t="shared" si="17"/>
        <v>-1.2683050691987205</v>
      </c>
    </row>
    <row r="1109" spans="18:24" x14ac:dyDescent="0.2">
      <c r="R1109" s="17" t="s">
        <v>21</v>
      </c>
      <c r="S1109" s="18">
        <f>_xll.qlInterestRateIndexFixingDate(IborIndex&amp;Tenor,T1109,Trigger)</f>
        <v>47154</v>
      </c>
      <c r="T1109" s="18">
        <f>_xll.qlCalendarAdvance(Calendar,T1108,R1109,"f",,Trigger)</f>
        <v>47156</v>
      </c>
      <c r="U1109" s="18">
        <f>_xll.qlInterestRateIndexMaturity(IborIndex&amp;Tenor,T1109,Trigger)</f>
        <v>47521</v>
      </c>
      <c r="V1109" s="22">
        <f>IFERROR(_xll.qlIndexFixing($V$1,S1109,,Trigger),NA())</f>
        <v>2.1009854169146906E-2</v>
      </c>
      <c r="W1109" s="22">
        <f>IFERROR(_xll.qlIndexFixing($W$1,S1109,,Trigger),NA())</f>
        <v>2.1135961437344392E-2</v>
      </c>
      <c r="X1109" s="17">
        <f t="shared" si="17"/>
        <v>-1.2610726819748534</v>
      </c>
    </row>
    <row r="1110" spans="18:24" x14ac:dyDescent="0.2">
      <c r="R1110" s="17" t="s">
        <v>21</v>
      </c>
      <c r="S1110" s="18">
        <f>_xll.qlInterestRateIndexFixingDate(IborIndex&amp;Tenor,T1110,Trigger)</f>
        <v>47161</v>
      </c>
      <c r="T1110" s="18">
        <f>_xll.qlCalendarAdvance(Calendar,T1109,R1110,"f",,Trigger)</f>
        <v>47163</v>
      </c>
      <c r="U1110" s="18">
        <f>_xll.qlInterestRateIndexMaturity(IborIndex&amp;Tenor,T1110,Trigger)</f>
        <v>47528</v>
      </c>
      <c r="V1110" s="22">
        <f>IFERROR(_xll.qlIndexFixing($V$1,S1110,,Trigger),NA())</f>
        <v>2.1005026783502585E-2</v>
      </c>
      <c r="W1110" s="22">
        <f>IFERROR(_xll.qlIndexFixing($W$1,S1110,,Trigger),NA())</f>
        <v>2.1130447194587079E-2</v>
      </c>
      <c r="X1110" s="17">
        <f t="shared" si="17"/>
        <v>-1.2542041108449391</v>
      </c>
    </row>
    <row r="1111" spans="18:24" x14ac:dyDescent="0.2">
      <c r="R1111" s="17" t="s">
        <v>21</v>
      </c>
      <c r="S1111" s="18">
        <f>_xll.qlInterestRateIndexFixingDate(IborIndex&amp;Tenor,T1111,Trigger)</f>
        <v>47168</v>
      </c>
      <c r="T1111" s="18">
        <f>_xll.qlCalendarAdvance(Calendar,T1110,R1111,"f",,Trigger)</f>
        <v>47170</v>
      </c>
      <c r="U1111" s="18">
        <f>_xll.qlInterestRateIndexMaturity(IborIndex&amp;Tenor,T1111,Trigger)</f>
        <v>47535</v>
      </c>
      <c r="V1111" s="22">
        <f>IFERROR(_xll.qlIndexFixing($V$1,S1111,,Trigger),NA())</f>
        <v>2.1000133759064579E-2</v>
      </c>
      <c r="W1111" s="22">
        <f>IFERROR(_xll.qlIndexFixing($W$1,S1111,,Trigger),NA())</f>
        <v>2.1124905295861508E-2</v>
      </c>
      <c r="X1111" s="17">
        <f t="shared" si="17"/>
        <v>-1.2477153679692905</v>
      </c>
    </row>
    <row r="1112" spans="18:24" x14ac:dyDescent="0.2">
      <c r="R1112" s="17" t="s">
        <v>21</v>
      </c>
      <c r="S1112" s="18">
        <f>_xll.qlInterestRateIndexFixingDate(IborIndex&amp;Tenor,T1112,Trigger)</f>
        <v>47175</v>
      </c>
      <c r="T1112" s="18">
        <f>_xll.qlCalendarAdvance(Calendar,T1111,R1112,"f",,Trigger)</f>
        <v>47177</v>
      </c>
      <c r="U1112" s="18">
        <f>_xll.qlInterestRateIndexMaturity(IborIndex&amp;Tenor,T1112,Trigger)</f>
        <v>47542</v>
      </c>
      <c r="V1112" s="22">
        <f>IFERROR(_xll.qlIndexFixing($V$1,S1112,,Trigger),NA())</f>
        <v>2.0995175096789925E-2</v>
      </c>
      <c r="W1112" s="22">
        <f>IFERROR(_xll.qlIndexFixing($W$1,S1112,,Trigger),NA())</f>
        <v>2.1119337350679768E-2</v>
      </c>
      <c r="X1112" s="17">
        <f t="shared" si="17"/>
        <v>-1.2416225388984374</v>
      </c>
    </row>
    <row r="1113" spans="18:24" x14ac:dyDescent="0.2">
      <c r="R1113" s="17" t="s">
        <v>21</v>
      </c>
      <c r="S1113" s="18">
        <f>_xll.qlInterestRateIndexFixingDate(IborIndex&amp;Tenor,T1113,Trigger)</f>
        <v>47182</v>
      </c>
      <c r="T1113" s="18">
        <f>_xll.qlCalendarAdvance(Calendar,T1112,R1113,"f",,Trigger)</f>
        <v>47184</v>
      </c>
      <c r="U1113" s="18">
        <f>_xll.qlInterestRateIndexMaturity(IborIndex&amp;Tenor,T1113,Trigger)</f>
        <v>47549</v>
      </c>
      <c r="V1113" s="22">
        <f>IFERROR(_xll.qlIndexFixing($V$1,S1113,,Trigger),NA())</f>
        <v>2.0990150797647496E-2</v>
      </c>
      <c r="W1113" s="22">
        <f>IFERROR(_xll.qlIndexFixing($W$1,S1113,,Trigger),NA())</f>
        <v>2.1113744975904559E-2</v>
      </c>
      <c r="X1113" s="17">
        <f t="shared" si="17"/>
        <v>-1.2359417825706307</v>
      </c>
    </row>
    <row r="1114" spans="18:24" x14ac:dyDescent="0.2">
      <c r="R1114" s="17" t="s">
        <v>21</v>
      </c>
      <c r="S1114" s="18">
        <f>_xll.qlInterestRateIndexFixingDate(IborIndex&amp;Tenor,T1114,Trigger)</f>
        <v>47189</v>
      </c>
      <c r="T1114" s="18">
        <f>_xll.qlCalendarAdvance(Calendar,T1113,R1114,"f",,Trigger)</f>
        <v>47191</v>
      </c>
      <c r="U1114" s="18">
        <f>_xll.qlInterestRateIndexMaturity(IborIndex&amp;Tenor,T1114,Trigger)</f>
        <v>47556</v>
      </c>
      <c r="V1114" s="22">
        <f>IFERROR(_xll.qlIndexFixing($V$1,S1114,,Trigger),NA())</f>
        <v>2.0985060862620614E-2</v>
      </c>
      <c r="W1114" s="22">
        <f>IFERROR(_xll.qlIndexFixing($W$1,S1114,,Trigger),NA())</f>
        <v>2.1108129795748751E-2</v>
      </c>
      <c r="X1114" s="17">
        <f t="shared" si="17"/>
        <v>-1.2306893312813774</v>
      </c>
    </row>
    <row r="1115" spans="18:24" x14ac:dyDescent="0.2">
      <c r="R1115" s="17" t="s">
        <v>21</v>
      </c>
      <c r="S1115" s="18">
        <f>_xll.qlInterestRateIndexFixingDate(IborIndex&amp;Tenor,T1115,Trigger)</f>
        <v>47196</v>
      </c>
      <c r="T1115" s="18">
        <f>_xll.qlCalendarAdvance(Calendar,T1114,R1115,"f",,Trigger)</f>
        <v>47198</v>
      </c>
      <c r="U1115" s="18">
        <f>_xll.qlInterestRateIndexMaturity(IborIndex&amp;Tenor,T1115,Trigger)</f>
        <v>47563</v>
      </c>
      <c r="V1115" s="22">
        <f>IFERROR(_xll.qlIndexFixing($V$1,S1115,,Trigger),NA())</f>
        <v>2.0979905292703768E-2</v>
      </c>
      <c r="W1115" s="22">
        <f>IFERROR(_xll.qlIndexFixing($W$1,S1115,,Trigger),NA())</f>
        <v>2.1102493441774738E-2</v>
      </c>
      <c r="X1115" s="17">
        <f t="shared" si="17"/>
        <v>-1.2258814907097071</v>
      </c>
    </row>
    <row r="1116" spans="18:24" x14ac:dyDescent="0.2">
      <c r="R1116" s="17" t="s">
        <v>21</v>
      </c>
      <c r="S1116" s="18">
        <f>_xll.qlInterestRateIndexFixingDate(IborIndex&amp;Tenor,T1116,Trigger)</f>
        <v>47203</v>
      </c>
      <c r="T1116" s="18">
        <f>_xll.qlCalendarAdvance(Calendar,T1115,R1116,"f",,Trigger)</f>
        <v>47205</v>
      </c>
      <c r="U1116" s="18">
        <f>_xll.qlInterestRateIndexMaturity(IborIndex&amp;Tenor,T1116,Trigger)</f>
        <v>47570</v>
      </c>
      <c r="V1116" s="22">
        <f>IFERROR(_xll.qlIndexFixing($V$1,S1116,,Trigger),NA())</f>
        <v>2.0974684088905689E-2</v>
      </c>
      <c r="W1116" s="22">
        <f>IFERROR(_xll.qlIndexFixing($W$1,S1116,,Trigger),NA())</f>
        <v>2.1096837552894428E-2</v>
      </c>
      <c r="X1116" s="17">
        <f t="shared" si="17"/>
        <v>-1.2215346398873963</v>
      </c>
    </row>
    <row r="1117" spans="18:24" x14ac:dyDescent="0.2">
      <c r="R1117" s="17" t="s">
        <v>21</v>
      </c>
      <c r="S1117" s="18">
        <f>_xll.qlInterestRateIndexFixingDate(IborIndex&amp;Tenor,T1117,Trigger)</f>
        <v>47206</v>
      </c>
      <c r="T1117" s="18">
        <f>_xll.qlCalendarAdvance(Calendar,T1116,R1117,"f",,Trigger)</f>
        <v>47212</v>
      </c>
      <c r="U1117" s="18">
        <f>_xll.qlInterestRateIndexMaturity(IborIndex&amp;Tenor,T1117,Trigger)</f>
        <v>47577</v>
      </c>
      <c r="V1117" s="22">
        <f>IFERROR(_xll.qlIndexFixing($V$1,S1117,,Trigger),NA())</f>
        <v>2.0969397252246492E-2</v>
      </c>
      <c r="W1117" s="22">
        <f>IFERROR(_xll.qlIndexFixing($W$1,S1117,,Trigger),NA())</f>
        <v>2.1091163775368158E-2</v>
      </c>
      <c r="X1117" s="17">
        <f t="shared" si="17"/>
        <v>-1.2176652312166636</v>
      </c>
    </row>
    <row r="1118" spans="18:24" x14ac:dyDescent="0.2">
      <c r="R1118" s="17" t="s">
        <v>21</v>
      </c>
      <c r="S1118" s="18">
        <f>_xll.qlInterestRateIndexFixingDate(IborIndex&amp;Tenor,T1118,Trigger)</f>
        <v>47217</v>
      </c>
      <c r="T1118" s="18">
        <f>_xll.qlCalendarAdvance(Calendar,T1117,R1118,"f",,Trigger)</f>
        <v>47219</v>
      </c>
      <c r="U1118" s="18">
        <f>_xll.qlInterestRateIndexMaturity(IborIndex&amp;Tenor,T1118,Trigger)</f>
        <v>47584</v>
      </c>
      <c r="V1118" s="22">
        <f>IFERROR(_xll.qlIndexFixing($V$1,S1118,,Trigger),NA())</f>
        <v>2.0964044783760748E-2</v>
      </c>
      <c r="W1118" s="22">
        <f>IFERROR(_xll.qlIndexFixing($W$1,S1118,,Trigger),NA())</f>
        <v>2.1085473762803369E-2</v>
      </c>
      <c r="X1118" s="17">
        <f t="shared" si="17"/>
        <v>-1.2142897904262109</v>
      </c>
    </row>
    <row r="1119" spans="18:24" x14ac:dyDescent="0.2">
      <c r="R1119" s="17" t="s">
        <v>21</v>
      </c>
      <c r="S1119" s="18">
        <f>_xll.qlInterestRateIndexFixingDate(IborIndex&amp;Tenor,T1119,Trigger)</f>
        <v>47224</v>
      </c>
      <c r="T1119" s="18">
        <f>_xll.qlCalendarAdvance(Calendar,T1118,R1119,"f",,Trigger)</f>
        <v>47226</v>
      </c>
      <c r="U1119" s="18">
        <f>_xll.qlInterestRateIndexMaturity(IborIndex&amp;Tenor,T1119,Trigger)</f>
        <v>47591</v>
      </c>
      <c r="V1119" s="22">
        <f>IFERROR(_xll.qlIndexFixing($V$1,S1119,,Trigger),NA())</f>
        <v>2.095862668449441E-2</v>
      </c>
      <c r="W1119" s="22">
        <f>IFERROR(_xll.qlIndexFixing($W$1,S1119,,Trigger),NA())</f>
        <v>2.1079769176156803E-2</v>
      </c>
      <c r="X1119" s="17">
        <f t="shared" si="17"/>
        <v>-1.2114249166239253</v>
      </c>
    </row>
    <row r="1120" spans="18:24" x14ac:dyDescent="0.2">
      <c r="R1120" s="17" t="s">
        <v>21</v>
      </c>
      <c r="S1120" s="18">
        <f>_xll.qlInterestRateIndexFixingDate(IborIndex&amp;Tenor,T1120,Trigger)</f>
        <v>47231</v>
      </c>
      <c r="T1120" s="18">
        <f>_xll.qlCalendarAdvance(Calendar,T1119,R1120,"f",,Trigger)</f>
        <v>47233</v>
      </c>
      <c r="U1120" s="18">
        <f>_xll.qlInterestRateIndexMaturity(IborIndex&amp;Tenor,T1120,Trigger)</f>
        <v>47598</v>
      </c>
      <c r="V1120" s="22">
        <f>IFERROR(_xll.qlIndexFixing($V$1,S1120,,Trigger),NA())</f>
        <v>2.0953142955507455E-2</v>
      </c>
      <c r="W1120" s="22">
        <f>IFERROR(_xll.qlIndexFixing($W$1,S1120,,Trigger),NA())</f>
        <v>2.1074051683730995E-2</v>
      </c>
      <c r="X1120" s="17">
        <f t="shared" si="17"/>
        <v>-1.2090872822353993</v>
      </c>
    </row>
    <row r="1121" spans="18:24" x14ac:dyDescent="0.2">
      <c r="R1121" s="17" t="s">
        <v>21</v>
      </c>
      <c r="S1121" s="18">
        <f>_xll.qlInterestRateIndexFixingDate(IborIndex&amp;Tenor,T1121,Trigger)</f>
        <v>47235</v>
      </c>
      <c r="T1121" s="18">
        <f>_xll.qlCalendarAdvance(Calendar,T1120,R1121,"f",,Trigger)</f>
        <v>47240</v>
      </c>
      <c r="U1121" s="18">
        <f>_xll.qlInterestRateIndexMaturity(IborIndex&amp;Tenor,T1121,Trigger)</f>
        <v>47605</v>
      </c>
      <c r="V1121" s="22">
        <f>IFERROR(_xll.qlIndexFixing($V$1,S1121,,Trigger),NA())</f>
        <v>2.0947593597871468E-2</v>
      </c>
      <c r="W1121" s="22">
        <f>IFERROR(_xll.qlIndexFixing($W$1,S1121,,Trigger),NA())</f>
        <v>2.1068322961175157E-2</v>
      </c>
      <c r="X1121" s="17">
        <f t="shared" si="17"/>
        <v>-1.207293633036892</v>
      </c>
    </row>
    <row r="1122" spans="18:24" x14ac:dyDescent="0.2">
      <c r="R1122" s="17" t="s">
        <v>21</v>
      </c>
      <c r="S1122" s="18">
        <f>_xll.qlInterestRateIndexFixingDate(IborIndex&amp;Tenor,T1122,Trigger)</f>
        <v>47245</v>
      </c>
      <c r="T1122" s="18">
        <f>_xll.qlCalendarAdvance(Calendar,T1121,R1122,"f",,Trigger)</f>
        <v>47247</v>
      </c>
      <c r="U1122" s="18">
        <f>_xll.qlInterestRateIndexMaturity(IborIndex&amp;Tenor,T1122,Trigger)</f>
        <v>47612</v>
      </c>
      <c r="V1122" s="22">
        <f>IFERROR(_xll.qlIndexFixing($V$1,S1122,,Trigger),NA())</f>
        <v>2.0941978612672038E-2</v>
      </c>
      <c r="W1122" s="22">
        <f>IFERROR(_xll.qlIndexFixing($W$1,S1122,,Trigger),NA())</f>
        <v>2.1062584691485385E-2</v>
      </c>
      <c r="X1122" s="17">
        <f t="shared" si="17"/>
        <v>-1.20606078813347</v>
      </c>
    </row>
    <row r="1123" spans="18:24" x14ac:dyDescent="0.2">
      <c r="R1123" s="17" t="s">
        <v>21</v>
      </c>
      <c r="S1123" s="18">
        <f>_xll.qlInterestRateIndexFixingDate(IborIndex&amp;Tenor,T1123,Trigger)</f>
        <v>47252</v>
      </c>
      <c r="T1123" s="18">
        <f>_xll.qlCalendarAdvance(Calendar,T1122,R1123,"f",,Trigger)</f>
        <v>47254</v>
      </c>
      <c r="U1123" s="18">
        <f>_xll.qlInterestRateIndexMaturity(IborIndex&amp;Tenor,T1123,Trigger)</f>
        <v>47619</v>
      </c>
      <c r="V1123" s="22">
        <f>IFERROR(_xll.qlIndexFixing($V$1,S1123,,Trigger),NA())</f>
        <v>2.0936298001006378E-2</v>
      </c>
      <c r="W1123" s="22">
        <f>IFERROR(_xll.qlIndexFixing($W$1,S1123,,Trigger),NA())</f>
        <v>2.1056838565003358E-2</v>
      </c>
      <c r="X1123" s="17">
        <f t="shared" si="17"/>
        <v>-1.205405639969799</v>
      </c>
    </row>
    <row r="1124" spans="18:24" x14ac:dyDescent="0.2">
      <c r="R1124" s="17" t="s">
        <v>21</v>
      </c>
      <c r="S1124" s="18">
        <f>_xll.qlInterestRateIndexFixingDate(IborIndex&amp;Tenor,T1124,Trigger)</f>
        <v>47259</v>
      </c>
      <c r="T1124" s="18">
        <f>_xll.qlCalendarAdvance(Calendar,T1123,R1124,"f",,Trigger)</f>
        <v>47261</v>
      </c>
      <c r="U1124" s="18">
        <f>_xll.qlInterestRateIndexMaturity(IborIndex&amp;Tenor,T1124,Trigger)</f>
        <v>47626</v>
      </c>
      <c r="V1124" s="22">
        <f>IFERROR(_xll.qlIndexFixing($V$1,S1124,,Trigger),NA())</f>
        <v>2.0930551763985922E-2</v>
      </c>
      <c r="W1124" s="22">
        <f>IFERROR(_xll.qlIndexFixing($W$1,S1124,,Trigger),NA())</f>
        <v>2.1051086279415883E-2</v>
      </c>
      <c r="X1124" s="17">
        <f t="shared" si="17"/>
        <v>-1.2053451542996112</v>
      </c>
    </row>
    <row r="1125" spans="18:24" x14ac:dyDescent="0.2">
      <c r="R1125" s="17" t="s">
        <v>21</v>
      </c>
      <c r="S1125" s="18">
        <f>_xll.qlInterestRateIndexFixingDate(IborIndex&amp;Tenor,T1125,Trigger)</f>
        <v>47266</v>
      </c>
      <c r="T1125" s="18">
        <f>_xll.qlCalendarAdvance(Calendar,T1124,R1125,"f",,Trigger)</f>
        <v>47268</v>
      </c>
      <c r="U1125" s="18">
        <f>_xll.qlInterestRateIndexMaturity(IborIndex&amp;Tenor,T1125,Trigger)</f>
        <v>47633</v>
      </c>
      <c r="V1125" s="22">
        <f>IFERROR(_xll.qlIndexFixing($V$1,S1125,,Trigger),NA())</f>
        <v>2.0924739902733934E-2</v>
      </c>
      <c r="W1125" s="22">
        <f>IFERROR(_xll.qlIndexFixing($W$1,S1125,,Trigger),NA())</f>
        <v>2.1045329539755575E-2</v>
      </c>
      <c r="X1125" s="17">
        <f t="shared" si="17"/>
        <v>-1.2058963702164109</v>
      </c>
    </row>
    <row r="1126" spans="18:24" x14ac:dyDescent="0.2">
      <c r="R1126" s="17" t="s">
        <v>21</v>
      </c>
      <c r="S1126" s="18">
        <f>_xll.qlInterestRateIndexFixingDate(IborIndex&amp;Tenor,T1126,Trigger)</f>
        <v>47273</v>
      </c>
      <c r="T1126" s="18">
        <f>_xll.qlCalendarAdvance(Calendar,T1125,R1126,"f",,Trigger)</f>
        <v>47275</v>
      </c>
      <c r="U1126" s="18">
        <f>_xll.qlInterestRateIndexMaturity(IborIndex&amp;Tenor,T1126,Trigger)</f>
        <v>47640</v>
      </c>
      <c r="V1126" s="22">
        <f>IFERROR(_xll.qlIndexFixing($V$1,S1126,,Trigger),NA())</f>
        <v>2.091886241838661E-2</v>
      </c>
      <c r="W1126" s="22">
        <f>IFERROR(_xll.qlIndexFixing($W$1,S1126,,Trigger),NA())</f>
        <v>2.10395700583993E-2</v>
      </c>
      <c r="X1126" s="17">
        <f t="shared" si="17"/>
        <v>-1.2070764001268983</v>
      </c>
    </row>
    <row r="1127" spans="18:24" x14ac:dyDescent="0.2">
      <c r="R1127" s="17" t="s">
        <v>21</v>
      </c>
      <c r="S1127" s="18">
        <f>_xll.qlInterestRateIndexFixingDate(IborIndex&amp;Tenor,T1127,Trigger)</f>
        <v>47280</v>
      </c>
      <c r="T1127" s="18">
        <f>_xll.qlCalendarAdvance(Calendar,T1126,R1127,"f",,Trigger)</f>
        <v>47282</v>
      </c>
      <c r="U1127" s="18">
        <f>_xll.qlInterestRateIndexMaturity(IborIndex&amp;Tenor,T1127,Trigger)</f>
        <v>47647</v>
      </c>
      <c r="V1127" s="22">
        <f>IFERROR(_xll.qlIndexFixing($V$1,S1127,,Trigger),NA())</f>
        <v>2.091291931209327E-2</v>
      </c>
      <c r="W1127" s="22">
        <f>IFERROR(_xll.qlIndexFixing($W$1,S1127,,Trigger),NA())</f>
        <v>2.1033809555069283E-2</v>
      </c>
      <c r="X1127" s="17">
        <f t="shared" si="17"/>
        <v>-1.2089024297601281</v>
      </c>
    </row>
    <row r="1128" spans="18:24" x14ac:dyDescent="0.2">
      <c r="R1128" s="17" t="s">
        <v>21</v>
      </c>
      <c r="S1128" s="18">
        <f>_xll.qlInterestRateIndexFixingDate(IborIndex&amp;Tenor,T1128,Trigger)</f>
        <v>47287</v>
      </c>
      <c r="T1128" s="18">
        <f>_xll.qlCalendarAdvance(Calendar,T1127,R1128,"f",,Trigger)</f>
        <v>47289</v>
      </c>
      <c r="U1128" s="18">
        <f>_xll.qlInterestRateIndexMaturity(IborIndex&amp;Tenor,T1128,Trigger)</f>
        <v>47654</v>
      </c>
      <c r="V1128" s="22">
        <f>IFERROR(_xll.qlIndexFixing($V$1,S1128,,Trigger),NA())</f>
        <v>2.0906910585015946E-2</v>
      </c>
      <c r="W1128" s="22">
        <f>IFERROR(_xll.qlIndexFixing($W$1,S1128,,Trigger),NA())</f>
        <v>2.1028049756831365E-2</v>
      </c>
      <c r="X1128" s="17">
        <f t="shared" si="17"/>
        <v>-1.211391718154188</v>
      </c>
    </row>
    <row r="1129" spans="18:24" x14ac:dyDescent="0.2">
      <c r="R1129" s="17" t="s">
        <v>21</v>
      </c>
      <c r="S1129" s="18">
        <f>_xll.qlInterestRateIndexFixingDate(IborIndex&amp;Tenor,T1129,Trigger)</f>
        <v>47294</v>
      </c>
      <c r="T1129" s="18">
        <f>_xll.qlCalendarAdvance(Calendar,T1128,R1129,"f",,Trigger)</f>
        <v>47296</v>
      </c>
      <c r="U1129" s="18">
        <f>_xll.qlInterestRateIndexMaturity(IborIndex&amp;Tenor,T1129,Trigger)</f>
        <v>47661</v>
      </c>
      <c r="V1129" s="22">
        <f>IFERROR(_xll.qlIndexFixing($V$1,S1129,,Trigger),NA())</f>
        <v>2.0900836238329366E-2</v>
      </c>
      <c r="W1129" s="22">
        <f>IFERROR(_xll.qlIndexFixing($W$1,S1129,,Trigger),NA())</f>
        <v>2.1022292398095631E-2</v>
      </c>
      <c r="X1129" s="17">
        <f t="shared" si="17"/>
        <v>-1.2145615976626514</v>
      </c>
    </row>
    <row r="1130" spans="18:24" x14ac:dyDescent="0.2">
      <c r="R1130" s="17" t="s">
        <v>21</v>
      </c>
      <c r="S1130" s="18">
        <f>_xll.qlInterestRateIndexFixingDate(IborIndex&amp;Tenor,T1130,Trigger)</f>
        <v>47301</v>
      </c>
      <c r="T1130" s="18">
        <f>_xll.qlCalendarAdvance(Calendar,T1129,R1130,"f",,Trigger)</f>
        <v>47303</v>
      </c>
      <c r="U1130" s="18">
        <f>_xll.qlInterestRateIndexMaturity(IborIndex&amp;Tenor,T1130,Trigger)</f>
        <v>47668</v>
      </c>
      <c r="V1130" s="22">
        <f>IFERROR(_xll.qlIndexFixing($V$1,S1130,,Trigger),NA())</f>
        <v>2.0894696273221627E-2</v>
      </c>
      <c r="W1130" s="22">
        <f>IFERROR(_xll.qlIndexFixing($W$1,S1130,,Trigger),NA())</f>
        <v>2.1016539220616887E-2</v>
      </c>
      <c r="X1130" s="17">
        <f t="shared" si="17"/>
        <v>-1.2184294739525994</v>
      </c>
    </row>
    <row r="1131" spans="18:24" x14ac:dyDescent="0.2">
      <c r="R1131" s="17" t="s">
        <v>21</v>
      </c>
      <c r="S1131" s="18">
        <f>_xll.qlInterestRateIndexFixingDate(IborIndex&amp;Tenor,T1131,Trigger)</f>
        <v>47308</v>
      </c>
      <c r="T1131" s="18">
        <f>_xll.qlCalendarAdvance(Calendar,T1130,R1131,"f",,Trigger)</f>
        <v>47310</v>
      </c>
      <c r="U1131" s="18">
        <f>_xll.qlInterestRateIndexMaturity(IborIndex&amp;Tenor,T1131,Trigger)</f>
        <v>47675</v>
      </c>
      <c r="V1131" s="22">
        <f>IFERROR(_xll.qlIndexFixing($V$1,S1131,,Trigger),NA())</f>
        <v>2.0888490690892641E-2</v>
      </c>
      <c r="W1131" s="22">
        <f>IFERROR(_xll.qlIndexFixing($W$1,S1131,,Trigger),NA())</f>
        <v>2.1010791973492648E-2</v>
      </c>
      <c r="X1131" s="17">
        <f t="shared" si="17"/>
        <v>-1.2230128260000763</v>
      </c>
    </row>
    <row r="1132" spans="18:24" x14ac:dyDescent="0.2">
      <c r="R1132" s="17" t="s">
        <v>21</v>
      </c>
      <c r="S1132" s="18">
        <f>_xll.qlInterestRateIndexFixingDate(IborIndex&amp;Tenor,T1132,Trigger)</f>
        <v>47315</v>
      </c>
      <c r="T1132" s="18">
        <f>_xll.qlCalendarAdvance(Calendar,T1131,R1132,"f",,Trigger)</f>
        <v>47317</v>
      </c>
      <c r="U1132" s="18">
        <f>_xll.qlInterestRateIndexMaturity(IborIndex&amp;Tenor,T1132,Trigger)</f>
        <v>47682</v>
      </c>
      <c r="V1132" s="22">
        <f>IFERROR(_xll.qlIndexFixing($V$1,S1132,,Trigger),NA())</f>
        <v>2.0882219492556121E-2</v>
      </c>
      <c r="W1132" s="22">
        <f>IFERROR(_xll.qlIndexFixing($W$1,S1132,,Trigger),NA())</f>
        <v>2.1005052413164707E-2</v>
      </c>
      <c r="X1132" s="17">
        <f t="shared" si="17"/>
        <v>-1.2283292060858568</v>
      </c>
    </row>
    <row r="1133" spans="18:24" x14ac:dyDescent="0.2">
      <c r="R1133" s="17" t="s">
        <v>21</v>
      </c>
      <c r="S1133" s="18">
        <f>_xll.qlInterestRateIndexFixingDate(IborIndex&amp;Tenor,T1133,Trigger)</f>
        <v>47322</v>
      </c>
      <c r="T1133" s="18">
        <f>_xll.qlCalendarAdvance(Calendar,T1132,R1133,"f",,Trigger)</f>
        <v>47324</v>
      </c>
      <c r="U1133" s="18">
        <f>_xll.qlInterestRateIndexMaturity(IborIndex&amp;Tenor,T1133,Trigger)</f>
        <v>47689</v>
      </c>
      <c r="V1133" s="22">
        <f>IFERROR(_xll.qlIndexFixing($V$1,S1133,,Trigger),NA())</f>
        <v>2.0875882679437834E-2</v>
      </c>
      <c r="W1133" s="22">
        <f>IFERROR(_xll.qlIndexFixing($W$1,S1133,,Trigger),NA())</f>
        <v>2.0999322303418669E-2</v>
      </c>
      <c r="X1133" s="17">
        <f t="shared" si="17"/>
        <v>-1.2343962398083526</v>
      </c>
    </row>
    <row r="1134" spans="18:24" x14ac:dyDescent="0.2">
      <c r="R1134" s="17" t="s">
        <v>21</v>
      </c>
      <c r="S1134" s="18">
        <f>_xll.qlInterestRateIndexFixingDate(IborIndex&amp;Tenor,T1134,Trigger)</f>
        <v>47329</v>
      </c>
      <c r="T1134" s="18">
        <f>_xll.qlCalendarAdvance(Calendar,T1133,R1134,"f",,Trigger)</f>
        <v>47331</v>
      </c>
      <c r="U1134" s="18">
        <f>_xll.qlInterestRateIndexMaturity(IborIndex&amp;Tenor,T1134,Trigger)</f>
        <v>47696</v>
      </c>
      <c r="V1134" s="22">
        <f>IFERROR(_xll.qlIndexFixing($V$1,S1134,,Trigger),NA())</f>
        <v>2.0869480252777108E-2</v>
      </c>
      <c r="W1134" s="22">
        <f>IFERROR(_xll.qlIndexFixing($W$1,S1134,,Trigger),NA())</f>
        <v>2.0993603415383099E-2</v>
      </c>
      <c r="X1134" s="17">
        <f t="shared" si="17"/>
        <v>-1.2412316260599146</v>
      </c>
    </row>
    <row r="1135" spans="18:24" x14ac:dyDescent="0.2">
      <c r="R1135" s="17" t="s">
        <v>21</v>
      </c>
      <c r="S1135" s="18">
        <f>_xll.qlInterestRateIndexFixingDate(IborIndex&amp;Tenor,T1135,Trigger)</f>
        <v>47336</v>
      </c>
      <c r="T1135" s="18">
        <f>_xll.qlCalendarAdvance(Calendar,T1134,R1135,"f",,Trigger)</f>
        <v>47338</v>
      </c>
      <c r="U1135" s="18">
        <f>_xll.qlInterestRateIndexMaturity(IborIndex&amp;Tenor,T1135,Trigger)</f>
        <v>47703</v>
      </c>
      <c r="V1135" s="22">
        <f>IFERROR(_xll.qlIndexFixing($V$1,S1135,,Trigger),NA())</f>
        <v>2.0863012213825551E-2</v>
      </c>
      <c r="W1135" s="22">
        <f>IFERROR(_xll.qlIndexFixing($W$1,S1135,,Trigger),NA())</f>
        <v>2.0987897527530157E-2</v>
      </c>
      <c r="X1135" s="17">
        <f t="shared" si="17"/>
        <v>-1.2488531370460563</v>
      </c>
    </row>
    <row r="1136" spans="18:24" x14ac:dyDescent="0.2">
      <c r="R1136" s="17" t="s">
        <v>21</v>
      </c>
      <c r="S1136" s="18">
        <f>_xll.qlInterestRateIndexFixingDate(IborIndex&amp;Tenor,T1136,Trigger)</f>
        <v>47343</v>
      </c>
      <c r="T1136" s="18">
        <f>_xll.qlCalendarAdvance(Calendar,T1135,R1136,"f",,Trigger)</f>
        <v>47345</v>
      </c>
      <c r="U1136" s="18">
        <f>_xll.qlInterestRateIndexMaturity(IborIndex&amp;Tenor,T1136,Trigger)</f>
        <v>47710</v>
      </c>
      <c r="V1136" s="22">
        <f>IFERROR(_xll.qlIndexFixing($V$1,S1136,,Trigger),NA())</f>
        <v>2.08564785638479E-2</v>
      </c>
      <c r="W1136" s="22">
        <f>IFERROR(_xll.qlIndexFixing($W$1,S1136,,Trigger),NA())</f>
        <v>2.0982206425676268E-2</v>
      </c>
      <c r="X1136" s="17">
        <f t="shared" si="17"/>
        <v>-1.2572786182836817</v>
      </c>
    </row>
    <row r="1137" spans="18:24" x14ac:dyDescent="0.2">
      <c r="R1137" s="17" t="s">
        <v>21</v>
      </c>
      <c r="S1137" s="18">
        <f>_xll.qlInterestRateIndexFixingDate(IborIndex&amp;Tenor,T1137,Trigger)</f>
        <v>47350</v>
      </c>
      <c r="T1137" s="18">
        <f>_xll.qlCalendarAdvance(Calendar,T1136,R1137,"f",,Trigger)</f>
        <v>47352</v>
      </c>
      <c r="U1137" s="18">
        <f>_xll.qlInterestRateIndexMaturity(IborIndex&amp;Tenor,T1137,Trigger)</f>
        <v>47717</v>
      </c>
      <c r="V1137" s="22">
        <f>IFERROR(_xll.qlIndexFixing($V$1,S1137,,Trigger),NA())</f>
        <v>2.0849879304121164E-2</v>
      </c>
      <c r="W1137" s="22">
        <f>IFERROR(_xll.qlIndexFixing($W$1,S1137,,Trigger),NA())</f>
        <v>2.0976531902980374E-2</v>
      </c>
      <c r="X1137" s="17">
        <f t="shared" si="17"/>
        <v>-1.2665259885921016</v>
      </c>
    </row>
    <row r="1138" spans="18:24" x14ac:dyDescent="0.2">
      <c r="R1138" s="17" t="s">
        <v>21</v>
      </c>
      <c r="S1138" s="18">
        <f>_xll.qlInterestRateIndexFixingDate(IborIndex&amp;Tenor,T1138,Trigger)</f>
        <v>47357</v>
      </c>
      <c r="T1138" s="18">
        <f>_xll.qlCalendarAdvance(Calendar,T1137,R1138,"f",,Trigger)</f>
        <v>47359</v>
      </c>
      <c r="U1138" s="18">
        <f>_xll.qlInterestRateIndexMaturity(IborIndex&amp;Tenor,T1138,Trigger)</f>
        <v>47724</v>
      </c>
      <c r="V1138" s="22">
        <f>IFERROR(_xll.qlIndexFixing($V$1,S1138,,Trigger),NA())</f>
        <v>2.0843370008940269E-2</v>
      </c>
      <c r="W1138" s="22">
        <f>IFERROR(_xll.qlIndexFixing($W$1,S1138,,Trigger),NA())</f>
        <v>2.097087578826384E-2</v>
      </c>
      <c r="X1138" s="17">
        <f t="shared" si="17"/>
        <v>-1.2750577932357094</v>
      </c>
    </row>
    <row r="1139" spans="18:24" x14ac:dyDescent="0.2">
      <c r="R1139" s="17" t="s">
        <v>21</v>
      </c>
      <c r="S1139" s="18">
        <f>_xll.qlInterestRateIndexFixingDate(IborIndex&amp;Tenor,T1139,Trigger)</f>
        <v>47364</v>
      </c>
      <c r="T1139" s="18">
        <f>_xll.qlCalendarAdvance(Calendar,T1138,R1139,"f",,Trigger)</f>
        <v>47366</v>
      </c>
      <c r="U1139" s="18">
        <f>_xll.qlInterestRateIndexMaturity(IborIndex&amp;Tenor,T1139,Trigger)</f>
        <v>47731</v>
      </c>
      <c r="V1139" s="22">
        <f>IFERROR(_xll.qlIndexFixing($V$1,S1139,,Trigger),NA())</f>
        <v>2.0837732624001355E-2</v>
      </c>
      <c r="W1139" s="22">
        <f>IFERROR(_xll.qlIndexFixing($W$1,S1139,,Trigger),NA())</f>
        <v>2.0965240861604638E-2</v>
      </c>
      <c r="X1139" s="17">
        <f t="shared" si="17"/>
        <v>-1.2750823760328267</v>
      </c>
    </row>
    <row r="1140" spans="18:24" x14ac:dyDescent="0.2">
      <c r="R1140" s="17" t="s">
        <v>21</v>
      </c>
      <c r="S1140" s="18">
        <f>_xll.qlInterestRateIndexFixingDate(IborIndex&amp;Tenor,T1140,Trigger)</f>
        <v>47371</v>
      </c>
      <c r="T1140" s="18">
        <f>_xll.qlCalendarAdvance(Calendar,T1139,R1140,"f",,Trigger)</f>
        <v>47373</v>
      </c>
      <c r="U1140" s="18">
        <f>_xll.qlInterestRateIndexMaturity(IborIndex&amp;Tenor,T1140,Trigger)</f>
        <v>47738</v>
      </c>
      <c r="V1140" s="22">
        <f>IFERROR(_xll.qlIndexFixing($V$1,S1140,,Trigger),NA())</f>
        <v>2.0832036771888759E-2</v>
      </c>
      <c r="W1140" s="22">
        <f>IFERROR(_xll.qlIndexFixing($W$1,S1140,,Trigger),NA())</f>
        <v>2.0959626906446358E-2</v>
      </c>
      <c r="X1140" s="17">
        <f t="shared" si="17"/>
        <v>-1.2759013455759805</v>
      </c>
    </row>
    <row r="1141" spans="18:24" x14ac:dyDescent="0.2">
      <c r="R1141" s="17" t="s">
        <v>21</v>
      </c>
      <c r="S1141" s="18">
        <f>_xll.qlInterestRateIndexFixingDate(IborIndex&amp;Tenor,T1141,Trigger)</f>
        <v>47378</v>
      </c>
      <c r="T1141" s="18">
        <f>_xll.qlCalendarAdvance(Calendar,T1140,R1141,"f",,Trigger)</f>
        <v>47380</v>
      </c>
      <c r="U1141" s="18">
        <f>_xll.qlInterestRateIndexMaturity(IborIndex&amp;Tenor,T1141,Trigger)</f>
        <v>47745</v>
      </c>
      <c r="V1141" s="22">
        <f>IFERROR(_xll.qlIndexFixing($V$1,S1141,,Trigger),NA())</f>
        <v>2.0826282453594133E-2</v>
      </c>
      <c r="W1141" s="22">
        <f>IFERROR(_xll.qlIndexFixing($W$1,S1141,,Trigger),NA())</f>
        <v>2.0954032252419291E-2</v>
      </c>
      <c r="X1141" s="17">
        <f t="shared" si="17"/>
        <v>-1.2774979882515871</v>
      </c>
    </row>
    <row r="1142" spans="18:24" x14ac:dyDescent="0.2">
      <c r="R1142" s="17" t="s">
        <v>21</v>
      </c>
      <c r="S1142" s="18">
        <f>_xll.qlInterestRateIndexFixingDate(IborIndex&amp;Tenor,T1142,Trigger)</f>
        <v>47385</v>
      </c>
      <c r="T1142" s="18">
        <f>_xll.qlCalendarAdvance(Calendar,T1141,R1142,"f",,Trigger)</f>
        <v>47387</v>
      </c>
      <c r="U1142" s="18">
        <f>_xll.qlInterestRateIndexMaturity(IborIndex&amp;Tenor,T1142,Trigger)</f>
        <v>47752</v>
      </c>
      <c r="V1142" s="22">
        <f>IFERROR(_xll.qlIndexFixing($V$1,S1142,,Trigger),NA())</f>
        <v>2.0820469670120727E-2</v>
      </c>
      <c r="W1142" s="22">
        <f>IFERROR(_xll.qlIndexFixing($W$1,S1142,,Trigger),NA())</f>
        <v>2.0948455218474934E-2</v>
      </c>
      <c r="X1142" s="17">
        <f t="shared" si="17"/>
        <v>-1.2798554835420639</v>
      </c>
    </row>
    <row r="1143" spans="18:24" x14ac:dyDescent="0.2">
      <c r="R1143" s="17" t="s">
        <v>21</v>
      </c>
      <c r="S1143" s="18">
        <f>_xll.qlInterestRateIndexFixingDate(IborIndex&amp;Tenor,T1143,Trigger)</f>
        <v>47392</v>
      </c>
      <c r="T1143" s="18">
        <f>_xll.qlCalendarAdvance(Calendar,T1142,R1143,"f",,Trigger)</f>
        <v>47394</v>
      </c>
      <c r="U1143" s="18">
        <f>_xll.qlInterestRateIndexMaturity(IborIndex&amp;Tenor,T1143,Trigger)</f>
        <v>47759</v>
      </c>
      <c r="V1143" s="22">
        <f>IFERROR(_xll.qlIndexFixing($V$1,S1143,,Trigger),NA())</f>
        <v>2.0814598422480332E-2</v>
      </c>
      <c r="W1143" s="22">
        <f>IFERROR(_xll.qlIndexFixing($W$1,S1143,,Trigger),NA())</f>
        <v>2.0942894112887731E-2</v>
      </c>
      <c r="X1143" s="17">
        <f t="shared" si="17"/>
        <v>-1.2829569040739841</v>
      </c>
    </row>
    <row r="1144" spans="18:24" x14ac:dyDescent="0.2">
      <c r="R1144" s="17" t="s">
        <v>21</v>
      </c>
      <c r="S1144" s="18">
        <f>_xll.qlInterestRateIndexFixingDate(IborIndex&amp;Tenor,T1144,Trigger)</f>
        <v>47399</v>
      </c>
      <c r="T1144" s="18">
        <f>_xll.qlCalendarAdvance(Calendar,T1143,R1144,"f",,Trigger)</f>
        <v>47401</v>
      </c>
      <c r="U1144" s="18">
        <f>_xll.qlInterestRateIndexMaturity(IborIndex&amp;Tenor,T1144,Trigger)</f>
        <v>47766</v>
      </c>
      <c r="V1144" s="22">
        <f>IFERROR(_xll.qlIndexFixing($V$1,S1144,,Trigger),NA())</f>
        <v>2.080866871169635E-2</v>
      </c>
      <c r="W1144" s="22">
        <f>IFERROR(_xll.qlIndexFixing($W$1,S1144,,Trigger),NA())</f>
        <v>2.0937347233254203E-2</v>
      </c>
      <c r="X1144" s="17">
        <f t="shared" si="17"/>
        <v>-1.2867852155785258</v>
      </c>
    </row>
    <row r="1145" spans="18:24" x14ac:dyDescent="0.2">
      <c r="R1145" s="17" t="s">
        <v>21</v>
      </c>
      <c r="S1145" s="18">
        <f>_xll.qlInterestRateIndexFixingDate(IborIndex&amp;Tenor,T1145,Trigger)</f>
        <v>47406</v>
      </c>
      <c r="T1145" s="18">
        <f>_xll.qlCalendarAdvance(Calendar,T1144,R1145,"f",,Trigger)</f>
        <v>47408</v>
      </c>
      <c r="U1145" s="18">
        <f>_xll.qlInterestRateIndexMaturity(IborIndex&amp;Tenor,T1145,Trigger)</f>
        <v>47773</v>
      </c>
      <c r="V1145" s="22">
        <f>IFERROR(_xll.qlIndexFixing($V$1,S1145,,Trigger),NA())</f>
        <v>2.0802680538802038E-2</v>
      </c>
      <c r="W1145" s="22">
        <f>IFERROR(_xll.qlIndexFixing($W$1,S1145,,Trigger),NA())</f>
        <v>2.0931812866493822E-2</v>
      </c>
      <c r="X1145" s="17">
        <f t="shared" si="17"/>
        <v>-1.2913232769178398</v>
      </c>
    </row>
    <row r="1146" spans="18:24" x14ac:dyDescent="0.2">
      <c r="R1146" s="17" t="s">
        <v>21</v>
      </c>
      <c r="S1146" s="18">
        <f>_xll.qlInterestRateIndexFixingDate(IborIndex&amp;Tenor,T1146,Trigger)</f>
        <v>47413</v>
      </c>
      <c r="T1146" s="18">
        <f>_xll.qlCalendarAdvance(Calendar,T1145,R1146,"f",,Trigger)</f>
        <v>47415</v>
      </c>
      <c r="U1146" s="18">
        <f>_xll.qlInterestRateIndexMaturity(IborIndex&amp;Tenor,T1146,Trigger)</f>
        <v>47780</v>
      </c>
      <c r="V1146" s="22">
        <f>IFERROR(_xll.qlIndexFixing($V$1,S1146,,Trigger),NA())</f>
        <v>2.0796633904840288E-2</v>
      </c>
      <c r="W1146" s="22">
        <f>IFERROR(_xll.qlIndexFixing($W$1,S1146,,Trigger),NA())</f>
        <v>2.0926289288848137E-2</v>
      </c>
      <c r="X1146" s="17">
        <f t="shared" si="17"/>
        <v>-1.2965538400784917</v>
      </c>
    </row>
    <row r="1147" spans="18:24" x14ac:dyDescent="0.2">
      <c r="R1147" s="17" t="s">
        <v>21</v>
      </c>
      <c r="S1147" s="18">
        <f>_xll.qlInterestRateIndexFixingDate(IborIndex&amp;Tenor,T1147,Trigger)</f>
        <v>47420</v>
      </c>
      <c r="T1147" s="18">
        <f>_xll.qlCalendarAdvance(Calendar,T1146,R1147,"f",,Trigger)</f>
        <v>47422</v>
      </c>
      <c r="U1147" s="18">
        <f>_xll.qlInterestRateIndexMaturity(IborIndex&amp;Tenor,T1147,Trigger)</f>
        <v>47787</v>
      </c>
      <c r="V1147" s="22">
        <f>IFERROR(_xll.qlIndexFixing($V$1,S1147,,Trigger),NA())</f>
        <v>2.0790528810864722E-2</v>
      </c>
      <c r="W1147" s="22">
        <f>IFERROR(_xll.qlIndexFixing($W$1,S1147,,Trigger),NA())</f>
        <v>2.0920774765881653E-2</v>
      </c>
      <c r="X1147" s="17">
        <f t="shared" si="17"/>
        <v>-1.3024595501693117</v>
      </c>
    </row>
    <row r="1148" spans="18:24" x14ac:dyDescent="0.2">
      <c r="R1148" s="17" t="s">
        <v>21</v>
      </c>
      <c r="S1148" s="18">
        <f>_xll.qlInterestRateIndexFixingDate(IborIndex&amp;Tenor,T1148,Trigger)</f>
        <v>47427</v>
      </c>
      <c r="T1148" s="18">
        <f>_xll.qlCalendarAdvance(Calendar,T1147,R1148,"f",,Trigger)</f>
        <v>47429</v>
      </c>
      <c r="U1148" s="18">
        <f>_xll.qlInterestRateIndexMaturity(IborIndex&amp;Tenor,T1148,Trigger)</f>
        <v>47794</v>
      </c>
      <c r="V1148" s="22">
        <f>IFERROR(_xll.qlIndexFixing($V$1,S1148,,Trigger),NA())</f>
        <v>2.0784365257938815E-2</v>
      </c>
      <c r="W1148" s="22">
        <f>IFERROR(_xll.qlIndexFixing($W$1,S1148,,Trigger),NA())</f>
        <v>2.0915267552480726E-2</v>
      </c>
      <c r="X1148" s="17">
        <f t="shared" si="17"/>
        <v>-1.309022945419104</v>
      </c>
    </row>
    <row r="1149" spans="18:24" x14ac:dyDescent="0.2">
      <c r="R1149" s="17" t="s">
        <v>21</v>
      </c>
      <c r="S1149" s="18">
        <f>_xll.qlInterestRateIndexFixingDate(IborIndex&amp;Tenor,T1149,Trigger)</f>
        <v>47434</v>
      </c>
      <c r="T1149" s="18">
        <f>_xll.qlCalendarAdvance(Calendar,T1148,R1149,"f",,Trigger)</f>
        <v>47436</v>
      </c>
      <c r="U1149" s="18">
        <f>_xll.qlInterestRateIndexMaturity(IborIndex&amp;Tenor,T1149,Trigger)</f>
        <v>47801</v>
      </c>
      <c r="V1149" s="22">
        <f>IFERROR(_xll.qlIndexFixing($V$1,S1149,,Trigger),NA())</f>
        <v>2.0778143247136345E-2</v>
      </c>
      <c r="W1149" s="22">
        <f>IFERROR(_xll.qlIndexFixing($W$1,S1149,,Trigger),NA())</f>
        <v>2.0909765892855536E-2</v>
      </c>
      <c r="X1149" s="17">
        <f t="shared" si="17"/>
        <v>-1.3162264571919131</v>
      </c>
    </row>
    <row r="1150" spans="18:24" x14ac:dyDescent="0.2">
      <c r="R1150" s="17" t="s">
        <v>21</v>
      </c>
      <c r="S1150" s="18">
        <f>_xll.qlInterestRateIndexFixingDate(IborIndex&amp;Tenor,T1150,Trigger)</f>
        <v>47441</v>
      </c>
      <c r="T1150" s="18">
        <f>_xll.qlCalendarAdvance(Calendar,T1149,R1150,"f",,Trigger)</f>
        <v>47443</v>
      </c>
      <c r="U1150" s="18">
        <f>_xll.qlInterestRateIndexMaturity(IborIndex&amp;Tenor,T1150,Trigger)</f>
        <v>47808</v>
      </c>
      <c r="V1150" s="22">
        <f>IFERROR(_xll.qlIndexFixing($V$1,S1150,,Trigger),NA())</f>
        <v>2.077186277954159E-2</v>
      </c>
      <c r="W1150" s="22">
        <f>IFERROR(_xll.qlIndexFixing($W$1,S1150,,Trigger),NA())</f>
        <v>2.0904268020539223E-2</v>
      </c>
      <c r="X1150" s="17">
        <f t="shared" si="17"/>
        <v>-1.3240524099763369</v>
      </c>
    </row>
    <row r="1151" spans="18:24" x14ac:dyDescent="0.2">
      <c r="R1151" s="17" t="s">
        <v>21</v>
      </c>
      <c r="S1151" s="18">
        <f>_xll.qlInterestRateIndexFixingDate(IborIndex&amp;Tenor,T1151,Trigger)</f>
        <v>47448</v>
      </c>
      <c r="T1151" s="18">
        <f>_xll.qlCalendarAdvance(Calendar,T1150,R1151,"f",,Trigger)</f>
        <v>47450</v>
      </c>
      <c r="U1151" s="18">
        <f>_xll.qlInterestRateIndexMaturity(IborIndex&amp;Tenor,T1151,Trigger)</f>
        <v>47815</v>
      </c>
      <c r="V1151" s="22">
        <f>IFERROR(_xll.qlIndexFixing($V$1,S1151,,Trigger),NA())</f>
        <v>2.0765523856248472E-2</v>
      </c>
      <c r="W1151" s="22">
        <f>IFERROR(_xll.qlIndexFixing($W$1,S1151,,Trigger),NA())</f>
        <v>2.0898772158387442E-2</v>
      </c>
      <c r="X1151" s="17">
        <f t="shared" si="17"/>
        <v>-1.332483021389691</v>
      </c>
    </row>
    <row r="1152" spans="18:24" x14ac:dyDescent="0.2">
      <c r="R1152" s="17" t="s">
        <v>21</v>
      </c>
      <c r="S1152" s="18">
        <f>_xll.qlInterestRateIndexFixingDate(IborIndex&amp;Tenor,T1152,Trigger)</f>
        <v>47455</v>
      </c>
      <c r="T1152" s="18">
        <f>_xll.qlCalendarAdvance(Calendar,T1151,R1152,"f",,Trigger)</f>
        <v>47457</v>
      </c>
      <c r="U1152" s="18">
        <f>_xll.qlInterestRateIndexMaturity(IborIndex&amp;Tenor,T1152,Trigger)</f>
        <v>47822</v>
      </c>
      <c r="V1152" s="22">
        <f>IFERROR(_xll.qlIndexFixing($V$1,S1152,,Trigger),NA())</f>
        <v>2.0759126478360982E-2</v>
      </c>
      <c r="W1152" s="22">
        <f>IFERROR(_xll.qlIndexFixing($W$1,S1152,,Trigger),NA())</f>
        <v>2.0893276518580323E-2</v>
      </c>
      <c r="X1152" s="17">
        <f t="shared" si="17"/>
        <v>-1.3415004021934129</v>
      </c>
    </row>
    <row r="1153" spans="18:24" x14ac:dyDescent="0.2">
      <c r="R1153" s="17" t="s">
        <v>21</v>
      </c>
      <c r="S1153" s="18">
        <f>_xll.qlInterestRateIndexFixingDate(IborIndex&amp;Tenor,T1153,Trigger)</f>
        <v>47462</v>
      </c>
      <c r="T1153" s="18">
        <f>_xll.qlCalendarAdvance(Calendar,T1152,R1153,"f",,Trigger)</f>
        <v>47464</v>
      </c>
      <c r="U1153" s="18">
        <f>_xll.qlInterestRateIndexMaturity(IborIndex&amp;Tenor,T1153,Trigger)</f>
        <v>47829</v>
      </c>
      <c r="V1153" s="22">
        <f>IFERROR(_xll.qlIndexFixing($V$1,S1153,,Trigger),NA())</f>
        <v>2.0752670646994063E-2</v>
      </c>
      <c r="W1153" s="22">
        <f>IFERROR(_xll.qlIndexFixing($W$1,S1153,,Trigger),NA())</f>
        <v>2.0887779302620951E-2</v>
      </c>
      <c r="X1153" s="17">
        <f t="shared" si="17"/>
        <v>-1.3510865562688794</v>
      </c>
    </row>
    <row r="1154" spans="18:24" x14ac:dyDescent="0.2">
      <c r="R1154" s="17" t="s">
        <v>21</v>
      </c>
      <c r="S1154" s="18">
        <f>_xll.qlInterestRateIndexFixingDate(IborIndex&amp;Tenor,T1154,Trigger)</f>
        <v>47469</v>
      </c>
      <c r="T1154" s="18">
        <f>_xll.qlCalendarAdvance(Calendar,T1153,R1154,"f",,Trigger)</f>
        <v>47471</v>
      </c>
      <c r="U1154" s="18">
        <f>_xll.qlInterestRateIndexMaturity(IborIndex&amp;Tenor,T1154,Trigger)</f>
        <v>47836</v>
      </c>
      <c r="V1154" s="22">
        <f>IFERROR(_xll.qlIndexFixing($V$1,S1154,,Trigger),NA())</f>
        <v>2.0746156363272303E-2</v>
      </c>
      <c r="W1154" s="22">
        <f>IFERROR(_xll.qlIndexFixing($W$1,S1154,,Trigger),NA())</f>
        <v>2.0882278701336906E-2</v>
      </c>
      <c r="X1154" s="17">
        <f t="shared" si="17"/>
        <v>-1.3612233806460303</v>
      </c>
    </row>
    <row r="1155" spans="18:24" x14ac:dyDescent="0.2">
      <c r="R1155" s="17" t="s">
        <v>21</v>
      </c>
      <c r="S1155" s="18">
        <f>_xll.qlInterestRateIndexFixingDate(IborIndex&amp;Tenor,T1155,Trigger)</f>
        <v>47473</v>
      </c>
      <c r="T1155" s="18">
        <f>_xll.qlCalendarAdvance(Calendar,T1154,R1155,"f",,Trigger)</f>
        <v>47479</v>
      </c>
      <c r="U1155" s="18">
        <f>_xll.qlInterestRateIndexMaturity(IborIndex&amp;Tenor,T1155,Trigger)</f>
        <v>47844</v>
      </c>
      <c r="V1155" s="22">
        <f>IFERROR(_xll.qlIndexFixing($V$1,S1155,,Trigger),NA())</f>
        <v>2.0738639894734526E-2</v>
      </c>
      <c r="W1155" s="22">
        <f>IFERROR(_xll.qlIndexFixing($W$1,S1155,,Trigger),NA())</f>
        <v>2.087598581958609E-2</v>
      </c>
      <c r="X1155" s="17">
        <f t="shared" si="17"/>
        <v>-1.3734592485156392</v>
      </c>
    </row>
    <row r="1156" spans="18:24" x14ac:dyDescent="0.2">
      <c r="R1156" s="17" t="s">
        <v>21</v>
      </c>
      <c r="S1156" s="18">
        <f>_xll.qlInterestRateIndexFixingDate(IborIndex&amp;Tenor,T1156,Trigger)</f>
        <v>47483</v>
      </c>
      <c r="T1156" s="18">
        <f>_xll.qlCalendarAdvance(Calendar,T1155,R1156,"f",,Trigger)</f>
        <v>47486</v>
      </c>
      <c r="U1156" s="18">
        <f>_xll.qlInterestRateIndexMaturity(IborIndex&amp;Tenor,T1156,Trigger)</f>
        <v>47851</v>
      </c>
      <c r="V1156" s="22">
        <f>IFERROR(_xll.qlIndexFixing($V$1,S1156,,Trigger),NA())</f>
        <v>2.0732000359801061E-2</v>
      </c>
      <c r="W1156" s="22">
        <f>IFERROR(_xll.qlIndexFixing($W$1,S1156,,Trigger),NA())</f>
        <v>2.0870471822281092E-2</v>
      </c>
      <c r="X1156" s="17">
        <f t="shared" ref="X1156:X1219" si="18">(V1156-W1156)*10000</f>
        <v>-1.3847146248003108</v>
      </c>
    </row>
    <row r="1157" spans="18:24" x14ac:dyDescent="0.2">
      <c r="R1157" s="17" t="s">
        <v>21</v>
      </c>
      <c r="S1157" s="18">
        <f>_xll.qlInterestRateIndexFixingDate(IborIndex&amp;Tenor,T1157,Trigger)</f>
        <v>47491</v>
      </c>
      <c r="T1157" s="18">
        <f>_xll.qlCalendarAdvance(Calendar,T1156,R1157,"f",,Trigger)</f>
        <v>47493</v>
      </c>
      <c r="U1157" s="18">
        <f>_xll.qlInterestRateIndexMaturity(IborIndex&amp;Tenor,T1157,Trigger)</f>
        <v>47858</v>
      </c>
      <c r="V1157" s="22">
        <f>IFERROR(_xll.qlIndexFixing($V$1,S1157,,Trigger),NA())</f>
        <v>2.072530237611403E-2</v>
      </c>
      <c r="W1157" s="22">
        <f>IFERROR(_xll.qlIndexFixing($W$1,S1157,,Trigger),NA())</f>
        <v>2.0864948684182111E-2</v>
      </c>
      <c r="X1157" s="17">
        <f t="shared" si="18"/>
        <v>-1.3964630806808167</v>
      </c>
    </row>
    <row r="1158" spans="18:24" x14ac:dyDescent="0.2">
      <c r="R1158" s="17" t="s">
        <v>21</v>
      </c>
      <c r="S1158" s="18">
        <f>_xll.qlInterestRateIndexFixingDate(IborIndex&amp;Tenor,T1158,Trigger)</f>
        <v>47498</v>
      </c>
      <c r="T1158" s="18">
        <f>_xll.qlCalendarAdvance(Calendar,T1157,R1158,"f",,Trigger)</f>
        <v>47500</v>
      </c>
      <c r="U1158" s="18">
        <f>_xll.qlInterestRateIndexMaturity(IborIndex&amp;Tenor,T1158,Trigger)</f>
        <v>47865</v>
      </c>
      <c r="V1158" s="22">
        <f>IFERROR(_xll.qlIndexFixing($V$1,S1158,,Trigger),NA())</f>
        <v>2.0718545944839628E-2</v>
      </c>
      <c r="W1158" s="22">
        <f>IFERROR(_xll.qlIndexFixing($W$1,S1158,,Trigger),NA())</f>
        <v>2.0859414551891928E-2</v>
      </c>
      <c r="X1158" s="17">
        <f t="shared" si="18"/>
        <v>-1.4086860705229964</v>
      </c>
    </row>
    <row r="1159" spans="18:24" x14ac:dyDescent="0.2">
      <c r="R1159" s="17" t="s">
        <v>21</v>
      </c>
      <c r="S1159" s="18">
        <f>_xll.qlInterestRateIndexFixingDate(IborIndex&amp;Tenor,T1159,Trigger)</f>
        <v>47505</v>
      </c>
      <c r="T1159" s="18">
        <f>_xll.qlCalendarAdvance(Calendar,T1158,R1159,"f",,Trigger)</f>
        <v>47507</v>
      </c>
      <c r="U1159" s="18">
        <f>_xll.qlInterestRateIndexMaturity(IborIndex&amp;Tenor,T1159,Trigger)</f>
        <v>47872</v>
      </c>
      <c r="V1159" s="22">
        <f>IFERROR(_xll.qlIndexFixing($V$1,S1159,,Trigger),NA())</f>
        <v>2.0711731067155431E-2</v>
      </c>
      <c r="W1159" s="22">
        <f>IFERROR(_xll.qlIndexFixing($W$1,S1159,,Trigger),NA())</f>
        <v>2.0853867561339782E-2</v>
      </c>
      <c r="X1159" s="17">
        <f t="shared" si="18"/>
        <v>-1.4213649418435073</v>
      </c>
    </row>
    <row r="1160" spans="18:24" x14ac:dyDescent="0.2">
      <c r="R1160" s="17" t="s">
        <v>21</v>
      </c>
      <c r="S1160" s="18">
        <f>_xll.qlInterestRateIndexFixingDate(IborIndex&amp;Tenor,T1160,Trigger)</f>
        <v>47512</v>
      </c>
      <c r="T1160" s="18">
        <f>_xll.qlCalendarAdvance(Calendar,T1159,R1160,"f",,Trigger)</f>
        <v>47514</v>
      </c>
      <c r="U1160" s="18">
        <f>_xll.qlInterestRateIndexMaturity(IborIndex&amp;Tenor,T1160,Trigger)</f>
        <v>47879</v>
      </c>
      <c r="V1160" s="22">
        <f>IFERROR(_xll.qlIndexFixing($V$1,S1160,,Trigger),NA())</f>
        <v>2.0704857744248219E-2</v>
      </c>
      <c r="W1160" s="22">
        <f>IFERROR(_xll.qlIndexFixing($W$1,S1160,,Trigger),NA())</f>
        <v>2.0848305837780492E-2</v>
      </c>
      <c r="X1160" s="17">
        <f t="shared" si="18"/>
        <v>-1.4344809353227308</v>
      </c>
    </row>
    <row r="1161" spans="18:24" x14ac:dyDescent="0.2">
      <c r="R1161" s="17" t="s">
        <v>21</v>
      </c>
      <c r="S1161" s="18">
        <f>_xll.qlInterestRateIndexFixingDate(IborIndex&amp;Tenor,T1161,Trigger)</f>
        <v>47519</v>
      </c>
      <c r="T1161" s="18">
        <f>_xll.qlCalendarAdvance(Calendar,T1160,R1161,"f",,Trigger)</f>
        <v>47521</v>
      </c>
      <c r="U1161" s="18">
        <f>_xll.qlInterestRateIndexMaturity(IborIndex&amp;Tenor,T1161,Trigger)</f>
        <v>47886</v>
      </c>
      <c r="V1161" s="22">
        <f>IFERROR(_xll.qlIndexFixing($V$1,S1161,,Trigger),NA())</f>
        <v>2.0697925977315713E-2</v>
      </c>
      <c r="W1161" s="22">
        <f>IFERROR(_xll.qlIndexFixing($W$1,S1161,,Trigger),NA())</f>
        <v>2.0842727495797086E-2</v>
      </c>
      <c r="X1161" s="17">
        <f t="shared" si="18"/>
        <v>-1.4480151848137237</v>
      </c>
    </row>
    <row r="1162" spans="18:24" x14ac:dyDescent="0.2">
      <c r="R1162" s="17" t="s">
        <v>21</v>
      </c>
      <c r="S1162" s="18">
        <f>_xll.qlInterestRateIndexFixingDate(IborIndex&amp;Tenor,T1162,Trigger)</f>
        <v>47526</v>
      </c>
      <c r="T1162" s="18">
        <f>_xll.qlCalendarAdvance(Calendar,T1161,R1162,"f",,Trigger)</f>
        <v>47528</v>
      </c>
      <c r="U1162" s="18">
        <f>_xll.qlInterestRateIndexMaturity(IborIndex&amp;Tenor,T1162,Trigger)</f>
        <v>47893</v>
      </c>
      <c r="V1162" s="22">
        <f>IFERROR(_xll.qlIndexFixing($V$1,S1162,,Trigger),NA())</f>
        <v>2.0690935767565283E-2</v>
      </c>
      <c r="W1162" s="22">
        <f>IFERROR(_xll.qlIndexFixing($W$1,S1162,,Trigger),NA())</f>
        <v>2.0837130639300361E-2</v>
      </c>
      <c r="X1162" s="17">
        <f t="shared" si="18"/>
        <v>-1.4619487173507875</v>
      </c>
    </row>
    <row r="1163" spans="18:24" x14ac:dyDescent="0.2">
      <c r="R1163" s="17" t="s">
        <v>21</v>
      </c>
      <c r="S1163" s="18">
        <f>_xll.qlInterestRateIndexFixingDate(IborIndex&amp;Tenor,T1163,Trigger)</f>
        <v>47533</v>
      </c>
      <c r="T1163" s="18">
        <f>_xll.qlCalendarAdvance(Calendar,T1162,R1163,"f",,Trigger)</f>
        <v>47535</v>
      </c>
      <c r="U1163" s="18">
        <f>_xll.qlInterestRateIndexMaturity(IborIndex&amp;Tenor,T1163,Trigger)</f>
        <v>47900</v>
      </c>
      <c r="V1163" s="22">
        <f>IFERROR(_xll.qlIndexFixing($V$1,S1163,,Trigger),NA())</f>
        <v>2.0683887116215015E-2</v>
      </c>
      <c r="W1163" s="22">
        <f>IFERROR(_xll.qlIndexFixing($W$1,S1163,,Trigger),NA())</f>
        <v>2.0831513361528883E-2</v>
      </c>
      <c r="X1163" s="17">
        <f t="shared" si="18"/>
        <v>-1.4762624531386783</v>
      </c>
    </row>
    <row r="1164" spans="18:24" x14ac:dyDescent="0.2">
      <c r="R1164" s="17" t="s">
        <v>21</v>
      </c>
      <c r="S1164" s="18">
        <f>_xll.qlInterestRateIndexFixingDate(IborIndex&amp;Tenor,T1164,Trigger)</f>
        <v>47540</v>
      </c>
      <c r="T1164" s="18">
        <f>_xll.qlCalendarAdvance(Calendar,T1163,R1164,"f",,Trigger)</f>
        <v>47542</v>
      </c>
      <c r="U1164" s="18">
        <f>_xll.qlInterestRateIndexMaturity(IborIndex&amp;Tenor,T1164,Trigger)</f>
        <v>47907</v>
      </c>
      <c r="V1164" s="22">
        <f>IFERROR(_xll.qlIndexFixing($V$1,S1164,,Trigger),NA())</f>
        <v>2.0676780024492209E-2</v>
      </c>
      <c r="W1164" s="22">
        <f>IFERROR(_xll.qlIndexFixing($W$1,S1164,,Trigger),NA())</f>
        <v>2.0825873745051616E-2</v>
      </c>
      <c r="X1164" s="17">
        <f t="shared" si="18"/>
        <v>-1.4909372055940673</v>
      </c>
    </row>
    <row r="1165" spans="18:24" x14ac:dyDescent="0.2">
      <c r="R1165" s="17" t="s">
        <v>21</v>
      </c>
      <c r="S1165" s="18">
        <f>_xll.qlInterestRateIndexFixingDate(IborIndex&amp;Tenor,T1165,Trigger)</f>
        <v>47547</v>
      </c>
      <c r="T1165" s="18">
        <f>_xll.qlCalendarAdvance(Calendar,T1164,R1165,"f",,Trigger)</f>
        <v>47549</v>
      </c>
      <c r="U1165" s="18">
        <f>_xll.qlInterestRateIndexMaturity(IborIndex&amp;Tenor,T1165,Trigger)</f>
        <v>47914</v>
      </c>
      <c r="V1165" s="22">
        <f>IFERROR(_xll.qlIndexFixing($V$1,S1165,,Trigger),NA())</f>
        <v>2.0669614493635323E-2</v>
      </c>
      <c r="W1165" s="22">
        <f>IFERROR(_xll.qlIndexFixing($W$1,S1165,,Trigger),NA())</f>
        <v>2.0820209861765512E-2</v>
      </c>
      <c r="X1165" s="17">
        <f t="shared" si="18"/>
        <v>-1.5059536813018943</v>
      </c>
    </row>
    <row r="1166" spans="18:24" x14ac:dyDescent="0.2">
      <c r="R1166" s="17" t="s">
        <v>21</v>
      </c>
      <c r="S1166" s="18">
        <f>_xll.qlInterestRateIndexFixingDate(IborIndex&amp;Tenor,T1166,Trigger)</f>
        <v>47554</v>
      </c>
      <c r="T1166" s="18">
        <f>_xll.qlCalendarAdvance(Calendar,T1165,R1166,"f",,Trigger)</f>
        <v>47556</v>
      </c>
      <c r="U1166" s="18">
        <f>_xll.qlInterestRateIndexMaturity(IborIndex&amp;Tenor,T1166,Trigger)</f>
        <v>47921</v>
      </c>
      <c r="V1166" s="22">
        <f>IFERROR(_xll.qlIndexFixing($V$1,S1166,,Trigger),NA())</f>
        <v>2.0662390524892452E-2</v>
      </c>
      <c r="W1166" s="22">
        <f>IFERROR(_xll.qlIndexFixing($W$1,S1166,,Trigger),NA())</f>
        <v>2.0814519772900112E-2</v>
      </c>
      <c r="X1166" s="17">
        <f t="shared" si="18"/>
        <v>-1.5212924800766039</v>
      </c>
    </row>
    <row r="1167" spans="18:24" x14ac:dyDescent="0.2">
      <c r="R1167" s="17" t="s">
        <v>21</v>
      </c>
      <c r="S1167" s="18">
        <f>_xll.qlInterestRateIndexFixingDate(IborIndex&amp;Tenor,T1167,Trigger)</f>
        <v>47561</v>
      </c>
      <c r="T1167" s="18">
        <f>_xll.qlCalendarAdvance(Calendar,T1166,R1167,"f",,Trigger)</f>
        <v>47563</v>
      </c>
      <c r="U1167" s="18">
        <f>_xll.qlInterestRateIndexMaturity(IborIndex&amp;Tenor,T1167,Trigger)</f>
        <v>47928</v>
      </c>
      <c r="V1167" s="22">
        <f>IFERROR(_xll.qlIndexFixing($V$1,S1167,,Trigger),NA())</f>
        <v>2.065510811952221E-2</v>
      </c>
      <c r="W1167" s="22">
        <f>IFERROR(_xll.qlIndexFixing($W$1,S1167,,Trigger),NA())</f>
        <v>2.080880152901492E-2</v>
      </c>
      <c r="X1167" s="17">
        <f t="shared" si="18"/>
        <v>-1.5369340949271046</v>
      </c>
    </row>
    <row r="1168" spans="18:24" x14ac:dyDescent="0.2">
      <c r="R1168" s="17" t="s">
        <v>21</v>
      </c>
      <c r="S1168" s="18">
        <f>_xll.qlInterestRateIndexFixingDate(IborIndex&amp;Tenor,T1168,Trigger)</f>
        <v>47568</v>
      </c>
      <c r="T1168" s="18">
        <f>_xll.qlCalendarAdvance(Calendar,T1167,R1168,"f",,Trigger)</f>
        <v>47570</v>
      </c>
      <c r="U1168" s="18">
        <f>_xll.qlInterestRateIndexMaturity(IborIndex&amp;Tenor,T1168,Trigger)</f>
        <v>47935</v>
      </c>
      <c r="V1168" s="22">
        <f>IFERROR(_xll.qlIndexFixing($V$1,S1168,,Trigger),NA())</f>
        <v>2.0647767278792844E-2</v>
      </c>
      <c r="W1168" s="22">
        <f>IFERROR(_xll.qlIndexFixing($W$1,S1168,,Trigger),NA())</f>
        <v>2.0803053170002018E-2</v>
      </c>
      <c r="X1168" s="17">
        <f t="shared" si="18"/>
        <v>-1.5528589120917395</v>
      </c>
    </row>
    <row r="1169" spans="18:24" x14ac:dyDescent="0.2">
      <c r="R1169" s="17" t="s">
        <v>21</v>
      </c>
      <c r="S1169" s="18">
        <f>_xll.qlInterestRateIndexFixingDate(IborIndex&amp;Tenor,T1169,Trigger)</f>
        <v>47575</v>
      </c>
      <c r="T1169" s="18">
        <f>_xll.qlCalendarAdvance(Calendar,T1168,R1169,"f",,Trigger)</f>
        <v>47577</v>
      </c>
      <c r="U1169" s="18">
        <f>_xll.qlInterestRateIndexMaturity(IborIndex&amp;Tenor,T1169,Trigger)</f>
        <v>47942</v>
      </c>
      <c r="V1169" s="22">
        <f>IFERROR(_xll.qlIndexFixing($V$1,S1169,,Trigger),NA())</f>
        <v>2.0640368003983545E-2</v>
      </c>
      <c r="W1169" s="22">
        <f>IFERROR(_xll.qlIndexFixing($W$1,S1169,,Trigger),NA())</f>
        <v>2.0797272725086524E-2</v>
      </c>
      <c r="X1169" s="17">
        <f t="shared" si="18"/>
        <v>-1.5690472110297879</v>
      </c>
    </row>
    <row r="1170" spans="18:24" x14ac:dyDescent="0.2">
      <c r="R1170" s="17" t="s">
        <v>21</v>
      </c>
      <c r="S1170" s="18">
        <f>_xll.qlInterestRateIndexFixingDate(IborIndex&amp;Tenor,T1170,Trigger)</f>
        <v>47582</v>
      </c>
      <c r="T1170" s="18">
        <f>_xll.qlCalendarAdvance(Calendar,T1169,R1170,"f",,Trigger)</f>
        <v>47584</v>
      </c>
      <c r="U1170" s="18">
        <f>_xll.qlInterestRateIndexMaturity(IborIndex&amp;Tenor,T1170,Trigger)</f>
        <v>47953</v>
      </c>
      <c r="V1170" s="22">
        <f>IFERROR(_xll.qlIndexFixing($V$1,S1170,,Trigger),NA())</f>
        <v>2.0634526520988135E-2</v>
      </c>
      <c r="W1170" s="22">
        <f>IFERROR(_xll.qlIndexFixing($W$1,S1170,,Trigger),NA())</f>
        <v>2.0792182109890846E-2</v>
      </c>
      <c r="X1170" s="17">
        <f t="shared" si="18"/>
        <v>-1.5765558890271092</v>
      </c>
    </row>
    <row r="1171" spans="18:24" x14ac:dyDescent="0.2">
      <c r="R1171" s="17" t="s">
        <v>21</v>
      </c>
      <c r="S1171" s="18">
        <f>_xll.qlInterestRateIndexFixingDate(IborIndex&amp;Tenor,T1171,Trigger)</f>
        <v>47589</v>
      </c>
      <c r="T1171" s="18">
        <f>_xll.qlCalendarAdvance(Calendar,T1170,R1171,"f",,Trigger)</f>
        <v>47591</v>
      </c>
      <c r="U1171" s="18">
        <f>_xll.qlInterestRateIndexMaturity(IborIndex&amp;Tenor,T1171,Trigger)</f>
        <v>47956</v>
      </c>
      <c r="V1171" s="22">
        <f>IFERROR(_xll.qlIndexFixing($V$1,S1171,,Trigger),NA())</f>
        <v>2.0625394157290772E-2</v>
      </c>
      <c r="W1171" s="22">
        <f>IFERROR(_xll.qlIndexFixing($W$1,S1171,,Trigger),NA())</f>
        <v>2.0785607641119915E-2</v>
      </c>
      <c r="X1171" s="17">
        <f t="shared" si="18"/>
        <v>-1.6021348382914273</v>
      </c>
    </row>
    <row r="1172" spans="18:24" x14ac:dyDescent="0.2">
      <c r="R1172" s="17" t="s">
        <v>21</v>
      </c>
      <c r="S1172" s="18">
        <f>_xll.qlInterestRateIndexFixingDate(IborIndex&amp;Tenor,T1172,Trigger)</f>
        <v>47596</v>
      </c>
      <c r="T1172" s="18">
        <f>_xll.qlCalendarAdvance(Calendar,T1171,R1172,"f",,Trigger)</f>
        <v>47598</v>
      </c>
      <c r="U1172" s="18">
        <f>_xll.qlInterestRateIndexMaturity(IborIndex&amp;Tenor,T1172,Trigger)</f>
        <v>47963</v>
      </c>
      <c r="V1172" s="22">
        <f>IFERROR(_xll.qlIndexFixing($V$1,S1172,,Trigger),NA())</f>
        <v>2.0617819588015628E-2</v>
      </c>
      <c r="W1172" s="22">
        <f>IFERROR(_xll.qlIndexFixing($W$1,S1172,,Trigger),NA())</f>
        <v>2.0779719007192918E-2</v>
      </c>
      <c r="X1172" s="17">
        <f t="shared" si="18"/>
        <v>-1.6189941917729018</v>
      </c>
    </row>
    <row r="1173" spans="18:24" x14ac:dyDescent="0.2">
      <c r="R1173" s="17" t="s">
        <v>21</v>
      </c>
      <c r="S1173" s="18">
        <f>_xll.qlInterestRateIndexFixingDate(IborIndex&amp;Tenor,T1173,Trigger)</f>
        <v>47602</v>
      </c>
      <c r="T1173" s="18">
        <f>_xll.qlCalendarAdvance(Calendar,T1172,R1173,"f",,Trigger)</f>
        <v>47605</v>
      </c>
      <c r="U1173" s="18">
        <f>_xll.qlInterestRateIndexMaturity(IborIndex&amp;Tenor,T1173,Trigger)</f>
        <v>47970</v>
      </c>
      <c r="V1173" s="22">
        <f>IFERROR(_xll.qlIndexFixing($V$1,S1173,,Trigger),NA())</f>
        <v>2.0610186589877198E-2</v>
      </c>
      <c r="W1173" s="22">
        <f>IFERROR(_xll.qlIndexFixing($W$1,S1173,,Trigger),NA())</f>
        <v>2.0773790297614194E-2</v>
      </c>
      <c r="X1173" s="17">
        <f t="shared" si="18"/>
        <v>-1.6360370773699575</v>
      </c>
    </row>
    <row r="1174" spans="18:24" x14ac:dyDescent="0.2">
      <c r="R1174" s="17" t="s">
        <v>21</v>
      </c>
      <c r="S1174" s="18">
        <f>_xll.qlInterestRateIndexFixingDate(IborIndex&amp;Tenor,T1174,Trigger)</f>
        <v>47610</v>
      </c>
      <c r="T1174" s="18">
        <f>_xll.qlCalendarAdvance(Calendar,T1173,R1174,"f",,Trigger)</f>
        <v>47612</v>
      </c>
      <c r="U1174" s="18">
        <f>_xll.qlInterestRateIndexMaturity(IborIndex&amp;Tenor,T1174,Trigger)</f>
        <v>47977</v>
      </c>
      <c r="V1174" s="22">
        <f>IFERROR(_xll.qlIndexFixing($V$1,S1174,,Trigger),NA())</f>
        <v>2.0602495164204836E-2</v>
      </c>
      <c r="W1174" s="22">
        <f>IFERROR(_xll.qlIndexFixing($W$1,S1174,,Trigger),NA())</f>
        <v>2.0767819488288E-2</v>
      </c>
      <c r="X1174" s="17">
        <f t="shared" si="18"/>
        <v>-1.6532432408316451</v>
      </c>
    </row>
    <row r="1175" spans="18:24" x14ac:dyDescent="0.2">
      <c r="R1175" s="17" t="s">
        <v>21</v>
      </c>
      <c r="S1175" s="18">
        <f>_xll.qlInterestRateIndexFixingDate(IborIndex&amp;Tenor,T1175,Trigger)</f>
        <v>47617</v>
      </c>
      <c r="T1175" s="18">
        <f>_xll.qlCalendarAdvance(Calendar,T1174,R1175,"f",,Trigger)</f>
        <v>47619</v>
      </c>
      <c r="U1175" s="18">
        <f>_xll.qlInterestRateIndexMaturity(IborIndex&amp;Tenor,T1175,Trigger)</f>
        <v>47984</v>
      </c>
      <c r="V1175" s="22">
        <f>IFERROR(_xll.qlIndexFixing($V$1,S1175,,Trigger),NA())</f>
        <v>2.0594745312338836E-2</v>
      </c>
      <c r="W1175" s="22">
        <f>IFERROR(_xll.qlIndexFixing($W$1,S1175,,Trigger),NA())</f>
        <v>2.0761804544459288E-2</v>
      </c>
      <c r="X1175" s="17">
        <f t="shared" si="18"/>
        <v>-1.6705923212045199</v>
      </c>
    </row>
    <row r="1176" spans="18:24" x14ac:dyDescent="0.2">
      <c r="R1176" s="17" t="s">
        <v>21</v>
      </c>
      <c r="S1176" s="18">
        <f>_xll.qlInterestRateIndexFixingDate(IborIndex&amp;Tenor,T1176,Trigger)</f>
        <v>47624</v>
      </c>
      <c r="T1176" s="18">
        <f>_xll.qlCalendarAdvance(Calendar,T1175,R1176,"f",,Trigger)</f>
        <v>47626</v>
      </c>
      <c r="U1176" s="18">
        <f>_xll.qlInterestRateIndexMaturity(IborIndex&amp;Tenor,T1176,Trigger)</f>
        <v>47991</v>
      </c>
      <c r="V1176" s="22">
        <f>IFERROR(_xll.qlIndexFixing($V$1,S1176,,Trigger),NA())</f>
        <v>2.0586937035629135E-2</v>
      </c>
      <c r="W1176" s="22">
        <f>IFERROR(_xll.qlIndexFixing($W$1,S1176,,Trigger),NA())</f>
        <v>2.0755743420713041E-2</v>
      </c>
      <c r="X1176" s="17">
        <f t="shared" si="18"/>
        <v>-1.6880638508390624</v>
      </c>
    </row>
    <row r="1177" spans="18:24" x14ac:dyDescent="0.2">
      <c r="R1177" s="17" t="s">
        <v>21</v>
      </c>
      <c r="S1177" s="18">
        <f>_xll.qlInterestRateIndexFixingDate(IborIndex&amp;Tenor,T1177,Trigger)</f>
        <v>47631</v>
      </c>
      <c r="T1177" s="18">
        <f>_xll.qlCalendarAdvance(Calendar,T1176,R1177,"f",,Trigger)</f>
        <v>47633</v>
      </c>
      <c r="U1177" s="18">
        <f>_xll.qlInterestRateIndexMaturity(IborIndex&amp;Tenor,T1177,Trigger)</f>
        <v>47998</v>
      </c>
      <c r="V1177" s="22">
        <f>IFERROR(_xll.qlIndexFixing($V$1,S1177,,Trigger),NA())</f>
        <v>2.0579070335435521E-2</v>
      </c>
      <c r="W1177" s="22">
        <f>IFERROR(_xll.qlIndexFixing($W$1,S1177,,Trigger),NA())</f>
        <v>2.0749634060975158E-2</v>
      </c>
      <c r="X1177" s="17">
        <f t="shared" si="18"/>
        <v>-1.7056372553963737</v>
      </c>
    </row>
    <row r="1178" spans="18:24" x14ac:dyDescent="0.2">
      <c r="R1178" s="17" t="s">
        <v>21</v>
      </c>
      <c r="S1178" s="18">
        <f>_xll.qlInterestRateIndexFixingDate(IborIndex&amp;Tenor,T1178,Trigger)</f>
        <v>47638</v>
      </c>
      <c r="T1178" s="18">
        <f>_xll.qlCalendarAdvance(Calendar,T1177,R1178,"f",,Trigger)</f>
        <v>47640</v>
      </c>
      <c r="U1178" s="18">
        <f>_xll.qlInterestRateIndexMaturity(IborIndex&amp;Tenor,T1178,Trigger)</f>
        <v>48005</v>
      </c>
      <c r="V1178" s="22">
        <f>IFERROR(_xll.qlIndexFixing($V$1,S1178,,Trigger),NA())</f>
        <v>2.057114521312851E-2</v>
      </c>
      <c r="W1178" s="22">
        <f>IFERROR(_xll.qlIndexFixing($W$1,S1178,,Trigger),NA())</f>
        <v>2.0743474398515285E-2</v>
      </c>
      <c r="X1178" s="17">
        <f t="shared" si="18"/>
        <v>-1.7232918538677422</v>
      </c>
    </row>
    <row r="1179" spans="18:24" x14ac:dyDescent="0.2">
      <c r="R1179" s="17" t="s">
        <v>21</v>
      </c>
      <c r="S1179" s="18">
        <f>_xll.qlInterestRateIndexFixingDate(IborIndex&amp;Tenor,T1179,Trigger)</f>
        <v>47645</v>
      </c>
      <c r="T1179" s="18">
        <f>_xll.qlCalendarAdvance(Calendar,T1178,R1179,"f",,Trigger)</f>
        <v>47647</v>
      </c>
      <c r="U1179" s="18">
        <f>_xll.qlInterestRateIndexMaturity(IborIndex&amp;Tenor,T1179,Trigger)</f>
        <v>48012</v>
      </c>
      <c r="V1179" s="22">
        <f>IFERROR(_xll.qlIndexFixing($V$1,S1179,,Trigger),NA())</f>
        <v>2.0563161670088703E-2</v>
      </c>
      <c r="W1179" s="22">
        <f>IFERROR(_xll.qlIndexFixing($W$1,S1179,,Trigger),NA())</f>
        <v>2.073726235594683E-2</v>
      </c>
      <c r="X1179" s="17">
        <f t="shared" si="18"/>
        <v>-1.7410068585812719</v>
      </c>
    </row>
    <row r="1180" spans="18:24" x14ac:dyDescent="0.2">
      <c r="R1180" s="17" t="s">
        <v>21</v>
      </c>
      <c r="S1180" s="18">
        <f>_xll.qlInterestRateIndexFixingDate(IborIndex&amp;Tenor,T1180,Trigger)</f>
        <v>47652</v>
      </c>
      <c r="T1180" s="18">
        <f>_xll.qlCalendarAdvance(Calendar,T1179,R1180,"f",,Trigger)</f>
        <v>47654</v>
      </c>
      <c r="U1180" s="18">
        <f>_xll.qlInterestRateIndexMaturity(IborIndex&amp;Tenor,T1180,Trigger)</f>
        <v>48019</v>
      </c>
      <c r="V1180" s="22">
        <f>IFERROR(_xll.qlIndexFixing($V$1,S1180,,Trigger),NA())</f>
        <v>2.0555119707706543E-2</v>
      </c>
      <c r="W1180" s="22">
        <f>IFERROR(_xll.qlIndexFixing($W$1,S1180,,Trigger),NA())</f>
        <v>2.0730995845229153E-2</v>
      </c>
      <c r="X1180" s="17">
        <f t="shared" si="18"/>
        <v>-1.7587613752260978</v>
      </c>
    </row>
    <row r="1181" spans="18:24" x14ac:dyDescent="0.2">
      <c r="R1181" s="17" t="s">
        <v>21</v>
      </c>
      <c r="S1181" s="18">
        <f>_xll.qlInterestRateIndexFixingDate(IborIndex&amp;Tenor,T1181,Trigger)</f>
        <v>47659</v>
      </c>
      <c r="T1181" s="18">
        <f>_xll.qlCalendarAdvance(Calendar,T1180,R1181,"f",,Trigger)</f>
        <v>47661</v>
      </c>
      <c r="U1181" s="18">
        <f>_xll.qlInterestRateIndexMaturity(IborIndex&amp;Tenor,T1181,Trigger)</f>
        <v>48026</v>
      </c>
      <c r="V1181" s="22">
        <f>IFERROR(_xll.qlIndexFixing($V$1,S1181,,Trigger),NA())</f>
        <v>2.0547019327382995E-2</v>
      </c>
      <c r="W1181" s="22">
        <f>IFERROR(_xll.qlIndexFixing($W$1,S1181,,Trigger),NA())</f>
        <v>2.0724672767668869E-2</v>
      </c>
      <c r="X1181" s="17">
        <f t="shared" si="18"/>
        <v>-1.7765344028587358</v>
      </c>
    </row>
    <row r="1182" spans="18:24" x14ac:dyDescent="0.2">
      <c r="R1182" s="17" t="s">
        <v>21</v>
      </c>
      <c r="S1182" s="18">
        <f>_xll.qlInterestRateIndexFixingDate(IborIndex&amp;Tenor,T1182,Trigger)</f>
        <v>47666</v>
      </c>
      <c r="T1182" s="18">
        <f>_xll.qlCalendarAdvance(Calendar,T1181,R1182,"f",,Trigger)</f>
        <v>47668</v>
      </c>
      <c r="U1182" s="18">
        <f>_xll.qlInterestRateIndexMaturity(IborIndex&amp;Tenor,T1182,Trigger)</f>
        <v>48033</v>
      </c>
      <c r="V1182" s="22">
        <f>IFERROR(_xll.qlIndexFixing($V$1,S1182,,Trigger),NA())</f>
        <v>2.0538860530528877E-2</v>
      </c>
      <c r="W1182" s="22">
        <f>IFERROR(_xll.qlIndexFixing($W$1,S1182,,Trigger),NA())</f>
        <v>2.0718291013920732E-2</v>
      </c>
      <c r="X1182" s="17">
        <f t="shared" si="18"/>
        <v>-1.7943048339185559</v>
      </c>
    </row>
    <row r="1183" spans="18:24" x14ac:dyDescent="0.2">
      <c r="R1183" s="17" t="s">
        <v>21</v>
      </c>
      <c r="S1183" s="18">
        <f>_xll.qlInterestRateIndexFixingDate(IborIndex&amp;Tenor,T1183,Trigger)</f>
        <v>47673</v>
      </c>
      <c r="T1183" s="18">
        <f>_xll.qlCalendarAdvance(Calendar,T1182,R1183,"f",,Trigger)</f>
        <v>47675</v>
      </c>
      <c r="U1183" s="18">
        <f>_xll.qlInterestRateIndexMaturity(IborIndex&amp;Tenor,T1183,Trigger)</f>
        <v>48040</v>
      </c>
      <c r="V1183" s="22">
        <f>IFERROR(_xll.qlIndexFixing($V$1,S1183,,Trigger),NA())</f>
        <v>2.0530643318565734E-2</v>
      </c>
      <c r="W1183" s="22">
        <f>IFERROR(_xll.qlIndexFixing($W$1,S1183,,Trigger),NA())</f>
        <v>2.0711848463990042E-2</v>
      </c>
      <c r="X1183" s="17">
        <f t="shared" si="18"/>
        <v>-1.8120514542430826</v>
      </c>
    </row>
    <row r="1184" spans="18:24" x14ac:dyDescent="0.2">
      <c r="R1184" s="17" t="s">
        <v>21</v>
      </c>
      <c r="S1184" s="18">
        <f>_xll.qlInterestRateIndexFixingDate(IborIndex&amp;Tenor,T1184,Trigger)</f>
        <v>47680</v>
      </c>
      <c r="T1184" s="18">
        <f>_xll.qlCalendarAdvance(Calendar,T1183,R1184,"f",,Trigger)</f>
        <v>47682</v>
      </c>
      <c r="U1184" s="18">
        <f>_xll.qlInterestRateIndexMaturity(IborIndex&amp;Tenor,T1184,Trigger)</f>
        <v>48047</v>
      </c>
      <c r="V1184" s="22">
        <f>IFERROR(_xll.qlIndexFixing($V$1,S1184,,Trigger),NA())</f>
        <v>2.0522367692924533E-2</v>
      </c>
      <c r="W1184" s="22">
        <f>IFERROR(_xll.qlIndexFixing($W$1,S1184,,Trigger),NA())</f>
        <v>2.07053429872333E-2</v>
      </c>
      <c r="X1184" s="17">
        <f t="shared" si="18"/>
        <v>-1.8297529430876676</v>
      </c>
    </row>
    <row r="1185" spans="18:24" x14ac:dyDescent="0.2">
      <c r="R1185" s="17" t="s">
        <v>21</v>
      </c>
      <c r="S1185" s="18">
        <f>_xll.qlInterestRateIndexFixingDate(IborIndex&amp;Tenor,T1185,Trigger)</f>
        <v>47687</v>
      </c>
      <c r="T1185" s="18">
        <f>_xll.qlCalendarAdvance(Calendar,T1184,R1185,"f",,Trigger)</f>
        <v>47689</v>
      </c>
      <c r="U1185" s="18">
        <f>_xll.qlInterestRateIndexMaturity(IborIndex&amp;Tenor,T1185,Trigger)</f>
        <v>48054</v>
      </c>
      <c r="V1185" s="22">
        <f>IFERROR(_xll.qlIndexFixing($V$1,S1185,,Trigger),NA())</f>
        <v>2.051403365504675E-2</v>
      </c>
      <c r="W1185" s="22">
        <f>IFERROR(_xll.qlIndexFixing($W$1,S1185,,Trigger),NA())</f>
        <v>2.069877244236084E-2</v>
      </c>
      <c r="X1185" s="17">
        <f t="shared" si="18"/>
        <v>-1.8473878731408919</v>
      </c>
    </row>
    <row r="1186" spans="18:24" x14ac:dyDescent="0.2">
      <c r="R1186" s="17" t="s">
        <v>21</v>
      </c>
      <c r="S1186" s="18">
        <f>_xll.qlInterestRateIndexFixingDate(IborIndex&amp;Tenor,T1186,Trigger)</f>
        <v>47694</v>
      </c>
      <c r="T1186" s="18">
        <f>_xll.qlCalendarAdvance(Calendar,T1185,R1186,"f",,Trigger)</f>
        <v>47696</v>
      </c>
      <c r="U1186" s="18">
        <f>_xll.qlInterestRateIndexMaturity(IborIndex&amp;Tenor,T1186,Trigger)</f>
        <v>48061</v>
      </c>
      <c r="V1186" s="22">
        <f>IFERROR(_xll.qlIndexFixing($V$1,S1186,,Trigger),NA())</f>
        <v>2.0505641206384376E-2</v>
      </c>
      <c r="W1186" s="22">
        <f>IFERROR(_xll.qlIndexFixing($W$1,S1186,,Trigger),NA())</f>
        <v>2.069213467743836E-2</v>
      </c>
      <c r="X1186" s="17">
        <f t="shared" si="18"/>
        <v>-1.864934710539834</v>
      </c>
    </row>
    <row r="1187" spans="18:24" x14ac:dyDescent="0.2">
      <c r="R1187" s="17" t="s">
        <v>21</v>
      </c>
      <c r="S1187" s="18">
        <f>_xll.qlInterestRateIndexFixingDate(IborIndex&amp;Tenor,T1187,Trigger)</f>
        <v>47701</v>
      </c>
      <c r="T1187" s="18">
        <f>_xll.qlCalendarAdvance(Calendar,T1186,R1187,"f",,Trigger)</f>
        <v>47703</v>
      </c>
      <c r="U1187" s="18">
        <f>_xll.qlInterestRateIndexMaturity(IborIndex&amp;Tenor,T1187,Trigger)</f>
        <v>48068</v>
      </c>
      <c r="V1187" s="22">
        <f>IFERROR(_xll.qlIndexFixing($V$1,S1187,,Trigger),NA())</f>
        <v>2.049719034839903E-2</v>
      </c>
      <c r="W1187" s="22">
        <f>IFERROR(_xll.qlIndexFixing($W$1,S1187,,Trigger),NA())</f>
        <v>2.0685427529887578E-2</v>
      </c>
      <c r="X1187" s="17">
        <f t="shared" si="18"/>
        <v>-1.8823718148854724</v>
      </c>
    </row>
    <row r="1188" spans="18:24" x14ac:dyDescent="0.2">
      <c r="R1188" s="17" t="s">
        <v>21</v>
      </c>
      <c r="S1188" s="18">
        <f>_xll.qlInterestRateIndexFixingDate(IborIndex&amp;Tenor,T1188,Trigger)</f>
        <v>47708</v>
      </c>
      <c r="T1188" s="18">
        <f>_xll.qlCalendarAdvance(Calendar,T1187,R1188,"f",,Trigger)</f>
        <v>47710</v>
      </c>
      <c r="U1188" s="18">
        <f>_xll.qlInterestRateIndexMaturity(IborIndex&amp;Tenor,T1188,Trigger)</f>
        <v>48075</v>
      </c>
      <c r="V1188" s="22">
        <f>IFERROR(_xll.qlIndexFixing($V$1,S1188,,Trigger),NA())</f>
        <v>2.048868108256242E-2</v>
      </c>
      <c r="W1188" s="22">
        <f>IFERROR(_xll.qlIndexFixing($W$1,S1188,,Trigger),NA())</f>
        <v>2.0678648826489524E-2</v>
      </c>
      <c r="X1188" s="17">
        <f t="shared" si="18"/>
        <v>-1.8996774392710316</v>
      </c>
    </row>
    <row r="1189" spans="18:24" x14ac:dyDescent="0.2">
      <c r="R1189" s="17" t="s">
        <v>21</v>
      </c>
      <c r="S1189" s="18">
        <f>_xll.qlInterestRateIndexFixingDate(IborIndex&amp;Tenor,T1189,Trigger)</f>
        <v>47715</v>
      </c>
      <c r="T1189" s="18">
        <f>_xll.qlCalendarAdvance(Calendar,T1188,R1189,"f",,Trigger)</f>
        <v>47717</v>
      </c>
      <c r="U1189" s="18">
        <f>_xll.qlInterestRateIndexMaturity(IborIndex&amp;Tenor,T1189,Trigger)</f>
        <v>48082</v>
      </c>
      <c r="V1189" s="22">
        <f>IFERROR(_xll.qlIndexFixing($V$1,S1189,,Trigger),NA())</f>
        <v>2.048011341035719E-2</v>
      </c>
      <c r="W1189" s="22">
        <f>IFERROR(_xll.qlIndexFixing($W$1,S1189,,Trigger),NA())</f>
        <v>2.0671796383385621E-2</v>
      </c>
      <c r="X1189" s="17">
        <f t="shared" si="18"/>
        <v>-1.9168297302843071</v>
      </c>
    </row>
    <row r="1190" spans="18:24" x14ac:dyDescent="0.2">
      <c r="R1190" s="17" t="s">
        <v>21</v>
      </c>
      <c r="S1190" s="18">
        <f>_xll.qlInterestRateIndexFixingDate(IborIndex&amp;Tenor,T1190,Trigger)</f>
        <v>47722</v>
      </c>
      <c r="T1190" s="18">
        <f>_xll.qlCalendarAdvance(Calendar,T1189,R1190,"f",,Trigger)</f>
        <v>47724</v>
      </c>
      <c r="U1190" s="18">
        <f>_xll.qlInterestRateIndexMaturity(IborIndex&amp;Tenor,T1190,Trigger)</f>
        <v>48089</v>
      </c>
      <c r="V1190" s="22">
        <f>IFERROR(_xll.qlIndexFixing($V$1,S1190,,Trigger),NA())</f>
        <v>2.0471661943830686E-2</v>
      </c>
      <c r="W1190" s="22">
        <f>IFERROR(_xll.qlIndexFixing($W$1,S1190,,Trigger),NA())</f>
        <v>2.0664868916923672E-2</v>
      </c>
      <c r="X1190" s="17">
        <f t="shared" si="18"/>
        <v>-1.9320697309298598</v>
      </c>
    </row>
    <row r="1191" spans="18:24" x14ac:dyDescent="0.2">
      <c r="R1191" s="17" t="s">
        <v>21</v>
      </c>
      <c r="S1191" s="18">
        <f>_xll.qlInterestRateIndexFixingDate(IborIndex&amp;Tenor,T1191,Trigger)</f>
        <v>47729</v>
      </c>
      <c r="T1191" s="18">
        <f>_xll.qlCalendarAdvance(Calendar,T1190,R1191,"f",,Trigger)</f>
        <v>47731</v>
      </c>
      <c r="U1191" s="18">
        <f>_xll.qlInterestRateIndexMaturity(IborIndex&amp;Tenor,T1191,Trigger)</f>
        <v>48096</v>
      </c>
      <c r="V1191" s="22">
        <f>IFERROR(_xll.qlIndexFixing($V$1,S1191,,Trigger),NA())</f>
        <v>2.0464203484365086E-2</v>
      </c>
      <c r="W1191" s="22">
        <f>IFERROR(_xll.qlIndexFixing($W$1,S1191,,Trigger),NA())</f>
        <v>2.065791979306935E-2</v>
      </c>
      <c r="X1191" s="17">
        <f t="shared" si="18"/>
        <v>-1.9371630870426357</v>
      </c>
    </row>
    <row r="1192" spans="18:24" x14ac:dyDescent="0.2">
      <c r="R1192" s="17" t="s">
        <v>21</v>
      </c>
      <c r="S1192" s="18">
        <f>_xll.qlInterestRateIndexFixingDate(IborIndex&amp;Tenor,T1192,Trigger)</f>
        <v>47736</v>
      </c>
      <c r="T1192" s="18">
        <f>_xll.qlCalendarAdvance(Calendar,T1191,R1192,"f",,Trigger)</f>
        <v>47738</v>
      </c>
      <c r="U1192" s="18">
        <f>_xll.qlInterestRateIndexMaturity(IborIndex&amp;Tenor,T1192,Trigger)</f>
        <v>48103</v>
      </c>
      <c r="V1192" s="22">
        <f>IFERROR(_xll.qlIndexFixing($V$1,S1192,,Trigger),NA())</f>
        <v>2.0456693180216857E-2</v>
      </c>
      <c r="W1192" s="22">
        <f>IFERROR(_xll.qlIndexFixing($W$1,S1192,,Trigger),NA())</f>
        <v>2.0650979625008066E-2</v>
      </c>
      <c r="X1192" s="17">
        <f t="shared" si="18"/>
        <v>-1.9428644479120918</v>
      </c>
    </row>
    <row r="1193" spans="18:24" x14ac:dyDescent="0.2">
      <c r="R1193" s="17" t="s">
        <v>21</v>
      </c>
      <c r="S1193" s="18">
        <f>_xll.qlInterestRateIndexFixingDate(IborIndex&amp;Tenor,T1193,Trigger)</f>
        <v>47743</v>
      </c>
      <c r="T1193" s="18">
        <f>_xll.qlCalendarAdvance(Calendar,T1192,R1193,"f",,Trigger)</f>
        <v>47745</v>
      </c>
      <c r="U1193" s="18">
        <f>_xll.qlInterestRateIndexMaturity(IborIndex&amp;Tenor,T1193,Trigger)</f>
        <v>48110</v>
      </c>
      <c r="V1193" s="22">
        <f>IFERROR(_xll.qlIndexFixing($V$1,S1193,,Trigger),NA())</f>
        <v>2.0449131032547155E-2</v>
      </c>
      <c r="W1193" s="22">
        <f>IFERROR(_xll.qlIndexFixing($W$1,S1193,,Trigger),NA())</f>
        <v>2.0644046229814857E-2</v>
      </c>
      <c r="X1193" s="17">
        <f t="shared" si="18"/>
        <v>-1.9491519726770254</v>
      </c>
    </row>
    <row r="1194" spans="18:24" x14ac:dyDescent="0.2">
      <c r="R1194" s="17" t="s">
        <v>21</v>
      </c>
      <c r="S1194" s="18">
        <f>_xll.qlInterestRateIndexFixingDate(IborIndex&amp;Tenor,T1194,Trigger)</f>
        <v>47750</v>
      </c>
      <c r="T1194" s="18">
        <f>_xll.qlCalendarAdvance(Calendar,T1193,R1194,"f",,Trigger)</f>
        <v>47752</v>
      </c>
      <c r="U1194" s="18">
        <f>_xll.qlInterestRateIndexMaturity(IborIndex&amp;Tenor,T1194,Trigger)</f>
        <v>48117</v>
      </c>
      <c r="V1194" s="22">
        <f>IFERROR(_xll.qlIndexFixing($V$1,S1194,,Trigger),NA())</f>
        <v>2.0441517042525014E-2</v>
      </c>
      <c r="W1194" s="22">
        <f>IFERROR(_xll.qlIndexFixing($W$1,S1194,,Trigger),NA())</f>
        <v>2.0637117413391887E-2</v>
      </c>
      <c r="X1194" s="17">
        <f t="shared" si="18"/>
        <v>-1.9560037086687256</v>
      </c>
    </row>
    <row r="1195" spans="18:24" x14ac:dyDescent="0.2">
      <c r="R1195" s="17" t="s">
        <v>21</v>
      </c>
      <c r="S1195" s="18">
        <f>_xll.qlInterestRateIndexFixingDate(IborIndex&amp;Tenor,T1195,Trigger)</f>
        <v>47757</v>
      </c>
      <c r="T1195" s="18">
        <f>_xll.qlCalendarAdvance(Calendar,T1194,R1195,"f",,Trigger)</f>
        <v>47759</v>
      </c>
      <c r="U1195" s="18">
        <f>_xll.qlInterestRateIndexMaturity(IborIndex&amp;Tenor,T1195,Trigger)</f>
        <v>48124</v>
      </c>
      <c r="V1195" s="22">
        <f>IFERROR(_xll.qlIndexFixing($V$1,S1195,,Trigger),NA())</f>
        <v>2.0433851211327573E-2</v>
      </c>
      <c r="W1195" s="22">
        <f>IFERROR(_xll.qlIndexFixing($W$1,S1195,,Trigger),NA())</f>
        <v>2.0630190970468233E-2</v>
      </c>
      <c r="X1195" s="17">
        <f t="shared" si="18"/>
        <v>-1.9633975914066029</v>
      </c>
    </row>
    <row r="1196" spans="18:24" x14ac:dyDescent="0.2">
      <c r="R1196" s="17" t="s">
        <v>21</v>
      </c>
      <c r="S1196" s="18">
        <f>_xll.qlInterestRateIndexFixingDate(IborIndex&amp;Tenor,T1196,Trigger)</f>
        <v>47764</v>
      </c>
      <c r="T1196" s="18">
        <f>_xll.qlCalendarAdvance(Calendar,T1195,R1196,"f",,Trigger)</f>
        <v>47766</v>
      </c>
      <c r="U1196" s="18">
        <f>_xll.qlInterestRateIndexMaturity(IborIndex&amp;Tenor,T1196,Trigger)</f>
        <v>48131</v>
      </c>
      <c r="V1196" s="22">
        <f>IFERROR(_xll.qlIndexFixing($V$1,S1196,,Trigger),NA())</f>
        <v>2.0426133540139862E-2</v>
      </c>
      <c r="W1196" s="22">
        <f>IFERROR(_xll.qlIndexFixing($W$1,S1196,,Trigger),NA())</f>
        <v>2.0623264684599442E-2</v>
      </c>
      <c r="X1196" s="17">
        <f t="shared" si="18"/>
        <v>-1.971311444595794</v>
      </c>
    </row>
    <row r="1197" spans="18:24" x14ac:dyDescent="0.2">
      <c r="R1197" s="17" t="s">
        <v>21</v>
      </c>
      <c r="S1197" s="18">
        <f>_xll.qlInterestRateIndexFixingDate(IborIndex&amp;Tenor,T1197,Trigger)</f>
        <v>47771</v>
      </c>
      <c r="T1197" s="18">
        <f>_xll.qlCalendarAdvance(Calendar,T1196,R1197,"f",,Trigger)</f>
        <v>47773</v>
      </c>
      <c r="U1197" s="18">
        <f>_xll.qlInterestRateIndexMaturity(IborIndex&amp;Tenor,T1197,Trigger)</f>
        <v>48138</v>
      </c>
      <c r="V1197" s="22">
        <f>IFERROR(_xll.qlIndexFixing($V$1,S1197,,Trigger),NA())</f>
        <v>2.0418364030155223E-2</v>
      </c>
      <c r="W1197" s="22">
        <f>IFERROR(_xll.qlIndexFixing($W$1,S1197,,Trigger),NA())</f>
        <v>2.061633632817016E-2</v>
      </c>
      <c r="X1197" s="17">
        <f t="shared" si="18"/>
        <v>-1.9797229801493677</v>
      </c>
    </row>
    <row r="1198" spans="18:24" x14ac:dyDescent="0.2">
      <c r="R1198" s="17" t="s">
        <v>21</v>
      </c>
      <c r="S1198" s="18">
        <f>_xll.qlInterestRateIndexFixingDate(IborIndex&amp;Tenor,T1198,Trigger)</f>
        <v>47778</v>
      </c>
      <c r="T1198" s="18">
        <f>_xll.qlCalendarAdvance(Calendar,T1197,R1198,"f",,Trigger)</f>
        <v>47780</v>
      </c>
      <c r="U1198" s="18">
        <f>_xll.qlInterestRateIndexMaturity(IborIndex&amp;Tenor,T1198,Trigger)</f>
        <v>48145</v>
      </c>
      <c r="V1198" s="22">
        <f>IFERROR(_xll.qlIndexFixing($V$1,S1198,,Trigger),NA())</f>
        <v>2.0410542682574449E-2</v>
      </c>
      <c r="W1198" s="22">
        <f>IFERROR(_xll.qlIndexFixing($W$1,S1198,,Trigger),NA())</f>
        <v>2.0609403662391727E-2</v>
      </c>
      <c r="X1198" s="17">
        <f t="shared" si="18"/>
        <v>-1.9886097981727802</v>
      </c>
    </row>
    <row r="1199" spans="18:24" x14ac:dyDescent="0.2">
      <c r="R1199" s="17" t="s">
        <v>21</v>
      </c>
      <c r="S1199" s="18">
        <f>_xll.qlInterestRateIndexFixingDate(IborIndex&amp;Tenor,T1199,Trigger)</f>
        <v>47785</v>
      </c>
      <c r="T1199" s="18">
        <f>_xll.qlCalendarAdvance(Calendar,T1198,R1199,"f",,Trigger)</f>
        <v>47787</v>
      </c>
      <c r="U1199" s="18">
        <f>_xll.qlInterestRateIndexMaturity(IborIndex&amp;Tenor,T1199,Trigger)</f>
        <v>48152</v>
      </c>
      <c r="V1199" s="22">
        <f>IFERROR(_xll.qlIndexFixing($V$1,S1199,,Trigger),NA())</f>
        <v>2.0402669498606876E-2</v>
      </c>
      <c r="W1199" s="22">
        <f>IFERROR(_xll.qlIndexFixing($W$1,S1199,,Trigger),NA())</f>
        <v>2.0602464437305238E-2</v>
      </c>
      <c r="X1199" s="17">
        <f t="shared" si="18"/>
        <v>-1.9979493869836176</v>
      </c>
    </row>
    <row r="1200" spans="18:24" x14ac:dyDescent="0.2">
      <c r="R1200" s="17" t="s">
        <v>21</v>
      </c>
      <c r="S1200" s="18">
        <f>_xll.qlInterestRateIndexFixingDate(IborIndex&amp;Tenor,T1200,Trigger)</f>
        <v>47792</v>
      </c>
      <c r="T1200" s="18">
        <f>_xll.qlCalendarAdvance(Calendar,T1199,R1200,"f",,Trigger)</f>
        <v>47794</v>
      </c>
      <c r="U1200" s="18">
        <f>_xll.qlInterestRateIndexMaturity(IborIndex&amp;Tenor,T1200,Trigger)</f>
        <v>48159</v>
      </c>
      <c r="V1200" s="22">
        <f>IFERROR(_xll.qlIndexFixing($V$1,S1200,,Trigger),NA())</f>
        <v>2.0394744479469724E-2</v>
      </c>
      <c r="W1200" s="22">
        <f>IFERROR(_xll.qlIndexFixing($W$1,S1200,,Trigger),NA())</f>
        <v>2.0595516391780012E-2</v>
      </c>
      <c r="X1200" s="17">
        <f t="shared" si="18"/>
        <v>-2.0077191231028872</v>
      </c>
    </row>
    <row r="1201" spans="18:24" x14ac:dyDescent="0.2">
      <c r="R1201" s="17" t="s">
        <v>21</v>
      </c>
      <c r="S1201" s="18">
        <f>_xll.qlInterestRateIndexFixingDate(IborIndex&amp;Tenor,T1201,Trigger)</f>
        <v>47799</v>
      </c>
      <c r="T1201" s="18">
        <f>_xll.qlCalendarAdvance(Calendar,T1200,R1201,"f",,Trigger)</f>
        <v>47801</v>
      </c>
      <c r="U1201" s="18">
        <f>_xll.qlInterestRateIndexMaturity(IborIndex&amp;Tenor,T1201,Trigger)</f>
        <v>48166</v>
      </c>
      <c r="V1201" s="22">
        <f>IFERROR(_xll.qlIndexFixing($V$1,S1201,,Trigger),NA())</f>
        <v>2.0386767626388094E-2</v>
      </c>
      <c r="W1201" s="22">
        <f>IFERROR(_xll.qlIndexFixing($W$1,S1201,,Trigger),NA())</f>
        <v>2.0588557253515567E-2</v>
      </c>
      <c r="X1201" s="17">
        <f t="shared" si="18"/>
        <v>-2.017896271274723</v>
      </c>
    </row>
    <row r="1202" spans="18:24" x14ac:dyDescent="0.2">
      <c r="R1202" s="17" t="s">
        <v>21</v>
      </c>
      <c r="S1202" s="18">
        <f>_xll.qlInterestRateIndexFixingDate(IborIndex&amp;Tenor,T1202,Trigger)</f>
        <v>47806</v>
      </c>
      <c r="T1202" s="18">
        <f>_xll.qlCalendarAdvance(Calendar,T1201,R1202,"f",,Trigger)</f>
        <v>47808</v>
      </c>
      <c r="U1202" s="18">
        <f>_xll.qlInterestRateIndexMaturity(IborIndex&amp;Tenor,T1202,Trigger)</f>
        <v>48173</v>
      </c>
      <c r="V1202" s="22">
        <f>IFERROR(_xll.qlIndexFixing($V$1,S1202,,Trigger),NA())</f>
        <v>2.0378738940594748E-2</v>
      </c>
      <c r="W1202" s="22">
        <f>IFERROR(_xll.qlIndexFixing($W$1,S1202,,Trigger),NA())</f>
        <v>2.0581584739041391E-2</v>
      </c>
      <c r="X1202" s="17">
        <f t="shared" si="18"/>
        <v>-2.0284579844664226</v>
      </c>
    </row>
    <row r="1203" spans="18:24" x14ac:dyDescent="0.2">
      <c r="R1203" s="17" t="s">
        <v>21</v>
      </c>
      <c r="S1203" s="18">
        <f>_xll.qlInterestRateIndexFixingDate(IborIndex&amp;Tenor,T1203,Trigger)</f>
        <v>47813</v>
      </c>
      <c r="T1203" s="18">
        <f>_xll.qlCalendarAdvance(Calendar,T1202,R1203,"f",,Trigger)</f>
        <v>47815</v>
      </c>
      <c r="U1203" s="18">
        <f>_xll.qlInterestRateIndexMaturity(IborIndex&amp;Tenor,T1203,Trigger)</f>
        <v>48180</v>
      </c>
      <c r="V1203" s="22">
        <f>IFERROR(_xll.qlIndexFixing($V$1,S1203,,Trigger),NA())</f>
        <v>2.0370658423331439E-2</v>
      </c>
      <c r="W1203" s="22">
        <f>IFERROR(_xll.qlIndexFixing($W$1,S1203,,Trigger),NA())</f>
        <v>2.0574596553717833E-2</v>
      </c>
      <c r="X1203" s="17">
        <f t="shared" si="18"/>
        <v>-2.0393813038639337</v>
      </c>
    </row>
    <row r="1204" spans="18:24" x14ac:dyDescent="0.2">
      <c r="R1204" s="17" t="s">
        <v>21</v>
      </c>
      <c r="S1204" s="18">
        <f>_xll.qlInterestRateIndexFixingDate(IborIndex&amp;Tenor,T1204,Trigger)</f>
        <v>47820</v>
      </c>
      <c r="T1204" s="18">
        <f>_xll.qlCalendarAdvance(Calendar,T1203,R1204,"f",,Trigger)</f>
        <v>47822</v>
      </c>
      <c r="U1204" s="18">
        <f>_xll.qlInterestRateIndexMaturity(IborIndex&amp;Tenor,T1204,Trigger)</f>
        <v>48187</v>
      </c>
      <c r="V1204" s="22">
        <f>IFERROR(_xll.qlIndexFixing($V$1,S1204,,Trigger),NA())</f>
        <v>2.0362526075846921E-2</v>
      </c>
      <c r="W1204" s="22">
        <f>IFERROR(_xll.qlIndexFixing($W$1,S1204,,Trigger),NA())</f>
        <v>2.056759039173674E-2</v>
      </c>
      <c r="X1204" s="17">
        <f t="shared" si="18"/>
        <v>-2.050643158898191</v>
      </c>
    </row>
    <row r="1205" spans="18:24" x14ac:dyDescent="0.2">
      <c r="R1205" s="17" t="s">
        <v>21</v>
      </c>
      <c r="S1205" s="18">
        <f>_xll.qlInterestRateIndexFixingDate(IborIndex&amp;Tenor,T1205,Trigger)</f>
        <v>47827</v>
      </c>
      <c r="T1205" s="18">
        <f>_xll.qlCalendarAdvance(Calendar,T1204,R1205,"f",,Trigger)</f>
        <v>47829</v>
      </c>
      <c r="U1205" s="18">
        <f>_xll.qlInterestRateIndexMaturity(IborIndex&amp;Tenor,T1205,Trigger)</f>
        <v>48194</v>
      </c>
      <c r="V1205" s="22">
        <f>IFERROR(_xll.qlIndexFixing($V$1,S1205,,Trigger),NA())</f>
        <v>2.0354341899398703E-2</v>
      </c>
      <c r="W1205" s="22">
        <f>IFERROR(_xll.qlIndexFixing($W$1,S1205,,Trigger),NA())</f>
        <v>2.0560563936122794E-2</v>
      </c>
      <c r="X1205" s="17">
        <f t="shared" si="18"/>
        <v>-2.062220367240915</v>
      </c>
    </row>
    <row r="1206" spans="18:24" x14ac:dyDescent="0.2">
      <c r="R1206" s="17" t="s">
        <v>21</v>
      </c>
      <c r="S1206" s="18">
        <f>_xll.qlInterestRateIndexFixingDate(IborIndex&amp;Tenor,T1206,Trigger)</f>
        <v>47834</v>
      </c>
      <c r="T1206" s="18">
        <f>_xll.qlCalendarAdvance(Calendar,T1205,R1206,"f",,Trigger)</f>
        <v>47836</v>
      </c>
      <c r="U1206" s="18">
        <f>_xll.qlInterestRateIndexMaturity(IborIndex&amp;Tenor,T1206,Trigger)</f>
        <v>48201</v>
      </c>
      <c r="V1206" s="22">
        <f>IFERROR(_xll.qlIndexFixing($V$1,S1206,,Trigger),NA())</f>
        <v>2.0346105895251532E-2</v>
      </c>
      <c r="W1206" s="22">
        <f>IFERROR(_xll.qlIndexFixing($W$1,S1206,,Trigger),NA())</f>
        <v>2.0553514858733708E-2</v>
      </c>
      <c r="X1206" s="17">
        <f t="shared" si="18"/>
        <v>-2.0740896348217519</v>
      </c>
    </row>
    <row r="1207" spans="18:24" x14ac:dyDescent="0.2">
      <c r="R1207" s="17" t="s">
        <v>21</v>
      </c>
      <c r="S1207" s="18">
        <f>_xll.qlInterestRateIndexFixingDate(IborIndex&amp;Tenor,T1207,Trigger)</f>
        <v>47840</v>
      </c>
      <c r="T1207" s="18">
        <f>_xll.qlCalendarAdvance(Calendar,T1206,R1207,"f",,Trigger)</f>
        <v>47844</v>
      </c>
      <c r="U1207" s="18">
        <f>_xll.qlInterestRateIndexMaturity(IborIndex&amp;Tenor,T1207,Trigger)</f>
        <v>48211</v>
      </c>
      <c r="V1207" s="22">
        <f>IFERROR(_xll.qlIndexFixing($V$1,S1207,,Trigger),NA())</f>
        <v>2.0335474692100713E-2</v>
      </c>
      <c r="W1207" s="22">
        <f>IFERROR(_xll.qlIndexFixing($W$1,S1207,,Trigger),NA())</f>
        <v>2.0545635095507622E-2</v>
      </c>
      <c r="X1207" s="17">
        <f t="shared" si="18"/>
        <v>-2.1016040340690947</v>
      </c>
    </row>
    <row r="1208" spans="18:24" x14ac:dyDescent="0.2">
      <c r="R1208" s="17" t="s">
        <v>21</v>
      </c>
      <c r="S1208" s="18">
        <f>_xll.qlInterestRateIndexFixingDate(IborIndex&amp;Tenor,T1208,Trigger)</f>
        <v>47848</v>
      </c>
      <c r="T1208" s="18">
        <f>_xll.qlCalendarAdvance(Calendar,T1207,R1208,"f",,Trigger)</f>
        <v>47851</v>
      </c>
      <c r="U1208" s="18">
        <f>_xll.qlInterestRateIndexMaturity(IborIndex&amp;Tenor,T1208,Trigger)</f>
        <v>48218</v>
      </c>
      <c r="V1208" s="22">
        <f>IFERROR(_xll.qlIndexFixing($V$1,S1208,,Trigger),NA())</f>
        <v>2.0327235102569938E-2</v>
      </c>
      <c r="W1208" s="22">
        <f>IFERROR(_xll.qlIndexFixing($W$1,S1208,,Trigger),NA())</f>
        <v>2.0538529909147701E-2</v>
      </c>
      <c r="X1208" s="17">
        <f t="shared" si="18"/>
        <v>-2.1129480657776369</v>
      </c>
    </row>
    <row r="1209" spans="18:24" x14ac:dyDescent="0.2">
      <c r="R1209" s="17" t="s">
        <v>21</v>
      </c>
      <c r="S1209" s="18">
        <f>_xll.qlInterestRateIndexFixingDate(IborIndex&amp;Tenor,T1209,Trigger)</f>
        <v>47856</v>
      </c>
      <c r="T1209" s="18">
        <f>_xll.qlCalendarAdvance(Calendar,T1208,R1209,"f",,Trigger)</f>
        <v>47858</v>
      </c>
      <c r="U1209" s="18">
        <f>_xll.qlInterestRateIndexMaturity(IborIndex&amp;Tenor,T1209,Trigger)</f>
        <v>48225</v>
      </c>
      <c r="V1209" s="22">
        <f>IFERROR(_xll.qlIndexFixing($V$1,S1209,,Trigger),NA())</f>
        <v>2.0318943965095263E-2</v>
      </c>
      <c r="W1209" s="22">
        <f>IFERROR(_xll.qlIndexFixing($W$1,S1209,,Trigger),NA())</f>
        <v>2.0531393200603897E-2</v>
      </c>
      <c r="X1209" s="17">
        <f t="shared" si="18"/>
        <v>-2.1244923550863342</v>
      </c>
    </row>
    <row r="1210" spans="18:24" x14ac:dyDescent="0.2">
      <c r="R1210" s="17" t="s">
        <v>21</v>
      </c>
      <c r="S1210" s="18">
        <f>_xll.qlInterestRateIndexFixingDate(IborIndex&amp;Tenor,T1210,Trigger)</f>
        <v>47863</v>
      </c>
      <c r="T1210" s="18">
        <f>_xll.qlCalendarAdvance(Calendar,T1209,R1210,"f",,Trigger)</f>
        <v>47865</v>
      </c>
      <c r="U1210" s="18">
        <f>_xll.qlInterestRateIndexMaturity(IborIndex&amp;Tenor,T1210,Trigger)</f>
        <v>48232</v>
      </c>
      <c r="V1210" s="22">
        <f>IFERROR(_xll.qlIndexFixing($V$1,S1210,,Trigger),NA())</f>
        <v>2.0310601280957848E-2</v>
      </c>
      <c r="W1210" s="22">
        <f>IFERROR(_xll.qlIndexFixing($W$1,S1210,,Trigger),NA())</f>
        <v>2.0524222602099608E-2</v>
      </c>
      <c r="X1210" s="17">
        <f t="shared" si="18"/>
        <v>-2.1362132114175965</v>
      </c>
    </row>
    <row r="1211" spans="18:24" x14ac:dyDescent="0.2">
      <c r="R1211" s="17" t="s">
        <v>21</v>
      </c>
      <c r="S1211" s="18">
        <f>_xll.qlInterestRateIndexFixingDate(IborIndex&amp;Tenor,T1211,Trigger)</f>
        <v>47870</v>
      </c>
      <c r="T1211" s="18">
        <f>_xll.qlCalendarAdvance(Calendar,T1210,R1211,"f",,Trigger)</f>
        <v>47872</v>
      </c>
      <c r="U1211" s="18">
        <f>_xll.qlInterestRateIndexMaturity(IborIndex&amp;Tenor,T1211,Trigger)</f>
        <v>48239</v>
      </c>
      <c r="V1211" s="22">
        <f>IFERROR(_xll.qlIndexFixing($V$1,S1211,,Trigger),NA())</f>
        <v>2.0302207051448213E-2</v>
      </c>
      <c r="W1211" s="22">
        <f>IFERROR(_xll.qlIndexFixing($W$1,S1211,,Trigger),NA())</f>
        <v>2.0517015734756054E-2</v>
      </c>
      <c r="X1211" s="17">
        <f t="shared" si="18"/>
        <v>-2.1480868330784122</v>
      </c>
    </row>
    <row r="1212" spans="18:24" x14ac:dyDescent="0.2">
      <c r="R1212" s="17" t="s">
        <v>21</v>
      </c>
      <c r="S1212" s="18">
        <f>_xll.qlInterestRateIndexFixingDate(IborIndex&amp;Tenor,T1212,Trigger)</f>
        <v>47877</v>
      </c>
      <c r="T1212" s="18">
        <f>_xll.qlCalendarAdvance(Calendar,T1211,R1212,"f",,Trigger)</f>
        <v>47879</v>
      </c>
      <c r="U1212" s="18">
        <f>_xll.qlInterestRateIndexMaturity(IborIndex&amp;Tenor,T1212,Trigger)</f>
        <v>48243</v>
      </c>
      <c r="V1212" s="22">
        <f>IFERROR(_xll.qlIndexFixing($V$1,S1212,,Trigger),NA())</f>
        <v>2.0294697763792453E-2</v>
      </c>
      <c r="W1212" s="22">
        <f>IFERROR(_xll.qlIndexFixing($W$1,S1212,,Trigger),NA())</f>
        <v>2.0509479362988532E-2</v>
      </c>
      <c r="X1212" s="17">
        <f t="shared" si="18"/>
        <v>-2.1478159919607887</v>
      </c>
    </row>
    <row r="1213" spans="18:24" x14ac:dyDescent="0.2">
      <c r="R1213" s="17" t="s">
        <v>21</v>
      </c>
      <c r="S1213" s="18">
        <f>_xll.qlInterestRateIndexFixingDate(IborIndex&amp;Tenor,T1213,Trigger)</f>
        <v>47884</v>
      </c>
      <c r="T1213" s="18">
        <f>_xll.qlCalendarAdvance(Calendar,T1212,R1213,"f",,Trigger)</f>
        <v>47886</v>
      </c>
      <c r="U1213" s="18">
        <f>_xll.qlInterestRateIndexMaturity(IborIndex&amp;Tenor,T1213,Trigger)</f>
        <v>48253</v>
      </c>
      <c r="V1213" s="22">
        <f>IFERROR(_xll.qlIndexFixing($V$1,S1213,,Trigger),NA())</f>
        <v>2.0285263961508555E-2</v>
      </c>
      <c r="W1213" s="22">
        <f>IFERROR(_xll.qlIndexFixing($W$1,S1213,,Trigger),NA())</f>
        <v>2.0502483622541656E-2</v>
      </c>
      <c r="X1213" s="17">
        <f t="shared" si="18"/>
        <v>-2.1721966103310093</v>
      </c>
    </row>
    <row r="1214" spans="18:24" x14ac:dyDescent="0.2">
      <c r="R1214" s="17" t="s">
        <v>21</v>
      </c>
      <c r="S1214" s="18">
        <f>_xll.qlInterestRateIndexFixingDate(IborIndex&amp;Tenor,T1214,Trigger)</f>
        <v>47891</v>
      </c>
      <c r="T1214" s="18">
        <f>_xll.qlCalendarAdvance(Calendar,T1213,R1214,"f",,Trigger)</f>
        <v>47893</v>
      </c>
      <c r="U1214" s="18">
        <f>_xll.qlInterestRateIndexMaturity(IborIndex&amp;Tenor,T1214,Trigger)</f>
        <v>48260</v>
      </c>
      <c r="V1214" s="22">
        <f>IFERROR(_xll.qlIndexFixing($V$1,S1214,,Trigger),NA())</f>
        <v>2.0276715103698127E-2</v>
      </c>
      <c r="W1214" s="22">
        <f>IFERROR(_xll.qlIndexFixing($W$1,S1214,,Trigger),NA())</f>
        <v>2.0495153564419756E-2</v>
      </c>
      <c r="X1214" s="17">
        <f t="shared" si="18"/>
        <v>-2.1843846072162885</v>
      </c>
    </row>
    <row r="1215" spans="18:24" x14ac:dyDescent="0.2">
      <c r="R1215" s="17" t="s">
        <v>21</v>
      </c>
      <c r="S1215" s="18">
        <f>_xll.qlInterestRateIndexFixingDate(IborIndex&amp;Tenor,T1215,Trigger)</f>
        <v>47898</v>
      </c>
      <c r="T1215" s="18">
        <f>_xll.qlCalendarAdvance(Calendar,T1214,R1215,"f",,Trigger)</f>
        <v>47900</v>
      </c>
      <c r="U1215" s="18">
        <f>_xll.qlInterestRateIndexMaturity(IborIndex&amp;Tenor,T1215,Trigger)</f>
        <v>48267</v>
      </c>
      <c r="V1215" s="22">
        <f>IFERROR(_xll.qlIndexFixing($V$1,S1215,,Trigger),NA())</f>
        <v>2.0268114705752925E-2</v>
      </c>
      <c r="W1215" s="22">
        <f>IFERROR(_xll.qlIndexFixing($W$1,S1215,,Trigger),NA())</f>
        <v>2.0487777610960631E-2</v>
      </c>
      <c r="X1215" s="17">
        <f t="shared" si="18"/>
        <v>-2.1966290520770633</v>
      </c>
    </row>
    <row r="1216" spans="18:24" x14ac:dyDescent="0.2">
      <c r="R1216" s="17" t="s">
        <v>21</v>
      </c>
      <c r="S1216" s="18">
        <f>_xll.qlInterestRateIndexFixingDate(IborIndex&amp;Tenor,T1216,Trigger)</f>
        <v>47905</v>
      </c>
      <c r="T1216" s="18">
        <f>_xll.qlCalendarAdvance(Calendar,T1215,R1216,"f",,Trigger)</f>
        <v>47907</v>
      </c>
      <c r="U1216" s="18">
        <f>_xll.qlInterestRateIndexMaturity(IborIndex&amp;Tenor,T1216,Trigger)</f>
        <v>48271</v>
      </c>
      <c r="V1216" s="22">
        <f>IFERROR(_xll.qlIndexFixing($V$1,S1216,,Trigger),NA())</f>
        <v>2.0259741904935954E-2</v>
      </c>
      <c r="W1216" s="22">
        <f>IFERROR(_xll.qlIndexFixing($W$1,S1216,,Trigger),NA())</f>
        <v>2.0480118508463298E-2</v>
      </c>
      <c r="X1216" s="17">
        <f t="shared" si="18"/>
        <v>-2.2037660352734396</v>
      </c>
    </row>
    <row r="1217" spans="18:24" x14ac:dyDescent="0.2">
      <c r="R1217" s="17" t="s">
        <v>21</v>
      </c>
      <c r="S1217" s="18">
        <f>_xll.qlInterestRateIndexFixingDate(IborIndex&amp;Tenor,T1217,Trigger)</f>
        <v>47912</v>
      </c>
      <c r="T1217" s="18">
        <f>_xll.qlCalendarAdvance(Calendar,T1216,R1217,"f",,Trigger)</f>
        <v>47914</v>
      </c>
      <c r="U1217" s="18">
        <f>_xll.qlInterestRateIndexMaturity(IborIndex&amp;Tenor,T1217,Trigger)</f>
        <v>48281</v>
      </c>
      <c r="V1217" s="22">
        <f>IFERROR(_xll.qlIndexFixing($V$1,S1217,,Trigger),NA())</f>
        <v>2.0250759294785155E-2</v>
      </c>
      <c r="W1217" s="22">
        <f>IFERROR(_xll.qlIndexFixing($W$1,S1217,,Trigger),NA())</f>
        <v>2.0472878269481687E-2</v>
      </c>
      <c r="X1217" s="17">
        <f t="shared" si="18"/>
        <v>-2.2211897469653215</v>
      </c>
    </row>
    <row r="1218" spans="18:24" x14ac:dyDescent="0.2">
      <c r="R1218" s="17" t="s">
        <v>21</v>
      </c>
      <c r="S1218" s="18">
        <f>_xll.qlInterestRateIndexFixingDate(IborIndex&amp;Tenor,T1218,Trigger)</f>
        <v>47919</v>
      </c>
      <c r="T1218" s="18">
        <f>_xll.qlCalendarAdvance(Calendar,T1217,R1218,"f",,Trigger)</f>
        <v>47921</v>
      </c>
      <c r="U1218" s="18">
        <f>_xll.qlInterestRateIndexMaturity(IborIndex&amp;Tenor,T1218,Trigger)</f>
        <v>48288</v>
      </c>
      <c r="V1218" s="22">
        <f>IFERROR(_xll.qlIndexFixing($V$1,S1218,,Trigger),NA())</f>
        <v>2.0242004284445132E-2</v>
      </c>
      <c r="W1218" s="22">
        <f>IFERROR(_xll.qlIndexFixing($W$1,S1218,,Trigger),NA())</f>
        <v>2.0465349979456961E-2</v>
      </c>
      <c r="X1218" s="17">
        <f t="shared" si="18"/>
        <v>-2.2334569501182915</v>
      </c>
    </row>
    <row r="1219" spans="18:24" x14ac:dyDescent="0.2">
      <c r="R1219" s="17" t="s">
        <v>21</v>
      </c>
      <c r="S1219" s="18">
        <f>_xll.qlInterestRateIndexFixingDate(IborIndex&amp;Tenor,T1219,Trigger)</f>
        <v>47926</v>
      </c>
      <c r="T1219" s="18">
        <f>_xll.qlCalendarAdvance(Calendar,T1218,R1219,"f",,Trigger)</f>
        <v>47928</v>
      </c>
      <c r="U1219" s="18">
        <f>_xll.qlInterestRateIndexMaturity(IborIndex&amp;Tenor,T1219,Trigger)</f>
        <v>48295</v>
      </c>
      <c r="V1219" s="22">
        <f>IFERROR(_xll.qlIndexFixing($V$1,S1219,,Trigger),NA())</f>
        <v>2.0233197739336285E-2</v>
      </c>
      <c r="W1219" s="22">
        <f>IFERROR(_xll.qlIndexFixing($W$1,S1219,,Trigger),NA())</f>
        <v>2.0457765990089118E-2</v>
      </c>
      <c r="X1219" s="17">
        <f t="shared" si="18"/>
        <v>-2.2456825075283309</v>
      </c>
    </row>
    <row r="1220" spans="18:24" x14ac:dyDescent="0.2">
      <c r="R1220" s="17" t="s">
        <v>21</v>
      </c>
      <c r="S1220" s="18">
        <f>_xll.qlInterestRateIndexFixingDate(IborIndex&amp;Tenor,T1220,Trigger)</f>
        <v>47933</v>
      </c>
      <c r="T1220" s="18">
        <f>_xll.qlCalendarAdvance(Calendar,T1219,R1220,"f",,Trigger)</f>
        <v>47935</v>
      </c>
      <c r="U1220" s="18">
        <f>_xll.qlInterestRateIndexMaturity(IborIndex&amp;Tenor,T1220,Trigger)</f>
        <v>48303</v>
      </c>
      <c r="V1220" s="22">
        <f>IFERROR(_xll.qlIndexFixing($V$1,S1220,,Trigger),NA())</f>
        <v>2.0224481587062419E-2</v>
      </c>
      <c r="W1220" s="22">
        <f>IFERROR(_xll.qlIndexFixing($W$1,S1220,,Trigger),NA())</f>
        <v>2.0450169001996695E-2</v>
      </c>
      <c r="X1220" s="17">
        <f t="shared" ref="X1220:X1283" si="19">(V1220-W1220)*10000</f>
        <v>-2.2568741493427664</v>
      </c>
    </row>
    <row r="1221" spans="18:24" x14ac:dyDescent="0.2">
      <c r="R1221" s="17" t="s">
        <v>21</v>
      </c>
      <c r="S1221" s="18">
        <f>_xll.qlInterestRateIndexFixingDate(IborIndex&amp;Tenor,T1221,Trigger)</f>
        <v>47940</v>
      </c>
      <c r="T1221" s="18">
        <f>_xll.qlCalendarAdvance(Calendar,T1220,R1221,"f",,Trigger)</f>
        <v>47942</v>
      </c>
      <c r="U1221" s="18">
        <f>_xll.qlInterestRateIndexMaturity(IborIndex&amp;Tenor,T1221,Trigger)</f>
        <v>48309</v>
      </c>
      <c r="V1221" s="22">
        <f>IFERROR(_xll.qlIndexFixing($V$1,S1221,,Trigger),NA())</f>
        <v>2.0215430050264761E-2</v>
      </c>
      <c r="W1221" s="22">
        <f>IFERROR(_xll.qlIndexFixing($W$1,S1221,,Trigger),NA())</f>
        <v>2.0442420987338363E-2</v>
      </c>
      <c r="X1221" s="17">
        <f t="shared" si="19"/>
        <v>-2.2699093707360256</v>
      </c>
    </row>
    <row r="1222" spans="18:24" x14ac:dyDescent="0.2">
      <c r="R1222" s="17" t="s">
        <v>21</v>
      </c>
      <c r="S1222" s="18">
        <f>_xll.qlInterestRateIndexFixingDate(IborIndex&amp;Tenor,T1222,Trigger)</f>
        <v>47947</v>
      </c>
      <c r="T1222" s="18">
        <f>_xll.qlCalendarAdvance(Calendar,T1221,R1222,"f",,Trigger)</f>
        <v>47953</v>
      </c>
      <c r="U1222" s="18">
        <f>_xll.qlInterestRateIndexMaturity(IborIndex&amp;Tenor,T1222,Trigger)</f>
        <v>48319</v>
      </c>
      <c r="V1222" s="22">
        <f>IFERROR(_xll.qlIndexFixing($V$1,S1222,,Trigger),NA())</f>
        <v>2.0201047306381274E-2</v>
      </c>
      <c r="W1222" s="22">
        <f>IFERROR(_xll.qlIndexFixing($W$1,S1222,,Trigger),NA())</f>
        <v>2.043016714494578E-2</v>
      </c>
      <c r="X1222" s="17">
        <f t="shared" si="19"/>
        <v>-2.2911983856450586</v>
      </c>
    </row>
    <row r="1223" spans="18:24" x14ac:dyDescent="0.2">
      <c r="R1223" s="17" t="s">
        <v>21</v>
      </c>
      <c r="S1223" s="18">
        <f>_xll.qlInterestRateIndexFixingDate(IborIndex&amp;Tenor,T1223,Trigger)</f>
        <v>47956</v>
      </c>
      <c r="T1223" s="18">
        <f>_xll.qlCalendarAdvance(Calendar,T1222,R1223,"f",,Trigger)</f>
        <v>47960</v>
      </c>
      <c r="U1223" s="18">
        <f>_xll.qlInterestRateIndexMaturity(IborIndex&amp;Tenor,T1223,Trigger)</f>
        <v>48326</v>
      </c>
      <c r="V1223" s="22">
        <f>IFERROR(_xll.qlIndexFixing($V$1,S1223,,Trigger),NA())</f>
        <v>2.0191949461577634E-2</v>
      </c>
      <c r="W1223" s="22">
        <f>IFERROR(_xll.qlIndexFixing($W$1,S1223,,Trigger),NA())</f>
        <v>2.0422308072420774E-2</v>
      </c>
      <c r="X1223" s="17">
        <f t="shared" si="19"/>
        <v>-2.3035861084313991</v>
      </c>
    </row>
    <row r="1224" spans="18:24" x14ac:dyDescent="0.2">
      <c r="R1224" s="17" t="s">
        <v>21</v>
      </c>
      <c r="S1224" s="18">
        <f>_xll.qlInterestRateIndexFixingDate(IborIndex&amp;Tenor,T1224,Trigger)</f>
        <v>47963</v>
      </c>
      <c r="T1224" s="18">
        <f>_xll.qlCalendarAdvance(Calendar,T1223,R1224,"f",,Trigger)</f>
        <v>47967</v>
      </c>
      <c r="U1224" s="18">
        <f>_xll.qlInterestRateIndexMaturity(IborIndex&amp;Tenor,T1224,Trigger)</f>
        <v>48333</v>
      </c>
      <c r="V1224" s="22">
        <f>IFERROR(_xll.qlIndexFixing($V$1,S1224,,Trigger),NA())</f>
        <v>2.018279995233515E-2</v>
      </c>
      <c r="W1224" s="22">
        <f>IFERROR(_xll.qlIndexFixing($W$1,S1224,,Trigger),NA())</f>
        <v>2.0414380048109415E-2</v>
      </c>
      <c r="X1224" s="17">
        <f t="shared" si="19"/>
        <v>-2.3158009577426557</v>
      </c>
    </row>
    <row r="1225" spans="18:24" x14ac:dyDescent="0.2">
      <c r="R1225" s="17" t="s">
        <v>21</v>
      </c>
      <c r="S1225" s="18">
        <f>_xll.qlInterestRateIndexFixingDate(IborIndex&amp;Tenor,T1225,Trigger)</f>
        <v>47970</v>
      </c>
      <c r="T1225" s="18">
        <f>_xll.qlCalendarAdvance(Calendar,T1224,R1225,"f",,Trigger)</f>
        <v>47974</v>
      </c>
      <c r="U1225" s="18">
        <f>_xll.qlInterestRateIndexMaturity(IborIndex&amp;Tenor,T1225,Trigger)</f>
        <v>48340</v>
      </c>
      <c r="V1225" s="22">
        <f>IFERROR(_xll.qlIndexFixing($V$1,S1225,,Trigger),NA())</f>
        <v>2.0173598780067987E-2</v>
      </c>
      <c r="W1225" s="22">
        <f>IFERROR(_xll.qlIndexFixing($W$1,S1225,,Trigger),NA())</f>
        <v>2.0406380527777147E-2</v>
      </c>
      <c r="X1225" s="17">
        <f t="shared" si="19"/>
        <v>-2.3278174770915983</v>
      </c>
    </row>
    <row r="1226" spans="18:24" x14ac:dyDescent="0.2">
      <c r="R1226" s="17" t="s">
        <v>21</v>
      </c>
      <c r="S1226" s="18">
        <f>_xll.qlInterestRateIndexFixingDate(IborIndex&amp;Tenor,T1226,Trigger)</f>
        <v>47977</v>
      </c>
      <c r="T1226" s="18">
        <f>_xll.qlCalendarAdvance(Calendar,T1225,R1226,"f",,Trigger)</f>
        <v>47981</v>
      </c>
      <c r="U1226" s="18">
        <f>_xll.qlInterestRateIndexMaturity(IborIndex&amp;Tenor,T1226,Trigger)</f>
        <v>48347</v>
      </c>
      <c r="V1226" s="22">
        <f>IFERROR(_xll.qlIndexFixing($V$1,S1226,,Trigger),NA())</f>
        <v>2.0164345946198613E-2</v>
      </c>
      <c r="W1226" s="22">
        <f>IFERROR(_xll.qlIndexFixing($W$1,S1226,,Trigger),NA())</f>
        <v>2.0398306956084428E-2</v>
      </c>
      <c r="X1226" s="17">
        <f t="shared" si="19"/>
        <v>-2.3396100988581567</v>
      </c>
    </row>
    <row r="1227" spans="18:24" x14ac:dyDescent="0.2">
      <c r="R1227" s="17" t="s">
        <v>21</v>
      </c>
      <c r="S1227" s="18">
        <f>_xll.qlInterestRateIndexFixingDate(IborIndex&amp;Tenor,T1227,Trigger)</f>
        <v>47984</v>
      </c>
      <c r="T1227" s="18">
        <f>_xll.qlCalendarAdvance(Calendar,T1226,R1227,"f",,Trigger)</f>
        <v>47988</v>
      </c>
      <c r="U1227" s="18">
        <f>_xll.qlInterestRateIndexMaturity(IborIndex&amp;Tenor,T1227,Trigger)</f>
        <v>48354</v>
      </c>
      <c r="V1227" s="22">
        <f>IFERROR(_xll.qlIndexFixing($V$1,S1227,,Trigger),NA())</f>
        <v>2.0155041452157362E-2</v>
      </c>
      <c r="W1227" s="22">
        <f>IFERROR(_xll.qlIndexFixing($W$1,S1227,,Trigger),NA())</f>
        <v>2.0390156766588896E-2</v>
      </c>
      <c r="X1227" s="17">
        <f t="shared" si="19"/>
        <v>-2.3511531443153393</v>
      </c>
    </row>
    <row r="1228" spans="18:24" x14ac:dyDescent="0.2">
      <c r="R1228" s="17" t="s">
        <v>21</v>
      </c>
      <c r="S1228" s="18">
        <f>_xll.qlInterestRateIndexFixingDate(IborIndex&amp;Tenor,T1228,Trigger)</f>
        <v>47991</v>
      </c>
      <c r="T1228" s="18">
        <f>_xll.qlCalendarAdvance(Calendar,T1227,R1228,"f",,Trigger)</f>
        <v>47995</v>
      </c>
      <c r="U1228" s="18">
        <f>_xll.qlInterestRateIndexMaturity(IborIndex&amp;Tenor,T1228,Trigger)</f>
        <v>48361</v>
      </c>
      <c r="V1228" s="22">
        <f>IFERROR(_xll.qlIndexFixing($V$1,S1228,,Trigger),NA())</f>
        <v>2.0145685299381769E-2</v>
      </c>
      <c r="W1228" s="22">
        <f>IFERROR(_xll.qlIndexFixing($W$1,S1228,,Trigger),NA())</f>
        <v>2.0381927381748873E-2</v>
      </c>
      <c r="X1228" s="17">
        <f t="shared" si="19"/>
        <v>-2.3624208236710382</v>
      </c>
    </row>
    <row r="1229" spans="18:24" x14ac:dyDescent="0.2">
      <c r="R1229" s="17" t="s">
        <v>21</v>
      </c>
      <c r="S1229" s="18">
        <f>_xll.qlInterestRateIndexFixingDate(IborIndex&amp;Tenor,T1229,Trigger)</f>
        <v>47998</v>
      </c>
      <c r="T1229" s="18">
        <f>_xll.qlCalendarAdvance(Calendar,T1228,R1229,"f",,Trigger)</f>
        <v>48002</v>
      </c>
      <c r="U1229" s="18">
        <f>_xll.qlInterestRateIndexMaturity(IborIndex&amp;Tenor,T1229,Trigger)</f>
        <v>48368</v>
      </c>
      <c r="V1229" s="22">
        <f>IFERROR(_xll.qlIndexFixing($V$1,S1229,,Trigger),NA())</f>
        <v>2.0136277489318771E-2</v>
      </c>
      <c r="W1229" s="22">
        <f>IFERROR(_xll.qlIndexFixing($W$1,S1229,,Trigger),NA())</f>
        <v>2.0373616212924238E-2</v>
      </c>
      <c r="X1229" s="17">
        <f t="shared" si="19"/>
        <v>-2.3733872360546733</v>
      </c>
    </row>
    <row r="1230" spans="18:24" x14ac:dyDescent="0.2">
      <c r="R1230" s="17" t="s">
        <v>21</v>
      </c>
      <c r="S1230" s="18">
        <f>_xll.qlInterestRateIndexFixingDate(IborIndex&amp;Tenor,T1230,Trigger)</f>
        <v>48005</v>
      </c>
      <c r="T1230" s="18">
        <f>_xll.qlCalendarAdvance(Calendar,T1229,R1230,"f",,Trigger)</f>
        <v>48009</v>
      </c>
      <c r="U1230" s="18">
        <f>_xll.qlInterestRateIndexMaturity(IborIndex&amp;Tenor,T1230,Trigger)</f>
        <v>48375</v>
      </c>
      <c r="V1230" s="22">
        <f>IFERROR(_xll.qlIndexFixing($V$1,S1230,,Trigger),NA())</f>
        <v>2.0126818023422061E-2</v>
      </c>
      <c r="W1230" s="22">
        <f>IFERROR(_xll.qlIndexFixing($W$1,S1230,,Trigger),NA())</f>
        <v>2.0365220660380573E-2</v>
      </c>
      <c r="X1230" s="17">
        <f t="shared" si="19"/>
        <v>-2.3840263695851238</v>
      </c>
    </row>
    <row r="1231" spans="18:24" x14ac:dyDescent="0.2">
      <c r="R1231" s="17" t="s">
        <v>21</v>
      </c>
      <c r="S1231" s="18">
        <f>_xll.qlInterestRateIndexFixingDate(IborIndex&amp;Tenor,T1231,Trigger)</f>
        <v>48012</v>
      </c>
      <c r="T1231" s="18">
        <f>_xll.qlCalendarAdvance(Calendar,T1230,R1231,"f",,Trigger)</f>
        <v>48016</v>
      </c>
      <c r="U1231" s="18">
        <f>_xll.qlInterestRateIndexMaturity(IborIndex&amp;Tenor,T1231,Trigger)</f>
        <v>48382</v>
      </c>
      <c r="V1231" s="22">
        <f>IFERROR(_xll.qlIndexFixing($V$1,S1231,,Trigger),NA())</f>
        <v>2.0117306903153644E-2</v>
      </c>
      <c r="W1231" s="22">
        <f>IFERROR(_xll.qlIndexFixing($W$1,S1231,,Trigger),NA())</f>
        <v>2.035673811329048E-2</v>
      </c>
      <c r="X1231" s="17">
        <f t="shared" si="19"/>
        <v>-2.3943121013683677</v>
      </c>
    </row>
    <row r="1232" spans="18:24" x14ac:dyDescent="0.2">
      <c r="R1232" s="17" t="s">
        <v>21</v>
      </c>
      <c r="S1232" s="18">
        <f>_xll.qlInterestRateIndexFixingDate(IborIndex&amp;Tenor,T1232,Trigger)</f>
        <v>48019</v>
      </c>
      <c r="T1232" s="18">
        <f>_xll.qlCalendarAdvance(Calendar,T1231,R1232,"f",,Trigger)</f>
        <v>48023</v>
      </c>
      <c r="U1232" s="18">
        <f>_xll.qlInterestRateIndexMaturity(IborIndex&amp;Tenor,T1232,Trigger)</f>
        <v>48389</v>
      </c>
      <c r="V1232" s="22">
        <f>IFERROR(_xll.qlIndexFixing($V$1,S1232,,Trigger),NA())</f>
        <v>2.0107744129983819E-2</v>
      </c>
      <c r="W1232" s="22">
        <f>IFERROR(_xll.qlIndexFixing($W$1,S1232,,Trigger),NA())</f>
        <v>2.0348165949736628E-2</v>
      </c>
      <c r="X1232" s="17">
        <f t="shared" si="19"/>
        <v>-2.4042181975280839</v>
      </c>
    </row>
    <row r="1233" spans="18:24" x14ac:dyDescent="0.2">
      <c r="R1233" s="17" t="s">
        <v>21</v>
      </c>
      <c r="S1233" s="18">
        <f>_xll.qlInterestRateIndexFixingDate(IborIndex&amp;Tenor,T1233,Trigger)</f>
        <v>48026</v>
      </c>
      <c r="T1233" s="18">
        <f>_xll.qlCalendarAdvance(Calendar,T1232,R1233,"f",,Trigger)</f>
        <v>48030</v>
      </c>
      <c r="U1233" s="18">
        <f>_xll.qlInterestRateIndexMaturity(IborIndex&amp;Tenor,T1233,Trigger)</f>
        <v>48396</v>
      </c>
      <c r="V1233" s="22">
        <f>IFERROR(_xll.qlIndexFixing($V$1,S1233,,Trigger),NA())</f>
        <v>2.009812970539096E-2</v>
      </c>
      <c r="W1233" s="22">
        <f>IFERROR(_xll.qlIndexFixing($W$1,S1233,,Trigger),NA())</f>
        <v>2.0339501536715258E-2</v>
      </c>
      <c r="X1233" s="17">
        <f t="shared" si="19"/>
        <v>-2.4137183132429825</v>
      </c>
    </row>
    <row r="1234" spans="18:24" x14ac:dyDescent="0.2">
      <c r="R1234" s="17" t="s">
        <v>21</v>
      </c>
      <c r="S1234" s="18">
        <f>_xll.qlInterestRateIndexFixingDate(IborIndex&amp;Tenor,T1234,Trigger)</f>
        <v>48033</v>
      </c>
      <c r="T1234" s="18">
        <f>_xll.qlCalendarAdvance(Calendar,T1233,R1234,"f",,Trigger)</f>
        <v>48037</v>
      </c>
      <c r="U1234" s="18">
        <f>_xll.qlInterestRateIndexMaturity(IborIndex&amp;Tenor,T1234,Trigger)</f>
        <v>48403</v>
      </c>
      <c r="V1234" s="22">
        <f>IFERROR(_xll.qlIndexFixing($V$1,S1234,,Trigger),NA())</f>
        <v>2.0088463630860226E-2</v>
      </c>
      <c r="W1234" s="22">
        <f>IFERROR(_xll.qlIndexFixing($W$1,S1234,,Trigger),NA())</f>
        <v>2.0330742230137925E-2</v>
      </c>
      <c r="X1234" s="17">
        <f t="shared" si="19"/>
        <v>-2.4227859927769893</v>
      </c>
    </row>
    <row r="1235" spans="18:24" x14ac:dyDescent="0.2">
      <c r="R1235" s="17" t="s">
        <v>21</v>
      </c>
      <c r="S1235" s="18">
        <f>_xll.qlInterestRateIndexFixingDate(IborIndex&amp;Tenor,T1235,Trigger)</f>
        <v>48040</v>
      </c>
      <c r="T1235" s="18">
        <f>_xll.qlCalendarAdvance(Calendar,T1234,R1235,"f",,Trigger)</f>
        <v>48044</v>
      </c>
      <c r="U1235" s="18">
        <f>_xll.qlInterestRateIndexMaturity(IborIndex&amp;Tenor,T1235,Trigger)</f>
        <v>48410</v>
      </c>
      <c r="V1235" s="22">
        <f>IFERROR(_xll.qlIndexFixing($V$1,S1235,,Trigger),NA())</f>
        <v>2.0078745907886591E-2</v>
      </c>
      <c r="W1235" s="22">
        <f>IFERROR(_xll.qlIndexFixing($W$1,S1235,,Trigger),NA())</f>
        <v>2.0321885374835865E-2</v>
      </c>
      <c r="X1235" s="17">
        <f t="shared" si="19"/>
        <v>-2.4313946694927422</v>
      </c>
    </row>
    <row r="1236" spans="18:24" x14ac:dyDescent="0.2">
      <c r="R1236" s="17" t="s">
        <v>21</v>
      </c>
      <c r="S1236" s="18">
        <f>_xll.qlInterestRateIndexFixingDate(IborIndex&amp;Tenor,T1236,Trigger)</f>
        <v>48047</v>
      </c>
      <c r="T1236" s="18">
        <f>_xll.qlCalendarAdvance(Calendar,T1235,R1236,"f",,Trigger)</f>
        <v>48051</v>
      </c>
      <c r="U1236" s="18">
        <f>_xll.qlInterestRateIndexMaturity(IborIndex&amp;Tenor,T1236,Trigger)</f>
        <v>48417</v>
      </c>
      <c r="V1236" s="22">
        <f>IFERROR(_xll.qlIndexFixing($V$1,S1236,,Trigger),NA())</f>
        <v>2.006897653797159E-2</v>
      </c>
      <c r="W1236" s="22">
        <f>IFERROR(_xll.qlIndexFixing($W$1,S1236,,Trigger),NA())</f>
        <v>2.0312928304561308E-2</v>
      </c>
      <c r="X1236" s="17">
        <f t="shared" si="19"/>
        <v>-2.43951766589718</v>
      </c>
    </row>
    <row r="1237" spans="18:24" x14ac:dyDescent="0.2">
      <c r="R1237" s="17" t="s">
        <v>21</v>
      </c>
      <c r="S1237" s="18">
        <f>_xll.qlInterestRateIndexFixingDate(IborIndex&amp;Tenor,T1237,Trigger)</f>
        <v>48054</v>
      </c>
      <c r="T1237" s="18">
        <f>_xll.qlCalendarAdvance(Calendar,T1236,R1237,"f",,Trigger)</f>
        <v>48058</v>
      </c>
      <c r="U1237" s="18">
        <f>_xll.qlInterestRateIndexMaturity(IborIndex&amp;Tenor,T1237,Trigger)</f>
        <v>48424</v>
      </c>
      <c r="V1237" s="22">
        <f>IFERROR(_xll.qlIndexFixing($V$1,S1237,,Trigger),NA())</f>
        <v>2.0059155522625046E-2</v>
      </c>
      <c r="W1237" s="22">
        <f>IFERROR(_xll.qlIndexFixing($W$1,S1237,,Trigger),NA())</f>
        <v>2.0303868341991851E-2</v>
      </c>
      <c r="X1237" s="17">
        <f t="shared" si="19"/>
        <v>-2.4471281936680467</v>
      </c>
    </row>
    <row r="1238" spans="18:24" x14ac:dyDescent="0.2">
      <c r="R1238" s="17" t="s">
        <v>21</v>
      </c>
      <c r="S1238" s="18">
        <f>_xll.qlInterestRateIndexFixingDate(IborIndex&amp;Tenor,T1238,Trigger)</f>
        <v>48061</v>
      </c>
      <c r="T1238" s="18">
        <f>_xll.qlCalendarAdvance(Calendar,T1237,R1238,"f",,Trigger)</f>
        <v>48065</v>
      </c>
      <c r="U1238" s="18">
        <f>_xll.qlInterestRateIndexMaturity(IborIndex&amp;Tenor,T1238,Trigger)</f>
        <v>48431</v>
      </c>
      <c r="V1238" s="22">
        <f>IFERROR(_xll.qlIndexFixing($V$1,S1238,,Trigger),NA())</f>
        <v>2.00492828633651E-2</v>
      </c>
      <c r="W1238" s="22">
        <f>IFERROR(_xll.qlIndexFixing($W$1,S1238,,Trigger),NA())</f>
        <v>2.0294702798733282E-2</v>
      </c>
      <c r="X1238" s="17">
        <f t="shared" si="19"/>
        <v>-2.4541993536818243</v>
      </c>
    </row>
    <row r="1239" spans="18:24" x14ac:dyDescent="0.2">
      <c r="R1239" s="17" t="s">
        <v>21</v>
      </c>
      <c r="S1239" s="18">
        <f>_xll.qlInterestRateIndexFixingDate(IborIndex&amp;Tenor,T1239,Trigger)</f>
        <v>48068</v>
      </c>
      <c r="T1239" s="18">
        <f>_xll.qlCalendarAdvance(Calendar,T1238,R1239,"f",,Trigger)</f>
        <v>48072</v>
      </c>
      <c r="U1239" s="18">
        <f>_xll.qlInterestRateIndexMaturity(IborIndex&amp;Tenor,T1239,Trigger)</f>
        <v>48438</v>
      </c>
      <c r="V1239" s="22">
        <f>IFERROR(_xll.qlIndexFixing($V$1,S1239,,Trigger),NA())</f>
        <v>2.0039358561717516E-2</v>
      </c>
      <c r="W1239" s="22">
        <f>IFERROR(_xll.qlIndexFixing($W$1,S1239,,Trigger),NA())</f>
        <v>2.0285428975322439E-2</v>
      </c>
      <c r="X1239" s="17">
        <f t="shared" si="19"/>
        <v>-2.4607041360492214</v>
      </c>
    </row>
    <row r="1240" spans="18:24" x14ac:dyDescent="0.2">
      <c r="R1240" s="17" t="s">
        <v>21</v>
      </c>
      <c r="S1240" s="18">
        <f>_xll.qlInterestRateIndexFixingDate(IborIndex&amp;Tenor,T1240,Trigger)</f>
        <v>48075</v>
      </c>
      <c r="T1240" s="18">
        <f>_xll.qlCalendarAdvance(Calendar,T1239,R1240,"f",,Trigger)</f>
        <v>48079</v>
      </c>
      <c r="U1240" s="18">
        <f>_xll.qlInterestRateIndexMaturity(IborIndex&amp;Tenor,T1240,Trigger)</f>
        <v>48445</v>
      </c>
      <c r="V1240" s="22">
        <f>IFERROR(_xll.qlIndexFixing($V$1,S1240,,Trigger),NA())</f>
        <v>2.0029382619216371E-2</v>
      </c>
      <c r="W1240" s="22">
        <f>IFERROR(_xll.qlIndexFixing($W$1,S1240,,Trigger),NA())</f>
        <v>2.0276044161231997E-2</v>
      </c>
      <c r="X1240" s="17">
        <f t="shared" si="19"/>
        <v>-2.4666154201562556</v>
      </c>
    </row>
    <row r="1241" spans="18:24" x14ac:dyDescent="0.2">
      <c r="R1241" s="17" t="s">
        <v>21</v>
      </c>
      <c r="S1241" s="18">
        <f>_xll.qlInterestRateIndexFixingDate(IborIndex&amp;Tenor,T1241,Trigger)</f>
        <v>48082</v>
      </c>
      <c r="T1241" s="18">
        <f>_xll.qlCalendarAdvance(Calendar,T1240,R1241,"f",,Trigger)</f>
        <v>48086</v>
      </c>
      <c r="U1241" s="18">
        <f>_xll.qlInterestRateIndexMaturity(IborIndex&amp;Tenor,T1241,Trigger)</f>
        <v>48452</v>
      </c>
      <c r="V1241" s="22">
        <f>IFERROR(_xll.qlIndexFixing($V$1,S1241,,Trigger),NA())</f>
        <v>2.0019355037403166E-2</v>
      </c>
      <c r="W1241" s="22">
        <f>IFERROR(_xll.qlIndexFixing($W$1,S1241,,Trigger),NA())</f>
        <v>2.0266545634871791E-2</v>
      </c>
      <c r="X1241" s="17">
        <f t="shared" si="19"/>
        <v>-2.4719059746862451</v>
      </c>
    </row>
    <row r="1242" spans="18:24" x14ac:dyDescent="0.2">
      <c r="R1242" s="17" t="s">
        <v>21</v>
      </c>
      <c r="S1242" s="18">
        <f>_xll.qlInterestRateIndexFixingDate(IborIndex&amp;Tenor,T1242,Trigger)</f>
        <v>48089</v>
      </c>
      <c r="T1242" s="18">
        <f>_xll.qlCalendarAdvance(Calendar,T1241,R1242,"f",,Trigger)</f>
        <v>48093</v>
      </c>
      <c r="U1242" s="18">
        <f>_xll.qlInterestRateIndexMaturity(IborIndex&amp;Tenor,T1242,Trigger)</f>
        <v>48459</v>
      </c>
      <c r="V1242" s="22">
        <f>IFERROR(_xll.qlIndexFixing($V$1,S1242,,Trigger),NA())</f>
        <v>2.001593824808371E-2</v>
      </c>
      <c r="W1242" s="22">
        <f>IFERROR(_xll.qlIndexFixing($W$1,S1242,,Trigger),NA())</f>
        <v>2.0256906105947641E-2</v>
      </c>
      <c r="X1242" s="17">
        <f t="shared" si="19"/>
        <v>-2.4096785786393085</v>
      </c>
    </row>
    <row r="1243" spans="18:24" x14ac:dyDescent="0.2">
      <c r="R1243" s="17" t="s">
        <v>21</v>
      </c>
      <c r="S1243" s="18">
        <f>_xll.qlInterestRateIndexFixingDate(IborIndex&amp;Tenor,T1243,Trigger)</f>
        <v>48096</v>
      </c>
      <c r="T1243" s="18">
        <f>_xll.qlCalendarAdvance(Calendar,T1242,R1243,"f",,Trigger)</f>
        <v>48100</v>
      </c>
      <c r="U1243" s="18">
        <f>_xll.qlInterestRateIndexMaturity(IborIndex&amp;Tenor,T1243,Trigger)</f>
        <v>48466</v>
      </c>
      <c r="V1243" s="22">
        <f>IFERROR(_xll.qlIndexFixing($V$1,S1243,,Trigger),NA())</f>
        <v>2.0006949147773484E-2</v>
      </c>
      <c r="W1243" s="22">
        <f>IFERROR(_xll.qlIndexFixing($W$1,S1243,,Trigger),NA())</f>
        <v>2.0247194025409379E-2</v>
      </c>
      <c r="X1243" s="17">
        <f t="shared" si="19"/>
        <v>-2.402448776358951</v>
      </c>
    </row>
    <row r="1244" spans="18:24" x14ac:dyDescent="0.2">
      <c r="R1244" s="17" t="s">
        <v>21</v>
      </c>
      <c r="S1244" s="18">
        <f>_xll.qlInterestRateIndexFixingDate(IborIndex&amp;Tenor,T1244,Trigger)</f>
        <v>48103</v>
      </c>
      <c r="T1244" s="18">
        <f>_xll.qlCalendarAdvance(Calendar,T1243,R1244,"f",,Trigger)</f>
        <v>48107</v>
      </c>
      <c r="U1244" s="18">
        <f>_xll.qlInterestRateIndexMaturity(IborIndex&amp;Tenor,T1244,Trigger)</f>
        <v>48473</v>
      </c>
      <c r="V1244" s="22">
        <f>IFERROR(_xll.qlIndexFixing($V$1,S1244,,Trigger),NA())</f>
        <v>1.9997913982032878E-2</v>
      </c>
      <c r="W1244" s="22">
        <f>IFERROR(_xll.qlIndexFixing($W$1,S1244,,Trigger),NA())</f>
        <v>2.0237445942322196E-2</v>
      </c>
      <c r="X1244" s="17">
        <f t="shared" si="19"/>
        <v>-2.3953196028931796</v>
      </c>
    </row>
    <row r="1245" spans="18:24" x14ac:dyDescent="0.2">
      <c r="R1245" s="17" t="s">
        <v>21</v>
      </c>
      <c r="S1245" s="18">
        <f>_xll.qlInterestRateIndexFixingDate(IborIndex&amp;Tenor,T1245,Trigger)</f>
        <v>48110</v>
      </c>
      <c r="T1245" s="18">
        <f>_xll.qlCalendarAdvance(Calendar,T1244,R1245,"f",,Trigger)</f>
        <v>48114</v>
      </c>
      <c r="U1245" s="18">
        <f>_xll.qlInterestRateIndexMaturity(IborIndex&amp;Tenor,T1245,Trigger)</f>
        <v>48480</v>
      </c>
      <c r="V1245" s="22">
        <f>IFERROR(_xll.qlIndexFixing($V$1,S1245,,Trigger),NA())</f>
        <v>1.9988832752107891E-2</v>
      </c>
      <c r="W1245" s="22">
        <f>IFERROR(_xll.qlIndexFixing($W$1,S1245,,Trigger),NA())</f>
        <v>2.022766054970512E-2</v>
      </c>
      <c r="X1245" s="17">
        <f t="shared" si="19"/>
        <v>-2.3882779759722834</v>
      </c>
    </row>
    <row r="1246" spans="18:24" x14ac:dyDescent="0.2">
      <c r="R1246" s="17" t="s">
        <v>21</v>
      </c>
      <c r="S1246" s="18">
        <f>_xll.qlInterestRateIndexFixingDate(IborIndex&amp;Tenor,T1246,Trigger)</f>
        <v>48117</v>
      </c>
      <c r="T1246" s="18">
        <f>_xll.qlCalendarAdvance(Calendar,T1245,R1246,"f",,Trigger)</f>
        <v>48121</v>
      </c>
      <c r="U1246" s="18">
        <f>_xll.qlInterestRateIndexMaturity(IborIndex&amp;Tenor,T1246,Trigger)</f>
        <v>48487</v>
      </c>
      <c r="V1246" s="22">
        <f>IFERROR(_xll.qlIndexFixing($V$1,S1246,,Trigger),NA())</f>
        <v>1.9979705459250423E-2</v>
      </c>
      <c r="W1246" s="22">
        <f>IFERROR(_xll.qlIndexFixing($W$1,S1246,,Trigger),NA())</f>
        <v>2.0217836535534876E-2</v>
      </c>
      <c r="X1246" s="17">
        <f t="shared" si="19"/>
        <v>-2.3813107628445351</v>
      </c>
    </row>
    <row r="1247" spans="18:24" x14ac:dyDescent="0.2">
      <c r="R1247" s="17" t="s">
        <v>21</v>
      </c>
      <c r="S1247" s="18">
        <f>_xll.qlInterestRateIndexFixingDate(IborIndex&amp;Tenor,T1247,Trigger)</f>
        <v>48124</v>
      </c>
      <c r="T1247" s="18">
        <f>_xll.qlCalendarAdvance(Calendar,T1246,R1247,"f",,Trigger)</f>
        <v>48128</v>
      </c>
      <c r="U1247" s="18">
        <f>_xll.qlInterestRateIndexMaturity(IborIndex&amp;Tenor,T1247,Trigger)</f>
        <v>48494</v>
      </c>
      <c r="V1247" s="22">
        <f>IFERROR(_xll.qlIndexFixing($V$1,S1247,,Trigger),NA())</f>
        <v>1.9970532104718476E-2</v>
      </c>
      <c r="W1247" s="22">
        <f>IFERROR(_xll.qlIndexFixing($W$1,S1247,,Trigger),NA())</f>
        <v>2.0207972582747629E-2</v>
      </c>
      <c r="X1247" s="17">
        <f t="shared" si="19"/>
        <v>-2.3744047802915293</v>
      </c>
    </row>
    <row r="1248" spans="18:24" x14ac:dyDescent="0.2">
      <c r="R1248" s="17" t="s">
        <v>21</v>
      </c>
      <c r="S1248" s="18">
        <f>_xll.qlInterestRateIndexFixingDate(IborIndex&amp;Tenor,T1248,Trigger)</f>
        <v>48131</v>
      </c>
      <c r="T1248" s="18">
        <f>_xll.qlCalendarAdvance(Calendar,T1247,R1248,"f",,Trigger)</f>
        <v>48135</v>
      </c>
      <c r="U1248" s="18">
        <f>_xll.qlInterestRateIndexMaturity(IborIndex&amp;Tenor,T1248,Trigger)</f>
        <v>48501</v>
      </c>
      <c r="V1248" s="22">
        <f>IFERROR(_xll.qlIndexFixing($V$1,S1248,,Trigger),NA())</f>
        <v>1.9961312689777057E-2</v>
      </c>
      <c r="W1248" s="22">
        <f>IFERROR(_xll.qlIndexFixing($W$1,S1248,,Trigger),NA())</f>
        <v>2.0198067369238983E-2</v>
      </c>
      <c r="X1248" s="17">
        <f t="shared" si="19"/>
        <v>-2.3675467946192645</v>
      </c>
    </row>
    <row r="1249" spans="18:24" x14ac:dyDescent="0.2">
      <c r="R1249" s="17" t="s">
        <v>21</v>
      </c>
      <c r="S1249" s="18">
        <f>_xll.qlInterestRateIndexFixingDate(IborIndex&amp;Tenor,T1249,Trigger)</f>
        <v>48138</v>
      </c>
      <c r="T1249" s="18">
        <f>_xll.qlCalendarAdvance(Calendar,T1248,R1249,"f",,Trigger)</f>
        <v>48142</v>
      </c>
      <c r="U1249" s="18">
        <f>_xll.qlInterestRateIndexMaturity(IborIndex&amp;Tenor,T1249,Trigger)</f>
        <v>48508</v>
      </c>
      <c r="V1249" s="22">
        <f>IFERROR(_xll.qlIndexFixing($V$1,S1249,,Trigger),NA())</f>
        <v>1.9952047215696621E-2</v>
      </c>
      <c r="W1249" s="22">
        <f>IFERROR(_xll.qlIndexFixing($W$1,S1249,,Trigger),NA())</f>
        <v>2.0188119567865301E-2</v>
      </c>
      <c r="X1249" s="17">
        <f t="shared" si="19"/>
        <v>-2.3607235216868001</v>
      </c>
    </row>
    <row r="1250" spans="18:24" x14ac:dyDescent="0.2">
      <c r="R1250" s="17" t="s">
        <v>21</v>
      </c>
      <c r="S1250" s="18">
        <f>_xll.qlInterestRateIndexFixingDate(IborIndex&amp;Tenor,T1250,Trigger)</f>
        <v>48145</v>
      </c>
      <c r="T1250" s="18">
        <f>_xll.qlCalendarAdvance(Calendar,T1249,R1250,"f",,Trigger)</f>
        <v>48149</v>
      </c>
      <c r="U1250" s="18">
        <f>_xll.qlInterestRateIndexMaturity(IborIndex&amp;Tenor,T1250,Trigger)</f>
        <v>48515</v>
      </c>
      <c r="V1250" s="22">
        <f>IFERROR(_xll.qlIndexFixing($V$1,S1250,,Trigger),NA())</f>
        <v>1.9942735683754615E-2</v>
      </c>
      <c r="W1250" s="22">
        <f>IFERROR(_xll.qlIndexFixing($W$1,S1250,,Trigger),NA())</f>
        <v>2.0178127846444127E-2</v>
      </c>
      <c r="X1250" s="17">
        <f t="shared" si="19"/>
        <v>-2.3539216268951209</v>
      </c>
    </row>
    <row r="1251" spans="18:24" x14ac:dyDescent="0.2">
      <c r="R1251" s="17" t="s">
        <v>21</v>
      </c>
      <c r="S1251" s="18">
        <f>_xll.qlInterestRateIndexFixingDate(IborIndex&amp;Tenor,T1251,Trigger)</f>
        <v>48152</v>
      </c>
      <c r="T1251" s="18">
        <f>_xll.qlCalendarAdvance(Calendar,T1250,R1251,"f",,Trigger)</f>
        <v>48156</v>
      </c>
      <c r="U1251" s="18">
        <f>_xll.qlInterestRateIndexMaturity(IborIndex&amp;Tenor,T1251,Trigger)</f>
        <v>48522</v>
      </c>
      <c r="V1251" s="22">
        <f>IFERROR(_xll.qlIndexFixing($V$1,S1251,,Trigger),NA())</f>
        <v>1.9933378095235044E-2</v>
      </c>
      <c r="W1251" s="22">
        <f>IFERROR(_xll.qlIndexFixing($W$1,S1251,,Trigger),NA())</f>
        <v>2.0168090867755079E-2</v>
      </c>
      <c r="X1251" s="17">
        <f t="shared" si="19"/>
        <v>-2.3471277252003557</v>
      </c>
    </row>
    <row r="1252" spans="18:24" x14ac:dyDescent="0.2">
      <c r="R1252" s="17" t="s">
        <v>21</v>
      </c>
      <c r="S1252" s="18">
        <f>_xll.qlInterestRateIndexFixingDate(IborIndex&amp;Tenor,T1252,Trigger)</f>
        <v>48159</v>
      </c>
      <c r="T1252" s="18">
        <f>_xll.qlCalendarAdvance(Calendar,T1251,R1252,"f",,Trigger)</f>
        <v>48163</v>
      </c>
      <c r="U1252" s="18">
        <f>_xll.qlInterestRateIndexMaturity(IborIndex&amp;Tenor,T1252,Trigger)</f>
        <v>48529</v>
      </c>
      <c r="V1252" s="22">
        <f>IFERROR(_xll.qlIndexFixing($V$1,S1252,,Trigger),NA())</f>
        <v>1.9923974451427361E-2</v>
      </c>
      <c r="W1252" s="22">
        <f>IFERROR(_xll.qlIndexFixing($W$1,S1252,,Trigger),NA())</f>
        <v>2.0158007289541133E-2</v>
      </c>
      <c r="X1252" s="17">
        <f t="shared" si="19"/>
        <v>-2.3403283811377142</v>
      </c>
    </row>
    <row r="1253" spans="18:24" x14ac:dyDescent="0.2">
      <c r="R1253" s="17" t="s">
        <v>21</v>
      </c>
      <c r="S1253" s="18">
        <f>_xll.qlInterestRateIndexFixingDate(IborIndex&amp;Tenor,T1253,Trigger)</f>
        <v>48166</v>
      </c>
      <c r="T1253" s="18">
        <f>_xll.qlCalendarAdvance(Calendar,T1252,R1253,"f",,Trigger)</f>
        <v>48170</v>
      </c>
      <c r="U1253" s="18">
        <f>_xll.qlInterestRateIndexMaturity(IborIndex&amp;Tenor,T1253,Trigger)</f>
        <v>48536</v>
      </c>
      <c r="V1253" s="22">
        <f>IFERROR(_xll.qlIndexFixing($V$1,S1253,,Trigger),NA())</f>
        <v>1.9914524753628021E-2</v>
      </c>
      <c r="W1253" s="22">
        <f>IFERROR(_xll.qlIndexFixing($W$1,S1253,,Trigger),NA())</f>
        <v>2.0147875764509306E-2</v>
      </c>
      <c r="X1253" s="17">
        <f t="shared" si="19"/>
        <v>-2.3335101088128516</v>
      </c>
    </row>
    <row r="1254" spans="18:24" x14ac:dyDescent="0.2">
      <c r="R1254" s="17" t="s">
        <v>21</v>
      </c>
      <c r="S1254" s="18">
        <f>_xll.qlInterestRateIndexFixingDate(IborIndex&amp;Tenor,T1254,Trigger)</f>
        <v>48173</v>
      </c>
      <c r="T1254" s="18">
        <f>_xll.qlCalendarAdvance(Calendar,T1253,R1254,"f",,Trigger)</f>
        <v>48177</v>
      </c>
      <c r="U1254" s="18">
        <f>_xll.qlInterestRateIndexMaturity(IborIndex&amp;Tenor,T1254,Trigger)</f>
        <v>48543</v>
      </c>
      <c r="V1254" s="22">
        <f>IFERROR(_xll.qlIndexFixing($V$1,S1254,,Trigger),NA())</f>
        <v>1.9905029003140024E-2</v>
      </c>
      <c r="W1254" s="22">
        <f>IFERROR(_xll.qlIndexFixing($W$1,S1254,,Trigger),NA())</f>
        <v>2.0137694940330856E-2</v>
      </c>
      <c r="X1254" s="17">
        <f t="shared" si="19"/>
        <v>-2.3266593719083186</v>
      </c>
    </row>
    <row r="1255" spans="18:24" x14ac:dyDescent="0.2">
      <c r="R1255" s="17" t="s">
        <v>21</v>
      </c>
      <c r="S1255" s="18">
        <f>_xll.qlInterestRateIndexFixingDate(IborIndex&amp;Tenor,T1255,Trigger)</f>
        <v>48180</v>
      </c>
      <c r="T1255" s="18">
        <f>_xll.qlCalendarAdvance(Calendar,T1254,R1255,"f",,Trigger)</f>
        <v>48184</v>
      </c>
      <c r="U1255" s="18">
        <f>_xll.qlInterestRateIndexMaturity(IborIndex&amp;Tenor,T1255,Trigger)</f>
        <v>48550</v>
      </c>
      <c r="V1255" s="22">
        <f>IFERROR(_xll.qlIndexFixing($V$1,S1255,,Trigger),NA())</f>
        <v>1.9895487201272051E-2</v>
      </c>
      <c r="W1255" s="22">
        <f>IFERROR(_xll.qlIndexFixing($W$1,S1255,,Trigger),NA())</f>
        <v>2.0127463459643034E-2</v>
      </c>
      <c r="X1255" s="17">
        <f t="shared" si="19"/>
        <v>-2.3197625837098266</v>
      </c>
    </row>
    <row r="1256" spans="18:24" x14ac:dyDescent="0.2">
      <c r="R1256" s="17" t="s">
        <v>21</v>
      </c>
      <c r="S1256" s="18">
        <f>_xll.qlInterestRateIndexFixingDate(IborIndex&amp;Tenor,T1256,Trigger)</f>
        <v>48187</v>
      </c>
      <c r="T1256" s="18">
        <f>_xll.qlCalendarAdvance(Calendar,T1255,R1256,"f",,Trigger)</f>
        <v>48191</v>
      </c>
      <c r="U1256" s="18">
        <f>_xll.qlInterestRateIndexMaturity(IborIndex&amp;Tenor,T1256,Trigger)</f>
        <v>48557</v>
      </c>
      <c r="V1256" s="22">
        <f>IFERROR(_xll.qlIndexFixing($V$1,S1256,,Trigger),NA())</f>
        <v>1.9885899349339771E-2</v>
      </c>
      <c r="W1256" s="22">
        <f>IFERROR(_xll.qlIndexFixing($W$1,S1256,,Trigger),NA())</f>
        <v>2.0117179960049747E-2</v>
      </c>
      <c r="X1256" s="17">
        <f t="shared" si="19"/>
        <v>-2.3128061070997603</v>
      </c>
    </row>
    <row r="1257" spans="18:24" x14ac:dyDescent="0.2">
      <c r="R1257" s="17" t="s">
        <v>21</v>
      </c>
      <c r="S1257" s="18">
        <f>_xll.qlInterestRateIndexFixingDate(IborIndex&amp;Tenor,T1257,Trigger)</f>
        <v>48194</v>
      </c>
      <c r="T1257" s="18">
        <f>_xll.qlCalendarAdvance(Calendar,T1256,R1257,"f",,Trigger)</f>
        <v>48198</v>
      </c>
      <c r="U1257" s="18">
        <f>_xll.qlInterestRateIndexMaturity(IborIndex&amp;Tenor,T1257,Trigger)</f>
        <v>48564</v>
      </c>
      <c r="V1257" s="22">
        <f>IFERROR(_xll.qlIndexFixing($V$1,S1257,,Trigger),NA())</f>
        <v>1.9876265448664308E-2</v>
      </c>
      <c r="W1257" s="22">
        <f>IFERROR(_xll.qlIndexFixing($W$1,S1257,,Trigger),NA())</f>
        <v>2.0106843074122638E-2</v>
      </c>
      <c r="X1257" s="17">
        <f t="shared" si="19"/>
        <v>-2.3057762545833014</v>
      </c>
    </row>
    <row r="1258" spans="18:24" x14ac:dyDescent="0.2">
      <c r="R1258" s="17" t="s">
        <v>21</v>
      </c>
      <c r="S1258" s="18">
        <f>_xll.qlInterestRateIndexFixingDate(IborIndex&amp;Tenor,T1258,Trigger)</f>
        <v>48201</v>
      </c>
      <c r="T1258" s="18">
        <f>_xll.qlCalendarAdvance(Calendar,T1257,R1258,"f",,Trigger)</f>
        <v>48205</v>
      </c>
      <c r="U1258" s="18">
        <f>_xll.qlInterestRateIndexMaturity(IborIndex&amp;Tenor,T1258,Trigger)</f>
        <v>48571</v>
      </c>
      <c r="V1258" s="22">
        <f>IFERROR(_xll.qlIndexFixing($V$1,S1258,,Trigger),NA())</f>
        <v>1.9866585500574224E-2</v>
      </c>
      <c r="W1258" s="22">
        <f>IFERROR(_xll.qlIndexFixing($W$1,S1258,,Trigger),NA())</f>
        <v>2.0096451429401304E-2</v>
      </c>
      <c r="X1258" s="17">
        <f t="shared" si="19"/>
        <v>-2.2986592882708043</v>
      </c>
    </row>
    <row r="1259" spans="18:24" x14ac:dyDescent="0.2">
      <c r="R1259" s="17" t="s">
        <v>21</v>
      </c>
      <c r="S1259" s="18">
        <f>_xll.qlInterestRateIndexFixingDate(IborIndex&amp;Tenor,T1259,Trigger)</f>
        <v>48206</v>
      </c>
      <c r="T1259" s="18">
        <f>_xll.qlCalendarAdvance(Calendar,T1258,R1259,"f",,Trigger)</f>
        <v>48212</v>
      </c>
      <c r="U1259" s="18">
        <f>_xll.qlInterestRateIndexMaturity(IborIndex&amp;Tenor,T1259,Trigger)</f>
        <v>48578</v>
      </c>
      <c r="V1259" s="22">
        <f>IFERROR(_xll.qlIndexFixing($V$1,S1259,,Trigger),NA())</f>
        <v>1.9856859506403528E-2</v>
      </c>
      <c r="W1259" s="22">
        <f>IFERROR(_xll.qlIndexFixing($W$1,S1259,,Trigger),NA())</f>
        <v>2.0086003648395936E-2</v>
      </c>
      <c r="X1259" s="17">
        <f t="shared" si="19"/>
        <v>-2.2914414199240798</v>
      </c>
    </row>
    <row r="1260" spans="18:24" x14ac:dyDescent="0.2">
      <c r="R1260" s="17" t="s">
        <v>21</v>
      </c>
      <c r="S1260" s="18">
        <f>_xll.qlInterestRateIndexFixingDate(IborIndex&amp;Tenor,T1260,Trigger)</f>
        <v>48215</v>
      </c>
      <c r="T1260" s="18">
        <f>_xll.qlCalendarAdvance(Calendar,T1259,R1260,"f",,Trigger)</f>
        <v>48219</v>
      </c>
      <c r="U1260" s="18">
        <f>_xll.qlInterestRateIndexMaturity(IborIndex&amp;Tenor,T1260,Trigger)</f>
        <v>48585</v>
      </c>
      <c r="V1260" s="22">
        <f>IFERROR(_xll.qlIndexFixing($V$1,S1260,,Trigger),NA())</f>
        <v>1.984708746749279E-2</v>
      </c>
      <c r="W1260" s="22">
        <f>IFERROR(_xll.qlIndexFixing($W$1,S1260,,Trigger),NA())</f>
        <v>2.0075498348585769E-2</v>
      </c>
      <c r="X1260" s="17">
        <f t="shared" si="19"/>
        <v>-2.2841088109297818</v>
      </c>
    </row>
    <row r="1261" spans="18:24" x14ac:dyDescent="0.2">
      <c r="R1261" s="17" t="s">
        <v>21</v>
      </c>
      <c r="S1261" s="18">
        <f>_xll.qlInterestRateIndexFixingDate(IborIndex&amp;Tenor,T1261,Trigger)</f>
        <v>48222</v>
      </c>
      <c r="T1261" s="18">
        <f>_xll.qlCalendarAdvance(Calendar,T1260,R1261,"f",,Trigger)</f>
        <v>48226</v>
      </c>
      <c r="U1261" s="18">
        <f>_xll.qlInterestRateIndexMaturity(IborIndex&amp;Tenor,T1261,Trigger)</f>
        <v>48592</v>
      </c>
      <c r="V1261" s="22">
        <f>IFERROR(_xll.qlIndexFixing($V$1,S1261,,Trigger),NA())</f>
        <v>1.9837269385189565E-2</v>
      </c>
      <c r="W1261" s="22">
        <f>IFERROR(_xll.qlIndexFixing($W$1,S1261,,Trigger),NA())</f>
        <v>2.0064934142423892E-2</v>
      </c>
      <c r="X1261" s="17">
        <f t="shared" si="19"/>
        <v>-2.2766475723432626</v>
      </c>
    </row>
    <row r="1262" spans="18:24" x14ac:dyDescent="0.2">
      <c r="R1262" s="17" t="s">
        <v>21</v>
      </c>
      <c r="S1262" s="18">
        <f>_xll.qlInterestRateIndexFixingDate(IborIndex&amp;Tenor,T1262,Trigger)</f>
        <v>48229</v>
      </c>
      <c r="T1262" s="18">
        <f>_xll.qlCalendarAdvance(Calendar,T1261,R1262,"f",,Trigger)</f>
        <v>48233</v>
      </c>
      <c r="U1262" s="18">
        <f>_xll.qlInterestRateIndexMaturity(IborIndex&amp;Tenor,T1262,Trigger)</f>
        <v>48599</v>
      </c>
      <c r="V1262" s="22">
        <f>IFERROR(_xll.qlIndexFixing($V$1,S1262,,Trigger),NA())</f>
        <v>1.9827405260846871E-2</v>
      </c>
      <c r="W1262" s="22">
        <f>IFERROR(_xll.qlIndexFixing($W$1,S1262,,Trigger),NA())</f>
        <v>2.0054309637334195E-2</v>
      </c>
      <c r="X1262" s="17">
        <f t="shared" si="19"/>
        <v>-2.2690437648732393</v>
      </c>
    </row>
    <row r="1263" spans="18:24" x14ac:dyDescent="0.2">
      <c r="R1263" s="17" t="s">
        <v>21</v>
      </c>
      <c r="S1263" s="18">
        <f>_xll.qlInterestRateIndexFixingDate(IborIndex&amp;Tenor,T1263,Trigger)</f>
        <v>48236</v>
      </c>
      <c r="T1263" s="18">
        <f>_xll.qlCalendarAdvance(Calendar,T1262,R1263,"f",,Trigger)</f>
        <v>48240</v>
      </c>
      <c r="U1263" s="18">
        <f>_xll.qlInterestRateIndexMaturity(IborIndex&amp;Tenor,T1263,Trigger)</f>
        <v>48606</v>
      </c>
      <c r="V1263" s="22">
        <f>IFERROR(_xll.qlIndexFixing($V$1,S1263,,Trigger),NA())</f>
        <v>1.9817495095824273E-2</v>
      </c>
      <c r="W1263" s="22">
        <f>IFERROR(_xll.qlIndexFixing($W$1,S1263,,Trigger),NA())</f>
        <v>2.0043623435715301E-2</v>
      </c>
      <c r="X1263" s="17">
        <f t="shared" si="19"/>
        <v>-2.2612833989102756</v>
      </c>
    </row>
    <row r="1264" spans="18:24" x14ac:dyDescent="0.2">
      <c r="R1264" s="17" t="s">
        <v>21</v>
      </c>
      <c r="S1264" s="18">
        <f>_xll.qlInterestRateIndexFixingDate(IborIndex&amp;Tenor,T1264,Trigger)</f>
        <v>48243</v>
      </c>
      <c r="T1264" s="18">
        <f>_xll.qlCalendarAdvance(Calendar,T1263,R1264,"f",,Trigger)</f>
        <v>48247</v>
      </c>
      <c r="U1264" s="18">
        <f>_xll.qlInterestRateIndexMaturity(IborIndex&amp;Tenor,T1264,Trigger)</f>
        <v>48613</v>
      </c>
      <c r="V1264" s="22">
        <f>IFERROR(_xll.qlIndexFixing($V$1,S1264,,Trigger),NA())</f>
        <v>1.9807538891488331E-2</v>
      </c>
      <c r="W1264" s="22">
        <f>IFERROR(_xll.qlIndexFixing($W$1,S1264,,Trigger),NA())</f>
        <v>2.0032874134940128E-2</v>
      </c>
      <c r="X1264" s="17">
        <f t="shared" si="19"/>
        <v>-2.2533524345179705</v>
      </c>
    </row>
    <row r="1265" spans="18:24" x14ac:dyDescent="0.2">
      <c r="R1265" s="17" t="s">
        <v>21</v>
      </c>
      <c r="S1265" s="18">
        <f>_xll.qlInterestRateIndexFixingDate(IborIndex&amp;Tenor,T1265,Trigger)</f>
        <v>48250</v>
      </c>
      <c r="T1265" s="18">
        <f>_xll.qlCalendarAdvance(Calendar,T1264,R1265,"f",,Trigger)</f>
        <v>48254</v>
      </c>
      <c r="U1265" s="18">
        <f>_xll.qlInterestRateIndexMaturity(IborIndex&amp;Tenor,T1265,Trigger)</f>
        <v>48620</v>
      </c>
      <c r="V1265" s="22">
        <f>IFERROR(_xll.qlIndexFixing($V$1,S1265,,Trigger),NA())</f>
        <v>1.9797536649211276E-2</v>
      </c>
      <c r="W1265" s="22">
        <f>IFERROR(_xll.qlIndexFixing($W$1,S1265,,Trigger),NA())</f>
        <v>2.0022060327358714E-2</v>
      </c>
      <c r="X1265" s="17">
        <f t="shared" si="19"/>
        <v>-2.2452367814743828</v>
      </c>
    </row>
    <row r="1266" spans="18:24" x14ac:dyDescent="0.2">
      <c r="R1266" s="17" t="s">
        <v>21</v>
      </c>
      <c r="S1266" s="18">
        <f>_xll.qlInterestRateIndexFixingDate(IborIndex&amp;Tenor,T1266,Trigger)</f>
        <v>48257</v>
      </c>
      <c r="T1266" s="18">
        <f>_xll.qlCalendarAdvance(Calendar,T1265,R1266,"f",,Trigger)</f>
        <v>48261</v>
      </c>
      <c r="U1266" s="18">
        <f>_xll.qlInterestRateIndexMaturity(IborIndex&amp;Tenor,T1266,Trigger)</f>
        <v>48627</v>
      </c>
      <c r="V1266" s="22">
        <f>IFERROR(_xll.qlIndexFixing($V$1,S1266,,Trigger),NA())</f>
        <v>1.9787488370371465E-2</v>
      </c>
      <c r="W1266" s="22">
        <f>IFERROR(_xll.qlIndexFixing($W$1,S1266,,Trigger),NA())</f>
        <v>2.0011180600297374E-2</v>
      </c>
      <c r="X1266" s="17">
        <f t="shared" si="19"/>
        <v>-2.236922299259092</v>
      </c>
    </row>
    <row r="1267" spans="18:24" x14ac:dyDescent="0.2">
      <c r="R1267" s="17" t="s">
        <v>21</v>
      </c>
      <c r="S1267" s="18">
        <f>_xll.qlInterestRateIndexFixingDate(IborIndex&amp;Tenor,T1267,Trigger)</f>
        <v>48264</v>
      </c>
      <c r="T1267" s="18">
        <f>_xll.qlCalendarAdvance(Calendar,T1266,R1267,"f",,Trigger)</f>
        <v>48268</v>
      </c>
      <c r="U1267" s="18">
        <f>_xll.qlInterestRateIndexMaturity(IborIndex&amp;Tenor,T1267,Trigger)</f>
        <v>48634</v>
      </c>
      <c r="V1267" s="22">
        <f>IFERROR(_xll.qlIndexFixing($V$1,S1267,,Trigger),NA())</f>
        <v>1.9777394056354019E-2</v>
      </c>
      <c r="W1267" s="22">
        <f>IFERROR(_xll.qlIndexFixing($W$1,S1267,,Trigger),NA())</f>
        <v>2.0000233536061292E-2</v>
      </c>
      <c r="X1267" s="17">
        <f t="shared" si="19"/>
        <v>-2.2283947970727289</v>
      </c>
    </row>
    <row r="1268" spans="18:24" x14ac:dyDescent="0.2">
      <c r="R1268" s="17" t="s">
        <v>21</v>
      </c>
      <c r="S1268" s="18">
        <f>_xll.qlInterestRateIndexFixingDate(IborIndex&amp;Tenor,T1268,Trigger)</f>
        <v>48271</v>
      </c>
      <c r="T1268" s="18">
        <f>_xll.qlCalendarAdvance(Calendar,T1267,R1268,"f",,Trigger)</f>
        <v>48275</v>
      </c>
      <c r="U1268" s="18">
        <f>_xll.qlInterestRateIndexMaturity(IborIndex&amp;Tenor,T1268,Trigger)</f>
        <v>48640</v>
      </c>
      <c r="V1268" s="22">
        <f>IFERROR(_xll.qlIndexFixing($V$1,S1268,,Trigger),NA())</f>
        <v>1.9767471463749953E-2</v>
      </c>
      <c r="W1268" s="22">
        <f>IFERROR(_xll.qlIndexFixing($W$1,S1268,,Trigger),NA())</f>
        <v>1.9989411230262211E-2</v>
      </c>
      <c r="X1268" s="17">
        <f t="shared" si="19"/>
        <v>-2.2193976651225729</v>
      </c>
    </row>
    <row r="1269" spans="18:24" x14ac:dyDescent="0.2">
      <c r="R1269" s="17" t="s">
        <v>21</v>
      </c>
      <c r="S1269" s="18">
        <f>_xll.qlInterestRateIndexFixingDate(IborIndex&amp;Tenor,T1269,Trigger)</f>
        <v>48278</v>
      </c>
      <c r="T1269" s="18">
        <f>_xll.qlCalendarAdvance(Calendar,T1268,R1269,"f",,Trigger)</f>
        <v>48282</v>
      </c>
      <c r="U1269" s="18">
        <f>_xll.qlInterestRateIndexMaturity(IborIndex&amp;Tenor,T1269,Trigger)</f>
        <v>48647</v>
      </c>
      <c r="V1269" s="22">
        <f>IFERROR(_xll.qlIndexFixing($V$1,S1269,,Trigger),NA())</f>
        <v>1.9757232735252372E-2</v>
      </c>
      <c r="W1269" s="22">
        <f>IFERROR(_xll.qlIndexFixing($W$1,S1269,,Trigger),NA())</f>
        <v>1.9978332388008311E-2</v>
      </c>
      <c r="X1269" s="17">
        <f t="shared" si="19"/>
        <v>-2.2109965275593848</v>
      </c>
    </row>
    <row r="1270" spans="18:24" x14ac:dyDescent="0.2">
      <c r="R1270" s="17" t="s">
        <v>21</v>
      </c>
      <c r="S1270" s="18">
        <f>_xll.qlInterestRateIndexFixingDate(IborIndex&amp;Tenor,T1270,Trigger)</f>
        <v>48285</v>
      </c>
      <c r="T1270" s="18">
        <f>_xll.qlCalendarAdvance(Calendar,T1269,R1270,"f",,Trigger)</f>
        <v>48289</v>
      </c>
      <c r="U1270" s="18">
        <f>_xll.qlInterestRateIndexMaturity(IborIndex&amp;Tenor,T1270,Trigger)</f>
        <v>48654</v>
      </c>
      <c r="V1270" s="22">
        <f>IFERROR(_xll.qlIndexFixing($V$1,S1270,,Trigger),NA())</f>
        <v>1.9746947852642582E-2</v>
      </c>
      <c r="W1270" s="22">
        <f>IFERROR(_xll.qlIndexFixing($W$1,S1270,,Trigger),NA())</f>
        <v>1.9967182806068962E-2</v>
      </c>
      <c r="X1270" s="17">
        <f t="shared" si="19"/>
        <v>-2.2023495342637922</v>
      </c>
    </row>
    <row r="1271" spans="18:24" x14ac:dyDescent="0.2">
      <c r="R1271" s="17" t="s">
        <v>21</v>
      </c>
      <c r="S1271" s="18">
        <f>_xll.qlInterestRateIndexFixingDate(IborIndex&amp;Tenor,T1271,Trigger)</f>
        <v>48292</v>
      </c>
      <c r="T1271" s="18">
        <f>_xll.qlCalendarAdvance(Calendar,T1270,R1271,"f",,Trigger)</f>
        <v>48296</v>
      </c>
      <c r="U1271" s="18">
        <f>_xll.qlInterestRateIndexMaturity(IborIndex&amp;Tenor,T1271,Trigger)</f>
        <v>48661</v>
      </c>
      <c r="V1271" s="22">
        <f>IFERROR(_xll.qlIndexFixing($V$1,S1271,,Trigger),NA())</f>
        <v>1.9736616817339077E-2</v>
      </c>
      <c r="W1271" s="22">
        <f>IFERROR(_xll.qlIndexFixing($W$1,S1271,,Trigger),NA())</f>
        <v>1.9955961046563331E-2</v>
      </c>
      <c r="X1271" s="17">
        <f t="shared" si="19"/>
        <v>-2.1934422922425396</v>
      </c>
    </row>
    <row r="1272" spans="18:24" x14ac:dyDescent="0.2">
      <c r="R1272" s="17" t="s">
        <v>21</v>
      </c>
      <c r="S1272" s="18">
        <f>_xll.qlInterestRateIndexFixingDate(IborIndex&amp;Tenor,T1272,Trigger)</f>
        <v>48297</v>
      </c>
      <c r="T1272" s="18">
        <f>_xll.qlCalendarAdvance(Calendar,T1271,R1272,"f",,Trigger)</f>
        <v>48303</v>
      </c>
      <c r="U1272" s="18">
        <f>_xll.qlInterestRateIndexMaturity(IborIndex&amp;Tenor,T1272,Trigger)</f>
        <v>48668</v>
      </c>
      <c r="V1272" s="22">
        <f>IFERROR(_xll.qlIndexFixing($V$1,S1272,,Trigger),NA())</f>
        <v>1.9726239630765363E-2</v>
      </c>
      <c r="W1272" s="22">
        <f>IFERROR(_xll.qlIndexFixing($W$1,S1272,,Trigger),NA())</f>
        <v>1.994466566658119E-2</v>
      </c>
      <c r="X1272" s="17">
        <f t="shared" si="19"/>
        <v>-2.1842603581582671</v>
      </c>
    </row>
    <row r="1273" spans="18:24" x14ac:dyDescent="0.2">
      <c r="R1273" s="17" t="s">
        <v>21</v>
      </c>
      <c r="S1273" s="18">
        <f>_xll.qlInterestRateIndexFixingDate(IborIndex&amp;Tenor,T1273,Trigger)</f>
        <v>48306</v>
      </c>
      <c r="T1273" s="18">
        <f>_xll.qlCalendarAdvance(Calendar,T1272,R1273,"f",,Trigger)</f>
        <v>48310</v>
      </c>
      <c r="U1273" s="18">
        <f>_xll.qlInterestRateIndexMaturity(IborIndex&amp;Tenor,T1273,Trigger)</f>
        <v>48675</v>
      </c>
      <c r="V1273" s="22">
        <f>IFERROR(_xll.qlIndexFixing($V$1,S1273,,Trigger),NA())</f>
        <v>1.9715816294351759E-2</v>
      </c>
      <c r="W1273" s="22">
        <f>IFERROR(_xll.qlIndexFixing($W$1,S1273,,Trigger),NA())</f>
        <v>1.9933295218184661E-2</v>
      </c>
      <c r="X1273" s="17">
        <f t="shared" si="19"/>
        <v>-2.1747892383290264</v>
      </c>
    </row>
    <row r="1274" spans="18:24" x14ac:dyDescent="0.2">
      <c r="R1274" s="17" t="s">
        <v>21</v>
      </c>
      <c r="S1274" s="18">
        <f>_xll.qlInterestRateIndexFixingDate(IborIndex&amp;Tenor,T1274,Trigger)</f>
        <v>48313</v>
      </c>
      <c r="T1274" s="18">
        <f>_xll.qlCalendarAdvance(Calendar,T1273,R1274,"f",,Trigger)</f>
        <v>48317</v>
      </c>
      <c r="U1274" s="18">
        <f>_xll.qlInterestRateIndexMaturity(IborIndex&amp;Tenor,T1274,Trigger)</f>
        <v>48682</v>
      </c>
      <c r="V1274" s="22">
        <f>IFERROR(_xll.qlIndexFixing($V$1,S1274,,Trigger),NA())</f>
        <v>1.9705346809534917E-2</v>
      </c>
      <c r="W1274" s="22">
        <f>IFERROR(_xll.qlIndexFixing($W$1,S1274,,Trigger),NA())</f>
        <v>1.9921848248408213E-2</v>
      </c>
      <c r="X1274" s="17">
        <f t="shared" si="19"/>
        <v>-2.1650143887329625</v>
      </c>
    </row>
    <row r="1275" spans="18:24" x14ac:dyDescent="0.2">
      <c r="R1275" s="17" t="s">
        <v>21</v>
      </c>
      <c r="S1275" s="18">
        <f>_xll.qlInterestRateIndexFixingDate(IborIndex&amp;Tenor,T1275,Trigger)</f>
        <v>48320</v>
      </c>
      <c r="T1275" s="18">
        <f>_xll.qlCalendarAdvance(Calendar,T1274,R1275,"f",,Trigger)</f>
        <v>48324</v>
      </c>
      <c r="U1275" s="18">
        <f>_xll.qlInterestRateIndexMaturity(IborIndex&amp;Tenor,T1275,Trigger)</f>
        <v>48689</v>
      </c>
      <c r="V1275" s="22">
        <f>IFERROR(_xll.qlIndexFixing($V$1,S1275,,Trigger),NA())</f>
        <v>1.9694831177758068E-2</v>
      </c>
      <c r="W1275" s="22">
        <f>IFERROR(_xll.qlIndexFixing($W$1,S1275,,Trigger),NA())</f>
        <v>1.9910323299261738E-2</v>
      </c>
      <c r="X1275" s="17">
        <f t="shared" si="19"/>
        <v>-2.1549212150366941</v>
      </c>
    </row>
    <row r="1276" spans="18:24" x14ac:dyDescent="0.2">
      <c r="R1276" s="17" t="s">
        <v>21</v>
      </c>
      <c r="S1276" s="18">
        <f>_xll.qlInterestRateIndexFixingDate(IborIndex&amp;Tenor,T1276,Trigger)</f>
        <v>48327</v>
      </c>
      <c r="T1276" s="18">
        <f>_xll.qlCalendarAdvance(Calendar,T1275,R1276,"f",,Trigger)</f>
        <v>48331</v>
      </c>
      <c r="U1276" s="18">
        <f>_xll.qlInterestRateIndexMaturity(IborIndex&amp;Tenor,T1276,Trigger)</f>
        <v>48696</v>
      </c>
      <c r="V1276" s="22">
        <f>IFERROR(_xll.qlIndexFixing($V$1,S1276,,Trigger),NA())</f>
        <v>1.9684269400470574E-2</v>
      </c>
      <c r="W1276" s="22">
        <f>IFERROR(_xll.qlIndexFixing($W$1,S1276,,Trigger),NA())</f>
        <v>1.9898718907730099E-2</v>
      </c>
      <c r="X1276" s="17">
        <f t="shared" si="19"/>
        <v>-2.1444950725952454</v>
      </c>
    </row>
    <row r="1277" spans="18:24" x14ac:dyDescent="0.2">
      <c r="R1277" s="17" t="s">
        <v>21</v>
      </c>
      <c r="S1277" s="18">
        <f>_xll.qlInterestRateIndexFixingDate(IborIndex&amp;Tenor,T1277,Trigger)</f>
        <v>48334</v>
      </c>
      <c r="T1277" s="18">
        <f>_xll.qlCalendarAdvance(Calendar,T1276,R1277,"f",,Trigger)</f>
        <v>48338</v>
      </c>
      <c r="U1277" s="18">
        <f>_xll.qlInterestRateIndexMaturity(IborIndex&amp;Tenor,T1277,Trigger)</f>
        <v>48703</v>
      </c>
      <c r="V1277" s="22">
        <f>IFERROR(_xll.qlIndexFixing($V$1,S1277,,Trigger),NA())</f>
        <v>1.9673661479127927E-2</v>
      </c>
      <c r="W1277" s="22">
        <f>IFERROR(_xll.qlIndexFixing($W$1,S1277,,Trigger),NA())</f>
        <v>1.9887033605775987E-2</v>
      </c>
      <c r="X1277" s="17">
        <f t="shared" si="19"/>
        <v>-2.1337212664805998</v>
      </c>
    </row>
    <row r="1278" spans="18:24" x14ac:dyDescent="0.2">
      <c r="R1278" s="17" t="s">
        <v>21</v>
      </c>
      <c r="S1278" s="18">
        <f>_xll.qlInterestRateIndexFixingDate(IborIndex&amp;Tenor,T1278,Trigger)</f>
        <v>48341</v>
      </c>
      <c r="T1278" s="18">
        <f>_xll.qlCalendarAdvance(Calendar,T1277,R1278,"f",,Trigger)</f>
        <v>48345</v>
      </c>
      <c r="U1278" s="18">
        <f>_xll.qlInterestRateIndexMaturity(IborIndex&amp;Tenor,T1278,Trigger)</f>
        <v>48710</v>
      </c>
      <c r="V1278" s="22">
        <f>IFERROR(_xll.qlIndexFixing($V$1,S1278,,Trigger),NA())</f>
        <v>1.9663007415192193E-2</v>
      </c>
      <c r="W1278" s="22">
        <f>IFERROR(_xll.qlIndexFixing($W$1,S1278,,Trigger),NA())</f>
        <v>1.9875265920341455E-2</v>
      </c>
      <c r="X1278" s="17">
        <f t="shared" si="19"/>
        <v>-2.1225850514926261</v>
      </c>
    </row>
    <row r="1279" spans="18:24" x14ac:dyDescent="0.2">
      <c r="R1279" s="17" t="s">
        <v>21</v>
      </c>
      <c r="S1279" s="18">
        <f>_xll.qlInterestRateIndexFixingDate(IborIndex&amp;Tenor,T1279,Trigger)</f>
        <v>48348</v>
      </c>
      <c r="T1279" s="18">
        <f>_xll.qlCalendarAdvance(Calendar,T1278,R1279,"f",,Trigger)</f>
        <v>48352</v>
      </c>
      <c r="U1279" s="18">
        <f>_xll.qlInterestRateIndexMaturity(IborIndex&amp;Tenor,T1279,Trigger)</f>
        <v>48717</v>
      </c>
      <c r="V1279" s="22">
        <f>IFERROR(_xll.qlIndexFixing($V$1,S1279,,Trigger),NA())</f>
        <v>1.9652307210132221E-2</v>
      </c>
      <c r="W1279" s="22">
        <f>IFERROR(_xll.qlIndexFixing($W$1,S1279,,Trigger),NA())</f>
        <v>1.9863414373347911E-2</v>
      </c>
      <c r="X1279" s="17">
        <f t="shared" si="19"/>
        <v>-2.1110716321568952</v>
      </c>
    </row>
    <row r="1280" spans="18:24" x14ac:dyDescent="0.2">
      <c r="R1280" s="17" t="s">
        <v>21</v>
      </c>
      <c r="S1280" s="18">
        <f>_xll.qlInterestRateIndexFixingDate(IborIndex&amp;Tenor,T1280,Trigger)</f>
        <v>48355</v>
      </c>
      <c r="T1280" s="18">
        <f>_xll.qlCalendarAdvance(Calendar,T1279,R1280,"f",,Trigger)</f>
        <v>48359</v>
      </c>
      <c r="U1280" s="18">
        <f>_xll.qlInterestRateIndexMaturity(IborIndex&amp;Tenor,T1280,Trigger)</f>
        <v>48724</v>
      </c>
      <c r="V1280" s="22">
        <f>IFERROR(_xll.qlIndexFixing($V$1,S1280,,Trigger),NA())</f>
        <v>1.9641560865422559E-2</v>
      </c>
      <c r="W1280" s="22">
        <f>IFERROR(_xll.qlIndexFixing($W$1,S1280,,Trigger),NA())</f>
        <v>1.9851477481699624E-2</v>
      </c>
      <c r="X1280" s="17">
        <f t="shared" si="19"/>
        <v>-2.0991661627706506</v>
      </c>
    </row>
    <row r="1281" spans="18:24" x14ac:dyDescent="0.2">
      <c r="R1281" s="17" t="s">
        <v>21</v>
      </c>
      <c r="S1281" s="18">
        <f>_xll.qlInterestRateIndexFixingDate(IborIndex&amp;Tenor,T1281,Trigger)</f>
        <v>48362</v>
      </c>
      <c r="T1281" s="18">
        <f>_xll.qlCalendarAdvance(Calendar,T1280,R1281,"f",,Trigger)</f>
        <v>48366</v>
      </c>
      <c r="U1281" s="18">
        <f>_xll.qlInterestRateIndexMaturity(IborIndex&amp;Tenor,T1281,Trigger)</f>
        <v>48731</v>
      </c>
      <c r="V1281" s="22">
        <f>IFERROR(_xll.qlIndexFixing($V$1,S1281,,Trigger),NA())</f>
        <v>1.9630768382544541E-2</v>
      </c>
      <c r="W1281" s="22">
        <f>IFERROR(_xll.qlIndexFixing($W$1,S1281,,Trigger),NA())</f>
        <v>1.9839453757283295E-2</v>
      </c>
      <c r="X1281" s="17">
        <f t="shared" si="19"/>
        <v>-2.0868537473875404</v>
      </c>
    </row>
    <row r="1282" spans="18:24" x14ac:dyDescent="0.2">
      <c r="R1282" s="17" t="s">
        <v>21</v>
      </c>
      <c r="S1282" s="18">
        <f>_xll.qlInterestRateIndexFixingDate(IborIndex&amp;Tenor,T1282,Trigger)</f>
        <v>48369</v>
      </c>
      <c r="T1282" s="18">
        <f>_xll.qlCalendarAdvance(Calendar,T1281,R1282,"f",,Trigger)</f>
        <v>48373</v>
      </c>
      <c r="U1282" s="18">
        <f>_xll.qlInterestRateIndexMaturity(IborIndex&amp;Tenor,T1282,Trigger)</f>
        <v>48738</v>
      </c>
      <c r="V1282" s="22">
        <f>IFERROR(_xll.qlIndexFixing($V$1,S1282,,Trigger),NA())</f>
        <v>1.9619929762984982E-2</v>
      </c>
      <c r="W1282" s="22">
        <f>IFERROR(_xll.qlIndexFixing($W$1,S1282,,Trigger),NA())</f>
        <v>1.9827341706971546E-2</v>
      </c>
      <c r="X1282" s="17">
        <f t="shared" si="19"/>
        <v>-2.0741194398656364</v>
      </c>
    </row>
    <row r="1283" spans="18:24" x14ac:dyDescent="0.2">
      <c r="R1283" s="17" t="s">
        <v>21</v>
      </c>
      <c r="S1283" s="18">
        <f>_xll.qlInterestRateIndexFixingDate(IborIndex&amp;Tenor,T1283,Trigger)</f>
        <v>48376</v>
      </c>
      <c r="T1283" s="18">
        <f>_xll.qlCalendarAdvance(Calendar,T1282,R1283,"f",,Trigger)</f>
        <v>48380</v>
      </c>
      <c r="U1283" s="18">
        <f>_xll.qlInterestRateIndexMaturity(IborIndex&amp;Tenor,T1283,Trigger)</f>
        <v>48745</v>
      </c>
      <c r="V1283" s="22">
        <f>IFERROR(_xll.qlIndexFixing($V$1,S1283,,Trigger),NA())</f>
        <v>1.9609045008238575E-2</v>
      </c>
      <c r="W1283" s="22">
        <f>IFERROR(_xll.qlIndexFixing($W$1,S1283,,Trigger),NA())</f>
        <v>1.981513983262315E-2</v>
      </c>
      <c r="X1283" s="17">
        <f t="shared" si="19"/>
        <v>-2.0609482438457492</v>
      </c>
    </row>
    <row r="1284" spans="18:24" x14ac:dyDescent="0.2">
      <c r="R1284" s="17" t="s">
        <v>21</v>
      </c>
      <c r="S1284" s="18">
        <f>_xll.qlInterestRateIndexFixingDate(IborIndex&amp;Tenor,T1284,Trigger)</f>
        <v>48383</v>
      </c>
      <c r="T1284" s="18">
        <f>_xll.qlCalendarAdvance(Calendar,T1283,R1284,"f",,Trigger)</f>
        <v>48387</v>
      </c>
      <c r="U1284" s="18">
        <f>_xll.qlInterestRateIndexMaturity(IborIndex&amp;Tenor,T1284,Trigger)</f>
        <v>48752</v>
      </c>
      <c r="V1284" s="22">
        <f>IFERROR(_xll.qlIndexFixing($V$1,S1284,,Trigger),NA())</f>
        <v>1.9598114119804829E-2</v>
      </c>
      <c r="W1284" s="22">
        <f>IFERROR(_xll.qlIndexFixing($W$1,S1284,,Trigger),NA())</f>
        <v>1.9802846631084781E-2</v>
      </c>
      <c r="X1284" s="17">
        <f t="shared" ref="X1284:X1347" si="20">(V1284-W1284)*10000</f>
        <v>-2.0473251127995153</v>
      </c>
    </row>
    <row r="1285" spans="18:24" x14ac:dyDescent="0.2">
      <c r="R1285" s="17" t="s">
        <v>21</v>
      </c>
      <c r="S1285" s="18">
        <f>_xll.qlInterestRateIndexFixingDate(IborIndex&amp;Tenor,T1285,Trigger)</f>
        <v>48390</v>
      </c>
      <c r="T1285" s="18">
        <f>_xll.qlCalendarAdvance(Calendar,T1284,R1285,"f",,Trigger)</f>
        <v>48394</v>
      </c>
      <c r="U1285" s="18">
        <f>_xll.qlInterestRateIndexMaturity(IborIndex&amp;Tenor,T1285,Trigger)</f>
        <v>48759</v>
      </c>
      <c r="V1285" s="22">
        <f>IFERROR(_xll.qlIndexFixing($V$1,S1285,,Trigger),NA())</f>
        <v>1.9587137099190709E-2</v>
      </c>
      <c r="W1285" s="22">
        <f>IFERROR(_xll.qlIndexFixing($W$1,S1285,,Trigger),NA())</f>
        <v>1.9790460594193635E-2</v>
      </c>
      <c r="X1285" s="17">
        <f t="shared" si="20"/>
        <v>-2.0332349500292586</v>
      </c>
    </row>
    <row r="1286" spans="18:24" x14ac:dyDescent="0.2">
      <c r="R1286" s="17" t="s">
        <v>21</v>
      </c>
      <c r="S1286" s="18">
        <f>_xll.qlInterestRateIndexFixingDate(IborIndex&amp;Tenor,T1286,Trigger)</f>
        <v>48397</v>
      </c>
      <c r="T1286" s="18">
        <f>_xll.qlCalendarAdvance(Calendar,T1285,R1286,"f",,Trigger)</f>
        <v>48401</v>
      </c>
      <c r="U1286" s="18">
        <f>_xll.qlInterestRateIndexMaturity(IborIndex&amp;Tenor,T1286,Trigger)</f>
        <v>48766</v>
      </c>
      <c r="V1286" s="22">
        <f>IFERROR(_xll.qlIndexFixing($V$1,S1286,,Trigger),NA())</f>
        <v>1.9576113947908643E-2</v>
      </c>
      <c r="W1286" s="22">
        <f>IFERROR(_xll.qlIndexFixing($W$1,S1286,,Trigger),NA())</f>
        <v>1.9777980208777877E-2</v>
      </c>
      <c r="X1286" s="17">
        <f t="shared" si="20"/>
        <v>-2.018662608692344</v>
      </c>
    </row>
    <row r="1287" spans="18:24" x14ac:dyDescent="0.2">
      <c r="R1287" s="17" t="s">
        <v>21</v>
      </c>
      <c r="S1287" s="18">
        <f>_xll.qlInterestRateIndexFixingDate(IborIndex&amp;Tenor,T1287,Trigger)</f>
        <v>48404</v>
      </c>
      <c r="T1287" s="18">
        <f>_xll.qlCalendarAdvance(Calendar,T1286,R1287,"f",,Trigger)</f>
        <v>48408</v>
      </c>
      <c r="U1287" s="18">
        <f>_xll.qlInterestRateIndexMaturity(IborIndex&amp;Tenor,T1287,Trigger)</f>
        <v>48773</v>
      </c>
      <c r="V1287" s="22">
        <f>IFERROR(_xll.qlIndexFixing($V$1,S1287,,Trigger),NA())</f>
        <v>1.9565044667478295E-2</v>
      </c>
      <c r="W1287" s="22">
        <f>IFERROR(_xll.qlIndexFixing($W$1,S1287,,Trigger),NA())</f>
        <v>1.9765403956659929E-2</v>
      </c>
      <c r="X1287" s="17">
        <f t="shared" si="20"/>
        <v>-2.0035928918163415</v>
      </c>
    </row>
    <row r="1288" spans="18:24" x14ac:dyDescent="0.2">
      <c r="R1288" s="17" t="s">
        <v>21</v>
      </c>
      <c r="S1288" s="18">
        <f>_xll.qlInterestRateIndexFixingDate(IborIndex&amp;Tenor,T1288,Trigger)</f>
        <v>48411</v>
      </c>
      <c r="T1288" s="18">
        <f>_xll.qlCalendarAdvance(Calendar,T1287,R1288,"f",,Trigger)</f>
        <v>48415</v>
      </c>
      <c r="U1288" s="18">
        <f>_xll.qlInterestRateIndexMaturity(IborIndex&amp;Tenor,T1288,Trigger)</f>
        <v>48780</v>
      </c>
      <c r="V1288" s="22">
        <f>IFERROR(_xll.qlIndexFixing($V$1,S1288,,Trigger),NA())</f>
        <v>1.9553929259425239E-2</v>
      </c>
      <c r="W1288" s="22">
        <f>IFERROR(_xll.qlIndexFixing($W$1,S1288,,Trigger),NA())</f>
        <v>1.9752730314656238E-2</v>
      </c>
      <c r="X1288" s="17">
        <f t="shared" si="20"/>
        <v>-1.9880105523099878</v>
      </c>
    </row>
    <row r="1289" spans="18:24" x14ac:dyDescent="0.2">
      <c r="R1289" s="17" t="s">
        <v>21</v>
      </c>
      <c r="S1289" s="18">
        <f>_xll.qlInterestRateIndexFixingDate(IborIndex&amp;Tenor,T1289,Trigger)</f>
        <v>48418</v>
      </c>
      <c r="T1289" s="18">
        <f>_xll.qlCalendarAdvance(Calendar,T1288,R1289,"f",,Trigger)</f>
        <v>48422</v>
      </c>
      <c r="U1289" s="18">
        <f>_xll.qlInterestRateIndexMaturity(IborIndex&amp;Tenor,T1289,Trigger)</f>
        <v>48787</v>
      </c>
      <c r="V1289" s="22">
        <f>IFERROR(_xll.qlIndexFixing($V$1,S1289,,Trigger),NA())</f>
        <v>1.9542767725280748E-2</v>
      </c>
      <c r="W1289" s="22">
        <f>IFERROR(_xll.qlIndexFixing($W$1,S1289,,Trigger),NA())</f>
        <v>1.9739957754580564E-2</v>
      </c>
      <c r="X1289" s="17">
        <f t="shared" si="20"/>
        <v>-1.9719002929981591</v>
      </c>
    </row>
    <row r="1290" spans="18:24" x14ac:dyDescent="0.2">
      <c r="R1290" s="17" t="s">
        <v>21</v>
      </c>
      <c r="S1290" s="18">
        <f>_xll.qlInterestRateIndexFixingDate(IborIndex&amp;Tenor,T1290,Trigger)</f>
        <v>48425</v>
      </c>
      <c r="T1290" s="18">
        <f>_xll.qlCalendarAdvance(Calendar,T1289,R1290,"f",,Trigger)</f>
        <v>48429</v>
      </c>
      <c r="U1290" s="18">
        <f>_xll.qlInterestRateIndexMaturity(IborIndex&amp;Tenor,T1290,Trigger)</f>
        <v>48794</v>
      </c>
      <c r="V1290" s="22">
        <f>IFERROR(_xll.qlIndexFixing($V$1,S1290,,Trigger),NA())</f>
        <v>1.9531560066583745E-2</v>
      </c>
      <c r="W1290" s="22">
        <f>IFERROR(_xll.qlIndexFixing($W$1,S1290,,Trigger),NA())</f>
        <v>1.9727084743245745E-2</v>
      </c>
      <c r="X1290" s="17">
        <f t="shared" si="20"/>
        <v>-1.9552467666199975</v>
      </c>
    </row>
    <row r="1291" spans="18:24" x14ac:dyDescent="0.2">
      <c r="R1291" s="17" t="s">
        <v>21</v>
      </c>
      <c r="S1291" s="18">
        <f>_xll.qlInterestRateIndexFixingDate(IborIndex&amp;Tenor,T1291,Trigger)</f>
        <v>48432</v>
      </c>
      <c r="T1291" s="18">
        <f>_xll.qlCalendarAdvance(Calendar,T1290,R1291,"f",,Trigger)</f>
        <v>48436</v>
      </c>
      <c r="U1291" s="18">
        <f>_xll.qlInterestRateIndexMaturity(IborIndex&amp;Tenor,T1291,Trigger)</f>
        <v>48801</v>
      </c>
      <c r="V1291" s="22">
        <f>IFERROR(_xll.qlIndexFixing($V$1,S1291,,Trigger),NA())</f>
        <v>1.9520306284878428E-2</v>
      </c>
      <c r="W1291" s="22">
        <f>IFERROR(_xll.qlIndexFixing($W$1,S1291,,Trigger),NA())</f>
        <v>1.9714109742464337E-2</v>
      </c>
      <c r="X1291" s="17">
        <f t="shared" si="20"/>
        <v>-1.9380345758590947</v>
      </c>
    </row>
    <row r="1292" spans="18:24" x14ac:dyDescent="0.2">
      <c r="R1292" s="17" t="s">
        <v>21</v>
      </c>
      <c r="S1292" s="18">
        <f>_xll.qlInterestRateIndexFixingDate(IborIndex&amp;Tenor,T1292,Trigger)</f>
        <v>48439</v>
      </c>
      <c r="T1292" s="18">
        <f>_xll.qlCalendarAdvance(Calendar,T1291,R1292,"f",,Trigger)</f>
        <v>48443</v>
      </c>
      <c r="U1292" s="18">
        <f>_xll.qlInterestRateIndexMaturity(IborIndex&amp;Tenor,T1292,Trigger)</f>
        <v>48808</v>
      </c>
      <c r="V1292" s="22">
        <f>IFERROR(_xll.qlIndexFixing($V$1,S1292,,Trigger),NA())</f>
        <v>1.950900638171621E-2</v>
      </c>
      <c r="W1292" s="22">
        <f>IFERROR(_xll.qlIndexFixing($W$1,S1292,,Trigger),NA())</f>
        <v>1.9701031209051478E-2</v>
      </c>
      <c r="X1292" s="17">
        <f t="shared" si="20"/>
        <v>-1.9202482733526871</v>
      </c>
    </row>
    <row r="1293" spans="18:24" x14ac:dyDescent="0.2">
      <c r="R1293" s="17" t="s">
        <v>21</v>
      </c>
      <c r="S1293" s="18">
        <f>_xll.qlInterestRateIndexFixingDate(IborIndex&amp;Tenor,T1293,Trigger)</f>
        <v>48446</v>
      </c>
      <c r="T1293" s="18">
        <f>_xll.qlCalendarAdvance(Calendar,T1292,R1293,"f",,Trigger)</f>
        <v>48450</v>
      </c>
      <c r="U1293" s="18">
        <f>_xll.qlInterestRateIndexMaturity(IborIndex&amp;Tenor,T1293,Trigger)</f>
        <v>48815</v>
      </c>
      <c r="V1293" s="22">
        <f>IFERROR(_xll.qlIndexFixing($V$1,S1293,,Trigger),NA())</f>
        <v>1.9497660358653985E-2</v>
      </c>
      <c r="W1293" s="22">
        <f>IFERROR(_xll.qlIndexFixing($W$1,S1293,,Trigger),NA())</f>
        <v>1.9687847594827276E-2</v>
      </c>
      <c r="X1293" s="17">
        <f t="shared" si="20"/>
        <v>-1.9018723617329063</v>
      </c>
    </row>
    <row r="1294" spans="18:24" x14ac:dyDescent="0.2">
      <c r="R1294" s="17" t="s">
        <v>21</v>
      </c>
      <c r="S1294" s="18">
        <f>_xll.qlInterestRateIndexFixingDate(IborIndex&amp;Tenor,T1294,Trigger)</f>
        <v>48453</v>
      </c>
      <c r="T1294" s="18">
        <f>_xll.qlCalendarAdvance(Calendar,T1293,R1294,"f",,Trigger)</f>
        <v>48457</v>
      </c>
      <c r="U1294" s="18">
        <f>_xll.qlInterestRateIndexMaturity(IborIndex&amp;Tenor,T1294,Trigger)</f>
        <v>48822</v>
      </c>
      <c r="V1294" s="22">
        <f>IFERROR(_xll.qlIndexFixing($V$1,S1294,,Trigger),NA())</f>
        <v>1.9483607966522525E-2</v>
      </c>
      <c r="W1294" s="22">
        <f>IFERROR(_xll.qlIndexFixing($W$1,S1294,,Trigger),NA())</f>
        <v>1.9674570438900911E-2</v>
      </c>
      <c r="X1294" s="17">
        <f t="shared" si="20"/>
        <v>-1.9096247237838579</v>
      </c>
    </row>
    <row r="1295" spans="18:24" x14ac:dyDescent="0.2">
      <c r="R1295" s="17" t="s">
        <v>21</v>
      </c>
      <c r="S1295" s="18">
        <f>_xll.qlInterestRateIndexFixingDate(IborIndex&amp;Tenor,T1295,Trigger)</f>
        <v>48460</v>
      </c>
      <c r="T1295" s="18">
        <f>_xll.qlCalendarAdvance(Calendar,T1294,R1295,"f",,Trigger)</f>
        <v>48464</v>
      </c>
      <c r="U1295" s="18">
        <f>_xll.qlInterestRateIndexMaturity(IborIndex&amp;Tenor,T1295,Trigger)</f>
        <v>48829</v>
      </c>
      <c r="V1295" s="22">
        <f>IFERROR(_xll.qlIndexFixing($V$1,S1295,,Trigger),NA())</f>
        <v>1.9473123518935813E-2</v>
      </c>
      <c r="W1295" s="22">
        <f>IFERROR(_xll.qlIndexFixing($W$1,S1295,,Trigger),NA())</f>
        <v>1.9661297893205865E-2</v>
      </c>
      <c r="X1295" s="17">
        <f t="shared" si="20"/>
        <v>-1.8817437427005173</v>
      </c>
    </row>
    <row r="1296" spans="18:24" x14ac:dyDescent="0.2">
      <c r="R1296" s="17" t="s">
        <v>21</v>
      </c>
      <c r="S1296" s="18">
        <f>_xll.qlInterestRateIndexFixingDate(IborIndex&amp;Tenor,T1296,Trigger)</f>
        <v>48467</v>
      </c>
      <c r="T1296" s="18">
        <f>_xll.qlCalendarAdvance(Calendar,T1295,R1296,"f",,Trigger)</f>
        <v>48471</v>
      </c>
      <c r="U1296" s="18">
        <f>_xll.qlInterestRateIndexMaturity(IborIndex&amp;Tenor,T1296,Trigger)</f>
        <v>48836</v>
      </c>
      <c r="V1296" s="22">
        <f>IFERROR(_xll.qlIndexFixing($V$1,S1296,,Trigger),NA())</f>
        <v>1.9462597530722159E-2</v>
      </c>
      <c r="W1296" s="22">
        <f>IFERROR(_xll.qlIndexFixing($W$1,S1296,,Trigger),NA())</f>
        <v>1.9648023733722483E-2</v>
      </c>
      <c r="X1296" s="17">
        <f t="shared" si="20"/>
        <v>-1.8542620300032384</v>
      </c>
    </row>
    <row r="1297" spans="18:24" x14ac:dyDescent="0.2">
      <c r="R1297" s="17" t="s">
        <v>21</v>
      </c>
      <c r="S1297" s="18">
        <f>_xll.qlInterestRateIndexFixingDate(IborIndex&amp;Tenor,T1297,Trigger)</f>
        <v>48474</v>
      </c>
      <c r="T1297" s="18">
        <f>_xll.qlCalendarAdvance(Calendar,T1296,R1297,"f",,Trigger)</f>
        <v>48478</v>
      </c>
      <c r="U1297" s="18">
        <f>_xll.qlInterestRateIndexMaturity(IborIndex&amp;Tenor,T1297,Trigger)</f>
        <v>48843</v>
      </c>
      <c r="V1297" s="22">
        <f>IFERROR(_xll.qlIndexFixing($V$1,S1297,,Trigger),NA())</f>
        <v>1.9452030003187484E-2</v>
      </c>
      <c r="W1297" s="22">
        <f>IFERROR(_xll.qlIndexFixing($W$1,S1297,,Trigger),NA())</f>
        <v>1.9634745400930388E-2</v>
      </c>
      <c r="X1297" s="17">
        <f t="shared" si="20"/>
        <v>-1.8271539774290455</v>
      </c>
    </row>
    <row r="1298" spans="18:24" x14ac:dyDescent="0.2">
      <c r="R1298" s="17" t="s">
        <v>21</v>
      </c>
      <c r="S1298" s="18">
        <f>_xll.qlInterestRateIndexFixingDate(IborIndex&amp;Tenor,T1298,Trigger)</f>
        <v>48481</v>
      </c>
      <c r="T1298" s="18">
        <f>_xll.qlCalendarAdvance(Calendar,T1297,R1298,"f",,Trigger)</f>
        <v>48485</v>
      </c>
      <c r="U1298" s="18">
        <f>_xll.qlInterestRateIndexMaturity(IborIndex&amp;Tenor,T1298,Trigger)</f>
        <v>48850</v>
      </c>
      <c r="V1298" s="22">
        <f>IFERROR(_xll.qlIndexFixing($V$1,S1298,,Trigger),NA())</f>
        <v>1.944142093764361E-2</v>
      </c>
      <c r="W1298" s="22">
        <f>IFERROR(_xll.qlIndexFixing($W$1,S1298,,Trigger),NA())</f>
        <v>1.9621460325195433E-2</v>
      </c>
      <c r="X1298" s="17">
        <f t="shared" si="20"/>
        <v>-1.8003938755182385</v>
      </c>
    </row>
    <row r="1299" spans="18:24" x14ac:dyDescent="0.2">
      <c r="R1299" s="17" t="s">
        <v>21</v>
      </c>
      <c r="S1299" s="18">
        <f>_xll.qlInterestRateIndexFixingDate(IborIndex&amp;Tenor,T1299,Trigger)</f>
        <v>48488</v>
      </c>
      <c r="T1299" s="18">
        <f>_xll.qlCalendarAdvance(Calendar,T1298,R1299,"f",,Trigger)</f>
        <v>48492</v>
      </c>
      <c r="U1299" s="18">
        <f>_xll.qlInterestRateIndexMaturity(IborIndex&amp;Tenor,T1299,Trigger)</f>
        <v>48857</v>
      </c>
      <c r="V1299" s="22">
        <f>IFERROR(_xll.qlIndexFixing($V$1,S1299,,Trigger),NA())</f>
        <v>1.9430770335407622E-2</v>
      </c>
      <c r="W1299" s="22">
        <f>IFERROR(_xll.qlIndexFixing($W$1,S1299,,Trigger),NA())</f>
        <v>1.9608165926771448E-2</v>
      </c>
      <c r="X1299" s="17">
        <f t="shared" si="20"/>
        <v>-1.773955913638263</v>
      </c>
    </row>
    <row r="1300" spans="18:24" x14ac:dyDescent="0.2">
      <c r="R1300" s="17" t="s">
        <v>21</v>
      </c>
      <c r="S1300" s="18">
        <f>_xll.qlInterestRateIndexFixingDate(IborIndex&amp;Tenor,T1300,Trigger)</f>
        <v>48495</v>
      </c>
      <c r="T1300" s="18">
        <f>_xll.qlCalendarAdvance(Calendar,T1299,R1300,"f",,Trigger)</f>
        <v>48499</v>
      </c>
      <c r="U1300" s="18">
        <f>_xll.qlInterestRateIndexMaturity(IborIndex&amp;Tenor,T1300,Trigger)</f>
        <v>48864</v>
      </c>
      <c r="V1300" s="22">
        <f>IFERROR(_xll.qlIndexFixing($V$1,S1300,,Trigger),NA())</f>
        <v>1.9420078197801206E-2</v>
      </c>
      <c r="W1300" s="22">
        <f>IFERROR(_xll.qlIndexFixing($W$1,S1300,,Trigger),NA())</f>
        <v>1.9594859615800455E-2</v>
      </c>
      <c r="X1300" s="17">
        <f t="shared" si="20"/>
        <v>-1.7478141799924864</v>
      </c>
    </row>
    <row r="1301" spans="18:24" x14ac:dyDescent="0.2">
      <c r="R1301" s="17" t="s">
        <v>21</v>
      </c>
      <c r="S1301" s="18">
        <f>_xll.qlInterestRateIndexFixingDate(IborIndex&amp;Tenor,T1301,Trigger)</f>
        <v>48502</v>
      </c>
      <c r="T1301" s="18">
        <f>_xll.qlCalendarAdvance(Calendar,T1300,R1301,"f",,Trigger)</f>
        <v>48506</v>
      </c>
      <c r="U1301" s="18">
        <f>_xll.qlInterestRateIndexMaturity(IborIndex&amp;Tenor,T1301,Trigger)</f>
        <v>48871</v>
      </c>
      <c r="V1301" s="22">
        <f>IFERROR(_xll.qlIndexFixing($V$1,S1301,,Trigger),NA())</f>
        <v>1.9409344526151295E-2</v>
      </c>
      <c r="W1301" s="22">
        <f>IFERROR(_xll.qlIndexFixing($W$1,S1301,,Trigger),NA())</f>
        <v>1.9581538792313564E-2</v>
      </c>
      <c r="X1301" s="17">
        <f t="shared" si="20"/>
        <v>-1.7219426616226983</v>
      </c>
    </row>
    <row r="1302" spans="18:24" x14ac:dyDescent="0.2">
      <c r="R1302" s="17" t="s">
        <v>21</v>
      </c>
      <c r="S1302" s="18">
        <f>_xll.qlInterestRateIndexFixingDate(IborIndex&amp;Tenor,T1302,Trigger)</f>
        <v>48509</v>
      </c>
      <c r="T1302" s="18">
        <f>_xll.qlCalendarAdvance(Calendar,T1301,R1302,"f",,Trigger)</f>
        <v>48513</v>
      </c>
      <c r="U1302" s="18">
        <f>_xll.qlInterestRateIndexMaturity(IborIndex&amp;Tenor,T1302,Trigger)</f>
        <v>48878</v>
      </c>
      <c r="V1302" s="22">
        <f>IFERROR(_xll.qlIndexFixing($V$1,S1302,,Trigger),NA())</f>
        <v>1.9398569321790966E-2</v>
      </c>
      <c r="W1302" s="22">
        <f>IFERROR(_xll.qlIndexFixing($W$1,S1302,,Trigger),NA())</f>
        <v>1.9568200846232918E-2</v>
      </c>
      <c r="X1302" s="17">
        <f t="shared" si="20"/>
        <v>-1.6963152444195162</v>
      </c>
    </row>
    <row r="1303" spans="18:24" x14ac:dyDescent="0.2">
      <c r="R1303" s="17" t="s">
        <v>21</v>
      </c>
      <c r="S1303" s="18">
        <f>_xll.qlInterestRateIndexFixingDate(IborIndex&amp;Tenor,T1303,Trigger)</f>
        <v>48516</v>
      </c>
      <c r="T1303" s="18">
        <f>_xll.qlCalendarAdvance(Calendar,T1302,R1303,"f",,Trigger)</f>
        <v>48520</v>
      </c>
      <c r="U1303" s="18">
        <f>_xll.qlInterestRateIndexMaturity(IborIndex&amp;Tenor,T1303,Trigger)</f>
        <v>48885</v>
      </c>
      <c r="V1303" s="22">
        <f>IFERROR(_xll.qlIndexFixing($V$1,S1303,,Trigger),NA())</f>
        <v>1.9387752586056788E-2</v>
      </c>
      <c r="W1303" s="22">
        <f>IFERROR(_xll.qlIndexFixing($W$1,S1303,,Trigger),NA())</f>
        <v>1.9554843157371712E-2</v>
      </c>
      <c r="X1303" s="17">
        <f t="shared" si="20"/>
        <v>-1.6709057131492413</v>
      </c>
    </row>
    <row r="1304" spans="18:24" x14ac:dyDescent="0.2">
      <c r="R1304" s="17" t="s">
        <v>21</v>
      </c>
      <c r="S1304" s="18">
        <f>_xll.qlInterestRateIndexFixingDate(IborIndex&amp;Tenor,T1304,Trigger)</f>
        <v>48523</v>
      </c>
      <c r="T1304" s="18">
        <f>_xll.qlCalendarAdvance(Calendar,T1303,R1304,"f",,Trigger)</f>
        <v>48527</v>
      </c>
      <c r="U1304" s="18">
        <f>_xll.qlInterestRateIndexMaturity(IborIndex&amp;Tenor,T1304,Trigger)</f>
        <v>48892</v>
      </c>
      <c r="V1304" s="22">
        <f>IFERROR(_xll.qlIndexFixing($V$1,S1304,,Trigger),NA())</f>
        <v>1.9376894320291688E-2</v>
      </c>
      <c r="W1304" s="22">
        <f>IFERROR(_xll.qlIndexFixing($W$1,S1304,,Trigger),NA())</f>
        <v>1.9541463095435276E-2</v>
      </c>
      <c r="X1304" s="17">
        <f t="shared" si="20"/>
        <v>-1.6456877514358856</v>
      </c>
    </row>
    <row r="1305" spans="18:24" x14ac:dyDescent="0.2">
      <c r="R1305" s="17" t="s">
        <v>21</v>
      </c>
      <c r="S1305" s="18">
        <f>_xll.qlInterestRateIndexFixingDate(IborIndex&amp;Tenor,T1305,Trigger)</f>
        <v>48530</v>
      </c>
      <c r="T1305" s="18">
        <f>_xll.qlCalendarAdvance(Calendar,T1304,R1305,"f",,Trigger)</f>
        <v>48534</v>
      </c>
      <c r="U1305" s="18">
        <f>_xll.qlInterestRateIndexMaturity(IborIndex&amp;Tenor,T1305,Trigger)</f>
        <v>48899</v>
      </c>
      <c r="V1305" s="22">
        <f>IFERROR(_xll.qlIndexFixing($V$1,S1305,,Trigger),NA())</f>
        <v>1.9365994525842974E-2</v>
      </c>
      <c r="W1305" s="22">
        <f>IFERROR(_xll.qlIndexFixing($W$1,S1305,,Trigger),NA())</f>
        <v>1.9528058020023494E-2</v>
      </c>
      <c r="X1305" s="17">
        <f t="shared" si="20"/>
        <v>-1.6206349418051991</v>
      </c>
    </row>
    <row r="1306" spans="18:24" x14ac:dyDescent="0.2">
      <c r="R1306" s="17" t="s">
        <v>21</v>
      </c>
      <c r="S1306" s="18">
        <f>_xll.qlInterestRateIndexFixingDate(IborIndex&amp;Tenor,T1306,Trigger)</f>
        <v>48537</v>
      </c>
      <c r="T1306" s="18">
        <f>_xll.qlCalendarAdvance(Calendar,T1305,R1306,"f",,Trigger)</f>
        <v>48541</v>
      </c>
      <c r="U1306" s="18">
        <f>_xll.qlInterestRateIndexMaturity(IborIndex&amp;Tenor,T1306,Trigger)</f>
        <v>48906</v>
      </c>
      <c r="V1306" s="22">
        <f>IFERROR(_xll.qlIndexFixing($V$1,S1306,,Trigger),NA())</f>
        <v>1.9355053204064301E-2</v>
      </c>
      <c r="W1306" s="22">
        <f>IFERROR(_xll.qlIndexFixing($W$1,S1306,,Trigger),NA())</f>
        <v>1.9514625280631675E-2</v>
      </c>
      <c r="X1306" s="17">
        <f t="shared" si="20"/>
        <v>-1.5957207656737415</v>
      </c>
    </row>
    <row r="1307" spans="18:24" x14ac:dyDescent="0.2">
      <c r="R1307" s="17" t="s">
        <v>21</v>
      </c>
      <c r="S1307" s="18">
        <f>_xll.qlInterestRateIndexFixingDate(IborIndex&amp;Tenor,T1307,Trigger)</f>
        <v>48544</v>
      </c>
      <c r="T1307" s="18">
        <f>_xll.qlCalendarAdvance(Calendar,T1306,R1307,"f",,Trigger)</f>
        <v>48548</v>
      </c>
      <c r="U1307" s="18">
        <f>_xll.qlInterestRateIndexMaturity(IborIndex&amp;Tenor,T1307,Trigger)</f>
        <v>48913</v>
      </c>
      <c r="V1307" s="22">
        <f>IFERROR(_xll.qlIndexFixing($V$1,S1307,,Trigger),NA())</f>
        <v>1.9344070356312831E-2</v>
      </c>
      <c r="W1307" s="22">
        <f>IFERROR(_xll.qlIndexFixing($W$1,S1307,,Trigger),NA())</f>
        <v>1.9501162216650551E-2</v>
      </c>
      <c r="X1307" s="17">
        <f t="shared" si="20"/>
        <v>-1.5709186033771929</v>
      </c>
    </row>
    <row r="1308" spans="18:24" x14ac:dyDescent="0.2">
      <c r="R1308" s="17" t="s">
        <v>21</v>
      </c>
      <c r="S1308" s="18">
        <f>_xll.qlInterestRateIndexFixingDate(IborIndex&amp;Tenor,T1308,Trigger)</f>
        <v>48551</v>
      </c>
      <c r="T1308" s="18">
        <f>_xll.qlCalendarAdvance(Calendar,T1307,R1308,"f",,Trigger)</f>
        <v>48555</v>
      </c>
      <c r="U1308" s="18">
        <f>_xll.qlInterestRateIndexMaturity(IborIndex&amp;Tenor,T1308,Trigger)</f>
        <v>48920</v>
      </c>
      <c r="V1308" s="22">
        <f>IFERROR(_xll.qlIndexFixing($V$1,S1308,,Trigger),NA())</f>
        <v>1.9333045983951858E-2</v>
      </c>
      <c r="W1308" s="22">
        <f>IFERROR(_xll.qlIndexFixing($W$1,S1308,,Trigger),NA())</f>
        <v>1.9487666157369566E-2</v>
      </c>
      <c r="X1308" s="17">
        <f t="shared" si="20"/>
        <v>-1.5462017341770842</v>
      </c>
    </row>
    <row r="1309" spans="18:24" x14ac:dyDescent="0.2">
      <c r="R1309" s="17" t="s">
        <v>21</v>
      </c>
      <c r="S1309" s="18">
        <f>_xll.qlInterestRateIndexFixingDate(IborIndex&amp;Tenor,T1309,Trigger)</f>
        <v>48558</v>
      </c>
      <c r="T1309" s="18">
        <f>_xll.qlCalendarAdvance(Calendar,T1308,R1309,"f",,Trigger)</f>
        <v>48562</v>
      </c>
      <c r="U1309" s="18">
        <f>_xll.qlInterestRateIndexMaturity(IborIndex&amp;Tenor,T1309,Trigger)</f>
        <v>48927</v>
      </c>
      <c r="V1309" s="22">
        <f>IFERROR(_xll.qlIndexFixing($V$1,S1309,,Trigger),NA())</f>
        <v>1.9321980088350149E-2</v>
      </c>
      <c r="W1309" s="22">
        <f>IFERROR(_xll.qlIndexFixing($W$1,S1309,,Trigger),NA())</f>
        <v>1.9474134421977745E-2</v>
      </c>
      <c r="X1309" s="17">
        <f t="shared" si="20"/>
        <v>-1.5215433362759587</v>
      </c>
    </row>
    <row r="1310" spans="18:24" x14ac:dyDescent="0.2">
      <c r="R1310" s="17" t="s">
        <v>21</v>
      </c>
      <c r="S1310" s="18">
        <f>_xll.qlInterestRateIndexFixingDate(IborIndex&amp;Tenor,T1310,Trigger)</f>
        <v>48565</v>
      </c>
      <c r="T1310" s="18">
        <f>_xll.qlCalendarAdvance(Calendar,T1309,R1310,"f",,Trigger)</f>
        <v>48569</v>
      </c>
      <c r="U1310" s="18">
        <f>_xll.qlInterestRateIndexMaturity(IborIndex&amp;Tenor,T1310,Trigger)</f>
        <v>48934</v>
      </c>
      <c r="V1310" s="22">
        <f>IFERROR(_xll.qlIndexFixing($V$1,S1310,,Trigger),NA())</f>
        <v>1.9310872670880629E-2</v>
      </c>
      <c r="W1310" s="22">
        <f>IFERROR(_xll.qlIndexFixing($W$1,S1310,,Trigger),NA())</f>
        <v>1.9460564319564805E-2</v>
      </c>
      <c r="X1310" s="17">
        <f t="shared" si="20"/>
        <v>-1.4969164868417622</v>
      </c>
    </row>
    <row r="1311" spans="18:24" x14ac:dyDescent="0.2">
      <c r="R1311" s="17" t="s">
        <v>21</v>
      </c>
      <c r="S1311" s="18">
        <f>_xll.qlInterestRateIndexFixingDate(IborIndex&amp;Tenor,T1311,Trigger)</f>
        <v>48572</v>
      </c>
      <c r="T1311" s="18">
        <f>_xll.qlCalendarAdvance(Calendar,T1310,R1311,"f",,Trigger)</f>
        <v>48576</v>
      </c>
      <c r="U1311" s="18">
        <f>_xll.qlInterestRateIndexMaturity(IborIndex&amp;Tenor,T1311,Trigger)</f>
        <v>48941</v>
      </c>
      <c r="V1311" s="22">
        <f>IFERROR(_xll.qlIndexFixing($V$1,S1311,,Trigger),NA())</f>
        <v>1.9299723732921929E-2</v>
      </c>
      <c r="W1311" s="22">
        <f>IFERROR(_xll.qlIndexFixing($W$1,S1311,,Trigger),NA())</f>
        <v>1.9446953149123761E-2</v>
      </c>
      <c r="X1311" s="17">
        <f t="shared" si="20"/>
        <v>-1.4722941620183214</v>
      </c>
    </row>
    <row r="1312" spans="18:24" x14ac:dyDescent="0.2">
      <c r="R1312" s="17" t="s">
        <v>21</v>
      </c>
      <c r="S1312" s="18">
        <f>_xll.qlInterestRateIndexFixingDate(IborIndex&amp;Tenor,T1312,Trigger)</f>
        <v>48579</v>
      </c>
      <c r="T1312" s="18">
        <f>_xll.qlCalendarAdvance(Calendar,T1311,R1312,"f",,Trigger)</f>
        <v>48583</v>
      </c>
      <c r="U1312" s="18">
        <f>_xll.qlInterestRateIndexMaturity(IborIndex&amp;Tenor,T1312,Trigger)</f>
        <v>48948</v>
      </c>
      <c r="V1312" s="22">
        <f>IFERROR(_xll.qlIndexFixing($V$1,S1312,,Trigger),NA())</f>
        <v>1.9288533275858142E-2</v>
      </c>
      <c r="W1312" s="22">
        <f>IFERROR(_xll.qlIndexFixing($W$1,S1312,,Trigger),NA())</f>
        <v>1.9433298199551603E-2</v>
      </c>
      <c r="X1312" s="17">
        <f t="shared" si="20"/>
        <v>-1.4476492369346061</v>
      </c>
    </row>
    <row r="1313" spans="18:24" x14ac:dyDescent="0.2">
      <c r="R1313" s="17" t="s">
        <v>21</v>
      </c>
      <c r="S1313" s="18">
        <f>_xll.qlInterestRateIndexFixingDate(IborIndex&amp;Tenor,T1313,Trigger)</f>
        <v>48586</v>
      </c>
      <c r="T1313" s="18">
        <f>_xll.qlCalendarAdvance(Calendar,T1312,R1313,"f",,Trigger)</f>
        <v>48590</v>
      </c>
      <c r="U1313" s="18">
        <f>_xll.qlInterestRateIndexMaturity(IborIndex&amp;Tenor,T1313,Trigger)</f>
        <v>48955</v>
      </c>
      <c r="V1313" s="22">
        <f>IFERROR(_xll.qlIndexFixing($V$1,S1313,,Trigger),NA())</f>
        <v>1.9277301301077528E-2</v>
      </c>
      <c r="W1313" s="22">
        <f>IFERROR(_xll.qlIndexFixing($W$1,S1313,,Trigger),NA())</f>
        <v>1.9419596749652133E-2</v>
      </c>
      <c r="X1313" s="17">
        <f t="shared" si="20"/>
        <v>-1.4229544857460517</v>
      </c>
    </row>
    <row r="1314" spans="18:24" x14ac:dyDescent="0.2">
      <c r="R1314" s="17" t="s">
        <v>21</v>
      </c>
      <c r="S1314" s="18">
        <f>_xll.qlInterestRateIndexFixingDate(IborIndex&amp;Tenor,T1314,Trigger)</f>
        <v>48593</v>
      </c>
      <c r="T1314" s="18">
        <f>_xll.qlCalendarAdvance(Calendar,T1313,R1314,"f",,Trigger)</f>
        <v>48597</v>
      </c>
      <c r="U1314" s="18">
        <f>_xll.qlInterestRateIndexMaturity(IborIndex&amp;Tenor,T1314,Trigger)</f>
        <v>48962</v>
      </c>
      <c r="V1314" s="22">
        <f>IFERROR(_xll.qlIndexFixing($V$1,S1314,,Trigger),NA())</f>
        <v>1.9266027809974263E-2</v>
      </c>
      <c r="W1314" s="22">
        <f>IFERROR(_xll.qlIndexFixing($W$1,S1314,,Trigger),NA())</f>
        <v>1.940584606813749E-2</v>
      </c>
      <c r="X1314" s="17">
        <f t="shared" si="20"/>
        <v>-1.3981825816322679</v>
      </c>
    </row>
    <row r="1315" spans="18:24" x14ac:dyDescent="0.2">
      <c r="R1315" s="17" t="s">
        <v>21</v>
      </c>
      <c r="S1315" s="18">
        <f>_xll.qlInterestRateIndexFixingDate(IborIndex&amp;Tenor,T1315,Trigger)</f>
        <v>48600</v>
      </c>
      <c r="T1315" s="18">
        <f>_xll.qlCalendarAdvance(Calendar,T1314,R1315,"f",,Trigger)</f>
        <v>48604</v>
      </c>
      <c r="U1315" s="18">
        <f>_xll.qlInterestRateIndexMaturity(IborIndex&amp;Tenor,T1315,Trigger)</f>
        <v>48969</v>
      </c>
      <c r="V1315" s="22">
        <f>IFERROR(_xll.qlIndexFixing($V$1,S1315,,Trigger),NA())</f>
        <v>1.925471280394777E-2</v>
      </c>
      <c r="W1315" s="22">
        <f>IFERROR(_xll.qlIndexFixing($W$1,S1315,,Trigger),NA())</f>
        <v>1.9392043413629271E-2</v>
      </c>
      <c r="X1315" s="17">
        <f t="shared" si="20"/>
        <v>-1.3733060968150121</v>
      </c>
    </row>
    <row r="1316" spans="18:24" x14ac:dyDescent="0.2">
      <c r="R1316" s="17" t="s">
        <v>21</v>
      </c>
      <c r="S1316" s="18">
        <f>_xll.qlInterestRateIndexFixingDate(IborIndex&amp;Tenor,T1316,Trigger)</f>
        <v>48607</v>
      </c>
      <c r="T1316" s="18">
        <f>_xll.qlCalendarAdvance(Calendar,T1315,R1316,"f",,Trigger)</f>
        <v>48611</v>
      </c>
      <c r="U1316" s="18">
        <f>_xll.qlInterestRateIndexMaturity(IborIndex&amp;Tenor,T1316,Trigger)</f>
        <v>48976</v>
      </c>
      <c r="V1316" s="22">
        <f>IFERROR(_xll.qlIndexFixing($V$1,S1316,,Trigger),NA())</f>
        <v>1.9243356284402081E-2</v>
      </c>
      <c r="W1316" s="22">
        <f>IFERROR(_xll.qlIndexFixing($W$1,S1316,,Trigger),NA())</f>
        <v>1.9378186034663097E-2</v>
      </c>
      <c r="X1316" s="17">
        <f t="shared" si="20"/>
        <v>-1.3482975026101602</v>
      </c>
    </row>
    <row r="1317" spans="18:24" x14ac:dyDescent="0.2">
      <c r="R1317" s="17" t="s">
        <v>21</v>
      </c>
      <c r="S1317" s="18">
        <f>_xll.qlInterestRateIndexFixingDate(IborIndex&amp;Tenor,T1317,Trigger)</f>
        <v>48614</v>
      </c>
      <c r="T1317" s="18">
        <f>_xll.qlCalendarAdvance(Calendar,T1316,R1317,"f",,Trigger)</f>
        <v>48618</v>
      </c>
      <c r="U1317" s="18">
        <f>_xll.qlInterestRateIndexMaturity(IborIndex&amp;Tenor,T1317,Trigger)</f>
        <v>48983</v>
      </c>
      <c r="V1317" s="22">
        <f>IFERROR(_xll.qlIndexFixing($V$1,S1317,,Trigger),NA())</f>
        <v>1.923195825274648E-2</v>
      </c>
      <c r="W1317" s="22">
        <f>IFERROR(_xll.qlIndexFixing($W$1,S1317,,Trigger),NA())</f>
        <v>1.9364271169687329E-2</v>
      </c>
      <c r="X1317" s="17">
        <f t="shared" si="20"/>
        <v>-1.3231291694084866</v>
      </c>
    </row>
    <row r="1318" spans="18:24" x14ac:dyDescent="0.2">
      <c r="R1318" s="17" t="s">
        <v>21</v>
      </c>
      <c r="S1318" s="18">
        <f>_xll.qlInterestRateIndexFixingDate(IborIndex&amp;Tenor,T1318,Trigger)</f>
        <v>48621</v>
      </c>
      <c r="T1318" s="18">
        <f>_xll.qlCalendarAdvance(Calendar,T1317,R1318,"f",,Trigger)</f>
        <v>48625</v>
      </c>
      <c r="U1318" s="18">
        <f>_xll.qlInterestRateIndexMaturity(IborIndex&amp;Tenor,T1318,Trigger)</f>
        <v>48990</v>
      </c>
      <c r="V1318" s="22">
        <f>IFERROR(_xll.qlIndexFixing($V$1,S1318,,Trigger),NA())</f>
        <v>1.9220518710395939E-2</v>
      </c>
      <c r="W1318" s="22">
        <f>IFERROR(_xll.qlIndexFixing($W$1,S1318,,Trigger),NA())</f>
        <v>1.9350296047068522E-2</v>
      </c>
      <c r="X1318" s="17">
        <f t="shared" si="20"/>
        <v>-1.2977733667258322</v>
      </c>
    </row>
    <row r="1319" spans="18:24" x14ac:dyDescent="0.2">
      <c r="R1319" s="17" t="s">
        <v>21</v>
      </c>
      <c r="S1319" s="18">
        <f>_xll.qlInterestRateIndexFixingDate(IborIndex&amp;Tenor,T1319,Trigger)</f>
        <v>48628</v>
      </c>
      <c r="T1319" s="18">
        <f>_xll.qlCalendarAdvance(Calendar,T1318,R1319,"f",,Trigger)</f>
        <v>48632</v>
      </c>
      <c r="U1319" s="18">
        <f>_xll.qlInterestRateIndexMaturity(IborIndex&amp;Tenor,T1319,Trigger)</f>
        <v>48997</v>
      </c>
      <c r="V1319" s="22">
        <f>IFERROR(_xll.qlIndexFixing($V$1,S1319,,Trigger),NA())</f>
        <v>1.9209037658769603E-2</v>
      </c>
      <c r="W1319" s="22">
        <f>IFERROR(_xll.qlIndexFixing($W$1,S1319,,Trigger),NA())</f>
        <v>1.9336257885091215E-2</v>
      </c>
      <c r="X1319" s="17">
        <f t="shared" si="20"/>
        <v>-1.2722022632161156</v>
      </c>
    </row>
    <row r="1320" spans="18:24" x14ac:dyDescent="0.2">
      <c r="R1320" s="17" t="s">
        <v>21</v>
      </c>
      <c r="S1320" s="18">
        <f>_xll.qlInterestRateIndexFixingDate(IborIndex&amp;Tenor,T1320,Trigger)</f>
        <v>48635</v>
      </c>
      <c r="T1320" s="18">
        <f>_xll.qlCalendarAdvance(Calendar,T1319,R1320,"f",,Trigger)</f>
        <v>48639</v>
      </c>
      <c r="U1320" s="18">
        <f>_xll.qlInterestRateIndexMaturity(IborIndex&amp;Tenor,T1320,Trigger)</f>
        <v>49004</v>
      </c>
      <c r="V1320" s="22">
        <f>IFERROR(_xll.qlIndexFixing($V$1,S1320,,Trigger),NA())</f>
        <v>1.9197515099292958E-2</v>
      </c>
      <c r="W1320" s="22">
        <f>IFERROR(_xll.qlIndexFixing($W$1,S1320,,Trigger),NA())</f>
        <v>1.9322153891962745E-2</v>
      </c>
      <c r="X1320" s="17">
        <f t="shared" si="20"/>
        <v>-1.2463879266978728</v>
      </c>
    </row>
    <row r="1321" spans="18:24" x14ac:dyDescent="0.2">
      <c r="R1321" s="17" t="s">
        <v>21</v>
      </c>
      <c r="S1321" s="18">
        <f>_xll.qlInterestRateIndexFixingDate(IborIndex&amp;Tenor,T1321,Trigger)</f>
        <v>48642</v>
      </c>
      <c r="T1321" s="18">
        <f>_xll.qlCalendarAdvance(Calendar,T1320,R1321,"f",,Trigger)</f>
        <v>48646</v>
      </c>
      <c r="U1321" s="18">
        <f>_xll.qlInterestRateIndexMaturity(IborIndex&amp;Tenor,T1321,Trigger)</f>
        <v>49011</v>
      </c>
      <c r="V1321" s="22">
        <f>IFERROR(_xll.qlIndexFixing($V$1,S1321,,Trigger),NA())</f>
        <v>1.9185951033395439E-2</v>
      </c>
      <c r="W1321" s="22">
        <f>IFERROR(_xll.qlIndexFixing($W$1,S1321,,Trigger),NA())</f>
        <v>1.9307981265813477E-2</v>
      </c>
      <c r="X1321" s="17">
        <f t="shared" si="20"/>
        <v>-1.2203023241803834</v>
      </c>
    </row>
    <row r="1322" spans="18:24" x14ac:dyDescent="0.2">
      <c r="R1322" s="17" t="s">
        <v>21</v>
      </c>
      <c r="S1322" s="18">
        <f>_xll.qlInterestRateIndexFixingDate(IborIndex&amp;Tenor,T1322,Trigger)</f>
        <v>48649</v>
      </c>
      <c r="T1322" s="18">
        <f>_xll.qlCalendarAdvance(Calendar,T1321,R1322,"f",,Trigger)</f>
        <v>48653</v>
      </c>
      <c r="U1322" s="18">
        <f>_xll.qlInterestRateIndexMaturity(IborIndex&amp;Tenor,T1322,Trigger)</f>
        <v>49018</v>
      </c>
      <c r="V1322" s="22">
        <f>IFERROR(_xll.qlIndexFixing($V$1,S1322,,Trigger),NA())</f>
        <v>1.9174345462512388E-2</v>
      </c>
      <c r="W1322" s="22">
        <f>IFERROR(_xll.qlIndexFixing($W$1,S1322,,Trigger),NA())</f>
        <v>1.9293737194700507E-2</v>
      </c>
      <c r="X1322" s="17">
        <f t="shared" si="20"/>
        <v>-1.1939173218811909</v>
      </c>
    </row>
    <row r="1323" spans="18:24" x14ac:dyDescent="0.2">
      <c r="R1323" s="17" t="s">
        <v>21</v>
      </c>
      <c r="S1323" s="18">
        <f>_xll.qlInterestRateIndexFixingDate(IborIndex&amp;Tenor,T1323,Trigger)</f>
        <v>48656</v>
      </c>
      <c r="T1323" s="18">
        <f>_xll.qlCalendarAdvance(Calendar,T1322,R1323,"f",,Trigger)</f>
        <v>48660</v>
      </c>
      <c r="U1323" s="18">
        <f>_xll.qlInterestRateIndexMaturity(IborIndex&amp;Tenor,T1323,Trigger)</f>
        <v>49025</v>
      </c>
      <c r="V1323" s="22">
        <f>IFERROR(_xll.qlIndexFixing($V$1,S1323,,Trigger),NA())</f>
        <v>1.916269838808397E-2</v>
      </c>
      <c r="W1323" s="22">
        <f>IFERROR(_xll.qlIndexFixing($W$1,S1323,,Trigger),NA())</f>
        <v>1.9279418856610969E-2</v>
      </c>
      <c r="X1323" s="17">
        <f t="shared" si="20"/>
        <v>-1.1672046852699915</v>
      </c>
    </row>
    <row r="1324" spans="18:24" x14ac:dyDescent="0.2">
      <c r="R1324" s="17" t="s">
        <v>21</v>
      </c>
      <c r="S1324" s="18">
        <f>_xll.qlInterestRateIndexFixingDate(IborIndex&amp;Tenor,T1324,Trigger)</f>
        <v>48663</v>
      </c>
      <c r="T1324" s="18">
        <f>_xll.qlCalendarAdvance(Calendar,T1323,R1324,"f",,Trigger)</f>
        <v>48667</v>
      </c>
      <c r="U1324" s="18">
        <f>_xll.qlInterestRateIndexMaturity(IborIndex&amp;Tenor,T1324,Trigger)</f>
        <v>49032</v>
      </c>
      <c r="V1324" s="22">
        <f>IFERROR(_xll.qlIndexFixing($V$1,S1324,,Trigger),NA())</f>
        <v>1.9151009811555604E-2</v>
      </c>
      <c r="W1324" s="22">
        <f>IFERROR(_xll.qlIndexFixing($W$1,S1324,,Trigger),NA())</f>
        <v>1.926502341946312E-2</v>
      </c>
      <c r="X1324" s="17">
        <f t="shared" si="20"/>
        <v>-1.140136079075156</v>
      </c>
    </row>
    <row r="1325" spans="18:24" x14ac:dyDescent="0.2">
      <c r="R1325" s="17" t="s">
        <v>21</v>
      </c>
      <c r="S1325" s="18">
        <f>_xll.qlInterestRateIndexFixingDate(IborIndex&amp;Tenor,T1325,Trigger)</f>
        <v>48670</v>
      </c>
      <c r="T1325" s="18">
        <f>_xll.qlCalendarAdvance(Calendar,T1324,R1325,"f",,Trigger)</f>
        <v>48674</v>
      </c>
      <c r="U1325" s="18">
        <f>_xll.qlInterestRateIndexMaturity(IborIndex&amp;Tenor,T1325,Trigger)</f>
        <v>49039</v>
      </c>
      <c r="V1325" s="22">
        <f>IFERROR(_xll.qlIndexFixing($V$1,S1325,,Trigger),NA())</f>
        <v>1.9139279734377963E-2</v>
      </c>
      <c r="W1325" s="22">
        <f>IFERROR(_xll.qlIndexFixing($W$1,S1325,,Trigger),NA())</f>
        <v>1.9250548041111145E-2</v>
      </c>
      <c r="X1325" s="17">
        <f t="shared" si="20"/>
        <v>-1.1126830673318169</v>
      </c>
    </row>
    <row r="1326" spans="18:24" x14ac:dyDescent="0.2">
      <c r="R1326" s="17" t="s">
        <v>21</v>
      </c>
      <c r="S1326" s="18">
        <f>_xll.qlInterestRateIndexFixingDate(IborIndex&amp;Tenor,T1326,Trigger)</f>
        <v>48677</v>
      </c>
      <c r="T1326" s="18">
        <f>_xll.qlCalendarAdvance(Calendar,T1325,R1326,"f",,Trigger)</f>
        <v>48681</v>
      </c>
      <c r="U1326" s="18">
        <f>_xll.qlInterestRateIndexMaturity(IborIndex&amp;Tenor,T1326,Trigger)</f>
        <v>49046</v>
      </c>
      <c r="V1326" s="22">
        <f>IFERROR(_xll.qlIndexFixing($V$1,S1326,,Trigger),NA())</f>
        <v>1.9127508158006543E-2</v>
      </c>
      <c r="W1326" s="22">
        <f>IFERROR(_xll.qlIndexFixing($W$1,S1326,,Trigger),NA())</f>
        <v>1.9235989869346496E-2</v>
      </c>
      <c r="X1326" s="17">
        <f t="shared" si="20"/>
        <v>-1.0848171133995277</v>
      </c>
    </row>
    <row r="1327" spans="18:24" x14ac:dyDescent="0.2">
      <c r="R1327" s="17" t="s">
        <v>21</v>
      </c>
      <c r="S1327" s="18">
        <f>_xll.qlInterestRateIndexFixingDate(IborIndex&amp;Tenor,T1327,Trigger)</f>
        <v>48682</v>
      </c>
      <c r="T1327" s="18">
        <f>_xll.qlCalendarAdvance(Calendar,T1326,R1327,"f",,Trigger)</f>
        <v>48688</v>
      </c>
      <c r="U1327" s="18">
        <f>_xll.qlInterestRateIndexMaturity(IborIndex&amp;Tenor,T1327,Trigger)</f>
        <v>49053</v>
      </c>
      <c r="V1327" s="22">
        <f>IFERROR(_xll.qlIndexFixing($V$1,S1327,,Trigger),NA())</f>
        <v>1.9115695083902311E-2</v>
      </c>
      <c r="W1327" s="22">
        <f>IFERROR(_xll.qlIndexFixing($W$1,S1327,,Trigger),NA())</f>
        <v>1.9221346041901819E-2</v>
      </c>
      <c r="X1327" s="17">
        <f t="shared" si="20"/>
        <v>-1.0565095799950839</v>
      </c>
    </row>
    <row r="1328" spans="18:24" x14ac:dyDescent="0.2">
      <c r="R1328" s="17" t="s">
        <v>21</v>
      </c>
      <c r="S1328" s="18">
        <f>_xll.qlInterestRateIndexFixingDate(IborIndex&amp;Tenor,T1328,Trigger)</f>
        <v>48691</v>
      </c>
      <c r="T1328" s="18">
        <f>_xll.qlCalendarAdvance(Calendar,T1327,R1328,"f",,Trigger)</f>
        <v>48695</v>
      </c>
      <c r="U1328" s="18">
        <f>_xll.qlInterestRateIndexMaturity(IborIndex&amp;Tenor,T1328,Trigger)</f>
        <v>49060</v>
      </c>
      <c r="V1328" s="22">
        <f>IFERROR(_xll.qlIndexFixing($V$1,S1328,,Trigger),NA())</f>
        <v>1.9103840513531055E-2</v>
      </c>
      <c r="W1328" s="22">
        <f>IFERROR(_xll.qlIndexFixing($W$1,S1328,,Trigger),NA())</f>
        <v>1.9206613686453582E-2</v>
      </c>
      <c r="X1328" s="17">
        <f t="shared" si="20"/>
        <v>-1.0277317292252743</v>
      </c>
    </row>
    <row r="1329" spans="18:24" x14ac:dyDescent="0.2">
      <c r="R1329" s="17" t="s">
        <v>21</v>
      </c>
      <c r="S1329" s="18">
        <f>_xll.qlInterestRateIndexFixingDate(IborIndex&amp;Tenor,T1329,Trigger)</f>
        <v>48698</v>
      </c>
      <c r="T1329" s="18">
        <f>_xll.qlCalendarAdvance(Calendar,T1328,R1329,"f",,Trigger)</f>
        <v>48702</v>
      </c>
      <c r="U1329" s="18">
        <f>_xll.qlInterestRateIndexMaturity(IborIndex&amp;Tenor,T1329,Trigger)</f>
        <v>49067</v>
      </c>
      <c r="V1329" s="22">
        <f>IFERROR(_xll.qlIndexFixing($V$1,S1329,,Trigger),NA())</f>
        <v>1.9091944448364033E-2</v>
      </c>
      <c r="W1329" s="22">
        <f>IFERROR(_xll.qlIndexFixing($W$1,S1329,,Trigger),NA())</f>
        <v>1.9191789920626028E-2</v>
      </c>
      <c r="X1329" s="17">
        <f t="shared" si="20"/>
        <v>-0.99845472261994583</v>
      </c>
    </row>
    <row r="1330" spans="18:24" x14ac:dyDescent="0.2">
      <c r="R1330" s="17" t="s">
        <v>21</v>
      </c>
      <c r="S1330" s="18">
        <f>_xll.qlInterestRateIndexFixingDate(IborIndex&amp;Tenor,T1330,Trigger)</f>
        <v>48705</v>
      </c>
      <c r="T1330" s="18">
        <f>_xll.qlCalendarAdvance(Calendar,T1329,R1330,"f",,Trigger)</f>
        <v>48709</v>
      </c>
      <c r="U1330" s="18">
        <f>_xll.qlInterestRateIndexMaturity(IborIndex&amp;Tenor,T1330,Trigger)</f>
        <v>49074</v>
      </c>
      <c r="V1330" s="22">
        <f>IFERROR(_xll.qlIndexFixing($V$1,S1330,,Trigger),NA())</f>
        <v>1.9080006889877328E-2</v>
      </c>
      <c r="W1330" s="22">
        <f>IFERROR(_xll.qlIndexFixing($W$1,S1330,,Trigger),NA())</f>
        <v>1.9176871851993568E-2</v>
      </c>
      <c r="X1330" s="17">
        <f t="shared" si="20"/>
        <v>-0.96864962116239428</v>
      </c>
    </row>
    <row r="1331" spans="18:24" x14ac:dyDescent="0.2">
      <c r="R1331" s="17" t="s">
        <v>21</v>
      </c>
      <c r="S1331" s="18">
        <f>_xll.qlInterestRateIndexFixingDate(IborIndex&amp;Tenor,T1331,Trigger)</f>
        <v>48712</v>
      </c>
      <c r="T1331" s="18">
        <f>_xll.qlCalendarAdvance(Calendar,T1330,R1331,"f",,Trigger)</f>
        <v>48716</v>
      </c>
      <c r="U1331" s="18">
        <f>_xll.qlInterestRateIndexMaturity(IborIndex&amp;Tenor,T1331,Trigger)</f>
        <v>49081</v>
      </c>
      <c r="V1331" s="22">
        <f>IFERROR(_xll.qlIndexFixing($V$1,S1331,,Trigger),NA())</f>
        <v>1.9068027839552276E-2</v>
      </c>
      <c r="W1331" s="22">
        <f>IFERROR(_xll.qlIndexFixing($W$1,S1331,,Trigger),NA())</f>
        <v>1.9161856578085383E-2</v>
      </c>
      <c r="X1331" s="17">
        <f t="shared" si="20"/>
        <v>-0.93828738533106859</v>
      </c>
    </row>
    <row r="1332" spans="18:24" x14ac:dyDescent="0.2">
      <c r="R1332" s="17" t="s">
        <v>21</v>
      </c>
      <c r="S1332" s="18">
        <f>_xll.qlInterestRateIndexFixingDate(IborIndex&amp;Tenor,T1332,Trigger)</f>
        <v>48719</v>
      </c>
      <c r="T1332" s="18">
        <f>_xll.qlCalendarAdvance(Calendar,T1331,R1332,"f",,Trigger)</f>
        <v>48723</v>
      </c>
      <c r="U1332" s="18">
        <f>_xll.qlInterestRateIndexMaturity(IborIndex&amp;Tenor,T1332,Trigger)</f>
        <v>49088</v>
      </c>
      <c r="V1332" s="22">
        <f>IFERROR(_xll.qlIndexFixing($V$1,S1332,,Trigger),NA())</f>
        <v>1.9056007298875684E-2</v>
      </c>
      <c r="W1332" s="22">
        <f>IFERROR(_xll.qlIndexFixing($W$1,S1332,,Trigger),NA())</f>
        <v>1.9146741186387418E-2</v>
      </c>
      <c r="X1332" s="17">
        <f t="shared" si="20"/>
        <v>-0.90733887511733335</v>
      </c>
    </row>
    <row r="1333" spans="18:24" x14ac:dyDescent="0.2">
      <c r="R1333" s="17" t="s">
        <v>21</v>
      </c>
      <c r="S1333" s="18">
        <f>_xll.qlInterestRateIndexFixingDate(IborIndex&amp;Tenor,T1333,Trigger)</f>
        <v>48726</v>
      </c>
      <c r="T1333" s="18">
        <f>_xll.qlCalendarAdvance(Calendar,T1332,R1333,"f",,Trigger)</f>
        <v>48730</v>
      </c>
      <c r="U1333" s="18">
        <f>_xll.qlInterestRateIndexMaturity(IborIndex&amp;Tenor,T1333,Trigger)</f>
        <v>49095</v>
      </c>
      <c r="V1333" s="22">
        <f>IFERROR(_xll.qlIndexFixing($V$1,S1333,,Trigger),NA())</f>
        <v>1.9043945269338745E-2</v>
      </c>
      <c r="W1333" s="22">
        <f>IFERROR(_xll.qlIndexFixing($W$1,S1333,,Trigger),NA())</f>
        <v>1.9131522754347603E-2</v>
      </c>
      <c r="X1333" s="17">
        <f t="shared" si="20"/>
        <v>-0.87577485008857869</v>
      </c>
    </row>
    <row r="1334" spans="18:24" x14ac:dyDescent="0.2">
      <c r="R1334" s="17" t="s">
        <v>21</v>
      </c>
      <c r="S1334" s="18">
        <f>_xll.qlInterestRateIndexFixingDate(IborIndex&amp;Tenor,T1334,Trigger)</f>
        <v>48733</v>
      </c>
      <c r="T1334" s="18">
        <f>_xll.qlCalendarAdvance(Calendar,T1333,R1334,"f",,Trigger)</f>
        <v>48737</v>
      </c>
      <c r="U1334" s="18">
        <f>_xll.qlInterestRateIndexMaturity(IborIndex&amp;Tenor,T1334,Trigger)</f>
        <v>49102</v>
      </c>
      <c r="V1334" s="22">
        <f>IFERROR(_xll.qlIndexFixing($V$1,S1334,,Trigger),NA())</f>
        <v>1.9031841752438342E-2</v>
      </c>
      <c r="W1334" s="22">
        <f>IFERROR(_xll.qlIndexFixing($W$1,S1334,,Trigger),NA())</f>
        <v>1.9116198349378506E-2</v>
      </c>
      <c r="X1334" s="17">
        <f t="shared" si="20"/>
        <v>-0.84356596940164674</v>
      </c>
    </row>
    <row r="1335" spans="18:24" x14ac:dyDescent="0.2">
      <c r="R1335" s="17" t="s">
        <v>21</v>
      </c>
      <c r="S1335" s="18">
        <f>_xll.qlInterestRateIndexFixingDate(IborIndex&amp;Tenor,T1335,Trigger)</f>
        <v>48740</v>
      </c>
      <c r="T1335" s="18">
        <f>_xll.qlCalendarAdvance(Calendar,T1334,R1335,"f",,Trigger)</f>
        <v>48744</v>
      </c>
      <c r="U1335" s="18">
        <f>_xll.qlInterestRateIndexMaturity(IborIndex&amp;Tenor,T1335,Trigger)</f>
        <v>49109</v>
      </c>
      <c r="V1335" s="22">
        <f>IFERROR(_xll.qlIndexFixing($V$1,S1335,,Trigger),NA())</f>
        <v>1.9019696749676837E-2</v>
      </c>
      <c r="W1335" s="22">
        <f>IFERROR(_xll.qlIndexFixing($W$1,S1335,,Trigger),NA())</f>
        <v>1.9100765028861488E-2</v>
      </c>
      <c r="X1335" s="17">
        <f t="shared" si="20"/>
        <v>-0.81068279184651204</v>
      </c>
    </row>
    <row r="1336" spans="18:24" x14ac:dyDescent="0.2">
      <c r="R1336" s="17" t="s">
        <v>21</v>
      </c>
      <c r="S1336" s="18">
        <f>_xll.qlInterestRateIndexFixingDate(IborIndex&amp;Tenor,T1336,Trigger)</f>
        <v>48747</v>
      </c>
      <c r="T1336" s="18">
        <f>_xll.qlCalendarAdvance(Calendar,T1335,R1336,"f",,Trigger)</f>
        <v>48751</v>
      </c>
      <c r="U1336" s="18">
        <f>_xll.qlInterestRateIndexMaturity(IborIndex&amp;Tenor,T1336,Trigger)</f>
        <v>49116</v>
      </c>
      <c r="V1336" s="22">
        <f>IFERROR(_xll.qlIndexFixing($V$1,S1336,,Trigger),NA())</f>
        <v>1.9007510262560971E-2</v>
      </c>
      <c r="W1336" s="22">
        <f>IFERROR(_xll.qlIndexFixing($W$1,S1336,,Trigger),NA())</f>
        <v>1.9085219840150641E-2</v>
      </c>
      <c r="X1336" s="17">
        <f t="shared" si="20"/>
        <v>-0.77709577589669254</v>
      </c>
    </row>
    <row r="1337" spans="18:24" x14ac:dyDescent="0.2">
      <c r="R1337" s="17" t="s">
        <v>21</v>
      </c>
      <c r="S1337" s="18">
        <f>_xll.qlInterestRateIndexFixingDate(IborIndex&amp;Tenor,T1337,Trigger)</f>
        <v>48754</v>
      </c>
      <c r="T1337" s="18">
        <f>_xll.qlCalendarAdvance(Calendar,T1336,R1337,"f",,Trigger)</f>
        <v>48758</v>
      </c>
      <c r="U1337" s="18">
        <f>_xll.qlInterestRateIndexMaturity(IborIndex&amp;Tenor,T1337,Trigger)</f>
        <v>49123</v>
      </c>
      <c r="V1337" s="22">
        <f>IFERROR(_xll.qlIndexFixing($V$1,S1337,,Trigger),NA())</f>
        <v>1.8995282292602521E-2</v>
      </c>
      <c r="W1337" s="22">
        <f>IFERROR(_xll.qlIndexFixing($W$1,S1337,,Trigger),NA())</f>
        <v>1.9069559820576724E-2</v>
      </c>
      <c r="X1337" s="17">
        <f t="shared" si="20"/>
        <v>-0.74277527974203617</v>
      </c>
    </row>
    <row r="1338" spans="18:24" x14ac:dyDescent="0.2">
      <c r="R1338" s="17" t="s">
        <v>21</v>
      </c>
      <c r="S1338" s="18">
        <f>_xll.qlInterestRateIndexFixingDate(IborIndex&amp;Tenor,T1338,Trigger)</f>
        <v>48761</v>
      </c>
      <c r="T1338" s="18">
        <f>_xll.qlCalendarAdvance(Calendar,T1337,R1338,"f",,Trigger)</f>
        <v>48765</v>
      </c>
      <c r="U1338" s="18">
        <f>_xll.qlInterestRateIndexMaturity(IborIndex&amp;Tenor,T1338,Trigger)</f>
        <v>49130</v>
      </c>
      <c r="V1338" s="22">
        <f>IFERROR(_xll.qlIndexFixing($V$1,S1338,,Trigger),NA())</f>
        <v>1.898301284131939E-2</v>
      </c>
      <c r="W1338" s="22">
        <f>IFERROR(_xll.qlIndexFixing($W$1,S1338,,Trigger),NA())</f>
        <v>1.9053781997451787E-2</v>
      </c>
      <c r="X1338" s="17">
        <f t="shared" si="20"/>
        <v>-0.70769156132396982</v>
      </c>
    </row>
    <row r="1339" spans="18:24" x14ac:dyDescent="0.2">
      <c r="R1339" s="17" t="s">
        <v>21</v>
      </c>
      <c r="S1339" s="18">
        <f>_xll.qlInterestRateIndexFixingDate(IborIndex&amp;Tenor,T1339,Trigger)</f>
        <v>48768</v>
      </c>
      <c r="T1339" s="18">
        <f>_xll.qlCalendarAdvance(Calendar,T1338,R1339,"f",,Trigger)</f>
        <v>48772</v>
      </c>
      <c r="U1339" s="18">
        <f>_xll.qlInterestRateIndexMaturity(IborIndex&amp;Tenor,T1339,Trigger)</f>
        <v>49137</v>
      </c>
      <c r="V1339" s="22">
        <f>IFERROR(_xll.qlIndexFixing($V$1,S1339,,Trigger),NA())</f>
        <v>1.8970701910233655E-2</v>
      </c>
      <c r="W1339" s="22">
        <f>IFERROR(_xll.qlIndexFixing($W$1,S1339,,Trigger),NA())</f>
        <v>1.9037883388072423E-2</v>
      </c>
      <c r="X1339" s="17">
        <f t="shared" si="20"/>
        <v>-0.67181477838768044</v>
      </c>
    </row>
    <row r="1340" spans="18:24" x14ac:dyDescent="0.2">
      <c r="R1340" s="17" t="s">
        <v>21</v>
      </c>
      <c r="S1340" s="18">
        <f>_xll.qlInterestRateIndexFixingDate(IborIndex&amp;Tenor,T1340,Trigger)</f>
        <v>48775</v>
      </c>
      <c r="T1340" s="18">
        <f>_xll.qlCalendarAdvance(Calendar,T1339,R1340,"f",,Trigger)</f>
        <v>48779</v>
      </c>
      <c r="U1340" s="18">
        <f>_xll.qlInterestRateIndexMaturity(IborIndex&amp;Tenor,T1340,Trigger)</f>
        <v>49144</v>
      </c>
      <c r="V1340" s="22">
        <f>IFERROR(_xll.qlIndexFixing($V$1,S1340,,Trigger),NA())</f>
        <v>1.8958349500873297E-2</v>
      </c>
      <c r="W1340" s="22">
        <f>IFERROR(_xll.qlIndexFixing($W$1,S1340,,Trigger),NA())</f>
        <v>1.9021860999725273E-2</v>
      </c>
      <c r="X1340" s="17">
        <f t="shared" si="20"/>
        <v>-0.63511498851975823</v>
      </c>
    </row>
    <row r="1341" spans="18:24" x14ac:dyDescent="0.2">
      <c r="R1341" s="17" t="s">
        <v>21</v>
      </c>
      <c r="S1341" s="18">
        <f>_xll.qlInterestRateIndexFixingDate(IborIndex&amp;Tenor,T1341,Trigger)</f>
        <v>48782</v>
      </c>
      <c r="T1341" s="18">
        <f>_xll.qlCalendarAdvance(Calendar,T1340,R1341,"f",,Trigger)</f>
        <v>48786</v>
      </c>
      <c r="U1341" s="18">
        <f>_xll.qlInterestRateIndexMaturity(IborIndex&amp;Tenor,T1341,Trigger)</f>
        <v>49151</v>
      </c>
      <c r="V1341" s="22">
        <f>IFERROR(_xll.qlIndexFixing($V$1,S1341,,Trigger),NA())</f>
        <v>1.8945955614770898E-2</v>
      </c>
      <c r="W1341" s="22">
        <f>IFERROR(_xll.qlIndexFixing($W$1,S1341,,Trigger),NA())</f>
        <v>1.9005711829690509E-2</v>
      </c>
      <c r="X1341" s="17">
        <f t="shared" si="20"/>
        <v>-0.59756214919610973</v>
      </c>
    </row>
    <row r="1342" spans="18:24" x14ac:dyDescent="0.2">
      <c r="R1342" s="17" t="s">
        <v>21</v>
      </c>
      <c r="S1342" s="18">
        <f>_xll.qlInterestRateIndexFixingDate(IborIndex&amp;Tenor,T1342,Trigger)</f>
        <v>48789</v>
      </c>
      <c r="T1342" s="18">
        <f>_xll.qlCalendarAdvance(Calendar,T1341,R1342,"f",,Trigger)</f>
        <v>48793</v>
      </c>
      <c r="U1342" s="18">
        <f>_xll.qlInterestRateIndexMaturity(IborIndex&amp;Tenor,T1342,Trigger)</f>
        <v>49158</v>
      </c>
      <c r="V1342" s="22">
        <f>IFERROR(_xll.qlIndexFixing($V$1,S1342,,Trigger),NA())</f>
        <v>1.8933520253463638E-2</v>
      </c>
      <c r="W1342" s="22">
        <f>IFERROR(_xll.qlIndexFixing($W$1,S1342,,Trigger),NA())</f>
        <v>1.89894328652471E-2</v>
      </c>
      <c r="X1342" s="17">
        <f t="shared" si="20"/>
        <v>-0.55912611783462407</v>
      </c>
    </row>
    <row r="1343" spans="18:24" x14ac:dyDescent="0.2">
      <c r="R1343" s="17" t="s">
        <v>21</v>
      </c>
      <c r="S1343" s="18">
        <f>_xll.qlInterestRateIndexFixingDate(IborIndex&amp;Tenor,T1343,Trigger)</f>
        <v>48796</v>
      </c>
      <c r="T1343" s="18">
        <f>_xll.qlCalendarAdvance(Calendar,T1342,R1343,"f",,Trigger)</f>
        <v>48800</v>
      </c>
      <c r="U1343" s="18">
        <f>_xll.qlInterestRateIndexMaturity(IborIndex&amp;Tenor,T1343,Trigger)</f>
        <v>49165</v>
      </c>
      <c r="V1343" s="22">
        <f>IFERROR(_xll.qlIndexFixing($V$1,S1343,,Trigger),NA())</f>
        <v>1.892104341849549E-2</v>
      </c>
      <c r="W1343" s="22">
        <f>IFERROR(_xll.qlIndexFixing($W$1,S1343,,Trigger),NA())</f>
        <v>1.8973021083676534E-2</v>
      </c>
      <c r="X1343" s="17">
        <f t="shared" si="20"/>
        <v>-0.51977665181043853</v>
      </c>
    </row>
    <row r="1344" spans="18:24" x14ac:dyDescent="0.2">
      <c r="R1344" s="17" t="s">
        <v>21</v>
      </c>
      <c r="S1344" s="18">
        <f>_xll.qlInterestRateIndexFixingDate(IborIndex&amp;Tenor,T1344,Trigger)</f>
        <v>48803</v>
      </c>
      <c r="T1344" s="18">
        <f>_xll.qlCalendarAdvance(Calendar,T1343,R1344,"f",,Trigger)</f>
        <v>48807</v>
      </c>
      <c r="U1344" s="18">
        <f>_xll.qlInterestRateIndexMaturity(IborIndex&amp;Tenor,T1344,Trigger)</f>
        <v>49172</v>
      </c>
      <c r="V1344" s="22">
        <f>IFERROR(_xll.qlIndexFixing($V$1,S1344,,Trigger),NA())</f>
        <v>1.8908525111414366E-2</v>
      </c>
      <c r="W1344" s="22">
        <f>IFERROR(_xll.qlIndexFixing($W$1,S1344,,Trigger),NA())</f>
        <v>1.895647345226938E-2</v>
      </c>
      <c r="X1344" s="17">
        <f t="shared" si="20"/>
        <v>-0.47948340855013399</v>
      </c>
    </row>
    <row r="1345" spans="18:24" x14ac:dyDescent="0.2">
      <c r="R1345" s="17" t="s">
        <v>21</v>
      </c>
      <c r="S1345" s="18">
        <f>_xll.qlInterestRateIndexFixingDate(IborIndex&amp;Tenor,T1345,Trigger)</f>
        <v>48810</v>
      </c>
      <c r="T1345" s="18">
        <f>_xll.qlCalendarAdvance(Calendar,T1344,R1345,"f",,Trigger)</f>
        <v>48814</v>
      </c>
      <c r="U1345" s="18">
        <f>_xll.qlInterestRateIndexMaturity(IborIndex&amp;Tenor,T1345,Trigger)</f>
        <v>49179</v>
      </c>
      <c r="V1345" s="22">
        <f>IFERROR(_xll.qlIndexFixing($V$1,S1345,,Trigger),NA())</f>
        <v>1.8895965333772993E-2</v>
      </c>
      <c r="W1345" s="22">
        <f>IFERROR(_xll.qlIndexFixing($W$1,S1345,,Trigger),NA())</f>
        <v>1.8939786928327929E-2</v>
      </c>
      <c r="X1345" s="17">
        <f t="shared" si="20"/>
        <v>-0.43821594554935978</v>
      </c>
    </row>
    <row r="1346" spans="18:24" x14ac:dyDescent="0.2">
      <c r="R1346" s="17" t="s">
        <v>21</v>
      </c>
      <c r="S1346" s="18">
        <f>_xll.qlInterestRateIndexFixingDate(IborIndex&amp;Tenor,T1346,Trigger)</f>
        <v>48817</v>
      </c>
      <c r="T1346" s="18">
        <f>_xll.qlCalendarAdvance(Calendar,T1345,R1346,"f",,Trigger)</f>
        <v>48821</v>
      </c>
      <c r="U1346" s="18">
        <f>_xll.qlInterestRateIndexMaturity(IborIndex&amp;Tenor,T1346,Trigger)</f>
        <v>49186</v>
      </c>
      <c r="V1346" s="22">
        <f>IFERROR(_xll.qlIndexFixing($V$1,S1346,,Trigger),NA())</f>
        <v>1.888074901127991E-2</v>
      </c>
      <c r="W1346" s="22">
        <f>IFERROR(_xll.qlIndexFixing($W$1,S1346,,Trigger),NA())</f>
        <v>1.8922971809032279E-2</v>
      </c>
      <c r="X1346" s="17">
        <f t="shared" si="20"/>
        <v>-0.42222797752369118</v>
      </c>
    </row>
    <row r="1347" spans="18:24" x14ac:dyDescent="0.2">
      <c r="R1347" s="17" t="s">
        <v>21</v>
      </c>
      <c r="S1347" s="18">
        <f>_xll.qlInterestRateIndexFixingDate(IborIndex&amp;Tenor,T1347,Trigger)</f>
        <v>48824</v>
      </c>
      <c r="T1347" s="18">
        <f>_xll.qlCalendarAdvance(Calendar,T1346,R1347,"f",,Trigger)</f>
        <v>48828</v>
      </c>
      <c r="U1347" s="18">
        <f>_xll.qlInterestRateIndexMaturity(IborIndex&amp;Tenor,T1347,Trigger)</f>
        <v>49193</v>
      </c>
      <c r="V1347" s="22">
        <f>IFERROR(_xll.qlIndexFixing($V$1,S1347,,Trigger),NA())</f>
        <v>1.8868733397562978E-2</v>
      </c>
      <c r="W1347" s="22">
        <f>IFERROR(_xll.qlIndexFixing($W$1,S1347,,Trigger),NA())</f>
        <v>1.8906082757520662E-2</v>
      </c>
      <c r="X1347" s="17">
        <f t="shared" si="20"/>
        <v>-0.37349359957684208</v>
      </c>
    </row>
    <row r="1348" spans="18:24" x14ac:dyDescent="0.2">
      <c r="R1348" s="17" t="s">
        <v>21</v>
      </c>
      <c r="S1348" s="18">
        <f>_xll.qlInterestRateIndexFixingDate(IborIndex&amp;Tenor,T1348,Trigger)</f>
        <v>48831</v>
      </c>
      <c r="T1348" s="18">
        <f>_xll.qlCalendarAdvance(Calendar,T1347,R1348,"f",,Trigger)</f>
        <v>48835</v>
      </c>
      <c r="U1348" s="18">
        <f>_xll.qlInterestRateIndexMaturity(IborIndex&amp;Tenor,T1348,Trigger)</f>
        <v>49200</v>
      </c>
      <c r="V1348" s="22">
        <f>IFERROR(_xll.qlIndexFixing($V$1,S1348,,Trigger),NA())</f>
        <v>1.8856679756343149E-2</v>
      </c>
      <c r="W1348" s="22">
        <f>IFERROR(_xll.qlIndexFixing($W$1,S1348,,Trigger),NA())</f>
        <v>1.8889088258669636E-2</v>
      </c>
      <c r="X1348" s="17">
        <f t="shared" ref="X1348:X1411" si="21">(V1348-W1348)*10000</f>
        <v>-0.32408502326487093</v>
      </c>
    </row>
    <row r="1349" spans="18:24" x14ac:dyDescent="0.2">
      <c r="R1349" s="17" t="s">
        <v>21</v>
      </c>
      <c r="S1349" s="18">
        <f>_xll.qlInterestRateIndexFixingDate(IborIndex&amp;Tenor,T1349,Trigger)</f>
        <v>48838</v>
      </c>
      <c r="T1349" s="18">
        <f>_xll.qlCalendarAdvance(Calendar,T1348,R1349,"f",,Trigger)</f>
        <v>48842</v>
      </c>
      <c r="U1349" s="18">
        <f>_xll.qlInterestRateIndexMaturity(IborIndex&amp;Tenor,T1349,Trigger)</f>
        <v>49207</v>
      </c>
      <c r="V1349" s="22">
        <f>IFERROR(_xll.qlIndexFixing($V$1,S1349,,Trigger),NA())</f>
        <v>1.8844588088991816E-2</v>
      </c>
      <c r="W1349" s="22">
        <f>IFERROR(_xll.qlIndexFixing($W$1,S1349,,Trigger),NA())</f>
        <v>1.8871992756228462E-2</v>
      </c>
      <c r="X1349" s="17">
        <f t="shared" si="21"/>
        <v>-0.27404667236646113</v>
      </c>
    </row>
    <row r="1350" spans="18:24" x14ac:dyDescent="0.2">
      <c r="R1350" s="17" t="s">
        <v>21</v>
      </c>
      <c r="S1350" s="18">
        <f>_xll.qlInterestRateIndexFixingDate(IborIndex&amp;Tenor,T1350,Trigger)</f>
        <v>48845</v>
      </c>
      <c r="T1350" s="18">
        <f>_xll.qlCalendarAdvance(Calendar,T1349,R1350,"f",,Trigger)</f>
        <v>48849</v>
      </c>
      <c r="U1350" s="18">
        <f>_xll.qlInterestRateIndexMaturity(IborIndex&amp;Tenor,T1350,Trigger)</f>
        <v>49214</v>
      </c>
      <c r="V1350" s="22">
        <f>IFERROR(_xll.qlIndexFixing($V$1,S1350,,Trigger),NA())</f>
        <v>1.8832458396884535E-2</v>
      </c>
      <c r="W1350" s="22">
        <f>IFERROR(_xll.qlIndexFixing($W$1,S1350,,Trigger),NA())</f>
        <v>1.8854800713991079E-2</v>
      </c>
      <c r="X1350" s="17">
        <f t="shared" si="21"/>
        <v>-0.22342317106543996</v>
      </c>
    </row>
    <row r="1351" spans="18:24" x14ac:dyDescent="0.2">
      <c r="R1351" s="17" t="s">
        <v>21</v>
      </c>
      <c r="S1351" s="18">
        <f>_xll.qlInterestRateIndexFixingDate(IborIndex&amp;Tenor,T1351,Trigger)</f>
        <v>48852</v>
      </c>
      <c r="T1351" s="18">
        <f>_xll.qlCalendarAdvance(Calendar,T1350,R1351,"f",,Trigger)</f>
        <v>48856</v>
      </c>
      <c r="U1351" s="18">
        <f>_xll.qlInterestRateIndexMaturity(IborIndex&amp;Tenor,T1351,Trigger)</f>
        <v>49221</v>
      </c>
      <c r="V1351" s="22">
        <f>IFERROR(_xll.qlIndexFixing($V$1,S1351,,Trigger),NA())</f>
        <v>1.8820290681402122E-2</v>
      </c>
      <c r="W1351" s="22">
        <f>IFERROR(_xll.qlIndexFixing($W$1,S1351,,Trigger),NA())</f>
        <v>1.8837516615790185E-2</v>
      </c>
      <c r="X1351" s="17">
        <f t="shared" si="21"/>
        <v>-0.17225934388062636</v>
      </c>
    </row>
    <row r="1352" spans="18:24" x14ac:dyDescent="0.2">
      <c r="R1352" s="17" t="s">
        <v>21</v>
      </c>
      <c r="S1352" s="18">
        <f>_xll.qlInterestRateIndexFixingDate(IborIndex&amp;Tenor,T1352,Trigger)</f>
        <v>48859</v>
      </c>
      <c r="T1352" s="18">
        <f>_xll.qlCalendarAdvance(Calendar,T1351,R1352,"f",,Trigger)</f>
        <v>48863</v>
      </c>
      <c r="U1352" s="18">
        <f>_xll.qlInterestRateIndexMaturity(IborIndex&amp;Tenor,T1352,Trigger)</f>
        <v>49228</v>
      </c>
      <c r="V1352" s="22">
        <f>IFERROR(_xll.qlIndexFixing($V$1,S1352,,Trigger),NA())</f>
        <v>1.8808084943928455E-2</v>
      </c>
      <c r="W1352" s="22">
        <f>IFERROR(_xll.qlIndexFixing($W$1,S1352,,Trigger),NA())</f>
        <v>1.882014496549177E-2</v>
      </c>
      <c r="X1352" s="17">
        <f t="shared" si="21"/>
        <v>-0.12060021563314871</v>
      </c>
    </row>
    <row r="1353" spans="18:24" x14ac:dyDescent="0.2">
      <c r="R1353" s="17" t="s">
        <v>21</v>
      </c>
      <c r="S1353" s="18">
        <f>_xll.qlInterestRateIndexFixingDate(IborIndex&amp;Tenor,T1353,Trigger)</f>
        <v>48866</v>
      </c>
      <c r="T1353" s="18">
        <f>_xll.qlCalendarAdvance(Calendar,T1352,R1353,"f",,Trigger)</f>
        <v>48870</v>
      </c>
      <c r="U1353" s="18">
        <f>_xll.qlInterestRateIndexMaturity(IborIndex&amp;Tenor,T1353,Trigger)</f>
        <v>49235</v>
      </c>
      <c r="V1353" s="22">
        <f>IFERROR(_xll.qlIndexFixing($V$1,S1353,,Trigger),NA())</f>
        <v>1.879584118585223E-2</v>
      </c>
      <c r="W1353" s="22">
        <f>IFERROR(_xll.qlIndexFixing($W$1,S1353,,Trigger),NA())</f>
        <v>1.8802690286988992E-2</v>
      </c>
      <c r="X1353" s="17">
        <f t="shared" si="21"/>
        <v>-6.8491011367619037E-2</v>
      </c>
    </row>
    <row r="1354" spans="18:24" x14ac:dyDescent="0.2">
      <c r="R1354" s="17" t="s">
        <v>21</v>
      </c>
      <c r="S1354" s="18">
        <f>_xll.qlInterestRateIndexFixingDate(IborIndex&amp;Tenor,T1354,Trigger)</f>
        <v>48873</v>
      </c>
      <c r="T1354" s="18">
        <f>_xll.qlCalendarAdvance(Calendar,T1353,R1354,"f",,Trigger)</f>
        <v>48877</v>
      </c>
      <c r="U1354" s="18">
        <f>_xll.qlInterestRateIndexMaturity(IborIndex&amp;Tenor,T1354,Trigger)</f>
        <v>49242</v>
      </c>
      <c r="V1354" s="22">
        <f>IFERROR(_xll.qlIndexFixing($V$1,S1354,,Trigger),NA())</f>
        <v>1.8783559408566745E-2</v>
      </c>
      <c r="W1354" s="22">
        <f>IFERROR(_xll.qlIndexFixing($W$1,S1354,,Trigger),NA())</f>
        <v>1.8785157124197118E-2</v>
      </c>
      <c r="X1354" s="17">
        <f t="shared" si="21"/>
        <v>-1.5977156303734197E-2</v>
      </c>
    </row>
    <row r="1355" spans="18:24" x14ac:dyDescent="0.2">
      <c r="R1355" s="17" t="s">
        <v>21</v>
      </c>
      <c r="S1355" s="18">
        <f>_xll.qlInterestRateIndexFixingDate(IborIndex&amp;Tenor,T1355,Trigger)</f>
        <v>48880</v>
      </c>
      <c r="T1355" s="18">
        <f>_xll.qlCalendarAdvance(Calendar,T1354,R1355,"f",,Trigger)</f>
        <v>48884</v>
      </c>
      <c r="U1355" s="18">
        <f>_xll.qlInterestRateIndexMaturity(IborIndex&amp;Tenor,T1355,Trigger)</f>
        <v>49249</v>
      </c>
      <c r="V1355" s="22">
        <f>IFERROR(_xll.qlIndexFixing($V$1,S1355,,Trigger),NA())</f>
        <v>1.8771239613469239E-2</v>
      </c>
      <c r="W1355" s="22">
        <f>IFERROR(_xll.qlIndexFixing($W$1,S1355,,Trigger),NA())</f>
        <v>1.8767550041046754E-2</v>
      </c>
      <c r="X1355" s="17">
        <f t="shared" si="21"/>
        <v>3.6895724224855764E-2</v>
      </c>
    </row>
    <row r="1356" spans="18:24" x14ac:dyDescent="0.2">
      <c r="R1356" s="17" t="s">
        <v>21</v>
      </c>
      <c r="S1356" s="18">
        <f>_xll.qlInterestRateIndexFixingDate(IborIndex&amp;Tenor,T1356,Trigger)</f>
        <v>48887</v>
      </c>
      <c r="T1356" s="18">
        <f>_xll.qlCalendarAdvance(Calendar,T1355,R1356,"f",,Trigger)</f>
        <v>48891</v>
      </c>
      <c r="U1356" s="18">
        <f>_xll.qlInterestRateIndexMaturity(IborIndex&amp;Tenor,T1356,Trigger)</f>
        <v>49256</v>
      </c>
      <c r="V1356" s="22">
        <f>IFERROR(_xll.qlIndexFixing($V$1,S1356,,Trigger),NA())</f>
        <v>1.8758881801961547E-2</v>
      </c>
      <c r="W1356" s="22">
        <f>IFERROR(_xll.qlIndexFixing($W$1,S1356,,Trigger),NA())</f>
        <v>1.8749873621480107E-2</v>
      </c>
      <c r="X1356" s="17">
        <f t="shared" si="21"/>
        <v>9.0081804814401423E-2</v>
      </c>
    </row>
    <row r="1357" spans="18:24" x14ac:dyDescent="0.2">
      <c r="R1357" s="17" t="s">
        <v>21</v>
      </c>
      <c r="S1357" s="18">
        <f>_xll.qlInterestRateIndexFixingDate(IborIndex&amp;Tenor,T1357,Trigger)</f>
        <v>48894</v>
      </c>
      <c r="T1357" s="18">
        <f>_xll.qlCalendarAdvance(Calendar,T1356,R1357,"f",,Trigger)</f>
        <v>48898</v>
      </c>
      <c r="U1357" s="18">
        <f>_xll.qlInterestRateIndexMaturity(IborIndex&amp;Tenor,T1357,Trigger)</f>
        <v>49263</v>
      </c>
      <c r="V1357" s="22">
        <f>IFERROR(_xll.qlIndexFixing($V$1,S1357,,Trigger),NA())</f>
        <v>1.8746485975449673E-2</v>
      </c>
      <c r="W1357" s="22">
        <f>IFERROR(_xll.qlIndexFixing($W$1,S1357,,Trigger),NA())</f>
        <v>1.8732132469445308E-2</v>
      </c>
      <c r="X1357" s="17">
        <f t="shared" si="21"/>
        <v>0.1435350600436508</v>
      </c>
    </row>
    <row r="1358" spans="18:24" x14ac:dyDescent="0.2">
      <c r="R1358" s="17" t="s">
        <v>21</v>
      </c>
      <c r="S1358" s="18">
        <f>_xll.qlInterestRateIndexFixingDate(IborIndex&amp;Tenor,T1358,Trigger)</f>
        <v>48901</v>
      </c>
      <c r="T1358" s="18">
        <f>_xll.qlCalendarAdvance(Calendar,T1357,R1358,"f",,Trigger)</f>
        <v>48905</v>
      </c>
      <c r="U1358" s="18">
        <f>_xll.qlInterestRateIndexMaturity(IborIndex&amp;Tenor,T1358,Trigger)</f>
        <v>49270</v>
      </c>
      <c r="V1358" s="22">
        <f>IFERROR(_xll.qlIndexFixing($V$1,S1358,,Trigger),NA())</f>
        <v>1.873405213534355E-2</v>
      </c>
      <c r="W1358" s="22">
        <f>IFERROR(_xll.qlIndexFixing($W$1,S1358,,Trigger),NA())</f>
        <v>1.8714331208892019E-2</v>
      </c>
      <c r="X1358" s="17">
        <f t="shared" si="21"/>
        <v>0.19720926451530923</v>
      </c>
    </row>
    <row r="1359" spans="18:24" x14ac:dyDescent="0.2">
      <c r="R1359" s="17" t="s">
        <v>21</v>
      </c>
      <c r="S1359" s="18">
        <f>_xll.qlInterestRateIndexFixingDate(IborIndex&amp;Tenor,T1359,Trigger)</f>
        <v>48908</v>
      </c>
      <c r="T1359" s="18">
        <f>_xll.qlCalendarAdvance(Calendar,T1358,R1359,"f",,Trigger)</f>
        <v>48912</v>
      </c>
      <c r="U1359" s="18">
        <f>_xll.qlInterestRateIndexMaturity(IborIndex&amp;Tenor,T1359,Trigger)</f>
        <v>49277</v>
      </c>
      <c r="V1359" s="22">
        <f>IFERROR(_xll.qlIndexFixing($V$1,S1359,,Trigger),NA())</f>
        <v>1.8721580283058162E-2</v>
      </c>
      <c r="W1359" s="22">
        <f>IFERROR(_xll.qlIndexFixing($W$1,S1359,,Trigger),NA())</f>
        <v>1.8696474483765522E-2</v>
      </c>
      <c r="X1359" s="17">
        <f t="shared" si="21"/>
        <v>0.2510579929263998</v>
      </c>
    </row>
    <row r="1360" spans="18:24" x14ac:dyDescent="0.2">
      <c r="R1360" s="17" t="s">
        <v>21</v>
      </c>
      <c r="S1360" s="18">
        <f>_xll.qlInterestRateIndexFixingDate(IborIndex&amp;Tenor,T1360,Trigger)</f>
        <v>48915</v>
      </c>
      <c r="T1360" s="18">
        <f>_xll.qlCalendarAdvance(Calendar,T1359,R1360,"f",,Trigger)</f>
        <v>48919</v>
      </c>
      <c r="U1360" s="18">
        <f>_xll.qlInterestRateIndexMaturity(IborIndex&amp;Tenor,T1360,Trigger)</f>
        <v>49284</v>
      </c>
      <c r="V1360" s="22">
        <f>IFERROR(_xll.qlIndexFixing($V$1,S1360,,Trigger),NA())</f>
        <v>1.8709070420012644E-2</v>
      </c>
      <c r="W1360" s="22">
        <f>IFERROR(_xll.qlIndexFixing($W$1,S1360,,Trigger),NA())</f>
        <v>1.8678566958003871E-2</v>
      </c>
      <c r="X1360" s="17">
        <f t="shared" si="21"/>
        <v>0.30503462008772686</v>
      </c>
    </row>
    <row r="1361" spans="18:24" x14ac:dyDescent="0.2">
      <c r="R1361" s="17" t="s">
        <v>21</v>
      </c>
      <c r="S1361" s="18">
        <f>_xll.qlInterestRateIndexFixingDate(IborIndex&amp;Tenor,T1361,Trigger)</f>
        <v>48922</v>
      </c>
      <c r="T1361" s="18">
        <f>_xll.qlCalendarAdvance(Calendar,T1360,R1361,"f",,Trigger)</f>
        <v>48926</v>
      </c>
      <c r="U1361" s="18">
        <f>_xll.qlInterestRateIndexMaturity(IborIndex&amp;Tenor,T1361,Trigger)</f>
        <v>49291</v>
      </c>
      <c r="V1361" s="22">
        <f>IFERROR(_xll.qlIndexFixing($V$1,S1361,,Trigger),NA())</f>
        <v>1.8696522547629862E-2</v>
      </c>
      <c r="W1361" s="22">
        <f>IFERROR(_xll.qlIndexFixing($W$1,S1361,,Trigger),NA())</f>
        <v>1.8660613315532211E-2</v>
      </c>
      <c r="X1361" s="17">
        <f t="shared" si="21"/>
        <v>0.35909232097650762</v>
      </c>
    </row>
    <row r="1362" spans="18:24" x14ac:dyDescent="0.2">
      <c r="R1362" s="17" t="s">
        <v>21</v>
      </c>
      <c r="S1362" s="18">
        <f>_xll.qlInterestRateIndexFixingDate(IborIndex&amp;Tenor,T1362,Trigger)</f>
        <v>48929</v>
      </c>
      <c r="T1362" s="18">
        <f>_xll.qlCalendarAdvance(Calendar,T1361,R1362,"f",,Trigger)</f>
        <v>48933</v>
      </c>
      <c r="U1362" s="18">
        <f>_xll.qlInterestRateIndexMaturity(IborIndex&amp;Tenor,T1362,Trigger)</f>
        <v>49298</v>
      </c>
      <c r="V1362" s="22">
        <f>IFERROR(_xll.qlIndexFixing($V$1,S1362,,Trigger),NA())</f>
        <v>1.8683936667337711E-2</v>
      </c>
      <c r="W1362" s="22">
        <f>IFERROR(_xll.qlIndexFixing($W$1,S1362,,Trigger),NA())</f>
        <v>1.8642618260260129E-2</v>
      </c>
      <c r="X1362" s="17">
        <f t="shared" si="21"/>
        <v>0.4131840707758197</v>
      </c>
    </row>
    <row r="1363" spans="18:24" x14ac:dyDescent="0.2">
      <c r="R1363" s="17" t="s">
        <v>21</v>
      </c>
      <c r="S1363" s="18">
        <f>_xll.qlInterestRateIndexFixingDate(IborIndex&amp;Tenor,T1363,Trigger)</f>
        <v>48935</v>
      </c>
      <c r="T1363" s="18">
        <f>_xll.qlCalendarAdvance(Calendar,T1362,R1363,"f",,Trigger)</f>
        <v>48940</v>
      </c>
      <c r="U1363" s="18">
        <f>_xll.qlInterestRateIndexMaturity(IborIndex&amp;Tenor,T1363,Trigger)</f>
        <v>49305</v>
      </c>
      <c r="V1363" s="22">
        <f>IFERROR(_xll.qlIndexFixing($V$1,S1363,,Trigger),NA())</f>
        <v>1.8671312780567814E-2</v>
      </c>
      <c r="W1363" s="22">
        <f>IFERROR(_xll.qlIndexFixing($W$1,S1363,,Trigger),NA())</f>
        <v>1.8624586516076194E-2</v>
      </c>
      <c r="X1363" s="17">
        <f t="shared" si="21"/>
        <v>0.46726264491619984</v>
      </c>
    </row>
    <row r="1364" spans="18:24" x14ac:dyDescent="0.2">
      <c r="R1364" s="17" t="s">
        <v>21</v>
      </c>
      <c r="S1364" s="18">
        <f>_xll.qlInterestRateIndexFixingDate(IborIndex&amp;Tenor,T1364,Trigger)</f>
        <v>48943</v>
      </c>
      <c r="T1364" s="18">
        <f>_xll.qlCalendarAdvance(Calendar,T1363,R1364,"f",,Trigger)</f>
        <v>48947</v>
      </c>
      <c r="U1364" s="18">
        <f>_xll.qlInterestRateIndexMaturity(IborIndex&amp;Tenor,T1364,Trigger)</f>
        <v>49312</v>
      </c>
      <c r="V1364" s="22">
        <f>IFERROR(_xll.qlIndexFixing($V$1,S1364,,Trigger),NA())</f>
        <v>1.8658650888756172E-2</v>
      </c>
      <c r="W1364" s="22">
        <f>IFERROR(_xll.qlIndexFixing($W$1,S1364,,Trigger),NA())</f>
        <v>1.860652282684554E-2</v>
      </c>
      <c r="X1364" s="17">
        <f t="shared" si="21"/>
        <v>0.52128061910631374</v>
      </c>
    </row>
    <row r="1365" spans="18:24" x14ac:dyDescent="0.2">
      <c r="R1365" s="17" t="s">
        <v>21</v>
      </c>
      <c r="S1365" s="18">
        <f>_xll.qlInterestRateIndexFixingDate(IborIndex&amp;Tenor,T1365,Trigger)</f>
        <v>48950</v>
      </c>
      <c r="T1365" s="18">
        <f>_xll.qlCalendarAdvance(Calendar,T1364,R1365,"f",,Trigger)</f>
        <v>48954</v>
      </c>
      <c r="U1365" s="18">
        <f>_xll.qlInterestRateIndexMaturity(IborIndex&amp;Tenor,T1365,Trigger)</f>
        <v>49319</v>
      </c>
      <c r="V1365" s="22">
        <f>IFERROR(_xll.qlIndexFixing($V$1,S1365,,Trigger),NA())</f>
        <v>1.8645950993344044E-2</v>
      </c>
      <c r="W1365" s="22">
        <f>IFERROR(_xll.qlIndexFixing($W$1,S1365,,Trigger),NA())</f>
        <v>1.8588431956405929E-2</v>
      </c>
      <c r="X1365" s="17">
        <f t="shared" si="21"/>
        <v>0.57519036938114687</v>
      </c>
    </row>
    <row r="1366" spans="18:24" x14ac:dyDescent="0.2">
      <c r="R1366" s="17" t="s">
        <v>21</v>
      </c>
      <c r="S1366" s="18">
        <f>_xll.qlInterestRateIndexFixingDate(IborIndex&amp;Tenor,T1366,Trigger)</f>
        <v>48957</v>
      </c>
      <c r="T1366" s="18">
        <f>_xll.qlCalendarAdvance(Calendar,T1365,R1366,"f",,Trigger)</f>
        <v>48961</v>
      </c>
      <c r="U1366" s="18">
        <f>_xll.qlInterestRateIndexMaturity(IborIndex&amp;Tenor,T1366,Trigger)</f>
        <v>49326</v>
      </c>
      <c r="V1366" s="22">
        <f>IFERROR(_xll.qlIndexFixing($V$1,S1366,,Trigger),NA())</f>
        <v>1.8633213095775317E-2</v>
      </c>
      <c r="W1366" s="22">
        <f>IFERROR(_xll.qlIndexFixing($W$1,S1366,,Trigger),NA())</f>
        <v>1.857031868856469E-2</v>
      </c>
      <c r="X1366" s="17">
        <f t="shared" si="21"/>
        <v>0.62894407210627168</v>
      </c>
    </row>
    <row r="1367" spans="18:24" x14ac:dyDescent="0.2">
      <c r="R1367" s="17" t="s">
        <v>21</v>
      </c>
      <c r="S1367" s="18">
        <f>_xll.qlInterestRateIndexFixingDate(IborIndex&amp;Tenor,T1367,Trigger)</f>
        <v>48964</v>
      </c>
      <c r="T1367" s="18">
        <f>_xll.qlCalendarAdvance(Calendar,T1366,R1367,"f",,Trigger)</f>
        <v>48968</v>
      </c>
      <c r="U1367" s="18">
        <f>_xll.qlInterestRateIndexMaturity(IborIndex&amp;Tenor,T1367,Trigger)</f>
        <v>49333</v>
      </c>
      <c r="V1367" s="22">
        <f>IFERROR(_xll.qlIndexFixing($V$1,S1367,,Trigger),NA())</f>
        <v>1.8620437197499791E-2</v>
      </c>
      <c r="W1367" s="22">
        <f>IFERROR(_xll.qlIndexFixing($W$1,S1367,,Trigger),NA())</f>
        <v>1.8552187827095633E-2</v>
      </c>
      <c r="X1367" s="17">
        <f t="shared" si="21"/>
        <v>0.68249370404158127</v>
      </c>
    </row>
    <row r="1368" spans="18:24" x14ac:dyDescent="0.2">
      <c r="R1368" s="17" t="s">
        <v>21</v>
      </c>
      <c r="S1368" s="18">
        <f>_xll.qlInterestRateIndexFixingDate(IborIndex&amp;Tenor,T1368,Trigger)</f>
        <v>48971</v>
      </c>
      <c r="T1368" s="18">
        <f>_xll.qlCalendarAdvance(Calendar,T1367,R1368,"f",,Trigger)</f>
        <v>48975</v>
      </c>
      <c r="U1368" s="18">
        <f>_xll.qlInterestRateIndexMaturity(IborIndex&amp;Tenor,T1368,Trigger)</f>
        <v>49340</v>
      </c>
      <c r="V1368" s="22">
        <f>IFERROR(_xll.qlIndexFixing($V$1,S1368,,Trigger),NA())</f>
        <v>1.8607623299970767E-2</v>
      </c>
      <c r="W1368" s="22">
        <f>IFERROR(_xll.qlIndexFixing($W$1,S1368,,Trigger),NA())</f>
        <v>1.8534044195736229E-2</v>
      </c>
      <c r="X1368" s="17">
        <f t="shared" si="21"/>
        <v>0.73579104234538373</v>
      </c>
    </row>
    <row r="1369" spans="18:24" x14ac:dyDescent="0.2">
      <c r="R1369" s="17" t="s">
        <v>21</v>
      </c>
      <c r="S1369" s="18">
        <f>_xll.qlInterestRateIndexFixingDate(IborIndex&amp;Tenor,T1369,Trigger)</f>
        <v>48978</v>
      </c>
      <c r="T1369" s="18">
        <f>_xll.qlCalendarAdvance(Calendar,T1368,R1369,"f",,Trigger)</f>
        <v>48982</v>
      </c>
      <c r="U1369" s="18">
        <f>_xll.qlInterestRateIndexMaturity(IborIndex&amp;Tenor,T1369,Trigger)</f>
        <v>49347</v>
      </c>
      <c r="V1369" s="22">
        <f>IFERROR(_xll.qlIndexFixing($V$1,S1369,,Trigger),NA())</f>
        <v>1.8594771404645931E-2</v>
      </c>
      <c r="W1369" s="22">
        <f>IFERROR(_xll.qlIndexFixing($W$1,S1369,,Trigger),NA())</f>
        <v>1.8515892638184733E-2</v>
      </c>
      <c r="X1369" s="17">
        <f t="shared" si="21"/>
        <v>0.78878766461197569</v>
      </c>
    </row>
    <row r="1370" spans="18:24" x14ac:dyDescent="0.2">
      <c r="R1370" s="17" t="s">
        <v>21</v>
      </c>
      <c r="S1370" s="18">
        <f>_xll.qlInterestRateIndexFixingDate(IborIndex&amp;Tenor,T1370,Trigger)</f>
        <v>48985</v>
      </c>
      <c r="T1370" s="18">
        <f>_xll.qlCalendarAdvance(Calendar,T1369,R1370,"f",,Trigger)</f>
        <v>48989</v>
      </c>
      <c r="U1370" s="18">
        <f>_xll.qlInterestRateIndexMaturity(IborIndex&amp;Tenor,T1370,Trigger)</f>
        <v>49354</v>
      </c>
      <c r="V1370" s="22">
        <f>IFERROR(_xll.qlIndexFixing($V$1,S1370,,Trigger),NA())</f>
        <v>1.8581881512987342E-2</v>
      </c>
      <c r="W1370" s="22">
        <f>IFERROR(_xll.qlIndexFixing($W$1,S1370,,Trigger),NA())</f>
        <v>1.8497738018098689E-2</v>
      </c>
      <c r="X1370" s="17">
        <f t="shared" si="21"/>
        <v>0.84143494888652692</v>
      </c>
    </row>
    <row r="1371" spans="18:24" x14ac:dyDescent="0.2">
      <c r="R1371" s="17" t="s">
        <v>21</v>
      </c>
      <c r="S1371" s="18">
        <f>_xll.qlInterestRateIndexFixingDate(IborIndex&amp;Tenor,T1371,Trigger)</f>
        <v>48992</v>
      </c>
      <c r="T1371" s="18">
        <f>_xll.qlCalendarAdvance(Calendar,T1370,R1371,"f",,Trigger)</f>
        <v>48996</v>
      </c>
      <c r="U1371" s="18">
        <f>_xll.qlInterestRateIndexMaturity(IborIndex&amp;Tenor,T1371,Trigger)</f>
        <v>49361</v>
      </c>
      <c r="V1371" s="22">
        <f>IFERROR(_xll.qlIndexFixing($V$1,S1371,,Trigger),NA())</f>
        <v>1.8568953626461007E-2</v>
      </c>
      <c r="W1371" s="22">
        <f>IFERROR(_xll.qlIndexFixing($W$1,S1371,,Trigger),NA())</f>
        <v>1.8479585219092255E-2</v>
      </c>
      <c r="X1371" s="17">
        <f t="shared" si="21"/>
        <v>0.89368407368752711</v>
      </c>
    </row>
    <row r="1372" spans="18:24" x14ac:dyDescent="0.2">
      <c r="R1372" s="17" t="s">
        <v>21</v>
      </c>
      <c r="S1372" s="18">
        <f>_xll.qlInterestRateIndexFixingDate(IborIndex&amp;Tenor,T1372,Trigger)</f>
        <v>48999</v>
      </c>
      <c r="T1372" s="18">
        <f>_xll.qlCalendarAdvance(Calendar,T1371,R1372,"f",,Trigger)</f>
        <v>49003</v>
      </c>
      <c r="U1372" s="18">
        <f>_xll.qlInterestRateIndexMaturity(IborIndex&amp;Tenor,T1372,Trigger)</f>
        <v>49368</v>
      </c>
      <c r="V1372" s="22">
        <f>IFERROR(_xll.qlIndexFixing($V$1,S1372,,Trigger),NA())</f>
        <v>1.8555987746538407E-2</v>
      </c>
      <c r="W1372" s="22">
        <f>IFERROR(_xll.qlIndexFixing($W$1,S1372,,Trigger),NA())</f>
        <v>1.846143914473428E-2</v>
      </c>
      <c r="X1372" s="17">
        <f t="shared" si="21"/>
        <v>0.94548601804127219</v>
      </c>
    </row>
    <row r="1373" spans="18:24" x14ac:dyDescent="0.2">
      <c r="R1373" s="17" t="s">
        <v>21</v>
      </c>
      <c r="S1373" s="18">
        <f>_xll.qlInterestRateIndexFixingDate(IborIndex&amp;Tenor,T1373,Trigger)</f>
        <v>49006</v>
      </c>
      <c r="T1373" s="18">
        <f>_xll.qlCalendarAdvance(Calendar,T1372,R1373,"f",,Trigger)</f>
        <v>49010</v>
      </c>
      <c r="U1373" s="18">
        <f>_xll.qlInterestRateIndexMaturity(IborIndex&amp;Tenor,T1373,Trigger)</f>
        <v>49375</v>
      </c>
      <c r="V1373" s="22">
        <f>IFERROR(_xll.qlIndexFixing($V$1,S1373,,Trigger),NA())</f>
        <v>1.8542983874693872E-2</v>
      </c>
      <c r="W1373" s="22">
        <f>IFERROR(_xll.qlIndexFixing($W$1,S1373,,Trigger),NA())</f>
        <v>1.8443304718546511E-2</v>
      </c>
      <c r="X1373" s="17">
        <f t="shared" si="21"/>
        <v>0.99679156147360759</v>
      </c>
    </row>
    <row r="1374" spans="18:24" x14ac:dyDescent="0.2">
      <c r="R1374" s="17" t="s">
        <v>21</v>
      </c>
      <c r="S1374" s="18">
        <f>_xll.qlInterestRateIndexFixingDate(IborIndex&amp;Tenor,T1374,Trigger)</f>
        <v>49013</v>
      </c>
      <c r="T1374" s="18">
        <f>_xll.qlCalendarAdvance(Calendar,T1373,R1374,"f",,Trigger)</f>
        <v>49017</v>
      </c>
      <c r="U1374" s="18">
        <f>_xll.qlInterestRateIndexMaturity(IborIndex&amp;Tenor,T1374,Trigger)</f>
        <v>49382</v>
      </c>
      <c r="V1374" s="22">
        <f>IFERROR(_xll.qlIndexFixing($V$1,S1374,,Trigger),NA())</f>
        <v>1.8529942012406764E-2</v>
      </c>
      <c r="W1374" s="22">
        <f>IFERROR(_xll.qlIndexFixing($W$1,S1374,,Trigger),NA())</f>
        <v>1.8425186884003405E-2</v>
      </c>
      <c r="X1374" s="17">
        <f t="shared" si="21"/>
        <v>1.047551284033589</v>
      </c>
    </row>
    <row r="1375" spans="18:24" x14ac:dyDescent="0.2">
      <c r="R1375" s="17" t="s">
        <v>21</v>
      </c>
      <c r="S1375" s="18">
        <f>_xll.qlInterestRateIndexFixingDate(IborIndex&amp;Tenor,T1375,Trigger)</f>
        <v>49020</v>
      </c>
      <c r="T1375" s="18">
        <f>_xll.qlCalendarAdvance(Calendar,T1374,R1375,"f",,Trigger)</f>
        <v>49024</v>
      </c>
      <c r="U1375" s="18">
        <f>_xll.qlInterestRateIndexMaturity(IborIndex&amp;Tenor,T1375,Trigger)</f>
        <v>49389</v>
      </c>
      <c r="V1375" s="22">
        <f>IFERROR(_xll.qlIndexFixing($V$1,S1375,,Trigger),NA())</f>
        <v>1.8516862161161048E-2</v>
      </c>
      <c r="W1375" s="22">
        <f>IFERROR(_xll.qlIndexFixing($W$1,S1375,,Trigger),NA())</f>
        <v>1.8407090604529042E-2</v>
      </c>
      <c r="X1375" s="17">
        <f t="shared" si="21"/>
        <v>1.0977155663200593</v>
      </c>
    </row>
    <row r="1376" spans="18:24" x14ac:dyDescent="0.2">
      <c r="R1376" s="17" t="s">
        <v>21</v>
      </c>
      <c r="S1376" s="18">
        <f>_xll.qlInterestRateIndexFixingDate(IborIndex&amp;Tenor,T1376,Trigger)</f>
        <v>49027</v>
      </c>
      <c r="T1376" s="18">
        <f>_xll.qlCalendarAdvance(Calendar,T1375,R1376,"f",,Trigger)</f>
        <v>49031</v>
      </c>
      <c r="U1376" s="18">
        <f>_xll.qlInterestRateIndexMaturity(IborIndex&amp;Tenor,T1376,Trigger)</f>
        <v>49396</v>
      </c>
      <c r="V1376" s="22">
        <f>IFERROR(_xll.qlIndexFixing($V$1,S1376,,Trigger),NA())</f>
        <v>1.8503744322444188E-2</v>
      </c>
      <c r="W1376" s="22">
        <f>IFERROR(_xll.qlIndexFixing($W$1,S1376,,Trigger),NA())</f>
        <v>1.838902086349823E-2</v>
      </c>
      <c r="X1376" s="17">
        <f t="shared" si="21"/>
        <v>1.1472345894595823</v>
      </c>
    </row>
    <row r="1377" spans="18:24" x14ac:dyDescent="0.2">
      <c r="R1377" s="17" t="s">
        <v>21</v>
      </c>
      <c r="S1377" s="18">
        <f>_xll.qlInterestRateIndexFixingDate(IborIndex&amp;Tenor,T1377,Trigger)</f>
        <v>49034</v>
      </c>
      <c r="T1377" s="18">
        <f>_xll.qlCalendarAdvance(Calendar,T1376,R1377,"f",,Trigger)</f>
        <v>49038</v>
      </c>
      <c r="U1377" s="18">
        <f>_xll.qlInterestRateIndexMaturity(IborIndex&amp;Tenor,T1377,Trigger)</f>
        <v>49403</v>
      </c>
      <c r="V1377" s="22">
        <f>IFERROR(_xll.qlIndexFixing($V$1,S1377,,Trigger),NA())</f>
        <v>1.8490588497748914E-2</v>
      </c>
      <c r="W1377" s="22">
        <f>IFERROR(_xll.qlIndexFixing($W$1,S1377,,Trigger),NA())</f>
        <v>1.8370982664234318E-2</v>
      </c>
      <c r="X1377" s="17">
        <f t="shared" si="21"/>
        <v>1.1960583351459595</v>
      </c>
    </row>
    <row r="1378" spans="18:24" x14ac:dyDescent="0.2">
      <c r="R1378" s="17" t="s">
        <v>21</v>
      </c>
      <c r="S1378" s="18">
        <f>_xll.qlInterestRateIndexFixingDate(IborIndex&amp;Tenor,T1378,Trigger)</f>
        <v>49039</v>
      </c>
      <c r="T1378" s="18">
        <f>_xll.qlCalendarAdvance(Calendar,T1377,R1378,"f",,Trigger)</f>
        <v>49045</v>
      </c>
      <c r="U1378" s="18">
        <f>_xll.qlInterestRateIndexMaturity(IborIndex&amp;Tenor,T1378,Trigger)</f>
        <v>49410</v>
      </c>
      <c r="V1378" s="22">
        <f>IFERROR(_xll.qlIndexFixing($V$1,S1378,,Trigger),NA())</f>
        <v>1.8477394688571448E-2</v>
      </c>
      <c r="W1378" s="22">
        <f>IFERROR(_xll.qlIndexFixing($W$1,S1378,,Trigger),NA())</f>
        <v>1.835298103000918E-2</v>
      </c>
      <c r="X1378" s="17">
        <f t="shared" si="21"/>
        <v>1.2441365856226752</v>
      </c>
    </row>
    <row r="1379" spans="18:24" x14ac:dyDescent="0.2">
      <c r="R1379" s="17" t="s">
        <v>21</v>
      </c>
      <c r="S1379" s="18">
        <f>_xll.qlInterestRateIndexFixingDate(IborIndex&amp;Tenor,T1379,Trigger)</f>
        <v>49048</v>
      </c>
      <c r="T1379" s="18">
        <f>_xll.qlCalendarAdvance(Calendar,T1378,R1379,"f",,Trigger)</f>
        <v>49052</v>
      </c>
      <c r="U1379" s="18">
        <f>_xll.qlInterestRateIndexMaturity(IborIndex&amp;Tenor,T1379,Trigger)</f>
        <v>49417</v>
      </c>
      <c r="V1379" s="22">
        <f>IFERROR(_xll.qlIndexFixing($V$1,S1379,,Trigger),NA())</f>
        <v>1.8464162896412617E-2</v>
      </c>
      <c r="W1379" s="22">
        <f>IFERROR(_xll.qlIndexFixing($W$1,S1379,,Trigger),NA())</f>
        <v>1.833502100404499E-2</v>
      </c>
      <c r="X1379" s="17">
        <f t="shared" si="21"/>
        <v>1.2914189236762699</v>
      </c>
    </row>
    <row r="1380" spans="18:24" x14ac:dyDescent="0.2">
      <c r="R1380" s="17" t="s">
        <v>21</v>
      </c>
      <c r="S1380" s="18">
        <f>_xll.qlInterestRateIndexFixingDate(IborIndex&amp;Tenor,T1380,Trigger)</f>
        <v>49055</v>
      </c>
      <c r="T1380" s="18">
        <f>_xll.qlCalendarAdvance(Calendar,T1379,R1380,"f",,Trigger)</f>
        <v>49059</v>
      </c>
      <c r="U1380" s="18">
        <f>_xll.qlInterestRateIndexMaturity(IborIndex&amp;Tenor,T1380,Trigger)</f>
        <v>49424</v>
      </c>
      <c r="V1380" s="22">
        <f>IFERROR(_xll.qlIndexFixing($V$1,S1380,,Trigger),NA())</f>
        <v>1.8450893122777635E-2</v>
      </c>
      <c r="W1380" s="22">
        <f>IFERROR(_xll.qlIndexFixing($W$1,S1380,,Trigger),NA())</f>
        <v>1.8317107649510479E-2</v>
      </c>
      <c r="X1380" s="17">
        <f t="shared" si="21"/>
        <v>1.3378547326715549</v>
      </c>
    </row>
    <row r="1381" spans="18:24" x14ac:dyDescent="0.2">
      <c r="R1381" s="17" t="s">
        <v>21</v>
      </c>
      <c r="S1381" s="18">
        <f>_xll.qlInterestRateIndexFixingDate(IborIndex&amp;Tenor,T1381,Trigger)</f>
        <v>49061</v>
      </c>
      <c r="T1381" s="18">
        <f>_xll.qlCalendarAdvance(Calendar,T1380,R1381,"f",,Trigger)</f>
        <v>49066</v>
      </c>
      <c r="U1381" s="18">
        <f>_xll.qlInterestRateIndexMaturity(IborIndex&amp;Tenor,T1381,Trigger)</f>
        <v>49431</v>
      </c>
      <c r="V1381" s="22">
        <f>IFERROR(_xll.qlIndexFixing($V$1,S1381,,Trigger),NA())</f>
        <v>1.8437585369175859E-2</v>
      </c>
      <c r="W1381" s="22">
        <f>IFERROR(_xll.qlIndexFixing($W$1,S1381,,Trigger),NA())</f>
        <v>1.8299246049525111E-2</v>
      </c>
      <c r="X1381" s="17">
        <f t="shared" si="21"/>
        <v>1.3833931965074806</v>
      </c>
    </row>
    <row r="1382" spans="18:24" x14ac:dyDescent="0.2">
      <c r="R1382" s="17" t="s">
        <v>21</v>
      </c>
      <c r="S1382" s="18">
        <f>_xll.qlInterestRateIndexFixingDate(IborIndex&amp;Tenor,T1382,Trigger)</f>
        <v>49069</v>
      </c>
      <c r="T1382" s="18">
        <f>_xll.qlCalendarAdvance(Calendar,T1381,R1382,"f",,Trigger)</f>
        <v>49073</v>
      </c>
      <c r="U1382" s="18">
        <f>_xll.qlInterestRateIndexMaturity(IborIndex&amp;Tenor,T1382,Trigger)</f>
        <v>49438</v>
      </c>
      <c r="V1382" s="22">
        <f>IFERROR(_xll.qlIndexFixing($V$1,S1382,,Trigger),NA())</f>
        <v>1.8424239637121267E-2</v>
      </c>
      <c r="W1382" s="22">
        <f>IFERROR(_xll.qlIndexFixing($W$1,S1382,,Trigger),NA())</f>
        <v>1.828144130715775E-2</v>
      </c>
      <c r="X1382" s="17">
        <f t="shared" si="21"/>
        <v>1.4279832996351784</v>
      </c>
    </row>
    <row r="1383" spans="18:24" x14ac:dyDescent="0.2">
      <c r="R1383" s="17" t="s">
        <v>21</v>
      </c>
      <c r="S1383" s="18">
        <f>_xll.qlInterestRateIndexFixingDate(IborIndex&amp;Tenor,T1383,Trigger)</f>
        <v>49076</v>
      </c>
      <c r="T1383" s="18">
        <f>_xll.qlCalendarAdvance(Calendar,T1382,R1383,"f",,Trigger)</f>
        <v>49080</v>
      </c>
      <c r="U1383" s="18">
        <f>_xll.qlInterestRateIndexMaturity(IborIndex&amp;Tenor,T1383,Trigger)</f>
        <v>49445</v>
      </c>
      <c r="V1383" s="22">
        <f>IFERROR(_xll.qlIndexFixing($V$1,S1383,,Trigger),NA())</f>
        <v>1.8410855928131541E-2</v>
      </c>
      <c r="W1383" s="22">
        <f>IFERROR(_xll.qlIndexFixing($W$1,S1383,,Trigger),NA())</f>
        <v>1.8263698545428E-2</v>
      </c>
      <c r="X1383" s="17">
        <f t="shared" si="21"/>
        <v>1.4715738270354093</v>
      </c>
    </row>
    <row r="1384" spans="18:24" x14ac:dyDescent="0.2">
      <c r="R1384" s="17" t="s">
        <v>21</v>
      </c>
      <c r="S1384" s="18">
        <f>_xll.qlInterestRateIndexFixingDate(IborIndex&amp;Tenor,T1384,Trigger)</f>
        <v>49083</v>
      </c>
      <c r="T1384" s="18">
        <f>_xll.qlCalendarAdvance(Calendar,T1383,R1384,"f",,Trigger)</f>
        <v>49087</v>
      </c>
      <c r="U1384" s="18">
        <f>_xll.qlInterestRateIndexMaturity(IborIndex&amp;Tenor,T1384,Trigger)</f>
        <v>49452</v>
      </c>
      <c r="V1384" s="22">
        <f>IFERROR(_xll.qlIndexFixing($V$1,S1384,,Trigger),NA())</f>
        <v>1.8397434243729853E-2</v>
      </c>
      <c r="W1384" s="22">
        <f>IFERROR(_xll.qlIndexFixing($W$1,S1384,,Trigger),NA())</f>
        <v>1.8246022907307931E-2</v>
      </c>
      <c r="X1384" s="17">
        <f t="shared" si="21"/>
        <v>1.5141133642192217</v>
      </c>
    </row>
    <row r="1385" spans="18:24" x14ac:dyDescent="0.2">
      <c r="R1385" s="17" t="s">
        <v>21</v>
      </c>
      <c r="S1385" s="18">
        <f>_xll.qlInterestRateIndexFixingDate(IborIndex&amp;Tenor,T1385,Trigger)</f>
        <v>49090</v>
      </c>
      <c r="T1385" s="18">
        <f>_xll.qlCalendarAdvance(Calendar,T1384,R1385,"f",,Trigger)</f>
        <v>49094</v>
      </c>
      <c r="U1385" s="18">
        <f>_xll.qlInterestRateIndexMaturity(IborIndex&amp;Tenor,T1385,Trigger)</f>
        <v>49459</v>
      </c>
      <c r="V1385" s="22">
        <f>IFERROR(_xll.qlIndexFixing($V$1,S1385,,Trigger),NA())</f>
        <v>1.8383974585441769E-2</v>
      </c>
      <c r="W1385" s="22">
        <f>IFERROR(_xll.qlIndexFixing($W$1,S1385,,Trigger),NA())</f>
        <v>1.8228419555722981E-2</v>
      </c>
      <c r="X1385" s="17">
        <f t="shared" si="21"/>
        <v>1.5555502971878812</v>
      </c>
    </row>
    <row r="1386" spans="18:24" x14ac:dyDescent="0.2">
      <c r="R1386" s="17" t="s">
        <v>21</v>
      </c>
      <c r="S1386" s="18">
        <f>_xll.qlInterestRateIndexFixingDate(IborIndex&amp;Tenor,T1386,Trigger)</f>
        <v>49097</v>
      </c>
      <c r="T1386" s="18">
        <f>_xll.qlCalendarAdvance(Calendar,T1385,R1386,"f",,Trigger)</f>
        <v>49101</v>
      </c>
      <c r="U1386" s="18">
        <f>_xll.qlInterestRateIndexMaturity(IborIndex&amp;Tenor,T1386,Trigger)</f>
        <v>49466</v>
      </c>
      <c r="V1386" s="22">
        <f>IFERROR(_xll.qlIndexFixing($V$1,S1386,,Trigger),NA())</f>
        <v>1.8370476954799004E-2</v>
      </c>
      <c r="W1386" s="22">
        <f>IFERROR(_xll.qlIndexFixing($W$1,S1386,,Trigger),NA())</f>
        <v>1.8210893673554114E-2</v>
      </c>
      <c r="X1386" s="17">
        <f t="shared" si="21"/>
        <v>1.5958328124488983</v>
      </c>
    </row>
    <row r="1387" spans="18:24" x14ac:dyDescent="0.2">
      <c r="R1387" s="17" t="s">
        <v>21</v>
      </c>
      <c r="S1387" s="18">
        <f>_xll.qlInterestRateIndexFixingDate(IborIndex&amp;Tenor,T1387,Trigger)</f>
        <v>49104</v>
      </c>
      <c r="T1387" s="18">
        <f>_xll.qlCalendarAdvance(Calendar,T1386,R1387,"f",,Trigger)</f>
        <v>49108</v>
      </c>
      <c r="U1387" s="18">
        <f>_xll.qlInterestRateIndexMaturity(IborIndex&amp;Tenor,T1387,Trigger)</f>
        <v>49473</v>
      </c>
      <c r="V1387" s="22">
        <f>IFERROR(_xll.qlIndexFixing($V$1,S1387,,Trigger),NA())</f>
        <v>1.8356941353336761E-2</v>
      </c>
      <c r="W1387" s="22">
        <f>IFERROR(_xll.qlIndexFixing($W$1,S1387,,Trigger),NA())</f>
        <v>1.8193450463639169E-2</v>
      </c>
      <c r="X1387" s="17">
        <f t="shared" si="21"/>
        <v>1.6349088969759216</v>
      </c>
    </row>
    <row r="1388" spans="18:24" x14ac:dyDescent="0.2">
      <c r="R1388" s="17" t="s">
        <v>21</v>
      </c>
      <c r="S1388" s="18">
        <f>_xll.qlInterestRateIndexFixingDate(IborIndex&amp;Tenor,T1388,Trigger)</f>
        <v>49111</v>
      </c>
      <c r="T1388" s="18">
        <f>_xll.qlCalendarAdvance(Calendar,T1387,R1388,"f",,Trigger)</f>
        <v>49115</v>
      </c>
      <c r="U1388" s="18">
        <f>_xll.qlInterestRateIndexMaturity(IborIndex&amp;Tenor,T1388,Trigger)</f>
        <v>49480</v>
      </c>
      <c r="V1388" s="22">
        <f>IFERROR(_xll.qlIndexFixing($V$1,S1388,,Trigger),NA())</f>
        <v>1.8343367782594634E-2</v>
      </c>
      <c r="W1388" s="22">
        <f>IFERROR(_xll.qlIndexFixing($W$1,S1388,,Trigger),NA())</f>
        <v>1.8176095148776994E-2</v>
      </c>
      <c r="X1388" s="17">
        <f t="shared" si="21"/>
        <v>1.6727263381764028</v>
      </c>
    </row>
    <row r="1389" spans="18:24" x14ac:dyDescent="0.2">
      <c r="R1389" s="17" t="s">
        <v>21</v>
      </c>
      <c r="S1389" s="18">
        <f>_xll.qlInterestRateIndexFixingDate(IborIndex&amp;Tenor,T1389,Trigger)</f>
        <v>49118</v>
      </c>
      <c r="T1389" s="18">
        <f>_xll.qlCalendarAdvance(Calendar,T1388,R1389,"f",,Trigger)</f>
        <v>49122</v>
      </c>
      <c r="U1389" s="18">
        <f>_xll.qlInterestRateIndexMaturity(IborIndex&amp;Tenor,T1389,Trigger)</f>
        <v>49487</v>
      </c>
      <c r="V1389" s="22">
        <f>IFERROR(_xll.qlIndexFixing($V$1,S1389,,Trigger),NA())</f>
        <v>1.8329756244116376E-2</v>
      </c>
      <c r="W1389" s="22">
        <f>IFERROR(_xll.qlIndexFixing($W$1,S1389,,Trigger),NA())</f>
        <v>1.8158832971727896E-2</v>
      </c>
      <c r="X1389" s="17">
        <f t="shared" si="21"/>
        <v>1.7092327238847973</v>
      </c>
    </row>
    <row r="1390" spans="18:24" x14ac:dyDescent="0.2">
      <c r="R1390" s="17" t="s">
        <v>21</v>
      </c>
      <c r="S1390" s="18">
        <f>_xll.qlInterestRateIndexFixingDate(IborIndex&amp;Tenor,T1390,Trigger)</f>
        <v>49125</v>
      </c>
      <c r="T1390" s="18">
        <f>_xll.qlCalendarAdvance(Calendar,T1389,R1390,"f",,Trigger)</f>
        <v>49129</v>
      </c>
      <c r="U1390" s="18">
        <f>_xll.qlInterestRateIndexMaturity(IborIndex&amp;Tenor,T1390,Trigger)</f>
        <v>49494</v>
      </c>
      <c r="V1390" s="22">
        <f>IFERROR(_xll.qlIndexFixing($V$1,S1390,,Trigger),NA())</f>
        <v>1.8316106739450111E-2</v>
      </c>
      <c r="W1390" s="22">
        <f>IFERROR(_xll.qlIndexFixing($W$1,S1390,,Trigger),NA())</f>
        <v>1.8141669195218459E-2</v>
      </c>
      <c r="X1390" s="17">
        <f t="shared" si="21"/>
        <v>1.7443754423165232</v>
      </c>
    </row>
    <row r="1391" spans="18:24" x14ac:dyDescent="0.2">
      <c r="R1391" s="17" t="s">
        <v>21</v>
      </c>
      <c r="S1391" s="18">
        <f>_xll.qlInterestRateIndexFixingDate(IborIndex&amp;Tenor,T1391,Trigger)</f>
        <v>49132</v>
      </c>
      <c r="T1391" s="18">
        <f>_xll.qlCalendarAdvance(Calendar,T1390,R1391,"f",,Trigger)</f>
        <v>49136</v>
      </c>
      <c r="U1391" s="18">
        <f>_xll.qlInterestRateIndexMaturity(IborIndex&amp;Tenor,T1391,Trigger)</f>
        <v>49501</v>
      </c>
      <c r="V1391" s="22">
        <f>IFERROR(_xll.qlIndexFixing($V$1,S1391,,Trigger),NA())</f>
        <v>1.8302419270148799E-2</v>
      </c>
      <c r="W1391" s="22">
        <f>IFERROR(_xll.qlIndexFixing($W$1,S1391,,Trigger),NA())</f>
        <v>1.8124609101943079E-2</v>
      </c>
      <c r="X1391" s="17">
        <f t="shared" si="21"/>
        <v>1.7781016820572066</v>
      </c>
    </row>
    <row r="1392" spans="18:24" x14ac:dyDescent="0.2">
      <c r="R1392" s="17" t="s">
        <v>21</v>
      </c>
      <c r="S1392" s="18">
        <f>_xll.qlInterestRateIndexFixingDate(IborIndex&amp;Tenor,T1392,Trigger)</f>
        <v>49139</v>
      </c>
      <c r="T1392" s="18">
        <f>_xll.qlCalendarAdvance(Calendar,T1391,R1392,"f",,Trigger)</f>
        <v>49143</v>
      </c>
      <c r="U1392" s="18">
        <f>_xll.qlInterestRateIndexMaturity(IborIndex&amp;Tenor,T1392,Trigger)</f>
        <v>49508</v>
      </c>
      <c r="V1392" s="22">
        <f>IFERROR(_xll.qlIndexFixing($V$1,S1392,,Trigger),NA())</f>
        <v>1.8288693837768887E-2</v>
      </c>
      <c r="W1392" s="22">
        <f>IFERROR(_xll.qlIndexFixing($W$1,S1392,,Trigger),NA())</f>
        <v>1.810765799456986E-2</v>
      </c>
      <c r="X1392" s="17">
        <f t="shared" si="21"/>
        <v>1.810358431990275</v>
      </c>
    </row>
    <row r="1393" spans="18:24" x14ac:dyDescent="0.2">
      <c r="R1393" s="17" t="s">
        <v>21</v>
      </c>
      <c r="S1393" s="18">
        <f>_xll.qlInterestRateIndexFixingDate(IborIndex&amp;Tenor,T1393,Trigger)</f>
        <v>49146</v>
      </c>
      <c r="T1393" s="18">
        <f>_xll.qlCalendarAdvance(Calendar,T1392,R1393,"f",,Trigger)</f>
        <v>49150</v>
      </c>
      <c r="U1393" s="18">
        <f>_xll.qlInterestRateIndexMaturity(IborIndex&amp;Tenor,T1393,Trigger)</f>
        <v>49515</v>
      </c>
      <c r="V1393" s="22">
        <f>IFERROR(_xll.qlIndexFixing($V$1,S1393,,Trigger),NA())</f>
        <v>1.8274930443871427E-2</v>
      </c>
      <c r="W1393" s="22">
        <f>IFERROR(_xll.qlIndexFixing($W$1,S1393,,Trigger),NA())</f>
        <v>1.8090821195741957E-2</v>
      </c>
      <c r="X1393" s="17">
        <f t="shared" si="21"/>
        <v>1.8410924812947012</v>
      </c>
    </row>
    <row r="1394" spans="18:24" x14ac:dyDescent="0.2">
      <c r="R1394" s="17" t="s">
        <v>21</v>
      </c>
      <c r="S1394" s="18">
        <f>_xll.qlInterestRateIndexFixingDate(IborIndex&amp;Tenor,T1394,Trigger)</f>
        <v>49153</v>
      </c>
      <c r="T1394" s="18">
        <f>_xll.qlCalendarAdvance(Calendar,T1393,R1394,"f",,Trigger)</f>
        <v>49157</v>
      </c>
      <c r="U1394" s="18">
        <f>_xll.qlInterestRateIndexMaturity(IborIndex&amp;Tenor,T1394,Trigger)</f>
        <v>49522</v>
      </c>
      <c r="V1394" s="22">
        <f>IFERROR(_xll.qlIndexFixing($V$1,S1394,,Trigger),NA())</f>
        <v>1.8261129090022296E-2</v>
      </c>
      <c r="W1394" s="22">
        <f>IFERROR(_xll.qlIndexFixing($W$1,S1394,,Trigger),NA())</f>
        <v>1.8074104048083905E-2</v>
      </c>
      <c r="X1394" s="17">
        <f t="shared" si="21"/>
        <v>1.8702504193839065</v>
      </c>
    </row>
    <row r="1395" spans="18:24" x14ac:dyDescent="0.2">
      <c r="R1395" s="17" t="s">
        <v>21</v>
      </c>
      <c r="S1395" s="18">
        <f>_xll.qlInterestRateIndexFixingDate(IborIndex&amp;Tenor,T1395,Trigger)</f>
        <v>49160</v>
      </c>
      <c r="T1395" s="18">
        <f>_xll.qlCalendarAdvance(Calendar,T1394,R1395,"f",,Trigger)</f>
        <v>49164</v>
      </c>
      <c r="U1395" s="18">
        <f>_xll.qlInterestRateIndexMaturity(IborIndex&amp;Tenor,T1395,Trigger)</f>
        <v>49529</v>
      </c>
      <c r="V1395" s="22">
        <f>IFERROR(_xll.qlIndexFixing($V$1,S1395,,Trigger),NA())</f>
        <v>1.8247289777790644E-2</v>
      </c>
      <c r="W1395" s="22">
        <f>IFERROR(_xll.qlIndexFixing($W$1,S1395,,Trigger),NA())</f>
        <v>1.8057511914204467E-2</v>
      </c>
      <c r="X1395" s="17">
        <f t="shared" si="21"/>
        <v>1.8977786358617688</v>
      </c>
    </row>
    <row r="1396" spans="18:24" x14ac:dyDescent="0.2">
      <c r="R1396" s="17" t="s">
        <v>21</v>
      </c>
      <c r="S1396" s="18">
        <f>_xll.qlInterestRateIndexFixingDate(IborIndex&amp;Tenor,T1396,Trigger)</f>
        <v>49167</v>
      </c>
      <c r="T1396" s="18">
        <f>_xll.qlCalendarAdvance(Calendar,T1395,R1396,"f",,Trigger)</f>
        <v>49171</v>
      </c>
      <c r="U1396" s="18">
        <f>_xll.qlInterestRateIndexMaturity(IborIndex&amp;Tenor,T1396,Trigger)</f>
        <v>49536</v>
      </c>
      <c r="V1396" s="22">
        <f>IFERROR(_xll.qlIndexFixing($V$1,S1396,,Trigger),NA())</f>
        <v>1.8233412508750664E-2</v>
      </c>
      <c r="W1396" s="22">
        <f>IFERROR(_xll.qlIndexFixing($W$1,S1396,,Trigger),NA())</f>
        <v>1.8041050176703002E-2</v>
      </c>
      <c r="X1396" s="17">
        <f t="shared" si="21"/>
        <v>1.9236233204766169</v>
      </c>
    </row>
    <row r="1397" spans="18:24" x14ac:dyDescent="0.2">
      <c r="R1397" s="17" t="s">
        <v>21</v>
      </c>
      <c r="S1397" s="18">
        <f>_xll.qlInterestRateIndexFixingDate(IborIndex&amp;Tenor,T1397,Trigger)</f>
        <v>49174</v>
      </c>
      <c r="T1397" s="18">
        <f>_xll.qlCalendarAdvance(Calendar,T1396,R1397,"f",,Trigger)</f>
        <v>49178</v>
      </c>
      <c r="U1397" s="18">
        <f>_xll.qlInterestRateIndexMaturity(IborIndex&amp;Tenor,T1397,Trigger)</f>
        <v>49543</v>
      </c>
      <c r="V1397" s="22">
        <f>IFERROR(_xll.qlIndexFixing($V$1,S1397,,Trigger),NA())</f>
        <v>1.8219497284481152E-2</v>
      </c>
      <c r="W1397" s="22">
        <f>IFERROR(_xll.qlIndexFixing($W$1,S1397,,Trigger),NA())</f>
        <v>1.8024724238172946E-2</v>
      </c>
      <c r="X1397" s="17">
        <f t="shared" si="21"/>
        <v>1.9477304630820604</v>
      </c>
    </row>
    <row r="1398" spans="18:24" x14ac:dyDescent="0.2">
      <c r="R1398" s="17" t="s">
        <v>21</v>
      </c>
      <c r="S1398" s="18">
        <f>_xll.qlInterestRateIndexFixingDate(IborIndex&amp;Tenor,T1398,Trigger)</f>
        <v>49181</v>
      </c>
      <c r="T1398" s="18">
        <f>_xll.qlCalendarAdvance(Calendar,T1397,R1398,"f",,Trigger)</f>
        <v>49185</v>
      </c>
      <c r="U1398" s="18">
        <f>_xll.qlInterestRateIndexMaturity(IborIndex&amp;Tenor,T1398,Trigger)</f>
        <v>49550</v>
      </c>
      <c r="V1398" s="22">
        <f>IFERROR(_xll.qlIndexFixing($V$1,S1398,,Trigger),NA())</f>
        <v>1.820568905732111E-2</v>
      </c>
      <c r="W1398" s="22">
        <f>IFERROR(_xll.qlIndexFixing($W$1,S1398,,Trigger),NA())</f>
        <v>1.8008537819932346E-2</v>
      </c>
      <c r="X1398" s="17">
        <f t="shared" si="21"/>
        <v>1.9715123738876448</v>
      </c>
    </row>
    <row r="1399" spans="18:24" x14ac:dyDescent="0.2">
      <c r="R1399" s="17" t="s">
        <v>21</v>
      </c>
      <c r="S1399" s="18">
        <f>_xll.qlInterestRateIndexFixingDate(IborIndex&amp;Tenor,T1399,Trigger)</f>
        <v>49188</v>
      </c>
      <c r="T1399" s="18">
        <f>_xll.qlCalendarAdvance(Calendar,T1398,R1399,"f",,Trigger)</f>
        <v>49192</v>
      </c>
      <c r="U1399" s="18">
        <f>_xll.qlInterestRateIndexMaturity(IborIndex&amp;Tenor,T1399,Trigger)</f>
        <v>49557</v>
      </c>
      <c r="V1399" s="22">
        <f>IFERROR(_xll.qlIndexFixing($V$1,S1399,,Trigger),NA())</f>
        <v>1.8192714766486873E-2</v>
      </c>
      <c r="W1399" s="22">
        <f>IFERROR(_xll.qlIndexFixing($W$1,S1399,,Trigger),NA())</f>
        <v>1.7992392321150474E-2</v>
      </c>
      <c r="X1399" s="17">
        <f t="shared" si="21"/>
        <v>2.0032244533639902</v>
      </c>
    </row>
    <row r="1400" spans="18:24" x14ac:dyDescent="0.2">
      <c r="R1400" s="17" t="s">
        <v>21</v>
      </c>
      <c r="S1400" s="18">
        <f>_xll.qlInterestRateIndexFixingDate(IborIndex&amp;Tenor,T1400,Trigger)</f>
        <v>49195</v>
      </c>
      <c r="T1400" s="18">
        <f>_xll.qlCalendarAdvance(Calendar,T1399,R1400,"f",,Trigger)</f>
        <v>49199</v>
      </c>
      <c r="U1400" s="18">
        <f>_xll.qlInterestRateIndexMaturity(IborIndex&amp;Tenor,T1400,Trigger)</f>
        <v>49564</v>
      </c>
      <c r="V1400" s="22">
        <f>IFERROR(_xll.qlIndexFixing($V$1,S1400,,Trigger),NA())</f>
        <v>1.8179706346721284E-2</v>
      </c>
      <c r="W1400" s="22">
        <f>IFERROR(_xll.qlIndexFixing($W$1,S1400,,Trigger),NA())</f>
        <v>1.7976230886611995E-2</v>
      </c>
      <c r="X1400" s="17">
        <f t="shared" si="21"/>
        <v>2.0347546010928905</v>
      </c>
    </row>
    <row r="1401" spans="18:24" x14ac:dyDescent="0.2">
      <c r="R1401" s="17" t="s">
        <v>21</v>
      </c>
      <c r="S1401" s="18">
        <f>_xll.qlInterestRateIndexFixingDate(IborIndex&amp;Tenor,T1401,Trigger)</f>
        <v>49202</v>
      </c>
      <c r="T1401" s="18">
        <f>_xll.qlCalendarAdvance(Calendar,T1400,R1401,"f",,Trigger)</f>
        <v>49206</v>
      </c>
      <c r="U1401" s="18">
        <f>_xll.qlInterestRateIndexMaturity(IborIndex&amp;Tenor,T1401,Trigger)</f>
        <v>49571</v>
      </c>
      <c r="V1401" s="22">
        <f>IFERROR(_xll.qlIndexFixing($V$1,S1401,,Trigger),NA())</f>
        <v>1.8166663799355224E-2</v>
      </c>
      <c r="W1401" s="22">
        <f>IFERROR(_xll.qlIndexFixing($W$1,S1401,,Trigger),NA())</f>
        <v>1.7960057774310763E-2</v>
      </c>
      <c r="X1401" s="17">
        <f t="shared" si="21"/>
        <v>2.0660602504446111</v>
      </c>
    </row>
    <row r="1402" spans="18:24" x14ac:dyDescent="0.2">
      <c r="R1402" s="17" t="s">
        <v>21</v>
      </c>
      <c r="S1402" s="18">
        <f>_xll.qlInterestRateIndexFixingDate(IborIndex&amp;Tenor,T1402,Trigger)</f>
        <v>49209</v>
      </c>
      <c r="T1402" s="18">
        <f>_xll.qlCalendarAdvance(Calendar,T1401,R1402,"f",,Trigger)</f>
        <v>49213</v>
      </c>
      <c r="U1402" s="18">
        <f>_xll.qlInterestRateIndexMaturity(IborIndex&amp;Tenor,T1402,Trigger)</f>
        <v>49578</v>
      </c>
      <c r="V1402" s="22">
        <f>IFERROR(_xll.qlIndexFixing($V$1,S1402,,Trigger),NA())</f>
        <v>1.8153587125722417E-2</v>
      </c>
      <c r="W1402" s="22">
        <f>IFERROR(_xll.qlIndexFixing($W$1,S1402,,Trigger),NA())</f>
        <v>1.7943877258630794E-2</v>
      </c>
      <c r="X1402" s="17">
        <f t="shared" si="21"/>
        <v>2.0970986709162309</v>
      </c>
    </row>
    <row r="1403" spans="18:24" x14ac:dyDescent="0.2">
      <c r="R1403" s="17" t="s">
        <v>21</v>
      </c>
      <c r="S1403" s="18">
        <f>_xll.qlInterestRateIndexFixingDate(IborIndex&amp;Tenor,T1403,Trigger)</f>
        <v>49216</v>
      </c>
      <c r="T1403" s="18">
        <f>_xll.qlCalendarAdvance(Calendar,T1402,R1403,"f",,Trigger)</f>
        <v>49220</v>
      </c>
      <c r="U1403" s="18">
        <f>_xll.qlInterestRateIndexMaturity(IborIndex&amp;Tenor,T1403,Trigger)</f>
        <v>49585</v>
      </c>
      <c r="V1403" s="22">
        <f>IFERROR(_xll.qlIndexFixing($V$1,S1403,,Trigger),NA())</f>
        <v>1.8140476327159444E-2</v>
      </c>
      <c r="W1403" s="22">
        <f>IFERROR(_xll.qlIndexFixing($W$1,S1403,,Trigger),NA())</f>
        <v>1.792769363034389E-2</v>
      </c>
      <c r="X1403" s="17">
        <f t="shared" si="21"/>
        <v>2.1278269681555479</v>
      </c>
    </row>
    <row r="1404" spans="18:24" x14ac:dyDescent="0.2">
      <c r="R1404" s="17" t="s">
        <v>21</v>
      </c>
      <c r="S1404" s="18">
        <f>_xll.qlInterestRateIndexFixingDate(IborIndex&amp;Tenor,T1404,Trigger)</f>
        <v>49223</v>
      </c>
      <c r="T1404" s="18">
        <f>_xll.qlCalendarAdvance(Calendar,T1403,R1404,"f",,Trigger)</f>
        <v>49227</v>
      </c>
      <c r="U1404" s="18">
        <f>_xll.qlInterestRateIndexMaturity(IborIndex&amp;Tenor,T1404,Trigger)</f>
        <v>49592</v>
      </c>
      <c r="V1404" s="22">
        <f>IFERROR(_xll.qlIndexFixing($V$1,S1404,,Trigger),NA())</f>
        <v>1.8127331405007913E-2</v>
      </c>
      <c r="W1404" s="22">
        <f>IFERROR(_xll.qlIndexFixing($W$1,S1404,,Trigger),NA())</f>
        <v>1.791151119660829E-2</v>
      </c>
      <c r="X1404" s="17">
        <f t="shared" si="21"/>
        <v>2.1582020839962244</v>
      </c>
    </row>
    <row r="1405" spans="18:24" x14ac:dyDescent="0.2">
      <c r="R1405" s="17" t="s">
        <v>21</v>
      </c>
      <c r="S1405" s="18">
        <f>_xll.qlInterestRateIndexFixingDate(IborIndex&amp;Tenor,T1405,Trigger)</f>
        <v>49230</v>
      </c>
      <c r="T1405" s="18">
        <f>_xll.qlCalendarAdvance(Calendar,T1404,R1405,"f",,Trigger)</f>
        <v>49234</v>
      </c>
      <c r="U1405" s="18">
        <f>_xll.qlInterestRateIndexMaturity(IborIndex&amp;Tenor,T1405,Trigger)</f>
        <v>49599</v>
      </c>
      <c r="V1405" s="22">
        <f>IFERROR(_xll.qlIndexFixing($V$1,S1405,,Trigger),NA())</f>
        <v>1.811415236061097E-2</v>
      </c>
      <c r="W1405" s="22">
        <f>IFERROR(_xll.qlIndexFixing($W$1,S1405,,Trigger),NA())</f>
        <v>1.7895334280966728E-2</v>
      </c>
      <c r="X1405" s="17">
        <f t="shared" si="21"/>
        <v>2.1881807964424169</v>
      </c>
    </row>
    <row r="1406" spans="18:24" x14ac:dyDescent="0.2">
      <c r="R1406" s="17" t="s">
        <v>21</v>
      </c>
      <c r="S1406" s="18">
        <f>_xll.qlInterestRateIndexFixingDate(IborIndex&amp;Tenor,T1406,Trigger)</f>
        <v>49237</v>
      </c>
      <c r="T1406" s="18">
        <f>_xll.qlCalendarAdvance(Calendar,T1405,R1406,"f",,Trigger)</f>
        <v>49241</v>
      </c>
      <c r="U1406" s="18">
        <f>_xll.qlInterestRateIndexMaturity(IborIndex&amp;Tenor,T1406,Trigger)</f>
        <v>49606</v>
      </c>
      <c r="V1406" s="22">
        <f>IFERROR(_xll.qlIndexFixing($V$1,S1406,,Trigger),NA())</f>
        <v>1.8100939195317012E-2</v>
      </c>
      <c r="W1406" s="22">
        <f>IFERROR(_xll.qlIndexFixing($W$1,S1406,,Trigger),NA())</f>
        <v>1.7879167223346634E-2</v>
      </c>
      <c r="X1406" s="17">
        <f t="shared" si="21"/>
        <v>2.2177197197037826</v>
      </c>
    </row>
    <row r="1407" spans="18:24" x14ac:dyDescent="0.2">
      <c r="R1407" s="17" t="s">
        <v>21</v>
      </c>
      <c r="S1407" s="18">
        <f>_xll.qlInterestRateIndexFixingDate(IborIndex&amp;Tenor,T1407,Trigger)</f>
        <v>49244</v>
      </c>
      <c r="T1407" s="18">
        <f>_xll.qlCalendarAdvance(Calendar,T1406,R1407,"f",,Trigger)</f>
        <v>49248</v>
      </c>
      <c r="U1407" s="18">
        <f>_xll.qlInterestRateIndexMaturity(IborIndex&amp;Tenor,T1407,Trigger)</f>
        <v>49613</v>
      </c>
      <c r="V1407" s="22">
        <f>IFERROR(_xll.qlIndexFixing($V$1,S1407,,Trigger),NA())</f>
        <v>1.8087691910477512E-2</v>
      </c>
      <c r="W1407" s="22">
        <f>IFERROR(_xll.qlIndexFixing($W$1,S1407,,Trigger),NA())</f>
        <v>1.7863014380057295E-2</v>
      </c>
      <c r="X1407" s="17">
        <f t="shared" si="21"/>
        <v>2.2467753042021767</v>
      </c>
    </row>
    <row r="1408" spans="18:24" x14ac:dyDescent="0.2">
      <c r="R1408" s="17" t="s">
        <v>21</v>
      </c>
      <c r="S1408" s="18">
        <f>_xll.qlInterestRateIndexFixingDate(IborIndex&amp;Tenor,T1408,Trigger)</f>
        <v>49251</v>
      </c>
      <c r="T1408" s="18">
        <f>_xll.qlCalendarAdvance(Calendar,T1407,R1408,"f",,Trigger)</f>
        <v>49255</v>
      </c>
      <c r="U1408" s="18">
        <f>_xll.qlInterestRateIndexMaturity(IborIndex&amp;Tenor,T1408,Trigger)</f>
        <v>49620</v>
      </c>
      <c r="V1408" s="22">
        <f>IFERROR(_xll.qlIndexFixing($V$1,S1408,,Trigger),NA())</f>
        <v>1.8074410507446122E-2</v>
      </c>
      <c r="W1408" s="22">
        <f>IFERROR(_xll.qlIndexFixing($W$1,S1408,,Trigger),NA())</f>
        <v>1.7846880123790505E-2</v>
      </c>
      <c r="X1408" s="17">
        <f t="shared" si="21"/>
        <v>2.2753038365561777</v>
      </c>
    </row>
    <row r="1409" spans="18:24" x14ac:dyDescent="0.2">
      <c r="R1409" s="17" t="s">
        <v>21</v>
      </c>
      <c r="S1409" s="18">
        <f>_xll.qlInterestRateIndexFixingDate(IborIndex&amp;Tenor,T1409,Trigger)</f>
        <v>49258</v>
      </c>
      <c r="T1409" s="18">
        <f>_xll.qlCalendarAdvance(Calendar,T1408,R1409,"f",,Trigger)</f>
        <v>49262</v>
      </c>
      <c r="U1409" s="18">
        <f>_xll.qlInterestRateIndexMaturity(IborIndex&amp;Tenor,T1409,Trigger)</f>
        <v>49627</v>
      </c>
      <c r="V1409" s="22">
        <f>IFERROR(_xll.qlIndexFixing($V$1,S1409,,Trigger),NA())</f>
        <v>1.8061094987581537E-2</v>
      </c>
      <c r="W1409" s="22">
        <f>IFERROR(_xll.qlIndexFixing($W$1,S1409,,Trigger),NA())</f>
        <v>1.7830768843619043E-2</v>
      </c>
      <c r="X1409" s="17">
        <f t="shared" si="21"/>
        <v>2.3032614396249413</v>
      </c>
    </row>
    <row r="1410" spans="18:24" x14ac:dyDescent="0.2">
      <c r="R1410" s="17" t="s">
        <v>21</v>
      </c>
      <c r="S1410" s="18">
        <f>_xll.qlInterestRateIndexFixingDate(IborIndex&amp;Tenor,T1410,Trigger)</f>
        <v>49265</v>
      </c>
      <c r="T1410" s="18">
        <f>_xll.qlCalendarAdvance(Calendar,T1409,R1410,"f",,Trigger)</f>
        <v>49269</v>
      </c>
      <c r="U1410" s="18">
        <f>_xll.qlInterestRateIndexMaturity(IborIndex&amp;Tenor,T1410,Trigger)</f>
        <v>49634</v>
      </c>
      <c r="V1410" s="22">
        <f>IFERROR(_xll.qlIndexFixing($V$1,S1410,,Trigger),NA())</f>
        <v>1.8047745352245299E-2</v>
      </c>
      <c r="W1410" s="22">
        <f>IFERROR(_xll.qlIndexFixing($W$1,S1410,,Trigger),NA())</f>
        <v>1.7814684944996884E-2</v>
      </c>
      <c r="X1410" s="17">
        <f t="shared" si="21"/>
        <v>2.3306040724841575</v>
      </c>
    </row>
    <row r="1411" spans="18:24" x14ac:dyDescent="0.2">
      <c r="R1411" s="17" t="s">
        <v>21</v>
      </c>
      <c r="S1411" s="18">
        <f>_xll.qlInterestRateIndexFixingDate(IborIndex&amp;Tenor,T1411,Trigger)</f>
        <v>49272</v>
      </c>
      <c r="T1411" s="18">
        <f>_xll.qlCalendarAdvance(Calendar,T1410,R1411,"f",,Trigger)</f>
        <v>49276</v>
      </c>
      <c r="U1411" s="18">
        <f>_xll.qlInterestRateIndexMaturity(IborIndex&amp;Tenor,T1411,Trigger)</f>
        <v>49641</v>
      </c>
      <c r="V1411" s="22">
        <f>IFERROR(_xll.qlIndexFixing($V$1,S1411,,Trigger),NA())</f>
        <v>1.8034361602802237E-2</v>
      </c>
      <c r="W1411" s="22">
        <f>IFERROR(_xll.qlIndexFixing($W$1,S1411,,Trigger),NA())</f>
        <v>1.7798632849758321E-2</v>
      </c>
      <c r="X1411" s="17">
        <f t="shared" si="21"/>
        <v>2.3572875304391645</v>
      </c>
    </row>
    <row r="1412" spans="18:24" x14ac:dyDescent="0.2">
      <c r="R1412" s="17" t="s">
        <v>21</v>
      </c>
      <c r="S1412" s="18">
        <f>_xll.qlInterestRateIndexFixingDate(IborIndex&amp;Tenor,T1412,Trigger)</f>
        <v>49279</v>
      </c>
      <c r="T1412" s="18">
        <f>_xll.qlCalendarAdvance(Calendar,T1411,R1412,"f",,Trigger)</f>
        <v>49283</v>
      </c>
      <c r="U1412" s="18">
        <f>_xll.qlInterestRateIndexMaturity(IborIndex&amp;Tenor,T1412,Trigger)</f>
        <v>49648</v>
      </c>
      <c r="V1412" s="22">
        <f>IFERROR(_xll.qlIndexFixing($V$1,S1412,,Trigger),NA())</f>
        <v>1.8020943740621333E-2</v>
      </c>
      <c r="W1412" s="22">
        <f>IFERROR(_xll.qlIndexFixing($W$1,S1412,,Trigger),NA())</f>
        <v>1.778261699611863E-2</v>
      </c>
      <c r="X1412" s="17">
        <f t="shared" ref="X1412:X1475" si="22">(V1412-W1412)*10000</f>
        <v>2.3832674450270304</v>
      </c>
    </row>
    <row r="1413" spans="18:24" x14ac:dyDescent="0.2">
      <c r="R1413" s="17" t="s">
        <v>21</v>
      </c>
      <c r="S1413" s="18">
        <f>_xll.qlInterestRateIndexFixingDate(IborIndex&amp;Tenor,T1413,Trigger)</f>
        <v>49286</v>
      </c>
      <c r="T1413" s="18">
        <f>_xll.qlCalendarAdvance(Calendar,T1412,R1413,"f",,Trigger)</f>
        <v>49290</v>
      </c>
      <c r="U1413" s="18">
        <f>_xll.qlInterestRateIndexMaturity(IborIndex&amp;Tenor,T1413,Trigger)</f>
        <v>49655</v>
      </c>
      <c r="V1413" s="22">
        <f>IFERROR(_xll.qlIndexFixing($V$1,S1413,,Trigger),NA())</f>
        <v>1.8007491767073985E-2</v>
      </c>
      <c r="W1413" s="22">
        <f>IFERROR(_xll.qlIndexFixing($W$1,S1413,,Trigger),NA())</f>
        <v>1.776664183867363E-2</v>
      </c>
      <c r="X1413" s="17">
        <f t="shared" si="22"/>
        <v>2.4084992840035442</v>
      </c>
    </row>
    <row r="1414" spans="18:24" x14ac:dyDescent="0.2">
      <c r="R1414" s="17" t="s">
        <v>21</v>
      </c>
      <c r="S1414" s="18">
        <f>_xll.qlInterestRateIndexFixingDate(IborIndex&amp;Tenor,T1414,Trigger)</f>
        <v>49293</v>
      </c>
      <c r="T1414" s="18">
        <f>_xll.qlCalendarAdvance(Calendar,T1413,R1414,"f",,Trigger)</f>
        <v>49297</v>
      </c>
      <c r="U1414" s="18">
        <f>_xll.qlInterestRateIndexMaturity(IborIndex&amp;Tenor,T1414,Trigger)</f>
        <v>49662</v>
      </c>
      <c r="V1414" s="22">
        <f>IFERROR(_xll.qlIndexFixing($V$1,S1414,,Trigger),NA())</f>
        <v>1.7994005683535971E-2</v>
      </c>
      <c r="W1414" s="22">
        <f>IFERROR(_xll.qlIndexFixing($W$1,S1414,,Trigger),NA())</f>
        <v>1.7750711848400328E-2</v>
      </c>
      <c r="X1414" s="17">
        <f t="shared" si="22"/>
        <v>2.4329383513564324</v>
      </c>
    </row>
    <row r="1415" spans="18:24" x14ac:dyDescent="0.2">
      <c r="R1415" s="17" t="s">
        <v>21</v>
      </c>
      <c r="S1415" s="18">
        <f>_xll.qlInterestRateIndexFixingDate(IborIndex&amp;Tenor,T1415,Trigger)</f>
        <v>49299</v>
      </c>
      <c r="T1415" s="18">
        <f>_xll.qlCalendarAdvance(Calendar,T1414,R1415,"f",,Trigger)</f>
        <v>49305</v>
      </c>
      <c r="U1415" s="18">
        <f>_xll.qlInterestRateIndexMaturity(IborIndex&amp;Tenor,T1415,Trigger)</f>
        <v>49670</v>
      </c>
      <c r="V1415" s="22">
        <f>IFERROR(_xll.qlIndexFixing($V$1,S1415,,Trigger),NA())</f>
        <v>1.7978551251069064E-2</v>
      </c>
      <c r="W1415" s="22">
        <f>IFERROR(_xll.qlIndexFixing($W$1,S1415,,Trigger),NA())</f>
        <v>1.7732567209101109E-2</v>
      </c>
      <c r="X1415" s="17">
        <f t="shared" si="22"/>
        <v>2.459840419679546</v>
      </c>
    </row>
    <row r="1416" spans="18:24" x14ac:dyDescent="0.2">
      <c r="R1416" s="17" t="s">
        <v>21</v>
      </c>
      <c r="S1416" s="18">
        <f>_xll.qlInterestRateIndexFixingDate(IborIndex&amp;Tenor,T1416,Trigger)</f>
        <v>49307</v>
      </c>
      <c r="T1416" s="18">
        <f>_xll.qlCalendarAdvance(Calendar,T1415,R1416,"f",,Trigger)</f>
        <v>49312</v>
      </c>
      <c r="U1416" s="18">
        <f>_xll.qlInterestRateIndexMaturity(IborIndex&amp;Tenor,T1416,Trigger)</f>
        <v>49677</v>
      </c>
      <c r="V1416" s="22">
        <f>IFERROR(_xll.qlIndexFixing($V$1,S1416,,Trigger),NA())</f>
        <v>1.7964992079341959E-2</v>
      </c>
      <c r="W1416" s="22">
        <f>IFERROR(_xll.qlIndexFixing($W$1,S1416,,Trigger),NA())</f>
        <v>1.7716749137134103E-2</v>
      </c>
      <c r="X1416" s="17">
        <f t="shared" si="22"/>
        <v>2.4824294220785608</v>
      </c>
    </row>
    <row r="1417" spans="18:24" x14ac:dyDescent="0.2">
      <c r="R1417" s="17" t="s">
        <v>21</v>
      </c>
      <c r="S1417" s="18">
        <f>_xll.qlInterestRateIndexFixingDate(IborIndex&amp;Tenor,T1417,Trigger)</f>
        <v>49317</v>
      </c>
      <c r="T1417" s="18">
        <f>_xll.qlCalendarAdvance(Calendar,T1416,R1417,"f",,Trigger)</f>
        <v>49319</v>
      </c>
      <c r="U1417" s="18">
        <f>_xll.qlInterestRateIndexMaturity(IborIndex&amp;Tenor,T1417,Trigger)</f>
        <v>49684</v>
      </c>
      <c r="V1417" s="22">
        <f>IFERROR(_xll.qlIndexFixing($V$1,S1417,,Trigger),NA())</f>
        <v>1.795139880196964E-2</v>
      </c>
      <c r="W1417" s="22">
        <f>IFERROR(_xll.qlIndexFixing($W$1,S1417,,Trigger),NA())</f>
        <v>1.770099039063372E-2</v>
      </c>
      <c r="X1417" s="17">
        <f t="shared" si="22"/>
        <v>2.5040841133592076</v>
      </c>
    </row>
    <row r="1418" spans="18:24" x14ac:dyDescent="0.2">
      <c r="R1418" s="17" t="s">
        <v>21</v>
      </c>
      <c r="S1418" s="18">
        <f>_xll.qlInterestRateIndexFixingDate(IborIndex&amp;Tenor,T1418,Trigger)</f>
        <v>49324</v>
      </c>
      <c r="T1418" s="18">
        <f>_xll.qlCalendarAdvance(Calendar,T1417,R1418,"f",,Trigger)</f>
        <v>49326</v>
      </c>
      <c r="U1418" s="18">
        <f>_xll.qlInterestRateIndexMaturity(IborIndex&amp;Tenor,T1418,Trigger)</f>
        <v>49691</v>
      </c>
      <c r="V1418" s="22">
        <f>IFERROR(_xll.qlIndexFixing($V$1,S1418,,Trigger),NA())</f>
        <v>1.7937771420342124E-2</v>
      </c>
      <c r="W1418" s="22">
        <f>IFERROR(_xll.qlIndexFixing($W$1,S1418,,Trigger),NA())</f>
        <v>1.7685295508450567E-2</v>
      </c>
      <c r="X1418" s="17">
        <f t="shared" si="22"/>
        <v>2.5247591189155734</v>
      </c>
    </row>
    <row r="1419" spans="18:24" x14ac:dyDescent="0.2">
      <c r="R1419" s="17" t="s">
        <v>21</v>
      </c>
      <c r="S1419" s="18">
        <f>_xll.qlInterestRateIndexFixingDate(IborIndex&amp;Tenor,T1419,Trigger)</f>
        <v>49331</v>
      </c>
      <c r="T1419" s="18">
        <f>_xll.qlCalendarAdvance(Calendar,T1418,R1419,"f",,Trigger)</f>
        <v>49333</v>
      </c>
      <c r="U1419" s="18">
        <f>_xll.qlInterestRateIndexMaturity(IborIndex&amp;Tenor,T1419,Trigger)</f>
        <v>49698</v>
      </c>
      <c r="V1419" s="22">
        <f>IFERROR(_xll.qlIndexFixing($V$1,S1419,,Trigger),NA())</f>
        <v>1.7924109935852701E-2</v>
      </c>
      <c r="W1419" s="22">
        <f>IFERROR(_xll.qlIndexFixing($W$1,S1419,,Trigger),NA())</f>
        <v>1.7669669045821929E-2</v>
      </c>
      <c r="X1419" s="17">
        <f t="shared" si="22"/>
        <v>2.544408900307729</v>
      </c>
    </row>
    <row r="1420" spans="18:24" x14ac:dyDescent="0.2">
      <c r="R1420" s="17" t="s">
        <v>21</v>
      </c>
      <c r="S1420" s="18">
        <f>_xll.qlInterestRateIndexFixingDate(IborIndex&amp;Tenor,T1420,Trigger)</f>
        <v>49338</v>
      </c>
      <c r="T1420" s="18">
        <f>_xll.qlCalendarAdvance(Calendar,T1419,R1420,"f",,Trigger)</f>
        <v>49340</v>
      </c>
      <c r="U1420" s="18">
        <f>_xll.qlInterestRateIndexMaturity(IborIndex&amp;Tenor,T1420,Trigger)</f>
        <v>49705</v>
      </c>
      <c r="V1420" s="22">
        <f>IFERROR(_xll.qlIndexFixing($V$1,S1420,,Trigger),NA())</f>
        <v>1.7910414349898176E-2</v>
      </c>
      <c r="W1420" s="22">
        <f>IFERROR(_xll.qlIndexFixing($W$1,S1420,,Trigger),NA())</f>
        <v>1.7654115574372419E-2</v>
      </c>
      <c r="X1420" s="17">
        <f t="shared" si="22"/>
        <v>2.5629877552575673</v>
      </c>
    </row>
    <row r="1421" spans="18:24" x14ac:dyDescent="0.2">
      <c r="R1421" s="17" t="s">
        <v>21</v>
      </c>
      <c r="S1421" s="18">
        <f>_xll.qlInterestRateIndexFixingDate(IborIndex&amp;Tenor,T1421,Trigger)</f>
        <v>49345</v>
      </c>
      <c r="T1421" s="18">
        <f>_xll.qlCalendarAdvance(Calendar,T1420,R1421,"f",,Trigger)</f>
        <v>49347</v>
      </c>
      <c r="U1421" s="18">
        <f>_xll.qlInterestRateIndexMaturity(IborIndex&amp;Tenor,T1421,Trigger)</f>
        <v>49712</v>
      </c>
      <c r="V1421" s="22">
        <f>IFERROR(_xll.qlIndexFixing($V$1,S1421,,Trigger),NA())</f>
        <v>1.7896684663878851E-2</v>
      </c>
      <c r="W1421" s="22">
        <f>IFERROR(_xll.qlIndexFixing($W$1,S1421,,Trigger),NA())</f>
        <v>1.7638639682118141E-2</v>
      </c>
      <c r="X1421" s="17">
        <f t="shared" si="22"/>
        <v>2.5804498176070987</v>
      </c>
    </row>
    <row r="1422" spans="18:24" x14ac:dyDescent="0.2">
      <c r="R1422" s="17" t="s">
        <v>21</v>
      </c>
      <c r="S1422" s="18">
        <f>_xll.qlInterestRateIndexFixingDate(IborIndex&amp;Tenor,T1422,Trigger)</f>
        <v>49352</v>
      </c>
      <c r="T1422" s="18">
        <f>_xll.qlCalendarAdvance(Calendar,T1421,R1422,"f",,Trigger)</f>
        <v>49354</v>
      </c>
      <c r="U1422" s="18">
        <f>_xll.qlInterestRateIndexMaturity(IborIndex&amp;Tenor,T1422,Trigger)</f>
        <v>49719</v>
      </c>
      <c r="V1422" s="22">
        <f>IFERROR(_xll.qlIndexFixing($V$1,S1422,,Trigger),NA())</f>
        <v>1.7882920879198533E-2</v>
      </c>
      <c r="W1422" s="22">
        <f>IFERROR(_xll.qlIndexFixing($W$1,S1422,,Trigger),NA())</f>
        <v>1.7623245973466251E-2</v>
      </c>
      <c r="X1422" s="17">
        <f t="shared" si="22"/>
        <v>2.5967490573228225</v>
      </c>
    </row>
    <row r="1423" spans="18:24" x14ac:dyDescent="0.2">
      <c r="R1423" s="17" t="s">
        <v>21</v>
      </c>
      <c r="S1423" s="18">
        <f>_xll.qlInterestRateIndexFixingDate(IborIndex&amp;Tenor,T1423,Trigger)</f>
        <v>49359</v>
      </c>
      <c r="T1423" s="18">
        <f>_xll.qlCalendarAdvance(Calendar,T1422,R1423,"f",,Trigger)</f>
        <v>49361</v>
      </c>
      <c r="U1423" s="18">
        <f>_xll.qlInterestRateIndexMaturity(IborIndex&amp;Tenor,T1423,Trigger)</f>
        <v>49726</v>
      </c>
      <c r="V1423" s="22">
        <f>IFERROR(_xll.qlIndexFixing($V$1,S1423,,Trigger),NA())</f>
        <v>1.7869122997264758E-2</v>
      </c>
      <c r="W1423" s="22">
        <f>IFERROR(_xll.qlIndexFixing($W$1,S1423,,Trigger),NA())</f>
        <v>1.7607939069219123E-2</v>
      </c>
      <c r="X1423" s="17">
        <f t="shared" si="22"/>
        <v>2.6118392804563504</v>
      </c>
    </row>
    <row r="1424" spans="18:24" x14ac:dyDescent="0.2">
      <c r="R1424" s="17" t="s">
        <v>21</v>
      </c>
      <c r="S1424" s="18">
        <f>_xll.qlInterestRateIndexFixingDate(IborIndex&amp;Tenor,T1424,Trigger)</f>
        <v>49366</v>
      </c>
      <c r="T1424" s="18">
        <f>_xll.qlCalendarAdvance(Calendar,T1423,R1424,"f",,Trigger)</f>
        <v>49368</v>
      </c>
      <c r="U1424" s="18">
        <f>_xll.qlInterestRateIndexMaturity(IborIndex&amp;Tenor,T1424,Trigger)</f>
        <v>49734</v>
      </c>
      <c r="V1424" s="22">
        <f>IFERROR(_xll.qlIndexFixing($V$1,S1424,,Trigger),NA())</f>
        <v>1.7854723868799719E-2</v>
      </c>
      <c r="W1424" s="22">
        <f>IFERROR(_xll.qlIndexFixing($W$1,S1424,,Trigger),NA())</f>
        <v>1.7592206611881531E-2</v>
      </c>
      <c r="X1424" s="17">
        <f t="shared" si="22"/>
        <v>2.6251725691818844</v>
      </c>
    </row>
    <row r="1425" spans="18:24" x14ac:dyDescent="0.2">
      <c r="R1425" s="17" t="s">
        <v>21</v>
      </c>
      <c r="S1425" s="18">
        <f>_xll.qlInterestRateIndexFixingDate(IborIndex&amp;Tenor,T1425,Trigger)</f>
        <v>49373</v>
      </c>
      <c r="T1425" s="18">
        <f>_xll.qlCalendarAdvance(Calendar,T1424,R1425,"f",,Trigger)</f>
        <v>49375</v>
      </c>
      <c r="U1425" s="18">
        <f>_xll.qlInterestRateIndexMaturity(IborIndex&amp;Tenor,T1425,Trigger)</f>
        <v>49741</v>
      </c>
      <c r="V1425" s="22">
        <f>IFERROR(_xll.qlIndexFixing($V$1,S1425,,Trigger),NA())</f>
        <v>1.7840903647649939E-2</v>
      </c>
      <c r="W1425" s="22">
        <f>IFERROR(_xll.qlIndexFixing($W$1,S1425,,Trigger),NA())</f>
        <v>1.7577097480842328E-2</v>
      </c>
      <c r="X1425" s="17">
        <f t="shared" si="22"/>
        <v>2.6380616680761122</v>
      </c>
    </row>
    <row r="1426" spans="18:24" x14ac:dyDescent="0.2">
      <c r="R1426" s="17" t="s">
        <v>21</v>
      </c>
      <c r="S1426" s="18">
        <f>_xll.qlInterestRateIndexFixingDate(IborIndex&amp;Tenor,T1426,Trigger)</f>
        <v>49380</v>
      </c>
      <c r="T1426" s="18">
        <f>_xll.qlCalendarAdvance(Calendar,T1425,R1426,"f",,Trigger)</f>
        <v>49382</v>
      </c>
      <c r="U1426" s="18">
        <f>_xll.qlInterestRateIndexMaturity(IborIndex&amp;Tenor,T1426,Trigger)</f>
        <v>49748</v>
      </c>
      <c r="V1426" s="22">
        <f>IFERROR(_xll.qlIndexFixing($V$1,S1426,,Trigger),NA())</f>
        <v>1.7827049424763649E-2</v>
      </c>
      <c r="W1426" s="22">
        <f>IFERROR(_xll.qlIndexFixing($W$1,S1426,,Trigger),NA())</f>
        <v>1.7562088749860139E-2</v>
      </c>
      <c r="X1426" s="17">
        <f t="shared" si="22"/>
        <v>2.6496067490350965</v>
      </c>
    </row>
    <row r="1427" spans="18:24" x14ac:dyDescent="0.2">
      <c r="R1427" s="17" t="s">
        <v>21</v>
      </c>
      <c r="S1427" s="18">
        <f>_xll.qlInterestRateIndexFixingDate(IborIndex&amp;Tenor,T1427,Trigger)</f>
        <v>49387</v>
      </c>
      <c r="T1427" s="18">
        <f>_xll.qlCalendarAdvance(Calendar,T1426,R1427,"f",,Trigger)</f>
        <v>49389</v>
      </c>
      <c r="U1427" s="18">
        <f>_xll.qlInterestRateIndexMaturity(IborIndex&amp;Tenor,T1427,Trigger)</f>
        <v>49755</v>
      </c>
      <c r="V1427" s="22">
        <f>IFERROR(_xll.qlIndexFixing($V$1,S1427,,Trigger),NA())</f>
        <v>1.781316120155655E-2</v>
      </c>
      <c r="W1427" s="22">
        <f>IFERROR(_xll.qlIndexFixing($W$1,S1427,,Trigger),NA())</f>
        <v>1.7547185092790366E-2</v>
      </c>
      <c r="X1427" s="17">
        <f t="shared" si="22"/>
        <v>2.6597610876618467</v>
      </c>
    </row>
    <row r="1428" spans="18:24" x14ac:dyDescent="0.2">
      <c r="R1428" s="17" t="s">
        <v>21</v>
      </c>
      <c r="S1428" s="18">
        <f>_xll.qlInterestRateIndexFixingDate(IborIndex&amp;Tenor,T1428,Trigger)</f>
        <v>49390</v>
      </c>
      <c r="T1428" s="18">
        <f>_xll.qlCalendarAdvance(Calendar,T1427,R1428,"f",,Trigger)</f>
        <v>49396</v>
      </c>
      <c r="U1428" s="18">
        <f>_xll.qlInterestRateIndexMaturity(IborIndex&amp;Tenor,T1428,Trigger)</f>
        <v>49762</v>
      </c>
      <c r="V1428" s="22">
        <f>IFERROR(_xll.qlIndexFixing($V$1,S1428,,Trigger),NA())</f>
        <v>1.7799238979448927E-2</v>
      </c>
      <c r="W1428" s="22">
        <f>IFERROR(_xll.qlIndexFixing($W$1,S1428,,Trigger),NA())</f>
        <v>1.7532391199852143E-2</v>
      </c>
      <c r="X1428" s="17">
        <f t="shared" si="22"/>
        <v>2.6684777959678359</v>
      </c>
    </row>
    <row r="1429" spans="18:24" x14ac:dyDescent="0.2">
      <c r="R1429" s="17" t="s">
        <v>21</v>
      </c>
      <c r="S1429" s="18">
        <f>_xll.qlInterestRateIndexFixingDate(IborIndex&amp;Tenor,T1429,Trigger)</f>
        <v>49401</v>
      </c>
      <c r="T1429" s="18">
        <f>_xll.qlCalendarAdvance(Calendar,T1428,R1429,"f",,Trigger)</f>
        <v>49403</v>
      </c>
      <c r="U1429" s="18">
        <f>_xll.qlInterestRateIndexMaturity(IborIndex&amp;Tenor,T1429,Trigger)</f>
        <v>49769</v>
      </c>
      <c r="V1429" s="22">
        <f>IFERROR(_xll.qlIndexFixing($V$1,S1429,,Trigger),NA())</f>
        <v>1.7785282759864556E-2</v>
      </c>
      <c r="W1429" s="22">
        <f>IFERROR(_xll.qlIndexFixing($W$1,S1429,,Trigger),NA())</f>
        <v>1.7517711777634472E-2</v>
      </c>
      <c r="X1429" s="17">
        <f t="shared" si="22"/>
        <v>2.6757098223008366</v>
      </c>
    </row>
    <row r="1430" spans="18:24" x14ac:dyDescent="0.2">
      <c r="R1430" s="17" t="s">
        <v>21</v>
      </c>
      <c r="S1430" s="18">
        <f>_xll.qlInterestRateIndexFixingDate(IborIndex&amp;Tenor,T1430,Trigger)</f>
        <v>49408</v>
      </c>
      <c r="T1430" s="18">
        <f>_xll.qlCalendarAdvance(Calendar,T1429,R1430,"f",,Trigger)</f>
        <v>49410</v>
      </c>
      <c r="U1430" s="18">
        <f>_xll.qlInterestRateIndexMaturity(IborIndex&amp;Tenor,T1430,Trigger)</f>
        <v>49780</v>
      </c>
      <c r="V1430" s="22">
        <f>IFERROR(_xll.qlIndexFixing($V$1,S1430,,Trigger),NA())</f>
        <v>1.7770180768223388E-2</v>
      </c>
      <c r="W1430" s="22">
        <f>IFERROR(_xll.qlIndexFixing($W$1,S1430,,Trigger),NA())</f>
        <v>1.7501309756334668E-2</v>
      </c>
      <c r="X1430" s="17">
        <f t="shared" si="22"/>
        <v>2.6887101188871956</v>
      </c>
    </row>
    <row r="1431" spans="18:24" x14ac:dyDescent="0.2">
      <c r="R1431" s="17" t="s">
        <v>21</v>
      </c>
      <c r="S1431" s="18">
        <f>_xll.qlInterestRateIndexFixingDate(IborIndex&amp;Tenor,T1431,Trigger)</f>
        <v>49415</v>
      </c>
      <c r="T1431" s="18">
        <f>_xll.qlCalendarAdvance(Calendar,T1430,R1431,"f",,Trigger)</f>
        <v>49417</v>
      </c>
      <c r="U1431" s="18">
        <f>_xll.qlInterestRateIndexMaturity(IborIndex&amp;Tenor,T1431,Trigger)</f>
        <v>49783</v>
      </c>
      <c r="V1431" s="22">
        <f>IFERROR(_xll.qlIndexFixing($V$1,S1431,,Trigger),NA())</f>
        <v>1.775726833397467E-2</v>
      </c>
      <c r="W1431" s="22">
        <f>IFERROR(_xll.qlIndexFixing($W$1,S1431,,Trigger),NA())</f>
        <v>1.748871525358791E-2</v>
      </c>
      <c r="X1431" s="17">
        <f t="shared" si="22"/>
        <v>2.6855308038676098</v>
      </c>
    </row>
    <row r="1432" spans="18:24" x14ac:dyDescent="0.2">
      <c r="R1432" s="17" t="s">
        <v>21</v>
      </c>
      <c r="S1432" s="18">
        <f>_xll.qlInterestRateIndexFixingDate(IborIndex&amp;Tenor,T1432,Trigger)</f>
        <v>49422</v>
      </c>
      <c r="T1432" s="18">
        <f>_xll.qlCalendarAdvance(Calendar,T1431,R1432,"f",,Trigger)</f>
        <v>49424</v>
      </c>
      <c r="U1432" s="18">
        <f>_xll.qlInterestRateIndexMaturity(IborIndex&amp;Tenor,T1432,Trigger)</f>
        <v>49790</v>
      </c>
      <c r="V1432" s="22">
        <f>IFERROR(_xll.qlIndexFixing($V$1,S1432,,Trigger),NA())</f>
        <v>1.7743210130533749E-2</v>
      </c>
      <c r="W1432" s="22">
        <f>IFERROR(_xll.qlIndexFixing($W$1,S1432,,Trigger),NA())</f>
        <v>1.7474407646820581E-2</v>
      </c>
      <c r="X1432" s="17">
        <f t="shared" si="22"/>
        <v>2.6880248371316875</v>
      </c>
    </row>
    <row r="1433" spans="18:24" x14ac:dyDescent="0.2">
      <c r="R1433" s="17" t="s">
        <v>21</v>
      </c>
      <c r="S1433" s="18">
        <f>_xll.qlInterestRateIndexFixingDate(IborIndex&amp;Tenor,T1433,Trigger)</f>
        <v>49426</v>
      </c>
      <c r="T1433" s="18">
        <f>_xll.qlCalendarAdvance(Calendar,T1432,R1433,"f",,Trigger)</f>
        <v>49431</v>
      </c>
      <c r="U1433" s="18">
        <f>_xll.qlInterestRateIndexMaturity(IborIndex&amp;Tenor,T1433,Trigger)</f>
        <v>49797</v>
      </c>
      <c r="V1433" s="22">
        <f>IFERROR(_xll.qlIndexFixing($V$1,S1433,,Trigger),NA())</f>
        <v>1.7729117935343739E-2</v>
      </c>
      <c r="W1433" s="22">
        <f>IFERROR(_xll.qlIndexFixing($W$1,S1433,,Trigger),NA())</f>
        <v>1.746023350090677E-2</v>
      </c>
      <c r="X1433" s="17">
        <f t="shared" si="22"/>
        <v>2.688844344369695</v>
      </c>
    </row>
    <row r="1434" spans="18:24" x14ac:dyDescent="0.2">
      <c r="R1434" s="17" t="s">
        <v>21</v>
      </c>
      <c r="S1434" s="18">
        <f>_xll.qlInterestRateIndexFixingDate(IborIndex&amp;Tenor,T1434,Trigger)</f>
        <v>49436</v>
      </c>
      <c r="T1434" s="18">
        <f>_xll.qlCalendarAdvance(Calendar,T1433,R1434,"f",,Trigger)</f>
        <v>49438</v>
      </c>
      <c r="U1434" s="18">
        <f>_xll.qlInterestRateIndexMaturity(IborIndex&amp;Tenor,T1434,Trigger)</f>
        <v>49804</v>
      </c>
      <c r="V1434" s="22">
        <f>IFERROR(_xll.qlIndexFixing($V$1,S1434,,Trigger),NA())</f>
        <v>1.7714991749845022E-2</v>
      </c>
      <c r="W1434" s="22">
        <f>IFERROR(_xll.qlIndexFixing($W$1,S1434,,Trigger),NA())</f>
        <v>1.7446197604346781E-2</v>
      </c>
      <c r="X1434" s="17">
        <f t="shared" si="22"/>
        <v>2.6879414549824121</v>
      </c>
    </row>
    <row r="1435" spans="18:24" x14ac:dyDescent="0.2">
      <c r="R1435" s="17" t="s">
        <v>21</v>
      </c>
      <c r="S1435" s="18">
        <f>_xll.qlInterestRateIndexFixingDate(IborIndex&amp;Tenor,T1435,Trigger)</f>
        <v>49443</v>
      </c>
      <c r="T1435" s="18">
        <f>_xll.qlCalendarAdvance(Calendar,T1434,R1435,"f",,Trigger)</f>
        <v>49445</v>
      </c>
      <c r="U1435" s="18">
        <f>_xll.qlInterestRateIndexMaturity(IborIndex&amp;Tenor,T1435,Trigger)</f>
        <v>49811</v>
      </c>
      <c r="V1435" s="22">
        <f>IFERROR(_xll.qlIndexFixing($V$1,S1435,,Trigger),NA())</f>
        <v>1.7700831575482339E-2</v>
      </c>
      <c r="W1435" s="22">
        <f>IFERROR(_xll.qlIndexFixing($W$1,S1435,,Trigger),NA())</f>
        <v>1.7432304762039171E-2</v>
      </c>
      <c r="X1435" s="17">
        <f t="shared" si="22"/>
        <v>2.6852681344316855</v>
      </c>
    </row>
    <row r="1436" spans="18:24" x14ac:dyDescent="0.2">
      <c r="R1436" s="17" t="s">
        <v>21</v>
      </c>
      <c r="S1436" s="18">
        <f>_xll.qlInterestRateIndexFixingDate(IborIndex&amp;Tenor,T1436,Trigger)</f>
        <v>49450</v>
      </c>
      <c r="T1436" s="18">
        <f>_xll.qlCalendarAdvance(Calendar,T1435,R1436,"f",,Trigger)</f>
        <v>49452</v>
      </c>
      <c r="U1436" s="18">
        <f>_xll.qlInterestRateIndexMaturity(IborIndex&amp;Tenor,T1436,Trigger)</f>
        <v>49818</v>
      </c>
      <c r="V1436" s="22">
        <f>IFERROR(_xll.qlIndexFixing($V$1,S1436,,Trigger),NA())</f>
        <v>1.7686637413703278E-2</v>
      </c>
      <c r="W1436" s="22">
        <f>IFERROR(_xll.qlIndexFixing($W$1,S1436,,Trigger),NA())</f>
        <v>1.7418559795284238E-2</v>
      </c>
      <c r="X1436" s="17">
        <f t="shared" si="22"/>
        <v>2.6807761841904019</v>
      </c>
    </row>
    <row r="1437" spans="18:24" x14ac:dyDescent="0.2">
      <c r="R1437" s="17" t="s">
        <v>21</v>
      </c>
      <c r="S1437" s="18">
        <f>_xll.qlInterestRateIndexFixingDate(IborIndex&amp;Tenor,T1437,Trigger)</f>
        <v>49457</v>
      </c>
      <c r="T1437" s="18">
        <f>_xll.qlCalendarAdvance(Calendar,T1436,R1437,"f",,Trigger)</f>
        <v>49459</v>
      </c>
      <c r="U1437" s="18">
        <f>_xll.qlInterestRateIndexMaturity(IborIndex&amp;Tenor,T1437,Trigger)</f>
        <v>49825</v>
      </c>
      <c r="V1437" s="22">
        <f>IFERROR(_xll.qlIndexFixing($V$1,S1437,,Trigger),NA())</f>
        <v>1.7672409265958481E-2</v>
      </c>
      <c r="W1437" s="22">
        <f>IFERROR(_xll.qlIndexFixing($W$1,S1437,,Trigger),NA())</f>
        <v>1.7404967541791886E-2</v>
      </c>
      <c r="X1437" s="17">
        <f t="shared" si="22"/>
        <v>2.6744172416659495</v>
      </c>
    </row>
    <row r="1438" spans="18:24" x14ac:dyDescent="0.2">
      <c r="R1438" s="17" t="s">
        <v>21</v>
      </c>
      <c r="S1438" s="18">
        <f>_xll.qlInterestRateIndexFixingDate(IborIndex&amp;Tenor,T1438,Trigger)</f>
        <v>49464</v>
      </c>
      <c r="T1438" s="18">
        <f>_xll.qlCalendarAdvance(Calendar,T1437,R1438,"f",,Trigger)</f>
        <v>49466</v>
      </c>
      <c r="U1438" s="18">
        <f>_xll.qlInterestRateIndexMaturity(IborIndex&amp;Tenor,T1438,Trigger)</f>
        <v>49832</v>
      </c>
      <c r="V1438" s="22">
        <f>IFERROR(_xll.qlIndexFixing($V$1,S1438,,Trigger),NA())</f>
        <v>1.7658147133702739E-2</v>
      </c>
      <c r="W1438" s="22">
        <f>IFERROR(_xll.qlIndexFixing($W$1,S1438,,Trigger),NA())</f>
        <v>1.7391532855686433E-2</v>
      </c>
      <c r="X1438" s="17">
        <f t="shared" si="22"/>
        <v>2.6661427801630624</v>
      </c>
    </row>
    <row r="1439" spans="18:24" x14ac:dyDescent="0.2">
      <c r="R1439" s="17" t="s">
        <v>21</v>
      </c>
      <c r="S1439" s="18">
        <f>_xll.qlInterestRateIndexFixingDate(IborIndex&amp;Tenor,T1439,Trigger)</f>
        <v>49471</v>
      </c>
      <c r="T1439" s="18">
        <f>_xll.qlCalendarAdvance(Calendar,T1438,R1439,"f",,Trigger)</f>
        <v>49473</v>
      </c>
      <c r="U1439" s="18">
        <f>_xll.qlInterestRateIndexMaturity(IborIndex&amp;Tenor,T1439,Trigger)</f>
        <v>49839</v>
      </c>
      <c r="V1439" s="22">
        <f>IFERROR(_xll.qlIndexFixing($V$1,S1439,,Trigger),NA())</f>
        <v>1.7643851018394125E-2</v>
      </c>
      <c r="W1439" s="22">
        <f>IFERROR(_xll.qlIndexFixing($W$1,S1439,,Trigger),NA())</f>
        <v>1.7378260607513591E-2</v>
      </c>
      <c r="X1439" s="17">
        <f t="shared" si="22"/>
        <v>2.6559041088053403</v>
      </c>
    </row>
    <row r="1440" spans="18:24" x14ac:dyDescent="0.2">
      <c r="R1440" s="17" t="s">
        <v>21</v>
      </c>
      <c r="S1440" s="18">
        <f>_xll.qlInterestRateIndexFixingDate(IborIndex&amp;Tenor,T1440,Trigger)</f>
        <v>49478</v>
      </c>
      <c r="T1440" s="18">
        <f>_xll.qlCalendarAdvance(Calendar,T1439,R1440,"f",,Trigger)</f>
        <v>49480</v>
      </c>
      <c r="U1440" s="18">
        <f>_xll.qlInterestRateIndexMaturity(IborIndex&amp;Tenor,T1440,Trigger)</f>
        <v>49846</v>
      </c>
      <c r="V1440" s="22">
        <f>IFERROR(_xll.qlIndexFixing($V$1,S1440,,Trigger),NA())</f>
        <v>1.7629520921493544E-2</v>
      </c>
      <c r="W1440" s="22">
        <f>IFERROR(_xll.qlIndexFixing($W$1,S1440,,Trigger),NA())</f>
        <v>1.7365155684247031E-2</v>
      </c>
      <c r="X1440" s="17">
        <f t="shared" si="22"/>
        <v>2.6436523724651315</v>
      </c>
    </row>
    <row r="1441" spans="18:24" x14ac:dyDescent="0.2">
      <c r="R1441" s="17" t="s">
        <v>21</v>
      </c>
      <c r="S1441" s="18">
        <f>_xll.qlInterestRateIndexFixingDate(IborIndex&amp;Tenor,T1441,Trigger)</f>
        <v>49485</v>
      </c>
      <c r="T1441" s="18">
        <f>_xll.qlCalendarAdvance(Calendar,T1440,R1441,"f",,Trigger)</f>
        <v>49487</v>
      </c>
      <c r="U1441" s="18">
        <f>_xll.qlInterestRateIndexMaturity(IborIndex&amp;Tenor,T1441,Trigger)</f>
        <v>49853</v>
      </c>
      <c r="V1441" s="22">
        <f>IFERROR(_xll.qlIndexFixing($V$1,S1441,,Trigger),NA())</f>
        <v>1.7615156844466493E-2</v>
      </c>
      <c r="W1441" s="22">
        <f>IFERROR(_xll.qlIndexFixing($W$1,S1441,,Trigger),NA())</f>
        <v>1.7352222989295358E-2</v>
      </c>
      <c r="X1441" s="17">
        <f t="shared" si="22"/>
        <v>2.6293385517113519</v>
      </c>
    </row>
    <row r="1442" spans="18:24" x14ac:dyDescent="0.2">
      <c r="R1442" s="17" t="s">
        <v>21</v>
      </c>
      <c r="S1442" s="18">
        <f>_xll.qlInterestRateIndexFixingDate(IborIndex&amp;Tenor,T1442,Trigger)</f>
        <v>49492</v>
      </c>
      <c r="T1442" s="18">
        <f>_xll.qlCalendarAdvance(Calendar,T1441,R1442,"f",,Trigger)</f>
        <v>49494</v>
      </c>
      <c r="U1442" s="18">
        <f>_xll.qlInterestRateIndexMaturity(IborIndex&amp;Tenor,T1442,Trigger)</f>
        <v>49860</v>
      </c>
      <c r="V1442" s="22">
        <f>IFERROR(_xll.qlIndexFixing($V$1,S1442,,Trigger),NA())</f>
        <v>1.7600758788781302E-2</v>
      </c>
      <c r="W1442" s="22">
        <f>IFERROR(_xll.qlIndexFixing($W$1,S1442,,Trigger),NA())</f>
        <v>1.7339467442508895E-2</v>
      </c>
      <c r="X1442" s="17">
        <f t="shared" si="22"/>
        <v>2.6129134627240687</v>
      </c>
    </row>
    <row r="1443" spans="18:24" x14ac:dyDescent="0.2">
      <c r="R1443" s="17" t="s">
        <v>21</v>
      </c>
      <c r="S1443" s="18">
        <f>_xll.qlInterestRateIndexFixingDate(IborIndex&amp;Tenor,T1443,Trigger)</f>
        <v>49499</v>
      </c>
      <c r="T1443" s="18">
        <f>_xll.qlCalendarAdvance(Calendar,T1442,R1443,"f",,Trigger)</f>
        <v>49501</v>
      </c>
      <c r="U1443" s="18">
        <f>_xll.qlInterestRateIndexMaturity(IborIndex&amp;Tenor,T1443,Trigger)</f>
        <v>49867</v>
      </c>
      <c r="V1443" s="22">
        <f>IFERROR(_xll.qlIndexFixing($V$1,S1443,,Trigger),NA())</f>
        <v>1.7586326755909581E-2</v>
      </c>
      <c r="W1443" s="22">
        <f>IFERROR(_xll.qlIndexFixing($W$1,S1443,,Trigger),NA())</f>
        <v>1.7326893980188624E-2</v>
      </c>
      <c r="X1443" s="17">
        <f t="shared" si="22"/>
        <v>2.5943277572095664</v>
      </c>
    </row>
    <row r="1444" spans="18:24" x14ac:dyDescent="0.2">
      <c r="R1444" s="17" t="s">
        <v>21</v>
      </c>
      <c r="S1444" s="18">
        <f>_xll.qlInterestRateIndexFixingDate(IborIndex&amp;Tenor,T1444,Trigger)</f>
        <v>49506</v>
      </c>
      <c r="T1444" s="18">
        <f>_xll.qlCalendarAdvance(Calendar,T1443,R1444,"f",,Trigger)</f>
        <v>49508</v>
      </c>
      <c r="U1444" s="18">
        <f>_xll.qlInterestRateIndexMaturity(IborIndex&amp;Tenor,T1444,Trigger)</f>
        <v>49874</v>
      </c>
      <c r="V1444" s="22">
        <f>IFERROR(_xll.qlIndexFixing($V$1,S1444,,Trigger),NA())</f>
        <v>1.7571860747326435E-2</v>
      </c>
      <c r="W1444" s="22">
        <f>IFERROR(_xll.qlIndexFixing($W$1,S1444,,Trigger),NA())</f>
        <v>1.7314507555091441E-2</v>
      </c>
      <c r="X1444" s="17">
        <f t="shared" si="22"/>
        <v>2.5735319223499364</v>
      </c>
    </row>
    <row r="1445" spans="18:24" x14ac:dyDescent="0.2">
      <c r="R1445" s="17" t="s">
        <v>21</v>
      </c>
      <c r="S1445" s="18">
        <f>_xll.qlInterestRateIndexFixingDate(IborIndex&amp;Tenor,T1445,Trigger)</f>
        <v>49513</v>
      </c>
      <c r="T1445" s="18">
        <f>_xll.qlCalendarAdvance(Calendar,T1444,R1445,"f",,Trigger)</f>
        <v>49515</v>
      </c>
      <c r="U1445" s="18">
        <f>_xll.qlInterestRateIndexMaturity(IborIndex&amp;Tenor,T1445,Trigger)</f>
        <v>49881</v>
      </c>
      <c r="V1445" s="22">
        <f>IFERROR(_xll.qlIndexFixing($V$1,S1445,,Trigger),NA())</f>
        <v>1.7557360764511119E-2</v>
      </c>
      <c r="W1445" s="22">
        <f>IFERROR(_xll.qlIndexFixing($W$1,S1445,,Trigger),NA())</f>
        <v>1.7302313136441063E-2</v>
      </c>
      <c r="X1445" s="17">
        <f t="shared" si="22"/>
        <v>2.5504762807005559</v>
      </c>
    </row>
    <row r="1446" spans="18:24" x14ac:dyDescent="0.2">
      <c r="R1446" s="17" t="s">
        <v>21</v>
      </c>
      <c r="S1446" s="18">
        <f>_xll.qlInterestRateIndexFixingDate(IborIndex&amp;Tenor,T1446,Trigger)</f>
        <v>49520</v>
      </c>
      <c r="T1446" s="18">
        <f>_xll.qlCalendarAdvance(Calendar,T1445,R1446,"f",,Trigger)</f>
        <v>49522</v>
      </c>
      <c r="U1446" s="18">
        <f>_xll.qlInterestRateIndexMaturity(IborIndex&amp;Tenor,T1446,Trigger)</f>
        <v>49888</v>
      </c>
      <c r="V1446" s="22">
        <f>IFERROR(_xll.qlIndexFixing($V$1,S1446,,Trigger),NA())</f>
        <v>1.7542826808945072E-2</v>
      </c>
      <c r="W1446" s="22">
        <f>IFERROR(_xll.qlIndexFixing($W$1,S1446,,Trigger),NA())</f>
        <v>1.7290315709934594E-2</v>
      </c>
      <c r="X1446" s="17">
        <f t="shared" si="22"/>
        <v>2.525110990104773</v>
      </c>
    </row>
    <row r="1447" spans="18:24" x14ac:dyDescent="0.2">
      <c r="R1447" s="17" t="s">
        <v>21</v>
      </c>
      <c r="S1447" s="18">
        <f>_xll.qlInterestRateIndexFixingDate(IborIndex&amp;Tenor,T1447,Trigger)</f>
        <v>49527</v>
      </c>
      <c r="T1447" s="18">
        <f>_xll.qlCalendarAdvance(Calendar,T1446,R1447,"f",,Trigger)</f>
        <v>49529</v>
      </c>
      <c r="U1447" s="18">
        <f>_xll.qlInterestRateIndexMaturity(IborIndex&amp;Tenor,T1447,Trigger)</f>
        <v>49895</v>
      </c>
      <c r="V1447" s="22">
        <f>IFERROR(_xll.qlIndexFixing($V$1,S1447,,Trigger),NA())</f>
        <v>1.7528258882114751E-2</v>
      </c>
      <c r="W1447" s="22">
        <f>IFERROR(_xll.qlIndexFixing($W$1,S1447,,Trigger),NA())</f>
        <v>1.7278520277752125E-2</v>
      </c>
      <c r="X1447" s="17">
        <f t="shared" si="22"/>
        <v>2.4973860436262525</v>
      </c>
    </row>
    <row r="1448" spans="18:24" x14ac:dyDescent="0.2">
      <c r="R1448" s="17" t="s">
        <v>21</v>
      </c>
      <c r="S1448" s="18">
        <f>_xll.qlInterestRateIndexFixingDate(IborIndex&amp;Tenor,T1448,Trigger)</f>
        <v>49534</v>
      </c>
      <c r="T1448" s="18">
        <f>_xll.qlCalendarAdvance(Calendar,T1447,R1448,"f",,Trigger)</f>
        <v>49536</v>
      </c>
      <c r="U1448" s="18">
        <f>_xll.qlInterestRateIndexMaturity(IborIndex&amp;Tenor,T1448,Trigger)</f>
        <v>49902</v>
      </c>
      <c r="V1448" s="22">
        <f>IFERROR(_xll.qlIndexFixing($V$1,S1448,,Trigger),NA())</f>
        <v>1.7513656985509024E-2</v>
      </c>
      <c r="W1448" s="22">
        <f>IFERROR(_xll.qlIndexFixing($W$1,S1448,,Trigger),NA())</f>
        <v>1.7266931858564819E-2</v>
      </c>
      <c r="X1448" s="17">
        <f t="shared" si="22"/>
        <v>2.4672512694420488</v>
      </c>
    </row>
    <row r="1449" spans="18:24" x14ac:dyDescent="0.2">
      <c r="R1449" s="17" t="s">
        <v>21</v>
      </c>
      <c r="S1449" s="18">
        <f>_xll.qlInterestRateIndexFixingDate(IborIndex&amp;Tenor,T1449,Trigger)</f>
        <v>49541</v>
      </c>
      <c r="T1449" s="18">
        <f>_xll.qlCalendarAdvance(Calendar,T1448,R1449,"f",,Trigger)</f>
        <v>49543</v>
      </c>
      <c r="U1449" s="18">
        <f>_xll.qlInterestRateIndexMaturity(IborIndex&amp;Tenor,T1449,Trigger)</f>
        <v>49909</v>
      </c>
      <c r="V1449" s="22">
        <f>IFERROR(_xll.qlIndexFixing($V$1,S1449,,Trigger),NA())</f>
        <v>1.7499021120620028E-2</v>
      </c>
      <c r="W1449" s="22">
        <f>IFERROR(_xll.qlIndexFixing($W$1,S1449,,Trigger),NA())</f>
        <v>1.7255555487544951E-2</v>
      </c>
      <c r="X1449" s="17">
        <f t="shared" si="22"/>
        <v>2.4346563307507676</v>
      </c>
    </row>
    <row r="1450" spans="18:24" x14ac:dyDescent="0.2">
      <c r="R1450" s="17" t="s">
        <v>21</v>
      </c>
      <c r="S1450" s="18">
        <f>_xll.qlInterestRateIndexFixingDate(IborIndex&amp;Tenor,T1450,Trigger)</f>
        <v>49548</v>
      </c>
      <c r="T1450" s="18">
        <f>_xll.qlCalendarAdvance(Calendar,T1449,R1450,"f",,Trigger)</f>
        <v>49550</v>
      </c>
      <c r="U1450" s="18">
        <f>_xll.qlInterestRateIndexMaturity(IborIndex&amp;Tenor,T1450,Trigger)</f>
        <v>49916</v>
      </c>
      <c r="V1450" s="22">
        <f>IFERROR(_xll.qlIndexFixing($V$1,S1450,,Trigger),NA())</f>
        <v>1.7484817385607174E-2</v>
      </c>
      <c r="W1450" s="22">
        <f>IFERROR(_xll.qlIndexFixing($W$1,S1450,,Trigger),NA())</f>
        <v>1.7244395311565099E-2</v>
      </c>
      <c r="X1450" s="17">
        <f t="shared" si="22"/>
        <v>2.404220740420751</v>
      </c>
    </row>
    <row r="1451" spans="18:24" x14ac:dyDescent="0.2">
      <c r="R1451" s="17" t="s">
        <v>21</v>
      </c>
      <c r="S1451" s="18">
        <f>_xll.qlInterestRateIndexFixingDate(IborIndex&amp;Tenor,T1451,Trigger)</f>
        <v>49555</v>
      </c>
      <c r="T1451" s="18">
        <f>_xll.qlCalendarAdvance(Calendar,T1450,R1451,"f",,Trigger)</f>
        <v>49557</v>
      </c>
      <c r="U1451" s="18">
        <f>_xll.qlInterestRateIndexMaturity(IborIndex&amp;Tenor,T1451,Trigger)</f>
        <v>49923</v>
      </c>
      <c r="V1451" s="22">
        <f>IFERROR(_xll.qlIndexFixing($V$1,S1451,,Trigger),NA())</f>
        <v>1.7473380549366282E-2</v>
      </c>
      <c r="W1451" s="22">
        <f>IFERROR(_xll.qlIndexFixing($W$1,S1451,,Trigger),NA())</f>
        <v>1.7233399448595654E-2</v>
      </c>
      <c r="X1451" s="17">
        <f t="shared" si="22"/>
        <v>2.3998110077062815</v>
      </c>
    </row>
    <row r="1452" spans="18:24" x14ac:dyDescent="0.2">
      <c r="R1452" s="17" t="s">
        <v>21</v>
      </c>
      <c r="S1452" s="18">
        <f>_xll.qlInterestRateIndexFixingDate(IborIndex&amp;Tenor,T1452,Trigger)</f>
        <v>49562</v>
      </c>
      <c r="T1452" s="18">
        <f>_xll.qlCalendarAdvance(Calendar,T1451,R1452,"f",,Trigger)</f>
        <v>49564</v>
      </c>
      <c r="U1452" s="18">
        <f>_xll.qlInterestRateIndexMaturity(IborIndex&amp;Tenor,T1452,Trigger)</f>
        <v>49930</v>
      </c>
      <c r="V1452" s="22">
        <f>IFERROR(_xll.qlIndexFixing($V$1,S1452,,Trigger),NA())</f>
        <v>1.7461917246061002E-2</v>
      </c>
      <c r="W1452" s="22">
        <f>IFERROR(_xll.qlIndexFixing($W$1,S1452,,Trigger),NA())</f>
        <v>1.7222533316992406E-2</v>
      </c>
      <c r="X1452" s="17">
        <f t="shared" si="22"/>
        <v>2.393839290685956</v>
      </c>
    </row>
    <row r="1453" spans="18:24" x14ac:dyDescent="0.2">
      <c r="R1453" s="17" t="s">
        <v>21</v>
      </c>
      <c r="S1453" s="18">
        <f>_xll.qlInterestRateIndexFixingDate(IborIndex&amp;Tenor,T1453,Trigger)</f>
        <v>49569</v>
      </c>
      <c r="T1453" s="18">
        <f>_xll.qlCalendarAdvance(Calendar,T1452,R1453,"f",,Trigger)</f>
        <v>49571</v>
      </c>
      <c r="U1453" s="18">
        <f>_xll.qlInterestRateIndexMaturity(IborIndex&amp;Tenor,T1453,Trigger)</f>
        <v>49937</v>
      </c>
      <c r="V1453" s="22">
        <f>IFERROR(_xll.qlIndexFixing($V$1,S1453,,Trigger),NA())</f>
        <v>1.7450427476603827E-2</v>
      </c>
      <c r="W1453" s="22">
        <f>IFERROR(_xll.qlIndexFixing($W$1,S1453,,Trigger),NA())</f>
        <v>1.7211793909423921E-2</v>
      </c>
      <c r="X1453" s="17">
        <f t="shared" si="22"/>
        <v>2.3863356717990571</v>
      </c>
    </row>
    <row r="1454" spans="18:24" x14ac:dyDescent="0.2">
      <c r="R1454" s="17" t="s">
        <v>21</v>
      </c>
      <c r="S1454" s="18">
        <f>_xll.qlInterestRateIndexFixingDate(IborIndex&amp;Tenor,T1454,Trigger)</f>
        <v>49576</v>
      </c>
      <c r="T1454" s="18">
        <f>_xll.qlCalendarAdvance(Calendar,T1453,R1454,"f",,Trigger)</f>
        <v>49578</v>
      </c>
      <c r="U1454" s="18">
        <f>_xll.qlInterestRateIndexMaturity(IborIndex&amp;Tenor,T1454,Trigger)</f>
        <v>49944</v>
      </c>
      <c r="V1454" s="22">
        <f>IFERROR(_xll.qlIndexFixing($V$1,S1454,,Trigger),NA())</f>
        <v>1.7438911241908783E-2</v>
      </c>
      <c r="W1454" s="22">
        <f>IFERROR(_xll.qlIndexFixing($W$1,S1454,,Trigger),NA())</f>
        <v>1.7201178206127401E-2</v>
      </c>
      <c r="X1454" s="17">
        <f t="shared" si="22"/>
        <v>2.3773303578138174</v>
      </c>
    </row>
    <row r="1455" spans="18:24" x14ac:dyDescent="0.2">
      <c r="R1455" s="17" t="s">
        <v>21</v>
      </c>
      <c r="S1455" s="18">
        <f>_xll.qlInterestRateIndexFixingDate(IborIndex&amp;Tenor,T1455,Trigger)</f>
        <v>49583</v>
      </c>
      <c r="T1455" s="18">
        <f>_xll.qlCalendarAdvance(Calendar,T1454,R1455,"f",,Trigger)</f>
        <v>49585</v>
      </c>
      <c r="U1455" s="18">
        <f>_xll.qlInterestRateIndexMaturity(IborIndex&amp;Tenor,T1455,Trigger)</f>
        <v>49951</v>
      </c>
      <c r="V1455" s="22">
        <f>IFERROR(_xll.qlIndexFixing($V$1,S1455,,Trigger),NA())</f>
        <v>1.7427368542892511E-2</v>
      </c>
      <c r="W1455" s="22">
        <f>IFERROR(_xll.qlIndexFixing($W$1,S1455,,Trigger),NA())</f>
        <v>1.719068317490649E-2</v>
      </c>
      <c r="X1455" s="17">
        <f t="shared" si="22"/>
        <v>2.3668536798602049</v>
      </c>
    </row>
    <row r="1456" spans="18:24" x14ac:dyDescent="0.2">
      <c r="R1456" s="17" t="s">
        <v>21</v>
      </c>
      <c r="S1456" s="18">
        <f>_xll.qlInterestRateIndexFixingDate(IborIndex&amp;Tenor,T1456,Trigger)</f>
        <v>49590</v>
      </c>
      <c r="T1456" s="18">
        <f>_xll.qlCalendarAdvance(Calendar,T1455,R1456,"f",,Trigger)</f>
        <v>49592</v>
      </c>
      <c r="U1456" s="18">
        <f>_xll.qlInterestRateIndexMaturity(IborIndex&amp;Tenor,T1456,Trigger)</f>
        <v>49958</v>
      </c>
      <c r="V1456" s="22">
        <f>IFERROR(_xll.qlIndexFixing($V$1,S1456,,Trigger),NA())</f>
        <v>1.7415799380473624E-2</v>
      </c>
      <c r="W1456" s="22">
        <f>IFERROR(_xll.qlIndexFixing($W$1,S1456,,Trigger),NA())</f>
        <v>1.7180305771128009E-2</v>
      </c>
      <c r="X1456" s="17">
        <f t="shared" si="22"/>
        <v>2.3549360934561543</v>
      </c>
    </row>
    <row r="1457" spans="18:24" x14ac:dyDescent="0.2">
      <c r="R1457" s="17" t="s">
        <v>21</v>
      </c>
      <c r="S1457" s="18">
        <f>_xll.qlInterestRateIndexFixingDate(IborIndex&amp;Tenor,T1457,Trigger)</f>
        <v>49597</v>
      </c>
      <c r="T1457" s="18">
        <f>_xll.qlCalendarAdvance(Calendar,T1456,R1457,"f",,Trigger)</f>
        <v>49599</v>
      </c>
      <c r="U1457" s="18">
        <f>_xll.qlInterestRateIndexMaturity(IborIndex&amp;Tenor,T1457,Trigger)</f>
        <v>49965</v>
      </c>
      <c r="V1457" s="22">
        <f>IFERROR(_xll.qlIndexFixing($V$1,S1457,,Trigger),NA())</f>
        <v>1.7404203755572476E-2</v>
      </c>
      <c r="W1457" s="22">
        <f>IFERROR(_xll.qlIndexFixing($W$1,S1457,,Trigger),NA())</f>
        <v>1.7170042937718896E-2</v>
      </c>
      <c r="X1457" s="17">
        <f t="shared" si="22"/>
        <v>2.3416081785358061</v>
      </c>
    </row>
    <row r="1458" spans="18:24" x14ac:dyDescent="0.2">
      <c r="R1458" s="17" t="s">
        <v>21</v>
      </c>
      <c r="S1458" s="18">
        <f>_xll.qlInterestRateIndexFixingDate(IborIndex&amp;Tenor,T1458,Trigger)</f>
        <v>49604</v>
      </c>
      <c r="T1458" s="18">
        <f>_xll.qlCalendarAdvance(Calendar,T1457,R1458,"f",,Trigger)</f>
        <v>49606</v>
      </c>
      <c r="U1458" s="18">
        <f>_xll.qlInterestRateIndexMaturity(IborIndex&amp;Tenor,T1458,Trigger)</f>
        <v>49972</v>
      </c>
      <c r="V1458" s="22">
        <f>IFERROR(_xll.qlIndexFixing($V$1,S1458,,Trigger),NA())</f>
        <v>1.7392581669112048E-2</v>
      </c>
      <c r="W1458" s="22">
        <f>IFERROR(_xll.qlIndexFixing($W$1,S1458,,Trigger),NA())</f>
        <v>1.715989160516336E-2</v>
      </c>
      <c r="X1458" s="17">
        <f t="shared" si="22"/>
        <v>2.326900639486873</v>
      </c>
    </row>
    <row r="1459" spans="18:24" x14ac:dyDescent="0.2">
      <c r="R1459" s="17" t="s">
        <v>21</v>
      </c>
      <c r="S1459" s="18">
        <f>_xll.qlInterestRateIndexFixingDate(IborIndex&amp;Tenor,T1459,Trigger)</f>
        <v>49611</v>
      </c>
      <c r="T1459" s="18">
        <f>_xll.qlCalendarAdvance(Calendar,T1458,R1459,"f",,Trigger)</f>
        <v>49613</v>
      </c>
      <c r="U1459" s="18">
        <f>_xll.qlInterestRateIndexMaturity(IborIndex&amp;Tenor,T1459,Trigger)</f>
        <v>49979</v>
      </c>
      <c r="V1459" s="22">
        <f>IFERROR(_xll.qlIndexFixing($V$1,S1459,,Trigger),NA())</f>
        <v>1.7380933122016842E-2</v>
      </c>
      <c r="W1459" s="22">
        <f>IFERROR(_xll.qlIndexFixing($W$1,S1459,,Trigger),NA())</f>
        <v>1.7149848691500266E-2</v>
      </c>
      <c r="X1459" s="17">
        <f t="shared" si="22"/>
        <v>2.3108443051657672</v>
      </c>
    </row>
    <row r="1460" spans="18:24" x14ac:dyDescent="0.2">
      <c r="R1460" s="17" t="s">
        <v>21</v>
      </c>
      <c r="S1460" s="18">
        <f>_xll.qlInterestRateIndexFixingDate(IborIndex&amp;Tenor,T1460,Trigger)</f>
        <v>49618</v>
      </c>
      <c r="T1460" s="18">
        <f>_xll.qlCalendarAdvance(Calendar,T1459,R1460,"f",,Trigger)</f>
        <v>49620</v>
      </c>
      <c r="U1460" s="18">
        <f>_xll.qlInterestRateIndexMaturity(IborIndex&amp;Tenor,T1460,Trigger)</f>
        <v>49986</v>
      </c>
      <c r="V1460" s="22">
        <f>IFERROR(_xll.qlIndexFixing($V$1,S1460,,Trigger),NA())</f>
        <v>1.7369258115214205E-2</v>
      </c>
      <c r="W1460" s="22">
        <f>IFERROR(_xll.qlIndexFixing($W$1,S1460,,Trigger),NA())</f>
        <v>1.7139911102319862E-2</v>
      </c>
      <c r="X1460" s="17">
        <f t="shared" si="22"/>
        <v>2.2934701289434312</v>
      </c>
    </row>
    <row r="1461" spans="18:24" x14ac:dyDescent="0.2">
      <c r="R1461" s="17" t="s">
        <v>21</v>
      </c>
      <c r="S1461" s="18">
        <f>_xll.qlInterestRateIndexFixingDate(IborIndex&amp;Tenor,T1461,Trigger)</f>
        <v>49625</v>
      </c>
      <c r="T1461" s="18">
        <f>_xll.qlCalendarAdvance(Calendar,T1460,R1461,"f",,Trigger)</f>
        <v>49627</v>
      </c>
      <c r="U1461" s="18">
        <f>_xll.qlInterestRateIndexMaturity(IborIndex&amp;Tenor,T1461,Trigger)</f>
        <v>49993</v>
      </c>
      <c r="V1461" s="22">
        <f>IFERROR(_xll.qlIndexFixing($V$1,S1461,,Trigger),NA())</f>
        <v>1.7357556649632577E-2</v>
      </c>
      <c r="W1461" s="22">
        <f>IFERROR(_xll.qlIndexFixing($W$1,S1461,,Trigger),NA())</f>
        <v>1.7130075730762237E-2</v>
      </c>
      <c r="X1461" s="17">
        <f t="shared" si="22"/>
        <v>2.2748091887033959</v>
      </c>
    </row>
    <row r="1462" spans="18:24" x14ac:dyDescent="0.2">
      <c r="R1462" s="17" t="s">
        <v>21</v>
      </c>
      <c r="S1462" s="18">
        <f>_xll.qlInterestRateIndexFixingDate(IborIndex&amp;Tenor,T1462,Trigger)</f>
        <v>49632</v>
      </c>
      <c r="T1462" s="18">
        <f>_xll.qlCalendarAdvance(Calendar,T1461,R1462,"f",,Trigger)</f>
        <v>49634</v>
      </c>
      <c r="U1462" s="18">
        <f>_xll.qlInterestRateIndexMaturity(IborIndex&amp;Tenor,T1462,Trigger)</f>
        <v>50000</v>
      </c>
      <c r="V1462" s="22">
        <f>IFERROR(_xll.qlIndexFixing($V$1,S1462,,Trigger),NA())</f>
        <v>1.7345828726203449E-2</v>
      </c>
      <c r="W1462" s="22">
        <f>IFERROR(_xll.qlIndexFixing($W$1,S1462,,Trigger),NA())</f>
        <v>1.7120339457513189E-2</v>
      </c>
      <c r="X1462" s="17">
        <f t="shared" si="22"/>
        <v>2.2548926869025987</v>
      </c>
    </row>
    <row r="1463" spans="18:24" x14ac:dyDescent="0.2">
      <c r="R1463" s="17" t="s">
        <v>21</v>
      </c>
      <c r="S1463" s="18">
        <f>_xll.qlInterestRateIndexFixingDate(IborIndex&amp;Tenor,T1463,Trigger)</f>
        <v>49639</v>
      </c>
      <c r="T1463" s="18">
        <f>_xll.qlCalendarAdvance(Calendar,T1462,R1463,"f",,Trigger)</f>
        <v>49641</v>
      </c>
      <c r="U1463" s="18">
        <f>_xll.qlInterestRateIndexMaturity(IborIndex&amp;Tenor,T1463,Trigger)</f>
        <v>50007</v>
      </c>
      <c r="V1463" s="22">
        <f>IFERROR(_xll.qlIndexFixing($V$1,S1463,,Trigger),NA())</f>
        <v>1.7334074345859849E-2</v>
      </c>
      <c r="W1463" s="22">
        <f>IFERROR(_xll.qlIndexFixing($W$1,S1463,,Trigger),NA())</f>
        <v>1.7110699150802898E-2</v>
      </c>
      <c r="X1463" s="17">
        <f t="shared" si="22"/>
        <v>2.2337519505695109</v>
      </c>
    </row>
    <row r="1464" spans="18:24" x14ac:dyDescent="0.2">
      <c r="R1464" s="17" t="s">
        <v>21</v>
      </c>
      <c r="S1464" s="18">
        <f>_xll.qlInterestRateIndexFixingDate(IborIndex&amp;Tenor,T1464,Trigger)</f>
        <v>49646</v>
      </c>
      <c r="T1464" s="18">
        <f>_xll.qlCalendarAdvance(Calendar,T1463,R1464,"f",,Trigger)</f>
        <v>49648</v>
      </c>
      <c r="U1464" s="18">
        <f>_xll.qlInterestRateIndexMaturity(IborIndex&amp;Tenor,T1464,Trigger)</f>
        <v>50014</v>
      </c>
      <c r="V1464" s="22">
        <f>IFERROR(_xll.qlIndexFixing($V$1,S1464,,Trigger),NA())</f>
        <v>1.7322293509537203E-2</v>
      </c>
      <c r="W1464" s="22">
        <f>IFERROR(_xll.qlIndexFixing($W$1,S1464,,Trigger),NA())</f>
        <v>1.7101151666402664E-2</v>
      </c>
      <c r="X1464" s="17">
        <f t="shared" si="22"/>
        <v>2.2114184313453897</v>
      </c>
    </row>
    <row r="1465" spans="18:24" x14ac:dyDescent="0.2">
      <c r="R1465" s="17" t="s">
        <v>21</v>
      </c>
      <c r="S1465" s="18">
        <f>_xll.qlInterestRateIndexFixingDate(IborIndex&amp;Tenor,T1465,Trigger)</f>
        <v>49653</v>
      </c>
      <c r="T1465" s="18">
        <f>_xll.qlCalendarAdvance(Calendar,T1464,R1465,"f",,Trigger)</f>
        <v>49655</v>
      </c>
      <c r="U1465" s="18">
        <f>_xll.qlInterestRateIndexMaturity(IborIndex&amp;Tenor,T1465,Trigger)</f>
        <v>50021</v>
      </c>
      <c r="V1465" s="22">
        <f>IFERROR(_xll.qlIndexFixing($V$1,S1465,,Trigger),NA())</f>
        <v>1.73104862181729E-2</v>
      </c>
      <c r="W1465" s="22">
        <f>IFERROR(_xll.qlIndexFixing($W$1,S1465,,Trigger),NA())</f>
        <v>1.7091693847623809E-2</v>
      </c>
      <c r="X1465" s="17">
        <f t="shared" si="22"/>
        <v>2.1879237054909031</v>
      </c>
    </row>
    <row r="1466" spans="18:24" x14ac:dyDescent="0.2">
      <c r="R1466" s="17" t="s">
        <v>21</v>
      </c>
      <c r="S1466" s="18">
        <f>_xll.qlInterestRateIndexFixingDate(IborIndex&amp;Tenor,T1466,Trigger)</f>
        <v>49660</v>
      </c>
      <c r="T1466" s="18">
        <f>_xll.qlCalendarAdvance(Calendar,T1465,R1466,"f",,Trigger)</f>
        <v>49662</v>
      </c>
      <c r="U1466" s="18">
        <f>_xll.qlInterestRateIndexMaturity(IborIndex&amp;Tenor,T1466,Trigger)</f>
        <v>50028</v>
      </c>
      <c r="V1466" s="22">
        <f>IFERROR(_xll.qlIndexFixing($V$1,S1466,,Trigger),NA())</f>
        <v>1.7298652472706084E-2</v>
      </c>
      <c r="W1466" s="22">
        <f>IFERROR(_xll.qlIndexFixing($W$1,S1466,,Trigger),NA())</f>
        <v>1.7082322525313519E-2</v>
      </c>
      <c r="X1466" s="17">
        <f t="shared" si="22"/>
        <v>2.1632994739256493</v>
      </c>
    </row>
    <row r="1467" spans="18:24" x14ac:dyDescent="0.2">
      <c r="R1467" s="17" t="s">
        <v>21</v>
      </c>
      <c r="S1467" s="18">
        <f>_xll.qlInterestRateIndexFixingDate(IborIndex&amp;Tenor,T1467,Trigger)</f>
        <v>49664</v>
      </c>
      <c r="T1467" s="18">
        <f>_xll.qlCalendarAdvance(Calendar,T1466,R1467,"f",,Trigger)</f>
        <v>49670</v>
      </c>
      <c r="U1467" s="18">
        <f>_xll.qlInterestRateIndexMaturity(IborIndex&amp;Tenor,T1467,Trigger)</f>
        <v>50038</v>
      </c>
      <c r="V1467" s="22">
        <f>IFERROR(_xll.qlIndexFixing($V$1,S1467,,Trigger),NA())</f>
        <v>1.7283489253028372E-2</v>
      </c>
      <c r="W1467" s="22">
        <f>IFERROR(_xll.qlIndexFixing($W$1,S1467,,Trigger),NA())</f>
        <v>1.7071383993421917E-2</v>
      </c>
      <c r="X1467" s="17">
        <f t="shared" si="22"/>
        <v>2.1210525960645503</v>
      </c>
    </row>
    <row r="1468" spans="18:24" x14ac:dyDescent="0.2">
      <c r="R1468" s="17" t="s">
        <v>21</v>
      </c>
      <c r="S1468" s="18">
        <f>_xll.qlInterestRateIndexFixingDate(IborIndex&amp;Tenor,T1468,Trigger)</f>
        <v>49674</v>
      </c>
      <c r="T1468" s="18">
        <f>_xll.qlCalendarAdvance(Calendar,T1467,R1468,"f",,Trigger)</f>
        <v>49677</v>
      </c>
      <c r="U1468" s="18">
        <f>_xll.qlInterestRateIndexMaturity(IborIndex&amp;Tenor,T1468,Trigger)</f>
        <v>50045</v>
      </c>
      <c r="V1468" s="22">
        <f>IFERROR(_xll.qlIndexFixing($V$1,S1468,,Trigger),NA())</f>
        <v>1.727167195194634E-2</v>
      </c>
      <c r="W1468" s="22">
        <f>IFERROR(_xll.qlIndexFixing($W$1,S1468,,Trigger),NA())</f>
        <v>1.7062199792842736E-2</v>
      </c>
      <c r="X1468" s="17">
        <f t="shared" si="22"/>
        <v>2.0947215910360404</v>
      </c>
    </row>
    <row r="1469" spans="18:24" x14ac:dyDescent="0.2">
      <c r="R1469" s="17" t="s">
        <v>21</v>
      </c>
      <c r="S1469" s="18">
        <f>_xll.qlInterestRateIndexFixingDate(IborIndex&amp;Tenor,T1469,Trigger)</f>
        <v>49682</v>
      </c>
      <c r="T1469" s="18">
        <f>_xll.qlCalendarAdvance(Calendar,T1468,R1469,"f",,Trigger)</f>
        <v>49684</v>
      </c>
      <c r="U1469" s="18">
        <f>_xll.qlInterestRateIndexMaturity(IborIndex&amp;Tenor,T1469,Trigger)</f>
        <v>50052</v>
      </c>
      <c r="V1469" s="22">
        <f>IFERROR(_xll.qlIndexFixing($V$1,S1469,,Trigger),NA())</f>
        <v>1.7259828340815603E-2</v>
      </c>
      <c r="W1469" s="22">
        <f>IFERROR(_xll.qlIndexFixing($W$1,S1469,,Trigger),NA())</f>
        <v>1.7053090535644189E-2</v>
      </c>
      <c r="X1469" s="17">
        <f t="shared" si="22"/>
        <v>2.0673780517141416</v>
      </c>
    </row>
    <row r="1470" spans="18:24" x14ac:dyDescent="0.2">
      <c r="R1470" s="17" t="s">
        <v>21</v>
      </c>
      <c r="S1470" s="18">
        <f>_xll.qlInterestRateIndexFixingDate(IborIndex&amp;Tenor,T1470,Trigger)</f>
        <v>49689</v>
      </c>
      <c r="T1470" s="18">
        <f>_xll.qlCalendarAdvance(Calendar,T1469,R1470,"f",,Trigger)</f>
        <v>49691</v>
      </c>
      <c r="U1470" s="18">
        <f>_xll.qlInterestRateIndexMaturity(IborIndex&amp;Tenor,T1470,Trigger)</f>
        <v>50059</v>
      </c>
      <c r="V1470" s="22">
        <f>IFERROR(_xll.qlIndexFixing($V$1,S1470,,Trigger),NA())</f>
        <v>1.7247958420579104E-2</v>
      </c>
      <c r="W1470" s="22">
        <f>IFERROR(_xll.qlIndexFixing($W$1,S1470,,Trigger),NA())</f>
        <v>1.7044053014730817E-2</v>
      </c>
      <c r="X1470" s="17">
        <f t="shared" si="22"/>
        <v>2.0390540584828627</v>
      </c>
    </row>
    <row r="1471" spans="18:24" x14ac:dyDescent="0.2">
      <c r="R1471" s="17" t="s">
        <v>21</v>
      </c>
      <c r="S1471" s="18">
        <f>_xll.qlInterestRateIndexFixingDate(IborIndex&amp;Tenor,T1471,Trigger)</f>
        <v>49696</v>
      </c>
      <c r="T1471" s="18">
        <f>_xll.qlCalendarAdvance(Calendar,T1470,R1471,"f",,Trigger)</f>
        <v>49698</v>
      </c>
      <c r="U1471" s="18">
        <f>_xll.qlInterestRateIndexMaturity(IborIndex&amp;Tenor,T1471,Trigger)</f>
        <v>50066</v>
      </c>
      <c r="V1471" s="22">
        <f>IFERROR(_xll.qlIndexFixing($V$1,S1471,,Trigger),NA())</f>
        <v>1.723606219218065E-2</v>
      </c>
      <c r="W1471" s="22">
        <f>IFERROR(_xll.qlIndexFixing($W$1,S1471,,Trigger),NA())</f>
        <v>1.7035084010599472E-2</v>
      </c>
      <c r="X1471" s="17">
        <f t="shared" si="22"/>
        <v>2.0097818158117815</v>
      </c>
    </row>
    <row r="1472" spans="18:24" x14ac:dyDescent="0.2">
      <c r="R1472" s="17" t="s">
        <v>21</v>
      </c>
      <c r="S1472" s="18">
        <f>_xll.qlInterestRateIndexFixingDate(IborIndex&amp;Tenor,T1472,Trigger)</f>
        <v>49703</v>
      </c>
      <c r="T1472" s="18">
        <f>_xll.qlCalendarAdvance(Calendar,T1471,R1472,"f",,Trigger)</f>
        <v>49705</v>
      </c>
      <c r="U1472" s="18">
        <f>_xll.qlInterestRateIndexMaturity(IborIndex&amp;Tenor,T1472,Trigger)</f>
        <v>50070</v>
      </c>
      <c r="V1472" s="22">
        <f>IFERROR(_xll.qlIndexFixing($V$1,S1472,,Trigger),NA())</f>
        <v>1.7226008269466526E-2</v>
      </c>
      <c r="W1472" s="22">
        <f>IFERROR(_xll.qlIndexFixing($W$1,S1472,,Trigger),NA())</f>
        <v>1.7026604330653568E-2</v>
      </c>
      <c r="X1472" s="17">
        <f t="shared" si="22"/>
        <v>1.994039388129587</v>
      </c>
    </row>
    <row r="1473" spans="18:24" x14ac:dyDescent="0.2">
      <c r="R1473" s="17" t="s">
        <v>21</v>
      </c>
      <c r="S1473" s="18">
        <f>_xll.qlInterestRateIndexFixingDate(IborIndex&amp;Tenor,T1473,Trigger)</f>
        <v>49710</v>
      </c>
      <c r="T1473" s="18">
        <f>_xll.qlCalendarAdvance(Calendar,T1472,R1473,"f",,Trigger)</f>
        <v>49712</v>
      </c>
      <c r="U1473" s="18">
        <f>_xll.qlInterestRateIndexMaturity(IborIndex&amp;Tenor,T1473,Trigger)</f>
        <v>50080</v>
      </c>
      <c r="V1473" s="22">
        <f>IFERROR(_xll.qlIndexFixing($V$1,S1473,,Trigger),NA())</f>
        <v>1.7212190814687025E-2</v>
      </c>
      <c r="W1473" s="22">
        <f>IFERROR(_xll.qlIndexFixing($W$1,S1473,,Trigger),NA())</f>
        <v>1.701733861263037E-2</v>
      </c>
      <c r="X1473" s="17">
        <f t="shared" si="22"/>
        <v>1.9485220205665497</v>
      </c>
    </row>
    <row r="1474" spans="18:24" x14ac:dyDescent="0.2">
      <c r="R1474" s="17" t="s">
        <v>21</v>
      </c>
      <c r="S1474" s="18">
        <f>_xll.qlInterestRateIndexFixingDate(IborIndex&amp;Tenor,T1474,Trigger)</f>
        <v>49717</v>
      </c>
      <c r="T1474" s="18">
        <f>_xll.qlCalendarAdvance(Calendar,T1473,R1474,"f",,Trigger)</f>
        <v>49719</v>
      </c>
      <c r="U1474" s="18">
        <f>_xll.qlInterestRateIndexMaturity(IborIndex&amp;Tenor,T1474,Trigger)</f>
        <v>50087</v>
      </c>
      <c r="V1474" s="22">
        <f>IFERROR(_xll.qlIndexFixing($V$1,S1474,,Trigger),NA())</f>
        <v>1.7200215667491203E-2</v>
      </c>
      <c r="W1474" s="22">
        <f>IFERROR(_xll.qlIndexFixing($W$1,S1474,,Trigger),NA())</f>
        <v>1.7008555717739002E-2</v>
      </c>
      <c r="X1474" s="17">
        <f t="shared" si="22"/>
        <v>1.9165994975220078</v>
      </c>
    </row>
    <row r="1475" spans="18:24" x14ac:dyDescent="0.2">
      <c r="R1475" s="17" t="s">
        <v>21</v>
      </c>
      <c r="S1475" s="18">
        <f>_xll.qlInterestRateIndexFixingDate(IborIndex&amp;Tenor,T1475,Trigger)</f>
        <v>49724</v>
      </c>
      <c r="T1475" s="18">
        <f>_xll.qlCalendarAdvance(Calendar,T1474,R1475,"f",,Trigger)</f>
        <v>49726</v>
      </c>
      <c r="U1475" s="18">
        <f>_xll.qlInterestRateIndexMaturity(IborIndex&amp;Tenor,T1475,Trigger)</f>
        <v>50094</v>
      </c>
      <c r="V1475" s="22">
        <f>IFERROR(_xll.qlIndexFixing($V$1,S1475,,Trigger),NA())</f>
        <v>1.7188214215932349E-2</v>
      </c>
      <c r="W1475" s="22">
        <f>IFERROR(_xll.qlIndexFixing($W$1,S1475,,Trigger),NA())</f>
        <v>1.6999828337520274E-2</v>
      </c>
      <c r="X1475" s="17">
        <f t="shared" si="22"/>
        <v>1.8838587841207497</v>
      </c>
    </row>
    <row r="1476" spans="18:24" x14ac:dyDescent="0.2">
      <c r="R1476" s="17" t="s">
        <v>21</v>
      </c>
      <c r="S1476" s="18">
        <f>_xll.qlInterestRateIndexFixingDate(IborIndex&amp;Tenor,T1476,Trigger)</f>
        <v>49731</v>
      </c>
      <c r="T1476" s="18">
        <f>_xll.qlCalendarAdvance(Calendar,T1475,R1476,"f",,Trigger)</f>
        <v>49733</v>
      </c>
      <c r="U1476" s="18">
        <f>_xll.qlInterestRateIndexMaturity(IborIndex&amp;Tenor,T1476,Trigger)</f>
        <v>50098</v>
      </c>
      <c r="V1476" s="22">
        <f>IFERROR(_xll.qlIndexFixing($V$1,S1476,,Trigger),NA())</f>
        <v>1.7177609585968555E-2</v>
      </c>
      <c r="W1476" s="22">
        <f>IFERROR(_xll.qlIndexFixing($W$1,S1476,,Trigger),NA())</f>
        <v>1.6991559096358317E-2</v>
      </c>
      <c r="X1476" s="17">
        <f t="shared" ref="X1476:X1539" si="23">(V1476-W1476)*10000</f>
        <v>1.8605048961023787</v>
      </c>
    </row>
    <row r="1477" spans="18:24" x14ac:dyDescent="0.2">
      <c r="R1477" s="17" t="s">
        <v>21</v>
      </c>
      <c r="S1477" s="18">
        <f>_xll.qlInterestRateIndexFixingDate(IborIndex&amp;Tenor,T1477,Trigger)</f>
        <v>49738</v>
      </c>
      <c r="T1477" s="18">
        <f>_xll.qlCalendarAdvance(Calendar,T1476,R1477,"f",,Trigger)</f>
        <v>49740</v>
      </c>
      <c r="U1477" s="18">
        <f>_xll.qlInterestRateIndexMaturity(IborIndex&amp;Tenor,T1477,Trigger)</f>
        <v>50105</v>
      </c>
      <c r="V1477" s="22">
        <f>IFERROR(_xll.qlIndexFixing($V$1,S1477,,Trigger),NA())</f>
        <v>1.7165443626203026E-2</v>
      </c>
      <c r="W1477" s="22">
        <f>IFERROR(_xll.qlIndexFixing($W$1,S1477,,Trigger),NA())</f>
        <v>1.6982933672120452E-2</v>
      </c>
      <c r="X1477" s="17">
        <f t="shared" si="23"/>
        <v>1.825099540825742</v>
      </c>
    </row>
    <row r="1478" spans="18:24" x14ac:dyDescent="0.2">
      <c r="R1478" s="17" t="s">
        <v>21</v>
      </c>
      <c r="S1478" s="18">
        <f>_xll.qlInterestRateIndexFixingDate(IborIndex&amp;Tenor,T1478,Trigger)</f>
        <v>49745</v>
      </c>
      <c r="T1478" s="18">
        <f>_xll.qlCalendarAdvance(Calendar,T1477,R1478,"f",,Trigger)</f>
        <v>49747</v>
      </c>
      <c r="U1478" s="18">
        <f>_xll.qlInterestRateIndexMaturity(IborIndex&amp;Tenor,T1478,Trigger)</f>
        <v>50112</v>
      </c>
      <c r="V1478" s="22">
        <f>IFERROR(_xll.qlIndexFixing($V$1,S1478,,Trigger),NA())</f>
        <v>1.7153251152813766E-2</v>
      </c>
      <c r="W1478" s="22">
        <f>IFERROR(_xll.qlIndexFixing($W$1,S1478,,Trigger),NA())</f>
        <v>1.6974355964751289E-2</v>
      </c>
      <c r="X1478" s="17">
        <f t="shared" si="23"/>
        <v>1.7889518806247715</v>
      </c>
    </row>
    <row r="1479" spans="18:24" x14ac:dyDescent="0.2">
      <c r="R1479" s="17" t="s">
        <v>21</v>
      </c>
      <c r="S1479" s="18">
        <f>_xll.qlInterestRateIndexFixingDate(IborIndex&amp;Tenor,T1479,Trigger)</f>
        <v>49752</v>
      </c>
      <c r="T1479" s="18">
        <f>_xll.qlCalendarAdvance(Calendar,T1478,R1479,"f",,Trigger)</f>
        <v>49754</v>
      </c>
      <c r="U1479" s="18">
        <f>_xll.qlInterestRateIndexMaturity(IborIndex&amp;Tenor,T1479,Trigger)</f>
        <v>50119</v>
      </c>
      <c r="V1479" s="22">
        <f>IFERROR(_xll.qlIndexFixing($V$1,S1479,,Trigger),NA())</f>
        <v>1.7141032166770733E-2</v>
      </c>
      <c r="W1479" s="22">
        <f>IFERROR(_xll.qlIndexFixing($W$1,S1479,,Trigger),NA())</f>
        <v>1.6965822633910003E-2</v>
      </c>
      <c r="X1479" s="17">
        <f t="shared" si="23"/>
        <v>1.7520953286073033</v>
      </c>
    </row>
    <row r="1480" spans="18:24" x14ac:dyDescent="0.2">
      <c r="R1480" s="17" t="s">
        <v>21</v>
      </c>
      <c r="S1480" s="18">
        <f>_xll.qlInterestRateIndexFixingDate(IborIndex&amp;Tenor,T1480,Trigger)</f>
        <v>49759</v>
      </c>
      <c r="T1480" s="18">
        <f>_xll.qlCalendarAdvance(Calendar,T1479,R1480,"f",,Trigger)</f>
        <v>49761</v>
      </c>
      <c r="U1480" s="18">
        <f>_xll.qlInterestRateIndexMaturity(IborIndex&amp;Tenor,T1480,Trigger)</f>
        <v>50126</v>
      </c>
      <c r="V1480" s="22">
        <f>IFERROR(_xll.qlIndexFixing($V$1,S1480,,Trigger),NA())</f>
        <v>1.7128786669046301E-2</v>
      </c>
      <c r="W1480" s="22">
        <f>IFERROR(_xll.qlIndexFixing($W$1,S1480,,Trigger),NA())</f>
        <v>1.6957330326738219E-2</v>
      </c>
      <c r="X1480" s="17">
        <f t="shared" si="23"/>
        <v>1.7145634230808158</v>
      </c>
    </row>
    <row r="1481" spans="18:24" x14ac:dyDescent="0.2">
      <c r="R1481" s="17" t="s">
        <v>21</v>
      </c>
      <c r="S1481" s="18">
        <f>_xll.qlInterestRateIndexFixingDate(IborIndex&amp;Tenor,T1481,Trigger)</f>
        <v>49766</v>
      </c>
      <c r="T1481" s="18">
        <f>_xll.qlCalendarAdvance(Calendar,T1480,R1481,"f",,Trigger)</f>
        <v>49768</v>
      </c>
      <c r="U1481" s="18">
        <f>_xll.qlInterestRateIndexMaturity(IborIndex&amp;Tenor,T1481,Trigger)</f>
        <v>50137</v>
      </c>
      <c r="V1481" s="22">
        <f>IFERROR(_xll.qlIndexFixing($V$1,S1481,,Trigger),NA())</f>
        <v>1.7115374767719689E-2</v>
      </c>
      <c r="W1481" s="22">
        <f>IFERROR(_xll.qlIndexFixing($W$1,S1481,,Trigger),NA())</f>
        <v>1.6948300133595582E-2</v>
      </c>
      <c r="X1481" s="17">
        <f t="shared" si="23"/>
        <v>1.6707463412410708</v>
      </c>
    </row>
    <row r="1482" spans="18:24" x14ac:dyDescent="0.2">
      <c r="R1482" s="17" t="s">
        <v>21</v>
      </c>
      <c r="S1482" s="18">
        <f>_xll.qlInterestRateIndexFixingDate(IborIndex&amp;Tenor,T1482,Trigger)</f>
        <v>49773</v>
      </c>
      <c r="T1482" s="18">
        <f>_xll.qlCalendarAdvance(Calendar,T1481,R1482,"f",,Trigger)</f>
        <v>49775</v>
      </c>
      <c r="U1482" s="18">
        <f>_xll.qlInterestRateIndexMaturity(IborIndex&amp;Tenor,T1482,Trigger)</f>
        <v>50140</v>
      </c>
      <c r="V1482" s="22">
        <f>IFERROR(_xll.qlIndexFixing($V$1,S1482,,Trigger),NA())</f>
        <v>1.7104216142451716E-2</v>
      </c>
      <c r="W1482" s="22">
        <f>IFERROR(_xll.qlIndexFixing($W$1,S1482,,Trigger),NA())</f>
        <v>1.6940455309361554E-2</v>
      </c>
      <c r="X1482" s="17">
        <f t="shared" si="23"/>
        <v>1.6376083309016174</v>
      </c>
    </row>
    <row r="1483" spans="18:24" x14ac:dyDescent="0.2">
      <c r="R1483" s="17" t="s">
        <v>21</v>
      </c>
      <c r="S1483" s="18">
        <f>_xll.qlInterestRateIndexFixingDate(IborIndex&amp;Tenor,T1483,Trigger)</f>
        <v>49780</v>
      </c>
      <c r="T1483" s="18">
        <f>_xll.qlCalendarAdvance(Calendar,T1482,R1483,"f",,Trigger)</f>
        <v>49782</v>
      </c>
      <c r="U1483" s="18">
        <f>_xll.qlInterestRateIndexMaturity(IborIndex&amp;Tenor,T1483,Trigger)</f>
        <v>50147</v>
      </c>
      <c r="V1483" s="22">
        <f>IFERROR(_xll.qlIndexFixing($V$1,S1483,,Trigger),NA())</f>
        <v>1.7091891115536821E-2</v>
      </c>
      <c r="W1483" s="22">
        <f>IFERROR(_xll.qlIndexFixing($W$1,S1483,,Trigger),NA())</f>
        <v>1.6932065830833124E-2</v>
      </c>
      <c r="X1483" s="17">
        <f t="shared" si="23"/>
        <v>1.5982528470369697</v>
      </c>
    </row>
    <row r="1484" spans="18:24" x14ac:dyDescent="0.2">
      <c r="R1484" s="17" t="s">
        <v>21</v>
      </c>
      <c r="S1484" s="18">
        <f>_xll.qlInterestRateIndexFixingDate(IborIndex&amp;Tenor,T1484,Trigger)</f>
        <v>49787</v>
      </c>
      <c r="T1484" s="18">
        <f>_xll.qlCalendarAdvance(Calendar,T1483,R1484,"f",,Trigger)</f>
        <v>49789</v>
      </c>
      <c r="U1484" s="18">
        <f>_xll.qlInterestRateIndexMaturity(IborIndex&amp;Tenor,T1484,Trigger)</f>
        <v>50154</v>
      </c>
      <c r="V1484" s="22">
        <f>IFERROR(_xll.qlIndexFixing($V$1,S1484,,Trigger),NA())</f>
        <v>1.707953958084929E-2</v>
      </c>
      <c r="W1484" s="22">
        <f>IFERROR(_xll.qlIndexFixing($W$1,S1484,,Trigger),NA())</f>
        <v>1.6923703839324698E-2</v>
      </c>
      <c r="X1484" s="17">
        <f t="shared" si="23"/>
        <v>1.5583574152459172</v>
      </c>
    </row>
    <row r="1485" spans="18:24" x14ac:dyDescent="0.2">
      <c r="R1485" s="17" t="s">
        <v>21</v>
      </c>
      <c r="S1485" s="18">
        <f>_xll.qlInterestRateIndexFixingDate(IborIndex&amp;Tenor,T1485,Trigger)</f>
        <v>49794</v>
      </c>
      <c r="T1485" s="18">
        <f>_xll.qlCalendarAdvance(Calendar,T1484,R1485,"f",,Trigger)</f>
        <v>49797</v>
      </c>
      <c r="U1485" s="18">
        <f>_xll.qlInterestRateIndexMaturity(IborIndex&amp;Tenor,T1485,Trigger)</f>
        <v>50164</v>
      </c>
      <c r="V1485" s="22">
        <f>IFERROR(_xll.qlIndexFixing($V$1,S1485,,Trigger),NA())</f>
        <v>1.706512611480366E-2</v>
      </c>
      <c r="W1485" s="22">
        <f>IFERROR(_xll.qlIndexFixing($W$1,S1485,,Trigger),NA())</f>
        <v>1.6913851782705446E-2</v>
      </c>
      <c r="X1485" s="17">
        <f t="shared" si="23"/>
        <v>1.5127433209821337</v>
      </c>
    </row>
    <row r="1486" spans="18:24" x14ac:dyDescent="0.2">
      <c r="R1486" s="17" t="s">
        <v>21</v>
      </c>
      <c r="S1486" s="18">
        <f>_xll.qlInterestRateIndexFixingDate(IborIndex&amp;Tenor,T1486,Trigger)</f>
        <v>49802</v>
      </c>
      <c r="T1486" s="18">
        <f>_xll.qlCalendarAdvance(Calendar,T1485,R1486,"f",,Trigger)</f>
        <v>49804</v>
      </c>
      <c r="U1486" s="18">
        <f>_xll.qlInterestRateIndexMaturity(IborIndex&amp;Tenor,T1486,Trigger)</f>
        <v>50171</v>
      </c>
      <c r="V1486" s="22">
        <f>IFERROR(_xll.qlIndexFixing($V$1,S1486,,Trigger),NA())</f>
        <v>1.7052793881778588E-2</v>
      </c>
      <c r="W1486" s="22">
        <f>IFERROR(_xll.qlIndexFixing($W$1,S1486,,Trigger),NA())</f>
        <v>1.6905524540938029E-2</v>
      </c>
      <c r="X1486" s="17">
        <f t="shared" si="23"/>
        <v>1.4726934084055912</v>
      </c>
    </row>
    <row r="1487" spans="18:24" x14ac:dyDescent="0.2">
      <c r="R1487" s="17" t="s">
        <v>21</v>
      </c>
      <c r="S1487" s="18">
        <f>_xll.qlInterestRateIndexFixingDate(IborIndex&amp;Tenor,T1487,Trigger)</f>
        <v>49809</v>
      </c>
      <c r="T1487" s="18">
        <f>_xll.qlCalendarAdvance(Calendar,T1486,R1487,"f",,Trigger)</f>
        <v>49811</v>
      </c>
      <c r="U1487" s="18">
        <f>_xll.qlInterestRateIndexMaturity(IborIndex&amp;Tenor,T1487,Trigger)</f>
        <v>50178</v>
      </c>
      <c r="V1487" s="22">
        <f>IFERROR(_xll.qlIndexFixing($V$1,S1487,,Trigger),NA())</f>
        <v>1.7040435285828381E-2</v>
      </c>
      <c r="W1487" s="22">
        <f>IFERROR(_xll.qlIndexFixing($W$1,S1487,,Trigger),NA())</f>
        <v>1.6897212750901842E-2</v>
      </c>
      <c r="X1487" s="17">
        <f t="shared" si="23"/>
        <v>1.4322253492653898</v>
      </c>
    </row>
    <row r="1488" spans="18:24" x14ac:dyDescent="0.2">
      <c r="R1488" s="17" t="s">
        <v>21</v>
      </c>
      <c r="S1488" s="18">
        <f>_xll.qlInterestRateIndexFixingDate(IborIndex&amp;Tenor,T1488,Trigger)</f>
        <v>49816</v>
      </c>
      <c r="T1488" s="18">
        <f>_xll.qlCalendarAdvance(Calendar,T1487,R1488,"f",,Trigger)</f>
        <v>49818</v>
      </c>
      <c r="U1488" s="18">
        <f>_xll.qlInterestRateIndexMaturity(IborIndex&amp;Tenor,T1488,Trigger)</f>
        <v>50185</v>
      </c>
      <c r="V1488" s="22">
        <f>IFERROR(_xll.qlIndexFixing($V$1,S1488,,Trigger),NA())</f>
        <v>1.7028050327936004E-2</v>
      </c>
      <c r="W1488" s="22">
        <f>IFERROR(_xll.qlIndexFixing($W$1,S1488,,Trigger),NA())</f>
        <v>1.6888912972780824E-2</v>
      </c>
      <c r="X1488" s="17">
        <f t="shared" si="23"/>
        <v>1.3913735515518055</v>
      </c>
    </row>
    <row r="1489" spans="18:24" x14ac:dyDescent="0.2">
      <c r="R1489" s="17" t="s">
        <v>21</v>
      </c>
      <c r="S1489" s="18">
        <f>_xll.qlInterestRateIndexFixingDate(IborIndex&amp;Tenor,T1489,Trigger)</f>
        <v>49823</v>
      </c>
      <c r="T1489" s="18">
        <f>_xll.qlCalendarAdvance(Calendar,T1488,R1489,"f",,Trigger)</f>
        <v>49825</v>
      </c>
      <c r="U1489" s="18">
        <f>_xll.qlInterestRateIndexMaturity(IborIndex&amp;Tenor,T1489,Trigger)</f>
        <v>50189</v>
      </c>
      <c r="V1489" s="22">
        <f>IFERROR(_xll.qlIndexFixing($V$1,S1489,,Trigger),NA())</f>
        <v>1.7015582717190475E-2</v>
      </c>
      <c r="W1489" s="22">
        <f>IFERROR(_xll.qlIndexFixing($W$1,S1489,,Trigger),NA())</f>
        <v>1.6881194101830112E-2</v>
      </c>
      <c r="X1489" s="17">
        <f t="shared" si="23"/>
        <v>1.3438861536036253</v>
      </c>
    </row>
    <row r="1490" spans="18:24" x14ac:dyDescent="0.2">
      <c r="R1490" s="17" t="s">
        <v>21</v>
      </c>
      <c r="S1490" s="18">
        <f>_xll.qlInterestRateIndexFixingDate(IborIndex&amp;Tenor,T1490,Trigger)</f>
        <v>49830</v>
      </c>
      <c r="T1490" s="18">
        <f>_xll.qlCalendarAdvance(Calendar,T1489,R1490,"f",,Trigger)</f>
        <v>49832</v>
      </c>
      <c r="U1490" s="18">
        <f>_xll.qlInterestRateIndexMaturity(IborIndex&amp;Tenor,T1490,Trigger)</f>
        <v>50199</v>
      </c>
      <c r="V1490" s="22">
        <f>IFERROR(_xll.qlIndexFixing($V$1,S1490,,Trigger),NA())</f>
        <v>1.7003201330269283E-2</v>
      </c>
      <c r="W1490" s="22">
        <f>IFERROR(_xll.qlIndexFixing($W$1,S1490,,Trigger),NA())</f>
        <v>1.6872335630741361E-2</v>
      </c>
      <c r="X1490" s="17">
        <f t="shared" si="23"/>
        <v>1.3086569952792253</v>
      </c>
    </row>
    <row r="1491" spans="18:24" x14ac:dyDescent="0.2">
      <c r="R1491" s="17" t="s">
        <v>21</v>
      </c>
      <c r="S1491" s="18">
        <f>_xll.qlInterestRateIndexFixingDate(IborIndex&amp;Tenor,T1491,Trigger)</f>
        <v>49837</v>
      </c>
      <c r="T1491" s="18">
        <f>_xll.qlCalendarAdvance(Calendar,T1490,R1491,"f",,Trigger)</f>
        <v>49839</v>
      </c>
      <c r="U1491" s="18">
        <f>_xll.qlInterestRateIndexMaturity(IborIndex&amp;Tenor,T1491,Trigger)</f>
        <v>50206</v>
      </c>
      <c r="V1491" s="22">
        <f>IFERROR(_xll.qlIndexFixing($V$1,S1491,,Trigger),NA())</f>
        <v>1.6990737292471341E-2</v>
      </c>
      <c r="W1491" s="22">
        <f>IFERROR(_xll.qlIndexFixing($W$1,S1491,,Trigger),NA())</f>
        <v>1.6864051124913199E-2</v>
      </c>
      <c r="X1491" s="17">
        <f t="shared" si="23"/>
        <v>1.2668616755814184</v>
      </c>
    </row>
    <row r="1492" spans="18:24" x14ac:dyDescent="0.2">
      <c r="R1492" s="17" t="s">
        <v>21</v>
      </c>
      <c r="S1492" s="18">
        <f>_xll.qlInterestRateIndexFixingDate(IborIndex&amp;Tenor,T1492,Trigger)</f>
        <v>49844</v>
      </c>
      <c r="T1492" s="18">
        <f>_xll.qlCalendarAdvance(Calendar,T1491,R1492,"f",,Trigger)</f>
        <v>49846</v>
      </c>
      <c r="U1492" s="18">
        <f>_xll.qlInterestRateIndexMaturity(IborIndex&amp;Tenor,T1492,Trigger)</f>
        <v>50213</v>
      </c>
      <c r="V1492" s="22">
        <f>IFERROR(_xll.qlIndexFixing($V$1,S1492,,Trigger),NA())</f>
        <v>1.6978246896685128E-2</v>
      </c>
      <c r="W1492" s="22">
        <f>IFERROR(_xll.qlIndexFixing($W$1,S1492,,Trigger),NA())</f>
        <v>1.6855764747180119E-2</v>
      </c>
      <c r="X1492" s="17">
        <f t="shared" si="23"/>
        <v>1.2248214950500922</v>
      </c>
    </row>
    <row r="1493" spans="18:24" x14ac:dyDescent="0.2">
      <c r="R1493" s="17" t="s">
        <v>21</v>
      </c>
      <c r="S1493" s="18">
        <f>_xll.qlInterestRateIndexFixingDate(IborIndex&amp;Tenor,T1493,Trigger)</f>
        <v>49851</v>
      </c>
      <c r="T1493" s="18">
        <f>_xll.qlCalendarAdvance(Calendar,T1492,R1493,"f",,Trigger)</f>
        <v>49853</v>
      </c>
      <c r="U1493" s="18">
        <f>_xll.qlInterestRateIndexMaturity(IborIndex&amp;Tenor,T1493,Trigger)</f>
        <v>50220</v>
      </c>
      <c r="V1493" s="22">
        <f>IFERROR(_xll.qlIndexFixing($V$1,S1493,,Trigger),NA())</f>
        <v>1.6965730143904074E-2</v>
      </c>
      <c r="W1493" s="22">
        <f>IFERROR(_xll.qlIndexFixing($W$1,S1493,,Trigger),NA())</f>
        <v>1.6847472995450859E-2</v>
      </c>
      <c r="X1493" s="17">
        <f t="shared" si="23"/>
        <v>1.1825714845321509</v>
      </c>
    </row>
    <row r="1494" spans="18:24" x14ac:dyDescent="0.2">
      <c r="R1494" s="17" t="s">
        <v>21</v>
      </c>
      <c r="S1494" s="18">
        <f>_xll.qlInterestRateIndexFixingDate(IborIndex&amp;Tenor,T1494,Trigger)</f>
        <v>49858</v>
      </c>
      <c r="T1494" s="18">
        <f>_xll.qlCalendarAdvance(Calendar,T1493,R1494,"f",,Trigger)</f>
        <v>49860</v>
      </c>
      <c r="U1494" s="18">
        <f>_xll.qlInterestRateIndexMaturity(IborIndex&amp;Tenor,T1494,Trigger)</f>
        <v>50227</v>
      </c>
      <c r="V1494" s="22">
        <f>IFERROR(_xll.qlIndexFixing($V$1,S1494,,Trigger),NA())</f>
        <v>1.6953187035124218E-2</v>
      </c>
      <c r="W1494" s="22">
        <f>IFERROR(_xll.qlIndexFixing($W$1,S1494,,Trigger),NA())</f>
        <v>1.6839172355179597E-2</v>
      </c>
      <c r="X1494" s="17">
        <f t="shared" si="23"/>
        <v>1.1401467994462053</v>
      </c>
    </row>
    <row r="1495" spans="18:24" x14ac:dyDescent="0.2">
      <c r="R1495" s="17" t="s">
        <v>21</v>
      </c>
      <c r="S1495" s="18">
        <f>_xll.qlInterestRateIndexFixingDate(IborIndex&amp;Tenor,T1495,Trigger)</f>
        <v>49865</v>
      </c>
      <c r="T1495" s="18">
        <f>_xll.qlCalendarAdvance(Calendar,T1494,R1495,"f",,Trigger)</f>
        <v>49867</v>
      </c>
      <c r="U1495" s="18">
        <f>_xll.qlInterestRateIndexMaturity(IborIndex&amp;Tenor,T1495,Trigger)</f>
        <v>50234</v>
      </c>
      <c r="V1495" s="22">
        <f>IFERROR(_xll.qlIndexFixing($V$1,S1495,,Trigger),NA())</f>
        <v>1.6940617571343561E-2</v>
      </c>
      <c r="W1495" s="22">
        <f>IFERROR(_xll.qlIndexFixing($W$1,S1495,,Trigger),NA())</f>
        <v>1.683085929936726E-2</v>
      </c>
      <c r="X1495" s="17">
        <f t="shared" si="23"/>
        <v>1.0975827197630059</v>
      </c>
    </row>
    <row r="1496" spans="18:24" x14ac:dyDescent="0.2">
      <c r="R1496" s="17" t="s">
        <v>21</v>
      </c>
      <c r="S1496" s="18">
        <f>_xll.qlInterestRateIndexFixingDate(IborIndex&amp;Tenor,T1496,Trigger)</f>
        <v>49872</v>
      </c>
      <c r="T1496" s="18">
        <f>_xll.qlCalendarAdvance(Calendar,T1495,R1496,"f",,Trigger)</f>
        <v>49874</v>
      </c>
      <c r="U1496" s="18">
        <f>_xll.qlInterestRateIndexMaturity(IborIndex&amp;Tenor,T1496,Trigger)</f>
        <v>50241</v>
      </c>
      <c r="V1496" s="22">
        <f>IFERROR(_xll.qlIndexFixing($V$1,S1496,,Trigger),NA())</f>
        <v>1.6928021753560986E-2</v>
      </c>
      <c r="W1496" s="22">
        <f>IFERROR(_xll.qlIndexFixing($W$1,S1496,,Trigger),NA())</f>
        <v>1.6822530288564137E-2</v>
      </c>
      <c r="X1496" s="17">
        <f t="shared" si="23"/>
        <v>1.0549146499684927</v>
      </c>
    </row>
    <row r="1497" spans="18:24" x14ac:dyDescent="0.2">
      <c r="R1497" s="17" t="s">
        <v>21</v>
      </c>
      <c r="S1497" s="18">
        <f>_xll.qlInterestRateIndexFixingDate(IborIndex&amp;Tenor,T1497,Trigger)</f>
        <v>49879</v>
      </c>
      <c r="T1497" s="18">
        <f>_xll.qlCalendarAdvance(Calendar,T1496,R1497,"f",,Trigger)</f>
        <v>49881</v>
      </c>
      <c r="U1497" s="18">
        <f>_xll.qlInterestRateIndexMaturity(IborIndex&amp;Tenor,T1497,Trigger)</f>
        <v>50248</v>
      </c>
      <c r="V1497" s="22">
        <f>IFERROR(_xll.qlIndexFixing($V$1,S1497,,Trigger),NA())</f>
        <v>1.6915399582779496E-2</v>
      </c>
      <c r="W1497" s="22">
        <f>IFERROR(_xll.qlIndexFixing($W$1,S1497,,Trigger),NA())</f>
        <v>1.6814181770867909E-2</v>
      </c>
      <c r="X1497" s="17">
        <f t="shared" si="23"/>
        <v>1.0121781191158723</v>
      </c>
    </row>
    <row r="1498" spans="18:24" x14ac:dyDescent="0.2">
      <c r="R1498" s="17" t="s">
        <v>21</v>
      </c>
      <c r="S1498" s="18">
        <f>_xll.qlInterestRateIndexFixingDate(IborIndex&amp;Tenor,T1498,Trigger)</f>
        <v>49886</v>
      </c>
      <c r="T1498" s="18">
        <f>_xll.qlCalendarAdvance(Calendar,T1497,R1498,"f",,Trigger)</f>
        <v>49888</v>
      </c>
      <c r="U1498" s="18">
        <f>_xll.qlInterestRateIndexMaturity(IborIndex&amp;Tenor,T1498,Trigger)</f>
        <v>50255</v>
      </c>
      <c r="V1498" s="22">
        <f>IFERROR(_xll.qlIndexFixing($V$1,S1498,,Trigger),NA())</f>
        <v>1.6902751060002979E-2</v>
      </c>
      <c r="W1498" s="22">
        <f>IFERROR(_xll.qlIndexFixing($W$1,S1498,,Trigger),NA())</f>
        <v>1.6805810181927363E-2</v>
      </c>
      <c r="X1498" s="17">
        <f t="shared" si="23"/>
        <v>0.96940878075615911</v>
      </c>
    </row>
    <row r="1499" spans="18:24" x14ac:dyDescent="0.2">
      <c r="R1499" s="17" t="s">
        <v>21</v>
      </c>
      <c r="S1499" s="18">
        <f>_xll.qlInterestRateIndexFixingDate(IborIndex&amp;Tenor,T1499,Trigger)</f>
        <v>49893</v>
      </c>
      <c r="T1499" s="18">
        <f>_xll.qlCalendarAdvance(Calendar,T1498,R1499,"f",,Trigger)</f>
        <v>49895</v>
      </c>
      <c r="U1499" s="18">
        <f>_xll.qlInterestRateIndexMaturity(IborIndex&amp;Tenor,T1499,Trigger)</f>
        <v>50262</v>
      </c>
      <c r="V1499" s="22">
        <f>IFERROR(_xll.qlIndexFixing($V$1,S1499,,Trigger),NA())</f>
        <v>1.6890076186237279E-2</v>
      </c>
      <c r="W1499" s="22">
        <f>IFERROR(_xll.qlIndexFixing($W$1,S1499,,Trigger),NA())</f>
        <v>1.6797411944942393E-2</v>
      </c>
      <c r="X1499" s="17">
        <f t="shared" si="23"/>
        <v>0.92664241294886096</v>
      </c>
    </row>
    <row r="1500" spans="18:24" x14ac:dyDescent="0.2">
      <c r="R1500" s="17" t="s">
        <v>21</v>
      </c>
      <c r="S1500" s="18">
        <f>_xll.qlInterestRateIndexFixingDate(IborIndex&amp;Tenor,T1500,Trigger)</f>
        <v>49900</v>
      </c>
      <c r="T1500" s="18">
        <f>_xll.qlCalendarAdvance(Calendar,T1499,R1500,"f",,Trigger)</f>
        <v>49902</v>
      </c>
      <c r="U1500" s="18">
        <f>_xll.qlInterestRateIndexMaturity(IborIndex&amp;Tenor,T1500,Trigger)</f>
        <v>50269</v>
      </c>
      <c r="V1500" s="22">
        <f>IFERROR(_xll.qlIndexFixing($V$1,S1500,,Trigger),NA())</f>
        <v>1.6877374962490636E-2</v>
      </c>
      <c r="W1500" s="22">
        <f>IFERROR(_xll.qlIndexFixing($W$1,S1500,,Trigger),NA())</f>
        <v>1.6788983470665736E-2</v>
      </c>
      <c r="X1500" s="17">
        <f t="shared" si="23"/>
        <v>0.88391491824900414</v>
      </c>
    </row>
    <row r="1501" spans="18:24" x14ac:dyDescent="0.2">
      <c r="R1501" s="17" t="s">
        <v>21</v>
      </c>
      <c r="S1501" s="18">
        <f>_xll.qlInterestRateIndexFixingDate(IborIndex&amp;Tenor,T1501,Trigger)</f>
        <v>49907</v>
      </c>
      <c r="T1501" s="18">
        <f>_xll.qlCalendarAdvance(Calendar,T1500,R1501,"f",,Trigger)</f>
        <v>49909</v>
      </c>
      <c r="U1501" s="18">
        <f>_xll.qlInterestRateIndexMaturity(IborIndex&amp;Tenor,T1501,Trigger)</f>
        <v>50276</v>
      </c>
      <c r="V1501" s="22">
        <f>IFERROR(_xll.qlIndexFixing($V$1,S1501,,Trigger),NA())</f>
        <v>1.6864647389773682E-2</v>
      </c>
      <c r="W1501" s="22">
        <f>IFERROR(_xll.qlIndexFixing($W$1,S1501,,Trigger),NA())</f>
        <v>1.6780521157404492E-2</v>
      </c>
      <c r="X1501" s="17">
        <f t="shared" si="23"/>
        <v>0.84126232369190201</v>
      </c>
    </row>
    <row r="1502" spans="18:24" x14ac:dyDescent="0.2">
      <c r="R1502" s="17" t="s">
        <v>21</v>
      </c>
      <c r="S1502" s="18">
        <f>_xll.qlInterestRateIndexFixingDate(IborIndex&amp;Tenor,T1502,Trigger)</f>
        <v>49914</v>
      </c>
      <c r="T1502" s="18">
        <f>_xll.qlCalendarAdvance(Calendar,T1501,R1502,"f",,Trigger)</f>
        <v>49916</v>
      </c>
      <c r="U1502" s="18">
        <f>_xll.qlInterestRateIndexMaturity(IborIndex&amp;Tenor,T1502,Trigger)</f>
        <v>50283</v>
      </c>
      <c r="V1502" s="22">
        <f>IFERROR(_xll.qlIndexFixing($V$1,S1502,,Trigger),NA())</f>
        <v>1.6849226995164505E-2</v>
      </c>
      <c r="W1502" s="22">
        <f>IFERROR(_xll.qlIndexFixing($W$1,S1502,,Trigger),NA())</f>
        <v>1.6772042630831575E-2</v>
      </c>
      <c r="X1502" s="17">
        <f t="shared" si="23"/>
        <v>0.77184364332929389</v>
      </c>
    </row>
    <row r="1503" spans="18:24" x14ac:dyDescent="0.2">
      <c r="R1503" s="17" t="s">
        <v>21</v>
      </c>
      <c r="S1503" s="18">
        <f>_xll.qlInterestRateIndexFixingDate(IborIndex&amp;Tenor,T1503,Trigger)</f>
        <v>49921</v>
      </c>
      <c r="T1503" s="18">
        <f>_xll.qlCalendarAdvance(Calendar,T1502,R1503,"f",,Trigger)</f>
        <v>49923</v>
      </c>
      <c r="U1503" s="18">
        <f>_xll.qlInterestRateIndexMaturity(IborIndex&amp;Tenor,T1503,Trigger)</f>
        <v>50290</v>
      </c>
      <c r="V1503" s="22">
        <f>IFERROR(_xll.qlIndexFixing($V$1,S1503,,Trigger),NA())</f>
        <v>1.6839913943517585E-2</v>
      </c>
      <c r="W1503" s="22">
        <f>IFERROR(_xll.qlIndexFixing($W$1,S1503,,Trigger),NA())</f>
        <v>1.6763626983328457E-2</v>
      </c>
      <c r="X1503" s="17">
        <f t="shared" si="23"/>
        <v>0.76286960189127928</v>
      </c>
    </row>
    <row r="1504" spans="18:24" x14ac:dyDescent="0.2">
      <c r="R1504" s="17" t="s">
        <v>21</v>
      </c>
      <c r="S1504" s="18">
        <f>_xll.qlInterestRateIndexFixingDate(IborIndex&amp;Tenor,T1504,Trigger)</f>
        <v>49928</v>
      </c>
      <c r="T1504" s="18">
        <f>_xll.qlCalendarAdvance(Calendar,T1503,R1504,"f",,Trigger)</f>
        <v>49930</v>
      </c>
      <c r="U1504" s="18">
        <f>_xll.qlInterestRateIndexMaturity(IborIndex&amp;Tenor,T1504,Trigger)</f>
        <v>50297</v>
      </c>
      <c r="V1504" s="22">
        <f>IFERROR(_xll.qlIndexFixing($V$1,S1504,,Trigger),NA())</f>
        <v>1.6830581713160597E-2</v>
      </c>
      <c r="W1504" s="22">
        <f>IFERROR(_xll.qlIndexFixing($W$1,S1504,,Trigger),NA())</f>
        <v>1.6755252786332015E-2</v>
      </c>
      <c r="X1504" s="17">
        <f t="shared" si="23"/>
        <v>0.75328926828582143</v>
      </c>
    </row>
    <row r="1505" spans="18:24" x14ac:dyDescent="0.2">
      <c r="R1505" s="17" t="s">
        <v>21</v>
      </c>
      <c r="S1505" s="18">
        <f>_xll.qlInterestRateIndexFixingDate(IborIndex&amp;Tenor,T1505,Trigger)</f>
        <v>49935</v>
      </c>
      <c r="T1505" s="18">
        <f>_xll.qlCalendarAdvance(Calendar,T1504,R1505,"f",,Trigger)</f>
        <v>49937</v>
      </c>
      <c r="U1505" s="18">
        <f>_xll.qlInterestRateIndexMaturity(IborIndex&amp;Tenor,T1505,Trigger)</f>
        <v>50304</v>
      </c>
      <c r="V1505" s="22">
        <f>IFERROR(_xll.qlIndexFixing($V$1,S1505,,Trigger),NA())</f>
        <v>1.6821230304632628E-2</v>
      </c>
      <c r="W1505" s="22">
        <f>IFERROR(_xll.qlIndexFixing($W$1,S1505,,Trigger),NA())</f>
        <v>1.674691966056548E-2</v>
      </c>
      <c r="X1505" s="17">
        <f t="shared" si="23"/>
        <v>0.7431064406714788</v>
      </c>
    </row>
    <row r="1506" spans="18:24" x14ac:dyDescent="0.2">
      <c r="R1506" s="17" t="s">
        <v>21</v>
      </c>
      <c r="S1506" s="18">
        <f>_xll.qlInterestRateIndexFixingDate(IborIndex&amp;Tenor,T1506,Trigger)</f>
        <v>49942</v>
      </c>
      <c r="T1506" s="18">
        <f>_xll.qlCalendarAdvance(Calendar,T1505,R1506,"f",,Trigger)</f>
        <v>49944</v>
      </c>
      <c r="U1506" s="18">
        <f>_xll.qlInterestRateIndexMaturity(IborIndex&amp;Tenor,T1506,Trigger)</f>
        <v>50311</v>
      </c>
      <c r="V1506" s="22">
        <f>IFERROR(_xll.qlIndexFixing($V$1,S1506,,Trigger),NA())</f>
        <v>1.6811859718475142E-2</v>
      </c>
      <c r="W1506" s="22">
        <f>IFERROR(_xll.qlIndexFixing($W$1,S1506,,Trigger),NA())</f>
        <v>1.6738627225439992E-2</v>
      </c>
      <c r="X1506" s="17">
        <f t="shared" si="23"/>
        <v>0.73232493035150359</v>
      </c>
    </row>
    <row r="1507" spans="18:24" x14ac:dyDescent="0.2">
      <c r="R1507" s="17" t="s">
        <v>21</v>
      </c>
      <c r="S1507" s="18">
        <f>_xll.qlInterestRateIndexFixingDate(IborIndex&amp;Tenor,T1507,Trigger)</f>
        <v>49949</v>
      </c>
      <c r="T1507" s="18">
        <f>_xll.qlCalendarAdvance(Calendar,T1506,R1507,"f",,Trigger)</f>
        <v>49951</v>
      </c>
      <c r="U1507" s="18">
        <f>_xll.qlInterestRateIndexMaturity(IborIndex&amp;Tenor,T1507,Trigger)</f>
        <v>50318</v>
      </c>
      <c r="V1507" s="22">
        <f>IFERROR(_xll.qlIndexFixing($V$1,S1507,,Trigger),NA())</f>
        <v>1.6802469955229403E-2</v>
      </c>
      <c r="W1507" s="22">
        <f>IFERROR(_xll.qlIndexFixing($W$1,S1507,,Trigger),NA())</f>
        <v>1.6730375099054392E-2</v>
      </c>
      <c r="X1507" s="17">
        <f t="shared" si="23"/>
        <v>0.72094856175011079</v>
      </c>
    </row>
    <row r="1508" spans="18:24" x14ac:dyDescent="0.2">
      <c r="R1508" s="17" t="s">
        <v>21</v>
      </c>
      <c r="S1508" s="18">
        <f>_xll.qlInterestRateIndexFixingDate(IborIndex&amp;Tenor,T1508,Trigger)</f>
        <v>49956</v>
      </c>
      <c r="T1508" s="18">
        <f>_xll.qlCalendarAdvance(Calendar,T1507,R1508,"f",,Trigger)</f>
        <v>49958</v>
      </c>
      <c r="U1508" s="18">
        <f>_xll.qlInterestRateIndexMaturity(IborIndex&amp;Tenor,T1508,Trigger)</f>
        <v>50325</v>
      </c>
      <c r="V1508" s="22">
        <f>IFERROR(_xll.qlIndexFixing($V$1,S1508,,Trigger),NA())</f>
        <v>1.6793061015439065E-2</v>
      </c>
      <c r="W1508" s="22">
        <f>IFERROR(_xll.qlIndexFixing($W$1,S1508,,Trigger),NA())</f>
        <v>1.6722162898195652E-2</v>
      </c>
      <c r="X1508" s="17">
        <f t="shared" si="23"/>
        <v>0.70898117243412684</v>
      </c>
    </row>
    <row r="1509" spans="18:24" x14ac:dyDescent="0.2">
      <c r="R1509" s="17" t="s">
        <v>21</v>
      </c>
      <c r="S1509" s="18">
        <f>_xll.qlInterestRateIndexFixingDate(IborIndex&amp;Tenor,T1509,Trigger)</f>
        <v>49963</v>
      </c>
      <c r="T1509" s="18">
        <f>_xll.qlCalendarAdvance(Calendar,T1508,R1509,"f",,Trigger)</f>
        <v>49965</v>
      </c>
      <c r="U1509" s="18">
        <f>_xll.qlInterestRateIndexMaturity(IborIndex&amp;Tenor,T1509,Trigger)</f>
        <v>50332</v>
      </c>
      <c r="V1509" s="22">
        <f>IFERROR(_xll.qlIndexFixing($V$1,S1509,,Trigger),NA())</f>
        <v>1.6783632899648206E-2</v>
      </c>
      <c r="W1509" s="22">
        <f>IFERROR(_xll.qlIndexFixing($W$1,S1509,,Trigger),NA())</f>
        <v>1.6713990238339103E-2</v>
      </c>
      <c r="X1509" s="17">
        <f t="shared" si="23"/>
        <v>0.69642661309102927</v>
      </c>
    </row>
    <row r="1510" spans="18:24" x14ac:dyDescent="0.2">
      <c r="R1510" s="17" t="s">
        <v>21</v>
      </c>
      <c r="S1510" s="18">
        <f>_xll.qlInterestRateIndexFixingDate(IborIndex&amp;Tenor,T1510,Trigger)</f>
        <v>49970</v>
      </c>
      <c r="T1510" s="18">
        <f>_xll.qlCalendarAdvance(Calendar,T1509,R1510,"f",,Trigger)</f>
        <v>49972</v>
      </c>
      <c r="U1510" s="18">
        <f>_xll.qlInterestRateIndexMaturity(IborIndex&amp;Tenor,T1510,Trigger)</f>
        <v>50339</v>
      </c>
      <c r="V1510" s="22">
        <f>IFERROR(_xll.qlIndexFixing($V$1,S1510,,Trigger),NA())</f>
        <v>1.6774185608402013E-2</v>
      </c>
      <c r="W1510" s="22">
        <f>IFERROR(_xll.qlIndexFixing($W$1,S1510,,Trigger),NA())</f>
        <v>1.6705856733647117E-2</v>
      </c>
      <c r="X1510" s="17">
        <f t="shared" si="23"/>
        <v>0.6832887475489644</v>
      </c>
    </row>
    <row r="1511" spans="18:24" x14ac:dyDescent="0.2">
      <c r="R1511" s="17" t="s">
        <v>21</v>
      </c>
      <c r="S1511" s="18">
        <f>_xll.qlInterestRateIndexFixingDate(IborIndex&amp;Tenor,T1511,Trigger)</f>
        <v>49977</v>
      </c>
      <c r="T1511" s="18">
        <f>_xll.qlCalendarAdvance(Calendar,T1510,R1511,"f",,Trigger)</f>
        <v>49979</v>
      </c>
      <c r="U1511" s="18">
        <f>_xll.qlInterestRateIndexMaturity(IborIndex&amp;Tenor,T1511,Trigger)</f>
        <v>50343</v>
      </c>
      <c r="V1511" s="22">
        <f>IFERROR(_xll.qlIndexFixing($V$1,S1511,,Trigger),NA())</f>
        <v>1.6767165241927565E-2</v>
      </c>
      <c r="W1511" s="22">
        <f>IFERROR(_xll.qlIndexFixing($W$1,S1511,,Trigger),NA())</f>
        <v>1.6698330524452566E-2</v>
      </c>
      <c r="X1511" s="17">
        <f t="shared" si="23"/>
        <v>0.68834717474999807</v>
      </c>
    </row>
    <row r="1512" spans="18:24" x14ac:dyDescent="0.2">
      <c r="R1512" s="17" t="s">
        <v>21</v>
      </c>
      <c r="S1512" s="18">
        <f>_xll.qlInterestRateIndexFixingDate(IborIndex&amp;Tenor,T1512,Trigger)</f>
        <v>49984</v>
      </c>
      <c r="T1512" s="18">
        <f>_xll.qlCalendarAdvance(Calendar,T1511,R1512,"f",,Trigger)</f>
        <v>49986</v>
      </c>
      <c r="U1512" s="18">
        <f>_xll.qlInterestRateIndexMaturity(IborIndex&amp;Tenor,T1512,Trigger)</f>
        <v>50353</v>
      </c>
      <c r="V1512" s="22">
        <f>IFERROR(_xll.qlIndexFixing($V$1,S1512,,Trigger),NA())</f>
        <v>1.6755233501730415E-2</v>
      </c>
      <c r="W1512" s="22">
        <f>IFERROR(_xll.qlIndexFixing($W$1,S1512,,Trigger),NA())</f>
        <v>1.668970563984741E-2</v>
      </c>
      <c r="X1512" s="17">
        <f t="shared" si="23"/>
        <v>0.6552786188300519</v>
      </c>
    </row>
    <row r="1513" spans="18:24" x14ac:dyDescent="0.2">
      <c r="R1513" s="17" t="s">
        <v>21</v>
      </c>
      <c r="S1513" s="18">
        <f>_xll.qlInterestRateIndexFixingDate(IborIndex&amp;Tenor,T1513,Trigger)</f>
        <v>49991</v>
      </c>
      <c r="T1513" s="18">
        <f>_xll.qlCalendarAdvance(Calendar,T1512,R1513,"f",,Trigger)</f>
        <v>49993</v>
      </c>
      <c r="U1513" s="18">
        <f>_xll.qlInterestRateIndexMaturity(IborIndex&amp;Tenor,T1513,Trigger)</f>
        <v>50360</v>
      </c>
      <c r="V1513" s="22">
        <f>IFERROR(_xll.qlIndexFixing($V$1,S1513,,Trigger),NA())</f>
        <v>1.6745728687401248E-2</v>
      </c>
      <c r="W1513" s="22">
        <f>IFERROR(_xll.qlIndexFixing($W$1,S1513,,Trigger),NA())</f>
        <v>1.6681687272503142E-2</v>
      </c>
      <c r="X1513" s="17">
        <f t="shared" si="23"/>
        <v>0.64041414898106241</v>
      </c>
    </row>
    <row r="1514" spans="18:24" x14ac:dyDescent="0.2">
      <c r="R1514" s="17" t="s">
        <v>21</v>
      </c>
      <c r="S1514" s="18">
        <f>_xll.qlInterestRateIndexFixingDate(IborIndex&amp;Tenor,T1514,Trigger)</f>
        <v>49998</v>
      </c>
      <c r="T1514" s="18">
        <f>_xll.qlCalendarAdvance(Calendar,T1513,R1514,"f",,Trigger)</f>
        <v>50000</v>
      </c>
      <c r="U1514" s="18">
        <f>_xll.qlInterestRateIndexMaturity(IborIndex&amp;Tenor,T1514,Trigger)</f>
        <v>50367</v>
      </c>
      <c r="V1514" s="22">
        <f>IFERROR(_xll.qlIndexFixing($V$1,S1514,,Trigger),NA())</f>
        <v>1.6736204699809212E-2</v>
      </c>
      <c r="W1514" s="22">
        <f>IFERROR(_xll.qlIndexFixing($W$1,S1514,,Trigger),NA())</f>
        <v>1.6673706503850992E-2</v>
      </c>
      <c r="X1514" s="17">
        <f t="shared" si="23"/>
        <v>0.62498195958219505</v>
      </c>
    </row>
    <row r="1515" spans="18:24" x14ac:dyDescent="0.2">
      <c r="R1515" s="17" t="s">
        <v>21</v>
      </c>
      <c r="S1515" s="18">
        <f>_xll.qlInterestRateIndexFixingDate(IborIndex&amp;Tenor,T1515,Trigger)</f>
        <v>50005</v>
      </c>
      <c r="T1515" s="18">
        <f>_xll.qlCalendarAdvance(Calendar,T1514,R1515,"f",,Trigger)</f>
        <v>50007</v>
      </c>
      <c r="U1515" s="18">
        <f>_xll.qlInterestRateIndexMaturity(IborIndex&amp;Tenor,T1515,Trigger)</f>
        <v>50374</v>
      </c>
      <c r="V1515" s="22">
        <f>IFERROR(_xll.qlIndexFixing($V$1,S1515,,Trigger),NA())</f>
        <v>1.6726661539504716E-2</v>
      </c>
      <c r="W1515" s="22">
        <f>IFERROR(_xll.qlIndexFixing($W$1,S1515,,Trigger),NA())</f>
        <v>1.6665762941491167E-2</v>
      </c>
      <c r="X1515" s="17">
        <f t="shared" si="23"/>
        <v>0.60898598013548599</v>
      </c>
    </row>
    <row r="1516" spans="18:24" x14ac:dyDescent="0.2">
      <c r="R1516" s="17" t="s">
        <v>21</v>
      </c>
      <c r="S1516" s="18">
        <f>_xll.qlInterestRateIndexFixingDate(IborIndex&amp;Tenor,T1516,Trigger)</f>
        <v>50012</v>
      </c>
      <c r="T1516" s="18">
        <f>_xll.qlCalendarAdvance(Calendar,T1515,R1516,"f",,Trigger)</f>
        <v>50014</v>
      </c>
      <c r="U1516" s="18">
        <f>_xll.qlInterestRateIndexMaturity(IborIndex&amp;Tenor,T1516,Trigger)</f>
        <v>50381</v>
      </c>
      <c r="V1516" s="22">
        <f>IFERROR(_xll.qlIndexFixing($V$1,S1516,,Trigger),NA())</f>
        <v>1.6717099207040113E-2</v>
      </c>
      <c r="W1516" s="22">
        <f>IFERROR(_xll.qlIndexFixing($W$1,S1516,,Trigger),NA())</f>
        <v>1.6657856191711354E-2</v>
      </c>
      <c r="X1516" s="17">
        <f t="shared" si="23"/>
        <v>0.59243015328759585</v>
      </c>
    </row>
    <row r="1517" spans="18:24" x14ac:dyDescent="0.2">
      <c r="R1517" s="17" t="s">
        <v>21</v>
      </c>
      <c r="S1517" s="18">
        <f>_xll.qlInterestRateIndexFixingDate(IborIndex&amp;Tenor,T1517,Trigger)</f>
        <v>50019</v>
      </c>
      <c r="T1517" s="18">
        <f>_xll.qlCalendarAdvance(Calendar,T1516,R1517,"f",,Trigger)</f>
        <v>50021</v>
      </c>
      <c r="U1517" s="18">
        <f>_xll.qlInterestRateIndexMaturity(IborIndex&amp;Tenor,T1517,Trigger)</f>
        <v>50388</v>
      </c>
      <c r="V1517" s="22">
        <f>IFERROR(_xll.qlIndexFixing($V$1,S1517,,Trigger),NA())</f>
        <v>1.6707517702968216E-2</v>
      </c>
      <c r="W1517" s="22">
        <f>IFERROR(_xll.qlIndexFixing($W$1,S1517,,Trigger),NA())</f>
        <v>1.664998585948629E-2</v>
      </c>
      <c r="X1517" s="17">
        <f t="shared" si="23"/>
        <v>0.57531843481926215</v>
      </c>
    </row>
    <row r="1518" spans="18:24" x14ac:dyDescent="0.2">
      <c r="R1518" s="17" t="s">
        <v>21</v>
      </c>
      <c r="S1518" s="18">
        <f>_xll.qlInterestRateIndexFixingDate(IborIndex&amp;Tenor,T1518,Trigger)</f>
        <v>50026</v>
      </c>
      <c r="T1518" s="18">
        <f>_xll.qlCalendarAdvance(Calendar,T1517,R1518,"f",,Trigger)</f>
        <v>50028</v>
      </c>
      <c r="U1518" s="18">
        <f>_xll.qlInterestRateIndexMaturity(IborIndex&amp;Tenor,T1518,Trigger)</f>
        <v>50395</v>
      </c>
      <c r="V1518" s="22">
        <f>IFERROR(_xll.qlIndexFixing($V$1,S1518,,Trigger),NA())</f>
        <v>1.6697917027843345E-2</v>
      </c>
      <c r="W1518" s="22">
        <f>IFERROR(_xll.qlIndexFixing($W$1,S1518,,Trigger),NA())</f>
        <v>1.664215154847732E-2</v>
      </c>
      <c r="X1518" s="17">
        <f t="shared" si="23"/>
        <v>0.55765479366025328</v>
      </c>
    </row>
    <row r="1519" spans="18:24" x14ac:dyDescent="0.2">
      <c r="R1519" s="17" t="s">
        <v>21</v>
      </c>
      <c r="S1519" s="18">
        <f>_xll.qlInterestRateIndexFixingDate(IborIndex&amp;Tenor,T1519,Trigger)</f>
        <v>50032</v>
      </c>
      <c r="T1519" s="18">
        <f>_xll.qlCalendarAdvance(Calendar,T1518,R1519,"f",,Trigger)</f>
        <v>50038</v>
      </c>
      <c r="U1519" s="18">
        <f>_xll.qlInterestRateIndexMaturity(IborIndex&amp;Tenor,T1519,Trigger)</f>
        <v>50403</v>
      </c>
      <c r="V1519" s="22">
        <f>IFERROR(_xll.qlIndexFixing($V$1,S1519,,Trigger),NA())</f>
        <v>1.6685323462629829E-2</v>
      </c>
      <c r="W1519" s="22">
        <f>IFERROR(_xll.qlIndexFixing($W$1,S1519,,Trigger),NA())</f>
        <v>1.6631217317719004E-2</v>
      </c>
      <c r="X1519" s="17">
        <f t="shared" si="23"/>
        <v>0.54106144910824605</v>
      </c>
    </row>
    <row r="1520" spans="18:24" x14ac:dyDescent="0.2">
      <c r="R1520" s="17" t="s">
        <v>21</v>
      </c>
      <c r="S1520" s="18">
        <f>_xll.qlInterestRateIndexFixingDate(IborIndex&amp;Tenor,T1520,Trigger)</f>
        <v>50040</v>
      </c>
      <c r="T1520" s="18">
        <f>_xll.qlCalendarAdvance(Calendar,T1519,R1520,"f",,Trigger)</f>
        <v>50045</v>
      </c>
      <c r="U1520" s="18">
        <f>_xll.qlInterestRateIndexMaturity(IborIndex&amp;Tenor,T1520,Trigger)</f>
        <v>50410</v>
      </c>
      <c r="V1520" s="22">
        <f>IFERROR(_xll.qlIndexFixing($V$1,S1520,,Trigger),NA())</f>
        <v>1.6675620100764368E-2</v>
      </c>
      <c r="W1520" s="22">
        <f>IFERROR(_xll.qlIndexFixing($W$1,S1520,,Trigger),NA())</f>
        <v>1.6623453977194703E-2</v>
      </c>
      <c r="X1520" s="17">
        <f t="shared" si="23"/>
        <v>0.52166123569664236</v>
      </c>
    </row>
    <row r="1521" spans="18:24" x14ac:dyDescent="0.2">
      <c r="R1521" s="17" t="s">
        <v>21</v>
      </c>
      <c r="S1521" s="18">
        <f>_xll.qlInterestRateIndexFixingDate(IborIndex&amp;Tenor,T1521,Trigger)</f>
        <v>50048</v>
      </c>
      <c r="T1521" s="18">
        <f>_xll.qlCalendarAdvance(Calendar,T1520,R1521,"f",,Trigger)</f>
        <v>50052</v>
      </c>
      <c r="U1521" s="18">
        <f>_xll.qlInterestRateIndexMaturity(IborIndex&amp;Tenor,T1521,Trigger)</f>
        <v>50417</v>
      </c>
      <c r="V1521" s="22">
        <f>IFERROR(_xll.qlIndexFixing($V$1,S1521,,Trigger),NA())</f>
        <v>1.6665897466532627E-2</v>
      </c>
      <c r="W1521" s="22">
        <f>IFERROR(_xll.qlIndexFixing($W$1,S1521,,Trigger),NA())</f>
        <v>1.6615726702773059E-2</v>
      </c>
      <c r="X1521" s="17">
        <f t="shared" si="23"/>
        <v>0.50170763759568171</v>
      </c>
    </row>
    <row r="1522" spans="18:24" x14ac:dyDescent="0.2">
      <c r="R1522" s="17" t="s">
        <v>21</v>
      </c>
      <c r="S1522" s="18">
        <f>_xll.qlInterestRateIndexFixingDate(IborIndex&amp;Tenor,T1522,Trigger)</f>
        <v>50055</v>
      </c>
      <c r="T1522" s="18">
        <f>_xll.qlCalendarAdvance(Calendar,T1521,R1522,"f",,Trigger)</f>
        <v>50059</v>
      </c>
      <c r="U1522" s="18">
        <f>_xll.qlInterestRateIndexMaturity(IborIndex&amp;Tenor,T1522,Trigger)</f>
        <v>50424</v>
      </c>
      <c r="V1522" s="22">
        <f>IFERROR(_xll.qlIndexFixing($V$1,S1522,,Trigger),NA())</f>
        <v>1.665615556049679E-2</v>
      </c>
      <c r="W1522" s="22">
        <f>IFERROR(_xll.qlIndexFixing($W$1,S1522,,Trigger),NA())</f>
        <v>1.6608035094033764E-2</v>
      </c>
      <c r="X1522" s="17">
        <f t="shared" si="23"/>
        <v>0.48120466463026645</v>
      </c>
    </row>
    <row r="1523" spans="18:24" x14ac:dyDescent="0.2">
      <c r="R1523" s="17" t="s">
        <v>21</v>
      </c>
      <c r="S1523" s="18">
        <f>_xll.qlInterestRateIndexFixingDate(IborIndex&amp;Tenor,T1523,Trigger)</f>
        <v>50062</v>
      </c>
      <c r="T1523" s="18">
        <f>_xll.qlCalendarAdvance(Calendar,T1522,R1523,"f",,Trigger)</f>
        <v>50066</v>
      </c>
      <c r="U1523" s="18">
        <f>_xll.qlInterestRateIndexMaturity(IborIndex&amp;Tenor,T1523,Trigger)</f>
        <v>50431</v>
      </c>
      <c r="V1523" s="22">
        <f>IFERROR(_xll.qlIndexFixing($V$1,S1523,,Trigger),NA())</f>
        <v>1.6646394383220131E-2</v>
      </c>
      <c r="W1523" s="22">
        <f>IFERROR(_xll.qlIndexFixing($W$1,S1523,,Trigger),NA())</f>
        <v>1.6600378749235936E-2</v>
      </c>
      <c r="X1523" s="17">
        <f t="shared" si="23"/>
        <v>0.46015633984194948</v>
      </c>
    </row>
    <row r="1524" spans="18:24" x14ac:dyDescent="0.2">
      <c r="R1524" s="17" t="s">
        <v>21</v>
      </c>
      <c r="S1524" s="18">
        <f>_xll.qlInterestRateIndexFixingDate(IborIndex&amp;Tenor,T1524,Trigger)</f>
        <v>50069</v>
      </c>
      <c r="T1524" s="18">
        <f>_xll.qlCalendarAdvance(Calendar,T1523,R1524,"f",,Trigger)</f>
        <v>50073</v>
      </c>
      <c r="U1524" s="18">
        <f>_xll.qlInterestRateIndexMaturity(IborIndex&amp;Tenor,T1524,Trigger)</f>
        <v>50438</v>
      </c>
      <c r="V1524" s="22">
        <f>IFERROR(_xll.qlIndexFixing($V$1,S1524,,Trigger),NA())</f>
        <v>1.6636613935267237E-2</v>
      </c>
      <c r="W1524" s="22">
        <f>IFERROR(_xll.qlIndexFixing($W$1,S1524,,Trigger),NA())</f>
        <v>1.6592757265318756E-2</v>
      </c>
      <c r="X1524" s="17">
        <f t="shared" si="23"/>
        <v>0.43856669948480476</v>
      </c>
    </row>
    <row r="1525" spans="18:24" x14ac:dyDescent="0.2">
      <c r="R1525" s="17" t="s">
        <v>21</v>
      </c>
      <c r="S1525" s="18">
        <f>_xll.qlInterestRateIndexFixingDate(IborIndex&amp;Tenor,T1525,Trigger)</f>
        <v>50076</v>
      </c>
      <c r="T1525" s="18">
        <f>_xll.qlCalendarAdvance(Calendar,T1524,R1525,"f",,Trigger)</f>
        <v>50080</v>
      </c>
      <c r="U1525" s="18">
        <f>_xll.qlInterestRateIndexMaturity(IborIndex&amp;Tenor,T1525,Trigger)</f>
        <v>50445</v>
      </c>
      <c r="V1525" s="22">
        <f>IFERROR(_xll.qlIndexFixing($V$1,S1525,,Trigger),NA())</f>
        <v>1.6626814217203578E-2</v>
      </c>
      <c r="W1525" s="22">
        <f>IFERROR(_xll.qlIndexFixing($W$1,S1525,,Trigger),NA())</f>
        <v>1.6585170237900161E-2</v>
      </c>
      <c r="X1525" s="17">
        <f t="shared" si="23"/>
        <v>0.41643979303417067</v>
      </c>
    </row>
    <row r="1526" spans="18:24" x14ac:dyDescent="0.2">
      <c r="R1526" s="17" t="s">
        <v>21</v>
      </c>
      <c r="S1526" s="18">
        <f>_xll.qlInterestRateIndexFixingDate(IborIndex&amp;Tenor,T1526,Trigger)</f>
        <v>50083</v>
      </c>
      <c r="T1526" s="18">
        <f>_xll.qlCalendarAdvance(Calendar,T1525,R1526,"f",,Trigger)</f>
        <v>50087</v>
      </c>
      <c r="U1526" s="18">
        <f>_xll.qlInterestRateIndexMaturity(IborIndex&amp;Tenor,T1526,Trigger)</f>
        <v>50452</v>
      </c>
      <c r="V1526" s="22">
        <f>IFERROR(_xll.qlIndexFixing($V$1,S1526,,Trigger),NA())</f>
        <v>1.661699522959615E-2</v>
      </c>
      <c r="W1526" s="22">
        <f>IFERROR(_xll.qlIndexFixing($W$1,S1526,,Trigger),NA())</f>
        <v>1.6577617261277062E-2</v>
      </c>
      <c r="X1526" s="17">
        <f t="shared" si="23"/>
        <v>0.39377968319088269</v>
      </c>
    </row>
    <row r="1527" spans="18:24" x14ac:dyDescent="0.2">
      <c r="R1527" s="17" t="s">
        <v>21</v>
      </c>
      <c r="S1527" s="18">
        <f>_xll.qlInterestRateIndexFixingDate(IborIndex&amp;Tenor,T1527,Trigger)</f>
        <v>50090</v>
      </c>
      <c r="T1527" s="18">
        <f>_xll.qlCalendarAdvance(Calendar,T1526,R1527,"f",,Trigger)</f>
        <v>50094</v>
      </c>
      <c r="U1527" s="18">
        <f>_xll.qlInterestRateIndexMaturity(IborIndex&amp;Tenor,T1527,Trigger)</f>
        <v>50459</v>
      </c>
      <c r="V1527" s="22">
        <f>IFERROR(_xll.qlIndexFixing($V$1,S1527,,Trigger),NA())</f>
        <v>1.6607156973012824E-2</v>
      </c>
      <c r="W1527" s="22">
        <f>IFERROR(_xll.qlIndexFixing($W$1,S1527,,Trigger),NA())</f>
        <v>1.6570097928426668E-2</v>
      </c>
      <c r="X1527" s="17">
        <f t="shared" si="23"/>
        <v>0.37059044586156692</v>
      </c>
    </row>
    <row r="1528" spans="18:24" x14ac:dyDescent="0.2">
      <c r="R1528" s="17" t="s">
        <v>21</v>
      </c>
      <c r="S1528" s="18">
        <f>_xll.qlInterestRateIndexFixingDate(IborIndex&amp;Tenor,T1528,Trigger)</f>
        <v>50097</v>
      </c>
      <c r="T1528" s="18">
        <f>_xll.qlCalendarAdvance(Calendar,T1527,R1528,"f",,Trigger)</f>
        <v>50101</v>
      </c>
      <c r="U1528" s="18">
        <f>_xll.qlInterestRateIndexMaturity(IborIndex&amp;Tenor,T1528,Trigger)</f>
        <v>50466</v>
      </c>
      <c r="V1528" s="22">
        <f>IFERROR(_xll.qlIndexFixing($V$1,S1528,,Trigger),NA())</f>
        <v>1.659729944802214E-2</v>
      </c>
      <c r="W1528" s="22">
        <f>IFERROR(_xll.qlIndexFixing($W$1,S1528,,Trigger),NA())</f>
        <v>1.6562611831004485E-2</v>
      </c>
      <c r="X1528" s="17">
        <f t="shared" si="23"/>
        <v>0.34687617017654243</v>
      </c>
    </row>
    <row r="1529" spans="18:24" x14ac:dyDescent="0.2">
      <c r="R1529" s="17" t="s">
        <v>21</v>
      </c>
      <c r="S1529" s="18">
        <f>_xll.qlInterestRateIndexFixingDate(IborIndex&amp;Tenor,T1529,Trigger)</f>
        <v>50104</v>
      </c>
      <c r="T1529" s="18">
        <f>_xll.qlCalendarAdvance(Calendar,T1528,R1529,"f",,Trigger)</f>
        <v>50108</v>
      </c>
      <c r="U1529" s="18">
        <f>_xll.qlInterestRateIndexMaturity(IborIndex&amp;Tenor,T1529,Trigger)</f>
        <v>50473</v>
      </c>
      <c r="V1529" s="22">
        <f>IFERROR(_xll.qlIndexFixing($V$1,S1529,,Trigger),NA())</f>
        <v>1.6587422655194375E-2</v>
      </c>
      <c r="W1529" s="22">
        <f>IFERROR(_xll.qlIndexFixing($W$1,S1529,,Trigger),NA())</f>
        <v>1.6555158559345019E-2</v>
      </c>
      <c r="X1529" s="17">
        <f t="shared" si="23"/>
        <v>0.32264095849356828</v>
      </c>
    </row>
    <row r="1530" spans="18:24" x14ac:dyDescent="0.2">
      <c r="R1530" s="17" t="s">
        <v>21</v>
      </c>
      <c r="S1530" s="18">
        <f>_xll.qlInterestRateIndexFixingDate(IborIndex&amp;Tenor,T1530,Trigger)</f>
        <v>50111</v>
      </c>
      <c r="T1530" s="18">
        <f>_xll.qlCalendarAdvance(Calendar,T1529,R1530,"f",,Trigger)</f>
        <v>50115</v>
      </c>
      <c r="U1530" s="18">
        <f>_xll.qlInterestRateIndexMaturity(IborIndex&amp;Tenor,T1530,Trigger)</f>
        <v>50480</v>
      </c>
      <c r="V1530" s="22">
        <f>IFERROR(_xll.qlIndexFixing($V$1,S1530,,Trigger),NA())</f>
        <v>1.6577526595100908E-2</v>
      </c>
      <c r="W1530" s="22">
        <f>IFERROR(_xll.qlIndexFixing($W$1,S1530,,Trigger),NA())</f>
        <v>1.6547737702462605E-2</v>
      </c>
      <c r="X1530" s="17">
        <f t="shared" si="23"/>
        <v>0.29788892638302894</v>
      </c>
    </row>
    <row r="1531" spans="18:24" x14ac:dyDescent="0.2">
      <c r="R1531" s="17" t="s">
        <v>21</v>
      </c>
      <c r="S1531" s="18">
        <f>_xll.qlInterestRateIndexFixingDate(IborIndex&amp;Tenor,T1531,Trigger)</f>
        <v>50118</v>
      </c>
      <c r="T1531" s="18">
        <f>_xll.qlCalendarAdvance(Calendar,T1530,R1531,"f",,Trigger)</f>
        <v>50122</v>
      </c>
      <c r="U1531" s="18">
        <f>_xll.qlInterestRateIndexMaturity(IborIndex&amp;Tenor,T1531,Trigger)</f>
        <v>50487</v>
      </c>
      <c r="V1531" s="22">
        <f>IFERROR(_xll.qlIndexFixing($V$1,S1531,,Trigger),NA())</f>
        <v>1.6567611268313777E-2</v>
      </c>
      <c r="W1531" s="22">
        <f>IFERROR(_xll.qlIndexFixing($W$1,S1531,,Trigger),NA())</f>
        <v>1.6540348848049467E-2</v>
      </c>
      <c r="X1531" s="17">
        <f t="shared" si="23"/>
        <v>0.27262420264309584</v>
      </c>
    </row>
    <row r="1532" spans="18:24" x14ac:dyDescent="0.2">
      <c r="R1532" s="17" t="s">
        <v>21</v>
      </c>
      <c r="S1532" s="18">
        <f>_xll.qlInterestRateIndexFixingDate(IborIndex&amp;Tenor,T1532,Trigger)</f>
        <v>50125</v>
      </c>
      <c r="T1532" s="18">
        <f>_xll.qlCalendarAdvance(Calendar,T1531,R1532,"f",,Trigger)</f>
        <v>50129</v>
      </c>
      <c r="U1532" s="18">
        <f>_xll.qlInterestRateIndexMaturity(IborIndex&amp;Tenor,T1532,Trigger)</f>
        <v>50494</v>
      </c>
      <c r="V1532" s="22">
        <f>IFERROR(_xll.qlIndexFixing($V$1,S1532,,Trigger),NA())</f>
        <v>1.6557676675406547E-2</v>
      </c>
      <c r="W1532" s="22">
        <f>IFERROR(_xll.qlIndexFixing($W$1,S1532,,Trigger),NA())</f>
        <v>1.6532991582477025E-2</v>
      </c>
      <c r="X1532" s="17">
        <f t="shared" si="23"/>
        <v>0.24685092929521701</v>
      </c>
    </row>
    <row r="1533" spans="18:24" x14ac:dyDescent="0.2">
      <c r="R1533" s="17" t="s">
        <v>21</v>
      </c>
      <c r="S1533" s="18">
        <f>_xll.qlInterestRateIndexFixingDate(IborIndex&amp;Tenor,T1533,Trigger)</f>
        <v>50131</v>
      </c>
      <c r="T1533" s="18">
        <f>_xll.qlCalendarAdvance(Calendar,T1532,R1533,"f",,Trigger)</f>
        <v>50137</v>
      </c>
      <c r="U1533" s="18">
        <f>_xll.qlInterestRateIndexMaturity(IborIndex&amp;Tenor,T1533,Trigger)</f>
        <v>50502</v>
      </c>
      <c r="V1533" s="22">
        <f>IFERROR(_xll.qlIndexFixing($V$1,S1533,,Trigger),NA())</f>
        <v>1.6546299264510622E-2</v>
      </c>
      <c r="W1533" s="22">
        <f>IFERROR(_xll.qlIndexFixing($W$1,S1533,,Trigger),NA())</f>
        <v>1.6524621426820884E-2</v>
      </c>
      <c r="X1533" s="17">
        <f t="shared" si="23"/>
        <v>0.21677837689738216</v>
      </c>
    </row>
    <row r="1534" spans="18:24" x14ac:dyDescent="0.2">
      <c r="R1534" s="17" t="s">
        <v>21</v>
      </c>
      <c r="S1534" s="18">
        <f>_xll.qlInterestRateIndexFixingDate(IborIndex&amp;Tenor,T1534,Trigger)</f>
        <v>50140</v>
      </c>
      <c r="T1534" s="18">
        <f>_xll.qlCalendarAdvance(Calendar,T1533,R1534,"f",,Trigger)</f>
        <v>50144</v>
      </c>
      <c r="U1534" s="18">
        <f>_xll.qlInterestRateIndexMaturity(IborIndex&amp;Tenor,T1534,Trigger)</f>
        <v>50509</v>
      </c>
      <c r="V1534" s="22">
        <f>IFERROR(_xll.qlIndexFixing($V$1,S1534,,Trigger),NA())</f>
        <v>1.6536323388996032E-2</v>
      </c>
      <c r="W1534" s="22">
        <f>IFERROR(_xll.qlIndexFixing($W$1,S1534,,Trigger),NA())</f>
        <v>1.6517330452646237E-2</v>
      </c>
      <c r="X1534" s="17">
        <f t="shared" si="23"/>
        <v>0.18992936349795236</v>
      </c>
    </row>
    <row r="1535" spans="18:24" x14ac:dyDescent="0.2">
      <c r="R1535" s="17" t="s">
        <v>21</v>
      </c>
      <c r="S1535" s="18">
        <f>_xll.qlInterestRateIndexFixingDate(IborIndex&amp;Tenor,T1535,Trigger)</f>
        <v>50147</v>
      </c>
      <c r="T1535" s="18">
        <f>_xll.qlCalendarAdvance(Calendar,T1534,R1535,"f",,Trigger)</f>
        <v>50151</v>
      </c>
      <c r="U1535" s="18">
        <f>_xll.qlInterestRateIndexMaturity(IborIndex&amp;Tenor,T1535,Trigger)</f>
        <v>50516</v>
      </c>
      <c r="V1535" s="22">
        <f>IFERROR(_xll.qlIndexFixing($V$1,S1535,,Trigger),NA())</f>
        <v>1.6526328249170531E-2</v>
      </c>
      <c r="W1535" s="22">
        <f>IFERROR(_xll.qlIndexFixing($W$1,S1535,,Trigger),NA())</f>
        <v>1.651006975873405E-2</v>
      </c>
      <c r="X1535" s="17">
        <f t="shared" si="23"/>
        <v>0.16258490436481254</v>
      </c>
    </row>
    <row r="1536" spans="18:24" x14ac:dyDescent="0.2">
      <c r="R1536" s="17" t="s">
        <v>21</v>
      </c>
      <c r="S1536" s="18">
        <f>_xll.qlInterestRateIndexFixingDate(IborIndex&amp;Tenor,T1536,Trigger)</f>
        <v>50154</v>
      </c>
      <c r="T1536" s="18">
        <f>_xll.qlCalendarAdvance(Calendar,T1535,R1536,"f",,Trigger)</f>
        <v>50158</v>
      </c>
      <c r="U1536" s="18">
        <f>_xll.qlInterestRateIndexMaturity(IborIndex&amp;Tenor,T1536,Trigger)</f>
        <v>50523</v>
      </c>
      <c r="V1536" s="22">
        <f>IFERROR(_xll.qlIndexFixing($V$1,S1536,,Trigger),NA())</f>
        <v>1.6516313845612283E-2</v>
      </c>
      <c r="W1536" s="22">
        <f>IFERROR(_xll.qlIndexFixing($W$1,S1536,,Trigger),NA())</f>
        <v>1.6502838925981984E-2</v>
      </c>
      <c r="X1536" s="17">
        <f t="shared" si="23"/>
        <v>0.13474919630298426</v>
      </c>
    </row>
    <row r="1537" spans="18:24" x14ac:dyDescent="0.2">
      <c r="R1537" s="17" t="s">
        <v>21</v>
      </c>
      <c r="S1537" s="18">
        <f>_xll.qlInterestRateIndexFixingDate(IborIndex&amp;Tenor,T1537,Trigger)</f>
        <v>50160</v>
      </c>
      <c r="T1537" s="18">
        <f>_xll.qlCalendarAdvance(Calendar,T1536,R1537,"f",,Trigger)</f>
        <v>50165</v>
      </c>
      <c r="U1537" s="18">
        <f>_xll.qlInterestRateIndexMaturity(IborIndex&amp;Tenor,T1537,Trigger)</f>
        <v>50530</v>
      </c>
      <c r="V1537" s="22">
        <f>IFERROR(_xll.qlIndexFixing($V$1,S1537,,Trigger),NA())</f>
        <v>1.6506280178900334E-2</v>
      </c>
      <c r="W1537" s="22">
        <f>IFERROR(_xll.qlIndexFixing($W$1,S1537,,Trigger),NA())</f>
        <v>1.6495637533964921E-2</v>
      </c>
      <c r="X1537" s="17">
        <f t="shared" si="23"/>
        <v>0.1064264493541231</v>
      </c>
    </row>
    <row r="1538" spans="18:24" x14ac:dyDescent="0.2">
      <c r="R1538" s="17" t="s">
        <v>21</v>
      </c>
      <c r="S1538" s="18">
        <f>_xll.qlInterestRateIndexFixingDate(IborIndex&amp;Tenor,T1538,Trigger)</f>
        <v>50168</v>
      </c>
      <c r="T1538" s="18">
        <f>_xll.qlCalendarAdvance(Calendar,T1537,R1538,"f",,Trigger)</f>
        <v>50172</v>
      </c>
      <c r="U1538" s="18">
        <f>_xll.qlInterestRateIndexMaturity(IborIndex&amp;Tenor,T1538,Trigger)</f>
        <v>50537</v>
      </c>
      <c r="V1538" s="22">
        <f>IFERROR(_xll.qlIndexFixing($V$1,S1538,,Trigger),NA())</f>
        <v>1.6496227249614383E-2</v>
      </c>
      <c r="W1538" s="22">
        <f>IFERROR(_xll.qlIndexFixing($W$1,S1538,,Trigger),NA())</f>
        <v>1.6488465160936709E-2</v>
      </c>
      <c r="X1538" s="17">
        <f t="shared" si="23"/>
        <v>7.7620886776742781E-2</v>
      </c>
    </row>
    <row r="1539" spans="18:24" x14ac:dyDescent="0.2">
      <c r="R1539" s="17" t="s">
        <v>21</v>
      </c>
      <c r="S1539" s="18">
        <f>_xll.qlInterestRateIndexFixingDate(IborIndex&amp;Tenor,T1539,Trigger)</f>
        <v>50175</v>
      </c>
      <c r="T1539" s="18">
        <f>_xll.qlCalendarAdvance(Calendar,T1538,R1539,"f",,Trigger)</f>
        <v>50179</v>
      </c>
      <c r="U1539" s="18">
        <f>_xll.qlInterestRateIndexMaturity(IborIndex&amp;Tenor,T1539,Trigger)</f>
        <v>50544</v>
      </c>
      <c r="V1539" s="22">
        <f>IFERROR(_xll.qlIndexFixing($V$1,S1539,,Trigger),NA())</f>
        <v>1.6486155058336539E-2</v>
      </c>
      <c r="W1539" s="22">
        <f>IFERROR(_xll.qlIndexFixing($W$1,S1539,,Trigger),NA())</f>
        <v>1.6481321383828872E-2</v>
      </c>
      <c r="X1539" s="17">
        <f t="shared" si="23"/>
        <v>4.8336745076676957E-2</v>
      </c>
    </row>
    <row r="1540" spans="18:24" x14ac:dyDescent="0.2">
      <c r="R1540" s="17" t="s">
        <v>21</v>
      </c>
      <c r="S1540" s="18">
        <f>_xll.qlInterestRateIndexFixingDate(IborIndex&amp;Tenor,T1540,Trigger)</f>
        <v>50182</v>
      </c>
      <c r="T1540" s="18">
        <f>_xll.qlCalendarAdvance(Calendar,T1539,R1540,"f",,Trigger)</f>
        <v>50186</v>
      </c>
      <c r="U1540" s="18">
        <f>_xll.qlInterestRateIndexMaturity(IborIndex&amp;Tenor,T1540,Trigger)</f>
        <v>50551</v>
      </c>
      <c r="V1540" s="22">
        <f>IFERROR(_xll.qlIndexFixing($V$1,S1540,,Trigger),NA())</f>
        <v>1.6476063605648916E-2</v>
      </c>
      <c r="W1540" s="22">
        <f>IFERROR(_xll.qlIndexFixing($W$1,S1540,,Trigger),NA())</f>
        <v>1.6474205778251896E-2</v>
      </c>
      <c r="X1540" s="17">
        <f t="shared" ref="X1540:X1603" si="24">(V1540-W1540)*10000</f>
        <v>1.8578273970198955E-2</v>
      </c>
    </row>
    <row r="1541" spans="18:24" x14ac:dyDescent="0.2">
      <c r="R1541" s="17" t="s">
        <v>21</v>
      </c>
      <c r="S1541" s="18">
        <f>_xll.qlInterestRateIndexFixingDate(IborIndex&amp;Tenor,T1541,Trigger)</f>
        <v>50189</v>
      </c>
      <c r="T1541" s="18">
        <f>_xll.qlCalendarAdvance(Calendar,T1540,R1541,"f",,Trigger)</f>
        <v>50193</v>
      </c>
      <c r="U1541" s="18">
        <f>_xll.qlInterestRateIndexMaturity(IborIndex&amp;Tenor,T1541,Trigger)</f>
        <v>50558</v>
      </c>
      <c r="V1541" s="22">
        <f>IFERROR(_xll.qlIndexFixing($V$1,S1541,,Trigger),NA())</f>
        <v>1.6465952892134931E-2</v>
      </c>
      <c r="W1541" s="22">
        <f>IFERROR(_xll.qlIndexFixing($W$1,S1541,,Trigger),NA())</f>
        <v>1.6467117918493493E-2</v>
      </c>
      <c r="X1541" s="17">
        <f t="shared" si="24"/>
        <v>-1.1650263585620546E-2</v>
      </c>
    </row>
    <row r="1542" spans="18:24" x14ac:dyDescent="0.2">
      <c r="R1542" s="17" t="s">
        <v>21</v>
      </c>
      <c r="S1542" s="18">
        <f>_xll.qlInterestRateIndexFixingDate(IborIndex&amp;Tenor,T1542,Trigger)</f>
        <v>50196</v>
      </c>
      <c r="T1542" s="18">
        <f>_xll.qlCalendarAdvance(Calendar,T1541,R1542,"f",,Trigger)</f>
        <v>50200</v>
      </c>
      <c r="U1542" s="18">
        <f>_xll.qlInterestRateIndexMaturity(IborIndex&amp;Tenor,T1542,Trigger)</f>
        <v>50565</v>
      </c>
      <c r="V1542" s="22">
        <f>IFERROR(_xll.qlIndexFixing($V$1,S1542,,Trigger),NA())</f>
        <v>1.6455822918379544E-2</v>
      </c>
      <c r="W1542" s="22">
        <f>IFERROR(_xll.qlIndexFixing($W$1,S1542,,Trigger),NA())</f>
        <v>1.6460057377519915E-2</v>
      </c>
      <c r="X1542" s="17">
        <f t="shared" si="24"/>
        <v>-4.2344591403703502E-2</v>
      </c>
    </row>
    <row r="1543" spans="18:24" x14ac:dyDescent="0.2">
      <c r="R1543" s="17" t="s">
        <v>21</v>
      </c>
      <c r="S1543" s="18">
        <f>_xll.qlInterestRateIndexFixingDate(IborIndex&amp;Tenor,T1543,Trigger)</f>
        <v>50203</v>
      </c>
      <c r="T1543" s="18">
        <f>_xll.qlCalendarAdvance(Calendar,T1542,R1543,"f",,Trigger)</f>
        <v>50207</v>
      </c>
      <c r="U1543" s="18">
        <f>_xll.qlInterestRateIndexMaturity(IborIndex&amp;Tenor,T1543,Trigger)</f>
        <v>50572</v>
      </c>
      <c r="V1543" s="22">
        <f>IFERROR(_xll.qlIndexFixing($V$1,S1543,,Trigger),NA())</f>
        <v>1.6445673684968153E-2</v>
      </c>
      <c r="W1543" s="22">
        <f>IFERROR(_xll.qlIndexFixing($W$1,S1543,,Trigger),NA())</f>
        <v>1.645302372697529E-2</v>
      </c>
      <c r="X1543" s="17">
        <f t="shared" si="24"/>
        <v>-7.3500420071370698E-2</v>
      </c>
    </row>
    <row r="1544" spans="18:24" x14ac:dyDescent="0.2">
      <c r="R1544" s="17" t="s">
        <v>21</v>
      </c>
      <c r="S1544" s="18">
        <f>_xll.qlInterestRateIndexFixingDate(IborIndex&amp;Tenor,T1544,Trigger)</f>
        <v>50210</v>
      </c>
      <c r="T1544" s="18">
        <f>_xll.qlCalendarAdvance(Calendar,T1543,R1544,"f",,Trigger)</f>
        <v>50214</v>
      </c>
      <c r="U1544" s="18">
        <f>_xll.qlInterestRateIndexMaturity(IborIndex&amp;Tenor,T1544,Trigger)</f>
        <v>50579</v>
      </c>
      <c r="V1544" s="22">
        <f>IFERROR(_xll.qlIndexFixing($V$1,S1544,,Trigger),NA())</f>
        <v>1.64355051924879E-2</v>
      </c>
      <c r="W1544" s="22">
        <f>IFERROR(_xll.qlIndexFixing($W$1,S1544,,Trigger),NA())</f>
        <v>1.6446016537181404E-2</v>
      </c>
      <c r="X1544" s="17">
        <f t="shared" si="24"/>
        <v>-0.10511344693504149</v>
      </c>
    </row>
    <row r="1545" spans="18:24" x14ac:dyDescent="0.2">
      <c r="R1545" s="17" t="s">
        <v>21</v>
      </c>
      <c r="S1545" s="18">
        <f>_xll.qlInterestRateIndexFixingDate(IborIndex&amp;Tenor,T1545,Trigger)</f>
        <v>50217</v>
      </c>
      <c r="T1545" s="18">
        <f>_xll.qlCalendarAdvance(Calendar,T1544,R1545,"f",,Trigger)</f>
        <v>50221</v>
      </c>
      <c r="U1545" s="18">
        <f>_xll.qlInterestRateIndexMaturity(IborIndex&amp;Tenor,T1545,Trigger)</f>
        <v>50586</v>
      </c>
      <c r="V1545" s="22">
        <f>IFERROR(_xll.qlIndexFixing($V$1,S1545,,Trigger),NA())</f>
        <v>1.6425317441526591E-2</v>
      </c>
      <c r="W1545" s="22">
        <f>IFERROR(_xll.qlIndexFixing($W$1,S1545,,Trigger),NA())</f>
        <v>1.6439035377138145E-2</v>
      </c>
      <c r="X1545" s="17">
        <f t="shared" si="24"/>
        <v>-0.13717935611553406</v>
      </c>
    </row>
    <row r="1546" spans="18:24" x14ac:dyDescent="0.2">
      <c r="R1546" s="17" t="s">
        <v>21</v>
      </c>
      <c r="S1546" s="18">
        <f>_xll.qlInterestRateIndexFixingDate(IborIndex&amp;Tenor,T1546,Trigger)</f>
        <v>50224</v>
      </c>
      <c r="T1546" s="18">
        <f>_xll.qlCalendarAdvance(Calendar,T1545,R1546,"f",,Trigger)</f>
        <v>50228</v>
      </c>
      <c r="U1546" s="18">
        <f>_xll.qlInterestRateIndexMaturity(IborIndex&amp;Tenor,T1546,Trigger)</f>
        <v>50593</v>
      </c>
      <c r="V1546" s="22">
        <f>IFERROR(_xll.qlIndexFixing($V$1,S1546,,Trigger),NA())</f>
        <v>1.6415110432673123E-2</v>
      </c>
      <c r="W1546" s="22">
        <f>IFERROR(_xll.qlIndexFixing($W$1,S1546,,Trigger),NA())</f>
        <v>1.6432079814522629E-2</v>
      </c>
      <c r="X1546" s="17">
        <f t="shared" si="24"/>
        <v>-0.16969381849505499</v>
      </c>
    </row>
    <row r="1547" spans="18:24" x14ac:dyDescent="0.2">
      <c r="R1547" s="17" t="s">
        <v>21</v>
      </c>
      <c r="S1547" s="18">
        <f>_xll.qlInterestRateIndexFixingDate(IborIndex&amp;Tenor,T1547,Trigger)</f>
        <v>50231</v>
      </c>
      <c r="T1547" s="18">
        <f>_xll.qlCalendarAdvance(Calendar,T1546,R1547,"f",,Trigger)</f>
        <v>50235</v>
      </c>
      <c r="U1547" s="18">
        <f>_xll.qlInterestRateIndexMaturity(IborIndex&amp;Tenor,T1547,Trigger)</f>
        <v>50600</v>
      </c>
      <c r="V1547" s="22">
        <f>IFERROR(_xll.qlIndexFixing($V$1,S1547,,Trigger),NA())</f>
        <v>1.640488416651837E-2</v>
      </c>
      <c r="W1547" s="22">
        <f>IFERROR(_xll.qlIndexFixing($W$1,S1547,,Trigger),NA())</f>
        <v>1.6425149415690496E-2</v>
      </c>
      <c r="X1547" s="17">
        <f t="shared" si="24"/>
        <v>-0.20265249172125854</v>
      </c>
    </row>
    <row r="1548" spans="18:24" x14ac:dyDescent="0.2">
      <c r="R1548" s="17" t="s">
        <v>21</v>
      </c>
      <c r="S1548" s="18">
        <f>_xll.qlInterestRateIndexFixingDate(IborIndex&amp;Tenor,T1548,Trigger)</f>
        <v>50238</v>
      </c>
      <c r="T1548" s="18">
        <f>_xll.qlCalendarAdvance(Calendar,T1547,R1548,"f",,Trigger)</f>
        <v>50242</v>
      </c>
      <c r="U1548" s="18">
        <f>_xll.qlInterestRateIndexMaturity(IborIndex&amp;Tenor,T1548,Trigger)</f>
        <v>50607</v>
      </c>
      <c r="V1548" s="22">
        <f>IFERROR(_xll.qlIndexFixing($V$1,S1548,,Trigger),NA())</f>
        <v>1.6394638643653196E-2</v>
      </c>
      <c r="W1548" s="22">
        <f>IFERROR(_xll.qlIndexFixing($W$1,S1548,,Trigger),NA())</f>
        <v>1.6418243745674181E-2</v>
      </c>
      <c r="X1548" s="17">
        <f t="shared" si="24"/>
        <v>-0.23605102020984869</v>
      </c>
    </row>
    <row r="1549" spans="18:24" x14ac:dyDescent="0.2">
      <c r="R1549" s="17" t="s">
        <v>21</v>
      </c>
      <c r="S1549" s="18">
        <f>_xll.qlInterestRateIndexFixingDate(IborIndex&amp;Tenor,T1549,Trigger)</f>
        <v>50245</v>
      </c>
      <c r="T1549" s="18">
        <f>_xll.qlCalendarAdvance(Calendar,T1548,R1549,"f",,Trigger)</f>
        <v>50249</v>
      </c>
      <c r="U1549" s="18">
        <f>_xll.qlInterestRateIndexMaturity(IborIndex&amp;Tenor,T1549,Trigger)</f>
        <v>50614</v>
      </c>
      <c r="V1549" s="22">
        <f>IFERROR(_xll.qlIndexFixing($V$1,S1549,,Trigger),NA())</f>
        <v>1.6384373864670228E-2</v>
      </c>
      <c r="W1549" s="22">
        <f>IFERROR(_xll.qlIndexFixing($W$1,S1549,,Trigger),NA())</f>
        <v>1.6411362368184215E-2</v>
      </c>
      <c r="X1549" s="17">
        <f t="shared" si="24"/>
        <v>-0.26988503513986073</v>
      </c>
    </row>
    <row r="1550" spans="18:24" x14ac:dyDescent="0.2">
      <c r="R1550" s="17" t="s">
        <v>21</v>
      </c>
      <c r="S1550" s="18">
        <f>_xll.qlInterestRateIndexFixingDate(IborIndex&amp;Tenor,T1550,Trigger)</f>
        <v>50252</v>
      </c>
      <c r="T1550" s="18">
        <f>_xll.qlCalendarAdvance(Calendar,T1549,R1550,"f",,Trigger)</f>
        <v>50256</v>
      </c>
      <c r="U1550" s="18">
        <f>_xll.qlInterestRateIndexMaturity(IborIndex&amp;Tenor,T1550,Trigger)</f>
        <v>50621</v>
      </c>
      <c r="V1550" s="22">
        <f>IFERROR(_xll.qlIndexFixing($V$1,S1550,,Trigger),NA())</f>
        <v>1.6374089830162523E-2</v>
      </c>
      <c r="W1550" s="22">
        <f>IFERROR(_xll.qlIndexFixing($W$1,S1550,,Trigger),NA())</f>
        <v>1.6404504845607907E-2</v>
      </c>
      <c r="X1550" s="17">
        <f t="shared" si="24"/>
        <v>-0.3041501544538347</v>
      </c>
    </row>
    <row r="1551" spans="18:24" x14ac:dyDescent="0.2">
      <c r="R1551" s="17" t="s">
        <v>21</v>
      </c>
      <c r="S1551" s="18">
        <f>_xll.qlInterestRateIndexFixingDate(IborIndex&amp;Tenor,T1551,Trigger)</f>
        <v>50259</v>
      </c>
      <c r="T1551" s="18">
        <f>_xll.qlCalendarAdvance(Calendar,T1550,R1551,"f",,Trigger)</f>
        <v>50263</v>
      </c>
      <c r="U1551" s="18">
        <f>_xll.qlInterestRateIndexMaturity(IborIndex&amp;Tenor,T1551,Trigger)</f>
        <v>50628</v>
      </c>
      <c r="V1551" s="22">
        <f>IFERROR(_xll.qlIndexFixing($V$1,S1551,,Trigger),NA())</f>
        <v>1.6363786540725112E-2</v>
      </c>
      <c r="W1551" s="22">
        <f>IFERROR(_xll.qlIndexFixing($W$1,S1551,,Trigger),NA())</f>
        <v>1.639767073901089E-2</v>
      </c>
      <c r="X1551" s="17">
        <f t="shared" si="24"/>
        <v>-0.33884198285778072</v>
      </c>
    </row>
    <row r="1552" spans="18:24" x14ac:dyDescent="0.2">
      <c r="R1552" s="17" t="s">
        <v>21</v>
      </c>
      <c r="S1552" s="18">
        <f>_xll.qlInterestRateIndexFixingDate(IborIndex&amp;Tenor,T1552,Trigger)</f>
        <v>50266</v>
      </c>
      <c r="T1552" s="18">
        <f>_xll.qlCalendarAdvance(Calendar,T1551,R1552,"f",,Trigger)</f>
        <v>50270</v>
      </c>
      <c r="U1552" s="18">
        <f>_xll.qlInterestRateIndexMaturity(IborIndex&amp;Tenor,T1552,Trigger)</f>
        <v>50635</v>
      </c>
      <c r="V1552" s="22">
        <f>IFERROR(_xll.qlIndexFixing($V$1,S1552,,Trigger),NA())</f>
        <v>1.6353463996953903E-2</v>
      </c>
      <c r="W1552" s="22">
        <f>IFERROR(_xll.qlIndexFixing($W$1,S1552,,Trigger),NA())</f>
        <v>1.6390859608135806E-2</v>
      </c>
      <c r="X1552" s="17">
        <f t="shared" si="24"/>
        <v>-0.37395611181902794</v>
      </c>
    </row>
    <row r="1553" spans="18:24" x14ac:dyDescent="0.2">
      <c r="R1553" s="17" t="s">
        <v>21</v>
      </c>
      <c r="S1553" s="18">
        <f>_xll.qlInterestRateIndexFixingDate(IborIndex&amp;Tenor,T1553,Trigger)</f>
        <v>50273</v>
      </c>
      <c r="T1553" s="18">
        <f>_xll.qlCalendarAdvance(Calendar,T1552,R1553,"f",,Trigger)</f>
        <v>50277</v>
      </c>
      <c r="U1553" s="18">
        <f>_xll.qlInterestRateIndexMaturity(IborIndex&amp;Tenor,T1553,Trigger)</f>
        <v>50642</v>
      </c>
      <c r="V1553" s="22">
        <f>IFERROR(_xll.qlIndexFixing($V$1,S1553,,Trigger),NA())</f>
        <v>1.634312219944524E-2</v>
      </c>
      <c r="W1553" s="22">
        <f>IFERROR(_xll.qlIndexFixing($W$1,S1553,,Trigger),NA())</f>
        <v>1.6384071011402504E-2</v>
      </c>
      <c r="X1553" s="17">
        <f t="shared" si="24"/>
        <v>-0.40948811957264297</v>
      </c>
    </row>
    <row r="1554" spans="18:24" x14ac:dyDescent="0.2">
      <c r="R1554" s="17" t="s">
        <v>21</v>
      </c>
      <c r="S1554" s="18">
        <f>_xll.qlInterestRateIndexFixingDate(IborIndex&amp;Tenor,T1554,Trigger)</f>
        <v>50280</v>
      </c>
      <c r="T1554" s="18">
        <f>_xll.qlCalendarAdvance(Calendar,T1553,R1554,"f",,Trigger)</f>
        <v>50284</v>
      </c>
      <c r="U1554" s="18">
        <f>_xll.qlInterestRateIndexMaturity(IborIndex&amp;Tenor,T1554,Trigger)</f>
        <v>50649</v>
      </c>
      <c r="V1554" s="22">
        <f>IFERROR(_xll.qlIndexFixing($V$1,S1554,,Trigger),NA())</f>
        <v>1.633684254640351E-2</v>
      </c>
      <c r="W1554" s="22">
        <f>IFERROR(_xll.qlIndexFixing($W$1,S1554,,Trigger),NA())</f>
        <v>1.6377273277752225E-2</v>
      </c>
      <c r="X1554" s="17">
        <f t="shared" si="24"/>
        <v>-0.40430731348715249</v>
      </c>
    </row>
    <row r="1555" spans="18:24" x14ac:dyDescent="0.2">
      <c r="R1555" s="17" t="s">
        <v>21</v>
      </c>
      <c r="S1555" s="18">
        <f>_xll.qlInterestRateIndexFixingDate(IborIndex&amp;Tenor,T1555,Trigger)</f>
        <v>50287</v>
      </c>
      <c r="T1555" s="18">
        <f>_xll.qlCalendarAdvance(Calendar,T1554,R1555,"f",,Trigger)</f>
        <v>50291</v>
      </c>
      <c r="U1555" s="18">
        <f>_xll.qlInterestRateIndexMaturity(IborIndex&amp;Tenor,T1555,Trigger)</f>
        <v>50656</v>
      </c>
      <c r="V1555" s="22">
        <f>IFERROR(_xll.qlIndexFixing($V$1,S1555,,Trigger),NA())</f>
        <v>1.6329632914644406E-2</v>
      </c>
      <c r="W1555" s="22">
        <f>IFERROR(_xll.qlIndexFixing($W$1,S1555,,Trigger),NA())</f>
        <v>1.6370448168323153E-2</v>
      </c>
      <c r="X1555" s="17">
        <f t="shared" si="24"/>
        <v>-0.40815253678747748</v>
      </c>
    </row>
    <row r="1556" spans="18:24" x14ac:dyDescent="0.2">
      <c r="R1556" s="17" t="s">
        <v>21</v>
      </c>
      <c r="S1556" s="18">
        <f>_xll.qlInterestRateIndexFixingDate(IborIndex&amp;Tenor,T1556,Trigger)</f>
        <v>50294</v>
      </c>
      <c r="T1556" s="18">
        <f>_xll.qlCalendarAdvance(Calendar,T1555,R1556,"f",,Trigger)</f>
        <v>50298</v>
      </c>
      <c r="U1556" s="18">
        <f>_xll.qlInterestRateIndexMaturity(IborIndex&amp;Tenor,T1556,Trigger)</f>
        <v>50663</v>
      </c>
      <c r="V1556" s="22">
        <f>IFERROR(_xll.qlIndexFixing($V$1,S1556,,Trigger),NA())</f>
        <v>1.6322410084586084E-2</v>
      </c>
      <c r="W1556" s="22">
        <f>IFERROR(_xll.qlIndexFixing($W$1,S1556,,Trigger),NA())</f>
        <v>1.636363566862345E-2</v>
      </c>
      <c r="X1556" s="17">
        <f t="shared" si="24"/>
        <v>-0.41225584037365981</v>
      </c>
    </row>
    <row r="1557" spans="18:24" x14ac:dyDescent="0.2">
      <c r="R1557" s="17" t="s">
        <v>21</v>
      </c>
      <c r="S1557" s="18">
        <f>_xll.qlInterestRateIndexFixingDate(IborIndex&amp;Tenor,T1557,Trigger)</f>
        <v>50301</v>
      </c>
      <c r="T1557" s="18">
        <f>_xll.qlCalendarAdvance(Calendar,T1556,R1557,"f",,Trigger)</f>
        <v>50305</v>
      </c>
      <c r="U1557" s="18">
        <f>_xll.qlInterestRateIndexMaturity(IborIndex&amp;Tenor,T1557,Trigger)</f>
        <v>50670</v>
      </c>
      <c r="V1557" s="22">
        <f>IFERROR(_xll.qlIndexFixing($V$1,S1557,,Trigger),NA())</f>
        <v>1.6315174056514555E-2</v>
      </c>
      <c r="W1557" s="22">
        <f>IFERROR(_xll.qlIndexFixing($W$1,S1557,,Trigger),NA())</f>
        <v>1.6356837995705743E-2</v>
      </c>
      <c r="X1557" s="17">
        <f t="shared" si="24"/>
        <v>-0.41663939191187438</v>
      </c>
    </row>
    <row r="1558" spans="18:24" x14ac:dyDescent="0.2">
      <c r="R1558" s="17" t="s">
        <v>21</v>
      </c>
      <c r="S1558" s="18">
        <f>_xll.qlInterestRateIndexFixingDate(IborIndex&amp;Tenor,T1558,Trigger)</f>
        <v>50308</v>
      </c>
      <c r="T1558" s="18">
        <f>_xll.qlCalendarAdvance(Calendar,T1557,R1558,"f",,Trigger)</f>
        <v>50312</v>
      </c>
      <c r="U1558" s="18">
        <f>_xll.qlInterestRateIndexMaturity(IborIndex&amp;Tenor,T1558,Trigger)</f>
        <v>50677</v>
      </c>
      <c r="V1558" s="22">
        <f>IFERROR(_xll.qlIndexFixing($V$1,S1558,,Trigger),NA())</f>
        <v>1.6307924830716278E-2</v>
      </c>
      <c r="W1558" s="22">
        <f>IFERROR(_xll.qlIndexFixing($W$1,S1558,,Trigger),NA())</f>
        <v>1.6350057374300675E-2</v>
      </c>
      <c r="X1558" s="17">
        <f t="shared" si="24"/>
        <v>-0.42132543584396526</v>
      </c>
    </row>
    <row r="1559" spans="18:24" x14ac:dyDescent="0.2">
      <c r="R1559" s="17" t="s">
        <v>21</v>
      </c>
      <c r="S1559" s="18">
        <f>_xll.qlInterestRateIndexFixingDate(IborIndex&amp;Tenor,T1559,Trigger)</f>
        <v>50315</v>
      </c>
      <c r="T1559" s="18">
        <f>_xll.qlCalendarAdvance(Calendar,T1558,R1559,"f",,Trigger)</f>
        <v>50319</v>
      </c>
      <c r="U1559" s="18">
        <f>_xll.qlInterestRateIndexMaturity(IborIndex&amp;Tenor,T1559,Trigger)</f>
        <v>50684</v>
      </c>
      <c r="V1559" s="22">
        <f>IFERROR(_xll.qlIndexFixing($V$1,S1559,,Trigger),NA())</f>
        <v>1.630066240747859E-2</v>
      </c>
      <c r="W1559" s="22">
        <f>IFERROR(_xll.qlIndexFixing($W$1,S1559,,Trigger),NA())</f>
        <v>1.6343296036817792E-2</v>
      </c>
      <c r="X1559" s="17">
        <f t="shared" si="24"/>
        <v>-0.42633629339202533</v>
      </c>
    </row>
    <row r="1560" spans="18:24" x14ac:dyDescent="0.2">
      <c r="R1560" s="17" t="s">
        <v>21</v>
      </c>
      <c r="S1560" s="18">
        <f>_xll.qlInterestRateIndexFixingDate(IborIndex&amp;Tenor,T1560,Trigger)</f>
        <v>50322</v>
      </c>
      <c r="T1560" s="18">
        <f>_xll.qlCalendarAdvance(Calendar,T1559,R1560,"f",,Trigger)</f>
        <v>50326</v>
      </c>
      <c r="U1560" s="18">
        <f>_xll.qlInterestRateIndexMaturity(IborIndex&amp;Tenor,T1560,Trigger)</f>
        <v>50691</v>
      </c>
      <c r="V1560" s="22">
        <f>IFERROR(_xll.qlIndexFixing($V$1,S1560,,Trigger),NA())</f>
        <v>1.6293386787088596E-2</v>
      </c>
      <c r="W1560" s="22">
        <f>IFERROR(_xll.qlIndexFixing($W$1,S1560,,Trigger),NA())</f>
        <v>1.6336556223344002E-2</v>
      </c>
      <c r="X1560" s="17">
        <f t="shared" si="24"/>
        <v>-0.43169436255405952</v>
      </c>
    </row>
    <row r="1561" spans="18:24" x14ac:dyDescent="0.2">
      <c r="R1561" s="17" t="s">
        <v>21</v>
      </c>
      <c r="S1561" s="18">
        <f>_xll.qlInterestRateIndexFixingDate(IborIndex&amp;Tenor,T1561,Trigger)</f>
        <v>50329</v>
      </c>
      <c r="T1561" s="18">
        <f>_xll.qlCalendarAdvance(Calendar,T1560,R1561,"f",,Trigger)</f>
        <v>50333</v>
      </c>
      <c r="U1561" s="18">
        <f>_xll.qlInterestRateIndexMaturity(IborIndex&amp;Tenor,T1561,Trigger)</f>
        <v>50698</v>
      </c>
      <c r="V1561" s="22">
        <f>IFERROR(_xll.qlIndexFixing($V$1,S1561,,Trigger),NA())</f>
        <v>1.6286097969834948E-2</v>
      </c>
      <c r="W1561" s="22">
        <f>IFERROR(_xll.qlIndexFixing($W$1,S1561,,Trigger),NA())</f>
        <v>1.6329840181645777E-2</v>
      </c>
      <c r="X1561" s="17">
        <f t="shared" si="24"/>
        <v>-0.43742211810828685</v>
      </c>
    </row>
    <row r="1562" spans="18:24" x14ac:dyDescent="0.2">
      <c r="R1562" s="17" t="s">
        <v>21</v>
      </c>
      <c r="S1562" s="18">
        <f>_xll.qlInterestRateIndexFixingDate(IborIndex&amp;Tenor,T1562,Trigger)</f>
        <v>50336</v>
      </c>
      <c r="T1562" s="18">
        <f>_xll.qlCalendarAdvance(Calendar,T1561,R1562,"f",,Trigger)</f>
        <v>50340</v>
      </c>
      <c r="U1562" s="18">
        <f>_xll.qlInterestRateIndexMaturity(IborIndex&amp;Tenor,T1562,Trigger)</f>
        <v>50705</v>
      </c>
      <c r="V1562" s="22">
        <f>IFERROR(_xll.qlIndexFixing($V$1,S1562,,Trigger),NA())</f>
        <v>1.627879595600585E-2</v>
      </c>
      <c r="W1562" s="22">
        <f>IFERROR(_xll.qlIndexFixing($W$1,S1562,,Trigger),NA())</f>
        <v>1.6323150167167601E-2</v>
      </c>
      <c r="X1562" s="17">
        <f t="shared" si="24"/>
        <v>-0.443542111617512</v>
      </c>
    </row>
    <row r="1563" spans="18:24" x14ac:dyDescent="0.2">
      <c r="R1563" s="17" t="s">
        <v>21</v>
      </c>
      <c r="S1563" s="18">
        <f>_xll.qlInterestRateIndexFixingDate(IborIndex&amp;Tenor,T1563,Trigger)</f>
        <v>50343</v>
      </c>
      <c r="T1563" s="18">
        <f>_xll.qlCalendarAdvance(Calendar,T1562,R1563,"f",,Trigger)</f>
        <v>50347</v>
      </c>
      <c r="U1563" s="18">
        <f>_xll.qlInterestRateIndexMaturity(IborIndex&amp;Tenor,T1563,Trigger)</f>
        <v>50712</v>
      </c>
      <c r="V1563" s="22">
        <f>IFERROR(_xll.qlIndexFixing($V$1,S1563,,Trigger),NA())</f>
        <v>1.6271480745890386E-2</v>
      </c>
      <c r="W1563" s="22">
        <f>IFERROR(_xll.qlIndexFixing($W$1,S1563,,Trigger),NA())</f>
        <v>1.6316488443033302E-2</v>
      </c>
      <c r="X1563" s="17">
        <f t="shared" si="24"/>
        <v>-0.45007697142915998</v>
      </c>
    </row>
    <row r="1564" spans="18:24" x14ac:dyDescent="0.2">
      <c r="R1564" s="17" t="s">
        <v>21</v>
      </c>
      <c r="S1564" s="18">
        <f>_xll.qlInterestRateIndexFixingDate(IborIndex&amp;Tenor,T1564,Trigger)</f>
        <v>50350</v>
      </c>
      <c r="T1564" s="18">
        <f>_xll.qlCalendarAdvance(Calendar,T1563,R1564,"f",,Trigger)</f>
        <v>50354</v>
      </c>
      <c r="U1564" s="18">
        <f>_xll.qlInterestRateIndexMaturity(IborIndex&amp;Tenor,T1564,Trigger)</f>
        <v>50719</v>
      </c>
      <c r="V1564" s="22">
        <f>IFERROR(_xll.qlIndexFixing($V$1,S1564,,Trigger),NA())</f>
        <v>1.6264152339778078E-2</v>
      </c>
      <c r="W1564" s="22">
        <f>IFERROR(_xll.qlIndexFixing($W$1,S1564,,Trigger),NA())</f>
        <v>1.630985728004648E-2</v>
      </c>
      <c r="X1564" s="17">
        <f t="shared" si="24"/>
        <v>-0.45704940268401911</v>
      </c>
    </row>
    <row r="1565" spans="18:24" x14ac:dyDescent="0.2">
      <c r="R1565" s="17" t="s">
        <v>21</v>
      </c>
      <c r="S1565" s="18">
        <f>_xll.qlInterestRateIndexFixingDate(IborIndex&amp;Tenor,T1565,Trigger)</f>
        <v>50357</v>
      </c>
      <c r="T1565" s="18">
        <f>_xll.qlCalendarAdvance(Calendar,T1564,R1565,"f",,Trigger)</f>
        <v>50361</v>
      </c>
      <c r="U1565" s="18">
        <f>_xll.qlInterestRateIndexMaturity(IborIndex&amp;Tenor,T1565,Trigger)</f>
        <v>50726</v>
      </c>
      <c r="V1565" s="22">
        <f>IFERROR(_xll.qlIndexFixing($V$1,S1565,,Trigger),NA())</f>
        <v>1.6256810737959548E-2</v>
      </c>
      <c r="W1565" s="22">
        <f>IFERROR(_xll.qlIndexFixing($W$1,S1565,,Trigger),NA())</f>
        <v>1.6303258956690065E-2</v>
      </c>
      <c r="X1565" s="17">
        <f t="shared" si="24"/>
        <v>-0.46448218730517354</v>
      </c>
    </row>
    <row r="1566" spans="18:24" x14ac:dyDescent="0.2">
      <c r="R1566" s="17" t="s">
        <v>21</v>
      </c>
      <c r="S1566" s="18">
        <f>_xll.qlInterestRateIndexFixingDate(IborIndex&amp;Tenor,T1566,Trigger)</f>
        <v>50364</v>
      </c>
      <c r="T1566" s="18">
        <f>_xll.qlCalendarAdvance(Calendar,T1565,R1566,"f",,Trigger)</f>
        <v>50368</v>
      </c>
      <c r="U1566" s="18">
        <f>_xll.qlInterestRateIndexMaturity(IborIndex&amp;Tenor,T1566,Trigger)</f>
        <v>50733</v>
      </c>
      <c r="V1566" s="22">
        <f>IFERROR(_xll.qlIndexFixing($V$1,S1566,,Trigger),NA())</f>
        <v>1.6249455940724966E-2</v>
      </c>
      <c r="W1566" s="22">
        <f>IFERROR(_xll.qlIndexFixing($W$1,S1566,,Trigger),NA())</f>
        <v>1.6296695759127875E-2</v>
      </c>
      <c r="X1566" s="17">
        <f t="shared" si="24"/>
        <v>-0.47239818402908945</v>
      </c>
    </row>
    <row r="1567" spans="18:24" x14ac:dyDescent="0.2">
      <c r="R1567" s="17" t="s">
        <v>21</v>
      </c>
      <c r="S1567" s="18">
        <f>_xll.qlInterestRateIndexFixingDate(IborIndex&amp;Tenor,T1567,Trigger)</f>
        <v>50371</v>
      </c>
      <c r="T1567" s="18">
        <f>_xll.qlCalendarAdvance(Calendar,T1566,R1567,"f",,Trigger)</f>
        <v>50375</v>
      </c>
      <c r="U1567" s="18">
        <f>_xll.qlInterestRateIndexMaturity(IborIndex&amp;Tenor,T1567,Trigger)</f>
        <v>50740</v>
      </c>
      <c r="V1567" s="22">
        <f>IFERROR(_xll.qlIndexFixing($V$1,S1567,,Trigger),NA())</f>
        <v>1.6242087948365614E-2</v>
      </c>
      <c r="W1567" s="22">
        <f>IFERROR(_xll.qlIndexFixing($W$1,S1567,,Trigger),NA())</f>
        <v>1.6290169981204576E-2</v>
      </c>
      <c r="X1567" s="17">
        <f t="shared" si="24"/>
        <v>-0.48082032838962091</v>
      </c>
    </row>
    <row r="1568" spans="18:24" x14ac:dyDescent="0.2">
      <c r="R1568" s="17" t="s">
        <v>21</v>
      </c>
      <c r="S1568" s="18">
        <f>_xll.qlInterestRateIndexFixingDate(IborIndex&amp;Tenor,T1568,Trigger)</f>
        <v>50378</v>
      </c>
      <c r="T1568" s="18">
        <f>_xll.qlCalendarAdvance(Calendar,T1567,R1568,"f",,Trigger)</f>
        <v>50382</v>
      </c>
      <c r="U1568" s="18">
        <f>_xll.qlInterestRateIndexMaturity(IborIndex&amp;Tenor,T1568,Trigger)</f>
        <v>50747</v>
      </c>
      <c r="V1568" s="22">
        <f>IFERROR(_xll.qlIndexFixing($V$1,S1568,,Trigger),NA())</f>
        <v>1.6234706761173636E-2</v>
      </c>
      <c r="W1568" s="22">
        <f>IFERROR(_xll.qlIndexFixing($W$1,S1568,,Trigger),NA())</f>
        <v>1.6283683924445277E-2</v>
      </c>
      <c r="X1568" s="17">
        <f t="shared" si="24"/>
        <v>-0.48977163271641394</v>
      </c>
    </row>
    <row r="1569" spans="18:24" x14ac:dyDescent="0.2">
      <c r="R1569" s="17" t="s">
        <v>21</v>
      </c>
      <c r="S1569" s="18">
        <f>_xll.qlInterestRateIndexFixingDate(IborIndex&amp;Tenor,T1569,Trigger)</f>
        <v>50385</v>
      </c>
      <c r="T1569" s="18">
        <f>_xll.qlCalendarAdvance(Calendar,T1568,R1569,"f",,Trigger)</f>
        <v>50389</v>
      </c>
      <c r="U1569" s="18">
        <f>_xll.qlInterestRateIndexMaturity(IborIndex&amp;Tenor,T1569,Trigger)</f>
        <v>50754</v>
      </c>
      <c r="V1569" s="22">
        <f>IFERROR(_xll.qlIndexFixing($V$1,S1569,,Trigger),NA())</f>
        <v>1.6227312379440965E-2</v>
      </c>
      <c r="W1569" s="22">
        <f>IFERROR(_xll.qlIndexFixing($W$1,S1569,,Trigger),NA())</f>
        <v>1.6277239898058588E-2</v>
      </c>
      <c r="X1569" s="17">
        <f t="shared" si="24"/>
        <v>-0.49927518617622763</v>
      </c>
    </row>
    <row r="1570" spans="18:24" x14ac:dyDescent="0.2">
      <c r="R1570" s="17" t="s">
        <v>21</v>
      </c>
      <c r="S1570" s="18">
        <f>_xll.qlInterestRateIndexFixingDate(IborIndex&amp;Tenor,T1570,Trigger)</f>
        <v>50392</v>
      </c>
      <c r="T1570" s="18">
        <f>_xll.qlCalendarAdvance(Calendar,T1569,R1570,"f",,Trigger)</f>
        <v>50396</v>
      </c>
      <c r="U1570" s="18">
        <f>_xll.qlInterestRateIndexMaturity(IborIndex&amp;Tenor,T1570,Trigger)</f>
        <v>50761</v>
      </c>
      <c r="V1570" s="22">
        <f>IFERROR(_xll.qlIndexFixing($V$1,S1570,,Trigger),NA())</f>
        <v>1.6219904803460188E-2</v>
      </c>
      <c r="W1570" s="22">
        <f>IFERROR(_xll.qlIndexFixing($W$1,S1570,,Trigger),NA())</f>
        <v>1.6270840218934855E-2</v>
      </c>
      <c r="X1570" s="17">
        <f t="shared" si="24"/>
        <v>-0.50935415474667045</v>
      </c>
    </row>
    <row r="1571" spans="18:24" x14ac:dyDescent="0.2">
      <c r="R1571" s="17" t="s">
        <v>21</v>
      </c>
      <c r="S1571" s="18">
        <f>_xll.qlInterestRateIndexFixingDate(IborIndex&amp;Tenor,T1571,Trigger)</f>
        <v>50398</v>
      </c>
      <c r="T1571" s="18">
        <f>_xll.qlCalendarAdvance(Calendar,T1570,R1571,"f",,Trigger)</f>
        <v>50403</v>
      </c>
      <c r="U1571" s="18">
        <f>_xll.qlInterestRateIndexMaturity(IborIndex&amp;Tenor,T1571,Trigger)</f>
        <v>50768</v>
      </c>
      <c r="V1571" s="22">
        <f>IFERROR(_xll.qlIndexFixing($V$1,S1571,,Trigger),NA())</f>
        <v>1.6212484033524772E-2</v>
      </c>
      <c r="W1571" s="22">
        <f>IFERROR(_xll.qlIndexFixing($W$1,S1571,,Trigger),NA())</f>
        <v>1.6264487211648585E-2</v>
      </c>
      <c r="X1571" s="17">
        <f t="shared" si="24"/>
        <v>-0.52003178123812699</v>
      </c>
    </row>
    <row r="1572" spans="18:24" x14ac:dyDescent="0.2">
      <c r="R1572" s="17" t="s">
        <v>21</v>
      </c>
      <c r="S1572" s="18">
        <f>_xll.qlInterestRateIndexFixingDate(IborIndex&amp;Tenor,T1572,Trigger)</f>
        <v>50405</v>
      </c>
      <c r="T1572" s="18">
        <f>_xll.qlCalendarAdvance(Calendar,T1571,R1572,"f",,Trigger)</f>
        <v>50410</v>
      </c>
      <c r="U1572" s="18">
        <f>_xll.qlInterestRateIndexMaturity(IborIndex&amp;Tenor,T1572,Trigger)</f>
        <v>50775</v>
      </c>
      <c r="V1572" s="22">
        <f>IFERROR(_xll.qlIndexFixing($V$1,S1572,,Trigger),NA())</f>
        <v>1.6205050069928617E-2</v>
      </c>
      <c r="W1572" s="22">
        <f>IFERROR(_xll.qlIndexFixing($W$1,S1572,,Trigger),NA())</f>
        <v>1.6258183208458003E-2</v>
      </c>
      <c r="X1572" s="17">
        <f t="shared" si="24"/>
        <v>-0.53133138529386226</v>
      </c>
    </row>
    <row r="1573" spans="18:24" x14ac:dyDescent="0.2">
      <c r="R1573" s="17" t="s">
        <v>21</v>
      </c>
      <c r="S1573" s="18">
        <f>_xll.qlInterestRateIndexFixingDate(IborIndex&amp;Tenor,T1573,Trigger)</f>
        <v>50413</v>
      </c>
      <c r="T1573" s="18">
        <f>_xll.qlCalendarAdvance(Calendar,T1572,R1573,"f",,Trigger)</f>
        <v>50417</v>
      </c>
      <c r="U1573" s="18">
        <f>_xll.qlInterestRateIndexMaturity(IborIndex&amp;Tenor,T1573,Trigger)</f>
        <v>50782</v>
      </c>
      <c r="V1573" s="22">
        <f>IFERROR(_xll.qlIndexFixing($V$1,S1573,,Trigger),NA())</f>
        <v>1.6197602912966059E-2</v>
      </c>
      <c r="W1573" s="22">
        <f>IFERROR(_xll.qlIndexFixing($W$1,S1573,,Trigger),NA())</f>
        <v>1.6251930549307014E-2</v>
      </c>
      <c r="X1573" s="17">
        <f t="shared" si="24"/>
        <v>-0.54327636340955476</v>
      </c>
    </row>
    <row r="1574" spans="18:24" x14ac:dyDescent="0.2">
      <c r="R1574" s="17" t="s">
        <v>21</v>
      </c>
      <c r="S1574" s="18">
        <f>_xll.qlInterestRateIndexFixingDate(IborIndex&amp;Tenor,T1574,Trigger)</f>
        <v>50420</v>
      </c>
      <c r="T1574" s="18">
        <f>_xll.qlCalendarAdvance(Calendar,T1573,R1574,"f",,Trigger)</f>
        <v>50424</v>
      </c>
      <c r="U1574" s="18">
        <f>_xll.qlInterestRateIndexMaturity(IborIndex&amp;Tenor,T1574,Trigger)</f>
        <v>50789</v>
      </c>
      <c r="V1574" s="22">
        <f>IFERROR(_xll.qlIndexFixing($V$1,S1574,,Trigger),NA())</f>
        <v>1.6190142562931664E-2</v>
      </c>
      <c r="W1574" s="22">
        <f>IFERROR(_xll.qlIndexFixing($W$1,S1574,,Trigger),NA())</f>
        <v>1.6245731581825219E-2</v>
      </c>
      <c r="X1574" s="17">
        <f t="shared" si="24"/>
        <v>-0.55589018893555109</v>
      </c>
    </row>
    <row r="1575" spans="18:24" x14ac:dyDescent="0.2">
      <c r="R1575" s="17" t="s">
        <v>21</v>
      </c>
      <c r="S1575" s="18">
        <f>_xll.qlInterestRateIndexFixingDate(IborIndex&amp;Tenor,T1575,Trigger)</f>
        <v>50427</v>
      </c>
      <c r="T1575" s="18">
        <f>_xll.qlCalendarAdvance(Calendar,T1574,R1575,"f",,Trigger)</f>
        <v>50431</v>
      </c>
      <c r="U1575" s="18">
        <f>_xll.qlInterestRateIndexMaturity(IborIndex&amp;Tenor,T1575,Trigger)</f>
        <v>50796</v>
      </c>
      <c r="V1575" s="22">
        <f>IFERROR(_xll.qlIndexFixing($V$1,S1575,,Trigger),NA())</f>
        <v>1.6182669020121082E-2</v>
      </c>
      <c r="W1575" s="22">
        <f>IFERROR(_xll.qlIndexFixing($W$1,S1575,,Trigger),NA())</f>
        <v>1.6239588661329653E-2</v>
      </c>
      <c r="X1575" s="17">
        <f t="shared" si="24"/>
        <v>-0.56919641208571381</v>
      </c>
    </row>
    <row r="1576" spans="18:24" x14ac:dyDescent="0.2">
      <c r="R1576" s="17" t="s">
        <v>21</v>
      </c>
      <c r="S1576" s="18">
        <f>_xll.qlInterestRateIndexFixingDate(IborIndex&amp;Tenor,T1576,Trigger)</f>
        <v>50434</v>
      </c>
      <c r="T1576" s="18">
        <f>_xll.qlCalendarAdvance(Calendar,T1575,R1576,"f",,Trigger)</f>
        <v>50438</v>
      </c>
      <c r="U1576" s="18">
        <f>_xll.qlInterestRateIndexMaturity(IborIndex&amp;Tenor,T1576,Trigger)</f>
        <v>50803</v>
      </c>
      <c r="V1576" s="22">
        <f>IFERROR(_xll.qlIndexFixing($V$1,S1576,,Trigger),NA())</f>
        <v>1.6175182284829746E-2</v>
      </c>
      <c r="W1576" s="22">
        <f>IFERROR(_xll.qlIndexFixing($W$1,S1576,,Trigger),NA())</f>
        <v>1.6233504150825671E-2</v>
      </c>
      <c r="X1576" s="17">
        <f t="shared" si="24"/>
        <v>-0.58321865995924349</v>
      </c>
    </row>
    <row r="1577" spans="18:24" x14ac:dyDescent="0.2">
      <c r="R1577" s="17" t="s">
        <v>21</v>
      </c>
      <c r="S1577" s="18">
        <f>_xll.qlInterestRateIndexFixingDate(IborIndex&amp;Tenor,T1577,Trigger)</f>
        <v>50441</v>
      </c>
      <c r="T1577" s="18">
        <f>_xll.qlCalendarAdvance(Calendar,T1576,R1577,"f",,Trigger)</f>
        <v>50445</v>
      </c>
      <c r="U1577" s="18">
        <f>_xll.qlInterestRateIndexMaturity(IborIndex&amp;Tenor,T1577,Trigger)</f>
        <v>50810</v>
      </c>
      <c r="V1577" s="22">
        <f>IFERROR(_xll.qlIndexFixing($V$1,S1577,,Trigger),NA())</f>
        <v>1.6167682357354631E-2</v>
      </c>
      <c r="W1577" s="22">
        <f>IFERROR(_xll.qlIndexFixing($W$1,S1577,,Trigger),NA())</f>
        <v>1.6227480421007159E-2</v>
      </c>
      <c r="X1577" s="17">
        <f t="shared" si="24"/>
        <v>-0.59798063652527489</v>
      </c>
    </row>
    <row r="1578" spans="18:24" x14ac:dyDescent="0.2">
      <c r="R1578" s="17" t="s">
        <v>21</v>
      </c>
      <c r="S1578" s="18">
        <f>_xll.qlInterestRateIndexFixingDate(IborIndex&amp;Tenor,T1578,Trigger)</f>
        <v>50448</v>
      </c>
      <c r="T1578" s="18">
        <f>_xll.qlCalendarAdvance(Calendar,T1577,R1578,"f",,Trigger)</f>
        <v>50452</v>
      </c>
      <c r="U1578" s="18">
        <f>_xll.qlInterestRateIndexMaturity(IborIndex&amp;Tenor,T1578,Trigger)</f>
        <v>50817</v>
      </c>
      <c r="V1578" s="22">
        <f>IFERROR(_xll.qlIndexFixing($V$1,S1578,,Trigger),NA())</f>
        <v>1.6160169237992478E-2</v>
      </c>
      <c r="W1578" s="22">
        <f>IFERROR(_xll.qlIndexFixing($W$1,S1578,,Trigger),NA())</f>
        <v>1.622151985025895E-2</v>
      </c>
      <c r="X1578" s="17">
        <f t="shared" si="24"/>
        <v>-0.61350612266471849</v>
      </c>
    </row>
    <row r="1579" spans="18:24" x14ac:dyDescent="0.2">
      <c r="R1579" s="17" t="s">
        <v>21</v>
      </c>
      <c r="S1579" s="18">
        <f>_xll.qlInterestRateIndexFixingDate(IborIndex&amp;Tenor,T1579,Trigger)</f>
        <v>50455</v>
      </c>
      <c r="T1579" s="18">
        <f>_xll.qlCalendarAdvance(Calendar,T1578,R1579,"f",,Trigger)</f>
        <v>50459</v>
      </c>
      <c r="U1579" s="18">
        <f>_xll.qlInterestRateIndexMaturity(IborIndex&amp;Tenor,T1579,Trigger)</f>
        <v>50824</v>
      </c>
      <c r="V1579" s="22">
        <f>IFERROR(_xll.qlIndexFixing($V$1,S1579,,Trigger),NA())</f>
        <v>1.6152642927040259E-2</v>
      </c>
      <c r="W1579" s="22">
        <f>IFERROR(_xll.qlIndexFixing($W$1,S1579,,Trigger),NA())</f>
        <v>1.6215624824657916E-2</v>
      </c>
      <c r="X1579" s="17">
        <f t="shared" si="24"/>
        <v>-0.62981897617657434</v>
      </c>
    </row>
    <row r="1580" spans="18:24" x14ac:dyDescent="0.2">
      <c r="R1580" s="17" t="s">
        <v>21</v>
      </c>
      <c r="S1580" s="18">
        <f>_xll.qlInterestRateIndexFixingDate(IborIndex&amp;Tenor,T1580,Trigger)</f>
        <v>50462</v>
      </c>
      <c r="T1580" s="18">
        <f>_xll.qlCalendarAdvance(Calendar,T1579,R1580,"f",,Trigger)</f>
        <v>50466</v>
      </c>
      <c r="U1580" s="18">
        <f>_xll.qlInterestRateIndexMaturity(IborIndex&amp;Tenor,T1580,Trigger)</f>
        <v>50831</v>
      </c>
      <c r="V1580" s="22">
        <f>IFERROR(_xll.qlIndexFixing($V$1,S1580,,Trigger),NA())</f>
        <v>1.6145103424796692E-2</v>
      </c>
      <c r="W1580" s="22">
        <f>IFERROR(_xll.qlIndexFixing($W$1,S1580,,Trigger),NA())</f>
        <v>1.6209797737972962E-2</v>
      </c>
      <c r="X1580" s="17">
        <f t="shared" si="24"/>
        <v>-0.64694313176270191</v>
      </c>
    </row>
    <row r="1581" spans="18:24" x14ac:dyDescent="0.2">
      <c r="R1581" s="17" t="s">
        <v>21</v>
      </c>
      <c r="S1581" s="18">
        <f>_xll.qlInterestRateIndexFixingDate(IborIndex&amp;Tenor,T1581,Trigger)</f>
        <v>50469</v>
      </c>
      <c r="T1581" s="18">
        <f>_xll.qlCalendarAdvance(Calendar,T1580,R1581,"f",,Trigger)</f>
        <v>50473</v>
      </c>
      <c r="U1581" s="18">
        <f>_xll.qlInterestRateIndexMaturity(IborIndex&amp;Tenor,T1581,Trigger)</f>
        <v>50838</v>
      </c>
      <c r="V1581" s="22">
        <f>IFERROR(_xll.qlIndexFixing($V$1,S1581,,Trigger),NA())</f>
        <v>1.613755073156006E-2</v>
      </c>
      <c r="W1581" s="22">
        <f>IFERROR(_xll.qlIndexFixing($W$1,S1581,,Trigger),NA())</f>
        <v>1.6204040991668542E-2</v>
      </c>
      <c r="X1581" s="17">
        <f t="shared" si="24"/>
        <v>-0.66490260108482269</v>
      </c>
    </row>
    <row r="1582" spans="18:24" x14ac:dyDescent="0.2">
      <c r="R1582" s="17" t="s">
        <v>21</v>
      </c>
      <c r="S1582" s="18">
        <f>_xll.qlInterestRateIndexFixingDate(IborIndex&amp;Tenor,T1582,Trigger)</f>
        <v>50476</v>
      </c>
      <c r="T1582" s="18">
        <f>_xll.qlCalendarAdvance(Calendar,T1581,R1582,"f",,Trigger)</f>
        <v>50480</v>
      </c>
      <c r="U1582" s="18">
        <f>_xll.qlInterestRateIndexMaturity(IborIndex&amp;Tenor,T1582,Trigger)</f>
        <v>50845</v>
      </c>
      <c r="V1582" s="22">
        <f>IFERROR(_xll.qlIndexFixing($V$1,S1582,,Trigger),NA())</f>
        <v>1.6129984847628863E-2</v>
      </c>
      <c r="W1582" s="22">
        <f>IFERROR(_xll.qlIndexFixing($W$1,S1582,,Trigger),NA())</f>
        <v>1.6198356994903775E-2</v>
      </c>
      <c r="X1582" s="17">
        <f t="shared" si="24"/>
        <v>-0.68372147274911588</v>
      </c>
    </row>
    <row r="1583" spans="18:24" x14ac:dyDescent="0.2">
      <c r="R1583" s="17" t="s">
        <v>21</v>
      </c>
      <c r="S1583" s="18">
        <f>_xll.qlInterestRateIndexFixingDate(IborIndex&amp;Tenor,T1583,Trigger)</f>
        <v>50483</v>
      </c>
      <c r="T1583" s="18">
        <f>_xll.qlCalendarAdvance(Calendar,T1582,R1583,"f",,Trigger)</f>
        <v>50487</v>
      </c>
      <c r="U1583" s="18">
        <f>_xll.qlInterestRateIndexMaturity(IborIndex&amp;Tenor,T1583,Trigger)</f>
        <v>50852</v>
      </c>
      <c r="V1583" s="22">
        <f>IFERROR(_xll.qlIndexFixing($V$1,S1583,,Trigger),NA())</f>
        <v>1.6122405773302921E-2</v>
      </c>
      <c r="W1583" s="22">
        <f>IFERROR(_xll.qlIndexFixing($W$1,S1583,,Trigger),NA())</f>
        <v>1.6192748164535514E-2</v>
      </c>
      <c r="X1583" s="17">
        <f t="shared" si="24"/>
        <v>-0.70342391232592472</v>
      </c>
    </row>
    <row r="1584" spans="18:24" x14ac:dyDescent="0.2">
      <c r="R1584" s="17" t="s">
        <v>21</v>
      </c>
      <c r="S1584" s="18">
        <f>_xll.qlInterestRateIndexFixingDate(IborIndex&amp;Tenor,T1584,Trigger)</f>
        <v>50490</v>
      </c>
      <c r="T1584" s="18">
        <f>_xll.qlCalendarAdvance(Calendar,T1583,R1584,"f",,Trigger)</f>
        <v>50494</v>
      </c>
      <c r="U1584" s="18">
        <f>_xll.qlInterestRateIndexMaturity(IborIndex&amp;Tenor,T1584,Trigger)</f>
        <v>50859</v>
      </c>
      <c r="V1584" s="22">
        <f>IFERROR(_xll.qlIndexFixing($V$1,S1584,,Trigger),NA())</f>
        <v>1.6114813508882699E-2</v>
      </c>
      <c r="W1584" s="22">
        <f>IFERROR(_xll.qlIndexFixing($W$1,S1584,,Trigger),NA())</f>
        <v>1.6187216925119215E-2</v>
      </c>
      <c r="X1584" s="17">
        <f t="shared" si="24"/>
        <v>-0.72403416236516138</v>
      </c>
    </row>
    <row r="1585" spans="18:24" x14ac:dyDescent="0.2">
      <c r="R1585" s="17" t="s">
        <v>21</v>
      </c>
      <c r="S1585" s="18">
        <f>_xll.qlInterestRateIndexFixingDate(IborIndex&amp;Tenor,T1585,Trigger)</f>
        <v>50497</v>
      </c>
      <c r="T1585" s="18">
        <f>_xll.qlCalendarAdvance(Calendar,T1584,R1585,"f",,Trigger)</f>
        <v>50501</v>
      </c>
      <c r="U1585" s="18">
        <f>_xll.qlInterestRateIndexMaturity(IborIndex&amp;Tenor,T1585,Trigger)</f>
        <v>50866</v>
      </c>
      <c r="V1585" s="22">
        <f>IFERROR(_xll.qlIndexFixing($V$1,S1585,,Trigger),NA())</f>
        <v>1.6107208054668452E-2</v>
      </c>
      <c r="W1585" s="22">
        <f>IFERROR(_xll.qlIndexFixing($W$1,S1585,,Trigger),NA())</f>
        <v>1.6181765708911798E-2</v>
      </c>
      <c r="X1585" s="17">
        <f t="shared" si="24"/>
        <v>-0.74557654243346394</v>
      </c>
    </row>
    <row r="1586" spans="18:24" x14ac:dyDescent="0.2">
      <c r="R1586" s="17" t="s">
        <v>21</v>
      </c>
      <c r="S1586" s="18">
        <f>_xll.qlInterestRateIndexFixingDate(IborIndex&amp;Tenor,T1586,Trigger)</f>
        <v>50504</v>
      </c>
      <c r="T1586" s="18">
        <f>_xll.qlCalendarAdvance(Calendar,T1585,R1586,"f",,Trigger)</f>
        <v>50508</v>
      </c>
      <c r="U1586" s="18">
        <f>_xll.qlInterestRateIndexMaturity(IborIndex&amp;Tenor,T1586,Trigger)</f>
        <v>50873</v>
      </c>
      <c r="V1586" s="22">
        <f>IFERROR(_xll.qlIndexFixing($V$1,S1586,,Trigger),NA())</f>
        <v>1.6099589410961093E-2</v>
      </c>
      <c r="W1586" s="22">
        <f>IFERROR(_xll.qlIndexFixing($W$1,S1586,,Trigger),NA())</f>
        <v>1.6176396955870975E-2</v>
      </c>
      <c r="X1586" s="17">
        <f t="shared" si="24"/>
        <v>-0.76807544909882752</v>
      </c>
    </row>
    <row r="1587" spans="18:24" x14ac:dyDescent="0.2">
      <c r="R1587" s="17" t="s">
        <v>21</v>
      </c>
      <c r="S1587" s="18">
        <f>_xll.qlInterestRateIndexFixingDate(IborIndex&amp;Tenor,T1587,Trigger)</f>
        <v>50511</v>
      </c>
      <c r="T1587" s="18">
        <f>_xll.qlCalendarAdvance(Calendar,T1586,R1587,"f",,Trigger)</f>
        <v>50515</v>
      </c>
      <c r="U1587" s="18">
        <f>_xll.qlInterestRateIndexMaturity(IborIndex&amp;Tenor,T1587,Trigger)</f>
        <v>50880</v>
      </c>
      <c r="V1587" s="22">
        <f>IFERROR(_xll.qlIndexFixing($V$1,S1587,,Trigger),NA())</f>
        <v>1.6091957578062185E-2</v>
      </c>
      <c r="W1587" s="22">
        <f>IFERROR(_xll.qlIndexFixing($W$1,S1587,,Trigger),NA())</f>
        <v>1.6171113113659208E-2</v>
      </c>
      <c r="X1587" s="17">
        <f t="shared" si="24"/>
        <v>-0.79155535597022486</v>
      </c>
    </row>
    <row r="1588" spans="18:24" x14ac:dyDescent="0.2">
      <c r="R1588" s="17" t="s">
        <v>21</v>
      </c>
      <c r="S1588" s="18">
        <f>_xll.qlInterestRateIndexFixingDate(IborIndex&amp;Tenor,T1588,Trigger)</f>
        <v>50516</v>
      </c>
      <c r="T1588" s="18">
        <f>_xll.qlCalendarAdvance(Calendar,T1587,R1588,"f",,Trigger)</f>
        <v>50522</v>
      </c>
      <c r="U1588" s="18">
        <f>_xll.qlInterestRateIndexMaturity(IborIndex&amp;Tenor,T1588,Trigger)</f>
        <v>50887</v>
      </c>
      <c r="V1588" s="22">
        <f>IFERROR(_xll.qlIndexFixing($V$1,S1588,,Trigger),NA())</f>
        <v>1.6084312556274395E-2</v>
      </c>
      <c r="W1588" s="22">
        <f>IFERROR(_xll.qlIndexFixing($W$1,S1588,,Trigger),NA())</f>
        <v>1.6165916637644787E-2</v>
      </c>
      <c r="X1588" s="17">
        <f t="shared" si="24"/>
        <v>-0.81604081370392079</v>
      </c>
    </row>
    <row r="1589" spans="18:24" x14ac:dyDescent="0.2">
      <c r="R1589" s="17" t="s">
        <v>21</v>
      </c>
      <c r="S1589" s="18">
        <f>_xll.qlInterestRateIndexFixingDate(IborIndex&amp;Tenor,T1589,Trigger)</f>
        <v>50525</v>
      </c>
      <c r="T1589" s="18">
        <f>_xll.qlCalendarAdvance(Calendar,T1588,R1589,"f",,Trigger)</f>
        <v>50529</v>
      </c>
      <c r="U1589" s="18">
        <f>_xll.qlInterestRateIndexMaturity(IborIndex&amp;Tenor,T1589,Trigger)</f>
        <v>50894</v>
      </c>
      <c r="V1589" s="22">
        <f>IFERROR(_xll.qlIndexFixing($V$1,S1589,,Trigger),NA())</f>
        <v>1.607665434589994E-2</v>
      </c>
      <c r="W1589" s="22">
        <f>IFERROR(_xll.qlIndexFixing($W$1,S1589,,Trigger),NA())</f>
        <v>1.6160809990902716E-2</v>
      </c>
      <c r="X1589" s="17">
        <f t="shared" si="24"/>
        <v>-0.84155645002775836</v>
      </c>
    </row>
    <row r="1590" spans="18:24" x14ac:dyDescent="0.2">
      <c r="R1590" s="17" t="s">
        <v>21</v>
      </c>
      <c r="S1590" s="18">
        <f>_xll.qlInterestRateIndexFixingDate(IborIndex&amp;Tenor,T1590,Trigger)</f>
        <v>50532</v>
      </c>
      <c r="T1590" s="18">
        <f>_xll.qlCalendarAdvance(Calendar,T1589,R1590,"f",,Trigger)</f>
        <v>50536</v>
      </c>
      <c r="U1590" s="18">
        <f>_xll.qlInterestRateIndexMaturity(IborIndex&amp;Tenor,T1590,Trigger)</f>
        <v>50901</v>
      </c>
      <c r="V1590" s="22">
        <f>IFERROR(_xll.qlIndexFixing($V$1,S1590,,Trigger),NA())</f>
        <v>1.6068982947241926E-2</v>
      </c>
      <c r="W1590" s="22">
        <f>IFERROR(_xll.qlIndexFixing($W$1,S1590,,Trigger),NA())</f>
        <v>1.6155795644219307E-2</v>
      </c>
      <c r="X1590" s="17">
        <f t="shared" si="24"/>
        <v>-0.86812696977380677</v>
      </c>
    </row>
    <row r="1591" spans="18:24" x14ac:dyDescent="0.2">
      <c r="R1591" s="17" t="s">
        <v>21</v>
      </c>
      <c r="S1591" s="18">
        <f>_xll.qlInterestRateIndexFixingDate(IborIndex&amp;Tenor,T1591,Trigger)</f>
        <v>50539</v>
      </c>
      <c r="T1591" s="18">
        <f>_xll.qlCalendarAdvance(Calendar,T1590,R1591,"f",,Trigger)</f>
        <v>50543</v>
      </c>
      <c r="U1591" s="18">
        <f>_xll.qlInterestRateIndexMaturity(IborIndex&amp;Tenor,T1591,Trigger)</f>
        <v>50908</v>
      </c>
      <c r="V1591" s="22">
        <f>IFERROR(_xll.qlIndexFixing($V$1,S1591,,Trigger),NA())</f>
        <v>1.6061298360604544E-2</v>
      </c>
      <c r="W1591" s="22">
        <f>IFERROR(_xll.qlIndexFixing($W$1,S1591,,Trigger),NA())</f>
        <v>1.6150876076090875E-2</v>
      </c>
      <c r="X1591" s="17">
        <f t="shared" si="24"/>
        <v>-0.89577715486330312</v>
      </c>
    </row>
    <row r="1592" spans="18:24" x14ac:dyDescent="0.2">
      <c r="R1592" s="17" t="s">
        <v>21</v>
      </c>
      <c r="S1592" s="18">
        <f>_xll.qlInterestRateIndexFixingDate(IborIndex&amp;Tenor,T1592,Trigger)</f>
        <v>50546</v>
      </c>
      <c r="T1592" s="18">
        <f>_xll.qlCalendarAdvance(Calendar,T1591,R1592,"f",,Trigger)</f>
        <v>50550</v>
      </c>
      <c r="U1592" s="18">
        <f>_xll.qlInterestRateIndexMaturity(IborIndex&amp;Tenor,T1592,Trigger)</f>
        <v>50915</v>
      </c>
      <c r="V1592" s="22">
        <f>IFERROR(_xll.qlIndexFixing($V$1,S1592,,Trigger),NA())</f>
        <v>1.6053600586291336E-2</v>
      </c>
      <c r="W1592" s="22">
        <f>IFERROR(_xll.qlIndexFixing($W$1,S1592,,Trigger),NA())</f>
        <v>1.6146053772729204E-2</v>
      </c>
      <c r="X1592" s="17">
        <f t="shared" si="24"/>
        <v>-0.92453186437867907</v>
      </c>
    </row>
    <row r="1593" spans="18:24" x14ac:dyDescent="0.2">
      <c r="R1593" s="17" t="s">
        <v>21</v>
      </c>
      <c r="S1593" s="18">
        <f>_xll.qlInterestRateIndexFixingDate(IborIndex&amp;Tenor,T1593,Trigger)</f>
        <v>50553</v>
      </c>
      <c r="T1593" s="18">
        <f>_xll.qlCalendarAdvance(Calendar,T1592,R1593,"f",,Trigger)</f>
        <v>50557</v>
      </c>
      <c r="U1593" s="18">
        <f>_xll.qlInterestRateIndexMaturity(IborIndex&amp;Tenor,T1593,Trigger)</f>
        <v>50922</v>
      </c>
      <c r="V1593" s="22">
        <f>IFERROR(_xll.qlIndexFixing($V$1,S1593,,Trigger),NA())</f>
        <v>1.6045889624607592E-2</v>
      </c>
      <c r="W1593" s="22">
        <f>IFERROR(_xll.qlIndexFixing($W$1,S1593,,Trigger),NA())</f>
        <v>1.6141331228060458E-2</v>
      </c>
      <c r="X1593" s="17">
        <f t="shared" si="24"/>
        <v>-0.95441603452865731</v>
      </c>
    </row>
    <row r="1594" spans="18:24" x14ac:dyDescent="0.2">
      <c r="R1594" s="17" t="s">
        <v>21</v>
      </c>
      <c r="S1594" s="18">
        <f>_xll.qlInterestRateIndexFixingDate(IborIndex&amp;Tenor,T1594,Trigger)</f>
        <v>50560</v>
      </c>
      <c r="T1594" s="18">
        <f>_xll.qlCalendarAdvance(Calendar,T1593,R1594,"f",,Trigger)</f>
        <v>50564</v>
      </c>
      <c r="U1594" s="18">
        <f>_xll.qlInterestRateIndexMaturity(IborIndex&amp;Tenor,T1594,Trigger)</f>
        <v>50929</v>
      </c>
      <c r="V1594" s="22">
        <f>IFERROR(_xll.qlIndexFixing($V$1,S1594,,Trigger),NA())</f>
        <v>1.6038165475858377E-2</v>
      </c>
      <c r="W1594" s="22">
        <f>IFERROR(_xll.qlIndexFixing($W$1,S1594,,Trigger),NA())</f>
        <v>1.6136710943730207E-2</v>
      </c>
      <c r="X1594" s="17">
        <f t="shared" si="24"/>
        <v>-0.9854546787183005</v>
      </c>
    </row>
    <row r="1595" spans="18:24" x14ac:dyDescent="0.2">
      <c r="R1595" s="17" t="s">
        <v>21</v>
      </c>
      <c r="S1595" s="18">
        <f>_xll.qlInterestRateIndexFixingDate(IborIndex&amp;Tenor,T1595,Trigger)</f>
        <v>50567</v>
      </c>
      <c r="T1595" s="18">
        <f>_xll.qlCalendarAdvance(Calendar,T1594,R1595,"f",,Trigger)</f>
        <v>50571</v>
      </c>
      <c r="U1595" s="18">
        <f>_xll.qlInterestRateIndexMaturity(IborIndex&amp;Tenor,T1595,Trigger)</f>
        <v>50936</v>
      </c>
      <c r="V1595" s="22">
        <f>IFERROR(_xll.qlIndexFixing($V$1,S1595,,Trigger),NA())</f>
        <v>1.6030428140349426E-2</v>
      </c>
      <c r="W1595" s="22">
        <f>IFERROR(_xll.qlIndexFixing($W$1,S1595,,Trigger),NA())</f>
        <v>1.6132195429104323E-2</v>
      </c>
      <c r="X1595" s="17">
        <f t="shared" si="24"/>
        <v>-1.017672887548976</v>
      </c>
    </row>
    <row r="1596" spans="18:24" x14ac:dyDescent="0.2">
      <c r="R1596" s="17" t="s">
        <v>21</v>
      </c>
      <c r="S1596" s="18">
        <f>_xll.qlInterestRateIndexFixingDate(IborIndex&amp;Tenor,T1596,Trigger)</f>
        <v>50574</v>
      </c>
      <c r="T1596" s="18">
        <f>_xll.qlCalendarAdvance(Calendar,T1595,R1596,"f",,Trigger)</f>
        <v>50578</v>
      </c>
      <c r="U1596" s="18">
        <f>_xll.qlInterestRateIndexMaturity(IborIndex&amp;Tenor,T1596,Trigger)</f>
        <v>50943</v>
      </c>
      <c r="V1596" s="22">
        <f>IFERROR(_xll.qlIndexFixing($V$1,S1596,,Trigger),NA())</f>
        <v>1.60226776183869E-2</v>
      </c>
      <c r="W1596" s="22">
        <f>IFERROR(_xll.qlIndexFixing($W$1,S1596,,Trigger),NA())</f>
        <v>1.6127787201271587E-2</v>
      </c>
      <c r="X1596" s="17">
        <f t="shared" si="24"/>
        <v>-1.051095828846875</v>
      </c>
    </row>
    <row r="1597" spans="18:24" x14ac:dyDescent="0.2">
      <c r="R1597" s="17" t="s">
        <v>21</v>
      </c>
      <c r="S1597" s="18">
        <f>_xll.qlInterestRateIndexFixingDate(IborIndex&amp;Tenor,T1597,Trigger)</f>
        <v>50581</v>
      </c>
      <c r="T1597" s="18">
        <f>_xll.qlCalendarAdvance(Calendar,T1596,R1597,"f",,Trigger)</f>
        <v>50585</v>
      </c>
      <c r="U1597" s="18">
        <f>_xll.qlInterestRateIndexMaturity(IborIndex&amp;Tenor,T1597,Trigger)</f>
        <v>50950</v>
      </c>
      <c r="V1597" s="22">
        <f>IFERROR(_xll.qlIndexFixing($V$1,S1597,,Trigger),NA())</f>
        <v>1.6014913910278063E-2</v>
      </c>
      <c r="W1597" s="22">
        <f>IFERROR(_xll.qlIndexFixing($W$1,S1597,,Trigger),NA())</f>
        <v>1.6123488785046547E-2</v>
      </c>
      <c r="X1597" s="17">
        <f t="shared" si="24"/>
        <v>-1.0857487476848351</v>
      </c>
    </row>
    <row r="1598" spans="18:24" x14ac:dyDescent="0.2">
      <c r="R1598" s="17" t="s">
        <v>21</v>
      </c>
      <c r="S1598" s="18">
        <f>_xll.qlInterestRateIndexFixingDate(IborIndex&amp;Tenor,T1598,Trigger)</f>
        <v>50588</v>
      </c>
      <c r="T1598" s="18">
        <f>_xll.qlCalendarAdvance(Calendar,T1597,R1598,"f",,Trigger)</f>
        <v>50592</v>
      </c>
      <c r="U1598" s="18">
        <f>_xll.qlInterestRateIndexMaturity(IborIndex&amp;Tenor,T1598,Trigger)</f>
        <v>50957</v>
      </c>
      <c r="V1598" s="22">
        <f>IFERROR(_xll.qlIndexFixing($V$1,S1598,,Trigger),NA())</f>
        <v>1.6007137016329737E-2</v>
      </c>
      <c r="W1598" s="22">
        <f>IFERROR(_xll.qlIndexFixing($W$1,S1598,,Trigger),NA())</f>
        <v>1.6119302712971711E-2</v>
      </c>
      <c r="X1598" s="17">
        <f t="shared" si="24"/>
        <v>-1.1216569664197416</v>
      </c>
    </row>
    <row r="1599" spans="18:24" x14ac:dyDescent="0.2">
      <c r="R1599" s="17" t="s">
        <v>21</v>
      </c>
      <c r="S1599" s="18">
        <f>_xll.qlInterestRateIndexFixingDate(IborIndex&amp;Tenor,T1599,Trigger)</f>
        <v>50595</v>
      </c>
      <c r="T1599" s="18">
        <f>_xll.qlCalendarAdvance(Calendar,T1598,R1599,"f",,Trigger)</f>
        <v>50599</v>
      </c>
      <c r="U1599" s="18">
        <f>_xll.qlInterestRateIndexMaturity(IborIndex&amp;Tenor,T1599,Trigger)</f>
        <v>50964</v>
      </c>
      <c r="V1599" s="22">
        <f>IFERROR(_xll.qlIndexFixing($V$1,S1599,,Trigger),NA())</f>
        <v>1.5999346936850276E-2</v>
      </c>
      <c r="W1599" s="22">
        <f>IFERROR(_xll.qlIndexFixing($W$1,S1599,,Trigger),NA())</f>
        <v>1.61152315253206E-2</v>
      </c>
      <c r="X1599" s="17">
        <f t="shared" si="24"/>
        <v>-1.1588458847032468</v>
      </c>
    </row>
    <row r="1600" spans="18:24" x14ac:dyDescent="0.2">
      <c r="R1600" s="17" t="s">
        <v>21</v>
      </c>
      <c r="S1600" s="18">
        <f>_xll.qlInterestRateIndexFixingDate(IborIndex&amp;Tenor,T1600,Trigger)</f>
        <v>50602</v>
      </c>
      <c r="T1600" s="18">
        <f>_xll.qlCalendarAdvance(Calendar,T1599,R1600,"f",,Trigger)</f>
        <v>50606</v>
      </c>
      <c r="U1600" s="18">
        <f>_xll.qlInterestRateIndexMaturity(IborIndex&amp;Tenor,T1600,Trigger)</f>
        <v>50971</v>
      </c>
      <c r="V1600" s="22">
        <f>IFERROR(_xll.qlIndexFixing($V$1,S1600,,Trigger),NA())</f>
        <v>1.5991543672147165E-2</v>
      </c>
      <c r="W1600" s="22">
        <f>IFERROR(_xll.qlIndexFixing($W$1,S1600,,Trigger),NA())</f>
        <v>1.6111277770099297E-2</v>
      </c>
      <c r="X1600" s="17">
        <f t="shared" si="24"/>
        <v>-1.1973409795213232</v>
      </c>
    </row>
    <row r="1601" spans="18:24" x14ac:dyDescent="0.2">
      <c r="R1601" s="17" t="s">
        <v>21</v>
      </c>
      <c r="S1601" s="18">
        <f>_xll.qlInterestRateIndexFixingDate(IborIndex&amp;Tenor,T1601,Trigger)</f>
        <v>50609</v>
      </c>
      <c r="T1601" s="18">
        <f>_xll.qlCalendarAdvance(Calendar,T1600,R1601,"f",,Trigger)</f>
        <v>50613</v>
      </c>
      <c r="U1601" s="18">
        <f>_xll.qlInterestRateIndexMaturity(IborIndex&amp;Tenor,T1601,Trigger)</f>
        <v>50978</v>
      </c>
      <c r="V1601" s="22">
        <f>IFERROR(_xll.qlIndexFixing($V$1,S1601,,Trigger),NA())</f>
        <v>1.598372722253073E-2</v>
      </c>
      <c r="W1601" s="22">
        <f>IFERROR(_xll.qlIndexFixing($W$1,S1601,,Trigger),NA())</f>
        <v>1.6107444003051256E-2</v>
      </c>
      <c r="X1601" s="17">
        <f t="shared" si="24"/>
        <v>-1.237167805205261</v>
      </c>
    </row>
    <row r="1602" spans="18:24" x14ac:dyDescent="0.2">
      <c r="R1602" s="17" t="s">
        <v>21</v>
      </c>
      <c r="S1602" s="18">
        <f>_xll.qlInterestRateIndexFixingDate(IborIndex&amp;Tenor,T1602,Trigger)</f>
        <v>50616</v>
      </c>
      <c r="T1602" s="18">
        <f>_xll.qlCalendarAdvance(Calendar,T1601,R1602,"f",,Trigger)</f>
        <v>50620</v>
      </c>
      <c r="U1602" s="18">
        <f>_xll.qlInterestRateIndexMaturity(IborIndex&amp;Tenor,T1602,Trigger)</f>
        <v>50985</v>
      </c>
      <c r="V1602" s="22">
        <f>IFERROR(_xll.qlIndexFixing($V$1,S1602,,Trigger),NA())</f>
        <v>1.5975897588309102E-2</v>
      </c>
      <c r="W1602" s="22">
        <f>IFERROR(_xll.qlIndexFixing($W$1,S1602,,Trigger),NA())</f>
        <v>1.6103732787658614E-2</v>
      </c>
      <c r="X1602" s="17">
        <f t="shared" si="24"/>
        <v>-1.2783519934951235</v>
      </c>
    </row>
    <row r="1603" spans="18:24" x14ac:dyDescent="0.2">
      <c r="R1603" s="17" t="s">
        <v>21</v>
      </c>
      <c r="S1603" s="18">
        <f>_xll.qlInterestRateIndexFixingDate(IborIndex&amp;Tenor,T1603,Trigger)</f>
        <v>50623</v>
      </c>
      <c r="T1603" s="18">
        <f>_xll.qlCalendarAdvance(Calendar,T1602,R1603,"f",,Trigger)</f>
        <v>50627</v>
      </c>
      <c r="U1603" s="18">
        <f>_xll.qlInterestRateIndexMaturity(IborIndex&amp;Tenor,T1603,Trigger)</f>
        <v>50992</v>
      </c>
      <c r="V1603" s="22">
        <f>IFERROR(_xll.qlIndexFixing($V$1,S1603,,Trigger),NA())</f>
        <v>1.5968054769792617E-2</v>
      </c>
      <c r="W1603" s="22">
        <f>IFERROR(_xll.qlIndexFixing($W$1,S1603,,Trigger),NA())</f>
        <v>1.6100146695145263E-2</v>
      </c>
      <c r="X1603" s="17">
        <f t="shared" si="24"/>
        <v>-1.3209192535264604</v>
      </c>
    </row>
    <row r="1604" spans="18:24" x14ac:dyDescent="0.2">
      <c r="R1604" s="17" t="s">
        <v>21</v>
      </c>
      <c r="S1604" s="18">
        <f>_xll.qlInterestRateIndexFixingDate(IborIndex&amp;Tenor,T1604,Trigger)</f>
        <v>50630</v>
      </c>
      <c r="T1604" s="18">
        <f>_xll.qlCalendarAdvance(Calendar,T1603,R1604,"f",,Trigger)</f>
        <v>50634</v>
      </c>
      <c r="U1604" s="18">
        <f>_xll.qlInterestRateIndexMaturity(IborIndex&amp;Tenor,T1604,Trigger)</f>
        <v>50999</v>
      </c>
      <c r="V1604" s="22">
        <f>IFERROR(_xll.qlIndexFixing($V$1,S1604,,Trigger),NA())</f>
        <v>1.5960198767292034E-2</v>
      </c>
      <c r="W1604" s="22">
        <f>IFERROR(_xll.qlIndexFixing($W$1,S1604,,Trigger),NA())</f>
        <v>1.6096688304480567E-2</v>
      </c>
      <c r="X1604" s="17">
        <f t="shared" ref="X1604:X1667" si="25">(V1604-W1604)*10000</f>
        <v>-1.3648953718853329</v>
      </c>
    </row>
    <row r="1605" spans="18:24" x14ac:dyDescent="0.2">
      <c r="R1605" s="17" t="s">
        <v>21</v>
      </c>
      <c r="S1605" s="18">
        <f>_xll.qlInterestRateIndexFixingDate(IborIndex&amp;Tenor,T1605,Trigger)</f>
        <v>50637</v>
      </c>
      <c r="T1605" s="18">
        <f>_xll.qlCalendarAdvance(Calendar,T1604,R1605,"f",,Trigger)</f>
        <v>50641</v>
      </c>
      <c r="U1605" s="18">
        <f>_xll.qlInterestRateIndexMaturity(IborIndex&amp;Tenor,T1605,Trigger)</f>
        <v>51006</v>
      </c>
      <c r="V1605" s="22">
        <f>IFERROR(_xll.qlIndexFixing($V$1,S1605,,Trigger),NA())</f>
        <v>1.595232958111812E-2</v>
      </c>
      <c r="W1605" s="22">
        <f>IFERROR(_xll.qlIndexFixing($W$1,S1605,,Trigger),NA())</f>
        <v>1.609336020238222E-2</v>
      </c>
      <c r="X1605" s="17">
        <f t="shared" si="25"/>
        <v>-1.4103062126409951</v>
      </c>
    </row>
    <row r="1606" spans="18:24" x14ac:dyDescent="0.2">
      <c r="R1606" s="17" t="s">
        <v>21</v>
      </c>
      <c r="S1606" s="18">
        <f>_xll.qlInterestRateIndexFixingDate(IborIndex&amp;Tenor,T1606,Trigger)</f>
        <v>50644</v>
      </c>
      <c r="T1606" s="18">
        <f>_xll.qlCalendarAdvance(Calendar,T1605,R1606,"f",,Trigger)</f>
        <v>50648</v>
      </c>
      <c r="U1606" s="18">
        <f>_xll.qlInterestRateIndexMaturity(IborIndex&amp;Tenor,T1606,Trigger)</f>
        <v>51013</v>
      </c>
      <c r="V1606" s="22">
        <f>IFERROR(_xll.qlIndexFixing($V$1,S1606,,Trigger),NA())</f>
        <v>1.5944130620558872E-2</v>
      </c>
      <c r="W1606" s="22">
        <f>IFERROR(_xll.qlIndexFixing($W$1,S1606,,Trigger),NA())</f>
        <v>1.6090165177287973E-2</v>
      </c>
      <c r="X1606" s="17">
        <f t="shared" si="25"/>
        <v>-1.4603455672910006</v>
      </c>
    </row>
    <row r="1607" spans="18:24" x14ac:dyDescent="0.2">
      <c r="R1607" s="17" t="s">
        <v>21</v>
      </c>
      <c r="S1607" s="18">
        <f>_xll.qlInterestRateIndexFixingDate(IborIndex&amp;Tenor,T1607,Trigger)</f>
        <v>50651</v>
      </c>
      <c r="T1607" s="18">
        <f>_xll.qlCalendarAdvance(Calendar,T1606,R1607,"f",,Trigger)</f>
        <v>50655</v>
      </c>
      <c r="U1607" s="18">
        <f>_xll.qlInterestRateIndexMaturity(IborIndex&amp;Tenor,T1607,Trigger)</f>
        <v>51020</v>
      </c>
      <c r="V1607" s="22">
        <f>IFERROR(_xll.qlIndexFixing($V$1,S1607,,Trigger),NA())</f>
        <v>1.5939105715832475E-2</v>
      </c>
      <c r="W1607" s="22">
        <f>IFERROR(_xll.qlIndexFixing($W$1,S1607,,Trigger),NA())</f>
        <v>1.6087002519015934E-2</v>
      </c>
      <c r="X1607" s="17">
        <f t="shared" si="25"/>
        <v>-1.4789680318345877</v>
      </c>
    </row>
    <row r="1608" spans="18:24" x14ac:dyDescent="0.2">
      <c r="R1608" s="17" t="s">
        <v>21</v>
      </c>
      <c r="S1608" s="18">
        <f>_xll.qlInterestRateIndexFixingDate(IborIndex&amp;Tenor,T1608,Trigger)</f>
        <v>50658</v>
      </c>
      <c r="T1608" s="18">
        <f>_xll.qlCalendarAdvance(Calendar,T1607,R1608,"f",,Trigger)</f>
        <v>50662</v>
      </c>
      <c r="U1608" s="18">
        <f>_xll.qlInterestRateIndexMaturity(IborIndex&amp;Tenor,T1608,Trigger)</f>
        <v>51027</v>
      </c>
      <c r="V1608" s="22">
        <f>IFERROR(_xll.qlIndexFixing($V$1,S1608,,Trigger),NA())</f>
        <v>1.5934072720739347E-2</v>
      </c>
      <c r="W1608" s="22">
        <f>IFERROR(_xll.qlIndexFixing($W$1,S1608,,Trigger),NA())</f>
        <v>1.6083803432288026E-2</v>
      </c>
      <c r="X1608" s="17">
        <f t="shared" si="25"/>
        <v>-1.4973071154867832</v>
      </c>
    </row>
    <row r="1609" spans="18:24" x14ac:dyDescent="0.2">
      <c r="R1609" s="17" t="s">
        <v>21</v>
      </c>
      <c r="S1609" s="18">
        <f>_xll.qlInterestRateIndexFixingDate(IborIndex&amp;Tenor,T1609,Trigger)</f>
        <v>50665</v>
      </c>
      <c r="T1609" s="18">
        <f>_xll.qlCalendarAdvance(Calendar,T1608,R1609,"f",,Trigger)</f>
        <v>50669</v>
      </c>
      <c r="U1609" s="18">
        <f>_xll.qlInterestRateIndexMaturity(IborIndex&amp;Tenor,T1609,Trigger)</f>
        <v>51034</v>
      </c>
      <c r="V1609" s="22">
        <f>IFERROR(_xll.qlIndexFixing($V$1,S1609,,Trigger),NA())</f>
        <v>1.5929031635401908E-2</v>
      </c>
      <c r="W1609" s="22">
        <f>IFERROR(_xll.qlIndexFixing($W$1,S1609,,Trigger),NA())</f>
        <v>1.6080570419489838E-2</v>
      </c>
      <c r="X1609" s="17">
        <f t="shared" si="25"/>
        <v>-1.5153878408792967</v>
      </c>
    </row>
    <row r="1610" spans="18:24" x14ac:dyDescent="0.2">
      <c r="R1610" s="17" t="s">
        <v>21</v>
      </c>
      <c r="S1610" s="18">
        <f>_xll.qlInterestRateIndexFixingDate(IborIndex&amp;Tenor,T1610,Trigger)</f>
        <v>50672</v>
      </c>
      <c r="T1610" s="18">
        <f>_xll.qlCalendarAdvance(Calendar,T1609,R1610,"f",,Trigger)</f>
        <v>50676</v>
      </c>
      <c r="U1610" s="18">
        <f>_xll.qlInterestRateIndexMaturity(IborIndex&amp;Tenor,T1610,Trigger)</f>
        <v>51041</v>
      </c>
      <c r="V1610" s="22">
        <f>IFERROR(_xll.qlIndexFixing($V$1,S1610,,Trigger),NA())</f>
        <v>1.5923982459941706E-2</v>
      </c>
      <c r="W1610" s="22">
        <f>IFERROR(_xll.qlIndexFixing($W$1,S1610,,Trigger),NA())</f>
        <v>1.6077305991428054E-2</v>
      </c>
      <c r="X1610" s="17">
        <f t="shared" si="25"/>
        <v>-1.5332353148634834</v>
      </c>
    </row>
    <row r="1611" spans="18:24" x14ac:dyDescent="0.2">
      <c r="R1611" s="17" t="s">
        <v>21</v>
      </c>
      <c r="S1611" s="18">
        <f>_xll.qlInterestRateIndexFixingDate(IborIndex&amp;Tenor,T1611,Trigger)</f>
        <v>50679</v>
      </c>
      <c r="T1611" s="18">
        <f>_xll.qlCalendarAdvance(Calendar,T1610,R1611,"f",,Trigger)</f>
        <v>50683</v>
      </c>
      <c r="U1611" s="18">
        <f>_xll.qlInterestRateIndexMaturity(IborIndex&amp;Tenor,T1611,Trigger)</f>
        <v>51048</v>
      </c>
      <c r="V1611" s="22">
        <f>IFERROR(_xll.qlIndexFixing($V$1,S1611,,Trigger),NA())</f>
        <v>1.5918925194482039E-2</v>
      </c>
      <c r="W1611" s="22">
        <f>IFERROR(_xll.qlIndexFixing($W$1,S1611,,Trigger),NA())</f>
        <v>1.607401266733002E-2</v>
      </c>
      <c r="X1611" s="17">
        <f t="shared" si="25"/>
        <v>-1.5508747284798119</v>
      </c>
    </row>
    <row r="1612" spans="18:24" x14ac:dyDescent="0.2">
      <c r="R1612" s="17" t="s">
        <v>21</v>
      </c>
      <c r="S1612" s="18">
        <f>_xll.qlInterestRateIndexFixingDate(IborIndex&amp;Tenor,T1612,Trigger)</f>
        <v>50686</v>
      </c>
      <c r="T1612" s="18">
        <f>_xll.qlCalendarAdvance(Calendar,T1611,R1612,"f",,Trigger)</f>
        <v>50690</v>
      </c>
      <c r="U1612" s="18">
        <f>_xll.qlInterestRateIndexMaturity(IborIndex&amp;Tenor,T1612,Trigger)</f>
        <v>51055</v>
      </c>
      <c r="V1612" s="22">
        <f>IFERROR(_xll.qlIndexFixing($V$1,S1612,,Trigger),NA())</f>
        <v>1.5913859839145329E-2</v>
      </c>
      <c r="W1612" s="22">
        <f>IFERROR(_xll.qlIndexFixing($W$1,S1612,,Trigger),NA())</f>
        <v>1.6070692974842433E-2</v>
      </c>
      <c r="X1612" s="17">
        <f t="shared" si="25"/>
        <v>-1.5683313569710491</v>
      </c>
    </row>
    <row r="1613" spans="18:24" x14ac:dyDescent="0.2">
      <c r="R1613" s="17" t="s">
        <v>21</v>
      </c>
      <c r="S1613" s="18">
        <f>_xll.qlInterestRateIndexFixingDate(IborIndex&amp;Tenor,T1613,Trigger)</f>
        <v>50693</v>
      </c>
      <c r="T1613" s="18">
        <f>_xll.qlCalendarAdvance(Calendar,T1612,R1613,"f",,Trigger)</f>
        <v>50697</v>
      </c>
      <c r="U1613" s="18">
        <f>_xll.qlInterestRateIndexMaturity(IborIndex&amp;Tenor,T1613,Trigger)</f>
        <v>51062</v>
      </c>
      <c r="V1613" s="22">
        <f>IFERROR(_xll.qlIndexFixing($V$1,S1613,,Trigger),NA())</f>
        <v>1.5908786394054877E-2</v>
      </c>
      <c r="W1613" s="22">
        <f>IFERROR(_xll.qlIndexFixing($W$1,S1613,,Trigger),NA())</f>
        <v>1.6067349450029581E-2</v>
      </c>
      <c r="X1613" s="17">
        <f t="shared" si="25"/>
        <v>-1.5856305597470448</v>
      </c>
    </row>
    <row r="1614" spans="18:24" x14ac:dyDescent="0.2">
      <c r="R1614" s="17" t="s">
        <v>21</v>
      </c>
      <c r="S1614" s="18">
        <f>_xll.qlInterestRateIndexFixingDate(IborIndex&amp;Tenor,T1614,Trigger)</f>
        <v>50700</v>
      </c>
      <c r="T1614" s="18">
        <f>_xll.qlCalendarAdvance(Calendar,T1613,R1614,"f",,Trigger)</f>
        <v>50704</v>
      </c>
      <c r="U1614" s="18">
        <f>_xll.qlInterestRateIndexMaturity(IborIndex&amp;Tenor,T1614,Trigger)</f>
        <v>51069</v>
      </c>
      <c r="V1614" s="22">
        <f>IFERROR(_xll.qlIndexFixing($V$1,S1614,,Trigger),NA())</f>
        <v>1.5903704859332884E-2</v>
      </c>
      <c r="W1614" s="22">
        <f>IFERROR(_xll.qlIndexFixing($W$1,S1614,,Trigger),NA())</f>
        <v>1.606398463737423E-2</v>
      </c>
      <c r="X1614" s="17">
        <f t="shared" si="25"/>
        <v>-1.602797780413459</v>
      </c>
    </row>
    <row r="1615" spans="18:24" x14ac:dyDescent="0.2">
      <c r="R1615" s="17" t="s">
        <v>21</v>
      </c>
      <c r="S1615" s="18">
        <f>_xll.qlInterestRateIndexFixingDate(IborIndex&amp;Tenor,T1615,Trigger)</f>
        <v>50707</v>
      </c>
      <c r="T1615" s="18">
        <f>_xll.qlCalendarAdvance(Calendar,T1614,R1615,"f",,Trigger)</f>
        <v>50711</v>
      </c>
      <c r="U1615" s="18">
        <f>_xll.qlInterestRateIndexMaturity(IborIndex&amp;Tenor,T1615,Trigger)</f>
        <v>51076</v>
      </c>
      <c r="V1615" s="22">
        <f>IFERROR(_xll.qlIndexFixing($V$1,S1615,,Trigger),NA())</f>
        <v>1.5898615235103525E-2</v>
      </c>
      <c r="W1615" s="22">
        <f>IFERROR(_xll.qlIndexFixing($W$1,S1615,,Trigger),NA())</f>
        <v>1.6060601089775854E-2</v>
      </c>
      <c r="X1615" s="17">
        <f t="shared" si="25"/>
        <v>-1.6198585467232935</v>
      </c>
    </row>
    <row r="1616" spans="18:24" x14ac:dyDescent="0.2">
      <c r="R1616" s="17" t="s">
        <v>21</v>
      </c>
      <c r="S1616" s="18">
        <f>_xll.qlInterestRateIndexFixingDate(IborIndex&amp;Tenor,T1616,Trigger)</f>
        <v>50714</v>
      </c>
      <c r="T1616" s="18">
        <f>_xll.qlCalendarAdvance(Calendar,T1615,R1616,"f",,Trigger)</f>
        <v>50718</v>
      </c>
      <c r="U1616" s="18">
        <f>_xll.qlInterestRateIndexMaturity(IborIndex&amp;Tenor,T1616,Trigger)</f>
        <v>51083</v>
      </c>
      <c r="V1616" s="22">
        <f>IFERROR(_xll.qlIndexFixing($V$1,S1616,,Trigger),NA())</f>
        <v>1.58935175214901E-2</v>
      </c>
      <c r="W1616" s="22">
        <f>IFERROR(_xll.qlIndexFixing($W$1,S1616,,Trigger),NA())</f>
        <v>1.605720136855E-2</v>
      </c>
      <c r="X1616" s="17">
        <f t="shared" si="25"/>
        <v>-1.6368384705989918</v>
      </c>
    </row>
    <row r="1617" spans="18:24" x14ac:dyDescent="0.2">
      <c r="R1617" s="17" t="s">
        <v>21</v>
      </c>
      <c r="S1617" s="18">
        <f>_xll.qlInterestRateIndexFixingDate(IborIndex&amp;Tenor,T1617,Trigger)</f>
        <v>50721</v>
      </c>
      <c r="T1617" s="18">
        <f>_xll.qlCalendarAdvance(Calendar,T1616,R1617,"f",,Trigger)</f>
        <v>50725</v>
      </c>
      <c r="U1617" s="18">
        <f>_xll.qlInterestRateIndexMaturity(IborIndex&amp;Tenor,T1617,Trigger)</f>
        <v>51090</v>
      </c>
      <c r="V1617" s="22">
        <f>IFERROR(_xll.qlIndexFixing($V$1,S1617,,Trigger),NA())</f>
        <v>1.5888411718616127E-2</v>
      </c>
      <c r="W1617" s="22">
        <f>IFERROR(_xll.qlIndexFixing($W$1,S1617,,Trigger),NA())</f>
        <v>1.6053788043428711E-2</v>
      </c>
      <c r="X1617" s="17">
        <f t="shared" si="25"/>
        <v>-1.6537632481258489</v>
      </c>
    </row>
    <row r="1618" spans="18:24" x14ac:dyDescent="0.2">
      <c r="R1618" s="17" t="s">
        <v>21</v>
      </c>
      <c r="S1618" s="18">
        <f>_xll.qlInterestRateIndexFixingDate(IborIndex&amp;Tenor,T1618,Trigger)</f>
        <v>50728</v>
      </c>
      <c r="T1618" s="18">
        <f>_xll.qlCalendarAdvance(Calendar,T1617,R1618,"f",,Trigger)</f>
        <v>50732</v>
      </c>
      <c r="U1618" s="18">
        <f>_xll.qlInterestRateIndexMaturity(IborIndex&amp;Tenor,T1618,Trigger)</f>
        <v>51097</v>
      </c>
      <c r="V1618" s="22">
        <f>IFERROR(_xll.qlIndexFixing($V$1,S1618,,Trigger),NA())</f>
        <v>1.5883297826605559E-2</v>
      </c>
      <c r="W1618" s="22">
        <f>IFERROR(_xll.qlIndexFixing($W$1,S1618,,Trigger),NA())</f>
        <v>1.6050363692558123E-2</v>
      </c>
      <c r="X1618" s="17">
        <f t="shared" si="25"/>
        <v>-1.670658659525641</v>
      </c>
    </row>
    <row r="1619" spans="18:24" x14ac:dyDescent="0.2">
      <c r="R1619" s="17" t="s">
        <v>21</v>
      </c>
      <c r="S1619" s="18">
        <f>_xll.qlInterestRateIndexFixingDate(IborIndex&amp;Tenor,T1619,Trigger)</f>
        <v>50735</v>
      </c>
      <c r="T1619" s="18">
        <f>_xll.qlCalendarAdvance(Calendar,T1618,R1619,"f",,Trigger)</f>
        <v>50739</v>
      </c>
      <c r="U1619" s="18">
        <f>_xll.qlInterestRateIndexMaturity(IborIndex&amp;Tenor,T1619,Trigger)</f>
        <v>51104</v>
      </c>
      <c r="V1619" s="22">
        <f>IFERROR(_xll.qlIndexFixing($V$1,S1619,,Trigger),NA())</f>
        <v>1.5878175845582789E-2</v>
      </c>
      <c r="W1619" s="22">
        <f>IFERROR(_xll.qlIndexFixing($W$1,S1619,,Trigger),NA())</f>
        <v>1.6046930902499996E-2</v>
      </c>
      <c r="X1619" s="17">
        <f t="shared" si="25"/>
        <v>-1.6875505691720667</v>
      </c>
    </row>
    <row r="1620" spans="18:24" x14ac:dyDescent="0.2">
      <c r="R1620" s="17" t="s">
        <v>21</v>
      </c>
      <c r="S1620" s="18">
        <f>_xll.qlInterestRateIndexFixingDate(IborIndex&amp;Tenor,T1620,Trigger)</f>
        <v>50742</v>
      </c>
      <c r="T1620" s="18">
        <f>_xll.qlCalendarAdvance(Calendar,T1619,R1620,"f",,Trigger)</f>
        <v>50746</v>
      </c>
      <c r="U1620" s="18">
        <f>_xll.qlInterestRateIndexMaturity(IborIndex&amp;Tenor,T1620,Trigger)</f>
        <v>51111</v>
      </c>
      <c r="V1620" s="22">
        <f>IFERROR(_xll.qlIndexFixing($V$1,S1620,,Trigger),NA())</f>
        <v>1.5873045775671779E-2</v>
      </c>
      <c r="W1620" s="22">
        <f>IFERROR(_xll.qlIndexFixing($W$1,S1620,,Trigger),NA())</f>
        <v>1.6043492268229955E-2</v>
      </c>
      <c r="X1620" s="17">
        <f t="shared" si="25"/>
        <v>-1.7044649255817599</v>
      </c>
    </row>
    <row r="1621" spans="18:24" x14ac:dyDescent="0.2">
      <c r="R1621" s="17" t="s">
        <v>21</v>
      </c>
      <c r="S1621" s="18">
        <f>_xll.qlInterestRateIndexFixingDate(IborIndex&amp;Tenor,T1621,Trigger)</f>
        <v>50749</v>
      </c>
      <c r="T1621" s="18">
        <f>_xll.qlCalendarAdvance(Calendar,T1620,R1621,"f",,Trigger)</f>
        <v>50753</v>
      </c>
      <c r="U1621" s="18">
        <f>_xll.qlInterestRateIndexMaturity(IborIndex&amp;Tenor,T1621,Trigger)</f>
        <v>51118</v>
      </c>
      <c r="V1621" s="22">
        <f>IFERROR(_xll.qlIndexFixing($V$1,S1621,,Trigger),NA())</f>
        <v>1.5867907616996916E-2</v>
      </c>
      <c r="W1621" s="22">
        <f>IFERROR(_xll.qlIndexFixing($W$1,S1621,,Trigger),NA())</f>
        <v>1.6040050393138171E-2</v>
      </c>
      <c r="X1621" s="17">
        <f t="shared" si="25"/>
        <v>-1.7214277614125555</v>
      </c>
    </row>
    <row r="1622" spans="18:24" x14ac:dyDescent="0.2">
      <c r="R1622" s="17" t="s">
        <v>21</v>
      </c>
      <c r="S1622" s="18">
        <f>_xll.qlInterestRateIndexFixingDate(IborIndex&amp;Tenor,T1622,Trigger)</f>
        <v>50756</v>
      </c>
      <c r="T1622" s="18">
        <f>_xll.qlCalendarAdvance(Calendar,T1621,R1622,"f",,Trigger)</f>
        <v>50760</v>
      </c>
      <c r="U1622" s="18">
        <f>_xll.qlInterestRateIndexMaturity(IborIndex&amp;Tenor,T1622,Trigger)</f>
        <v>51125</v>
      </c>
      <c r="V1622" s="22">
        <f>IFERROR(_xll.qlIndexFixing($V$1,S1622,,Trigger),NA())</f>
        <v>1.5862761369683256E-2</v>
      </c>
      <c r="W1622" s="22">
        <f>IFERROR(_xll.qlIndexFixing($W$1,S1622,,Trigger),NA())</f>
        <v>1.6036607889027575E-2</v>
      </c>
      <c r="X1622" s="17">
        <f t="shared" si="25"/>
        <v>-1.7384651934431936</v>
      </c>
    </row>
    <row r="1623" spans="18:24" x14ac:dyDescent="0.2">
      <c r="R1623" s="17" t="s">
        <v>21</v>
      </c>
      <c r="S1623" s="18">
        <f>_xll.qlInterestRateIndexFixingDate(IborIndex&amp;Tenor,T1623,Trigger)</f>
        <v>50763</v>
      </c>
      <c r="T1623" s="18">
        <f>_xll.qlCalendarAdvance(Calendar,T1622,R1623,"f",,Trigger)</f>
        <v>50767</v>
      </c>
      <c r="U1623" s="18">
        <f>_xll.qlInterestRateIndexMaturity(IborIndex&amp;Tenor,T1623,Trigger)</f>
        <v>51132</v>
      </c>
      <c r="V1623" s="22">
        <f>IFERROR(_xll.qlIndexFixing($V$1,S1623,,Trigger),NA())</f>
        <v>1.5857607033855407E-2</v>
      </c>
      <c r="W1623" s="22">
        <f>IFERROR(_xll.qlIndexFixing($W$1,S1623,,Trigger),NA())</f>
        <v>1.603316737611564E-2</v>
      </c>
      <c r="X1623" s="17">
        <f t="shared" si="25"/>
        <v>-1.7556034226023227</v>
      </c>
    </row>
    <row r="1624" spans="18:24" x14ac:dyDescent="0.2">
      <c r="R1624" s="17" t="s">
        <v>21</v>
      </c>
      <c r="S1624" s="18">
        <f>_xll.qlInterestRateIndexFixingDate(IborIndex&amp;Tenor,T1624,Trigger)</f>
        <v>50770</v>
      </c>
      <c r="T1624" s="18">
        <f>_xll.qlCalendarAdvance(Calendar,T1623,R1624,"f",,Trigger)</f>
        <v>50774</v>
      </c>
      <c r="U1624" s="18">
        <f>_xll.qlInterestRateIndexMaturity(IborIndex&amp;Tenor,T1624,Trigger)</f>
        <v>51139</v>
      </c>
      <c r="V1624" s="22">
        <f>IFERROR(_xll.qlIndexFixing($V$1,S1624,,Trigger),NA())</f>
        <v>1.5852444609638638E-2</v>
      </c>
      <c r="W1624" s="22">
        <f>IFERROR(_xll.qlIndexFixing($W$1,S1624,,Trigger),NA())</f>
        <v>1.6029731483032824E-2</v>
      </c>
      <c r="X1624" s="17">
        <f t="shared" si="25"/>
        <v>-1.7728687339418556</v>
      </c>
    </row>
    <row r="1625" spans="18:24" x14ac:dyDescent="0.2">
      <c r="R1625" s="17" t="s">
        <v>21</v>
      </c>
      <c r="S1625" s="18">
        <f>_xll.qlInterestRateIndexFixingDate(IborIndex&amp;Tenor,T1625,Trigger)</f>
        <v>50777</v>
      </c>
      <c r="T1625" s="18">
        <f>_xll.qlCalendarAdvance(Calendar,T1624,R1625,"f",,Trigger)</f>
        <v>50781</v>
      </c>
      <c r="U1625" s="18">
        <f>_xll.qlInterestRateIndexMaturity(IborIndex&amp;Tenor,T1625,Trigger)</f>
        <v>51146</v>
      </c>
      <c r="V1625" s="22">
        <f>IFERROR(_xll.qlIndexFixing($V$1,S1625,,Trigger),NA())</f>
        <v>1.5847274097158224E-2</v>
      </c>
      <c r="W1625" s="22">
        <f>IFERROR(_xll.qlIndexFixing($W$1,S1625,,Trigger),NA())</f>
        <v>1.6026302846823028E-2</v>
      </c>
      <c r="X1625" s="17">
        <f t="shared" si="25"/>
        <v>-1.7902874966480367</v>
      </c>
    </row>
    <row r="1626" spans="18:24" x14ac:dyDescent="0.2">
      <c r="R1626" s="17" t="s">
        <v>21</v>
      </c>
      <c r="S1626" s="18">
        <f>_xll.qlInterestRateIndexFixingDate(IborIndex&amp;Tenor,T1626,Trigger)</f>
        <v>50784</v>
      </c>
      <c r="T1626" s="18">
        <f>_xll.qlCalendarAdvance(Calendar,T1625,R1626,"f",,Trigger)</f>
        <v>50788</v>
      </c>
      <c r="U1626" s="18">
        <f>_xll.qlInterestRateIndexMaturity(IborIndex&amp;Tenor,T1626,Trigger)</f>
        <v>51153</v>
      </c>
      <c r="V1626" s="22">
        <f>IFERROR(_xll.qlIndexFixing($V$1,S1626,,Trigger),NA())</f>
        <v>1.5842095496538994E-2</v>
      </c>
      <c r="W1626" s="22">
        <f>IFERROR(_xll.qlIndexFixing($W$1,S1626,,Trigger),NA())</f>
        <v>1.6022884112943149E-2</v>
      </c>
      <c r="X1626" s="17">
        <f t="shared" si="25"/>
        <v>-1.8078861640415458</v>
      </c>
    </row>
    <row r="1627" spans="18:24" x14ac:dyDescent="0.2">
      <c r="R1627" s="17" t="s">
        <v>21</v>
      </c>
      <c r="S1627" s="18">
        <f>_xll.qlInterestRateIndexFixingDate(IborIndex&amp;Tenor,T1627,Trigger)</f>
        <v>50791</v>
      </c>
      <c r="T1627" s="18">
        <f>_xll.qlCalendarAdvance(Calendar,T1626,R1627,"f",,Trigger)</f>
        <v>50795</v>
      </c>
      <c r="U1627" s="18">
        <f>_xll.qlInterestRateIndexMaturity(IborIndex&amp;Tenor,T1627,Trigger)</f>
        <v>51160</v>
      </c>
      <c r="V1627" s="22">
        <f>IFERROR(_xll.qlIndexFixing($V$1,S1627,,Trigger),NA())</f>
        <v>1.5836908807907311E-2</v>
      </c>
      <c r="W1627" s="22">
        <f>IFERROR(_xll.qlIndexFixing($W$1,S1627,,Trigger),NA())</f>
        <v>1.6019477935264825E-2</v>
      </c>
      <c r="X1627" s="17">
        <f t="shared" si="25"/>
        <v>-1.8256912735751389</v>
      </c>
    </row>
    <row r="1628" spans="18:24" x14ac:dyDescent="0.2">
      <c r="R1628" s="17" t="s">
        <v>21</v>
      </c>
      <c r="S1628" s="18">
        <f>_xll.qlInterestRateIndexFixingDate(IborIndex&amp;Tenor,T1628,Trigger)</f>
        <v>50798</v>
      </c>
      <c r="T1628" s="18">
        <f>_xll.qlCalendarAdvance(Calendar,T1627,R1628,"f",,Trigger)</f>
        <v>50802</v>
      </c>
      <c r="U1628" s="18">
        <f>_xll.qlInterestRateIndexMaturity(IborIndex&amp;Tenor,T1628,Trigger)</f>
        <v>51167</v>
      </c>
      <c r="V1628" s="22">
        <f>IFERROR(_xll.qlIndexFixing($V$1,S1628,,Trigger),NA())</f>
        <v>1.5831714031389322E-2</v>
      </c>
      <c r="W1628" s="22">
        <f>IFERROR(_xll.qlIndexFixing($W$1,S1628,,Trigger),NA())</f>
        <v>1.6016086976071826E-2</v>
      </c>
      <c r="X1628" s="17">
        <f t="shared" si="25"/>
        <v>-1.8437294468250445</v>
      </c>
    </row>
    <row r="1629" spans="18:24" x14ac:dyDescent="0.2">
      <c r="R1629" s="17" t="s">
        <v>21</v>
      </c>
      <c r="S1629" s="18">
        <f>_xll.qlInterestRateIndexFixingDate(IborIndex&amp;Tenor,T1629,Trigger)</f>
        <v>50805</v>
      </c>
      <c r="T1629" s="18">
        <f>_xll.qlCalendarAdvance(Calendar,T1628,R1629,"f",,Trigger)</f>
        <v>50809</v>
      </c>
      <c r="U1629" s="18">
        <f>_xll.qlInterestRateIndexMaturity(IborIndex&amp;Tenor,T1629,Trigger)</f>
        <v>51174</v>
      </c>
      <c r="V1629" s="22">
        <f>IFERROR(_xll.qlIndexFixing($V$1,S1629,,Trigger),NA())</f>
        <v>1.5826511167110299E-2</v>
      </c>
      <c r="W1629" s="22">
        <f>IFERROR(_xll.qlIndexFixing($W$1,S1629,,Trigger),NA())</f>
        <v>1.6012713906062001E-2</v>
      </c>
      <c r="X1629" s="17">
        <f t="shared" si="25"/>
        <v>-1.8620273895170181</v>
      </c>
    </row>
    <row r="1630" spans="18:24" x14ac:dyDescent="0.2">
      <c r="R1630" s="17" t="s">
        <v>21</v>
      </c>
      <c r="S1630" s="18">
        <f>_xll.qlInterestRateIndexFixingDate(IborIndex&amp;Tenor,T1630,Trigger)</f>
        <v>50812</v>
      </c>
      <c r="T1630" s="18">
        <f>_xll.qlCalendarAdvance(Calendar,T1629,R1630,"f",,Trigger)</f>
        <v>50816</v>
      </c>
      <c r="U1630" s="18">
        <f>_xll.qlInterestRateIndexMaturity(IborIndex&amp;Tenor,T1630,Trigger)</f>
        <v>51181</v>
      </c>
      <c r="V1630" s="22">
        <f>IFERROR(_xll.qlIndexFixing($V$1,S1630,,Trigger),NA())</f>
        <v>1.5821300215196822E-2</v>
      </c>
      <c r="W1630" s="22">
        <f>IFERROR(_xll.qlIndexFixing($W$1,S1630,,Trigger),NA())</f>
        <v>1.600936140434861E-2</v>
      </c>
      <c r="X1630" s="17">
        <f t="shared" si="25"/>
        <v>-1.8806118915178778</v>
      </c>
    </row>
    <row r="1631" spans="18:24" x14ac:dyDescent="0.2">
      <c r="R1631" s="17" t="s">
        <v>21</v>
      </c>
      <c r="S1631" s="18">
        <f>_xll.qlInterestRateIndexFixingDate(IborIndex&amp;Tenor,T1631,Trigger)</f>
        <v>50819</v>
      </c>
      <c r="T1631" s="18">
        <f>_xll.qlCalendarAdvance(Calendar,T1630,R1631,"f",,Trigger)</f>
        <v>50823</v>
      </c>
      <c r="U1631" s="18">
        <f>_xll.qlInterestRateIndexMaturity(IborIndex&amp;Tenor,T1631,Trigger)</f>
        <v>51188</v>
      </c>
      <c r="V1631" s="22">
        <f>IFERROR(_xll.qlIndexFixing($V$1,S1631,,Trigger),NA())</f>
        <v>1.5816081175775258E-2</v>
      </c>
      <c r="W1631" s="22">
        <f>IFERROR(_xll.qlIndexFixing($W$1,S1631,,Trigger),NA())</f>
        <v>1.6006032158457695E-2</v>
      </c>
      <c r="X1631" s="17">
        <f t="shared" si="25"/>
        <v>-1.8995098268243664</v>
      </c>
    </row>
    <row r="1632" spans="18:24" x14ac:dyDescent="0.2">
      <c r="R1632" s="17" t="s">
        <v>21</v>
      </c>
      <c r="S1632" s="18">
        <f>_xll.qlInterestRateIndexFixingDate(IborIndex&amp;Tenor,T1632,Trigger)</f>
        <v>50826</v>
      </c>
      <c r="T1632" s="18">
        <f>_xll.qlCalendarAdvance(Calendar,T1631,R1632,"f",,Trigger)</f>
        <v>50830</v>
      </c>
      <c r="U1632" s="18">
        <f>_xll.qlInterestRateIndexMaturity(IborIndex&amp;Tenor,T1632,Trigger)</f>
        <v>51196</v>
      </c>
      <c r="V1632" s="22">
        <f>IFERROR(_xll.qlIndexFixing($V$1,S1632,,Trigger),NA())</f>
        <v>1.5810822133077974E-2</v>
      </c>
      <c r="W1632" s="22">
        <f>IFERROR(_xll.qlIndexFixing($W$1,S1632,,Trigger),NA())</f>
        <v>1.6002885363996241E-2</v>
      </c>
      <c r="X1632" s="17">
        <f t="shared" si="25"/>
        <v>-1.920632309182664</v>
      </c>
    </row>
    <row r="1633" spans="18:24" x14ac:dyDescent="0.2">
      <c r="R1633" s="17" t="s">
        <v>21</v>
      </c>
      <c r="S1633" s="18">
        <f>_xll.qlInterestRateIndexFixingDate(IborIndex&amp;Tenor,T1633,Trigger)</f>
        <v>50833</v>
      </c>
      <c r="T1633" s="18">
        <f>_xll.qlCalendarAdvance(Calendar,T1632,R1633,"f",,Trigger)</f>
        <v>50837</v>
      </c>
      <c r="U1633" s="18">
        <f>_xll.qlInterestRateIndexMaturity(IborIndex&amp;Tenor,T1633,Trigger)</f>
        <v>51203</v>
      </c>
      <c r="V1633" s="22">
        <f>IFERROR(_xll.qlIndexFixing($V$1,S1633,,Trigger),NA())</f>
        <v>1.5805600018164803E-2</v>
      </c>
      <c r="W1633" s="22">
        <f>IFERROR(_xll.qlIndexFixing($W$1,S1633,,Trigger),NA())</f>
        <v>1.5999615146940621E-2</v>
      </c>
      <c r="X1633" s="17">
        <f t="shared" si="25"/>
        <v>-1.9401512877581863</v>
      </c>
    </row>
    <row r="1634" spans="18:24" x14ac:dyDescent="0.2">
      <c r="R1634" s="17" t="s">
        <v>21</v>
      </c>
      <c r="S1634" s="18">
        <f>_xll.qlInterestRateIndexFixingDate(IborIndex&amp;Tenor,T1634,Trigger)</f>
        <v>50840</v>
      </c>
      <c r="T1634" s="18">
        <f>_xll.qlCalendarAdvance(Calendar,T1633,R1634,"f",,Trigger)</f>
        <v>50844</v>
      </c>
      <c r="U1634" s="18">
        <f>_xll.qlInterestRateIndexMaturity(IborIndex&amp;Tenor,T1634,Trigger)</f>
        <v>51210</v>
      </c>
      <c r="V1634" s="22">
        <f>IFERROR(_xll.qlIndexFixing($V$1,S1634,,Trigger),NA())</f>
        <v>1.5800369837881835E-2</v>
      </c>
      <c r="W1634" s="22">
        <f>IFERROR(_xll.qlIndexFixing($W$1,S1634,,Trigger),NA())</f>
        <v>1.5996376316640488E-2</v>
      </c>
      <c r="X1634" s="17">
        <f t="shared" si="25"/>
        <v>-1.9600647875865282</v>
      </c>
    </row>
    <row r="1635" spans="18:24" x14ac:dyDescent="0.2">
      <c r="R1635" s="17" t="s">
        <v>21</v>
      </c>
      <c r="S1635" s="18">
        <f>_xll.qlInterestRateIndexFixingDate(IborIndex&amp;Tenor,T1635,Trigger)</f>
        <v>50847</v>
      </c>
      <c r="T1635" s="18">
        <f>_xll.qlCalendarAdvance(Calendar,T1634,R1635,"f",,Trigger)</f>
        <v>50851</v>
      </c>
      <c r="U1635" s="18">
        <f>_xll.qlInterestRateIndexMaturity(IborIndex&amp;Tenor,T1635,Trigger)</f>
        <v>51217</v>
      </c>
      <c r="V1635" s="22">
        <f>IFERROR(_xll.qlIndexFixing($V$1,S1635,,Trigger),NA())</f>
        <v>1.5795131592356407E-2</v>
      </c>
      <c r="W1635" s="22">
        <f>IFERROR(_xll.qlIndexFixing($W$1,S1635,,Trigger),NA())</f>
        <v>1.5993171587318354E-2</v>
      </c>
      <c r="X1635" s="17">
        <f t="shared" si="25"/>
        <v>-1.9803999496194671</v>
      </c>
    </row>
    <row r="1636" spans="18:24" x14ac:dyDescent="0.2">
      <c r="R1636" s="17" t="s">
        <v>21</v>
      </c>
      <c r="S1636" s="18">
        <f>_xll.qlInterestRateIndexFixingDate(IborIndex&amp;Tenor,T1636,Trigger)</f>
        <v>50854</v>
      </c>
      <c r="T1636" s="18">
        <f>_xll.qlCalendarAdvance(Calendar,T1635,R1636,"f",,Trigger)</f>
        <v>50858</v>
      </c>
      <c r="U1636" s="18">
        <f>_xll.qlInterestRateIndexMaturity(IborIndex&amp;Tenor,T1636,Trigger)</f>
        <v>51224</v>
      </c>
      <c r="V1636" s="22">
        <f>IFERROR(_xll.qlIndexFixing($V$1,S1636,,Trigger),NA())</f>
        <v>1.5789885281714974E-2</v>
      </c>
      <c r="W1636" s="22">
        <f>IFERROR(_xll.qlIndexFixing($W$1,S1636,,Trigger),NA())</f>
        <v>1.5990003681591106E-2</v>
      </c>
      <c r="X1636" s="17">
        <f t="shared" si="25"/>
        <v>-2.0011839987613134</v>
      </c>
    </row>
    <row r="1637" spans="18:24" x14ac:dyDescent="0.2">
      <c r="R1637" s="17" t="s">
        <v>21</v>
      </c>
      <c r="S1637" s="18">
        <f>_xll.qlInterestRateIndexFixingDate(IborIndex&amp;Tenor,T1637,Trigger)</f>
        <v>50861</v>
      </c>
      <c r="T1637" s="18">
        <f>_xll.qlCalendarAdvance(Calendar,T1636,R1637,"f",,Trigger)</f>
        <v>50865</v>
      </c>
      <c r="U1637" s="18">
        <f>_xll.qlInterestRateIndexMaturity(IborIndex&amp;Tenor,T1637,Trigger)</f>
        <v>51231</v>
      </c>
      <c r="V1637" s="22">
        <f>IFERROR(_xll.qlIndexFixing($V$1,S1637,,Trigger),NA())</f>
        <v>1.5784630906085517E-2</v>
      </c>
      <c r="W1637" s="22">
        <f>IFERROR(_xll.qlIndexFixing($W$1,S1637,,Trigger),NA())</f>
        <v>1.5986875330471315E-2</v>
      </c>
      <c r="X1637" s="17">
        <f t="shared" si="25"/>
        <v>-2.0224442438579806</v>
      </c>
    </row>
    <row r="1638" spans="18:24" x14ac:dyDescent="0.2">
      <c r="R1638" s="17" t="s">
        <v>21</v>
      </c>
      <c r="S1638" s="18">
        <f>_xll.qlInterestRateIndexFixingDate(IborIndex&amp;Tenor,T1638,Trigger)</f>
        <v>50866</v>
      </c>
      <c r="T1638" s="18">
        <f>_xll.qlCalendarAdvance(Calendar,T1637,R1638,"f",,Trigger)</f>
        <v>50872</v>
      </c>
      <c r="U1638" s="18">
        <f>_xll.qlInterestRateIndexMaturity(IborIndex&amp;Tenor,T1638,Trigger)</f>
        <v>51238</v>
      </c>
      <c r="V1638" s="22">
        <f>IFERROR(_xll.qlIndexFixing($V$1,S1638,,Trigger),NA())</f>
        <v>1.5779368465594933E-2</v>
      </c>
      <c r="W1638" s="22">
        <f>IFERROR(_xll.qlIndexFixing($W$1,S1638,,Trigger),NA())</f>
        <v>1.5983789273368555E-2</v>
      </c>
      <c r="X1638" s="17">
        <f t="shared" si="25"/>
        <v>-2.0442080777362257</v>
      </c>
    </row>
    <row r="1639" spans="18:24" x14ac:dyDescent="0.2">
      <c r="R1639" s="17" t="s">
        <v>21</v>
      </c>
      <c r="S1639" s="18">
        <f>_xll.qlInterestRateIndexFixingDate(IborIndex&amp;Tenor,T1639,Trigger)</f>
        <v>50875</v>
      </c>
      <c r="T1639" s="18">
        <f>_xll.qlCalendarAdvance(Calendar,T1638,R1639,"f",,Trigger)</f>
        <v>50879</v>
      </c>
      <c r="U1639" s="18">
        <f>_xll.qlInterestRateIndexMaturity(IborIndex&amp;Tenor,T1639,Trigger)</f>
        <v>51245</v>
      </c>
      <c r="V1639" s="22">
        <f>IFERROR(_xll.qlIndexFixing($V$1,S1639,,Trigger),NA())</f>
        <v>1.5774097960371637E-2</v>
      </c>
      <c r="W1639" s="22">
        <f>IFERROR(_xll.qlIndexFixing($W$1,S1639,,Trigger),NA())</f>
        <v>1.59807482580894E-2</v>
      </c>
      <c r="X1639" s="17">
        <f t="shared" si="25"/>
        <v>-2.0665029771776284</v>
      </c>
    </row>
    <row r="1640" spans="18:24" x14ac:dyDescent="0.2">
      <c r="R1640" s="17" t="s">
        <v>21</v>
      </c>
      <c r="S1640" s="18">
        <f>_xll.qlInterestRateIndexFixingDate(IborIndex&amp;Tenor,T1640,Trigger)</f>
        <v>50882</v>
      </c>
      <c r="T1640" s="18">
        <f>_xll.qlCalendarAdvance(Calendar,T1639,R1640,"f",,Trigger)</f>
        <v>50886</v>
      </c>
      <c r="U1640" s="18">
        <f>_xll.qlInterestRateIndexMaturity(IborIndex&amp;Tenor,T1640,Trigger)</f>
        <v>51252</v>
      </c>
      <c r="V1640" s="22">
        <f>IFERROR(_xll.qlIndexFixing($V$1,S1640,,Trigger),NA())</f>
        <v>1.5768819390542532E-2</v>
      </c>
      <c r="W1640" s="22">
        <f>IFERROR(_xll.qlIndexFixing($W$1,S1640,,Trigger),NA())</f>
        <v>1.5977755040839602E-2</v>
      </c>
      <c r="X1640" s="17">
        <f t="shared" si="25"/>
        <v>-2.0893565029707002</v>
      </c>
    </row>
    <row r="1641" spans="18:24" x14ac:dyDescent="0.2">
      <c r="R1641" s="17" t="s">
        <v>21</v>
      </c>
      <c r="S1641" s="18">
        <f>_xll.qlInterestRateIndexFixingDate(IborIndex&amp;Tenor,T1641,Trigger)</f>
        <v>50889</v>
      </c>
      <c r="T1641" s="18">
        <f>_xll.qlCalendarAdvance(Calendar,T1640,R1641,"f",,Trigger)</f>
        <v>50893</v>
      </c>
      <c r="U1641" s="18">
        <f>_xll.qlInterestRateIndexMaturity(IborIndex&amp;Tenor,T1641,Trigger)</f>
        <v>51259</v>
      </c>
      <c r="V1641" s="22">
        <f>IFERROR(_xll.qlIndexFixing($V$1,S1641,,Trigger),NA())</f>
        <v>1.5763532756236692E-2</v>
      </c>
      <c r="W1641" s="22">
        <f>IFERROR(_xll.qlIndexFixing($W$1,S1641,,Trigger),NA())</f>
        <v>1.5974812386224106E-2</v>
      </c>
      <c r="X1641" s="17">
        <f t="shared" si="25"/>
        <v>-2.1127962998741463</v>
      </c>
    </row>
    <row r="1642" spans="18:24" x14ac:dyDescent="0.2">
      <c r="R1642" s="17" t="s">
        <v>21</v>
      </c>
      <c r="S1642" s="18">
        <f>_xll.qlInterestRateIndexFixingDate(IborIndex&amp;Tenor,T1642,Trigger)</f>
        <v>50896</v>
      </c>
      <c r="T1642" s="18">
        <f>_xll.qlCalendarAdvance(Calendar,T1641,R1642,"f",,Trigger)</f>
        <v>50900</v>
      </c>
      <c r="U1642" s="18">
        <f>_xll.qlInterestRateIndexMaturity(IborIndex&amp;Tenor,T1642,Trigger)</f>
        <v>51266</v>
      </c>
      <c r="V1642" s="22">
        <f>IFERROR(_xll.qlIndexFixing($V$1,S1642,,Trigger),NA())</f>
        <v>1.5758238057581878E-2</v>
      </c>
      <c r="W1642" s="22">
        <f>IFERROR(_xll.qlIndexFixing($W$1,S1642,,Trigger),NA())</f>
        <v>1.5971923067249212E-2</v>
      </c>
      <c r="X1642" s="17">
        <f t="shared" si="25"/>
        <v>-2.1368500966733457</v>
      </c>
    </row>
    <row r="1643" spans="18:24" x14ac:dyDescent="0.2">
      <c r="R1643" s="17" t="s">
        <v>21</v>
      </c>
      <c r="S1643" s="18">
        <f>_xll.qlInterestRateIndexFixingDate(IborIndex&amp;Tenor,T1643,Trigger)</f>
        <v>50903</v>
      </c>
      <c r="T1643" s="18">
        <f>_xll.qlCalendarAdvance(Calendar,T1642,R1643,"f",,Trigger)</f>
        <v>50907</v>
      </c>
      <c r="U1643" s="18">
        <f>_xll.qlInterestRateIndexMaturity(IborIndex&amp;Tenor,T1643,Trigger)</f>
        <v>51273</v>
      </c>
      <c r="V1643" s="22">
        <f>IFERROR(_xll.qlIndexFixing($V$1,S1643,,Trigger),NA())</f>
        <v>1.5752935294706519E-2</v>
      </c>
      <c r="W1643" s="22">
        <f>IFERROR(_xll.qlIndexFixing($W$1,S1643,,Trigger),NA())</f>
        <v>1.596908986532412E-2</v>
      </c>
      <c r="X1643" s="17">
        <f t="shared" si="25"/>
        <v>-2.1615457061760144</v>
      </c>
    </row>
    <row r="1644" spans="18:24" x14ac:dyDescent="0.2">
      <c r="R1644" s="17" t="s">
        <v>21</v>
      </c>
      <c r="S1644" s="18">
        <f>_xll.qlInterestRateIndexFixingDate(IborIndex&amp;Tenor,T1644,Trigger)</f>
        <v>50910</v>
      </c>
      <c r="T1644" s="18">
        <f>_xll.qlCalendarAdvance(Calendar,T1643,R1644,"f",,Trigger)</f>
        <v>50914</v>
      </c>
      <c r="U1644" s="18">
        <f>_xll.qlInterestRateIndexMaturity(IborIndex&amp;Tenor,T1644,Trigger)</f>
        <v>51280</v>
      </c>
      <c r="V1644" s="22">
        <f>IFERROR(_xll.qlIndexFixing($V$1,S1644,,Trigger),NA())</f>
        <v>1.5747624467739467E-2</v>
      </c>
      <c r="W1644" s="22">
        <f>IFERROR(_xll.qlIndexFixing($W$1,S1644,,Trigger),NA())</f>
        <v>1.5966315570260497E-2</v>
      </c>
      <c r="X1644" s="17">
        <f t="shared" si="25"/>
        <v>-2.186911025210299</v>
      </c>
    </row>
    <row r="1645" spans="18:24" x14ac:dyDescent="0.2">
      <c r="R1645" s="17" t="s">
        <v>21</v>
      </c>
      <c r="S1645" s="18">
        <f>_xll.qlInterestRateIndexFixingDate(IborIndex&amp;Tenor,T1645,Trigger)</f>
        <v>50917</v>
      </c>
      <c r="T1645" s="18">
        <f>_xll.qlCalendarAdvance(Calendar,T1644,R1645,"f",,Trigger)</f>
        <v>50921</v>
      </c>
      <c r="U1645" s="18">
        <f>_xll.qlInterestRateIndexMaturity(IborIndex&amp;Tenor,T1645,Trigger)</f>
        <v>51287</v>
      </c>
      <c r="V1645" s="22">
        <f>IFERROR(_xll.qlIndexFixing($V$1,S1645,,Trigger),NA())</f>
        <v>1.5742305576809369E-2</v>
      </c>
      <c r="W1645" s="22">
        <f>IFERROR(_xll.qlIndexFixing($W$1,S1645,,Trigger),NA())</f>
        <v>1.5963602980276825E-2</v>
      </c>
      <c r="X1645" s="17">
        <f t="shared" si="25"/>
        <v>-2.2129740346745614</v>
      </c>
    </row>
    <row r="1646" spans="18:24" x14ac:dyDescent="0.2">
      <c r="R1646" s="17" t="s">
        <v>21</v>
      </c>
      <c r="S1646" s="18">
        <f>_xll.qlInterestRateIndexFixingDate(IborIndex&amp;Tenor,T1646,Trigger)</f>
        <v>50924</v>
      </c>
      <c r="T1646" s="18">
        <f>_xll.qlCalendarAdvance(Calendar,T1645,R1646,"f",,Trigger)</f>
        <v>50928</v>
      </c>
      <c r="U1646" s="18">
        <f>_xll.qlInterestRateIndexMaturity(IborIndex&amp;Tenor,T1646,Trigger)</f>
        <v>51294</v>
      </c>
      <c r="V1646" s="22">
        <f>IFERROR(_xll.qlIndexFixing($V$1,S1646,,Trigger),NA())</f>
        <v>1.5736978622045514E-2</v>
      </c>
      <c r="W1646" s="22">
        <f>IFERROR(_xll.qlIndexFixing($W$1,S1646,,Trigger),NA())</f>
        <v>1.5960954901996893E-2</v>
      </c>
      <c r="X1646" s="17">
        <f t="shared" si="25"/>
        <v>-2.2397627995137879</v>
      </c>
    </row>
    <row r="1647" spans="18:24" x14ac:dyDescent="0.2">
      <c r="R1647" s="17" t="s">
        <v>21</v>
      </c>
      <c r="S1647" s="18">
        <f>_xll.qlInterestRateIndexFixingDate(IborIndex&amp;Tenor,T1647,Trigger)</f>
        <v>50931</v>
      </c>
      <c r="T1647" s="18">
        <f>_xll.qlCalendarAdvance(Calendar,T1646,R1647,"f",,Trigger)</f>
        <v>50935</v>
      </c>
      <c r="U1647" s="18">
        <f>_xll.qlInterestRateIndexMaturity(IborIndex&amp;Tenor,T1647,Trigger)</f>
        <v>51301</v>
      </c>
      <c r="V1647" s="22">
        <f>IFERROR(_xll.qlIndexFixing($V$1,S1647,,Trigger),NA())</f>
        <v>1.5731643603577202E-2</v>
      </c>
      <c r="W1647" s="22">
        <f>IFERROR(_xll.qlIndexFixing($W$1,S1647,,Trigger),NA())</f>
        <v>1.595837415045415E-2</v>
      </c>
      <c r="X1647" s="17">
        <f t="shared" si="25"/>
        <v>-2.2673054687694787</v>
      </c>
    </row>
    <row r="1648" spans="18:24" x14ac:dyDescent="0.2">
      <c r="R1648" s="17" t="s">
        <v>21</v>
      </c>
      <c r="S1648" s="18">
        <f>_xll.qlInterestRateIndexFixingDate(IborIndex&amp;Tenor,T1648,Trigger)</f>
        <v>50938</v>
      </c>
      <c r="T1648" s="18">
        <f>_xll.qlCalendarAdvance(Calendar,T1647,R1648,"f",,Trigger)</f>
        <v>50942</v>
      </c>
      <c r="U1648" s="18">
        <f>_xll.qlInterestRateIndexMaturity(IborIndex&amp;Tenor,T1648,Trigger)</f>
        <v>51308</v>
      </c>
      <c r="V1648" s="22">
        <f>IFERROR(_xll.qlIndexFixing($V$1,S1648,,Trigger),NA())</f>
        <v>1.5726300521533728E-2</v>
      </c>
      <c r="W1648" s="22">
        <f>IFERROR(_xll.qlIndexFixing($W$1,S1648,,Trigger),NA())</f>
        <v>1.5955863549091061E-2</v>
      </c>
      <c r="X1648" s="17">
        <f t="shared" si="25"/>
        <v>-2.2956302755733349</v>
      </c>
    </row>
    <row r="1649" spans="18:24" x14ac:dyDescent="0.2">
      <c r="R1649" s="17" t="s">
        <v>21</v>
      </c>
      <c r="S1649" s="18">
        <f>_xll.qlInterestRateIndexFixingDate(IborIndex&amp;Tenor,T1649,Trigger)</f>
        <v>50945</v>
      </c>
      <c r="T1649" s="18">
        <f>_xll.qlCalendarAdvance(Calendar,T1648,R1649,"f",,Trigger)</f>
        <v>50949</v>
      </c>
      <c r="U1649" s="18">
        <f>_xll.qlInterestRateIndexMaturity(IborIndex&amp;Tenor,T1649,Trigger)</f>
        <v>51315</v>
      </c>
      <c r="V1649" s="22">
        <f>IFERROR(_xll.qlIndexFixing($V$1,S1649,,Trigger),NA())</f>
        <v>1.5720949376044607E-2</v>
      </c>
      <c r="W1649" s="22">
        <f>IFERROR(_xll.qlIndexFixing($W$1,S1649,,Trigger),NA())</f>
        <v>1.5953425929763471E-2</v>
      </c>
      <c r="X1649" s="17">
        <f t="shared" si="25"/>
        <v>-2.3247655371886471</v>
      </c>
    </row>
    <row r="1650" spans="18:24" x14ac:dyDescent="0.2">
      <c r="R1650" s="17" t="s">
        <v>21</v>
      </c>
      <c r="S1650" s="18">
        <f>_xll.qlInterestRateIndexFixingDate(IborIndex&amp;Tenor,T1650,Trigger)</f>
        <v>50952</v>
      </c>
      <c r="T1650" s="18">
        <f>_xll.qlCalendarAdvance(Calendar,T1649,R1650,"f",,Trigger)</f>
        <v>50956</v>
      </c>
      <c r="U1650" s="18">
        <f>_xll.qlInterestRateIndexMaturity(IborIndex&amp;Tenor,T1650,Trigger)</f>
        <v>51322</v>
      </c>
      <c r="V1650" s="22">
        <f>IFERROR(_xll.qlIndexFixing($V$1,S1650,,Trigger),NA())</f>
        <v>1.5715590167239786E-2</v>
      </c>
      <c r="W1650" s="22">
        <f>IFERROR(_xll.qlIndexFixing($W$1,S1650,,Trigger),NA())</f>
        <v>1.5951064132740382E-2</v>
      </c>
      <c r="X1650" s="17">
        <f t="shared" si="25"/>
        <v>-2.3547396550059609</v>
      </c>
    </row>
    <row r="1651" spans="18:24" x14ac:dyDescent="0.2">
      <c r="R1651" s="17" t="s">
        <v>21</v>
      </c>
      <c r="S1651" s="18">
        <f>_xll.qlInterestRateIndexFixingDate(IborIndex&amp;Tenor,T1651,Trigger)</f>
        <v>50959</v>
      </c>
      <c r="T1651" s="18">
        <f>_xll.qlCalendarAdvance(Calendar,T1650,R1651,"f",,Trigger)</f>
        <v>50963</v>
      </c>
      <c r="U1651" s="18">
        <f>_xll.qlInterestRateIndexMaturity(IborIndex&amp;Tenor,T1651,Trigger)</f>
        <v>51329</v>
      </c>
      <c r="V1651" s="22">
        <f>IFERROR(_xll.qlIndexFixing($V$1,S1651,,Trigger),NA())</f>
        <v>1.5710222895249436E-2</v>
      </c>
      <c r="W1651" s="22">
        <f>IFERROR(_xll.qlIndexFixing($W$1,S1651,,Trigger),NA())</f>
        <v>1.5948781006706794E-2</v>
      </c>
      <c r="X1651" s="17">
        <f t="shared" si="25"/>
        <v>-2.3855811145735704</v>
      </c>
    </row>
    <row r="1652" spans="18:24" x14ac:dyDescent="0.2">
      <c r="R1652" s="17" t="s">
        <v>21</v>
      </c>
      <c r="S1652" s="18">
        <f>_xll.qlInterestRateIndexFixingDate(IborIndex&amp;Tenor,T1652,Trigger)</f>
        <v>50966</v>
      </c>
      <c r="T1652" s="18">
        <f>_xll.qlCalendarAdvance(Calendar,T1651,R1652,"f",,Trigger)</f>
        <v>50970</v>
      </c>
      <c r="U1652" s="18">
        <f>_xll.qlInterestRateIndexMaturity(IborIndex&amp;Tenor,T1652,Trigger)</f>
        <v>51336</v>
      </c>
      <c r="V1652" s="22">
        <f>IFERROR(_xll.qlIndexFixing($V$1,S1652,,Trigger),NA())</f>
        <v>1.5704847560203725E-2</v>
      </c>
      <c r="W1652" s="22">
        <f>IFERROR(_xll.qlIndexFixing($W$1,S1652,,Trigger),NA())</f>
        <v>1.5946579408765902E-2</v>
      </c>
      <c r="X1652" s="17">
        <f t="shared" si="25"/>
        <v>-2.4173184856217738</v>
      </c>
    </row>
    <row r="1653" spans="18:24" x14ac:dyDescent="0.2">
      <c r="R1653" s="17" t="s">
        <v>21</v>
      </c>
      <c r="S1653" s="18">
        <f>_xll.qlInterestRateIndexFixingDate(IborIndex&amp;Tenor,T1653,Trigger)</f>
        <v>50973</v>
      </c>
      <c r="T1653" s="18">
        <f>_xll.qlCalendarAdvance(Calendar,T1652,R1653,"f",,Trigger)</f>
        <v>50977</v>
      </c>
      <c r="U1653" s="18">
        <f>_xll.qlInterestRateIndexMaturity(IborIndex&amp;Tenor,T1653,Trigger)</f>
        <v>51343</v>
      </c>
      <c r="V1653" s="22">
        <f>IFERROR(_xll.qlIndexFixing($V$1,S1653,,Trigger),NA())</f>
        <v>1.5699464162233261E-2</v>
      </c>
      <c r="W1653" s="22">
        <f>IFERROR(_xll.qlIndexFixing($W$1,S1653,,Trigger),NA())</f>
        <v>1.5944462204441037E-2</v>
      </c>
      <c r="X1653" s="17">
        <f t="shared" si="25"/>
        <v>-2.4499804220777524</v>
      </c>
    </row>
    <row r="1654" spans="18:24" x14ac:dyDescent="0.2">
      <c r="R1654" s="17" t="s">
        <v>21</v>
      </c>
      <c r="S1654" s="18">
        <f>_xll.qlInterestRateIndexFixingDate(IborIndex&amp;Tenor,T1654,Trigger)</f>
        <v>50980</v>
      </c>
      <c r="T1654" s="18">
        <f>_xll.qlCalendarAdvance(Calendar,T1653,R1654,"f",,Trigger)</f>
        <v>50984</v>
      </c>
      <c r="U1654" s="18">
        <f>_xll.qlInterestRateIndexMaturity(IborIndex&amp;Tenor,T1654,Trigger)</f>
        <v>51350</v>
      </c>
      <c r="V1654" s="22">
        <f>IFERROR(_xll.qlIndexFixing($V$1,S1654,,Trigger),NA())</f>
        <v>1.569407270146821E-2</v>
      </c>
      <c r="W1654" s="22">
        <f>IFERROR(_xll.qlIndexFixing($W$1,S1654,,Trigger),NA())</f>
        <v>1.594243226767831E-2</v>
      </c>
      <c r="X1654" s="17">
        <f t="shared" si="25"/>
        <v>-2.4835956621009974</v>
      </c>
    </row>
    <row r="1655" spans="18:24" x14ac:dyDescent="0.2">
      <c r="R1655" s="17" t="s">
        <v>21</v>
      </c>
      <c r="S1655" s="18">
        <f>_xll.qlInterestRateIndexFixingDate(IborIndex&amp;Tenor,T1655,Trigger)</f>
        <v>50987</v>
      </c>
      <c r="T1655" s="18">
        <f>_xll.qlCalendarAdvance(Calendar,T1654,R1655,"f",,Trigger)</f>
        <v>50991</v>
      </c>
      <c r="U1655" s="18">
        <f>_xll.qlInterestRateIndexMaturity(IborIndex&amp;Tenor,T1655,Trigger)</f>
        <v>51357</v>
      </c>
      <c r="V1655" s="22">
        <f>IFERROR(_xll.qlIndexFixing($V$1,S1655,,Trigger),NA())</f>
        <v>1.5688673178039618E-2</v>
      </c>
      <c r="W1655" s="22">
        <f>IFERROR(_xll.qlIndexFixing($W$1,S1655,,Trigger),NA())</f>
        <v>1.5940492480849226E-2</v>
      </c>
      <c r="X1655" s="17">
        <f t="shared" si="25"/>
        <v>-2.5181930280960758</v>
      </c>
    </row>
    <row r="1656" spans="18:24" x14ac:dyDescent="0.2">
      <c r="R1656" s="17" t="s">
        <v>21</v>
      </c>
      <c r="S1656" s="18">
        <f>_xll.qlInterestRateIndexFixingDate(IborIndex&amp;Tenor,T1656,Trigger)</f>
        <v>50994</v>
      </c>
      <c r="T1656" s="18">
        <f>_xll.qlCalendarAdvance(Calendar,T1655,R1656,"f",,Trigger)</f>
        <v>50998</v>
      </c>
      <c r="U1656" s="18">
        <f>_xll.qlInterestRateIndexMaturity(IborIndex&amp;Tenor,T1656,Trigger)</f>
        <v>51364</v>
      </c>
      <c r="V1656" s="22">
        <f>IFERROR(_xll.qlIndexFixing($V$1,S1656,,Trigger),NA())</f>
        <v>1.5683265592078527E-2</v>
      </c>
      <c r="W1656" s="22">
        <f>IFERROR(_xll.qlIndexFixing($W$1,S1656,,Trigger),NA())</f>
        <v>1.593864573475132E-2</v>
      </c>
      <c r="X1656" s="17">
        <f t="shared" si="25"/>
        <v>-2.5538014267279321</v>
      </c>
    </row>
    <row r="1657" spans="18:24" x14ac:dyDescent="0.2">
      <c r="R1657" s="17" t="s">
        <v>21</v>
      </c>
      <c r="S1657" s="18">
        <f>_xll.qlInterestRateIndexFixingDate(IborIndex&amp;Tenor,T1657,Trigger)</f>
        <v>51001</v>
      </c>
      <c r="T1657" s="18">
        <f>_xll.qlCalendarAdvance(Calendar,T1656,R1657,"f",,Trigger)</f>
        <v>51005</v>
      </c>
      <c r="U1657" s="18">
        <f>_xll.qlInterestRateIndexMaturity(IborIndex&amp;Tenor,T1657,Trigger)</f>
        <v>51371</v>
      </c>
      <c r="V1657" s="22">
        <f>IFERROR(_xll.qlIndexFixing($V$1,S1657,,Trigger),NA())</f>
        <v>1.56778499437162E-2</v>
      </c>
      <c r="W1657" s="22">
        <f>IFERROR(_xll.qlIndexFixing($W$1,S1657,,Trigger),NA())</f>
        <v>1.5936894928613877E-2</v>
      </c>
      <c r="X1657" s="17">
        <f t="shared" si="25"/>
        <v>-2.5904498489767724</v>
      </c>
    </row>
    <row r="1658" spans="18:24" x14ac:dyDescent="0.2">
      <c r="R1658" s="17" t="s">
        <v>21</v>
      </c>
      <c r="S1658" s="18">
        <f>_xll.qlInterestRateIndexFixingDate(IborIndex&amp;Tenor,T1658,Trigger)</f>
        <v>51008</v>
      </c>
      <c r="T1658" s="18">
        <f>_xll.qlCalendarAdvance(Calendar,T1657,R1658,"f",,Trigger)</f>
        <v>51012</v>
      </c>
      <c r="U1658" s="18">
        <f>_xll.qlInterestRateIndexMaturity(IborIndex&amp;Tenor,T1658,Trigger)</f>
        <v>51378</v>
      </c>
      <c r="V1658" s="22">
        <f>IFERROR(_xll.qlIndexFixing($V$1,S1658,,Trigger),NA())</f>
        <v>1.5672413032993472E-2</v>
      </c>
      <c r="W1658" s="22">
        <f>IFERROR(_xll.qlIndexFixing($W$1,S1658,,Trigger),NA())</f>
        <v>1.5935236475309571E-2</v>
      </c>
      <c r="X1658" s="17">
        <f t="shared" si="25"/>
        <v>-2.6282344231609924</v>
      </c>
    </row>
    <row r="1659" spans="18:24" x14ac:dyDescent="0.2">
      <c r="R1659" s="17" t="s">
        <v>21</v>
      </c>
      <c r="S1659" s="18">
        <f>_xll.qlInterestRateIndexFixingDate(IborIndex&amp;Tenor,T1659,Trigger)</f>
        <v>51015</v>
      </c>
      <c r="T1659" s="18">
        <f>_xll.qlCalendarAdvance(Calendar,T1658,R1659,"f",,Trigger)</f>
        <v>51019</v>
      </c>
      <c r="U1659" s="18">
        <f>_xll.qlInterestRateIndexMaturity(IborIndex&amp;Tenor,T1659,Trigger)</f>
        <v>51385</v>
      </c>
      <c r="V1659" s="22">
        <f>IFERROR(_xll.qlIndexFixing($V$1,S1659,,Trigger),NA())</f>
        <v>1.5669471542071597E-2</v>
      </c>
      <c r="W1659" s="22">
        <f>IFERROR(_xll.qlIndexFixing($W$1,S1659,,Trigger),NA())</f>
        <v>1.5933532469238461E-2</v>
      </c>
      <c r="X1659" s="17">
        <f t="shared" si="25"/>
        <v>-2.6406092716686409</v>
      </c>
    </row>
    <row r="1660" spans="18:24" x14ac:dyDescent="0.2">
      <c r="R1660" s="17" t="s">
        <v>21</v>
      </c>
      <c r="S1660" s="18">
        <f>_xll.qlInterestRateIndexFixingDate(IborIndex&amp;Tenor,T1660,Trigger)</f>
        <v>51022</v>
      </c>
      <c r="T1660" s="18">
        <f>_xll.qlCalendarAdvance(Calendar,T1659,R1660,"f",,Trigger)</f>
        <v>51026</v>
      </c>
      <c r="U1660" s="18">
        <f>_xll.qlInterestRateIndexMaturity(IborIndex&amp;Tenor,T1660,Trigger)</f>
        <v>51392</v>
      </c>
      <c r="V1660" s="22">
        <f>IFERROR(_xll.qlIndexFixing($V$1,S1660,,Trigger),NA())</f>
        <v>1.5666526105304539E-2</v>
      </c>
      <c r="W1660" s="22">
        <f>IFERROR(_xll.qlIndexFixing($W$1,S1660,,Trigger),NA())</f>
        <v>1.5931724951000644E-2</v>
      </c>
      <c r="X1660" s="17">
        <f t="shared" si="25"/>
        <v>-2.6519884569610461</v>
      </c>
    </row>
    <row r="1661" spans="18:24" x14ac:dyDescent="0.2">
      <c r="R1661" s="17" t="s">
        <v>21</v>
      </c>
      <c r="S1661" s="18">
        <f>_xll.qlInterestRateIndexFixingDate(IborIndex&amp;Tenor,T1661,Trigger)</f>
        <v>51029</v>
      </c>
      <c r="T1661" s="18">
        <f>_xll.qlCalendarAdvance(Calendar,T1660,R1661,"f",,Trigger)</f>
        <v>51033</v>
      </c>
      <c r="U1661" s="18">
        <f>_xll.qlInterestRateIndexMaturity(IborIndex&amp;Tenor,T1661,Trigger)</f>
        <v>51399</v>
      </c>
      <c r="V1661" s="22">
        <f>IFERROR(_xll.qlIndexFixing($V$1,S1661,,Trigger),NA())</f>
        <v>1.5663576722727248E-2</v>
      </c>
      <c r="W1661" s="22">
        <f>IFERROR(_xll.qlIndexFixing($W$1,S1661,,Trigger),NA())</f>
        <v>1.5929815874527565E-2</v>
      </c>
      <c r="X1661" s="17">
        <f t="shared" si="25"/>
        <v>-2.6623915180031683</v>
      </c>
    </row>
    <row r="1662" spans="18:24" x14ac:dyDescent="0.2">
      <c r="R1662" s="17" t="s">
        <v>21</v>
      </c>
      <c r="S1662" s="18">
        <f>_xll.qlInterestRateIndexFixingDate(IborIndex&amp;Tenor,T1662,Trigger)</f>
        <v>51036</v>
      </c>
      <c r="T1662" s="18">
        <f>_xll.qlCalendarAdvance(Calendar,T1661,R1662,"f",,Trigger)</f>
        <v>51040</v>
      </c>
      <c r="U1662" s="18">
        <f>_xll.qlInterestRateIndexMaturity(IborIndex&amp;Tenor,T1662,Trigger)</f>
        <v>51406</v>
      </c>
      <c r="V1662" s="22">
        <f>IFERROR(_xll.qlIndexFixing($V$1,S1662,,Trigger),NA())</f>
        <v>1.5660623394375101E-2</v>
      </c>
      <c r="W1662" s="22">
        <f>IFERROR(_xll.qlIndexFixing($W$1,S1662,,Trigger),NA())</f>
        <v>1.5927807200336652E-2</v>
      </c>
      <c r="X1662" s="17">
        <f t="shared" si="25"/>
        <v>-2.6718380596155167</v>
      </c>
    </row>
    <row r="1663" spans="18:24" x14ac:dyDescent="0.2">
      <c r="R1663" s="17" t="s">
        <v>21</v>
      </c>
      <c r="S1663" s="18">
        <f>_xll.qlInterestRateIndexFixingDate(IborIndex&amp;Tenor,T1663,Trigger)</f>
        <v>51043</v>
      </c>
      <c r="T1663" s="18">
        <f>_xll.qlCalendarAdvance(Calendar,T1662,R1663,"f",,Trigger)</f>
        <v>51047</v>
      </c>
      <c r="U1663" s="18">
        <f>_xll.qlInterestRateIndexMaturity(IborIndex&amp;Tenor,T1663,Trigger)</f>
        <v>51413</v>
      </c>
      <c r="V1663" s="22">
        <f>IFERROR(_xll.qlIndexFixing($V$1,S1663,,Trigger),NA())</f>
        <v>1.5657666120283045E-2</v>
      </c>
      <c r="W1663" s="22">
        <f>IFERROR(_xll.qlIndexFixing($W$1,S1663,,Trigger),NA())</f>
        <v>1.592570089553242E-2</v>
      </c>
      <c r="X1663" s="17">
        <f t="shared" si="25"/>
        <v>-2.6803477524937542</v>
      </c>
    </row>
    <row r="1664" spans="18:24" x14ac:dyDescent="0.2">
      <c r="R1664" s="17" t="s">
        <v>21</v>
      </c>
      <c r="S1664" s="18">
        <f>_xll.qlInterestRateIndexFixingDate(IborIndex&amp;Tenor,T1664,Trigger)</f>
        <v>51050</v>
      </c>
      <c r="T1664" s="18">
        <f>_xll.qlCalendarAdvance(Calendar,T1663,R1664,"f",,Trigger)</f>
        <v>51054</v>
      </c>
      <c r="U1664" s="18">
        <f>_xll.qlInterestRateIndexMaturity(IborIndex&amp;Tenor,T1664,Trigger)</f>
        <v>51420</v>
      </c>
      <c r="V1664" s="22">
        <f>IFERROR(_xll.qlIndexFixing($V$1,S1664,,Trigger),NA())</f>
        <v>1.5654704900485806E-2</v>
      </c>
      <c r="W1664" s="22">
        <f>IFERROR(_xll.qlIndexFixing($W$1,S1664,,Trigger),NA())</f>
        <v>1.5923498933802308E-2</v>
      </c>
      <c r="X1664" s="17">
        <f t="shared" si="25"/>
        <v>-2.6879403331650162</v>
      </c>
    </row>
    <row r="1665" spans="18:24" x14ac:dyDescent="0.2">
      <c r="R1665" s="17" t="s">
        <v>21</v>
      </c>
      <c r="S1665" s="18">
        <f>_xll.qlInterestRateIndexFixingDate(IborIndex&amp;Tenor,T1665,Trigger)</f>
        <v>51057</v>
      </c>
      <c r="T1665" s="18">
        <f>_xll.qlCalendarAdvance(Calendar,T1664,R1665,"f",,Trigger)</f>
        <v>51061</v>
      </c>
      <c r="U1665" s="18">
        <f>_xll.qlInterestRateIndexMaturity(IborIndex&amp;Tenor,T1665,Trigger)</f>
        <v>51427</v>
      </c>
      <c r="V1665" s="22">
        <f>IFERROR(_xll.qlIndexFixing($V$1,S1665,,Trigger),NA())</f>
        <v>1.5651739735018984E-2</v>
      </c>
      <c r="W1665" s="22">
        <f>IFERROR(_xll.qlIndexFixing($W$1,S1665,,Trigger),NA())</f>
        <v>1.5921203295415381E-2</v>
      </c>
      <c r="X1665" s="17">
        <f t="shared" si="25"/>
        <v>-2.6946356039639698</v>
      </c>
    </row>
    <row r="1666" spans="18:24" x14ac:dyDescent="0.2">
      <c r="R1666" s="17" t="s">
        <v>21</v>
      </c>
      <c r="S1666" s="18">
        <f>_xll.qlInterestRateIndexFixingDate(IborIndex&amp;Tenor,T1666,Trigger)</f>
        <v>51064</v>
      </c>
      <c r="T1666" s="18">
        <f>_xll.qlCalendarAdvance(Calendar,T1665,R1666,"f",,Trigger)</f>
        <v>51068</v>
      </c>
      <c r="U1666" s="18">
        <f>_xll.qlInterestRateIndexMaturity(IborIndex&amp;Tenor,T1666,Trigger)</f>
        <v>51434</v>
      </c>
      <c r="V1666" s="22">
        <f>IFERROR(_xll.qlIndexFixing($V$1,S1666,,Trigger),NA())</f>
        <v>1.5648770623917303E-2</v>
      </c>
      <c r="W1666" s="22">
        <f>IFERROR(_xll.qlIndexFixing($W$1,S1666,,Trigger),NA())</f>
        <v>1.5918815967221452E-2</v>
      </c>
      <c r="X1666" s="17">
        <f t="shared" si="25"/>
        <v>-2.7004534330414902</v>
      </c>
    </row>
    <row r="1667" spans="18:24" x14ac:dyDescent="0.2">
      <c r="R1667" s="17" t="s">
        <v>21</v>
      </c>
      <c r="S1667" s="18">
        <f>_xll.qlInterestRateIndexFixingDate(IborIndex&amp;Tenor,T1667,Trigger)</f>
        <v>51071</v>
      </c>
      <c r="T1667" s="18">
        <f>_xll.qlCalendarAdvance(Calendar,T1666,R1667,"f",,Trigger)</f>
        <v>51075</v>
      </c>
      <c r="U1667" s="18">
        <f>_xll.qlInterestRateIndexMaturity(IborIndex&amp;Tenor,T1667,Trigger)</f>
        <v>51441</v>
      </c>
      <c r="V1667" s="22">
        <f>IFERROR(_xll.qlIndexFixing($V$1,S1667,,Trigger),NA())</f>
        <v>1.5645797567216586E-2</v>
      </c>
      <c r="W1667" s="22">
        <f>IFERROR(_xll.qlIndexFixing($W$1,S1667,,Trigger),NA())</f>
        <v>1.5916338942646491E-2</v>
      </c>
      <c r="X1667" s="17">
        <f t="shared" si="25"/>
        <v>-2.7054137542990504</v>
      </c>
    </row>
    <row r="1668" spans="18:24" x14ac:dyDescent="0.2">
      <c r="R1668" s="17" t="s">
        <v>21</v>
      </c>
      <c r="S1668" s="18">
        <f>_xll.qlInterestRateIndexFixingDate(IborIndex&amp;Tenor,T1668,Trigger)</f>
        <v>51078</v>
      </c>
      <c r="T1668" s="18">
        <f>_xll.qlCalendarAdvance(Calendar,T1667,R1668,"f",,Trigger)</f>
        <v>51082</v>
      </c>
      <c r="U1668" s="18">
        <f>_xll.qlInterestRateIndexMaturity(IborIndex&amp;Tenor,T1668,Trigger)</f>
        <v>51448</v>
      </c>
      <c r="V1668" s="22">
        <f>IFERROR(_xll.qlIndexFixing($V$1,S1668,,Trigger),NA())</f>
        <v>1.5642820564951553E-2</v>
      </c>
      <c r="W1668" s="22">
        <f>IFERROR(_xll.qlIndexFixing($W$1,S1668,,Trigger),NA())</f>
        <v>1.5913774221694155E-2</v>
      </c>
      <c r="X1668" s="17">
        <f t="shared" ref="X1668:X1731" si="26">(V1668-W1668)*10000</f>
        <v>-2.7095365674260212</v>
      </c>
    </row>
    <row r="1669" spans="18:24" x14ac:dyDescent="0.2">
      <c r="R1669" s="17" t="s">
        <v>21</v>
      </c>
      <c r="S1669" s="18">
        <f>_xll.qlInterestRateIndexFixingDate(IborIndex&amp;Tenor,T1669,Trigger)</f>
        <v>51085</v>
      </c>
      <c r="T1669" s="18">
        <f>_xll.qlCalendarAdvance(Calendar,T1668,R1669,"f",,Trigger)</f>
        <v>51089</v>
      </c>
      <c r="U1669" s="18">
        <f>_xll.qlInterestRateIndexMaturity(IborIndex&amp;Tenor,T1669,Trigger)</f>
        <v>51455</v>
      </c>
      <c r="V1669" s="22">
        <f>IFERROR(_xll.qlIndexFixing($V$1,S1669,,Trigger),NA())</f>
        <v>1.563983961715781E-2</v>
      </c>
      <c r="W1669" s="22">
        <f>IFERROR(_xll.qlIndexFixing($W$1,S1669,,Trigger),NA())</f>
        <v>1.5911123810940991E-2</v>
      </c>
      <c r="X1669" s="17">
        <f t="shared" si="26"/>
        <v>-2.712841937831806</v>
      </c>
    </row>
    <row r="1670" spans="18:24" x14ac:dyDescent="0.2">
      <c r="R1670" s="17" t="s">
        <v>21</v>
      </c>
      <c r="S1670" s="18">
        <f>_xll.qlInterestRateIndexFixingDate(IborIndex&amp;Tenor,T1670,Trigger)</f>
        <v>51092</v>
      </c>
      <c r="T1670" s="18">
        <f>_xll.qlCalendarAdvance(Calendar,T1669,R1670,"f",,Trigger)</f>
        <v>51096</v>
      </c>
      <c r="U1670" s="18">
        <f>_xll.qlInterestRateIndexMaturity(IborIndex&amp;Tenor,T1670,Trigger)</f>
        <v>51462</v>
      </c>
      <c r="V1670" s="22">
        <f>IFERROR(_xll.qlIndexFixing($V$1,S1670,,Trigger),NA())</f>
        <v>1.5636854723870299E-2</v>
      </c>
      <c r="W1670" s="22">
        <f>IFERROR(_xll.qlIndexFixing($W$1,S1670,,Trigger),NA())</f>
        <v>1.5908389723536427E-2</v>
      </c>
      <c r="X1670" s="17">
        <f t="shared" si="26"/>
        <v>-2.71534999666128</v>
      </c>
    </row>
    <row r="1671" spans="18:24" x14ac:dyDescent="0.2">
      <c r="R1671" s="17" t="s">
        <v>21</v>
      </c>
      <c r="S1671" s="18">
        <f>_xll.qlInterestRateIndexFixingDate(IborIndex&amp;Tenor,T1671,Trigger)</f>
        <v>51099</v>
      </c>
      <c r="T1671" s="18">
        <f>_xll.qlCalendarAdvance(Calendar,T1670,R1671,"f",,Trigger)</f>
        <v>51103</v>
      </c>
      <c r="U1671" s="18">
        <f>_xll.qlInterestRateIndexMaturity(IborIndex&amp;Tenor,T1671,Trigger)</f>
        <v>51469</v>
      </c>
      <c r="V1671" s="22">
        <f>IFERROR(_xll.qlIndexFixing($V$1,S1671,,Trigger),NA())</f>
        <v>1.5633865885125057E-2</v>
      </c>
      <c r="W1671" s="22">
        <f>IFERROR(_xll.qlIndexFixing($W$1,S1671,,Trigger),NA())</f>
        <v>1.5905573979199717E-2</v>
      </c>
      <c r="X1671" s="17">
        <f t="shared" si="26"/>
        <v>-2.7170809407466026</v>
      </c>
    </row>
    <row r="1672" spans="18:24" x14ac:dyDescent="0.2">
      <c r="R1672" s="17" t="s">
        <v>21</v>
      </c>
      <c r="S1672" s="18">
        <f>_xll.qlInterestRateIndexFixingDate(IborIndex&amp;Tenor,T1672,Trigger)</f>
        <v>51106</v>
      </c>
      <c r="T1672" s="18">
        <f>_xll.qlCalendarAdvance(Calendar,T1671,R1672,"f",,Trigger)</f>
        <v>51110</v>
      </c>
      <c r="U1672" s="18">
        <f>_xll.qlInterestRateIndexMaturity(IborIndex&amp;Tenor,T1672,Trigger)</f>
        <v>51476</v>
      </c>
      <c r="V1672" s="22">
        <f>IFERROR(_xll.qlIndexFixing($V$1,S1672,,Trigger),NA())</f>
        <v>1.5630873100957246E-2</v>
      </c>
      <c r="W1672" s="22">
        <f>IFERROR(_xll.qlIndexFixing($W$1,S1672,,Trigger),NA())</f>
        <v>1.5902678604219726E-2</v>
      </c>
      <c r="X1672" s="17">
        <f t="shared" si="26"/>
        <v>-2.7180550326248025</v>
      </c>
    </row>
    <row r="1673" spans="18:24" x14ac:dyDescent="0.2">
      <c r="R1673" s="17" t="s">
        <v>21</v>
      </c>
      <c r="S1673" s="18">
        <f>_xll.qlInterestRateIndexFixingDate(IborIndex&amp;Tenor,T1673,Trigger)</f>
        <v>51113</v>
      </c>
      <c r="T1673" s="18">
        <f>_xll.qlCalendarAdvance(Calendar,T1672,R1673,"f",,Trigger)</f>
        <v>51117</v>
      </c>
      <c r="U1673" s="18">
        <f>_xll.qlInterestRateIndexMaturity(IborIndex&amp;Tenor,T1673,Trigger)</f>
        <v>51483</v>
      </c>
      <c r="V1673" s="22">
        <f>IFERROR(_xll.qlIndexFixing($V$1,S1673,,Trigger),NA())</f>
        <v>1.562787637140203E-2</v>
      </c>
      <c r="W1673" s="22">
        <f>IFERROR(_xll.qlIndexFixing($W$1,S1673,,Trigger),NA())</f>
        <v>1.589970563145187E-2</v>
      </c>
      <c r="X1673" s="17">
        <f t="shared" si="26"/>
        <v>-2.7182926004984052</v>
      </c>
    </row>
    <row r="1674" spans="18:24" x14ac:dyDescent="0.2">
      <c r="R1674" s="17" t="s">
        <v>21</v>
      </c>
      <c r="S1674" s="18">
        <f>_xll.qlInterestRateIndexFixingDate(IborIndex&amp;Tenor,T1674,Trigger)</f>
        <v>51120</v>
      </c>
      <c r="T1674" s="18">
        <f>_xll.qlCalendarAdvance(Calendar,T1673,R1674,"f",,Trigger)</f>
        <v>51124</v>
      </c>
      <c r="U1674" s="18">
        <f>_xll.qlInterestRateIndexMaturity(IborIndex&amp;Tenor,T1674,Trigger)</f>
        <v>51490</v>
      </c>
      <c r="V1674" s="22">
        <f>IFERROR(_xll.qlIndexFixing($V$1,S1674,,Trigger),NA())</f>
        <v>1.5624875696495667E-2</v>
      </c>
      <c r="W1674" s="22">
        <f>IFERROR(_xll.qlIndexFixing($W$1,S1674,,Trigger),NA())</f>
        <v>1.5896657100316361E-2</v>
      </c>
      <c r="X1674" s="17">
        <f t="shared" si="26"/>
        <v>-2.7178140382069436</v>
      </c>
    </row>
    <row r="1675" spans="18:24" x14ac:dyDescent="0.2">
      <c r="R1675" s="17" t="s">
        <v>21</v>
      </c>
      <c r="S1675" s="18">
        <f>_xll.qlInterestRateIndexFixingDate(IborIndex&amp;Tenor,T1675,Trigger)</f>
        <v>51126</v>
      </c>
      <c r="T1675" s="18">
        <f>_xll.qlCalendarAdvance(Calendar,T1674,R1675,"f",,Trigger)</f>
        <v>51131</v>
      </c>
      <c r="U1675" s="18">
        <f>_xll.qlInterestRateIndexMaturity(IborIndex&amp;Tenor,T1675,Trigger)</f>
        <v>51497</v>
      </c>
      <c r="V1675" s="22">
        <f>IFERROR(_xll.qlIndexFixing($V$1,S1675,,Trigger),NA())</f>
        <v>1.5621871076273315E-2</v>
      </c>
      <c r="W1675" s="22">
        <f>IFERROR(_xll.qlIndexFixing($W$1,S1675,,Trigger),NA())</f>
        <v>1.5893535056798004E-2</v>
      </c>
      <c r="X1675" s="17">
        <f t="shared" si="26"/>
        <v>-2.7166398052468934</v>
      </c>
    </row>
    <row r="1676" spans="18:24" x14ac:dyDescent="0.2">
      <c r="R1676" s="17" t="s">
        <v>21</v>
      </c>
      <c r="S1676" s="18">
        <f>_xll.qlInterestRateIndexFixingDate(IborIndex&amp;Tenor,T1676,Trigger)</f>
        <v>51134</v>
      </c>
      <c r="T1676" s="18">
        <f>_xll.qlCalendarAdvance(Calendar,T1675,R1676,"f",,Trigger)</f>
        <v>51138</v>
      </c>
      <c r="U1676" s="18">
        <f>_xll.qlInterestRateIndexMaturity(IborIndex&amp;Tenor,T1676,Trigger)</f>
        <v>51504</v>
      </c>
      <c r="V1676" s="22">
        <f>IFERROR(_xll.qlIndexFixing($V$1,S1676,,Trigger),NA())</f>
        <v>1.5618862510770796E-2</v>
      </c>
      <c r="W1676" s="22">
        <f>IFERROR(_xll.qlIndexFixing($W$1,S1676,,Trigger),NA())</f>
        <v>1.5890341553442697E-2</v>
      </c>
      <c r="X1676" s="17">
        <f t="shared" si="26"/>
        <v>-2.7147904267190057</v>
      </c>
    </row>
    <row r="1677" spans="18:24" x14ac:dyDescent="0.2">
      <c r="R1677" s="17" t="s">
        <v>21</v>
      </c>
      <c r="S1677" s="18">
        <f>_xll.qlInterestRateIndexFixingDate(IborIndex&amp;Tenor,T1677,Trigger)</f>
        <v>51141</v>
      </c>
      <c r="T1677" s="18">
        <f>_xll.qlCalendarAdvance(Calendar,T1676,R1677,"f",,Trigger)</f>
        <v>51145</v>
      </c>
      <c r="U1677" s="18">
        <f>_xll.qlInterestRateIndexMaturity(IborIndex&amp;Tenor,T1677,Trigger)</f>
        <v>51511</v>
      </c>
      <c r="V1677" s="22">
        <f>IFERROR(_xll.qlIndexFixing($V$1,S1677,,Trigger),NA())</f>
        <v>1.561585000002349E-2</v>
      </c>
      <c r="W1677" s="22">
        <f>IFERROR(_xll.qlIndexFixing($W$1,S1677,,Trigger),NA())</f>
        <v>1.5887078649357851E-2</v>
      </c>
      <c r="X1677" s="17">
        <f t="shared" si="26"/>
        <v>-2.7122864933436066</v>
      </c>
    </row>
    <row r="1678" spans="18:24" x14ac:dyDescent="0.2">
      <c r="R1678" s="17" t="s">
        <v>21</v>
      </c>
      <c r="S1678" s="18">
        <f>_xll.qlInterestRateIndexFixingDate(IborIndex&amp;Tenor,T1678,Trigger)</f>
        <v>51148</v>
      </c>
      <c r="T1678" s="18">
        <f>_xll.qlCalendarAdvance(Calendar,T1677,R1678,"f",,Trigger)</f>
        <v>51152</v>
      </c>
      <c r="U1678" s="18">
        <f>_xll.qlInterestRateIndexMaturity(IborIndex&amp;Tenor,T1678,Trigger)</f>
        <v>51518</v>
      </c>
      <c r="V1678" s="22">
        <f>IFERROR(_xll.qlIndexFixing($V$1,S1678,,Trigger),NA())</f>
        <v>1.5612833544067216E-2</v>
      </c>
      <c r="W1678" s="22">
        <f>IFERROR(_xll.qlIndexFixing($W$1,S1678,,Trigger),NA())</f>
        <v>1.5883748410208048E-2</v>
      </c>
      <c r="X1678" s="17">
        <f t="shared" si="26"/>
        <v>-2.7091486614083151</v>
      </c>
    </row>
    <row r="1679" spans="18:24" x14ac:dyDescent="0.2">
      <c r="R1679" s="17" t="s">
        <v>21</v>
      </c>
      <c r="S1679" s="18">
        <f>_xll.qlInterestRateIndexFixingDate(IborIndex&amp;Tenor,T1679,Trigger)</f>
        <v>51155</v>
      </c>
      <c r="T1679" s="18">
        <f>_xll.qlCalendarAdvance(Calendar,T1678,R1679,"f",,Trigger)</f>
        <v>51159</v>
      </c>
      <c r="U1679" s="18">
        <f>_xll.qlInterestRateIndexMaturity(IborIndex&amp;Tenor,T1679,Trigger)</f>
        <v>51525</v>
      </c>
      <c r="V1679" s="22">
        <f>IFERROR(_xll.qlIndexFixing($V$1,S1679,,Trigger),NA())</f>
        <v>1.5609813142938229E-2</v>
      </c>
      <c r="W1679" s="22">
        <f>IFERROR(_xll.qlIndexFixing($W$1,S1679,,Trigger),NA())</f>
        <v>1.5880352908217214E-2</v>
      </c>
      <c r="X1679" s="17">
        <f t="shared" si="26"/>
        <v>-2.7053976527898449</v>
      </c>
    </row>
    <row r="1680" spans="18:24" x14ac:dyDescent="0.2">
      <c r="R1680" s="17" t="s">
        <v>21</v>
      </c>
      <c r="S1680" s="18">
        <f>_xll.qlInterestRateIndexFixingDate(IborIndex&amp;Tenor,T1680,Trigger)</f>
        <v>51162</v>
      </c>
      <c r="T1680" s="18">
        <f>_xll.qlCalendarAdvance(Calendar,T1679,R1680,"f",,Trigger)</f>
        <v>51166</v>
      </c>
      <c r="U1680" s="18">
        <f>_xll.qlInterestRateIndexMaturity(IborIndex&amp;Tenor,T1680,Trigger)</f>
        <v>51532</v>
      </c>
      <c r="V1680" s="22">
        <f>IFERROR(_xll.qlIndexFixing($V$1,S1680,,Trigger),NA())</f>
        <v>1.5606788796671909E-2</v>
      </c>
      <c r="W1680" s="22">
        <f>IFERROR(_xll.qlIndexFixing($W$1,S1680,,Trigger),NA())</f>
        <v>1.5876894222163807E-2</v>
      </c>
      <c r="X1680" s="17">
        <f t="shared" si="26"/>
        <v>-2.7010542549189829</v>
      </c>
    </row>
    <row r="1681" spans="18:24" x14ac:dyDescent="0.2">
      <c r="R1681" s="17" t="s">
        <v>21</v>
      </c>
      <c r="S1681" s="18">
        <f>_xll.qlInterestRateIndexFixingDate(IborIndex&amp;Tenor,T1681,Trigger)</f>
        <v>51169</v>
      </c>
      <c r="T1681" s="18">
        <f>_xll.qlCalendarAdvance(Calendar,T1680,R1681,"f",,Trigger)</f>
        <v>51173</v>
      </c>
      <c r="U1681" s="18">
        <f>_xll.qlInterestRateIndexMaturity(IborIndex&amp;Tenor,T1681,Trigger)</f>
        <v>51539</v>
      </c>
      <c r="V1681" s="22">
        <f>IFERROR(_xll.qlIndexFixing($V$1,S1681,,Trigger),NA())</f>
        <v>1.5603760505303859E-2</v>
      </c>
      <c r="W1681" s="22">
        <f>IFERROR(_xll.qlIndexFixing($W$1,S1681,,Trigger),NA())</f>
        <v>1.587337443738061E-2</v>
      </c>
      <c r="X1681" s="17">
        <f t="shared" si="26"/>
        <v>-2.69613932076751</v>
      </c>
    </row>
    <row r="1682" spans="18:24" x14ac:dyDescent="0.2">
      <c r="R1682" s="17" t="s">
        <v>21</v>
      </c>
      <c r="S1682" s="18">
        <f>_xll.qlInterestRateIndexFixingDate(IborIndex&amp;Tenor,T1682,Trigger)</f>
        <v>51176</v>
      </c>
      <c r="T1682" s="18">
        <f>_xll.qlCalendarAdvance(Calendar,T1681,R1682,"f",,Trigger)</f>
        <v>51180</v>
      </c>
      <c r="U1682" s="18">
        <f>_xll.qlInterestRateIndexMaturity(IborIndex&amp;Tenor,T1682,Trigger)</f>
        <v>51546</v>
      </c>
      <c r="V1682" s="22">
        <f>IFERROR(_xll.qlIndexFixing($V$1,S1682,,Trigger),NA())</f>
        <v>1.5600728268870769E-2</v>
      </c>
      <c r="W1682" s="22">
        <f>IFERROR(_xll.qlIndexFixing($W$1,S1682,,Trigger),NA())</f>
        <v>1.5869795645754286E-2</v>
      </c>
      <c r="X1682" s="17">
        <f t="shared" si="26"/>
        <v>-2.6906737688351701</v>
      </c>
    </row>
    <row r="1683" spans="18:24" x14ac:dyDescent="0.2">
      <c r="R1683" s="17" t="s">
        <v>21</v>
      </c>
      <c r="S1683" s="18">
        <f>_xll.qlInterestRateIndexFixingDate(IborIndex&amp;Tenor,T1683,Trigger)</f>
        <v>51183</v>
      </c>
      <c r="T1683" s="18">
        <f>_xll.qlCalendarAdvance(Calendar,T1682,R1683,"f",,Trigger)</f>
        <v>51187</v>
      </c>
      <c r="U1683" s="18">
        <f>_xll.qlInterestRateIndexMaturity(IborIndex&amp;Tenor,T1683,Trigger)</f>
        <v>51553</v>
      </c>
      <c r="V1683" s="22">
        <f>IFERROR(_xll.qlIndexFixing($V$1,S1683,,Trigger),NA())</f>
        <v>1.5597692087407803E-2</v>
      </c>
      <c r="W1683" s="22">
        <f>IFERROR(_xll.qlIndexFixing($W$1,S1683,,Trigger),NA())</f>
        <v>1.586615994572254E-2</v>
      </c>
      <c r="X1683" s="17">
        <f t="shared" si="26"/>
        <v>-2.6846785831473667</v>
      </c>
    </row>
    <row r="1684" spans="18:24" x14ac:dyDescent="0.2">
      <c r="R1684" s="17" t="s">
        <v>21</v>
      </c>
      <c r="S1684" s="18">
        <f>_xll.qlInterestRateIndexFixingDate(IborIndex&amp;Tenor,T1684,Trigger)</f>
        <v>51190</v>
      </c>
      <c r="T1684" s="18">
        <f>_xll.qlCalendarAdvance(Calendar,T1683,R1684,"f",,Trigger)</f>
        <v>51194</v>
      </c>
      <c r="U1684" s="18">
        <f>_xll.qlInterestRateIndexMaturity(IborIndex&amp;Tenor,T1684,Trigger)</f>
        <v>51560</v>
      </c>
      <c r="V1684" s="22">
        <f>IFERROR(_xll.qlIndexFixing($V$1,S1684,,Trigger),NA())</f>
        <v>1.5594651960951869E-2</v>
      </c>
      <c r="W1684" s="22">
        <f>IFERROR(_xll.qlIndexFixing($W$1,S1684,,Trigger),NA())</f>
        <v>1.586246944227369E-2</v>
      </c>
      <c r="X1684" s="17">
        <f t="shared" si="26"/>
        <v>-2.6781748132182099</v>
      </c>
    </row>
    <row r="1685" spans="18:24" x14ac:dyDescent="0.2">
      <c r="R1685" s="17" t="s">
        <v>21</v>
      </c>
      <c r="S1685" s="18">
        <f>_xll.qlInterestRateIndexFixingDate(IborIndex&amp;Tenor,T1685,Trigger)</f>
        <v>51197</v>
      </c>
      <c r="T1685" s="18">
        <f>_xll.qlCalendarAdvance(Calendar,T1684,R1685,"f",,Trigger)</f>
        <v>51201</v>
      </c>
      <c r="U1685" s="18">
        <f>_xll.qlInterestRateIndexMaturity(IborIndex&amp;Tenor,T1685,Trigger)</f>
        <v>51566</v>
      </c>
      <c r="V1685" s="22">
        <f>IFERROR(_xll.qlIndexFixing($V$1,S1685,,Trigger),NA())</f>
        <v>1.5591485696048074E-2</v>
      </c>
      <c r="W1685" s="22">
        <f>IFERROR(_xll.qlIndexFixing($W$1,S1685,,Trigger),NA())</f>
        <v>1.5858723623281914E-2</v>
      </c>
      <c r="X1685" s="17">
        <f t="shared" si="26"/>
        <v>-2.672379272338401</v>
      </c>
    </row>
    <row r="1686" spans="18:24" x14ac:dyDescent="0.2">
      <c r="R1686" s="17" t="s">
        <v>21</v>
      </c>
      <c r="S1686" s="18">
        <f>_xll.qlInterestRateIndexFixingDate(IborIndex&amp;Tenor,T1686,Trigger)</f>
        <v>51204</v>
      </c>
      <c r="T1686" s="18">
        <f>_xll.qlCalendarAdvance(Calendar,T1685,R1686,"f",,Trigger)</f>
        <v>51208</v>
      </c>
      <c r="U1686" s="18">
        <f>_xll.qlInterestRateIndexMaturity(IborIndex&amp;Tenor,T1686,Trigger)</f>
        <v>51573</v>
      </c>
      <c r="V1686" s="22">
        <f>IFERROR(_xll.qlIndexFixing($V$1,S1686,,Trigger),NA())</f>
        <v>1.5588431007704486E-2</v>
      </c>
      <c r="W1686" s="22">
        <f>IFERROR(_xll.qlIndexFixing($W$1,S1686,,Trigger),NA())</f>
        <v>1.5854931062119701E-2</v>
      </c>
      <c r="X1686" s="17">
        <f t="shared" si="26"/>
        <v>-2.6650005441521478</v>
      </c>
    </row>
    <row r="1687" spans="18:24" x14ac:dyDescent="0.2">
      <c r="R1687" s="17" t="s">
        <v>21</v>
      </c>
      <c r="S1687" s="18">
        <f>_xll.qlInterestRateIndexFixingDate(IborIndex&amp;Tenor,T1687,Trigger)</f>
        <v>51211</v>
      </c>
      <c r="T1687" s="18">
        <f>_xll.qlCalendarAdvance(Calendar,T1686,R1687,"f",,Trigger)</f>
        <v>51215</v>
      </c>
      <c r="U1687" s="18">
        <f>_xll.qlInterestRateIndexMaturity(IborIndex&amp;Tenor,T1687,Trigger)</f>
        <v>51580</v>
      </c>
      <c r="V1687" s="22">
        <f>IFERROR(_xll.qlIndexFixing($V$1,S1687,,Trigger),NA())</f>
        <v>1.5585372363827572E-2</v>
      </c>
      <c r="W1687" s="22">
        <f>IFERROR(_xll.qlIndexFixing($W$1,S1687,,Trigger),NA())</f>
        <v>1.5851089513739477E-2</v>
      </c>
      <c r="X1687" s="17">
        <f t="shared" si="26"/>
        <v>-2.6571714991190447</v>
      </c>
    </row>
    <row r="1688" spans="18:24" x14ac:dyDescent="0.2">
      <c r="R1688" s="17" t="s">
        <v>21</v>
      </c>
      <c r="S1688" s="18">
        <f>_xll.qlInterestRateIndexFixingDate(IborIndex&amp;Tenor,T1688,Trigger)</f>
        <v>51218</v>
      </c>
      <c r="T1688" s="18">
        <f>_xll.qlCalendarAdvance(Calendar,T1687,R1688,"f",,Trigger)</f>
        <v>51222</v>
      </c>
      <c r="U1688" s="18">
        <f>_xll.qlInterestRateIndexMaturity(IborIndex&amp;Tenor,T1688,Trigger)</f>
        <v>51587</v>
      </c>
      <c r="V1688" s="22">
        <f>IFERROR(_xll.qlIndexFixing($V$1,S1688,,Trigger),NA())</f>
        <v>1.5582309764453905E-2</v>
      </c>
      <c r="W1688" s="22">
        <f>IFERROR(_xll.qlIndexFixing($W$1,S1688,,Trigger),NA())</f>
        <v>1.5847201113776695E-2</v>
      </c>
      <c r="X1688" s="17">
        <f t="shared" si="26"/>
        <v>-2.6489134932278917</v>
      </c>
    </row>
    <row r="1689" spans="18:24" x14ac:dyDescent="0.2">
      <c r="R1689" s="17" t="s">
        <v>21</v>
      </c>
      <c r="S1689" s="18">
        <f>_xll.qlInterestRateIndexFixingDate(IborIndex&amp;Tenor,T1689,Trigger)</f>
        <v>51223</v>
      </c>
      <c r="T1689" s="18">
        <f>_xll.qlCalendarAdvance(Calendar,T1688,R1689,"f",,Trigger)</f>
        <v>51229</v>
      </c>
      <c r="U1689" s="18">
        <f>_xll.qlInterestRateIndexMaturity(IborIndex&amp;Tenor,T1689,Trigger)</f>
        <v>51594</v>
      </c>
      <c r="V1689" s="22">
        <f>IFERROR(_xll.qlIndexFixing($V$1,S1689,,Trigger),NA())</f>
        <v>1.5579243209619184E-2</v>
      </c>
      <c r="W1689" s="22">
        <f>IFERROR(_xll.qlIndexFixing($W$1,S1689,,Trigger),NA())</f>
        <v>1.5843268004427036E-2</v>
      </c>
      <c r="X1689" s="17">
        <f t="shared" si="26"/>
        <v>-2.6402479480785135</v>
      </c>
    </row>
    <row r="1690" spans="18:24" x14ac:dyDescent="0.2">
      <c r="R1690" s="17" t="s">
        <v>21</v>
      </c>
      <c r="S1690" s="18">
        <f>_xll.qlInterestRateIndexFixingDate(IborIndex&amp;Tenor,T1690,Trigger)</f>
        <v>51232</v>
      </c>
      <c r="T1690" s="18">
        <f>_xll.qlCalendarAdvance(Calendar,T1689,R1690,"f",,Trigger)</f>
        <v>51236</v>
      </c>
      <c r="U1690" s="18">
        <f>_xll.qlInterestRateIndexMaturity(IborIndex&amp;Tenor,T1690,Trigger)</f>
        <v>51601</v>
      </c>
      <c r="V1690" s="22">
        <f>IFERROR(_xll.qlIndexFixing($V$1,S1690,,Trigger),NA())</f>
        <v>1.5576172699360203E-2</v>
      </c>
      <c r="W1690" s="22">
        <f>IFERROR(_xll.qlIndexFixing($W$1,S1690,,Trigger),NA())</f>
        <v>1.5839292334449258E-2</v>
      </c>
      <c r="X1690" s="17">
        <f t="shared" si="26"/>
        <v>-2.6311963508905514</v>
      </c>
    </row>
    <row r="1691" spans="18:24" x14ac:dyDescent="0.2">
      <c r="R1691" s="17" t="s">
        <v>21</v>
      </c>
      <c r="S1691" s="18">
        <f>_xll.qlInterestRateIndexFixingDate(IborIndex&amp;Tenor,T1691,Trigger)</f>
        <v>51239</v>
      </c>
      <c r="T1691" s="18">
        <f>_xll.qlCalendarAdvance(Calendar,T1690,R1691,"f",,Trigger)</f>
        <v>51243</v>
      </c>
      <c r="U1691" s="18">
        <f>_xll.qlInterestRateIndexMaturity(IborIndex&amp;Tenor,T1691,Trigger)</f>
        <v>51608</v>
      </c>
      <c r="V1691" s="22">
        <f>IFERROR(_xll.qlIndexFixing($V$1,S1691,,Trigger),NA())</f>
        <v>1.5573098233713532E-2</v>
      </c>
      <c r="W1691" s="22">
        <f>IFERROR(_xll.qlIndexFixing($W$1,S1691,,Trigger),NA())</f>
        <v>1.5835276259160164E-2</v>
      </c>
      <c r="X1691" s="17">
        <f t="shared" si="26"/>
        <v>-2.6217802544663273</v>
      </c>
    </row>
    <row r="1692" spans="18:24" x14ac:dyDescent="0.2">
      <c r="R1692" s="17" t="s">
        <v>21</v>
      </c>
      <c r="S1692" s="18">
        <f>_xll.qlInterestRateIndexFixingDate(IborIndex&amp;Tenor,T1692,Trigger)</f>
        <v>51246</v>
      </c>
      <c r="T1692" s="18">
        <f>_xll.qlCalendarAdvance(Calendar,T1691,R1692,"f",,Trigger)</f>
        <v>51250</v>
      </c>
      <c r="U1692" s="18">
        <f>_xll.qlInterestRateIndexMaturity(IborIndex&amp;Tenor,T1692,Trigger)</f>
        <v>51615</v>
      </c>
      <c r="V1692" s="22">
        <f>IFERROR(_xll.qlIndexFixing($V$1,S1692,,Trigger),NA())</f>
        <v>1.5570019812715087E-2</v>
      </c>
      <c r="W1692" s="22">
        <f>IFERROR(_xll.qlIndexFixing($W$1,S1692,,Trigger),NA())</f>
        <v>1.5831221940437009E-2</v>
      </c>
      <c r="X1692" s="17">
        <f t="shared" si="26"/>
        <v>-2.6120212772192191</v>
      </c>
    </row>
    <row r="1693" spans="18:24" x14ac:dyDescent="0.2">
      <c r="R1693" s="17" t="s">
        <v>21</v>
      </c>
      <c r="S1693" s="18">
        <f>_xll.qlInterestRateIndexFixingDate(IborIndex&amp;Tenor,T1693,Trigger)</f>
        <v>51253</v>
      </c>
      <c r="T1693" s="18">
        <f>_xll.qlCalendarAdvance(Calendar,T1692,R1693,"f",,Trigger)</f>
        <v>51258</v>
      </c>
      <c r="U1693" s="18">
        <f>_xll.qlInterestRateIndexMaturity(IborIndex&amp;Tenor,T1693,Trigger)</f>
        <v>51623</v>
      </c>
      <c r="V1693" s="22">
        <f>IFERROR(_xll.qlIndexFixing($V$1,S1693,,Trigger),NA())</f>
        <v>1.5566496774047497E-2</v>
      </c>
      <c r="W1693" s="22">
        <f>IFERROR(_xll.qlIndexFixing($W$1,S1693,,Trigger),NA())</f>
        <v>1.5826544386594886E-2</v>
      </c>
      <c r="X1693" s="17">
        <f t="shared" si="26"/>
        <v>-2.6004761254738891</v>
      </c>
    </row>
    <row r="1694" spans="18:24" x14ac:dyDescent="0.2">
      <c r="R1694" s="17" t="s">
        <v>21</v>
      </c>
      <c r="S1694" s="18">
        <f>_xll.qlInterestRateIndexFixingDate(IborIndex&amp;Tenor,T1694,Trigger)</f>
        <v>51263</v>
      </c>
      <c r="T1694" s="18">
        <f>_xll.qlCalendarAdvance(Calendar,T1693,R1694,"f",,Trigger)</f>
        <v>51265</v>
      </c>
      <c r="U1694" s="18">
        <f>_xll.qlInterestRateIndexMaturity(IborIndex&amp;Tenor,T1694,Trigger)</f>
        <v>51630</v>
      </c>
      <c r="V1694" s="22">
        <f>IFERROR(_xll.qlIndexFixing($V$1,S1694,,Trigger),NA())</f>
        <v>1.556340987741921E-2</v>
      </c>
      <c r="W1694" s="22">
        <f>IFERROR(_xll.qlIndexFixing($W$1,S1694,,Trigger),NA())</f>
        <v>1.5822415427937386E-2</v>
      </c>
      <c r="X1694" s="17">
        <f t="shared" si="26"/>
        <v>-2.5900555051817582</v>
      </c>
    </row>
    <row r="1695" spans="18:24" x14ac:dyDescent="0.2">
      <c r="R1695" s="17" t="s">
        <v>21</v>
      </c>
      <c r="S1695" s="18">
        <f>_xll.qlInterestRateIndexFixingDate(IborIndex&amp;Tenor,T1695,Trigger)</f>
        <v>51270</v>
      </c>
      <c r="T1695" s="18">
        <f>_xll.qlCalendarAdvance(Calendar,T1694,R1695,"f",,Trigger)</f>
        <v>51272</v>
      </c>
      <c r="U1695" s="18">
        <f>_xll.qlInterestRateIndexMaturity(IborIndex&amp;Tenor,T1695,Trigger)</f>
        <v>51637</v>
      </c>
      <c r="V1695" s="22">
        <f>IFERROR(_xll.qlIndexFixing($V$1,S1695,,Trigger),NA())</f>
        <v>1.556031902555435E-2</v>
      </c>
      <c r="W1695" s="22">
        <f>IFERROR(_xll.qlIndexFixing($W$1,S1695,,Trigger),NA())</f>
        <v>1.5818255063003734E-2</v>
      </c>
      <c r="X1695" s="17">
        <f t="shared" si="26"/>
        <v>-2.5793603744938416</v>
      </c>
    </row>
    <row r="1696" spans="18:24" x14ac:dyDescent="0.2">
      <c r="R1696" s="17" t="s">
        <v>21</v>
      </c>
      <c r="S1696" s="18">
        <f>_xll.qlInterestRateIndexFixingDate(IborIndex&amp;Tenor,T1696,Trigger)</f>
        <v>51277</v>
      </c>
      <c r="T1696" s="18">
        <f>_xll.qlCalendarAdvance(Calendar,T1695,R1696,"f",,Trigger)</f>
        <v>51279</v>
      </c>
      <c r="U1696" s="18">
        <f>_xll.qlInterestRateIndexMaturity(IborIndex&amp;Tenor,T1696,Trigger)</f>
        <v>51644</v>
      </c>
      <c r="V1696" s="22">
        <f>IFERROR(_xll.qlIndexFixing($V$1,S1696,,Trigger),NA())</f>
        <v>1.5557224218489703E-2</v>
      </c>
      <c r="W1696" s="22">
        <f>IFERROR(_xll.qlIndexFixing($W$1,S1696,,Trigger),NA())</f>
        <v>1.5814065480832792E-2</v>
      </c>
      <c r="X1696" s="17">
        <f t="shared" si="26"/>
        <v>-2.5684126234308895</v>
      </c>
    </row>
    <row r="1697" spans="18:24" x14ac:dyDescent="0.2">
      <c r="R1697" s="17" t="s">
        <v>21</v>
      </c>
      <c r="S1697" s="18">
        <f>_xll.qlInterestRateIndexFixingDate(IborIndex&amp;Tenor,T1697,Trigger)</f>
        <v>51284</v>
      </c>
      <c r="T1697" s="18">
        <f>_xll.qlCalendarAdvance(Calendar,T1696,R1697,"f",,Trigger)</f>
        <v>51286</v>
      </c>
      <c r="U1697" s="18">
        <f>_xll.qlInterestRateIndexMaturity(IborIndex&amp;Tenor,T1697,Trigger)</f>
        <v>51651</v>
      </c>
      <c r="V1697" s="22">
        <f>IFERROR(_xll.qlIndexFixing($V$1,S1697,,Trigger),NA())</f>
        <v>1.5554125456261628E-2</v>
      </c>
      <c r="W1697" s="22">
        <f>IFERROR(_xll.qlIndexFixing($W$1,S1697,,Trigger),NA())</f>
        <v>1.5809848877018189E-2</v>
      </c>
      <c r="X1697" s="17">
        <f t="shared" si="26"/>
        <v>-2.5572342075656089</v>
      </c>
    </row>
    <row r="1698" spans="18:24" x14ac:dyDescent="0.2">
      <c r="R1698" s="17" t="s">
        <v>21</v>
      </c>
      <c r="S1698" s="18">
        <f>_xll.qlInterestRateIndexFixingDate(IborIndex&amp;Tenor,T1698,Trigger)</f>
        <v>51291</v>
      </c>
      <c r="T1698" s="18">
        <f>_xll.qlCalendarAdvance(Calendar,T1697,R1698,"f",,Trigger)</f>
        <v>51293</v>
      </c>
      <c r="U1698" s="18">
        <f>_xll.qlInterestRateIndexMaturity(IborIndex&amp;Tenor,T1698,Trigger)</f>
        <v>51658</v>
      </c>
      <c r="V1698" s="22">
        <f>IFERROR(_xll.qlIndexFixing($V$1,S1698,,Trigger),NA())</f>
        <v>1.5551022738907135E-2</v>
      </c>
      <c r="W1698" s="22">
        <f>IFERROR(_xll.qlIndexFixing($W$1,S1698,,Trigger),NA())</f>
        <v>1.5805607453706988E-2</v>
      </c>
      <c r="X1698" s="17">
        <f t="shared" si="26"/>
        <v>-2.5458471479985341</v>
      </c>
    </row>
    <row r="1699" spans="18:24" x14ac:dyDescent="0.2">
      <c r="R1699" s="17" t="s">
        <v>21</v>
      </c>
      <c r="S1699" s="18">
        <f>_xll.qlInterestRateIndexFixingDate(IborIndex&amp;Tenor,T1699,Trigger)</f>
        <v>51298</v>
      </c>
      <c r="T1699" s="18">
        <f>_xll.qlCalendarAdvance(Calendar,T1698,R1699,"f",,Trigger)</f>
        <v>51300</v>
      </c>
      <c r="U1699" s="18">
        <f>_xll.qlInterestRateIndexMaturity(IborIndex&amp;Tenor,T1699,Trigger)</f>
        <v>51665</v>
      </c>
      <c r="V1699" s="22">
        <f>IFERROR(_xll.qlIndexFixing($V$1,S1699,,Trigger),NA())</f>
        <v>1.5547916066463453E-2</v>
      </c>
      <c r="W1699" s="22">
        <f>IFERROR(_xll.qlIndexFixing($W$1,S1699,,Trigger),NA())</f>
        <v>1.5801343419598608E-2</v>
      </c>
      <c r="X1699" s="17">
        <f t="shared" si="26"/>
        <v>-2.5342735313515532</v>
      </c>
    </row>
    <row r="1700" spans="18:24" x14ac:dyDescent="0.2">
      <c r="R1700" s="17" t="s">
        <v>21</v>
      </c>
      <c r="S1700" s="18">
        <f>_xll.qlInterestRateIndexFixingDate(IborIndex&amp;Tenor,T1700,Trigger)</f>
        <v>51305</v>
      </c>
      <c r="T1700" s="18">
        <f>_xll.qlCalendarAdvance(Calendar,T1699,R1700,"f",,Trigger)</f>
        <v>51307</v>
      </c>
      <c r="U1700" s="18">
        <f>_xll.qlInterestRateIndexMaturity(IborIndex&amp;Tenor,T1700,Trigger)</f>
        <v>51672</v>
      </c>
      <c r="V1700" s="22">
        <f>IFERROR(_xll.qlIndexFixing($V$1,S1700,,Trigger),NA())</f>
        <v>1.5544805438966938E-2</v>
      </c>
      <c r="W1700" s="22">
        <f>IFERROR(_xll.qlIndexFixing($W$1,S1700,,Trigger),NA())</f>
        <v>1.5797058989945472E-2</v>
      </c>
      <c r="X1700" s="17">
        <f t="shared" si="26"/>
        <v>-2.522535509785345</v>
      </c>
    </row>
    <row r="1701" spans="18:24" x14ac:dyDescent="0.2">
      <c r="R1701" s="17" t="s">
        <v>21</v>
      </c>
      <c r="S1701" s="18">
        <f>_xll.qlInterestRateIndexFixingDate(IborIndex&amp;Tenor,T1701,Trigger)</f>
        <v>51312</v>
      </c>
      <c r="T1701" s="18">
        <f>_xll.qlCalendarAdvance(Calendar,T1700,R1701,"f",,Trigger)</f>
        <v>51314</v>
      </c>
      <c r="U1701" s="18">
        <f>_xll.qlInterestRateIndexMaturity(IborIndex&amp;Tenor,T1701,Trigger)</f>
        <v>51679</v>
      </c>
      <c r="V1701" s="22">
        <f>IFERROR(_xll.qlIndexFixing($V$1,S1701,,Trigger),NA())</f>
        <v>1.5541690856454382E-2</v>
      </c>
      <c r="W1701" s="22">
        <f>IFERROR(_xll.qlIndexFixing($W$1,S1701,,Trigger),NA())</f>
        <v>1.5792756386551244E-2</v>
      </c>
      <c r="X1701" s="17">
        <f t="shared" si="26"/>
        <v>-2.5106553009686219</v>
      </c>
    </row>
    <row r="1702" spans="18:24" x14ac:dyDescent="0.2">
      <c r="R1702" s="17" t="s">
        <v>21</v>
      </c>
      <c r="S1702" s="18">
        <f>_xll.qlInterestRateIndexFixingDate(IborIndex&amp;Tenor,T1702,Trigger)</f>
        <v>51319</v>
      </c>
      <c r="T1702" s="18">
        <f>_xll.qlCalendarAdvance(Calendar,T1701,R1702,"f",,Trigger)</f>
        <v>51321</v>
      </c>
      <c r="U1702" s="18">
        <f>_xll.qlInterestRateIndexMaturity(IborIndex&amp;Tenor,T1702,Trigger)</f>
        <v>51686</v>
      </c>
      <c r="V1702" s="22">
        <f>IFERROR(_xll.qlIndexFixing($V$1,S1702,,Trigger),NA())</f>
        <v>1.5538572318963237E-2</v>
      </c>
      <c r="W1702" s="22">
        <f>IFERROR(_xll.qlIndexFixing($W$1,S1702,,Trigger),NA())</f>
        <v>1.5788437837770199E-2</v>
      </c>
      <c r="X1702" s="17">
        <f t="shared" si="26"/>
        <v>-2.4986551880696282</v>
      </c>
    </row>
    <row r="1703" spans="18:24" x14ac:dyDescent="0.2">
      <c r="R1703" s="17" t="s">
        <v>21</v>
      </c>
      <c r="S1703" s="18">
        <f>_xll.qlInterestRateIndexFixingDate(IborIndex&amp;Tenor,T1703,Trigger)</f>
        <v>51326</v>
      </c>
      <c r="T1703" s="18">
        <f>_xll.qlCalendarAdvance(Calendar,T1702,R1703,"f",,Trigger)</f>
        <v>51328</v>
      </c>
      <c r="U1703" s="18">
        <f>_xll.qlInterestRateIndexMaturity(IborIndex&amp;Tenor,T1703,Trigger)</f>
        <v>51693</v>
      </c>
      <c r="V1703" s="22">
        <f>IFERROR(_xll.qlIndexFixing($V$1,S1703,,Trigger),NA())</f>
        <v>1.5535449826530072E-2</v>
      </c>
      <c r="W1703" s="22">
        <f>IFERROR(_xll.qlIndexFixing($W$1,S1703,,Trigger),NA())</f>
        <v>1.5784105578507419E-2</v>
      </c>
      <c r="X1703" s="17">
        <f t="shared" si="26"/>
        <v>-2.4865575197734713</v>
      </c>
    </row>
    <row r="1704" spans="18:24" x14ac:dyDescent="0.2">
      <c r="R1704" s="17" t="s">
        <v>21</v>
      </c>
      <c r="S1704" s="18">
        <f>_xll.qlInterestRateIndexFixingDate(IborIndex&amp;Tenor,T1704,Trigger)</f>
        <v>51333</v>
      </c>
      <c r="T1704" s="18">
        <f>_xll.qlCalendarAdvance(Calendar,T1703,R1704,"f",,Trigger)</f>
        <v>51335</v>
      </c>
      <c r="U1704" s="18">
        <f>_xll.qlInterestRateIndexMaturity(IborIndex&amp;Tenor,T1704,Trigger)</f>
        <v>51700</v>
      </c>
      <c r="V1704" s="22">
        <f>IFERROR(_xll.qlIndexFixing($V$1,S1704,,Trigger),NA())</f>
        <v>1.5532323379191901E-2</v>
      </c>
      <c r="W1704" s="22">
        <f>IFERROR(_xll.qlIndexFixing($W$1,S1704,,Trigger),NA())</f>
        <v>1.5779761850218142E-2</v>
      </c>
      <c r="X1704" s="17">
        <f t="shared" si="26"/>
        <v>-2.4743847102624144</v>
      </c>
    </row>
    <row r="1705" spans="18:24" x14ac:dyDescent="0.2">
      <c r="R1705" s="17" t="s">
        <v>21</v>
      </c>
      <c r="S1705" s="18">
        <f>_xll.qlInterestRateIndexFixingDate(IborIndex&amp;Tenor,T1705,Trigger)</f>
        <v>51340</v>
      </c>
      <c r="T1705" s="18">
        <f>_xll.qlCalendarAdvance(Calendar,T1704,R1705,"f",,Trigger)</f>
        <v>51342</v>
      </c>
      <c r="U1705" s="18">
        <f>_xll.qlInterestRateIndexMaturity(IborIndex&amp;Tenor,T1705,Trigger)</f>
        <v>51707</v>
      </c>
      <c r="V1705" s="22">
        <f>IFERROR(_xll.qlIndexFixing($V$1,S1705,,Trigger),NA())</f>
        <v>1.5529192976986173E-2</v>
      </c>
      <c r="W1705" s="22">
        <f>IFERROR(_xll.qlIndexFixing($W$1,S1705,,Trigger),NA())</f>
        <v>1.5775408900907329E-2</v>
      </c>
      <c r="X1705" s="17">
        <f t="shared" si="26"/>
        <v>-2.4621592392115588</v>
      </c>
    </row>
    <row r="1706" spans="18:24" x14ac:dyDescent="0.2">
      <c r="R1706" s="17" t="s">
        <v>21</v>
      </c>
      <c r="S1706" s="18">
        <f>_xll.qlInterestRateIndexFixingDate(IborIndex&amp;Tenor,T1706,Trigger)</f>
        <v>51347</v>
      </c>
      <c r="T1706" s="18">
        <f>_xll.qlCalendarAdvance(Calendar,T1705,R1706,"f",,Trigger)</f>
        <v>51349</v>
      </c>
      <c r="U1706" s="18">
        <f>_xll.qlInterestRateIndexMaturity(IborIndex&amp;Tenor,T1706,Trigger)</f>
        <v>51714</v>
      </c>
      <c r="V1706" s="22">
        <f>IFERROR(_xll.qlIndexFixing($V$1,S1706,,Trigger),NA())</f>
        <v>1.5526058619949682E-2</v>
      </c>
      <c r="W1706" s="22">
        <f>IFERROR(_xll.qlIndexFixing($W$1,S1706,,Trigger),NA())</f>
        <v>1.5771048985128346E-2</v>
      </c>
      <c r="X1706" s="17">
        <f t="shared" si="26"/>
        <v>-2.4499036517866384</v>
      </c>
    </row>
    <row r="1707" spans="18:24" x14ac:dyDescent="0.2">
      <c r="R1707" s="17" t="s">
        <v>21</v>
      </c>
      <c r="S1707" s="18">
        <f>_xll.qlInterestRateIndexFixingDate(IborIndex&amp;Tenor,T1707,Trigger)</f>
        <v>51354</v>
      </c>
      <c r="T1707" s="18">
        <f>_xll.qlCalendarAdvance(Calendar,T1706,R1707,"f",,Trigger)</f>
        <v>51356</v>
      </c>
      <c r="U1707" s="18">
        <f>_xll.qlInterestRateIndexMaturity(IborIndex&amp;Tenor,T1707,Trigger)</f>
        <v>51721</v>
      </c>
      <c r="V1707" s="22">
        <f>IFERROR(_xll.qlIndexFixing($V$1,S1707,,Trigger),NA())</f>
        <v>1.5522920308119876E-2</v>
      </c>
      <c r="W1707" s="22">
        <f>IFERROR(_xll.qlIndexFixing($W$1,S1707,,Trigger),NA())</f>
        <v>1.5766684363984283E-2</v>
      </c>
      <c r="X1707" s="17">
        <f t="shared" si="26"/>
        <v>-2.4376405586440733</v>
      </c>
    </row>
    <row r="1708" spans="18:24" x14ac:dyDescent="0.2">
      <c r="R1708" s="17" t="s">
        <v>21</v>
      </c>
      <c r="S1708" s="18">
        <f>_xll.qlInterestRateIndexFixingDate(IborIndex&amp;Tenor,T1708,Trigger)</f>
        <v>51361</v>
      </c>
      <c r="T1708" s="18">
        <f>_xll.qlCalendarAdvance(Calendar,T1707,R1708,"f",,Trigger)</f>
        <v>51363</v>
      </c>
      <c r="U1708" s="18">
        <f>_xll.qlInterestRateIndexMaturity(IborIndex&amp;Tenor,T1708,Trigger)</f>
        <v>51728</v>
      </c>
      <c r="V1708" s="22">
        <f>IFERROR(_xll.qlIndexFixing($V$1,S1708,,Trigger),NA())</f>
        <v>1.5519778041533767E-2</v>
      </c>
      <c r="W1708" s="22">
        <f>IFERROR(_xll.qlIndexFixing($W$1,S1708,,Trigger),NA())</f>
        <v>1.5762317305126405E-2</v>
      </c>
      <c r="X1708" s="17">
        <f t="shared" si="26"/>
        <v>-2.4253926359263724</v>
      </c>
    </row>
    <row r="1709" spans="18:24" x14ac:dyDescent="0.2">
      <c r="R1709" s="17" t="s">
        <v>21</v>
      </c>
      <c r="S1709" s="18">
        <f>_xll.qlInterestRateIndexFixingDate(IborIndex&amp;Tenor,T1709,Trigger)</f>
        <v>51368</v>
      </c>
      <c r="T1709" s="18">
        <f>_xll.qlCalendarAdvance(Calendar,T1708,R1709,"f",,Trigger)</f>
        <v>51370</v>
      </c>
      <c r="U1709" s="18">
        <f>_xll.qlInterestRateIndexMaturity(IborIndex&amp;Tenor,T1709,Trigger)</f>
        <v>51735</v>
      </c>
      <c r="V1709" s="22">
        <f>IFERROR(_xll.qlIndexFixing($V$1,S1709,,Trigger),NA())</f>
        <v>1.5516631820228584E-2</v>
      </c>
      <c r="W1709" s="22">
        <f>IFERROR(_xll.qlIndexFixing($W$1,S1709,,Trigger),NA())</f>
        <v>1.5757950082754612E-2</v>
      </c>
      <c r="X1709" s="17">
        <f t="shared" si="26"/>
        <v>-2.4131826252602773</v>
      </c>
    </row>
    <row r="1710" spans="18:24" x14ac:dyDescent="0.2">
      <c r="R1710" s="17" t="s">
        <v>21</v>
      </c>
      <c r="S1710" s="18">
        <f>_xll.qlInterestRateIndexFixingDate(IborIndex&amp;Tenor,T1710,Trigger)</f>
        <v>51375</v>
      </c>
      <c r="T1710" s="18">
        <f>_xll.qlCalendarAdvance(Calendar,T1709,R1710,"f",,Trigger)</f>
        <v>51377</v>
      </c>
      <c r="U1710" s="18">
        <f>_xll.qlInterestRateIndexMaturity(IborIndex&amp;Tenor,T1710,Trigger)</f>
        <v>51742</v>
      </c>
      <c r="V1710" s="22">
        <f>IFERROR(_xll.qlIndexFixing($V$1,S1710,,Trigger),NA())</f>
        <v>1.5513754696721694E-2</v>
      </c>
      <c r="W1710" s="22">
        <f>IFERROR(_xll.qlIndexFixing($W$1,S1710,,Trigger),NA())</f>
        <v>1.5753584639254883E-2</v>
      </c>
      <c r="X1710" s="17">
        <f t="shared" si="26"/>
        <v>-2.3982994253318908</v>
      </c>
    </row>
    <row r="1711" spans="18:24" x14ac:dyDescent="0.2">
      <c r="R1711" s="17" t="s">
        <v>21</v>
      </c>
      <c r="S1711" s="18">
        <f>_xll.qlInterestRateIndexFixingDate(IborIndex&amp;Tenor,T1711,Trigger)</f>
        <v>51382</v>
      </c>
      <c r="T1711" s="18">
        <f>_xll.qlCalendarAdvance(Calendar,T1710,R1711,"f",,Trigger)</f>
        <v>51384</v>
      </c>
      <c r="U1711" s="18">
        <f>_xll.qlInterestRateIndexMaturity(IborIndex&amp;Tenor,T1711,Trigger)</f>
        <v>51749</v>
      </c>
      <c r="V1711" s="22">
        <f>IFERROR(_xll.qlIndexFixing($V$1,S1711,,Trigger),NA())</f>
        <v>1.5512513625265678E-2</v>
      </c>
      <c r="W1711" s="22">
        <f>IFERROR(_xll.qlIndexFixing($W$1,S1711,,Trigger),NA())</f>
        <v>1.5749202423569544E-2</v>
      </c>
      <c r="X1711" s="17">
        <f t="shared" si="26"/>
        <v>-2.3668879830386622</v>
      </c>
    </row>
    <row r="1712" spans="18:24" x14ac:dyDescent="0.2">
      <c r="R1712" s="17" t="s">
        <v>21</v>
      </c>
      <c r="S1712" s="18">
        <f>_xll.qlInterestRateIndexFixingDate(IborIndex&amp;Tenor,T1712,Trigger)</f>
        <v>51389</v>
      </c>
      <c r="T1712" s="18">
        <f>_xll.qlCalendarAdvance(Calendar,T1711,R1712,"f",,Trigger)</f>
        <v>51391</v>
      </c>
      <c r="U1712" s="18">
        <f>_xll.qlInterestRateIndexMaturity(IborIndex&amp;Tenor,T1712,Trigger)</f>
        <v>51756</v>
      </c>
      <c r="V1712" s="22">
        <f>IFERROR(_xll.qlIndexFixing($V$1,S1712,,Trigger),NA())</f>
        <v>1.5511271559861506E-2</v>
      </c>
      <c r="W1712" s="22">
        <f>IFERROR(_xll.qlIndexFixing($W$1,S1712,,Trigger),NA())</f>
        <v>1.5744792748128525E-2</v>
      </c>
      <c r="X1712" s="17">
        <f t="shared" si="26"/>
        <v>-2.3352118826701873</v>
      </c>
    </row>
    <row r="1713" spans="18:24" x14ac:dyDescent="0.2">
      <c r="R1713" s="17" t="s">
        <v>21</v>
      </c>
      <c r="S1713" s="18">
        <f>_xll.qlInterestRateIndexFixingDate(IborIndex&amp;Tenor,T1713,Trigger)</f>
        <v>51396</v>
      </c>
      <c r="T1713" s="18">
        <f>_xll.qlCalendarAdvance(Calendar,T1712,R1713,"f",,Trigger)</f>
        <v>51398</v>
      </c>
      <c r="U1713" s="18">
        <f>_xll.qlInterestRateIndexMaturity(IborIndex&amp;Tenor,T1713,Trigger)</f>
        <v>51763</v>
      </c>
      <c r="V1713" s="22">
        <f>IFERROR(_xll.qlIndexFixing($V$1,S1713,,Trigger),NA())</f>
        <v>1.5510028500512463E-2</v>
      </c>
      <c r="W1713" s="22">
        <f>IFERROR(_xll.qlIndexFixing($W$1,S1713,,Trigger),NA())</f>
        <v>1.5740356998822907E-2</v>
      </c>
      <c r="X1713" s="17">
        <f t="shared" si="26"/>
        <v>-2.303284983104434</v>
      </c>
    </row>
    <row r="1714" spans="18:24" x14ac:dyDescent="0.2">
      <c r="R1714" s="17" t="s">
        <v>21</v>
      </c>
      <c r="S1714" s="18">
        <f>_xll.qlInterestRateIndexFixingDate(IborIndex&amp;Tenor,T1714,Trigger)</f>
        <v>51403</v>
      </c>
      <c r="T1714" s="18">
        <f>_xll.qlCalendarAdvance(Calendar,T1713,R1714,"f",,Trigger)</f>
        <v>51405</v>
      </c>
      <c r="U1714" s="18">
        <f>_xll.qlInterestRateIndexMaturity(IborIndex&amp;Tenor,T1714,Trigger)</f>
        <v>51770</v>
      </c>
      <c r="V1714" s="22">
        <f>IFERROR(_xll.qlIndexFixing($V$1,S1714,,Trigger),NA())</f>
        <v>1.5508784447222271E-2</v>
      </c>
      <c r="W1714" s="22">
        <f>IFERROR(_xll.qlIndexFixing($W$1,S1714,,Trigger),NA())</f>
        <v>1.5735896565350908E-2</v>
      </c>
      <c r="X1714" s="17">
        <f t="shared" si="26"/>
        <v>-2.271121181286369</v>
      </c>
    </row>
    <row r="1715" spans="18:24" x14ac:dyDescent="0.2">
      <c r="R1715" s="17" t="s">
        <v>21</v>
      </c>
      <c r="S1715" s="18">
        <f>_xll.qlInterestRateIndexFixingDate(IborIndex&amp;Tenor,T1715,Trigger)</f>
        <v>51410</v>
      </c>
      <c r="T1715" s="18">
        <f>_xll.qlCalendarAdvance(Calendar,T1714,R1715,"f",,Trigger)</f>
        <v>51412</v>
      </c>
      <c r="U1715" s="18">
        <f>_xll.qlInterestRateIndexMaturity(IborIndex&amp;Tenor,T1715,Trigger)</f>
        <v>51777</v>
      </c>
      <c r="V1715" s="22">
        <f>IFERROR(_xll.qlIndexFixing($V$1,S1715,,Trigger),NA())</f>
        <v>1.5507539399994654E-2</v>
      </c>
      <c r="W1715" s="22">
        <f>IFERROR(_xll.qlIndexFixing($W$1,S1715,,Trigger),NA())</f>
        <v>1.5731412841216357E-2</v>
      </c>
      <c r="X1715" s="17">
        <f t="shared" si="26"/>
        <v>-2.2387344122170272</v>
      </c>
    </row>
    <row r="1716" spans="18:24" x14ac:dyDescent="0.2">
      <c r="R1716" s="17" t="s">
        <v>21</v>
      </c>
      <c r="S1716" s="18">
        <f>_xll.qlInterestRateIndexFixingDate(IborIndex&amp;Tenor,T1716,Trigger)</f>
        <v>51417</v>
      </c>
      <c r="T1716" s="18">
        <f>_xll.qlCalendarAdvance(Calendar,T1715,R1716,"f",,Trigger)</f>
        <v>51419</v>
      </c>
      <c r="U1716" s="18">
        <f>_xll.qlInterestRateIndexMaturity(IborIndex&amp;Tenor,T1716,Trigger)</f>
        <v>51784</v>
      </c>
      <c r="V1716" s="22">
        <f>IFERROR(_xll.qlIndexFixing($V$1,S1716,,Trigger),NA())</f>
        <v>1.5506293358833554E-2</v>
      </c>
      <c r="W1716" s="22">
        <f>IFERROR(_xll.qlIndexFixing($W$1,S1716,,Trigger),NA())</f>
        <v>1.5726907223728048E-2</v>
      </c>
      <c r="X1716" s="17">
        <f t="shared" si="26"/>
        <v>-2.2061386489449428</v>
      </c>
    </row>
    <row r="1717" spans="18:24" x14ac:dyDescent="0.2">
      <c r="R1717" s="17" t="s">
        <v>21</v>
      </c>
      <c r="S1717" s="18">
        <f>_xll.qlInterestRateIndexFixingDate(IborIndex&amp;Tenor,T1717,Trigger)</f>
        <v>51424</v>
      </c>
      <c r="T1717" s="18">
        <f>_xll.qlCalendarAdvance(Calendar,T1716,R1717,"f",,Trigger)</f>
        <v>51426</v>
      </c>
      <c r="U1717" s="18">
        <f>_xll.qlInterestRateIndexMaturity(IborIndex&amp;Tenor,T1717,Trigger)</f>
        <v>51791</v>
      </c>
      <c r="V1717" s="22">
        <f>IFERROR(_xll.qlIndexFixing($V$1,S1717,,Trigger),NA())</f>
        <v>1.5505046323742253E-2</v>
      </c>
      <c r="W1717" s="22">
        <f>IFERROR(_xll.qlIndexFixing($W$1,S1717,,Trigger),NA())</f>
        <v>1.5722381114001257E-2</v>
      </c>
      <c r="X1717" s="17">
        <f t="shared" si="26"/>
        <v>-2.1733479025900366</v>
      </c>
    </row>
    <row r="1718" spans="18:24" x14ac:dyDescent="0.2">
      <c r="R1718" s="17" t="s">
        <v>21</v>
      </c>
      <c r="S1718" s="18">
        <f>_xll.qlInterestRateIndexFixingDate(IborIndex&amp;Tenor,T1718,Trigger)</f>
        <v>51431</v>
      </c>
      <c r="T1718" s="18">
        <f>_xll.qlCalendarAdvance(Calendar,T1717,R1718,"f",,Trigger)</f>
        <v>51433</v>
      </c>
      <c r="U1718" s="18">
        <f>_xll.qlInterestRateIndexMaturity(IborIndex&amp;Tenor,T1718,Trigger)</f>
        <v>51798</v>
      </c>
      <c r="V1718" s="22">
        <f>IFERROR(_xll.qlIndexFixing($V$1,S1718,,Trigger),NA())</f>
        <v>1.5503798294724917E-2</v>
      </c>
      <c r="W1718" s="22">
        <f>IFERROR(_xll.qlIndexFixing($W$1,S1718,,Trigger),NA())</f>
        <v>1.5717835916955126E-2</v>
      </c>
      <c r="X1718" s="17">
        <f t="shared" si="26"/>
        <v>-2.1403762223020859</v>
      </c>
    </row>
    <row r="1719" spans="18:24" x14ac:dyDescent="0.2">
      <c r="R1719" s="17" t="s">
        <v>21</v>
      </c>
      <c r="S1719" s="18">
        <f>_xll.qlInterestRateIndexFixingDate(IborIndex&amp;Tenor,T1719,Trigger)</f>
        <v>51438</v>
      </c>
      <c r="T1719" s="18">
        <f>_xll.qlCalendarAdvance(Calendar,T1718,R1719,"f",,Trigger)</f>
        <v>51440</v>
      </c>
      <c r="U1719" s="18">
        <f>_xll.qlInterestRateIndexMaturity(IborIndex&amp;Tenor,T1719,Trigger)</f>
        <v>51805</v>
      </c>
      <c r="V1719" s="22">
        <f>IFERROR(_xll.qlIndexFixing($V$1,S1719,,Trigger),NA())</f>
        <v>1.5502549271785047E-2</v>
      </c>
      <c r="W1719" s="22">
        <f>IFERROR(_xll.qlIndexFixing($W$1,S1719,,Trigger),NA())</f>
        <v>1.5713273041313747E-2</v>
      </c>
      <c r="X1719" s="17">
        <f t="shared" si="26"/>
        <v>-2.1072376952870062</v>
      </c>
    </row>
    <row r="1720" spans="18:24" x14ac:dyDescent="0.2">
      <c r="R1720" s="17" t="s">
        <v>21</v>
      </c>
      <c r="S1720" s="18">
        <f>_xll.qlInterestRateIndexFixingDate(IborIndex&amp;Tenor,T1720,Trigger)</f>
        <v>51445</v>
      </c>
      <c r="T1720" s="18">
        <f>_xll.qlCalendarAdvance(Calendar,T1719,R1720,"f",,Trigger)</f>
        <v>51447</v>
      </c>
      <c r="U1720" s="18">
        <f>_xll.qlInterestRateIndexMaturity(IborIndex&amp;Tenor,T1720,Trigger)</f>
        <v>51812</v>
      </c>
      <c r="V1720" s="22">
        <f>IFERROR(_xll.qlIndexFixing($V$1,S1720,,Trigger),NA())</f>
        <v>1.5501299254926368E-2</v>
      </c>
      <c r="W1720" s="22">
        <f>IFERROR(_xll.qlIndexFixing($W$1,S1720,,Trigger),NA())</f>
        <v>1.5708693899604425E-2</v>
      </c>
      <c r="X1720" s="17">
        <f t="shared" si="26"/>
        <v>-2.0739464467805711</v>
      </c>
    </row>
    <row r="1721" spans="18:24" x14ac:dyDescent="0.2">
      <c r="R1721" s="17" t="s">
        <v>21</v>
      </c>
      <c r="S1721" s="18">
        <f>_xll.qlInterestRateIndexFixingDate(IborIndex&amp;Tenor,T1721,Trigger)</f>
        <v>51452</v>
      </c>
      <c r="T1721" s="18">
        <f>_xll.qlCalendarAdvance(Calendar,T1720,R1721,"f",,Trigger)</f>
        <v>51454</v>
      </c>
      <c r="U1721" s="18">
        <f>_xll.qlInterestRateIndexMaturity(IborIndex&amp;Tenor,T1721,Trigger)</f>
        <v>51819</v>
      </c>
      <c r="V1721" s="22">
        <f>IFERROR(_xll.qlIndexFixing($V$1,S1721,,Trigger),NA())</f>
        <v>1.5500048244152381E-2</v>
      </c>
      <c r="W1721" s="22">
        <f>IFERROR(_xll.qlIndexFixing($W$1,S1721,,Trigger),NA())</f>
        <v>1.5704099908159633E-2</v>
      </c>
      <c r="X1721" s="17">
        <f t="shared" si="26"/>
        <v>-2.0405166400725219</v>
      </c>
    </row>
    <row r="1722" spans="18:24" x14ac:dyDescent="0.2">
      <c r="R1722" s="17" t="s">
        <v>21</v>
      </c>
      <c r="S1722" s="18">
        <f>_xll.qlInterestRateIndexFixingDate(IborIndex&amp;Tenor,T1722,Trigger)</f>
        <v>51459</v>
      </c>
      <c r="T1722" s="18">
        <f>_xll.qlCalendarAdvance(Calendar,T1721,R1722,"f",,Trigger)</f>
        <v>51461</v>
      </c>
      <c r="U1722" s="18">
        <f>_xll.qlInterestRateIndexMaturity(IborIndex&amp;Tenor,T1722,Trigger)</f>
        <v>51826</v>
      </c>
      <c r="V1722" s="22">
        <f>IFERROR(_xll.qlIndexFixing($V$1,S1722,,Trigger),NA())</f>
        <v>1.549879623946703E-2</v>
      </c>
      <c r="W1722" s="22">
        <f>IFERROR(_xll.qlIndexFixing($W$1,S1722,,Trigger),NA())</f>
        <v>1.5699492487113741E-2</v>
      </c>
      <c r="X1722" s="17">
        <f t="shared" si="26"/>
        <v>-2.0069624764671063</v>
      </c>
    </row>
    <row r="1723" spans="18:24" x14ac:dyDescent="0.2">
      <c r="R1723" s="17" t="s">
        <v>21</v>
      </c>
      <c r="S1723" s="18">
        <f>_xll.qlInterestRateIndexFixingDate(IborIndex&amp;Tenor,T1723,Trigger)</f>
        <v>51466</v>
      </c>
      <c r="T1723" s="18">
        <f>_xll.qlCalendarAdvance(Calendar,T1722,R1723,"f",,Trigger)</f>
        <v>51468</v>
      </c>
      <c r="U1723" s="18">
        <f>_xll.qlInterestRateIndexMaturity(IborIndex&amp;Tenor,T1723,Trigger)</f>
        <v>51833</v>
      </c>
      <c r="V1723" s="22">
        <f>IFERROR(_xll.qlIndexFixing($V$1,S1723,,Trigger),NA())</f>
        <v>1.5497543240874257E-2</v>
      </c>
      <c r="W1723" s="22">
        <f>IFERROR(_xll.qlIndexFixing($W$1,S1723,,Trigger),NA())</f>
        <v>1.569487306040563E-2</v>
      </c>
      <c r="X1723" s="17">
        <f t="shared" si="26"/>
        <v>-1.9732981953137287</v>
      </c>
    </row>
    <row r="1724" spans="18:24" x14ac:dyDescent="0.2">
      <c r="R1724" s="17" t="s">
        <v>21</v>
      </c>
      <c r="S1724" s="18">
        <f>_xll.qlInterestRateIndexFixingDate(IborIndex&amp;Tenor,T1724,Trigger)</f>
        <v>51473</v>
      </c>
      <c r="T1724" s="18">
        <f>_xll.qlCalendarAdvance(Calendar,T1723,R1724,"f",,Trigger)</f>
        <v>51475</v>
      </c>
      <c r="U1724" s="18">
        <f>_xll.qlInterestRateIndexMaturity(IborIndex&amp;Tenor,T1724,Trigger)</f>
        <v>51840</v>
      </c>
      <c r="V1724" s="22">
        <f>IFERROR(_xll.qlIndexFixing($V$1,S1724,,Trigger),NA())</f>
        <v>1.5496289248377567E-2</v>
      </c>
      <c r="W1724" s="22">
        <f>IFERROR(_xll.qlIndexFixing($W$1,S1724,,Trigger),NA())</f>
        <v>1.5690243055775637E-2</v>
      </c>
      <c r="X1724" s="17">
        <f t="shared" si="26"/>
        <v>-1.9395380739807047</v>
      </c>
    </row>
    <row r="1725" spans="18:24" x14ac:dyDescent="0.2">
      <c r="R1725" s="17" t="s">
        <v>21</v>
      </c>
      <c r="S1725" s="18">
        <f>_xll.qlInterestRateIndexFixingDate(IborIndex&amp;Tenor,T1725,Trigger)</f>
        <v>51480</v>
      </c>
      <c r="T1725" s="18">
        <f>_xll.qlCalendarAdvance(Calendar,T1724,R1725,"f",,Trigger)</f>
        <v>51482</v>
      </c>
      <c r="U1725" s="18">
        <f>_xll.qlInterestRateIndexMaturity(IborIndex&amp;Tenor,T1725,Trigger)</f>
        <v>51847</v>
      </c>
      <c r="V1725" s="22">
        <f>IFERROR(_xll.qlIndexFixing($V$1,S1725,,Trigger),NA())</f>
        <v>1.54950342619809E-2</v>
      </c>
      <c r="W1725" s="22">
        <f>IFERROR(_xll.qlIndexFixing($W$1,S1725,,Trigger),NA())</f>
        <v>1.5685603904768402E-2</v>
      </c>
      <c r="X1725" s="17">
        <f t="shared" si="26"/>
        <v>-1.9056964278750186</v>
      </c>
    </row>
    <row r="1726" spans="18:24" x14ac:dyDescent="0.2">
      <c r="R1726" s="17" t="s">
        <v>21</v>
      </c>
      <c r="S1726" s="18">
        <f>_xll.qlInterestRateIndexFixingDate(IborIndex&amp;Tenor,T1726,Trigger)</f>
        <v>51487</v>
      </c>
      <c r="T1726" s="18">
        <f>_xll.qlCalendarAdvance(Calendar,T1725,R1726,"f",,Trigger)</f>
        <v>51489</v>
      </c>
      <c r="U1726" s="18">
        <f>_xll.qlInterestRateIndexMaturity(IborIndex&amp;Tenor,T1726,Trigger)</f>
        <v>51854</v>
      </c>
      <c r="V1726" s="22">
        <f>IFERROR(_xll.qlIndexFixing($V$1,S1726,,Trigger),NA())</f>
        <v>1.5493778281687543E-2</v>
      </c>
      <c r="W1726" s="22">
        <f>IFERROR(_xll.qlIndexFixing($W$1,S1726,,Trigger),NA())</f>
        <v>1.5680957042730009E-2</v>
      </c>
      <c r="X1726" s="17">
        <f t="shared" si="26"/>
        <v>-1.8717876104246653</v>
      </c>
    </row>
    <row r="1727" spans="18:24" x14ac:dyDescent="0.2">
      <c r="R1727" s="17" t="s">
        <v>21</v>
      </c>
      <c r="S1727" s="18">
        <f>_xll.qlInterestRateIndexFixingDate(IborIndex&amp;Tenor,T1727,Trigger)</f>
        <v>51491</v>
      </c>
      <c r="T1727" s="18">
        <f>_xll.qlCalendarAdvance(Calendar,T1726,R1727,"f",,Trigger)</f>
        <v>51497</v>
      </c>
      <c r="U1727" s="18">
        <f>_xll.qlInterestRateIndexMaturity(IborIndex&amp;Tenor,T1727,Trigger)</f>
        <v>51862</v>
      </c>
      <c r="V1727" s="22">
        <f>IFERROR(_xll.qlIndexFixing($V$1,S1727,,Trigger),NA())</f>
        <v>1.5492341658626809E-2</v>
      </c>
      <c r="W1727" s="22">
        <f>IFERROR(_xll.qlIndexFixing($W$1,S1727,,Trigger),NA())</f>
        <v>1.5675638747490193E-2</v>
      </c>
      <c r="X1727" s="17">
        <f t="shared" si="26"/>
        <v>-1.8329708886338434</v>
      </c>
    </row>
    <row r="1728" spans="18:24" x14ac:dyDescent="0.2">
      <c r="R1728" s="17" t="s">
        <v>21</v>
      </c>
      <c r="S1728" s="18">
        <f>_xll.qlInterestRateIndexFixingDate(IborIndex&amp;Tenor,T1728,Trigger)</f>
        <v>51501</v>
      </c>
      <c r="T1728" s="18">
        <f>_xll.qlCalendarAdvance(Calendar,T1727,R1728,"f",,Trigger)</f>
        <v>51504</v>
      </c>
      <c r="U1728" s="18">
        <f>_xll.qlInterestRateIndexMaturity(IborIndex&amp;Tenor,T1728,Trigger)</f>
        <v>51869</v>
      </c>
      <c r="V1728" s="22">
        <f>IFERROR(_xll.qlIndexFixing($V$1,S1728,,Trigger),NA())</f>
        <v>1.5491083548568157E-2</v>
      </c>
      <c r="W1728" s="22">
        <f>IFERROR(_xll.qlIndexFixing($W$1,S1728,,Trigger),NA())</f>
        <v>1.5670980212802544E-2</v>
      </c>
      <c r="X1728" s="17">
        <f t="shared" si="26"/>
        <v>-1.7989666423438682</v>
      </c>
    </row>
    <row r="1729" spans="18:24" x14ac:dyDescent="0.2">
      <c r="R1729" s="17" t="s">
        <v>21</v>
      </c>
      <c r="S1729" s="18">
        <f>_xll.qlInterestRateIndexFixingDate(IborIndex&amp;Tenor,T1729,Trigger)</f>
        <v>51509</v>
      </c>
      <c r="T1729" s="18">
        <f>_xll.qlCalendarAdvance(Calendar,T1728,R1729,"f",,Trigger)</f>
        <v>51511</v>
      </c>
      <c r="U1729" s="18">
        <f>_xll.qlInterestRateIndexMaturity(IborIndex&amp;Tenor,T1729,Trigger)</f>
        <v>51876</v>
      </c>
      <c r="V1729" s="22">
        <f>IFERROR(_xll.qlIndexFixing($V$1,S1729,,Trigger),NA())</f>
        <v>1.5489824444624857E-2</v>
      </c>
      <c r="W1729" s="22">
        <f>IFERROR(_xll.qlIndexFixing($W$1,S1729,,Trigger),NA())</f>
        <v>1.5666318502923715E-2</v>
      </c>
      <c r="X1729" s="17">
        <f t="shared" si="26"/>
        <v>-1.7649405829885807</v>
      </c>
    </row>
    <row r="1730" spans="18:24" x14ac:dyDescent="0.2">
      <c r="R1730" s="17" t="s">
        <v>21</v>
      </c>
      <c r="S1730" s="18">
        <f>_xll.qlInterestRateIndexFixingDate(IborIndex&amp;Tenor,T1730,Trigger)</f>
        <v>51516</v>
      </c>
      <c r="T1730" s="18">
        <f>_xll.qlCalendarAdvance(Calendar,T1729,R1730,"f",,Trigger)</f>
        <v>51518</v>
      </c>
      <c r="U1730" s="18">
        <f>_xll.qlInterestRateIndexMaturity(IborIndex&amp;Tenor,T1730,Trigger)</f>
        <v>51883</v>
      </c>
      <c r="V1730" s="22">
        <f>IFERROR(_xll.qlIndexFixing($V$1,S1730,,Trigger),NA())</f>
        <v>1.5488564346800635E-2</v>
      </c>
      <c r="W1730" s="22">
        <f>IFERROR(_xll.qlIndexFixing($W$1,S1730,,Trigger),NA())</f>
        <v>1.566165506895114E-2</v>
      </c>
      <c r="X1730" s="17">
        <f t="shared" si="26"/>
        <v>-1.7309072215050507</v>
      </c>
    </row>
    <row r="1731" spans="18:24" x14ac:dyDescent="0.2">
      <c r="R1731" s="17" t="s">
        <v>21</v>
      </c>
      <c r="S1731" s="18">
        <f>_xll.qlInterestRateIndexFixingDate(IborIndex&amp;Tenor,T1731,Trigger)</f>
        <v>51523</v>
      </c>
      <c r="T1731" s="18">
        <f>_xll.qlCalendarAdvance(Calendar,T1730,R1731,"f",,Trigger)</f>
        <v>51525</v>
      </c>
      <c r="U1731" s="18">
        <f>_xll.qlInterestRateIndexMaturity(IborIndex&amp;Tenor,T1731,Trigger)</f>
        <v>51890</v>
      </c>
      <c r="V1731" s="22">
        <f>IFERROR(_xll.qlIndexFixing($V$1,S1731,,Trigger),NA())</f>
        <v>1.5487303255099213E-2</v>
      </c>
      <c r="W1731" s="22">
        <f>IFERROR(_xll.qlIndexFixing($W$1,S1731,,Trigger),NA())</f>
        <v>1.5656991365783052E-2</v>
      </c>
      <c r="X1731" s="17">
        <f t="shared" si="26"/>
        <v>-1.6968811068383827</v>
      </c>
    </row>
    <row r="1732" spans="18:24" x14ac:dyDescent="0.2">
      <c r="R1732" s="17" t="s">
        <v>21</v>
      </c>
      <c r="S1732" s="18">
        <f>_xll.qlInterestRateIndexFixingDate(IborIndex&amp;Tenor,T1732,Trigger)</f>
        <v>51530</v>
      </c>
      <c r="T1732" s="18">
        <f>_xll.qlCalendarAdvance(Calendar,T1731,R1732,"f",,Trigger)</f>
        <v>51532</v>
      </c>
      <c r="U1732" s="18">
        <f>_xll.qlInterestRateIndexMaturity(IborIndex&amp;Tenor,T1732,Trigger)</f>
        <v>51897</v>
      </c>
      <c r="V1732" s="22">
        <f>IFERROR(_xll.qlIndexFixing($V$1,S1732,,Trigger),NA())</f>
        <v>1.5486041169524534E-2</v>
      </c>
      <c r="W1732" s="22">
        <f>IFERROR(_xll.qlIndexFixing($W$1,S1732,,Trigger),NA())</f>
        <v>1.5652328852119785E-2</v>
      </c>
      <c r="X1732" s="17">
        <f t="shared" ref="X1732:X1795" si="27">(V1732-W1732)*10000</f>
        <v>-1.6628768259525049</v>
      </c>
    </row>
    <row r="1733" spans="18:24" x14ac:dyDescent="0.2">
      <c r="R1733" s="17" t="s">
        <v>21</v>
      </c>
      <c r="S1733" s="18">
        <f>_xll.qlInterestRateIndexFixingDate(IborIndex&amp;Tenor,T1733,Trigger)</f>
        <v>51537</v>
      </c>
      <c r="T1733" s="18">
        <f>_xll.qlCalendarAdvance(Calendar,T1732,R1733,"f",,Trigger)</f>
        <v>51539</v>
      </c>
      <c r="U1733" s="18">
        <f>_xll.qlInterestRateIndexMaturity(IborIndex&amp;Tenor,T1733,Trigger)</f>
        <v>51904</v>
      </c>
      <c r="V1733" s="22">
        <f>IFERROR(_xll.qlIndexFixing($V$1,S1733,,Trigger),NA())</f>
        <v>1.5484778090080321E-2</v>
      </c>
      <c r="W1733" s="22">
        <f>IFERROR(_xll.qlIndexFixing($W$1,S1733,,Trigger),NA())</f>
        <v>1.5647668990463135E-2</v>
      </c>
      <c r="X1733" s="17">
        <f t="shared" si="27"/>
        <v>-1.6289090038281404</v>
      </c>
    </row>
    <row r="1734" spans="18:24" x14ac:dyDescent="0.2">
      <c r="R1734" s="17" t="s">
        <v>21</v>
      </c>
      <c r="S1734" s="18">
        <f>_xll.qlInterestRateIndexFixingDate(IborIndex&amp;Tenor,T1734,Trigger)</f>
        <v>51544</v>
      </c>
      <c r="T1734" s="18">
        <f>_xll.qlCalendarAdvance(Calendar,T1733,R1734,"f",,Trigger)</f>
        <v>51546</v>
      </c>
      <c r="U1734" s="18">
        <f>_xll.qlInterestRateIndexMaturity(IborIndex&amp;Tenor,T1734,Trigger)</f>
        <v>51911</v>
      </c>
      <c r="V1734" s="22">
        <f>IFERROR(_xll.qlIndexFixing($V$1,S1734,,Trigger),NA())</f>
        <v>1.5483514016770075E-2</v>
      </c>
      <c r="W1734" s="22">
        <f>IFERROR(_xll.qlIndexFixing($W$1,S1734,,Trigger),NA())</f>
        <v>1.5643013247115246E-2</v>
      </c>
      <c r="X1734" s="17">
        <f t="shared" si="27"/>
        <v>-1.5949923034517046</v>
      </c>
    </row>
    <row r="1735" spans="18:24" x14ac:dyDescent="0.2">
      <c r="R1735" s="17" t="s">
        <v>21</v>
      </c>
      <c r="S1735" s="18">
        <f>_xll.qlInterestRateIndexFixingDate(IborIndex&amp;Tenor,T1735,Trigger)</f>
        <v>51551</v>
      </c>
      <c r="T1735" s="18">
        <f>_xll.qlCalendarAdvance(Calendar,T1734,R1735,"f",,Trigger)</f>
        <v>51553</v>
      </c>
      <c r="U1735" s="18">
        <f>_xll.qlInterestRateIndexMaturity(IborIndex&amp;Tenor,T1735,Trigger)</f>
        <v>51918</v>
      </c>
      <c r="V1735" s="22">
        <f>IFERROR(_xll.qlIndexFixing($V$1,S1735,,Trigger),NA())</f>
        <v>1.5482248949597743E-2</v>
      </c>
      <c r="W1735" s="22">
        <f>IFERROR(_xll.qlIndexFixing($W$1,S1735,,Trigger),NA())</f>
        <v>1.5638363092180158E-2</v>
      </c>
      <c r="X1735" s="17">
        <f t="shared" si="27"/>
        <v>-1.5611414258241523</v>
      </c>
    </row>
    <row r="1736" spans="18:24" x14ac:dyDescent="0.2">
      <c r="R1736" s="17" t="s">
        <v>21</v>
      </c>
      <c r="S1736" s="18">
        <f>_xll.qlInterestRateIndexFixingDate(IborIndex&amp;Tenor,T1736,Trigger)</f>
        <v>51558</v>
      </c>
      <c r="T1736" s="18">
        <f>_xll.qlCalendarAdvance(Calendar,T1735,R1736,"f",,Trigger)</f>
        <v>51560</v>
      </c>
      <c r="U1736" s="18">
        <f>_xll.qlInterestRateIndexMaturity(IborIndex&amp;Tenor,T1736,Trigger)</f>
        <v>51925</v>
      </c>
      <c r="V1736" s="22">
        <f>IFERROR(_xll.qlIndexFixing($V$1,S1736,,Trigger),NA())</f>
        <v>1.5480982888567264E-2</v>
      </c>
      <c r="W1736" s="22">
        <f>IFERROR(_xll.qlIndexFixing($W$1,S1736,,Trigger),NA())</f>
        <v>1.5633719999563797E-2</v>
      </c>
      <c r="X1736" s="17">
        <f t="shared" si="27"/>
        <v>-1.5273711099653315</v>
      </c>
    </row>
    <row r="1737" spans="18:24" x14ac:dyDescent="0.2">
      <c r="R1737" s="17" t="s">
        <v>21</v>
      </c>
      <c r="S1737" s="18">
        <f>_xll.qlInterestRateIndexFixingDate(IborIndex&amp;Tenor,T1737,Trigger)</f>
        <v>51565</v>
      </c>
      <c r="T1737" s="18">
        <f>_xll.qlCalendarAdvance(Calendar,T1736,R1737,"f",,Trigger)</f>
        <v>51567</v>
      </c>
      <c r="U1737" s="18">
        <f>_xll.qlInterestRateIndexMaturity(IborIndex&amp;Tenor,T1737,Trigger)</f>
        <v>51932</v>
      </c>
      <c r="V1737" s="22">
        <f>IFERROR(_xll.qlIndexFixing($V$1,S1737,,Trigger),NA())</f>
        <v>1.5479715833681703E-2</v>
      </c>
      <c r="W1737" s="22">
        <f>IFERROR(_xll.qlIndexFixing($W$1,S1737,,Trigger),NA())</f>
        <v>1.5629085446972019E-2</v>
      </c>
      <c r="X1737" s="17">
        <f t="shared" si="27"/>
        <v>-1.4936961329031599</v>
      </c>
    </row>
    <row r="1738" spans="18:24" x14ac:dyDescent="0.2">
      <c r="R1738" s="17" t="s">
        <v>21</v>
      </c>
      <c r="S1738" s="18">
        <f>_xll.qlInterestRateIndexFixingDate(IborIndex&amp;Tenor,T1738,Trigger)</f>
        <v>51572</v>
      </c>
      <c r="T1738" s="18">
        <f>_xll.qlCalendarAdvance(Calendar,T1737,R1738,"f",,Trigger)</f>
        <v>51574</v>
      </c>
      <c r="U1738" s="18">
        <f>_xll.qlInterestRateIndexMaturity(IborIndex&amp;Tenor,T1738,Trigger)</f>
        <v>51939</v>
      </c>
      <c r="V1738" s="22">
        <f>IFERROR(_xll.qlIndexFixing($V$1,S1738,,Trigger),NA())</f>
        <v>1.5478447784946101E-2</v>
      </c>
      <c r="W1738" s="22">
        <f>IFERROR(_xll.qlIndexFixing($W$1,S1738,,Trigger),NA())</f>
        <v>1.5624460915912774E-2</v>
      </c>
      <c r="X1738" s="17">
        <f t="shared" si="27"/>
        <v>-1.4601313096667365</v>
      </c>
    </row>
    <row r="1739" spans="18:24" x14ac:dyDescent="0.2">
      <c r="R1739" s="17" t="s">
        <v>21</v>
      </c>
      <c r="S1739" s="18">
        <f>_xll.qlInterestRateIndexFixingDate(IborIndex&amp;Tenor,T1739,Trigger)</f>
        <v>51579</v>
      </c>
      <c r="T1739" s="18">
        <f>_xll.qlCalendarAdvance(Calendar,T1738,R1739,"f",,Trigger)</f>
        <v>51581</v>
      </c>
      <c r="U1739" s="18">
        <f>_xll.qlInterestRateIndexMaturity(IborIndex&amp;Tenor,T1739,Trigger)</f>
        <v>51946</v>
      </c>
      <c r="V1739" s="22">
        <f>IFERROR(_xll.qlIndexFixing($V$1,S1739,,Trigger),NA())</f>
        <v>1.5477178742363082E-2</v>
      </c>
      <c r="W1739" s="22">
        <f>IFERROR(_xll.qlIndexFixing($W$1,S1739,,Trigger),NA())</f>
        <v>1.5619847891694818E-2</v>
      </c>
      <c r="X1739" s="17">
        <f t="shared" si="27"/>
        <v>-1.42669149331736</v>
      </c>
    </row>
    <row r="1740" spans="18:24" x14ac:dyDescent="0.2">
      <c r="R1740" s="17" t="s">
        <v>21</v>
      </c>
      <c r="S1740" s="18">
        <f>_xll.qlInterestRateIndexFixingDate(IborIndex&amp;Tenor,T1740,Trigger)</f>
        <v>51586</v>
      </c>
      <c r="T1740" s="18">
        <f>_xll.qlCalendarAdvance(Calendar,T1739,R1740,"f",,Trigger)</f>
        <v>51588</v>
      </c>
      <c r="U1740" s="18">
        <f>_xll.qlInterestRateIndexMaturity(IborIndex&amp;Tenor,T1740,Trigger)</f>
        <v>51953</v>
      </c>
      <c r="V1740" s="22">
        <f>IFERROR(_xll.qlIndexFixing($V$1,S1740,,Trigger),NA())</f>
        <v>1.5475908705936809E-2</v>
      </c>
      <c r="W1740" s="22">
        <f>IFERROR(_xll.qlIndexFixing($W$1,S1740,,Trigger),NA())</f>
        <v>1.5615247863429448E-2</v>
      </c>
      <c r="X1740" s="17">
        <f t="shared" si="27"/>
        <v>-1.3933915749263921</v>
      </c>
    </row>
    <row r="1741" spans="18:24" x14ac:dyDescent="0.2">
      <c r="R1741" s="17" t="s">
        <v>21</v>
      </c>
      <c r="S1741" s="18">
        <f>_xll.qlInterestRateIndexFixingDate(IborIndex&amp;Tenor,T1741,Trigger)</f>
        <v>51593</v>
      </c>
      <c r="T1741" s="18">
        <f>_xll.qlCalendarAdvance(Calendar,T1740,R1741,"f",,Trigger)</f>
        <v>51595</v>
      </c>
      <c r="U1741" s="18">
        <f>_xll.qlInterestRateIndexMaturity(IborIndex&amp;Tenor,T1741,Trigger)</f>
        <v>51964</v>
      </c>
      <c r="V1741" s="22">
        <f>IFERROR(_xll.qlIndexFixing($V$1,S1741,,Trigger),NA())</f>
        <v>1.5475634539751608E-2</v>
      </c>
      <c r="W1741" s="22">
        <f>IFERROR(_xll.qlIndexFixing($W$1,S1741,,Trigger),NA())</f>
        <v>1.5610559703346051E-2</v>
      </c>
      <c r="X1741" s="17">
        <f t="shared" si="27"/>
        <v>-1.3492516359444282</v>
      </c>
    </row>
    <row r="1742" spans="18:24" x14ac:dyDescent="0.2">
      <c r="R1742" s="17" t="s">
        <v>21</v>
      </c>
      <c r="S1742" s="18">
        <f>_xll.qlInterestRateIndexFixingDate(IborIndex&amp;Tenor,T1742,Trigger)</f>
        <v>51600</v>
      </c>
      <c r="T1742" s="18">
        <f>_xll.qlCalendarAdvance(Calendar,T1741,R1742,"f",,Trigger)</f>
        <v>51602</v>
      </c>
      <c r="U1742" s="18">
        <f>_xll.qlInterestRateIndexMaturity(IborIndex&amp;Tenor,T1742,Trigger)</f>
        <v>51967</v>
      </c>
      <c r="V1742" s="22">
        <f>IFERROR(_xll.qlIndexFixing($V$1,S1742,,Trigger),NA())</f>
        <v>1.5473365651570049E-2</v>
      </c>
      <c r="W1742" s="22">
        <f>IFERROR(_xll.qlIndexFixing($W$1,S1742,,Trigger),NA())</f>
        <v>1.5606092770204995E-2</v>
      </c>
      <c r="X1742" s="17">
        <f t="shared" si="27"/>
        <v>-1.3272711863494651</v>
      </c>
    </row>
    <row r="1743" spans="18:24" x14ac:dyDescent="0.2">
      <c r="R1743" s="17" t="s">
        <v>21</v>
      </c>
      <c r="S1743" s="18">
        <f>_xll.qlInterestRateIndexFixingDate(IborIndex&amp;Tenor,T1743,Trigger)</f>
        <v>51607</v>
      </c>
      <c r="T1743" s="18">
        <f>_xll.qlCalendarAdvance(Calendar,T1742,R1743,"f",,Trigger)</f>
        <v>51609</v>
      </c>
      <c r="U1743" s="18">
        <f>_xll.qlInterestRateIndexMaturity(IborIndex&amp;Tenor,T1743,Trigger)</f>
        <v>51974</v>
      </c>
      <c r="V1743" s="22">
        <f>IFERROR(_xll.qlIndexFixing($V$1,S1743,,Trigger),NA())</f>
        <v>1.5472092633637009E-2</v>
      </c>
      <c r="W1743" s="22">
        <f>IFERROR(_xll.qlIndexFixing($W$1,S1743,,Trigger),NA())</f>
        <v>1.5601540702474895E-2</v>
      </c>
      <c r="X1743" s="17">
        <f t="shared" si="27"/>
        <v>-1.294480688378858</v>
      </c>
    </row>
    <row r="1744" spans="18:24" x14ac:dyDescent="0.2">
      <c r="R1744" s="17" t="s">
        <v>21</v>
      </c>
      <c r="S1744" s="18">
        <f>_xll.qlInterestRateIndexFixingDate(IborIndex&amp;Tenor,T1744,Trigger)</f>
        <v>51614</v>
      </c>
      <c r="T1744" s="18">
        <f>_xll.qlCalendarAdvance(Calendar,T1743,R1744,"f",,Trigger)</f>
        <v>51616</v>
      </c>
      <c r="U1744" s="18">
        <f>_xll.qlInterestRateIndexMaturity(IborIndex&amp;Tenor,T1744,Trigger)</f>
        <v>51981</v>
      </c>
      <c r="V1744" s="22">
        <f>IFERROR(_xll.qlIndexFixing($V$1,S1744,,Trigger),NA())</f>
        <v>1.5470818621876044E-2</v>
      </c>
      <c r="W1744" s="22">
        <f>IFERROR(_xll.qlIndexFixing($W$1,S1744,,Trigger),NA())</f>
        <v>1.5597007625155136E-2</v>
      </c>
      <c r="X1744" s="17">
        <f t="shared" si="27"/>
        <v>-1.2618900327909106</v>
      </c>
    </row>
    <row r="1745" spans="18:24" x14ac:dyDescent="0.2">
      <c r="R1745" s="17" t="s">
        <v>21</v>
      </c>
      <c r="S1745" s="18">
        <f>_xll.qlInterestRateIndexFixingDate(IborIndex&amp;Tenor,T1745,Trigger)</f>
        <v>51620</v>
      </c>
      <c r="T1745" s="18">
        <f>_xll.qlCalendarAdvance(Calendar,T1744,R1745,"f",,Trigger)</f>
        <v>51623</v>
      </c>
      <c r="U1745" s="18">
        <f>_xll.qlInterestRateIndexMaturity(IborIndex&amp;Tenor,T1745,Trigger)</f>
        <v>51988</v>
      </c>
      <c r="V1745" s="22">
        <f>IFERROR(_xll.qlIndexFixing($V$1,S1745,,Trigger),NA())</f>
        <v>1.546954361629066E-2</v>
      </c>
      <c r="W1745" s="22">
        <f>IFERROR(_xll.qlIndexFixing($W$1,S1745,,Trigger),NA())</f>
        <v>1.5592495046365593E-2</v>
      </c>
      <c r="X1745" s="17">
        <f t="shared" si="27"/>
        <v>-1.2295143007493361</v>
      </c>
    </row>
    <row r="1746" spans="18:24" x14ac:dyDescent="0.2">
      <c r="R1746" s="17" t="s">
        <v>21</v>
      </c>
      <c r="S1746" s="18">
        <f>_xll.qlInterestRateIndexFixingDate(IborIndex&amp;Tenor,T1746,Trigger)</f>
        <v>51628</v>
      </c>
      <c r="T1746" s="18">
        <f>_xll.qlCalendarAdvance(Calendar,T1745,R1746,"f",,Trigger)</f>
        <v>51630</v>
      </c>
      <c r="U1746" s="18">
        <f>_xll.qlInterestRateIndexMaturity(IborIndex&amp;Tenor,T1746,Trigger)</f>
        <v>51995</v>
      </c>
      <c r="V1746" s="22">
        <f>IFERROR(_xll.qlIndexFixing($V$1,S1746,,Trigger),NA())</f>
        <v>1.5468267616884798E-2</v>
      </c>
      <c r="W1746" s="22">
        <f>IFERROR(_xll.qlIndexFixing($W$1,S1746,,Trigger),NA())</f>
        <v>1.5588004478027374E-2</v>
      </c>
      <c r="X1746" s="17">
        <f t="shared" si="27"/>
        <v>-1.1973686114257616</v>
      </c>
    </row>
    <row r="1747" spans="18:24" x14ac:dyDescent="0.2">
      <c r="R1747" s="17" t="s">
        <v>21</v>
      </c>
      <c r="S1747" s="18">
        <f>_xll.qlInterestRateIndexFixingDate(IborIndex&amp;Tenor,T1747,Trigger)</f>
        <v>51635</v>
      </c>
      <c r="T1747" s="18">
        <f>_xll.qlCalendarAdvance(Calendar,T1746,R1747,"f",,Trigger)</f>
        <v>51637</v>
      </c>
      <c r="U1747" s="18">
        <f>_xll.qlInterestRateIndexMaturity(IborIndex&amp;Tenor,T1747,Trigger)</f>
        <v>52002</v>
      </c>
      <c r="V1747" s="22">
        <f>IFERROR(_xll.qlIndexFixing($V$1,S1747,,Trigger),NA())</f>
        <v>1.5466990623662179E-2</v>
      </c>
      <c r="W1747" s="22">
        <f>IFERROR(_xll.qlIndexFixing($W$1,S1747,,Trigger),NA())</f>
        <v>1.5583537435865231E-2</v>
      </c>
      <c r="X1747" s="17">
        <f t="shared" si="27"/>
        <v>-1.165468122030517</v>
      </c>
    </row>
    <row r="1748" spans="18:24" x14ac:dyDescent="0.2">
      <c r="R1748" s="17" t="s">
        <v>21</v>
      </c>
      <c r="S1748" s="18">
        <f>_xll.qlInterestRateIndexFixingDate(IborIndex&amp;Tenor,T1748,Trigger)</f>
        <v>51642</v>
      </c>
      <c r="T1748" s="18">
        <f>_xll.qlCalendarAdvance(Calendar,T1747,R1748,"f",,Trigger)</f>
        <v>51644</v>
      </c>
      <c r="U1748" s="18">
        <f>_xll.qlInterestRateIndexMaturity(IborIndex&amp;Tenor,T1748,Trigger)</f>
        <v>52009</v>
      </c>
      <c r="V1748" s="22">
        <f>IFERROR(_xll.qlIndexFixing($V$1,S1748,,Trigger),NA())</f>
        <v>1.5465712636626749E-2</v>
      </c>
      <c r="W1748" s="22">
        <f>IFERROR(_xll.qlIndexFixing($W$1,S1748,,Trigger),NA())</f>
        <v>1.5579095439405586E-2</v>
      </c>
      <c r="X1748" s="17">
        <f t="shared" si="27"/>
        <v>-1.1338280277883688</v>
      </c>
    </row>
    <row r="1749" spans="18:24" x14ac:dyDescent="0.2">
      <c r="R1749" s="17" t="s">
        <v>21</v>
      </c>
      <c r="S1749" s="18">
        <f>_xll.qlInterestRateIndexFixingDate(IborIndex&amp;Tenor,T1749,Trigger)</f>
        <v>51649</v>
      </c>
      <c r="T1749" s="18">
        <f>_xll.qlCalendarAdvance(Calendar,T1748,R1749,"f",,Trigger)</f>
        <v>51651</v>
      </c>
      <c r="U1749" s="18">
        <f>_xll.qlInterestRateIndexMaturity(IborIndex&amp;Tenor,T1749,Trigger)</f>
        <v>52016</v>
      </c>
      <c r="V1749" s="22">
        <f>IFERROR(_xll.qlIndexFixing($V$1,S1749,,Trigger),NA())</f>
        <v>1.5464433655782449E-2</v>
      </c>
      <c r="W1749" s="22">
        <f>IFERROR(_xll.qlIndexFixing($W$1,S1749,,Trigger),NA())</f>
        <v>1.5574680011979159E-2</v>
      </c>
      <c r="X1749" s="17">
        <f t="shared" si="27"/>
        <v>-1.1024635619671062</v>
      </c>
    </row>
    <row r="1750" spans="18:24" x14ac:dyDescent="0.2">
      <c r="R1750" s="17" t="s">
        <v>21</v>
      </c>
      <c r="S1750" s="18">
        <f>_xll.qlInterestRateIndexFixingDate(IborIndex&amp;Tenor,T1750,Trigger)</f>
        <v>51656</v>
      </c>
      <c r="T1750" s="18">
        <f>_xll.qlCalendarAdvance(Calendar,T1749,R1750,"f",,Trigger)</f>
        <v>51658</v>
      </c>
      <c r="U1750" s="18">
        <f>_xll.qlInterestRateIndexMaturity(IborIndex&amp;Tenor,T1750,Trigger)</f>
        <v>52023</v>
      </c>
      <c r="V1750" s="22">
        <f>IFERROR(_xll.qlIndexFixing($V$1,S1750,,Trigger),NA())</f>
        <v>1.5463153681132781E-2</v>
      </c>
      <c r="W1750" s="22">
        <f>IFERROR(_xll.qlIndexFixing($W$1,S1750,,Trigger),NA())</f>
        <v>1.5570292680719662E-2</v>
      </c>
      <c r="X1750" s="17">
        <f t="shared" si="27"/>
        <v>-1.0713899958688169</v>
      </c>
    </row>
    <row r="1751" spans="18:24" x14ac:dyDescent="0.2">
      <c r="R1751" s="17" t="s">
        <v>21</v>
      </c>
      <c r="S1751" s="18">
        <f>_xll.qlInterestRateIndexFixingDate(IborIndex&amp;Tenor,T1751,Trigger)</f>
        <v>51663</v>
      </c>
      <c r="T1751" s="18">
        <f>_xll.qlCalendarAdvance(Calendar,T1750,R1751,"f",,Trigger)</f>
        <v>51665</v>
      </c>
      <c r="U1751" s="18">
        <f>_xll.qlInterestRateIndexMaturity(IborIndex&amp;Tenor,T1751,Trigger)</f>
        <v>52030</v>
      </c>
      <c r="V1751" s="22">
        <f>IFERROR(_xll.qlIndexFixing($V$1,S1751,,Trigger),NA())</f>
        <v>1.5461872712681469E-2</v>
      </c>
      <c r="W1751" s="22">
        <f>IFERROR(_xll.qlIndexFixing($W$1,S1751,,Trigger),NA())</f>
        <v>1.5565934976563566E-2</v>
      </c>
      <c r="X1751" s="17">
        <f t="shared" si="27"/>
        <v>-1.0406226388209698</v>
      </c>
    </row>
    <row r="1752" spans="18:24" x14ac:dyDescent="0.2">
      <c r="R1752" s="17" t="s">
        <v>21</v>
      </c>
      <c r="S1752" s="18">
        <f>_xll.qlInterestRateIndexFixingDate(IborIndex&amp;Tenor,T1752,Trigger)</f>
        <v>51670</v>
      </c>
      <c r="T1752" s="18">
        <f>_xll.qlCalendarAdvance(Calendar,T1751,R1752,"f",,Trigger)</f>
        <v>51672</v>
      </c>
      <c r="U1752" s="18">
        <f>_xll.qlInterestRateIndexMaturity(IborIndex&amp;Tenor,T1752,Trigger)</f>
        <v>52037</v>
      </c>
      <c r="V1752" s="22">
        <f>IFERROR(_xll.qlIndexFixing($V$1,S1752,,Trigger),NA())</f>
        <v>1.5460590750432894E-2</v>
      </c>
      <c r="W1752" s="22">
        <f>IFERROR(_xll.qlIndexFixing($W$1,S1752,,Trigger),NA())</f>
        <v>1.5561608434252956E-2</v>
      </c>
      <c r="X1752" s="17">
        <f t="shared" si="27"/>
        <v>-1.0101768382006147</v>
      </c>
    </row>
    <row r="1753" spans="18:24" x14ac:dyDescent="0.2">
      <c r="R1753" s="17" t="s">
        <v>21</v>
      </c>
      <c r="S1753" s="18">
        <f>_xll.qlInterestRateIndexFixingDate(IborIndex&amp;Tenor,T1753,Trigger)</f>
        <v>51677</v>
      </c>
      <c r="T1753" s="18">
        <f>_xll.qlCalendarAdvance(Calendar,T1752,R1753,"f",,Trigger)</f>
        <v>51679</v>
      </c>
      <c r="U1753" s="18">
        <f>_xll.qlInterestRateIndexMaturity(IborIndex&amp;Tenor,T1753,Trigger)</f>
        <v>52044</v>
      </c>
      <c r="V1753" s="22">
        <f>IFERROR(_xll.qlIndexFixing($V$1,S1753,,Trigger),NA())</f>
        <v>1.545930779439034E-2</v>
      </c>
      <c r="W1753" s="22">
        <f>IFERROR(_xll.qlIndexFixing($W$1,S1753,,Trigger),NA())</f>
        <v>1.5557314592333126E-2</v>
      </c>
      <c r="X1753" s="17">
        <f t="shared" si="27"/>
        <v>-0.98006797942785939</v>
      </c>
    </row>
    <row r="1754" spans="18:24" x14ac:dyDescent="0.2">
      <c r="R1754" s="17" t="s">
        <v>21</v>
      </c>
      <c r="S1754" s="18">
        <f>_xll.qlInterestRateIndexFixingDate(IborIndex&amp;Tenor,T1754,Trigger)</f>
        <v>51684</v>
      </c>
      <c r="T1754" s="18">
        <f>_xll.qlCalendarAdvance(Calendar,T1753,R1754,"f",,Trigger)</f>
        <v>51686</v>
      </c>
      <c r="U1754" s="18">
        <f>_xll.qlInterestRateIndexMaturity(IborIndex&amp;Tenor,T1754,Trigger)</f>
        <v>52051</v>
      </c>
      <c r="V1754" s="22">
        <f>IFERROR(_xll.qlIndexFixing($V$1,S1754,,Trigger),NA())</f>
        <v>1.545802384455775E-2</v>
      </c>
      <c r="W1754" s="22">
        <f>IFERROR(_xll.qlIndexFixing($W$1,S1754,,Trigger),NA())</f>
        <v>1.5553054993155197E-2</v>
      </c>
      <c r="X1754" s="17">
        <f t="shared" si="27"/>
        <v>-0.95031148597447479</v>
      </c>
    </row>
    <row r="1755" spans="18:24" x14ac:dyDescent="0.2">
      <c r="R1755" s="17" t="s">
        <v>21</v>
      </c>
      <c r="S1755" s="18">
        <f>_xll.qlInterestRateIndexFixingDate(IborIndex&amp;Tenor,T1755,Trigger)</f>
        <v>51691</v>
      </c>
      <c r="T1755" s="18">
        <f>_xll.qlCalendarAdvance(Calendar,T1754,R1755,"f",,Trigger)</f>
        <v>51693</v>
      </c>
      <c r="U1755" s="18">
        <f>_xll.qlInterestRateIndexMaturity(IborIndex&amp;Tenor,T1755,Trigger)</f>
        <v>52058</v>
      </c>
      <c r="V1755" s="22">
        <f>IFERROR(_xll.qlIndexFixing($V$1,S1755,,Trigger),NA())</f>
        <v>1.5456738900939284E-2</v>
      </c>
      <c r="W1755" s="22">
        <f>IFERROR(_xll.qlIndexFixing($W$1,S1755,,Trigger),NA())</f>
        <v>1.5548831182874813E-2</v>
      </c>
      <c r="X1755" s="17">
        <f t="shared" si="27"/>
        <v>-0.92092281935528963</v>
      </c>
    </row>
    <row r="1756" spans="18:24" x14ac:dyDescent="0.2">
      <c r="R1756" s="17" t="s">
        <v>21</v>
      </c>
      <c r="S1756" s="18">
        <f>_xll.qlInterestRateIndexFixingDate(IborIndex&amp;Tenor,T1756,Trigger)</f>
        <v>51698</v>
      </c>
      <c r="T1756" s="18">
        <f>_xll.qlCalendarAdvance(Calendar,T1755,R1756,"f",,Trigger)</f>
        <v>51700</v>
      </c>
      <c r="U1756" s="18">
        <f>_xll.qlInterestRateIndexMaturity(IborIndex&amp;Tenor,T1756,Trigger)</f>
        <v>52065</v>
      </c>
      <c r="V1756" s="22">
        <f>IFERROR(_xll.qlIndexFixing($V$1,S1756,,Trigger),NA())</f>
        <v>1.5455452963538447E-2</v>
      </c>
      <c r="W1756" s="22">
        <f>IFERROR(_xll.qlIndexFixing($W$1,S1756,,Trigger),NA())</f>
        <v>1.5544644711454104E-2</v>
      </c>
      <c r="X1756" s="17">
        <f t="shared" si="27"/>
        <v>-0.89191747915657105</v>
      </c>
    </row>
    <row r="1757" spans="18:24" x14ac:dyDescent="0.2">
      <c r="R1757" s="17" t="s">
        <v>21</v>
      </c>
      <c r="S1757" s="18">
        <f>_xll.qlInterestRateIndexFixingDate(IborIndex&amp;Tenor,T1757,Trigger)</f>
        <v>51705</v>
      </c>
      <c r="T1757" s="18">
        <f>_xll.qlCalendarAdvance(Calendar,T1756,R1757,"f",,Trigger)</f>
        <v>51707</v>
      </c>
      <c r="U1757" s="18">
        <f>_xll.qlInterestRateIndexMaturity(IborIndex&amp;Tenor,T1757,Trigger)</f>
        <v>52072</v>
      </c>
      <c r="V1757" s="22">
        <f>IFERROR(_xll.qlIndexFixing($V$1,S1757,,Trigger),NA())</f>
        <v>1.5454166032358961E-2</v>
      </c>
      <c r="W1757" s="22">
        <f>IFERROR(_xll.qlIndexFixing($W$1,S1757,,Trigger),NA())</f>
        <v>1.5540497132660815E-2</v>
      </c>
      <c r="X1757" s="17">
        <f t="shared" si="27"/>
        <v>-0.8633110030185388</v>
      </c>
    </row>
    <row r="1758" spans="18:24" x14ac:dyDescent="0.2">
      <c r="R1758" s="17" t="s">
        <v>21</v>
      </c>
      <c r="S1758" s="18">
        <f>_xll.qlInterestRateIndexFixingDate(IborIndex&amp;Tenor,T1758,Trigger)</f>
        <v>51712</v>
      </c>
      <c r="T1758" s="18">
        <f>_xll.qlCalendarAdvance(Calendar,T1757,R1758,"f",,Trigger)</f>
        <v>51714</v>
      </c>
      <c r="U1758" s="18">
        <f>_xll.qlInterestRateIndexMaturity(IborIndex&amp;Tenor,T1758,Trigger)</f>
        <v>52079</v>
      </c>
      <c r="V1758" s="22">
        <f>IFERROR(_xll.qlIndexFixing($V$1,S1758,,Trigger),NA())</f>
        <v>1.5452878107404987E-2</v>
      </c>
      <c r="W1758" s="22">
        <f>IFERROR(_xll.qlIndexFixing($W$1,S1758,,Trigger),NA())</f>
        <v>1.5536390004069619E-2</v>
      </c>
      <c r="X1758" s="17">
        <f t="shared" si="27"/>
        <v>-0.83511896664631091</v>
      </c>
    </row>
    <row r="1759" spans="18:24" x14ac:dyDescent="0.2">
      <c r="R1759" s="17" t="s">
        <v>21</v>
      </c>
      <c r="S1759" s="18">
        <f>_xll.qlInterestRateIndexFixingDate(IborIndex&amp;Tenor,T1759,Trigger)</f>
        <v>51719</v>
      </c>
      <c r="T1759" s="18">
        <f>_xll.qlCalendarAdvance(Calendar,T1758,R1759,"f",,Trigger)</f>
        <v>51721</v>
      </c>
      <c r="U1759" s="18">
        <f>_xll.qlInterestRateIndexMaturity(IborIndex&amp;Tenor,T1759,Trigger)</f>
        <v>52086</v>
      </c>
      <c r="V1759" s="22">
        <f>IFERROR(_xll.qlIndexFixing($V$1,S1759,,Trigger),NA())</f>
        <v>1.545158918868025E-2</v>
      </c>
      <c r="W1759" s="22">
        <f>IFERROR(_xll.qlIndexFixing($W$1,S1759,,Trigger),NA())</f>
        <v>1.5532324887063208E-2</v>
      </c>
      <c r="X1759" s="17">
        <f t="shared" si="27"/>
        <v>-0.80735698382957555</v>
      </c>
    </row>
    <row r="1760" spans="18:24" x14ac:dyDescent="0.2">
      <c r="R1760" s="17" t="s">
        <v>21</v>
      </c>
      <c r="S1760" s="18">
        <f>_xll.qlInterestRateIndexFixingDate(IborIndex&amp;Tenor,T1760,Trigger)</f>
        <v>51726</v>
      </c>
      <c r="T1760" s="18">
        <f>_xll.qlCalendarAdvance(Calendar,T1759,R1760,"f",,Trigger)</f>
        <v>51728</v>
      </c>
      <c r="U1760" s="18">
        <f>_xll.qlInterestRateIndexMaturity(IborIndex&amp;Tenor,T1760,Trigger)</f>
        <v>52093</v>
      </c>
      <c r="V1760" s="22">
        <f>IFERROR(_xll.qlIndexFixing($V$1,S1760,,Trigger),NA())</f>
        <v>1.5450299276188472E-2</v>
      </c>
      <c r="W1760" s="22">
        <f>IFERROR(_xll.qlIndexFixing($W$1,S1760,,Trigger),NA())</f>
        <v>1.5528303346830986E-2</v>
      </c>
      <c r="X1760" s="17">
        <f t="shared" si="27"/>
        <v>-0.78004070642513978</v>
      </c>
    </row>
    <row r="1761" spans="18:24" x14ac:dyDescent="0.2">
      <c r="R1761" s="17" t="s">
        <v>21</v>
      </c>
      <c r="S1761" s="18">
        <f>_xll.qlInterestRateIndexFixingDate(IborIndex&amp;Tenor,T1761,Trigger)</f>
        <v>51733</v>
      </c>
      <c r="T1761" s="18">
        <f>_xll.qlCalendarAdvance(Calendar,T1760,R1761,"f",,Trigger)</f>
        <v>51735</v>
      </c>
      <c r="U1761" s="18">
        <f>_xll.qlInterestRateIndexMaturity(IborIndex&amp;Tenor,T1761,Trigger)</f>
        <v>52100</v>
      </c>
      <c r="V1761" s="22">
        <f>IFERROR(_xll.qlIndexFixing($V$1,S1761,,Trigger),NA())</f>
        <v>1.5449008369933374E-2</v>
      </c>
      <c r="W1761" s="22">
        <f>IFERROR(_xll.qlIndexFixing($W$1,S1761,,Trigger),NA())</f>
        <v>1.5524326952371256E-2</v>
      </c>
      <c r="X1761" s="17">
        <f t="shared" si="27"/>
        <v>-0.75318582437882209</v>
      </c>
    </row>
    <row r="1762" spans="18:24" x14ac:dyDescent="0.2">
      <c r="R1762" s="17" t="s">
        <v>21</v>
      </c>
      <c r="S1762" s="18">
        <f>_xll.qlInterestRateIndexFixingDate(IborIndex&amp;Tenor,T1762,Trigger)</f>
        <v>51740</v>
      </c>
      <c r="T1762" s="18">
        <f>_xll.qlCalendarAdvance(Calendar,T1761,R1762,"f",,Trigger)</f>
        <v>51742</v>
      </c>
      <c r="U1762" s="18">
        <f>_xll.qlInterestRateIndexMaturity(IborIndex&amp;Tenor,T1762,Trigger)</f>
        <v>52107</v>
      </c>
      <c r="V1762" s="22">
        <f>IFERROR(_xll.qlIndexFixing($V$1,S1762,,Trigger),NA())</f>
        <v>1.5447954988159896E-2</v>
      </c>
      <c r="W1762" s="22">
        <f>IFERROR(_xll.qlIndexFixing($W$1,S1762,,Trigger),NA())</f>
        <v>1.5520397657457706E-2</v>
      </c>
      <c r="X1762" s="17">
        <f t="shared" si="27"/>
        <v>-0.72442669297810569</v>
      </c>
    </row>
    <row r="1763" spans="18:24" x14ac:dyDescent="0.2">
      <c r="R1763" s="17" t="s">
        <v>21</v>
      </c>
      <c r="S1763" s="18">
        <f>_xll.qlInterestRateIndexFixingDate(IborIndex&amp;Tenor,T1763,Trigger)</f>
        <v>51747</v>
      </c>
      <c r="T1763" s="18">
        <f>_xll.qlCalendarAdvance(Calendar,T1762,R1763,"f",,Trigger)</f>
        <v>51749</v>
      </c>
      <c r="U1763" s="18">
        <f>_xll.qlInterestRateIndexMaturity(IborIndex&amp;Tenor,T1763,Trigger)</f>
        <v>52114</v>
      </c>
      <c r="V1763" s="22">
        <f>IFERROR(_xll.qlIndexFixing($V$1,S1763,,Trigger),NA())</f>
        <v>1.544833309623209E-2</v>
      </c>
      <c r="W1763" s="22">
        <f>IFERROR(_xll.qlIndexFixing($W$1,S1763,,Trigger),NA())</f>
        <v>1.5516539734088884E-2</v>
      </c>
      <c r="X1763" s="17">
        <f t="shared" si="27"/>
        <v>-0.68206637856794639</v>
      </c>
    </row>
    <row r="1764" spans="18:24" x14ac:dyDescent="0.2">
      <c r="R1764" s="17" t="s">
        <v>21</v>
      </c>
      <c r="S1764" s="18">
        <f>_xll.qlInterestRateIndexFixingDate(IborIndex&amp;Tenor,T1764,Trigger)</f>
        <v>51754</v>
      </c>
      <c r="T1764" s="18">
        <f>_xll.qlCalendarAdvance(Calendar,T1763,R1764,"f",,Trigger)</f>
        <v>51756</v>
      </c>
      <c r="U1764" s="18">
        <f>_xll.qlInterestRateIndexMaturity(IborIndex&amp;Tenor,T1764,Trigger)</f>
        <v>52121</v>
      </c>
      <c r="V1764" s="22">
        <f>IFERROR(_xll.qlIndexFixing($V$1,S1764,,Trigger),NA())</f>
        <v>1.544871261532178E-2</v>
      </c>
      <c r="W1764" s="22">
        <f>IFERROR(_xll.qlIndexFixing($W$1,S1764,,Trigger),NA())</f>
        <v>1.5512766283496016E-2</v>
      </c>
      <c r="X1764" s="17">
        <f t="shared" si="27"/>
        <v>-0.640536681742361</v>
      </c>
    </row>
    <row r="1765" spans="18:24" x14ac:dyDescent="0.2">
      <c r="R1765" s="17" t="s">
        <v>21</v>
      </c>
      <c r="S1765" s="18">
        <f>_xll.qlInterestRateIndexFixingDate(IborIndex&amp;Tenor,T1765,Trigger)</f>
        <v>51761</v>
      </c>
      <c r="T1765" s="18">
        <f>_xll.qlCalendarAdvance(Calendar,T1764,R1765,"f",,Trigger)</f>
        <v>51763</v>
      </c>
      <c r="U1765" s="18">
        <f>_xll.qlInterestRateIndexMaturity(IborIndex&amp;Tenor,T1765,Trigger)</f>
        <v>52128</v>
      </c>
      <c r="V1765" s="22">
        <f>IFERROR(_xll.qlIndexFixing($V$1,S1765,,Trigger),NA())</f>
        <v>1.5449093545430934E-2</v>
      </c>
      <c r="W1765" s="22">
        <f>IFERROR(_xll.qlIndexFixing($W$1,S1765,,Trigger),NA())</f>
        <v>1.550907638323276E-2</v>
      </c>
      <c r="X1765" s="17">
        <f t="shared" si="27"/>
        <v>-0.59982837801826272</v>
      </c>
    </row>
    <row r="1766" spans="18:24" x14ac:dyDescent="0.2">
      <c r="R1766" s="17" t="s">
        <v>21</v>
      </c>
      <c r="S1766" s="18">
        <f>_xll.qlInterestRateIndexFixingDate(IborIndex&amp;Tenor,T1766,Trigger)</f>
        <v>51768</v>
      </c>
      <c r="T1766" s="18">
        <f>_xll.qlCalendarAdvance(Calendar,T1765,R1766,"f",,Trigger)</f>
        <v>51770</v>
      </c>
      <c r="U1766" s="18">
        <f>_xll.qlInterestRateIndexMaturity(IborIndex&amp;Tenor,T1766,Trigger)</f>
        <v>52135</v>
      </c>
      <c r="V1766" s="22">
        <f>IFERROR(_xll.qlIndexFixing($V$1,S1766,,Trigger),NA())</f>
        <v>1.5449475886561087E-2</v>
      </c>
      <c r="W1766" s="22">
        <f>IFERROR(_xll.qlIndexFixing($W$1,S1766,,Trigger),NA())</f>
        <v>1.5505469107225216E-2</v>
      </c>
      <c r="X1766" s="17">
        <f t="shared" si="27"/>
        <v>-0.55993220664128307</v>
      </c>
    </row>
    <row r="1767" spans="18:24" x14ac:dyDescent="0.2">
      <c r="R1767" s="17" t="s">
        <v>21</v>
      </c>
      <c r="S1767" s="18">
        <f>_xll.qlInterestRateIndexFixingDate(IborIndex&amp;Tenor,T1767,Trigger)</f>
        <v>51775</v>
      </c>
      <c r="T1767" s="18">
        <f>_xll.qlCalendarAdvance(Calendar,T1766,R1767,"f",,Trigger)</f>
        <v>51777</v>
      </c>
      <c r="U1767" s="18">
        <f>_xll.qlInterestRateIndexMaturity(IborIndex&amp;Tenor,T1767,Trigger)</f>
        <v>52142</v>
      </c>
      <c r="V1767" s="22">
        <f>IFERROR(_xll.qlIndexFixing($V$1,S1767,,Trigger),NA())</f>
        <v>1.5449859638713554E-2</v>
      </c>
      <c r="W1767" s="22">
        <f>IFERROR(_xll.qlIndexFixing($W$1,S1767,,Trigger),NA())</f>
        <v>1.5501943525770603E-2</v>
      </c>
      <c r="X1767" s="17">
        <f t="shared" si="27"/>
        <v>-0.52083887057048983</v>
      </c>
    </row>
    <row r="1768" spans="18:24" x14ac:dyDescent="0.2">
      <c r="R1768" s="17" t="s">
        <v>21</v>
      </c>
      <c r="S1768" s="18">
        <f>_xll.qlInterestRateIndexFixingDate(IborIndex&amp;Tenor,T1768,Trigger)</f>
        <v>51782</v>
      </c>
      <c r="T1768" s="18">
        <f>_xll.qlCalendarAdvance(Calendar,T1767,R1768,"f",,Trigger)</f>
        <v>51784</v>
      </c>
      <c r="U1768" s="18">
        <f>_xll.qlInterestRateIndexMaturity(IborIndex&amp;Tenor,T1768,Trigger)</f>
        <v>52149</v>
      </c>
      <c r="V1768" s="22">
        <f>IFERROR(_xll.qlIndexFixing($V$1,S1768,,Trigger),NA())</f>
        <v>1.5450244801890523E-2</v>
      </c>
      <c r="W1768" s="22">
        <f>IFERROR(_xll.qlIndexFixing($W$1,S1768,,Trigger),NA())</f>
        <v>1.5498498705538358E-2</v>
      </c>
      <c r="X1768" s="17">
        <f t="shared" si="27"/>
        <v>-0.48253903647835217</v>
      </c>
    </row>
    <row r="1769" spans="18:24" x14ac:dyDescent="0.2">
      <c r="R1769" s="17" t="s">
        <v>21</v>
      </c>
      <c r="S1769" s="18">
        <f>_xll.qlInterestRateIndexFixingDate(IborIndex&amp;Tenor,T1769,Trigger)</f>
        <v>51789</v>
      </c>
      <c r="T1769" s="18">
        <f>_xll.qlCalendarAdvance(Calendar,T1768,R1769,"f",,Trigger)</f>
        <v>51791</v>
      </c>
      <c r="U1769" s="18">
        <f>_xll.qlInterestRateIndexMaturity(IborIndex&amp;Tenor,T1769,Trigger)</f>
        <v>52156</v>
      </c>
      <c r="V1769" s="22">
        <f>IFERROR(_xll.qlIndexFixing($V$1,S1769,,Trigger),NA())</f>
        <v>1.5450631376093309E-2</v>
      </c>
      <c r="W1769" s="22">
        <f>IFERROR(_xll.qlIndexFixing($W$1,S1769,,Trigger),NA())</f>
        <v>1.5495133709567503E-2</v>
      </c>
      <c r="X1769" s="17">
        <f t="shared" si="27"/>
        <v>-0.44502333474194522</v>
      </c>
    </row>
    <row r="1770" spans="18:24" x14ac:dyDescent="0.2">
      <c r="R1770" s="17" t="s">
        <v>21</v>
      </c>
      <c r="S1770" s="18">
        <f>_xll.qlInterestRateIndexFixingDate(IborIndex&amp;Tenor,T1770,Trigger)</f>
        <v>51796</v>
      </c>
      <c r="T1770" s="18">
        <f>_xll.qlCalendarAdvance(Calendar,T1769,R1770,"f",,Trigger)</f>
        <v>51798</v>
      </c>
      <c r="U1770" s="18">
        <f>_xll.qlInterestRateIndexMaturity(IborIndex&amp;Tenor,T1770,Trigger)</f>
        <v>52163</v>
      </c>
      <c r="V1770" s="22">
        <f>IFERROR(_xll.qlIndexFixing($V$1,S1770,,Trigger),NA())</f>
        <v>1.5451019361323006E-2</v>
      </c>
      <c r="W1770" s="22">
        <f>IFERROR(_xll.qlIndexFixing($W$1,S1770,,Trigger),NA())</f>
        <v>1.5491847597267752E-2</v>
      </c>
      <c r="X1770" s="17">
        <f t="shared" si="27"/>
        <v>-0.40828235944746077</v>
      </c>
    </row>
    <row r="1771" spans="18:24" x14ac:dyDescent="0.2">
      <c r="R1771" s="17" t="s">
        <v>21</v>
      </c>
      <c r="S1771" s="18">
        <f>_xll.qlInterestRateIndexFixingDate(IborIndex&amp;Tenor,T1771,Trigger)</f>
        <v>51803</v>
      </c>
      <c r="T1771" s="18">
        <f>_xll.qlCalendarAdvance(Calendar,T1770,R1771,"f",,Trigger)</f>
        <v>51805</v>
      </c>
      <c r="U1771" s="18">
        <f>_xll.qlInterestRateIndexMaturity(IborIndex&amp;Tenor,T1771,Trigger)</f>
        <v>52170</v>
      </c>
      <c r="V1771" s="22">
        <f>IFERROR(_xll.qlIndexFixing($V$1,S1771,,Trigger),NA())</f>
        <v>1.5451408757582243E-2</v>
      </c>
      <c r="W1771" s="22">
        <f>IFERROR(_xll.qlIndexFixing($W$1,S1771,,Trigger),NA())</f>
        <v>1.5488639424416868E-2</v>
      </c>
      <c r="X1771" s="17">
        <f t="shared" si="27"/>
        <v>-0.3723066683462492</v>
      </c>
    </row>
    <row r="1772" spans="18:24" x14ac:dyDescent="0.2">
      <c r="R1772" s="17" t="s">
        <v>21</v>
      </c>
      <c r="S1772" s="18">
        <f>_xll.qlInterestRateIndexFixingDate(IborIndex&amp;Tenor,T1772,Trigger)</f>
        <v>51810</v>
      </c>
      <c r="T1772" s="18">
        <f>_xll.qlCalendarAdvance(Calendar,T1771,R1772,"f",,Trigger)</f>
        <v>51812</v>
      </c>
      <c r="U1772" s="18">
        <f>_xll.qlInterestRateIndexMaturity(IborIndex&amp;Tenor,T1772,Trigger)</f>
        <v>52177</v>
      </c>
      <c r="V1772" s="22">
        <f>IFERROR(_xll.qlIndexFixing($V$1,S1772,,Trigger),NA())</f>
        <v>1.5451799564872115E-2</v>
      </c>
      <c r="W1772" s="22">
        <f>IFERROR(_xll.qlIndexFixing($W$1,S1772,,Trigger),NA())</f>
        <v>1.5485508243161987E-2</v>
      </c>
      <c r="X1772" s="17">
        <f t="shared" si="27"/>
        <v>-0.33708678289872535</v>
      </c>
    </row>
    <row r="1773" spans="18:24" x14ac:dyDescent="0.2">
      <c r="R1773" s="17" t="s">
        <v>21</v>
      </c>
      <c r="S1773" s="18">
        <f>_xll.qlInterestRateIndexFixingDate(IborIndex&amp;Tenor,T1773,Trigger)</f>
        <v>51817</v>
      </c>
      <c r="T1773" s="18">
        <f>_xll.qlCalendarAdvance(Calendar,T1772,R1773,"f",,Trigger)</f>
        <v>51819</v>
      </c>
      <c r="U1773" s="18">
        <f>_xll.qlInterestRateIndexMaturity(IborIndex&amp;Tenor,T1773,Trigger)</f>
        <v>52184</v>
      </c>
      <c r="V1773" s="22">
        <f>IFERROR(_xll.qlIndexFixing($V$1,S1773,,Trigger),NA())</f>
        <v>1.5452191783194373E-2</v>
      </c>
      <c r="W1773" s="22">
        <f>IFERROR(_xll.qlIndexFixing($W$1,S1773,,Trigger),NA())</f>
        <v>1.5482453102017206E-2</v>
      </c>
      <c r="X1773" s="17">
        <f t="shared" si="27"/>
        <v>-0.30261318822832894</v>
      </c>
    </row>
    <row r="1774" spans="18:24" x14ac:dyDescent="0.2">
      <c r="R1774" s="17" t="s">
        <v>21</v>
      </c>
      <c r="S1774" s="18">
        <f>_xll.qlInterestRateIndexFixingDate(IborIndex&amp;Tenor,T1774,Trigger)</f>
        <v>51824</v>
      </c>
      <c r="T1774" s="18">
        <f>_xll.qlCalendarAdvance(Calendar,T1773,R1774,"f",,Trigger)</f>
        <v>51826</v>
      </c>
      <c r="U1774" s="18">
        <f>_xll.qlInterestRateIndexMaturity(IborIndex&amp;Tenor,T1774,Trigger)</f>
        <v>52191</v>
      </c>
      <c r="V1774" s="22">
        <f>IFERROR(_xll.qlIndexFixing($V$1,S1774,,Trigger),NA())</f>
        <v>1.5452585412550771E-2</v>
      </c>
      <c r="W1774" s="22">
        <f>IFERROR(_xll.qlIndexFixing($W$1,S1774,,Trigger),NA())</f>
        <v>1.5479473045864894E-2</v>
      </c>
      <c r="X1774" s="17">
        <f t="shared" si="27"/>
        <v>-0.26887633314123111</v>
      </c>
    </row>
    <row r="1775" spans="18:24" x14ac:dyDescent="0.2">
      <c r="R1775" s="17" t="s">
        <v>21</v>
      </c>
      <c r="S1775" s="18">
        <f>_xll.qlInterestRateIndexFixingDate(IborIndex&amp;Tenor,T1775,Trigger)</f>
        <v>51831</v>
      </c>
      <c r="T1775" s="18">
        <f>_xll.qlCalendarAdvance(Calendar,T1774,R1775,"f",,Trigger)</f>
        <v>51833</v>
      </c>
      <c r="U1775" s="18">
        <f>_xll.qlInterestRateIndexMaturity(IborIndex&amp;Tenor,T1775,Trigger)</f>
        <v>52198</v>
      </c>
      <c r="V1775" s="22">
        <f>IFERROR(_xll.qlIndexFixing($V$1,S1775,,Trigger),NA())</f>
        <v>1.5452980452942402E-2</v>
      </c>
      <c r="W1775" s="22">
        <f>IFERROR(_xll.qlIndexFixing($W$1,S1775,,Trigger),NA())</f>
        <v>1.5476567115952194E-2</v>
      </c>
      <c r="X1775" s="17">
        <f t="shared" si="27"/>
        <v>-0.23586663009791953</v>
      </c>
    </row>
    <row r="1776" spans="18:24" x14ac:dyDescent="0.2">
      <c r="R1776" s="17" t="s">
        <v>21</v>
      </c>
      <c r="S1776" s="18">
        <f>_xll.qlInterestRateIndexFixingDate(IborIndex&amp;Tenor,T1776,Trigger)</f>
        <v>51838</v>
      </c>
      <c r="T1776" s="18">
        <f>_xll.qlCalendarAdvance(Calendar,T1775,R1776,"f",,Trigger)</f>
        <v>51840</v>
      </c>
      <c r="U1776" s="18">
        <f>_xll.qlInterestRateIndexMaturity(IborIndex&amp;Tenor,T1776,Trigger)</f>
        <v>52205</v>
      </c>
      <c r="V1776" s="22">
        <f>IFERROR(_xll.qlIndexFixing($V$1,S1776,,Trigger),NA())</f>
        <v>1.5453376904371676E-2</v>
      </c>
      <c r="W1776" s="22">
        <f>IFERROR(_xll.qlIndexFixing($W$1,S1776,,Trigger),NA())</f>
        <v>1.5473734349893428E-2</v>
      </c>
      <c r="X1776" s="17">
        <f t="shared" si="27"/>
        <v>-0.20357445521751796</v>
      </c>
    </row>
    <row r="1777" spans="18:24" x14ac:dyDescent="0.2">
      <c r="R1777" s="17" t="s">
        <v>21</v>
      </c>
      <c r="S1777" s="18">
        <f>_xll.qlInterestRateIndexFixingDate(IborIndex&amp;Tenor,T1777,Trigger)</f>
        <v>51845</v>
      </c>
      <c r="T1777" s="18">
        <f>_xll.qlCalendarAdvance(Calendar,T1776,R1777,"f",,Trigger)</f>
        <v>51847</v>
      </c>
      <c r="U1777" s="18">
        <f>_xll.qlInterestRateIndexMaturity(IborIndex&amp;Tenor,T1777,Trigger)</f>
        <v>52212</v>
      </c>
      <c r="V1777" s="22">
        <f>IFERROR(_xll.qlIndexFixing($V$1,S1777,,Trigger),NA())</f>
        <v>1.5453774766840128E-2</v>
      </c>
      <c r="W1777" s="22">
        <f>IFERROR(_xll.qlIndexFixing($W$1,S1777,,Trigger),NA())</f>
        <v>1.5470973781667251E-2</v>
      </c>
      <c r="X1777" s="17">
        <f t="shared" si="27"/>
        <v>-0.17199014827122897</v>
      </c>
    </row>
    <row r="1778" spans="18:24" x14ac:dyDescent="0.2">
      <c r="R1778" s="17" t="s">
        <v>21</v>
      </c>
      <c r="S1778" s="18">
        <f>_xll.qlInterestRateIndexFixingDate(IborIndex&amp;Tenor,T1778,Trigger)</f>
        <v>51852</v>
      </c>
      <c r="T1778" s="18">
        <f>_xll.qlCalendarAdvance(Calendar,T1777,R1778,"f",,Trigger)</f>
        <v>51854</v>
      </c>
      <c r="U1778" s="18">
        <f>_xll.qlInterestRateIndexMaturity(IborIndex&amp;Tenor,T1778,Trigger)</f>
        <v>52219</v>
      </c>
      <c r="V1778" s="22">
        <f>IFERROR(_xll.qlIndexFixing($V$1,S1778,,Trigger),NA())</f>
        <v>1.5454174040349286E-2</v>
      </c>
      <c r="W1778" s="22">
        <f>IFERROR(_xll.qlIndexFixing($W$1,S1778,,Trigger),NA())</f>
        <v>1.546828444161687E-2</v>
      </c>
      <c r="X1778" s="17">
        <f t="shared" si="27"/>
        <v>-0.14110401267584602</v>
      </c>
    </row>
    <row r="1779" spans="18:24" x14ac:dyDescent="0.2">
      <c r="R1779" s="17" t="s">
        <v>21</v>
      </c>
      <c r="S1779" s="18">
        <f>_xll.qlInterestRateIndexFixingDate(IborIndex&amp;Tenor,T1779,Trigger)</f>
        <v>51858</v>
      </c>
      <c r="T1779" s="18">
        <f>_xll.qlCalendarAdvance(Calendar,T1778,R1779,"f",,Trigger)</f>
        <v>51862</v>
      </c>
      <c r="U1779" s="18">
        <f>_xll.qlInterestRateIndexMaturity(IborIndex&amp;Tenor,T1779,Trigger)</f>
        <v>52229</v>
      </c>
      <c r="V1779" s="22">
        <f>IFERROR(_xll.qlIndexFixing($V$1,S1779,,Trigger),NA())</f>
        <v>1.545539867583683E-2</v>
      </c>
      <c r="W1779" s="22">
        <f>IFERROR(_xll.qlIndexFixing($W$1,S1779,,Trigger),NA())</f>
        <v>1.5465626854822889E-2</v>
      </c>
      <c r="X1779" s="17">
        <f t="shared" si="27"/>
        <v>-0.10228178986059627</v>
      </c>
    </row>
    <row r="1780" spans="18:24" x14ac:dyDescent="0.2">
      <c r="R1780" s="17" t="s">
        <v>21</v>
      </c>
      <c r="S1780" s="18">
        <f>_xll.qlInterestRateIndexFixingDate(IborIndex&amp;Tenor,T1780,Trigger)</f>
        <v>51866</v>
      </c>
      <c r="T1780" s="18">
        <f>_xll.qlCalendarAdvance(Calendar,T1779,R1780,"f",,Trigger)</f>
        <v>51869</v>
      </c>
      <c r="U1780" s="18">
        <f>_xll.qlInterestRateIndexMaturity(IborIndex&amp;Tenor,T1780,Trigger)</f>
        <v>52236</v>
      </c>
      <c r="V1780" s="22">
        <f>IFERROR(_xll.qlIndexFixing($V$1,S1780,,Trigger),NA())</f>
        <v>1.5455795853785126E-2</v>
      </c>
      <c r="W1780" s="22">
        <f>IFERROR(_xll.qlIndexFixing($W$1,S1780,,Trigger),NA())</f>
        <v>1.5463088370440192E-2</v>
      </c>
      <c r="X1780" s="17">
        <f t="shared" si="27"/>
        <v>-7.2925166550667081E-2</v>
      </c>
    </row>
    <row r="1781" spans="18:24" x14ac:dyDescent="0.2">
      <c r="R1781" s="17" t="s">
        <v>21</v>
      </c>
      <c r="S1781" s="18">
        <f>_xll.qlInterestRateIndexFixingDate(IborIndex&amp;Tenor,T1781,Trigger)</f>
        <v>51874</v>
      </c>
      <c r="T1781" s="18">
        <f>_xll.qlCalendarAdvance(Calendar,T1780,R1781,"f",,Trigger)</f>
        <v>51876</v>
      </c>
      <c r="U1781" s="18">
        <f>_xll.qlInterestRateIndexMaturity(IborIndex&amp;Tenor,T1781,Trigger)</f>
        <v>52243</v>
      </c>
      <c r="V1781" s="22">
        <f>IFERROR(_xll.qlIndexFixing($V$1,S1781,,Trigger),NA())</f>
        <v>1.5456194435206726E-2</v>
      </c>
      <c r="W1781" s="22">
        <f>IFERROR(_xll.qlIndexFixing($W$1,S1781,,Trigger),NA())</f>
        <v>1.54606185948727E-2</v>
      </c>
      <c r="X1781" s="17">
        <f t="shared" si="27"/>
        <v>-4.4241596659742866E-2</v>
      </c>
    </row>
    <row r="1782" spans="18:24" x14ac:dyDescent="0.2">
      <c r="R1782" s="17" t="s">
        <v>21</v>
      </c>
      <c r="S1782" s="18">
        <f>_xll.qlInterestRateIndexFixingDate(IborIndex&amp;Tenor,T1782,Trigger)</f>
        <v>51881</v>
      </c>
      <c r="T1782" s="18">
        <f>_xll.qlCalendarAdvance(Calendar,T1781,R1782,"f",,Trigger)</f>
        <v>51883</v>
      </c>
      <c r="U1782" s="18">
        <f>_xll.qlInterestRateIndexMaturity(IborIndex&amp;Tenor,T1782,Trigger)</f>
        <v>52250</v>
      </c>
      <c r="V1782" s="22">
        <f>IFERROR(_xll.qlIndexFixing($V$1,S1782,,Trigger),NA())</f>
        <v>1.5456594420103593E-2</v>
      </c>
      <c r="W1782" s="22">
        <f>IFERROR(_xll.qlIndexFixing($W$1,S1782,,Trigger),NA())</f>
        <v>1.5458216551285014E-2</v>
      </c>
      <c r="X1782" s="17">
        <f t="shared" si="27"/>
        <v>-1.6221311814213629E-2</v>
      </c>
    </row>
    <row r="1783" spans="18:24" x14ac:dyDescent="0.2">
      <c r="R1783" s="17" t="s">
        <v>21</v>
      </c>
      <c r="S1783" s="18">
        <f>_xll.qlInterestRateIndexFixingDate(IborIndex&amp;Tenor,T1783,Trigger)</f>
        <v>51888</v>
      </c>
      <c r="T1783" s="18">
        <f>_xll.qlCalendarAdvance(Calendar,T1782,R1783,"f",,Trigger)</f>
        <v>51890</v>
      </c>
      <c r="U1783" s="18">
        <f>_xll.qlInterestRateIndexMaturity(IborIndex&amp;Tenor,T1783,Trigger)</f>
        <v>52257</v>
      </c>
      <c r="V1783" s="22">
        <f>IFERROR(_xll.qlIndexFixing($V$1,S1783,,Trigger),NA())</f>
        <v>1.5456995808478338E-2</v>
      </c>
      <c r="W1783" s="22">
        <f>IFERROR(_xll.qlIndexFixing($W$1,S1783,,Trigger),NA())</f>
        <v>1.5455881259222398E-2</v>
      </c>
      <c r="X1783" s="17">
        <f t="shared" si="27"/>
        <v>1.1145492559393178E-2</v>
      </c>
    </row>
    <row r="1784" spans="18:24" x14ac:dyDescent="0.2">
      <c r="R1784" s="17" t="s">
        <v>21</v>
      </c>
      <c r="S1784" s="18">
        <f>_xll.qlInterestRateIndexFixingDate(IborIndex&amp;Tenor,T1784,Trigger)</f>
        <v>51895</v>
      </c>
      <c r="T1784" s="18">
        <f>_xll.qlCalendarAdvance(Calendar,T1783,R1784,"f",,Trigger)</f>
        <v>51897</v>
      </c>
      <c r="U1784" s="18">
        <f>_xll.qlInterestRateIndexMaturity(IborIndex&amp;Tenor,T1784,Trigger)</f>
        <v>52261</v>
      </c>
      <c r="V1784" s="22">
        <f>IFERROR(_xll.qlIndexFixing($V$1,S1784,,Trigger),NA())</f>
        <v>1.5456286582321066E-2</v>
      </c>
      <c r="W1784" s="22">
        <f>IFERROR(_xll.qlIndexFixing($W$1,S1784,,Trigger),NA())</f>
        <v>1.5453097510238831E-2</v>
      </c>
      <c r="X1784" s="17">
        <f t="shared" si="27"/>
        <v>3.1890720822349422E-2</v>
      </c>
    </row>
    <row r="1785" spans="18:24" x14ac:dyDescent="0.2">
      <c r="R1785" s="17" t="s">
        <v>21</v>
      </c>
      <c r="S1785" s="18">
        <f>_xll.qlInterestRateIndexFixingDate(IborIndex&amp;Tenor,T1785,Trigger)</f>
        <v>51902</v>
      </c>
      <c r="T1785" s="18">
        <f>_xll.qlCalendarAdvance(Calendar,T1784,R1785,"f",,Trigger)</f>
        <v>51904</v>
      </c>
      <c r="U1785" s="18">
        <f>_xll.qlInterestRateIndexMaturity(IborIndex&amp;Tenor,T1785,Trigger)</f>
        <v>52271</v>
      </c>
      <c r="V1785" s="22">
        <f>IFERROR(_xll.qlIndexFixing($V$1,S1785,,Trigger),NA())</f>
        <v>1.5457802795664949E-2</v>
      </c>
      <c r="W1785" s="22">
        <f>IFERROR(_xll.qlIndexFixing($W$1,S1785,,Trigger),NA())</f>
        <v>1.5451406989754559E-2</v>
      </c>
      <c r="X1785" s="17">
        <f t="shared" si="27"/>
        <v>6.3958059103898235E-2</v>
      </c>
    </row>
    <row r="1786" spans="18:24" x14ac:dyDescent="0.2">
      <c r="R1786" s="17" t="s">
        <v>21</v>
      </c>
      <c r="S1786" s="18">
        <f>_xll.qlInterestRateIndexFixingDate(IborIndex&amp;Tenor,T1786,Trigger)</f>
        <v>51909</v>
      </c>
      <c r="T1786" s="18">
        <f>_xll.qlCalendarAdvance(Calendar,T1785,R1786,"f",,Trigger)</f>
        <v>51911</v>
      </c>
      <c r="U1786" s="18">
        <f>_xll.qlInterestRateIndexMaturity(IborIndex&amp;Tenor,T1786,Trigger)</f>
        <v>52278</v>
      </c>
      <c r="V1786" s="22">
        <f>IFERROR(_xll.qlIndexFixing($V$1,S1786,,Trigger),NA())</f>
        <v>1.5458208394480736E-2</v>
      </c>
      <c r="W1786" s="22">
        <f>IFERROR(_xll.qlIndexFixing($W$1,S1786,,Trigger),NA())</f>
        <v>1.5449266033340552E-2</v>
      </c>
      <c r="X1786" s="17">
        <f t="shared" si="27"/>
        <v>8.9423611401833608E-2</v>
      </c>
    </row>
    <row r="1787" spans="18:24" x14ac:dyDescent="0.2">
      <c r="R1787" s="17" t="s">
        <v>21</v>
      </c>
      <c r="S1787" s="18">
        <f>_xll.qlInterestRateIndexFixingDate(IborIndex&amp;Tenor,T1787,Trigger)</f>
        <v>51916</v>
      </c>
      <c r="T1787" s="18">
        <f>_xll.qlCalendarAdvance(Calendar,T1786,R1787,"f",,Trigger)</f>
        <v>51918</v>
      </c>
      <c r="U1787" s="18">
        <f>_xll.qlInterestRateIndexMaturity(IborIndex&amp;Tenor,T1787,Trigger)</f>
        <v>52285</v>
      </c>
      <c r="V1787" s="22">
        <f>IFERROR(_xll.qlIndexFixing($V$1,S1787,,Trigger),NA())</f>
        <v>1.5458615396780718E-2</v>
      </c>
      <c r="W1787" s="22">
        <f>IFERROR(_xll.qlIndexFixing($W$1,S1787,,Trigger),NA())</f>
        <v>1.5447187870431653E-2</v>
      </c>
      <c r="X1787" s="17">
        <f t="shared" si="27"/>
        <v>0.11427526349064646</v>
      </c>
    </row>
    <row r="1788" spans="18:24" x14ac:dyDescent="0.2">
      <c r="R1788" s="17" t="s">
        <v>21</v>
      </c>
      <c r="S1788" s="18">
        <f>_xll.qlInterestRateIndexFixingDate(IborIndex&amp;Tenor,T1788,Trigger)</f>
        <v>51923</v>
      </c>
      <c r="T1788" s="18">
        <f>_xll.qlCalendarAdvance(Calendar,T1787,R1788,"f",,Trigger)</f>
        <v>51925</v>
      </c>
      <c r="U1788" s="18">
        <f>_xll.qlInterestRateIndexMaturity(IborIndex&amp;Tenor,T1788,Trigger)</f>
        <v>52289</v>
      </c>
      <c r="V1788" s="22">
        <f>IFERROR(_xll.qlIndexFixing($V$1,S1788,,Trigger),NA())</f>
        <v>1.5457942879664958E-2</v>
      </c>
      <c r="W1788" s="22">
        <f>IFERROR(_xll.qlIndexFixing($W$1,S1788,,Trigger),NA())</f>
        <v>1.5444626157747693E-2</v>
      </c>
      <c r="X1788" s="17">
        <f t="shared" si="27"/>
        <v>0.13316721917264879</v>
      </c>
    </row>
    <row r="1789" spans="18:24" x14ac:dyDescent="0.2">
      <c r="R1789" s="17" t="s">
        <v>21</v>
      </c>
      <c r="S1789" s="18">
        <f>_xll.qlInterestRateIndexFixingDate(IborIndex&amp;Tenor,T1789,Trigger)</f>
        <v>51930</v>
      </c>
      <c r="T1789" s="18">
        <f>_xll.qlCalendarAdvance(Calendar,T1788,R1789,"f",,Trigger)</f>
        <v>51932</v>
      </c>
      <c r="U1789" s="18">
        <f>_xll.qlInterestRateIndexMaturity(IborIndex&amp;Tenor,T1789,Trigger)</f>
        <v>52299</v>
      </c>
      <c r="V1789" s="22">
        <f>IFERROR(_xll.qlIndexFixing($V$1,S1789,,Trigger),NA())</f>
        <v>1.545943361183915E-2</v>
      </c>
      <c r="W1789" s="22">
        <f>IFERROR(_xll.qlIndexFixing($W$1,S1789,,Trigger),NA())</f>
        <v>1.544321592727428E-2</v>
      </c>
      <c r="X1789" s="17">
        <f t="shared" si="27"/>
        <v>0.1621768456487073</v>
      </c>
    </row>
    <row r="1790" spans="18:24" x14ac:dyDescent="0.2">
      <c r="R1790" s="17" t="s">
        <v>21</v>
      </c>
      <c r="S1790" s="18">
        <f>_xll.qlInterestRateIndexFixingDate(IborIndex&amp;Tenor,T1790,Trigger)</f>
        <v>51937</v>
      </c>
      <c r="T1790" s="18">
        <f>_xll.qlCalendarAdvance(Calendar,T1789,R1790,"f",,Trigger)</f>
        <v>51939</v>
      </c>
      <c r="U1790" s="18">
        <f>_xll.qlInterestRateIndexMaturity(IborIndex&amp;Tenor,T1790,Trigger)</f>
        <v>52306</v>
      </c>
      <c r="V1790" s="22">
        <f>IFERROR(_xll.qlIndexFixing($V$1,S1790,,Trigger),NA())</f>
        <v>1.5459844824601084E-2</v>
      </c>
      <c r="W1790" s="22">
        <f>IFERROR(_xll.qlIndexFixing($W$1,S1790,,Trigger),NA())</f>
        <v>1.5441320139041398E-2</v>
      </c>
      <c r="X1790" s="17">
        <f t="shared" si="27"/>
        <v>0.18524685559686074</v>
      </c>
    </row>
    <row r="1791" spans="18:24" x14ac:dyDescent="0.2">
      <c r="R1791" s="17" t="s">
        <v>21</v>
      </c>
      <c r="S1791" s="18">
        <f>_xll.qlInterestRateIndexFixingDate(IborIndex&amp;Tenor,T1791,Trigger)</f>
        <v>51944</v>
      </c>
      <c r="T1791" s="18">
        <f>_xll.qlCalendarAdvance(Calendar,T1790,R1791,"f",,Trigger)</f>
        <v>51946</v>
      </c>
      <c r="U1791" s="18">
        <f>_xll.qlInterestRateIndexMaturity(IborIndex&amp;Tenor,T1791,Trigger)</f>
        <v>52313</v>
      </c>
      <c r="V1791" s="22">
        <f>IFERROR(_xll.qlIndexFixing($V$1,S1791,,Trigger),NA())</f>
        <v>1.5460257440853966E-2</v>
      </c>
      <c r="W1791" s="22">
        <f>IFERROR(_xll.qlIndexFixing($W$1,S1791,,Trigger),NA())</f>
        <v>1.5439483128343506E-2</v>
      </c>
      <c r="X1791" s="17">
        <f t="shared" si="27"/>
        <v>0.20774312510459664</v>
      </c>
    </row>
    <row r="1792" spans="18:24" x14ac:dyDescent="0.2">
      <c r="R1792" s="17" t="s">
        <v>21</v>
      </c>
      <c r="S1792" s="18">
        <f>_xll.qlInterestRateIndexFixingDate(IborIndex&amp;Tenor,T1792,Trigger)</f>
        <v>51951</v>
      </c>
      <c r="T1792" s="18">
        <f>_xll.qlCalendarAdvance(Calendar,T1791,R1792,"f",,Trigger)</f>
        <v>51953</v>
      </c>
      <c r="U1792" s="18">
        <f>_xll.qlInterestRateIndexMaturity(IborIndex&amp;Tenor,T1792,Trigger)</f>
        <v>52321</v>
      </c>
      <c r="V1792" s="22">
        <f>IFERROR(_xll.qlIndexFixing($V$1,S1792,,Trigger),NA())</f>
        <v>1.5461020729232675E-2</v>
      </c>
      <c r="W1792" s="22">
        <f>IFERROR(_xll.qlIndexFixing($W$1,S1792,,Trigger),NA())</f>
        <v>1.5437902346131323E-2</v>
      </c>
      <c r="X1792" s="17">
        <f t="shared" si="27"/>
        <v>0.2311838310135178</v>
      </c>
    </row>
    <row r="1793" spans="18:24" x14ac:dyDescent="0.2">
      <c r="R1793" s="17" t="s">
        <v>21</v>
      </c>
      <c r="S1793" s="18">
        <f>_xll.qlInterestRateIndexFixingDate(IborIndex&amp;Tenor,T1793,Trigger)</f>
        <v>51958</v>
      </c>
      <c r="T1793" s="18">
        <f>_xll.qlCalendarAdvance(Calendar,T1792,R1793,"f",,Trigger)</f>
        <v>51964</v>
      </c>
      <c r="U1793" s="18">
        <f>_xll.qlInterestRateIndexMaturity(IborIndex&amp;Tenor,T1793,Trigger)</f>
        <v>52329</v>
      </c>
      <c r="V1793" s="22">
        <f>IFERROR(_xll.qlIndexFixing($V$1,S1793,,Trigger),NA())</f>
        <v>1.5460633646756757E-2</v>
      </c>
      <c r="W1793" s="22">
        <f>IFERROR(_xll.qlIndexFixing($W$1,S1793,,Trigger),NA())</f>
        <v>1.5434612412045906E-2</v>
      </c>
      <c r="X1793" s="17">
        <f t="shared" si="27"/>
        <v>0.26021234710850782</v>
      </c>
    </row>
    <row r="1794" spans="18:24" x14ac:dyDescent="0.2">
      <c r="R1794" s="17" t="s">
        <v>21</v>
      </c>
      <c r="S1794" s="18">
        <f>_xll.qlInterestRateIndexFixingDate(IborIndex&amp;Tenor,T1794,Trigger)</f>
        <v>51967</v>
      </c>
      <c r="T1794" s="18">
        <f>_xll.qlCalendarAdvance(Calendar,T1793,R1794,"f",,Trigger)</f>
        <v>51971</v>
      </c>
      <c r="U1794" s="18">
        <f>_xll.qlInterestRateIndexMaturity(IborIndex&amp;Tenor,T1794,Trigger)</f>
        <v>52336</v>
      </c>
      <c r="V1794" s="22">
        <f>IFERROR(_xll.qlIndexFixing($V$1,S1794,,Trigger),NA())</f>
        <v>1.5461056505058118E-2</v>
      </c>
      <c r="W1794" s="22">
        <f>IFERROR(_xll.qlIndexFixing($W$1,S1794,,Trigger),NA())</f>
        <v>1.5432966691074461E-2</v>
      </c>
      <c r="X1794" s="17">
        <f t="shared" si="27"/>
        <v>0.28089813983656758</v>
      </c>
    </row>
    <row r="1795" spans="18:24" x14ac:dyDescent="0.2">
      <c r="R1795" s="17" t="s">
        <v>21</v>
      </c>
      <c r="S1795" s="18">
        <f>_xll.qlInterestRateIndexFixingDate(IborIndex&amp;Tenor,T1795,Trigger)</f>
        <v>51974</v>
      </c>
      <c r="T1795" s="18">
        <f>_xll.qlCalendarAdvance(Calendar,T1794,R1795,"f",,Trigger)</f>
        <v>51978</v>
      </c>
      <c r="U1795" s="18">
        <f>_xll.qlInterestRateIndexMaturity(IborIndex&amp;Tenor,T1795,Trigger)</f>
        <v>52343</v>
      </c>
      <c r="V1795" s="22">
        <f>IFERROR(_xll.qlIndexFixing($V$1,S1795,,Trigger),NA())</f>
        <v>1.5461480774431066E-2</v>
      </c>
      <c r="W1795" s="22">
        <f>IFERROR(_xll.qlIndexFixing($W$1,S1795,,Trigger),NA())</f>
        <v>1.5431374418220621E-2</v>
      </c>
      <c r="X1795" s="17">
        <f t="shared" si="27"/>
        <v>0.30106356210445051</v>
      </c>
    </row>
    <row r="1796" spans="18:24" x14ac:dyDescent="0.2">
      <c r="R1796" s="17" t="s">
        <v>21</v>
      </c>
      <c r="S1796" s="18">
        <f>_xll.qlInterestRateIndexFixingDate(IborIndex&amp;Tenor,T1796,Trigger)</f>
        <v>51981</v>
      </c>
      <c r="T1796" s="18">
        <f>_xll.qlCalendarAdvance(Calendar,T1795,R1796,"f",,Trigger)</f>
        <v>51985</v>
      </c>
      <c r="U1796" s="18">
        <f>_xll.qlInterestRateIndexMaturity(IborIndex&amp;Tenor,T1796,Trigger)</f>
        <v>52350</v>
      </c>
      <c r="V1796" s="22">
        <f>IFERROR(_xll.qlIndexFixing($V$1,S1796,,Trigger),NA())</f>
        <v>1.5461906454876918E-2</v>
      </c>
      <c r="W1796" s="22">
        <f>IFERROR(_xll.qlIndexFixing($W$1,S1796,,Trigger),NA())</f>
        <v>1.5429834555678486E-2</v>
      </c>
      <c r="X1796" s="17">
        <f t="shared" ref="X1796:X1859" si="28">(V1796-W1796)*10000</f>
        <v>0.32071899198432563</v>
      </c>
    </row>
    <row r="1797" spans="18:24" x14ac:dyDescent="0.2">
      <c r="R1797" s="17" t="s">
        <v>21</v>
      </c>
      <c r="S1797" s="18">
        <f>_xll.qlInterestRateIndexFixingDate(IborIndex&amp;Tenor,T1797,Trigger)</f>
        <v>51988</v>
      </c>
      <c r="T1797" s="18">
        <f>_xll.qlCalendarAdvance(Calendar,T1796,R1797,"f",,Trigger)</f>
        <v>51992</v>
      </c>
      <c r="U1797" s="18">
        <f>_xll.qlInterestRateIndexMaturity(IborIndex&amp;Tenor,T1797,Trigger)</f>
        <v>52357</v>
      </c>
      <c r="V1797" s="22">
        <f>IFERROR(_xll.qlIndexFixing($V$1,S1797,,Trigger),NA())</f>
        <v>1.5462333546398081E-2</v>
      </c>
      <c r="W1797" s="22">
        <f>IFERROR(_xll.qlIndexFixing($W$1,S1797,,Trigger),NA())</f>
        <v>1.5428346061995763E-2</v>
      </c>
      <c r="X1797" s="17">
        <f t="shared" si="28"/>
        <v>0.33987484402317814</v>
      </c>
    </row>
    <row r="1798" spans="18:24" x14ac:dyDescent="0.2">
      <c r="R1798" s="17" t="s">
        <v>21</v>
      </c>
      <c r="S1798" s="18">
        <f>_xll.qlInterestRateIndexFixingDate(IborIndex&amp;Tenor,T1798,Trigger)</f>
        <v>51995</v>
      </c>
      <c r="T1798" s="18">
        <f>_xll.qlCalendarAdvance(Calendar,T1797,R1798,"f",,Trigger)</f>
        <v>51999</v>
      </c>
      <c r="U1798" s="18">
        <f>_xll.qlInterestRateIndexMaturity(IborIndex&amp;Tenor,T1798,Trigger)</f>
        <v>52364</v>
      </c>
      <c r="V1798" s="22">
        <f>IFERROR(_xll.qlIndexFixing($V$1,S1798,,Trigger),NA())</f>
        <v>1.546276204899587E-2</v>
      </c>
      <c r="W1798" s="22">
        <f>IFERROR(_xll.qlIndexFixing($W$1,S1798,,Trigger),NA())</f>
        <v>1.5426907892072886E-2</v>
      </c>
      <c r="X1798" s="17">
        <f t="shared" si="28"/>
        <v>0.35854156922983382</v>
      </c>
    </row>
    <row r="1799" spans="18:24" x14ac:dyDescent="0.2">
      <c r="R1799" s="17" t="s">
        <v>21</v>
      </c>
      <c r="S1799" s="18">
        <f>_xll.qlInterestRateIndexFixingDate(IborIndex&amp;Tenor,T1799,Trigger)</f>
        <v>52002</v>
      </c>
      <c r="T1799" s="18">
        <f>_xll.qlCalendarAdvance(Calendar,T1798,R1799,"f",,Trigger)</f>
        <v>52006</v>
      </c>
      <c r="U1799" s="18">
        <f>_xll.qlInterestRateIndexMaturity(IborIndex&amp;Tenor,T1799,Trigger)</f>
        <v>52371</v>
      </c>
      <c r="V1799" s="22">
        <f>IFERROR(_xll.qlIndexFixing($V$1,S1799,,Trigger),NA())</f>
        <v>1.546319196267291E-2</v>
      </c>
      <c r="W1799" s="22">
        <f>IFERROR(_xll.qlIndexFixing($W$1,S1799,,Trigger),NA())</f>
        <v>1.5425518997161039E-2</v>
      </c>
      <c r="X1799" s="17">
        <f t="shared" si="28"/>
        <v>0.37672965511870854</v>
      </c>
    </row>
    <row r="1800" spans="18:24" x14ac:dyDescent="0.2">
      <c r="R1800" s="17" t="s">
        <v>21</v>
      </c>
      <c r="S1800" s="18">
        <f>_xll.qlInterestRateIndexFixingDate(IborIndex&amp;Tenor,T1800,Trigger)</f>
        <v>52009</v>
      </c>
      <c r="T1800" s="18">
        <f>_xll.qlCalendarAdvance(Calendar,T1799,R1800,"f",,Trigger)</f>
        <v>52013</v>
      </c>
      <c r="U1800" s="18">
        <f>_xll.qlInterestRateIndexMaturity(IborIndex&amp;Tenor,T1800,Trigger)</f>
        <v>52378</v>
      </c>
      <c r="V1800" s="22">
        <f>IFERROR(_xll.qlIndexFixing($V$1,S1800,,Trigger),NA())</f>
        <v>1.5463623287430081E-2</v>
      </c>
      <c r="W1800" s="22">
        <f>IFERROR(_xll.qlIndexFixing($W$1,S1800,,Trigger),NA())</f>
        <v>1.5424178324864571E-2</v>
      </c>
      <c r="X1800" s="17">
        <f t="shared" si="28"/>
        <v>0.39444962565509528</v>
      </c>
    </row>
    <row r="1801" spans="18:24" x14ac:dyDescent="0.2">
      <c r="R1801" s="17" t="s">
        <v>21</v>
      </c>
      <c r="S1801" s="18">
        <f>_xll.qlInterestRateIndexFixingDate(IborIndex&amp;Tenor,T1801,Trigger)</f>
        <v>52016</v>
      </c>
      <c r="T1801" s="18">
        <f>_xll.qlCalendarAdvance(Calendar,T1800,R1801,"f",,Trigger)</f>
        <v>52020</v>
      </c>
      <c r="U1801" s="18">
        <f>_xll.qlInterestRateIndexMaturity(IborIndex&amp;Tenor,T1801,Trigger)</f>
        <v>52385</v>
      </c>
      <c r="V1801" s="22">
        <f>IFERROR(_xll.qlIndexFixing($V$1,S1801,,Trigger),NA())</f>
        <v>1.5464056023269354E-2</v>
      </c>
      <c r="W1801" s="22">
        <f>IFERROR(_xll.qlIndexFixing($W$1,S1801,,Trigger),NA())</f>
        <v>1.5422884819137277E-2</v>
      </c>
      <c r="X1801" s="17">
        <f t="shared" si="28"/>
        <v>0.41171204132077133</v>
      </c>
    </row>
    <row r="1802" spans="18:24" x14ac:dyDescent="0.2">
      <c r="R1802" s="17" t="s">
        <v>21</v>
      </c>
      <c r="S1802" s="18">
        <f>_xll.qlInterestRateIndexFixingDate(IborIndex&amp;Tenor,T1802,Trigger)</f>
        <v>52023</v>
      </c>
      <c r="T1802" s="18">
        <f>_xll.qlCalendarAdvance(Calendar,T1801,R1802,"f",,Trigger)</f>
        <v>52027</v>
      </c>
      <c r="U1802" s="18">
        <f>_xll.qlInterestRateIndexMaturity(IborIndex&amp;Tenor,T1802,Trigger)</f>
        <v>52392</v>
      </c>
      <c r="V1802" s="22">
        <f>IFERROR(_xll.qlIndexFixing($V$1,S1802,,Trigger),NA())</f>
        <v>1.5464490170193135E-2</v>
      </c>
      <c r="W1802" s="22">
        <f>IFERROR(_xll.qlIndexFixing($W$1,S1802,,Trigger),NA())</f>
        <v>1.5421637420283477E-2</v>
      </c>
      <c r="X1802" s="17">
        <f t="shared" si="28"/>
        <v>0.4285274990965815</v>
      </c>
    </row>
    <row r="1803" spans="18:24" x14ac:dyDescent="0.2">
      <c r="R1803" s="17" t="s">
        <v>21</v>
      </c>
      <c r="S1803" s="18">
        <f>_xll.qlInterestRateIndexFixingDate(IborIndex&amp;Tenor,T1803,Trigger)</f>
        <v>52030</v>
      </c>
      <c r="T1803" s="18">
        <f>_xll.qlCalendarAdvance(Calendar,T1802,R1803,"f",,Trigger)</f>
        <v>52034</v>
      </c>
      <c r="U1803" s="18">
        <f>_xll.qlInterestRateIndexMaturity(IborIndex&amp;Tenor,T1803,Trigger)</f>
        <v>52399</v>
      </c>
      <c r="V1803" s="22">
        <f>IFERROR(_xll.qlIndexFixing($V$1,S1803,,Trigger),NA())</f>
        <v>1.5464925728202739E-2</v>
      </c>
      <c r="W1803" s="22">
        <f>IFERROR(_xll.qlIndexFixing($W$1,S1803,,Trigger),NA())</f>
        <v>1.5420435064958694E-2</v>
      </c>
      <c r="X1803" s="17">
        <f t="shared" si="28"/>
        <v>0.44490663244044215</v>
      </c>
    </row>
    <row r="1804" spans="18:24" x14ac:dyDescent="0.2">
      <c r="R1804" s="17" t="s">
        <v>21</v>
      </c>
      <c r="S1804" s="18">
        <f>_xll.qlInterestRateIndexFixingDate(IborIndex&amp;Tenor,T1804,Trigger)</f>
        <v>52037</v>
      </c>
      <c r="T1804" s="18">
        <f>_xll.qlCalendarAdvance(Calendar,T1803,R1804,"f",,Trigger)</f>
        <v>52041</v>
      </c>
      <c r="U1804" s="18">
        <f>_xll.qlInterestRateIndexMaturity(IborIndex&amp;Tenor,T1804,Trigger)</f>
        <v>52406</v>
      </c>
      <c r="V1804" s="22">
        <f>IFERROR(_xll.qlIndexFixing($V$1,S1804,,Trigger),NA())</f>
        <v>1.5465362697300356E-2</v>
      </c>
      <c r="W1804" s="22">
        <f>IFERROR(_xll.qlIndexFixing($W$1,S1804,,Trigger),NA())</f>
        <v>1.5419276686166793E-2</v>
      </c>
      <c r="X1804" s="17">
        <f t="shared" si="28"/>
        <v>0.46086011133563559</v>
      </c>
    </row>
    <row r="1805" spans="18:24" x14ac:dyDescent="0.2">
      <c r="R1805" s="17" t="s">
        <v>21</v>
      </c>
      <c r="S1805" s="18">
        <f>_xll.qlInterestRateIndexFixingDate(IborIndex&amp;Tenor,T1805,Trigger)</f>
        <v>52044</v>
      </c>
      <c r="T1805" s="18">
        <f>_xll.qlCalendarAdvance(Calendar,T1804,R1805,"f",,Trigger)</f>
        <v>52048</v>
      </c>
      <c r="U1805" s="18">
        <f>_xll.qlInterestRateIndexMaturity(IborIndex&amp;Tenor,T1805,Trigger)</f>
        <v>52413</v>
      </c>
      <c r="V1805" s="22">
        <f>IFERROR(_xll.qlIndexFixing($V$1,S1805,,Trigger),NA())</f>
        <v>1.546580107748774E-2</v>
      </c>
      <c r="W1805" s="22">
        <f>IFERROR(_xll.qlIndexFixing($W$1,S1805,,Trigger),NA())</f>
        <v>1.5418161213260858E-2</v>
      </c>
      <c r="X1805" s="17">
        <f t="shared" si="28"/>
        <v>0.4763986422688139</v>
      </c>
    </row>
    <row r="1806" spans="18:24" x14ac:dyDescent="0.2">
      <c r="R1806" s="17" t="s">
        <v>21</v>
      </c>
      <c r="S1806" s="18">
        <f>_xll.qlInterestRateIndexFixingDate(IborIndex&amp;Tenor,T1806,Trigger)</f>
        <v>52051</v>
      </c>
      <c r="T1806" s="18">
        <f>_xll.qlCalendarAdvance(Calendar,T1805,R1806,"f",,Trigger)</f>
        <v>52055</v>
      </c>
      <c r="U1806" s="18">
        <f>_xll.qlInterestRateIndexMaturity(IborIndex&amp;Tenor,T1806,Trigger)</f>
        <v>52420</v>
      </c>
      <c r="V1806" s="22">
        <f>IFERROR(_xll.qlIndexFixing($V$1,S1806,,Trigger),NA())</f>
        <v>1.5466240868766423E-2</v>
      </c>
      <c r="W1806" s="22">
        <f>IFERROR(_xll.qlIndexFixing($W$1,S1806,,Trigger),NA())</f>
        <v>1.5417087571943201E-2</v>
      </c>
      <c r="X1806" s="17">
        <f t="shared" si="28"/>
        <v>0.49153296823221948</v>
      </c>
    </row>
    <row r="1807" spans="18:24" x14ac:dyDescent="0.2">
      <c r="R1807" s="17" t="s">
        <v>21</v>
      </c>
      <c r="S1807" s="18">
        <f>_xll.qlInterestRateIndexFixingDate(IborIndex&amp;Tenor,T1807,Trigger)</f>
        <v>52058</v>
      </c>
      <c r="T1807" s="18">
        <f>_xll.qlCalendarAdvance(Calendar,T1806,R1807,"f",,Trigger)</f>
        <v>52062</v>
      </c>
      <c r="U1807" s="18">
        <f>_xll.qlInterestRateIndexMaturity(IborIndex&amp;Tenor,T1807,Trigger)</f>
        <v>52427</v>
      </c>
      <c r="V1807" s="22">
        <f>IFERROR(_xll.qlIndexFixing($V$1,S1807,,Trigger),NA())</f>
        <v>1.5466682071138813E-2</v>
      </c>
      <c r="W1807" s="22">
        <f>IFERROR(_xll.qlIndexFixing($W$1,S1807,,Trigger),NA())</f>
        <v>1.5416054684263596E-2</v>
      </c>
      <c r="X1807" s="17">
        <f t="shared" si="28"/>
        <v>0.50627386875216895</v>
      </c>
    </row>
    <row r="1808" spans="18:24" x14ac:dyDescent="0.2">
      <c r="R1808" s="17" t="s">
        <v>21</v>
      </c>
      <c r="S1808" s="18">
        <f>_xll.qlInterestRateIndexFixingDate(IborIndex&amp;Tenor,T1808,Trigger)</f>
        <v>52065</v>
      </c>
      <c r="T1808" s="18">
        <f>_xll.qlCalendarAdvance(Calendar,T1807,R1808,"f",,Trigger)</f>
        <v>52069</v>
      </c>
      <c r="U1808" s="18">
        <f>_xll.qlInterestRateIndexMaturity(IborIndex&amp;Tenor,T1808,Trigger)</f>
        <v>52434</v>
      </c>
      <c r="V1808" s="22">
        <f>IFERROR(_xll.qlIndexFixing($V$1,S1808,,Trigger),NA())</f>
        <v>1.5467124684606006E-2</v>
      </c>
      <c r="W1808" s="22">
        <f>IFERROR(_xll.qlIndexFixing($W$1,S1808,,Trigger),NA())</f>
        <v>1.5415061468620385E-2</v>
      </c>
      <c r="X1808" s="17">
        <f t="shared" si="28"/>
        <v>0.52063215985621514</v>
      </c>
    </row>
    <row r="1809" spans="18:24" x14ac:dyDescent="0.2">
      <c r="R1809" s="17" t="s">
        <v>21</v>
      </c>
      <c r="S1809" s="18">
        <f>_xll.qlInterestRateIndexFixingDate(IborIndex&amp;Tenor,T1809,Trigger)</f>
        <v>52072</v>
      </c>
      <c r="T1809" s="18">
        <f>_xll.qlCalendarAdvance(Calendar,T1808,R1809,"f",,Trigger)</f>
        <v>52076</v>
      </c>
      <c r="U1809" s="18">
        <f>_xll.qlInterestRateIndexMaturity(IborIndex&amp;Tenor,T1809,Trigger)</f>
        <v>52441</v>
      </c>
      <c r="V1809" s="22">
        <f>IFERROR(_xll.qlIndexFixing($V$1,S1809,,Trigger),NA())</f>
        <v>1.5467568709170409E-2</v>
      </c>
      <c r="W1809" s="22">
        <f>IFERROR(_xll.qlIndexFixing($W$1,S1809,,Trigger),NA())</f>
        <v>1.5414106839758289E-2</v>
      </c>
      <c r="X1809" s="17">
        <f t="shared" si="28"/>
        <v>0.53461869412119856</v>
      </c>
    </row>
    <row r="1810" spans="18:24" x14ac:dyDescent="0.2">
      <c r="R1810" s="17" t="s">
        <v>21</v>
      </c>
      <c r="S1810" s="18">
        <f>_xll.qlInterestRateIndexFixingDate(IborIndex&amp;Tenor,T1810,Trigger)</f>
        <v>52079</v>
      </c>
      <c r="T1810" s="18">
        <f>_xll.qlCalendarAdvance(Calendar,T1809,R1810,"f",,Trigger)</f>
        <v>52083</v>
      </c>
      <c r="U1810" s="18">
        <f>_xll.qlInterestRateIndexMaturity(IborIndex&amp;Tenor,T1810,Trigger)</f>
        <v>52448</v>
      </c>
      <c r="V1810" s="22">
        <f>IFERROR(_xll.qlIndexFixing($V$1,S1810,,Trigger),NA())</f>
        <v>1.5468014144834216E-2</v>
      </c>
      <c r="W1810" s="22">
        <f>IFERROR(_xll.qlIndexFixing($W$1,S1810,,Trigger),NA())</f>
        <v>1.5413189708770147E-2</v>
      </c>
      <c r="X1810" s="17">
        <f t="shared" si="28"/>
        <v>0.54824436064068727</v>
      </c>
    </row>
    <row r="1811" spans="18:24" x14ac:dyDescent="0.2">
      <c r="R1811" s="17" t="s">
        <v>21</v>
      </c>
      <c r="S1811" s="18">
        <f>_xll.qlInterestRateIndexFixingDate(IborIndex&amp;Tenor,T1811,Trigger)</f>
        <v>52086</v>
      </c>
      <c r="T1811" s="18">
        <f>_xll.qlCalendarAdvance(Calendar,T1810,R1811,"f",,Trigger)</f>
        <v>52090</v>
      </c>
      <c r="U1811" s="18">
        <f>_xll.qlInterestRateIndexMaturity(IborIndex&amp;Tenor,T1811,Trigger)</f>
        <v>52455</v>
      </c>
      <c r="V1811" s="22">
        <f>IFERROR(_xll.qlIndexFixing($V$1,S1811,,Trigger),NA())</f>
        <v>1.5468460991598518E-2</v>
      </c>
      <c r="W1811" s="22">
        <f>IFERROR(_xll.qlIndexFixing($W$1,S1811,,Trigger),NA())</f>
        <v>1.5412308983094307E-2</v>
      </c>
      <c r="X1811" s="17">
        <f t="shared" si="28"/>
        <v>0.56152008504211515</v>
      </c>
    </row>
    <row r="1812" spans="18:24" x14ac:dyDescent="0.2">
      <c r="R1812" s="17" t="s">
        <v>21</v>
      </c>
      <c r="S1812" s="18">
        <f>_xll.qlInterestRateIndexFixingDate(IborIndex&amp;Tenor,T1812,Trigger)</f>
        <v>52093</v>
      </c>
      <c r="T1812" s="18">
        <f>_xll.qlCalendarAdvance(Calendar,T1811,R1812,"f",,Trigger)</f>
        <v>52097</v>
      </c>
      <c r="U1812" s="18">
        <f>_xll.qlInterestRateIndexMaturity(IborIndex&amp;Tenor,T1812,Trigger)</f>
        <v>52462</v>
      </c>
      <c r="V1812" s="22">
        <f>IFERROR(_xll.qlIndexFixing($V$1,S1812,,Trigger),NA())</f>
        <v>1.5468909249465508E-2</v>
      </c>
      <c r="W1812" s="22">
        <f>IFERROR(_xll.qlIndexFixing($W$1,S1812,,Trigger),NA())</f>
        <v>1.5411463566515701E-2</v>
      </c>
      <c r="X1812" s="17">
        <f t="shared" si="28"/>
        <v>0.57445682949807542</v>
      </c>
    </row>
    <row r="1813" spans="18:24" x14ac:dyDescent="0.2">
      <c r="R1813" s="17" t="s">
        <v>21</v>
      </c>
      <c r="S1813" s="18">
        <f>_xll.qlInterestRateIndexFixingDate(IborIndex&amp;Tenor,T1813,Trigger)</f>
        <v>52100</v>
      </c>
      <c r="T1813" s="18">
        <f>_xll.qlCalendarAdvance(Calendar,T1812,R1813,"f",,Trigger)</f>
        <v>52104</v>
      </c>
      <c r="U1813" s="18">
        <f>_xll.qlInterestRateIndexMaturity(IborIndex&amp;Tenor,T1813,Trigger)</f>
        <v>52469</v>
      </c>
      <c r="V1813" s="22">
        <f>IFERROR(_xll.qlIndexFixing($V$1,S1813,,Trigger),NA())</f>
        <v>1.5469358918437592E-2</v>
      </c>
      <c r="W1813" s="22">
        <f>IFERROR(_xll.qlIndexFixing($W$1,S1813,,Trigger),NA())</f>
        <v>1.541065235916564E-2</v>
      </c>
      <c r="X1813" s="17">
        <f t="shared" si="28"/>
        <v>0.58706559271952052</v>
      </c>
    </row>
    <row r="1814" spans="18:24" x14ac:dyDescent="0.2">
      <c r="R1814" s="17" t="s">
        <v>21</v>
      </c>
      <c r="S1814" s="18">
        <f>_xll.qlInterestRateIndexFixingDate(IborIndex&amp;Tenor,T1814,Trigger)</f>
        <v>52107</v>
      </c>
      <c r="T1814" s="18">
        <f>_xll.qlCalendarAdvance(Calendar,T1813,R1814,"f",,Trigger)</f>
        <v>52111</v>
      </c>
      <c r="U1814" s="18">
        <f>_xll.qlInterestRateIndexMaturity(IborIndex&amp;Tenor,T1814,Trigger)</f>
        <v>52476</v>
      </c>
      <c r="V1814" s="22">
        <f>IFERROR(_xll.qlIndexFixing($V$1,S1814,,Trigger),NA())</f>
        <v>1.5470926538013222E-2</v>
      </c>
      <c r="W1814" s="22">
        <f>IFERROR(_xll.qlIndexFixing($W$1,S1814,,Trigger),NA())</f>
        <v>1.5409874149788592E-2</v>
      </c>
      <c r="X1814" s="17">
        <f t="shared" si="28"/>
        <v>0.61052388224630205</v>
      </c>
    </row>
    <row r="1815" spans="18:24" x14ac:dyDescent="0.2">
      <c r="R1815" s="17" t="s">
        <v>21</v>
      </c>
      <c r="S1815" s="18">
        <f>_xll.qlInterestRateIndexFixingDate(IborIndex&amp;Tenor,T1815,Trigger)</f>
        <v>52114</v>
      </c>
      <c r="T1815" s="18">
        <f>_xll.qlCalendarAdvance(Calendar,T1814,R1815,"f",,Trigger)</f>
        <v>52118</v>
      </c>
      <c r="U1815" s="18">
        <f>_xll.qlInterestRateIndexMaturity(IborIndex&amp;Tenor,T1815,Trigger)</f>
        <v>52483</v>
      </c>
      <c r="V1815" s="22">
        <f>IFERROR(_xll.qlIndexFixing($V$1,S1815,,Trigger),NA())</f>
        <v>1.5472943977566279E-2</v>
      </c>
      <c r="W1815" s="22">
        <f>IFERROR(_xll.qlIndexFixing($W$1,S1815,,Trigger),NA())</f>
        <v>1.5409128711918695E-2</v>
      </c>
      <c r="X1815" s="17">
        <f t="shared" si="28"/>
        <v>0.63815265647583841</v>
      </c>
    </row>
    <row r="1816" spans="18:24" x14ac:dyDescent="0.2">
      <c r="R1816" s="17" t="s">
        <v>21</v>
      </c>
      <c r="S1816" s="18">
        <f>_xll.qlInterestRateIndexFixingDate(IborIndex&amp;Tenor,T1816,Trigger)</f>
        <v>52121</v>
      </c>
      <c r="T1816" s="18">
        <f>_xll.qlCalendarAdvance(Calendar,T1815,R1816,"f",,Trigger)</f>
        <v>52125</v>
      </c>
      <c r="U1816" s="18">
        <f>_xll.qlInterestRateIndexMaturity(IborIndex&amp;Tenor,T1816,Trigger)</f>
        <v>52490</v>
      </c>
      <c r="V1816" s="22">
        <f>IFERROR(_xll.qlIndexFixing($V$1,S1816,,Trigger),NA())</f>
        <v>1.5474964920162673E-2</v>
      </c>
      <c r="W1816" s="22">
        <f>IFERROR(_xll.qlIndexFixing($W$1,S1816,,Trigger),NA())</f>
        <v>1.5408417294043509E-2</v>
      </c>
      <c r="X1816" s="17">
        <f t="shared" si="28"/>
        <v>0.66547626119163594</v>
      </c>
    </row>
    <row r="1817" spans="18:24" x14ac:dyDescent="0.2">
      <c r="R1817" s="17" t="s">
        <v>21</v>
      </c>
      <c r="S1817" s="18">
        <f>_xll.qlInterestRateIndexFixingDate(IborIndex&amp;Tenor,T1817,Trigger)</f>
        <v>52128</v>
      </c>
      <c r="T1817" s="18">
        <f>_xll.qlCalendarAdvance(Calendar,T1816,R1817,"f",,Trigger)</f>
        <v>52132</v>
      </c>
      <c r="U1817" s="18">
        <f>_xll.qlInterestRateIndexMaturity(IborIndex&amp;Tenor,T1817,Trigger)</f>
        <v>52497</v>
      </c>
      <c r="V1817" s="22">
        <f>IFERROR(_xll.qlIndexFixing($V$1,S1817,,Trigger),NA())</f>
        <v>1.5476989365823425E-2</v>
      </c>
      <c r="W1817" s="22">
        <f>IFERROR(_xll.qlIndexFixing($W$1,S1817,,Trigger),NA())</f>
        <v>1.5407741197585348E-2</v>
      </c>
      <c r="X1817" s="17">
        <f t="shared" si="28"/>
        <v>0.69248168238077168</v>
      </c>
    </row>
    <row r="1818" spans="18:24" x14ac:dyDescent="0.2">
      <c r="R1818" s="17" t="s">
        <v>21</v>
      </c>
      <c r="S1818" s="18">
        <f>_xll.qlInterestRateIndexFixingDate(IborIndex&amp;Tenor,T1818,Trigger)</f>
        <v>52135</v>
      </c>
      <c r="T1818" s="18">
        <f>_xll.qlCalendarAdvance(Calendar,T1817,R1818,"f",,Trigger)</f>
        <v>52139</v>
      </c>
      <c r="U1818" s="18">
        <f>_xll.qlInterestRateIndexMaturity(IborIndex&amp;Tenor,T1818,Trigger)</f>
        <v>52504</v>
      </c>
      <c r="V1818" s="22">
        <f>IFERROR(_xll.qlIndexFixing($V$1,S1818,,Trigger),NA())</f>
        <v>1.547901731457E-2</v>
      </c>
      <c r="W1818" s="22">
        <f>IFERROR(_xll.qlIndexFixing($W$1,S1818,,Trigger),NA())</f>
        <v>1.5407101726986793E-2</v>
      </c>
      <c r="X1818" s="17">
        <f t="shared" si="28"/>
        <v>0.71915587583206575</v>
      </c>
    </row>
    <row r="1819" spans="18:24" x14ac:dyDescent="0.2">
      <c r="R1819" s="17" t="s">
        <v>21</v>
      </c>
      <c r="S1819" s="18">
        <f>_xll.qlInterestRateIndexFixingDate(IborIndex&amp;Tenor,T1819,Trigger)</f>
        <v>52142</v>
      </c>
      <c r="T1819" s="18">
        <f>_xll.qlCalendarAdvance(Calendar,T1818,R1819,"f",,Trigger)</f>
        <v>52146</v>
      </c>
      <c r="U1819" s="18">
        <f>_xll.qlInterestRateIndexMaturity(IborIndex&amp;Tenor,T1819,Trigger)</f>
        <v>52511</v>
      </c>
      <c r="V1819" s="22">
        <f>IFERROR(_xll.qlIndexFixing($V$1,S1819,,Trigger),NA())</f>
        <v>1.5481048766422981E-2</v>
      </c>
      <c r="W1819" s="22">
        <f>IFERROR(_xll.qlIndexFixing($W$1,S1819,,Trigger),NA())</f>
        <v>1.5406500189709378E-2</v>
      </c>
      <c r="X1819" s="17">
        <f t="shared" si="28"/>
        <v>0.74548576713602888</v>
      </c>
    </row>
    <row r="1820" spans="18:24" x14ac:dyDescent="0.2">
      <c r="R1820" s="17" t="s">
        <v>21</v>
      </c>
      <c r="S1820" s="18">
        <f>_xll.qlInterestRateIndexFixingDate(IborIndex&amp;Tenor,T1820,Trigger)</f>
        <v>52149</v>
      </c>
      <c r="T1820" s="18">
        <f>_xll.qlCalendarAdvance(Calendar,T1819,R1820,"f",,Trigger)</f>
        <v>52153</v>
      </c>
      <c r="U1820" s="18">
        <f>_xll.qlInterestRateIndexMaturity(IborIndex&amp;Tenor,T1820,Trigger)</f>
        <v>52518</v>
      </c>
      <c r="V1820" s="22">
        <f>IFERROR(_xll.qlIndexFixing($V$1,S1820,,Trigger),NA())</f>
        <v>1.548308372140471E-2</v>
      </c>
      <c r="W1820" s="22">
        <f>IFERROR(_xll.qlIndexFixing($W$1,S1820,,Trigger),NA())</f>
        <v>1.5405937896235788E-2</v>
      </c>
      <c r="X1820" s="17">
        <f t="shared" si="28"/>
        <v>0.77145825168921722</v>
      </c>
    </row>
    <row r="1821" spans="18:24" x14ac:dyDescent="0.2">
      <c r="R1821" s="17" t="s">
        <v>21</v>
      </c>
      <c r="S1821" s="18">
        <f>_xll.qlInterestRateIndexFixingDate(IborIndex&amp;Tenor,T1821,Trigger)</f>
        <v>52156</v>
      </c>
      <c r="T1821" s="18">
        <f>_xll.qlCalendarAdvance(Calendar,T1820,R1821,"f",,Trigger)</f>
        <v>52160</v>
      </c>
      <c r="U1821" s="18">
        <f>_xll.qlInterestRateIndexMaturity(IborIndex&amp;Tenor,T1821,Trigger)</f>
        <v>52525</v>
      </c>
      <c r="V1821" s="22">
        <f>IFERROR(_xll.qlIndexFixing($V$1,S1821,,Trigger),NA())</f>
        <v>1.548512217953555E-2</v>
      </c>
      <c r="W1821" s="22">
        <f>IFERROR(_xll.qlIndexFixing($W$1,S1821,,Trigger),NA())</f>
        <v>1.5405416160070065E-2</v>
      </c>
      <c r="X1821" s="17">
        <f t="shared" si="28"/>
        <v>0.79706019465485345</v>
      </c>
    </row>
    <row r="1822" spans="18:24" x14ac:dyDescent="0.2">
      <c r="R1822" s="17" t="s">
        <v>21</v>
      </c>
      <c r="S1822" s="18">
        <f>_xll.qlInterestRateIndexFixingDate(IborIndex&amp;Tenor,T1822,Trigger)</f>
        <v>52163</v>
      </c>
      <c r="T1822" s="18">
        <f>_xll.qlCalendarAdvance(Calendar,T1821,R1822,"f",,Trigger)</f>
        <v>52167</v>
      </c>
      <c r="U1822" s="18">
        <f>_xll.qlInterestRateIndexMaturity(IborIndex&amp;Tenor,T1822,Trigger)</f>
        <v>52532</v>
      </c>
      <c r="V1822" s="22">
        <f>IFERROR(_xll.qlIndexFixing($V$1,S1822,,Trigger),NA())</f>
        <v>1.5487164140837185E-2</v>
      </c>
      <c r="W1822" s="22">
        <f>IFERROR(_xll.qlIndexFixing($W$1,S1822,,Trigger),NA())</f>
        <v>1.5404936297736963E-2</v>
      </c>
      <c r="X1822" s="17">
        <f t="shared" si="28"/>
        <v>0.82227843100222264</v>
      </c>
    </row>
    <row r="1823" spans="18:24" x14ac:dyDescent="0.2">
      <c r="R1823" s="17" t="s">
        <v>21</v>
      </c>
      <c r="S1823" s="18">
        <f>_xll.qlInterestRateIndexFixingDate(IborIndex&amp;Tenor,T1823,Trigger)</f>
        <v>52170</v>
      </c>
      <c r="T1823" s="18">
        <f>_xll.qlCalendarAdvance(Calendar,T1822,R1823,"f",,Trigger)</f>
        <v>52174</v>
      </c>
      <c r="U1823" s="18">
        <f>_xll.qlInterestRateIndexMaturity(IborIndex&amp;Tenor,T1823,Trigger)</f>
        <v>52539</v>
      </c>
      <c r="V1823" s="22">
        <f>IFERROR(_xll.qlIndexFixing($V$1,S1823,,Trigger),NA())</f>
        <v>1.5489209605331298E-2</v>
      </c>
      <c r="W1823" s="22">
        <f>IFERROR(_xll.qlIndexFixing($W$1,S1823,,Trigger),NA())</f>
        <v>1.5404499628784787E-2</v>
      </c>
      <c r="X1823" s="17">
        <f t="shared" si="28"/>
        <v>0.84709976546510846</v>
      </c>
    </row>
    <row r="1824" spans="18:24" x14ac:dyDescent="0.2">
      <c r="R1824" s="17" t="s">
        <v>21</v>
      </c>
      <c r="S1824" s="18">
        <f>_xll.qlInterestRateIndexFixingDate(IborIndex&amp;Tenor,T1824,Trigger)</f>
        <v>52177</v>
      </c>
      <c r="T1824" s="18">
        <f>_xll.qlCalendarAdvance(Calendar,T1823,R1824,"f",,Trigger)</f>
        <v>52181</v>
      </c>
      <c r="U1824" s="18">
        <f>_xll.qlInterestRateIndexMaturity(IborIndex&amp;Tenor,T1824,Trigger)</f>
        <v>52546</v>
      </c>
      <c r="V1824" s="22">
        <f>IFERROR(_xll.qlIndexFixing($V$1,S1824,,Trigger),NA())</f>
        <v>1.5491258573039127E-2</v>
      </c>
      <c r="W1824" s="22">
        <f>IFERROR(_xll.qlIndexFixing($W$1,S1824,,Trigger),NA())</f>
        <v>1.5404107475782771E-2</v>
      </c>
      <c r="X1824" s="17">
        <f t="shared" si="28"/>
        <v>0.87151097256356336</v>
      </c>
    </row>
    <row r="1825" spans="18:24" x14ac:dyDescent="0.2">
      <c r="R1825" s="17" t="s">
        <v>21</v>
      </c>
      <c r="S1825" s="18">
        <f>_xll.qlInterestRateIndexFixingDate(IborIndex&amp;Tenor,T1825,Trigger)</f>
        <v>52184</v>
      </c>
      <c r="T1825" s="18">
        <f>_xll.qlCalendarAdvance(Calendar,T1824,R1825,"f",,Trigger)</f>
        <v>52188</v>
      </c>
      <c r="U1825" s="18">
        <f>_xll.qlInterestRateIndexMaturity(IborIndex&amp;Tenor,T1825,Trigger)</f>
        <v>52553</v>
      </c>
      <c r="V1825" s="22">
        <f>IFERROR(_xll.qlIndexFixing($V$1,S1825,,Trigger),NA())</f>
        <v>1.549331104398214E-2</v>
      </c>
      <c r="W1825" s="22">
        <f>IFERROR(_xll.qlIndexFixing($W$1,S1825,,Trigger),NA())</f>
        <v>1.5403761164325232E-2</v>
      </c>
      <c r="X1825" s="17">
        <f t="shared" si="28"/>
        <v>0.89549879656907616</v>
      </c>
    </row>
    <row r="1826" spans="18:24" x14ac:dyDescent="0.2">
      <c r="R1826" s="17" t="s">
        <v>21</v>
      </c>
      <c r="S1826" s="18">
        <f>_xll.qlInterestRateIndexFixingDate(IborIndex&amp;Tenor,T1826,Trigger)</f>
        <v>52191</v>
      </c>
      <c r="T1826" s="18">
        <f>_xll.qlCalendarAdvance(Calendar,T1825,R1826,"f",,Trigger)</f>
        <v>52195</v>
      </c>
      <c r="U1826" s="18">
        <f>_xll.qlInterestRateIndexMaturity(IborIndex&amp;Tenor,T1826,Trigger)</f>
        <v>52560</v>
      </c>
      <c r="V1826" s="22">
        <f>IFERROR(_xll.qlIndexFixing($V$1,S1826,,Trigger),NA())</f>
        <v>1.5495367018181796E-2</v>
      </c>
      <c r="W1826" s="22">
        <f>IFERROR(_xll.qlIndexFixing($W$1,S1826,,Trigger),NA())</f>
        <v>1.5403462023028952E-2</v>
      </c>
      <c r="X1826" s="17">
        <f t="shared" si="28"/>
        <v>0.91904995152844104</v>
      </c>
    </row>
    <row r="1827" spans="18:24" x14ac:dyDescent="0.2">
      <c r="R1827" s="17" t="s">
        <v>21</v>
      </c>
      <c r="S1827" s="18">
        <f>_xll.qlInterestRateIndexFixingDate(IborIndex&amp;Tenor,T1827,Trigger)</f>
        <v>52198</v>
      </c>
      <c r="T1827" s="18">
        <f>_xll.qlCalendarAdvance(Calendar,T1826,R1827,"f",,Trigger)</f>
        <v>52202</v>
      </c>
      <c r="U1827" s="18">
        <f>_xll.qlInterestRateIndexMaturity(IborIndex&amp;Tenor,T1827,Trigger)</f>
        <v>52567</v>
      </c>
      <c r="V1827" s="22">
        <f>IFERROR(_xll.qlIndexFixing($V$1,S1827,,Trigger),NA())</f>
        <v>1.5497426495659775E-2</v>
      </c>
      <c r="W1827" s="22">
        <f>IFERROR(_xll.qlIndexFixing($W$1,S1827,,Trigger),NA())</f>
        <v>1.5403211383535353E-2</v>
      </c>
      <c r="X1827" s="17">
        <f t="shared" si="28"/>
        <v>0.94215112124422518</v>
      </c>
    </row>
    <row r="1828" spans="18:24" x14ac:dyDescent="0.2">
      <c r="R1828" s="17" t="s">
        <v>21</v>
      </c>
      <c r="S1828" s="18">
        <f>_xll.qlInterestRateIndexFixingDate(IborIndex&amp;Tenor,T1828,Trigger)</f>
        <v>52205</v>
      </c>
      <c r="T1828" s="18">
        <f>_xll.qlCalendarAdvance(Calendar,T1827,R1828,"f",,Trigger)</f>
        <v>52209</v>
      </c>
      <c r="U1828" s="18">
        <f>_xll.qlInterestRateIndexMaturity(IborIndex&amp;Tenor,T1828,Trigger)</f>
        <v>52574</v>
      </c>
      <c r="V1828" s="22">
        <f>IFERROR(_xll.qlIndexFixing($V$1,S1828,,Trigger),NA())</f>
        <v>1.5499489476437544E-2</v>
      </c>
      <c r="W1828" s="22">
        <f>IFERROR(_xll.qlIndexFixing($W$1,S1828,,Trigger),NA())</f>
        <v>1.540301058051183E-2</v>
      </c>
      <c r="X1828" s="17">
        <f t="shared" si="28"/>
        <v>0.96478895925714359</v>
      </c>
    </row>
    <row r="1829" spans="18:24" x14ac:dyDescent="0.2">
      <c r="R1829" s="17" t="s">
        <v>21</v>
      </c>
      <c r="S1829" s="18">
        <f>_xll.qlInterestRateIndexFixingDate(IborIndex&amp;Tenor,T1829,Trigger)</f>
        <v>52212</v>
      </c>
      <c r="T1829" s="18">
        <f>_xll.qlCalendarAdvance(Calendar,T1828,R1829,"f",,Trigger)</f>
        <v>52216</v>
      </c>
      <c r="U1829" s="18">
        <f>_xll.qlInterestRateIndexMaturity(IborIndex&amp;Tenor,T1829,Trigger)</f>
        <v>52581</v>
      </c>
      <c r="V1829" s="22">
        <f>IFERROR(_xll.qlIndexFixing($V$1,S1829,,Trigger),NA())</f>
        <v>1.5501555960536781E-2</v>
      </c>
      <c r="W1829" s="22">
        <f>IFERROR(_xll.qlIndexFixing($W$1,S1829,,Trigger),NA())</f>
        <v>1.5402860951650638E-2</v>
      </c>
      <c r="X1829" s="17">
        <f t="shared" si="28"/>
        <v>0.98695008886142899</v>
      </c>
    </row>
    <row r="1830" spans="18:24" x14ac:dyDescent="0.2">
      <c r="R1830" s="17" t="s">
        <v>21</v>
      </c>
      <c r="S1830" s="18">
        <f>_xll.qlInterestRateIndexFixingDate(IborIndex&amp;Tenor,T1830,Trigger)</f>
        <v>52219</v>
      </c>
      <c r="T1830" s="18">
        <f>_xll.qlCalendarAdvance(Calendar,T1829,R1830,"f",,Trigger)</f>
        <v>52223</v>
      </c>
      <c r="U1830" s="18">
        <f>_xll.qlInterestRateIndexMaturity(IborIndex&amp;Tenor,T1830,Trigger)</f>
        <v>52588</v>
      </c>
      <c r="V1830" s="22">
        <f>IFERROR(_xll.qlIndexFixing($V$1,S1830,,Trigger),NA())</f>
        <v>1.5503625947979384E-2</v>
      </c>
      <c r="W1830" s="22">
        <f>IFERROR(_xll.qlIndexFixing($W$1,S1830,,Trigger),NA())</f>
        <v>1.5402763837671094E-2</v>
      </c>
      <c r="X1830" s="17">
        <f t="shared" si="28"/>
        <v>1.0086211030829046</v>
      </c>
    </row>
    <row r="1831" spans="18:24" x14ac:dyDescent="0.2">
      <c r="R1831" s="17" t="s">
        <v>21</v>
      </c>
      <c r="S1831" s="18">
        <f>_xll.qlInterestRateIndexFixingDate(IborIndex&amp;Tenor,T1831,Trigger)</f>
        <v>52224</v>
      </c>
      <c r="T1831" s="18">
        <f>_xll.qlCalendarAdvance(Calendar,T1830,R1831,"f",,Trigger)</f>
        <v>52230</v>
      </c>
      <c r="U1831" s="18">
        <f>_xll.qlInterestRateIndexMaturity(IborIndex&amp;Tenor,T1831,Trigger)</f>
        <v>52595</v>
      </c>
      <c r="V1831" s="22">
        <f>IFERROR(_xll.qlIndexFixing($V$1,S1831,,Trigger),NA())</f>
        <v>1.5505699438786383E-2</v>
      </c>
      <c r="W1831" s="22">
        <f>IFERROR(_xll.qlIndexFixing($W$1,S1831,,Trigger),NA())</f>
        <v>1.5402720582318698E-2</v>
      </c>
      <c r="X1831" s="17">
        <f t="shared" si="28"/>
        <v>1.0297885646768505</v>
      </c>
    </row>
    <row r="1832" spans="18:24" x14ac:dyDescent="0.2">
      <c r="R1832" s="17" t="s">
        <v>21</v>
      </c>
      <c r="S1832" s="18">
        <f>_xll.qlInterestRateIndexFixingDate(IborIndex&amp;Tenor,T1832,Trigger)</f>
        <v>52233</v>
      </c>
      <c r="T1832" s="18">
        <f>_xll.qlCalendarAdvance(Calendar,T1831,R1832,"f",,Trigger)</f>
        <v>52237</v>
      </c>
      <c r="U1832" s="18">
        <f>_xll.qlInterestRateIndexMaturity(IborIndex&amp;Tenor,T1832,Trigger)</f>
        <v>52602</v>
      </c>
      <c r="V1832" s="22">
        <f>IFERROR(_xll.qlIndexFixing($V$1,S1832,,Trigger),NA())</f>
        <v>1.550777643298055E-2</v>
      </c>
      <c r="W1832" s="22">
        <f>IFERROR(_xll.qlIndexFixing($W$1,S1832,,Trigger),NA())</f>
        <v>1.5402732532367977E-2</v>
      </c>
      <c r="X1832" s="17">
        <f t="shared" si="28"/>
        <v>1.050439006125732</v>
      </c>
    </row>
    <row r="1833" spans="18:24" x14ac:dyDescent="0.2">
      <c r="R1833" s="17" t="s">
        <v>21</v>
      </c>
      <c r="S1833" s="18">
        <f>_xll.qlInterestRateIndexFixingDate(IborIndex&amp;Tenor,T1833,Trigger)</f>
        <v>52240</v>
      </c>
      <c r="T1833" s="18">
        <f>_xll.qlCalendarAdvance(Calendar,T1832,R1833,"f",,Trigger)</f>
        <v>52244</v>
      </c>
      <c r="U1833" s="18">
        <f>_xll.qlInterestRateIndexMaturity(IborIndex&amp;Tenor,T1833,Trigger)</f>
        <v>52609</v>
      </c>
      <c r="V1833" s="22">
        <f>IFERROR(_xll.qlIndexFixing($V$1,S1833,,Trigger),NA())</f>
        <v>1.5509856930582693E-2</v>
      </c>
      <c r="W1833" s="22">
        <f>IFERROR(_xll.qlIndexFixing($W$1,S1833,,Trigger),NA())</f>
        <v>1.5402801037620735E-2</v>
      </c>
      <c r="X1833" s="17">
        <f t="shared" si="28"/>
        <v>1.0705589296195785</v>
      </c>
    </row>
    <row r="1834" spans="18:24" x14ac:dyDescent="0.2">
      <c r="R1834" s="17" t="s">
        <v>21</v>
      </c>
      <c r="S1834" s="18">
        <f>_xll.qlInterestRateIndexFixingDate(IborIndex&amp;Tenor,T1834,Trigger)</f>
        <v>52247</v>
      </c>
      <c r="T1834" s="18">
        <f>_xll.qlCalendarAdvance(Calendar,T1833,R1834,"f",,Trigger)</f>
        <v>52251</v>
      </c>
      <c r="U1834" s="18">
        <f>_xll.qlInterestRateIndexMaturity(IborIndex&amp;Tenor,T1834,Trigger)</f>
        <v>52616</v>
      </c>
      <c r="V1834" s="22">
        <f>IFERROR(_xll.qlIndexFixing($V$1,S1834,,Trigger),NA())</f>
        <v>1.5511940931614711E-2</v>
      </c>
      <c r="W1834" s="22">
        <f>IFERROR(_xll.qlIndexFixing($W$1,S1834,,Trigger),NA())</f>
        <v>1.5402927450909121E-2</v>
      </c>
      <c r="X1834" s="17">
        <f t="shared" si="28"/>
        <v>1.0901348070558974</v>
      </c>
    </row>
    <row r="1835" spans="18:24" x14ac:dyDescent="0.2">
      <c r="R1835" s="17" t="s">
        <v>21</v>
      </c>
      <c r="S1835" s="18">
        <f>_xll.qlInterestRateIndexFixingDate(IborIndex&amp;Tenor,T1835,Trigger)</f>
        <v>52254</v>
      </c>
      <c r="T1835" s="18">
        <f>_xll.qlCalendarAdvance(Calendar,T1834,R1835,"f",,Trigger)</f>
        <v>52258</v>
      </c>
      <c r="U1835" s="18">
        <f>_xll.qlInterestRateIndexMaturity(IborIndex&amp;Tenor,T1835,Trigger)</f>
        <v>52623</v>
      </c>
      <c r="V1835" s="22">
        <f>IFERROR(_xll.qlIndexFixing($V$1,S1835,,Trigger),NA())</f>
        <v>1.551402843609938E-2</v>
      </c>
      <c r="W1835" s="22">
        <f>IFERROR(_xll.qlIndexFixing($W$1,S1835,,Trigger),NA())</f>
        <v>1.5403113128094748E-2</v>
      </c>
      <c r="X1835" s="17">
        <f t="shared" si="28"/>
        <v>1.1091530800463185</v>
      </c>
    </row>
    <row r="1836" spans="18:24" x14ac:dyDescent="0.2">
      <c r="R1836" s="17" t="s">
        <v>21</v>
      </c>
      <c r="S1836" s="18">
        <f>_xll.qlInterestRateIndexFixingDate(IborIndex&amp;Tenor,T1836,Trigger)</f>
        <v>52261</v>
      </c>
      <c r="T1836" s="18">
        <f>_xll.qlCalendarAdvance(Calendar,T1835,R1836,"f",,Trigger)</f>
        <v>52265</v>
      </c>
      <c r="U1836" s="18">
        <f>_xll.qlInterestRateIndexMaturity(IborIndex&amp;Tenor,T1836,Trigger)</f>
        <v>52630</v>
      </c>
      <c r="V1836" s="22">
        <f>IFERROR(_xll.qlIndexFixing($V$1,S1836,,Trigger),NA())</f>
        <v>1.5516119444057504E-2</v>
      </c>
      <c r="W1836" s="22">
        <f>IFERROR(_xll.qlIndexFixing($W$1,S1836,,Trigger),NA())</f>
        <v>1.5403359428070669E-2</v>
      </c>
      <c r="X1836" s="17">
        <f t="shared" si="28"/>
        <v>1.1276001598683507</v>
      </c>
    </row>
    <row r="1837" spans="18:24" x14ac:dyDescent="0.2">
      <c r="R1837" s="17" t="s">
        <v>21</v>
      </c>
      <c r="S1837" s="18">
        <f>_xll.qlInterestRateIndexFixingDate(IborIndex&amp;Tenor,T1837,Trigger)</f>
        <v>52268</v>
      </c>
      <c r="T1837" s="18">
        <f>_xll.qlCalendarAdvance(Calendar,T1836,R1837,"f",,Trigger)</f>
        <v>52272</v>
      </c>
      <c r="U1837" s="18">
        <f>_xll.qlInterestRateIndexMaturity(IborIndex&amp;Tenor,T1837,Trigger)</f>
        <v>52637</v>
      </c>
      <c r="V1837" s="22">
        <f>IFERROR(_xll.qlIndexFixing($V$1,S1837,,Trigger),NA())</f>
        <v>1.5518213955511425E-2</v>
      </c>
      <c r="W1837" s="22">
        <f>IFERROR(_xll.qlIndexFixing($W$1,S1837,,Trigger),NA())</f>
        <v>1.5403667712760938E-2</v>
      </c>
      <c r="X1837" s="17">
        <f t="shared" si="28"/>
        <v>1.1454624275048646</v>
      </c>
    </row>
    <row r="1838" spans="18:24" x14ac:dyDescent="0.2">
      <c r="R1838" s="17" t="s">
        <v>21</v>
      </c>
      <c r="S1838" s="18">
        <f>_xll.qlInterestRateIndexFixingDate(IborIndex&amp;Tenor,T1838,Trigger)</f>
        <v>52275</v>
      </c>
      <c r="T1838" s="18">
        <f>_xll.qlCalendarAdvance(Calendar,T1837,R1838,"f",,Trigger)</f>
        <v>52279</v>
      </c>
      <c r="U1838" s="18">
        <f>_xll.qlInterestRateIndexMaturity(IborIndex&amp;Tenor,T1838,Trigger)</f>
        <v>52644</v>
      </c>
      <c r="V1838" s="22">
        <f>IFERROR(_xll.qlIndexFixing($V$1,S1838,,Trigger),NA())</f>
        <v>1.552031197048304E-2</v>
      </c>
      <c r="W1838" s="22">
        <f>IFERROR(_xll.qlIndexFixing($W$1,S1838,,Trigger),NA())</f>
        <v>1.5404039347122797E-2</v>
      </c>
      <c r="X1838" s="17">
        <f t="shared" si="28"/>
        <v>1.1627262336024249</v>
      </c>
    </row>
    <row r="1839" spans="18:24" x14ac:dyDescent="0.2">
      <c r="R1839" s="17" t="s">
        <v>21</v>
      </c>
      <c r="S1839" s="18">
        <f>_xll.qlInterestRateIndexFixingDate(IborIndex&amp;Tenor,T1839,Trigger)</f>
        <v>52282</v>
      </c>
      <c r="T1839" s="18">
        <f>_xll.qlCalendarAdvance(Calendar,T1838,R1839,"f",,Trigger)</f>
        <v>52286</v>
      </c>
      <c r="U1839" s="18">
        <f>_xll.qlInterestRateIndexMaturity(IborIndex&amp;Tenor,T1839,Trigger)</f>
        <v>52651</v>
      </c>
      <c r="V1839" s="22">
        <f>IFERROR(_xll.qlIndexFixing($V$1,S1839,,Trigger),NA())</f>
        <v>1.5522413488994469E-2</v>
      </c>
      <c r="W1839" s="22">
        <f>IFERROR(_xll.qlIndexFixing($W$1,S1839,,Trigger),NA())</f>
        <v>1.5404475699146023E-2</v>
      </c>
      <c r="X1839" s="17">
        <f t="shared" si="28"/>
        <v>1.1793778984844558</v>
      </c>
    </row>
    <row r="1840" spans="18:24" x14ac:dyDescent="0.2">
      <c r="R1840" s="17" t="s">
        <v>21</v>
      </c>
      <c r="S1840" s="18">
        <f>_xll.qlInterestRateIndexFixingDate(IborIndex&amp;Tenor,T1840,Trigger)</f>
        <v>52289</v>
      </c>
      <c r="T1840" s="18">
        <f>_xll.qlCalendarAdvance(Calendar,T1839,R1840,"f",,Trigger)</f>
        <v>52293</v>
      </c>
      <c r="U1840" s="18">
        <f>_xll.qlInterestRateIndexMaturity(IborIndex&amp;Tenor,T1840,Trigger)</f>
        <v>52659</v>
      </c>
      <c r="V1840" s="22">
        <f>IFERROR(_xll.qlIndexFixing($V$1,S1840,,Trigger),NA())</f>
        <v>1.5525000275624538E-2</v>
      </c>
      <c r="W1840" s="22">
        <f>IFERROR(_xll.qlIndexFixing($W$1,S1840,,Trigger),NA())</f>
        <v>1.5405343220093907E-2</v>
      </c>
      <c r="X1840" s="17">
        <f t="shared" si="28"/>
        <v>1.1965705553063088</v>
      </c>
    </row>
    <row r="1841" spans="18:24" x14ac:dyDescent="0.2">
      <c r="R1841" s="17" t="s">
        <v>21</v>
      </c>
      <c r="S1841" s="18">
        <f>_xll.qlInterestRateIndexFixingDate(IborIndex&amp;Tenor,T1841,Trigger)</f>
        <v>52296</v>
      </c>
      <c r="T1841" s="18">
        <f>_xll.qlCalendarAdvance(Calendar,T1840,R1841,"f",,Trigger)</f>
        <v>52300</v>
      </c>
      <c r="U1841" s="18">
        <f>_xll.qlInterestRateIndexMaturity(IborIndex&amp;Tenor,T1841,Trigger)</f>
        <v>52666</v>
      </c>
      <c r="V1841" s="22">
        <f>IFERROR(_xll.qlIndexFixing($V$1,S1841,,Trigger),NA())</f>
        <v>1.5527102144517241E-2</v>
      </c>
      <c r="W1841" s="22">
        <f>IFERROR(_xll.qlIndexFixing($W$1,S1841,,Trigger),NA())</f>
        <v>1.540591959229917E-2</v>
      </c>
      <c r="X1841" s="17">
        <f t="shared" si="28"/>
        <v>1.2118255221807082</v>
      </c>
    </row>
    <row r="1842" spans="18:24" x14ac:dyDescent="0.2">
      <c r="R1842" s="17" t="s">
        <v>21</v>
      </c>
      <c r="S1842" s="18">
        <f>_xll.qlInterestRateIndexFixingDate(IborIndex&amp;Tenor,T1842,Trigger)</f>
        <v>52303</v>
      </c>
      <c r="T1842" s="18">
        <f>_xll.qlCalendarAdvance(Calendar,T1841,R1842,"f",,Trigger)</f>
        <v>52307</v>
      </c>
      <c r="U1842" s="18">
        <f>_xll.qlInterestRateIndexMaturity(IborIndex&amp;Tenor,T1842,Trigger)</f>
        <v>52673</v>
      </c>
      <c r="V1842" s="22">
        <f>IFERROR(_xll.qlIndexFixing($V$1,S1842,,Trigger),NA())</f>
        <v>1.5529207507589319E-2</v>
      </c>
      <c r="W1842" s="22">
        <f>IFERROR(_xll.qlIndexFixing($W$1,S1842,,Trigger),NA())</f>
        <v>1.5406565287800827E-2</v>
      </c>
      <c r="X1842" s="17">
        <f t="shared" si="28"/>
        <v>1.2264221978849217</v>
      </c>
    </row>
    <row r="1843" spans="18:24" x14ac:dyDescent="0.2">
      <c r="R1843" s="17" t="s">
        <v>21</v>
      </c>
      <c r="S1843" s="18">
        <f>_xll.qlInterestRateIndexFixingDate(IborIndex&amp;Tenor,T1843,Trigger)</f>
        <v>52310</v>
      </c>
      <c r="T1843" s="18">
        <f>_xll.qlCalendarAdvance(Calendar,T1842,R1843,"f",,Trigger)</f>
        <v>52314</v>
      </c>
      <c r="U1843" s="18">
        <f>_xll.qlInterestRateIndexMaturity(IborIndex&amp;Tenor,T1843,Trigger)</f>
        <v>52680</v>
      </c>
      <c r="V1843" s="22">
        <f>IFERROR(_xll.qlIndexFixing($V$1,S1843,,Trigger),NA())</f>
        <v>1.5531316364862609E-2</v>
      </c>
      <c r="W1843" s="22">
        <f>IFERROR(_xll.qlIndexFixing($W$1,S1843,,Trigger),NA())</f>
        <v>1.5407281684763343E-2</v>
      </c>
      <c r="X1843" s="17">
        <f t="shared" si="28"/>
        <v>1.2403468009926539</v>
      </c>
    </row>
    <row r="1844" spans="18:24" x14ac:dyDescent="0.2">
      <c r="R1844" s="17" t="s">
        <v>21</v>
      </c>
      <c r="S1844" s="18">
        <f>_xll.qlInterestRateIndexFixingDate(IborIndex&amp;Tenor,T1844,Trigger)</f>
        <v>52315</v>
      </c>
      <c r="T1844" s="18">
        <f>_xll.qlCalendarAdvance(Calendar,T1843,R1844,"f",,Trigger)</f>
        <v>52321</v>
      </c>
      <c r="U1844" s="18">
        <f>_xll.qlInterestRateIndexMaturity(IborIndex&amp;Tenor,T1844,Trigger)</f>
        <v>52687</v>
      </c>
      <c r="V1844" s="22">
        <f>IFERROR(_xll.qlIndexFixing($V$1,S1844,,Trigger),NA())</f>
        <v>1.5533428716358733E-2</v>
      </c>
      <c r="W1844" s="22">
        <f>IFERROR(_xll.qlIndexFixing($W$1,S1844,,Trigger),NA())</f>
        <v>1.540807016438199E-2</v>
      </c>
      <c r="X1844" s="17">
        <f t="shared" si="28"/>
        <v>1.2535855197674286</v>
      </c>
    </row>
    <row r="1845" spans="18:24" x14ac:dyDescent="0.2">
      <c r="R1845" s="17" t="s">
        <v>21</v>
      </c>
      <c r="S1845" s="18">
        <f>_xll.qlInterestRateIndexFixingDate(IborIndex&amp;Tenor,T1845,Trigger)</f>
        <v>52324</v>
      </c>
      <c r="T1845" s="18">
        <f>_xll.qlCalendarAdvance(Calendar,T1844,R1845,"f",,Trigger)</f>
        <v>52328</v>
      </c>
      <c r="U1845" s="18">
        <f>_xll.qlInterestRateIndexMaturity(IborIndex&amp;Tenor,T1845,Trigger)</f>
        <v>52694</v>
      </c>
      <c r="V1845" s="22">
        <f>IFERROR(_xll.qlIndexFixing($V$1,S1845,,Trigger),NA())</f>
        <v>1.5535544562100623E-2</v>
      </c>
      <c r="W1845" s="22">
        <f>IFERROR(_xll.qlIndexFixing($W$1,S1845,,Trigger),NA())</f>
        <v>1.5408932110882612E-2</v>
      </c>
      <c r="X1845" s="17">
        <f t="shared" si="28"/>
        <v>1.2661245121801077</v>
      </c>
    </row>
    <row r="1846" spans="18:24" x14ac:dyDescent="0.2">
      <c r="R1846" s="17" t="s">
        <v>21</v>
      </c>
      <c r="S1846" s="18">
        <f>_xll.qlInterestRateIndexFixingDate(IborIndex&amp;Tenor,T1846,Trigger)</f>
        <v>52331</v>
      </c>
      <c r="T1846" s="18">
        <f>_xll.qlCalendarAdvance(Calendar,T1845,R1846,"f",,Trigger)</f>
        <v>52335</v>
      </c>
      <c r="U1846" s="18">
        <f>_xll.qlInterestRateIndexMaturity(IborIndex&amp;Tenor,T1846,Trigger)</f>
        <v>52701</v>
      </c>
      <c r="V1846" s="22">
        <f>IFERROR(_xll.qlIndexFixing($V$1,S1846,,Trigger),NA())</f>
        <v>1.553766390211034E-2</v>
      </c>
      <c r="W1846" s="22">
        <f>IFERROR(_xll.qlIndexFixing($W$1,S1846,,Trigger),NA())</f>
        <v>1.5409868911524262E-2</v>
      </c>
      <c r="X1846" s="17">
        <f t="shared" si="28"/>
        <v>1.2779499058607722</v>
      </c>
    </row>
    <row r="1847" spans="18:24" x14ac:dyDescent="0.2">
      <c r="R1847" s="17" t="s">
        <v>21</v>
      </c>
      <c r="S1847" s="18">
        <f>_xll.qlInterestRateIndexFixingDate(IborIndex&amp;Tenor,T1847,Trigger)</f>
        <v>52338</v>
      </c>
      <c r="T1847" s="18">
        <f>_xll.qlCalendarAdvance(Calendar,T1846,R1847,"f",,Trigger)</f>
        <v>52342</v>
      </c>
      <c r="U1847" s="18">
        <f>_xll.qlInterestRateIndexMaturity(IborIndex&amp;Tenor,T1847,Trigger)</f>
        <v>52708</v>
      </c>
      <c r="V1847" s="22">
        <f>IFERROR(_xll.qlIndexFixing($V$1,S1847,,Trigger),NA())</f>
        <v>1.5539786736409723E-2</v>
      </c>
      <c r="W1847" s="22">
        <f>IFERROR(_xll.qlIndexFixing($W$1,S1847,,Trigger),NA())</f>
        <v>1.5410881956597445E-2</v>
      </c>
      <c r="X1847" s="17">
        <f t="shared" si="28"/>
        <v>1.2890477981227813</v>
      </c>
    </row>
    <row r="1848" spans="18:24" x14ac:dyDescent="0.2">
      <c r="R1848" s="17" t="s">
        <v>21</v>
      </c>
      <c r="S1848" s="18">
        <f>_xll.qlInterestRateIndexFixingDate(IborIndex&amp;Tenor,T1848,Trigger)</f>
        <v>52345</v>
      </c>
      <c r="T1848" s="18">
        <f>_xll.qlCalendarAdvance(Calendar,T1847,R1848,"f",,Trigger)</f>
        <v>52349</v>
      </c>
      <c r="U1848" s="18">
        <f>_xll.qlInterestRateIndexMaturity(IborIndex&amp;Tenor,T1848,Trigger)</f>
        <v>52715</v>
      </c>
      <c r="V1848" s="22">
        <f>IFERROR(_xll.qlIndexFixing($V$1,S1848,,Trigger),NA())</f>
        <v>1.5541913065020832E-2</v>
      </c>
      <c r="W1848" s="22">
        <f>IFERROR(_xll.qlIndexFixing($W$1,S1848,,Trigger),NA())</f>
        <v>1.5411972639428928E-2</v>
      </c>
      <c r="X1848" s="17">
        <f t="shared" si="28"/>
        <v>1.29940425591904</v>
      </c>
    </row>
    <row r="1849" spans="18:24" x14ac:dyDescent="0.2">
      <c r="R1849" s="17" t="s">
        <v>21</v>
      </c>
      <c r="S1849" s="18">
        <f>_xll.qlInterestRateIndexFixingDate(IborIndex&amp;Tenor,T1849,Trigger)</f>
        <v>52351</v>
      </c>
      <c r="T1849" s="18">
        <f>_xll.qlCalendarAdvance(Calendar,T1848,R1849,"f",,Trigger)</f>
        <v>52356</v>
      </c>
      <c r="U1849" s="18">
        <f>_xll.qlInterestRateIndexMaturity(IborIndex&amp;Tenor,T1849,Trigger)</f>
        <v>52722</v>
      </c>
      <c r="V1849" s="22">
        <f>IFERROR(_xll.qlIndexFixing($V$1,S1849,,Trigger),NA())</f>
        <v>1.5544042887966817E-2</v>
      </c>
      <c r="W1849" s="22">
        <f>IFERROR(_xll.qlIndexFixing($W$1,S1849,,Trigger),NA())</f>
        <v>1.5413142356379332E-2</v>
      </c>
      <c r="X1849" s="17">
        <f t="shared" si="28"/>
        <v>1.309005315874856</v>
      </c>
    </row>
    <row r="1850" spans="18:24" x14ac:dyDescent="0.2">
      <c r="R1850" s="17" t="s">
        <v>21</v>
      </c>
      <c r="S1850" s="18">
        <f>_xll.qlInterestRateIndexFixingDate(IborIndex&amp;Tenor,T1850,Trigger)</f>
        <v>52359</v>
      </c>
      <c r="T1850" s="18">
        <f>_xll.qlCalendarAdvance(Calendar,T1849,R1850,"f",,Trigger)</f>
        <v>52363</v>
      </c>
      <c r="U1850" s="18">
        <f>_xll.qlInterestRateIndexMaturity(IborIndex&amp;Tenor,T1850,Trigger)</f>
        <v>52729</v>
      </c>
      <c r="V1850" s="22">
        <f>IFERROR(_xll.qlIndexFixing($V$1,S1850,,Trigger),NA())</f>
        <v>1.55461762052693E-2</v>
      </c>
      <c r="W1850" s="22">
        <f>IFERROR(_xll.qlIndexFixing($W$1,S1850,,Trigger),NA())</f>
        <v>1.5414392506846631E-2</v>
      </c>
      <c r="X1850" s="17">
        <f t="shared" si="28"/>
        <v>1.3178369842266855</v>
      </c>
    </row>
    <row r="1851" spans="18:24" x14ac:dyDescent="0.2">
      <c r="R1851" s="17" t="s">
        <v>21</v>
      </c>
      <c r="S1851" s="18">
        <f>_xll.qlInterestRateIndexFixingDate(IborIndex&amp;Tenor,T1851,Trigger)</f>
        <v>52366</v>
      </c>
      <c r="T1851" s="18">
        <f>_xll.qlCalendarAdvance(Calendar,T1850,R1851,"f",,Trigger)</f>
        <v>52370</v>
      </c>
      <c r="U1851" s="18">
        <f>_xll.qlInterestRateIndexMaturity(IborIndex&amp;Tenor,T1851,Trigger)</f>
        <v>52736</v>
      </c>
      <c r="V1851" s="22">
        <f>IFERROR(_xll.qlIndexFixing($V$1,S1851,,Trigger),NA())</f>
        <v>1.5548313016950777E-2</v>
      </c>
      <c r="W1851" s="22">
        <f>IFERROR(_xll.qlIndexFixing($W$1,S1851,,Trigger),NA())</f>
        <v>1.5415724493266154E-2</v>
      </c>
      <c r="X1851" s="17">
        <f t="shared" si="28"/>
        <v>1.3258852368462291</v>
      </c>
    </row>
    <row r="1852" spans="18:24" x14ac:dyDescent="0.2">
      <c r="R1852" s="17" t="s">
        <v>21</v>
      </c>
      <c r="S1852" s="18">
        <f>_xll.qlInterestRateIndexFixingDate(IborIndex&amp;Tenor,T1852,Trigger)</f>
        <v>52373</v>
      </c>
      <c r="T1852" s="18">
        <f>_xll.qlCalendarAdvance(Calendar,T1851,R1852,"f",,Trigger)</f>
        <v>52377</v>
      </c>
      <c r="U1852" s="18">
        <f>_xll.qlInterestRateIndexMaturity(IborIndex&amp;Tenor,T1852,Trigger)</f>
        <v>52743</v>
      </c>
      <c r="V1852" s="22">
        <f>IFERROR(_xll.qlIndexFixing($V$1,S1852,,Trigger),NA())</f>
        <v>1.5550453323033743E-2</v>
      </c>
      <c r="W1852" s="22">
        <f>IFERROR(_xll.qlIndexFixing($W$1,S1852,,Trigger),NA())</f>
        <v>1.5417139721112106E-2</v>
      </c>
      <c r="X1852" s="17">
        <f t="shared" si="28"/>
        <v>1.3331360192163701</v>
      </c>
    </row>
    <row r="1853" spans="18:24" x14ac:dyDescent="0.2">
      <c r="R1853" s="17" t="s">
        <v>21</v>
      </c>
      <c r="S1853" s="18">
        <f>_xll.qlInterestRateIndexFixingDate(IborIndex&amp;Tenor,T1853,Trigger)</f>
        <v>52380</v>
      </c>
      <c r="T1853" s="18">
        <f>_xll.qlCalendarAdvance(Calendar,T1852,R1853,"f",,Trigger)</f>
        <v>52384</v>
      </c>
      <c r="U1853" s="18">
        <f>_xll.qlInterestRateIndexMaturity(IborIndex&amp;Tenor,T1853,Trigger)</f>
        <v>52750</v>
      </c>
      <c r="V1853" s="22">
        <f>IFERROR(_xll.qlIndexFixing($V$1,S1853,,Trigger),NA())</f>
        <v>1.5552597123540911E-2</v>
      </c>
      <c r="W1853" s="22">
        <f>IFERROR(_xll.qlIndexFixing($W$1,S1853,,Trigger),NA())</f>
        <v>1.5418639598898883E-2</v>
      </c>
      <c r="X1853" s="17">
        <f t="shared" si="28"/>
        <v>1.3395752464202826</v>
      </c>
    </row>
    <row r="1854" spans="18:24" x14ac:dyDescent="0.2">
      <c r="R1854" s="17" t="s">
        <v>21</v>
      </c>
      <c r="S1854" s="18">
        <f>_xll.qlInterestRateIndexFixingDate(IborIndex&amp;Tenor,T1854,Trigger)</f>
        <v>52387</v>
      </c>
      <c r="T1854" s="18">
        <f>_xll.qlCalendarAdvance(Calendar,T1853,R1854,"f",,Trigger)</f>
        <v>52391</v>
      </c>
      <c r="U1854" s="18">
        <f>_xll.qlInterestRateIndexMaturity(IborIndex&amp;Tenor,T1854,Trigger)</f>
        <v>52757</v>
      </c>
      <c r="V1854" s="22">
        <f>IFERROR(_xll.qlIndexFixing($V$1,S1854,,Trigger),NA())</f>
        <v>1.5554744418494344E-2</v>
      </c>
      <c r="W1854" s="22">
        <f>IFERROR(_xll.qlIndexFixing($W$1,S1854,,Trigger),NA())</f>
        <v>1.5420225538181297E-2</v>
      </c>
      <c r="X1854" s="17">
        <f t="shared" si="28"/>
        <v>1.3451888031304655</v>
      </c>
    </row>
    <row r="1855" spans="18:24" x14ac:dyDescent="0.2">
      <c r="R1855" s="17" t="s">
        <v>21</v>
      </c>
      <c r="S1855" s="18">
        <f>_xll.qlInterestRateIndexFixingDate(IborIndex&amp;Tenor,T1855,Trigger)</f>
        <v>52394</v>
      </c>
      <c r="T1855" s="18">
        <f>_xll.qlCalendarAdvance(Calendar,T1854,R1855,"f",,Trigger)</f>
        <v>52398</v>
      </c>
      <c r="U1855" s="18">
        <f>_xll.qlInterestRateIndexMaturity(IborIndex&amp;Tenor,T1855,Trigger)</f>
        <v>52764</v>
      </c>
      <c r="V1855" s="22">
        <f>IFERROR(_xll.qlIndexFixing($V$1,S1855,,Trigger),NA())</f>
        <v>1.5556895207916534E-2</v>
      </c>
      <c r="W1855" s="22">
        <f>IFERROR(_xll.qlIndexFixing($W$1,S1855,,Trigger),NA())</f>
        <v>1.5421898953557403E-2</v>
      </c>
      <c r="X1855" s="17">
        <f t="shared" si="28"/>
        <v>1.3499625435913105</v>
      </c>
    </row>
    <row r="1856" spans="18:24" x14ac:dyDescent="0.2">
      <c r="R1856" s="17" t="s">
        <v>21</v>
      </c>
      <c r="S1856" s="18">
        <f>_xll.qlInterestRateIndexFixingDate(IborIndex&amp;Tenor,T1856,Trigger)</f>
        <v>52401</v>
      </c>
      <c r="T1856" s="18">
        <f>_xll.qlCalendarAdvance(Calendar,T1855,R1856,"f",,Trigger)</f>
        <v>52405</v>
      </c>
      <c r="U1856" s="18">
        <f>_xll.qlInterestRateIndexMaturity(IborIndex&amp;Tenor,T1856,Trigger)</f>
        <v>52771</v>
      </c>
      <c r="V1856" s="22">
        <f>IFERROR(_xll.qlIndexFixing($V$1,S1856,,Trigger),NA())</f>
        <v>1.5559049491830415E-2</v>
      </c>
      <c r="W1856" s="22">
        <f>IFERROR(_xll.qlIndexFixing($W$1,S1856,,Trigger),NA())</f>
        <v>1.5423661262668066E-2</v>
      </c>
      <c r="X1856" s="17">
        <f t="shared" si="28"/>
        <v>1.3538822916234898</v>
      </c>
    </row>
    <row r="1857" spans="18:24" x14ac:dyDescent="0.2">
      <c r="R1857" s="17" t="s">
        <v>21</v>
      </c>
      <c r="S1857" s="18">
        <f>_xll.qlInterestRateIndexFixingDate(IborIndex&amp;Tenor,T1857,Trigger)</f>
        <v>52408</v>
      </c>
      <c r="T1857" s="18">
        <f>_xll.qlCalendarAdvance(Calendar,T1856,R1857,"f",,Trigger)</f>
        <v>52412</v>
      </c>
      <c r="U1857" s="18">
        <f>_xll.qlInterestRateIndexMaturity(IborIndex&amp;Tenor,T1857,Trigger)</f>
        <v>52778</v>
      </c>
      <c r="V1857" s="22">
        <f>IFERROR(_xll.qlIndexFixing($V$1,S1857,,Trigger),NA())</f>
        <v>1.5561207270258046E-2</v>
      </c>
      <c r="W1857" s="22">
        <f>IFERROR(_xll.qlIndexFixing($W$1,S1857,,Trigger),NA())</f>
        <v>1.5425513886200247E-2</v>
      </c>
      <c r="X1857" s="17">
        <f t="shared" si="28"/>
        <v>1.3569338405779869</v>
      </c>
    </row>
    <row r="1858" spans="18:24" x14ac:dyDescent="0.2">
      <c r="R1858" s="17" t="s">
        <v>21</v>
      </c>
      <c r="S1858" s="18">
        <f>_xll.qlInterestRateIndexFixingDate(IborIndex&amp;Tenor,T1858,Trigger)</f>
        <v>52415</v>
      </c>
      <c r="T1858" s="18">
        <f>_xll.qlCalendarAdvance(Calendar,T1857,R1858,"f",,Trigger)</f>
        <v>52419</v>
      </c>
      <c r="U1858" s="18">
        <f>_xll.qlInterestRateIndexMaturity(IborIndex&amp;Tenor,T1858,Trigger)</f>
        <v>52785</v>
      </c>
      <c r="V1858" s="22">
        <f>IFERROR(_xll.qlIndexFixing($V$1,S1858,,Trigger),NA())</f>
        <v>1.5563368543222357E-2</v>
      </c>
      <c r="W1858" s="22">
        <f>IFERROR(_xll.qlIndexFixing($W$1,S1858,,Trigger),NA())</f>
        <v>1.5427458247885892E-2</v>
      </c>
      <c r="X1858" s="17">
        <f t="shared" si="28"/>
        <v>1.3591029533646486</v>
      </c>
    </row>
    <row r="1859" spans="18:24" x14ac:dyDescent="0.2">
      <c r="R1859" s="17" t="s">
        <v>21</v>
      </c>
      <c r="S1859" s="18">
        <f>_xll.qlInterestRateIndexFixingDate(IborIndex&amp;Tenor,T1859,Trigger)</f>
        <v>52422</v>
      </c>
      <c r="T1859" s="18">
        <f>_xll.qlCalendarAdvance(Calendar,T1858,R1859,"f",,Trigger)</f>
        <v>52426</v>
      </c>
      <c r="U1859" s="18">
        <f>_xll.qlInterestRateIndexMaturity(IborIndex&amp;Tenor,T1859,Trigger)</f>
        <v>52792</v>
      </c>
      <c r="V1859" s="22">
        <f>IFERROR(_xll.qlIndexFixing($V$1,S1859,,Trigger),NA())</f>
        <v>1.5565533310746065E-2</v>
      </c>
      <c r="W1859" s="22">
        <f>IFERROR(_xll.qlIndexFixing($W$1,S1859,,Trigger),NA())</f>
        <v>1.542949577450523E-2</v>
      </c>
      <c r="X1859" s="17">
        <f t="shared" si="28"/>
        <v>1.3603753624083503</v>
      </c>
    </row>
    <row r="1860" spans="18:24" x14ac:dyDescent="0.2">
      <c r="R1860" s="17" t="s">
        <v>21</v>
      </c>
      <c r="S1860" s="18">
        <f>_xll.qlInterestRateIndexFixingDate(IborIndex&amp;Tenor,T1860,Trigger)</f>
        <v>52429</v>
      </c>
      <c r="T1860" s="18">
        <f>_xll.qlCalendarAdvance(Calendar,T1859,R1860,"f",,Trigger)</f>
        <v>52433</v>
      </c>
      <c r="U1860" s="18">
        <f>_xll.qlInterestRateIndexMaturity(IborIndex&amp;Tenor,T1860,Trigger)</f>
        <v>52799</v>
      </c>
      <c r="V1860" s="22">
        <f>IFERROR(_xll.qlIndexFixing($V$1,S1860,,Trigger),NA())</f>
        <v>1.5567701572851665E-2</v>
      </c>
      <c r="W1860" s="22">
        <f>IFERROR(_xll.qlIndexFixing($W$1,S1860,,Trigger),NA())</f>
        <v>1.5431627895887411E-2</v>
      </c>
      <c r="X1860" s="17">
        <f t="shared" ref="X1860:X1923" si="29">(V1860-W1860)*10000</f>
        <v>1.3607367696425419</v>
      </c>
    </row>
    <row r="1861" spans="18:24" x14ac:dyDescent="0.2">
      <c r="R1861" s="17" t="s">
        <v>21</v>
      </c>
      <c r="S1861" s="18">
        <f>_xll.qlInterestRateIndexFixingDate(IborIndex&amp;Tenor,T1861,Trigger)</f>
        <v>52436</v>
      </c>
      <c r="T1861" s="18">
        <f>_xll.qlCalendarAdvance(Calendar,T1860,R1861,"f",,Trigger)</f>
        <v>52440</v>
      </c>
      <c r="U1861" s="18">
        <f>_xll.qlInterestRateIndexMaturity(IborIndex&amp;Tenor,T1861,Trigger)</f>
        <v>52806</v>
      </c>
      <c r="V1861" s="22">
        <f>IFERROR(_xll.qlIndexFixing($V$1,S1861,,Trigger),NA())</f>
        <v>1.5569873329561869E-2</v>
      </c>
      <c r="W1861" s="22">
        <f>IFERROR(_xll.qlIndexFixing($W$1,S1861,,Trigger),NA())</f>
        <v>1.5433856044911166E-2</v>
      </c>
      <c r="X1861" s="17">
        <f t="shared" si="29"/>
        <v>1.3601728465070275</v>
      </c>
    </row>
    <row r="1862" spans="18:24" x14ac:dyDescent="0.2">
      <c r="R1862" s="17" t="s">
        <v>21</v>
      </c>
      <c r="S1862" s="18">
        <f>_xll.qlInterestRateIndexFixingDate(IborIndex&amp;Tenor,T1862,Trigger)</f>
        <v>52443</v>
      </c>
      <c r="T1862" s="18">
        <f>_xll.qlCalendarAdvance(Calendar,T1861,R1862,"f",,Trigger)</f>
        <v>52447</v>
      </c>
      <c r="U1862" s="18">
        <f>_xll.qlInterestRateIndexMaturity(IborIndex&amp;Tenor,T1862,Trigger)</f>
        <v>52813</v>
      </c>
      <c r="V1862" s="22">
        <f>IFERROR(_xll.qlIndexFixing($V$1,S1862,,Trigger),NA())</f>
        <v>1.5572048580899832E-2</v>
      </c>
      <c r="W1862" s="22">
        <f>IFERROR(_xll.qlIndexFixing($W$1,S1862,,Trigger),NA())</f>
        <v>1.5436181657507873E-2</v>
      </c>
      <c r="X1862" s="17">
        <f t="shared" si="29"/>
        <v>1.3586692339195849</v>
      </c>
    </row>
    <row r="1863" spans="18:24" x14ac:dyDescent="0.2">
      <c r="R1863" s="17" t="s">
        <v>21</v>
      </c>
      <c r="S1863" s="18">
        <f>_xll.qlInterestRateIndexFixingDate(IborIndex&amp;Tenor,T1863,Trigger)</f>
        <v>52450</v>
      </c>
      <c r="T1863" s="18">
        <f>_xll.qlCalendarAdvance(Calendar,T1862,R1863,"f",,Trigger)</f>
        <v>52454</v>
      </c>
      <c r="U1863" s="18">
        <f>_xll.qlInterestRateIndexMaturity(IborIndex&amp;Tenor,T1863,Trigger)</f>
        <v>52820</v>
      </c>
      <c r="V1863" s="22">
        <f>IFERROR(_xll.qlIndexFixing($V$1,S1863,,Trigger),NA())</f>
        <v>1.5574227326888046E-2</v>
      </c>
      <c r="W1863" s="22">
        <f>IFERROR(_xll.qlIndexFixing($W$1,S1863,,Trigger),NA())</f>
        <v>1.5438606172661762E-2</v>
      </c>
      <c r="X1863" s="17">
        <f t="shared" si="29"/>
        <v>1.3562115422628349</v>
      </c>
    </row>
    <row r="1864" spans="18:24" x14ac:dyDescent="0.2">
      <c r="R1864" s="17" t="s">
        <v>21</v>
      </c>
      <c r="S1864" s="18">
        <f>_xll.qlInterestRateIndexFixingDate(IborIndex&amp;Tenor,T1864,Trigger)</f>
        <v>52457</v>
      </c>
      <c r="T1864" s="18">
        <f>_xll.qlCalendarAdvance(Calendar,T1863,R1864,"f",,Trigger)</f>
        <v>52461</v>
      </c>
      <c r="U1864" s="18">
        <f>_xll.qlInterestRateIndexMaturity(IborIndex&amp;Tenor,T1864,Trigger)</f>
        <v>52827</v>
      </c>
      <c r="V1864" s="22">
        <f>IFERROR(_xll.qlIndexFixing($V$1,S1864,,Trigger),NA())</f>
        <v>1.5576409567549444E-2</v>
      </c>
      <c r="W1864" s="22">
        <f>IFERROR(_xll.qlIndexFixing($W$1,S1864,,Trigger),NA())</f>
        <v>1.5441131032411234E-2</v>
      </c>
      <c r="X1864" s="17">
        <f t="shared" si="29"/>
        <v>1.3527853513821062</v>
      </c>
    </row>
    <row r="1865" spans="18:24" x14ac:dyDescent="0.2">
      <c r="R1865" s="17" t="s">
        <v>21</v>
      </c>
      <c r="S1865" s="18">
        <f>_xll.qlInterestRateIndexFixingDate(IborIndex&amp;Tenor,T1865,Trigger)</f>
        <v>52464</v>
      </c>
      <c r="T1865" s="18">
        <f>_xll.qlCalendarAdvance(Calendar,T1864,R1865,"f",,Trigger)</f>
        <v>52468</v>
      </c>
      <c r="U1865" s="18">
        <f>_xll.qlInterestRateIndexMaturity(IborIndex&amp;Tenor,T1865,Trigger)</f>
        <v>52834</v>
      </c>
      <c r="V1865" s="22">
        <f>IFERROR(_xll.qlIndexFixing($V$1,S1865,,Trigger),NA())</f>
        <v>1.5578595302906742E-2</v>
      </c>
      <c r="W1865" s="22">
        <f>IFERROR(_xll.qlIndexFixing($W$1,S1865,,Trigger),NA())</f>
        <v>1.5443757681850388E-2</v>
      </c>
      <c r="X1865" s="17">
        <f t="shared" si="29"/>
        <v>1.3483762105635442</v>
      </c>
    </row>
    <row r="1866" spans="18:24" x14ac:dyDescent="0.2">
      <c r="R1866" s="17" t="s">
        <v>21</v>
      </c>
      <c r="S1866" s="18">
        <f>_xll.qlInterestRateIndexFixingDate(IborIndex&amp;Tenor,T1866,Trigger)</f>
        <v>52471</v>
      </c>
      <c r="T1866" s="18">
        <f>_xll.qlCalendarAdvance(Calendar,T1865,R1866,"f",,Trigger)</f>
        <v>52475</v>
      </c>
      <c r="U1866" s="18">
        <f>_xll.qlInterestRateIndexMaturity(IborIndex&amp;Tenor,T1866,Trigger)</f>
        <v>52841</v>
      </c>
      <c r="V1866" s="22">
        <f>IFERROR(_xll.qlIndexFixing($V$1,S1866,,Trigger),NA())</f>
        <v>1.5581040508835407E-2</v>
      </c>
      <c r="W1866" s="22">
        <f>IFERROR(_xll.qlIndexFixing($W$1,S1866,,Trigger),NA())</f>
        <v>1.5446495331438069E-2</v>
      </c>
      <c r="X1866" s="17">
        <f t="shared" si="29"/>
        <v>1.3454517739733793</v>
      </c>
    </row>
    <row r="1867" spans="18:24" x14ac:dyDescent="0.2">
      <c r="R1867" s="17" t="s">
        <v>21</v>
      </c>
      <c r="S1867" s="18">
        <f>_xll.qlInterestRateIndexFixingDate(IborIndex&amp;Tenor,T1867,Trigger)</f>
        <v>52478</v>
      </c>
      <c r="T1867" s="18">
        <f>_xll.qlCalendarAdvance(Calendar,T1866,R1867,"f",,Trigger)</f>
        <v>52482</v>
      </c>
      <c r="U1867" s="18">
        <f>_xll.qlInterestRateIndexMaturity(IborIndex&amp;Tenor,T1867,Trigger)</f>
        <v>52848</v>
      </c>
      <c r="V1867" s="22">
        <f>IFERROR(_xll.qlIndexFixing($V$1,S1867,,Trigger),NA())</f>
        <v>1.5584681844496819E-2</v>
      </c>
      <c r="W1867" s="22">
        <f>IFERROR(_xll.qlIndexFixing($W$1,S1867,,Trigger),NA())</f>
        <v>1.5449326152763615E-2</v>
      </c>
      <c r="X1867" s="17">
        <f t="shared" si="29"/>
        <v>1.353556917332039</v>
      </c>
    </row>
    <row r="1868" spans="18:24" x14ac:dyDescent="0.2">
      <c r="R1868" s="17" t="s">
        <v>21</v>
      </c>
      <c r="S1868" s="18">
        <f>_xll.qlInterestRateIndexFixingDate(IborIndex&amp;Tenor,T1868,Trigger)</f>
        <v>52485</v>
      </c>
      <c r="T1868" s="18">
        <f>_xll.qlCalendarAdvance(Calendar,T1867,R1868,"f",,Trigger)</f>
        <v>52489</v>
      </c>
      <c r="U1868" s="18">
        <f>_xll.qlInterestRateIndexMaturity(IborIndex&amp;Tenor,T1868,Trigger)</f>
        <v>52855</v>
      </c>
      <c r="V1868" s="22">
        <f>IFERROR(_xll.qlIndexFixing($V$1,S1868,,Trigger),NA())</f>
        <v>1.5588328474964575E-2</v>
      </c>
      <c r="W1868" s="22">
        <f>IFERROR(_xll.qlIndexFixing($W$1,S1868,,Trigger),NA())</f>
        <v>1.5452234151134028E-2</v>
      </c>
      <c r="X1868" s="17">
        <f t="shared" si="29"/>
        <v>1.3609432383054725</v>
      </c>
    </row>
    <row r="1869" spans="18:24" x14ac:dyDescent="0.2">
      <c r="R1869" s="17" t="s">
        <v>21</v>
      </c>
      <c r="S1869" s="18">
        <f>_xll.qlInterestRateIndexFixingDate(IborIndex&amp;Tenor,T1869,Trigger)</f>
        <v>52492</v>
      </c>
      <c r="T1869" s="18">
        <f>_xll.qlCalendarAdvance(Calendar,T1868,R1869,"f",,Trigger)</f>
        <v>52496</v>
      </c>
      <c r="U1869" s="18">
        <f>_xll.qlInterestRateIndexMaturity(IborIndex&amp;Tenor,T1869,Trigger)</f>
        <v>52862</v>
      </c>
      <c r="V1869" s="22">
        <f>IFERROR(_xll.qlIndexFixing($V$1,S1869,,Trigger),NA())</f>
        <v>1.5591980400297422E-2</v>
      </c>
      <c r="W1869" s="22">
        <f>IFERROR(_xll.qlIndexFixing($W$1,S1869,,Trigger),NA())</f>
        <v>1.5455217054856741E-2</v>
      </c>
      <c r="X1869" s="17">
        <f t="shared" si="29"/>
        <v>1.3676334544068109</v>
      </c>
    </row>
    <row r="1870" spans="18:24" x14ac:dyDescent="0.2">
      <c r="R1870" s="17" t="s">
        <v>21</v>
      </c>
      <c r="S1870" s="18">
        <f>_xll.qlInterestRateIndexFixingDate(IborIndex&amp;Tenor,T1870,Trigger)</f>
        <v>52499</v>
      </c>
      <c r="T1870" s="18">
        <f>_xll.qlCalendarAdvance(Calendar,T1869,R1870,"f",,Trigger)</f>
        <v>52503</v>
      </c>
      <c r="U1870" s="18">
        <f>_xll.qlInterestRateIndexMaturity(IborIndex&amp;Tenor,T1870,Trigger)</f>
        <v>52869</v>
      </c>
      <c r="V1870" s="22">
        <f>IFERROR(_xll.qlIndexFixing($V$1,S1870,,Trigger),NA())</f>
        <v>1.5595637620552584E-2</v>
      </c>
      <c r="W1870" s="22">
        <f>IFERROR(_xll.qlIndexFixing($W$1,S1870,,Trigger),NA())</f>
        <v>1.545827258543E-2</v>
      </c>
      <c r="X1870" s="17">
        <f t="shared" si="29"/>
        <v>1.3736503512258407</v>
      </c>
    </row>
    <row r="1871" spans="18:24" x14ac:dyDescent="0.2">
      <c r="R1871" s="17" t="s">
        <v>21</v>
      </c>
      <c r="S1871" s="18">
        <f>_xll.qlInterestRateIndexFixingDate(IborIndex&amp;Tenor,T1871,Trigger)</f>
        <v>52506</v>
      </c>
      <c r="T1871" s="18">
        <f>_xll.qlCalendarAdvance(Calendar,T1870,R1871,"f",,Trigger)</f>
        <v>52510</v>
      </c>
      <c r="U1871" s="18">
        <f>_xll.qlInterestRateIndexMaturity(IborIndex&amp;Tenor,T1871,Trigger)</f>
        <v>52876</v>
      </c>
      <c r="V1871" s="22">
        <f>IFERROR(_xll.qlIndexFixing($V$1,S1871,,Trigger),NA())</f>
        <v>1.5599300135788812E-2</v>
      </c>
      <c r="W1871" s="22">
        <f>IFERROR(_xll.qlIndexFixing($W$1,S1871,,Trigger),NA())</f>
        <v>1.5461398457540444E-2</v>
      </c>
      <c r="X1871" s="17">
        <f t="shared" si="29"/>
        <v>1.3790167824836823</v>
      </c>
    </row>
    <row r="1872" spans="18:24" x14ac:dyDescent="0.2">
      <c r="R1872" s="17" t="s">
        <v>21</v>
      </c>
      <c r="S1872" s="18">
        <f>_xll.qlInterestRateIndexFixingDate(IborIndex&amp;Tenor,T1872,Trigger)</f>
        <v>52513</v>
      </c>
      <c r="T1872" s="18">
        <f>_xll.qlCalendarAdvance(Calendar,T1871,R1872,"f",,Trigger)</f>
        <v>52517</v>
      </c>
      <c r="U1872" s="18">
        <f>_xll.qlInterestRateIndexMaturity(IborIndex&amp;Tenor,T1872,Trigger)</f>
        <v>52883</v>
      </c>
      <c r="V1872" s="22">
        <f>IFERROR(_xll.qlIndexFixing($V$1,S1872,,Trigger),NA())</f>
        <v>1.5602967946063546E-2</v>
      </c>
      <c r="W1872" s="22">
        <f>IFERROR(_xll.qlIndexFixing($W$1,S1872,,Trigger),NA())</f>
        <v>1.5464592379061804E-2</v>
      </c>
      <c r="X1872" s="17">
        <f t="shared" si="29"/>
        <v>1.3837556700174205</v>
      </c>
    </row>
    <row r="1873" spans="18:24" x14ac:dyDescent="0.2">
      <c r="R1873" s="17" t="s">
        <v>21</v>
      </c>
      <c r="S1873" s="18">
        <f>_xll.qlInterestRateIndexFixingDate(IborIndex&amp;Tenor,T1873,Trigger)</f>
        <v>52520</v>
      </c>
      <c r="T1873" s="18">
        <f>_xll.qlCalendarAdvance(Calendar,T1872,R1873,"f",,Trigger)</f>
        <v>52524</v>
      </c>
      <c r="U1873" s="18">
        <f>_xll.qlInterestRateIndexMaturity(IborIndex&amp;Tenor,T1873,Trigger)</f>
        <v>52890</v>
      </c>
      <c r="V1873" s="22">
        <f>IFERROR(_xll.qlIndexFixing($V$1,S1873,,Trigger),NA())</f>
        <v>1.5606641051435537E-2</v>
      </c>
      <c r="W1873" s="22">
        <f>IFERROR(_xll.qlIndexFixing($W$1,S1873,,Trigger),NA())</f>
        <v>1.5467852051052057E-2</v>
      </c>
      <c r="X1873" s="17">
        <f t="shared" si="29"/>
        <v>1.3878900038347999</v>
      </c>
    </row>
    <row r="1874" spans="18:24" x14ac:dyDescent="0.2">
      <c r="R1874" s="17" t="s">
        <v>21</v>
      </c>
      <c r="S1874" s="18">
        <f>_xll.qlInterestRateIndexFixingDate(IborIndex&amp;Tenor,T1874,Trigger)</f>
        <v>52527</v>
      </c>
      <c r="T1874" s="18">
        <f>_xll.qlCalendarAdvance(Calendar,T1873,R1874,"f",,Trigger)</f>
        <v>52531</v>
      </c>
      <c r="U1874" s="18">
        <f>_xll.qlInterestRateIndexMaturity(IborIndex&amp;Tenor,T1874,Trigger)</f>
        <v>52897</v>
      </c>
      <c r="V1874" s="22">
        <f>IFERROR(_xll.qlIndexFixing($V$1,S1874,,Trigger),NA())</f>
        <v>1.5610319451962661E-2</v>
      </c>
      <c r="W1874" s="22">
        <f>IFERROR(_xll.qlIndexFixing($W$1,S1874,,Trigger),NA())</f>
        <v>1.5471175167752997E-2</v>
      </c>
      <c r="X1874" s="17">
        <f t="shared" si="29"/>
        <v>1.3914428420966352</v>
      </c>
    </row>
    <row r="1875" spans="18:24" x14ac:dyDescent="0.2">
      <c r="R1875" s="17" t="s">
        <v>21</v>
      </c>
      <c r="S1875" s="18">
        <f>_xll.qlInterestRateIndexFixingDate(IborIndex&amp;Tenor,T1875,Trigger)</f>
        <v>52534</v>
      </c>
      <c r="T1875" s="18">
        <f>_xll.qlCalendarAdvance(Calendar,T1874,R1875,"f",,Trigger)</f>
        <v>52538</v>
      </c>
      <c r="U1875" s="18">
        <f>_xll.qlInterestRateIndexMaturity(IborIndex&amp;Tenor,T1875,Trigger)</f>
        <v>52904</v>
      </c>
      <c r="V1875" s="22">
        <f>IFERROR(_xll.qlIndexFixing($V$1,S1875,,Trigger),NA())</f>
        <v>1.5614003147703453E-2</v>
      </c>
      <c r="W1875" s="22">
        <f>IFERROR(_xll.qlIndexFixing($W$1,S1875,,Trigger),NA())</f>
        <v>1.547455941658892E-2</v>
      </c>
      <c r="X1875" s="17">
        <f t="shared" si="29"/>
        <v>1.3944373111453301</v>
      </c>
    </row>
    <row r="1876" spans="18:24" x14ac:dyDescent="0.2">
      <c r="R1876" s="17" t="s">
        <v>21</v>
      </c>
      <c r="S1876" s="18">
        <f>_xll.qlInterestRateIndexFixingDate(IborIndex&amp;Tenor,T1876,Trigger)</f>
        <v>52541</v>
      </c>
      <c r="T1876" s="18">
        <f>_xll.qlCalendarAdvance(Calendar,T1875,R1876,"f",,Trigger)</f>
        <v>52545</v>
      </c>
      <c r="U1876" s="18">
        <f>_xll.qlInterestRateIndexMaturity(IborIndex&amp;Tenor,T1876,Trigger)</f>
        <v>52911</v>
      </c>
      <c r="V1876" s="22">
        <f>IFERROR(_xll.qlIndexFixing($V$1,S1876,,Trigger),NA())</f>
        <v>1.5617692138716879E-2</v>
      </c>
      <c r="W1876" s="22">
        <f>IFERROR(_xll.qlIndexFixing($W$1,S1876,,Trigger),NA())</f>
        <v>1.5478002478163567E-2</v>
      </c>
      <c r="X1876" s="17">
        <f t="shared" si="29"/>
        <v>1.3968966055331182</v>
      </c>
    </row>
    <row r="1877" spans="18:24" x14ac:dyDescent="0.2">
      <c r="R1877" s="17" t="s">
        <v>21</v>
      </c>
      <c r="S1877" s="18">
        <f>_xll.qlInterestRateIndexFixingDate(IborIndex&amp;Tenor,T1877,Trigger)</f>
        <v>52548</v>
      </c>
      <c r="T1877" s="18">
        <f>_xll.qlCalendarAdvance(Calendar,T1876,R1877,"f",,Trigger)</f>
        <v>52552</v>
      </c>
      <c r="U1877" s="18">
        <f>_xll.qlInterestRateIndexMaturity(IborIndex&amp;Tenor,T1877,Trigger)</f>
        <v>52918</v>
      </c>
      <c r="V1877" s="22">
        <f>IFERROR(_xll.qlIndexFixing($V$1,S1877,,Trigger),NA())</f>
        <v>1.5621386425060601E-2</v>
      </c>
      <c r="W1877" s="22">
        <f>IFERROR(_xll.qlIndexFixing($W$1,S1877,,Trigger),NA())</f>
        <v>1.5481502026259685E-2</v>
      </c>
      <c r="X1877" s="17">
        <f t="shared" si="29"/>
        <v>1.3988439880091574</v>
      </c>
    </row>
    <row r="1878" spans="18:24" x14ac:dyDescent="0.2">
      <c r="R1878" s="17" t="s">
        <v>21</v>
      </c>
      <c r="S1878" s="18">
        <f>_xll.qlInterestRateIndexFixingDate(IborIndex&amp;Tenor,T1878,Trigger)</f>
        <v>52555</v>
      </c>
      <c r="T1878" s="18">
        <f>_xll.qlCalendarAdvance(Calendar,T1877,R1878,"f",,Trigger)</f>
        <v>52559</v>
      </c>
      <c r="U1878" s="18">
        <f>_xll.qlInterestRateIndexMaturity(IborIndex&amp;Tenor,T1878,Trigger)</f>
        <v>52925</v>
      </c>
      <c r="V1878" s="22">
        <f>IFERROR(_xll.qlIndexFixing($V$1,S1878,,Trigger),NA())</f>
        <v>1.5625086006793805E-2</v>
      </c>
      <c r="W1878" s="22">
        <f>IFERROR(_xll.qlIndexFixing($W$1,S1878,,Trigger),NA())</f>
        <v>1.5485055727837283E-2</v>
      </c>
      <c r="X1878" s="17">
        <f t="shared" si="29"/>
        <v>1.4003027895652214</v>
      </c>
    </row>
    <row r="1879" spans="18:24" x14ac:dyDescent="0.2">
      <c r="R1879" s="17" t="s">
        <v>21</v>
      </c>
      <c r="S1879" s="18">
        <f>_xll.qlInterestRateIndexFixingDate(IborIndex&amp;Tenor,T1879,Trigger)</f>
        <v>52562</v>
      </c>
      <c r="T1879" s="18">
        <f>_xll.qlCalendarAdvance(Calendar,T1878,R1879,"f",,Trigger)</f>
        <v>52566</v>
      </c>
      <c r="U1879" s="18">
        <f>_xll.qlInterestRateIndexMaturity(IborIndex&amp;Tenor,T1879,Trigger)</f>
        <v>52932</v>
      </c>
      <c r="V1879" s="22">
        <f>IFERROR(_xll.qlIndexFixing($V$1,S1879,,Trigger),NA())</f>
        <v>1.5628790883975022E-2</v>
      </c>
      <c r="W1879" s="22">
        <f>IFERROR(_xll.qlIndexFixing($W$1,S1879,,Trigger),NA())</f>
        <v>1.5488661243032539E-2</v>
      </c>
      <c r="X1879" s="17">
        <f t="shared" si="29"/>
        <v>1.4012964094248237</v>
      </c>
    </row>
    <row r="1880" spans="18:24" x14ac:dyDescent="0.2">
      <c r="R1880" s="17" t="s">
        <v>21</v>
      </c>
      <c r="S1880" s="18">
        <f>_xll.qlInterestRateIndexFixingDate(IborIndex&amp;Tenor,T1880,Trigger)</f>
        <v>52569</v>
      </c>
      <c r="T1880" s="18">
        <f>_xll.qlCalendarAdvance(Calendar,T1879,R1880,"f",,Trigger)</f>
        <v>52573</v>
      </c>
      <c r="U1880" s="18">
        <f>_xll.qlInterestRateIndexMaturity(IborIndex&amp;Tenor,T1880,Trigger)</f>
        <v>52939</v>
      </c>
      <c r="V1880" s="22">
        <f>IFERROR(_xll.qlIndexFixing($V$1,S1880,,Trigger),NA())</f>
        <v>1.5632501056663223E-2</v>
      </c>
      <c r="W1880" s="22">
        <f>IFERROR(_xll.qlIndexFixing($W$1,S1880,,Trigger),NA())</f>
        <v>1.5492316225155836E-2</v>
      </c>
      <c r="X1880" s="17">
        <f t="shared" si="29"/>
        <v>1.4018483150738705</v>
      </c>
    </row>
    <row r="1881" spans="18:24" x14ac:dyDescent="0.2">
      <c r="R1881" s="17" t="s">
        <v>21</v>
      </c>
      <c r="S1881" s="18">
        <f>_xll.qlInterestRateIndexFixingDate(IborIndex&amp;Tenor,T1881,Trigger)</f>
        <v>52576</v>
      </c>
      <c r="T1881" s="18">
        <f>_xll.qlCalendarAdvance(Calendar,T1880,R1881,"f",,Trigger)</f>
        <v>52580</v>
      </c>
      <c r="U1881" s="18">
        <f>_xll.qlInterestRateIndexMaturity(IborIndex&amp;Tenor,T1881,Trigger)</f>
        <v>52946</v>
      </c>
      <c r="V1881" s="22">
        <f>IFERROR(_xll.qlIndexFixing($V$1,S1881,,Trigger),NA())</f>
        <v>1.5636216524916941E-2</v>
      </c>
      <c r="W1881" s="22">
        <f>IFERROR(_xll.qlIndexFixing($W$1,S1881,,Trigger),NA())</f>
        <v>1.5496018320690884E-2</v>
      </c>
      <c r="X1881" s="17">
        <f t="shared" si="29"/>
        <v>1.4019820422605731</v>
      </c>
    </row>
    <row r="1882" spans="18:24" x14ac:dyDescent="0.2">
      <c r="R1882" s="17" t="s">
        <v>21</v>
      </c>
      <c r="S1882" s="18">
        <f>_xll.qlInterestRateIndexFixingDate(IborIndex&amp;Tenor,T1882,Trigger)</f>
        <v>52583</v>
      </c>
      <c r="T1882" s="18">
        <f>_xll.qlCalendarAdvance(Calendar,T1881,R1882,"f",,Trigger)</f>
        <v>52587</v>
      </c>
      <c r="U1882" s="18">
        <f>_xll.qlInterestRateIndexMaturity(IborIndex&amp;Tenor,T1882,Trigger)</f>
        <v>52953</v>
      </c>
      <c r="V1882" s="22">
        <f>IFERROR(_xll.qlIndexFixing($V$1,S1882,,Trigger),NA())</f>
        <v>1.5639937288795581E-2</v>
      </c>
      <c r="W1882" s="22">
        <f>IFERROR(_xll.qlIndexFixing($W$1,S1882,,Trigger),NA())</f>
        <v>1.5499765169293413E-2</v>
      </c>
      <c r="X1882" s="17">
        <f t="shared" si="29"/>
        <v>1.4017211950216775</v>
      </c>
    </row>
    <row r="1883" spans="18:24" x14ac:dyDescent="0.2">
      <c r="R1883" s="17" t="s">
        <v>21</v>
      </c>
      <c r="S1883" s="18">
        <f>_xll.qlInterestRateIndexFixingDate(IborIndex&amp;Tenor,T1883,Trigger)</f>
        <v>52589</v>
      </c>
      <c r="T1883" s="18">
        <f>_xll.qlCalendarAdvance(Calendar,T1882,R1883,"f",,Trigger)</f>
        <v>52594</v>
      </c>
      <c r="U1883" s="18">
        <f>_xll.qlInterestRateIndexMaturity(IborIndex&amp;Tenor,T1883,Trigger)</f>
        <v>52960</v>
      </c>
      <c r="V1883" s="22">
        <f>IFERROR(_xll.qlIndexFixing($V$1,S1883,,Trigger),NA())</f>
        <v>1.5643663348358115E-2</v>
      </c>
      <c r="W1883" s="22">
        <f>IFERROR(_xll.qlIndexFixing($W$1,S1883,,Trigger),NA())</f>
        <v>1.5503554403789643E-2</v>
      </c>
      <c r="X1883" s="17">
        <f t="shared" si="29"/>
        <v>1.4010894456847196</v>
      </c>
    </row>
    <row r="1884" spans="18:24" x14ac:dyDescent="0.2">
      <c r="R1884" s="17" t="s">
        <v>21</v>
      </c>
      <c r="S1884" s="18">
        <f>_xll.qlInterestRateIndexFixingDate(IborIndex&amp;Tenor,T1884,Trigger)</f>
        <v>52596</v>
      </c>
      <c r="T1884" s="18">
        <f>_xll.qlCalendarAdvance(Calendar,T1883,R1884,"f",,Trigger)</f>
        <v>52601</v>
      </c>
      <c r="U1884" s="18">
        <f>_xll.qlInterestRateIndexMaturity(IborIndex&amp;Tenor,T1884,Trigger)</f>
        <v>52967</v>
      </c>
      <c r="V1884" s="22">
        <f>IFERROR(_xll.qlIndexFixing($V$1,S1884,,Trigger),NA())</f>
        <v>1.5647394703663504E-2</v>
      </c>
      <c r="W1884" s="22">
        <f>IFERROR(_xll.qlIndexFixing($W$1,S1884,,Trigger),NA())</f>
        <v>1.5507383650176069E-2</v>
      </c>
      <c r="X1884" s="17">
        <f t="shared" si="29"/>
        <v>1.4001105348743561</v>
      </c>
    </row>
    <row r="1885" spans="18:24" x14ac:dyDescent="0.2">
      <c r="R1885" s="17" t="s">
        <v>21</v>
      </c>
      <c r="S1885" s="18">
        <f>_xll.qlInterestRateIndexFixingDate(IborIndex&amp;Tenor,T1885,Trigger)</f>
        <v>52604</v>
      </c>
      <c r="T1885" s="18">
        <f>_xll.qlCalendarAdvance(Calendar,T1884,R1885,"f",,Trigger)</f>
        <v>52608</v>
      </c>
      <c r="U1885" s="18">
        <f>_xll.qlInterestRateIndexMaturity(IborIndex&amp;Tenor,T1885,Trigger)</f>
        <v>52974</v>
      </c>
      <c r="V1885" s="22">
        <f>IFERROR(_xll.qlIndexFixing($V$1,S1885,,Trigger),NA())</f>
        <v>1.5651131354771166E-2</v>
      </c>
      <c r="W1885" s="22">
        <f>IFERROR(_xll.qlIndexFixing($W$1,S1885,,Trigger),NA())</f>
        <v>1.5511250527616614E-2</v>
      </c>
      <c r="X1885" s="17">
        <f t="shared" si="29"/>
        <v>1.3988082715455166</v>
      </c>
    </row>
    <row r="1886" spans="18:24" x14ac:dyDescent="0.2">
      <c r="R1886" s="17" t="s">
        <v>21</v>
      </c>
      <c r="S1886" s="18">
        <f>_xll.qlInterestRateIndexFixingDate(IborIndex&amp;Tenor,T1886,Trigger)</f>
        <v>52611</v>
      </c>
      <c r="T1886" s="18">
        <f>_xll.qlCalendarAdvance(Calendar,T1885,R1886,"f",,Trigger)</f>
        <v>52615</v>
      </c>
      <c r="U1886" s="18">
        <f>_xll.qlInterestRateIndexMaturity(IborIndex&amp;Tenor,T1886,Trigger)</f>
        <v>52981</v>
      </c>
      <c r="V1886" s="22">
        <f>IFERROR(_xll.qlIndexFixing($V$1,S1886,,Trigger),NA())</f>
        <v>1.565487330174006E-2</v>
      </c>
      <c r="W1886" s="22">
        <f>IFERROR(_xll.qlIndexFixing($W$1,S1886,,Trigger),NA())</f>
        <v>1.5515152648443511E-2</v>
      </c>
      <c r="X1886" s="17">
        <f t="shared" si="29"/>
        <v>1.3972065329654824</v>
      </c>
    </row>
    <row r="1887" spans="18:24" x14ac:dyDescent="0.2">
      <c r="R1887" s="17" t="s">
        <v>21</v>
      </c>
      <c r="S1887" s="18">
        <f>_xll.qlInterestRateIndexFixingDate(IborIndex&amp;Tenor,T1887,Trigger)</f>
        <v>52618</v>
      </c>
      <c r="T1887" s="18">
        <f>_xll.qlCalendarAdvance(Calendar,T1886,R1887,"f",,Trigger)</f>
        <v>52622</v>
      </c>
      <c r="U1887" s="18">
        <f>_xll.qlInterestRateIndexMaturity(IborIndex&amp;Tenor,T1887,Trigger)</f>
        <v>52988</v>
      </c>
      <c r="V1887" s="22">
        <f>IFERROR(_xll.qlIndexFixing($V$1,S1887,,Trigger),NA())</f>
        <v>1.5658620544629596E-2</v>
      </c>
      <c r="W1887" s="22">
        <f>IFERROR(_xll.qlIndexFixing($W$1,S1887,,Trigger),NA())</f>
        <v>1.5519087618155113E-2</v>
      </c>
      <c r="X1887" s="17">
        <f t="shared" si="29"/>
        <v>1.3953292647448343</v>
      </c>
    </row>
    <row r="1888" spans="18:24" x14ac:dyDescent="0.2">
      <c r="R1888" s="17" t="s">
        <v>21</v>
      </c>
      <c r="S1888" s="18">
        <f>_xll.qlInterestRateIndexFixingDate(IborIndex&amp;Tenor,T1888,Trigger)</f>
        <v>52625</v>
      </c>
      <c r="T1888" s="18">
        <f>_xll.qlCalendarAdvance(Calendar,T1887,R1888,"f",,Trigger)</f>
        <v>52629</v>
      </c>
      <c r="U1888" s="18">
        <f>_xll.qlInterestRateIndexMaturity(IborIndex&amp;Tenor,T1888,Trigger)</f>
        <v>52995</v>
      </c>
      <c r="V1888" s="22">
        <f>IFERROR(_xll.qlIndexFixing($V$1,S1888,,Trigger),NA())</f>
        <v>1.5662373083499836E-2</v>
      </c>
      <c r="W1888" s="22">
        <f>IFERROR(_xll.qlIndexFixing($W$1,S1888,,Trigger),NA())</f>
        <v>1.5523053035414805E-2</v>
      </c>
      <c r="X1888" s="17">
        <f t="shared" si="29"/>
        <v>1.3932004808503082</v>
      </c>
    </row>
    <row r="1889" spans="18:24" x14ac:dyDescent="0.2">
      <c r="R1889" s="17" t="s">
        <v>21</v>
      </c>
      <c r="S1889" s="18">
        <f>_xll.qlInterestRateIndexFixingDate(IborIndex&amp;Tenor,T1889,Trigger)</f>
        <v>52632</v>
      </c>
      <c r="T1889" s="18">
        <f>_xll.qlCalendarAdvance(Calendar,T1888,R1889,"f",,Trigger)</f>
        <v>52636</v>
      </c>
      <c r="U1889" s="18">
        <f>_xll.qlInterestRateIndexMaturity(IborIndex&amp;Tenor,T1889,Trigger)</f>
        <v>53002</v>
      </c>
      <c r="V1889" s="22">
        <f>IFERROR(_xll.qlIndexFixing($V$1,S1889,,Trigger),NA())</f>
        <v>1.5666130918409966E-2</v>
      </c>
      <c r="W1889" s="22">
        <f>IFERROR(_xll.qlIndexFixing($W$1,S1889,,Trigger),NA())</f>
        <v>1.5527046492051874E-2</v>
      </c>
      <c r="X1889" s="17">
        <f t="shared" si="29"/>
        <v>1.3908442635809233</v>
      </c>
    </row>
    <row r="1890" spans="18:24" x14ac:dyDescent="0.2">
      <c r="R1890" s="17" t="s">
        <v>21</v>
      </c>
      <c r="S1890" s="18">
        <f>_xll.qlInterestRateIndexFixingDate(IborIndex&amp;Tenor,T1890,Trigger)</f>
        <v>52639</v>
      </c>
      <c r="T1890" s="18">
        <f>_xll.qlCalendarAdvance(Calendar,T1889,R1890,"f",,Trigger)</f>
        <v>52643</v>
      </c>
      <c r="U1890" s="18">
        <f>_xll.qlInterestRateIndexMaturity(IborIndex&amp;Tenor,T1890,Trigger)</f>
        <v>53009</v>
      </c>
      <c r="V1890" s="22">
        <f>IFERROR(_xll.qlIndexFixing($V$1,S1890,,Trigger),NA())</f>
        <v>1.5669894049419392E-2</v>
      </c>
      <c r="W1890" s="22">
        <f>IFERROR(_xll.qlIndexFixing($W$1,S1890,,Trigger),NA())</f>
        <v>1.5531065573057799E-2</v>
      </c>
      <c r="X1890" s="17">
        <f t="shared" si="29"/>
        <v>1.388284763615931</v>
      </c>
    </row>
    <row r="1891" spans="18:24" x14ac:dyDescent="0.2">
      <c r="R1891" s="17" t="s">
        <v>21</v>
      </c>
      <c r="S1891" s="18">
        <f>_xll.qlInterestRateIndexFixingDate(IborIndex&amp;Tenor,T1891,Trigger)</f>
        <v>52646</v>
      </c>
      <c r="T1891" s="18">
        <f>_xll.qlCalendarAdvance(Calendar,T1890,R1891,"f",,Trigger)</f>
        <v>52650</v>
      </c>
      <c r="U1891" s="18">
        <f>_xll.qlInterestRateIndexMaturity(IborIndex&amp;Tenor,T1891,Trigger)</f>
        <v>53016</v>
      </c>
      <c r="V1891" s="22">
        <f>IFERROR(_xll.qlIndexFixing($V$1,S1891,,Trigger),NA())</f>
        <v>1.5673662476587743E-2</v>
      </c>
      <c r="W1891" s="22">
        <f>IFERROR(_xll.qlIndexFixing($W$1,S1891,,Trigger),NA())</f>
        <v>1.5535107856587342E-2</v>
      </c>
      <c r="X1891" s="17">
        <f t="shared" si="29"/>
        <v>1.3855462000040077</v>
      </c>
    </row>
    <row r="1892" spans="18:24" x14ac:dyDescent="0.2">
      <c r="R1892" s="17" t="s">
        <v>21</v>
      </c>
      <c r="S1892" s="18">
        <f>_xll.qlInterestRateIndexFixingDate(IborIndex&amp;Tenor,T1892,Trigger)</f>
        <v>52653</v>
      </c>
      <c r="T1892" s="18">
        <f>_xll.qlCalendarAdvance(Calendar,T1891,R1892,"f",,Trigger)</f>
        <v>52657</v>
      </c>
      <c r="U1892" s="18">
        <f>_xll.qlInterestRateIndexMaturity(IborIndex&amp;Tenor,T1892,Trigger)</f>
        <v>53022</v>
      </c>
      <c r="V1892" s="22">
        <f>IFERROR(_xll.qlIndexFixing($V$1,S1892,,Trigger),NA())</f>
        <v>1.5676824340410692E-2</v>
      </c>
      <c r="W1892" s="22">
        <f>IFERROR(_xll.qlIndexFixing($W$1,S1892,,Trigger),NA())</f>
        <v>1.5538585766733694E-2</v>
      </c>
      <c r="X1892" s="17">
        <f t="shared" si="29"/>
        <v>1.3823857367699712</v>
      </c>
    </row>
    <row r="1893" spans="18:24" x14ac:dyDescent="0.2">
      <c r="R1893" s="17" t="s">
        <v>21</v>
      </c>
      <c r="S1893" s="18">
        <f>_xll.qlInterestRateIndexFixingDate(IborIndex&amp;Tenor,T1893,Trigger)</f>
        <v>52660</v>
      </c>
      <c r="T1893" s="18">
        <f>_xll.qlCalendarAdvance(Calendar,T1892,R1893,"f",,Trigger)</f>
        <v>52664</v>
      </c>
      <c r="U1893" s="18">
        <f>_xll.qlInterestRateIndexMaturity(IborIndex&amp;Tenor,T1893,Trigger)</f>
        <v>53029</v>
      </c>
      <c r="V1893" s="22">
        <f>IFERROR(_xll.qlIndexFixing($V$1,S1893,,Trigger),NA())</f>
        <v>1.5680613781063904E-2</v>
      </c>
      <c r="W1893" s="22">
        <f>IFERROR(_xll.qlIndexFixing($W$1,S1893,,Trigger),NA())</f>
        <v>1.5542667860230893E-2</v>
      </c>
      <c r="X1893" s="17">
        <f t="shared" si="29"/>
        <v>1.3794592083301096</v>
      </c>
    </row>
    <row r="1894" spans="18:24" x14ac:dyDescent="0.2">
      <c r="R1894" s="17" t="s">
        <v>21</v>
      </c>
      <c r="S1894" s="18">
        <f>_xll.qlInterestRateIndexFixingDate(IborIndex&amp;Tenor,T1894,Trigger)</f>
        <v>52667</v>
      </c>
      <c r="T1894" s="18">
        <f>_xll.qlCalendarAdvance(Calendar,T1893,R1894,"f",,Trigger)</f>
        <v>52671</v>
      </c>
      <c r="U1894" s="18">
        <f>_xll.qlInterestRateIndexMaturity(IborIndex&amp;Tenor,T1894,Trigger)</f>
        <v>53036</v>
      </c>
      <c r="V1894" s="22">
        <f>IFERROR(_xll.qlIndexFixing($V$1,S1894,,Trigger),NA())</f>
        <v>1.5684408532337442E-2</v>
      </c>
      <c r="W1894" s="22">
        <f>IFERROR(_xll.qlIndexFixing($W$1,S1894,,Trigger),NA())</f>
        <v>1.5546765572754822E-2</v>
      </c>
      <c r="X1894" s="17">
        <f t="shared" si="29"/>
        <v>1.3764295958262027</v>
      </c>
    </row>
    <row r="1895" spans="18:24" x14ac:dyDescent="0.2">
      <c r="R1895" s="17" t="s">
        <v>21</v>
      </c>
      <c r="S1895" s="18">
        <f>_xll.qlInterestRateIndexFixingDate(IborIndex&amp;Tenor,T1895,Trigger)</f>
        <v>52674</v>
      </c>
      <c r="T1895" s="18">
        <f>_xll.qlCalendarAdvance(Calendar,T1894,R1895,"f",,Trigger)</f>
        <v>52678</v>
      </c>
      <c r="U1895" s="18">
        <f>_xll.qlInterestRateIndexMaturity(IborIndex&amp;Tenor,T1895,Trigger)</f>
        <v>53043</v>
      </c>
      <c r="V1895" s="22">
        <f>IFERROR(_xll.qlIndexFixing($V$1,S1895,,Trigger),NA())</f>
        <v>1.5688208594291535E-2</v>
      </c>
      <c r="W1895" s="22">
        <f>IFERROR(_xll.qlIndexFixing($W$1,S1895,,Trigger),NA())</f>
        <v>1.5550876447724788E-2</v>
      </c>
      <c r="X1895" s="17">
        <f t="shared" si="29"/>
        <v>1.3733214656674702</v>
      </c>
    </row>
    <row r="1896" spans="18:24" x14ac:dyDescent="0.2">
      <c r="R1896" s="17" t="s">
        <v>21</v>
      </c>
      <c r="S1896" s="18">
        <f>_xll.qlInterestRateIndexFixingDate(IborIndex&amp;Tenor,T1896,Trigger)</f>
        <v>52681</v>
      </c>
      <c r="T1896" s="18">
        <f>_xll.qlCalendarAdvance(Calendar,T1895,R1896,"f",,Trigger)</f>
        <v>52685</v>
      </c>
      <c r="U1896" s="18">
        <f>_xll.qlInterestRateIndexMaturity(IborIndex&amp;Tenor,T1896,Trigger)</f>
        <v>53050</v>
      </c>
      <c r="V1896" s="22">
        <f>IFERROR(_xll.qlIndexFixing($V$1,S1896,,Trigger),NA())</f>
        <v>1.569201396698619E-2</v>
      </c>
      <c r="W1896" s="22">
        <f>IFERROR(_xll.qlIndexFixing($W$1,S1896,,Trigger),NA())</f>
        <v>1.5554998021701804E-2</v>
      </c>
      <c r="X1896" s="17">
        <f t="shared" si="29"/>
        <v>1.3701594528438623</v>
      </c>
    </row>
    <row r="1897" spans="18:24" x14ac:dyDescent="0.2">
      <c r="R1897" s="17" t="s">
        <v>21</v>
      </c>
      <c r="S1897" s="18">
        <f>_xll.qlInterestRateIndexFixingDate(IborIndex&amp;Tenor,T1897,Trigger)</f>
        <v>52688</v>
      </c>
      <c r="T1897" s="18">
        <f>_xll.qlCalendarAdvance(Calendar,T1896,R1897,"f",,Trigger)</f>
        <v>52692</v>
      </c>
      <c r="U1897" s="18">
        <f>_xll.qlInterestRateIndexMaturity(IborIndex&amp;Tenor,T1897,Trigger)</f>
        <v>53057</v>
      </c>
      <c r="V1897" s="22">
        <f>IFERROR(_xll.qlIndexFixing($V$1,S1897,,Trigger),NA())</f>
        <v>1.5695824650482502E-2</v>
      </c>
      <c r="W1897" s="22">
        <f>IFERROR(_xll.qlIndexFixing($W$1,S1897,,Trigger),NA())</f>
        <v>1.5559127824387493E-2</v>
      </c>
      <c r="X1897" s="17">
        <f t="shared" si="29"/>
        <v>1.3669682609500875</v>
      </c>
    </row>
    <row r="1898" spans="18:24" x14ac:dyDescent="0.2">
      <c r="R1898" s="17" t="s">
        <v>21</v>
      </c>
      <c r="S1898" s="18">
        <f>_xll.qlInterestRateIndexFixingDate(IborIndex&amp;Tenor,T1898,Trigger)</f>
        <v>52695</v>
      </c>
      <c r="T1898" s="18">
        <f>_xll.qlCalendarAdvance(Calendar,T1897,R1898,"f",,Trigger)</f>
        <v>52699</v>
      </c>
      <c r="U1898" s="18">
        <f>_xll.qlInterestRateIndexMaturity(IborIndex&amp;Tenor,T1898,Trigger)</f>
        <v>53064</v>
      </c>
      <c r="V1898" s="22">
        <f>IFERROR(_xll.qlIndexFixing($V$1,S1898,,Trigger),NA())</f>
        <v>1.5699640644840265E-2</v>
      </c>
      <c r="W1898" s="22">
        <f>IFERROR(_xll.qlIndexFixing($W$1,S1898,,Trigger),NA())</f>
        <v>1.5563263378625184E-2</v>
      </c>
      <c r="X1898" s="17">
        <f t="shared" si="29"/>
        <v>1.3637726621508126</v>
      </c>
    </row>
    <row r="1899" spans="18:24" x14ac:dyDescent="0.2">
      <c r="R1899" s="17" t="s">
        <v>21</v>
      </c>
      <c r="S1899" s="18">
        <f>_xll.qlInterestRateIndexFixingDate(IborIndex&amp;Tenor,T1899,Trigger)</f>
        <v>52700</v>
      </c>
      <c r="T1899" s="18">
        <f>_xll.qlCalendarAdvance(Calendar,T1898,R1899,"f",,Trigger)</f>
        <v>52706</v>
      </c>
      <c r="U1899" s="18">
        <f>_xll.qlInterestRateIndexMaturity(IborIndex&amp;Tenor,T1899,Trigger)</f>
        <v>53071</v>
      </c>
      <c r="V1899" s="22">
        <f>IFERROR(_xll.qlIndexFixing($V$1,S1899,,Trigger),NA())</f>
        <v>1.5703461950120581E-2</v>
      </c>
      <c r="W1899" s="22">
        <f>IFERROR(_xll.qlIndexFixing($W$1,S1899,,Trigger),NA())</f>
        <v>1.5567402200397281E-2</v>
      </c>
      <c r="X1899" s="17">
        <f t="shared" si="29"/>
        <v>1.3605974972329995</v>
      </c>
    </row>
    <row r="1900" spans="18:24" x14ac:dyDescent="0.2">
      <c r="R1900" s="17" t="s">
        <v>21</v>
      </c>
      <c r="S1900" s="18">
        <f>_xll.qlInterestRateIndexFixingDate(IborIndex&amp;Tenor,T1900,Trigger)</f>
        <v>52709</v>
      </c>
      <c r="T1900" s="18">
        <f>_xll.qlCalendarAdvance(Calendar,T1899,R1900,"f",,Trigger)</f>
        <v>52713</v>
      </c>
      <c r="U1900" s="18">
        <f>_xll.qlInterestRateIndexMaturity(IborIndex&amp;Tenor,T1900,Trigger)</f>
        <v>53078</v>
      </c>
      <c r="V1900" s="22">
        <f>IFERROR(_xll.qlIndexFixing($V$1,S1900,,Trigger),NA())</f>
        <v>1.5707288566383672E-2</v>
      </c>
      <c r="W1900" s="22">
        <f>IFERROR(_xll.qlIndexFixing($W$1,S1900,,Trigger),NA())</f>
        <v>1.5571541798827899E-2</v>
      </c>
      <c r="X1900" s="17">
        <f t="shared" si="29"/>
        <v>1.3574676755577324</v>
      </c>
    </row>
    <row r="1901" spans="18:24" x14ac:dyDescent="0.2">
      <c r="R1901" s="17" t="s">
        <v>21</v>
      </c>
      <c r="S1901" s="18">
        <f>_xll.qlInterestRateIndexFixingDate(IborIndex&amp;Tenor,T1901,Trigger)</f>
        <v>52716</v>
      </c>
      <c r="T1901" s="18">
        <f>_xll.qlCalendarAdvance(Calendar,T1900,R1901,"f",,Trigger)</f>
        <v>52720</v>
      </c>
      <c r="U1901" s="18">
        <f>_xll.qlInterestRateIndexMaturity(IborIndex&amp;Tenor,T1901,Trigger)</f>
        <v>53085</v>
      </c>
      <c r="V1901" s="22">
        <f>IFERROR(_xll.qlIndexFixing($V$1,S1901,,Trigger),NA())</f>
        <v>1.5711120493690642E-2</v>
      </c>
      <c r="W1901" s="22">
        <f>IFERROR(_xll.qlIndexFixing($W$1,S1901,,Trigger),NA())</f>
        <v>1.5575679676179566E-2</v>
      </c>
      <c r="X1901" s="17">
        <f t="shared" si="29"/>
        <v>1.3544081751107675</v>
      </c>
    </row>
    <row r="1902" spans="18:24" x14ac:dyDescent="0.2">
      <c r="R1902" s="17" t="s">
        <v>21</v>
      </c>
      <c r="S1902" s="18">
        <f>_xll.qlInterestRateIndexFixingDate(IborIndex&amp;Tenor,T1902,Trigger)</f>
        <v>52723</v>
      </c>
      <c r="T1902" s="18">
        <f>_xll.qlCalendarAdvance(Calendar,T1901,R1902,"f",,Trigger)</f>
        <v>52727</v>
      </c>
      <c r="U1902" s="18">
        <f>_xll.qlInterestRateIndexMaturity(IborIndex&amp;Tenor,T1902,Trigger)</f>
        <v>53092</v>
      </c>
      <c r="V1902" s="22">
        <f>IFERROR(_xll.qlIndexFixing($V$1,S1902,,Trigger),NA())</f>
        <v>1.5714957732101718E-2</v>
      </c>
      <c r="W1902" s="22">
        <f>IFERROR(_xll.qlIndexFixing($W$1,S1902,,Trigger),NA())</f>
        <v>1.5579813327855642E-2</v>
      </c>
      <c r="X1902" s="17">
        <f t="shared" si="29"/>
        <v>1.3514440424607608</v>
      </c>
    </row>
    <row r="1903" spans="18:24" x14ac:dyDescent="0.2">
      <c r="R1903" s="17" t="s">
        <v>21</v>
      </c>
      <c r="S1903" s="18">
        <f>_xll.qlInterestRateIndexFixingDate(IborIndex&amp;Tenor,T1903,Trigger)</f>
        <v>52730</v>
      </c>
      <c r="T1903" s="18">
        <f>_xll.qlCalendarAdvance(Calendar,T1902,R1903,"f",,Trigger)</f>
        <v>52734</v>
      </c>
      <c r="U1903" s="18">
        <f>_xll.qlInterestRateIndexMaturity(IborIndex&amp;Tenor,T1903,Trigger)</f>
        <v>53099</v>
      </c>
      <c r="V1903" s="22">
        <f>IFERROR(_xll.qlIndexFixing($V$1,S1903,,Trigger),NA())</f>
        <v>1.5718800281678436E-2</v>
      </c>
      <c r="W1903" s="22">
        <f>IFERROR(_xll.qlIndexFixing($W$1,S1903,,Trigger),NA())</f>
        <v>1.5583940242398127E-2</v>
      </c>
      <c r="X1903" s="17">
        <f t="shared" si="29"/>
        <v>1.3486003928030872</v>
      </c>
    </row>
    <row r="1904" spans="18:24" x14ac:dyDescent="0.2">
      <c r="R1904" s="17" t="s">
        <v>21</v>
      </c>
      <c r="S1904" s="18">
        <f>_xll.qlInterestRateIndexFixingDate(IborIndex&amp;Tenor,T1904,Trigger)</f>
        <v>52737</v>
      </c>
      <c r="T1904" s="18">
        <f>_xll.qlCalendarAdvance(Calendar,T1903,R1904,"f",,Trigger)</f>
        <v>52741</v>
      </c>
      <c r="U1904" s="18">
        <f>_xll.qlInterestRateIndexMaturity(IborIndex&amp;Tenor,T1904,Trigger)</f>
        <v>53106</v>
      </c>
      <c r="V1904" s="22">
        <f>IFERROR(_xll.qlIndexFixing($V$1,S1904,,Trigger),NA())</f>
        <v>1.5722648142481463E-2</v>
      </c>
      <c r="W1904" s="22">
        <f>IFERROR(_xll.qlIndexFixing($W$1,S1904,,Trigger),NA())</f>
        <v>1.5588057901490725E-2</v>
      </c>
      <c r="X1904" s="17">
        <f t="shared" si="29"/>
        <v>1.345902409907382</v>
      </c>
    </row>
    <row r="1905" spans="18:24" x14ac:dyDescent="0.2">
      <c r="R1905" s="17" t="s">
        <v>21</v>
      </c>
      <c r="S1905" s="18">
        <f>_xll.qlInterestRateIndexFixingDate(IborIndex&amp;Tenor,T1905,Trigger)</f>
        <v>52744</v>
      </c>
      <c r="T1905" s="18">
        <f>_xll.qlCalendarAdvance(Calendar,T1904,R1905,"f",,Trigger)</f>
        <v>52748</v>
      </c>
      <c r="U1905" s="18">
        <f>_xll.qlInterestRateIndexMaturity(IborIndex&amp;Tenor,T1905,Trigger)</f>
        <v>53113</v>
      </c>
      <c r="V1905" s="22">
        <f>IFERROR(_xll.qlIndexFixing($V$1,S1905,,Trigger),NA())</f>
        <v>1.5726501314572337E-2</v>
      </c>
      <c r="W1905" s="22">
        <f>IFERROR(_xll.qlIndexFixing($W$1,S1905,,Trigger),NA())</f>
        <v>1.5592163779954907E-2</v>
      </c>
      <c r="X1905" s="17">
        <f t="shared" si="29"/>
        <v>1.3433753461743019</v>
      </c>
    </row>
    <row r="1906" spans="18:24" x14ac:dyDescent="0.2">
      <c r="R1906" s="17" t="s">
        <v>21</v>
      </c>
      <c r="S1906" s="18">
        <f>_xll.qlInterestRateIndexFixingDate(IborIndex&amp;Tenor,T1906,Trigger)</f>
        <v>52751</v>
      </c>
      <c r="T1906" s="18">
        <f>_xll.qlCalendarAdvance(Calendar,T1905,R1906,"f",,Trigger)</f>
        <v>52755</v>
      </c>
      <c r="U1906" s="18">
        <f>_xll.qlInterestRateIndexMaturity(IborIndex&amp;Tenor,T1906,Trigger)</f>
        <v>53120</v>
      </c>
      <c r="V1906" s="22">
        <f>IFERROR(_xll.qlIndexFixing($V$1,S1906,,Trigger),NA())</f>
        <v>1.5730359798011503E-2</v>
      </c>
      <c r="W1906" s="22">
        <f>IFERROR(_xll.qlIndexFixing($W$1,S1906,,Trigger),NA())</f>
        <v>1.5596255345752747E-2</v>
      </c>
      <c r="X1906" s="17">
        <f t="shared" si="29"/>
        <v>1.3410445225875596</v>
      </c>
    </row>
    <row r="1907" spans="18:24" x14ac:dyDescent="0.2">
      <c r="R1907" s="17" t="s">
        <v>21</v>
      </c>
      <c r="S1907" s="18">
        <f>_xll.qlInterestRateIndexFixingDate(IborIndex&amp;Tenor,T1907,Trigger)</f>
        <v>52758</v>
      </c>
      <c r="T1907" s="18">
        <f>_xll.qlCalendarAdvance(Calendar,T1906,R1907,"f",,Trigger)</f>
        <v>52762</v>
      </c>
      <c r="U1907" s="18">
        <f>_xll.qlInterestRateIndexMaturity(IborIndex&amp;Tenor,T1907,Trigger)</f>
        <v>53127</v>
      </c>
      <c r="V1907" s="22">
        <f>IFERROR(_xll.qlIndexFixing($V$1,S1907,,Trigger),NA())</f>
        <v>1.5734223592860506E-2</v>
      </c>
      <c r="W1907" s="22">
        <f>IFERROR(_xll.qlIndexFixing($W$1,S1907,,Trigger),NA())</f>
        <v>1.5600330059987375E-2</v>
      </c>
      <c r="X1907" s="17">
        <f t="shared" si="29"/>
        <v>1.3389353287313055</v>
      </c>
    </row>
    <row r="1908" spans="18:24" x14ac:dyDescent="0.2">
      <c r="R1908" s="17" t="s">
        <v>21</v>
      </c>
      <c r="S1908" s="18">
        <f>_xll.qlInterestRateIndexFixingDate(IborIndex&amp;Tenor,T1908,Trigger)</f>
        <v>52765</v>
      </c>
      <c r="T1908" s="18">
        <f>_xll.qlCalendarAdvance(Calendar,T1907,R1908,"f",,Trigger)</f>
        <v>52769</v>
      </c>
      <c r="U1908" s="18">
        <f>_xll.qlInterestRateIndexMaturity(IborIndex&amp;Tenor,T1908,Trigger)</f>
        <v>53134</v>
      </c>
      <c r="V1908" s="22">
        <f>IFERROR(_xll.qlIndexFixing($V$1,S1908,,Trigger),NA())</f>
        <v>1.5738092699180875E-2</v>
      </c>
      <c r="W1908" s="22">
        <f>IFERROR(_xll.qlIndexFixing($W$1,S1908,,Trigger),NA())</f>
        <v>1.5604385376900995E-2</v>
      </c>
      <c r="X1908" s="17">
        <f t="shared" si="29"/>
        <v>1.3370732227988014</v>
      </c>
    </row>
    <row r="1909" spans="18:24" x14ac:dyDescent="0.2">
      <c r="R1909" s="17" t="s">
        <v>21</v>
      </c>
      <c r="S1909" s="18">
        <f>_xll.qlInterestRateIndexFixingDate(IborIndex&amp;Tenor,T1909,Trigger)</f>
        <v>52772</v>
      </c>
      <c r="T1909" s="18">
        <f>_xll.qlCalendarAdvance(Calendar,T1908,R1909,"f",,Trigger)</f>
        <v>52776</v>
      </c>
      <c r="U1909" s="18">
        <f>_xll.qlInterestRateIndexMaturity(IborIndex&amp;Tenor,T1909,Trigger)</f>
        <v>53141</v>
      </c>
      <c r="V1909" s="22">
        <f>IFERROR(_xll.qlIndexFixing($V$1,S1909,,Trigger),NA())</f>
        <v>1.5741967117033722E-2</v>
      </c>
      <c r="W1909" s="22">
        <f>IFERROR(_xll.qlIndexFixing($W$1,S1909,,Trigger),NA())</f>
        <v>1.5608418743876855E-2</v>
      </c>
      <c r="X1909" s="17">
        <f t="shared" si="29"/>
        <v>1.3354837315686721</v>
      </c>
    </row>
    <row r="1910" spans="18:24" x14ac:dyDescent="0.2">
      <c r="R1910" s="17" t="s">
        <v>21</v>
      </c>
      <c r="S1910" s="18">
        <f>_xll.qlInterestRateIndexFixingDate(IborIndex&amp;Tenor,T1910,Trigger)</f>
        <v>52779</v>
      </c>
      <c r="T1910" s="18">
        <f>_xll.qlCalendarAdvance(Calendar,T1909,R1910,"f",,Trigger)</f>
        <v>52783</v>
      </c>
      <c r="U1910" s="18">
        <f>_xll.qlInterestRateIndexMaturity(IborIndex&amp;Tenor,T1910,Trigger)</f>
        <v>53148</v>
      </c>
      <c r="V1910" s="22">
        <f>IFERROR(_xll.qlIndexFixing($V$1,S1910,,Trigger),NA())</f>
        <v>1.5745846846481022E-2</v>
      </c>
      <c r="W1910" s="22">
        <f>IFERROR(_xll.qlIndexFixing($W$1,S1910,,Trigger),NA())</f>
        <v>1.5612427601439915E-2</v>
      </c>
      <c r="X1910" s="17">
        <f t="shared" si="29"/>
        <v>1.334192450411064</v>
      </c>
    </row>
    <row r="1911" spans="18:24" x14ac:dyDescent="0.2">
      <c r="R1911" s="17" t="s">
        <v>21</v>
      </c>
      <c r="S1911" s="18">
        <f>_xll.qlInterestRateIndexFixingDate(IborIndex&amp;Tenor,T1911,Trigger)</f>
        <v>52786</v>
      </c>
      <c r="T1911" s="18">
        <f>_xll.qlCalendarAdvance(Calendar,T1910,R1911,"f",,Trigger)</f>
        <v>52790</v>
      </c>
      <c r="U1911" s="18">
        <f>_xll.qlInterestRateIndexMaturity(IborIndex&amp;Tenor,T1911,Trigger)</f>
        <v>53155</v>
      </c>
      <c r="V1911" s="22">
        <f>IFERROR(_xll.qlIndexFixing($V$1,S1911,,Trigger),NA())</f>
        <v>1.5749731887583433E-2</v>
      </c>
      <c r="W1911" s="22">
        <f>IFERROR(_xll.qlIndexFixing($W$1,S1911,,Trigger),NA())</f>
        <v>1.5616409383255522E-2</v>
      </c>
      <c r="X1911" s="17">
        <f t="shared" si="29"/>
        <v>1.3332250432791097</v>
      </c>
    </row>
    <row r="1912" spans="18:24" x14ac:dyDescent="0.2">
      <c r="R1912" s="17" t="s">
        <v>21</v>
      </c>
      <c r="S1912" s="18">
        <f>_xll.qlInterestRateIndexFixingDate(IborIndex&amp;Tenor,T1912,Trigger)</f>
        <v>52793</v>
      </c>
      <c r="T1912" s="18">
        <f>_xll.qlCalendarAdvance(Calendar,T1911,R1912,"f",,Trigger)</f>
        <v>52797</v>
      </c>
      <c r="U1912" s="18">
        <f>_xll.qlInterestRateIndexMaturity(IborIndex&amp;Tenor,T1912,Trigger)</f>
        <v>53162</v>
      </c>
      <c r="V1912" s="22">
        <f>IFERROR(_xll.qlIndexFixing($V$1,S1912,,Trigger),NA())</f>
        <v>1.5753622240403598E-2</v>
      </c>
      <c r="W1912" s="22">
        <f>IFERROR(_xll.qlIndexFixing($W$1,S1912,,Trigger),NA())</f>
        <v>1.5620361516132702E-2</v>
      </c>
      <c r="X1912" s="17">
        <f t="shared" si="29"/>
        <v>1.3326072427089635</v>
      </c>
    </row>
    <row r="1913" spans="18:24" x14ac:dyDescent="0.2">
      <c r="R1913" s="17" t="s">
        <v>21</v>
      </c>
      <c r="S1913" s="18">
        <f>_xll.qlInterestRateIndexFixingDate(IborIndex&amp;Tenor,T1913,Trigger)</f>
        <v>52800</v>
      </c>
      <c r="T1913" s="18">
        <f>_xll.qlCalendarAdvance(Calendar,T1912,R1913,"f",,Trigger)</f>
        <v>52804</v>
      </c>
      <c r="U1913" s="18">
        <f>_xll.qlInterestRateIndexMaturity(IborIndex&amp;Tenor,T1913,Trigger)</f>
        <v>53169</v>
      </c>
      <c r="V1913" s="22">
        <f>IFERROR(_xll.qlIndexFixing($V$1,S1913,,Trigger),NA())</f>
        <v>1.5757517905002835E-2</v>
      </c>
      <c r="W1913" s="22">
        <f>IFERROR(_xll.qlIndexFixing($W$1,S1913,,Trigger),NA())</f>
        <v>1.5624281420021528E-2</v>
      </c>
      <c r="X1913" s="17">
        <f t="shared" si="29"/>
        <v>1.3323648498130698</v>
      </c>
    </row>
    <row r="1914" spans="18:24" x14ac:dyDescent="0.2">
      <c r="R1914" s="17" t="s">
        <v>21</v>
      </c>
      <c r="S1914" s="18">
        <f>_xll.qlInterestRateIndexFixingDate(IborIndex&amp;Tenor,T1914,Trigger)</f>
        <v>52807</v>
      </c>
      <c r="T1914" s="18">
        <f>_xll.qlCalendarAdvance(Calendar,T1913,R1914,"f",,Trigger)</f>
        <v>52811</v>
      </c>
      <c r="U1914" s="18">
        <f>_xll.qlInterestRateIndexMaturity(IborIndex&amp;Tenor,T1914,Trigger)</f>
        <v>53176</v>
      </c>
      <c r="V1914" s="22">
        <f>IFERROR(_xll.qlIndexFixing($V$1,S1914,,Trigger),NA())</f>
        <v>1.5761418881442901E-2</v>
      </c>
      <c r="W1914" s="22">
        <f>IFERROR(_xll.qlIndexFixing($W$1,S1914,,Trigger),NA())</f>
        <v>1.5628166508016406E-2</v>
      </c>
      <c r="X1914" s="17">
        <f t="shared" si="29"/>
        <v>1.3325237342649496</v>
      </c>
    </row>
    <row r="1915" spans="18:24" x14ac:dyDescent="0.2">
      <c r="R1915" s="17" t="s">
        <v>21</v>
      </c>
      <c r="S1915" s="18">
        <f>_xll.qlInterestRateIndexFixingDate(IborIndex&amp;Tenor,T1915,Trigger)</f>
        <v>52814</v>
      </c>
      <c r="T1915" s="18">
        <f>_xll.qlCalendarAdvance(Calendar,T1914,R1915,"f",,Trigger)</f>
        <v>52818</v>
      </c>
      <c r="U1915" s="18">
        <f>_xll.qlInterestRateIndexMaturity(IborIndex&amp;Tenor,T1915,Trigger)</f>
        <v>53183</v>
      </c>
      <c r="V1915" s="22">
        <f>IFERROR(_xll.qlIndexFixing($V$1,S1915,,Trigger),NA())</f>
        <v>1.5765325169785994E-2</v>
      </c>
      <c r="W1915" s="22">
        <f>IFERROR(_xll.qlIndexFixing($W$1,S1915,,Trigger),NA())</f>
        <v>1.5632014186355413E-2</v>
      </c>
      <c r="X1915" s="17">
        <f t="shared" si="29"/>
        <v>1.333109834305811</v>
      </c>
    </row>
    <row r="1916" spans="18:24" x14ac:dyDescent="0.2">
      <c r="R1916" s="17" t="s">
        <v>21</v>
      </c>
      <c r="S1916" s="18">
        <f>_xll.qlInterestRateIndexFixingDate(IborIndex&amp;Tenor,T1916,Trigger)</f>
        <v>52821</v>
      </c>
      <c r="T1916" s="18">
        <f>_xll.qlCalendarAdvance(Calendar,T1915,R1916,"f",,Trigger)</f>
        <v>52825</v>
      </c>
      <c r="U1916" s="18">
        <f>_xll.qlInterestRateIndexMaturity(IborIndex&amp;Tenor,T1916,Trigger)</f>
        <v>53190</v>
      </c>
      <c r="V1916" s="22">
        <f>IFERROR(_xll.qlIndexFixing($V$1,S1916,,Trigger),NA())</f>
        <v>1.5769236770093654E-2</v>
      </c>
      <c r="W1916" s="22">
        <f>IFERROR(_xll.qlIndexFixing($W$1,S1916,,Trigger),NA())</f>
        <v>1.5635821854421413E-2</v>
      </c>
      <c r="X1916" s="17">
        <f t="shared" si="29"/>
        <v>1.3341491567224126</v>
      </c>
    </row>
    <row r="1917" spans="18:24" x14ac:dyDescent="0.2">
      <c r="R1917" s="17" t="s">
        <v>21</v>
      </c>
      <c r="S1917" s="18">
        <f>_xll.qlInterestRateIndexFixingDate(IborIndex&amp;Tenor,T1917,Trigger)</f>
        <v>52828</v>
      </c>
      <c r="T1917" s="18">
        <f>_xll.qlCalendarAdvance(Calendar,T1916,R1917,"f",,Trigger)</f>
        <v>52832</v>
      </c>
      <c r="U1917" s="18">
        <f>_xll.qlInterestRateIndexMaturity(IborIndex&amp;Tenor,T1917,Trigger)</f>
        <v>53197</v>
      </c>
      <c r="V1917" s="22">
        <f>IFERROR(_xll.qlIndexFixing($V$1,S1917,,Trigger),NA())</f>
        <v>1.5773153682428518E-2</v>
      </c>
      <c r="W1917" s="22">
        <f>IFERROR(_xll.qlIndexFixing($W$1,S1917,,Trigger),NA())</f>
        <v>1.5639586904743336E-2</v>
      </c>
      <c r="X1917" s="17">
        <f t="shared" si="29"/>
        <v>1.3356677768518177</v>
      </c>
    </row>
    <row r="1918" spans="18:24" x14ac:dyDescent="0.2">
      <c r="R1918" s="17" t="s">
        <v>21</v>
      </c>
      <c r="S1918" s="18">
        <f>_xll.qlInterestRateIndexFixingDate(IborIndex&amp;Tenor,T1918,Trigger)</f>
        <v>52835</v>
      </c>
      <c r="T1918" s="18">
        <f>_xll.qlCalendarAdvance(Calendar,T1917,R1918,"f",,Trigger)</f>
        <v>52839</v>
      </c>
      <c r="U1918" s="18">
        <f>_xll.qlInterestRateIndexMaturity(IborIndex&amp;Tenor,T1918,Trigger)</f>
        <v>53204</v>
      </c>
      <c r="V1918" s="22">
        <f>IFERROR(_xll.qlIndexFixing($V$1,S1918,,Trigger),NA())</f>
        <v>1.5777875995283352E-2</v>
      </c>
      <c r="W1918" s="22">
        <f>IFERROR(_xll.qlIndexFixing($W$1,S1918,,Trigger),NA())</f>
        <v>1.5643305464765649E-2</v>
      </c>
      <c r="X1918" s="17">
        <f t="shared" si="29"/>
        <v>1.345705305177032</v>
      </c>
    </row>
    <row r="1919" spans="18:24" x14ac:dyDescent="0.2">
      <c r="R1919" s="17" t="s">
        <v>21</v>
      </c>
      <c r="S1919" s="18">
        <f>_xll.qlInterestRateIndexFixingDate(IborIndex&amp;Tenor,T1919,Trigger)</f>
        <v>52842</v>
      </c>
      <c r="T1919" s="18">
        <f>_xll.qlCalendarAdvance(Calendar,T1918,R1919,"f",,Trigger)</f>
        <v>52846</v>
      </c>
      <c r="U1919" s="18">
        <f>_xll.qlInterestRateIndexMaturity(IborIndex&amp;Tenor,T1919,Trigger)</f>
        <v>53211</v>
      </c>
      <c r="V1919" s="22">
        <f>IFERROR(_xll.qlIndexFixing($V$1,S1919,,Trigger),NA())</f>
        <v>1.5782600124139786E-2</v>
      </c>
      <c r="W1919" s="22">
        <f>IFERROR(_xll.qlIndexFixing($W$1,S1919,,Trigger),NA())</f>
        <v>1.5647025987523034E-2</v>
      </c>
      <c r="X1919" s="17">
        <f t="shared" si="29"/>
        <v>1.3557413661675204</v>
      </c>
    </row>
    <row r="1920" spans="18:24" x14ac:dyDescent="0.2">
      <c r="R1920" s="17" t="s">
        <v>21</v>
      </c>
      <c r="S1920" s="18">
        <f>_xll.qlInterestRateIndexFixingDate(IborIndex&amp;Tenor,T1920,Trigger)</f>
        <v>52849</v>
      </c>
      <c r="T1920" s="18">
        <f>_xll.qlCalendarAdvance(Calendar,T1919,R1920,"f",,Trigger)</f>
        <v>52853</v>
      </c>
      <c r="U1920" s="18">
        <f>_xll.qlInterestRateIndexMaturity(IborIndex&amp;Tenor,T1920,Trigger)</f>
        <v>53218</v>
      </c>
      <c r="V1920" s="22">
        <f>IFERROR(_xll.qlIndexFixing($V$1,S1920,,Trigger),NA())</f>
        <v>1.5787330411919234E-2</v>
      </c>
      <c r="W1920" s="22">
        <f>IFERROR(_xll.qlIndexFixing($W$1,S1920,,Trigger),NA())</f>
        <v>1.5650786799082415E-2</v>
      </c>
      <c r="X1920" s="17">
        <f t="shared" si="29"/>
        <v>1.3654361283681888</v>
      </c>
    </row>
    <row r="1921" spans="18:24" x14ac:dyDescent="0.2">
      <c r="R1921" s="17" t="s">
        <v>21</v>
      </c>
      <c r="S1921" s="18">
        <f>_xll.qlInterestRateIndexFixingDate(IborIndex&amp;Tenor,T1921,Trigger)</f>
        <v>52856</v>
      </c>
      <c r="T1921" s="18">
        <f>_xll.qlCalendarAdvance(Calendar,T1920,R1921,"f",,Trigger)</f>
        <v>52860</v>
      </c>
      <c r="U1921" s="18">
        <f>_xll.qlInterestRateIndexMaturity(IborIndex&amp;Tenor,T1921,Trigger)</f>
        <v>53225</v>
      </c>
      <c r="V1921" s="22">
        <f>IFERROR(_xll.qlIndexFixing($V$1,S1921,,Trigger),NA())</f>
        <v>1.5792066858709954E-2</v>
      </c>
      <c r="W1921" s="22">
        <f>IFERROR(_xll.qlIndexFixing($W$1,S1921,,Trigger),NA())</f>
        <v>1.5654584332020605E-2</v>
      </c>
      <c r="X1921" s="17">
        <f t="shared" si="29"/>
        <v>1.3748252668934966</v>
      </c>
    </row>
    <row r="1922" spans="18:24" x14ac:dyDescent="0.2">
      <c r="R1922" s="17" t="s">
        <v>21</v>
      </c>
      <c r="S1922" s="18">
        <f>_xll.qlInterestRateIndexFixingDate(IborIndex&amp;Tenor,T1922,Trigger)</f>
        <v>52863</v>
      </c>
      <c r="T1922" s="18">
        <f>_xll.qlCalendarAdvance(Calendar,T1921,R1922,"f",,Trigger)</f>
        <v>52867</v>
      </c>
      <c r="U1922" s="18">
        <f>_xll.qlInterestRateIndexMaturity(IborIndex&amp;Tenor,T1922,Trigger)</f>
        <v>53232</v>
      </c>
      <c r="V1922" s="22">
        <f>IFERROR(_xll.qlIndexFixing($V$1,S1922,,Trigger),NA())</f>
        <v>1.5796809464598674E-2</v>
      </c>
      <c r="W1922" s="22">
        <f>IFERROR(_xll.qlIndexFixing($W$1,S1922,,Trigger),NA())</f>
        <v>1.5658415009420001E-2</v>
      </c>
      <c r="X1922" s="17">
        <f t="shared" si="29"/>
        <v>1.3839445517867255</v>
      </c>
    </row>
    <row r="1923" spans="18:24" x14ac:dyDescent="0.2">
      <c r="R1923" s="17" t="s">
        <v>21</v>
      </c>
      <c r="S1923" s="18">
        <f>_xll.qlInterestRateIndexFixingDate(IborIndex&amp;Tenor,T1923,Trigger)</f>
        <v>52870</v>
      </c>
      <c r="T1923" s="18">
        <f>_xll.qlCalendarAdvance(Calendar,T1922,R1923,"f",,Trigger)</f>
        <v>52874</v>
      </c>
      <c r="U1923" s="18">
        <f>_xll.qlInterestRateIndexMaturity(IborIndex&amp;Tenor,T1923,Trigger)</f>
        <v>53239</v>
      </c>
      <c r="V1923" s="22">
        <f>IFERROR(_xll.qlIndexFixing($V$1,S1923,,Trigger),NA())</f>
        <v>1.5801558229672337E-2</v>
      </c>
      <c r="W1923" s="22">
        <f>IFERROR(_xll.qlIndexFixing($W$1,S1923,,Trigger),NA())</f>
        <v>1.5662275244868115E-2</v>
      </c>
      <c r="X1923" s="17">
        <f t="shared" si="29"/>
        <v>1.3928298480422181</v>
      </c>
    </row>
    <row r="1924" spans="18:24" x14ac:dyDescent="0.2">
      <c r="R1924" s="17" t="s">
        <v>21</v>
      </c>
      <c r="S1924" s="18">
        <f>_xll.qlInterestRateIndexFixingDate(IborIndex&amp;Tenor,T1924,Trigger)</f>
        <v>52877</v>
      </c>
      <c r="T1924" s="18">
        <f>_xll.qlCalendarAdvance(Calendar,T1923,R1924,"f",,Trigger)</f>
        <v>52881</v>
      </c>
      <c r="U1924" s="18">
        <f>_xll.qlInterestRateIndexMaturity(IborIndex&amp;Tenor,T1924,Trigger)</f>
        <v>53246</v>
      </c>
      <c r="V1924" s="22">
        <f>IFERROR(_xll.qlIndexFixing($V$1,S1924,,Trigger),NA())</f>
        <v>1.5806313154018765E-2</v>
      </c>
      <c r="W1924" s="22">
        <f>IFERROR(_xll.qlIndexFixing($W$1,S1924,,Trigger),NA())</f>
        <v>1.566616144245607E-2</v>
      </c>
      <c r="X1924" s="17">
        <f t="shared" ref="X1924:X1987" si="30">(V1924-W1924)*10000</f>
        <v>1.4015171156269575</v>
      </c>
    </row>
    <row r="1925" spans="18:24" x14ac:dyDescent="0.2">
      <c r="R1925" s="17" t="s">
        <v>21</v>
      </c>
      <c r="S1925" s="18">
        <f>_xll.qlInterestRateIndexFixingDate(IborIndex&amp;Tenor,T1925,Trigger)</f>
        <v>52884</v>
      </c>
      <c r="T1925" s="18">
        <f>_xll.qlCalendarAdvance(Calendar,T1924,R1925,"f",,Trigger)</f>
        <v>52888</v>
      </c>
      <c r="U1925" s="18">
        <f>_xll.qlInterestRateIndexMaturity(IborIndex&amp;Tenor,T1925,Trigger)</f>
        <v>53253</v>
      </c>
      <c r="V1925" s="22">
        <f>IFERROR(_xll.qlIndexFixing($V$1,S1925,,Trigger),NA())</f>
        <v>1.5811074237725115E-2</v>
      </c>
      <c r="W1925" s="22">
        <f>IFERROR(_xll.qlIndexFixing($W$1,S1925,,Trigger),NA())</f>
        <v>1.5670069996778346E-2</v>
      </c>
      <c r="X1925" s="17">
        <f t="shared" si="30"/>
        <v>1.410042409467696</v>
      </c>
    </row>
    <row r="1926" spans="18:24" x14ac:dyDescent="0.2">
      <c r="R1926" s="17" t="s">
        <v>21</v>
      </c>
      <c r="S1926" s="18">
        <f>_xll.qlInterestRateIndexFixingDate(IborIndex&amp;Tenor,T1926,Trigger)</f>
        <v>52891</v>
      </c>
      <c r="T1926" s="18">
        <f>_xll.qlCalendarAdvance(Calendar,T1925,R1926,"f",,Trigger)</f>
        <v>52895</v>
      </c>
      <c r="U1926" s="18">
        <f>_xll.qlInterestRateIndexMaturity(IborIndex&amp;Tenor,T1926,Trigger)</f>
        <v>53260</v>
      </c>
      <c r="V1926" s="22">
        <f>IFERROR(_xll.qlIndexFixing($V$1,S1926,,Trigger),NA())</f>
        <v>1.5815841480879216E-2</v>
      </c>
      <c r="W1926" s="22">
        <f>IFERROR(_xll.qlIndexFixing($W$1,S1926,,Trigger),NA())</f>
        <v>1.5673997292929537E-2</v>
      </c>
      <c r="X1926" s="17">
        <f t="shared" si="30"/>
        <v>1.4184418794967875</v>
      </c>
    </row>
    <row r="1927" spans="18:24" x14ac:dyDescent="0.2">
      <c r="R1927" s="17" t="s">
        <v>21</v>
      </c>
      <c r="S1927" s="18">
        <f>_xll.qlInterestRateIndexFixingDate(IborIndex&amp;Tenor,T1927,Trigger)</f>
        <v>52898</v>
      </c>
      <c r="T1927" s="18">
        <f>_xll.qlCalendarAdvance(Calendar,T1926,R1927,"f",,Trigger)</f>
        <v>52902</v>
      </c>
      <c r="U1927" s="18">
        <f>_xll.qlInterestRateIndexMaturity(IborIndex&amp;Tenor,T1927,Trigger)</f>
        <v>53267</v>
      </c>
      <c r="V1927" s="22">
        <f>IFERROR(_xll.qlIndexFixing($V$1,S1927,,Trigger),NA())</f>
        <v>1.5820614883568444E-2</v>
      </c>
      <c r="W1927" s="22">
        <f>IFERROR(_xll.qlIndexFixing($W$1,S1927,,Trigger),NA())</f>
        <v>1.5677939706505627E-2</v>
      </c>
      <c r="X1927" s="17">
        <f t="shared" si="30"/>
        <v>1.4267517706281763</v>
      </c>
    </row>
    <row r="1928" spans="18:24" x14ac:dyDescent="0.2">
      <c r="R1928" s="17" t="s">
        <v>21</v>
      </c>
      <c r="S1928" s="18">
        <f>_xll.qlInterestRateIndexFixingDate(IborIndex&amp;Tenor,T1928,Trigger)</f>
        <v>52905</v>
      </c>
      <c r="T1928" s="18">
        <f>_xll.qlCalendarAdvance(Calendar,T1927,R1928,"f",,Trigger)</f>
        <v>52909</v>
      </c>
      <c r="U1928" s="18">
        <f>_xll.qlInterestRateIndexMaturity(IborIndex&amp;Tenor,T1928,Trigger)</f>
        <v>53274</v>
      </c>
      <c r="V1928" s="22">
        <f>IFERROR(_xll.qlIndexFixing($V$1,S1928,,Trigger),NA())</f>
        <v>1.5825394445880398E-2</v>
      </c>
      <c r="W1928" s="22">
        <f>IFERROR(_xll.qlIndexFixing($W$1,S1928,,Trigger),NA())</f>
        <v>1.5681893603602042E-2</v>
      </c>
      <c r="X1928" s="17">
        <f t="shared" si="30"/>
        <v>1.4350084227835596</v>
      </c>
    </row>
    <row r="1929" spans="18:24" x14ac:dyDescent="0.2">
      <c r="R1929" s="17" t="s">
        <v>21</v>
      </c>
      <c r="S1929" s="18">
        <f>_xll.qlInterestRateIndexFixingDate(IborIndex&amp;Tenor,T1929,Trigger)</f>
        <v>52912</v>
      </c>
      <c r="T1929" s="18">
        <f>_xll.qlCalendarAdvance(Calendar,T1928,R1929,"f",,Trigger)</f>
        <v>52916</v>
      </c>
      <c r="U1929" s="18">
        <f>_xll.qlInterestRateIndexMaturity(IborIndex&amp;Tenor,T1929,Trigger)</f>
        <v>53281</v>
      </c>
      <c r="V1929" s="22">
        <f>IFERROR(_xll.qlIndexFixing($V$1,S1929,,Trigger),NA())</f>
        <v>1.5830180167903565E-2</v>
      </c>
      <c r="W1929" s="22">
        <f>IFERROR(_xll.qlIndexFixing($W$1,S1929,,Trigger),NA())</f>
        <v>1.5685855340813206E-2</v>
      </c>
      <c r="X1929" s="17">
        <f t="shared" si="30"/>
        <v>1.4432482709035923</v>
      </c>
    </row>
    <row r="1930" spans="18:24" x14ac:dyDescent="0.2">
      <c r="R1930" s="17" t="s">
        <v>21</v>
      </c>
      <c r="S1930" s="18">
        <f>_xll.qlInterestRateIndexFixingDate(IborIndex&amp;Tenor,T1930,Trigger)</f>
        <v>52919</v>
      </c>
      <c r="T1930" s="18">
        <f>_xll.qlCalendarAdvance(Calendar,T1929,R1930,"f",,Trigger)</f>
        <v>52923</v>
      </c>
      <c r="U1930" s="18">
        <f>_xll.qlInterestRateIndexMaturity(IborIndex&amp;Tenor,T1930,Trigger)</f>
        <v>53288</v>
      </c>
      <c r="V1930" s="22">
        <f>IFERROR(_xll.qlIndexFixing($V$1,S1930,,Trigger),NA())</f>
        <v>1.5834972049725973E-2</v>
      </c>
      <c r="W1930" s="22">
        <f>IFERROR(_xll.qlIndexFixing($W$1,S1930,,Trigger),NA())</f>
        <v>1.5689821265231885E-2</v>
      </c>
      <c r="X1930" s="17">
        <f t="shared" si="30"/>
        <v>1.4515078449408789</v>
      </c>
    </row>
    <row r="1931" spans="18:24" x14ac:dyDescent="0.2">
      <c r="R1931" s="17" t="s">
        <v>21</v>
      </c>
      <c r="S1931" s="18">
        <f>_xll.qlInterestRateIndexFixingDate(IborIndex&amp;Tenor,T1931,Trigger)</f>
        <v>52926</v>
      </c>
      <c r="T1931" s="18">
        <f>_xll.qlCalendarAdvance(Calendar,T1930,R1931,"f",,Trigger)</f>
        <v>52930</v>
      </c>
      <c r="U1931" s="18">
        <f>_xll.qlInterestRateIndexMaturity(IborIndex&amp;Tenor,T1931,Trigger)</f>
        <v>53295</v>
      </c>
      <c r="V1931" s="22">
        <f>IFERROR(_xll.qlIndexFixing($V$1,S1931,,Trigger),NA())</f>
        <v>1.583977009143523E-2</v>
      </c>
      <c r="W1931" s="22">
        <f>IFERROR(_xll.qlIndexFixing($W$1,S1931,,Trigger),NA())</f>
        <v>1.5693787714449396E-2</v>
      </c>
      <c r="X1931" s="17">
        <f t="shared" si="30"/>
        <v>1.4598237698583427</v>
      </c>
    </row>
    <row r="1932" spans="18:24" x14ac:dyDescent="0.2">
      <c r="R1932" s="17" t="s">
        <v>21</v>
      </c>
      <c r="S1932" s="18">
        <f>_xll.qlInterestRateIndexFixingDate(IborIndex&amp;Tenor,T1932,Trigger)</f>
        <v>52933</v>
      </c>
      <c r="T1932" s="18">
        <f>_xll.qlCalendarAdvance(Calendar,T1931,R1932,"f",,Trigger)</f>
        <v>52937</v>
      </c>
      <c r="U1932" s="18">
        <f>_xll.qlInterestRateIndexMaturity(IborIndex&amp;Tenor,T1932,Trigger)</f>
        <v>53302</v>
      </c>
      <c r="V1932" s="22">
        <f>IFERROR(_xll.qlIndexFixing($V$1,S1932,,Trigger),NA())</f>
        <v>1.5844574293120032E-2</v>
      </c>
      <c r="W1932" s="22">
        <f>IFERROR(_xll.qlIndexFixing($W$1,S1932,,Trigger),NA())</f>
        <v>1.5697751016554531E-2</v>
      </c>
      <c r="X1932" s="17">
        <f t="shared" si="30"/>
        <v>1.4682327656550045</v>
      </c>
    </row>
    <row r="1933" spans="18:24" x14ac:dyDescent="0.2">
      <c r="R1933" s="17" t="s">
        <v>21</v>
      </c>
      <c r="S1933" s="18">
        <f>_xll.qlInterestRateIndexFixingDate(IborIndex&amp;Tenor,T1933,Trigger)</f>
        <v>52940</v>
      </c>
      <c r="T1933" s="18">
        <f>_xll.qlCalendarAdvance(Calendar,T1932,R1933,"f",,Trigger)</f>
        <v>52944</v>
      </c>
      <c r="U1933" s="18">
        <f>_xll.qlInterestRateIndexMaturity(IborIndex&amp;Tenor,T1933,Trigger)</f>
        <v>53309</v>
      </c>
      <c r="V1933" s="22">
        <f>IFERROR(_xll.qlIndexFixing($V$1,S1933,,Trigger),NA())</f>
        <v>1.5849384654868633E-2</v>
      </c>
      <c r="W1933" s="22">
        <f>IFERROR(_xll.qlIndexFixing($W$1,S1933,,Trigger),NA())</f>
        <v>1.5701707490133974E-2</v>
      </c>
      <c r="X1933" s="17">
        <f t="shared" si="30"/>
        <v>1.4767716473465877</v>
      </c>
    </row>
    <row r="1934" spans="18:24" x14ac:dyDescent="0.2">
      <c r="R1934" s="17" t="s">
        <v>21</v>
      </c>
      <c r="S1934" s="18">
        <f>_xll.qlInterestRateIndexFixingDate(IborIndex&amp;Tenor,T1934,Trigger)</f>
        <v>52947</v>
      </c>
      <c r="T1934" s="18">
        <f>_xll.qlCalendarAdvance(Calendar,T1933,R1934,"f",,Trigger)</f>
        <v>52951</v>
      </c>
      <c r="U1934" s="18">
        <f>_xll.qlInterestRateIndexMaturity(IborIndex&amp;Tenor,T1934,Trigger)</f>
        <v>53316</v>
      </c>
      <c r="V1934" s="22">
        <f>IFERROR(_xll.qlIndexFixing($V$1,S1934,,Trigger),NA())</f>
        <v>1.5854201176769514E-2</v>
      </c>
      <c r="W1934" s="22">
        <f>IFERROR(_xll.qlIndexFixing($W$1,S1934,,Trigger),NA())</f>
        <v>1.5705653444272098E-2</v>
      </c>
      <c r="X1934" s="17">
        <f t="shared" si="30"/>
        <v>1.4854773249741577</v>
      </c>
    </row>
    <row r="1935" spans="18:24" x14ac:dyDescent="0.2">
      <c r="R1935" s="17" t="s">
        <v>21</v>
      </c>
      <c r="S1935" s="18">
        <f>_xll.qlInterestRateIndexFixingDate(IborIndex&amp;Tenor,T1935,Trigger)</f>
        <v>52953</v>
      </c>
      <c r="T1935" s="18">
        <f>_xll.qlCalendarAdvance(Calendar,T1934,R1935,"f",,Trigger)</f>
        <v>52958</v>
      </c>
      <c r="U1935" s="18">
        <f>_xll.qlInterestRateIndexMaturity(IborIndex&amp;Tenor,T1935,Trigger)</f>
        <v>53323</v>
      </c>
      <c r="V1935" s="22">
        <f>IFERROR(_xll.qlIndexFixing($V$1,S1935,,Trigger),NA())</f>
        <v>1.585902385891115E-2</v>
      </c>
      <c r="W1935" s="22">
        <f>IFERROR(_xll.qlIndexFixing($W$1,S1935,,Trigger),NA())</f>
        <v>1.5709585178550086E-2</v>
      </c>
      <c r="X1935" s="17">
        <f t="shared" si="30"/>
        <v>1.4943868036106436</v>
      </c>
    </row>
    <row r="1936" spans="18:24" x14ac:dyDescent="0.2">
      <c r="R1936" s="17" t="s">
        <v>21</v>
      </c>
      <c r="S1936" s="18">
        <f>_xll.qlInterestRateIndexFixingDate(IborIndex&amp;Tenor,T1936,Trigger)</f>
        <v>52961</v>
      </c>
      <c r="T1936" s="18">
        <f>_xll.qlCalendarAdvance(Calendar,T1935,R1936,"f",,Trigger)</f>
        <v>52965</v>
      </c>
      <c r="U1936" s="18">
        <f>_xll.qlInterestRateIndexMaturity(IborIndex&amp;Tenor,T1936,Trigger)</f>
        <v>53330</v>
      </c>
      <c r="V1936" s="22">
        <f>IFERROR(_xll.qlIndexFixing($V$1,S1936,,Trigger),NA())</f>
        <v>1.5863852701382457E-2</v>
      </c>
      <c r="W1936" s="22">
        <f>IFERROR(_xll.qlIndexFixing($W$1,S1936,,Trigger),NA())</f>
        <v>1.5713498983049207E-2</v>
      </c>
      <c r="X1936" s="17">
        <f t="shared" si="30"/>
        <v>1.5035371833324942</v>
      </c>
    </row>
    <row r="1937" spans="18:24" x14ac:dyDescent="0.2">
      <c r="R1937" s="17" t="s">
        <v>21</v>
      </c>
      <c r="S1937" s="18">
        <f>_xll.qlInterestRateIndexFixingDate(IborIndex&amp;Tenor,T1937,Trigger)</f>
        <v>52968</v>
      </c>
      <c r="T1937" s="18">
        <f>_xll.qlCalendarAdvance(Calendar,T1936,R1937,"f",,Trigger)</f>
        <v>52972</v>
      </c>
      <c r="U1937" s="18">
        <f>_xll.qlInterestRateIndexMaturity(IborIndex&amp;Tenor,T1937,Trigger)</f>
        <v>53337</v>
      </c>
      <c r="V1937" s="22">
        <f>IFERROR(_xll.qlIndexFixing($V$1,S1937,,Trigger),NA())</f>
        <v>1.5868687704271911E-2</v>
      </c>
      <c r="W1937" s="22">
        <f>IFERROR(_xll.qlIndexFixing($W$1,S1937,,Trigger),NA())</f>
        <v>1.5717391138347539E-2</v>
      </c>
      <c r="X1937" s="17">
        <f t="shared" si="30"/>
        <v>1.5129656592437202</v>
      </c>
    </row>
    <row r="1938" spans="18:24" x14ac:dyDescent="0.2">
      <c r="R1938" s="17" t="s">
        <v>21</v>
      </c>
      <c r="S1938" s="18">
        <f>_xll.qlInterestRateIndexFixingDate(IborIndex&amp;Tenor,T1938,Trigger)</f>
        <v>52975</v>
      </c>
      <c r="T1938" s="18">
        <f>_xll.qlCalendarAdvance(Calendar,T1937,R1938,"f",,Trigger)</f>
        <v>52979</v>
      </c>
      <c r="U1938" s="18">
        <f>_xll.qlInterestRateIndexMaturity(IborIndex&amp;Tenor,T1938,Trigger)</f>
        <v>53344</v>
      </c>
      <c r="V1938" s="22">
        <f>IFERROR(_xll.qlIndexFixing($V$1,S1938,,Trigger),NA())</f>
        <v>1.5873528867669309E-2</v>
      </c>
      <c r="W1938" s="22">
        <f>IFERROR(_xll.qlIndexFixing($W$1,S1938,,Trigger),NA())</f>
        <v>1.5721257915523031E-2</v>
      </c>
      <c r="X1938" s="17">
        <f t="shared" si="30"/>
        <v>1.5227095214627797</v>
      </c>
    </row>
    <row r="1939" spans="18:24" x14ac:dyDescent="0.2">
      <c r="R1939" s="17" t="s">
        <v>21</v>
      </c>
      <c r="S1939" s="18">
        <f>_xll.qlInterestRateIndexFixingDate(IborIndex&amp;Tenor,T1939,Trigger)</f>
        <v>52982</v>
      </c>
      <c r="T1939" s="18">
        <f>_xll.qlCalendarAdvance(Calendar,T1938,R1939,"f",,Trigger)</f>
        <v>52986</v>
      </c>
      <c r="U1939" s="18">
        <f>_xll.qlInterestRateIndexMaturity(IborIndex&amp;Tenor,T1939,Trigger)</f>
        <v>53351</v>
      </c>
      <c r="V1939" s="22">
        <f>IFERROR(_xll.qlIndexFixing($V$1,S1939,,Trigger),NA())</f>
        <v>1.5878376191662463E-2</v>
      </c>
      <c r="W1939" s="22">
        <f>IFERROR(_xll.qlIndexFixing($W$1,S1939,,Trigger),NA())</f>
        <v>1.5725095576152859E-2</v>
      </c>
      <c r="X1939" s="17">
        <f t="shared" si="30"/>
        <v>1.5328061550960379</v>
      </c>
    </row>
    <row r="1940" spans="18:24" x14ac:dyDescent="0.2">
      <c r="R1940" s="17" t="s">
        <v>21</v>
      </c>
      <c r="S1940" s="18">
        <f>_xll.qlInterestRateIndexFixingDate(IborIndex&amp;Tenor,T1940,Trigger)</f>
        <v>52989</v>
      </c>
      <c r="T1940" s="18">
        <f>_xll.qlCalendarAdvance(Calendar,T1939,R1940,"f",,Trigger)</f>
        <v>52993</v>
      </c>
      <c r="U1940" s="18">
        <f>_xll.qlInterestRateIndexMaturity(IborIndex&amp;Tenor,T1940,Trigger)</f>
        <v>53358</v>
      </c>
      <c r="V1940" s="22">
        <f>IFERROR(_xll.qlIndexFixing($V$1,S1940,,Trigger),NA())</f>
        <v>1.5883229676341388E-2</v>
      </c>
      <c r="W1940" s="22">
        <f>IFERROR(_xll.qlIndexFixing($W$1,S1940,,Trigger),NA())</f>
        <v>1.5728900372314718E-2</v>
      </c>
      <c r="X1940" s="17">
        <f t="shared" si="30"/>
        <v>1.5432930402667009</v>
      </c>
    </row>
    <row r="1941" spans="18:24" x14ac:dyDescent="0.2">
      <c r="R1941" s="17" t="s">
        <v>21</v>
      </c>
      <c r="S1941" s="18">
        <f>_xll.qlInterestRateIndexFixingDate(IborIndex&amp;Tenor,T1941,Trigger)</f>
        <v>52996</v>
      </c>
      <c r="T1941" s="18">
        <f>_xll.qlCalendarAdvance(Calendar,T1940,R1941,"f",,Trigger)</f>
        <v>53000</v>
      </c>
      <c r="U1941" s="18">
        <f>_xll.qlInterestRateIndexMaturity(IborIndex&amp;Tenor,T1941,Trigger)</f>
        <v>53365</v>
      </c>
      <c r="V1941" s="22">
        <f>IFERROR(_xll.qlIndexFixing($V$1,S1941,,Trigger),NA())</f>
        <v>1.5888089321795213E-2</v>
      </c>
      <c r="W1941" s="22">
        <f>IFERROR(_xll.qlIndexFixing($W$1,S1941,,Trigger),NA())</f>
        <v>1.5732668546589026E-2</v>
      </c>
      <c r="X1941" s="17">
        <f t="shared" si="30"/>
        <v>1.5542077520618731</v>
      </c>
    </row>
    <row r="1942" spans="18:24" x14ac:dyDescent="0.2">
      <c r="R1942" s="17" t="s">
        <v>21</v>
      </c>
      <c r="S1942" s="18">
        <f>_xll.qlInterestRateIndexFixingDate(IborIndex&amp;Tenor,T1942,Trigger)</f>
        <v>53003</v>
      </c>
      <c r="T1942" s="18">
        <f>_xll.qlCalendarAdvance(Calendar,T1941,R1942,"f",,Trigger)</f>
        <v>53007</v>
      </c>
      <c r="U1942" s="18">
        <f>_xll.qlInterestRateIndexMaturity(IborIndex&amp;Tenor,T1942,Trigger)</f>
        <v>53372</v>
      </c>
      <c r="V1942" s="22">
        <f>IFERROR(_xll.qlIndexFixing($V$1,S1942,,Trigger),NA())</f>
        <v>1.5892955128113301E-2</v>
      </c>
      <c r="W1942" s="22">
        <f>IFERROR(_xll.qlIndexFixing($W$1,S1942,,Trigger),NA())</f>
        <v>1.5736396332057392E-2</v>
      </c>
      <c r="X1942" s="17">
        <f t="shared" si="30"/>
        <v>1.5655879605590979</v>
      </c>
    </row>
    <row r="1943" spans="18:24" x14ac:dyDescent="0.2">
      <c r="R1943" s="17" t="s">
        <v>21</v>
      </c>
      <c r="S1943" s="18">
        <f>_xll.qlInterestRateIndexFixingDate(IborIndex&amp;Tenor,T1943,Trigger)</f>
        <v>53010</v>
      </c>
      <c r="T1943" s="18">
        <f>_xll.qlCalendarAdvance(Calendar,T1942,R1943,"f",,Trigger)</f>
        <v>53014</v>
      </c>
      <c r="U1943" s="18">
        <f>_xll.qlInterestRateIndexMaturity(IborIndex&amp;Tenor,T1943,Trigger)</f>
        <v>53379</v>
      </c>
      <c r="V1943" s="22">
        <f>IFERROR(_xll.qlIndexFixing($V$1,S1943,,Trigger),NA())</f>
        <v>1.5897827095385213E-2</v>
      </c>
      <c r="W1943" s="22">
        <f>IFERROR(_xll.qlIndexFixing($W$1,S1943,,Trigger),NA())</f>
        <v>1.5740079952306113E-2</v>
      </c>
      <c r="X1943" s="17">
        <f t="shared" si="30"/>
        <v>1.577471430791004</v>
      </c>
    </row>
    <row r="1944" spans="18:24" x14ac:dyDescent="0.2">
      <c r="R1944" s="17" t="s">
        <v>21</v>
      </c>
      <c r="S1944" s="18">
        <f>_xll.qlInterestRateIndexFixingDate(IborIndex&amp;Tenor,T1944,Trigger)</f>
        <v>53017</v>
      </c>
      <c r="T1944" s="18">
        <f>_xll.qlCalendarAdvance(Calendar,T1943,R1944,"f",,Trigger)</f>
        <v>53021</v>
      </c>
      <c r="U1944" s="18">
        <f>_xll.qlInterestRateIndexMaturity(IborIndex&amp;Tenor,T1944,Trigger)</f>
        <v>53386</v>
      </c>
      <c r="V1944" s="22">
        <f>IFERROR(_xll.qlIndexFixing($V$1,S1944,,Trigger),NA())</f>
        <v>1.590270522370053E-2</v>
      </c>
      <c r="W1944" s="22">
        <f>IFERROR(_xll.qlIndexFixing($W$1,S1944,,Trigger),NA())</f>
        <v>1.5743715621426613E-2</v>
      </c>
      <c r="X1944" s="17">
        <f t="shared" si="30"/>
        <v>1.5898960227391652</v>
      </c>
    </row>
    <row r="1945" spans="18:24" x14ac:dyDescent="0.2">
      <c r="R1945" s="17" t="s">
        <v>21</v>
      </c>
      <c r="S1945" s="18">
        <f>_xll.qlInterestRateIndexFixingDate(IborIndex&amp;Tenor,T1945,Trigger)</f>
        <v>53024</v>
      </c>
      <c r="T1945" s="18">
        <f>_xll.qlCalendarAdvance(Calendar,T1944,R1945,"f",,Trigger)</f>
        <v>53028</v>
      </c>
      <c r="U1945" s="18">
        <f>_xll.qlInterestRateIndexMaturity(IborIndex&amp;Tenor,T1945,Trigger)</f>
        <v>53393</v>
      </c>
      <c r="V1945" s="22">
        <f>IFERROR(_xll.qlIndexFixing($V$1,S1945,,Trigger),NA())</f>
        <v>1.5907589513148822E-2</v>
      </c>
      <c r="W1945" s="22">
        <f>IFERROR(_xll.qlIndexFixing($W$1,S1945,,Trigger),NA())</f>
        <v>1.5747299544017639E-2</v>
      </c>
      <c r="X1945" s="17">
        <f t="shared" si="30"/>
        <v>1.6028996913118252</v>
      </c>
    </row>
    <row r="1946" spans="18:24" x14ac:dyDescent="0.2">
      <c r="R1946" s="17" t="s">
        <v>21</v>
      </c>
      <c r="S1946" s="18">
        <f>_xll.qlInterestRateIndexFixingDate(IborIndex&amp;Tenor,T1946,Trigger)</f>
        <v>53031</v>
      </c>
      <c r="T1946" s="18">
        <f>_xll.qlCalendarAdvance(Calendar,T1945,R1946,"f",,Trigger)</f>
        <v>53035</v>
      </c>
      <c r="U1946" s="18">
        <f>_xll.qlInterestRateIndexMaturity(IborIndex&amp;Tenor,T1946,Trigger)</f>
        <v>53400</v>
      </c>
      <c r="V1946" s="22">
        <f>IFERROR(_xll.qlIndexFixing($V$1,S1946,,Trigger),NA())</f>
        <v>1.5912479963819875E-2</v>
      </c>
      <c r="W1946" s="22">
        <f>IFERROR(_xll.qlIndexFixing($W$1,S1946,,Trigger),NA())</f>
        <v>1.5750827915185919E-2</v>
      </c>
      <c r="X1946" s="17">
        <f t="shared" si="30"/>
        <v>1.6165204863395621</v>
      </c>
    </row>
    <row r="1947" spans="18:24" x14ac:dyDescent="0.2">
      <c r="R1947" s="17" t="s">
        <v>21</v>
      </c>
      <c r="S1947" s="18">
        <f>_xll.qlInterestRateIndexFixingDate(IborIndex&amp;Tenor,T1947,Trigger)</f>
        <v>53038</v>
      </c>
      <c r="T1947" s="18">
        <f>_xll.qlCalendarAdvance(Calendar,T1946,R1947,"f",,Trigger)</f>
        <v>53042</v>
      </c>
      <c r="U1947" s="18">
        <f>_xll.qlInterestRateIndexMaturity(IborIndex&amp;Tenor,T1947,Trigger)</f>
        <v>53407</v>
      </c>
      <c r="V1947" s="22">
        <f>IFERROR(_xll.qlIndexFixing($V$1,S1947,,Trigger),NA())</f>
        <v>1.5917376575803926E-2</v>
      </c>
      <c r="W1947" s="22">
        <f>IFERROR(_xll.qlIndexFixing($W$1,S1947,,Trigger),NA())</f>
        <v>1.5754296920549651E-2</v>
      </c>
      <c r="X1947" s="17">
        <f t="shared" si="30"/>
        <v>1.6307965525427446</v>
      </c>
    </row>
    <row r="1948" spans="18:24" x14ac:dyDescent="0.2">
      <c r="R1948" s="17" t="s">
        <v>21</v>
      </c>
      <c r="S1948" s="18">
        <f>_xll.qlInterestRateIndexFixingDate(IborIndex&amp;Tenor,T1948,Trigger)</f>
        <v>53045</v>
      </c>
      <c r="T1948" s="18">
        <f>_xll.qlCalendarAdvance(Calendar,T1947,R1948,"f",,Trigger)</f>
        <v>53049</v>
      </c>
      <c r="U1948" s="18">
        <f>_xll.qlInterestRateIndexMaturity(IborIndex&amp;Tenor,T1948,Trigger)</f>
        <v>53414</v>
      </c>
      <c r="V1948" s="22">
        <f>IFERROR(_xll.qlIndexFixing($V$1,S1948,,Trigger),NA())</f>
        <v>1.5922279349190757E-2</v>
      </c>
      <c r="W1948" s="22">
        <f>IFERROR(_xll.qlIndexFixing($W$1,S1948,,Trigger),NA())</f>
        <v>1.5757702736238083E-2</v>
      </c>
      <c r="X1948" s="17">
        <f t="shared" si="30"/>
        <v>1.6457661295267434</v>
      </c>
    </row>
    <row r="1949" spans="18:24" x14ac:dyDescent="0.2">
      <c r="R1949" s="17" t="s">
        <v>21</v>
      </c>
      <c r="S1949" s="18">
        <f>_xll.qlInterestRateIndexFixingDate(IborIndex&amp;Tenor,T1949,Trigger)</f>
        <v>53052</v>
      </c>
      <c r="T1949" s="18">
        <f>_xll.qlCalendarAdvance(Calendar,T1948,R1949,"f",,Trigger)</f>
        <v>53056</v>
      </c>
      <c r="U1949" s="18">
        <f>_xll.qlInterestRateIndexMaturity(IborIndex&amp;Tenor,T1949,Trigger)</f>
        <v>53421</v>
      </c>
      <c r="V1949" s="22">
        <f>IFERROR(_xll.qlIndexFixing($V$1,S1949,,Trigger),NA())</f>
        <v>1.5927188284071265E-2</v>
      </c>
      <c r="W1949" s="22">
        <f>IFERROR(_xll.qlIndexFixing($W$1,S1949,,Trigger),NA())</f>
        <v>1.576104152889676E-2</v>
      </c>
      <c r="X1949" s="17">
        <f t="shared" si="30"/>
        <v>1.6614675517450523</v>
      </c>
    </row>
    <row r="1950" spans="18:24" x14ac:dyDescent="0.2">
      <c r="R1950" s="17" t="s">
        <v>21</v>
      </c>
      <c r="S1950" s="18">
        <f>_xll.qlInterestRateIndexFixingDate(IborIndex&amp;Tenor,T1950,Trigger)</f>
        <v>53057</v>
      </c>
      <c r="T1950" s="18">
        <f>_xll.qlCalendarAdvance(Calendar,T1949,R1950,"f",,Trigger)</f>
        <v>53063</v>
      </c>
      <c r="U1950" s="18">
        <f>_xll.qlInterestRateIndexMaturity(IborIndex&amp;Tenor,T1950,Trigger)</f>
        <v>53428</v>
      </c>
      <c r="V1950" s="22">
        <f>IFERROR(_xll.qlIndexFixing($V$1,S1950,,Trigger),NA())</f>
        <v>1.5932103380535013E-2</v>
      </c>
      <c r="W1950" s="22">
        <f>IFERROR(_xll.qlIndexFixing($W$1,S1950,,Trigger),NA())</f>
        <v>1.5764309455687305E-2</v>
      </c>
      <c r="X1950" s="17">
        <f t="shared" si="30"/>
        <v>1.6779392484770825</v>
      </c>
    </row>
    <row r="1951" spans="18:24" x14ac:dyDescent="0.2">
      <c r="R1951" s="17" t="s">
        <v>21</v>
      </c>
      <c r="S1951" s="18">
        <f>_xll.qlInterestRateIndexFixingDate(IborIndex&amp;Tenor,T1951,Trigger)</f>
        <v>53066</v>
      </c>
      <c r="T1951" s="18">
        <f>_xll.qlCalendarAdvance(Calendar,T1950,R1951,"f",,Trigger)</f>
        <v>53070</v>
      </c>
      <c r="U1951" s="18">
        <f>_xll.qlInterestRateIndexMaturity(IborIndex&amp;Tenor,T1951,Trigger)</f>
        <v>53435</v>
      </c>
      <c r="V1951" s="22">
        <f>IFERROR(_xll.qlIndexFixing($V$1,S1951,,Trigger),NA())</f>
        <v>1.5937024638672671E-2</v>
      </c>
      <c r="W1951" s="22">
        <f>IFERROR(_xll.qlIndexFixing($W$1,S1951,,Trigger),NA())</f>
        <v>1.5767502664291357E-2</v>
      </c>
      <c r="X1951" s="17">
        <f t="shared" si="30"/>
        <v>1.6952197438131409</v>
      </c>
    </row>
    <row r="1952" spans="18:24" x14ac:dyDescent="0.2">
      <c r="R1952" s="17" t="s">
        <v>21</v>
      </c>
      <c r="S1952" s="18">
        <f>_xll.qlInterestRateIndexFixingDate(IborIndex&amp;Tenor,T1952,Trigger)</f>
        <v>53073</v>
      </c>
      <c r="T1952" s="18">
        <f>_xll.qlCalendarAdvance(Calendar,T1951,R1952,"f",,Trigger)</f>
        <v>53077</v>
      </c>
      <c r="U1952" s="18">
        <f>_xll.qlInterestRateIndexMaturity(IborIndex&amp;Tenor,T1952,Trigger)</f>
        <v>53442</v>
      </c>
      <c r="V1952" s="22">
        <f>IFERROR(_xll.qlIndexFixing($V$1,S1952,,Trigger),NA())</f>
        <v>1.5941952058574693E-2</v>
      </c>
      <c r="W1952" s="22">
        <f>IFERROR(_xll.qlIndexFixing($W$1,S1952,,Trigger),NA())</f>
        <v>1.5770617292912348E-2</v>
      </c>
      <c r="X1952" s="17">
        <f t="shared" si="30"/>
        <v>1.7133476566234471</v>
      </c>
    </row>
    <row r="1953" spans="18:24" x14ac:dyDescent="0.2">
      <c r="R1953" s="17" t="s">
        <v>21</v>
      </c>
      <c r="S1953" s="18">
        <f>_xll.qlInterestRateIndexFixingDate(IborIndex&amp;Tenor,T1953,Trigger)</f>
        <v>53079</v>
      </c>
      <c r="T1953" s="18">
        <f>_xll.qlCalendarAdvance(Calendar,T1952,R1953,"f",,Trigger)</f>
        <v>53084</v>
      </c>
      <c r="U1953" s="18">
        <f>_xll.qlInterestRateIndexMaturity(IborIndex&amp;Tenor,T1953,Trigger)</f>
        <v>53449</v>
      </c>
      <c r="V1953" s="22">
        <f>IFERROR(_xll.qlIndexFixing($V$1,S1953,,Trigger),NA())</f>
        <v>1.5946885640331955E-2</v>
      </c>
      <c r="W1953" s="22">
        <f>IFERROR(_xll.qlIndexFixing($W$1,S1953,,Trigger),NA())</f>
        <v>1.5773649470278744E-2</v>
      </c>
      <c r="X1953" s="17">
        <f t="shared" si="30"/>
        <v>1.7323617005321132</v>
      </c>
    </row>
    <row r="1954" spans="18:24" x14ac:dyDescent="0.2">
      <c r="R1954" s="17" t="s">
        <v>21</v>
      </c>
      <c r="S1954" s="18">
        <f>_xll.qlInterestRateIndexFixingDate(IborIndex&amp;Tenor,T1954,Trigger)</f>
        <v>53087</v>
      </c>
      <c r="T1954" s="18">
        <f>_xll.qlCalendarAdvance(Calendar,T1953,R1954,"f",,Trigger)</f>
        <v>53091</v>
      </c>
      <c r="U1954" s="18">
        <f>_xll.qlInterestRateIndexMaturity(IborIndex&amp;Tenor,T1954,Trigger)</f>
        <v>53456</v>
      </c>
      <c r="V1954" s="22">
        <f>IFERROR(_xll.qlIndexFixing($V$1,S1954,,Trigger),NA())</f>
        <v>1.5951825384034914E-2</v>
      </c>
      <c r="W1954" s="22">
        <f>IFERROR(_xll.qlIndexFixing($W$1,S1954,,Trigger),NA())</f>
        <v>1.577659531564737E-2</v>
      </c>
      <c r="X1954" s="17">
        <f t="shared" si="30"/>
        <v>1.7523006838754407</v>
      </c>
    </row>
    <row r="1955" spans="18:24" x14ac:dyDescent="0.2">
      <c r="R1955" s="17" t="s">
        <v>21</v>
      </c>
      <c r="S1955" s="18">
        <f>_xll.qlInterestRateIndexFixingDate(IborIndex&amp;Tenor,T1955,Trigger)</f>
        <v>53094</v>
      </c>
      <c r="T1955" s="18">
        <f>_xll.qlCalendarAdvance(Calendar,T1954,R1955,"f",,Trigger)</f>
        <v>53098</v>
      </c>
      <c r="U1955" s="18">
        <f>_xll.qlInterestRateIndexMaturity(IborIndex&amp;Tenor,T1955,Trigger)</f>
        <v>53463</v>
      </c>
      <c r="V1955" s="22">
        <f>IFERROR(_xll.qlIndexFixing($V$1,S1955,,Trigger),NA())</f>
        <v>1.5956771289774449E-2</v>
      </c>
      <c r="W1955" s="22">
        <f>IFERROR(_xll.qlIndexFixing($W$1,S1955,,Trigger),NA())</f>
        <v>1.5779450938805582E-2</v>
      </c>
      <c r="X1955" s="17">
        <f t="shared" si="30"/>
        <v>1.7732035096886674</v>
      </c>
    </row>
    <row r="1956" spans="18:24" x14ac:dyDescent="0.2">
      <c r="R1956" s="17" t="s">
        <v>21</v>
      </c>
      <c r="S1956" s="18">
        <f>_xll.qlInterestRateIndexFixingDate(IborIndex&amp;Tenor,T1956,Trigger)</f>
        <v>53101</v>
      </c>
      <c r="T1956" s="18">
        <f>_xll.qlCalendarAdvance(Calendar,T1955,R1956,"f",,Trigger)</f>
        <v>53105</v>
      </c>
      <c r="U1956" s="18">
        <f>_xll.qlInterestRateIndexMaturity(IborIndex&amp;Tenor,T1956,Trigger)</f>
        <v>53470</v>
      </c>
      <c r="V1956" s="22">
        <f>IFERROR(_xll.qlIndexFixing($V$1,S1956,,Trigger),NA())</f>
        <v>1.5961723357641892E-2</v>
      </c>
      <c r="W1956" s="22">
        <f>IFERROR(_xll.qlIndexFixing($W$1,S1956,,Trigger),NA())</f>
        <v>1.5782212440075209E-2</v>
      </c>
      <c r="X1956" s="17">
        <f t="shared" si="30"/>
        <v>1.7951091756668314</v>
      </c>
    </row>
    <row r="1957" spans="18:24" x14ac:dyDescent="0.2">
      <c r="R1957" s="17" t="s">
        <v>21</v>
      </c>
      <c r="S1957" s="18">
        <f>_xll.qlInterestRateIndexFixingDate(IborIndex&amp;Tenor,T1957,Trigger)</f>
        <v>53108</v>
      </c>
      <c r="T1957" s="18">
        <f>_xll.qlCalendarAdvance(Calendar,T1956,R1957,"f",,Trigger)</f>
        <v>53112</v>
      </c>
      <c r="U1957" s="18">
        <f>_xll.qlInterestRateIndexMaturity(IborIndex&amp;Tenor,T1957,Trigger)</f>
        <v>53477</v>
      </c>
      <c r="V1957" s="22">
        <f>IFERROR(_xll.qlIndexFixing($V$1,S1957,,Trigger),NA())</f>
        <v>1.5966681587727904E-2</v>
      </c>
      <c r="W1957" s="22">
        <f>IFERROR(_xll.qlIndexFixing($W$1,S1957,,Trigger),NA())</f>
        <v>1.5784875910315844E-2</v>
      </c>
      <c r="X1957" s="17">
        <f t="shared" si="30"/>
        <v>1.8180567741206064</v>
      </c>
    </row>
    <row r="1958" spans="18:24" x14ac:dyDescent="0.2">
      <c r="R1958" s="17" t="s">
        <v>21</v>
      </c>
      <c r="S1958" s="18">
        <f>_xll.qlInterestRateIndexFixingDate(IborIndex&amp;Tenor,T1958,Trigger)</f>
        <v>53115</v>
      </c>
      <c r="T1958" s="18">
        <f>_xll.qlCalendarAdvance(Calendar,T1957,R1958,"f",,Trigger)</f>
        <v>53119</v>
      </c>
      <c r="U1958" s="18">
        <f>_xll.qlInterestRateIndexMaturity(IborIndex&amp;Tenor,T1958,Trigger)</f>
        <v>53484</v>
      </c>
      <c r="V1958" s="22">
        <f>IFERROR(_xll.qlIndexFixing($V$1,S1958,,Trigger),NA())</f>
        <v>1.5971645980124249E-2</v>
      </c>
      <c r="W1958" s="22">
        <f>IFERROR(_xll.qlIndexFixing($W$1,S1958,,Trigger),NA())</f>
        <v>1.5787437430928999E-2</v>
      </c>
      <c r="X1958" s="17">
        <f t="shared" si="30"/>
        <v>1.8420854919524998</v>
      </c>
    </row>
    <row r="1959" spans="18:24" x14ac:dyDescent="0.2">
      <c r="R1959" s="17" t="s">
        <v>21</v>
      </c>
      <c r="S1959" s="18">
        <f>_xll.qlInterestRateIndexFixingDate(IborIndex&amp;Tenor,T1959,Trigger)</f>
        <v>53122</v>
      </c>
      <c r="T1959" s="18">
        <f>_xll.qlCalendarAdvance(Calendar,T1958,R1959,"f",,Trigger)</f>
        <v>53126</v>
      </c>
      <c r="U1959" s="18">
        <f>_xll.qlInterestRateIndexMaturity(IborIndex&amp;Tenor,T1959,Trigger)</f>
        <v>53491</v>
      </c>
      <c r="V1959" s="22">
        <f>IFERROR(_xll.qlIndexFixing($V$1,S1959,,Trigger),NA())</f>
        <v>1.5976616534921374E-2</v>
      </c>
      <c r="W1959" s="22">
        <f>IFERROR(_xll.qlIndexFixing($W$1,S1959,,Trigger),NA())</f>
        <v>1.5789893073860736E-2</v>
      </c>
      <c r="X1959" s="17">
        <f t="shared" si="30"/>
        <v>1.8672346106063733</v>
      </c>
    </row>
    <row r="1960" spans="18:24" x14ac:dyDescent="0.2">
      <c r="R1960" s="17" t="s">
        <v>21</v>
      </c>
      <c r="S1960" s="18">
        <f>_xll.qlInterestRateIndexFixingDate(IborIndex&amp;Tenor,T1960,Trigger)</f>
        <v>53129</v>
      </c>
      <c r="T1960" s="18">
        <f>_xll.qlCalendarAdvance(Calendar,T1959,R1960,"f",,Trigger)</f>
        <v>53133</v>
      </c>
      <c r="U1960" s="18">
        <f>_xll.qlInterestRateIndexMaturity(IborIndex&amp;Tenor,T1960,Trigger)</f>
        <v>53498</v>
      </c>
      <c r="V1960" s="22">
        <f>IFERROR(_xll.qlIndexFixing($V$1,S1960,,Trigger),NA())</f>
        <v>1.5981593252211702E-2</v>
      </c>
      <c r="W1960" s="22">
        <f>IFERROR(_xll.qlIndexFixing($W$1,S1960,,Trigger),NA())</f>
        <v>1.5792238901606706E-2</v>
      </c>
      <c r="X1960" s="17">
        <f t="shared" si="30"/>
        <v>1.8935435060499564</v>
      </c>
    </row>
    <row r="1961" spans="18:24" x14ac:dyDescent="0.2">
      <c r="R1961" s="17" t="s">
        <v>21</v>
      </c>
      <c r="S1961" s="18">
        <f>_xll.qlInterestRateIndexFixingDate(IborIndex&amp;Tenor,T1961,Trigger)</f>
        <v>53136</v>
      </c>
      <c r="T1961" s="18">
        <f>_xll.qlCalendarAdvance(Calendar,T1960,R1961,"f",,Trigger)</f>
        <v>53140</v>
      </c>
      <c r="U1961" s="18">
        <f>_xll.qlInterestRateIndexMaturity(IborIndex&amp;Tenor,T1961,Trigger)</f>
        <v>53505</v>
      </c>
      <c r="V1961" s="22">
        <f>IFERROR(_xll.qlIndexFixing($V$1,S1961,,Trigger),NA())</f>
        <v>1.5986576132086115E-2</v>
      </c>
      <c r="W1961" s="22">
        <f>IFERROR(_xll.qlIndexFixing($W$1,S1961,,Trigger),NA())</f>
        <v>1.5794470967215871E-2</v>
      </c>
      <c r="X1961" s="17">
        <f t="shared" si="30"/>
        <v>1.9210516487024389</v>
      </c>
    </row>
    <row r="1962" spans="18:24" x14ac:dyDescent="0.2">
      <c r="R1962" s="17" t="s">
        <v>21</v>
      </c>
      <c r="S1962" s="18">
        <f>_xll.qlInterestRateIndexFixingDate(IborIndex&amp;Tenor,T1962,Trigger)</f>
        <v>53143</v>
      </c>
      <c r="T1962" s="18">
        <f>_xll.qlCalendarAdvance(Calendar,T1961,R1962,"f",,Trigger)</f>
        <v>53147</v>
      </c>
      <c r="U1962" s="18">
        <f>_xll.qlInterestRateIndexMaturity(IborIndex&amp;Tenor,T1962,Trigger)</f>
        <v>53512</v>
      </c>
      <c r="V1962" s="22">
        <f>IFERROR(_xll.qlIndexFixing($V$1,S1962,,Trigger),NA())</f>
        <v>1.59915651746366E-2</v>
      </c>
      <c r="W1962" s="22">
        <f>IFERROR(_xll.qlIndexFixing($W$1,S1962,,Trigger),NA())</f>
        <v>1.5796585314294002E-2</v>
      </c>
      <c r="X1962" s="17">
        <f t="shared" si="30"/>
        <v>1.9497986034259716</v>
      </c>
    </row>
    <row r="1963" spans="18:24" x14ac:dyDescent="0.2">
      <c r="R1963" s="17" t="s">
        <v>21</v>
      </c>
      <c r="S1963" s="18">
        <f>_xll.qlInterestRateIndexFixingDate(IborIndex&amp;Tenor,T1963,Trigger)</f>
        <v>53150</v>
      </c>
      <c r="T1963" s="18">
        <f>_xll.qlCalendarAdvance(Calendar,T1962,R1963,"f",,Trigger)</f>
        <v>53154</v>
      </c>
      <c r="U1963" s="18">
        <f>_xll.qlInterestRateIndexMaturity(IborIndex&amp;Tenor,T1963,Trigger)</f>
        <v>53519</v>
      </c>
      <c r="V1963" s="22">
        <f>IFERROR(_xll.qlIndexFixing($V$1,S1963,,Trigger),NA())</f>
        <v>1.5996560379954693E-2</v>
      </c>
      <c r="W1963" s="22">
        <f>IFERROR(_xll.qlIndexFixing($W$1,S1963,,Trigger),NA())</f>
        <v>1.579857797701004E-2</v>
      </c>
      <c r="X1963" s="17">
        <f t="shared" si="30"/>
        <v>1.9798240294465266</v>
      </c>
    </row>
    <row r="1964" spans="18:24" x14ac:dyDescent="0.2">
      <c r="R1964" s="17" t="s">
        <v>21</v>
      </c>
      <c r="S1964" s="18">
        <f>_xll.qlInterestRateIndexFixingDate(IborIndex&amp;Tenor,T1964,Trigger)</f>
        <v>53157</v>
      </c>
      <c r="T1964" s="18">
        <f>_xll.qlCalendarAdvance(Calendar,T1963,R1964,"f",,Trigger)</f>
        <v>53161</v>
      </c>
      <c r="U1964" s="18">
        <f>_xll.qlInterestRateIndexMaturity(IborIndex&amp;Tenor,T1964,Trigger)</f>
        <v>53526</v>
      </c>
      <c r="V1964" s="22">
        <f>IFERROR(_xll.qlIndexFixing($V$1,S1964,,Trigger),NA())</f>
        <v>1.6001561748132598E-2</v>
      </c>
      <c r="W1964" s="22">
        <f>IFERROR(_xll.qlIndexFixing($W$1,S1964,,Trigger),NA())</f>
        <v>1.5800444980098936E-2</v>
      </c>
      <c r="X1964" s="17">
        <f t="shared" si="30"/>
        <v>2.0111676803366216</v>
      </c>
    </row>
    <row r="1965" spans="18:24" x14ac:dyDescent="0.2">
      <c r="R1965" s="17" t="s">
        <v>21</v>
      </c>
      <c r="S1965" s="18">
        <f>_xll.qlInterestRateIndexFixingDate(IborIndex&amp;Tenor,T1965,Trigger)</f>
        <v>53164</v>
      </c>
      <c r="T1965" s="18">
        <f>_xll.qlCalendarAdvance(Calendar,T1964,R1965,"f",,Trigger)</f>
        <v>53168</v>
      </c>
      <c r="U1965" s="18">
        <f>_xll.qlInterestRateIndexMaturity(IborIndex&amp;Tenor,T1965,Trigger)</f>
        <v>53533</v>
      </c>
      <c r="V1965" s="22">
        <f>IFERROR(_xll.qlIndexFixing($V$1,S1965,,Trigger),NA())</f>
        <v>1.6006569279262077E-2</v>
      </c>
      <c r="W1965" s="22">
        <f>IFERROR(_xll.qlIndexFixing($W$1,S1965,,Trigger),NA())</f>
        <v>1.580218233886669E-2</v>
      </c>
      <c r="X1965" s="17">
        <f t="shared" si="30"/>
        <v>2.0438694039538738</v>
      </c>
    </row>
    <row r="1966" spans="18:24" x14ac:dyDescent="0.2">
      <c r="R1966" s="17" t="s">
        <v>21</v>
      </c>
      <c r="S1966" s="18">
        <f>_xll.qlInterestRateIndexFixingDate(IborIndex&amp;Tenor,T1966,Trigger)</f>
        <v>53171</v>
      </c>
      <c r="T1966" s="18">
        <f>_xll.qlCalendarAdvance(Calendar,T1965,R1966,"f",,Trigger)</f>
        <v>53175</v>
      </c>
      <c r="U1966" s="18">
        <f>_xll.qlInterestRateIndexMaturity(IborIndex&amp;Tenor,T1966,Trigger)</f>
        <v>53540</v>
      </c>
      <c r="V1966" s="22">
        <f>IFERROR(_xll.qlIndexFixing($V$1,S1966,,Trigger),NA())</f>
        <v>1.6011582973435329E-2</v>
      </c>
      <c r="W1966" s="22">
        <f>IFERROR(_xll.qlIndexFixing($W$1,S1966,,Trigger),NA())</f>
        <v>1.5803786059196925E-2</v>
      </c>
      <c r="X1966" s="17">
        <f t="shared" si="30"/>
        <v>2.0779691423840339</v>
      </c>
    </row>
    <row r="1967" spans="18:24" x14ac:dyDescent="0.2">
      <c r="R1967" s="17" t="s">
        <v>21</v>
      </c>
      <c r="S1967" s="18">
        <f>_xll.qlInterestRateIndexFixingDate(IborIndex&amp;Tenor,T1967,Trigger)</f>
        <v>53178</v>
      </c>
      <c r="T1967" s="18">
        <f>_xll.qlCalendarAdvance(Calendar,T1966,R1967,"f",,Trigger)</f>
        <v>53182</v>
      </c>
      <c r="U1967" s="18">
        <f>_xll.qlInterestRateIndexMaturity(IborIndex&amp;Tenor,T1967,Trigger)</f>
        <v>53547</v>
      </c>
      <c r="V1967" s="22">
        <f>IFERROR(_xll.qlIndexFixing($V$1,S1967,,Trigger),NA())</f>
        <v>1.6016602830744558E-2</v>
      </c>
      <c r="W1967" s="22">
        <f>IFERROR(_xll.qlIndexFixing($W$1,S1967,,Trigger),NA())</f>
        <v>1.5805252137553721E-2</v>
      </c>
      <c r="X1967" s="17">
        <f t="shared" si="30"/>
        <v>2.113506931908371</v>
      </c>
    </row>
    <row r="1968" spans="18:24" x14ac:dyDescent="0.2">
      <c r="R1968" s="17" t="s">
        <v>21</v>
      </c>
      <c r="S1968" s="18">
        <f>_xll.qlInterestRateIndexFixingDate(IborIndex&amp;Tenor,T1968,Trigger)</f>
        <v>53185</v>
      </c>
      <c r="T1968" s="18">
        <f>_xll.qlCalendarAdvance(Calendar,T1967,R1968,"f",,Trigger)</f>
        <v>53189</v>
      </c>
      <c r="U1968" s="18">
        <f>_xll.qlInterestRateIndexMaturity(IborIndex&amp;Tenor,T1968,Trigger)</f>
        <v>53554</v>
      </c>
      <c r="V1968" s="22">
        <f>IFERROR(_xll.qlIndexFixing($V$1,S1968,,Trigger),NA())</f>
        <v>1.6021628851282395E-2</v>
      </c>
      <c r="W1968" s="22">
        <f>IFERROR(_xll.qlIndexFixing($W$1,S1968,,Trigger),NA())</f>
        <v>1.5806576560989521E-2</v>
      </c>
      <c r="X1968" s="17">
        <f t="shared" si="30"/>
        <v>2.1505229029287336</v>
      </c>
    </row>
    <row r="1969" spans="18:24" x14ac:dyDescent="0.2">
      <c r="R1969" s="17" t="s">
        <v>21</v>
      </c>
      <c r="S1969" s="18">
        <f>_xll.qlInterestRateIndexFixingDate(IborIndex&amp;Tenor,T1969,Trigger)</f>
        <v>53192</v>
      </c>
      <c r="T1969" s="18">
        <f>_xll.qlCalendarAdvance(Calendar,T1968,R1969,"f",,Trigger)</f>
        <v>53196</v>
      </c>
      <c r="U1969" s="18">
        <f>_xll.qlInterestRateIndexMaturity(IborIndex&amp;Tenor,T1969,Trigger)</f>
        <v>53561</v>
      </c>
      <c r="V1969" s="22">
        <f>IFERROR(_xll.qlIndexFixing($V$1,S1969,,Trigger),NA())</f>
        <v>1.6026661035140829E-2</v>
      </c>
      <c r="W1969" s="22">
        <f>IFERROR(_xll.qlIndexFixing($W$1,S1969,,Trigger),NA())</f>
        <v>1.5807755307147738E-2</v>
      </c>
      <c r="X1969" s="17">
        <f t="shared" si="30"/>
        <v>2.1890572799309131</v>
      </c>
    </row>
    <row r="1970" spans="18:24" x14ac:dyDescent="0.2">
      <c r="R1970" s="17" t="s">
        <v>21</v>
      </c>
      <c r="S1970" s="18">
        <f>_xll.qlInterestRateIndexFixingDate(IborIndex&amp;Tenor,T1970,Trigger)</f>
        <v>53199</v>
      </c>
      <c r="T1970" s="18">
        <f>_xll.qlCalendarAdvance(Calendar,T1969,R1970,"f",,Trigger)</f>
        <v>53203</v>
      </c>
      <c r="U1970" s="18">
        <f>_xll.qlInterestRateIndexMaturity(IborIndex&amp;Tenor,T1970,Trigger)</f>
        <v>53568</v>
      </c>
      <c r="V1970" s="22">
        <f>IFERROR(_xll.qlIndexFixing($V$1,S1970,,Trigger),NA())</f>
        <v>1.6031491041176942E-2</v>
      </c>
      <c r="W1970" s="22">
        <f>IFERROR(_xll.qlIndexFixing($W$1,S1970,,Trigger),NA())</f>
        <v>1.5808785354406402E-2</v>
      </c>
      <c r="X1970" s="17">
        <f t="shared" si="30"/>
        <v>2.2270568677053988</v>
      </c>
    </row>
    <row r="1971" spans="18:24" x14ac:dyDescent="0.2">
      <c r="R1971" s="17" t="s">
        <v>21</v>
      </c>
      <c r="S1971" s="18">
        <f>_xll.qlInterestRateIndexFixingDate(IborIndex&amp;Tenor,T1971,Trigger)</f>
        <v>53206</v>
      </c>
      <c r="T1971" s="18">
        <f>_xll.qlCalendarAdvance(Calendar,T1970,R1971,"f",,Trigger)</f>
        <v>53210</v>
      </c>
      <c r="U1971" s="18">
        <f>_xll.qlInterestRateIndexMaturity(IborIndex&amp;Tenor,T1971,Trigger)</f>
        <v>53575</v>
      </c>
      <c r="V1971" s="22">
        <f>IFERROR(_xll.qlIndexFixing($V$1,S1971,,Trigger),NA())</f>
        <v>1.6035076012973406E-2</v>
      </c>
      <c r="W1971" s="22">
        <f>IFERROR(_xll.qlIndexFixing($W$1,S1971,,Trigger),NA())</f>
        <v>1.580972547914632E-2</v>
      </c>
      <c r="X1971" s="17">
        <f t="shared" si="30"/>
        <v>2.2535053382708585</v>
      </c>
    </row>
    <row r="1972" spans="18:24" x14ac:dyDescent="0.2">
      <c r="R1972" s="17" t="s">
        <v>21</v>
      </c>
      <c r="S1972" s="18">
        <f>_xll.qlInterestRateIndexFixingDate(IborIndex&amp;Tenor,T1972,Trigger)</f>
        <v>53213</v>
      </c>
      <c r="T1972" s="18">
        <f>_xll.qlCalendarAdvance(Calendar,T1971,R1972,"f",,Trigger)</f>
        <v>53217</v>
      </c>
      <c r="U1972" s="18">
        <f>_xll.qlInterestRateIndexMaturity(IborIndex&amp;Tenor,T1972,Trigger)</f>
        <v>53582</v>
      </c>
      <c r="V1972" s="22">
        <f>IFERROR(_xll.qlIndexFixing($V$1,S1972,,Trigger),NA())</f>
        <v>1.6038665135251907E-2</v>
      </c>
      <c r="W1972" s="22">
        <f>IFERROR(_xll.qlIndexFixing($W$1,S1972,,Trigger),NA())</f>
        <v>1.5810612835400549E-2</v>
      </c>
      <c r="X1972" s="17">
        <f t="shared" si="30"/>
        <v>2.2805229985135842</v>
      </c>
    </row>
    <row r="1973" spans="18:24" x14ac:dyDescent="0.2">
      <c r="R1973" s="17" t="s">
        <v>21</v>
      </c>
      <c r="S1973" s="18">
        <f>_xll.qlInterestRateIndexFixingDate(IborIndex&amp;Tenor,T1973,Trigger)</f>
        <v>53220</v>
      </c>
      <c r="T1973" s="18">
        <f>_xll.qlCalendarAdvance(Calendar,T1972,R1973,"f",,Trigger)</f>
        <v>53224</v>
      </c>
      <c r="U1973" s="18">
        <f>_xll.qlInterestRateIndexMaturity(IborIndex&amp;Tenor,T1973,Trigger)</f>
        <v>53589</v>
      </c>
      <c r="V1973" s="22">
        <f>IFERROR(_xll.qlIndexFixing($V$1,S1973,,Trigger),NA())</f>
        <v>1.6042258408056911E-2</v>
      </c>
      <c r="W1973" s="22">
        <f>IFERROR(_xll.qlIndexFixing($W$1,S1973,,Trigger),NA())</f>
        <v>1.5811448890119265E-2</v>
      </c>
      <c r="X1973" s="17">
        <f t="shared" si="30"/>
        <v>2.308095179376461</v>
      </c>
    </row>
    <row r="1974" spans="18:24" x14ac:dyDescent="0.2">
      <c r="R1974" s="17" t="s">
        <v>21</v>
      </c>
      <c r="S1974" s="18">
        <f>_xll.qlInterestRateIndexFixingDate(IborIndex&amp;Tenor,T1974,Trigger)</f>
        <v>53227</v>
      </c>
      <c r="T1974" s="18">
        <f>_xll.qlCalendarAdvance(Calendar,T1973,R1974,"f",,Trigger)</f>
        <v>53231</v>
      </c>
      <c r="U1974" s="18">
        <f>_xll.qlInterestRateIndexMaturity(IborIndex&amp;Tenor,T1974,Trigger)</f>
        <v>53596</v>
      </c>
      <c r="V1974" s="22">
        <f>IFERROR(_xll.qlIndexFixing($V$1,S1974,,Trigger),NA())</f>
        <v>1.6045855831432865E-2</v>
      </c>
      <c r="W1974" s="22">
        <f>IFERROR(_xll.qlIndexFixing($W$1,S1974,,Trigger),NA())</f>
        <v>1.5812235114272228E-2</v>
      </c>
      <c r="X1974" s="17">
        <f t="shared" si="30"/>
        <v>2.3362071716063677</v>
      </c>
    </row>
    <row r="1975" spans="18:24" x14ac:dyDescent="0.2">
      <c r="R1975" s="17" t="s">
        <v>21</v>
      </c>
      <c r="S1975" s="18">
        <f>_xll.qlInterestRateIndexFixingDate(IborIndex&amp;Tenor,T1975,Trigger)</f>
        <v>53234</v>
      </c>
      <c r="T1975" s="18">
        <f>_xll.qlCalendarAdvance(Calendar,T1974,R1975,"f",,Trigger)</f>
        <v>53238</v>
      </c>
      <c r="U1975" s="18">
        <f>_xll.qlInterestRateIndexMaturity(IborIndex&amp;Tenor,T1975,Trigger)</f>
        <v>53603</v>
      </c>
      <c r="V1975" s="22">
        <f>IFERROR(_xll.qlIndexFixing($V$1,S1975,,Trigger),NA())</f>
        <v>1.6049457405424454E-2</v>
      </c>
      <c r="W1975" s="22">
        <f>IFERROR(_xll.qlIndexFixing($W$1,S1975,,Trigger),NA())</f>
        <v>1.5812972982848988E-2</v>
      </c>
      <c r="X1975" s="17">
        <f t="shared" si="30"/>
        <v>2.3648442257546627</v>
      </c>
    </row>
    <row r="1976" spans="18:24" x14ac:dyDescent="0.2">
      <c r="R1976" s="17" t="s">
        <v>21</v>
      </c>
      <c r="S1976" s="18">
        <f>_xll.qlInterestRateIndexFixingDate(IborIndex&amp;Tenor,T1976,Trigger)</f>
        <v>53241</v>
      </c>
      <c r="T1976" s="18">
        <f>_xll.qlCalendarAdvance(Calendar,T1975,R1976,"f",,Trigger)</f>
        <v>53245</v>
      </c>
      <c r="U1976" s="18">
        <f>_xll.qlInterestRateIndexMaturity(IborIndex&amp;Tenor,T1976,Trigger)</f>
        <v>53610</v>
      </c>
      <c r="V1976" s="22">
        <f>IFERROR(_xll.qlIndexFixing($V$1,S1976,,Trigger),NA())</f>
        <v>1.605306313007657E-2</v>
      </c>
      <c r="W1976" s="22">
        <f>IFERROR(_xll.qlIndexFixing($W$1,S1976,,Trigger),NA())</f>
        <v>1.5813663974858241E-2</v>
      </c>
      <c r="X1976" s="17">
        <f t="shared" si="30"/>
        <v>2.3939915521832904</v>
      </c>
    </row>
    <row r="1977" spans="18:24" x14ac:dyDescent="0.2">
      <c r="R1977" s="17" t="s">
        <v>21</v>
      </c>
      <c r="S1977" s="18">
        <f>_xll.qlInterestRateIndexFixingDate(IborIndex&amp;Tenor,T1977,Trigger)</f>
        <v>53248</v>
      </c>
      <c r="T1977" s="18">
        <f>_xll.qlCalendarAdvance(Calendar,T1976,R1977,"f",,Trigger)</f>
        <v>53252</v>
      </c>
      <c r="U1977" s="18">
        <f>_xll.qlInterestRateIndexMaturity(IborIndex&amp;Tenor,T1977,Trigger)</f>
        <v>53617</v>
      </c>
      <c r="V1977" s="22">
        <f>IFERROR(_xll.qlIndexFixing($V$1,S1977,,Trigger),NA())</f>
        <v>1.6056673005433453E-2</v>
      </c>
      <c r="W1977" s="22">
        <f>IFERROR(_xll.qlIndexFixing($W$1,S1977,,Trigger),NA())</f>
        <v>1.5814309573326735E-2</v>
      </c>
      <c r="X1977" s="17">
        <f t="shared" si="30"/>
        <v>2.4236343210671736</v>
      </c>
    </row>
    <row r="1978" spans="18:24" x14ac:dyDescent="0.2">
      <c r="R1978" s="17" t="s">
        <v>21</v>
      </c>
      <c r="S1978" s="18">
        <f>_xll.qlInterestRateIndexFixingDate(IborIndex&amp;Tenor,T1978,Trigger)</f>
        <v>53255</v>
      </c>
      <c r="T1978" s="18">
        <f>_xll.qlCalendarAdvance(Calendar,T1977,R1978,"f",,Trigger)</f>
        <v>53259</v>
      </c>
      <c r="U1978" s="18">
        <f>_xll.qlInterestRateIndexMaturity(IborIndex&amp;Tenor,T1978,Trigger)</f>
        <v>53624</v>
      </c>
      <c r="V1978" s="22">
        <f>IFERROR(_xll.qlIndexFixing($V$1,S1978,,Trigger),NA())</f>
        <v>1.6060287031539999E-2</v>
      </c>
      <c r="W1978" s="22">
        <f>IFERROR(_xll.qlIndexFixing($W$1,S1978,,Trigger),NA())</f>
        <v>1.5814911265298597E-2</v>
      </c>
      <c r="X1978" s="17">
        <f t="shared" si="30"/>
        <v>2.4537576624140272</v>
      </c>
    </row>
    <row r="1979" spans="18:24" x14ac:dyDescent="0.2">
      <c r="R1979" s="17" t="s">
        <v>21</v>
      </c>
      <c r="S1979" s="18">
        <f>_xll.qlInterestRateIndexFixingDate(IborIndex&amp;Tenor,T1979,Trigger)</f>
        <v>53262</v>
      </c>
      <c r="T1979" s="18">
        <f>_xll.qlCalendarAdvance(Calendar,T1978,R1979,"f",,Trigger)</f>
        <v>53266</v>
      </c>
      <c r="U1979" s="18">
        <f>_xll.qlInterestRateIndexMaturity(IborIndex&amp;Tenor,T1979,Trigger)</f>
        <v>53631</v>
      </c>
      <c r="V1979" s="22">
        <f>IFERROR(_xll.qlIndexFixing($V$1,S1979,,Trigger),NA())</f>
        <v>1.6063905208441538E-2</v>
      </c>
      <c r="W1979" s="22">
        <f>IFERROR(_xll.qlIndexFixing($W$1,S1979,,Trigger),NA())</f>
        <v>1.5815470541835353E-2</v>
      </c>
      <c r="X1979" s="17">
        <f t="shared" si="30"/>
        <v>2.4843466660618567</v>
      </c>
    </row>
    <row r="1980" spans="18:24" x14ac:dyDescent="0.2">
      <c r="R1980" s="17" t="s">
        <v>21</v>
      </c>
      <c r="S1980" s="18">
        <f>_xll.qlInterestRateIndexFixingDate(IborIndex&amp;Tenor,T1980,Trigger)</f>
        <v>53269</v>
      </c>
      <c r="T1980" s="18">
        <f>_xll.qlCalendarAdvance(Calendar,T1979,R1980,"f",,Trigger)</f>
        <v>53273</v>
      </c>
      <c r="U1980" s="18">
        <f>_xll.qlInterestRateIndexMaturity(IborIndex&amp;Tenor,T1980,Trigger)</f>
        <v>53638</v>
      </c>
      <c r="V1980" s="22">
        <f>IFERROR(_xll.qlIndexFixing($V$1,S1980,,Trigger),NA())</f>
        <v>1.6067527536182093E-2</v>
      </c>
      <c r="W1980" s="22">
        <f>IFERROR(_xll.qlIndexFixing($W$1,S1980,,Trigger),NA())</f>
        <v>1.5815988898014371E-2</v>
      </c>
      <c r="X1980" s="17">
        <f t="shared" si="30"/>
        <v>2.5153863816772262</v>
      </c>
    </row>
    <row r="1981" spans="18:24" x14ac:dyDescent="0.2">
      <c r="R1981" s="17" t="s">
        <v>21</v>
      </c>
      <c r="S1981" s="18">
        <f>_xll.qlInterestRateIndexFixingDate(IborIndex&amp;Tenor,T1981,Trigger)</f>
        <v>53276</v>
      </c>
      <c r="T1981" s="18">
        <f>_xll.qlCalendarAdvance(Calendar,T1980,R1981,"f",,Trigger)</f>
        <v>53280</v>
      </c>
      <c r="U1981" s="18">
        <f>_xll.qlInterestRateIndexMaturity(IborIndex&amp;Tenor,T1981,Trigger)</f>
        <v>53645</v>
      </c>
      <c r="V1981" s="22">
        <f>IFERROR(_xll.qlIndexFixing($V$1,S1981,,Trigger),NA())</f>
        <v>1.6071154014806997E-2</v>
      </c>
      <c r="W1981" s="22">
        <f>IFERROR(_xll.qlIndexFixing($W$1,S1981,,Trigger),NA())</f>
        <v>1.5816467832929552E-2</v>
      </c>
      <c r="X1981" s="17">
        <f t="shared" si="30"/>
        <v>2.5468618187744414</v>
      </c>
    </row>
    <row r="1982" spans="18:24" x14ac:dyDescent="0.2">
      <c r="R1982" s="17" t="s">
        <v>21</v>
      </c>
      <c r="S1982" s="18">
        <f>_xll.qlInterestRateIndexFixingDate(IborIndex&amp;Tenor,T1982,Trigger)</f>
        <v>53283</v>
      </c>
      <c r="T1982" s="18">
        <f>_xll.qlCalendarAdvance(Calendar,T1981,R1982,"f",,Trigger)</f>
        <v>53287</v>
      </c>
      <c r="U1982" s="18">
        <f>_xll.qlInterestRateIndexMaturity(IborIndex&amp;Tenor,T1982,Trigger)</f>
        <v>53652</v>
      </c>
      <c r="V1982" s="22">
        <f>IFERROR(_xll.qlIndexFixing($V$1,S1982,,Trigger),NA())</f>
        <v>1.6074784644361361E-2</v>
      </c>
      <c r="W1982" s="22">
        <f>IFERROR(_xll.qlIndexFixing($W$1,S1982,,Trigger),NA())</f>
        <v>1.5816908849688442E-2</v>
      </c>
      <c r="X1982" s="17">
        <f t="shared" si="30"/>
        <v>2.5787579467291892</v>
      </c>
    </row>
    <row r="1983" spans="18:24" x14ac:dyDescent="0.2">
      <c r="R1983" s="17" t="s">
        <v>21</v>
      </c>
      <c r="S1983" s="18">
        <f>_xll.qlInterestRateIndexFixingDate(IborIndex&amp;Tenor,T1983,Trigger)</f>
        <v>53290</v>
      </c>
      <c r="T1983" s="18">
        <f>_xll.qlCalendarAdvance(Calendar,T1982,R1983,"f",,Trigger)</f>
        <v>53294</v>
      </c>
      <c r="U1983" s="18">
        <f>_xll.qlInterestRateIndexMaturity(IborIndex&amp;Tenor,T1983,Trigger)</f>
        <v>53659</v>
      </c>
      <c r="V1983" s="22">
        <f>IFERROR(_xll.qlIndexFixing($V$1,S1983,,Trigger),NA())</f>
        <v>1.6078419424890085E-2</v>
      </c>
      <c r="W1983" s="22">
        <f>IFERROR(_xll.qlIndexFixing($W$1,S1983,,Trigger),NA())</f>
        <v>1.5817313455414463E-2</v>
      </c>
      <c r="X1983" s="17">
        <f t="shared" si="30"/>
        <v>2.6110596947562237</v>
      </c>
    </row>
    <row r="1984" spans="18:24" x14ac:dyDescent="0.2">
      <c r="R1984" s="17" t="s">
        <v>21</v>
      </c>
      <c r="S1984" s="18">
        <f>_xll.qlInterestRateIndexFixingDate(IborIndex&amp;Tenor,T1984,Trigger)</f>
        <v>53297</v>
      </c>
      <c r="T1984" s="18">
        <f>_xll.qlCalendarAdvance(Calendar,T1983,R1984,"f",,Trigger)</f>
        <v>53301</v>
      </c>
      <c r="U1984" s="18">
        <f>_xll.qlInterestRateIndexMaturity(IborIndex&amp;Tenor,T1984,Trigger)</f>
        <v>53666</v>
      </c>
      <c r="V1984" s="22">
        <f>IFERROR(_xll.qlIndexFixing($V$1,S1984,,Trigger),NA())</f>
        <v>1.6082058356437848E-2</v>
      </c>
      <c r="W1984" s="22">
        <f>IFERROR(_xll.qlIndexFixing($W$1,S1984,,Trigger),NA())</f>
        <v>1.581768316124425E-2</v>
      </c>
      <c r="X1984" s="17">
        <f t="shared" si="30"/>
        <v>2.6437519519359811</v>
      </c>
    </row>
    <row r="1985" spans="18:24" x14ac:dyDescent="0.2">
      <c r="R1985" s="17" t="s">
        <v>21</v>
      </c>
      <c r="S1985" s="18">
        <f>_xll.qlInterestRateIndexFixingDate(IborIndex&amp;Tenor,T1985,Trigger)</f>
        <v>53304</v>
      </c>
      <c r="T1985" s="18">
        <f>_xll.qlCalendarAdvance(Calendar,T1984,R1985,"f",,Trigger)</f>
        <v>53308</v>
      </c>
      <c r="U1985" s="18">
        <f>_xll.qlInterestRateIndexMaturity(IborIndex&amp;Tenor,T1985,Trigger)</f>
        <v>53673</v>
      </c>
      <c r="V1985" s="22">
        <f>IFERROR(_xll.qlIndexFixing($V$1,S1985,,Trigger),NA())</f>
        <v>1.6085701439049978E-2</v>
      </c>
      <c r="W1985" s="22">
        <f>IFERROR(_xll.qlIndexFixing($W$1,S1985,,Trigger),NA())</f>
        <v>1.5818019482328107E-2</v>
      </c>
      <c r="X1985" s="17">
        <f t="shared" si="30"/>
        <v>2.6768195672187063</v>
      </c>
    </row>
    <row r="1986" spans="18:24" x14ac:dyDescent="0.2">
      <c r="R1986" s="17" t="s">
        <v>21</v>
      </c>
      <c r="S1986" s="18">
        <f>_xll.qlInterestRateIndexFixingDate(IborIndex&amp;Tenor,T1986,Trigger)</f>
        <v>53311</v>
      </c>
      <c r="T1986" s="18">
        <f>_xll.qlCalendarAdvance(Calendar,T1985,R1986,"f",,Trigger)</f>
        <v>53315</v>
      </c>
      <c r="U1986" s="18">
        <f>_xll.qlInterestRateIndexMaturity(IborIndex&amp;Tenor,T1986,Trigger)</f>
        <v>53680</v>
      </c>
      <c r="V1986" s="22">
        <f>IFERROR(_xll.qlIndexFixing($V$1,S1986,,Trigger),NA())</f>
        <v>1.6089348672772025E-2</v>
      </c>
      <c r="W1986" s="22">
        <f>IFERROR(_xll.qlIndexFixing($W$1,S1986,,Trigger),NA())</f>
        <v>1.5818323937829355E-2</v>
      </c>
      <c r="X1986" s="17">
        <f t="shared" si="30"/>
        <v>2.7102473494267088</v>
      </c>
    </row>
    <row r="1987" spans="18:24" x14ac:dyDescent="0.2">
      <c r="R1987" s="17" t="s">
        <v>21</v>
      </c>
      <c r="S1987" s="18">
        <f>_xll.qlInterestRateIndexFixingDate(IborIndex&amp;Tenor,T1987,Trigger)</f>
        <v>53317</v>
      </c>
      <c r="T1987" s="18">
        <f>_xll.qlCalendarAdvance(Calendar,T1986,R1987,"f",,Trigger)</f>
        <v>53323</v>
      </c>
      <c r="U1987" s="18">
        <f>_xll.qlInterestRateIndexMaturity(IborIndex&amp;Tenor,T1987,Trigger)</f>
        <v>53688</v>
      </c>
      <c r="V1987" s="22">
        <f>IFERROR(_xll.qlIndexFixing($V$1,S1987,,Trigger),NA())</f>
        <v>1.6093522022932166E-2</v>
      </c>
      <c r="W1987" s="22">
        <f>IFERROR(_xll.qlIndexFixing($W$1,S1987,,Trigger),NA())</f>
        <v>1.5818634822004966E-2</v>
      </c>
      <c r="X1987" s="17">
        <f t="shared" si="30"/>
        <v>2.7488720092719992</v>
      </c>
    </row>
    <row r="1988" spans="18:24" x14ac:dyDescent="0.2">
      <c r="R1988" s="17" t="s">
        <v>21</v>
      </c>
      <c r="S1988" s="18">
        <f>_xll.qlInterestRateIndexFixingDate(IborIndex&amp;Tenor,T1988,Trigger)</f>
        <v>53325</v>
      </c>
      <c r="T1988" s="18">
        <f>_xll.qlCalendarAdvance(Calendar,T1987,R1988,"f",,Trigger)</f>
        <v>53330</v>
      </c>
      <c r="U1988" s="18">
        <f>_xll.qlInterestRateIndexMaturity(IborIndex&amp;Tenor,T1988,Trigger)</f>
        <v>53695</v>
      </c>
      <c r="V1988" s="22">
        <f>IFERROR(_xll.qlIndexFixing($V$1,S1988,,Trigger),NA())</f>
        <v>1.6097178152041657E-2</v>
      </c>
      <c r="W1988" s="22">
        <f>IFERROR(_xll.qlIndexFixing($W$1,S1988,,Trigger),NA())</f>
        <v>1.581887612832214E-2</v>
      </c>
      <c r="X1988" s="17">
        <f t="shared" ref="X1988:X2051" si="31">(V1988-W1988)*10000</f>
        <v>2.7830202371951702</v>
      </c>
    </row>
    <row r="1989" spans="18:24" x14ac:dyDescent="0.2">
      <c r="R1989" s="17" t="s">
        <v>21</v>
      </c>
      <c r="S1989" s="18">
        <f>_xll.qlInterestRateIndexFixingDate(IborIndex&amp;Tenor,T1989,Trigger)</f>
        <v>53335</v>
      </c>
      <c r="T1989" s="18">
        <f>_xll.qlCalendarAdvance(Calendar,T1988,R1989,"f",,Trigger)</f>
        <v>53337</v>
      </c>
      <c r="U1989" s="18">
        <f>_xll.qlInterestRateIndexMaturity(IborIndex&amp;Tenor,T1989,Trigger)</f>
        <v>53702</v>
      </c>
      <c r="V1989" s="22">
        <f>IFERROR(_xll.qlIndexFixing($V$1,S1989,,Trigger),NA())</f>
        <v>1.6100838432402544E-2</v>
      </c>
      <c r="W1989" s="22">
        <f>IFERROR(_xll.qlIndexFixing($W$1,S1989,,Trigger),NA())</f>
        <v>1.5819090369690019E-2</v>
      </c>
      <c r="X1989" s="17">
        <f t="shared" si="31"/>
        <v>2.8174806271252448</v>
      </c>
    </row>
    <row r="1990" spans="18:24" x14ac:dyDescent="0.2">
      <c r="R1990" s="17" t="s">
        <v>21</v>
      </c>
      <c r="S1990" s="18">
        <f>_xll.qlInterestRateIndexFixingDate(IborIndex&amp;Tenor,T1990,Trigger)</f>
        <v>53342</v>
      </c>
      <c r="T1990" s="18">
        <f>_xll.qlCalendarAdvance(Calendar,T1989,R1990,"f",,Trigger)</f>
        <v>53344</v>
      </c>
      <c r="U1990" s="18">
        <f>_xll.qlInterestRateIndexMaturity(IborIndex&amp;Tenor,T1990,Trigger)</f>
        <v>53709</v>
      </c>
      <c r="V1990" s="22">
        <f>IFERROR(_xll.qlIndexFixing($V$1,S1990,,Trigger),NA())</f>
        <v>1.6104502864060823E-2</v>
      </c>
      <c r="W1990" s="22">
        <f>IFERROR(_xll.qlIndexFixing($W$1,S1990,,Trigger),NA())</f>
        <v>1.5819279081891173E-2</v>
      </c>
      <c r="X1990" s="17">
        <f t="shared" si="31"/>
        <v>2.8522378216964963</v>
      </c>
    </row>
    <row r="1991" spans="18:24" x14ac:dyDescent="0.2">
      <c r="R1991" s="17" t="s">
        <v>21</v>
      </c>
      <c r="S1991" s="18">
        <f>_xll.qlInterestRateIndexFixingDate(IborIndex&amp;Tenor,T1991,Trigger)</f>
        <v>53349</v>
      </c>
      <c r="T1991" s="18">
        <f>_xll.qlCalendarAdvance(Calendar,T1990,R1991,"f",,Trigger)</f>
        <v>53351</v>
      </c>
      <c r="U1991" s="18">
        <f>_xll.qlInterestRateIndexMaturity(IborIndex&amp;Tenor,T1991,Trigger)</f>
        <v>53716</v>
      </c>
      <c r="V1991" s="22">
        <f>IFERROR(_xll.qlIndexFixing($V$1,S1991,,Trigger),NA())</f>
        <v>1.6108171447062256E-2</v>
      </c>
      <c r="W1991" s="22">
        <f>IFERROR(_xll.qlIndexFixing($W$1,S1991,,Trigger),NA())</f>
        <v>1.5819443804719644E-2</v>
      </c>
      <c r="X1991" s="17">
        <f t="shared" si="31"/>
        <v>2.8872764234261217</v>
      </c>
    </row>
    <row r="1992" spans="18:24" x14ac:dyDescent="0.2">
      <c r="R1992" s="17" t="s">
        <v>21</v>
      </c>
      <c r="S1992" s="18">
        <f>_xll.qlInterestRateIndexFixingDate(IborIndex&amp;Tenor,T1992,Trigger)</f>
        <v>53356</v>
      </c>
      <c r="T1992" s="18">
        <f>_xll.qlCalendarAdvance(Calendar,T1991,R1992,"f",,Trigger)</f>
        <v>53358</v>
      </c>
      <c r="U1992" s="18">
        <f>_xll.qlInterestRateIndexMaturity(IborIndex&amp;Tenor,T1992,Trigger)</f>
        <v>53723</v>
      </c>
      <c r="V1992" s="22">
        <f>IFERROR(_xll.qlIndexFixing($V$1,S1992,,Trigger),NA())</f>
        <v>1.6111844181451531E-2</v>
      </c>
      <c r="W1992" s="22">
        <f>IFERROR(_xll.qlIndexFixing($W$1,S1992,,Trigger),NA())</f>
        <v>1.5819586081980301E-2</v>
      </c>
      <c r="X1992" s="17">
        <f t="shared" si="31"/>
        <v>2.9225809947122996</v>
      </c>
    </row>
    <row r="1993" spans="18:24" x14ac:dyDescent="0.2">
      <c r="R1993" s="17" t="s">
        <v>21</v>
      </c>
      <c r="S1993" s="18">
        <f>_xll.qlInterestRateIndexFixingDate(IborIndex&amp;Tenor,T1993,Trigger)</f>
        <v>53363</v>
      </c>
      <c r="T1993" s="18">
        <f>_xll.qlCalendarAdvance(Calendar,T1992,R1993,"f",,Trigger)</f>
        <v>53365</v>
      </c>
      <c r="U1993" s="18">
        <f>_xll.qlInterestRateIndexMaturity(IborIndex&amp;Tenor,T1993,Trigger)</f>
        <v>53730</v>
      </c>
      <c r="V1993" s="22">
        <f>IFERROR(_xll.qlIndexFixing($V$1,S1993,,Trigger),NA())</f>
        <v>1.6115521067274412E-2</v>
      </c>
      <c r="W1993" s="22">
        <f>IFERROR(_xll.qlIndexFixing($W$1,S1993,,Trigger),NA())</f>
        <v>1.5819707461486421E-2</v>
      </c>
      <c r="X1993" s="17">
        <f t="shared" si="31"/>
        <v>2.9581360578799161</v>
      </c>
    </row>
    <row r="1994" spans="18:24" x14ac:dyDescent="0.2">
      <c r="R1994" s="17" t="s">
        <v>21</v>
      </c>
      <c r="S1994" s="18">
        <f>_xll.qlInterestRateIndexFixingDate(IborIndex&amp;Tenor,T1994,Trigger)</f>
        <v>53370</v>
      </c>
      <c r="T1994" s="18">
        <f>_xll.qlCalendarAdvance(Calendar,T1993,R1994,"f",,Trigger)</f>
        <v>53372</v>
      </c>
      <c r="U1994" s="18">
        <f>_xll.qlInterestRateIndexMaturity(IborIndex&amp;Tenor,T1994,Trigger)</f>
        <v>53737</v>
      </c>
      <c r="V1994" s="22">
        <f>IFERROR(_xll.qlIndexFixing($V$1,S1994,,Trigger),NA())</f>
        <v>1.6119202104576669E-2</v>
      </c>
      <c r="W1994" s="22">
        <f>IFERROR(_xll.qlIndexFixing($W$1,S1994,,Trigger),NA())</f>
        <v>1.5819809495062089E-2</v>
      </c>
      <c r="X1994" s="17">
        <f t="shared" si="31"/>
        <v>2.993926095145802</v>
      </c>
    </row>
    <row r="1995" spans="18:24" x14ac:dyDescent="0.2">
      <c r="R1995" s="17" t="s">
        <v>21</v>
      </c>
      <c r="S1995" s="18">
        <f>_xll.qlInterestRateIndexFixingDate(IborIndex&amp;Tenor,T1995,Trigger)</f>
        <v>53377</v>
      </c>
      <c r="T1995" s="18">
        <f>_xll.qlCalendarAdvance(Calendar,T1994,R1995,"f",,Trigger)</f>
        <v>53379</v>
      </c>
      <c r="U1995" s="18">
        <f>_xll.qlInterestRateIndexMaturity(IborIndex&amp;Tenor,T1995,Trigger)</f>
        <v>53744</v>
      </c>
      <c r="V1995" s="22">
        <f>IFERROR(_xll.qlIndexFixing($V$1,S1995,,Trigger),NA())</f>
        <v>1.6122887293403863E-2</v>
      </c>
      <c r="W1995" s="22">
        <f>IFERROR(_xll.qlIndexFixing($W$1,S1995,,Trigger),NA())</f>
        <v>1.5819893738540258E-2</v>
      </c>
      <c r="X1995" s="17">
        <f t="shared" si="31"/>
        <v>3.0299355486360438</v>
      </c>
    </row>
    <row r="1996" spans="18:24" x14ac:dyDescent="0.2">
      <c r="R1996" s="17" t="s">
        <v>21</v>
      </c>
      <c r="S1996" s="18">
        <f>_xll.qlInterestRateIndexFixingDate(IborIndex&amp;Tenor,T1996,Trigger)</f>
        <v>53384</v>
      </c>
      <c r="T1996" s="18">
        <f>_xll.qlCalendarAdvance(Calendar,T1995,R1996,"f",,Trigger)</f>
        <v>53386</v>
      </c>
      <c r="U1996" s="18">
        <f>_xll.qlInterestRateIndexMaturity(IborIndex&amp;Tenor,T1996,Trigger)</f>
        <v>53751</v>
      </c>
      <c r="V1996" s="22">
        <f>IFERROR(_xll.qlIndexFixing($V$1,S1996,,Trigger),NA())</f>
        <v>1.6126576633801539E-2</v>
      </c>
      <c r="W1996" s="22">
        <f>IFERROR(_xll.qlIndexFixing($W$1,S1996,,Trigger),NA())</f>
        <v>1.5819961751763364E-2</v>
      </c>
      <c r="X1996" s="17">
        <f t="shared" si="31"/>
        <v>3.0661488203817533</v>
      </c>
    </row>
    <row r="1997" spans="18:24" x14ac:dyDescent="0.2">
      <c r="R1997" s="17" t="s">
        <v>21</v>
      </c>
      <c r="S1997" s="18">
        <f>_xll.qlInterestRateIndexFixingDate(IborIndex&amp;Tenor,T1997,Trigger)</f>
        <v>53391</v>
      </c>
      <c r="T1997" s="18">
        <f>_xll.qlCalendarAdvance(Calendar,T1996,R1997,"f",,Trigger)</f>
        <v>53393</v>
      </c>
      <c r="U1997" s="18">
        <f>_xll.qlInterestRateIndexMaturity(IborIndex&amp;Tenor,T1997,Trigger)</f>
        <v>53758</v>
      </c>
      <c r="V1997" s="22">
        <f>IFERROR(_xll.qlIndexFixing($V$1,S1997,,Trigger),NA())</f>
        <v>1.6130270125815908E-2</v>
      </c>
      <c r="W1997" s="22">
        <f>IFERROR(_xll.qlIndexFixing($W$1,S1997,,Trigger),NA())</f>
        <v>1.5820015098582052E-2</v>
      </c>
      <c r="X1997" s="17">
        <f t="shared" si="31"/>
        <v>3.1025502723385641</v>
      </c>
    </row>
    <row r="1998" spans="18:24" x14ac:dyDescent="0.2">
      <c r="R1998" s="17" t="s">
        <v>21</v>
      </c>
      <c r="S1998" s="18">
        <f>_xll.qlInterestRateIndexFixingDate(IborIndex&amp;Tenor,T1998,Trigger)</f>
        <v>53398</v>
      </c>
      <c r="T1998" s="18">
        <f>_xll.qlCalendarAdvance(Calendar,T1997,R1998,"f",,Trigger)</f>
        <v>53400</v>
      </c>
      <c r="U1998" s="18">
        <f>_xll.qlInterestRateIndexMaturity(IborIndex&amp;Tenor,T1998,Trigger)</f>
        <v>53765</v>
      </c>
      <c r="V1998" s="22">
        <f>IFERROR(_xll.qlIndexFixing($V$1,S1998,,Trigger),NA())</f>
        <v>1.6133967769492309E-2</v>
      </c>
      <c r="W1998" s="22">
        <f>IFERROR(_xll.qlIndexFixing($W$1,S1998,,Trigger),NA())</f>
        <v>1.5820055346855152E-2</v>
      </c>
      <c r="X1998" s="17">
        <f t="shared" si="31"/>
        <v>3.1391242263715742</v>
      </c>
    </row>
    <row r="1999" spans="18:24" x14ac:dyDescent="0.2">
      <c r="R1999" s="17" t="s">
        <v>21</v>
      </c>
      <c r="S1999" s="18">
        <f>_xll.qlInterestRateIndexFixingDate(IborIndex&amp;Tenor,T1999,Trigger)</f>
        <v>53405</v>
      </c>
      <c r="T1999" s="18">
        <f>_xll.qlCalendarAdvance(Calendar,T1998,R1999,"f",,Trigger)</f>
        <v>53407</v>
      </c>
      <c r="U1999" s="18">
        <f>_xll.qlInterestRateIndexMaturity(IborIndex&amp;Tenor,T1999,Trigger)</f>
        <v>53772</v>
      </c>
      <c r="V1999" s="22">
        <f>IFERROR(_xll.qlIndexFixing($V$1,S1999,,Trigger),NA())</f>
        <v>1.6137669564876726E-2</v>
      </c>
      <c r="W1999" s="22">
        <f>IFERROR(_xll.qlIndexFixing($W$1,S1999,,Trigger),NA())</f>
        <v>1.5820084068450774E-2</v>
      </c>
      <c r="X1999" s="17">
        <f t="shared" si="31"/>
        <v>3.1758549642595115</v>
      </c>
    </row>
    <row r="2000" spans="18:24" x14ac:dyDescent="0.2">
      <c r="R2000" s="17" t="s">
        <v>21</v>
      </c>
      <c r="S2000" s="18">
        <f>_xll.qlInterestRateIndexFixingDate(IborIndex&amp;Tenor,T2000,Trigger)</f>
        <v>53408</v>
      </c>
      <c r="T2000" s="18">
        <f>_xll.qlCalendarAdvance(Calendar,T1999,R2000,"f",,Trigger)</f>
        <v>53414</v>
      </c>
      <c r="U2000" s="18">
        <f>_xll.qlInterestRateIndexMaturity(IborIndex&amp;Tenor,T2000,Trigger)</f>
        <v>53779</v>
      </c>
      <c r="V2000" s="22">
        <f>IFERROR(_xll.qlIndexFixing($V$1,S2000,,Trigger),NA())</f>
        <v>1.6141375512014933E-2</v>
      </c>
      <c r="W2000" s="22">
        <f>IFERROR(_xll.qlIndexFixing($W$1,S2000,,Trigger),NA())</f>
        <v>1.582010283924435E-2</v>
      </c>
      <c r="X2000" s="17">
        <f t="shared" si="31"/>
        <v>3.212726727705832</v>
      </c>
    </row>
    <row r="2001" spans="18:24" x14ac:dyDescent="0.2">
      <c r="R2001" s="17" t="s">
        <v>21</v>
      </c>
      <c r="S2001" s="18">
        <f>_xll.qlInterestRateIndexFixingDate(IborIndex&amp;Tenor,T2001,Trigger)</f>
        <v>53419</v>
      </c>
      <c r="T2001" s="18">
        <f>_xll.qlCalendarAdvance(Calendar,T2000,R2001,"f",,Trigger)</f>
        <v>53421</v>
      </c>
      <c r="U2001" s="18">
        <f>_xll.qlInterestRateIndexMaturity(IborIndex&amp;Tenor,T2001,Trigger)</f>
        <v>53786</v>
      </c>
      <c r="V2001" s="22">
        <f>IFERROR(_xll.qlIndexFixing($V$1,S2001,,Trigger),NA())</f>
        <v>1.614508561095292E-2</v>
      </c>
      <c r="W2001" s="22">
        <f>IFERROR(_xll.qlIndexFixing($W$1,S2001,,Trigger),NA())</f>
        <v>1.5820113239119065E-2</v>
      </c>
      <c r="X2001" s="17">
        <f t="shared" si="31"/>
        <v>3.2497237183385512</v>
      </c>
    </row>
    <row r="2002" spans="18:24" x14ac:dyDescent="0.2">
      <c r="R2002" s="17" t="s">
        <v>21</v>
      </c>
      <c r="S2002" s="18">
        <f>_xll.qlInterestRateIndexFixingDate(IborIndex&amp;Tenor,T2002,Trigger)</f>
        <v>53426</v>
      </c>
      <c r="T2002" s="18">
        <f>_xll.qlCalendarAdvance(Calendar,T2001,R2002,"f",,Trigger)</f>
        <v>53428</v>
      </c>
      <c r="U2002" s="18">
        <f>_xll.qlInterestRateIndexMaturity(IborIndex&amp;Tenor,T2002,Trigger)</f>
        <v>53793</v>
      </c>
      <c r="V2002" s="22">
        <f>IFERROR(_xll.qlIndexFixing($V$1,S2002,,Trigger),NA())</f>
        <v>1.6148799861737118E-2</v>
      </c>
      <c r="W2002" s="22">
        <f>IFERROR(_xll.qlIndexFixing($W$1,S2002,,Trigger),NA())</f>
        <v>1.582011685196695E-2</v>
      </c>
      <c r="X2002" s="17">
        <f t="shared" si="31"/>
        <v>3.2868300977016709</v>
      </c>
    </row>
    <row r="2003" spans="18:24" x14ac:dyDescent="0.2">
      <c r="R2003" s="17" t="s">
        <v>21</v>
      </c>
      <c r="S2003" s="18">
        <f>_xll.qlInterestRateIndexFixingDate(IborIndex&amp;Tenor,T2003,Trigger)</f>
        <v>53433</v>
      </c>
      <c r="T2003" s="18">
        <f>_xll.qlCalendarAdvance(Calendar,T2002,R2003,"f",,Trigger)</f>
        <v>53435</v>
      </c>
      <c r="U2003" s="18">
        <f>_xll.qlInterestRateIndexMaturity(IborIndex&amp;Tenor,T2003,Trigger)</f>
        <v>53800</v>
      </c>
      <c r="V2003" s="22">
        <f>IFERROR(_xll.qlIndexFixing($V$1,S2003,,Trigger),NA())</f>
        <v>1.6152518264412857E-2</v>
      </c>
      <c r="W2003" s="22">
        <f>IFERROR(_xll.qlIndexFixing($W$1,S2003,,Trigger),NA())</f>
        <v>1.5820115265686035E-2</v>
      </c>
      <c r="X2003" s="17">
        <f t="shared" si="31"/>
        <v>3.3240299872682249</v>
      </c>
    </row>
    <row r="2004" spans="18:24" x14ac:dyDescent="0.2">
      <c r="R2004" s="17" t="s">
        <v>21</v>
      </c>
      <c r="S2004" s="18">
        <f>_xll.qlInterestRateIndexFixingDate(IborIndex&amp;Tenor,T2004,Trigger)</f>
        <v>53440</v>
      </c>
      <c r="T2004" s="18">
        <f>_xll.qlCalendarAdvance(Calendar,T2003,R2004,"f",,Trigger)</f>
        <v>53442</v>
      </c>
      <c r="U2004" s="18">
        <f>_xll.qlInterestRateIndexMaturity(IborIndex&amp;Tenor,T2004,Trigger)</f>
        <v>53807</v>
      </c>
      <c r="V2004" s="22">
        <f>IFERROR(_xll.qlIndexFixing($V$1,S2004,,Trigger),NA())</f>
        <v>1.6156240819026571E-2</v>
      </c>
      <c r="W2004" s="22">
        <f>IFERROR(_xll.qlIndexFixing($W$1,S2004,,Trigger),NA())</f>
        <v>1.5820110072183858E-2</v>
      </c>
      <c r="X2004" s="17">
        <f t="shared" si="31"/>
        <v>3.3613074684271314</v>
      </c>
    </row>
    <row r="2005" spans="18:24" x14ac:dyDescent="0.2">
      <c r="R2005" s="17" t="s">
        <v>21</v>
      </c>
      <c r="S2005" s="18">
        <f>_xll.qlInterestRateIndexFixingDate(IborIndex&amp;Tenor,T2005,Trigger)</f>
        <v>53444</v>
      </c>
      <c r="T2005" s="18">
        <f>_xll.qlCalendarAdvance(Calendar,T2004,R2005,"f",,Trigger)</f>
        <v>53449</v>
      </c>
      <c r="U2005" s="18">
        <f>_xll.qlInterestRateIndexMaturity(IborIndex&amp;Tenor,T2005,Trigger)</f>
        <v>53814</v>
      </c>
      <c r="V2005" s="22">
        <f>IFERROR(_xll.qlIndexFixing($V$1,S2005,,Trigger),NA())</f>
        <v>1.6159967525624683E-2</v>
      </c>
      <c r="W2005" s="22">
        <f>IFERROR(_xll.qlIndexFixing($W$1,S2005,,Trigger),NA())</f>
        <v>1.5820102867373741E-2</v>
      </c>
      <c r="X2005" s="17">
        <f t="shared" si="31"/>
        <v>3.398646582509421</v>
      </c>
    </row>
    <row r="2006" spans="18:24" x14ac:dyDescent="0.2">
      <c r="R2006" s="17" t="s">
        <v>21</v>
      </c>
      <c r="S2006" s="18">
        <f>_xll.qlInterestRateIndexFixingDate(IborIndex&amp;Tenor,T2006,Trigger)</f>
        <v>53454</v>
      </c>
      <c r="T2006" s="18">
        <f>_xll.qlCalendarAdvance(Calendar,T2005,R2006,"f",,Trigger)</f>
        <v>53456</v>
      </c>
      <c r="U2006" s="18">
        <f>_xll.qlInterestRateIndexMaturity(IborIndex&amp;Tenor,T2006,Trigger)</f>
        <v>53821</v>
      </c>
      <c r="V2006" s="22">
        <f>IFERROR(_xll.qlIndexFixing($V$1,S2006,,Trigger),NA())</f>
        <v>1.6163698384252967E-2</v>
      </c>
      <c r="W2006" s="22">
        <f>IFERROR(_xll.qlIndexFixing($W$1,S2006,,Trigger),NA())</f>
        <v>1.5820095251177627E-2</v>
      </c>
      <c r="X2006" s="17">
        <f t="shared" si="31"/>
        <v>3.4360313307534032</v>
      </c>
    </row>
    <row r="2007" spans="18:24" x14ac:dyDescent="0.2">
      <c r="R2007" s="17" t="s">
        <v>21</v>
      </c>
      <c r="S2007" s="18">
        <f>_xll.qlInterestRateIndexFixingDate(IborIndex&amp;Tenor,T2007,Trigger)</f>
        <v>53461</v>
      </c>
      <c r="T2007" s="18">
        <f>_xll.qlCalendarAdvance(Calendar,T2006,R2007,"f",,Trigger)</f>
        <v>53463</v>
      </c>
      <c r="U2007" s="18">
        <f>_xll.qlInterestRateIndexMaturity(IborIndex&amp;Tenor,T2007,Trigger)</f>
        <v>53828</v>
      </c>
      <c r="V2007" s="22">
        <f>IFERROR(_xll.qlIndexFixing($V$1,S2007,,Trigger),NA())</f>
        <v>1.6167433394958068E-2</v>
      </c>
      <c r="W2007" s="22">
        <f>IFERROR(_xll.qlIndexFixing($W$1,S2007,,Trigger),NA())</f>
        <v>1.5820088827524129E-2</v>
      </c>
      <c r="X2007" s="17">
        <f t="shared" si="31"/>
        <v>3.4734456743393953</v>
      </c>
    </row>
    <row r="2008" spans="18:24" x14ac:dyDescent="0.2">
      <c r="R2008" s="17" t="s">
        <v>21</v>
      </c>
      <c r="S2008" s="18">
        <f>_xll.qlInterestRateIndexFixingDate(IborIndex&amp;Tenor,T2008,Trigger)</f>
        <v>53468</v>
      </c>
      <c r="T2008" s="18">
        <f>_xll.qlCalendarAdvance(Calendar,T2007,R2008,"f",,Trigger)</f>
        <v>53470</v>
      </c>
      <c r="U2008" s="18">
        <f>_xll.qlInterestRateIndexMaturity(IborIndex&amp;Tenor,T2008,Trigger)</f>
        <v>53835</v>
      </c>
      <c r="V2008" s="22">
        <f>IFERROR(_xll.qlIndexFixing($V$1,S2008,,Trigger),NA())</f>
        <v>1.6171172557785322E-2</v>
      </c>
      <c r="W2008" s="22">
        <f>IFERROR(_xll.qlIndexFixing($W$1,S2008,,Trigger),NA())</f>
        <v>1.5820085204349601E-2</v>
      </c>
      <c r="X2008" s="17">
        <f t="shared" si="31"/>
        <v>3.5108735343572159</v>
      </c>
    </row>
    <row r="2009" spans="18:24" x14ac:dyDescent="0.2">
      <c r="R2009" s="17" t="s">
        <v>21</v>
      </c>
      <c r="S2009" s="18">
        <f>_xll.qlInterestRateIndexFixingDate(IborIndex&amp;Tenor,T2009,Trigger)</f>
        <v>53475</v>
      </c>
      <c r="T2009" s="18">
        <f>_xll.qlCalendarAdvance(Calendar,T2008,R2009,"f",,Trigger)</f>
        <v>53477</v>
      </c>
      <c r="U2009" s="18">
        <f>_xll.qlInterestRateIndexMaturity(IborIndex&amp;Tenor,T2009,Trigger)</f>
        <v>53842</v>
      </c>
      <c r="V2009" s="22">
        <f>IFERROR(_xll.qlIndexFixing($V$1,S2009,,Trigger),NA())</f>
        <v>1.6174915872782695E-2</v>
      </c>
      <c r="W2009" s="22">
        <f>IFERROR(_xll.qlIndexFixing($W$1,S2009,,Trigger),NA())</f>
        <v>1.5820085993598156E-2</v>
      </c>
      <c r="X2009" s="17">
        <f t="shared" si="31"/>
        <v>3.5482987918453861</v>
      </c>
    </row>
    <row r="2010" spans="18:24" x14ac:dyDescent="0.2">
      <c r="R2010" s="17" t="s">
        <v>21</v>
      </c>
      <c r="S2010" s="18">
        <f>_xll.qlInterestRateIndexFixingDate(IborIndex&amp;Tenor,T2010,Trigger)</f>
        <v>53482</v>
      </c>
      <c r="T2010" s="18">
        <f>_xll.qlCalendarAdvance(Calendar,T2009,R2010,"f",,Trigger)</f>
        <v>53484</v>
      </c>
      <c r="U2010" s="18">
        <f>_xll.qlInterestRateIndexMaturity(IborIndex&amp;Tenor,T2010,Trigger)</f>
        <v>53849</v>
      </c>
      <c r="V2010" s="22">
        <f>IFERROR(_xll.qlIndexFixing($V$1,S2010,,Trigger),NA())</f>
        <v>1.6178663339995295E-2</v>
      </c>
      <c r="W2010" s="22">
        <f>IFERROR(_xll.qlIndexFixing($W$1,S2010,,Trigger),NA())</f>
        <v>1.5820092811220352E-2</v>
      </c>
      <c r="X2010" s="17">
        <f t="shared" si="31"/>
        <v>3.58570528774943</v>
      </c>
    </row>
    <row r="2011" spans="18:24" x14ac:dyDescent="0.2">
      <c r="R2011" s="17" t="s">
        <v>21</v>
      </c>
      <c r="S2011" s="18">
        <f>_xll.qlInterestRateIndexFixingDate(IborIndex&amp;Tenor,T2011,Trigger)</f>
        <v>53489</v>
      </c>
      <c r="T2011" s="18">
        <f>_xll.qlCalendarAdvance(Calendar,T2010,R2011,"f",,Trigger)</f>
        <v>53491</v>
      </c>
      <c r="U2011" s="18">
        <f>_xll.qlInterestRateIndexMaturity(IborIndex&amp;Tenor,T2011,Trigger)</f>
        <v>53856</v>
      </c>
      <c r="V2011" s="22">
        <f>IFERROR(_xll.qlIndexFixing($V$1,S2011,,Trigger),NA())</f>
        <v>1.6182414959470207E-2</v>
      </c>
      <c r="W2011" s="22">
        <f>IFERROR(_xll.qlIndexFixing($W$1,S2011,,Trigger),NA())</f>
        <v>1.5820107277175796E-2</v>
      </c>
      <c r="X2011" s="17">
        <f t="shared" si="31"/>
        <v>3.6230768229441117</v>
      </c>
    </row>
    <row r="2012" spans="18:24" x14ac:dyDescent="0.2">
      <c r="R2012" s="17" t="s">
        <v>21</v>
      </c>
      <c r="S2012" s="18">
        <f>_xll.qlInterestRateIndexFixingDate(IborIndex&amp;Tenor,T2012,Trigger)</f>
        <v>53496</v>
      </c>
      <c r="T2012" s="18">
        <f>_xll.qlCalendarAdvance(Calendar,T2011,R2012,"f",,Trigger)</f>
        <v>53498</v>
      </c>
      <c r="U2012" s="18">
        <f>_xll.qlInterestRateIndexMaturity(IborIndex&amp;Tenor,T2012,Trigger)</f>
        <v>53863</v>
      </c>
      <c r="V2012" s="22">
        <f>IFERROR(_xll.qlIndexFixing($V$1,S2012,,Trigger),NA())</f>
        <v>1.6186170731253429E-2</v>
      </c>
      <c r="W2012" s="22">
        <f>IFERROR(_xll.qlIndexFixing($W$1,S2012,,Trigger),NA())</f>
        <v>1.5820131015430994E-2</v>
      </c>
      <c r="X2012" s="17">
        <f t="shared" si="31"/>
        <v>3.6603971582243462</v>
      </c>
    </row>
    <row r="2013" spans="18:24" x14ac:dyDescent="0.2">
      <c r="R2013" s="17" t="s">
        <v>21</v>
      </c>
      <c r="S2013" s="18">
        <f>_xll.qlInterestRateIndexFixingDate(IborIndex&amp;Tenor,T2013,Trigger)</f>
        <v>53503</v>
      </c>
      <c r="T2013" s="18">
        <f>_xll.qlCalendarAdvance(Calendar,T2012,R2013,"f",,Trigger)</f>
        <v>53505</v>
      </c>
      <c r="U2013" s="18">
        <f>_xll.qlInterestRateIndexMaturity(IborIndex&amp;Tenor,T2013,Trigger)</f>
        <v>53870</v>
      </c>
      <c r="V2013" s="22">
        <f>IFERROR(_xll.qlIndexFixing($V$1,S2013,,Trigger),NA())</f>
        <v>1.618993065539226E-2</v>
      </c>
      <c r="W2013" s="22">
        <f>IFERROR(_xll.qlIndexFixing($W$1,S2013,,Trigger),NA())</f>
        <v>1.5820165653960192E-2</v>
      </c>
      <c r="X2013" s="17">
        <f t="shared" si="31"/>
        <v>3.6976500143206734</v>
      </c>
    </row>
    <row r="2014" spans="18:24" x14ac:dyDescent="0.2">
      <c r="R2014" s="17" t="s">
        <v>21</v>
      </c>
      <c r="S2014" s="18">
        <f>_xll.qlInterestRateIndexFixingDate(IborIndex&amp;Tenor,T2014,Trigger)</f>
        <v>53510</v>
      </c>
      <c r="T2014" s="18">
        <f>_xll.qlCalendarAdvance(Calendar,T2013,R2014,"f",,Trigger)</f>
        <v>53512</v>
      </c>
      <c r="U2014" s="18">
        <f>_xll.qlInterestRateIndexMaturity(IborIndex&amp;Tenor,T2014,Trigger)</f>
        <v>53877</v>
      </c>
      <c r="V2014" s="22">
        <f>IFERROR(_xll.qlIndexFixing($V$1,S2014,,Trigger),NA())</f>
        <v>1.619369473193269E-2</v>
      </c>
      <c r="W2014" s="22">
        <f>IFERROR(_xll.qlIndexFixing($W$1,S2014,,Trigger),NA())</f>
        <v>1.5820212824745824E-2</v>
      </c>
      <c r="X2014" s="17">
        <f t="shared" si="31"/>
        <v>3.7348190718686571</v>
      </c>
    </row>
    <row r="2015" spans="18:24" x14ac:dyDescent="0.2">
      <c r="R2015" s="17" t="s">
        <v>21</v>
      </c>
      <c r="S2015" s="18">
        <f>_xll.qlInterestRateIndexFixingDate(IborIndex&amp;Tenor,T2015,Trigger)</f>
        <v>53517</v>
      </c>
      <c r="T2015" s="18">
        <f>_xll.qlCalendarAdvance(Calendar,T2014,R2015,"f",,Trigger)</f>
        <v>53519</v>
      </c>
      <c r="U2015" s="18">
        <f>_xll.qlInterestRateIndexMaturity(IborIndex&amp;Tenor,T2015,Trigger)</f>
        <v>53884</v>
      </c>
      <c r="V2015" s="22">
        <f>IFERROR(_xll.qlIndexFixing($V$1,S2015,,Trigger),NA())</f>
        <v>1.6197462960921807E-2</v>
      </c>
      <c r="W2015" s="22">
        <f>IFERROR(_xll.qlIndexFixing($W$1,S2015,,Trigger),NA())</f>
        <v>1.5820274163779402E-2</v>
      </c>
      <c r="X2015" s="17">
        <f t="shared" si="31"/>
        <v>3.771887971424047</v>
      </c>
    </row>
    <row r="2016" spans="18:24" x14ac:dyDescent="0.2">
      <c r="R2016" s="17" t="s">
        <v>21</v>
      </c>
      <c r="S2016" s="18">
        <f>_xll.qlInterestRateIndexFixingDate(IborIndex&amp;Tenor,T2016,Trigger)</f>
        <v>53524</v>
      </c>
      <c r="T2016" s="18">
        <f>_xll.qlCalendarAdvance(Calendar,T2015,R2016,"f",,Trigger)</f>
        <v>53526</v>
      </c>
      <c r="U2016" s="18">
        <f>_xll.qlInterestRateIndexMaturity(IborIndex&amp;Tenor,T2016,Trigger)</f>
        <v>53891</v>
      </c>
      <c r="V2016" s="22">
        <f>IFERROR(_xll.qlIndexFixing($V$1,S2016,,Trigger),NA())</f>
        <v>1.6201235342405817E-2</v>
      </c>
      <c r="W2016" s="22">
        <f>IFERROR(_xll.qlIndexFixing($W$1,S2016,,Trigger),NA())</f>
        <v>1.5820351311058651E-2</v>
      </c>
      <c r="X2016" s="17">
        <f t="shared" si="31"/>
        <v>3.8088403134716593</v>
      </c>
    </row>
    <row r="2017" spans="18:24" x14ac:dyDescent="0.2">
      <c r="R2017" s="17" t="s">
        <v>21</v>
      </c>
      <c r="S2017" s="18">
        <f>_xll.qlInterestRateIndexFixingDate(IborIndex&amp;Tenor,T2017,Trigger)</f>
        <v>53531</v>
      </c>
      <c r="T2017" s="18">
        <f>_xll.qlCalendarAdvance(Calendar,T2016,R2017,"f",,Trigger)</f>
        <v>53533</v>
      </c>
      <c r="U2017" s="18">
        <f>_xll.qlInterestRateIndexMaturity(IborIndex&amp;Tenor,T2017,Trigger)</f>
        <v>53898</v>
      </c>
      <c r="V2017" s="22">
        <f>IFERROR(_xll.qlIndexFixing($V$1,S2017,,Trigger),NA())</f>
        <v>1.6205011876432251E-2</v>
      </c>
      <c r="W2017" s="22">
        <f>IFERROR(_xll.qlIndexFixing($W$1,S2017,,Trigger),NA())</f>
        <v>1.5820445910592559E-2</v>
      </c>
      <c r="X2017" s="17">
        <f t="shared" si="31"/>
        <v>3.8456596583969285</v>
      </c>
    </row>
    <row r="2018" spans="18:24" x14ac:dyDescent="0.2">
      <c r="R2018" s="17" t="s">
        <v>21</v>
      </c>
      <c r="S2018" s="18">
        <f>_xll.qlInterestRateIndexFixingDate(IborIndex&amp;Tenor,T2018,Trigger)</f>
        <v>53538</v>
      </c>
      <c r="T2018" s="18">
        <f>_xll.qlCalendarAdvance(Calendar,T2017,R2018,"f",,Trigger)</f>
        <v>53540</v>
      </c>
      <c r="U2018" s="18">
        <f>_xll.qlInterestRateIndexMaturity(IborIndex&amp;Tenor,T2018,Trigger)</f>
        <v>53905</v>
      </c>
      <c r="V2018" s="22">
        <f>IFERROR(_xll.qlIndexFixing($V$1,S2018,,Trigger),NA())</f>
        <v>1.6208792563047091E-2</v>
      </c>
      <c r="W2018" s="22">
        <f>IFERROR(_xll.qlIndexFixing($W$1,S2018,,Trigger),NA())</f>
        <v>1.5820559610397855E-2</v>
      </c>
      <c r="X2018" s="17">
        <f t="shared" si="31"/>
        <v>3.8823295264923603</v>
      </c>
    </row>
    <row r="2019" spans="18:24" x14ac:dyDescent="0.2">
      <c r="R2019" s="17" t="s">
        <v>21</v>
      </c>
      <c r="S2019" s="18">
        <f>_xll.qlInterestRateIndexFixingDate(IborIndex&amp;Tenor,T2019,Trigger)</f>
        <v>53545</v>
      </c>
      <c r="T2019" s="18">
        <f>_xll.qlCalendarAdvance(Calendar,T2018,R2019,"f",,Trigger)</f>
        <v>53547</v>
      </c>
      <c r="U2019" s="18">
        <f>_xll.qlInterestRateIndexMaturity(IborIndex&amp;Tenor,T2019,Trigger)</f>
        <v>53912</v>
      </c>
      <c r="V2019" s="22">
        <f>IFERROR(_xll.qlIndexFixing($V$1,S2019,,Trigger),NA())</f>
        <v>1.6212577402297649E-2</v>
      </c>
      <c r="W2019" s="22">
        <f>IFERROR(_xll.qlIndexFixing($W$1,S2019,,Trigger),NA())</f>
        <v>1.5820694062500126E-2</v>
      </c>
      <c r="X2019" s="17">
        <f t="shared" si="31"/>
        <v>3.9188333979752259</v>
      </c>
    </row>
    <row r="2020" spans="18:24" x14ac:dyDescent="0.2">
      <c r="R2020" s="17" t="s">
        <v>21</v>
      </c>
      <c r="S2020" s="18">
        <f>_xll.qlInterestRateIndexFixingDate(IborIndex&amp;Tenor,T2020,Trigger)</f>
        <v>53552</v>
      </c>
      <c r="T2020" s="18">
        <f>_xll.qlCalendarAdvance(Calendar,T2019,R2020,"f",,Trigger)</f>
        <v>53554</v>
      </c>
      <c r="U2020" s="18">
        <f>_xll.qlInterestRateIndexMaturity(IborIndex&amp;Tenor,T2020,Trigger)</f>
        <v>53919</v>
      </c>
      <c r="V2020" s="22">
        <f>IFERROR(_xll.qlIndexFixing($V$1,S2020,,Trigger),NA())</f>
        <v>1.6216366394230786E-2</v>
      </c>
      <c r="W2020" s="22">
        <f>IFERROR(_xll.qlIndexFixing($W$1,S2020,,Trigger),NA())</f>
        <v>1.5820850922934688E-2</v>
      </c>
      <c r="X2020" s="17">
        <f t="shared" si="31"/>
        <v>3.9551547129609843</v>
      </c>
    </row>
    <row r="2021" spans="18:24" x14ac:dyDescent="0.2">
      <c r="R2021" s="17" t="s">
        <v>21</v>
      </c>
      <c r="S2021" s="18">
        <f>_xll.qlInterestRateIndexFixingDate(IborIndex&amp;Tenor,T2021,Trigger)</f>
        <v>53559</v>
      </c>
      <c r="T2021" s="18">
        <f>_xll.qlCalendarAdvance(Calendar,T2020,R2021,"f",,Trigger)</f>
        <v>53561</v>
      </c>
      <c r="U2021" s="18">
        <f>_xll.qlInterestRateIndexMaturity(IborIndex&amp;Tenor,T2021,Trigger)</f>
        <v>53926</v>
      </c>
      <c r="V2021" s="22">
        <f>IFERROR(_xll.qlIndexFixing($V$1,S2021,,Trigger),NA())</f>
        <v>1.6220159538893376E-2</v>
      </c>
      <c r="W2021" s="22">
        <f>IFERROR(_xll.qlIndexFixing($W$1,S2021,,Trigger),NA())</f>
        <v>1.582103185174788E-2</v>
      </c>
      <c r="X2021" s="17">
        <f t="shared" si="31"/>
        <v>3.9912768714549589</v>
      </c>
    </row>
    <row r="2022" spans="18:24" x14ac:dyDescent="0.2">
      <c r="R2022" s="17" t="s">
        <v>21</v>
      </c>
      <c r="S2022" s="18">
        <f>_xll.qlInterestRateIndexFixingDate(IborIndex&amp;Tenor,T2022,Trigger)</f>
        <v>53566</v>
      </c>
      <c r="T2022" s="18">
        <f>_xll.qlCalendarAdvance(Calendar,T2021,R2022,"f",,Trigger)</f>
        <v>53568</v>
      </c>
      <c r="U2022" s="18">
        <f>_xll.qlInterestRateIndexMaturity(IborIndex&amp;Tenor,T2022,Trigger)</f>
        <v>53933</v>
      </c>
      <c r="V2022" s="22">
        <f>IFERROR(_xll.qlIndexFixing($V$1,S2022,,Trigger),NA())</f>
        <v>1.6223681844407374E-2</v>
      </c>
      <c r="W2022" s="22">
        <f>IFERROR(_xll.qlIndexFixing($W$1,S2022,,Trigger),NA())</f>
        <v>1.5821238243675866E-2</v>
      </c>
      <c r="X2022" s="17">
        <f t="shared" si="31"/>
        <v>4.0244360073150851</v>
      </c>
    </row>
    <row r="2023" spans="18:24" x14ac:dyDescent="0.2">
      <c r="R2023" s="17" t="s">
        <v>21</v>
      </c>
      <c r="S2023" s="18">
        <f>_xll.qlInterestRateIndexFixingDate(IborIndex&amp;Tenor,T2023,Trigger)</f>
        <v>53573</v>
      </c>
      <c r="T2023" s="18">
        <f>_xll.qlCalendarAdvance(Calendar,T2022,R2023,"f",,Trigger)</f>
        <v>53575</v>
      </c>
      <c r="U2023" s="18">
        <f>_xll.qlInterestRateIndexMaturity(IborIndex&amp;Tenor,T2023,Trigger)</f>
        <v>53940</v>
      </c>
      <c r="V2023" s="22">
        <f>IFERROR(_xll.qlIndexFixing($V$1,S2023,,Trigger),NA())</f>
        <v>1.6225556953914599E-2</v>
      </c>
      <c r="W2023" s="22">
        <f>IFERROR(_xll.qlIndexFixing($W$1,S2023,,Trigger),NA())</f>
        <v>1.5821454955004859E-2</v>
      </c>
      <c r="X2023" s="17">
        <f t="shared" si="31"/>
        <v>4.0410199890974008</v>
      </c>
    </row>
    <row r="2024" spans="18:24" x14ac:dyDescent="0.2">
      <c r="R2024" s="17" t="s">
        <v>21</v>
      </c>
      <c r="S2024" s="18">
        <f>_xll.qlInterestRateIndexFixingDate(IborIndex&amp;Tenor,T2024,Trigger)</f>
        <v>53580</v>
      </c>
      <c r="T2024" s="18">
        <f>_xll.qlCalendarAdvance(Calendar,T2023,R2024,"f",,Trigger)</f>
        <v>53582</v>
      </c>
      <c r="U2024" s="18">
        <f>_xll.qlInterestRateIndexMaturity(IborIndex&amp;Tenor,T2024,Trigger)</f>
        <v>53947</v>
      </c>
      <c r="V2024" s="22">
        <f>IFERROR(_xll.qlIndexFixing($V$1,S2024,,Trigger),NA())</f>
        <v>1.6227433771030784E-2</v>
      </c>
      <c r="W2024" s="22">
        <f>IFERROR(_xll.qlIndexFixing($W$1,S2024,,Trigger),NA())</f>
        <v>1.5821672415445305E-2</v>
      </c>
      <c r="X2024" s="17">
        <f t="shared" si="31"/>
        <v>4.057613555854787</v>
      </c>
    </row>
    <row r="2025" spans="18:24" x14ac:dyDescent="0.2">
      <c r="R2025" s="17" t="s">
        <v>21</v>
      </c>
      <c r="S2025" s="18">
        <f>_xll.qlInterestRateIndexFixingDate(IborIndex&amp;Tenor,T2025,Trigger)</f>
        <v>53587</v>
      </c>
      <c r="T2025" s="18">
        <f>_xll.qlCalendarAdvance(Calendar,T2024,R2025,"f",,Trigger)</f>
        <v>53589</v>
      </c>
      <c r="U2025" s="18">
        <f>_xll.qlInterestRateIndexMaturity(IborIndex&amp;Tenor,T2025,Trigger)</f>
        <v>53954</v>
      </c>
      <c r="V2025" s="22">
        <f>IFERROR(_xll.qlIndexFixing($V$1,S2025,,Trigger),NA())</f>
        <v>1.6229312295766005E-2</v>
      </c>
      <c r="W2025" s="22">
        <f>IFERROR(_xll.qlIndexFixing($W$1,S2025,,Trigger),NA())</f>
        <v>1.5821890534616471E-2</v>
      </c>
      <c r="X2025" s="17">
        <f t="shared" si="31"/>
        <v>4.0742176114953388</v>
      </c>
    </row>
    <row r="2026" spans="18:24" x14ac:dyDescent="0.2">
      <c r="R2026" s="17" t="s">
        <v>21</v>
      </c>
      <c r="S2026" s="18">
        <f>_xll.qlInterestRateIndexFixingDate(IborIndex&amp;Tenor,T2026,Trigger)</f>
        <v>53594</v>
      </c>
      <c r="T2026" s="18">
        <f>_xll.qlCalendarAdvance(Calendar,T2025,R2026,"f",,Trigger)</f>
        <v>53596</v>
      </c>
      <c r="U2026" s="18">
        <f>_xll.qlInterestRateIndexMaturity(IborIndex&amp;Tenor,T2026,Trigger)</f>
        <v>53961</v>
      </c>
      <c r="V2026" s="22">
        <f>IFERROR(_xll.qlIndexFixing($V$1,S2026,,Trigger),NA())</f>
        <v>1.6231192528129452E-2</v>
      </c>
      <c r="W2026" s="22">
        <f>IFERROR(_xll.qlIndexFixing($W$1,S2026,,Trigger),NA())</f>
        <v>1.582210922192254E-2</v>
      </c>
      <c r="X2026" s="17">
        <f t="shared" si="31"/>
        <v>4.090833062069116</v>
      </c>
    </row>
    <row r="2027" spans="18:24" x14ac:dyDescent="0.2">
      <c r="R2027" s="17" t="s">
        <v>21</v>
      </c>
      <c r="S2027" s="18">
        <f>_xll.qlInterestRateIndexFixingDate(IborIndex&amp;Tenor,T2027,Trigger)</f>
        <v>53601</v>
      </c>
      <c r="T2027" s="18">
        <f>_xll.qlCalendarAdvance(Calendar,T2026,R2027,"f",,Trigger)</f>
        <v>53603</v>
      </c>
      <c r="U2027" s="18">
        <f>_xll.qlInterestRateIndexMaturity(IborIndex&amp;Tenor,T2027,Trigger)</f>
        <v>53968</v>
      </c>
      <c r="V2027" s="22">
        <f>IFERROR(_xll.qlIndexFixing($V$1,S2027,,Trigger),NA())</f>
        <v>1.6233074468130767E-2</v>
      </c>
      <c r="W2027" s="22">
        <f>IFERROR(_xll.qlIndexFixing($W$1,S2027,,Trigger),NA())</f>
        <v>1.5822328386550687E-2</v>
      </c>
      <c r="X2027" s="17">
        <f t="shared" si="31"/>
        <v>4.1074608158007955</v>
      </c>
    </row>
    <row r="2028" spans="18:24" x14ac:dyDescent="0.2">
      <c r="R2028" s="17" t="s">
        <v>21</v>
      </c>
      <c r="S2028" s="18">
        <f>_xll.qlInterestRateIndexFixingDate(IborIndex&amp;Tenor,T2028,Trigger)</f>
        <v>53608</v>
      </c>
      <c r="T2028" s="18">
        <f>_xll.qlCalendarAdvance(Calendar,T2027,R2028,"f",,Trigger)</f>
        <v>53610</v>
      </c>
      <c r="U2028" s="18">
        <f>_xll.qlInterestRateIndexMaturity(IborIndex&amp;Tenor,T2028,Trigger)</f>
        <v>53975</v>
      </c>
      <c r="V2028" s="22">
        <f>IFERROR(_xll.qlIndexFixing($V$1,S2028,,Trigger),NA())</f>
        <v>1.6234958115779147E-2</v>
      </c>
      <c r="W2028" s="22">
        <f>IFERROR(_xll.qlIndexFixing($W$1,S2028,,Trigger),NA())</f>
        <v>1.5822547937473442E-2</v>
      </c>
      <c r="X2028" s="17">
        <f t="shared" si="31"/>
        <v>4.1241017830570552</v>
      </c>
    </row>
    <row r="2029" spans="18:24" x14ac:dyDescent="0.2">
      <c r="R2029" s="17" t="s">
        <v>21</v>
      </c>
      <c r="S2029" s="18">
        <f>_xll.qlInterestRateIndexFixingDate(IborIndex&amp;Tenor,T2029,Trigger)</f>
        <v>53615</v>
      </c>
      <c r="T2029" s="18">
        <f>_xll.qlCalendarAdvance(Calendar,T2028,R2029,"f",,Trigger)</f>
        <v>53617</v>
      </c>
      <c r="U2029" s="18">
        <f>_xll.qlInterestRateIndexMaturity(IborIndex&amp;Tenor,T2029,Trigger)</f>
        <v>53982</v>
      </c>
      <c r="V2029" s="22">
        <f>IFERROR(_xll.qlIndexFixing($V$1,S2029,,Trigger),NA())</f>
        <v>1.6236843471085324E-2</v>
      </c>
      <c r="W2029" s="22">
        <f>IFERROR(_xll.qlIndexFixing($W$1,S2029,,Trigger),NA())</f>
        <v>1.5822767783446542E-2</v>
      </c>
      <c r="X2029" s="17">
        <f t="shared" si="31"/>
        <v>4.140756876387826</v>
      </c>
    </row>
    <row r="2030" spans="18:24" x14ac:dyDescent="0.2">
      <c r="R2030" s="17" t="s">
        <v>21</v>
      </c>
      <c r="S2030" s="18">
        <f>_xll.qlInterestRateIndexFixingDate(IborIndex&amp;Tenor,T2030,Trigger)</f>
        <v>53622</v>
      </c>
      <c r="T2030" s="18">
        <f>_xll.qlCalendarAdvance(Calendar,T2029,R2030,"f",,Trigger)</f>
        <v>53624</v>
      </c>
      <c r="U2030" s="18">
        <f>_xll.qlInterestRateIndexMaturity(IborIndex&amp;Tenor,T2030,Trigger)</f>
        <v>53989</v>
      </c>
      <c r="V2030" s="22">
        <f>IFERROR(_xll.qlIndexFixing($V$1,S2030,,Trigger),NA())</f>
        <v>1.6238730534057617E-2</v>
      </c>
      <c r="W2030" s="22">
        <f>IFERROR(_xll.qlIndexFixing($W$1,S2030,,Trigger),NA())</f>
        <v>1.5822987833010647E-2</v>
      </c>
      <c r="X2030" s="17">
        <f t="shared" si="31"/>
        <v>4.1574270104697071</v>
      </c>
    </row>
    <row r="2031" spans="18:24" x14ac:dyDescent="0.2">
      <c r="R2031" s="17" t="s">
        <v>21</v>
      </c>
      <c r="S2031" s="18">
        <f>_xll.qlInterestRateIndexFixingDate(IborIndex&amp;Tenor,T2031,Trigger)</f>
        <v>53629</v>
      </c>
      <c r="T2031" s="18">
        <f>_xll.qlCalendarAdvance(Calendar,T2030,R2031,"f",,Trigger)</f>
        <v>53631</v>
      </c>
      <c r="U2031" s="18">
        <f>_xll.qlInterestRateIndexMaturity(IborIndex&amp;Tenor,T2031,Trigger)</f>
        <v>53996</v>
      </c>
      <c r="V2031" s="22">
        <f>IFERROR(_xll.qlIndexFixing($V$1,S2031,,Trigger),NA())</f>
        <v>1.6240619304706543E-2</v>
      </c>
      <c r="W2031" s="22">
        <f>IFERROR(_xll.qlIndexFixing($W$1,S2031,,Trigger),NA())</f>
        <v>1.5823207994489611E-2</v>
      </c>
      <c r="X2031" s="17">
        <f t="shared" si="31"/>
        <v>4.174113102169315</v>
      </c>
    </row>
    <row r="2032" spans="18:24" x14ac:dyDescent="0.2">
      <c r="R2032" s="17" t="s">
        <v>21</v>
      </c>
      <c r="S2032" s="18">
        <f>_xll.qlInterestRateIndexFixingDate(IborIndex&amp;Tenor,T2032,Trigger)</f>
        <v>53636</v>
      </c>
      <c r="T2032" s="18">
        <f>_xll.qlCalendarAdvance(Calendar,T2031,R2032,"f",,Trigger)</f>
        <v>53638</v>
      </c>
      <c r="U2032" s="18">
        <f>_xll.qlInterestRateIndexMaturity(IborIndex&amp;Tenor,T2032,Trigger)</f>
        <v>54003</v>
      </c>
      <c r="V2032" s="22">
        <f>IFERROR(_xll.qlIndexFixing($V$1,S2032,,Trigger),NA())</f>
        <v>1.6242509783041516E-2</v>
      </c>
      <c r="W2032" s="22">
        <f>IFERROR(_xll.qlIndexFixing($W$1,S2032,,Trigger),NA())</f>
        <v>1.5823428175992669E-2</v>
      </c>
      <c r="X2032" s="17">
        <f t="shared" si="31"/>
        <v>4.1908160704884692</v>
      </c>
    </row>
    <row r="2033" spans="18:24" x14ac:dyDescent="0.2">
      <c r="R2033" s="17" t="s">
        <v>21</v>
      </c>
      <c r="S2033" s="18">
        <f>_xll.qlInterestRateIndexFixingDate(IborIndex&amp;Tenor,T2033,Trigger)</f>
        <v>53643</v>
      </c>
      <c r="T2033" s="18">
        <f>_xll.qlCalendarAdvance(Calendar,T2032,R2033,"f",,Trigger)</f>
        <v>53645</v>
      </c>
      <c r="U2033" s="18">
        <f>_xll.qlInterestRateIndexMaturity(IborIndex&amp;Tenor,T2033,Trigger)</f>
        <v>54010</v>
      </c>
      <c r="V2033" s="22">
        <f>IFERROR(_xll.qlIndexFixing($V$1,S2033,,Trigger),NA())</f>
        <v>1.6244401969072168E-2</v>
      </c>
      <c r="W2033" s="22">
        <f>IFERROR(_xll.qlIndexFixing($W$1,S2033,,Trigger),NA())</f>
        <v>1.5823648285412235E-2</v>
      </c>
      <c r="X2033" s="17">
        <f t="shared" si="31"/>
        <v>4.2075368365993366</v>
      </c>
    </row>
    <row r="2034" spans="18:24" x14ac:dyDescent="0.2">
      <c r="R2034" s="17" t="s">
        <v>21</v>
      </c>
      <c r="S2034" s="18">
        <f>_xll.qlInterestRateIndexFixingDate(IborIndex&amp;Tenor,T2034,Trigger)</f>
        <v>53650</v>
      </c>
      <c r="T2034" s="18">
        <f>_xll.qlCalendarAdvance(Calendar,T2033,R2034,"f",,Trigger)</f>
        <v>53652</v>
      </c>
      <c r="U2034" s="18">
        <f>_xll.qlInterestRateIndexMaturity(IborIndex&amp;Tenor,T2034,Trigger)</f>
        <v>54017</v>
      </c>
      <c r="V2034" s="22">
        <f>IFERROR(_xll.qlIndexFixing($V$1,S2034,,Trigger),NA())</f>
        <v>1.6246295862807927E-2</v>
      </c>
      <c r="W2034" s="22">
        <f>IFERROR(_xll.qlIndexFixing($W$1,S2034,,Trigger),NA())</f>
        <v>1.5823868230425232E-2</v>
      </c>
      <c r="X2034" s="17">
        <f t="shared" si="31"/>
        <v>4.2242763238269436</v>
      </c>
    </row>
    <row r="2035" spans="18:24" x14ac:dyDescent="0.2">
      <c r="R2035" s="17" t="s">
        <v>21</v>
      </c>
      <c r="S2035" s="18">
        <f>_xll.qlInterestRateIndexFixingDate(IborIndex&amp;Tenor,T2035,Trigger)</f>
        <v>53657</v>
      </c>
      <c r="T2035" s="18">
        <f>_xll.qlCalendarAdvance(Calendar,T2034,R2035,"f",,Trigger)</f>
        <v>53659</v>
      </c>
      <c r="U2035" s="18">
        <f>_xll.qlInterestRateIndexMaturity(IborIndex&amp;Tenor,T2035,Trigger)</f>
        <v>54024</v>
      </c>
      <c r="V2035" s="22">
        <f>IFERROR(_xll.qlIndexFixing($V$1,S2035,,Trigger),NA())</f>
        <v>1.6248191464258856E-2</v>
      </c>
      <c r="W2035" s="22">
        <f>IFERROR(_xll.qlIndexFixing($W$1,S2035,,Trigger),NA())</f>
        <v>1.582408791849264E-2</v>
      </c>
      <c r="X2035" s="17">
        <f t="shared" si="31"/>
        <v>4.2410354576621554</v>
      </c>
    </row>
    <row r="2036" spans="18:24" x14ac:dyDescent="0.2">
      <c r="R2036" s="17" t="s">
        <v>21</v>
      </c>
      <c r="S2036" s="18">
        <f>_xll.qlInterestRateIndexFixingDate(IborIndex&amp;Tenor,T2036,Trigger)</f>
        <v>53664</v>
      </c>
      <c r="T2036" s="18">
        <f>_xll.qlCalendarAdvance(Calendar,T2035,R2036,"f",,Trigger)</f>
        <v>53666</v>
      </c>
      <c r="U2036" s="18">
        <f>_xll.qlInterestRateIndexMaturity(IborIndex&amp;Tenor,T2036,Trigger)</f>
        <v>54031</v>
      </c>
      <c r="V2036" s="22">
        <f>IFERROR(_xll.qlIndexFixing($V$1,S2036,,Trigger),NA())</f>
        <v>1.6250088773434597E-2</v>
      </c>
      <c r="W2036" s="22">
        <f>IFERROR(_xll.qlIndexFixing($W$1,S2036,,Trigger),NA())</f>
        <v>1.5824307256860164E-2</v>
      </c>
      <c r="X2036" s="17">
        <f t="shared" si="31"/>
        <v>4.2578151657443257</v>
      </c>
    </row>
    <row r="2037" spans="18:24" x14ac:dyDescent="0.2">
      <c r="R2037" s="17" t="s">
        <v>21</v>
      </c>
      <c r="S2037" s="18">
        <f>_xll.qlInterestRateIndexFixingDate(IborIndex&amp;Tenor,T2037,Trigger)</f>
        <v>53671</v>
      </c>
      <c r="T2037" s="18">
        <f>_xll.qlCalendarAdvance(Calendar,T2036,R2037,"f",,Trigger)</f>
        <v>53673</v>
      </c>
      <c r="U2037" s="18">
        <f>_xll.qlInterestRateIndexMaturity(IborIndex&amp;Tenor,T2037,Trigger)</f>
        <v>54038</v>
      </c>
      <c r="V2037" s="22">
        <f>IFERROR(_xll.qlIndexFixing($V$1,S2037,,Trigger),NA())</f>
        <v>1.6251987790344348E-2</v>
      </c>
      <c r="W2037" s="22">
        <f>IFERROR(_xll.qlIndexFixing($W$1,S2037,,Trigger),NA())</f>
        <v>1.582452615255691E-2</v>
      </c>
      <c r="X2037" s="17">
        <f t="shared" si="31"/>
        <v>4.2746163778743798</v>
      </c>
    </row>
    <row r="2038" spans="18:24" x14ac:dyDescent="0.2">
      <c r="R2038" s="17" t="s">
        <v>21</v>
      </c>
      <c r="S2038" s="18">
        <f>_xll.qlInterestRateIndexFixingDate(IborIndex&amp;Tenor,T2038,Trigger)</f>
        <v>53678</v>
      </c>
      <c r="T2038" s="18">
        <f>_xll.qlCalendarAdvance(Calendar,T2037,R2038,"f",,Trigger)</f>
        <v>53680</v>
      </c>
      <c r="U2038" s="18">
        <f>_xll.qlInterestRateIndexMaturity(IborIndex&amp;Tenor,T2038,Trigger)</f>
        <v>54045</v>
      </c>
      <c r="V2038" s="22">
        <f>IFERROR(_xll.qlIndexFixing($V$1,S2038,,Trigger),NA())</f>
        <v>1.6253888514997965E-2</v>
      </c>
      <c r="W2038" s="22">
        <f>IFERROR(_xll.qlIndexFixing($W$1,S2038,,Trigger),NA())</f>
        <v>1.5824744512396492E-2</v>
      </c>
      <c r="X2038" s="17">
        <f t="shared" si="31"/>
        <v>4.2914400260147394</v>
      </c>
    </row>
    <row r="2039" spans="18:24" x14ac:dyDescent="0.2">
      <c r="R2039" s="17" t="s">
        <v>21</v>
      </c>
      <c r="S2039" s="18">
        <f>_xll.qlInterestRateIndexFixingDate(IborIndex&amp;Tenor,T2039,Trigger)</f>
        <v>53682</v>
      </c>
      <c r="T2039" s="18">
        <f>_xll.qlCalendarAdvance(Calendar,T2038,R2039,"f",,Trigger)</f>
        <v>53688</v>
      </c>
      <c r="U2039" s="18">
        <f>_xll.qlInterestRateIndexMaturity(IborIndex&amp;Tenor,T2039,Trigger)</f>
        <v>54053</v>
      </c>
      <c r="V2039" s="22">
        <f>IFERROR(_xll.qlIndexFixing($V$1,S2039,,Trigger),NA())</f>
        <v>1.6256062862872536E-2</v>
      </c>
      <c r="W2039" s="22">
        <f>IFERROR(_xll.qlIndexFixing($W$1,S2039,,Trigger),NA())</f>
        <v>1.5824993290520728E-2</v>
      </c>
      <c r="X2039" s="17">
        <f t="shared" si="31"/>
        <v>4.3106957235180747</v>
      </c>
    </row>
    <row r="2040" spans="18:24" x14ac:dyDescent="0.2">
      <c r="R2040" s="17" t="s">
        <v>21</v>
      </c>
      <c r="S2040" s="18">
        <f>_xll.qlInterestRateIndexFixingDate(IborIndex&amp;Tenor,T2040,Trigger)</f>
        <v>53692</v>
      </c>
      <c r="T2040" s="18">
        <f>_xll.qlCalendarAdvance(Calendar,T2039,R2040,"f",,Trigger)</f>
        <v>53695</v>
      </c>
      <c r="U2040" s="18">
        <f>_xll.qlInterestRateIndexMaturity(IborIndex&amp;Tenor,T2040,Trigger)</f>
        <v>54060</v>
      </c>
      <c r="V2040" s="22">
        <f>IFERROR(_xll.qlIndexFixing($V$1,S2040,,Trigger),NA())</f>
        <v>1.6257967247010483E-2</v>
      </c>
      <c r="W2040" s="22">
        <f>IFERROR(_xll.qlIndexFixing($W$1,S2040,,Trigger),NA())</f>
        <v>1.5825210187299842E-2</v>
      </c>
      <c r="X2040" s="17">
        <f t="shared" si="31"/>
        <v>4.3275705971064156</v>
      </c>
    </row>
    <row r="2041" spans="18:24" x14ac:dyDescent="0.2">
      <c r="R2041" s="17" t="s">
        <v>21</v>
      </c>
      <c r="S2041" s="18">
        <f>_xll.qlInterestRateIndexFixingDate(IborIndex&amp;Tenor,T2041,Trigger)</f>
        <v>53700</v>
      </c>
      <c r="T2041" s="18">
        <f>_xll.qlCalendarAdvance(Calendar,T2040,R2041,"f",,Trigger)</f>
        <v>53702</v>
      </c>
      <c r="U2041" s="18">
        <f>_xll.qlInterestRateIndexMaturity(IborIndex&amp;Tenor,T2041,Trigger)</f>
        <v>54067</v>
      </c>
      <c r="V2041" s="22">
        <f>IFERROR(_xll.qlIndexFixing($V$1,S2041,,Trigger),NA())</f>
        <v>1.6259873338923172E-2</v>
      </c>
      <c r="W2041" s="22">
        <f>IFERROR(_xll.qlIndexFixing($W$1,S2041,,Trigger),NA())</f>
        <v>1.5825426253944966E-2</v>
      </c>
      <c r="X2041" s="17">
        <f t="shared" si="31"/>
        <v>4.3444708497820601</v>
      </c>
    </row>
    <row r="2042" spans="18:24" x14ac:dyDescent="0.2">
      <c r="R2042" s="17" t="s">
        <v>21</v>
      </c>
      <c r="S2042" s="18">
        <f>_xll.qlInterestRateIndexFixingDate(IborIndex&amp;Tenor,T2042,Trigger)</f>
        <v>53707</v>
      </c>
      <c r="T2042" s="18">
        <f>_xll.qlCalendarAdvance(Calendar,T2041,R2042,"f",,Trigger)</f>
        <v>53709</v>
      </c>
      <c r="U2042" s="18">
        <f>_xll.qlInterestRateIndexMaturity(IborIndex&amp;Tenor,T2042,Trigger)</f>
        <v>54074</v>
      </c>
      <c r="V2042" s="22">
        <f>IFERROR(_xll.qlIndexFixing($V$1,S2042,,Trigger),NA())</f>
        <v>1.6261781138619806E-2</v>
      </c>
      <c r="W2042" s="22">
        <f>IFERROR(_xll.qlIndexFixing($W$1,S2042,,Trigger),NA())</f>
        <v>1.5825641396375302E-2</v>
      </c>
      <c r="X2042" s="17">
        <f t="shared" si="31"/>
        <v>4.36139742244504</v>
      </c>
    </row>
    <row r="2043" spans="18:24" x14ac:dyDescent="0.2">
      <c r="R2043" s="17" t="s">
        <v>21</v>
      </c>
      <c r="S2043" s="18">
        <f>_xll.qlInterestRateIndexFixingDate(IborIndex&amp;Tenor,T2043,Trigger)</f>
        <v>53714</v>
      </c>
      <c r="T2043" s="18">
        <f>_xll.qlCalendarAdvance(Calendar,T2042,R2043,"f",,Trigger)</f>
        <v>53716</v>
      </c>
      <c r="U2043" s="18">
        <f>_xll.qlInterestRateIndexMaturity(IborIndex&amp;Tenor,T2043,Trigger)</f>
        <v>54081</v>
      </c>
      <c r="V2043" s="22">
        <f>IFERROR(_xll.qlIndexFixing($V$1,S2043,,Trigger),NA())</f>
        <v>1.6263690646110454E-2</v>
      </c>
      <c r="W2043" s="22">
        <f>IFERROR(_xll.qlIndexFixing($W$1,S2043,,Trigger),NA())</f>
        <v>1.5825855520294554E-2</v>
      </c>
      <c r="X2043" s="17">
        <f t="shared" si="31"/>
        <v>4.3783512581590038</v>
      </c>
    </row>
    <row r="2044" spans="18:24" x14ac:dyDescent="0.2">
      <c r="R2044" s="17" t="s">
        <v>21</v>
      </c>
      <c r="S2044" s="18">
        <f>_xll.qlInterestRateIndexFixingDate(IborIndex&amp;Tenor,T2044,Trigger)</f>
        <v>53721</v>
      </c>
      <c r="T2044" s="18">
        <f>_xll.qlCalendarAdvance(Calendar,T2043,R2044,"f",,Trigger)</f>
        <v>53723</v>
      </c>
      <c r="U2044" s="18">
        <f>_xll.qlInterestRateIndexMaturity(IborIndex&amp;Tenor,T2044,Trigger)</f>
        <v>54088</v>
      </c>
      <c r="V2044" s="22">
        <f>IFERROR(_xll.qlIndexFixing($V$1,S2044,,Trigger),NA())</f>
        <v>1.6265601861404754E-2</v>
      </c>
      <c r="W2044" s="22">
        <f>IFERROR(_xll.qlIndexFixing($W$1,S2044,,Trigger),NA())</f>
        <v>1.5826068531189834E-2</v>
      </c>
      <c r="X2044" s="17">
        <f t="shared" si="31"/>
        <v>4.3953333021492025</v>
      </c>
    </row>
    <row r="2045" spans="18:24" x14ac:dyDescent="0.2">
      <c r="R2045" s="17" t="s">
        <v>21</v>
      </c>
      <c r="S2045" s="18">
        <f>_xll.qlInterestRateIndexFixingDate(IborIndex&amp;Tenor,T2045,Trigger)</f>
        <v>53728</v>
      </c>
      <c r="T2045" s="18">
        <f>_xll.qlCalendarAdvance(Calendar,T2044,R2045,"f",,Trigger)</f>
        <v>53730</v>
      </c>
      <c r="U2045" s="18">
        <f>_xll.qlInterestRateIndexMaturity(IborIndex&amp;Tenor,T2045,Trigger)</f>
        <v>54095</v>
      </c>
      <c r="V2045" s="22">
        <f>IFERROR(_xll.qlIndexFixing($V$1,S2045,,Trigger),NA())</f>
        <v>1.6267514784512559E-2</v>
      </c>
      <c r="W2045" s="22">
        <f>IFERROR(_xll.qlIndexFixing($W$1,S2045,,Trigger),NA())</f>
        <v>1.5826280334333843E-2</v>
      </c>
      <c r="X2045" s="17">
        <f t="shared" si="31"/>
        <v>4.4123445017871594</v>
      </c>
    </row>
    <row r="2046" spans="18:24" x14ac:dyDescent="0.2">
      <c r="R2046" s="17" t="s">
        <v>21</v>
      </c>
      <c r="S2046" s="18">
        <f>_xll.qlInterestRateIndexFixingDate(IborIndex&amp;Tenor,T2046,Trigger)</f>
        <v>53735</v>
      </c>
      <c r="T2046" s="18">
        <f>_xll.qlCalendarAdvance(Calendar,T2045,R2046,"f",,Trigger)</f>
        <v>53737</v>
      </c>
      <c r="U2046" s="18">
        <f>_xll.qlInterestRateIndexMaturity(IborIndex&amp;Tenor,T2046,Trigger)</f>
        <v>54102</v>
      </c>
      <c r="V2046" s="22">
        <f>IFERROR(_xll.qlIndexFixing($V$1,S2046,,Trigger),NA())</f>
        <v>1.6269429415443949E-2</v>
      </c>
      <c r="W2046" s="22">
        <f>IFERROR(_xll.qlIndexFixing($W$1,S2046,,Trigger),NA())</f>
        <v>1.5826490834782041E-2</v>
      </c>
      <c r="X2046" s="17">
        <f t="shared" si="31"/>
        <v>4.4293858066190781</v>
      </c>
    </row>
    <row r="2047" spans="18:24" x14ac:dyDescent="0.2">
      <c r="R2047" s="17" t="s">
        <v>21</v>
      </c>
      <c r="S2047" s="18">
        <f>_xll.qlInterestRateIndexFixingDate(IborIndex&amp;Tenor,T2047,Trigger)</f>
        <v>53742</v>
      </c>
      <c r="T2047" s="18">
        <f>_xll.qlCalendarAdvance(Calendar,T2046,R2047,"f",,Trigger)</f>
        <v>53744</v>
      </c>
      <c r="U2047" s="18">
        <f>_xll.qlInterestRateIndexMaturity(IborIndex&amp;Tenor,T2047,Trigger)</f>
        <v>54109</v>
      </c>
      <c r="V2047" s="22">
        <f>IFERROR(_xll.qlIndexFixing($V$1,S2047,,Trigger),NA())</f>
        <v>1.6271345754208116E-2</v>
      </c>
      <c r="W2047" s="22">
        <f>IFERROR(_xll.qlIndexFixing($W$1,S2047,,Trigger),NA())</f>
        <v>1.5826699937374594E-2</v>
      </c>
      <c r="X2047" s="17">
        <f t="shared" si="31"/>
        <v>4.446458168335214</v>
      </c>
    </row>
    <row r="2048" spans="18:24" x14ac:dyDescent="0.2">
      <c r="R2048" s="17" t="s">
        <v>21</v>
      </c>
      <c r="S2048" s="18">
        <f>_xll.qlInterestRateIndexFixingDate(IborIndex&amp;Tenor,T2048,Trigger)</f>
        <v>53749</v>
      </c>
      <c r="T2048" s="18">
        <f>_xll.qlCalendarAdvance(Calendar,T2047,R2048,"f",,Trigger)</f>
        <v>53751</v>
      </c>
      <c r="U2048" s="18">
        <f>_xll.qlInterestRateIndexMaturity(IborIndex&amp;Tenor,T2048,Trigger)</f>
        <v>54116</v>
      </c>
      <c r="V2048" s="22">
        <f>IFERROR(_xll.qlIndexFixing($V$1,S2048,,Trigger),NA())</f>
        <v>1.6273263800814917E-2</v>
      </c>
      <c r="W2048" s="22">
        <f>IFERROR(_xll.qlIndexFixing($W$1,S2048,,Trigger),NA())</f>
        <v>1.582690754673597E-2</v>
      </c>
      <c r="X2048" s="17">
        <f t="shared" si="31"/>
        <v>4.4635625407894732</v>
      </c>
    </row>
    <row r="2049" spans="18:24" x14ac:dyDescent="0.2">
      <c r="R2049" s="17" t="s">
        <v>21</v>
      </c>
      <c r="S2049" s="18">
        <f>_xll.qlInterestRateIndexFixingDate(IborIndex&amp;Tenor,T2049,Trigger)</f>
        <v>53756</v>
      </c>
      <c r="T2049" s="18">
        <f>_xll.qlCalendarAdvance(Calendar,T2048,R2049,"f",,Trigger)</f>
        <v>53758</v>
      </c>
      <c r="U2049" s="18">
        <f>_xll.qlInterestRateIndexMaturity(IborIndex&amp;Tenor,T2049,Trigger)</f>
        <v>54126</v>
      </c>
      <c r="V2049" s="22">
        <f>IFERROR(_xll.qlIndexFixing($V$1,S2049,,Trigger),NA())</f>
        <v>1.6276681082874177E-2</v>
      </c>
      <c r="W2049" s="22">
        <f>IFERROR(_xll.qlIndexFixing($W$1,S2049,,Trigger),NA())</f>
        <v>1.5828193353484531E-2</v>
      </c>
      <c r="X2049" s="17">
        <f t="shared" si="31"/>
        <v>4.4848772938964681</v>
      </c>
    </row>
    <row r="2050" spans="18:24" x14ac:dyDescent="0.2">
      <c r="R2050" s="17" t="s">
        <v>21</v>
      </c>
      <c r="S2050" s="18">
        <f>_xll.qlInterestRateIndexFixingDate(IborIndex&amp;Tenor,T2050,Trigger)</f>
        <v>53763</v>
      </c>
      <c r="T2050" s="18">
        <f>_xll.qlCalendarAdvance(Calendar,T2049,R2050,"f",,Trigger)</f>
        <v>53765</v>
      </c>
      <c r="U2050" s="18">
        <f>_xll.qlInterestRateIndexMaturity(IborIndex&amp;Tenor,T2050,Trigger)</f>
        <v>54133</v>
      </c>
      <c r="V2050" s="22">
        <f>IFERROR(_xll.qlIndexFixing($V$1,S2050,,Trigger),NA())</f>
        <v>1.6278591540837745E-2</v>
      </c>
      <c r="W2050" s="22">
        <f>IFERROR(_xll.qlIndexFixing($W$1,S2050,,Trigger),NA())</f>
        <v>1.582839706731403E-2</v>
      </c>
      <c r="X2050" s="17">
        <f t="shared" si="31"/>
        <v>4.5019447352371431</v>
      </c>
    </row>
    <row r="2051" spans="18:24" x14ac:dyDescent="0.2">
      <c r="R2051" s="17" t="s">
        <v>21</v>
      </c>
      <c r="S2051" s="18">
        <f>_xll.qlInterestRateIndexFixingDate(IborIndex&amp;Tenor,T2051,Trigger)</f>
        <v>53770</v>
      </c>
      <c r="T2051" s="18">
        <f>_xll.qlCalendarAdvance(Calendar,T2050,R2051,"f",,Trigger)</f>
        <v>53772</v>
      </c>
      <c r="U2051" s="18">
        <f>_xll.qlInterestRateIndexMaturity(IborIndex&amp;Tenor,T2051,Trigger)</f>
        <v>54140</v>
      </c>
      <c r="V2051" s="22">
        <f>IFERROR(_xll.qlIndexFixing($V$1,S2051,,Trigger),NA())</f>
        <v>1.6280503692995878E-2</v>
      </c>
      <c r="W2051" s="22">
        <f>IFERROR(_xll.qlIndexFixing($W$1,S2051,,Trigger),NA())</f>
        <v>1.5828598973014234E-2</v>
      </c>
      <c r="X2051" s="17">
        <f t="shared" si="31"/>
        <v>4.5190471998164323</v>
      </c>
    </row>
    <row r="2052" spans="18:24" x14ac:dyDescent="0.2">
      <c r="R2052" s="17" t="s">
        <v>21</v>
      </c>
      <c r="S2052" s="18">
        <f>_xll.qlInterestRateIndexFixingDate(IborIndex&amp;Tenor,T2052,Trigger)</f>
        <v>53777</v>
      </c>
      <c r="T2052" s="18">
        <f>_xll.qlCalendarAdvance(Calendar,T2051,R2052,"f",,Trigger)</f>
        <v>53779</v>
      </c>
      <c r="U2052" s="18">
        <f>_xll.qlInterestRateIndexMaturity(IborIndex&amp;Tenor,T2052,Trigger)</f>
        <v>54147</v>
      </c>
      <c r="V2052" s="22">
        <f>IFERROR(_xll.qlIndexFixing($V$1,S2052,,Trigger),NA())</f>
        <v>1.6282417539358791E-2</v>
      </c>
      <c r="W2052" s="22">
        <f>IFERROR(_xll.qlIndexFixing($W$1,S2052,,Trigger),NA())</f>
        <v>1.5828798975013544E-2</v>
      </c>
      <c r="X2052" s="17">
        <f t="shared" ref="X2052:X2115" si="32">(V2052-W2052)*10000</f>
        <v>4.5361856434524697</v>
      </c>
    </row>
    <row r="2053" spans="18:24" x14ac:dyDescent="0.2">
      <c r="R2053" s="17" t="s">
        <v>21</v>
      </c>
      <c r="S2053" s="18">
        <f>_xll.qlInterestRateIndexFixingDate(IborIndex&amp;Tenor,T2053,Trigger)</f>
        <v>53784</v>
      </c>
      <c r="T2053" s="18">
        <f>_xll.qlCalendarAdvance(Calendar,T2052,R2053,"f",,Trigger)</f>
        <v>53786</v>
      </c>
      <c r="U2053" s="18">
        <f>_xll.qlInterestRateIndexMaturity(IborIndex&amp;Tenor,T2053,Trigger)</f>
        <v>54155</v>
      </c>
      <c r="V2053" s="22">
        <f>IFERROR(_xll.qlIndexFixing($V$1,S2053,,Trigger),NA())</f>
        <v>1.6284816735642874E-2</v>
      </c>
      <c r="W2053" s="22">
        <f>IFERROR(_xll.qlIndexFixing($W$1,S2053,,Trigger),NA())</f>
        <v>1.5829355987240386E-2</v>
      </c>
      <c r="X2053" s="17">
        <f t="shared" si="32"/>
        <v>4.5546074840248707</v>
      </c>
    </row>
    <row r="2054" spans="18:24" x14ac:dyDescent="0.2">
      <c r="R2054" s="17" t="s">
        <v>21</v>
      </c>
      <c r="S2054" s="18">
        <f>_xll.qlInterestRateIndexFixingDate(IborIndex&amp;Tenor,T2054,Trigger)</f>
        <v>53791</v>
      </c>
      <c r="T2054" s="18">
        <f>_xll.qlCalendarAdvance(Calendar,T2053,R2054,"f",,Trigger)</f>
        <v>53793</v>
      </c>
      <c r="U2054" s="18">
        <f>_xll.qlInterestRateIndexMaturity(IborIndex&amp;Tenor,T2054,Trigger)</f>
        <v>54161</v>
      </c>
      <c r="V2054" s="22">
        <f>IFERROR(_xll.qlIndexFixing($V$1,S2054,,Trigger),NA())</f>
        <v>1.6286250314736954E-2</v>
      </c>
      <c r="W2054" s="22">
        <f>IFERROR(_xll.qlIndexFixing($W$1,S2054,,Trigger),NA())</f>
        <v>1.5829192884548968E-2</v>
      </c>
      <c r="X2054" s="17">
        <f t="shared" si="32"/>
        <v>4.5705743018798621</v>
      </c>
    </row>
    <row r="2055" spans="18:24" x14ac:dyDescent="0.2">
      <c r="R2055" s="17" t="s">
        <v>21</v>
      </c>
      <c r="S2055" s="18">
        <f>_xll.qlInterestRateIndexFixingDate(IborIndex&amp;Tenor,T2055,Trigger)</f>
        <v>53798</v>
      </c>
      <c r="T2055" s="18">
        <f>_xll.qlCalendarAdvance(Calendar,T2054,R2055,"f",,Trigger)</f>
        <v>53800</v>
      </c>
      <c r="U2055" s="18">
        <f>_xll.qlInterestRateIndexMaturity(IborIndex&amp;Tenor,T2055,Trigger)</f>
        <v>54168</v>
      </c>
      <c r="V2055" s="22">
        <f>IFERROR(_xll.qlIndexFixing($V$1,S2055,,Trigger),NA())</f>
        <v>1.6288169243772188E-2</v>
      </c>
      <c r="W2055" s="22">
        <f>IFERROR(_xll.qlIndexFixing($W$1,S2055,,Trigger),NA())</f>
        <v>1.5829386599870359E-2</v>
      </c>
      <c r="X2055" s="17">
        <f t="shared" si="32"/>
        <v>4.5878264390182899</v>
      </c>
    </row>
    <row r="2056" spans="18:24" x14ac:dyDescent="0.2">
      <c r="R2056" s="17" t="s">
        <v>21</v>
      </c>
      <c r="S2056" s="18">
        <f>_xll.qlInterestRateIndexFixingDate(IborIndex&amp;Tenor,T2056,Trigger)</f>
        <v>53805</v>
      </c>
      <c r="T2056" s="18">
        <f>_xll.qlCalendarAdvance(Calendar,T2055,R2056,"f",,Trigger)</f>
        <v>53807</v>
      </c>
      <c r="U2056" s="18">
        <f>_xll.qlInterestRateIndexMaturity(IborIndex&amp;Tenor,T2056,Trigger)</f>
        <v>54175</v>
      </c>
      <c r="V2056" s="22">
        <f>IFERROR(_xll.qlIndexFixing($V$1,S2056,,Trigger),NA())</f>
        <v>1.6290089867050651E-2</v>
      </c>
      <c r="W2056" s="22">
        <f>IFERROR(_xll.qlIndexFixing($W$1,S2056,,Trigger),NA())</f>
        <v>1.5829578027059678E-2</v>
      </c>
      <c r="X2056" s="17">
        <f t="shared" si="32"/>
        <v>4.6051183999097285</v>
      </c>
    </row>
    <row r="2057" spans="18:24" x14ac:dyDescent="0.2">
      <c r="R2057" s="17" t="s">
        <v>21</v>
      </c>
      <c r="S2057" s="18">
        <f>_xll.qlInterestRateIndexFixingDate(IborIndex&amp;Tenor,T2057,Trigger)</f>
        <v>53811</v>
      </c>
      <c r="T2057" s="18">
        <f>_xll.qlCalendarAdvance(Calendar,T2056,R2057,"f",,Trigger)</f>
        <v>53814</v>
      </c>
      <c r="U2057" s="18">
        <f>_xll.qlInterestRateIndexMaturity(IborIndex&amp;Tenor,T2057,Trigger)</f>
        <v>54182</v>
      </c>
      <c r="V2057" s="22">
        <f>IFERROR(_xll.qlIndexFixing($V$1,S2057,,Trigger),NA())</f>
        <v>1.6292012184582979E-2</v>
      </c>
      <c r="W2057" s="22">
        <f>IFERROR(_xll.qlIndexFixing($W$1,S2057,,Trigger),NA())</f>
        <v>1.582976706947466E-2</v>
      </c>
      <c r="X2057" s="17">
        <f t="shared" si="32"/>
        <v>4.6224511510831876</v>
      </c>
    </row>
    <row r="2058" spans="18:24" x14ac:dyDescent="0.2">
      <c r="R2058" s="17" t="s">
        <v>21</v>
      </c>
      <c r="S2058" s="18">
        <f>_xll.qlInterestRateIndexFixingDate(IborIndex&amp;Tenor,T2058,Trigger)</f>
        <v>53819</v>
      </c>
      <c r="T2058" s="18">
        <f>_xll.qlCalendarAdvance(Calendar,T2057,R2058,"f",,Trigger)</f>
        <v>53821</v>
      </c>
      <c r="U2058" s="18">
        <f>_xll.qlInterestRateIndexMaturity(IborIndex&amp;Tenor,T2058,Trigger)</f>
        <v>54189</v>
      </c>
      <c r="V2058" s="22">
        <f>IFERROR(_xll.qlIndexFixing($V$1,S2058,,Trigger),NA())</f>
        <v>1.6293936196378297E-2</v>
      </c>
      <c r="W2058" s="22">
        <f>IFERROR(_xll.qlIndexFixing($W$1,S2058,,Trigger),NA())</f>
        <v>1.582995363025844E-2</v>
      </c>
      <c r="X2058" s="17">
        <f t="shared" si="32"/>
        <v>4.6398256611985751</v>
      </c>
    </row>
    <row r="2059" spans="18:24" x14ac:dyDescent="0.2">
      <c r="R2059" s="17" t="s">
        <v>21</v>
      </c>
      <c r="S2059" s="18">
        <f>_xll.qlInterestRateIndexFixingDate(IborIndex&amp;Tenor,T2059,Trigger)</f>
        <v>53826</v>
      </c>
      <c r="T2059" s="18">
        <f>_xll.qlCalendarAdvance(Calendar,T2058,R2059,"f",,Trigger)</f>
        <v>53828</v>
      </c>
      <c r="U2059" s="18">
        <f>_xll.qlInterestRateIndexMaturity(IborIndex&amp;Tenor,T2059,Trigger)</f>
        <v>54196</v>
      </c>
      <c r="V2059" s="22">
        <f>IFERROR(_xll.qlIndexFixing($V$1,S2059,,Trigger),NA())</f>
        <v>1.6295861902446602E-2</v>
      </c>
      <c r="W2059" s="22">
        <f>IFERROR(_xll.qlIndexFixing($W$1,S2059,,Trigger),NA())</f>
        <v>1.5830137612339531E-2</v>
      </c>
      <c r="X2059" s="17">
        <f t="shared" si="32"/>
        <v>4.6572429010707097</v>
      </c>
    </row>
    <row r="2060" spans="18:24" x14ac:dyDescent="0.2">
      <c r="R2060" s="17" t="s">
        <v>21</v>
      </c>
      <c r="S2060" s="18">
        <f>_xll.qlInterestRateIndexFixingDate(IborIndex&amp;Tenor,T2060,Trigger)</f>
        <v>53833</v>
      </c>
      <c r="T2060" s="18">
        <f>_xll.qlCalendarAdvance(Calendar,T2059,R2060,"f",,Trigger)</f>
        <v>53835</v>
      </c>
      <c r="U2060" s="18">
        <f>_xll.qlInterestRateIndexMaturity(IborIndex&amp;Tenor,T2060,Trigger)</f>
        <v>54203</v>
      </c>
      <c r="V2060" s="22">
        <f>IFERROR(_xll.qlIndexFixing($V$1,S2060,,Trigger),NA())</f>
        <v>1.6297789302798311E-2</v>
      </c>
      <c r="W2060" s="22">
        <f>IFERROR(_xll.qlIndexFixing($W$1,S2060,,Trigger),NA())</f>
        <v>1.5830318918433364E-2</v>
      </c>
      <c r="X2060" s="17">
        <f t="shared" si="32"/>
        <v>4.6747038436494721</v>
      </c>
    </row>
    <row r="2061" spans="18:24" x14ac:dyDescent="0.2">
      <c r="R2061" s="17" t="s">
        <v>21</v>
      </c>
      <c r="S2061" s="18">
        <f>_xll.qlInterestRateIndexFixingDate(IborIndex&amp;Tenor,T2061,Trigger)</f>
        <v>53840</v>
      </c>
      <c r="T2061" s="18">
        <f>_xll.qlCalendarAdvance(Calendar,T2060,R2061,"f",,Trigger)</f>
        <v>53842</v>
      </c>
      <c r="U2061" s="18">
        <f>_xll.qlInterestRateIndexMaturity(IborIndex&amp;Tenor,T2061,Trigger)</f>
        <v>54207</v>
      </c>
      <c r="V2061" s="22">
        <f>IFERROR(_xll.qlIndexFixing($V$1,S2061,,Trigger),NA())</f>
        <v>1.6298353824864747E-2</v>
      </c>
      <c r="W2061" s="22">
        <f>IFERROR(_xll.qlIndexFixing($W$1,S2061,,Trigger),NA())</f>
        <v>1.5829426795650872E-2</v>
      </c>
      <c r="X2061" s="17">
        <f t="shared" si="32"/>
        <v>4.6892702921387528</v>
      </c>
    </row>
    <row r="2062" spans="18:24" x14ac:dyDescent="0.2">
      <c r="R2062" s="17" t="s">
        <v>21</v>
      </c>
      <c r="S2062" s="18">
        <f>_xll.qlInterestRateIndexFixingDate(IborIndex&amp;Tenor,T2062,Trigger)</f>
        <v>53847</v>
      </c>
      <c r="T2062" s="18">
        <f>_xll.qlCalendarAdvance(Calendar,T2061,R2062,"f",,Trigger)</f>
        <v>53849</v>
      </c>
      <c r="U2062" s="18">
        <f>_xll.qlInterestRateIndexMaturity(IborIndex&amp;Tenor,T2062,Trigger)</f>
        <v>54217</v>
      </c>
      <c r="V2062" s="22">
        <f>IFERROR(_xll.qlIndexFixing($V$1,S2062,,Trigger),NA())</f>
        <v>1.6301649186389107E-2</v>
      </c>
      <c r="W2062" s="22">
        <f>IFERROR(_xll.qlIndexFixing($W$1,S2062,,Trigger),NA())</f>
        <v>1.5830673112448134E-2</v>
      </c>
      <c r="X2062" s="17">
        <f t="shared" si="32"/>
        <v>4.7097607394097283</v>
      </c>
    </row>
    <row r="2063" spans="18:24" x14ac:dyDescent="0.2">
      <c r="R2063" s="17" t="s">
        <v>21</v>
      </c>
      <c r="S2063" s="18">
        <f>_xll.qlInterestRateIndexFixingDate(IborIndex&amp;Tenor,T2063,Trigger)</f>
        <v>53854</v>
      </c>
      <c r="T2063" s="18">
        <f>_xll.qlCalendarAdvance(Calendar,T2062,R2063,"f",,Trigger)</f>
        <v>53856</v>
      </c>
      <c r="U2063" s="18">
        <f>_xll.qlInterestRateIndexMaturity(IborIndex&amp;Tenor,T2063,Trigger)</f>
        <v>54224</v>
      </c>
      <c r="V2063" s="22">
        <f>IFERROR(_xll.qlIndexFixing($V$1,S2063,,Trigger),NA())</f>
        <v>1.6303581669648608E-2</v>
      </c>
      <c r="W2063" s="22">
        <f>IFERROR(_xll.qlIndexFixing($W$1,S2063,,Trigger),NA())</f>
        <v>1.5830845804728176E-2</v>
      </c>
      <c r="X2063" s="17">
        <f t="shared" si="32"/>
        <v>4.7273586492043229</v>
      </c>
    </row>
    <row r="2064" spans="18:24" x14ac:dyDescent="0.2">
      <c r="R2064" s="17" t="s">
        <v>21</v>
      </c>
      <c r="S2064" s="18">
        <f>_xll.qlInterestRateIndexFixingDate(IborIndex&amp;Tenor,T2064,Trigger)</f>
        <v>53861</v>
      </c>
      <c r="T2064" s="18">
        <f>_xll.qlCalendarAdvance(Calendar,T2063,R2064,"f",,Trigger)</f>
        <v>53863</v>
      </c>
      <c r="U2064" s="18">
        <f>_xll.qlInterestRateIndexMaturity(IborIndex&amp;Tenor,T2064,Trigger)</f>
        <v>54231</v>
      </c>
      <c r="V2064" s="22">
        <f>IFERROR(_xll.qlIndexFixing($V$1,S2064,,Trigger),NA())</f>
        <v>1.6305515847230185E-2</v>
      </c>
      <c r="W2064" s="22">
        <f>IFERROR(_xll.qlIndexFixing($W$1,S2064,,Trigger),NA())</f>
        <v>1.583101542973982E-2</v>
      </c>
      <c r="X2064" s="17">
        <f t="shared" si="32"/>
        <v>4.7450041749036442</v>
      </c>
    </row>
    <row r="2065" spans="18:24" x14ac:dyDescent="0.2">
      <c r="R2065" s="17" t="s">
        <v>21</v>
      </c>
      <c r="S2065" s="18">
        <f>_xll.qlInterestRateIndexFixingDate(IborIndex&amp;Tenor,T2065,Trigger)</f>
        <v>53868</v>
      </c>
      <c r="T2065" s="18">
        <f>_xll.qlCalendarAdvance(Calendar,T2064,R2065,"f",,Trigger)</f>
        <v>53870</v>
      </c>
      <c r="U2065" s="18">
        <f>_xll.qlInterestRateIndexMaturity(IborIndex&amp;Tenor,T2065,Trigger)</f>
        <v>54238</v>
      </c>
      <c r="V2065" s="22">
        <f>IFERROR(_xll.qlIndexFixing($V$1,S2065,,Trigger),NA())</f>
        <v>1.6307451719143606E-2</v>
      </c>
      <c r="W2065" s="22">
        <f>IFERROR(_xll.qlIndexFixing($W$1,S2065,,Trigger),NA())</f>
        <v>1.5831181889126966E-2</v>
      </c>
      <c r="X2065" s="17">
        <f t="shared" si="32"/>
        <v>4.7626983001664014</v>
      </c>
    </row>
    <row r="2066" spans="18:24" x14ac:dyDescent="0.2">
      <c r="R2066" s="17" t="s">
        <v>21</v>
      </c>
      <c r="S2066" s="18">
        <f>_xll.qlInterestRateIndexFixingDate(IborIndex&amp;Tenor,T2066,Trigger)</f>
        <v>53875</v>
      </c>
      <c r="T2066" s="18">
        <f>_xll.qlCalendarAdvance(Calendar,T2065,R2066,"f",,Trigger)</f>
        <v>53877</v>
      </c>
      <c r="U2066" s="18">
        <f>_xll.qlInterestRateIndexMaturity(IborIndex&amp;Tenor,T2066,Trigger)</f>
        <v>54245</v>
      </c>
      <c r="V2066" s="22">
        <f>IFERROR(_xll.qlIndexFixing($V$1,S2066,,Trigger),NA())</f>
        <v>1.6309389285399524E-2</v>
      </c>
      <c r="W2066" s="22">
        <f>IFERROR(_xll.qlIndexFixing($W$1,S2066,,Trigger),NA())</f>
        <v>1.5831345084320412E-2</v>
      </c>
      <c r="X2066" s="17">
        <f t="shared" si="32"/>
        <v>4.7804420107911207</v>
      </c>
    </row>
    <row r="2067" spans="18:24" x14ac:dyDescent="0.2">
      <c r="R2067" s="17" t="s">
        <v>21</v>
      </c>
      <c r="S2067" s="18">
        <f>_xll.qlInterestRateIndexFixingDate(IborIndex&amp;Tenor,T2067,Trigger)</f>
        <v>53882</v>
      </c>
      <c r="T2067" s="18">
        <f>_xll.qlCalendarAdvance(Calendar,T2066,R2067,"f",,Trigger)</f>
        <v>53884</v>
      </c>
      <c r="U2067" s="18">
        <f>_xll.qlInterestRateIndexMaturity(IborIndex&amp;Tenor,T2067,Trigger)</f>
        <v>54252</v>
      </c>
      <c r="V2067" s="22">
        <f>IFERROR(_xll.qlIndexFixing($V$1,S2067,,Trigger),NA())</f>
        <v>1.6311328546007493E-2</v>
      </c>
      <c r="W2067" s="22">
        <f>IFERROR(_xll.qlIndexFixing($W$1,S2067,,Trigger),NA())</f>
        <v>1.5831504916536787E-2</v>
      </c>
      <c r="X2067" s="17">
        <f t="shared" si="32"/>
        <v>4.7982362947070545</v>
      </c>
    </row>
    <row r="2068" spans="18:24" x14ac:dyDescent="0.2">
      <c r="R2068" s="17" t="s">
        <v>21</v>
      </c>
      <c r="S2068" s="18">
        <f>_xll.qlInterestRateIndexFixingDate(IborIndex&amp;Tenor,T2068,Trigger)</f>
        <v>53889</v>
      </c>
      <c r="T2068" s="18">
        <f>_xll.qlCalendarAdvance(Calendar,T2067,R2068,"f",,Trigger)</f>
        <v>53891</v>
      </c>
      <c r="U2068" s="18">
        <f>_xll.qlInterestRateIndexMaturity(IborIndex&amp;Tenor,T2068,Trigger)</f>
        <v>54259</v>
      </c>
      <c r="V2068" s="22">
        <f>IFERROR(_xll.qlIndexFixing($V$1,S2068,,Trigger),NA())</f>
        <v>1.6313269500977064E-2</v>
      </c>
      <c r="W2068" s="22">
        <f>IFERROR(_xll.qlIndexFixing($W$1,S2068,,Trigger),NA())</f>
        <v>1.5831661286778542E-2</v>
      </c>
      <c r="X2068" s="17">
        <f t="shared" si="32"/>
        <v>4.8160821419852144</v>
      </c>
    </row>
    <row r="2069" spans="18:24" x14ac:dyDescent="0.2">
      <c r="R2069" s="17" t="s">
        <v>21</v>
      </c>
      <c r="S2069" s="18">
        <f>_xll.qlInterestRateIndexFixingDate(IborIndex&amp;Tenor,T2069,Trigger)</f>
        <v>53896</v>
      </c>
      <c r="T2069" s="18">
        <f>_xll.qlCalendarAdvance(Calendar,T2068,R2069,"f",,Trigger)</f>
        <v>53898</v>
      </c>
      <c r="U2069" s="18">
        <f>_xll.qlInterestRateIndexMaturity(IborIndex&amp;Tenor,T2069,Trigger)</f>
        <v>54266</v>
      </c>
      <c r="V2069" s="22">
        <f>IFERROR(_xll.qlIndexFixing($V$1,S2069,,Trigger),NA())</f>
        <v>1.631521215031824E-2</v>
      </c>
      <c r="W2069" s="22">
        <f>IFERROR(_xll.qlIndexFixing($W$1,S2069,,Trigger),NA())</f>
        <v>1.5831814095833081E-2</v>
      </c>
      <c r="X2069" s="17">
        <f t="shared" si="32"/>
        <v>4.8339805448515891</v>
      </c>
    </row>
    <row r="2070" spans="18:24" x14ac:dyDescent="0.2">
      <c r="R2070" s="17" t="s">
        <v>21</v>
      </c>
      <c r="S2070" s="18">
        <f>_xll.qlInterestRateIndexFixingDate(IborIndex&amp;Tenor,T2070,Trigger)</f>
        <v>53903</v>
      </c>
      <c r="T2070" s="18">
        <f>_xll.qlCalendarAdvance(Calendar,T2069,R2070,"f",,Trigger)</f>
        <v>53905</v>
      </c>
      <c r="U2070" s="18">
        <f>_xll.qlInterestRateIndexMaturity(IborIndex&amp;Tenor,T2070,Trigger)</f>
        <v>54273</v>
      </c>
      <c r="V2070" s="22">
        <f>IFERROR(_xll.qlIndexFixing($V$1,S2070,,Trigger),NA())</f>
        <v>1.6317156494041439E-2</v>
      </c>
      <c r="W2070" s="22">
        <f>IFERROR(_xll.qlIndexFixing($W$1,S2070,,Trigger),NA())</f>
        <v>1.5831963244275157E-2</v>
      </c>
      <c r="X2070" s="17">
        <f t="shared" si="32"/>
        <v>4.8519324976628235</v>
      </c>
    </row>
    <row r="2071" spans="18:24" x14ac:dyDescent="0.2">
      <c r="R2071" s="17" t="s">
        <v>21</v>
      </c>
      <c r="S2071" s="18">
        <f>_xll.qlInterestRateIndexFixingDate(IborIndex&amp;Tenor,T2071,Trigger)</f>
        <v>53910</v>
      </c>
      <c r="T2071" s="18">
        <f>_xll.qlCalendarAdvance(Calendar,T2070,R2071,"f",,Trigger)</f>
        <v>53912</v>
      </c>
      <c r="U2071" s="18">
        <f>_xll.qlInterestRateIndexMaturity(IborIndex&amp;Tenor,T2071,Trigger)</f>
        <v>54280</v>
      </c>
      <c r="V2071" s="22">
        <f>IFERROR(_xll.qlIndexFixing($V$1,S2071,,Trigger),NA())</f>
        <v>1.6319102532156005E-2</v>
      </c>
      <c r="W2071" s="22">
        <f>IFERROR(_xll.qlIndexFixing($W$1,S2071,,Trigger),NA())</f>
        <v>1.5832108632465123E-2</v>
      </c>
      <c r="X2071" s="17">
        <f t="shared" si="32"/>
        <v>4.8699389969088234</v>
      </c>
    </row>
    <row r="2072" spans="18:24" x14ac:dyDescent="0.2">
      <c r="R2072" s="17" t="s">
        <v>21</v>
      </c>
      <c r="S2072" s="18">
        <f>_xll.qlInterestRateIndexFixingDate(IborIndex&amp;Tenor,T2072,Trigger)</f>
        <v>53917</v>
      </c>
      <c r="T2072" s="18">
        <f>_xll.qlCalendarAdvance(Calendar,T2071,R2072,"f",,Trigger)</f>
        <v>53919</v>
      </c>
      <c r="U2072" s="18">
        <f>_xll.qlInterestRateIndexMaturity(IborIndex&amp;Tenor,T2072,Trigger)</f>
        <v>54287</v>
      </c>
      <c r="V2072" s="22">
        <f>IFERROR(_xll.qlIndexFixing($V$1,S2072,,Trigger),NA())</f>
        <v>1.6321050264672145E-2</v>
      </c>
      <c r="W2072" s="22">
        <f>IFERROR(_xll.qlIndexFixing($W$1,S2072,,Trigger),NA())</f>
        <v>1.5832250160548723E-2</v>
      </c>
      <c r="X2072" s="17">
        <f t="shared" si="32"/>
        <v>4.8880010412342276</v>
      </c>
    </row>
    <row r="2073" spans="18:24" x14ac:dyDescent="0.2">
      <c r="R2073" s="17" t="s">
        <v>21</v>
      </c>
      <c r="S2073" s="18">
        <f>_xll.qlInterestRateIndexFixingDate(IborIndex&amp;Tenor,T2073,Trigger)</f>
        <v>53924</v>
      </c>
      <c r="T2073" s="18">
        <f>_xll.qlCalendarAdvance(Calendar,T2072,R2073,"f",,Trigger)</f>
        <v>53926</v>
      </c>
      <c r="U2073" s="18">
        <f>_xll.qlInterestRateIndexMaturity(IborIndex&amp;Tenor,T2073,Trigger)</f>
        <v>54294</v>
      </c>
      <c r="V2073" s="22">
        <f>IFERROR(_xll.qlIndexFixing($V$1,S2073,,Trigger),NA())</f>
        <v>1.6322999691600074E-2</v>
      </c>
      <c r="W2073" s="22">
        <f>IFERROR(_xll.qlIndexFixing($W$1,S2073,,Trigger),NA())</f>
        <v>1.5832387728458179E-2</v>
      </c>
      <c r="X2073" s="17">
        <f t="shared" si="32"/>
        <v>4.906119631418945</v>
      </c>
    </row>
    <row r="2074" spans="18:24" x14ac:dyDescent="0.2">
      <c r="R2074" s="17" t="s">
        <v>21</v>
      </c>
      <c r="S2074" s="18">
        <f>_xll.qlInterestRateIndexFixingDate(IborIndex&amp;Tenor,T2074,Trigger)</f>
        <v>53931</v>
      </c>
      <c r="T2074" s="18">
        <f>_xll.qlCalendarAdvance(Calendar,T2073,R2074,"f",,Trigger)</f>
        <v>53933</v>
      </c>
      <c r="U2074" s="18">
        <f>_xll.qlInterestRateIndexMaturity(IborIndex&amp;Tenor,T2074,Trigger)</f>
        <v>54301</v>
      </c>
      <c r="V2074" s="22">
        <f>IFERROR(_xll.qlIndexFixing($V$1,S2074,,Trigger),NA())</f>
        <v>1.6324583298245456E-2</v>
      </c>
      <c r="W2074" s="22">
        <f>IFERROR(_xll.qlIndexFixing($W$1,S2074,,Trigger),NA())</f>
        <v>1.5832521468928398E-2</v>
      </c>
      <c r="X2074" s="17">
        <f t="shared" si="32"/>
        <v>4.9206182931705795</v>
      </c>
    </row>
    <row r="2075" spans="18:24" x14ac:dyDescent="0.2">
      <c r="R2075" s="17" t="s">
        <v>21</v>
      </c>
      <c r="S2075" s="18">
        <f>_xll.qlInterestRateIndexFixingDate(IborIndex&amp;Tenor,T2075,Trigger)</f>
        <v>53938</v>
      </c>
      <c r="T2075" s="18">
        <f>_xll.qlCalendarAdvance(Calendar,T2074,R2075,"f",,Trigger)</f>
        <v>53940</v>
      </c>
      <c r="U2075" s="18">
        <f>_xll.qlInterestRateIndexMaturity(IborIndex&amp;Tenor,T2075,Trigger)</f>
        <v>54308</v>
      </c>
      <c r="V2075" s="22">
        <f>IFERROR(_xll.qlIndexFixing($V$1,S2075,,Trigger),NA())</f>
        <v>1.6324736109245612E-2</v>
      </c>
      <c r="W2075" s="22">
        <f>IFERROR(_xll.qlIndexFixing($W$1,S2075,,Trigger),NA())</f>
        <v>1.583265269605539E-2</v>
      </c>
      <c r="X2075" s="17">
        <f t="shared" si="32"/>
        <v>4.9208341319022244</v>
      </c>
    </row>
    <row r="2076" spans="18:24" x14ac:dyDescent="0.2">
      <c r="R2076" s="17" t="s">
        <v>21</v>
      </c>
      <c r="S2076" s="18">
        <f>_xll.qlInterestRateIndexFixingDate(IborIndex&amp;Tenor,T2076,Trigger)</f>
        <v>53945</v>
      </c>
      <c r="T2076" s="18">
        <f>_xll.qlCalendarAdvance(Calendar,T2075,R2076,"f",,Trigger)</f>
        <v>53947</v>
      </c>
      <c r="U2076" s="18">
        <f>_xll.qlInterestRateIndexMaturity(IborIndex&amp;Tenor,T2076,Trigger)</f>
        <v>54315</v>
      </c>
      <c r="V2076" s="22">
        <f>IFERROR(_xll.qlIndexFixing($V$1,S2076,,Trigger),NA())</f>
        <v>1.6324888471043575E-2</v>
      </c>
      <c r="W2076" s="22">
        <f>IFERROR(_xll.qlIndexFixing($W$1,S2076,,Trigger),NA())</f>
        <v>1.5832781511534326E-2</v>
      </c>
      <c r="X2076" s="17">
        <f t="shared" si="32"/>
        <v>4.9210695950924892</v>
      </c>
    </row>
    <row r="2077" spans="18:24" x14ac:dyDescent="0.2">
      <c r="R2077" s="17" t="s">
        <v>21</v>
      </c>
      <c r="S2077" s="18">
        <f>_xll.qlInterestRateIndexFixingDate(IborIndex&amp;Tenor,T2077,Trigger)</f>
        <v>53952</v>
      </c>
      <c r="T2077" s="18">
        <f>_xll.qlCalendarAdvance(Calendar,T2076,R2077,"f",,Trigger)</f>
        <v>53954</v>
      </c>
      <c r="U2077" s="18">
        <f>_xll.qlInterestRateIndexMaturity(IborIndex&amp;Tenor,T2077,Trigger)</f>
        <v>54322</v>
      </c>
      <c r="V2077" s="22">
        <f>IFERROR(_xll.qlIndexFixing($V$1,S2077,,Trigger),NA())</f>
        <v>1.6325040383639119E-2</v>
      </c>
      <c r="W2077" s="22">
        <f>IFERROR(_xll.qlIndexFixing($W$1,S2077,,Trigger),NA())</f>
        <v>1.5832907945357952E-2</v>
      </c>
      <c r="X2077" s="17">
        <f t="shared" si="32"/>
        <v>4.9213243828116759</v>
      </c>
    </row>
    <row r="2078" spans="18:24" x14ac:dyDescent="0.2">
      <c r="R2078" s="17" t="s">
        <v>21</v>
      </c>
      <c r="S2078" s="18">
        <f>_xll.qlInterestRateIndexFixingDate(IborIndex&amp;Tenor,T2078,Trigger)</f>
        <v>53959</v>
      </c>
      <c r="T2078" s="18">
        <f>_xll.qlCalendarAdvance(Calendar,T2077,R2078,"f",,Trigger)</f>
        <v>53961</v>
      </c>
      <c r="U2078" s="18">
        <f>_xll.qlInterestRateIndexMaturity(IborIndex&amp;Tenor,T2078,Trigger)</f>
        <v>54329</v>
      </c>
      <c r="V2078" s="22">
        <f>IFERROR(_xll.qlIndexFixing($V$1,S2078,,Trigger),NA())</f>
        <v>1.6325191847032253E-2</v>
      </c>
      <c r="W2078" s="22">
        <f>IFERROR(_xll.qlIndexFixing($W$1,S2078,,Trigger),NA())</f>
        <v>1.5833032027607427E-2</v>
      </c>
      <c r="X2078" s="17">
        <f t="shared" si="32"/>
        <v>4.9215981942482561</v>
      </c>
    </row>
    <row r="2079" spans="18:24" x14ac:dyDescent="0.2">
      <c r="R2079" s="17" t="s">
        <v>21</v>
      </c>
      <c r="S2079" s="18">
        <f>_xll.qlInterestRateIndexFixingDate(IborIndex&amp;Tenor,T2079,Trigger)</f>
        <v>53966</v>
      </c>
      <c r="T2079" s="18">
        <f>_xll.qlCalendarAdvance(Calendar,T2078,R2079,"f",,Trigger)</f>
        <v>53968</v>
      </c>
      <c r="U2079" s="18">
        <f>_xll.qlInterestRateIndexMaturity(IborIndex&amp;Tenor,T2079,Trigger)</f>
        <v>54336</v>
      </c>
      <c r="V2079" s="22">
        <f>IFERROR(_xll.qlIndexFixing($V$1,S2079,,Trigger),NA())</f>
        <v>1.6325342861222319E-2</v>
      </c>
      <c r="W2079" s="22">
        <f>IFERROR(_xll.qlIndexFixing($W$1,S2079,,Trigger),NA())</f>
        <v>1.583315378845318E-2</v>
      </c>
      <c r="X2079" s="17">
        <f t="shared" si="32"/>
        <v>4.9218907276913848</v>
      </c>
    </row>
    <row r="2080" spans="18:24" x14ac:dyDescent="0.2">
      <c r="R2080" s="17" t="s">
        <v>21</v>
      </c>
      <c r="S2080" s="18">
        <f>_xll.qlInterestRateIndexFixingDate(IborIndex&amp;Tenor,T2080,Trigger)</f>
        <v>53973</v>
      </c>
      <c r="T2080" s="18">
        <f>_xll.qlCalendarAdvance(Calendar,T2079,R2080,"f",,Trigger)</f>
        <v>53975</v>
      </c>
      <c r="U2080" s="18">
        <f>_xll.qlInterestRateIndexMaturity(IborIndex&amp;Tenor,T2080,Trigger)</f>
        <v>54343</v>
      </c>
      <c r="V2080" s="22">
        <f>IFERROR(_xll.qlIndexFixing($V$1,S2080,,Trigger),NA())</f>
        <v>1.6325493426209751E-2</v>
      </c>
      <c r="W2080" s="22">
        <f>IFERROR(_xll.qlIndexFixing($W$1,S2080,,Trigger),NA())</f>
        <v>1.5833273258152966E-2</v>
      </c>
      <c r="X2080" s="17">
        <f t="shared" si="32"/>
        <v>4.922201680567853</v>
      </c>
    </row>
    <row r="2081" spans="18:24" x14ac:dyDescent="0.2">
      <c r="R2081" s="17" t="s">
        <v>21</v>
      </c>
      <c r="S2081" s="18">
        <f>_xll.qlInterestRateIndexFixingDate(IborIndex&amp;Tenor,T2081,Trigger)</f>
        <v>53980</v>
      </c>
      <c r="T2081" s="18">
        <f>_xll.qlCalendarAdvance(Calendar,T2080,R2081,"f",,Trigger)</f>
        <v>53982</v>
      </c>
      <c r="U2081" s="18">
        <f>_xll.qlInterestRateIndexMaturity(IborIndex&amp;Tenor,T2081,Trigger)</f>
        <v>54350</v>
      </c>
      <c r="V2081" s="22">
        <f>IFERROR(_xll.qlIndexFixing($V$1,S2081,,Trigger),NA())</f>
        <v>1.6325643541993687E-2</v>
      </c>
      <c r="W2081" s="22">
        <f>IFERROR(_xll.qlIndexFixing($W$1,S2081,,Trigger),NA())</f>
        <v>1.583339046705403E-2</v>
      </c>
      <c r="X2081" s="17">
        <f t="shared" si="32"/>
        <v>4.9225307493965671</v>
      </c>
    </row>
    <row r="2082" spans="18:24" x14ac:dyDescent="0.2">
      <c r="R2082" s="17" t="s">
        <v>21</v>
      </c>
      <c r="S2082" s="18">
        <f>_xll.qlInterestRateIndexFixingDate(IborIndex&amp;Tenor,T2082,Trigger)</f>
        <v>53987</v>
      </c>
      <c r="T2082" s="18">
        <f>_xll.qlCalendarAdvance(Calendar,T2081,R2082,"f",,Trigger)</f>
        <v>53989</v>
      </c>
      <c r="U2082" s="18">
        <f>_xll.qlInterestRateIndexMaturity(IborIndex&amp;Tenor,T2082,Trigger)</f>
        <v>54357</v>
      </c>
      <c r="V2082" s="22">
        <f>IFERROR(_xll.qlIndexFixing($V$1,S2082,,Trigger),NA())</f>
        <v>1.6325793208574118E-2</v>
      </c>
      <c r="W2082" s="22">
        <f>IFERROR(_xll.qlIndexFixing($W$1,S2082,,Trigger),NA())</f>
        <v>1.5833505445593112E-2</v>
      </c>
      <c r="X2082" s="17">
        <f t="shared" si="32"/>
        <v>4.9228776298100572</v>
      </c>
    </row>
    <row r="2083" spans="18:24" x14ac:dyDescent="0.2">
      <c r="R2083" s="17" t="s">
        <v>21</v>
      </c>
      <c r="S2083" s="18">
        <f>_xll.qlInterestRateIndexFixingDate(IborIndex&amp;Tenor,T2083,Trigger)</f>
        <v>53994</v>
      </c>
      <c r="T2083" s="18">
        <f>_xll.qlCalendarAdvance(Calendar,T2082,R2083,"f",,Trigger)</f>
        <v>53996</v>
      </c>
      <c r="U2083" s="18">
        <f>_xll.qlInterestRateIndexMaturity(IborIndex&amp;Tenor,T2083,Trigger)</f>
        <v>54361</v>
      </c>
      <c r="V2083" s="22">
        <f>IFERROR(_xll.qlIndexFixing($V$1,S2083,,Trigger),NA())</f>
        <v>1.6324861100850331E-2</v>
      </c>
      <c r="W2083" s="22">
        <f>IFERROR(_xll.qlIndexFixing($W$1,S2083,,Trigger),NA())</f>
        <v>1.5832560416818572E-2</v>
      </c>
      <c r="X2083" s="17">
        <f t="shared" si="32"/>
        <v>4.9230068403175942</v>
      </c>
    </row>
    <row r="2084" spans="18:24" x14ac:dyDescent="0.2">
      <c r="R2084" s="17" t="s">
        <v>21</v>
      </c>
      <c r="S2084" s="18">
        <f>_xll.qlInterestRateIndexFixingDate(IborIndex&amp;Tenor,T2084,Trigger)</f>
        <v>54001</v>
      </c>
      <c r="T2084" s="18">
        <f>_xll.qlCalendarAdvance(Calendar,T2083,R2084,"f",,Trigger)</f>
        <v>54003</v>
      </c>
      <c r="U2084" s="18">
        <f>_xll.qlInterestRateIndexMaturity(IborIndex&amp;Tenor,T2084,Trigger)</f>
        <v>54371</v>
      </c>
      <c r="V2084" s="22">
        <f>IFERROR(_xll.qlIndexFixing($V$1,S2084,,Trigger),NA())</f>
        <v>1.6326091194124266E-2</v>
      </c>
      <c r="W2084" s="22">
        <f>IFERROR(_xll.qlIndexFixing($W$1,S2084,,Trigger),NA())</f>
        <v>1.5833728833770197E-2</v>
      </c>
      <c r="X2084" s="17">
        <f t="shared" si="32"/>
        <v>4.9236236035406913</v>
      </c>
    </row>
    <row r="2085" spans="18:24" x14ac:dyDescent="0.2">
      <c r="R2085" s="17" t="s">
        <v>21</v>
      </c>
      <c r="S2085" s="18">
        <f>_xll.qlInterestRateIndexFixingDate(IborIndex&amp;Tenor,T2085,Trigger)</f>
        <v>54008</v>
      </c>
      <c r="T2085" s="18">
        <f>_xll.qlCalendarAdvance(Calendar,T2084,R2085,"f",,Trigger)</f>
        <v>54010</v>
      </c>
      <c r="U2085" s="18">
        <f>_xll.qlInterestRateIndexMaturity(IborIndex&amp;Tenor,T2085,Trigger)</f>
        <v>54378</v>
      </c>
      <c r="V2085" s="22">
        <f>IFERROR(_xll.qlIndexFixing($V$1,S2085,,Trigger),NA())</f>
        <v>1.6326239513093112E-2</v>
      </c>
      <c r="W2085" s="22">
        <f>IFERROR(_xll.qlIndexFixing($W$1,S2085,,Trigger),NA())</f>
        <v>1.5833837304723288E-2</v>
      </c>
      <c r="X2085" s="17">
        <f t="shared" si="32"/>
        <v>4.9240220836982429</v>
      </c>
    </row>
    <row r="2086" spans="18:24" x14ac:dyDescent="0.2">
      <c r="R2086" s="17" t="s">
        <v>21</v>
      </c>
      <c r="S2086" s="18">
        <f>_xll.qlInterestRateIndexFixingDate(IborIndex&amp;Tenor,T2086,Trigger)</f>
        <v>54015</v>
      </c>
      <c r="T2086" s="18">
        <f>_xll.qlCalendarAdvance(Calendar,T2085,R2086,"f",,Trigger)</f>
        <v>54017</v>
      </c>
      <c r="U2086" s="18">
        <f>_xll.qlInterestRateIndexMaturity(IborIndex&amp;Tenor,T2086,Trigger)</f>
        <v>54385</v>
      </c>
      <c r="V2086" s="22">
        <f>IFERROR(_xll.qlIndexFixing($V$1,S2086,,Trigger),NA())</f>
        <v>1.6326387382858243E-2</v>
      </c>
      <c r="W2086" s="22">
        <f>IFERROR(_xll.qlIndexFixing($W$1,S2086,,Trigger),NA())</f>
        <v>1.583394366794456E-2</v>
      </c>
      <c r="X2086" s="17">
        <f t="shared" si="32"/>
        <v>4.9244371491368248</v>
      </c>
    </row>
    <row r="2087" spans="18:24" x14ac:dyDescent="0.2">
      <c r="R2087" s="17" t="s">
        <v>21</v>
      </c>
      <c r="S2087" s="18">
        <f>_xll.qlInterestRateIndexFixingDate(IborIndex&amp;Tenor,T2087,Trigger)</f>
        <v>54022</v>
      </c>
      <c r="T2087" s="18">
        <f>_xll.qlCalendarAdvance(Calendar,T2086,R2087,"f",,Trigger)</f>
        <v>54024</v>
      </c>
      <c r="U2087" s="18">
        <f>_xll.qlInterestRateIndexMaturity(IborIndex&amp;Tenor,T2087,Trigger)</f>
        <v>54392</v>
      </c>
      <c r="V2087" s="22">
        <f>IFERROR(_xll.qlIndexFixing($V$1,S2087,,Trigger),NA())</f>
        <v>1.6326534803418565E-2</v>
      </c>
      <c r="W2087" s="22">
        <f>IFERROR(_xll.qlIndexFixing($W$1,S2087,,Trigger),NA())</f>
        <v>1.5834047954312581E-2</v>
      </c>
      <c r="X2087" s="17">
        <f t="shared" si="32"/>
        <v>4.9248684910598373</v>
      </c>
    </row>
    <row r="2088" spans="18:24" x14ac:dyDescent="0.2">
      <c r="R2088" s="17" t="s">
        <v>21</v>
      </c>
      <c r="S2088" s="18">
        <f>_xll.qlInterestRateIndexFixingDate(IborIndex&amp;Tenor,T2088,Trigger)</f>
        <v>54029</v>
      </c>
      <c r="T2088" s="18">
        <f>_xll.qlCalendarAdvance(Calendar,T2087,R2088,"f",,Trigger)</f>
        <v>54031</v>
      </c>
      <c r="U2088" s="18">
        <f>_xll.qlInterestRateIndexMaturity(IborIndex&amp;Tenor,T2088,Trigger)</f>
        <v>54399</v>
      </c>
      <c r="V2088" s="22">
        <f>IFERROR(_xll.qlIndexFixing($V$1,S2088,,Trigger),NA())</f>
        <v>1.6326681774774303E-2</v>
      </c>
      <c r="W2088" s="22">
        <f>IFERROR(_xll.qlIndexFixing($W$1,S2088,,Trigger),NA())</f>
        <v>1.5834150194795834E-2</v>
      </c>
      <c r="X2088" s="17">
        <f t="shared" si="32"/>
        <v>4.9253157997846895</v>
      </c>
    </row>
    <row r="2089" spans="18:24" x14ac:dyDescent="0.2">
      <c r="R2089" s="17" t="s">
        <v>21</v>
      </c>
      <c r="S2089" s="18">
        <f>_xll.qlInterestRateIndexFixingDate(IborIndex&amp;Tenor,T2089,Trigger)</f>
        <v>54036</v>
      </c>
      <c r="T2089" s="18">
        <f>_xll.qlCalendarAdvance(Calendar,T2088,R2089,"f",,Trigger)</f>
        <v>54038</v>
      </c>
      <c r="U2089" s="18">
        <f>_xll.qlInterestRateIndexMaturity(IborIndex&amp;Tenor,T2089,Trigger)</f>
        <v>54406</v>
      </c>
      <c r="V2089" s="22">
        <f>IFERROR(_xll.qlIndexFixing($V$1,S2089,,Trigger),NA())</f>
        <v>1.6326828296925455E-2</v>
      </c>
      <c r="W2089" s="22">
        <f>IFERROR(_xll.qlIndexFixing($W$1,S2089,,Trigger),NA())</f>
        <v>1.5834250420450131E-2</v>
      </c>
      <c r="X2089" s="17">
        <f t="shared" si="32"/>
        <v>4.9257787647532387</v>
      </c>
    </row>
    <row r="2090" spans="18:24" x14ac:dyDescent="0.2">
      <c r="R2090" s="17" t="s">
        <v>21</v>
      </c>
      <c r="S2090" s="18">
        <f>_xll.qlInterestRateIndexFixingDate(IborIndex&amp;Tenor,T2090,Trigger)</f>
        <v>54043</v>
      </c>
      <c r="T2090" s="18">
        <f>_xll.qlCalendarAdvance(Calendar,T2089,R2090,"f",,Trigger)</f>
        <v>54045</v>
      </c>
      <c r="U2090" s="18">
        <f>_xll.qlInterestRateIndexMaturity(IborIndex&amp;Tenor,T2090,Trigger)</f>
        <v>54413</v>
      </c>
      <c r="V2090" s="22">
        <f>IFERROR(_xll.qlIndexFixing($V$1,S2090,,Trigger),NA())</f>
        <v>1.6326974369871367E-2</v>
      </c>
      <c r="W2090" s="22">
        <f>IFERROR(_xll.qlIndexFixing($W$1,S2090,,Trigger),NA())</f>
        <v>1.5834348662421647E-2</v>
      </c>
      <c r="X2090" s="17">
        <f t="shared" si="32"/>
        <v>4.9262570744972036</v>
      </c>
    </row>
    <row r="2091" spans="18:24" x14ac:dyDescent="0.2">
      <c r="R2091" s="17" t="s">
        <v>21</v>
      </c>
      <c r="S2091" s="18">
        <f>_xll.qlInterestRateIndexFixingDate(IborIndex&amp;Tenor,T2091,Trigger)</f>
        <v>54049</v>
      </c>
      <c r="T2091" s="18">
        <f>_xll.qlCalendarAdvance(Calendar,T2090,R2091,"f",,Trigger)</f>
        <v>54053</v>
      </c>
      <c r="U2091" s="18">
        <f>_xll.qlInterestRateIndexMaturity(IborIndex&amp;Tenor,T2091,Trigger)</f>
        <v>54420</v>
      </c>
      <c r="V2091" s="22">
        <f>IFERROR(_xll.qlIndexFixing($V$1,S2091,,Trigger),NA())</f>
        <v>1.6326771818012557E-2</v>
      </c>
      <c r="W2091" s="22">
        <f>IFERROR(_xll.qlIndexFixing($W$1,S2091,,Trigger),NA())</f>
        <v>1.5834106146690997E-2</v>
      </c>
      <c r="X2091" s="17">
        <f t="shared" si="32"/>
        <v>4.9266567132156061</v>
      </c>
    </row>
    <row r="2092" spans="18:24" x14ac:dyDescent="0.2">
      <c r="R2092" s="17" t="s">
        <v>21</v>
      </c>
      <c r="S2092" s="18">
        <f>_xll.qlInterestRateIndexFixingDate(IborIndex&amp;Tenor,T2092,Trigger)</f>
        <v>54057</v>
      </c>
      <c r="T2092" s="18">
        <f>_xll.qlCalendarAdvance(Calendar,T2091,R2092,"f",,Trigger)</f>
        <v>54060</v>
      </c>
      <c r="U2092" s="18">
        <f>_xll.qlInterestRateIndexMaturity(IborIndex&amp;Tenor,T2092,Trigger)</f>
        <v>54427</v>
      </c>
      <c r="V2092" s="22">
        <f>IFERROR(_xll.qlIndexFixing($V$1,S2092,,Trigger),NA())</f>
        <v>1.6326915910041113E-2</v>
      </c>
      <c r="W2092" s="22">
        <f>IFERROR(_xll.qlIndexFixing($W$1,S2092,,Trigger),NA())</f>
        <v>1.5834200286603647E-2</v>
      </c>
      <c r="X2092" s="17">
        <f t="shared" si="32"/>
        <v>4.9271562343746602</v>
      </c>
    </row>
    <row r="2093" spans="18:24" x14ac:dyDescent="0.2">
      <c r="R2093" s="17" t="s">
        <v>21</v>
      </c>
      <c r="S2093" s="18">
        <f>_xll.qlInterestRateIndexFixingDate(IborIndex&amp;Tenor,T2093,Trigger)</f>
        <v>54065</v>
      </c>
      <c r="T2093" s="18">
        <f>_xll.qlCalendarAdvance(Calendar,T2092,R2093,"f",,Trigger)</f>
        <v>54067</v>
      </c>
      <c r="U2093" s="18">
        <f>_xll.qlInterestRateIndexMaturity(IborIndex&amp;Tenor,T2093,Trigger)</f>
        <v>54434</v>
      </c>
      <c r="V2093" s="22">
        <f>IFERROR(_xll.qlIndexFixing($V$1,S2093,,Trigger),NA())</f>
        <v>1.6327059551660257E-2</v>
      </c>
      <c r="W2093" s="22">
        <f>IFERROR(_xll.qlIndexFixing($W$1,S2093,,Trigger),NA())</f>
        <v>1.5834292545329646E-2</v>
      </c>
      <c r="X2093" s="17">
        <f t="shared" si="32"/>
        <v>4.9276700633061123</v>
      </c>
    </row>
    <row r="2094" spans="18:24" x14ac:dyDescent="0.2">
      <c r="R2094" s="17" t="s">
        <v>21</v>
      </c>
      <c r="S2094" s="18">
        <f>_xll.qlInterestRateIndexFixingDate(IborIndex&amp;Tenor,T2094,Trigger)</f>
        <v>54072</v>
      </c>
      <c r="T2094" s="18">
        <f>_xll.qlCalendarAdvance(Calendar,T2093,R2094,"f",,Trigger)</f>
        <v>54074</v>
      </c>
      <c r="U2094" s="18">
        <f>_xll.qlInterestRateIndexMaturity(IborIndex&amp;Tenor,T2094,Trigger)</f>
        <v>54441</v>
      </c>
      <c r="V2094" s="22">
        <f>IFERROR(_xll.qlIndexFixing($V$1,S2094,,Trigger),NA())</f>
        <v>1.6327202742869119E-2</v>
      </c>
      <c r="W2094" s="22">
        <f>IFERROR(_xll.qlIndexFixing($W$1,S2094,,Trigger),NA())</f>
        <v>1.5834382954487955E-2</v>
      </c>
      <c r="X2094" s="17">
        <f t="shared" si="32"/>
        <v>4.9281978838116443</v>
      </c>
    </row>
    <row r="2095" spans="18:24" x14ac:dyDescent="0.2">
      <c r="R2095" s="17" t="s">
        <v>21</v>
      </c>
      <c r="S2095" s="18">
        <f>_xll.qlInterestRateIndexFixingDate(IborIndex&amp;Tenor,T2095,Trigger)</f>
        <v>54079</v>
      </c>
      <c r="T2095" s="18">
        <f>_xll.qlCalendarAdvance(Calendar,T2094,R2095,"f",,Trigger)</f>
        <v>54081</v>
      </c>
      <c r="U2095" s="18">
        <f>_xll.qlInterestRateIndexMaturity(IborIndex&amp;Tenor,T2095,Trigger)</f>
        <v>54448</v>
      </c>
      <c r="V2095" s="22">
        <f>IFERROR(_xll.qlIndexFixing($V$1,S2095,,Trigger),NA())</f>
        <v>1.6327345483667918E-2</v>
      </c>
      <c r="W2095" s="22">
        <f>IFERROR(_xll.qlIndexFixing($W$1,S2095,,Trigger),NA())</f>
        <v>1.5834471545788136E-2</v>
      </c>
      <c r="X2095" s="17">
        <f t="shared" si="32"/>
        <v>4.9287393787978209</v>
      </c>
    </row>
    <row r="2096" spans="18:24" x14ac:dyDescent="0.2">
      <c r="R2096" s="17" t="s">
        <v>21</v>
      </c>
      <c r="S2096" s="18">
        <f>_xll.qlInterestRateIndexFixingDate(IborIndex&amp;Tenor,T2096,Trigger)</f>
        <v>54086</v>
      </c>
      <c r="T2096" s="18">
        <f>_xll.qlCalendarAdvance(Calendar,T2095,R2096,"f",,Trigger)</f>
        <v>54088</v>
      </c>
      <c r="U2096" s="18">
        <f>_xll.qlInterestRateIndexMaturity(IborIndex&amp;Tenor,T2096,Trigger)</f>
        <v>54452</v>
      </c>
      <c r="V2096" s="22">
        <f>IFERROR(_xll.qlIndexFixing($V$1,S2096,,Trigger),NA())</f>
        <v>1.6326366729590494E-2</v>
      </c>
      <c r="W2096" s="22">
        <f>IFERROR(_xll.qlIndexFixing($W$1,S2096,,Trigger),NA())</f>
        <v>1.5833501936346937E-2</v>
      </c>
      <c r="X2096" s="17">
        <f t="shared" si="32"/>
        <v>4.9286479324355676</v>
      </c>
    </row>
    <row r="2097" spans="18:24" x14ac:dyDescent="0.2">
      <c r="R2097" s="17" t="s">
        <v>21</v>
      </c>
      <c r="S2097" s="18">
        <f>_xll.qlInterestRateIndexFixingDate(IborIndex&amp;Tenor,T2097,Trigger)</f>
        <v>54093</v>
      </c>
      <c r="T2097" s="18">
        <f>_xll.qlCalendarAdvance(Calendar,T2096,R2097,"f",,Trigger)</f>
        <v>54095</v>
      </c>
      <c r="U2097" s="18">
        <f>_xll.qlInterestRateIndexMaturity(IborIndex&amp;Tenor,T2097,Trigger)</f>
        <v>54462</v>
      </c>
      <c r="V2097" s="22">
        <f>IFERROR(_xll.qlIndexFixing($V$1,S2097,,Trigger),NA())</f>
        <v>1.6327629614034455E-2</v>
      </c>
      <c r="W2097" s="22">
        <f>IFERROR(_xll.qlIndexFixing($W$1,S2097,,Trigger),NA())</f>
        <v>1.5834643402091491E-2</v>
      </c>
      <c r="X2097" s="17">
        <f t="shared" si="32"/>
        <v>4.9298621194296395</v>
      </c>
    </row>
    <row r="2098" spans="18:24" x14ac:dyDescent="0.2">
      <c r="R2098" s="17" t="s">
        <v>21</v>
      </c>
      <c r="S2098" s="18">
        <f>_xll.qlInterestRateIndexFixingDate(IborIndex&amp;Tenor,T2098,Trigger)</f>
        <v>54100</v>
      </c>
      <c r="T2098" s="18">
        <f>_xll.qlCalendarAdvance(Calendar,T2097,R2098,"f",,Trigger)</f>
        <v>54102</v>
      </c>
      <c r="U2098" s="18">
        <f>_xll.qlInterestRateIndexMaturity(IborIndex&amp;Tenor,T2098,Trigger)</f>
        <v>54469</v>
      </c>
      <c r="V2098" s="22">
        <f>IFERROR(_xll.qlIndexFixing($V$1,S2098,,Trigger),NA())</f>
        <v>1.6327771003601103E-2</v>
      </c>
      <c r="W2098" s="22">
        <f>IFERROR(_xll.qlIndexFixing($W$1,S2098,,Trigger),NA())</f>
        <v>1.5834726730955956E-2</v>
      </c>
      <c r="X2098" s="17">
        <f t="shared" si="32"/>
        <v>4.9304427264514752</v>
      </c>
    </row>
    <row r="2099" spans="18:24" x14ac:dyDescent="0.2">
      <c r="R2099" s="17" t="s">
        <v>21</v>
      </c>
      <c r="S2099" s="18">
        <f>_xll.qlInterestRateIndexFixingDate(IborIndex&amp;Tenor,T2099,Trigger)</f>
        <v>54107</v>
      </c>
      <c r="T2099" s="18">
        <f>_xll.qlCalendarAdvance(Calendar,T2098,R2099,"f",,Trigger)</f>
        <v>54109</v>
      </c>
      <c r="U2099" s="18">
        <f>_xll.qlInterestRateIndexMaturity(IborIndex&amp;Tenor,T2099,Trigger)</f>
        <v>54476</v>
      </c>
      <c r="V2099" s="22">
        <f>IFERROR(_xll.qlIndexFixing($V$1,S2099,,Trigger),NA())</f>
        <v>1.6327911942757473E-2</v>
      </c>
      <c r="W2099" s="22">
        <f>IFERROR(_xll.qlIndexFixing($W$1,S2099,,Trigger),NA())</f>
        <v>1.5834808369685083E-2</v>
      </c>
      <c r="X2099" s="17">
        <f t="shared" si="32"/>
        <v>4.9310357307238988</v>
      </c>
    </row>
    <row r="2100" spans="18:24" x14ac:dyDescent="0.2">
      <c r="R2100" s="17" t="s">
        <v>21</v>
      </c>
      <c r="S2100" s="18">
        <f>_xll.qlInterestRateIndexFixingDate(IborIndex&amp;Tenor,T2100,Trigger)</f>
        <v>54114</v>
      </c>
      <c r="T2100" s="18">
        <f>_xll.qlCalendarAdvance(Calendar,T2099,R2100,"f",,Trigger)</f>
        <v>54116</v>
      </c>
      <c r="U2100" s="18">
        <f>_xll.qlInterestRateIndexMaturity(IborIndex&amp;Tenor,T2100,Trigger)</f>
        <v>54480</v>
      </c>
      <c r="V2100" s="22">
        <f>IFERROR(_xll.qlIndexFixing($V$1,S2100,,Trigger),NA())</f>
        <v>1.63269189408538E-2</v>
      </c>
      <c r="W2100" s="22">
        <f>IFERROR(_xll.qlIndexFixing($W$1,S2100,,Trigger),NA())</f>
        <v>1.5833832772984804E-2</v>
      </c>
      <c r="X2100" s="17">
        <f t="shared" si="32"/>
        <v>4.9308616786899666</v>
      </c>
    </row>
    <row r="2101" spans="18:24" x14ac:dyDescent="0.2">
      <c r="R2101" s="17" t="s">
        <v>21</v>
      </c>
      <c r="S2101" s="18">
        <f>_xll.qlInterestRateIndexFixingDate(IborIndex&amp;Tenor,T2101,Trigger)</f>
        <v>54121</v>
      </c>
      <c r="T2101" s="18">
        <f>_xll.qlCalendarAdvance(Calendar,T2100,R2101,"f",,Trigger)</f>
        <v>54123</v>
      </c>
      <c r="U2101" s="18">
        <f>_xll.qlInterestRateIndexMaturity(IborIndex&amp;Tenor,T2101,Trigger)</f>
        <v>54490</v>
      </c>
      <c r="V2101" s="22">
        <f>IFERROR(_xll.qlIndexFixing($V$1,S2101,,Trigger),NA())</f>
        <v>1.6328192469836314E-2</v>
      </c>
      <c r="W2101" s="22">
        <f>IFERROR(_xll.qlIndexFixing($W$1,S2101,,Trigger),NA())</f>
        <v>1.583496670543744E-2</v>
      </c>
      <c r="X2101" s="17">
        <f t="shared" si="32"/>
        <v>4.9322576439887396</v>
      </c>
    </row>
    <row r="2102" spans="18:24" x14ac:dyDescent="0.2">
      <c r="R2102" s="17" t="s">
        <v>21</v>
      </c>
      <c r="S2102" s="18">
        <f>_xll.qlInterestRateIndexFixingDate(IborIndex&amp;Tenor,T2102,Trigger)</f>
        <v>54128</v>
      </c>
      <c r="T2102" s="18">
        <f>_xll.qlCalendarAdvance(Calendar,T2101,R2102,"f",,Trigger)</f>
        <v>54130</v>
      </c>
      <c r="U2102" s="18">
        <f>_xll.qlInterestRateIndexMaturity(IborIndex&amp;Tenor,T2102,Trigger)</f>
        <v>54497</v>
      </c>
      <c r="V2102" s="22">
        <f>IFERROR(_xll.qlIndexFixing($V$1,S2102,,Trigger),NA())</f>
        <v>1.632833205775857E-2</v>
      </c>
      <c r="W2102" s="22">
        <f>IFERROR(_xll.qlIndexFixing($W$1,S2102,,Trigger),NA())</f>
        <v>1.5835043467033322E-2</v>
      </c>
      <c r="X2102" s="17">
        <f t="shared" si="32"/>
        <v>4.9328859072524791</v>
      </c>
    </row>
    <row r="2103" spans="18:24" x14ac:dyDescent="0.2">
      <c r="R2103" s="17" t="s">
        <v>21</v>
      </c>
      <c r="S2103" s="18">
        <f>_xll.qlInterestRateIndexFixingDate(IborIndex&amp;Tenor,T2103,Trigger)</f>
        <v>54135</v>
      </c>
      <c r="T2103" s="18">
        <f>_xll.qlCalendarAdvance(Calendar,T2102,R2103,"f",,Trigger)</f>
        <v>54137</v>
      </c>
      <c r="U2103" s="18">
        <f>_xll.qlInterestRateIndexMaturity(IborIndex&amp;Tenor,T2103,Trigger)</f>
        <v>54504</v>
      </c>
      <c r="V2103" s="22">
        <f>IFERROR(_xll.qlIndexFixing($V$1,S2103,,Trigger),NA())</f>
        <v>1.6328471195269239E-2</v>
      </c>
      <c r="W2103" s="22">
        <f>IFERROR(_xll.qlIndexFixing($W$1,S2103,,Trigger),NA())</f>
        <v>1.5835118667639172E-2</v>
      </c>
      <c r="X2103" s="17">
        <f t="shared" si="32"/>
        <v>4.9335252763006707</v>
      </c>
    </row>
    <row r="2104" spans="18:24" x14ac:dyDescent="0.2">
      <c r="R2104" s="17" t="s">
        <v>21</v>
      </c>
      <c r="S2104" s="18">
        <f>_xll.qlInterestRateIndexFixingDate(IborIndex&amp;Tenor,T2104,Trigger)</f>
        <v>54142</v>
      </c>
      <c r="T2104" s="18">
        <f>_xll.qlCalendarAdvance(Calendar,T2103,R2104,"f",,Trigger)</f>
        <v>54144</v>
      </c>
      <c r="U2104" s="18">
        <f>_xll.qlInterestRateIndexMaturity(IborIndex&amp;Tenor,T2104,Trigger)</f>
        <v>54511</v>
      </c>
      <c r="V2104" s="22">
        <f>IFERROR(_xll.qlIndexFixing($V$1,S2104,,Trigger),NA())</f>
        <v>1.6328609882367666E-2</v>
      </c>
      <c r="W2104" s="22">
        <f>IFERROR(_xll.qlIndexFixing($W$1,S2104,,Trigger),NA())</f>
        <v>1.5835192339763705E-2</v>
      </c>
      <c r="X2104" s="17">
        <f t="shared" si="32"/>
        <v>4.9341754260396122</v>
      </c>
    </row>
    <row r="2105" spans="18:24" x14ac:dyDescent="0.2">
      <c r="R2105" s="17" t="s">
        <v>21</v>
      </c>
      <c r="S2105" s="18">
        <f>_xll.qlInterestRateIndexFixingDate(IborIndex&amp;Tenor,T2105,Trigger)</f>
        <v>54149</v>
      </c>
      <c r="T2105" s="18">
        <f>_xll.qlCalendarAdvance(Calendar,T2104,R2105,"f",,Trigger)</f>
        <v>54155</v>
      </c>
      <c r="U2105" s="18">
        <f>_xll.qlInterestRateIndexMaturity(IborIndex&amp;Tenor,T2105,Trigger)</f>
        <v>54520</v>
      </c>
      <c r="V2105" s="22">
        <f>IFERROR(_xll.qlIndexFixing($V$1,S2105,,Trigger),NA())</f>
        <v>1.6328059496401152E-2</v>
      </c>
      <c r="W2105" s="22">
        <f>IFERROR(_xll.qlIndexFixing($W$1,S2105,,Trigger),NA())</f>
        <v>1.5834602431122193E-2</v>
      </c>
      <c r="X2105" s="17">
        <f t="shared" si="32"/>
        <v>4.9345706527895858</v>
      </c>
    </row>
    <row r="2106" spans="18:24" x14ac:dyDescent="0.2">
      <c r="R2106" s="17" t="s">
        <v>21</v>
      </c>
      <c r="S2106" s="18">
        <f>_xll.qlInterestRateIndexFixingDate(IborIndex&amp;Tenor,T2106,Trigger)</f>
        <v>54158</v>
      </c>
      <c r="T2106" s="18">
        <f>_xll.qlCalendarAdvance(Calendar,T2105,R2106,"f",,Trigger)</f>
        <v>54162</v>
      </c>
      <c r="U2106" s="18">
        <f>_xll.qlInterestRateIndexMaturity(IborIndex&amp;Tenor,T2106,Trigger)</f>
        <v>54527</v>
      </c>
      <c r="V2106" s="22">
        <f>IFERROR(_xll.qlIndexFixing($V$1,S2106,,Trigger),NA())</f>
        <v>1.6328194936890878E-2</v>
      </c>
      <c r="W2106" s="22">
        <f>IFERROR(_xll.qlIndexFixing($W$1,S2106,,Trigger),NA())</f>
        <v>1.5834672546319789E-2</v>
      </c>
      <c r="X2106" s="17">
        <f t="shared" si="32"/>
        <v>4.9352239057108909</v>
      </c>
    </row>
    <row r="2107" spans="18:24" x14ac:dyDescent="0.2">
      <c r="R2107" s="17" t="s">
        <v>21</v>
      </c>
      <c r="S2107" s="18">
        <f>_xll.qlInterestRateIndexFixingDate(IborIndex&amp;Tenor,T2107,Trigger)</f>
        <v>54165</v>
      </c>
      <c r="T2107" s="18">
        <f>_xll.qlCalendarAdvance(Calendar,T2106,R2107,"f",,Trigger)</f>
        <v>54169</v>
      </c>
      <c r="U2107" s="18">
        <f>_xll.qlInterestRateIndexMaturity(IborIndex&amp;Tenor,T2107,Trigger)</f>
        <v>54534</v>
      </c>
      <c r="V2107" s="22">
        <f>IFERROR(_xll.qlIndexFixing($V$1,S2107,,Trigger),NA())</f>
        <v>1.6328329924539992E-2</v>
      </c>
      <c r="W2107" s="22">
        <f>IFERROR(_xll.qlIndexFixing($W$1,S2107,,Trigger),NA())</f>
        <v>1.5834741261178904E-2</v>
      </c>
      <c r="X2107" s="17">
        <f t="shared" si="32"/>
        <v>4.9358866336108793</v>
      </c>
    </row>
    <row r="2108" spans="18:24" x14ac:dyDescent="0.2">
      <c r="R2108" s="17" t="s">
        <v>21</v>
      </c>
      <c r="S2108" s="18">
        <f>_xll.qlInterestRateIndexFixingDate(IborIndex&amp;Tenor,T2108,Trigger)</f>
        <v>54172</v>
      </c>
      <c r="T2108" s="18">
        <f>_xll.qlCalendarAdvance(Calendar,T2107,R2108,"f",,Trigger)</f>
        <v>54176</v>
      </c>
      <c r="U2108" s="18">
        <f>_xll.qlInterestRateIndexMaturity(IborIndex&amp;Tenor,T2108,Trigger)</f>
        <v>54541</v>
      </c>
      <c r="V2108" s="22">
        <f>IFERROR(_xll.qlIndexFixing($V$1,S2108,,Trigger),NA())</f>
        <v>1.6328464459348272E-2</v>
      </c>
      <c r="W2108" s="22">
        <f>IFERROR(_xll.qlIndexFixing($W$1,S2108,,Trigger),NA())</f>
        <v>1.5834808608836438E-2</v>
      </c>
      <c r="X2108" s="17">
        <f t="shared" si="32"/>
        <v>4.9365585051183363</v>
      </c>
    </row>
    <row r="2109" spans="18:24" x14ac:dyDescent="0.2">
      <c r="R2109" s="17" t="s">
        <v>21</v>
      </c>
      <c r="S2109" s="18">
        <f>_xll.qlInterestRateIndexFixingDate(IborIndex&amp;Tenor,T2109,Trigger)</f>
        <v>54178</v>
      </c>
      <c r="T2109" s="18">
        <f>_xll.qlCalendarAdvance(Calendar,T2108,R2109,"f",,Trigger)</f>
        <v>54183</v>
      </c>
      <c r="U2109" s="18">
        <f>_xll.qlInterestRateIndexMaturity(IborIndex&amp;Tenor,T2109,Trigger)</f>
        <v>54548</v>
      </c>
      <c r="V2109" s="22">
        <f>IFERROR(_xll.qlIndexFixing($V$1,S2109,,Trigger),NA())</f>
        <v>1.6328598541315936E-2</v>
      </c>
      <c r="W2109" s="22">
        <f>IFERROR(_xll.qlIndexFixing($W$1,S2109,,Trigger),NA())</f>
        <v>1.5834874622519726E-2</v>
      </c>
      <c r="X2109" s="17">
        <f t="shared" si="32"/>
        <v>4.9372391879621071</v>
      </c>
    </row>
    <row r="2110" spans="18:24" x14ac:dyDescent="0.2">
      <c r="R2110" s="17" t="s">
        <v>21</v>
      </c>
      <c r="S2110" s="18">
        <f>_xll.qlInterestRateIndexFixingDate(IborIndex&amp;Tenor,T2110,Trigger)</f>
        <v>54186</v>
      </c>
      <c r="T2110" s="18">
        <f>_xll.qlCalendarAdvance(Calendar,T2109,R2110,"f",,Trigger)</f>
        <v>54190</v>
      </c>
      <c r="U2110" s="18">
        <f>_xll.qlInterestRateIndexMaturity(IborIndex&amp;Tenor,T2110,Trigger)</f>
        <v>54555</v>
      </c>
      <c r="V2110" s="22">
        <f>IFERROR(_xll.qlIndexFixing($V$1,S2110,,Trigger),NA())</f>
        <v>1.6328732170442332E-2</v>
      </c>
      <c r="W2110" s="22">
        <f>IFERROR(_xll.qlIndexFixing($W$1,S2110,,Trigger),NA())</f>
        <v>1.5834939335545459E-2</v>
      </c>
      <c r="X2110" s="17">
        <f t="shared" si="32"/>
        <v>4.9379283489687369</v>
      </c>
    </row>
    <row r="2111" spans="18:24" x14ac:dyDescent="0.2">
      <c r="R2111" s="17" t="s">
        <v>21</v>
      </c>
      <c r="S2111" s="18">
        <f>_xll.qlInterestRateIndexFixingDate(IborIndex&amp;Tenor,T2111,Trigger)</f>
        <v>54193</v>
      </c>
      <c r="T2111" s="18">
        <f>_xll.qlCalendarAdvance(Calendar,T2110,R2111,"f",,Trigger)</f>
        <v>54197</v>
      </c>
      <c r="U2111" s="18">
        <f>_xll.qlInterestRateIndexMaturity(IborIndex&amp;Tenor,T2111,Trigger)</f>
        <v>54562</v>
      </c>
      <c r="V2111" s="22">
        <f>IFERROR(_xll.qlIndexFixing($V$1,S2111,,Trigger),NA())</f>
        <v>1.6328865346727235E-2</v>
      </c>
      <c r="W2111" s="22">
        <f>IFERROR(_xll.qlIndexFixing($W$1,S2111,,Trigger),NA())</f>
        <v>1.5835002781319243E-2</v>
      </c>
      <c r="X2111" s="17">
        <f t="shared" si="32"/>
        <v>4.9386256540799245</v>
      </c>
    </row>
    <row r="2112" spans="18:24" x14ac:dyDescent="0.2">
      <c r="R2112" s="17" t="s">
        <v>21</v>
      </c>
      <c r="S2112" s="18">
        <f>_xll.qlInterestRateIndexFixingDate(IborIndex&amp;Tenor,T2112,Trigger)</f>
        <v>54200</v>
      </c>
      <c r="T2112" s="18">
        <f>_xll.qlCalendarAdvance(Calendar,T2111,R2112,"f",,Trigger)</f>
        <v>54204</v>
      </c>
      <c r="U2112" s="18">
        <f>_xll.qlInterestRateIndexMaturity(IborIndex&amp;Tenor,T2112,Trigger)</f>
        <v>54569</v>
      </c>
      <c r="V2112" s="22">
        <f>IFERROR(_xll.qlIndexFixing($V$1,S2112,,Trigger),NA())</f>
        <v>1.632899807017087E-2</v>
      </c>
      <c r="W2112" s="22">
        <f>IFERROR(_xll.qlIndexFixing($W$1,S2112,,Trigger),NA())</f>
        <v>1.58350649933367E-2</v>
      </c>
      <c r="X2112" s="17">
        <f t="shared" si="32"/>
        <v>4.9393307683416943</v>
      </c>
    </row>
    <row r="2113" spans="18:24" x14ac:dyDescent="0.2">
      <c r="R2113" s="17" t="s">
        <v>21</v>
      </c>
      <c r="S2113" s="18">
        <f>_xll.qlInterestRateIndexFixingDate(IborIndex&amp;Tenor,T2113,Trigger)</f>
        <v>54207</v>
      </c>
      <c r="T2113" s="18">
        <f>_xll.qlCalendarAdvance(Calendar,T2112,R2113,"f",,Trigger)</f>
        <v>54211</v>
      </c>
      <c r="U2113" s="18">
        <f>_xll.qlInterestRateIndexMaturity(IborIndex&amp;Tenor,T2113,Trigger)</f>
        <v>54576</v>
      </c>
      <c r="V2113" s="22">
        <f>IFERROR(_xll.qlIndexFixing($V$1,S2113,,Trigger),NA())</f>
        <v>1.6329130340773011E-2</v>
      </c>
      <c r="W2113" s="22">
        <f>IFERROR(_xll.qlIndexFixing($W$1,S2113,,Trigger),NA())</f>
        <v>1.5835126005182137E-2</v>
      </c>
      <c r="X2113" s="17">
        <f t="shared" si="32"/>
        <v>4.9400433559087382</v>
      </c>
    </row>
    <row r="2114" spans="18:24" x14ac:dyDescent="0.2">
      <c r="R2114" s="17" t="s">
        <v>21</v>
      </c>
      <c r="S2114" s="18">
        <f>_xll.qlInterestRateIndexFixingDate(IborIndex&amp;Tenor,T2114,Trigger)</f>
        <v>54214</v>
      </c>
      <c r="T2114" s="18">
        <f>_xll.qlCalendarAdvance(Calendar,T2113,R2114,"f",,Trigger)</f>
        <v>54218</v>
      </c>
      <c r="U2114" s="18">
        <f>_xll.qlInterestRateIndexMaturity(IborIndex&amp;Tenor,T2114,Trigger)</f>
        <v>54583</v>
      </c>
      <c r="V2114" s="22">
        <f>IFERROR(_xll.qlIndexFixing($V$1,S2114,,Trigger),NA())</f>
        <v>1.6329262158533007E-2</v>
      </c>
      <c r="W2114" s="22">
        <f>IFERROR(_xll.qlIndexFixing($W$1,S2114,,Trigger),NA())</f>
        <v>1.5835185850529666E-2</v>
      </c>
      <c r="X2114" s="17">
        <f t="shared" si="32"/>
        <v>4.9407630800334115</v>
      </c>
    </row>
    <row r="2115" spans="18:24" x14ac:dyDescent="0.2">
      <c r="R2115" s="17" t="s">
        <v>21</v>
      </c>
      <c r="S2115" s="18">
        <f>_xll.qlInterestRateIndexFixingDate(IborIndex&amp;Tenor,T2115,Trigger)</f>
        <v>54221</v>
      </c>
      <c r="T2115" s="18">
        <f>_xll.qlCalendarAdvance(Calendar,T2114,R2115,"f",,Trigger)</f>
        <v>54225</v>
      </c>
      <c r="U2115" s="18">
        <f>_xll.qlInterestRateIndexMaturity(IborIndex&amp;Tenor,T2115,Trigger)</f>
        <v>54590</v>
      </c>
      <c r="V2115" s="22">
        <f>IFERROR(_xll.qlIndexFixing($V$1,S2115,,Trigger),NA())</f>
        <v>1.6329393523451072E-2</v>
      </c>
      <c r="W2115" s="22">
        <f>IFERROR(_xll.qlIndexFixing($W$1,S2115,,Trigger),NA())</f>
        <v>1.5835244563142739E-2</v>
      </c>
      <c r="X2115" s="17">
        <f t="shared" si="32"/>
        <v>4.9414896030833262</v>
      </c>
    </row>
    <row r="2116" spans="18:24" x14ac:dyDescent="0.2">
      <c r="R2116" s="17" t="s">
        <v>21</v>
      </c>
      <c r="S2116" s="18">
        <f>_xll.qlInterestRateIndexFixingDate(IborIndex&amp;Tenor,T2116,Trigger)</f>
        <v>54228</v>
      </c>
      <c r="T2116" s="18">
        <f>_xll.qlCalendarAdvance(Calendar,T2115,R2116,"f",,Trigger)</f>
        <v>54232</v>
      </c>
      <c r="U2116" s="18">
        <f>_xll.qlInterestRateIndexMaturity(IborIndex&amp;Tenor,T2116,Trigger)</f>
        <v>54597</v>
      </c>
      <c r="V2116" s="22">
        <f>IFERROR(_xll.qlIndexFixing($V$1,S2116,,Trigger),NA())</f>
        <v>1.6329524435526554E-2</v>
      </c>
      <c r="W2116" s="22">
        <f>IFERROR(_xll.qlIndexFixing($W$1,S2116,,Trigger),NA())</f>
        <v>1.5835302176873949E-2</v>
      </c>
      <c r="X2116" s="17">
        <f t="shared" ref="X2116:X2179" si="33">(V2116-W2116)*10000</f>
        <v>4.9422225865260527</v>
      </c>
    </row>
    <row r="2117" spans="18:24" x14ac:dyDescent="0.2">
      <c r="R2117" s="17" t="s">
        <v>21</v>
      </c>
      <c r="S2117" s="18">
        <f>_xll.qlInterestRateIndexFixingDate(IborIndex&amp;Tenor,T2117,Trigger)</f>
        <v>54235</v>
      </c>
      <c r="T2117" s="18">
        <f>_xll.qlCalendarAdvance(Calendar,T2116,R2117,"f",,Trigger)</f>
        <v>54239</v>
      </c>
      <c r="U2117" s="18">
        <f>_xll.qlInterestRateIndexMaturity(IborIndex&amp;Tenor,T2117,Trigger)</f>
        <v>54604</v>
      </c>
      <c r="V2117" s="22">
        <f>IFERROR(_xll.qlIndexFixing($V$1,S2117,,Trigger),NA())</f>
        <v>1.6329654894759887E-2</v>
      </c>
      <c r="W2117" s="22">
        <f>IFERROR(_xll.qlIndexFixing($W$1,S2117,,Trigger),NA())</f>
        <v>1.583535872566524E-2</v>
      </c>
      <c r="X2117" s="17">
        <f t="shared" si="33"/>
        <v>4.9429616909464622</v>
      </c>
    </row>
    <row r="2118" spans="18:24" x14ac:dyDescent="0.2">
      <c r="R2118" s="17" t="s">
        <v>21</v>
      </c>
      <c r="S2118" s="18">
        <f>_xll.qlInterestRateIndexFixingDate(IborIndex&amp;Tenor,T2118,Trigger)</f>
        <v>54242</v>
      </c>
      <c r="T2118" s="18">
        <f>_xll.qlCalendarAdvance(Calendar,T2117,R2118,"f",,Trigger)</f>
        <v>54246</v>
      </c>
      <c r="U2118" s="18">
        <f>_xll.qlInterestRateIndexMaturity(IborIndex&amp;Tenor,T2118,Trigger)</f>
        <v>54611</v>
      </c>
      <c r="V2118" s="22">
        <f>IFERROR(_xll.qlIndexFixing($V$1,S2118,,Trigger),NA())</f>
        <v>1.6329784901151074E-2</v>
      </c>
      <c r="W2118" s="22">
        <f>IFERROR(_xll.qlIndexFixing($W$1,S2118,,Trigger),NA())</f>
        <v>1.5835414243548573E-2</v>
      </c>
      <c r="X2118" s="17">
        <f t="shared" si="33"/>
        <v>4.9437065760250114</v>
      </c>
    </row>
    <row r="2119" spans="18:24" x14ac:dyDescent="0.2">
      <c r="R2119" s="17" t="s">
        <v>21</v>
      </c>
      <c r="S2119" s="18">
        <f>_xll.qlInterestRateIndexFixingDate(IborIndex&amp;Tenor,T2119,Trigger)</f>
        <v>54249</v>
      </c>
      <c r="T2119" s="18">
        <f>_xll.qlCalendarAdvance(Calendar,T2118,R2119,"f",,Trigger)</f>
        <v>54253</v>
      </c>
      <c r="U2119" s="18">
        <f>_xll.qlInterestRateIndexMaturity(IborIndex&amp;Tenor,T2119,Trigger)</f>
        <v>54618</v>
      </c>
      <c r="V2119" s="22">
        <f>IFERROR(_xll.qlIndexFixing($V$1,S2119,,Trigger),NA())</f>
        <v>1.6329914454699238E-2</v>
      </c>
      <c r="W2119" s="22">
        <f>IFERROR(_xll.qlIndexFixing($W$1,S2119,,Trigger),NA())</f>
        <v>1.5835468764644815E-2</v>
      </c>
      <c r="X2119" s="17">
        <f t="shared" si="33"/>
        <v>4.9444569005442291</v>
      </c>
    </row>
    <row r="2120" spans="18:24" x14ac:dyDescent="0.2">
      <c r="R2120" s="17" t="s">
        <v>21</v>
      </c>
      <c r="S2120" s="18">
        <f>_xll.qlInterestRateIndexFixingDate(IborIndex&amp;Tenor,T2120,Trigger)</f>
        <v>54256</v>
      </c>
      <c r="T2120" s="18">
        <f>_xll.qlCalendarAdvance(Calendar,T2119,R2120,"f",,Trigger)</f>
        <v>54260</v>
      </c>
      <c r="U2120" s="18">
        <f>_xll.qlInterestRateIndexMaturity(IborIndex&amp;Tenor,T2120,Trigger)</f>
        <v>54625</v>
      </c>
      <c r="V2120" s="22">
        <f>IFERROR(_xll.qlIndexFixing($V$1,S2120,,Trigger),NA())</f>
        <v>1.6330043555404159E-2</v>
      </c>
      <c r="W2120" s="22">
        <f>IFERROR(_xll.qlIndexFixing($W$1,S2120,,Trigger),NA())</f>
        <v>1.5835522323163747E-2</v>
      </c>
      <c r="X2120" s="17">
        <f t="shared" si="33"/>
        <v>4.9452123224041218</v>
      </c>
    </row>
    <row r="2121" spans="18:24" x14ac:dyDescent="0.2">
      <c r="R2121" s="17" t="s">
        <v>21</v>
      </c>
      <c r="S2121" s="18">
        <f>_xll.qlInterestRateIndexFixingDate(IborIndex&amp;Tenor,T2121,Trigger)</f>
        <v>54263</v>
      </c>
      <c r="T2121" s="18">
        <f>_xll.qlCalendarAdvance(Calendar,T2120,R2121,"f",,Trigger)</f>
        <v>54267</v>
      </c>
      <c r="U2121" s="18">
        <f>_xll.qlInterestRateIndexMaturity(IborIndex&amp;Tenor,T2121,Trigger)</f>
        <v>54632</v>
      </c>
      <c r="V2121" s="22">
        <f>IFERROR(_xll.qlIndexFixing($V$1,S2121,,Trigger),NA())</f>
        <v>1.6330172203266494E-2</v>
      </c>
      <c r="W2121" s="22">
        <f>IFERROR(_xll.qlIndexFixing($W$1,S2121,,Trigger),NA())</f>
        <v>1.5835574953404954E-2</v>
      </c>
      <c r="X2121" s="17">
        <f t="shared" si="33"/>
        <v>4.9459724986154061</v>
      </c>
    </row>
    <row r="2122" spans="18:24" x14ac:dyDescent="0.2">
      <c r="R2122" s="17" t="s">
        <v>21</v>
      </c>
      <c r="S2122" s="18">
        <f>_xll.qlInterestRateIndexFixingDate(IborIndex&amp;Tenor,T2122,Trigger)</f>
        <v>54270</v>
      </c>
      <c r="T2122" s="18">
        <f>_xll.qlCalendarAdvance(Calendar,T2121,R2122,"f",,Trigger)</f>
        <v>54274</v>
      </c>
      <c r="U2122" s="18">
        <f>_xll.qlInterestRateIndexMaturity(IborIndex&amp;Tenor,T2122,Trigger)</f>
        <v>54639</v>
      </c>
      <c r="V2122" s="22">
        <f>IFERROR(_xll.qlIndexFixing($V$1,S2122,,Trigger),NA())</f>
        <v>1.6330300398285369E-2</v>
      </c>
      <c r="W2122" s="22">
        <f>IFERROR(_xll.qlIndexFixing($W$1,S2122,,Trigger),NA())</f>
        <v>1.5835626689757583E-2</v>
      </c>
      <c r="X2122" s="17">
        <f t="shared" si="33"/>
        <v>4.9467370852778609</v>
      </c>
    </row>
    <row r="2123" spans="18:24" x14ac:dyDescent="0.2">
      <c r="R2123" s="17" t="s">
        <v>21</v>
      </c>
      <c r="S2123" s="18">
        <f>_xll.qlInterestRateIndexFixingDate(IborIndex&amp;Tenor,T2123,Trigger)</f>
        <v>54277</v>
      </c>
      <c r="T2123" s="18">
        <f>_xll.qlCalendarAdvance(Calendar,T2122,R2123,"f",,Trigger)</f>
        <v>54281</v>
      </c>
      <c r="U2123" s="18">
        <f>_xll.qlInterestRateIndexMaturity(IborIndex&amp;Tenor,T2123,Trigger)</f>
        <v>54646</v>
      </c>
      <c r="V2123" s="22">
        <f>IFERROR(_xll.qlIndexFixing($V$1,S2123,,Trigger),NA())</f>
        <v>1.6330428140460783E-2</v>
      </c>
      <c r="W2123" s="22">
        <f>IFERROR(_xll.qlIndexFixing($W$1,S2123,,Trigger),NA())</f>
        <v>1.5835677566700349E-2</v>
      </c>
      <c r="X2123" s="17">
        <f t="shared" si="33"/>
        <v>4.9475057376043363</v>
      </c>
    </row>
    <row r="2124" spans="18:24" x14ac:dyDescent="0.2">
      <c r="R2124" s="17" t="s">
        <v>21</v>
      </c>
      <c r="S2124" s="18">
        <f>_xll.qlInterestRateIndexFixingDate(IborIndex&amp;Tenor,T2124,Trigger)</f>
        <v>54284</v>
      </c>
      <c r="T2124" s="18">
        <f>_xll.qlCalendarAdvance(Calendar,T2123,R2124,"f",,Trigger)</f>
        <v>54288</v>
      </c>
      <c r="U2124" s="18">
        <f>_xll.qlInterestRateIndexMaturity(IborIndex&amp;Tenor,T2124,Trigger)</f>
        <v>54653</v>
      </c>
      <c r="V2124" s="22">
        <f>IFERROR(_xll.qlIndexFixing($V$1,S2124,,Trigger),NA())</f>
        <v>1.6330555429792733E-2</v>
      </c>
      <c r="W2124" s="22">
        <f>IFERROR(_xll.qlIndexFixing($W$1,S2124,,Trigger),NA())</f>
        <v>1.5835727618800019E-2</v>
      </c>
      <c r="X2124" s="17">
        <f t="shared" si="33"/>
        <v>4.9482781099271369</v>
      </c>
    </row>
    <row r="2125" spans="18:24" x14ac:dyDescent="0.2">
      <c r="R2125" s="17" t="s">
        <v>21</v>
      </c>
      <c r="S2125" s="18">
        <f>_xll.qlInterestRateIndexFixingDate(IborIndex&amp;Tenor,T2125,Trigger)</f>
        <v>54291</v>
      </c>
      <c r="T2125" s="18">
        <f>_xll.qlCalendarAdvance(Calendar,T2124,R2125,"f",,Trigger)</f>
        <v>54295</v>
      </c>
      <c r="U2125" s="18">
        <f>_xll.qlInterestRateIndexMaturity(IborIndex&amp;Tenor,T2125,Trigger)</f>
        <v>54660</v>
      </c>
      <c r="V2125" s="22">
        <f>IFERROR(_xll.qlIndexFixing($V$1,S2125,,Trigger),NA())</f>
        <v>1.6330682266280785E-2</v>
      </c>
      <c r="W2125" s="22">
        <f>IFERROR(_xll.qlIndexFixing($W$1,S2125,,Trigger),NA())</f>
        <v>1.5835776880714459E-2</v>
      </c>
      <c r="X2125" s="17">
        <f t="shared" si="33"/>
        <v>4.9490538556632577</v>
      </c>
    </row>
    <row r="2126" spans="18:24" x14ac:dyDescent="0.2">
      <c r="R2126" s="17" t="s">
        <v>21</v>
      </c>
      <c r="S2126" s="18">
        <f>_xll.qlInterestRateIndexFixingDate(IborIndex&amp;Tenor,T2126,Trigger)</f>
        <v>54298</v>
      </c>
      <c r="T2126" s="18">
        <f>_xll.qlCalendarAdvance(Calendar,T2125,R2126,"f",,Trigger)</f>
        <v>54302</v>
      </c>
      <c r="U2126" s="18">
        <f>_xll.qlInterestRateIndexMaturity(IborIndex&amp;Tenor,T2126,Trigger)</f>
        <v>54667</v>
      </c>
      <c r="V2126" s="22">
        <f>IFERROR(_xll.qlIndexFixing($V$1,S2126,,Trigger),NA())</f>
        <v>1.6330433392517545E-2</v>
      </c>
      <c r="W2126" s="22">
        <f>IFERROR(_xll.qlIndexFixing($W$1,S2126,,Trigger),NA())</f>
        <v>1.5835825071773491E-2</v>
      </c>
      <c r="X2126" s="17">
        <f t="shared" si="33"/>
        <v>4.9460832074405339</v>
      </c>
    </row>
    <row r="2127" spans="18:24" x14ac:dyDescent="0.2">
      <c r="R2127" s="17" t="s">
        <v>21</v>
      </c>
      <c r="S2127" s="18">
        <f>_xll.qlInterestRateIndexFixingDate(IborIndex&amp;Tenor,T2127,Trigger)</f>
        <v>54305</v>
      </c>
      <c r="T2127" s="18">
        <f>_xll.qlCalendarAdvance(Calendar,T2126,R2127,"f",,Trigger)</f>
        <v>54309</v>
      </c>
      <c r="U2127" s="18">
        <f>_xll.qlInterestRateIndexMaturity(IborIndex&amp;Tenor,T2127,Trigger)</f>
        <v>54674</v>
      </c>
      <c r="V2127" s="22">
        <f>IFERROR(_xll.qlIndexFixing($V$1,S2127,,Trigger),NA())</f>
        <v>1.6328854656749017E-2</v>
      </c>
      <c r="W2127" s="22">
        <f>IFERROR(_xll.qlIndexFixing($W$1,S2127,,Trigger),NA())</f>
        <v>1.5835872281361841E-2</v>
      </c>
      <c r="X2127" s="17">
        <f t="shared" si="33"/>
        <v>4.9298237538717569</v>
      </c>
    </row>
    <row r="2128" spans="18:24" x14ac:dyDescent="0.2">
      <c r="R2128" s="17" t="s">
        <v>21</v>
      </c>
      <c r="S2128" s="18">
        <f>_xll.qlInterestRateIndexFixingDate(IborIndex&amp;Tenor,T2128,Trigger)</f>
        <v>54312</v>
      </c>
      <c r="T2128" s="18">
        <f>_xll.qlCalendarAdvance(Calendar,T2127,R2128,"f",,Trigger)</f>
        <v>54316</v>
      </c>
      <c r="U2128" s="18">
        <f>_xll.qlInterestRateIndexMaturity(IborIndex&amp;Tenor,T2128,Trigger)</f>
        <v>54681</v>
      </c>
      <c r="V2128" s="22">
        <f>IFERROR(_xll.qlIndexFixing($V$1,S2128,,Trigger),NA())</f>
        <v>1.6327273564472736E-2</v>
      </c>
      <c r="W2128" s="22">
        <f>IFERROR(_xll.qlIndexFixing($W$1,S2128,,Trigger),NA())</f>
        <v>1.5835918978953388E-2</v>
      </c>
      <c r="X2128" s="17">
        <f t="shared" si="33"/>
        <v>4.913545855193477</v>
      </c>
    </row>
    <row r="2129" spans="18:24" x14ac:dyDescent="0.2">
      <c r="R2129" s="17" t="s">
        <v>21</v>
      </c>
      <c r="S2129" s="18">
        <f>_xll.qlInterestRateIndexFixingDate(IborIndex&amp;Tenor,T2129,Trigger)</f>
        <v>54319</v>
      </c>
      <c r="T2129" s="18">
        <f>_xll.qlCalendarAdvance(Calendar,T2128,R2129,"f",,Trigger)</f>
        <v>54323</v>
      </c>
      <c r="U2129" s="18">
        <f>_xll.qlInterestRateIndexMaturity(IborIndex&amp;Tenor,T2129,Trigger)</f>
        <v>54688</v>
      </c>
      <c r="V2129" s="22">
        <f>IFERROR(_xll.qlIndexFixing($V$1,S2129,,Trigger),NA())</f>
        <v>1.6325690115699867E-2</v>
      </c>
      <c r="W2129" s="22">
        <f>IFERROR(_xll.qlIndexFixing($W$1,S2129,,Trigger),NA())</f>
        <v>1.5835965126295991E-2</v>
      </c>
      <c r="X2129" s="17">
        <f t="shared" si="33"/>
        <v>4.8972498940387519</v>
      </c>
    </row>
    <row r="2130" spans="18:24" x14ac:dyDescent="0.2">
      <c r="R2130" s="17" t="s">
        <v>21</v>
      </c>
      <c r="S2130" s="18">
        <f>_xll.qlInterestRateIndexFixingDate(IborIndex&amp;Tenor,T2130,Trigger)</f>
        <v>54326</v>
      </c>
      <c r="T2130" s="18">
        <f>_xll.qlCalendarAdvance(Calendar,T2129,R2130,"f",,Trigger)</f>
        <v>54330</v>
      </c>
      <c r="U2130" s="18">
        <f>_xll.qlInterestRateIndexMaturity(IborIndex&amp;Tenor,T2130,Trigger)</f>
        <v>54695</v>
      </c>
      <c r="V2130" s="22">
        <f>IFERROR(_xll.qlIndexFixing($V$1,S2130,,Trigger),NA())</f>
        <v>1.6324104310441363E-2</v>
      </c>
      <c r="W2130" s="22">
        <f>IFERROR(_xll.qlIndexFixing($W$1,S2130,,Trigger),NA())</f>
        <v>1.5836010685059985E-2</v>
      </c>
      <c r="X2130" s="17">
        <f t="shared" si="33"/>
        <v>4.8809362538137711</v>
      </c>
    </row>
    <row r="2131" spans="18:24" x14ac:dyDescent="0.2">
      <c r="R2131" s="17" t="s">
        <v>21</v>
      </c>
      <c r="S2131" s="18">
        <f>_xll.qlInterestRateIndexFixingDate(IborIndex&amp;Tenor,T2131,Trigger)</f>
        <v>54333</v>
      </c>
      <c r="T2131" s="18">
        <f>_xll.qlCalendarAdvance(Calendar,T2130,R2131,"f",,Trigger)</f>
        <v>54337</v>
      </c>
      <c r="U2131" s="18">
        <f>_xll.qlInterestRateIndexMaturity(IborIndex&amp;Tenor,T2131,Trigger)</f>
        <v>54702</v>
      </c>
      <c r="V2131" s="22">
        <f>IFERROR(_xll.qlIndexFixing($V$1,S2131,,Trigger),NA())</f>
        <v>1.6322516148708825E-2</v>
      </c>
      <c r="W2131" s="22">
        <f>IFERROR(_xll.qlIndexFixing($W$1,S2131,,Trigger),NA())</f>
        <v>1.5836055616837517E-2</v>
      </c>
      <c r="X2131" s="17">
        <f t="shared" si="33"/>
        <v>4.8646053187130844</v>
      </c>
    </row>
    <row r="2132" spans="18:24" x14ac:dyDescent="0.2">
      <c r="R2132" s="17" t="s">
        <v>21</v>
      </c>
      <c r="S2132" s="18">
        <f>_xll.qlInterestRateIndexFixingDate(IborIndex&amp;Tenor,T2132,Trigger)</f>
        <v>54340</v>
      </c>
      <c r="T2132" s="18">
        <f>_xll.qlCalendarAdvance(Calendar,T2131,R2132,"f",,Trigger)</f>
        <v>54344</v>
      </c>
      <c r="U2132" s="18">
        <f>_xll.qlInterestRateIndexMaturity(IborIndex&amp;Tenor,T2132,Trigger)</f>
        <v>54709</v>
      </c>
      <c r="V2132" s="22">
        <f>IFERROR(_xll.qlIndexFixing($V$1,S2132,,Trigger),NA())</f>
        <v>1.6320925630512993E-2</v>
      </c>
      <c r="W2132" s="22">
        <f>IFERROR(_xll.qlIndexFixing($W$1,S2132,,Trigger),NA())</f>
        <v>1.5836099883141455E-2</v>
      </c>
      <c r="X2132" s="17">
        <f t="shared" si="33"/>
        <v>4.8482574737153739</v>
      </c>
    </row>
    <row r="2133" spans="18:24" x14ac:dyDescent="0.2">
      <c r="R2133" s="17" t="s">
        <v>21</v>
      </c>
      <c r="S2133" s="18">
        <f>_xll.qlInterestRateIndexFixingDate(IborIndex&amp;Tenor,T2133,Trigger)</f>
        <v>54347</v>
      </c>
      <c r="T2133" s="18">
        <f>_xll.qlCalendarAdvance(Calendar,T2132,R2133,"f",,Trigger)</f>
        <v>54351</v>
      </c>
      <c r="U2133" s="18">
        <f>_xll.qlInterestRateIndexMaturity(IborIndex&amp;Tenor,T2133,Trigger)</f>
        <v>54716</v>
      </c>
      <c r="V2133" s="22">
        <f>IFERROR(_xll.qlIndexFixing($V$1,S2133,,Trigger),NA())</f>
        <v>1.6319332755865248E-2</v>
      </c>
      <c r="W2133" s="22">
        <f>IFERROR(_xll.qlIndexFixing($W$1,S2133,,Trigger),NA())</f>
        <v>1.5836143445406483E-2</v>
      </c>
      <c r="X2133" s="17">
        <f t="shared" si="33"/>
        <v>4.8318931045876479</v>
      </c>
    </row>
    <row r="2134" spans="18:24" x14ac:dyDescent="0.2">
      <c r="R2134" s="17" t="s">
        <v>21</v>
      </c>
      <c r="S2134" s="18">
        <f>_xll.qlInterestRateIndexFixingDate(IborIndex&amp;Tenor,T2134,Trigger)</f>
        <v>54354</v>
      </c>
      <c r="T2134" s="18">
        <f>_xll.qlCalendarAdvance(Calendar,T2133,R2134,"f",,Trigger)</f>
        <v>54358</v>
      </c>
      <c r="U2134" s="18">
        <f>_xll.qlInterestRateIndexMaturity(IborIndex&amp;Tenor,T2134,Trigger)</f>
        <v>54723</v>
      </c>
      <c r="V2134" s="22">
        <f>IFERROR(_xll.qlIndexFixing($V$1,S2134,,Trigger),NA())</f>
        <v>1.6317737524777422E-2</v>
      </c>
      <c r="W2134" s="22">
        <f>IFERROR(_xll.qlIndexFixing($W$1,S2134,,Trigger),NA())</f>
        <v>1.5836186264988665E-2</v>
      </c>
      <c r="X2134" s="17">
        <f t="shared" si="33"/>
        <v>4.815512597887567</v>
      </c>
    </row>
    <row r="2135" spans="18:24" x14ac:dyDescent="0.2">
      <c r="R2135" s="17" t="s">
        <v>21</v>
      </c>
      <c r="S2135" s="18">
        <f>_xll.qlInterestRateIndexFixingDate(IborIndex&amp;Tenor,T2135,Trigger)</f>
        <v>54361</v>
      </c>
      <c r="T2135" s="18">
        <f>_xll.qlCalendarAdvance(Calendar,T2134,R2135,"f",,Trigger)</f>
        <v>54365</v>
      </c>
      <c r="U2135" s="18">
        <f>_xll.qlInterestRateIndexMaturity(IborIndex&amp;Tenor,T2135,Trigger)</f>
        <v>54730</v>
      </c>
      <c r="V2135" s="22">
        <f>IFERROR(_xll.qlIndexFixing($V$1,S2135,,Trigger),NA())</f>
        <v>1.6316139937259583E-2</v>
      </c>
      <c r="W2135" s="22">
        <f>IFERROR(_xll.qlIndexFixing($W$1,S2135,,Trigger),NA())</f>
        <v>1.5836228303165879E-2</v>
      </c>
      <c r="X2135" s="17">
        <f t="shared" si="33"/>
        <v>4.7991163409370419</v>
      </c>
    </row>
    <row r="2136" spans="18:24" x14ac:dyDescent="0.2">
      <c r="R2136" s="17" t="s">
        <v>21</v>
      </c>
      <c r="S2136" s="18">
        <f>_xll.qlInterestRateIndexFixingDate(IborIndex&amp;Tenor,T2136,Trigger)</f>
        <v>54368</v>
      </c>
      <c r="T2136" s="18">
        <f>_xll.qlCalendarAdvance(Calendar,T2135,R2136,"f",,Trigger)</f>
        <v>54372</v>
      </c>
      <c r="U2136" s="18">
        <f>_xll.qlInterestRateIndexMaturity(IborIndex&amp;Tenor,T2136,Trigger)</f>
        <v>54737</v>
      </c>
      <c r="V2136" s="22">
        <f>IFERROR(_xll.qlIndexFixing($V$1,S2136,,Trigger),NA())</f>
        <v>1.6314539993323999E-2</v>
      </c>
      <c r="W2136" s="22">
        <f>IFERROR(_xll.qlIndexFixing($W$1,S2136,,Trigger),NA())</f>
        <v>1.5836269521137598E-2</v>
      </c>
      <c r="X2136" s="17">
        <f t="shared" si="33"/>
        <v>4.7827047218640049</v>
      </c>
    </row>
    <row r="2137" spans="18:24" x14ac:dyDescent="0.2">
      <c r="R2137" s="17" t="s">
        <v>21</v>
      </c>
      <c r="S2137" s="18">
        <f>_xll.qlInterestRateIndexFixingDate(IborIndex&amp;Tenor,T2137,Trigger)</f>
        <v>54375</v>
      </c>
      <c r="T2137" s="18">
        <f>_xll.qlCalendarAdvance(Calendar,T2136,R2137,"f",,Trigger)</f>
        <v>54379</v>
      </c>
      <c r="U2137" s="18">
        <f>_xll.qlInterestRateIndexMaturity(IborIndex&amp;Tenor,T2137,Trigger)</f>
        <v>54744</v>
      </c>
      <c r="V2137" s="22">
        <f>IFERROR(_xll.qlIndexFixing($V$1,S2137,,Trigger),NA())</f>
        <v>1.631293769298162E-2</v>
      </c>
      <c r="W2137" s="22">
        <f>IFERROR(_xll.qlIndexFixing($W$1,S2137,,Trigger),NA())</f>
        <v>1.5836309880024459E-2</v>
      </c>
      <c r="X2137" s="17">
        <f t="shared" si="33"/>
        <v>4.7662781295716021</v>
      </c>
    </row>
    <row r="2138" spans="18:24" x14ac:dyDescent="0.2">
      <c r="R2138" s="17" t="s">
        <v>21</v>
      </c>
      <c r="S2138" s="18">
        <f>_xll.qlInterestRateIndexFixingDate(IborIndex&amp;Tenor,T2138,Trigger)</f>
        <v>54382</v>
      </c>
      <c r="T2138" s="18">
        <f>_xll.qlCalendarAdvance(Calendar,T2137,R2138,"f",,Trigger)</f>
        <v>54386</v>
      </c>
      <c r="U2138" s="18">
        <f>_xll.qlInterestRateIndexMaturity(IborIndex&amp;Tenor,T2138,Trigger)</f>
        <v>54751</v>
      </c>
      <c r="V2138" s="22">
        <f>IFERROR(_xll.qlIndexFixing($V$1,S2138,,Trigger),NA())</f>
        <v>1.6311333036243613E-2</v>
      </c>
      <c r="W2138" s="22">
        <f>IFERROR(_xll.qlIndexFixing($W$1,S2138,,Trigger),NA())</f>
        <v>1.5836349340869135E-2</v>
      </c>
      <c r="X2138" s="17">
        <f t="shared" si="33"/>
        <v>4.7498369537447847</v>
      </c>
    </row>
    <row r="2139" spans="18:24" x14ac:dyDescent="0.2">
      <c r="R2139" s="17" t="s">
        <v>21</v>
      </c>
      <c r="S2139" s="18">
        <f>_xll.qlInterestRateIndexFixingDate(IborIndex&amp;Tenor,T2139,Trigger)</f>
        <v>54389</v>
      </c>
      <c r="T2139" s="18">
        <f>_xll.qlCalendarAdvance(Calendar,T2138,R2139,"f",,Trigger)</f>
        <v>54393</v>
      </c>
      <c r="U2139" s="18">
        <f>_xll.qlInterestRateIndexMaturity(IborIndex&amp;Tenor,T2139,Trigger)</f>
        <v>54758</v>
      </c>
      <c r="V2139" s="22">
        <f>IFERROR(_xll.qlIndexFixing($V$1,S2139,,Trigger),NA())</f>
        <v>1.6309726023121369E-2</v>
      </c>
      <c r="W2139" s="22">
        <f>IFERROR(_xll.qlIndexFixing($W$1,S2139,,Trigger),NA())</f>
        <v>1.5836387864634791E-2</v>
      </c>
      <c r="X2139" s="17">
        <f t="shared" si="33"/>
        <v>4.733381584865783</v>
      </c>
    </row>
    <row r="2140" spans="18:24" x14ac:dyDescent="0.2">
      <c r="R2140" s="17" t="s">
        <v>21</v>
      </c>
      <c r="S2140" s="18">
        <f>_xll.qlInterestRateIndexFixingDate(IborIndex&amp;Tenor,T2140,Trigger)</f>
        <v>54396</v>
      </c>
      <c r="T2140" s="18">
        <f>_xll.qlCalendarAdvance(Calendar,T2139,R2140,"f",,Trigger)</f>
        <v>54400</v>
      </c>
      <c r="U2140" s="18">
        <f>_xll.qlInterestRateIndexMaturity(IborIndex&amp;Tenor,T2140,Trigger)</f>
        <v>54765</v>
      </c>
      <c r="V2140" s="22">
        <f>IFERROR(_xll.qlIndexFixing($V$1,S2140,,Trigger),NA())</f>
        <v>1.6308116653626713E-2</v>
      </c>
      <c r="W2140" s="22">
        <f>IFERROR(_xll.qlIndexFixing($W$1,S2140,,Trigger),NA())</f>
        <v>1.5836425412207516E-2</v>
      </c>
      <c r="X2140" s="17">
        <f t="shared" si="33"/>
        <v>4.7169124141919694</v>
      </c>
    </row>
    <row r="2141" spans="18:24" x14ac:dyDescent="0.2">
      <c r="R2141" s="17" t="s">
        <v>21</v>
      </c>
      <c r="S2141" s="18">
        <f>_xll.qlInterestRateIndexFixingDate(IborIndex&amp;Tenor,T2141,Trigger)</f>
        <v>54403</v>
      </c>
      <c r="T2141" s="18">
        <f>_xll.qlCalendarAdvance(Calendar,T2140,R2141,"f",,Trigger)</f>
        <v>54407</v>
      </c>
      <c r="U2141" s="18">
        <f>_xll.qlInterestRateIndexMaturity(IborIndex&amp;Tenor,T2141,Trigger)</f>
        <v>54772</v>
      </c>
      <c r="V2141" s="22">
        <f>IFERROR(_xll.qlIndexFixing($V$1,S2141,,Trigger),NA())</f>
        <v>1.6306504927770155E-2</v>
      </c>
      <c r="W2141" s="22">
        <f>IFERROR(_xll.qlIndexFixing($W$1,S2141,,Trigger),NA())</f>
        <v>1.5836461944394104E-2</v>
      </c>
      <c r="X2141" s="17">
        <f t="shared" si="33"/>
        <v>4.700429833760511</v>
      </c>
    </row>
    <row r="2142" spans="18:24" x14ac:dyDescent="0.2">
      <c r="R2142" s="17" t="s">
        <v>21</v>
      </c>
      <c r="S2142" s="18">
        <f>_xll.qlInterestRateIndexFixingDate(IborIndex&amp;Tenor,T2142,Trigger)</f>
        <v>54410</v>
      </c>
      <c r="T2142" s="18">
        <f>_xll.qlCalendarAdvance(Calendar,T2141,R2142,"f",,Trigger)</f>
        <v>54414</v>
      </c>
      <c r="U2142" s="18">
        <f>_xll.qlInterestRateIndexMaturity(IborIndex&amp;Tenor,T2142,Trigger)</f>
        <v>54779</v>
      </c>
      <c r="V2142" s="22">
        <f>IFERROR(_xll.qlIndexFixing($V$1,S2142,,Trigger),NA())</f>
        <v>1.6304890845563962E-2</v>
      </c>
      <c r="W2142" s="22">
        <f>IFERROR(_xll.qlIndexFixing($W$1,S2142,,Trigger),NA())</f>
        <v>1.5836497421922526E-2</v>
      </c>
      <c r="X2142" s="17">
        <f t="shared" si="33"/>
        <v>4.6839342364143537</v>
      </c>
    </row>
    <row r="2143" spans="18:24" x14ac:dyDescent="0.2">
      <c r="R2143" s="17" t="s">
        <v>21</v>
      </c>
      <c r="S2143" s="18">
        <f>_xll.qlInterestRateIndexFixingDate(IborIndex&amp;Tenor,T2143,Trigger)</f>
        <v>54416</v>
      </c>
      <c r="T2143" s="18">
        <f>_xll.qlCalendarAdvance(Calendar,T2142,R2143,"f",,Trigger)</f>
        <v>54421</v>
      </c>
      <c r="U2143" s="18">
        <f>_xll.qlInterestRateIndexMaturity(IborIndex&amp;Tenor,T2143,Trigger)</f>
        <v>54786</v>
      </c>
      <c r="V2143" s="22">
        <f>IFERROR(_xll.qlIndexFixing($V$1,S2143,,Trigger),NA())</f>
        <v>1.6303274407018425E-2</v>
      </c>
      <c r="W2143" s="22">
        <f>IFERROR(_xll.qlIndexFixing($W$1,S2143,,Trigger),NA())</f>
        <v>1.5836531805443654E-2</v>
      </c>
      <c r="X2143" s="17">
        <f t="shared" si="33"/>
        <v>4.6674260157477176</v>
      </c>
    </row>
    <row r="2144" spans="18:24" x14ac:dyDescent="0.2">
      <c r="R2144" s="17" t="s">
        <v>21</v>
      </c>
      <c r="S2144" s="18">
        <f>_xll.qlInterestRateIndexFixingDate(IborIndex&amp;Tenor,T2144,Trigger)</f>
        <v>54423</v>
      </c>
      <c r="T2144" s="18">
        <f>_xll.qlCalendarAdvance(Calendar,T2143,R2144,"f",,Trigger)</f>
        <v>54428</v>
      </c>
      <c r="U2144" s="18">
        <f>_xll.qlInterestRateIndexMaturity(IborIndex&amp;Tenor,T2144,Trigger)</f>
        <v>54793</v>
      </c>
      <c r="V2144" s="22">
        <f>IFERROR(_xll.qlIndexFixing($V$1,S2144,,Trigger),NA())</f>
        <v>1.6301655612146249E-2</v>
      </c>
      <c r="W2144" s="22">
        <f>IFERROR(_xll.qlIndexFixing($W$1,S2144,,Trigger),NA())</f>
        <v>1.5836565055528641E-2</v>
      </c>
      <c r="X2144" s="17">
        <f t="shared" si="33"/>
        <v>4.6509055661760748</v>
      </c>
    </row>
    <row r="2145" spans="18:24" x14ac:dyDescent="0.2">
      <c r="R2145" s="17" t="s">
        <v>21</v>
      </c>
      <c r="S2145" s="18">
        <f>_xll.qlInterestRateIndexFixingDate(IborIndex&amp;Tenor,T2145,Trigger)</f>
        <v>54431</v>
      </c>
      <c r="T2145" s="18">
        <f>_xll.qlCalendarAdvance(Calendar,T2144,R2145,"f",,Trigger)</f>
        <v>54435</v>
      </c>
      <c r="U2145" s="18">
        <f>_xll.qlInterestRateIndexMaturity(IborIndex&amp;Tenor,T2145,Trigger)</f>
        <v>54800</v>
      </c>
      <c r="V2145" s="22">
        <f>IFERROR(_xll.qlIndexFixing($V$1,S2145,,Trigger),NA())</f>
        <v>1.6300034460957725E-2</v>
      </c>
      <c r="W2145" s="22">
        <f>IFERROR(_xll.qlIndexFixing($W$1,S2145,,Trigger),NA())</f>
        <v>1.583659713267024E-2</v>
      </c>
      <c r="X2145" s="17">
        <f t="shared" si="33"/>
        <v>4.6343732828748454</v>
      </c>
    </row>
    <row r="2146" spans="18:24" x14ac:dyDescent="0.2">
      <c r="R2146" s="17" t="s">
        <v>21</v>
      </c>
      <c r="S2146" s="18">
        <f>_xll.qlInterestRateIndexFixingDate(IborIndex&amp;Tenor,T2146,Trigger)</f>
        <v>54438</v>
      </c>
      <c r="T2146" s="18">
        <f>_xll.qlCalendarAdvance(Calendar,T2145,R2146,"f",,Trigger)</f>
        <v>54442</v>
      </c>
      <c r="U2146" s="18">
        <f>_xll.qlInterestRateIndexMaturity(IborIndex&amp;Tenor,T2146,Trigger)</f>
        <v>54807</v>
      </c>
      <c r="V2146" s="22">
        <f>IFERROR(_xll.qlIndexFixing($V$1,S2146,,Trigger),NA())</f>
        <v>1.6298410953465119E-2</v>
      </c>
      <c r="W2146" s="22">
        <f>IFERROR(_xll.qlIndexFixing($W$1,S2146,,Trigger),NA())</f>
        <v>1.5836627997283241E-2</v>
      </c>
      <c r="X2146" s="17">
        <f t="shared" si="33"/>
        <v>4.6178295618187759</v>
      </c>
    </row>
    <row r="2147" spans="18:24" x14ac:dyDescent="0.2">
      <c r="R2147" s="17" t="s">
        <v>21</v>
      </c>
      <c r="S2147" s="18">
        <f>_xll.qlInterestRateIndexFixingDate(IborIndex&amp;Tenor,T2147,Trigger)</f>
        <v>54445</v>
      </c>
      <c r="T2147" s="18">
        <f>_xll.qlCalendarAdvance(Calendar,T2146,R2147,"f",,Trigger)</f>
        <v>54449</v>
      </c>
      <c r="U2147" s="18">
        <f>_xll.qlInterestRateIndexMaturity(IborIndex&amp;Tenor,T2147,Trigger)</f>
        <v>54814</v>
      </c>
      <c r="V2147" s="22">
        <f>IFERROR(_xll.qlIndexFixing($V$1,S2147,,Trigger),NA())</f>
        <v>1.6296785089679158E-2</v>
      </c>
      <c r="W2147" s="22">
        <f>IFERROR(_xll.qlIndexFixing($W$1,S2147,,Trigger),NA())</f>
        <v>1.5836657609704031E-2</v>
      </c>
      <c r="X2147" s="17">
        <f t="shared" si="33"/>
        <v>4.601274799751268</v>
      </c>
    </row>
    <row r="2148" spans="18:24" x14ac:dyDescent="0.2">
      <c r="R2148" s="17" t="s">
        <v>21</v>
      </c>
      <c r="S2148" s="18">
        <f>_xll.qlInterestRateIndexFixingDate(IborIndex&amp;Tenor,T2148,Trigger)</f>
        <v>54452</v>
      </c>
      <c r="T2148" s="18">
        <f>_xll.qlCalendarAdvance(Calendar,T2147,R2148,"f",,Trigger)</f>
        <v>54456</v>
      </c>
      <c r="U2148" s="18">
        <f>_xll.qlInterestRateIndexMaturity(IborIndex&amp;Tenor,T2148,Trigger)</f>
        <v>54821</v>
      </c>
      <c r="V2148" s="22">
        <f>IFERROR(_xll.qlIndexFixing($V$1,S2148,,Trigger),NA())</f>
        <v>1.6295156869611672E-2</v>
      </c>
      <c r="W2148" s="22">
        <f>IFERROR(_xll.qlIndexFixing($W$1,S2148,,Trigger),NA())</f>
        <v>1.5836685930190154E-2</v>
      </c>
      <c r="X2148" s="17">
        <f t="shared" si="33"/>
        <v>4.5847093942151877</v>
      </c>
    </row>
    <row r="2149" spans="18:24" x14ac:dyDescent="0.2">
      <c r="R2149" s="17" t="s">
        <v>21</v>
      </c>
      <c r="S2149" s="18">
        <f>_xll.qlInterestRateIndexFixingDate(IborIndex&amp;Tenor,T2149,Trigger)</f>
        <v>54459</v>
      </c>
      <c r="T2149" s="18">
        <f>_xll.qlCalendarAdvance(Calendar,T2148,R2149,"f",,Trigger)</f>
        <v>54463</v>
      </c>
      <c r="U2149" s="18">
        <f>_xll.qlInterestRateIndexMaturity(IborIndex&amp;Tenor,T2149,Trigger)</f>
        <v>54828</v>
      </c>
      <c r="V2149" s="22">
        <f>IFERROR(_xll.qlIndexFixing($V$1,S2149,,Trigger),NA())</f>
        <v>1.6293526293274487E-2</v>
      </c>
      <c r="W2149" s="22">
        <f>IFERROR(_xll.qlIndexFixing($W$1,S2149,,Trigger),NA())</f>
        <v>1.5836712918920744E-2</v>
      </c>
      <c r="X2149" s="17">
        <f t="shared" si="33"/>
        <v>4.5681337435374285</v>
      </c>
    </row>
    <row r="2150" spans="18:24" x14ac:dyDescent="0.2">
      <c r="R2150" s="17" t="s">
        <v>21</v>
      </c>
      <c r="S2150" s="18">
        <f>_xll.qlInterestRateIndexFixingDate(IborIndex&amp;Tenor,T2150,Trigger)</f>
        <v>54466</v>
      </c>
      <c r="T2150" s="18">
        <f>_xll.qlCalendarAdvance(Calendar,T2149,R2150,"f",,Trigger)</f>
        <v>54470</v>
      </c>
      <c r="U2150" s="18">
        <f>_xll.qlInterestRateIndexMaturity(IborIndex&amp;Tenor,T2150,Trigger)</f>
        <v>54835</v>
      </c>
      <c r="V2150" s="22">
        <f>IFERROR(_xll.qlIndexFixing($V$1,S2150,,Trigger),NA())</f>
        <v>1.6291893360678551E-2</v>
      </c>
      <c r="W2150" s="22">
        <f>IFERROR(_xll.qlIndexFixing($W$1,S2150,,Trigger),NA())</f>
        <v>1.583673853599633E-2</v>
      </c>
      <c r="X2150" s="17">
        <f t="shared" si="33"/>
        <v>4.551548246822211</v>
      </c>
    </row>
    <row r="2151" spans="18:24" x14ac:dyDescent="0.2">
      <c r="R2151" s="17" t="s">
        <v>21</v>
      </c>
      <c r="S2151" s="18">
        <f>_xll.qlInterestRateIndexFixingDate(IborIndex&amp;Tenor,T2151,Trigger)</f>
        <v>54473</v>
      </c>
      <c r="T2151" s="18">
        <f>_xll.qlCalendarAdvance(Calendar,T2150,R2151,"f",,Trigger)</f>
        <v>54477</v>
      </c>
      <c r="U2151" s="18">
        <f>_xll.qlInterestRateIndexMaturity(IborIndex&amp;Tenor,T2151,Trigger)</f>
        <v>54842</v>
      </c>
      <c r="V2151" s="22">
        <f>IFERROR(_xll.qlIndexFixing($V$1,S2151,,Trigger),NA())</f>
        <v>1.6290258071835692E-2</v>
      </c>
      <c r="W2151" s="22">
        <f>IFERROR(_xll.qlIndexFixing($W$1,S2151,,Trigger),NA())</f>
        <v>1.5836762741439678E-2</v>
      </c>
      <c r="X2151" s="17">
        <f t="shared" si="33"/>
        <v>4.5349533039601431</v>
      </c>
    </row>
    <row r="2152" spans="18:24" x14ac:dyDescent="0.2">
      <c r="R2152" s="17" t="s">
        <v>21</v>
      </c>
      <c r="S2152" s="18">
        <f>_xll.qlInterestRateIndexFixingDate(IborIndex&amp;Tenor,T2152,Trigger)</f>
        <v>54480</v>
      </c>
      <c r="T2152" s="18">
        <f>_xll.qlCalendarAdvance(Calendar,T2151,R2152,"f",,Trigger)</f>
        <v>54484</v>
      </c>
      <c r="U2152" s="18">
        <f>_xll.qlInterestRateIndexMaturity(IborIndex&amp;Tenor,T2152,Trigger)</f>
        <v>54849</v>
      </c>
      <c r="V2152" s="22">
        <f>IFERROR(_xll.qlIndexFixing($V$1,S2152,,Trigger),NA())</f>
        <v>1.6288620426757518E-2</v>
      </c>
      <c r="W2152" s="22">
        <f>IFERROR(_xll.qlIndexFixing($W$1,S2152,,Trigger),NA())</f>
        <v>1.5836785495194284E-2</v>
      </c>
      <c r="X2152" s="17">
        <f t="shared" si="33"/>
        <v>4.5183493156323449</v>
      </c>
    </row>
    <row r="2153" spans="18:24" x14ac:dyDescent="0.2">
      <c r="R2153" s="17" t="s">
        <v>21</v>
      </c>
      <c r="S2153" s="18">
        <f>_xll.qlInterestRateIndexFixingDate(IborIndex&amp;Tenor,T2153,Trigger)</f>
        <v>54487</v>
      </c>
      <c r="T2153" s="18">
        <f>_xll.qlCalendarAdvance(Calendar,T2152,R2153,"f",,Trigger)</f>
        <v>54491</v>
      </c>
      <c r="U2153" s="18">
        <f>_xll.qlInterestRateIndexMaturity(IborIndex&amp;Tenor,T2153,Trigger)</f>
        <v>54856</v>
      </c>
      <c r="V2153" s="22">
        <f>IFERROR(_xll.qlIndexFixing($V$1,S2153,,Trigger),NA())</f>
        <v>1.6286980425454976E-2</v>
      </c>
      <c r="W2153" s="22">
        <f>IFERROR(_xll.qlIndexFixing($W$1,S2153,,Trigger),NA())</f>
        <v>1.5836806757125677E-2</v>
      </c>
      <c r="X2153" s="17">
        <f t="shared" si="33"/>
        <v>4.5017366832929975</v>
      </c>
    </row>
    <row r="2154" spans="18:24" x14ac:dyDescent="0.2">
      <c r="R2154" s="17" t="s">
        <v>21</v>
      </c>
      <c r="S2154" s="18">
        <f>_xll.qlInterestRateIndexFixingDate(IborIndex&amp;Tenor,T2154,Trigger)</f>
        <v>54494</v>
      </c>
      <c r="T2154" s="18">
        <f>_xll.qlCalendarAdvance(Calendar,T2153,R2154,"f",,Trigger)</f>
        <v>54498</v>
      </c>
      <c r="U2154" s="18">
        <f>_xll.qlInterestRateIndexMaturity(IborIndex&amp;Tenor,T2154,Trigger)</f>
        <v>54863</v>
      </c>
      <c r="V2154" s="22">
        <f>IFERROR(_xll.qlIndexFixing($V$1,S2154,,Trigger),NA())</f>
        <v>1.6285338067940552E-2</v>
      </c>
      <c r="W2154" s="22">
        <f>IFERROR(_xll.qlIndexFixing($W$1,S2154,,Trigger),NA())</f>
        <v>1.583682648702011E-2</v>
      </c>
      <c r="X2154" s="17">
        <f t="shared" si="33"/>
        <v>4.4851158092044239</v>
      </c>
    </row>
    <row r="2155" spans="18:24" x14ac:dyDescent="0.2">
      <c r="R2155" s="17" t="s">
        <v>21</v>
      </c>
      <c r="S2155" s="18">
        <f>_xll.qlInterestRateIndexFixingDate(IborIndex&amp;Tenor,T2155,Trigger)</f>
        <v>54501</v>
      </c>
      <c r="T2155" s="18">
        <f>_xll.qlCalendarAdvance(Calendar,T2154,R2155,"f",,Trigger)</f>
        <v>54505</v>
      </c>
      <c r="U2155" s="18">
        <f>_xll.qlInterestRateIndexMaturity(IborIndex&amp;Tenor,T2155,Trigger)</f>
        <v>54870</v>
      </c>
      <c r="V2155" s="22">
        <f>IFERROR(_xll.qlIndexFixing($V$1,S2155,,Trigger),NA())</f>
        <v>1.6283693354225193E-2</v>
      </c>
      <c r="W2155" s="22">
        <f>IFERROR(_xll.qlIndexFixing($W$1,S2155,,Trigger),NA())</f>
        <v>1.5836844644586956E-2</v>
      </c>
      <c r="X2155" s="17">
        <f t="shared" si="33"/>
        <v>4.4684870963823675</v>
      </c>
    </row>
    <row r="2156" spans="18:24" x14ac:dyDescent="0.2">
      <c r="R2156" s="17" t="s">
        <v>21</v>
      </c>
      <c r="S2156" s="18">
        <f>_xll.qlInterestRateIndexFixingDate(IborIndex&amp;Tenor,T2156,Trigger)</f>
        <v>54508</v>
      </c>
      <c r="T2156" s="18">
        <f>_xll.qlCalendarAdvance(Calendar,T2155,R2156,"f",,Trigger)</f>
        <v>54512</v>
      </c>
      <c r="U2156" s="18">
        <f>_xll.qlInterestRateIndexMaturity(IborIndex&amp;Tenor,T2156,Trigger)</f>
        <v>54877</v>
      </c>
      <c r="V2156" s="22">
        <f>IFERROR(_xll.qlIndexFixing($V$1,S2156,,Trigger),NA())</f>
        <v>1.628204628432051E-2</v>
      </c>
      <c r="W2156" s="22">
        <f>IFERROR(_xll.qlIndexFixing($W$1,S2156,,Trigger),NA())</f>
        <v>1.5836861189455664E-2</v>
      </c>
      <c r="X2156" s="17">
        <f t="shared" si="33"/>
        <v>4.4518509486484588</v>
      </c>
    </row>
    <row r="2157" spans="18:24" x14ac:dyDescent="0.2">
      <c r="R2157" s="17" t="s">
        <v>21</v>
      </c>
      <c r="S2157" s="18">
        <f>_xll.qlInterestRateIndexFixingDate(IborIndex&amp;Tenor,T2157,Trigger)</f>
        <v>54515</v>
      </c>
      <c r="T2157" s="18">
        <f>_xll.qlCalendarAdvance(Calendar,T2156,R2157,"f",,Trigger)</f>
        <v>54519</v>
      </c>
      <c r="U2157" s="18">
        <f>_xll.qlInterestRateIndexMaturity(IborIndex&amp;Tenor,T2157,Trigger)</f>
        <v>54884</v>
      </c>
      <c r="V2157" s="22">
        <f>IFERROR(_xll.qlIndexFixing($V$1,S2157,,Trigger),NA())</f>
        <v>1.6280396858238764E-2</v>
      </c>
      <c r="W2157" s="22">
        <f>IFERROR(_xll.qlIndexFixing($W$1,S2157,,Trigger),NA())</f>
        <v>1.5836876081177929E-2</v>
      </c>
      <c r="X2157" s="17">
        <f t="shared" si="33"/>
        <v>4.4352077706083515</v>
      </c>
    </row>
    <row r="2158" spans="18:24" x14ac:dyDescent="0.2">
      <c r="R2158" s="17" t="s">
        <v>21</v>
      </c>
      <c r="S2158" s="18">
        <f>_xll.qlInterestRateIndexFixingDate(IborIndex&amp;Tenor,T2158,Trigger)</f>
        <v>54522</v>
      </c>
      <c r="T2158" s="18">
        <f>_xll.qlCalendarAdvance(Calendar,T2157,R2158,"f",,Trigger)</f>
        <v>54526</v>
      </c>
      <c r="U2158" s="18">
        <f>_xll.qlInterestRateIndexMaturity(IborIndex&amp;Tenor,T2158,Trigger)</f>
        <v>54891</v>
      </c>
      <c r="V2158" s="22">
        <f>IFERROR(_xll.qlIndexFixing($V$1,S2158,,Trigger),NA())</f>
        <v>1.6278745075991127E-2</v>
      </c>
      <c r="W2158" s="22">
        <f>IFERROR(_xll.qlIndexFixing($W$1,S2158,,Trigger),NA())</f>
        <v>1.5836889279226392E-2</v>
      </c>
      <c r="X2158" s="17">
        <f t="shared" si="33"/>
        <v>4.418557967647355</v>
      </c>
    </row>
    <row r="2159" spans="18:24" x14ac:dyDescent="0.2">
      <c r="R2159" s="17" t="s">
        <v>21</v>
      </c>
      <c r="S2159" s="18">
        <f>_xll.qlInterestRateIndexFixingDate(IborIndex&amp;Tenor,T2159,Trigger)</f>
        <v>54527</v>
      </c>
      <c r="T2159" s="18">
        <f>_xll.qlCalendarAdvance(Calendar,T2158,R2159,"f",,Trigger)</f>
        <v>54533</v>
      </c>
      <c r="U2159" s="18">
        <f>_xll.qlInterestRateIndexMaturity(IborIndex&amp;Tenor,T2159,Trigger)</f>
        <v>54898</v>
      </c>
      <c r="V2159" s="22">
        <f>IFERROR(_xll.qlIndexFixing($V$1,S2159,,Trigger),NA())</f>
        <v>1.6277090937588765E-2</v>
      </c>
      <c r="W2159" s="22">
        <f>IFERROR(_xll.qlIndexFixing($W$1,S2159,,Trigger),NA())</f>
        <v>1.5836900742996162E-2</v>
      </c>
      <c r="X2159" s="17">
        <f t="shared" si="33"/>
        <v>4.4019019459260251</v>
      </c>
    </row>
    <row r="2160" spans="18:24" x14ac:dyDescent="0.2">
      <c r="R2160" s="17" t="s">
        <v>21</v>
      </c>
      <c r="S2160" s="18">
        <f>_xll.qlInterestRateIndexFixingDate(IborIndex&amp;Tenor,T2160,Trigger)</f>
        <v>54536</v>
      </c>
      <c r="T2160" s="18">
        <f>_xll.qlCalendarAdvance(Calendar,T2159,R2160,"f",,Trigger)</f>
        <v>54540</v>
      </c>
      <c r="U2160" s="18">
        <f>_xll.qlInterestRateIndexMaturity(IborIndex&amp;Tenor,T2160,Trigger)</f>
        <v>54905</v>
      </c>
      <c r="V2160" s="22">
        <f>IFERROR(_xll.qlIndexFixing($V$1,S2160,,Trigger),NA())</f>
        <v>1.6275434443043944E-2</v>
      </c>
      <c r="W2160" s="22">
        <f>IFERROR(_xll.qlIndexFixing($W$1,S2160,,Trigger),NA())</f>
        <v>1.5836910431803068E-2</v>
      </c>
      <c r="X2160" s="17">
        <f t="shared" si="33"/>
        <v>4.3852401124087548</v>
      </c>
    </row>
    <row r="2161" spans="18:24" x14ac:dyDescent="0.2">
      <c r="R2161" s="17" t="s">
        <v>21</v>
      </c>
      <c r="S2161" s="18">
        <f>_xll.qlInterestRateIndexFixingDate(IborIndex&amp;Tenor,T2161,Trigger)</f>
        <v>54543</v>
      </c>
      <c r="T2161" s="18">
        <f>_xll.qlCalendarAdvance(Calendar,T2160,R2161,"f",,Trigger)</f>
        <v>54547</v>
      </c>
      <c r="U2161" s="18">
        <f>_xll.qlInterestRateIndexMaturity(IborIndex&amp;Tenor,T2161,Trigger)</f>
        <v>54912</v>
      </c>
      <c r="V2161" s="22">
        <f>IFERROR(_xll.qlIndexFixing($V$1,S2161,,Trigger),NA())</f>
        <v>1.6273775592368492E-2</v>
      </c>
      <c r="W2161" s="22">
        <f>IFERROR(_xll.qlIndexFixing($W$1,S2161,,Trigger),NA())</f>
        <v>1.5836918304884325E-2</v>
      </c>
      <c r="X2161" s="17">
        <f t="shared" si="33"/>
        <v>4.3685728748416723</v>
      </c>
    </row>
    <row r="2162" spans="18:24" x14ac:dyDescent="0.2">
      <c r="R2162" s="17" t="s">
        <v>21</v>
      </c>
      <c r="S2162" s="18">
        <f>_xll.qlInterestRateIndexFixingDate(IborIndex&amp;Tenor,T2162,Trigger)</f>
        <v>54550</v>
      </c>
      <c r="T2162" s="18">
        <f>_xll.qlCalendarAdvance(Calendar,T2161,R2162,"f",,Trigger)</f>
        <v>54554</v>
      </c>
      <c r="U2162" s="18">
        <f>_xll.qlInterestRateIndexMaturity(IborIndex&amp;Tenor,T2162,Trigger)</f>
        <v>54919</v>
      </c>
      <c r="V2162" s="22">
        <f>IFERROR(_xll.qlIndexFixing($V$1,S2162,,Trigger),NA())</f>
        <v>1.6272114385574011E-2</v>
      </c>
      <c r="W2162" s="22">
        <f>IFERROR(_xll.qlIndexFixing($W$1,S2162,,Trigger),NA())</f>
        <v>1.5836924321400266E-2</v>
      </c>
      <c r="X2162" s="17">
        <f t="shared" si="33"/>
        <v>4.3519006417374468</v>
      </c>
    </row>
    <row r="2163" spans="18:24" x14ac:dyDescent="0.2">
      <c r="R2163" s="17" t="s">
        <v>21</v>
      </c>
      <c r="S2163" s="18">
        <f>_xll.qlInterestRateIndexFixingDate(IborIndex&amp;Tenor,T2163,Trigger)</f>
        <v>54557</v>
      </c>
      <c r="T2163" s="18">
        <f>_xll.qlCalendarAdvance(Calendar,T2162,R2163,"f",,Trigger)</f>
        <v>54561</v>
      </c>
      <c r="U2163" s="18">
        <f>_xll.qlInterestRateIndexMaturity(IborIndex&amp;Tenor,T2163,Trigger)</f>
        <v>54926</v>
      </c>
      <c r="V2163" s="22">
        <f>IFERROR(_xll.qlIndexFixing($V$1,S2163,,Trigger),NA())</f>
        <v>1.6270450822671676E-2</v>
      </c>
      <c r="W2163" s="22">
        <f>IFERROR(_xll.qlIndexFixing($W$1,S2163,,Trigger),NA())</f>
        <v>1.5836928440430425E-2</v>
      </c>
      <c r="X2163" s="17">
        <f t="shared" si="33"/>
        <v>4.3352238224125124</v>
      </c>
    </row>
    <row r="2164" spans="18:24" x14ac:dyDescent="0.2">
      <c r="R2164" s="17" t="s">
        <v>21</v>
      </c>
      <c r="S2164" s="18">
        <f>_xll.qlInterestRateIndexFixingDate(IborIndex&amp;Tenor,T2164,Trigger)</f>
        <v>54564</v>
      </c>
      <c r="T2164" s="18">
        <f>_xll.qlCalendarAdvance(Calendar,T2163,R2164,"f",,Trigger)</f>
        <v>54568</v>
      </c>
      <c r="U2164" s="18">
        <f>_xll.qlInterestRateIndexMaturity(IborIndex&amp;Tenor,T2164,Trigger)</f>
        <v>54933</v>
      </c>
      <c r="V2164" s="22">
        <f>IFERROR(_xll.qlIndexFixing($V$1,S2164,,Trigger),NA())</f>
        <v>1.626878490367353E-2</v>
      </c>
      <c r="W2164" s="22">
        <f>IFERROR(_xll.qlIndexFixing($W$1,S2164,,Trigger),NA())</f>
        <v>1.5836930620977893E-2</v>
      </c>
      <c r="X2164" s="17">
        <f t="shared" si="33"/>
        <v>4.3185428269563664</v>
      </c>
    </row>
    <row r="2165" spans="18:24" x14ac:dyDescent="0.2">
      <c r="R2165" s="17" t="s">
        <v>21</v>
      </c>
      <c r="S2165" s="18">
        <f>_xll.qlInterestRateIndexFixingDate(IborIndex&amp;Tenor,T2165,Trigger)</f>
        <v>54571</v>
      </c>
      <c r="T2165" s="18">
        <f>_xll.qlCalendarAdvance(Calendar,T2164,R2165,"f",,Trigger)</f>
        <v>54575</v>
      </c>
      <c r="U2165" s="18">
        <f>_xll.qlInterestRateIndexMaturity(IborIndex&amp;Tenor,T2165,Trigger)</f>
        <v>54940</v>
      </c>
      <c r="V2165" s="22">
        <f>IFERROR(_xll.qlIndexFixing($V$1,S2165,,Trigger),NA())</f>
        <v>1.6267116628591833E-2</v>
      </c>
      <c r="W2165" s="22">
        <f>IFERROR(_xll.qlIndexFixing($W$1,S2165,,Trigger),NA())</f>
        <v>1.583693082196649E-2</v>
      </c>
      <c r="X2165" s="17">
        <f t="shared" si="33"/>
        <v>4.3018580662534252</v>
      </c>
    </row>
    <row r="2166" spans="18:24" x14ac:dyDescent="0.2">
      <c r="R2166" s="17" t="s">
        <v>21</v>
      </c>
      <c r="S2166" s="18">
        <f>_xll.qlInterestRateIndexFixingDate(IborIndex&amp;Tenor,T2166,Trigger)</f>
        <v>54578</v>
      </c>
      <c r="T2166" s="18">
        <f>_xll.qlCalendarAdvance(Calendar,T2165,R2166,"f",,Trigger)</f>
        <v>54582</v>
      </c>
      <c r="U2166" s="18">
        <f>_xll.qlInterestRateIndexMaturity(IborIndex&amp;Tenor,T2166,Trigger)</f>
        <v>54947</v>
      </c>
      <c r="V2166" s="22">
        <f>IFERROR(_xll.qlIndexFixing($V$1,S2166,,Trigger),NA())</f>
        <v>1.6265445997437979E-2</v>
      </c>
      <c r="W2166" s="22">
        <f>IFERROR(_xll.qlIndexFixing($W$1,S2166,,Trigger),NA())</f>
        <v>1.5836929002240967E-2</v>
      </c>
      <c r="X2166" s="17">
        <f t="shared" si="33"/>
        <v>4.2851699519701194</v>
      </c>
    </row>
    <row r="2167" spans="18:24" x14ac:dyDescent="0.2">
      <c r="R2167" s="17" t="s">
        <v>21</v>
      </c>
      <c r="S2167" s="18">
        <f>_xll.qlInterestRateIndexFixingDate(IborIndex&amp;Tenor,T2167,Trigger)</f>
        <v>54585</v>
      </c>
      <c r="T2167" s="18">
        <f>_xll.qlCalendarAdvance(Calendar,T2166,R2167,"f",,Trigger)</f>
        <v>54589</v>
      </c>
      <c r="U2167" s="18">
        <f>_xll.qlInterestRateIndexMaturity(IborIndex&amp;Tenor,T2167,Trigger)</f>
        <v>54954</v>
      </c>
      <c r="V2167" s="22">
        <f>IFERROR(_xll.qlIndexFixing($V$1,S2167,,Trigger),NA())</f>
        <v>1.6263773010223571E-2</v>
      </c>
      <c r="W2167" s="22">
        <f>IFERROR(_xll.qlIndexFixing($W$1,S2167,,Trigger),NA())</f>
        <v>1.5836925120568779E-2</v>
      </c>
      <c r="X2167" s="17">
        <f t="shared" si="33"/>
        <v>4.2684788965479186</v>
      </c>
    </row>
    <row r="2168" spans="18:24" x14ac:dyDescent="0.2">
      <c r="R2168" s="17" t="s">
        <v>21</v>
      </c>
      <c r="S2168" s="18">
        <f>_xll.qlInterestRateIndexFixingDate(IborIndex&amp;Tenor,T2168,Trigger)</f>
        <v>54592</v>
      </c>
      <c r="T2168" s="18">
        <f>_xll.qlCalendarAdvance(Calendar,T2167,R2168,"f",,Trigger)</f>
        <v>54596</v>
      </c>
      <c r="U2168" s="18">
        <f>_xll.qlInterestRateIndexMaturity(IborIndex&amp;Tenor,T2168,Trigger)</f>
        <v>54961</v>
      </c>
      <c r="V2168" s="22">
        <f>IFERROR(_xll.qlIndexFixing($V$1,S2168,,Trigger),NA())</f>
        <v>1.6262097666960219E-2</v>
      </c>
      <c r="W2168" s="22">
        <f>IFERROR(_xll.qlIndexFixing($W$1,S2168,,Trigger),NA())</f>
        <v>1.583691913563853E-2</v>
      </c>
      <c r="X2168" s="17">
        <f t="shared" si="33"/>
        <v>4.2517853132168977</v>
      </c>
    </row>
    <row r="2169" spans="18:24" x14ac:dyDescent="0.2">
      <c r="R2169" s="17" t="s">
        <v>21</v>
      </c>
      <c r="S2169" s="18">
        <f>_xll.qlInterestRateIndexFixingDate(IborIndex&amp;Tenor,T2169,Trigger)</f>
        <v>54599</v>
      </c>
      <c r="T2169" s="18">
        <f>_xll.qlCalendarAdvance(Calendar,T2168,R2169,"f",,Trigger)</f>
        <v>54603</v>
      </c>
      <c r="U2169" s="18">
        <f>_xll.qlInterestRateIndexMaturity(IborIndex&amp;Tenor,T2169,Trigger)</f>
        <v>54968</v>
      </c>
      <c r="V2169" s="22">
        <f>IFERROR(_xll.qlIndexFixing($V$1,S2169,,Trigger),NA())</f>
        <v>1.6260419967660845E-2</v>
      </c>
      <c r="W2169" s="22">
        <f>IFERROR(_xll.qlIndexFixing($W$1,S2169,,Trigger),NA())</f>
        <v>1.5836911006059547E-2</v>
      </c>
      <c r="X2169" s="17">
        <f t="shared" si="33"/>
        <v>4.2350896160129814</v>
      </c>
    </row>
    <row r="2170" spans="18:24" x14ac:dyDescent="0.2">
      <c r="R2170" s="17" t="s">
        <v>21</v>
      </c>
      <c r="S2170" s="18">
        <f>_xll.qlInterestRateIndexFixingDate(IborIndex&amp;Tenor,T2170,Trigger)</f>
        <v>54606</v>
      </c>
      <c r="T2170" s="18">
        <f>_xll.qlCalendarAdvance(Calendar,T2169,R2170,"f",,Trigger)</f>
        <v>54610</v>
      </c>
      <c r="U2170" s="18">
        <f>_xll.qlInterestRateIndexMaturity(IborIndex&amp;Tenor,T2170,Trigger)</f>
        <v>54975</v>
      </c>
      <c r="V2170" s="22">
        <f>IFERROR(_xll.qlIndexFixing($V$1,S2170,,Trigger),NA())</f>
        <v>1.6258739912335958E-2</v>
      </c>
      <c r="W2170" s="22">
        <f>IFERROR(_xll.qlIndexFixing($W$1,S2170,,Trigger),NA())</f>
        <v>1.5836900690364291E-2</v>
      </c>
      <c r="X2170" s="17">
        <f t="shared" si="33"/>
        <v>4.2183922197166694</v>
      </c>
    </row>
    <row r="2171" spans="18:24" x14ac:dyDescent="0.2">
      <c r="R2171" s="17" t="s">
        <v>21</v>
      </c>
      <c r="S2171" s="18">
        <f>_xll.qlInterestRateIndexFixingDate(IborIndex&amp;Tenor,T2171,Trigger)</f>
        <v>54613</v>
      </c>
      <c r="T2171" s="18">
        <f>_xll.qlCalendarAdvance(Calendar,T2170,R2171,"f",,Trigger)</f>
        <v>54617</v>
      </c>
      <c r="U2171" s="18">
        <f>_xll.qlInterestRateIndexMaturity(IborIndex&amp;Tenor,T2171,Trigger)</f>
        <v>54982</v>
      </c>
      <c r="V2171" s="22">
        <f>IFERROR(_xll.qlIndexFixing($V$1,S2171,,Trigger),NA())</f>
        <v>1.6257057500998262E-2</v>
      </c>
      <c r="W2171" s="22">
        <f>IFERROR(_xll.qlIndexFixing($W$1,S2171,,Trigger),NA())</f>
        <v>1.583688814700528E-2</v>
      </c>
      <c r="X2171" s="17">
        <f t="shared" si="33"/>
        <v>4.2016935399298223</v>
      </c>
    </row>
    <row r="2172" spans="18:24" x14ac:dyDescent="0.2">
      <c r="R2172" s="17" t="s">
        <v>21</v>
      </c>
      <c r="S2172" s="18">
        <f>_xll.qlInterestRateIndexFixingDate(IborIndex&amp;Tenor,T2172,Trigger)</f>
        <v>54620</v>
      </c>
      <c r="T2172" s="18">
        <f>_xll.qlCalendarAdvance(Calendar,T2171,R2172,"f",,Trigger)</f>
        <v>54624</v>
      </c>
      <c r="U2172" s="18">
        <f>_xll.qlInterestRateIndexMaturity(IborIndex&amp;Tenor,T2172,Trigger)</f>
        <v>54989</v>
      </c>
      <c r="V2172" s="22">
        <f>IFERROR(_xll.qlIndexFixing($V$1,S2172,,Trigger),NA())</f>
        <v>1.6255372733659363E-2</v>
      </c>
      <c r="W2172" s="22">
        <f>IFERROR(_xll.qlIndexFixing($W$1,S2172,,Trigger),NA())</f>
        <v>1.5836873334357297E-2</v>
      </c>
      <c r="X2172" s="17">
        <f t="shared" si="33"/>
        <v>4.1849939930206634</v>
      </c>
    </row>
    <row r="2173" spans="18:24" x14ac:dyDescent="0.2">
      <c r="R2173" s="17" t="s">
        <v>21</v>
      </c>
      <c r="S2173" s="18">
        <f>_xll.qlInterestRateIndexFixingDate(IborIndex&amp;Tenor,T2173,Trigger)</f>
        <v>54627</v>
      </c>
      <c r="T2173" s="18">
        <f>_xll.qlCalendarAdvance(Calendar,T2172,R2173,"f",,Trigger)</f>
        <v>54631</v>
      </c>
      <c r="U2173" s="18">
        <f>_xll.qlInterestRateIndexMaturity(IborIndex&amp;Tenor,T2173,Trigger)</f>
        <v>54996</v>
      </c>
      <c r="V2173" s="22">
        <f>IFERROR(_xll.qlIndexFixing($V$1,S2173,,Trigger),NA())</f>
        <v>1.625368561033087E-2</v>
      </c>
      <c r="W2173" s="22">
        <f>IFERROR(_xll.qlIndexFixing($W$1,S2173,,Trigger),NA())</f>
        <v>1.5836856210716708E-2</v>
      </c>
      <c r="X2173" s="17">
        <f t="shared" si="33"/>
        <v>4.1682939961416174</v>
      </c>
    </row>
    <row r="2174" spans="18:24" x14ac:dyDescent="0.2">
      <c r="R2174" s="17" t="s">
        <v>21</v>
      </c>
      <c r="S2174" s="18">
        <f>_xll.qlInterestRateIndexFixingDate(IborIndex&amp;Tenor,T2174,Trigger)</f>
        <v>54634</v>
      </c>
      <c r="T2174" s="18">
        <f>_xll.qlCalendarAdvance(Calendar,T2173,R2174,"f",,Trigger)</f>
        <v>54638</v>
      </c>
      <c r="U2174" s="18">
        <f>_xll.qlInterestRateIndexMaturity(IborIndex&amp;Tenor,T2174,Trigger)</f>
        <v>55003</v>
      </c>
      <c r="V2174" s="22">
        <f>IFERROR(_xll.qlIndexFixing($V$1,S2174,,Trigger),NA())</f>
        <v>1.6251996131025261E-2</v>
      </c>
      <c r="W2174" s="22">
        <f>IFERROR(_xll.qlIndexFixing($W$1,S2174,,Trigger),NA())</f>
        <v>1.583683673430105E-2</v>
      </c>
      <c r="X2174" s="17">
        <f t="shared" si="33"/>
        <v>4.1515939672421078</v>
      </c>
    </row>
    <row r="2175" spans="18:24" x14ac:dyDescent="0.2">
      <c r="R2175" s="17" t="s">
        <v>21</v>
      </c>
      <c r="S2175" s="18">
        <f>_xll.qlInterestRateIndexFixingDate(IborIndex&amp;Tenor,T2175,Trigger)</f>
        <v>54641</v>
      </c>
      <c r="T2175" s="18">
        <f>_xll.qlCalendarAdvance(Calendar,T2174,R2175,"f",,Trigger)</f>
        <v>54645</v>
      </c>
      <c r="U2175" s="18">
        <f>_xll.qlInterestRateIndexMaturity(IborIndex&amp;Tenor,T2175,Trigger)</f>
        <v>55010</v>
      </c>
      <c r="V2175" s="22">
        <f>IFERROR(_xll.qlIndexFixing($V$1,S2175,,Trigger),NA())</f>
        <v>1.6250304295753932E-2</v>
      </c>
      <c r="W2175" s="22">
        <f>IFERROR(_xll.qlIndexFixing($W$1,S2175,,Trigger),NA())</f>
        <v>1.5836814863249671E-2</v>
      </c>
      <c r="X2175" s="17">
        <f t="shared" si="33"/>
        <v>4.1348943250426107</v>
      </c>
    </row>
    <row r="2176" spans="18:24" x14ac:dyDescent="0.2">
      <c r="R2176" s="17" t="s">
        <v>21</v>
      </c>
      <c r="S2176" s="18">
        <f>_xll.qlInterestRateIndexFixingDate(IborIndex&amp;Tenor,T2176,Trigger)</f>
        <v>54648</v>
      </c>
      <c r="T2176" s="18">
        <f>_xll.qlCalendarAdvance(Calendar,T2175,R2176,"f",,Trigger)</f>
        <v>54652</v>
      </c>
      <c r="U2176" s="18">
        <f>_xll.qlInterestRateIndexMaturity(IborIndex&amp;Tenor,T2176,Trigger)</f>
        <v>55017</v>
      </c>
      <c r="V2176" s="22">
        <f>IFERROR(_xll.qlIndexFixing($V$1,S2176,,Trigger),NA())</f>
        <v>1.6248610104529142E-2</v>
      </c>
      <c r="W2176" s="22">
        <f>IFERROR(_xll.qlIndexFixing($W$1,S2176,,Trigger),NA())</f>
        <v>1.5836790555623731E-2</v>
      </c>
      <c r="X2176" s="17">
        <f t="shared" si="33"/>
        <v>4.1181954890541146</v>
      </c>
    </row>
    <row r="2177" spans="18:24" x14ac:dyDescent="0.2">
      <c r="R2177" s="17" t="s">
        <v>21</v>
      </c>
      <c r="S2177" s="18">
        <f>_xll.qlInterestRateIndexFixingDate(IborIndex&amp;Tenor,T2177,Trigger)</f>
        <v>54655</v>
      </c>
      <c r="T2177" s="18">
        <f>_xll.qlCalendarAdvance(Calendar,T2176,R2177,"f",,Trigger)</f>
        <v>54659</v>
      </c>
      <c r="U2177" s="18">
        <f>_xll.qlInterestRateIndexMaturity(IborIndex&amp;Tenor,T2177,Trigger)</f>
        <v>55024</v>
      </c>
      <c r="V2177" s="22">
        <f>IFERROR(_xll.qlIndexFixing($V$1,S2177,,Trigger),NA())</f>
        <v>1.624691355736272E-2</v>
      </c>
      <c r="W2177" s="22">
        <f>IFERROR(_xll.qlIndexFixing($W$1,S2177,,Trigger),NA())</f>
        <v>1.5836763769405553E-2</v>
      </c>
      <c r="X2177" s="17">
        <f t="shared" si="33"/>
        <v>4.1014978795716681</v>
      </c>
    </row>
    <row r="2178" spans="18:24" x14ac:dyDescent="0.2">
      <c r="R2178" s="17" t="s">
        <v>21</v>
      </c>
      <c r="S2178" s="18">
        <f>_xll.qlInterestRateIndexFixingDate(IborIndex&amp;Tenor,T2178,Trigger)</f>
        <v>54662</v>
      </c>
      <c r="T2178" s="18">
        <f>_xll.qlCalendarAdvance(Calendar,T2177,R2178,"f",,Trigger)</f>
        <v>54666</v>
      </c>
      <c r="U2178" s="18">
        <f>_xll.qlInterestRateIndexMaturity(IborIndex&amp;Tenor,T2178,Trigger)</f>
        <v>55031</v>
      </c>
      <c r="V2178" s="22">
        <f>IFERROR(_xll.qlIndexFixing($V$1,S2178,,Trigger),NA())</f>
        <v>1.6244462183812106E-2</v>
      </c>
      <c r="W2178" s="22">
        <f>IFERROR(_xll.qlIndexFixing($W$1,S2178,,Trigger),NA())</f>
        <v>1.5836734571345039E-2</v>
      </c>
      <c r="X2178" s="17">
        <f t="shared" si="33"/>
        <v>4.077276124670667</v>
      </c>
    </row>
    <row r="2179" spans="18:24" x14ac:dyDescent="0.2">
      <c r="R2179" s="17" t="s">
        <v>21</v>
      </c>
      <c r="S2179" s="18">
        <f>_xll.qlInterestRateIndexFixingDate(IborIndex&amp;Tenor,T2179,Trigger)</f>
        <v>54669</v>
      </c>
      <c r="T2179" s="18">
        <f>_xll.qlCalendarAdvance(Calendar,T2178,R2179,"f",,Trigger)</f>
        <v>54673</v>
      </c>
      <c r="U2179" s="18">
        <f>_xll.qlInterestRateIndexMaturity(IborIndex&amp;Tenor,T2179,Trigger)</f>
        <v>55038</v>
      </c>
      <c r="V2179" s="22">
        <f>IFERROR(_xll.qlIndexFixing($V$1,S2179,,Trigger),NA())</f>
        <v>1.6241172675122116E-2</v>
      </c>
      <c r="W2179" s="22">
        <f>IFERROR(_xll.qlIndexFixing($W$1,S2179,,Trigger),NA())</f>
        <v>1.5836703499866933E-2</v>
      </c>
      <c r="X2179" s="17">
        <f t="shared" si="33"/>
        <v>4.0446917525518291</v>
      </c>
    </row>
    <row r="2180" spans="18:24" x14ac:dyDescent="0.2">
      <c r="R2180" s="17" t="s">
        <v>21</v>
      </c>
      <c r="S2180" s="18">
        <f>_xll.qlInterestRateIndexFixingDate(IborIndex&amp;Tenor,T2180,Trigger)</f>
        <v>54676</v>
      </c>
      <c r="T2180" s="18">
        <f>_xll.qlCalendarAdvance(Calendar,T2179,R2180,"f",,Trigger)</f>
        <v>54680</v>
      </c>
      <c r="U2180" s="18">
        <f>_xll.qlInterestRateIndexMaturity(IborIndex&amp;Tenor,T2180,Trigger)</f>
        <v>55045</v>
      </c>
      <c r="V2180" s="22">
        <f>IFERROR(_xll.qlIndexFixing($V$1,S2180,,Trigger),NA())</f>
        <v>1.6237879148485821E-2</v>
      </c>
      <c r="W2180" s="22">
        <f>IFERROR(_xll.qlIndexFixing($W$1,S2180,,Trigger),NA())</f>
        <v>1.5836670351802914E-2</v>
      </c>
      <c r="X2180" s="17">
        <f t="shared" ref="X2180:X2243" si="34">(V2180-W2180)*10000</f>
        <v>4.012087966829073</v>
      </c>
    </row>
    <row r="2181" spans="18:24" x14ac:dyDescent="0.2">
      <c r="R2181" s="17" t="s">
        <v>21</v>
      </c>
      <c r="S2181" s="18">
        <f>_xll.qlInterestRateIndexFixingDate(IborIndex&amp;Tenor,T2181,Trigger)</f>
        <v>54683</v>
      </c>
      <c r="T2181" s="18">
        <f>_xll.qlCalendarAdvance(Calendar,T2180,R2181,"f",,Trigger)</f>
        <v>54687</v>
      </c>
      <c r="U2181" s="18">
        <f>_xll.qlInterestRateIndexMaturity(IborIndex&amp;Tenor,T2181,Trigger)</f>
        <v>55052</v>
      </c>
      <c r="V2181" s="22">
        <f>IFERROR(_xll.qlIndexFixing($V$1,S2181,,Trigger),NA())</f>
        <v>1.6234581603941988E-2</v>
      </c>
      <c r="W2181" s="22">
        <f>IFERROR(_xll.qlIndexFixing($W$1,S2181,,Trigger),NA())</f>
        <v>1.5836635140849421E-2</v>
      </c>
      <c r="X2181" s="17">
        <f t="shared" si="34"/>
        <v>3.9794646309256749</v>
      </c>
    </row>
    <row r="2182" spans="18:24" x14ac:dyDescent="0.2">
      <c r="R2182" s="17" t="s">
        <v>21</v>
      </c>
      <c r="S2182" s="18">
        <f>_xll.qlInterestRateIndexFixingDate(IborIndex&amp;Tenor,T2182,Trigger)</f>
        <v>54690</v>
      </c>
      <c r="T2182" s="18">
        <f>_xll.qlCalendarAdvance(Calendar,T2181,R2182,"f",,Trigger)</f>
        <v>54694</v>
      </c>
      <c r="U2182" s="18">
        <f>_xll.qlInterestRateIndexMaturity(IborIndex&amp;Tenor,T2182,Trigger)</f>
        <v>55059</v>
      </c>
      <c r="V2182" s="22">
        <f>IFERROR(_xll.qlIndexFixing($V$1,S2182,,Trigger),NA())</f>
        <v>1.6231280041530471E-2</v>
      </c>
      <c r="W2182" s="22">
        <f>IFERROR(_xll.qlIndexFixing($W$1,S2182,,Trigger),NA())</f>
        <v>1.5836597880749318E-2</v>
      </c>
      <c r="X2182" s="17">
        <f t="shared" si="34"/>
        <v>3.9468216078115264</v>
      </c>
    </row>
    <row r="2183" spans="18:24" x14ac:dyDescent="0.2">
      <c r="R2183" s="17" t="s">
        <v>21</v>
      </c>
      <c r="S2183" s="18">
        <f>_xll.qlInterestRateIndexFixingDate(IborIndex&amp;Tenor,T2183,Trigger)</f>
        <v>54697</v>
      </c>
      <c r="T2183" s="18">
        <f>_xll.qlCalendarAdvance(Calendar,T2182,R2183,"f",,Trigger)</f>
        <v>54701</v>
      </c>
      <c r="U2183" s="18">
        <f>_xll.qlInterestRateIndexMaturity(IborIndex&amp;Tenor,T2183,Trigger)</f>
        <v>55066</v>
      </c>
      <c r="V2183" s="22">
        <f>IFERROR(_xll.qlIndexFixing($V$1,S2183,,Trigger),NA())</f>
        <v>1.622797446129157E-2</v>
      </c>
      <c r="W2183" s="22">
        <f>IFERROR(_xll.qlIndexFixing($W$1,S2183,,Trigger),NA())</f>
        <v>1.5836558585288187E-2</v>
      </c>
      <c r="X2183" s="17">
        <f t="shared" si="34"/>
        <v>3.9141587600338354</v>
      </c>
    </row>
    <row r="2184" spans="18:24" x14ac:dyDescent="0.2">
      <c r="R2184" s="17" t="s">
        <v>21</v>
      </c>
      <c r="S2184" s="18">
        <f>_xll.qlInterestRateIndexFixingDate(IborIndex&amp;Tenor,T2184,Trigger)</f>
        <v>54704</v>
      </c>
      <c r="T2184" s="18">
        <f>_xll.qlCalendarAdvance(Calendar,T2183,R2184,"f",,Trigger)</f>
        <v>54708</v>
      </c>
      <c r="U2184" s="18">
        <f>_xll.qlInterestRateIndexMaturity(IborIndex&amp;Tenor,T2184,Trigger)</f>
        <v>55073</v>
      </c>
      <c r="V2184" s="22">
        <f>IFERROR(_xll.qlIndexFixing($V$1,S2184,,Trigger),NA())</f>
        <v>1.622466486326514E-2</v>
      </c>
      <c r="W2184" s="22">
        <f>IFERROR(_xll.qlIndexFixing($W$1,S2184,,Trigger),NA())</f>
        <v>1.5836517268297809E-2</v>
      </c>
      <c r="X2184" s="17">
        <f t="shared" si="34"/>
        <v>3.8814759496733076</v>
      </c>
    </row>
    <row r="2185" spans="18:24" x14ac:dyDescent="0.2">
      <c r="R2185" s="17" t="s">
        <v>21</v>
      </c>
      <c r="S2185" s="18">
        <f>_xll.qlInterestRateIndexFixingDate(IborIndex&amp;Tenor,T2185,Trigger)</f>
        <v>54711</v>
      </c>
      <c r="T2185" s="18">
        <f>_xll.qlCalendarAdvance(Calendar,T2184,R2185,"f",,Trigger)</f>
        <v>54715</v>
      </c>
      <c r="U2185" s="18">
        <f>_xll.qlInterestRateIndexMaturity(IborIndex&amp;Tenor,T2185,Trigger)</f>
        <v>55080</v>
      </c>
      <c r="V2185" s="22">
        <f>IFERROR(_xll.qlIndexFixing($V$1,S2185,,Trigger),NA())</f>
        <v>1.6221351247490384E-2</v>
      </c>
      <c r="W2185" s="22">
        <f>IFERROR(_xll.qlIndexFixing($W$1,S2185,,Trigger),NA())</f>
        <v>1.5836473943653555E-2</v>
      </c>
      <c r="X2185" s="17">
        <f t="shared" si="34"/>
        <v>3.8487730383682943</v>
      </c>
    </row>
    <row r="2186" spans="18:24" x14ac:dyDescent="0.2">
      <c r="R2186" s="17" t="s">
        <v>21</v>
      </c>
      <c r="S2186" s="18">
        <f>_xll.qlInterestRateIndexFixingDate(IborIndex&amp;Tenor,T2186,Trigger)</f>
        <v>54718</v>
      </c>
      <c r="T2186" s="18">
        <f>_xll.qlCalendarAdvance(Calendar,T2185,R2186,"f",,Trigger)</f>
        <v>54722</v>
      </c>
      <c r="U2186" s="18">
        <f>_xll.qlInterestRateIndexMaturity(IborIndex&amp;Tenor,T2186,Trigger)</f>
        <v>55087</v>
      </c>
      <c r="V2186" s="22">
        <f>IFERROR(_xll.qlIndexFixing($V$1,S2186,,Trigger),NA())</f>
        <v>1.6218033614007817E-2</v>
      </c>
      <c r="W2186" s="22">
        <f>IFERROR(_xll.qlIndexFixing($W$1,S2186,,Trigger),NA())</f>
        <v>1.5836428625276337E-2</v>
      </c>
      <c r="X2186" s="17">
        <f t="shared" si="34"/>
        <v>3.8160498873147928</v>
      </c>
    </row>
    <row r="2187" spans="18:24" x14ac:dyDescent="0.2">
      <c r="R2187" s="17" t="s">
        <v>21</v>
      </c>
      <c r="S2187" s="18">
        <f>_xll.qlInterestRateIndexFixingDate(IborIndex&amp;Tenor,T2187,Trigger)</f>
        <v>54725</v>
      </c>
      <c r="T2187" s="18">
        <f>_xll.qlCalendarAdvance(Calendar,T2186,R2187,"f",,Trigger)</f>
        <v>54729</v>
      </c>
      <c r="U2187" s="18">
        <f>_xll.qlInterestRateIndexMaturity(IborIndex&amp;Tenor,T2187,Trigger)</f>
        <v>55094</v>
      </c>
      <c r="V2187" s="22">
        <f>IFERROR(_xll.qlIndexFixing($V$1,S2187,,Trigger),NA())</f>
        <v>1.6214711962856641E-2</v>
      </c>
      <c r="W2187" s="22">
        <f>IFERROR(_xll.qlIndexFixing($W$1,S2187,,Trigger),NA())</f>
        <v>1.5836381327131104E-2</v>
      </c>
      <c r="X2187" s="17">
        <f t="shared" si="34"/>
        <v>3.7833063572553782</v>
      </c>
    </row>
    <row r="2188" spans="18:24" x14ac:dyDescent="0.2">
      <c r="R2188" s="17" t="s">
        <v>21</v>
      </c>
      <c r="S2188" s="18">
        <f>_xll.qlInterestRateIndexFixingDate(IborIndex&amp;Tenor,T2188,Trigger)</f>
        <v>54732</v>
      </c>
      <c r="T2188" s="18">
        <f>_xll.qlCalendarAdvance(Calendar,T2187,R2188,"f",,Trigger)</f>
        <v>54736</v>
      </c>
      <c r="U2188" s="18">
        <f>_xll.qlInterestRateIndexMaturity(IborIndex&amp;Tenor,T2188,Trigger)</f>
        <v>55101</v>
      </c>
      <c r="V2188" s="22">
        <f>IFERROR(_xll.qlIndexFixing($V$1,S2188,,Trigger),NA())</f>
        <v>1.6211386294077812E-2</v>
      </c>
      <c r="W2188" s="22">
        <f>IFERROR(_xll.qlIndexFixing($W$1,S2188,,Trigger),NA())</f>
        <v>1.58363320632279E-2</v>
      </c>
      <c r="X2188" s="17">
        <f t="shared" si="34"/>
        <v>3.7505423084991176</v>
      </c>
    </row>
    <row r="2189" spans="18:24" x14ac:dyDescent="0.2">
      <c r="R2189" s="17" t="s">
        <v>21</v>
      </c>
      <c r="S2189" s="18">
        <f>_xll.qlInterestRateIndexFixingDate(IborIndex&amp;Tenor,T2189,Trigger)</f>
        <v>54739</v>
      </c>
      <c r="T2189" s="18">
        <f>_xll.qlCalendarAdvance(Calendar,T2188,R2189,"f",,Trigger)</f>
        <v>54743</v>
      </c>
      <c r="U2189" s="18">
        <f>_xll.qlInterestRateIndexMaturity(IborIndex&amp;Tenor,T2189,Trigger)</f>
        <v>55108</v>
      </c>
      <c r="V2189" s="22">
        <f>IFERROR(_xll.qlIndexFixing($V$1,S2189,,Trigger),NA())</f>
        <v>1.6208056607710748E-2</v>
      </c>
      <c r="W2189" s="22">
        <f>IFERROR(_xll.qlIndexFixing($W$1,S2189,,Trigger),NA())</f>
        <v>1.583628084762146E-2</v>
      </c>
      <c r="X2189" s="17">
        <f t="shared" si="34"/>
        <v>3.7177576008928792</v>
      </c>
    </row>
    <row r="2190" spans="18:24" x14ac:dyDescent="0.2">
      <c r="R2190" s="17" t="s">
        <v>21</v>
      </c>
      <c r="S2190" s="18">
        <f>_xll.qlInterestRateIndexFixingDate(IborIndex&amp;Tenor,T2190,Trigger)</f>
        <v>54746</v>
      </c>
      <c r="T2190" s="18">
        <f>_xll.qlCalendarAdvance(Calendar,T2189,R2190,"f",,Trigger)</f>
        <v>54750</v>
      </c>
      <c r="U2190" s="18">
        <f>_xll.qlInterestRateIndexMaturity(IborIndex&amp;Tenor,T2190,Trigger)</f>
        <v>55115</v>
      </c>
      <c r="V2190" s="22">
        <f>IFERROR(_xll.qlIndexFixing($V$1,S2190,,Trigger),NA())</f>
        <v>1.6204722903795526E-2</v>
      </c>
      <c r="W2190" s="22">
        <f>IFERROR(_xll.qlIndexFixing($W$1,S2190,,Trigger),NA())</f>
        <v>1.583622769441053E-2</v>
      </c>
      <c r="X2190" s="17">
        <f t="shared" si="34"/>
        <v>3.684952093849954</v>
      </c>
    </row>
    <row r="2191" spans="18:24" x14ac:dyDescent="0.2">
      <c r="R2191" s="17" t="s">
        <v>21</v>
      </c>
      <c r="S2191" s="18">
        <f>_xll.qlInterestRateIndexFixingDate(IborIndex&amp;Tenor,T2191,Trigger)</f>
        <v>54753</v>
      </c>
      <c r="T2191" s="18">
        <f>_xll.qlCalendarAdvance(Calendar,T2190,R2191,"f",,Trigger)</f>
        <v>54757</v>
      </c>
      <c r="U2191" s="18">
        <f>_xll.qlInterestRateIndexMaturity(IborIndex&amp;Tenor,T2191,Trigger)</f>
        <v>55122</v>
      </c>
      <c r="V2191" s="22">
        <f>IFERROR(_xll.qlIndexFixing($V$1,S2191,,Trigger),NA())</f>
        <v>1.6201385182372883E-2</v>
      </c>
      <c r="W2191" s="22">
        <f>IFERROR(_xll.qlIndexFixing($W$1,S2191,,Trigger),NA())</f>
        <v>1.5836172617738977E-2</v>
      </c>
      <c r="X2191" s="17">
        <f t="shared" si="34"/>
        <v>3.6521256463390577</v>
      </c>
    </row>
    <row r="2192" spans="18:24" x14ac:dyDescent="0.2">
      <c r="R2192" s="17" t="s">
        <v>21</v>
      </c>
      <c r="S2192" s="18">
        <f>_xll.qlInterestRateIndexFixingDate(IborIndex&amp;Tenor,T2192,Trigger)</f>
        <v>54760</v>
      </c>
      <c r="T2192" s="18">
        <f>_xll.qlCalendarAdvance(Calendar,T2191,R2192,"f",,Trigger)</f>
        <v>54764</v>
      </c>
      <c r="U2192" s="18">
        <f>_xll.qlInterestRateIndexMaturity(IborIndex&amp;Tenor,T2192,Trigger)</f>
        <v>55129</v>
      </c>
      <c r="V2192" s="22">
        <f>IFERROR(_xll.qlIndexFixing($V$1,S2192,,Trigger),NA())</f>
        <v>1.6198043443482454E-2</v>
      </c>
      <c r="W2192" s="22">
        <f>IFERROR(_xll.qlIndexFixing($W$1,S2192,,Trigger),NA())</f>
        <v>1.5836115631795999E-2</v>
      </c>
      <c r="X2192" s="17">
        <f t="shared" si="34"/>
        <v>3.6192781168645562</v>
      </c>
    </row>
    <row r="2193" spans="18:24" x14ac:dyDescent="0.2">
      <c r="R2193" s="17" t="s">
        <v>21</v>
      </c>
      <c r="S2193" s="18">
        <f>_xll.qlInterestRateIndexFixingDate(IborIndex&amp;Tenor,T2193,Trigger)</f>
        <v>54767</v>
      </c>
      <c r="T2193" s="18">
        <f>_xll.qlCalendarAdvance(Calendar,T2192,R2193,"f",,Trigger)</f>
        <v>54771</v>
      </c>
      <c r="U2193" s="18">
        <f>_xll.qlInterestRateIndexMaturity(IborIndex&amp;Tenor,T2193,Trigger)</f>
        <v>55136</v>
      </c>
      <c r="V2193" s="22">
        <f>IFERROR(_xll.qlIndexFixing($V$1,S2193,,Trigger),NA())</f>
        <v>1.619469768716476E-2</v>
      </c>
      <c r="W2193" s="22">
        <f>IFERROR(_xll.qlIndexFixing($W$1,S2193,,Trigger),NA())</f>
        <v>1.5836056750814374E-2</v>
      </c>
      <c r="X2193" s="17">
        <f t="shared" si="34"/>
        <v>3.5864093635038645</v>
      </c>
    </row>
    <row r="2194" spans="18:24" x14ac:dyDescent="0.2">
      <c r="R2194" s="17" t="s">
        <v>21</v>
      </c>
      <c r="S2194" s="18">
        <f>_xll.qlInterestRateIndexFixingDate(IborIndex&amp;Tenor,T2194,Trigger)</f>
        <v>54774</v>
      </c>
      <c r="T2194" s="18">
        <f>_xll.qlCalendarAdvance(Calendar,T2193,R2194,"f",,Trigger)</f>
        <v>54778</v>
      </c>
      <c r="U2194" s="18">
        <f>_xll.qlInterestRateIndexMaturity(IborIndex&amp;Tenor,T2194,Trigger)</f>
        <v>55143</v>
      </c>
      <c r="V2194" s="22">
        <f>IFERROR(_xll.qlIndexFixing($V$1,S2194,,Trigger),NA())</f>
        <v>1.6191347913460094E-2</v>
      </c>
      <c r="W2194" s="22">
        <f>IFERROR(_xll.qlIndexFixing($W$1,S2194,,Trigger),NA())</f>
        <v>1.5835995989072437E-2</v>
      </c>
      <c r="X2194" s="17">
        <f t="shared" si="34"/>
        <v>3.5535192438765697</v>
      </c>
    </row>
    <row r="2195" spans="18:24" x14ac:dyDescent="0.2">
      <c r="R2195" s="17" t="s">
        <v>21</v>
      </c>
      <c r="S2195" s="18">
        <f>_xll.qlInterestRateIndexFixingDate(IborIndex&amp;Tenor,T2195,Trigger)</f>
        <v>54781</v>
      </c>
      <c r="T2195" s="18">
        <f>_xll.qlCalendarAdvance(Calendar,T2194,R2195,"f",,Trigger)</f>
        <v>54785</v>
      </c>
      <c r="U2195" s="18">
        <f>_xll.qlInterestRateIndexMaturity(IborIndex&amp;Tenor,T2195,Trigger)</f>
        <v>55150</v>
      </c>
      <c r="V2195" s="22">
        <f>IFERROR(_xll.qlIndexFixing($V$1,S2195,,Trigger),NA())</f>
        <v>1.6187994122408535E-2</v>
      </c>
      <c r="W2195" s="22">
        <f>IFERROR(_xll.qlIndexFixing($W$1,S2195,,Trigger),NA())</f>
        <v>1.5835933360892753E-2</v>
      </c>
      <c r="X2195" s="17">
        <f t="shared" si="34"/>
        <v>3.5206076151578225</v>
      </c>
    </row>
    <row r="2196" spans="18:24" x14ac:dyDescent="0.2">
      <c r="R2196" s="17" t="s">
        <v>21</v>
      </c>
      <c r="S2196" s="18">
        <f>_xll.qlInterestRateIndexFixingDate(IborIndex&amp;Tenor,T2196,Trigger)</f>
        <v>54788</v>
      </c>
      <c r="T2196" s="18">
        <f>_xll.qlCalendarAdvance(Calendar,T2195,R2196,"f",,Trigger)</f>
        <v>54792</v>
      </c>
      <c r="U2196" s="18">
        <f>_xll.qlInterestRateIndexMaturity(IborIndex&amp;Tenor,T2196,Trigger)</f>
        <v>55157</v>
      </c>
      <c r="V2196" s="22">
        <f>IFERROR(_xll.qlIndexFixing($V$1,S2196,,Trigger),NA())</f>
        <v>1.6184636314051034E-2</v>
      </c>
      <c r="W2196" s="22">
        <f>IFERROR(_xll.qlIndexFixing($W$1,S2196,,Trigger),NA())</f>
        <v>1.5835868880642354E-2</v>
      </c>
      <c r="X2196" s="17">
        <f t="shared" si="34"/>
        <v>3.4876743340868028</v>
      </c>
    </row>
    <row r="2197" spans="18:24" x14ac:dyDescent="0.2">
      <c r="R2197" s="17" t="s">
        <v>21</v>
      </c>
      <c r="S2197" s="18">
        <f>_xll.qlInterestRateIndexFixingDate(IborIndex&amp;Tenor,T2197,Trigger)</f>
        <v>54795</v>
      </c>
      <c r="T2197" s="18">
        <f>_xll.qlCalendarAdvance(Calendar,T2196,R2197,"f",,Trigger)</f>
        <v>54799</v>
      </c>
      <c r="U2197" s="18">
        <f>_xll.qlInterestRateIndexMaturity(IborIndex&amp;Tenor,T2197,Trigger)</f>
        <v>55164</v>
      </c>
      <c r="V2197" s="22">
        <f>IFERROR(_xll.qlIndexFixing($V$1,S2197,,Trigger),NA())</f>
        <v>1.6181274488427454E-2</v>
      </c>
      <c r="W2197" s="22">
        <f>IFERROR(_xll.qlIndexFixing($W$1,S2197,,Trigger),NA())</f>
        <v>1.5835802562732943E-2</v>
      </c>
      <c r="X2197" s="17">
        <f t="shared" si="34"/>
        <v>3.454719256945106</v>
      </c>
    </row>
    <row r="2198" spans="18:24" x14ac:dyDescent="0.2">
      <c r="R2198" s="17" t="s">
        <v>21</v>
      </c>
      <c r="S2198" s="18">
        <f>_xll.qlInterestRateIndexFixingDate(IborIndex&amp;Tenor,T2198,Trigger)</f>
        <v>54802</v>
      </c>
      <c r="T2198" s="18">
        <f>_xll.qlCalendarAdvance(Calendar,T2197,R2198,"f",,Trigger)</f>
        <v>54806</v>
      </c>
      <c r="U2198" s="18">
        <f>_xll.qlInterestRateIndexMaturity(IborIndex&amp;Tenor,T2198,Trigger)</f>
        <v>55171</v>
      </c>
      <c r="V2198" s="22">
        <f>IFERROR(_xll.qlIndexFixing($V$1,S2198,,Trigger),NA())</f>
        <v>1.6177908645578526E-2</v>
      </c>
      <c r="W2198" s="22">
        <f>IFERROR(_xll.qlIndexFixing($W$1,S2198,,Trigger),NA())</f>
        <v>1.5835734421622217E-2</v>
      </c>
      <c r="X2198" s="17">
        <f t="shared" si="34"/>
        <v>3.4217422395630899</v>
      </c>
    </row>
    <row r="2199" spans="18:24" x14ac:dyDescent="0.2">
      <c r="R2199" s="17" t="s">
        <v>21</v>
      </c>
      <c r="S2199" s="18">
        <f>_xll.qlInterestRateIndexFixingDate(IborIndex&amp;Tenor,T2199,Trigger)</f>
        <v>54809</v>
      </c>
      <c r="T2199" s="18">
        <f>_xll.qlCalendarAdvance(Calendar,T2198,R2199,"f",,Trigger)</f>
        <v>54813</v>
      </c>
      <c r="U2199" s="18">
        <f>_xll.qlInterestRateIndexMaturity(IborIndex&amp;Tenor,T2199,Trigger)</f>
        <v>55178</v>
      </c>
      <c r="V2199" s="22">
        <f>IFERROR(_xll.qlIndexFixing($V$1,S2199,,Trigger),NA())</f>
        <v>1.6174538785544548E-2</v>
      </c>
      <c r="W2199" s="22">
        <f>IFERROR(_xll.qlIndexFixing($W$1,S2199,,Trigger),NA())</f>
        <v>1.5835664471810135E-2</v>
      </c>
      <c r="X2199" s="17">
        <f t="shared" si="34"/>
        <v>3.3887431373441288</v>
      </c>
    </row>
    <row r="2200" spans="18:24" x14ac:dyDescent="0.2">
      <c r="R2200" s="17" t="s">
        <v>21</v>
      </c>
      <c r="S2200" s="18">
        <f>_xll.qlInterestRateIndexFixingDate(IborIndex&amp;Tenor,T2200,Trigger)</f>
        <v>54816</v>
      </c>
      <c r="T2200" s="18">
        <f>_xll.qlCalendarAdvance(Calendar,T2199,R2200,"f",,Trigger)</f>
        <v>54820</v>
      </c>
      <c r="U2200" s="18">
        <f>_xll.qlInterestRateIndexMaturity(IborIndex&amp;Tenor,T2200,Trigger)</f>
        <v>55185</v>
      </c>
      <c r="V2200" s="22">
        <f>IFERROR(_xll.qlIndexFixing($V$1,S2200,,Trigger),NA())</f>
        <v>1.6171164908366693E-2</v>
      </c>
      <c r="W2200" s="22">
        <f>IFERROR(_xll.qlIndexFixing($W$1,S2200,,Trigger),NA())</f>
        <v>1.5835592727843753E-2</v>
      </c>
      <c r="X2200" s="17">
        <f t="shared" si="34"/>
        <v>3.355721805229396</v>
      </c>
    </row>
    <row r="2201" spans="18:24" x14ac:dyDescent="0.2">
      <c r="R2201" s="17" t="s">
        <v>21</v>
      </c>
      <c r="S2201" s="18">
        <f>_xll.qlInterestRateIndexFixingDate(IborIndex&amp;Tenor,T2201,Trigger)</f>
        <v>54823</v>
      </c>
      <c r="T2201" s="18">
        <f>_xll.qlCalendarAdvance(Calendar,T2200,R2201,"f",,Trigger)</f>
        <v>54827</v>
      </c>
      <c r="U2201" s="18">
        <f>_xll.qlInterestRateIndexMaturity(IborIndex&amp;Tenor,T2201,Trigger)</f>
        <v>55192</v>
      </c>
      <c r="V2201" s="22">
        <f>IFERROR(_xll.qlIndexFixing($V$1,S2201,,Trigger),NA())</f>
        <v>1.6167787014084816E-2</v>
      </c>
      <c r="W2201" s="22">
        <f>IFERROR(_xll.qlIndexFixing($W$1,S2201,,Trigger),NA())</f>
        <v>1.5835519204313475E-2</v>
      </c>
      <c r="X2201" s="17">
        <f t="shared" si="34"/>
        <v>3.3226780977134092</v>
      </c>
    </row>
    <row r="2202" spans="18:24" x14ac:dyDescent="0.2">
      <c r="R2202" s="17" t="s">
        <v>21</v>
      </c>
      <c r="S2202" s="18">
        <f>_xll.qlInterestRateIndexFixingDate(IborIndex&amp;Tenor,T2202,Trigger)</f>
        <v>54830</v>
      </c>
      <c r="T2202" s="18">
        <f>_xll.qlCalendarAdvance(Calendar,T2201,R2202,"f",,Trigger)</f>
        <v>54834</v>
      </c>
      <c r="U2202" s="18">
        <f>_xll.qlInterestRateIndexMaturity(IborIndex&amp;Tenor,T2202,Trigger)</f>
        <v>55199</v>
      </c>
      <c r="V2202" s="22">
        <f>IFERROR(_xll.qlIndexFixing($V$1,S2202,,Trigger),NA())</f>
        <v>1.6164405102740531E-2</v>
      </c>
      <c r="W2202" s="22">
        <f>IFERROR(_xll.qlIndexFixing($W$1,S2202,,Trigger),NA())</f>
        <v>1.5835443915853953E-2</v>
      </c>
      <c r="X2202" s="17">
        <f t="shared" si="34"/>
        <v>3.2896118688657827</v>
      </c>
    </row>
    <row r="2203" spans="18:24" x14ac:dyDescent="0.2">
      <c r="R2203" s="17" t="s">
        <v>21</v>
      </c>
      <c r="S2203" s="18">
        <f>_xll.qlInterestRateIndexFixingDate(IborIndex&amp;Tenor,T2203,Trigger)</f>
        <v>54837</v>
      </c>
      <c r="T2203" s="18">
        <f>_xll.qlCalendarAdvance(Calendar,T2202,R2203,"f",,Trigger)</f>
        <v>54841</v>
      </c>
      <c r="U2203" s="18">
        <f>_xll.qlInterestRateIndexMaturity(IborIndex&amp;Tenor,T2203,Trigger)</f>
        <v>55206</v>
      </c>
      <c r="V2203" s="22">
        <f>IFERROR(_xll.qlIndexFixing($V$1,S2203,,Trigger),NA())</f>
        <v>1.6161019174373917E-2</v>
      </c>
      <c r="W2203" s="22">
        <f>IFERROR(_xll.qlIndexFixing($W$1,S2203,,Trigger),NA())</f>
        <v>1.5835366877146047E-2</v>
      </c>
      <c r="X2203" s="17">
        <f t="shared" si="34"/>
        <v>3.2565229722786997</v>
      </c>
    </row>
    <row r="2204" spans="18:24" x14ac:dyDescent="0.2">
      <c r="R2204" s="17" t="s">
        <v>21</v>
      </c>
      <c r="S2204" s="18">
        <f>_xll.qlInterestRateIndexFixingDate(IborIndex&amp;Tenor,T2204,Trigger)</f>
        <v>54844</v>
      </c>
      <c r="T2204" s="18">
        <f>_xll.qlCalendarAdvance(Calendar,T2203,R2204,"f",,Trigger)</f>
        <v>54848</v>
      </c>
      <c r="U2204" s="18">
        <f>_xll.qlInterestRateIndexMaturity(IborIndex&amp;Tenor,T2204,Trigger)</f>
        <v>55213</v>
      </c>
      <c r="V2204" s="22">
        <f>IFERROR(_xll.qlIndexFixing($V$1,S2204,,Trigger),NA())</f>
        <v>1.6157629229025704E-2</v>
      </c>
      <c r="W2204" s="22">
        <f>IFERROR(_xll.qlIndexFixing($W$1,S2204,,Trigger),NA())</f>
        <v>1.5835288102914197E-2</v>
      </c>
      <c r="X2204" s="17">
        <f t="shared" si="34"/>
        <v>3.2234112611150696</v>
      </c>
    </row>
    <row r="2205" spans="18:24" x14ac:dyDescent="0.2">
      <c r="R2205" s="17" t="s">
        <v>21</v>
      </c>
      <c r="S2205" s="18">
        <f>_xll.qlInterestRateIndexFixingDate(IborIndex&amp;Tenor,T2205,Trigger)</f>
        <v>54851</v>
      </c>
      <c r="T2205" s="18">
        <f>_xll.qlCalendarAdvance(Calendar,T2204,R2205,"f",,Trigger)</f>
        <v>54855</v>
      </c>
      <c r="U2205" s="18">
        <f>_xll.qlInterestRateIndexMaturity(IborIndex&amp;Tenor,T2205,Trigger)</f>
        <v>55220</v>
      </c>
      <c r="V2205" s="22">
        <f>IFERROR(_xll.qlIndexFixing($V$1,S2205,,Trigger),NA())</f>
        <v>1.6154235266736851E-2</v>
      </c>
      <c r="W2205" s="22">
        <f>IFERROR(_xll.qlIndexFixing($W$1,S2205,,Trigger),NA())</f>
        <v>1.5835207607927958E-2</v>
      </c>
      <c r="X2205" s="17">
        <f t="shared" si="34"/>
        <v>3.1902765880889237</v>
      </c>
    </row>
    <row r="2206" spans="18:24" x14ac:dyDescent="0.2">
      <c r="R2206" s="17" t="s">
        <v>21</v>
      </c>
      <c r="S2206" s="18">
        <f>_xll.qlInterestRateIndexFixingDate(IborIndex&amp;Tenor,T2206,Trigger)</f>
        <v>54858</v>
      </c>
      <c r="T2206" s="18">
        <f>_xll.qlCalendarAdvance(Calendar,T2205,R2206,"f",,Trigger)</f>
        <v>54862</v>
      </c>
      <c r="U2206" s="18">
        <f>_xll.qlInterestRateIndexMaturity(IborIndex&amp;Tenor,T2206,Trigger)</f>
        <v>55227</v>
      </c>
      <c r="V2206" s="22">
        <f>IFERROR(_xll.qlIndexFixing($V$1,S2206,,Trigger),NA())</f>
        <v>1.6150837287548524E-2</v>
      </c>
      <c r="W2206" s="22">
        <f>IFERROR(_xll.qlIndexFixing($W$1,S2206,,Trigger),NA())</f>
        <v>1.5835125407000907E-2</v>
      </c>
      <c r="X2206" s="17">
        <f t="shared" si="34"/>
        <v>3.1571188054761725</v>
      </c>
    </row>
    <row r="2207" spans="18:24" x14ac:dyDescent="0.2">
      <c r="R2207" s="17" t="s">
        <v>21</v>
      </c>
      <c r="S2207" s="18">
        <f>_xll.qlInterestRateIndexFixingDate(IborIndex&amp;Tenor,T2207,Trigger)</f>
        <v>54865</v>
      </c>
      <c r="T2207" s="18">
        <f>_xll.qlCalendarAdvance(Calendar,T2206,R2207,"f",,Trigger)</f>
        <v>54869</v>
      </c>
      <c r="U2207" s="18">
        <f>_xll.qlInterestRateIndexMaturity(IborIndex&amp;Tenor,T2207,Trigger)</f>
        <v>55234</v>
      </c>
      <c r="V2207" s="22">
        <f>IFERROR(_xll.qlIndexFixing($V$1,S2207,,Trigger),NA())</f>
        <v>1.6147435291501464E-2</v>
      </c>
      <c r="W2207" s="22">
        <f>IFERROR(_xll.qlIndexFixing($W$1,S2207,,Trigger),NA())</f>
        <v>1.583504151499239E-2</v>
      </c>
      <c r="X2207" s="17">
        <f t="shared" si="34"/>
        <v>3.1239377650907341</v>
      </c>
    </row>
    <row r="2208" spans="18:24" x14ac:dyDescent="0.2">
      <c r="R2208" s="17" t="s">
        <v>21</v>
      </c>
      <c r="S2208" s="18">
        <f>_xll.qlInterestRateIndexFixingDate(IborIndex&amp;Tenor,T2208,Trigger)</f>
        <v>54872</v>
      </c>
      <c r="T2208" s="18">
        <f>_xll.qlCalendarAdvance(Calendar,T2207,R2208,"f",,Trigger)</f>
        <v>54876</v>
      </c>
      <c r="U2208" s="18">
        <f>_xll.qlInterestRateIndexMaturity(IborIndex&amp;Tenor,T2208,Trigger)</f>
        <v>55241</v>
      </c>
      <c r="V2208" s="22">
        <f>IFERROR(_xll.qlIndexFixing($V$1,S2208,,Trigger),NA())</f>
        <v>1.6144029278636618E-2</v>
      </c>
      <c r="W2208" s="22">
        <f>IFERROR(_xll.qlIndexFixing($W$1,S2208,,Trigger),NA())</f>
        <v>1.5834955946804896E-2</v>
      </c>
      <c r="X2208" s="17">
        <f t="shared" si="34"/>
        <v>3.0907333183172181</v>
      </c>
    </row>
    <row r="2209" spans="18:24" x14ac:dyDescent="0.2">
      <c r="R2209" s="17" t="s">
        <v>21</v>
      </c>
      <c r="S2209" s="18">
        <f>_xll.qlInterestRateIndexFixingDate(IborIndex&amp;Tenor,T2209,Trigger)</f>
        <v>54879</v>
      </c>
      <c r="T2209" s="18">
        <f>_xll.qlCalendarAdvance(Calendar,T2208,R2209,"f",,Trigger)</f>
        <v>54883</v>
      </c>
      <c r="U2209" s="18">
        <f>_xll.qlInterestRateIndexMaturity(IborIndex&amp;Tenor,T2209,Trigger)</f>
        <v>55248</v>
      </c>
      <c r="V2209" s="22">
        <f>IFERROR(_xll.qlIndexFixing($V$1,S2209,,Trigger),NA())</f>
        <v>1.6140619248994507E-2</v>
      </c>
      <c r="W2209" s="22">
        <f>IFERROR(_xll.qlIndexFixing($W$1,S2209,,Trigger),NA())</f>
        <v>1.5834868717387124E-2</v>
      </c>
      <c r="X2209" s="17">
        <f t="shared" si="34"/>
        <v>3.0575053160738359</v>
      </c>
    </row>
    <row r="2210" spans="18:24" x14ac:dyDescent="0.2">
      <c r="R2210" s="17" t="s">
        <v>21</v>
      </c>
      <c r="S2210" s="18">
        <f>_xll.qlInterestRateIndexFixingDate(IborIndex&amp;Tenor,T2210,Trigger)</f>
        <v>54884</v>
      </c>
      <c r="T2210" s="18">
        <f>_xll.qlCalendarAdvance(Calendar,T2209,R2210,"f",,Trigger)</f>
        <v>54890</v>
      </c>
      <c r="U2210" s="18">
        <f>_xll.qlInterestRateIndexMaturity(IborIndex&amp;Tenor,T2210,Trigger)</f>
        <v>55255</v>
      </c>
      <c r="V2210" s="22">
        <f>IFERROR(_xll.qlIndexFixing($V$1,S2210,,Trigger),NA())</f>
        <v>1.6137205202617178E-2</v>
      </c>
      <c r="W2210" s="22">
        <f>IFERROR(_xll.qlIndexFixing($W$1,S2210,,Trigger),NA())</f>
        <v>1.5834779841731577E-2</v>
      </c>
      <c r="X2210" s="17">
        <f t="shared" si="34"/>
        <v>3.0242536088560117</v>
      </c>
    </row>
    <row r="2211" spans="18:24" x14ac:dyDescent="0.2">
      <c r="R2211" s="17" t="s">
        <v>21</v>
      </c>
      <c r="S2211" s="18">
        <f>_xll.qlInterestRateIndexFixingDate(IborIndex&amp;Tenor,T2211,Trigger)</f>
        <v>54893</v>
      </c>
      <c r="T2211" s="18">
        <f>_xll.qlCalendarAdvance(Calendar,T2210,R2211,"f",,Trigger)</f>
        <v>54897</v>
      </c>
      <c r="U2211" s="18">
        <f>_xll.qlInterestRateIndexMaturity(IborIndex&amp;Tenor,T2211,Trigger)</f>
        <v>55262</v>
      </c>
      <c r="V2211" s="22">
        <f>IFERROR(_xll.qlIndexFixing($V$1,S2211,,Trigger),NA())</f>
        <v>1.6133787139545365E-2</v>
      </c>
      <c r="W2211" s="22">
        <f>IFERROR(_xll.qlIndexFixing($W$1,S2211,,Trigger),NA())</f>
        <v>1.5834689334875647E-2</v>
      </c>
      <c r="X2211" s="17">
        <f t="shared" si="34"/>
        <v>2.9909780466971791</v>
      </c>
    </row>
    <row r="2212" spans="18:24" x14ac:dyDescent="0.2">
      <c r="R2212" s="17" t="s">
        <v>21</v>
      </c>
      <c r="S2212" s="18">
        <f>_xll.qlInterestRateIndexFixingDate(IborIndex&amp;Tenor,T2212,Trigger)</f>
        <v>54900</v>
      </c>
      <c r="T2212" s="18">
        <f>_xll.qlCalendarAdvance(Calendar,T2211,R2212,"f",,Trigger)</f>
        <v>54904</v>
      </c>
      <c r="U2212" s="18">
        <f>_xll.qlInterestRateIndexMaturity(IborIndex&amp;Tenor,T2212,Trigger)</f>
        <v>55269</v>
      </c>
      <c r="V2212" s="22">
        <f>IFERROR(_xll.qlIndexFixing($V$1,S2212,,Trigger),NA())</f>
        <v>1.6130365059819581E-2</v>
      </c>
      <c r="W2212" s="22">
        <f>IFERROR(_xll.qlIndexFixing($W$1,S2212,,Trigger),NA())</f>
        <v>1.5834597211901631E-2</v>
      </c>
      <c r="X2212" s="17">
        <f t="shared" si="34"/>
        <v>2.9576784791795001</v>
      </c>
    </row>
    <row r="2213" spans="18:24" x14ac:dyDescent="0.2">
      <c r="R2213" s="17" t="s">
        <v>21</v>
      </c>
      <c r="S2213" s="18">
        <f>_xll.qlInterestRateIndexFixingDate(IborIndex&amp;Tenor,T2213,Trigger)</f>
        <v>54907</v>
      </c>
      <c r="T2213" s="18">
        <f>_xll.qlCalendarAdvance(Calendar,T2212,R2213,"f",,Trigger)</f>
        <v>54911</v>
      </c>
      <c r="U2213" s="18">
        <f>_xll.qlInterestRateIndexMaturity(IborIndex&amp;Tenor,T2213,Trigger)</f>
        <v>55276</v>
      </c>
      <c r="V2213" s="22">
        <f>IFERROR(_xll.qlIndexFixing($V$1,S2213,,Trigger),NA())</f>
        <v>1.6126938963481881E-2</v>
      </c>
      <c r="W2213" s="22">
        <f>IFERROR(_xll.qlIndexFixing($W$1,S2213,,Trigger),NA())</f>
        <v>1.5834503487936497E-2</v>
      </c>
      <c r="X2213" s="17">
        <f t="shared" si="34"/>
        <v>2.9243547554538494</v>
      </c>
    </row>
    <row r="2214" spans="18:24" x14ac:dyDescent="0.2">
      <c r="R2214" s="17" t="s">
        <v>21</v>
      </c>
      <c r="S2214" s="18">
        <f>_xll.qlInterestRateIndexFixingDate(IborIndex&amp;Tenor,T2214,Trigger)</f>
        <v>54914</v>
      </c>
      <c r="T2214" s="18">
        <f>_xll.qlCalendarAdvance(Calendar,T2213,R2214,"f",,Trigger)</f>
        <v>54918</v>
      </c>
      <c r="U2214" s="18">
        <f>_xll.qlInterestRateIndexMaturity(IborIndex&amp;Tenor,T2214,Trigger)</f>
        <v>55283</v>
      </c>
      <c r="V2214" s="22">
        <f>IFERROR(_xll.qlIndexFixing($V$1,S2214,,Trigger),NA())</f>
        <v>1.6123508850573433E-2</v>
      </c>
      <c r="W2214" s="22">
        <f>IFERROR(_xll.qlIndexFixing($W$1,S2214,,Trigger),NA())</f>
        <v>1.5834408178150787E-2</v>
      </c>
      <c r="X2214" s="17">
        <f t="shared" si="34"/>
        <v>2.8910067242264583</v>
      </c>
    </row>
    <row r="2215" spans="18:24" x14ac:dyDescent="0.2">
      <c r="R2215" s="17" t="s">
        <v>21</v>
      </c>
      <c r="S2215" s="18">
        <f>_xll.qlInterestRateIndexFixingDate(IborIndex&amp;Tenor,T2215,Trigger)</f>
        <v>54921</v>
      </c>
      <c r="T2215" s="18">
        <f>_xll.qlCalendarAdvance(Calendar,T2214,R2215,"f",,Trigger)</f>
        <v>54925</v>
      </c>
      <c r="U2215" s="18">
        <f>_xll.qlInterestRateIndexMaturity(IborIndex&amp;Tenor,T2215,Trigger)</f>
        <v>55290</v>
      </c>
      <c r="V2215" s="22">
        <f>IFERROR(_xll.qlIndexFixing($V$1,S2215,,Trigger),NA())</f>
        <v>1.6120074721135188E-2</v>
      </c>
      <c r="W2215" s="22">
        <f>IFERROR(_xll.qlIndexFixing($W$1,S2215,,Trigger),NA())</f>
        <v>1.5834311297761049E-2</v>
      </c>
      <c r="X2215" s="17">
        <f t="shared" si="34"/>
        <v>2.857634233741392</v>
      </c>
    </row>
    <row r="2216" spans="18:24" x14ac:dyDescent="0.2">
      <c r="R2216" s="17" t="s">
        <v>21</v>
      </c>
      <c r="S2216" s="18">
        <f>_xll.qlInterestRateIndexFixingDate(IborIndex&amp;Tenor,T2216,Trigger)</f>
        <v>54928</v>
      </c>
      <c r="T2216" s="18">
        <f>_xll.qlCalendarAdvance(Calendar,T2215,R2216,"f",,Trigger)</f>
        <v>54932</v>
      </c>
      <c r="U2216" s="18">
        <f>_xll.qlInterestRateIndexMaturity(IborIndex&amp;Tenor,T2216,Trigger)</f>
        <v>55297</v>
      </c>
      <c r="V2216" s="22">
        <f>IFERROR(_xll.qlIndexFixing($V$1,S2216,,Trigger),NA())</f>
        <v>1.6116636575208326E-2</v>
      </c>
      <c r="W2216" s="22">
        <f>IFERROR(_xll.qlIndexFixing($W$1,S2216,,Trigger),NA())</f>
        <v>1.583421286202806E-2</v>
      </c>
      <c r="X2216" s="17">
        <f t="shared" si="34"/>
        <v>2.8242371318026525</v>
      </c>
    </row>
    <row r="2217" spans="18:24" x14ac:dyDescent="0.2">
      <c r="R2217" s="17" t="s">
        <v>21</v>
      </c>
      <c r="S2217" s="18">
        <f>_xll.qlInterestRateIndexFixingDate(IborIndex&amp;Tenor,T2217,Trigger)</f>
        <v>54935</v>
      </c>
      <c r="T2217" s="18">
        <f>_xll.qlCalendarAdvance(Calendar,T2216,R2217,"f",,Trigger)</f>
        <v>54939</v>
      </c>
      <c r="U2217" s="18">
        <f>_xll.qlInterestRateIndexMaturity(IborIndex&amp;Tenor,T2217,Trigger)</f>
        <v>55304</v>
      </c>
      <c r="V2217" s="22">
        <f>IFERROR(_xll.qlIndexFixing($V$1,S2217,,Trigger),NA())</f>
        <v>1.6113194412835548E-2</v>
      </c>
      <c r="W2217" s="22">
        <f>IFERROR(_xll.qlIndexFixing($W$1,S2217,,Trigger),NA())</f>
        <v>1.5834112886257055E-2</v>
      </c>
      <c r="X2217" s="17">
        <f t="shared" si="34"/>
        <v>2.7908152657849308</v>
      </c>
    </row>
    <row r="2218" spans="18:24" x14ac:dyDescent="0.2">
      <c r="R2218" s="17" t="s">
        <v>21</v>
      </c>
      <c r="S2218" s="18">
        <f>_xll.qlInterestRateIndexFixingDate(IborIndex&amp;Tenor,T2218,Trigger)</f>
        <v>54942</v>
      </c>
      <c r="T2218" s="18">
        <f>_xll.qlCalendarAdvance(Calendar,T2217,R2218,"f",,Trigger)</f>
        <v>54946</v>
      </c>
      <c r="U2218" s="18">
        <f>_xll.qlInterestRateIndexMaturity(IborIndex&amp;Tenor,T2218,Trigger)</f>
        <v>55311</v>
      </c>
      <c r="V2218" s="22">
        <f>IFERROR(_xll.qlIndexFixing($V$1,S2218,,Trigger),NA())</f>
        <v>1.6109748234056271E-2</v>
      </c>
      <c r="W2218" s="22">
        <f>IFERROR(_xll.qlIndexFixing($W$1,S2218,,Trigger),NA())</f>
        <v>1.5834011385798607E-2</v>
      </c>
      <c r="X2218" s="17">
        <f t="shared" si="34"/>
        <v>2.7573684825766414</v>
      </c>
    </row>
    <row r="2219" spans="18:24" x14ac:dyDescent="0.2">
      <c r="R2219" s="17" t="s">
        <v>21</v>
      </c>
      <c r="S2219" s="18">
        <f>_xll.qlInterestRateIndexFixingDate(IborIndex&amp;Tenor,T2219,Trigger)</f>
        <v>54949</v>
      </c>
      <c r="T2219" s="18">
        <f>_xll.qlCalendarAdvance(Calendar,T2218,R2219,"f",,Trigger)</f>
        <v>54953</v>
      </c>
      <c r="U2219" s="18">
        <f>_xll.qlInterestRateIndexMaturity(IborIndex&amp;Tenor,T2219,Trigger)</f>
        <v>55318</v>
      </c>
      <c r="V2219" s="22">
        <f>IFERROR(_xll.qlIndexFixing($V$1,S2219,,Trigger),NA())</f>
        <v>1.6106298038913645E-2</v>
      </c>
      <c r="W2219" s="22">
        <f>IFERROR(_xll.qlIndexFixing($W$1,S2219,,Trigger),NA())</f>
        <v>1.5833908376046864E-2</v>
      </c>
      <c r="X2219" s="17">
        <f t="shared" si="34"/>
        <v>2.7238966286678017</v>
      </c>
    </row>
    <row r="2220" spans="18:24" x14ac:dyDescent="0.2">
      <c r="R2220" s="17" t="s">
        <v>21</v>
      </c>
      <c r="S2220" s="18">
        <f>_xll.qlInterestRateIndexFixingDate(IborIndex&amp;Tenor,T2220,Trigger)</f>
        <v>54956</v>
      </c>
      <c r="T2220" s="18">
        <f>_xll.qlCalendarAdvance(Calendar,T2219,R2220,"f",,Trigger)</f>
        <v>54960</v>
      </c>
      <c r="U2220" s="18">
        <f>_xll.qlInterestRateIndexMaturity(IborIndex&amp;Tenor,T2220,Trigger)</f>
        <v>55325</v>
      </c>
      <c r="V2220" s="22">
        <f>IFERROR(_xll.qlIndexFixing($V$1,S2220,,Trigger),NA())</f>
        <v>1.6102843827448841E-2</v>
      </c>
      <c r="W2220" s="22">
        <f>IFERROR(_xll.qlIndexFixing($W$1,S2220,,Trigger),NA())</f>
        <v>1.5833803872441533E-2</v>
      </c>
      <c r="X2220" s="17">
        <f t="shared" si="34"/>
        <v>2.6903995500730806</v>
      </c>
    </row>
    <row r="2221" spans="18:24" x14ac:dyDescent="0.2">
      <c r="R2221" s="17" t="s">
        <v>21</v>
      </c>
      <c r="S2221" s="18">
        <f>_xll.qlInterestRateIndexFixingDate(IborIndex&amp;Tenor,T2221,Trigger)</f>
        <v>54963</v>
      </c>
      <c r="T2221" s="18">
        <f>_xll.qlCalendarAdvance(Calendar,T2220,R2221,"f",,Trigger)</f>
        <v>54967</v>
      </c>
      <c r="U2221" s="18">
        <f>_xll.qlInterestRateIndexMaturity(IborIndex&amp;Tenor,T2221,Trigger)</f>
        <v>55332</v>
      </c>
      <c r="V2221" s="22">
        <f>IFERROR(_xll.qlIndexFixing($V$1,S2221,,Trigger),NA())</f>
        <v>1.6099385599702812E-2</v>
      </c>
      <c r="W2221" s="22">
        <f>IFERROR(_xll.qlIndexFixing($W$1,S2221,,Trigger),NA())</f>
        <v>1.5833697890466777E-2</v>
      </c>
      <c r="X2221" s="17">
        <f t="shared" si="34"/>
        <v>2.6568770923603506</v>
      </c>
    </row>
    <row r="2222" spans="18:24" x14ac:dyDescent="0.2">
      <c r="R2222" s="17" t="s">
        <v>21</v>
      </c>
      <c r="S2222" s="18">
        <f>_xll.qlInterestRateIndexFixingDate(IborIndex&amp;Tenor,T2222,Trigger)</f>
        <v>54970</v>
      </c>
      <c r="T2222" s="18">
        <f>_xll.qlCalendarAdvance(Calendar,T2221,R2222,"f",,Trigger)</f>
        <v>54974</v>
      </c>
      <c r="U2222" s="18">
        <f>_xll.qlInterestRateIndexMaturity(IborIndex&amp;Tenor,T2222,Trigger)</f>
        <v>55339</v>
      </c>
      <c r="V2222" s="22">
        <f>IFERROR(_xll.qlIndexFixing($V$1,S2222,,Trigger),NA())</f>
        <v>1.6095923355718262E-2</v>
      </c>
      <c r="W2222" s="22">
        <f>IFERROR(_xll.qlIndexFixing($W$1,S2222,,Trigger),NA())</f>
        <v>1.5833590445651431E-2</v>
      </c>
      <c r="X2222" s="17">
        <f t="shared" si="34"/>
        <v>2.6233291006683146</v>
      </c>
    </row>
    <row r="2223" spans="18:24" x14ac:dyDescent="0.2">
      <c r="R2223" s="17" t="s">
        <v>21</v>
      </c>
      <c r="S2223" s="18">
        <f>_xll.qlInterestRateIndexFixingDate(IborIndex&amp;Tenor,T2223,Trigger)</f>
        <v>54977</v>
      </c>
      <c r="T2223" s="18">
        <f>_xll.qlCalendarAdvance(Calendar,T2222,R2223,"f",,Trigger)</f>
        <v>54981</v>
      </c>
      <c r="U2223" s="18">
        <f>_xll.qlInterestRateIndexMaturity(IborIndex&amp;Tenor,T2223,Trigger)</f>
        <v>55346</v>
      </c>
      <c r="V2223" s="22">
        <f>IFERROR(_xll.qlIndexFixing($V$1,S2223,,Trigger),NA())</f>
        <v>1.6092457095535927E-2</v>
      </c>
      <c r="W2223" s="22">
        <f>IFERROR(_xll.qlIndexFixing($W$1,S2223,,Trigger),NA())</f>
        <v>1.5833481553568354E-2</v>
      </c>
      <c r="X2223" s="17">
        <f t="shared" si="34"/>
        <v>2.5897554196757309</v>
      </c>
    </row>
    <row r="2224" spans="18:24" x14ac:dyDescent="0.2">
      <c r="R2224" s="17" t="s">
        <v>21</v>
      </c>
      <c r="S2224" s="18">
        <f>_xll.qlInterestRateIndexFixingDate(IborIndex&amp;Tenor,T2224,Trigger)</f>
        <v>54984</v>
      </c>
      <c r="T2224" s="18">
        <f>_xll.qlCalendarAdvance(Calendar,T2223,R2224,"f",,Trigger)</f>
        <v>54988</v>
      </c>
      <c r="U2224" s="18">
        <f>_xll.qlInterestRateIndexMaturity(IborIndex&amp;Tenor,T2224,Trigger)</f>
        <v>55353</v>
      </c>
      <c r="V2224" s="22">
        <f>IFERROR(_xll.qlIndexFixing($V$1,S2224,,Trigger),NA())</f>
        <v>1.6088986819197855E-2</v>
      </c>
      <c r="W2224" s="22">
        <f>IFERROR(_xll.qlIndexFixing($W$1,S2224,,Trigger),NA())</f>
        <v>1.5833371229836395E-2</v>
      </c>
      <c r="X2224" s="17">
        <f t="shared" si="34"/>
        <v>2.5561558936145965</v>
      </c>
    </row>
    <row r="2225" spans="18:24" x14ac:dyDescent="0.2">
      <c r="R2225" s="17" t="s">
        <v>21</v>
      </c>
      <c r="S2225" s="18">
        <f>_xll.qlInterestRateIndexFixingDate(IborIndex&amp;Tenor,T2225,Trigger)</f>
        <v>54991</v>
      </c>
      <c r="T2225" s="18">
        <f>_xll.qlCalendarAdvance(Calendar,T2224,R2225,"f",,Trigger)</f>
        <v>54995</v>
      </c>
      <c r="U2225" s="18">
        <f>_xll.qlInterestRateIndexMaturity(IborIndex&amp;Tenor,T2225,Trigger)</f>
        <v>55360</v>
      </c>
      <c r="V2225" s="22">
        <f>IFERROR(_xll.qlIndexFixing($V$1,S2225,,Trigger),NA())</f>
        <v>1.6085512526746313E-2</v>
      </c>
      <c r="W2225" s="22">
        <f>IFERROR(_xll.qlIndexFixing($W$1,S2225,,Trigger),NA())</f>
        <v>1.5833259490118205E-2</v>
      </c>
      <c r="X2225" s="17">
        <f t="shared" si="34"/>
        <v>2.5225303662810767</v>
      </c>
    </row>
    <row r="2226" spans="18:24" x14ac:dyDescent="0.2">
      <c r="R2226" s="17" t="s">
        <v>21</v>
      </c>
      <c r="S2226" s="18">
        <f>_xll.qlInterestRateIndexFixingDate(IborIndex&amp;Tenor,T2226,Trigger)</f>
        <v>54998</v>
      </c>
      <c r="T2226" s="18">
        <f>_xll.qlCalendarAdvance(Calendar,T2225,R2226,"f",,Trigger)</f>
        <v>55002</v>
      </c>
      <c r="U2226" s="18">
        <f>_xll.qlInterestRateIndexMaturity(IborIndex&amp;Tenor,T2226,Trigger)</f>
        <v>55367</v>
      </c>
      <c r="V2226" s="22">
        <f>IFERROR(_xll.qlIndexFixing($V$1,S2226,,Trigger),NA())</f>
        <v>1.6082034218222477E-2</v>
      </c>
      <c r="W2226" s="22">
        <f>IFERROR(_xll.qlIndexFixing($W$1,S2226,,Trigger),NA())</f>
        <v>1.5833146350120449E-2</v>
      </c>
      <c r="X2226" s="17">
        <f t="shared" si="34"/>
        <v>2.488878681020275</v>
      </c>
    </row>
    <row r="2227" spans="18:24" x14ac:dyDescent="0.2">
      <c r="R2227" s="17" t="s">
        <v>21</v>
      </c>
      <c r="S2227" s="18">
        <f>_xll.qlInterestRateIndexFixingDate(IborIndex&amp;Tenor,T2227,Trigger)</f>
        <v>55005</v>
      </c>
      <c r="T2227" s="18">
        <f>_xll.qlCalendarAdvance(Calendar,T2226,R2227,"f",,Trigger)</f>
        <v>55009</v>
      </c>
      <c r="U2227" s="18">
        <f>_xll.qlInterestRateIndexMaturity(IborIndex&amp;Tenor,T2227,Trigger)</f>
        <v>55374</v>
      </c>
      <c r="V2227" s="22">
        <f>IFERROR(_xll.qlIndexFixing($V$1,S2227,,Trigger),NA())</f>
        <v>1.6078551893668826E-2</v>
      </c>
      <c r="W2227" s="22">
        <f>IFERROR(_xll.qlIndexFixing($W$1,S2227,,Trigger),NA())</f>
        <v>1.5833031825596013E-2</v>
      </c>
      <c r="X2227" s="17">
        <f t="shared" si="34"/>
        <v>2.4552006807281384</v>
      </c>
    </row>
    <row r="2228" spans="18:24" x14ac:dyDescent="0.2">
      <c r="R2228" s="17" t="s">
        <v>21</v>
      </c>
      <c r="S2228" s="18">
        <f>_xll.qlInterestRateIndexFixingDate(IborIndex&amp;Tenor,T2228,Trigger)</f>
        <v>55012</v>
      </c>
      <c r="T2228" s="18">
        <f>_xll.qlCalendarAdvance(Calendar,T2227,R2228,"f",,Trigger)</f>
        <v>55016</v>
      </c>
      <c r="U2228" s="18">
        <f>_xll.qlInterestRateIndexMaturity(IborIndex&amp;Tenor,T2228,Trigger)</f>
        <v>55381</v>
      </c>
      <c r="V2228" s="22">
        <f>IFERROR(_xll.qlIndexFixing($V$1,S2228,,Trigger),NA())</f>
        <v>1.6075065553126541E-2</v>
      </c>
      <c r="W2228" s="22">
        <f>IFERROR(_xll.qlIndexFixing($W$1,S2228,,Trigger),NA())</f>
        <v>1.5832915932341565E-2</v>
      </c>
      <c r="X2228" s="17">
        <f t="shared" si="34"/>
        <v>2.4214962078497604</v>
      </c>
    </row>
    <row r="2229" spans="18:24" x14ac:dyDescent="0.2">
      <c r="R2229" s="17" t="s">
        <v>21</v>
      </c>
      <c r="S2229" s="18">
        <f>_xll.qlInterestRateIndexFixingDate(IborIndex&amp;Tenor,T2229,Trigger)</f>
        <v>55019</v>
      </c>
      <c r="T2229" s="18">
        <f>_xll.qlCalendarAdvance(Calendar,T2228,R2229,"f",,Trigger)</f>
        <v>55023</v>
      </c>
      <c r="U2229" s="18">
        <f>_xll.qlInterestRateIndexMaturity(IborIndex&amp;Tenor,T2229,Trigger)</f>
        <v>55388</v>
      </c>
      <c r="V2229" s="22">
        <f>IFERROR(_xll.qlIndexFixing($V$1,S2229,,Trigger),NA())</f>
        <v>1.6071575196638325E-2</v>
      </c>
      <c r="W2229" s="22">
        <f>IFERROR(_xll.qlIndexFixing($W$1,S2229,,Trigger),NA())</f>
        <v>1.5832798686198472E-2</v>
      </c>
      <c r="X2229" s="17">
        <f t="shared" si="34"/>
        <v>2.3877651043985315</v>
      </c>
    </row>
    <row r="2230" spans="18:24" x14ac:dyDescent="0.2">
      <c r="R2230" s="17" t="s">
        <v>21</v>
      </c>
      <c r="S2230" s="18">
        <f>_xll.qlInterestRateIndexFixingDate(IborIndex&amp;Tenor,T2230,Trigger)</f>
        <v>55026</v>
      </c>
      <c r="T2230" s="18">
        <f>_xll.qlCalendarAdvance(Calendar,T2229,R2230,"f",,Trigger)</f>
        <v>55030</v>
      </c>
      <c r="U2230" s="18">
        <f>_xll.qlInterestRateIndexMaturity(IborIndex&amp;Tenor,T2230,Trigger)</f>
        <v>55395</v>
      </c>
      <c r="V2230" s="22">
        <f>IFERROR(_xll.qlIndexFixing($V$1,S2230,,Trigger),NA())</f>
        <v>1.6067118907717986E-2</v>
      </c>
      <c r="W2230" s="22">
        <f>IFERROR(_xll.qlIndexFixing($W$1,S2230,,Trigger),NA())</f>
        <v>1.5832680219989355E-2</v>
      </c>
      <c r="X2230" s="17">
        <f t="shared" si="34"/>
        <v>2.3443868772863099</v>
      </c>
    </row>
    <row r="2231" spans="18:24" x14ac:dyDescent="0.2">
      <c r="R2231" s="17" t="s">
        <v>21</v>
      </c>
      <c r="S2231" s="18">
        <f>_xll.qlInterestRateIndexFixingDate(IborIndex&amp;Tenor,T2231,Trigger)</f>
        <v>55033</v>
      </c>
      <c r="T2231" s="18">
        <f>_xll.qlCalendarAdvance(Calendar,T2230,R2231,"f",,Trigger)</f>
        <v>55037</v>
      </c>
      <c r="U2231" s="18">
        <f>_xll.qlInterestRateIndexMaturity(IborIndex&amp;Tenor,T2231,Trigger)</f>
        <v>55402</v>
      </c>
      <c r="V2231" s="22">
        <f>IFERROR(_xll.qlIndexFixing($V$1,S2231,,Trigger),NA())</f>
        <v>1.6062092232147513E-2</v>
      </c>
      <c r="W2231" s="22">
        <f>IFERROR(_xll.qlIndexFixing($W$1,S2231,,Trigger),NA())</f>
        <v>1.5832561034316298E-2</v>
      </c>
      <c r="X2231" s="17">
        <f t="shared" si="34"/>
        <v>2.2953119783121476</v>
      </c>
    </row>
    <row r="2232" spans="18:24" x14ac:dyDescent="0.2">
      <c r="R2232" s="17" t="s">
        <v>21</v>
      </c>
      <c r="S2232" s="18">
        <f>_xll.qlInterestRateIndexFixingDate(IborIndex&amp;Tenor,T2232,Trigger)</f>
        <v>55040</v>
      </c>
      <c r="T2232" s="18">
        <f>_xll.qlCalendarAdvance(Calendar,T2231,R2232,"f",,Trigger)</f>
        <v>55044</v>
      </c>
      <c r="U2232" s="18">
        <f>_xll.qlInterestRateIndexMaturity(IborIndex&amp;Tenor,T2232,Trigger)</f>
        <v>55409</v>
      </c>
      <c r="V2232" s="22">
        <f>IFERROR(_xll.qlIndexFixing($V$1,S2232,,Trigger),NA())</f>
        <v>1.6057060040194734E-2</v>
      </c>
      <c r="W2232" s="22">
        <f>IFERROR(_xll.qlIndexFixing($W$1,S2232,,Trigger),NA())</f>
        <v>1.583244079055483E-2</v>
      </c>
      <c r="X2232" s="17">
        <f t="shared" si="34"/>
        <v>2.2461924963990478</v>
      </c>
    </row>
    <row r="2233" spans="18:24" x14ac:dyDescent="0.2">
      <c r="R2233" s="17" t="s">
        <v>21</v>
      </c>
      <c r="S2233" s="18">
        <f>_xll.qlInterestRateIndexFixingDate(IborIndex&amp;Tenor,T2233,Trigger)</f>
        <v>55047</v>
      </c>
      <c r="T2233" s="18">
        <f>_xll.qlCalendarAdvance(Calendar,T2232,R2233,"f",,Trigger)</f>
        <v>55051</v>
      </c>
      <c r="U2233" s="18">
        <f>_xll.qlInterestRateIndexMaturity(IborIndex&amp;Tenor,T2233,Trigger)</f>
        <v>55416</v>
      </c>
      <c r="V2233" s="22">
        <f>IFERROR(_xll.qlIndexFixing($V$1,S2233,,Trigger),NA())</f>
        <v>1.6052022331942865E-2</v>
      </c>
      <c r="W2233" s="22">
        <f>IFERROR(_xll.qlIndexFixing($W$1,S2233,,Trigger),NA())</f>
        <v>1.5832319445092932E-2</v>
      </c>
      <c r="X2233" s="17">
        <f t="shared" si="34"/>
        <v>2.1970288684993249</v>
      </c>
    </row>
    <row r="2234" spans="18:24" x14ac:dyDescent="0.2">
      <c r="R2234" s="17" t="s">
        <v>21</v>
      </c>
      <c r="S2234" s="18">
        <f>_xll.qlInterestRateIndexFixingDate(IborIndex&amp;Tenor,T2234,Trigger)</f>
        <v>55054</v>
      </c>
      <c r="T2234" s="18">
        <f>_xll.qlCalendarAdvance(Calendar,T2233,R2234,"f",,Trigger)</f>
        <v>55058</v>
      </c>
      <c r="U2234" s="18">
        <f>_xll.qlInterestRateIndexMaturity(IborIndex&amp;Tenor,T2234,Trigger)</f>
        <v>55423</v>
      </c>
      <c r="V2234" s="22">
        <f>IFERROR(_xll.qlIndexFixing($V$1,S2234,,Trigger),NA())</f>
        <v>1.6046979107475347E-2</v>
      </c>
      <c r="W2234" s="22">
        <f>IFERROR(_xll.qlIndexFixing($W$1,S2234,,Trigger),NA())</f>
        <v>1.5832196954235146E-2</v>
      </c>
      <c r="X2234" s="17">
        <f t="shared" si="34"/>
        <v>2.1478215324020193</v>
      </c>
    </row>
    <row r="2235" spans="18:24" x14ac:dyDescent="0.2">
      <c r="R2235" s="17" t="s">
        <v>21</v>
      </c>
      <c r="S2235" s="18">
        <f>_xll.qlInterestRateIndexFixingDate(IborIndex&amp;Tenor,T2235,Trigger)</f>
        <v>55061</v>
      </c>
      <c r="T2235" s="18">
        <f>_xll.qlCalendarAdvance(Calendar,T2234,R2235,"f",,Trigger)</f>
        <v>55065</v>
      </c>
      <c r="U2235" s="18">
        <f>_xll.qlInterestRateIndexMaturity(IborIndex&amp;Tenor,T2235,Trigger)</f>
        <v>55430</v>
      </c>
      <c r="V2235" s="22">
        <f>IFERROR(_xll.qlIndexFixing($V$1,S2235,,Trigger),NA())</f>
        <v>1.6041930366876279E-2</v>
      </c>
      <c r="W2235" s="22">
        <f>IFERROR(_xll.qlIndexFixing($W$1,S2235,,Trigger),NA())</f>
        <v>1.5832073274202791E-2</v>
      </c>
      <c r="X2235" s="17">
        <f t="shared" si="34"/>
        <v>2.0985709267348773</v>
      </c>
    </row>
    <row r="2236" spans="18:24" x14ac:dyDescent="0.2">
      <c r="R2236" s="17" t="s">
        <v>21</v>
      </c>
      <c r="S2236" s="18">
        <f>_xll.qlInterestRateIndexFixingDate(IborIndex&amp;Tenor,T2236,Trigger)</f>
        <v>55068</v>
      </c>
      <c r="T2236" s="18">
        <f>_xll.qlCalendarAdvance(Calendar,T2235,R2236,"f",,Trigger)</f>
        <v>55072</v>
      </c>
      <c r="U2236" s="18">
        <f>_xll.qlInterestRateIndexMaturity(IborIndex&amp;Tenor,T2236,Trigger)</f>
        <v>55437</v>
      </c>
      <c r="V2236" s="22">
        <f>IFERROR(_xll.qlIndexFixing($V$1,S2236,,Trigger),NA())</f>
        <v>1.603687611022888E-2</v>
      </c>
      <c r="W2236" s="22">
        <f>IFERROR(_xll.qlIndexFixing($W$1,S2236,,Trigger),NA())</f>
        <v>1.5831948361132879E-2</v>
      </c>
      <c r="X2236" s="17">
        <f t="shared" si="34"/>
        <v>2.0492774909600109</v>
      </c>
    </row>
    <row r="2237" spans="18:24" x14ac:dyDescent="0.2">
      <c r="R2237" s="17" t="s">
        <v>21</v>
      </c>
      <c r="S2237" s="18">
        <f>_xll.qlInterestRateIndexFixingDate(IborIndex&amp;Tenor,T2237,Trigger)</f>
        <v>55075</v>
      </c>
      <c r="T2237" s="18">
        <f>_xll.qlCalendarAdvance(Calendar,T2236,R2237,"f",,Trigger)</f>
        <v>55079</v>
      </c>
      <c r="U2237" s="18">
        <f>_xll.qlInterestRateIndexMaturity(IborIndex&amp;Tenor,T2237,Trigger)</f>
        <v>55444</v>
      </c>
      <c r="V2237" s="22">
        <f>IFERROR(_xll.qlIndexFixing($V$1,S2237,,Trigger),NA())</f>
        <v>1.6031816337616592E-2</v>
      </c>
      <c r="W2237" s="22">
        <f>IFERROR(_xll.qlIndexFixing($W$1,S2237,,Trigger),NA())</f>
        <v>1.5831822171079403E-2</v>
      </c>
      <c r="X2237" s="17">
        <f t="shared" si="34"/>
        <v>1.9999416653718876</v>
      </c>
    </row>
    <row r="2238" spans="18:24" x14ac:dyDescent="0.2">
      <c r="R2238" s="17" t="s">
        <v>21</v>
      </c>
      <c r="S2238" s="18">
        <f>_xll.qlInterestRateIndexFixingDate(IborIndex&amp;Tenor,T2238,Trigger)</f>
        <v>55082</v>
      </c>
      <c r="T2238" s="18">
        <f>_xll.qlCalendarAdvance(Calendar,T2237,R2238,"f",,Trigger)</f>
        <v>55086</v>
      </c>
      <c r="U2238" s="18">
        <f>_xll.qlInterestRateIndexMaturity(IborIndex&amp;Tenor,T2238,Trigger)</f>
        <v>55451</v>
      </c>
      <c r="V2238" s="22">
        <f>IFERROR(_xll.qlIndexFixing($V$1,S2238,,Trigger),NA())</f>
        <v>1.6026751049123725E-2</v>
      </c>
      <c r="W2238" s="22">
        <f>IFERROR(_xll.qlIndexFixing($W$1,S2238,,Trigger),NA())</f>
        <v>1.5831694660010959E-2</v>
      </c>
      <c r="X2238" s="17">
        <f t="shared" si="34"/>
        <v>1.9505638911276533</v>
      </c>
    </row>
    <row r="2239" spans="18:24" x14ac:dyDescent="0.2">
      <c r="R2239" s="17" t="s">
        <v>21</v>
      </c>
      <c r="S2239" s="18">
        <f>_xll.qlInterestRateIndexFixingDate(IborIndex&amp;Tenor,T2239,Trigger)</f>
        <v>55089</v>
      </c>
      <c r="T2239" s="18">
        <f>_xll.qlCalendarAdvance(Calendar,T2238,R2239,"f",,Trigger)</f>
        <v>55093</v>
      </c>
      <c r="U2239" s="18">
        <f>_xll.qlInterestRateIndexMaturity(IborIndex&amp;Tenor,T2239,Trigger)</f>
        <v>55458</v>
      </c>
      <c r="V2239" s="22">
        <f>IFERROR(_xll.qlIndexFixing($V$1,S2239,,Trigger),NA())</f>
        <v>1.6021680244833508E-2</v>
      </c>
      <c r="W2239" s="22">
        <f>IFERROR(_xll.qlIndexFixing($W$1,S2239,,Trigger),NA())</f>
        <v>1.5831565783813794E-2</v>
      </c>
      <c r="X2239" s="17">
        <f t="shared" si="34"/>
        <v>1.9011446101971363</v>
      </c>
    </row>
    <row r="2240" spans="18:24" x14ac:dyDescent="0.2">
      <c r="R2240" s="17" t="s">
        <v>21</v>
      </c>
      <c r="S2240" s="18">
        <f>_xll.qlInterestRateIndexFixingDate(IborIndex&amp;Tenor,T2240,Trigger)</f>
        <v>55096</v>
      </c>
      <c r="T2240" s="18">
        <f>_xll.qlCalendarAdvance(Calendar,T2239,R2240,"f",,Trigger)</f>
        <v>55100</v>
      </c>
      <c r="U2240" s="18">
        <f>_xll.qlInterestRateIndexMaturity(IborIndex&amp;Tenor,T2240,Trigger)</f>
        <v>55465</v>
      </c>
      <c r="V2240" s="22">
        <f>IFERROR(_xll.qlIndexFixing($V$1,S2240,,Trigger),NA())</f>
        <v>1.6016603924830473E-2</v>
      </c>
      <c r="W2240" s="22">
        <f>IFERROR(_xll.qlIndexFixing($W$1,S2240,,Trigger),NA())</f>
        <v>1.5831435498289616E-2</v>
      </c>
      <c r="X2240" s="17">
        <f t="shared" si="34"/>
        <v>1.8516842654085763</v>
      </c>
    </row>
    <row r="2241" spans="18:24" x14ac:dyDescent="0.2">
      <c r="R2241" s="17" t="s">
        <v>21</v>
      </c>
      <c r="S2241" s="18">
        <f>_xll.qlInterestRateIndexFixingDate(IborIndex&amp;Tenor,T2241,Trigger)</f>
        <v>55103</v>
      </c>
      <c r="T2241" s="18">
        <f>_xll.qlCalendarAdvance(Calendar,T2240,R2241,"f",,Trigger)</f>
        <v>55107</v>
      </c>
      <c r="U2241" s="18">
        <f>_xll.qlInterestRateIndexMaturity(IborIndex&amp;Tenor,T2241,Trigger)</f>
        <v>55472</v>
      </c>
      <c r="V2241" s="22">
        <f>IFERROR(_xll.qlIndexFixing($V$1,S2241,,Trigger),NA())</f>
        <v>1.6011522089198718E-2</v>
      </c>
      <c r="W2241" s="22">
        <f>IFERROR(_xll.qlIndexFixing($W$1,S2241,,Trigger),NA())</f>
        <v>1.5831303759157134E-2</v>
      </c>
      <c r="X2241" s="17">
        <f t="shared" si="34"/>
        <v>1.802183300415837</v>
      </c>
    </row>
    <row r="2242" spans="18:24" x14ac:dyDescent="0.2">
      <c r="R2242" s="17" t="s">
        <v>21</v>
      </c>
      <c r="S2242" s="18">
        <f>_xll.qlInterestRateIndexFixingDate(IborIndex&amp;Tenor,T2242,Trigger)</f>
        <v>55110</v>
      </c>
      <c r="T2242" s="18">
        <f>_xll.qlCalendarAdvance(Calendar,T2241,R2242,"f",,Trigger)</f>
        <v>55114</v>
      </c>
      <c r="U2242" s="18">
        <f>_xll.qlInterestRateIndexMaturity(IborIndex&amp;Tenor,T2242,Trigger)</f>
        <v>55479</v>
      </c>
      <c r="V2242" s="22">
        <f>IFERROR(_xll.qlIndexFixing($V$1,S2242,,Trigger),NA())</f>
        <v>1.60064347380219E-2</v>
      </c>
      <c r="W2242" s="22">
        <f>IFERROR(_xll.qlIndexFixing($W$1,S2242,,Trigger),NA())</f>
        <v>1.5831170522050308E-2</v>
      </c>
      <c r="X2242" s="17">
        <f t="shared" si="34"/>
        <v>1.7526421597159267</v>
      </c>
    </row>
    <row r="2243" spans="18:24" x14ac:dyDescent="0.2">
      <c r="R2243" s="17" t="s">
        <v>21</v>
      </c>
      <c r="S2243" s="18">
        <f>_xll.qlInterestRateIndexFixingDate(IborIndex&amp;Tenor,T2243,Trigger)</f>
        <v>55117</v>
      </c>
      <c r="T2243" s="18">
        <f>_xll.qlCalendarAdvance(Calendar,T2242,R2243,"f",,Trigger)</f>
        <v>55121</v>
      </c>
      <c r="U2243" s="18">
        <f>_xll.qlInterestRateIndexMaturity(IborIndex&amp;Tenor,T2243,Trigger)</f>
        <v>55486</v>
      </c>
      <c r="V2243" s="22">
        <f>IFERROR(_xll.qlIndexFixing($V$1,S2243,,Trigger),NA())</f>
        <v>1.6001341871384776E-2</v>
      </c>
      <c r="W2243" s="22">
        <f>IFERROR(_xll.qlIndexFixing($W$1,S2243,,Trigger),NA())</f>
        <v>1.5831035742519213E-2</v>
      </c>
      <c r="X2243" s="17">
        <f t="shared" si="34"/>
        <v>1.703061288655626</v>
      </c>
    </row>
    <row r="2244" spans="18:24" x14ac:dyDescent="0.2">
      <c r="R2244" s="17" t="s">
        <v>21</v>
      </c>
      <c r="S2244" s="18">
        <f>_xll.qlInterestRateIndexFixingDate(IborIndex&amp;Tenor,T2244,Trigger)</f>
        <v>55124</v>
      </c>
      <c r="T2244" s="18">
        <f>_xll.qlCalendarAdvance(Calendar,T2243,R2244,"f",,Trigger)</f>
        <v>55128</v>
      </c>
      <c r="U2244" s="18">
        <f>_xll.qlInterestRateIndexMaturity(IborIndex&amp;Tenor,T2244,Trigger)</f>
        <v>55493</v>
      </c>
      <c r="V2244" s="22">
        <f>IFERROR(_xll.qlIndexFixing($V$1,S2244,,Trigger),NA())</f>
        <v>1.5996243489371221E-2</v>
      </c>
      <c r="W2244" s="22">
        <f>IFERROR(_xll.qlIndexFixing($W$1,S2244,,Trigger),NA())</f>
        <v>1.5830899376031576E-2</v>
      </c>
      <c r="X2244" s="17">
        <f t="shared" ref="X2244:X2267" si="35">(V2244-W2244)*10000</f>
        <v>1.6534411333964452</v>
      </c>
    </row>
    <row r="2245" spans="18:24" x14ac:dyDescent="0.2">
      <c r="R2245" s="17" t="s">
        <v>21</v>
      </c>
      <c r="S2245" s="18">
        <f>_xll.qlInterestRateIndexFixingDate(IborIndex&amp;Tenor,T2245,Trigger)</f>
        <v>55131</v>
      </c>
      <c r="T2245" s="18">
        <f>_xll.qlCalendarAdvance(Calendar,T2244,R2245,"f",,Trigger)</f>
        <v>55135</v>
      </c>
      <c r="U2245" s="18">
        <f>_xll.qlInterestRateIndexMaturity(IborIndex&amp;Tenor,T2245,Trigger)</f>
        <v>55500</v>
      </c>
      <c r="V2245" s="22">
        <f>IFERROR(_xll.qlIndexFixing($V$1,S2245,,Trigger),NA())</f>
        <v>1.5991139592065988E-2</v>
      </c>
      <c r="W2245" s="22">
        <f>IFERROR(_xll.qlIndexFixing($W$1,S2245,,Trigger),NA())</f>
        <v>1.5830761377969065E-2</v>
      </c>
      <c r="X2245" s="17">
        <f t="shared" si="35"/>
        <v>1.6037821409692343</v>
      </c>
    </row>
    <row r="2246" spans="18:24" x14ac:dyDescent="0.2">
      <c r="R2246" s="17" t="s">
        <v>21</v>
      </c>
      <c r="S2246" s="18">
        <f>_xll.qlInterestRateIndexFixingDate(IborIndex&amp;Tenor,T2246,Trigger)</f>
        <v>55138</v>
      </c>
      <c r="T2246" s="18">
        <f>_xll.qlCalendarAdvance(Calendar,T2245,R2246,"f",,Trigger)</f>
        <v>55142</v>
      </c>
      <c r="U2246" s="18">
        <f>_xll.qlInterestRateIndexMaturity(IborIndex&amp;Tenor,T2246,Trigger)</f>
        <v>55507</v>
      </c>
      <c r="V2246" s="22">
        <f>IFERROR(_xll.qlIndexFixing($V$1,S2246,,Trigger),NA())</f>
        <v>1.5986030179553398E-2</v>
      </c>
      <c r="W2246" s="22">
        <f>IFERROR(_xll.qlIndexFixing($W$1,S2246,,Trigger),NA())</f>
        <v>1.5830621703632308E-2</v>
      </c>
      <c r="X2246" s="17">
        <f t="shared" si="35"/>
        <v>1.5540847592108997</v>
      </c>
    </row>
    <row r="2247" spans="18:24" x14ac:dyDescent="0.2">
      <c r="R2247" s="17" t="s">
        <v>21</v>
      </c>
      <c r="S2247" s="18">
        <f>_xll.qlInterestRateIndexFixingDate(IborIndex&amp;Tenor,T2247,Trigger)</f>
        <v>55144</v>
      </c>
      <c r="T2247" s="18">
        <f>_xll.qlCalendarAdvance(Calendar,T2246,R2247,"f",,Trigger)</f>
        <v>55149</v>
      </c>
      <c r="U2247" s="18">
        <f>_xll.qlInterestRateIndexMaturity(IborIndex&amp;Tenor,T2247,Trigger)</f>
        <v>55514</v>
      </c>
      <c r="V2247" s="22">
        <f>IFERROR(_xll.qlIndexFixing($V$1,S2247,,Trigger),NA())</f>
        <v>1.5980915251918425E-2</v>
      </c>
      <c r="W2247" s="22">
        <f>IFERROR(_xll.qlIndexFixing($W$1,S2247,,Trigger),NA())</f>
        <v>1.5830480308235657E-2</v>
      </c>
      <c r="X2247" s="17">
        <f t="shared" si="35"/>
        <v>1.5043494368276873</v>
      </c>
    </row>
    <row r="2248" spans="18:24" x14ac:dyDescent="0.2">
      <c r="R2248" s="17" t="s">
        <v>21</v>
      </c>
      <c r="S2248" s="18">
        <f>_xll.qlInterestRateIndexFixingDate(IborIndex&amp;Tenor,T2248,Trigger)</f>
        <v>55152</v>
      </c>
      <c r="T2248" s="18">
        <f>_xll.qlCalendarAdvance(Calendar,T2247,R2248,"f",,Trigger)</f>
        <v>55156</v>
      </c>
      <c r="U2248" s="18">
        <f>_xll.qlInterestRateIndexMaturity(IborIndex&amp;Tenor,T2248,Trigger)</f>
        <v>55521</v>
      </c>
      <c r="V2248" s="22">
        <f>IFERROR(_xll.qlIndexFixing($V$1,S2248,,Trigger),NA())</f>
        <v>1.5975794809245158E-2</v>
      </c>
      <c r="W2248" s="22">
        <f>IFERROR(_xll.qlIndexFixing($W$1,S2248,,Trigger),NA())</f>
        <v>1.5830337146911108E-2</v>
      </c>
      <c r="X2248" s="17">
        <f t="shared" si="35"/>
        <v>1.4545766233405033</v>
      </c>
    </row>
    <row r="2249" spans="18:24" x14ac:dyDescent="0.2">
      <c r="R2249" s="17" t="s">
        <v>21</v>
      </c>
      <c r="S2249" s="18">
        <f>_xll.qlInterestRateIndexFixingDate(IborIndex&amp;Tenor,T2249,Trigger)</f>
        <v>55159</v>
      </c>
      <c r="T2249" s="18">
        <f>_xll.qlCalendarAdvance(Calendar,T2248,R2249,"f",,Trigger)</f>
        <v>55163</v>
      </c>
      <c r="U2249" s="18">
        <f>_xll.qlInterestRateIndexMaturity(IborIndex&amp;Tenor,T2249,Trigger)</f>
        <v>55528</v>
      </c>
      <c r="V2249" s="22">
        <f>IFERROR(_xll.qlIndexFixing($V$1,S2249,,Trigger),NA())</f>
        <v>1.5970668851618797E-2</v>
      </c>
      <c r="W2249" s="22">
        <f>IFERROR(_xll.qlIndexFixing($W$1,S2249,,Trigger),NA())</f>
        <v>1.5830192174705691E-2</v>
      </c>
      <c r="X2249" s="17">
        <f t="shared" si="35"/>
        <v>1.4047667691310592</v>
      </c>
    </row>
    <row r="2250" spans="18:24" x14ac:dyDescent="0.2">
      <c r="R2250" s="17" t="s">
        <v>21</v>
      </c>
      <c r="S2250" s="18">
        <f>_xll.qlInterestRateIndexFixingDate(IborIndex&amp;Tenor,T2250,Trigger)</f>
        <v>55166</v>
      </c>
      <c r="T2250" s="18">
        <f>_xll.qlCalendarAdvance(Calendar,T2249,R2250,"f",,Trigger)</f>
        <v>55170</v>
      </c>
      <c r="U2250" s="18">
        <f>_xll.qlInterestRateIndexMaturity(IborIndex&amp;Tenor,T2250,Trigger)</f>
        <v>55535</v>
      </c>
      <c r="V2250" s="22">
        <f>IFERROR(_xll.qlIndexFixing($V$1,S2250,,Trigger),NA())</f>
        <v>1.5965537379124532E-2</v>
      </c>
      <c r="W2250" s="22">
        <f>IFERROR(_xll.qlIndexFixing($W$1,S2250,,Trigger),NA())</f>
        <v>1.5830045346584085E-2</v>
      </c>
      <c r="X2250" s="17">
        <f t="shared" si="35"/>
        <v>1.3549203254044697</v>
      </c>
    </row>
    <row r="2251" spans="18:24" x14ac:dyDescent="0.2">
      <c r="R2251" s="17" t="s">
        <v>21</v>
      </c>
      <c r="S2251" s="18">
        <f>_xll.qlInterestRateIndexFixingDate(IborIndex&amp;Tenor,T2251,Trigger)</f>
        <v>55173</v>
      </c>
      <c r="T2251" s="18">
        <f>_xll.qlCalendarAdvance(Calendar,T2250,R2251,"f",,Trigger)</f>
        <v>55177</v>
      </c>
      <c r="U2251" s="18">
        <f>_xll.qlInterestRateIndexMaturity(IborIndex&amp;Tenor,T2251,Trigger)</f>
        <v>55542</v>
      </c>
      <c r="V2251" s="22">
        <f>IFERROR(_xll.qlIndexFixing($V$1,S2251,,Trigger),NA())</f>
        <v>1.5960400391846895E-2</v>
      </c>
      <c r="W2251" s="22">
        <f>IFERROR(_xll.qlIndexFixing($W$1,S2251,,Trigger),NA())</f>
        <v>1.5829896617426217E-2</v>
      </c>
      <c r="X2251" s="17">
        <f t="shared" si="35"/>
        <v>1.3050377442067744</v>
      </c>
    </row>
    <row r="2252" spans="18:24" x14ac:dyDescent="0.2">
      <c r="R2252" s="17" t="s">
        <v>21</v>
      </c>
      <c r="S2252" s="18">
        <f>_xll.qlInterestRateIndexFixingDate(IborIndex&amp;Tenor,T2252,Trigger)</f>
        <v>55180</v>
      </c>
      <c r="T2252" s="18">
        <f>_xll.qlCalendarAdvance(Calendar,T2251,R2252,"f",,Trigger)</f>
        <v>55184</v>
      </c>
      <c r="U2252" s="18">
        <f>_xll.qlInterestRateIndexMaturity(IborIndex&amp;Tenor,T2252,Trigger)</f>
        <v>55549</v>
      </c>
      <c r="V2252" s="22">
        <f>IFERROR(_xll.qlIndexFixing($V$1,S2252,,Trigger),NA())</f>
        <v>1.5955257889870861E-2</v>
      </c>
      <c r="W2252" s="22">
        <f>IFERROR(_xll.qlIndexFixing($W$1,S2252,,Trigger),NA())</f>
        <v>1.5829745942028361E-2</v>
      </c>
      <c r="X2252" s="17">
        <f t="shared" si="35"/>
        <v>1.2551194784250068</v>
      </c>
    </row>
    <row r="2253" spans="18:24" x14ac:dyDescent="0.2">
      <c r="R2253" s="17" t="s">
        <v>21</v>
      </c>
      <c r="S2253" s="18">
        <f>_xll.qlInterestRateIndexFixingDate(IborIndex&amp;Tenor,T2253,Trigger)</f>
        <v>55187</v>
      </c>
      <c r="T2253" s="18">
        <f>_xll.qlCalendarAdvance(Calendar,T2252,R2253,"f",,Trigger)</f>
        <v>55191</v>
      </c>
      <c r="U2253" s="18">
        <f>_xll.qlInterestRateIndexMaturity(IborIndex&amp;Tenor,T2253,Trigger)</f>
        <v>55556</v>
      </c>
      <c r="V2253" s="22">
        <f>IFERROR(_xll.qlIndexFixing($V$1,S2253,,Trigger),NA())</f>
        <v>1.5950109873281843E-2</v>
      </c>
      <c r="W2253" s="22">
        <f>IFERROR(_xll.qlIndexFixing($W$1,S2253,,Trigger),NA())</f>
        <v>1.5829593275103124E-2</v>
      </c>
      <c r="X2253" s="17">
        <f t="shared" si="35"/>
        <v>1.2051659817871943</v>
      </c>
    </row>
    <row r="2254" spans="18:24" x14ac:dyDescent="0.2">
      <c r="R2254" s="17" t="s">
        <v>21</v>
      </c>
      <c r="S2254" s="18">
        <f>_xll.qlInterestRateIndexFixingDate(IborIndex&amp;Tenor,T2254,Trigger)</f>
        <v>55194</v>
      </c>
      <c r="T2254" s="18">
        <f>_xll.qlCalendarAdvance(Calendar,T2253,R2254,"f",,Trigger)</f>
        <v>55198</v>
      </c>
      <c r="U2254" s="18">
        <f>_xll.qlInterestRateIndexMaturity(IborIndex&amp;Tenor,T2254,Trigger)</f>
        <v>55563</v>
      </c>
      <c r="V2254" s="22">
        <f>IFERROR(_xll.qlIndexFixing($V$1,S2254,,Trigger),NA())</f>
        <v>1.5944956342164814E-2</v>
      </c>
      <c r="W2254" s="22">
        <f>IFERROR(_xll.qlIndexFixing($W$1,S2254,,Trigger),NA())</f>
        <v>1.5829438571279015E-2</v>
      </c>
      <c r="X2254" s="17">
        <f t="shared" si="35"/>
        <v>1.1551777088579864</v>
      </c>
    </row>
    <row r="2255" spans="18:24" x14ac:dyDescent="0.2">
      <c r="R2255" s="17" t="s">
        <v>21</v>
      </c>
      <c r="S2255" s="18">
        <f>_xll.qlInterestRateIndexFixingDate(IborIndex&amp;Tenor,T2255,Trigger)</f>
        <v>55201</v>
      </c>
      <c r="T2255" s="18">
        <f>_xll.qlCalendarAdvance(Calendar,T2254,R2255,"f",,Trigger)</f>
        <v>55205</v>
      </c>
      <c r="U2255" s="18">
        <f>_xll.qlInterestRateIndexMaturity(IborIndex&amp;Tenor,T2255,Trigger)</f>
        <v>55570</v>
      </c>
      <c r="V2255" s="22">
        <f>IFERROR(_xll.qlIndexFixing($V$1,S2255,,Trigger),NA())</f>
        <v>1.5939797296605621E-2</v>
      </c>
      <c r="W2255" s="22">
        <f>IFERROR(_xll.qlIndexFixing($W$1,S2255,,Trigger),NA())</f>
        <v>1.582928178510155E-2</v>
      </c>
      <c r="X2255" s="17">
        <f t="shared" si="35"/>
        <v>1.1051551150407026</v>
      </c>
    </row>
    <row r="2256" spans="18:24" x14ac:dyDescent="0.2">
      <c r="R2256" s="17" t="s">
        <v>21</v>
      </c>
      <c r="S2256" s="18">
        <f>_xll.qlInterestRateIndexFixingDate(IborIndex&amp;Tenor,T2256,Trigger)</f>
        <v>55208</v>
      </c>
      <c r="T2256" s="18">
        <f>_xll.qlCalendarAdvance(Calendar,T2255,R2256,"f",,Trigger)</f>
        <v>55212</v>
      </c>
      <c r="U2256" s="18">
        <f>_xll.qlInterestRateIndexMaturity(IborIndex&amp;Tenor,T2256,Trigger)</f>
        <v>55578</v>
      </c>
      <c r="V2256" s="22">
        <f>IFERROR(_xll.qlIndexFixing($V$1,S2256,,Trigger),NA())</f>
        <v>1.5934613294239328E-2</v>
      </c>
      <c r="W2256" s="22">
        <f>IFERROR(_xll.qlIndexFixing($W$1,S2256,,Trigger),NA())</f>
        <v>1.582945739535619E-2</v>
      </c>
      <c r="X2256" s="17">
        <f t="shared" si="35"/>
        <v>1.0515589888313719</v>
      </c>
    </row>
    <row r="2257" spans="18:24" x14ac:dyDescent="0.2">
      <c r="R2257" s="17" t="s">
        <v>21</v>
      </c>
      <c r="S2257" s="18">
        <f>_xll.qlInterestRateIndexFixingDate(IborIndex&amp;Tenor,T2257,Trigger)</f>
        <v>55215</v>
      </c>
      <c r="T2257" s="18">
        <f>_xll.qlCalendarAdvance(Calendar,T2256,R2257,"f",,Trigger)</f>
        <v>55219</v>
      </c>
      <c r="U2257" s="18">
        <f>_xll.qlInterestRateIndexMaturity(IborIndex&amp;Tenor,T2257,Trigger)</f>
        <v>55585</v>
      </c>
      <c r="V2257" s="22">
        <f>IFERROR(_xll.qlIndexFixing($V$1,S2257,,Trigger),NA())</f>
        <v>1.5929456832659415E-2</v>
      </c>
      <c r="W2257" s="22">
        <f>IFERROR(_xll.qlIndexFixing($W$1,S2257,,Trigger),NA())</f>
        <v>1.5829296097003592E-2</v>
      </c>
      <c r="X2257" s="17">
        <f t="shared" si="35"/>
        <v>1.0016073565582291</v>
      </c>
    </row>
    <row r="2258" spans="18:24" x14ac:dyDescent="0.2">
      <c r="R2258" s="17" t="s">
        <v>21</v>
      </c>
      <c r="S2258" s="18">
        <f>_xll.qlInterestRateIndexFixingDate(IborIndex&amp;Tenor,T2258,Trigger)</f>
        <v>55222</v>
      </c>
      <c r="T2258" s="18">
        <f>_xll.qlCalendarAdvance(Calendar,T2257,R2258,"f",,Trigger)</f>
        <v>55226</v>
      </c>
      <c r="U2258" s="18">
        <f>_xll.qlInterestRateIndexMaturity(IborIndex&amp;Tenor,T2258,Trigger)</f>
        <v>55592</v>
      </c>
      <c r="V2258" s="22">
        <f>IFERROR(_xll.qlIndexFixing($V$1,S2258,,Trigger),NA())</f>
        <v>1.5924294871723126E-2</v>
      </c>
      <c r="W2258" s="22">
        <f>IFERROR(_xll.qlIndexFixing($W$1,S2258,,Trigger),NA())</f>
        <v>1.582913256594539E-2</v>
      </c>
      <c r="X2258" s="17">
        <f t="shared" si="35"/>
        <v>0.95162305777735789</v>
      </c>
    </row>
    <row r="2259" spans="18:24" x14ac:dyDescent="0.2">
      <c r="R2259" s="17" t="s">
        <v>21</v>
      </c>
      <c r="S2259" s="18">
        <f>_xll.qlInterestRateIndexFixingDate(IborIndex&amp;Tenor,T2259,Trigger)</f>
        <v>55229</v>
      </c>
      <c r="T2259" s="18">
        <f>_xll.qlCalendarAdvance(Calendar,T2258,R2259,"f",,Trigger)</f>
        <v>55233</v>
      </c>
      <c r="U2259" s="18">
        <f>_xll.qlInterestRateIndexMaturity(IborIndex&amp;Tenor,T2259,Trigger)</f>
        <v>55599</v>
      </c>
      <c r="V2259" s="22">
        <f>IFERROR(_xll.qlIndexFixing($V$1,S2259,,Trigger),NA())</f>
        <v>1.5919127411516069E-2</v>
      </c>
      <c r="W2259" s="22">
        <f>IFERROR(_xll.qlIndexFixing($W$1,S2259,,Trigger),NA())</f>
        <v>1.5828966756474317E-2</v>
      </c>
      <c r="X2259" s="17">
        <f t="shared" si="35"/>
        <v>0.90160655041752324</v>
      </c>
    </row>
    <row r="2260" spans="18:24" x14ac:dyDescent="0.2">
      <c r="R2260" s="17" t="s">
        <v>21</v>
      </c>
      <c r="S2260" s="18">
        <f>_xll.qlInterestRateIndexFixingDate(IborIndex&amp;Tenor,T2260,Trigger)</f>
        <v>55236</v>
      </c>
      <c r="T2260" s="18">
        <f>_xll.qlCalendarAdvance(Calendar,T2259,R2260,"f",,Trigger)</f>
        <v>55240</v>
      </c>
      <c r="U2260" s="18">
        <f>_xll.qlInterestRateIndexMaturity(IborIndex&amp;Tenor,T2260,Trigger)</f>
        <v>55606</v>
      </c>
      <c r="V2260" s="22">
        <f>IFERROR(_xll.qlIndexFixing($V$1,S2260,,Trigger),NA())</f>
        <v>1.5913954452123426E-2</v>
      </c>
      <c r="W2260" s="22">
        <f>IFERROR(_xll.qlIndexFixing($W$1,S2260,,Trigger),NA())</f>
        <v>1.5828798622802308E-2</v>
      </c>
      <c r="X2260" s="17">
        <f t="shared" si="35"/>
        <v>0.8515582932111867</v>
      </c>
    </row>
    <row r="2261" spans="18:24" x14ac:dyDescent="0.2">
      <c r="R2261" s="17" t="s">
        <v>21</v>
      </c>
      <c r="S2261" s="18">
        <f>_xll.qlInterestRateIndexFixingDate(IborIndex&amp;Tenor,T2261,Trigger)</f>
        <v>55241</v>
      </c>
      <c r="T2261" s="18">
        <f>_xll.qlCalendarAdvance(Calendar,T2260,R2261,"f",,Trigger)</f>
        <v>55247</v>
      </c>
      <c r="U2261" s="18">
        <f>_xll.qlInterestRateIndexMaturity(IborIndex&amp;Tenor,T2261,Trigger)</f>
        <v>55613</v>
      </c>
      <c r="V2261" s="22">
        <f>IFERROR(_xll.qlIndexFixing($V$1,S2261,,Trigger),NA())</f>
        <v>1.590877599363168E-2</v>
      </c>
      <c r="W2261" s="22">
        <f>IFERROR(_xll.qlIndexFixing($W$1,S2261,,Trigger),NA())</f>
        <v>1.5828628119054135E-2</v>
      </c>
      <c r="X2261" s="17">
        <f t="shared" si="35"/>
        <v>0.80147874577544964</v>
      </c>
    </row>
    <row r="2262" spans="18:24" x14ac:dyDescent="0.2">
      <c r="R2262" s="17" t="s">
        <v>21</v>
      </c>
      <c r="S2262" s="18">
        <f>_xll.qlInterestRateIndexFixingDate(IborIndex&amp;Tenor,T2262,Trigger)</f>
        <v>55250</v>
      </c>
      <c r="T2262" s="18">
        <f>_xll.qlCalendarAdvance(Calendar,T2261,R2262,"f",,Trigger)</f>
        <v>55254</v>
      </c>
      <c r="U2262" s="18">
        <f>_xll.qlInterestRateIndexMaturity(IborIndex&amp;Tenor,T2262,Trigger)</f>
        <v>55620</v>
      </c>
      <c r="V2262" s="22">
        <f>IFERROR(_xll.qlIndexFixing($V$1,S2262,,Trigger),NA())</f>
        <v>1.5903592036125579E-2</v>
      </c>
      <c r="W2262" s="22">
        <f>IFERROR(_xll.qlIndexFixing($W$1,S2262,,Trigger),NA())</f>
        <v>1.5828455199273565E-2</v>
      </c>
      <c r="X2262" s="17">
        <f t="shared" si="35"/>
        <v>0.75136836852014721</v>
      </c>
    </row>
    <row r="2263" spans="18:24" x14ac:dyDescent="0.2">
      <c r="R2263" s="17" t="s">
        <v>21</v>
      </c>
      <c r="S2263" s="18">
        <f>_xll.qlInterestRateIndexFixingDate(IborIndex&amp;Tenor,T2263,Trigger)</f>
        <v>55257</v>
      </c>
      <c r="T2263" s="18">
        <f>_xll.qlCalendarAdvance(Calendar,T2262,R2263,"f",,Trigger)</f>
        <v>55261</v>
      </c>
      <c r="U2263" s="18">
        <f>_xll.qlInterestRateIndexMaturity(IborIndex&amp;Tenor,T2263,Trigger)</f>
        <v>55627</v>
      </c>
      <c r="V2263" s="22">
        <f>IFERROR(_xll.qlIndexFixing($V$1,S2263,,Trigger),NA())</f>
        <v>1.5898402579691825E-2</v>
      </c>
      <c r="W2263" s="22">
        <f>IFERROR(_xll.qlIndexFixing($W$1,S2263,,Trigger),NA())</f>
        <v>1.5828279817419827E-2</v>
      </c>
      <c r="X2263" s="17">
        <f t="shared" si="35"/>
        <v>0.70122762271997852</v>
      </c>
    </row>
    <row r="2264" spans="18:24" x14ac:dyDescent="0.2">
      <c r="R2264" s="17" t="s">
        <v>21</v>
      </c>
      <c r="S2264" s="18">
        <f>_xll.qlInterestRateIndexFixingDate(IborIndex&amp;Tenor,T2264,Trigger)</f>
        <v>55264</v>
      </c>
      <c r="T2264" s="18">
        <f>_xll.qlCalendarAdvance(Calendar,T2263,R2264,"f",,Trigger)</f>
        <v>55268</v>
      </c>
      <c r="U2264" s="18">
        <f>_xll.qlInterestRateIndexMaturity(IborIndex&amp;Tenor,T2264,Trigger)</f>
        <v>55634</v>
      </c>
      <c r="V2264" s="22">
        <f>IFERROR(_xll.qlIndexFixing($V$1,S2264,,Trigger),NA())</f>
        <v>1.5893207624416251E-2</v>
      </c>
      <c r="W2264" s="22">
        <f>IFERROR(_xll.qlIndexFixing($W$1,S2264,,Trigger),NA())</f>
        <v>1.5828101927368502E-2</v>
      </c>
      <c r="X2264" s="17">
        <f t="shared" si="35"/>
        <v>0.65105697047748712</v>
      </c>
    </row>
    <row r="2265" spans="18:24" x14ac:dyDescent="0.2">
      <c r="R2265" s="17" t="s">
        <v>21</v>
      </c>
      <c r="S2265" s="18">
        <f>_xll.qlInterestRateIndexFixingDate(IborIndex&amp;Tenor,T2265,Trigger)</f>
        <v>55270</v>
      </c>
      <c r="T2265" s="18">
        <f>_xll.qlCalendarAdvance(Calendar,T2264,R2265,"f",,Trigger)</f>
        <v>55275</v>
      </c>
      <c r="U2265" s="18">
        <f>_xll.qlInterestRateIndexMaturity(IborIndex&amp;Tenor,T2265,Trigger)</f>
        <v>55641</v>
      </c>
      <c r="V2265" s="22">
        <f>IFERROR(_xll.qlIndexFixing($V$1,S2265,,Trigger),NA())</f>
        <v>1.5888007170383817E-2</v>
      </c>
      <c r="W2265" s="22">
        <f>IFERROR(_xll.qlIndexFixing($W$1,S2265,,Trigger),NA())</f>
        <v>1.5827921482912406E-2</v>
      </c>
      <c r="X2265" s="17">
        <f t="shared" si="35"/>
        <v>0.60085687471411053</v>
      </c>
    </row>
    <row r="2266" spans="18:24" x14ac:dyDescent="0.2">
      <c r="R2266" s="17" t="s">
        <v>21</v>
      </c>
      <c r="S2266" s="18">
        <f>_xll.qlInterestRateIndexFixingDate(IborIndex&amp;Tenor,T2266,Trigger)</f>
        <v>55278</v>
      </c>
      <c r="T2266" s="18">
        <f>_xll.qlCalendarAdvance(Calendar,T2265,R2266,"f",,Trigger)</f>
        <v>55282</v>
      </c>
      <c r="U2266" s="18">
        <f>_xll.qlInterestRateIndexMaturity(IborIndex&amp;Tenor,T2266,Trigger)</f>
        <v>55648</v>
      </c>
      <c r="V2266" s="22">
        <f>IFERROR(_xll.qlIndexFixing($V$1,S2266,,Trigger),NA())</f>
        <v>1.5882801217682326E-2</v>
      </c>
      <c r="W2266" s="22">
        <f>IFERROR(_xll.qlIndexFixing($W$1,S2266,,Trigger),NA())</f>
        <v>1.5827738437759382E-2</v>
      </c>
      <c r="X2266" s="17">
        <f t="shared" si="35"/>
        <v>0.5506277992294375</v>
      </c>
    </row>
    <row r="2267" spans="18:24" x14ac:dyDescent="0.2">
      <c r="R2267" s="17" t="s">
        <v>21</v>
      </c>
      <c r="S2267" s="18">
        <f>_xll.qlInterestRateIndexFixingDate(IborIndex&amp;Tenor,T2267,Trigger)</f>
        <v>55285</v>
      </c>
      <c r="T2267" s="18">
        <f>_xll.qlCalendarAdvance(Calendar,T2266,R2267,"f",,Trigger)</f>
        <v>55289</v>
      </c>
      <c r="U2267" s="18">
        <f>_xll.qlInterestRateIndexMaturity(IborIndex&amp;Tenor,T2267,Trigger)</f>
        <v>55655</v>
      </c>
      <c r="V2267" s="22">
        <f>IFERROR(_xll.qlIndexFixing($V$1,S2267,,Trigger),NA())</f>
        <v>1.5877589766396728E-2</v>
      </c>
      <c r="W2267" s="22">
        <f>IFERROR(_xll.qlIndexFixing($W$1,S2267,,Trigger),NA())</f>
        <v>1.5827552745534941E-2</v>
      </c>
      <c r="X2267" s="17">
        <f t="shared" si="35"/>
        <v>0.50037020861787296</v>
      </c>
    </row>
    <row r="2268" spans="18:24" x14ac:dyDescent="0.2">
      <c r="R2268" s="17" t="s">
        <v>21</v>
      </c>
      <c r="S2268" s="18">
        <f>_xll.qlInterestRateIndexFixingDate(IborIndex&amp;Tenor,T2268,Trigger)</f>
        <v>55292</v>
      </c>
      <c r="T2268" s="18">
        <f>_xll.qlCalendarAdvance(Calendar,T2267,R2268,"f",,Trigger)</f>
        <v>55296</v>
      </c>
      <c r="U2268" s="18">
        <f>_xll.qlInterestRateIndexMaturity(IborIndex&amp;Tenor,T2268,Trigger)</f>
        <v>55662</v>
      </c>
      <c r="V2268" s="22">
        <f>IFERROR(_xll.qlIndexFixing($V$1,S2268,,Trigger),NA())</f>
        <v>1.5872372816613956E-2</v>
      </c>
      <c r="W2268" s="22">
        <f>IFERROR(_xll.qlIndexFixing($W$1,S2268,,Trigger),NA())</f>
        <v>1.5827364359780733E-2</v>
      </c>
      <c r="X2268" s="17">
        <f t="shared" ref="X2268:X2331" si="36">(V2268-W2268)*10000</f>
        <v>0.45008456833223187</v>
      </c>
    </row>
    <row r="2269" spans="18:24" x14ac:dyDescent="0.2">
      <c r="R2269" s="17" t="s">
        <v>21</v>
      </c>
      <c r="S2269" s="18">
        <f>_xll.qlInterestRateIndexFixingDate(IborIndex&amp;Tenor,T2269,Trigger)</f>
        <v>55299</v>
      </c>
      <c r="T2269" s="18">
        <f>_xll.qlCalendarAdvance(Calendar,T2268,R2269,"f",,Trigger)</f>
        <v>55303</v>
      </c>
      <c r="U2269" s="18">
        <f>_xll.qlInterestRateIndexMaturity(IborIndex&amp;Tenor,T2269,Trigger)</f>
        <v>55669</v>
      </c>
      <c r="V2269" s="22">
        <f>IFERROR(_xll.qlIndexFixing($V$1,S2269,,Trigger),NA())</f>
        <v>1.5867150368419403E-2</v>
      </c>
      <c r="W2269" s="22">
        <f>IFERROR(_xll.qlIndexFixing($W$1,S2269,,Trigger),NA())</f>
        <v>1.5827173233954529E-2</v>
      </c>
      <c r="X2269" s="17">
        <f t="shared" si="36"/>
        <v>0.39977134464873332</v>
      </c>
    </row>
    <row r="2270" spans="18:24" x14ac:dyDescent="0.2">
      <c r="R2270" s="17" t="s">
        <v>21</v>
      </c>
      <c r="S2270" s="18">
        <f>_xll.qlInterestRateIndexFixingDate(IborIndex&amp;Tenor,T2270,Trigger)</f>
        <v>55306</v>
      </c>
      <c r="T2270" s="18">
        <f>_xll.qlCalendarAdvance(Calendar,T2269,R2270,"f",,Trigger)</f>
        <v>55310</v>
      </c>
      <c r="U2270" s="18">
        <f>_xll.qlInterestRateIndexMaturity(IborIndex&amp;Tenor,T2270,Trigger)</f>
        <v>55676</v>
      </c>
      <c r="V2270" s="22">
        <f>IFERROR(_xll.qlIndexFixing($V$1,S2270,,Trigger),NA())</f>
        <v>1.5861922421901306E-2</v>
      </c>
      <c r="W2270" s="22">
        <f>IFERROR(_xll.qlIndexFixing($W$1,S2270,,Trigger),NA())</f>
        <v>1.5826979321431112E-2</v>
      </c>
      <c r="X2270" s="17">
        <f t="shared" si="36"/>
        <v>0.3494310047019375</v>
      </c>
    </row>
    <row r="2271" spans="18:24" x14ac:dyDescent="0.2">
      <c r="R2271" s="17" t="s">
        <v>21</v>
      </c>
      <c r="S2271" s="18">
        <f>_xll.qlInterestRateIndexFixingDate(IborIndex&amp;Tenor,T2271,Trigger)</f>
        <v>55313</v>
      </c>
      <c r="T2271" s="18">
        <f>_xll.qlCalendarAdvance(Calendar,T2270,R2271,"f",,Trigger)</f>
        <v>55317</v>
      </c>
      <c r="U2271" s="18">
        <f>_xll.qlInterestRateIndexMaturity(IborIndex&amp;Tenor,T2271,Trigger)</f>
        <v>55683</v>
      </c>
      <c r="V2271" s="22">
        <f>IFERROR(_xll.qlIndexFixing($V$1,S2271,,Trigger),NA())</f>
        <v>1.5856688977144401E-2</v>
      </c>
      <c r="W2271" s="22">
        <f>IFERROR(_xll.qlIndexFixing($W$1,S2271,,Trigger),NA())</f>
        <v>1.5826782575501401E-2</v>
      </c>
      <c r="X2271" s="17">
        <f t="shared" si="36"/>
        <v>0.29906401642999791</v>
      </c>
    </row>
    <row r="2272" spans="18:24" x14ac:dyDescent="0.2">
      <c r="R2272" s="17" t="s">
        <v>21</v>
      </c>
      <c r="S2272" s="18">
        <f>_xll.qlInterestRateIndexFixingDate(IborIndex&amp;Tenor,T2272,Trigger)</f>
        <v>55320</v>
      </c>
      <c r="T2272" s="18">
        <f>_xll.qlCalendarAdvance(Calendar,T2271,R2272,"f",,Trigger)</f>
        <v>55324</v>
      </c>
      <c r="U2272" s="18">
        <f>_xll.qlInterestRateIndexMaturity(IborIndex&amp;Tenor,T2272,Trigger)</f>
        <v>55690</v>
      </c>
      <c r="V2272" s="22">
        <f>IFERROR(_xll.qlIndexFixing($V$1,S2272,,Trigger),NA())</f>
        <v>1.5851450034236277E-2</v>
      </c>
      <c r="W2272" s="22">
        <f>IFERROR(_xll.qlIndexFixing($W$1,S2272,,Trigger),NA())</f>
        <v>1.5826582949372441E-2</v>
      </c>
      <c r="X2272" s="17">
        <f t="shared" si="36"/>
        <v>0.24867084863836042</v>
      </c>
    </row>
    <row r="2273" spans="18:24" x14ac:dyDescent="0.2">
      <c r="R2273" s="17" t="s">
        <v>21</v>
      </c>
      <c r="S2273" s="18">
        <f>_xll.qlInterestRateIndexFixingDate(IborIndex&amp;Tenor,T2273,Trigger)</f>
        <v>55327</v>
      </c>
      <c r="T2273" s="18">
        <f>_xll.qlCalendarAdvance(Calendar,T2272,R2273,"f",,Trigger)</f>
        <v>55331</v>
      </c>
      <c r="U2273" s="18">
        <f>_xll.qlInterestRateIndexMaturity(IborIndex&amp;Tenor,T2273,Trigger)</f>
        <v>55697</v>
      </c>
      <c r="V2273" s="22">
        <f>IFERROR(_xll.qlIndexFixing($V$1,S2273,,Trigger),NA())</f>
        <v>1.5846205593264068E-2</v>
      </c>
      <c r="W2273" s="22">
        <f>IFERROR(_xll.qlIndexFixing($W$1,S2273,,Trigger),NA())</f>
        <v>1.5826380396168287E-2</v>
      </c>
      <c r="X2273" s="17">
        <f t="shared" si="36"/>
        <v>0.1982519709578176</v>
      </c>
    </row>
    <row r="2274" spans="18:24" x14ac:dyDescent="0.2">
      <c r="R2274" s="17" t="s">
        <v>21</v>
      </c>
      <c r="S2274" s="18">
        <f>_xll.qlInterestRateIndexFixingDate(IborIndex&amp;Tenor,T2274,Trigger)</f>
        <v>55334</v>
      </c>
      <c r="T2274" s="18">
        <f>_xll.qlCalendarAdvance(Calendar,T2273,R2274,"f",,Trigger)</f>
        <v>55338</v>
      </c>
      <c r="U2274" s="18">
        <f>_xll.qlInterestRateIndexMaturity(IborIndex&amp;Tenor,T2274,Trigger)</f>
        <v>55704</v>
      </c>
      <c r="V2274" s="22">
        <f>IFERROR(_xll.qlIndexFixing($V$1,S2274,,Trigger),NA())</f>
        <v>1.5840955654313614E-2</v>
      </c>
      <c r="W2274" s="22">
        <f>IFERROR(_xll.qlIndexFixing($W$1,S2274,,Trigger),NA())</f>
        <v>1.5826174868929562E-2</v>
      </c>
      <c r="X2274" s="17">
        <f t="shared" si="36"/>
        <v>0.14780785384051892</v>
      </c>
    </row>
    <row r="2275" spans="18:24" x14ac:dyDescent="0.2">
      <c r="R2275" s="17" t="s">
        <v>21</v>
      </c>
      <c r="S2275" s="18">
        <f>_xll.qlInterestRateIndexFixingDate(IborIndex&amp;Tenor,T2275,Trigger)</f>
        <v>55341</v>
      </c>
      <c r="T2275" s="18">
        <f>_xll.qlCalendarAdvance(Calendar,T2274,R2275,"f",,Trigger)</f>
        <v>55345</v>
      </c>
      <c r="U2275" s="18">
        <f>_xll.qlInterestRateIndexMaturity(IborIndex&amp;Tenor,T2275,Trigger)</f>
        <v>55711</v>
      </c>
      <c r="V2275" s="22">
        <f>IFERROR(_xll.qlIndexFixing($V$1,S2275,,Trigger),NA())</f>
        <v>1.5835700217472711E-2</v>
      </c>
      <c r="W2275" s="22">
        <f>IFERROR(_xll.qlIndexFixing($W$1,S2275,,Trigger),NA())</f>
        <v>1.5825966320612585E-2</v>
      </c>
      <c r="X2275" s="17">
        <f t="shared" si="36"/>
        <v>9.7338968601257125E-2</v>
      </c>
    </row>
    <row r="2276" spans="18:24" x14ac:dyDescent="0.2">
      <c r="R2276" s="17" t="s">
        <v>21</v>
      </c>
      <c r="S2276" s="18">
        <f>_xll.qlInterestRateIndexFixingDate(IborIndex&amp;Tenor,T2276,Trigger)</f>
        <v>55348</v>
      </c>
      <c r="T2276" s="18">
        <f>_xll.qlCalendarAdvance(Calendar,T2275,R2276,"f",,Trigger)</f>
        <v>55352</v>
      </c>
      <c r="U2276" s="18">
        <f>_xll.qlInterestRateIndexMaturity(IborIndex&amp;Tenor,T2276,Trigger)</f>
        <v>55718</v>
      </c>
      <c r="V2276" s="22">
        <f>IFERROR(_xll.qlIndexFixing($V$1,S2276,,Trigger),NA())</f>
        <v>1.5830439282827413E-2</v>
      </c>
      <c r="W2276" s="22">
        <f>IFERROR(_xll.qlIndexFixing($W$1,S2276,,Trigger),NA())</f>
        <v>1.5825754704090464E-2</v>
      </c>
      <c r="X2276" s="17">
        <f t="shared" si="36"/>
        <v>4.6845787369485803E-2</v>
      </c>
    </row>
    <row r="2277" spans="18:24" x14ac:dyDescent="0.2">
      <c r="R2277" s="17" t="s">
        <v>21</v>
      </c>
      <c r="S2277" s="18">
        <f>_xll.qlInterestRateIndexFixingDate(IborIndex&amp;Tenor,T2277,Trigger)</f>
        <v>55355</v>
      </c>
      <c r="T2277" s="18">
        <f>_xll.qlCalendarAdvance(Calendar,T2276,R2277,"f",,Trigger)</f>
        <v>55359</v>
      </c>
      <c r="U2277" s="18">
        <f>_xll.qlInterestRateIndexMaturity(IborIndex&amp;Tenor,T2277,Trigger)</f>
        <v>55725</v>
      </c>
      <c r="V2277" s="22">
        <f>IFERROR(_xll.qlIndexFixing($V$1,S2277,,Trigger),NA())</f>
        <v>1.5825172850465731E-2</v>
      </c>
      <c r="W2277" s="22">
        <f>IFERROR(_xll.qlIndexFixing($W$1,S2277,,Trigger),NA())</f>
        <v>1.5825539972153097E-2</v>
      </c>
      <c r="X2277" s="17">
        <f t="shared" si="36"/>
        <v>-3.6712168736616202E-3</v>
      </c>
    </row>
    <row r="2278" spans="18:24" x14ac:dyDescent="0.2">
      <c r="R2278" s="17" t="s">
        <v>21</v>
      </c>
      <c r="S2278" s="18">
        <f>_xll.qlInterestRateIndexFixingDate(IborIndex&amp;Tenor,T2278,Trigger)</f>
        <v>55362</v>
      </c>
      <c r="T2278" s="18">
        <f>_xll.qlCalendarAdvance(Calendar,T2277,R2278,"f",,Trigger)</f>
        <v>55366</v>
      </c>
      <c r="U2278" s="18">
        <f>_xll.qlInterestRateIndexMaturity(IborIndex&amp;Tenor,T2278,Trigger)</f>
        <v>55732</v>
      </c>
      <c r="V2278" s="22">
        <f>IFERROR(_xll.qlIndexFixing($V$1,S2278,,Trigger),NA())</f>
        <v>1.5819900920474812E-2</v>
      </c>
      <c r="W2278" s="22">
        <f>IFERROR(_xll.qlIndexFixing($W$1,S2278,,Trigger),NA())</f>
        <v>1.5825322077506945E-2</v>
      </c>
      <c r="X2278" s="17">
        <f t="shared" si="36"/>
        <v>-5.4211570321323344E-2</v>
      </c>
    </row>
    <row r="2279" spans="18:24" x14ac:dyDescent="0.2">
      <c r="R2279" s="17" t="s">
        <v>21</v>
      </c>
      <c r="S2279" s="18">
        <f>_xll.qlInterestRateIndexFixingDate(IborIndex&amp;Tenor,T2279,Trigger)</f>
        <v>55369</v>
      </c>
      <c r="T2279" s="18">
        <f>_xll.qlCalendarAdvance(Calendar,T2278,R2279,"f",,Trigger)</f>
        <v>55373</v>
      </c>
      <c r="U2279" s="18">
        <f>_xll.qlInterestRateIndexMaturity(IborIndex&amp;Tenor,T2279,Trigger)</f>
        <v>55739</v>
      </c>
      <c r="V2279" s="22">
        <f>IFERROR(_xll.qlIndexFixing($V$1,S2279,,Trigger),NA())</f>
        <v>1.5814623492941146E-2</v>
      </c>
      <c r="W2279" s="22">
        <f>IFERROR(_xll.qlIndexFixing($W$1,S2279,,Trigger),NA())</f>
        <v>1.5825100972773735E-2</v>
      </c>
      <c r="X2279" s="17">
        <f t="shared" si="36"/>
        <v>-0.10477479832588649</v>
      </c>
    </row>
    <row r="2280" spans="18:24" x14ac:dyDescent="0.2">
      <c r="R2280" s="17" t="s">
        <v>21</v>
      </c>
      <c r="S2280" s="18">
        <f>_xll.qlInterestRateIndexFixingDate(IborIndex&amp;Tenor,T2280,Trigger)</f>
        <v>55376</v>
      </c>
      <c r="T2280" s="18">
        <f>_xll.qlCalendarAdvance(Calendar,T2279,R2280,"f",,Trigger)</f>
        <v>55380</v>
      </c>
      <c r="U2280" s="18">
        <f>_xll.qlInterestRateIndexMaturity(IborIndex&amp;Tenor,T2280,Trigger)</f>
        <v>55746</v>
      </c>
      <c r="V2280" s="22">
        <f>IFERROR(_xll.qlIndexFixing($V$1,S2280,,Trigger),NA())</f>
        <v>1.5809340567952745E-2</v>
      </c>
      <c r="W2280" s="22">
        <f>IFERROR(_xll.qlIndexFixing($W$1,S2280,,Trigger),NA())</f>
        <v>1.5824876610493286E-2</v>
      </c>
      <c r="X2280" s="17">
        <f t="shared" si="36"/>
        <v>-0.15536042540540557</v>
      </c>
    </row>
    <row r="2281" spans="18:24" x14ac:dyDescent="0.2">
      <c r="R2281" s="17" t="s">
        <v>21</v>
      </c>
      <c r="S2281" s="18">
        <f>_xll.qlInterestRateIndexFixingDate(IborIndex&amp;Tenor,T2281,Trigger)</f>
        <v>55383</v>
      </c>
      <c r="T2281" s="18">
        <f>_xll.qlCalendarAdvance(Calendar,T2280,R2281,"f",,Trigger)</f>
        <v>55387</v>
      </c>
      <c r="U2281" s="18">
        <f>_xll.qlInterestRateIndexMaturity(IborIndex&amp;Tenor,T2281,Trigger)</f>
        <v>55753</v>
      </c>
      <c r="V2281" s="22">
        <f>IFERROR(_xll.qlIndexFixing($V$1,S2281,,Trigger),NA())</f>
        <v>1.5804052145597412E-2</v>
      </c>
      <c r="W2281" s="22">
        <f>IFERROR(_xll.qlIndexFixing($W$1,S2281,,Trigger),NA())</f>
        <v>1.5824648943120901E-2</v>
      </c>
      <c r="X2281" s="17">
        <f t="shared" si="36"/>
        <v>-0.20596797523489419</v>
      </c>
    </row>
    <row r="2282" spans="18:24" x14ac:dyDescent="0.2">
      <c r="R2282" s="17" t="s">
        <v>21</v>
      </c>
      <c r="S2282" s="18">
        <f>_xll.qlInterestRateIndexFixingDate(IborIndex&amp;Tenor,T2282,Trigger)</f>
        <v>55390</v>
      </c>
      <c r="T2282" s="18">
        <f>_xll.qlCalendarAdvance(Calendar,T2281,R2282,"f",,Trigger)</f>
        <v>55394</v>
      </c>
      <c r="U2282" s="18">
        <f>_xll.qlInterestRateIndexMaturity(IborIndex&amp;Tenor,T2282,Trigger)</f>
        <v>55760</v>
      </c>
      <c r="V2282" s="22">
        <f>IFERROR(_xll.qlIndexFixing($V$1,S2282,,Trigger),NA())</f>
        <v>1.5798550470726105E-2</v>
      </c>
      <c r="W2282" s="22">
        <f>IFERROR(_xll.qlIndexFixing($W$1,S2282,,Trigger),NA())</f>
        <v>1.5824417909208681E-2</v>
      </c>
      <c r="X2282" s="17">
        <f t="shared" si="36"/>
        <v>-0.258674384825755</v>
      </c>
    </row>
    <row r="2283" spans="18:24" x14ac:dyDescent="0.2">
      <c r="R2283" s="17" t="s">
        <v>21</v>
      </c>
      <c r="S2283" s="18">
        <f>_xll.qlInterestRateIndexFixingDate(IborIndex&amp;Tenor,T2283,Trigger)</f>
        <v>55397</v>
      </c>
      <c r="T2283" s="18">
        <f>_xll.qlCalendarAdvance(Calendar,T2282,R2283,"f",,Trigger)</f>
        <v>55401</v>
      </c>
      <c r="U2283" s="18">
        <f>_xll.qlInterestRateIndexMaturity(IborIndex&amp;Tenor,T2283,Trigger)</f>
        <v>55767</v>
      </c>
      <c r="V2283" s="22">
        <f>IFERROR(_xll.qlIndexFixing($V$1,S2283,,Trigger),NA())</f>
        <v>1.5791796002107589E-2</v>
      </c>
      <c r="W2283" s="22">
        <f>IFERROR(_xll.qlIndexFixing($W$1,S2283,,Trigger),NA())</f>
        <v>1.5824182645835089E-2</v>
      </c>
      <c r="X2283" s="17">
        <f t="shared" si="36"/>
        <v>-0.32386643727500691</v>
      </c>
    </row>
    <row r="2284" spans="18:24" x14ac:dyDescent="0.2">
      <c r="R2284" s="17" t="s">
        <v>21</v>
      </c>
      <c r="S2284" s="18">
        <f>_xll.qlInterestRateIndexFixingDate(IborIndex&amp;Tenor,T2284,Trigger)</f>
        <v>55404</v>
      </c>
      <c r="T2284" s="18">
        <f>_xll.qlCalendarAdvance(Calendar,T2283,R2284,"f",,Trigger)</f>
        <v>55408</v>
      </c>
      <c r="U2284" s="18">
        <f>_xll.qlInterestRateIndexMaturity(IborIndex&amp;Tenor,T2284,Trigger)</f>
        <v>55774</v>
      </c>
      <c r="V2284" s="22">
        <f>IFERROR(_xll.qlIndexFixing($V$1,S2284,,Trigger),NA())</f>
        <v>1.5785034697425336E-2</v>
      </c>
      <c r="W2284" s="22">
        <f>IFERROR(_xll.qlIndexFixing($W$1,S2284,,Trigger),NA())</f>
        <v>1.5823942719926879E-2</v>
      </c>
      <c r="X2284" s="17">
        <f t="shared" si="36"/>
        <v>-0.38908022501542988</v>
      </c>
    </row>
    <row r="2285" spans="18:24" x14ac:dyDescent="0.2">
      <c r="R2285" s="17" t="s">
        <v>21</v>
      </c>
      <c r="S2285" s="18">
        <f>_xll.qlInterestRateIndexFixingDate(IborIndex&amp;Tenor,T2285,Trigger)</f>
        <v>55411</v>
      </c>
      <c r="T2285" s="18">
        <f>_xll.qlCalendarAdvance(Calendar,T2284,R2285,"f",,Trigger)</f>
        <v>55415</v>
      </c>
      <c r="U2285" s="18">
        <f>_xll.qlInterestRateIndexMaturity(IborIndex&amp;Tenor,T2285,Trigger)</f>
        <v>55781</v>
      </c>
      <c r="V2285" s="22">
        <f>IFERROR(_xll.qlIndexFixing($V$1,S2285,,Trigger),NA())</f>
        <v>1.5778266556819558E-2</v>
      </c>
      <c r="W2285" s="22">
        <f>IFERROR(_xll.qlIndexFixing($W$1,S2285,,Trigger),NA())</f>
        <v>1.5823698211755791E-2</v>
      </c>
      <c r="X2285" s="17">
        <f t="shared" si="36"/>
        <v>-0.45431654936232274</v>
      </c>
    </row>
    <row r="2286" spans="18:24" x14ac:dyDescent="0.2">
      <c r="R2286" s="17" t="s">
        <v>21</v>
      </c>
      <c r="S2286" s="18">
        <f>_xll.qlInterestRateIndexFixingDate(IborIndex&amp;Tenor,T2286,Trigger)</f>
        <v>55418</v>
      </c>
      <c r="T2286" s="18">
        <f>_xll.qlCalendarAdvance(Calendar,T2285,R2286,"f",,Trigger)</f>
        <v>55422</v>
      </c>
      <c r="U2286" s="18">
        <f>_xll.qlInterestRateIndexMaturity(IborIndex&amp;Tenor,T2286,Trigger)</f>
        <v>55788</v>
      </c>
      <c r="V2286" s="22">
        <f>IFERROR(_xll.qlIndexFixing($V$1,S2286,,Trigger),NA())</f>
        <v>1.5771491580428294E-2</v>
      </c>
      <c r="W2286" s="22">
        <f>IFERROR(_xll.qlIndexFixing($W$1,S2286,,Trigger),NA())</f>
        <v>1.5823449201779874E-2</v>
      </c>
      <c r="X2286" s="17">
        <f t="shared" si="36"/>
        <v>-0.51957621351579608</v>
      </c>
    </row>
    <row r="2287" spans="18:24" x14ac:dyDescent="0.2">
      <c r="R2287" s="17" t="s">
        <v>21</v>
      </c>
      <c r="S2287" s="18">
        <f>_xll.qlInterestRateIndexFixingDate(IborIndex&amp;Tenor,T2287,Trigger)</f>
        <v>55425</v>
      </c>
      <c r="T2287" s="18">
        <f>_xll.qlCalendarAdvance(Calendar,T2286,R2287,"f",,Trigger)</f>
        <v>55429</v>
      </c>
      <c r="U2287" s="18">
        <f>_xll.qlInterestRateIndexMaturity(IborIndex&amp;Tenor,T2287,Trigger)</f>
        <v>55795</v>
      </c>
      <c r="V2287" s="22">
        <f>IFERROR(_xll.qlIndexFixing($V$1,S2287,,Trigger),NA())</f>
        <v>1.5764709768392192E-2</v>
      </c>
      <c r="W2287" s="22">
        <f>IFERROR(_xll.qlIndexFixing($W$1,S2287,,Trigger),NA())</f>
        <v>1.5823195770645872E-2</v>
      </c>
      <c r="X2287" s="17">
        <f t="shared" si="36"/>
        <v>-0.58486002253679836</v>
      </c>
    </row>
    <row r="2288" spans="18:24" x14ac:dyDescent="0.2">
      <c r="R2288" s="17" t="s">
        <v>21</v>
      </c>
      <c r="S2288" s="18">
        <f>_xll.qlInterestRateIndexFixingDate(IborIndex&amp;Tenor,T2288,Trigger)</f>
        <v>55432</v>
      </c>
      <c r="T2288" s="18">
        <f>_xll.qlCalendarAdvance(Calendar,T2287,R2288,"f",,Trigger)</f>
        <v>55436</v>
      </c>
      <c r="U2288" s="18">
        <f>_xll.qlInterestRateIndexMaturity(IborIndex&amp;Tenor,T2288,Trigger)</f>
        <v>55802</v>
      </c>
      <c r="V2288" s="22">
        <f>IFERROR(_xll.qlIndexFixing($V$1,S2288,,Trigger),NA())</f>
        <v>1.5757921120850591E-2</v>
      </c>
      <c r="W2288" s="22">
        <f>IFERROR(_xll.qlIndexFixing($W$1,S2288,,Trigger),NA())</f>
        <v>1.5822937999187922E-2</v>
      </c>
      <c r="X2288" s="17">
        <f t="shared" si="36"/>
        <v>-0.6501687833733103</v>
      </c>
    </row>
    <row r="2289" spans="18:24" x14ac:dyDescent="0.2">
      <c r="R2289" s="17" t="s">
        <v>21</v>
      </c>
      <c r="S2289" s="18">
        <f>_xll.qlInterestRateIndexFixingDate(IborIndex&amp;Tenor,T2289,Trigger)</f>
        <v>55439</v>
      </c>
      <c r="T2289" s="18">
        <f>_xll.qlCalendarAdvance(Calendar,T2288,R2289,"f",,Trigger)</f>
        <v>55443</v>
      </c>
      <c r="U2289" s="18">
        <f>_xll.qlInterestRateIndexMaturity(IborIndex&amp;Tenor,T2289,Trigger)</f>
        <v>55809</v>
      </c>
      <c r="V2289" s="22">
        <f>IFERROR(_xll.qlIndexFixing($V$1,S2289,,Trigger),NA())</f>
        <v>1.5751125637944154E-2</v>
      </c>
      <c r="W2289" s="22">
        <f>IFERROR(_xll.qlIndexFixing($W$1,S2289,,Trigger),NA())</f>
        <v>1.5822675968429518E-2</v>
      </c>
      <c r="X2289" s="17">
        <f t="shared" si="36"/>
        <v>-0.71550330485364855</v>
      </c>
    </row>
    <row r="2290" spans="18:24" x14ac:dyDescent="0.2">
      <c r="R2290" s="17" t="s">
        <v>21</v>
      </c>
      <c r="S2290" s="18">
        <f>_xll.qlInterestRateIndexFixingDate(IborIndex&amp;Tenor,T2290,Trigger)</f>
        <v>55446</v>
      </c>
      <c r="T2290" s="18">
        <f>_xll.qlCalendarAdvance(Calendar,T2289,R2290,"f",,Trigger)</f>
        <v>55450</v>
      </c>
      <c r="U2290" s="18">
        <f>_xll.qlInterestRateIndexMaturity(IborIndex&amp;Tenor,T2290,Trigger)</f>
        <v>55816</v>
      </c>
      <c r="V2290" s="22">
        <f>IFERROR(_xll.qlIndexFixing($V$1,S2290,,Trigger),NA())</f>
        <v>1.5744323319811994E-2</v>
      </c>
      <c r="W2290" s="22">
        <f>IFERROR(_xll.qlIndexFixing($W$1,S2290,,Trigger),NA())</f>
        <v>1.5822409759580238E-2</v>
      </c>
      <c r="X2290" s="17">
        <f t="shared" si="36"/>
        <v>-0.78086439768244165</v>
      </c>
    </row>
    <row r="2291" spans="18:24" x14ac:dyDescent="0.2">
      <c r="R2291" s="17" t="s">
        <v>21</v>
      </c>
      <c r="S2291" s="18">
        <f>_xll.qlInterestRateIndexFixingDate(IborIndex&amp;Tenor,T2291,Trigger)</f>
        <v>55453</v>
      </c>
      <c r="T2291" s="18">
        <f>_xll.qlCalendarAdvance(Calendar,T2290,R2291,"f",,Trigger)</f>
        <v>55457</v>
      </c>
      <c r="U2291" s="18">
        <f>_xll.qlInterestRateIndexMaturity(IborIndex&amp;Tenor,T2291,Trigger)</f>
        <v>55823</v>
      </c>
      <c r="V2291" s="22">
        <f>IFERROR(_xll.qlIndexFixing($V$1,S2291,,Trigger),NA())</f>
        <v>1.573751416659477E-2</v>
      </c>
      <c r="W2291" s="22">
        <f>IFERROR(_xll.qlIndexFixing($W$1,S2291,,Trigger),NA())</f>
        <v>1.5822139454038573E-2</v>
      </c>
      <c r="X2291" s="17">
        <f t="shared" si="36"/>
        <v>-0.84625287443802766</v>
      </c>
    </row>
    <row r="2292" spans="18:24" x14ac:dyDescent="0.2">
      <c r="R2292" s="17" t="s">
        <v>21</v>
      </c>
      <c r="S2292" s="18">
        <f>_xll.qlInterestRateIndexFixingDate(IborIndex&amp;Tenor,T2292,Trigger)</f>
        <v>55460</v>
      </c>
      <c r="T2292" s="18">
        <f>_xll.qlCalendarAdvance(Calendar,T2291,R2292,"f",,Trigger)</f>
        <v>55464</v>
      </c>
      <c r="U2292" s="18">
        <f>_xll.qlInterestRateIndexMaturity(IborIndex&amp;Tenor,T2292,Trigger)</f>
        <v>55830</v>
      </c>
      <c r="V2292" s="22">
        <f>IFERROR(_xll.qlIndexFixing($V$1,S2292,,Trigger),NA())</f>
        <v>1.5730698178433131E-2</v>
      </c>
      <c r="W2292" s="22">
        <f>IFERROR(_xll.qlIndexFixing($W$1,S2292,,Trigger),NA())</f>
        <v>1.5821865133390407E-2</v>
      </c>
      <c r="X2292" s="17">
        <f t="shared" si="36"/>
        <v>-0.91166954957276614</v>
      </c>
    </row>
    <row r="2293" spans="18:24" x14ac:dyDescent="0.2">
      <c r="R2293" s="17" t="s">
        <v>21</v>
      </c>
      <c r="S2293" s="18">
        <f>_xll.qlInterestRateIndexFixingDate(IborIndex&amp;Tenor,T2293,Trigger)</f>
        <v>55467</v>
      </c>
      <c r="T2293" s="18">
        <f>_xll.qlCalendarAdvance(Calendar,T2292,R2293,"f",,Trigger)</f>
        <v>55471</v>
      </c>
      <c r="U2293" s="18">
        <f>_xll.qlInterestRateIndexMaturity(IborIndex&amp;Tenor,T2293,Trigger)</f>
        <v>55837</v>
      </c>
      <c r="V2293" s="22">
        <f>IFERROR(_xll.qlIndexFixing($V$1,S2293,,Trigger),NA())</f>
        <v>1.5723875355466856E-2</v>
      </c>
      <c r="W2293" s="22">
        <f>IFERROR(_xll.qlIndexFixing($W$1,S2293,,Trigger),NA())</f>
        <v>1.582158687941055E-2</v>
      </c>
      <c r="X2293" s="17">
        <f t="shared" si="36"/>
        <v>-0.97711523943694312</v>
      </c>
    </row>
    <row r="2294" spans="18:24" x14ac:dyDescent="0.2">
      <c r="R2294" s="17" t="s">
        <v>21</v>
      </c>
      <c r="S2294" s="18">
        <f>_xll.qlInterestRateIndexFixingDate(IborIndex&amp;Tenor,T2294,Trigger)</f>
        <v>55474</v>
      </c>
      <c r="T2294" s="18">
        <f>_xll.qlCalendarAdvance(Calendar,T2293,R2294,"f",,Trigger)</f>
        <v>55478</v>
      </c>
      <c r="U2294" s="18">
        <f>_xll.qlInterestRateIndexMaturity(IborIndex&amp;Tenor,T2294,Trigger)</f>
        <v>55844</v>
      </c>
      <c r="V2294" s="22">
        <f>IFERROR(_xll.qlIndexFixing($V$1,S2294,,Trigger),NA())</f>
        <v>1.5717045697837256E-2</v>
      </c>
      <c r="W2294" s="22">
        <f>IFERROR(_xll.qlIndexFixing($W$1,S2294,,Trigger),NA())</f>
        <v>1.5821304774060543E-2</v>
      </c>
      <c r="X2294" s="17">
        <f t="shared" si="36"/>
        <v>-1.0425907622328701</v>
      </c>
    </row>
    <row r="2295" spans="18:24" x14ac:dyDescent="0.2">
      <c r="R2295" s="17" t="s">
        <v>21</v>
      </c>
      <c r="S2295" s="18">
        <f>_xll.qlInterestRateIndexFixingDate(IborIndex&amp;Tenor,T2295,Trigger)</f>
        <v>55481</v>
      </c>
      <c r="T2295" s="18">
        <f>_xll.qlCalendarAdvance(Calendar,T2294,R2295,"f",,Trigger)</f>
        <v>55485</v>
      </c>
      <c r="U2295" s="18">
        <f>_xll.qlInterestRateIndexMaturity(IborIndex&amp;Tenor,T2295,Trigger)</f>
        <v>55851</v>
      </c>
      <c r="V2295" s="22">
        <f>IFERROR(_xll.qlIndexFixing($V$1,S2295,,Trigger),NA())</f>
        <v>1.5710209205684764E-2</v>
      </c>
      <c r="W2295" s="22">
        <f>IFERROR(_xll.qlIndexFixing($W$1,S2295,,Trigger),NA())</f>
        <v>1.5821018899489968E-2</v>
      </c>
      <c r="X2295" s="17">
        <f t="shared" si="36"/>
        <v>-1.1080969380520416</v>
      </c>
    </row>
    <row r="2296" spans="18:24" x14ac:dyDescent="0.2">
      <c r="R2296" s="17" t="s">
        <v>21</v>
      </c>
      <c r="S2296" s="18">
        <f>_xll.qlInterestRateIndexFixingDate(IborIndex&amp;Tenor,T2296,Trigger)</f>
        <v>55488</v>
      </c>
      <c r="T2296" s="18">
        <f>_xll.qlCalendarAdvance(Calendar,T2295,R2296,"f",,Trigger)</f>
        <v>55492</v>
      </c>
      <c r="U2296" s="18">
        <f>_xll.qlInterestRateIndexMaturity(IborIndex&amp;Tenor,T2296,Trigger)</f>
        <v>55858</v>
      </c>
      <c r="V2296" s="22">
        <f>IFERROR(_xll.qlIndexFixing($V$1,S2296,,Trigger),NA())</f>
        <v>1.5703365879150465E-2</v>
      </c>
      <c r="W2296" s="22">
        <f>IFERROR(_xll.qlIndexFixing($W$1,S2296,,Trigger),NA())</f>
        <v>1.582072933803734E-2</v>
      </c>
      <c r="X2296" s="17">
        <f t="shared" si="36"/>
        <v>-1.1736345888687523</v>
      </c>
    </row>
    <row r="2297" spans="18:24" x14ac:dyDescent="0.2">
      <c r="R2297" s="17" t="s">
        <v>21</v>
      </c>
      <c r="S2297" s="18">
        <f>_xll.qlInterestRateIndexFixingDate(IborIndex&amp;Tenor,T2297,Trigger)</f>
        <v>55495</v>
      </c>
      <c r="T2297" s="18">
        <f>_xll.qlCalendarAdvance(Calendar,T2296,R2297,"f",,Trigger)</f>
        <v>55499</v>
      </c>
      <c r="U2297" s="18">
        <f>_xll.qlInterestRateIndexMaturity(IborIndex&amp;Tenor,T2297,Trigger)</f>
        <v>55865</v>
      </c>
      <c r="V2297" s="22">
        <f>IFERROR(_xll.qlIndexFixing($V$1,S2297,,Trigger),NA())</f>
        <v>1.5696515718375017E-2</v>
      </c>
      <c r="W2297" s="22">
        <f>IFERROR(_xll.qlIndexFixing($W$1,S2297,,Trigger),NA())</f>
        <v>1.5820436172227458E-2</v>
      </c>
      <c r="X2297" s="17">
        <f t="shared" si="36"/>
        <v>-1.2392045385244133</v>
      </c>
    </row>
    <row r="2298" spans="18:24" x14ac:dyDescent="0.2">
      <c r="R2298" s="17" t="s">
        <v>21</v>
      </c>
      <c r="S2298" s="18">
        <f>_xll.qlInterestRateIndexFixingDate(IborIndex&amp;Tenor,T2298,Trigger)</f>
        <v>55502</v>
      </c>
      <c r="T2298" s="18">
        <f>_xll.qlCalendarAdvance(Calendar,T2297,R2298,"f",,Trigger)</f>
        <v>55506</v>
      </c>
      <c r="U2298" s="18">
        <f>_xll.qlInterestRateIndexMaturity(IborIndex&amp;Tenor,T2298,Trigger)</f>
        <v>55872</v>
      </c>
      <c r="V2298" s="22">
        <f>IFERROR(_xll.qlIndexFixing($V$1,S2298,,Trigger),NA())</f>
        <v>1.5689658723499724E-2</v>
      </c>
      <c r="W2298" s="22">
        <f>IFERROR(_xll.qlIndexFixing($W$1,S2298,,Trigger),NA())</f>
        <v>1.5820139484774273E-2</v>
      </c>
      <c r="X2298" s="17">
        <f t="shared" si="36"/>
        <v>-1.3048076127454913</v>
      </c>
    </row>
    <row r="2299" spans="18:24" x14ac:dyDescent="0.2">
      <c r="R2299" s="17" t="s">
        <v>21</v>
      </c>
      <c r="S2299" s="18">
        <f>_xll.qlInterestRateIndexFixingDate(IborIndex&amp;Tenor,T2299,Trigger)</f>
        <v>55508</v>
      </c>
      <c r="T2299" s="18">
        <f>_xll.qlCalendarAdvance(Calendar,T2298,R2299,"f",,Trigger)</f>
        <v>55514</v>
      </c>
      <c r="U2299" s="18">
        <f>_xll.qlInterestRateIndexMaturity(IborIndex&amp;Tenor,T2299,Trigger)</f>
        <v>55880</v>
      </c>
      <c r="V2299" s="22">
        <f>IFERROR(_xll.qlIndexFixing($V$1,S2299,,Trigger),NA())</f>
        <v>1.5681813789824157E-2</v>
      </c>
      <c r="W2299" s="22">
        <f>IFERROR(_xll.qlIndexFixing($W$1,S2299,,Trigger),NA())</f>
        <v>1.5819796207537692E-2</v>
      </c>
      <c r="X2299" s="17">
        <f t="shared" si="36"/>
        <v>-1.3798241771353568</v>
      </c>
    </row>
    <row r="2300" spans="18:24" x14ac:dyDescent="0.2">
      <c r="R2300" s="17" t="s">
        <v>21</v>
      </c>
      <c r="S2300" s="18">
        <f>_xll.qlInterestRateIndexFixingDate(IborIndex&amp;Tenor,T2300,Trigger)</f>
        <v>55516</v>
      </c>
      <c r="T2300" s="18">
        <f>_xll.qlCalendarAdvance(Calendar,T2299,R2300,"f",,Trigger)</f>
        <v>55521</v>
      </c>
      <c r="U2300" s="18">
        <f>_xll.qlInterestRateIndexMaturity(IborIndex&amp;Tenor,T2300,Trigger)</f>
        <v>55887</v>
      </c>
      <c r="V2300" s="22">
        <f>IFERROR(_xll.qlIndexFixing($V$1,S2300,,Trigger),NA())</f>
        <v>1.5674942150925821E-2</v>
      </c>
      <c r="W2300" s="22">
        <f>IFERROR(_xll.qlIndexFixing($W$1,S2300,,Trigger),NA())</f>
        <v>1.5819492253104486E-2</v>
      </c>
      <c r="X2300" s="17">
        <f t="shared" si="36"/>
        <v>-1.4455010217866506</v>
      </c>
    </row>
    <row r="2301" spans="18:24" x14ac:dyDescent="0.2">
      <c r="R2301" s="17" t="s">
        <v>21</v>
      </c>
      <c r="S2301" s="18">
        <f>_xll.qlInterestRateIndexFixingDate(IborIndex&amp;Tenor,T2301,Trigger)</f>
        <v>55526</v>
      </c>
      <c r="T2301" s="18">
        <f>_xll.qlCalendarAdvance(Calendar,T2300,R2301,"f",,Trigger)</f>
        <v>55528</v>
      </c>
      <c r="U2301" s="18">
        <f>_xll.qlInterestRateIndexMaturity(IborIndex&amp;Tenor,T2301,Trigger)</f>
        <v>55894</v>
      </c>
      <c r="V2301" s="22">
        <f>IFERROR(_xll.qlIndexFixing($V$1,S2301,,Trigger),NA())</f>
        <v>1.5668063678372316E-2</v>
      </c>
      <c r="W2301" s="22">
        <f>IFERROR(_xll.qlIndexFixing($W$1,S2301,,Trigger),NA())</f>
        <v>1.5819185038208339E-2</v>
      </c>
      <c r="X2301" s="17">
        <f t="shared" si="36"/>
        <v>-1.5112135983602268</v>
      </c>
    </row>
    <row r="2302" spans="18:24" x14ac:dyDescent="0.2">
      <c r="R2302" s="17" t="s">
        <v>21</v>
      </c>
      <c r="S2302" s="18">
        <f>_xll.qlInterestRateIndexFixingDate(IborIndex&amp;Tenor,T2302,Trigger)</f>
        <v>55533</v>
      </c>
      <c r="T2302" s="18">
        <f>_xll.qlCalendarAdvance(Calendar,T2301,R2302,"f",,Trigger)</f>
        <v>55535</v>
      </c>
      <c r="U2302" s="18">
        <f>_xll.qlInterestRateIndexMaturity(IborIndex&amp;Tenor,T2302,Trigger)</f>
        <v>55901</v>
      </c>
      <c r="V2302" s="22">
        <f>IFERROR(_xll.qlIndexFixing($V$1,S2302,,Trigger),NA())</f>
        <v>1.5661178372305597E-2</v>
      </c>
      <c r="W2302" s="22">
        <f>IFERROR(_xll.qlIndexFixing($W$1,S2302,,Trigger),NA())</f>
        <v>1.5818874646340284E-2</v>
      </c>
      <c r="X2302" s="17">
        <f t="shared" si="36"/>
        <v>-1.5769627403468613</v>
      </c>
    </row>
    <row r="2303" spans="18:24" x14ac:dyDescent="0.2">
      <c r="R2303" s="17" t="s">
        <v>21</v>
      </c>
      <c r="S2303" s="18">
        <f>_xll.qlInterestRateIndexFixingDate(IborIndex&amp;Tenor,T2303,Trigger)</f>
        <v>55540</v>
      </c>
      <c r="T2303" s="18">
        <f>_xll.qlCalendarAdvance(Calendar,T2302,R2303,"f",,Trigger)</f>
        <v>55542</v>
      </c>
      <c r="U2303" s="18">
        <f>_xll.qlInterestRateIndexMaturity(IborIndex&amp;Tenor,T2303,Trigger)</f>
        <v>55908</v>
      </c>
      <c r="V2303" s="22">
        <f>IFERROR(_xll.qlIndexFixing($V$1,S2303,,Trigger),NA())</f>
        <v>1.5654286232866983E-2</v>
      </c>
      <c r="W2303" s="22">
        <f>IFERROR(_xll.qlIndexFixing($W$1,S2303,,Trigger),NA())</f>
        <v>1.5818561161180487E-2</v>
      </c>
      <c r="X2303" s="17">
        <f t="shared" si="36"/>
        <v>-1.642749283135049</v>
      </c>
    </row>
    <row r="2304" spans="18:24" x14ac:dyDescent="0.2">
      <c r="R2304" s="17" t="s">
        <v>21</v>
      </c>
      <c r="S2304" s="18">
        <f>_xll.qlInterestRateIndexFixingDate(IborIndex&amp;Tenor,T2304,Trigger)</f>
        <v>55547</v>
      </c>
      <c r="T2304" s="18">
        <f>_xll.qlCalendarAdvance(Calendar,T2303,R2304,"f",,Trigger)</f>
        <v>55549</v>
      </c>
      <c r="U2304" s="18">
        <f>_xll.qlInterestRateIndexMaturity(IborIndex&amp;Tenor,T2304,Trigger)</f>
        <v>55915</v>
      </c>
      <c r="V2304" s="22">
        <f>IFERROR(_xll.qlIndexFixing($V$1,S2304,,Trigger),NA())</f>
        <v>1.5647387260199735E-2</v>
      </c>
      <c r="W2304" s="22">
        <f>IFERROR(_xll.qlIndexFixing($W$1,S2304,,Trigger),NA())</f>
        <v>1.5818244666596502E-2</v>
      </c>
      <c r="X2304" s="17">
        <f t="shared" si="36"/>
        <v>-1.708574063967669</v>
      </c>
    </row>
    <row r="2305" spans="18:24" x14ac:dyDescent="0.2">
      <c r="R2305" s="17" t="s">
        <v>21</v>
      </c>
      <c r="S2305" s="18">
        <f>_xll.qlInterestRateIndexFixingDate(IborIndex&amp;Tenor,T2305,Trigger)</f>
        <v>55554</v>
      </c>
      <c r="T2305" s="18">
        <f>_xll.qlCalendarAdvance(Calendar,T2304,R2305,"f",,Trigger)</f>
        <v>55556</v>
      </c>
      <c r="U2305" s="18">
        <f>_xll.qlInterestRateIndexMaturity(IborIndex&amp;Tenor,T2305,Trigger)</f>
        <v>55922</v>
      </c>
      <c r="V2305" s="22">
        <f>IFERROR(_xll.qlIndexFixing($V$1,S2305,,Trigger),NA())</f>
        <v>1.5640481454444955E-2</v>
      </c>
      <c r="W2305" s="22">
        <f>IFERROR(_xll.qlIndexFixing($W$1,S2305,,Trigger),NA())</f>
        <v>1.5817925246643719E-2</v>
      </c>
      <c r="X2305" s="17">
        <f t="shared" si="36"/>
        <v>-1.7744379219876427</v>
      </c>
    </row>
    <row r="2306" spans="18:24" x14ac:dyDescent="0.2">
      <c r="R2306" s="17" t="s">
        <v>21</v>
      </c>
      <c r="S2306" s="18">
        <f>_xll.qlInterestRateIndexFixingDate(IborIndex&amp;Tenor,T2306,Trigger)</f>
        <v>55561</v>
      </c>
      <c r="T2306" s="18">
        <f>_xll.qlCalendarAdvance(Calendar,T2305,R2306,"f",,Trigger)</f>
        <v>55563</v>
      </c>
      <c r="U2306" s="18">
        <f>_xll.qlInterestRateIndexMaturity(IborIndex&amp;Tenor,T2306,Trigger)</f>
        <v>55929</v>
      </c>
      <c r="V2306" s="22">
        <f>IFERROR(_xll.qlIndexFixing($V$1,S2306,,Trigger),NA())</f>
        <v>1.563356881574525E-2</v>
      </c>
      <c r="W2306" s="22">
        <f>IFERROR(_xll.qlIndexFixing($W$1,S2306,,Trigger),NA())</f>
        <v>1.5817602985565352E-2</v>
      </c>
      <c r="X2306" s="17">
        <f t="shared" si="36"/>
        <v>-1.8403416982010201</v>
      </c>
    </row>
    <row r="2307" spans="18:24" x14ac:dyDescent="0.2">
      <c r="R2307" s="17" t="s">
        <v>21</v>
      </c>
      <c r="S2307" s="18">
        <f>_xll.qlInterestRateIndexFixingDate(IborIndex&amp;Tenor,T2307,Trigger)</f>
        <v>55568</v>
      </c>
      <c r="T2307" s="18">
        <f>_xll.qlCalendarAdvance(Calendar,T2306,R2307,"f",,Trigger)</f>
        <v>55570</v>
      </c>
      <c r="U2307" s="18">
        <f>_xll.qlInterestRateIndexMaturity(IborIndex&amp;Tenor,T2307,Trigger)</f>
        <v>55936</v>
      </c>
      <c r="V2307" s="22">
        <f>IFERROR(_xll.qlIndexFixing($V$1,S2307,,Trigger),NA())</f>
        <v>1.5626649344243026E-2</v>
      </c>
      <c r="W2307" s="22">
        <f>IFERROR(_xll.qlIndexFixing($W$1,S2307,,Trigger),NA())</f>
        <v>1.5817277967792438E-2</v>
      </c>
      <c r="X2307" s="17">
        <f t="shared" si="36"/>
        <v>-1.9062862354941172</v>
      </c>
    </row>
    <row r="2308" spans="18:24" x14ac:dyDescent="0.2">
      <c r="R2308" s="17" t="s">
        <v>21</v>
      </c>
      <c r="S2308" s="18">
        <f>_xll.qlInterestRateIndexFixingDate(IborIndex&amp;Tenor,T2308,Trigger)</f>
        <v>55575</v>
      </c>
      <c r="T2308" s="18">
        <f>_xll.qlCalendarAdvance(Calendar,T2307,R2308,"f",,Trigger)</f>
        <v>55577</v>
      </c>
      <c r="U2308" s="18">
        <f>_xll.qlInterestRateIndexMaturity(IborIndex&amp;Tenor,T2308,Trigger)</f>
        <v>55943</v>
      </c>
      <c r="V2308" s="22">
        <f>IFERROR(_xll.qlIndexFixing($V$1,S2308,,Trigger),NA())</f>
        <v>1.5619723040081773E-2</v>
      </c>
      <c r="W2308" s="22">
        <f>IFERROR(_xll.qlIndexFixing($W$1,S2308,,Trigger),NA())</f>
        <v>1.5816950277944285E-2</v>
      </c>
      <c r="X2308" s="17">
        <f t="shared" si="36"/>
        <v>-1.9722723786251215</v>
      </c>
    </row>
    <row r="2309" spans="18:24" x14ac:dyDescent="0.2">
      <c r="R2309" s="17" t="s">
        <v>21</v>
      </c>
      <c r="S2309" s="18">
        <f>_xll.qlInterestRateIndexFixingDate(IborIndex&amp;Tenor,T2309,Trigger)</f>
        <v>55582</v>
      </c>
      <c r="T2309" s="18">
        <f>_xll.qlCalendarAdvance(Calendar,T2308,R2309,"f",,Trigger)</f>
        <v>55584</v>
      </c>
      <c r="U2309" s="18">
        <f>_xll.qlInterestRateIndexMaturity(IborIndex&amp;Tenor,T2309,Trigger)</f>
        <v>55949</v>
      </c>
      <c r="V2309" s="22">
        <f>IFERROR(_xll.qlIndexFixing($V$1,S2309,,Trigger),NA())</f>
        <v>1.5612935473772597E-2</v>
      </c>
      <c r="W2309" s="22">
        <f>IFERROR(_xll.qlIndexFixing($W$1,S2309,,Trigger),NA())</f>
        <v>1.581629888435453E-2</v>
      </c>
      <c r="X2309" s="17">
        <f t="shared" si="36"/>
        <v>-2.0336341058193286</v>
      </c>
    </row>
    <row r="2310" spans="18:24" x14ac:dyDescent="0.2">
      <c r="R2310" s="17" t="s">
        <v>21</v>
      </c>
      <c r="S2310" s="18">
        <f>_xll.qlInterestRateIndexFixingDate(IborIndex&amp;Tenor,T2310,Trigger)</f>
        <v>55589</v>
      </c>
      <c r="T2310" s="18">
        <f>_xll.qlCalendarAdvance(Calendar,T2309,R2310,"f",,Trigger)</f>
        <v>55591</v>
      </c>
      <c r="U2310" s="18">
        <f>_xll.qlInterestRateIndexMaturity(IborIndex&amp;Tenor,T2310,Trigger)</f>
        <v>55956</v>
      </c>
      <c r="V2310" s="22">
        <f>IFERROR(_xll.qlIndexFixing($V$1,S2310,,Trigger),NA())</f>
        <v>1.5605978062233874E-2</v>
      </c>
      <c r="W2310" s="22">
        <f>IFERROR(_xll.qlIndexFixing($W$1,S2310,,Trigger),NA())</f>
        <v>1.5815966223331857E-2</v>
      </c>
      <c r="X2310" s="17">
        <f t="shared" si="36"/>
        <v>-2.0998816109798342</v>
      </c>
    </row>
    <row r="2311" spans="18:24" x14ac:dyDescent="0.2">
      <c r="R2311" s="17" t="s">
        <v>21</v>
      </c>
      <c r="S2311" s="18">
        <f>_xll.qlInterestRateIndexFixingDate(IborIndex&amp;Tenor,T2311,Trigger)</f>
        <v>55596</v>
      </c>
      <c r="T2311" s="18">
        <f>_xll.qlCalendarAdvance(Calendar,T2310,R2311,"f",,Trigger)</f>
        <v>55598</v>
      </c>
      <c r="U2311" s="18">
        <f>_xll.qlInterestRateIndexMaturity(IborIndex&amp;Tenor,T2311,Trigger)</f>
        <v>55963</v>
      </c>
      <c r="V2311" s="22">
        <f>IFERROR(_xll.qlIndexFixing($V$1,S2311,,Trigger),NA())</f>
        <v>1.5599013800018848E-2</v>
      </c>
      <c r="W2311" s="22">
        <f>IFERROR(_xll.qlIndexFixing($W$1,S2311,,Trigger),NA())</f>
        <v>1.5815631146024807E-2</v>
      </c>
      <c r="X2311" s="17">
        <f t="shared" si="36"/>
        <v>-2.1661734600595879</v>
      </c>
    </row>
    <row r="2312" spans="18:24" x14ac:dyDescent="0.2">
      <c r="R2312" s="17" t="s">
        <v>21</v>
      </c>
      <c r="S2312" s="18">
        <f>_xll.qlInterestRateIndexFixingDate(IborIndex&amp;Tenor,T2312,Trigger)</f>
        <v>55603</v>
      </c>
      <c r="T2312" s="18">
        <f>_xll.qlCalendarAdvance(Calendar,T2311,R2312,"f",,Trigger)</f>
        <v>55605</v>
      </c>
      <c r="U2312" s="18">
        <f>_xll.qlInterestRateIndexMaturity(IborIndex&amp;Tenor,T2312,Trigger)</f>
        <v>55970</v>
      </c>
      <c r="V2312" s="22">
        <f>IFERROR(_xll.qlIndexFixing($V$1,S2312,,Trigger),NA())</f>
        <v>1.5592042687272066E-2</v>
      </c>
      <c r="W2312" s="22">
        <f>IFERROR(_xll.qlIndexFixing($W$1,S2312,,Trigger),NA())</f>
        <v>1.5815293738046864E-2</v>
      </c>
      <c r="X2312" s="17">
        <f t="shared" si="36"/>
        <v>-2.2325105077479828</v>
      </c>
    </row>
    <row r="2313" spans="18:24" x14ac:dyDescent="0.2">
      <c r="R2313" s="17" t="s">
        <v>21</v>
      </c>
      <c r="S2313" s="18">
        <f>_xll.qlInterestRateIndexFixingDate(IborIndex&amp;Tenor,T2313,Trigger)</f>
        <v>55610</v>
      </c>
      <c r="T2313" s="18">
        <f>_xll.qlCalendarAdvance(Calendar,T2312,R2313,"f",,Trigger)</f>
        <v>55612</v>
      </c>
      <c r="U2313" s="18">
        <f>_xll.qlInterestRateIndexMaturity(IborIndex&amp;Tenor,T2313,Trigger)</f>
        <v>55977</v>
      </c>
      <c r="V2313" s="22">
        <f>IFERROR(_xll.qlIndexFixing($V$1,S2313,,Trigger),NA())</f>
        <v>1.5585064724136535E-2</v>
      </c>
      <c r="W2313" s="22">
        <f>IFERROR(_xll.qlIndexFixing($W$1,S2313,,Trigger),NA())</f>
        <v>1.5814954085198989E-2</v>
      </c>
      <c r="X2313" s="17">
        <f t="shared" si="36"/>
        <v>-2.298893610624547</v>
      </c>
    </row>
    <row r="2314" spans="18:24" x14ac:dyDescent="0.2">
      <c r="R2314" s="17" t="s">
        <v>21</v>
      </c>
      <c r="S2314" s="18">
        <f>_xll.qlInterestRateIndexFixingDate(IborIndex&amp;Tenor,T2314,Trigger)</f>
        <v>55617</v>
      </c>
      <c r="T2314" s="18">
        <f>_xll.qlCalendarAdvance(Calendar,T2313,R2314,"f",,Trigger)</f>
        <v>55619</v>
      </c>
      <c r="U2314" s="18">
        <f>_xll.qlInterestRateIndexMaturity(IborIndex&amp;Tenor,T2314,Trigger)</f>
        <v>55984</v>
      </c>
      <c r="V2314" s="22">
        <f>IFERROR(_xll.qlIndexFixing($V$1,S2314,,Trigger),NA())</f>
        <v>1.5578079910756139E-2</v>
      </c>
      <c r="W2314" s="22">
        <f>IFERROR(_xll.qlIndexFixing($W$1,S2314,,Trigger),NA())</f>
        <v>1.5814612273471137E-2</v>
      </c>
      <c r="X2314" s="17">
        <f t="shared" si="36"/>
        <v>-2.3653236271499805</v>
      </c>
    </row>
    <row r="2315" spans="18:24" x14ac:dyDescent="0.2">
      <c r="R2315" s="17" t="s">
        <v>21</v>
      </c>
      <c r="S2315" s="18">
        <f>_xll.qlInterestRateIndexFixingDate(IborIndex&amp;Tenor,T2315,Trigger)</f>
        <v>55624</v>
      </c>
      <c r="T2315" s="18">
        <f>_xll.qlCalendarAdvance(Calendar,T2314,R2315,"f",,Trigger)</f>
        <v>55626</v>
      </c>
      <c r="U2315" s="18">
        <f>_xll.qlInterestRateIndexMaturity(IborIndex&amp;Tenor,T2315,Trigger)</f>
        <v>55991</v>
      </c>
      <c r="V2315" s="22">
        <f>IFERROR(_xll.qlIndexFixing($V$1,S2315,,Trigger),NA())</f>
        <v>1.5571088247274982E-2</v>
      </c>
      <c r="W2315" s="22">
        <f>IFERROR(_xll.qlIndexFixing($W$1,S2315,,Trigger),NA())</f>
        <v>1.58142683890416E-2</v>
      </c>
      <c r="X2315" s="17">
        <f t="shared" si="36"/>
        <v>-2.4318014176661835</v>
      </c>
    </row>
    <row r="2316" spans="18:24" x14ac:dyDescent="0.2">
      <c r="R2316" s="17" t="s">
        <v>21</v>
      </c>
      <c r="S2316" s="18">
        <f>_xll.qlInterestRateIndexFixingDate(IborIndex&amp;Tenor,T2316,Trigger)</f>
        <v>55627</v>
      </c>
      <c r="T2316" s="18">
        <f>_xll.qlCalendarAdvance(Calendar,T2315,R2316,"f",,Trigger)</f>
        <v>55633</v>
      </c>
      <c r="U2316" s="18">
        <f>_xll.qlInterestRateIndexMaturity(IborIndex&amp;Tenor,T2316,Trigger)</f>
        <v>55998</v>
      </c>
      <c r="V2316" s="22">
        <f>IFERROR(_xll.qlIndexFixing($V$1,S2316,,Trigger),NA())</f>
        <v>1.5564089733837168E-2</v>
      </c>
      <c r="W2316" s="22">
        <f>IFERROR(_xll.qlIndexFixing($W$1,S2316,,Trigger),NA())</f>
        <v>1.5813922518276586E-2</v>
      </c>
      <c r="X2316" s="17">
        <f t="shared" si="36"/>
        <v>-2.498327844394181</v>
      </c>
    </row>
    <row r="2317" spans="18:24" x14ac:dyDescent="0.2">
      <c r="R2317" s="17" t="s">
        <v>21</v>
      </c>
      <c r="S2317" s="18">
        <f>_xll.qlInterestRateIndexFixingDate(IborIndex&amp;Tenor,T2317,Trigger)</f>
        <v>55638</v>
      </c>
      <c r="T2317" s="18">
        <f>_xll.qlCalendarAdvance(Calendar,T2316,R2317,"f",,Trigger)</f>
        <v>55641</v>
      </c>
      <c r="U2317" s="18">
        <f>_xll.qlInterestRateIndexMaturity(IborIndex&amp;Tenor,T2317,Trigger)</f>
        <v>56006</v>
      </c>
      <c r="V2317" s="22">
        <f>IFERROR(_xll.qlIndexFixing($V$1,S2317,,Trigger),NA())</f>
        <v>1.5556083045248321E-2</v>
      </c>
      <c r="W2317" s="22">
        <f>IFERROR(_xll.qlIndexFixing($W$1,S2317,,Trigger),NA())</f>
        <v>1.5813524916195792E-2</v>
      </c>
      <c r="X2317" s="17">
        <f t="shared" si="36"/>
        <v>-2.5744187094747102</v>
      </c>
    </row>
    <row r="2318" spans="18:24" x14ac:dyDescent="0.2">
      <c r="R2318" s="17" t="s">
        <v>21</v>
      </c>
      <c r="S2318" s="18">
        <f>_xll.qlInterestRateIndexFixingDate(IborIndex&amp;Tenor,T2318,Trigger)</f>
        <v>55646</v>
      </c>
      <c r="T2318" s="18">
        <f>_xll.qlCalendarAdvance(Calendar,T2317,R2318,"f",,Trigger)</f>
        <v>55648</v>
      </c>
      <c r="U2318" s="18">
        <f>_xll.qlInterestRateIndexMaturity(IborIndex&amp;Tenor,T2318,Trigger)</f>
        <v>56013</v>
      </c>
      <c r="V2318" s="22">
        <f>IFERROR(_xll.qlIndexFixing($V$1,S2318,,Trigger),NA())</f>
        <v>1.5549069853817548E-2</v>
      </c>
      <c r="W2318" s="22">
        <f>IFERROR(_xll.qlIndexFixing($W$1,S2318,,Trigger),NA())</f>
        <v>1.5813175080699331E-2</v>
      </c>
      <c r="X2318" s="17">
        <f t="shared" si="36"/>
        <v>-2.6410522688178304</v>
      </c>
    </row>
    <row r="2319" spans="18:24" x14ac:dyDescent="0.2">
      <c r="R2319" s="17" t="s">
        <v>21</v>
      </c>
      <c r="S2319" s="18">
        <f>_xll.qlInterestRateIndexFixingDate(IborIndex&amp;Tenor,T2319,Trigger)</f>
        <v>55653</v>
      </c>
      <c r="T2319" s="18">
        <f>_xll.qlCalendarAdvance(Calendar,T2318,R2319,"f",,Trigger)</f>
        <v>55655</v>
      </c>
      <c r="U2319" s="18">
        <f>_xll.qlInterestRateIndexMaturity(IborIndex&amp;Tenor,T2319,Trigger)</f>
        <v>56020</v>
      </c>
      <c r="V2319" s="22">
        <f>IFERROR(_xll.qlIndexFixing($V$1,S2319,,Trigger),NA())</f>
        <v>1.5542049812884113E-2</v>
      </c>
      <c r="W2319" s="22">
        <f>IFERROR(_xll.qlIndexFixing($W$1,S2319,,Trigger),NA())</f>
        <v>1.5812823531530597E-2</v>
      </c>
      <c r="X2319" s="17">
        <f t="shared" si="36"/>
        <v>-2.7077371864648452</v>
      </c>
    </row>
    <row r="2320" spans="18:24" x14ac:dyDescent="0.2">
      <c r="R2320" s="17" t="s">
        <v>21</v>
      </c>
      <c r="S2320" s="18">
        <f>_xll.qlInterestRateIndexFixingDate(IborIndex&amp;Tenor,T2320,Trigger)</f>
        <v>55660</v>
      </c>
      <c r="T2320" s="18">
        <f>_xll.qlCalendarAdvance(Calendar,T2319,R2320,"f",,Trigger)</f>
        <v>55662</v>
      </c>
      <c r="U2320" s="18">
        <f>_xll.qlInterestRateIndexMaturity(IborIndex&amp;Tenor,T2320,Trigger)</f>
        <v>56027</v>
      </c>
      <c r="V2320" s="22">
        <f>IFERROR(_xll.qlIndexFixing($V$1,S2320,,Trigger),NA())</f>
        <v>1.5535022922591899E-2</v>
      </c>
      <c r="W2320" s="22">
        <f>IFERROR(_xll.qlIndexFixing($W$1,S2320,,Trigger),NA())</f>
        <v>1.5812470355836977E-2</v>
      </c>
      <c r="X2320" s="17">
        <f t="shared" si="36"/>
        <v>-2.7744743324507706</v>
      </c>
    </row>
    <row r="2321" spans="18:24" x14ac:dyDescent="0.2">
      <c r="R2321" s="17" t="s">
        <v>21</v>
      </c>
      <c r="S2321" s="18">
        <f>_xll.qlInterestRateIndexFixingDate(IborIndex&amp;Tenor,T2321,Trigger)</f>
        <v>55667</v>
      </c>
      <c r="T2321" s="18">
        <f>_xll.qlCalendarAdvance(Calendar,T2320,R2321,"f",,Trigger)</f>
        <v>55669</v>
      </c>
      <c r="U2321" s="18">
        <f>_xll.qlInterestRateIndexMaturity(IborIndex&amp;Tenor,T2321,Trigger)</f>
        <v>56034</v>
      </c>
      <c r="V2321" s="22">
        <f>IFERROR(_xll.qlIndexFixing($V$1,S2321,,Trigger),NA())</f>
        <v>1.5527989183086762E-2</v>
      </c>
      <c r="W2321" s="22">
        <f>IFERROR(_xll.qlIndexFixing($W$1,S2321,,Trigger),NA())</f>
        <v>1.5812115640953098E-2</v>
      </c>
      <c r="X2321" s="17">
        <f t="shared" si="36"/>
        <v>-2.8412645786633597</v>
      </c>
    </row>
    <row r="2322" spans="18:24" x14ac:dyDescent="0.2">
      <c r="R2322" s="17" t="s">
        <v>21</v>
      </c>
      <c r="S2322" s="18">
        <f>_xll.qlInterestRateIndexFixingDate(IborIndex&amp;Tenor,T2322,Trigger)</f>
        <v>55674</v>
      </c>
      <c r="T2322" s="18">
        <f>_xll.qlCalendarAdvance(Calendar,T2321,R2322,"f",,Trigger)</f>
        <v>55676</v>
      </c>
      <c r="U2322" s="18">
        <f>_xll.qlInterestRateIndexMaturity(IborIndex&amp;Tenor,T2322,Trigger)</f>
        <v>56041</v>
      </c>
      <c r="V2322" s="22">
        <f>IFERROR(_xll.qlIndexFixing($V$1,S2322,,Trigger),NA())</f>
        <v>1.5520948594512586E-2</v>
      </c>
      <c r="W2322" s="22">
        <f>IFERROR(_xll.qlIndexFixing($W$1,S2322,,Trigger),NA())</f>
        <v>1.5811759474402162E-2</v>
      </c>
      <c r="X2322" s="17">
        <f t="shared" si="36"/>
        <v>-2.9081087988957512</v>
      </c>
    </row>
    <row r="2323" spans="18:24" x14ac:dyDescent="0.2">
      <c r="R2323" s="17" t="s">
        <v>21</v>
      </c>
      <c r="S2323" s="18">
        <f>_xll.qlInterestRateIndexFixingDate(IborIndex&amp;Tenor,T2323,Trigger)</f>
        <v>55681</v>
      </c>
      <c r="T2323" s="18">
        <f>_xll.qlCalendarAdvance(Calendar,T2322,R2323,"f",,Trigger)</f>
        <v>55683</v>
      </c>
      <c r="U2323" s="18">
        <f>_xll.qlInterestRateIndexMaturity(IborIndex&amp;Tenor,T2323,Trigger)</f>
        <v>56048</v>
      </c>
      <c r="V2323" s="22">
        <f>IFERROR(_xll.qlIndexFixing($V$1,S2323,,Trigger),NA())</f>
        <v>1.5513901157015449E-2</v>
      </c>
      <c r="W2323" s="22">
        <f>IFERROR(_xll.qlIndexFixing($W$1,S2323,,Trigger),NA())</f>
        <v>1.5811401943896356E-2</v>
      </c>
      <c r="X2323" s="17">
        <f t="shared" si="36"/>
        <v>-2.975007868809068</v>
      </c>
    </row>
    <row r="2324" spans="18:24" x14ac:dyDescent="0.2">
      <c r="R2324" s="17" t="s">
        <v>21</v>
      </c>
      <c r="S2324" s="18">
        <f>_xll.qlInterestRateIndexFixingDate(IborIndex&amp;Tenor,T2324,Trigger)</f>
        <v>55688</v>
      </c>
      <c r="T2324" s="18">
        <f>_xll.qlCalendarAdvance(Calendar,T2323,R2324,"f",,Trigger)</f>
        <v>55690</v>
      </c>
      <c r="U2324" s="18">
        <f>_xll.qlInterestRateIndexMaturity(IborIndex&amp;Tenor,T2324,Trigger)</f>
        <v>56055</v>
      </c>
      <c r="V2324" s="22">
        <f>IFERROR(_xll.qlIndexFixing($V$1,S2324,,Trigger),NA())</f>
        <v>1.5506846870739889E-2</v>
      </c>
      <c r="W2324" s="22">
        <f>IFERROR(_xll.qlIndexFixing($W$1,S2324,,Trigger),NA())</f>
        <v>1.5811043137334908E-2</v>
      </c>
      <c r="X2324" s="17">
        <f t="shared" si="36"/>
        <v>-3.0419626659501828</v>
      </c>
    </row>
    <row r="2325" spans="18:24" x14ac:dyDescent="0.2">
      <c r="R2325" s="17" t="s">
        <v>21</v>
      </c>
      <c r="S2325" s="18">
        <f>_xll.qlInterestRateIndexFixingDate(IborIndex&amp;Tenor,T2325,Trigger)</f>
        <v>55695</v>
      </c>
      <c r="T2325" s="18">
        <f>_xll.qlCalendarAdvance(Calendar,T2324,R2325,"f",,Trigger)</f>
        <v>55697</v>
      </c>
      <c r="U2325" s="18">
        <f>_xll.qlInterestRateIndexMaturity(IborIndex&amp;Tenor,T2325,Trigger)</f>
        <v>56062</v>
      </c>
      <c r="V2325" s="22">
        <f>IFERROR(_xll.qlIndexFixing($V$1,S2325,,Trigger),NA())</f>
        <v>1.5499785735831108E-2</v>
      </c>
      <c r="W2325" s="22">
        <f>IFERROR(_xll.qlIndexFixing($W$1,S2325,,Trigger),NA())</f>
        <v>1.5810683142806474E-2</v>
      </c>
      <c r="X2325" s="17">
        <f t="shared" si="36"/>
        <v>-3.1089740697536583</v>
      </c>
    </row>
    <row r="2326" spans="18:24" x14ac:dyDescent="0.2">
      <c r="R2326" s="17" t="s">
        <v>21</v>
      </c>
      <c r="S2326" s="18">
        <f>_xll.qlInterestRateIndexFixingDate(IborIndex&amp;Tenor,T2326,Trigger)</f>
        <v>55702</v>
      </c>
      <c r="T2326" s="18">
        <f>_xll.qlCalendarAdvance(Calendar,T2325,R2326,"f",,Trigger)</f>
        <v>55704</v>
      </c>
      <c r="U2326" s="18">
        <f>_xll.qlInterestRateIndexMaturity(IborIndex&amp;Tenor,T2326,Trigger)</f>
        <v>56069</v>
      </c>
      <c r="V2326" s="22">
        <f>IFERROR(_xll.qlIndexFixing($V$1,S2326,,Trigger),NA())</f>
        <v>1.5492717752435837E-2</v>
      </c>
      <c r="W2326" s="22">
        <f>IFERROR(_xll.qlIndexFixing($W$1,S2326,,Trigger),NA())</f>
        <v>1.5810322048588059E-2</v>
      </c>
      <c r="X2326" s="17">
        <f t="shared" si="36"/>
        <v>-3.1760429615222163</v>
      </c>
    </row>
    <row r="2327" spans="18:24" x14ac:dyDescent="0.2">
      <c r="R2327" s="17" t="s">
        <v>21</v>
      </c>
      <c r="S2327" s="18">
        <f>_xll.qlInterestRateIndexFixingDate(IborIndex&amp;Tenor,T2327,Trigger)</f>
        <v>55709</v>
      </c>
      <c r="T2327" s="18">
        <f>_xll.qlCalendarAdvance(Calendar,T2326,R2327,"f",,Trigger)</f>
        <v>55711</v>
      </c>
      <c r="U2327" s="18">
        <f>_xll.qlInterestRateIndexMaturity(IborIndex&amp;Tenor,T2327,Trigger)</f>
        <v>56076</v>
      </c>
      <c r="V2327" s="22">
        <f>IFERROR(_xll.qlIndexFixing($V$1,S2327,,Trigger),NA())</f>
        <v>1.5485642920698399E-2</v>
      </c>
      <c r="W2327" s="22">
        <f>IFERROR(_xll.qlIndexFixing($W$1,S2327,,Trigger),NA())</f>
        <v>1.5809959943143909E-2</v>
      </c>
      <c r="X2327" s="17">
        <f t="shared" si="36"/>
        <v>-3.2431702244551004</v>
      </c>
    </row>
    <row r="2328" spans="18:24" x14ac:dyDescent="0.2">
      <c r="R2328" s="17" t="s">
        <v>21</v>
      </c>
      <c r="S2328" s="18">
        <f>_xll.qlInterestRateIndexFixingDate(IborIndex&amp;Tenor,T2328,Trigger)</f>
        <v>55716</v>
      </c>
      <c r="T2328" s="18">
        <f>_xll.qlCalendarAdvance(Calendar,T2327,R2328,"f",,Trigger)</f>
        <v>55718</v>
      </c>
      <c r="U2328" s="18">
        <f>_xll.qlInterestRateIndexMaturity(IborIndex&amp;Tenor,T2328,Trigger)</f>
        <v>56083</v>
      </c>
      <c r="V2328" s="22">
        <f>IFERROR(_xll.qlIndexFixing($V$1,S2328,,Trigger),NA())</f>
        <v>1.5478561240765087E-2</v>
      </c>
      <c r="W2328" s="22">
        <f>IFERROR(_xll.qlIndexFixing($W$1,S2328,,Trigger),NA())</f>
        <v>1.5809596915128149E-2</v>
      </c>
      <c r="X2328" s="17">
        <f t="shared" si="36"/>
        <v>-3.3103567436306229</v>
      </c>
    </row>
    <row r="2329" spans="18:24" x14ac:dyDescent="0.2">
      <c r="R2329" s="17" t="s">
        <v>21</v>
      </c>
      <c r="S2329" s="18">
        <f>_xll.qlInterestRateIndexFixingDate(IborIndex&amp;Tenor,T2329,Trigger)</f>
        <v>55723</v>
      </c>
      <c r="T2329" s="18">
        <f>_xll.qlCalendarAdvance(Calendar,T2328,R2329,"f",,Trigger)</f>
        <v>55725</v>
      </c>
      <c r="U2329" s="18">
        <f>_xll.qlInterestRateIndexMaturity(IborIndex&amp;Tenor,T2329,Trigger)</f>
        <v>56090</v>
      </c>
      <c r="V2329" s="22">
        <f>IFERROR(_xll.qlIndexFixing($V$1,S2329,,Trigger),NA())</f>
        <v>1.5471472712782413E-2</v>
      </c>
      <c r="W2329" s="22">
        <f>IFERROR(_xll.qlIndexFixing($W$1,S2329,,Trigger),NA())</f>
        <v>1.5809233053381937E-2</v>
      </c>
      <c r="X2329" s="17">
        <f t="shared" si="36"/>
        <v>-3.3776034059952371</v>
      </c>
    </row>
    <row r="2330" spans="18:24" x14ac:dyDescent="0.2">
      <c r="R2330" s="17" t="s">
        <v>21</v>
      </c>
      <c r="S2330" s="18">
        <f>_xll.qlInterestRateIndexFixingDate(IborIndex&amp;Tenor,T2330,Trigger)</f>
        <v>55730</v>
      </c>
      <c r="T2330" s="18">
        <f>_xll.qlCalendarAdvance(Calendar,T2329,R2330,"f",,Trigger)</f>
        <v>55732</v>
      </c>
      <c r="U2330" s="18">
        <f>_xll.qlInterestRateIndexMaturity(IborIndex&amp;Tenor,T2330,Trigger)</f>
        <v>56097</v>
      </c>
      <c r="V2330" s="22">
        <f>IFERROR(_xll.qlIndexFixing($V$1,S2330,,Trigger),NA())</f>
        <v>1.5464377336895142E-2</v>
      </c>
      <c r="W2330" s="22">
        <f>IFERROR(_xll.qlIndexFixing($W$1,S2330,,Trigger),NA())</f>
        <v>1.5808868446934767E-2</v>
      </c>
      <c r="X2330" s="17">
        <f t="shared" si="36"/>
        <v>-3.4449111003962556</v>
      </c>
    </row>
    <row r="2331" spans="18:24" x14ac:dyDescent="0.2">
      <c r="R2331" s="17" t="s">
        <v>21</v>
      </c>
      <c r="S2331" s="18">
        <f>_xll.qlInterestRateIndexFixingDate(IborIndex&amp;Tenor,T2331,Trigger)</f>
        <v>55737</v>
      </c>
      <c r="T2331" s="18">
        <f>_xll.qlCalendarAdvance(Calendar,T2330,R2331,"f",,Trigger)</f>
        <v>55739</v>
      </c>
      <c r="U2331" s="18">
        <f>_xll.qlInterestRateIndexMaturity(IborIndex&amp;Tenor,T2331,Trigger)</f>
        <v>56104</v>
      </c>
      <c r="V2331" s="22">
        <f>IFERROR(_xll.qlIndexFixing($V$1,S2331,,Trigger),NA())</f>
        <v>1.5457275113250658E-2</v>
      </c>
      <c r="W2331" s="22">
        <f>IFERROR(_xll.qlIndexFixing($W$1,S2331,,Trigger),NA())</f>
        <v>1.5808503185005571E-2</v>
      </c>
      <c r="X2331" s="17">
        <f t="shared" si="36"/>
        <v>-3.5122807175491308</v>
      </c>
    </row>
    <row r="2332" spans="18:24" x14ac:dyDescent="0.2">
      <c r="R2332" s="17" t="s">
        <v>21</v>
      </c>
      <c r="S2332" s="18">
        <f>_xll.qlInterestRateIndexFixingDate(IborIndex&amp;Tenor,T2332,Trigger)</f>
        <v>55744</v>
      </c>
      <c r="T2332" s="18">
        <f>_xll.qlCalendarAdvance(Calendar,T2331,R2332,"f",,Trigger)</f>
        <v>55746</v>
      </c>
      <c r="U2332" s="18">
        <f>_xll.qlInterestRateIndexMaturity(IborIndex&amp;Tenor,T2332,Trigger)</f>
        <v>56111</v>
      </c>
      <c r="V2332" s="22">
        <f>IFERROR(_xll.qlIndexFixing($V$1,S2332,,Trigger),NA())</f>
        <v>1.5450166041995259E-2</v>
      </c>
      <c r="W2332" s="22">
        <f>IFERROR(_xll.qlIndexFixing($W$1,S2332,,Trigger),NA())</f>
        <v>1.5808137357000093E-2</v>
      </c>
      <c r="X2332" s="17">
        <f t="shared" ref="X2332:X2395" si="37">(V2332-W2332)*10000</f>
        <v>-3.5797131500483332</v>
      </c>
    </row>
    <row r="2333" spans="18:24" x14ac:dyDescent="0.2">
      <c r="R2333" s="17" t="s">
        <v>21</v>
      </c>
      <c r="S2333" s="18">
        <f>_xll.qlInterestRateIndexFixingDate(IborIndex&amp;Tenor,T2333,Trigger)</f>
        <v>55751</v>
      </c>
      <c r="T2333" s="18">
        <f>_xll.qlCalendarAdvance(Calendar,T2332,R2333,"f",,Trigger)</f>
        <v>55753</v>
      </c>
      <c r="U2333" s="18">
        <f>_xll.qlInterestRateIndexMaturity(IborIndex&amp;Tenor,T2333,Trigger)</f>
        <v>56118</v>
      </c>
      <c r="V2333" s="22">
        <f>IFERROR(_xll.qlIndexFixing($V$1,S2333,,Trigger),NA())</f>
        <v>1.544305012327458E-2</v>
      </c>
      <c r="W2333" s="22">
        <f>IFERROR(_xll.qlIndexFixing($W$1,S2333,,Trigger),NA())</f>
        <v>1.5807771052514172E-2</v>
      </c>
      <c r="X2333" s="17">
        <f t="shared" si="37"/>
        <v>-3.6472092923959218</v>
      </c>
    </row>
    <row r="2334" spans="18:24" x14ac:dyDescent="0.2">
      <c r="R2334" s="17" t="s">
        <v>21</v>
      </c>
      <c r="S2334" s="18">
        <f>_xll.qlInterestRateIndexFixingDate(IborIndex&amp;Tenor,T2334,Trigger)</f>
        <v>55758</v>
      </c>
      <c r="T2334" s="18">
        <f>_xll.qlCalendarAdvance(Calendar,T2333,R2334,"f",,Trigger)</f>
        <v>55760</v>
      </c>
      <c r="U2334" s="18">
        <f>_xll.qlInterestRateIndexMaturity(IborIndex&amp;Tenor,T2334,Trigger)</f>
        <v>56125</v>
      </c>
      <c r="V2334" s="22">
        <f>IFERROR(_xll.qlIndexFixing($V$1,S2334,,Trigger),NA())</f>
        <v>1.5435730650198284E-2</v>
      </c>
      <c r="W2334" s="22">
        <f>IFERROR(_xll.qlIndexFixing($W$1,S2334,,Trigger),NA())</f>
        <v>1.5807404340870107E-2</v>
      </c>
      <c r="X2334" s="17">
        <f t="shared" si="37"/>
        <v>-3.7167369067182299</v>
      </c>
    </row>
    <row r="2335" spans="18:24" x14ac:dyDescent="0.2">
      <c r="R2335" s="17" t="s">
        <v>21</v>
      </c>
      <c r="S2335" s="18">
        <f>_xll.qlInterestRateIndexFixingDate(IborIndex&amp;Tenor,T2335,Trigger)</f>
        <v>55765</v>
      </c>
      <c r="T2335" s="18">
        <f>_xll.qlCalendarAdvance(Calendar,T2334,R2335,"f",,Trigger)</f>
        <v>55767</v>
      </c>
      <c r="U2335" s="18">
        <f>_xll.qlInterestRateIndexMaturity(IborIndex&amp;Tenor,T2335,Trigger)</f>
        <v>56132</v>
      </c>
      <c r="V2335" s="22">
        <f>IFERROR(_xll.qlIndexFixing($V$1,S2335,,Trigger),NA())</f>
        <v>1.5427223410182498E-2</v>
      </c>
      <c r="W2335" s="22">
        <f>IFERROR(_xll.qlIndexFixing($W$1,S2335,,Trigger),NA())</f>
        <v>1.58070360440189E-2</v>
      </c>
      <c r="X2335" s="17">
        <f t="shared" si="37"/>
        <v>-3.7981263383640198</v>
      </c>
    </row>
    <row r="2336" spans="18:24" x14ac:dyDescent="0.2">
      <c r="R2336" s="17" t="s">
        <v>21</v>
      </c>
      <c r="S2336" s="18">
        <f>_xll.qlInterestRateIndexFixingDate(IborIndex&amp;Tenor,T2336,Trigger)</f>
        <v>55772</v>
      </c>
      <c r="T2336" s="18">
        <f>_xll.qlCalendarAdvance(Calendar,T2335,R2336,"f",,Trigger)</f>
        <v>55774</v>
      </c>
      <c r="U2336" s="18">
        <f>_xll.qlInterestRateIndexMaturity(IborIndex&amp;Tenor,T2336,Trigger)</f>
        <v>56139</v>
      </c>
      <c r="V2336" s="22">
        <f>IFERROR(_xll.qlIndexFixing($V$1,S2336,,Trigger),NA())</f>
        <v>1.5418708137487315E-2</v>
      </c>
      <c r="W2336" s="22">
        <f>IFERROR(_xll.qlIndexFixing($W$1,S2336,,Trigger),NA())</f>
        <v>1.5806665435047881E-2</v>
      </c>
      <c r="X2336" s="17">
        <f t="shared" si="37"/>
        <v>-3.8795729756056598</v>
      </c>
    </row>
    <row r="2337" spans="18:24" x14ac:dyDescent="0.2">
      <c r="R2337" s="17" t="s">
        <v>21</v>
      </c>
      <c r="S2337" s="18">
        <f>_xll.qlInterestRateIndexFixingDate(IborIndex&amp;Tenor,T2337,Trigger)</f>
        <v>55779</v>
      </c>
      <c r="T2337" s="18">
        <f>_xll.qlCalendarAdvance(Calendar,T2336,R2337,"f",,Trigger)</f>
        <v>55781</v>
      </c>
      <c r="U2337" s="18">
        <f>_xll.qlInterestRateIndexMaturity(IborIndex&amp;Tenor,T2337,Trigger)</f>
        <v>56146</v>
      </c>
      <c r="V2337" s="22">
        <f>IFERROR(_xll.qlIndexFixing($V$1,S2337,,Trigger),NA())</f>
        <v>1.5410184832317939E-2</v>
      </c>
      <c r="W2337" s="22">
        <f>IFERROR(_xll.qlIndexFixing($W$1,S2337,,Trigger),NA())</f>
        <v>1.5806292512397967E-2</v>
      </c>
      <c r="X2337" s="17">
        <f t="shared" si="37"/>
        <v>-3.9610768008002846</v>
      </c>
    </row>
    <row r="2338" spans="18:24" x14ac:dyDescent="0.2">
      <c r="R2338" s="17" t="s">
        <v>21</v>
      </c>
      <c r="S2338" s="18">
        <f>_xll.qlInterestRateIndexFixingDate(IborIndex&amp;Tenor,T2338,Trigger)</f>
        <v>55786</v>
      </c>
      <c r="T2338" s="18">
        <f>_xll.qlCalendarAdvance(Calendar,T2337,R2338,"f",,Trigger)</f>
        <v>55788</v>
      </c>
      <c r="U2338" s="18">
        <f>_xll.qlInterestRateIndexMaturity(IborIndex&amp;Tenor,T2338,Trigger)</f>
        <v>56153</v>
      </c>
      <c r="V2338" s="22">
        <f>IFERROR(_xll.qlIndexFixing($V$1,S2338,,Trigger),NA())</f>
        <v>1.5401653494881328E-2</v>
      </c>
      <c r="W2338" s="22">
        <f>IFERROR(_xll.qlIndexFixing($W$1,S2338,,Trigger),NA())</f>
        <v>1.5805917274516652E-2</v>
      </c>
      <c r="X2338" s="17">
        <f t="shared" si="37"/>
        <v>-4.0426377963532349</v>
      </c>
    </row>
    <row r="2339" spans="18:24" x14ac:dyDescent="0.2">
      <c r="R2339" s="17" t="s">
        <v>21</v>
      </c>
      <c r="S2339" s="18">
        <f>_xll.qlInterestRateIndexFixingDate(IborIndex&amp;Tenor,T2339,Trigger)</f>
        <v>55793</v>
      </c>
      <c r="T2339" s="18">
        <f>_xll.qlCalendarAdvance(Calendar,T2338,R2339,"f",,Trigger)</f>
        <v>55795</v>
      </c>
      <c r="U2339" s="18">
        <f>_xll.qlInterestRateIndexMaturity(IborIndex&amp;Tenor,T2339,Trigger)</f>
        <v>56160</v>
      </c>
      <c r="V2339" s="22">
        <f>IFERROR(_xll.qlIndexFixing($V$1,S2339,,Trigger),NA())</f>
        <v>1.5393114125383564E-2</v>
      </c>
      <c r="W2339" s="22">
        <f>IFERROR(_xll.qlIndexFixing($W$1,S2339,,Trigger),NA())</f>
        <v>1.5805539719856022E-2</v>
      </c>
      <c r="X2339" s="17">
        <f t="shared" si="37"/>
        <v>-4.1242559447245837</v>
      </c>
    </row>
    <row r="2340" spans="18:24" x14ac:dyDescent="0.2">
      <c r="R2340" s="17" t="s">
        <v>21</v>
      </c>
      <c r="S2340" s="18">
        <f>_xll.qlInterestRateIndexFixingDate(IborIndex&amp;Tenor,T2340,Trigger)</f>
        <v>55800</v>
      </c>
      <c r="T2340" s="18">
        <f>_xll.qlCalendarAdvance(Calendar,T2339,R2340,"f",,Trigger)</f>
        <v>55802</v>
      </c>
      <c r="U2340" s="18">
        <f>_xll.qlInterestRateIndexMaturity(IborIndex&amp;Tenor,T2340,Trigger)</f>
        <v>56167</v>
      </c>
      <c r="V2340" s="22">
        <f>IFERROR(_xll.qlIndexFixing($V$1,S2340,,Trigger),NA())</f>
        <v>1.5384566724031386E-2</v>
      </c>
      <c r="W2340" s="22">
        <f>IFERROR(_xll.qlIndexFixing($W$1,S2340,,Trigger),NA())</f>
        <v>1.5805159846873418E-2</v>
      </c>
      <c r="X2340" s="17">
        <f t="shared" si="37"/>
        <v>-4.2059312284203205</v>
      </c>
    </row>
    <row r="2341" spans="18:24" x14ac:dyDescent="0.2">
      <c r="R2341" s="17" t="s">
        <v>21</v>
      </c>
      <c r="S2341" s="18">
        <f>_xll.qlInterestRateIndexFixingDate(IborIndex&amp;Tenor,T2341,Trigger)</f>
        <v>55807</v>
      </c>
      <c r="T2341" s="18">
        <f>_xll.qlCalendarAdvance(Calendar,T2340,R2341,"f",,Trigger)</f>
        <v>55809</v>
      </c>
      <c r="U2341" s="18">
        <f>_xll.qlInterestRateIndexMaturity(IborIndex&amp;Tenor,T2341,Trigger)</f>
        <v>56174</v>
      </c>
      <c r="V2341" s="22">
        <f>IFERROR(_xll.qlIndexFixing($V$1,S2341,,Trigger),NA())</f>
        <v>1.5376011291031749E-2</v>
      </c>
      <c r="W2341" s="22">
        <f>IFERROR(_xll.qlIndexFixing($W$1,S2341,,Trigger),NA())</f>
        <v>1.5804777654030565E-2</v>
      </c>
      <c r="X2341" s="17">
        <f t="shared" si="37"/>
        <v>-4.2876636299881561</v>
      </c>
    </row>
    <row r="2342" spans="18:24" x14ac:dyDescent="0.2">
      <c r="R2342" s="17" t="s">
        <v>21</v>
      </c>
      <c r="S2342" s="18">
        <f>_xll.qlInterestRateIndexFixingDate(IborIndex&amp;Tenor,T2342,Trigger)</f>
        <v>55814</v>
      </c>
      <c r="T2342" s="18">
        <f>_xll.qlCalendarAdvance(Calendar,T2341,R2342,"f",,Trigger)</f>
        <v>55816</v>
      </c>
      <c r="U2342" s="18">
        <f>_xll.qlInterestRateIndexMaturity(IborIndex&amp;Tenor,T2342,Trigger)</f>
        <v>56181</v>
      </c>
      <c r="V2342" s="22">
        <f>IFERROR(_xll.qlIndexFixing($V$1,S2342,,Trigger),NA())</f>
        <v>1.5367447826591177E-2</v>
      </c>
      <c r="W2342" s="22">
        <f>IFERROR(_xll.qlIndexFixing($W$1,S2342,,Trigger),NA())</f>
        <v>1.5804393139795099E-2</v>
      </c>
      <c r="X2342" s="17">
        <f t="shared" si="37"/>
        <v>-4.3694531320392223</v>
      </c>
    </row>
    <row r="2343" spans="18:24" x14ac:dyDescent="0.2">
      <c r="R2343" s="17" t="s">
        <v>21</v>
      </c>
      <c r="S2343" s="18">
        <f>_xll.qlInterestRateIndexFixingDate(IborIndex&amp;Tenor,T2343,Trigger)</f>
        <v>55821</v>
      </c>
      <c r="T2343" s="18">
        <f>_xll.qlCalendarAdvance(Calendar,T2342,R2343,"f",,Trigger)</f>
        <v>55823</v>
      </c>
      <c r="U2343" s="18">
        <f>_xll.qlInterestRateIndexMaturity(IborIndex&amp;Tenor,T2343,Trigger)</f>
        <v>56188</v>
      </c>
      <c r="V2343" s="22">
        <f>IFERROR(_xll.qlIndexFixing($V$1,S2343,,Trigger),NA())</f>
        <v>1.5358876330917939E-2</v>
      </c>
      <c r="W2343" s="22">
        <f>IFERROR(_xll.qlIndexFixing($W$1,S2343,,Trigger),NA())</f>
        <v>1.5804006302638819E-2</v>
      </c>
      <c r="X2343" s="17">
        <f t="shared" si="37"/>
        <v>-4.4512997172087978</v>
      </c>
    </row>
    <row r="2344" spans="18:24" x14ac:dyDescent="0.2">
      <c r="R2344" s="17" t="s">
        <v>21</v>
      </c>
      <c r="S2344" s="18">
        <f>_xll.qlInterestRateIndexFixingDate(IborIndex&amp;Tenor,T2344,Trigger)</f>
        <v>55828</v>
      </c>
      <c r="T2344" s="18">
        <f>_xll.qlCalendarAdvance(Calendar,T2343,R2344,"f",,Trigger)</f>
        <v>55830</v>
      </c>
      <c r="U2344" s="18">
        <f>_xll.qlInterestRateIndexMaturity(IborIndex&amp;Tenor,T2344,Trigger)</f>
        <v>56195</v>
      </c>
      <c r="V2344" s="22">
        <f>IFERROR(_xll.qlIndexFixing($V$1,S2344,,Trigger),NA())</f>
        <v>1.5350296804218557E-2</v>
      </c>
      <c r="W2344" s="22">
        <f>IFERROR(_xll.qlIndexFixing($W$1,S2344,,Trigger),NA())</f>
        <v>1.5803617141038777E-2</v>
      </c>
      <c r="X2344" s="17">
        <f t="shared" si="37"/>
        <v>-4.5332033682021944</v>
      </c>
    </row>
    <row r="2345" spans="18:24" x14ac:dyDescent="0.2">
      <c r="R2345" s="17" t="s">
        <v>21</v>
      </c>
      <c r="S2345" s="18">
        <f>_xll.qlInterestRateIndexFixingDate(IborIndex&amp;Tenor,T2345,Trigger)</f>
        <v>55835</v>
      </c>
      <c r="T2345" s="18">
        <f>_xll.qlCalendarAdvance(Calendar,T2344,R2345,"f",,Trigger)</f>
        <v>55837</v>
      </c>
      <c r="U2345" s="18">
        <f>_xll.qlInterestRateIndexMaturity(IborIndex&amp;Tenor,T2345,Trigger)</f>
        <v>56202</v>
      </c>
      <c r="V2345" s="22">
        <f>IFERROR(_xll.qlIndexFixing($V$1,S2345,,Trigger),NA())</f>
        <v>1.5341709246701082E-2</v>
      </c>
      <c r="W2345" s="22">
        <f>IFERROR(_xll.qlIndexFixing($W$1,S2345,,Trigger),NA())</f>
        <v>1.5803225653477068E-2</v>
      </c>
      <c r="X2345" s="17">
        <f t="shared" si="37"/>
        <v>-4.6151640677598653</v>
      </c>
    </row>
    <row r="2346" spans="18:24" x14ac:dyDescent="0.2">
      <c r="R2346" s="17" t="s">
        <v>21</v>
      </c>
      <c r="S2346" s="18">
        <f>_xll.qlInterestRateIndexFixingDate(IborIndex&amp;Tenor,T2346,Trigger)</f>
        <v>55842</v>
      </c>
      <c r="T2346" s="18">
        <f>_xll.qlCalendarAdvance(Calendar,T2345,R2346,"f",,Trigger)</f>
        <v>55844</v>
      </c>
      <c r="U2346" s="18">
        <f>_xll.qlInterestRateIndexMaturity(IborIndex&amp;Tenor,T2346,Trigger)</f>
        <v>56209</v>
      </c>
      <c r="V2346" s="22">
        <f>IFERROR(_xll.qlIndexFixing($V$1,S2346,,Trigger),NA())</f>
        <v>1.5333113658572909E-2</v>
      </c>
      <c r="W2346" s="22">
        <f>IFERROR(_xll.qlIndexFixing($W$1,S2346,,Trigger),NA())</f>
        <v>1.5802831838441472E-2</v>
      </c>
      <c r="X2346" s="17">
        <f t="shared" si="37"/>
        <v>-4.6971817986856363</v>
      </c>
    </row>
    <row r="2347" spans="18:24" x14ac:dyDescent="0.2">
      <c r="R2347" s="17" t="s">
        <v>21</v>
      </c>
      <c r="S2347" s="18">
        <f>_xll.qlInterestRateIndexFixingDate(IborIndex&amp;Tenor,T2347,Trigger)</f>
        <v>55849</v>
      </c>
      <c r="T2347" s="18">
        <f>_xll.qlCalendarAdvance(Calendar,T2346,R2347,"f",,Trigger)</f>
        <v>55851</v>
      </c>
      <c r="U2347" s="18">
        <f>_xll.qlInterestRateIndexMaturity(IborIndex&amp;Tenor,T2347,Trigger)</f>
        <v>56216</v>
      </c>
      <c r="V2347" s="22">
        <f>IFERROR(_xll.qlIndexFixing($V$1,S2347,,Trigger),NA())</f>
        <v>1.5324510040042311E-2</v>
      </c>
      <c r="W2347" s="22">
        <f>IFERROR(_xll.qlIndexFixing($W$1,S2347,,Trigger),NA())</f>
        <v>1.5802435694423717E-2</v>
      </c>
      <c r="X2347" s="17">
        <f t="shared" si="37"/>
        <v>-4.7792565438140553</v>
      </c>
    </row>
    <row r="2348" spans="18:24" x14ac:dyDescent="0.2">
      <c r="R2348" s="17" t="s">
        <v>21</v>
      </c>
      <c r="S2348" s="18">
        <f>_xll.qlInterestRateIndexFixingDate(IborIndex&amp;Tenor,T2348,Trigger)</f>
        <v>55856</v>
      </c>
      <c r="T2348" s="18">
        <f>_xll.qlCalendarAdvance(Calendar,T2347,R2348,"f",,Trigger)</f>
        <v>55858</v>
      </c>
      <c r="U2348" s="18">
        <f>_xll.qlInterestRateIndexMaturity(IborIndex&amp;Tenor,T2348,Trigger)</f>
        <v>56223</v>
      </c>
      <c r="V2348" s="22">
        <f>IFERROR(_xll.qlIndexFixing($V$1,S2348,,Trigger),NA())</f>
        <v>1.531589839131756E-2</v>
      </c>
      <c r="W2348" s="22">
        <f>IFERROR(_xll.qlIndexFixing($W$1,S2348,,Trigger),NA())</f>
        <v>1.5802037219920788E-2</v>
      </c>
      <c r="X2348" s="17">
        <f t="shared" si="37"/>
        <v>-4.8613882860322821</v>
      </c>
    </row>
    <row r="2349" spans="18:24" x14ac:dyDescent="0.2">
      <c r="R2349" s="17" t="s">
        <v>21</v>
      </c>
      <c r="S2349" s="18">
        <f>_xll.qlInterestRateIndexFixingDate(IborIndex&amp;Tenor,T2349,Trigger)</f>
        <v>55863</v>
      </c>
      <c r="T2349" s="18">
        <f>_xll.qlCalendarAdvance(Calendar,T2348,R2349,"f",,Trigger)</f>
        <v>55865</v>
      </c>
      <c r="U2349" s="18">
        <f>_xll.qlInterestRateIndexMaturity(IborIndex&amp;Tenor,T2349,Trigger)</f>
        <v>56230</v>
      </c>
      <c r="V2349" s="22">
        <f>IFERROR(_xll.qlIndexFixing($V$1,S2349,,Trigger),NA())</f>
        <v>1.5307278712607364E-2</v>
      </c>
      <c r="W2349" s="22">
        <f>IFERROR(_xll.qlIndexFixing($W$1,S2349,,Trigger),NA())</f>
        <v>1.5801636413435145E-2</v>
      </c>
      <c r="X2349" s="17">
        <f t="shared" si="37"/>
        <v>-4.9435770082778028</v>
      </c>
    </row>
    <row r="2350" spans="18:24" x14ac:dyDescent="0.2">
      <c r="R2350" s="17" t="s">
        <v>21</v>
      </c>
      <c r="S2350" s="18">
        <f>_xll.qlInterestRateIndexFixingDate(IborIndex&amp;Tenor,T2350,Trigger)</f>
        <v>55870</v>
      </c>
      <c r="T2350" s="18">
        <f>_xll.qlCalendarAdvance(Calendar,T2349,R2350,"f",,Trigger)</f>
        <v>55872</v>
      </c>
      <c r="U2350" s="18">
        <f>_xll.qlInterestRateIndexMaturity(IborIndex&amp;Tenor,T2350,Trigger)</f>
        <v>56237</v>
      </c>
      <c r="V2350" s="22">
        <f>IFERROR(_xll.qlIndexFixing($V$1,S2350,,Trigger),NA())</f>
        <v>1.5298651004119779E-2</v>
      </c>
      <c r="W2350" s="22">
        <f>IFERROR(_xll.qlIndexFixing($W$1,S2350,,Trigger),NA())</f>
        <v>1.5801233273474279E-2</v>
      </c>
      <c r="X2350" s="17">
        <f t="shared" si="37"/>
        <v>-5.0258226935450017</v>
      </c>
    </row>
    <row r="2351" spans="18:24" x14ac:dyDescent="0.2">
      <c r="R2351" s="17" t="s">
        <v>21</v>
      </c>
      <c r="S2351" s="18">
        <f>_xll.qlInterestRateIndexFixingDate(IborIndex&amp;Tenor,T2351,Trigger)</f>
        <v>55876</v>
      </c>
      <c r="T2351" s="18">
        <f>_xll.qlCalendarAdvance(Calendar,T2350,R2351,"f",,Trigger)</f>
        <v>55880</v>
      </c>
      <c r="U2351" s="18">
        <f>_xll.qlInterestRateIndexMaturity(IborIndex&amp;Tenor,T2351,Trigger)</f>
        <v>56247</v>
      </c>
      <c r="V2351" s="22">
        <f>IFERROR(_xll.qlIndexFixing($V$1,S2351,,Trigger),NA())</f>
        <v>1.5287800369039125E-2</v>
      </c>
      <c r="W2351" s="22">
        <f>IFERROR(_xll.qlIndexFixing($W$1,S2351,,Trigger),NA())</f>
        <v>1.5801398594256479E-2</v>
      </c>
      <c r="X2351" s="17">
        <f t="shared" si="37"/>
        <v>-5.1359822521735401</v>
      </c>
    </row>
    <row r="2352" spans="18:24" x14ac:dyDescent="0.2">
      <c r="R2352" s="17" t="s">
        <v>21</v>
      </c>
      <c r="S2352" s="18">
        <f>_xll.qlInterestRateIndexFixingDate(IborIndex&amp;Tenor,T2352,Trigger)</f>
        <v>55884</v>
      </c>
      <c r="T2352" s="18">
        <f>_xll.qlCalendarAdvance(Calendar,T2351,R2352,"f",,Trigger)</f>
        <v>55887</v>
      </c>
      <c r="U2352" s="18">
        <f>_xll.qlInterestRateIndexMaturity(IborIndex&amp;Tenor,T2352,Trigger)</f>
        <v>56254</v>
      </c>
      <c r="V2352" s="22">
        <f>IFERROR(_xll.qlIndexFixing($V$1,S2352,,Trigger),NA())</f>
        <v>1.5279197016636971E-2</v>
      </c>
      <c r="W2352" s="22">
        <f>IFERROR(_xll.qlIndexFixing($W$1,S2352,,Trigger),NA())</f>
        <v>1.5800990094603194E-2</v>
      </c>
      <c r="X2352" s="17">
        <f t="shared" si="37"/>
        <v>-5.2179307796622334</v>
      </c>
    </row>
    <row r="2353" spans="18:24" x14ac:dyDescent="0.2">
      <c r="R2353" s="17" t="s">
        <v>21</v>
      </c>
      <c r="S2353" s="18">
        <f>_xll.qlInterestRateIndexFixingDate(IborIndex&amp;Tenor,T2353,Trigger)</f>
        <v>55892</v>
      </c>
      <c r="T2353" s="18">
        <f>_xll.qlCalendarAdvance(Calendar,T2352,R2353,"f",,Trigger)</f>
        <v>55894</v>
      </c>
      <c r="U2353" s="18">
        <f>_xll.qlInterestRateIndexMaturity(IborIndex&amp;Tenor,T2353,Trigger)</f>
        <v>56261</v>
      </c>
      <c r="V2353" s="22">
        <f>IFERROR(_xll.qlIndexFixing($V$1,S2353,,Trigger),NA())</f>
        <v>1.5270585678293317E-2</v>
      </c>
      <c r="W2353" s="22">
        <f>IFERROR(_xll.qlIndexFixing($W$1,S2353,,Trigger),NA())</f>
        <v>1.580057925461141E-2</v>
      </c>
      <c r="X2353" s="17">
        <f t="shared" si="37"/>
        <v>-5.2999357631809341</v>
      </c>
    </row>
    <row r="2354" spans="18:24" x14ac:dyDescent="0.2">
      <c r="R2354" s="17" t="s">
        <v>21</v>
      </c>
      <c r="S2354" s="18">
        <f>_xll.qlInterestRateIndexFixingDate(IborIndex&amp;Tenor,T2354,Trigger)</f>
        <v>55899</v>
      </c>
      <c r="T2354" s="18">
        <f>_xll.qlCalendarAdvance(Calendar,T2353,R2354,"f",,Trigger)</f>
        <v>55901</v>
      </c>
      <c r="U2354" s="18">
        <f>_xll.qlInterestRateIndexMaturity(IborIndex&amp;Tenor,T2354,Trigger)</f>
        <v>56268</v>
      </c>
      <c r="V2354" s="22">
        <f>IFERROR(_xll.qlIndexFixing($V$1,S2354,,Trigger),NA())</f>
        <v>1.5261966354216608E-2</v>
      </c>
      <c r="W2354" s="22">
        <f>IFERROR(_xll.qlIndexFixing($W$1,S2354,,Trigger),NA())</f>
        <v>1.5800166072793716E-2</v>
      </c>
      <c r="X2354" s="17">
        <f t="shared" si="37"/>
        <v>-5.3819971857710893</v>
      </c>
    </row>
    <row r="2355" spans="18:24" x14ac:dyDescent="0.2">
      <c r="R2355" s="17" t="s">
        <v>21</v>
      </c>
      <c r="S2355" s="18">
        <f>_xll.qlInterestRateIndexFixingDate(IborIndex&amp;Tenor,T2355,Trigger)</f>
        <v>55906</v>
      </c>
      <c r="T2355" s="18">
        <f>_xll.qlCalendarAdvance(Calendar,T2354,R2355,"f",,Trigger)</f>
        <v>55908</v>
      </c>
      <c r="U2355" s="18">
        <f>_xll.qlInterestRateIndexMaturity(IborIndex&amp;Tenor,T2355,Trigger)</f>
        <v>56275</v>
      </c>
      <c r="V2355" s="22">
        <f>IFERROR(_xll.qlIndexFixing($V$1,S2355,,Trigger),NA())</f>
        <v>1.5253339044615939E-2</v>
      </c>
      <c r="W2355" s="22">
        <f>IFERROR(_xll.qlIndexFixing($W$1,S2355,,Trigger),NA())</f>
        <v>1.5799750547666819E-2</v>
      </c>
      <c r="X2355" s="17">
        <f t="shared" si="37"/>
        <v>-5.4641150305088058</v>
      </c>
    </row>
    <row r="2356" spans="18:24" x14ac:dyDescent="0.2">
      <c r="R2356" s="17" t="s">
        <v>21</v>
      </c>
      <c r="S2356" s="18">
        <f>_xll.qlInterestRateIndexFixingDate(IborIndex&amp;Tenor,T2356,Trigger)</f>
        <v>55913</v>
      </c>
      <c r="T2356" s="18">
        <f>_xll.qlCalendarAdvance(Calendar,T2355,R2356,"f",,Trigger)</f>
        <v>55915</v>
      </c>
      <c r="U2356" s="18">
        <f>_xll.qlInterestRateIndexMaturity(IborIndex&amp;Tenor,T2356,Trigger)</f>
        <v>56279</v>
      </c>
      <c r="V2356" s="22">
        <f>IFERROR(_xll.qlIndexFixing($V$1,S2356,,Trigger),NA())</f>
        <v>1.5245867465137324E-2</v>
      </c>
      <c r="W2356" s="22">
        <f>IFERROR(_xll.qlIndexFixing($W$1,S2356,,Trigger),NA())</f>
        <v>1.5798391988822238E-2</v>
      </c>
      <c r="X2356" s="17">
        <f t="shared" si="37"/>
        <v>-5.5252452368491358</v>
      </c>
    </row>
    <row r="2357" spans="18:24" x14ac:dyDescent="0.2">
      <c r="R2357" s="17" t="s">
        <v>21</v>
      </c>
      <c r="S2357" s="18">
        <f>_xll.qlInterestRateIndexFixingDate(IborIndex&amp;Tenor,T2357,Trigger)</f>
        <v>55920</v>
      </c>
      <c r="T2357" s="18">
        <f>_xll.qlCalendarAdvance(Calendar,T2356,R2357,"f",,Trigger)</f>
        <v>55922</v>
      </c>
      <c r="U2357" s="18">
        <f>_xll.qlInterestRateIndexMaturity(IborIndex&amp;Tenor,T2357,Trigger)</f>
        <v>56289</v>
      </c>
      <c r="V2357" s="22">
        <f>IFERROR(_xll.qlIndexFixing($V$1,S2357,,Trigger),NA())</f>
        <v>1.5236060469675194E-2</v>
      </c>
      <c r="W2357" s="22">
        <f>IFERROR(_xll.qlIndexFixing($W$1,S2357,,Trigger),NA())</f>
        <v>1.5798912461581927E-2</v>
      </c>
      <c r="X2357" s="17">
        <f t="shared" si="37"/>
        <v>-5.628519919067335</v>
      </c>
    </row>
    <row r="2358" spans="18:24" x14ac:dyDescent="0.2">
      <c r="R2358" s="17" t="s">
        <v>21</v>
      </c>
      <c r="S2358" s="18">
        <f>_xll.qlInterestRateIndexFixingDate(IborIndex&amp;Tenor,T2358,Trigger)</f>
        <v>55927</v>
      </c>
      <c r="T2358" s="18">
        <f>_xll.qlCalendarAdvance(Calendar,T2357,R2358,"f",,Trigger)</f>
        <v>55929</v>
      </c>
      <c r="U2358" s="18">
        <f>_xll.qlInterestRateIndexMaturity(IborIndex&amp;Tenor,T2358,Trigger)</f>
        <v>56296</v>
      </c>
      <c r="V2358" s="22">
        <f>IFERROR(_xll.qlIndexFixing($V$1,S2358,,Trigger),NA())</f>
        <v>1.5227409204754183E-2</v>
      </c>
      <c r="W2358" s="22">
        <f>IFERROR(_xll.qlIndexFixing($W$1,S2358,,Trigger),NA())</f>
        <v>1.5798489897683288E-2</v>
      </c>
      <c r="X2358" s="17">
        <f t="shared" si="37"/>
        <v>-5.7108069292910457</v>
      </c>
    </row>
    <row r="2359" spans="18:24" x14ac:dyDescent="0.2">
      <c r="R2359" s="17" t="s">
        <v>21</v>
      </c>
      <c r="S2359" s="18">
        <f>_xll.qlInterestRateIndexFixingDate(IborIndex&amp;Tenor,T2359,Trigger)</f>
        <v>55934</v>
      </c>
      <c r="T2359" s="18">
        <f>_xll.qlCalendarAdvance(Calendar,T2358,R2359,"f",,Trigger)</f>
        <v>55936</v>
      </c>
      <c r="U2359" s="18">
        <f>_xll.qlInterestRateIndexMaturity(IborIndex&amp;Tenor,T2359,Trigger)</f>
        <v>56303</v>
      </c>
      <c r="V2359" s="22">
        <f>IFERROR(_xll.qlIndexFixing($V$1,S2359,,Trigger),NA())</f>
        <v>1.5218749955145165E-2</v>
      </c>
      <c r="W2359" s="22">
        <f>IFERROR(_xll.qlIndexFixing($W$1,S2359,,Trigger),NA())</f>
        <v>1.5798064984595031E-2</v>
      </c>
      <c r="X2359" s="17">
        <f t="shared" si="37"/>
        <v>-5.7931502944986653</v>
      </c>
    </row>
    <row r="2360" spans="18:24" x14ac:dyDescent="0.2">
      <c r="R2360" s="17" t="s">
        <v>21</v>
      </c>
      <c r="S2360" s="18">
        <f>_xll.qlInterestRateIndexFixingDate(IborIndex&amp;Tenor,T2360,Trigger)</f>
        <v>55941</v>
      </c>
      <c r="T2360" s="18">
        <f>_xll.qlCalendarAdvance(Calendar,T2359,R2360,"f",,Trigger)</f>
        <v>55943</v>
      </c>
      <c r="U2360" s="18">
        <f>_xll.qlInterestRateIndexMaturity(IborIndex&amp;Tenor,T2360,Trigger)</f>
        <v>56307</v>
      </c>
      <c r="V2360" s="22">
        <f>IFERROR(_xll.qlIndexFixing($V$1,S2360,,Trigger),NA())</f>
        <v>1.5210994689345647E-2</v>
      </c>
      <c r="W2360" s="22">
        <f>IFERROR(_xll.qlIndexFixing($W$1,S2360,,Trigger),NA())</f>
        <v>1.5796699244868657E-2</v>
      </c>
      <c r="X2360" s="17">
        <f t="shared" si="37"/>
        <v>-5.8570455552301066</v>
      </c>
    </row>
    <row r="2361" spans="18:24" x14ac:dyDescent="0.2">
      <c r="R2361" s="17" t="s">
        <v>21</v>
      </c>
      <c r="S2361" s="18">
        <f>_xll.qlInterestRateIndexFixingDate(IborIndex&amp;Tenor,T2361,Trigger)</f>
        <v>55948</v>
      </c>
      <c r="T2361" s="18">
        <f>_xll.qlCalendarAdvance(Calendar,T2360,R2361,"f",,Trigger)</f>
        <v>55950</v>
      </c>
      <c r="U2361" s="18">
        <f>_xll.qlInterestRateIndexMaturity(IborIndex&amp;Tenor,T2361,Trigger)</f>
        <v>56317</v>
      </c>
      <c r="V2361" s="22">
        <f>IFERROR(_xll.qlIndexFixing($V$1,S2361,,Trigger),NA())</f>
        <v>1.5201407502699936E-2</v>
      </c>
      <c r="W2361" s="22">
        <f>IFERROR(_xll.qlIndexFixing($W$1,S2361,,Trigger),NA())</f>
        <v>1.5797208105023483E-2</v>
      </c>
      <c r="X2361" s="17">
        <f t="shared" si="37"/>
        <v>-5.9580060232354741</v>
      </c>
    </row>
    <row r="2362" spans="18:24" x14ac:dyDescent="0.2">
      <c r="R2362" s="17" t="s">
        <v>21</v>
      </c>
      <c r="S2362" s="18">
        <f>_xll.qlInterestRateIndexFixingDate(IborIndex&amp;Tenor,T2362,Trigger)</f>
        <v>55955</v>
      </c>
      <c r="T2362" s="18">
        <f>_xll.qlCalendarAdvance(Calendar,T2361,R2362,"f",,Trigger)</f>
        <v>55957</v>
      </c>
      <c r="U2362" s="18">
        <f>_xll.qlInterestRateIndexMaturity(IborIndex&amp;Tenor,T2362,Trigger)</f>
        <v>56324</v>
      </c>
      <c r="V2362" s="22">
        <f>IFERROR(_xll.qlIndexFixing($V$1,S2362,,Trigger),NA())</f>
        <v>1.5192724300284313E-2</v>
      </c>
      <c r="W2362" s="22">
        <f>IFERROR(_xll.qlIndexFixing($W$1,S2362,,Trigger),NA())</f>
        <v>1.5796776135640057E-2</v>
      </c>
      <c r="X2362" s="17">
        <f t="shared" si="37"/>
        <v>-6.0405183535574416</v>
      </c>
    </row>
    <row r="2363" spans="18:24" x14ac:dyDescent="0.2">
      <c r="R2363" s="17" t="s">
        <v>21</v>
      </c>
      <c r="S2363" s="18">
        <f>_xll.qlInterestRateIndexFixingDate(IborIndex&amp;Tenor,T2363,Trigger)</f>
        <v>55962</v>
      </c>
      <c r="T2363" s="18">
        <f>_xll.qlCalendarAdvance(Calendar,T2362,R2363,"f",,Trigger)</f>
        <v>55964</v>
      </c>
      <c r="U2363" s="18">
        <f>_xll.qlInterestRateIndexMaturity(IborIndex&amp;Tenor,T2363,Trigger)</f>
        <v>56331</v>
      </c>
      <c r="V2363" s="22">
        <f>IFERROR(_xll.qlIndexFixing($V$1,S2363,,Trigger),NA())</f>
        <v>1.5184033114019033E-2</v>
      </c>
      <c r="W2363" s="22">
        <f>IFERROR(_xll.qlIndexFixing($W$1,S2363,,Trigger),NA())</f>
        <v>1.5796341811266098E-2</v>
      </c>
      <c r="X2363" s="17">
        <f t="shared" si="37"/>
        <v>-6.1230869724706452</v>
      </c>
    </row>
    <row r="2364" spans="18:24" x14ac:dyDescent="0.2">
      <c r="R2364" s="17" t="s">
        <v>21</v>
      </c>
      <c r="S2364" s="18">
        <f>_xll.qlInterestRateIndexFixingDate(IborIndex&amp;Tenor,T2364,Trigger)</f>
        <v>55969</v>
      </c>
      <c r="T2364" s="18">
        <f>_xll.qlCalendarAdvance(Calendar,T2363,R2364,"f",,Trigger)</f>
        <v>55971</v>
      </c>
      <c r="U2364" s="18">
        <f>_xll.qlInterestRateIndexMaturity(IborIndex&amp;Tenor,T2364,Trigger)</f>
        <v>56339</v>
      </c>
      <c r="V2364" s="22">
        <f>IFERROR(_xll.qlIndexFixing($V$1,S2364,,Trigger),NA())</f>
        <v>1.5175119303741815E-2</v>
      </c>
      <c r="W2364" s="22">
        <f>IFERROR(_xll.qlIndexFixing($W$1,S2364,,Trigger),NA())</f>
        <v>1.5796217179430718E-2</v>
      </c>
      <c r="X2364" s="17">
        <f t="shared" si="37"/>
        <v>-6.210978756889026</v>
      </c>
    </row>
    <row r="2365" spans="18:24" x14ac:dyDescent="0.2">
      <c r="R2365" s="17" t="s">
        <v>21</v>
      </c>
      <c r="S2365" s="18">
        <f>_xll.qlInterestRateIndexFixingDate(IborIndex&amp;Tenor,T2365,Trigger)</f>
        <v>55976</v>
      </c>
      <c r="T2365" s="18">
        <f>_xll.qlCalendarAdvance(Calendar,T2364,R2365,"f",,Trigger)</f>
        <v>55982</v>
      </c>
      <c r="U2365" s="18">
        <f>_xll.qlInterestRateIndexMaturity(IborIndex&amp;Tenor,T2365,Trigger)</f>
        <v>56347</v>
      </c>
      <c r="V2365" s="22">
        <f>IFERROR(_xll.qlIndexFixing($V$1,S2365,,Trigger),NA())</f>
        <v>1.5162018367551667E-2</v>
      </c>
      <c r="W2365" s="22">
        <f>IFERROR(_xll.qlIndexFixing($W$1,S2365,,Trigger),NA())</f>
        <v>1.5794590630272977E-2</v>
      </c>
      <c r="X2365" s="17">
        <f t="shared" si="37"/>
        <v>-6.3257226272130964</v>
      </c>
    </row>
    <row r="2366" spans="18:24" x14ac:dyDescent="0.2">
      <c r="R2366" s="17" t="s">
        <v>21</v>
      </c>
      <c r="S2366" s="18">
        <f>_xll.qlInterestRateIndexFixingDate(IborIndex&amp;Tenor,T2366,Trigger)</f>
        <v>55985</v>
      </c>
      <c r="T2366" s="18">
        <f>_xll.qlCalendarAdvance(Calendar,T2365,R2366,"f",,Trigger)</f>
        <v>55989</v>
      </c>
      <c r="U2366" s="18">
        <f>_xll.qlInterestRateIndexMaturity(IborIndex&amp;Tenor,T2366,Trigger)</f>
        <v>56354</v>
      </c>
      <c r="V2366" s="22">
        <f>IFERROR(_xll.qlIndexFixing($V$1,S2366,,Trigger),NA())</f>
        <v>1.5153256478131196E-2</v>
      </c>
      <c r="W2366" s="22">
        <f>IFERROR(_xll.qlIndexFixing($W$1,S2366,,Trigger),NA())</f>
        <v>1.5794148271564848E-2</v>
      </c>
      <c r="X2366" s="17">
        <f t="shared" si="37"/>
        <v>-6.4089179343365146</v>
      </c>
    </row>
    <row r="2367" spans="18:24" x14ac:dyDescent="0.2">
      <c r="R2367" s="17" t="s">
        <v>21</v>
      </c>
      <c r="S2367" s="18">
        <f>_xll.qlInterestRateIndexFixingDate(IborIndex&amp;Tenor,T2367,Trigger)</f>
        <v>55992</v>
      </c>
      <c r="T2367" s="18">
        <f>_xll.qlCalendarAdvance(Calendar,T2366,R2367,"f",,Trigger)</f>
        <v>55996</v>
      </c>
      <c r="U2367" s="18">
        <f>_xll.qlInterestRateIndexMaturity(IborIndex&amp;Tenor,T2367,Trigger)</f>
        <v>56361</v>
      </c>
      <c r="V2367" s="22">
        <f>IFERROR(_xll.qlIndexFixing($V$1,S2367,,Trigger),NA())</f>
        <v>1.5144486562660325E-2</v>
      </c>
      <c r="W2367" s="22">
        <f>IFERROR(_xll.qlIndexFixing($W$1,S2367,,Trigger),NA())</f>
        <v>1.5793703553767795E-2</v>
      </c>
      <c r="X2367" s="17">
        <f t="shared" si="37"/>
        <v>-6.4921699110746971</v>
      </c>
    </row>
    <row r="2368" spans="18:24" x14ac:dyDescent="0.2">
      <c r="R2368" s="17" t="s">
        <v>21</v>
      </c>
      <c r="S2368" s="18">
        <f>_xll.qlInterestRateIndexFixingDate(IborIndex&amp;Tenor,T2368,Trigger)</f>
        <v>55999</v>
      </c>
      <c r="T2368" s="18">
        <f>_xll.qlCalendarAdvance(Calendar,T2367,R2368,"f",,Trigger)</f>
        <v>56003</v>
      </c>
      <c r="U2368" s="18">
        <f>_xll.qlInterestRateIndexMaturity(IborIndex&amp;Tenor,T2368,Trigger)</f>
        <v>56368</v>
      </c>
      <c r="V2368" s="22">
        <f>IFERROR(_xll.qlIndexFixing($V$1,S2368,,Trigger),NA())</f>
        <v>1.5135708621351487E-2</v>
      </c>
      <c r="W2368" s="22">
        <f>IFERROR(_xll.qlIndexFixing($W$1,S2368,,Trigger),NA())</f>
        <v>1.5793256475482388E-2</v>
      </c>
      <c r="X2368" s="17">
        <f t="shared" si="37"/>
        <v>-6.5754785413090104</v>
      </c>
    </row>
    <row r="2369" spans="18:24" x14ac:dyDescent="0.2">
      <c r="R2369" s="17" t="s">
        <v>21</v>
      </c>
      <c r="S2369" s="18">
        <f>_xll.qlInterestRateIndexFixingDate(IborIndex&amp;Tenor,T2369,Trigger)</f>
        <v>56006</v>
      </c>
      <c r="T2369" s="18">
        <f>_xll.qlCalendarAdvance(Calendar,T2368,R2369,"f",,Trigger)</f>
        <v>56010</v>
      </c>
      <c r="U2369" s="18">
        <f>_xll.qlInterestRateIndexMaturity(IborIndex&amp;Tenor,T2369,Trigger)</f>
        <v>56375</v>
      </c>
      <c r="V2369" s="22">
        <f>IFERROR(_xll.qlIndexFixing($V$1,S2369,,Trigger),NA())</f>
        <v>1.5126922654417115E-2</v>
      </c>
      <c r="W2369" s="22">
        <f>IFERROR(_xll.qlIndexFixing($W$1,S2369,,Trigger),NA())</f>
        <v>1.5792807035314674E-2</v>
      </c>
      <c r="X2369" s="17">
        <f t="shared" si="37"/>
        <v>-6.6588438089755853</v>
      </c>
    </row>
    <row r="2370" spans="18:24" x14ac:dyDescent="0.2">
      <c r="R2370" s="17" t="s">
        <v>21</v>
      </c>
      <c r="S2370" s="18">
        <f>_xll.qlInterestRateIndexFixingDate(IborIndex&amp;Tenor,T2370,Trigger)</f>
        <v>56013</v>
      </c>
      <c r="T2370" s="18">
        <f>_xll.qlCalendarAdvance(Calendar,T2369,R2370,"f",,Trigger)</f>
        <v>56017</v>
      </c>
      <c r="U2370" s="18">
        <f>_xll.qlInterestRateIndexMaturity(IborIndex&amp;Tenor,T2370,Trigger)</f>
        <v>56382</v>
      </c>
      <c r="V2370" s="22">
        <f>IFERROR(_xll.qlIndexFixing($V$1,S2370,,Trigger),NA())</f>
        <v>1.5118128662069423E-2</v>
      </c>
      <c r="W2370" s="22">
        <f>IFERROR(_xll.qlIndexFixing($W$1,S2370,,Trigger),NA())</f>
        <v>1.579235523187552E-2</v>
      </c>
      <c r="X2370" s="17">
        <f t="shared" si="37"/>
        <v>-6.7422656980609643</v>
      </c>
    </row>
    <row r="2371" spans="18:24" x14ac:dyDescent="0.2">
      <c r="R2371" s="17" t="s">
        <v>21</v>
      </c>
      <c r="S2371" s="18">
        <f>_xll.qlInterestRateIndexFixingDate(IborIndex&amp;Tenor,T2371,Trigger)</f>
        <v>56020</v>
      </c>
      <c r="T2371" s="18">
        <f>_xll.qlCalendarAdvance(Calendar,T2370,R2371,"f",,Trigger)</f>
        <v>56024</v>
      </c>
      <c r="U2371" s="18">
        <f>_xll.qlInterestRateIndexMaturity(IborIndex&amp;Tenor,T2371,Trigger)</f>
        <v>56389</v>
      </c>
      <c r="V2371" s="22">
        <f>IFERROR(_xll.qlIndexFixing($V$1,S2371,,Trigger),NA())</f>
        <v>1.5109326644521501E-2</v>
      </c>
      <c r="W2371" s="22">
        <f>IFERROR(_xll.qlIndexFixing($W$1,S2371,,Trigger),NA())</f>
        <v>1.5791901063781047E-2</v>
      </c>
      <c r="X2371" s="17">
        <f t="shared" si="37"/>
        <v>-6.8257441925954554</v>
      </c>
    </row>
    <row r="2372" spans="18:24" x14ac:dyDescent="0.2">
      <c r="R2372" s="17" t="s">
        <v>21</v>
      </c>
      <c r="S2372" s="18">
        <f>_xll.qlInterestRateIndexFixingDate(IborIndex&amp;Tenor,T2372,Trigger)</f>
        <v>56027</v>
      </c>
      <c r="T2372" s="18">
        <f>_xll.qlCalendarAdvance(Calendar,T2371,R2372,"f",,Trigger)</f>
        <v>56031</v>
      </c>
      <c r="U2372" s="18">
        <f>_xll.qlInterestRateIndexMaturity(IborIndex&amp;Tenor,T2372,Trigger)</f>
        <v>56396</v>
      </c>
      <c r="V2372" s="22">
        <f>IFERROR(_xll.qlIndexFixing($V$1,S2372,,Trigger),NA())</f>
        <v>1.5100516601986438E-2</v>
      </c>
      <c r="W2372" s="22">
        <f>IFERROR(_xll.qlIndexFixing($W$1,S2372,,Trigger),NA())</f>
        <v>1.5791444529651751E-2</v>
      </c>
      <c r="X2372" s="17">
        <f t="shared" si="37"/>
        <v>-6.9092792766531357</v>
      </c>
    </row>
    <row r="2373" spans="18:24" x14ac:dyDescent="0.2">
      <c r="R2373" s="17" t="s">
        <v>21</v>
      </c>
      <c r="S2373" s="18">
        <f>_xll.qlInterestRateIndexFixingDate(IborIndex&amp;Tenor,T2373,Trigger)</f>
        <v>56034</v>
      </c>
      <c r="T2373" s="18">
        <f>_xll.qlCalendarAdvance(Calendar,T2372,R2373,"f",,Trigger)</f>
        <v>56038</v>
      </c>
      <c r="U2373" s="18">
        <f>_xll.qlInterestRateIndexMaturity(IborIndex&amp;Tenor,T2373,Trigger)</f>
        <v>56403</v>
      </c>
      <c r="V2373" s="22">
        <f>IFERROR(_xll.qlIndexFixing($V$1,S2373,,Trigger),NA())</f>
        <v>1.5091698534677105E-2</v>
      </c>
      <c r="W2373" s="22">
        <f>IFERROR(_xll.qlIndexFixing($W$1,S2373,,Trigger),NA())</f>
        <v>1.5790985628114269E-2</v>
      </c>
      <c r="X2373" s="17">
        <f t="shared" si="37"/>
        <v>-6.9928709343716404</v>
      </c>
    </row>
    <row r="2374" spans="18:24" x14ac:dyDescent="0.2">
      <c r="R2374" s="17" t="s">
        <v>21</v>
      </c>
      <c r="S2374" s="18">
        <f>_xll.qlInterestRateIndexFixingDate(IborIndex&amp;Tenor,T2374,Trigger)</f>
        <v>56041</v>
      </c>
      <c r="T2374" s="18">
        <f>_xll.qlCalendarAdvance(Calendar,T2373,R2374,"f",,Trigger)</f>
        <v>56045</v>
      </c>
      <c r="U2374" s="18">
        <f>_xll.qlInterestRateIndexMaturity(IborIndex&amp;Tenor,T2374,Trigger)</f>
        <v>56410</v>
      </c>
      <c r="V2374" s="22">
        <f>IFERROR(_xll.qlIndexFixing($V$1,S2374,,Trigger),NA())</f>
        <v>1.5082872442807031E-2</v>
      </c>
      <c r="W2374" s="22">
        <f>IFERROR(_xll.qlIndexFixing($W$1,S2374,,Trigger),NA())</f>
        <v>1.5790524357799172E-2</v>
      </c>
      <c r="X2374" s="17">
        <f t="shared" si="37"/>
        <v>-7.0765191499214115</v>
      </c>
    </row>
    <row r="2375" spans="18:24" x14ac:dyDescent="0.2">
      <c r="R2375" s="17" t="s">
        <v>21</v>
      </c>
      <c r="S2375" s="18">
        <f>_xll.qlInterestRateIndexFixingDate(IborIndex&amp;Tenor,T2375,Trigger)</f>
        <v>56048</v>
      </c>
      <c r="T2375" s="18">
        <f>_xll.qlCalendarAdvance(Calendar,T2374,R2375,"f",,Trigger)</f>
        <v>56052</v>
      </c>
      <c r="U2375" s="18">
        <f>_xll.qlInterestRateIndexMaturity(IborIndex&amp;Tenor,T2375,Trigger)</f>
        <v>56417</v>
      </c>
      <c r="V2375" s="22">
        <f>IFERROR(_xll.qlIndexFixing($V$1,S2375,,Trigger),NA())</f>
        <v>1.5074038326589743E-2</v>
      </c>
      <c r="W2375" s="22">
        <f>IFERROR(_xll.qlIndexFixing($W$1,S2375,,Trigger),NA())</f>
        <v>1.5790060717342735E-2</v>
      </c>
      <c r="X2375" s="17">
        <f t="shared" si="37"/>
        <v>-7.1602239075299261</v>
      </c>
    </row>
    <row r="2376" spans="18:24" x14ac:dyDescent="0.2">
      <c r="R2376" s="17" t="s">
        <v>21</v>
      </c>
      <c r="S2376" s="18">
        <f>_xll.qlInterestRateIndexFixingDate(IborIndex&amp;Tenor,T2376,Trigger)</f>
        <v>56055</v>
      </c>
      <c r="T2376" s="18">
        <f>_xll.qlCalendarAdvance(Calendar,T2375,R2376,"f",,Trigger)</f>
        <v>56059</v>
      </c>
      <c r="U2376" s="18">
        <f>_xll.qlInterestRateIndexMaturity(IborIndex&amp;Tenor,T2376,Trigger)</f>
        <v>56424</v>
      </c>
      <c r="V2376" s="22">
        <f>IFERROR(_xll.qlIndexFixing($V$1,S2376,,Trigger),NA())</f>
        <v>1.5065196186239206E-2</v>
      </c>
      <c r="W2376" s="22">
        <f>IFERROR(_xll.qlIndexFixing($W$1,S2376,,Trigger),NA())</f>
        <v>1.5789594705385823E-2</v>
      </c>
      <c r="X2376" s="17">
        <f t="shared" si="37"/>
        <v>-7.2439851914661739</v>
      </c>
    </row>
    <row r="2377" spans="18:24" x14ac:dyDescent="0.2">
      <c r="R2377" s="17" t="s">
        <v>21</v>
      </c>
      <c r="S2377" s="18">
        <f>_xll.qlInterestRateIndexFixingDate(IborIndex&amp;Tenor,T2377,Trigger)</f>
        <v>56062</v>
      </c>
      <c r="T2377" s="18">
        <f>_xll.qlCalendarAdvance(Calendar,T2376,R2377,"f",,Trigger)</f>
        <v>56066</v>
      </c>
      <c r="U2377" s="18">
        <f>_xll.qlInterestRateIndexMaturity(IborIndex&amp;Tenor,T2377,Trigger)</f>
        <v>56431</v>
      </c>
      <c r="V2377" s="22">
        <f>IFERROR(_xll.qlIndexFixing($V$1,S2377,,Trigger),NA())</f>
        <v>1.505634602196851E-2</v>
      </c>
      <c r="W2377" s="22">
        <f>IFERROR(_xll.qlIndexFixing($W$1,S2377,,Trigger),NA())</f>
        <v>1.5789126320574338E-2</v>
      </c>
      <c r="X2377" s="17">
        <f t="shared" si="37"/>
        <v>-7.3278029860582814</v>
      </c>
    </row>
    <row r="2378" spans="18:24" x14ac:dyDescent="0.2">
      <c r="R2378" s="17" t="s">
        <v>21</v>
      </c>
      <c r="S2378" s="18">
        <f>_xll.qlInterestRateIndexFixingDate(IborIndex&amp;Tenor,T2378,Trigger)</f>
        <v>56069</v>
      </c>
      <c r="T2378" s="18">
        <f>_xll.qlCalendarAdvance(Calendar,T2377,R2378,"f",,Trigger)</f>
        <v>56073</v>
      </c>
      <c r="U2378" s="18">
        <f>_xll.qlInterestRateIndexMaturity(IborIndex&amp;Tenor,T2378,Trigger)</f>
        <v>56438</v>
      </c>
      <c r="V2378" s="22">
        <f>IFERROR(_xll.qlIndexFixing($V$1,S2378,,Trigger),NA())</f>
        <v>1.5047487833992498E-2</v>
      </c>
      <c r="W2378" s="22">
        <f>IFERROR(_xll.qlIndexFixing($W$1,S2378,,Trigger),NA())</f>
        <v>1.5788655561559443E-2</v>
      </c>
      <c r="X2378" s="17">
        <f t="shared" si="37"/>
        <v>-7.4116772756694509</v>
      </c>
    </row>
    <row r="2379" spans="18:24" x14ac:dyDescent="0.2">
      <c r="R2379" s="17" t="s">
        <v>21</v>
      </c>
      <c r="S2379" s="18">
        <f>_xll.qlInterestRateIndexFixingDate(IborIndex&amp;Tenor,T2379,Trigger)</f>
        <v>56076</v>
      </c>
      <c r="T2379" s="18">
        <f>_xll.qlCalendarAdvance(Calendar,T2378,R2379,"f",,Trigger)</f>
        <v>56080</v>
      </c>
      <c r="U2379" s="18">
        <f>_xll.qlInterestRateIndexMaturity(IborIndex&amp;Tenor,T2379,Trigger)</f>
        <v>56445</v>
      </c>
      <c r="V2379" s="22">
        <f>IFERROR(_xll.qlIndexFixing($V$1,S2379,,Trigger),NA())</f>
        <v>1.5038621622525793E-2</v>
      </c>
      <c r="W2379" s="22">
        <f>IFERROR(_xll.qlIndexFixing($W$1,S2379,,Trigger),NA())</f>
        <v>1.5788182426996901E-2</v>
      </c>
      <c r="X2379" s="17">
        <f t="shared" si="37"/>
        <v>-7.4956080447110756</v>
      </c>
    </row>
    <row r="2380" spans="18:24" x14ac:dyDescent="0.2">
      <c r="R2380" s="17" t="s">
        <v>21</v>
      </c>
      <c r="S2380" s="18">
        <f>_xll.qlInterestRateIndexFixingDate(IborIndex&amp;Tenor,T2380,Trigger)</f>
        <v>56083</v>
      </c>
      <c r="T2380" s="18">
        <f>_xll.qlCalendarAdvance(Calendar,T2379,R2380,"f",,Trigger)</f>
        <v>56087</v>
      </c>
      <c r="U2380" s="18">
        <f>_xll.qlInterestRateIndexMaturity(IborIndex&amp;Tenor,T2380,Trigger)</f>
        <v>56452</v>
      </c>
      <c r="V2380" s="22">
        <f>IFERROR(_xll.qlIndexFixing($V$1,S2380,,Trigger),NA())</f>
        <v>1.502974738778236E-2</v>
      </c>
      <c r="W2380" s="22">
        <f>IFERROR(_xll.qlIndexFixing($W$1,S2380,,Trigger),NA())</f>
        <v>1.5787706915548164E-2</v>
      </c>
      <c r="X2380" s="17">
        <f t="shared" si="37"/>
        <v>-7.57959527765804</v>
      </c>
    </row>
    <row r="2381" spans="18:24" x14ac:dyDescent="0.2">
      <c r="R2381" s="17" t="s">
        <v>21</v>
      </c>
      <c r="S2381" s="18">
        <f>_xll.qlInterestRateIndexFixingDate(IborIndex&amp;Tenor,T2381,Trigger)</f>
        <v>56090</v>
      </c>
      <c r="T2381" s="18">
        <f>_xll.qlCalendarAdvance(Calendar,T2380,R2381,"f",,Trigger)</f>
        <v>56094</v>
      </c>
      <c r="U2381" s="18">
        <f>_xll.qlInterestRateIndexMaturity(IborIndex&amp;Tenor,T2381,Trigger)</f>
        <v>56459</v>
      </c>
      <c r="V2381" s="22">
        <f>IFERROR(_xll.qlIndexFixing($V$1,S2381,,Trigger),NA())</f>
        <v>1.5020865129977039E-2</v>
      </c>
      <c r="W2381" s="22">
        <f>IFERROR(_xll.qlIndexFixing($W$1,S2381,,Trigger),NA())</f>
        <v>1.5787229025879066E-2</v>
      </c>
      <c r="X2381" s="17">
        <f t="shared" si="37"/>
        <v>-7.66363895902027</v>
      </c>
    </row>
    <row r="2382" spans="18:24" x14ac:dyDescent="0.2">
      <c r="R2382" s="17" t="s">
        <v>21</v>
      </c>
      <c r="S2382" s="18">
        <f>_xll.qlInterestRateIndexFixingDate(IborIndex&amp;Tenor,T2382,Trigger)</f>
        <v>56097</v>
      </c>
      <c r="T2382" s="18">
        <f>_xll.qlCalendarAdvance(Calendar,T2381,R2382,"f",,Trigger)</f>
        <v>56101</v>
      </c>
      <c r="U2382" s="18">
        <f>_xll.qlInterestRateIndexMaturity(IborIndex&amp;Tenor,T2382,Trigger)</f>
        <v>56466</v>
      </c>
      <c r="V2382" s="22">
        <f>IFERROR(_xll.qlIndexFixing($V$1,S2382,,Trigger),NA())</f>
        <v>1.5011974849324457E-2</v>
      </c>
      <c r="W2382" s="22">
        <f>IFERROR(_xll.qlIndexFixing($W$1,S2382,,Trigger),NA())</f>
        <v>1.5786748756660699E-2</v>
      </c>
      <c r="X2382" s="17">
        <f t="shared" si="37"/>
        <v>-7.7477390733624203</v>
      </c>
    </row>
    <row r="2383" spans="18:24" x14ac:dyDescent="0.2">
      <c r="R2383" s="17" t="s">
        <v>21</v>
      </c>
      <c r="S2383" s="18">
        <f>_xll.qlInterestRateIndexFixingDate(IborIndex&amp;Tenor,T2383,Trigger)</f>
        <v>56104</v>
      </c>
      <c r="T2383" s="18">
        <f>_xll.qlCalendarAdvance(Calendar,T2382,R2383,"f",,Trigger)</f>
        <v>56108</v>
      </c>
      <c r="U2383" s="18">
        <f>_xll.qlInterestRateIndexMaturity(IborIndex&amp;Tenor,T2383,Trigger)</f>
        <v>56473</v>
      </c>
      <c r="V2383" s="22">
        <f>IFERROR(_xll.qlIndexFixing($V$1,S2383,,Trigger),NA())</f>
        <v>1.500307654604011E-2</v>
      </c>
      <c r="W2383" s="22">
        <f>IFERROR(_xll.qlIndexFixing($W$1,S2383,,Trigger),NA())</f>
        <v>1.5786266106568973E-2</v>
      </c>
      <c r="X2383" s="17">
        <f t="shared" si="37"/>
        <v>-7.8318956052886302</v>
      </c>
    </row>
    <row r="2384" spans="18:24" x14ac:dyDescent="0.2">
      <c r="R2384" s="17" t="s">
        <v>21</v>
      </c>
      <c r="S2384" s="18">
        <f>_xll.qlInterestRateIndexFixingDate(IborIndex&amp;Tenor,T2384,Trigger)</f>
        <v>56111</v>
      </c>
      <c r="T2384" s="18">
        <f>_xll.qlCalendarAdvance(Calendar,T2383,R2384,"f",,Trigger)</f>
        <v>56115</v>
      </c>
      <c r="U2384" s="18">
        <f>_xll.qlInterestRateIndexMaturity(IborIndex&amp;Tenor,T2384,Trigger)</f>
        <v>56480</v>
      </c>
      <c r="V2384" s="22">
        <f>IFERROR(_xll.qlIndexFixing($V$1,S2384,,Trigger),NA())</f>
        <v>1.4994170220339277E-2</v>
      </c>
      <c r="W2384" s="22">
        <f>IFERROR(_xll.qlIndexFixing($W$1,S2384,,Trigger),NA())</f>
        <v>1.5785781074285483E-2</v>
      </c>
      <c r="X2384" s="17">
        <f t="shared" si="37"/>
        <v>-7.9161085394620532</v>
      </c>
    </row>
    <row r="2385" spans="18:24" x14ac:dyDescent="0.2">
      <c r="R2385" s="17" t="s">
        <v>21</v>
      </c>
      <c r="S2385" s="18">
        <f>_xll.qlInterestRateIndexFixingDate(IborIndex&amp;Tenor,T2385,Trigger)</f>
        <v>56118</v>
      </c>
      <c r="T2385" s="18">
        <f>_xll.qlCalendarAdvance(Calendar,T2384,R2385,"f",,Trigger)</f>
        <v>56122</v>
      </c>
      <c r="U2385" s="18">
        <f>_xll.qlInterestRateIndexMaturity(IborIndex&amp;Tenor,T2385,Trigger)</f>
        <v>56487</v>
      </c>
      <c r="V2385" s="22">
        <f>IFERROR(_xll.qlIndexFixing($V$1,S2385,,Trigger),NA())</f>
        <v>1.498525587243724E-2</v>
      </c>
      <c r="W2385" s="22">
        <f>IFERROR(_xll.qlIndexFixing($W$1,S2385,,Trigger),NA())</f>
        <v>1.5785293658496E-2</v>
      </c>
      <c r="X2385" s="17">
        <f t="shared" si="37"/>
        <v>-8.0003778605875979</v>
      </c>
    </row>
    <row r="2386" spans="18:24" x14ac:dyDescent="0.2">
      <c r="R2386" s="17" t="s">
        <v>21</v>
      </c>
      <c r="S2386" s="18">
        <f>_xll.qlInterestRateIndexFixingDate(IborIndex&amp;Tenor,T2386,Trigger)</f>
        <v>56125</v>
      </c>
      <c r="T2386" s="18">
        <f>_xll.qlCalendarAdvance(Calendar,T2385,R2386,"f",,Trigger)</f>
        <v>56129</v>
      </c>
      <c r="U2386" s="18">
        <f>_xll.qlInterestRateIndexMaturity(IborIndex&amp;Tenor,T2386,Trigger)</f>
        <v>56494</v>
      </c>
      <c r="V2386" s="22">
        <f>IFERROR(_xll.qlIndexFixing($V$1,S2386,,Trigger),NA())</f>
        <v>1.4975372936062872E-2</v>
      </c>
      <c r="W2386" s="22">
        <f>IFERROR(_xll.qlIndexFixing($W$1,S2386,,Trigger),NA())</f>
        <v>1.5784823234214772E-2</v>
      </c>
      <c r="X2386" s="17">
        <f t="shared" si="37"/>
        <v>-8.094502981519005</v>
      </c>
    </row>
    <row r="2387" spans="18:24" x14ac:dyDescent="0.2">
      <c r="R2387" s="17" t="s">
        <v>21</v>
      </c>
      <c r="S2387" s="18">
        <f>_xll.qlInterestRateIndexFixingDate(IborIndex&amp;Tenor,T2387,Trigger)</f>
        <v>56132</v>
      </c>
      <c r="T2387" s="18">
        <f>_xll.qlCalendarAdvance(Calendar,T2386,R2387,"f",,Trigger)</f>
        <v>56136</v>
      </c>
      <c r="U2387" s="18">
        <f>_xll.qlInterestRateIndexMaturity(IborIndex&amp;Tenor,T2387,Trigger)</f>
        <v>56501</v>
      </c>
      <c r="V2387" s="22">
        <f>IFERROR(_xll.qlIndexFixing($V$1,S2387,,Trigger),NA())</f>
        <v>1.4965096818984728E-2</v>
      </c>
      <c r="W2387" s="22">
        <f>IFERROR(_xll.qlIndexFixing($W$1,S2387,,Trigger),NA())</f>
        <v>1.5784421158429502E-2</v>
      </c>
      <c r="X2387" s="17">
        <f t="shared" si="37"/>
        <v>-8.193243394447741</v>
      </c>
    </row>
    <row r="2388" spans="18:24" x14ac:dyDescent="0.2">
      <c r="R2388" s="17" t="s">
        <v>21</v>
      </c>
      <c r="S2388" s="18">
        <f>_xll.qlInterestRateIndexFixingDate(IborIndex&amp;Tenor,T2388,Trigger)</f>
        <v>56139</v>
      </c>
      <c r="T2388" s="18">
        <f>_xll.qlCalendarAdvance(Calendar,T2387,R2388,"f",,Trigger)</f>
        <v>56143</v>
      </c>
      <c r="U2388" s="18">
        <f>_xll.qlInterestRateIndexMaturity(IborIndex&amp;Tenor,T2388,Trigger)</f>
        <v>56508</v>
      </c>
      <c r="V2388" s="22">
        <f>IFERROR(_xll.qlIndexFixing($V$1,S2388,,Trigger),NA())</f>
        <v>1.4954811592683838E-2</v>
      </c>
      <c r="W2388" s="22">
        <f>IFERROR(_xll.qlIndexFixing($W$1,S2388,,Trigger),NA())</f>
        <v>1.5784086254539677E-2</v>
      </c>
      <c r="X2388" s="17">
        <f t="shared" si="37"/>
        <v>-8.2927466185583896</v>
      </c>
    </row>
    <row r="2389" spans="18:24" x14ac:dyDescent="0.2">
      <c r="R2389" s="17" t="s">
        <v>21</v>
      </c>
      <c r="S2389" s="18">
        <f>_xll.qlInterestRateIndexFixingDate(IborIndex&amp;Tenor,T2389,Trigger)</f>
        <v>56146</v>
      </c>
      <c r="T2389" s="18">
        <f>_xll.qlCalendarAdvance(Calendar,T2388,R2389,"f",,Trigger)</f>
        <v>56150</v>
      </c>
      <c r="U2389" s="18">
        <f>_xll.qlInterestRateIndexMaturity(IborIndex&amp;Tenor,T2389,Trigger)</f>
        <v>56515</v>
      </c>
      <c r="V2389" s="22">
        <f>IFERROR(_xll.qlIndexFixing($V$1,S2389,,Trigger),NA())</f>
        <v>1.4944517257443373E-2</v>
      </c>
      <c r="W2389" s="22">
        <f>IFERROR(_xll.qlIndexFixing($W$1,S2389,,Trigger),NA())</f>
        <v>1.5783814178195976E-2</v>
      </c>
      <c r="X2389" s="17">
        <f t="shared" si="37"/>
        <v>-8.3929692075260238</v>
      </c>
    </row>
    <row r="2390" spans="18:24" x14ac:dyDescent="0.2">
      <c r="R2390" s="17" t="s">
        <v>21</v>
      </c>
      <c r="S2390" s="18">
        <f>_xll.qlInterestRateIndexFixingDate(IborIndex&amp;Tenor,T2390,Trigger)</f>
        <v>56153</v>
      </c>
      <c r="T2390" s="18">
        <f>_xll.qlCalendarAdvance(Calendar,T2389,R2390,"f",,Trigger)</f>
        <v>56157</v>
      </c>
      <c r="U2390" s="18">
        <f>_xll.qlInterestRateIndexMaturity(IborIndex&amp;Tenor,T2390,Trigger)</f>
        <v>56522</v>
      </c>
      <c r="V2390" s="22">
        <f>IFERROR(_xll.qlIndexFixing($V$1,S2390,,Trigger),NA())</f>
        <v>1.4934213813546284E-2</v>
      </c>
      <c r="W2390" s="22">
        <f>IFERROR(_xll.qlIndexFixing($W$1,S2390,,Trigger),NA())</f>
        <v>1.5783600576350285E-2</v>
      </c>
      <c r="X2390" s="17">
        <f t="shared" si="37"/>
        <v>-8.4938676280400109</v>
      </c>
    </row>
    <row r="2391" spans="18:24" x14ac:dyDescent="0.2">
      <c r="R2391" s="17" t="s">
        <v>21</v>
      </c>
      <c r="S2391" s="18">
        <f>_xll.qlInterestRateIndexFixingDate(IborIndex&amp;Tenor,T2391,Trigger)</f>
        <v>56160</v>
      </c>
      <c r="T2391" s="18">
        <f>_xll.qlCalendarAdvance(Calendar,T2390,R2391,"f",,Trigger)</f>
        <v>56164</v>
      </c>
      <c r="U2391" s="18">
        <f>_xll.qlInterestRateIndexMaturity(IborIndex&amp;Tenor,T2391,Trigger)</f>
        <v>56529</v>
      </c>
      <c r="V2391" s="22">
        <f>IFERROR(_xll.qlIndexFixing($V$1,S2391,,Trigger),NA())</f>
        <v>1.4923901261276181E-2</v>
      </c>
      <c r="W2391" s="22">
        <f>IFERROR(_xll.qlIndexFixing($W$1,S2391,,Trigger),NA())</f>
        <v>1.5783441087251097E-2</v>
      </c>
      <c r="X2391" s="17">
        <f t="shared" si="37"/>
        <v>-8.5953982597491638</v>
      </c>
    </row>
    <row r="2392" spans="18:24" x14ac:dyDescent="0.2">
      <c r="R2392" s="17" t="s">
        <v>21</v>
      </c>
      <c r="S2392" s="18">
        <f>_xll.qlInterestRateIndexFixingDate(IborIndex&amp;Tenor,T2392,Trigger)</f>
        <v>56167</v>
      </c>
      <c r="T2392" s="18">
        <f>_xll.qlCalendarAdvance(Calendar,T2391,R2392,"f",,Trigger)</f>
        <v>56171</v>
      </c>
      <c r="U2392" s="18">
        <f>_xll.qlInterestRateIndexMaturity(IborIndex&amp;Tenor,T2392,Trigger)</f>
        <v>56536</v>
      </c>
      <c r="V2392" s="22">
        <f>IFERROR(_xll.qlIndexFixing($V$1,S2392,,Trigger),NA())</f>
        <v>1.4913579600916233E-2</v>
      </c>
      <c r="W2392" s="22">
        <f>IFERROR(_xll.qlIndexFixing($W$1,S2392,,Trigger),NA())</f>
        <v>1.5783331340443074E-2</v>
      </c>
      <c r="X2392" s="17">
        <f t="shared" si="37"/>
        <v>-8.6975173952684095</v>
      </c>
    </row>
    <row r="2393" spans="18:24" x14ac:dyDescent="0.2">
      <c r="R2393" s="17" t="s">
        <v>21</v>
      </c>
      <c r="S2393" s="18">
        <f>_xll.qlInterestRateIndexFixingDate(IborIndex&amp;Tenor,T2393,Trigger)</f>
        <v>56174</v>
      </c>
      <c r="T2393" s="18">
        <f>_xll.qlCalendarAdvance(Calendar,T2392,R2393,"f",,Trigger)</f>
        <v>56178</v>
      </c>
      <c r="U2393" s="18">
        <f>_xll.qlInterestRateIndexMaturity(IborIndex&amp;Tenor,T2393,Trigger)</f>
        <v>56543</v>
      </c>
      <c r="V2393" s="22">
        <f>IFERROR(_xll.qlIndexFixing($V$1,S2393,,Trigger),NA())</f>
        <v>1.4903248832750926E-2</v>
      </c>
      <c r="W2393" s="22">
        <f>IFERROR(_xll.qlIndexFixing($W$1,S2393,,Trigger),NA())</f>
        <v>1.5783266956763096E-2</v>
      </c>
      <c r="X2393" s="17">
        <f t="shared" si="37"/>
        <v>-8.8001812401217006</v>
      </c>
    </row>
    <row r="2394" spans="18:24" x14ac:dyDescent="0.2">
      <c r="R2394" s="17" t="s">
        <v>21</v>
      </c>
      <c r="S2394" s="18">
        <f>_xll.qlInterestRateIndexFixingDate(IborIndex&amp;Tenor,T2394,Trigger)</f>
        <v>56181</v>
      </c>
      <c r="T2394" s="18">
        <f>_xll.qlCalendarAdvance(Calendar,T2393,R2394,"f",,Trigger)</f>
        <v>56185</v>
      </c>
      <c r="U2394" s="18">
        <f>_xll.qlInterestRateIndexMaturity(IborIndex&amp;Tenor,T2394,Trigger)</f>
        <v>56550</v>
      </c>
      <c r="V2394" s="22">
        <f>IFERROR(_xll.qlIndexFixing($V$1,S2394,,Trigger),NA())</f>
        <v>1.4892908957063869E-2</v>
      </c>
      <c r="W2394" s="22">
        <f>IFERROR(_xll.qlIndexFixing($W$1,S2394,,Trigger),NA())</f>
        <v>1.5783243548339841E-2</v>
      </c>
      <c r="X2394" s="17">
        <f t="shared" si="37"/>
        <v>-8.9033459127597219</v>
      </c>
    </row>
    <row r="2395" spans="18:24" x14ac:dyDescent="0.2">
      <c r="R2395" s="17" t="s">
        <v>21</v>
      </c>
      <c r="S2395" s="18">
        <f>_xll.qlInterestRateIndexFixingDate(IborIndex&amp;Tenor,T2395,Trigger)</f>
        <v>56188</v>
      </c>
      <c r="T2395" s="18">
        <f>_xll.qlCalendarAdvance(Calendar,T2394,R2395,"f",,Trigger)</f>
        <v>56192</v>
      </c>
      <c r="U2395" s="18">
        <f>_xll.qlInterestRateIndexMaturity(IborIndex&amp;Tenor,T2395,Trigger)</f>
        <v>56557</v>
      </c>
      <c r="V2395" s="22">
        <f>IFERROR(_xll.qlIndexFixing($V$1,S2395,,Trigger),NA())</f>
        <v>1.4882559974139328E-2</v>
      </c>
      <c r="W2395" s="22">
        <f>IFERROR(_xll.qlIndexFixing($W$1,S2395,,Trigger),NA())</f>
        <v>1.5783256718589392E-2</v>
      </c>
      <c r="X2395" s="17">
        <f t="shared" si="37"/>
        <v>-9.0069674445006349</v>
      </c>
    </row>
    <row r="2396" spans="18:24" x14ac:dyDescent="0.2">
      <c r="R2396" s="17" t="s">
        <v>21</v>
      </c>
      <c r="S2396" s="18">
        <f>_xll.qlInterestRateIndexFixingDate(IborIndex&amp;Tenor,T2396,Trigger)</f>
        <v>56195</v>
      </c>
      <c r="T2396" s="18">
        <f>_xll.qlCalendarAdvance(Calendar,T2395,R2396,"f",,Trigger)</f>
        <v>56199</v>
      </c>
      <c r="U2396" s="18">
        <f>_xll.qlInterestRateIndexMaturity(IborIndex&amp;Tenor,T2396,Trigger)</f>
        <v>56564</v>
      </c>
      <c r="V2396" s="22">
        <f>IFERROR(_xll.qlIndexFixing($V$1,S2396,,Trigger),NA())</f>
        <v>1.4872201884262443E-2</v>
      </c>
      <c r="W2396" s="22">
        <f>IFERROR(_xll.qlIndexFixing($W$1,S2396,,Trigger),NA())</f>
        <v>1.5783302062217203E-2</v>
      </c>
      <c r="X2396" s="17">
        <f t="shared" ref="X2396:X2459" si="38">(V2396-W2396)*10000</f>
        <v>-9.1110017795475997</v>
      </c>
    </row>
    <row r="2397" spans="18:24" x14ac:dyDescent="0.2">
      <c r="R2397" s="17" t="s">
        <v>21</v>
      </c>
      <c r="S2397" s="18">
        <f>_xll.qlInterestRateIndexFixingDate(IborIndex&amp;Tenor,T2397,Trigger)</f>
        <v>56202</v>
      </c>
      <c r="T2397" s="18">
        <f>_xll.qlCalendarAdvance(Calendar,T2396,R2397,"f",,Trigger)</f>
        <v>56206</v>
      </c>
      <c r="U2397" s="18">
        <f>_xll.qlInterestRateIndexMaturity(IborIndex&amp;Tenor,T2397,Trigger)</f>
        <v>56571</v>
      </c>
      <c r="V2397" s="22">
        <f>IFERROR(_xll.qlIndexFixing($V$1,S2397,,Trigger),NA())</f>
        <v>1.4861834687717918E-2</v>
      </c>
      <c r="W2397" s="22">
        <f>IFERROR(_xll.qlIndexFixing($W$1,S2397,,Trigger),NA())</f>
        <v>1.5783375165213297E-2</v>
      </c>
      <c r="X2397" s="17">
        <f t="shared" si="38"/>
        <v>-9.215404774953786</v>
      </c>
    </row>
    <row r="2398" spans="18:24" x14ac:dyDescent="0.2">
      <c r="R2398" s="17" t="s">
        <v>21</v>
      </c>
      <c r="S2398" s="18">
        <f>_xll.qlInterestRateIndexFixingDate(IborIndex&amp;Tenor,T2398,Trigger)</f>
        <v>56209</v>
      </c>
      <c r="T2398" s="18">
        <f>_xll.qlCalendarAdvance(Calendar,T2397,R2398,"f",,Trigger)</f>
        <v>56213</v>
      </c>
      <c r="U2398" s="18">
        <f>_xll.qlInterestRateIndexMaturity(IborIndex&amp;Tenor,T2398,Trigger)</f>
        <v>56578</v>
      </c>
      <c r="V2398" s="22">
        <f>IFERROR(_xll.qlIndexFixing($V$1,S2398,,Trigger),NA())</f>
        <v>1.4851458384790678E-2</v>
      </c>
      <c r="W2398" s="22">
        <f>IFERROR(_xll.qlIndexFixing($W$1,S2398,,Trigger),NA())</f>
        <v>1.5783471604852037E-2</v>
      </c>
      <c r="X2398" s="17">
        <f t="shared" si="38"/>
        <v>-9.3201322006135872</v>
      </c>
    </row>
    <row r="2399" spans="18:24" x14ac:dyDescent="0.2">
      <c r="R2399" s="17" t="s">
        <v>21</v>
      </c>
      <c r="S2399" s="18">
        <f>_xll.qlInterestRateIndexFixingDate(IborIndex&amp;Tenor,T2399,Trigger)</f>
        <v>56216</v>
      </c>
      <c r="T2399" s="18">
        <f>_xll.qlCalendarAdvance(Calendar,T2398,R2399,"f",,Trigger)</f>
        <v>56220</v>
      </c>
      <c r="U2399" s="18">
        <f>_xll.qlInterestRateIndexMaturity(IborIndex&amp;Tenor,T2399,Trigger)</f>
        <v>56585</v>
      </c>
      <c r="V2399" s="22">
        <f>IFERROR(_xll.qlIndexFixing($V$1,S2399,,Trigger),NA())</f>
        <v>1.4841072975766301E-2</v>
      </c>
      <c r="W2399" s="22">
        <f>IFERROR(_xll.qlIndexFixing($W$1,S2399,,Trigger),NA())</f>
        <v>1.5783586949691689E-2</v>
      </c>
      <c r="X2399" s="17">
        <f t="shared" si="38"/>
        <v>-9.4251397392538721</v>
      </c>
    </row>
    <row r="2400" spans="18:24" x14ac:dyDescent="0.2">
      <c r="R2400" s="17" t="s">
        <v>21</v>
      </c>
      <c r="S2400" s="18">
        <f>_xll.qlInterestRateIndexFixingDate(IborIndex&amp;Tenor,T2400,Trigger)</f>
        <v>56223</v>
      </c>
      <c r="T2400" s="18">
        <f>_xll.qlCalendarAdvance(Calendar,T2399,R2400,"f",,Trigger)</f>
        <v>56227</v>
      </c>
      <c r="U2400" s="18">
        <f>_xll.qlInterestRateIndexMaturity(IborIndex&amp;Tenor,T2400,Trigger)</f>
        <v>56592</v>
      </c>
      <c r="V2400" s="22">
        <f>IFERROR(_xll.qlIndexFixing($V$1,S2400,,Trigger),NA())</f>
        <v>1.4830678460930368E-2</v>
      </c>
      <c r="W2400" s="22">
        <f>IFERROR(_xll.qlIndexFixing($W$1,S2400,,Trigger),NA())</f>
        <v>1.5783716759572453E-2</v>
      </c>
      <c r="X2400" s="17">
        <f t="shared" si="38"/>
        <v>-9.5303829864208485</v>
      </c>
    </row>
    <row r="2401" spans="18:24" x14ac:dyDescent="0.2">
      <c r="R2401" s="17" t="s">
        <v>21</v>
      </c>
      <c r="S2401" s="18">
        <f>_xll.qlInterestRateIndexFixingDate(IborIndex&amp;Tenor,T2401,Trigger)</f>
        <v>56230</v>
      </c>
      <c r="T2401" s="18">
        <f>_xll.qlCalendarAdvance(Calendar,T2400,R2401,"f",,Trigger)</f>
        <v>56234</v>
      </c>
      <c r="U2401" s="18">
        <f>_xll.qlInterestRateIndexMaturity(IborIndex&amp;Tenor,T2401,Trigger)</f>
        <v>56599</v>
      </c>
      <c r="V2401" s="22">
        <f>IFERROR(_xll.qlIndexFixing($V$1,S2401,,Trigger),NA())</f>
        <v>1.4820274840568458E-2</v>
      </c>
      <c r="W2401" s="22">
        <f>IFERROR(_xll.qlIndexFixing($W$1,S2401,,Trigger),NA())</f>
        <v>1.5783856585617331E-2</v>
      </c>
      <c r="X2401" s="17">
        <f t="shared" si="38"/>
        <v>-9.6358174504887302</v>
      </c>
    </row>
    <row r="2402" spans="18:24" x14ac:dyDescent="0.2">
      <c r="R2402" s="17" t="s">
        <v>21</v>
      </c>
      <c r="S2402" s="18">
        <f>_xll.qlInterestRateIndexFixingDate(IborIndex&amp;Tenor,T2402,Trigger)</f>
        <v>56237</v>
      </c>
      <c r="T2402" s="18">
        <f>_xll.qlCalendarAdvance(Calendar,T2401,R2402,"f",,Trigger)</f>
        <v>56241</v>
      </c>
      <c r="U2402" s="18">
        <f>_xll.qlInterestRateIndexMaturity(IborIndex&amp;Tenor,T2402,Trigger)</f>
        <v>56606</v>
      </c>
      <c r="V2402" s="22">
        <f>IFERROR(_xll.qlIndexFixing($V$1,S2402,,Trigger),NA())</f>
        <v>1.4809862114967463E-2</v>
      </c>
      <c r="W2402" s="22">
        <f>IFERROR(_xll.qlIndexFixing($W$1,S2402,,Trigger),NA())</f>
        <v>1.5784001970228421E-2</v>
      </c>
      <c r="X2402" s="17">
        <f t="shared" si="38"/>
        <v>-9.7413985526095814</v>
      </c>
    </row>
    <row r="2403" spans="18:24" x14ac:dyDescent="0.2">
      <c r="R2403" s="17" t="s">
        <v>21</v>
      </c>
      <c r="S2403" s="18">
        <f>_xll.qlInterestRateIndexFixingDate(IborIndex&amp;Tenor,T2403,Trigger)</f>
        <v>56242</v>
      </c>
      <c r="T2403" s="18">
        <f>_xll.qlCalendarAdvance(Calendar,T2402,R2403,"f",,Trigger)</f>
        <v>56248</v>
      </c>
      <c r="U2403" s="18">
        <f>_xll.qlInterestRateIndexMaturity(IborIndex&amp;Tenor,T2403,Trigger)</f>
        <v>56613</v>
      </c>
      <c r="V2403" s="22">
        <f>IFERROR(_xll.qlIndexFixing($V$1,S2403,,Trigger),NA())</f>
        <v>1.4799440284412966E-2</v>
      </c>
      <c r="W2403" s="22">
        <f>IFERROR(_xll.qlIndexFixing($W$1,S2403,,Trigger),NA())</f>
        <v>1.5784148447090404E-2</v>
      </c>
      <c r="X2403" s="17">
        <f t="shared" si="38"/>
        <v>-9.8470816267743828</v>
      </c>
    </row>
    <row r="2404" spans="18:24" x14ac:dyDescent="0.2">
      <c r="R2404" s="17" t="s">
        <v>21</v>
      </c>
      <c r="S2404" s="18">
        <f>_xll.qlInterestRateIndexFixingDate(IborIndex&amp;Tenor,T2404,Trigger)</f>
        <v>56251</v>
      </c>
      <c r="T2404" s="18">
        <f>_xll.qlCalendarAdvance(Calendar,T2403,R2404,"f",,Trigger)</f>
        <v>56255</v>
      </c>
      <c r="U2404" s="18">
        <f>_xll.qlInterestRateIndexMaturity(IborIndex&amp;Tenor,T2404,Trigger)</f>
        <v>56620</v>
      </c>
      <c r="V2404" s="22">
        <f>IFERROR(_xll.qlIndexFixing($V$1,S2404,,Trigger),NA())</f>
        <v>1.478900934919164E-2</v>
      </c>
      <c r="W2404" s="22">
        <f>IFERROR(_xll.qlIndexFixing($W$1,S2404,,Trigger),NA())</f>
        <v>1.5784291541167922E-2</v>
      </c>
      <c r="X2404" s="17">
        <f t="shared" si="38"/>
        <v>-9.9528219197628225</v>
      </c>
    </row>
    <row r="2405" spans="18:24" x14ac:dyDescent="0.2">
      <c r="R2405" s="17" t="s">
        <v>21</v>
      </c>
      <c r="S2405" s="18">
        <f>_xll.qlInterestRateIndexFixingDate(IborIndex&amp;Tenor,T2405,Trigger)</f>
        <v>56258</v>
      </c>
      <c r="T2405" s="18">
        <f>_xll.qlCalendarAdvance(Calendar,T2404,R2405,"f",,Trigger)</f>
        <v>56262</v>
      </c>
      <c r="U2405" s="18">
        <f>_xll.qlInterestRateIndexMaturity(IborIndex&amp;Tenor,T2405,Trigger)</f>
        <v>56627</v>
      </c>
      <c r="V2405" s="22">
        <f>IFERROR(_xll.qlIndexFixing($V$1,S2405,,Trigger),NA())</f>
        <v>1.4778569309590598E-2</v>
      </c>
      <c r="W2405" s="22">
        <f>IFERROR(_xll.qlIndexFixing($W$1,S2405,,Trigger),NA())</f>
        <v>1.5784426768706242E-2</v>
      </c>
      <c r="X2405" s="17">
        <f t="shared" si="38"/>
        <v>-10.058574591156438</v>
      </c>
    </row>
    <row r="2406" spans="18:24" x14ac:dyDescent="0.2">
      <c r="R2406" s="17" t="s">
        <v>21</v>
      </c>
      <c r="S2406" s="18">
        <f>_xll.qlInterestRateIndexFixingDate(IborIndex&amp;Tenor,T2406,Trigger)</f>
        <v>56265</v>
      </c>
      <c r="T2406" s="18">
        <f>_xll.qlCalendarAdvance(Calendar,T2405,R2406,"f",,Trigger)</f>
        <v>56269</v>
      </c>
      <c r="U2406" s="18">
        <f>_xll.qlInterestRateIndexMaturity(IborIndex&amp;Tenor,T2406,Trigger)</f>
        <v>56634</v>
      </c>
      <c r="V2406" s="22">
        <f>IFERROR(_xll.qlIndexFixing($V$1,S2406,,Trigger),NA())</f>
        <v>1.4768120165896952E-2</v>
      </c>
      <c r="W2406" s="22">
        <f>IFERROR(_xll.qlIndexFixing($W$1,S2406,,Trigger),NA())</f>
        <v>1.5784549637231457E-2</v>
      </c>
      <c r="X2406" s="17">
        <f t="shared" si="38"/>
        <v>-10.164294713345054</v>
      </c>
    </row>
    <row r="2407" spans="18:24" x14ac:dyDescent="0.2">
      <c r="R2407" s="17" t="s">
        <v>21</v>
      </c>
      <c r="S2407" s="18">
        <f>_xll.qlInterestRateIndexFixingDate(IborIndex&amp;Tenor,T2407,Trigger)</f>
        <v>56272</v>
      </c>
      <c r="T2407" s="18">
        <f>_xll.qlCalendarAdvance(Calendar,T2406,R2407,"f",,Trigger)</f>
        <v>56276</v>
      </c>
      <c r="U2407" s="18">
        <f>_xll.qlInterestRateIndexMaturity(IborIndex&amp;Tenor,T2407,Trigger)</f>
        <v>56641</v>
      </c>
      <c r="V2407" s="22">
        <f>IFERROR(_xll.qlIndexFixing($V$1,S2407,,Trigger),NA())</f>
        <v>1.4757661918398255E-2</v>
      </c>
      <c r="W2407" s="22">
        <f>IFERROR(_xll.qlIndexFixing($W$1,S2407,,Trigger),NA())</f>
        <v>1.578465564555117E-2</v>
      </c>
      <c r="X2407" s="17">
        <f t="shared" si="38"/>
        <v>-10.269937271529146</v>
      </c>
    </row>
    <row r="2408" spans="18:24" x14ac:dyDescent="0.2">
      <c r="R2408" s="17" t="s">
        <v>21</v>
      </c>
      <c r="S2408" s="18">
        <f>_xll.qlInterestRateIndexFixingDate(IborIndex&amp;Tenor,T2408,Trigger)</f>
        <v>56279</v>
      </c>
      <c r="T2408" s="18">
        <f>_xll.qlCalendarAdvance(Calendar,T2407,R2408,"f",,Trigger)</f>
        <v>56283</v>
      </c>
      <c r="U2408" s="18">
        <f>_xll.qlInterestRateIndexMaturity(IborIndex&amp;Tenor,T2408,Trigger)</f>
        <v>56648</v>
      </c>
      <c r="V2408" s="22">
        <f>IFERROR(_xll.qlIndexFixing($V$1,S2408,,Trigger),NA())</f>
        <v>1.4747194567381399E-2</v>
      </c>
      <c r="W2408" s="22">
        <f>IFERROR(_xll.qlIndexFixing($W$1,S2408,,Trigger),NA())</f>
        <v>1.5784740283754681E-2</v>
      </c>
      <c r="X2408" s="17">
        <f t="shared" si="38"/>
        <v>-10.375457163732827</v>
      </c>
    </row>
    <row r="2409" spans="18:24" x14ac:dyDescent="0.2">
      <c r="R2409" s="17" t="s">
        <v>21</v>
      </c>
      <c r="S2409" s="18">
        <f>_xll.qlInterestRateIndexFixingDate(IborIndex&amp;Tenor,T2409,Trigger)</f>
        <v>56286</v>
      </c>
      <c r="T2409" s="18">
        <f>_xll.qlCalendarAdvance(Calendar,T2408,R2409,"f",,Trigger)</f>
        <v>56290</v>
      </c>
      <c r="U2409" s="18">
        <f>_xll.qlInterestRateIndexMaturity(IborIndex&amp;Tenor,T2409,Trigger)</f>
        <v>56655</v>
      </c>
      <c r="V2409" s="22">
        <f>IFERROR(_xll.qlIndexFixing($V$1,S2409,,Trigger),NA())</f>
        <v>1.4736718113134812E-2</v>
      </c>
      <c r="W2409" s="22">
        <f>IFERROR(_xll.qlIndexFixing($W$1,S2409,,Trigger),NA())</f>
        <v>1.5784799033214336E-2</v>
      </c>
      <c r="X2409" s="17">
        <f t="shared" si="38"/>
        <v>-10.480809200795246</v>
      </c>
    </row>
    <row r="2410" spans="18:24" x14ac:dyDescent="0.2">
      <c r="R2410" s="17" t="s">
        <v>21</v>
      </c>
      <c r="S2410" s="18">
        <f>_xll.qlInterestRateIndexFixingDate(IborIndex&amp;Tenor,T2410,Trigger)</f>
        <v>56293</v>
      </c>
      <c r="T2410" s="18">
        <f>_xll.qlCalendarAdvance(Calendar,T2409,R2410,"f",,Trigger)</f>
        <v>56297</v>
      </c>
      <c r="U2410" s="18">
        <f>_xll.qlInterestRateIndexMaturity(IborIndex&amp;Tenor,T2410,Trigger)</f>
        <v>56662</v>
      </c>
      <c r="V2410" s="22">
        <f>IFERROR(_xll.qlIndexFixing($V$1,S2410,,Trigger),NA())</f>
        <v>1.472623255594648E-2</v>
      </c>
      <c r="W2410" s="22">
        <f>IFERROR(_xll.qlIndexFixing($W$1,S2410,,Trigger),NA())</f>
        <v>1.5784827366587026E-2</v>
      </c>
      <c r="X2410" s="17">
        <f t="shared" si="38"/>
        <v>-10.585948106405455</v>
      </c>
    </row>
    <row r="2411" spans="18:24" x14ac:dyDescent="0.2">
      <c r="R2411" s="17" t="s">
        <v>21</v>
      </c>
      <c r="S2411" s="18">
        <f>_xll.qlInterestRateIndexFixingDate(IborIndex&amp;Tenor,T2411,Trigger)</f>
        <v>56300</v>
      </c>
      <c r="T2411" s="18">
        <f>_xll.qlCalendarAdvance(Calendar,T2410,R2411,"f",,Trigger)</f>
        <v>56304</v>
      </c>
      <c r="U2411" s="18">
        <f>_xll.qlInterestRateIndexMaturity(IborIndex&amp;Tenor,T2411,Trigger)</f>
        <v>56669</v>
      </c>
      <c r="V2411" s="22">
        <f>IFERROR(_xll.qlIndexFixing($V$1,S2411,,Trigger),NA())</f>
        <v>1.4715737896104615E-2</v>
      </c>
      <c r="W2411" s="22">
        <f>IFERROR(_xll.qlIndexFixing($W$1,S2411,,Trigger),NA())</f>
        <v>1.5784820747813989E-2</v>
      </c>
      <c r="X2411" s="17">
        <f t="shared" si="38"/>
        <v>-10.690828517093738</v>
      </c>
    </row>
    <row r="2412" spans="18:24" x14ac:dyDescent="0.2">
      <c r="R2412" s="17" t="s">
        <v>21</v>
      </c>
      <c r="S2412" s="18">
        <f>_xll.qlInterestRateIndexFixingDate(IborIndex&amp;Tenor,T2412,Trigger)</f>
        <v>56307</v>
      </c>
      <c r="T2412" s="18">
        <f>_xll.qlCalendarAdvance(Calendar,T2411,R2412,"f",,Trigger)</f>
        <v>56311</v>
      </c>
      <c r="U2412" s="18">
        <f>_xll.qlInterestRateIndexMaturity(IborIndex&amp;Tenor,T2412,Trigger)</f>
        <v>56676</v>
      </c>
      <c r="V2412" s="22">
        <f>IFERROR(_xll.qlIndexFixing($V$1,S2412,,Trigger),NA())</f>
        <v>1.4705234133898079E-2</v>
      </c>
      <c r="W2412" s="22">
        <f>IFERROR(_xll.qlIndexFixing($W$1,S2412,,Trigger),NA())</f>
        <v>1.5784774632122998E-2</v>
      </c>
      <c r="X2412" s="17">
        <f t="shared" si="38"/>
        <v>-10.795404982249183</v>
      </c>
    </row>
    <row r="2413" spans="18:24" x14ac:dyDescent="0.2">
      <c r="R2413" s="17" t="s">
        <v>21</v>
      </c>
      <c r="S2413" s="18">
        <f>_xll.qlInterestRateIndexFixingDate(IborIndex&amp;Tenor,T2413,Trigger)</f>
        <v>56314</v>
      </c>
      <c r="T2413" s="18">
        <f>_xll.qlCalendarAdvance(Calendar,T2412,R2413,"f",,Trigger)</f>
        <v>56318</v>
      </c>
      <c r="U2413" s="18">
        <f>_xll.qlInterestRateIndexMaturity(IborIndex&amp;Tenor,T2413,Trigger)</f>
        <v>56683</v>
      </c>
      <c r="V2413" s="22">
        <f>IFERROR(_xll.qlIndexFixing($V$1,S2413,,Trigger),NA())</f>
        <v>1.4694721269615739E-2</v>
      </c>
      <c r="W2413" s="22">
        <f>IFERROR(_xll.qlIndexFixing($W$1,S2413,,Trigger),NA())</f>
        <v>1.5784684466030978E-2</v>
      </c>
      <c r="X2413" s="17">
        <f t="shared" si="38"/>
        <v>-10.899631964152393</v>
      </c>
    </row>
    <row r="2414" spans="18:24" x14ac:dyDescent="0.2">
      <c r="R2414" s="17" t="s">
        <v>21</v>
      </c>
      <c r="S2414" s="18">
        <f>_xll.qlInterestRateIndexFixingDate(IborIndex&amp;Tenor,T2414,Trigger)</f>
        <v>56321</v>
      </c>
      <c r="T2414" s="18">
        <f>_xll.qlCalendarAdvance(Calendar,T2413,R2414,"f",,Trigger)</f>
        <v>56325</v>
      </c>
      <c r="U2414" s="18">
        <f>_xll.qlInterestRateIndexMaturity(IborIndex&amp;Tenor,T2414,Trigger)</f>
        <v>56690</v>
      </c>
      <c r="V2414" s="22">
        <f>IFERROR(_xll.qlIndexFixing($V$1,S2414,,Trigger),NA())</f>
        <v>1.4684199303546239E-2</v>
      </c>
      <c r="W2414" s="22">
        <f>IFERROR(_xll.qlIndexFixing($W$1,S2414,,Trigger),NA())</f>
        <v>1.5784545687344682E-2</v>
      </c>
      <c r="X2414" s="17">
        <f t="shared" si="38"/>
        <v>-11.00346383798443</v>
      </c>
    </row>
    <row r="2415" spans="18:24" x14ac:dyDescent="0.2">
      <c r="R2415" s="17" t="s">
        <v>21</v>
      </c>
      <c r="S2415" s="18">
        <f>_xll.qlInterestRateIndexFixingDate(IborIndex&amp;Tenor,T2415,Trigger)</f>
        <v>56328</v>
      </c>
      <c r="T2415" s="18">
        <f>_xll.qlCalendarAdvance(Calendar,T2414,R2415,"f",,Trigger)</f>
        <v>56332</v>
      </c>
      <c r="U2415" s="18">
        <f>_xll.qlInterestRateIndexMaturity(IborIndex&amp;Tenor,T2415,Trigger)</f>
        <v>56697</v>
      </c>
      <c r="V2415" s="22">
        <f>IFERROR(_xll.qlIndexFixing($V$1,S2415,,Trigger),NA())</f>
        <v>1.4673668235979319E-2</v>
      </c>
      <c r="W2415" s="22">
        <f>IFERROR(_xll.qlIndexFixing($W$1,S2415,,Trigger),NA())</f>
        <v>1.578435372516308E-2</v>
      </c>
      <c r="X2415" s="17">
        <f t="shared" si="38"/>
        <v>-11.106854891837614</v>
      </c>
    </row>
    <row r="2416" spans="18:24" x14ac:dyDescent="0.2">
      <c r="R2416" s="17" t="s">
        <v>21</v>
      </c>
      <c r="S2416" s="18">
        <f>_xll.qlInterestRateIndexFixingDate(IborIndex&amp;Tenor,T2416,Trigger)</f>
        <v>56333</v>
      </c>
      <c r="T2416" s="18">
        <f>_xll.qlCalendarAdvance(Calendar,T2415,R2416,"f",,Trigger)</f>
        <v>56339</v>
      </c>
      <c r="U2416" s="18">
        <f>_xll.qlInterestRateIndexMaturity(IborIndex&amp;Tenor,T2416,Trigger)</f>
        <v>56704</v>
      </c>
      <c r="V2416" s="22">
        <f>IFERROR(_xll.qlIndexFixing($V$1,S2416,,Trigger),NA())</f>
        <v>1.4663128067204502E-2</v>
      </c>
      <c r="W2416" s="22">
        <f>IFERROR(_xll.qlIndexFixing($W$1,S2416,,Trigger),NA())</f>
        <v>1.5784103999879999E-2</v>
      </c>
      <c r="X2416" s="17">
        <f t="shared" si="38"/>
        <v>-11.209759326754973</v>
      </c>
    </row>
    <row r="2417" spans="18:24" x14ac:dyDescent="0.2">
      <c r="R2417" s="17" t="s">
        <v>21</v>
      </c>
      <c r="S2417" s="18">
        <f>_xll.qlInterestRateIndexFixingDate(IborIndex&amp;Tenor,T2417,Trigger)</f>
        <v>56342</v>
      </c>
      <c r="T2417" s="18">
        <f>_xll.qlCalendarAdvance(Calendar,T2416,R2417,"f",,Trigger)</f>
        <v>56346</v>
      </c>
      <c r="U2417" s="18">
        <f>_xll.qlInterestRateIndexMaturity(IborIndex&amp;Tenor,T2417,Trigger)</f>
        <v>56711</v>
      </c>
      <c r="V2417" s="22">
        <f>IFERROR(_xll.qlIndexFixing($V$1,S2417,,Trigger),NA())</f>
        <v>1.465257879751153E-2</v>
      </c>
      <c r="W2417" s="22">
        <f>IFERROR(_xll.qlIndexFixing($W$1,S2417,,Trigger),NA())</f>
        <v>1.5783791923186744E-2</v>
      </c>
      <c r="X2417" s="17">
        <f t="shared" si="38"/>
        <v>-11.31213125675214</v>
      </c>
    </row>
    <row r="2418" spans="18:24" x14ac:dyDescent="0.2">
      <c r="R2418" s="17" t="s">
        <v>21</v>
      </c>
      <c r="S2418" s="18">
        <f>_xll.qlInterestRateIndexFixingDate(IborIndex&amp;Tenor,T2418,Trigger)</f>
        <v>56349</v>
      </c>
      <c r="T2418" s="18">
        <f>_xll.qlCalendarAdvance(Calendar,T2417,R2418,"f",,Trigger)</f>
        <v>56353</v>
      </c>
      <c r="U2418" s="18">
        <f>_xll.qlInterestRateIndexMaturity(IborIndex&amp;Tenor,T2418,Trigger)</f>
        <v>56718</v>
      </c>
      <c r="V2418" s="22">
        <f>IFERROR(_xll.qlIndexFixing($V$1,S2418,,Trigger),NA())</f>
        <v>1.464202042719058E-2</v>
      </c>
      <c r="W2418" s="22">
        <f>IFERROR(_xll.qlIndexFixing($W$1,S2418,,Trigger),NA())</f>
        <v>1.5783412898074296E-2</v>
      </c>
      <c r="X2418" s="17">
        <f t="shared" si="38"/>
        <v>-11.413924708837154</v>
      </c>
    </row>
    <row r="2419" spans="18:24" x14ac:dyDescent="0.2">
      <c r="R2419" s="17" t="s">
        <v>21</v>
      </c>
      <c r="S2419" s="18">
        <f>_xll.qlInterestRateIndexFixingDate(IborIndex&amp;Tenor,T2419,Trigger)</f>
        <v>56356</v>
      </c>
      <c r="T2419" s="18">
        <f>_xll.qlCalendarAdvance(Calendar,T2418,R2419,"f",,Trigger)</f>
        <v>56360</v>
      </c>
      <c r="U2419" s="18">
        <f>_xll.qlInterestRateIndexMaturity(IborIndex&amp;Tenor,T2419,Trigger)</f>
        <v>56725</v>
      </c>
      <c r="V2419" s="22">
        <f>IFERROR(_xll.qlIndexFixing($V$1,S2419,,Trigger),NA())</f>
        <v>1.4631452956531833E-2</v>
      </c>
      <c r="W2419" s="22">
        <f>IFERROR(_xll.qlIndexFixing($W$1,S2419,,Trigger),NA())</f>
        <v>1.5782962318836156E-2</v>
      </c>
      <c r="X2419" s="17">
        <f t="shared" si="38"/>
        <v>-11.515093623043239</v>
      </c>
    </row>
    <row r="2420" spans="18:24" x14ac:dyDescent="0.2">
      <c r="R2420" s="17" t="s">
        <v>21</v>
      </c>
      <c r="S2420" s="18">
        <f>_xll.qlInterestRateIndexFixingDate(IborIndex&amp;Tenor,T2420,Trigger)</f>
        <v>56363</v>
      </c>
      <c r="T2420" s="18">
        <f>_xll.qlCalendarAdvance(Calendar,T2419,R2420,"f",,Trigger)</f>
        <v>56367</v>
      </c>
      <c r="U2420" s="18">
        <f>_xll.qlInterestRateIndexMaturity(IborIndex&amp;Tenor,T2420,Trigger)</f>
        <v>56732</v>
      </c>
      <c r="V2420" s="22">
        <f>IFERROR(_xll.qlIndexFixing($V$1,S2420,,Trigger),NA())</f>
        <v>1.4620876385826122E-2</v>
      </c>
      <c r="W2420" s="22">
        <f>IFERROR(_xll.qlIndexFixing($W$1,S2420,,Trigger),NA())</f>
        <v>1.5782435571073599E-2</v>
      </c>
      <c r="X2420" s="17">
        <f t="shared" si="38"/>
        <v>-11.615591852474767</v>
      </c>
    </row>
    <row r="2421" spans="18:24" x14ac:dyDescent="0.2">
      <c r="R2421" s="17" t="s">
        <v>21</v>
      </c>
      <c r="S2421" s="18">
        <f>_xll.qlInterestRateIndexFixingDate(IborIndex&amp;Tenor,T2421,Trigger)</f>
        <v>56369</v>
      </c>
      <c r="T2421" s="18">
        <f>_xll.qlCalendarAdvance(Calendar,T2420,R2421,"f",,Trigger)</f>
        <v>56374</v>
      </c>
      <c r="U2421" s="18">
        <f>_xll.qlInterestRateIndexMaturity(IborIndex&amp;Tenor,T2421,Trigger)</f>
        <v>56739</v>
      </c>
      <c r="V2421" s="22">
        <f>IFERROR(_xll.qlIndexFixing($V$1,S2421,,Trigger),NA())</f>
        <v>1.4610290715364285E-2</v>
      </c>
      <c r="W2421" s="22">
        <f>IFERROR(_xll.qlIndexFixing($W$1,S2421,,Trigger),NA())</f>
        <v>1.5781828031695668E-2</v>
      </c>
      <c r="X2421" s="17">
        <f t="shared" si="38"/>
        <v>-11.715373163313833</v>
      </c>
    </row>
    <row r="2422" spans="18:24" x14ac:dyDescent="0.2">
      <c r="R2422" s="17" t="s">
        <v>21</v>
      </c>
      <c r="S2422" s="18">
        <f>_xll.qlInterestRateIndexFixingDate(IborIndex&amp;Tenor,T2422,Trigger)</f>
        <v>56377</v>
      </c>
      <c r="T2422" s="18">
        <f>_xll.qlCalendarAdvance(Calendar,T2421,R2422,"f",,Trigger)</f>
        <v>56381</v>
      </c>
      <c r="U2422" s="18">
        <f>_xll.qlInterestRateIndexMaturity(IborIndex&amp;Tenor,T2422,Trigger)</f>
        <v>56746</v>
      </c>
      <c r="V2422" s="22">
        <f>IFERROR(_xll.qlIndexFixing($V$1,S2422,,Trigger),NA())</f>
        <v>1.4599695945436936E-2</v>
      </c>
      <c r="W2422" s="22">
        <f>IFERROR(_xll.qlIndexFixing($W$1,S2422,,Trigger),NA())</f>
        <v>1.5781135068925985E-2</v>
      </c>
      <c r="X2422" s="17">
        <f t="shared" si="38"/>
        <v>-11.814391234890483</v>
      </c>
    </row>
    <row r="2423" spans="18:24" x14ac:dyDescent="0.2">
      <c r="R2423" s="17" t="s">
        <v>21</v>
      </c>
      <c r="S2423" s="18">
        <f>_xll.qlInterestRateIndexFixingDate(IborIndex&amp;Tenor,T2423,Trigger)</f>
        <v>56384</v>
      </c>
      <c r="T2423" s="18">
        <f>_xll.qlCalendarAdvance(Calendar,T2422,R2423,"f",,Trigger)</f>
        <v>56388</v>
      </c>
      <c r="U2423" s="18">
        <f>_xll.qlInterestRateIndexMaturity(IborIndex&amp;Tenor,T2423,Trigger)</f>
        <v>56753</v>
      </c>
      <c r="V2423" s="22">
        <f>IFERROR(_xll.qlIndexFixing($V$1,S2423,,Trigger),NA())</f>
        <v>1.4589092076335573E-2</v>
      </c>
      <c r="W2423" s="22">
        <f>IFERROR(_xll.qlIndexFixing($W$1,S2423,,Trigger),NA())</f>
        <v>1.5780352042304466E-2</v>
      </c>
      <c r="X2423" s="17">
        <f t="shared" si="38"/>
        <v>-11.912599659688935</v>
      </c>
    </row>
    <row r="2424" spans="18:24" x14ac:dyDescent="0.2">
      <c r="R2424" s="17" t="s">
        <v>21</v>
      </c>
      <c r="S2424" s="18">
        <f>_xll.qlInterestRateIndexFixingDate(IborIndex&amp;Tenor,T2424,Trigger)</f>
        <v>56391</v>
      </c>
      <c r="T2424" s="18">
        <f>_xll.qlCalendarAdvance(Calendar,T2423,R2424,"f",,Trigger)</f>
        <v>56395</v>
      </c>
      <c r="U2424" s="18">
        <f>_xll.qlInterestRateIndexMaturity(IborIndex&amp;Tenor,T2424,Trigger)</f>
        <v>56760</v>
      </c>
      <c r="V2424" s="22">
        <f>IFERROR(_xll.qlIndexFixing($V$1,S2424,,Trigger),NA())</f>
        <v>1.4578479108352561E-2</v>
      </c>
      <c r="W2424" s="22">
        <f>IFERROR(_xll.qlIndexFixing($W$1,S2424,,Trigger),NA())</f>
        <v>1.5779474302692189E-2</v>
      </c>
      <c r="X2424" s="17">
        <f t="shared" si="38"/>
        <v>-12.009951943396276</v>
      </c>
    </row>
    <row r="2425" spans="18:24" x14ac:dyDescent="0.2">
      <c r="R2425" s="17" t="s">
        <v>21</v>
      </c>
      <c r="S2425" s="18">
        <f>_xll.qlInterestRateIndexFixingDate(IborIndex&amp;Tenor,T2425,Trigger)</f>
        <v>56398</v>
      </c>
      <c r="T2425" s="18">
        <f>_xll.qlCalendarAdvance(Calendar,T2424,R2425,"f",,Trigger)</f>
        <v>56402</v>
      </c>
      <c r="U2425" s="18">
        <f>_xll.qlInterestRateIndexMaturity(IborIndex&amp;Tenor,T2425,Trigger)</f>
        <v>56767</v>
      </c>
      <c r="V2425" s="22">
        <f>IFERROR(_xll.qlIndexFixing($V$1,S2425,,Trigger),NA())</f>
        <v>1.4567857041778518E-2</v>
      </c>
      <c r="W2425" s="22">
        <f>IFERROR(_xll.qlIndexFixing($W$1,S2425,,Trigger),NA())</f>
        <v>1.5778497192276596E-2</v>
      </c>
      <c r="X2425" s="17">
        <f t="shared" si="38"/>
        <v>-12.106401504980782</v>
      </c>
    </row>
    <row r="2426" spans="18:24" x14ac:dyDescent="0.2">
      <c r="R2426" s="17" t="s">
        <v>21</v>
      </c>
      <c r="S2426" s="18">
        <f>_xll.qlInterestRateIndexFixingDate(IborIndex&amp;Tenor,T2426,Trigger)</f>
        <v>56405</v>
      </c>
      <c r="T2426" s="18">
        <f>_xll.qlCalendarAdvance(Calendar,T2425,R2426,"f",,Trigger)</f>
        <v>56409</v>
      </c>
      <c r="U2426" s="18">
        <f>_xll.qlInterestRateIndexMaturity(IborIndex&amp;Tenor,T2426,Trigger)</f>
        <v>56774</v>
      </c>
      <c r="V2426" s="22">
        <f>IFERROR(_xll.qlIndexFixing($V$1,S2426,,Trigger),NA())</f>
        <v>1.4557225876906468E-2</v>
      </c>
      <c r="W2426" s="22">
        <f>IFERROR(_xll.qlIndexFixing($W$1,S2426,,Trigger),NA())</f>
        <v>1.5777416044574381E-2</v>
      </c>
      <c r="X2426" s="17">
        <f t="shared" si="38"/>
        <v>-12.201901676679137</v>
      </c>
    </row>
    <row r="2427" spans="18:24" x14ac:dyDescent="0.2">
      <c r="R2427" s="17" t="s">
        <v>21</v>
      </c>
      <c r="S2427" s="18">
        <f>_xll.qlInterestRateIndexFixingDate(IborIndex&amp;Tenor,T2427,Trigger)</f>
        <v>56412</v>
      </c>
      <c r="T2427" s="18">
        <f>_xll.qlCalendarAdvance(Calendar,T2426,R2427,"f",,Trigger)</f>
        <v>56416</v>
      </c>
      <c r="U2427" s="18">
        <f>_xll.qlInterestRateIndexMaturity(IborIndex&amp;Tenor,T2427,Trigger)</f>
        <v>56781</v>
      </c>
      <c r="V2427" s="22">
        <f>IFERROR(_xll.qlIndexFixing($V$1,S2427,,Trigger),NA())</f>
        <v>1.4546585614028126E-2</v>
      </c>
      <c r="W2427" s="22">
        <f>IFERROR(_xll.qlIndexFixing($W$1,S2427,,Trigger),NA())</f>
        <v>1.5776226184437168E-2</v>
      </c>
      <c r="X2427" s="17">
        <f t="shared" si="38"/>
        <v>-12.296405704090418</v>
      </c>
    </row>
    <row r="2428" spans="18:24" x14ac:dyDescent="0.2">
      <c r="R2428" s="17" t="s">
        <v>21</v>
      </c>
      <c r="S2428" s="18">
        <f>_xll.qlInterestRateIndexFixingDate(IborIndex&amp;Tenor,T2428,Trigger)</f>
        <v>56419</v>
      </c>
      <c r="T2428" s="18">
        <f>_xll.qlCalendarAdvance(Calendar,T2427,R2428,"f",,Trigger)</f>
        <v>56423</v>
      </c>
      <c r="U2428" s="18">
        <f>_xll.qlInterestRateIndexMaturity(IborIndex&amp;Tenor,T2428,Trigger)</f>
        <v>56788</v>
      </c>
      <c r="V2428" s="22">
        <f>IFERROR(_xll.qlIndexFixing($V$1,S2428,,Trigger),NA())</f>
        <v>1.4535936253436516E-2</v>
      </c>
      <c r="W2428" s="22">
        <f>IFERROR(_xll.qlIndexFixing($W$1,S2428,,Trigger),NA())</f>
        <v>1.5774922928057423E-2</v>
      </c>
      <c r="X2428" s="17">
        <f t="shared" si="38"/>
        <v>-12.389866746209069</v>
      </c>
    </row>
    <row r="2429" spans="18:24" x14ac:dyDescent="0.2">
      <c r="R2429" s="17" t="s">
        <v>21</v>
      </c>
      <c r="S2429" s="18">
        <f>_xll.qlInterestRateIndexFixingDate(IborIndex&amp;Tenor,T2429,Trigger)</f>
        <v>56426</v>
      </c>
      <c r="T2429" s="18">
        <f>_xll.qlCalendarAdvance(Calendar,T2428,R2429,"f",,Trigger)</f>
        <v>56430</v>
      </c>
      <c r="U2429" s="18">
        <f>_xll.qlInterestRateIndexMaturity(IborIndex&amp;Tenor,T2429,Trigger)</f>
        <v>56795</v>
      </c>
      <c r="V2429" s="22">
        <f>IFERROR(_xll.qlIndexFixing($V$1,S2429,,Trigger),NA())</f>
        <v>1.4525277795424008E-2</v>
      </c>
      <c r="W2429" s="22">
        <f>IFERROR(_xll.qlIndexFixing($W$1,S2429,,Trigger),NA())</f>
        <v>1.5773501582971739E-2</v>
      </c>
      <c r="X2429" s="17">
        <f t="shared" si="38"/>
        <v>-12.482237875477315</v>
      </c>
    </row>
    <row r="2430" spans="18:24" x14ac:dyDescent="0.2">
      <c r="R2430" s="17" t="s">
        <v>21</v>
      </c>
      <c r="S2430" s="18">
        <f>_xll.qlInterestRateIndexFixingDate(IborIndex&amp;Tenor,T2430,Trigger)</f>
        <v>56433</v>
      </c>
      <c r="T2430" s="18">
        <f>_xll.qlCalendarAdvance(Calendar,T2429,R2430,"f",,Trigger)</f>
        <v>56437</v>
      </c>
      <c r="U2430" s="18">
        <f>_xll.qlInterestRateIndexMaturity(IborIndex&amp;Tenor,T2430,Trigger)</f>
        <v>56802</v>
      </c>
      <c r="V2430" s="22">
        <f>IFERROR(_xll.qlIndexFixing($V$1,S2430,,Trigger),NA())</f>
        <v>1.4514610240284062E-2</v>
      </c>
      <c r="W2430" s="22">
        <f>IFERROR(_xll.qlIndexFixing($W$1,S2430,,Trigger),NA())</f>
        <v>1.5771957448066976E-2</v>
      </c>
      <c r="X2430" s="17">
        <f t="shared" si="38"/>
        <v>-12.57347207782913</v>
      </c>
    </row>
    <row r="2431" spans="18:24" x14ac:dyDescent="0.2">
      <c r="R2431" s="17" t="s">
        <v>21</v>
      </c>
      <c r="S2431" s="18">
        <f>_xll.qlInterestRateIndexFixingDate(IborIndex&amp;Tenor,T2431,Trigger)</f>
        <v>56440</v>
      </c>
      <c r="T2431" s="18">
        <f>_xll.qlCalendarAdvance(Calendar,T2430,R2431,"f",,Trigger)</f>
        <v>56444</v>
      </c>
      <c r="U2431" s="18">
        <f>_xll.qlInterestRateIndexMaturity(IborIndex&amp;Tenor,T2431,Trigger)</f>
        <v>56809</v>
      </c>
      <c r="V2431" s="22">
        <f>IFERROR(_xll.qlIndexFixing($V$1,S2431,,Trigger),NA())</f>
        <v>1.4503933588309492E-2</v>
      </c>
      <c r="W2431" s="22">
        <f>IFERROR(_xll.qlIndexFixing($W$1,S2431,,Trigger),NA())</f>
        <v>1.5770285813587481E-2</v>
      </c>
      <c r="X2431" s="17">
        <f t="shared" si="38"/>
        <v>-12.663522252779892</v>
      </c>
    </row>
    <row r="2432" spans="18:24" x14ac:dyDescent="0.2">
      <c r="R2432" s="17" t="s">
        <v>21</v>
      </c>
      <c r="S2432" s="18">
        <f>_xll.qlInterestRateIndexFixingDate(IborIndex&amp;Tenor,T2432,Trigger)</f>
        <v>56447</v>
      </c>
      <c r="T2432" s="18">
        <f>_xll.qlCalendarAdvance(Calendar,T2431,R2432,"f",,Trigger)</f>
        <v>56451</v>
      </c>
      <c r="U2432" s="18">
        <f>_xll.qlInterestRateIndexMaturity(IborIndex&amp;Tenor,T2432,Trigger)</f>
        <v>56816</v>
      </c>
      <c r="V2432" s="22">
        <f>IFERROR(_xll.qlIndexFixing($V$1,S2432,,Trigger),NA())</f>
        <v>1.4493247839794412E-2</v>
      </c>
      <c r="W2432" s="22">
        <f>IFERROR(_xll.qlIndexFixing($W$1,S2432,,Trigger),NA())</f>
        <v>1.5768481961139027E-2</v>
      </c>
      <c r="X2432" s="17">
        <f t="shared" si="38"/>
        <v>-12.752341213446151</v>
      </c>
    </row>
    <row r="2433" spans="18:24" x14ac:dyDescent="0.2">
      <c r="R2433" s="17" t="s">
        <v>21</v>
      </c>
      <c r="S2433" s="18">
        <f>_xll.qlInterestRateIndexFixingDate(IborIndex&amp;Tenor,T2433,Trigger)</f>
        <v>56454</v>
      </c>
      <c r="T2433" s="18">
        <f>_xll.qlCalendarAdvance(Calendar,T2432,R2433,"f",,Trigger)</f>
        <v>56458</v>
      </c>
      <c r="U2433" s="18">
        <f>_xll.qlInterestRateIndexMaturity(IborIndex&amp;Tenor,T2433,Trigger)</f>
        <v>56823</v>
      </c>
      <c r="V2433" s="22">
        <f>IFERROR(_xll.qlIndexFixing($V$1,S2433,,Trigger),NA())</f>
        <v>1.4482552995032509E-2</v>
      </c>
      <c r="W2433" s="22">
        <f>IFERROR(_xll.qlIndexFixing($W$1,S2433,,Trigger),NA())</f>
        <v>1.5766541163695833E-2</v>
      </c>
      <c r="X2433" s="17">
        <f t="shared" si="38"/>
        <v>-12.839881686633245</v>
      </c>
    </row>
    <row r="2434" spans="18:24" x14ac:dyDescent="0.2">
      <c r="R2434" s="17" t="s">
        <v>21</v>
      </c>
      <c r="S2434" s="18">
        <f>_xll.qlInterestRateIndexFixingDate(IborIndex&amp;Tenor,T2434,Trigger)</f>
        <v>56461</v>
      </c>
      <c r="T2434" s="18">
        <f>_xll.qlCalendarAdvance(Calendar,T2433,R2434,"f",,Trigger)</f>
        <v>56465</v>
      </c>
      <c r="U2434" s="18">
        <f>_xll.qlInterestRateIndexMaturity(IborIndex&amp;Tenor,T2434,Trigger)</f>
        <v>56830</v>
      </c>
      <c r="V2434" s="22">
        <f>IFERROR(_xll.qlIndexFixing($V$1,S2434,,Trigger),NA())</f>
        <v>1.4471849054317464E-2</v>
      </c>
      <c r="W2434" s="22">
        <f>IFERROR(_xll.qlIndexFixing($W$1,S2434,,Trigger),NA())</f>
        <v>1.576445868560734E-2</v>
      </c>
      <c r="X2434" s="17">
        <f t="shared" si="38"/>
        <v>-12.926096312898764</v>
      </c>
    </row>
    <row r="2435" spans="18:24" x14ac:dyDescent="0.2">
      <c r="R2435" s="17" t="s">
        <v>21</v>
      </c>
      <c r="S2435" s="18">
        <f>_xll.qlInterestRateIndexFixingDate(IborIndex&amp;Tenor,T2435,Trigger)</f>
        <v>56468</v>
      </c>
      <c r="T2435" s="18">
        <f>_xll.qlCalendarAdvance(Calendar,T2434,R2435,"f",,Trigger)</f>
        <v>56472</v>
      </c>
      <c r="U2435" s="18">
        <f>_xll.qlInterestRateIndexMaturity(IborIndex&amp;Tenor,T2435,Trigger)</f>
        <v>56837</v>
      </c>
      <c r="V2435" s="22">
        <f>IFERROR(_xll.qlIndexFixing($V$1,S2435,,Trigger),NA())</f>
        <v>1.4461136017944055E-2</v>
      </c>
      <c r="W2435" s="22">
        <f>IFERROR(_xll.qlIndexFixing($W$1,S2435,,Trigger),NA())</f>
        <v>1.5762229782604352E-2</v>
      </c>
      <c r="X2435" s="17">
        <f t="shared" si="38"/>
        <v>-13.010937646602965</v>
      </c>
    </row>
    <row r="2436" spans="18:24" x14ac:dyDescent="0.2">
      <c r="R2436" s="17" t="s">
        <v>21</v>
      </c>
      <c r="S2436" s="18">
        <f>_xll.qlInterestRateIndexFixingDate(IborIndex&amp;Tenor,T2436,Trigger)</f>
        <v>56475</v>
      </c>
      <c r="T2436" s="18">
        <f>_xll.qlCalendarAdvance(Calendar,T2435,R2436,"f",,Trigger)</f>
        <v>56479</v>
      </c>
      <c r="U2436" s="18">
        <f>_xll.qlInterestRateIndexMaturity(IborIndex&amp;Tenor,T2436,Trigger)</f>
        <v>56844</v>
      </c>
      <c r="V2436" s="22">
        <f>IFERROR(_xll.qlIndexFixing($V$1,S2436,,Trigger),NA())</f>
        <v>1.4450413886206624E-2</v>
      </c>
      <c r="W2436" s="22">
        <f>IFERROR(_xll.qlIndexFixing($W$1,S2436,,Trigger),NA())</f>
        <v>1.5759849701806043E-2</v>
      </c>
      <c r="X2436" s="17">
        <f t="shared" si="38"/>
        <v>-13.09435815599419</v>
      </c>
    </row>
    <row r="2437" spans="18:24" x14ac:dyDescent="0.2">
      <c r="R2437" s="17" t="s">
        <v>21</v>
      </c>
      <c r="S2437" s="18">
        <f>_xll.qlInterestRateIndexFixingDate(IborIndex&amp;Tenor,T2437,Trigger)</f>
        <v>56482</v>
      </c>
      <c r="T2437" s="18">
        <f>_xll.qlCalendarAdvance(Calendar,T2436,R2437,"f",,Trigger)</f>
        <v>56486</v>
      </c>
      <c r="U2437" s="18">
        <f>_xll.qlInterestRateIndexMaturity(IborIndex&amp;Tenor,T2437,Trigger)</f>
        <v>56851</v>
      </c>
      <c r="V2437" s="22">
        <f>IFERROR(_xll.qlIndexFixing($V$1,S2437,,Trigger),NA())</f>
        <v>1.4439682659399728E-2</v>
      </c>
      <c r="W2437" s="22">
        <f>IFERROR(_xll.qlIndexFixing($W$1,S2437,,Trigger),NA())</f>
        <v>1.5757313681727395E-2</v>
      </c>
      <c r="X2437" s="17">
        <f t="shared" si="38"/>
        <v>-13.176310223276671</v>
      </c>
    </row>
    <row r="2438" spans="18:24" x14ac:dyDescent="0.2">
      <c r="R2438" s="17" t="s">
        <v>21</v>
      </c>
      <c r="S2438" s="18">
        <f>_xll.qlInterestRateIndexFixingDate(IborIndex&amp;Tenor,T2438,Trigger)</f>
        <v>56489</v>
      </c>
      <c r="T2438" s="18">
        <f>_xll.qlCalendarAdvance(Calendar,T2437,R2438,"f",,Trigger)</f>
        <v>56493</v>
      </c>
      <c r="U2438" s="18">
        <f>_xll.qlInterestRateIndexMaturity(IborIndex&amp;Tenor,T2438,Trigger)</f>
        <v>56858</v>
      </c>
      <c r="V2438" s="22">
        <f>IFERROR(_xll.qlIndexFixing($V$1,S2438,,Trigger),NA())</f>
        <v>1.4427636942254006E-2</v>
      </c>
      <c r="W2438" s="22">
        <f>IFERROR(_xll.qlIndexFixing($W$1,S2438,,Trigger),NA())</f>
        <v>1.5754592919592574E-2</v>
      </c>
      <c r="X2438" s="17">
        <f t="shared" si="38"/>
        <v>-13.269559773385671</v>
      </c>
    </row>
    <row r="2439" spans="18:24" x14ac:dyDescent="0.2">
      <c r="R2439" s="17" t="s">
        <v>21</v>
      </c>
      <c r="S2439" s="18">
        <f>_xll.qlInterestRateIndexFixingDate(IborIndex&amp;Tenor,T2439,Trigger)</f>
        <v>56496</v>
      </c>
      <c r="T2439" s="18">
        <f>_xll.qlCalendarAdvance(Calendar,T2438,R2439,"f",,Trigger)</f>
        <v>56500</v>
      </c>
      <c r="U2439" s="18">
        <f>_xll.qlInterestRateIndexMaturity(IborIndex&amp;Tenor,T2439,Trigger)</f>
        <v>56865</v>
      </c>
      <c r="V2439" s="22">
        <f>IFERROR(_xll.qlIndexFixing($V$1,S2439,,Trigger),NA())</f>
        <v>1.44029368292398E-2</v>
      </c>
      <c r="W2439" s="22">
        <f>IFERROR(_xll.qlIndexFixing($W$1,S2439,,Trigger),NA())</f>
        <v>1.5751429924294347E-2</v>
      </c>
      <c r="X2439" s="17">
        <f t="shared" si="38"/>
        <v>-13.484930950545468</v>
      </c>
    </row>
    <row r="2440" spans="18:24" x14ac:dyDescent="0.2">
      <c r="R2440" s="17" t="s">
        <v>21</v>
      </c>
      <c r="S2440" s="18">
        <f>_xll.qlInterestRateIndexFixingDate(IborIndex&amp;Tenor,T2440,Trigger)</f>
        <v>56503</v>
      </c>
      <c r="T2440" s="18">
        <f>_xll.qlCalendarAdvance(Calendar,T2439,R2440,"f",,Trigger)</f>
        <v>56507</v>
      </c>
      <c r="U2440" s="18">
        <f>_xll.qlInterestRateIndexMaturity(IborIndex&amp;Tenor,T2440,Trigger)</f>
        <v>56872</v>
      </c>
      <c r="V2440" s="22">
        <f>IFERROR(_xll.qlIndexFixing($V$1,S2440,,Trigger),NA())</f>
        <v>1.4378214990974296E-2</v>
      </c>
      <c r="W2440" s="22">
        <f>IFERROR(_xll.qlIndexFixing($W$1,S2440,,Trigger),NA())</f>
        <v>1.5747750205317261E-2</v>
      </c>
      <c r="X2440" s="17">
        <f t="shared" si="38"/>
        <v>-13.695352143429652</v>
      </c>
    </row>
    <row r="2441" spans="18:24" x14ac:dyDescent="0.2">
      <c r="R2441" s="17" t="s">
        <v>21</v>
      </c>
      <c r="S2441" s="18">
        <f>_xll.qlInterestRateIndexFixingDate(IborIndex&amp;Tenor,T2441,Trigger)</f>
        <v>56510</v>
      </c>
      <c r="T2441" s="18">
        <f>_xll.qlCalendarAdvance(Calendar,T2440,R2441,"f",,Trigger)</f>
        <v>56514</v>
      </c>
      <c r="U2441" s="18">
        <f>_xll.qlInterestRateIndexMaturity(IborIndex&amp;Tenor,T2441,Trigger)</f>
        <v>56879</v>
      </c>
      <c r="V2441" s="22">
        <f>IFERROR(_xll.qlIndexFixing($V$1,S2441,,Trigger),NA())</f>
        <v>1.4353471429097387E-2</v>
      </c>
      <c r="W2441" s="22">
        <f>IFERROR(_xll.qlIndexFixing($W$1,S2441,,Trigger),NA())</f>
        <v>1.5743559061296056E-2</v>
      </c>
      <c r="X2441" s="17">
        <f t="shared" si="38"/>
        <v>-13.900876321986683</v>
      </c>
    </row>
    <row r="2442" spans="18:24" x14ac:dyDescent="0.2">
      <c r="R2442" s="17" t="s">
        <v>21</v>
      </c>
      <c r="S2442" s="18">
        <f>_xll.qlInterestRateIndexFixingDate(IborIndex&amp;Tenor,T2442,Trigger)</f>
        <v>56517</v>
      </c>
      <c r="T2442" s="18">
        <f>_xll.qlCalendarAdvance(Calendar,T2441,R2442,"f",,Trigger)</f>
        <v>56521</v>
      </c>
      <c r="U2442" s="18">
        <f>_xll.qlInterestRateIndexMaturity(IborIndex&amp;Tenor,T2442,Trigger)</f>
        <v>56886</v>
      </c>
      <c r="V2442" s="22">
        <f>IFERROR(_xll.qlIndexFixing($V$1,S2442,,Trigger),NA())</f>
        <v>1.432870614525138E-2</v>
      </c>
      <c r="W2442" s="22">
        <f>IFERROR(_xll.qlIndexFixing($W$1,S2442,,Trigger),NA())</f>
        <v>1.5738861803326724E-2</v>
      </c>
      <c r="X2442" s="17">
        <f t="shared" si="38"/>
        <v>-14.10155658075344</v>
      </c>
    </row>
    <row r="2443" spans="18:24" x14ac:dyDescent="0.2">
      <c r="R2443" s="17" t="s">
        <v>21</v>
      </c>
      <c r="S2443" s="18">
        <f>_xll.qlInterestRateIndexFixingDate(IborIndex&amp;Tenor,T2443,Trigger)</f>
        <v>56524</v>
      </c>
      <c r="T2443" s="18">
        <f>_xll.qlCalendarAdvance(Calendar,T2442,R2443,"f",,Trigger)</f>
        <v>56528</v>
      </c>
      <c r="U2443" s="18">
        <f>_xll.qlInterestRateIndexMaturity(IborIndex&amp;Tenor,T2443,Trigger)</f>
        <v>56893</v>
      </c>
      <c r="V2443" s="22">
        <f>IFERROR(_xll.qlIndexFixing($V$1,S2443,,Trigger),NA())</f>
        <v>1.4303919141079233E-2</v>
      </c>
      <c r="W2443" s="22">
        <f>IFERROR(_xll.qlIndexFixing($W$1,S2443,,Trigger),NA())</f>
        <v>1.5733663754940702E-2</v>
      </c>
      <c r="X2443" s="17">
        <f t="shared" si="38"/>
        <v>-14.297446138614687</v>
      </c>
    </row>
    <row r="2444" spans="18:24" x14ac:dyDescent="0.2">
      <c r="R2444" s="17" t="s">
        <v>21</v>
      </c>
      <c r="S2444" s="18">
        <f>_xll.qlInterestRateIndexFixingDate(IborIndex&amp;Tenor,T2444,Trigger)</f>
        <v>56531</v>
      </c>
      <c r="T2444" s="18">
        <f>_xll.qlCalendarAdvance(Calendar,T2443,R2444,"f",,Trigger)</f>
        <v>56535</v>
      </c>
      <c r="U2444" s="18">
        <f>_xll.qlInterestRateIndexMaturity(IborIndex&amp;Tenor,T2444,Trigger)</f>
        <v>56900</v>
      </c>
      <c r="V2444" s="22">
        <f>IFERROR(_xll.qlIndexFixing($V$1,S2444,,Trigger),NA())</f>
        <v>1.4279110418224781E-2</v>
      </c>
      <c r="W2444" s="22">
        <f>IFERROR(_xll.qlIndexFixing($W$1,S2444,,Trigger),NA())</f>
        <v>1.5727970252074824E-2</v>
      </c>
      <c r="X2444" s="17">
        <f t="shared" si="38"/>
        <v>-14.488598338500431</v>
      </c>
    </row>
    <row r="2445" spans="18:24" x14ac:dyDescent="0.2">
      <c r="R2445" s="17" t="s">
        <v>21</v>
      </c>
      <c r="S2445" s="18">
        <f>_xll.qlInterestRateIndexFixingDate(IborIndex&amp;Tenor,T2445,Trigger)</f>
        <v>56538</v>
      </c>
      <c r="T2445" s="18">
        <f>_xll.qlCalendarAdvance(Calendar,T2444,R2445,"f",,Trigger)</f>
        <v>56542</v>
      </c>
      <c r="U2445" s="18">
        <f>_xll.qlInterestRateIndexMaturity(IborIndex&amp;Tenor,T2445,Trigger)</f>
        <v>56907</v>
      </c>
      <c r="V2445" s="22">
        <f>IFERROR(_xll.qlIndexFixing($V$1,S2445,,Trigger),NA())</f>
        <v>1.4254279978335145E-2</v>
      </c>
      <c r="W2445" s="22">
        <f>IFERROR(_xll.qlIndexFixing($W$1,S2445,,Trigger),NA())</f>
        <v>1.5721786643048137E-2</v>
      </c>
      <c r="X2445" s="17">
        <f t="shared" si="38"/>
        <v>-14.675066647129917</v>
      </c>
    </row>
    <row r="2446" spans="18:24" x14ac:dyDescent="0.2">
      <c r="R2446" s="17" t="s">
        <v>21</v>
      </c>
      <c r="S2446" s="18">
        <f>_xll.qlInterestRateIndexFixingDate(IborIndex&amp;Tenor,T2446,Trigger)</f>
        <v>56545</v>
      </c>
      <c r="T2446" s="18">
        <f>_xll.qlCalendarAdvance(Calendar,T2445,R2446,"f",,Trigger)</f>
        <v>56549</v>
      </c>
      <c r="U2446" s="18">
        <f>_xll.qlInterestRateIndexMaturity(IborIndex&amp;Tenor,T2446,Trigger)</f>
        <v>56914</v>
      </c>
      <c r="V2446" s="22">
        <f>IFERROR(_xll.qlIndexFixing($V$1,S2446,,Trigger),NA())</f>
        <v>1.4229427823056789E-2</v>
      </c>
      <c r="W2446" s="22">
        <f>IFERROR(_xll.qlIndexFixing($W$1,S2446,,Trigger),NA())</f>
        <v>1.571511828853343E-2</v>
      </c>
      <c r="X2446" s="17">
        <f t="shared" si="38"/>
        <v>-14.856904654766412</v>
      </c>
    </row>
    <row r="2447" spans="18:24" x14ac:dyDescent="0.2">
      <c r="R2447" s="17" t="s">
        <v>21</v>
      </c>
      <c r="S2447" s="18">
        <f>_xll.qlInterestRateIndexFixingDate(IborIndex&amp;Tenor,T2447,Trigger)</f>
        <v>56552</v>
      </c>
      <c r="T2447" s="18">
        <f>_xll.qlCalendarAdvance(Calendar,T2446,R2447,"f",,Trigger)</f>
        <v>56556</v>
      </c>
      <c r="U2447" s="18">
        <f>_xll.qlInterestRateIndexMaturity(IborIndex&amp;Tenor,T2447,Trigger)</f>
        <v>56921</v>
      </c>
      <c r="V2447" s="22">
        <f>IFERROR(_xll.qlIndexFixing($V$1,S2447,,Trigger),NA())</f>
        <v>1.4204553954038584E-2</v>
      </c>
      <c r="W2447" s="22">
        <f>IFERROR(_xll.qlIndexFixing($W$1,S2447,,Trigger),NA())</f>
        <v>1.5707970561529838E-2</v>
      </c>
      <c r="X2447" s="17">
        <f t="shared" si="38"/>
        <v>-15.034166074912539</v>
      </c>
    </row>
    <row r="2448" spans="18:24" x14ac:dyDescent="0.2">
      <c r="R2448" s="17" t="s">
        <v>21</v>
      </c>
      <c r="S2448" s="18">
        <f>_xll.qlInterestRateIndexFixingDate(IborIndex&amp;Tenor,T2448,Trigger)</f>
        <v>56559</v>
      </c>
      <c r="T2448" s="18">
        <f>_xll.qlCalendarAdvance(Calendar,T2447,R2448,"f",,Trigger)</f>
        <v>56563</v>
      </c>
      <c r="U2448" s="18">
        <f>_xll.qlInterestRateIndexMaturity(IborIndex&amp;Tenor,T2448,Trigger)</f>
        <v>56928</v>
      </c>
      <c r="V2448" s="22">
        <f>IFERROR(_xll.qlIndexFixing($V$1,S2448,,Trigger),NA())</f>
        <v>1.4179658372930502E-2</v>
      </c>
      <c r="W2448" s="22">
        <f>IFERROR(_xll.qlIndexFixing($W$1,S2448,,Trigger),NA())</f>
        <v>1.5700348847338556E-2</v>
      </c>
      <c r="X2448" s="17">
        <f t="shared" si="38"/>
        <v>-15.206904744080544</v>
      </c>
    </row>
    <row r="2449" spans="18:24" x14ac:dyDescent="0.2">
      <c r="R2449" s="17" t="s">
        <v>21</v>
      </c>
      <c r="S2449" s="18">
        <f>_xll.qlInterestRateIndexFixingDate(IborIndex&amp;Tenor,T2449,Trigger)</f>
        <v>56566</v>
      </c>
      <c r="T2449" s="18">
        <f>_xll.qlCalendarAdvance(Calendar,T2448,R2449,"f",,Trigger)</f>
        <v>56570</v>
      </c>
      <c r="U2449" s="18">
        <f>_xll.qlInterestRateIndexMaturity(IborIndex&amp;Tenor,T2449,Trigger)</f>
        <v>56935</v>
      </c>
      <c r="V2449" s="22">
        <f>IFERROR(_xll.qlIndexFixing($V$1,S2449,,Trigger),NA())</f>
        <v>1.4154741081384698E-2</v>
      </c>
      <c r="W2449" s="22">
        <f>IFERROR(_xll.qlIndexFixing($W$1,S2449,,Trigger),NA())</f>
        <v>1.5692258543536106E-2</v>
      </c>
      <c r="X2449" s="17">
        <f t="shared" si="38"/>
        <v>-15.375174621514079</v>
      </c>
    </row>
    <row r="2450" spans="18:24" x14ac:dyDescent="0.2">
      <c r="R2450" s="17" t="s">
        <v>21</v>
      </c>
      <c r="S2450" s="18">
        <f>_xll.qlInterestRateIndexFixingDate(IborIndex&amp;Tenor,T2450,Trigger)</f>
        <v>56573</v>
      </c>
      <c r="T2450" s="18">
        <f>_xll.qlCalendarAdvance(Calendar,T2449,R2450,"f",,Trigger)</f>
        <v>56577</v>
      </c>
      <c r="U2450" s="18">
        <f>_xll.qlInterestRateIndexMaturity(IborIndex&amp;Tenor,T2450,Trigger)</f>
        <v>56942</v>
      </c>
      <c r="V2450" s="22">
        <f>IFERROR(_xll.qlIndexFixing($V$1,S2450,,Trigger),NA())</f>
        <v>1.4129802081053548E-2</v>
      </c>
      <c r="W2450" s="22">
        <f>IFERROR(_xll.qlIndexFixing($W$1,S2450,,Trigger),NA())</f>
        <v>1.5683705059948282E-2</v>
      </c>
      <c r="X2450" s="17">
        <f t="shared" si="38"/>
        <v>-15.539029788947337</v>
      </c>
    </row>
    <row r="2451" spans="18:24" x14ac:dyDescent="0.2">
      <c r="R2451" s="17" t="s">
        <v>21</v>
      </c>
      <c r="S2451" s="18">
        <f>_xll.qlInterestRateIndexFixingDate(IborIndex&amp;Tenor,T2451,Trigger)</f>
        <v>56580</v>
      </c>
      <c r="T2451" s="18">
        <f>_xll.qlCalendarAdvance(Calendar,T2450,R2451,"f",,Trigger)</f>
        <v>56584</v>
      </c>
      <c r="U2451" s="18">
        <f>_xll.qlInterestRateIndexMaturity(IborIndex&amp;Tenor,T2451,Trigger)</f>
        <v>56949</v>
      </c>
      <c r="V2451" s="22">
        <f>IFERROR(_xll.qlIndexFixing($V$1,S2451,,Trigger),NA())</f>
        <v>1.4104841373592279E-2</v>
      </c>
      <c r="W2451" s="22">
        <f>IFERROR(_xll.qlIndexFixing($W$1,S2451,,Trigger),NA())</f>
        <v>1.5674693818624956E-2</v>
      </c>
      <c r="X2451" s="17">
        <f t="shared" si="38"/>
        <v>-15.698524450326774</v>
      </c>
    </row>
    <row r="2452" spans="18:24" x14ac:dyDescent="0.2">
      <c r="R2452" s="17" t="s">
        <v>21</v>
      </c>
      <c r="S2452" s="18">
        <f>_xll.qlInterestRateIndexFixingDate(IborIndex&amp;Tenor,T2452,Trigger)</f>
        <v>56587</v>
      </c>
      <c r="T2452" s="18">
        <f>_xll.qlCalendarAdvance(Calendar,T2451,R2452,"f",,Trigger)</f>
        <v>56591</v>
      </c>
      <c r="U2452" s="18">
        <f>_xll.qlInterestRateIndexMaturity(IborIndex&amp;Tenor,T2452,Trigger)</f>
        <v>56956</v>
      </c>
      <c r="V2452" s="22">
        <f>IFERROR(_xll.qlIndexFixing($V$1,S2452,,Trigger),NA())</f>
        <v>1.4079858960655892E-2</v>
      </c>
      <c r="W2452" s="22">
        <f>IFERROR(_xll.qlIndexFixing($W$1,S2452,,Trigger),NA())</f>
        <v>1.5665230253813819E-2</v>
      </c>
      <c r="X2452" s="17">
        <f t="shared" si="38"/>
        <v>-15.85371293157927</v>
      </c>
    </row>
    <row r="2453" spans="18:24" x14ac:dyDescent="0.2">
      <c r="R2453" s="17" t="s">
        <v>21</v>
      </c>
      <c r="S2453" s="18">
        <f>_xll.qlInterestRateIndexFixingDate(IborIndex&amp;Tenor,T2453,Trigger)</f>
        <v>56594</v>
      </c>
      <c r="T2453" s="18">
        <f>_xll.qlCalendarAdvance(Calendar,T2452,R2453,"f",,Trigger)</f>
        <v>56598</v>
      </c>
      <c r="U2453" s="18">
        <f>_xll.qlInterestRateIndexMaturity(IborIndex&amp;Tenor,T2453,Trigger)</f>
        <v>56963</v>
      </c>
      <c r="V2453" s="22">
        <f>IFERROR(_xll.qlIndexFixing($V$1,S2453,,Trigger),NA())</f>
        <v>1.4054854843901586E-2</v>
      </c>
      <c r="W2453" s="22">
        <f>IFERROR(_xll.qlIndexFixing($W$1,S2453,,Trigger),NA())</f>
        <v>1.5655319811936481E-2</v>
      </c>
      <c r="X2453" s="17">
        <f t="shared" si="38"/>
        <v>-16.004649680348948</v>
      </c>
    </row>
    <row r="2454" spans="18:24" x14ac:dyDescent="0.2">
      <c r="R2454" s="17" t="s">
        <v>21</v>
      </c>
      <c r="S2454" s="18">
        <f>_xll.qlInterestRateIndexFixingDate(IborIndex&amp;Tenor,T2454,Trigger)</f>
        <v>56601</v>
      </c>
      <c r="T2454" s="18">
        <f>_xll.qlCalendarAdvance(Calendar,T2453,R2454,"f",,Trigger)</f>
        <v>56605</v>
      </c>
      <c r="U2454" s="18">
        <f>_xll.qlInterestRateIndexMaturity(IborIndex&amp;Tenor,T2454,Trigger)</f>
        <v>56970</v>
      </c>
      <c r="V2454" s="22">
        <f>IFERROR(_xll.qlIndexFixing($V$1,S2454,,Trigger),NA())</f>
        <v>1.4029829024988961E-2</v>
      </c>
      <c r="W2454" s="22">
        <f>IFERROR(_xll.qlIndexFixing($W$1,S2454,,Trigger),NA())</f>
        <v>1.5644967951562644E-2</v>
      </c>
      <c r="X2454" s="17">
        <f t="shared" si="38"/>
        <v>-16.151389265736828</v>
      </c>
    </row>
    <row r="2455" spans="18:24" x14ac:dyDescent="0.2">
      <c r="R2455" s="17" t="s">
        <v>21</v>
      </c>
      <c r="S2455" s="18">
        <f>_xll.qlInterestRateIndexFixingDate(IborIndex&amp;Tenor,T2455,Trigger)</f>
        <v>56607</v>
      </c>
      <c r="T2455" s="18">
        <f>_xll.qlCalendarAdvance(Calendar,T2454,R2455,"f",,Trigger)</f>
        <v>56612</v>
      </c>
      <c r="U2455" s="18">
        <f>_xll.qlInterestRateIndexMaturity(IborIndex&amp;Tenor,T2455,Trigger)</f>
        <v>56977</v>
      </c>
      <c r="V2455" s="22">
        <f>IFERROR(_xll.qlIndexFixing($V$1,S2455,,Trigger),NA())</f>
        <v>1.4004781505576968E-2</v>
      </c>
      <c r="W2455" s="22">
        <f>IFERROR(_xll.qlIndexFixing($W$1,S2455,,Trigger),NA())</f>
        <v>1.5634180143385586E-2</v>
      </c>
      <c r="X2455" s="17">
        <f t="shared" si="38"/>
        <v>-16.293986378086174</v>
      </c>
    </row>
    <row r="2456" spans="18:24" x14ac:dyDescent="0.2">
      <c r="R2456" s="17" t="s">
        <v>21</v>
      </c>
      <c r="S2456" s="18">
        <f>_xll.qlInterestRateIndexFixingDate(IborIndex&amp;Tenor,T2456,Trigger)</f>
        <v>56614</v>
      </c>
      <c r="T2456" s="18">
        <f>_xll.qlCalendarAdvance(Calendar,T2455,R2456,"f",,Trigger)</f>
        <v>56619</v>
      </c>
      <c r="U2456" s="18">
        <f>_xll.qlInterestRateIndexMaturity(IborIndex&amp;Tenor,T2456,Trigger)</f>
        <v>56984</v>
      </c>
      <c r="V2456" s="22">
        <f>IFERROR(_xll.qlIndexFixing($V$1,S2456,,Trigger),NA())</f>
        <v>1.3979712287327617E-2</v>
      </c>
      <c r="W2456" s="22">
        <f>IFERROR(_xll.qlIndexFixing($W$1,S2456,,Trigger),NA())</f>
        <v>1.5622961870197818E-2</v>
      </c>
      <c r="X2456" s="17">
        <f t="shared" si="38"/>
        <v>-16.432495828702013</v>
      </c>
    </row>
    <row r="2457" spans="18:24" x14ac:dyDescent="0.2">
      <c r="R2457" s="17" t="s">
        <v>21</v>
      </c>
      <c r="S2457" s="18">
        <f>_xll.qlInterestRateIndexFixingDate(IborIndex&amp;Tenor,T2457,Trigger)</f>
        <v>56622</v>
      </c>
      <c r="T2457" s="18">
        <f>_xll.qlCalendarAdvance(Calendar,T2456,R2457,"f",,Trigger)</f>
        <v>56626</v>
      </c>
      <c r="U2457" s="18">
        <f>_xll.qlInterestRateIndexMaturity(IborIndex&amp;Tenor,T2457,Trigger)</f>
        <v>56991</v>
      </c>
      <c r="V2457" s="22">
        <f>IFERROR(_xll.qlIndexFixing($V$1,S2457,,Trigger),NA())</f>
        <v>1.3954621371903579E-2</v>
      </c>
      <c r="W2457" s="22">
        <f>IFERROR(_xll.qlIndexFixing($W$1,S2457,,Trigger),NA())</f>
        <v>1.5611318626865716E-2</v>
      </c>
      <c r="X2457" s="17">
        <f t="shared" si="38"/>
        <v>-16.566972549621369</v>
      </c>
    </row>
    <row r="2458" spans="18:24" x14ac:dyDescent="0.2">
      <c r="R2458" s="17" t="s">
        <v>21</v>
      </c>
      <c r="S2458" s="18">
        <f>_xll.qlInterestRateIndexFixingDate(IborIndex&amp;Tenor,T2458,Trigger)</f>
        <v>56629</v>
      </c>
      <c r="T2458" s="18">
        <f>_xll.qlCalendarAdvance(Calendar,T2457,R2458,"f",,Trigger)</f>
        <v>56633</v>
      </c>
      <c r="U2458" s="18">
        <f>_xll.qlInterestRateIndexMaturity(IborIndex&amp;Tenor,T2458,Trigger)</f>
        <v>56998</v>
      </c>
      <c r="V2458" s="22">
        <f>IFERROR(_xll.qlIndexFixing($V$1,S2458,,Trigger),NA())</f>
        <v>1.3929508760969057E-2</v>
      </c>
      <c r="W2458" s="22">
        <f>IFERROR(_xll.qlIndexFixing($W$1,S2458,,Trigger),NA())</f>
        <v>1.559925592030738E-2</v>
      </c>
      <c r="X2458" s="17">
        <f t="shared" si="38"/>
        <v>-16.697471593383231</v>
      </c>
    </row>
    <row r="2459" spans="18:24" x14ac:dyDescent="0.2">
      <c r="R2459" s="17" t="s">
        <v>21</v>
      </c>
      <c r="S2459" s="18">
        <f>_xll.qlInterestRateIndexFixingDate(IborIndex&amp;Tenor,T2459,Trigger)</f>
        <v>56636</v>
      </c>
      <c r="T2459" s="18">
        <f>_xll.qlCalendarAdvance(Calendar,T2458,R2459,"f",,Trigger)</f>
        <v>56640</v>
      </c>
      <c r="U2459" s="18">
        <f>_xll.qlInterestRateIndexMaturity(IborIndex&amp;Tenor,T2459,Trigger)</f>
        <v>57005</v>
      </c>
      <c r="V2459" s="22">
        <f>IFERROR(_xll.qlIndexFixing($V$1,S2459,,Trigger),NA())</f>
        <v>1.3904374456190225E-2</v>
      </c>
      <c r="W2459" s="22">
        <f>IFERROR(_xll.qlIndexFixing($W$1,S2459,,Trigger),NA())</f>
        <v>1.5586779269467232E-2</v>
      </c>
      <c r="X2459" s="17">
        <f t="shared" si="38"/>
        <v>-16.824048132770066</v>
      </c>
    </row>
    <row r="2460" spans="18:24" x14ac:dyDescent="0.2">
      <c r="R2460" s="17" t="s">
        <v>21</v>
      </c>
      <c r="S2460" s="18">
        <f>_xll.qlInterestRateIndexFixingDate(IborIndex&amp;Tenor,T2460,Trigger)</f>
        <v>56643</v>
      </c>
      <c r="T2460" s="18">
        <f>_xll.qlCalendarAdvance(Calendar,T2459,R2460,"f",,Trigger)</f>
        <v>56647</v>
      </c>
      <c r="U2460" s="18">
        <f>_xll.qlInterestRateIndexMaturity(IborIndex&amp;Tenor,T2460,Trigger)</f>
        <v>57012</v>
      </c>
      <c r="V2460" s="22">
        <f>IFERROR(_xll.qlIndexFixing($V$1,S2460,,Trigger),NA())</f>
        <v>1.3879218459233914E-2</v>
      </c>
      <c r="W2460" s="22">
        <f>IFERROR(_xll.qlIndexFixing($W$1,S2460,,Trigger),NA())</f>
        <v>1.5573894205292808E-2</v>
      </c>
      <c r="X2460" s="17">
        <f t="shared" ref="X2460:X2523" si="39">(V2460-W2460)*10000</f>
        <v>-16.946757460588948</v>
      </c>
    </row>
    <row r="2461" spans="18:24" x14ac:dyDescent="0.2">
      <c r="R2461" s="17" t="s">
        <v>21</v>
      </c>
      <c r="S2461" s="18">
        <f>_xll.qlInterestRateIndexFixingDate(IborIndex&amp;Tenor,T2461,Trigger)</f>
        <v>56650</v>
      </c>
      <c r="T2461" s="18">
        <f>_xll.qlCalendarAdvance(Calendar,T2460,R2461,"f",,Trigger)</f>
        <v>56654</v>
      </c>
      <c r="U2461" s="18">
        <f>_xll.qlInterestRateIndexMaturity(IborIndex&amp;Tenor,T2461,Trigger)</f>
        <v>57019</v>
      </c>
      <c r="V2461" s="22">
        <f>IFERROR(_xll.qlIndexFixing($V$1,S2461,,Trigger),NA())</f>
        <v>1.3854040771768487E-2</v>
      </c>
      <c r="W2461" s="22">
        <f>IFERROR(_xll.qlIndexFixing($W$1,S2461,,Trigger),NA())</f>
        <v>1.5560606270711324E-2</v>
      </c>
      <c r="X2461" s="17">
        <f t="shared" si="39"/>
        <v>-17.065654989428367</v>
      </c>
    </row>
    <row r="2462" spans="18:24" x14ac:dyDescent="0.2">
      <c r="R2462" s="17" t="s">
        <v>21</v>
      </c>
      <c r="S2462" s="18">
        <f>_xll.qlInterestRateIndexFixingDate(IborIndex&amp;Tenor,T2462,Trigger)</f>
        <v>56657</v>
      </c>
      <c r="T2462" s="18">
        <f>_xll.qlCalendarAdvance(Calendar,T2461,R2462,"f",,Trigger)</f>
        <v>56661</v>
      </c>
      <c r="U2462" s="18">
        <f>_xll.qlInterestRateIndexMaturity(IborIndex&amp;Tenor,T2462,Trigger)</f>
        <v>57026</v>
      </c>
      <c r="V2462" s="22">
        <f>IFERROR(_xll.qlIndexFixing($V$1,S2462,,Trigger),NA())</f>
        <v>1.3828841395463845E-2</v>
      </c>
      <c r="W2462" s="22">
        <f>IFERROR(_xll.qlIndexFixing($W$1,S2462,,Trigger),NA())</f>
        <v>1.5546921020606891E-2</v>
      </c>
      <c r="X2462" s="17">
        <f t="shared" si="39"/>
        <v>-17.180796251430458</v>
      </c>
    </row>
    <row r="2463" spans="18:24" x14ac:dyDescent="0.2">
      <c r="R2463" s="17" t="s">
        <v>21</v>
      </c>
      <c r="S2463" s="18">
        <f>_xll.qlInterestRateIndexFixingDate(IborIndex&amp;Tenor,T2463,Trigger)</f>
        <v>56664</v>
      </c>
      <c r="T2463" s="18">
        <f>_xll.qlCalendarAdvance(Calendar,T2462,R2463,"f",,Trigger)</f>
        <v>56668</v>
      </c>
      <c r="U2463" s="18">
        <f>_xll.qlInterestRateIndexMaturity(IborIndex&amp;Tenor,T2463,Trigger)</f>
        <v>57033</v>
      </c>
      <c r="V2463" s="22">
        <f>IFERROR(_xll.qlIndexFixing($V$1,S2463,,Trigger),NA())</f>
        <v>1.3803620331991413E-2</v>
      </c>
      <c r="W2463" s="22">
        <f>IFERROR(_xll.qlIndexFixing($W$1,S2463,,Trigger),NA())</f>
        <v>1.5532844021797094E-2</v>
      </c>
      <c r="X2463" s="17">
        <f t="shared" si="39"/>
        <v>-17.292236898056814</v>
      </c>
    </row>
    <row r="2464" spans="18:24" x14ac:dyDescent="0.2">
      <c r="R2464" s="17" t="s">
        <v>21</v>
      </c>
      <c r="S2464" s="18">
        <f>_xll.qlInterestRateIndexFixingDate(IborIndex&amp;Tenor,T2464,Trigger)</f>
        <v>56671</v>
      </c>
      <c r="T2464" s="18">
        <f>_xll.qlCalendarAdvance(Calendar,T2463,R2464,"f",,Trigger)</f>
        <v>56675</v>
      </c>
      <c r="U2464" s="18">
        <f>_xll.qlInterestRateIndexMaturity(IborIndex&amp;Tenor,T2464,Trigger)</f>
        <v>57041</v>
      </c>
      <c r="V2464" s="22">
        <f>IFERROR(_xll.qlIndexFixing($V$1,S2464,,Trigger),NA())</f>
        <v>1.377683349463938E-2</v>
      </c>
      <c r="W2464" s="22">
        <f>IFERROR(_xll.qlIndexFixing($W$1,S2464,,Trigger),NA())</f>
        <v>1.5517341618390017E-2</v>
      </c>
      <c r="X2464" s="17">
        <f t="shared" si="39"/>
        <v>-17.405081237506366</v>
      </c>
    </row>
    <row r="2465" spans="18:24" x14ac:dyDescent="0.2">
      <c r="R2465" s="17" t="s">
        <v>21</v>
      </c>
      <c r="S2465" s="18">
        <f>_xll.qlInterestRateIndexFixingDate(IborIndex&amp;Tenor,T2465,Trigger)</f>
        <v>56678</v>
      </c>
      <c r="T2465" s="18">
        <f>_xll.qlCalendarAdvance(Calendar,T2464,R2465,"f",,Trigger)</f>
        <v>56682</v>
      </c>
      <c r="U2465" s="18">
        <f>_xll.qlInterestRateIndexMaturity(IborIndex&amp;Tenor,T2465,Trigger)</f>
        <v>57048</v>
      </c>
      <c r="V2465" s="22">
        <f>IFERROR(_xll.qlIndexFixing($V$1,S2465,,Trigger),NA())</f>
        <v>1.3751630264902953E-2</v>
      </c>
      <c r="W2465" s="22">
        <f>IFERROR(_xll.qlIndexFixing($W$1,S2465,,Trigger),NA())</f>
        <v>1.5502476120928392E-2</v>
      </c>
      <c r="X2465" s="17">
        <f t="shared" si="39"/>
        <v>-17.50845856025439</v>
      </c>
    </row>
    <row r="2466" spans="18:24" x14ac:dyDescent="0.2">
      <c r="R2466" s="17" t="s">
        <v>21</v>
      </c>
      <c r="S2466" s="18">
        <f>_xll.qlInterestRateIndexFixingDate(IborIndex&amp;Tenor,T2466,Trigger)</f>
        <v>56685</v>
      </c>
      <c r="T2466" s="18">
        <f>_xll.qlCalendarAdvance(Calendar,T2465,R2466,"f",,Trigger)</f>
        <v>56689</v>
      </c>
      <c r="U2466" s="18">
        <f>_xll.qlInterestRateIndexMaturity(IborIndex&amp;Tenor,T2466,Trigger)</f>
        <v>57055</v>
      </c>
      <c r="V2466" s="22">
        <f>IFERROR(_xll.qlIndexFixing($V$1,S2466,,Trigger),NA())</f>
        <v>1.3726405411828214E-2</v>
      </c>
      <c r="W2466" s="22">
        <f>IFERROR(_xll.qlIndexFixing($W$1,S2466,,Trigger),NA())</f>
        <v>1.5487236796432739E-2</v>
      </c>
      <c r="X2466" s="17">
        <f t="shared" si="39"/>
        <v>-17.608313846045245</v>
      </c>
    </row>
    <row r="2467" spans="18:24" x14ac:dyDescent="0.2">
      <c r="R2467" s="17" t="s">
        <v>21</v>
      </c>
      <c r="S2467" s="18">
        <f>_xll.qlInterestRateIndexFixingDate(IborIndex&amp;Tenor,T2467,Trigger)</f>
        <v>56692</v>
      </c>
      <c r="T2467" s="18">
        <f>_xll.qlCalendarAdvance(Calendar,T2466,R2467,"f",,Trigger)</f>
        <v>56696</v>
      </c>
      <c r="U2467" s="18">
        <f>_xll.qlInterestRateIndexMaturity(IborIndex&amp;Tenor,T2467,Trigger)</f>
        <v>57062</v>
      </c>
      <c r="V2467" s="22">
        <f>IFERROR(_xll.qlIndexFixing($V$1,S2467,,Trigger),NA())</f>
        <v>1.3701158937089236E-2</v>
      </c>
      <c r="W2467" s="22">
        <f>IFERROR(_xll.qlIndexFixing($W$1,S2467,,Trigger),NA())</f>
        <v>1.5471629244606273E-2</v>
      </c>
      <c r="X2467" s="17">
        <f t="shared" si="39"/>
        <v>-17.704703075170375</v>
      </c>
    </row>
    <row r="2468" spans="18:24" x14ac:dyDescent="0.2">
      <c r="R2468" s="17" t="s">
        <v>21</v>
      </c>
      <c r="S2468" s="18">
        <f>_xll.qlInterestRateIndexFixingDate(IborIndex&amp;Tenor,T2468,Trigger)</f>
        <v>56699</v>
      </c>
      <c r="T2468" s="18">
        <f>_xll.qlCalendarAdvance(Calendar,T2467,R2468,"f",,Trigger)</f>
        <v>56703</v>
      </c>
      <c r="U2468" s="18">
        <f>_xll.qlInterestRateIndexMaturity(IborIndex&amp;Tenor,T2468,Trigger)</f>
        <v>57069</v>
      </c>
      <c r="V2468" s="22">
        <f>IFERROR(_xll.qlIndexFixing($V$1,S2468,,Trigger),NA())</f>
        <v>1.3675890842360086E-2</v>
      </c>
      <c r="W2468" s="22">
        <f>IFERROR(_xll.qlIndexFixing($W$1,S2468,,Trigger),NA())</f>
        <v>1.5455659076942123E-2</v>
      </c>
      <c r="X2468" s="17">
        <f t="shared" si="39"/>
        <v>-17.79768234582037</v>
      </c>
    </row>
    <row r="2469" spans="18:24" x14ac:dyDescent="0.2">
      <c r="R2469" s="17" t="s">
        <v>21</v>
      </c>
      <c r="S2469" s="18">
        <f>_xll.qlInterestRateIndexFixingDate(IborIndex&amp;Tenor,T2469,Trigger)</f>
        <v>56706</v>
      </c>
      <c r="T2469" s="18">
        <f>_xll.qlCalendarAdvance(Calendar,T2468,R2469,"f",,Trigger)</f>
        <v>56710</v>
      </c>
      <c r="U2469" s="18">
        <f>_xll.qlInterestRateIndexMaturity(IborIndex&amp;Tenor,T2469,Trigger)</f>
        <v>57076</v>
      </c>
      <c r="V2469" s="22">
        <f>IFERROR(_xll.qlIndexFixing($V$1,S2469,,Trigger),NA())</f>
        <v>1.3650601129316148E-2</v>
      </c>
      <c r="W2469" s="22">
        <f>IFERROR(_xll.qlIndexFixing($W$1,S2469,,Trigger),NA())</f>
        <v>1.5439331916700178E-2</v>
      </c>
      <c r="X2469" s="17">
        <f t="shared" si="39"/>
        <v>-17.8873078738403</v>
      </c>
    </row>
    <row r="2470" spans="18:24" x14ac:dyDescent="0.2">
      <c r="R2470" s="17" t="s">
        <v>21</v>
      </c>
      <c r="S2470" s="18">
        <f>_xll.qlInterestRateIndexFixingDate(IborIndex&amp;Tenor,T2470,Trigger)</f>
        <v>56713</v>
      </c>
      <c r="T2470" s="18">
        <f>_xll.qlCalendarAdvance(Calendar,T2469,R2470,"f",,Trigger)</f>
        <v>56717</v>
      </c>
      <c r="U2470" s="18">
        <f>_xll.qlInterestRateIndexMaturity(IborIndex&amp;Tenor,T2470,Trigger)</f>
        <v>57083</v>
      </c>
      <c r="V2470" s="22">
        <f>IFERROR(_xll.qlIndexFixing($V$1,S2470,,Trigger),NA())</f>
        <v>1.3625289799634769E-2</v>
      </c>
      <c r="W2470" s="22">
        <f>IFERROR(_xll.qlIndexFixing($W$1,S2470,,Trigger),NA())</f>
        <v>1.5422653398886564E-2</v>
      </c>
      <c r="X2470" s="17">
        <f t="shared" si="39"/>
        <v>-17.973635992517956</v>
      </c>
    </row>
    <row r="2471" spans="18:24" x14ac:dyDescent="0.2">
      <c r="R2471" s="17" t="s">
        <v>21</v>
      </c>
      <c r="S2471" s="18">
        <f>_xll.qlInterestRateIndexFixingDate(IborIndex&amp;Tenor,T2471,Trigger)</f>
        <v>56718</v>
      </c>
      <c r="T2471" s="18">
        <f>_xll.qlCalendarAdvance(Calendar,T2470,R2471,"f",,Trigger)</f>
        <v>56724</v>
      </c>
      <c r="U2471" s="18">
        <f>_xll.qlInterestRateIndexMaturity(IborIndex&amp;Tenor,T2471,Trigger)</f>
        <v>57090</v>
      </c>
      <c r="V2471" s="22">
        <f>IFERROR(_xll.qlIndexFixing($V$1,S2471,,Trigger),NA())</f>
        <v>1.359995685499395E-2</v>
      </c>
      <c r="W2471" s="22">
        <f>IFERROR(_xll.qlIndexFixing($W$1,S2471,,Trigger),NA())</f>
        <v>1.5405629170234631E-2</v>
      </c>
      <c r="X2471" s="17">
        <f t="shared" si="39"/>
        <v>-18.056723152406803</v>
      </c>
    </row>
    <row r="2472" spans="18:24" x14ac:dyDescent="0.2">
      <c r="R2472" s="17" t="s">
        <v>21</v>
      </c>
      <c r="S2472" s="18">
        <f>_xll.qlInterestRateIndexFixingDate(IborIndex&amp;Tenor,T2472,Trigger)</f>
        <v>56727</v>
      </c>
      <c r="T2472" s="18">
        <f>_xll.qlCalendarAdvance(Calendar,T2471,R2472,"f",,Trigger)</f>
        <v>56731</v>
      </c>
      <c r="U2472" s="18">
        <f>_xll.qlInterestRateIndexMaturity(IborIndex&amp;Tenor,T2472,Trigger)</f>
        <v>57097</v>
      </c>
      <c r="V2472" s="22">
        <f>IFERROR(_xll.qlIndexFixing($V$1,S2472,,Trigger),NA())</f>
        <v>1.3574602297074752E-2</v>
      </c>
      <c r="W2472" s="22">
        <f>IFERROR(_xll.qlIndexFixing($W$1,S2472,,Trigger),NA())</f>
        <v>1.538826488918116E-2</v>
      </c>
      <c r="X2472" s="17">
        <f t="shared" si="39"/>
        <v>-18.136625921064081</v>
      </c>
    </row>
    <row r="2473" spans="18:24" x14ac:dyDescent="0.2">
      <c r="R2473" s="17" t="s">
        <v>21</v>
      </c>
      <c r="S2473" s="18">
        <f>_xll.qlInterestRateIndexFixingDate(IborIndex&amp;Tenor,T2473,Trigger)</f>
        <v>56734</v>
      </c>
      <c r="T2473" s="18">
        <f>_xll.qlCalendarAdvance(Calendar,T2472,R2473,"f",,Trigger)</f>
        <v>56738</v>
      </c>
      <c r="U2473" s="18">
        <f>_xll.qlInterestRateIndexMaturity(IborIndex&amp;Tenor,T2473,Trigger)</f>
        <v>57104</v>
      </c>
      <c r="V2473" s="22">
        <f>IFERROR(_xll.qlIndexFixing($V$1,S2473,,Trigger),NA())</f>
        <v>1.3549226127557577E-2</v>
      </c>
      <c r="W2473" s="22">
        <f>IFERROR(_xll.qlIndexFixing($W$1,S2473,,Trigger),NA())</f>
        <v>1.5370566225847572E-2</v>
      </c>
      <c r="X2473" s="17">
        <f t="shared" si="39"/>
        <v>-18.213400982899955</v>
      </c>
    </row>
    <row r="2474" spans="18:24" x14ac:dyDescent="0.2">
      <c r="R2474" s="17" t="s">
        <v>21</v>
      </c>
      <c r="S2474" s="18">
        <f>_xll.qlInterestRateIndexFixingDate(IborIndex&amp;Tenor,T2474,Trigger)</f>
        <v>56741</v>
      </c>
      <c r="T2474" s="18">
        <f>_xll.qlCalendarAdvance(Calendar,T2473,R2474,"f",,Trigger)</f>
        <v>56745</v>
      </c>
      <c r="U2474" s="18">
        <f>_xll.qlInterestRateIndexMaturity(IborIndex&amp;Tenor,T2474,Trigger)</f>
        <v>57111</v>
      </c>
      <c r="V2474" s="22">
        <f>IFERROR(_xll.qlIndexFixing($V$1,S2474,,Trigger),NA())</f>
        <v>1.352382834812545E-2</v>
      </c>
      <c r="W2474" s="22">
        <f>IFERROR(_xll.qlIndexFixing($W$1,S2474,,Trigger),NA())</f>
        <v>1.5352538862020496E-2</v>
      </c>
      <c r="X2474" s="17">
        <f t="shared" si="39"/>
        <v>-18.287105138950452</v>
      </c>
    </row>
    <row r="2475" spans="18:24" x14ac:dyDescent="0.2">
      <c r="R2475" s="17" t="s">
        <v>21</v>
      </c>
      <c r="S2475" s="18">
        <f>_xll.qlInterestRateIndexFixingDate(IborIndex&amp;Tenor,T2475,Trigger)</f>
        <v>56748</v>
      </c>
      <c r="T2475" s="18">
        <f>_xll.qlCalendarAdvance(Calendar,T2474,R2475,"f",,Trigger)</f>
        <v>56752</v>
      </c>
      <c r="U2475" s="18">
        <f>_xll.qlInterestRateIndexMaturity(IborIndex&amp;Tenor,T2475,Trigger)</f>
        <v>57118</v>
      </c>
      <c r="V2475" s="22">
        <f>IFERROR(_xll.qlIndexFixing($V$1,S2475,,Trigger),NA())</f>
        <v>1.3498408960462711E-2</v>
      </c>
      <c r="W2475" s="22">
        <f>IFERROR(_xll.qlIndexFixing($W$1,S2475,,Trigger),NA())</f>
        <v>1.5334188491130791E-2</v>
      </c>
      <c r="X2475" s="17">
        <f t="shared" si="39"/>
        <v>-18.357795306680799</v>
      </c>
    </row>
    <row r="2476" spans="18:24" x14ac:dyDescent="0.2">
      <c r="R2476" s="17" t="s">
        <v>21</v>
      </c>
      <c r="S2476" s="18">
        <f>_xll.qlInterestRateIndexFixingDate(IborIndex&amp;Tenor,T2476,Trigger)</f>
        <v>56755</v>
      </c>
      <c r="T2476" s="18">
        <f>_xll.qlCalendarAdvance(Calendar,T2475,R2476,"f",,Trigger)</f>
        <v>56759</v>
      </c>
      <c r="U2476" s="18">
        <f>_xll.qlInterestRateIndexMaturity(IborIndex&amp;Tenor,T2476,Trigger)</f>
        <v>57125</v>
      </c>
      <c r="V2476" s="22">
        <f>IFERROR(_xll.qlIndexFixing($V$1,S2476,,Trigger),NA())</f>
        <v>1.3472967966254129E-2</v>
      </c>
      <c r="W2476" s="22">
        <f>IFERROR(_xll.qlIndexFixing($W$1,S2476,,Trigger),NA())</f>
        <v>1.5315520818234559E-2</v>
      </c>
      <c r="X2476" s="17">
        <f t="shared" si="39"/>
        <v>-18.425528519804296</v>
      </c>
    </row>
    <row r="2477" spans="18:24" x14ac:dyDescent="0.2">
      <c r="R2477" s="17" t="s">
        <v>21</v>
      </c>
      <c r="S2477" s="18">
        <f>_xll.qlInterestRateIndexFixingDate(IborIndex&amp;Tenor,T2477,Trigger)</f>
        <v>56762</v>
      </c>
      <c r="T2477" s="18">
        <f>_xll.qlCalendarAdvance(Calendar,T2476,R2477,"f",,Trigger)</f>
        <v>56766</v>
      </c>
      <c r="U2477" s="18">
        <f>_xll.qlInterestRateIndexMaturity(IborIndex&amp;Tenor,T2477,Trigger)</f>
        <v>57132</v>
      </c>
      <c r="V2477" s="22">
        <f>IFERROR(_xll.qlIndexFixing($V$1,S2477,,Trigger),NA())</f>
        <v>1.3447505367187754E-2</v>
      </c>
      <c r="W2477" s="22">
        <f>IFERROR(_xll.qlIndexFixing($W$1,S2477,,Trigger),NA())</f>
        <v>1.5296541559993042E-2</v>
      </c>
      <c r="X2477" s="17">
        <f t="shared" si="39"/>
        <v>-18.490361928052874</v>
      </c>
    </row>
    <row r="2478" spans="18:24" x14ac:dyDescent="0.2">
      <c r="R2478" s="17" t="s">
        <v>21</v>
      </c>
      <c r="S2478" s="18">
        <f>_xll.qlInterestRateIndexFixingDate(IborIndex&amp;Tenor,T2478,Trigger)</f>
        <v>56769</v>
      </c>
      <c r="T2478" s="18">
        <f>_xll.qlCalendarAdvance(Calendar,T2477,R2478,"f",,Trigger)</f>
        <v>56773</v>
      </c>
      <c r="U2478" s="18">
        <f>_xll.qlInterestRateIndexMaturity(IborIndex&amp;Tenor,T2478,Trigger)</f>
        <v>57139</v>
      </c>
      <c r="V2478" s="22">
        <f>IFERROR(_xll.qlIndexFixing($V$1,S2478,,Trigger),NA())</f>
        <v>1.3422021164951196E-2</v>
      </c>
      <c r="W2478" s="22">
        <f>IFERROR(_xll.qlIndexFixing($W$1,S2478,,Trigger),NA())</f>
        <v>1.5277256444653626E-2</v>
      </c>
      <c r="X2478" s="17">
        <f t="shared" si="39"/>
        <v>-18.552352797024298</v>
      </c>
    </row>
    <row r="2479" spans="18:24" x14ac:dyDescent="0.2">
      <c r="R2479" s="17" t="s">
        <v>21</v>
      </c>
      <c r="S2479" s="18">
        <f>_xll.qlInterestRateIndexFixingDate(IborIndex&amp;Tenor,T2479,Trigger)</f>
        <v>56776</v>
      </c>
      <c r="T2479" s="18">
        <f>_xll.qlCalendarAdvance(Calendar,T2478,R2479,"f",,Trigger)</f>
        <v>56780</v>
      </c>
      <c r="U2479" s="18">
        <f>_xll.qlInterestRateIndexMaturity(IborIndex&amp;Tenor,T2479,Trigger)</f>
        <v>57146</v>
      </c>
      <c r="V2479" s="22">
        <f>IFERROR(_xll.qlIndexFixing($V$1,S2479,,Trigger),NA())</f>
        <v>1.3396515361234254E-2</v>
      </c>
      <c r="W2479" s="22">
        <f>IFERROR(_xll.qlIndexFixing($W$1,S2479,,Trigger),NA())</f>
        <v>1.5257671212033893E-2</v>
      </c>
      <c r="X2479" s="17">
        <f t="shared" si="39"/>
        <v>-18.611558507996389</v>
      </c>
    </row>
    <row r="2480" spans="18:24" x14ac:dyDescent="0.2">
      <c r="R2480" s="17" t="s">
        <v>21</v>
      </c>
      <c r="S2480" s="18">
        <f>_xll.qlInterestRateIndexFixingDate(IborIndex&amp;Tenor,T2480,Trigger)</f>
        <v>56783</v>
      </c>
      <c r="T2480" s="18">
        <f>_xll.qlCalendarAdvance(Calendar,T2479,R2480,"f",,Trigger)</f>
        <v>56787</v>
      </c>
      <c r="U2480" s="18">
        <f>_xll.qlInterestRateIndexMaturity(IborIndex&amp;Tenor,T2480,Trigger)</f>
        <v>57153</v>
      </c>
      <c r="V2480" s="22">
        <f>IFERROR(_xll.qlIndexFixing($V$1,S2480,,Trigger),NA())</f>
        <v>1.3370987957728467E-2</v>
      </c>
      <c r="W2480" s="22">
        <f>IFERROR(_xll.qlIndexFixing($W$1,S2480,,Trigger),NA())</f>
        <v>1.5237791613497162E-2</v>
      </c>
      <c r="X2480" s="17">
        <f t="shared" si="39"/>
        <v>-18.668036557686946</v>
      </c>
    </row>
    <row r="2481" spans="18:24" x14ac:dyDescent="0.2">
      <c r="R2481" s="17" t="s">
        <v>21</v>
      </c>
      <c r="S2481" s="18">
        <f>_xll.qlInterestRateIndexFixingDate(IborIndex&amp;Tenor,T2481,Trigger)</f>
        <v>56790</v>
      </c>
      <c r="T2481" s="18">
        <f>_xll.qlCalendarAdvance(Calendar,T2480,R2481,"f",,Trigger)</f>
        <v>56794</v>
      </c>
      <c r="U2481" s="18">
        <f>_xll.qlInterestRateIndexMaturity(IborIndex&amp;Tenor,T2481,Trigger)</f>
        <v>57160</v>
      </c>
      <c r="V2481" s="22">
        <f>IFERROR(_xll.qlIndexFixing($V$1,S2481,,Trigger),NA())</f>
        <v>1.3345438956125819E-2</v>
      </c>
      <c r="W2481" s="22">
        <f>IFERROR(_xll.qlIndexFixing($W$1,S2481,,Trigger),NA())</f>
        <v>1.5217623411940696E-2</v>
      </c>
      <c r="X2481" s="17">
        <f t="shared" si="39"/>
        <v>-18.721844558148778</v>
      </c>
    </row>
    <row r="2482" spans="18:24" x14ac:dyDescent="0.2">
      <c r="R2482" s="17" t="s">
        <v>21</v>
      </c>
      <c r="S2482" s="18">
        <f>_xll.qlInterestRateIndexFixingDate(IborIndex&amp;Tenor,T2482,Trigger)</f>
        <v>56797</v>
      </c>
      <c r="T2482" s="18">
        <f>_xll.qlCalendarAdvance(Calendar,T2481,R2482,"f",,Trigger)</f>
        <v>56801</v>
      </c>
      <c r="U2482" s="18">
        <f>_xll.qlInterestRateIndexMaturity(IborIndex&amp;Tenor,T2482,Trigger)</f>
        <v>57167</v>
      </c>
      <c r="V2482" s="22">
        <f>IFERROR(_xll.qlIndexFixing($V$1,S2482,,Trigger),NA())</f>
        <v>1.3319868358120908E-2</v>
      </c>
      <c r="W2482" s="22">
        <f>IFERROR(_xll.qlIndexFixing($W$1,S2482,,Trigger),NA())</f>
        <v>1.519717238177321E-2</v>
      </c>
      <c r="X2482" s="17">
        <f t="shared" si="39"/>
        <v>-18.77304023652302</v>
      </c>
    </row>
    <row r="2483" spans="18:24" x14ac:dyDescent="0.2">
      <c r="R2483" s="17" t="s">
        <v>21</v>
      </c>
      <c r="S2483" s="18">
        <f>_xll.qlInterestRateIndexFixingDate(IborIndex&amp;Tenor,T2483,Trigger)</f>
        <v>56804</v>
      </c>
      <c r="T2483" s="18">
        <f>_xll.qlCalendarAdvance(Calendar,T2482,R2483,"f",,Trigger)</f>
        <v>56808</v>
      </c>
      <c r="U2483" s="18">
        <f>_xll.qlInterestRateIndexMaturity(IborIndex&amp;Tenor,T2483,Trigger)</f>
        <v>57174</v>
      </c>
      <c r="V2483" s="22">
        <f>IFERROR(_xll.qlIndexFixing($V$1,S2483,,Trigger),NA())</f>
        <v>1.3294276165408772E-2</v>
      </c>
      <c r="W2483" s="22">
        <f>IFERROR(_xll.qlIndexFixing($W$1,S2483,,Trigger),NA())</f>
        <v>1.517644430889957E-2</v>
      </c>
      <c r="X2483" s="17">
        <f t="shared" si="39"/>
        <v>-18.821681434907973</v>
      </c>
    </row>
    <row r="2484" spans="18:24" x14ac:dyDescent="0.2">
      <c r="R2484" s="17" t="s">
        <v>21</v>
      </c>
      <c r="S2484" s="18">
        <f>_xll.qlInterestRateIndexFixingDate(IborIndex&amp;Tenor,T2484,Trigger)</f>
        <v>56811</v>
      </c>
      <c r="T2484" s="18">
        <f>_xll.qlCalendarAdvance(Calendar,T2483,R2484,"f",,Trigger)</f>
        <v>56815</v>
      </c>
      <c r="U2484" s="18">
        <f>_xll.qlInterestRateIndexMaturity(IborIndex&amp;Tenor,T2484,Trigger)</f>
        <v>57181</v>
      </c>
      <c r="V2484" s="22">
        <f>IFERROR(_xll.qlIndexFixing($V$1,S2484,,Trigger),NA())</f>
        <v>1.3268662379686196E-2</v>
      </c>
      <c r="W2484" s="22">
        <f>IFERROR(_xll.qlIndexFixing($W$1,S2484,,Trigger),NA())</f>
        <v>1.5155444990702895E-2</v>
      </c>
      <c r="X2484" s="17">
        <f t="shared" si="39"/>
        <v>-18.867826110166991</v>
      </c>
    </row>
    <row r="2485" spans="18:24" x14ac:dyDescent="0.2">
      <c r="R2485" s="17" t="s">
        <v>21</v>
      </c>
      <c r="S2485" s="18">
        <f>_xll.qlInterestRateIndexFixingDate(IborIndex&amp;Tenor,T2485,Trigger)</f>
        <v>56818</v>
      </c>
      <c r="T2485" s="18">
        <f>_xll.qlCalendarAdvance(Calendar,T2484,R2485,"f",,Trigger)</f>
        <v>56822</v>
      </c>
      <c r="U2485" s="18">
        <f>_xll.qlInterestRateIndexMaturity(IborIndex&amp;Tenor,T2485,Trigger)</f>
        <v>57188</v>
      </c>
      <c r="V2485" s="22">
        <f>IFERROR(_xll.qlIndexFixing($V$1,S2485,,Trigger),NA())</f>
        <v>1.3243027002651059E-2</v>
      </c>
      <c r="W2485" s="22">
        <f>IFERROR(_xll.qlIndexFixing($W$1,S2485,,Trigger),NA())</f>
        <v>1.5134180236025776E-2</v>
      </c>
      <c r="X2485" s="17">
        <f t="shared" si="39"/>
        <v>-18.911532333747168</v>
      </c>
    </row>
    <row r="2486" spans="18:24" x14ac:dyDescent="0.2">
      <c r="R2486" s="17" t="s">
        <v>21</v>
      </c>
      <c r="S2486" s="18">
        <f>_xll.qlInterestRateIndexFixingDate(IborIndex&amp;Tenor,T2486,Trigger)</f>
        <v>56825</v>
      </c>
      <c r="T2486" s="18">
        <f>_xll.qlCalendarAdvance(Calendar,T2485,R2486,"f",,Trigger)</f>
        <v>56829</v>
      </c>
      <c r="U2486" s="18">
        <f>_xll.qlInterestRateIndexMaturity(IborIndex&amp;Tenor,T2486,Trigger)</f>
        <v>57195</v>
      </c>
      <c r="V2486" s="22">
        <f>IFERROR(_xll.qlIndexFixing($V$1,S2486,,Trigger),NA())</f>
        <v>1.3217370036003418E-2</v>
      </c>
      <c r="W2486" s="22">
        <f>IFERROR(_xll.qlIndexFixing($W$1,S2486,,Trigger),NA())</f>
        <v>1.5112655865156943E-2</v>
      </c>
      <c r="X2486" s="17">
        <f t="shared" si="39"/>
        <v>-18.952858291535254</v>
      </c>
    </row>
    <row r="2487" spans="18:24" x14ac:dyDescent="0.2">
      <c r="R2487" s="17" t="s">
        <v>21</v>
      </c>
      <c r="S2487" s="18">
        <f>_xll.qlInterestRateIndexFixingDate(IborIndex&amp;Tenor,T2487,Trigger)</f>
        <v>56832</v>
      </c>
      <c r="T2487" s="18">
        <f>_xll.qlCalendarAdvance(Calendar,T2486,R2487,"f",,Trigger)</f>
        <v>56836</v>
      </c>
      <c r="U2487" s="18">
        <f>_xll.qlInterestRateIndexMaturity(IborIndex&amp;Tenor,T2487,Trigger)</f>
        <v>57202</v>
      </c>
      <c r="V2487" s="22">
        <f>IFERROR(_xll.qlIndexFixing($V$1,S2487,,Trigger),NA())</f>
        <v>1.3191691481444428E-2</v>
      </c>
      <c r="W2487" s="22">
        <f>IFERROR(_xll.qlIndexFixing($W$1,S2487,,Trigger),NA())</f>
        <v>1.5090877709811179E-2</v>
      </c>
      <c r="X2487" s="17">
        <f t="shared" si="39"/>
        <v>-18.991862283667515</v>
      </c>
    </row>
    <row r="2488" spans="18:24" x14ac:dyDescent="0.2">
      <c r="R2488" s="17" t="s">
        <v>21</v>
      </c>
      <c r="S2488" s="18">
        <f>_xll.qlInterestRateIndexFixingDate(IborIndex&amp;Tenor,T2488,Trigger)</f>
        <v>56839</v>
      </c>
      <c r="T2488" s="18">
        <f>_xll.qlCalendarAdvance(Calendar,T2487,R2488,"f",,Trigger)</f>
        <v>56843</v>
      </c>
      <c r="U2488" s="18">
        <f>_xll.qlInterestRateIndexMaturity(IborIndex&amp;Tenor,T2488,Trigger)</f>
        <v>57209</v>
      </c>
      <c r="V2488" s="22">
        <f>IFERROR(_xll.qlIndexFixing($V$1,S2488,,Trigger),NA())</f>
        <v>1.3165991340675462E-2</v>
      </c>
      <c r="W2488" s="22">
        <f>IFERROR(_xll.qlIndexFixing($W$1,S2488,,Trigger),NA())</f>
        <v>1.5068851613114904E-2</v>
      </c>
      <c r="X2488" s="17">
        <f t="shared" si="39"/>
        <v>-19.028602724394418</v>
      </c>
    </row>
    <row r="2489" spans="18:24" x14ac:dyDescent="0.2">
      <c r="R2489" s="17" t="s">
        <v>21</v>
      </c>
      <c r="S2489" s="18">
        <f>_xll.qlInterestRateIndexFixingDate(IborIndex&amp;Tenor,T2489,Trigger)</f>
        <v>56846</v>
      </c>
      <c r="T2489" s="18">
        <f>_xll.qlCalendarAdvance(Calendar,T2488,R2489,"f",,Trigger)</f>
        <v>56850</v>
      </c>
      <c r="U2489" s="18">
        <f>_xll.qlInterestRateIndexMaturity(IborIndex&amp;Tenor,T2489,Trigger)</f>
        <v>57216</v>
      </c>
      <c r="V2489" s="22">
        <f>IFERROR(_xll.qlIndexFixing($V$1,S2489,,Trigger),NA())</f>
        <v>1.3140269615401164E-2</v>
      </c>
      <c r="W2489" s="22">
        <f>IFERROR(_xll.qlIndexFixing($W$1,S2489,,Trigger),NA())</f>
        <v>1.504658342959023E-2</v>
      </c>
      <c r="X2489" s="17">
        <f t="shared" si="39"/>
        <v>-19.063138141890665</v>
      </c>
    </row>
    <row r="2490" spans="18:24" x14ac:dyDescent="0.2">
      <c r="R2490" s="17" t="s">
        <v>21</v>
      </c>
      <c r="S2490" s="18">
        <f>_xll.qlInterestRateIndexFixingDate(IborIndex&amp;Tenor,T2490,Trigger)</f>
        <v>56853</v>
      </c>
      <c r="T2490" s="18">
        <f>_xll.qlCalendarAdvance(Calendar,T2489,R2490,"f",,Trigger)</f>
        <v>56857</v>
      </c>
      <c r="U2490" s="18">
        <f>_xll.qlInterestRateIndexMaturity(IborIndex&amp;Tenor,T2490,Trigger)</f>
        <v>57223</v>
      </c>
      <c r="V2490" s="22">
        <f>IFERROR(_xll.qlIndexFixing($V$1,S2490,,Trigger),NA())</f>
        <v>1.3117843999798843E-2</v>
      </c>
      <c r="W2490" s="22">
        <f>IFERROR(_xll.qlIndexFixing($W$1,S2490,,Trigger),NA())</f>
        <v>1.5024081903264739E-2</v>
      </c>
      <c r="X2490" s="17">
        <f t="shared" si="39"/>
        <v>-19.062379034658957</v>
      </c>
    </row>
    <row r="2491" spans="18:24" x14ac:dyDescent="0.2">
      <c r="R2491" s="17" t="s">
        <v>21</v>
      </c>
      <c r="S2491" s="18">
        <f>_xll.qlInterestRateIndexFixingDate(IborIndex&amp;Tenor,T2491,Trigger)</f>
        <v>56860</v>
      </c>
      <c r="T2491" s="18">
        <f>_xll.qlCalendarAdvance(Calendar,T2490,R2491,"f",,Trigger)</f>
        <v>56864</v>
      </c>
      <c r="U2491" s="18">
        <f>_xll.qlInterestRateIndexMaturity(IborIndex&amp;Tenor,T2491,Trigger)</f>
        <v>57230</v>
      </c>
      <c r="V2491" s="22">
        <f>IFERROR(_xll.qlIndexFixing($V$1,S2491,,Trigger),NA())</f>
        <v>1.3115315293378629E-2</v>
      </c>
      <c r="W2491" s="22">
        <f>IFERROR(_xll.qlIndexFixing($W$1,S2491,,Trigger),NA())</f>
        <v>1.5001527228831255E-2</v>
      </c>
      <c r="X2491" s="17">
        <f t="shared" si="39"/>
        <v>-18.862119354526257</v>
      </c>
    </row>
    <row r="2492" spans="18:24" x14ac:dyDescent="0.2">
      <c r="R2492" s="17" t="s">
        <v>21</v>
      </c>
      <c r="S2492" s="18">
        <f>_xll.qlInterestRateIndexFixingDate(IborIndex&amp;Tenor,T2492,Trigger)</f>
        <v>56867</v>
      </c>
      <c r="T2492" s="18">
        <f>_xll.qlCalendarAdvance(Calendar,T2491,R2492,"f",,Trigger)</f>
        <v>56871</v>
      </c>
      <c r="U2492" s="18">
        <f>_xll.qlInterestRateIndexMaturity(IborIndex&amp;Tenor,T2492,Trigger)</f>
        <v>57237</v>
      </c>
      <c r="V2492" s="22">
        <f>IFERROR(_xll.qlIndexFixing($V$1,S2492,,Trigger),NA())</f>
        <v>1.3112786593373612E-2</v>
      </c>
      <c r="W2492" s="22">
        <f>IFERROR(_xll.qlIndexFixing($W$1,S2492,,Trigger),NA())</f>
        <v>1.4979023871155827E-2</v>
      </c>
      <c r="X2492" s="17">
        <f t="shared" si="39"/>
        <v>-18.662372777822153</v>
      </c>
    </row>
    <row r="2493" spans="18:24" x14ac:dyDescent="0.2">
      <c r="R2493" s="17" t="s">
        <v>21</v>
      </c>
      <c r="S2493" s="18">
        <f>_xll.qlInterestRateIndexFixingDate(IborIndex&amp;Tenor,T2493,Trigger)</f>
        <v>56874</v>
      </c>
      <c r="T2493" s="18">
        <f>_xll.qlCalendarAdvance(Calendar,T2492,R2493,"f",,Trigger)</f>
        <v>56878</v>
      </c>
      <c r="U2493" s="18">
        <f>_xll.qlInterestRateIndexMaturity(IborIndex&amp;Tenor,T2493,Trigger)</f>
        <v>57244</v>
      </c>
      <c r="V2493" s="22">
        <f>IFERROR(_xll.qlIndexFixing($V$1,S2493,,Trigger),NA())</f>
        <v>1.3110257899784228E-2</v>
      </c>
      <c r="W2493" s="22">
        <f>IFERROR(_xll.qlIndexFixing($W$1,S2493,,Trigger),NA())</f>
        <v>1.4956571981145503E-2</v>
      </c>
      <c r="X2493" s="17">
        <f t="shared" si="39"/>
        <v>-18.463140813612753</v>
      </c>
    </row>
    <row r="2494" spans="18:24" x14ac:dyDescent="0.2">
      <c r="R2494" s="17" t="s">
        <v>21</v>
      </c>
      <c r="S2494" s="18">
        <f>_xll.qlInterestRateIndexFixingDate(IborIndex&amp;Tenor,T2494,Trigger)</f>
        <v>56881</v>
      </c>
      <c r="T2494" s="18">
        <f>_xll.qlCalendarAdvance(Calendar,T2493,R2494,"f",,Trigger)</f>
        <v>56885</v>
      </c>
      <c r="U2494" s="18">
        <f>_xll.qlInterestRateIndexMaturity(IborIndex&amp;Tenor,T2494,Trigger)</f>
        <v>57251</v>
      </c>
      <c r="V2494" s="22">
        <f>IFERROR(_xll.qlIndexFixing($V$1,S2494,,Trigger),NA())</f>
        <v>1.3107729212609821E-2</v>
      </c>
      <c r="W2494" s="22">
        <f>IFERROR(_xll.qlIndexFixing($W$1,S2494,,Trigger),NA())</f>
        <v>1.4934171709703178E-2</v>
      </c>
      <c r="X2494" s="17">
        <f t="shared" si="39"/>
        <v>-18.264424970933572</v>
      </c>
    </row>
    <row r="2495" spans="18:24" x14ac:dyDescent="0.2">
      <c r="R2495" s="17" t="s">
        <v>21</v>
      </c>
      <c r="S2495" s="18">
        <f>_xll.qlInterestRateIndexFixingDate(IborIndex&amp;Tenor,T2495,Trigger)</f>
        <v>56888</v>
      </c>
      <c r="T2495" s="18">
        <f>_xll.qlCalendarAdvance(Calendar,T2494,R2495,"f",,Trigger)</f>
        <v>56892</v>
      </c>
      <c r="U2495" s="18">
        <f>_xll.qlInterestRateIndexMaturity(IborIndex&amp;Tenor,T2495,Trigger)</f>
        <v>57258</v>
      </c>
      <c r="V2495" s="22">
        <f>IFERROR(_xll.qlIndexFixing($V$1,S2495,,Trigger),NA())</f>
        <v>1.310520053185083E-2</v>
      </c>
      <c r="W2495" s="22">
        <f>IFERROR(_xll.qlIndexFixing($W$1,S2495,,Trigger),NA())</f>
        <v>1.4911823207723449E-2</v>
      </c>
      <c r="X2495" s="17">
        <f t="shared" si="39"/>
        <v>-18.066226758726192</v>
      </c>
    </row>
    <row r="2496" spans="18:24" x14ac:dyDescent="0.2">
      <c r="R2496" s="17" t="s">
        <v>21</v>
      </c>
      <c r="S2496" s="18">
        <f>_xll.qlInterestRateIndexFixingDate(IborIndex&amp;Tenor,T2496,Trigger)</f>
        <v>56895</v>
      </c>
      <c r="T2496" s="18">
        <f>_xll.qlCalendarAdvance(Calendar,T2495,R2496,"f",,Trigger)</f>
        <v>56899</v>
      </c>
      <c r="U2496" s="18">
        <f>_xll.qlInterestRateIndexMaturity(IborIndex&amp;Tenor,T2496,Trigger)</f>
        <v>57265</v>
      </c>
      <c r="V2496" s="22">
        <f>IFERROR(_xll.qlIndexFixing($V$1,S2496,,Trigger),NA())</f>
        <v>1.3102671857507252E-2</v>
      </c>
      <c r="W2496" s="22">
        <f>IFERROR(_xll.qlIndexFixing($W$1,S2496,,Trigger),NA())</f>
        <v>1.4889526626096545E-2</v>
      </c>
      <c r="X2496" s="17">
        <f t="shared" si="39"/>
        <v>-17.868547685892921</v>
      </c>
    </row>
    <row r="2497" spans="18:24" x14ac:dyDescent="0.2">
      <c r="R2497" s="17" t="s">
        <v>21</v>
      </c>
      <c r="S2497" s="18">
        <f>_xll.qlInterestRateIndexFixingDate(IborIndex&amp;Tenor,T2497,Trigger)</f>
        <v>56902</v>
      </c>
      <c r="T2497" s="18">
        <f>_xll.qlCalendarAdvance(Calendar,T2496,R2497,"f",,Trigger)</f>
        <v>56906</v>
      </c>
      <c r="U2497" s="18">
        <f>_xll.qlInterestRateIndexMaturity(IborIndex&amp;Tenor,T2497,Trigger)</f>
        <v>57272</v>
      </c>
      <c r="V2497" s="22">
        <f>IFERROR(_xll.qlIndexFixing($V$1,S2497,,Trigger),NA())</f>
        <v>1.3100143189578872E-2</v>
      </c>
      <c r="W2497" s="22">
        <f>IFERROR(_xll.qlIndexFixing($W$1,S2497,,Trigger),NA())</f>
        <v>1.4867282115706801E-2</v>
      </c>
      <c r="X2497" s="17">
        <f t="shared" si="39"/>
        <v>-17.671389261279291</v>
      </c>
    </row>
    <row r="2498" spans="18:24" x14ac:dyDescent="0.2">
      <c r="R2498" s="17" t="s">
        <v>21</v>
      </c>
      <c r="S2498" s="18">
        <f>_xll.qlInterestRateIndexFixingDate(IborIndex&amp;Tenor,T2498,Trigger)</f>
        <v>56909</v>
      </c>
      <c r="T2498" s="18">
        <f>_xll.qlCalendarAdvance(Calendar,T2497,R2498,"f",,Trigger)</f>
        <v>56913</v>
      </c>
      <c r="U2498" s="18">
        <f>_xll.qlInterestRateIndexMaturity(IborIndex&amp;Tenor,T2498,Trigger)</f>
        <v>57279</v>
      </c>
      <c r="V2498" s="22">
        <f>IFERROR(_xll.qlIndexFixing($V$1,S2498,,Trigger),NA())</f>
        <v>1.3097614528065904E-2</v>
      </c>
      <c r="W2498" s="22">
        <f>IFERROR(_xll.qlIndexFixing($W$1,S2498,,Trigger),NA())</f>
        <v>1.4845089827433303E-2</v>
      </c>
      <c r="X2498" s="17">
        <f t="shared" si="39"/>
        <v>-17.474752993673992</v>
      </c>
    </row>
    <row r="2499" spans="18:24" x14ac:dyDescent="0.2">
      <c r="R2499" s="17" t="s">
        <v>21</v>
      </c>
      <c r="S2499" s="18">
        <f>_xll.qlInterestRateIndexFixingDate(IborIndex&amp;Tenor,T2499,Trigger)</f>
        <v>56916</v>
      </c>
      <c r="T2499" s="18">
        <f>_xll.qlCalendarAdvance(Calendar,T2498,R2499,"f",,Trigger)</f>
        <v>56920</v>
      </c>
      <c r="U2499" s="18">
        <f>_xll.qlInterestRateIndexMaturity(IborIndex&amp;Tenor,T2499,Trigger)</f>
        <v>57286</v>
      </c>
      <c r="V2499" s="22">
        <f>IFERROR(_xll.qlIndexFixing($V$1,S2499,,Trigger),NA())</f>
        <v>1.3095085872967916E-2</v>
      </c>
      <c r="W2499" s="22">
        <f>IFERROR(_xll.qlIndexFixing($W$1,S2499,,Trigger),NA())</f>
        <v>1.4822949912148595E-2</v>
      </c>
      <c r="X2499" s="17">
        <f t="shared" si="39"/>
        <v>-17.278640391806785</v>
      </c>
    </row>
    <row r="2500" spans="18:24" x14ac:dyDescent="0.2">
      <c r="R2500" s="17" t="s">
        <v>21</v>
      </c>
      <c r="S2500" s="18">
        <f>_xll.qlInterestRateIndexFixingDate(IborIndex&amp;Tenor,T2500,Trigger)</f>
        <v>56923</v>
      </c>
      <c r="T2500" s="18">
        <f>_xll.qlCalendarAdvance(Calendar,T2499,R2500,"f",,Trigger)</f>
        <v>56927</v>
      </c>
      <c r="U2500" s="18">
        <f>_xll.qlInterestRateIndexMaturity(IborIndex&amp;Tenor,T2500,Trigger)</f>
        <v>57293</v>
      </c>
      <c r="V2500" s="22">
        <f>IFERROR(_xll.qlIndexFixing($V$1,S2500,,Trigger),NA())</f>
        <v>1.3092557224285562E-2</v>
      </c>
      <c r="W2500" s="22">
        <f>IFERROR(_xll.qlIndexFixing($W$1,S2500,,Trigger),NA())</f>
        <v>1.4800862520720407E-2</v>
      </c>
      <c r="X2500" s="17">
        <f t="shared" si="39"/>
        <v>-17.083052964348457</v>
      </c>
    </row>
    <row r="2501" spans="18:24" x14ac:dyDescent="0.2">
      <c r="R2501" s="17" t="s">
        <v>21</v>
      </c>
      <c r="S2501" s="18">
        <f>_xll.qlInterestRateIndexFixingDate(IborIndex&amp;Tenor,T2501,Trigger)</f>
        <v>56930</v>
      </c>
      <c r="T2501" s="18">
        <f>_xll.qlCalendarAdvance(Calendar,T2500,R2501,"f",,Trigger)</f>
        <v>56934</v>
      </c>
      <c r="U2501" s="18">
        <f>_xll.qlInterestRateIndexMaturity(IborIndex&amp;Tenor,T2501,Trigger)</f>
        <v>57300</v>
      </c>
      <c r="V2501" s="22">
        <f>IFERROR(_xll.qlIndexFixing($V$1,S2501,,Trigger),NA())</f>
        <v>1.3090028582018184E-2</v>
      </c>
      <c r="W2501" s="22">
        <f>IFERROR(_xll.qlIndexFixing($W$1,S2501,,Trigger),NA())</f>
        <v>1.4778827804011232E-2</v>
      </c>
      <c r="X2501" s="17">
        <f t="shared" si="39"/>
        <v>-16.887992219930485</v>
      </c>
    </row>
    <row r="2502" spans="18:24" x14ac:dyDescent="0.2">
      <c r="R2502" s="17" t="s">
        <v>21</v>
      </c>
      <c r="S2502" s="18">
        <f>_xll.qlInterestRateIndexFixingDate(IborIndex&amp;Tenor,T2502,Trigger)</f>
        <v>56937</v>
      </c>
      <c r="T2502" s="18">
        <f>_xll.qlCalendarAdvance(Calendar,T2501,R2502,"f",,Trigger)</f>
        <v>56941</v>
      </c>
      <c r="U2502" s="18">
        <f>_xll.qlInterestRateIndexMaturity(IborIndex&amp;Tenor,T2502,Trigger)</f>
        <v>57307</v>
      </c>
      <c r="V2502" s="22">
        <f>IFERROR(_xll.qlIndexFixing($V$1,S2502,,Trigger),NA())</f>
        <v>1.3087499946166002E-2</v>
      </c>
      <c r="W2502" s="22">
        <f>IFERROR(_xll.qlIndexFixing($W$1,S2502,,Trigger),NA())</f>
        <v>1.4756845912878319E-2</v>
      </c>
      <c r="X2502" s="17">
        <f t="shared" si="39"/>
        <v>-16.693459667123172</v>
      </c>
    </row>
    <row r="2503" spans="18:24" x14ac:dyDescent="0.2">
      <c r="R2503" s="17" t="s">
        <v>21</v>
      </c>
      <c r="S2503" s="18">
        <f>_xll.qlInterestRateIndexFixingDate(IborIndex&amp;Tenor,T2503,Trigger)</f>
        <v>56944</v>
      </c>
      <c r="T2503" s="18">
        <f>_xll.qlCalendarAdvance(Calendar,T2502,R2503,"f",,Trigger)</f>
        <v>56948</v>
      </c>
      <c r="U2503" s="18">
        <f>_xll.qlInterestRateIndexMaturity(IborIndex&amp;Tenor,T2503,Trigger)</f>
        <v>57314</v>
      </c>
      <c r="V2503" s="22">
        <f>IFERROR(_xll.qlIndexFixing($V$1,S2503,,Trigger),NA())</f>
        <v>1.3084971316729236E-2</v>
      </c>
      <c r="W2503" s="22">
        <f>IFERROR(_xll.qlIndexFixing($W$1,S2503,,Trigger),NA())</f>
        <v>1.473491699817215E-2</v>
      </c>
      <c r="X2503" s="17">
        <f t="shared" si="39"/>
        <v>-16.499456814429141</v>
      </c>
    </row>
    <row r="2504" spans="18:24" x14ac:dyDescent="0.2">
      <c r="R2504" s="17" t="s">
        <v>21</v>
      </c>
      <c r="S2504" s="18">
        <f>_xll.qlInterestRateIndexFixingDate(IborIndex&amp;Tenor,T2504,Trigger)</f>
        <v>56951</v>
      </c>
      <c r="T2504" s="18">
        <f>_xll.qlCalendarAdvance(Calendar,T2503,R2504,"f",,Trigger)</f>
        <v>56955</v>
      </c>
      <c r="U2504" s="18">
        <f>_xll.qlInterestRateIndexMaturity(IborIndex&amp;Tenor,T2504,Trigger)</f>
        <v>57321</v>
      </c>
      <c r="V2504" s="22">
        <f>IFERROR(_xll.qlIndexFixing($V$1,S2504,,Trigger),NA())</f>
        <v>1.3082442693707447E-2</v>
      </c>
      <c r="W2504" s="22">
        <f>IFERROR(_xll.qlIndexFixing($W$1,S2504,,Trigger),NA())</f>
        <v>1.4713041210740801E-2</v>
      </c>
      <c r="X2504" s="17">
        <f t="shared" si="39"/>
        <v>-16.305985170333543</v>
      </c>
    </row>
    <row r="2505" spans="18:24" x14ac:dyDescent="0.2">
      <c r="R2505" s="17" t="s">
        <v>21</v>
      </c>
      <c r="S2505" s="18">
        <f>_xll.qlInterestRateIndexFixingDate(IborIndex&amp;Tenor,T2505,Trigger)</f>
        <v>56958</v>
      </c>
      <c r="T2505" s="18">
        <f>_xll.qlCalendarAdvance(Calendar,T2504,R2505,"f",,Trigger)</f>
        <v>56962</v>
      </c>
      <c r="U2505" s="18">
        <f>_xll.qlInterestRateIndexMaturity(IborIndex&amp;Tenor,T2505,Trigger)</f>
        <v>57328</v>
      </c>
      <c r="V2505" s="22">
        <f>IFERROR(_xll.qlIndexFixing($V$1,S2505,,Trigger),NA())</f>
        <v>1.3079914077100636E-2</v>
      </c>
      <c r="W2505" s="22">
        <f>IFERROR(_xll.qlIndexFixing($W$1,S2505,,Trigger),NA())</f>
        <v>1.4691218701425141E-2</v>
      </c>
      <c r="X2505" s="17">
        <f t="shared" si="39"/>
        <v>-16.113046243245044</v>
      </c>
    </row>
    <row r="2506" spans="18:24" x14ac:dyDescent="0.2">
      <c r="R2506" s="17" t="s">
        <v>21</v>
      </c>
      <c r="S2506" s="18">
        <f>_xll.qlInterestRateIndexFixingDate(IborIndex&amp;Tenor,T2506,Trigger)</f>
        <v>56965</v>
      </c>
      <c r="T2506" s="18">
        <f>_xll.qlCalendarAdvance(Calendar,T2505,R2506,"f",,Trigger)</f>
        <v>56969</v>
      </c>
      <c r="U2506" s="18">
        <f>_xll.qlInterestRateIndexMaturity(IborIndex&amp;Tenor,T2506,Trigger)</f>
        <v>57335</v>
      </c>
      <c r="V2506" s="22">
        <f>IFERROR(_xll.qlIndexFixing($V$1,S2506,,Trigger),NA())</f>
        <v>1.3077385466909021E-2</v>
      </c>
      <c r="W2506" s="22">
        <f>IFERROR(_xll.qlIndexFixing($W$1,S2506,,Trigger),NA())</f>
        <v>1.4669449621061672E-2</v>
      </c>
      <c r="X2506" s="17">
        <f t="shared" si="39"/>
        <v>-15.920641541526514</v>
      </c>
    </row>
    <row r="2507" spans="18:24" x14ac:dyDescent="0.2">
      <c r="R2507" s="17" t="s">
        <v>21</v>
      </c>
      <c r="S2507" s="18">
        <f>_xll.qlInterestRateIndexFixingDate(IborIndex&amp;Tenor,T2507,Trigger)</f>
        <v>56972</v>
      </c>
      <c r="T2507" s="18">
        <f>_xll.qlCalendarAdvance(Calendar,T2506,R2507,"f",,Trigger)</f>
        <v>56976</v>
      </c>
      <c r="U2507" s="18">
        <f>_xll.qlInterestRateIndexMaturity(IborIndex&amp;Tenor,T2507,Trigger)</f>
        <v>57342</v>
      </c>
      <c r="V2507" s="22">
        <f>IFERROR(_xll.qlIndexFixing($V$1,S2507,,Trigger),NA())</f>
        <v>1.3074856863132821E-2</v>
      </c>
      <c r="W2507" s="22">
        <f>IFERROR(_xll.qlIndexFixing($W$1,S2507,,Trigger),NA())</f>
        <v>1.4647734120482311E-2</v>
      </c>
      <c r="X2507" s="17">
        <f t="shared" si="39"/>
        <v>-15.728772573494892</v>
      </c>
    </row>
    <row r="2508" spans="18:24" x14ac:dyDescent="0.2">
      <c r="R2508" s="17" t="s">
        <v>21</v>
      </c>
      <c r="S2508" s="18">
        <f>_xll.qlInterestRateIndexFixingDate(IborIndex&amp;Tenor,T2508,Trigger)</f>
        <v>56979</v>
      </c>
      <c r="T2508" s="18">
        <f>_xll.qlCalendarAdvance(Calendar,T2507,R2508,"f",,Trigger)</f>
        <v>56983</v>
      </c>
      <c r="U2508" s="18">
        <f>_xll.qlInterestRateIndexMaturity(IborIndex&amp;Tenor,T2508,Trigger)</f>
        <v>57349</v>
      </c>
      <c r="V2508" s="22">
        <f>IFERROR(_xll.qlIndexFixing($V$1,S2508,,Trigger),NA())</f>
        <v>1.3072328265771599E-2</v>
      </c>
      <c r="W2508" s="22">
        <f>IFERROR(_xll.qlIndexFixing($W$1,S2508,,Trigger),NA())</f>
        <v>1.4626072350513292E-2</v>
      </c>
      <c r="X2508" s="17">
        <f t="shared" si="39"/>
        <v>-15.537440847416939</v>
      </c>
    </row>
    <row r="2509" spans="18:24" x14ac:dyDescent="0.2">
      <c r="R2509" s="17" t="s">
        <v>21</v>
      </c>
      <c r="S2509" s="18">
        <f>_xll.qlInterestRateIndexFixingDate(IborIndex&amp;Tenor,T2509,Trigger)</f>
        <v>56986</v>
      </c>
      <c r="T2509" s="18">
        <f>_xll.qlCalendarAdvance(Calendar,T2508,R2509,"f",,Trigger)</f>
        <v>56990</v>
      </c>
      <c r="U2509" s="18">
        <f>_xll.qlInterestRateIndexMaturity(IborIndex&amp;Tenor,T2509,Trigger)</f>
        <v>57356</v>
      </c>
      <c r="V2509" s="22">
        <f>IFERROR(_xll.qlIndexFixing($V$1,S2509,,Trigger),NA())</f>
        <v>1.3069799674825354E-2</v>
      </c>
      <c r="W2509" s="22">
        <f>IFERROR(_xll.qlIndexFixing($W$1,S2509,,Trigger),NA())</f>
        <v>1.4604464461977797E-2</v>
      </c>
      <c r="X2509" s="17">
        <f t="shared" si="39"/>
        <v>-15.346647871524437</v>
      </c>
    </row>
    <row r="2510" spans="18:24" x14ac:dyDescent="0.2">
      <c r="R2510" s="17" t="s">
        <v>21</v>
      </c>
      <c r="S2510" s="18">
        <f>_xll.qlInterestRateIndexFixingDate(IborIndex&amp;Tenor,T2510,Trigger)</f>
        <v>56993</v>
      </c>
      <c r="T2510" s="18">
        <f>_xll.qlCalendarAdvance(Calendar,T2509,R2510,"f",,Trigger)</f>
        <v>56997</v>
      </c>
      <c r="U2510" s="18">
        <f>_xll.qlInterestRateIndexMaturity(IborIndex&amp;Tenor,T2510,Trigger)</f>
        <v>57363</v>
      </c>
      <c r="V2510" s="22">
        <f>IFERROR(_xll.qlIndexFixing($V$1,S2510,,Trigger),NA())</f>
        <v>1.3067271090294524E-2</v>
      </c>
      <c r="W2510" s="22">
        <f>IFERROR(_xll.qlIndexFixing($W$1,S2510,,Trigger),NA())</f>
        <v>1.4582910605692232E-2</v>
      </c>
      <c r="X2510" s="17">
        <f t="shared" si="39"/>
        <v>-15.15639515397708</v>
      </c>
    </row>
    <row r="2511" spans="18:24" x14ac:dyDescent="0.2">
      <c r="R2511" s="17" t="s">
        <v>21</v>
      </c>
      <c r="S2511" s="18">
        <f>_xll.qlInterestRateIndexFixingDate(IborIndex&amp;Tenor,T2511,Trigger)</f>
        <v>57000</v>
      </c>
      <c r="T2511" s="18">
        <f>_xll.qlCalendarAdvance(Calendar,T2510,R2511,"f",,Trigger)</f>
        <v>57004</v>
      </c>
      <c r="U2511" s="18">
        <f>_xll.qlInterestRateIndexMaturity(IborIndex&amp;Tenor,T2511,Trigger)</f>
        <v>57370</v>
      </c>
      <c r="V2511" s="22">
        <f>IFERROR(_xll.qlIndexFixing($V$1,S2511,,Trigger),NA())</f>
        <v>1.3064742512178673E-2</v>
      </c>
      <c r="W2511" s="22">
        <f>IFERROR(_xll.qlIndexFixing($W$1,S2511,,Trigger),NA())</f>
        <v>1.4561410932469949E-2</v>
      </c>
      <c r="X2511" s="17">
        <f t="shared" si="39"/>
        <v>-14.966684202912754</v>
      </c>
    </row>
    <row r="2512" spans="18:24" x14ac:dyDescent="0.2">
      <c r="R2512" s="17" t="s">
        <v>21</v>
      </c>
      <c r="S2512" s="18">
        <f>_xll.qlInterestRateIndexFixingDate(IborIndex&amp;Tenor,T2512,Trigger)</f>
        <v>57007</v>
      </c>
      <c r="T2512" s="18">
        <f>_xll.qlCalendarAdvance(Calendar,T2511,R2512,"f",,Trigger)</f>
        <v>57011</v>
      </c>
      <c r="U2512" s="18">
        <f>_xll.qlInterestRateIndexMaturity(IborIndex&amp;Tenor,T2512,Trigger)</f>
        <v>57377</v>
      </c>
      <c r="V2512" s="22">
        <f>IFERROR(_xll.qlIndexFixing($V$1,S2512,,Trigger),NA())</f>
        <v>1.3062213940477581E-2</v>
      </c>
      <c r="W2512" s="22">
        <f>IFERROR(_xll.qlIndexFixing($W$1,S2512,,Trigger),NA())</f>
        <v>1.4539965593119058E-2</v>
      </c>
      <c r="X2512" s="17">
        <f t="shared" si="39"/>
        <v>-14.777516526414766</v>
      </c>
    </row>
    <row r="2513" spans="18:24" x14ac:dyDescent="0.2">
      <c r="R2513" s="17" t="s">
        <v>21</v>
      </c>
      <c r="S2513" s="18">
        <f>_xll.qlInterestRateIndexFixingDate(IborIndex&amp;Tenor,T2513,Trigger)</f>
        <v>57014</v>
      </c>
      <c r="T2513" s="18">
        <f>_xll.qlCalendarAdvance(Calendar,T2512,R2513,"f",,Trigger)</f>
        <v>57018</v>
      </c>
      <c r="U2513" s="18">
        <f>_xll.qlInterestRateIndexMaturity(IborIndex&amp;Tenor,T2513,Trigger)</f>
        <v>57384</v>
      </c>
      <c r="V2513" s="22">
        <f>IFERROR(_xll.qlIndexFixing($V$1,S2513,,Trigger),NA())</f>
        <v>1.3059685375191466E-2</v>
      </c>
      <c r="W2513" s="22">
        <f>IFERROR(_xll.qlIndexFixing($W$1,S2513,,Trigger),NA())</f>
        <v>1.4518574738443955E-2</v>
      </c>
      <c r="X2513" s="17">
        <f t="shared" si="39"/>
        <v>-14.588893632524885</v>
      </c>
    </row>
    <row r="2514" spans="18:24" x14ac:dyDescent="0.2">
      <c r="R2514" s="17" t="s">
        <v>21</v>
      </c>
      <c r="S2514" s="18">
        <f>_xll.qlInterestRateIndexFixingDate(IborIndex&amp;Tenor,T2514,Trigger)</f>
        <v>57021</v>
      </c>
      <c r="T2514" s="18">
        <f>_xll.qlCalendarAdvance(Calendar,T2513,R2514,"f",,Trigger)</f>
        <v>57025</v>
      </c>
      <c r="U2514" s="18">
        <f>_xll.qlInterestRateIndexMaturity(IborIndex&amp;Tenor,T2514,Trigger)</f>
        <v>57391</v>
      </c>
      <c r="V2514" s="22">
        <f>IFERROR(_xll.qlIndexFixing($V$1,S2514,,Trigger),NA())</f>
        <v>1.3057156816320329E-2</v>
      </c>
      <c r="W2514" s="22">
        <f>IFERROR(_xll.qlIndexFixing($W$1,S2514,,Trigger),NA())</f>
        <v>1.4497238519244011E-2</v>
      </c>
      <c r="X2514" s="17">
        <f t="shared" si="39"/>
        <v>-14.400817029236821</v>
      </c>
    </row>
    <row r="2515" spans="18:24" x14ac:dyDescent="0.2">
      <c r="R2515" s="17" t="s">
        <v>21</v>
      </c>
      <c r="S2515" s="18">
        <f>_xll.qlInterestRateIndexFixingDate(IborIndex&amp;Tenor,T2515,Trigger)</f>
        <v>57028</v>
      </c>
      <c r="T2515" s="18">
        <f>_xll.qlCalendarAdvance(Calendar,T2514,R2515,"f",,Trigger)</f>
        <v>57032</v>
      </c>
      <c r="U2515" s="18">
        <f>_xll.qlInterestRateIndexMaturity(IborIndex&amp;Tenor,T2515,Trigger)</f>
        <v>57398</v>
      </c>
      <c r="V2515" s="22">
        <f>IFERROR(_xll.qlIndexFixing($V$1,S2515,,Trigger),NA())</f>
        <v>1.3054628263864825E-2</v>
      </c>
      <c r="W2515" s="22">
        <f>IFERROR(_xll.qlIndexFixing($W$1,S2515,,Trigger),NA())</f>
        <v>1.4475957086315105E-2</v>
      </c>
      <c r="X2515" s="17">
        <f t="shared" si="39"/>
        <v>-14.21328822450281</v>
      </c>
    </row>
    <row r="2516" spans="18:24" x14ac:dyDescent="0.2">
      <c r="R2516" s="17" t="s">
        <v>21</v>
      </c>
      <c r="S2516" s="18">
        <f>_xll.qlInterestRateIndexFixingDate(IborIndex&amp;Tenor,T2516,Trigger)</f>
        <v>57035</v>
      </c>
      <c r="T2516" s="18">
        <f>_xll.qlCalendarAdvance(Calendar,T2515,R2516,"f",,Trigger)</f>
        <v>57039</v>
      </c>
      <c r="U2516" s="18">
        <f>_xll.qlInterestRateIndexMaturity(IborIndex&amp;Tenor,T2516,Trigger)</f>
        <v>57404</v>
      </c>
      <c r="V2516" s="22">
        <f>IFERROR(_xll.qlIndexFixing($V$1,S2516,,Trigger),NA())</f>
        <v>1.305204475667327E-2</v>
      </c>
      <c r="W2516" s="22">
        <f>IFERROR(_xll.qlIndexFixing($W$1,S2516,,Trigger),NA())</f>
        <v>1.4455922150390028E-2</v>
      </c>
      <c r="X2516" s="17">
        <f t="shared" si="39"/>
        <v>-14.038773937167583</v>
      </c>
    </row>
    <row r="2517" spans="18:24" x14ac:dyDescent="0.2">
      <c r="R2517" s="17" t="s">
        <v>21</v>
      </c>
      <c r="S2517" s="18">
        <f>_xll.qlInterestRateIndexFixingDate(IborIndex&amp;Tenor,T2517,Trigger)</f>
        <v>57042</v>
      </c>
      <c r="T2517" s="18">
        <f>_xll.qlCalendarAdvance(Calendar,T2516,R2517,"f",,Trigger)</f>
        <v>57046</v>
      </c>
      <c r="U2517" s="18">
        <f>_xll.qlInterestRateIndexMaturity(IborIndex&amp;Tenor,T2517,Trigger)</f>
        <v>57411</v>
      </c>
      <c r="V2517" s="22">
        <f>IFERROR(_xll.qlIndexFixing($V$1,S2517,,Trigger),NA())</f>
        <v>1.3049516307651388E-2</v>
      </c>
      <c r="W2517" s="22">
        <f>IFERROR(_xll.qlIndexFixing($W$1,S2517,,Trigger),NA())</f>
        <v>1.4434747550855E-2</v>
      </c>
      <c r="X2517" s="17">
        <f t="shared" si="39"/>
        <v>-13.852312432036124</v>
      </c>
    </row>
    <row r="2518" spans="18:24" x14ac:dyDescent="0.2">
      <c r="R2518" s="17" t="s">
        <v>21</v>
      </c>
      <c r="S2518" s="18">
        <f>_xll.qlInterestRateIndexFixingDate(IborIndex&amp;Tenor,T2518,Trigger)</f>
        <v>57049</v>
      </c>
      <c r="T2518" s="18">
        <f>_xll.qlCalendarAdvance(Calendar,T2517,R2518,"f",,Trigger)</f>
        <v>57053</v>
      </c>
      <c r="U2518" s="18">
        <f>_xll.qlInterestRateIndexMaturity(IborIndex&amp;Tenor,T2518,Trigger)</f>
        <v>57418</v>
      </c>
      <c r="V2518" s="22">
        <f>IFERROR(_xll.qlIndexFixing($V$1,S2518,,Trigger),NA())</f>
        <v>1.3046987865026801E-2</v>
      </c>
      <c r="W2518" s="22">
        <f>IFERROR(_xll.qlIndexFixing($W$1,S2518,,Trigger),NA())</f>
        <v>1.4413628175761977E-2</v>
      </c>
      <c r="X2518" s="17">
        <f t="shared" si="39"/>
        <v>-13.66640310735176</v>
      </c>
    </row>
    <row r="2519" spans="18:24" x14ac:dyDescent="0.2">
      <c r="R2519" s="17" t="s">
        <v>21</v>
      </c>
      <c r="S2519" s="18">
        <f>_xll.qlInterestRateIndexFixingDate(IborIndex&amp;Tenor,T2519,Trigger)</f>
        <v>57056</v>
      </c>
      <c r="T2519" s="18">
        <f>_xll.qlCalendarAdvance(Calendar,T2518,R2519,"f",,Trigger)</f>
        <v>57060</v>
      </c>
      <c r="U2519" s="18">
        <f>_xll.qlInterestRateIndexMaturity(IborIndex&amp;Tenor,T2519,Trigger)</f>
        <v>57425</v>
      </c>
      <c r="V2519" s="22">
        <f>IFERROR(_xll.qlIndexFixing($V$1,S2519,,Trigger),NA())</f>
        <v>1.304445942879907E-2</v>
      </c>
      <c r="W2519" s="22">
        <f>IFERROR(_xll.qlIndexFixing($W$1,S2519,,Trigger),NA())</f>
        <v>1.4392564175893579E-2</v>
      </c>
      <c r="X2519" s="17">
        <f t="shared" si="39"/>
        <v>-13.481047470945088</v>
      </c>
    </row>
    <row r="2520" spans="18:24" x14ac:dyDescent="0.2">
      <c r="R2520" s="17" t="s">
        <v>21</v>
      </c>
      <c r="S2520" s="18">
        <f>_xll.qlInterestRateIndexFixingDate(IborIndex&amp;Tenor,T2520,Trigger)</f>
        <v>57063</v>
      </c>
      <c r="T2520" s="18">
        <f>_xll.qlCalendarAdvance(Calendar,T2519,R2520,"f",,Trigger)</f>
        <v>57067</v>
      </c>
      <c r="U2520" s="18">
        <f>_xll.qlInterestRateIndexMaturity(IborIndex&amp;Tenor,T2520,Trigger)</f>
        <v>57432</v>
      </c>
      <c r="V2520" s="22">
        <f>IFERROR(_xll.qlIndexFixing($V$1,S2520,,Trigger),NA())</f>
        <v>1.3041930998968851E-2</v>
      </c>
      <c r="W2520" s="22">
        <f>IFERROR(_xll.qlIndexFixing($W$1,S2520,,Trigger),NA())</f>
        <v>1.437155570202958E-2</v>
      </c>
      <c r="X2520" s="17">
        <f t="shared" si="39"/>
        <v>-13.296247030607292</v>
      </c>
    </row>
    <row r="2521" spans="18:24" x14ac:dyDescent="0.2">
      <c r="R2521" s="17" t="s">
        <v>21</v>
      </c>
      <c r="S2521" s="18">
        <f>_xll.qlInterestRateIndexFixingDate(IborIndex&amp;Tenor,T2521,Trigger)</f>
        <v>57068</v>
      </c>
      <c r="T2521" s="18">
        <f>_xll.qlCalendarAdvance(Calendar,T2520,R2521,"f",,Trigger)</f>
        <v>57074</v>
      </c>
      <c r="U2521" s="18">
        <f>_xll.qlInterestRateIndexMaturity(IborIndex&amp;Tenor,T2521,Trigger)</f>
        <v>57439</v>
      </c>
      <c r="V2521" s="22">
        <f>IFERROR(_xll.qlIndexFixing($V$1,S2521,,Trigger),NA())</f>
        <v>1.3039402575535488E-2</v>
      </c>
      <c r="W2521" s="22">
        <f>IFERROR(_xll.qlIndexFixing($W$1,S2521,,Trigger),NA())</f>
        <v>1.4350602904945369E-2</v>
      </c>
      <c r="X2521" s="17">
        <f t="shared" si="39"/>
        <v>-13.112003294098816</v>
      </c>
    </row>
    <row r="2522" spans="18:24" x14ac:dyDescent="0.2">
      <c r="R2522" s="17" t="s">
        <v>21</v>
      </c>
      <c r="S2522" s="18">
        <f>_xll.qlInterestRateIndexFixingDate(IborIndex&amp;Tenor,T2522,Trigger)</f>
        <v>57077</v>
      </c>
      <c r="T2522" s="18">
        <f>_xll.qlCalendarAdvance(Calendar,T2521,R2522,"f",,Trigger)</f>
        <v>57081</v>
      </c>
      <c r="U2522" s="18">
        <f>_xll.qlInterestRateIndexMaturity(IborIndex&amp;Tenor,T2522,Trigger)</f>
        <v>57446</v>
      </c>
      <c r="V2522" s="22">
        <f>IFERROR(_xll.qlIndexFixing($V$1,S2522,,Trigger),NA())</f>
        <v>1.3036874158499419E-2</v>
      </c>
      <c r="W2522" s="22">
        <f>IFERROR(_xll.qlIndexFixing($W$1,S2522,,Trigger),NA())</f>
        <v>1.4329705935413273E-2</v>
      </c>
      <c r="X2522" s="17">
        <f t="shared" si="39"/>
        <v>-12.928317769138539</v>
      </c>
    </row>
    <row r="2523" spans="18:24" x14ac:dyDescent="0.2">
      <c r="R2523" s="17" t="s">
        <v>21</v>
      </c>
      <c r="S2523" s="18">
        <f>_xll.qlInterestRateIndexFixingDate(IborIndex&amp;Tenor,T2523,Trigger)</f>
        <v>57084</v>
      </c>
      <c r="T2523" s="18">
        <f>_xll.qlCalendarAdvance(Calendar,T2522,R2523,"f",,Trigger)</f>
        <v>57088</v>
      </c>
      <c r="U2523" s="18">
        <f>_xll.qlInterestRateIndexMaturity(IborIndex&amp;Tenor,T2523,Trigger)</f>
        <v>57453</v>
      </c>
      <c r="V2523" s="22">
        <f>IFERROR(_xll.qlIndexFixing($V$1,S2523,,Trigger),NA())</f>
        <v>1.3034345747860424E-2</v>
      </c>
      <c r="W2523" s="22">
        <f>IFERROR(_xll.qlIndexFixing($W$1,S2523,,Trigger),NA())</f>
        <v>1.4308864944201459E-2</v>
      </c>
      <c r="X2523" s="17">
        <f t="shared" si="39"/>
        <v>-12.745191963410354</v>
      </c>
    </row>
    <row r="2524" spans="18:24" x14ac:dyDescent="0.2">
      <c r="R2524" s="17" t="s">
        <v>21</v>
      </c>
      <c r="S2524" s="18">
        <f>_xll.qlInterestRateIndexFixingDate(IborIndex&amp;Tenor,T2524,Trigger)</f>
        <v>57091</v>
      </c>
      <c r="T2524" s="18">
        <f>_xll.qlCalendarAdvance(Calendar,T2523,R2524,"f",,Trigger)</f>
        <v>57095</v>
      </c>
      <c r="U2524" s="18">
        <f>_xll.qlInterestRateIndexMaturity(IborIndex&amp;Tenor,T2524,Trigger)</f>
        <v>57460</v>
      </c>
      <c r="V2524" s="22">
        <f>IFERROR(_xll.qlIndexFixing($V$1,S2524,,Trigger),NA())</f>
        <v>1.3031817343618505E-2</v>
      </c>
      <c r="W2524" s="22">
        <f>IFERROR(_xll.qlIndexFixing($W$1,S2524,,Trigger),NA())</f>
        <v>1.4288080082074803E-2</v>
      </c>
      <c r="X2524" s="17">
        <f t="shared" ref="X2524:X2587" si="40">(V2524-W2524)*10000</f>
        <v>-12.562627384562989</v>
      </c>
    </row>
    <row r="2525" spans="18:24" x14ac:dyDescent="0.2">
      <c r="R2525" s="17" t="s">
        <v>21</v>
      </c>
      <c r="S2525" s="18">
        <f>_xll.qlInterestRateIndexFixingDate(IborIndex&amp;Tenor,T2525,Trigger)</f>
        <v>57097</v>
      </c>
      <c r="T2525" s="18">
        <f>_xll.qlCalendarAdvance(Calendar,T2524,R2525,"f",,Trigger)</f>
        <v>57102</v>
      </c>
      <c r="U2525" s="18">
        <f>_xll.qlInterestRateIndexMaturity(IborIndex&amp;Tenor,T2525,Trigger)</f>
        <v>57467</v>
      </c>
      <c r="V2525" s="22">
        <f>IFERROR(_xll.qlIndexFixing($V$1,S2525,,Trigger),NA())</f>
        <v>1.302928894577322E-2</v>
      </c>
      <c r="W2525" s="22">
        <f>IFERROR(_xll.qlIndexFixing($W$1,S2525,,Trigger),NA())</f>
        <v>1.4267351499794686E-2</v>
      </c>
      <c r="X2525" s="17">
        <f t="shared" si="40"/>
        <v>-12.380625540214657</v>
      </c>
    </row>
    <row r="2526" spans="18:24" x14ac:dyDescent="0.2">
      <c r="R2526" s="17" t="s">
        <v>21</v>
      </c>
      <c r="S2526" s="18">
        <f>_xll.qlInterestRateIndexFixingDate(IborIndex&amp;Tenor,T2526,Trigger)</f>
        <v>57105</v>
      </c>
      <c r="T2526" s="18">
        <f>_xll.qlCalendarAdvance(Calendar,T2525,R2526,"f",,Trigger)</f>
        <v>57109</v>
      </c>
      <c r="U2526" s="18">
        <f>_xll.qlInterestRateIndexMaturity(IborIndex&amp;Tenor,T2526,Trigger)</f>
        <v>57474</v>
      </c>
      <c r="V2526" s="22">
        <f>IFERROR(_xll.qlIndexFixing($V$1,S2526,,Trigger),NA())</f>
        <v>1.3026760554325669E-2</v>
      </c>
      <c r="W2526" s="22">
        <f>IFERROR(_xll.qlIndexFixing($W$1,S2526,,Trigger),NA())</f>
        <v>1.4246679348119634E-2</v>
      </c>
      <c r="X2526" s="17">
        <f t="shared" si="40"/>
        <v>-12.19918793793965</v>
      </c>
    </row>
    <row r="2527" spans="18:24" x14ac:dyDescent="0.2">
      <c r="R2527" s="17" t="s">
        <v>21</v>
      </c>
      <c r="S2527" s="18">
        <f>_xll.qlInterestRateIndexFixingDate(IborIndex&amp;Tenor,T2527,Trigger)</f>
        <v>57112</v>
      </c>
      <c r="T2527" s="18">
        <f>_xll.qlCalendarAdvance(Calendar,T2526,R2527,"f",,Trigger)</f>
        <v>57116</v>
      </c>
      <c r="U2527" s="18">
        <f>_xll.qlInterestRateIndexMaturity(IborIndex&amp;Tenor,T2527,Trigger)</f>
        <v>57481</v>
      </c>
      <c r="V2527" s="22">
        <f>IFERROR(_xll.qlIndexFixing($V$1,S2527,,Trigger),NA())</f>
        <v>1.3024232169274754E-2</v>
      </c>
      <c r="W2527" s="22">
        <f>IFERROR(_xll.qlIndexFixing($W$1,S2527,,Trigger),NA())</f>
        <v>1.4226063777804453E-2</v>
      </c>
      <c r="X2527" s="17">
        <f t="shared" si="40"/>
        <v>-12.018316085296993</v>
      </c>
    </row>
    <row r="2528" spans="18:24" x14ac:dyDescent="0.2">
      <c r="R2528" s="17" t="s">
        <v>21</v>
      </c>
      <c r="S2528" s="18">
        <f>_xll.qlInterestRateIndexFixingDate(IborIndex&amp;Tenor,T2528,Trigger)</f>
        <v>57119</v>
      </c>
      <c r="T2528" s="18">
        <f>_xll.qlCalendarAdvance(Calendar,T2527,R2528,"f",,Trigger)</f>
        <v>57123</v>
      </c>
      <c r="U2528" s="18">
        <f>_xll.qlInterestRateIndexMaturity(IborIndex&amp;Tenor,T2528,Trigger)</f>
        <v>57488</v>
      </c>
      <c r="V2528" s="22">
        <f>IFERROR(_xll.qlIndexFixing($V$1,S2528,,Trigger),NA())</f>
        <v>1.3021703790621132E-2</v>
      </c>
      <c r="W2528" s="22">
        <f>IFERROR(_xll.qlIndexFixing($W$1,S2528,,Trigger),NA())</f>
        <v>1.4205504939601103E-2</v>
      </c>
      <c r="X2528" s="17">
        <f t="shared" si="40"/>
        <v>-11.838011489799706</v>
      </c>
    </row>
    <row r="2529" spans="18:24" x14ac:dyDescent="0.2">
      <c r="R2529" s="17" t="s">
        <v>21</v>
      </c>
      <c r="S2529" s="18">
        <f>_xll.qlInterestRateIndexFixingDate(IborIndex&amp;Tenor,T2529,Trigger)</f>
        <v>57126</v>
      </c>
      <c r="T2529" s="18">
        <f>_xll.qlCalendarAdvance(Calendar,T2528,R2529,"f",,Trigger)</f>
        <v>57130</v>
      </c>
      <c r="U2529" s="18">
        <f>_xll.qlInterestRateIndexMaturity(IborIndex&amp;Tenor,T2529,Trigger)</f>
        <v>57495</v>
      </c>
      <c r="V2529" s="22">
        <f>IFERROR(_xll.qlIndexFixing($V$1,S2529,,Trigger),NA())</f>
        <v>1.3019175418364367E-2</v>
      </c>
      <c r="W2529" s="22">
        <f>IFERROR(_xll.qlIndexFixing($W$1,S2529,,Trigger),NA())</f>
        <v>1.4185002984258474E-2</v>
      </c>
      <c r="X2529" s="17">
        <f t="shared" si="40"/>
        <v>-11.65827565894107</v>
      </c>
    </row>
    <row r="2530" spans="18:24" x14ac:dyDescent="0.2">
      <c r="R2530" s="17" t="s">
        <v>21</v>
      </c>
      <c r="S2530" s="18">
        <f>_xll.qlInterestRateIndexFixingDate(IborIndex&amp;Tenor,T2530,Trigger)</f>
        <v>57133</v>
      </c>
      <c r="T2530" s="18">
        <f>_xll.qlCalendarAdvance(Calendar,T2529,R2530,"f",,Trigger)</f>
        <v>57137</v>
      </c>
      <c r="U2530" s="18">
        <f>_xll.qlInterestRateIndexMaturity(IborIndex&amp;Tenor,T2530,Trigger)</f>
        <v>57502</v>
      </c>
      <c r="V2530" s="22">
        <f>IFERROR(_xll.qlIndexFixing($V$1,S2530,,Trigger),NA())</f>
        <v>1.3016647052504675E-2</v>
      </c>
      <c r="W2530" s="22">
        <f>IFERROR(_xll.qlIndexFixing($W$1,S2530,,Trigger),NA())</f>
        <v>1.4164558062522835E-2</v>
      </c>
      <c r="X2530" s="17">
        <f t="shared" si="40"/>
        <v>-11.479110100181597</v>
      </c>
    </row>
    <row r="2531" spans="18:24" x14ac:dyDescent="0.2">
      <c r="R2531" s="17" t="s">
        <v>21</v>
      </c>
      <c r="S2531" s="18">
        <f>_xll.qlInterestRateIndexFixingDate(IborIndex&amp;Tenor,T2531,Trigger)</f>
        <v>57140</v>
      </c>
      <c r="T2531" s="18">
        <f>_xll.qlCalendarAdvance(Calendar,T2530,R2531,"f",,Trigger)</f>
        <v>57144</v>
      </c>
      <c r="U2531" s="18">
        <f>_xll.qlInterestRateIndexMaturity(IborIndex&amp;Tenor,T2531,Trigger)</f>
        <v>57509</v>
      </c>
      <c r="V2531" s="22">
        <f>IFERROR(_xll.qlIndexFixing($V$1,S2531,,Trigger),NA())</f>
        <v>1.3014118693042058E-2</v>
      </c>
      <c r="W2531" s="22">
        <f>IFERROR(_xll.qlIndexFixing($W$1,S2531,,Trigger),NA())</f>
        <v>1.4144170325136287E-2</v>
      </c>
      <c r="X2531" s="17">
        <f t="shared" si="40"/>
        <v>-11.300516320942293</v>
      </c>
    </row>
    <row r="2532" spans="18:24" x14ac:dyDescent="0.2">
      <c r="R2532" s="17" t="s">
        <v>21</v>
      </c>
      <c r="S2532" s="18">
        <f>_xll.qlInterestRateIndexFixingDate(IborIndex&amp;Tenor,T2532,Trigger)</f>
        <v>57147</v>
      </c>
      <c r="T2532" s="18">
        <f>_xll.qlCalendarAdvance(Calendar,T2531,R2532,"f",,Trigger)</f>
        <v>57151</v>
      </c>
      <c r="U2532" s="18">
        <f>_xll.qlInterestRateIndexMaturity(IborIndex&amp;Tenor,T2532,Trigger)</f>
        <v>57516</v>
      </c>
      <c r="V2532" s="22">
        <f>IFERROR(_xll.qlIndexFixing($V$1,S2532,,Trigger),NA())</f>
        <v>1.3011590339976297E-2</v>
      </c>
      <c r="W2532" s="22">
        <f>IFERROR(_xll.qlIndexFixing($W$1,S2532,,Trigger),NA())</f>
        <v>1.412383992283962E-2</v>
      </c>
      <c r="X2532" s="17">
        <f t="shared" si="40"/>
        <v>-11.122495828633227</v>
      </c>
    </row>
    <row r="2533" spans="18:24" x14ac:dyDescent="0.2">
      <c r="R2533" s="17" t="s">
        <v>21</v>
      </c>
      <c r="S2533" s="18">
        <f>_xll.qlInterestRateIndexFixingDate(IborIndex&amp;Tenor,T2533,Trigger)</f>
        <v>57154</v>
      </c>
      <c r="T2533" s="18">
        <f>_xll.qlCalendarAdvance(Calendar,T2532,R2533,"f",,Trigger)</f>
        <v>57158</v>
      </c>
      <c r="U2533" s="18">
        <f>_xll.qlInterestRateIndexMaturity(IborIndex&amp;Tenor,T2533,Trigger)</f>
        <v>57523</v>
      </c>
      <c r="V2533" s="22">
        <f>IFERROR(_xll.qlIndexFixing($V$1,S2533,,Trigger),NA())</f>
        <v>1.3009061993307392E-2</v>
      </c>
      <c r="W2533" s="22">
        <f>IFERROR(_xll.qlIndexFixing($W$1,S2533,,Trigger),NA())</f>
        <v>1.4103567006370558E-2</v>
      </c>
      <c r="X2533" s="17">
        <f t="shared" si="40"/>
        <v>-10.94505013063166</v>
      </c>
    </row>
    <row r="2534" spans="18:24" x14ac:dyDescent="0.2">
      <c r="R2534" s="17" t="s">
        <v>21</v>
      </c>
      <c r="S2534" s="18">
        <f>_xll.qlInterestRateIndexFixingDate(IborIndex&amp;Tenor,T2534,Trigger)</f>
        <v>57161</v>
      </c>
      <c r="T2534" s="18">
        <f>_xll.qlCalendarAdvance(Calendar,T2533,R2534,"f",,Trigger)</f>
        <v>57165</v>
      </c>
      <c r="U2534" s="18">
        <f>_xll.qlInterestRateIndexMaturity(IborIndex&amp;Tenor,T2534,Trigger)</f>
        <v>57530</v>
      </c>
      <c r="V2534" s="22">
        <f>IFERROR(_xll.qlIndexFixing($V$1,S2534,,Trigger),NA())</f>
        <v>1.3006533653035562E-2</v>
      </c>
      <c r="W2534" s="22">
        <f>IFERROR(_xll.qlIndexFixing($W$1,S2534,,Trigger),NA())</f>
        <v>1.4083351726463758E-2</v>
      </c>
      <c r="X2534" s="17">
        <f t="shared" si="40"/>
        <v>-10.768180734281961</v>
      </c>
    </row>
    <row r="2535" spans="18:24" x14ac:dyDescent="0.2">
      <c r="R2535" s="17" t="s">
        <v>21</v>
      </c>
      <c r="S2535" s="18">
        <f>_xll.qlInterestRateIndexFixingDate(IborIndex&amp;Tenor,T2535,Trigger)</f>
        <v>57168</v>
      </c>
      <c r="T2535" s="18">
        <f>_xll.qlCalendarAdvance(Calendar,T2534,R2535,"f",,Trigger)</f>
        <v>57172</v>
      </c>
      <c r="U2535" s="18">
        <f>_xll.qlInterestRateIndexMaturity(IborIndex&amp;Tenor,T2535,Trigger)</f>
        <v>57537</v>
      </c>
      <c r="V2535" s="22">
        <f>IFERROR(_xll.qlIndexFixing($V$1,S2535,,Trigger),NA())</f>
        <v>1.3004005319160806E-2</v>
      </c>
      <c r="W2535" s="22">
        <f>IFERROR(_xll.qlIndexFixing($W$1,S2535,,Trigger),NA())</f>
        <v>1.406319423385125E-2</v>
      </c>
      <c r="X2535" s="17">
        <f t="shared" si="40"/>
        <v>-10.591889146904441</v>
      </c>
    </row>
    <row r="2536" spans="18:24" x14ac:dyDescent="0.2">
      <c r="R2536" s="17" t="s">
        <v>21</v>
      </c>
      <c r="S2536" s="18">
        <f>_xll.qlInterestRateIndexFixingDate(IborIndex&amp;Tenor,T2536,Trigger)</f>
        <v>57175</v>
      </c>
      <c r="T2536" s="18">
        <f>_xll.qlCalendarAdvance(Calendar,T2535,R2536,"f",,Trigger)</f>
        <v>57179</v>
      </c>
      <c r="U2536" s="18">
        <f>_xll.qlInterestRateIndexMaturity(IborIndex&amp;Tenor,T2536,Trigger)</f>
        <v>57544</v>
      </c>
      <c r="V2536" s="22">
        <f>IFERROR(_xll.qlIndexFixing($V$1,S2536,,Trigger),NA())</f>
        <v>1.3001476991682467E-2</v>
      </c>
      <c r="W2536" s="22">
        <f>IFERROR(_xll.qlIndexFixing($W$1,S2536,,Trigger),NA())</f>
        <v>1.404309467926397E-2</v>
      </c>
      <c r="X2536" s="17">
        <f t="shared" si="40"/>
        <v>-10.416176875815038</v>
      </c>
    </row>
    <row r="2537" spans="18:24" x14ac:dyDescent="0.2">
      <c r="R2537" s="17" t="s">
        <v>21</v>
      </c>
      <c r="S2537" s="18">
        <f>_xll.qlInterestRateIndexFixingDate(IborIndex&amp;Tenor,T2537,Trigger)</f>
        <v>57182</v>
      </c>
      <c r="T2537" s="18">
        <f>_xll.qlCalendarAdvance(Calendar,T2536,R2537,"f",,Trigger)</f>
        <v>57186</v>
      </c>
      <c r="U2537" s="18">
        <f>_xll.qlInterestRateIndexMaturity(IborIndex&amp;Tenor,T2537,Trigger)</f>
        <v>57551</v>
      </c>
      <c r="V2537" s="22">
        <f>IFERROR(_xll.qlIndexFixing($V$1,S2537,,Trigger),NA())</f>
        <v>1.2998948670601203E-2</v>
      </c>
      <c r="W2537" s="22">
        <f>IFERROR(_xll.qlIndexFixing($W$1,S2537,,Trigger),NA())</f>
        <v>1.4023053213428472E-2</v>
      </c>
      <c r="X2537" s="17">
        <f t="shared" si="40"/>
        <v>-10.241045428272688</v>
      </c>
    </row>
    <row r="2538" spans="18:24" x14ac:dyDescent="0.2">
      <c r="R2538" s="17" t="s">
        <v>21</v>
      </c>
      <c r="S2538" s="18">
        <f>_xll.qlInterestRateIndexFixingDate(IborIndex&amp;Tenor,T2538,Trigger)</f>
        <v>57189</v>
      </c>
      <c r="T2538" s="18">
        <f>_xll.qlCalendarAdvance(Calendar,T2537,R2538,"f",,Trigger)</f>
        <v>57193</v>
      </c>
      <c r="U2538" s="18">
        <f>_xll.qlInterestRateIndexMaturity(IborIndex&amp;Tenor,T2538,Trigger)</f>
        <v>57558</v>
      </c>
      <c r="V2538" s="22">
        <f>IFERROR(_xll.qlIndexFixing($V$1,S2538,,Trigger),NA())</f>
        <v>1.2996420355917233E-2</v>
      </c>
      <c r="W2538" s="22">
        <f>IFERROR(_xll.qlIndexFixing($W$1,S2538,,Trigger),NA())</f>
        <v>1.4003069987071088E-2</v>
      </c>
      <c r="X2538" s="17">
        <f t="shared" si="40"/>
        <v>-10.06649631153855</v>
      </c>
    </row>
    <row r="2539" spans="18:24" x14ac:dyDescent="0.2">
      <c r="R2539" s="17" t="s">
        <v>21</v>
      </c>
      <c r="S2539" s="18">
        <f>_xll.qlInterestRateIndexFixingDate(IborIndex&amp;Tenor,T2539,Trigger)</f>
        <v>57196</v>
      </c>
      <c r="T2539" s="18">
        <f>_xll.qlCalendarAdvance(Calendar,T2538,R2539,"f",,Trigger)</f>
        <v>57200</v>
      </c>
      <c r="U2539" s="18">
        <f>_xll.qlInterestRateIndexMaturity(IborIndex&amp;Tenor,T2539,Trigger)</f>
        <v>57565</v>
      </c>
      <c r="V2539" s="22">
        <f>IFERROR(_xll.qlIndexFixing($V$1,S2539,,Trigger),NA())</f>
        <v>1.2993892047629461E-2</v>
      </c>
      <c r="W2539" s="22">
        <f>IFERROR(_xll.qlIndexFixing($W$1,S2539,,Trigger),NA())</f>
        <v>1.3983145150914436E-2</v>
      </c>
      <c r="X2539" s="17">
        <f t="shared" si="40"/>
        <v>-9.8925310328497496</v>
      </c>
    </row>
    <row r="2540" spans="18:24" x14ac:dyDescent="0.2">
      <c r="R2540" s="17" t="s">
        <v>21</v>
      </c>
      <c r="S2540" s="18">
        <f>_xll.qlInterestRateIndexFixingDate(IborIndex&amp;Tenor,T2540,Trigger)</f>
        <v>57203</v>
      </c>
      <c r="T2540" s="18">
        <f>_xll.qlCalendarAdvance(Calendar,T2539,R2540,"f",,Trigger)</f>
        <v>57207</v>
      </c>
      <c r="U2540" s="18">
        <f>_xll.qlInterestRateIndexMaturity(IborIndex&amp;Tenor,T2540,Trigger)</f>
        <v>57572</v>
      </c>
      <c r="V2540" s="22">
        <f>IFERROR(_xll.qlIndexFixing($V$1,S2540,,Trigger),NA())</f>
        <v>1.2991363745739204E-2</v>
      </c>
      <c r="W2540" s="22">
        <f>IFERROR(_xll.qlIndexFixing($W$1,S2540,,Trigger),NA())</f>
        <v>1.3963278855679592E-2</v>
      </c>
      <c r="X2540" s="17">
        <f t="shared" si="40"/>
        <v>-9.7191510994038861</v>
      </c>
    </row>
    <row r="2541" spans="18:24" x14ac:dyDescent="0.2">
      <c r="R2541" s="17" t="s">
        <v>21</v>
      </c>
      <c r="S2541" s="18">
        <f>_xll.qlInterestRateIndexFixingDate(IborIndex&amp;Tenor,T2541,Trigger)</f>
        <v>57210</v>
      </c>
      <c r="T2541" s="18">
        <f>_xll.qlCalendarAdvance(Calendar,T2540,R2541,"f",,Trigger)</f>
        <v>57214</v>
      </c>
      <c r="U2541" s="18">
        <f>_xll.qlInterestRateIndexMaturity(IborIndex&amp;Tenor,T2541,Trigger)</f>
        <v>57579</v>
      </c>
      <c r="V2541" s="22">
        <f>IFERROR(_xll.qlIndexFixing($V$1,S2541,,Trigger),NA())</f>
        <v>1.2988835450245362E-2</v>
      </c>
      <c r="W2541" s="22">
        <f>IFERROR(_xll.qlIndexFixing($W$1,S2541,,Trigger),NA())</f>
        <v>1.3943471252085884E-2</v>
      </c>
      <c r="X2541" s="17">
        <f t="shared" si="40"/>
        <v>-9.5463580184052166</v>
      </c>
    </row>
    <row r="2542" spans="18:24" x14ac:dyDescent="0.2">
      <c r="R2542" s="17" t="s">
        <v>21</v>
      </c>
      <c r="S2542" s="18">
        <f>_xll.qlInterestRateIndexFixingDate(IborIndex&amp;Tenor,T2542,Trigger)</f>
        <v>57217</v>
      </c>
      <c r="T2542" s="18">
        <f>_xll.qlCalendarAdvance(Calendar,T2541,R2542,"f",,Trigger)</f>
        <v>57221</v>
      </c>
      <c r="U2542" s="18">
        <f>_xll.qlInterestRateIndexMaturity(IborIndex&amp;Tenor,T2542,Trigger)</f>
        <v>57586</v>
      </c>
      <c r="V2542" s="22">
        <f>IFERROR(_xll.qlIndexFixing($V$1,S2542,,Trigger),NA())</f>
        <v>1.2986307161148158E-2</v>
      </c>
      <c r="W2542" s="22">
        <f>IFERROR(_xll.qlIndexFixing($W$1,S2542,,Trigger),NA())</f>
        <v>1.3923722490850887E-2</v>
      </c>
      <c r="X2542" s="17">
        <f t="shared" si="40"/>
        <v>-9.3741532970272914</v>
      </c>
    </row>
    <row r="2543" spans="18:24" x14ac:dyDescent="0.2">
      <c r="R2543" s="17" t="s">
        <v>21</v>
      </c>
      <c r="S2543" s="18">
        <f>_xll.qlInterestRateIndexFixingDate(IborIndex&amp;Tenor,T2543,Trigger)</f>
        <v>57224</v>
      </c>
      <c r="T2543" s="18">
        <f>_xll.qlCalendarAdvance(Calendar,T2542,R2543,"f",,Trigger)</f>
        <v>57228</v>
      </c>
      <c r="U2543" s="18">
        <f>_xll.qlInterestRateIndexMaturity(IborIndex&amp;Tenor,T2543,Trigger)</f>
        <v>57593</v>
      </c>
      <c r="V2543" s="22">
        <f>IFERROR(_xll.qlIndexFixing($V$1,S2543,,Trigger),NA())</f>
        <v>1.2983778878448027E-2</v>
      </c>
      <c r="W2543" s="22">
        <f>IFERROR(_xll.qlIndexFixing($W$1,S2543,,Trigger),NA())</f>
        <v>1.3904032722688893E-2</v>
      </c>
      <c r="X2543" s="17">
        <f t="shared" si="40"/>
        <v>-9.2025384424086578</v>
      </c>
    </row>
    <row r="2544" spans="18:24" x14ac:dyDescent="0.2">
      <c r="R2544" s="17" t="s">
        <v>21</v>
      </c>
      <c r="S2544" s="18">
        <f>_xll.qlInterestRateIndexFixingDate(IborIndex&amp;Tenor,T2544,Trigger)</f>
        <v>57231</v>
      </c>
      <c r="T2544" s="18">
        <f>_xll.qlCalendarAdvance(Calendar,T2543,R2544,"f",,Trigger)</f>
        <v>57235</v>
      </c>
      <c r="U2544" s="18">
        <f>_xll.qlInterestRateIndexMaturity(IborIndex&amp;Tenor,T2544,Trigger)</f>
        <v>57600</v>
      </c>
      <c r="V2544" s="22">
        <f>IFERROR(_xll.qlIndexFixing($V$1,S2544,,Trigger),NA())</f>
        <v>1.2981250602144315E-2</v>
      </c>
      <c r="W2544" s="22">
        <f>IFERROR(_xll.qlIndexFixing($W$1,S2544,,Trigger),NA())</f>
        <v>1.3884402098315067E-2</v>
      </c>
      <c r="X2544" s="17">
        <f t="shared" si="40"/>
        <v>-9.0315149617075168</v>
      </c>
    </row>
    <row r="2545" spans="18:24" x14ac:dyDescent="0.2">
      <c r="R2545" s="17" t="s">
        <v>21</v>
      </c>
      <c r="S2545" s="18">
        <f>_xll.qlInterestRateIndexFixingDate(IborIndex&amp;Tenor,T2545,Trigger)</f>
        <v>57238</v>
      </c>
      <c r="T2545" s="18">
        <f>_xll.qlCalendarAdvance(Calendar,T2544,R2545,"f",,Trigger)</f>
        <v>57242</v>
      </c>
      <c r="U2545" s="18">
        <f>_xll.qlInterestRateIndexMaturity(IborIndex&amp;Tenor,T2545,Trigger)</f>
        <v>57607</v>
      </c>
      <c r="V2545" s="22">
        <f>IFERROR(_xll.qlIndexFixing($V$1,S2545,,Trigger),NA())</f>
        <v>1.2978722332237678E-2</v>
      </c>
      <c r="W2545" s="22">
        <f>IFERROR(_xll.qlIndexFixing($W$1,S2545,,Trigger),NA())</f>
        <v>1.3864830768440195E-2</v>
      </c>
      <c r="X2545" s="17">
        <f t="shared" si="40"/>
        <v>-8.8610843620251689</v>
      </c>
    </row>
    <row r="2546" spans="18:24" x14ac:dyDescent="0.2">
      <c r="R2546" s="17" t="s">
        <v>21</v>
      </c>
      <c r="S2546" s="18">
        <f>_xll.qlInterestRateIndexFixingDate(IborIndex&amp;Tenor,T2546,Trigger)</f>
        <v>57245</v>
      </c>
      <c r="T2546" s="18">
        <f>_xll.qlCalendarAdvance(Calendar,T2545,R2546,"f",,Trigger)</f>
        <v>57249</v>
      </c>
      <c r="U2546" s="18">
        <f>_xll.qlInterestRateIndexMaturity(IborIndex&amp;Tenor,T2546,Trigger)</f>
        <v>57614</v>
      </c>
      <c r="V2546" s="22">
        <f>IFERROR(_xll.qlIndexFixing($V$1,S2546,,Trigger),NA())</f>
        <v>1.2976194068727678E-2</v>
      </c>
      <c r="W2546" s="22">
        <f>IFERROR(_xll.qlIndexFixing($W$1,S2546,,Trigger),NA())</f>
        <v>1.3845318883776159E-2</v>
      </c>
      <c r="X2546" s="17">
        <f t="shared" si="40"/>
        <v>-8.6912481504848067</v>
      </c>
    </row>
    <row r="2547" spans="18:24" x14ac:dyDescent="0.2">
      <c r="R2547" s="17" t="s">
        <v>21</v>
      </c>
      <c r="S2547" s="18">
        <f>_xll.qlInterestRateIndexFixingDate(IborIndex&amp;Tenor,T2547,Trigger)</f>
        <v>57252</v>
      </c>
      <c r="T2547" s="18">
        <f>_xll.qlCalendarAdvance(Calendar,T2546,R2547,"f",,Trigger)</f>
        <v>57256</v>
      </c>
      <c r="U2547" s="18">
        <f>_xll.qlInterestRateIndexMaturity(IborIndex&amp;Tenor,T2547,Trigger)</f>
        <v>57621</v>
      </c>
      <c r="V2547" s="22">
        <f>IFERROR(_xll.qlIndexFixing($V$1,S2547,,Trigger),NA())</f>
        <v>1.2973665811614533E-2</v>
      </c>
      <c r="W2547" s="22">
        <f>IFERROR(_xll.qlIndexFixing($W$1,S2547,,Trigger),NA())</f>
        <v>1.382586659503068E-2</v>
      </c>
      <c r="X2547" s="17">
        <f t="shared" si="40"/>
        <v>-8.5220078341614709</v>
      </c>
    </row>
    <row r="2548" spans="18:24" x14ac:dyDescent="0.2">
      <c r="R2548" s="17" t="s">
        <v>21</v>
      </c>
      <c r="S2548" s="18">
        <f>_xll.qlInterestRateIndexFixingDate(IborIndex&amp;Tenor,T2548,Trigger)</f>
        <v>57259</v>
      </c>
      <c r="T2548" s="18">
        <f>_xll.qlCalendarAdvance(Calendar,T2547,R2548,"f",,Trigger)</f>
        <v>57263</v>
      </c>
      <c r="U2548" s="18">
        <f>_xll.qlInterestRateIndexMaturity(IborIndex&amp;Tenor,T2548,Trigger)</f>
        <v>57628</v>
      </c>
      <c r="V2548" s="22">
        <f>IFERROR(_xll.qlIndexFixing($V$1,S2548,,Trigger),NA())</f>
        <v>1.2971137560897805E-2</v>
      </c>
      <c r="W2548" s="22">
        <f>IFERROR(_xll.qlIndexFixing($W$1,S2548,,Trigger),NA())</f>
        <v>1.3806474052912134E-2</v>
      </c>
      <c r="X2548" s="17">
        <f t="shared" si="40"/>
        <v>-8.353364920143294</v>
      </c>
    </row>
    <row r="2549" spans="18:24" x14ac:dyDescent="0.2">
      <c r="R2549" s="17" t="s">
        <v>21</v>
      </c>
      <c r="S2549" s="18">
        <f>_xll.qlInterestRateIndexFixingDate(IborIndex&amp;Tenor,T2549,Trigger)</f>
        <v>57266</v>
      </c>
      <c r="T2549" s="18">
        <f>_xll.qlCalendarAdvance(Calendar,T2548,R2549,"f",,Trigger)</f>
        <v>57270</v>
      </c>
      <c r="U2549" s="18">
        <f>_xll.qlInterestRateIndexMaturity(IborIndex&amp;Tenor,T2549,Trigger)</f>
        <v>57635</v>
      </c>
      <c r="V2549" s="22">
        <f>IFERROR(_xll.qlIndexFixing($V$1,S2549,,Trigger),NA())</f>
        <v>1.2968609316578152E-2</v>
      </c>
      <c r="W2549" s="22">
        <f>IFERROR(_xll.qlIndexFixing($W$1,S2549,,Trigger),NA())</f>
        <v>1.3787141408126929E-2</v>
      </c>
      <c r="X2549" s="17">
        <f t="shared" si="40"/>
        <v>-8.1853209154877753</v>
      </c>
    </row>
    <row r="2550" spans="18:24" x14ac:dyDescent="0.2">
      <c r="R2550" s="17" t="s">
        <v>21</v>
      </c>
      <c r="S2550" s="18">
        <f>_xll.qlInterestRateIndexFixingDate(IborIndex&amp;Tenor,T2550,Trigger)</f>
        <v>57273</v>
      </c>
      <c r="T2550" s="18">
        <f>_xll.qlCalendarAdvance(Calendar,T2549,R2550,"f",,Trigger)</f>
        <v>57277</v>
      </c>
      <c r="U2550" s="18">
        <f>_xll.qlInterestRateIndexMaturity(IborIndex&amp;Tenor,T2550,Trigger)</f>
        <v>57642</v>
      </c>
      <c r="V2550" s="22">
        <f>IFERROR(_xll.qlIndexFixing($V$1,S2550,,Trigger),NA())</f>
        <v>1.2966081078654917E-2</v>
      </c>
      <c r="W2550" s="22">
        <f>IFERROR(_xll.qlIndexFixing($W$1,S2550,,Trigger),NA())</f>
        <v>1.3767868811380373E-2</v>
      </c>
      <c r="X2550" s="17">
        <f t="shared" si="40"/>
        <v>-8.0178773272545669</v>
      </c>
    </row>
    <row r="2551" spans="18:24" x14ac:dyDescent="0.2">
      <c r="R2551" s="17" t="s">
        <v>21</v>
      </c>
      <c r="S2551" s="18">
        <f>_xll.qlInterestRateIndexFixingDate(IborIndex&amp;Tenor,T2551,Trigger)</f>
        <v>57280</v>
      </c>
      <c r="T2551" s="18">
        <f>_xll.qlCalendarAdvance(Calendar,T2550,R2551,"f",,Trigger)</f>
        <v>57284</v>
      </c>
      <c r="U2551" s="18">
        <f>_xll.qlInterestRateIndexMaturity(IborIndex&amp;Tenor,T2551,Trigger)</f>
        <v>57649</v>
      </c>
      <c r="V2551" s="22">
        <f>IFERROR(_xll.qlIndexFixing($V$1,S2551,,Trigger),NA())</f>
        <v>1.2963552847128537E-2</v>
      </c>
      <c r="W2551" s="22">
        <f>IFERROR(_xll.qlIndexFixing($W$1,S2551,,Trigger),NA())</f>
        <v>1.3748656413376248E-2</v>
      </c>
      <c r="X2551" s="17">
        <f t="shared" si="40"/>
        <v>-7.8510356624771074</v>
      </c>
    </row>
    <row r="2552" spans="18:24" x14ac:dyDescent="0.2">
      <c r="R2552" s="17" t="s">
        <v>21</v>
      </c>
      <c r="S2552" s="18">
        <f>_xll.qlInterestRateIndexFixingDate(IborIndex&amp;Tenor,T2552,Trigger)</f>
        <v>57287</v>
      </c>
      <c r="T2552" s="18">
        <f>_xll.qlCalendarAdvance(Calendar,T2551,R2552,"f",,Trigger)</f>
        <v>57291</v>
      </c>
      <c r="U2552" s="18">
        <f>_xll.qlInterestRateIndexMaturity(IborIndex&amp;Tenor,T2552,Trigger)</f>
        <v>57656</v>
      </c>
      <c r="V2552" s="22">
        <f>IFERROR(_xll.qlIndexFixing($V$1,S2552,,Trigger),NA())</f>
        <v>1.2961024621998355E-2</v>
      </c>
      <c r="W2552" s="22">
        <f>IFERROR(_xll.qlIndexFixing($W$1,S2552,,Trigger),NA())</f>
        <v>1.372950436481811E-2</v>
      </c>
      <c r="X2552" s="17">
        <f t="shared" si="40"/>
        <v>-7.6847974281975437</v>
      </c>
    </row>
    <row r="2553" spans="18:24" x14ac:dyDescent="0.2">
      <c r="R2553" s="17" t="s">
        <v>21</v>
      </c>
      <c r="S2553" s="18">
        <f>_xll.qlInterestRateIndexFixingDate(IborIndex&amp;Tenor,T2553,Trigger)</f>
        <v>57294</v>
      </c>
      <c r="T2553" s="18">
        <f>_xll.qlCalendarAdvance(Calendar,T2552,R2553,"f",,Trigger)</f>
        <v>57298</v>
      </c>
      <c r="U2553" s="18">
        <f>_xll.qlInterestRateIndexMaturity(IborIndex&amp;Tenor,T2553,Trigger)</f>
        <v>57663</v>
      </c>
      <c r="V2553" s="22">
        <f>IFERROR(_xll.qlIndexFixing($V$1,S2553,,Trigger),NA())</f>
        <v>1.2958496403265249E-2</v>
      </c>
      <c r="W2553" s="22">
        <f>IFERROR(_xll.qlIndexFixing($W$1,S2553,,Trigger),NA())</f>
        <v>1.3710412816408645E-2</v>
      </c>
      <c r="X2553" s="17">
        <f t="shared" si="40"/>
        <v>-7.5191641314339623</v>
      </c>
    </row>
    <row r="2554" spans="18:24" x14ac:dyDescent="0.2">
      <c r="R2554" s="17" t="s">
        <v>21</v>
      </c>
      <c r="S2554" s="18">
        <f>_xll.qlInterestRateIndexFixingDate(IborIndex&amp;Tenor,T2554,Trigger)</f>
        <v>57301</v>
      </c>
      <c r="T2554" s="18">
        <f>_xll.qlCalendarAdvance(Calendar,T2553,R2554,"f",,Trigger)</f>
        <v>57305</v>
      </c>
      <c r="U2554" s="18">
        <f>_xll.qlInterestRateIndexMaturity(IborIndex&amp;Tenor,T2554,Trigger)</f>
        <v>57670</v>
      </c>
      <c r="V2554" s="22">
        <f>IFERROR(_xll.qlIndexFixing($V$1,S2554,,Trigger),NA())</f>
        <v>1.2955968190928561E-2</v>
      </c>
      <c r="W2554" s="22">
        <f>IFERROR(_xll.qlIndexFixing($W$1,S2554,,Trigger),NA())</f>
        <v>1.3691381918848345E-2</v>
      </c>
      <c r="X2554" s="17">
        <f t="shared" si="40"/>
        <v>-7.3541372791978423</v>
      </c>
    </row>
    <row r="2555" spans="18:24" x14ac:dyDescent="0.2">
      <c r="R2555" s="17" t="s">
        <v>21</v>
      </c>
      <c r="S2555" s="18">
        <f>_xll.qlInterestRateIndexFixingDate(IborIndex&amp;Tenor,T2555,Trigger)</f>
        <v>57308</v>
      </c>
      <c r="T2555" s="18">
        <f>_xll.qlCalendarAdvance(Calendar,T2554,R2555,"f",,Trigger)</f>
        <v>57312</v>
      </c>
      <c r="U2555" s="18">
        <f>_xll.qlInterestRateIndexMaturity(IborIndex&amp;Tenor,T2555,Trigger)</f>
        <v>57677</v>
      </c>
      <c r="V2555" s="22">
        <f>IFERROR(_xll.qlIndexFixing($V$1,S2555,,Trigger),NA())</f>
        <v>1.2953439984988289E-2</v>
      </c>
      <c r="W2555" s="22">
        <f>IFERROR(_xll.qlIndexFixing($W$1,S2555,,Trigger),NA())</f>
        <v>1.3672411822838798E-2</v>
      </c>
      <c r="X2555" s="17">
        <f t="shared" si="40"/>
        <v>-7.1897183785050824</v>
      </c>
    </row>
    <row r="2556" spans="18:24" x14ac:dyDescent="0.2">
      <c r="R2556" s="17" t="s">
        <v>21</v>
      </c>
      <c r="S2556" s="18">
        <f>_xll.qlInterestRateIndexFixingDate(IborIndex&amp;Tenor,T2556,Trigger)</f>
        <v>57315</v>
      </c>
      <c r="T2556" s="18">
        <f>_xll.qlCalendarAdvance(Calendar,T2555,R2556,"f",,Trigger)</f>
        <v>57319</v>
      </c>
      <c r="U2556" s="18">
        <f>_xll.qlInterestRateIndexMaturity(IborIndex&amp;Tenor,T2556,Trigger)</f>
        <v>57684</v>
      </c>
      <c r="V2556" s="22">
        <f>IFERROR(_xll.qlIndexFixing($V$1,S2556,,Trigger),NA())</f>
        <v>1.2950911785445093E-2</v>
      </c>
      <c r="W2556" s="22">
        <f>IFERROR(_xll.qlIndexFixing($W$1,S2556,,Trigger),NA())</f>
        <v>1.3653502679079839E-2</v>
      </c>
      <c r="X2556" s="17">
        <f t="shared" si="40"/>
        <v>-7.0259089363474549</v>
      </c>
    </row>
    <row r="2557" spans="18:24" x14ac:dyDescent="0.2">
      <c r="R2557" s="17" t="s">
        <v>21</v>
      </c>
      <c r="S2557" s="18">
        <f>_xll.qlInterestRateIndexFixingDate(IborIndex&amp;Tenor,T2557,Trigger)</f>
        <v>57322</v>
      </c>
      <c r="T2557" s="18">
        <f>_xll.qlCalendarAdvance(Calendar,T2556,R2557,"f",,Trigger)</f>
        <v>57326</v>
      </c>
      <c r="U2557" s="18">
        <f>_xll.qlInterestRateIndexMaturity(IborIndex&amp;Tenor,T2557,Trigger)</f>
        <v>57691</v>
      </c>
      <c r="V2557" s="22">
        <f>IFERROR(_xll.qlIndexFixing($V$1,S2557,,Trigger),NA())</f>
        <v>1.2948383592298095E-2</v>
      </c>
      <c r="W2557" s="22">
        <f>IFERROR(_xll.qlIndexFixing($W$1,S2557,,Trigger),NA())</f>
        <v>1.3634654638270868E-2</v>
      </c>
      <c r="X2557" s="17">
        <f t="shared" si="40"/>
        <v>-6.8627104597277295</v>
      </c>
    </row>
    <row r="2558" spans="18:24" x14ac:dyDescent="0.2">
      <c r="R2558" s="17" t="s">
        <v>21</v>
      </c>
      <c r="S2558" s="18">
        <f>_xll.qlInterestRateIndexFixingDate(IborIndex&amp;Tenor,T2558,Trigger)</f>
        <v>57329</v>
      </c>
      <c r="T2558" s="18">
        <f>_xll.qlCalendarAdvance(Calendar,T2557,R2558,"f",,Trigger)</f>
        <v>57333</v>
      </c>
      <c r="U2558" s="18">
        <f>_xll.qlInterestRateIndexMaturity(IborIndex&amp;Tenor,T2558,Trigger)</f>
        <v>57698</v>
      </c>
      <c r="V2558" s="22">
        <f>IFERROR(_xll.qlIndexFixing($V$1,S2558,,Trigger),NA())</f>
        <v>1.2945855405547954E-2</v>
      </c>
      <c r="W2558" s="22">
        <f>IFERROR(_xll.qlIndexFixing($W$1,S2558,,Trigger),NA())</f>
        <v>1.3615867851111501E-2</v>
      </c>
      <c r="X2558" s="17">
        <f t="shared" si="40"/>
        <v>-6.7001244556354722</v>
      </c>
    </row>
    <row r="2559" spans="18:24" x14ac:dyDescent="0.2">
      <c r="R2559" s="17" t="s">
        <v>21</v>
      </c>
      <c r="S2559" s="18">
        <f>_xll.qlInterestRateIndexFixingDate(IborIndex&amp;Tenor,T2559,Trigger)</f>
        <v>57335</v>
      </c>
      <c r="T2559" s="18">
        <f>_xll.qlCalendarAdvance(Calendar,T2558,R2559,"f",,Trigger)</f>
        <v>57341</v>
      </c>
      <c r="U2559" s="18">
        <f>_xll.qlInterestRateIndexMaturity(IborIndex&amp;Tenor,T2559,Trigger)</f>
        <v>57706</v>
      </c>
      <c r="V2559" s="22">
        <f>IFERROR(_xll.qlIndexFixing($V$1,S2559,,Trigger),NA())</f>
        <v>1.2942966057093871E-2</v>
      </c>
      <c r="W2559" s="22">
        <f>IFERROR(_xll.qlIndexFixing($W$1,S2559,,Trigger),NA())</f>
        <v>1.3594472434999396E-2</v>
      </c>
      <c r="X2559" s="17">
        <f t="shared" si="40"/>
        <v>-6.5150637790552421</v>
      </c>
    </row>
    <row r="2560" spans="18:24" x14ac:dyDescent="0.2">
      <c r="R2560" s="17" t="s">
        <v>21</v>
      </c>
      <c r="S2560" s="18">
        <f>_xll.qlInterestRateIndexFixingDate(IborIndex&amp;Tenor,T2560,Trigger)</f>
        <v>57343</v>
      </c>
      <c r="T2560" s="18">
        <f>_xll.qlCalendarAdvance(Calendar,T2559,R2560,"f",,Trigger)</f>
        <v>57348</v>
      </c>
      <c r="U2560" s="18">
        <f>_xll.qlInterestRateIndexMaturity(IborIndex&amp;Tenor,T2560,Trigger)</f>
        <v>57713</v>
      </c>
      <c r="V2560" s="22">
        <f>IFERROR(_xll.qlIndexFixing($V$1,S2560,,Trigger),NA())</f>
        <v>1.2940437884050464E-2</v>
      </c>
      <c r="W2560" s="22">
        <f>IFERROR(_xll.qlIndexFixing($W$1,S2560,,Trigger),NA())</f>
        <v>1.3575817413114885E-2</v>
      </c>
      <c r="X2560" s="17">
        <f t="shared" si="40"/>
        <v>-6.353795290644209</v>
      </c>
    </row>
    <row r="2561" spans="18:24" x14ac:dyDescent="0.2">
      <c r="R2561" s="17" t="s">
        <v>21</v>
      </c>
      <c r="S2561" s="18">
        <f>_xll.qlInterestRateIndexFixingDate(IborIndex&amp;Tenor,T2561,Trigger)</f>
        <v>57353</v>
      </c>
      <c r="T2561" s="18">
        <f>_xll.qlCalendarAdvance(Calendar,T2560,R2561,"f",,Trigger)</f>
        <v>57355</v>
      </c>
      <c r="U2561" s="18">
        <f>_xll.qlInterestRateIndexMaturity(IborIndex&amp;Tenor,T2561,Trigger)</f>
        <v>57720</v>
      </c>
      <c r="V2561" s="22">
        <f>IFERROR(_xll.qlIndexFixing($V$1,S2561,,Trigger),NA())</f>
        <v>1.2937909717403473E-2</v>
      </c>
      <c r="W2561" s="22">
        <f>IFERROR(_xll.qlIndexFixing($W$1,S2561,,Trigger),NA())</f>
        <v>1.3557224118503748E-2</v>
      </c>
      <c r="X2561" s="17">
        <f t="shared" si="40"/>
        <v>-6.1931440110027554</v>
      </c>
    </row>
    <row r="2562" spans="18:24" x14ac:dyDescent="0.2">
      <c r="R2562" s="17" t="s">
        <v>21</v>
      </c>
      <c r="S2562" s="18">
        <f>_xll.qlInterestRateIndexFixingDate(IborIndex&amp;Tenor,T2562,Trigger)</f>
        <v>57360</v>
      </c>
      <c r="T2562" s="18">
        <f>_xll.qlCalendarAdvance(Calendar,T2561,R2562,"f",,Trigger)</f>
        <v>57362</v>
      </c>
      <c r="U2562" s="18">
        <f>_xll.qlInterestRateIndexMaturity(IborIndex&amp;Tenor,T2562,Trigger)</f>
        <v>57727</v>
      </c>
      <c r="V2562" s="22">
        <f>IFERROR(_xll.qlIndexFixing($V$1,S2562,,Trigger),NA())</f>
        <v>1.2935381557152901E-2</v>
      </c>
      <c r="W2562" s="22">
        <f>IFERROR(_xll.qlIndexFixing($W$1,S2562,,Trigger),NA())</f>
        <v>1.353869270186429E-2</v>
      </c>
      <c r="X2562" s="17">
        <f t="shared" si="40"/>
        <v>-6.0331114471138916</v>
      </c>
    </row>
    <row r="2563" spans="18:24" x14ac:dyDescent="0.2">
      <c r="R2563" s="17" t="s">
        <v>21</v>
      </c>
      <c r="S2563" s="18">
        <f>_xll.qlInterestRateIndexFixingDate(IborIndex&amp;Tenor,T2563,Trigger)</f>
        <v>57367</v>
      </c>
      <c r="T2563" s="18">
        <f>_xll.qlCalendarAdvance(Calendar,T2562,R2563,"f",,Trigger)</f>
        <v>57369</v>
      </c>
      <c r="U2563" s="18">
        <f>_xll.qlInterestRateIndexMaturity(IborIndex&amp;Tenor,T2563,Trigger)</f>
        <v>57734</v>
      </c>
      <c r="V2563" s="22">
        <f>IFERROR(_xll.qlIndexFixing($V$1,S2563,,Trigger),NA())</f>
        <v>1.2932853403298746E-2</v>
      </c>
      <c r="W2563" s="22">
        <f>IFERROR(_xll.qlIndexFixing($W$1,S2563,,Trigger),NA())</f>
        <v>1.3520223313895033E-2</v>
      </c>
      <c r="X2563" s="17">
        <f t="shared" si="40"/>
        <v>-5.8736991059628663</v>
      </c>
    </row>
    <row r="2564" spans="18:24" x14ac:dyDescent="0.2">
      <c r="R2564" s="17" t="s">
        <v>21</v>
      </c>
      <c r="S2564" s="18">
        <f>_xll.qlInterestRateIndexFixingDate(IborIndex&amp;Tenor,T2564,Trigger)</f>
        <v>57374</v>
      </c>
      <c r="T2564" s="18">
        <f>_xll.qlCalendarAdvance(Calendar,T2563,R2564,"f",,Trigger)</f>
        <v>57376</v>
      </c>
      <c r="U2564" s="18">
        <f>_xll.qlInterestRateIndexMaturity(IborIndex&amp;Tenor,T2564,Trigger)</f>
        <v>57741</v>
      </c>
      <c r="V2564" s="22">
        <f>IFERROR(_xll.qlIndexFixing($V$1,S2564,,Trigger),NA())</f>
        <v>1.2930325255841228E-2</v>
      </c>
      <c r="W2564" s="22">
        <f>IFERROR(_xll.qlIndexFixing($W$1,S2564,,Trigger),NA())</f>
        <v>1.3501816105294499E-2</v>
      </c>
      <c r="X2564" s="17">
        <f t="shared" si="40"/>
        <v>-5.7149084945327076</v>
      </c>
    </row>
    <row r="2565" spans="18:24" x14ac:dyDescent="0.2">
      <c r="R2565" s="17" t="s">
        <v>21</v>
      </c>
      <c r="S2565" s="18">
        <f>_xll.qlInterestRateIndexFixingDate(IborIndex&amp;Tenor,T2565,Trigger)</f>
        <v>57381</v>
      </c>
      <c r="T2565" s="18">
        <f>_xll.qlCalendarAdvance(Calendar,T2564,R2565,"f",,Trigger)</f>
        <v>57383</v>
      </c>
      <c r="U2565" s="18">
        <f>_xll.qlInterestRateIndexMaturity(IborIndex&amp;Tenor,T2565,Trigger)</f>
        <v>57748</v>
      </c>
      <c r="V2565" s="22">
        <f>IFERROR(_xll.qlIndexFixing($V$1,S2565,,Trigger),NA())</f>
        <v>1.2927797114780128E-2</v>
      </c>
      <c r="W2565" s="22">
        <f>IFERROR(_xll.qlIndexFixing($W$1,S2565,,Trigger),NA())</f>
        <v>1.3483471226761426E-2</v>
      </c>
      <c r="X2565" s="17">
        <f t="shared" si="40"/>
        <v>-5.5567411198129832</v>
      </c>
    </row>
    <row r="2566" spans="18:24" x14ac:dyDescent="0.2">
      <c r="R2566" s="17" t="s">
        <v>21</v>
      </c>
      <c r="S2566" s="18">
        <f>_xll.qlInterestRateIndexFixingDate(IborIndex&amp;Tenor,T2566,Trigger)</f>
        <v>57388</v>
      </c>
      <c r="T2566" s="18">
        <f>_xll.qlCalendarAdvance(Calendar,T2565,R2566,"f",,Trigger)</f>
        <v>57390</v>
      </c>
      <c r="U2566" s="18">
        <f>_xll.qlInterestRateIndexMaturity(IborIndex&amp;Tenor,T2566,Trigger)</f>
        <v>57755</v>
      </c>
      <c r="V2566" s="22">
        <f>IFERROR(_xll.qlIndexFixing($V$1,S2566,,Trigger),NA())</f>
        <v>1.2925268980115007E-2</v>
      </c>
      <c r="W2566" s="22">
        <f>IFERROR(_xll.qlIndexFixing($W$1,S2566,,Trigger),NA())</f>
        <v>1.3465188828994997E-2</v>
      </c>
      <c r="X2566" s="17">
        <f t="shared" si="40"/>
        <v>-5.3991984887999038</v>
      </c>
    </row>
    <row r="2567" spans="18:24" x14ac:dyDescent="0.2">
      <c r="R2567" s="17" t="s">
        <v>21</v>
      </c>
      <c r="S2567" s="18">
        <f>_xll.qlInterestRateIndexFixingDate(IborIndex&amp;Tenor,T2567,Trigger)</f>
        <v>57395</v>
      </c>
      <c r="T2567" s="18">
        <f>_xll.qlCalendarAdvance(Calendar,T2566,R2567,"f",,Trigger)</f>
        <v>57397</v>
      </c>
      <c r="U2567" s="18">
        <f>_xll.qlInterestRateIndexMaturity(IborIndex&amp;Tenor,T2567,Trigger)</f>
        <v>57762</v>
      </c>
      <c r="V2567" s="22">
        <f>IFERROR(_xll.qlIndexFixing($V$1,S2567,,Trigger),NA())</f>
        <v>1.2922740851846522E-2</v>
      </c>
      <c r="W2567" s="22">
        <f>IFERROR(_xll.qlIndexFixing($W$1,S2567,,Trigger),NA())</f>
        <v>1.3446969062694171E-2</v>
      </c>
      <c r="X2567" s="17">
        <f t="shared" si="40"/>
        <v>-5.2422821084764823</v>
      </c>
    </row>
    <row r="2568" spans="18:24" x14ac:dyDescent="0.2">
      <c r="R2568" s="17" t="s">
        <v>21</v>
      </c>
      <c r="S2568" s="18">
        <f>_xll.qlInterestRateIndexFixingDate(IborIndex&amp;Tenor,T2568,Trigger)</f>
        <v>57402</v>
      </c>
      <c r="T2568" s="18">
        <f>_xll.qlCalendarAdvance(Calendar,T2567,R2568,"f",,Trigger)</f>
        <v>57404</v>
      </c>
      <c r="U2568" s="18">
        <f>_xll.qlInterestRateIndexMaturity(IborIndex&amp;Tenor,T2568,Trigger)</f>
        <v>57769</v>
      </c>
      <c r="V2568" s="22">
        <f>IFERROR(_xll.qlIndexFixing($V$1,S2568,,Trigger),NA())</f>
        <v>1.2920212729974675E-2</v>
      </c>
      <c r="W2568" s="22">
        <f>IFERROR(_xll.qlIndexFixing($W$1,S2568,,Trigger),NA())</f>
        <v>1.3428812078559442E-2</v>
      </c>
      <c r="X2568" s="17">
        <f t="shared" si="40"/>
        <v>-5.0859934858476716</v>
      </c>
    </row>
    <row r="2569" spans="18:24" x14ac:dyDescent="0.2">
      <c r="R2569" s="17" t="s">
        <v>21</v>
      </c>
      <c r="S2569" s="18">
        <f>_xll.qlInterestRateIndexFixingDate(IborIndex&amp;Tenor,T2569,Trigger)</f>
        <v>57409</v>
      </c>
      <c r="T2569" s="18">
        <f>_xll.qlCalendarAdvance(Calendar,T2568,R2569,"f",,Trigger)</f>
        <v>57411</v>
      </c>
      <c r="U2569" s="18">
        <f>_xll.qlInterestRateIndexMaturity(IborIndex&amp;Tenor,T2569,Trigger)</f>
        <v>57776</v>
      </c>
      <c r="V2569" s="22">
        <f>IFERROR(_xll.qlIndexFixing($V$1,S2569,,Trigger),NA())</f>
        <v>1.2917684614499025E-2</v>
      </c>
      <c r="W2569" s="22">
        <f>IFERROR(_xll.qlIndexFixing($W$1,S2569,,Trigger),NA())</f>
        <v>1.3410718027291081E-2</v>
      </c>
      <c r="X2569" s="17">
        <f t="shared" si="40"/>
        <v>-4.9303341279205615</v>
      </c>
    </row>
    <row r="2570" spans="18:24" x14ac:dyDescent="0.2">
      <c r="R2570" s="17" t="s">
        <v>21</v>
      </c>
      <c r="S2570" s="18">
        <f>_xll.qlInterestRateIndexFixingDate(IborIndex&amp;Tenor,T2570,Trigger)</f>
        <v>57416</v>
      </c>
      <c r="T2570" s="18">
        <f>_xll.qlCalendarAdvance(Calendar,T2569,R2570,"f",,Trigger)</f>
        <v>57418</v>
      </c>
      <c r="U2570" s="18">
        <f>_xll.qlInterestRateIndexMaturity(IborIndex&amp;Tenor,T2570,Trigger)</f>
        <v>57783</v>
      </c>
      <c r="V2570" s="22">
        <f>IFERROR(_xll.qlIndexFixing($V$1,S2570,,Trigger),NA())</f>
        <v>1.2915156505419356E-2</v>
      </c>
      <c r="W2570" s="22">
        <f>IFERROR(_xll.qlIndexFixing($W$1,S2570,,Trigger),NA())</f>
        <v>1.3392687059591117E-2</v>
      </c>
      <c r="X2570" s="17">
        <f t="shared" si="40"/>
        <v>-4.7753055417176089</v>
      </c>
    </row>
    <row r="2571" spans="18:24" x14ac:dyDescent="0.2">
      <c r="R2571" s="17" t="s">
        <v>21</v>
      </c>
      <c r="S2571" s="18">
        <f>_xll.qlInterestRateIndexFixingDate(IborIndex&amp;Tenor,T2571,Trigger)</f>
        <v>57423</v>
      </c>
      <c r="T2571" s="18">
        <f>_xll.qlCalendarAdvance(Calendar,T2570,R2571,"f",,Trigger)</f>
        <v>57425</v>
      </c>
      <c r="U2571" s="18">
        <f>_xll.qlInterestRateIndexMaturity(IborIndex&amp;Tenor,T2571,Trigger)</f>
        <v>57790</v>
      </c>
      <c r="V2571" s="22">
        <f>IFERROR(_xll.qlIndexFixing($V$1,S2571,,Trigger),NA())</f>
        <v>1.2912628402736543E-2</v>
      </c>
      <c r="W2571" s="22">
        <f>IFERROR(_xll.qlIndexFixing($W$1,S2571,,Trigger),NA())</f>
        <v>1.3374719326161138E-2</v>
      </c>
      <c r="X2571" s="17">
        <f t="shared" si="40"/>
        <v>-4.6209092342459552</v>
      </c>
    </row>
    <row r="2572" spans="18:24" x14ac:dyDescent="0.2">
      <c r="R2572" s="17" t="s">
        <v>21</v>
      </c>
      <c r="S2572" s="18">
        <f>_xll.qlInterestRateIndexFixingDate(IborIndex&amp;Tenor,T2572,Trigger)</f>
        <v>57430</v>
      </c>
      <c r="T2572" s="18">
        <f>_xll.qlCalendarAdvance(Calendar,T2571,R2572,"f",,Trigger)</f>
        <v>57432</v>
      </c>
      <c r="U2572" s="18">
        <f>_xll.qlInterestRateIndexMaturity(IborIndex&amp;Tenor,T2572,Trigger)</f>
        <v>57797</v>
      </c>
      <c r="V2572" s="22">
        <f>IFERROR(_xll.qlIndexFixing($V$1,S2572,,Trigger),NA())</f>
        <v>1.2910100306449708E-2</v>
      </c>
      <c r="W2572" s="22">
        <f>IFERROR(_xll.qlIndexFixing($W$1,S2572,,Trigger),NA())</f>
        <v>1.3356814977703827E-2</v>
      </c>
      <c r="X2572" s="17">
        <f t="shared" si="40"/>
        <v>-4.467146712541191</v>
      </c>
    </row>
    <row r="2573" spans="18:24" x14ac:dyDescent="0.2">
      <c r="R2573" s="17" t="s">
        <v>21</v>
      </c>
      <c r="S2573" s="18">
        <f>_xll.qlInterestRateIndexFixingDate(IborIndex&amp;Tenor,T2573,Trigger)</f>
        <v>57437</v>
      </c>
      <c r="T2573" s="18">
        <f>_xll.qlCalendarAdvance(Calendar,T2572,R2573,"f",,Trigger)</f>
        <v>57439</v>
      </c>
      <c r="U2573" s="18">
        <f>_xll.qlInterestRateIndexMaturity(IborIndex&amp;Tenor,T2573,Trigger)</f>
        <v>57804</v>
      </c>
      <c r="V2573" s="22">
        <f>IFERROR(_xll.qlIndexFixing($V$1,S2573,,Trigger),NA())</f>
        <v>1.2907572216559074E-2</v>
      </c>
      <c r="W2573" s="22">
        <f>IFERROR(_xll.qlIndexFixing($W$1,S2573,,Trigger),NA())</f>
        <v>1.3338974164924277E-2</v>
      </c>
      <c r="X2573" s="17">
        <f t="shared" si="40"/>
        <v>-4.3140194836520376</v>
      </c>
    </row>
    <row r="2574" spans="18:24" x14ac:dyDescent="0.2">
      <c r="R2574" s="17" t="s">
        <v>21</v>
      </c>
      <c r="S2574" s="18">
        <f>_xll.qlInterestRateIndexFixingDate(IborIndex&amp;Tenor,T2574,Trigger)</f>
        <v>57444</v>
      </c>
      <c r="T2574" s="18">
        <f>_xll.qlCalendarAdvance(Calendar,T2573,R2574,"f",,Trigger)</f>
        <v>57446</v>
      </c>
      <c r="U2574" s="18">
        <f>_xll.qlInterestRateIndexMaturity(IborIndex&amp;Tenor,T2574,Trigger)</f>
        <v>57811</v>
      </c>
      <c r="V2574" s="22">
        <f>IFERROR(_xll.qlIndexFixing($V$1,S2574,,Trigger),NA())</f>
        <v>1.2905044133065074E-2</v>
      </c>
      <c r="W2574" s="22">
        <f>IFERROR(_xll.qlIndexFixing($W$1,S2574,,Trigger),NA())</f>
        <v>1.3321197038526484E-2</v>
      </c>
      <c r="X2574" s="17">
        <f t="shared" si="40"/>
        <v>-4.1615290546141024</v>
      </c>
    </row>
    <row r="2575" spans="18:24" x14ac:dyDescent="0.2">
      <c r="R2575" s="17" t="s">
        <v>21</v>
      </c>
      <c r="S2575" s="18">
        <f>_xll.qlInterestRateIndexFixingDate(IborIndex&amp;Tenor,T2575,Trigger)</f>
        <v>57451</v>
      </c>
      <c r="T2575" s="18">
        <f>_xll.qlCalendarAdvance(Calendar,T2574,R2575,"f",,Trigger)</f>
        <v>57453</v>
      </c>
      <c r="U2575" s="18">
        <f>_xll.qlInterestRateIndexMaturity(IborIndex&amp;Tenor,T2575,Trigger)</f>
        <v>57818</v>
      </c>
      <c r="V2575" s="22">
        <f>IFERROR(_xll.qlIndexFixing($V$1,S2575,,Trigger),NA())</f>
        <v>1.2902516055967274E-2</v>
      </c>
      <c r="W2575" s="22">
        <f>IFERROR(_xll.qlIndexFixing($W$1,S2575,,Trigger),NA())</f>
        <v>1.330348374921729E-2</v>
      </c>
      <c r="X2575" s="17">
        <f t="shared" si="40"/>
        <v>-4.0096769325001675</v>
      </c>
    </row>
    <row r="2576" spans="18:24" x14ac:dyDescent="0.2">
      <c r="R2576" s="17" t="s">
        <v>21</v>
      </c>
      <c r="S2576" s="18">
        <f>_xll.qlInterestRateIndexFixingDate(IborIndex&amp;Tenor,T2576,Trigger)</f>
        <v>57454</v>
      </c>
      <c r="T2576" s="18">
        <f>_xll.qlCalendarAdvance(Calendar,T2575,R2576,"f",,Trigger)</f>
        <v>57460</v>
      </c>
      <c r="U2576" s="18">
        <f>_xll.qlInterestRateIndexMaturity(IborIndex&amp;Tenor,T2576,Trigger)</f>
        <v>57825</v>
      </c>
      <c r="V2576" s="22">
        <f>IFERROR(_xll.qlIndexFixing($V$1,S2576,,Trigger),NA())</f>
        <v>1.2899987985265673E-2</v>
      </c>
      <c r="W2576" s="22">
        <f>IFERROR(_xll.qlIndexFixing($W$1,S2576,,Trigger),NA())</f>
        <v>1.3285834447704641E-2</v>
      </c>
      <c r="X2576" s="17">
        <f t="shared" si="40"/>
        <v>-3.8584646243896779</v>
      </c>
    </row>
    <row r="2577" spans="18:24" x14ac:dyDescent="0.2">
      <c r="R2577" s="17" t="s">
        <v>21</v>
      </c>
      <c r="S2577" s="18">
        <f>_xll.qlInterestRateIndexFixingDate(IborIndex&amp;Tenor,T2577,Trigger)</f>
        <v>57462</v>
      </c>
      <c r="T2577" s="18">
        <f>_xll.qlCalendarAdvance(Calendar,T2576,R2577,"f",,Trigger)</f>
        <v>57467</v>
      </c>
      <c r="U2577" s="18">
        <f>_xll.qlInterestRateIndexMaturity(IborIndex&amp;Tenor,T2577,Trigger)</f>
        <v>57832</v>
      </c>
      <c r="V2577" s="22">
        <f>IFERROR(_xll.qlIndexFixing($V$1,S2577,,Trigger),NA())</f>
        <v>1.289745992096027E-2</v>
      </c>
      <c r="W2577" s="22">
        <f>IFERROR(_xll.qlIndexFixing($W$1,S2577,,Trigger),NA())</f>
        <v>1.3268249284696687E-2</v>
      </c>
      <c r="X2577" s="17">
        <f t="shared" si="40"/>
        <v>-3.7078936373641755</v>
      </c>
    </row>
    <row r="2578" spans="18:24" x14ac:dyDescent="0.2">
      <c r="R2578" s="17" t="s">
        <v>21</v>
      </c>
      <c r="S2578" s="18">
        <f>_xll.qlInterestRateIndexFixingDate(IborIndex&amp;Tenor,T2578,Trigger)</f>
        <v>57472</v>
      </c>
      <c r="T2578" s="18">
        <f>_xll.qlCalendarAdvance(Calendar,T2577,R2578,"f",,Trigger)</f>
        <v>57474</v>
      </c>
      <c r="U2578" s="18">
        <f>_xll.qlInterestRateIndexMaturity(IborIndex&amp;Tenor,T2578,Trigger)</f>
        <v>57839</v>
      </c>
      <c r="V2578" s="22">
        <f>IFERROR(_xll.qlIndexFixing($V$1,S2578,,Trigger),NA())</f>
        <v>1.2894931863051066E-2</v>
      </c>
      <c r="W2578" s="22">
        <f>IFERROR(_xll.qlIndexFixing($W$1,S2578,,Trigger),NA())</f>
        <v>1.325072841090444E-2</v>
      </c>
      <c r="X2578" s="17">
        <f t="shared" si="40"/>
        <v>-3.55796547853374</v>
      </c>
    </row>
    <row r="2579" spans="18:24" x14ac:dyDescent="0.2">
      <c r="R2579" s="17" t="s">
        <v>21</v>
      </c>
      <c r="S2579" s="18">
        <f>_xll.qlInterestRateIndexFixingDate(IborIndex&amp;Tenor,T2579,Trigger)</f>
        <v>57479</v>
      </c>
      <c r="T2579" s="18">
        <f>_xll.qlCalendarAdvance(Calendar,T2578,R2579,"f",,Trigger)</f>
        <v>57481</v>
      </c>
      <c r="U2579" s="18">
        <f>_xll.qlInterestRateIndexMaturity(IborIndex&amp;Tenor,T2579,Trigger)</f>
        <v>57846</v>
      </c>
      <c r="V2579" s="22">
        <f>IFERROR(_xll.qlIndexFixing($V$1,S2579,,Trigger),NA())</f>
        <v>1.2892403811538061E-2</v>
      </c>
      <c r="W2579" s="22">
        <f>IFERROR(_xll.qlIndexFixing($W$1,S2579,,Trigger),NA())</f>
        <v>1.3233271977040216E-2</v>
      </c>
      <c r="X2579" s="17">
        <f t="shared" si="40"/>
        <v>-3.4086816550215477</v>
      </c>
    </row>
    <row r="2580" spans="18:24" x14ac:dyDescent="0.2">
      <c r="R2580" s="17" t="s">
        <v>21</v>
      </c>
      <c r="S2580" s="18">
        <f>_xll.qlInterestRateIndexFixingDate(IborIndex&amp;Tenor,T2580,Trigger)</f>
        <v>57486</v>
      </c>
      <c r="T2580" s="18">
        <f>_xll.qlCalendarAdvance(Calendar,T2579,R2580,"f",,Trigger)</f>
        <v>57488</v>
      </c>
      <c r="U2580" s="18">
        <f>_xll.qlInterestRateIndexMaturity(IborIndex&amp;Tenor,T2580,Trigger)</f>
        <v>57853</v>
      </c>
      <c r="V2580" s="22">
        <f>IFERROR(_xll.qlIndexFixing($V$1,S2580,,Trigger),NA())</f>
        <v>1.2889875766421472E-2</v>
      </c>
      <c r="W2580" s="22">
        <f>IFERROR(_xll.qlIndexFixing($W$1,S2580,,Trigger),NA())</f>
        <v>1.321588013381721E-2</v>
      </c>
      <c r="X2580" s="17">
        <f t="shared" si="40"/>
        <v>-3.2600436739573837</v>
      </c>
    </row>
    <row r="2581" spans="18:24" x14ac:dyDescent="0.2">
      <c r="R2581" s="17" t="s">
        <v>21</v>
      </c>
      <c r="S2581" s="18">
        <f>_xll.qlInterestRateIndexFixingDate(IborIndex&amp;Tenor,T2581,Trigger)</f>
        <v>57493</v>
      </c>
      <c r="T2581" s="18">
        <f>_xll.qlCalendarAdvance(Calendar,T2580,R2581,"f",,Trigger)</f>
        <v>57495</v>
      </c>
      <c r="U2581" s="18">
        <f>_xll.qlInterestRateIndexMaturity(IborIndex&amp;Tenor,T2581,Trigger)</f>
        <v>57860</v>
      </c>
      <c r="V2581" s="22">
        <f>IFERROR(_xll.qlIndexFixing($V$1,S2581,,Trigger),NA())</f>
        <v>1.2887347727700863E-2</v>
      </c>
      <c r="W2581" s="22">
        <f>IFERROR(_xll.qlIndexFixing($W$1,S2581,,Trigger),NA())</f>
        <v>1.3198553031951249E-2</v>
      </c>
      <c r="X2581" s="17">
        <f t="shared" si="40"/>
        <v>-3.1120530425038546</v>
      </c>
    </row>
    <row r="2582" spans="18:24" x14ac:dyDescent="0.2">
      <c r="R2582" s="17" t="s">
        <v>21</v>
      </c>
      <c r="S2582" s="18">
        <f>_xll.qlInterestRateIndexFixingDate(IborIndex&amp;Tenor,T2582,Trigger)</f>
        <v>57500</v>
      </c>
      <c r="T2582" s="18">
        <f>_xll.qlCalendarAdvance(Calendar,T2581,R2582,"f",,Trigger)</f>
        <v>57502</v>
      </c>
      <c r="U2582" s="18">
        <f>_xll.qlInterestRateIndexMaturity(IborIndex&amp;Tenor,T2582,Trigger)</f>
        <v>57867</v>
      </c>
      <c r="V2582" s="22">
        <f>IFERROR(_xll.qlIndexFixing($V$1,S2582,,Trigger),NA())</f>
        <v>1.2884819695376235E-2</v>
      </c>
      <c r="W2582" s="22">
        <f>IFERROR(_xll.qlIndexFixing($W$1,S2582,,Trigger),NA())</f>
        <v>1.3181290822159247E-2</v>
      </c>
      <c r="X2582" s="17">
        <f t="shared" si="40"/>
        <v>-2.9647112678301246</v>
      </c>
    </row>
    <row r="2583" spans="18:24" x14ac:dyDescent="0.2">
      <c r="R2583" s="17" t="s">
        <v>21</v>
      </c>
      <c r="S2583" s="18">
        <f>_xll.qlInterestRateIndexFixingDate(IborIndex&amp;Tenor,T2583,Trigger)</f>
        <v>57507</v>
      </c>
      <c r="T2583" s="18">
        <f>_xll.qlCalendarAdvance(Calendar,T2582,R2583,"f",,Trigger)</f>
        <v>57509</v>
      </c>
      <c r="U2583" s="18">
        <f>_xll.qlInterestRateIndexMaturity(IborIndex&amp;Tenor,T2583,Trigger)</f>
        <v>57874</v>
      </c>
      <c r="V2583" s="22">
        <f>IFERROR(_xll.qlIndexFixing($V$1,S2583,,Trigger),NA())</f>
        <v>1.2882291669447805E-2</v>
      </c>
      <c r="W2583" s="22">
        <f>IFERROR(_xll.qlIndexFixing($W$1,S2583,,Trigger),NA())</f>
        <v>1.3164093655161191E-2</v>
      </c>
      <c r="X2583" s="17">
        <f t="shared" si="40"/>
        <v>-2.8180198571338586</v>
      </c>
    </row>
    <row r="2584" spans="18:24" x14ac:dyDescent="0.2">
      <c r="R2584" s="17" t="s">
        <v>21</v>
      </c>
      <c r="S2584" s="18">
        <f>_xll.qlInterestRateIndexFixingDate(IborIndex&amp;Tenor,T2584,Trigger)</f>
        <v>57514</v>
      </c>
      <c r="T2584" s="18">
        <f>_xll.qlCalendarAdvance(Calendar,T2583,R2584,"f",,Trigger)</f>
        <v>57516</v>
      </c>
      <c r="U2584" s="18">
        <f>_xll.qlInterestRateIndexMaturity(IborIndex&amp;Tenor,T2584,Trigger)</f>
        <v>57881</v>
      </c>
      <c r="V2584" s="22">
        <f>IFERROR(_xll.qlIndexFixing($V$1,S2584,,Trigger),NA())</f>
        <v>1.2879763649915794E-2</v>
      </c>
      <c r="W2584" s="22">
        <f>IFERROR(_xll.qlIndexFixing($W$1,S2584,,Trigger),NA())</f>
        <v>1.3146961681678379E-2</v>
      </c>
      <c r="X2584" s="17">
        <f t="shared" si="40"/>
        <v>-2.6719803176258536</v>
      </c>
    </row>
    <row r="2585" spans="18:24" x14ac:dyDescent="0.2">
      <c r="R2585" s="17" t="s">
        <v>21</v>
      </c>
      <c r="S2585" s="18">
        <f>_xll.qlInterestRateIndexFixingDate(IborIndex&amp;Tenor,T2585,Trigger)</f>
        <v>57521</v>
      </c>
      <c r="T2585" s="18">
        <f>_xll.qlCalendarAdvance(Calendar,T2584,R2585,"f",,Trigger)</f>
        <v>57523</v>
      </c>
      <c r="U2585" s="18">
        <f>_xll.qlInterestRateIndexMaturity(IborIndex&amp;Tenor,T2585,Trigger)</f>
        <v>57888</v>
      </c>
      <c r="V2585" s="22">
        <f>IFERROR(_xll.qlIndexFixing($V$1,S2585,,Trigger),NA())</f>
        <v>1.2877235636779978E-2</v>
      </c>
      <c r="W2585" s="22">
        <f>IFERROR(_xll.qlIndexFixing($W$1,S2585,,Trigger),NA())</f>
        <v>1.312989505243386E-2</v>
      </c>
      <c r="X2585" s="17">
        <f t="shared" si="40"/>
        <v>-2.5265941565388168</v>
      </c>
    </row>
    <row r="2586" spans="18:24" x14ac:dyDescent="0.2">
      <c r="R2586" s="17" t="s">
        <v>21</v>
      </c>
      <c r="S2586" s="18">
        <f>_xll.qlInterestRateIndexFixingDate(IborIndex&amp;Tenor,T2586,Trigger)</f>
        <v>57528</v>
      </c>
      <c r="T2586" s="18">
        <f>_xll.qlCalendarAdvance(Calendar,T2585,R2586,"f",,Trigger)</f>
        <v>57530</v>
      </c>
      <c r="U2586" s="18">
        <f>_xll.qlInterestRateIndexMaturity(IborIndex&amp;Tenor,T2586,Trigger)</f>
        <v>57895</v>
      </c>
      <c r="V2586" s="22">
        <f>IFERROR(_xll.qlIndexFixing($V$1,S2586,,Trigger),NA())</f>
        <v>1.2874707630039926E-2</v>
      </c>
      <c r="W2586" s="22">
        <f>IFERROR(_xll.qlIndexFixing($W$1,S2586,,Trigger),NA())</f>
        <v>1.311289391815419E-2</v>
      </c>
      <c r="X2586" s="17">
        <f t="shared" si="40"/>
        <v>-2.3818628811426468</v>
      </c>
    </row>
    <row r="2587" spans="18:24" x14ac:dyDescent="0.2">
      <c r="R2587" s="17" t="s">
        <v>21</v>
      </c>
      <c r="S2587" s="18">
        <f>_xll.qlInterestRateIndexFixingDate(IborIndex&amp;Tenor,T2587,Trigger)</f>
        <v>57535</v>
      </c>
      <c r="T2587" s="18">
        <f>_xll.qlCalendarAdvance(Calendar,T2586,R2587,"f",,Trigger)</f>
        <v>57537</v>
      </c>
      <c r="U2587" s="18">
        <f>_xll.qlInterestRateIndexMaturity(IborIndex&amp;Tenor,T2587,Trigger)</f>
        <v>57902</v>
      </c>
      <c r="V2587" s="22">
        <f>IFERROR(_xll.qlIndexFixing($V$1,S2587,,Trigger),NA())</f>
        <v>1.2872179629695852E-2</v>
      </c>
      <c r="W2587" s="22">
        <f>IFERROR(_xll.qlIndexFixing($W$1,S2587,,Trigger),NA())</f>
        <v>1.3095958429567458E-2</v>
      </c>
      <c r="X2587" s="17">
        <f t="shared" si="40"/>
        <v>-2.2377879987160556</v>
      </c>
    </row>
    <row r="2588" spans="18:24" x14ac:dyDescent="0.2">
      <c r="R2588" s="17" t="s">
        <v>21</v>
      </c>
      <c r="S2588" s="18">
        <f>_xll.qlInterestRateIndexFixingDate(IborIndex&amp;Tenor,T2588,Trigger)</f>
        <v>57542</v>
      </c>
      <c r="T2588" s="18">
        <f>_xll.qlCalendarAdvance(Calendar,T2587,R2588,"f",,Trigger)</f>
        <v>57544</v>
      </c>
      <c r="U2588" s="18">
        <f>_xll.qlInterestRateIndexMaturity(IborIndex&amp;Tenor,T2588,Trigger)</f>
        <v>57909</v>
      </c>
      <c r="V2588" s="22">
        <f>IFERROR(_xll.qlIndexFixing($V$1,S2588,,Trigger),NA())</f>
        <v>1.2869651635747978E-2</v>
      </c>
      <c r="W2588" s="22">
        <f>IFERROR(_xll.qlIndexFixing($W$1,S2588,,Trigger),NA())</f>
        <v>1.3079088737404376E-2</v>
      </c>
      <c r="X2588" s="17">
        <f t="shared" ref="X2588:X2651" si="41">(V2588-W2588)*10000</f>
        <v>-2.0943710165639837</v>
      </c>
    </row>
    <row r="2589" spans="18:24" x14ac:dyDescent="0.2">
      <c r="R2589" s="17" t="s">
        <v>21</v>
      </c>
      <c r="S2589" s="18">
        <f>_xll.qlInterestRateIndexFixingDate(IborIndex&amp;Tenor,T2589,Trigger)</f>
        <v>57549</v>
      </c>
      <c r="T2589" s="18">
        <f>_xll.qlCalendarAdvance(Calendar,T2588,R2589,"f",,Trigger)</f>
        <v>57551</v>
      </c>
      <c r="U2589" s="18">
        <f>_xll.qlInterestRateIndexMaturity(IborIndex&amp;Tenor,T2589,Trigger)</f>
        <v>57916</v>
      </c>
      <c r="V2589" s="22">
        <f>IFERROR(_xll.qlIndexFixing($V$1,S2589,,Trigger),NA())</f>
        <v>1.2867123648196083E-2</v>
      </c>
      <c r="W2589" s="22">
        <f>IFERROR(_xll.qlIndexFixing($W$1,S2589,,Trigger),NA())</f>
        <v>1.3062284992397854E-2</v>
      </c>
      <c r="X2589" s="17">
        <f t="shared" si="41"/>
        <v>-1.9516134420177051</v>
      </c>
    </row>
    <row r="2590" spans="18:24" x14ac:dyDescent="0.2">
      <c r="R2590" s="17" t="s">
        <v>21</v>
      </c>
      <c r="S2590" s="18">
        <f>_xll.qlInterestRateIndexFixingDate(IborIndex&amp;Tenor,T2590,Trigger)</f>
        <v>57556</v>
      </c>
      <c r="T2590" s="18">
        <f>_xll.qlCalendarAdvance(Calendar,T2589,R2590,"f",,Trigger)</f>
        <v>57558</v>
      </c>
      <c r="U2590" s="18">
        <f>_xll.qlInterestRateIndexMaturity(IborIndex&amp;Tenor,T2590,Trigger)</f>
        <v>57923</v>
      </c>
      <c r="V2590" s="22">
        <f>IFERROR(_xll.qlIndexFixing($V$1,S2590,,Trigger),NA())</f>
        <v>1.2864595667040167E-2</v>
      </c>
      <c r="W2590" s="22">
        <f>IFERROR(_xll.qlIndexFixing($W$1,S2590,,Trigger),NA())</f>
        <v>1.3045547345284297E-2</v>
      </c>
      <c r="X2590" s="17">
        <f t="shared" si="41"/>
        <v>-1.8095167824412963</v>
      </c>
    </row>
    <row r="2591" spans="18:24" x14ac:dyDescent="0.2">
      <c r="R2591" s="17" t="s">
        <v>21</v>
      </c>
      <c r="S2591" s="18">
        <f>_xll.qlInterestRateIndexFixingDate(IborIndex&amp;Tenor,T2591,Trigger)</f>
        <v>57563</v>
      </c>
      <c r="T2591" s="18">
        <f>_xll.qlCalendarAdvance(Calendar,T2590,R2591,"f",,Trigger)</f>
        <v>57565</v>
      </c>
      <c r="U2591" s="18">
        <f>_xll.qlInterestRateIndexMaturity(IborIndex&amp;Tenor,T2591,Trigger)</f>
        <v>57930</v>
      </c>
      <c r="V2591" s="22">
        <f>IFERROR(_xll.qlIndexFixing($V$1,S2591,,Trigger),NA())</f>
        <v>1.286206769228045E-2</v>
      </c>
      <c r="W2591" s="22">
        <f>IFERROR(_xll.qlIndexFixing($W$1,S2591,,Trigger),NA())</f>
        <v>1.3028875946802307E-2</v>
      </c>
      <c r="X2591" s="17">
        <f t="shared" si="41"/>
        <v>-1.6680825452185764</v>
      </c>
    </row>
    <row r="2592" spans="18:24" x14ac:dyDescent="0.2">
      <c r="R2592" s="17" t="s">
        <v>21</v>
      </c>
      <c r="S2592" s="18">
        <f>_xll.qlInterestRateIndexFixingDate(IborIndex&amp;Tenor,T2592,Trigger)</f>
        <v>57570</v>
      </c>
      <c r="T2592" s="18">
        <f>_xll.qlCalendarAdvance(Calendar,T2591,R2592,"f",,Trigger)</f>
        <v>57572</v>
      </c>
      <c r="U2592" s="18">
        <f>_xll.qlInterestRateIndexMaturity(IborIndex&amp;Tenor,T2592,Trigger)</f>
        <v>57937</v>
      </c>
      <c r="V2592" s="22">
        <f>IFERROR(_xll.qlIndexFixing($V$1,S2592,,Trigger),NA())</f>
        <v>1.2859539723916494E-2</v>
      </c>
      <c r="W2592" s="22">
        <f>IFERROR(_xll.qlIndexFixing($W$1,S2592,,Trigger),NA())</f>
        <v>1.3012270947693331E-2</v>
      </c>
      <c r="X2592" s="17">
        <f t="shared" si="41"/>
        <v>-1.5273122377683703</v>
      </c>
    </row>
    <row r="2593" spans="18:24" x14ac:dyDescent="0.2">
      <c r="R2593" s="17" t="s">
        <v>21</v>
      </c>
      <c r="S2593" s="18">
        <f>_xll.qlInterestRateIndexFixingDate(IborIndex&amp;Tenor,T2593,Trigger)</f>
        <v>57577</v>
      </c>
      <c r="T2593" s="18">
        <f>_xll.qlCalendarAdvance(Calendar,T2592,R2593,"f",,Trigger)</f>
        <v>57579</v>
      </c>
      <c r="U2593" s="18">
        <f>_xll.qlInterestRateIndexMaturity(IborIndex&amp;Tenor,T2593,Trigger)</f>
        <v>57944</v>
      </c>
      <c r="V2593" s="22">
        <f>IFERROR(_xll.qlIndexFixing($V$1,S2593,,Trigger),NA())</f>
        <v>1.2857011761948518E-2</v>
      </c>
      <c r="W2593" s="22">
        <f>IFERROR(_xll.qlIndexFixing($W$1,S2593,,Trigger),NA())</f>
        <v>1.2995732498702539E-2</v>
      </c>
      <c r="X2593" s="17">
        <f t="shared" si="41"/>
        <v>-1.3872073675402081</v>
      </c>
    </row>
    <row r="2594" spans="18:24" x14ac:dyDescent="0.2">
      <c r="R2594" s="17" t="s">
        <v>21</v>
      </c>
      <c r="S2594" s="18">
        <f>_xll.qlInterestRateIndexFixingDate(IborIndex&amp;Tenor,T2594,Trigger)</f>
        <v>57584</v>
      </c>
      <c r="T2594" s="18">
        <f>_xll.qlCalendarAdvance(Calendar,T2593,R2594,"f",,Trigger)</f>
        <v>57586</v>
      </c>
      <c r="U2594" s="18">
        <f>_xll.qlInterestRateIndexMaturity(IborIndex&amp;Tenor,T2594,Trigger)</f>
        <v>57951</v>
      </c>
      <c r="V2594" s="22">
        <f>IFERROR(_xll.qlIndexFixing($V$1,S2594,,Trigger),NA())</f>
        <v>1.285448380637674E-2</v>
      </c>
      <c r="W2594" s="22">
        <f>IFERROR(_xll.qlIndexFixing($W$1,S2594,,Trigger),NA())</f>
        <v>1.2979260750576852E-2</v>
      </c>
      <c r="X2594" s="17">
        <f t="shared" si="41"/>
        <v>-1.2477694420011225</v>
      </c>
    </row>
    <row r="2595" spans="18:24" x14ac:dyDescent="0.2">
      <c r="R2595" s="17" t="s">
        <v>21</v>
      </c>
      <c r="S2595" s="18">
        <f>_xll.qlInterestRateIndexFixingDate(IborIndex&amp;Tenor,T2595,Trigger)</f>
        <v>57591</v>
      </c>
      <c r="T2595" s="18">
        <f>_xll.qlCalendarAdvance(Calendar,T2594,R2595,"f",,Trigger)</f>
        <v>57593</v>
      </c>
      <c r="U2595" s="18">
        <f>_xll.qlInterestRateIndexMaturity(IborIndex&amp;Tenor,T2595,Trigger)</f>
        <v>57958</v>
      </c>
      <c r="V2595" s="22">
        <f>IFERROR(_xll.qlIndexFixing($V$1,S2595,,Trigger),NA())</f>
        <v>1.2851955857200722E-2</v>
      </c>
      <c r="W2595" s="22">
        <f>IFERROR(_xll.qlIndexFixing($W$1,S2595,,Trigger),NA())</f>
        <v>1.2962855854067791E-2</v>
      </c>
      <c r="X2595" s="17">
        <f t="shared" si="41"/>
        <v>-1.1089999686706917</v>
      </c>
    </row>
    <row r="2596" spans="18:24" x14ac:dyDescent="0.2">
      <c r="R2596" s="17" t="s">
        <v>21</v>
      </c>
      <c r="S2596" s="18">
        <f>_xll.qlInterestRateIndexFixingDate(IborIndex&amp;Tenor,T2596,Trigger)</f>
        <v>57598</v>
      </c>
      <c r="T2596" s="18">
        <f>_xll.qlCalendarAdvance(Calendar,T2595,R2596,"f",,Trigger)</f>
        <v>57600</v>
      </c>
      <c r="U2596" s="18">
        <f>_xll.qlInterestRateIndexMaturity(IborIndex&amp;Tenor,T2596,Trigger)</f>
        <v>57965</v>
      </c>
      <c r="V2596" s="22">
        <f>IFERROR(_xll.qlIndexFixing($V$1,S2596,,Trigger),NA())</f>
        <v>1.2849427914420904E-2</v>
      </c>
      <c r="W2596" s="22">
        <f>IFERROR(_xll.qlIndexFixing($W$1,S2596,,Trigger),NA())</f>
        <v>1.2946517959928848E-2</v>
      </c>
      <c r="X2596" s="17">
        <f t="shared" si="41"/>
        <v>-0.97090045507943967</v>
      </c>
    </row>
    <row r="2597" spans="18:24" x14ac:dyDescent="0.2">
      <c r="R2597" s="17" t="s">
        <v>21</v>
      </c>
      <c r="S2597" s="18">
        <f>_xll.qlInterestRateIndexFixingDate(IborIndex&amp;Tenor,T2597,Trigger)</f>
        <v>57605</v>
      </c>
      <c r="T2597" s="18">
        <f>_xll.qlCalendarAdvance(Calendar,T2596,R2597,"f",,Trigger)</f>
        <v>57607</v>
      </c>
      <c r="U2597" s="18">
        <f>_xll.qlInterestRateIndexMaturity(IborIndex&amp;Tenor,T2597,Trigger)</f>
        <v>57972</v>
      </c>
      <c r="V2597" s="22">
        <f>IFERROR(_xll.qlIndexFixing($V$1,S2597,,Trigger),NA())</f>
        <v>1.2846899978036626E-2</v>
      </c>
      <c r="W2597" s="22">
        <f>IFERROR(_xll.qlIndexFixing($W$1,S2597,,Trigger),NA())</f>
        <v>1.2930247218918332E-2</v>
      </c>
      <c r="X2597" s="17">
        <f t="shared" si="41"/>
        <v>-0.83347240881706186</v>
      </c>
    </row>
    <row r="2598" spans="18:24" x14ac:dyDescent="0.2">
      <c r="R2598" s="17" t="s">
        <v>21</v>
      </c>
      <c r="S2598" s="18">
        <f>_xll.qlInterestRateIndexFixingDate(IborIndex&amp;Tenor,T2598,Trigger)</f>
        <v>57612</v>
      </c>
      <c r="T2598" s="18">
        <f>_xll.qlCalendarAdvance(Calendar,T2597,R2598,"f",,Trigger)</f>
        <v>57614</v>
      </c>
      <c r="U2598" s="18">
        <f>_xll.qlInterestRateIndexMaturity(IborIndex&amp;Tenor,T2598,Trigger)</f>
        <v>57979</v>
      </c>
      <c r="V2598" s="22">
        <f>IFERROR(_xll.qlIndexFixing($V$1,S2598,,Trigger),NA())</f>
        <v>1.2844372048048548E-2</v>
      </c>
      <c r="W2598" s="22">
        <f>IFERROR(_xll.qlIndexFixing($W$1,S2598,,Trigger),NA())</f>
        <v>1.2914043781796525E-2</v>
      </c>
      <c r="X2598" s="17">
        <f t="shared" si="41"/>
        <v>-0.69671733747977627</v>
      </c>
    </row>
    <row r="2599" spans="18:24" x14ac:dyDescent="0.2">
      <c r="R2599" s="17" t="s">
        <v>21</v>
      </c>
      <c r="S2599" s="18">
        <f>_xll.qlInterestRateIndexFixingDate(IborIndex&amp;Tenor,T2599,Trigger)</f>
        <v>57619</v>
      </c>
      <c r="T2599" s="18">
        <f>_xll.qlCalendarAdvance(Calendar,T2598,R2599,"f",,Trigger)</f>
        <v>57621</v>
      </c>
      <c r="U2599" s="18">
        <f>_xll.qlInterestRateIndexMaturity(IborIndex&amp;Tenor,T2599,Trigger)</f>
        <v>57986</v>
      </c>
      <c r="V2599" s="22">
        <f>IFERROR(_xll.qlIndexFixing($V$1,S2599,,Trigger),NA())</f>
        <v>1.2841844124456011E-2</v>
      </c>
      <c r="W2599" s="22">
        <f>IFERROR(_xll.qlIndexFixing($W$1,S2599,,Trigger),NA())</f>
        <v>1.2897907799328525E-2</v>
      </c>
      <c r="X2599" s="17">
        <f t="shared" si="41"/>
        <v>-0.56063674872514069</v>
      </c>
    </row>
    <row r="2600" spans="18:24" x14ac:dyDescent="0.2">
      <c r="R2600" s="17" t="s">
        <v>21</v>
      </c>
      <c r="S2600" s="18">
        <f>_xll.qlInterestRateIndexFixingDate(IborIndex&amp;Tenor,T2600,Trigger)</f>
        <v>57626</v>
      </c>
      <c r="T2600" s="18">
        <f>_xll.qlCalendarAdvance(Calendar,T2599,R2600,"f",,Trigger)</f>
        <v>57628</v>
      </c>
      <c r="U2600" s="18">
        <f>_xll.qlInterestRateIndexMaturity(IborIndex&amp;Tenor,T2600,Trigger)</f>
        <v>57993</v>
      </c>
      <c r="V2600" s="22">
        <f>IFERROR(_xll.qlIndexFixing($V$1,S2600,,Trigger),NA())</f>
        <v>1.2839316207259673E-2</v>
      </c>
      <c r="W2600" s="22">
        <f>IFERROR(_xll.qlIndexFixing($W$1,S2600,,Trigger),NA())</f>
        <v>1.2881839422281842E-2</v>
      </c>
      <c r="X2600" s="17">
        <f t="shared" si="41"/>
        <v>-0.42523215022169381</v>
      </c>
    </row>
    <row r="2601" spans="18:24" x14ac:dyDescent="0.2">
      <c r="R2601" s="17" t="s">
        <v>21</v>
      </c>
      <c r="S2601" s="18">
        <f>_xll.qlInterestRateIndexFixingDate(IborIndex&amp;Tenor,T2601,Trigger)</f>
        <v>57633</v>
      </c>
      <c r="T2601" s="18">
        <f>_xll.qlCalendarAdvance(Calendar,T2600,R2601,"f",,Trigger)</f>
        <v>57635</v>
      </c>
      <c r="U2601" s="18">
        <f>_xll.qlInterestRateIndexMaturity(IborIndex&amp;Tenor,T2601,Trigger)</f>
        <v>58000</v>
      </c>
      <c r="V2601" s="22">
        <f>IFERROR(_xll.qlIndexFixing($V$1,S2601,,Trigger),NA())</f>
        <v>1.2836788296458877E-2</v>
      </c>
      <c r="W2601" s="22">
        <f>IFERROR(_xll.qlIndexFixing($W$1,S2601,,Trigger),NA())</f>
        <v>1.2865838801429677E-2</v>
      </c>
      <c r="X2601" s="17">
        <f t="shared" si="41"/>
        <v>-0.290505049708005</v>
      </c>
    </row>
    <row r="2602" spans="18:24" x14ac:dyDescent="0.2">
      <c r="R2602" s="17" t="s">
        <v>21</v>
      </c>
      <c r="S2602" s="18">
        <f>_xll.qlInterestRateIndexFixingDate(IborIndex&amp;Tenor,T2602,Trigger)</f>
        <v>57640</v>
      </c>
      <c r="T2602" s="18">
        <f>_xll.qlCalendarAdvance(Calendar,T2601,R2602,"f",,Trigger)</f>
        <v>57642</v>
      </c>
      <c r="U2602" s="18">
        <f>_xll.qlInterestRateIndexMaturity(IborIndex&amp;Tenor,T2602,Trigger)</f>
        <v>58007</v>
      </c>
      <c r="V2602" s="22">
        <f>IFERROR(_xll.qlIndexFixing($V$1,S2602,,Trigger),NA())</f>
        <v>1.2834260392054278E-2</v>
      </c>
      <c r="W2602" s="22">
        <f>IFERROR(_xll.qlIndexFixing($W$1,S2602,,Trigger),NA())</f>
        <v>1.2849906087546985E-2</v>
      </c>
      <c r="X2602" s="17">
        <f t="shared" si="41"/>
        <v>-0.15645695492706724</v>
      </c>
    </row>
    <row r="2603" spans="18:24" x14ac:dyDescent="0.2">
      <c r="R2603" s="17" t="s">
        <v>21</v>
      </c>
      <c r="S2603" s="18">
        <f>_xll.qlInterestRateIndexFixingDate(IborIndex&amp;Tenor,T2603,Trigger)</f>
        <v>57647</v>
      </c>
      <c r="T2603" s="18">
        <f>_xll.qlCalendarAdvance(Calendar,T2602,R2603,"f",,Trigger)</f>
        <v>57649</v>
      </c>
      <c r="U2603" s="18">
        <f>_xll.qlInterestRateIndexMaturity(IborIndex&amp;Tenor,T2603,Trigger)</f>
        <v>58014</v>
      </c>
      <c r="V2603" s="22">
        <f>IFERROR(_xll.qlIndexFixing($V$1,S2603,,Trigger),NA())</f>
        <v>1.2831732494045222E-2</v>
      </c>
      <c r="W2603" s="22">
        <f>IFERROR(_xll.qlIndexFixing($W$1,S2603,,Trigger),NA())</f>
        <v>1.2834041431414631E-2</v>
      </c>
      <c r="X2603" s="17">
        <f t="shared" si="41"/>
        <v>-2.3089373694090004E-2</v>
      </c>
    </row>
    <row r="2604" spans="18:24" x14ac:dyDescent="0.2">
      <c r="R2604" s="17" t="s">
        <v>21</v>
      </c>
      <c r="S2604" s="18">
        <f>_xll.qlInterestRateIndexFixingDate(IborIndex&amp;Tenor,T2604,Trigger)</f>
        <v>57654</v>
      </c>
      <c r="T2604" s="18">
        <f>_xll.qlCalendarAdvance(Calendar,T2603,R2604,"f",,Trigger)</f>
        <v>57656</v>
      </c>
      <c r="U2604" s="18">
        <f>_xll.qlInterestRateIndexMaturity(IborIndex&amp;Tenor,T2604,Trigger)</f>
        <v>58021</v>
      </c>
      <c r="V2604" s="22">
        <f>IFERROR(_xll.qlIndexFixing($V$1,S2604,,Trigger),NA())</f>
        <v>1.2829204602432146E-2</v>
      </c>
      <c r="W2604" s="22">
        <f>IFERROR(_xll.qlIndexFixing($W$1,S2604,,Trigger),NA())</f>
        <v>1.2818244983815895E-2</v>
      </c>
      <c r="X2604" s="17">
        <f t="shared" si="41"/>
        <v>0.10959618616251596</v>
      </c>
    </row>
    <row r="2605" spans="18:24" x14ac:dyDescent="0.2">
      <c r="R2605" s="17" t="s">
        <v>21</v>
      </c>
      <c r="S2605" s="18">
        <f>_xll.qlInterestRateIndexFixingDate(IborIndex&amp;Tenor,T2605,Trigger)</f>
        <v>57661</v>
      </c>
      <c r="T2605" s="18">
        <f>_xll.qlCalendarAdvance(Calendar,T2604,R2605,"f",,Trigger)</f>
        <v>57663</v>
      </c>
      <c r="U2605" s="18">
        <f>_xll.qlInterestRateIndexMaturity(IborIndex&amp;Tenor,T2605,Trigger)</f>
        <v>58028</v>
      </c>
      <c r="V2605" s="22">
        <f>IFERROR(_xll.qlIndexFixing($V$1,S2605,,Trigger),NA())</f>
        <v>1.282667671721483E-2</v>
      </c>
      <c r="W2605" s="22">
        <f>IFERROR(_xll.qlIndexFixing($W$1,S2605,,Trigger),NA())</f>
        <v>1.2802516895539304E-2</v>
      </c>
      <c r="X2605" s="17">
        <f t="shared" si="41"/>
        <v>0.24159821675525522</v>
      </c>
    </row>
    <row r="2606" spans="18:24" x14ac:dyDescent="0.2">
      <c r="R2606" s="17" t="s">
        <v>21</v>
      </c>
      <c r="S2606" s="18">
        <f>_xll.qlInterestRateIndexFixingDate(IborIndex&amp;Tenor,T2606,Trigger)</f>
        <v>57668</v>
      </c>
      <c r="T2606" s="18">
        <f>_xll.qlCalendarAdvance(Calendar,T2605,R2606,"f",,Trigger)</f>
        <v>57670</v>
      </c>
      <c r="U2606" s="18">
        <f>_xll.qlInterestRateIndexMaturity(IborIndex&amp;Tenor,T2606,Trigger)</f>
        <v>58035</v>
      </c>
      <c r="V2606" s="22">
        <f>IFERROR(_xll.qlIndexFixing($V$1,S2606,,Trigger),NA())</f>
        <v>1.2824148838393055E-2</v>
      </c>
      <c r="W2606" s="22">
        <f>IFERROR(_xll.qlIndexFixing($W$1,S2606,,Trigger),NA())</f>
        <v>1.2786857317377776E-2</v>
      </c>
      <c r="X2606" s="17">
        <f t="shared" si="41"/>
        <v>0.37291521015279594</v>
      </c>
    </row>
    <row r="2607" spans="18:24" x14ac:dyDescent="0.2">
      <c r="R2607" s="17" t="s">
        <v>21</v>
      </c>
      <c r="S2607" s="18">
        <f>_xll.qlInterestRateIndexFixingDate(IborIndex&amp;Tenor,T2607,Trigger)</f>
        <v>57675</v>
      </c>
      <c r="T2607" s="18">
        <f>_xll.qlCalendarAdvance(Calendar,T2606,R2607,"f",,Trigger)</f>
        <v>57677</v>
      </c>
      <c r="U2607" s="18">
        <f>_xll.qlInterestRateIndexMaturity(IborIndex&amp;Tenor,T2607,Trigger)</f>
        <v>58042</v>
      </c>
      <c r="V2607" s="22">
        <f>IFERROR(_xll.qlIndexFixing($V$1,S2607,,Trigger),NA())</f>
        <v>1.282162096596748E-2</v>
      </c>
      <c r="W2607" s="22">
        <f>IFERROR(_xll.qlIndexFixing($W$1,S2607,,Trigger),NA())</f>
        <v>1.2771266400127504E-2</v>
      </c>
      <c r="X2607" s="17">
        <f t="shared" si="41"/>
        <v>0.50354565839976284</v>
      </c>
    </row>
    <row r="2608" spans="18:24" x14ac:dyDescent="0.2">
      <c r="R2608" s="17" t="s">
        <v>21</v>
      </c>
      <c r="S2608" s="18">
        <f>_xll.qlInterestRateIndexFixingDate(IborIndex&amp;Tenor,T2608,Trigger)</f>
        <v>57682</v>
      </c>
      <c r="T2608" s="18">
        <f>_xll.qlCalendarAdvance(Calendar,T2607,R2608,"f",,Trigger)</f>
        <v>57684</v>
      </c>
      <c r="U2608" s="18">
        <f>_xll.qlInterestRateIndexMaturity(IborIndex&amp;Tenor,T2608,Trigger)</f>
        <v>58049</v>
      </c>
      <c r="V2608" s="22">
        <f>IFERROR(_xll.qlIndexFixing($V$1,S2608,,Trigger),NA())</f>
        <v>1.2819093099937227E-2</v>
      </c>
      <c r="W2608" s="22">
        <f>IFERROR(_xll.qlIndexFixing($W$1,S2608,,Trigger),NA())</f>
        <v>1.2755744294591477E-2</v>
      </c>
      <c r="X2608" s="17">
        <f t="shared" si="41"/>
        <v>0.63348805345749692</v>
      </c>
    </row>
    <row r="2609" spans="18:24" x14ac:dyDescent="0.2">
      <c r="R2609" s="17" t="s">
        <v>21</v>
      </c>
      <c r="S2609" s="18">
        <f>_xll.qlInterestRateIndexFixingDate(IborIndex&amp;Tenor,T2609,Trigger)</f>
        <v>57689</v>
      </c>
      <c r="T2609" s="18">
        <f>_xll.qlCalendarAdvance(Calendar,T2608,R2609,"f",,Trigger)</f>
        <v>57691</v>
      </c>
      <c r="U2609" s="18">
        <f>_xll.qlInterestRateIndexMaturity(IborIndex&amp;Tenor,T2609,Trigger)</f>
        <v>58056</v>
      </c>
      <c r="V2609" s="22">
        <f>IFERROR(_xll.qlIndexFixing($V$1,S2609,,Trigger),NA())</f>
        <v>1.2816565240302735E-2</v>
      </c>
      <c r="W2609" s="22">
        <f>IFERROR(_xll.qlIndexFixing($W$1,S2609,,Trigger),NA())</f>
        <v>1.2740291151574434E-2</v>
      </c>
      <c r="X2609" s="17">
        <f t="shared" si="41"/>
        <v>0.76274088728300193</v>
      </c>
    </row>
    <row r="2610" spans="18:24" x14ac:dyDescent="0.2">
      <c r="R2610" s="17" t="s">
        <v>21</v>
      </c>
      <c r="S2610" s="18">
        <f>_xll.qlInterestRateIndexFixingDate(IborIndex&amp;Tenor,T2610,Trigger)</f>
        <v>57696</v>
      </c>
      <c r="T2610" s="18">
        <f>_xll.qlCalendarAdvance(Calendar,T2609,R2610,"f",,Trigger)</f>
        <v>57698</v>
      </c>
      <c r="U2610" s="18">
        <f>_xll.qlInterestRateIndexMaturity(IborIndex&amp;Tenor,T2610,Trigger)</f>
        <v>58063</v>
      </c>
      <c r="V2610" s="22">
        <f>IFERROR(_xll.qlIndexFixing($V$1,S2610,,Trigger),NA())</f>
        <v>1.2814037387063782E-2</v>
      </c>
      <c r="W2610" s="22">
        <f>IFERROR(_xll.qlIndexFixing($W$1,S2610,,Trigger),NA())</f>
        <v>1.272490712188812E-2</v>
      </c>
      <c r="X2610" s="17">
        <f t="shared" si="41"/>
        <v>0.89130265175662449</v>
      </c>
    </row>
    <row r="2611" spans="18:24" x14ac:dyDescent="0.2">
      <c r="R2611" s="17" t="s">
        <v>21</v>
      </c>
      <c r="S2611" s="18">
        <f>_xll.qlInterestRateIndexFixingDate(IborIndex&amp;Tenor,T2611,Trigger)</f>
        <v>57700</v>
      </c>
      <c r="T2611" s="18">
        <f>_xll.qlCalendarAdvance(Calendar,T2610,R2611,"f",,Trigger)</f>
        <v>57706</v>
      </c>
      <c r="U2611" s="18">
        <f>_xll.qlInterestRateIndexMaturity(IborIndex&amp;Tenor,T2611,Trigger)</f>
        <v>58071</v>
      </c>
      <c r="V2611" s="22">
        <f>IFERROR(_xll.qlIndexFixing($V$1,S2611,,Trigger),NA())</f>
        <v>1.281114841976541E-2</v>
      </c>
      <c r="W2611" s="22">
        <f>IFERROR(_xll.qlIndexFixing($W$1,S2611,,Trigger),NA())</f>
        <v>1.270741019570908E-2</v>
      </c>
      <c r="X2611" s="17">
        <f t="shared" si="41"/>
        <v>1.0373822405632984</v>
      </c>
    </row>
    <row r="2612" spans="18:24" x14ac:dyDescent="0.2">
      <c r="R2612" s="17" t="s">
        <v>21</v>
      </c>
      <c r="S2612" s="18">
        <f>_xll.qlInterestRateIndexFixingDate(IborIndex&amp;Tenor,T2612,Trigger)</f>
        <v>57710</v>
      </c>
      <c r="T2612" s="18">
        <f>_xll.qlCalendarAdvance(Calendar,T2611,R2612,"f",,Trigger)</f>
        <v>57713</v>
      </c>
      <c r="U2612" s="18">
        <f>_xll.qlInterestRateIndexMaturity(IborIndex&amp;Tenor,T2612,Trigger)</f>
        <v>58078</v>
      </c>
      <c r="V2612" s="22">
        <f>IFERROR(_xll.qlIndexFixing($V$1,S2612,,Trigger),NA())</f>
        <v>1.2808620580231441E-2</v>
      </c>
      <c r="W2612" s="22">
        <f>IFERROR(_xll.qlIndexFixing($W$1,S2612,,Trigger),NA())</f>
        <v>1.2692174773871422E-2</v>
      </c>
      <c r="X2612" s="17">
        <f t="shared" si="41"/>
        <v>1.1644580636001842</v>
      </c>
    </row>
    <row r="2613" spans="18:24" x14ac:dyDescent="0.2">
      <c r="R2613" s="17" t="s">
        <v>21</v>
      </c>
      <c r="S2613" s="18">
        <f>_xll.qlInterestRateIndexFixingDate(IborIndex&amp;Tenor,T2613,Trigger)</f>
        <v>57718</v>
      </c>
      <c r="T2613" s="18">
        <f>_xll.qlCalendarAdvance(Calendar,T2612,R2613,"f",,Trigger)</f>
        <v>57720</v>
      </c>
      <c r="U2613" s="18">
        <f>_xll.qlInterestRateIndexMaturity(IborIndex&amp;Tenor,T2613,Trigger)</f>
        <v>58085</v>
      </c>
      <c r="V2613" s="22">
        <f>IFERROR(_xll.qlIndexFixing($V$1,S2613,,Trigger),NA())</f>
        <v>1.2806092747093671E-2</v>
      </c>
      <c r="W2613" s="22">
        <f>IFERROR(_xll.qlIndexFixing($W$1,S2613,,Trigger),NA())</f>
        <v>1.2677008939373492E-2</v>
      </c>
      <c r="X2613" s="17">
        <f t="shared" si="41"/>
        <v>1.2908380772017927</v>
      </c>
    </row>
    <row r="2614" spans="18:24" x14ac:dyDescent="0.2">
      <c r="R2614" s="17" t="s">
        <v>21</v>
      </c>
      <c r="S2614" s="18">
        <f>_xll.qlInterestRateIndexFixingDate(IborIndex&amp;Tenor,T2614,Trigger)</f>
        <v>57725</v>
      </c>
      <c r="T2614" s="18">
        <f>_xll.qlCalendarAdvance(Calendar,T2613,R2614,"f",,Trigger)</f>
        <v>57727</v>
      </c>
      <c r="U2614" s="18">
        <f>_xll.qlInterestRateIndexMaturity(IborIndex&amp;Tenor,T2614,Trigger)</f>
        <v>58092</v>
      </c>
      <c r="V2614" s="22">
        <f>IFERROR(_xll.qlIndexFixing($V$1,S2614,,Trigger),NA())</f>
        <v>1.2803564920351005E-2</v>
      </c>
      <c r="W2614" s="22">
        <f>IFERROR(_xll.qlIndexFixing($W$1,S2614,,Trigger),NA())</f>
        <v>1.2661912843046526E-2</v>
      </c>
      <c r="X2614" s="17">
        <f t="shared" si="41"/>
        <v>1.4165207730447957</v>
      </c>
    </row>
    <row r="2615" spans="18:24" x14ac:dyDescent="0.2">
      <c r="R2615" s="17" t="s">
        <v>21</v>
      </c>
      <c r="S2615" s="18">
        <f>_xll.qlInterestRateIndexFixingDate(IborIndex&amp;Tenor,T2615,Trigger)</f>
        <v>57732</v>
      </c>
      <c r="T2615" s="18">
        <f>_xll.qlCalendarAdvance(Calendar,T2614,R2615,"f",,Trigger)</f>
        <v>57734</v>
      </c>
      <c r="U2615" s="18">
        <f>_xll.qlInterestRateIndexMaturity(IborIndex&amp;Tenor,T2615,Trigger)</f>
        <v>58099</v>
      </c>
      <c r="V2615" s="22">
        <f>IFERROR(_xll.qlIndexFixing($V$1,S2615,,Trigger),NA())</f>
        <v>1.2801037100004319E-2</v>
      </c>
      <c r="W2615" s="22">
        <f>IFERROR(_xll.qlIndexFixing($W$1,S2615,,Trigger),NA())</f>
        <v>1.2646886635727017E-2</v>
      </c>
      <c r="X2615" s="17">
        <f t="shared" si="41"/>
        <v>1.541504642773011</v>
      </c>
    </row>
    <row r="2616" spans="18:24" x14ac:dyDescent="0.2">
      <c r="R2616" s="17" t="s">
        <v>21</v>
      </c>
      <c r="S2616" s="18">
        <f>_xll.qlInterestRateIndexFixingDate(IborIndex&amp;Tenor,T2616,Trigger)</f>
        <v>57739</v>
      </c>
      <c r="T2616" s="18">
        <f>_xll.qlCalendarAdvance(Calendar,T2615,R2616,"f",,Trigger)</f>
        <v>57741</v>
      </c>
      <c r="U2616" s="18">
        <f>_xll.qlInterestRateIndexMaturity(IborIndex&amp;Tenor,T2616,Trigger)</f>
        <v>58106</v>
      </c>
      <c r="V2616" s="22">
        <f>IFERROR(_xll.qlIndexFixing($V$1,S2616,,Trigger),NA())</f>
        <v>1.2798509286052737E-2</v>
      </c>
      <c r="W2616" s="22">
        <f>IFERROR(_xll.qlIndexFixing($W$1,S2616,,Trigger),NA())</f>
        <v>1.2631930468258249E-2</v>
      </c>
      <c r="X2616" s="17">
        <f t="shared" si="41"/>
        <v>1.665788177944872</v>
      </c>
    </row>
    <row r="2617" spans="18:24" x14ac:dyDescent="0.2">
      <c r="R2617" s="17" t="s">
        <v>21</v>
      </c>
      <c r="S2617" s="18">
        <f>_xll.qlInterestRateIndexFixingDate(IborIndex&amp;Tenor,T2617,Trigger)</f>
        <v>57746</v>
      </c>
      <c r="T2617" s="18">
        <f>_xll.qlCalendarAdvance(Calendar,T2616,R2617,"f",,Trigger)</f>
        <v>57748</v>
      </c>
      <c r="U2617" s="18">
        <f>_xll.qlInterestRateIndexMaturity(IborIndex&amp;Tenor,T2617,Trigger)</f>
        <v>58113</v>
      </c>
      <c r="V2617" s="22">
        <f>IFERROR(_xll.qlIndexFixing($V$1,S2617,,Trigger),NA())</f>
        <v>1.2795981478496914E-2</v>
      </c>
      <c r="W2617" s="22">
        <f>IFERROR(_xll.qlIndexFixing($W$1,S2617,,Trigger),NA())</f>
        <v>1.2617044491487447E-2</v>
      </c>
      <c r="X2617" s="17">
        <f t="shared" si="41"/>
        <v>1.7893698700946654</v>
      </c>
    </row>
    <row r="2618" spans="18:24" x14ac:dyDescent="0.2">
      <c r="R2618" s="17" t="s">
        <v>21</v>
      </c>
      <c r="S2618" s="18">
        <f>_xll.qlInterestRateIndexFixingDate(IborIndex&amp;Tenor,T2618,Trigger)</f>
        <v>57753</v>
      </c>
      <c r="T2618" s="18">
        <f>_xll.qlCalendarAdvance(Calendar,T2617,R2618,"f",,Trigger)</f>
        <v>57755</v>
      </c>
      <c r="U2618" s="18">
        <f>_xll.qlInterestRateIndexMaturity(IborIndex&amp;Tenor,T2618,Trigger)</f>
        <v>58120</v>
      </c>
      <c r="V2618" s="22">
        <f>IFERROR(_xll.qlIndexFixing($V$1,S2618,,Trigger),NA())</f>
        <v>1.2793453677337072E-2</v>
      </c>
      <c r="W2618" s="22">
        <f>IFERROR(_xll.qlIndexFixing($W$1,S2618,,Trigger),NA())</f>
        <v>1.2602228856268188E-2</v>
      </c>
      <c r="X2618" s="17">
        <f t="shared" si="41"/>
        <v>1.9122482106888328</v>
      </c>
    </row>
    <row r="2619" spans="18:24" x14ac:dyDescent="0.2">
      <c r="R2619" s="17" t="s">
        <v>21</v>
      </c>
      <c r="S2619" s="18">
        <f>_xll.qlInterestRateIndexFixingDate(IborIndex&amp;Tenor,T2619,Trigger)</f>
        <v>57760</v>
      </c>
      <c r="T2619" s="18">
        <f>_xll.qlCalendarAdvance(Calendar,T2618,R2619,"f",,Trigger)</f>
        <v>57762</v>
      </c>
      <c r="U2619" s="18">
        <f>_xll.qlInterestRateIndexMaturity(IborIndex&amp;Tenor,T2619,Trigger)</f>
        <v>58127</v>
      </c>
      <c r="V2619" s="22">
        <f>IFERROR(_xll.qlIndexFixing($V$1,S2619,,Trigger),NA())</f>
        <v>1.2790925882572551E-2</v>
      </c>
      <c r="W2619" s="22">
        <f>IFERROR(_xll.qlIndexFixing($W$1,S2619,,Trigger),NA())</f>
        <v>1.2587483713459085E-2</v>
      </c>
      <c r="X2619" s="17">
        <f t="shared" si="41"/>
        <v>2.0344216911346615</v>
      </c>
    </row>
    <row r="2620" spans="18:24" x14ac:dyDescent="0.2">
      <c r="R2620" s="17" t="s">
        <v>21</v>
      </c>
      <c r="S2620" s="18">
        <f>_xll.qlInterestRateIndexFixingDate(IborIndex&amp;Tenor,T2620,Trigger)</f>
        <v>57767</v>
      </c>
      <c r="T2620" s="18">
        <f>_xll.qlCalendarAdvance(Calendar,T2619,R2620,"f",,Trigger)</f>
        <v>57769</v>
      </c>
      <c r="U2620" s="18">
        <f>_xll.qlInterestRateIndexMaturity(IborIndex&amp;Tenor,T2620,Trigger)</f>
        <v>58134</v>
      </c>
      <c r="V2620" s="22">
        <f>IFERROR(_xll.qlIndexFixing($V$1,S2620,,Trigger),NA())</f>
        <v>1.2788398094203353E-2</v>
      </c>
      <c r="W2620" s="22">
        <f>IFERROR(_xll.qlIndexFixing($W$1,S2620,,Trigger),NA())</f>
        <v>1.2572809213925102E-2</v>
      </c>
      <c r="X2620" s="17">
        <f t="shared" si="41"/>
        <v>2.1558888027825054</v>
      </c>
    </row>
    <row r="2621" spans="18:24" x14ac:dyDescent="0.2">
      <c r="R2621" s="17" t="s">
        <v>21</v>
      </c>
      <c r="S2621" s="18">
        <f>_xll.qlInterestRateIndexFixingDate(IborIndex&amp;Tenor,T2621,Trigger)</f>
        <v>57774</v>
      </c>
      <c r="T2621" s="18">
        <f>_xll.qlCalendarAdvance(Calendar,T2620,R2621,"f",,Trigger)</f>
        <v>57776</v>
      </c>
      <c r="U2621" s="18">
        <f>_xll.qlInterestRateIndexMaturity(IborIndex&amp;Tenor,T2621,Trigger)</f>
        <v>58141</v>
      </c>
      <c r="V2621" s="22">
        <f>IFERROR(_xll.qlIndexFixing($V$1,S2621,,Trigger),NA())</f>
        <v>1.2785870312230135E-2</v>
      </c>
      <c r="W2621" s="22">
        <f>IFERROR(_xll.qlIndexFixing($W$1,S2621,,Trigger),NA())</f>
        <v>1.2558205508537553E-2</v>
      </c>
      <c r="X2621" s="17">
        <f t="shared" si="41"/>
        <v>2.2766480369258191</v>
      </c>
    </row>
    <row r="2622" spans="18:24" x14ac:dyDescent="0.2">
      <c r="R2622" s="17" t="s">
        <v>21</v>
      </c>
      <c r="S2622" s="18">
        <f>_xll.qlInterestRateIndexFixingDate(IborIndex&amp;Tenor,T2622,Trigger)</f>
        <v>57781</v>
      </c>
      <c r="T2622" s="18">
        <f>_xll.qlCalendarAdvance(Calendar,T2621,R2622,"f",,Trigger)</f>
        <v>57783</v>
      </c>
      <c r="U2622" s="18">
        <f>_xll.qlInterestRateIndexMaturity(IborIndex&amp;Tenor,T2622,Trigger)</f>
        <v>58148</v>
      </c>
      <c r="V2622" s="22">
        <f>IFERROR(_xll.qlIndexFixing($V$1,S2622,,Trigger),NA())</f>
        <v>1.2783342536652021E-2</v>
      </c>
      <c r="W2622" s="22">
        <f>IFERROR(_xll.qlIndexFixing($W$1,S2622,,Trigger),NA())</f>
        <v>1.2543672748172138E-2</v>
      </c>
      <c r="X2622" s="17">
        <f t="shared" si="41"/>
        <v>2.3966978847988347</v>
      </c>
    </row>
    <row r="2623" spans="18:24" x14ac:dyDescent="0.2">
      <c r="R2623" s="17" t="s">
        <v>21</v>
      </c>
      <c r="S2623" s="18">
        <f>_xll.qlInterestRateIndexFixingDate(IborIndex&amp;Tenor,T2623,Trigger)</f>
        <v>57788</v>
      </c>
      <c r="T2623" s="18">
        <f>_xll.qlCalendarAdvance(Calendar,T2622,R2623,"f",,Trigger)</f>
        <v>57790</v>
      </c>
      <c r="U2623" s="18">
        <f>_xll.qlInterestRateIndexMaturity(IborIndex&amp;Tenor,T2623,Trigger)</f>
        <v>58155</v>
      </c>
      <c r="V2623" s="22">
        <f>IFERROR(_xll.qlIndexFixing($V$1,S2623,,Trigger),NA())</f>
        <v>1.2780814767469667E-2</v>
      </c>
      <c r="W2623" s="22">
        <f>IFERROR(_xll.qlIndexFixing($W$1,S2623,,Trigger),NA())</f>
        <v>1.2529211083713307E-2</v>
      </c>
      <c r="X2623" s="17">
        <f t="shared" si="41"/>
        <v>2.5160368375636013</v>
      </c>
    </row>
    <row r="2624" spans="18:24" x14ac:dyDescent="0.2">
      <c r="R2624" s="17" t="s">
        <v>21</v>
      </c>
      <c r="S2624" s="18">
        <f>_xll.qlInterestRateIndexFixingDate(IborIndex&amp;Tenor,T2624,Trigger)</f>
        <v>57795</v>
      </c>
      <c r="T2624" s="18">
        <f>_xll.qlCalendarAdvance(Calendar,T2623,R2624,"f",,Trigger)</f>
        <v>57797</v>
      </c>
      <c r="U2624" s="18">
        <f>_xll.qlInterestRateIndexMaturity(IborIndex&amp;Tenor,T2624,Trigger)</f>
        <v>58161</v>
      </c>
      <c r="V2624" s="22">
        <f>IFERROR(_xll.qlIndexFixing($V$1,S2624,,Trigger),NA())</f>
        <v>1.2778241744144464E-2</v>
      </c>
      <c r="W2624" s="22">
        <f>IFERROR(_xll.qlIndexFixing($W$1,S2624,,Trigger),NA())</f>
        <v>1.2515585416458485E-2</v>
      </c>
      <c r="X2624" s="17">
        <f t="shared" si="41"/>
        <v>2.6265632768597906</v>
      </c>
    </row>
    <row r="2625" spans="18:24" x14ac:dyDescent="0.2">
      <c r="R2625" s="17" t="s">
        <v>21</v>
      </c>
      <c r="S2625" s="18">
        <f>_xll.qlInterestRateIndexFixingDate(IborIndex&amp;Tenor,T2625,Trigger)</f>
        <v>57802</v>
      </c>
      <c r="T2625" s="18">
        <f>_xll.qlCalendarAdvance(Calendar,T2624,R2625,"f",,Trigger)</f>
        <v>57804</v>
      </c>
      <c r="U2625" s="18">
        <f>_xll.qlInterestRateIndexMaturity(IborIndex&amp;Tenor,T2625,Trigger)</f>
        <v>58169</v>
      </c>
      <c r="V2625" s="22">
        <f>IFERROR(_xll.qlIndexFixing($V$1,S2625,,Trigger),NA())</f>
        <v>1.2775759248290929E-2</v>
      </c>
      <c r="W2625" s="22">
        <f>IFERROR(_xll.qlIndexFixing($W$1,S2625,,Trigger),NA())</f>
        <v>1.2500501646075567E-2</v>
      </c>
      <c r="X2625" s="17">
        <f t="shared" si="41"/>
        <v>2.7525760221536189</v>
      </c>
    </row>
    <row r="2626" spans="18:24" x14ac:dyDescent="0.2">
      <c r="R2626" s="17" t="s">
        <v>21</v>
      </c>
      <c r="S2626" s="18">
        <f>_xll.qlInterestRateIndexFixingDate(IborIndex&amp;Tenor,T2626,Trigger)</f>
        <v>57809</v>
      </c>
      <c r="T2626" s="18">
        <f>_xll.qlCalendarAdvance(Calendar,T2625,R2626,"f",,Trigger)</f>
        <v>57811</v>
      </c>
      <c r="U2626" s="18">
        <f>_xll.qlInterestRateIndexMaturity(IborIndex&amp;Tenor,T2626,Trigger)</f>
        <v>58176</v>
      </c>
      <c r="V2626" s="22">
        <f>IFERROR(_xll.qlIndexFixing($V$1,S2626,,Trigger),NA())</f>
        <v>1.2773231498294981E-2</v>
      </c>
      <c r="W2626" s="22">
        <f>IFERROR(_xll.qlIndexFixing($W$1,S2626,,Trigger),NA())</f>
        <v>1.2486254174694476E-2</v>
      </c>
      <c r="X2626" s="17">
        <f t="shared" si="41"/>
        <v>2.8697732360050479</v>
      </c>
    </row>
    <row r="2627" spans="18:24" x14ac:dyDescent="0.2">
      <c r="R2627" s="17" t="s">
        <v>21</v>
      </c>
      <c r="S2627" s="18">
        <f>_xll.qlInterestRateIndexFixingDate(IborIndex&amp;Tenor,T2627,Trigger)</f>
        <v>57816</v>
      </c>
      <c r="T2627" s="18">
        <f>_xll.qlCalendarAdvance(Calendar,T2626,R2627,"f",,Trigger)</f>
        <v>57818</v>
      </c>
      <c r="U2627" s="18">
        <f>_xll.qlInterestRateIndexMaturity(IborIndex&amp;Tenor,T2627,Trigger)</f>
        <v>58183</v>
      </c>
      <c r="V2627" s="22">
        <f>IFERROR(_xll.qlIndexFixing($V$1,S2627,,Trigger),NA())</f>
        <v>1.2770703754694137E-2</v>
      </c>
      <c r="W2627" s="22">
        <f>IFERROR(_xll.qlIndexFixing($W$1,S2627,,Trigger),NA())</f>
        <v>1.2472078402814736E-2</v>
      </c>
      <c r="X2627" s="17">
        <f t="shared" si="41"/>
        <v>2.9862535187940091</v>
      </c>
    </row>
    <row r="2628" spans="18:24" x14ac:dyDescent="0.2">
      <c r="R2628" s="17" t="s">
        <v>21</v>
      </c>
      <c r="S2628" s="18">
        <f>_xll.qlInterestRateIndexFixingDate(IborIndex&amp;Tenor,T2628,Trigger)</f>
        <v>57823</v>
      </c>
      <c r="T2628" s="18">
        <f>_xll.qlCalendarAdvance(Calendar,T2627,R2628,"f",,Trigger)</f>
        <v>57825</v>
      </c>
      <c r="U2628" s="18">
        <f>_xll.qlInterestRateIndexMaturity(IborIndex&amp;Tenor,T2628,Trigger)</f>
        <v>58190</v>
      </c>
      <c r="V2628" s="22">
        <f>IFERROR(_xll.qlIndexFixing($V$1,S2628,,Trigger),NA())</f>
        <v>1.2768176017489054E-2</v>
      </c>
      <c r="W2628" s="22">
        <f>IFERROR(_xll.qlIndexFixing($W$1,S2628,,Trigger),NA())</f>
        <v>1.2457974481350805E-2</v>
      </c>
      <c r="X2628" s="17">
        <f t="shared" si="41"/>
        <v>3.1020153613824966</v>
      </c>
    </row>
    <row r="2629" spans="18:24" x14ac:dyDescent="0.2">
      <c r="R2629" s="17" t="s">
        <v>21</v>
      </c>
      <c r="S2629" s="18">
        <f>_xll.qlInterestRateIndexFixingDate(IborIndex&amp;Tenor,T2629,Trigger)</f>
        <v>57829</v>
      </c>
      <c r="T2629" s="18">
        <f>_xll.qlCalendarAdvance(Calendar,T2628,R2629,"f",,Trigger)</f>
        <v>57832</v>
      </c>
      <c r="U2629" s="18">
        <f>_xll.qlInterestRateIndexMaturity(IborIndex&amp;Tenor,T2629,Trigger)</f>
        <v>58197</v>
      </c>
      <c r="V2629" s="22">
        <f>IFERROR(_xll.qlIndexFixing($V$1,S2629,,Trigger),NA())</f>
        <v>1.2765648286679074E-2</v>
      </c>
      <c r="W2629" s="22">
        <f>IFERROR(_xll.qlIndexFixing($W$1,S2629,,Trigger),NA())</f>
        <v>1.2443942561225682E-2</v>
      </c>
      <c r="X2629" s="17">
        <f t="shared" si="41"/>
        <v>3.2170572545339207</v>
      </c>
    </row>
    <row r="2630" spans="18:24" x14ac:dyDescent="0.2">
      <c r="R2630" s="17" t="s">
        <v>21</v>
      </c>
      <c r="S2630" s="18">
        <f>_xll.qlInterestRateIndexFixingDate(IborIndex&amp;Tenor,T2630,Trigger)</f>
        <v>57837</v>
      </c>
      <c r="T2630" s="18">
        <f>_xll.qlCalendarAdvance(Calendar,T2629,R2630,"f",,Trigger)</f>
        <v>57839</v>
      </c>
      <c r="U2630" s="18">
        <f>_xll.qlInterestRateIndexMaturity(IborIndex&amp;Tenor,T2630,Trigger)</f>
        <v>58204</v>
      </c>
      <c r="V2630" s="22">
        <f>IFERROR(_xll.qlIndexFixing($V$1,S2630,,Trigger),NA())</f>
        <v>1.2763120562264856E-2</v>
      </c>
      <c r="W2630" s="22">
        <f>IFERROR(_xll.qlIndexFixing($W$1,S2630,,Trigger),NA())</f>
        <v>1.2429982793367624E-2</v>
      </c>
      <c r="X2630" s="17">
        <f t="shared" si="41"/>
        <v>3.3313776889723132</v>
      </c>
    </row>
    <row r="2631" spans="18:24" x14ac:dyDescent="0.2">
      <c r="R2631" s="17" t="s">
        <v>21</v>
      </c>
      <c r="S2631" s="18">
        <f>_xll.qlInterestRateIndexFixingDate(IborIndex&amp;Tenor,T2631,Trigger)</f>
        <v>57844</v>
      </c>
      <c r="T2631" s="18">
        <f>_xll.qlCalendarAdvance(Calendar,T2630,R2631,"f",,Trigger)</f>
        <v>57846</v>
      </c>
      <c r="U2631" s="18">
        <f>_xll.qlInterestRateIndexMaturity(IborIndex&amp;Tenor,T2631,Trigger)</f>
        <v>58211</v>
      </c>
      <c r="V2631" s="22">
        <f>IFERROR(_xll.qlIndexFixing($V$1,S2631,,Trigger),NA())</f>
        <v>1.276059284424552E-2</v>
      </c>
      <c r="W2631" s="22">
        <f>IFERROR(_xll.qlIndexFixing($W$1,S2631,,Trigger),NA())</f>
        <v>1.2416095328712991E-2</v>
      </c>
      <c r="X2631" s="17">
        <f t="shared" si="41"/>
        <v>3.4449751553252903</v>
      </c>
    </row>
    <row r="2632" spans="18:24" x14ac:dyDescent="0.2">
      <c r="R2632" s="17" t="s">
        <v>21</v>
      </c>
      <c r="S2632" s="18">
        <f>_xll.qlInterestRateIndexFixingDate(IborIndex&amp;Tenor,T2632,Trigger)</f>
        <v>57851</v>
      </c>
      <c r="T2632" s="18">
        <f>_xll.qlCalendarAdvance(Calendar,T2631,R2632,"f",,Trigger)</f>
        <v>57853</v>
      </c>
      <c r="U2632" s="18">
        <f>_xll.qlInterestRateIndexMaturity(IborIndex&amp;Tenor,T2632,Trigger)</f>
        <v>58218</v>
      </c>
      <c r="V2632" s="22">
        <f>IFERROR(_xll.qlIndexFixing($V$1,S2632,,Trigger),NA())</f>
        <v>1.2758065132621508E-2</v>
      </c>
      <c r="W2632" s="22">
        <f>IFERROR(_xll.qlIndexFixing($W$1,S2632,,Trigger),NA())</f>
        <v>1.2402280318204494E-2</v>
      </c>
      <c r="X2632" s="17">
        <f t="shared" si="41"/>
        <v>3.5578481441701433</v>
      </c>
    </row>
    <row r="2633" spans="18:24" x14ac:dyDescent="0.2">
      <c r="R2633" s="17" t="s">
        <v>21</v>
      </c>
      <c r="S2633" s="18">
        <f>_xll.qlInterestRateIndexFixingDate(IborIndex&amp;Tenor,T2633,Trigger)</f>
        <v>57858</v>
      </c>
      <c r="T2633" s="18">
        <f>_xll.qlCalendarAdvance(Calendar,T2632,R2633,"f",,Trigger)</f>
        <v>57860</v>
      </c>
      <c r="U2633" s="18">
        <f>_xll.qlInterestRateIndexMaturity(IborIndex&amp;Tenor,T2633,Trigger)</f>
        <v>58225</v>
      </c>
      <c r="V2633" s="22">
        <f>IFERROR(_xll.qlIndexFixing($V$1,S2633,,Trigger),NA())</f>
        <v>1.2755537427393038E-2</v>
      </c>
      <c r="W2633" s="22">
        <f>IFERROR(_xll.qlIndexFixing($W$1,S2633,,Trigger),NA())</f>
        <v>1.2388537912792506E-2</v>
      </c>
      <c r="X2633" s="17">
        <f t="shared" si="41"/>
        <v>3.6699951460053213</v>
      </c>
    </row>
    <row r="2634" spans="18:24" x14ac:dyDescent="0.2">
      <c r="R2634" s="17" t="s">
        <v>21</v>
      </c>
      <c r="S2634" s="18">
        <f>_xll.qlInterestRateIndexFixingDate(IborIndex&amp;Tenor,T2634,Trigger)</f>
        <v>57865</v>
      </c>
      <c r="T2634" s="18">
        <f>_xll.qlCalendarAdvance(Calendar,T2633,R2634,"f",,Trigger)</f>
        <v>57867</v>
      </c>
      <c r="U2634" s="18">
        <f>_xll.qlInterestRateIndexMaturity(IborIndex&amp;Tenor,T2634,Trigger)</f>
        <v>58232</v>
      </c>
      <c r="V2634" s="22">
        <f>IFERROR(_xll.qlIndexFixing($V$1,S2634,,Trigger),NA())</f>
        <v>1.275300972855989E-2</v>
      </c>
      <c r="W2634" s="22">
        <f>IFERROR(_xll.qlIndexFixing($W$1,S2634,,Trigger),NA())</f>
        <v>1.2374868263434631E-2</v>
      </c>
      <c r="X2634" s="17">
        <f t="shared" si="41"/>
        <v>3.7814146512525975</v>
      </c>
    </row>
    <row r="2635" spans="18:24" x14ac:dyDescent="0.2">
      <c r="R2635" s="17" t="s">
        <v>21</v>
      </c>
      <c r="S2635" s="18">
        <f>_xll.qlInterestRateIndexFixingDate(IborIndex&amp;Tenor,T2635,Trigger)</f>
        <v>57872</v>
      </c>
      <c r="T2635" s="18">
        <f>_xll.qlCalendarAdvance(Calendar,T2634,R2635,"f",,Trigger)</f>
        <v>57874</v>
      </c>
      <c r="U2635" s="18">
        <f>_xll.qlInterestRateIndexMaturity(IborIndex&amp;Tenor,T2635,Trigger)</f>
        <v>58239</v>
      </c>
      <c r="V2635" s="22">
        <f>IFERROR(_xll.qlIndexFixing($V$1,S2635,,Trigger),NA())</f>
        <v>1.2750482036122066E-2</v>
      </c>
      <c r="W2635" s="22">
        <f>IFERROR(_xll.qlIndexFixing($W$1,S2635,,Trigger),NA())</f>
        <v>1.2361271521096137E-2</v>
      </c>
      <c r="X2635" s="17">
        <f t="shared" si="41"/>
        <v>3.8921051502592912</v>
      </c>
    </row>
    <row r="2636" spans="18:24" x14ac:dyDescent="0.2">
      <c r="R2636" s="17" t="s">
        <v>21</v>
      </c>
      <c r="S2636" s="18">
        <f>_xll.qlInterestRateIndexFixingDate(IborIndex&amp;Tenor,T2636,Trigger)</f>
        <v>57879</v>
      </c>
      <c r="T2636" s="18">
        <f>_xll.qlCalendarAdvance(Calendar,T2635,R2636,"f",,Trigger)</f>
        <v>57881</v>
      </c>
      <c r="U2636" s="18">
        <f>_xll.qlInterestRateIndexMaturity(IborIndex&amp;Tenor,T2636,Trigger)</f>
        <v>58246</v>
      </c>
      <c r="V2636" s="22">
        <f>IFERROR(_xll.qlIndexFixing($V$1,S2636,,Trigger),NA())</f>
        <v>1.2747954350079124E-2</v>
      </c>
      <c r="W2636" s="22">
        <f>IFERROR(_xll.qlIndexFixing($W$1,S2636,,Trigger),NA())</f>
        <v>1.2347747836749518E-2</v>
      </c>
      <c r="X2636" s="17">
        <f t="shared" si="41"/>
        <v>4.0020651332960639</v>
      </c>
    </row>
    <row r="2637" spans="18:24" x14ac:dyDescent="0.2">
      <c r="R2637" s="17" t="s">
        <v>21</v>
      </c>
      <c r="S2637" s="18">
        <f>_xll.qlInterestRateIndexFixingDate(IborIndex&amp;Tenor,T2637,Trigger)</f>
        <v>57886</v>
      </c>
      <c r="T2637" s="18">
        <f>_xll.qlCalendarAdvance(Calendar,T2636,R2637,"f",,Trigger)</f>
        <v>57888</v>
      </c>
      <c r="U2637" s="18">
        <f>_xll.qlInterestRateIndexMaturity(IborIndex&amp;Tenor,T2637,Trigger)</f>
        <v>58253</v>
      </c>
      <c r="V2637" s="22">
        <f>IFERROR(_xll.qlIndexFixing($V$1,S2637,,Trigger),NA())</f>
        <v>1.2745426670431726E-2</v>
      </c>
      <c r="W2637" s="22">
        <f>IFERROR(_xll.qlIndexFixing($W$1,S2637,,Trigger),NA())</f>
        <v>1.2334297361374934E-2</v>
      </c>
      <c r="X2637" s="17">
        <f t="shared" si="41"/>
        <v>4.1112930905679201</v>
      </c>
    </row>
    <row r="2638" spans="18:24" x14ac:dyDescent="0.2">
      <c r="R2638" s="17" t="s">
        <v>21</v>
      </c>
      <c r="S2638" s="18">
        <f>_xll.qlInterestRateIndexFixingDate(IborIndex&amp;Tenor,T2638,Trigger)</f>
        <v>57893</v>
      </c>
      <c r="T2638" s="18">
        <f>_xll.qlCalendarAdvance(Calendar,T2637,R2638,"f",,Trigger)</f>
        <v>57895</v>
      </c>
      <c r="U2638" s="18">
        <f>_xll.qlInterestRateIndexMaturity(IborIndex&amp;Tenor,T2638,Trigger)</f>
        <v>58260</v>
      </c>
      <c r="V2638" s="22">
        <f>IFERROR(_xll.qlIndexFixing($V$1,S2638,,Trigger),NA())</f>
        <v>1.2742898997179432E-2</v>
      </c>
      <c r="W2638" s="22">
        <f>IFERROR(_xll.qlIndexFixing($W$1,S2638,,Trigger),NA())</f>
        <v>1.2320920245960649E-2</v>
      </c>
      <c r="X2638" s="17">
        <f t="shared" si="41"/>
        <v>4.2197875121878328</v>
      </c>
    </row>
    <row r="2639" spans="18:24" x14ac:dyDescent="0.2">
      <c r="R2639" s="17" t="s">
        <v>21</v>
      </c>
      <c r="S2639" s="18">
        <f>_xll.qlInterestRateIndexFixingDate(IborIndex&amp;Tenor,T2639,Trigger)</f>
        <v>57900</v>
      </c>
      <c r="T2639" s="18">
        <f>_xll.qlCalendarAdvance(Calendar,T2638,R2639,"f",,Trigger)</f>
        <v>57902</v>
      </c>
      <c r="U2639" s="18">
        <f>_xll.qlInterestRateIndexMaturity(IborIndex&amp;Tenor,T2639,Trigger)</f>
        <v>58267</v>
      </c>
      <c r="V2639" s="22">
        <f>IFERROR(_xll.qlIndexFixing($V$1,S2639,,Trigger),NA())</f>
        <v>1.2740371330322678E-2</v>
      </c>
      <c r="W2639" s="22">
        <f>IFERROR(_xll.qlIndexFixing($W$1,S2639,,Trigger),NA())</f>
        <v>1.2307616641502589E-2</v>
      </c>
      <c r="X2639" s="17">
        <f t="shared" si="41"/>
        <v>4.3275468882008825</v>
      </c>
    </row>
    <row r="2640" spans="18:24" x14ac:dyDescent="0.2">
      <c r="R2640" s="17" t="s">
        <v>21</v>
      </c>
      <c r="S2640" s="18">
        <f>_xll.qlInterestRateIndexFixingDate(IborIndex&amp;Tenor,T2640,Trigger)</f>
        <v>57907</v>
      </c>
      <c r="T2640" s="18">
        <f>_xll.qlCalendarAdvance(Calendar,T2639,R2640,"f",,Trigger)</f>
        <v>57909</v>
      </c>
      <c r="U2640" s="18">
        <f>_xll.qlInterestRateIndexMaturity(IborIndex&amp;Tenor,T2640,Trigger)</f>
        <v>58274</v>
      </c>
      <c r="V2640" s="22">
        <f>IFERROR(_xll.qlIndexFixing($V$1,S2640,,Trigger),NA())</f>
        <v>1.2737843669861247E-2</v>
      </c>
      <c r="W2640" s="22">
        <f>IFERROR(_xll.qlIndexFixing($W$1,S2640,,Trigger),NA())</f>
        <v>1.2294386699004787E-2</v>
      </c>
      <c r="X2640" s="17">
        <f t="shared" si="41"/>
        <v>4.4345697085645952</v>
      </c>
    </row>
    <row r="2641" spans="18:24" x14ac:dyDescent="0.2">
      <c r="R2641" s="17" t="s">
        <v>21</v>
      </c>
      <c r="S2641" s="18">
        <f>_xll.qlInterestRateIndexFixingDate(IborIndex&amp;Tenor,T2641,Trigger)</f>
        <v>57914</v>
      </c>
      <c r="T2641" s="18">
        <f>_xll.qlCalendarAdvance(Calendar,T2640,R2641,"f",,Trigger)</f>
        <v>57916</v>
      </c>
      <c r="U2641" s="18">
        <f>_xll.qlInterestRateIndexMaturity(IborIndex&amp;Tenor,T2641,Trigger)</f>
        <v>58281</v>
      </c>
      <c r="V2641" s="22">
        <f>IFERROR(_xll.qlIndexFixing($V$1,S2641,,Trigger),NA())</f>
        <v>1.2735316015794701E-2</v>
      </c>
      <c r="W2641" s="22">
        <f>IFERROR(_xll.qlIndexFixing($W$1,S2641,,Trigger),NA())</f>
        <v>1.2281230569479377E-2</v>
      </c>
      <c r="X2641" s="17">
        <f t="shared" si="41"/>
        <v>4.5408544631532317</v>
      </c>
    </row>
    <row r="2642" spans="18:24" x14ac:dyDescent="0.2">
      <c r="R2642" s="17" t="s">
        <v>21</v>
      </c>
      <c r="S2642" s="18">
        <f>_xll.qlInterestRateIndexFixingDate(IborIndex&amp;Tenor,T2642,Trigger)</f>
        <v>57921</v>
      </c>
      <c r="T2642" s="18">
        <f>_xll.qlCalendarAdvance(Calendar,T2641,R2642,"f",,Trigger)</f>
        <v>57923</v>
      </c>
      <c r="U2642" s="18">
        <f>_xll.qlInterestRateIndexMaturity(IborIndex&amp;Tenor,T2642,Trigger)</f>
        <v>58288</v>
      </c>
      <c r="V2642" s="22">
        <f>IFERROR(_xll.qlIndexFixing($V$1,S2642,,Trigger),NA())</f>
        <v>1.2732788368123258E-2</v>
      </c>
      <c r="W2642" s="22">
        <f>IFERROR(_xll.qlIndexFixing($W$1,S2642,,Trigger),NA())</f>
        <v>1.2268148403946817E-2</v>
      </c>
      <c r="X2642" s="17">
        <f t="shared" si="41"/>
        <v>4.6463996417644111</v>
      </c>
    </row>
    <row r="2643" spans="18:24" x14ac:dyDescent="0.2">
      <c r="R2643" s="17" t="s">
        <v>21</v>
      </c>
      <c r="S2643" s="18">
        <f>_xll.qlInterestRateIndexFixingDate(IborIndex&amp;Tenor,T2643,Trigger)</f>
        <v>57928</v>
      </c>
      <c r="T2643" s="18">
        <f>_xll.qlCalendarAdvance(Calendar,T2642,R2643,"f",,Trigger)</f>
        <v>57930</v>
      </c>
      <c r="U2643" s="18">
        <f>_xll.qlInterestRateIndexMaturity(IborIndex&amp;Tenor,T2643,Trigger)</f>
        <v>58295</v>
      </c>
      <c r="V2643" s="22">
        <f>IFERROR(_xll.qlIndexFixing($V$1,S2643,,Trigger),NA())</f>
        <v>1.2730260726847138E-2</v>
      </c>
      <c r="W2643" s="22">
        <f>IFERROR(_xll.qlIndexFixing($W$1,S2643,,Trigger),NA())</f>
        <v>1.2255140353435223E-2</v>
      </c>
      <c r="X2643" s="17">
        <f t="shared" si="41"/>
        <v>4.7512037341191498</v>
      </c>
    </row>
    <row r="2644" spans="18:24" x14ac:dyDescent="0.2">
      <c r="R2644" s="17" t="s">
        <v>21</v>
      </c>
      <c r="S2644" s="18">
        <f>_xll.qlInterestRateIndexFixingDate(IborIndex&amp;Tenor,T2644,Trigger)</f>
        <v>57935</v>
      </c>
      <c r="T2644" s="18">
        <f>_xll.qlCalendarAdvance(Calendar,T2643,R2644,"f",,Trigger)</f>
        <v>57937</v>
      </c>
      <c r="U2644" s="18">
        <f>_xll.qlInterestRateIndexMaturity(IborIndex&amp;Tenor,T2644,Trigger)</f>
        <v>58302</v>
      </c>
      <c r="V2644" s="22">
        <f>IFERROR(_xll.qlIndexFixing($V$1,S2644,,Trigger),NA())</f>
        <v>1.2727733091965903E-2</v>
      </c>
      <c r="W2644" s="22">
        <f>IFERROR(_xll.qlIndexFixing($W$1,S2644,,Trigger),NA())</f>
        <v>1.2242206568982797E-2</v>
      </c>
      <c r="X2644" s="17">
        <f t="shared" si="41"/>
        <v>4.8552652298310646</v>
      </c>
    </row>
    <row r="2645" spans="18:24" x14ac:dyDescent="0.2">
      <c r="R2645" s="17" t="s">
        <v>21</v>
      </c>
      <c r="S2645" s="18">
        <f>_xll.qlInterestRateIndexFixingDate(IborIndex&amp;Tenor,T2645,Trigger)</f>
        <v>57942</v>
      </c>
      <c r="T2645" s="18">
        <f>_xll.qlCalendarAdvance(Calendar,T2644,R2645,"f",,Trigger)</f>
        <v>57944</v>
      </c>
      <c r="U2645" s="18">
        <f>_xll.qlInterestRateIndexMaturity(IborIndex&amp;Tenor,T2645,Trigger)</f>
        <v>58309</v>
      </c>
      <c r="V2645" s="22">
        <f>IFERROR(_xll.qlIndexFixing($V$1,S2645,,Trigger),NA())</f>
        <v>1.2725205463480209E-2</v>
      </c>
      <c r="W2645" s="22">
        <f>IFERROR(_xll.qlIndexFixing($W$1,S2645,,Trigger),NA())</f>
        <v>1.2229347201634303E-2</v>
      </c>
      <c r="X2645" s="17">
        <f t="shared" si="41"/>
        <v>4.9585826184590616</v>
      </c>
    </row>
    <row r="2646" spans="18:24" x14ac:dyDescent="0.2">
      <c r="R2646" s="17" t="s">
        <v>21</v>
      </c>
      <c r="S2646" s="18">
        <f>_xll.qlInterestRateIndexFixingDate(IborIndex&amp;Tenor,T2646,Trigger)</f>
        <v>57949</v>
      </c>
      <c r="T2646" s="18">
        <f>_xll.qlCalendarAdvance(Calendar,T2645,R2646,"f",,Trigger)</f>
        <v>57951</v>
      </c>
      <c r="U2646" s="18">
        <f>_xll.qlInterestRateIndexMaturity(IborIndex&amp;Tenor,T2646,Trigger)</f>
        <v>58316</v>
      </c>
      <c r="V2646" s="22">
        <f>IFERROR(_xll.qlIndexFixing($V$1,S2646,,Trigger),NA())</f>
        <v>1.2722677841389399E-2</v>
      </c>
      <c r="W2646" s="22">
        <f>IFERROR(_xll.qlIndexFixing($W$1,S2646,,Trigger),NA())</f>
        <v>1.2216562402444139E-2</v>
      </c>
      <c r="X2646" s="17">
        <f t="shared" si="41"/>
        <v>5.0611543894526001</v>
      </c>
    </row>
    <row r="2647" spans="18:24" x14ac:dyDescent="0.2">
      <c r="R2647" s="17" t="s">
        <v>21</v>
      </c>
      <c r="S2647" s="18">
        <f>_xll.qlInterestRateIndexFixingDate(IborIndex&amp;Tenor,T2647,Trigger)</f>
        <v>57956</v>
      </c>
      <c r="T2647" s="18">
        <f>_xll.qlCalendarAdvance(Calendar,T2646,R2647,"f",,Trigger)</f>
        <v>57958</v>
      </c>
      <c r="U2647" s="18">
        <f>_xll.qlInterestRateIndexMaturity(IborIndex&amp;Tenor,T2647,Trigger)</f>
        <v>58323</v>
      </c>
      <c r="V2647" s="22">
        <f>IFERROR(_xll.qlIndexFixing($V$1,S2647,,Trigger),NA())</f>
        <v>1.2720150225693913E-2</v>
      </c>
      <c r="W2647" s="22">
        <f>IFERROR(_xll.qlIndexFixing($W$1,S2647,,Trigger),NA())</f>
        <v>1.2203852322476129E-2</v>
      </c>
      <c r="X2647" s="17">
        <f t="shared" si="41"/>
        <v>5.1629790321778417</v>
      </c>
    </row>
    <row r="2648" spans="18:24" x14ac:dyDescent="0.2">
      <c r="R2648" s="17" t="s">
        <v>21</v>
      </c>
      <c r="S2648" s="18">
        <f>_xll.qlInterestRateIndexFixingDate(IborIndex&amp;Tenor,T2648,Trigger)</f>
        <v>57963</v>
      </c>
      <c r="T2648" s="18">
        <f>_xll.qlCalendarAdvance(Calendar,T2647,R2648,"f",,Trigger)</f>
        <v>57965</v>
      </c>
      <c r="U2648" s="18">
        <f>_xll.qlInterestRateIndexMaturity(IborIndex&amp;Tenor,T2648,Trigger)</f>
        <v>58330</v>
      </c>
      <c r="V2648" s="22">
        <f>IFERROR(_xll.qlIndexFixing($V$1,S2648,,Trigger),NA())</f>
        <v>1.2717622616393311E-2</v>
      </c>
      <c r="W2648" s="22">
        <f>IFERROR(_xll.qlIndexFixing($W$1,S2648,,Trigger),NA())</f>
        <v>1.2191217112802194E-2</v>
      </c>
      <c r="X2648" s="17">
        <f t="shared" si="41"/>
        <v>5.2640550359111735</v>
      </c>
    </row>
    <row r="2649" spans="18:24" x14ac:dyDescent="0.2">
      <c r="R2649" s="17" t="s">
        <v>21</v>
      </c>
      <c r="S2649" s="18">
        <f>_xll.qlInterestRateIndexFixingDate(IborIndex&amp;Tenor,T2649,Trigger)</f>
        <v>57970</v>
      </c>
      <c r="T2649" s="18">
        <f>_xll.qlCalendarAdvance(Calendar,T2648,R2649,"f",,Trigger)</f>
        <v>57972</v>
      </c>
      <c r="U2649" s="18">
        <f>_xll.qlInterestRateIndexMaturity(IborIndex&amp;Tenor,T2649,Trigger)</f>
        <v>58337</v>
      </c>
      <c r="V2649" s="22">
        <f>IFERROR(_xll.qlIndexFixing($V$1,S2649,,Trigger),NA())</f>
        <v>1.2715095013487812E-2</v>
      </c>
      <c r="W2649" s="22">
        <f>IFERROR(_xll.qlIndexFixing($W$1,S2649,,Trigger),NA())</f>
        <v>1.2178656924503232E-2</v>
      </c>
      <c r="X2649" s="17">
        <f t="shared" si="41"/>
        <v>5.364380889845803</v>
      </c>
    </row>
    <row r="2650" spans="18:24" x14ac:dyDescent="0.2">
      <c r="R2650" s="17" t="s">
        <v>21</v>
      </c>
      <c r="S2650" s="18">
        <f>_xll.qlInterestRateIndexFixingDate(IborIndex&amp;Tenor,T2650,Trigger)</f>
        <v>57977</v>
      </c>
      <c r="T2650" s="18">
        <f>_xll.qlCalendarAdvance(Calendar,T2649,R2650,"f",,Trigger)</f>
        <v>57979</v>
      </c>
      <c r="U2650" s="18">
        <f>_xll.qlInterestRateIndexMaturity(IborIndex&amp;Tenor,T2650,Trigger)</f>
        <v>58344</v>
      </c>
      <c r="V2650" s="22">
        <f>IFERROR(_xll.qlIndexFixing($V$1,S2650,,Trigger),NA())</f>
        <v>1.2712567416977419E-2</v>
      </c>
      <c r="W2650" s="22">
        <f>IFERROR(_xll.qlIndexFixing($W$1,S2650,,Trigger),NA())</f>
        <v>1.2166171908669783E-2</v>
      </c>
      <c r="X2650" s="17">
        <f t="shared" si="41"/>
        <v>5.4639550830763541</v>
      </c>
    </row>
    <row r="2651" spans="18:24" x14ac:dyDescent="0.2">
      <c r="R2651" s="17" t="s">
        <v>21</v>
      </c>
      <c r="S2651" s="18">
        <f>_xll.qlInterestRateIndexFixingDate(IborIndex&amp;Tenor,T2651,Trigger)</f>
        <v>57984</v>
      </c>
      <c r="T2651" s="18">
        <f>_xll.qlCalendarAdvance(Calendar,T2650,R2651,"f",,Trigger)</f>
        <v>57986</v>
      </c>
      <c r="U2651" s="18">
        <f>_xll.qlInterestRateIndexMaturity(IborIndex&amp;Tenor,T2651,Trigger)</f>
        <v>58351</v>
      </c>
      <c r="V2651" s="22">
        <f>IFERROR(_xll.qlIndexFixing($V$1,S2651,,Trigger),NA())</f>
        <v>1.2710039826862127E-2</v>
      </c>
      <c r="W2651" s="22">
        <f>IFERROR(_xll.qlIndexFixing($W$1,S2651,,Trigger),NA())</f>
        <v>1.2153762216401146E-2</v>
      </c>
      <c r="X2651" s="17">
        <f t="shared" si="41"/>
        <v>5.5627761046098119</v>
      </c>
    </row>
    <row r="2652" spans="18:24" x14ac:dyDescent="0.2">
      <c r="R2652" s="17" t="s">
        <v>21</v>
      </c>
      <c r="S2652" s="18">
        <f>_xll.qlInterestRateIndexFixingDate(IborIndex&amp;Tenor,T2652,Trigger)</f>
        <v>57991</v>
      </c>
      <c r="T2652" s="18">
        <f>_xll.qlCalendarAdvance(Calendar,T2651,R2652,"f",,Trigger)</f>
        <v>57993</v>
      </c>
      <c r="U2652" s="18">
        <f>_xll.qlInterestRateIndexMaturity(IborIndex&amp;Tenor,T2652,Trigger)</f>
        <v>58358</v>
      </c>
      <c r="V2652" s="22">
        <f>IFERROR(_xll.qlIndexFixing($V$1,S2652,,Trigger),NA())</f>
        <v>1.2707512243141721E-2</v>
      </c>
      <c r="W2652" s="22">
        <f>IFERROR(_xll.qlIndexFixing($W$1,S2652,,Trigger),NA())</f>
        <v>1.214142799880647E-2</v>
      </c>
      <c r="X2652" s="17">
        <f t="shared" ref="X2652:X2715" si="42">(V2652-W2652)*10000</f>
        <v>5.6608424433525135</v>
      </c>
    </row>
    <row r="2653" spans="18:24" x14ac:dyDescent="0.2">
      <c r="R2653" s="17" t="s">
        <v>21</v>
      </c>
      <c r="S2653" s="18">
        <f>_xll.qlInterestRateIndexFixingDate(IborIndex&amp;Tenor,T2653,Trigger)</f>
        <v>57998</v>
      </c>
      <c r="T2653" s="18">
        <f>_xll.qlCalendarAdvance(Calendar,T2652,R2653,"f",,Trigger)</f>
        <v>58000</v>
      </c>
      <c r="U2653" s="18">
        <f>_xll.qlInterestRateIndexMaturity(IborIndex&amp;Tenor,T2653,Trigger)</f>
        <v>58365</v>
      </c>
      <c r="V2653" s="22">
        <f>IFERROR(_xll.qlIndexFixing($V$1,S2653,,Trigger),NA())</f>
        <v>1.2704984665816418E-2</v>
      </c>
      <c r="W2653" s="22">
        <f>IFERROR(_xll.qlIndexFixing($W$1,S2653,,Trigger),NA())</f>
        <v>1.2129169407004108E-2</v>
      </c>
      <c r="X2653" s="17">
        <f t="shared" si="42"/>
        <v>5.7581525881231048</v>
      </c>
    </row>
    <row r="2654" spans="18:24" x14ac:dyDescent="0.2">
      <c r="R2654" s="17" t="s">
        <v>21</v>
      </c>
      <c r="S2654" s="18">
        <f>_xll.qlInterestRateIndexFixingDate(IborIndex&amp;Tenor,T2654,Trigger)</f>
        <v>58005</v>
      </c>
      <c r="T2654" s="18">
        <f>_xll.qlCalendarAdvance(Calendar,T2653,R2654,"f",,Trigger)</f>
        <v>58007</v>
      </c>
      <c r="U2654" s="18">
        <f>_xll.qlInterestRateIndexMaturity(IborIndex&amp;Tenor,T2654,Trigger)</f>
        <v>58372</v>
      </c>
      <c r="V2654" s="22">
        <f>IFERROR(_xll.qlIndexFixing($V$1,S2654,,Trigger),NA())</f>
        <v>1.2702457094886E-2</v>
      </c>
      <c r="W2654" s="22">
        <f>IFERROR(_xll.qlIndexFixing($W$1,S2654,,Trigger),NA())</f>
        <v>1.2116986592122046E-2</v>
      </c>
      <c r="X2654" s="17">
        <f t="shared" si="42"/>
        <v>5.8547050276395485</v>
      </c>
    </row>
    <row r="2655" spans="18:24" x14ac:dyDescent="0.2">
      <c r="R2655" s="17" t="s">
        <v>21</v>
      </c>
      <c r="S2655" s="18">
        <f>_xll.qlInterestRateIndexFixingDate(IborIndex&amp;Tenor,T2655,Trigger)</f>
        <v>58012</v>
      </c>
      <c r="T2655" s="18">
        <f>_xll.qlCalendarAdvance(Calendar,T2654,R2655,"f",,Trigger)</f>
        <v>58014</v>
      </c>
      <c r="U2655" s="18">
        <f>_xll.qlInterestRateIndexMaturity(IborIndex&amp;Tenor,T2655,Trigger)</f>
        <v>58379</v>
      </c>
      <c r="V2655" s="22">
        <f>IFERROR(_xll.qlIndexFixing($V$1,S2655,,Trigger),NA())</f>
        <v>1.2699929530350249E-2</v>
      </c>
      <c r="W2655" s="22">
        <f>IFERROR(_xll.qlIndexFixing($W$1,S2655,,Trigger),NA())</f>
        <v>1.2104879705297906E-2</v>
      </c>
      <c r="X2655" s="17">
        <f t="shared" si="42"/>
        <v>5.9504982505234265</v>
      </c>
    </row>
    <row r="2656" spans="18:24" x14ac:dyDescent="0.2">
      <c r="R2656" s="17" t="s">
        <v>21</v>
      </c>
      <c r="S2656" s="18">
        <f>_xll.qlInterestRateIndexFixingDate(IborIndex&amp;Tenor,T2656,Trigger)</f>
        <v>58019</v>
      </c>
      <c r="T2656" s="18">
        <f>_xll.qlCalendarAdvance(Calendar,T2655,R2656,"f",,Trigger)</f>
        <v>58021</v>
      </c>
      <c r="U2656" s="18">
        <f>_xll.qlInterestRateIndexMaturity(IborIndex&amp;Tenor,T2656,Trigger)</f>
        <v>58386</v>
      </c>
      <c r="V2656" s="22">
        <f>IFERROR(_xll.qlIndexFixing($V$1,S2656,,Trigger),NA())</f>
        <v>1.2697401972209818E-2</v>
      </c>
      <c r="W2656" s="22">
        <f>IFERROR(_xll.qlIndexFixing($W$1,S2656,,Trigger),NA())</f>
        <v>1.2092848897679387E-2</v>
      </c>
      <c r="X2656" s="17">
        <f t="shared" si="42"/>
        <v>6.0455307453043119</v>
      </c>
    </row>
    <row r="2657" spans="18:24" x14ac:dyDescent="0.2">
      <c r="R2657" s="17" t="s">
        <v>21</v>
      </c>
      <c r="S2657" s="18">
        <f>_xll.qlInterestRateIndexFixingDate(IborIndex&amp;Tenor,T2657,Trigger)</f>
        <v>58026</v>
      </c>
      <c r="T2657" s="18">
        <f>_xll.qlCalendarAdvance(Calendar,T2656,R2657,"f",,Trigger)</f>
        <v>58028</v>
      </c>
      <c r="U2657" s="18">
        <f>_xll.qlInterestRateIndexMaturity(IborIndex&amp;Tenor,T2657,Trigger)</f>
        <v>58393</v>
      </c>
      <c r="V2657" s="22">
        <f>IFERROR(_xll.qlIndexFixing($V$1,S2657,,Trigger),NA())</f>
        <v>1.2694874420464273E-2</v>
      </c>
      <c r="W2657" s="22">
        <f>IFERROR(_xll.qlIndexFixing($W$1,S2657,,Trigger),NA())</f>
        <v>1.2080894320424041E-2</v>
      </c>
      <c r="X2657" s="17">
        <f t="shared" si="42"/>
        <v>6.139801000402314</v>
      </c>
    </row>
    <row r="2658" spans="18:24" x14ac:dyDescent="0.2">
      <c r="R2658" s="17" t="s">
        <v>21</v>
      </c>
      <c r="S2658" s="18">
        <f>_xll.qlInterestRateIndexFixingDate(IborIndex&amp;Tenor,T2658,Trigger)</f>
        <v>58033</v>
      </c>
      <c r="T2658" s="18">
        <f>_xll.qlCalendarAdvance(Calendar,T2657,R2658,"f",,Trigger)</f>
        <v>58035</v>
      </c>
      <c r="U2658" s="18">
        <f>_xll.qlInterestRateIndexMaturity(IborIndex&amp;Tenor,T2658,Trigger)</f>
        <v>58400</v>
      </c>
      <c r="V2658" s="22">
        <f>IFERROR(_xll.qlIndexFixing($V$1,S2658,,Trigger),NA())</f>
        <v>1.2692346875113612E-2</v>
      </c>
      <c r="W2658" s="22">
        <f>IFERROR(_xll.qlIndexFixing($W$1,S2658,,Trigger),NA())</f>
        <v>1.2069016124699496E-2</v>
      </c>
      <c r="X2658" s="17">
        <f t="shared" si="42"/>
        <v>6.2333075041411634</v>
      </c>
    </row>
    <row r="2659" spans="18:24" x14ac:dyDescent="0.2">
      <c r="R2659" s="17" t="s">
        <v>21</v>
      </c>
      <c r="S2659" s="18">
        <f>_xll.qlInterestRateIndexFixingDate(IborIndex&amp;Tenor,T2659,Trigger)</f>
        <v>58040</v>
      </c>
      <c r="T2659" s="18">
        <f>_xll.qlCalendarAdvance(Calendar,T2658,R2659,"f",,Trigger)</f>
        <v>58042</v>
      </c>
      <c r="U2659" s="18">
        <f>_xll.qlInterestRateIndexMaturity(IborIndex&amp;Tenor,T2659,Trigger)</f>
        <v>58407</v>
      </c>
      <c r="V2659" s="22">
        <f>IFERROR(_xll.qlIndexFixing($V$1,S2659,,Trigger),NA())</f>
        <v>1.2689819336157836E-2</v>
      </c>
      <c r="W2659" s="22">
        <f>IFERROR(_xll.qlIndexFixing($W$1,S2659,,Trigger),NA())</f>
        <v>1.2057214461683228E-2</v>
      </c>
      <c r="X2659" s="17">
        <f t="shared" si="42"/>
        <v>6.3260487447460747</v>
      </c>
    </row>
    <row r="2660" spans="18:24" x14ac:dyDescent="0.2">
      <c r="R2660" s="17" t="s">
        <v>21</v>
      </c>
      <c r="S2660" s="18">
        <f>_xll.qlInterestRateIndexFixingDate(IborIndex&amp;Tenor,T2660,Trigger)</f>
        <v>58047</v>
      </c>
      <c r="T2660" s="18">
        <f>_xll.qlCalendarAdvance(Calendar,T2659,R2660,"f",,Trigger)</f>
        <v>58049</v>
      </c>
      <c r="U2660" s="18">
        <f>_xll.qlInterestRateIndexMaturity(IborIndex&amp;Tenor,T2660,Trigger)</f>
        <v>58414</v>
      </c>
      <c r="V2660" s="22">
        <f>IFERROR(_xll.qlIndexFixing($V$1,S2660,,Trigger),NA())</f>
        <v>1.2687291803596725E-2</v>
      </c>
      <c r="W2660" s="22">
        <f>IFERROR(_xll.qlIndexFixing($W$1,S2660,,Trigger),NA())</f>
        <v>1.2045489482563017E-2</v>
      </c>
      <c r="X2660" s="17">
        <f t="shared" si="42"/>
        <v>6.4180232103370862</v>
      </c>
    </row>
    <row r="2661" spans="18:24" x14ac:dyDescent="0.2">
      <c r="R2661" s="17" t="s">
        <v>21</v>
      </c>
      <c r="S2661" s="18">
        <f>_xll.qlInterestRateIndexFixingDate(IborIndex&amp;Tenor,T2661,Trigger)</f>
        <v>58054</v>
      </c>
      <c r="T2661" s="18">
        <f>_xll.qlCalendarAdvance(Calendar,T2660,R2661,"f",,Trigger)</f>
        <v>58056</v>
      </c>
      <c r="U2661" s="18">
        <f>_xll.qlInterestRateIndexMaturity(IborIndex&amp;Tenor,T2661,Trigger)</f>
        <v>58421</v>
      </c>
      <c r="V2661" s="22">
        <f>IFERROR(_xll.qlIndexFixing($V$1,S2661,,Trigger),NA())</f>
        <v>1.2684764277431157E-2</v>
      </c>
      <c r="W2661" s="22">
        <f>IFERROR(_xll.qlIndexFixing($W$1,S2661,,Trigger),NA())</f>
        <v>1.2033841338538461E-2</v>
      </c>
      <c r="X2661" s="17">
        <f t="shared" si="42"/>
        <v>6.5092293889269621</v>
      </c>
    </row>
    <row r="2662" spans="18:24" x14ac:dyDescent="0.2">
      <c r="R2662" s="17" t="s">
        <v>21</v>
      </c>
      <c r="S2662" s="18">
        <f>_xll.qlInterestRateIndexFixingDate(IborIndex&amp;Tenor,T2662,Trigger)</f>
        <v>58061</v>
      </c>
      <c r="T2662" s="18">
        <f>_xll.qlCalendarAdvance(Calendar,T2661,R2662,"f",,Trigger)</f>
        <v>58063</v>
      </c>
      <c r="U2662" s="18">
        <f>_xll.qlInterestRateIndexMaturity(IborIndex&amp;Tenor,T2662,Trigger)</f>
        <v>58428</v>
      </c>
      <c r="V2662" s="22">
        <f>IFERROR(_xll.qlIndexFixing($V$1,S2662,,Trigger),NA())</f>
        <v>1.2682236757659816E-2</v>
      </c>
      <c r="W2662" s="22">
        <f>IFERROR(_xll.qlIndexFixing($W$1,S2662,,Trigger),NA())</f>
        <v>1.2022270180817264E-2</v>
      </c>
      <c r="X2662" s="17">
        <f t="shared" si="42"/>
        <v>6.5996657684255258</v>
      </c>
    </row>
    <row r="2663" spans="18:24" x14ac:dyDescent="0.2">
      <c r="R2663" s="17" t="s">
        <v>21</v>
      </c>
      <c r="S2663" s="18">
        <f>_xll.qlInterestRateIndexFixingDate(IborIndex&amp;Tenor,T2663,Trigger)</f>
        <v>58067</v>
      </c>
      <c r="T2663" s="18">
        <f>_xll.qlCalendarAdvance(Calendar,T2662,R2663,"f",,Trigger)</f>
        <v>58071</v>
      </c>
      <c r="U2663" s="18">
        <f>_xll.qlInterestRateIndexMaturity(IborIndex&amp;Tenor,T2663,Trigger)</f>
        <v>58438</v>
      </c>
      <c r="V2663" s="22">
        <f>IFERROR(_xll.qlIndexFixing($V$1,S2663,,Trigger),NA())</f>
        <v>1.2679431754332149E-2</v>
      </c>
      <c r="W2663" s="22">
        <f>IFERROR(_xll.qlIndexFixing($W$1,S2663,,Trigger),NA())</f>
        <v>1.2008001351858774E-2</v>
      </c>
      <c r="X2663" s="17">
        <f t="shared" si="42"/>
        <v>6.7143040247337469</v>
      </c>
    </row>
    <row r="2664" spans="18:24" x14ac:dyDescent="0.2">
      <c r="R2664" s="17" t="s">
        <v>21</v>
      </c>
      <c r="S2664" s="18">
        <f>_xll.qlInterestRateIndexFixingDate(IborIndex&amp;Tenor,T2664,Trigger)</f>
        <v>58075</v>
      </c>
      <c r="T2664" s="18">
        <f>_xll.qlCalendarAdvance(Calendar,T2663,R2664,"f",,Trigger)</f>
        <v>58078</v>
      </c>
      <c r="U2664" s="18">
        <f>_xll.qlInterestRateIndexMaturity(IborIndex&amp;Tenor,T2664,Trigger)</f>
        <v>58445</v>
      </c>
      <c r="V2664" s="22">
        <f>IFERROR(_xll.qlIndexFixing($V$1,S2664,,Trigger),NA())</f>
        <v>1.2676904072289183E-2</v>
      </c>
      <c r="W2664" s="22">
        <f>IFERROR(_xll.qlIndexFixing($W$1,S2664,,Trigger),NA())</f>
        <v>1.1996606165988343E-2</v>
      </c>
      <c r="X2664" s="17">
        <f t="shared" si="42"/>
        <v>6.8029790630083982</v>
      </c>
    </row>
    <row r="2665" spans="18:24" x14ac:dyDescent="0.2">
      <c r="R2665" s="17" t="s">
        <v>21</v>
      </c>
      <c r="S2665" s="18">
        <f>_xll.qlInterestRateIndexFixingDate(IborIndex&amp;Tenor,T2665,Trigger)</f>
        <v>58083</v>
      </c>
      <c r="T2665" s="18">
        <f>_xll.qlCalendarAdvance(Calendar,T2664,R2665,"f",,Trigger)</f>
        <v>58085</v>
      </c>
      <c r="U2665" s="18">
        <f>_xll.qlInterestRateIndexMaturity(IborIndex&amp;Tenor,T2665,Trigger)</f>
        <v>58452</v>
      </c>
      <c r="V2665" s="22">
        <f>IFERROR(_xll.qlIndexFixing($V$1,S2665,,Trigger),NA())</f>
        <v>1.2674376396676604E-2</v>
      </c>
      <c r="W2665" s="22">
        <f>IFERROR(_xll.qlIndexFixing($W$1,S2665,,Trigger),NA())</f>
        <v>1.1985288469170689E-2</v>
      </c>
      <c r="X2665" s="17">
        <f t="shared" si="42"/>
        <v>6.890879275059155</v>
      </c>
    </row>
    <row r="2666" spans="18:24" x14ac:dyDescent="0.2">
      <c r="R2666" s="17" t="s">
        <v>21</v>
      </c>
      <c r="S2666" s="18">
        <f>_xll.qlInterestRateIndexFixingDate(IborIndex&amp;Tenor,T2666,Trigger)</f>
        <v>58090</v>
      </c>
      <c r="T2666" s="18">
        <f>_xll.qlCalendarAdvance(Calendar,T2665,R2666,"f",,Trigger)</f>
        <v>58092</v>
      </c>
      <c r="U2666" s="18">
        <f>_xll.qlInterestRateIndexMaturity(IborIndex&amp;Tenor,T2666,Trigger)</f>
        <v>58459</v>
      </c>
      <c r="V2666" s="22">
        <f>IFERROR(_xll.qlIndexFixing($V$1,S2666,,Trigger),NA())</f>
        <v>1.2671848727494195E-2</v>
      </c>
      <c r="W2666" s="22">
        <f>IFERROR(_xll.qlIndexFixing($W$1,S2666,,Trigger),NA())</f>
        <v>1.1974048412657248E-2</v>
      </c>
      <c r="X2666" s="17">
        <f t="shared" si="42"/>
        <v>6.9780031483694662</v>
      </c>
    </row>
    <row r="2667" spans="18:24" x14ac:dyDescent="0.2">
      <c r="R2667" s="17" t="s">
        <v>21</v>
      </c>
      <c r="S2667" s="18">
        <f>_xll.qlInterestRateIndexFixingDate(IborIndex&amp;Tenor,T2667,Trigger)</f>
        <v>58097</v>
      </c>
      <c r="T2667" s="18">
        <f>_xll.qlCalendarAdvance(Calendar,T2666,R2667,"f",,Trigger)</f>
        <v>58099</v>
      </c>
      <c r="U2667" s="18">
        <f>_xll.qlInterestRateIndexMaturity(IborIndex&amp;Tenor,T2667,Trigger)</f>
        <v>58466</v>
      </c>
      <c r="V2667" s="22">
        <f>IFERROR(_xll.qlIndexFixing($V$1,S2667,,Trigger),NA())</f>
        <v>1.2669321064742393E-2</v>
      </c>
      <c r="W2667" s="22">
        <f>IFERROR(_xll.qlIndexFixing($W$1,S2667,,Trigger),NA())</f>
        <v>1.1962886147710563E-2</v>
      </c>
      <c r="X2667" s="17">
        <f t="shared" si="42"/>
        <v>7.0643491703182955</v>
      </c>
    </row>
    <row r="2668" spans="18:24" x14ac:dyDescent="0.2">
      <c r="R2668" s="17" t="s">
        <v>21</v>
      </c>
      <c r="S2668" s="18">
        <f>_xll.qlInterestRateIndexFixingDate(IborIndex&amp;Tenor,T2668,Trigger)</f>
        <v>58104</v>
      </c>
      <c r="T2668" s="18">
        <f>_xll.qlCalendarAdvance(Calendar,T2667,R2668,"f",,Trigger)</f>
        <v>58106</v>
      </c>
      <c r="U2668" s="18">
        <f>_xll.qlInterestRateIndexMaturity(IborIndex&amp;Tenor,T2668,Trigger)</f>
        <v>58470</v>
      </c>
      <c r="V2668" s="22">
        <f>IFERROR(_xll.qlIndexFixing($V$1,S2668,,Trigger),NA())</f>
        <v>1.2666669342281094E-2</v>
      </c>
      <c r="W2668" s="22">
        <f>IFERROR(_xll.qlIndexFixing($W$1,S2668,,Trigger),NA())</f>
        <v>1.1953432141372752E-2</v>
      </c>
      <c r="X2668" s="17">
        <f t="shared" si="42"/>
        <v>7.1323720090834231</v>
      </c>
    </row>
    <row r="2669" spans="18:24" x14ac:dyDescent="0.2">
      <c r="R2669" s="17" t="s">
        <v>21</v>
      </c>
      <c r="S2669" s="18">
        <f>_xll.qlInterestRateIndexFixingDate(IborIndex&amp;Tenor,T2669,Trigger)</f>
        <v>58111</v>
      </c>
      <c r="T2669" s="18">
        <f>_xll.qlCalendarAdvance(Calendar,T2668,R2669,"f",,Trigger)</f>
        <v>58113</v>
      </c>
      <c r="U2669" s="18">
        <f>_xll.qlInterestRateIndexMaturity(IborIndex&amp;Tenor,T2669,Trigger)</f>
        <v>58480</v>
      </c>
      <c r="V2669" s="22">
        <f>IFERROR(_xll.qlIndexFixing($V$1,S2669,,Trigger),NA())</f>
        <v>1.2664265758528859E-2</v>
      </c>
      <c r="W2669" s="22">
        <f>IFERROR(_xll.qlIndexFixing($W$1,S2669,,Trigger),NA())</f>
        <v>1.1940795597622973E-2</v>
      </c>
      <c r="X2669" s="17">
        <f t="shared" si="42"/>
        <v>7.2347016090588623</v>
      </c>
    </row>
    <row r="2670" spans="18:24" x14ac:dyDescent="0.2">
      <c r="R2670" s="17" t="s">
        <v>21</v>
      </c>
      <c r="S2670" s="18">
        <f>_xll.qlInterestRateIndexFixingDate(IborIndex&amp;Tenor,T2670,Trigger)</f>
        <v>58118</v>
      </c>
      <c r="T2670" s="18">
        <f>_xll.qlCalendarAdvance(Calendar,T2669,R2670,"f",,Trigger)</f>
        <v>58120</v>
      </c>
      <c r="U2670" s="18">
        <f>_xll.qlInterestRateIndexMaturity(IborIndex&amp;Tenor,T2670,Trigger)</f>
        <v>58487</v>
      </c>
      <c r="V2670" s="22">
        <f>IFERROR(_xll.qlIndexFixing($V$1,S2670,,Trigger),NA())</f>
        <v>1.2661738115067347E-2</v>
      </c>
      <c r="W2670" s="22">
        <f>IFERROR(_xll.qlIndexFixing($W$1,S2670,,Trigger),NA())</f>
        <v>1.1929867615063566E-2</v>
      </c>
      <c r="X2670" s="17">
        <f t="shared" si="42"/>
        <v>7.3187050000378049</v>
      </c>
    </row>
    <row r="2671" spans="18:24" x14ac:dyDescent="0.2">
      <c r="R2671" s="17" t="s">
        <v>21</v>
      </c>
      <c r="S2671" s="18">
        <f>_xll.qlInterestRateIndexFixingDate(IborIndex&amp;Tenor,T2671,Trigger)</f>
        <v>58125</v>
      </c>
      <c r="T2671" s="18">
        <f>_xll.qlCalendarAdvance(Calendar,T2670,R2671,"f",,Trigger)</f>
        <v>58127</v>
      </c>
      <c r="U2671" s="18">
        <f>_xll.qlInterestRateIndexMaturity(IborIndex&amp;Tenor,T2671,Trigger)</f>
        <v>58494</v>
      </c>
      <c r="V2671" s="22">
        <f>IFERROR(_xll.qlIndexFixing($V$1,S2671,,Trigger),NA())</f>
        <v>1.2659210478036224E-2</v>
      </c>
      <c r="W2671" s="22">
        <f>IFERROR(_xll.qlIndexFixing($W$1,S2671,,Trigger),NA())</f>
        <v>1.1919018029234793E-2</v>
      </c>
      <c r="X2671" s="17">
        <f t="shared" si="42"/>
        <v>7.4019244880143065</v>
      </c>
    </row>
    <row r="2672" spans="18:24" x14ac:dyDescent="0.2">
      <c r="R2672" s="17" t="s">
        <v>21</v>
      </c>
      <c r="S2672" s="18">
        <f>_xll.qlInterestRateIndexFixingDate(IborIndex&amp;Tenor,T2672,Trigger)</f>
        <v>58132</v>
      </c>
      <c r="T2672" s="18">
        <f>_xll.qlCalendarAdvance(Calendar,T2671,R2672,"f",,Trigger)</f>
        <v>58134</v>
      </c>
      <c r="U2672" s="18">
        <f>_xll.qlInterestRateIndexMaturity(IborIndex&amp;Tenor,T2672,Trigger)</f>
        <v>58498</v>
      </c>
      <c r="V2672" s="22">
        <f>IFERROR(_xll.qlIndexFixing($V$1,S2672,,Trigger),NA())</f>
        <v>1.2656559835758628E-2</v>
      </c>
      <c r="W2672" s="22">
        <f>IFERROR(_xll.qlIndexFixing($W$1,S2672,,Trigger),NA())</f>
        <v>1.1909813293715436E-2</v>
      </c>
      <c r="X2672" s="17">
        <f t="shared" si="42"/>
        <v>7.4674654204319282</v>
      </c>
    </row>
    <row r="2673" spans="18:24" x14ac:dyDescent="0.2">
      <c r="R2673" s="17" t="s">
        <v>21</v>
      </c>
      <c r="S2673" s="18">
        <f>_xll.qlInterestRateIndexFixingDate(IborIndex&amp;Tenor,T2673,Trigger)</f>
        <v>58139</v>
      </c>
      <c r="T2673" s="18">
        <f>_xll.qlCalendarAdvance(Calendar,T2672,R2673,"f",,Trigger)</f>
        <v>58141</v>
      </c>
      <c r="U2673" s="18">
        <f>_xll.qlInterestRateIndexMaturity(IborIndex&amp;Tenor,T2673,Trigger)</f>
        <v>58508</v>
      </c>
      <c r="V2673" s="22">
        <f>IFERROR(_xll.qlIndexFixing($V$1,S2673,,Trigger),NA())</f>
        <v>1.2654155223264267E-2</v>
      </c>
      <c r="W2673" s="22">
        <f>IFERROR(_xll.qlIndexFixing($W$1,S2673,,Trigger),NA())</f>
        <v>1.18975546530624E-2</v>
      </c>
      <c r="X2673" s="17">
        <f t="shared" si="42"/>
        <v>7.5660057020186624</v>
      </c>
    </row>
    <row r="2674" spans="18:24" x14ac:dyDescent="0.2">
      <c r="R2674" s="17" t="s">
        <v>21</v>
      </c>
      <c r="S2674" s="18">
        <f>_xll.qlInterestRateIndexFixingDate(IborIndex&amp;Tenor,T2674,Trigger)</f>
        <v>58146</v>
      </c>
      <c r="T2674" s="18">
        <f>_xll.qlCalendarAdvance(Calendar,T2673,R2674,"f",,Trigger)</f>
        <v>58148</v>
      </c>
      <c r="U2674" s="18">
        <f>_xll.qlInterestRateIndexMaturity(IborIndex&amp;Tenor,T2674,Trigger)</f>
        <v>58515</v>
      </c>
      <c r="V2674" s="22">
        <f>IFERROR(_xll.qlIndexFixing($V$1,S2674,,Trigger),NA())</f>
        <v>1.2651627605523869E-2</v>
      </c>
      <c r="W2674" s="22">
        <f>IFERROR(_xll.qlIndexFixing($W$1,S2674,,Trigger),NA())</f>
        <v>1.1886941165394377E-2</v>
      </c>
      <c r="X2674" s="17">
        <f t="shared" si="42"/>
        <v>7.6468644012949243</v>
      </c>
    </row>
    <row r="2675" spans="18:24" x14ac:dyDescent="0.2">
      <c r="R2675" s="17" t="s">
        <v>21</v>
      </c>
      <c r="S2675" s="18">
        <f>_xll.qlInterestRateIndexFixingDate(IborIndex&amp;Tenor,T2675,Trigger)</f>
        <v>58153</v>
      </c>
      <c r="T2675" s="18">
        <f>_xll.qlCalendarAdvance(Calendar,T2674,R2675,"f",,Trigger)</f>
        <v>58155</v>
      </c>
      <c r="U2675" s="18">
        <f>_xll.qlInterestRateIndexMaturity(IborIndex&amp;Tenor,T2675,Trigger)</f>
        <v>58522</v>
      </c>
      <c r="V2675" s="22">
        <f>IFERROR(_xll.qlIndexFixing($V$1,S2675,,Trigger),NA())</f>
        <v>1.2649099994212988E-2</v>
      </c>
      <c r="W2675" s="22">
        <f>IFERROR(_xll.qlIndexFixing($W$1,S2675,,Trigger),NA())</f>
        <v>1.1876406679809702E-2</v>
      </c>
      <c r="X2675" s="17">
        <f t="shared" si="42"/>
        <v>7.7269331440328601</v>
      </c>
    </row>
    <row r="2676" spans="18:24" x14ac:dyDescent="0.2">
      <c r="R2676" s="17" t="s">
        <v>21</v>
      </c>
      <c r="S2676" s="18">
        <f>_xll.qlInterestRateIndexFixingDate(IborIndex&amp;Tenor,T2676,Trigger)</f>
        <v>58160</v>
      </c>
      <c r="T2676" s="18">
        <f>_xll.qlCalendarAdvance(Calendar,T2675,R2676,"f",,Trigger)</f>
        <v>58166</v>
      </c>
      <c r="U2676" s="18">
        <f>_xll.qlInterestRateIndexMaturity(IborIndex&amp;Tenor,T2676,Trigger)</f>
        <v>58532</v>
      </c>
      <c r="V2676" s="22">
        <f>IFERROR(_xll.qlIndexFixing($V$1,S2676,,Trigger),NA())</f>
        <v>1.2645087451452364E-2</v>
      </c>
      <c r="W2676" s="22">
        <f>IFERROR(_xll.qlIndexFixing($W$1,S2676,,Trigger),NA())</f>
        <v>1.186050940236168E-2</v>
      </c>
      <c r="X2676" s="17">
        <f t="shared" si="42"/>
        <v>7.84578049090684</v>
      </c>
    </row>
    <row r="2677" spans="18:24" x14ac:dyDescent="0.2">
      <c r="R2677" s="17" t="s">
        <v>21</v>
      </c>
      <c r="S2677" s="18">
        <f>_xll.qlInterestRateIndexFixingDate(IborIndex&amp;Tenor,T2677,Trigger)</f>
        <v>58169</v>
      </c>
      <c r="T2677" s="18">
        <f>_xll.qlCalendarAdvance(Calendar,T2676,R2677,"f",,Trigger)</f>
        <v>58173</v>
      </c>
      <c r="U2677" s="18">
        <f>_xll.qlInterestRateIndexMaturity(IborIndex&amp;Tenor,T2677,Trigger)</f>
        <v>58539</v>
      </c>
      <c r="V2677" s="22">
        <f>IFERROR(_xll.qlIndexFixing($V$1,S2677,,Trigger),NA())</f>
        <v>1.2642559944423119E-2</v>
      </c>
      <c r="W2677" s="22">
        <f>IFERROR(_xll.qlIndexFixing($W$1,S2677,,Trigger),NA())</f>
        <v>1.1850173327207003E-2</v>
      </c>
      <c r="X2677" s="17">
        <f t="shared" si="42"/>
        <v>7.9238661721611585</v>
      </c>
    </row>
    <row r="2678" spans="18:24" x14ac:dyDescent="0.2">
      <c r="R2678" s="17" t="s">
        <v>21</v>
      </c>
      <c r="S2678" s="18">
        <f>_xll.qlInterestRateIndexFixingDate(IborIndex&amp;Tenor,T2678,Trigger)</f>
        <v>58176</v>
      </c>
      <c r="T2678" s="18">
        <f>_xll.qlCalendarAdvance(Calendar,T2677,R2678,"f",,Trigger)</f>
        <v>58180</v>
      </c>
      <c r="U2678" s="18">
        <f>_xll.qlInterestRateIndexMaturity(IborIndex&amp;Tenor,T2678,Trigger)</f>
        <v>58546</v>
      </c>
      <c r="V2678" s="22">
        <f>IFERROR(_xll.qlIndexFixing($V$1,S2678,,Trigger),NA())</f>
        <v>1.2640032443806669E-2</v>
      </c>
      <c r="W2678" s="22">
        <f>IFERROR(_xll.qlIndexFixing($W$1,S2678,,Trigger),NA())</f>
        <v>1.1839916781085301E-2</v>
      </c>
      <c r="X2678" s="17">
        <f t="shared" si="42"/>
        <v>8.0011566272136783</v>
      </c>
    </row>
    <row r="2679" spans="18:24" x14ac:dyDescent="0.2">
      <c r="R2679" s="17" t="s">
        <v>21</v>
      </c>
      <c r="S2679" s="18">
        <f>_xll.qlInterestRateIndexFixingDate(IborIndex&amp;Tenor,T2679,Trigger)</f>
        <v>58183</v>
      </c>
      <c r="T2679" s="18">
        <f>_xll.qlCalendarAdvance(Calendar,T2678,R2679,"f",,Trigger)</f>
        <v>58187</v>
      </c>
      <c r="U2679" s="18">
        <f>_xll.qlInterestRateIndexMaturity(IborIndex&amp;Tenor,T2679,Trigger)</f>
        <v>58553</v>
      </c>
      <c r="V2679" s="22">
        <f>IFERROR(_xll.qlIndexFixing($V$1,S2679,,Trigger),NA())</f>
        <v>1.2637504949601919E-2</v>
      </c>
      <c r="W2679" s="22">
        <f>IFERROR(_xll.qlIndexFixing($W$1,S2679,,Trigger),NA())</f>
        <v>1.1829739915411632E-2</v>
      </c>
      <c r="X2679" s="17">
        <f t="shared" si="42"/>
        <v>8.0776503419028618</v>
      </c>
    </row>
    <row r="2680" spans="18:24" x14ac:dyDescent="0.2">
      <c r="R2680" s="17" t="s">
        <v>21</v>
      </c>
      <c r="S2680" s="18">
        <f>_xll.qlInterestRateIndexFixingDate(IborIndex&amp;Tenor,T2680,Trigger)</f>
        <v>58190</v>
      </c>
      <c r="T2680" s="18">
        <f>_xll.qlCalendarAdvance(Calendar,T2679,R2680,"f",,Trigger)</f>
        <v>58194</v>
      </c>
      <c r="U2680" s="18">
        <f>_xll.qlInterestRateIndexMaturity(IborIndex&amp;Tenor,T2680,Trigger)</f>
        <v>58560</v>
      </c>
      <c r="V2680" s="22">
        <f>IFERROR(_xll.qlIndexFixing($V$1,S2680,,Trigger),NA())</f>
        <v>1.2634977461809745E-2</v>
      </c>
      <c r="W2680" s="22">
        <f>IFERROR(_xll.qlIndexFixing($W$1,S2680,,Trigger),NA())</f>
        <v>1.1819642881613499E-2</v>
      </c>
      <c r="X2680" s="17">
        <f t="shared" si="42"/>
        <v>8.1533458019624607</v>
      </c>
    </row>
    <row r="2681" spans="18:24" x14ac:dyDescent="0.2">
      <c r="R2681" s="17" t="s">
        <v>21</v>
      </c>
      <c r="S2681" s="18">
        <f>_xll.qlInterestRateIndexFixingDate(IborIndex&amp;Tenor,T2681,Trigger)</f>
        <v>58197</v>
      </c>
      <c r="T2681" s="18">
        <f>_xll.qlCalendarAdvance(Calendar,T2680,R2681,"f",,Trigger)</f>
        <v>58201</v>
      </c>
      <c r="U2681" s="18">
        <f>_xll.qlInterestRateIndexMaturity(IborIndex&amp;Tenor,T2681,Trigger)</f>
        <v>58567</v>
      </c>
      <c r="V2681" s="22">
        <f>IFERROR(_xll.qlIndexFixing($V$1,S2681,,Trigger),NA())</f>
        <v>1.2632449980430147E-2</v>
      </c>
      <c r="W2681" s="22">
        <f>IFERROR(_xll.qlIndexFixing($W$1,S2681,,Trigger),NA())</f>
        <v>1.1809625831130856E-2</v>
      </c>
      <c r="X2681" s="17">
        <f t="shared" si="42"/>
        <v>8.2282414929929146</v>
      </c>
    </row>
    <row r="2682" spans="18:24" x14ac:dyDescent="0.2">
      <c r="R2682" s="17" t="s">
        <v>21</v>
      </c>
      <c r="S2682" s="18">
        <f>_xll.qlInterestRateIndexFixingDate(IborIndex&amp;Tenor,T2682,Trigger)</f>
        <v>58204</v>
      </c>
      <c r="T2682" s="18">
        <f>_xll.qlCalendarAdvance(Calendar,T2681,R2682,"f",,Trigger)</f>
        <v>58208</v>
      </c>
      <c r="U2682" s="18">
        <f>_xll.qlInterestRateIndexMaturity(IborIndex&amp;Tenor,T2682,Trigger)</f>
        <v>58574</v>
      </c>
      <c r="V2682" s="22">
        <f>IFERROR(_xll.qlIndexFixing($V$1,S2682,,Trigger),NA())</f>
        <v>1.2629922505462471E-2</v>
      </c>
      <c r="W2682" s="22">
        <f>IFERROR(_xll.qlIndexFixing($W$1,S2682,,Trigger),NA())</f>
        <v>1.1799688915416761E-2</v>
      </c>
      <c r="X2682" s="17">
        <f t="shared" si="42"/>
        <v>8.3023359004570985</v>
      </c>
    </row>
    <row r="2683" spans="18:24" x14ac:dyDescent="0.2">
      <c r="R2683" s="17" t="s">
        <v>21</v>
      </c>
      <c r="S2683" s="18">
        <f>_xll.qlInterestRateIndexFixingDate(IborIndex&amp;Tenor,T2683,Trigger)</f>
        <v>58211</v>
      </c>
      <c r="T2683" s="18">
        <f>_xll.qlCalendarAdvance(Calendar,T2682,R2683,"f",,Trigger)</f>
        <v>58215</v>
      </c>
      <c r="U2683" s="18">
        <f>_xll.qlInterestRateIndexMaturity(IborIndex&amp;Tenor,T2683,Trigger)</f>
        <v>58581</v>
      </c>
      <c r="V2683" s="22">
        <f>IFERROR(_xll.qlIndexFixing($V$1,S2683,,Trigger),NA())</f>
        <v>1.262739503690693E-2</v>
      </c>
      <c r="W2683" s="22">
        <f>IFERROR(_xll.qlIndexFixing($W$1,S2683,,Trigger),NA())</f>
        <v>1.1789832285938247E-2</v>
      </c>
      <c r="X2683" s="17">
        <f t="shared" si="42"/>
        <v>8.3756275096868311</v>
      </c>
    </row>
    <row r="2684" spans="18:24" x14ac:dyDescent="0.2">
      <c r="R2684" s="17" t="s">
        <v>21</v>
      </c>
      <c r="S2684" s="18">
        <f>_xll.qlInterestRateIndexFixingDate(IborIndex&amp;Tenor,T2684,Trigger)</f>
        <v>58218</v>
      </c>
      <c r="T2684" s="18">
        <f>_xll.qlCalendarAdvance(Calendar,T2683,R2684,"f",,Trigger)</f>
        <v>58222</v>
      </c>
      <c r="U2684" s="18">
        <f>_xll.qlInterestRateIndexMaturity(IborIndex&amp;Tenor,T2684,Trigger)</f>
        <v>58588</v>
      </c>
      <c r="V2684" s="22">
        <f>IFERROR(_xll.qlIndexFixing($V$1,S2684,,Trigger),NA())</f>
        <v>1.2624867574763967E-2</v>
      </c>
      <c r="W2684" s="22">
        <f>IFERROR(_xll.qlIndexFixing($W$1,S2684,,Trigger),NA())</f>
        <v>1.1780056094174802E-2</v>
      </c>
      <c r="X2684" s="17">
        <f t="shared" si="42"/>
        <v>8.4481148058916489</v>
      </c>
    </row>
    <row r="2685" spans="18:24" x14ac:dyDescent="0.2">
      <c r="R2685" s="17" t="s">
        <v>21</v>
      </c>
      <c r="S2685" s="18">
        <f>_xll.qlInterestRateIndexFixingDate(IborIndex&amp;Tenor,T2685,Trigger)</f>
        <v>58225</v>
      </c>
      <c r="T2685" s="18">
        <f>_xll.qlCalendarAdvance(Calendar,T2684,R2685,"f",,Trigger)</f>
        <v>58229</v>
      </c>
      <c r="U2685" s="18">
        <f>_xll.qlInterestRateIndexMaturity(IborIndex&amp;Tenor,T2685,Trigger)</f>
        <v>58595</v>
      </c>
      <c r="V2685" s="22">
        <f>IFERROR(_xll.qlIndexFixing($V$1,S2685,,Trigger),NA())</f>
        <v>1.2622340119032922E-2</v>
      </c>
      <c r="W2685" s="22">
        <f>IFERROR(_xll.qlIndexFixing($W$1,S2685,,Trigger),NA())</f>
        <v>1.1770360491619234E-2</v>
      </c>
      <c r="X2685" s="17">
        <f t="shared" si="42"/>
        <v>8.5197962741368798</v>
      </c>
    </row>
    <row r="2686" spans="18:24" x14ac:dyDescent="0.2">
      <c r="R2686" s="17" t="s">
        <v>21</v>
      </c>
      <c r="S2686" s="18">
        <f>_xll.qlInterestRateIndexFixingDate(IborIndex&amp;Tenor,T2686,Trigger)</f>
        <v>58232</v>
      </c>
      <c r="T2686" s="18">
        <f>_xll.qlCalendarAdvance(Calendar,T2685,R2686,"f",,Trigger)</f>
        <v>58236</v>
      </c>
      <c r="U2686" s="18">
        <f>_xll.qlInterestRateIndexMaturity(IborIndex&amp;Tenor,T2686,Trigger)</f>
        <v>58602</v>
      </c>
      <c r="V2686" s="22">
        <f>IFERROR(_xll.qlIndexFixing($V$1,S2686,,Trigger),NA())</f>
        <v>1.2619812669714235E-2</v>
      </c>
      <c r="W2686" s="22">
        <f>IFERROR(_xll.qlIndexFixing($W$1,S2686,,Trigger),NA())</f>
        <v>1.1760745629779417E-2</v>
      </c>
      <c r="X2686" s="17">
        <f t="shared" si="42"/>
        <v>8.5906703993481734</v>
      </c>
    </row>
    <row r="2687" spans="18:24" x14ac:dyDescent="0.2">
      <c r="R2687" s="17" t="s">
        <v>21</v>
      </c>
      <c r="S2687" s="18">
        <f>_xll.qlInterestRateIndexFixingDate(IborIndex&amp;Tenor,T2687,Trigger)</f>
        <v>58239</v>
      </c>
      <c r="T2687" s="18">
        <f>_xll.qlCalendarAdvance(Calendar,T2686,R2687,"f",,Trigger)</f>
        <v>58243</v>
      </c>
      <c r="U2687" s="18">
        <f>_xll.qlInterestRateIndexMaturity(IborIndex&amp;Tenor,T2687,Trigger)</f>
        <v>58609</v>
      </c>
      <c r="V2687" s="22">
        <f>IFERROR(_xll.qlIndexFixing($V$1,S2687,,Trigger),NA())</f>
        <v>1.2617285226807688E-2</v>
      </c>
      <c r="W2687" s="22">
        <f>IFERROR(_xll.qlIndexFixing($W$1,S2687,,Trigger),NA())</f>
        <v>1.1751211660174806E-2</v>
      </c>
      <c r="X2687" s="17">
        <f t="shared" si="42"/>
        <v>8.6607356663288151</v>
      </c>
    </row>
    <row r="2688" spans="18:24" x14ac:dyDescent="0.2">
      <c r="R2688" s="17" t="s">
        <v>21</v>
      </c>
      <c r="S2688" s="18">
        <f>_xll.qlInterestRateIndexFixingDate(IborIndex&amp;Tenor,T2688,Trigger)</f>
        <v>58246</v>
      </c>
      <c r="T2688" s="18">
        <f>_xll.qlCalendarAdvance(Calendar,T2687,R2688,"f",,Trigger)</f>
        <v>58250</v>
      </c>
      <c r="U2688" s="18">
        <f>_xll.qlInterestRateIndexMaturity(IborIndex&amp;Tenor,T2688,Trigger)</f>
        <v>58616</v>
      </c>
      <c r="V2688" s="22">
        <f>IFERROR(_xll.qlIndexFixing($V$1,S2688,,Trigger),NA())</f>
        <v>1.2614757790313496E-2</v>
      </c>
      <c r="W2688" s="22">
        <f>IFERROR(_xll.qlIndexFixing($W$1,S2688,,Trigger),NA())</f>
        <v>1.1741758734339924E-2</v>
      </c>
      <c r="X2688" s="17">
        <f t="shared" si="42"/>
        <v>8.7299905597357235</v>
      </c>
    </row>
    <row r="2689" spans="18:24" x14ac:dyDescent="0.2">
      <c r="R2689" s="17" t="s">
        <v>21</v>
      </c>
      <c r="S2689" s="18">
        <f>_xll.qlInterestRateIndexFixingDate(IborIndex&amp;Tenor,T2689,Trigger)</f>
        <v>58253</v>
      </c>
      <c r="T2689" s="18">
        <f>_xll.qlCalendarAdvance(Calendar,T2688,R2689,"f",,Trigger)</f>
        <v>58257</v>
      </c>
      <c r="U2689" s="18">
        <f>_xll.qlInterestRateIndexMaturity(IborIndex&amp;Tenor,T2689,Trigger)</f>
        <v>58623</v>
      </c>
      <c r="V2689" s="22">
        <f>IFERROR(_xll.qlIndexFixing($V$1,S2689,,Trigger),NA())</f>
        <v>1.2612230360231225E-2</v>
      </c>
      <c r="W2689" s="22">
        <f>IFERROR(_xll.qlIndexFixing($W$1,S2689,,Trigger),NA())</f>
        <v>1.1732387003823268E-2</v>
      </c>
      <c r="X2689" s="17">
        <f t="shared" si="42"/>
        <v>8.7984335640795699</v>
      </c>
    </row>
    <row r="2690" spans="18:24" x14ac:dyDescent="0.2">
      <c r="R2690" s="17" t="s">
        <v>21</v>
      </c>
      <c r="S2690" s="18">
        <f>_xll.qlInterestRateIndexFixingDate(IborIndex&amp;Tenor,T2690,Trigger)</f>
        <v>58260</v>
      </c>
      <c r="T2690" s="18">
        <f>_xll.qlCalendarAdvance(Calendar,T2689,R2690,"f",,Trigger)</f>
        <v>58264</v>
      </c>
      <c r="U2690" s="18">
        <f>_xll.qlInterestRateIndexMaturity(IborIndex&amp;Tenor,T2690,Trigger)</f>
        <v>58630</v>
      </c>
      <c r="V2690" s="22">
        <f>IFERROR(_xll.qlIndexFixing($V$1,S2690,,Trigger),NA())</f>
        <v>1.2609702936561093E-2</v>
      </c>
      <c r="W2690" s="22">
        <f>IFERROR(_xll.qlIndexFixing($W$1,S2690,,Trigger),NA())</f>
        <v>1.1723096620186446E-2</v>
      </c>
      <c r="X2690" s="17">
        <f t="shared" si="42"/>
        <v>8.8660631637464675</v>
      </c>
    </row>
    <row r="2691" spans="18:24" x14ac:dyDescent="0.2">
      <c r="R2691" s="17" t="s">
        <v>21</v>
      </c>
      <c r="S2691" s="18">
        <f>_xll.qlInterestRateIndexFixingDate(IborIndex&amp;Tenor,T2691,Trigger)</f>
        <v>58267</v>
      </c>
      <c r="T2691" s="18">
        <f>_xll.qlCalendarAdvance(Calendar,T2690,R2691,"f",,Trigger)</f>
        <v>58271</v>
      </c>
      <c r="U2691" s="18">
        <f>_xll.qlInterestRateIndexMaturity(IborIndex&amp;Tenor,T2691,Trigger)</f>
        <v>58637</v>
      </c>
      <c r="V2691" s="22">
        <f>IFERROR(_xll.qlIndexFixing($V$1,S2691,,Trigger),NA())</f>
        <v>1.2607175519303099E-2</v>
      </c>
      <c r="W2691" s="22">
        <f>IFERROR(_xll.qlIndexFixing($W$1,S2691,,Trigger),NA())</f>
        <v>1.171388773500657E-2</v>
      </c>
      <c r="X2691" s="17">
        <f t="shared" si="42"/>
        <v>8.9328778429652829</v>
      </c>
    </row>
    <row r="2692" spans="18:24" x14ac:dyDescent="0.2">
      <c r="R2692" s="17" t="s">
        <v>21</v>
      </c>
      <c r="S2692" s="18">
        <f>_xll.qlInterestRateIndexFixingDate(IborIndex&amp;Tenor,T2692,Trigger)</f>
        <v>58274</v>
      </c>
      <c r="T2692" s="18">
        <f>_xll.qlCalendarAdvance(Calendar,T2691,R2692,"f",,Trigger)</f>
        <v>58278</v>
      </c>
      <c r="U2692" s="18">
        <f>_xll.qlInterestRateIndexMaturity(IborIndex&amp;Tenor,T2692,Trigger)</f>
        <v>58644</v>
      </c>
      <c r="V2692" s="22">
        <f>IFERROR(_xll.qlIndexFixing($V$1,S2692,,Trigger),NA())</f>
        <v>1.2604648108457243E-2</v>
      </c>
      <c r="W2692" s="22">
        <f>IFERROR(_xll.qlIndexFixing($W$1,S2692,,Trigger),NA())</f>
        <v>1.1704760499874073E-2</v>
      </c>
      <c r="X2692" s="17">
        <f t="shared" si="42"/>
        <v>8.9988760858317018</v>
      </c>
    </row>
    <row r="2693" spans="18:24" x14ac:dyDescent="0.2">
      <c r="R2693" s="17" t="s">
        <v>21</v>
      </c>
      <c r="S2693" s="18">
        <f>_xll.qlInterestRateIndexFixingDate(IborIndex&amp;Tenor,T2693,Trigger)</f>
        <v>58281</v>
      </c>
      <c r="T2693" s="18">
        <f>_xll.qlCalendarAdvance(Calendar,T2692,R2693,"f",,Trigger)</f>
        <v>58285</v>
      </c>
      <c r="U2693" s="18">
        <f>_xll.qlInterestRateIndexMaturity(IborIndex&amp;Tenor,T2693,Trigger)</f>
        <v>58651</v>
      </c>
      <c r="V2693" s="22">
        <f>IFERROR(_xll.qlIndexFixing($V$1,S2693,,Trigger),NA())</f>
        <v>1.2602120704023308E-2</v>
      </c>
      <c r="W2693" s="22">
        <f>IFERROR(_xll.qlIndexFixing($W$1,S2693,,Trigger),NA())</f>
        <v>1.1695715066394021E-2</v>
      </c>
      <c r="X2693" s="17">
        <f t="shared" si="42"/>
        <v>9.0640563762928696</v>
      </c>
    </row>
    <row r="2694" spans="18:24" x14ac:dyDescent="0.2">
      <c r="R2694" s="17" t="s">
        <v>21</v>
      </c>
      <c r="S2694" s="18">
        <f>_xll.qlInterestRateIndexFixingDate(IborIndex&amp;Tenor,T2694,Trigger)</f>
        <v>58288</v>
      </c>
      <c r="T2694" s="18">
        <f>_xll.qlCalendarAdvance(Calendar,T2693,R2694,"f",,Trigger)</f>
        <v>58292</v>
      </c>
      <c r="U2694" s="18">
        <f>_xll.qlInterestRateIndexMaturity(IborIndex&amp;Tenor,T2694,Trigger)</f>
        <v>58658</v>
      </c>
      <c r="V2694" s="22">
        <f>IFERROR(_xll.qlIndexFixing($V$1,S2694,,Trigger),NA())</f>
        <v>1.259959330600173E-2</v>
      </c>
      <c r="W2694" s="22">
        <f>IFERROR(_xll.qlIndexFixing($W$1,S2694,,Trigger),NA())</f>
        <v>1.1686751586185899E-2</v>
      </c>
      <c r="X2694" s="17">
        <f t="shared" si="42"/>
        <v>9.1284171981583118</v>
      </c>
    </row>
    <row r="2695" spans="18:24" x14ac:dyDescent="0.2">
      <c r="R2695" s="17" t="s">
        <v>21</v>
      </c>
      <c r="S2695" s="18">
        <f>_xll.qlInterestRateIndexFixingDate(IborIndex&amp;Tenor,T2695,Trigger)</f>
        <v>58295</v>
      </c>
      <c r="T2695" s="18">
        <f>_xll.qlCalendarAdvance(Calendar,T2694,R2695,"f",,Trigger)</f>
        <v>58299</v>
      </c>
      <c r="U2695" s="18">
        <f>_xll.qlInterestRateIndexMaturity(IborIndex&amp;Tenor,T2695,Trigger)</f>
        <v>58665</v>
      </c>
      <c r="V2695" s="22">
        <f>IFERROR(_xll.qlIndexFixing($V$1,S2695,,Trigger),NA())</f>
        <v>1.2597065914392072E-2</v>
      </c>
      <c r="W2695" s="22">
        <f>IFERROR(_xll.qlIndexFixing($W$1,S2695,,Trigger),NA())</f>
        <v>1.1677870210884692E-2</v>
      </c>
      <c r="X2695" s="17">
        <f t="shared" si="42"/>
        <v>9.191957035073802</v>
      </c>
    </row>
    <row r="2696" spans="18:24" x14ac:dyDescent="0.2">
      <c r="R2696" s="17" t="s">
        <v>21</v>
      </c>
      <c r="S2696" s="18">
        <f>_xll.qlInterestRateIndexFixingDate(IborIndex&amp;Tenor,T2696,Trigger)</f>
        <v>58302</v>
      </c>
      <c r="T2696" s="18">
        <f>_xll.qlCalendarAdvance(Calendar,T2695,R2696,"f",,Trigger)</f>
        <v>58306</v>
      </c>
      <c r="U2696" s="18">
        <f>_xll.qlInterestRateIndexMaturity(IborIndex&amp;Tenor,T2696,Trigger)</f>
        <v>58672</v>
      </c>
      <c r="V2696" s="22">
        <f>IFERROR(_xll.qlIndexFixing($V$1,S2696,,Trigger),NA())</f>
        <v>1.2594538529194333E-2</v>
      </c>
      <c r="W2696" s="22">
        <f>IFERROR(_xll.qlIndexFixing($W$1,S2696,,Trigger),NA())</f>
        <v>1.1669071092139152E-2</v>
      </c>
      <c r="X2696" s="17">
        <f t="shared" si="42"/>
        <v>9.2546743705518129</v>
      </c>
    </row>
    <row r="2697" spans="18:24" x14ac:dyDescent="0.2">
      <c r="R2697" s="17" t="s">
        <v>21</v>
      </c>
      <c r="S2697" s="18">
        <f>_xll.qlInterestRateIndexFixingDate(IborIndex&amp;Tenor,T2697,Trigger)</f>
        <v>58309</v>
      </c>
      <c r="T2697" s="18">
        <f>_xll.qlCalendarAdvance(Calendar,T2696,R2697,"f",,Trigger)</f>
        <v>58313</v>
      </c>
      <c r="U2697" s="18">
        <f>_xll.qlInterestRateIndexMaturity(IborIndex&amp;Tenor,T2697,Trigger)</f>
        <v>58679</v>
      </c>
      <c r="V2697" s="22">
        <f>IFERROR(_xll.qlIndexFixing($V$1,S2697,,Trigger),NA())</f>
        <v>1.2592011150408734E-2</v>
      </c>
      <c r="W2697" s="22">
        <f>IFERROR(_xll.qlIndexFixing($W$1,S2697,,Trigger),NA())</f>
        <v>1.1660354381613312E-2</v>
      </c>
      <c r="X2697" s="17">
        <f t="shared" si="42"/>
        <v>9.3165676879542261</v>
      </c>
    </row>
    <row r="2698" spans="18:24" x14ac:dyDescent="0.2">
      <c r="R2698" s="17" t="s">
        <v>21</v>
      </c>
      <c r="S2698" s="18">
        <f>_xll.qlInterestRateIndexFixingDate(IborIndex&amp;Tenor,T2698,Trigger)</f>
        <v>58316</v>
      </c>
      <c r="T2698" s="18">
        <f>_xll.qlCalendarAdvance(Calendar,T2697,R2698,"f",,Trigger)</f>
        <v>58320</v>
      </c>
      <c r="U2698" s="18">
        <f>_xll.qlInterestRateIndexMaturity(IborIndex&amp;Tenor,T2698,Trigger)</f>
        <v>58686</v>
      </c>
      <c r="V2698" s="22">
        <f>IFERROR(_xll.qlIndexFixing($V$1,S2698,,Trigger),NA())</f>
        <v>1.2589483778035274E-2</v>
      </c>
      <c r="W2698" s="22">
        <f>IFERROR(_xll.qlIndexFixing($W$1,S2698,,Trigger),NA())</f>
        <v>1.1651720230986718E-2</v>
      </c>
      <c r="X2698" s="17">
        <f t="shared" si="42"/>
        <v>9.3776354704855525</v>
      </c>
    </row>
    <row r="2699" spans="18:24" x14ac:dyDescent="0.2">
      <c r="R2699" s="17" t="s">
        <v>21</v>
      </c>
      <c r="S2699" s="18">
        <f>_xll.qlInterestRateIndexFixingDate(IborIndex&amp;Tenor,T2699,Trigger)</f>
        <v>58323</v>
      </c>
      <c r="T2699" s="18">
        <f>_xll.qlCalendarAdvance(Calendar,T2698,R2699,"f",,Trigger)</f>
        <v>58327</v>
      </c>
      <c r="U2699" s="18">
        <f>_xll.qlInterestRateIndexMaturity(IborIndex&amp;Tenor,T2699,Trigger)</f>
        <v>58693</v>
      </c>
      <c r="V2699" s="22">
        <f>IFERROR(_xll.qlIndexFixing($V$1,S2699,,Trigger),NA())</f>
        <v>1.2586956412073514E-2</v>
      </c>
      <c r="W2699" s="22">
        <f>IFERROR(_xll.qlIndexFixing($W$1,S2699,,Trigger),NA())</f>
        <v>1.1643168791952889E-2</v>
      </c>
      <c r="X2699" s="17">
        <f t="shared" si="42"/>
        <v>9.4378762012062474</v>
      </c>
    </row>
    <row r="2700" spans="18:24" x14ac:dyDescent="0.2">
      <c r="R2700" s="17" t="s">
        <v>21</v>
      </c>
      <c r="S2700" s="18">
        <f>_xll.qlInterestRateIndexFixingDate(IborIndex&amp;Tenor,T2700,Trigger)</f>
        <v>58330</v>
      </c>
      <c r="T2700" s="18">
        <f>_xll.qlCalendarAdvance(Calendar,T2699,R2700,"f",,Trigger)</f>
        <v>58334</v>
      </c>
      <c r="U2700" s="18">
        <f>_xll.qlInterestRateIndexMaturity(IborIndex&amp;Tenor,T2700,Trigger)</f>
        <v>58700</v>
      </c>
      <c r="V2700" s="22">
        <f>IFERROR(_xll.qlIndexFixing($V$1,S2700,,Trigger),NA())</f>
        <v>1.2584429052523894E-2</v>
      </c>
      <c r="W2700" s="22">
        <f>IFERROR(_xll.qlIndexFixing($W$1,S2700,,Trigger),NA())</f>
        <v>1.1634700216222385E-2</v>
      </c>
      <c r="X2700" s="17">
        <f t="shared" si="42"/>
        <v>9.4972883630150928</v>
      </c>
    </row>
    <row r="2701" spans="18:24" x14ac:dyDescent="0.2">
      <c r="R2701" s="17" t="s">
        <v>21</v>
      </c>
      <c r="S2701" s="18">
        <f>_xll.qlInterestRateIndexFixingDate(IborIndex&amp;Tenor,T2701,Trigger)</f>
        <v>58337</v>
      </c>
      <c r="T2701" s="18">
        <f>_xll.qlCalendarAdvance(Calendar,T2700,R2701,"f",,Trigger)</f>
        <v>58341</v>
      </c>
      <c r="U2701" s="18">
        <f>_xll.qlInterestRateIndexMaturity(IborIndex&amp;Tenor,T2701,Trigger)</f>
        <v>58707</v>
      </c>
      <c r="V2701" s="22">
        <f>IFERROR(_xll.qlIndexFixing($V$1,S2701,,Trigger),NA())</f>
        <v>1.2581901699386194E-2</v>
      </c>
      <c r="W2701" s="22">
        <f>IFERROR(_xll.qlIndexFixing($W$1,S2701,,Trigger),NA())</f>
        <v>1.1626314655519518E-2</v>
      </c>
      <c r="X2701" s="17">
        <f t="shared" si="42"/>
        <v>9.5558704386667674</v>
      </c>
    </row>
    <row r="2702" spans="18:24" x14ac:dyDescent="0.2">
      <c r="R2702" s="17" t="s">
        <v>21</v>
      </c>
      <c r="S2702" s="18">
        <f>_xll.qlInterestRateIndexFixingDate(IborIndex&amp;Tenor,T2702,Trigger)</f>
        <v>58344</v>
      </c>
      <c r="T2702" s="18">
        <f>_xll.qlCalendarAdvance(Calendar,T2701,R2702,"f",,Trigger)</f>
        <v>58348</v>
      </c>
      <c r="U2702" s="18">
        <f>_xll.qlInterestRateIndexMaturity(IborIndex&amp;Tenor,T2702,Trigger)</f>
        <v>58714</v>
      </c>
      <c r="V2702" s="22">
        <f>IFERROR(_xll.qlIndexFixing($V$1,S2702,,Trigger),NA())</f>
        <v>1.2579374352660632E-2</v>
      </c>
      <c r="W2702" s="22">
        <f>IFERROR(_xll.qlIndexFixing($W$1,S2702,,Trigger),NA())</f>
        <v>1.1618012261585861E-2</v>
      </c>
      <c r="X2702" s="17">
        <f t="shared" si="42"/>
        <v>9.6136209107477129</v>
      </c>
    </row>
    <row r="2703" spans="18:24" x14ac:dyDescent="0.2">
      <c r="R2703" s="17" t="s">
        <v>21</v>
      </c>
      <c r="S2703" s="18">
        <f>_xll.qlInterestRateIndexFixingDate(IborIndex&amp;Tenor,T2703,Trigger)</f>
        <v>58351</v>
      </c>
      <c r="T2703" s="18">
        <f>_xll.qlCalendarAdvance(Calendar,T2702,R2703,"f",,Trigger)</f>
        <v>58355</v>
      </c>
      <c r="U2703" s="18">
        <f>_xll.qlInterestRateIndexMaturity(IborIndex&amp;Tenor,T2703,Trigger)</f>
        <v>58721</v>
      </c>
      <c r="V2703" s="22">
        <f>IFERROR(_xll.qlIndexFixing($V$1,S2703,,Trigger),NA())</f>
        <v>1.2576847012346553E-2</v>
      </c>
      <c r="W2703" s="22">
        <f>IFERROR(_xll.qlIndexFixing($W$1,S2703,,Trigger),NA())</f>
        <v>1.1609793186176961E-2</v>
      </c>
      <c r="X2703" s="17">
        <f t="shared" si="42"/>
        <v>9.670538261695917</v>
      </c>
    </row>
    <row r="2704" spans="18:24" x14ac:dyDescent="0.2">
      <c r="R2704" s="17" t="s">
        <v>21</v>
      </c>
      <c r="S2704" s="18">
        <f>_xll.qlInterestRateIndexFixingDate(IborIndex&amp;Tenor,T2704,Trigger)</f>
        <v>58358</v>
      </c>
      <c r="T2704" s="18">
        <f>_xll.qlCalendarAdvance(Calendar,T2703,R2704,"f",,Trigger)</f>
        <v>58362</v>
      </c>
      <c r="U2704" s="18">
        <f>_xll.qlInterestRateIndexMaturity(IborIndex&amp;Tenor,T2704,Trigger)</f>
        <v>58728</v>
      </c>
      <c r="V2704" s="22">
        <f>IFERROR(_xll.qlIndexFixing($V$1,S2704,,Trigger),NA())</f>
        <v>1.2574319678444613E-2</v>
      </c>
      <c r="W2704" s="22">
        <f>IFERROR(_xll.qlIndexFixing($W$1,S2704,,Trigger),NA())</f>
        <v>1.1601657581065183E-2</v>
      </c>
      <c r="X2704" s="17">
        <f t="shared" si="42"/>
        <v>9.7266209737943008</v>
      </c>
    </row>
    <row r="2705" spans="18:24" x14ac:dyDescent="0.2">
      <c r="R2705" s="17" t="s">
        <v>21</v>
      </c>
      <c r="S2705" s="18">
        <f>_xll.qlInterestRateIndexFixingDate(IborIndex&amp;Tenor,T2705,Trigger)</f>
        <v>58365</v>
      </c>
      <c r="T2705" s="18">
        <f>_xll.qlCalendarAdvance(Calendar,T2704,R2705,"f",,Trigger)</f>
        <v>58369</v>
      </c>
      <c r="U2705" s="18">
        <f>_xll.qlInterestRateIndexMaturity(IborIndex&amp;Tenor,T2705,Trigger)</f>
        <v>58735</v>
      </c>
      <c r="V2705" s="22">
        <f>IFERROR(_xll.qlIndexFixing($V$1,S2705,,Trigger),NA())</f>
        <v>1.2571792350954595E-2</v>
      </c>
      <c r="W2705" s="22">
        <f>IFERROR(_xll.qlIndexFixing($W$1,S2705,,Trigger),NA())</f>
        <v>1.1593605598038837E-2</v>
      </c>
      <c r="X2705" s="17">
        <f t="shared" si="42"/>
        <v>9.7818675291575818</v>
      </c>
    </row>
    <row r="2706" spans="18:24" x14ac:dyDescent="0.2">
      <c r="R2706" s="17" t="s">
        <v>21</v>
      </c>
      <c r="S2706" s="18">
        <f>_xll.qlInterestRateIndexFixingDate(IborIndex&amp;Tenor,T2706,Trigger)</f>
        <v>58372</v>
      </c>
      <c r="T2706" s="18">
        <f>_xll.qlCalendarAdvance(Calendar,T2705,R2706,"f",,Trigger)</f>
        <v>58376</v>
      </c>
      <c r="U2706" s="18">
        <f>_xll.qlInterestRateIndexMaturity(IborIndex&amp;Tenor,T2706,Trigger)</f>
        <v>58742</v>
      </c>
      <c r="V2706" s="22">
        <f>IFERROR(_xll.qlIndexFixing($V$1,S2706,,Trigger),NA())</f>
        <v>1.2569265029876495E-2</v>
      </c>
      <c r="W2706" s="22">
        <f>IFERROR(_xll.qlIndexFixing($W$1,S2706,,Trigger),NA())</f>
        <v>1.1585637388901518E-2</v>
      </c>
      <c r="X2706" s="17">
        <f t="shared" si="42"/>
        <v>9.8362764097497699</v>
      </c>
    </row>
    <row r="2707" spans="18:24" x14ac:dyDescent="0.2">
      <c r="R2707" s="17" t="s">
        <v>21</v>
      </c>
      <c r="S2707" s="18">
        <f>_xll.qlInterestRateIndexFixingDate(IborIndex&amp;Tenor,T2707,Trigger)</f>
        <v>58379</v>
      </c>
      <c r="T2707" s="18">
        <f>_xll.qlCalendarAdvance(Calendar,T2706,R2707,"f",,Trigger)</f>
        <v>58383</v>
      </c>
      <c r="U2707" s="18">
        <f>_xll.qlInterestRateIndexMaturity(IborIndex&amp;Tenor,T2707,Trigger)</f>
        <v>58749</v>
      </c>
      <c r="V2707" s="22">
        <f>IFERROR(_xll.qlIndexFixing($V$1,S2707,,Trigger),NA())</f>
        <v>1.2566737715210097E-2</v>
      </c>
      <c r="W2707" s="22">
        <f>IFERROR(_xll.qlIndexFixing($W$1,S2707,,Trigger),NA())</f>
        <v>1.1577753105474077E-2</v>
      </c>
      <c r="X2707" s="17">
        <f t="shared" si="42"/>
        <v>9.8898460973602038</v>
      </c>
    </row>
    <row r="2708" spans="18:24" x14ac:dyDescent="0.2">
      <c r="R2708" s="17" t="s">
        <v>21</v>
      </c>
      <c r="S2708" s="18">
        <f>_xll.qlInterestRateIndexFixingDate(IborIndex&amp;Tenor,T2708,Trigger)</f>
        <v>58386</v>
      </c>
      <c r="T2708" s="18">
        <f>_xll.qlCalendarAdvance(Calendar,T2707,R2708,"f",,Trigger)</f>
        <v>58390</v>
      </c>
      <c r="U2708" s="18">
        <f>_xll.qlInterestRateIndexMaturity(IborIndex&amp;Tenor,T2708,Trigger)</f>
        <v>58756</v>
      </c>
      <c r="V2708" s="22">
        <f>IFERROR(_xll.qlIndexFixing($V$1,S2708,,Trigger),NA())</f>
        <v>1.2564210406955403E-2</v>
      </c>
      <c r="W2708" s="22">
        <f>IFERROR(_xll.qlIndexFixing($W$1,S2708,,Trigger),NA())</f>
        <v>1.1569952899593311E-2</v>
      </c>
      <c r="X2708" s="17">
        <f t="shared" si="42"/>
        <v>9.9425750736209171</v>
      </c>
    </row>
    <row r="2709" spans="18:24" x14ac:dyDescent="0.2">
      <c r="R2709" s="17" t="s">
        <v>21</v>
      </c>
      <c r="S2709" s="18">
        <f>_xll.qlInterestRateIndexFixingDate(IborIndex&amp;Tenor,T2709,Trigger)</f>
        <v>58393</v>
      </c>
      <c r="T2709" s="18">
        <f>_xll.qlCalendarAdvance(Calendar,T2708,R2709,"f",,Trigger)</f>
        <v>58397</v>
      </c>
      <c r="U2709" s="18">
        <f>_xll.qlInterestRateIndexMaturity(IborIndex&amp;Tenor,T2709,Trigger)</f>
        <v>58763</v>
      </c>
      <c r="V2709" s="22">
        <f>IFERROR(_xll.qlIndexFixing($V$1,S2709,,Trigger),NA())</f>
        <v>1.2561683105113063E-2</v>
      </c>
      <c r="W2709" s="22">
        <f>IFERROR(_xll.qlIndexFixing($W$1,S2709,,Trigger),NA())</f>
        <v>1.1562236923111957E-2</v>
      </c>
      <c r="X2709" s="17">
        <f t="shared" si="42"/>
        <v>9.9944618200110629</v>
      </c>
    </row>
    <row r="2710" spans="18:24" x14ac:dyDescent="0.2">
      <c r="R2710" s="17" t="s">
        <v>21</v>
      </c>
      <c r="S2710" s="18">
        <f>_xll.qlInterestRateIndexFixingDate(IborIndex&amp;Tenor,T2710,Trigger)</f>
        <v>58400</v>
      </c>
      <c r="T2710" s="18">
        <f>_xll.qlCalendarAdvance(Calendar,T2709,R2710,"f",,Trigger)</f>
        <v>58404</v>
      </c>
      <c r="U2710" s="18">
        <f>_xll.qlInterestRateIndexMaturity(IborIndex&amp;Tenor,T2710,Trigger)</f>
        <v>58770</v>
      </c>
      <c r="V2710" s="22">
        <f>IFERROR(_xll.qlIndexFixing($V$1,S2710,,Trigger),NA())</f>
        <v>1.2559155809682207E-2</v>
      </c>
      <c r="W2710" s="22">
        <f>IFERROR(_xll.qlIndexFixing($W$1,S2710,,Trigger),NA())</f>
        <v>1.1554605327900223E-2</v>
      </c>
      <c r="X2710" s="17">
        <f t="shared" si="42"/>
        <v>10.04550481781984</v>
      </c>
    </row>
    <row r="2711" spans="18:24" x14ac:dyDescent="0.2">
      <c r="R2711" s="17" t="s">
        <v>21</v>
      </c>
      <c r="S2711" s="18">
        <f>_xll.qlInterestRateIndexFixingDate(IborIndex&amp;Tenor,T2711,Trigger)</f>
        <v>58407</v>
      </c>
      <c r="T2711" s="18">
        <f>_xll.qlCalendarAdvance(Calendar,T2710,R2711,"f",,Trigger)</f>
        <v>58411</v>
      </c>
      <c r="U2711" s="18">
        <f>_xll.qlInterestRateIndexMaturity(IborIndex&amp;Tenor,T2711,Trigger)</f>
        <v>58777</v>
      </c>
      <c r="V2711" s="22">
        <f>IFERROR(_xll.qlIndexFixing($V$1,S2711,,Trigger),NA())</f>
        <v>1.2556628520663055E-2</v>
      </c>
      <c r="W2711" s="22">
        <f>IFERROR(_xll.qlIndexFixing($W$1,S2711,,Trigger),NA())</f>
        <v>1.1547058265844047E-2</v>
      </c>
      <c r="X2711" s="17">
        <f t="shared" si="42"/>
        <v>10.095702548190074</v>
      </c>
    </row>
    <row r="2712" spans="18:24" x14ac:dyDescent="0.2">
      <c r="R2712" s="17" t="s">
        <v>21</v>
      </c>
      <c r="S2712" s="18">
        <f>_xll.qlInterestRateIndexFixingDate(IborIndex&amp;Tenor,T2712,Trigger)</f>
        <v>58414</v>
      </c>
      <c r="T2712" s="18">
        <f>_xll.qlCalendarAdvance(Calendar,T2711,R2712,"f",,Trigger)</f>
        <v>58418</v>
      </c>
      <c r="U2712" s="18">
        <f>_xll.qlInterestRateIndexMaturity(IborIndex&amp;Tenor,T2712,Trigger)</f>
        <v>58784</v>
      </c>
      <c r="V2712" s="22">
        <f>IFERROR(_xll.qlIndexFixing($V$1,S2712,,Trigger),NA())</f>
        <v>1.255410123805582E-2</v>
      </c>
      <c r="W2712" s="22">
        <f>IFERROR(_xll.qlIndexFixing($W$1,S2712,,Trigger),NA())</f>
        <v>1.1539595888847492E-2</v>
      </c>
      <c r="X2712" s="17">
        <f t="shared" si="42"/>
        <v>10.145053492083278</v>
      </c>
    </row>
    <row r="2713" spans="18:24" x14ac:dyDescent="0.2">
      <c r="R2713" s="17" t="s">
        <v>21</v>
      </c>
      <c r="S2713" s="18">
        <f>_xll.qlInterestRateIndexFixingDate(IborIndex&amp;Tenor,T2713,Trigger)</f>
        <v>58421</v>
      </c>
      <c r="T2713" s="18">
        <f>_xll.qlCalendarAdvance(Calendar,T2712,R2713,"f",,Trigger)</f>
        <v>58425</v>
      </c>
      <c r="U2713" s="18">
        <f>_xll.qlInterestRateIndexMaturity(IborIndex&amp;Tenor,T2713,Trigger)</f>
        <v>58791</v>
      </c>
      <c r="V2713" s="22">
        <f>IFERROR(_xll.qlIndexFixing($V$1,S2713,,Trigger),NA())</f>
        <v>1.2551573961860071E-2</v>
      </c>
      <c r="W2713" s="22">
        <f>IFERROR(_xll.qlIndexFixing($W$1,S2713,,Trigger),NA())</f>
        <v>1.1532218348830347E-2</v>
      </c>
      <c r="X2713" s="17">
        <f t="shared" si="42"/>
        <v>10.193556130297237</v>
      </c>
    </row>
    <row r="2714" spans="18:24" x14ac:dyDescent="0.2">
      <c r="R2714" s="17" t="s">
        <v>21</v>
      </c>
      <c r="S2714" s="18">
        <f>_xll.qlInterestRateIndexFixingDate(IborIndex&amp;Tenor,T2714,Trigger)</f>
        <v>58428</v>
      </c>
      <c r="T2714" s="18">
        <f>_xll.qlCalendarAdvance(Calendar,T2713,R2714,"f",,Trigger)</f>
        <v>58432</v>
      </c>
      <c r="U2714" s="18">
        <f>_xll.qlInterestRateIndexMaturity(IborIndex&amp;Tenor,T2714,Trigger)</f>
        <v>58798</v>
      </c>
      <c r="V2714" s="22">
        <f>IFERROR(_xll.qlIndexFixing($V$1,S2714,,Trigger),NA())</f>
        <v>1.254904669207624E-2</v>
      </c>
      <c r="W2714" s="22">
        <f>IFERROR(_xll.qlIndexFixing($W$1,S2714,,Trigger),NA())</f>
        <v>1.152492579772987E-2</v>
      </c>
      <c r="X2714" s="17">
        <f t="shared" si="42"/>
        <v>10.241208943463695</v>
      </c>
    </row>
    <row r="2715" spans="18:24" x14ac:dyDescent="0.2">
      <c r="R2715" s="17" t="s">
        <v>21</v>
      </c>
      <c r="S2715" s="18">
        <f>_xll.qlInterestRateIndexFixingDate(IborIndex&amp;Tenor,T2715,Trigger)</f>
        <v>58433</v>
      </c>
      <c r="T2715" s="18">
        <f>_xll.qlCalendarAdvance(Calendar,T2714,R2715,"f",,Trigger)</f>
        <v>58439</v>
      </c>
      <c r="U2715" s="18">
        <f>_xll.qlInterestRateIndexMaturity(IborIndex&amp;Tenor,T2715,Trigger)</f>
        <v>58805</v>
      </c>
      <c r="V2715" s="22">
        <f>IFERROR(_xll.qlIndexFixing($V$1,S2715,,Trigger),NA())</f>
        <v>1.254651942870433E-2</v>
      </c>
      <c r="W2715" s="22">
        <f>IFERROR(_xll.qlIndexFixing($W$1,S2715,,Trigger),NA())</f>
        <v>1.1517718387501014E-2</v>
      </c>
      <c r="X2715" s="17">
        <f t="shared" si="42"/>
        <v>10.288010412033161</v>
      </c>
    </row>
    <row r="2716" spans="18:24" x14ac:dyDescent="0.2">
      <c r="R2716" s="17" t="s">
        <v>21</v>
      </c>
      <c r="S2716" s="18">
        <f>_xll.qlInterestRateIndexFixingDate(IborIndex&amp;Tenor,T2716,Trigger)</f>
        <v>58442</v>
      </c>
      <c r="T2716" s="18">
        <f>_xll.qlCalendarAdvance(Calendar,T2715,R2716,"f",,Trigger)</f>
        <v>58446</v>
      </c>
      <c r="U2716" s="18">
        <f>_xll.qlInterestRateIndexMaturity(IborIndex&amp;Tenor,T2716,Trigger)</f>
        <v>58812</v>
      </c>
      <c r="V2716" s="22">
        <f>IFERROR(_xll.qlIndexFixing($V$1,S2716,,Trigger),NA())</f>
        <v>1.2543992171744123E-2</v>
      </c>
      <c r="W2716" s="22">
        <f>IFERROR(_xll.qlIndexFixing($W$1,S2716,,Trigger),NA())</f>
        <v>1.1510596270115983E-2</v>
      </c>
      <c r="X2716" s="17">
        <f t="shared" ref="X2716:X2779" si="43">(V2716-W2716)*10000</f>
        <v>10.333959016281396</v>
      </c>
    </row>
    <row r="2717" spans="18:24" x14ac:dyDescent="0.2">
      <c r="R2717" s="17" t="s">
        <v>21</v>
      </c>
      <c r="S2717" s="18">
        <f>_xll.qlInterestRateIndexFixingDate(IborIndex&amp;Tenor,T2717,Trigger)</f>
        <v>58449</v>
      </c>
      <c r="T2717" s="18">
        <f>_xll.qlCalendarAdvance(Calendar,T2716,R2717,"f",,Trigger)</f>
        <v>58453</v>
      </c>
      <c r="U2717" s="18">
        <f>_xll.qlInterestRateIndexMaturity(IborIndex&amp;Tenor,T2717,Trigger)</f>
        <v>58819</v>
      </c>
      <c r="V2717" s="22">
        <f>IFERROR(_xll.qlIndexFixing($V$1,S2717,,Trigger),NA())</f>
        <v>1.2541464921195398E-2</v>
      </c>
      <c r="W2717" s="22">
        <f>IFERROR(_xll.qlIndexFixing($W$1,S2717,,Trigger),NA())</f>
        <v>1.1503559597563582E-2</v>
      </c>
      <c r="X2717" s="17">
        <f t="shared" si="43"/>
        <v>10.379053236318162</v>
      </c>
    </row>
    <row r="2718" spans="18:24" x14ac:dyDescent="0.2">
      <c r="R2718" s="17" t="s">
        <v>21</v>
      </c>
      <c r="S2718" s="18">
        <f>_xll.qlInterestRateIndexFixingDate(IborIndex&amp;Tenor,T2718,Trigger)</f>
        <v>58456</v>
      </c>
      <c r="T2718" s="18">
        <f>_xll.qlCalendarAdvance(Calendar,T2717,R2718,"f",,Trigger)</f>
        <v>58460</v>
      </c>
      <c r="U2718" s="18">
        <f>_xll.qlInterestRateIndexMaturity(IborIndex&amp;Tenor,T2718,Trigger)</f>
        <v>58826</v>
      </c>
      <c r="V2718" s="22">
        <f>IFERROR(_xll.qlIndexFixing($V$1,S2718,,Trigger),NA())</f>
        <v>1.2538937677058156E-2</v>
      </c>
      <c r="W2718" s="22">
        <f>IFERROR(_xll.qlIndexFixing($W$1,S2718,,Trigger),NA())</f>
        <v>1.1496608521852055E-2</v>
      </c>
      <c r="X2718" s="17">
        <f t="shared" si="43"/>
        <v>10.423291552061013</v>
      </c>
    </row>
    <row r="2719" spans="18:24" x14ac:dyDescent="0.2">
      <c r="R2719" s="17" t="s">
        <v>21</v>
      </c>
      <c r="S2719" s="18">
        <f>_xll.qlInterestRateIndexFixingDate(IborIndex&amp;Tenor,T2719,Trigger)</f>
        <v>58463</v>
      </c>
      <c r="T2719" s="18">
        <f>_xll.qlCalendarAdvance(Calendar,T2718,R2719,"f",,Trigger)</f>
        <v>58467</v>
      </c>
      <c r="U2719" s="18">
        <f>_xll.qlInterestRateIndexMaturity(IborIndex&amp;Tenor,T2719,Trigger)</f>
        <v>58833</v>
      </c>
      <c r="V2719" s="22">
        <f>IFERROR(_xll.qlIndexFixing($V$1,S2719,,Trigger),NA())</f>
        <v>1.2536410439333054E-2</v>
      </c>
      <c r="W2719" s="22">
        <f>IFERROR(_xll.qlIndexFixing($W$1,S2719,,Trigger),NA())</f>
        <v>1.1489743195005366E-2</v>
      </c>
      <c r="X2719" s="17">
        <f t="shared" si="43"/>
        <v>10.466672443276877</v>
      </c>
    </row>
    <row r="2720" spans="18:24" x14ac:dyDescent="0.2">
      <c r="R2720" s="17" t="s">
        <v>21</v>
      </c>
      <c r="S2720" s="18">
        <f>_xll.qlInterestRateIndexFixingDate(IborIndex&amp;Tenor,T2720,Trigger)</f>
        <v>58470</v>
      </c>
      <c r="T2720" s="18">
        <f>_xll.qlCalendarAdvance(Calendar,T2719,R2720,"f",,Trigger)</f>
        <v>58474</v>
      </c>
      <c r="U2720" s="18">
        <f>_xll.qlInterestRateIndexMaturity(IborIndex&amp;Tenor,T2720,Trigger)</f>
        <v>58840</v>
      </c>
      <c r="V2720" s="22">
        <f>IFERROR(_xll.qlIndexFixing($V$1,S2720,,Trigger),NA())</f>
        <v>1.2533883208019216E-2</v>
      </c>
      <c r="W2720" s="22">
        <f>IFERROR(_xll.qlIndexFixing($W$1,S2720,,Trigger),NA())</f>
        <v>1.1482963769066703E-2</v>
      </c>
      <c r="X2720" s="17">
        <f t="shared" si="43"/>
        <v>10.509194389525124</v>
      </c>
    </row>
    <row r="2721" spans="18:24" x14ac:dyDescent="0.2">
      <c r="R2721" s="17" t="s">
        <v>21</v>
      </c>
      <c r="S2721" s="18">
        <f>_xll.qlInterestRateIndexFixingDate(IborIndex&amp;Tenor,T2721,Trigger)</f>
        <v>58477</v>
      </c>
      <c r="T2721" s="18">
        <f>_xll.qlCalendarAdvance(Calendar,T2720,R2721,"f",,Trigger)</f>
        <v>58481</v>
      </c>
      <c r="U2721" s="18">
        <f>_xll.qlInterestRateIndexMaturity(IborIndex&amp;Tenor,T2721,Trigger)</f>
        <v>58847</v>
      </c>
      <c r="V2721" s="22">
        <f>IFERROR(_xll.qlIndexFixing($V$1,S2721,,Trigger),NA())</f>
        <v>1.2531355983117299E-2</v>
      </c>
      <c r="W2721" s="22">
        <f>IFERROR(_xll.qlIndexFixing($W$1,S2721,,Trigger),NA())</f>
        <v>1.1476270396097162E-2</v>
      </c>
      <c r="X2721" s="17">
        <f t="shared" si="43"/>
        <v>10.550855870201364</v>
      </c>
    </row>
    <row r="2722" spans="18:24" x14ac:dyDescent="0.2">
      <c r="R2722" s="17" t="s">
        <v>21</v>
      </c>
      <c r="S2722" s="18">
        <f>_xll.qlInterestRateIndexFixingDate(IborIndex&amp;Tenor,T2722,Trigger)</f>
        <v>58484</v>
      </c>
      <c r="T2722" s="18">
        <f>_xll.qlCalendarAdvance(Calendar,T2721,R2722,"f",,Trigger)</f>
        <v>58488</v>
      </c>
      <c r="U2722" s="18">
        <f>_xll.qlInterestRateIndexMaturity(IborIndex&amp;Tenor,T2722,Trigger)</f>
        <v>58854</v>
      </c>
      <c r="V2722" s="22">
        <f>IFERROR(_xll.qlIndexFixing($V$1,S2722,,Trigger),NA())</f>
        <v>1.2528828764626646E-2</v>
      </c>
      <c r="W2722" s="22">
        <f>IFERROR(_xll.qlIndexFixing($W$1,S2722,,Trigger),NA())</f>
        <v>1.146966322817553E-2</v>
      </c>
      <c r="X2722" s="17">
        <f t="shared" si="43"/>
        <v>10.591655364511153</v>
      </c>
    </row>
    <row r="2723" spans="18:24" x14ac:dyDescent="0.2">
      <c r="R2723" s="17" t="s">
        <v>21</v>
      </c>
      <c r="S2723" s="18">
        <f>_xll.qlInterestRateIndexFixingDate(IborIndex&amp;Tenor,T2723,Trigger)</f>
        <v>58491</v>
      </c>
      <c r="T2723" s="18">
        <f>_xll.qlCalendarAdvance(Calendar,T2722,R2723,"f",,Trigger)</f>
        <v>58495</v>
      </c>
      <c r="U2723" s="18">
        <f>_xll.qlInterestRateIndexMaturity(IborIndex&amp;Tenor,T2723,Trigger)</f>
        <v>58861</v>
      </c>
      <c r="V2723" s="22">
        <f>IFERROR(_xll.qlIndexFixing($V$1,S2723,,Trigger),NA())</f>
        <v>1.2526301552547914E-2</v>
      </c>
      <c r="W2723" s="22">
        <f>IFERROR(_xll.qlIndexFixing($W$1,S2723,,Trigger),NA())</f>
        <v>1.1463142417398502E-2</v>
      </c>
      <c r="X2723" s="17">
        <f t="shared" si="43"/>
        <v>10.631591351494118</v>
      </c>
    </row>
    <row r="2724" spans="18:24" x14ac:dyDescent="0.2">
      <c r="R2724" s="17" t="s">
        <v>21</v>
      </c>
      <c r="S2724" s="18">
        <f>_xll.qlInterestRateIndexFixingDate(IborIndex&amp;Tenor,T2724,Trigger)</f>
        <v>58498</v>
      </c>
      <c r="T2724" s="18">
        <f>_xll.qlCalendarAdvance(Calendar,T2723,R2724,"f",,Trigger)</f>
        <v>58502</v>
      </c>
      <c r="U2724" s="18">
        <f>_xll.qlInterestRateIndexMaturity(IborIndex&amp;Tenor,T2724,Trigger)</f>
        <v>58867</v>
      </c>
      <c r="V2724" s="22">
        <f>IFERROR(_xll.qlIndexFixing($V$1,S2724,,Trigger),NA())</f>
        <v>1.2523737936157537E-2</v>
      </c>
      <c r="W2724" s="22">
        <f>IFERROR(_xll.qlIndexFixing($W$1,S2724,,Trigger),NA())</f>
        <v>1.1456929393034882E-2</v>
      </c>
      <c r="X2724" s="17">
        <f t="shared" si="43"/>
        <v>10.668085431226551</v>
      </c>
    </row>
    <row r="2725" spans="18:24" x14ac:dyDescent="0.2">
      <c r="R2725" s="17" t="s">
        <v>21</v>
      </c>
      <c r="S2725" s="18">
        <f>_xll.qlInterestRateIndexFixingDate(IborIndex&amp;Tenor,T2725,Trigger)</f>
        <v>58505</v>
      </c>
      <c r="T2725" s="18">
        <f>_xll.qlCalendarAdvance(Calendar,T2724,R2725,"f",,Trigger)</f>
        <v>58509</v>
      </c>
      <c r="U2725" s="18">
        <f>_xll.qlInterestRateIndexMaturity(IborIndex&amp;Tenor,T2725,Trigger)</f>
        <v>58874</v>
      </c>
      <c r="V2725" s="22">
        <f>IFERROR(_xll.qlIndexFixing($V$1,S2725,,Trigger),NA())</f>
        <v>1.252121082379663E-2</v>
      </c>
      <c r="W2725" s="22">
        <f>IFERROR(_xll.qlIndexFixing($W$1,S2725,,Trigger),NA())</f>
        <v>1.1450575663491946E-2</v>
      </c>
      <c r="X2725" s="17">
        <f t="shared" si="43"/>
        <v>10.70635160304683</v>
      </c>
    </row>
    <row r="2726" spans="18:24" x14ac:dyDescent="0.2">
      <c r="R2726" s="17" t="s">
        <v>21</v>
      </c>
      <c r="S2726" s="18">
        <f>_xll.qlInterestRateIndexFixingDate(IborIndex&amp;Tenor,T2726,Trigger)</f>
        <v>58512</v>
      </c>
      <c r="T2726" s="18">
        <f>_xll.qlCalendarAdvance(Calendar,T2725,R2726,"f",,Trigger)</f>
        <v>58516</v>
      </c>
      <c r="U2726" s="18">
        <f>_xll.qlInterestRateIndexMaturity(IborIndex&amp;Tenor,T2726,Trigger)</f>
        <v>58881</v>
      </c>
      <c r="V2726" s="22">
        <f>IFERROR(_xll.qlIndexFixing($V$1,S2726,,Trigger),NA())</f>
        <v>1.2518683717829731E-2</v>
      </c>
      <c r="W2726" s="22">
        <f>IFERROR(_xll.qlIndexFixing($W$1,S2726,,Trigger),NA())</f>
        <v>1.1444308733770699E-2</v>
      </c>
      <c r="X2726" s="17">
        <f t="shared" si="43"/>
        <v>10.743749840590317</v>
      </c>
    </row>
    <row r="2727" spans="18:24" x14ac:dyDescent="0.2">
      <c r="R2727" s="17" t="s">
        <v>21</v>
      </c>
      <c r="S2727" s="18">
        <f>_xll.qlInterestRateIndexFixingDate(IborIndex&amp;Tenor,T2727,Trigger)</f>
        <v>58519</v>
      </c>
      <c r="T2727" s="18">
        <f>_xll.qlCalendarAdvance(Calendar,T2726,R2727,"f",,Trigger)</f>
        <v>58523</v>
      </c>
      <c r="U2727" s="18">
        <f>_xll.qlInterestRateIndexMaturity(IborIndex&amp;Tenor,T2727,Trigger)</f>
        <v>58888</v>
      </c>
      <c r="V2727" s="22">
        <f>IFERROR(_xll.qlIndexFixing($V$1,S2727,,Trigger),NA())</f>
        <v>1.2516156618256622E-2</v>
      </c>
      <c r="W2727" s="22">
        <f>IFERROR(_xll.qlIndexFixing($W$1,S2727,,Trigger),NA())</f>
        <v>1.1438128756040921E-2</v>
      </c>
      <c r="X2727" s="17">
        <f t="shared" si="43"/>
        <v>10.780278622157004</v>
      </c>
    </row>
    <row r="2728" spans="18:24" x14ac:dyDescent="0.2">
      <c r="R2728" s="17" t="s">
        <v>21</v>
      </c>
      <c r="S2728" s="18">
        <f>_xll.qlInterestRateIndexFixingDate(IborIndex&amp;Tenor,T2728,Trigger)</f>
        <v>58526</v>
      </c>
      <c r="T2728" s="18">
        <f>_xll.qlCalendarAdvance(Calendar,T2727,R2728,"f",,Trigger)</f>
        <v>58530</v>
      </c>
      <c r="U2728" s="18">
        <f>_xll.qlInterestRateIndexMaturity(IborIndex&amp;Tenor,T2728,Trigger)</f>
        <v>58895</v>
      </c>
      <c r="V2728" s="22">
        <f>IFERROR(_xll.qlIndexFixing($V$1,S2728,,Trigger),NA())</f>
        <v>1.2513629525077084E-2</v>
      </c>
      <c r="W2728" s="22">
        <f>IFERROR(_xll.qlIndexFixing($W$1,S2728,,Trigger),NA())</f>
        <v>1.1432035882492326E-2</v>
      </c>
      <c r="X2728" s="17">
        <f t="shared" si="43"/>
        <v>10.815936425847585</v>
      </c>
    </row>
    <row r="2729" spans="18:24" x14ac:dyDescent="0.2">
      <c r="R2729" s="17" t="s">
        <v>21</v>
      </c>
      <c r="S2729" s="18">
        <f>_xll.qlInterestRateIndexFixingDate(IborIndex&amp;Tenor,T2729,Trigger)</f>
        <v>58533</v>
      </c>
      <c r="T2729" s="18">
        <f>_xll.qlCalendarAdvance(Calendar,T2728,R2729,"f",,Trigger)</f>
        <v>58537</v>
      </c>
      <c r="U2729" s="18">
        <f>_xll.qlInterestRateIndexMaturity(IborIndex&amp;Tenor,T2729,Trigger)</f>
        <v>58902</v>
      </c>
      <c r="V2729" s="22">
        <f>IFERROR(_xll.qlIndexFixing($V$1,S2729,,Trigger),NA())</f>
        <v>1.2511102438291554E-2</v>
      </c>
      <c r="W2729" s="22">
        <f>IFERROR(_xll.qlIndexFixing($W$1,S2729,,Trigger),NA())</f>
        <v>1.1426030265331929E-2</v>
      </c>
      <c r="X2729" s="17">
        <f t="shared" si="43"/>
        <v>10.850721729596252</v>
      </c>
    </row>
    <row r="2730" spans="18:24" x14ac:dyDescent="0.2">
      <c r="R2730" s="17" t="s">
        <v>21</v>
      </c>
      <c r="S2730" s="18">
        <f>_xll.qlInterestRateIndexFixingDate(IborIndex&amp;Tenor,T2730,Trigger)</f>
        <v>58540</v>
      </c>
      <c r="T2730" s="18">
        <f>_xll.qlCalendarAdvance(Calendar,T2729,R2730,"f",,Trigger)</f>
        <v>58544</v>
      </c>
      <c r="U2730" s="18">
        <f>_xll.qlInterestRateIndexMaturity(IborIndex&amp;Tenor,T2730,Trigger)</f>
        <v>58909</v>
      </c>
      <c r="V2730" s="22">
        <f>IFERROR(_xll.qlIndexFixing($V$1,S2730,,Trigger),NA())</f>
        <v>1.2508575357899595E-2</v>
      </c>
      <c r="W2730" s="22">
        <f>IFERROR(_xll.qlIndexFixing($W$1,S2730,,Trigger),NA())</f>
        <v>1.1420112056787547E-2</v>
      </c>
      <c r="X2730" s="17">
        <f t="shared" si="43"/>
        <v>10.884633011120481</v>
      </c>
    </row>
    <row r="2731" spans="18:24" x14ac:dyDescent="0.2">
      <c r="R2731" s="17" t="s">
        <v>21</v>
      </c>
      <c r="S2731" s="18">
        <f>_xll.qlInterestRateIndexFixingDate(IborIndex&amp;Tenor,T2731,Trigger)</f>
        <v>58545</v>
      </c>
      <c r="T2731" s="18">
        <f>_xll.qlCalendarAdvance(Calendar,T2730,R2731,"f",,Trigger)</f>
        <v>58551</v>
      </c>
      <c r="U2731" s="18">
        <f>_xll.qlInterestRateIndexMaturity(IborIndex&amp;Tenor,T2731,Trigger)</f>
        <v>58916</v>
      </c>
      <c r="V2731" s="22">
        <f>IFERROR(_xll.qlIndexFixing($V$1,S2731,,Trigger),NA())</f>
        <v>1.2506048283901425E-2</v>
      </c>
      <c r="W2731" s="22">
        <f>IFERROR(_xll.qlIndexFixing($W$1,S2731,,Trigger),NA())</f>
        <v>1.1414281409105616E-2</v>
      </c>
      <c r="X2731" s="17">
        <f t="shared" si="43"/>
        <v>10.917668747958096</v>
      </c>
    </row>
    <row r="2732" spans="18:24" x14ac:dyDescent="0.2">
      <c r="R2732" s="17" t="s">
        <v>21</v>
      </c>
      <c r="S2732" s="18">
        <f>_xll.qlInterestRateIndexFixingDate(IborIndex&amp;Tenor,T2732,Trigger)</f>
        <v>58554</v>
      </c>
      <c r="T2732" s="18">
        <f>_xll.qlCalendarAdvance(Calendar,T2731,R2732,"f",,Trigger)</f>
        <v>58558</v>
      </c>
      <c r="U2732" s="18">
        <f>_xll.qlInterestRateIndexMaturity(IborIndex&amp;Tenor,T2732,Trigger)</f>
        <v>58923</v>
      </c>
      <c r="V2732" s="22">
        <f>IFERROR(_xll.qlIndexFixing($V$1,S2732,,Trigger),NA())</f>
        <v>1.2503521216296828E-2</v>
      </c>
      <c r="W2732" s="22">
        <f>IFERROR(_xll.qlIndexFixing($W$1,S2732,,Trigger),NA())</f>
        <v>1.1408538474551843E-2</v>
      </c>
      <c r="X2732" s="17">
        <f t="shared" si="43"/>
        <v>10.949827417449844</v>
      </c>
    </row>
    <row r="2733" spans="18:24" x14ac:dyDescent="0.2">
      <c r="R2733" s="17" t="s">
        <v>21</v>
      </c>
      <c r="S2733" s="18">
        <f>_xll.qlInterestRateIndexFixingDate(IborIndex&amp;Tenor,T2733,Trigger)</f>
        <v>58561</v>
      </c>
      <c r="T2733" s="18">
        <f>_xll.qlCalendarAdvance(Calendar,T2732,R2733,"f",,Trigger)</f>
        <v>58565</v>
      </c>
      <c r="U2733" s="18">
        <f>_xll.qlInterestRateIndexMaturity(IborIndex&amp;Tenor,T2733,Trigger)</f>
        <v>58930</v>
      </c>
      <c r="V2733" s="22">
        <f>IFERROR(_xll.qlIndexFixing($V$1,S2733,,Trigger),NA())</f>
        <v>1.2500994155086018E-2</v>
      </c>
      <c r="W2733" s="22">
        <f>IFERROR(_xll.qlIndexFixing($W$1,S2733,,Trigger),NA())</f>
        <v>1.1402883405411646E-2</v>
      </c>
      <c r="X2733" s="17">
        <f t="shared" si="43"/>
        <v>10.981107496743723</v>
      </c>
    </row>
    <row r="2734" spans="18:24" x14ac:dyDescent="0.2">
      <c r="R2734" s="17" t="s">
        <v>21</v>
      </c>
      <c r="S2734" s="18">
        <f>_xll.qlInterestRateIndexFixingDate(IborIndex&amp;Tenor,T2734,Trigger)</f>
        <v>58568</v>
      </c>
      <c r="T2734" s="18">
        <f>_xll.qlCalendarAdvance(Calendar,T2733,R2734,"f",,Trigger)</f>
        <v>58572</v>
      </c>
      <c r="U2734" s="18">
        <f>_xll.qlInterestRateIndexMaturity(IborIndex&amp;Tenor,T2734,Trigger)</f>
        <v>58937</v>
      </c>
      <c r="V2734" s="22">
        <f>IFERROR(_xll.qlIndexFixing($V$1,S2734,,Trigger),NA())</f>
        <v>1.2498467100268999E-2</v>
      </c>
      <c r="W2734" s="22">
        <f>IFERROR(_xll.qlIndexFixing($W$1,S2734,,Trigger),NA())</f>
        <v>1.1397316353990369E-2</v>
      </c>
      <c r="X2734" s="17">
        <f t="shared" si="43"/>
        <v>11.011507462786296</v>
      </c>
    </row>
    <row r="2735" spans="18:24" x14ac:dyDescent="0.2">
      <c r="R2735" s="17" t="s">
        <v>21</v>
      </c>
      <c r="S2735" s="18">
        <f>_xll.qlInterestRateIndexFixingDate(IborIndex&amp;Tenor,T2735,Trigger)</f>
        <v>58575</v>
      </c>
      <c r="T2735" s="18">
        <f>_xll.qlCalendarAdvance(Calendar,T2734,R2735,"f",,Trigger)</f>
        <v>58579</v>
      </c>
      <c r="U2735" s="18">
        <f>_xll.qlInterestRateIndexMaturity(IborIndex&amp;Tenor,T2735,Trigger)</f>
        <v>58944</v>
      </c>
      <c r="V2735" s="22">
        <f>IFERROR(_xll.qlIndexFixing($V$1,S2735,,Trigger),NA())</f>
        <v>1.2495940051845549E-2</v>
      </c>
      <c r="W2735" s="22">
        <f>IFERROR(_xll.qlIndexFixing($W$1,S2735,,Trigger),NA())</f>
        <v>1.1391837472613072E-2</v>
      </c>
      <c r="X2735" s="17">
        <f t="shared" si="43"/>
        <v>11.041025792324771</v>
      </c>
    </row>
    <row r="2736" spans="18:24" x14ac:dyDescent="0.2">
      <c r="R2736" s="17" t="s">
        <v>21</v>
      </c>
      <c r="S2736" s="18">
        <f>_xll.qlInterestRateIndexFixingDate(IborIndex&amp;Tenor,T2736,Trigger)</f>
        <v>58582</v>
      </c>
      <c r="T2736" s="18">
        <f>_xll.qlCalendarAdvance(Calendar,T2735,R2736,"f",,Trigger)</f>
        <v>58586</v>
      </c>
      <c r="U2736" s="18">
        <f>_xll.qlInterestRateIndexMaturity(IborIndex&amp;Tenor,T2736,Trigger)</f>
        <v>58951</v>
      </c>
      <c r="V2736" s="22">
        <f>IFERROR(_xll.qlIndexFixing($V$1,S2736,,Trigger),NA())</f>
        <v>1.2493413009815671E-2</v>
      </c>
      <c r="W2736" s="22">
        <f>IFERROR(_xll.qlIndexFixing($W$1,S2736,,Trigger),NA())</f>
        <v>1.138644691362452E-2</v>
      </c>
      <c r="X2736" s="17">
        <f t="shared" si="43"/>
        <v>11.069660961911515</v>
      </c>
    </row>
    <row r="2737" spans="18:24" x14ac:dyDescent="0.2">
      <c r="R2737" s="17" t="s">
        <v>21</v>
      </c>
      <c r="S2737" s="18">
        <f>_xll.qlInterestRateIndexFixingDate(IborIndex&amp;Tenor,T2737,Trigger)</f>
        <v>58589</v>
      </c>
      <c r="T2737" s="18">
        <f>_xll.qlCalendarAdvance(Calendar,T2736,R2737,"f",,Trigger)</f>
        <v>58593</v>
      </c>
      <c r="U2737" s="18">
        <f>_xll.qlInterestRateIndexMaturity(IborIndex&amp;Tenor,T2737,Trigger)</f>
        <v>58958</v>
      </c>
      <c r="V2737" s="22">
        <f>IFERROR(_xll.qlIndexFixing($V$1,S2737,,Trigger),NA())</f>
        <v>1.2490885974179801E-2</v>
      </c>
      <c r="W2737" s="22">
        <f>IFERROR(_xll.qlIndexFixing($W$1,S2737,,Trigger),NA())</f>
        <v>1.1381144829390065E-2</v>
      </c>
      <c r="X2737" s="17">
        <f t="shared" si="43"/>
        <v>11.097411447897366</v>
      </c>
    </row>
    <row r="2738" spans="18:24" x14ac:dyDescent="0.2">
      <c r="R2738" s="17" t="s">
        <v>21</v>
      </c>
      <c r="S2738" s="18">
        <f>_xll.qlInterestRateIndexFixingDate(IborIndex&amp;Tenor,T2738,Trigger)</f>
        <v>58596</v>
      </c>
      <c r="T2738" s="18">
        <f>_xll.qlCalendarAdvance(Calendar,T2737,R2738,"f",,Trigger)</f>
        <v>58600</v>
      </c>
      <c r="U2738" s="18">
        <f>_xll.qlInterestRateIndexMaturity(IborIndex&amp;Tenor,T2738,Trigger)</f>
        <v>58965</v>
      </c>
      <c r="V2738" s="22">
        <f>IFERROR(_xll.qlIndexFixing($V$1,S2738,,Trigger),NA())</f>
        <v>1.2488358944937064E-2</v>
      </c>
      <c r="W2738" s="22">
        <f>IFERROR(_xll.qlIndexFixing($W$1,S2738,,Trigger),NA())</f>
        <v>1.1375931372294772E-2</v>
      </c>
      <c r="X2738" s="17">
        <f t="shared" si="43"/>
        <v>11.124275726422921</v>
      </c>
    </row>
    <row r="2739" spans="18:24" x14ac:dyDescent="0.2">
      <c r="R2739" s="17" t="s">
        <v>21</v>
      </c>
      <c r="S2739" s="18">
        <f>_xll.qlInterestRateIndexFixingDate(IborIndex&amp;Tenor,T2739,Trigger)</f>
        <v>58603</v>
      </c>
      <c r="T2739" s="18">
        <f>_xll.qlCalendarAdvance(Calendar,T2738,R2739,"f",,Trigger)</f>
        <v>58607</v>
      </c>
      <c r="U2739" s="18">
        <f>_xll.qlInterestRateIndexMaturity(IborIndex&amp;Tenor,T2739,Trigger)</f>
        <v>58972</v>
      </c>
      <c r="V2739" s="22">
        <f>IFERROR(_xll.qlIndexFixing($V$1,S2739,,Trigger),NA())</f>
        <v>1.2485831922088117E-2</v>
      </c>
      <c r="W2739" s="22">
        <f>IFERROR(_xll.qlIndexFixing($W$1,S2739,,Trigger),NA())</f>
        <v>1.1370806694744291E-2</v>
      </c>
      <c r="X2739" s="17">
        <f t="shared" si="43"/>
        <v>11.150252273438264</v>
      </c>
    </row>
    <row r="2740" spans="18:24" x14ac:dyDescent="0.2">
      <c r="R2740" s="17" t="s">
        <v>21</v>
      </c>
      <c r="S2740" s="18">
        <f>_xll.qlInterestRateIndexFixingDate(IborIndex&amp;Tenor,T2740,Trigger)</f>
        <v>58610</v>
      </c>
      <c r="T2740" s="18">
        <f>_xll.qlCalendarAdvance(Calendar,T2739,R2740,"f",,Trigger)</f>
        <v>58614</v>
      </c>
      <c r="U2740" s="18">
        <f>_xll.qlInterestRateIndexMaturity(IborIndex&amp;Tenor,T2740,Trigger)</f>
        <v>58979</v>
      </c>
      <c r="V2740" s="22">
        <f>IFERROR(_xll.qlIndexFixing($V$1,S2740,,Trigger),NA())</f>
        <v>1.248330490563274E-2</v>
      </c>
      <c r="W2740" s="22">
        <f>IFERROR(_xll.qlIndexFixing($W$1,S2740,,Trigger),NA())</f>
        <v>1.1365770949165077E-2</v>
      </c>
      <c r="X2740" s="17">
        <f t="shared" si="43"/>
        <v>11.175339564676625</v>
      </c>
    </row>
    <row r="2741" spans="18:24" x14ac:dyDescent="0.2">
      <c r="R2741" s="17" t="s">
        <v>21</v>
      </c>
      <c r="S2741" s="18">
        <f>_xll.qlInterestRateIndexFixingDate(IborIndex&amp;Tenor,T2741,Trigger)</f>
        <v>58617</v>
      </c>
      <c r="T2741" s="18">
        <f>_xll.qlCalendarAdvance(Calendar,T2740,R2741,"f",,Trigger)</f>
        <v>58621</v>
      </c>
      <c r="U2741" s="18">
        <f>_xll.qlInterestRateIndexMaturity(IborIndex&amp;Tenor,T2741,Trigger)</f>
        <v>58986</v>
      </c>
      <c r="V2741" s="22">
        <f>IFERROR(_xll.qlIndexFixing($V$1,S2741,,Trigger),NA())</f>
        <v>1.2480777895570934E-2</v>
      </c>
      <c r="W2741" s="22">
        <f>IFERROR(_xll.qlIndexFixing($W$1,S2741,,Trigger),NA())</f>
        <v>1.1360824288003951E-2</v>
      </c>
      <c r="X2741" s="17">
        <f t="shared" si="43"/>
        <v>11.199536075669828</v>
      </c>
    </row>
    <row r="2742" spans="18:24" x14ac:dyDescent="0.2">
      <c r="R2742" s="17" t="s">
        <v>21</v>
      </c>
      <c r="S2742" s="18">
        <f>_xll.qlInterestRateIndexFixingDate(IborIndex&amp;Tenor,T2742,Trigger)</f>
        <v>58624</v>
      </c>
      <c r="T2742" s="18">
        <f>_xll.qlCalendarAdvance(Calendar,T2741,R2742,"f",,Trigger)</f>
        <v>58628</v>
      </c>
      <c r="U2742" s="18">
        <f>_xll.qlInterestRateIndexMaturity(IborIndex&amp;Tenor,T2742,Trigger)</f>
        <v>58993</v>
      </c>
      <c r="V2742" s="22">
        <f>IFERROR(_xll.qlIndexFixing($V$1,S2742,,Trigger),NA())</f>
        <v>1.2478250891902918E-2</v>
      </c>
      <c r="W2742" s="22">
        <f>IFERROR(_xll.qlIndexFixing($W$1,S2742,,Trigger),NA())</f>
        <v>1.1355966863728542E-2</v>
      </c>
      <c r="X2742" s="17">
        <f t="shared" si="43"/>
        <v>11.222840281743755</v>
      </c>
    </row>
    <row r="2743" spans="18:24" x14ac:dyDescent="0.2">
      <c r="R2743" s="17" t="s">
        <v>21</v>
      </c>
      <c r="S2743" s="18">
        <f>_xll.qlInterestRateIndexFixingDate(IborIndex&amp;Tenor,T2743,Trigger)</f>
        <v>58631</v>
      </c>
      <c r="T2743" s="18">
        <f>_xll.qlCalendarAdvance(Calendar,T2742,R2743,"f",,Trigger)</f>
        <v>58635</v>
      </c>
      <c r="U2743" s="18">
        <f>_xll.qlInterestRateIndexMaturity(IborIndex&amp;Tenor,T2743,Trigger)</f>
        <v>59000</v>
      </c>
      <c r="V2743" s="22">
        <f>IFERROR(_xll.qlIndexFixing($V$1,S2743,,Trigger),NA())</f>
        <v>1.2475723894628032E-2</v>
      </c>
      <c r="W2743" s="22">
        <f>IFERROR(_xll.qlIndexFixing($W$1,S2743,,Trigger),NA())</f>
        <v>1.1351198828827283E-2</v>
      </c>
      <c r="X2743" s="17">
        <f t="shared" si="43"/>
        <v>11.245250658007498</v>
      </c>
    </row>
    <row r="2744" spans="18:24" x14ac:dyDescent="0.2">
      <c r="R2744" s="17" t="s">
        <v>21</v>
      </c>
      <c r="S2744" s="18">
        <f>_xll.qlInterestRateIndexFixingDate(IborIndex&amp;Tenor,T2744,Trigger)</f>
        <v>58638</v>
      </c>
      <c r="T2744" s="18">
        <f>_xll.qlCalendarAdvance(Calendar,T2743,R2744,"f",,Trigger)</f>
        <v>58642</v>
      </c>
      <c r="U2744" s="18">
        <f>_xll.qlInterestRateIndexMaturity(IborIndex&amp;Tenor,T2744,Trigger)</f>
        <v>59007</v>
      </c>
      <c r="V2744" s="22">
        <f>IFERROR(_xll.qlIndexFixing($V$1,S2744,,Trigger),NA())</f>
        <v>1.2473196903746719E-2</v>
      </c>
      <c r="W2744" s="22">
        <f>IFERROR(_xll.qlIndexFixing($W$1,S2744,,Trigger),NA())</f>
        <v>1.1346520335809629E-2</v>
      </c>
      <c r="X2744" s="17">
        <f t="shared" si="43"/>
        <v>11.266765679370899</v>
      </c>
    </row>
    <row r="2745" spans="18:24" x14ac:dyDescent="0.2">
      <c r="R2745" s="17" t="s">
        <v>21</v>
      </c>
      <c r="S2745" s="18">
        <f>_xll.qlInterestRateIndexFixingDate(IborIndex&amp;Tenor,T2745,Trigger)</f>
        <v>58645</v>
      </c>
      <c r="T2745" s="18">
        <f>_xll.qlCalendarAdvance(Calendar,T2744,R2745,"f",,Trigger)</f>
        <v>58649</v>
      </c>
      <c r="U2745" s="18">
        <f>_xll.qlInterestRateIndexMaturity(IborIndex&amp;Tenor,T2745,Trigger)</f>
        <v>59014</v>
      </c>
      <c r="V2745" s="22">
        <f>IFERROR(_xll.qlIndexFixing($V$1,S2745,,Trigger),NA())</f>
        <v>1.2470669919259195E-2</v>
      </c>
      <c r="W2745" s="22">
        <f>IFERROR(_xll.qlIndexFixing($W$1,S2745,,Trigger),NA())</f>
        <v>1.1341931537206721E-2</v>
      </c>
      <c r="X2745" s="17">
        <f t="shared" si="43"/>
        <v>11.287383820524736</v>
      </c>
    </row>
    <row r="2746" spans="18:24" x14ac:dyDescent="0.2">
      <c r="R2746" s="17" t="s">
        <v>21</v>
      </c>
      <c r="S2746" s="18">
        <f>_xll.qlInterestRateIndexFixingDate(IborIndex&amp;Tenor,T2746,Trigger)</f>
        <v>58652</v>
      </c>
      <c r="T2746" s="18">
        <f>_xll.qlCalendarAdvance(Calendar,T2745,R2746,"f",,Trigger)</f>
        <v>58656</v>
      </c>
      <c r="U2746" s="18">
        <f>_xll.qlInterestRateIndexMaturity(IborIndex&amp;Tenor,T2746,Trigger)</f>
        <v>59021</v>
      </c>
      <c r="V2746" s="22">
        <f>IFERROR(_xll.qlIndexFixing($V$1,S2746,,Trigger),NA())</f>
        <v>1.2468142941165024E-2</v>
      </c>
      <c r="W2746" s="22">
        <f>IFERROR(_xll.qlIndexFixing($W$1,S2746,,Trigger),NA())</f>
        <v>1.1337432585570939E-2</v>
      </c>
      <c r="X2746" s="17">
        <f t="shared" si="43"/>
        <v>11.307103555940854</v>
      </c>
    </row>
    <row r="2747" spans="18:24" x14ac:dyDescent="0.2">
      <c r="R2747" s="17" t="s">
        <v>21</v>
      </c>
      <c r="S2747" s="18">
        <f>_xll.qlInterestRateIndexFixingDate(IborIndex&amp;Tenor,T2747,Trigger)</f>
        <v>58659</v>
      </c>
      <c r="T2747" s="18">
        <f>_xll.qlCalendarAdvance(Calendar,T2746,R2747,"f",,Trigger)</f>
        <v>58663</v>
      </c>
      <c r="U2747" s="18">
        <f>_xll.qlInterestRateIndexMaturity(IborIndex&amp;Tenor,T2747,Trigger)</f>
        <v>59028</v>
      </c>
      <c r="V2747" s="22">
        <f>IFERROR(_xll.qlIndexFixing($V$1,S2747,,Trigger),NA())</f>
        <v>1.2465615969464203E-2</v>
      </c>
      <c r="W2747" s="22">
        <f>IFERROR(_xll.qlIndexFixing($W$1,S2747,,Trigger),NA())</f>
        <v>1.1333023633475471E-2</v>
      </c>
      <c r="X2747" s="17">
        <f t="shared" si="43"/>
        <v>11.325923359887316</v>
      </c>
    </row>
    <row r="2748" spans="18:24" x14ac:dyDescent="0.2">
      <c r="R2748" s="17" t="s">
        <v>21</v>
      </c>
      <c r="S2748" s="18">
        <f>_xll.qlInterestRateIndexFixingDate(IborIndex&amp;Tenor,T2748,Trigger)</f>
        <v>58666</v>
      </c>
      <c r="T2748" s="18">
        <f>_xll.qlCalendarAdvance(Calendar,T2747,R2748,"f",,Trigger)</f>
        <v>58670</v>
      </c>
      <c r="U2748" s="18">
        <f>_xll.qlInterestRateIndexMaturity(IborIndex&amp;Tenor,T2748,Trigger)</f>
        <v>59035</v>
      </c>
      <c r="V2748" s="22">
        <f>IFERROR(_xll.qlIndexFixing($V$1,S2748,,Trigger),NA())</f>
        <v>1.2463089004156734E-2</v>
      </c>
      <c r="W2748" s="22">
        <f>IFERROR(_xll.qlIndexFixing($W$1,S2748,,Trigger),NA())</f>
        <v>1.132870483351584E-2</v>
      </c>
      <c r="X2748" s="17">
        <f t="shared" si="43"/>
        <v>11.343841706408941</v>
      </c>
    </row>
    <row r="2749" spans="18:24" x14ac:dyDescent="0.2">
      <c r="R2749" s="17" t="s">
        <v>21</v>
      </c>
      <c r="S2749" s="18">
        <f>_xll.qlInterestRateIndexFixingDate(IborIndex&amp;Tenor,T2749,Trigger)</f>
        <v>58673</v>
      </c>
      <c r="T2749" s="18">
        <f>_xll.qlCalendarAdvance(Calendar,T2748,R2749,"f",,Trigger)</f>
        <v>58677</v>
      </c>
      <c r="U2749" s="18">
        <f>_xll.qlInterestRateIndexMaturity(IborIndex&amp;Tenor,T2749,Trigger)</f>
        <v>59042</v>
      </c>
      <c r="V2749" s="22">
        <f>IFERROR(_xll.qlIndexFixing($V$1,S2749,,Trigger),NA())</f>
        <v>1.2460562045243054E-2</v>
      </c>
      <c r="W2749" s="22">
        <f>IFERROR(_xll.qlIndexFixing($W$1,S2749,,Trigger),NA())</f>
        <v>1.1324476338308598E-2</v>
      </c>
      <c r="X2749" s="17">
        <f t="shared" si="43"/>
        <v>11.360857069344556</v>
      </c>
    </row>
    <row r="2750" spans="18:24" x14ac:dyDescent="0.2">
      <c r="R2750" s="17" t="s">
        <v>21</v>
      </c>
      <c r="S2750" s="18">
        <f>_xll.qlInterestRateIndexFixingDate(IborIndex&amp;Tenor,T2750,Trigger)</f>
        <v>58680</v>
      </c>
      <c r="T2750" s="18">
        <f>_xll.qlCalendarAdvance(Calendar,T2749,R2750,"f",,Trigger)</f>
        <v>58684</v>
      </c>
      <c r="U2750" s="18">
        <f>_xll.qlInterestRateIndexMaturity(IborIndex&amp;Tenor,T2750,Trigger)</f>
        <v>59049</v>
      </c>
      <c r="V2750" s="22">
        <f>IFERROR(_xll.qlIndexFixing($V$1,S2750,,Trigger),NA())</f>
        <v>1.2458035092722508E-2</v>
      </c>
      <c r="W2750" s="22">
        <f>IFERROR(_xll.qlIndexFixing($W$1,S2750,,Trigger),NA())</f>
        <v>1.1320338300493071E-2</v>
      </c>
      <c r="X2750" s="17">
        <f t="shared" si="43"/>
        <v>11.376967922294371</v>
      </c>
    </row>
    <row r="2751" spans="18:24" x14ac:dyDescent="0.2">
      <c r="R2751" s="17" t="s">
        <v>21</v>
      </c>
      <c r="S2751" s="18">
        <f>_xll.qlInterestRateIndexFixingDate(IborIndex&amp;Tenor,T2751,Trigger)</f>
        <v>58687</v>
      </c>
      <c r="T2751" s="18">
        <f>_xll.qlCalendarAdvance(Calendar,T2750,R2751,"f",,Trigger)</f>
        <v>58691</v>
      </c>
      <c r="U2751" s="18">
        <f>_xll.qlInterestRateIndexMaturity(IborIndex&amp;Tenor,T2751,Trigger)</f>
        <v>59056</v>
      </c>
      <c r="V2751" s="22">
        <f>IFERROR(_xll.qlIndexFixing($V$1,S2751,,Trigger),NA())</f>
        <v>1.2455508146595531E-2</v>
      </c>
      <c r="W2751" s="22">
        <f>IFERROR(_xll.qlIndexFixing($W$1,S2751,,Trigger),NA())</f>
        <v>1.1316290872730046E-2</v>
      </c>
      <c r="X2751" s="17">
        <f t="shared" si="43"/>
        <v>11.392172738654855</v>
      </c>
    </row>
    <row r="2752" spans="18:24" x14ac:dyDescent="0.2">
      <c r="R2752" s="17" t="s">
        <v>21</v>
      </c>
      <c r="S2752" s="18">
        <f>_xll.qlInterestRateIndexFixingDate(IborIndex&amp;Tenor,T2752,Trigger)</f>
        <v>58694</v>
      </c>
      <c r="T2752" s="18">
        <f>_xll.qlCalendarAdvance(Calendar,T2751,R2752,"f",,Trigger)</f>
        <v>58698</v>
      </c>
      <c r="U2752" s="18">
        <f>_xll.qlInterestRateIndexMaturity(IborIndex&amp;Tenor,T2752,Trigger)</f>
        <v>59063</v>
      </c>
      <c r="V2752" s="22">
        <f>IFERROR(_xll.qlIndexFixing($V$1,S2752,,Trigger),NA())</f>
        <v>1.2452981206861906E-2</v>
      </c>
      <c r="W2752" s="22">
        <f>IFERROR(_xll.qlIndexFixing($W$1,S2752,,Trigger),NA())</f>
        <v>1.1312334207702649E-2</v>
      </c>
      <c r="X2752" s="17">
        <f t="shared" si="43"/>
        <v>11.406469991592575</v>
      </c>
    </row>
    <row r="2753" spans="18:24" x14ac:dyDescent="0.2">
      <c r="R2753" s="17" t="s">
        <v>21</v>
      </c>
      <c r="S2753" s="18">
        <f>_xll.qlInterestRateIndexFixingDate(IborIndex&amp;Tenor,T2753,Trigger)</f>
        <v>58701</v>
      </c>
      <c r="T2753" s="18">
        <f>_xll.qlCalendarAdvance(Calendar,T2752,R2753,"f",,Trigger)</f>
        <v>58705</v>
      </c>
      <c r="U2753" s="18">
        <f>_xll.qlInterestRateIndexMaturity(IborIndex&amp;Tenor,T2753,Trigger)</f>
        <v>59070</v>
      </c>
      <c r="V2753" s="22">
        <f>IFERROR(_xll.qlIndexFixing($V$1,S2753,,Trigger),NA())</f>
        <v>1.2450454273521634E-2</v>
      </c>
      <c r="W2753" s="22">
        <f>IFERROR(_xll.qlIndexFixing($W$1,S2753,,Trigger),NA())</f>
        <v>1.1308468458116346E-2</v>
      </c>
      <c r="X2753" s="17">
        <f t="shared" si="43"/>
        <v>11.419858154052884</v>
      </c>
    </row>
    <row r="2754" spans="18:24" x14ac:dyDescent="0.2">
      <c r="R2754" s="17" t="s">
        <v>21</v>
      </c>
      <c r="S2754" s="18">
        <f>_xll.qlInterestRateIndexFixingDate(IborIndex&amp;Tenor,T2754,Trigger)</f>
        <v>58708</v>
      </c>
      <c r="T2754" s="18">
        <f>_xll.qlCalendarAdvance(Calendar,T2753,R2754,"f",,Trigger)</f>
        <v>58712</v>
      </c>
      <c r="U2754" s="18">
        <f>_xll.qlInterestRateIndexMaturity(IborIndex&amp;Tenor,T2754,Trigger)</f>
        <v>59077</v>
      </c>
      <c r="V2754" s="22">
        <f>IFERROR(_xll.qlIndexFixing($V$1,S2754,,Trigger),NA())</f>
        <v>1.2447927346574713E-2</v>
      </c>
      <c r="W2754" s="22">
        <f>IFERROR(_xll.qlIndexFixing($W$1,S2754,,Trigger),NA())</f>
        <v>1.1304693776698502E-2</v>
      </c>
      <c r="X2754" s="17">
        <f t="shared" si="43"/>
        <v>11.43233569876211</v>
      </c>
    </row>
    <row r="2755" spans="18:24" x14ac:dyDescent="0.2">
      <c r="R2755" s="17" t="s">
        <v>21</v>
      </c>
      <c r="S2755" s="18">
        <f>_xll.qlInterestRateIndexFixingDate(IborIndex&amp;Tenor,T2755,Trigger)</f>
        <v>58715</v>
      </c>
      <c r="T2755" s="18">
        <f>_xll.qlCalendarAdvance(Calendar,T2754,R2755,"f",,Trigger)</f>
        <v>58719</v>
      </c>
      <c r="U2755" s="18">
        <f>_xll.qlInterestRateIndexMaturity(IborIndex&amp;Tenor,T2755,Trigger)</f>
        <v>59084</v>
      </c>
      <c r="V2755" s="22">
        <f>IFERROR(_xll.qlIndexFixing($V$1,S2755,,Trigger),NA())</f>
        <v>1.2445400426021143E-2</v>
      </c>
      <c r="W2755" s="22">
        <f>IFERROR(_xll.qlIndexFixing($W$1,S2755,,Trigger),NA())</f>
        <v>1.1301010316200351E-2</v>
      </c>
      <c r="X2755" s="17">
        <f t="shared" si="43"/>
        <v>11.443901098207917</v>
      </c>
    </row>
    <row r="2756" spans="18:24" x14ac:dyDescent="0.2">
      <c r="R2756" s="17" t="s">
        <v>21</v>
      </c>
      <c r="S2756" s="18">
        <f>_xll.qlInterestRateIndexFixingDate(IborIndex&amp;Tenor,T2756,Trigger)</f>
        <v>58722</v>
      </c>
      <c r="T2756" s="18">
        <f>_xll.qlCalendarAdvance(Calendar,T2755,R2756,"f",,Trigger)</f>
        <v>58726</v>
      </c>
      <c r="U2756" s="18">
        <f>_xll.qlInterestRateIndexMaturity(IborIndex&amp;Tenor,T2756,Trigger)</f>
        <v>59091</v>
      </c>
      <c r="V2756" s="22">
        <f>IFERROR(_xll.qlIndexFixing($V$1,S2756,,Trigger),NA())</f>
        <v>1.2442873511860924E-2</v>
      </c>
      <c r="W2756" s="22">
        <f>IFERROR(_xll.qlIndexFixing($W$1,S2756,,Trigger),NA())</f>
        <v>1.1297418229394155E-2</v>
      </c>
      <c r="X2756" s="17">
        <f t="shared" si="43"/>
        <v>11.454552824667688</v>
      </c>
    </row>
    <row r="2757" spans="18:24" x14ac:dyDescent="0.2">
      <c r="R2757" s="17" t="s">
        <v>21</v>
      </c>
      <c r="S2757" s="18">
        <f>_xll.qlInterestRateIndexFixingDate(IborIndex&amp;Tenor,T2757,Trigger)</f>
        <v>58729</v>
      </c>
      <c r="T2757" s="18">
        <f>_xll.qlCalendarAdvance(Calendar,T2756,R2757,"f",,Trigger)</f>
        <v>58733</v>
      </c>
      <c r="U2757" s="18">
        <f>_xll.qlInterestRateIndexMaturity(IborIndex&amp;Tenor,T2757,Trigger)</f>
        <v>59098</v>
      </c>
      <c r="V2757" s="22">
        <f>IFERROR(_xll.qlIndexFixing($V$1,S2757,,Trigger),NA())</f>
        <v>1.2440346604093839E-2</v>
      </c>
      <c r="W2757" s="22">
        <f>IFERROR(_xll.qlIndexFixing($W$1,S2757,,Trigger),NA())</f>
        <v>1.1293917669076486E-2</v>
      </c>
      <c r="X2757" s="17">
        <f t="shared" si="43"/>
        <v>11.464289350173532</v>
      </c>
    </row>
    <row r="2758" spans="18:24" x14ac:dyDescent="0.2">
      <c r="R2758" s="17" t="s">
        <v>21</v>
      </c>
      <c r="S2758" s="18">
        <f>_xll.qlInterestRateIndexFixingDate(IborIndex&amp;Tenor,T2758,Trigger)</f>
        <v>58736</v>
      </c>
      <c r="T2758" s="18">
        <f>_xll.qlCalendarAdvance(Calendar,T2757,R2758,"f",,Trigger)</f>
        <v>58740</v>
      </c>
      <c r="U2758" s="18">
        <f>_xll.qlInterestRateIndexMaturity(IborIndex&amp;Tenor,T2758,Trigger)</f>
        <v>59105</v>
      </c>
      <c r="V2758" s="22">
        <f>IFERROR(_xll.qlIndexFixing($V$1,S2758,,Trigger),NA())</f>
        <v>1.2437819702720324E-2</v>
      </c>
      <c r="W2758" s="22">
        <f>IFERROR(_xll.qlIndexFixing($W$1,S2758,,Trigger),NA())</f>
        <v>1.1290508788065591E-2</v>
      </c>
      <c r="X2758" s="17">
        <f t="shared" si="43"/>
        <v>11.473109146547324</v>
      </c>
    </row>
    <row r="2759" spans="18:24" x14ac:dyDescent="0.2">
      <c r="R2759" s="17" t="s">
        <v>21</v>
      </c>
      <c r="S2759" s="18">
        <f>_xll.qlInterestRateIndexFixingDate(IborIndex&amp;Tenor,T2759,Trigger)</f>
        <v>58743</v>
      </c>
      <c r="T2759" s="18">
        <f>_xll.qlCalendarAdvance(Calendar,T2758,R2759,"f",,Trigger)</f>
        <v>58747</v>
      </c>
      <c r="U2759" s="18">
        <f>_xll.qlInterestRateIndexMaturity(IborIndex&amp;Tenor,T2759,Trigger)</f>
        <v>59112</v>
      </c>
      <c r="V2759" s="22">
        <f>IFERROR(_xll.qlIndexFixing($V$1,S2759,,Trigger),NA())</f>
        <v>1.2435292807739721E-2</v>
      </c>
      <c r="W2759" s="22">
        <f>IFERROR(_xll.qlIndexFixing($W$1,S2759,,Trigger),NA())</f>
        <v>1.1287191739204911E-2</v>
      </c>
      <c r="X2759" s="17">
        <f t="shared" si="43"/>
        <v>11.481010685348101</v>
      </c>
    </row>
    <row r="2760" spans="18:24" x14ac:dyDescent="0.2">
      <c r="R2760" s="17" t="s">
        <v>21</v>
      </c>
      <c r="S2760" s="18">
        <f>_xll.qlInterestRateIndexFixingDate(IborIndex&amp;Tenor,T2760,Trigger)</f>
        <v>58750</v>
      </c>
      <c r="T2760" s="18">
        <f>_xll.qlCalendarAdvance(Calendar,T2759,R2760,"f",,Trigger)</f>
        <v>58754</v>
      </c>
      <c r="U2760" s="18">
        <f>_xll.qlInterestRateIndexMaturity(IborIndex&amp;Tenor,T2760,Trigger)</f>
        <v>59119</v>
      </c>
      <c r="V2760" s="22">
        <f>IFERROR(_xll.qlIndexFixing($V$1,S2760,,Trigger),NA())</f>
        <v>1.2432765919152692E-2</v>
      </c>
      <c r="W2760" s="22">
        <f>IFERROR(_xll.qlIndexFixing($W$1,S2760,,Trigger),NA())</f>
        <v>1.1283966675358685E-2</v>
      </c>
      <c r="X2760" s="17">
        <f t="shared" si="43"/>
        <v>11.487992437940065</v>
      </c>
    </row>
    <row r="2761" spans="18:24" x14ac:dyDescent="0.2">
      <c r="R2761" s="17" t="s">
        <v>21</v>
      </c>
      <c r="S2761" s="18">
        <f>_xll.qlInterestRateIndexFixingDate(IborIndex&amp;Tenor,T2761,Trigger)</f>
        <v>58757</v>
      </c>
      <c r="T2761" s="18">
        <f>_xll.qlCalendarAdvance(Calendar,T2760,R2761,"f",,Trigger)</f>
        <v>58761</v>
      </c>
      <c r="U2761" s="18">
        <f>_xll.qlInterestRateIndexMaturity(IborIndex&amp;Tenor,T2761,Trigger)</f>
        <v>59126</v>
      </c>
      <c r="V2761" s="22">
        <f>IFERROR(_xll.qlIndexFixing($V$1,S2761,,Trigger),NA())</f>
        <v>1.2430239036959011E-2</v>
      </c>
      <c r="W2761" s="22">
        <f>IFERROR(_xll.qlIndexFixing($W$1,S2761,,Trigger),NA())</f>
        <v>1.128083374941634E-2</v>
      </c>
      <c r="X2761" s="17">
        <f t="shared" si="43"/>
        <v>11.494052875426711</v>
      </c>
    </row>
    <row r="2762" spans="18:24" x14ac:dyDescent="0.2">
      <c r="R2762" s="17" t="s">
        <v>21</v>
      </c>
      <c r="S2762" s="18">
        <f>_xll.qlInterestRateIndexFixingDate(IborIndex&amp;Tenor,T2762,Trigger)</f>
        <v>58764</v>
      </c>
      <c r="T2762" s="18">
        <f>_xll.qlCalendarAdvance(Calendar,T2761,R2762,"f",,Trigger)</f>
        <v>58768</v>
      </c>
      <c r="U2762" s="18">
        <f>_xll.qlInterestRateIndexMaturity(IborIndex&amp;Tenor,T2762,Trigger)</f>
        <v>59133</v>
      </c>
      <c r="V2762" s="22">
        <f>IFERROR(_xll.qlIndexFixing($V$1,S2762,,Trigger),NA())</f>
        <v>1.2427712161158245E-2</v>
      </c>
      <c r="W2762" s="22">
        <f>IFERROR(_xll.qlIndexFixing($W$1,S2762,,Trigger),NA())</f>
        <v>1.1277793114290301E-2</v>
      </c>
      <c r="X2762" s="17">
        <f t="shared" si="43"/>
        <v>11.499190468679446</v>
      </c>
    </row>
    <row r="2763" spans="18:24" x14ac:dyDescent="0.2">
      <c r="R2763" s="17" t="s">
        <v>21</v>
      </c>
      <c r="S2763" s="18">
        <f>_xll.qlInterestRateIndexFixingDate(IborIndex&amp;Tenor,T2763,Trigger)</f>
        <v>58771</v>
      </c>
      <c r="T2763" s="18">
        <f>_xll.qlCalendarAdvance(Calendar,T2762,R2763,"f",,Trigger)</f>
        <v>58775</v>
      </c>
      <c r="U2763" s="18">
        <f>_xll.qlInterestRateIndexMaturity(IborIndex&amp;Tenor,T2763,Trigger)</f>
        <v>59140</v>
      </c>
      <c r="V2763" s="22">
        <f>IFERROR(_xll.qlIndexFixing($V$1,S2763,,Trigger),NA())</f>
        <v>1.242518529175105E-2</v>
      </c>
      <c r="W2763" s="22">
        <f>IFERROR(_xll.qlIndexFixing($W$1,S2763,,Trigger),NA())</f>
        <v>1.1274844922916421E-2</v>
      </c>
      <c r="X2763" s="17">
        <f t="shared" si="43"/>
        <v>11.503403688346292</v>
      </c>
    </row>
    <row r="2764" spans="18:24" x14ac:dyDescent="0.2">
      <c r="R2764" s="17" t="s">
        <v>21</v>
      </c>
      <c r="S2764" s="18">
        <f>_xll.qlInterestRateIndexFixingDate(IborIndex&amp;Tenor,T2764,Trigger)</f>
        <v>58778</v>
      </c>
      <c r="T2764" s="18">
        <f>_xll.qlCalendarAdvance(Calendar,T2763,R2764,"f",,Trigger)</f>
        <v>58782</v>
      </c>
      <c r="U2764" s="18">
        <f>_xll.qlInterestRateIndexMaturity(IborIndex&amp;Tenor,T2764,Trigger)</f>
        <v>59147</v>
      </c>
      <c r="V2764" s="22">
        <f>IFERROR(_xll.qlIndexFixing($V$1,S2764,,Trigger),NA())</f>
        <v>1.242265842873677E-2</v>
      </c>
      <c r="W2764" s="22">
        <f>IFERROR(_xll.qlIndexFixing($W$1,S2764,,Trigger),NA())</f>
        <v>1.1271989328254867E-2</v>
      </c>
      <c r="X2764" s="17">
        <f t="shared" si="43"/>
        <v>11.506691004819023</v>
      </c>
    </row>
    <row r="2765" spans="18:24" x14ac:dyDescent="0.2">
      <c r="R2765" s="17" t="s">
        <v>21</v>
      </c>
      <c r="S2765" s="18">
        <f>_xll.qlInterestRateIndexFixingDate(IborIndex&amp;Tenor,T2765,Trigger)</f>
        <v>58785</v>
      </c>
      <c r="T2765" s="18">
        <f>_xll.qlCalendarAdvance(Calendar,T2764,R2765,"f",,Trigger)</f>
        <v>58789</v>
      </c>
      <c r="U2765" s="18">
        <f>_xll.qlInterestRateIndexMaturity(IborIndex&amp;Tenor,T2765,Trigger)</f>
        <v>59154</v>
      </c>
      <c r="V2765" s="22">
        <f>IFERROR(_xll.qlIndexFixing($V$1,S2765,,Trigger),NA())</f>
        <v>1.242013157211562E-2</v>
      </c>
      <c r="W2765" s="22">
        <f>IFERROR(_xll.qlIndexFixing($W$1,S2765,,Trigger),NA())</f>
        <v>1.1269226483289454E-2</v>
      </c>
      <c r="X2765" s="17">
        <f t="shared" si="43"/>
        <v>11.509050888261658</v>
      </c>
    </row>
    <row r="2766" spans="18:24" x14ac:dyDescent="0.2">
      <c r="R2766" s="17" t="s">
        <v>21</v>
      </c>
      <c r="S2766" s="18">
        <f>_xll.qlInterestRateIndexFixingDate(IborIndex&amp;Tenor,T2766,Trigger)</f>
        <v>58792</v>
      </c>
      <c r="T2766" s="18">
        <f>_xll.qlCalendarAdvance(Calendar,T2765,R2766,"f",,Trigger)</f>
        <v>58796</v>
      </c>
      <c r="U2766" s="18">
        <f>_xll.qlInterestRateIndexMaturity(IborIndex&amp;Tenor,T2766,Trigger)</f>
        <v>59161</v>
      </c>
      <c r="V2766" s="22">
        <f>IFERROR(_xll.qlIndexFixing($V$1,S2766,,Trigger),NA())</f>
        <v>1.2417604721887823E-2</v>
      </c>
      <c r="W2766" s="22">
        <f>IFERROR(_xll.qlIndexFixing($W$1,S2766,,Trigger),NA())</f>
        <v>1.1266556541028969E-2</v>
      </c>
      <c r="X2766" s="17">
        <f t="shared" si="43"/>
        <v>11.510481808588539</v>
      </c>
    </row>
    <row r="2767" spans="18:24" x14ac:dyDescent="0.2">
      <c r="R2767" s="17" t="s">
        <v>21</v>
      </c>
      <c r="S2767" s="18">
        <f>_xll.qlInterestRateIndexFixingDate(IborIndex&amp;Tenor,T2767,Trigger)</f>
        <v>58799</v>
      </c>
      <c r="T2767" s="18">
        <f>_xll.qlCalendarAdvance(Calendar,T2766,R2767,"f",,Trigger)</f>
        <v>58803</v>
      </c>
      <c r="U2767" s="18">
        <f>_xll.qlInterestRateIndexMaturity(IborIndex&amp;Tenor,T2767,Trigger)</f>
        <v>59168</v>
      </c>
      <c r="V2767" s="22">
        <f>IFERROR(_xll.qlIndexFixing($V$1,S2767,,Trigger),NA())</f>
        <v>1.2415077878052939E-2</v>
      </c>
      <c r="W2767" s="22">
        <f>IFERROR(_xll.qlIndexFixing($W$1,S2767,,Trigger),NA())</f>
        <v>1.126397965450497E-2</v>
      </c>
      <c r="X2767" s="17">
        <f t="shared" si="43"/>
        <v>11.510982235479698</v>
      </c>
    </row>
    <row r="2768" spans="18:24" x14ac:dyDescent="0.2">
      <c r="R2768" s="17" t="s">
        <v>21</v>
      </c>
      <c r="S2768" s="18">
        <f>_xll.qlInterestRateIndexFixingDate(IborIndex&amp;Tenor,T2768,Trigger)</f>
        <v>58806</v>
      </c>
      <c r="T2768" s="18">
        <f>_xll.qlCalendarAdvance(Calendar,T2767,R2768,"f",,Trigger)</f>
        <v>58810</v>
      </c>
      <c r="U2768" s="18">
        <f>_xll.qlInterestRateIndexMaturity(IborIndex&amp;Tenor,T2768,Trigger)</f>
        <v>59175</v>
      </c>
      <c r="V2768" s="22">
        <f>IFERROR(_xll.qlIndexFixing($V$1,S2768,,Trigger),NA())</f>
        <v>1.2412551040611189E-2</v>
      </c>
      <c r="W2768" s="22">
        <f>IFERROR(_xll.qlIndexFixing($W$1,S2768,,Trigger),NA())</f>
        <v>1.1261495976774859E-2</v>
      </c>
      <c r="X2768" s="17">
        <f t="shared" si="43"/>
        <v>11.5105506383633</v>
      </c>
    </row>
    <row r="2769" spans="18:24" x14ac:dyDescent="0.2">
      <c r="R2769" s="17" t="s">
        <v>21</v>
      </c>
      <c r="S2769" s="18">
        <f>_xll.qlInterestRateIndexFixingDate(IborIndex&amp;Tenor,T2769,Trigger)</f>
        <v>58813</v>
      </c>
      <c r="T2769" s="18">
        <f>_xll.qlCalendarAdvance(Calendar,T2768,R2769,"f",,Trigger)</f>
        <v>58817</v>
      </c>
      <c r="U2769" s="18">
        <f>_xll.qlInterestRateIndexMaturity(IborIndex&amp;Tenor,T2769,Trigger)</f>
        <v>59182</v>
      </c>
      <c r="V2769" s="22">
        <f>IFERROR(_xll.qlIndexFixing($V$1,S2769,,Trigger),NA())</f>
        <v>1.2410024209562789E-2</v>
      </c>
      <c r="W2769" s="22">
        <f>IFERROR(_xll.qlIndexFixing($W$1,S2769,,Trigger),NA())</f>
        <v>1.1259105660919691E-2</v>
      </c>
      <c r="X2769" s="17">
        <f t="shared" si="43"/>
        <v>11.509185486430987</v>
      </c>
    </row>
    <row r="2770" spans="18:24" x14ac:dyDescent="0.2">
      <c r="R2770" s="17" t="s">
        <v>21</v>
      </c>
      <c r="S2770" s="18">
        <f>_xll.qlInterestRateIndexFixingDate(IborIndex&amp;Tenor,T2770,Trigger)</f>
        <v>58820</v>
      </c>
      <c r="T2770" s="18">
        <f>_xll.qlCalendarAdvance(Calendar,T2769,R2770,"f",,Trigger)</f>
        <v>58824</v>
      </c>
      <c r="U2770" s="18">
        <f>_xll.qlInterestRateIndexMaturity(IborIndex&amp;Tenor,T2770,Trigger)</f>
        <v>59189</v>
      </c>
      <c r="V2770" s="22">
        <f>IFERROR(_xll.qlIndexFixing($V$1,S2770,,Trigger),NA())</f>
        <v>1.2407497384907304E-2</v>
      </c>
      <c r="W2770" s="22">
        <f>IFERROR(_xll.qlIndexFixing($W$1,S2770,,Trigger),NA())</f>
        <v>1.1256808860045925E-2</v>
      </c>
      <c r="X2770" s="17">
        <f t="shared" si="43"/>
        <v>11.506885248613788</v>
      </c>
    </row>
    <row r="2771" spans="18:24" x14ac:dyDescent="0.2">
      <c r="R2771" s="17" t="s">
        <v>21</v>
      </c>
      <c r="S2771" s="18">
        <f>_xll.qlInterestRateIndexFixingDate(IborIndex&amp;Tenor,T2771,Trigger)</f>
        <v>58827</v>
      </c>
      <c r="T2771" s="18">
        <f>_xll.qlCalendarAdvance(Calendar,T2770,R2771,"f",,Trigger)</f>
        <v>58831</v>
      </c>
      <c r="U2771" s="18">
        <f>_xll.qlInterestRateIndexMaturity(IborIndex&amp;Tenor,T2771,Trigger)</f>
        <v>59196</v>
      </c>
      <c r="V2771" s="22">
        <f>IFERROR(_xll.qlIndexFixing($V$1,S2771,,Trigger),NA())</f>
        <v>1.2404970566644949E-2</v>
      </c>
      <c r="W2771" s="22">
        <f>IFERROR(_xll.qlIndexFixing($W$1,S2771,,Trigger),NA())</f>
        <v>1.1254605727284331E-2</v>
      </c>
      <c r="X2771" s="17">
        <f t="shared" si="43"/>
        <v>11.503648393606184</v>
      </c>
    </row>
    <row r="2772" spans="18:24" x14ac:dyDescent="0.2">
      <c r="R2772" s="17" t="s">
        <v>21</v>
      </c>
      <c r="S2772" s="18">
        <f>_xll.qlInterestRateIndexFixingDate(IborIndex&amp;Tenor,T2772,Trigger)</f>
        <v>58834</v>
      </c>
      <c r="T2772" s="18">
        <f>_xll.qlCalendarAdvance(Calendar,T2771,R2772,"f",,Trigger)</f>
        <v>58838</v>
      </c>
      <c r="U2772" s="18">
        <f>_xll.qlInterestRateIndexMaturity(IborIndex&amp;Tenor,T2772,Trigger)</f>
        <v>59203</v>
      </c>
      <c r="V2772" s="22">
        <f>IFERROR(_xll.qlIndexFixing($V$1,S2772,,Trigger),NA())</f>
        <v>1.2402443754775729E-2</v>
      </c>
      <c r="W2772" s="22">
        <f>IFERROR(_xll.qlIndexFixing($W$1,S2772,,Trigger),NA())</f>
        <v>1.1252496415790861E-2</v>
      </c>
      <c r="X2772" s="17">
        <f t="shared" si="43"/>
        <v>11.499473389848681</v>
      </c>
    </row>
    <row r="2773" spans="18:24" x14ac:dyDescent="0.2">
      <c r="R2773" s="17" t="s">
        <v>21</v>
      </c>
      <c r="S2773" s="18">
        <f>_xll.qlInterestRateIndexFixingDate(IborIndex&amp;Tenor,T2773,Trigger)</f>
        <v>58841</v>
      </c>
      <c r="T2773" s="18">
        <f>_xll.qlCalendarAdvance(Calendar,T2772,R2773,"f",,Trigger)</f>
        <v>58845</v>
      </c>
      <c r="U2773" s="18">
        <f>_xll.qlInterestRateIndexMaturity(IborIndex&amp;Tenor,T2773,Trigger)</f>
        <v>59210</v>
      </c>
      <c r="V2773" s="22">
        <f>IFERROR(_xll.qlIndexFixing($V$1,S2773,,Trigger),NA())</f>
        <v>1.239991694929986E-2</v>
      </c>
      <c r="W2773" s="22">
        <f>IFERROR(_xll.qlIndexFixing($W$1,S2773,,Trigger),NA())</f>
        <v>1.1250481078746655E-2</v>
      </c>
      <c r="X2773" s="17">
        <f t="shared" si="43"/>
        <v>11.494358705532049</v>
      </c>
    </row>
    <row r="2774" spans="18:24" x14ac:dyDescent="0.2">
      <c r="R2774" s="17" t="s">
        <v>21</v>
      </c>
      <c r="S2774" s="18">
        <f>_xll.qlInterestRateIndexFixingDate(IborIndex&amp;Tenor,T2774,Trigger)</f>
        <v>58848</v>
      </c>
      <c r="T2774" s="18">
        <f>_xll.qlCalendarAdvance(Calendar,T2773,R2774,"f",,Trigger)</f>
        <v>58852</v>
      </c>
      <c r="U2774" s="18">
        <f>_xll.qlInterestRateIndexMaturity(IborIndex&amp;Tenor,T2774,Trigger)</f>
        <v>59217</v>
      </c>
      <c r="V2774" s="22">
        <f>IFERROR(_xll.qlIndexFixing($V$1,S2774,,Trigger),NA())</f>
        <v>1.2397390150216247E-2</v>
      </c>
      <c r="W2774" s="22">
        <f>IFERROR(_xll.qlIndexFixing($W$1,S2774,,Trigger),NA())</f>
        <v>1.1248559869358035E-2</v>
      </c>
      <c r="X2774" s="17">
        <f t="shared" si="43"/>
        <v>11.488302808582116</v>
      </c>
    </row>
    <row r="2775" spans="18:24" x14ac:dyDescent="0.2">
      <c r="R2775" s="17" t="s">
        <v>21</v>
      </c>
      <c r="S2775" s="18">
        <f>_xll.qlInterestRateIndexFixingDate(IborIndex&amp;Tenor,T2775,Trigger)</f>
        <v>58855</v>
      </c>
      <c r="T2775" s="18">
        <f>_xll.qlCalendarAdvance(Calendar,T2774,R2775,"f",,Trigger)</f>
        <v>58859</v>
      </c>
      <c r="U2775" s="18">
        <f>_xll.qlInterestRateIndexMaturity(IborIndex&amp;Tenor,T2775,Trigger)</f>
        <v>59224</v>
      </c>
      <c r="V2775" s="22">
        <f>IFERROR(_xll.qlIndexFixing($V$1,S2775,,Trigger),NA())</f>
        <v>1.2394863357526424E-2</v>
      </c>
      <c r="W2775" s="22">
        <f>IFERROR(_xll.qlIndexFixing($W$1,S2775,,Trigger),NA())</f>
        <v>1.1246732940856952E-2</v>
      </c>
      <c r="X2775" s="17">
        <f t="shared" si="43"/>
        <v>11.481304166694722</v>
      </c>
    </row>
    <row r="2776" spans="18:24" x14ac:dyDescent="0.2">
      <c r="R2776" s="17" t="s">
        <v>21</v>
      </c>
      <c r="S2776" s="18">
        <f>_xll.qlInterestRateIndexFixingDate(IborIndex&amp;Tenor,T2776,Trigger)</f>
        <v>58862</v>
      </c>
      <c r="T2776" s="18">
        <f>_xll.qlCalendarAdvance(Calendar,T2775,R2776,"f",,Trigger)</f>
        <v>58866</v>
      </c>
      <c r="U2776" s="18">
        <f>_xll.qlInterestRateIndexMaturity(IborIndex&amp;Tenor,T2776,Trigger)</f>
        <v>59231</v>
      </c>
      <c r="V2776" s="22">
        <f>IFERROR(_xll.qlIndexFixing($V$1,S2776,,Trigger),NA())</f>
        <v>1.2392336571229078E-2</v>
      </c>
      <c r="W2776" s="22">
        <f>IFERROR(_xll.qlIndexFixing($W$1,S2776,,Trigger),NA())</f>
        <v>1.1245000446500756E-2</v>
      </c>
      <c r="X2776" s="17">
        <f t="shared" si="43"/>
        <v>11.47336124728322</v>
      </c>
    </row>
    <row r="2777" spans="18:24" x14ac:dyDescent="0.2">
      <c r="R2777" s="17" t="s">
        <v>21</v>
      </c>
      <c r="S2777" s="18">
        <f>_xll.qlInterestRateIndexFixingDate(IborIndex&amp;Tenor,T2777,Trigger)</f>
        <v>58869</v>
      </c>
      <c r="T2777" s="18">
        <f>_xll.qlCalendarAdvance(Calendar,T2776,R2777,"f",,Trigger)</f>
        <v>58873</v>
      </c>
      <c r="U2777" s="18">
        <f>_xll.qlInterestRateIndexMaturity(IborIndex&amp;Tenor,T2777,Trigger)</f>
        <v>59238</v>
      </c>
      <c r="V2777" s="22">
        <f>IFERROR(_xll.qlIndexFixing($V$1,S2777,,Trigger),NA())</f>
        <v>1.2389809791324863E-2</v>
      </c>
      <c r="W2777" s="22">
        <f>IFERROR(_xll.qlIndexFixing($W$1,S2777,,Trigger),NA())</f>
        <v>1.1243362539572642E-2</v>
      </c>
      <c r="X2777" s="17">
        <f t="shared" si="43"/>
        <v>11.464472517522216</v>
      </c>
    </row>
    <row r="2778" spans="18:24" x14ac:dyDescent="0.2">
      <c r="R2778" s="17" t="s">
        <v>21</v>
      </c>
      <c r="S2778" s="18">
        <f>_xll.qlInterestRateIndexFixingDate(IborIndex&amp;Tenor,T2778,Trigger)</f>
        <v>58876</v>
      </c>
      <c r="T2778" s="18">
        <f>_xll.qlCalendarAdvance(Calendar,T2777,R2778,"f",,Trigger)</f>
        <v>58880</v>
      </c>
      <c r="U2778" s="18">
        <f>_xll.qlInterestRateIndexMaturity(IborIndex&amp;Tenor,T2778,Trigger)</f>
        <v>59245</v>
      </c>
      <c r="V2778" s="22">
        <f>IFERROR(_xll.qlIndexFixing($V$1,S2778,,Trigger),NA())</f>
        <v>1.2387283017813781E-2</v>
      </c>
      <c r="W2778" s="22">
        <f>IFERROR(_xll.qlIndexFixing($W$1,S2778,,Trigger),NA())</f>
        <v>1.1241819373381427E-2</v>
      </c>
      <c r="X2778" s="17">
        <f t="shared" si="43"/>
        <v>11.45463644432354</v>
      </c>
    </row>
    <row r="2779" spans="18:24" x14ac:dyDescent="0.2">
      <c r="R2779" s="17" t="s">
        <v>21</v>
      </c>
      <c r="S2779" s="18">
        <f>_xll.qlInterestRateIndexFixingDate(IborIndex&amp;Tenor,T2779,Trigger)</f>
        <v>58883</v>
      </c>
      <c r="T2779" s="18">
        <f>_xll.qlCalendarAdvance(Calendar,T2778,R2779,"f",,Trigger)</f>
        <v>58887</v>
      </c>
      <c r="U2779" s="18">
        <f>_xll.qlInterestRateIndexMaturity(IborIndex&amp;Tenor,T2779,Trigger)</f>
        <v>59252</v>
      </c>
      <c r="V2779" s="22">
        <f>IFERROR(_xll.qlIndexFixing($V$1,S2779,,Trigger),NA())</f>
        <v>1.2384756250695394E-2</v>
      </c>
      <c r="W2779" s="22">
        <f>IFERROR(_xll.qlIndexFixing($W$1,S2779,,Trigger),NA())</f>
        <v>1.1240371101262209E-2</v>
      </c>
      <c r="X2779" s="17">
        <f t="shared" si="43"/>
        <v>11.44385149433184</v>
      </c>
    </row>
    <row r="2780" spans="18:24" x14ac:dyDescent="0.2">
      <c r="R2780" s="17" t="s">
        <v>21</v>
      </c>
      <c r="S2780" s="18">
        <f>_xll.qlInterestRateIndexFixingDate(IborIndex&amp;Tenor,T2780,Trigger)</f>
        <v>58890</v>
      </c>
      <c r="T2780" s="18">
        <f>_xll.qlCalendarAdvance(Calendar,T2779,R2780,"f",,Trigger)</f>
        <v>58894</v>
      </c>
      <c r="U2780" s="18">
        <f>_xll.qlInterestRateIndexMaturity(IborIndex&amp;Tenor,T2780,Trigger)</f>
        <v>59259</v>
      </c>
      <c r="V2780" s="22">
        <f>IFERROR(_xll.qlIndexFixing($V$1,S2780,,Trigger),NA())</f>
        <v>1.2382229489969919E-2</v>
      </c>
      <c r="W2780" s="22">
        <f>IFERROR(_xll.qlIndexFixing($W$1,S2780,,Trigger),NA())</f>
        <v>1.1239017876576149E-2</v>
      </c>
      <c r="X2780" s="17">
        <f t="shared" ref="X2780:X2843" si="44">(V2780-W2780)*10000</f>
        <v>11.432116133937697</v>
      </c>
    </row>
    <row r="2781" spans="18:24" x14ac:dyDescent="0.2">
      <c r="R2781" s="17" t="s">
        <v>21</v>
      </c>
      <c r="S2781" s="18">
        <f>_xll.qlInterestRateIndexFixingDate(IborIndex&amp;Tenor,T2781,Trigger)</f>
        <v>58897</v>
      </c>
      <c r="T2781" s="18">
        <f>_xll.qlCalendarAdvance(Calendar,T2780,R2781,"f",,Trigger)</f>
        <v>58901</v>
      </c>
      <c r="U2781" s="18">
        <f>_xll.qlInterestRateIndexMaturity(IborIndex&amp;Tenor,T2781,Trigger)</f>
        <v>59266</v>
      </c>
      <c r="V2781" s="22">
        <f>IFERROR(_xll.qlIndexFixing($V$1,S2781,,Trigger),NA())</f>
        <v>1.2379702735637578E-2</v>
      </c>
      <c r="W2781" s="22">
        <f>IFERROR(_xll.qlIndexFixing($W$1,S2781,,Trigger),NA())</f>
        <v>1.1237759852710904E-2</v>
      </c>
      <c r="X2781" s="17">
        <f t="shared" si="44"/>
        <v>11.419428829266744</v>
      </c>
    </row>
    <row r="2782" spans="18:24" x14ac:dyDescent="0.2">
      <c r="R2782" s="17" t="s">
        <v>21</v>
      </c>
      <c r="S2782" s="18">
        <f>_xll.qlInterestRateIndexFixingDate(IborIndex&amp;Tenor,T2782,Trigger)</f>
        <v>58902</v>
      </c>
      <c r="T2782" s="18">
        <f>_xll.qlCalendarAdvance(Calendar,T2781,R2782,"f",,Trigger)</f>
        <v>58908</v>
      </c>
      <c r="U2782" s="18">
        <f>_xll.qlInterestRateIndexMaturity(IborIndex&amp;Tenor,T2782,Trigger)</f>
        <v>59273</v>
      </c>
      <c r="V2782" s="22">
        <f>IFERROR(_xll.qlIndexFixing($V$1,S2782,,Trigger),NA())</f>
        <v>1.237717598769815E-2</v>
      </c>
      <c r="W2782" s="22">
        <f>IFERROR(_xll.qlIndexFixing($W$1,S2782,,Trigger),NA())</f>
        <v>1.1236597183079976E-2</v>
      </c>
      <c r="X2782" s="17">
        <f t="shared" si="44"/>
        <v>11.405788046181739</v>
      </c>
    </row>
    <row r="2783" spans="18:24" x14ac:dyDescent="0.2">
      <c r="R2783" s="17" t="s">
        <v>21</v>
      </c>
      <c r="S2783" s="18">
        <f>_xll.qlInterestRateIndexFixingDate(IborIndex&amp;Tenor,T2783,Trigger)</f>
        <v>58911</v>
      </c>
      <c r="T2783" s="18">
        <f>_xll.qlCalendarAdvance(Calendar,T2782,R2783,"f",,Trigger)</f>
        <v>58915</v>
      </c>
      <c r="U2783" s="18">
        <f>_xll.qlInterestRateIndexMaturity(IborIndex&amp;Tenor,T2783,Trigger)</f>
        <v>59280</v>
      </c>
      <c r="V2783" s="22">
        <f>IFERROR(_xll.qlIndexFixing($V$1,S2783,,Trigger),NA())</f>
        <v>1.2374649246151637E-2</v>
      </c>
      <c r="W2783" s="22">
        <f>IFERROR(_xll.qlIndexFixing($W$1,S2783,,Trigger),NA())</f>
        <v>1.1235530021124242E-2</v>
      </c>
      <c r="X2783" s="17">
        <f t="shared" si="44"/>
        <v>11.391192250273953</v>
      </c>
    </row>
    <row r="2784" spans="18:24" x14ac:dyDescent="0.2">
      <c r="R2784" s="17" t="s">
        <v>21</v>
      </c>
      <c r="S2784" s="18">
        <f>_xll.qlInterestRateIndexFixingDate(IborIndex&amp;Tenor,T2784,Trigger)</f>
        <v>58918</v>
      </c>
      <c r="T2784" s="18">
        <f>_xll.qlCalendarAdvance(Calendar,T2783,R2784,"f",,Trigger)</f>
        <v>58922</v>
      </c>
      <c r="U2784" s="18">
        <f>_xll.qlInterestRateIndexMaturity(IborIndex&amp;Tenor,T2784,Trigger)</f>
        <v>59287</v>
      </c>
      <c r="V2784" s="22">
        <f>IFERROR(_xll.qlIndexFixing($V$1,S2784,,Trigger),NA())</f>
        <v>1.2372122510997816E-2</v>
      </c>
      <c r="W2784" s="22">
        <f>IFERROR(_xll.qlIndexFixing($W$1,S2784,,Trigger),NA())</f>
        <v>1.1234558520310856E-2</v>
      </c>
      <c r="X2784" s="17">
        <f t="shared" si="44"/>
        <v>11.375639906869607</v>
      </c>
    </row>
    <row r="2785" spans="18:24" x14ac:dyDescent="0.2">
      <c r="R2785" s="17" t="s">
        <v>21</v>
      </c>
      <c r="S2785" s="18">
        <f>_xll.qlInterestRateIndexFixingDate(IborIndex&amp;Tenor,T2785,Trigger)</f>
        <v>58925</v>
      </c>
      <c r="T2785" s="18">
        <f>_xll.qlCalendarAdvance(Calendar,T2784,R2785,"f",,Trigger)</f>
        <v>58929</v>
      </c>
      <c r="U2785" s="18">
        <f>_xll.qlInterestRateIndexMaturity(IborIndex&amp;Tenor,T2785,Trigger)</f>
        <v>59294</v>
      </c>
      <c r="V2785" s="22">
        <f>IFERROR(_xll.qlIndexFixing($V$1,S2785,,Trigger),NA())</f>
        <v>1.2369595782236911E-2</v>
      </c>
      <c r="W2785" s="22">
        <f>IFERROR(_xll.qlIndexFixing($W$1,S2785,,Trigger),NA())</f>
        <v>1.1233682834133915E-2</v>
      </c>
      <c r="X2785" s="17">
        <f t="shared" si="44"/>
        <v>11.359129481029965</v>
      </c>
    </row>
    <row r="2786" spans="18:24" x14ac:dyDescent="0.2">
      <c r="R2786" s="17" t="s">
        <v>21</v>
      </c>
      <c r="S2786" s="18">
        <f>_xll.qlInterestRateIndexFixingDate(IborIndex&amp;Tenor,T2786,Trigger)</f>
        <v>58932</v>
      </c>
      <c r="T2786" s="18">
        <f>_xll.qlCalendarAdvance(Calendar,T2785,R2786,"f",,Trigger)</f>
        <v>58936</v>
      </c>
      <c r="U2786" s="18">
        <f>_xll.qlInterestRateIndexMaturity(IborIndex&amp;Tenor,T2786,Trigger)</f>
        <v>59301</v>
      </c>
      <c r="V2786" s="22">
        <f>IFERROR(_xll.qlIndexFixing($V$1,S2786,,Trigger),NA())</f>
        <v>1.2367069059868918E-2</v>
      </c>
      <c r="W2786" s="22">
        <f>IFERROR(_xll.qlIndexFixing($W$1,S2786,,Trigger),NA())</f>
        <v>1.1232903116114887E-2</v>
      </c>
      <c r="X2786" s="17">
        <f t="shared" si="44"/>
        <v>11.34165943754031</v>
      </c>
    </row>
    <row r="2787" spans="18:24" x14ac:dyDescent="0.2">
      <c r="R2787" s="17" t="s">
        <v>21</v>
      </c>
      <c r="S2787" s="18">
        <f>_xll.qlInterestRateIndexFixingDate(IborIndex&amp;Tenor,T2787,Trigger)</f>
        <v>58939</v>
      </c>
      <c r="T2787" s="18">
        <f>_xll.qlCalendarAdvance(Calendar,T2786,R2787,"f",,Trigger)</f>
        <v>58943</v>
      </c>
      <c r="U2787" s="18">
        <f>_xll.qlInterestRateIndexMaturity(IborIndex&amp;Tenor,T2787,Trigger)</f>
        <v>59308</v>
      </c>
      <c r="V2787" s="22">
        <f>IFERROR(_xll.qlIndexFixing($V$1,S2787,,Trigger),NA())</f>
        <v>1.2364542343893621E-2</v>
      </c>
      <c r="W2787" s="22">
        <f>IFERROR(_xll.qlIndexFixing($W$1,S2787,,Trigger),NA())</f>
        <v>1.1232219519801525E-2</v>
      </c>
      <c r="X2787" s="17">
        <f t="shared" si="44"/>
        <v>11.323228240920965</v>
      </c>
    </row>
    <row r="2788" spans="18:24" x14ac:dyDescent="0.2">
      <c r="R2788" s="17" t="s">
        <v>21</v>
      </c>
      <c r="S2788" s="18">
        <f>_xll.qlInterestRateIndexFixingDate(IborIndex&amp;Tenor,T2788,Trigger)</f>
        <v>58946</v>
      </c>
      <c r="T2788" s="18">
        <f>_xll.qlCalendarAdvance(Calendar,T2787,R2788,"f",,Trigger)</f>
        <v>58950</v>
      </c>
      <c r="U2788" s="18">
        <f>_xll.qlInterestRateIndexMaturity(IborIndex&amp;Tenor,T2788,Trigger)</f>
        <v>59315</v>
      </c>
      <c r="V2788" s="22">
        <f>IFERROR(_xll.qlIndexFixing($V$1,S2788,,Trigger),NA())</f>
        <v>1.2362015634311236E-2</v>
      </c>
      <c r="W2788" s="22">
        <f>IFERROR(_xll.qlIndexFixing($W$1,S2788,,Trigger),NA())</f>
        <v>1.1231632198770262E-2</v>
      </c>
      <c r="X2788" s="17">
        <f t="shared" si="44"/>
        <v>11.303834355409736</v>
      </c>
    </row>
    <row r="2789" spans="18:24" x14ac:dyDescent="0.2">
      <c r="R2789" s="17" t="s">
        <v>21</v>
      </c>
      <c r="S2789" s="18">
        <f>_xll.qlInterestRateIndexFixingDate(IborIndex&amp;Tenor,T2789,Trigger)</f>
        <v>58953</v>
      </c>
      <c r="T2789" s="18">
        <f>_xll.qlCalendarAdvance(Calendar,T2788,R2789,"f",,Trigger)</f>
        <v>58957</v>
      </c>
      <c r="U2789" s="18">
        <f>_xll.qlInterestRateIndexMaturity(IborIndex&amp;Tenor,T2789,Trigger)</f>
        <v>59322</v>
      </c>
      <c r="V2789" s="22">
        <f>IFERROR(_xll.qlIndexFixing($V$1,S2789,,Trigger),NA())</f>
        <v>1.2359488931121548E-2</v>
      </c>
      <c r="W2789" s="22">
        <f>IFERROR(_xll.qlIndexFixing($W$1,S2789,,Trigger),NA())</f>
        <v>1.1231141306624044E-2</v>
      </c>
      <c r="X2789" s="17">
        <f t="shared" si="44"/>
        <v>11.283476244975041</v>
      </c>
    </row>
    <row r="2790" spans="18:24" x14ac:dyDescent="0.2">
      <c r="R2790" s="17" t="s">
        <v>21</v>
      </c>
      <c r="S2790" s="18">
        <f>_xll.qlInterestRateIndexFixingDate(IborIndex&amp;Tenor,T2790,Trigger)</f>
        <v>58960</v>
      </c>
      <c r="T2790" s="18">
        <f>_xll.qlCalendarAdvance(Calendar,T2789,R2790,"f",,Trigger)</f>
        <v>58964</v>
      </c>
      <c r="U2790" s="18">
        <f>_xll.qlInterestRateIndexMaturity(IborIndex&amp;Tenor,T2790,Trigger)</f>
        <v>59329</v>
      </c>
      <c r="V2790" s="22">
        <f>IFERROR(_xll.qlIndexFixing($V$1,S2790,,Trigger),NA())</f>
        <v>1.2356962234324552E-2</v>
      </c>
      <c r="W2790" s="22">
        <f>IFERROR(_xll.qlIndexFixing($W$1,S2790,,Trigger),NA())</f>
        <v>1.1230746996993618E-2</v>
      </c>
      <c r="X2790" s="17">
        <f t="shared" si="44"/>
        <v>11.262152373309343</v>
      </c>
    </row>
    <row r="2791" spans="18:24" x14ac:dyDescent="0.2">
      <c r="R2791" s="17" t="s">
        <v>21</v>
      </c>
      <c r="S2791" s="18">
        <f>_xll.qlInterestRateIndexFixingDate(IborIndex&amp;Tenor,T2791,Trigger)</f>
        <v>58967</v>
      </c>
      <c r="T2791" s="18">
        <f>_xll.qlCalendarAdvance(Calendar,T2790,R2791,"f",,Trigger)</f>
        <v>58971</v>
      </c>
      <c r="U2791" s="18">
        <f>_xll.qlInterestRateIndexMaturity(IborIndex&amp;Tenor,T2791,Trigger)</f>
        <v>59336</v>
      </c>
      <c r="V2791" s="22">
        <f>IFERROR(_xll.qlIndexFixing($V$1,S2791,,Trigger),NA())</f>
        <v>1.2354435543920472E-2</v>
      </c>
      <c r="W2791" s="22">
        <f>IFERROR(_xll.qlIndexFixing($W$1,S2791,,Trigger),NA())</f>
        <v>1.1230449423537549E-2</v>
      </c>
      <c r="X2791" s="17">
        <f t="shared" si="44"/>
        <v>11.239861203829228</v>
      </c>
    </row>
    <row r="2792" spans="18:24" x14ac:dyDescent="0.2">
      <c r="R2792" s="17" t="s">
        <v>21</v>
      </c>
      <c r="S2792" s="18">
        <f>_xll.qlInterestRateIndexFixingDate(IborIndex&amp;Tenor,T2792,Trigger)</f>
        <v>58974</v>
      </c>
      <c r="T2792" s="18">
        <f>_xll.qlCalendarAdvance(Calendar,T2791,R2792,"f",,Trigger)</f>
        <v>58978</v>
      </c>
      <c r="U2792" s="18">
        <f>_xll.qlInterestRateIndexMaturity(IborIndex&amp;Tenor,T2792,Trigger)</f>
        <v>59343</v>
      </c>
      <c r="V2792" s="22">
        <f>IFERROR(_xll.qlIndexFixing($V$1,S2792,,Trigger),NA())</f>
        <v>1.2351908859909085E-2</v>
      </c>
      <c r="W2792" s="22">
        <f>IFERROR(_xll.qlIndexFixing($W$1,S2792,,Trigger),NA())</f>
        <v>1.1230248739942656E-2</v>
      </c>
      <c r="X2792" s="17">
        <f t="shared" si="44"/>
        <v>11.216601199664291</v>
      </c>
    </row>
    <row r="2793" spans="18:24" x14ac:dyDescent="0.2">
      <c r="R2793" s="17" t="s">
        <v>21</v>
      </c>
      <c r="S2793" s="18">
        <f>_xll.qlInterestRateIndexFixingDate(IborIndex&amp;Tenor,T2793,Trigger)</f>
        <v>58981</v>
      </c>
      <c r="T2793" s="18">
        <f>_xll.qlCalendarAdvance(Calendar,T2792,R2793,"f",,Trigger)</f>
        <v>58985</v>
      </c>
      <c r="U2793" s="18">
        <f>_xll.qlInterestRateIndexMaturity(IborIndex&amp;Tenor,T2793,Trigger)</f>
        <v>59350</v>
      </c>
      <c r="V2793" s="22">
        <f>IFERROR(_xll.qlIndexFixing($V$1,S2793,,Trigger),NA())</f>
        <v>1.2349382182290392E-2</v>
      </c>
      <c r="W2793" s="22">
        <f>IFERROR(_xll.qlIndexFixing($W$1,S2793,,Trigger),NA())</f>
        <v>1.1230145099922912E-2</v>
      </c>
      <c r="X2793" s="17">
        <f t="shared" si="44"/>
        <v>11.192370823674795</v>
      </c>
    </row>
    <row r="2794" spans="18:24" x14ac:dyDescent="0.2">
      <c r="R2794" s="17" t="s">
        <v>21</v>
      </c>
      <c r="S2794" s="18">
        <f>_xll.qlInterestRateIndexFixingDate(IborIndex&amp;Tenor,T2794,Trigger)</f>
        <v>58988</v>
      </c>
      <c r="T2794" s="18">
        <f>_xll.qlCalendarAdvance(Calendar,T2793,R2794,"f",,Trigger)</f>
        <v>58992</v>
      </c>
      <c r="U2794" s="18">
        <f>_xll.qlInterestRateIndexMaturity(IborIndex&amp;Tenor,T2794,Trigger)</f>
        <v>59357</v>
      </c>
      <c r="V2794" s="22">
        <f>IFERROR(_xll.qlIndexFixing($V$1,S2794,,Trigger),NA())</f>
        <v>1.2346855511064613E-2</v>
      </c>
      <c r="W2794" s="22">
        <f>IFERROR(_xll.qlIndexFixing($W$1,S2794,,Trigger),NA())</f>
        <v>1.1230138657222073E-2</v>
      </c>
      <c r="X2794" s="17">
        <f t="shared" si="44"/>
        <v>11.167168538425402</v>
      </c>
    </row>
    <row r="2795" spans="18:24" x14ac:dyDescent="0.2">
      <c r="R2795" s="17" t="s">
        <v>21</v>
      </c>
      <c r="S2795" s="18">
        <f>_xll.qlInterestRateIndexFixingDate(IborIndex&amp;Tenor,T2795,Trigger)</f>
        <v>58995</v>
      </c>
      <c r="T2795" s="18">
        <f>_xll.qlCalendarAdvance(Calendar,T2794,R2795,"f",,Trigger)</f>
        <v>58999</v>
      </c>
      <c r="U2795" s="18">
        <f>_xll.qlInterestRateIndexMaturity(IborIndex&amp;Tenor,T2795,Trigger)</f>
        <v>59364</v>
      </c>
      <c r="V2795" s="22">
        <f>IFERROR(_xll.qlIndexFixing($V$1,S2795,,Trigger),NA())</f>
        <v>1.2344328846231311E-2</v>
      </c>
      <c r="W2795" s="22">
        <f>IFERROR(_xll.qlIndexFixing($W$1,S2795,,Trigger),NA())</f>
        <v>1.1230229565610836E-2</v>
      </c>
      <c r="X2795" s="17">
        <f t="shared" si="44"/>
        <v>11.140992806204752</v>
      </c>
    </row>
    <row r="2796" spans="18:24" x14ac:dyDescent="0.2">
      <c r="R2796" s="17" t="s">
        <v>21</v>
      </c>
      <c r="S2796" s="18">
        <f>_xll.qlInterestRateIndexFixingDate(IborIndex&amp;Tenor,T2796,Trigger)</f>
        <v>59002</v>
      </c>
      <c r="T2796" s="18">
        <f>_xll.qlCalendarAdvance(Calendar,T2795,R2796,"f",,Trigger)</f>
        <v>59006</v>
      </c>
      <c r="U2796" s="18">
        <f>_xll.qlInterestRateIndexMaturity(IborIndex&amp;Tenor,T2796,Trigger)</f>
        <v>59371</v>
      </c>
      <c r="V2796" s="22">
        <f>IFERROR(_xll.qlIndexFixing($V$1,S2796,,Trigger),NA())</f>
        <v>1.2341802187790702E-2</v>
      </c>
      <c r="W2796" s="22">
        <f>IFERROR(_xll.qlIndexFixing($W$1,S2796,,Trigger),NA())</f>
        <v>1.123041797888902E-2</v>
      </c>
      <c r="X2796" s="17">
        <f t="shared" si="44"/>
        <v>11.113842089016824</v>
      </c>
    </row>
    <row r="2797" spans="18:24" x14ac:dyDescent="0.2">
      <c r="R2797" s="17" t="s">
        <v>21</v>
      </c>
      <c r="S2797" s="18">
        <f>_xll.qlInterestRateIndexFixingDate(IborIndex&amp;Tenor,T2797,Trigger)</f>
        <v>59009</v>
      </c>
      <c r="T2797" s="18">
        <f>_xll.qlCalendarAdvance(Calendar,T2796,R2797,"f",,Trigger)</f>
        <v>59013</v>
      </c>
      <c r="U2797" s="18">
        <f>_xll.qlInterestRateIndexMaturity(IborIndex&amp;Tenor,T2797,Trigger)</f>
        <v>59378</v>
      </c>
      <c r="V2797" s="22">
        <f>IFERROR(_xll.qlIndexFixing($V$1,S2797,,Trigger),NA())</f>
        <v>1.2339275535743007E-2</v>
      </c>
      <c r="W2797" s="22">
        <f>IFERROR(_xll.qlIndexFixing($W$1,S2797,,Trigger),NA())</f>
        <v>1.1230704050885576E-2</v>
      </c>
      <c r="X2797" s="17">
        <f t="shared" si="44"/>
        <v>11.085714848574311</v>
      </c>
    </row>
    <row r="2798" spans="18:24" x14ac:dyDescent="0.2">
      <c r="R2798" s="17" t="s">
        <v>21</v>
      </c>
      <c r="S2798" s="18">
        <f>_xll.qlInterestRateIndexFixingDate(IborIndex&amp;Tenor,T2798,Trigger)</f>
        <v>59016</v>
      </c>
      <c r="T2798" s="18">
        <f>_xll.qlCalendarAdvance(Calendar,T2797,R2798,"f",,Trigger)</f>
        <v>59020</v>
      </c>
      <c r="U2798" s="18">
        <f>_xll.qlInterestRateIndexMaturity(IborIndex&amp;Tenor,T2798,Trigger)</f>
        <v>59385</v>
      </c>
      <c r="V2798" s="22">
        <f>IFERROR(_xll.qlIndexFixing($V$1,S2798,,Trigger),NA())</f>
        <v>1.2336748890087788E-2</v>
      </c>
      <c r="W2798" s="22">
        <f>IFERROR(_xll.qlIndexFixing($W$1,S2798,,Trigger),NA())</f>
        <v>1.1231087935456831E-2</v>
      </c>
      <c r="X2798" s="17">
        <f t="shared" si="44"/>
        <v>11.056609546309572</v>
      </c>
    </row>
    <row r="2799" spans="18:24" x14ac:dyDescent="0.2">
      <c r="R2799" s="17" t="s">
        <v>21</v>
      </c>
      <c r="S2799" s="18">
        <f>_xll.qlInterestRateIndexFixingDate(IborIndex&amp;Tenor,T2799,Trigger)</f>
        <v>59023</v>
      </c>
      <c r="T2799" s="18">
        <f>_xll.qlCalendarAdvance(Calendar,T2798,R2799,"f",,Trigger)</f>
        <v>59027</v>
      </c>
      <c r="U2799" s="18">
        <f>_xll.qlInterestRateIndexMaturity(IborIndex&amp;Tenor,T2799,Trigger)</f>
        <v>59392</v>
      </c>
      <c r="V2799" s="22">
        <f>IFERROR(_xll.qlIndexFixing($V$1,S2799,,Trigger),NA())</f>
        <v>1.2334222250824825E-2</v>
      </c>
      <c r="W2799" s="22">
        <f>IFERROR(_xll.qlIndexFixing($W$1,S2799,,Trigger),NA())</f>
        <v>1.1231569786489549E-2</v>
      </c>
      <c r="X2799" s="17">
        <f t="shared" si="44"/>
        <v>11.02652464335276</v>
      </c>
    </row>
    <row r="2800" spans="18:24" x14ac:dyDescent="0.2">
      <c r="R2800" s="17" t="s">
        <v>21</v>
      </c>
      <c r="S2800" s="18">
        <f>_xll.qlInterestRateIndexFixingDate(IborIndex&amp;Tenor,T2800,Trigger)</f>
        <v>59030</v>
      </c>
      <c r="T2800" s="18">
        <f>_xll.qlCalendarAdvance(Calendar,T2799,R2800,"f",,Trigger)</f>
        <v>59034</v>
      </c>
      <c r="U2800" s="18">
        <f>_xll.qlInterestRateIndexMaturity(IborIndex&amp;Tenor,T2800,Trigger)</f>
        <v>59399</v>
      </c>
      <c r="V2800" s="22">
        <f>IFERROR(_xll.qlIndexFixing($V$1,S2800,,Trigger),NA())</f>
        <v>1.2331695617954995E-2</v>
      </c>
      <c r="W2800" s="22">
        <f>IFERROR(_xll.qlIndexFixing($W$1,S2800,,Trigger),NA())</f>
        <v>1.1232149757899186E-2</v>
      </c>
      <c r="X2800" s="17">
        <f t="shared" si="44"/>
        <v>10.995458600558083</v>
      </c>
    </row>
    <row r="2801" spans="18:24" x14ac:dyDescent="0.2">
      <c r="R2801" s="17" t="s">
        <v>21</v>
      </c>
      <c r="S2801" s="18">
        <f>_xll.qlInterestRateIndexFixingDate(IborIndex&amp;Tenor,T2801,Trigger)</f>
        <v>59037</v>
      </c>
      <c r="T2801" s="18">
        <f>_xll.qlCalendarAdvance(Calendar,T2800,R2801,"f",,Trigger)</f>
        <v>59041</v>
      </c>
      <c r="U2801" s="18">
        <f>_xll.qlInterestRateIndexMaturity(IborIndex&amp;Tenor,T2801,Trigger)</f>
        <v>59406</v>
      </c>
      <c r="V2801" s="22">
        <f>IFERROR(_xll.qlIndexFixing($V$1,S2801,,Trigger),NA())</f>
        <v>1.2329168991477641E-2</v>
      </c>
      <c r="W2801" s="22">
        <f>IFERROR(_xll.qlIndexFixing($W$1,S2801,,Trigger),NA())</f>
        <v>1.1232828003630327E-2</v>
      </c>
      <c r="X2801" s="17">
        <f t="shared" si="44"/>
        <v>10.963409878473138</v>
      </c>
    </row>
    <row r="2802" spans="18:24" x14ac:dyDescent="0.2">
      <c r="R2802" s="17" t="s">
        <v>21</v>
      </c>
      <c r="S2802" s="18">
        <f>_xll.qlInterestRateIndexFixingDate(IborIndex&amp;Tenor,T2802,Trigger)</f>
        <v>59044</v>
      </c>
      <c r="T2802" s="18">
        <f>_xll.qlCalendarAdvance(Calendar,T2801,R2802,"f",,Trigger)</f>
        <v>59048</v>
      </c>
      <c r="U2802" s="18">
        <f>_xll.qlInterestRateIndexMaturity(IborIndex&amp;Tenor,T2802,Trigger)</f>
        <v>59413</v>
      </c>
      <c r="V2802" s="22">
        <f>IFERROR(_xll.qlIndexFixing($V$1,S2802,,Trigger),NA())</f>
        <v>1.2326642371392763E-2</v>
      </c>
      <c r="W2802" s="22">
        <f>IFERROR(_xll.qlIndexFixing($W$1,S2802,,Trigger),NA())</f>
        <v>1.123360467765668E-2</v>
      </c>
      <c r="X2802" s="17">
        <f t="shared" si="44"/>
        <v>10.930376937360823</v>
      </c>
    </row>
    <row r="2803" spans="18:24" x14ac:dyDescent="0.2">
      <c r="R2803" s="17" t="s">
        <v>21</v>
      </c>
      <c r="S2803" s="18">
        <f>_xll.qlInterestRateIndexFixingDate(IborIndex&amp;Tenor,T2803,Trigger)</f>
        <v>59051</v>
      </c>
      <c r="T2803" s="18">
        <f>_xll.qlCalendarAdvance(Calendar,T2802,R2803,"f",,Trigger)</f>
        <v>59055</v>
      </c>
      <c r="U2803" s="18">
        <f>_xll.qlInterestRateIndexMaturity(IborIndex&amp;Tenor,T2803,Trigger)</f>
        <v>59420</v>
      </c>
      <c r="V2803" s="22">
        <f>IFERROR(_xll.qlIndexFixing($V$1,S2803,,Trigger),NA())</f>
        <v>1.2324115757700578E-2</v>
      </c>
      <c r="W2803" s="22">
        <f>IFERROR(_xll.qlIndexFixing($W$1,S2803,,Trigger),NA())</f>
        <v>1.1234479933982617E-2</v>
      </c>
      <c r="X2803" s="17">
        <f t="shared" si="44"/>
        <v>10.896358237179605</v>
      </c>
    </row>
    <row r="2804" spans="18:24" x14ac:dyDescent="0.2">
      <c r="R2804" s="17" t="s">
        <v>21</v>
      </c>
      <c r="S2804" s="18">
        <f>_xll.qlInterestRateIndexFixingDate(IborIndex&amp;Tenor,T2804,Trigger)</f>
        <v>59058</v>
      </c>
      <c r="T2804" s="18">
        <f>_xll.qlCalendarAdvance(Calendar,T2803,R2804,"f",,Trigger)</f>
        <v>59062</v>
      </c>
      <c r="U2804" s="18">
        <f>_xll.qlInterestRateIndexMaturity(IborIndex&amp;Tenor,T2804,Trigger)</f>
        <v>59427</v>
      </c>
      <c r="V2804" s="22">
        <f>IFERROR(_xll.qlIndexFixing($V$1,S2804,,Trigger),NA())</f>
        <v>1.2321589150400651E-2</v>
      </c>
      <c r="W2804" s="22">
        <f>IFERROR(_xll.qlIndexFixing($W$1,S2804,,Trigger),NA())</f>
        <v>1.1235453926641197E-2</v>
      </c>
      <c r="X2804" s="17">
        <f t="shared" si="44"/>
        <v>10.86135223759454</v>
      </c>
    </row>
    <row r="2805" spans="18:24" x14ac:dyDescent="0.2">
      <c r="R2805" s="17" t="s">
        <v>21</v>
      </c>
      <c r="S2805" s="18">
        <f>_xll.qlInterestRateIndexFixingDate(IborIndex&amp;Tenor,T2805,Trigger)</f>
        <v>59065</v>
      </c>
      <c r="T2805" s="18">
        <f>_xll.qlCalendarAdvance(Calendar,T2804,R2805,"f",,Trigger)</f>
        <v>59069</v>
      </c>
      <c r="U2805" s="18">
        <f>_xll.qlInterestRateIndexMaturity(IborIndex&amp;Tenor,T2805,Trigger)</f>
        <v>59434</v>
      </c>
      <c r="V2805" s="22">
        <f>IFERROR(_xll.qlIndexFixing($V$1,S2805,,Trigger),NA())</f>
        <v>1.2319062549493637E-2</v>
      </c>
      <c r="W2805" s="22">
        <f>IFERROR(_xll.qlIndexFixing($W$1,S2805,,Trigger),NA())</f>
        <v>1.1236526809695705E-2</v>
      </c>
      <c r="X2805" s="17">
        <f t="shared" si="44"/>
        <v>10.825357397979321</v>
      </c>
    </row>
    <row r="2806" spans="18:24" x14ac:dyDescent="0.2">
      <c r="R2806" s="17" t="s">
        <v>21</v>
      </c>
      <c r="S2806" s="18">
        <f>_xll.qlInterestRateIndexFixingDate(IborIndex&amp;Tenor,T2806,Trigger)</f>
        <v>59072</v>
      </c>
      <c r="T2806" s="18">
        <f>_xll.qlCalendarAdvance(Calendar,T2805,R2806,"f",,Trigger)</f>
        <v>59076</v>
      </c>
      <c r="U2806" s="18">
        <f>_xll.qlInterestRateIndexMaturity(IborIndex&amp;Tenor,T2806,Trigger)</f>
        <v>59441</v>
      </c>
      <c r="V2806" s="22">
        <f>IFERROR(_xll.qlIndexFixing($V$1,S2806,,Trigger),NA())</f>
        <v>1.2316535954978879E-2</v>
      </c>
      <c r="W2806" s="22">
        <f>IFERROR(_xll.qlIndexFixing($W$1,S2806,,Trigger),NA())</f>
        <v>1.1237698737239206E-2</v>
      </c>
      <c r="X2806" s="17">
        <f t="shared" si="44"/>
        <v>10.788372177396727</v>
      </c>
    </row>
    <row r="2807" spans="18:24" x14ac:dyDescent="0.2">
      <c r="R2807" s="17" t="s">
        <v>21</v>
      </c>
      <c r="S2807" s="18">
        <f>_xll.qlInterestRateIndexFixingDate(IborIndex&amp;Tenor,T2807,Trigger)</f>
        <v>59079</v>
      </c>
      <c r="T2807" s="18">
        <f>_xll.qlCalendarAdvance(Calendar,T2806,R2807,"f",,Trigger)</f>
        <v>59083</v>
      </c>
      <c r="U2807" s="18">
        <f>_xll.qlInterestRateIndexMaturity(IborIndex&amp;Tenor,T2807,Trigger)</f>
        <v>59448</v>
      </c>
      <c r="V2807" s="22">
        <f>IFERROR(_xll.qlIndexFixing($V$1,S2807,,Trigger),NA())</f>
        <v>1.2314009366856596E-2</v>
      </c>
      <c r="W2807" s="22">
        <f>IFERROR(_xll.qlIndexFixing($W$1,S2807,,Trigger),NA())</f>
        <v>1.1238969863395868E-2</v>
      </c>
      <c r="X2807" s="17">
        <f t="shared" si="44"/>
        <v>10.750395034607278</v>
      </c>
    </row>
    <row r="2808" spans="18:24" x14ac:dyDescent="0.2">
      <c r="R2808" s="17" t="s">
        <v>21</v>
      </c>
      <c r="S2808" s="18">
        <f>_xll.qlInterestRateIndexFixingDate(IborIndex&amp;Tenor,T2808,Trigger)</f>
        <v>59086</v>
      </c>
      <c r="T2808" s="18">
        <f>_xll.qlCalendarAdvance(Calendar,T2807,R2808,"f",,Trigger)</f>
        <v>59090</v>
      </c>
      <c r="U2808" s="18">
        <f>_xll.qlInterestRateIndexMaturity(IborIndex&amp;Tenor,T2808,Trigger)</f>
        <v>59455</v>
      </c>
      <c r="V2808" s="22">
        <f>IFERROR(_xll.qlIndexFixing($V$1,S2808,,Trigger),NA())</f>
        <v>1.231148278512679E-2</v>
      </c>
      <c r="W2808" s="22">
        <f>IFERROR(_xll.qlIndexFixing($W$1,S2808,,Trigger),NA())</f>
        <v>1.1240340342318982E-2</v>
      </c>
      <c r="X2808" s="17">
        <f t="shared" si="44"/>
        <v>10.711424428078084</v>
      </c>
    </row>
    <row r="2809" spans="18:24" x14ac:dyDescent="0.2">
      <c r="R2809" s="17" t="s">
        <v>21</v>
      </c>
      <c r="S2809" s="18">
        <f>_xll.qlInterestRateIndexFixingDate(IborIndex&amp;Tenor,T2809,Trigger)</f>
        <v>59093</v>
      </c>
      <c r="T2809" s="18">
        <f>_xll.qlCalendarAdvance(Calendar,T2808,R2809,"f",,Trigger)</f>
        <v>59097</v>
      </c>
      <c r="U2809" s="18">
        <f>_xll.qlInterestRateIndexMaturity(IborIndex&amp;Tenor,T2809,Trigger)</f>
        <v>59462</v>
      </c>
      <c r="V2809" s="22">
        <f>IFERROR(_xll.qlIndexFixing($V$1,S2809,,Trigger),NA())</f>
        <v>1.2308956209789678E-2</v>
      </c>
      <c r="W2809" s="22">
        <f>IFERROR(_xll.qlIndexFixing($W$1,S2809,,Trigger),NA())</f>
        <v>1.1241810328193595E-2</v>
      </c>
      <c r="X2809" s="17">
        <f t="shared" si="44"/>
        <v>10.671458815960829</v>
      </c>
    </row>
    <row r="2810" spans="18:24" x14ac:dyDescent="0.2">
      <c r="R2810" s="17" t="s">
        <v>21</v>
      </c>
      <c r="S2810" s="18">
        <f>_xll.qlInterestRateIndexFixingDate(IborIndex&amp;Tenor,T2810,Trigger)</f>
        <v>59100</v>
      </c>
      <c r="T2810" s="18">
        <f>_xll.qlCalendarAdvance(Calendar,T2809,R2810,"f",,Trigger)</f>
        <v>59104</v>
      </c>
      <c r="U2810" s="18">
        <f>_xll.qlInterestRateIndexMaturity(IborIndex&amp;Tenor,T2810,Trigger)</f>
        <v>59469</v>
      </c>
      <c r="V2810" s="22">
        <f>IFERROR(_xll.qlIndexFixing($V$1,S2810,,Trigger),NA())</f>
        <v>1.2306429640844824E-2</v>
      </c>
      <c r="W2810" s="22">
        <f>IFERROR(_xll.qlIndexFixing($W$1,S2810,,Trigger),NA())</f>
        <v>1.1243379975234105E-2</v>
      </c>
      <c r="X2810" s="17">
        <f t="shared" si="44"/>
        <v>10.630496656107193</v>
      </c>
    </row>
    <row r="2811" spans="18:24" x14ac:dyDescent="0.2">
      <c r="R2811" s="17" t="s">
        <v>21</v>
      </c>
      <c r="S2811" s="18">
        <f>_xll.qlInterestRateIndexFixingDate(IborIndex&amp;Tenor,T2811,Trigger)</f>
        <v>59107</v>
      </c>
      <c r="T2811" s="18">
        <f>_xll.qlCalendarAdvance(Calendar,T2810,R2811,"f",,Trigger)</f>
        <v>59111</v>
      </c>
      <c r="U2811" s="18">
        <f>_xll.qlInterestRateIndexMaturity(IborIndex&amp;Tenor,T2811,Trigger)</f>
        <v>59476</v>
      </c>
      <c r="V2811" s="22">
        <f>IFERROR(_xll.qlIndexFixing($V$1,S2811,,Trigger),NA())</f>
        <v>1.2303903078292443E-2</v>
      </c>
      <c r="W2811" s="22">
        <f>IFERROR(_xll.qlIndexFixing($W$1,S2811,,Trigger),NA())</f>
        <v>1.1245049437686878E-2</v>
      </c>
      <c r="X2811" s="17">
        <f t="shared" si="44"/>
        <v>10.588536406055653</v>
      </c>
    </row>
    <row r="2812" spans="18:24" x14ac:dyDescent="0.2">
      <c r="R2812" s="17" t="s">
        <v>21</v>
      </c>
      <c r="S2812" s="18">
        <f>_xll.qlInterestRateIndexFixingDate(IborIndex&amp;Tenor,T2812,Trigger)</f>
        <v>59114</v>
      </c>
      <c r="T2812" s="18">
        <f>_xll.qlCalendarAdvance(Calendar,T2811,R2812,"f",,Trigger)</f>
        <v>59118</v>
      </c>
      <c r="U2812" s="18">
        <f>_xll.qlInterestRateIndexMaturity(IborIndex&amp;Tenor,T2812,Trigger)</f>
        <v>59483</v>
      </c>
      <c r="V2812" s="22">
        <f>IFERROR(_xll.qlIndexFixing($V$1,S2812,,Trigger),NA())</f>
        <v>1.230137652213254E-2</v>
      </c>
      <c r="W2812" s="22">
        <f>IFERROR(_xll.qlIndexFixing($W$1,S2812,,Trigger),NA())</f>
        <v>1.1246818869827849E-2</v>
      </c>
      <c r="X2812" s="17">
        <f t="shared" si="44"/>
        <v>10.545576523046906</v>
      </c>
    </row>
    <row r="2813" spans="18:24" x14ac:dyDescent="0.2">
      <c r="R2813" s="17" t="s">
        <v>21</v>
      </c>
      <c r="S2813" s="18">
        <f>_xll.qlInterestRateIndexFixingDate(IborIndex&amp;Tenor,T2813,Trigger)</f>
        <v>59121</v>
      </c>
      <c r="T2813" s="18">
        <f>_xll.qlCalendarAdvance(Calendar,T2812,R2813,"f",,Trigger)</f>
        <v>59125</v>
      </c>
      <c r="U2813" s="18">
        <f>_xll.qlInterestRateIndexMaturity(IborIndex&amp;Tenor,T2813,Trigger)</f>
        <v>59490</v>
      </c>
      <c r="V2813" s="22">
        <f>IFERROR(_xll.qlIndexFixing($V$1,S2813,,Trigger),NA())</f>
        <v>1.2298849972365113E-2</v>
      </c>
      <c r="W2813" s="22">
        <f>IFERROR(_xll.qlIndexFixing($W$1,S2813,,Trigger),NA())</f>
        <v>1.1248688425966024E-2</v>
      </c>
      <c r="X2813" s="17">
        <f t="shared" si="44"/>
        <v>10.501615463990882</v>
      </c>
    </row>
    <row r="2814" spans="18:24" x14ac:dyDescent="0.2">
      <c r="R2814" s="17" t="s">
        <v>21</v>
      </c>
      <c r="S2814" s="18">
        <f>_xll.qlInterestRateIndexFixingDate(IborIndex&amp;Tenor,T2814,Trigger)</f>
        <v>59128</v>
      </c>
      <c r="T2814" s="18">
        <f>_xll.qlCalendarAdvance(Calendar,T2813,R2814,"f",,Trigger)</f>
        <v>59132</v>
      </c>
      <c r="U2814" s="18">
        <f>_xll.qlInterestRateIndexMaturity(IborIndex&amp;Tenor,T2814,Trigger)</f>
        <v>59497</v>
      </c>
      <c r="V2814" s="22">
        <f>IFERROR(_xll.qlIndexFixing($V$1,S2814,,Trigger),NA())</f>
        <v>1.229632342898994E-2</v>
      </c>
      <c r="W2814" s="22">
        <f>IFERROR(_xll.qlIndexFixing($W$1,S2814,,Trigger),NA())</f>
        <v>1.1250658260439972E-2</v>
      </c>
      <c r="X2814" s="17">
        <f t="shared" si="44"/>
        <v>10.456651685499686</v>
      </c>
    </row>
    <row r="2815" spans="18:24" x14ac:dyDescent="0.2">
      <c r="R2815" s="17" t="s">
        <v>21</v>
      </c>
      <c r="S2815" s="18">
        <f>_xll.qlInterestRateIndexFixingDate(IborIndex&amp;Tenor,T2815,Trigger)</f>
        <v>59135</v>
      </c>
      <c r="T2815" s="18">
        <f>_xll.qlCalendarAdvance(Calendar,T2814,R2815,"f",,Trigger)</f>
        <v>59139</v>
      </c>
      <c r="U2815" s="18">
        <f>_xll.qlInterestRateIndexMaturity(IborIndex&amp;Tenor,T2815,Trigger)</f>
        <v>59504</v>
      </c>
      <c r="V2815" s="22">
        <f>IFERROR(_xll.qlIndexFixing($V$1,S2815,,Trigger),NA())</f>
        <v>1.2293796892007025E-2</v>
      </c>
      <c r="W2815" s="22">
        <f>IFERROR(_xll.qlIndexFixing($W$1,S2815,,Trigger),NA())</f>
        <v>1.1252728527620234E-2</v>
      </c>
      <c r="X2815" s="17">
        <f t="shared" si="44"/>
        <v>10.410683643867907</v>
      </c>
    </row>
    <row r="2816" spans="18:24" x14ac:dyDescent="0.2">
      <c r="R2816" s="17" t="s">
        <v>21</v>
      </c>
      <c r="S2816" s="18">
        <f>_xll.qlInterestRateIndexFixingDate(IborIndex&amp;Tenor,T2816,Trigger)</f>
        <v>59142</v>
      </c>
      <c r="T2816" s="18">
        <f>_xll.qlCalendarAdvance(Calendar,T2815,R2816,"f",,Trigger)</f>
        <v>59146</v>
      </c>
      <c r="U2816" s="18">
        <f>_xll.qlInterestRateIndexMaturity(IborIndex&amp;Tenor,T2816,Trigger)</f>
        <v>59511</v>
      </c>
      <c r="V2816" s="22">
        <f>IFERROR(_xll.qlIndexFixing($V$1,S2816,,Trigger),NA())</f>
        <v>1.2291270361416804E-2</v>
      </c>
      <c r="W2816" s="22">
        <f>IFERROR(_xll.qlIndexFixing($W$1,S2816,,Trigger),NA())</f>
        <v>1.125489938190955E-2</v>
      </c>
      <c r="X2816" s="17">
        <f t="shared" si="44"/>
        <v>10.363709795072548</v>
      </c>
    </row>
    <row r="2817" spans="18:24" x14ac:dyDescent="0.2">
      <c r="R2817" s="17" t="s">
        <v>21</v>
      </c>
      <c r="S2817" s="18">
        <f>_xll.qlInterestRateIndexFixingDate(IborIndex&amp;Tenor,T2817,Trigger)</f>
        <v>59149</v>
      </c>
      <c r="T2817" s="18">
        <f>_xll.qlCalendarAdvance(Calendar,T2816,R2817,"f",,Trigger)</f>
        <v>59153</v>
      </c>
      <c r="U2817" s="18">
        <f>_xll.qlInterestRateIndexMaturity(IborIndex&amp;Tenor,T2817,Trigger)</f>
        <v>59518</v>
      </c>
      <c r="V2817" s="22">
        <f>IFERROR(_xll.qlIndexFixing($V$1,S2817,,Trigger),NA())</f>
        <v>1.2288743837218622E-2</v>
      </c>
      <c r="W2817" s="22">
        <f>IFERROR(_xll.qlIndexFixing($W$1,S2817,,Trigger),NA())</f>
        <v>1.1257170977741536E-2</v>
      </c>
      <c r="X2817" s="17">
        <f t="shared" si="44"/>
        <v>10.315728594770864</v>
      </c>
    </row>
    <row r="2818" spans="18:24" x14ac:dyDescent="0.2">
      <c r="R2818" s="17" t="s">
        <v>21</v>
      </c>
      <c r="S2818" s="18">
        <f>_xll.qlInterestRateIndexFixingDate(IborIndex&amp;Tenor,T2818,Trigger)</f>
        <v>59156</v>
      </c>
      <c r="T2818" s="18">
        <f>_xll.qlCalendarAdvance(Calendar,T2817,R2818,"f",,Trigger)</f>
        <v>59160</v>
      </c>
      <c r="U2818" s="18">
        <f>_xll.qlInterestRateIndexMaturity(IborIndex&amp;Tenor,T2818,Trigger)</f>
        <v>59525</v>
      </c>
      <c r="V2818" s="22">
        <f>IFERROR(_xll.qlIndexFixing($V$1,S2818,,Trigger),NA())</f>
        <v>1.2286217319412915E-2</v>
      </c>
      <c r="W2818" s="22">
        <f>IFERROR(_xll.qlIndexFixing($W$1,S2818,,Trigger),NA())</f>
        <v>1.1259543469581782E-2</v>
      </c>
      <c r="X2818" s="17">
        <f t="shared" si="44"/>
        <v>10.26673849831133</v>
      </c>
    </row>
    <row r="2819" spans="18:24" x14ac:dyDescent="0.2">
      <c r="R2819" s="17" t="s">
        <v>21</v>
      </c>
      <c r="S2819" s="18">
        <f>_xll.qlInterestRateIndexFixingDate(IborIndex&amp;Tenor,T2819,Trigger)</f>
        <v>59162</v>
      </c>
      <c r="T2819" s="18">
        <f>_xll.qlCalendarAdvance(Calendar,T2818,R2819,"f",,Trigger)</f>
        <v>59167</v>
      </c>
      <c r="U2819" s="18">
        <f>_xll.qlInterestRateIndexMaturity(IborIndex&amp;Tenor,T2819,Trigger)</f>
        <v>59532</v>
      </c>
      <c r="V2819" s="22">
        <f>IFERROR(_xll.qlIndexFixing($V$1,S2819,,Trigger),NA())</f>
        <v>1.2283690807999244E-2</v>
      </c>
      <c r="W2819" s="22">
        <f>IFERROR(_xll.qlIndexFixing($W$1,S2819,,Trigger),NA())</f>
        <v>1.1262017011928511E-2</v>
      </c>
      <c r="X2819" s="17">
        <f t="shared" si="44"/>
        <v>10.216737960707325</v>
      </c>
    </row>
    <row r="2820" spans="18:24" x14ac:dyDescent="0.2">
      <c r="R2820" s="17" t="s">
        <v>21</v>
      </c>
      <c r="S2820" s="18">
        <f>_xll.qlInterestRateIndexFixingDate(IborIndex&amp;Tenor,T2820,Trigger)</f>
        <v>59170</v>
      </c>
      <c r="T2820" s="18">
        <f>_xll.qlCalendarAdvance(Calendar,T2819,R2820,"f",,Trigger)</f>
        <v>59174</v>
      </c>
      <c r="U2820" s="18">
        <f>_xll.qlInterestRateIndexMaturity(IborIndex&amp;Tenor,T2820,Trigger)</f>
        <v>59539</v>
      </c>
      <c r="V2820" s="22">
        <f>IFERROR(_xll.qlIndexFixing($V$1,S2820,,Trigger),NA())</f>
        <v>1.228116430297805E-2</v>
      </c>
      <c r="W2820" s="22">
        <f>IFERROR(_xll.qlIndexFixing($W$1,S2820,,Trigger),NA())</f>
        <v>1.1264591759311701E-2</v>
      </c>
      <c r="X2820" s="17">
        <f t="shared" si="44"/>
        <v>10.165725436663484</v>
      </c>
    </row>
    <row r="2821" spans="18:24" x14ac:dyDescent="0.2">
      <c r="R2821" s="17" t="s">
        <v>21</v>
      </c>
      <c r="S2821" s="18">
        <f>_xll.qlInterestRateIndexFixingDate(IborIndex&amp;Tenor,T2821,Trigger)</f>
        <v>59177</v>
      </c>
      <c r="T2821" s="18">
        <f>_xll.qlCalendarAdvance(Calendar,T2820,R2821,"f",,Trigger)</f>
        <v>59181</v>
      </c>
      <c r="U2821" s="18">
        <f>_xll.qlInterestRateIndexMaturity(IborIndex&amp;Tenor,T2821,Trigger)</f>
        <v>59546</v>
      </c>
      <c r="V2821" s="22">
        <f>IFERROR(_xll.qlIndexFixing($V$1,S2821,,Trigger),NA())</f>
        <v>1.2278637804349332E-2</v>
      </c>
      <c r="W2821" s="22">
        <f>IFERROR(_xll.qlIndexFixing($W$1,S2821,,Trigger),NA())</f>
        <v>1.1267267866293741E-2</v>
      </c>
      <c r="X2821" s="17">
        <f t="shared" si="44"/>
        <v>10.113699380555914</v>
      </c>
    </row>
    <row r="2822" spans="18:24" x14ac:dyDescent="0.2">
      <c r="R2822" s="17" t="s">
        <v>21</v>
      </c>
      <c r="S2822" s="18">
        <f>_xll.qlInterestRateIndexFixingDate(IborIndex&amp;Tenor,T2822,Trigger)</f>
        <v>59184</v>
      </c>
      <c r="T2822" s="18">
        <f>_xll.qlCalendarAdvance(Calendar,T2821,R2822,"f",,Trigger)</f>
        <v>59188</v>
      </c>
      <c r="U2822" s="18">
        <f>_xll.qlInterestRateIndexMaturity(IborIndex&amp;Tenor,T2822,Trigger)</f>
        <v>59553</v>
      </c>
      <c r="V2822" s="22">
        <f>IFERROR(_xll.qlIndexFixing($V$1,S2822,,Trigger),NA())</f>
        <v>1.2276111312112651E-2</v>
      </c>
      <c r="W2822" s="22">
        <f>IFERROR(_xll.qlIndexFixing($W$1,S2822,,Trigger),NA())</f>
        <v>1.1270045487469656E-2</v>
      </c>
      <c r="X2822" s="17">
        <f t="shared" si="44"/>
        <v>10.06065824642995</v>
      </c>
    </row>
    <row r="2823" spans="18:24" x14ac:dyDescent="0.2">
      <c r="R2823" s="17" t="s">
        <v>21</v>
      </c>
      <c r="S2823" s="18">
        <f>_xll.qlInterestRateIndexFixingDate(IborIndex&amp;Tenor,T2823,Trigger)</f>
        <v>59191</v>
      </c>
      <c r="T2823" s="18">
        <f>_xll.qlCalendarAdvance(Calendar,T2822,R2823,"f",,Trigger)</f>
        <v>59195</v>
      </c>
      <c r="U2823" s="18">
        <f>_xll.qlInterestRateIndexMaturity(IborIndex&amp;Tenor,T2823,Trigger)</f>
        <v>59560</v>
      </c>
      <c r="V2823" s="22">
        <f>IFERROR(_xll.qlIndexFixing($V$1,S2823,,Trigger),NA())</f>
        <v>1.2273584826268226E-2</v>
      </c>
      <c r="W2823" s="22">
        <f>IFERROR(_xll.qlIndexFixing($W$1,S2823,,Trigger),NA())</f>
        <v>1.1272924777467094E-2</v>
      </c>
      <c r="X2823" s="17">
        <f t="shared" si="44"/>
        <v>10.006600488011319</v>
      </c>
    </row>
    <row r="2824" spans="18:24" x14ac:dyDescent="0.2">
      <c r="R2824" s="17" t="s">
        <v>21</v>
      </c>
      <c r="S2824" s="18">
        <f>_xll.qlInterestRateIndexFixingDate(IborIndex&amp;Tenor,T2824,Trigger)</f>
        <v>59198</v>
      </c>
      <c r="T2824" s="18">
        <f>_xll.qlCalendarAdvance(Calendar,T2823,R2824,"f",,Trigger)</f>
        <v>59202</v>
      </c>
      <c r="U2824" s="18">
        <f>_xll.qlInterestRateIndexMaturity(IborIndex&amp;Tenor,T2824,Trigger)</f>
        <v>59567</v>
      </c>
      <c r="V2824" s="22">
        <f>IFERROR(_xll.qlIndexFixing($V$1,S2824,,Trigger),NA())</f>
        <v>1.2271058346816058E-2</v>
      </c>
      <c r="W2824" s="22">
        <f>IFERROR(_xll.qlIndexFixing($W$1,S2824,,Trigger),NA())</f>
        <v>1.1275905890946345E-2</v>
      </c>
      <c r="X2824" s="17">
        <f t="shared" si="44"/>
        <v>9.9515245586971268</v>
      </c>
    </row>
    <row r="2825" spans="18:24" x14ac:dyDescent="0.2">
      <c r="R2825" s="17" t="s">
        <v>21</v>
      </c>
      <c r="S2825" s="18">
        <f>_xll.qlInterestRateIndexFixingDate(IborIndex&amp;Tenor,T2825,Trigger)</f>
        <v>59205</v>
      </c>
      <c r="T2825" s="18">
        <f>_xll.qlCalendarAdvance(Calendar,T2824,R2825,"f",,Trigger)</f>
        <v>59209</v>
      </c>
      <c r="U2825" s="18">
        <f>_xll.qlInterestRateIndexMaturity(IborIndex&amp;Tenor,T2825,Trigger)</f>
        <v>59574</v>
      </c>
      <c r="V2825" s="22">
        <f>IFERROR(_xll.qlIndexFixing($V$1,S2825,,Trigger),NA())</f>
        <v>1.2268531873755928E-2</v>
      </c>
      <c r="W2825" s="22">
        <f>IFERROR(_xll.qlIndexFixing($W$1,S2825,,Trigger),NA())</f>
        <v>1.127898898260076E-2</v>
      </c>
      <c r="X2825" s="17">
        <f t="shared" si="44"/>
        <v>9.8954289115516829</v>
      </c>
    </row>
    <row r="2826" spans="18:24" x14ac:dyDescent="0.2">
      <c r="R2826" s="17" t="s">
        <v>21</v>
      </c>
      <c r="S2826" s="18">
        <f>_xll.qlInterestRateIndexFixingDate(IborIndex&amp;Tenor,T2826,Trigger)</f>
        <v>59212</v>
      </c>
      <c r="T2826" s="18">
        <f>_xll.qlCalendarAdvance(Calendar,T2825,R2826,"f",,Trigger)</f>
        <v>59216</v>
      </c>
      <c r="U2826" s="18">
        <f>_xll.qlInterestRateIndexMaturity(IborIndex&amp;Tenor,T2826,Trigger)</f>
        <v>59581</v>
      </c>
      <c r="V2826" s="22">
        <f>IFERROR(_xll.qlIndexFixing($V$1,S2826,,Trigger),NA())</f>
        <v>1.2266005407088273E-2</v>
      </c>
      <c r="W2826" s="22">
        <f>IFERROR(_xll.qlIndexFixing($W$1,S2826,,Trigger),NA())</f>
        <v>1.128217420715742E-2</v>
      </c>
      <c r="X2826" s="17">
        <f t="shared" si="44"/>
        <v>9.8383119993085231</v>
      </c>
    </row>
    <row r="2827" spans="18:24" x14ac:dyDescent="0.2">
      <c r="R2827" s="17" t="s">
        <v>21</v>
      </c>
      <c r="S2827" s="18">
        <f>_xll.qlInterestRateIndexFixingDate(IborIndex&amp;Tenor,T2827,Trigger)</f>
        <v>59219</v>
      </c>
      <c r="T2827" s="18">
        <f>_xll.qlCalendarAdvance(Calendar,T2826,R2827,"f",,Trigger)</f>
        <v>59223</v>
      </c>
      <c r="U2827" s="18">
        <f>_xll.qlInterestRateIndexMaturity(IborIndex&amp;Tenor,T2827,Trigger)</f>
        <v>59588</v>
      </c>
      <c r="V2827" s="22">
        <f>IFERROR(_xll.qlIndexFixing($V$1,S2827,,Trigger),NA())</f>
        <v>1.2263478946812656E-2</v>
      </c>
      <c r="W2827" s="22">
        <f>IFERROR(_xll.qlIndexFixing($W$1,S2827,,Trigger),NA())</f>
        <v>1.1285461719375599E-2</v>
      </c>
      <c r="X2827" s="17">
        <f t="shared" si="44"/>
        <v>9.7801722743705639</v>
      </c>
    </row>
    <row r="2828" spans="18:24" x14ac:dyDescent="0.2">
      <c r="R2828" s="17" t="s">
        <v>21</v>
      </c>
      <c r="S2828" s="18">
        <f>_xll.qlInterestRateIndexFixingDate(IborIndex&amp;Tenor,T2828,Trigger)</f>
        <v>59226</v>
      </c>
      <c r="T2828" s="18">
        <f>_xll.qlCalendarAdvance(Calendar,T2827,R2828,"f",,Trigger)</f>
        <v>59230</v>
      </c>
      <c r="U2828" s="18">
        <f>_xll.qlInterestRateIndexMaturity(IborIndex&amp;Tenor,T2828,Trigger)</f>
        <v>59595</v>
      </c>
      <c r="V2828" s="22">
        <f>IFERROR(_xll.qlIndexFixing($V$1,S2828,,Trigger),NA())</f>
        <v>1.2260952492929295E-2</v>
      </c>
      <c r="W2828" s="22">
        <f>IFERROR(_xll.qlIndexFixing($W$1,S2828,,Trigger),NA())</f>
        <v>1.1288851674049173E-2</v>
      </c>
      <c r="X2828" s="17">
        <f t="shared" si="44"/>
        <v>9.7210081888012176</v>
      </c>
    </row>
    <row r="2829" spans="18:24" x14ac:dyDescent="0.2">
      <c r="R2829" s="17" t="s">
        <v>21</v>
      </c>
      <c r="S2829" s="18">
        <f>_xll.qlInterestRateIndexFixingDate(IborIndex&amp;Tenor,T2829,Trigger)</f>
        <v>59233</v>
      </c>
      <c r="T2829" s="18">
        <f>_xll.qlCalendarAdvance(Calendar,T2828,R2829,"f",,Trigger)</f>
        <v>59237</v>
      </c>
      <c r="U2829" s="18">
        <f>_xll.qlInterestRateIndexMaturity(IborIndex&amp;Tenor,T2829,Trigger)</f>
        <v>59602</v>
      </c>
      <c r="V2829" s="22">
        <f>IFERROR(_xll.qlIndexFixing($V$1,S2829,,Trigger),NA())</f>
        <v>1.2258426045437754E-2</v>
      </c>
      <c r="W2829" s="22">
        <f>IFERROR(_xll.qlIndexFixing($W$1,S2829,,Trigger),NA())</f>
        <v>1.1292344226004652E-2</v>
      </c>
      <c r="X2829" s="17">
        <f t="shared" si="44"/>
        <v>9.6608181943310178</v>
      </c>
    </row>
    <row r="2830" spans="18:24" x14ac:dyDescent="0.2">
      <c r="R2830" s="17" t="s">
        <v>21</v>
      </c>
      <c r="S2830" s="18">
        <f>_xll.qlInterestRateIndexFixingDate(IborIndex&amp;Tenor,T2830,Trigger)</f>
        <v>59240</v>
      </c>
      <c r="T2830" s="18">
        <f>_xll.qlCalendarAdvance(Calendar,T2829,R2830,"f",,Trigger)</f>
        <v>59244</v>
      </c>
      <c r="U2830" s="18">
        <f>_xll.qlInterestRateIndexMaturity(IborIndex&amp;Tenor,T2830,Trigger)</f>
        <v>59609</v>
      </c>
      <c r="V2830" s="22">
        <f>IFERROR(_xll.qlIndexFixing($V$1,S2830,,Trigger),NA())</f>
        <v>1.2255899604338687E-2</v>
      </c>
      <c r="W2830" s="22">
        <f>IFERROR(_xll.qlIndexFixing($W$1,S2830,,Trigger),NA())</f>
        <v>1.1295939530103142E-2</v>
      </c>
      <c r="X2830" s="17">
        <f t="shared" si="44"/>
        <v>9.5996007423554577</v>
      </c>
    </row>
    <row r="2831" spans="18:24" x14ac:dyDescent="0.2">
      <c r="R2831" s="17" t="s">
        <v>21</v>
      </c>
      <c r="S2831" s="18">
        <f>_xll.qlInterestRateIndexFixingDate(IborIndex&amp;Tenor,T2831,Trigger)</f>
        <v>59247</v>
      </c>
      <c r="T2831" s="18">
        <f>_xll.qlCalendarAdvance(Calendar,T2830,R2831,"f",,Trigger)</f>
        <v>59251</v>
      </c>
      <c r="U2831" s="18">
        <f>_xll.qlInterestRateIndexMaturity(IborIndex&amp;Tenor,T2831,Trigger)</f>
        <v>59616</v>
      </c>
      <c r="V2831" s="22">
        <f>IFERROR(_xll.qlIndexFixing($V$1,S2831,,Trigger),NA())</f>
        <v>1.2253373169631659E-2</v>
      </c>
      <c r="W2831" s="22">
        <f>IFERROR(_xll.qlIndexFixing($W$1,S2831,,Trigger),NA())</f>
        <v>1.1299637741239264E-2</v>
      </c>
      <c r="X2831" s="17">
        <f t="shared" si="44"/>
        <v>9.5373542839239516</v>
      </c>
    </row>
    <row r="2832" spans="18:24" x14ac:dyDescent="0.2">
      <c r="R2832" s="17" t="s">
        <v>21</v>
      </c>
      <c r="S2832" s="18">
        <f>_xll.qlInterestRateIndexFixingDate(IborIndex&amp;Tenor,T2832,Trigger)</f>
        <v>59252</v>
      </c>
      <c r="T2832" s="18">
        <f>_xll.qlCalendarAdvance(Calendar,T2831,R2832,"f",,Trigger)</f>
        <v>59258</v>
      </c>
      <c r="U2832" s="18">
        <f>_xll.qlInterestRateIndexMaturity(IborIndex&amp;Tenor,T2832,Trigger)</f>
        <v>59623</v>
      </c>
      <c r="V2832" s="22">
        <f>IFERROR(_xll.qlIndexFixing($V$1,S2832,,Trigger),NA())</f>
        <v>1.2250846741316667E-2</v>
      </c>
      <c r="W2832" s="22">
        <f>IFERROR(_xll.qlIndexFixing($W$1,S2832,,Trigger),NA())</f>
        <v>1.1303439014341362E-2</v>
      </c>
      <c r="X2832" s="17">
        <f t="shared" si="44"/>
        <v>9.4740772697530549</v>
      </c>
    </row>
    <row r="2833" spans="18:24" x14ac:dyDescent="0.2">
      <c r="R2833" s="17" t="s">
        <v>21</v>
      </c>
      <c r="S2833" s="18">
        <f>_xll.qlInterestRateIndexFixingDate(IborIndex&amp;Tenor,T2833,Trigger)</f>
        <v>59261</v>
      </c>
      <c r="T2833" s="18">
        <f>_xll.qlCalendarAdvance(Calendar,T2832,R2833,"f",,Trigger)</f>
        <v>59265</v>
      </c>
      <c r="U2833" s="18">
        <f>_xll.qlInterestRateIndexMaturity(IborIndex&amp;Tenor,T2833,Trigger)</f>
        <v>59630</v>
      </c>
      <c r="V2833" s="22">
        <f>IFERROR(_xll.qlIndexFixing($V$1,S2833,,Trigger),NA())</f>
        <v>1.2248320319393713E-2</v>
      </c>
      <c r="W2833" s="22">
        <f>IFERROR(_xll.qlIndexFixing($W$1,S2833,,Trigger),NA())</f>
        <v>1.1307343504372817E-2</v>
      </c>
      <c r="X2833" s="17">
        <f t="shared" si="44"/>
        <v>9.4097681502089596</v>
      </c>
    </row>
    <row r="2834" spans="18:24" x14ac:dyDescent="0.2">
      <c r="R2834" s="17" t="s">
        <v>21</v>
      </c>
      <c r="S2834" s="18">
        <f>_xll.qlInterestRateIndexFixingDate(IborIndex&amp;Tenor,T2834,Trigger)</f>
        <v>59268</v>
      </c>
      <c r="T2834" s="18">
        <f>_xll.qlCalendarAdvance(Calendar,T2833,R2834,"f",,Trigger)</f>
        <v>59272</v>
      </c>
      <c r="U2834" s="18">
        <f>_xll.qlInterestRateIndexMaturity(IborIndex&amp;Tenor,T2834,Trigger)</f>
        <v>59637</v>
      </c>
      <c r="V2834" s="22">
        <f>IFERROR(_xll.qlIndexFixing($V$1,S2834,,Trigger),NA())</f>
        <v>1.2245793903863017E-2</v>
      </c>
      <c r="W2834" s="22">
        <f>IFERROR(_xll.qlIndexFixing($W$1,S2834,,Trigger),NA())</f>
        <v>1.1311351366331183E-2</v>
      </c>
      <c r="X2834" s="17">
        <f t="shared" si="44"/>
        <v>9.3444253753183393</v>
      </c>
    </row>
    <row r="2835" spans="18:24" x14ac:dyDescent="0.2">
      <c r="R2835" s="17" t="s">
        <v>21</v>
      </c>
      <c r="S2835" s="18">
        <f>_xll.qlInterestRateIndexFixingDate(IborIndex&amp;Tenor,T2835,Trigger)</f>
        <v>59275</v>
      </c>
      <c r="T2835" s="18">
        <f>_xll.qlCalendarAdvance(Calendar,T2834,R2835,"f",,Trigger)</f>
        <v>59279</v>
      </c>
      <c r="U2835" s="18">
        <f>_xll.qlInterestRateIndexMaturity(IborIndex&amp;Tenor,T2835,Trigger)</f>
        <v>59644</v>
      </c>
      <c r="V2835" s="22">
        <f>IFERROR(_xll.qlIndexFixing($V$1,S2835,,Trigger),NA())</f>
        <v>1.2243267494724139E-2</v>
      </c>
      <c r="W2835" s="22">
        <f>IFERROR(_xll.qlIndexFixing($W$1,S2835,,Trigger),NA())</f>
        <v>1.131546275524839E-2</v>
      </c>
      <c r="X2835" s="17">
        <f t="shared" si="44"/>
        <v>9.278047394757488</v>
      </c>
    </row>
    <row r="2836" spans="18:24" x14ac:dyDescent="0.2">
      <c r="R2836" s="17" t="s">
        <v>21</v>
      </c>
      <c r="S2836" s="18">
        <f>_xll.qlInterestRateIndexFixingDate(IborIndex&amp;Tenor,T2836,Trigger)</f>
        <v>59282</v>
      </c>
      <c r="T2836" s="18">
        <f>_xll.qlCalendarAdvance(Calendar,T2835,R2836,"f",,Trigger)</f>
        <v>59286</v>
      </c>
      <c r="U2836" s="18">
        <f>_xll.qlInterestRateIndexMaturity(IborIndex&amp;Tenor,T2836,Trigger)</f>
        <v>59651</v>
      </c>
      <c r="V2836" s="22">
        <f>IFERROR(_xll.qlIndexFixing($V$1,S2836,,Trigger),NA())</f>
        <v>1.2240741091977297E-2</v>
      </c>
      <c r="W2836" s="22">
        <f>IFERROR(_xll.qlIndexFixing($W$1,S2836,,Trigger),NA())</f>
        <v>1.1319677826190972E-2</v>
      </c>
      <c r="X2836" s="17">
        <f t="shared" si="44"/>
        <v>9.2106326578632505</v>
      </c>
    </row>
    <row r="2837" spans="18:24" x14ac:dyDescent="0.2">
      <c r="R2837" s="17" t="s">
        <v>21</v>
      </c>
      <c r="S2837" s="18">
        <f>_xll.qlInterestRateIndexFixingDate(IborIndex&amp;Tenor,T2837,Trigger)</f>
        <v>59288</v>
      </c>
      <c r="T2837" s="18">
        <f>_xll.qlCalendarAdvance(Calendar,T2836,R2837,"f",,Trigger)</f>
        <v>59293</v>
      </c>
      <c r="U2837" s="18">
        <f>_xll.qlInterestRateIndexMaturity(IborIndex&amp;Tenor,T2837,Trigger)</f>
        <v>59658</v>
      </c>
      <c r="V2837" s="22">
        <f>IFERROR(_xll.qlIndexFixing($V$1,S2837,,Trigger),NA())</f>
        <v>1.2238214695622713E-2</v>
      </c>
      <c r="W2837" s="22">
        <f>IFERROR(_xll.qlIndexFixing($W$1,S2837,,Trigger),NA())</f>
        <v>1.1323996734260726E-2</v>
      </c>
      <c r="X2837" s="17">
        <f t="shared" si="44"/>
        <v>9.1421796136198665</v>
      </c>
    </row>
    <row r="2838" spans="18:24" x14ac:dyDescent="0.2">
      <c r="R2838" s="17" t="s">
        <v>21</v>
      </c>
      <c r="S2838" s="18">
        <f>_xll.qlInterestRateIndexFixingDate(IborIndex&amp;Tenor,T2838,Trigger)</f>
        <v>59296</v>
      </c>
      <c r="T2838" s="18">
        <f>_xll.qlCalendarAdvance(Calendar,T2837,R2838,"f",,Trigger)</f>
        <v>59300</v>
      </c>
      <c r="U2838" s="18">
        <f>_xll.qlInterestRateIndexMaturity(IborIndex&amp;Tenor,T2838,Trigger)</f>
        <v>59665</v>
      </c>
      <c r="V2838" s="22">
        <f>IFERROR(_xll.qlIndexFixing($V$1,S2838,,Trigger),NA())</f>
        <v>1.2235688305659947E-2</v>
      </c>
      <c r="W2838" s="22">
        <f>IFERROR(_xll.qlIndexFixing($W$1,S2838,,Trigger),NA())</f>
        <v>1.1328419634594265E-2</v>
      </c>
      <c r="X2838" s="17">
        <f t="shared" si="44"/>
        <v>9.0726867106568143</v>
      </c>
    </row>
    <row r="2839" spans="18:24" x14ac:dyDescent="0.2">
      <c r="R2839" s="17" t="s">
        <v>21</v>
      </c>
      <c r="S2839" s="18">
        <f>_xll.qlInterestRateIndexFixingDate(IborIndex&amp;Tenor,T2839,Trigger)</f>
        <v>59303</v>
      </c>
      <c r="T2839" s="18">
        <f>_xll.qlCalendarAdvance(Calendar,T2838,R2839,"f",,Trigger)</f>
        <v>59307</v>
      </c>
      <c r="U2839" s="18">
        <f>_xll.qlInterestRateIndexMaturity(IborIndex&amp;Tenor,T2839,Trigger)</f>
        <v>59672</v>
      </c>
      <c r="V2839" s="22">
        <f>IFERROR(_xll.qlIndexFixing($V$1,S2839,,Trigger),NA())</f>
        <v>1.2233161922089219E-2</v>
      </c>
      <c r="W2839" s="22">
        <f>IFERROR(_xll.qlIndexFixing($W$1,S2839,,Trigger),NA())</f>
        <v>1.1332946682363468E-2</v>
      </c>
      <c r="X2839" s="17">
        <f t="shared" si="44"/>
        <v>9.0021523972575075</v>
      </c>
    </row>
    <row r="2840" spans="18:24" x14ac:dyDescent="0.2">
      <c r="R2840" s="17" t="s">
        <v>21</v>
      </c>
      <c r="S2840" s="18">
        <f>_xll.qlInterestRateIndexFixingDate(IborIndex&amp;Tenor,T2840,Trigger)</f>
        <v>59310</v>
      </c>
      <c r="T2840" s="18">
        <f>_xll.qlCalendarAdvance(Calendar,T2839,R2840,"f",,Trigger)</f>
        <v>59314</v>
      </c>
      <c r="U2840" s="18">
        <f>_xll.qlInterestRateIndexMaturity(IborIndex&amp;Tenor,T2840,Trigger)</f>
        <v>59679</v>
      </c>
      <c r="V2840" s="22">
        <f>IFERROR(_xll.qlIndexFixing($V$1,S2840,,Trigger),NA())</f>
        <v>1.2230635544910091E-2</v>
      </c>
      <c r="W2840" s="22">
        <f>IFERROR(_xll.qlIndexFixing($W$1,S2840,,Trigger),NA())</f>
        <v>1.1337578032775684E-2</v>
      </c>
      <c r="X2840" s="17">
        <f t="shared" si="44"/>
        <v>8.9305751213440701</v>
      </c>
    </row>
    <row r="2841" spans="18:24" x14ac:dyDescent="0.2">
      <c r="R2841" s="17" t="s">
        <v>21</v>
      </c>
      <c r="S2841" s="18">
        <f>_xll.qlInterestRateIndexFixingDate(IborIndex&amp;Tenor,T2841,Trigger)</f>
        <v>59317</v>
      </c>
      <c r="T2841" s="18">
        <f>_xll.qlCalendarAdvance(Calendar,T2840,R2841,"f",,Trigger)</f>
        <v>59321</v>
      </c>
      <c r="U2841" s="18">
        <f>_xll.qlInterestRateIndexMaturity(IborIndex&amp;Tenor,T2841,Trigger)</f>
        <v>59686</v>
      </c>
      <c r="V2841" s="22">
        <f>IFERROR(_xll.qlIndexFixing($V$1,S2841,,Trigger),NA())</f>
        <v>1.2228109174123437E-2</v>
      </c>
      <c r="W2841" s="22">
        <f>IFERROR(_xll.qlIndexFixing($W$1,S2841,,Trigger),NA())</f>
        <v>1.1342313841073969E-2</v>
      </c>
      <c r="X2841" s="17">
        <f t="shared" si="44"/>
        <v>8.8579533304946825</v>
      </c>
    </row>
    <row r="2842" spans="18:24" x14ac:dyDescent="0.2">
      <c r="R2842" s="17" t="s">
        <v>21</v>
      </c>
      <c r="S2842" s="18">
        <f>_xll.qlInterestRateIndexFixingDate(IborIndex&amp;Tenor,T2842,Trigger)</f>
        <v>59324</v>
      </c>
      <c r="T2842" s="18">
        <f>_xll.qlCalendarAdvance(Calendar,T2841,R2842,"f",,Trigger)</f>
        <v>59328</v>
      </c>
      <c r="U2842" s="18">
        <f>_xll.qlInterestRateIndexMaturity(IborIndex&amp;Tenor,T2842,Trigger)</f>
        <v>59693</v>
      </c>
      <c r="V2842" s="22">
        <f>IFERROR(_xll.qlIndexFixing($V$1,S2842,,Trigger),NA())</f>
        <v>1.2225582809728384E-2</v>
      </c>
      <c r="W2842" s="22">
        <f>IFERROR(_xll.qlIndexFixing($W$1,S2842,,Trigger),NA())</f>
        <v>1.1347154262536413E-2</v>
      </c>
      <c r="X2842" s="17">
        <f t="shared" si="44"/>
        <v>8.784285471919711</v>
      </c>
    </row>
    <row r="2843" spans="18:24" x14ac:dyDescent="0.2">
      <c r="R2843" s="17" t="s">
        <v>21</v>
      </c>
      <c r="S2843" s="18">
        <f>_xll.qlInterestRateIndexFixingDate(IborIndex&amp;Tenor,T2843,Trigger)</f>
        <v>59331</v>
      </c>
      <c r="T2843" s="18">
        <f>_xll.qlCalendarAdvance(Calendar,T2842,R2843,"f",,Trigger)</f>
        <v>59335</v>
      </c>
      <c r="U2843" s="18">
        <f>_xll.qlInterestRateIndexMaturity(IborIndex&amp;Tenor,T2843,Trigger)</f>
        <v>59700</v>
      </c>
      <c r="V2843" s="22">
        <f>IFERROR(_xll.qlIndexFixing($V$1,S2843,,Trigger),NA())</f>
        <v>1.2223056451725587E-2</v>
      </c>
      <c r="W2843" s="22">
        <f>IFERROR(_xll.qlIndexFixing($W$1,S2843,,Trigger),NA())</f>
        <v>1.1352099452477898E-2</v>
      </c>
      <c r="X2843" s="17">
        <f t="shared" si="44"/>
        <v>8.7095699924768883</v>
      </c>
    </row>
    <row r="2844" spans="18:24" x14ac:dyDescent="0.2">
      <c r="R2844" s="17" t="s">
        <v>21</v>
      </c>
      <c r="S2844" s="18">
        <f>_xll.qlInterestRateIndexFixingDate(IborIndex&amp;Tenor,T2844,Trigger)</f>
        <v>59338</v>
      </c>
      <c r="T2844" s="18">
        <f>_xll.qlCalendarAdvance(Calendar,T2843,R2844,"f",,Trigger)</f>
        <v>59342</v>
      </c>
      <c r="U2844" s="18">
        <f>_xll.qlInterestRateIndexMaturity(IborIndex&amp;Tenor,T2844,Trigger)</f>
        <v>59707</v>
      </c>
      <c r="V2844" s="22">
        <f>IFERROR(_xll.qlIndexFixing($V$1,S2844,,Trigger),NA())</f>
        <v>1.2220530100114391E-2</v>
      </c>
      <c r="W2844" s="22">
        <f>IFERROR(_xll.qlIndexFixing($W$1,S2844,,Trigger),NA())</f>
        <v>1.1357149566248134E-2</v>
      </c>
      <c r="X2844" s="17">
        <f t="shared" ref="X2844:X2907" si="45">(V2844-W2844)*10000</f>
        <v>8.6338053386625724</v>
      </c>
    </row>
    <row r="2845" spans="18:24" x14ac:dyDescent="0.2">
      <c r="R2845" s="17" t="s">
        <v>21</v>
      </c>
      <c r="S2845" s="18">
        <f>_xll.qlInterestRateIndexFixingDate(IborIndex&amp;Tenor,T2845,Trigger)</f>
        <v>59345</v>
      </c>
      <c r="T2845" s="18">
        <f>_xll.qlCalendarAdvance(Calendar,T2844,R2845,"f",,Trigger)</f>
        <v>59349</v>
      </c>
      <c r="U2845" s="18">
        <f>_xll.qlInterestRateIndexMaturity(IborIndex&amp;Tenor,T2845,Trigger)</f>
        <v>59714</v>
      </c>
      <c r="V2845" s="22">
        <f>IFERROR(_xll.qlIndexFixing($V$1,S2845,,Trigger),NA())</f>
        <v>1.2218003754895231E-2</v>
      </c>
      <c r="W2845" s="22">
        <f>IFERROR(_xll.qlIndexFixing($W$1,S2845,,Trigger),NA())</f>
        <v>1.136230475923471E-2</v>
      </c>
      <c r="X2845" s="17">
        <f t="shared" si="45"/>
        <v>8.5569899566052126</v>
      </c>
    </row>
    <row r="2846" spans="18:24" x14ac:dyDescent="0.2">
      <c r="R2846" s="17" t="s">
        <v>21</v>
      </c>
      <c r="S2846" s="18">
        <f>_xll.qlInterestRateIndexFixingDate(IborIndex&amp;Tenor,T2846,Trigger)</f>
        <v>59352</v>
      </c>
      <c r="T2846" s="18">
        <f>_xll.qlCalendarAdvance(Calendar,T2845,R2846,"f",,Trigger)</f>
        <v>59356</v>
      </c>
      <c r="U2846" s="18">
        <f>_xll.qlInterestRateIndexMaturity(IborIndex&amp;Tenor,T2846,Trigger)</f>
        <v>59721</v>
      </c>
      <c r="V2846" s="22">
        <f>IFERROR(_xll.qlIndexFixing($V$1,S2846,,Trigger),NA())</f>
        <v>1.2215477416067889E-2</v>
      </c>
      <c r="W2846" s="22">
        <f>IFERROR(_xll.qlIndexFixing($W$1,S2846,,Trigger),NA())</f>
        <v>1.1367565186859824E-2</v>
      </c>
      <c r="X2846" s="17">
        <f t="shared" si="45"/>
        <v>8.4791222920806497</v>
      </c>
    </row>
    <row r="2847" spans="18:24" x14ac:dyDescent="0.2">
      <c r="R2847" s="17" t="s">
        <v>21</v>
      </c>
      <c r="S2847" s="18">
        <f>_xll.qlInterestRateIndexFixingDate(IborIndex&amp;Tenor,T2847,Trigger)</f>
        <v>59359</v>
      </c>
      <c r="T2847" s="18">
        <f>_xll.qlCalendarAdvance(Calendar,T2846,R2847,"f",,Trigger)</f>
        <v>59363</v>
      </c>
      <c r="U2847" s="18">
        <f>_xll.qlInterestRateIndexMaturity(IborIndex&amp;Tenor,T2847,Trigger)</f>
        <v>59728</v>
      </c>
      <c r="V2847" s="22">
        <f>IFERROR(_xll.qlIndexFixing($V$1,S2847,,Trigger),NA())</f>
        <v>1.2212951083632368E-2</v>
      </c>
      <c r="W2847" s="22">
        <f>IFERROR(_xll.qlIndexFixing($W$1,S2847,,Trigger),NA())</f>
        <v>1.1372931004582903E-2</v>
      </c>
      <c r="X2847" s="17">
        <f t="shared" si="45"/>
        <v>8.4002007904946527</v>
      </c>
    </row>
    <row r="2848" spans="18:24" x14ac:dyDescent="0.2">
      <c r="R2848" s="17" t="s">
        <v>21</v>
      </c>
      <c r="S2848" s="18">
        <f>_xll.qlInterestRateIndexFixingDate(IborIndex&amp;Tenor,T2848,Trigger)</f>
        <v>59366</v>
      </c>
      <c r="T2848" s="18">
        <f>_xll.qlCalendarAdvance(Calendar,T2847,R2848,"f",,Trigger)</f>
        <v>59370</v>
      </c>
      <c r="U2848" s="18">
        <f>_xll.qlInterestRateIndexMaturity(IborIndex&amp;Tenor,T2848,Trigger)</f>
        <v>59735</v>
      </c>
      <c r="V2848" s="22">
        <f>IFERROR(_xll.qlIndexFixing($V$1,S2848,,Trigger),NA())</f>
        <v>1.2210424757588663E-2</v>
      </c>
      <c r="W2848" s="22">
        <f>IFERROR(_xll.qlIndexFixing($W$1,S2848,,Trigger),NA())</f>
        <v>1.1378402367900381E-2</v>
      </c>
      <c r="X2848" s="17">
        <f t="shared" si="45"/>
        <v>8.3202238968828155</v>
      </c>
    </row>
    <row r="2849" spans="18:24" x14ac:dyDescent="0.2">
      <c r="R2849" s="17" t="s">
        <v>21</v>
      </c>
      <c r="S2849" s="18">
        <f>_xll.qlInterestRateIndexFixingDate(IborIndex&amp;Tenor,T2849,Trigger)</f>
        <v>59373</v>
      </c>
      <c r="T2849" s="18">
        <f>_xll.qlCalendarAdvance(Calendar,T2848,R2849,"f",,Trigger)</f>
        <v>59377</v>
      </c>
      <c r="U2849" s="18">
        <f>_xll.qlInterestRateIndexMaturity(IborIndex&amp;Tenor,T2849,Trigger)</f>
        <v>59742</v>
      </c>
      <c r="V2849" s="22">
        <f>IFERROR(_xll.qlIndexFixing($V$1,S2849,,Trigger),NA())</f>
        <v>1.2207898437936779E-2</v>
      </c>
      <c r="W2849" s="22">
        <f>IFERROR(_xll.qlIndexFixing($W$1,S2849,,Trigger),NA())</f>
        <v>1.1383979432345055E-2</v>
      </c>
      <c r="X2849" s="17">
        <f t="shared" si="45"/>
        <v>8.2391900559172431</v>
      </c>
    </row>
    <row r="2850" spans="18:24" x14ac:dyDescent="0.2">
      <c r="R2850" s="17" t="s">
        <v>21</v>
      </c>
      <c r="S2850" s="18">
        <f>_xll.qlInterestRateIndexFixingDate(IborIndex&amp;Tenor,T2850,Trigger)</f>
        <v>59380</v>
      </c>
      <c r="T2850" s="18">
        <f>_xll.qlCalendarAdvance(Calendar,T2849,R2850,"f",,Trigger)</f>
        <v>59384</v>
      </c>
      <c r="U2850" s="18">
        <f>_xll.qlInterestRateIndexMaturity(IborIndex&amp;Tenor,T2850,Trigger)</f>
        <v>59749</v>
      </c>
      <c r="V2850" s="22">
        <f>IFERROR(_xll.qlIndexFixing($V$1,S2850,,Trigger),NA())</f>
        <v>1.2205372124676711E-2</v>
      </c>
      <c r="W2850" s="22">
        <f>IFERROR(_xll.qlIndexFixing($W$1,S2850,,Trigger),NA())</f>
        <v>1.1389662353486943E-2</v>
      </c>
      <c r="X2850" s="17">
        <f t="shared" si="45"/>
        <v>8.1570977118976788</v>
      </c>
    </row>
    <row r="2851" spans="18:24" x14ac:dyDescent="0.2">
      <c r="R2851" s="17" t="s">
        <v>21</v>
      </c>
      <c r="S2851" s="18">
        <f>_xll.qlInterestRateIndexFixingDate(IborIndex&amp;Tenor,T2851,Trigger)</f>
        <v>59387</v>
      </c>
      <c r="T2851" s="18">
        <f>_xll.qlCalendarAdvance(Calendar,T2850,R2851,"f",,Trigger)</f>
        <v>59391</v>
      </c>
      <c r="U2851" s="18">
        <f>_xll.qlInterestRateIndexMaturity(IborIndex&amp;Tenor,T2851,Trigger)</f>
        <v>59756</v>
      </c>
      <c r="V2851" s="22">
        <f>IFERROR(_xll.qlIndexFixing($V$1,S2851,,Trigger),NA())</f>
        <v>1.2202845817808464E-2</v>
      </c>
      <c r="W2851" s="22">
        <f>IFERROR(_xll.qlIndexFixing($W$1,S2851,,Trigger),NA())</f>
        <v>1.1395451286933301E-2</v>
      </c>
      <c r="X2851" s="17">
        <f t="shared" si="45"/>
        <v>8.0739453087516271</v>
      </c>
    </row>
    <row r="2852" spans="18:24" x14ac:dyDescent="0.2">
      <c r="R2852" s="17" t="s">
        <v>21</v>
      </c>
      <c r="S2852" s="18">
        <f>_xll.qlInterestRateIndexFixingDate(IborIndex&amp;Tenor,T2852,Trigger)</f>
        <v>59394</v>
      </c>
      <c r="T2852" s="18">
        <f>_xll.qlCalendarAdvance(Calendar,T2851,R2852,"f",,Trigger)</f>
        <v>59398</v>
      </c>
      <c r="U2852" s="18">
        <f>_xll.qlInterestRateIndexMaturity(IborIndex&amp;Tenor,T2852,Trigger)</f>
        <v>59763</v>
      </c>
      <c r="V2852" s="22">
        <f>IFERROR(_xll.qlIndexFixing($V$1,S2852,,Trigger),NA())</f>
        <v>1.2200319517332034E-2</v>
      </c>
      <c r="W2852" s="22">
        <f>IFERROR(_xll.qlIndexFixing($W$1,S2852,,Trigger),NA())</f>
        <v>1.1401346388328393E-2</v>
      </c>
      <c r="X2852" s="17">
        <f t="shared" si="45"/>
        <v>7.9897312900364081</v>
      </c>
    </row>
    <row r="2853" spans="18:24" x14ac:dyDescent="0.2">
      <c r="R2853" s="17" t="s">
        <v>21</v>
      </c>
      <c r="S2853" s="18">
        <f>_xll.qlInterestRateIndexFixingDate(IborIndex&amp;Tenor,T2853,Trigger)</f>
        <v>59401</v>
      </c>
      <c r="T2853" s="18">
        <f>_xll.qlCalendarAdvance(Calendar,T2852,R2853,"f",,Trigger)</f>
        <v>59405</v>
      </c>
      <c r="U2853" s="18">
        <f>_xll.qlInterestRateIndexMaturity(IborIndex&amp;Tenor,T2853,Trigger)</f>
        <v>59770</v>
      </c>
      <c r="V2853" s="22">
        <f>IFERROR(_xll.qlIndexFixing($V$1,S2853,,Trigger),NA())</f>
        <v>1.2197793223247204E-2</v>
      </c>
      <c r="W2853" s="22">
        <f>IFERROR(_xll.qlIndexFixing($W$1,S2853,,Trigger),NA())</f>
        <v>1.140734781335437E-2</v>
      </c>
      <c r="X2853" s="17">
        <f t="shared" si="45"/>
        <v>7.9044540989283396</v>
      </c>
    </row>
    <row r="2854" spans="18:24" x14ac:dyDescent="0.2">
      <c r="R2854" s="17" t="s">
        <v>21</v>
      </c>
      <c r="S2854" s="18">
        <f>_xll.qlInterestRateIndexFixingDate(IborIndex&amp;Tenor,T2854,Trigger)</f>
        <v>59408</v>
      </c>
      <c r="T2854" s="18">
        <f>_xll.qlCalendarAdvance(Calendar,T2853,R2854,"f",,Trigger)</f>
        <v>59412</v>
      </c>
      <c r="U2854" s="18">
        <f>_xll.qlInterestRateIndexMaturity(IborIndex&amp;Tenor,T2854,Trigger)</f>
        <v>59777</v>
      </c>
      <c r="V2854" s="22">
        <f>IFERROR(_xll.qlIndexFixing($V$1,S2854,,Trigger),NA())</f>
        <v>1.2195266935554411E-2</v>
      </c>
      <c r="W2854" s="22">
        <f>IFERROR(_xll.qlIndexFixing($W$1,S2854,,Trigger),NA())</f>
        <v>1.1413455717731055E-2</v>
      </c>
      <c r="X2854" s="17">
        <f t="shared" si="45"/>
        <v>7.8181121782335685</v>
      </c>
    </row>
    <row r="2855" spans="18:24" x14ac:dyDescent="0.2">
      <c r="R2855" s="17" t="s">
        <v>21</v>
      </c>
      <c r="S2855" s="18">
        <f>_xll.qlInterestRateIndexFixingDate(IborIndex&amp;Tenor,T2855,Trigger)</f>
        <v>59415</v>
      </c>
      <c r="T2855" s="18">
        <f>_xll.qlCalendarAdvance(Calendar,T2854,R2855,"f",,Trigger)</f>
        <v>59419</v>
      </c>
      <c r="U2855" s="18">
        <f>_xll.qlInterestRateIndexMaturity(IborIndex&amp;Tenor,T2855,Trigger)</f>
        <v>59784</v>
      </c>
      <c r="V2855" s="22">
        <f>IFERROR(_xll.qlIndexFixing($V$1,S2855,,Trigger),NA())</f>
        <v>1.2192740654253218E-2</v>
      </c>
      <c r="W2855" s="22">
        <f>IFERROR(_xll.qlIndexFixing($W$1,S2855,,Trigger),NA())</f>
        <v>1.1419670257215497E-2</v>
      </c>
      <c r="X2855" s="17">
        <f t="shared" si="45"/>
        <v>7.7307039703772107</v>
      </c>
    </row>
    <row r="2856" spans="18:24" x14ac:dyDescent="0.2">
      <c r="R2856" s="17" t="s">
        <v>21</v>
      </c>
      <c r="S2856" s="18">
        <f>_xll.qlInterestRateIndexFixingDate(IborIndex&amp;Tenor,T2856,Trigger)</f>
        <v>59422</v>
      </c>
      <c r="T2856" s="18">
        <f>_xll.qlCalendarAdvance(Calendar,T2855,R2856,"f",,Trigger)</f>
        <v>59426</v>
      </c>
      <c r="U2856" s="18">
        <f>_xll.qlInterestRateIndexMaturity(IborIndex&amp;Tenor,T2856,Trigger)</f>
        <v>59791</v>
      </c>
      <c r="V2856" s="22">
        <f>IFERROR(_xll.qlIndexFixing($V$1,S2856,,Trigger),NA())</f>
        <v>1.2190214379343407E-2</v>
      </c>
      <c r="W2856" s="22">
        <f>IFERROR(_xll.qlIndexFixing($W$1,S2856,,Trigger),NA())</f>
        <v>1.1425991587602853E-2</v>
      </c>
      <c r="X2856" s="17">
        <f t="shared" si="45"/>
        <v>7.6422279174055348</v>
      </c>
    </row>
    <row r="2857" spans="18:24" x14ac:dyDescent="0.2">
      <c r="R2857" s="17" t="s">
        <v>21</v>
      </c>
      <c r="S2857" s="18">
        <f>_xll.qlInterestRateIndexFixingDate(IborIndex&amp;Tenor,T2857,Trigger)</f>
        <v>59429</v>
      </c>
      <c r="T2857" s="18">
        <f>_xll.qlCalendarAdvance(Calendar,T2856,R2857,"f",,Trigger)</f>
        <v>59433</v>
      </c>
      <c r="U2857" s="18">
        <f>_xll.qlInterestRateIndexMaturity(IborIndex&amp;Tenor,T2857,Trigger)</f>
        <v>59798</v>
      </c>
      <c r="V2857" s="22">
        <f>IFERROR(_xll.qlIndexFixing($V$1,S2857,,Trigger),NA())</f>
        <v>1.2187688110825632E-2</v>
      </c>
      <c r="W2857" s="22">
        <f>IFERROR(_xll.qlIndexFixing($W$1,S2857,,Trigger),NA())</f>
        <v>1.1432419864727485E-2</v>
      </c>
      <c r="X2857" s="17">
        <f t="shared" si="45"/>
        <v>7.5526824609814698</v>
      </c>
    </row>
    <row r="2858" spans="18:24" x14ac:dyDescent="0.2">
      <c r="R2858" s="17" t="s">
        <v>21</v>
      </c>
      <c r="S2858" s="18">
        <f>_xll.qlInterestRateIndexFixingDate(IborIndex&amp;Tenor,T2858,Trigger)</f>
        <v>59436</v>
      </c>
      <c r="T2858" s="18">
        <f>_xll.qlCalendarAdvance(Calendar,T2857,R2858,"f",,Trigger)</f>
        <v>59440</v>
      </c>
      <c r="U2858" s="18">
        <f>_xll.qlInterestRateIndexMaturity(IborIndex&amp;Tenor,T2858,Trigger)</f>
        <v>59805</v>
      </c>
      <c r="V2858" s="22">
        <f>IFERROR(_xll.qlIndexFixing($V$1,S2858,,Trigger),NA())</f>
        <v>1.2185161848699456E-2</v>
      </c>
      <c r="W2858" s="22">
        <f>IFERROR(_xll.qlIndexFixing($W$1,S2858,,Trigger),NA())</f>
        <v>1.143895524446098E-2</v>
      </c>
      <c r="X2858" s="17">
        <f t="shared" si="45"/>
        <v>7.4620660423847625</v>
      </c>
    </row>
    <row r="2859" spans="18:24" x14ac:dyDescent="0.2">
      <c r="R2859" s="17" t="s">
        <v>21</v>
      </c>
      <c r="S2859" s="18">
        <f>_xll.qlInterestRateIndexFixingDate(IborIndex&amp;Tenor,T2859,Trigger)</f>
        <v>59443</v>
      </c>
      <c r="T2859" s="18">
        <f>_xll.qlCalendarAdvance(Calendar,T2858,R2859,"f",,Trigger)</f>
        <v>59447</v>
      </c>
      <c r="U2859" s="18">
        <f>_xll.qlInterestRateIndexMaturity(IborIndex&amp;Tenor,T2859,Trigger)</f>
        <v>59812</v>
      </c>
      <c r="V2859" s="22">
        <f>IFERROR(_xll.qlIndexFixing($V$1,S2859,,Trigger),NA())</f>
        <v>1.2182635592964881E-2</v>
      </c>
      <c r="W2859" s="22">
        <f>IFERROR(_xll.qlIndexFixing($W$1,S2859,,Trigger),NA())</f>
        <v>1.1445597882713692E-2</v>
      </c>
      <c r="X2859" s="17">
        <f t="shared" si="45"/>
        <v>7.3703771025118892</v>
      </c>
    </row>
    <row r="2860" spans="18:24" x14ac:dyDescent="0.2">
      <c r="R2860" s="17" t="s">
        <v>21</v>
      </c>
      <c r="S2860" s="18">
        <f>_xll.qlInterestRateIndexFixingDate(IborIndex&amp;Tenor,T2860,Trigger)</f>
        <v>59450</v>
      </c>
      <c r="T2860" s="18">
        <f>_xll.qlCalendarAdvance(Calendar,T2859,R2860,"f",,Trigger)</f>
        <v>59454</v>
      </c>
      <c r="U2860" s="18">
        <f>_xll.qlInterestRateIndexMaturity(IborIndex&amp;Tenor,T2860,Trigger)</f>
        <v>59819</v>
      </c>
      <c r="V2860" s="22">
        <f>IFERROR(_xll.qlIndexFixing($V$1,S2860,,Trigger),NA())</f>
        <v>1.2180109343621905E-2</v>
      </c>
      <c r="W2860" s="22">
        <f>IFERROR(_xll.qlIndexFixing($W$1,S2860,,Trigger),NA())</f>
        <v>1.1452347935434738E-2</v>
      </c>
      <c r="X2860" s="17">
        <f t="shared" si="45"/>
        <v>7.2776140818716675</v>
      </c>
    </row>
    <row r="2861" spans="18:24" x14ac:dyDescent="0.2">
      <c r="R2861" s="17" t="s">
        <v>21</v>
      </c>
      <c r="S2861" s="18">
        <f>_xll.qlInterestRateIndexFixingDate(IborIndex&amp;Tenor,T2861,Trigger)</f>
        <v>59457</v>
      </c>
      <c r="T2861" s="18">
        <f>_xll.qlCalendarAdvance(Calendar,T2860,R2861,"f",,Trigger)</f>
        <v>59461</v>
      </c>
      <c r="U2861" s="18">
        <f>_xll.qlInterestRateIndexMaturity(IborIndex&amp;Tenor,T2861,Trigger)</f>
        <v>59826</v>
      </c>
      <c r="V2861" s="22">
        <f>IFERROR(_xll.qlIndexFixing($V$1,S2861,,Trigger),NA())</f>
        <v>1.2177583100670748E-2</v>
      </c>
      <c r="W2861" s="22">
        <f>IFERROR(_xll.qlIndexFixing($W$1,S2861,,Trigger),NA())</f>
        <v>1.1459205558611778E-2</v>
      </c>
      <c r="X2861" s="17">
        <f t="shared" si="45"/>
        <v>7.183775420589698</v>
      </c>
    </row>
    <row r="2862" spans="18:24" x14ac:dyDescent="0.2">
      <c r="R2862" s="17" t="s">
        <v>21</v>
      </c>
      <c r="S2862" s="18">
        <f>_xll.qlInterestRateIndexFixingDate(IborIndex&amp;Tenor,T2862,Trigger)</f>
        <v>59464</v>
      </c>
      <c r="T2862" s="18">
        <f>_xll.qlCalendarAdvance(Calendar,T2861,R2862,"f",,Trigger)</f>
        <v>59468</v>
      </c>
      <c r="U2862" s="18">
        <f>_xll.qlInterestRateIndexMaturity(IborIndex&amp;Tenor,T2862,Trigger)</f>
        <v>59833</v>
      </c>
      <c r="V2862" s="22">
        <f>IFERROR(_xll.qlIndexFixing($V$1,S2862,,Trigger),NA())</f>
        <v>1.2175056864111191E-2</v>
      </c>
      <c r="W2862" s="22">
        <f>IFERROR(_xll.qlIndexFixing($W$1,S2862,,Trigger),NA())</f>
        <v>1.1466170908272113E-2</v>
      </c>
      <c r="X2862" s="17">
        <f t="shared" si="45"/>
        <v>7.0888595583907739</v>
      </c>
    </row>
    <row r="2863" spans="18:24" x14ac:dyDescent="0.2">
      <c r="R2863" s="17" t="s">
        <v>21</v>
      </c>
      <c r="S2863" s="18">
        <f>_xll.qlInterestRateIndexFixingDate(IborIndex&amp;Tenor,T2863,Trigger)</f>
        <v>59471</v>
      </c>
      <c r="T2863" s="18">
        <f>_xll.qlCalendarAdvance(Calendar,T2862,R2863,"f",,Trigger)</f>
        <v>59475</v>
      </c>
      <c r="U2863" s="18">
        <f>_xll.qlInterestRateIndexMaturity(IborIndex&amp;Tenor,T2863,Trigger)</f>
        <v>59840</v>
      </c>
      <c r="V2863" s="22">
        <f>IFERROR(_xll.qlIndexFixing($V$1,S2863,,Trigger),NA())</f>
        <v>1.2172530633943232E-2</v>
      </c>
      <c r="W2863" s="22">
        <f>IFERROR(_xll.qlIndexFixing($W$1,S2863,,Trigger),NA())</f>
        <v>1.147324414048159E-2</v>
      </c>
      <c r="X2863" s="17">
        <f t="shared" si="45"/>
        <v>6.9928649346164171</v>
      </c>
    </row>
    <row r="2864" spans="18:24" x14ac:dyDescent="0.2">
      <c r="R2864" s="17" t="s">
        <v>21</v>
      </c>
      <c r="S2864" s="18">
        <f>_xll.qlInterestRateIndexFixingDate(IborIndex&amp;Tenor,T2864,Trigger)</f>
        <v>59478</v>
      </c>
      <c r="T2864" s="18">
        <f>_xll.qlCalendarAdvance(Calendar,T2863,R2864,"f",,Trigger)</f>
        <v>59482</v>
      </c>
      <c r="U2864" s="18">
        <f>_xll.qlInterestRateIndexMaturity(IborIndex&amp;Tenor,T2864,Trigger)</f>
        <v>59847</v>
      </c>
      <c r="V2864" s="22">
        <f>IFERROR(_xll.qlIndexFixing($V$1,S2864,,Trigger),NA())</f>
        <v>1.2170004410166435E-2</v>
      </c>
      <c r="W2864" s="22">
        <f>IFERROR(_xll.qlIndexFixing($W$1,S2864,,Trigger),NA())</f>
        <v>1.1480425411345255E-2</v>
      </c>
      <c r="X2864" s="17">
        <f t="shared" si="45"/>
        <v>6.8957899882118001</v>
      </c>
    </row>
    <row r="2865" spans="18:24" x14ac:dyDescent="0.2">
      <c r="R2865" s="17" t="s">
        <v>21</v>
      </c>
      <c r="S2865" s="18">
        <f>_xll.qlInterestRateIndexFixingDate(IborIndex&amp;Tenor,T2865,Trigger)</f>
        <v>59485</v>
      </c>
      <c r="T2865" s="18">
        <f>_xll.qlCalendarAdvance(Calendar,T2864,R2865,"f",,Trigger)</f>
        <v>59489</v>
      </c>
      <c r="U2865" s="18">
        <f>_xll.qlInterestRateIndexMaturity(IborIndex&amp;Tenor,T2865,Trigger)</f>
        <v>59854</v>
      </c>
      <c r="V2865" s="22">
        <f>IFERROR(_xll.qlIndexFixing($V$1,S2865,,Trigger),NA())</f>
        <v>1.2167478192781677E-2</v>
      </c>
      <c r="W2865" s="22">
        <f>IFERROR(_xll.qlIndexFixing($W$1,S2865,,Trigger),NA())</f>
        <v>1.148771487700845E-2</v>
      </c>
      <c r="X2865" s="17">
        <f t="shared" si="45"/>
        <v>6.7976331577322693</v>
      </c>
    </row>
    <row r="2866" spans="18:24" x14ac:dyDescent="0.2">
      <c r="R2866" s="17" t="s">
        <v>21</v>
      </c>
      <c r="S2866" s="18">
        <f>_xll.qlInterestRateIndexFixingDate(IborIndex&amp;Tenor,T2866,Trigger)</f>
        <v>59492</v>
      </c>
      <c r="T2866" s="18">
        <f>_xll.qlCalendarAdvance(Calendar,T2865,R2866,"f",,Trigger)</f>
        <v>59496</v>
      </c>
      <c r="U2866" s="18">
        <f>_xll.qlInterestRateIndexMaturity(IborIndex&amp;Tenor,T2866,Trigger)</f>
        <v>59861</v>
      </c>
      <c r="V2866" s="22">
        <f>IFERROR(_xll.qlIndexFixing($V$1,S2866,,Trigger),NA())</f>
        <v>1.2164951981788298E-2</v>
      </c>
      <c r="W2866" s="22">
        <f>IFERROR(_xll.qlIndexFixing($W$1,S2866,,Trigger),NA())</f>
        <v>1.1495112693655062E-2</v>
      </c>
      <c r="X2866" s="17">
        <f t="shared" si="45"/>
        <v>6.6983928813323619</v>
      </c>
    </row>
    <row r="2867" spans="18:24" x14ac:dyDescent="0.2">
      <c r="R2867" s="17" t="s">
        <v>21</v>
      </c>
      <c r="S2867" s="18">
        <f>_xll.qlInterestRateIndexFixingDate(IborIndex&amp;Tenor,T2867,Trigger)</f>
        <v>59499</v>
      </c>
      <c r="T2867" s="18">
        <f>_xll.qlCalendarAdvance(Calendar,T2866,R2867,"f",,Trigger)</f>
        <v>59503</v>
      </c>
      <c r="U2867" s="18">
        <f>_xll.qlInterestRateIndexMaturity(IborIndex&amp;Tenor,T2867,Trigger)</f>
        <v>59868</v>
      </c>
      <c r="V2867" s="22">
        <f>IFERROR(_xll.qlIndexFixing($V$1,S2867,,Trigger),NA())</f>
        <v>1.2162425777186301E-2</v>
      </c>
      <c r="W2867" s="22">
        <f>IFERROR(_xll.qlIndexFixing($W$1,S2867,,Trigger),NA())</f>
        <v>1.1502619017510153E-2</v>
      </c>
      <c r="X2867" s="17">
        <f t="shared" si="45"/>
        <v>6.5980675967614726</v>
      </c>
    </row>
    <row r="2868" spans="18:24" x14ac:dyDescent="0.2">
      <c r="R2868" s="17" t="s">
        <v>21</v>
      </c>
      <c r="S2868" s="18">
        <f>_xll.qlInterestRateIndexFixingDate(IborIndex&amp;Tenor,T2868,Trigger)</f>
        <v>59506</v>
      </c>
      <c r="T2868" s="18">
        <f>_xll.qlCalendarAdvance(Calendar,T2867,R2868,"f",,Trigger)</f>
        <v>59510</v>
      </c>
      <c r="U2868" s="18">
        <f>_xll.qlInterestRateIndexMaturity(IborIndex&amp;Tenor,T2868,Trigger)</f>
        <v>59875</v>
      </c>
      <c r="V2868" s="22">
        <f>IFERROR(_xll.qlIndexFixing($V$1,S2868,,Trigger),NA())</f>
        <v>1.2159899578975902E-2</v>
      </c>
      <c r="W2868" s="22">
        <f>IFERROR(_xll.qlIndexFixing($W$1,S2868,,Trigger),NA())</f>
        <v>1.1510234004837328E-2</v>
      </c>
      <c r="X2868" s="17">
        <f t="shared" si="45"/>
        <v>6.4966557413857418</v>
      </c>
    </row>
    <row r="2869" spans="18:24" x14ac:dyDescent="0.2">
      <c r="R2869" s="17" t="s">
        <v>21</v>
      </c>
      <c r="S2869" s="18">
        <f>_xll.qlInterestRateIndexFixingDate(IborIndex&amp;Tenor,T2869,Trigger)</f>
        <v>59513</v>
      </c>
      <c r="T2869" s="18">
        <f>_xll.qlCalendarAdvance(Calendar,T2868,R2869,"f",,Trigger)</f>
        <v>59517</v>
      </c>
      <c r="U2869" s="18">
        <f>_xll.qlInterestRateIndexMaturity(IborIndex&amp;Tenor,T2869,Trigger)</f>
        <v>59882</v>
      </c>
      <c r="V2869" s="22">
        <f>IFERROR(_xll.qlIndexFixing($V$1,S2869,,Trigger),NA())</f>
        <v>1.2157373387157104E-2</v>
      </c>
      <c r="W2869" s="22">
        <f>IFERROR(_xll.qlIndexFixing($W$1,S2869,,Trigger),NA())</f>
        <v>1.1517957811941584E-2</v>
      </c>
      <c r="X2869" s="17">
        <f t="shared" si="45"/>
        <v>6.3941557521552017</v>
      </c>
    </row>
    <row r="2870" spans="18:24" x14ac:dyDescent="0.2">
      <c r="R2870" s="17" t="s">
        <v>21</v>
      </c>
      <c r="S2870" s="18">
        <f>_xll.qlInterestRateIndexFixingDate(IborIndex&amp;Tenor,T2870,Trigger)</f>
        <v>59520</v>
      </c>
      <c r="T2870" s="18">
        <f>_xll.qlCalendarAdvance(Calendar,T2869,R2870,"f",,Trigger)</f>
        <v>59524</v>
      </c>
      <c r="U2870" s="18">
        <f>_xll.qlInterestRateIndexMaturity(IborIndex&amp;Tenor,T2870,Trigger)</f>
        <v>59889</v>
      </c>
      <c r="V2870" s="22">
        <f>IFERROR(_xll.qlIndexFixing($V$1,S2870,,Trigger),NA())</f>
        <v>1.2154847201729685E-2</v>
      </c>
      <c r="W2870" s="22">
        <f>IFERROR(_xll.qlIndexFixing($W$1,S2870,,Trigger),NA())</f>
        <v>1.1525790595167553E-2</v>
      </c>
      <c r="X2870" s="17">
        <f t="shared" si="45"/>
        <v>6.2905660656213147</v>
      </c>
    </row>
    <row r="2871" spans="18:24" x14ac:dyDescent="0.2">
      <c r="R2871" s="17" t="s">
        <v>21</v>
      </c>
      <c r="S2871" s="18">
        <f>_xll.qlInterestRateIndexFixingDate(IborIndex&amp;Tenor,T2871,Trigger)</f>
        <v>59526</v>
      </c>
      <c r="T2871" s="18">
        <f>_xll.qlCalendarAdvance(Calendar,T2870,R2871,"f",,Trigger)</f>
        <v>59532</v>
      </c>
      <c r="U2871" s="18">
        <f>_xll.qlInterestRateIndexMaturity(IborIndex&amp;Tenor,T2871,Trigger)</f>
        <v>59897</v>
      </c>
      <c r="V2871" s="22">
        <f>IFERROR(_xll.qlIndexFixing($V$1,S2871,,Trigger),NA())</f>
        <v>1.2151960140496316E-2</v>
      </c>
      <c r="W2871" s="22">
        <f>IFERROR(_xll.qlIndexFixing($W$1,S2871,,Trigger),NA())</f>
        <v>1.1534875988187386E-2</v>
      </c>
      <c r="X2871" s="17">
        <f t="shared" si="45"/>
        <v>6.1708415230892975</v>
      </c>
    </row>
    <row r="2872" spans="18:24" x14ac:dyDescent="0.2">
      <c r="R2872" s="17" t="s">
        <v>21</v>
      </c>
      <c r="S2872" s="18">
        <f>_xll.qlInterestRateIndexFixingDate(IborIndex&amp;Tenor,T2872,Trigger)</f>
        <v>59534</v>
      </c>
      <c r="T2872" s="18">
        <f>_xll.qlCalendarAdvance(Calendar,T2871,R2872,"f",,Trigger)</f>
        <v>59539</v>
      </c>
      <c r="U2872" s="18">
        <f>_xll.qlInterestRateIndexMaturity(IborIndex&amp;Tenor,T2872,Trigger)</f>
        <v>59904</v>
      </c>
      <c r="V2872" s="22">
        <f>IFERROR(_xll.qlIndexFixing($V$1,S2872,,Trigger),NA())</f>
        <v>1.2149433968764682E-2</v>
      </c>
      <c r="W2872" s="22">
        <f>IFERROR(_xll.qlIndexFixing($W$1,S2872,,Trigger),NA())</f>
        <v>1.1542942818329998E-2</v>
      </c>
      <c r="X2872" s="17">
        <f t="shared" si="45"/>
        <v>6.0649115043468447</v>
      </c>
    </row>
    <row r="2873" spans="18:24" x14ac:dyDescent="0.2">
      <c r="R2873" s="17" t="s">
        <v>21</v>
      </c>
      <c r="S2873" s="18">
        <f>_xll.qlInterestRateIndexFixingDate(IborIndex&amp;Tenor,T2873,Trigger)</f>
        <v>59544</v>
      </c>
      <c r="T2873" s="18">
        <f>_xll.qlCalendarAdvance(Calendar,T2872,R2873,"f",,Trigger)</f>
        <v>59546</v>
      </c>
      <c r="U2873" s="18">
        <f>_xll.qlInterestRateIndexMaturity(IborIndex&amp;Tenor,T2873,Trigger)</f>
        <v>59911</v>
      </c>
      <c r="V2873" s="22">
        <f>IFERROR(_xll.qlIndexFixing($V$1,S2873,,Trigger),NA())</f>
        <v>1.2146907803424867E-2</v>
      </c>
      <c r="W2873" s="22">
        <f>IFERROR(_xll.qlIndexFixing($W$1,S2873,,Trigger),NA())</f>
        <v>1.1551119116228019E-2</v>
      </c>
      <c r="X2873" s="17">
        <f t="shared" si="45"/>
        <v>5.957886871968479</v>
      </c>
    </row>
    <row r="2874" spans="18:24" x14ac:dyDescent="0.2">
      <c r="R2874" s="17" t="s">
        <v>21</v>
      </c>
      <c r="S2874" s="18">
        <f>_xll.qlInterestRateIndexFixingDate(IborIndex&amp;Tenor,T2874,Trigger)</f>
        <v>59551</v>
      </c>
      <c r="T2874" s="18">
        <f>_xll.qlCalendarAdvance(Calendar,T2873,R2874,"f",,Trigger)</f>
        <v>59553</v>
      </c>
      <c r="U2874" s="18">
        <f>_xll.qlInterestRateIndexMaturity(IborIndex&amp;Tenor,T2874,Trigger)</f>
        <v>59918</v>
      </c>
      <c r="V2874" s="22">
        <f>IFERROR(_xll.qlIndexFixing($V$1,S2874,,Trigger),NA())</f>
        <v>1.2144381644476213E-2</v>
      </c>
      <c r="W2874" s="22">
        <f>IFERROR(_xll.qlIndexFixing($W$1,S2874,,Trigger),NA())</f>
        <v>1.1559405038395153E-2</v>
      </c>
      <c r="X2874" s="17">
        <f t="shared" si="45"/>
        <v>5.8497660608105955</v>
      </c>
    </row>
    <row r="2875" spans="18:24" x14ac:dyDescent="0.2">
      <c r="R2875" s="17" t="s">
        <v>21</v>
      </c>
      <c r="S2875" s="18">
        <f>_xll.qlInterestRateIndexFixingDate(IborIndex&amp;Tenor,T2875,Trigger)</f>
        <v>59558</v>
      </c>
      <c r="T2875" s="18">
        <f>_xll.qlCalendarAdvance(Calendar,T2874,R2875,"f",,Trigger)</f>
        <v>59560</v>
      </c>
      <c r="U2875" s="18">
        <f>_xll.qlInterestRateIndexMaturity(IborIndex&amp;Tenor,T2875,Trigger)</f>
        <v>59925</v>
      </c>
      <c r="V2875" s="22">
        <f>IFERROR(_xll.qlIndexFixing($V$1,S2875,,Trigger),NA())</f>
        <v>1.214185549191916E-2</v>
      </c>
      <c r="W2875" s="22">
        <f>IFERROR(_xll.qlIndexFixing($W$1,S2875,,Trigger),NA())</f>
        <v>1.1567800741386499E-2</v>
      </c>
      <c r="X2875" s="17">
        <f t="shared" si="45"/>
        <v>5.7405475053266128</v>
      </c>
    </row>
    <row r="2876" spans="18:24" x14ac:dyDescent="0.2">
      <c r="R2876" s="17" t="s">
        <v>21</v>
      </c>
      <c r="S2876" s="18">
        <f>_xll.qlInterestRateIndexFixingDate(IborIndex&amp;Tenor,T2876,Trigger)</f>
        <v>59565</v>
      </c>
      <c r="T2876" s="18">
        <f>_xll.qlCalendarAdvance(Calendar,T2875,R2876,"f",,Trigger)</f>
        <v>59567</v>
      </c>
      <c r="U2876" s="18">
        <f>_xll.qlInterestRateIndexMaturity(IborIndex&amp;Tenor,T2876,Trigger)</f>
        <v>59932</v>
      </c>
      <c r="V2876" s="22">
        <f>IFERROR(_xll.qlIndexFixing($V$1,S2876,,Trigger),NA())</f>
        <v>1.2139329345753267E-2</v>
      </c>
      <c r="W2876" s="22">
        <f>IFERROR(_xll.qlIndexFixing($W$1,S2876,,Trigger),NA())</f>
        <v>1.1576306381798329E-2</v>
      </c>
      <c r="X2876" s="17">
        <f t="shared" si="45"/>
        <v>5.6302296395493823</v>
      </c>
    </row>
    <row r="2877" spans="18:24" x14ac:dyDescent="0.2">
      <c r="R2877" s="17" t="s">
        <v>21</v>
      </c>
      <c r="S2877" s="18">
        <f>_xll.qlInterestRateIndexFixingDate(IborIndex&amp;Tenor,T2877,Trigger)</f>
        <v>59572</v>
      </c>
      <c r="T2877" s="18">
        <f>_xll.qlCalendarAdvance(Calendar,T2876,R2877,"f",,Trigger)</f>
        <v>59574</v>
      </c>
      <c r="U2877" s="18">
        <f>_xll.qlInterestRateIndexMaturity(IborIndex&amp;Tenor,T2877,Trigger)</f>
        <v>59939</v>
      </c>
      <c r="V2877" s="22">
        <f>IFERROR(_xll.qlIndexFixing($V$1,S2877,,Trigger),NA())</f>
        <v>1.2136803205978973E-2</v>
      </c>
      <c r="W2877" s="22">
        <f>IFERROR(_xll.qlIndexFixing($W$1,S2877,,Trigger),NA())</f>
        <v>1.158492211626852E-2</v>
      </c>
      <c r="X2877" s="17">
        <f t="shared" si="45"/>
        <v>5.5188108971045322</v>
      </c>
    </row>
    <row r="2878" spans="18:24" x14ac:dyDescent="0.2">
      <c r="R2878" s="17" t="s">
        <v>21</v>
      </c>
      <c r="S2878" s="18">
        <f>_xll.qlInterestRateIndexFixingDate(IborIndex&amp;Tenor,T2878,Trigger)</f>
        <v>59579</v>
      </c>
      <c r="T2878" s="18">
        <f>_xll.qlCalendarAdvance(Calendar,T2877,R2878,"f",,Trigger)</f>
        <v>59581</v>
      </c>
      <c r="U2878" s="18">
        <f>_xll.qlInterestRateIndexMaturity(IborIndex&amp;Tenor,T2878,Trigger)</f>
        <v>59946</v>
      </c>
      <c r="V2878" s="22">
        <f>IFERROR(_xll.qlIndexFixing($V$1,S2878,,Trigger),NA())</f>
        <v>1.2134277072596062E-2</v>
      </c>
      <c r="W2878" s="22">
        <f>IFERROR(_xll.qlIndexFixing($W$1,S2878,,Trigger),NA())</f>
        <v>1.1593648101476567E-2</v>
      </c>
      <c r="X2878" s="17">
        <f t="shared" si="45"/>
        <v>5.4062897111949519</v>
      </c>
    </row>
    <row r="2879" spans="18:24" x14ac:dyDescent="0.2">
      <c r="R2879" s="17" t="s">
        <v>21</v>
      </c>
      <c r="S2879" s="18">
        <f>_xll.qlInterestRateIndexFixingDate(IborIndex&amp;Tenor,T2879,Trigger)</f>
        <v>59586</v>
      </c>
      <c r="T2879" s="18">
        <f>_xll.qlCalendarAdvance(Calendar,T2878,R2879,"f",,Trigger)</f>
        <v>59588</v>
      </c>
      <c r="U2879" s="18">
        <f>_xll.qlInterestRateIndexMaturity(IborIndex&amp;Tenor,T2879,Trigger)</f>
        <v>59953</v>
      </c>
      <c r="V2879" s="22">
        <f>IFERROR(_xll.qlIndexFixing($V$1,S2879,,Trigger),NA())</f>
        <v>1.2131750945604092E-2</v>
      </c>
      <c r="W2879" s="22">
        <f>IFERROR(_xll.qlIndexFixing($W$1,S2879,,Trigger),NA())</f>
        <v>1.1602484494143788E-2</v>
      </c>
      <c r="X2879" s="17">
        <f t="shared" si="45"/>
        <v>5.292664514603036</v>
      </c>
    </row>
    <row r="2880" spans="18:24" x14ac:dyDescent="0.2">
      <c r="R2880" s="17" t="s">
        <v>21</v>
      </c>
      <c r="S2880" s="18">
        <f>_xll.qlInterestRateIndexFixingDate(IborIndex&amp;Tenor,T2880,Trigger)</f>
        <v>59593</v>
      </c>
      <c r="T2880" s="18">
        <f>_xll.qlCalendarAdvance(Calendar,T2879,R2880,"f",,Trigger)</f>
        <v>59595</v>
      </c>
      <c r="U2880" s="18">
        <f>_xll.qlInterestRateIndexMaturity(IborIndex&amp;Tenor,T2880,Trigger)</f>
        <v>59961</v>
      </c>
      <c r="V2880" s="22">
        <f>IFERROR(_xll.qlIndexFixing($V$1,S2880,,Trigger),NA())</f>
        <v>1.2129247882495581E-2</v>
      </c>
      <c r="W2880" s="22">
        <f>IFERROR(_xll.qlIndexFixing($W$1,S2880,,Trigger),NA())</f>
        <v>1.1612330086435132E-2</v>
      </c>
      <c r="X2880" s="17">
        <f t="shared" si="45"/>
        <v>5.1691779606044888</v>
      </c>
    </row>
    <row r="2881" spans="18:24" x14ac:dyDescent="0.2">
      <c r="R2881" s="17" t="s">
        <v>21</v>
      </c>
      <c r="S2881" s="18">
        <f>_xll.qlInterestRateIndexFixingDate(IborIndex&amp;Tenor,T2881,Trigger)</f>
        <v>59600</v>
      </c>
      <c r="T2881" s="18">
        <f>_xll.qlCalendarAdvance(Calendar,T2880,R2881,"f",,Trigger)</f>
        <v>59602</v>
      </c>
      <c r="U2881" s="18">
        <f>_xll.qlInterestRateIndexMaturity(IborIndex&amp;Tenor,T2881,Trigger)</f>
        <v>59968</v>
      </c>
      <c r="V2881" s="22">
        <f>IFERROR(_xll.qlIndexFixing($V$1,S2881,,Trigger),NA())</f>
        <v>1.2126721684160038E-2</v>
      </c>
      <c r="W2881" s="22">
        <f>IFERROR(_xll.qlIndexFixing($W$1,S2881,,Trigger),NA())</f>
        <v>1.1621396066079516E-2</v>
      </c>
      <c r="X2881" s="17">
        <f t="shared" si="45"/>
        <v>5.0532561808052172</v>
      </c>
    </row>
    <row r="2882" spans="18:24" x14ac:dyDescent="0.2">
      <c r="R2882" s="17" t="s">
        <v>21</v>
      </c>
      <c r="S2882" s="18">
        <f>_xll.qlInterestRateIndexFixingDate(IborIndex&amp;Tenor,T2882,Trigger)</f>
        <v>59607</v>
      </c>
      <c r="T2882" s="18">
        <f>_xll.qlCalendarAdvance(Calendar,T2881,R2882,"f",,Trigger)</f>
        <v>59609</v>
      </c>
      <c r="U2882" s="18">
        <f>_xll.qlInterestRateIndexMaturity(IborIndex&amp;Tenor,T2882,Trigger)</f>
        <v>59975</v>
      </c>
      <c r="V2882" s="22">
        <f>IFERROR(_xll.qlIndexFixing($V$1,S2882,,Trigger),NA())</f>
        <v>1.2124195492233572E-2</v>
      </c>
      <c r="W2882" s="22">
        <f>IFERROR(_xll.qlIndexFixing($W$1,S2882,,Trigger),NA())</f>
        <v>1.163057293860195E-2</v>
      </c>
      <c r="X2882" s="17">
        <f t="shared" si="45"/>
        <v>4.9362255363162229</v>
      </c>
    </row>
    <row r="2883" spans="18:24" x14ac:dyDescent="0.2">
      <c r="R2883" s="17" t="s">
        <v>21</v>
      </c>
      <c r="S2883" s="18">
        <f>_xll.qlInterestRateIndexFixingDate(IborIndex&amp;Tenor,T2883,Trigger)</f>
        <v>59614</v>
      </c>
      <c r="T2883" s="18">
        <f>_xll.qlCalendarAdvance(Calendar,T2882,R2883,"f",,Trigger)</f>
        <v>59616</v>
      </c>
      <c r="U2883" s="18">
        <f>_xll.qlInterestRateIndexMaturity(IborIndex&amp;Tenor,T2883,Trigger)</f>
        <v>59982</v>
      </c>
      <c r="V2883" s="22">
        <f>IFERROR(_xll.qlIndexFixing($V$1,S2883,,Trigger),NA())</f>
        <v>1.212166930671619E-2</v>
      </c>
      <c r="W2883" s="22">
        <f>IFERROR(_xll.qlIndexFixing($W$1,S2883,,Trigger),NA())</f>
        <v>1.1639860860910144E-2</v>
      </c>
      <c r="X2883" s="17">
        <f t="shared" si="45"/>
        <v>4.8180844580604685</v>
      </c>
    </row>
    <row r="2884" spans="18:24" x14ac:dyDescent="0.2">
      <c r="R2884" s="17" t="s">
        <v>21</v>
      </c>
      <c r="S2884" s="18">
        <f>_xll.qlInterestRateIndexFixingDate(IborIndex&amp;Tenor,T2884,Trigger)</f>
        <v>59621</v>
      </c>
      <c r="T2884" s="18">
        <f>_xll.qlCalendarAdvance(Calendar,T2883,R2884,"f",,Trigger)</f>
        <v>59623</v>
      </c>
      <c r="U2884" s="18">
        <f>_xll.qlInterestRateIndexMaturity(IborIndex&amp;Tenor,T2884,Trigger)</f>
        <v>59989</v>
      </c>
      <c r="V2884" s="22">
        <f>IFERROR(_xll.qlIndexFixing($V$1,S2884,,Trigger),NA())</f>
        <v>1.211914312760767E-2</v>
      </c>
      <c r="W2884" s="22">
        <f>IFERROR(_xll.qlIndexFixing($W$1,S2884,,Trigger),NA())</f>
        <v>1.1649259989953963E-2</v>
      </c>
      <c r="X2884" s="17">
        <f t="shared" si="45"/>
        <v>4.6988313765370693</v>
      </c>
    </row>
    <row r="2885" spans="18:24" x14ac:dyDescent="0.2">
      <c r="R2885" s="17" t="s">
        <v>21</v>
      </c>
      <c r="S2885" s="18">
        <f>_xll.qlInterestRateIndexFixingDate(IborIndex&amp;Tenor,T2885,Trigger)</f>
        <v>59628</v>
      </c>
      <c r="T2885" s="18">
        <f>_xll.qlCalendarAdvance(Calendar,T2884,R2885,"f",,Trigger)</f>
        <v>59630</v>
      </c>
      <c r="U2885" s="18">
        <f>_xll.qlInterestRateIndexMaturity(IborIndex&amp;Tenor,T2885,Trigger)</f>
        <v>60000</v>
      </c>
      <c r="V2885" s="22">
        <f>IFERROR(_xll.qlIndexFixing($V$1,S2885,,Trigger),NA())</f>
        <v>1.2116707427995449E-2</v>
      </c>
      <c r="W2885" s="22">
        <f>IFERROR(_xll.qlIndexFixing($W$1,S2885,,Trigger),NA())</f>
        <v>1.1662539909252126E-2</v>
      </c>
      <c r="X2885" s="17">
        <f t="shared" si="45"/>
        <v>4.5416751874332268</v>
      </c>
    </row>
    <row r="2886" spans="18:24" x14ac:dyDescent="0.2">
      <c r="R2886" s="17" t="s">
        <v>21</v>
      </c>
      <c r="S2886" s="18">
        <f>_xll.qlInterestRateIndexFixingDate(IborIndex&amp;Tenor,T2886,Trigger)</f>
        <v>59635</v>
      </c>
      <c r="T2886" s="18">
        <f>_xll.qlCalendarAdvance(Calendar,T2885,R2886,"f",,Trigger)</f>
        <v>59637</v>
      </c>
      <c r="U2886" s="18">
        <f>_xll.qlInterestRateIndexMaturity(IborIndex&amp;Tenor,T2886,Trigger)</f>
        <v>60003</v>
      </c>
      <c r="V2886" s="22">
        <f>IFERROR(_xll.qlIndexFixing($V$1,S2886,,Trigger),NA())</f>
        <v>1.2114090788617434E-2</v>
      </c>
      <c r="W2886" s="22">
        <f>IFERROR(_xll.qlIndexFixing($W$1,S2886,,Trigger),NA())</f>
        <v>1.1668392496264576E-2</v>
      </c>
      <c r="X2886" s="17">
        <f t="shared" si="45"/>
        <v>4.4569829235285852</v>
      </c>
    </row>
    <row r="2887" spans="18:24" x14ac:dyDescent="0.2">
      <c r="R2887" s="17" t="s">
        <v>21</v>
      </c>
      <c r="S2887" s="18">
        <f>_xll.qlInterestRateIndexFixingDate(IborIndex&amp;Tenor,T2887,Trigger)</f>
        <v>59638</v>
      </c>
      <c r="T2887" s="18">
        <f>_xll.qlCalendarAdvance(Calendar,T2886,R2887,"f",,Trigger)</f>
        <v>59644</v>
      </c>
      <c r="U2887" s="18">
        <f>_xll.qlInterestRateIndexMaturity(IborIndex&amp;Tenor,T2887,Trigger)</f>
        <v>60010</v>
      </c>
      <c r="V2887" s="22">
        <f>IFERROR(_xll.qlIndexFixing($V$1,S2887,,Trigger),NA())</f>
        <v>1.2111564628735721E-2</v>
      </c>
      <c r="W2887" s="22">
        <f>IFERROR(_xll.qlIndexFixing($W$1,S2887,,Trigger),NA())</f>
        <v>1.167812618764732E-2</v>
      </c>
      <c r="X2887" s="17">
        <f t="shared" si="45"/>
        <v>4.3343844108840148</v>
      </c>
    </row>
    <row r="2888" spans="18:24" x14ac:dyDescent="0.2">
      <c r="R2888" s="17" t="s">
        <v>21</v>
      </c>
      <c r="S2888" s="18">
        <f>_xll.qlInterestRateIndexFixingDate(IborIndex&amp;Tenor,T2888,Trigger)</f>
        <v>59649</v>
      </c>
      <c r="T2888" s="18">
        <f>_xll.qlCalendarAdvance(Calendar,T2887,R2888,"f",,Trigger)</f>
        <v>59651</v>
      </c>
      <c r="U2888" s="18">
        <f>_xll.qlInterestRateIndexMaturity(IborIndex&amp;Tenor,T2888,Trigger)</f>
        <v>60017</v>
      </c>
      <c r="V2888" s="22">
        <f>IFERROR(_xll.qlIndexFixing($V$1,S2888,,Trigger),NA())</f>
        <v>1.2109038475263087E-2</v>
      </c>
      <c r="W2888" s="22">
        <f>IFERROR(_xll.qlIndexFixing($W$1,S2888,,Trigger),NA())</f>
        <v>1.168797171399889E-2</v>
      </c>
      <c r="X2888" s="17">
        <f t="shared" si="45"/>
        <v>4.21066761264197</v>
      </c>
    </row>
    <row r="2889" spans="18:24" x14ac:dyDescent="0.2">
      <c r="R2889" s="17" t="s">
        <v>21</v>
      </c>
      <c r="S2889" s="18">
        <f>_xll.qlInterestRateIndexFixingDate(IborIndex&amp;Tenor,T2889,Trigger)</f>
        <v>59653</v>
      </c>
      <c r="T2889" s="18">
        <f>_xll.qlCalendarAdvance(Calendar,T2888,R2889,"f",,Trigger)</f>
        <v>59658</v>
      </c>
      <c r="U2889" s="18">
        <f>_xll.qlInterestRateIndexMaturity(IborIndex&amp;Tenor,T2889,Trigger)</f>
        <v>60024</v>
      </c>
      <c r="V2889" s="22">
        <f>IFERROR(_xll.qlIndexFixing($V$1,S2889,,Trigger),NA())</f>
        <v>1.2106512328199317E-2</v>
      </c>
      <c r="W2889" s="22">
        <f>IFERROR(_xll.qlIndexFixing($W$1,S2889,,Trigger),NA())</f>
        <v>1.1697929232485589E-2</v>
      </c>
      <c r="X2889" s="17">
        <f t="shared" si="45"/>
        <v>4.085830957137274</v>
      </c>
    </row>
    <row r="2890" spans="18:24" x14ac:dyDescent="0.2">
      <c r="R2890" s="17" t="s">
        <v>21</v>
      </c>
      <c r="S2890" s="18">
        <f>_xll.qlInterestRateIndexFixingDate(IborIndex&amp;Tenor,T2890,Trigger)</f>
        <v>59663</v>
      </c>
      <c r="T2890" s="18">
        <f>_xll.qlCalendarAdvance(Calendar,T2889,R2890,"f",,Trigger)</f>
        <v>59665</v>
      </c>
      <c r="U2890" s="18">
        <f>_xll.qlInterestRateIndexMaturity(IborIndex&amp;Tenor,T2890,Trigger)</f>
        <v>60031</v>
      </c>
      <c r="V2890" s="22">
        <f>IFERROR(_xll.qlIndexFixing($V$1,S2890,,Trigger),NA())</f>
        <v>1.2103986187543971E-2</v>
      </c>
      <c r="W2890" s="22">
        <f>IFERROR(_xll.qlIndexFixing($W$1,S2890,,Trigger),NA())</f>
        <v>1.1707998900318926E-2</v>
      </c>
      <c r="X2890" s="17">
        <f t="shared" si="45"/>
        <v>3.959872872250445</v>
      </c>
    </row>
    <row r="2891" spans="18:24" x14ac:dyDescent="0.2">
      <c r="R2891" s="17" t="s">
        <v>21</v>
      </c>
      <c r="S2891" s="18">
        <f>_xll.qlInterestRateIndexFixingDate(IborIndex&amp;Tenor,T2891,Trigger)</f>
        <v>59670</v>
      </c>
      <c r="T2891" s="18">
        <f>_xll.qlCalendarAdvance(Calendar,T2890,R2891,"f",,Trigger)</f>
        <v>59672</v>
      </c>
      <c r="U2891" s="18">
        <f>_xll.qlInterestRateIndexMaturity(IborIndex&amp;Tenor,T2891,Trigger)</f>
        <v>60038</v>
      </c>
      <c r="V2891" s="22">
        <f>IFERROR(_xll.qlIndexFixing($V$1,S2891,,Trigger),NA())</f>
        <v>1.2101460053297925E-2</v>
      </c>
      <c r="W2891" s="22">
        <f>IFERROR(_xll.qlIndexFixing($W$1,S2891,,Trigger),NA())</f>
        <v>1.1718180874754316E-2</v>
      </c>
      <c r="X2891" s="17">
        <f t="shared" si="45"/>
        <v>3.8327917854360898</v>
      </c>
    </row>
    <row r="2892" spans="18:24" x14ac:dyDescent="0.2">
      <c r="R2892" s="17" t="s">
        <v>21</v>
      </c>
      <c r="S2892" s="18">
        <f>_xll.qlInterestRateIndexFixingDate(IborIndex&amp;Tenor,T2892,Trigger)</f>
        <v>59677</v>
      </c>
      <c r="T2892" s="18">
        <f>_xll.qlCalendarAdvance(Calendar,T2891,R2892,"f",,Trigger)</f>
        <v>59679</v>
      </c>
      <c r="U2892" s="18">
        <f>_xll.qlInterestRateIndexMaturity(IborIndex&amp;Tenor,T2892,Trigger)</f>
        <v>60045</v>
      </c>
      <c r="V2892" s="22">
        <f>IFERROR(_xll.qlIndexFixing($V$1,S2892,,Trigger),NA())</f>
        <v>1.2098933925460742E-2</v>
      </c>
      <c r="W2892" s="22">
        <f>IFERROR(_xll.qlIndexFixing($W$1,S2892,,Trigger),NA())</f>
        <v>1.1728475313090847E-2</v>
      </c>
      <c r="X2892" s="17">
        <f t="shared" si="45"/>
        <v>3.7045861236989497</v>
      </c>
    </row>
    <row r="2893" spans="18:24" x14ac:dyDescent="0.2">
      <c r="R2893" s="17" t="s">
        <v>21</v>
      </c>
      <c r="S2893" s="18">
        <f>_xll.qlInterestRateIndexFixingDate(IborIndex&amp;Tenor,T2893,Trigger)</f>
        <v>59684</v>
      </c>
      <c r="T2893" s="18">
        <f>_xll.qlCalendarAdvance(Calendar,T2892,R2893,"f",,Trigger)</f>
        <v>59686</v>
      </c>
      <c r="U2893" s="18">
        <f>_xll.qlInterestRateIndexMaturity(IborIndex&amp;Tenor,T2893,Trigger)</f>
        <v>60052</v>
      </c>
      <c r="V2893" s="22">
        <f>IFERROR(_xll.qlIndexFixing($V$1,S2893,,Trigger),NA())</f>
        <v>1.2096407804032202E-2</v>
      </c>
      <c r="W2893" s="22">
        <f>IFERROR(_xll.qlIndexFixing($W$1,S2893,,Trigger),NA())</f>
        <v>1.1738882372672387E-2</v>
      </c>
      <c r="X2893" s="17">
        <f t="shared" si="45"/>
        <v>3.5752543135981507</v>
      </c>
    </row>
    <row r="2894" spans="18:24" x14ac:dyDescent="0.2">
      <c r="R2894" s="17" t="s">
        <v>21</v>
      </c>
      <c r="S2894" s="18">
        <f>_xll.qlInterestRateIndexFixingDate(IborIndex&amp;Tenor,T2894,Trigger)</f>
        <v>59691</v>
      </c>
      <c r="T2894" s="18">
        <f>_xll.qlCalendarAdvance(Calendar,T2893,R2894,"f",,Trigger)</f>
        <v>59693</v>
      </c>
      <c r="U2894" s="18">
        <f>_xll.qlInterestRateIndexMaturity(IborIndex&amp;Tenor,T2894,Trigger)</f>
        <v>60059</v>
      </c>
      <c r="V2894" s="22">
        <f>IFERROR(_xll.qlIndexFixing($V$1,S2894,,Trigger),NA())</f>
        <v>1.2093881689012525E-2</v>
      </c>
      <c r="W2894" s="22">
        <f>IFERROR(_xll.qlIndexFixing($W$1,S2894,,Trigger),NA())</f>
        <v>1.174940221088757E-2</v>
      </c>
      <c r="X2894" s="17">
        <f t="shared" si="45"/>
        <v>3.4447947812495454</v>
      </c>
    </row>
    <row r="2895" spans="18:24" x14ac:dyDescent="0.2">
      <c r="R2895" s="17" t="s">
        <v>21</v>
      </c>
      <c r="S2895" s="18">
        <f>_xll.qlInterestRateIndexFixingDate(IborIndex&amp;Tenor,T2895,Trigger)</f>
        <v>59698</v>
      </c>
      <c r="T2895" s="18">
        <f>_xll.qlCalendarAdvance(Calendar,T2894,R2895,"f",,Trigger)</f>
        <v>59700</v>
      </c>
      <c r="U2895" s="18">
        <f>_xll.qlInterestRateIndexMaturity(IborIndex&amp;Tenor,T2895,Trigger)</f>
        <v>60066</v>
      </c>
      <c r="V2895" s="22">
        <f>IFERROR(_xll.qlIndexFixing($V$1,S2895,,Trigger),NA())</f>
        <v>1.2091355580401711E-2</v>
      </c>
      <c r="W2895" s="22">
        <f>IFERROR(_xll.qlIndexFixing($W$1,S2895,,Trigger),NA())</f>
        <v>1.1760034985169811E-2</v>
      </c>
      <c r="X2895" s="17">
        <f t="shared" si="45"/>
        <v>3.3132059523189974</v>
      </c>
    </row>
    <row r="2896" spans="18:24" x14ac:dyDescent="0.2">
      <c r="R2896" s="17" t="s">
        <v>21</v>
      </c>
      <c r="S2896" s="18">
        <f>_xll.qlInterestRateIndexFixingDate(IborIndex&amp;Tenor,T2896,Trigger)</f>
        <v>59705</v>
      </c>
      <c r="T2896" s="18">
        <f>_xll.qlCalendarAdvance(Calendar,T2895,R2896,"f",,Trigger)</f>
        <v>59707</v>
      </c>
      <c r="U2896" s="18">
        <f>_xll.qlInterestRateIndexMaturity(IborIndex&amp;Tenor,T2896,Trigger)</f>
        <v>60073</v>
      </c>
      <c r="V2896" s="22">
        <f>IFERROR(_xll.qlIndexFixing($V$1,S2896,,Trigger),NA())</f>
        <v>1.2088829478199541E-2</v>
      </c>
      <c r="W2896" s="22">
        <f>IFERROR(_xll.qlIndexFixing($W$1,S2896,,Trigger),NA())</f>
        <v>1.1770780852997291E-2</v>
      </c>
      <c r="X2896" s="17">
        <f t="shared" si="45"/>
        <v>3.1804862520225066</v>
      </c>
    </row>
    <row r="2897" spans="18:24" x14ac:dyDescent="0.2">
      <c r="R2897" s="17" t="s">
        <v>21</v>
      </c>
      <c r="S2897" s="18">
        <f>_xll.qlInterestRateIndexFixingDate(IborIndex&amp;Tenor,T2897,Trigger)</f>
        <v>59712</v>
      </c>
      <c r="T2897" s="18">
        <f>_xll.qlCalendarAdvance(Calendar,T2896,R2897,"f",,Trigger)</f>
        <v>59714</v>
      </c>
      <c r="U2897" s="18">
        <f>_xll.qlInterestRateIndexMaturity(IborIndex&amp;Tenor,T2897,Trigger)</f>
        <v>60080</v>
      </c>
      <c r="V2897" s="22">
        <f>IFERROR(_xll.qlIndexFixing($V$1,S2897,,Trigger),NA())</f>
        <v>1.2086303382406014E-2</v>
      </c>
      <c r="W2897" s="22">
        <f>IFERROR(_xll.qlIndexFixing($W$1,S2897,,Trigger),NA())</f>
        <v>1.1781639971893401E-2</v>
      </c>
      <c r="X2897" s="17">
        <f t="shared" si="45"/>
        <v>3.0466341051261363</v>
      </c>
    </row>
    <row r="2898" spans="18:24" x14ac:dyDescent="0.2">
      <c r="R2898" s="17" t="s">
        <v>21</v>
      </c>
      <c r="S2898" s="18">
        <f>_xll.qlInterestRateIndexFixingDate(IborIndex&amp;Tenor,T2898,Trigger)</f>
        <v>59719</v>
      </c>
      <c r="T2898" s="18">
        <f>_xll.qlCalendarAdvance(Calendar,T2897,R2898,"f",,Trigger)</f>
        <v>59721</v>
      </c>
      <c r="U2898" s="18">
        <f>_xll.qlInterestRateIndexMaturity(IborIndex&amp;Tenor,T2898,Trigger)</f>
        <v>60087</v>
      </c>
      <c r="V2898" s="22">
        <f>IFERROR(_xll.qlIndexFixing($V$1,S2898,,Trigger),NA())</f>
        <v>1.2083777293021788E-2</v>
      </c>
      <c r="W2898" s="22">
        <f>IFERROR(_xll.qlIndexFixing($W$1,S2898,,Trigger),NA())</f>
        <v>1.1792612499426747E-2</v>
      </c>
      <c r="X2898" s="17">
        <f t="shared" si="45"/>
        <v>2.9116479359504037</v>
      </c>
    </row>
    <row r="2899" spans="18:24" x14ac:dyDescent="0.2">
      <c r="R2899" s="17" t="s">
        <v>21</v>
      </c>
      <c r="S2899" s="18">
        <f>_xll.qlInterestRateIndexFixingDate(IborIndex&amp;Tenor,T2899,Trigger)</f>
        <v>59726</v>
      </c>
      <c r="T2899" s="18">
        <f>_xll.qlCalendarAdvance(Calendar,T2898,R2899,"f",,Trigger)</f>
        <v>59728</v>
      </c>
      <c r="U2899" s="18">
        <f>_xll.qlInterestRateIndexMaturity(IborIndex&amp;Tenor,T2899,Trigger)</f>
        <v>60094</v>
      </c>
      <c r="V2899" s="22">
        <f>IFERROR(_xll.qlIndexFixing($V$1,S2899,,Trigger),NA())</f>
        <v>1.2081251210045768E-2</v>
      </c>
      <c r="W2899" s="22">
        <f>IFERROR(_xll.qlIndexFixing($W$1,S2899,,Trigger),NA())</f>
        <v>1.1803698593212234E-2</v>
      </c>
      <c r="X2899" s="17">
        <f t="shared" si="45"/>
        <v>2.7755261683353427</v>
      </c>
    </row>
    <row r="2900" spans="18:24" x14ac:dyDescent="0.2">
      <c r="R2900" s="17" t="s">
        <v>21</v>
      </c>
      <c r="S2900" s="18">
        <f>_xll.qlInterestRateIndexFixingDate(IborIndex&amp;Tenor,T2900,Trigger)</f>
        <v>59733</v>
      </c>
      <c r="T2900" s="18">
        <f>_xll.qlCalendarAdvance(Calendar,T2899,R2900,"f",,Trigger)</f>
        <v>59735</v>
      </c>
      <c r="U2900" s="18">
        <f>_xll.qlInterestRateIndexMaturity(IborIndex&amp;Tenor,T2900,Trigger)</f>
        <v>60101</v>
      </c>
      <c r="V2900" s="22">
        <f>IFERROR(_xll.qlIndexFixing($V$1,S2900,,Trigger),NA())</f>
        <v>1.2078725133478612E-2</v>
      </c>
      <c r="W2900" s="22">
        <f>IFERROR(_xll.qlIndexFixing($W$1,S2900,,Trigger),NA())</f>
        <v>1.1814898410909538E-2</v>
      </c>
      <c r="X2900" s="17">
        <f t="shared" si="45"/>
        <v>2.6382672256907402</v>
      </c>
    </row>
    <row r="2901" spans="18:24" x14ac:dyDescent="0.2">
      <c r="R2901" s="17" t="s">
        <v>21</v>
      </c>
      <c r="S2901" s="18">
        <f>_xll.qlInterestRateIndexFixingDate(IborIndex&amp;Tenor,T2901,Trigger)</f>
        <v>59740</v>
      </c>
      <c r="T2901" s="18">
        <f>_xll.qlCalendarAdvance(Calendar,T2900,R2901,"f",,Trigger)</f>
        <v>59742</v>
      </c>
      <c r="U2901" s="18">
        <f>_xll.qlInterestRateIndexMaturity(IborIndex&amp;Tenor,T2901,Trigger)</f>
        <v>60108</v>
      </c>
      <c r="V2901" s="22">
        <f>IFERROR(_xll.qlIndexFixing($V$1,S2901,,Trigger),NA())</f>
        <v>1.2076199063320317E-2</v>
      </c>
      <c r="W2901" s="22">
        <f>IFERROR(_xll.qlIndexFixing($W$1,S2901,,Trigger),NA())</f>
        <v>1.1826212110224421E-2</v>
      </c>
      <c r="X2901" s="17">
        <f t="shared" si="45"/>
        <v>2.4998695309589625</v>
      </c>
    </row>
    <row r="2902" spans="18:24" x14ac:dyDescent="0.2">
      <c r="R2902" s="17" t="s">
        <v>21</v>
      </c>
      <c r="S2902" s="18">
        <f>_xll.qlInterestRateIndexFixingDate(IborIndex&amp;Tenor,T2902,Trigger)</f>
        <v>59747</v>
      </c>
      <c r="T2902" s="18">
        <f>_xll.qlCalendarAdvance(Calendar,T2901,R2902,"f",,Trigger)</f>
        <v>59749</v>
      </c>
      <c r="U2902" s="18">
        <f>_xll.qlInterestRateIndexMaturity(IborIndex&amp;Tenor,T2902,Trigger)</f>
        <v>60115</v>
      </c>
      <c r="V2902" s="22">
        <f>IFERROR(_xll.qlIndexFixing($V$1,S2902,,Trigger),NA())</f>
        <v>1.2073672999570666E-2</v>
      </c>
      <c r="W2902" s="22">
        <f>IFERROR(_xll.qlIndexFixing($W$1,S2902,,Trigger),NA())</f>
        <v>1.1837639848908945E-2</v>
      </c>
      <c r="X2902" s="17">
        <f t="shared" si="45"/>
        <v>2.3603315066172104</v>
      </c>
    </row>
    <row r="2903" spans="18:24" x14ac:dyDescent="0.2">
      <c r="R2903" s="17" t="s">
        <v>21</v>
      </c>
      <c r="S2903" s="18">
        <f>_xll.qlInterestRateIndexFixingDate(IborIndex&amp;Tenor,T2903,Trigger)</f>
        <v>59754</v>
      </c>
      <c r="T2903" s="18">
        <f>_xll.qlCalendarAdvance(Calendar,T2902,R2903,"f",,Trigger)</f>
        <v>59756</v>
      </c>
      <c r="U2903" s="18">
        <f>_xll.qlInterestRateIndexMaturity(IborIndex&amp;Tenor,T2903,Trigger)</f>
        <v>60122</v>
      </c>
      <c r="V2903" s="22">
        <f>IFERROR(_xll.qlIndexFixing($V$1,S2903,,Trigger),NA())</f>
        <v>1.2071146942229443E-2</v>
      </c>
      <c r="W2903" s="22">
        <f>IFERROR(_xll.qlIndexFixing($W$1,S2903,,Trigger),NA())</f>
        <v>1.1849181784761477E-2</v>
      </c>
      <c r="X2903" s="17">
        <f t="shared" si="45"/>
        <v>2.2196515746796681</v>
      </c>
    </row>
    <row r="2904" spans="18:24" x14ac:dyDescent="0.2">
      <c r="R2904" s="17" t="s">
        <v>21</v>
      </c>
      <c r="S2904" s="18">
        <f>_xll.qlInterestRateIndexFixingDate(IborIndex&amp;Tenor,T2904,Trigger)</f>
        <v>59761</v>
      </c>
      <c r="T2904" s="18">
        <f>_xll.qlCalendarAdvance(Calendar,T2903,R2904,"f",,Trigger)</f>
        <v>59763</v>
      </c>
      <c r="U2904" s="18">
        <f>_xll.qlInterestRateIndexMaturity(IborIndex&amp;Tenor,T2904,Trigger)</f>
        <v>60129</v>
      </c>
      <c r="V2904" s="22">
        <f>IFERROR(_xll.qlIndexFixing($V$1,S2904,,Trigger),NA())</f>
        <v>1.2068620891296861E-2</v>
      </c>
      <c r="W2904" s="22">
        <f>IFERROR(_xll.qlIndexFixing($W$1,S2904,,Trigger),NA())</f>
        <v>1.1860838075626242E-2</v>
      </c>
      <c r="X2904" s="17">
        <f t="shared" si="45"/>
        <v>2.0778281567061971</v>
      </c>
    </row>
    <row r="2905" spans="18:24" x14ac:dyDescent="0.2">
      <c r="R2905" s="17" t="s">
        <v>21</v>
      </c>
      <c r="S2905" s="18">
        <f>_xll.qlInterestRateIndexFixingDate(IborIndex&amp;Tenor,T2905,Trigger)</f>
        <v>59768</v>
      </c>
      <c r="T2905" s="18">
        <f>_xll.qlCalendarAdvance(Calendar,T2904,R2905,"f",,Trigger)</f>
        <v>59770</v>
      </c>
      <c r="U2905" s="18">
        <f>_xll.qlInterestRateIndexMaturity(IborIndex&amp;Tenor,T2905,Trigger)</f>
        <v>60136</v>
      </c>
      <c r="V2905" s="22">
        <f>IFERROR(_xll.qlIndexFixing($V$1,S2905,,Trigger),NA())</f>
        <v>1.2066094846773144E-2</v>
      </c>
      <c r="W2905" s="22">
        <f>IFERROR(_xll.qlIndexFixing($W$1,S2905,,Trigger),NA())</f>
        <v>1.1872608879393993E-2</v>
      </c>
      <c r="X2905" s="17">
        <f t="shared" si="45"/>
        <v>1.9348596737915094</v>
      </c>
    </row>
    <row r="2906" spans="18:24" x14ac:dyDescent="0.2">
      <c r="R2906" s="17" t="s">
        <v>21</v>
      </c>
      <c r="S2906" s="18">
        <f>_xll.qlInterestRateIndexFixingDate(IborIndex&amp;Tenor,T2906,Trigger)</f>
        <v>59775</v>
      </c>
      <c r="T2906" s="18">
        <f>_xll.qlCalendarAdvance(Calendar,T2905,R2906,"f",,Trigger)</f>
        <v>59777</v>
      </c>
      <c r="U2906" s="18">
        <f>_xll.qlInterestRateIndexMaturity(IborIndex&amp;Tenor,T2906,Trigger)</f>
        <v>60143</v>
      </c>
      <c r="V2906" s="22">
        <f>IFERROR(_xll.qlIndexFixing($V$1,S2906,,Trigger),NA())</f>
        <v>1.206356880865807E-2</v>
      </c>
      <c r="W2906" s="22">
        <f>IFERROR(_xll.qlIndexFixing($W$1,S2906,,Trigger),NA())</f>
        <v>1.188449435400331E-2</v>
      </c>
      <c r="X2906" s="17">
        <f t="shared" si="45"/>
        <v>1.7907445465475957</v>
      </c>
    </row>
    <row r="2907" spans="18:24" x14ac:dyDescent="0.2">
      <c r="R2907" s="17" t="s">
        <v>21</v>
      </c>
      <c r="S2907" s="18">
        <f>_xll.qlInterestRateIndexFixingDate(IborIndex&amp;Tenor,T2907,Trigger)</f>
        <v>59782</v>
      </c>
      <c r="T2907" s="18">
        <f>_xll.qlCalendarAdvance(Calendar,T2906,R2907,"f",,Trigger)</f>
        <v>59784</v>
      </c>
      <c r="U2907" s="18">
        <f>_xll.qlInterestRateIndexMaturity(IborIndex&amp;Tenor,T2907,Trigger)</f>
        <v>60150</v>
      </c>
      <c r="V2907" s="22">
        <f>IFERROR(_xll.qlIndexFixing($V$1,S2907,,Trigger),NA())</f>
        <v>1.2061042776951423E-2</v>
      </c>
      <c r="W2907" s="22">
        <f>IFERROR(_xll.qlIndexFixing($W$1,S2907,,Trigger),NA())</f>
        <v>1.1896494657438856E-2</v>
      </c>
      <c r="X2907" s="17">
        <f t="shared" si="45"/>
        <v>1.6454811951256698</v>
      </c>
    </row>
    <row r="2908" spans="18:24" x14ac:dyDescent="0.2">
      <c r="R2908" s="17" t="s">
        <v>21</v>
      </c>
      <c r="S2908" s="18">
        <f>_xll.qlInterestRateIndexFixingDate(IborIndex&amp;Tenor,T2908,Trigger)</f>
        <v>59789</v>
      </c>
      <c r="T2908" s="18">
        <f>_xll.qlCalendarAdvance(Calendar,T2907,R2908,"f",,Trigger)</f>
        <v>59791</v>
      </c>
      <c r="U2908" s="18">
        <f>_xll.qlInterestRateIndexMaturity(IborIndex&amp;Tenor,T2908,Trigger)</f>
        <v>60157</v>
      </c>
      <c r="V2908" s="22">
        <f>IFERROR(_xll.qlIndexFixing($V$1,S2908,,Trigger),NA())</f>
        <v>1.2058516751653418E-2</v>
      </c>
      <c r="W2908" s="22">
        <f>IFERROR(_xll.qlIndexFixing($W$1,S2908,,Trigger),NA())</f>
        <v>1.1908609947732251E-2</v>
      </c>
      <c r="X2908" s="17">
        <f t="shared" ref="X2908:X2971" si="46">(V2908-W2908)*10000</f>
        <v>1.4990680392116749</v>
      </c>
    </row>
    <row r="2909" spans="18:24" x14ac:dyDescent="0.2">
      <c r="R2909" s="17" t="s">
        <v>21</v>
      </c>
      <c r="S2909" s="18">
        <f>_xll.qlInterestRateIndexFixingDate(IborIndex&amp;Tenor,T2909,Trigger)</f>
        <v>59796</v>
      </c>
      <c r="T2909" s="18">
        <f>_xll.qlCalendarAdvance(Calendar,T2908,R2909,"f",,Trigger)</f>
        <v>59798</v>
      </c>
      <c r="U2909" s="18">
        <f>_xll.qlInterestRateIndexMaturity(IborIndex&amp;Tenor,T2909,Trigger)</f>
        <v>60164</v>
      </c>
      <c r="V2909" s="22">
        <f>IFERROR(_xll.qlIndexFixing($V$1,S2909,,Trigger),NA())</f>
        <v>1.2055990732764059E-2</v>
      </c>
      <c r="W2909" s="22">
        <f>IFERROR(_xll.qlIndexFixing($W$1,S2909,,Trigger),NA())</f>
        <v>1.1920840382963165E-2</v>
      </c>
      <c r="X2909" s="17">
        <f t="shared" si="46"/>
        <v>1.3515034980089367</v>
      </c>
    </row>
    <row r="2910" spans="18:24" x14ac:dyDescent="0.2">
      <c r="R2910" s="17" t="s">
        <v>21</v>
      </c>
      <c r="S2910" s="18">
        <f>_xll.qlInterestRateIndexFixingDate(IborIndex&amp;Tenor,T2910,Trigger)</f>
        <v>59803</v>
      </c>
      <c r="T2910" s="18">
        <f>_xll.qlCalendarAdvance(Calendar,T2909,R2910,"f",,Trigger)</f>
        <v>59805</v>
      </c>
      <c r="U2910" s="18">
        <f>_xll.qlInterestRateIndexMaturity(IborIndex&amp;Tenor,T2910,Trigger)</f>
        <v>60171</v>
      </c>
      <c r="V2910" s="22">
        <f>IFERROR(_xll.qlIndexFixing($V$1,S2910,,Trigger),NA())</f>
        <v>1.2053464720283123E-2</v>
      </c>
      <c r="W2910" s="22">
        <f>IFERROR(_xll.qlIndexFixing($W$1,S2910,,Trigger),NA())</f>
        <v>1.1933186121258224E-2</v>
      </c>
      <c r="X2910" s="17">
        <f t="shared" si="46"/>
        <v>1.2027859902489884</v>
      </c>
    </row>
    <row r="2911" spans="18:24" x14ac:dyDescent="0.2">
      <c r="R2911" s="17" t="s">
        <v>21</v>
      </c>
      <c r="S2911" s="18">
        <f>_xll.qlInterestRateIndexFixingDate(IborIndex&amp;Tenor,T2911,Trigger)</f>
        <v>59810</v>
      </c>
      <c r="T2911" s="18">
        <f>_xll.qlCalendarAdvance(Calendar,T2910,R2911,"f",,Trigger)</f>
        <v>59812</v>
      </c>
      <c r="U2911" s="18">
        <f>_xll.qlInterestRateIndexMaturity(IborIndex&amp;Tenor,T2911,Trigger)</f>
        <v>60178</v>
      </c>
      <c r="V2911" s="22">
        <f>IFERROR(_xll.qlIndexFixing($V$1,S2911,,Trigger),NA())</f>
        <v>1.2050938714210833E-2</v>
      </c>
      <c r="W2911" s="22">
        <f>IFERROR(_xll.qlIndexFixing($W$1,S2911,,Trigger),NA())</f>
        <v>1.1945647320791669E-2</v>
      </c>
      <c r="X2911" s="17">
        <f t="shared" si="46"/>
        <v>1.0529139341916398</v>
      </c>
    </row>
    <row r="2912" spans="18:24" x14ac:dyDescent="0.2">
      <c r="R2912" s="17" t="s">
        <v>21</v>
      </c>
      <c r="S2912" s="18">
        <f>_xll.qlInterestRateIndexFixingDate(IborIndex&amp;Tenor,T2912,Trigger)</f>
        <v>59817</v>
      </c>
      <c r="T2912" s="18">
        <f>_xll.qlCalendarAdvance(Calendar,T2911,R2912,"f",,Trigger)</f>
        <v>59819</v>
      </c>
      <c r="U2912" s="18">
        <f>_xll.qlInterestRateIndexMaturity(IborIndex&amp;Tenor,T2912,Trigger)</f>
        <v>60185</v>
      </c>
      <c r="V2912" s="22">
        <f>IFERROR(_xll.qlIndexFixing($V$1,S2912,,Trigger),NA())</f>
        <v>1.2048412714546968E-2</v>
      </c>
      <c r="W2912" s="22">
        <f>IFERROR(_xll.qlIndexFixing($W$1,S2912,,Trigger),NA())</f>
        <v>1.1958224139785567E-2</v>
      </c>
      <c r="X2912" s="17">
        <f t="shared" si="46"/>
        <v>0.90188574761401397</v>
      </c>
    </row>
    <row r="2913" spans="18:24" x14ac:dyDescent="0.2">
      <c r="R2913" s="17" t="s">
        <v>21</v>
      </c>
      <c r="S2913" s="18">
        <f>_xll.qlInterestRateIndexFixingDate(IborIndex&amp;Tenor,T2913,Trigger)</f>
        <v>59824</v>
      </c>
      <c r="T2913" s="18">
        <f>_xll.qlCalendarAdvance(Calendar,T2912,R2913,"f",,Trigger)</f>
        <v>59826</v>
      </c>
      <c r="U2913" s="18">
        <f>_xll.qlInterestRateIndexMaturity(IborIndex&amp;Tenor,T2913,Trigger)</f>
        <v>60192</v>
      </c>
      <c r="V2913" s="22">
        <f>IFERROR(_xll.qlIndexFixing($V$1,S2913,,Trigger),NA())</f>
        <v>1.2045886721291749E-2</v>
      </c>
      <c r="W2913" s="22">
        <f>IFERROR(_xll.qlIndexFixing($W$1,S2913,,Trigger),NA())</f>
        <v>1.1970916736510693E-2</v>
      </c>
      <c r="X2913" s="17">
        <f t="shared" si="46"/>
        <v>0.74969984781056431</v>
      </c>
    </row>
    <row r="2914" spans="18:24" x14ac:dyDescent="0.2">
      <c r="R2914" s="17" t="s">
        <v>21</v>
      </c>
      <c r="S2914" s="18">
        <f>_xll.qlInterestRateIndexFixingDate(IborIndex&amp;Tenor,T2914,Trigger)</f>
        <v>59831</v>
      </c>
      <c r="T2914" s="18">
        <f>_xll.qlCalendarAdvance(Calendar,T2913,R2914,"f",,Trigger)</f>
        <v>59833</v>
      </c>
      <c r="U2914" s="18">
        <f>_xll.qlInterestRateIndexMaturity(IborIndex&amp;Tenor,T2914,Trigger)</f>
        <v>60199</v>
      </c>
      <c r="V2914" s="22">
        <f>IFERROR(_xll.qlIndexFixing($V$1,S2914,,Trigger),NA())</f>
        <v>1.2043360734444735E-2</v>
      </c>
      <c r="W2914" s="22">
        <f>IFERROR(_xll.qlIndexFixing($W$1,S2914,,Trigger),NA())</f>
        <v>1.1983725269285431E-2</v>
      </c>
      <c r="X2914" s="17">
        <f t="shared" si="46"/>
        <v>0.59635465159304024</v>
      </c>
    </row>
    <row r="2915" spans="18:24" x14ac:dyDescent="0.2">
      <c r="R2915" s="17" t="s">
        <v>21</v>
      </c>
      <c r="S2915" s="18">
        <f>_xll.qlInterestRateIndexFixingDate(IborIndex&amp;Tenor,T2915,Trigger)</f>
        <v>59838</v>
      </c>
      <c r="T2915" s="18">
        <f>_xll.qlCalendarAdvance(Calendar,T2914,R2915,"f",,Trigger)</f>
        <v>59840</v>
      </c>
      <c r="U2915" s="18">
        <f>_xll.qlInterestRateIndexMaturity(IborIndex&amp;Tenor,T2915,Trigger)</f>
        <v>60206</v>
      </c>
      <c r="V2915" s="22">
        <f>IFERROR(_xll.qlIndexFixing($V$1,S2915,,Trigger),NA())</f>
        <v>1.2040834754006366E-2</v>
      </c>
      <c r="W2915" s="22">
        <f>IFERROR(_xll.qlIndexFixing($W$1,S2915,,Trigger),NA())</f>
        <v>1.1996649896475781E-2</v>
      </c>
      <c r="X2915" s="17">
        <f t="shared" si="46"/>
        <v>0.44184857530585664</v>
      </c>
    </row>
    <row r="2916" spans="18:24" x14ac:dyDescent="0.2">
      <c r="R2916" s="17" t="s">
        <v>21</v>
      </c>
      <c r="S2916" s="18">
        <f>_xll.qlInterestRateIndexFixingDate(IborIndex&amp;Tenor,T2916,Trigger)</f>
        <v>59845</v>
      </c>
      <c r="T2916" s="18">
        <f>_xll.qlCalendarAdvance(Calendar,T2915,R2916,"f",,Trigger)</f>
        <v>59847</v>
      </c>
      <c r="U2916" s="18">
        <f>_xll.qlInterestRateIndexMaturity(IborIndex&amp;Tenor,T2916,Trigger)</f>
        <v>60213</v>
      </c>
      <c r="V2916" s="22">
        <f>IFERROR(_xll.qlIndexFixing($V$1,S2916,,Trigger),NA())</f>
        <v>1.2038308779976642E-2</v>
      </c>
      <c r="W2916" s="22">
        <f>IFERROR(_xll.qlIndexFixing($W$1,S2916,,Trigger),NA())</f>
        <v>1.200969077649819E-2</v>
      </c>
      <c r="X2916" s="17">
        <f t="shared" si="46"/>
        <v>0.28618003478451254</v>
      </c>
    </row>
    <row r="2917" spans="18:24" x14ac:dyDescent="0.2">
      <c r="R2917" s="17" t="s">
        <v>21</v>
      </c>
      <c r="S2917" s="18">
        <f>_xll.qlInterestRateIndexFixingDate(IborIndex&amp;Tenor,T2917,Trigger)</f>
        <v>59852</v>
      </c>
      <c r="T2917" s="18">
        <f>_xll.qlCalendarAdvance(Calendar,T2916,R2917,"f",,Trigger)</f>
        <v>59854</v>
      </c>
      <c r="U2917" s="18">
        <f>_xll.qlInterestRateIndexMaturity(IborIndex&amp;Tenor,T2917,Trigger)</f>
        <v>60220</v>
      </c>
      <c r="V2917" s="22">
        <f>IFERROR(_xll.qlIndexFixing($V$1,S2917,,Trigger),NA())</f>
        <v>1.2035782812355124E-2</v>
      </c>
      <c r="W2917" s="22">
        <f>IFERROR(_xll.qlIndexFixing($W$1,S2917,,Trigger),NA())</f>
        <v>1.2022848067816503E-2</v>
      </c>
      <c r="X2917" s="17">
        <f t="shared" si="46"/>
        <v>0.12934744538620896</v>
      </c>
    </row>
    <row r="2918" spans="18:24" x14ac:dyDescent="0.2">
      <c r="R2918" s="17" t="s">
        <v>21</v>
      </c>
      <c r="S2918" s="18">
        <f>_xll.qlInterestRateIndexFixingDate(IborIndex&amp;Tenor,T2918,Trigger)</f>
        <v>59859</v>
      </c>
      <c r="T2918" s="18">
        <f>_xll.qlCalendarAdvance(Calendar,T2917,R2918,"f",,Trigger)</f>
        <v>59861</v>
      </c>
      <c r="U2918" s="18">
        <f>_xll.qlInterestRateIndexMaturity(IborIndex&amp;Tenor,T2918,Trigger)</f>
        <v>60227</v>
      </c>
      <c r="V2918" s="22">
        <f>IFERROR(_xll.qlIndexFixing($V$1,S2918,,Trigger),NA())</f>
        <v>1.2033256851142033E-2</v>
      </c>
      <c r="W2918" s="22">
        <f>IFERROR(_xll.qlIndexFixing($W$1,S2918,,Trigger),NA())</f>
        <v>1.2036121928943705E-2</v>
      </c>
      <c r="X2918" s="17">
        <f t="shared" si="46"/>
        <v>-2.8650778016725553E-2</v>
      </c>
    </row>
    <row r="2919" spans="18:24" x14ac:dyDescent="0.2">
      <c r="R2919" s="17" t="s">
        <v>21</v>
      </c>
      <c r="S2919" s="18">
        <f>_xll.qlInterestRateIndexFixingDate(IborIndex&amp;Tenor,T2919,Trigger)</f>
        <v>59866</v>
      </c>
      <c r="T2919" s="18">
        <f>_xll.qlCalendarAdvance(Calendar,T2918,R2919,"f",,Trigger)</f>
        <v>59868</v>
      </c>
      <c r="U2919" s="18">
        <f>_xll.qlInterestRateIndexMaturity(IborIndex&amp;Tenor,T2919,Trigger)</f>
        <v>60234</v>
      </c>
      <c r="V2919" s="22">
        <f>IFERROR(_xll.qlIndexFixing($V$1,S2919,,Trigger),NA())</f>
        <v>1.2030730896337365E-2</v>
      </c>
      <c r="W2919" s="22">
        <f>IFERROR(_xll.qlIndexFixing($W$1,S2919,,Trigger),NA())</f>
        <v>1.2049512518441918E-2</v>
      </c>
      <c r="X2919" s="17">
        <f t="shared" si="46"/>
        <v>-0.18781622104552601</v>
      </c>
    </row>
    <row r="2920" spans="18:24" x14ac:dyDescent="0.2">
      <c r="R2920" s="17" t="s">
        <v>21</v>
      </c>
      <c r="S2920" s="18">
        <f>_xll.qlInterestRateIndexFixingDate(IborIndex&amp;Tenor,T2920,Trigger)</f>
        <v>59873</v>
      </c>
      <c r="T2920" s="18">
        <f>_xll.qlCalendarAdvance(Calendar,T2919,R2920,"f",,Trigger)</f>
        <v>59875</v>
      </c>
      <c r="U2920" s="18">
        <f>_xll.qlInterestRateIndexMaturity(IborIndex&amp;Tenor,T2920,Trigger)</f>
        <v>60241</v>
      </c>
      <c r="V2920" s="22">
        <f>IFERROR(_xll.qlIndexFixing($V$1,S2920,,Trigger),NA())</f>
        <v>1.2028204947941126E-2</v>
      </c>
      <c r="W2920" s="22">
        <f>IFERROR(_xll.qlIndexFixing($W$1,S2920,,Trigger),NA())</f>
        <v>1.2063019994922848E-2</v>
      </c>
      <c r="X2920" s="17">
        <f t="shared" si="46"/>
        <v>-0.34815046981722875</v>
      </c>
    </row>
    <row r="2921" spans="18:24" x14ac:dyDescent="0.2">
      <c r="R2921" s="17" t="s">
        <v>21</v>
      </c>
      <c r="S2921" s="18">
        <f>_xll.qlInterestRateIndexFixingDate(IborIndex&amp;Tenor,T2921,Trigger)</f>
        <v>59880</v>
      </c>
      <c r="T2921" s="18">
        <f>_xll.qlCalendarAdvance(Calendar,T2920,R2921,"f",,Trigger)</f>
        <v>59882</v>
      </c>
      <c r="U2921" s="18">
        <f>_xll.qlInterestRateIndexMaturity(IborIndex&amp;Tenor,T2921,Trigger)</f>
        <v>60248</v>
      </c>
      <c r="V2921" s="22">
        <f>IFERROR(_xll.qlIndexFixing($V$1,S2921,,Trigger),NA())</f>
        <v>1.2025679005953312E-2</v>
      </c>
      <c r="W2921" s="22">
        <f>IFERROR(_xll.qlIndexFixing($W$1,S2921,,Trigger),NA())</f>
        <v>1.2076644517047555E-2</v>
      </c>
      <c r="X2921" s="17">
        <f t="shared" si="46"/>
        <v>-0.50965511094243354</v>
      </c>
    </row>
    <row r="2922" spans="18:24" x14ac:dyDescent="0.2">
      <c r="R2922" s="17" t="s">
        <v>21</v>
      </c>
      <c r="S2922" s="18">
        <f>_xll.qlInterestRateIndexFixingDate(IborIndex&amp;Tenor,T2922,Trigger)</f>
        <v>59887</v>
      </c>
      <c r="T2922" s="18">
        <f>_xll.qlCalendarAdvance(Calendar,T2921,R2922,"f",,Trigger)</f>
        <v>59889</v>
      </c>
      <c r="U2922" s="18">
        <f>_xll.qlInterestRateIndexMaturity(IborIndex&amp;Tenor,T2922,Trigger)</f>
        <v>60255</v>
      </c>
      <c r="V2922" s="22">
        <f>IFERROR(_xll.qlIndexFixing($V$1,S2922,,Trigger),NA())</f>
        <v>1.2023153070373703E-2</v>
      </c>
      <c r="W2922" s="22">
        <f>IFERROR(_xll.qlIndexFixing($W$1,S2922,,Trigger),NA())</f>
        <v>1.2090386243526463E-2</v>
      </c>
      <c r="X2922" s="17">
        <f t="shared" si="46"/>
        <v>-0.67233173152759362</v>
      </c>
    </row>
    <row r="2923" spans="18:24" x14ac:dyDescent="0.2">
      <c r="R2923" s="17" t="s">
        <v>21</v>
      </c>
      <c r="S2923" s="18">
        <f>_xll.qlInterestRateIndexFixingDate(IborIndex&amp;Tenor,T2923,Trigger)</f>
        <v>59891</v>
      </c>
      <c r="T2923" s="18">
        <f>_xll.qlCalendarAdvance(Calendar,T2922,R2923,"f",,Trigger)</f>
        <v>59897</v>
      </c>
      <c r="U2923" s="18">
        <f>_xll.qlInterestRateIndexMaturity(IborIndex&amp;Tenor,T2923,Trigger)</f>
        <v>60265</v>
      </c>
      <c r="V2923" s="22">
        <f>IFERROR(_xll.qlIndexFixing($V$1,S2923,,Trigger),NA())</f>
        <v>1.2020305160454541E-2</v>
      </c>
      <c r="W2923" s="22">
        <f>IFERROR(_xll.qlIndexFixing($W$1,S2923,,Trigger),NA())</f>
        <v>1.2108778772521518E-2</v>
      </c>
      <c r="X2923" s="17">
        <f t="shared" si="46"/>
        <v>-0.88473612066977336</v>
      </c>
    </row>
    <row r="2924" spans="18:24" x14ac:dyDescent="0.2">
      <c r="R2924" s="17" t="s">
        <v>21</v>
      </c>
      <c r="S2924" s="18">
        <f>_xll.qlInterestRateIndexFixingDate(IborIndex&amp;Tenor,T2924,Trigger)</f>
        <v>59901</v>
      </c>
      <c r="T2924" s="18">
        <f>_xll.qlCalendarAdvance(Calendar,T2923,R2924,"f",,Trigger)</f>
        <v>59904</v>
      </c>
      <c r="U2924" s="18">
        <f>_xll.qlInterestRateIndexMaturity(IborIndex&amp;Tenor,T2924,Trigger)</f>
        <v>60272</v>
      </c>
      <c r="V2924" s="22">
        <f>IFERROR(_xll.qlIndexFixing($V$1,S2924,,Trigger),NA())</f>
        <v>1.2017779071882744E-2</v>
      </c>
      <c r="W2924" s="22">
        <f>IFERROR(_xll.qlIndexFixing($W$1,S2924,,Trigger),NA())</f>
        <v>1.2122790122383381E-2</v>
      </c>
      <c r="X2924" s="17">
        <f t="shared" si="46"/>
        <v>-1.0501105050063699</v>
      </c>
    </row>
    <row r="2925" spans="18:24" x14ac:dyDescent="0.2">
      <c r="R2925" s="17" t="s">
        <v>21</v>
      </c>
      <c r="S2925" s="18">
        <f>_xll.qlInterestRateIndexFixingDate(IborIndex&amp;Tenor,T2925,Trigger)</f>
        <v>59909</v>
      </c>
      <c r="T2925" s="18">
        <f>_xll.qlCalendarAdvance(Calendar,T2924,R2925,"f",,Trigger)</f>
        <v>59911</v>
      </c>
      <c r="U2925" s="18">
        <f>_xll.qlInterestRateIndexMaturity(IborIndex&amp;Tenor,T2925,Trigger)</f>
        <v>60279</v>
      </c>
      <c r="V2925" s="22">
        <f>IFERROR(_xll.qlIndexFixing($V$1,S2925,,Trigger),NA())</f>
        <v>1.2015252989754704E-2</v>
      </c>
      <c r="W2925" s="22">
        <f>IFERROR(_xll.qlIndexFixing($W$1,S2925,,Trigger),NA())</f>
        <v>1.2136919207418813E-2</v>
      </c>
      <c r="X2925" s="17">
        <f t="shared" si="46"/>
        <v>-1.2166621766410839</v>
      </c>
    </row>
    <row r="2926" spans="18:24" x14ac:dyDescent="0.2">
      <c r="R2926" s="17" t="s">
        <v>21</v>
      </c>
      <c r="S2926" s="18">
        <f>_xll.qlInterestRateIndexFixingDate(IborIndex&amp;Tenor,T2926,Trigger)</f>
        <v>59916</v>
      </c>
      <c r="T2926" s="18">
        <f>_xll.qlCalendarAdvance(Calendar,T2925,R2926,"f",,Trigger)</f>
        <v>59918</v>
      </c>
      <c r="U2926" s="18">
        <f>_xll.qlInterestRateIndexMaturity(IborIndex&amp;Tenor,T2926,Trigger)</f>
        <v>60286</v>
      </c>
      <c r="V2926" s="22">
        <f>IFERROR(_xll.qlIndexFixing($V$1,S2926,,Trigger),NA())</f>
        <v>1.2012726914070425E-2</v>
      </c>
      <c r="W2926" s="22">
        <f>IFERROR(_xll.qlIndexFixing($W$1,S2926,,Trigger),NA())</f>
        <v>1.2151166186591738E-2</v>
      </c>
      <c r="X2926" s="17">
        <f t="shared" si="46"/>
        <v>-1.3843927252131343</v>
      </c>
    </row>
    <row r="2927" spans="18:24" x14ac:dyDescent="0.2">
      <c r="R2927" s="17" t="s">
        <v>21</v>
      </c>
      <c r="S2927" s="18">
        <f>_xll.qlInterestRateIndexFixingDate(IborIndex&amp;Tenor,T2927,Trigger)</f>
        <v>59923</v>
      </c>
      <c r="T2927" s="18">
        <f>_xll.qlCalendarAdvance(Calendar,T2926,R2927,"f",,Trigger)</f>
        <v>59925</v>
      </c>
      <c r="U2927" s="18">
        <f>_xll.qlInterestRateIndexMaturity(IborIndex&amp;Tenor,T2927,Trigger)</f>
        <v>60293</v>
      </c>
      <c r="V2927" s="22">
        <f>IFERROR(_xll.qlIndexFixing($V$1,S2927,,Trigger),NA())</f>
        <v>1.2010200844829903E-2</v>
      </c>
      <c r="W2927" s="22">
        <f>IFERROR(_xll.qlIndexFixing($W$1,S2927,,Trigger),NA())</f>
        <v>1.2165531218916703E-2</v>
      </c>
      <c r="X2927" s="17">
        <f t="shared" si="46"/>
        <v>-1.5533037408680013</v>
      </c>
    </row>
    <row r="2928" spans="18:24" x14ac:dyDescent="0.2">
      <c r="R2928" s="17" t="s">
        <v>21</v>
      </c>
      <c r="S2928" s="18">
        <f>_xll.qlInterestRateIndexFixingDate(IborIndex&amp;Tenor,T2928,Trigger)</f>
        <v>59930</v>
      </c>
      <c r="T2928" s="18">
        <f>_xll.qlCalendarAdvance(Calendar,T2927,R2928,"f",,Trigger)</f>
        <v>59932</v>
      </c>
      <c r="U2928" s="18">
        <f>_xll.qlInterestRateIndexMaturity(IborIndex&amp;Tenor,T2928,Trigger)</f>
        <v>60297</v>
      </c>
      <c r="V2928" s="22">
        <f>IFERROR(_xll.qlIndexFixing($V$1,S2928,,Trigger),NA())</f>
        <v>1.2007617722027743E-2</v>
      </c>
      <c r="W2928" s="22">
        <f>IFERROR(_xll.qlIndexFixing($W$1,S2928,,Trigger),NA())</f>
        <v>1.217606484099671E-2</v>
      </c>
      <c r="X2928" s="17">
        <f t="shared" si="46"/>
        <v>-1.68447118968967</v>
      </c>
    </row>
    <row r="2929" spans="18:24" x14ac:dyDescent="0.2">
      <c r="R2929" s="17" t="s">
        <v>21</v>
      </c>
      <c r="S2929" s="18">
        <f>_xll.qlInterestRateIndexFixingDate(IborIndex&amp;Tenor,T2929,Trigger)</f>
        <v>59937</v>
      </c>
      <c r="T2929" s="18">
        <f>_xll.qlCalendarAdvance(Calendar,T2928,R2929,"f",,Trigger)</f>
        <v>59939</v>
      </c>
      <c r="U2929" s="18">
        <f>_xll.qlInterestRateIndexMaturity(IborIndex&amp;Tenor,T2929,Trigger)</f>
        <v>60307</v>
      </c>
      <c r="V2929" s="22">
        <f>IFERROR(_xll.qlIndexFixing($V$1,S2929,,Trigger),NA())</f>
        <v>1.2005148725679917E-2</v>
      </c>
      <c r="W2929" s="22">
        <f>IFERROR(_xll.qlIndexFixing($W$1,S2929,,Trigger),NA())</f>
        <v>1.2194616079336348E-2</v>
      </c>
      <c r="X2929" s="17">
        <f t="shared" si="46"/>
        <v>-1.8946735365643099</v>
      </c>
    </row>
    <row r="2930" spans="18:24" x14ac:dyDescent="0.2">
      <c r="R2930" s="17" t="s">
        <v>21</v>
      </c>
      <c r="S2930" s="18">
        <f>_xll.qlInterestRateIndexFixingDate(IborIndex&amp;Tenor,T2930,Trigger)</f>
        <v>59944</v>
      </c>
      <c r="T2930" s="18">
        <f>_xll.qlCalendarAdvance(Calendar,T2929,R2930,"f",,Trigger)</f>
        <v>59946</v>
      </c>
      <c r="U2930" s="18">
        <f>_xll.qlInterestRateIndexMaturity(IborIndex&amp;Tenor,T2930,Trigger)</f>
        <v>60314</v>
      </c>
      <c r="V2930" s="22">
        <f>IFERROR(_xll.qlIndexFixing($V$1,S2930,,Trigger),NA())</f>
        <v>1.2002622675770454E-2</v>
      </c>
      <c r="W2930" s="22">
        <f>IFERROR(_xll.qlIndexFixing($W$1,S2930,,Trigger),NA())</f>
        <v>1.2209336225717298E-2</v>
      </c>
      <c r="X2930" s="17">
        <f t="shared" si="46"/>
        <v>-2.0671354994684399</v>
      </c>
    </row>
    <row r="2931" spans="18:24" x14ac:dyDescent="0.2">
      <c r="R2931" s="17" t="s">
        <v>21</v>
      </c>
      <c r="S2931" s="18">
        <f>_xll.qlInterestRateIndexFixingDate(IborIndex&amp;Tenor,T2931,Trigger)</f>
        <v>59951</v>
      </c>
      <c r="T2931" s="18">
        <f>_xll.qlCalendarAdvance(Calendar,T2930,R2931,"f",,Trigger)</f>
        <v>59953</v>
      </c>
      <c r="U2931" s="18">
        <f>_xll.qlInterestRateIndexMaturity(IborIndex&amp;Tenor,T2931,Trigger)</f>
        <v>60321</v>
      </c>
      <c r="V2931" s="22">
        <f>IFERROR(_xll.qlIndexFixing($V$1,S2931,,Trigger),NA())</f>
        <v>1.2000096632304749E-2</v>
      </c>
      <c r="W2931" s="22">
        <f>IFERROR(_xll.qlIndexFixing($W$1,S2931,,Trigger),NA())</f>
        <v>1.2224175061821298E-2</v>
      </c>
      <c r="X2931" s="17">
        <f t="shared" si="46"/>
        <v>-2.2407842951654988</v>
      </c>
    </row>
    <row r="2932" spans="18:24" x14ac:dyDescent="0.2">
      <c r="R2932" s="17" t="s">
        <v>21</v>
      </c>
      <c r="S2932" s="18">
        <f>_xll.qlInterestRateIndexFixingDate(IborIndex&amp;Tenor,T2932,Trigger)</f>
        <v>59958</v>
      </c>
      <c r="T2932" s="18">
        <f>_xll.qlCalendarAdvance(Calendar,T2931,R2932,"f",,Trigger)</f>
        <v>59960</v>
      </c>
      <c r="U2932" s="18">
        <f>_xll.qlInterestRateIndexMaturity(IborIndex&amp;Tenor,T2932,Trigger)</f>
        <v>60325</v>
      </c>
      <c r="V2932" s="22">
        <f>IFERROR(_xll.qlIndexFixing($V$1,S2932,,Trigger),NA())</f>
        <v>1.1997514534239336E-2</v>
      </c>
      <c r="W2932" s="22">
        <f>IFERROR(_xll.qlIndexFixing($W$1,S2932,,Trigger),NA())</f>
        <v>1.2235074274912822E-2</v>
      </c>
      <c r="X2932" s="17">
        <f t="shared" si="46"/>
        <v>-2.3755974067348613</v>
      </c>
    </row>
    <row r="2933" spans="18:24" x14ac:dyDescent="0.2">
      <c r="R2933" s="17" t="s">
        <v>21</v>
      </c>
      <c r="S2933" s="18">
        <f>_xll.qlInterestRateIndexFixingDate(IborIndex&amp;Tenor,T2933,Trigger)</f>
        <v>59965</v>
      </c>
      <c r="T2933" s="18">
        <f>_xll.qlCalendarAdvance(Calendar,T2932,R2933,"f",,Trigger)</f>
        <v>59967</v>
      </c>
      <c r="U2933" s="18">
        <f>_xll.qlInterestRateIndexMaturity(IborIndex&amp;Tenor,T2933,Trigger)</f>
        <v>60332</v>
      </c>
      <c r="V2933" s="22">
        <f>IFERROR(_xll.qlIndexFixing($V$1,S2933,,Trigger),NA())</f>
        <v>1.1994988753268661E-2</v>
      </c>
      <c r="W2933" s="22">
        <f>IFERROR(_xll.qlIndexFixing($W$1,S2933,,Trigger),NA())</f>
        <v>1.2250123635909663E-2</v>
      </c>
      <c r="X2933" s="17">
        <f t="shared" si="46"/>
        <v>-2.5513488264100257</v>
      </c>
    </row>
    <row r="2934" spans="18:24" x14ac:dyDescent="0.2">
      <c r="R2934" s="17" t="s">
        <v>21</v>
      </c>
      <c r="S2934" s="18">
        <f>_xll.qlInterestRateIndexFixingDate(IborIndex&amp;Tenor,T2934,Trigger)</f>
        <v>59972</v>
      </c>
      <c r="T2934" s="18">
        <f>_xll.qlCalendarAdvance(Calendar,T2933,R2934,"f",,Trigger)</f>
        <v>59974</v>
      </c>
      <c r="U2934" s="18">
        <f>_xll.qlInterestRateIndexMaturity(IborIndex&amp;Tenor,T2934,Trigger)</f>
        <v>60339</v>
      </c>
      <c r="V2934" s="22">
        <f>IFERROR(_xll.qlIndexFixing($V$1,S2934,,Trigger),NA())</f>
        <v>1.1992462978687833E-2</v>
      </c>
      <c r="W2934" s="22">
        <f>IFERROR(_xll.qlIndexFixing($W$1,S2934,,Trigger),NA())</f>
        <v>1.2265292116445285E-2</v>
      </c>
      <c r="X2934" s="17">
        <f t="shared" si="46"/>
        <v>-2.7282913775745175</v>
      </c>
    </row>
    <row r="2935" spans="18:24" x14ac:dyDescent="0.2">
      <c r="R2935" s="17" t="s">
        <v>21</v>
      </c>
      <c r="S2935" s="18">
        <f>_xll.qlInterestRateIndexFixingDate(IborIndex&amp;Tenor,T2935,Trigger)</f>
        <v>59979</v>
      </c>
      <c r="T2935" s="18">
        <f>_xll.qlCalendarAdvance(Calendar,T2934,R2935,"f",,Trigger)</f>
        <v>59981</v>
      </c>
      <c r="U2935" s="18">
        <f>_xll.qlInterestRateIndexMaturity(IborIndex&amp;Tenor,T2935,Trigger)</f>
        <v>60346</v>
      </c>
      <c r="V2935" s="22">
        <f>IFERROR(_xll.qlIndexFixing($V$1,S2935,,Trigger),NA())</f>
        <v>1.1989937210497946E-2</v>
      </c>
      <c r="W2935" s="22">
        <f>IFERROR(_xll.qlIndexFixing($W$1,S2935,,Trigger),NA())</f>
        <v>1.2280579875876487E-2</v>
      </c>
      <c r="X2935" s="17">
        <f t="shared" si="46"/>
        <v>-2.9064266537854113</v>
      </c>
    </row>
    <row r="2936" spans="18:24" x14ac:dyDescent="0.2">
      <c r="R2936" s="17" t="s">
        <v>21</v>
      </c>
      <c r="S2936" s="18">
        <f>_xll.qlInterestRateIndexFixingDate(IborIndex&amp;Tenor,T2936,Trigger)</f>
        <v>59986</v>
      </c>
      <c r="T2936" s="18">
        <f>_xll.qlCalendarAdvance(Calendar,T2935,R2936,"f",,Trigger)</f>
        <v>59988</v>
      </c>
      <c r="U2936" s="18">
        <f>_xll.qlInterestRateIndexMaturity(IborIndex&amp;Tenor,T2936,Trigger)</f>
        <v>60357</v>
      </c>
      <c r="V2936" s="22">
        <f>IFERROR(_xll.qlIndexFixing($V$1,S2936,,Trigger),NA())</f>
        <v>1.1987484850900376E-2</v>
      </c>
      <c r="W2936" s="22">
        <f>IFERROR(_xll.qlIndexFixing($W$1,S2936,,Trigger),NA())</f>
        <v>1.230154635273442E-2</v>
      </c>
      <c r="X2936" s="17">
        <f t="shared" si="46"/>
        <v>-3.1406150183404398</v>
      </c>
    </row>
    <row r="2937" spans="18:24" x14ac:dyDescent="0.2">
      <c r="R2937" s="17" t="s">
        <v>21</v>
      </c>
      <c r="S2937" s="18">
        <f>_xll.qlInterestRateIndexFixingDate(IborIndex&amp;Tenor,T2937,Trigger)</f>
        <v>59993</v>
      </c>
      <c r="T2937" s="18">
        <f>_xll.qlCalendarAdvance(Calendar,T2936,R2937,"f",,Trigger)</f>
        <v>59995</v>
      </c>
      <c r="U2937" s="18">
        <f>_xll.qlInterestRateIndexMaturity(IborIndex&amp;Tenor,T2937,Trigger)</f>
        <v>60360</v>
      </c>
      <c r="V2937" s="22">
        <f>IFERROR(_xll.qlIndexFixing($V$1,S2937,,Trigger),NA())</f>
        <v>1.1984885693289031E-2</v>
      </c>
      <c r="W2937" s="22">
        <f>IFERROR(_xll.qlIndexFixing($W$1,S2937,,Trigger),NA())</f>
        <v>1.231151386911193E-2</v>
      </c>
      <c r="X2937" s="17">
        <f t="shared" si="46"/>
        <v>-3.266281758228986</v>
      </c>
    </row>
    <row r="2938" spans="18:24" x14ac:dyDescent="0.2">
      <c r="R2938" s="17" t="s">
        <v>21</v>
      </c>
      <c r="S2938" s="18">
        <f>_xll.qlInterestRateIndexFixingDate(IborIndex&amp;Tenor,T2938,Trigger)</f>
        <v>60000</v>
      </c>
      <c r="T2938" s="18">
        <f>_xll.qlCalendarAdvance(Calendar,T2937,R2938,"f",,Trigger)</f>
        <v>60002</v>
      </c>
      <c r="U2938" s="18">
        <f>_xll.qlInterestRateIndexMaturity(IborIndex&amp;Tenor,T2938,Trigger)</f>
        <v>60367</v>
      </c>
      <c r="V2938" s="22">
        <f>IFERROR(_xll.qlIndexFixing($V$1,S2938,,Trigger),NA())</f>
        <v>1.1982359944270221E-2</v>
      </c>
      <c r="W2938" s="22">
        <f>IFERROR(_xll.qlIndexFixing($W$1,S2938,,Trigger),NA())</f>
        <v>1.2327160421890604E-2</v>
      </c>
      <c r="X2938" s="17">
        <f t="shared" si="46"/>
        <v>-3.4480047762038351</v>
      </c>
    </row>
    <row r="2939" spans="18:24" x14ac:dyDescent="0.2">
      <c r="R2939" s="17" t="s">
        <v>21</v>
      </c>
      <c r="S2939" s="18">
        <f>_xll.qlInterestRateIndexFixingDate(IborIndex&amp;Tenor,T2939,Trigger)</f>
        <v>60007</v>
      </c>
      <c r="T2939" s="18">
        <f>_xll.qlCalendarAdvance(Calendar,T2938,R2939,"f",,Trigger)</f>
        <v>60009</v>
      </c>
      <c r="U2939" s="18">
        <f>_xll.qlInterestRateIndexMaturity(IborIndex&amp;Tenor,T2939,Trigger)</f>
        <v>60374</v>
      </c>
      <c r="V2939" s="22">
        <f>IFERROR(_xll.qlIndexFixing($V$1,S2939,,Trigger),NA())</f>
        <v>1.1979834201641915E-2</v>
      </c>
      <c r="W2939" s="22">
        <f>IFERROR(_xll.qlIndexFixing($W$1,S2939,,Trigger),NA())</f>
        <v>1.2342926891514391E-2</v>
      </c>
      <c r="X2939" s="17">
        <f t="shared" si="46"/>
        <v>-3.6309268987247574</v>
      </c>
    </row>
    <row r="2940" spans="18:24" x14ac:dyDescent="0.2">
      <c r="R2940" s="17" t="s">
        <v>21</v>
      </c>
      <c r="S2940" s="18">
        <f>_xll.qlInterestRateIndexFixingDate(IborIndex&amp;Tenor,T2940,Trigger)</f>
        <v>60014</v>
      </c>
      <c r="T2940" s="18">
        <f>_xll.qlCalendarAdvance(Calendar,T2939,R2940,"f",,Trigger)</f>
        <v>60016</v>
      </c>
      <c r="U2940" s="18">
        <f>_xll.qlInterestRateIndexMaturity(IborIndex&amp;Tenor,T2940,Trigger)</f>
        <v>60381</v>
      </c>
      <c r="V2940" s="22">
        <f>IFERROR(_xll.qlIndexFixing($V$1,S2940,,Trigger),NA())</f>
        <v>1.1977308465403456E-2</v>
      </c>
      <c r="W2940" s="22">
        <f>IFERROR(_xll.qlIndexFixing($W$1,S2940,,Trigger),NA())</f>
        <v>1.2358813437602235E-2</v>
      </c>
      <c r="X2940" s="17">
        <f t="shared" si="46"/>
        <v>-3.8150497219877932</v>
      </c>
    </row>
    <row r="2941" spans="18:24" x14ac:dyDescent="0.2">
      <c r="R2941" s="17" t="s">
        <v>21</v>
      </c>
      <c r="S2941" s="18">
        <f>_xll.qlInterestRateIndexFixingDate(IborIndex&amp;Tenor,T2941,Trigger)</f>
        <v>60021</v>
      </c>
      <c r="T2941" s="18">
        <f>_xll.qlCalendarAdvance(Calendar,T2940,R2941,"f",,Trigger)</f>
        <v>60024</v>
      </c>
      <c r="U2941" s="18">
        <f>_xll.qlInterestRateIndexMaturity(IborIndex&amp;Tenor,T2941,Trigger)</f>
        <v>60391</v>
      </c>
      <c r="V2941" s="22">
        <f>IFERROR(_xll.qlIndexFixing($V$1,S2941,,Trigger),NA())</f>
        <v>1.1974457778978362E-2</v>
      </c>
      <c r="W2941" s="22">
        <f>IFERROR(_xll.qlIndexFixing($W$1,S2941,,Trigger),NA())</f>
        <v>1.2379989251168958E-2</v>
      </c>
      <c r="X2941" s="17">
        <f t="shared" si="46"/>
        <v>-4.0553147219059626</v>
      </c>
    </row>
    <row r="2942" spans="18:24" x14ac:dyDescent="0.2">
      <c r="R2942" s="17" t="s">
        <v>21</v>
      </c>
      <c r="S2942" s="18">
        <f>_xll.qlInterestRateIndexFixingDate(IborIndex&amp;Tenor,T2942,Trigger)</f>
        <v>60029</v>
      </c>
      <c r="T2942" s="18">
        <f>_xll.qlCalendarAdvance(Calendar,T2941,R2942,"f",,Trigger)</f>
        <v>60031</v>
      </c>
      <c r="U2942" s="18">
        <f>_xll.qlInterestRateIndexMaturity(IborIndex&amp;Tenor,T2942,Trigger)</f>
        <v>60398</v>
      </c>
      <c r="V2942" s="22">
        <f>IFERROR(_xll.qlIndexFixing($V$1,S2942,,Trigger),NA())</f>
        <v>1.1971931890353126E-2</v>
      </c>
      <c r="W2942" s="22">
        <f>IFERROR(_xll.qlIndexFixing($W$1,S2942,,Trigger),NA())</f>
        <v>1.2396152156863778E-2</v>
      </c>
      <c r="X2942" s="17">
        <f t="shared" si="46"/>
        <v>-4.2422026651065154</v>
      </c>
    </row>
    <row r="2943" spans="18:24" x14ac:dyDescent="0.2">
      <c r="R2943" s="17" t="s">
        <v>21</v>
      </c>
      <c r="S2943" s="18">
        <f>_xll.qlInterestRateIndexFixingDate(IborIndex&amp;Tenor,T2943,Trigger)</f>
        <v>60036</v>
      </c>
      <c r="T2943" s="18">
        <f>_xll.qlCalendarAdvance(Calendar,T2942,R2943,"f",,Trigger)</f>
        <v>60038</v>
      </c>
      <c r="U2943" s="18">
        <f>_xll.qlInterestRateIndexMaturity(IborIndex&amp;Tenor,T2943,Trigger)</f>
        <v>60405</v>
      </c>
      <c r="V2943" s="22">
        <f>IFERROR(_xll.qlIndexFixing($V$1,S2943,,Trigger),NA())</f>
        <v>1.1969406008153268E-2</v>
      </c>
      <c r="W2943" s="22">
        <f>IFERROR(_xll.qlIndexFixing($W$1,S2943,,Trigger),NA())</f>
        <v>1.2412435673581891E-2</v>
      </c>
      <c r="X2943" s="17">
        <f t="shared" si="46"/>
        <v>-4.4302966542862299</v>
      </c>
    </row>
    <row r="2944" spans="18:24" x14ac:dyDescent="0.2">
      <c r="R2944" s="17" t="s">
        <v>21</v>
      </c>
      <c r="S2944" s="18">
        <f>_xll.qlInterestRateIndexFixingDate(IborIndex&amp;Tenor,T2944,Trigger)</f>
        <v>60043</v>
      </c>
      <c r="T2944" s="18">
        <f>_xll.qlCalendarAdvance(Calendar,T2943,R2944,"f",,Trigger)</f>
        <v>60045</v>
      </c>
      <c r="U2944" s="18">
        <f>_xll.qlInterestRateIndexMaturity(IborIndex&amp;Tenor,T2944,Trigger)</f>
        <v>60412</v>
      </c>
      <c r="V2944" s="22">
        <f>IFERROR(_xll.qlIndexFixing($V$1,S2944,,Trigger),NA())</f>
        <v>1.1966880132379006E-2</v>
      </c>
      <c r="W2944" s="22">
        <f>IFERROR(_xll.qlIndexFixing($W$1,S2944,,Trigger),NA())</f>
        <v>1.2428839961214799E-2</v>
      </c>
      <c r="X2944" s="17">
        <f t="shared" si="46"/>
        <v>-4.6195982883579303</v>
      </c>
    </row>
    <row r="2945" spans="18:24" x14ac:dyDescent="0.2">
      <c r="R2945" s="17" t="s">
        <v>21</v>
      </c>
      <c r="S2945" s="18">
        <f>_xll.qlInterestRateIndexFixingDate(IborIndex&amp;Tenor,T2945,Trigger)</f>
        <v>60050</v>
      </c>
      <c r="T2945" s="18">
        <f>_xll.qlCalendarAdvance(Calendar,T2944,R2945,"f",,Trigger)</f>
        <v>60052</v>
      </c>
      <c r="U2945" s="18">
        <f>_xll.qlInterestRateIndexMaturity(IborIndex&amp;Tenor,T2945,Trigger)</f>
        <v>60416</v>
      </c>
      <c r="V2945" s="22">
        <f>IFERROR(_xll.qlIndexFixing($V$1,S2945,,Trigger),NA())</f>
        <v>1.1964301455738893E-2</v>
      </c>
      <c r="W2945" s="22">
        <f>IFERROR(_xll.qlIndexFixing($W$1,S2945,,Trigger),NA())</f>
        <v>1.2440946402450409E-2</v>
      </c>
      <c r="X2945" s="17">
        <f t="shared" si="46"/>
        <v>-4.7664494671151649</v>
      </c>
    </row>
    <row r="2946" spans="18:24" x14ac:dyDescent="0.2">
      <c r="R2946" s="17" t="s">
        <v>21</v>
      </c>
      <c r="S2946" s="18">
        <f>_xll.qlInterestRateIndexFixingDate(IborIndex&amp;Tenor,T2946,Trigger)</f>
        <v>60057</v>
      </c>
      <c r="T2946" s="18">
        <f>_xll.qlCalendarAdvance(Calendar,T2945,R2946,"f",,Trigger)</f>
        <v>60059</v>
      </c>
      <c r="U2946" s="18">
        <f>_xll.qlInterestRateIndexMaturity(IborIndex&amp;Tenor,T2946,Trigger)</f>
        <v>60426</v>
      </c>
      <c r="V2946" s="22">
        <f>IFERROR(_xll.qlIndexFixing($V$1,S2946,,Trigger),NA())</f>
        <v>1.1961828400108142E-2</v>
      </c>
      <c r="W2946" s="22">
        <f>IFERROR(_xll.qlIndexFixing($W$1,S2946,,Trigger),NA())</f>
        <v>1.2462011489060433E-2</v>
      </c>
      <c r="X2946" s="17">
        <f t="shared" si="46"/>
        <v>-5.0018308895229122</v>
      </c>
    </row>
    <row r="2947" spans="18:24" x14ac:dyDescent="0.2">
      <c r="R2947" s="17" t="s">
        <v>21</v>
      </c>
      <c r="S2947" s="18">
        <f>_xll.qlInterestRateIndexFixingDate(IborIndex&amp;Tenor,T2947,Trigger)</f>
        <v>60064</v>
      </c>
      <c r="T2947" s="18">
        <f>_xll.qlCalendarAdvance(Calendar,T2946,R2947,"f",,Trigger)</f>
        <v>60066</v>
      </c>
      <c r="U2947" s="18">
        <f>_xll.qlInterestRateIndexMaturity(IborIndex&amp;Tenor,T2947,Trigger)</f>
        <v>60433</v>
      </c>
      <c r="V2947" s="22">
        <f>IFERROR(_xll.qlIndexFixing($V$1,S2947,,Trigger),NA())</f>
        <v>1.1959302543611102E-2</v>
      </c>
      <c r="W2947" s="22">
        <f>IFERROR(_xll.qlIndexFixing($W$1,S2947,,Trigger),NA())</f>
        <v>1.2478779049327766E-2</v>
      </c>
      <c r="X2947" s="17">
        <f t="shared" si="46"/>
        <v>-5.1947650571666433</v>
      </c>
    </row>
    <row r="2948" spans="18:24" x14ac:dyDescent="0.2">
      <c r="R2948" s="17" t="s">
        <v>21</v>
      </c>
      <c r="S2948" s="18">
        <f>_xll.qlInterestRateIndexFixingDate(IborIndex&amp;Tenor,T2948,Trigger)</f>
        <v>60071</v>
      </c>
      <c r="T2948" s="18">
        <f>_xll.qlCalendarAdvance(Calendar,T2947,R2948,"f",,Trigger)</f>
        <v>60073</v>
      </c>
      <c r="U2948" s="18">
        <f>_xll.qlInterestRateIndexMaturity(IborIndex&amp;Tenor,T2948,Trigger)</f>
        <v>60440</v>
      </c>
      <c r="V2948" s="22">
        <f>IFERROR(_xll.qlIndexFixing($V$1,S2948,,Trigger),NA())</f>
        <v>1.195677669353966E-2</v>
      </c>
      <c r="W2948" s="22">
        <f>IFERROR(_xll.qlIndexFixing($W$1,S2948,,Trigger),NA())</f>
        <v>1.2495668020618462E-2</v>
      </c>
      <c r="X2948" s="17">
        <f t="shared" si="46"/>
        <v>-5.3889132707880121</v>
      </c>
    </row>
    <row r="2949" spans="18:24" x14ac:dyDescent="0.2">
      <c r="R2949" s="17" t="s">
        <v>21</v>
      </c>
      <c r="S2949" s="18">
        <f>_xll.qlInterestRateIndexFixingDate(IborIndex&amp;Tenor,T2949,Trigger)</f>
        <v>60078</v>
      </c>
      <c r="T2949" s="18">
        <f>_xll.qlCalendarAdvance(Calendar,T2948,R2949,"f",,Trigger)</f>
        <v>60080</v>
      </c>
      <c r="U2949" s="18">
        <f>_xll.qlInterestRateIndexMaturity(IborIndex&amp;Tenor,T2949,Trigger)</f>
        <v>60447</v>
      </c>
      <c r="V2949" s="22">
        <f>IFERROR(_xll.qlIndexFixing($V$1,S2949,,Trigger),NA())</f>
        <v>1.195425084989403E-2</v>
      </c>
      <c r="W2949" s="22">
        <f>IFERROR(_xll.qlIndexFixing($W$1,S2949,,Trigger),NA())</f>
        <v>1.2512678563096279E-2</v>
      </c>
      <c r="X2949" s="17">
        <f t="shared" si="46"/>
        <v>-5.5842771320224927</v>
      </c>
    </row>
    <row r="2950" spans="18:24" x14ac:dyDescent="0.2">
      <c r="R2950" s="17" t="s">
        <v>21</v>
      </c>
      <c r="S2950" s="18">
        <f>_xll.qlInterestRateIndexFixingDate(IborIndex&amp;Tenor,T2950,Trigger)</f>
        <v>60085</v>
      </c>
      <c r="T2950" s="18">
        <f>_xll.qlCalendarAdvance(Calendar,T2949,R2950,"f",,Trigger)</f>
        <v>60087</v>
      </c>
      <c r="U2950" s="18">
        <f>_xll.qlInterestRateIndexMaturity(IborIndex&amp;Tenor,T2950,Trigger)</f>
        <v>60454</v>
      </c>
      <c r="V2950" s="22">
        <f>IFERROR(_xll.qlIndexFixing($V$1,S2950,,Trigger),NA())</f>
        <v>1.1951725012673779E-2</v>
      </c>
      <c r="W2950" s="22">
        <f>IFERROR(_xll.qlIndexFixing($W$1,S2950,,Trigger),NA())</f>
        <v>1.2529810836981613E-2</v>
      </c>
      <c r="X2950" s="17">
        <f t="shared" si="46"/>
        <v>-5.7808582430783453</v>
      </c>
    </row>
    <row r="2951" spans="18:24" x14ac:dyDescent="0.2">
      <c r="R2951" s="17" t="s">
        <v>21</v>
      </c>
      <c r="S2951" s="18">
        <f>_xll.qlInterestRateIndexFixingDate(IborIndex&amp;Tenor,T2951,Trigger)</f>
        <v>60092</v>
      </c>
      <c r="T2951" s="18">
        <f>_xll.qlCalendarAdvance(Calendar,T2950,R2951,"f",,Trigger)</f>
        <v>60094</v>
      </c>
      <c r="U2951" s="18">
        <f>_xll.qlInterestRateIndexMaturity(IborIndex&amp;Tenor,T2951,Trigger)</f>
        <v>60461</v>
      </c>
      <c r="V2951" s="22">
        <f>IFERROR(_xll.qlIndexFixing($V$1,S2951,,Trigger),NA())</f>
        <v>1.194919918187934E-2</v>
      </c>
      <c r="W2951" s="22">
        <f>IFERROR(_xll.qlIndexFixing($W$1,S2951,,Trigger),NA())</f>
        <v>1.2547065002547564E-2</v>
      </c>
      <c r="X2951" s="17">
        <f t="shared" si="46"/>
        <v>-5.9786582066822387</v>
      </c>
    </row>
    <row r="2952" spans="18:24" x14ac:dyDescent="0.2">
      <c r="R2952" s="17" t="s">
        <v>21</v>
      </c>
      <c r="S2952" s="18">
        <f>_xll.qlInterestRateIndexFixingDate(IborIndex&amp;Tenor,T2952,Trigger)</f>
        <v>60099</v>
      </c>
      <c r="T2952" s="18">
        <f>_xll.qlCalendarAdvance(Calendar,T2951,R2952,"f",,Trigger)</f>
        <v>60101</v>
      </c>
      <c r="U2952" s="18">
        <f>_xll.qlInterestRateIndexMaturity(IborIndex&amp;Tenor,T2952,Trigger)</f>
        <v>60468</v>
      </c>
      <c r="V2952" s="22">
        <f>IFERROR(_xll.qlIndexFixing($V$1,S2952,,Trigger),NA())</f>
        <v>1.1946673357510498E-2</v>
      </c>
      <c r="W2952" s="22">
        <f>IFERROR(_xll.qlIndexFixing($W$1,S2952,,Trigger),NA())</f>
        <v>1.2564441220125172E-2</v>
      </c>
      <c r="X2952" s="17">
        <f t="shared" si="46"/>
        <v>-6.1776786261467409</v>
      </c>
    </row>
    <row r="2953" spans="18:24" x14ac:dyDescent="0.2">
      <c r="R2953" s="17" t="s">
        <v>21</v>
      </c>
      <c r="S2953" s="18">
        <f>_xll.qlInterestRateIndexFixingDate(IborIndex&amp;Tenor,T2953,Trigger)</f>
        <v>60106</v>
      </c>
      <c r="T2953" s="18">
        <f>_xll.qlCalendarAdvance(Calendar,T2952,R2953,"f",,Trigger)</f>
        <v>60108</v>
      </c>
      <c r="U2953" s="18">
        <f>_xll.qlInterestRateIndexMaturity(IborIndex&amp;Tenor,T2953,Trigger)</f>
        <v>60475</v>
      </c>
      <c r="V2953" s="22">
        <f>IFERROR(_xll.qlIndexFixing($V$1,S2953,,Trigger),NA())</f>
        <v>1.1944147539567251E-2</v>
      </c>
      <c r="W2953" s="22">
        <f>IFERROR(_xll.qlIndexFixing($W$1,S2953,,Trigger),NA())</f>
        <v>1.2581939650099933E-2</v>
      </c>
      <c r="X2953" s="17">
        <f t="shared" si="46"/>
        <v>-6.3779211053268181</v>
      </c>
    </row>
    <row r="2954" spans="18:24" x14ac:dyDescent="0.2">
      <c r="R2954" s="17" t="s">
        <v>21</v>
      </c>
      <c r="S2954" s="18">
        <f>_xll.qlInterestRateIndexFixingDate(IborIndex&amp;Tenor,T2954,Trigger)</f>
        <v>60113</v>
      </c>
      <c r="T2954" s="18">
        <f>_xll.qlCalendarAdvance(Calendar,T2953,R2954,"f",,Trigger)</f>
        <v>60115</v>
      </c>
      <c r="U2954" s="18">
        <f>_xll.qlInterestRateIndexMaturity(IborIndex&amp;Tenor,T2954,Trigger)</f>
        <v>60482</v>
      </c>
      <c r="V2954" s="22">
        <f>IFERROR(_xll.qlIndexFixing($V$1,S2954,,Trigger),NA())</f>
        <v>1.1941621728049166E-2</v>
      </c>
      <c r="W2954" s="22">
        <f>IFERROR(_xll.qlIndexFixing($W$1,S2954,,Trigger),NA())</f>
        <v>1.2599560452913747E-2</v>
      </c>
      <c r="X2954" s="17">
        <f t="shared" si="46"/>
        <v>-6.5793872486458183</v>
      </c>
    </row>
    <row r="2955" spans="18:24" x14ac:dyDescent="0.2">
      <c r="R2955" s="17" t="s">
        <v>21</v>
      </c>
      <c r="S2955" s="18">
        <f>_xll.qlInterestRateIndexFixingDate(IborIndex&amp;Tenor,T2955,Trigger)</f>
        <v>60120</v>
      </c>
      <c r="T2955" s="18">
        <f>_xll.qlCalendarAdvance(Calendar,T2954,R2955,"f",,Trigger)</f>
        <v>60122</v>
      </c>
      <c r="U2955" s="18">
        <f>_xll.qlInterestRateIndexMaturity(IborIndex&amp;Tenor,T2955,Trigger)</f>
        <v>60489</v>
      </c>
      <c r="V2955" s="22">
        <f>IFERROR(_xll.qlIndexFixing($V$1,S2955,,Trigger),NA())</f>
        <v>1.193909592295711E-2</v>
      </c>
      <c r="W2955" s="22">
        <f>IFERROR(_xll.qlIndexFixing($W$1,S2955,,Trigger),NA())</f>
        <v>1.2617303789063847E-2</v>
      </c>
      <c r="X2955" s="17">
        <f t="shared" si="46"/>
        <v>-6.7820786610673682</v>
      </c>
    </row>
    <row r="2956" spans="18:24" x14ac:dyDescent="0.2">
      <c r="R2956" s="17" t="s">
        <v>21</v>
      </c>
      <c r="S2956" s="18">
        <f>_xll.qlInterestRateIndexFixingDate(IborIndex&amp;Tenor,T2956,Trigger)</f>
        <v>60127</v>
      </c>
      <c r="T2956" s="18">
        <f>_xll.qlCalendarAdvance(Calendar,T2955,R2956,"f",,Trigger)</f>
        <v>60129</v>
      </c>
      <c r="U2956" s="18">
        <f>_xll.qlInterestRateIndexMaturity(IborIndex&amp;Tenor,T2956,Trigger)</f>
        <v>60496</v>
      </c>
      <c r="V2956" s="22">
        <f>IFERROR(_xll.qlIndexFixing($V$1,S2956,,Trigger),NA())</f>
        <v>1.1936570124290216E-2</v>
      </c>
      <c r="W2956" s="22">
        <f>IFERROR(_xll.qlIndexFixing($W$1,S2956,,Trigger),NA())</f>
        <v>1.2635169819105178E-2</v>
      </c>
      <c r="X2956" s="17">
        <f t="shared" si="46"/>
        <v>-6.9859969481496194</v>
      </c>
    </row>
    <row r="2957" spans="18:24" x14ac:dyDescent="0.2">
      <c r="R2957" s="17" t="s">
        <v>21</v>
      </c>
      <c r="S2957" s="18">
        <f>_xll.qlInterestRateIndexFixingDate(IborIndex&amp;Tenor,T2957,Trigger)</f>
        <v>60134</v>
      </c>
      <c r="T2957" s="18">
        <f>_xll.qlCalendarAdvance(Calendar,T2956,R2957,"f",,Trigger)</f>
        <v>60136</v>
      </c>
      <c r="U2957" s="18">
        <f>_xll.qlInterestRateIndexMaturity(IborIndex&amp;Tenor,T2957,Trigger)</f>
        <v>60503</v>
      </c>
      <c r="V2957" s="22">
        <f>IFERROR(_xll.qlIndexFixing($V$1,S2957,,Trigger),NA())</f>
        <v>1.1934044332049134E-2</v>
      </c>
      <c r="W2957" s="22">
        <f>IFERROR(_xll.qlIndexFixing($W$1,S2957,,Trigger),NA())</f>
        <v>1.2653158703647796E-2</v>
      </c>
      <c r="X2957" s="17">
        <f t="shared" si="46"/>
        <v>-7.1911437159866143</v>
      </c>
    </row>
    <row r="2958" spans="18:24" x14ac:dyDescent="0.2">
      <c r="R2958" s="17" t="s">
        <v>21</v>
      </c>
      <c r="S2958" s="18">
        <f>_xll.qlInterestRateIndexFixingDate(IborIndex&amp;Tenor,T2958,Trigger)</f>
        <v>60141</v>
      </c>
      <c r="T2958" s="18">
        <f>_xll.qlCalendarAdvance(Calendar,T2957,R2958,"f",,Trigger)</f>
        <v>60143</v>
      </c>
      <c r="U2958" s="18">
        <f>_xll.qlInterestRateIndexMaturity(IborIndex&amp;Tenor,T2958,Trigger)</f>
        <v>60510</v>
      </c>
      <c r="V2958" s="22">
        <f>IFERROR(_xll.qlIndexFixing($V$1,S2958,,Trigger),NA())</f>
        <v>1.1947150201901175E-2</v>
      </c>
      <c r="W2958" s="22">
        <f>IFERROR(_xll.qlIndexFixing($W$1,S2958,,Trigger),NA())</f>
        <v>1.2671236373520672E-2</v>
      </c>
      <c r="X2958" s="17">
        <f t="shared" si="46"/>
        <v>-7.2408617161949689</v>
      </c>
    </row>
    <row r="2959" spans="18:24" x14ac:dyDescent="0.2">
      <c r="R2959" s="17" t="s">
        <v>21</v>
      </c>
      <c r="S2959" s="18">
        <f>_xll.qlInterestRateIndexFixingDate(IborIndex&amp;Tenor,T2959,Trigger)</f>
        <v>60148</v>
      </c>
      <c r="T2959" s="18">
        <f>_xll.qlCalendarAdvance(Calendar,T2958,R2959,"f",,Trigger)</f>
        <v>60150</v>
      </c>
      <c r="U2959" s="18">
        <f>_xll.qlInterestRateIndexMaturity(IborIndex&amp;Tenor,T2959,Trigger)</f>
        <v>60517</v>
      </c>
      <c r="V2959" s="22">
        <f>IFERROR(_xll.qlIndexFixing($V$1,S2959,,Trigger),NA())</f>
        <v>1.1981119077093321E-2</v>
      </c>
      <c r="W2959" s="22">
        <f>IFERROR(_xll.qlIndexFixing($W$1,S2959,,Trigger),NA())</f>
        <v>1.2689124500335679E-2</v>
      </c>
      <c r="X2959" s="17">
        <f t="shared" si="46"/>
        <v>-7.0800542324235725</v>
      </c>
    </row>
    <row r="2960" spans="18:24" x14ac:dyDescent="0.2">
      <c r="R2960" s="17" t="s">
        <v>21</v>
      </c>
      <c r="S2960" s="18">
        <f>_xll.qlInterestRateIndexFixingDate(IborIndex&amp;Tenor,T2960,Trigger)</f>
        <v>60155</v>
      </c>
      <c r="T2960" s="18">
        <f>_xll.qlCalendarAdvance(Calendar,T2959,R2960,"f",,Trigger)</f>
        <v>60157</v>
      </c>
      <c r="U2960" s="18">
        <f>_xll.qlInterestRateIndexMaturity(IborIndex&amp;Tenor,T2960,Trigger)</f>
        <v>60524</v>
      </c>
      <c r="V2960" s="22">
        <f>IFERROR(_xll.qlIndexFixing($V$1,S2960,,Trigger),NA())</f>
        <v>1.2015117068965325E-2</v>
      </c>
      <c r="W2960" s="22">
        <f>IFERROR(_xll.qlIndexFixing($W$1,S2960,,Trigger),NA())</f>
        <v>1.2706760035368645E-2</v>
      </c>
      <c r="X2960" s="17">
        <f t="shared" si="46"/>
        <v>-6.9164296640331946</v>
      </c>
    </row>
    <row r="2961" spans="18:24" x14ac:dyDescent="0.2">
      <c r="R2961" s="17" t="s">
        <v>21</v>
      </c>
      <c r="S2961" s="18">
        <f>_xll.qlInterestRateIndexFixingDate(IborIndex&amp;Tenor,T2961,Trigger)</f>
        <v>60162</v>
      </c>
      <c r="T2961" s="18">
        <f>_xll.qlCalendarAdvance(Calendar,T2960,R2961,"f",,Trigger)</f>
        <v>60164</v>
      </c>
      <c r="U2961" s="18">
        <f>_xll.qlInterestRateIndexMaturity(IborIndex&amp;Tenor,T2961,Trigger)</f>
        <v>60531</v>
      </c>
      <c r="V2961" s="22">
        <f>IFERROR(_xll.qlIndexFixing($V$1,S2961,,Trigger),NA())</f>
        <v>1.2049144180428645E-2</v>
      </c>
      <c r="W2961" s="22">
        <f>IFERROR(_xll.qlIndexFixing($W$1,S2961,,Trigger),NA())</f>
        <v>1.2724140644390846E-2</v>
      </c>
      <c r="X2961" s="17">
        <f t="shared" si="46"/>
        <v>-6.749964639622009</v>
      </c>
    </row>
    <row r="2962" spans="18:24" x14ac:dyDescent="0.2">
      <c r="R2962" s="17" t="s">
        <v>21</v>
      </c>
      <c r="S2962" s="18">
        <f>_xll.qlInterestRateIndexFixingDate(IborIndex&amp;Tenor,T2962,Trigger)</f>
        <v>60169</v>
      </c>
      <c r="T2962" s="18">
        <f>_xll.qlCalendarAdvance(Calendar,T2961,R2962,"f",,Trigger)</f>
        <v>60171</v>
      </c>
      <c r="U2962" s="18">
        <f>_xll.qlInterestRateIndexMaturity(IborIndex&amp;Tenor,T2962,Trigger)</f>
        <v>60538</v>
      </c>
      <c r="V2962" s="22">
        <f>IFERROR(_xll.qlIndexFixing($V$1,S2962,,Trigger),NA())</f>
        <v>1.2083200414397572E-2</v>
      </c>
      <c r="W2962" s="22">
        <f>IFERROR(_xll.qlIndexFixing($W$1,S2962,,Trigger),NA())</f>
        <v>1.2741263990078052E-2</v>
      </c>
      <c r="X2962" s="17">
        <f t="shared" si="46"/>
        <v>-6.580635756804794</v>
      </c>
    </row>
    <row r="2963" spans="18:24" x14ac:dyDescent="0.2">
      <c r="R2963" s="17" t="s">
        <v>21</v>
      </c>
      <c r="S2963" s="18">
        <f>_xll.qlInterestRateIndexFixingDate(IborIndex&amp;Tenor,T2963,Trigger)</f>
        <v>60176</v>
      </c>
      <c r="T2963" s="18">
        <f>_xll.qlCalendarAdvance(Calendar,T2962,R2963,"f",,Trigger)</f>
        <v>60178</v>
      </c>
      <c r="U2963" s="18">
        <f>_xll.qlInterestRateIndexMaturity(IborIndex&amp;Tenor,T2963,Trigger)</f>
        <v>60545</v>
      </c>
      <c r="V2963" s="22">
        <f>IFERROR(_xll.qlIndexFixing($V$1,S2963,,Trigger),NA())</f>
        <v>1.2117285773788136E-2</v>
      </c>
      <c r="W2963" s="22">
        <f>IFERROR(_xll.qlIndexFixing($W$1,S2963,,Trigger),NA())</f>
        <v>1.2758127732016625E-2</v>
      </c>
      <c r="X2963" s="17">
        <f t="shared" si="46"/>
        <v>-6.4084195822848926</v>
      </c>
    </row>
    <row r="2964" spans="18:24" x14ac:dyDescent="0.2">
      <c r="R2964" s="17" t="s">
        <v>21</v>
      </c>
      <c r="S2964" s="18">
        <f>_xll.qlInterestRateIndexFixingDate(IborIndex&amp;Tenor,T2964,Trigger)</f>
        <v>60183</v>
      </c>
      <c r="T2964" s="18">
        <f>_xll.qlCalendarAdvance(Calendar,T2963,R2964,"f",,Trigger)</f>
        <v>60185</v>
      </c>
      <c r="U2964" s="18">
        <f>_xll.qlInterestRateIndexMaturity(IborIndex&amp;Tenor,T2964,Trigger)</f>
        <v>60552</v>
      </c>
      <c r="V2964" s="22">
        <f>IFERROR(_xll.qlIndexFixing($V$1,S2964,,Trigger),NA())</f>
        <v>1.2151400261519422E-2</v>
      </c>
      <c r="W2964" s="22">
        <f>IFERROR(_xll.qlIndexFixing($W$1,S2964,,Trigger),NA())</f>
        <v>1.277472952670787E-2</v>
      </c>
      <c r="X2964" s="17">
        <f t="shared" si="46"/>
        <v>-6.233292651884482</v>
      </c>
    </row>
    <row r="2965" spans="18:24" x14ac:dyDescent="0.2">
      <c r="R2965" s="17" t="s">
        <v>21</v>
      </c>
      <c r="S2965" s="18">
        <f>_xll.qlInterestRateIndexFixingDate(IborIndex&amp;Tenor,T2965,Trigger)</f>
        <v>60190</v>
      </c>
      <c r="T2965" s="18">
        <f>_xll.qlCalendarAdvance(Calendar,T2964,R2965,"f",,Trigger)</f>
        <v>60192</v>
      </c>
      <c r="U2965" s="18">
        <f>_xll.qlInterestRateIndexMaturity(IborIndex&amp;Tenor,T2965,Trigger)</f>
        <v>60559</v>
      </c>
      <c r="V2965" s="22">
        <f>IFERROR(_xll.qlIndexFixing($V$1,S2965,,Trigger),NA())</f>
        <v>1.2185543880512687E-2</v>
      </c>
      <c r="W2965" s="22">
        <f>IFERROR(_xll.qlIndexFixing($W$1,S2965,,Trigger),NA())</f>
        <v>1.2791067027574798E-2</v>
      </c>
      <c r="X2965" s="17">
        <f t="shared" si="46"/>
        <v>-6.0552314706211092</v>
      </c>
    </row>
    <row r="2966" spans="18:24" x14ac:dyDescent="0.2">
      <c r="R2966" s="17" t="s">
        <v>21</v>
      </c>
      <c r="S2966" s="18">
        <f>_xll.qlInterestRateIndexFixingDate(IborIndex&amp;Tenor,T2966,Trigger)</f>
        <v>60197</v>
      </c>
      <c r="T2966" s="18">
        <f>_xll.qlCalendarAdvance(Calendar,T2965,R2966,"f",,Trigger)</f>
        <v>60199</v>
      </c>
      <c r="U2966" s="18">
        <f>_xll.qlInterestRateIndexMaturity(IborIndex&amp;Tenor,T2966,Trigger)</f>
        <v>60566</v>
      </c>
      <c r="V2966" s="22">
        <f>IFERROR(_xll.qlIndexFixing($V$1,S2966,,Trigger),NA())</f>
        <v>1.2219716633692677E-2</v>
      </c>
      <c r="W2966" s="22">
        <f>IFERROR(_xll.qlIndexFixing($W$1,S2966,,Trigger),NA())</f>
        <v>1.2807137884967557E-2</v>
      </c>
      <c r="X2966" s="17">
        <f t="shared" si="46"/>
        <v>-5.8742125127488052</v>
      </c>
    </row>
    <row r="2967" spans="18:24" x14ac:dyDescent="0.2">
      <c r="R2967" s="17" t="s">
        <v>21</v>
      </c>
      <c r="S2967" s="18">
        <f>_xll.qlInterestRateIndexFixingDate(IborIndex&amp;Tenor,T2967,Trigger)</f>
        <v>60204</v>
      </c>
      <c r="T2967" s="18">
        <f>_xll.qlCalendarAdvance(Calendar,T2966,R2967,"f",,Trigger)</f>
        <v>60206</v>
      </c>
      <c r="U2967" s="18">
        <f>_xll.qlInterestRateIndexMaturity(IborIndex&amp;Tenor,T2967,Trigger)</f>
        <v>60570</v>
      </c>
      <c r="V2967" s="22">
        <f>IFERROR(_xll.qlIndexFixing($V$1,S2967,,Trigger),NA())</f>
        <v>1.2240808999604834E-2</v>
      </c>
      <c r="W2967" s="22">
        <f>IFERROR(_xll.qlIndexFixing($W$1,S2967,,Trigger),NA())</f>
        <v>1.281928498798672E-2</v>
      </c>
      <c r="X2967" s="17">
        <f t="shared" si="46"/>
        <v>-5.784759883818869</v>
      </c>
    </row>
    <row r="2968" spans="18:24" x14ac:dyDescent="0.2">
      <c r="R2968" s="17" t="s">
        <v>21</v>
      </c>
      <c r="S2968" s="18">
        <f>_xll.qlInterestRateIndexFixingDate(IborIndex&amp;Tenor,T2968,Trigger)</f>
        <v>60211</v>
      </c>
      <c r="T2968" s="18">
        <f>_xll.qlCalendarAdvance(Calendar,T2967,R2968,"f",,Trigger)</f>
        <v>60213</v>
      </c>
      <c r="U2968" s="18">
        <f>_xll.qlInterestRateIndexMaturity(IborIndex&amp;Tenor,T2968,Trigger)</f>
        <v>60580</v>
      </c>
      <c r="V2968" s="22">
        <f>IFERROR(_xll.qlIndexFixing($V$1,S2968,,Trigger),NA())</f>
        <v>1.2288149554321179E-2</v>
      </c>
      <c r="W2968" s="22">
        <f>IFERROR(_xll.qlIndexFixing($W$1,S2968,,Trigger),NA())</f>
        <v>1.2838470255406985E-2</v>
      </c>
      <c r="X2968" s="17">
        <f t="shared" si="46"/>
        <v>-5.5032070108580573</v>
      </c>
    </row>
    <row r="2969" spans="18:24" x14ac:dyDescent="0.2">
      <c r="R2969" s="17" t="s">
        <v>21</v>
      </c>
      <c r="S2969" s="18">
        <f>_xll.qlInterestRateIndexFixingDate(IborIndex&amp;Tenor,T2969,Trigger)</f>
        <v>60218</v>
      </c>
      <c r="T2969" s="18">
        <f>_xll.qlCalendarAdvance(Calendar,T2968,R2969,"f",,Trigger)</f>
        <v>60220</v>
      </c>
      <c r="U2969" s="18">
        <f>_xll.qlInterestRateIndexMaturity(IborIndex&amp;Tenor,T2969,Trigger)</f>
        <v>60587</v>
      </c>
      <c r="V2969" s="22">
        <f>IFERROR(_xll.qlIndexFixing($V$1,S2969,,Trigger),NA())</f>
        <v>1.2322409727630726E-2</v>
      </c>
      <c r="W2969" s="22">
        <f>IFERROR(_xll.qlIndexFixing($W$1,S2969,,Trigger),NA())</f>
        <v>1.2853727053845658E-2</v>
      </c>
      <c r="X2969" s="17">
        <f t="shared" si="46"/>
        <v>-5.3131732621493173</v>
      </c>
    </row>
    <row r="2970" spans="18:24" x14ac:dyDescent="0.2">
      <c r="R2970" s="17" t="s">
        <v>21</v>
      </c>
      <c r="S2970" s="18">
        <f>_xll.qlInterestRateIndexFixingDate(IborIndex&amp;Tenor,T2970,Trigger)</f>
        <v>60225</v>
      </c>
      <c r="T2970" s="18">
        <f>_xll.qlCalendarAdvance(Calendar,T2969,R2970,"f",,Trigger)</f>
        <v>60227</v>
      </c>
      <c r="U2970" s="18">
        <f>_xll.qlInterestRateIndexMaturity(IborIndex&amp;Tenor,T2970,Trigger)</f>
        <v>60594</v>
      </c>
      <c r="V2970" s="22">
        <f>IFERROR(_xll.qlIndexFixing($V$1,S2970,,Trigger),NA())</f>
        <v>1.2356699046848845E-2</v>
      </c>
      <c r="W2970" s="22">
        <f>IFERROR(_xll.qlIndexFixing($W$1,S2970,,Trigger),NA())</f>
        <v>1.2868707779608111E-2</v>
      </c>
      <c r="X2970" s="17">
        <f t="shared" si="46"/>
        <v>-5.1200873275926604</v>
      </c>
    </row>
    <row r="2971" spans="18:24" x14ac:dyDescent="0.2">
      <c r="R2971" s="17" t="s">
        <v>21</v>
      </c>
      <c r="S2971" s="18">
        <f>_xll.qlInterestRateIndexFixingDate(IborIndex&amp;Tenor,T2971,Trigger)</f>
        <v>60232</v>
      </c>
      <c r="T2971" s="18">
        <f>_xll.qlCalendarAdvance(Calendar,T2970,R2971,"f",,Trigger)</f>
        <v>60234</v>
      </c>
      <c r="U2971" s="18">
        <f>_xll.qlInterestRateIndexMaturity(IborIndex&amp;Tenor,T2971,Trigger)</f>
        <v>60601</v>
      </c>
      <c r="V2971" s="22">
        <f>IFERROR(_xll.qlIndexFixing($V$1,S2971,,Trigger),NA())</f>
        <v>1.2391017514912265E-2</v>
      </c>
      <c r="W2971" s="22">
        <f>IFERROR(_xll.qlIndexFixing($W$1,S2971,,Trigger),NA())</f>
        <v>1.2883410067773226E-2</v>
      </c>
      <c r="X2971" s="17">
        <f t="shared" si="46"/>
        <v>-4.9239255286096135</v>
      </c>
    </row>
    <row r="2972" spans="18:24" x14ac:dyDescent="0.2">
      <c r="R2972" s="17" t="s">
        <v>21</v>
      </c>
      <c r="S2972" s="18">
        <f>_xll.qlInterestRateIndexFixingDate(IborIndex&amp;Tenor,T2972,Trigger)</f>
        <v>60239</v>
      </c>
      <c r="T2972" s="18">
        <f>_xll.qlCalendarAdvance(Calendar,T2971,R2972,"f",,Trigger)</f>
        <v>60241</v>
      </c>
      <c r="U2972" s="18">
        <f>_xll.qlInterestRateIndexMaturity(IborIndex&amp;Tenor,T2972,Trigger)</f>
        <v>60608</v>
      </c>
      <c r="V2972" s="22">
        <f>IFERROR(_xll.qlIndexFixing($V$1,S2972,,Trigger),NA())</f>
        <v>1.2425365134760759E-2</v>
      </c>
      <c r="W2972" s="22">
        <f>IFERROR(_xll.qlIndexFixing($W$1,S2972,,Trigger),NA())</f>
        <v>1.2897831550384492E-2</v>
      </c>
      <c r="X2972" s="17">
        <f t="shared" ref="X2972:X3035" si="47">(V2972-W2972)*10000</f>
        <v>-4.7246641562373286</v>
      </c>
    </row>
    <row r="2973" spans="18:24" x14ac:dyDescent="0.2">
      <c r="R2973" s="17" t="s">
        <v>21</v>
      </c>
      <c r="S2973" s="18">
        <f>_xll.qlInterestRateIndexFixingDate(IborIndex&amp;Tenor,T2973,Trigger)</f>
        <v>60246</v>
      </c>
      <c r="T2973" s="18">
        <f>_xll.qlCalendarAdvance(Calendar,T2972,R2973,"f",,Trigger)</f>
        <v>60248</v>
      </c>
      <c r="U2973" s="18">
        <f>_xll.qlInterestRateIndexMaturity(IborIndex&amp;Tenor,T2973,Trigger)</f>
        <v>60615</v>
      </c>
      <c r="V2973" s="22">
        <f>IFERROR(_xll.qlIndexFixing($V$1,S2973,,Trigger),NA())</f>
        <v>1.2459741909336058E-2</v>
      </c>
      <c r="W2973" s="22">
        <f>IFERROR(_xll.qlIndexFixing($W$1,S2973,,Trigger),NA())</f>
        <v>1.2911969856456536E-2</v>
      </c>
      <c r="X2973" s="17">
        <f t="shared" si="47"/>
        <v>-4.5222794712047873</v>
      </c>
    </row>
    <row r="2974" spans="18:24" x14ac:dyDescent="0.2">
      <c r="R2974" s="17" t="s">
        <v>21</v>
      </c>
      <c r="S2974" s="18">
        <f>_xll.qlInterestRateIndexFixingDate(IborIndex&amp;Tenor,T2974,Trigger)</f>
        <v>60253</v>
      </c>
      <c r="T2974" s="18">
        <f>_xll.qlCalendarAdvance(Calendar,T2973,R2974,"f",,Trigger)</f>
        <v>60255</v>
      </c>
      <c r="U2974" s="18">
        <f>_xll.qlInterestRateIndexMaturity(IborIndex&amp;Tenor,T2974,Trigger)</f>
        <v>60622</v>
      </c>
      <c r="V2974" s="22">
        <f>IFERROR(_xll.qlIndexFixing($V$1,S2974,,Trigger),NA())</f>
        <v>1.2494147841582948E-2</v>
      </c>
      <c r="W2974" s="22">
        <f>IFERROR(_xll.qlIndexFixing($W$1,S2974,,Trigger),NA())</f>
        <v>1.2925822611981231E-2</v>
      </c>
      <c r="X2974" s="17">
        <f t="shared" si="47"/>
        <v>-4.3167477039828333</v>
      </c>
    </row>
    <row r="2975" spans="18:24" x14ac:dyDescent="0.2">
      <c r="R2975" s="17" t="s">
        <v>21</v>
      </c>
      <c r="S2975" s="18">
        <f>_xll.qlInterestRateIndexFixingDate(IborIndex&amp;Tenor,T2975,Trigger)</f>
        <v>60259</v>
      </c>
      <c r="T2975" s="18">
        <f>_xll.qlCalendarAdvance(Calendar,T2974,R2975,"f",,Trigger)</f>
        <v>60265</v>
      </c>
      <c r="U2975" s="18">
        <f>_xll.qlInterestRateIndexMaturity(IborIndex&amp;Tenor,T2975,Trigger)</f>
        <v>60630</v>
      </c>
      <c r="V2975" s="22">
        <f>IFERROR(_xll.qlIndexFixing($V$1,S2975,,Trigger),NA())</f>
        <v>1.2536245806575839E-2</v>
      </c>
      <c r="W2975" s="22">
        <f>IFERROR(_xll.qlIndexFixing($W$1,S2975,,Trigger),NA())</f>
        <v>1.294325697679995E-2</v>
      </c>
      <c r="X2975" s="17">
        <f t="shared" si="47"/>
        <v>-4.070111702241114</v>
      </c>
    </row>
    <row r="2976" spans="18:24" x14ac:dyDescent="0.2">
      <c r="R2976" s="17" t="s">
        <v>21</v>
      </c>
      <c r="S2976" s="18">
        <f>_xll.qlInterestRateIndexFixingDate(IborIndex&amp;Tenor,T2976,Trigger)</f>
        <v>60267</v>
      </c>
      <c r="T2976" s="18">
        <f>_xll.qlCalendarAdvance(Calendar,T2975,R2976,"f",,Trigger)</f>
        <v>60272</v>
      </c>
      <c r="U2976" s="18">
        <f>_xll.qlInterestRateIndexMaturity(IborIndex&amp;Tenor,T2976,Trigger)</f>
        <v>60637</v>
      </c>
      <c r="V2976" s="22">
        <f>IFERROR(_xll.qlIndexFixing($V$1,S2976,,Trigger),NA())</f>
        <v>1.2570914657752666E-2</v>
      </c>
      <c r="W2976" s="22">
        <f>IFERROR(_xll.qlIndexFixing($W$1,S2976,,Trigger),NA())</f>
        <v>1.2956467559997834E-2</v>
      </c>
      <c r="X2976" s="17">
        <f t="shared" si="47"/>
        <v>-3.8555290224516829</v>
      </c>
    </row>
    <row r="2977" spans="18:24" x14ac:dyDescent="0.2">
      <c r="R2977" s="17" t="s">
        <v>21</v>
      </c>
      <c r="S2977" s="18">
        <f>_xll.qlInterestRateIndexFixingDate(IborIndex&amp;Tenor,T2977,Trigger)</f>
        <v>60275</v>
      </c>
      <c r="T2977" s="18">
        <f>_xll.qlCalendarAdvance(Calendar,T2976,R2977,"f",,Trigger)</f>
        <v>60279</v>
      </c>
      <c r="U2977" s="18">
        <f>_xll.qlInterestRateIndexMaturity(IborIndex&amp;Tenor,T2977,Trigger)</f>
        <v>60644</v>
      </c>
      <c r="V2977" s="22">
        <f>IFERROR(_xll.qlIndexFixing($V$1,S2977,,Trigger),NA())</f>
        <v>1.2605612834717317E-2</v>
      </c>
      <c r="W2977" s="22">
        <f>IFERROR(_xll.qlIndexFixing($W$1,S2977,,Trigger),NA())</f>
        <v>1.2969382857543789E-2</v>
      </c>
      <c r="X2977" s="17">
        <f t="shared" si="47"/>
        <v>-3.6377002282647273</v>
      </c>
    </row>
    <row r="2978" spans="18:24" x14ac:dyDescent="0.2">
      <c r="R2978" s="17" t="s">
        <v>21</v>
      </c>
      <c r="S2978" s="18">
        <f>_xll.qlInterestRateIndexFixingDate(IborIndex&amp;Tenor,T2978,Trigger)</f>
        <v>60282</v>
      </c>
      <c r="T2978" s="18">
        <f>_xll.qlCalendarAdvance(Calendar,T2977,R2978,"f",,Trigger)</f>
        <v>60286</v>
      </c>
      <c r="U2978" s="18">
        <f>_xll.qlInterestRateIndexMaturity(IborIndex&amp;Tenor,T2978,Trigger)</f>
        <v>60651</v>
      </c>
      <c r="V2978" s="22">
        <f>IFERROR(_xll.qlIndexFixing($V$1,S2978,,Trigger),NA())</f>
        <v>1.26403403404421E-2</v>
      </c>
      <c r="W2978" s="22">
        <f>IFERROR(_xll.qlIndexFixing($W$1,S2978,,Trigger),NA())</f>
        <v>1.2982000469281467E-2</v>
      </c>
      <c r="X2978" s="17">
        <f t="shared" si="47"/>
        <v>-3.4166012883936685</v>
      </c>
    </row>
    <row r="2979" spans="18:24" x14ac:dyDescent="0.2">
      <c r="R2979" s="17" t="s">
        <v>21</v>
      </c>
      <c r="S2979" s="18">
        <f>_xll.qlInterestRateIndexFixingDate(IborIndex&amp;Tenor,T2979,Trigger)</f>
        <v>60289</v>
      </c>
      <c r="T2979" s="18">
        <f>_xll.qlCalendarAdvance(Calendar,T2978,R2979,"f",,Trigger)</f>
        <v>60293</v>
      </c>
      <c r="U2979" s="18">
        <f>_xll.qlInterestRateIndexMaturity(IborIndex&amp;Tenor,T2979,Trigger)</f>
        <v>60658</v>
      </c>
      <c r="V2979" s="22">
        <f>IFERROR(_xll.qlIndexFixing($V$1,S2979,,Trigger),NA())</f>
        <v>1.267509717790239E-2</v>
      </c>
      <c r="W2979" s="22">
        <f>IFERROR(_xll.qlIndexFixing($W$1,S2979,,Trigger),NA())</f>
        <v>1.2994317992052647E-2</v>
      </c>
      <c r="X2979" s="17">
        <f t="shared" si="47"/>
        <v>-3.1922081415025616</v>
      </c>
    </row>
    <row r="2980" spans="18:24" x14ac:dyDescent="0.2">
      <c r="R2980" s="17" t="s">
        <v>21</v>
      </c>
      <c r="S2980" s="18">
        <f>_xll.qlInterestRateIndexFixingDate(IborIndex&amp;Tenor,T2980,Trigger)</f>
        <v>60296</v>
      </c>
      <c r="T2980" s="18">
        <f>_xll.qlCalendarAdvance(Calendar,T2979,R2980,"f",,Trigger)</f>
        <v>60300</v>
      </c>
      <c r="U2980" s="18">
        <f>_xll.qlInterestRateIndexMaturity(IborIndex&amp;Tenor,T2980,Trigger)</f>
        <v>60665</v>
      </c>
      <c r="V2980" s="22">
        <f>IFERROR(_xll.qlIndexFixing($V$1,S2980,,Trigger),NA())</f>
        <v>1.2709883350075531E-2</v>
      </c>
      <c r="W2980" s="22">
        <f>IFERROR(_xll.qlIndexFixing($W$1,S2980,,Trigger),NA())</f>
        <v>1.3006333019702929E-2</v>
      </c>
      <c r="X2980" s="17">
        <f t="shared" si="47"/>
        <v>-2.9644966962739763</v>
      </c>
    </row>
    <row r="2981" spans="18:24" x14ac:dyDescent="0.2">
      <c r="R2981" s="17" t="s">
        <v>21</v>
      </c>
      <c r="S2981" s="18">
        <f>_xll.qlInterestRateIndexFixingDate(IborIndex&amp;Tenor,T2981,Trigger)</f>
        <v>60303</v>
      </c>
      <c r="T2981" s="18">
        <f>_xll.qlCalendarAdvance(Calendar,T2980,R2981,"f",,Trigger)</f>
        <v>60307</v>
      </c>
      <c r="U2981" s="18">
        <f>_xll.qlInterestRateIndexMaturity(IborIndex&amp;Tenor,T2981,Trigger)</f>
        <v>60672</v>
      </c>
      <c r="V2981" s="22">
        <f>IFERROR(_xll.qlIndexFixing($V$1,S2981,,Trigger),NA())</f>
        <v>1.2744698859941932E-2</v>
      </c>
      <c r="W2981" s="22">
        <f>IFERROR(_xll.qlIndexFixing($W$1,S2981,,Trigger),NA())</f>
        <v>1.3018043143090935E-2</v>
      </c>
      <c r="X2981" s="17">
        <f t="shared" si="47"/>
        <v>-2.7334428314900254</v>
      </c>
    </row>
    <row r="2982" spans="18:24" x14ac:dyDescent="0.2">
      <c r="R2982" s="17" t="s">
        <v>21</v>
      </c>
      <c r="S2982" s="18">
        <f>_xll.qlInterestRateIndexFixingDate(IborIndex&amp;Tenor,T2982,Trigger)</f>
        <v>60310</v>
      </c>
      <c r="T2982" s="18">
        <f>_xll.qlCalendarAdvance(Calendar,T2981,R2982,"f",,Trigger)</f>
        <v>60314</v>
      </c>
      <c r="U2982" s="18">
        <f>_xll.qlInterestRateIndexMaturity(IborIndex&amp;Tenor,T2982,Trigger)</f>
        <v>60679</v>
      </c>
      <c r="V2982" s="22">
        <f>IFERROR(_xll.qlIndexFixing($V$1,S2982,,Trigger),NA())</f>
        <v>1.2779543710483758E-2</v>
      </c>
      <c r="W2982" s="22">
        <f>IFERROR(_xll.qlIndexFixing($W$1,S2982,,Trigger),NA())</f>
        <v>1.3029445950092684E-2</v>
      </c>
      <c r="X2982" s="17">
        <f t="shared" si="47"/>
        <v>-2.4990223960892619</v>
      </c>
    </row>
    <row r="2983" spans="18:24" x14ac:dyDescent="0.2">
      <c r="R2983" s="17" t="s">
        <v>21</v>
      </c>
      <c r="S2983" s="18">
        <f>_xll.qlInterestRateIndexFixingDate(IborIndex&amp;Tenor,T2983,Trigger)</f>
        <v>60317</v>
      </c>
      <c r="T2983" s="18">
        <f>_xll.qlCalendarAdvance(Calendar,T2982,R2983,"f",,Trigger)</f>
        <v>60321</v>
      </c>
      <c r="U2983" s="18">
        <f>_xll.qlInterestRateIndexMaturity(IborIndex&amp;Tenor,T2983,Trigger)</f>
        <v>60686</v>
      </c>
      <c r="V2983" s="22">
        <f>IFERROR(_xll.qlIndexFixing($V$1,S2983,,Trigger),NA())</f>
        <v>1.281441790468733E-2</v>
      </c>
      <c r="W2983" s="22">
        <f>IFERROR(_xll.qlIndexFixing($W$1,S2983,,Trigger),NA())</f>
        <v>1.3040539025612108E-2</v>
      </c>
      <c r="X2983" s="17">
        <f t="shared" si="47"/>
        <v>-2.2612112092477812</v>
      </c>
    </row>
    <row r="2984" spans="18:24" x14ac:dyDescent="0.2">
      <c r="R2984" s="17" t="s">
        <v>21</v>
      </c>
      <c r="S2984" s="18">
        <f>_xll.qlInterestRateIndexFixingDate(IborIndex&amp;Tenor,T2984,Trigger)</f>
        <v>60324</v>
      </c>
      <c r="T2984" s="18">
        <f>_xll.qlCalendarAdvance(Calendar,T2983,R2984,"f",,Trigger)</f>
        <v>60328</v>
      </c>
      <c r="U2984" s="18">
        <f>_xll.qlInterestRateIndexMaturity(IborIndex&amp;Tenor,T2984,Trigger)</f>
        <v>60693</v>
      </c>
      <c r="V2984" s="22">
        <f>IFERROR(_xll.qlIndexFixing($V$1,S2984,,Trigger),NA())</f>
        <v>1.2849321445540069E-2</v>
      </c>
      <c r="W2984" s="22">
        <f>IFERROR(_xll.qlIndexFixing($W$1,S2984,,Trigger),NA())</f>
        <v>1.3051319951584334E-2</v>
      </c>
      <c r="X2984" s="17">
        <f t="shared" si="47"/>
        <v>-2.0199850604426564</v>
      </c>
    </row>
    <row r="2985" spans="18:24" x14ac:dyDescent="0.2">
      <c r="R2985" s="17" t="s">
        <v>21</v>
      </c>
      <c r="S2985" s="18">
        <f>_xll.qlInterestRateIndexFixingDate(IborIndex&amp;Tenor,T2985,Trigger)</f>
        <v>60331</v>
      </c>
      <c r="T2985" s="18">
        <f>_xll.qlCalendarAdvance(Calendar,T2984,R2985,"f",,Trigger)</f>
        <v>60335</v>
      </c>
      <c r="U2985" s="18">
        <f>_xll.qlInterestRateIndexMaturity(IborIndex&amp;Tenor,T2985,Trigger)</f>
        <v>60700</v>
      </c>
      <c r="V2985" s="22">
        <f>IFERROR(_xll.qlIndexFixing($V$1,S2985,,Trigger),NA())</f>
        <v>1.2884254336032675E-2</v>
      </c>
      <c r="W2985" s="22">
        <f>IFERROR(_xll.qlIndexFixing($W$1,S2985,,Trigger),NA())</f>
        <v>1.306178630698686E-2</v>
      </c>
      <c r="X2985" s="17">
        <f t="shared" si="47"/>
        <v>-1.7753197095418498</v>
      </c>
    </row>
    <row r="2986" spans="18:24" x14ac:dyDescent="0.2">
      <c r="R2986" s="17" t="s">
        <v>21</v>
      </c>
      <c r="S2986" s="18">
        <f>_xll.qlInterestRateIndexFixingDate(IborIndex&amp;Tenor,T2986,Trigger)</f>
        <v>60338</v>
      </c>
      <c r="T2986" s="18">
        <f>_xll.qlCalendarAdvance(Calendar,T2985,R2986,"f",,Trigger)</f>
        <v>60342</v>
      </c>
      <c r="U2986" s="18">
        <f>_xll.qlInterestRateIndexMaturity(IborIndex&amp;Tenor,T2986,Trigger)</f>
        <v>60707</v>
      </c>
      <c r="V2986" s="22">
        <f>IFERROR(_xll.qlIndexFixing($V$1,S2986,,Trigger),NA())</f>
        <v>1.2919216579158045E-2</v>
      </c>
      <c r="W2986" s="22">
        <f>IFERROR(_xll.qlIndexFixing($W$1,S2986,,Trigger),NA())</f>
        <v>1.3071935667844143E-2</v>
      </c>
      <c r="X2986" s="17">
        <f t="shared" si="47"/>
        <v>-1.5271908868609747</v>
      </c>
    </row>
    <row r="2987" spans="18:24" x14ac:dyDescent="0.2">
      <c r="R2987" s="17" t="s">
        <v>21</v>
      </c>
      <c r="S2987" s="18">
        <f>_xll.qlInterestRateIndexFixingDate(IborIndex&amp;Tenor,T2987,Trigger)</f>
        <v>60345</v>
      </c>
      <c r="T2987" s="18">
        <f>_xll.qlCalendarAdvance(Calendar,T2986,R2987,"f",,Trigger)</f>
        <v>60349</v>
      </c>
      <c r="U2987" s="18">
        <f>_xll.qlInterestRateIndexMaturity(IborIndex&amp;Tenor,T2987,Trigger)</f>
        <v>60714</v>
      </c>
      <c r="V2987" s="22">
        <f>IFERROR(_xll.qlIndexFixing($V$1,S2987,,Trigger),NA())</f>
        <v>1.2954208177912138E-2</v>
      </c>
      <c r="W2987" s="22">
        <f>IFERROR(_xll.qlIndexFixing($W$1,S2987,,Trigger),NA())</f>
        <v>1.3081765607237023E-2</v>
      </c>
      <c r="X2987" s="17">
        <f t="shared" si="47"/>
        <v>-1.2755742932488503</v>
      </c>
    </row>
    <row r="2988" spans="18:24" x14ac:dyDescent="0.2">
      <c r="R2988" s="17" t="s">
        <v>21</v>
      </c>
      <c r="S2988" s="18">
        <f>_xll.qlInterestRateIndexFixingDate(IborIndex&amp;Tenor,T2988,Trigger)</f>
        <v>60351</v>
      </c>
      <c r="T2988" s="18">
        <f>_xll.qlCalendarAdvance(Calendar,T2987,R2988,"f",,Trigger)</f>
        <v>60357</v>
      </c>
      <c r="U2988" s="18">
        <f>_xll.qlInterestRateIndexMaturity(IborIndex&amp;Tenor,T2988,Trigger)</f>
        <v>60722</v>
      </c>
      <c r="V2988" s="22">
        <f>IFERROR(_xll.qlIndexFixing($V$1,S2988,,Trigger),NA())</f>
        <v>1.2994234526002136E-2</v>
      </c>
      <c r="W2988" s="22">
        <f>IFERROR(_xll.qlIndexFixing($W$1,S2988,,Trigger),NA())</f>
        <v>1.3092605578210249E-2</v>
      </c>
      <c r="X2988" s="17">
        <f t="shared" si="47"/>
        <v>-0.98371052208112708</v>
      </c>
    </row>
    <row r="2989" spans="18:24" x14ac:dyDescent="0.2">
      <c r="R2989" s="17" t="s">
        <v>21</v>
      </c>
      <c r="S2989" s="18">
        <f>_xll.qlInterestRateIndexFixingDate(IborIndex&amp;Tenor,T2989,Trigger)</f>
        <v>60360</v>
      </c>
      <c r="T2989" s="18">
        <f>_xll.qlCalendarAdvance(Calendar,T2988,R2989,"f",,Trigger)</f>
        <v>60364</v>
      </c>
      <c r="U2989" s="18">
        <f>_xll.qlInterestRateIndexMaturity(IborIndex&amp;Tenor,T2989,Trigger)</f>
        <v>60729</v>
      </c>
      <c r="V2989" s="22">
        <f>IFERROR(_xll.qlIndexFixing($V$1,S2989,,Trigger),NA())</f>
        <v>1.3029289039774301E-2</v>
      </c>
      <c r="W2989" s="22">
        <f>IFERROR(_xll.qlIndexFixing($W$1,S2989,,Trigger),NA())</f>
        <v>1.3101742857108687E-2</v>
      </c>
      <c r="X2989" s="17">
        <f t="shared" si="47"/>
        <v>-0.72453817334386039</v>
      </c>
    </row>
    <row r="2990" spans="18:24" x14ac:dyDescent="0.2">
      <c r="R2990" s="17" t="s">
        <v>21</v>
      </c>
      <c r="S2990" s="18">
        <f>_xll.qlInterestRateIndexFixingDate(IborIndex&amp;Tenor,T2990,Trigger)</f>
        <v>60367</v>
      </c>
      <c r="T2990" s="18">
        <f>_xll.qlCalendarAdvance(Calendar,T2989,R2990,"f",,Trigger)</f>
        <v>60371</v>
      </c>
      <c r="U2990" s="18">
        <f>_xll.qlInterestRateIndexMaturity(IborIndex&amp;Tenor,T2990,Trigger)</f>
        <v>60736</v>
      </c>
      <c r="V2990" s="22">
        <f>IFERROR(_xll.qlIndexFixing($V$1,S2990,,Trigger),NA())</f>
        <v>1.3064372918606766E-2</v>
      </c>
      <c r="W2990" s="22">
        <f>IFERROR(_xll.qlIndexFixing($W$1,S2990,,Trigger),NA())</f>
        <v>1.3110553067996534E-2</v>
      </c>
      <c r="X2990" s="17">
        <f t="shared" si="47"/>
        <v>-0.4618014938976775</v>
      </c>
    </row>
    <row r="2991" spans="18:24" x14ac:dyDescent="0.2">
      <c r="R2991" s="17" t="s">
        <v>21</v>
      </c>
      <c r="S2991" s="18">
        <f>_xll.qlInterestRateIndexFixingDate(IborIndex&amp;Tenor,T2991,Trigger)</f>
        <v>60374</v>
      </c>
      <c r="T2991" s="18">
        <f>_xll.qlCalendarAdvance(Calendar,T2990,R2991,"f",,Trigger)</f>
        <v>60378</v>
      </c>
      <c r="U2991" s="18">
        <f>_xll.qlInterestRateIndexMaturity(IborIndex&amp;Tenor,T2991,Trigger)</f>
        <v>60743</v>
      </c>
      <c r="V2991" s="22">
        <f>IFERROR(_xll.qlIndexFixing($V$1,S2991,,Trigger),NA())</f>
        <v>1.3099486165506224E-2</v>
      </c>
      <c r="W2991" s="22">
        <f>IFERROR(_xll.qlIndexFixing($W$1,S2991,,Trigger),NA())</f>
        <v>1.3119033771836762E-2</v>
      </c>
      <c r="X2991" s="17">
        <f t="shared" si="47"/>
        <v>-0.19547606330537828</v>
      </c>
    </row>
    <row r="2992" spans="18:24" x14ac:dyDescent="0.2">
      <c r="R2992" s="17" t="s">
        <v>21</v>
      </c>
      <c r="S2992" s="18">
        <f>_xll.qlInterestRateIndexFixingDate(IborIndex&amp;Tenor,T2992,Trigger)</f>
        <v>60381</v>
      </c>
      <c r="T2992" s="18">
        <f>_xll.qlCalendarAdvance(Calendar,T2991,R2992,"f",,Trigger)</f>
        <v>60385</v>
      </c>
      <c r="U2992" s="18">
        <f>_xll.qlInterestRateIndexMaturity(IborIndex&amp;Tenor,T2992,Trigger)</f>
        <v>60750</v>
      </c>
      <c r="V2992" s="22">
        <f>IFERROR(_xll.qlIndexFixing($V$1,S2992,,Trigger),NA())</f>
        <v>1.3134628783481773E-2</v>
      </c>
      <c r="W2992" s="22">
        <f>IFERROR(_xll.qlIndexFixing($W$1,S2992,,Trigger),NA())</f>
        <v>1.3127182526688144E-2</v>
      </c>
      <c r="X2992" s="17">
        <f t="shared" si="47"/>
        <v>7.4462567936292579E-2</v>
      </c>
    </row>
    <row r="2993" spans="18:24" x14ac:dyDescent="0.2">
      <c r="R2993" s="17" t="s">
        <v>21</v>
      </c>
      <c r="S2993" s="18">
        <f>_xll.qlInterestRateIndexFixingDate(IborIndex&amp;Tenor,T2993,Trigger)</f>
        <v>60387</v>
      </c>
      <c r="T2993" s="18">
        <f>_xll.qlCalendarAdvance(Calendar,T2992,R2993,"f",,Trigger)</f>
        <v>60392</v>
      </c>
      <c r="U2993" s="18">
        <f>_xll.qlInterestRateIndexMaturity(IborIndex&amp;Tenor,T2993,Trigger)</f>
        <v>60757</v>
      </c>
      <c r="V2993" s="22">
        <f>IFERROR(_xll.qlIndexFixing($V$1,S2993,,Trigger),NA())</f>
        <v>1.3169800775544704E-2</v>
      </c>
      <c r="W2993" s="22">
        <f>IFERROR(_xll.qlIndexFixing($W$1,S2993,,Trigger),NA())</f>
        <v>1.3134996887712049E-2</v>
      </c>
      <c r="X2993" s="17">
        <f t="shared" si="47"/>
        <v>0.34803887832654534</v>
      </c>
    </row>
    <row r="2994" spans="18:24" x14ac:dyDescent="0.2">
      <c r="R2994" s="17" t="s">
        <v>21</v>
      </c>
      <c r="S2994" s="18">
        <f>_xll.qlInterestRateIndexFixingDate(IborIndex&amp;Tenor,T2994,Trigger)</f>
        <v>60395</v>
      </c>
      <c r="T2994" s="18">
        <f>_xll.qlCalendarAdvance(Calendar,T2993,R2994,"f",,Trigger)</f>
        <v>60399</v>
      </c>
      <c r="U2994" s="18">
        <f>_xll.qlInterestRateIndexMaturity(IborIndex&amp;Tenor,T2994,Trigger)</f>
        <v>60764</v>
      </c>
      <c r="V2994" s="22">
        <f>IFERROR(_xll.qlIndexFixing($V$1,S2994,,Trigger),NA())</f>
        <v>1.3205002144709372E-2</v>
      </c>
      <c r="W2994" s="22">
        <f>IFERROR(_xll.qlIndexFixing($W$1,S2994,,Trigger),NA())</f>
        <v>1.3142474407180976E-2</v>
      </c>
      <c r="X2994" s="17">
        <f t="shared" si="47"/>
        <v>0.6252773752839571</v>
      </c>
    </row>
    <row r="2995" spans="18:24" x14ac:dyDescent="0.2">
      <c r="R2995" s="17" t="s">
        <v>21</v>
      </c>
      <c r="S2995" s="18">
        <f>_xll.qlInterestRateIndexFixingDate(IborIndex&amp;Tenor,T2995,Trigger)</f>
        <v>60402</v>
      </c>
      <c r="T2995" s="18">
        <f>_xll.qlCalendarAdvance(Calendar,T2994,R2995,"f",,Trigger)</f>
        <v>60406</v>
      </c>
      <c r="U2995" s="18">
        <f>_xll.qlInterestRateIndexMaturity(IborIndex&amp;Tenor,T2995,Trigger)</f>
        <v>60771</v>
      </c>
      <c r="V2995" s="22">
        <f>IFERROR(_xll.qlIndexFixing($V$1,S2995,,Trigger),NA())</f>
        <v>1.3240232893992543E-2</v>
      </c>
      <c r="W2995" s="22">
        <f>IFERROR(_xll.qlIndexFixing($W$1,S2995,,Trigger),NA())</f>
        <v>1.3149612634486224E-2</v>
      </c>
      <c r="X2995" s="17">
        <f t="shared" si="47"/>
        <v>0.90620259506318801</v>
      </c>
    </row>
    <row r="2996" spans="18:24" x14ac:dyDescent="0.2">
      <c r="R2996" s="17" t="s">
        <v>21</v>
      </c>
      <c r="S2996" s="18">
        <f>_xll.qlInterestRateIndexFixingDate(IborIndex&amp;Tenor,T2996,Trigger)</f>
        <v>60409</v>
      </c>
      <c r="T2996" s="18">
        <f>_xll.qlCalendarAdvance(Calendar,T2995,R2996,"f",,Trigger)</f>
        <v>60413</v>
      </c>
      <c r="U2996" s="18">
        <f>_xll.qlInterestRateIndexMaturity(IborIndex&amp;Tenor,T2996,Trigger)</f>
        <v>60778</v>
      </c>
      <c r="V2996" s="22">
        <f>IFERROR(_xll.qlIndexFixing($V$1,S2996,,Trigger),NA())</f>
        <v>1.327549302641339E-2</v>
      </c>
      <c r="W2996" s="22">
        <f>IFERROR(_xll.qlIndexFixing($W$1,S2996,,Trigger),NA())</f>
        <v>1.3156409116147523E-2</v>
      </c>
      <c r="X2996" s="17">
        <f t="shared" si="47"/>
        <v>1.1908391026586689</v>
      </c>
    </row>
    <row r="2997" spans="18:24" x14ac:dyDescent="0.2">
      <c r="R2997" s="17" t="s">
        <v>21</v>
      </c>
      <c r="S2997" s="18">
        <f>_xll.qlInterestRateIndexFixingDate(IborIndex&amp;Tenor,T2997,Trigger)</f>
        <v>60416</v>
      </c>
      <c r="T2997" s="18">
        <f>_xll.qlCalendarAdvance(Calendar,T2996,R2997,"f",,Trigger)</f>
        <v>60420</v>
      </c>
      <c r="U2997" s="18">
        <f>_xll.qlInterestRateIndexMaturity(IborIndex&amp;Tenor,T2997,Trigger)</f>
        <v>60785</v>
      </c>
      <c r="V2997" s="22">
        <f>IFERROR(_xll.qlIndexFixing($V$1,S2997,,Trigger),NA())</f>
        <v>1.3310782544993934E-2</v>
      </c>
      <c r="W2997" s="22">
        <f>IFERROR(_xll.qlIndexFixing($W$1,S2997,,Trigger),NA())</f>
        <v>1.3162861395818954E-2</v>
      </c>
      <c r="X2997" s="17">
        <f t="shared" si="47"/>
        <v>1.4792114917498016</v>
      </c>
    </row>
    <row r="2998" spans="18:24" x14ac:dyDescent="0.2">
      <c r="R2998" s="17" t="s">
        <v>21</v>
      </c>
      <c r="S2998" s="18">
        <f>_xll.qlInterestRateIndexFixingDate(IborIndex&amp;Tenor,T2998,Trigger)</f>
        <v>60423</v>
      </c>
      <c r="T2998" s="18">
        <f>_xll.qlCalendarAdvance(Calendar,T2997,R2998,"f",,Trigger)</f>
        <v>60427</v>
      </c>
      <c r="U2998" s="18">
        <f>_xll.qlInterestRateIndexMaturity(IborIndex&amp;Tenor,T2998,Trigger)</f>
        <v>60792</v>
      </c>
      <c r="V2998" s="22">
        <f>IFERROR(_xll.qlIndexFixing($V$1,S2998,,Trigger),NA())</f>
        <v>1.3346101452758826E-2</v>
      </c>
      <c r="W2998" s="22">
        <f>IFERROR(_xll.qlIndexFixing($W$1,S2998,,Trigger),NA())</f>
        <v>1.3168967014299454E-2</v>
      </c>
      <c r="X2998" s="17">
        <f t="shared" si="47"/>
        <v>1.7713443845937191</v>
      </c>
    </row>
    <row r="2999" spans="18:24" x14ac:dyDescent="0.2">
      <c r="R2999" s="17" t="s">
        <v>21</v>
      </c>
      <c r="S2999" s="18">
        <f>_xll.qlInterestRateIndexFixingDate(IborIndex&amp;Tenor,T2999,Trigger)</f>
        <v>60430</v>
      </c>
      <c r="T2999" s="18">
        <f>_xll.qlCalendarAdvance(Calendar,T2998,R2999,"f",,Trigger)</f>
        <v>60434</v>
      </c>
      <c r="U2999" s="18">
        <f>_xll.qlInterestRateIndexMaturity(IborIndex&amp;Tenor,T2999,Trigger)</f>
        <v>60799</v>
      </c>
      <c r="V2999" s="22">
        <f>IFERROR(_xll.qlIndexFixing($V$1,S2999,,Trigger),NA())</f>
        <v>1.3381449752735121E-2</v>
      </c>
      <c r="W2999" s="22">
        <f>IFERROR(_xll.qlIndexFixing($W$1,S2999,,Trigger),NA())</f>
        <v>1.3174723509539608E-2</v>
      </c>
      <c r="X2999" s="17">
        <f t="shared" si="47"/>
        <v>2.0672624319551316</v>
      </c>
    </row>
    <row r="3000" spans="18:24" x14ac:dyDescent="0.2">
      <c r="R3000" s="17" t="s">
        <v>21</v>
      </c>
      <c r="S3000" s="18">
        <f>_xll.qlInterestRateIndexFixingDate(IborIndex&amp;Tenor,T3000,Trigger)</f>
        <v>60437</v>
      </c>
      <c r="T3000" s="18">
        <f>_xll.qlCalendarAdvance(Calendar,T2999,R3000,"f",,Trigger)</f>
        <v>60441</v>
      </c>
      <c r="U3000" s="18">
        <f>_xll.qlInterestRateIndexMaturity(IborIndex&amp;Tenor,T3000,Trigger)</f>
        <v>60806</v>
      </c>
      <c r="V3000" s="22">
        <f>IFERROR(_xll.qlIndexFixing($V$1,S3000,,Trigger),NA())</f>
        <v>1.3416827447952287E-2</v>
      </c>
      <c r="W3000" s="22">
        <f>IFERROR(_xll.qlIndexFixing($W$1,S3000,,Trigger),NA())</f>
        <v>1.3180128416651289E-2</v>
      </c>
      <c r="X3000" s="17">
        <f t="shared" si="47"/>
        <v>2.3669903130099819</v>
      </c>
    </row>
    <row r="3001" spans="18:24" x14ac:dyDescent="0.2">
      <c r="R3001" s="17" t="s">
        <v>21</v>
      </c>
      <c r="S3001" s="18">
        <f>_xll.qlInterestRateIndexFixingDate(IborIndex&amp;Tenor,T3001,Trigger)</f>
        <v>60444</v>
      </c>
      <c r="T3001" s="18">
        <f>_xll.qlCalendarAdvance(Calendar,T3000,R3001,"f",,Trigger)</f>
        <v>60448</v>
      </c>
      <c r="U3001" s="18">
        <f>_xll.qlInterestRateIndexMaturity(IborIndex&amp;Tenor,T3001,Trigger)</f>
        <v>60813</v>
      </c>
      <c r="V3001" s="22">
        <f>IFERROR(_xll.qlIndexFixing($V$1,S3001,,Trigger),NA())</f>
        <v>1.345223454144286E-2</v>
      </c>
      <c r="W3001" s="22">
        <f>IFERROR(_xll.qlIndexFixing($W$1,S3001,,Trigger),NA())</f>
        <v>1.3185179267915096E-2</v>
      </c>
      <c r="X3001" s="17">
        <f t="shared" si="47"/>
        <v>2.6705527352776337</v>
      </c>
    </row>
    <row r="3002" spans="18:24" x14ac:dyDescent="0.2">
      <c r="R3002" s="17" t="s">
        <v>21</v>
      </c>
      <c r="S3002" s="18">
        <f>_xll.qlInterestRateIndexFixingDate(IborIndex&amp;Tenor,T3002,Trigger)</f>
        <v>60451</v>
      </c>
      <c r="T3002" s="18">
        <f>_xll.qlCalendarAdvance(Calendar,T3001,R3002,"f",,Trigger)</f>
        <v>60455</v>
      </c>
      <c r="U3002" s="18">
        <f>_xll.qlInterestRateIndexMaturity(IborIndex&amp;Tenor,T3002,Trigger)</f>
        <v>60820</v>
      </c>
      <c r="V3002" s="22">
        <f>IFERROR(_xll.qlIndexFixing($V$1,S3002,,Trigger),NA())</f>
        <v>1.3487671036241997E-2</v>
      </c>
      <c r="W3002" s="22">
        <f>IFERROR(_xll.qlIndexFixing($W$1,S3002,,Trigger),NA())</f>
        <v>1.3189873592790001E-2</v>
      </c>
      <c r="X3002" s="17">
        <f t="shared" si="47"/>
        <v>2.9779744345199628</v>
      </c>
    </row>
    <row r="3003" spans="18:24" x14ac:dyDescent="0.2">
      <c r="R3003" s="17" t="s">
        <v>21</v>
      </c>
      <c r="S3003" s="18">
        <f>_xll.qlInterestRateIndexFixingDate(IborIndex&amp;Tenor,T3003,Trigger)</f>
        <v>60458</v>
      </c>
      <c r="T3003" s="18">
        <f>_xll.qlCalendarAdvance(Calendar,T3002,R3003,"f",,Trigger)</f>
        <v>60462</v>
      </c>
      <c r="U3003" s="18">
        <f>_xll.qlInterestRateIndexMaturity(IborIndex&amp;Tenor,T3003,Trigger)</f>
        <v>60827</v>
      </c>
      <c r="V3003" s="22">
        <f>IFERROR(_xll.qlIndexFixing($V$1,S3003,,Trigger),NA())</f>
        <v>1.3523136935386832E-2</v>
      </c>
      <c r="W3003" s="22">
        <f>IFERROR(_xll.qlIndexFixing($W$1,S3003,,Trigger),NA())</f>
        <v>1.319420891792056E-2</v>
      </c>
      <c r="X3003" s="17">
        <f t="shared" si="47"/>
        <v>3.289280174662724</v>
      </c>
    </row>
    <row r="3004" spans="18:24" x14ac:dyDescent="0.2">
      <c r="R3004" s="17" t="s">
        <v>21</v>
      </c>
      <c r="S3004" s="18">
        <f>_xll.qlInterestRateIndexFixingDate(IborIndex&amp;Tenor,T3004,Trigger)</f>
        <v>60465</v>
      </c>
      <c r="T3004" s="18">
        <f>_xll.qlCalendarAdvance(Calendar,T3003,R3004,"f",,Trigger)</f>
        <v>60469</v>
      </c>
      <c r="U3004" s="18">
        <f>_xll.qlInterestRateIndexMaturity(IborIndex&amp;Tenor,T3004,Trigger)</f>
        <v>60834</v>
      </c>
      <c r="V3004" s="22">
        <f>IFERROR(_xll.qlIndexFixing($V$1,S3004,,Trigger),NA())</f>
        <v>1.3558632241917347E-2</v>
      </c>
      <c r="W3004" s="22">
        <f>IFERROR(_xll.qlIndexFixing($W$1,S3004,,Trigger),NA())</f>
        <v>1.319818276714854E-2</v>
      </c>
      <c r="X3004" s="17">
        <f t="shared" si="47"/>
        <v>3.6044947476880642</v>
      </c>
    </row>
    <row r="3005" spans="18:24" x14ac:dyDescent="0.2">
      <c r="R3005" s="17" t="s">
        <v>21</v>
      </c>
      <c r="S3005" s="18">
        <f>_xll.qlInterestRateIndexFixingDate(IborIndex&amp;Tenor,T3005,Trigger)</f>
        <v>60472</v>
      </c>
      <c r="T3005" s="18">
        <f>_xll.qlCalendarAdvance(Calendar,T3004,R3005,"f",,Trigger)</f>
        <v>60476</v>
      </c>
      <c r="U3005" s="18">
        <f>_xll.qlInterestRateIndexMaturity(IborIndex&amp;Tenor,T3005,Trigger)</f>
        <v>60841</v>
      </c>
      <c r="V3005" s="22">
        <f>IFERROR(_xll.qlIndexFixing($V$1,S3005,,Trigger),NA())</f>
        <v>1.3594156958876362E-2</v>
      </c>
      <c r="W3005" s="22">
        <f>IFERROR(_xll.qlIndexFixing($W$1,S3005,,Trigger),NA())</f>
        <v>1.320179266151794E-2</v>
      </c>
      <c r="X3005" s="17">
        <f t="shared" si="47"/>
        <v>3.9236429735842182</v>
      </c>
    </row>
    <row r="3006" spans="18:24" x14ac:dyDescent="0.2">
      <c r="R3006" s="17" t="s">
        <v>21</v>
      </c>
      <c r="S3006" s="18">
        <f>_xll.qlInterestRateIndexFixingDate(IborIndex&amp;Tenor,T3006,Trigger)</f>
        <v>60479</v>
      </c>
      <c r="T3006" s="18">
        <f>_xll.qlCalendarAdvance(Calendar,T3005,R3006,"f",,Trigger)</f>
        <v>60483</v>
      </c>
      <c r="U3006" s="18">
        <f>_xll.qlInterestRateIndexMaturity(IborIndex&amp;Tenor,T3006,Trigger)</f>
        <v>60848</v>
      </c>
      <c r="V3006" s="22">
        <f>IFERROR(_xll.qlIndexFixing($V$1,S3006,,Trigger),NA())</f>
        <v>1.3629711089308898E-2</v>
      </c>
      <c r="W3006" s="22">
        <f>IFERROR(_xll.qlIndexFixing($W$1,S3006,,Trigger),NA())</f>
        <v>1.3205036119287262E-2</v>
      </c>
      <c r="X3006" s="17">
        <f t="shared" si="47"/>
        <v>4.2467497002163581</v>
      </c>
    </row>
    <row r="3007" spans="18:24" x14ac:dyDescent="0.2">
      <c r="R3007" s="17" t="s">
        <v>21</v>
      </c>
      <c r="S3007" s="18">
        <f>_xll.qlInterestRateIndexFixingDate(IborIndex&amp;Tenor,T3007,Trigger)</f>
        <v>60486</v>
      </c>
      <c r="T3007" s="18">
        <f>_xll.qlCalendarAdvance(Calendar,T3006,R3007,"f",,Trigger)</f>
        <v>60490</v>
      </c>
      <c r="U3007" s="18">
        <f>_xll.qlInterestRateIndexMaturity(IborIndex&amp;Tenor,T3007,Trigger)</f>
        <v>60855</v>
      </c>
      <c r="V3007" s="22">
        <f>IFERROR(_xll.qlIndexFixing($V$1,S3007,,Trigger),NA())</f>
        <v>1.3665294636263037E-2</v>
      </c>
      <c r="W3007" s="22">
        <f>IFERROR(_xll.qlIndexFixing($W$1,S3007,,Trigger),NA())</f>
        <v>1.3207910655936303E-2</v>
      </c>
      <c r="X3007" s="17">
        <f t="shared" si="47"/>
        <v>4.573839803267334</v>
      </c>
    </row>
    <row r="3008" spans="18:24" x14ac:dyDescent="0.2">
      <c r="R3008" s="17" t="s">
        <v>21</v>
      </c>
      <c r="S3008" s="18">
        <f>_xll.qlInterestRateIndexFixingDate(IborIndex&amp;Tenor,T3008,Trigger)</f>
        <v>60493</v>
      </c>
      <c r="T3008" s="18">
        <f>_xll.qlCalendarAdvance(Calendar,T3007,R3008,"f",,Trigger)</f>
        <v>60497</v>
      </c>
      <c r="U3008" s="18">
        <f>_xll.qlInterestRateIndexMaturity(IborIndex&amp;Tenor,T3008,Trigger)</f>
        <v>60862</v>
      </c>
      <c r="V3008" s="22">
        <f>IFERROR(_xll.qlIndexFixing($V$1,S3008,,Trigger),NA())</f>
        <v>1.3700907602789268E-2</v>
      </c>
      <c r="W3008" s="22">
        <f>IFERROR(_xll.qlIndexFixing($W$1,S3008,,Trigger),NA())</f>
        <v>1.3210413784177095E-2</v>
      </c>
      <c r="X3008" s="17">
        <f t="shared" si="47"/>
        <v>4.9049381861217265</v>
      </c>
    </row>
    <row r="3009" spans="18:24" x14ac:dyDescent="0.2">
      <c r="R3009" s="17" t="s">
        <v>21</v>
      </c>
      <c r="S3009" s="18">
        <f>_xll.qlInterestRateIndexFixingDate(IborIndex&amp;Tenor,T3009,Trigger)</f>
        <v>60500</v>
      </c>
      <c r="T3009" s="18">
        <f>_xll.qlCalendarAdvance(Calendar,T3008,R3009,"f",,Trigger)</f>
        <v>60504</v>
      </c>
      <c r="U3009" s="18">
        <f>_xll.qlInterestRateIndexMaturity(IborIndex&amp;Tenor,T3009,Trigger)</f>
        <v>60869</v>
      </c>
      <c r="V3009" s="22">
        <f>IFERROR(_xll.qlIndexFixing($V$1,S3009,,Trigger),NA())</f>
        <v>1.3736549991940275E-2</v>
      </c>
      <c r="W3009" s="22">
        <f>IFERROR(_xll.qlIndexFixing($W$1,S3009,,Trigger),NA())</f>
        <v>1.3212543013960487E-2</v>
      </c>
      <c r="X3009" s="17">
        <f t="shared" si="47"/>
        <v>5.2400697797978788</v>
      </c>
    </row>
    <row r="3010" spans="18:24" x14ac:dyDescent="0.2">
      <c r="R3010" s="17" t="s">
        <v>21</v>
      </c>
      <c r="S3010" s="18">
        <f>_xll.qlInterestRateIndexFixingDate(IborIndex&amp;Tenor,T3010,Trigger)</f>
        <v>60507</v>
      </c>
      <c r="T3010" s="18">
        <f>_xll.qlCalendarAdvance(Calendar,T3009,R3010,"f",,Trigger)</f>
        <v>60511</v>
      </c>
      <c r="U3010" s="18">
        <f>_xll.qlInterestRateIndexMaturity(IborIndex&amp;Tenor,T3010,Trigger)</f>
        <v>60876</v>
      </c>
      <c r="V3010" s="22">
        <f>IFERROR(_xll.qlIndexFixing($V$1,S3010,,Trigger),NA())</f>
        <v>1.3751227363910793E-2</v>
      </c>
      <c r="W3010" s="22">
        <f>IFERROR(_xll.qlIndexFixing($W$1,S3010,,Trigger),NA())</f>
        <v>1.3214357087297185E-2</v>
      </c>
      <c r="X3010" s="17">
        <f t="shared" si="47"/>
        <v>5.3687027661360878</v>
      </c>
    </row>
    <row r="3011" spans="18:24" x14ac:dyDescent="0.2">
      <c r="R3011" s="17" t="s">
        <v>21</v>
      </c>
      <c r="S3011" s="18">
        <f>_xll.qlInterestRateIndexFixingDate(IborIndex&amp;Tenor,T3011,Trigger)</f>
        <v>60514</v>
      </c>
      <c r="T3011" s="18">
        <f>_xll.qlCalendarAdvance(Calendar,T3010,R3011,"f",,Trigger)</f>
        <v>60518</v>
      </c>
      <c r="U3011" s="18">
        <f>_xll.qlInterestRateIndexMaturity(IborIndex&amp;Tenor,T3011,Trigger)</f>
        <v>60883</v>
      </c>
      <c r="V3011" s="22">
        <f>IFERROR(_xll.qlIndexFixing($V$1,S3011,,Trigger),NA())</f>
        <v>1.375016521043658E-2</v>
      </c>
      <c r="W3011" s="22">
        <f>IFERROR(_xll.qlIndexFixing($W$1,S3011,,Trigger),NA())</f>
        <v>1.3216133915933409E-2</v>
      </c>
      <c r="X3011" s="17">
        <f t="shared" si="47"/>
        <v>5.3403129450317088</v>
      </c>
    </row>
    <row r="3012" spans="18:24" x14ac:dyDescent="0.2">
      <c r="R3012" s="17" t="s">
        <v>21</v>
      </c>
      <c r="S3012" s="18">
        <f>_xll.qlInterestRateIndexFixingDate(IborIndex&amp;Tenor,T3012,Trigger)</f>
        <v>60521</v>
      </c>
      <c r="T3012" s="18">
        <f>_xll.qlCalendarAdvance(Calendar,T3011,R3012,"f",,Trigger)</f>
        <v>60525</v>
      </c>
      <c r="U3012" s="18">
        <f>_xll.qlInterestRateIndexMaturity(IborIndex&amp;Tenor,T3012,Trigger)</f>
        <v>60890</v>
      </c>
      <c r="V3012" s="22">
        <f>IFERROR(_xll.qlIndexFixing($V$1,S3012,,Trigger),NA())</f>
        <v>1.3749103058090229E-2</v>
      </c>
      <c r="W3012" s="22">
        <f>IFERROR(_xll.qlIndexFixing($W$1,S3012,,Trigger),NA())</f>
        <v>1.3217907858338325E-2</v>
      </c>
      <c r="X3012" s="17">
        <f t="shared" si="47"/>
        <v>5.3119519975190421</v>
      </c>
    </row>
    <row r="3013" spans="18:24" x14ac:dyDescent="0.2">
      <c r="R3013" s="17" t="s">
        <v>21</v>
      </c>
      <c r="S3013" s="18">
        <f>_xll.qlInterestRateIndexFixingDate(IborIndex&amp;Tenor,T3013,Trigger)</f>
        <v>60528</v>
      </c>
      <c r="T3013" s="18">
        <f>_xll.qlCalendarAdvance(Calendar,T3012,R3013,"f",,Trigger)</f>
        <v>60532</v>
      </c>
      <c r="U3013" s="18">
        <f>_xll.qlInterestRateIndexMaturity(IborIndex&amp;Tenor,T3013,Trigger)</f>
        <v>60897</v>
      </c>
      <c r="V3013" s="22">
        <f>IFERROR(_xll.qlIndexFixing($V$1,S3013,,Trigger),NA())</f>
        <v>1.3748040906872401E-2</v>
      </c>
      <c r="W3013" s="22">
        <f>IFERROR(_xll.qlIndexFixing($W$1,S3013,,Trigger),NA())</f>
        <v>1.3219678904484665E-2</v>
      </c>
      <c r="X3013" s="17">
        <f t="shared" si="47"/>
        <v>5.2836200238773685</v>
      </c>
    </row>
    <row r="3014" spans="18:24" x14ac:dyDescent="0.2">
      <c r="R3014" s="17" t="s">
        <v>21</v>
      </c>
      <c r="S3014" s="18">
        <f>_xll.qlInterestRateIndexFixingDate(IborIndex&amp;Tenor,T3014,Trigger)</f>
        <v>60535</v>
      </c>
      <c r="T3014" s="18">
        <f>_xll.qlCalendarAdvance(Calendar,T3013,R3014,"f",,Trigger)</f>
        <v>60539</v>
      </c>
      <c r="U3014" s="18">
        <f>_xll.qlInterestRateIndexMaturity(IborIndex&amp;Tenor,T3014,Trigger)</f>
        <v>60904</v>
      </c>
      <c r="V3014" s="22">
        <f>IFERROR(_xll.qlIndexFixing($V$1,S3014,,Trigger),NA())</f>
        <v>1.3746978756782218E-2</v>
      </c>
      <c r="W3014" s="22">
        <f>IFERROR(_xll.qlIndexFixing($W$1,S3014,,Trigger),NA())</f>
        <v>1.3221447044345819E-2</v>
      </c>
      <c r="X3014" s="17">
        <f t="shared" si="47"/>
        <v>5.25531712436399</v>
      </c>
    </row>
    <row r="3015" spans="18:24" x14ac:dyDescent="0.2">
      <c r="R3015" s="17" t="s">
        <v>21</v>
      </c>
      <c r="S3015" s="18">
        <f>_xll.qlInterestRateIndexFixingDate(IborIndex&amp;Tenor,T3015,Trigger)</f>
        <v>60542</v>
      </c>
      <c r="T3015" s="18">
        <f>_xll.qlCalendarAdvance(Calendar,T3014,R3015,"f",,Trigger)</f>
        <v>60546</v>
      </c>
      <c r="U3015" s="18">
        <f>_xll.qlInterestRateIndexMaturity(IborIndex&amp;Tenor,T3015,Trigger)</f>
        <v>60911</v>
      </c>
      <c r="V3015" s="22">
        <f>IFERROR(_xll.qlIndexFixing($V$1,S3015,,Trigger),NA())</f>
        <v>1.374591660782034E-2</v>
      </c>
      <c r="W3015" s="22">
        <f>IFERROR(_xll.qlIndexFixing($W$1,S3015,,Trigger),NA())</f>
        <v>1.3223212267894741E-2</v>
      </c>
      <c r="X3015" s="17">
        <f t="shared" si="47"/>
        <v>5.2270433992559866</v>
      </c>
    </row>
    <row r="3016" spans="18:24" x14ac:dyDescent="0.2">
      <c r="R3016" s="17" t="s">
        <v>21</v>
      </c>
      <c r="S3016" s="18">
        <f>_xll.qlInterestRateIndexFixingDate(IborIndex&amp;Tenor,T3016,Trigger)</f>
        <v>60549</v>
      </c>
      <c r="T3016" s="18">
        <f>_xll.qlCalendarAdvance(Calendar,T3015,R3016,"f",,Trigger)</f>
        <v>60553</v>
      </c>
      <c r="U3016" s="18">
        <f>_xll.qlInterestRateIndexMaturity(IborIndex&amp;Tenor,T3016,Trigger)</f>
        <v>60918</v>
      </c>
      <c r="V3016" s="22">
        <f>IFERROR(_xll.qlIndexFixing($V$1,S3016,,Trigger),NA())</f>
        <v>1.3744854459986544E-2</v>
      </c>
      <c r="W3016" s="22">
        <f>IFERROR(_xll.qlIndexFixing($W$1,S3016,,Trigger),NA())</f>
        <v>1.3224974565104382E-2</v>
      </c>
      <c r="X3016" s="17">
        <f t="shared" si="47"/>
        <v>5.1987989488216231</v>
      </c>
    </row>
    <row r="3017" spans="18:24" x14ac:dyDescent="0.2">
      <c r="R3017" s="17" t="s">
        <v>21</v>
      </c>
      <c r="S3017" s="18">
        <f>_xll.qlInterestRateIndexFixingDate(IborIndex&amp;Tenor,T3017,Trigger)</f>
        <v>60556</v>
      </c>
      <c r="T3017" s="18">
        <f>_xll.qlCalendarAdvance(Calendar,T3016,R3017,"f",,Trigger)</f>
        <v>60560</v>
      </c>
      <c r="U3017" s="18">
        <f>_xll.qlInterestRateIndexMaturity(IborIndex&amp;Tenor,T3017,Trigger)</f>
        <v>60925</v>
      </c>
      <c r="V3017" s="22">
        <f>IFERROR(_xll.qlIndexFixing($V$1,S3017,,Trigger),NA())</f>
        <v>1.3743792313280833E-2</v>
      </c>
      <c r="W3017" s="22">
        <f>IFERROR(_xll.qlIndexFixing($W$1,S3017,,Trigger),NA())</f>
        <v>1.3226733925947478E-2</v>
      </c>
      <c r="X3017" s="17">
        <f t="shared" si="47"/>
        <v>5.1705838733335545</v>
      </c>
    </row>
    <row r="3018" spans="18:24" x14ac:dyDescent="0.2">
      <c r="R3018" s="17" t="s">
        <v>21</v>
      </c>
      <c r="S3018" s="18">
        <f>_xll.qlInterestRateIndexFixingDate(IborIndex&amp;Tenor,T3018,Trigger)</f>
        <v>60563</v>
      </c>
      <c r="T3018" s="18">
        <f>_xll.qlCalendarAdvance(Calendar,T3017,R3018,"f",,Trigger)</f>
        <v>60567</v>
      </c>
      <c r="U3018" s="18">
        <f>_xll.qlInterestRateIndexMaturity(IborIndex&amp;Tenor,T3018,Trigger)</f>
        <v>60932</v>
      </c>
      <c r="V3018" s="22">
        <f>IFERROR(_xll.qlIndexFixing($V$1,S3018,,Trigger),NA())</f>
        <v>1.3742730167703424E-2</v>
      </c>
      <c r="W3018" s="22">
        <f>IFERROR(_xll.qlIndexFixing($W$1,S3018,,Trigger),NA())</f>
        <v>1.3228490340397414E-2</v>
      </c>
      <c r="X3018" s="17">
        <f t="shared" si="47"/>
        <v>5.1423982730600981</v>
      </c>
    </row>
    <row r="3019" spans="18:24" x14ac:dyDescent="0.2">
      <c r="R3019" s="17" t="s">
        <v>21</v>
      </c>
      <c r="S3019" s="18">
        <f>_xll.qlInterestRateIndexFixingDate(IborIndex&amp;Tenor,T3019,Trigger)</f>
        <v>60570</v>
      </c>
      <c r="T3019" s="18">
        <f>_xll.qlCalendarAdvance(Calendar,T3018,R3019,"f",,Trigger)</f>
        <v>60574</v>
      </c>
      <c r="U3019" s="18">
        <f>_xll.qlInterestRateIndexMaturity(IborIndex&amp;Tenor,T3019,Trigger)</f>
        <v>60939</v>
      </c>
      <c r="V3019" s="22">
        <f>IFERROR(_xll.qlIndexFixing($V$1,S3019,,Trigger),NA())</f>
        <v>1.374166802325388E-2</v>
      </c>
      <c r="W3019" s="22">
        <f>IFERROR(_xll.qlIndexFixing($W$1,S3019,,Trigger),NA())</f>
        <v>1.3230243798426272E-2</v>
      </c>
      <c r="X3019" s="17">
        <f t="shared" si="47"/>
        <v>5.1142422482760779</v>
      </c>
    </row>
    <row r="3020" spans="18:24" x14ac:dyDescent="0.2">
      <c r="R3020" s="17" t="s">
        <v>21</v>
      </c>
      <c r="S3020" s="18">
        <f>_xll.qlInterestRateIndexFixingDate(IborIndex&amp;Tenor,T3020,Trigger)</f>
        <v>60577</v>
      </c>
      <c r="T3020" s="18">
        <f>_xll.qlCalendarAdvance(Calendar,T3019,R3020,"f",,Trigger)</f>
        <v>60581</v>
      </c>
      <c r="U3020" s="18">
        <f>_xll.qlInterestRateIndexMaturity(IborIndex&amp;Tenor,T3020,Trigger)</f>
        <v>60946</v>
      </c>
      <c r="V3020" s="22">
        <f>IFERROR(_xll.qlIndexFixing($V$1,S3020,,Trigger),NA())</f>
        <v>1.3740605879932859E-2</v>
      </c>
      <c r="W3020" s="22">
        <f>IFERROR(_xll.qlIndexFixing($W$1,S3020,,Trigger),NA())</f>
        <v>1.3231994290007657E-2</v>
      </c>
      <c r="X3020" s="17">
        <f t="shared" si="47"/>
        <v>5.0861158992520155</v>
      </c>
    </row>
    <row r="3021" spans="18:24" x14ac:dyDescent="0.2">
      <c r="R3021" s="17" t="s">
        <v>21</v>
      </c>
      <c r="S3021" s="18">
        <f>_xll.qlInterestRateIndexFixingDate(IborIndex&amp;Tenor,T3021,Trigger)</f>
        <v>60584</v>
      </c>
      <c r="T3021" s="18">
        <f>_xll.qlCalendarAdvance(Calendar,T3020,R3021,"f",,Trigger)</f>
        <v>60588</v>
      </c>
      <c r="U3021" s="18">
        <f>_xll.qlInterestRateIndexMaturity(IborIndex&amp;Tenor,T3021,Trigger)</f>
        <v>60953</v>
      </c>
      <c r="V3021" s="22">
        <f>IFERROR(_xll.qlIndexFixing($V$1,S3021,,Trigger),NA())</f>
        <v>1.3739543737739482E-2</v>
      </c>
      <c r="W3021" s="22">
        <f>IFERROR(_xll.qlIndexFixing($W$1,S3021,,Trigger),NA())</f>
        <v>1.3233741805113648E-2</v>
      </c>
      <c r="X3021" s="17">
        <f t="shared" si="47"/>
        <v>5.0580193262583437</v>
      </c>
    </row>
    <row r="3022" spans="18:24" x14ac:dyDescent="0.2">
      <c r="R3022" s="17" t="s">
        <v>21</v>
      </c>
      <c r="S3022" s="18">
        <f>_xll.qlInterestRateIndexFixingDate(IborIndex&amp;Tenor,T3022,Trigger)</f>
        <v>60591</v>
      </c>
      <c r="T3022" s="18">
        <f>_xll.qlCalendarAdvance(Calendar,T3021,R3022,"f",,Trigger)</f>
        <v>60595</v>
      </c>
      <c r="U3022" s="18">
        <f>_xll.qlInterestRateIndexMaturity(IborIndex&amp;Tenor,T3022,Trigger)</f>
        <v>60960</v>
      </c>
      <c r="V3022" s="22">
        <f>IFERROR(_xll.qlIndexFixing($V$1,S3022,,Trigger),NA())</f>
        <v>1.3738481596674191E-2</v>
      </c>
      <c r="W3022" s="22">
        <f>IFERROR(_xll.qlIndexFixing($W$1,S3022,,Trigger),NA())</f>
        <v>1.3235486333717416E-2</v>
      </c>
      <c r="X3022" s="17">
        <f t="shared" si="47"/>
        <v>5.0299526295677532</v>
      </c>
    </row>
    <row r="3023" spans="18:24" x14ac:dyDescent="0.2">
      <c r="R3023" s="17" t="s">
        <v>21</v>
      </c>
      <c r="S3023" s="18">
        <f>_xll.qlInterestRateIndexFixingDate(IborIndex&amp;Tenor,T3023,Trigger)</f>
        <v>60598</v>
      </c>
      <c r="T3023" s="18">
        <f>_xll.qlCalendarAdvance(Calendar,T3022,R3023,"f",,Trigger)</f>
        <v>60602</v>
      </c>
      <c r="U3023" s="18">
        <f>_xll.qlInterestRateIndexMaturity(IborIndex&amp;Tenor,T3023,Trigger)</f>
        <v>60967</v>
      </c>
      <c r="V3023" s="22">
        <f>IFERROR(_xll.qlIndexFixing($V$1,S3023,,Trigger),NA())</f>
        <v>1.3737419456737203E-2</v>
      </c>
      <c r="W3023" s="22">
        <f>IFERROR(_xll.qlIndexFixing($W$1,S3023,,Trigger),NA())</f>
        <v>1.3237227865791035E-2</v>
      </c>
      <c r="X3023" s="17">
        <f t="shared" si="47"/>
        <v>5.0019159094616752</v>
      </c>
    </row>
    <row r="3024" spans="18:24" x14ac:dyDescent="0.2">
      <c r="R3024" s="17" t="s">
        <v>21</v>
      </c>
      <c r="S3024" s="18">
        <f>_xll.qlInterestRateIndexFixingDate(IborIndex&amp;Tenor,T3024,Trigger)</f>
        <v>60605</v>
      </c>
      <c r="T3024" s="18">
        <f>_xll.qlCalendarAdvance(Calendar,T3023,R3024,"f",,Trigger)</f>
        <v>60609</v>
      </c>
      <c r="U3024" s="18">
        <f>_xll.qlInterestRateIndexMaturity(IborIndex&amp;Tenor,T3024,Trigger)</f>
        <v>60974</v>
      </c>
      <c r="V3024" s="22">
        <f>IFERROR(_xll.qlIndexFixing($V$1,S3024,,Trigger),NA())</f>
        <v>1.3736357317928079E-2</v>
      </c>
      <c r="W3024" s="22">
        <f>IFERROR(_xll.qlIndexFixing($W$1,S3024,,Trigger),NA())</f>
        <v>1.3238966391307679E-2</v>
      </c>
      <c r="X3024" s="17">
        <f t="shared" si="47"/>
        <v>4.9739092662040054</v>
      </c>
    </row>
    <row r="3025" spans="18:24" x14ac:dyDescent="0.2">
      <c r="R3025" s="17" t="s">
        <v>21</v>
      </c>
      <c r="S3025" s="18">
        <f>_xll.qlInterestRateIndexFixingDate(IborIndex&amp;Tenor,T3025,Trigger)</f>
        <v>60612</v>
      </c>
      <c r="T3025" s="18">
        <f>_xll.qlCalendarAdvance(Calendar,T3024,R3025,"f",,Trigger)</f>
        <v>60616</v>
      </c>
      <c r="U3025" s="18">
        <f>_xll.qlInterestRateIndexMaturity(IborIndex&amp;Tenor,T3025,Trigger)</f>
        <v>60981</v>
      </c>
      <c r="V3025" s="22">
        <f>IFERROR(_xll.qlIndexFixing($V$1,S3025,,Trigger),NA())</f>
        <v>1.3735295180247258E-2</v>
      </c>
      <c r="W3025" s="22">
        <f>IFERROR(_xll.qlIndexFixing($W$1,S3025,,Trigger),NA())</f>
        <v>1.3240701900240081E-2</v>
      </c>
      <c r="X3025" s="17">
        <f t="shared" si="47"/>
        <v>4.9459328000717697</v>
      </c>
    </row>
    <row r="3026" spans="18:24" x14ac:dyDescent="0.2">
      <c r="R3026" s="17" t="s">
        <v>21</v>
      </c>
      <c r="S3026" s="18">
        <f>_xll.qlInterestRateIndexFixingDate(IborIndex&amp;Tenor,T3026,Trigger)</f>
        <v>60619</v>
      </c>
      <c r="T3026" s="18">
        <f>_xll.qlCalendarAdvance(Calendar,T3025,R3026,"f",,Trigger)</f>
        <v>60623</v>
      </c>
      <c r="U3026" s="18">
        <f>_xll.qlInterestRateIndexMaturity(IborIndex&amp;Tenor,T3026,Trigger)</f>
        <v>60988</v>
      </c>
      <c r="V3026" s="22">
        <f>IFERROR(_xll.qlIndexFixing($V$1,S3026,,Trigger),NA())</f>
        <v>1.373423304369452E-2</v>
      </c>
      <c r="W3026" s="22">
        <f>IFERROR(_xll.qlIndexFixing($W$1,S3026,,Trigger),NA())</f>
        <v>1.3242434382560096E-2</v>
      </c>
      <c r="X3026" s="17">
        <f t="shared" si="47"/>
        <v>4.917986611344249</v>
      </c>
    </row>
    <row r="3027" spans="18:24" x14ac:dyDescent="0.2">
      <c r="R3027" s="17" t="s">
        <v>21</v>
      </c>
      <c r="S3027" s="18">
        <f>_xll.qlInterestRateIndexFixingDate(IborIndex&amp;Tenor,T3027,Trigger)</f>
        <v>60625</v>
      </c>
      <c r="T3027" s="18">
        <f>_xll.qlCalendarAdvance(Calendar,T3026,R3027,"f",,Trigger)</f>
        <v>60630</v>
      </c>
      <c r="U3027" s="18">
        <f>_xll.qlInterestRateIndexMaturity(IborIndex&amp;Tenor,T3027,Trigger)</f>
        <v>60995</v>
      </c>
      <c r="V3027" s="22">
        <f>IFERROR(_xll.qlIndexFixing($V$1,S3027,,Trigger),NA())</f>
        <v>1.3733170908269867E-2</v>
      </c>
      <c r="W3027" s="22">
        <f>IFERROR(_xll.qlIndexFixing($W$1,S3027,,Trigger),NA())</f>
        <v>1.324416382824046E-2</v>
      </c>
      <c r="X3027" s="17">
        <f t="shared" si="47"/>
        <v>4.8900708002940636</v>
      </c>
    </row>
    <row r="3028" spans="18:24" x14ac:dyDescent="0.2">
      <c r="R3028" s="17" t="s">
        <v>21</v>
      </c>
      <c r="S3028" s="18">
        <f>_xll.qlInterestRateIndexFixingDate(IborIndex&amp;Tenor,T3028,Trigger)</f>
        <v>60632</v>
      </c>
      <c r="T3028" s="18">
        <f>_xll.qlCalendarAdvance(Calendar,T3027,R3028,"f",,Trigger)</f>
        <v>60637</v>
      </c>
      <c r="U3028" s="18">
        <f>_xll.qlInterestRateIndexMaturity(IborIndex&amp;Tenor,T3028,Trigger)</f>
        <v>61002</v>
      </c>
      <c r="V3028" s="22">
        <f>IFERROR(_xll.qlIndexFixing($V$1,S3028,,Trigger),NA())</f>
        <v>1.3732108773973298E-2</v>
      </c>
      <c r="W3028" s="22">
        <f>IFERROR(_xll.qlIndexFixing($W$1,S3028,,Trigger),NA())</f>
        <v>1.3245890227253905E-2</v>
      </c>
      <c r="X3028" s="17">
        <f t="shared" si="47"/>
        <v>4.862185467193938</v>
      </c>
    </row>
    <row r="3029" spans="18:24" x14ac:dyDescent="0.2">
      <c r="R3029" s="17" t="s">
        <v>21</v>
      </c>
      <c r="S3029" s="18">
        <f>_xll.qlInterestRateIndexFixingDate(IborIndex&amp;Tenor,T3029,Trigger)</f>
        <v>60640</v>
      </c>
      <c r="T3029" s="18">
        <f>_xll.qlCalendarAdvance(Calendar,T3028,R3029,"f",,Trigger)</f>
        <v>60644</v>
      </c>
      <c r="U3029" s="18">
        <f>_xll.qlInterestRateIndexMaturity(IborIndex&amp;Tenor,T3029,Trigger)</f>
        <v>61009</v>
      </c>
      <c r="V3029" s="22">
        <f>IFERROR(_xll.qlIndexFixing($V$1,S3029,,Trigger),NA())</f>
        <v>1.3731046640804812E-2</v>
      </c>
      <c r="W3029" s="22">
        <f>IFERROR(_xll.qlIndexFixing($W$1,S3029,,Trigger),NA())</f>
        <v>1.3247613569572726E-2</v>
      </c>
      <c r="X3029" s="17">
        <f t="shared" si="47"/>
        <v>4.8343307123208632</v>
      </c>
    </row>
    <row r="3030" spans="18:24" x14ac:dyDescent="0.2">
      <c r="R3030" s="17" t="s">
        <v>21</v>
      </c>
      <c r="S3030" s="18">
        <f>_xll.qlInterestRateIndexFixingDate(IborIndex&amp;Tenor,T3030,Trigger)</f>
        <v>60647</v>
      </c>
      <c r="T3030" s="18">
        <f>_xll.qlCalendarAdvance(Calendar,T3029,R3030,"f",,Trigger)</f>
        <v>60651</v>
      </c>
      <c r="U3030" s="18">
        <f>_xll.qlInterestRateIndexMaturity(IborIndex&amp;Tenor,T3030,Trigger)</f>
        <v>61016</v>
      </c>
      <c r="V3030" s="22">
        <f>IFERROR(_xll.qlIndexFixing($V$1,S3030,,Trigger),NA())</f>
        <v>1.3729984508764411E-2</v>
      </c>
      <c r="W3030" s="22">
        <f>IFERROR(_xll.qlIndexFixing($W$1,S3030,,Trigger),NA())</f>
        <v>1.3249333845169001E-2</v>
      </c>
      <c r="X3030" s="17">
        <f t="shared" si="47"/>
        <v>4.8065066359541042</v>
      </c>
    </row>
    <row r="3031" spans="18:24" x14ac:dyDescent="0.2">
      <c r="R3031" s="17" t="s">
        <v>21</v>
      </c>
      <c r="S3031" s="18">
        <f>_xll.qlInterestRateIndexFixingDate(IborIndex&amp;Tenor,T3031,Trigger)</f>
        <v>60654</v>
      </c>
      <c r="T3031" s="18">
        <f>_xll.qlCalendarAdvance(Calendar,T3030,R3031,"f",,Trigger)</f>
        <v>60658</v>
      </c>
      <c r="U3031" s="18">
        <f>_xll.qlInterestRateIndexMaturity(IborIndex&amp;Tenor,T3031,Trigger)</f>
        <v>61023</v>
      </c>
      <c r="V3031" s="22">
        <f>IFERROR(_xll.qlIndexFixing($V$1,S3031,,Trigger),NA())</f>
        <v>1.3728922377852313E-2</v>
      </c>
      <c r="W3031" s="22">
        <f>IFERROR(_xll.qlIndexFixing($W$1,S3031,,Trigger),NA())</f>
        <v>1.3251051044015243E-2</v>
      </c>
      <c r="X3031" s="17">
        <f t="shared" si="47"/>
        <v>4.7787133383707037</v>
      </c>
    </row>
    <row r="3032" spans="18:24" x14ac:dyDescent="0.2">
      <c r="R3032" s="17" t="s">
        <v>21</v>
      </c>
      <c r="S3032" s="18">
        <f>_xll.qlInterestRateIndexFixingDate(IborIndex&amp;Tenor,T3032,Trigger)</f>
        <v>60661</v>
      </c>
      <c r="T3032" s="18">
        <f>_xll.qlCalendarAdvance(Calendar,T3031,R3032,"f",,Trigger)</f>
        <v>60665</v>
      </c>
      <c r="U3032" s="18">
        <f>_xll.qlInterestRateIndexMaturity(IborIndex&amp;Tenor,T3032,Trigger)</f>
        <v>61030</v>
      </c>
      <c r="V3032" s="22">
        <f>IFERROR(_xll.qlIndexFixing($V$1,S3032,,Trigger),NA())</f>
        <v>1.3727860248067861E-2</v>
      </c>
      <c r="W3032" s="22">
        <f>IFERROR(_xll.qlIndexFixing($W$1,S3032,,Trigger),NA())</f>
        <v>1.3252765156083965E-2</v>
      </c>
      <c r="X3032" s="17">
        <f t="shared" si="47"/>
        <v>4.7509509198389619</v>
      </c>
    </row>
    <row r="3033" spans="18:24" x14ac:dyDescent="0.2">
      <c r="R3033" s="17" t="s">
        <v>21</v>
      </c>
      <c r="S3033" s="18">
        <f>_xll.qlInterestRateIndexFixingDate(IborIndex&amp;Tenor,T3033,Trigger)</f>
        <v>60668</v>
      </c>
      <c r="T3033" s="18">
        <f>_xll.qlCalendarAdvance(Calendar,T3032,R3033,"f",,Trigger)</f>
        <v>60672</v>
      </c>
      <c r="U3033" s="18">
        <f>_xll.qlInterestRateIndexMaturity(IborIndex&amp;Tenor,T3033,Trigger)</f>
        <v>61037</v>
      </c>
      <c r="V3033" s="22">
        <f>IFERROR(_xll.qlIndexFixing($V$1,S3033,,Trigger),NA())</f>
        <v>1.3726798119411491E-2</v>
      </c>
      <c r="W3033" s="22">
        <f>IFERROR(_xll.qlIndexFixing($W$1,S3033,,Trigger),NA())</f>
        <v>1.3254476171347028E-2</v>
      </c>
      <c r="X3033" s="17">
        <f t="shared" si="47"/>
        <v>4.7232194806446328</v>
      </c>
    </row>
    <row r="3034" spans="18:24" x14ac:dyDescent="0.2">
      <c r="R3034" s="17" t="s">
        <v>21</v>
      </c>
      <c r="S3034" s="18">
        <f>_xll.qlInterestRateIndexFixingDate(IborIndex&amp;Tenor,T3034,Trigger)</f>
        <v>60675</v>
      </c>
      <c r="T3034" s="18">
        <f>_xll.qlCalendarAdvance(Calendar,T3033,R3034,"f",,Trigger)</f>
        <v>60679</v>
      </c>
      <c r="U3034" s="18">
        <f>_xll.qlInterestRateIndexMaturity(IborIndex&amp;Tenor,T3034,Trigger)</f>
        <v>61044</v>
      </c>
      <c r="V3034" s="22">
        <f>IFERROR(_xll.qlIndexFixing($V$1,S3034,,Trigger),NA())</f>
        <v>1.3725735991883646E-2</v>
      </c>
      <c r="W3034" s="22">
        <f>IFERROR(_xll.qlIndexFixing($W$1,S3034,,Trigger),NA())</f>
        <v>1.3256184079776943E-2</v>
      </c>
      <c r="X3034" s="17">
        <f t="shared" si="47"/>
        <v>4.6955191210670302</v>
      </c>
    </row>
    <row r="3035" spans="18:24" x14ac:dyDescent="0.2">
      <c r="R3035" s="17" t="s">
        <v>21</v>
      </c>
      <c r="S3035" s="18">
        <f>_xll.qlInterestRateIndexFixingDate(IborIndex&amp;Tenor,T3035,Trigger)</f>
        <v>60682</v>
      </c>
      <c r="T3035" s="18">
        <f>_xll.qlCalendarAdvance(Calendar,T3034,R3035,"f",,Trigger)</f>
        <v>60686</v>
      </c>
      <c r="U3035" s="18">
        <f>_xll.qlInterestRateIndexMaturity(IborIndex&amp;Tenor,T3035,Trigger)</f>
        <v>61051</v>
      </c>
      <c r="V3035" s="22">
        <f>IFERROR(_xll.qlIndexFixing($V$1,S3035,,Trigger),NA())</f>
        <v>1.3724673865483664E-2</v>
      </c>
      <c r="W3035" s="22">
        <f>IFERROR(_xll.qlIndexFixing($W$1,S3035,,Trigger),NA())</f>
        <v>1.3257888871345568E-2</v>
      </c>
      <c r="X3035" s="17">
        <f t="shared" si="47"/>
        <v>4.6678499413809611</v>
      </c>
    </row>
    <row r="3036" spans="18:24" x14ac:dyDescent="0.2">
      <c r="R3036" s="17" t="s">
        <v>21</v>
      </c>
      <c r="S3036" s="18">
        <f>_xll.qlInterestRateIndexFixingDate(IborIndex&amp;Tenor,T3036,Trigger)</f>
        <v>60689</v>
      </c>
      <c r="T3036" s="18">
        <f>_xll.qlCalendarAdvance(Calendar,T3035,R3036,"f",,Trigger)</f>
        <v>60693</v>
      </c>
      <c r="U3036" s="18">
        <f>_xll.qlInterestRateIndexMaturity(IborIndex&amp;Tenor,T3036,Trigger)</f>
        <v>61058</v>
      </c>
      <c r="V3036" s="22">
        <f>IFERROR(_xll.qlIndexFixing($V$1,S3036,,Trigger),NA())</f>
        <v>1.3723611740211765E-2</v>
      </c>
      <c r="W3036" s="22">
        <f>IFERROR(_xll.qlIndexFixing($W$1,S3036,,Trigger),NA())</f>
        <v>1.3259590536025418E-2</v>
      </c>
      <c r="X3036" s="17">
        <f t="shared" ref="X3036:X3099" si="48">(V3036-W3036)*10000</f>
        <v>4.6402120418634691</v>
      </c>
    </row>
    <row r="3037" spans="18:24" x14ac:dyDescent="0.2">
      <c r="R3037" s="17" t="s">
        <v>21</v>
      </c>
      <c r="S3037" s="18">
        <f>_xll.qlInterestRateIndexFixingDate(IborIndex&amp;Tenor,T3037,Trigger)</f>
        <v>60696</v>
      </c>
      <c r="T3037" s="18">
        <f>_xll.qlCalendarAdvance(Calendar,T3036,R3037,"f",,Trigger)</f>
        <v>60700</v>
      </c>
      <c r="U3037" s="18">
        <f>_xll.qlInterestRateIndexMaturity(IborIndex&amp;Tenor,T3037,Trigger)</f>
        <v>61065</v>
      </c>
      <c r="V3037" s="22">
        <f>IFERROR(_xll.qlIndexFixing($V$1,S3037,,Trigger),NA())</f>
        <v>1.3722549616067952E-2</v>
      </c>
      <c r="W3037" s="22">
        <f>IFERROR(_xll.qlIndexFixing($W$1,S3037,,Trigger),NA())</f>
        <v>1.3261289063788132E-2</v>
      </c>
      <c r="X3037" s="17">
        <f t="shared" si="48"/>
        <v>4.6126055227982059</v>
      </c>
    </row>
    <row r="3038" spans="18:24" x14ac:dyDescent="0.2">
      <c r="R3038" s="17" t="s">
        <v>21</v>
      </c>
      <c r="S3038" s="18">
        <f>_xll.qlInterestRateIndexFixingDate(IborIndex&amp;Tenor,T3038,Trigger)</f>
        <v>60703</v>
      </c>
      <c r="T3038" s="18">
        <f>_xll.qlCalendarAdvance(Calendar,T3037,R3038,"f",,Trigger)</f>
        <v>60707</v>
      </c>
      <c r="U3038" s="18">
        <f>_xll.qlInterestRateIndexMaturity(IborIndex&amp;Tenor,T3038,Trigger)</f>
        <v>61072</v>
      </c>
      <c r="V3038" s="22">
        <f>IFERROR(_xll.qlIndexFixing($V$1,S3038,,Trigger),NA())</f>
        <v>1.3721487493052222E-2</v>
      </c>
      <c r="W3038" s="22">
        <f>IFERROR(_xll.qlIndexFixing($W$1,S3038,,Trigger),NA())</f>
        <v>1.3262984444606222E-2</v>
      </c>
      <c r="X3038" s="17">
        <f t="shared" si="48"/>
        <v>4.5850304844599972</v>
      </c>
    </row>
    <row r="3039" spans="18:24" x14ac:dyDescent="0.2">
      <c r="R3039" s="17" t="s">
        <v>21</v>
      </c>
      <c r="S3039" s="18">
        <f>_xll.qlInterestRateIndexFixingDate(IborIndex&amp;Tenor,T3039,Trigger)</f>
        <v>60710</v>
      </c>
      <c r="T3039" s="18">
        <f>_xll.qlCalendarAdvance(Calendar,T3038,R3039,"f",,Trigger)</f>
        <v>60714</v>
      </c>
      <c r="U3039" s="18">
        <f>_xll.qlInterestRateIndexMaturity(IborIndex&amp;Tenor,T3039,Trigger)</f>
        <v>61079</v>
      </c>
      <c r="V3039" s="22">
        <f>IFERROR(_xll.qlIndexFixing($V$1,S3039,,Trigger),NA())</f>
        <v>1.3720425371164576E-2</v>
      </c>
      <c r="W3039" s="22">
        <f>IFERROR(_xll.qlIndexFixing($W$1,S3039,,Trigger),NA())</f>
        <v>1.3264676668451108E-2</v>
      </c>
      <c r="X3039" s="17">
        <f t="shared" si="48"/>
        <v>4.5574870271346786</v>
      </c>
    </row>
    <row r="3040" spans="18:24" x14ac:dyDescent="0.2">
      <c r="R3040" s="17" t="s">
        <v>21</v>
      </c>
      <c r="S3040" s="18">
        <f>_xll.qlInterestRateIndexFixingDate(IborIndex&amp;Tenor,T3040,Trigger)</f>
        <v>60717</v>
      </c>
      <c r="T3040" s="18">
        <f>_xll.qlCalendarAdvance(Calendar,T3039,R3040,"f",,Trigger)</f>
        <v>60721</v>
      </c>
      <c r="U3040" s="18">
        <f>_xll.qlInterestRateIndexMaturity(IborIndex&amp;Tenor,T3040,Trigger)</f>
        <v>61086</v>
      </c>
      <c r="V3040" s="22">
        <f>IFERROR(_xll.qlIndexFixing($V$1,S3040,,Trigger),NA())</f>
        <v>1.3719363250404794E-2</v>
      </c>
      <c r="W3040" s="22">
        <f>IFERROR(_xll.qlIndexFixing($W$1,S3040,,Trigger),NA())</f>
        <v>1.3266365725295744E-2</v>
      </c>
      <c r="X3040" s="17">
        <f t="shared" si="48"/>
        <v>4.5299752510905016</v>
      </c>
    </row>
    <row r="3041" spans="18:24" x14ac:dyDescent="0.2">
      <c r="R3041" s="17" t="s">
        <v>21</v>
      </c>
      <c r="S3041" s="18">
        <f>_xll.qlInterestRateIndexFixingDate(IborIndex&amp;Tenor,T3041,Trigger)</f>
        <v>60724</v>
      </c>
      <c r="T3041" s="18">
        <f>_xll.qlCalendarAdvance(Calendar,T3040,R3041,"f",,Trigger)</f>
        <v>60728</v>
      </c>
      <c r="U3041" s="18">
        <f>_xll.qlInterestRateIndexMaturity(IborIndex&amp;Tenor,T3041,Trigger)</f>
        <v>61093</v>
      </c>
      <c r="V3041" s="22">
        <f>IFERROR(_xll.qlIndexFixing($V$1,S3041,,Trigger),NA())</f>
        <v>1.3718301130773316E-2</v>
      </c>
      <c r="W3041" s="22">
        <f>IFERROR(_xll.qlIndexFixing($W$1,S3041,,Trigger),NA())</f>
        <v>1.326805160511111E-2</v>
      </c>
      <c r="X3041" s="17">
        <f t="shared" si="48"/>
        <v>4.5024952566220628</v>
      </c>
    </row>
    <row r="3042" spans="18:24" x14ac:dyDescent="0.2">
      <c r="R3042" s="17" t="s">
        <v>21</v>
      </c>
      <c r="S3042" s="18">
        <f>_xll.qlInterestRateIndexFixingDate(IborIndex&amp;Tenor,T3042,Trigger)</f>
        <v>60729</v>
      </c>
      <c r="T3042" s="18">
        <f>_xll.qlCalendarAdvance(Calendar,T3041,R3042,"f",,Trigger)</f>
        <v>60735</v>
      </c>
      <c r="U3042" s="18">
        <f>_xll.qlInterestRateIndexMaturity(IborIndex&amp;Tenor,T3042,Trigger)</f>
        <v>61100</v>
      </c>
      <c r="V3042" s="22">
        <f>IFERROR(_xll.qlIndexFixing($V$1,S3042,,Trigger),NA())</f>
        <v>1.3717239012270141E-2</v>
      </c>
      <c r="W3042" s="22">
        <f>IFERROR(_xll.qlIndexFixing($W$1,S3042,,Trigger),NA())</f>
        <v>1.3269734297869283E-2</v>
      </c>
      <c r="X3042" s="17">
        <f t="shared" si="48"/>
        <v>4.4750471440085748</v>
      </c>
    </row>
    <row r="3043" spans="18:24" x14ac:dyDescent="0.2">
      <c r="R3043" s="17" t="s">
        <v>21</v>
      </c>
      <c r="S3043" s="18">
        <f>_xll.qlInterestRateIndexFixingDate(IborIndex&amp;Tenor,T3043,Trigger)</f>
        <v>60738</v>
      </c>
      <c r="T3043" s="18">
        <f>_xll.qlCalendarAdvance(Calendar,T3042,R3043,"f",,Trigger)</f>
        <v>60742</v>
      </c>
      <c r="U3043" s="18">
        <f>_xll.qlInterestRateIndexMaturity(IborIndex&amp;Tenor,T3043,Trigger)</f>
        <v>61107</v>
      </c>
      <c r="V3043" s="22">
        <f>IFERROR(_xll.qlIndexFixing($V$1,S3043,,Trigger),NA())</f>
        <v>1.371617689489483E-2</v>
      </c>
      <c r="W3043" s="22">
        <f>IFERROR(_xll.qlIndexFixing($W$1,S3043,,Trigger),NA())</f>
        <v>1.3271413793542339E-2</v>
      </c>
      <c r="X3043" s="17">
        <f t="shared" si="48"/>
        <v>4.447631013524914</v>
      </c>
    </row>
    <row r="3044" spans="18:24" x14ac:dyDescent="0.2">
      <c r="R3044" s="17" t="s">
        <v>21</v>
      </c>
      <c r="S3044" s="18">
        <f>_xll.qlInterestRateIndexFixingDate(IborIndex&amp;Tenor,T3044,Trigger)</f>
        <v>60745</v>
      </c>
      <c r="T3044" s="18">
        <f>_xll.qlCalendarAdvance(Calendar,T3043,R3044,"f",,Trigger)</f>
        <v>60749</v>
      </c>
      <c r="U3044" s="18">
        <f>_xll.qlInterestRateIndexMaturity(IborIndex&amp;Tenor,T3044,Trigger)</f>
        <v>61114</v>
      </c>
      <c r="V3044" s="22">
        <f>IFERROR(_xll.qlIndexFixing($V$1,S3044,,Trigger),NA())</f>
        <v>1.3715114778647385E-2</v>
      </c>
      <c r="W3044" s="22">
        <f>IFERROR(_xll.qlIndexFixing($W$1,S3044,,Trigger),NA())</f>
        <v>1.3273090082102134E-2</v>
      </c>
      <c r="X3044" s="17">
        <f t="shared" si="48"/>
        <v>4.4202469654525123</v>
      </c>
    </row>
    <row r="3045" spans="18:24" x14ac:dyDescent="0.2">
      <c r="R3045" s="17" t="s">
        <v>21</v>
      </c>
      <c r="S3045" s="18">
        <f>_xll.qlInterestRateIndexFixingDate(IborIndex&amp;Tenor,T3045,Trigger)</f>
        <v>60752</v>
      </c>
      <c r="T3045" s="18">
        <f>_xll.qlCalendarAdvance(Calendar,T3044,R3045,"f",,Trigger)</f>
        <v>60756</v>
      </c>
      <c r="U3045" s="18">
        <f>_xll.qlInterestRateIndexMaturity(IborIndex&amp;Tenor,T3045,Trigger)</f>
        <v>61121</v>
      </c>
      <c r="V3045" s="22">
        <f>IFERROR(_xll.qlIndexFixing($V$1,S3045,,Trigger),NA())</f>
        <v>1.3714052663528244E-2</v>
      </c>
      <c r="W3045" s="22">
        <f>IFERROR(_xll.qlIndexFixing($W$1,S3045,,Trigger),NA())</f>
        <v>1.3274763153520308E-2</v>
      </c>
      <c r="X3045" s="17">
        <f t="shared" si="48"/>
        <v>4.3928951000793592</v>
      </c>
    </row>
    <row r="3046" spans="18:24" x14ac:dyDescent="0.2">
      <c r="R3046" s="17" t="s">
        <v>21</v>
      </c>
      <c r="S3046" s="18">
        <f>_xll.qlInterestRateIndexFixingDate(IborIndex&amp;Tenor,T3046,Trigger)</f>
        <v>60759</v>
      </c>
      <c r="T3046" s="18">
        <f>_xll.qlCalendarAdvance(Calendar,T3045,R3046,"f",,Trigger)</f>
        <v>60763</v>
      </c>
      <c r="U3046" s="18">
        <f>_xll.qlInterestRateIndexMaturity(IborIndex&amp;Tenor,T3046,Trigger)</f>
        <v>61128</v>
      </c>
      <c r="V3046" s="22">
        <f>IFERROR(_xll.qlIndexFixing($V$1,S3046,,Trigger),NA())</f>
        <v>1.3712990549536966E-2</v>
      </c>
      <c r="W3046" s="22">
        <f>IFERROR(_xll.qlIndexFixing($W$1,S3046,,Trigger),NA())</f>
        <v>1.3276432997768718E-2</v>
      </c>
      <c r="X3046" s="17">
        <f t="shared" si="48"/>
        <v>4.3655755176824806</v>
      </c>
    </row>
    <row r="3047" spans="18:24" x14ac:dyDescent="0.2">
      <c r="R3047" s="17" t="s">
        <v>21</v>
      </c>
      <c r="S3047" s="18">
        <f>_xll.qlInterestRateIndexFixingDate(IborIndex&amp;Tenor,T3047,Trigger)</f>
        <v>60766</v>
      </c>
      <c r="T3047" s="18">
        <f>_xll.qlCalendarAdvance(Calendar,T3046,R3047,"f",,Trigger)</f>
        <v>60770</v>
      </c>
      <c r="U3047" s="18">
        <f>_xll.qlInterestRateIndexMaturity(IborIndex&amp;Tenor,T3047,Trigger)</f>
        <v>61135</v>
      </c>
      <c r="V3047" s="22">
        <f>IFERROR(_xll.qlIndexFixing($V$1,S3047,,Trigger),NA())</f>
        <v>1.371192843667399E-2</v>
      </c>
      <c r="W3047" s="22">
        <f>IFERROR(_xll.qlIndexFixing($W$1,S3047,,Trigger),NA())</f>
        <v>1.3278099604819E-2</v>
      </c>
      <c r="X3047" s="17">
        <f t="shared" si="48"/>
        <v>4.3382883185499006</v>
      </c>
    </row>
    <row r="3048" spans="18:24" x14ac:dyDescent="0.2">
      <c r="R3048" s="17" t="s">
        <v>21</v>
      </c>
      <c r="S3048" s="18">
        <f>_xll.qlInterestRateIndexFixingDate(IborIndex&amp;Tenor,T3048,Trigger)</f>
        <v>60773</v>
      </c>
      <c r="T3048" s="18">
        <f>_xll.qlCalendarAdvance(Calendar,T3047,R3048,"f",,Trigger)</f>
        <v>60777</v>
      </c>
      <c r="U3048" s="18">
        <f>_xll.qlInterestRateIndexMaturity(IborIndex&amp;Tenor,T3048,Trigger)</f>
        <v>61142</v>
      </c>
      <c r="V3048" s="22">
        <f>IFERROR(_xll.qlIndexFixing($V$1,S3048,,Trigger),NA())</f>
        <v>1.3710866324938882E-2</v>
      </c>
      <c r="W3048" s="22">
        <f>IFERROR(_xll.qlIndexFixing($W$1,S3048,,Trigger),NA())</f>
        <v>1.3279762964642797E-2</v>
      </c>
      <c r="X3048" s="17">
        <f t="shared" si="48"/>
        <v>4.3110336029608503</v>
      </c>
    </row>
    <row r="3049" spans="18:24" x14ac:dyDescent="0.2">
      <c r="R3049" s="17" t="s">
        <v>21</v>
      </c>
      <c r="S3049" s="18">
        <f>_xll.qlInterestRateIndexFixingDate(IborIndex&amp;Tenor,T3049,Trigger)</f>
        <v>60780</v>
      </c>
      <c r="T3049" s="18">
        <f>_xll.qlCalendarAdvance(Calendar,T3048,R3049,"f",,Trigger)</f>
        <v>60784</v>
      </c>
      <c r="U3049" s="18">
        <f>_xll.qlInterestRateIndexMaturity(IborIndex&amp;Tenor,T3049,Trigger)</f>
        <v>61149</v>
      </c>
      <c r="V3049" s="22">
        <f>IFERROR(_xll.qlIndexFixing($V$1,S3049,,Trigger),NA())</f>
        <v>1.3709804214332074E-2</v>
      </c>
      <c r="W3049" s="22">
        <f>IFERROR(_xll.qlIndexFixing($W$1,S3049,,Trigger),NA())</f>
        <v>1.3281423067211962E-2</v>
      </c>
      <c r="X3049" s="17">
        <f t="shared" si="48"/>
        <v>4.2838114712011146</v>
      </c>
    </row>
    <row r="3050" spans="18:24" x14ac:dyDescent="0.2">
      <c r="R3050" s="17" t="s">
        <v>21</v>
      </c>
      <c r="S3050" s="18">
        <f>_xll.qlInterestRateIndexFixingDate(IborIndex&amp;Tenor,T3050,Trigger)</f>
        <v>60787</v>
      </c>
      <c r="T3050" s="18">
        <f>_xll.qlCalendarAdvance(Calendar,T3049,R3050,"f",,Trigger)</f>
        <v>60791</v>
      </c>
      <c r="U3050" s="18">
        <f>_xll.qlInterestRateIndexMaturity(IborIndex&amp;Tenor,T3050,Trigger)</f>
        <v>61156</v>
      </c>
      <c r="V3050" s="22">
        <f>IFERROR(_xll.qlIndexFixing($V$1,S3050,,Trigger),NA())</f>
        <v>1.3708742104853351E-2</v>
      </c>
      <c r="W3050" s="22">
        <f>IFERROR(_xll.qlIndexFixing($W$1,S3050,,Trigger),NA())</f>
        <v>1.3283079902497916E-2</v>
      </c>
      <c r="X3050" s="17">
        <f t="shared" si="48"/>
        <v>4.2566220235543479</v>
      </c>
    </row>
    <row r="3051" spans="18:24" x14ac:dyDescent="0.2">
      <c r="R3051" s="17" t="s">
        <v>21</v>
      </c>
      <c r="S3051" s="18">
        <f>_xll.qlInterestRateIndexFixingDate(IborIndex&amp;Tenor,T3051,Trigger)</f>
        <v>60794</v>
      </c>
      <c r="T3051" s="18">
        <f>_xll.qlCalendarAdvance(Calendar,T3050,R3051,"f",,Trigger)</f>
        <v>60798</v>
      </c>
      <c r="U3051" s="18">
        <f>_xll.qlInterestRateIndexMaturity(IborIndex&amp;Tenor,T3051,Trigger)</f>
        <v>61163</v>
      </c>
      <c r="V3051" s="22">
        <f>IFERROR(_xll.qlIndexFixing($V$1,S3051,,Trigger),NA())</f>
        <v>1.3707679996502057E-2</v>
      </c>
      <c r="W3051" s="22">
        <f>IFERROR(_xll.qlIndexFixing($W$1,S3051,,Trigger),NA())</f>
        <v>1.3284733460472079E-2</v>
      </c>
      <c r="X3051" s="17">
        <f t="shared" si="48"/>
        <v>4.2294653602997778</v>
      </c>
    </row>
    <row r="3052" spans="18:24" x14ac:dyDescent="0.2">
      <c r="R3052" s="17" t="s">
        <v>21</v>
      </c>
      <c r="S3052" s="18">
        <f>_xll.qlInterestRateIndexFixingDate(IborIndex&amp;Tenor,T3052,Trigger)</f>
        <v>60801</v>
      </c>
      <c r="T3052" s="18">
        <f>_xll.qlCalendarAdvance(Calendar,T3051,R3052,"f",,Trigger)</f>
        <v>60805</v>
      </c>
      <c r="U3052" s="18">
        <f>_xll.qlInterestRateIndexMaturity(IborIndex&amp;Tenor,T3052,Trigger)</f>
        <v>61170</v>
      </c>
      <c r="V3052" s="22">
        <f>IFERROR(_xll.qlIndexFixing($V$1,S3052,,Trigger),NA())</f>
        <v>1.3706617889279502E-2</v>
      </c>
      <c r="W3052" s="22">
        <f>IFERROR(_xll.qlIndexFixing($W$1,S3052,,Trigger),NA())</f>
        <v>1.3286383731106527E-2</v>
      </c>
      <c r="X3052" s="17">
        <f t="shared" si="48"/>
        <v>4.2023415817297494</v>
      </c>
    </row>
    <row r="3053" spans="18:24" x14ac:dyDescent="0.2">
      <c r="R3053" s="17" t="s">
        <v>21</v>
      </c>
      <c r="S3053" s="18">
        <f>_xll.qlInterestRateIndexFixingDate(IborIndex&amp;Tenor,T3053,Trigger)</f>
        <v>60808</v>
      </c>
      <c r="T3053" s="18">
        <f>_xll.qlCalendarAdvance(Calendar,T3052,R3053,"f",,Trigger)</f>
        <v>60812</v>
      </c>
      <c r="U3053" s="18">
        <f>_xll.qlInterestRateIndexMaturity(IborIndex&amp;Tenor,T3053,Trigger)</f>
        <v>61177</v>
      </c>
      <c r="V3053" s="22">
        <f>IFERROR(_xll.qlIndexFixing($V$1,S3053,,Trigger),NA())</f>
        <v>1.3705555783184812E-2</v>
      </c>
      <c r="W3053" s="22">
        <f>IFERROR(_xll.qlIndexFixing($W$1,S3053,,Trigger),NA())</f>
        <v>1.3288030704372239E-2</v>
      </c>
      <c r="X3053" s="17">
        <f t="shared" si="48"/>
        <v>4.1752507881257301</v>
      </c>
    </row>
    <row r="3054" spans="18:24" x14ac:dyDescent="0.2">
      <c r="R3054" s="17" t="s">
        <v>21</v>
      </c>
      <c r="S3054" s="18">
        <f>_xll.qlInterestRateIndexFixingDate(IborIndex&amp;Tenor,T3054,Trigger)</f>
        <v>60815</v>
      </c>
      <c r="T3054" s="18">
        <f>_xll.qlCalendarAdvance(Calendar,T3053,R3054,"f",,Trigger)</f>
        <v>60819</v>
      </c>
      <c r="U3054" s="18">
        <f>_xll.qlInterestRateIndexMaturity(IborIndex&amp;Tenor,T3054,Trigger)</f>
        <v>61184</v>
      </c>
      <c r="V3054" s="22">
        <f>IFERROR(_xll.qlIndexFixing($V$1,S3054,,Trigger),NA())</f>
        <v>1.3704493678218205E-2</v>
      </c>
      <c r="W3054" s="22">
        <f>IFERROR(_xll.qlIndexFixing($W$1,S3054,,Trigger),NA())</f>
        <v>1.3289674370240855E-2</v>
      </c>
      <c r="X3054" s="17">
        <f t="shared" si="48"/>
        <v>4.1481930797735052</v>
      </c>
    </row>
    <row r="3055" spans="18:24" x14ac:dyDescent="0.2">
      <c r="R3055" s="17" t="s">
        <v>21</v>
      </c>
      <c r="S3055" s="18">
        <f>_xll.qlInterestRateIndexFixingDate(IborIndex&amp;Tenor,T3055,Trigger)</f>
        <v>60822</v>
      </c>
      <c r="T3055" s="18">
        <f>_xll.qlCalendarAdvance(Calendar,T3054,R3055,"f",,Trigger)</f>
        <v>60826</v>
      </c>
      <c r="U3055" s="18">
        <f>_xll.qlInterestRateIndexMaturity(IborIndex&amp;Tenor,T3055,Trigger)</f>
        <v>61191</v>
      </c>
      <c r="V3055" s="22">
        <f>IFERROR(_xll.qlIndexFixing($V$1,S3055,,Trigger),NA())</f>
        <v>1.3703431574379683E-2</v>
      </c>
      <c r="W3055" s="22">
        <f>IFERROR(_xll.qlIndexFixing($W$1,S3055,,Trigger),NA())</f>
        <v>1.3291314718683795E-2</v>
      </c>
      <c r="X3055" s="17">
        <f t="shared" si="48"/>
        <v>4.1211685569588798</v>
      </c>
    </row>
    <row r="3056" spans="18:24" x14ac:dyDescent="0.2">
      <c r="R3056" s="17" t="s">
        <v>21</v>
      </c>
      <c r="S3056" s="18">
        <f>_xll.qlInterestRateIndexFixingDate(IborIndex&amp;Tenor,T3056,Trigger)</f>
        <v>60829</v>
      </c>
      <c r="T3056" s="18">
        <f>_xll.qlCalendarAdvance(Calendar,T3055,R3056,"f",,Trigger)</f>
        <v>60833</v>
      </c>
      <c r="U3056" s="18">
        <f>_xll.qlInterestRateIndexMaturity(IborIndex&amp;Tenor,T3056,Trigger)</f>
        <v>61198</v>
      </c>
      <c r="V3056" s="22">
        <f>IFERROR(_xll.qlIndexFixing($V$1,S3056,,Trigger),NA())</f>
        <v>1.3702369471669244E-2</v>
      </c>
      <c r="W3056" s="22">
        <f>IFERROR(_xll.qlIndexFixing($W$1,S3056,,Trigger),NA())</f>
        <v>1.3292951739672479E-2</v>
      </c>
      <c r="X3056" s="17">
        <f t="shared" si="48"/>
        <v>4.0941773199676579</v>
      </c>
    </row>
    <row r="3057" spans="18:24" x14ac:dyDescent="0.2">
      <c r="R3057" s="17" t="s">
        <v>21</v>
      </c>
      <c r="S3057" s="18">
        <f>_xll.qlInterestRateIndexFixingDate(IborIndex&amp;Tenor,T3057,Trigger)</f>
        <v>60836</v>
      </c>
      <c r="T3057" s="18">
        <f>_xll.qlCalendarAdvance(Calendar,T3056,R3057,"f",,Trigger)</f>
        <v>60840</v>
      </c>
      <c r="U3057" s="18">
        <f>_xll.qlInterestRateIndexMaturity(IborIndex&amp;Tenor,T3057,Trigger)</f>
        <v>61205</v>
      </c>
      <c r="V3057" s="22">
        <f>IFERROR(_xll.qlIndexFixing($V$1,S3057,,Trigger),NA())</f>
        <v>1.3701307370086671E-2</v>
      </c>
      <c r="W3057" s="22">
        <f>IFERROR(_xll.qlIndexFixing($W$1,S3057,,Trigger),NA())</f>
        <v>1.3294585423178542E-2</v>
      </c>
      <c r="X3057" s="17">
        <f t="shared" si="48"/>
        <v>4.0672194690812882</v>
      </c>
    </row>
    <row r="3058" spans="18:24" x14ac:dyDescent="0.2">
      <c r="R3058" s="17" t="s">
        <v>21</v>
      </c>
      <c r="S3058" s="18">
        <f>_xll.qlInterestRateIndexFixingDate(IborIndex&amp;Tenor,T3058,Trigger)</f>
        <v>60843</v>
      </c>
      <c r="T3058" s="18">
        <f>_xll.qlCalendarAdvance(Calendar,T3057,R3058,"f",,Trigger)</f>
        <v>60847</v>
      </c>
      <c r="U3058" s="18">
        <f>_xll.qlInterestRateIndexMaturity(IborIndex&amp;Tenor,T3058,Trigger)</f>
        <v>61212</v>
      </c>
      <c r="V3058" s="22">
        <f>IFERROR(_xll.qlIndexFixing($V$1,S3058,,Trigger),NA())</f>
        <v>1.3700245269632401E-2</v>
      </c>
      <c r="W3058" s="22">
        <f>IFERROR(_xll.qlIndexFixing($W$1,S3058,,Trigger),NA())</f>
        <v>1.3296215759172969E-2</v>
      </c>
      <c r="X3058" s="17">
        <f t="shared" si="48"/>
        <v>4.0402951045943185</v>
      </c>
    </row>
    <row r="3059" spans="18:24" x14ac:dyDescent="0.2">
      <c r="R3059" s="17" t="s">
        <v>21</v>
      </c>
      <c r="S3059" s="18">
        <f>_xll.qlInterestRateIndexFixingDate(IborIndex&amp;Tenor,T3059,Trigger)</f>
        <v>60850</v>
      </c>
      <c r="T3059" s="18">
        <f>_xll.qlCalendarAdvance(Calendar,T3058,R3059,"f",,Trigger)</f>
        <v>60854</v>
      </c>
      <c r="U3059" s="18">
        <f>_xll.qlInterestRateIndexMaturity(IborIndex&amp;Tenor,T3059,Trigger)</f>
        <v>61219</v>
      </c>
      <c r="V3059" s="22">
        <f>IFERROR(_xll.qlIndexFixing($V$1,S3059,,Trigger),NA())</f>
        <v>1.3699183170305777E-2</v>
      </c>
      <c r="W3059" s="22">
        <f>IFERROR(_xll.qlIndexFixing($W$1,S3059,,Trigger),NA())</f>
        <v>1.3297842737627396E-2</v>
      </c>
      <c r="X3059" s="17">
        <f t="shared" si="48"/>
        <v>4.0134043267838102</v>
      </c>
    </row>
    <row r="3060" spans="18:24" x14ac:dyDescent="0.2">
      <c r="R3060" s="17" t="s">
        <v>21</v>
      </c>
      <c r="S3060" s="18">
        <f>_xll.qlInterestRateIndexFixingDate(IborIndex&amp;Tenor,T3060,Trigger)</f>
        <v>60857</v>
      </c>
      <c r="T3060" s="18">
        <f>_xll.qlCalendarAdvance(Calendar,T3059,R3060,"f",,Trigger)</f>
        <v>60861</v>
      </c>
      <c r="U3060" s="18">
        <f>_xll.qlInterestRateIndexMaturity(IborIndex&amp;Tenor,T3060,Trigger)</f>
        <v>61226</v>
      </c>
      <c r="V3060" s="22">
        <f>IFERROR(_xll.qlIndexFixing($V$1,S3060,,Trigger),NA())</f>
        <v>1.3698121072107893E-2</v>
      </c>
      <c r="W3060" s="22">
        <f>IFERROR(_xll.qlIndexFixing($W$1,S3060,,Trigger),NA())</f>
        <v>1.3299466348512805E-2</v>
      </c>
      <c r="X3060" s="17">
        <f t="shared" si="48"/>
        <v>3.986547235950884</v>
      </c>
    </row>
    <row r="3061" spans="18:24" x14ac:dyDescent="0.2">
      <c r="R3061" s="17" t="s">
        <v>21</v>
      </c>
      <c r="S3061" s="18">
        <f>_xll.qlInterestRateIndexFixingDate(IborIndex&amp;Tenor,T3061,Trigger)</f>
        <v>60864</v>
      </c>
      <c r="T3061" s="18">
        <f>_xll.qlCalendarAdvance(Calendar,T3060,R3061,"f",,Trigger)</f>
        <v>60868</v>
      </c>
      <c r="U3061" s="18">
        <f>_xll.qlInterestRateIndexMaturity(IborIndex&amp;Tenor,T3061,Trigger)</f>
        <v>61233</v>
      </c>
      <c r="V3061" s="22">
        <f>IFERROR(_xll.qlIndexFixing($V$1,S3061,,Trigger),NA())</f>
        <v>1.3697058975037436E-2</v>
      </c>
      <c r="W3061" s="22">
        <f>IFERROR(_xll.qlIndexFixing($W$1,S3061,,Trigger),NA())</f>
        <v>1.3301086581800394E-2</v>
      </c>
      <c r="X3061" s="17">
        <f t="shared" si="48"/>
        <v>3.9597239323704154</v>
      </c>
    </row>
    <row r="3062" spans="18:24" x14ac:dyDescent="0.2">
      <c r="R3062" s="17" t="s">
        <v>21</v>
      </c>
      <c r="S3062" s="18">
        <f>_xll.qlInterestRateIndexFixingDate(IborIndex&amp;Tenor,T3062,Trigger)</f>
        <v>60871</v>
      </c>
      <c r="T3062" s="18">
        <f>_xll.qlCalendarAdvance(Calendar,T3061,R3062,"f",,Trigger)</f>
        <v>60875</v>
      </c>
      <c r="U3062" s="18">
        <f>_xll.qlInterestRateIndexMaturity(IborIndex&amp;Tenor,T3062,Trigger)</f>
        <v>61240</v>
      </c>
      <c r="V3062" s="22">
        <f>IFERROR(_xll.qlIndexFixing($V$1,S3062,,Trigger),NA())</f>
        <v>1.3695996879095063E-2</v>
      </c>
      <c r="W3062" s="22">
        <f>IFERROR(_xll.qlIndexFixing($W$1,S3062,,Trigger),NA())</f>
        <v>1.3302703427461806E-2</v>
      </c>
      <c r="X3062" s="17">
        <f t="shared" si="48"/>
        <v>3.9329345163325624</v>
      </c>
    </row>
    <row r="3063" spans="18:24" x14ac:dyDescent="0.2">
      <c r="R3063" s="17" t="s">
        <v>21</v>
      </c>
      <c r="S3063" s="18">
        <f>_xll.qlInterestRateIndexFixingDate(IborIndex&amp;Tenor,T3063,Trigger)</f>
        <v>60878</v>
      </c>
      <c r="T3063" s="18">
        <f>_xll.qlCalendarAdvance(Calendar,T3062,R3063,"f",,Trigger)</f>
        <v>60882</v>
      </c>
      <c r="U3063" s="18">
        <f>_xll.qlInterestRateIndexMaturity(IborIndex&amp;Tenor,T3063,Trigger)</f>
        <v>61247</v>
      </c>
      <c r="V3063" s="22">
        <f>IFERROR(_xll.qlIndexFixing($V$1,S3063,,Trigger),NA())</f>
        <v>1.3694934784280993E-2</v>
      </c>
      <c r="W3063" s="22">
        <f>IFERROR(_xll.qlIndexFixing($W$1,S3063,,Trigger),NA())</f>
        <v>1.3304316875467799E-2</v>
      </c>
      <c r="X3063" s="17">
        <f t="shared" si="48"/>
        <v>3.906179088131942</v>
      </c>
    </row>
    <row r="3064" spans="18:24" x14ac:dyDescent="0.2">
      <c r="R3064" s="17" t="s">
        <v>21</v>
      </c>
      <c r="S3064" s="18">
        <f>_xll.qlInterestRateIndexFixingDate(IborIndex&amp;Tenor,T3064,Trigger)</f>
        <v>60885</v>
      </c>
      <c r="T3064" s="18">
        <f>_xll.qlCalendarAdvance(Calendar,T3063,R3064,"f",,Trigger)</f>
        <v>60889</v>
      </c>
      <c r="U3064" s="18">
        <f>_xll.qlInterestRateIndexMaturity(IborIndex&amp;Tenor,T3064,Trigger)</f>
        <v>61254</v>
      </c>
      <c r="V3064" s="22">
        <f>IFERROR(_xll.qlIndexFixing($V$1,S3064,,Trigger),NA())</f>
        <v>1.3693872690595008E-2</v>
      </c>
      <c r="W3064" s="22">
        <f>IFERROR(_xll.qlIndexFixing($W$1,S3064,,Trigger),NA())</f>
        <v>1.3305926915789796E-2</v>
      </c>
      <c r="X3064" s="17">
        <f t="shared" si="48"/>
        <v>3.8794577480521197</v>
      </c>
    </row>
    <row r="3065" spans="18:24" x14ac:dyDescent="0.2">
      <c r="R3065" s="17" t="s">
        <v>21</v>
      </c>
      <c r="S3065" s="18">
        <f>_xll.qlInterestRateIndexFixingDate(IborIndex&amp;Tenor,T3065,Trigger)</f>
        <v>60892</v>
      </c>
      <c r="T3065" s="18">
        <f>_xll.qlCalendarAdvance(Calendar,T3064,R3065,"f",,Trigger)</f>
        <v>60896</v>
      </c>
      <c r="U3065" s="18">
        <f>_xll.qlInterestRateIndexMaturity(IborIndex&amp;Tenor,T3065,Trigger)</f>
        <v>61261</v>
      </c>
      <c r="V3065" s="22">
        <f>IFERROR(_xll.qlIndexFixing($V$1,S3065,,Trigger),NA())</f>
        <v>1.3692810598036887E-2</v>
      </c>
      <c r="W3065" s="22">
        <f>IFERROR(_xll.qlIndexFixing($W$1,S3065,,Trigger),NA())</f>
        <v>1.3307533538398994E-2</v>
      </c>
      <c r="X3065" s="17">
        <f t="shared" si="48"/>
        <v>3.8527705963789343</v>
      </c>
    </row>
    <row r="3066" spans="18:24" x14ac:dyDescent="0.2">
      <c r="R3066" s="17" t="s">
        <v>21</v>
      </c>
      <c r="S3066" s="18">
        <f>_xll.qlInterestRateIndexFixingDate(IborIndex&amp;Tenor,T3066,Trigger)</f>
        <v>60899</v>
      </c>
      <c r="T3066" s="18">
        <f>_xll.qlCalendarAdvance(Calendar,T3065,R3066,"f",,Trigger)</f>
        <v>60903</v>
      </c>
      <c r="U3066" s="18">
        <f>_xll.qlInterestRateIndexMaturity(IborIndex&amp;Tenor,T3066,Trigger)</f>
        <v>61268</v>
      </c>
      <c r="V3066" s="22">
        <f>IFERROR(_xll.qlIndexFixing($V$1,S3066,,Trigger),NA())</f>
        <v>1.369174850660685E-2</v>
      </c>
      <c r="W3066" s="22">
        <f>IFERROR(_xll.qlIndexFixing($W$1,S3066,,Trigger),NA())</f>
        <v>1.3309136733265937E-2</v>
      </c>
      <c r="X3066" s="17">
        <f t="shared" si="48"/>
        <v>3.8261177334091361</v>
      </c>
    </row>
    <row r="3067" spans="18:24" x14ac:dyDescent="0.2">
      <c r="R3067" s="17" t="s">
        <v>21</v>
      </c>
      <c r="S3067" s="18">
        <f>_xll.qlInterestRateIndexFixingDate(IborIndex&amp;Tenor,T3067,Trigger)</f>
        <v>60906</v>
      </c>
      <c r="T3067" s="18">
        <f>_xll.qlCalendarAdvance(Calendar,T3066,R3067,"f",,Trigger)</f>
        <v>60910</v>
      </c>
      <c r="U3067" s="18">
        <f>_xll.qlInterestRateIndexMaturity(IborIndex&amp;Tenor,T3067,Trigger)</f>
        <v>61275</v>
      </c>
      <c r="V3067" s="22">
        <f>IFERROR(_xll.qlIndexFixing($V$1,S3067,,Trigger),NA())</f>
        <v>1.3690686416305116E-2</v>
      </c>
      <c r="W3067" s="22">
        <f>IFERROR(_xll.qlIndexFixing($W$1,S3067,,Trigger),NA())</f>
        <v>1.3310736490362483E-2</v>
      </c>
      <c r="X3067" s="17">
        <f t="shared" si="48"/>
        <v>3.7994992594263257</v>
      </c>
    </row>
    <row r="3068" spans="18:24" x14ac:dyDescent="0.2">
      <c r="R3068" s="17" t="s">
        <v>21</v>
      </c>
      <c r="S3068" s="18">
        <f>_xll.qlInterestRateIndexFixingDate(IborIndex&amp;Tenor,T3068,Trigger)</f>
        <v>60913</v>
      </c>
      <c r="T3068" s="18">
        <f>_xll.qlCalendarAdvance(Calendar,T3067,R3068,"f",,Trigger)</f>
        <v>60917</v>
      </c>
      <c r="U3068" s="18">
        <f>_xll.qlInterestRateIndexMaturity(IborIndex&amp;Tenor,T3068,Trigger)</f>
        <v>61282</v>
      </c>
      <c r="V3068" s="22">
        <f>IFERROR(_xll.qlIndexFixing($V$1,S3068,,Trigger),NA())</f>
        <v>1.3689624327131028E-2</v>
      </c>
      <c r="W3068" s="22">
        <f>IFERROR(_xll.qlIndexFixing($W$1,S3068,,Trigger),NA())</f>
        <v>1.3312332799658957E-2</v>
      </c>
      <c r="X3068" s="17">
        <f t="shared" si="48"/>
        <v>3.7729152747207131</v>
      </c>
    </row>
    <row r="3069" spans="18:24" x14ac:dyDescent="0.2">
      <c r="R3069" s="17" t="s">
        <v>21</v>
      </c>
      <c r="S3069" s="18">
        <f>_xll.qlInterestRateIndexFixingDate(IborIndex&amp;Tenor,T3069,Trigger)</f>
        <v>60920</v>
      </c>
      <c r="T3069" s="18">
        <f>_xll.qlCalendarAdvance(Calendar,T3068,R3069,"f",,Trigger)</f>
        <v>60924</v>
      </c>
      <c r="U3069" s="18">
        <f>_xll.qlInterestRateIndexMaturity(IborIndex&amp;Tenor,T3069,Trigger)</f>
        <v>61289</v>
      </c>
      <c r="V3069" s="22">
        <f>IFERROR(_xll.qlIndexFixing($V$1,S3069,,Trigger),NA())</f>
        <v>1.3688562239085243E-2</v>
      </c>
      <c r="W3069" s="22">
        <f>IFERROR(_xll.qlIndexFixing($W$1,S3069,,Trigger),NA())</f>
        <v>1.3313925651126778E-2</v>
      </c>
      <c r="X3069" s="17">
        <f t="shared" si="48"/>
        <v>3.7463658795846428</v>
      </c>
    </row>
    <row r="3070" spans="18:24" x14ac:dyDescent="0.2">
      <c r="R3070" s="17" t="s">
        <v>21</v>
      </c>
      <c r="S3070" s="18">
        <f>_xll.qlInterestRateIndexFixingDate(IborIndex&amp;Tenor,T3070,Trigger)</f>
        <v>60927</v>
      </c>
      <c r="T3070" s="18">
        <f>_xll.qlCalendarAdvance(Calendar,T3069,R3070,"f",,Trigger)</f>
        <v>60931</v>
      </c>
      <c r="U3070" s="18">
        <f>_xll.qlInterestRateIndexMaturity(IborIndex&amp;Tenor,T3070,Trigger)</f>
        <v>61296</v>
      </c>
      <c r="V3070" s="22">
        <f>IFERROR(_xll.qlIndexFixing($V$1,S3070,,Trigger),NA())</f>
        <v>1.3687500152167322E-2</v>
      </c>
      <c r="W3070" s="22">
        <f>IFERROR(_xll.qlIndexFixing($W$1,S3070,,Trigger),NA())</f>
        <v>1.3315515034737144E-2</v>
      </c>
      <c r="X3070" s="17">
        <f t="shared" si="48"/>
        <v>3.7198511743017844</v>
      </c>
    </row>
    <row r="3071" spans="18:24" x14ac:dyDescent="0.2">
      <c r="R3071" s="17" t="s">
        <v>21</v>
      </c>
      <c r="S3071" s="18">
        <f>_xll.qlInterestRateIndexFixingDate(IborIndex&amp;Tenor,T3071,Trigger)</f>
        <v>60934</v>
      </c>
      <c r="T3071" s="18">
        <f>_xll.qlCalendarAdvance(Calendar,T3070,R3071,"f",,Trigger)</f>
        <v>60938</v>
      </c>
      <c r="U3071" s="18">
        <f>_xll.qlInterestRateIndexMaturity(IborIndex&amp;Tenor,T3071,Trigger)</f>
        <v>61303</v>
      </c>
      <c r="V3071" s="22">
        <f>IFERROR(_xll.qlIndexFixing($V$1,S3071,,Trigger),NA())</f>
        <v>1.3686438066377486E-2</v>
      </c>
      <c r="W3071" s="22">
        <f>IFERROR(_xll.qlIndexFixing($W$1,S3071,,Trigger),NA())</f>
        <v>1.3317100940460383E-2</v>
      </c>
      <c r="X3071" s="17">
        <f t="shared" si="48"/>
        <v>3.6933712591710224</v>
      </c>
    </row>
    <row r="3072" spans="18:24" x14ac:dyDescent="0.2">
      <c r="R3072" s="17" t="s">
        <v>21</v>
      </c>
      <c r="S3072" s="18">
        <f>_xll.qlInterestRateIndexFixingDate(IborIndex&amp;Tenor,T3072,Trigger)</f>
        <v>60941</v>
      </c>
      <c r="T3072" s="18">
        <f>_xll.qlCalendarAdvance(Calendar,T3071,R3072,"f",,Trigger)</f>
        <v>60945</v>
      </c>
      <c r="U3072" s="18">
        <f>_xll.qlInterestRateIndexMaturity(IborIndex&amp;Tenor,T3072,Trigger)</f>
        <v>61310</v>
      </c>
      <c r="V3072" s="22">
        <f>IFERROR(_xll.qlIndexFixing($V$1,S3072,,Trigger),NA())</f>
        <v>1.3685375981715953E-2</v>
      </c>
      <c r="W3072" s="22">
        <f>IFERROR(_xll.qlIndexFixing($W$1,S3072,,Trigger),NA())</f>
        <v>1.3318683358267911E-2</v>
      </c>
      <c r="X3072" s="17">
        <f t="shared" si="48"/>
        <v>3.6669262344804152</v>
      </c>
    </row>
    <row r="3073" spans="18:24" x14ac:dyDescent="0.2">
      <c r="R3073" s="17" t="s">
        <v>21</v>
      </c>
      <c r="S3073" s="18">
        <f>_xll.qlInterestRateIndexFixingDate(IborIndex&amp;Tenor,T3073,Trigger)</f>
        <v>60948</v>
      </c>
      <c r="T3073" s="18">
        <f>_xll.qlCalendarAdvance(Calendar,T3072,R3073,"f",,Trigger)</f>
        <v>60952</v>
      </c>
      <c r="U3073" s="18">
        <f>_xll.qlInterestRateIndexMaturity(IborIndex&amp;Tenor,T3073,Trigger)</f>
        <v>61317</v>
      </c>
      <c r="V3073" s="22">
        <f>IFERROR(_xll.qlIndexFixing($V$1,S3073,,Trigger),NA())</f>
        <v>1.3684313898182065E-2</v>
      </c>
      <c r="W3073" s="22">
        <f>IFERROR(_xll.qlIndexFixing($W$1,S3073,,Trigger),NA())</f>
        <v>1.3320262278130492E-2</v>
      </c>
      <c r="X3073" s="17">
        <f t="shared" si="48"/>
        <v>3.6405162005157323</v>
      </c>
    </row>
    <row r="3074" spans="18:24" x14ac:dyDescent="0.2">
      <c r="R3074" s="17" t="s">
        <v>21</v>
      </c>
      <c r="S3074" s="18">
        <f>_xll.qlInterestRateIndexFixingDate(IborIndex&amp;Tenor,T3074,Trigger)</f>
        <v>60955</v>
      </c>
      <c r="T3074" s="18">
        <f>_xll.qlCalendarAdvance(Calendar,T3073,R3074,"f",,Trigger)</f>
        <v>60959</v>
      </c>
      <c r="U3074" s="18">
        <f>_xll.qlInterestRateIndexMaturity(IborIndex&amp;Tenor,T3074,Trigger)</f>
        <v>61324</v>
      </c>
      <c r="V3074" s="22">
        <f>IFERROR(_xll.qlIndexFixing($V$1,S3074,,Trigger),NA())</f>
        <v>1.368325181577648E-2</v>
      </c>
      <c r="W3074" s="22">
        <f>IFERROR(_xll.qlIndexFixing($W$1,S3074,,Trigger),NA())</f>
        <v>1.3321837690018887E-2</v>
      </c>
      <c r="X3074" s="17">
        <f t="shared" si="48"/>
        <v>3.6141412575759273</v>
      </c>
    </row>
    <row r="3075" spans="18:24" x14ac:dyDescent="0.2">
      <c r="R3075" s="17" t="s">
        <v>21</v>
      </c>
      <c r="S3075" s="18">
        <f>_xll.qlInterestRateIndexFixingDate(IborIndex&amp;Tenor,T3075,Trigger)</f>
        <v>60962</v>
      </c>
      <c r="T3075" s="18">
        <f>_xll.qlCalendarAdvance(Calendar,T3074,R3075,"f",,Trigger)</f>
        <v>60966</v>
      </c>
      <c r="U3075" s="18">
        <f>_xll.qlInterestRateIndexMaturity(IborIndex&amp;Tenor,T3075,Trigger)</f>
        <v>61331</v>
      </c>
      <c r="V3075" s="22">
        <f>IFERROR(_xll.qlIndexFixing($V$1,S3075,,Trigger),NA())</f>
        <v>1.368218973449898E-2</v>
      </c>
      <c r="W3075" s="22">
        <f>IFERROR(_xll.qlIndexFixing($W$1,S3075,,Trigger),NA())</f>
        <v>1.3323409583903861E-2</v>
      </c>
      <c r="X3075" s="17">
        <f t="shared" si="48"/>
        <v>3.5878015059511923</v>
      </c>
    </row>
    <row r="3076" spans="18:24" x14ac:dyDescent="0.2">
      <c r="R3076" s="17" t="s">
        <v>21</v>
      </c>
      <c r="S3076" s="18">
        <f>_xll.qlInterestRateIndexFixingDate(IborIndex&amp;Tenor,T3076,Trigger)</f>
        <v>60969</v>
      </c>
      <c r="T3076" s="18">
        <f>_xll.qlCalendarAdvance(Calendar,T3075,R3076,"f",,Trigger)</f>
        <v>60973</v>
      </c>
      <c r="U3076" s="18">
        <f>_xll.qlInterestRateIndexMaturity(IborIndex&amp;Tenor,T3076,Trigger)</f>
        <v>61338</v>
      </c>
      <c r="V3076" s="22">
        <f>IFERROR(_xll.qlIndexFixing($V$1,S3076,,Trigger),NA())</f>
        <v>1.3681127654349343E-2</v>
      </c>
      <c r="W3076" s="22">
        <f>IFERROR(_xll.qlIndexFixing($W$1,S3076,,Trigger),NA())</f>
        <v>1.3324977949757049E-2</v>
      </c>
      <c r="X3076" s="17">
        <f t="shared" si="48"/>
        <v>3.5614970459229429</v>
      </c>
    </row>
    <row r="3077" spans="18:24" x14ac:dyDescent="0.2">
      <c r="R3077" s="17" t="s">
        <v>21</v>
      </c>
      <c r="S3077" s="18">
        <f>_xll.qlInterestRateIndexFixingDate(IborIndex&amp;Tenor,T3077,Trigger)</f>
        <v>60976</v>
      </c>
      <c r="T3077" s="18">
        <f>_xll.qlCalendarAdvance(Calendar,T3076,R3077,"f",,Trigger)</f>
        <v>60980</v>
      </c>
      <c r="U3077" s="18">
        <f>_xll.qlInterestRateIndexMaturity(IborIndex&amp;Tenor,T3077,Trigger)</f>
        <v>61345</v>
      </c>
      <c r="V3077" s="22">
        <f>IFERROR(_xll.qlIndexFixing($V$1,S3077,,Trigger),NA())</f>
        <v>1.3680065575327574E-2</v>
      </c>
      <c r="W3077" s="22">
        <f>IFERROR(_xll.qlIndexFixing($W$1,S3077,,Trigger),NA())</f>
        <v>1.332654277754812E-2</v>
      </c>
      <c r="X3077" s="17">
        <f t="shared" si="48"/>
        <v>3.5352279777945381</v>
      </c>
    </row>
    <row r="3078" spans="18:24" x14ac:dyDescent="0.2">
      <c r="R3078" s="17" t="s">
        <v>21</v>
      </c>
      <c r="S3078" s="18">
        <f>_xll.qlInterestRateIndexFixingDate(IborIndex&amp;Tenor,T3078,Trigger)</f>
        <v>60983</v>
      </c>
      <c r="T3078" s="18">
        <f>_xll.qlCalendarAdvance(Calendar,T3077,R3078,"f",,Trigger)</f>
        <v>60987</v>
      </c>
      <c r="U3078" s="18">
        <f>_xll.qlInterestRateIndexMaturity(IborIndex&amp;Tenor,T3078,Trigger)</f>
        <v>61352</v>
      </c>
      <c r="V3078" s="22">
        <f>IFERROR(_xll.qlIndexFixing($V$1,S3078,,Trigger),NA())</f>
        <v>1.3679003497434105E-2</v>
      </c>
      <c r="W3078" s="22">
        <f>IFERROR(_xll.qlIndexFixing($W$1,S3078,,Trigger),NA())</f>
        <v>1.3328104057248493E-2</v>
      </c>
      <c r="X3078" s="17">
        <f t="shared" si="48"/>
        <v>3.5089944018561194</v>
      </c>
    </row>
    <row r="3079" spans="18:24" x14ac:dyDescent="0.2">
      <c r="R3079" s="17" t="s">
        <v>21</v>
      </c>
      <c r="S3079" s="18">
        <f>_xll.qlInterestRateIndexFixingDate(IborIndex&amp;Tenor,T3079,Trigger)</f>
        <v>60990</v>
      </c>
      <c r="T3079" s="18">
        <f>_xll.qlCalendarAdvance(Calendar,T3078,R3079,"f",,Trigger)</f>
        <v>60994</v>
      </c>
      <c r="U3079" s="18">
        <f>_xll.qlInterestRateIndexMaturity(IborIndex&amp;Tenor,T3079,Trigger)</f>
        <v>61359</v>
      </c>
      <c r="V3079" s="22">
        <f>IFERROR(_xll.qlIndexFixing($V$1,S3079,,Trigger),NA())</f>
        <v>1.3677941420668503E-2</v>
      </c>
      <c r="W3079" s="22">
        <f>IFERROR(_xll.qlIndexFixing($W$1,S3079,,Trigger),NA())</f>
        <v>1.3329661778828711E-2</v>
      </c>
      <c r="X3079" s="17">
        <f t="shared" si="48"/>
        <v>3.4827964183979132</v>
      </c>
    </row>
    <row r="3080" spans="18:24" x14ac:dyDescent="0.2">
      <c r="R3080" s="17" t="s">
        <v>21</v>
      </c>
      <c r="S3080" s="18">
        <f>_xll.qlInterestRateIndexFixingDate(IborIndex&amp;Tenor,T3080,Trigger)</f>
        <v>60997</v>
      </c>
      <c r="T3080" s="18">
        <f>_xll.qlCalendarAdvance(Calendar,T3079,R3080,"f",,Trigger)</f>
        <v>61001</v>
      </c>
      <c r="U3080" s="18">
        <f>_xll.qlInterestRateIndexMaturity(IborIndex&amp;Tenor,T3080,Trigger)</f>
        <v>61366</v>
      </c>
      <c r="V3080" s="22">
        <f>IFERROR(_xll.qlIndexFixing($V$1,S3080,,Trigger),NA())</f>
        <v>1.3676879345030984E-2</v>
      </c>
      <c r="W3080" s="22">
        <f>IFERROR(_xll.qlIndexFixing($W$1,S3080,,Trigger),NA())</f>
        <v>1.3331215932259758E-2</v>
      </c>
      <c r="X3080" s="17">
        <f t="shared" si="48"/>
        <v>3.4566341277122645</v>
      </c>
    </row>
    <row r="3081" spans="18:24" x14ac:dyDescent="0.2">
      <c r="R3081" s="17" t="s">
        <v>21</v>
      </c>
      <c r="S3081" s="18">
        <f>_xll.qlInterestRateIndexFixingDate(IborIndex&amp;Tenor,T3081,Trigger)</f>
        <v>61004</v>
      </c>
      <c r="T3081" s="18">
        <f>_xll.qlCalendarAdvance(Calendar,T3080,R3081,"f",,Trigger)</f>
        <v>61008</v>
      </c>
      <c r="U3081" s="18">
        <f>_xll.qlInterestRateIndexMaturity(IborIndex&amp;Tenor,T3081,Trigger)</f>
        <v>61373</v>
      </c>
      <c r="V3081" s="22">
        <f>IFERROR(_xll.qlIndexFixing($V$1,S3081,,Trigger),NA())</f>
        <v>1.3675817270521548E-2</v>
      </c>
      <c r="W3081" s="22">
        <f>IFERROR(_xll.qlIndexFixing($W$1,S3081,,Trigger),NA())</f>
        <v>1.3332766507512172E-2</v>
      </c>
      <c r="X3081" s="17">
        <f t="shared" si="48"/>
        <v>3.4305076300937545</v>
      </c>
    </row>
    <row r="3082" spans="18:24" x14ac:dyDescent="0.2">
      <c r="R3082" s="17" t="s">
        <v>21</v>
      </c>
      <c r="S3082" s="18">
        <f>_xll.qlInterestRateIndexFixingDate(IborIndex&amp;Tenor,T3082,Trigger)</f>
        <v>61011</v>
      </c>
      <c r="T3082" s="18">
        <f>_xll.qlCalendarAdvance(Calendar,T3081,R3082,"f",,Trigger)</f>
        <v>61015</v>
      </c>
      <c r="U3082" s="18">
        <f>_xll.qlInterestRateIndexMaturity(IborIndex&amp;Tenor,T3082,Trigger)</f>
        <v>61380</v>
      </c>
      <c r="V3082" s="22">
        <f>IFERROR(_xll.qlIndexFixing($V$1,S3082,,Trigger),NA())</f>
        <v>1.3674755197140197E-2</v>
      </c>
      <c r="W3082" s="22">
        <f>IFERROR(_xll.qlIndexFixing($W$1,S3082,,Trigger),NA())</f>
        <v>1.33343134945565E-2</v>
      </c>
      <c r="X3082" s="17">
        <f t="shared" si="48"/>
        <v>3.4044170258369642</v>
      </c>
    </row>
    <row r="3083" spans="18:24" x14ac:dyDescent="0.2">
      <c r="R3083" s="17" t="s">
        <v>21</v>
      </c>
      <c r="S3083" s="18">
        <f>_xll.qlInterestRateIndexFixingDate(IborIndex&amp;Tenor,T3083,Trigger)</f>
        <v>61018</v>
      </c>
      <c r="T3083" s="18">
        <f>_xll.qlCalendarAdvance(Calendar,T3082,R3083,"f",,Trigger)</f>
        <v>61022</v>
      </c>
      <c r="U3083" s="18">
        <f>_xll.qlInterestRateIndexMaturity(IborIndex&amp;Tenor,T3083,Trigger)</f>
        <v>61387</v>
      </c>
      <c r="V3083" s="22">
        <f>IFERROR(_xll.qlIndexFixing($V$1,S3083,,Trigger),NA())</f>
        <v>1.367369312488693E-2</v>
      </c>
      <c r="W3083" s="22">
        <f>IFERROR(_xll.qlIndexFixing($W$1,S3083,,Trigger),NA())</f>
        <v>1.3335856883363285E-2</v>
      </c>
      <c r="X3083" s="17">
        <f t="shared" si="48"/>
        <v>3.3783624152364418</v>
      </c>
    </row>
    <row r="3084" spans="18:24" x14ac:dyDescent="0.2">
      <c r="R3084" s="17" t="s">
        <v>21</v>
      </c>
      <c r="S3084" s="18">
        <f>_xll.qlInterestRateIndexFixingDate(IborIndex&amp;Tenor,T3084,Trigger)</f>
        <v>61025</v>
      </c>
      <c r="T3084" s="18">
        <f>_xll.qlCalendarAdvance(Calendar,T3083,R3084,"f",,Trigger)</f>
        <v>61029</v>
      </c>
      <c r="U3084" s="18">
        <f>_xll.qlInterestRateIndexMaturity(IborIndex&amp;Tenor,T3084,Trigger)</f>
        <v>61394</v>
      </c>
      <c r="V3084" s="22">
        <f>IFERROR(_xll.qlIndexFixing($V$1,S3084,,Trigger),NA())</f>
        <v>1.3672631053761309E-2</v>
      </c>
      <c r="W3084" s="22">
        <f>IFERROR(_xll.qlIndexFixing($W$1,S3084,,Trigger),NA())</f>
        <v>1.3337396663903727E-2</v>
      </c>
      <c r="X3084" s="17">
        <f t="shared" si="48"/>
        <v>3.352343898575822</v>
      </c>
    </row>
    <row r="3085" spans="18:24" x14ac:dyDescent="0.2">
      <c r="R3085" s="17" t="s">
        <v>21</v>
      </c>
      <c r="S3085" s="18">
        <f>_xll.qlInterestRateIndexFixingDate(IborIndex&amp;Tenor,T3085,Trigger)</f>
        <v>61032</v>
      </c>
      <c r="T3085" s="18">
        <f>_xll.qlCalendarAdvance(Calendar,T3084,R3085,"f",,Trigger)</f>
        <v>61036</v>
      </c>
      <c r="U3085" s="18">
        <f>_xll.qlInterestRateIndexMaturity(IborIndex&amp;Tenor,T3085,Trigger)</f>
        <v>61401</v>
      </c>
      <c r="V3085" s="22">
        <f>IFERROR(_xll.qlIndexFixing($V$1,S3085,,Trigger),NA())</f>
        <v>1.3671568983764209E-2</v>
      </c>
      <c r="W3085" s="22">
        <f>IFERROR(_xll.qlIndexFixing($W$1,S3085,,Trigger),NA())</f>
        <v>1.3338932826147929E-2</v>
      </c>
      <c r="X3085" s="17">
        <f t="shared" si="48"/>
        <v>3.3263615761628014</v>
      </c>
    </row>
    <row r="3086" spans="18:24" x14ac:dyDescent="0.2">
      <c r="R3086" s="17" t="s">
        <v>21</v>
      </c>
      <c r="S3086" s="18">
        <f>_xll.qlInterestRateIndexFixingDate(IborIndex&amp;Tenor,T3086,Trigger)</f>
        <v>61039</v>
      </c>
      <c r="T3086" s="18">
        <f>_xll.qlCalendarAdvance(Calendar,T3085,R3086,"f",,Trigger)</f>
        <v>61043</v>
      </c>
      <c r="U3086" s="18">
        <f>_xll.qlInterestRateIndexMaturity(IborIndex&amp;Tenor,T3086,Trigger)</f>
        <v>61408</v>
      </c>
      <c r="V3086" s="22">
        <f>IFERROR(_xll.qlIndexFixing($V$1,S3086,,Trigger),NA())</f>
        <v>1.3670506914894975E-2</v>
      </c>
      <c r="W3086" s="22">
        <f>IFERROR(_xll.qlIndexFixing($W$1,S3086,,Trigger),NA())</f>
        <v>1.3340465360066658E-2</v>
      </c>
      <c r="X3086" s="17">
        <f t="shared" si="48"/>
        <v>3.3004155482831665</v>
      </c>
    </row>
    <row r="3087" spans="18:24" x14ac:dyDescent="0.2">
      <c r="R3087" s="17" t="s">
        <v>21</v>
      </c>
      <c r="S3087" s="18">
        <f>_xll.qlInterestRateIndexFixingDate(IborIndex&amp;Tenor,T3087,Trigger)</f>
        <v>61046</v>
      </c>
      <c r="T3087" s="18">
        <f>_xll.qlCalendarAdvance(Calendar,T3086,R3087,"f",,Trigger)</f>
        <v>61050</v>
      </c>
      <c r="U3087" s="18">
        <f>_xll.qlInterestRateIndexMaturity(IborIndex&amp;Tenor,T3087,Trigger)</f>
        <v>61415</v>
      </c>
      <c r="V3087" s="22">
        <f>IFERROR(_xll.qlIndexFixing($V$1,S3087,,Trigger),NA())</f>
        <v>1.3669444847153387E-2</v>
      </c>
      <c r="W3087" s="22">
        <f>IFERROR(_xll.qlIndexFixing($W$1,S3087,,Trigger),NA())</f>
        <v>1.3341994255630454E-2</v>
      </c>
      <c r="X3087" s="17">
        <f t="shared" si="48"/>
        <v>3.2745059152293301</v>
      </c>
    </row>
    <row r="3088" spans="18:24" x14ac:dyDescent="0.2">
      <c r="R3088" s="17" t="s">
        <v>21</v>
      </c>
      <c r="S3088" s="18">
        <f>_xll.qlInterestRateIndexFixingDate(IborIndex&amp;Tenor,T3088,Trigger)</f>
        <v>61053</v>
      </c>
      <c r="T3088" s="18">
        <f>_xll.qlCalendarAdvance(Calendar,T3087,R3088,"f",,Trigger)</f>
        <v>61057</v>
      </c>
      <c r="U3088" s="18">
        <f>_xll.qlInterestRateIndexMaturity(IborIndex&amp;Tenor,T3088,Trigger)</f>
        <v>61423</v>
      </c>
      <c r="V3088" s="22">
        <f>IFERROR(_xll.qlIndexFixing($V$1,S3088,,Trigger),NA())</f>
        <v>1.3668565207404391E-2</v>
      </c>
      <c r="W3088" s="22">
        <f>IFERROR(_xll.qlIndexFixing($W$1,S3088,,Trigger),NA())</f>
        <v>1.3343872223444742E-2</v>
      </c>
      <c r="X3088" s="17">
        <f t="shared" si="48"/>
        <v>3.2469298395964956</v>
      </c>
    </row>
    <row r="3089" spans="18:24" x14ac:dyDescent="0.2">
      <c r="R3089" s="17" t="s">
        <v>21</v>
      </c>
      <c r="S3089" s="18">
        <f>_xll.qlInterestRateIndexFixingDate(IborIndex&amp;Tenor,T3089,Trigger)</f>
        <v>61060</v>
      </c>
      <c r="T3089" s="18">
        <f>_xll.qlCalendarAdvance(Calendar,T3088,R3089,"f",,Trigger)</f>
        <v>61064</v>
      </c>
      <c r="U3089" s="18">
        <f>_xll.qlInterestRateIndexMaturity(IborIndex&amp;Tenor,T3089,Trigger)</f>
        <v>61430</v>
      </c>
      <c r="V3089" s="22">
        <f>IFERROR(_xll.qlIndexFixing($V$1,S3089,,Trigger),NA())</f>
        <v>1.366750310195337E-2</v>
      </c>
      <c r="W3089" s="22">
        <f>IFERROR(_xll.qlIndexFixing($W$1,S3089,,Trigger),NA())</f>
        <v>1.3345393600298966E-2</v>
      </c>
      <c r="X3089" s="17">
        <f t="shared" si="48"/>
        <v>3.2210950165440475</v>
      </c>
    </row>
    <row r="3090" spans="18:24" x14ac:dyDescent="0.2">
      <c r="R3090" s="17" t="s">
        <v>21</v>
      </c>
      <c r="S3090" s="18">
        <f>_xll.qlInterestRateIndexFixingDate(IborIndex&amp;Tenor,T3090,Trigger)</f>
        <v>61067</v>
      </c>
      <c r="T3090" s="18">
        <f>_xll.qlCalendarAdvance(Calendar,T3089,R3090,"f",,Trigger)</f>
        <v>61071</v>
      </c>
      <c r="U3090" s="18">
        <f>_xll.qlInterestRateIndexMaturity(IborIndex&amp;Tenor,T3090,Trigger)</f>
        <v>61437</v>
      </c>
      <c r="V3090" s="22">
        <f>IFERROR(_xll.qlIndexFixing($V$1,S3090,,Trigger),NA())</f>
        <v>1.3666440997633249E-2</v>
      </c>
      <c r="W3090" s="22">
        <f>IFERROR(_xll.qlIndexFixing($W$1,S3090,,Trigger),NA())</f>
        <v>1.3346911307864053E-2</v>
      </c>
      <c r="X3090" s="17">
        <f t="shared" si="48"/>
        <v>3.1952968976919558</v>
      </c>
    </row>
    <row r="3091" spans="18:24" x14ac:dyDescent="0.2">
      <c r="R3091" s="17" t="s">
        <v>21</v>
      </c>
      <c r="S3091" s="18">
        <f>_xll.qlInterestRateIndexFixingDate(IborIndex&amp;Tenor,T3091,Trigger)</f>
        <v>61074</v>
      </c>
      <c r="T3091" s="18">
        <f>_xll.qlCalendarAdvance(Calendar,T3090,R3091,"f",,Trigger)</f>
        <v>61078</v>
      </c>
      <c r="U3091" s="18">
        <f>_xll.qlInterestRateIndexMaturity(IborIndex&amp;Tenor,T3091,Trigger)</f>
        <v>61444</v>
      </c>
      <c r="V3091" s="22">
        <f>IFERROR(_xll.qlIndexFixing($V$1,S3091,,Trigger),NA())</f>
        <v>1.3665378894444464E-2</v>
      </c>
      <c r="W3091" s="22">
        <f>IFERROR(_xll.qlIndexFixing($W$1,S3091,,Trigger),NA())</f>
        <v>1.3348425336110871E-2</v>
      </c>
      <c r="X3091" s="17">
        <f t="shared" si="48"/>
        <v>3.1695355833359291</v>
      </c>
    </row>
    <row r="3092" spans="18:24" x14ac:dyDescent="0.2">
      <c r="R3092" s="17" t="s">
        <v>21</v>
      </c>
      <c r="S3092" s="18">
        <f>_xll.qlInterestRateIndexFixingDate(IborIndex&amp;Tenor,T3092,Trigger)</f>
        <v>61081</v>
      </c>
      <c r="T3092" s="18">
        <f>_xll.qlCalendarAdvance(Calendar,T3091,R3092,"f",,Trigger)</f>
        <v>61085</v>
      </c>
      <c r="U3092" s="18">
        <f>_xll.qlInterestRateIndexMaturity(IborIndex&amp;Tenor,T3092,Trigger)</f>
        <v>61451</v>
      </c>
      <c r="V3092" s="22">
        <f>IFERROR(_xll.qlIndexFixing($V$1,S3092,,Trigger),NA())</f>
        <v>1.3664316792387231E-2</v>
      </c>
      <c r="W3092" s="22">
        <f>IFERROR(_xll.qlIndexFixing($W$1,S3092,,Trigger),NA())</f>
        <v>1.3349935675009627E-2</v>
      </c>
      <c r="X3092" s="17">
        <f t="shared" si="48"/>
        <v>3.143811173776049</v>
      </c>
    </row>
    <row r="3093" spans="18:24" x14ac:dyDescent="0.2">
      <c r="R3093" s="17" t="s">
        <v>21</v>
      </c>
      <c r="S3093" s="18">
        <f>_xll.qlInterestRateIndexFixingDate(IborIndex&amp;Tenor,T3093,Trigger)</f>
        <v>61086</v>
      </c>
      <c r="T3093" s="18">
        <f>_xll.qlCalendarAdvance(Calendar,T3092,R3093,"f",,Trigger)</f>
        <v>61092</v>
      </c>
      <c r="U3093" s="18">
        <f>_xll.qlInterestRateIndexMaturity(IborIndex&amp;Tenor,T3093,Trigger)</f>
        <v>61458</v>
      </c>
      <c r="V3093" s="22">
        <f>IFERROR(_xll.qlIndexFixing($V$1,S3093,,Trigger),NA())</f>
        <v>1.3663254691460461E-2</v>
      </c>
      <c r="W3093" s="22">
        <f>IFERROR(_xll.qlIndexFixing($W$1,S3093,,Trigger),NA())</f>
        <v>1.3351442314529437E-2</v>
      </c>
      <c r="X3093" s="17">
        <f t="shared" si="48"/>
        <v>3.1181237693102446</v>
      </c>
    </row>
    <row r="3094" spans="18:24" x14ac:dyDescent="0.2">
      <c r="R3094" s="17" t="s">
        <v>21</v>
      </c>
      <c r="S3094" s="18">
        <f>_xll.qlInterestRateIndexFixingDate(IborIndex&amp;Tenor,T3094,Trigger)</f>
        <v>61095</v>
      </c>
      <c r="T3094" s="18">
        <f>_xll.qlCalendarAdvance(Calendar,T3093,R3094,"f",,Trigger)</f>
        <v>61099</v>
      </c>
      <c r="U3094" s="18">
        <f>_xll.qlInterestRateIndexMaturity(IborIndex&amp;Tenor,T3094,Trigger)</f>
        <v>61465</v>
      </c>
      <c r="V3094" s="22">
        <f>IFERROR(_xll.qlIndexFixing($V$1,S3094,,Trigger),NA())</f>
        <v>1.3662192591665245E-2</v>
      </c>
      <c r="W3094" s="22">
        <f>IFERROR(_xll.qlIndexFixing($W$1,S3094,,Trigger),NA())</f>
        <v>1.3352945244640948E-2</v>
      </c>
      <c r="X3094" s="17">
        <f t="shared" si="48"/>
        <v>3.0924734702429681</v>
      </c>
    </row>
    <row r="3095" spans="18:24" x14ac:dyDescent="0.2">
      <c r="R3095" s="17" t="s">
        <v>21</v>
      </c>
      <c r="S3095" s="18">
        <f>_xll.qlInterestRateIndexFixingDate(IborIndex&amp;Tenor,T3095,Trigger)</f>
        <v>61102</v>
      </c>
      <c r="T3095" s="18">
        <f>_xll.qlCalendarAdvance(Calendar,T3094,R3095,"f",,Trigger)</f>
        <v>61106</v>
      </c>
      <c r="U3095" s="18">
        <f>_xll.qlInterestRateIndexMaturity(IborIndex&amp;Tenor,T3095,Trigger)</f>
        <v>61472</v>
      </c>
      <c r="V3095" s="22">
        <f>IFERROR(_xll.qlIndexFixing($V$1,S3095,,Trigger),NA())</f>
        <v>1.3661130493001144E-2</v>
      </c>
      <c r="W3095" s="22">
        <f>IFERROR(_xll.qlIndexFixing($W$1,S3095,,Trigger),NA())</f>
        <v>1.3354444455314149E-2</v>
      </c>
      <c r="X3095" s="17">
        <f t="shared" si="48"/>
        <v>3.0668603768699461</v>
      </c>
    </row>
    <row r="3096" spans="18:24" x14ac:dyDescent="0.2">
      <c r="R3096" s="17" t="s">
        <v>21</v>
      </c>
      <c r="S3096" s="18">
        <f>_xll.qlInterestRateIndexFixingDate(IborIndex&amp;Tenor,T3096,Trigger)</f>
        <v>61109</v>
      </c>
      <c r="T3096" s="18">
        <f>_xll.qlCalendarAdvance(Calendar,T3095,R3096,"f",,Trigger)</f>
        <v>61113</v>
      </c>
      <c r="U3096" s="18">
        <f>_xll.qlInterestRateIndexMaturity(IborIndex&amp;Tenor,T3096,Trigger)</f>
        <v>61479</v>
      </c>
      <c r="V3096" s="22">
        <f>IFERROR(_xll.qlIndexFixing($V$1,S3096,,Trigger),NA())</f>
        <v>1.3660068395468163E-2</v>
      </c>
      <c r="W3096" s="22">
        <f>IFERROR(_xll.qlIndexFixing($W$1,S3096,,Trigger),NA())</f>
        <v>1.3355939936518815E-2</v>
      </c>
      <c r="X3096" s="17">
        <f t="shared" si="48"/>
        <v>3.0412845894934799</v>
      </c>
    </row>
    <row r="3097" spans="18:24" x14ac:dyDescent="0.2">
      <c r="R3097" s="17" t="s">
        <v>21</v>
      </c>
      <c r="S3097" s="18">
        <f>_xll.qlInterestRateIndexFixingDate(IborIndex&amp;Tenor,T3097,Trigger)</f>
        <v>61116</v>
      </c>
      <c r="T3097" s="18">
        <f>_xll.qlCalendarAdvance(Calendar,T3096,R3097,"f",,Trigger)</f>
        <v>61120</v>
      </c>
      <c r="U3097" s="18">
        <f>_xll.qlInterestRateIndexMaturity(IborIndex&amp;Tenor,T3097,Trigger)</f>
        <v>61486</v>
      </c>
      <c r="V3097" s="22">
        <f>IFERROR(_xll.qlIndexFixing($V$1,S3097,,Trigger),NA())</f>
        <v>1.3659006299066079E-2</v>
      </c>
      <c r="W3097" s="22">
        <f>IFERROR(_xll.qlIndexFixing($W$1,S3097,,Trigger),NA())</f>
        <v>1.3357431678224931E-2</v>
      </c>
      <c r="X3097" s="17">
        <f t="shared" si="48"/>
        <v>3.0157462084114823</v>
      </c>
    </row>
    <row r="3098" spans="18:24" x14ac:dyDescent="0.2">
      <c r="R3098" s="17" t="s">
        <v>21</v>
      </c>
      <c r="S3098" s="18">
        <f>_xll.qlInterestRateIndexFixingDate(IborIndex&amp;Tenor,T3098,Trigger)</f>
        <v>61123</v>
      </c>
      <c r="T3098" s="18">
        <f>_xll.qlCalendarAdvance(Calendar,T3097,R3098,"f",,Trigger)</f>
        <v>61127</v>
      </c>
      <c r="U3098" s="18">
        <f>_xll.qlInterestRateIndexMaturity(IborIndex&amp;Tenor,T3098,Trigger)</f>
        <v>61493</v>
      </c>
      <c r="V3098" s="22">
        <f>IFERROR(_xll.qlIndexFixing($V$1,S3098,,Trigger),NA())</f>
        <v>1.3657944203795548E-2</v>
      </c>
      <c r="W3098" s="22">
        <f>IFERROR(_xll.qlIndexFixing($W$1,S3098,,Trigger),NA())</f>
        <v>1.3358919670402274E-2</v>
      </c>
      <c r="X3098" s="17">
        <f t="shared" si="48"/>
        <v>2.9902453339327417</v>
      </c>
    </row>
    <row r="3099" spans="18:24" x14ac:dyDescent="0.2">
      <c r="R3099" s="17" t="s">
        <v>21</v>
      </c>
      <c r="S3099" s="18">
        <f>_xll.qlInterestRateIndexFixingDate(IborIndex&amp;Tenor,T3099,Trigger)</f>
        <v>61130</v>
      </c>
      <c r="T3099" s="18">
        <f>_xll.qlCalendarAdvance(Calendar,T3098,R3099,"f",,Trigger)</f>
        <v>61134</v>
      </c>
      <c r="U3099" s="18">
        <f>_xll.qlInterestRateIndexMaturity(IborIndex&amp;Tenor,T3099,Trigger)</f>
        <v>61500</v>
      </c>
      <c r="V3099" s="22">
        <f>IFERROR(_xll.qlIndexFixing($V$1,S3099,,Trigger),NA())</f>
        <v>1.3656882109655918E-2</v>
      </c>
      <c r="W3099" s="22">
        <f>IFERROR(_xll.qlIndexFixing($W$1,S3099,,Trigger),NA())</f>
        <v>1.3360403903021487E-2</v>
      </c>
      <c r="X3099" s="17">
        <f t="shared" si="48"/>
        <v>2.964782066344311</v>
      </c>
    </row>
    <row r="3100" spans="18:24" x14ac:dyDescent="0.2">
      <c r="R3100" s="17" t="s">
        <v>21</v>
      </c>
      <c r="S3100" s="18">
        <f>_xll.qlInterestRateIndexFixingDate(IborIndex&amp;Tenor,T3100,Trigger)</f>
        <v>61137</v>
      </c>
      <c r="T3100" s="18">
        <f>_xll.qlCalendarAdvance(Calendar,T3099,R3100,"f",,Trigger)</f>
        <v>61141</v>
      </c>
      <c r="U3100" s="18">
        <f>_xll.qlInterestRateIndexMaturity(IborIndex&amp;Tenor,T3100,Trigger)</f>
        <v>61507</v>
      </c>
      <c r="V3100" s="22">
        <f>IFERROR(_xll.qlIndexFixing($V$1,S3100,,Trigger),NA())</f>
        <v>1.3655820016647403E-2</v>
      </c>
      <c r="W3100" s="22">
        <f>IFERROR(_xll.qlIndexFixing($W$1,S3100,,Trigger),NA())</f>
        <v>1.336188436605147E-2</v>
      </c>
      <c r="X3100" s="17">
        <f t="shared" ref="X3100:X3163" si="49">(V3100-W3100)*10000</f>
        <v>2.9393565059593341</v>
      </c>
    </row>
    <row r="3101" spans="18:24" x14ac:dyDescent="0.2">
      <c r="R3101" s="17" t="s">
        <v>21</v>
      </c>
      <c r="S3101" s="18">
        <f>_xll.qlInterestRateIndexFixingDate(IborIndex&amp;Tenor,T3101,Trigger)</f>
        <v>61144</v>
      </c>
      <c r="T3101" s="18">
        <f>_xll.qlCalendarAdvance(Calendar,T3100,R3101,"f",,Trigger)</f>
        <v>61148</v>
      </c>
      <c r="U3101" s="18">
        <f>_xll.qlInterestRateIndexMaturity(IborIndex&amp;Tenor,T3101,Trigger)</f>
        <v>61514</v>
      </c>
      <c r="V3101" s="22">
        <f>IFERROR(_xll.qlIndexFixing($V$1,S3101,,Trigger),NA())</f>
        <v>1.3654757924770007E-2</v>
      </c>
      <c r="W3101" s="22">
        <f>IFERROR(_xll.qlIndexFixing($W$1,S3101,,Trigger),NA())</f>
        <v>1.336336104946243E-2</v>
      </c>
      <c r="X3101" s="17">
        <f t="shared" si="49"/>
        <v>2.9139687530757747</v>
      </c>
    </row>
    <row r="3102" spans="18:24" x14ac:dyDescent="0.2">
      <c r="R3102" s="17" t="s">
        <v>21</v>
      </c>
      <c r="S3102" s="18">
        <f>_xll.qlInterestRateIndexFixingDate(IborIndex&amp;Tenor,T3102,Trigger)</f>
        <v>61151</v>
      </c>
      <c r="T3102" s="18">
        <f>_xll.qlCalendarAdvance(Calendar,T3101,R3102,"f",,Trigger)</f>
        <v>61155</v>
      </c>
      <c r="U3102" s="18">
        <f>_xll.qlInterestRateIndexMaturity(IborIndex&amp;Tenor,T3102,Trigger)</f>
        <v>61521</v>
      </c>
      <c r="V3102" s="22">
        <f>IFERROR(_xll.qlIndexFixing($V$1,S3102,,Trigger),NA())</f>
        <v>1.3653695834023944E-2</v>
      </c>
      <c r="W3102" s="22">
        <f>IFERROR(_xll.qlIndexFixing($W$1,S3102,,Trigger),NA())</f>
        <v>1.3364833943224576E-2</v>
      </c>
      <c r="X3102" s="17">
        <f t="shared" si="49"/>
        <v>2.8886189079936795</v>
      </c>
    </row>
    <row r="3103" spans="18:24" x14ac:dyDescent="0.2">
      <c r="R3103" s="17" t="s">
        <v>21</v>
      </c>
      <c r="S3103" s="18">
        <f>_xll.qlInterestRateIndexFixingDate(IborIndex&amp;Tenor,T3103,Trigger)</f>
        <v>61158</v>
      </c>
      <c r="T3103" s="18">
        <f>_xll.qlCalendarAdvance(Calendar,T3102,R3103,"f",,Trigger)</f>
        <v>61162</v>
      </c>
      <c r="U3103" s="18">
        <f>_xll.qlInterestRateIndexMaturity(IborIndex&amp;Tenor,T3103,Trigger)</f>
        <v>61528</v>
      </c>
      <c r="V3103" s="22">
        <f>IFERROR(_xll.qlIndexFixing($V$1,S3103,,Trigger),NA())</f>
        <v>1.3652633744408782E-2</v>
      </c>
      <c r="W3103" s="22">
        <f>IFERROR(_xll.qlIndexFixing($W$1,S3103,,Trigger),NA())</f>
        <v>1.3366303037307681E-2</v>
      </c>
      <c r="X3103" s="17">
        <f t="shared" si="49"/>
        <v>2.863307071011012</v>
      </c>
    </row>
    <row r="3104" spans="18:24" x14ac:dyDescent="0.2">
      <c r="R3104" s="17" t="s">
        <v>21</v>
      </c>
      <c r="S3104" s="18">
        <f>_xll.qlInterestRateIndexFixingDate(IborIndex&amp;Tenor,T3104,Trigger)</f>
        <v>61165</v>
      </c>
      <c r="T3104" s="18">
        <f>_xll.qlCalendarAdvance(Calendar,T3103,R3104,"f",,Trigger)</f>
        <v>61169</v>
      </c>
      <c r="U3104" s="18">
        <f>_xll.qlInterestRateIndexMaturity(IborIndex&amp;Tenor,T3104,Trigger)</f>
        <v>61535</v>
      </c>
      <c r="V3104" s="22">
        <f>IFERROR(_xll.qlIndexFixing($V$1,S3104,,Trigger),NA())</f>
        <v>1.3651571655924954E-2</v>
      </c>
      <c r="W3104" s="22">
        <f>IFERROR(_xll.qlIndexFixing($W$1,S3104,,Trigger),NA())</f>
        <v>1.3367768321681081E-2</v>
      </c>
      <c r="X3104" s="17">
        <f t="shared" si="49"/>
        <v>2.8380333424387305</v>
      </c>
    </row>
    <row r="3105" spans="18:24" x14ac:dyDescent="0.2">
      <c r="R3105" s="17" t="s">
        <v>21</v>
      </c>
      <c r="S3105" s="18">
        <f>_xll.qlInterestRateIndexFixingDate(IborIndex&amp;Tenor,T3105,Trigger)</f>
        <v>61172</v>
      </c>
      <c r="T3105" s="18">
        <f>_xll.qlCalendarAdvance(Calendar,T3104,R3105,"f",,Trigger)</f>
        <v>61176</v>
      </c>
      <c r="U3105" s="18">
        <f>_xll.qlInterestRateIndexMaturity(IborIndex&amp;Tenor,T3105,Trigger)</f>
        <v>61542</v>
      </c>
      <c r="V3105" s="22">
        <f>IFERROR(_xll.qlIndexFixing($V$1,S3105,,Trigger),NA())</f>
        <v>1.3650509568572245E-2</v>
      </c>
      <c r="W3105" s="22">
        <f>IFERROR(_xll.qlIndexFixing($W$1,S3105,,Trigger),NA())</f>
        <v>1.3369229786314983E-2</v>
      </c>
      <c r="X3105" s="17">
        <f t="shared" si="49"/>
        <v>2.8127978225726129</v>
      </c>
    </row>
    <row r="3106" spans="18:24" x14ac:dyDescent="0.2">
      <c r="R3106" s="17" t="s">
        <v>21</v>
      </c>
      <c r="S3106" s="18">
        <f>_xll.qlInterestRateIndexFixingDate(IborIndex&amp;Tenor,T3106,Trigger)</f>
        <v>61179</v>
      </c>
      <c r="T3106" s="18">
        <f>_xll.qlCalendarAdvance(Calendar,T3105,R3106,"f",,Trigger)</f>
        <v>61183</v>
      </c>
      <c r="U3106" s="18">
        <f>_xll.qlInterestRateIndexMaturity(IborIndex&amp;Tenor,T3106,Trigger)</f>
        <v>61549</v>
      </c>
      <c r="V3106" s="22">
        <f>IFERROR(_xll.qlIndexFixing($V$1,S3106,,Trigger),NA())</f>
        <v>1.3649447482350432E-2</v>
      </c>
      <c r="W3106" s="22">
        <f>IFERROR(_xll.qlIndexFixing($W$1,S3106,,Trigger),NA())</f>
        <v>1.3370687421178942E-2</v>
      </c>
      <c r="X3106" s="17">
        <f t="shared" si="49"/>
        <v>2.7876006117149092</v>
      </c>
    </row>
    <row r="3107" spans="18:24" x14ac:dyDescent="0.2">
      <c r="R3107" s="17" t="s">
        <v>21</v>
      </c>
      <c r="S3107" s="18">
        <f>_xll.qlInterestRateIndexFixingDate(IborIndex&amp;Tenor,T3107,Trigger)</f>
        <v>61186</v>
      </c>
      <c r="T3107" s="18">
        <f>_xll.qlCalendarAdvance(Calendar,T3106,R3107,"f",,Trigger)</f>
        <v>61190</v>
      </c>
      <c r="U3107" s="18">
        <f>_xll.qlInterestRateIndexMaturity(IborIndex&amp;Tenor,T3107,Trigger)</f>
        <v>61556</v>
      </c>
      <c r="V3107" s="22">
        <f>IFERROR(_xll.qlIndexFixing($V$1,S3107,,Trigger),NA())</f>
        <v>1.3648385397259957E-2</v>
      </c>
      <c r="W3107" s="22">
        <f>IFERROR(_xll.qlIndexFixing($W$1,S3107,,Trigger),NA())</f>
        <v>1.3372141216243165E-2</v>
      </c>
      <c r="X3107" s="17">
        <f t="shared" si="49"/>
        <v>2.7624418101679198</v>
      </c>
    </row>
    <row r="3108" spans="18:24" x14ac:dyDescent="0.2">
      <c r="R3108" s="17" t="s">
        <v>21</v>
      </c>
      <c r="S3108" s="18">
        <f>_xll.qlInterestRateIndexFixingDate(IborIndex&amp;Tenor,T3108,Trigger)</f>
        <v>61193</v>
      </c>
      <c r="T3108" s="18">
        <f>_xll.qlCalendarAdvance(Calendar,T3107,R3108,"f",,Trigger)</f>
        <v>61197</v>
      </c>
      <c r="U3108" s="18">
        <f>_xll.qlInterestRateIndexMaturity(IborIndex&amp;Tenor,T3108,Trigger)</f>
        <v>61563</v>
      </c>
      <c r="V3108" s="22">
        <f>IFERROR(_xll.qlIndexFixing($V$1,S3108,,Trigger),NA())</f>
        <v>1.3647323313300378E-2</v>
      </c>
      <c r="W3108" s="22">
        <f>IFERROR(_xll.qlIndexFixing($W$1,S3108,,Trigger),NA())</f>
        <v>1.3373591161477206E-2</v>
      </c>
      <c r="X3108" s="17">
        <f t="shared" si="49"/>
        <v>2.7373215182317256</v>
      </c>
    </row>
    <row r="3109" spans="18:24" x14ac:dyDescent="0.2">
      <c r="R3109" s="17" t="s">
        <v>21</v>
      </c>
      <c r="S3109" s="18">
        <f>_xll.qlInterestRateIndexFixingDate(IborIndex&amp;Tenor,T3109,Trigger)</f>
        <v>61200</v>
      </c>
      <c r="T3109" s="18">
        <f>_xll.qlCalendarAdvance(Calendar,T3108,R3109,"f",,Trigger)</f>
        <v>61204</v>
      </c>
      <c r="U3109" s="18">
        <f>_xll.qlInterestRateIndexMaturity(IborIndex&amp;Tenor,T3109,Trigger)</f>
        <v>61570</v>
      </c>
      <c r="V3109" s="22">
        <f>IFERROR(_xll.qlIndexFixing($V$1,S3109,,Trigger),NA())</f>
        <v>1.3646261230472355E-2</v>
      </c>
      <c r="W3109" s="22">
        <f>IFERROR(_xll.qlIndexFixing($W$1,S3109,,Trigger),NA())</f>
        <v>1.3375037246850619E-2</v>
      </c>
      <c r="X3109" s="17">
        <f t="shared" si="49"/>
        <v>2.7122398362173539</v>
      </c>
    </row>
    <row r="3110" spans="18:24" x14ac:dyDescent="0.2">
      <c r="R3110" s="17" t="s">
        <v>21</v>
      </c>
      <c r="S3110" s="18">
        <f>_xll.qlInterestRateIndexFixingDate(IborIndex&amp;Tenor,T3110,Trigger)</f>
        <v>61207</v>
      </c>
      <c r="T3110" s="18">
        <f>_xll.qlCalendarAdvance(Calendar,T3109,R3110,"f",,Trigger)</f>
        <v>61211</v>
      </c>
      <c r="U3110" s="18">
        <f>_xll.qlInterestRateIndexMaturity(IborIndex&amp;Tenor,T3110,Trigger)</f>
        <v>61577</v>
      </c>
      <c r="V3110" s="22">
        <f>IFERROR(_xll.qlIndexFixing($V$1,S3110,,Trigger),NA())</f>
        <v>1.3645199148775228E-2</v>
      </c>
      <c r="W3110" s="22">
        <f>IFERROR(_xll.qlIndexFixing($W$1,S3110,,Trigger),NA())</f>
        <v>1.3376479462333614E-2</v>
      </c>
      <c r="X3110" s="17">
        <f t="shared" si="49"/>
        <v>2.6871968644161424</v>
      </c>
    </row>
    <row r="3111" spans="18:24" x14ac:dyDescent="0.2">
      <c r="R3111" s="17" t="s">
        <v>21</v>
      </c>
      <c r="S3111" s="18">
        <f>_xll.qlInterestRateIndexFixingDate(IborIndex&amp;Tenor,T3111,Trigger)</f>
        <v>61214</v>
      </c>
      <c r="T3111" s="18">
        <f>_xll.qlCalendarAdvance(Calendar,T3110,R3111,"f",,Trigger)</f>
        <v>61218</v>
      </c>
      <c r="U3111" s="18">
        <f>_xll.qlInterestRateIndexMaturity(IborIndex&amp;Tenor,T3111,Trigger)</f>
        <v>61584</v>
      </c>
      <c r="V3111" s="22">
        <f>IFERROR(_xll.qlIndexFixing($V$1,S3111,,Trigger),NA())</f>
        <v>1.3644137068209222E-2</v>
      </c>
      <c r="W3111" s="22">
        <f>IFERROR(_xll.qlIndexFixing($W$1,S3111,,Trigger),NA())</f>
        <v>1.3377917797895744E-2</v>
      </c>
      <c r="X3111" s="17">
        <f t="shared" si="49"/>
        <v>2.6621927031347803</v>
      </c>
    </row>
    <row r="3112" spans="18:24" x14ac:dyDescent="0.2">
      <c r="R3112" s="17" t="s">
        <v>21</v>
      </c>
      <c r="S3112" s="18">
        <f>_xll.qlInterestRateIndexFixingDate(IborIndex&amp;Tenor,T3112,Trigger)</f>
        <v>61221</v>
      </c>
      <c r="T3112" s="18">
        <f>_xll.qlCalendarAdvance(Calendar,T3111,R3112,"f",,Trigger)</f>
        <v>61225</v>
      </c>
      <c r="U3112" s="18">
        <f>_xll.qlInterestRateIndexMaturity(IborIndex&amp;Tenor,T3112,Trigger)</f>
        <v>61591</v>
      </c>
      <c r="V3112" s="22">
        <f>IFERROR(_xll.qlIndexFixing($V$1,S3112,,Trigger),NA())</f>
        <v>1.364307498877433E-2</v>
      </c>
      <c r="W3112" s="22">
        <f>IFERROR(_xll.qlIndexFixing($W$1,S3112,,Trigger),NA())</f>
        <v>1.3379352243505905E-2</v>
      </c>
      <c r="X3112" s="17">
        <f t="shared" si="49"/>
        <v>2.6372274526842432</v>
      </c>
    </row>
    <row r="3113" spans="18:24" x14ac:dyDescent="0.2">
      <c r="R3113" s="17" t="s">
        <v>21</v>
      </c>
      <c r="S3113" s="18">
        <f>_xll.qlInterestRateIndexFixingDate(IborIndex&amp;Tenor,T3113,Trigger)</f>
        <v>61228</v>
      </c>
      <c r="T3113" s="18">
        <f>_xll.qlCalendarAdvance(Calendar,T3112,R3113,"f",,Trigger)</f>
        <v>61232</v>
      </c>
      <c r="U3113" s="18">
        <f>_xll.qlInterestRateIndexMaturity(IborIndex&amp;Tenor,T3113,Trigger)</f>
        <v>61598</v>
      </c>
      <c r="V3113" s="22">
        <f>IFERROR(_xll.qlIndexFixing($V$1,S3113,,Trigger),NA())</f>
        <v>1.3642012910470557E-2</v>
      </c>
      <c r="W3113" s="22">
        <f>IFERROR(_xll.qlIndexFixing($W$1,S3113,,Trigger),NA())</f>
        <v>1.3380782789134965E-2</v>
      </c>
      <c r="X3113" s="17">
        <f t="shared" si="49"/>
        <v>2.6123012133559205</v>
      </c>
    </row>
    <row r="3114" spans="18:24" x14ac:dyDescent="0.2">
      <c r="R3114" s="17" t="s">
        <v>21</v>
      </c>
      <c r="S3114" s="18">
        <f>_xll.qlInterestRateIndexFixingDate(IborIndex&amp;Tenor,T3114,Trigger)</f>
        <v>61235</v>
      </c>
      <c r="T3114" s="18">
        <f>_xll.qlCalendarAdvance(Calendar,T3113,R3114,"f",,Trigger)</f>
        <v>61239</v>
      </c>
      <c r="U3114" s="18">
        <f>_xll.qlInterestRateIndexMaturity(IborIndex&amp;Tenor,T3114,Trigger)</f>
        <v>61605</v>
      </c>
      <c r="V3114" s="22">
        <f>IFERROR(_xll.qlIndexFixing($V$1,S3114,,Trigger),NA())</f>
        <v>1.3640950833297898E-2</v>
      </c>
      <c r="W3114" s="22">
        <f>IFERROR(_xll.qlIndexFixing($W$1,S3114,,Trigger),NA())</f>
        <v>1.3382209424752257E-2</v>
      </c>
      <c r="X3114" s="17">
        <f t="shared" si="49"/>
        <v>2.587414085456416</v>
      </c>
    </row>
    <row r="3115" spans="18:24" x14ac:dyDescent="0.2">
      <c r="R3115" s="17" t="s">
        <v>21</v>
      </c>
      <c r="S3115" s="18">
        <f>_xll.qlInterestRateIndexFixingDate(IborIndex&amp;Tenor,T3115,Trigger)</f>
        <v>61242</v>
      </c>
      <c r="T3115" s="18">
        <f>_xll.qlCalendarAdvance(Calendar,T3114,R3115,"f",,Trigger)</f>
        <v>61246</v>
      </c>
      <c r="U3115" s="18">
        <f>_xll.qlInterestRateIndexMaturity(IborIndex&amp;Tenor,T3115,Trigger)</f>
        <v>61612</v>
      </c>
      <c r="V3115" s="22">
        <f>IFERROR(_xll.qlIndexFixing($V$1,S3115,,Trigger),NA())</f>
        <v>1.3639888757256141E-2</v>
      </c>
      <c r="W3115" s="22">
        <f>IFERROR(_xll.qlIndexFixing($W$1,S3115,,Trigger),NA())</f>
        <v>1.3383632140327333E-2</v>
      </c>
      <c r="X3115" s="17">
        <f t="shared" si="49"/>
        <v>2.5625661692880821</v>
      </c>
    </row>
    <row r="3116" spans="18:24" x14ac:dyDescent="0.2">
      <c r="R3116" s="17" t="s">
        <v>21</v>
      </c>
      <c r="S3116" s="18">
        <f>_xll.qlInterestRateIndexFixingDate(IborIndex&amp;Tenor,T3116,Trigger)</f>
        <v>61249</v>
      </c>
      <c r="T3116" s="18">
        <f>_xll.qlCalendarAdvance(Calendar,T3115,R3116,"f",,Trigger)</f>
        <v>61253</v>
      </c>
      <c r="U3116" s="18">
        <f>_xll.qlInterestRateIndexMaturity(IborIndex&amp;Tenor,T3116,Trigger)</f>
        <v>61619</v>
      </c>
      <c r="V3116" s="22">
        <f>IFERROR(_xll.qlIndexFixing($V$1,S3116,,Trigger),NA())</f>
        <v>1.3638826682345936E-2</v>
      </c>
      <c r="W3116" s="22">
        <f>IFERROR(_xll.qlIndexFixing($W$1,S3116,,Trigger),NA())</f>
        <v>1.338505092582953E-2</v>
      </c>
      <c r="X3116" s="17">
        <f t="shared" si="49"/>
        <v>2.5377575651640631</v>
      </c>
    </row>
    <row r="3117" spans="18:24" x14ac:dyDescent="0.2">
      <c r="R3117" s="17" t="s">
        <v>21</v>
      </c>
      <c r="S3117" s="18">
        <f>_xll.qlInterestRateIndexFixingDate(IborIndex&amp;Tenor,T3117,Trigger)</f>
        <v>61256</v>
      </c>
      <c r="T3117" s="18">
        <f>_xll.qlCalendarAdvance(Calendar,T3116,R3117,"f",,Trigger)</f>
        <v>61260</v>
      </c>
      <c r="U3117" s="18">
        <f>_xll.qlInterestRateIndexMaturity(IborIndex&amp;Tenor,T3117,Trigger)</f>
        <v>61626</v>
      </c>
      <c r="V3117" s="22">
        <f>IFERROR(_xll.qlIndexFixing($V$1,S3117,,Trigger),NA())</f>
        <v>1.3637764608566631E-2</v>
      </c>
      <c r="W3117" s="22">
        <f>IFERROR(_xll.qlIndexFixing($W$1,S3117,,Trigger),NA())</f>
        <v>1.3386465771229277E-2</v>
      </c>
      <c r="X3117" s="17">
        <f t="shared" si="49"/>
        <v>2.5129883733735445</v>
      </c>
    </row>
    <row r="3118" spans="18:24" x14ac:dyDescent="0.2">
      <c r="R3118" s="17" t="s">
        <v>21</v>
      </c>
      <c r="S3118" s="18">
        <f>_xll.qlInterestRateIndexFixingDate(IborIndex&amp;Tenor,T3118,Trigger)</f>
        <v>61263</v>
      </c>
      <c r="T3118" s="18">
        <f>_xll.qlCalendarAdvance(Calendar,T3117,R3118,"f",,Trigger)</f>
        <v>61267</v>
      </c>
      <c r="U3118" s="18">
        <f>_xll.qlInterestRateIndexMaturity(IborIndex&amp;Tenor,T3118,Trigger)</f>
        <v>61633</v>
      </c>
      <c r="V3118" s="22">
        <f>IFERROR(_xll.qlIndexFixing($V$1,S3118,,Trigger),NA())</f>
        <v>1.3636702535918442E-2</v>
      </c>
      <c r="W3118" s="22">
        <f>IFERROR(_xll.qlIndexFixing($W$1,S3118,,Trigger),NA())</f>
        <v>1.3387876666495687E-2</v>
      </c>
      <c r="X3118" s="17">
        <f t="shared" si="49"/>
        <v>2.4882586942275542</v>
      </c>
    </row>
    <row r="3119" spans="18:24" x14ac:dyDescent="0.2">
      <c r="R3119" s="17" t="s">
        <v>21</v>
      </c>
      <c r="S3119" s="18">
        <f>_xll.qlInterestRateIndexFixingDate(IborIndex&amp;Tenor,T3119,Trigger)</f>
        <v>61270</v>
      </c>
      <c r="T3119" s="18">
        <f>_xll.qlCalendarAdvance(Calendar,T3118,R3119,"f",,Trigger)</f>
        <v>61274</v>
      </c>
      <c r="U3119" s="18">
        <f>_xll.qlInterestRateIndexMaturity(IborIndex&amp;Tenor,T3119,Trigger)</f>
        <v>61640</v>
      </c>
      <c r="V3119" s="22">
        <f>IFERROR(_xll.qlIndexFixing($V$1,S3119,,Trigger),NA())</f>
        <v>1.3635640464401371E-2</v>
      </c>
      <c r="W3119" s="22">
        <f>IFERROR(_xll.qlIndexFixing($W$1,S3119,,Trigger),NA())</f>
        <v>1.3389283601598316E-2</v>
      </c>
      <c r="X3119" s="17">
        <f t="shared" si="49"/>
        <v>2.4635686280305436</v>
      </c>
    </row>
    <row r="3120" spans="18:24" x14ac:dyDescent="0.2">
      <c r="R3120" s="17" t="s">
        <v>21</v>
      </c>
      <c r="S3120" s="18">
        <f>_xll.qlInterestRateIndexFixingDate(IborIndex&amp;Tenor,T3120,Trigger)</f>
        <v>61277</v>
      </c>
      <c r="T3120" s="18">
        <f>_xll.qlCalendarAdvance(Calendar,T3119,R3120,"f",,Trigger)</f>
        <v>61281</v>
      </c>
      <c r="U3120" s="18">
        <f>_xll.qlInterestRateIndexMaturity(IborIndex&amp;Tenor,T3120,Trigger)</f>
        <v>61647</v>
      </c>
      <c r="V3120" s="22">
        <f>IFERROR(_xll.qlIndexFixing($V$1,S3120,,Trigger),NA())</f>
        <v>1.3634578394015415E-2</v>
      </c>
      <c r="W3120" s="22">
        <f>IFERROR(_xll.qlIndexFixing($W$1,S3120,,Trigger),NA())</f>
        <v>1.3390686566507373E-2</v>
      </c>
      <c r="X3120" s="17">
        <f t="shared" si="49"/>
        <v>2.4389182750804252</v>
      </c>
    </row>
    <row r="3121" spans="18:24" x14ac:dyDescent="0.2">
      <c r="R3121" s="17" t="s">
        <v>21</v>
      </c>
      <c r="S3121" s="18">
        <f>_xll.qlInterestRateIndexFixingDate(IborIndex&amp;Tenor,T3121,Trigger)</f>
        <v>61284</v>
      </c>
      <c r="T3121" s="18">
        <f>_xll.qlCalendarAdvance(Calendar,T3120,R3121,"f",,Trigger)</f>
        <v>61288</v>
      </c>
      <c r="U3121" s="18">
        <f>_xll.qlInterestRateIndexMaturity(IborIndex&amp;Tenor,T3121,Trigger)</f>
        <v>61654</v>
      </c>
      <c r="V3121" s="22">
        <f>IFERROR(_xll.qlIndexFixing($V$1,S3121,,Trigger),NA())</f>
        <v>1.3633516324760578E-2</v>
      </c>
      <c r="W3121" s="22">
        <f>IFERROR(_xll.qlIndexFixing($W$1,S3121,,Trigger),NA())</f>
        <v>1.3392085551192191E-2</v>
      </c>
      <c r="X3121" s="17">
        <f t="shared" si="49"/>
        <v>2.4143077356838725</v>
      </c>
    </row>
    <row r="3122" spans="18:24" x14ac:dyDescent="0.2">
      <c r="R3122" s="17" t="s">
        <v>21</v>
      </c>
      <c r="S3122" s="18">
        <f>_xll.qlInterestRateIndexFixingDate(IborIndex&amp;Tenor,T3122,Trigger)</f>
        <v>61291</v>
      </c>
      <c r="T3122" s="18">
        <f>_xll.qlCalendarAdvance(Calendar,T3121,R3122,"f",,Trigger)</f>
        <v>61295</v>
      </c>
      <c r="U3122" s="18">
        <f>_xll.qlInterestRateIndexMaturity(IborIndex&amp;Tenor,T3122,Trigger)</f>
        <v>61661</v>
      </c>
      <c r="V3122" s="22">
        <f>IFERROR(_xll.qlIndexFixing($V$1,S3122,,Trigger),NA())</f>
        <v>1.3632454256636858E-2</v>
      </c>
      <c r="W3122" s="22">
        <f>IFERROR(_xll.qlIndexFixing($W$1,S3122,,Trigger),NA())</f>
        <v>1.3393480545622326E-2</v>
      </c>
      <c r="X3122" s="17">
        <f t="shared" si="49"/>
        <v>2.3897371101453193</v>
      </c>
    </row>
    <row r="3123" spans="18:24" x14ac:dyDescent="0.2">
      <c r="R3123" s="17" t="s">
        <v>21</v>
      </c>
      <c r="S3123" s="18">
        <f>_xll.qlInterestRateIndexFixingDate(IborIndex&amp;Tenor,T3123,Trigger)</f>
        <v>61298</v>
      </c>
      <c r="T3123" s="18">
        <f>_xll.qlCalendarAdvance(Calendar,T3122,R3123,"f",,Trigger)</f>
        <v>61302</v>
      </c>
      <c r="U3123" s="18">
        <f>_xll.qlInterestRateIndexMaturity(IborIndex&amp;Tenor,T3123,Trigger)</f>
        <v>61668</v>
      </c>
      <c r="V3123" s="22">
        <f>IFERROR(_xll.qlIndexFixing($V$1,S3123,,Trigger),NA())</f>
        <v>1.3631392189644254E-2</v>
      </c>
      <c r="W3123" s="22">
        <f>IFERROR(_xll.qlIndexFixing($W$1,S3123,,Trigger),NA())</f>
        <v>1.339487153976711E-2</v>
      </c>
      <c r="X3123" s="17">
        <f t="shared" si="49"/>
        <v>2.365206498771439</v>
      </c>
    </row>
    <row r="3124" spans="18:24" x14ac:dyDescent="0.2">
      <c r="R3124" s="17" t="s">
        <v>21</v>
      </c>
      <c r="S3124" s="18">
        <f>_xll.qlInterestRateIndexFixingDate(IborIndex&amp;Tenor,T3124,Trigger)</f>
        <v>61305</v>
      </c>
      <c r="T3124" s="18">
        <f>_xll.qlCalendarAdvance(Calendar,T3123,R3124,"f",,Trigger)</f>
        <v>61309</v>
      </c>
      <c r="U3124" s="18">
        <f>_xll.qlInterestRateIndexMaturity(IborIndex&amp;Tenor,T3124,Trigger)</f>
        <v>61675</v>
      </c>
      <c r="V3124" s="22">
        <f>IFERROR(_xll.qlIndexFixing($V$1,S3124,,Trigger),NA())</f>
        <v>1.3630330123782987E-2</v>
      </c>
      <c r="W3124" s="22">
        <f>IFERROR(_xll.qlIndexFixing($W$1,S3124,,Trigger),NA())</f>
        <v>1.3396258523596757E-2</v>
      </c>
      <c r="X3124" s="17">
        <f t="shared" si="49"/>
        <v>2.3407160018622948</v>
      </c>
    </row>
    <row r="3125" spans="18:24" x14ac:dyDescent="0.2">
      <c r="R3125" s="17" t="s">
        <v>21</v>
      </c>
      <c r="S3125" s="18">
        <f>_xll.qlInterestRateIndexFixingDate(IborIndex&amp;Tenor,T3125,Trigger)</f>
        <v>61312</v>
      </c>
      <c r="T3125" s="18">
        <f>_xll.qlCalendarAdvance(Calendar,T3124,R3125,"f",,Trigger)</f>
        <v>61316</v>
      </c>
      <c r="U3125" s="18">
        <f>_xll.qlInterestRateIndexMaturity(IborIndex&amp;Tenor,T3125,Trigger)</f>
        <v>61682</v>
      </c>
      <c r="V3125" s="22">
        <f>IFERROR(_xll.qlIndexFixing($V$1,S3125,,Trigger),NA())</f>
        <v>1.3629268059052398E-2</v>
      </c>
      <c r="W3125" s="22">
        <f>IFERROR(_xll.qlIndexFixing($W$1,S3125,,Trigger),NA())</f>
        <v>1.3397641487080161E-2</v>
      </c>
      <c r="X3125" s="17">
        <f t="shared" si="49"/>
        <v>2.3162657197223733</v>
      </c>
    </row>
    <row r="3126" spans="18:24" x14ac:dyDescent="0.2">
      <c r="R3126" s="17" t="s">
        <v>21</v>
      </c>
      <c r="S3126" s="18">
        <f>_xll.qlInterestRateIndexFixingDate(IborIndex&amp;Tenor,T3126,Trigger)</f>
        <v>61319</v>
      </c>
      <c r="T3126" s="18">
        <f>_xll.qlCalendarAdvance(Calendar,T3125,R3126,"f",,Trigger)</f>
        <v>61323</v>
      </c>
      <c r="U3126" s="18">
        <f>_xll.qlInterestRateIndexMaturity(IborIndex&amp;Tenor,T3126,Trigger)</f>
        <v>61689</v>
      </c>
      <c r="V3126" s="22">
        <f>IFERROR(_xll.qlIndexFixing($V$1,S3126,,Trigger),NA())</f>
        <v>1.3628205995452928E-2</v>
      </c>
      <c r="W3126" s="22">
        <f>IFERROR(_xll.qlIndexFixing($W$1,S3126,,Trigger),NA())</f>
        <v>1.3399020420187532E-2</v>
      </c>
      <c r="X3126" s="17">
        <f t="shared" si="49"/>
        <v>2.2918557526539587</v>
      </c>
    </row>
    <row r="3127" spans="18:24" x14ac:dyDescent="0.2">
      <c r="R3127" s="17" t="s">
        <v>21</v>
      </c>
      <c r="S3127" s="18">
        <f>_xll.qlInterestRateIndexFixingDate(IborIndex&amp;Tenor,T3127,Trigger)</f>
        <v>61326</v>
      </c>
      <c r="T3127" s="18">
        <f>_xll.qlCalendarAdvance(Calendar,T3126,R3127,"f",,Trigger)</f>
        <v>61330</v>
      </c>
      <c r="U3127" s="18">
        <f>_xll.qlInterestRateIndexMaturity(IborIndex&amp;Tenor,T3127,Trigger)</f>
        <v>61696</v>
      </c>
      <c r="V3127" s="22">
        <f>IFERROR(_xll.qlIndexFixing($V$1,S3127,,Trigger),NA())</f>
        <v>1.3627143932984793E-2</v>
      </c>
      <c r="W3127" s="22">
        <f>IFERROR(_xll.qlIndexFixing($W$1,S3127,,Trigger),NA())</f>
        <v>1.3400395312887768E-2</v>
      </c>
      <c r="X3127" s="17">
        <f t="shared" si="49"/>
        <v>2.2674862009702466</v>
      </c>
    </row>
    <row r="3128" spans="18:24" x14ac:dyDescent="0.2">
      <c r="R3128" s="17" t="s">
        <v>21</v>
      </c>
      <c r="S3128" s="18">
        <f>_xll.qlInterestRateIndexFixingDate(IborIndex&amp;Tenor,T3128,Trigger)</f>
        <v>61333</v>
      </c>
      <c r="T3128" s="18">
        <f>_xll.qlCalendarAdvance(Calendar,T3127,R3128,"f",,Trigger)</f>
        <v>61337</v>
      </c>
      <c r="U3128" s="18">
        <f>_xll.qlInterestRateIndexMaturity(IborIndex&amp;Tenor,T3128,Trigger)</f>
        <v>61703</v>
      </c>
      <c r="V3128" s="22">
        <f>IFERROR(_xll.qlIndexFixing($V$1,S3128,,Trigger),NA())</f>
        <v>1.3626081871647993E-2</v>
      </c>
      <c r="W3128" s="22">
        <f>IFERROR(_xll.qlIndexFixing($W$1,S3128,,Trigger),NA())</f>
        <v>1.3401766155151297E-2</v>
      </c>
      <c r="X3128" s="17">
        <f t="shared" si="49"/>
        <v>2.2431571649669628</v>
      </c>
    </row>
    <row r="3129" spans="18:24" x14ac:dyDescent="0.2">
      <c r="R3129" s="17" t="s">
        <v>21</v>
      </c>
      <c r="S3129" s="18">
        <f>_xll.qlInterestRateIndexFixingDate(IborIndex&amp;Tenor,T3129,Trigger)</f>
        <v>61340</v>
      </c>
      <c r="T3129" s="18">
        <f>_xll.qlCalendarAdvance(Calendar,T3128,R3129,"f",,Trigger)</f>
        <v>61344</v>
      </c>
      <c r="U3129" s="18">
        <f>_xll.qlInterestRateIndexMaturity(IborIndex&amp;Tenor,T3129,Trigger)</f>
        <v>61710</v>
      </c>
      <c r="V3129" s="22">
        <f>IFERROR(_xll.qlIndexFixing($V$1,S3129,,Trigger),NA())</f>
        <v>1.3625019811441874E-2</v>
      </c>
      <c r="W3129" s="22">
        <f>IFERROR(_xll.qlIndexFixing($W$1,S3129,,Trigger),NA())</f>
        <v>1.3403132936947235E-2</v>
      </c>
      <c r="X3129" s="17">
        <f t="shared" si="49"/>
        <v>2.2188687449463917</v>
      </c>
    </row>
    <row r="3130" spans="18:24" x14ac:dyDescent="0.2">
      <c r="R3130" s="17" t="s">
        <v>21</v>
      </c>
      <c r="S3130" s="18">
        <f>_xll.qlInterestRateIndexFixingDate(IborIndex&amp;Tenor,T3130,Trigger)</f>
        <v>61347</v>
      </c>
      <c r="T3130" s="18">
        <f>_xll.qlCalendarAdvance(Calendar,T3129,R3130,"f",,Trigger)</f>
        <v>61351</v>
      </c>
      <c r="U3130" s="18">
        <f>_xll.qlInterestRateIndexMaturity(IborIndex&amp;Tenor,T3130,Trigger)</f>
        <v>61717</v>
      </c>
      <c r="V3130" s="22">
        <f>IFERROR(_xll.qlIndexFixing($V$1,S3130,,Trigger),NA())</f>
        <v>1.362395775236709E-2</v>
      </c>
      <c r="W3130" s="22">
        <f>IFERROR(_xll.qlIndexFixing($W$1,S3130,,Trigger),NA())</f>
        <v>1.3404495648244918E-2</v>
      </c>
      <c r="X3130" s="17">
        <f t="shared" si="49"/>
        <v>2.1946210412217106</v>
      </c>
    </row>
    <row r="3131" spans="18:24" x14ac:dyDescent="0.2">
      <c r="R3131" s="17" t="s">
        <v>21</v>
      </c>
      <c r="S3131" s="18">
        <f>_xll.qlInterestRateIndexFixingDate(IborIndex&amp;Tenor,T3131,Trigger)</f>
        <v>61353</v>
      </c>
      <c r="T3131" s="18">
        <f>_xll.qlCalendarAdvance(Calendar,T3130,R3131,"f",,Trigger)</f>
        <v>61358</v>
      </c>
      <c r="U3131" s="18">
        <f>_xll.qlInterestRateIndexMaturity(IborIndex&amp;Tenor,T3131,Trigger)</f>
        <v>61724</v>
      </c>
      <c r="V3131" s="22">
        <f>IFERROR(_xll.qlIndexFixing($V$1,S3131,,Trigger),NA())</f>
        <v>1.3622895694423423E-2</v>
      </c>
      <c r="W3131" s="22">
        <f>IFERROR(_xll.qlIndexFixing($W$1,S3131,,Trigger),NA())</f>
        <v>1.3405854279013899E-2</v>
      </c>
      <c r="X3131" s="17">
        <f t="shared" si="49"/>
        <v>2.1704141540952389</v>
      </c>
    </row>
    <row r="3132" spans="18:24" x14ac:dyDescent="0.2">
      <c r="R3132" s="17" t="s">
        <v>21</v>
      </c>
      <c r="S3132" s="18">
        <f>_xll.qlInterestRateIndexFixingDate(IborIndex&amp;Tenor,T3132,Trigger)</f>
        <v>61361</v>
      </c>
      <c r="T3132" s="18">
        <f>_xll.qlCalendarAdvance(Calendar,T3131,R3132,"f",,Trigger)</f>
        <v>61365</v>
      </c>
      <c r="U3132" s="18">
        <f>_xll.qlInterestRateIndexMaturity(IborIndex&amp;Tenor,T3132,Trigger)</f>
        <v>61731</v>
      </c>
      <c r="V3132" s="22">
        <f>IFERROR(_xll.qlIndexFixing($V$1,S3132,,Trigger),NA())</f>
        <v>1.3621833637610655E-2</v>
      </c>
      <c r="W3132" s="22">
        <f>IFERROR(_xll.qlIndexFixing($W$1,S3132,,Trigger),NA())</f>
        <v>1.3407208819224388E-2</v>
      </c>
      <c r="X3132" s="17">
        <f t="shared" si="49"/>
        <v>2.1462481838626681</v>
      </c>
    </row>
    <row r="3133" spans="18:24" x14ac:dyDescent="0.2">
      <c r="R3133" s="17" t="s">
        <v>21</v>
      </c>
      <c r="S3133" s="18">
        <f>_xll.qlInterestRateIndexFixingDate(IborIndex&amp;Tenor,T3133,Trigger)</f>
        <v>61368</v>
      </c>
      <c r="T3133" s="18">
        <f>_xll.qlCalendarAdvance(Calendar,T3132,R3133,"f",,Trigger)</f>
        <v>61372</v>
      </c>
      <c r="U3133" s="18">
        <f>_xll.qlInterestRateIndexMaturity(IborIndex&amp;Tenor,T3133,Trigger)</f>
        <v>61738</v>
      </c>
      <c r="V3133" s="22">
        <f>IFERROR(_xll.qlIndexFixing($V$1,S3133,,Trigger),NA())</f>
        <v>1.3620771581928785E-2</v>
      </c>
      <c r="W3133" s="22">
        <f>IFERROR(_xll.qlIndexFixing($W$1,S3133,,Trigger),NA())</f>
        <v>1.3408559258845499E-2</v>
      </c>
      <c r="X3133" s="17">
        <f t="shared" si="49"/>
        <v>2.1221232308328561</v>
      </c>
    </row>
    <row r="3134" spans="18:24" x14ac:dyDescent="0.2">
      <c r="R3134" s="17" t="s">
        <v>21</v>
      </c>
      <c r="S3134" s="18">
        <f>_xll.qlInterestRateIndexFixingDate(IborIndex&amp;Tenor,T3134,Trigger)</f>
        <v>61375</v>
      </c>
      <c r="T3134" s="18">
        <f>_xll.qlCalendarAdvance(Calendar,T3133,R3134,"f",,Trigger)</f>
        <v>61379</v>
      </c>
      <c r="U3134" s="18">
        <f>_xll.qlInterestRateIndexMaturity(IborIndex&amp;Tenor,T3134,Trigger)</f>
        <v>61745</v>
      </c>
      <c r="V3134" s="22">
        <f>IFERROR(_xll.qlIndexFixing($V$1,S3134,,Trigger),NA())</f>
        <v>1.3619709527378688E-2</v>
      </c>
      <c r="W3134" s="22">
        <f>IFERROR(_xll.qlIndexFixing($W$1,S3134,,Trigger),NA())</f>
        <v>1.3409905587846572E-2</v>
      </c>
      <c r="X3134" s="17">
        <f t="shared" si="49"/>
        <v>2.0980393953211678</v>
      </c>
    </row>
    <row r="3135" spans="18:24" x14ac:dyDescent="0.2">
      <c r="R3135" s="17" t="s">
        <v>21</v>
      </c>
      <c r="S3135" s="18">
        <f>_xll.qlInterestRateIndexFixingDate(IborIndex&amp;Tenor,T3135,Trigger)</f>
        <v>61382</v>
      </c>
      <c r="T3135" s="18">
        <f>_xll.qlCalendarAdvance(Calendar,T3134,R3135,"f",,Trigger)</f>
        <v>61386</v>
      </c>
      <c r="U3135" s="18">
        <f>_xll.qlInterestRateIndexMaturity(IborIndex&amp;Tenor,T3135,Trigger)</f>
        <v>61752</v>
      </c>
      <c r="V3135" s="22">
        <f>IFERROR(_xll.qlIndexFixing($V$1,S3135,,Trigger),NA())</f>
        <v>1.3618647473959052E-2</v>
      </c>
      <c r="W3135" s="22">
        <f>IFERROR(_xll.qlIndexFixing($W$1,S3135,,Trigger),NA())</f>
        <v>1.3411247796197592E-2</v>
      </c>
      <c r="X3135" s="17">
        <f t="shared" si="49"/>
        <v>2.0739967776146027</v>
      </c>
    </row>
    <row r="3136" spans="18:24" x14ac:dyDescent="0.2">
      <c r="R3136" s="17" t="s">
        <v>21</v>
      </c>
      <c r="S3136" s="18">
        <f>_xll.qlInterestRateIndexFixingDate(IborIndex&amp;Tenor,T3136,Trigger)</f>
        <v>61389</v>
      </c>
      <c r="T3136" s="18">
        <f>_xll.qlCalendarAdvance(Calendar,T3135,R3136,"f",,Trigger)</f>
        <v>61393</v>
      </c>
      <c r="U3136" s="18">
        <f>_xll.qlInterestRateIndexMaturity(IborIndex&amp;Tenor,T3136,Trigger)</f>
        <v>61759</v>
      </c>
      <c r="V3136" s="22">
        <f>IFERROR(_xll.qlIndexFixing($V$1,S3136,,Trigger),NA())</f>
        <v>1.3617585421670752E-2</v>
      </c>
      <c r="W3136" s="22">
        <f>IFERROR(_xll.qlIndexFixing($W$1,S3136,,Trigger),NA())</f>
        <v>1.3412585873867459E-2</v>
      </c>
      <c r="X3136" s="17">
        <f t="shared" si="49"/>
        <v>2.0499954780329315</v>
      </c>
    </row>
    <row r="3137" spans="18:24" x14ac:dyDescent="0.2">
      <c r="R3137" s="17" t="s">
        <v>21</v>
      </c>
      <c r="S3137" s="18">
        <f>_xll.qlInterestRateIndexFixingDate(IborIndex&amp;Tenor,T3137,Trigger)</f>
        <v>61396</v>
      </c>
      <c r="T3137" s="18">
        <f>_xll.qlCalendarAdvance(Calendar,T3136,R3137,"f",,Trigger)</f>
        <v>61400</v>
      </c>
      <c r="U3137" s="18">
        <f>_xll.qlInterestRateIndexMaturity(IborIndex&amp;Tenor,T3137,Trigger)</f>
        <v>61766</v>
      </c>
      <c r="V3137" s="22">
        <f>IFERROR(_xll.qlIndexFixing($V$1,S3137,,Trigger),NA())</f>
        <v>1.361652337051357E-2</v>
      </c>
      <c r="W3137" s="22">
        <f>IFERROR(_xll.qlIndexFixing($W$1,S3137,,Trigger),NA())</f>
        <v>1.3413919810826383E-2</v>
      </c>
      <c r="X3137" s="17">
        <f t="shared" si="49"/>
        <v>2.0260355968718633</v>
      </c>
    </row>
    <row r="3138" spans="18:24" x14ac:dyDescent="0.2">
      <c r="R3138" s="17" t="s">
        <v>21</v>
      </c>
      <c r="S3138" s="18">
        <f>_xll.qlInterestRateIndexFixingDate(IborIndex&amp;Tenor,T3138,Trigger)</f>
        <v>61403</v>
      </c>
      <c r="T3138" s="18">
        <f>_xll.qlCalendarAdvance(Calendar,T3137,R3138,"f",,Trigger)</f>
        <v>61407</v>
      </c>
      <c r="U3138" s="18">
        <f>_xll.qlInterestRateIndexMaturity(IborIndex&amp;Tenor,T3138,Trigger)</f>
        <v>61773</v>
      </c>
      <c r="V3138" s="22">
        <f>IFERROR(_xll.qlIndexFixing($V$1,S3138,,Trigger),NA())</f>
        <v>1.3615461320487722E-2</v>
      </c>
      <c r="W3138" s="22">
        <f>IFERROR(_xll.qlIndexFixing($W$1,S3138,,Trigger),NA())</f>
        <v>1.3415249597043481E-2</v>
      </c>
      <c r="X3138" s="17">
        <f t="shared" si="49"/>
        <v>2.0021172344424079</v>
      </c>
    </row>
    <row r="3139" spans="18:24" x14ac:dyDescent="0.2">
      <c r="R3139" s="17" t="s">
        <v>21</v>
      </c>
      <c r="S3139" s="18">
        <f>_xll.qlInterestRateIndexFixingDate(IborIndex&amp;Tenor,T3139,Trigger)</f>
        <v>61410</v>
      </c>
      <c r="T3139" s="18">
        <f>_xll.qlCalendarAdvance(Calendar,T3138,R3139,"f",,Trigger)</f>
        <v>61414</v>
      </c>
      <c r="U3139" s="18">
        <f>_xll.qlInterestRateIndexMaturity(IborIndex&amp;Tenor,T3139,Trigger)</f>
        <v>61780</v>
      </c>
      <c r="V3139" s="22">
        <f>IFERROR(_xll.qlIndexFixing($V$1,S3139,,Trigger),NA())</f>
        <v>1.3614399271592555E-2</v>
      </c>
      <c r="W3139" s="22">
        <f>IFERROR(_xll.qlIndexFixing($W$1,S3139,,Trigger),NA())</f>
        <v>1.3416575222488743E-2</v>
      </c>
      <c r="X3139" s="17">
        <f t="shared" si="49"/>
        <v>1.9782404910381226</v>
      </c>
    </row>
    <row r="3140" spans="18:24" x14ac:dyDescent="0.2">
      <c r="R3140" s="17" t="s">
        <v>21</v>
      </c>
      <c r="S3140" s="18">
        <f>_xll.qlInterestRateIndexFixingDate(IborIndex&amp;Tenor,T3140,Trigger)</f>
        <v>61417</v>
      </c>
      <c r="T3140" s="18">
        <f>_xll.qlCalendarAdvance(Calendar,T3139,R3140,"f",,Trigger)</f>
        <v>61421</v>
      </c>
      <c r="U3140" s="18">
        <f>_xll.qlInterestRateIndexMaturity(IborIndex&amp;Tenor,T3140,Trigger)</f>
        <v>61787</v>
      </c>
      <c r="V3140" s="22">
        <f>IFERROR(_xll.qlIndexFixing($V$1,S3140,,Trigger),NA())</f>
        <v>1.3613337223828504E-2</v>
      </c>
      <c r="W3140" s="22">
        <f>IFERROR(_xll.qlIndexFixing($W$1,S3140,,Trigger),NA())</f>
        <v>1.3417896677131065E-2</v>
      </c>
      <c r="X3140" s="17">
        <f t="shared" si="49"/>
        <v>1.9544054669743891</v>
      </c>
    </row>
    <row r="3141" spans="18:24" x14ac:dyDescent="0.2">
      <c r="R3141" s="17" t="s">
        <v>21</v>
      </c>
      <c r="S3141" s="18">
        <f>_xll.qlInterestRateIndexFixingDate(IborIndex&amp;Tenor,T3141,Trigger)</f>
        <v>61424</v>
      </c>
      <c r="T3141" s="18">
        <f>_xll.qlCalendarAdvance(Calendar,T3140,R3141,"f",,Trigger)</f>
        <v>61428</v>
      </c>
      <c r="U3141" s="18">
        <f>_xll.qlInterestRateIndexMaturity(IborIndex&amp;Tenor,T3141,Trigger)</f>
        <v>61793</v>
      </c>
      <c r="V3141" s="22">
        <f>IFERROR(_xll.qlIndexFixing($V$1,S3141,,Trigger),NA())</f>
        <v>1.3612094864200548E-2</v>
      </c>
      <c r="W3141" s="22">
        <f>IFERROR(_xll.qlIndexFixing($W$1,S3141,,Trigger),NA())</f>
        <v>1.3418873636042487E-2</v>
      </c>
      <c r="X3141" s="17">
        <f t="shared" si="49"/>
        <v>1.9322122815806051</v>
      </c>
    </row>
    <row r="3142" spans="18:24" x14ac:dyDescent="0.2">
      <c r="R3142" s="17" t="s">
        <v>21</v>
      </c>
      <c r="S3142" s="18">
        <f>_xll.qlInterestRateIndexFixingDate(IborIndex&amp;Tenor,T3142,Trigger)</f>
        <v>61431</v>
      </c>
      <c r="T3142" s="18">
        <f>_xll.qlCalendarAdvance(Calendar,T3141,R3142,"f",,Trigger)</f>
        <v>61435</v>
      </c>
      <c r="U3142" s="18">
        <f>_xll.qlInterestRateIndexMaturity(IborIndex&amp;Tenor,T3142,Trigger)</f>
        <v>61800</v>
      </c>
      <c r="V3142" s="22">
        <f>IFERROR(_xll.qlIndexFixing($V$1,S3142,,Trigger),NA())</f>
        <v>1.361103285849832E-2</v>
      </c>
      <c r="W3142" s="22">
        <f>IFERROR(_xll.qlIndexFixing($W$1,S3142,,Trigger),NA())</f>
        <v>1.3420186976268757E-2</v>
      </c>
      <c r="X3142" s="17">
        <f t="shared" si="49"/>
        <v>1.9084588222956222</v>
      </c>
    </row>
    <row r="3143" spans="18:24" x14ac:dyDescent="0.2">
      <c r="R3143" s="17" t="s">
        <v>21</v>
      </c>
      <c r="S3143" s="18">
        <f>_xll.qlInterestRateIndexFixingDate(IborIndex&amp;Tenor,T3143,Trigger)</f>
        <v>61438</v>
      </c>
      <c r="T3143" s="18">
        <f>_xll.qlCalendarAdvance(Calendar,T3142,R3143,"f",,Trigger)</f>
        <v>61442</v>
      </c>
      <c r="U3143" s="18">
        <f>_xll.qlInterestRateIndexMaturity(IborIndex&amp;Tenor,T3143,Trigger)</f>
        <v>61807</v>
      </c>
      <c r="V3143" s="22">
        <f>IFERROR(_xll.qlIndexFixing($V$1,S3143,,Trigger),NA())</f>
        <v>1.3609970853924394E-2</v>
      </c>
      <c r="W3143" s="22">
        <f>IFERROR(_xll.qlIndexFixing($W$1,S3143,,Trigger),NA())</f>
        <v>1.3421496116468182E-2</v>
      </c>
      <c r="X3143" s="17">
        <f t="shared" si="49"/>
        <v>1.8847473745621166</v>
      </c>
    </row>
    <row r="3144" spans="18:24" x14ac:dyDescent="0.2">
      <c r="R3144" s="17" t="s">
        <v>21</v>
      </c>
      <c r="S3144" s="18">
        <f>_xll.qlInterestRateIndexFixingDate(IborIndex&amp;Tenor,T3144,Trigger)</f>
        <v>61445</v>
      </c>
      <c r="T3144" s="18">
        <f>_xll.qlCalendarAdvance(Calendar,T3143,R3144,"f",,Trigger)</f>
        <v>61449</v>
      </c>
      <c r="U3144" s="18">
        <f>_xll.qlInterestRateIndexMaturity(IborIndex&amp;Tenor,T3144,Trigger)</f>
        <v>61814</v>
      </c>
      <c r="V3144" s="22">
        <f>IFERROR(_xll.qlIndexFixing($V$1,S3144,,Trigger),NA())</f>
        <v>1.3608908850478333E-2</v>
      </c>
      <c r="W3144" s="22">
        <f>IFERROR(_xll.qlIndexFixing($W$1,S3144,,Trigger),NA())</f>
        <v>1.3422801046610864E-2</v>
      </c>
      <c r="X3144" s="17">
        <f t="shared" si="49"/>
        <v>1.861078038674687</v>
      </c>
    </row>
    <row r="3145" spans="18:24" x14ac:dyDescent="0.2">
      <c r="R3145" s="17" t="s">
        <v>21</v>
      </c>
      <c r="S3145" s="18">
        <f>_xll.qlInterestRateIndexFixingDate(IborIndex&amp;Tenor,T3145,Trigger)</f>
        <v>61452</v>
      </c>
      <c r="T3145" s="18">
        <f>_xll.qlCalendarAdvance(Calendar,T3144,R3145,"f",,Trigger)</f>
        <v>61456</v>
      </c>
      <c r="U3145" s="18">
        <f>_xll.qlInterestRateIndexMaturity(IborIndex&amp;Tenor,T3145,Trigger)</f>
        <v>61821</v>
      </c>
      <c r="V3145" s="22">
        <f>IFERROR(_xll.qlIndexFixing($V$1,S3145,,Trigger),NA())</f>
        <v>1.3607846848160137E-2</v>
      </c>
      <c r="W3145" s="22">
        <f>IFERROR(_xll.qlIndexFixing($W$1,S3145,,Trigger),NA())</f>
        <v>1.3424101756666472E-2</v>
      </c>
      <c r="X3145" s="17">
        <f t="shared" si="49"/>
        <v>1.8374509149366585</v>
      </c>
    </row>
    <row r="3146" spans="18:24" x14ac:dyDescent="0.2">
      <c r="R3146" s="17" t="s">
        <v>21</v>
      </c>
      <c r="S3146" s="18">
        <f>_xll.qlInterestRateIndexFixingDate(IborIndex&amp;Tenor,T3146,Trigger)</f>
        <v>61459</v>
      </c>
      <c r="T3146" s="18">
        <f>_xll.qlCalendarAdvance(Calendar,T3145,R3146,"f",,Trigger)</f>
        <v>61463</v>
      </c>
      <c r="U3146" s="18">
        <f>_xll.qlInterestRateIndexMaturity(IborIndex&amp;Tenor,T3146,Trigger)</f>
        <v>61828</v>
      </c>
      <c r="V3146" s="22">
        <f>IFERROR(_xll.qlIndexFixing($V$1,S3146,,Trigger),NA())</f>
        <v>1.3606784846970026E-2</v>
      </c>
      <c r="W3146" s="22">
        <f>IFERROR(_xll.qlIndexFixing($W$1,S3146,,Trigger),NA())</f>
        <v>1.342539823660511E-2</v>
      </c>
      <c r="X3146" s="17">
        <f t="shared" si="49"/>
        <v>1.8138661036491526</v>
      </c>
    </row>
    <row r="3147" spans="18:24" x14ac:dyDescent="0.2">
      <c r="R3147" s="17" t="s">
        <v>21</v>
      </c>
      <c r="S3147" s="18">
        <f>_xll.qlInterestRateIndexFixingDate(IborIndex&amp;Tenor,T3147,Trigger)</f>
        <v>61466</v>
      </c>
      <c r="T3147" s="18">
        <f>_xll.qlCalendarAdvance(Calendar,T3146,R3147,"f",,Trigger)</f>
        <v>61470</v>
      </c>
      <c r="U3147" s="18">
        <f>_xll.qlInterestRateIndexMaturity(IborIndex&amp;Tenor,T3147,Trigger)</f>
        <v>61835</v>
      </c>
      <c r="V3147" s="22">
        <f>IFERROR(_xll.qlIndexFixing($V$1,S3147,,Trigger),NA())</f>
        <v>1.3605722846907777E-2</v>
      </c>
      <c r="W3147" s="22">
        <f>IFERROR(_xll.qlIndexFixing($W$1,S3147,,Trigger),NA())</f>
        <v>1.3426690476397106E-2</v>
      </c>
      <c r="X3147" s="17">
        <f t="shared" si="49"/>
        <v>1.790323705106716</v>
      </c>
    </row>
    <row r="3148" spans="18:24" x14ac:dyDescent="0.2">
      <c r="R3148" s="17" t="s">
        <v>21</v>
      </c>
      <c r="S3148" s="18">
        <f>_xll.qlInterestRateIndexFixingDate(IborIndex&amp;Tenor,T3148,Trigger)</f>
        <v>61471</v>
      </c>
      <c r="T3148" s="18">
        <f>_xll.qlCalendarAdvance(Calendar,T3147,R3148,"f",,Trigger)</f>
        <v>61477</v>
      </c>
      <c r="U3148" s="18">
        <f>_xll.qlInterestRateIndexMaturity(IborIndex&amp;Tenor,T3148,Trigger)</f>
        <v>61842</v>
      </c>
      <c r="V3148" s="22">
        <f>IFERROR(_xll.qlIndexFixing($V$1,S3148,,Trigger),NA())</f>
        <v>1.3604660847973396E-2</v>
      </c>
      <c r="W3148" s="22">
        <f>IFERROR(_xll.qlIndexFixing($W$1,S3148,,Trigger),NA())</f>
        <v>1.3427978466011903E-2</v>
      </c>
      <c r="X3148" s="17">
        <f t="shared" si="49"/>
        <v>1.7668238196149286</v>
      </c>
    </row>
    <row r="3149" spans="18:24" x14ac:dyDescent="0.2">
      <c r="R3149" s="17" t="s">
        <v>21</v>
      </c>
      <c r="S3149" s="18">
        <f>_xll.qlInterestRateIndexFixingDate(IborIndex&amp;Tenor,T3149,Trigger)</f>
        <v>61480</v>
      </c>
      <c r="T3149" s="18">
        <f>_xll.qlCalendarAdvance(Calendar,T3148,R3149,"f",,Trigger)</f>
        <v>61485</v>
      </c>
      <c r="U3149" s="18">
        <f>_xll.qlInterestRateIndexMaturity(IborIndex&amp;Tenor,T3149,Trigger)</f>
        <v>61850</v>
      </c>
      <c r="V3149" s="22">
        <f>IFERROR(_xll.qlIndexFixing($V$1,S3149,,Trigger),NA())</f>
        <v>1.3603447136286844E-2</v>
      </c>
      <c r="W3149" s="22">
        <f>IFERROR(_xll.qlIndexFixing($W$1,S3149,,Trigger),NA())</f>
        <v>1.3429445236978067E-2</v>
      </c>
      <c r="X3149" s="17">
        <f t="shared" si="49"/>
        <v>1.7400189930877676</v>
      </c>
    </row>
    <row r="3150" spans="18:24" x14ac:dyDescent="0.2">
      <c r="R3150" s="17" t="s">
        <v>21</v>
      </c>
      <c r="S3150" s="18">
        <f>_xll.qlInterestRateIndexFixingDate(IborIndex&amp;Tenor,T3150,Trigger)</f>
        <v>61490</v>
      </c>
      <c r="T3150" s="18">
        <f>_xll.qlCalendarAdvance(Calendar,T3149,R3150,"f",,Trigger)</f>
        <v>61492</v>
      </c>
      <c r="U3150" s="18">
        <f>_xll.qlInterestRateIndexMaturity(IborIndex&amp;Tenor,T3150,Trigger)</f>
        <v>61857</v>
      </c>
      <c r="V3150" s="22">
        <f>IFERROR(_xll.qlIndexFixing($V$1,S3150,,Trigger),NA())</f>
        <v>1.3602385139769597E-2</v>
      </c>
      <c r="W3150" s="22">
        <f>IFERROR(_xll.qlIndexFixing($W$1,S3150,,Trigger),NA())</f>
        <v>1.343072408529605E-2</v>
      </c>
      <c r="X3150" s="17">
        <f t="shared" si="49"/>
        <v>1.7166105447354725</v>
      </c>
    </row>
    <row r="3151" spans="18:24" x14ac:dyDescent="0.2">
      <c r="R3151" s="17" t="s">
        <v>21</v>
      </c>
      <c r="S3151" s="18">
        <f>_xll.qlInterestRateIndexFixingDate(IborIndex&amp;Tenor,T3151,Trigger)</f>
        <v>61497</v>
      </c>
      <c r="T3151" s="18">
        <f>_xll.qlCalendarAdvance(Calendar,T3150,R3151,"f",,Trigger)</f>
        <v>61499</v>
      </c>
      <c r="U3151" s="18">
        <f>_xll.qlInterestRateIndexMaturity(IborIndex&amp;Tenor,T3151,Trigger)</f>
        <v>61864</v>
      </c>
      <c r="V3151" s="22">
        <f>IFERROR(_xll.qlIndexFixing($V$1,S3151,,Trigger),NA())</f>
        <v>1.3601323144380215E-2</v>
      </c>
      <c r="W3151" s="22">
        <f>IFERROR(_xll.qlIndexFixing($W$1,S3151,,Trigger),NA())</f>
        <v>1.3431998651913777E-2</v>
      </c>
      <c r="X3151" s="17">
        <f t="shared" si="49"/>
        <v>1.6932449246643764</v>
      </c>
    </row>
    <row r="3152" spans="18:24" x14ac:dyDescent="0.2">
      <c r="R3152" s="17" t="s">
        <v>21</v>
      </c>
      <c r="S3152" s="18">
        <f>_xll.qlInterestRateIndexFixingDate(IborIndex&amp;Tenor,T3152,Trigger)</f>
        <v>61504</v>
      </c>
      <c r="T3152" s="18">
        <f>_xll.qlCalendarAdvance(Calendar,T3151,R3152,"f",,Trigger)</f>
        <v>61506</v>
      </c>
      <c r="U3152" s="18">
        <f>_xll.qlInterestRateIndexMaturity(IborIndex&amp;Tenor,T3152,Trigger)</f>
        <v>61871</v>
      </c>
      <c r="V3152" s="22">
        <f>IFERROR(_xll.qlIndexFixing($V$1,S3152,,Trigger),NA())</f>
        <v>1.3600261150118698E-2</v>
      </c>
      <c r="W3152" s="22">
        <f>IFERROR(_xll.qlIndexFixing($W$1,S3152,,Trigger),NA())</f>
        <v>1.3433268926801575E-2</v>
      </c>
      <c r="X3152" s="17">
        <f t="shared" si="49"/>
        <v>1.6699222331712296</v>
      </c>
    </row>
    <row r="3153" spans="18:24" x14ac:dyDescent="0.2">
      <c r="R3153" s="17" t="s">
        <v>21</v>
      </c>
      <c r="S3153" s="18">
        <f>_xll.qlInterestRateIndexFixingDate(IborIndex&amp;Tenor,T3153,Trigger)</f>
        <v>61511</v>
      </c>
      <c r="T3153" s="18">
        <f>_xll.qlCalendarAdvance(Calendar,T3152,R3153,"f",,Trigger)</f>
        <v>61513</v>
      </c>
      <c r="U3153" s="18">
        <f>_xll.qlInterestRateIndexMaturity(IborIndex&amp;Tenor,T3153,Trigger)</f>
        <v>61878</v>
      </c>
      <c r="V3153" s="22">
        <f>IFERROR(_xll.qlIndexFixing($V$1,S3153,,Trigger),NA())</f>
        <v>1.3599199156985485E-2</v>
      </c>
      <c r="W3153" s="22">
        <f>IFERROR(_xll.qlIndexFixing($W$1,S3153,,Trigger),NA())</f>
        <v>1.3434534899929329E-2</v>
      </c>
      <c r="X3153" s="17">
        <f t="shared" si="49"/>
        <v>1.6466425705615602</v>
      </c>
    </row>
    <row r="3154" spans="18:24" x14ac:dyDescent="0.2">
      <c r="R3154" s="17" t="s">
        <v>21</v>
      </c>
      <c r="S3154" s="18">
        <f>_xll.qlInterestRateIndexFixingDate(IborIndex&amp;Tenor,T3154,Trigger)</f>
        <v>61518</v>
      </c>
      <c r="T3154" s="18">
        <f>_xll.qlCalendarAdvance(Calendar,T3153,R3154,"f",,Trigger)</f>
        <v>61520</v>
      </c>
      <c r="U3154" s="18">
        <f>_xll.qlInterestRateIndexMaturity(IborIndex&amp;Tenor,T3154,Trigger)</f>
        <v>61885</v>
      </c>
      <c r="V3154" s="22">
        <f>IFERROR(_xll.qlIndexFixing($V$1,S3154,,Trigger),NA())</f>
        <v>1.3598137164979915E-2</v>
      </c>
      <c r="W3154" s="22">
        <f>IFERROR(_xll.qlIndexFixing($W$1,S3154,,Trigger),NA())</f>
        <v>1.3435796561266705E-2</v>
      </c>
      <c r="X3154" s="17">
        <f t="shared" si="49"/>
        <v>1.6234060371321004</v>
      </c>
    </row>
    <row r="3155" spans="18:24" x14ac:dyDescent="0.2">
      <c r="R3155" s="17" t="s">
        <v>21</v>
      </c>
      <c r="S3155" s="18">
        <f>_xll.qlInterestRateIndexFixingDate(IborIndex&amp;Tenor,T3155,Trigger)</f>
        <v>61525</v>
      </c>
      <c r="T3155" s="18">
        <f>_xll.qlCalendarAdvance(Calendar,T3154,R3155,"f",,Trigger)</f>
        <v>61527</v>
      </c>
      <c r="U3155" s="18">
        <f>_xll.qlInterestRateIndexMaturity(IborIndex&amp;Tenor,T3155,Trigger)</f>
        <v>61892</v>
      </c>
      <c r="V3155" s="22">
        <f>IFERROR(_xll.qlIndexFixing($V$1,S3155,,Trigger),NA())</f>
        <v>1.3597075174102212E-2</v>
      </c>
      <c r="W3155" s="22">
        <f>IFERROR(_xll.qlIndexFixing($W$1,S3155,,Trigger),NA())</f>
        <v>1.3437053900784028E-2</v>
      </c>
      <c r="X3155" s="17">
        <f t="shared" si="49"/>
        <v>1.6002127331818383</v>
      </c>
    </row>
    <row r="3156" spans="18:24" x14ac:dyDescent="0.2">
      <c r="R3156" s="17" t="s">
        <v>21</v>
      </c>
      <c r="S3156" s="18">
        <f>_xll.qlInterestRateIndexFixingDate(IborIndex&amp;Tenor,T3156,Trigger)</f>
        <v>61532</v>
      </c>
      <c r="T3156" s="18">
        <f>_xll.qlCalendarAdvance(Calendar,T3155,R3156,"f",,Trigger)</f>
        <v>61534</v>
      </c>
      <c r="U3156" s="18">
        <f>_xll.qlInterestRateIndexMaturity(IborIndex&amp;Tenor,T3156,Trigger)</f>
        <v>61899</v>
      </c>
      <c r="V3156" s="22">
        <f>IFERROR(_xll.qlIndexFixing($V$1,S3156,,Trigger),NA())</f>
        <v>1.3596013184352593E-2</v>
      </c>
      <c r="W3156" s="22">
        <f>IFERROR(_xll.qlIndexFixing($W$1,S3156,,Trigger),NA())</f>
        <v>1.3438306908451186E-2</v>
      </c>
      <c r="X3156" s="17">
        <f t="shared" si="49"/>
        <v>1.577062759014064</v>
      </c>
    </row>
    <row r="3157" spans="18:24" x14ac:dyDescent="0.2">
      <c r="R3157" s="17" t="s">
        <v>21</v>
      </c>
      <c r="S3157" s="18">
        <f>_xll.qlInterestRateIndexFixingDate(IborIndex&amp;Tenor,T3157,Trigger)</f>
        <v>61539</v>
      </c>
      <c r="T3157" s="18">
        <f>_xll.qlCalendarAdvance(Calendar,T3156,R3157,"f",,Trigger)</f>
        <v>61541</v>
      </c>
      <c r="U3157" s="18">
        <f>_xll.qlInterestRateIndexMaturity(IborIndex&amp;Tenor,T3157,Trigger)</f>
        <v>61906</v>
      </c>
      <c r="V3157" s="22">
        <f>IFERROR(_xll.qlIndexFixing($V$1,S3157,,Trigger),NA())</f>
        <v>1.3594951195731057E-2</v>
      </c>
      <c r="W3157" s="22">
        <f>IFERROR(_xll.qlIndexFixing($W$1,S3157,,Trigger),NA())</f>
        <v>1.3439555574238284E-2</v>
      </c>
      <c r="X3157" s="17">
        <f t="shared" si="49"/>
        <v>1.5539562149277306</v>
      </c>
    </row>
    <row r="3158" spans="18:24" x14ac:dyDescent="0.2">
      <c r="R3158" s="17" t="s">
        <v>21</v>
      </c>
      <c r="S3158" s="18">
        <f>_xll.qlInterestRateIndexFixingDate(IborIndex&amp;Tenor,T3158,Trigger)</f>
        <v>61546</v>
      </c>
      <c r="T3158" s="18">
        <f>_xll.qlCalendarAdvance(Calendar,T3157,R3158,"f",,Trigger)</f>
        <v>61548</v>
      </c>
      <c r="U3158" s="18">
        <f>_xll.qlInterestRateIndexMaturity(IborIndex&amp;Tenor,T3158,Trigger)</f>
        <v>61913</v>
      </c>
      <c r="V3158" s="22">
        <f>IFERROR(_xll.qlIndexFixing($V$1,S3158,,Trigger),NA())</f>
        <v>1.3593889208237168E-2</v>
      </c>
      <c r="W3158" s="22">
        <f>IFERROR(_xll.qlIndexFixing($W$1,S3158,,Trigger),NA())</f>
        <v>1.3440799888114986E-2</v>
      </c>
      <c r="X3158" s="17">
        <f t="shared" si="49"/>
        <v>1.5308932012218259</v>
      </c>
    </row>
    <row r="3159" spans="18:24" x14ac:dyDescent="0.2">
      <c r="R3159" s="17" t="s">
        <v>21</v>
      </c>
      <c r="S3159" s="18">
        <f>_xll.qlInterestRateIndexFixingDate(IborIndex&amp;Tenor,T3159,Trigger)</f>
        <v>61553</v>
      </c>
      <c r="T3159" s="18">
        <f>_xll.qlCalendarAdvance(Calendar,T3158,R3159,"f",,Trigger)</f>
        <v>61555</v>
      </c>
      <c r="U3159" s="18">
        <f>_xll.qlInterestRateIndexMaturity(IborIndex&amp;Tenor,T3159,Trigger)</f>
        <v>61920</v>
      </c>
      <c r="V3159" s="22">
        <f>IFERROR(_xll.qlIndexFixing($V$1,S3159,,Trigger),NA())</f>
        <v>1.3592827221871143E-2</v>
      </c>
      <c r="W3159" s="22">
        <f>IFERROR(_xll.qlIndexFixing($W$1,S3159,,Trigger),NA())</f>
        <v>1.344203984005162E-2</v>
      </c>
      <c r="X3159" s="17">
        <f t="shared" si="49"/>
        <v>1.5078738181952336</v>
      </c>
    </row>
    <row r="3160" spans="18:24" x14ac:dyDescent="0.2">
      <c r="R3160" s="17" t="s">
        <v>21</v>
      </c>
      <c r="S3160" s="18">
        <f>_xll.qlInterestRateIndexFixingDate(IborIndex&amp;Tenor,T3160,Trigger)</f>
        <v>61560</v>
      </c>
      <c r="T3160" s="18">
        <f>_xll.qlCalendarAdvance(Calendar,T3159,R3160,"f",,Trigger)</f>
        <v>61562</v>
      </c>
      <c r="U3160" s="18">
        <f>_xll.qlInterestRateIndexMaturity(IborIndex&amp;Tenor,T3160,Trigger)</f>
        <v>61927</v>
      </c>
      <c r="V3160" s="22">
        <f>IFERROR(_xll.qlIndexFixing($V$1,S3160,,Trigger),NA())</f>
        <v>1.3591765236633422E-2</v>
      </c>
      <c r="W3160" s="22">
        <f>IFERROR(_xll.qlIndexFixing($W$1,S3160,,Trigger),NA())</f>
        <v>1.344327542001807E-2</v>
      </c>
      <c r="X3160" s="17">
        <f t="shared" si="49"/>
        <v>1.4848981661535163</v>
      </c>
    </row>
    <row r="3161" spans="18:24" x14ac:dyDescent="0.2">
      <c r="R3161" s="17" t="s">
        <v>21</v>
      </c>
      <c r="S3161" s="18">
        <f>_xll.qlInterestRateIndexFixingDate(IborIndex&amp;Tenor,T3161,Trigger)</f>
        <v>61567</v>
      </c>
      <c r="T3161" s="18">
        <f>_xll.qlCalendarAdvance(Calendar,T3160,R3161,"f",,Trigger)</f>
        <v>61569</v>
      </c>
      <c r="U3161" s="18">
        <f>_xll.qlInterestRateIndexMaturity(IborIndex&amp;Tenor,T3161,Trigger)</f>
        <v>61934</v>
      </c>
      <c r="V3161" s="22">
        <f>IFERROR(_xll.qlIndexFixing($V$1,S3161,,Trigger),NA())</f>
        <v>1.3590703252523564E-2</v>
      </c>
      <c r="W3161" s="22">
        <f>IFERROR(_xll.qlIndexFixing($W$1,S3161,,Trigger),NA())</f>
        <v>1.3444506617984225E-2</v>
      </c>
      <c r="X3161" s="17">
        <f t="shared" si="49"/>
        <v>1.4619663453933895</v>
      </c>
    </row>
    <row r="3162" spans="18:24" x14ac:dyDescent="0.2">
      <c r="R3162" s="17" t="s">
        <v>21</v>
      </c>
      <c r="S3162" s="18">
        <f>_xll.qlInterestRateIndexFixingDate(IborIndex&amp;Tenor,T3162,Trigger)</f>
        <v>61574</v>
      </c>
      <c r="T3162" s="18">
        <f>_xll.qlCalendarAdvance(Calendar,T3161,R3162,"f",,Trigger)</f>
        <v>61576</v>
      </c>
      <c r="U3162" s="18">
        <f>_xll.qlInterestRateIndexMaturity(IborIndex&amp;Tenor,T3162,Trigger)</f>
        <v>61941</v>
      </c>
      <c r="V3162" s="22">
        <f>IFERROR(_xll.qlIndexFixing($V$1,S3162,,Trigger),NA())</f>
        <v>1.3589641269541354E-2</v>
      </c>
      <c r="W3162" s="22">
        <f>IFERROR(_xll.qlIndexFixing($W$1,S3162,,Trigger),NA())</f>
        <v>1.3445733423920405E-2</v>
      </c>
      <c r="X3162" s="17">
        <f t="shared" si="49"/>
        <v>1.4390784562094867</v>
      </c>
    </row>
    <row r="3163" spans="18:24" x14ac:dyDescent="0.2">
      <c r="R3163" s="17" t="s">
        <v>21</v>
      </c>
      <c r="S3163" s="18">
        <f>_xll.qlInterestRateIndexFixingDate(IborIndex&amp;Tenor,T3163,Trigger)</f>
        <v>61581</v>
      </c>
      <c r="T3163" s="18">
        <f>_xll.qlCalendarAdvance(Calendar,T3162,R3163,"f",,Trigger)</f>
        <v>61583</v>
      </c>
      <c r="U3163" s="18">
        <f>_xll.qlInterestRateIndexMaturity(IborIndex&amp;Tenor,T3163,Trigger)</f>
        <v>61948</v>
      </c>
      <c r="V3163" s="22">
        <f>IFERROR(_xll.qlIndexFixing($V$1,S3163,,Trigger),NA())</f>
        <v>1.3588579287687226E-2</v>
      </c>
      <c r="W3163" s="22">
        <f>IFERROR(_xll.qlIndexFixing($W$1,S3163,,Trigger),NA())</f>
        <v>1.3446955827796281E-2</v>
      </c>
      <c r="X3163" s="17">
        <f t="shared" si="49"/>
        <v>1.416234598909452</v>
      </c>
    </row>
    <row r="3164" spans="18:24" x14ac:dyDescent="0.2">
      <c r="R3164" s="17" t="s">
        <v>21</v>
      </c>
      <c r="S3164" s="18">
        <f>_xll.qlInterestRateIndexFixingDate(IborIndex&amp;Tenor,T3164,Trigger)</f>
        <v>61588</v>
      </c>
      <c r="T3164" s="18">
        <f>_xll.qlCalendarAdvance(Calendar,T3163,R3164,"f",,Trigger)</f>
        <v>61590</v>
      </c>
      <c r="U3164" s="18">
        <f>_xll.qlInterestRateIndexMaturity(IborIndex&amp;Tenor,T3164,Trigger)</f>
        <v>61955</v>
      </c>
      <c r="V3164" s="22">
        <f>IFERROR(_xll.qlIndexFixing($V$1,S3164,,Trigger),NA())</f>
        <v>1.3587517306961184E-2</v>
      </c>
      <c r="W3164" s="22">
        <f>IFERROR(_xll.qlIndexFixing($W$1,S3164,,Trigger),NA())</f>
        <v>1.3448173819582396E-2</v>
      </c>
      <c r="X3164" s="17">
        <f t="shared" ref="X3164:X3227" si="50">(V3164-W3164)*10000</f>
        <v>1.3934348737878848</v>
      </c>
    </row>
    <row r="3165" spans="18:24" x14ac:dyDescent="0.2">
      <c r="R3165" s="17" t="s">
        <v>21</v>
      </c>
      <c r="S3165" s="18">
        <f>_xll.qlInterestRateIndexFixingDate(IborIndex&amp;Tenor,T3165,Trigger)</f>
        <v>61595</v>
      </c>
      <c r="T3165" s="18">
        <f>_xll.qlCalendarAdvance(Calendar,T3164,R3165,"f",,Trigger)</f>
        <v>61597</v>
      </c>
      <c r="U3165" s="18">
        <f>_xll.qlInterestRateIndexMaturity(IborIndex&amp;Tenor,T3165,Trigger)</f>
        <v>61962</v>
      </c>
      <c r="V3165" s="22">
        <f>IFERROR(_xll.qlIndexFixing($V$1,S3165,,Trigger),NA())</f>
        <v>1.3586455327363006E-2</v>
      </c>
      <c r="W3165" s="22">
        <f>IFERROR(_xll.qlIndexFixing($W$1,S3165,,Trigger),NA())</f>
        <v>1.3449387389248195E-2</v>
      </c>
      <c r="X3165" s="17">
        <f t="shared" si="50"/>
        <v>1.3706793811481093</v>
      </c>
    </row>
    <row r="3166" spans="18:24" x14ac:dyDescent="0.2">
      <c r="R3166" s="17" t="s">
        <v>21</v>
      </c>
      <c r="S3166" s="18">
        <f>_xll.qlInterestRateIndexFixingDate(IborIndex&amp;Tenor,T3166,Trigger)</f>
        <v>61602</v>
      </c>
      <c r="T3166" s="18">
        <f>_xll.qlCalendarAdvance(Calendar,T3165,R3166,"f",,Trigger)</f>
        <v>61604</v>
      </c>
      <c r="U3166" s="18">
        <f>_xll.qlInterestRateIndexMaturity(IborIndex&amp;Tenor,T3166,Trigger)</f>
        <v>61969</v>
      </c>
      <c r="V3166" s="22">
        <f>IFERROR(_xll.qlIndexFixing($V$1,S3166,,Trigger),NA())</f>
        <v>1.3585393348892473E-2</v>
      </c>
      <c r="W3166" s="22">
        <f>IFERROR(_xll.qlIndexFixing($W$1,S3166,,Trigger),NA())</f>
        <v>1.3450596526764443E-2</v>
      </c>
      <c r="X3166" s="17">
        <f t="shared" si="50"/>
        <v>1.347968221280301</v>
      </c>
    </row>
    <row r="3167" spans="18:24" x14ac:dyDescent="0.2">
      <c r="R3167" s="17" t="s">
        <v>21</v>
      </c>
      <c r="S3167" s="18">
        <f>_xll.qlInterestRateIndexFixingDate(IborIndex&amp;Tenor,T3167,Trigger)</f>
        <v>61609</v>
      </c>
      <c r="T3167" s="18">
        <f>_xll.qlCalendarAdvance(Calendar,T3166,R3167,"f",,Trigger)</f>
        <v>61611</v>
      </c>
      <c r="U3167" s="18">
        <f>_xll.qlInterestRateIndexMaturity(IborIndex&amp;Tenor,T3167,Trigger)</f>
        <v>61976</v>
      </c>
      <c r="V3167" s="22">
        <f>IFERROR(_xll.qlIndexFixing($V$1,S3167,,Trigger),NA())</f>
        <v>1.3584331371550025E-2</v>
      </c>
      <c r="W3167" s="22">
        <f>IFERROR(_xll.qlIndexFixing($W$1,S3167,,Trigger),NA())</f>
        <v>1.3451801222100589E-2</v>
      </c>
      <c r="X3167" s="17">
        <f t="shared" si="50"/>
        <v>1.3253014944943595</v>
      </c>
    </row>
    <row r="3168" spans="18:24" x14ac:dyDescent="0.2">
      <c r="R3168" s="17" t="s">
        <v>21</v>
      </c>
      <c r="S3168" s="18">
        <f>_xll.qlInterestRateIndexFixingDate(IborIndex&amp;Tenor,T3168,Trigger)</f>
        <v>61616</v>
      </c>
      <c r="T3168" s="18">
        <f>_xll.qlCalendarAdvance(Calendar,T3167,R3168,"f",,Trigger)</f>
        <v>61618</v>
      </c>
      <c r="U3168" s="18">
        <f>_xll.qlInterestRateIndexMaturity(IborIndex&amp;Tenor,T3168,Trigger)</f>
        <v>61983</v>
      </c>
      <c r="V3168" s="22">
        <f>IFERROR(_xll.qlIndexFixing($V$1,S3168,,Trigger),NA())</f>
        <v>1.358326939533566E-2</v>
      </c>
      <c r="W3168" s="22">
        <f>IFERROR(_xll.qlIndexFixing($W$1,S3168,,Trigger),NA())</f>
        <v>1.3453001465227174E-2</v>
      </c>
      <c r="X3168" s="17">
        <f t="shared" si="50"/>
        <v>1.3026793010848663</v>
      </c>
    </row>
    <row r="3169" spans="18:24" x14ac:dyDescent="0.2">
      <c r="R3169" s="17" t="s">
        <v>21</v>
      </c>
      <c r="S3169" s="18">
        <f>_xll.qlInterestRateIndexFixingDate(IborIndex&amp;Tenor,T3169,Trigger)</f>
        <v>61623</v>
      </c>
      <c r="T3169" s="18">
        <f>_xll.qlCalendarAdvance(Calendar,T3168,R3169,"f",,Trigger)</f>
        <v>61625</v>
      </c>
      <c r="U3169" s="18">
        <f>_xll.qlInterestRateIndexMaturity(IborIndex&amp;Tenor,T3169,Trigger)</f>
        <v>61990</v>
      </c>
      <c r="V3169" s="22">
        <f>IFERROR(_xll.qlIndexFixing($V$1,S3169,,Trigger),NA())</f>
        <v>1.3582207420249161E-2</v>
      </c>
      <c r="W3169" s="22">
        <f>IFERROR(_xll.qlIndexFixing($W$1,S3169,,Trigger),NA())</f>
        <v>1.3454197246113866E-2</v>
      </c>
      <c r="X3169" s="17">
        <f t="shared" si="50"/>
        <v>1.2801017413529432</v>
      </c>
    </row>
    <row r="3170" spans="18:24" x14ac:dyDescent="0.2">
      <c r="R3170" s="17" t="s">
        <v>21</v>
      </c>
      <c r="S3170" s="18">
        <f>_xll.qlInterestRateIndexFixingDate(IborIndex&amp;Tenor,T3170,Trigger)</f>
        <v>61630</v>
      </c>
      <c r="T3170" s="18">
        <f>_xll.qlCalendarAdvance(Calendar,T3169,R3170,"f",,Trigger)</f>
        <v>61632</v>
      </c>
      <c r="U3170" s="18">
        <f>_xll.qlInterestRateIndexMaturity(IborIndex&amp;Tenor,T3170,Trigger)</f>
        <v>61997</v>
      </c>
      <c r="V3170" s="22">
        <f>IFERROR(_xll.qlIndexFixing($V$1,S3170,,Trigger),NA())</f>
        <v>1.3581145446290308E-2</v>
      </c>
      <c r="W3170" s="22">
        <f>IFERROR(_xll.qlIndexFixing($W$1,S3170,,Trigger),NA())</f>
        <v>1.3455388554730772E-2</v>
      </c>
      <c r="X3170" s="17">
        <f t="shared" si="50"/>
        <v>1.2575689155953571</v>
      </c>
    </row>
    <row r="3171" spans="18:24" x14ac:dyDescent="0.2">
      <c r="R3171" s="17" t="s">
        <v>21</v>
      </c>
      <c r="S3171" s="18">
        <f>_xll.qlInterestRateIndexFixingDate(IborIndex&amp;Tenor,T3171,Trigger)</f>
        <v>61637</v>
      </c>
      <c r="T3171" s="18">
        <f>_xll.qlCalendarAdvance(Calendar,T3170,R3171,"f",,Trigger)</f>
        <v>61639</v>
      </c>
      <c r="U3171" s="18">
        <f>_xll.qlInterestRateIndexMaturity(IborIndex&amp;Tenor,T3171,Trigger)</f>
        <v>62004</v>
      </c>
      <c r="V3171" s="22">
        <f>IFERROR(_xll.qlIndexFixing($V$1,S3171,,Trigger),NA())</f>
        <v>1.3580083473459757E-2</v>
      </c>
      <c r="W3171" s="22">
        <f>IFERROR(_xll.qlIndexFixing($W$1,S3171,,Trigger),NA())</f>
        <v>1.3456575381048434E-2</v>
      </c>
      <c r="X3171" s="17">
        <f t="shared" si="50"/>
        <v>1.2350809241132299</v>
      </c>
    </row>
    <row r="3172" spans="18:24" x14ac:dyDescent="0.2">
      <c r="R3172" s="17" t="s">
        <v>21</v>
      </c>
      <c r="S3172" s="18">
        <f>_xll.qlInterestRateIndexFixingDate(IborIndex&amp;Tenor,T3172,Trigger)</f>
        <v>61644</v>
      </c>
      <c r="T3172" s="18">
        <f>_xll.qlCalendarAdvance(Calendar,T3171,R3172,"f",,Trigger)</f>
        <v>61646</v>
      </c>
      <c r="U3172" s="18">
        <f>_xll.qlInterestRateIndexMaturity(IborIndex&amp;Tenor,T3172,Trigger)</f>
        <v>62011</v>
      </c>
      <c r="V3172" s="22">
        <f>IFERROR(_xll.qlIndexFixing($V$1,S3172,,Trigger),NA())</f>
        <v>1.357902150175729E-2</v>
      </c>
      <c r="W3172" s="22">
        <f>IFERROR(_xll.qlIndexFixing($W$1,S3172,,Trigger),NA())</f>
        <v>1.3457757715036737E-2</v>
      </c>
      <c r="X3172" s="17">
        <f t="shared" si="50"/>
        <v>1.2126378672055322</v>
      </c>
    </row>
    <row r="3173" spans="18:24" x14ac:dyDescent="0.2">
      <c r="R3173" s="17" t="s">
        <v>21</v>
      </c>
      <c r="S3173" s="18">
        <f>_xll.qlInterestRateIndexFixingDate(IborIndex&amp;Tenor,T3173,Trigger)</f>
        <v>61651</v>
      </c>
      <c r="T3173" s="18">
        <f>_xll.qlCalendarAdvance(Calendar,T3172,R3173,"f",,Trigger)</f>
        <v>61653</v>
      </c>
      <c r="U3173" s="18">
        <f>_xll.qlInterestRateIndexMaturity(IborIndex&amp;Tenor,T3173,Trigger)</f>
        <v>62018</v>
      </c>
      <c r="V3173" s="22">
        <f>IFERROR(_xll.qlIndexFixing($V$1,S3173,,Trigger),NA())</f>
        <v>1.357795953118225E-2</v>
      </c>
      <c r="W3173" s="22">
        <f>IFERROR(_xll.qlIndexFixing($W$1,S3173,,Trigger),NA())</f>
        <v>1.3458935546666008E-2</v>
      </c>
      <c r="X3173" s="17">
        <f t="shared" si="50"/>
        <v>1.1902398451624219</v>
      </c>
    </row>
    <row r="3174" spans="18:24" x14ac:dyDescent="0.2">
      <c r="R3174" s="17" t="s">
        <v>21</v>
      </c>
      <c r="S3174" s="18">
        <f>_xll.qlInterestRateIndexFixingDate(IborIndex&amp;Tenor,T3174,Trigger)</f>
        <v>61658</v>
      </c>
      <c r="T3174" s="18">
        <f>_xll.qlCalendarAdvance(Calendar,T3173,R3174,"f",,Trigger)</f>
        <v>61660</v>
      </c>
      <c r="U3174" s="18">
        <f>_xll.qlInterestRateIndexMaturity(IborIndex&amp;Tenor,T3174,Trigger)</f>
        <v>62025</v>
      </c>
      <c r="V3174" s="22">
        <f>IFERROR(_xll.qlIndexFixing($V$1,S3174,,Trigger),NA())</f>
        <v>1.3576897561735295E-2</v>
      </c>
      <c r="W3174" s="22">
        <f>IFERROR(_xll.qlIndexFixing($W$1,S3174,,Trigger),NA())</f>
        <v>1.346010886590613E-2</v>
      </c>
      <c r="X3174" s="17">
        <f t="shared" si="50"/>
        <v>1.1678869582916473</v>
      </c>
    </row>
    <row r="3175" spans="18:24" x14ac:dyDescent="0.2">
      <c r="R3175" s="17" t="s">
        <v>21</v>
      </c>
      <c r="S3175" s="18">
        <f>_xll.qlInterestRateIndexFixingDate(IborIndex&amp;Tenor,T3175,Trigger)</f>
        <v>61665</v>
      </c>
      <c r="T3175" s="18">
        <f>_xll.qlCalendarAdvance(Calendar,T3174,R3175,"f",,Trigger)</f>
        <v>61667</v>
      </c>
      <c r="U3175" s="18">
        <f>_xll.qlInterestRateIndexMaturity(IborIndex&amp;Tenor,T3175,Trigger)</f>
        <v>62032</v>
      </c>
      <c r="V3175" s="22">
        <f>IFERROR(_xll.qlIndexFixing($V$1,S3175,,Trigger),NA())</f>
        <v>1.3575835593416203E-2</v>
      </c>
      <c r="W3175" s="22">
        <f>IFERROR(_xll.qlIndexFixing($W$1,S3175,,Trigger),NA())</f>
        <v>1.3461277662727429E-2</v>
      </c>
      <c r="X3175" s="17">
        <f t="shared" si="50"/>
        <v>1.1455793068877382</v>
      </c>
    </row>
    <row r="3176" spans="18:24" x14ac:dyDescent="0.2">
      <c r="R3176" s="17" t="s">
        <v>21</v>
      </c>
      <c r="S3176" s="18">
        <f>_xll.qlInterestRateIndexFixingDate(IborIndex&amp;Tenor,T3176,Trigger)</f>
        <v>61672</v>
      </c>
      <c r="T3176" s="18">
        <f>_xll.qlCalendarAdvance(Calendar,T3175,R3176,"f",,Trigger)</f>
        <v>61674</v>
      </c>
      <c r="U3176" s="18">
        <f>_xll.qlInterestRateIndexMaturity(IborIndex&amp;Tenor,T3176,Trigger)</f>
        <v>62039</v>
      </c>
      <c r="V3176" s="22">
        <f>IFERROR(_xll.qlIndexFixing($V$1,S3176,,Trigger),NA())</f>
        <v>1.3574773626225197E-2</v>
      </c>
      <c r="W3176" s="22">
        <f>IFERROR(_xll.qlIndexFixing($W$1,S3176,,Trigger),NA())</f>
        <v>1.3462441927100012E-2</v>
      </c>
      <c r="X3176" s="17">
        <f t="shared" si="50"/>
        <v>1.1233169912518506</v>
      </c>
    </row>
    <row r="3177" spans="18:24" x14ac:dyDescent="0.2">
      <c r="R3177" s="17" t="s">
        <v>21</v>
      </c>
      <c r="S3177" s="18">
        <f>_xll.qlInterestRateIndexFixingDate(IborIndex&amp;Tenor,T3177,Trigger)</f>
        <v>61679</v>
      </c>
      <c r="T3177" s="18">
        <f>_xll.qlCalendarAdvance(Calendar,T3176,R3177,"f",,Trigger)</f>
        <v>61681</v>
      </c>
      <c r="U3177" s="18">
        <f>_xll.qlInterestRateIndexMaturity(IborIndex&amp;Tenor,T3177,Trigger)</f>
        <v>62046</v>
      </c>
      <c r="V3177" s="22">
        <f>IFERROR(_xll.qlIndexFixing($V$1,S3177,,Trigger),NA())</f>
        <v>1.3573711660161835E-2</v>
      </c>
      <c r="W3177" s="22">
        <f>IFERROR(_xll.qlIndexFixing($W$1,S3177,,Trigger),NA())</f>
        <v>1.346360164899398E-2</v>
      </c>
      <c r="X3177" s="17">
        <f t="shared" si="50"/>
        <v>1.101100111678549</v>
      </c>
    </row>
    <row r="3178" spans="18:24" x14ac:dyDescent="0.2">
      <c r="R3178" s="17" t="s">
        <v>21</v>
      </c>
      <c r="S3178" s="18">
        <f>_xll.qlInterestRateIndexFixingDate(IborIndex&amp;Tenor,T3178,Trigger)</f>
        <v>61686</v>
      </c>
      <c r="T3178" s="18">
        <f>_xll.qlCalendarAdvance(Calendar,T3177,R3178,"f",,Trigger)</f>
        <v>61688</v>
      </c>
      <c r="U3178" s="18">
        <f>_xll.qlInterestRateIndexMaturity(IborIndex&amp;Tenor,T3178,Trigger)</f>
        <v>62053</v>
      </c>
      <c r="V3178" s="22">
        <f>IFERROR(_xll.qlIndexFixing($V$1,S3178,,Trigger),NA())</f>
        <v>1.3572649695226339E-2</v>
      </c>
      <c r="W3178" s="22">
        <f>IFERROR(_xll.qlIndexFixing($W$1,S3178,,Trigger),NA())</f>
        <v>1.3464756818380099E-2</v>
      </c>
      <c r="X3178" s="17">
        <f t="shared" si="50"/>
        <v>1.0789287684623976</v>
      </c>
    </row>
    <row r="3179" spans="18:24" x14ac:dyDescent="0.2">
      <c r="R3179" s="17" t="s">
        <v>21</v>
      </c>
      <c r="S3179" s="18">
        <f>_xll.qlInterestRateIndexFixingDate(IborIndex&amp;Tenor,T3179,Trigger)</f>
        <v>61693</v>
      </c>
      <c r="T3179" s="18">
        <f>_xll.qlCalendarAdvance(Calendar,T3178,R3179,"f",,Trigger)</f>
        <v>61695</v>
      </c>
      <c r="U3179" s="18">
        <f>_xll.qlInterestRateIndexMaturity(IborIndex&amp;Tenor,T3179,Trigger)</f>
        <v>62060</v>
      </c>
      <c r="V3179" s="22">
        <f>IFERROR(_xll.qlIndexFixing($V$1,S3179,,Trigger),NA())</f>
        <v>1.3571587731419147E-2</v>
      </c>
      <c r="W3179" s="22">
        <f>IFERROR(_xll.qlIndexFixing($W$1,S3179,,Trigger),NA())</f>
        <v>1.3465907425228036E-2</v>
      </c>
      <c r="X3179" s="17">
        <f t="shared" si="50"/>
        <v>1.0568030619111102</v>
      </c>
    </row>
    <row r="3180" spans="18:24" x14ac:dyDescent="0.2">
      <c r="R3180" s="17" t="s">
        <v>21</v>
      </c>
      <c r="S3180" s="18">
        <f>_xll.qlInterestRateIndexFixingDate(IborIndex&amp;Tenor,T3180,Trigger)</f>
        <v>61700</v>
      </c>
      <c r="T3180" s="18">
        <f>_xll.qlCalendarAdvance(Calendar,T3179,R3180,"f",,Trigger)</f>
        <v>61702</v>
      </c>
      <c r="U3180" s="18">
        <f>_xll.qlInterestRateIndexMaturity(IborIndex&amp;Tenor,T3180,Trigger)</f>
        <v>62067</v>
      </c>
      <c r="V3180" s="22">
        <f>IFERROR(_xll.qlIndexFixing($V$1,S3180,,Trigger),NA())</f>
        <v>1.3570525768739818E-2</v>
      </c>
      <c r="W3180" s="22">
        <f>IFERROR(_xll.qlIndexFixing($W$1,S3180,,Trigger),NA())</f>
        <v>1.3467053459508114E-2</v>
      </c>
      <c r="X3180" s="17">
        <f t="shared" si="50"/>
        <v>1.0347230923170476</v>
      </c>
    </row>
    <row r="3181" spans="18:24" x14ac:dyDescent="0.2">
      <c r="R3181" s="17" t="s">
        <v>21</v>
      </c>
      <c r="S3181" s="18">
        <f>_xll.qlInterestRateIndexFixingDate(IborIndex&amp;Tenor,T3181,Trigger)</f>
        <v>61707</v>
      </c>
      <c r="T3181" s="18">
        <f>_xll.qlCalendarAdvance(Calendar,T3180,R3181,"f",,Trigger)</f>
        <v>61709</v>
      </c>
      <c r="U3181" s="18">
        <f>_xll.qlInterestRateIndexMaturity(IborIndex&amp;Tenor,T3181,Trigger)</f>
        <v>62074</v>
      </c>
      <c r="V3181" s="22">
        <f>IFERROR(_xll.qlIndexFixing($V$1,S3181,,Trigger),NA())</f>
        <v>1.3569463807188136E-2</v>
      </c>
      <c r="W3181" s="22">
        <f>IFERROR(_xll.qlIndexFixing($W$1,S3181,,Trigger),NA())</f>
        <v>1.3468194911190876E-2</v>
      </c>
      <c r="X3181" s="17">
        <f t="shared" si="50"/>
        <v>1.0126889599726061</v>
      </c>
    </row>
    <row r="3182" spans="18:24" x14ac:dyDescent="0.2">
      <c r="R3182" s="17" t="s">
        <v>21</v>
      </c>
      <c r="S3182" s="18">
        <f>_xll.qlInterestRateIndexFixingDate(IborIndex&amp;Tenor,T3182,Trigger)</f>
        <v>61714</v>
      </c>
      <c r="T3182" s="18">
        <f>_xll.qlCalendarAdvance(Calendar,T3181,R3182,"f",,Trigger)</f>
        <v>61716</v>
      </c>
      <c r="U3182" s="18">
        <f>_xll.qlInterestRateIndexMaturity(IborIndex&amp;Tenor,T3182,Trigger)</f>
        <v>62081</v>
      </c>
      <c r="V3182" s="22">
        <f>IFERROR(_xll.qlIndexFixing($V$1,S3182,,Trigger),NA())</f>
        <v>1.3568401846764538E-2</v>
      </c>
      <c r="W3182" s="22">
        <f>IFERROR(_xll.qlIndexFixing($W$1,S3182,,Trigger),NA())</f>
        <v>1.346933177024621E-2</v>
      </c>
      <c r="X3182" s="17">
        <f t="shared" si="50"/>
        <v>0.99070076518327843</v>
      </c>
    </row>
    <row r="3183" spans="18:24" x14ac:dyDescent="0.2">
      <c r="R3183" s="17" t="s">
        <v>21</v>
      </c>
      <c r="S3183" s="18">
        <f>_xll.qlInterestRateIndexFixingDate(IborIndex&amp;Tenor,T3183,Trigger)</f>
        <v>61718</v>
      </c>
      <c r="T3183" s="18">
        <f>_xll.qlCalendarAdvance(Calendar,T3182,R3183,"f",,Trigger)</f>
        <v>61724</v>
      </c>
      <c r="U3183" s="18">
        <f>_xll.qlInterestRateIndexMaturity(IborIndex&amp;Tenor,T3183,Trigger)</f>
        <v>62089</v>
      </c>
      <c r="V3183" s="22">
        <f>IFERROR(_xll.qlIndexFixing($V$1,S3183,,Trigger),NA())</f>
        <v>1.3567188179089685E-2</v>
      </c>
      <c r="W3183" s="22">
        <f>IFERROR(_xll.qlIndexFixing($W$1,S3183,,Trigger),NA())</f>
        <v>1.3470625401246886E-2</v>
      </c>
      <c r="X3183" s="17">
        <f t="shared" si="50"/>
        <v>0.96562777842798542</v>
      </c>
    </row>
    <row r="3184" spans="18:24" x14ac:dyDescent="0.2">
      <c r="R3184" s="17" t="s">
        <v>21</v>
      </c>
      <c r="S3184" s="18">
        <f>_xll.qlInterestRateIndexFixingDate(IborIndex&amp;Tenor,T3184,Trigger)</f>
        <v>61728</v>
      </c>
      <c r="T3184" s="18">
        <f>_xll.qlCalendarAdvance(Calendar,T3183,R3184,"f",,Trigger)</f>
        <v>61731</v>
      </c>
      <c r="U3184" s="18">
        <f>_xll.qlInterestRateIndexMaturity(IborIndex&amp;Tenor,T3184,Trigger)</f>
        <v>62096</v>
      </c>
      <c r="V3184" s="22">
        <f>IFERROR(_xll.qlIndexFixing($V$1,S3184,,Trigger),NA())</f>
        <v>1.3566126221083002E-2</v>
      </c>
      <c r="W3184" s="22">
        <f>IFERROR(_xll.qlIndexFixing($W$1,S3184,,Trigger),NA())</f>
        <v>1.3471752385184948E-2</v>
      </c>
      <c r="X3184" s="17">
        <f t="shared" si="50"/>
        <v>0.94373835898053926</v>
      </c>
    </row>
    <row r="3185" spans="18:24" x14ac:dyDescent="0.2">
      <c r="R3185" s="17" t="s">
        <v>21</v>
      </c>
      <c r="S3185" s="18">
        <f>_xll.qlInterestRateIndexFixingDate(IborIndex&amp;Tenor,T3185,Trigger)</f>
        <v>61736</v>
      </c>
      <c r="T3185" s="18">
        <f>_xll.qlCalendarAdvance(Calendar,T3184,R3185,"f",,Trigger)</f>
        <v>61738</v>
      </c>
      <c r="U3185" s="18">
        <f>_xll.qlInterestRateIndexMaturity(IborIndex&amp;Tenor,T3185,Trigger)</f>
        <v>62103</v>
      </c>
      <c r="V3185" s="22">
        <f>IFERROR(_xll.qlIndexFixing($V$1,S3185,,Trigger),NA())</f>
        <v>1.3565064264204403E-2</v>
      </c>
      <c r="W3185" s="22">
        <f>IFERROR(_xll.qlIndexFixing($W$1,S3185,,Trigger),NA())</f>
        <v>1.3472874744973619E-2</v>
      </c>
      <c r="X3185" s="17">
        <f t="shared" si="50"/>
        <v>0.92189519230784567</v>
      </c>
    </row>
    <row r="3186" spans="18:24" x14ac:dyDescent="0.2">
      <c r="R3186" s="17" t="s">
        <v>21</v>
      </c>
      <c r="S3186" s="18">
        <f>_xll.qlInterestRateIndexFixingDate(IborIndex&amp;Tenor,T3186,Trigger)</f>
        <v>61743</v>
      </c>
      <c r="T3186" s="18">
        <f>_xll.qlCalendarAdvance(Calendar,T3185,R3186,"f",,Trigger)</f>
        <v>61745</v>
      </c>
      <c r="U3186" s="18">
        <f>_xll.qlInterestRateIndexMaturity(IborIndex&amp;Tenor,T3186,Trigger)</f>
        <v>62110</v>
      </c>
      <c r="V3186" s="22">
        <f>IFERROR(_xll.qlIndexFixing($V$1,S3186,,Trigger),NA())</f>
        <v>1.3564002308453451E-2</v>
      </c>
      <c r="W3186" s="22">
        <f>IFERROR(_xll.qlIndexFixing($W$1,S3186,,Trigger),NA())</f>
        <v>1.3473992470584095E-2</v>
      </c>
      <c r="X3186" s="17">
        <f t="shared" si="50"/>
        <v>0.90009837869355769</v>
      </c>
    </row>
    <row r="3187" spans="18:24" x14ac:dyDescent="0.2">
      <c r="R3187" s="17" t="s">
        <v>21</v>
      </c>
      <c r="S3187" s="18">
        <f>_xll.qlInterestRateIndexFixingDate(IborIndex&amp;Tenor,T3187,Trigger)</f>
        <v>61750</v>
      </c>
      <c r="T3187" s="18">
        <f>_xll.qlCalendarAdvance(Calendar,T3186,R3187,"f",,Trigger)</f>
        <v>61752</v>
      </c>
      <c r="U3187" s="18">
        <f>_xll.qlInterestRateIndexMaturity(IborIndex&amp;Tenor,T3187,Trigger)</f>
        <v>62117</v>
      </c>
      <c r="V3187" s="22">
        <f>IFERROR(_xll.qlIndexFixing($V$1,S3187,,Trigger),NA())</f>
        <v>1.3562940353830363E-2</v>
      </c>
      <c r="W3187" s="22">
        <f>IFERROR(_xll.qlIndexFixing($W$1,S3187,,Trigger),NA())</f>
        <v>1.3475105551985611E-2</v>
      </c>
      <c r="X3187" s="17">
        <f t="shared" si="50"/>
        <v>0.87834801844752231</v>
      </c>
    </row>
    <row r="3188" spans="18:24" x14ac:dyDescent="0.2">
      <c r="R3188" s="17" t="s">
        <v>21</v>
      </c>
      <c r="S3188" s="18">
        <f>_xll.qlInterestRateIndexFixingDate(IborIndex&amp;Tenor,T3188,Trigger)</f>
        <v>61757</v>
      </c>
      <c r="T3188" s="18">
        <f>_xll.qlCalendarAdvance(Calendar,T3187,R3188,"f",,Trigger)</f>
        <v>61759</v>
      </c>
      <c r="U3188" s="18">
        <f>_xll.qlInterestRateIndexMaturity(IborIndex&amp;Tenor,T3188,Trigger)</f>
        <v>62124</v>
      </c>
      <c r="V3188" s="22">
        <f>IFERROR(_xll.qlIndexFixing($V$1,S3188,,Trigger),NA())</f>
        <v>1.356187840033536E-2</v>
      </c>
      <c r="W3188" s="22">
        <f>IFERROR(_xll.qlIndexFixing($W$1,S3188,,Trigger),NA())</f>
        <v>1.34762139791498E-2</v>
      </c>
      <c r="X3188" s="17">
        <f t="shared" si="50"/>
        <v>0.85664421185559569</v>
      </c>
    </row>
    <row r="3189" spans="18:24" x14ac:dyDescent="0.2">
      <c r="R3189" s="17" t="s">
        <v>21</v>
      </c>
      <c r="S3189" s="18">
        <f>_xll.qlInterestRateIndexFixingDate(IborIndex&amp;Tenor,T3189,Trigger)</f>
        <v>61764</v>
      </c>
      <c r="T3189" s="18">
        <f>_xll.qlCalendarAdvance(Calendar,T3188,R3189,"f",,Trigger)</f>
        <v>61766</v>
      </c>
      <c r="U3189" s="18">
        <f>_xll.qlInterestRateIndexMaturity(IborIndex&amp;Tenor,T3189,Trigger)</f>
        <v>62131</v>
      </c>
      <c r="V3189" s="22">
        <f>IFERROR(_xll.qlIndexFixing($V$1,S3189,,Trigger),NA())</f>
        <v>1.3560816447968221E-2</v>
      </c>
      <c r="W3189" s="22">
        <f>IFERROR(_xll.qlIndexFixing($W$1,S3189,,Trigger),NA())</f>
        <v>1.3477317742046335E-2</v>
      </c>
      <c r="X3189" s="17">
        <f t="shared" si="50"/>
        <v>0.83498705921886474</v>
      </c>
    </row>
    <row r="3190" spans="18:24" x14ac:dyDescent="0.2">
      <c r="R3190" s="17" t="s">
        <v>21</v>
      </c>
      <c r="S3190" s="18">
        <f>_xll.qlInterestRateIndexFixingDate(IborIndex&amp;Tenor,T3190,Trigger)</f>
        <v>61771</v>
      </c>
      <c r="T3190" s="18">
        <f>_xll.qlCalendarAdvance(Calendar,T3189,R3190,"f",,Trigger)</f>
        <v>61773</v>
      </c>
      <c r="U3190" s="18">
        <f>_xll.qlInterestRateIndexMaturity(IborIndex&amp;Tenor,T3190,Trigger)</f>
        <v>62138</v>
      </c>
      <c r="V3190" s="22">
        <f>IFERROR(_xll.qlIndexFixing($V$1,S3190,,Trigger),NA())</f>
        <v>1.3559754496728946E-2</v>
      </c>
      <c r="W3190" s="22">
        <f>IFERROR(_xll.qlIndexFixing($W$1,S3190,,Trigger),NA())</f>
        <v>1.3478416830645754E-2</v>
      </c>
      <c r="X3190" s="17">
        <f t="shared" si="50"/>
        <v>0.81337666083192839</v>
      </c>
    </row>
    <row r="3191" spans="18:24" x14ac:dyDescent="0.2">
      <c r="R3191" s="17" t="s">
        <v>21</v>
      </c>
      <c r="S3191" s="18">
        <f>_xll.qlInterestRateIndexFixingDate(IborIndex&amp;Tenor,T3191,Trigger)</f>
        <v>61778</v>
      </c>
      <c r="T3191" s="18">
        <f>_xll.qlCalendarAdvance(Calendar,T3190,R3191,"f",,Trigger)</f>
        <v>61780</v>
      </c>
      <c r="U3191" s="18">
        <f>_xll.qlInterestRateIndexMaturity(IborIndex&amp;Tenor,T3191,Trigger)</f>
        <v>62145</v>
      </c>
      <c r="V3191" s="22">
        <f>IFERROR(_xll.qlIndexFixing($V$1,S3191,,Trigger),NA())</f>
        <v>1.355869254661732E-2</v>
      </c>
      <c r="W3191" s="22">
        <f>IFERROR(_xll.qlIndexFixing($W$1,S3191,,Trigger),NA())</f>
        <v>1.3479511234918603E-2</v>
      </c>
      <c r="X3191" s="17">
        <f t="shared" si="50"/>
        <v>0.79181311698716539</v>
      </c>
    </row>
    <row r="3192" spans="18:24" x14ac:dyDescent="0.2">
      <c r="R3192" s="17" t="s">
        <v>21</v>
      </c>
      <c r="S3192" s="18">
        <f>_xll.qlInterestRateIndexFixingDate(IborIndex&amp;Tenor,T3192,Trigger)</f>
        <v>61785</v>
      </c>
      <c r="T3192" s="18">
        <f>_xll.qlCalendarAdvance(Calendar,T3191,R3192,"f",,Trigger)</f>
        <v>61787</v>
      </c>
      <c r="U3192" s="18">
        <f>_xll.qlInterestRateIndexMaturity(IborIndex&amp;Tenor,T3192,Trigger)</f>
        <v>62152</v>
      </c>
      <c r="V3192" s="22">
        <f>IFERROR(_xll.qlIndexFixing($V$1,S3192,,Trigger),NA())</f>
        <v>1.3557630597633775E-2</v>
      </c>
      <c r="W3192" s="22">
        <f>IFERROR(_xll.qlIndexFixing($W$1,S3192,,Trigger),NA())</f>
        <v>1.3480600944835207E-2</v>
      </c>
      <c r="X3192" s="17">
        <f t="shared" si="50"/>
        <v>0.77029652798567971</v>
      </c>
    </row>
    <row r="3193" spans="18:24" x14ac:dyDescent="0.2">
      <c r="R3193" s="17" t="s">
        <v>21</v>
      </c>
      <c r="S3193" s="18">
        <f>_xll.qlInterestRateIndexFixingDate(IborIndex&amp;Tenor,T3193,Trigger)</f>
        <v>61792</v>
      </c>
      <c r="T3193" s="18">
        <f>_xll.qlCalendarAdvance(Calendar,T3192,R3193,"f",,Trigger)</f>
        <v>61794</v>
      </c>
      <c r="U3193" s="18">
        <f>_xll.qlInterestRateIndexMaturity(IborIndex&amp;Tenor,T3193,Trigger)</f>
        <v>62159</v>
      </c>
      <c r="V3193" s="22">
        <f>IFERROR(_xll.qlIndexFixing($V$1,S3193,,Trigger),NA())</f>
        <v>1.3556568649778096E-2</v>
      </c>
      <c r="W3193" s="22">
        <f>IFERROR(_xll.qlIndexFixing($W$1,S3193,,Trigger),NA())</f>
        <v>1.3481685950366546E-2</v>
      </c>
      <c r="X3193" s="17">
        <f t="shared" si="50"/>
        <v>0.7488269941154958</v>
      </c>
    </row>
    <row r="3194" spans="18:24" x14ac:dyDescent="0.2">
      <c r="R3194" s="17" t="s">
        <v>21</v>
      </c>
      <c r="S3194" s="18">
        <f>_xll.qlInterestRateIndexFixingDate(IborIndex&amp;Tenor,T3194,Trigger)</f>
        <v>61799</v>
      </c>
      <c r="T3194" s="18">
        <f>_xll.qlCalendarAdvance(Calendar,T3193,R3194,"f",,Trigger)</f>
        <v>61801</v>
      </c>
      <c r="U3194" s="18">
        <f>_xll.qlInterestRateIndexMaturity(IborIndex&amp;Tenor,T3194,Trigger)</f>
        <v>62166</v>
      </c>
      <c r="V3194" s="22">
        <f>IFERROR(_xll.qlIndexFixing($V$1,S3194,,Trigger),NA())</f>
        <v>1.3555506703050281E-2</v>
      </c>
      <c r="W3194" s="22">
        <f>IFERROR(_xll.qlIndexFixing($W$1,S3194,,Trigger),NA())</f>
        <v>1.3482766241482286E-2</v>
      </c>
      <c r="X3194" s="17">
        <f t="shared" si="50"/>
        <v>0.72740461567995585</v>
      </c>
    </row>
    <row r="3195" spans="18:24" x14ac:dyDescent="0.2">
      <c r="R3195" s="17" t="s">
        <v>21</v>
      </c>
      <c r="S3195" s="18">
        <f>_xll.qlInterestRateIndexFixingDate(IborIndex&amp;Tenor,T3195,Trigger)</f>
        <v>61806</v>
      </c>
      <c r="T3195" s="18">
        <f>_xll.qlCalendarAdvance(Calendar,T3194,R3195,"f",,Trigger)</f>
        <v>61808</v>
      </c>
      <c r="U3195" s="18">
        <f>_xll.qlInterestRateIndexMaturity(IborIndex&amp;Tenor,T3195,Trigger)</f>
        <v>62173</v>
      </c>
      <c r="V3195" s="22">
        <f>IFERROR(_xll.qlIndexFixing($V$1,S3195,,Trigger),NA())</f>
        <v>1.3554444757450332E-2</v>
      </c>
      <c r="W3195" s="22">
        <f>IFERROR(_xll.qlIndexFixing($W$1,S3195,,Trigger),NA())</f>
        <v>1.3483841808153848E-2</v>
      </c>
      <c r="X3195" s="17">
        <f t="shared" si="50"/>
        <v>0.70602949296484641</v>
      </c>
    </row>
    <row r="3196" spans="18:24" x14ac:dyDescent="0.2">
      <c r="R3196" s="17" t="s">
        <v>21</v>
      </c>
      <c r="S3196" s="18">
        <f>_xll.qlInterestRateIndexFixingDate(IborIndex&amp;Tenor,T3196,Trigger)</f>
        <v>61813</v>
      </c>
      <c r="T3196" s="18">
        <f>_xll.qlCalendarAdvance(Calendar,T3195,R3196,"f",,Trigger)</f>
        <v>61815</v>
      </c>
      <c r="U3196" s="18">
        <f>_xll.qlInterestRateIndexMaturity(IborIndex&amp;Tenor,T3196,Trigger)</f>
        <v>62179</v>
      </c>
      <c r="V3196" s="22">
        <f>IFERROR(_xll.qlIndexFixing($V$1,S3196,,Trigger),NA())</f>
        <v>1.3553204696310569E-2</v>
      </c>
      <c r="W3196" s="22">
        <f>IFERROR(_xll.qlIndexFixing($W$1,S3196,,Trigger),NA())</f>
        <v>1.3484587840456183E-2</v>
      </c>
      <c r="X3196" s="17">
        <f t="shared" si="50"/>
        <v>0.68616855854386138</v>
      </c>
    </row>
    <row r="3197" spans="18:24" x14ac:dyDescent="0.2">
      <c r="R3197" s="17" t="s">
        <v>21</v>
      </c>
      <c r="S3197" s="18">
        <f>_xll.qlInterestRateIndexFixingDate(IborIndex&amp;Tenor,T3197,Trigger)</f>
        <v>61820</v>
      </c>
      <c r="T3197" s="18">
        <f>_xll.qlCalendarAdvance(Calendar,T3196,R3197,"f",,Trigger)</f>
        <v>61822</v>
      </c>
      <c r="U3197" s="18">
        <f>_xll.qlInterestRateIndexMaturity(IborIndex&amp;Tenor,T3197,Trigger)</f>
        <v>62187</v>
      </c>
      <c r="V3197" s="22">
        <f>IFERROR(_xll.qlIndexFixing($V$1,S3197,,Trigger),NA())</f>
        <v>1.3552320869634467E-2</v>
      </c>
      <c r="W3197" s="22">
        <f>IFERROR(_xll.qlIndexFixing($W$1,S3197,,Trigger),NA())</f>
        <v>1.3485978728045515E-2</v>
      </c>
      <c r="X3197" s="17">
        <f t="shared" si="50"/>
        <v>0.6634214158895112</v>
      </c>
    </row>
    <row r="3198" spans="18:24" x14ac:dyDescent="0.2">
      <c r="R3198" s="17" t="s">
        <v>21</v>
      </c>
      <c r="S3198" s="18">
        <f>_xll.qlInterestRateIndexFixingDate(IborIndex&amp;Tenor,T3198,Trigger)</f>
        <v>61827</v>
      </c>
      <c r="T3198" s="18">
        <f>_xll.qlCalendarAdvance(Calendar,T3197,R3198,"f",,Trigger)</f>
        <v>61829</v>
      </c>
      <c r="U3198" s="18">
        <f>_xll.qlInterestRateIndexMaturity(IborIndex&amp;Tenor,T3198,Trigger)</f>
        <v>62194</v>
      </c>
      <c r="V3198" s="22">
        <f>IFERROR(_xll.qlIndexFixing($V$1,S3198,,Trigger),NA())</f>
        <v>1.3551258927418331E-2</v>
      </c>
      <c r="W3198" s="22">
        <f>IFERROR(_xll.qlIndexFixing($W$1,S3198,,Trigger),NA())</f>
        <v>1.3487040061207146E-2</v>
      </c>
      <c r="X3198" s="17">
        <f t="shared" si="50"/>
        <v>0.64218866211185677</v>
      </c>
    </row>
    <row r="3199" spans="18:24" x14ac:dyDescent="0.2">
      <c r="R3199" s="17" t="s">
        <v>21</v>
      </c>
      <c r="S3199" s="18">
        <f>_xll.qlInterestRateIndexFixingDate(IborIndex&amp;Tenor,T3199,Trigger)</f>
        <v>61834</v>
      </c>
      <c r="T3199" s="18">
        <f>_xll.qlCalendarAdvance(Calendar,T3198,R3199,"f",,Trigger)</f>
        <v>61836</v>
      </c>
      <c r="U3199" s="18">
        <f>_xll.qlInterestRateIndexMaturity(IborIndex&amp;Tenor,T3199,Trigger)</f>
        <v>62201</v>
      </c>
      <c r="V3199" s="22">
        <f>IFERROR(_xll.qlIndexFixing($V$1,S3199,,Trigger),NA())</f>
        <v>1.3550196986330061E-2</v>
      </c>
      <c r="W3199" s="22">
        <f>IFERROR(_xll.qlIndexFixing($W$1,S3199,,Trigger),NA())</f>
        <v>1.3488096629806552E-2</v>
      </c>
      <c r="X3199" s="17">
        <f t="shared" si="50"/>
        <v>0.62100356523509326</v>
      </c>
    </row>
    <row r="3200" spans="18:24" x14ac:dyDescent="0.2">
      <c r="R3200" s="17" t="s">
        <v>21</v>
      </c>
      <c r="S3200" s="18">
        <f>_xll.qlInterestRateIndexFixingDate(IborIndex&amp;Tenor,T3200,Trigger)</f>
        <v>61841</v>
      </c>
      <c r="T3200" s="18">
        <f>_xll.qlCalendarAdvance(Calendar,T3199,R3200,"f",,Trigger)</f>
        <v>61843</v>
      </c>
      <c r="U3200" s="18">
        <f>_xll.qlInterestRateIndexMaturity(IborIndex&amp;Tenor,T3200,Trigger)</f>
        <v>62208</v>
      </c>
      <c r="V3200" s="22">
        <f>IFERROR(_xll.qlIndexFixing($V$1,S3200,,Trigger),NA())</f>
        <v>1.3549135046369655E-2</v>
      </c>
      <c r="W3200" s="22">
        <f>IFERROR(_xll.qlIndexFixing($W$1,S3200,,Trigger),NA())</f>
        <v>1.3489148423814715E-2</v>
      </c>
      <c r="X3200" s="17">
        <f t="shared" si="50"/>
        <v>0.59986622554939606</v>
      </c>
    </row>
    <row r="3201" spans="18:24" x14ac:dyDescent="0.2">
      <c r="R3201" s="17" t="s">
        <v>21</v>
      </c>
      <c r="S3201" s="18">
        <f>_xll.qlInterestRateIndexFixingDate(IborIndex&amp;Tenor,T3201,Trigger)</f>
        <v>61847</v>
      </c>
      <c r="T3201" s="18">
        <f>_xll.qlCalendarAdvance(Calendar,T3200,R3201,"f",,Trigger)</f>
        <v>61850</v>
      </c>
      <c r="U3201" s="18">
        <f>_xll.qlInterestRateIndexMaturity(IborIndex&amp;Tenor,T3201,Trigger)</f>
        <v>62215</v>
      </c>
      <c r="V3201" s="22">
        <f>IFERROR(_xll.qlIndexFixing($V$1,S3201,,Trigger),NA())</f>
        <v>1.3548073107537114E-2</v>
      </c>
      <c r="W3201" s="22">
        <f>IFERROR(_xll.qlIndexFixing($W$1,S3201,,Trigger),NA())</f>
        <v>1.3490195433201959E-2</v>
      </c>
      <c r="X3201" s="17">
        <f t="shared" si="50"/>
        <v>0.57877674335155005</v>
      </c>
    </row>
    <row r="3202" spans="18:24" x14ac:dyDescent="0.2">
      <c r="R3202" s="17" t="s">
        <v>21</v>
      </c>
      <c r="S3202" s="18">
        <f>_xll.qlInterestRateIndexFixingDate(IborIndex&amp;Tenor,T3202,Trigger)</f>
        <v>61855</v>
      </c>
      <c r="T3202" s="18">
        <f>_xll.qlCalendarAdvance(Calendar,T3201,R3202,"f",,Trigger)</f>
        <v>61857</v>
      </c>
      <c r="U3202" s="18">
        <f>_xll.qlInterestRateIndexMaturity(IborIndex&amp;Tenor,T3202,Trigger)</f>
        <v>62222</v>
      </c>
      <c r="V3202" s="22">
        <f>IFERROR(_xll.qlIndexFixing($V$1,S3202,,Trigger),NA())</f>
        <v>1.3547011169832219E-2</v>
      </c>
      <c r="W3202" s="22">
        <f>IFERROR(_xll.qlIndexFixing($W$1,S3202,,Trigger),NA())</f>
        <v>1.3491237647939266E-2</v>
      </c>
      <c r="X3202" s="17">
        <f t="shared" si="50"/>
        <v>0.55773521892952749</v>
      </c>
    </row>
    <row r="3203" spans="18:24" x14ac:dyDescent="0.2">
      <c r="R3203" s="17" t="s">
        <v>21</v>
      </c>
      <c r="S3203" s="18">
        <f>_xll.qlInterestRateIndexFixingDate(IborIndex&amp;Tenor,T3203,Trigger)</f>
        <v>61862</v>
      </c>
      <c r="T3203" s="18">
        <f>_xll.qlCalendarAdvance(Calendar,T3202,R3203,"f",,Trigger)</f>
        <v>61864</v>
      </c>
      <c r="U3203" s="18">
        <f>_xll.qlInterestRateIndexMaturity(IborIndex&amp;Tenor,T3203,Trigger)</f>
        <v>62229</v>
      </c>
      <c r="V3203" s="22">
        <f>IFERROR(_xll.qlIndexFixing($V$1,S3203,,Trigger),NA())</f>
        <v>1.3545949233255628E-2</v>
      </c>
      <c r="W3203" s="22">
        <f>IFERROR(_xll.qlIndexFixing($W$1,S3203,,Trigger),NA())</f>
        <v>1.3492275057997398E-2</v>
      </c>
      <c r="X3203" s="17">
        <f t="shared" si="50"/>
        <v>0.53674175258229884</v>
      </c>
    </row>
    <row r="3204" spans="18:24" x14ac:dyDescent="0.2">
      <c r="R3204" s="17" t="s">
        <v>21</v>
      </c>
      <c r="S3204" s="18">
        <f>_xll.qlInterestRateIndexFixingDate(IborIndex&amp;Tenor,T3204,Trigger)</f>
        <v>61869</v>
      </c>
      <c r="T3204" s="18">
        <f>_xll.qlCalendarAdvance(Calendar,T3203,R3204,"f",,Trigger)</f>
        <v>61871</v>
      </c>
      <c r="U3204" s="18">
        <f>_xll.qlInterestRateIndexMaturity(IborIndex&amp;Tenor,T3204,Trigger)</f>
        <v>62236</v>
      </c>
      <c r="V3204" s="22">
        <f>IFERROR(_xll.qlIndexFixing($V$1,S3204,,Trigger),NA())</f>
        <v>1.3544887297806682E-2</v>
      </c>
      <c r="W3204" s="22">
        <f>IFERROR(_xll.qlIndexFixing($W$1,S3204,,Trigger),NA())</f>
        <v>1.3493307653347117E-2</v>
      </c>
      <c r="X3204" s="17">
        <f t="shared" si="50"/>
        <v>0.51579644459565088</v>
      </c>
    </row>
    <row r="3205" spans="18:24" x14ac:dyDescent="0.2">
      <c r="R3205" s="17" t="s">
        <v>21</v>
      </c>
      <c r="S3205" s="18">
        <f>_xll.qlInterestRateIndexFixingDate(IborIndex&amp;Tenor,T3205,Trigger)</f>
        <v>61876</v>
      </c>
      <c r="T3205" s="18">
        <f>_xll.qlCalendarAdvance(Calendar,T3204,R3205,"f",,Trigger)</f>
        <v>61878</v>
      </c>
      <c r="U3205" s="18">
        <f>_xll.qlInterestRateIndexMaturity(IborIndex&amp;Tenor,T3205,Trigger)</f>
        <v>62243</v>
      </c>
      <c r="V3205" s="22">
        <f>IFERROR(_xll.qlIndexFixing($V$1,S3205,,Trigger),NA())</f>
        <v>1.3543825363485602E-2</v>
      </c>
      <c r="W3205" s="22">
        <f>IFERROR(_xll.qlIndexFixing($W$1,S3205,,Trigger),NA())</f>
        <v>1.3494335423959404E-2</v>
      </c>
      <c r="X3205" s="17">
        <f t="shared" si="50"/>
        <v>0.49489939526197946</v>
      </c>
    </row>
    <row r="3206" spans="18:24" x14ac:dyDescent="0.2">
      <c r="R3206" s="17" t="s">
        <v>21</v>
      </c>
      <c r="S3206" s="18">
        <f>_xll.qlInterestRateIndexFixingDate(IborIndex&amp;Tenor,T3206,Trigger)</f>
        <v>61883</v>
      </c>
      <c r="T3206" s="18">
        <f>_xll.qlCalendarAdvance(Calendar,T3205,R3206,"f",,Trigger)</f>
        <v>61885</v>
      </c>
      <c r="U3206" s="18">
        <f>_xll.qlInterestRateIndexMaturity(IborIndex&amp;Tenor,T3206,Trigger)</f>
        <v>62250</v>
      </c>
      <c r="V3206" s="22">
        <f>IFERROR(_xll.qlIndexFixing($V$1,S3206,,Trigger),NA())</f>
        <v>1.3542763430292605E-2</v>
      </c>
      <c r="W3206" s="22">
        <f>IFERROR(_xll.qlIndexFixing($W$1,S3206,,Trigger),NA())</f>
        <v>1.3495358359804803E-2</v>
      </c>
      <c r="X3206" s="17">
        <f t="shared" si="50"/>
        <v>0.47405070487801726</v>
      </c>
    </row>
    <row r="3207" spans="18:24" x14ac:dyDescent="0.2">
      <c r="R3207" s="17" t="s">
        <v>21</v>
      </c>
      <c r="S3207" s="18">
        <f>_xll.qlInterestRateIndexFixingDate(IborIndex&amp;Tenor,T3207,Trigger)</f>
        <v>61890</v>
      </c>
      <c r="T3207" s="18">
        <f>_xll.qlCalendarAdvance(Calendar,T3206,R3207,"f",,Trigger)</f>
        <v>61892</v>
      </c>
      <c r="U3207" s="18">
        <f>_xll.qlInterestRateIndexMaturity(IborIndex&amp;Tenor,T3207,Trigger)</f>
        <v>62257</v>
      </c>
      <c r="V3207" s="22">
        <f>IFERROR(_xll.qlIndexFixing($V$1,S3207,,Trigger),NA())</f>
        <v>1.3541701498227471E-2</v>
      </c>
      <c r="W3207" s="22">
        <f>IFERROR(_xll.qlIndexFixing($W$1,S3207,,Trigger),NA())</f>
        <v>1.3496376450854296E-2</v>
      </c>
      <c r="X3207" s="17">
        <f t="shared" si="50"/>
        <v>0.45325047373175398</v>
      </c>
    </row>
    <row r="3208" spans="18:24" x14ac:dyDescent="0.2">
      <c r="R3208" s="17" t="s">
        <v>21</v>
      </c>
      <c r="S3208" s="18">
        <f>_xll.qlInterestRateIndexFixingDate(IborIndex&amp;Tenor,T3208,Trigger)</f>
        <v>61897</v>
      </c>
      <c r="T3208" s="18">
        <f>_xll.qlCalendarAdvance(Calendar,T3207,R3208,"f",,Trigger)</f>
        <v>61899</v>
      </c>
      <c r="U3208" s="18">
        <f>_xll.qlInterestRateIndexMaturity(IborIndex&amp;Tenor,T3208,Trigger)</f>
        <v>62264</v>
      </c>
      <c r="V3208" s="22">
        <f>IFERROR(_xll.qlIndexFixing($V$1,S3208,,Trigger),NA())</f>
        <v>1.3540639567289986E-2</v>
      </c>
      <c r="W3208" s="22">
        <f>IFERROR(_xll.qlIndexFixing($W$1,S3208,,Trigger),NA())</f>
        <v>1.3497389687078863E-2</v>
      </c>
      <c r="X3208" s="17">
        <f t="shared" si="50"/>
        <v>0.43249880211123148</v>
      </c>
    </row>
    <row r="3209" spans="18:24" x14ac:dyDescent="0.2">
      <c r="R3209" s="17" t="s">
        <v>21</v>
      </c>
      <c r="S3209" s="18">
        <f>_xll.qlInterestRateIndexFixingDate(IborIndex&amp;Tenor,T3209,Trigger)</f>
        <v>61904</v>
      </c>
      <c r="T3209" s="18">
        <f>_xll.qlCalendarAdvance(Calendar,T3208,R3209,"f",,Trigger)</f>
        <v>61906</v>
      </c>
      <c r="U3209" s="18">
        <f>_xll.qlInterestRateIndexMaturity(IborIndex&amp;Tenor,T3209,Trigger)</f>
        <v>62271</v>
      </c>
      <c r="V3209" s="22">
        <f>IFERROR(_xll.qlIndexFixing($V$1,S3209,,Trigger),NA())</f>
        <v>1.3539577637480364E-2</v>
      </c>
      <c r="W3209" s="22">
        <f>IFERROR(_xll.qlIndexFixing($W$1,S3209,,Trigger),NA())</f>
        <v>1.3498398058449266E-2</v>
      </c>
      <c r="X3209" s="17">
        <f t="shared" si="50"/>
        <v>0.41179579031097935</v>
      </c>
    </row>
    <row r="3210" spans="18:24" x14ac:dyDescent="0.2">
      <c r="R3210" s="17" t="s">
        <v>21</v>
      </c>
      <c r="S3210" s="18">
        <f>_xll.qlInterestRateIndexFixingDate(IborIndex&amp;Tenor,T3210,Trigger)</f>
        <v>61911</v>
      </c>
      <c r="T3210" s="18">
        <f>_xll.qlCalendarAdvance(Calendar,T3209,R3210,"f",,Trigger)</f>
        <v>61913</v>
      </c>
      <c r="U3210" s="18">
        <f>_xll.qlInterestRateIndexMaturity(IborIndex&amp;Tenor,T3210,Trigger)</f>
        <v>62278</v>
      </c>
      <c r="V3210" s="22">
        <f>IFERROR(_xll.qlIndexFixing($V$1,S3210,,Trigger),NA())</f>
        <v>1.3538515708798826E-2</v>
      </c>
      <c r="W3210" s="22">
        <f>IFERROR(_xll.qlIndexFixing($W$1,S3210,,Trigger),NA())</f>
        <v>1.3499401554936489E-2</v>
      </c>
      <c r="X3210" s="17">
        <f t="shared" si="50"/>
        <v>0.39114153862337619</v>
      </c>
    </row>
    <row r="3211" spans="18:24" x14ac:dyDescent="0.2">
      <c r="R3211" s="17" t="s">
        <v>21</v>
      </c>
      <c r="S3211" s="18">
        <f>_xll.qlInterestRateIndexFixingDate(IborIndex&amp;Tenor,T3211,Trigger)</f>
        <v>61918</v>
      </c>
      <c r="T3211" s="18">
        <f>_xll.qlCalendarAdvance(Calendar,T3210,R3211,"f",,Trigger)</f>
        <v>61920</v>
      </c>
      <c r="U3211" s="18">
        <f>_xll.qlInterestRateIndexMaturity(IborIndex&amp;Tenor,T3211,Trigger)</f>
        <v>62285</v>
      </c>
      <c r="V3211" s="22">
        <f>IFERROR(_xll.qlIndexFixing($V$1,S3211,,Trigger),NA())</f>
        <v>1.3537453781245155E-2</v>
      </c>
      <c r="W3211" s="22">
        <f>IFERROR(_xll.qlIndexFixing($W$1,S3211,,Trigger),NA())</f>
        <v>1.3500400166511727E-2</v>
      </c>
      <c r="X3211" s="17">
        <f t="shared" si="50"/>
        <v>0.37053614733427787</v>
      </c>
    </row>
    <row r="3212" spans="18:24" x14ac:dyDescent="0.2">
      <c r="R3212" s="17" t="s">
        <v>21</v>
      </c>
      <c r="S3212" s="18">
        <f>_xll.qlInterestRateIndexFixingDate(IborIndex&amp;Tenor,T3212,Trigger)</f>
        <v>61925</v>
      </c>
      <c r="T3212" s="18">
        <f>_xll.qlCalendarAdvance(Calendar,T3211,R3212,"f",,Trigger)</f>
        <v>61927</v>
      </c>
      <c r="U3212" s="18">
        <f>_xll.qlInterestRateIndexMaturity(IborIndex&amp;Tenor,T3212,Trigger)</f>
        <v>62292</v>
      </c>
      <c r="V3212" s="22">
        <f>IFERROR(_xll.qlIndexFixing($V$1,S3212,,Trigger),NA())</f>
        <v>1.3536391854819127E-2</v>
      </c>
      <c r="W3212" s="22">
        <f>IFERROR(_xll.qlIndexFixing($W$1,S3212,,Trigger),NA())</f>
        <v>1.3501393883145748E-2</v>
      </c>
      <c r="X3212" s="17">
        <f t="shared" si="50"/>
        <v>0.34997971673379064</v>
      </c>
    </row>
    <row r="3213" spans="18:24" x14ac:dyDescent="0.2">
      <c r="R3213" s="17" t="s">
        <v>21</v>
      </c>
      <c r="S3213" s="18">
        <f>_xll.qlInterestRateIndexFixingDate(IborIndex&amp;Tenor,T3213,Trigger)</f>
        <v>61932</v>
      </c>
      <c r="T3213" s="18">
        <f>_xll.qlCalendarAdvance(Calendar,T3212,R3213,"f",,Trigger)</f>
        <v>61934</v>
      </c>
      <c r="U3213" s="18">
        <f>_xll.qlInterestRateIndexMaturity(IborIndex&amp;Tenor,T3213,Trigger)</f>
        <v>62299</v>
      </c>
      <c r="V3213" s="22">
        <f>IFERROR(_xll.qlIndexFixing($V$1,S3213,,Trigger),NA())</f>
        <v>1.3535329929520966E-2</v>
      </c>
      <c r="W3213" s="22">
        <f>IFERROR(_xll.qlIndexFixing($W$1,S3213,,Trigger),NA())</f>
        <v>1.3502382694809748E-2</v>
      </c>
      <c r="X3213" s="17">
        <f t="shared" si="50"/>
        <v>0.3294723471121766</v>
      </c>
    </row>
    <row r="3214" spans="18:24" x14ac:dyDescent="0.2">
      <c r="R3214" s="17" t="s">
        <v>21</v>
      </c>
      <c r="S3214" s="18">
        <f>_xll.qlInterestRateIndexFixingDate(IborIndex&amp;Tenor,T3214,Trigger)</f>
        <v>61939</v>
      </c>
      <c r="T3214" s="18">
        <f>_xll.qlCalendarAdvance(Calendar,T3213,R3214,"f",,Trigger)</f>
        <v>61941</v>
      </c>
      <c r="U3214" s="18">
        <f>_xll.qlInterestRateIndexMaturity(IborIndex&amp;Tenor,T3214,Trigger)</f>
        <v>62306</v>
      </c>
      <c r="V3214" s="22">
        <f>IFERROR(_xll.qlIndexFixing($V$1,S3214,,Trigger),NA())</f>
        <v>1.3534268005351107E-2</v>
      </c>
      <c r="W3214" s="22">
        <f>IFERROR(_xll.qlIndexFixing($W$1,S3214,,Trigger),NA())</f>
        <v>1.3503366591474712E-2</v>
      </c>
      <c r="X3214" s="17">
        <f t="shared" si="50"/>
        <v>0.30901413876394807</v>
      </c>
    </row>
    <row r="3215" spans="18:24" x14ac:dyDescent="0.2">
      <c r="R3215" s="17" t="s">
        <v>21</v>
      </c>
      <c r="S3215" s="18">
        <f>_xll.qlInterestRateIndexFixingDate(IborIndex&amp;Tenor,T3215,Trigger)</f>
        <v>61946</v>
      </c>
      <c r="T3215" s="18">
        <f>_xll.qlCalendarAdvance(Calendar,T3214,R3215,"f",,Trigger)</f>
        <v>61948</v>
      </c>
      <c r="U3215" s="18">
        <f>_xll.qlInterestRateIndexMaturity(IborIndex&amp;Tenor,T3215,Trigger)</f>
        <v>62313</v>
      </c>
      <c r="V3215" s="22">
        <f>IFERROR(_xll.qlIndexFixing($V$1,S3215,,Trigger),NA())</f>
        <v>1.3533206082308895E-2</v>
      </c>
      <c r="W3215" s="22">
        <f>IFERROR(_xll.qlIndexFixing($W$1,S3215,,Trigger),NA())</f>
        <v>1.3504345563112056E-2</v>
      </c>
      <c r="X3215" s="17">
        <f t="shared" si="50"/>
        <v>0.28860519196838641</v>
      </c>
    </row>
    <row r="3216" spans="18:24" x14ac:dyDescent="0.2">
      <c r="R3216" s="17" t="s">
        <v>21</v>
      </c>
      <c r="S3216" s="18">
        <f>_xll.qlInterestRateIndexFixingDate(IborIndex&amp;Tenor,T3216,Trigger)</f>
        <v>61953</v>
      </c>
      <c r="T3216" s="18">
        <f>_xll.qlCalendarAdvance(Calendar,T3215,R3216,"f",,Trigger)</f>
        <v>61955</v>
      </c>
      <c r="U3216" s="18">
        <f>_xll.qlInterestRateIndexMaturity(IborIndex&amp;Tenor,T3216,Trigger)</f>
        <v>62320</v>
      </c>
      <c r="V3216" s="22">
        <f>IFERROR(_xll.qlIndexFixing($V$1,S3216,,Trigger),NA())</f>
        <v>1.3532144160394109E-2</v>
      </c>
      <c r="W3216" s="22">
        <f>IFERROR(_xll.qlIndexFixing($W$1,S3216,,Trigger),NA())</f>
        <v>1.3505319599692762E-2</v>
      </c>
      <c r="X3216" s="17">
        <f t="shared" si="50"/>
        <v>0.26824560701346412</v>
      </c>
    </row>
    <row r="3217" spans="18:24" x14ac:dyDescent="0.2">
      <c r="R3217" s="17" t="s">
        <v>21</v>
      </c>
      <c r="S3217" s="18">
        <f>_xll.qlInterestRateIndexFixingDate(IborIndex&amp;Tenor,T3217,Trigger)</f>
        <v>61960</v>
      </c>
      <c r="T3217" s="18">
        <f>_xll.qlCalendarAdvance(Calendar,T3216,R3217,"f",,Trigger)</f>
        <v>61962</v>
      </c>
      <c r="U3217" s="18">
        <f>_xll.qlInterestRateIndexMaturity(IborIndex&amp;Tenor,T3217,Trigger)</f>
        <v>62327</v>
      </c>
      <c r="V3217" s="22">
        <f>IFERROR(_xll.qlIndexFixing($V$1,S3217,,Trigger),NA())</f>
        <v>1.3531082239607846E-2</v>
      </c>
      <c r="W3217" s="22">
        <f>IFERROR(_xll.qlIndexFixing($W$1,S3217,,Trigger),NA())</f>
        <v>1.3506288691187814E-2</v>
      </c>
      <c r="X3217" s="17">
        <f t="shared" si="50"/>
        <v>0.24793548420031994</v>
      </c>
    </row>
    <row r="3218" spans="18:24" x14ac:dyDescent="0.2">
      <c r="R3218" s="17" t="s">
        <v>21</v>
      </c>
      <c r="S3218" s="18">
        <f>_xll.qlInterestRateIndexFixingDate(IborIndex&amp;Tenor,T3218,Trigger)</f>
        <v>61967</v>
      </c>
      <c r="T3218" s="18">
        <f>_xll.qlCalendarAdvance(Calendar,T3217,R3218,"f",,Trigger)</f>
        <v>61969</v>
      </c>
      <c r="U3218" s="18">
        <f>_xll.qlInterestRateIndexMaturity(IborIndex&amp;Tenor,T3218,Trigger)</f>
        <v>62334</v>
      </c>
      <c r="V3218" s="22">
        <f>IFERROR(_xll.qlIndexFixing($V$1,S3218,,Trigger),NA())</f>
        <v>1.3530020319949009E-2</v>
      </c>
      <c r="W3218" s="22">
        <f>IFERROR(_xll.qlIndexFixing($W$1,S3218,,Trigger),NA())</f>
        <v>1.3507252827568629E-2</v>
      </c>
      <c r="X3218" s="17">
        <f t="shared" si="50"/>
        <v>0.2276749238037945</v>
      </c>
    </row>
    <row r="3219" spans="18:24" x14ac:dyDescent="0.2">
      <c r="R3219" s="17" t="s">
        <v>21</v>
      </c>
      <c r="S3219" s="18">
        <f>_xll.qlInterestRateIndexFixingDate(IborIndex&amp;Tenor,T3219,Trigger)</f>
        <v>61974</v>
      </c>
      <c r="T3219" s="18">
        <f>_xll.qlCalendarAdvance(Calendar,T3218,R3219,"f",,Trigger)</f>
        <v>61976</v>
      </c>
      <c r="U3219" s="18">
        <f>_xll.qlInterestRateIndexMaturity(IborIndex&amp;Tenor,T3219,Trigger)</f>
        <v>62341</v>
      </c>
      <c r="V3219" s="22">
        <f>IFERROR(_xll.qlIndexFixing($V$1,S3219,,Trigger),NA())</f>
        <v>1.3528958401418255E-2</v>
      </c>
      <c r="W3219" s="22">
        <f>IFERROR(_xll.qlIndexFixing($W$1,S3219,,Trigger),NA())</f>
        <v>1.3508211998806407E-2</v>
      </c>
      <c r="X3219" s="17">
        <f t="shared" si="50"/>
        <v>0.2074640261184868</v>
      </c>
    </row>
    <row r="3220" spans="18:24" x14ac:dyDescent="0.2">
      <c r="R3220" s="17" t="s">
        <v>21</v>
      </c>
      <c r="S3220" s="18">
        <f>_xll.qlInterestRateIndexFixingDate(IborIndex&amp;Tenor,T3220,Trigger)</f>
        <v>61981</v>
      </c>
      <c r="T3220" s="18">
        <f>_xll.qlCalendarAdvance(Calendar,T3219,R3220,"f",,Trigger)</f>
        <v>61983</v>
      </c>
      <c r="U3220" s="18">
        <f>_xll.qlInterestRateIndexMaturity(IborIndex&amp;Tenor,T3220,Trigger)</f>
        <v>62348</v>
      </c>
      <c r="V3220" s="22">
        <f>IFERROR(_xll.qlIndexFixing($V$1,S3220,,Trigger),NA())</f>
        <v>1.3527896484015148E-2</v>
      </c>
      <c r="W3220" s="22">
        <f>IFERROR(_xll.qlIndexFixing($W$1,S3220,,Trigger),NA())</f>
        <v>1.3509166194872349E-2</v>
      </c>
      <c r="X3220" s="17">
        <f t="shared" si="50"/>
        <v>0.18730289142799769</v>
      </c>
    </row>
    <row r="3221" spans="18:24" x14ac:dyDescent="0.2">
      <c r="R3221" s="17" t="s">
        <v>21</v>
      </c>
      <c r="S3221" s="18">
        <f>_xll.qlInterestRateIndexFixingDate(IborIndex&amp;Tenor,T3221,Trigger)</f>
        <v>61988</v>
      </c>
      <c r="T3221" s="18">
        <f>_xll.qlCalendarAdvance(Calendar,T3220,R3221,"f",,Trigger)</f>
        <v>61990</v>
      </c>
      <c r="U3221" s="18">
        <f>_xll.qlInterestRateIndexMaturity(IborIndex&amp;Tenor,T3221,Trigger)</f>
        <v>62355</v>
      </c>
      <c r="V3221" s="22">
        <f>IFERROR(_xll.qlIndexFixing($V$1,S3221,,Trigger),NA())</f>
        <v>1.3526834567740125E-2</v>
      </c>
      <c r="W3221" s="22">
        <f>IFERROR(_xll.qlIndexFixing($W$1,S3221,,Trigger),NA())</f>
        <v>1.3510115405738092E-2</v>
      </c>
      <c r="X3221" s="17">
        <f t="shared" si="50"/>
        <v>0.16719162002033425</v>
      </c>
    </row>
    <row r="3222" spans="18:24" x14ac:dyDescent="0.2">
      <c r="R3222" s="17" t="s">
        <v>21</v>
      </c>
      <c r="S3222" s="18">
        <f>_xll.qlInterestRateIndexFixingDate(IborIndex&amp;Tenor,T3222,Trigger)</f>
        <v>61995</v>
      </c>
      <c r="T3222" s="18">
        <f>_xll.qlCalendarAdvance(Calendar,T3221,R3222,"f",,Trigger)</f>
        <v>61997</v>
      </c>
      <c r="U3222" s="18">
        <f>_xll.qlInterestRateIndexMaturity(IborIndex&amp;Tenor,T3222,Trigger)</f>
        <v>62362</v>
      </c>
      <c r="V3222" s="22">
        <f>IFERROR(_xll.qlIndexFixing($V$1,S3222,,Trigger),NA())</f>
        <v>1.3525772652592966E-2</v>
      </c>
      <c r="W3222" s="22">
        <f>IFERROR(_xll.qlIndexFixing($W$1,S3222,,Trigger),NA())</f>
        <v>1.3511059621374619E-2</v>
      </c>
      <c r="X3222" s="17">
        <f t="shared" si="50"/>
        <v>0.14713031218346884</v>
      </c>
    </row>
    <row r="3223" spans="18:24" x14ac:dyDescent="0.2">
      <c r="R3223" s="17" t="s">
        <v>21</v>
      </c>
      <c r="S3223" s="18">
        <f>_xll.qlInterestRateIndexFixingDate(IborIndex&amp;Tenor,T3223,Trigger)</f>
        <v>62002</v>
      </c>
      <c r="T3223" s="18">
        <f>_xll.qlCalendarAdvance(Calendar,T3222,R3223,"f",,Trigger)</f>
        <v>62004</v>
      </c>
      <c r="U3223" s="18">
        <f>_xll.qlInterestRateIndexMaturity(IborIndex&amp;Tenor,T3223,Trigger)</f>
        <v>62369</v>
      </c>
      <c r="V3223" s="22">
        <f>IFERROR(_xll.qlIndexFixing($V$1,S3223,,Trigger),NA())</f>
        <v>1.3524710738573455E-2</v>
      </c>
      <c r="W3223" s="22">
        <f>IFERROR(_xll.qlIndexFixing($W$1,S3223,,Trigger),NA())</f>
        <v>1.3511998831753568E-2</v>
      </c>
      <c r="X3223" s="17">
        <f t="shared" si="50"/>
        <v>0.12711906819886862</v>
      </c>
    </row>
    <row r="3224" spans="18:24" x14ac:dyDescent="0.2">
      <c r="R3224" s="17" t="s">
        <v>21</v>
      </c>
      <c r="S3224" s="18">
        <f>_xll.qlInterestRateIndexFixingDate(IborIndex&amp;Tenor,T3224,Trigger)</f>
        <v>62009</v>
      </c>
      <c r="T3224" s="18">
        <f>_xll.qlCalendarAdvance(Calendar,T3223,R3224,"f",,Trigger)</f>
        <v>62011</v>
      </c>
      <c r="U3224" s="18">
        <f>_xll.qlInterestRateIndexMaturity(IborIndex&amp;Tenor,T3224,Trigger)</f>
        <v>62376</v>
      </c>
      <c r="V3224" s="22">
        <f>IFERROR(_xll.qlIndexFixing($V$1,S3224,,Trigger),NA())</f>
        <v>1.3523648825681807E-2</v>
      </c>
      <c r="W3224" s="22">
        <f>IFERROR(_xll.qlIndexFixing($W$1,S3224,,Trigger),NA())</f>
        <v>1.3512933026846578E-2</v>
      </c>
      <c r="X3224" s="17">
        <f t="shared" si="50"/>
        <v>0.10715798835228552</v>
      </c>
    </row>
    <row r="3225" spans="18:24" x14ac:dyDescent="0.2">
      <c r="R3225" s="17" t="s">
        <v>21</v>
      </c>
      <c r="S3225" s="18">
        <f>_xll.qlInterestRateIndexFixingDate(IborIndex&amp;Tenor,T3225,Trigger)</f>
        <v>62016</v>
      </c>
      <c r="T3225" s="18">
        <f>_xll.qlCalendarAdvance(Calendar,T3224,R3225,"f",,Trigger)</f>
        <v>62018</v>
      </c>
      <c r="U3225" s="18">
        <f>_xll.qlInterestRateIndexMaturity(IborIndex&amp;Tenor,T3225,Trigger)</f>
        <v>62383</v>
      </c>
      <c r="V3225" s="22">
        <f>IFERROR(_xll.qlIndexFixing($V$1,S3225,,Trigger),NA())</f>
        <v>1.3522586913918243E-2</v>
      </c>
      <c r="W3225" s="22">
        <f>IFERROR(_xll.qlIndexFixing($W$1,S3225,,Trigger),NA())</f>
        <v>1.3513862196624628E-2</v>
      </c>
      <c r="X3225" s="17">
        <f t="shared" si="50"/>
        <v>8.7247172936150141E-2</v>
      </c>
    </row>
    <row r="3226" spans="18:24" x14ac:dyDescent="0.2">
      <c r="R3226" s="17" t="s">
        <v>21</v>
      </c>
      <c r="S3226" s="18">
        <f>_xll.qlInterestRateIndexFixingDate(IborIndex&amp;Tenor,T3226,Trigger)</f>
        <v>62023</v>
      </c>
      <c r="T3226" s="18">
        <f>_xll.qlCalendarAdvance(Calendar,T3225,R3226,"f",,Trigger)</f>
        <v>62025</v>
      </c>
      <c r="U3226" s="18">
        <f>_xll.qlInterestRateIndexMaturity(IborIndex&amp;Tenor,T3226,Trigger)</f>
        <v>62390</v>
      </c>
      <c r="V3226" s="22">
        <f>IFERROR(_xll.qlIndexFixing($V$1,S3226,,Trigger),NA())</f>
        <v>1.3521525003282325E-2</v>
      </c>
      <c r="W3226" s="22">
        <f>IFERROR(_xll.qlIndexFixing($W$1,S3226,,Trigger),NA())</f>
        <v>1.3514786331059358E-2</v>
      </c>
      <c r="X3226" s="17">
        <f t="shared" si="50"/>
        <v>6.7386722229674512E-2</v>
      </c>
    </row>
    <row r="3227" spans="18:24" x14ac:dyDescent="0.2">
      <c r="R3227" s="17" t="s">
        <v>21</v>
      </c>
      <c r="S3227" s="18">
        <f>_xll.qlInterestRateIndexFixingDate(IborIndex&amp;Tenor,T3227,Trigger)</f>
        <v>62030</v>
      </c>
      <c r="T3227" s="18">
        <f>_xll.qlCalendarAdvance(Calendar,T3226,R3227,"f",,Trigger)</f>
        <v>62032</v>
      </c>
      <c r="U3227" s="18">
        <f>_xll.qlInterestRateIndexMaturity(IborIndex&amp;Tenor,T3227,Trigger)</f>
        <v>62397</v>
      </c>
      <c r="V3227" s="22">
        <f>IFERROR(_xll.qlIndexFixing($V$1,S3227,,Trigger),NA())</f>
        <v>1.3520463093774273E-2</v>
      </c>
      <c r="W3227" s="22">
        <f>IFERROR(_xll.qlIndexFixing($W$1,S3227,,Trigger),NA())</f>
        <v>1.3515705420122625E-2</v>
      </c>
      <c r="X3227" s="17">
        <f t="shared" si="50"/>
        <v>4.7576736516476842E-2</v>
      </c>
    </row>
    <row r="3228" spans="18:24" x14ac:dyDescent="0.2">
      <c r="R3228" s="17" t="s">
        <v>21</v>
      </c>
      <c r="S3228" s="18">
        <f>_xll.qlInterestRateIndexFixingDate(IborIndex&amp;Tenor,T3228,Trigger)</f>
        <v>62037</v>
      </c>
      <c r="T3228" s="18">
        <f>_xll.qlCalendarAdvance(Calendar,T3227,R3228,"f",,Trigger)</f>
        <v>62039</v>
      </c>
      <c r="U3228" s="18">
        <f>_xll.qlInterestRateIndexMaturity(IborIndex&amp;Tenor,T3228,Trigger)</f>
        <v>62404</v>
      </c>
      <c r="V3228" s="22">
        <f>IFERROR(_xll.qlIndexFixing($V$1,S3228,,Trigger),NA())</f>
        <v>1.3519401185394304E-2</v>
      </c>
      <c r="W3228" s="22">
        <f>IFERROR(_xll.qlIndexFixing($W$1,S3228,,Trigger),NA())</f>
        <v>1.3516619453785848E-2</v>
      </c>
      <c r="X3228" s="17">
        <f t="shared" ref="X3228:X3291" si="51">(V3228-W3228)*10000</f>
        <v>2.7817316084564198E-2</v>
      </c>
    </row>
    <row r="3229" spans="18:24" x14ac:dyDescent="0.2">
      <c r="R3229" s="17" t="s">
        <v>21</v>
      </c>
      <c r="S3229" s="18">
        <f>_xll.qlInterestRateIndexFixingDate(IborIndex&amp;Tenor,T3229,Trigger)</f>
        <v>62044</v>
      </c>
      <c r="T3229" s="18">
        <f>_xll.qlCalendarAdvance(Calendar,T3228,R3229,"f",,Trigger)</f>
        <v>62046</v>
      </c>
      <c r="U3229" s="18">
        <f>_xll.qlInterestRateIndexMaturity(IborIndex&amp;Tenor,T3229,Trigger)</f>
        <v>62411</v>
      </c>
      <c r="V3229" s="22">
        <f>IFERROR(_xll.qlIndexFixing($V$1,S3229,,Trigger),NA())</f>
        <v>1.3518339278141981E-2</v>
      </c>
      <c r="W3229" s="22">
        <f>IFERROR(_xll.qlIndexFixing($W$1,S3229,,Trigger),NA())</f>
        <v>1.3517528422020666E-2</v>
      </c>
      <c r="X3229" s="17">
        <f t="shared" si="51"/>
        <v>8.1085612131485962E-3</v>
      </c>
    </row>
    <row r="3230" spans="18:24" x14ac:dyDescent="0.2">
      <c r="R3230" s="17" t="s">
        <v>21</v>
      </c>
      <c r="S3230" s="18">
        <f>_xll.qlInterestRateIndexFixingDate(IborIndex&amp;Tenor,T3230,Trigger)</f>
        <v>62051</v>
      </c>
      <c r="T3230" s="18">
        <f>_xll.qlCalendarAdvance(Calendar,T3229,R3230,"f",,Trigger)</f>
        <v>62053</v>
      </c>
      <c r="U3230" s="18">
        <f>_xll.qlInterestRateIndexMaturity(IborIndex&amp;Tenor,T3230,Trigger)</f>
        <v>62418</v>
      </c>
      <c r="V3230" s="22">
        <f>IFERROR(_xll.qlIndexFixing($V$1,S3230,,Trigger),NA())</f>
        <v>1.3517277372017742E-2</v>
      </c>
      <c r="W3230" s="22">
        <f>IFERROR(_xll.qlIndexFixing($W$1,S3230,,Trigger),NA())</f>
        <v>1.3518432314798497E-2</v>
      </c>
      <c r="X3230" s="17">
        <f t="shared" si="51"/>
        <v>-1.1549427807542451E-2</v>
      </c>
    </row>
    <row r="3231" spans="18:24" x14ac:dyDescent="0.2">
      <c r="R3231" s="17" t="s">
        <v>21</v>
      </c>
      <c r="S3231" s="18">
        <f>_xll.qlInterestRateIndexFixingDate(IborIndex&amp;Tenor,T3231,Trigger)</f>
        <v>62058</v>
      </c>
      <c r="T3231" s="18">
        <f>_xll.qlCalendarAdvance(Calendar,T3230,R3231,"f",,Trigger)</f>
        <v>62060</v>
      </c>
      <c r="U3231" s="18">
        <f>_xll.qlInterestRateIndexMaturity(IborIndex&amp;Tenor,T3231,Trigger)</f>
        <v>62425</v>
      </c>
      <c r="V3231" s="22">
        <f>IFERROR(_xll.qlIndexFixing($V$1,S3231,,Trigger),NA())</f>
        <v>1.351621546702093E-2</v>
      </c>
      <c r="W3231" s="22">
        <f>IFERROR(_xll.qlIndexFixing($W$1,S3231,,Trigger),NA())</f>
        <v>1.3519331122091638E-2</v>
      </c>
      <c r="X3231" s="17">
        <f t="shared" si="51"/>
        <v>-3.1156550707074626E-2</v>
      </c>
    </row>
    <row r="3232" spans="18:24" x14ac:dyDescent="0.2">
      <c r="R3232" s="17" t="s">
        <v>21</v>
      </c>
      <c r="S3232" s="18">
        <f>_xll.qlInterestRateIndexFixingDate(IborIndex&amp;Tenor,T3232,Trigger)</f>
        <v>62065</v>
      </c>
      <c r="T3232" s="18">
        <f>_xll.qlCalendarAdvance(Calendar,T3231,R3232,"f",,Trigger)</f>
        <v>62067</v>
      </c>
      <c r="U3232" s="18">
        <f>_xll.qlInterestRateIndexMaturity(IborIndex&amp;Tenor,T3232,Trigger)</f>
        <v>62432</v>
      </c>
      <c r="V3232" s="22">
        <f>IFERROR(_xll.qlIndexFixing($V$1,S3232,,Trigger),NA())</f>
        <v>1.3515153563152202E-2</v>
      </c>
      <c r="W3232" s="22">
        <f>IFERROR(_xll.qlIndexFixing($W$1,S3232,,Trigger),NA())</f>
        <v>1.3520224833871287E-2</v>
      </c>
      <c r="X3232" s="17">
        <f t="shared" si="51"/>
        <v>-5.0712707190848916E-2</v>
      </c>
    </row>
    <row r="3233" spans="18:24" x14ac:dyDescent="0.2">
      <c r="R3233" s="17" t="s">
        <v>21</v>
      </c>
      <c r="S3233" s="18">
        <f>_xll.qlInterestRateIndexFixingDate(IborIndex&amp;Tenor,T3233,Trigger)</f>
        <v>62072</v>
      </c>
      <c r="T3233" s="18">
        <f>_xll.qlCalendarAdvance(Calendar,T3232,R3233,"f",,Trigger)</f>
        <v>62074</v>
      </c>
      <c r="U3233" s="18">
        <f>_xll.qlInterestRateIndexMaturity(IborIndex&amp;Tenor,T3233,Trigger)</f>
        <v>62439</v>
      </c>
      <c r="V3233" s="22">
        <f>IFERROR(_xll.qlIndexFixing($V$1,S3233,,Trigger),NA())</f>
        <v>1.3514091660411339E-2</v>
      </c>
      <c r="W3233" s="22">
        <f>IFERROR(_xll.qlIndexFixing($W$1,S3233,,Trigger),NA())</f>
        <v>1.3521113440109523E-2</v>
      </c>
      <c r="X3233" s="17">
        <f t="shared" si="51"/>
        <v>-7.0217796981839053E-2</v>
      </c>
    </row>
    <row r="3234" spans="18:24" x14ac:dyDescent="0.2">
      <c r="R3234" s="17" t="s">
        <v>21</v>
      </c>
      <c r="S3234" s="18">
        <f>_xll.qlInterestRateIndexFixingDate(IborIndex&amp;Tenor,T3234,Trigger)</f>
        <v>62079</v>
      </c>
      <c r="T3234" s="18">
        <f>_xll.qlCalendarAdvance(Calendar,T3233,R3234,"f",,Trigger)</f>
        <v>62081</v>
      </c>
      <c r="U3234" s="18">
        <f>_xll.qlInterestRateIndexMaturity(IborIndex&amp;Tenor,T3234,Trigger)</f>
        <v>62446</v>
      </c>
      <c r="V3234" s="22">
        <f>IFERROR(_xll.qlIndexFixing($V$1,S3234,,Trigger),NA())</f>
        <v>1.3513029758798123E-2</v>
      </c>
      <c r="W3234" s="22">
        <f>IFERROR(_xll.qlIndexFixing($W$1,S3234,,Trigger),NA())</f>
        <v>1.3521996930777984E-2</v>
      </c>
      <c r="X3234" s="17">
        <f t="shared" si="51"/>
        <v>-8.9671719798612576E-2</v>
      </c>
    </row>
    <row r="3235" spans="18:24" x14ac:dyDescent="0.2">
      <c r="R3235" s="17" t="s">
        <v>21</v>
      </c>
      <c r="S3235" s="18">
        <f>_xll.qlInterestRateIndexFixingDate(IborIndex&amp;Tenor,T3235,Trigger)</f>
        <v>62085</v>
      </c>
      <c r="T3235" s="18">
        <f>_xll.qlCalendarAdvance(Calendar,T3234,R3235,"f",,Trigger)</f>
        <v>62089</v>
      </c>
      <c r="U3235" s="18">
        <f>_xll.qlInterestRateIndexMaturity(IborIndex&amp;Tenor,T3235,Trigger)</f>
        <v>62456</v>
      </c>
      <c r="V3235" s="22">
        <f>IFERROR(_xll.qlIndexFixing($V$1,S3235,,Trigger),NA())</f>
        <v>1.3512169296129171E-2</v>
      </c>
      <c r="W3235" s="22">
        <f>IFERROR(_xll.qlIndexFixing($W$1,S3235,,Trigger),NA())</f>
        <v>1.3523624608738721E-2</v>
      </c>
      <c r="X3235" s="17">
        <f t="shared" si="51"/>
        <v>-0.1145531260954985</v>
      </c>
    </row>
    <row r="3236" spans="18:24" x14ac:dyDescent="0.2">
      <c r="R3236" s="17" t="s">
        <v>21</v>
      </c>
      <c r="S3236" s="18">
        <f>_xll.qlInterestRateIndexFixingDate(IborIndex&amp;Tenor,T3236,Trigger)</f>
        <v>62093</v>
      </c>
      <c r="T3236" s="18">
        <f>_xll.qlCalendarAdvance(Calendar,T3235,R3236,"f",,Trigger)</f>
        <v>62096</v>
      </c>
      <c r="U3236" s="18">
        <f>_xll.qlInterestRateIndexMaturity(IborIndex&amp;Tenor,T3236,Trigger)</f>
        <v>62463</v>
      </c>
      <c r="V3236" s="22">
        <f>IFERROR(_xll.qlIndexFixing($V$1,S3236,,Trigger),NA())</f>
        <v>1.3511107317923959E-2</v>
      </c>
      <c r="W3236" s="22">
        <f>IFERROR(_xll.qlIndexFixing($W$1,S3236,,Trigger),NA())</f>
        <v>1.3524496421599969E-2</v>
      </c>
      <c r="X3236" s="17">
        <f t="shared" si="51"/>
        <v>-0.13389103676009553</v>
      </c>
    </row>
    <row r="3237" spans="18:24" x14ac:dyDescent="0.2">
      <c r="R3237" s="17" t="s">
        <v>21</v>
      </c>
      <c r="S3237" s="18">
        <f>_xll.qlInterestRateIndexFixingDate(IborIndex&amp;Tenor,T3237,Trigger)</f>
        <v>62101</v>
      </c>
      <c r="T3237" s="18">
        <f>_xll.qlCalendarAdvance(Calendar,T3236,R3237,"f",,Trigger)</f>
        <v>62103</v>
      </c>
      <c r="U3237" s="18">
        <f>_xll.qlInterestRateIndexMaturity(IborIndex&amp;Tenor,T3237,Trigger)</f>
        <v>62470</v>
      </c>
      <c r="V3237" s="22">
        <f>IFERROR(_xll.qlIndexFixing($V$1,S3237,,Trigger),NA())</f>
        <v>1.3510045340852882E-2</v>
      </c>
      <c r="W3237" s="22">
        <f>IFERROR(_xll.qlIndexFixing($W$1,S3237,,Trigger),NA())</f>
        <v>1.3525363085562363E-2</v>
      </c>
      <c r="X3237" s="17">
        <f t="shared" si="51"/>
        <v>-0.15317744709480649</v>
      </c>
    </row>
    <row r="3238" spans="18:24" x14ac:dyDescent="0.2">
      <c r="R3238" s="17" t="s">
        <v>21</v>
      </c>
      <c r="S3238" s="18">
        <f>_xll.qlInterestRateIndexFixingDate(IborIndex&amp;Tenor,T3238,Trigger)</f>
        <v>62108</v>
      </c>
      <c r="T3238" s="18">
        <f>_xll.qlCalendarAdvance(Calendar,T3237,R3238,"f",,Trigger)</f>
        <v>62110</v>
      </c>
      <c r="U3238" s="18">
        <f>_xll.qlInterestRateIndexMaturity(IborIndex&amp;Tenor,T3238,Trigger)</f>
        <v>62477</v>
      </c>
      <c r="V3238" s="22">
        <f>IFERROR(_xll.qlIndexFixing($V$1,S3238,,Trigger),NA())</f>
        <v>1.3508983364915938E-2</v>
      </c>
      <c r="W3238" s="22">
        <f>IFERROR(_xll.qlIndexFixing($W$1,S3238,,Trigger),NA())</f>
        <v>1.3526224590596868E-2</v>
      </c>
      <c r="X3238" s="17">
        <f t="shared" si="51"/>
        <v>-0.17241225680929978</v>
      </c>
    </row>
    <row r="3239" spans="18:24" x14ac:dyDescent="0.2">
      <c r="R3239" s="17" t="s">
        <v>21</v>
      </c>
      <c r="S3239" s="18">
        <f>_xll.qlInterestRateIndexFixingDate(IborIndex&amp;Tenor,T3239,Trigger)</f>
        <v>62115</v>
      </c>
      <c r="T3239" s="18">
        <f>_xll.qlCalendarAdvance(Calendar,T3238,R3239,"f",,Trigger)</f>
        <v>62117</v>
      </c>
      <c r="U3239" s="18">
        <f>_xll.qlInterestRateIndexMaturity(IborIndex&amp;Tenor,T3239,Trigger)</f>
        <v>62484</v>
      </c>
      <c r="V3239" s="22">
        <f>IFERROR(_xll.qlIndexFixing($V$1,S3239,,Trigger),NA())</f>
        <v>1.3507921390113128E-2</v>
      </c>
      <c r="W3239" s="22">
        <f>IFERROR(_xll.qlIndexFixing($W$1,S3239,,Trigger),NA())</f>
        <v>1.35270809266751E-2</v>
      </c>
      <c r="X3239" s="17">
        <f t="shared" si="51"/>
        <v>-0.19159536561971433</v>
      </c>
    </row>
    <row r="3240" spans="18:24" x14ac:dyDescent="0.2">
      <c r="R3240" s="17" t="s">
        <v>21</v>
      </c>
      <c r="S3240" s="18">
        <f>_xll.qlInterestRateIndexFixingDate(IborIndex&amp;Tenor,T3240,Trigger)</f>
        <v>62122</v>
      </c>
      <c r="T3240" s="18">
        <f>_xll.qlCalendarAdvance(Calendar,T3239,R3240,"f",,Trigger)</f>
        <v>62124</v>
      </c>
      <c r="U3240" s="18">
        <f>_xll.qlInterestRateIndexMaturity(IborIndex&amp;Tenor,T3240,Trigger)</f>
        <v>62488</v>
      </c>
      <c r="V3240" s="22">
        <f>IFERROR(_xll.qlIndexFixing($V$1,S3240,,Trigger),NA())</f>
        <v>1.3506330303165994E-2</v>
      </c>
      <c r="W3240" s="22">
        <f>IFERROR(_xll.qlIndexFixing($W$1,S3240,,Trigger),NA())</f>
        <v>1.3527000811614186E-2</v>
      </c>
      <c r="X3240" s="17">
        <f t="shared" si="51"/>
        <v>-0.20670508448191946</v>
      </c>
    </row>
    <row r="3241" spans="18:24" x14ac:dyDescent="0.2">
      <c r="R3241" s="17" t="s">
        <v>21</v>
      </c>
      <c r="S3241" s="18">
        <f>_xll.qlInterestRateIndexFixingDate(IborIndex&amp;Tenor,T3241,Trigger)</f>
        <v>62129</v>
      </c>
      <c r="T3241" s="18">
        <f>_xll.qlCalendarAdvance(Calendar,T3240,R3241,"f",,Trigger)</f>
        <v>62131</v>
      </c>
      <c r="U3241" s="18">
        <f>_xll.qlInterestRateIndexMaturity(IborIndex&amp;Tenor,T3241,Trigger)</f>
        <v>62498</v>
      </c>
      <c r="V3241" s="22">
        <f>IFERROR(_xll.qlIndexFixing($V$1,S3241,,Trigger),NA())</f>
        <v>1.3505797443909909E-2</v>
      </c>
      <c r="W3241" s="22">
        <f>IFERROR(_xll.qlIndexFixing($W$1,S3241,,Trigger),NA())</f>
        <v>1.3528778051846178E-2</v>
      </c>
      <c r="X3241" s="17">
        <f t="shared" si="51"/>
        <v>-0.22980607936269604</v>
      </c>
    </row>
    <row r="3242" spans="18:24" x14ac:dyDescent="0.2">
      <c r="R3242" s="17" t="s">
        <v>21</v>
      </c>
      <c r="S3242" s="18">
        <f>_xll.qlInterestRateIndexFixingDate(IborIndex&amp;Tenor,T3242,Trigger)</f>
        <v>62136</v>
      </c>
      <c r="T3242" s="18">
        <f>_xll.qlCalendarAdvance(Calendar,T3241,R3242,"f",,Trigger)</f>
        <v>62138</v>
      </c>
      <c r="U3242" s="18">
        <f>_xll.qlInterestRateIndexMaturity(IborIndex&amp;Tenor,T3242,Trigger)</f>
        <v>62505</v>
      </c>
      <c r="V3242" s="22">
        <f>IFERROR(_xll.qlIndexFixing($V$1,S3242,,Trigger),NA())</f>
        <v>1.3504735472509065E-2</v>
      </c>
      <c r="W3242" s="22">
        <f>IFERROR(_xll.qlIndexFixing($W$1,S3242,,Trigger),NA())</f>
        <v>1.352961882088226E-2</v>
      </c>
      <c r="X3242" s="17">
        <f t="shared" si="51"/>
        <v>-0.24883348373194725</v>
      </c>
    </row>
    <row r="3243" spans="18:24" x14ac:dyDescent="0.2">
      <c r="R3243" s="17" t="s">
        <v>21</v>
      </c>
      <c r="S3243" s="18">
        <f>_xll.qlInterestRateIndexFixingDate(IborIndex&amp;Tenor,T3243,Trigger)</f>
        <v>62143</v>
      </c>
      <c r="T3243" s="18">
        <f>_xll.qlCalendarAdvance(Calendar,T3242,R3243,"f",,Trigger)</f>
        <v>62145</v>
      </c>
      <c r="U3243" s="18">
        <f>_xll.qlInterestRateIndexMaturity(IborIndex&amp;Tenor,T3243,Trigger)</f>
        <v>62512</v>
      </c>
      <c r="V3243" s="22">
        <f>IFERROR(_xll.qlIndexFixing($V$1,S3243,,Trigger),NA())</f>
        <v>1.3503673502242788E-2</v>
      </c>
      <c r="W3243" s="22">
        <f>IFERROR(_xll.qlIndexFixing($W$1,S3243,,Trigger),NA())</f>
        <v>1.3530454380847238E-2</v>
      </c>
      <c r="X3243" s="17">
        <f t="shared" si="51"/>
        <v>-0.26780878604450165</v>
      </c>
    </row>
    <row r="3244" spans="18:24" x14ac:dyDescent="0.2">
      <c r="R3244" s="17" t="s">
        <v>21</v>
      </c>
      <c r="S3244" s="18">
        <f>_xll.qlInterestRateIndexFixingDate(IborIndex&amp;Tenor,T3244,Trigger)</f>
        <v>62150</v>
      </c>
      <c r="T3244" s="18">
        <f>_xll.qlCalendarAdvance(Calendar,T3243,R3244,"f",,Trigger)</f>
        <v>62152</v>
      </c>
      <c r="U3244" s="18">
        <f>_xll.qlInterestRateIndexMaturity(IborIndex&amp;Tenor,T3244,Trigger)</f>
        <v>62516</v>
      </c>
      <c r="V3244" s="22">
        <f>IFERROR(_xll.qlIndexFixing($V$1,S3244,,Trigger),NA())</f>
        <v>1.3502082893635093E-2</v>
      </c>
      <c r="W3244" s="22">
        <f>IFERROR(_xll.qlIndexFixing($W$1,S3244,,Trigger),NA())</f>
        <v>1.3530357612397239E-2</v>
      </c>
      <c r="X3244" s="17">
        <f t="shared" si="51"/>
        <v>-0.28274718762145296</v>
      </c>
    </row>
    <row r="3245" spans="18:24" x14ac:dyDescent="0.2">
      <c r="R3245" s="17" t="s">
        <v>21</v>
      </c>
      <c r="S3245" s="18">
        <f>_xll.qlInterestRateIndexFixingDate(IborIndex&amp;Tenor,T3245,Trigger)</f>
        <v>62157</v>
      </c>
      <c r="T3245" s="18">
        <f>_xll.qlCalendarAdvance(Calendar,T3244,R3245,"f",,Trigger)</f>
        <v>62159</v>
      </c>
      <c r="U3245" s="18">
        <f>_xll.qlInterestRateIndexMaturity(IborIndex&amp;Tenor,T3245,Trigger)</f>
        <v>62526</v>
      </c>
      <c r="V3245" s="22">
        <f>IFERROR(_xll.qlIndexFixing($V$1,S3245,,Trigger),NA())</f>
        <v>1.3501549565112203E-2</v>
      </c>
      <c r="W3245" s="22">
        <f>IFERROR(_xll.qlIndexFixing($W$1,S3245,,Trigger),NA())</f>
        <v>1.3532109833449922E-2</v>
      </c>
      <c r="X3245" s="17">
        <f t="shared" si="51"/>
        <v>-0.30560268337719021</v>
      </c>
    </row>
    <row r="3246" spans="18:24" x14ac:dyDescent="0.2">
      <c r="R3246" s="17" t="s">
        <v>21</v>
      </c>
      <c r="S3246" s="18">
        <f>_xll.qlInterestRateIndexFixingDate(IborIndex&amp;Tenor,T3246,Trigger)</f>
        <v>62164</v>
      </c>
      <c r="T3246" s="18">
        <f>_xll.qlCalendarAdvance(Calendar,T3245,R3246,"f",,Trigger)</f>
        <v>62166</v>
      </c>
      <c r="U3246" s="18">
        <f>_xll.qlInterestRateIndexMaturity(IborIndex&amp;Tenor,T3246,Trigger)</f>
        <v>62533</v>
      </c>
      <c r="V3246" s="22">
        <f>IFERROR(_xll.qlIndexFixing($V$1,S3246,,Trigger),NA())</f>
        <v>1.3500487598248111E-2</v>
      </c>
      <c r="W3246" s="22">
        <f>IFERROR(_xll.qlIndexFixing($W$1,S3246,,Trigger),NA())</f>
        <v>1.3532929706030648E-2</v>
      </c>
      <c r="X3246" s="17">
        <f t="shared" si="51"/>
        <v>-0.3244210778253695</v>
      </c>
    </row>
    <row r="3247" spans="18:24" x14ac:dyDescent="0.2">
      <c r="R3247" s="17" t="s">
        <v>21</v>
      </c>
      <c r="S3247" s="18">
        <f>_xll.qlInterestRateIndexFixingDate(IborIndex&amp;Tenor,T3247,Trigger)</f>
        <v>62171</v>
      </c>
      <c r="T3247" s="18">
        <f>_xll.qlCalendarAdvance(Calendar,T3246,R3247,"f",,Trigger)</f>
        <v>62173</v>
      </c>
      <c r="U3247" s="18">
        <f>_xll.qlInterestRateIndexMaturity(IborIndex&amp;Tenor,T3247,Trigger)</f>
        <v>62540</v>
      </c>
      <c r="V3247" s="22">
        <f>IFERROR(_xll.qlIndexFixing($V$1,S3247,,Trigger),NA())</f>
        <v>1.3499425632518153E-2</v>
      </c>
      <c r="W3247" s="22">
        <f>IFERROR(_xll.qlIndexFixing($W$1,S3247,,Trigger),NA())</f>
        <v>1.3533744329426526E-2</v>
      </c>
      <c r="X3247" s="17">
        <f t="shared" si="51"/>
        <v>-0.3431869690837322</v>
      </c>
    </row>
    <row r="3248" spans="18:24" x14ac:dyDescent="0.2">
      <c r="R3248" s="17" t="s">
        <v>21</v>
      </c>
      <c r="S3248" s="18">
        <f>_xll.qlInterestRateIndexFixingDate(IborIndex&amp;Tenor,T3248,Trigger)</f>
        <v>62178</v>
      </c>
      <c r="T3248" s="18">
        <f>_xll.qlCalendarAdvance(Calendar,T3247,R3248,"f",,Trigger)</f>
        <v>62184</v>
      </c>
      <c r="U3248" s="18">
        <f>_xll.qlInterestRateIndexMaturity(IborIndex&amp;Tenor,T3248,Trigger)</f>
        <v>62549</v>
      </c>
      <c r="V3248" s="22">
        <f>IFERROR(_xll.qlIndexFixing($V$1,S3248,,Trigger),NA())</f>
        <v>1.3497404765455547E-2</v>
      </c>
      <c r="W3248" s="22">
        <f>IFERROR(_xll.qlIndexFixing($W$1,S3248,,Trigger),NA())</f>
        <v>1.3534398983147388E-2</v>
      </c>
      <c r="X3248" s="17">
        <f t="shared" si="51"/>
        <v>-0.36994217691840514</v>
      </c>
    </row>
    <row r="3249" spans="18:24" x14ac:dyDescent="0.2">
      <c r="R3249" s="17" t="s">
        <v>21</v>
      </c>
      <c r="S3249" s="18">
        <f>_xll.qlInterestRateIndexFixingDate(IborIndex&amp;Tenor,T3249,Trigger)</f>
        <v>62187</v>
      </c>
      <c r="T3249" s="18">
        <f>_xll.qlCalendarAdvance(Calendar,T3248,R3249,"f",,Trigger)</f>
        <v>62191</v>
      </c>
      <c r="U3249" s="18">
        <f>_xll.qlInterestRateIndexMaturity(IborIndex&amp;Tenor,T3249,Trigger)</f>
        <v>62556</v>
      </c>
      <c r="V3249" s="22">
        <f>IFERROR(_xll.qlIndexFixing($V$1,S3249,,Trigger),NA())</f>
        <v>1.3496342881565359E-2</v>
      </c>
      <c r="W3249" s="22">
        <f>IFERROR(_xll.qlIndexFixing($W$1,S3249,,Trigger),NA())</f>
        <v>1.3535200769364642E-2</v>
      </c>
      <c r="X3249" s="17">
        <f t="shared" si="51"/>
        <v>-0.38857887799283519</v>
      </c>
    </row>
    <row r="3250" spans="18:24" x14ac:dyDescent="0.2">
      <c r="R3250" s="17" t="s">
        <v>21</v>
      </c>
      <c r="S3250" s="18">
        <f>_xll.qlInterestRateIndexFixingDate(IborIndex&amp;Tenor,T3250,Trigger)</f>
        <v>62194</v>
      </c>
      <c r="T3250" s="18">
        <f>_xll.qlCalendarAdvance(Calendar,T3249,R3250,"f",,Trigger)</f>
        <v>62198</v>
      </c>
      <c r="U3250" s="18">
        <f>_xll.qlInterestRateIndexMaturity(IborIndex&amp;Tenor,T3250,Trigger)</f>
        <v>62563</v>
      </c>
      <c r="V3250" s="22">
        <f>IFERROR(_xll.qlIndexFixing($V$1,S3250,,Trigger),NA())</f>
        <v>1.3495280998803472E-2</v>
      </c>
      <c r="W3250" s="22">
        <f>IFERROR(_xll.qlIndexFixing($W$1,S3250,,Trigger),NA())</f>
        <v>1.3535997272405261E-2</v>
      </c>
      <c r="X3250" s="17">
        <f t="shared" si="51"/>
        <v>-0.40716273601788466</v>
      </c>
    </row>
    <row r="3251" spans="18:24" x14ac:dyDescent="0.2">
      <c r="R3251" s="17" t="s">
        <v>21</v>
      </c>
      <c r="S3251" s="18">
        <f>_xll.qlInterestRateIndexFixingDate(IborIndex&amp;Tenor,T3251,Trigger)</f>
        <v>62201</v>
      </c>
      <c r="T3251" s="18">
        <f>_xll.qlCalendarAdvance(Calendar,T3250,R3251,"f",,Trigger)</f>
        <v>62205</v>
      </c>
      <c r="U3251" s="18">
        <f>_xll.qlInterestRateIndexMaturity(IborIndex&amp;Tenor,T3251,Trigger)</f>
        <v>62570</v>
      </c>
      <c r="V3251" s="22">
        <f>IFERROR(_xll.qlIndexFixing($V$1,S3251,,Trigger),NA())</f>
        <v>1.3494219117169233E-2</v>
      </c>
      <c r="W3251" s="22">
        <f>IFERROR(_xll.qlIndexFixing($W$1,S3251,,Trigger),NA())</f>
        <v>1.3536788482242415E-2</v>
      </c>
      <c r="X3251" s="17">
        <f t="shared" si="51"/>
        <v>-0.42569365073182736</v>
      </c>
    </row>
    <row r="3252" spans="18:24" x14ac:dyDescent="0.2">
      <c r="R3252" s="17" t="s">
        <v>21</v>
      </c>
      <c r="S3252" s="18">
        <f>_xll.qlInterestRateIndexFixingDate(IborIndex&amp;Tenor,T3252,Trigger)</f>
        <v>62208</v>
      </c>
      <c r="T3252" s="18">
        <f>_xll.qlCalendarAdvance(Calendar,T3251,R3252,"f",,Trigger)</f>
        <v>62212</v>
      </c>
      <c r="U3252" s="18">
        <f>_xll.qlInterestRateIndexMaturity(IborIndex&amp;Tenor,T3252,Trigger)</f>
        <v>62577</v>
      </c>
      <c r="V3252" s="22">
        <f>IFERROR(_xll.qlIndexFixing($V$1,S3252,,Trigger),NA())</f>
        <v>1.349315723666264E-2</v>
      </c>
      <c r="W3252" s="22">
        <f>IFERROR(_xll.qlIndexFixing($W$1,S3252,,Trigger),NA())</f>
        <v>1.353757438884862E-2</v>
      </c>
      <c r="X3252" s="17">
        <f t="shared" si="51"/>
        <v>-0.44417152185980552</v>
      </c>
    </row>
    <row r="3253" spans="18:24" x14ac:dyDescent="0.2">
      <c r="R3253" s="17" t="s">
        <v>21</v>
      </c>
      <c r="S3253" s="18">
        <f>_xll.qlInterestRateIndexFixingDate(IborIndex&amp;Tenor,T3253,Trigger)</f>
        <v>62215</v>
      </c>
      <c r="T3253" s="18">
        <f>_xll.qlCalendarAdvance(Calendar,T3252,R3253,"f",,Trigger)</f>
        <v>62219</v>
      </c>
      <c r="U3253" s="18">
        <f>_xll.qlInterestRateIndexMaturity(IborIndex&amp;Tenor,T3253,Trigger)</f>
        <v>62584</v>
      </c>
      <c r="V3253" s="22">
        <f>IFERROR(_xll.qlIndexFixing($V$1,S3253,,Trigger),NA())</f>
        <v>1.349209535728391E-2</v>
      </c>
      <c r="W3253" s="22">
        <f>IFERROR(_xll.qlIndexFixing($W$1,S3253,,Trigger),NA())</f>
        <v>1.3538354982196826E-2</v>
      </c>
      <c r="X3253" s="17">
        <f t="shared" si="51"/>
        <v>-0.46259624912916436</v>
      </c>
    </row>
    <row r="3254" spans="18:24" x14ac:dyDescent="0.2">
      <c r="R3254" s="17" t="s">
        <v>21</v>
      </c>
      <c r="S3254" s="18">
        <f>_xll.qlInterestRateIndexFixingDate(IborIndex&amp;Tenor,T3254,Trigger)</f>
        <v>62222</v>
      </c>
      <c r="T3254" s="18">
        <f>_xll.qlCalendarAdvance(Calendar,T3253,R3254,"f",,Trigger)</f>
        <v>62226</v>
      </c>
      <c r="U3254" s="18">
        <f>_xll.qlInterestRateIndexMaturity(IborIndex&amp;Tenor,T3254,Trigger)</f>
        <v>62591</v>
      </c>
      <c r="V3254" s="22">
        <f>IFERROR(_xll.qlIndexFixing($V$1,S3254,,Trigger),NA())</f>
        <v>1.3491033479033266E-2</v>
      </c>
      <c r="W3254" s="22">
        <f>IFERROR(_xll.qlIndexFixing($W$1,S3254,,Trigger),NA())</f>
        <v>1.353913025225933E-2</v>
      </c>
      <c r="X3254" s="17">
        <f t="shared" si="51"/>
        <v>-0.48096773226063982</v>
      </c>
    </row>
    <row r="3255" spans="18:24" x14ac:dyDescent="0.2">
      <c r="R3255" s="17" t="s">
        <v>21</v>
      </c>
      <c r="S3255" s="18">
        <f>_xll.qlInterestRateIndexFixingDate(IborIndex&amp;Tenor,T3255,Trigger)</f>
        <v>62229</v>
      </c>
      <c r="T3255" s="18">
        <f>_xll.qlCalendarAdvance(Calendar,T3254,R3255,"f",,Trigger)</f>
        <v>62233</v>
      </c>
      <c r="U3255" s="18">
        <f>_xll.qlInterestRateIndexMaturity(IborIndex&amp;Tenor,T3255,Trigger)</f>
        <v>62598</v>
      </c>
      <c r="V3255" s="22">
        <f>IFERROR(_xll.qlIndexFixing($V$1,S3255,,Trigger),NA())</f>
        <v>1.3489971601910048E-2</v>
      </c>
      <c r="W3255" s="22">
        <f>IFERROR(_xll.qlIndexFixing($W$1,S3255,,Trigger),NA())</f>
        <v>1.3539900189009522E-2</v>
      </c>
      <c r="X3255" s="17">
        <f t="shared" si="51"/>
        <v>-0.4992858709947437</v>
      </c>
    </row>
    <row r="3256" spans="18:24" x14ac:dyDescent="0.2">
      <c r="R3256" s="17" t="s">
        <v>21</v>
      </c>
      <c r="S3256" s="18">
        <f>_xll.qlInterestRateIndexFixingDate(IborIndex&amp;Tenor,T3256,Trigger)</f>
        <v>62236</v>
      </c>
      <c r="T3256" s="18">
        <f>_xll.qlCalendarAdvance(Calendar,T3255,R3256,"f",,Trigger)</f>
        <v>62240</v>
      </c>
      <c r="U3256" s="18">
        <f>_xll.qlInterestRateIndexMaturity(IborIndex&amp;Tenor,T3256,Trigger)</f>
        <v>62605</v>
      </c>
      <c r="V3256" s="22">
        <f>IFERROR(_xll.qlIndexFixing($V$1,S3256,,Trigger),NA())</f>
        <v>1.3488909725914914E-2</v>
      </c>
      <c r="W3256" s="22">
        <f>IFERROR(_xll.qlIndexFixing($W$1,S3256,,Trigger),NA())</f>
        <v>1.3540664782420133E-2</v>
      </c>
      <c r="X3256" s="17">
        <f t="shared" si="51"/>
        <v>-0.51755056505219454</v>
      </c>
    </row>
    <row r="3257" spans="18:24" x14ac:dyDescent="0.2">
      <c r="R3257" s="17" t="s">
        <v>21</v>
      </c>
      <c r="S3257" s="18">
        <f>_xll.qlInterestRateIndexFixingDate(IborIndex&amp;Tenor,T3257,Trigger)</f>
        <v>62243</v>
      </c>
      <c r="T3257" s="18">
        <f>_xll.qlCalendarAdvance(Calendar,T3256,R3257,"f",,Trigger)</f>
        <v>62247</v>
      </c>
      <c r="U3257" s="18">
        <f>_xll.qlInterestRateIndexMaturity(IborIndex&amp;Tenor,T3257,Trigger)</f>
        <v>62612</v>
      </c>
      <c r="V3257" s="22">
        <f>IFERROR(_xll.qlIndexFixing($V$1,S3257,,Trigger),NA())</f>
        <v>1.3487847851047643E-2</v>
      </c>
      <c r="W3257" s="22">
        <f>IFERROR(_xll.qlIndexFixing($W$1,S3257,,Trigger),NA())</f>
        <v>1.3541424022464338E-2</v>
      </c>
      <c r="X3257" s="17">
        <f t="shared" si="51"/>
        <v>-0.53576171416694696</v>
      </c>
    </row>
    <row r="3258" spans="18:24" x14ac:dyDescent="0.2">
      <c r="R3258" s="17" t="s">
        <v>21</v>
      </c>
      <c r="S3258" s="18">
        <f>_xll.qlInterestRateIndexFixingDate(IborIndex&amp;Tenor,T3258,Trigger)</f>
        <v>62250</v>
      </c>
      <c r="T3258" s="18">
        <f>_xll.qlCalendarAdvance(Calendar,T3257,R3258,"f",,Trigger)</f>
        <v>62254</v>
      </c>
      <c r="U3258" s="18">
        <f>_xll.qlInterestRateIndexMaturity(IborIndex&amp;Tenor,T3258,Trigger)</f>
        <v>62619</v>
      </c>
      <c r="V3258" s="22">
        <f>IFERROR(_xll.qlIndexFixing($V$1,S3258,,Trigger),NA())</f>
        <v>1.348678597730802E-2</v>
      </c>
      <c r="W3258" s="22">
        <f>IFERROR(_xll.qlIndexFixing($W$1,S3258,,Trigger),NA())</f>
        <v>1.3542177899115307E-2</v>
      </c>
      <c r="X3258" s="17">
        <f t="shared" si="51"/>
        <v>-0.5539192180728687</v>
      </c>
    </row>
    <row r="3259" spans="18:24" x14ac:dyDescent="0.2">
      <c r="R3259" s="17" t="s">
        <v>21</v>
      </c>
      <c r="S3259" s="18">
        <f>_xll.qlInterestRateIndexFixingDate(IborIndex&amp;Tenor,T3259,Trigger)</f>
        <v>62257</v>
      </c>
      <c r="T3259" s="18">
        <f>_xll.qlCalendarAdvance(Calendar,T3258,R3259,"f",,Trigger)</f>
        <v>62261</v>
      </c>
      <c r="U3259" s="18">
        <f>_xll.qlInterestRateIndexMaturity(IborIndex&amp;Tenor,T3259,Trigger)</f>
        <v>62626</v>
      </c>
      <c r="V3259" s="22">
        <f>IFERROR(_xll.qlIndexFixing($V$1,S3259,,Trigger),NA())</f>
        <v>1.3485724104696261E-2</v>
      </c>
      <c r="W3259" s="22">
        <f>IFERROR(_xll.qlIndexFixing($W$1,S3259,,Trigger),NA())</f>
        <v>1.3542926402345553E-2</v>
      </c>
      <c r="X3259" s="17">
        <f t="shared" si="51"/>
        <v>-0.57202297649291622</v>
      </c>
    </row>
    <row r="3260" spans="18:24" x14ac:dyDescent="0.2">
      <c r="R3260" s="17" t="s">
        <v>21</v>
      </c>
      <c r="S3260" s="18">
        <f>_xll.qlInterestRateIndexFixingDate(IborIndex&amp;Tenor,T3260,Trigger)</f>
        <v>62264</v>
      </c>
      <c r="T3260" s="18">
        <f>_xll.qlCalendarAdvance(Calendar,T3259,R3260,"f",,Trigger)</f>
        <v>62268</v>
      </c>
      <c r="U3260" s="18">
        <f>_xll.qlInterestRateIndexMaturity(IborIndex&amp;Tenor,T3260,Trigger)</f>
        <v>62633</v>
      </c>
      <c r="V3260" s="22">
        <f>IFERROR(_xll.qlIndexFixing($V$1,S3260,,Trigger),NA())</f>
        <v>1.3484662233212368E-2</v>
      </c>
      <c r="W3260" s="22">
        <f>IFERROR(_xll.qlIndexFixing($W$1,S3260,,Trigger),NA())</f>
        <v>1.3543669522128685E-2</v>
      </c>
      <c r="X3260" s="17">
        <f t="shared" si="51"/>
        <v>-0.59007288916317768</v>
      </c>
    </row>
    <row r="3261" spans="18:24" x14ac:dyDescent="0.2">
      <c r="R3261" s="17" t="s">
        <v>21</v>
      </c>
      <c r="S3261" s="18">
        <f>_xll.qlInterestRateIndexFixingDate(IborIndex&amp;Tenor,T3261,Trigger)</f>
        <v>62271</v>
      </c>
      <c r="T3261" s="18">
        <f>_xll.qlCalendarAdvance(Calendar,T3260,R3261,"f",,Trigger)</f>
        <v>62275</v>
      </c>
      <c r="U3261" s="18">
        <f>_xll.qlInterestRateIndexMaturity(IborIndex&amp;Tenor,T3261,Trigger)</f>
        <v>62640</v>
      </c>
      <c r="V3261" s="22">
        <f>IFERROR(_xll.qlIndexFixing($V$1,S3261,,Trigger),NA())</f>
        <v>1.348360036285612E-2</v>
      </c>
      <c r="W3261" s="22">
        <f>IFERROR(_xll.qlIndexFixing($W$1,S3261,,Trigger),NA())</f>
        <v>1.3544407248438096E-2</v>
      </c>
      <c r="X3261" s="17">
        <f t="shared" si="51"/>
        <v>-0.60806885581975867</v>
      </c>
    </row>
    <row r="3262" spans="18:24" x14ac:dyDescent="0.2">
      <c r="R3262" s="17" t="s">
        <v>21</v>
      </c>
      <c r="S3262" s="18">
        <f>_xll.qlInterestRateIndexFixingDate(IborIndex&amp;Tenor,T3262,Trigger)</f>
        <v>62278</v>
      </c>
      <c r="T3262" s="18">
        <f>_xll.qlCalendarAdvance(Calendar,T3261,R3262,"f",,Trigger)</f>
        <v>62282</v>
      </c>
      <c r="U3262" s="18">
        <f>_xll.qlInterestRateIndexMaturity(IborIndex&amp;Tenor,T3262,Trigger)</f>
        <v>62647</v>
      </c>
      <c r="V3262" s="22">
        <f>IFERROR(_xll.qlIndexFixing($V$1,S3262,,Trigger),NA())</f>
        <v>1.3482538493627957E-2</v>
      </c>
      <c r="W3262" s="22">
        <f>IFERROR(_xll.qlIndexFixing($W$1,S3262,,Trigger),NA())</f>
        <v>1.3545139571246737E-2</v>
      </c>
      <c r="X3262" s="17">
        <f t="shared" si="51"/>
        <v>-0.62601077618780132</v>
      </c>
    </row>
    <row r="3263" spans="18:24" x14ac:dyDescent="0.2">
      <c r="R3263" s="17" t="s">
        <v>21</v>
      </c>
      <c r="S3263" s="18">
        <f>_xll.qlInterestRateIndexFixingDate(IborIndex&amp;Tenor,T3263,Trigger)</f>
        <v>62285</v>
      </c>
      <c r="T3263" s="18">
        <f>_xll.qlCalendarAdvance(Calendar,T3262,R3263,"f",,Trigger)</f>
        <v>62289</v>
      </c>
      <c r="U3263" s="18">
        <f>_xll.qlInterestRateIndexMaturity(IborIndex&amp;Tenor,T3263,Trigger)</f>
        <v>62654</v>
      </c>
      <c r="V3263" s="22">
        <f>IFERROR(_xll.qlIndexFixing($V$1,S3263,,Trigger),NA())</f>
        <v>1.348147662552744E-2</v>
      </c>
      <c r="W3263" s="22">
        <f>IFERROR(_xll.qlIndexFixing($W$1,S3263,,Trigger),NA())</f>
        <v>1.3545866480528218E-2</v>
      </c>
      <c r="X3263" s="17">
        <f t="shared" si="51"/>
        <v>-0.64389855000778273</v>
      </c>
    </row>
    <row r="3264" spans="18:24" x14ac:dyDescent="0.2">
      <c r="R3264" s="17" t="s">
        <v>21</v>
      </c>
      <c r="S3264" s="18">
        <f>_xll.qlInterestRateIndexFixingDate(IborIndex&amp;Tenor,T3264,Trigger)</f>
        <v>62292</v>
      </c>
      <c r="T3264" s="18">
        <f>_xll.qlCalendarAdvance(Calendar,T3263,R3264,"f",,Trigger)</f>
        <v>62296</v>
      </c>
      <c r="U3264" s="18">
        <f>_xll.qlInterestRateIndexMaturity(IborIndex&amp;Tenor,T3264,Trigger)</f>
        <v>62661</v>
      </c>
      <c r="V3264" s="22">
        <f>IFERROR(_xll.qlIndexFixing($V$1,S3264,,Trigger),NA())</f>
        <v>1.3480414758554786E-2</v>
      </c>
      <c r="W3264" s="22">
        <f>IFERROR(_xll.qlIndexFixing($W$1,S3264,,Trigger),NA())</f>
        <v>1.3546587966255489E-2</v>
      </c>
      <c r="X3264" s="17">
        <f t="shared" si="51"/>
        <v>-0.66173207700703096</v>
      </c>
    </row>
    <row r="3265" spans="18:24" x14ac:dyDescent="0.2">
      <c r="R3265" s="17" t="s">
        <v>21</v>
      </c>
      <c r="S3265" s="18">
        <f>_xll.qlInterestRateIndexFixingDate(IborIndex&amp;Tenor,T3265,Trigger)</f>
        <v>62299</v>
      </c>
      <c r="T3265" s="18">
        <f>_xll.qlCalendarAdvance(Calendar,T3264,R3265,"f",,Trigger)</f>
        <v>62303</v>
      </c>
      <c r="U3265" s="18">
        <f>_xll.qlInterestRateIndexMaturity(IborIndex&amp;Tenor,T3265,Trigger)</f>
        <v>62668</v>
      </c>
      <c r="V3265" s="22">
        <f>IFERROR(_xll.qlIndexFixing($V$1,S3265,,Trigger),NA())</f>
        <v>1.3479352892709779E-2</v>
      </c>
      <c r="W3265" s="22">
        <f>IFERROR(_xll.qlIndexFixing($W$1,S3265,,Trigger),NA())</f>
        <v>1.354730401840238E-2</v>
      </c>
      <c r="X3265" s="17">
        <f t="shared" si="51"/>
        <v>-0.67951125692600545</v>
      </c>
    </row>
    <row r="3266" spans="18:24" x14ac:dyDescent="0.2">
      <c r="R3266" s="17" t="s">
        <v>21</v>
      </c>
      <c r="S3266" s="18">
        <f>_xll.qlInterestRateIndexFixingDate(IborIndex&amp;Tenor,T3266,Trigger)</f>
        <v>62306</v>
      </c>
      <c r="T3266" s="18">
        <f>_xll.qlCalendarAdvance(Calendar,T3265,R3266,"f",,Trigger)</f>
        <v>62310</v>
      </c>
      <c r="U3266" s="18">
        <f>_xll.qlInterestRateIndexMaturity(IborIndex&amp;Tenor,T3266,Trigger)</f>
        <v>62675</v>
      </c>
      <c r="V3266" s="22">
        <f>IFERROR(_xll.qlIndexFixing($V$1,S3266,,Trigger),NA())</f>
        <v>1.3478291027992856E-2</v>
      </c>
      <c r="W3266" s="22">
        <f>IFERROR(_xll.qlIndexFixing($W$1,S3266,,Trigger),NA())</f>
        <v>1.3548014626942282E-2</v>
      </c>
      <c r="X3266" s="17">
        <f t="shared" si="51"/>
        <v>-0.6972359894942548</v>
      </c>
    </row>
    <row r="3267" spans="18:24" x14ac:dyDescent="0.2">
      <c r="R3267" s="17" t="s">
        <v>21</v>
      </c>
      <c r="S3267" s="18">
        <f>_xll.qlInterestRateIndexFixingDate(IborIndex&amp;Tenor,T3267,Trigger)</f>
        <v>62313</v>
      </c>
      <c r="T3267" s="18">
        <f>_xll.qlCalendarAdvance(Calendar,T3266,R3267,"f",,Trigger)</f>
        <v>62317</v>
      </c>
      <c r="U3267" s="18">
        <f>_xll.qlInterestRateIndexMaturity(IborIndex&amp;Tenor,T3267,Trigger)</f>
        <v>62682</v>
      </c>
      <c r="V3267" s="22">
        <f>IFERROR(_xll.qlIndexFixing($V$1,S3267,,Trigger),NA())</f>
        <v>1.347722916440358E-2</v>
      </c>
      <c r="W3267" s="22">
        <f>IFERROR(_xll.qlIndexFixing($W$1,S3267,,Trigger),NA())</f>
        <v>1.3548719781849241E-2</v>
      </c>
      <c r="X3267" s="17">
        <f t="shared" si="51"/>
        <v>-0.71490617445661009</v>
      </c>
    </row>
    <row r="3268" spans="18:24" x14ac:dyDescent="0.2">
      <c r="R3268" s="17" t="s">
        <v>21</v>
      </c>
      <c r="S3268" s="18">
        <f>_xll.qlInterestRateIndexFixingDate(IborIndex&amp;Tenor,T3268,Trigger)</f>
        <v>62320</v>
      </c>
      <c r="T3268" s="18">
        <f>_xll.qlCalendarAdvance(Calendar,T3267,R3268,"f",,Trigger)</f>
        <v>62324</v>
      </c>
      <c r="U3268" s="18">
        <f>_xll.qlInterestRateIndexMaturity(IborIndex&amp;Tenor,T3268,Trigger)</f>
        <v>62689</v>
      </c>
      <c r="V3268" s="22">
        <f>IFERROR(_xll.qlIndexFixing($V$1,S3268,,Trigger),NA())</f>
        <v>1.3476167301941948E-2</v>
      </c>
      <c r="W3268" s="22">
        <f>IFERROR(_xll.qlIndexFixing($W$1,S3268,,Trigger),NA())</f>
        <v>1.3549419473095991E-2</v>
      </c>
      <c r="X3268" s="17">
        <f t="shared" si="51"/>
        <v>-0.73252171154043411</v>
      </c>
    </row>
    <row r="3269" spans="18:24" x14ac:dyDescent="0.2">
      <c r="R3269" s="17" t="s">
        <v>21</v>
      </c>
      <c r="S3269" s="18">
        <f>_xll.qlInterestRateIndexFixingDate(IborIndex&amp;Tenor,T3269,Trigger)</f>
        <v>62327</v>
      </c>
      <c r="T3269" s="18">
        <f>_xll.qlCalendarAdvance(Calendar,T3268,R3269,"f",,Trigger)</f>
        <v>62331</v>
      </c>
      <c r="U3269" s="18">
        <f>_xll.qlInterestRateIndexMaturity(IborIndex&amp;Tenor,T3269,Trigger)</f>
        <v>62696</v>
      </c>
      <c r="V3269" s="22">
        <f>IFERROR(_xll.qlIndexFixing($V$1,S3269,,Trigger),NA())</f>
        <v>1.3475105440608402E-2</v>
      </c>
      <c r="W3269" s="22">
        <f>IFERROR(_xll.qlIndexFixing($W$1,S3269,,Trigger),NA())</f>
        <v>1.3550113690656798E-2</v>
      </c>
      <c r="X3269" s="17">
        <f t="shared" si="51"/>
        <v>-0.75008250048396596</v>
      </c>
    </row>
    <row r="3270" spans="18:24" x14ac:dyDescent="0.2">
      <c r="R3270" s="17" t="s">
        <v>21</v>
      </c>
      <c r="S3270" s="18">
        <f>_xll.qlInterestRateIndexFixingDate(IborIndex&amp;Tenor,T3270,Trigger)</f>
        <v>62334</v>
      </c>
      <c r="T3270" s="18">
        <f>_xll.qlCalendarAdvance(Calendar,T3269,R3270,"f",,Trigger)</f>
        <v>62338</v>
      </c>
      <c r="U3270" s="18">
        <f>_xll.qlInterestRateIndexMaturity(IborIndex&amp;Tenor,T3270,Trigger)</f>
        <v>62703</v>
      </c>
      <c r="V3270" s="22">
        <f>IFERROR(_xll.qlIndexFixing($V$1,S3270,,Trigger),NA())</f>
        <v>1.34740435804025E-2</v>
      </c>
      <c r="W3270" s="22">
        <f>IFERROR(_xll.qlIndexFixing($W$1,S3270,,Trigger),NA())</f>
        <v>1.3550802424505928E-2</v>
      </c>
      <c r="X3270" s="17">
        <f t="shared" si="51"/>
        <v>-0.7675884410342747</v>
      </c>
    </row>
    <row r="3271" spans="18:24" x14ac:dyDescent="0.2">
      <c r="R3271" s="17" t="s">
        <v>21</v>
      </c>
      <c r="S3271" s="18">
        <f>_xll.qlInterestRateIndexFixingDate(IborIndex&amp;Tenor,T3271,Trigger)</f>
        <v>62341</v>
      </c>
      <c r="T3271" s="18">
        <f>_xll.qlCalendarAdvance(Calendar,T3270,R3271,"f",,Trigger)</f>
        <v>62345</v>
      </c>
      <c r="U3271" s="18">
        <f>_xll.qlInterestRateIndexMaturity(IborIndex&amp;Tenor,T3271,Trigger)</f>
        <v>62710</v>
      </c>
      <c r="V3271" s="22">
        <f>IFERROR(_xll.qlIndexFixing($V$1,S3271,,Trigger),NA())</f>
        <v>1.3472981721324682E-2</v>
      </c>
      <c r="W3271" s="22">
        <f>IFERROR(_xll.qlIndexFixing($W$1,S3271,,Trigger),NA())</f>
        <v>1.3551485664615897E-2</v>
      </c>
      <c r="X3271" s="17">
        <f t="shared" si="51"/>
        <v>-0.78503943291214839</v>
      </c>
    </row>
    <row r="3272" spans="18:24" x14ac:dyDescent="0.2">
      <c r="R3272" s="17" t="s">
        <v>21</v>
      </c>
      <c r="S3272" s="18">
        <f>_xll.qlInterestRateIndexFixingDate(IborIndex&amp;Tenor,T3272,Trigger)</f>
        <v>62348</v>
      </c>
      <c r="T3272" s="18">
        <f>_xll.qlCalendarAdvance(Calendar,T3271,R3272,"f",,Trigger)</f>
        <v>62352</v>
      </c>
      <c r="U3272" s="18">
        <f>_xll.qlInterestRateIndexMaturity(IborIndex&amp;Tenor,T3272,Trigger)</f>
        <v>62717</v>
      </c>
      <c r="V3272" s="22">
        <f>IFERROR(_xll.qlIndexFixing($V$1,S3272,,Trigger),NA())</f>
        <v>1.3471919863374074E-2</v>
      </c>
      <c r="W3272" s="22">
        <f>IFERROR(_xll.qlIndexFixing($W$1,S3272,,Trigger),NA())</f>
        <v>1.3552163400961626E-2</v>
      </c>
      <c r="X3272" s="17">
        <f t="shared" si="51"/>
        <v>-0.80243537587551539</v>
      </c>
    </row>
    <row r="3273" spans="18:24" x14ac:dyDescent="0.2">
      <c r="R3273" s="17" t="s">
        <v>21</v>
      </c>
      <c r="S3273" s="18">
        <f>_xll.qlInterestRateIndexFixingDate(IborIndex&amp;Tenor,T3273,Trigger)</f>
        <v>62355</v>
      </c>
      <c r="T3273" s="18">
        <f>_xll.qlCalendarAdvance(Calendar,T3272,R3273,"f",,Trigger)</f>
        <v>62359</v>
      </c>
      <c r="U3273" s="18">
        <f>_xll.qlInterestRateIndexMaturity(IborIndex&amp;Tenor,T3273,Trigger)</f>
        <v>62724</v>
      </c>
      <c r="V3273" s="22">
        <f>IFERROR(_xll.qlIndexFixing($V$1,S3273,,Trigger),NA())</f>
        <v>1.3470858006551767E-2</v>
      </c>
      <c r="W3273" s="22">
        <f>IFERROR(_xll.qlIndexFixing($W$1,S3273,,Trigger),NA())</f>
        <v>1.3552835623516946E-2</v>
      </c>
      <c r="X3273" s="17">
        <f t="shared" si="51"/>
        <v>-0.81977616965179034</v>
      </c>
    </row>
    <row r="3274" spans="18:24" x14ac:dyDescent="0.2">
      <c r="R3274" s="17" t="s">
        <v>21</v>
      </c>
      <c r="S3274" s="18">
        <f>_xll.qlInterestRateIndexFixingDate(IborIndex&amp;Tenor,T3274,Trigger)</f>
        <v>62362</v>
      </c>
      <c r="T3274" s="18">
        <f>_xll.qlCalendarAdvance(Calendar,T3273,R3274,"f",,Trigger)</f>
        <v>62366</v>
      </c>
      <c r="U3274" s="18">
        <f>_xll.qlInterestRateIndexMaturity(IborIndex&amp;Tenor,T3274,Trigger)</f>
        <v>62731</v>
      </c>
      <c r="V3274" s="22">
        <f>IFERROR(_xll.qlIndexFixing($V$1,S3274,,Trigger),NA())</f>
        <v>1.3469796150857107E-2</v>
      </c>
      <c r="W3274" s="22">
        <f>IFERROR(_xll.qlIndexFixing($W$1,S3274,,Trigger),NA())</f>
        <v>1.3553502322255681E-2</v>
      </c>
      <c r="X3274" s="17">
        <f t="shared" si="51"/>
        <v>-0.83706171398573515</v>
      </c>
    </row>
    <row r="3275" spans="18:24" x14ac:dyDescent="0.2">
      <c r="R3275" s="17" t="s">
        <v>21</v>
      </c>
      <c r="S3275" s="18">
        <f>_xll.qlInterestRateIndexFixingDate(IborIndex&amp;Tenor,T3275,Trigger)</f>
        <v>62369</v>
      </c>
      <c r="T3275" s="18">
        <f>_xll.qlCalendarAdvance(Calendar,T3274,R3275,"f",,Trigger)</f>
        <v>62373</v>
      </c>
      <c r="U3275" s="18">
        <f>_xll.qlInterestRateIndexMaturity(IborIndex&amp;Tenor,T3275,Trigger)</f>
        <v>62738</v>
      </c>
      <c r="V3275" s="22">
        <f>IFERROR(_xll.qlIndexFixing($V$1,S3275,,Trigger),NA())</f>
        <v>1.3468734296290091E-2</v>
      </c>
      <c r="W3275" s="22">
        <f>IFERROR(_xll.qlIndexFixing($W$1,S3275,,Trigger),NA())</f>
        <v>1.3554163487151664E-2</v>
      </c>
      <c r="X3275" s="17">
        <f t="shared" si="51"/>
        <v>-0.8542919086157279</v>
      </c>
    </row>
    <row r="3276" spans="18:24" x14ac:dyDescent="0.2">
      <c r="R3276" s="17" t="s">
        <v>21</v>
      </c>
      <c r="S3276" s="18">
        <f>_xll.qlInterestRateIndexFixingDate(IborIndex&amp;Tenor,T3276,Trigger)</f>
        <v>62376</v>
      </c>
      <c r="T3276" s="18">
        <f>_xll.qlCalendarAdvance(Calendar,T3275,R3276,"f",,Trigger)</f>
        <v>62380</v>
      </c>
      <c r="U3276" s="18">
        <f>_xll.qlInterestRateIndexMaturity(IborIndex&amp;Tenor,T3276,Trigger)</f>
        <v>62745</v>
      </c>
      <c r="V3276" s="22">
        <f>IFERROR(_xll.qlIndexFixing($V$1,S3276,,Trigger),NA())</f>
        <v>1.3467672442850942E-2</v>
      </c>
      <c r="W3276" s="22">
        <f>IFERROR(_xll.qlIndexFixing($W$1,S3276,,Trigger),NA())</f>
        <v>1.3554819108179596E-2</v>
      </c>
      <c r="X3276" s="17">
        <f t="shared" si="51"/>
        <v>-0.87146665328654771</v>
      </c>
    </row>
    <row r="3277" spans="18:24" x14ac:dyDescent="0.2">
      <c r="R3277" s="17" t="s">
        <v>21</v>
      </c>
      <c r="S3277" s="18">
        <f>_xll.qlInterestRateIndexFixingDate(IborIndex&amp;Tenor,T3277,Trigger)</f>
        <v>62383</v>
      </c>
      <c r="T3277" s="18">
        <f>_xll.qlCalendarAdvance(Calendar,T3276,R3277,"f",,Trigger)</f>
        <v>62387</v>
      </c>
      <c r="U3277" s="18">
        <f>_xll.qlInterestRateIndexMaturity(IborIndex&amp;Tenor,T3277,Trigger)</f>
        <v>62752</v>
      </c>
      <c r="V3277" s="22">
        <f>IFERROR(_xll.qlIndexFixing($V$1,S3277,,Trigger),NA())</f>
        <v>1.3466610590539657E-2</v>
      </c>
      <c r="W3277" s="22">
        <f>IFERROR(_xll.qlIndexFixing($W$1,S3277,,Trigger),NA())</f>
        <v>1.3555469175312871E-2</v>
      </c>
      <c r="X3277" s="17">
        <f t="shared" si="51"/>
        <v>-0.88858584773213178</v>
      </c>
    </row>
    <row r="3278" spans="18:24" x14ac:dyDescent="0.2">
      <c r="R3278" s="17" t="s">
        <v>21</v>
      </c>
      <c r="S3278" s="18">
        <f>_xll.qlInterestRateIndexFixingDate(IborIndex&amp;Tenor,T3278,Trigger)</f>
        <v>62390</v>
      </c>
      <c r="T3278" s="18">
        <f>_xll.qlCalendarAdvance(Calendar,T3277,R3278,"f",,Trigger)</f>
        <v>62394</v>
      </c>
      <c r="U3278" s="18">
        <f>_xll.qlInterestRateIndexMaturity(IborIndex&amp;Tenor,T3278,Trigger)</f>
        <v>62759</v>
      </c>
      <c r="V3278" s="22">
        <f>IFERROR(_xll.qlIndexFixing($V$1,S3278,,Trigger),NA())</f>
        <v>1.3465548739356237E-2</v>
      </c>
      <c r="W3278" s="22">
        <f>IFERROR(_xll.qlIndexFixing($W$1,S3278,,Trigger),NA())</f>
        <v>1.3556113678527066E-2</v>
      </c>
      <c r="X3278" s="17">
        <f t="shared" si="51"/>
        <v>-0.90564939170829217</v>
      </c>
    </row>
    <row r="3279" spans="18:24" x14ac:dyDescent="0.2">
      <c r="R3279" s="17" t="s">
        <v>21</v>
      </c>
      <c r="S3279" s="18">
        <f>_xll.qlInterestRateIndexFixingDate(IborIndex&amp;Tenor,T3279,Trigger)</f>
        <v>62397</v>
      </c>
      <c r="T3279" s="18">
        <f>_xll.qlCalendarAdvance(Calendar,T3278,R3279,"f",,Trigger)</f>
        <v>62401</v>
      </c>
      <c r="U3279" s="18">
        <f>_xll.qlInterestRateIndexMaturity(IborIndex&amp;Tenor,T3279,Trigger)</f>
        <v>62766</v>
      </c>
      <c r="V3279" s="22">
        <f>IFERROR(_xll.qlIndexFixing($V$1,S3279,,Trigger),NA())</f>
        <v>1.3464486889300464E-2</v>
      </c>
      <c r="W3279" s="22">
        <f>IFERROR(_xll.qlIndexFixing($W$1,S3279,,Trigger),NA())</f>
        <v>1.3556752607795573E-2</v>
      </c>
      <c r="X3279" s="17">
        <f t="shared" si="51"/>
        <v>-0.92265718495108251</v>
      </c>
    </row>
    <row r="3280" spans="18:24" x14ac:dyDescent="0.2">
      <c r="R3280" s="17" t="s">
        <v>21</v>
      </c>
      <c r="S3280" s="18">
        <f>_xll.qlInterestRateIndexFixingDate(IborIndex&amp;Tenor,T3280,Trigger)</f>
        <v>62404</v>
      </c>
      <c r="T3280" s="18">
        <f>_xll.qlCalendarAdvance(Calendar,T3279,R3280,"f",,Trigger)</f>
        <v>62408</v>
      </c>
      <c r="U3280" s="18">
        <f>_xll.qlInterestRateIndexMaturity(IborIndex&amp;Tenor,T3280,Trigger)</f>
        <v>62773</v>
      </c>
      <c r="V3280" s="22">
        <f>IFERROR(_xll.qlIndexFixing($V$1,S3280,,Trigger),NA())</f>
        <v>1.3463425040372554E-2</v>
      </c>
      <c r="W3280" s="22">
        <f>IFERROR(_xll.qlIndexFixing($W$1,S3280,,Trigger),NA())</f>
        <v>1.3557385953092657E-2</v>
      </c>
      <c r="X3280" s="17">
        <f t="shared" si="51"/>
        <v>-0.93960912720103196</v>
      </c>
    </row>
    <row r="3281" spans="18:24" x14ac:dyDescent="0.2">
      <c r="R3281" s="17" t="s">
        <v>21</v>
      </c>
      <c r="S3281" s="18">
        <f>_xll.qlInterestRateIndexFixingDate(IborIndex&amp;Tenor,T3281,Trigger)</f>
        <v>62411</v>
      </c>
      <c r="T3281" s="18">
        <f>_xll.qlCalendarAdvance(Calendar,T3280,R3281,"f",,Trigger)</f>
        <v>62415</v>
      </c>
      <c r="U3281" s="18">
        <f>_xll.qlInterestRateIndexMaturity(IborIndex&amp;Tenor,T3281,Trigger)</f>
        <v>62780</v>
      </c>
      <c r="V3281" s="22">
        <f>IFERROR(_xll.qlIndexFixing($V$1,S3281,,Trigger),NA())</f>
        <v>1.346236319257251E-2</v>
      </c>
      <c r="W3281" s="22">
        <f>IFERROR(_xll.qlIndexFixing($W$1,S3281,,Trigger),NA())</f>
        <v>1.3558013704393461E-2</v>
      </c>
      <c r="X3281" s="17">
        <f t="shared" si="51"/>
        <v>-0.95650511820951145</v>
      </c>
    </row>
    <row r="3282" spans="18:24" x14ac:dyDescent="0.2">
      <c r="R3282" s="17" t="s">
        <v>21</v>
      </c>
      <c r="S3282" s="18">
        <f>_xll.qlInterestRateIndexFixingDate(IborIndex&amp;Tenor,T3282,Trigger)</f>
        <v>62418</v>
      </c>
      <c r="T3282" s="18">
        <f>_xll.qlCalendarAdvance(Calendar,T3281,R3282,"f",,Trigger)</f>
        <v>62422</v>
      </c>
      <c r="U3282" s="18">
        <f>_xll.qlInterestRateIndexMaturity(IborIndex&amp;Tenor,T3282,Trigger)</f>
        <v>62787</v>
      </c>
      <c r="V3282" s="22">
        <f>IFERROR(_xll.qlIndexFixing($V$1,S3282,,Trigger),NA())</f>
        <v>1.3461301345900113E-2</v>
      </c>
      <c r="W3282" s="22">
        <f>IFERROR(_xll.qlIndexFixing($W$1,S3282,,Trigger),NA())</f>
        <v>1.3558635851672251E-2</v>
      </c>
      <c r="X3282" s="17">
        <f t="shared" si="51"/>
        <v>-0.97334505772138713</v>
      </c>
    </row>
    <row r="3283" spans="18:24" x14ac:dyDescent="0.2">
      <c r="R3283" s="17" t="s">
        <v>21</v>
      </c>
      <c r="S3283" s="18">
        <f>_xll.qlInterestRateIndexFixingDate(IborIndex&amp;Tenor,T3283,Trigger)</f>
        <v>62425</v>
      </c>
      <c r="T3283" s="18">
        <f>_xll.qlCalendarAdvance(Calendar,T3282,R3283,"f",,Trigger)</f>
        <v>62429</v>
      </c>
      <c r="U3283" s="18">
        <f>_xll.qlInterestRateIndexMaturity(IborIndex&amp;Tenor,T3283,Trigger)</f>
        <v>62794</v>
      </c>
      <c r="V3283" s="22">
        <f>IFERROR(_xll.qlIndexFixing($V$1,S3283,,Trigger),NA())</f>
        <v>1.3460239500355579E-2</v>
      </c>
      <c r="W3283" s="22">
        <f>IFERROR(_xll.qlIndexFixing($W$1,S3283,,Trigger),NA())</f>
        <v>1.3559252384903514E-2</v>
      </c>
      <c r="X3283" s="17">
        <f t="shared" si="51"/>
        <v>-0.99012884547935653</v>
      </c>
    </row>
    <row r="3284" spans="18:24" x14ac:dyDescent="0.2">
      <c r="R3284" s="17" t="s">
        <v>21</v>
      </c>
      <c r="S3284" s="18">
        <f>_xll.qlInterestRateIndexFixingDate(IborIndex&amp;Tenor,T3284,Trigger)</f>
        <v>62432</v>
      </c>
      <c r="T3284" s="18">
        <f>_xll.qlCalendarAdvance(Calendar,T3283,R3284,"f",,Trigger)</f>
        <v>62436</v>
      </c>
      <c r="U3284" s="18">
        <f>_xll.qlInterestRateIndexMaturity(IborIndex&amp;Tenor,T3284,Trigger)</f>
        <v>62801</v>
      </c>
      <c r="V3284" s="22">
        <f>IFERROR(_xll.qlIndexFixing($V$1,S3284,,Trigger),NA())</f>
        <v>1.3459177655938692E-2</v>
      </c>
      <c r="W3284" s="22">
        <f>IFERROR(_xll.qlIndexFixing($W$1,S3284,,Trigger),NA())</f>
        <v>1.3559863294061952E-2</v>
      </c>
      <c r="X3284" s="17">
        <f t="shared" si="51"/>
        <v>-1.006856381232605</v>
      </c>
    </row>
    <row r="3285" spans="18:24" x14ac:dyDescent="0.2">
      <c r="R3285" s="17" t="s">
        <v>21</v>
      </c>
      <c r="S3285" s="18">
        <f>_xll.qlInterestRateIndexFixingDate(IborIndex&amp;Tenor,T3285,Trigger)</f>
        <v>62439</v>
      </c>
      <c r="T3285" s="18">
        <f>_xll.qlCalendarAdvance(Calendar,T3284,R3285,"f",,Trigger)</f>
        <v>62443</v>
      </c>
      <c r="U3285" s="18">
        <f>_xll.qlInterestRateIndexMaturity(IborIndex&amp;Tenor,T3285,Trigger)</f>
        <v>62808</v>
      </c>
      <c r="V3285" s="22">
        <f>IFERROR(_xll.qlIndexFixing($V$1,S3285,,Trigger),NA())</f>
        <v>1.3458115812649669E-2</v>
      </c>
      <c r="W3285" s="22">
        <f>IFERROR(_xll.qlIndexFixing($W$1,S3285,,Trigger),NA())</f>
        <v>1.356046856912271E-2</v>
      </c>
      <c r="X3285" s="17">
        <f t="shared" si="51"/>
        <v>-1.0235275647304045</v>
      </c>
    </row>
    <row r="3286" spans="18:24" x14ac:dyDescent="0.2">
      <c r="R3286" s="17" t="s">
        <v>21</v>
      </c>
      <c r="S3286" s="18">
        <f>_xll.qlInterestRateIndexFixingDate(IborIndex&amp;Tenor,T3286,Trigger)</f>
        <v>62446</v>
      </c>
      <c r="T3286" s="18">
        <f>_xll.qlCalendarAdvance(Calendar,T3285,R3286,"f",,Trigger)</f>
        <v>62450</v>
      </c>
      <c r="U3286" s="18">
        <f>_xll.qlInterestRateIndexMaturity(IborIndex&amp;Tenor,T3286,Trigger)</f>
        <v>62815</v>
      </c>
      <c r="V3286" s="22">
        <f>IFERROR(_xll.qlIndexFixing($V$1,S3286,,Trigger),NA())</f>
        <v>1.3457053970488513E-2</v>
      </c>
      <c r="W3286" s="22">
        <f>IFERROR(_xll.qlIndexFixing($W$1,S3286,,Trigger),NA())</f>
        <v>1.3561068200060051E-2</v>
      </c>
      <c r="X3286" s="17">
        <f t="shared" si="51"/>
        <v>-1.0401422957153836</v>
      </c>
    </row>
    <row r="3287" spans="18:24" x14ac:dyDescent="0.2">
      <c r="R3287" s="17" t="s">
        <v>21</v>
      </c>
      <c r="S3287" s="18">
        <f>_xll.qlInterestRateIndexFixingDate(IborIndex&amp;Tenor,T3287,Trigger)</f>
        <v>62451</v>
      </c>
      <c r="T3287" s="18">
        <f>_xll.qlCalendarAdvance(Calendar,T3286,R3287,"f",,Trigger)</f>
        <v>62457</v>
      </c>
      <c r="U3287" s="18">
        <f>_xll.qlInterestRateIndexMaturity(IborIndex&amp;Tenor,T3287,Trigger)</f>
        <v>62822</v>
      </c>
      <c r="V3287" s="22">
        <f>IFERROR(_xll.qlIndexFixing($V$1,S3287,,Trigger),NA())</f>
        <v>1.3455992129455E-2</v>
      </c>
      <c r="W3287" s="22">
        <f>IFERROR(_xll.qlIndexFixing($W$1,S3287,,Trigger),NA())</f>
        <v>1.3561662176849339E-2</v>
      </c>
      <c r="X3287" s="17">
        <f t="shared" si="51"/>
        <v>-1.0567004739433887</v>
      </c>
    </row>
    <row r="3288" spans="18:24" x14ac:dyDescent="0.2">
      <c r="R3288" s="17" t="s">
        <v>21</v>
      </c>
      <c r="S3288" s="18">
        <f>_xll.qlInterestRateIndexFixingDate(IborIndex&amp;Tenor,T3288,Trigger)</f>
        <v>62460</v>
      </c>
      <c r="T3288" s="18">
        <f>_xll.qlCalendarAdvance(Calendar,T3287,R3288,"f",,Trigger)</f>
        <v>62464</v>
      </c>
      <c r="U3288" s="18">
        <f>_xll.qlInterestRateIndexMaturity(IborIndex&amp;Tenor,T3288,Trigger)</f>
        <v>62829</v>
      </c>
      <c r="V3288" s="22">
        <f>IFERROR(_xll.qlIndexFixing($V$1,S3288,,Trigger),NA())</f>
        <v>1.3454930289549354E-2</v>
      </c>
      <c r="W3288" s="22">
        <f>IFERROR(_xll.qlIndexFixing($W$1,S3288,,Trigger),NA())</f>
        <v>1.3562250489465279E-2</v>
      </c>
      <c r="X3288" s="17">
        <f t="shared" si="51"/>
        <v>-1.0732019991592512</v>
      </c>
    </row>
    <row r="3289" spans="18:24" x14ac:dyDescent="0.2">
      <c r="R3289" s="17" t="s">
        <v>21</v>
      </c>
      <c r="S3289" s="18">
        <f>_xll.qlInterestRateIndexFixingDate(IborIndex&amp;Tenor,T3289,Trigger)</f>
        <v>62467</v>
      </c>
      <c r="T3289" s="18">
        <f>_xll.qlCalendarAdvance(Calendar,T3288,R3289,"f",,Trigger)</f>
        <v>62471</v>
      </c>
      <c r="U3289" s="18">
        <f>_xll.qlInterestRateIndexMaturity(IborIndex&amp;Tenor,T3289,Trigger)</f>
        <v>62836</v>
      </c>
      <c r="V3289" s="22">
        <f>IFERROR(_xll.qlIndexFixing($V$1,S3289,,Trigger),NA())</f>
        <v>1.3453868450771572E-2</v>
      </c>
      <c r="W3289" s="22">
        <f>IFERROR(_xll.qlIndexFixing($W$1,S3289,,Trigger),NA())</f>
        <v>1.3562833127882791E-2</v>
      </c>
      <c r="X3289" s="17">
        <f t="shared" si="51"/>
        <v>-1.0896467711121911</v>
      </c>
    </row>
    <row r="3290" spans="18:24" x14ac:dyDescent="0.2">
      <c r="R3290" s="17" t="s">
        <v>21</v>
      </c>
      <c r="S3290" s="18">
        <f>_xll.qlInterestRateIndexFixingDate(IborIndex&amp;Tenor,T3290,Trigger)</f>
        <v>62474</v>
      </c>
      <c r="T3290" s="18">
        <f>_xll.qlCalendarAdvance(Calendar,T3289,R3290,"f",,Trigger)</f>
        <v>62478</v>
      </c>
      <c r="U3290" s="18">
        <f>_xll.qlInterestRateIndexMaturity(IborIndex&amp;Tenor,T3290,Trigger)</f>
        <v>62843</v>
      </c>
      <c r="V3290" s="22">
        <f>IFERROR(_xll.qlIndexFixing($V$1,S3290,,Trigger),NA())</f>
        <v>1.3452806613121437E-2</v>
      </c>
      <c r="W3290" s="22">
        <f>IFERROR(_xll.qlIndexFixing($W$1,S3290,,Trigger),NA())</f>
        <v>1.3563410082077457E-2</v>
      </c>
      <c r="X3290" s="17">
        <f t="shared" si="51"/>
        <v>-1.1060346895602065</v>
      </c>
    </row>
    <row r="3291" spans="18:24" x14ac:dyDescent="0.2">
      <c r="R3291" s="17" t="s">
        <v>21</v>
      </c>
      <c r="S3291" s="18">
        <f>_xll.qlInterestRateIndexFixingDate(IborIndex&amp;Tenor,T3291,Trigger)</f>
        <v>62481</v>
      </c>
      <c r="T3291" s="18">
        <f>_xll.qlCalendarAdvance(Calendar,T3290,R3291,"f",,Trigger)</f>
        <v>62485</v>
      </c>
      <c r="U3291" s="18">
        <f>_xll.qlInterestRateIndexMaturity(IborIndex&amp;Tenor,T3291,Trigger)</f>
        <v>62850</v>
      </c>
      <c r="V3291" s="22">
        <f>IFERROR(_xll.qlIndexFixing($V$1,S3291,,Trigger),NA())</f>
        <v>1.3451744776598946E-2</v>
      </c>
      <c r="W3291" s="22">
        <f>IFERROR(_xll.qlIndexFixing($W$1,S3291,,Trigger),NA())</f>
        <v>1.356398134202442E-2</v>
      </c>
      <c r="X3291" s="17">
        <f t="shared" si="51"/>
        <v>-1.1223656542547373</v>
      </c>
    </row>
    <row r="3292" spans="18:24" x14ac:dyDescent="0.2">
      <c r="R3292" s="17" t="s">
        <v>21</v>
      </c>
      <c r="S3292" s="18">
        <f>_xll.qlInterestRateIndexFixingDate(IborIndex&amp;Tenor,T3292,Trigger)</f>
        <v>62488</v>
      </c>
      <c r="T3292" s="18">
        <f>_xll.qlCalendarAdvance(Calendar,T3291,R3292,"f",,Trigger)</f>
        <v>62492</v>
      </c>
      <c r="U3292" s="18">
        <f>_xll.qlInterestRateIndexMaturity(IborIndex&amp;Tenor,T3292,Trigger)</f>
        <v>62857</v>
      </c>
      <c r="V3292" s="22">
        <f>IFERROR(_xll.qlIndexFixing($V$1,S3292,,Trigger),NA())</f>
        <v>1.345068294120454E-2</v>
      </c>
      <c r="W3292" s="22">
        <f>IFERROR(_xll.qlIndexFixing($W$1,S3292,,Trigger),NA())</f>
        <v>1.3564546897698603E-2</v>
      </c>
      <c r="X3292" s="17">
        <f t="shared" ref="X3292:X3355" si="52">(V3292-W3292)*10000</f>
        <v>-1.1386395649406329</v>
      </c>
    </row>
    <row r="3293" spans="18:24" x14ac:dyDescent="0.2">
      <c r="R3293" s="17" t="s">
        <v>21</v>
      </c>
      <c r="S3293" s="18">
        <f>_xll.qlInterestRateIndexFixingDate(IborIndex&amp;Tenor,T3293,Trigger)</f>
        <v>62495</v>
      </c>
      <c r="T3293" s="18">
        <f>_xll.qlCalendarAdvance(Calendar,T3292,R3293,"f",,Trigger)</f>
        <v>62499</v>
      </c>
      <c r="U3293" s="18">
        <f>_xll.qlInterestRateIndexMaturity(IborIndex&amp;Tenor,T3293,Trigger)</f>
        <v>62864</v>
      </c>
      <c r="V3293" s="22">
        <f>IFERROR(_xll.qlIndexFixing($V$1,S3293,,Trigger),NA())</f>
        <v>1.344962110693778E-2</v>
      </c>
      <c r="W3293" s="22">
        <f>IFERROR(_xll.qlIndexFixing($W$1,S3293,,Trigger),NA())</f>
        <v>1.3565106739075367E-2</v>
      </c>
      <c r="X3293" s="17">
        <f t="shared" si="52"/>
        <v>-1.1548563213758731</v>
      </c>
    </row>
    <row r="3294" spans="18:24" x14ac:dyDescent="0.2">
      <c r="R3294" s="17" t="s">
        <v>21</v>
      </c>
      <c r="S3294" s="18">
        <f>_xll.qlInterestRateIndexFixingDate(IborIndex&amp;Tenor,T3294,Trigger)</f>
        <v>62502</v>
      </c>
      <c r="T3294" s="18">
        <f>_xll.qlCalendarAdvance(Calendar,T3293,R3294,"f",,Trigger)</f>
        <v>62506</v>
      </c>
      <c r="U3294" s="18">
        <f>_xll.qlInterestRateIndexMaturity(IborIndex&amp;Tenor,T3294,Trigger)</f>
        <v>62871</v>
      </c>
      <c r="V3294" s="22">
        <f>IFERROR(_xll.qlIndexFixing($V$1,S3294,,Trigger),NA())</f>
        <v>1.3448559273798667E-2</v>
      </c>
      <c r="W3294" s="22">
        <f>IFERROR(_xll.qlIndexFixing($W$1,S3294,,Trigger),NA())</f>
        <v>1.356566085613051E-2</v>
      </c>
      <c r="X3294" s="17">
        <f t="shared" si="52"/>
        <v>-1.1710158233184387</v>
      </c>
    </row>
    <row r="3295" spans="18:24" x14ac:dyDescent="0.2">
      <c r="R3295" s="17" t="s">
        <v>21</v>
      </c>
      <c r="S3295" s="18">
        <f>_xll.qlInterestRateIndexFixingDate(IborIndex&amp;Tenor,T3295,Trigger)</f>
        <v>62509</v>
      </c>
      <c r="T3295" s="18">
        <f>_xll.qlCalendarAdvance(Calendar,T3294,R3295,"f",,Trigger)</f>
        <v>62513</v>
      </c>
      <c r="U3295" s="18">
        <f>_xll.qlInterestRateIndexMaturity(IborIndex&amp;Tenor,T3295,Trigger)</f>
        <v>62878</v>
      </c>
      <c r="V3295" s="22">
        <f>IFERROR(_xll.qlIndexFixing($V$1,S3295,,Trigger),NA())</f>
        <v>1.3447497441787417E-2</v>
      </c>
      <c r="W3295" s="22">
        <f>IFERROR(_xll.qlIndexFixing($W$1,S3295,,Trigger),NA())</f>
        <v>1.3566209238839179E-2</v>
      </c>
      <c r="X3295" s="17">
        <f t="shared" si="52"/>
        <v>-1.1871179705176191</v>
      </c>
    </row>
    <row r="3296" spans="18:24" x14ac:dyDescent="0.2">
      <c r="R3296" s="17" t="s">
        <v>21</v>
      </c>
      <c r="S3296" s="18">
        <f>_xll.qlInterestRateIndexFixingDate(IborIndex&amp;Tenor,T3296,Trigger)</f>
        <v>62516</v>
      </c>
      <c r="T3296" s="18">
        <f>_xll.qlCalendarAdvance(Calendar,T3295,R3296,"f",,Trigger)</f>
        <v>62520</v>
      </c>
      <c r="U3296" s="18">
        <f>_xll.qlInterestRateIndexMaturity(IborIndex&amp;Tenor,T3296,Trigger)</f>
        <v>62886</v>
      </c>
      <c r="V3296" s="22">
        <f>IFERROR(_xll.qlIndexFixing($V$1,S3296,,Trigger),NA())</f>
        <v>1.3446609753010834E-2</v>
      </c>
      <c r="W3296" s="22">
        <f>IFERROR(_xll.qlIndexFixing($W$1,S3296,,Trigger),NA())</f>
        <v>1.3567041314200634E-2</v>
      </c>
      <c r="X3296" s="17">
        <f t="shared" si="52"/>
        <v>-1.2043156118980018</v>
      </c>
    </row>
    <row r="3297" spans="18:24" x14ac:dyDescent="0.2">
      <c r="R3297" s="17" t="s">
        <v>21</v>
      </c>
      <c r="S3297" s="18">
        <f>_xll.qlInterestRateIndexFixingDate(IborIndex&amp;Tenor,T3297,Trigger)</f>
        <v>62523</v>
      </c>
      <c r="T3297" s="18">
        <f>_xll.qlCalendarAdvance(Calendar,T3296,R3297,"f",,Trigger)</f>
        <v>62527</v>
      </c>
      <c r="U3297" s="18">
        <f>_xll.qlInterestRateIndexMaturity(IborIndex&amp;Tenor,T3297,Trigger)</f>
        <v>62893</v>
      </c>
      <c r="V3297" s="22">
        <f>IFERROR(_xll.qlIndexFixing($V$1,S3297,,Trigger),NA())</f>
        <v>1.3445547883944059E-2</v>
      </c>
      <c r="W3297" s="22">
        <f>IFERROR(_xll.qlIndexFixing($W$1,S3297,,Trigger),NA())</f>
        <v>1.3567577800584258E-2</v>
      </c>
      <c r="X3297" s="17">
        <f t="shared" si="52"/>
        <v>-1.2202991664019871</v>
      </c>
    </row>
    <row r="3298" spans="18:24" x14ac:dyDescent="0.2">
      <c r="R3298" s="17" t="s">
        <v>21</v>
      </c>
      <c r="S3298" s="18">
        <f>_xll.qlInterestRateIndexFixingDate(IborIndex&amp;Tenor,T3298,Trigger)</f>
        <v>62530</v>
      </c>
      <c r="T3298" s="18">
        <f>_xll.qlCalendarAdvance(Calendar,T3297,R3298,"f",,Trigger)</f>
        <v>62534</v>
      </c>
      <c r="U3298" s="18">
        <f>_xll.qlInterestRateIndexMaturity(IborIndex&amp;Tenor,T3298,Trigger)</f>
        <v>62900</v>
      </c>
      <c r="V3298" s="22">
        <f>IFERROR(_xll.qlIndexFixing($V$1,S3298,,Trigger),NA())</f>
        <v>1.3444486016008183E-2</v>
      </c>
      <c r="W3298" s="22">
        <f>IFERROR(_xll.qlIndexFixing($W$1,S3298,,Trigger),NA())</f>
        <v>1.3568108521617717E-2</v>
      </c>
      <c r="X3298" s="17">
        <f t="shared" si="52"/>
        <v>-1.2362250560953372</v>
      </c>
    </row>
    <row r="3299" spans="18:24" x14ac:dyDescent="0.2">
      <c r="R3299" s="17" t="s">
        <v>21</v>
      </c>
      <c r="S3299" s="18">
        <f>_xll.qlInterestRateIndexFixingDate(IborIndex&amp;Tenor,T3299,Trigger)</f>
        <v>62537</v>
      </c>
      <c r="T3299" s="18">
        <f>_xll.qlCalendarAdvance(Calendar,T3298,R3299,"f",,Trigger)</f>
        <v>62541</v>
      </c>
      <c r="U3299" s="18">
        <f>_xll.qlInterestRateIndexMaturity(IborIndex&amp;Tenor,T3299,Trigger)</f>
        <v>62907</v>
      </c>
      <c r="V3299" s="22">
        <f>IFERROR(_xll.qlIndexFixing($V$1,S3299,,Trigger),NA())</f>
        <v>1.3443424149203206E-2</v>
      </c>
      <c r="W3299" s="22">
        <f>IFERROR(_xll.qlIndexFixing($W$1,S3299,,Trigger),NA())</f>
        <v>1.3568633467275807E-2</v>
      </c>
      <c r="X3299" s="17">
        <f t="shared" si="52"/>
        <v>-1.2520931807260063</v>
      </c>
    </row>
    <row r="3300" spans="18:24" x14ac:dyDescent="0.2">
      <c r="R3300" s="17" t="s">
        <v>21</v>
      </c>
      <c r="S3300" s="18">
        <f>_xll.qlInterestRateIndexFixingDate(IborIndex&amp;Tenor,T3300,Trigger)</f>
        <v>62544</v>
      </c>
      <c r="T3300" s="18">
        <f>_xll.qlCalendarAdvance(Calendar,T3299,R3300,"f",,Trigger)</f>
        <v>62548</v>
      </c>
      <c r="U3300" s="18">
        <f>_xll.qlInterestRateIndexMaturity(IborIndex&amp;Tenor,T3300,Trigger)</f>
        <v>62914</v>
      </c>
      <c r="V3300" s="22">
        <f>IFERROR(_xll.qlIndexFixing($V$1,S3300,,Trigger),NA())</f>
        <v>1.3442362283529127E-2</v>
      </c>
      <c r="W3300" s="22">
        <f>IFERROR(_xll.qlIndexFixing($W$1,S3300,,Trigger),NA())</f>
        <v>1.3569152627534416E-2</v>
      </c>
      <c r="X3300" s="17">
        <f t="shared" si="52"/>
        <v>-1.2679034400528941</v>
      </c>
    </row>
    <row r="3301" spans="18:24" x14ac:dyDescent="0.2">
      <c r="R3301" s="17" t="s">
        <v>21</v>
      </c>
      <c r="S3301" s="18">
        <f>_xll.qlInterestRateIndexFixingDate(IborIndex&amp;Tenor,T3301,Trigger)</f>
        <v>62551</v>
      </c>
      <c r="T3301" s="18">
        <f>_xll.qlCalendarAdvance(Calendar,T3300,R3301,"f",,Trigger)</f>
        <v>62555</v>
      </c>
      <c r="U3301" s="18">
        <f>_xll.qlInterestRateIndexMaturity(IborIndex&amp;Tenor,T3301,Trigger)</f>
        <v>62921</v>
      </c>
      <c r="V3301" s="22">
        <f>IFERROR(_xll.qlIndexFixing($V$1,S3301,,Trigger),NA())</f>
        <v>1.3441300418985946E-2</v>
      </c>
      <c r="W3301" s="22">
        <f>IFERROR(_xll.qlIndexFixing($W$1,S3301,,Trigger),NA())</f>
        <v>1.3569665992369211E-2</v>
      </c>
      <c r="X3301" s="17">
        <f t="shared" si="52"/>
        <v>-1.2836557338326455</v>
      </c>
    </row>
    <row r="3302" spans="18:24" x14ac:dyDescent="0.2">
      <c r="R3302" s="17" t="s">
        <v>21</v>
      </c>
      <c r="S3302" s="18">
        <f>_xll.qlInterestRateIndexFixingDate(IborIndex&amp;Tenor,T3302,Trigger)</f>
        <v>62558</v>
      </c>
      <c r="T3302" s="18">
        <f>_xll.qlCalendarAdvance(Calendar,T3301,R3302,"f",,Trigger)</f>
        <v>62562</v>
      </c>
      <c r="U3302" s="18">
        <f>_xll.qlInterestRateIndexMaturity(IborIndex&amp;Tenor,T3302,Trigger)</f>
        <v>62928</v>
      </c>
      <c r="V3302" s="22">
        <f>IFERROR(_xll.qlIndexFixing($V$1,S3302,,Trigger),NA())</f>
        <v>1.3440238555573447E-2</v>
      </c>
      <c r="W3302" s="22">
        <f>IFERROR(_xll.qlIndexFixing($W$1,S3302,,Trigger),NA())</f>
        <v>1.3570173551755426E-2</v>
      </c>
      <c r="X3302" s="17">
        <f t="shared" si="52"/>
        <v>-1.2993499618197888</v>
      </c>
    </row>
    <row r="3303" spans="18:24" x14ac:dyDescent="0.2">
      <c r="R3303" s="17" t="s">
        <v>21</v>
      </c>
      <c r="S3303" s="18">
        <f>_xll.qlInterestRateIndexFixingDate(IborIndex&amp;Tenor,T3303,Trigger)</f>
        <v>62563</v>
      </c>
      <c r="T3303" s="18">
        <f>_xll.qlCalendarAdvance(Calendar,T3302,R3303,"f",,Trigger)</f>
        <v>62569</v>
      </c>
      <c r="U3303" s="18">
        <f>_xll.qlInterestRateIndexMaturity(IborIndex&amp;Tenor,T3303,Trigger)</f>
        <v>62935</v>
      </c>
      <c r="V3303" s="22">
        <f>IFERROR(_xll.qlIndexFixing($V$1,S3303,,Trigger),NA())</f>
        <v>1.3439176693292065E-2</v>
      </c>
      <c r="W3303" s="22">
        <f>IFERROR(_xll.qlIndexFixing($W$1,S3303,,Trigger),NA())</f>
        <v>1.3570675295669164E-2</v>
      </c>
      <c r="X3303" s="17">
        <f t="shared" si="52"/>
        <v>-1.3149860237709858</v>
      </c>
    </row>
    <row r="3304" spans="18:24" x14ac:dyDescent="0.2">
      <c r="R3304" s="17" t="s">
        <v>21</v>
      </c>
      <c r="S3304" s="18">
        <f>_xll.qlInterestRateIndexFixingDate(IborIndex&amp;Tenor,T3304,Trigger)</f>
        <v>62572</v>
      </c>
      <c r="T3304" s="18">
        <f>_xll.qlCalendarAdvance(Calendar,T3303,R3304,"f",,Trigger)</f>
        <v>62576</v>
      </c>
      <c r="U3304" s="18">
        <f>_xll.qlInterestRateIndexMaturity(IborIndex&amp;Tenor,T3304,Trigger)</f>
        <v>62942</v>
      </c>
      <c r="V3304" s="22">
        <f>IFERROR(_xll.qlIndexFixing($V$1,S3304,,Trigger),NA())</f>
        <v>1.3438114832141362E-2</v>
      </c>
      <c r="W3304" s="22">
        <f>IFERROR(_xll.qlIndexFixing($W$1,S3304,,Trigger),NA())</f>
        <v>1.3571171214086315E-2</v>
      </c>
      <c r="X3304" s="17">
        <f t="shared" si="52"/>
        <v>-1.3305638194495255</v>
      </c>
    </row>
    <row r="3305" spans="18:24" x14ac:dyDescent="0.2">
      <c r="R3305" s="17" t="s">
        <v>21</v>
      </c>
      <c r="S3305" s="18">
        <f>_xll.qlInterestRateIndexFixingDate(IborIndex&amp;Tenor,T3305,Trigger)</f>
        <v>62578</v>
      </c>
      <c r="T3305" s="18">
        <f>_xll.qlCalendarAdvance(Calendar,T3304,R3305,"f",,Trigger)</f>
        <v>62583</v>
      </c>
      <c r="U3305" s="18">
        <f>_xll.qlInterestRateIndexMaturity(IborIndex&amp;Tenor,T3305,Trigger)</f>
        <v>62949</v>
      </c>
      <c r="V3305" s="22">
        <f>IFERROR(_xll.qlIndexFixing($V$1,S3305,,Trigger),NA())</f>
        <v>1.3437052972121558E-2</v>
      </c>
      <c r="W3305" s="22">
        <f>IFERROR(_xll.qlIndexFixing($W$1,S3305,,Trigger),NA())</f>
        <v>1.3571661296982548E-2</v>
      </c>
      <c r="X3305" s="17">
        <f t="shared" si="52"/>
        <v>-1.3460832486099015</v>
      </c>
    </row>
    <row r="3306" spans="18:24" x14ac:dyDescent="0.2">
      <c r="R3306" s="17" t="s">
        <v>21</v>
      </c>
      <c r="S3306" s="18">
        <f>_xll.qlInterestRateIndexFixingDate(IborIndex&amp;Tenor,T3306,Trigger)</f>
        <v>62586</v>
      </c>
      <c r="T3306" s="18">
        <f>_xll.qlCalendarAdvance(Calendar,T3305,R3306,"f",,Trigger)</f>
        <v>62590</v>
      </c>
      <c r="U3306" s="18">
        <f>_xll.qlInterestRateIndexMaturity(IborIndex&amp;Tenor,T3306,Trigger)</f>
        <v>62956</v>
      </c>
      <c r="V3306" s="22">
        <f>IFERROR(_xll.qlIndexFixing($V$1,S3306,,Trigger),NA())</f>
        <v>1.3435991113232872E-2</v>
      </c>
      <c r="W3306" s="22">
        <f>IFERROR(_xll.qlIndexFixing($W$1,S3306,,Trigger),NA())</f>
        <v>1.3572145534333748E-2</v>
      </c>
      <c r="X3306" s="17">
        <f t="shared" si="52"/>
        <v>-1.3615442110087583</v>
      </c>
    </row>
    <row r="3307" spans="18:24" x14ac:dyDescent="0.2">
      <c r="R3307" s="17" t="s">
        <v>21</v>
      </c>
      <c r="S3307" s="18">
        <f>_xll.qlInterestRateIndexFixingDate(IborIndex&amp;Tenor,T3307,Trigger)</f>
        <v>62593</v>
      </c>
      <c r="T3307" s="18">
        <f>_xll.qlCalendarAdvance(Calendar,T3306,R3307,"f",,Trigger)</f>
        <v>62597</v>
      </c>
      <c r="U3307" s="18">
        <f>_xll.qlInterestRateIndexMaturity(IborIndex&amp;Tenor,T3307,Trigger)</f>
        <v>62963</v>
      </c>
      <c r="V3307" s="22">
        <f>IFERROR(_xll.qlIndexFixing($V$1,S3307,,Trigger),NA())</f>
        <v>1.3434929255475084E-2</v>
      </c>
      <c r="W3307" s="22">
        <f>IFERROR(_xll.qlIndexFixing($W$1,S3307,,Trigger),NA())</f>
        <v>1.3572623916116022E-2</v>
      </c>
      <c r="X3307" s="17">
        <f t="shared" si="52"/>
        <v>-1.3769466064093849</v>
      </c>
    </row>
    <row r="3308" spans="18:24" x14ac:dyDescent="0.2">
      <c r="R3308" s="17" t="s">
        <v>21</v>
      </c>
      <c r="S3308" s="18">
        <f>_xll.qlInterestRateIndexFixingDate(IborIndex&amp;Tenor,T3308,Trigger)</f>
        <v>62600</v>
      </c>
      <c r="T3308" s="18">
        <f>_xll.qlCalendarAdvance(Calendar,T3307,R3308,"f",,Trigger)</f>
        <v>62604</v>
      </c>
      <c r="U3308" s="18">
        <f>_xll.qlInterestRateIndexMaturity(IborIndex&amp;Tenor,T3308,Trigger)</f>
        <v>62970</v>
      </c>
      <c r="V3308" s="22">
        <f>IFERROR(_xll.qlIndexFixing($V$1,S3308,,Trigger),NA())</f>
        <v>1.3433867398847976E-2</v>
      </c>
      <c r="W3308" s="22">
        <f>IFERROR(_xll.qlIndexFixing($W$1,S3308,,Trigger),NA())</f>
        <v>1.3573096432305696E-2</v>
      </c>
      <c r="X3308" s="17">
        <f t="shared" si="52"/>
        <v>-1.3922903345772037</v>
      </c>
    </row>
    <row r="3309" spans="18:24" x14ac:dyDescent="0.2">
      <c r="R3309" s="17" t="s">
        <v>21</v>
      </c>
      <c r="S3309" s="18">
        <f>_xll.qlInterestRateIndexFixingDate(IborIndex&amp;Tenor,T3309,Trigger)</f>
        <v>62607</v>
      </c>
      <c r="T3309" s="18">
        <f>_xll.qlCalendarAdvance(Calendar,T3308,R3309,"f",,Trigger)</f>
        <v>62611</v>
      </c>
      <c r="U3309" s="18">
        <f>_xll.qlInterestRateIndexMaturity(IborIndex&amp;Tenor,T3309,Trigger)</f>
        <v>62977</v>
      </c>
      <c r="V3309" s="22">
        <f>IFERROR(_xll.qlIndexFixing($V$1,S3309,,Trigger),NA())</f>
        <v>1.3432805543351767E-2</v>
      </c>
      <c r="W3309" s="22">
        <f>IFERROR(_xll.qlIndexFixing($W$1,S3309,,Trigger),NA())</f>
        <v>1.3573563072878873E-2</v>
      </c>
      <c r="X3309" s="17">
        <f t="shared" si="52"/>
        <v>-1.4075752952710623</v>
      </c>
    </row>
    <row r="3310" spans="18:24" x14ac:dyDescent="0.2">
      <c r="R3310" s="17" t="s">
        <v>21</v>
      </c>
      <c r="S3310" s="18">
        <f>_xll.qlInterestRateIndexFixingDate(IborIndex&amp;Tenor,T3310,Trigger)</f>
        <v>62614</v>
      </c>
      <c r="T3310" s="18">
        <f>_xll.qlCalendarAdvance(Calendar,T3309,R3310,"f",,Trigger)</f>
        <v>62618</v>
      </c>
      <c r="U3310" s="18">
        <f>_xll.qlInterestRateIndexMaturity(IborIndex&amp;Tenor,T3310,Trigger)</f>
        <v>62984</v>
      </c>
      <c r="V3310" s="22">
        <f>IFERROR(_xll.qlIndexFixing($V$1,S3310,,Trigger),NA())</f>
        <v>1.3431743688986674E-2</v>
      </c>
      <c r="W3310" s="22">
        <f>IFERROR(_xll.qlIndexFixing($W$1,S3310,,Trigger),NA())</f>
        <v>1.3574023827811659E-2</v>
      </c>
      <c r="X3310" s="17">
        <f t="shared" si="52"/>
        <v>-1.4228013882498434</v>
      </c>
    </row>
    <row r="3311" spans="18:24" x14ac:dyDescent="0.2">
      <c r="R3311" s="17" t="s">
        <v>21</v>
      </c>
      <c r="S3311" s="18">
        <f>_xll.qlInterestRateIndexFixingDate(IborIndex&amp;Tenor,T3311,Trigger)</f>
        <v>62621</v>
      </c>
      <c r="T3311" s="18">
        <f>_xll.qlCalendarAdvance(Calendar,T3310,R3311,"f",,Trigger)</f>
        <v>62625</v>
      </c>
      <c r="U3311" s="18">
        <f>_xll.qlInterestRateIndexMaturity(IborIndex&amp;Tenor,T3311,Trigger)</f>
        <v>62991</v>
      </c>
      <c r="V3311" s="22">
        <f>IFERROR(_xll.qlIndexFixing($V$1,S3311,,Trigger),NA())</f>
        <v>1.3430681835752262E-2</v>
      </c>
      <c r="W3311" s="22">
        <f>IFERROR(_xll.qlIndexFixing($W$1,S3311,,Trigger),NA())</f>
        <v>1.3574478687081254E-2</v>
      </c>
      <c r="X3311" s="17">
        <f t="shared" si="52"/>
        <v>-1.4379685132899154</v>
      </c>
    </row>
    <row r="3312" spans="18:24" x14ac:dyDescent="0.2">
      <c r="R3312" s="17" t="s">
        <v>21</v>
      </c>
      <c r="S3312" s="18">
        <f>_xll.qlInterestRateIndexFixingDate(IborIndex&amp;Tenor,T3312,Trigger)</f>
        <v>62628</v>
      </c>
      <c r="T3312" s="18">
        <f>_xll.qlCalendarAdvance(Calendar,T3311,R3312,"f",,Trigger)</f>
        <v>62632</v>
      </c>
      <c r="U3312" s="18">
        <f>_xll.qlInterestRateIndexMaturity(IborIndex&amp;Tenor,T3312,Trigger)</f>
        <v>62998</v>
      </c>
      <c r="V3312" s="22">
        <f>IFERROR(_xll.qlIndexFixing($V$1,S3312,,Trigger),NA())</f>
        <v>1.3429619983648968E-2</v>
      </c>
      <c r="W3312" s="22">
        <f>IFERROR(_xll.qlIndexFixing($W$1,S3312,,Trigger),NA())</f>
        <v>1.3574927640663105E-2</v>
      </c>
      <c r="X3312" s="17">
        <f t="shared" si="52"/>
        <v>-1.4530765701413657</v>
      </c>
    </row>
    <row r="3313" spans="18:24" x14ac:dyDescent="0.2">
      <c r="R3313" s="17" t="s">
        <v>21</v>
      </c>
      <c r="S3313" s="18">
        <f>_xll.qlInterestRateIndexFixingDate(IborIndex&amp;Tenor,T3313,Trigger)</f>
        <v>62635</v>
      </c>
      <c r="T3313" s="18">
        <f>_xll.qlCalendarAdvance(Calendar,T3312,R3313,"f",,Trigger)</f>
        <v>62639</v>
      </c>
      <c r="U3313" s="18">
        <f>_xll.qlInterestRateIndexMaturity(IborIndex&amp;Tenor,T3313,Trigger)</f>
        <v>63005</v>
      </c>
      <c r="V3313" s="22">
        <f>IFERROR(_xll.qlIndexFixing($V$1,S3313,,Trigger),NA())</f>
        <v>1.3428558132676134E-2</v>
      </c>
      <c r="W3313" s="22">
        <f>IFERROR(_xll.qlIndexFixing($W$1,S3313,,Trigger),NA())</f>
        <v>1.3575370678534412E-2</v>
      </c>
      <c r="X3313" s="17">
        <f t="shared" si="52"/>
        <v>-1.4681254585827834</v>
      </c>
    </row>
    <row r="3314" spans="18:24" x14ac:dyDescent="0.2">
      <c r="R3314" s="17" t="s">
        <v>21</v>
      </c>
      <c r="S3314" s="18">
        <f>_xll.qlInterestRateIndexFixingDate(IborIndex&amp;Tenor,T3314,Trigger)</f>
        <v>62642</v>
      </c>
      <c r="T3314" s="18">
        <f>_xll.qlCalendarAdvance(Calendar,T3313,R3314,"f",,Trigger)</f>
        <v>62646</v>
      </c>
      <c r="U3314" s="18">
        <f>_xll.qlInterestRateIndexMaturity(IborIndex&amp;Tenor,T3314,Trigger)</f>
        <v>63012</v>
      </c>
      <c r="V3314" s="22">
        <f>IFERROR(_xll.qlIndexFixing($V$1,S3314,,Trigger),NA())</f>
        <v>1.3427496282834636E-2</v>
      </c>
      <c r="W3314" s="22">
        <f>IFERROR(_xll.qlIndexFixing($W$1,S3314,,Trigger),NA())</f>
        <v>1.3575807790671718E-2</v>
      </c>
      <c r="X3314" s="17">
        <f t="shared" si="52"/>
        <v>-1.4831150783708134</v>
      </c>
    </row>
    <row r="3315" spans="18:24" x14ac:dyDescent="0.2">
      <c r="R3315" s="17" t="s">
        <v>21</v>
      </c>
      <c r="S3315" s="18">
        <f>_xll.qlInterestRateIndexFixingDate(IborIndex&amp;Tenor,T3315,Trigger)</f>
        <v>62649</v>
      </c>
      <c r="T3315" s="18">
        <f>_xll.qlCalendarAdvance(Calendar,T3314,R3315,"f",,Trigger)</f>
        <v>62653</v>
      </c>
      <c r="U3315" s="18">
        <f>_xll.qlInterestRateIndexMaturity(IborIndex&amp;Tenor,T3315,Trigger)</f>
        <v>63019</v>
      </c>
      <c r="V3315" s="22">
        <f>IFERROR(_xll.qlIndexFixing($V$1,S3315,,Trigger),NA())</f>
        <v>1.3426434434123601E-2</v>
      </c>
      <c r="W3315" s="22">
        <f>IFERROR(_xll.qlIndexFixing($W$1,S3315,,Trigger),NA())</f>
        <v>1.3576238967051783E-2</v>
      </c>
      <c r="X3315" s="17">
        <f t="shared" si="52"/>
        <v>-1.4980453292818239</v>
      </c>
    </row>
    <row r="3316" spans="18:24" x14ac:dyDescent="0.2">
      <c r="R3316" s="17" t="s">
        <v>21</v>
      </c>
      <c r="S3316" s="18">
        <f>_xll.qlInterestRateIndexFixingDate(IborIndex&amp;Tenor,T3316,Trigger)</f>
        <v>62656</v>
      </c>
      <c r="T3316" s="18">
        <f>_xll.qlCalendarAdvance(Calendar,T3315,R3316,"f",,Trigger)</f>
        <v>62660</v>
      </c>
      <c r="U3316" s="18">
        <f>_xll.qlInterestRateIndexMaturity(IborIndex&amp;Tenor,T3316,Trigger)</f>
        <v>63026</v>
      </c>
      <c r="V3316" s="22">
        <f>IFERROR(_xll.qlIndexFixing($V$1,S3316,,Trigger),NA())</f>
        <v>1.3425372586543683E-2</v>
      </c>
      <c r="W3316" s="22">
        <f>IFERROR(_xll.qlIndexFixing($W$1,S3316,,Trigger),NA())</f>
        <v>1.3576664197651149E-2</v>
      </c>
      <c r="X3316" s="17">
        <f t="shared" si="52"/>
        <v>-1.512916111074663</v>
      </c>
    </row>
    <row r="3317" spans="18:24" x14ac:dyDescent="0.2">
      <c r="R3317" s="17" t="s">
        <v>21</v>
      </c>
      <c r="S3317" s="18">
        <f>_xll.qlInterestRateIndexFixingDate(IborIndex&amp;Tenor,T3317,Trigger)</f>
        <v>62663</v>
      </c>
      <c r="T3317" s="18">
        <f>_xll.qlCalendarAdvance(Calendar,T3316,R3317,"f",,Trigger)</f>
        <v>62667</v>
      </c>
      <c r="U3317" s="18">
        <f>_xll.qlInterestRateIndexMaturity(IborIndex&amp;Tenor,T3317,Trigger)</f>
        <v>63033</v>
      </c>
      <c r="V3317" s="22">
        <f>IFERROR(_xll.qlIndexFixing($V$1,S3317,,Trigger),NA())</f>
        <v>1.3424310740094663E-2</v>
      </c>
      <c r="W3317" s="22">
        <f>IFERROR(_xll.qlIndexFixing($W$1,S3317,,Trigger),NA())</f>
        <v>1.3577083472447014E-2</v>
      </c>
      <c r="X3317" s="17">
        <f t="shared" si="52"/>
        <v>-1.5277273235235131</v>
      </c>
    </row>
    <row r="3318" spans="18:24" x14ac:dyDescent="0.2">
      <c r="R3318" s="17" t="s">
        <v>21</v>
      </c>
      <c r="S3318" s="18">
        <f>_xll.qlInterestRateIndexFixingDate(IborIndex&amp;Tenor,T3318,Trigger)</f>
        <v>62670</v>
      </c>
      <c r="T3318" s="18">
        <f>_xll.qlCalendarAdvance(Calendar,T3317,R3318,"f",,Trigger)</f>
        <v>62674</v>
      </c>
      <c r="U3318" s="18">
        <f>_xll.qlInterestRateIndexMaturity(IborIndex&amp;Tenor,T3318,Trigger)</f>
        <v>63040</v>
      </c>
      <c r="V3318" s="22">
        <f>IFERROR(_xll.qlIndexFixing($V$1,S3318,,Trigger),NA())</f>
        <v>1.3423248894776542E-2</v>
      </c>
      <c r="W3318" s="22">
        <f>IFERROR(_xll.qlIndexFixing($W$1,S3318,,Trigger),NA())</f>
        <v>1.3577496781416358E-2</v>
      </c>
      <c r="X3318" s="17">
        <f t="shared" si="52"/>
        <v>-1.5424788663981683</v>
      </c>
    </row>
    <row r="3319" spans="18:24" x14ac:dyDescent="0.2">
      <c r="R3319" s="17" t="s">
        <v>21</v>
      </c>
      <c r="S3319" s="18">
        <f>_xll.qlInterestRateIndexFixingDate(IborIndex&amp;Tenor,T3319,Trigger)</f>
        <v>62677</v>
      </c>
      <c r="T3319" s="18">
        <f>_xll.qlCalendarAdvance(Calendar,T3318,R3319,"f",,Trigger)</f>
        <v>62681</v>
      </c>
      <c r="U3319" s="18">
        <f>_xll.qlInterestRateIndexMaturity(IborIndex&amp;Tenor,T3319,Trigger)</f>
        <v>63047</v>
      </c>
      <c r="V3319" s="22">
        <f>IFERROR(_xll.qlIndexFixing($V$1,S3319,,Trigger),NA())</f>
        <v>1.3422187050589099E-2</v>
      </c>
      <c r="W3319" s="22">
        <f>IFERROR(_xll.qlIndexFixing($W$1,S3319,,Trigger),NA())</f>
        <v>1.357790411453638E-2</v>
      </c>
      <c r="X3319" s="17">
        <f t="shared" si="52"/>
        <v>-1.5571706394728115</v>
      </c>
    </row>
    <row r="3320" spans="18:24" x14ac:dyDescent="0.2">
      <c r="R3320" s="17" t="s">
        <v>21</v>
      </c>
      <c r="S3320" s="18">
        <f>_xll.qlInterestRateIndexFixingDate(IborIndex&amp;Tenor,T3320,Trigger)</f>
        <v>62684</v>
      </c>
      <c r="T3320" s="18">
        <f>_xll.qlCalendarAdvance(Calendar,T3319,R3320,"f",,Trigger)</f>
        <v>62688</v>
      </c>
      <c r="U3320" s="18">
        <f>_xll.qlInterestRateIndexMaturity(IborIndex&amp;Tenor,T3320,Trigger)</f>
        <v>63054</v>
      </c>
      <c r="V3320" s="22">
        <f>IFERROR(_xll.qlIndexFixing($V$1,S3320,,Trigger),NA())</f>
        <v>1.3421125207532558E-2</v>
      </c>
      <c r="W3320" s="22">
        <f>IFERROR(_xll.qlIndexFixing($W$1,S3320,,Trigger),NA())</f>
        <v>1.3578305461784275E-2</v>
      </c>
      <c r="X3320" s="17">
        <f t="shared" si="52"/>
        <v>-1.5718025425171671</v>
      </c>
    </row>
    <row r="3321" spans="18:24" x14ac:dyDescent="0.2">
      <c r="R3321" s="17" t="s">
        <v>21</v>
      </c>
      <c r="S3321" s="18">
        <f>_xll.qlInterestRateIndexFixingDate(IborIndex&amp;Tenor,T3321,Trigger)</f>
        <v>62691</v>
      </c>
      <c r="T3321" s="18">
        <f>_xll.qlCalendarAdvance(Calendar,T3320,R3321,"f",,Trigger)</f>
        <v>62695</v>
      </c>
      <c r="U3321" s="18">
        <f>_xll.qlInterestRateIndexMaturity(IborIndex&amp;Tenor,T3321,Trigger)</f>
        <v>63061</v>
      </c>
      <c r="V3321" s="22">
        <f>IFERROR(_xll.qlIndexFixing($V$1,S3321,,Trigger),NA())</f>
        <v>1.3420063365606914E-2</v>
      </c>
      <c r="W3321" s="22">
        <f>IFERROR(_xll.qlIndexFixing($W$1,S3321,,Trigger),NA())</f>
        <v>1.3578700813136805E-2</v>
      </c>
      <c r="X3321" s="17">
        <f t="shared" si="52"/>
        <v>-1.5863744752989128</v>
      </c>
    </row>
    <row r="3322" spans="18:24" x14ac:dyDescent="0.2">
      <c r="R3322" s="17" t="s">
        <v>21</v>
      </c>
      <c r="S3322" s="18">
        <f>_xll.qlInterestRateIndexFixingDate(IborIndex&amp;Tenor,T3322,Trigger)</f>
        <v>62698</v>
      </c>
      <c r="T3322" s="18">
        <f>_xll.qlCalendarAdvance(Calendar,T3321,R3322,"f",,Trigger)</f>
        <v>62702</v>
      </c>
      <c r="U3322" s="18">
        <f>_xll.qlInterestRateIndexMaturity(IborIndex&amp;Tenor,T3322,Trigger)</f>
        <v>63068</v>
      </c>
      <c r="V3322" s="22">
        <f>IFERROR(_xll.qlIndexFixing($V$1,S3322,,Trigger),NA())</f>
        <v>1.3419001524812169E-2</v>
      </c>
      <c r="W3322" s="22">
        <f>IFERROR(_xll.qlIndexFixing($W$1,S3322,,Trigger),NA())</f>
        <v>1.3579090158571823E-2</v>
      </c>
      <c r="X3322" s="17">
        <f t="shared" si="52"/>
        <v>-1.6008863375965334</v>
      </c>
    </row>
    <row r="3323" spans="18:24" x14ac:dyDescent="0.2">
      <c r="R3323" s="17" t="s">
        <v>21</v>
      </c>
      <c r="S3323" s="18">
        <f>_xll.qlInterestRateIndexFixingDate(IborIndex&amp;Tenor,T3323,Trigger)</f>
        <v>62705</v>
      </c>
      <c r="T3323" s="18">
        <f>_xll.qlCalendarAdvance(Calendar,T3322,R3323,"f",,Trigger)</f>
        <v>62709</v>
      </c>
      <c r="U3323" s="18">
        <f>_xll.qlInterestRateIndexMaturity(IborIndex&amp;Tenor,T3323,Trigger)</f>
        <v>63075</v>
      </c>
      <c r="V3323" s="22">
        <f>IFERROR(_xll.qlIndexFixing($V$1,S3323,,Trigger),NA())</f>
        <v>1.3417939685148322E-2</v>
      </c>
      <c r="W3323" s="22">
        <f>IFERROR(_xll.qlIndexFixing($W$1,S3323,,Trigger),NA())</f>
        <v>1.3579473488067182E-2</v>
      </c>
      <c r="X3323" s="17">
        <f t="shared" si="52"/>
        <v>-1.6153380291886004</v>
      </c>
    </row>
    <row r="3324" spans="18:24" x14ac:dyDescent="0.2">
      <c r="R3324" s="17" t="s">
        <v>21</v>
      </c>
      <c r="S3324" s="18">
        <f>_xll.qlInterestRateIndexFixingDate(IborIndex&amp;Tenor,T3324,Trigger)</f>
        <v>62712</v>
      </c>
      <c r="T3324" s="18">
        <f>_xll.qlCalendarAdvance(Calendar,T3323,R3324,"f",,Trigger)</f>
        <v>62716</v>
      </c>
      <c r="U3324" s="18">
        <f>_xll.qlInterestRateIndexMaturity(IborIndex&amp;Tenor,T3324,Trigger)</f>
        <v>63082</v>
      </c>
      <c r="V3324" s="22">
        <f>IFERROR(_xll.qlIndexFixing($V$1,S3324,,Trigger),NA())</f>
        <v>1.3416877846615374E-2</v>
      </c>
      <c r="W3324" s="22">
        <f>IFERROR(_xll.qlIndexFixing($W$1,S3324,,Trigger),NA())</f>
        <v>1.3579850791599643E-2</v>
      </c>
      <c r="X3324" s="17">
        <f t="shared" si="52"/>
        <v>-1.6297294498426873</v>
      </c>
    </row>
    <row r="3325" spans="18:24" x14ac:dyDescent="0.2">
      <c r="R3325" s="17" t="s">
        <v>21</v>
      </c>
      <c r="S3325" s="18">
        <f>_xll.qlInterestRateIndexFixingDate(IborIndex&amp;Tenor,T3325,Trigger)</f>
        <v>62719</v>
      </c>
      <c r="T3325" s="18">
        <f>_xll.qlCalendarAdvance(Calendar,T3324,R3325,"f",,Trigger)</f>
        <v>62723</v>
      </c>
      <c r="U3325" s="18">
        <f>_xll.qlInterestRateIndexMaturity(IborIndex&amp;Tenor,T3325,Trigger)</f>
        <v>63089</v>
      </c>
      <c r="V3325" s="22">
        <f>IFERROR(_xll.qlIndexFixing($V$1,S3325,,Trigger),NA())</f>
        <v>1.3415816009213325E-2</v>
      </c>
      <c r="W3325" s="22">
        <f>IFERROR(_xll.qlIndexFixing($W$1,S3325,,Trigger),NA())</f>
        <v>1.3580222059147277E-2</v>
      </c>
      <c r="X3325" s="17">
        <f t="shared" si="52"/>
        <v>-1.6440604993395169</v>
      </c>
    </row>
    <row r="3326" spans="18:24" x14ac:dyDescent="0.2">
      <c r="R3326" s="17" t="s">
        <v>21</v>
      </c>
      <c r="S3326" s="18">
        <f>_xll.qlInterestRateIndexFixingDate(IborIndex&amp;Tenor,T3326,Trigger)</f>
        <v>62726</v>
      </c>
      <c r="T3326" s="18">
        <f>_xll.qlCalendarAdvance(Calendar,T3325,R3326,"f",,Trigger)</f>
        <v>62730</v>
      </c>
      <c r="U3326" s="18">
        <f>_xll.qlInterestRateIndexMaturity(IborIndex&amp;Tenor,T3326,Trigger)</f>
        <v>63096</v>
      </c>
      <c r="V3326" s="22">
        <f>IFERROR(_xll.qlIndexFixing($V$1,S3326,,Trigger),NA())</f>
        <v>1.3414754172941957E-2</v>
      </c>
      <c r="W3326" s="22">
        <f>IFERROR(_xll.qlIndexFixing($W$1,S3326,,Trigger),NA())</f>
        <v>1.3580587280688155E-2</v>
      </c>
      <c r="X3326" s="17">
        <f t="shared" si="52"/>
        <v>-1.6583310774619804</v>
      </c>
    </row>
    <row r="3327" spans="18:24" x14ac:dyDescent="0.2">
      <c r="R3327" s="17" t="s">
        <v>21</v>
      </c>
      <c r="S3327" s="18">
        <f>_xll.qlInterestRateIndexFixingDate(IborIndex&amp;Tenor,T3327,Trigger)</f>
        <v>62733</v>
      </c>
      <c r="T3327" s="18">
        <f>_xll.qlCalendarAdvance(Calendar,T3326,R3327,"f",,Trigger)</f>
        <v>62737</v>
      </c>
      <c r="U3327" s="18">
        <f>_xll.qlInterestRateIndexMaturity(IborIndex&amp;Tenor,T3327,Trigger)</f>
        <v>63103</v>
      </c>
      <c r="V3327" s="22">
        <f>IFERROR(_xll.qlIndexFixing($V$1,S3327,,Trigger),NA())</f>
        <v>1.3413692337801486E-2</v>
      </c>
      <c r="W3327" s="22">
        <f>IFERROR(_xll.qlIndexFixing($W$1,S3327,,Trigger),NA())</f>
        <v>1.3580946446199477E-2</v>
      </c>
      <c r="X3327" s="17">
        <f t="shared" si="52"/>
        <v>-1.672541083979906</v>
      </c>
    </row>
    <row r="3328" spans="18:24" x14ac:dyDescent="0.2">
      <c r="R3328" s="17" t="s">
        <v>21</v>
      </c>
      <c r="S3328" s="18">
        <f>_xll.qlInterestRateIndexFixingDate(IborIndex&amp;Tenor,T3328,Trigger)</f>
        <v>62740</v>
      </c>
      <c r="T3328" s="18">
        <f>_xll.qlCalendarAdvance(Calendar,T3327,R3328,"f",,Trigger)</f>
        <v>62744</v>
      </c>
      <c r="U3328" s="18">
        <f>_xll.qlInterestRateIndexMaturity(IborIndex&amp;Tenor,T3328,Trigger)</f>
        <v>63110</v>
      </c>
      <c r="V3328" s="22">
        <f>IFERROR(_xll.qlIndexFixing($V$1,S3328,,Trigger),NA())</f>
        <v>1.3412630503791914E-2</v>
      </c>
      <c r="W3328" s="22">
        <f>IFERROR(_xll.qlIndexFixing($W$1,S3328,,Trigger),NA())</f>
        <v>1.3581299545659313E-2</v>
      </c>
      <c r="X3328" s="17">
        <f t="shared" si="52"/>
        <v>-1.686690418673982</v>
      </c>
    </row>
    <row r="3329" spans="18:24" x14ac:dyDescent="0.2">
      <c r="R3329" s="17" t="s">
        <v>21</v>
      </c>
      <c r="S3329" s="18">
        <f>_xll.qlInterestRateIndexFixingDate(IborIndex&amp;Tenor,T3329,Trigger)</f>
        <v>62747</v>
      </c>
      <c r="T3329" s="18">
        <f>_xll.qlCalendarAdvance(Calendar,T3328,R3329,"f",,Trigger)</f>
        <v>62751</v>
      </c>
      <c r="U3329" s="18">
        <f>_xll.qlInterestRateIndexMaturity(IborIndex&amp;Tenor,T3329,Trigger)</f>
        <v>63117</v>
      </c>
      <c r="V3329" s="22">
        <f>IFERROR(_xll.qlIndexFixing($V$1,S3329,,Trigger),NA())</f>
        <v>1.3411568670913459E-2</v>
      </c>
      <c r="W3329" s="22">
        <f>IFERROR(_xll.qlIndexFixing($W$1,S3329,,Trigger),NA())</f>
        <v>1.358164656904595E-2</v>
      </c>
      <c r="X3329" s="17">
        <f t="shared" si="52"/>
        <v>-1.7007789813249137</v>
      </c>
    </row>
    <row r="3330" spans="18:24" x14ac:dyDescent="0.2">
      <c r="R3330" s="17" t="s">
        <v>21</v>
      </c>
      <c r="S3330" s="18">
        <f>_xll.qlInterestRateIndexFixingDate(IborIndex&amp;Tenor,T3330,Trigger)</f>
        <v>62754</v>
      </c>
      <c r="T3330" s="18">
        <f>_xll.qlCalendarAdvance(Calendar,T3329,R3330,"f",,Trigger)</f>
        <v>62758</v>
      </c>
      <c r="U3330" s="18">
        <f>_xll.qlInterestRateIndexMaturity(IborIndex&amp;Tenor,T3330,Trigger)</f>
        <v>63124</v>
      </c>
      <c r="V3330" s="22">
        <f>IFERROR(_xll.qlIndexFixing($V$1,S3330,,Trigger),NA())</f>
        <v>1.3410506839165686E-2</v>
      </c>
      <c r="W3330" s="22">
        <f>IFERROR(_xll.qlIndexFixing($W$1,S3330,,Trigger),NA())</f>
        <v>1.3581987506337682E-2</v>
      </c>
      <c r="X3330" s="17">
        <f t="shared" si="52"/>
        <v>-1.7148066717199637</v>
      </c>
    </row>
    <row r="3331" spans="18:24" x14ac:dyDescent="0.2">
      <c r="R3331" s="17" t="s">
        <v>21</v>
      </c>
      <c r="S3331" s="18">
        <f>_xll.qlInterestRateIndexFixingDate(IborIndex&amp;Tenor,T3331,Trigger)</f>
        <v>62761</v>
      </c>
      <c r="T3331" s="18">
        <f>_xll.qlCalendarAdvance(Calendar,T3330,R3331,"f",,Trigger)</f>
        <v>62765</v>
      </c>
      <c r="U3331" s="18">
        <f>_xll.qlInterestRateIndexMaturity(IborIndex&amp;Tenor,T3331,Trigger)</f>
        <v>63131</v>
      </c>
      <c r="V3331" s="22">
        <f>IFERROR(_xll.qlIndexFixing($V$1,S3331,,Trigger),NA())</f>
        <v>1.3409445008548591E-2</v>
      </c>
      <c r="W3331" s="22">
        <f>IFERROR(_xll.qlIndexFixing($W$1,S3331,,Trigger),NA())</f>
        <v>1.3582322347512579E-2</v>
      </c>
      <c r="X3331" s="17">
        <f t="shared" si="52"/>
        <v>-1.7287733896398718</v>
      </c>
    </row>
    <row r="3332" spans="18:24" x14ac:dyDescent="0.2">
      <c r="R3332" s="17" t="s">
        <v>21</v>
      </c>
      <c r="S3332" s="18">
        <f>_xll.qlInterestRateIndexFixingDate(IborIndex&amp;Tenor,T3332,Trigger)</f>
        <v>62768</v>
      </c>
      <c r="T3332" s="18">
        <f>_xll.qlCalendarAdvance(Calendar,T3331,R3332,"f",,Trigger)</f>
        <v>62772</v>
      </c>
      <c r="U3332" s="18">
        <f>_xll.qlInterestRateIndexMaturity(IborIndex&amp;Tenor,T3332,Trigger)</f>
        <v>63138</v>
      </c>
      <c r="V3332" s="22">
        <f>IFERROR(_xll.qlIndexFixing($V$1,S3332,,Trigger),NA())</f>
        <v>1.3408383179062615E-2</v>
      </c>
      <c r="W3332" s="22">
        <f>IFERROR(_xll.qlIndexFixing($W$1,S3332,,Trigger),NA())</f>
        <v>1.3582651082548275E-2</v>
      </c>
      <c r="X3332" s="17">
        <f t="shared" si="52"/>
        <v>-1.7426790348566006</v>
      </c>
    </row>
    <row r="3333" spans="18:24" x14ac:dyDescent="0.2">
      <c r="R3333" s="17" t="s">
        <v>21</v>
      </c>
      <c r="S3333" s="18">
        <f>_xll.qlInterestRateIndexFixingDate(IborIndex&amp;Tenor,T3333,Trigger)</f>
        <v>62775</v>
      </c>
      <c r="T3333" s="18">
        <f>_xll.qlCalendarAdvance(Calendar,T3332,R3333,"f",,Trigger)</f>
        <v>62779</v>
      </c>
      <c r="U3333" s="18">
        <f>_xll.qlInterestRateIndexMaturity(IborIndex&amp;Tenor,T3333,Trigger)</f>
        <v>63145</v>
      </c>
      <c r="V3333" s="22">
        <f>IFERROR(_xll.qlIndexFixing($V$1,S3333,,Trigger),NA())</f>
        <v>1.3407321350707536E-2</v>
      </c>
      <c r="W3333" s="22">
        <f>IFERROR(_xll.qlIndexFixing($W$1,S3333,,Trigger),NA())</f>
        <v>1.3582973701424588E-2</v>
      </c>
      <c r="X3333" s="17">
        <f t="shared" si="52"/>
        <v>-1.7565235071705272</v>
      </c>
    </row>
    <row r="3334" spans="18:24" x14ac:dyDescent="0.2">
      <c r="R3334" s="17" t="s">
        <v>21</v>
      </c>
      <c r="S3334" s="18">
        <f>_xll.qlInterestRateIndexFixingDate(IborIndex&amp;Tenor,T3334,Trigger)</f>
        <v>62782</v>
      </c>
      <c r="T3334" s="18">
        <f>_xll.qlCalendarAdvance(Calendar,T3333,R3334,"f",,Trigger)</f>
        <v>62786</v>
      </c>
      <c r="U3334" s="18">
        <f>_xll.qlInterestRateIndexMaturity(IborIndex&amp;Tenor,T3334,Trigger)</f>
        <v>63152</v>
      </c>
      <c r="V3334" s="22">
        <f>IFERROR(_xll.qlIndexFixing($V$1,S3334,,Trigger),NA())</f>
        <v>1.3406259523482702E-2</v>
      </c>
      <c r="W3334" s="22">
        <f>IFERROR(_xll.qlIndexFixing($W$1,S3334,,Trigger),NA())</f>
        <v>1.3583290194118936E-2</v>
      </c>
      <c r="X3334" s="17">
        <f t="shared" si="52"/>
        <v>-1.7703067063623394</v>
      </c>
    </row>
    <row r="3335" spans="18:24" x14ac:dyDescent="0.2">
      <c r="R3335" s="17" t="s">
        <v>21</v>
      </c>
      <c r="S3335" s="18">
        <f>_xll.qlInterestRateIndexFixingDate(IborIndex&amp;Tenor,T3335,Trigger)</f>
        <v>62789</v>
      </c>
      <c r="T3335" s="18">
        <f>_xll.qlCalendarAdvance(Calendar,T3334,R3335,"f",,Trigger)</f>
        <v>62793</v>
      </c>
      <c r="U3335" s="18">
        <f>_xll.qlInterestRateIndexMaturity(IborIndex&amp;Tenor,T3335,Trigger)</f>
        <v>63159</v>
      </c>
      <c r="V3335" s="22">
        <f>IFERROR(_xll.qlIndexFixing($V$1,S3335,,Trigger),NA())</f>
        <v>1.3405197697389201E-2</v>
      </c>
      <c r="W3335" s="22">
        <f>IFERROR(_xll.qlIndexFixing($W$1,S3335,,Trigger),NA())</f>
        <v>1.3583600550610262E-2</v>
      </c>
      <c r="X3335" s="17">
        <f t="shared" si="52"/>
        <v>-1.7840285322106089</v>
      </c>
    </row>
    <row r="3336" spans="18:24" x14ac:dyDescent="0.2">
      <c r="R3336" s="17" t="s">
        <v>21</v>
      </c>
      <c r="S3336" s="18">
        <f>_xll.qlInterestRateIndexFixingDate(IborIndex&amp;Tenor,T3336,Trigger)</f>
        <v>62796</v>
      </c>
      <c r="T3336" s="18">
        <f>_xll.qlCalendarAdvance(Calendar,T3335,R3336,"f",,Trigger)</f>
        <v>62800</v>
      </c>
      <c r="U3336" s="18">
        <f>_xll.qlInterestRateIndexMaturity(IborIndex&amp;Tenor,T3336,Trigger)</f>
        <v>63166</v>
      </c>
      <c r="V3336" s="22">
        <f>IFERROR(_xll.qlIndexFixing($V$1,S3336,,Trigger),NA())</f>
        <v>1.3404135872426819E-2</v>
      </c>
      <c r="W3336" s="22">
        <f>IFERROR(_xll.qlIndexFixing($W$1,S3336,,Trigger),NA())</f>
        <v>1.3583904760877293E-2</v>
      </c>
      <c r="X3336" s="17">
        <f t="shared" si="52"/>
        <v>-1.7976888845047321</v>
      </c>
    </row>
    <row r="3337" spans="18:24" x14ac:dyDescent="0.2">
      <c r="R3337" s="17" t="s">
        <v>21</v>
      </c>
      <c r="S3337" s="18">
        <f>_xll.qlInterestRateIndexFixingDate(IborIndex&amp;Tenor,T3337,Trigger)</f>
        <v>62803</v>
      </c>
      <c r="T3337" s="18">
        <f>_xll.qlCalendarAdvance(Calendar,T3336,R3337,"f",,Trigger)</f>
        <v>62807</v>
      </c>
      <c r="U3337" s="18">
        <f>_xll.qlInterestRateIndexMaturity(IborIndex&amp;Tenor,T3337,Trigger)</f>
        <v>63173</v>
      </c>
      <c r="V3337" s="22">
        <f>IFERROR(_xll.qlIndexFixing($V$1,S3337,,Trigger),NA())</f>
        <v>1.3403074048594898E-2</v>
      </c>
      <c r="W3337" s="22">
        <f>IFERROR(_xll.qlIndexFixing($W$1,S3337,,Trigger),NA())</f>
        <v>1.3584202814899193E-2</v>
      </c>
      <c r="X3337" s="17">
        <f t="shared" si="52"/>
        <v>-1.8112876630429522</v>
      </c>
    </row>
    <row r="3338" spans="18:24" x14ac:dyDescent="0.2">
      <c r="R3338" s="17" t="s">
        <v>21</v>
      </c>
      <c r="S3338" s="18">
        <f>_xll.qlInterestRateIndexFixingDate(IborIndex&amp;Tenor,T3338,Trigger)</f>
        <v>62810</v>
      </c>
      <c r="T3338" s="18">
        <f>_xll.qlCalendarAdvance(Calendar,T3337,R3338,"f",,Trigger)</f>
        <v>62814</v>
      </c>
      <c r="U3338" s="18">
        <f>_xll.qlInterestRateIndexMaturity(IborIndex&amp;Tenor,T3338,Trigger)</f>
        <v>63180</v>
      </c>
      <c r="V3338" s="22">
        <f>IFERROR(_xll.qlIndexFixing($V$1,S3338,,Trigger),NA())</f>
        <v>1.3402012225893876E-2</v>
      </c>
      <c r="W3338" s="22">
        <f>IFERROR(_xll.qlIndexFixing($W$1,S3338,,Trigger),NA())</f>
        <v>1.3584494702654252E-2</v>
      </c>
      <c r="X3338" s="17">
        <f t="shared" si="52"/>
        <v>-1.8248247676037541</v>
      </c>
    </row>
    <row r="3339" spans="18:24" x14ac:dyDescent="0.2">
      <c r="R3339" s="17" t="s">
        <v>21</v>
      </c>
      <c r="S3339" s="18">
        <f>_xll.qlInterestRateIndexFixingDate(IborIndex&amp;Tenor,T3339,Trigger)</f>
        <v>62816</v>
      </c>
      <c r="T3339" s="18">
        <f>_xll.qlCalendarAdvance(Calendar,T3338,R3339,"f",,Trigger)</f>
        <v>62821</v>
      </c>
      <c r="U3339" s="18">
        <f>_xll.qlInterestRateIndexMaturity(IborIndex&amp;Tenor,T3339,Trigger)</f>
        <v>63187</v>
      </c>
      <c r="V3339" s="22">
        <f>IFERROR(_xll.qlIndexFixing($V$1,S3339,,Trigger),NA())</f>
        <v>1.3400950404323753E-2</v>
      </c>
      <c r="W3339" s="22">
        <f>IFERROR(_xll.qlIndexFixing($W$1,S3339,,Trigger),NA())</f>
        <v>1.3584780414122069E-2</v>
      </c>
      <c r="X3339" s="17">
        <f t="shared" si="52"/>
        <v>-1.8383000979831607</v>
      </c>
    </row>
    <row r="3340" spans="18:24" x14ac:dyDescent="0.2">
      <c r="R3340" s="17" t="s">
        <v>21</v>
      </c>
      <c r="S3340" s="18">
        <f>_xll.qlInterestRateIndexFixingDate(IborIndex&amp;Tenor,T3340,Trigger)</f>
        <v>62823</v>
      </c>
      <c r="T3340" s="18">
        <f>_xll.qlCalendarAdvance(Calendar,T3339,R3340,"f",,Trigger)</f>
        <v>62828</v>
      </c>
      <c r="U3340" s="18">
        <f>_xll.qlInterestRateIndexMaturity(IborIndex&amp;Tenor,T3340,Trigger)</f>
        <v>63194</v>
      </c>
      <c r="V3340" s="22">
        <f>IFERROR(_xll.qlIndexFixing($V$1,S3340,,Trigger),NA())</f>
        <v>1.339988858388453E-2</v>
      </c>
      <c r="W3340" s="22">
        <f>IFERROR(_xll.qlIndexFixing($W$1,S3340,,Trigger),NA())</f>
        <v>1.358505993928181E-2</v>
      </c>
      <c r="X3340" s="17">
        <f t="shared" si="52"/>
        <v>-1.8517135539728065</v>
      </c>
    </row>
    <row r="3341" spans="18:24" x14ac:dyDescent="0.2">
      <c r="R3341" s="17" t="s">
        <v>21</v>
      </c>
      <c r="S3341" s="18">
        <f>_xll.qlInterestRateIndexFixingDate(IborIndex&amp;Tenor,T3341,Trigger)</f>
        <v>62831</v>
      </c>
      <c r="T3341" s="18">
        <f>_xll.qlCalendarAdvance(Calendar,T3340,R3341,"f",,Trigger)</f>
        <v>62835</v>
      </c>
      <c r="U3341" s="18">
        <f>_xll.qlInterestRateIndexMaturity(IborIndex&amp;Tenor,T3341,Trigger)</f>
        <v>63201</v>
      </c>
      <c r="V3341" s="22">
        <f>IFERROR(_xll.qlIndexFixing($V$1,S3341,,Trigger),NA())</f>
        <v>1.3398826764575985E-2</v>
      </c>
      <c r="W3341" s="22">
        <f>IFERROR(_xll.qlIndexFixing($W$1,S3341,,Trigger),NA())</f>
        <v>1.3585333268112199E-2</v>
      </c>
      <c r="X3341" s="17">
        <f t="shared" si="52"/>
        <v>-1.8650650353621394</v>
      </c>
    </row>
    <row r="3342" spans="18:24" x14ac:dyDescent="0.2">
      <c r="R3342" s="17" t="s">
        <v>21</v>
      </c>
      <c r="S3342" s="18">
        <f>_xll.qlInterestRateIndexFixingDate(IborIndex&amp;Tenor,T3342,Trigger)</f>
        <v>62838</v>
      </c>
      <c r="T3342" s="18">
        <f>_xll.qlCalendarAdvance(Calendar,T3341,R3342,"f",,Trigger)</f>
        <v>62842</v>
      </c>
      <c r="U3342" s="18">
        <f>_xll.qlInterestRateIndexMaturity(IborIndex&amp;Tenor,T3342,Trigger)</f>
        <v>63208</v>
      </c>
      <c r="V3342" s="22">
        <f>IFERROR(_xll.qlIndexFixing($V$1,S3342,,Trigger),NA())</f>
        <v>1.3397764946398339E-2</v>
      </c>
      <c r="W3342" s="22">
        <f>IFERROR(_xll.qlIndexFixing($W$1,S3342,,Trigger),NA())</f>
        <v>1.3585600390593056E-2</v>
      </c>
      <c r="X3342" s="17">
        <f t="shared" si="52"/>
        <v>-1.8783544419471652</v>
      </c>
    </row>
    <row r="3343" spans="18:24" x14ac:dyDescent="0.2">
      <c r="R3343" s="17" t="s">
        <v>21</v>
      </c>
      <c r="S3343" s="18">
        <f>_xll.qlInterestRateIndexFixingDate(IborIndex&amp;Tenor,T3343,Trigger)</f>
        <v>62845</v>
      </c>
      <c r="T3343" s="18">
        <f>_xll.qlCalendarAdvance(Calendar,T3342,R3343,"f",,Trigger)</f>
        <v>62849</v>
      </c>
      <c r="U3343" s="18">
        <f>_xll.qlInterestRateIndexMaturity(IborIndex&amp;Tenor,T3343,Trigger)</f>
        <v>63215</v>
      </c>
      <c r="V3343" s="22">
        <f>IFERROR(_xll.qlIndexFixing($V$1,S3343,,Trigger),NA())</f>
        <v>1.339670312935181E-2</v>
      </c>
      <c r="W3343" s="22">
        <f>IFERROR(_xll.qlIndexFixing($W$1,S3343,,Trigger),NA())</f>
        <v>1.3585861296703323E-2</v>
      </c>
      <c r="X3343" s="17">
        <f t="shared" si="52"/>
        <v>-1.891581673515129</v>
      </c>
    </row>
    <row r="3344" spans="18:24" x14ac:dyDescent="0.2">
      <c r="R3344" s="17" t="s">
        <v>21</v>
      </c>
      <c r="S3344" s="18">
        <f>_xll.qlInterestRateIndexFixingDate(IborIndex&amp;Tenor,T3344,Trigger)</f>
        <v>62852</v>
      </c>
      <c r="T3344" s="18">
        <f>_xll.qlCalendarAdvance(Calendar,T3343,R3344,"f",,Trigger)</f>
        <v>62856</v>
      </c>
      <c r="U3344" s="18">
        <f>_xll.qlInterestRateIndexMaturity(IborIndex&amp;Tenor,T3344,Trigger)</f>
        <v>63222</v>
      </c>
      <c r="V3344" s="22">
        <f>IFERROR(_xll.qlIndexFixing($V$1,S3344,,Trigger),NA())</f>
        <v>1.3395641313435744E-2</v>
      </c>
      <c r="W3344" s="22">
        <f>IFERROR(_xll.qlIndexFixing($W$1,S3344,,Trigger),NA())</f>
        <v>1.3586115976423478E-2</v>
      </c>
      <c r="X3344" s="17">
        <f t="shared" si="52"/>
        <v>-1.9047466298773366</v>
      </c>
    </row>
    <row r="3345" spans="18:24" x14ac:dyDescent="0.2">
      <c r="R3345" s="17" t="s">
        <v>21</v>
      </c>
      <c r="S3345" s="18">
        <f>_xll.qlInterestRateIndexFixingDate(IborIndex&amp;Tenor,T3345,Trigger)</f>
        <v>62859</v>
      </c>
      <c r="T3345" s="18">
        <f>_xll.qlCalendarAdvance(Calendar,T3344,R3345,"f",,Trigger)</f>
        <v>62863</v>
      </c>
      <c r="U3345" s="18">
        <f>_xll.qlInterestRateIndexMaturity(IborIndex&amp;Tenor,T3345,Trigger)</f>
        <v>63229</v>
      </c>
      <c r="V3345" s="22">
        <f>IFERROR(_xll.qlIndexFixing($V$1,S3345,,Trigger),NA())</f>
        <v>1.3394579498650576E-2</v>
      </c>
      <c r="W3345" s="22">
        <f>IFERROR(_xll.qlIndexFixing($W$1,S3345,,Trigger),NA())</f>
        <v>1.3586364419732464E-2</v>
      </c>
      <c r="X3345" s="17">
        <f t="shared" si="52"/>
        <v>-1.9178492108188825</v>
      </c>
    </row>
    <row r="3346" spans="18:24" x14ac:dyDescent="0.2">
      <c r="R3346" s="17" t="s">
        <v>21</v>
      </c>
      <c r="S3346" s="18">
        <f>_xll.qlInterestRateIndexFixingDate(IborIndex&amp;Tenor,T3346,Trigger)</f>
        <v>62866</v>
      </c>
      <c r="T3346" s="18">
        <f>_xll.qlCalendarAdvance(Calendar,T3345,R3346,"f",,Trigger)</f>
        <v>62870</v>
      </c>
      <c r="U3346" s="18">
        <f>_xll.qlInterestRateIndexMaturity(IborIndex&amp;Tenor,T3346,Trigger)</f>
        <v>63236</v>
      </c>
      <c r="V3346" s="22">
        <f>IFERROR(_xll.qlIndexFixing($V$1,S3346,,Trigger),NA())</f>
        <v>1.3393517684996305E-2</v>
      </c>
      <c r="W3346" s="22">
        <f>IFERROR(_xll.qlIndexFixing($W$1,S3346,,Trigger),NA())</f>
        <v>1.3586606616610099E-2</v>
      </c>
      <c r="X3346" s="17">
        <f t="shared" si="52"/>
        <v>-1.9308893161379403</v>
      </c>
    </row>
    <row r="3347" spans="18:24" x14ac:dyDescent="0.2">
      <c r="R3347" s="17" t="s">
        <v>21</v>
      </c>
      <c r="S3347" s="18">
        <f>_xll.qlInterestRateIndexFixingDate(IborIndex&amp;Tenor,T3347,Trigger)</f>
        <v>62873</v>
      </c>
      <c r="T3347" s="18">
        <f>_xll.qlCalendarAdvance(Calendar,T3346,R3347,"f",,Trigger)</f>
        <v>62877</v>
      </c>
      <c r="U3347" s="18">
        <f>_xll.qlInterestRateIndexMaturity(IborIndex&amp;Tenor,T3347,Trigger)</f>
        <v>63243</v>
      </c>
      <c r="V3347" s="22">
        <f>IFERROR(_xll.qlIndexFixing($V$1,S3347,,Trigger),NA())</f>
        <v>1.3392455872473154E-2</v>
      </c>
      <c r="W3347" s="22">
        <f>IFERROR(_xll.qlIndexFixing($W$1,S3347,,Trigger),NA())</f>
        <v>1.3586842557036202E-2</v>
      </c>
      <c r="X3347" s="17">
        <f t="shared" si="52"/>
        <v>-1.9438668456304813</v>
      </c>
    </row>
    <row r="3348" spans="18:24" x14ac:dyDescent="0.2">
      <c r="R3348" s="17" t="s">
        <v>21</v>
      </c>
      <c r="S3348" s="18">
        <f>_xll.qlInterestRateIndexFixingDate(IborIndex&amp;Tenor,T3348,Trigger)</f>
        <v>62880</v>
      </c>
      <c r="T3348" s="18">
        <f>_xll.qlCalendarAdvance(Calendar,T3347,R3348,"f",,Trigger)</f>
        <v>62884</v>
      </c>
      <c r="U3348" s="18">
        <f>_xll.qlInterestRateIndexMaturity(IborIndex&amp;Tenor,T3348,Trigger)</f>
        <v>63249</v>
      </c>
      <c r="V3348" s="22">
        <f>IFERROR(_xll.qlIndexFixing($V$1,S3348,,Trigger),NA())</f>
        <v>1.3391221958999259E-2</v>
      </c>
      <c r="W3348" s="22">
        <f>IFERROR(_xll.qlIndexFixing($W$1,S3348,,Trigger),NA())</f>
        <v>1.3586804710211576E-2</v>
      </c>
      <c r="X3348" s="17">
        <f t="shared" si="52"/>
        <v>-1.9558275121231774</v>
      </c>
    </row>
    <row r="3349" spans="18:24" x14ac:dyDescent="0.2">
      <c r="R3349" s="17" t="s">
        <v>21</v>
      </c>
      <c r="S3349" s="18">
        <f>_xll.qlInterestRateIndexFixingDate(IborIndex&amp;Tenor,T3349,Trigger)</f>
        <v>62887</v>
      </c>
      <c r="T3349" s="18">
        <f>_xll.qlCalendarAdvance(Calendar,T3348,R3349,"f",,Trigger)</f>
        <v>62891</v>
      </c>
      <c r="U3349" s="18">
        <f>_xll.qlInterestRateIndexMaturity(IborIndex&amp;Tenor,T3349,Trigger)</f>
        <v>63256</v>
      </c>
      <c r="V3349" s="22">
        <f>IFERROR(_xll.qlIndexFixing($V$1,S3349,,Trigger),NA())</f>
        <v>1.3390160187885925E-2</v>
      </c>
      <c r="W3349" s="22">
        <f>IFERROR(_xll.qlIndexFixing($W$1,S3349,,Trigger),NA())</f>
        <v>1.3587028554164264E-2</v>
      </c>
      <c r="X3349" s="17">
        <f t="shared" si="52"/>
        <v>-1.9686836627833861</v>
      </c>
    </row>
    <row r="3350" spans="18:24" x14ac:dyDescent="0.2">
      <c r="R3350" s="17" t="s">
        <v>21</v>
      </c>
      <c r="S3350" s="18">
        <f>_xll.qlInterestRateIndexFixingDate(IborIndex&amp;Tenor,T3350,Trigger)</f>
        <v>62894</v>
      </c>
      <c r="T3350" s="18">
        <f>_xll.qlCalendarAdvance(Calendar,T3349,R3350,"f",,Trigger)</f>
        <v>62898</v>
      </c>
      <c r="U3350" s="18">
        <f>_xll.qlInterestRateIndexMaturity(IborIndex&amp;Tenor,T3350,Trigger)</f>
        <v>63263</v>
      </c>
      <c r="V3350" s="22">
        <f>IFERROR(_xll.qlIndexFixing($V$1,S3350,,Trigger),NA())</f>
        <v>1.338909841790002E-2</v>
      </c>
      <c r="W3350" s="22">
        <f>IFERROR(_xll.qlIndexFixing($W$1,S3350,,Trigger),NA())</f>
        <v>1.3587246112556826E-2</v>
      </c>
      <c r="X3350" s="17">
        <f t="shared" si="52"/>
        <v>-1.9814769465680524</v>
      </c>
    </row>
    <row r="3351" spans="18:24" x14ac:dyDescent="0.2">
      <c r="R3351" s="17" t="s">
        <v>21</v>
      </c>
      <c r="S3351" s="18">
        <f>_xll.qlInterestRateIndexFixingDate(IborIndex&amp;Tenor,T3351,Trigger)</f>
        <v>62901</v>
      </c>
      <c r="T3351" s="18">
        <f>_xll.qlCalendarAdvance(Calendar,T3350,R3351,"f",,Trigger)</f>
        <v>62905</v>
      </c>
      <c r="U3351" s="18">
        <f>_xll.qlInterestRateIndexMaturity(IborIndex&amp;Tenor,T3351,Trigger)</f>
        <v>63270</v>
      </c>
      <c r="V3351" s="22">
        <f>IFERROR(_xll.qlIndexFixing($V$1,S3351,,Trigger),NA())</f>
        <v>1.3388036649041979E-2</v>
      </c>
      <c r="W3351" s="22">
        <f>IFERROR(_xll.qlIndexFixing($W$1,S3351,,Trigger),NA())</f>
        <v>1.3587457375370315E-2</v>
      </c>
      <c r="X3351" s="17">
        <f t="shared" si="52"/>
        <v>-1.9942072632833652</v>
      </c>
    </row>
    <row r="3352" spans="18:24" x14ac:dyDescent="0.2">
      <c r="R3352" s="17" t="s">
        <v>21</v>
      </c>
      <c r="S3352" s="18">
        <f>_xll.qlInterestRateIndexFixingDate(IborIndex&amp;Tenor,T3352,Trigger)</f>
        <v>62908</v>
      </c>
      <c r="T3352" s="18">
        <f>_xll.qlCalendarAdvance(Calendar,T3351,R3352,"f",,Trigger)</f>
        <v>62912</v>
      </c>
      <c r="U3352" s="18">
        <f>_xll.qlInterestRateIndexMaturity(IborIndex&amp;Tenor,T3352,Trigger)</f>
        <v>63277</v>
      </c>
      <c r="V3352" s="22">
        <f>IFERROR(_xll.qlIndexFixing($V$1,S3352,,Trigger),NA())</f>
        <v>1.3386974881311804E-2</v>
      </c>
      <c r="W3352" s="22">
        <f>IFERROR(_xll.qlIndexFixing($W$1,S3352,,Trigger),NA())</f>
        <v>1.358766233258535E-2</v>
      </c>
      <c r="X3352" s="17">
        <f t="shared" si="52"/>
        <v>-2.0068745127354606</v>
      </c>
    </row>
    <row r="3353" spans="18:24" x14ac:dyDescent="0.2">
      <c r="R3353" s="17" t="s">
        <v>21</v>
      </c>
      <c r="S3353" s="18">
        <f>_xll.qlInterestRateIndexFixingDate(IborIndex&amp;Tenor,T3353,Trigger)</f>
        <v>62915</v>
      </c>
      <c r="T3353" s="18">
        <f>_xll.qlCalendarAdvance(Calendar,T3352,R3353,"f",,Trigger)</f>
        <v>62919</v>
      </c>
      <c r="U3353" s="18">
        <f>_xll.qlInterestRateIndexMaturity(IborIndex&amp;Tenor,T3353,Trigger)</f>
        <v>63284</v>
      </c>
      <c r="V3353" s="22">
        <f>IFERROR(_xll.qlIndexFixing($V$1,S3353,,Trigger),NA())</f>
        <v>1.3385913114709056E-2</v>
      </c>
      <c r="W3353" s="22">
        <f>IFERROR(_xll.qlIndexFixing($W$1,S3353,,Trigger),NA())</f>
        <v>1.3587860974182768E-2</v>
      </c>
      <c r="X3353" s="17">
        <f t="shared" si="52"/>
        <v>-2.019478594737119</v>
      </c>
    </row>
    <row r="3354" spans="18:24" x14ac:dyDescent="0.2">
      <c r="R3354" s="17" t="s">
        <v>21</v>
      </c>
      <c r="S3354" s="18">
        <f>_xll.qlInterestRateIndexFixingDate(IborIndex&amp;Tenor,T3354,Trigger)</f>
        <v>62920</v>
      </c>
      <c r="T3354" s="18">
        <f>_xll.qlCalendarAdvance(Calendar,T3353,R3354,"f",,Trigger)</f>
        <v>62926</v>
      </c>
      <c r="U3354" s="18">
        <f>_xll.qlInterestRateIndexMaturity(IborIndex&amp;Tenor,T3354,Trigger)</f>
        <v>63291</v>
      </c>
      <c r="V3354" s="22">
        <f>IFERROR(_xll.qlIndexFixing($V$1,S3354,,Trigger),NA())</f>
        <v>1.3384851349234171E-2</v>
      </c>
      <c r="W3354" s="22">
        <f>IFERROR(_xll.qlIndexFixing($W$1,S3354,,Trigger),NA())</f>
        <v>1.3588053290144061E-2</v>
      </c>
      <c r="X3354" s="17">
        <f t="shared" si="52"/>
        <v>-2.0320194090989001</v>
      </c>
    </row>
    <row r="3355" spans="18:24" x14ac:dyDescent="0.2">
      <c r="R3355" s="17" t="s">
        <v>21</v>
      </c>
      <c r="S3355" s="18">
        <f>_xll.qlInterestRateIndexFixingDate(IborIndex&amp;Tenor,T3355,Trigger)</f>
        <v>62929</v>
      </c>
      <c r="T3355" s="18">
        <f>_xll.qlCalendarAdvance(Calendar,T3354,R3355,"f",,Trigger)</f>
        <v>62933</v>
      </c>
      <c r="U3355" s="18">
        <f>_xll.qlInterestRateIndexMaturity(IborIndex&amp;Tenor,T3355,Trigger)</f>
        <v>63298</v>
      </c>
      <c r="V3355" s="22">
        <f>IFERROR(_xll.qlIndexFixing($V$1,S3355,,Trigger),NA())</f>
        <v>1.3383789584886934E-2</v>
      </c>
      <c r="W3355" s="22">
        <f>IFERROR(_xll.qlIndexFixing($W$1,S3355,,Trigger),NA())</f>
        <v>1.3588239270449847E-2</v>
      </c>
      <c r="X3355" s="17">
        <f t="shared" si="52"/>
        <v>-2.0444968556291263</v>
      </c>
    </row>
    <row r="3356" spans="18:24" x14ac:dyDescent="0.2">
      <c r="R3356" s="17" t="s">
        <v>21</v>
      </c>
      <c r="S3356" s="18">
        <f>_xll.qlInterestRateIndexFixingDate(IborIndex&amp;Tenor,T3356,Trigger)</f>
        <v>62936</v>
      </c>
      <c r="T3356" s="18">
        <f>_xll.qlCalendarAdvance(Calendar,T3355,R3356,"f",,Trigger)</f>
        <v>62940</v>
      </c>
      <c r="U3356" s="18">
        <f>_xll.qlInterestRateIndexMaturity(IborIndex&amp;Tenor,T3356,Trigger)</f>
        <v>63305</v>
      </c>
      <c r="V3356" s="22">
        <f>IFERROR(_xll.qlIndexFixing($V$1,S3356,,Trigger),NA())</f>
        <v>1.3382727821667561E-2</v>
      </c>
      <c r="W3356" s="22">
        <f>IFERROR(_xll.qlIndexFixing($W$1,S3356,,Trigger),NA())</f>
        <v>1.3588418905081619E-2</v>
      </c>
      <c r="X3356" s="17">
        <f t="shared" ref="X3356:X3419" si="53">(V3356-W3356)*10000</f>
        <v>-2.0569108341405782</v>
      </c>
    </row>
    <row r="3357" spans="18:24" x14ac:dyDescent="0.2">
      <c r="R3357" s="17" t="s">
        <v>21</v>
      </c>
      <c r="S3357" s="18">
        <f>_xll.qlInterestRateIndexFixingDate(IborIndex&amp;Tenor,T3357,Trigger)</f>
        <v>62943</v>
      </c>
      <c r="T3357" s="18">
        <f>_xll.qlCalendarAdvance(Calendar,T3356,R3357,"f",,Trigger)</f>
        <v>62947</v>
      </c>
      <c r="U3357" s="18">
        <f>_xll.qlInterestRateIndexMaturity(IborIndex&amp;Tenor,T3357,Trigger)</f>
        <v>63312</v>
      </c>
      <c r="V3357" s="22">
        <f>IFERROR(_xll.qlIndexFixing($V$1,S3357,,Trigger),NA())</f>
        <v>1.3381666059575616E-2</v>
      </c>
      <c r="W3357" s="22">
        <f>IFERROR(_xll.qlIndexFixing($W$1,S3357,,Trigger),NA())</f>
        <v>1.3588592184020653E-2</v>
      </c>
      <c r="X3357" s="17">
        <f t="shared" si="53"/>
        <v>-2.0692612444503724</v>
      </c>
    </row>
    <row r="3358" spans="18:24" x14ac:dyDescent="0.2">
      <c r="R3358" s="17" t="s">
        <v>21</v>
      </c>
      <c r="S3358" s="18">
        <f>_xll.qlInterestRateIndexFixingDate(IborIndex&amp;Tenor,T3358,Trigger)</f>
        <v>62950</v>
      </c>
      <c r="T3358" s="18">
        <f>_xll.qlCalendarAdvance(Calendar,T3357,R3358,"f",,Trigger)</f>
        <v>62954</v>
      </c>
      <c r="U3358" s="18">
        <f>_xll.qlInterestRateIndexMaturity(IborIndex&amp;Tenor,T3358,Trigger)</f>
        <v>63319</v>
      </c>
      <c r="V3358" s="22">
        <f>IFERROR(_xll.qlIndexFixing($V$1,S3358,,Trigger),NA())</f>
        <v>1.3380604298611534E-2</v>
      </c>
      <c r="W3358" s="22">
        <f>IFERROR(_xll.qlIndexFixing($W$1,S3358,,Trigger),NA())</f>
        <v>1.3588759097248439E-2</v>
      </c>
      <c r="X3358" s="17">
        <f t="shared" si="53"/>
        <v>-2.0815479863690518</v>
      </c>
    </row>
    <row r="3359" spans="18:24" x14ac:dyDescent="0.2">
      <c r="R3359" s="17" t="s">
        <v>21</v>
      </c>
      <c r="S3359" s="18">
        <f>_xll.qlInterestRateIndexFixingDate(IborIndex&amp;Tenor,T3359,Trigger)</f>
        <v>62957</v>
      </c>
      <c r="T3359" s="18">
        <f>_xll.qlCalendarAdvance(Calendar,T3358,R3359,"f",,Trigger)</f>
        <v>62961</v>
      </c>
      <c r="U3359" s="18">
        <f>_xll.qlInterestRateIndexMaturity(IborIndex&amp;Tenor,T3359,Trigger)</f>
        <v>63326</v>
      </c>
      <c r="V3359" s="22">
        <f>IFERROR(_xll.qlIndexFixing($V$1,S3359,,Trigger),NA())</f>
        <v>1.337954253877488E-2</v>
      </c>
      <c r="W3359" s="22">
        <f>IFERROR(_xll.qlIndexFixing($W$1,S3359,,Trigger),NA())</f>
        <v>1.3588919634746694E-2</v>
      </c>
      <c r="X3359" s="17">
        <f t="shared" si="53"/>
        <v>-2.0937709597181402</v>
      </c>
    </row>
    <row r="3360" spans="18:24" x14ac:dyDescent="0.2">
      <c r="R3360" s="17" t="s">
        <v>21</v>
      </c>
      <c r="S3360" s="18">
        <f>_xll.qlInterestRateIndexFixingDate(IborIndex&amp;Tenor,T3360,Trigger)</f>
        <v>62964</v>
      </c>
      <c r="T3360" s="18">
        <f>_xll.qlCalendarAdvance(Calendar,T3359,R3360,"f",,Trigger)</f>
        <v>62968</v>
      </c>
      <c r="U3360" s="18">
        <f>_xll.qlInterestRateIndexMaturity(IborIndex&amp;Tenor,T3360,Trigger)</f>
        <v>63333</v>
      </c>
      <c r="V3360" s="22">
        <f>IFERROR(_xll.qlIndexFixing($V$1,S3360,,Trigger),NA())</f>
        <v>1.337848078006631E-2</v>
      </c>
      <c r="W3360" s="22">
        <f>IFERROR(_xll.qlIndexFixing($W$1,S3360,,Trigger),NA())</f>
        <v>1.3589073786496908E-2</v>
      </c>
      <c r="X3360" s="17">
        <f t="shared" si="53"/>
        <v>-2.105930064305976</v>
      </c>
    </row>
    <row r="3361" spans="18:24" x14ac:dyDescent="0.2">
      <c r="R3361" s="17" t="s">
        <v>21</v>
      </c>
      <c r="S3361" s="18">
        <f>_xll.qlInterestRateIndexFixingDate(IborIndex&amp;Tenor,T3361,Trigger)</f>
        <v>62971</v>
      </c>
      <c r="T3361" s="18">
        <f>_xll.qlCalendarAdvance(Calendar,T3360,R3361,"f",,Trigger)</f>
        <v>62975</v>
      </c>
      <c r="U3361" s="18">
        <f>_xll.qlInterestRateIndexMaturity(IborIndex&amp;Tenor,T3361,Trigger)</f>
        <v>63340</v>
      </c>
      <c r="V3361" s="22">
        <f>IFERROR(_xll.qlIndexFixing($V$1,S3361,,Trigger),NA())</f>
        <v>1.3377419022485166E-2</v>
      </c>
      <c r="W3361" s="22">
        <f>IFERROR(_xll.qlIndexFixing($W$1,S3361,,Trigger),NA())</f>
        <v>1.3589221542481232E-2</v>
      </c>
      <c r="X3361" s="17">
        <f t="shared" si="53"/>
        <v>-2.1180251999606581</v>
      </c>
    </row>
    <row r="3362" spans="18:24" x14ac:dyDescent="0.2">
      <c r="R3362" s="17" t="s">
        <v>21</v>
      </c>
      <c r="S3362" s="18">
        <f>_xll.qlInterestRateIndexFixingDate(IborIndex&amp;Tenor,T3362,Trigger)</f>
        <v>62978</v>
      </c>
      <c r="T3362" s="18">
        <f>_xll.qlCalendarAdvance(Calendar,T3361,R3362,"f",,Trigger)</f>
        <v>62982</v>
      </c>
      <c r="U3362" s="18">
        <f>_xll.qlInterestRateIndexMaturity(IborIndex&amp;Tenor,T3362,Trigger)</f>
        <v>63347</v>
      </c>
      <c r="V3362" s="22">
        <f>IFERROR(_xll.qlIndexFixing($V$1,S3362,,Trigger),NA())</f>
        <v>1.3376357266032108E-2</v>
      </c>
      <c r="W3362" s="22">
        <f>IFERROR(_xll.qlIndexFixing($W$1,S3362,,Trigger),NA())</f>
        <v>1.3589362892681379E-2</v>
      </c>
      <c r="X3362" s="17">
        <f t="shared" si="53"/>
        <v>-2.1300562664927116</v>
      </c>
    </row>
    <row r="3363" spans="18:24" x14ac:dyDescent="0.2">
      <c r="R3363" s="17" t="s">
        <v>21</v>
      </c>
      <c r="S3363" s="18">
        <f>_xll.qlInterestRateIndexFixingDate(IborIndex&amp;Tenor,T3363,Trigger)</f>
        <v>62985</v>
      </c>
      <c r="T3363" s="18">
        <f>_xll.qlCalendarAdvance(Calendar,T3362,R3363,"f",,Trigger)</f>
        <v>62989</v>
      </c>
      <c r="U3363" s="18">
        <f>_xll.qlInterestRateIndexMaturity(IborIndex&amp;Tenor,T3363,Trigger)</f>
        <v>63354</v>
      </c>
      <c r="V3363" s="22">
        <f>IFERROR(_xll.qlIndexFixing($V$1,S3363,,Trigger),NA())</f>
        <v>1.3375295510706256E-2</v>
      </c>
      <c r="W3363" s="22">
        <f>IFERROR(_xll.qlIndexFixing($W$1,S3363,,Trigger),NA())</f>
        <v>1.3589497827079499E-2</v>
      </c>
      <c r="X3363" s="17">
        <f t="shared" si="53"/>
        <v>-2.1420231637324374</v>
      </c>
    </row>
    <row r="3364" spans="18:24" x14ac:dyDescent="0.2">
      <c r="R3364" s="17" t="s">
        <v>21</v>
      </c>
      <c r="S3364" s="18">
        <f>_xll.qlInterestRateIndexFixingDate(IborIndex&amp;Tenor,T3364,Trigger)</f>
        <v>62992</v>
      </c>
      <c r="T3364" s="18">
        <f>_xll.qlCalendarAdvance(Calendar,T3363,R3364,"f",,Trigger)</f>
        <v>62996</v>
      </c>
      <c r="U3364" s="18">
        <f>_xll.qlInterestRateIndexMaturity(IborIndex&amp;Tenor,T3364,Trigger)</f>
        <v>63361</v>
      </c>
      <c r="V3364" s="22">
        <f>IFERROR(_xll.qlIndexFixing($V$1,S3364,,Trigger),NA())</f>
        <v>1.337423375650827E-2</v>
      </c>
      <c r="W3364" s="22">
        <f>IFERROR(_xll.qlIndexFixing($W$1,S3364,,Trigger),NA())</f>
        <v>1.3589626335657525E-2</v>
      </c>
      <c r="X3364" s="17">
        <f t="shared" si="53"/>
        <v>-2.1539257914925463</v>
      </c>
    </row>
    <row r="3365" spans="18:24" x14ac:dyDescent="0.2">
      <c r="R3365" s="17" t="s">
        <v>21</v>
      </c>
      <c r="S3365" s="18">
        <f>_xll.qlInterestRateIndexFixingDate(IborIndex&amp;Tenor,T3365,Trigger)</f>
        <v>62999</v>
      </c>
      <c r="T3365" s="18">
        <f>_xll.qlCalendarAdvance(Calendar,T3364,R3365,"f",,Trigger)</f>
        <v>63003</v>
      </c>
      <c r="U3365" s="18">
        <f>_xll.qlInterestRateIndexMaturity(IborIndex&amp;Tenor,T3365,Trigger)</f>
        <v>63368</v>
      </c>
      <c r="V3365" s="22">
        <f>IFERROR(_xll.qlIndexFixing($V$1,S3365,,Trigger),NA())</f>
        <v>1.337317200343793E-2</v>
      </c>
      <c r="W3365" s="22">
        <f>IFERROR(_xll.qlIndexFixing($W$1,S3365,,Trigger),NA())</f>
        <v>1.3589748408398264E-2</v>
      </c>
      <c r="X3365" s="17">
        <f t="shared" si="53"/>
        <v>-2.1657640496033395</v>
      </c>
    </row>
    <row r="3366" spans="18:24" x14ac:dyDescent="0.2">
      <c r="R3366" s="17" t="s">
        <v>21</v>
      </c>
      <c r="S3366" s="18">
        <f>_xll.qlInterestRateIndexFixingDate(IborIndex&amp;Tenor,T3366,Trigger)</f>
        <v>63006</v>
      </c>
      <c r="T3366" s="18">
        <f>_xll.qlCalendarAdvance(Calendar,T3365,R3366,"f",,Trigger)</f>
        <v>63010</v>
      </c>
      <c r="U3366" s="18">
        <f>_xll.qlInterestRateIndexMaturity(IborIndex&amp;Tenor,T3366,Trigger)</f>
        <v>63375</v>
      </c>
      <c r="V3366" s="22">
        <f>IFERROR(_xll.qlIndexFixing($V$1,S3366,,Trigger),NA())</f>
        <v>1.3372110251495234E-2</v>
      </c>
      <c r="W3366" s="22">
        <f>IFERROR(_xll.qlIndexFixing($W$1,S3366,,Trigger),NA())</f>
        <v>1.3589864035283644E-2</v>
      </c>
      <c r="X3366" s="17">
        <f t="shared" si="53"/>
        <v>-2.1775378378841026</v>
      </c>
    </row>
    <row r="3367" spans="18:24" x14ac:dyDescent="0.2">
      <c r="R3367" s="17" t="s">
        <v>21</v>
      </c>
      <c r="S3367" s="18">
        <f>_xll.qlInterestRateIndexFixingDate(IborIndex&amp;Tenor,T3367,Trigger)</f>
        <v>63013</v>
      </c>
      <c r="T3367" s="18">
        <f>_xll.qlCalendarAdvance(Calendar,T3366,R3367,"f",,Trigger)</f>
        <v>63017</v>
      </c>
      <c r="U3367" s="18">
        <f>_xll.qlInterestRateIndexMaturity(IborIndex&amp;Tenor,T3367,Trigger)</f>
        <v>63382</v>
      </c>
      <c r="V3367" s="22">
        <f>IFERROR(_xll.qlIndexFixing($V$1,S3367,,Trigger),NA())</f>
        <v>1.3371048500680405E-2</v>
      </c>
      <c r="W3367" s="22">
        <f>IFERROR(_xll.qlIndexFixing($W$1,S3367,,Trigger),NA())</f>
        <v>1.3589973206296697E-2</v>
      </c>
      <c r="X3367" s="17">
        <f t="shared" si="53"/>
        <v>-2.1892470561629165</v>
      </c>
    </row>
    <row r="3368" spans="18:24" x14ac:dyDescent="0.2">
      <c r="R3368" s="17" t="s">
        <v>21</v>
      </c>
      <c r="S3368" s="18">
        <f>_xll.qlInterestRateIndexFixingDate(IborIndex&amp;Tenor,T3368,Trigger)</f>
        <v>63020</v>
      </c>
      <c r="T3368" s="18">
        <f>_xll.qlCalendarAdvance(Calendar,T3367,R3368,"f",,Trigger)</f>
        <v>63024</v>
      </c>
      <c r="U3368" s="18">
        <f>_xll.qlInterestRateIndexMaturity(IborIndex&amp;Tenor,T3368,Trigger)</f>
        <v>63389</v>
      </c>
      <c r="V3368" s="22">
        <f>IFERROR(_xll.qlIndexFixing($V$1,S3368,,Trigger),NA())</f>
        <v>1.3369986750993221E-2</v>
      </c>
      <c r="W3368" s="22">
        <f>IFERROR(_xll.qlIndexFixing($W$1,S3368,,Trigger),NA())</f>
        <v>1.359007591141935E-2</v>
      </c>
      <c r="X3368" s="17">
        <f t="shared" si="53"/>
        <v>-2.2008916042612867</v>
      </c>
    </row>
    <row r="3369" spans="18:24" x14ac:dyDescent="0.2">
      <c r="R3369" s="17" t="s">
        <v>21</v>
      </c>
      <c r="S3369" s="18">
        <f>_xll.qlInterestRateIndexFixingDate(IborIndex&amp;Tenor,T3369,Trigger)</f>
        <v>63027</v>
      </c>
      <c r="T3369" s="18">
        <f>_xll.qlCalendarAdvance(Calendar,T3368,R3369,"f",,Trigger)</f>
        <v>63031</v>
      </c>
      <c r="U3369" s="18">
        <f>_xll.qlInterestRateIndexMaturity(IborIndex&amp;Tenor,T3369,Trigger)</f>
        <v>63396</v>
      </c>
      <c r="V3369" s="22">
        <f>IFERROR(_xll.qlIndexFixing($V$1,S3369,,Trigger),NA())</f>
        <v>1.3368925002433682E-2</v>
      </c>
      <c r="W3369" s="22">
        <f>IFERROR(_xll.qlIndexFixing($W$1,S3369,,Trigger),NA())</f>
        <v>1.3590172140635069E-2</v>
      </c>
      <c r="X3369" s="17">
        <f t="shared" si="53"/>
        <v>-2.2124713820138688</v>
      </c>
    </row>
    <row r="3370" spans="18:24" x14ac:dyDescent="0.2">
      <c r="R3370" s="17" t="s">
        <v>21</v>
      </c>
      <c r="S3370" s="18">
        <f>_xll.qlInterestRateIndexFixingDate(IborIndex&amp;Tenor,T3370,Trigger)</f>
        <v>63034</v>
      </c>
      <c r="T3370" s="18">
        <f>_xll.qlCalendarAdvance(Calendar,T3369,R3370,"f",,Trigger)</f>
        <v>63038</v>
      </c>
      <c r="U3370" s="18">
        <f>_xll.qlInterestRateIndexMaturity(IborIndex&amp;Tenor,T3370,Trigger)</f>
        <v>63403</v>
      </c>
      <c r="V3370" s="22">
        <f>IFERROR(_xll.qlIndexFixing($V$1,S3370,,Trigger),NA())</f>
        <v>1.3367863255001791E-2</v>
      </c>
      <c r="W3370" s="22">
        <f>IFERROR(_xll.qlIndexFixing($W$1,S3370,,Trigger),NA())</f>
        <v>1.3590261883926442E-2</v>
      </c>
      <c r="X3370" s="17">
        <f t="shared" si="53"/>
        <v>-2.2239862892465059</v>
      </c>
    </row>
    <row r="3371" spans="18:24" x14ac:dyDescent="0.2">
      <c r="R3371" s="17" t="s">
        <v>21</v>
      </c>
      <c r="S3371" s="18">
        <f>_xll.qlInterestRateIndexFixingDate(IborIndex&amp;Tenor,T3371,Trigger)</f>
        <v>63041</v>
      </c>
      <c r="T3371" s="18">
        <f>_xll.qlCalendarAdvance(Calendar,T3370,R3371,"f",,Trigger)</f>
        <v>63045</v>
      </c>
      <c r="U3371" s="18">
        <f>_xll.qlInterestRateIndexMaturity(IborIndex&amp;Tenor,T3371,Trigger)</f>
        <v>63410</v>
      </c>
      <c r="V3371" s="22">
        <f>IFERROR(_xll.qlIndexFixing($V$1,S3371,,Trigger),NA())</f>
        <v>1.3366801508697545E-2</v>
      </c>
      <c r="W3371" s="22">
        <f>IFERROR(_xll.qlIndexFixing($W$1,S3371,,Trigger),NA())</f>
        <v>1.3590345131276497E-2</v>
      </c>
      <c r="X3371" s="17">
        <f t="shared" si="53"/>
        <v>-2.235436225789516</v>
      </c>
    </row>
    <row r="3372" spans="18:24" x14ac:dyDescent="0.2">
      <c r="R3372" s="17" t="s">
        <v>21</v>
      </c>
      <c r="S3372" s="18">
        <f>_xll.qlInterestRateIndexFixingDate(IborIndex&amp;Tenor,T3372,Trigger)</f>
        <v>63048</v>
      </c>
      <c r="T3372" s="18">
        <f>_xll.qlCalendarAdvance(Calendar,T3371,R3372,"f",,Trigger)</f>
        <v>63052</v>
      </c>
      <c r="U3372" s="18">
        <f>_xll.qlInterestRateIndexMaturity(IborIndex&amp;Tenor,T3372,Trigger)</f>
        <v>63417</v>
      </c>
      <c r="V3372" s="22">
        <f>IFERROR(_xll.qlIndexFixing($V$1,S3372,,Trigger),NA())</f>
        <v>1.3365739763520944E-2</v>
      </c>
      <c r="W3372" s="22">
        <f>IFERROR(_xll.qlIndexFixing($W$1,S3372,,Trigger),NA())</f>
        <v>1.3590421872668478E-2</v>
      </c>
      <c r="X3372" s="17">
        <f t="shared" si="53"/>
        <v>-2.2468210914753337</v>
      </c>
    </row>
    <row r="3373" spans="18:24" x14ac:dyDescent="0.2">
      <c r="R3373" s="17" t="s">
        <v>21</v>
      </c>
      <c r="S3373" s="18">
        <f>_xll.qlInterestRateIndexFixingDate(IborIndex&amp;Tenor,T3373,Trigger)</f>
        <v>63055</v>
      </c>
      <c r="T3373" s="18">
        <f>_xll.qlCalendarAdvance(Calendar,T3372,R3373,"f",,Trigger)</f>
        <v>63059</v>
      </c>
      <c r="U3373" s="18">
        <f>_xll.qlInterestRateIndexMaturity(IborIndex&amp;Tenor,T3373,Trigger)</f>
        <v>63424</v>
      </c>
      <c r="V3373" s="22">
        <f>IFERROR(_xll.qlIndexFixing($V$1,S3373,,Trigger),NA())</f>
        <v>1.336467801947221E-2</v>
      </c>
      <c r="W3373" s="22">
        <f>IFERROR(_xll.qlIndexFixing($W$1,S3373,,Trigger),NA())</f>
        <v>1.3590492098085629E-2</v>
      </c>
      <c r="X3373" s="17">
        <f t="shared" si="53"/>
        <v>-2.2581407861341911</v>
      </c>
    </row>
    <row r="3374" spans="18:24" x14ac:dyDescent="0.2">
      <c r="R3374" s="17" t="s">
        <v>21</v>
      </c>
      <c r="S3374" s="18">
        <f>_xll.qlInterestRateIndexFixingDate(IborIndex&amp;Tenor,T3374,Trigger)</f>
        <v>63062</v>
      </c>
      <c r="T3374" s="18">
        <f>_xll.qlCalendarAdvance(Calendar,T3373,R3374,"f",,Trigger)</f>
        <v>63066</v>
      </c>
      <c r="U3374" s="18">
        <f>_xll.qlInterestRateIndexMaturity(IborIndex&amp;Tenor,T3374,Trigger)</f>
        <v>63431</v>
      </c>
      <c r="V3374" s="22">
        <f>IFERROR(_xll.qlIndexFixing($V$1,S3374,,Trigger),NA())</f>
        <v>1.3363616276550902E-2</v>
      </c>
      <c r="W3374" s="22">
        <f>IFERROR(_xll.qlIndexFixing($W$1,S3374,,Trigger),NA())</f>
        <v>1.3590555797511419E-2</v>
      </c>
      <c r="X3374" s="17">
        <f t="shared" si="53"/>
        <v>-2.2693952096051668</v>
      </c>
    </row>
    <row r="3375" spans="18:24" x14ac:dyDescent="0.2">
      <c r="R3375" s="17" t="s">
        <v>21</v>
      </c>
      <c r="S3375" s="18">
        <f>_xll.qlInterestRateIndexFixingDate(IborIndex&amp;Tenor,T3375,Trigger)</f>
        <v>63069</v>
      </c>
      <c r="T3375" s="18">
        <f>_xll.qlCalendarAdvance(Calendar,T3374,R3375,"f",,Trigger)</f>
        <v>63073</v>
      </c>
      <c r="U3375" s="18">
        <f>_xll.qlInterestRateIndexMaturity(IborIndex&amp;Tenor,T3375,Trigger)</f>
        <v>63438</v>
      </c>
      <c r="V3375" s="22">
        <f>IFERROR(_xll.qlIndexFixing($V$1,S3375,,Trigger),NA())</f>
        <v>1.3362554534757678E-2</v>
      </c>
      <c r="W3375" s="22">
        <f>IFERROR(_xll.qlIndexFixing($W$1,S3375,,Trigger),NA())</f>
        <v>1.359061296092887E-2</v>
      </c>
      <c r="X3375" s="17">
        <f t="shared" si="53"/>
        <v>-2.2805842617119181</v>
      </c>
    </row>
    <row r="3376" spans="18:24" x14ac:dyDescent="0.2">
      <c r="R3376" s="17" t="s">
        <v>21</v>
      </c>
      <c r="S3376" s="18">
        <f>_xll.qlInterestRateIndexFixingDate(IborIndex&amp;Tenor,T3376,Trigger)</f>
        <v>63076</v>
      </c>
      <c r="T3376" s="18">
        <f>_xll.qlCalendarAdvance(Calendar,T3375,R3376,"f",,Trigger)</f>
        <v>63080</v>
      </c>
      <c r="U3376" s="18">
        <f>_xll.qlInterestRateIndexMaturity(IborIndex&amp;Tenor,T3376,Trigger)</f>
        <v>63445</v>
      </c>
      <c r="V3376" s="22">
        <f>IFERROR(_xll.qlIndexFixing($V$1,S3376,,Trigger),NA())</f>
        <v>1.336149279409188E-2</v>
      </c>
      <c r="W3376" s="22">
        <f>IFERROR(_xll.qlIndexFixing($W$1,S3376,,Trigger),NA())</f>
        <v>1.3590663578322544E-2</v>
      </c>
      <c r="X3376" s="17">
        <f t="shared" si="53"/>
        <v>-2.2917078423066379</v>
      </c>
    </row>
    <row r="3377" spans="18:24" x14ac:dyDescent="0.2">
      <c r="R3377" s="17" t="s">
        <v>21</v>
      </c>
      <c r="S3377" s="18">
        <f>_xll.qlInterestRateIndexFixingDate(IborIndex&amp;Tenor,T3377,Trigger)</f>
        <v>63083</v>
      </c>
      <c r="T3377" s="18">
        <f>_xll.qlCalendarAdvance(Calendar,T3376,R3377,"f",,Trigger)</f>
        <v>63087</v>
      </c>
      <c r="U3377" s="18">
        <f>_xll.qlInterestRateIndexMaturity(IborIndex&amp;Tenor,T3377,Trigger)</f>
        <v>63452</v>
      </c>
      <c r="V3377" s="22">
        <f>IFERROR(_xll.qlIndexFixing($V$1,S3377,,Trigger),NA())</f>
        <v>1.3360431054553508E-2</v>
      </c>
      <c r="W3377" s="22">
        <f>IFERROR(_xll.qlIndexFixing($W$1,S3377,,Trigger),NA())</f>
        <v>1.3590707639675466E-2</v>
      </c>
      <c r="X3377" s="17">
        <f t="shared" si="53"/>
        <v>-2.3027658512195757</v>
      </c>
    </row>
    <row r="3378" spans="18:24" x14ac:dyDescent="0.2">
      <c r="R3378" s="17" t="s">
        <v>21</v>
      </c>
      <c r="S3378" s="18">
        <f>_xll.qlInterestRateIndexFixingDate(IborIndex&amp;Tenor,T3378,Trigger)</f>
        <v>63090</v>
      </c>
      <c r="T3378" s="18">
        <f>_xll.qlCalendarAdvance(Calendar,T3377,R3378,"f",,Trigger)</f>
        <v>63094</v>
      </c>
      <c r="U3378" s="18">
        <f>_xll.qlInterestRateIndexMaturity(IborIndex&amp;Tenor,T3378,Trigger)</f>
        <v>63459</v>
      </c>
      <c r="V3378" s="22">
        <f>IFERROR(_xll.qlIndexFixing($V$1,S3378,,Trigger),NA())</f>
        <v>1.3359369316143222E-2</v>
      </c>
      <c r="W3378" s="22">
        <f>IFERROR(_xll.qlIndexFixing($W$1,S3378,,Trigger),NA())</f>
        <v>1.3590745134971978E-2</v>
      </c>
      <c r="X3378" s="17">
        <f t="shared" si="53"/>
        <v>-2.3137581882875549</v>
      </c>
    </row>
    <row r="3379" spans="18:24" x14ac:dyDescent="0.2">
      <c r="R3379" s="17" t="s">
        <v>21</v>
      </c>
      <c r="S3379" s="18">
        <f>_xll.qlInterestRateIndexFixingDate(IborIndex&amp;Tenor,T3379,Trigger)</f>
        <v>63097</v>
      </c>
      <c r="T3379" s="18">
        <f>_xll.qlCalendarAdvance(Calendar,T3378,R3379,"f",,Trigger)</f>
        <v>63101</v>
      </c>
      <c r="U3379" s="18">
        <f>_xll.qlInterestRateIndexMaturity(IborIndex&amp;Tenor,T3379,Trigger)</f>
        <v>63466</v>
      </c>
      <c r="V3379" s="22">
        <f>IFERROR(_xll.qlIndexFixing($V$1,S3379,,Trigger),NA())</f>
        <v>1.3358307578860144E-2</v>
      </c>
      <c r="W3379" s="22">
        <f>IFERROR(_xll.qlIndexFixing($W$1,S3379,,Trigger),NA())</f>
        <v>1.3590776054195543E-2</v>
      </c>
      <c r="X3379" s="17">
        <f t="shared" si="53"/>
        <v>-2.3246847533539907</v>
      </c>
    </row>
    <row r="3380" spans="18:24" x14ac:dyDescent="0.2">
      <c r="R3380" s="17" t="s">
        <v>21</v>
      </c>
      <c r="S3380" s="18">
        <f>_xll.qlInterestRateIndexFixingDate(IborIndex&amp;Tenor,T3380,Trigger)</f>
        <v>63104</v>
      </c>
      <c r="T3380" s="18">
        <f>_xll.qlCalendarAdvance(Calendar,T3379,R3380,"f",,Trigger)</f>
        <v>63108</v>
      </c>
      <c r="U3380" s="18">
        <f>_xll.qlInterestRateIndexMaturity(IborIndex&amp;Tenor,T3380,Trigger)</f>
        <v>63473</v>
      </c>
      <c r="V3380" s="22">
        <f>IFERROR(_xll.qlIndexFixing($V$1,S3380,,Trigger),NA())</f>
        <v>1.3357245842705149E-2</v>
      </c>
      <c r="W3380" s="22">
        <f>IFERROR(_xll.qlIndexFixing($W$1,S3380,,Trigger),NA())</f>
        <v>1.3590800387331159E-2</v>
      </c>
      <c r="X3380" s="17">
        <f t="shared" si="53"/>
        <v>-2.3355454462600962</v>
      </c>
    </row>
    <row r="3381" spans="18:24" x14ac:dyDescent="0.2">
      <c r="R3381" s="17" t="s">
        <v>21</v>
      </c>
      <c r="S3381" s="18">
        <f>_xll.qlInterestRateIndexFixingDate(IborIndex&amp;Tenor,T3381,Trigger)</f>
        <v>63111</v>
      </c>
      <c r="T3381" s="18">
        <f>_xll.qlCalendarAdvance(Calendar,T3380,R3381,"f",,Trigger)</f>
        <v>63115</v>
      </c>
      <c r="U3381" s="18">
        <f>_xll.qlInterestRateIndexMaturity(IborIndex&amp;Tenor,T3381,Trigger)</f>
        <v>63480</v>
      </c>
      <c r="V3381" s="22">
        <f>IFERROR(_xll.qlIndexFixing($V$1,S3381,,Trigger),NA())</f>
        <v>1.3356184107677581E-2</v>
      </c>
      <c r="W3381" s="22">
        <f>IFERROR(_xll.qlIndexFixing($W$1,S3381,,Trigger),NA())</f>
        <v>1.3590818124362072E-2</v>
      </c>
      <c r="X3381" s="17">
        <f t="shared" si="53"/>
        <v>-2.3463401668449153</v>
      </c>
    </row>
    <row r="3382" spans="18:24" x14ac:dyDescent="0.2">
      <c r="R3382" s="17" t="s">
        <v>21</v>
      </c>
      <c r="S3382" s="18">
        <f>_xll.qlInterestRateIndexFixingDate(IborIndex&amp;Tenor,T3382,Trigger)</f>
        <v>63118</v>
      </c>
      <c r="T3382" s="18">
        <f>_xll.qlCalendarAdvance(Calendar,T3381,R3382,"f",,Trigger)</f>
        <v>63122</v>
      </c>
      <c r="U3382" s="18">
        <f>_xll.qlInterestRateIndexMaturity(IborIndex&amp;Tenor,T3382,Trigger)</f>
        <v>63487</v>
      </c>
      <c r="V3382" s="22">
        <f>IFERROR(_xll.qlIndexFixing($V$1,S3382,,Trigger),NA())</f>
        <v>1.3355122373777879E-2</v>
      </c>
      <c r="W3382" s="22">
        <f>IFERROR(_xll.qlIndexFixing($W$1,S3382,,Trigger),NA())</f>
        <v>1.3590829255273716E-2</v>
      </c>
      <c r="X3382" s="17">
        <f t="shared" si="53"/>
        <v>-2.3570688149583683</v>
      </c>
    </row>
    <row r="3383" spans="18:24" x14ac:dyDescent="0.2">
      <c r="R3383" s="17" t="s">
        <v>21</v>
      </c>
      <c r="S3383" s="18">
        <f>_xll.qlInterestRateIndexFixingDate(IborIndex&amp;Tenor,T3383,Trigger)</f>
        <v>63125</v>
      </c>
      <c r="T3383" s="18">
        <f>_xll.qlCalendarAdvance(Calendar,T3382,R3383,"f",,Trigger)</f>
        <v>63129</v>
      </c>
      <c r="U3383" s="18">
        <f>_xll.qlInterestRateIndexMaturity(IborIndex&amp;Tenor,T3383,Trigger)</f>
        <v>63494</v>
      </c>
      <c r="V3383" s="22">
        <f>IFERROR(_xll.qlIndexFixing($V$1,S3383,,Trigger),NA())</f>
        <v>1.3354060641005602E-2</v>
      </c>
      <c r="W3383" s="22">
        <f>IFERROR(_xll.qlIndexFixing($W$1,S3383,,Trigger),NA())</f>
        <v>1.3590833770049994E-2</v>
      </c>
      <c r="X3383" s="17">
        <f t="shared" si="53"/>
        <v>-2.3677312904439236</v>
      </c>
    </row>
    <row r="3384" spans="18:24" x14ac:dyDescent="0.2">
      <c r="R3384" s="17" t="s">
        <v>21</v>
      </c>
      <c r="S3384" s="18">
        <f>_xll.qlInterestRateIndexFixingDate(IborIndex&amp;Tenor,T3384,Trigger)</f>
        <v>63132</v>
      </c>
      <c r="T3384" s="18">
        <f>_xll.qlCalendarAdvance(Calendar,T3383,R3384,"f",,Trigger)</f>
        <v>63136</v>
      </c>
      <c r="U3384" s="18">
        <f>_xll.qlInterestRateIndexMaturity(IborIndex&amp;Tenor,T3384,Trigger)</f>
        <v>63501</v>
      </c>
      <c r="V3384" s="22">
        <f>IFERROR(_xll.qlIndexFixing($V$1,S3384,,Trigger),NA())</f>
        <v>1.3352998909361192E-2</v>
      </c>
      <c r="W3384" s="22">
        <f>IFERROR(_xll.qlIndexFixing($W$1,S3384,,Trigger),NA())</f>
        <v>1.3590831658675686E-2</v>
      </c>
      <c r="X3384" s="17">
        <f t="shared" si="53"/>
        <v>-2.3783274931449445</v>
      </c>
    </row>
    <row r="3385" spans="18:24" x14ac:dyDescent="0.2">
      <c r="R3385" s="17" t="s">
        <v>21</v>
      </c>
      <c r="S3385" s="18">
        <f>_xll.qlInterestRateIndexFixingDate(IborIndex&amp;Tenor,T3385,Trigger)</f>
        <v>63139</v>
      </c>
      <c r="T3385" s="18">
        <f>_xll.qlCalendarAdvance(Calendar,T3384,R3385,"f",,Trigger)</f>
        <v>63143</v>
      </c>
      <c r="U3385" s="18">
        <f>_xll.qlInterestRateIndexMaturity(IborIndex&amp;Tenor,T3385,Trigger)</f>
        <v>63508</v>
      </c>
      <c r="V3385" s="22">
        <f>IFERROR(_xll.qlIndexFixing($V$1,S3385,,Trigger),NA())</f>
        <v>1.3351937178844208E-2</v>
      </c>
      <c r="W3385" s="22">
        <f>IFERROR(_xll.qlIndexFixing($W$1,S3385,,Trigger),NA())</f>
        <v>1.3590822911135789E-2</v>
      </c>
      <c r="X3385" s="17">
        <f t="shared" si="53"/>
        <v>-2.3888573229158099</v>
      </c>
    </row>
    <row r="3386" spans="18:24" x14ac:dyDescent="0.2">
      <c r="R3386" s="17" t="s">
        <v>21</v>
      </c>
      <c r="S3386" s="18">
        <f>_xll.qlInterestRateIndexFixingDate(IborIndex&amp;Tenor,T3386,Trigger)</f>
        <v>63146</v>
      </c>
      <c r="T3386" s="18">
        <f>_xll.qlCalendarAdvance(Calendar,T3385,R3386,"f",,Trigger)</f>
        <v>63150</v>
      </c>
      <c r="U3386" s="18">
        <f>_xll.qlInterestRateIndexMaturity(IborIndex&amp;Tenor,T3386,Trigger)</f>
        <v>63515</v>
      </c>
      <c r="V3386" s="22">
        <f>IFERROR(_xll.qlIndexFixing($V$1,S3386,,Trigger),NA())</f>
        <v>1.3350875449455308E-2</v>
      </c>
      <c r="W3386" s="22">
        <f>IFERROR(_xll.qlIndexFixing($W$1,S3386,,Trigger),NA())</f>
        <v>1.3590807517415298E-2</v>
      </c>
      <c r="X3386" s="17">
        <f t="shared" si="53"/>
        <v>-2.3993206795999007</v>
      </c>
    </row>
    <row r="3387" spans="18:24" x14ac:dyDescent="0.2">
      <c r="R3387" s="17" t="s">
        <v>21</v>
      </c>
      <c r="S3387" s="18">
        <f>_xll.qlInterestRateIndexFixingDate(IborIndex&amp;Tenor,T3387,Trigger)</f>
        <v>63153</v>
      </c>
      <c r="T3387" s="18">
        <f>_xll.qlCalendarAdvance(Calendar,T3386,R3387,"f",,Trigger)</f>
        <v>63157</v>
      </c>
      <c r="U3387" s="18">
        <f>_xll.qlInterestRateIndexMaturity(IborIndex&amp;Tenor,T3387,Trigger)</f>
        <v>63522</v>
      </c>
      <c r="V3387" s="22">
        <f>IFERROR(_xll.qlIndexFixing($V$1,S3387,,Trigger),NA())</f>
        <v>1.3349813721193834E-2</v>
      </c>
      <c r="W3387" s="22">
        <f>IFERROR(_xll.qlIndexFixing($W$1,S3387,,Trigger),NA())</f>
        <v>1.3590785467498775E-2</v>
      </c>
      <c r="X3387" s="17">
        <f t="shared" si="53"/>
        <v>-2.40971746304941</v>
      </c>
    </row>
    <row r="3388" spans="18:24" x14ac:dyDescent="0.2">
      <c r="R3388" s="17" t="s">
        <v>21</v>
      </c>
      <c r="S3388" s="18">
        <f>_xll.qlInterestRateIndexFixingDate(IborIndex&amp;Tenor,T3388,Trigger)</f>
        <v>63160</v>
      </c>
      <c r="T3388" s="18">
        <f>_xll.qlCalendarAdvance(Calendar,T3387,R3388,"f",,Trigger)</f>
        <v>63164</v>
      </c>
      <c r="U3388" s="18">
        <f>_xll.qlInterestRateIndexMaturity(IborIndex&amp;Tenor,T3388,Trigger)</f>
        <v>63529</v>
      </c>
      <c r="V3388" s="22">
        <f>IFERROR(_xll.qlIndexFixing($V$1,S3388,,Trigger),NA())</f>
        <v>1.3348751994059788E-2</v>
      </c>
      <c r="W3388" s="22">
        <f>IFERROR(_xll.qlIndexFixing($W$1,S3388,,Trigger),NA())</f>
        <v>1.3590756751372094E-2</v>
      </c>
      <c r="X3388" s="17">
        <f t="shared" si="53"/>
        <v>-2.4200475731230542</v>
      </c>
    </row>
    <row r="3389" spans="18:24" x14ac:dyDescent="0.2">
      <c r="R3389" s="17" t="s">
        <v>21</v>
      </c>
      <c r="S3389" s="18">
        <f>_xll.qlInterestRateIndexFixingDate(IborIndex&amp;Tenor,T3389,Trigger)</f>
        <v>63167</v>
      </c>
      <c r="T3389" s="18">
        <f>_xll.qlCalendarAdvance(Calendar,T3388,R3389,"f",,Trigger)</f>
        <v>63171</v>
      </c>
      <c r="U3389" s="18">
        <f>_xll.qlInterestRateIndexMaturity(IborIndex&amp;Tenor,T3389,Trigger)</f>
        <v>63536</v>
      </c>
      <c r="V3389" s="22">
        <f>IFERROR(_xll.qlIndexFixing($V$1,S3389,,Trigger),NA())</f>
        <v>1.3347690268053606E-2</v>
      </c>
      <c r="W3389" s="22">
        <f>IFERROR(_xll.qlIndexFixing($W$1,S3389,,Trigger),NA())</f>
        <v>1.3590721359020031E-2</v>
      </c>
      <c r="X3389" s="17">
        <f t="shared" si="53"/>
        <v>-2.4303109096642483</v>
      </c>
    </row>
    <row r="3390" spans="18:24" x14ac:dyDescent="0.2">
      <c r="R3390" s="17" t="s">
        <v>21</v>
      </c>
      <c r="S3390" s="18">
        <f>_xll.qlInterestRateIndexFixingDate(IborIndex&amp;Tenor,T3390,Trigger)</f>
        <v>63174</v>
      </c>
      <c r="T3390" s="18">
        <f>_xll.qlCalendarAdvance(Calendar,T3389,R3390,"f",,Trigger)</f>
        <v>63178</v>
      </c>
      <c r="U3390" s="18">
        <f>_xll.qlInterestRateIndexMaturity(IborIndex&amp;Tenor,T3390,Trigger)</f>
        <v>63543</v>
      </c>
      <c r="V3390" s="22">
        <f>IFERROR(_xll.qlIndexFixing($V$1,S3390,,Trigger),NA())</f>
        <v>1.334662854317529E-2</v>
      </c>
      <c r="W3390" s="22">
        <f>IFERROR(_xll.qlIndexFixing($W$1,S3390,,Trigger),NA())</f>
        <v>1.359067928042868E-2</v>
      </c>
      <c r="X3390" s="17">
        <f t="shared" si="53"/>
        <v>-2.4405073725338942</v>
      </c>
    </row>
    <row r="3391" spans="18:24" x14ac:dyDescent="0.2">
      <c r="R3391" s="17" t="s">
        <v>21</v>
      </c>
      <c r="S3391" s="18">
        <f>_xll.qlInterestRateIndexFixingDate(IborIndex&amp;Tenor,T3391,Trigger)</f>
        <v>63180</v>
      </c>
      <c r="T3391" s="18">
        <f>_xll.qlCalendarAdvance(Calendar,T3390,R3391,"f",,Trigger)</f>
        <v>63185</v>
      </c>
      <c r="U3391" s="18">
        <f>_xll.qlInterestRateIndexMaturity(IborIndex&amp;Tenor,T3391,Trigger)</f>
        <v>63550</v>
      </c>
      <c r="V3391" s="22">
        <f>IFERROR(_xll.qlIndexFixing($V$1,S3391,,Trigger),NA())</f>
        <v>1.33455668194244E-2</v>
      </c>
      <c r="W3391" s="22">
        <f>IFERROR(_xll.qlIndexFixing($W$1,S3391,,Trigger),NA())</f>
        <v>1.359063050558282E-2</v>
      </c>
      <c r="X3391" s="17">
        <f t="shared" si="53"/>
        <v>-2.4506368615842025</v>
      </c>
    </row>
    <row r="3392" spans="18:24" x14ac:dyDescent="0.2">
      <c r="R3392" s="17" t="s">
        <v>21</v>
      </c>
      <c r="S3392" s="18">
        <f>_xll.qlInterestRateIndexFixingDate(IborIndex&amp;Tenor,T3392,Trigger)</f>
        <v>63188</v>
      </c>
      <c r="T3392" s="18">
        <f>_xll.qlCalendarAdvance(Calendar,T3391,R3392,"f",,Trigger)</f>
        <v>63192</v>
      </c>
      <c r="U3392" s="18">
        <f>_xll.qlInterestRateIndexMaturity(IborIndex&amp;Tenor,T3392,Trigger)</f>
        <v>63557</v>
      </c>
      <c r="V3392" s="22">
        <f>IFERROR(_xll.qlIndexFixing($V$1,S3392,,Trigger),NA())</f>
        <v>1.3344505096801157E-2</v>
      </c>
      <c r="W3392" s="22">
        <f>IFERROR(_xll.qlIndexFixing($W$1,S3392,,Trigger),NA())</f>
        <v>1.3590575024468759E-2</v>
      </c>
      <c r="X3392" s="17">
        <f t="shared" si="53"/>
        <v>-2.4606992766760225</v>
      </c>
    </row>
    <row r="3393" spans="18:24" x14ac:dyDescent="0.2">
      <c r="R3393" s="17" t="s">
        <v>21</v>
      </c>
      <c r="S3393" s="18">
        <f>_xll.qlInterestRateIndexFixingDate(IborIndex&amp;Tenor,T3393,Trigger)</f>
        <v>63195</v>
      </c>
      <c r="T3393" s="18">
        <f>_xll.qlCalendarAdvance(Calendar,T3392,R3393,"f",,Trigger)</f>
        <v>63199</v>
      </c>
      <c r="U3393" s="18">
        <f>_xll.qlInterestRateIndexMaturity(IborIndex&amp;Tenor,T3393,Trigger)</f>
        <v>63564</v>
      </c>
      <c r="V3393" s="22">
        <f>IFERROR(_xll.qlIndexFixing($V$1,S3393,,Trigger),NA())</f>
        <v>1.3343443375305559E-2</v>
      </c>
      <c r="W3393" s="22">
        <f>IFERROR(_xll.qlIndexFixing($W$1,S3393,,Trigger),NA())</f>
        <v>1.3590512827072595E-2</v>
      </c>
      <c r="X3393" s="17">
        <f t="shared" si="53"/>
        <v>-2.4706945176703603</v>
      </c>
    </row>
    <row r="3394" spans="18:24" x14ac:dyDescent="0.2">
      <c r="R3394" s="17" t="s">
        <v>21</v>
      </c>
      <c r="S3394" s="18">
        <f>_xll.qlInterestRateIndexFixingDate(IborIndex&amp;Tenor,T3394,Trigger)</f>
        <v>63202</v>
      </c>
      <c r="T3394" s="18">
        <f>_xll.qlCalendarAdvance(Calendar,T3393,R3394,"f",,Trigger)</f>
        <v>63206</v>
      </c>
      <c r="U3394" s="18">
        <f>_xll.qlInterestRateIndexMaturity(IborIndex&amp;Tenor,T3394,Trigger)</f>
        <v>63571</v>
      </c>
      <c r="V3394" s="22">
        <f>IFERROR(_xll.qlIndexFixing($V$1,S3394,,Trigger),NA())</f>
        <v>1.3342381654937827E-2</v>
      </c>
      <c r="W3394" s="22">
        <f>IFERROR(_xll.qlIndexFixing($W$1,S3394,,Trigger),NA())</f>
        <v>1.3590443903379761E-2</v>
      </c>
      <c r="X3394" s="17">
        <f t="shared" si="53"/>
        <v>-2.4806224844193396</v>
      </c>
    </row>
    <row r="3395" spans="18:24" x14ac:dyDescent="0.2">
      <c r="R3395" s="17" t="s">
        <v>21</v>
      </c>
      <c r="S3395" s="18">
        <f>_xll.qlInterestRateIndexFixingDate(IborIndex&amp;Tenor,T3395,Trigger)</f>
        <v>63209</v>
      </c>
      <c r="T3395" s="18">
        <f>_xll.qlCalendarAdvance(Calendar,T3394,R3395,"f",,Trigger)</f>
        <v>63213</v>
      </c>
      <c r="U3395" s="18">
        <f>_xll.qlInterestRateIndexMaturity(IborIndex&amp;Tenor,T3395,Trigger)</f>
        <v>63578</v>
      </c>
      <c r="V3395" s="22">
        <f>IFERROR(_xll.qlIndexFixing($V$1,S3395,,Trigger),NA())</f>
        <v>1.334131993569752E-2</v>
      </c>
      <c r="W3395" s="22">
        <f>IFERROR(_xll.qlIndexFixing($W$1,S3395,,Trigger),NA())</f>
        <v>1.3590368243376784E-2</v>
      </c>
      <c r="X3395" s="17">
        <f t="shared" si="53"/>
        <v>-2.49048307679264</v>
      </c>
    </row>
    <row r="3396" spans="18:24" x14ac:dyDescent="0.2">
      <c r="R3396" s="17" t="s">
        <v>21</v>
      </c>
      <c r="S3396" s="18">
        <f>_xll.qlInterestRateIndexFixingDate(IborIndex&amp;Tenor,T3396,Trigger)</f>
        <v>63216</v>
      </c>
      <c r="T3396" s="18">
        <f>_xll.qlCalendarAdvance(Calendar,T3395,R3396,"f",,Trigger)</f>
        <v>63220</v>
      </c>
      <c r="U3396" s="18">
        <f>_xll.qlInterestRateIndexMaturity(IborIndex&amp;Tenor,T3396,Trigger)</f>
        <v>63585</v>
      </c>
      <c r="V3396" s="22">
        <f>IFERROR(_xll.qlIndexFixing($V$1,S3396,,Trigger),NA())</f>
        <v>1.334025821758464E-2</v>
      </c>
      <c r="W3396" s="22">
        <f>IFERROR(_xll.qlIndexFixing($W$1,S3396,,Trigger),NA())</f>
        <v>1.3590285837049982E-2</v>
      </c>
      <c r="X3396" s="17">
        <f t="shared" si="53"/>
        <v>-2.5002761946534178</v>
      </c>
    </row>
    <row r="3397" spans="18:24" x14ac:dyDescent="0.2">
      <c r="R3397" s="17" t="s">
        <v>21</v>
      </c>
      <c r="S3397" s="18">
        <f>_xll.qlInterestRateIndexFixingDate(IborIndex&amp;Tenor,T3397,Trigger)</f>
        <v>63223</v>
      </c>
      <c r="T3397" s="18">
        <f>_xll.qlCalendarAdvance(Calendar,T3396,R3397,"f",,Trigger)</f>
        <v>63227</v>
      </c>
      <c r="U3397" s="18">
        <f>_xll.qlInterestRateIndexMaturity(IborIndex&amp;Tenor,T3397,Trigger)</f>
        <v>63592</v>
      </c>
      <c r="V3397" s="22">
        <f>IFERROR(_xll.qlIndexFixing($V$1,S3397,,Trigger),NA())</f>
        <v>1.3339196500600064E-2</v>
      </c>
      <c r="W3397" s="22">
        <f>IFERROR(_xll.qlIndexFixing($W$1,S3397,,Trigger),NA())</f>
        <v>1.3590196674385442E-2</v>
      </c>
      <c r="X3397" s="17">
        <f t="shared" si="53"/>
        <v>-2.5100017378537793</v>
      </c>
    </row>
    <row r="3398" spans="18:24" x14ac:dyDescent="0.2">
      <c r="R3398" s="17" t="s">
        <v>21</v>
      </c>
      <c r="S3398" s="18">
        <f>_xll.qlInterestRateIndexFixingDate(IborIndex&amp;Tenor,T3398,Trigger)</f>
        <v>63230</v>
      </c>
      <c r="T3398" s="18">
        <f>_xll.qlCalendarAdvance(Calendar,T3397,R3398,"f",,Trigger)</f>
        <v>63234</v>
      </c>
      <c r="U3398" s="18">
        <f>_xll.qlInterestRateIndexMaturity(IborIndex&amp;Tenor,T3398,Trigger)</f>
        <v>63599</v>
      </c>
      <c r="V3398" s="22">
        <f>IFERROR(_xll.qlIndexFixing($V$1,S3398,,Trigger),NA())</f>
        <v>1.3338134784742698E-2</v>
      </c>
      <c r="W3398" s="22">
        <f>IFERROR(_xll.qlIndexFixing($W$1,S3398,,Trigger),NA())</f>
        <v>1.3590100745370134E-2</v>
      </c>
      <c r="X3398" s="17">
        <f t="shared" si="53"/>
        <v>-2.5196596062743679</v>
      </c>
    </row>
    <row r="3399" spans="18:24" x14ac:dyDescent="0.2">
      <c r="R3399" s="17" t="s">
        <v>21</v>
      </c>
      <c r="S3399" s="18">
        <f>_xll.qlInterestRateIndexFixingDate(IborIndex&amp;Tenor,T3399,Trigger)</f>
        <v>63237</v>
      </c>
      <c r="T3399" s="18">
        <f>_xll.qlCalendarAdvance(Calendar,T3398,R3399,"f",,Trigger)</f>
        <v>63241</v>
      </c>
      <c r="U3399" s="18">
        <f>_xll.qlInterestRateIndexMaturity(IborIndex&amp;Tenor,T3399,Trigger)</f>
        <v>63606</v>
      </c>
      <c r="V3399" s="22">
        <f>IFERROR(_xll.qlIndexFixing($V$1,S3399,,Trigger),NA())</f>
        <v>1.3337073070012756E-2</v>
      </c>
      <c r="W3399" s="22">
        <f>IFERROR(_xll.qlIndexFixing($W$1,S3399,,Trigger),NA())</f>
        <v>1.3589998039990591E-2</v>
      </c>
      <c r="X3399" s="17">
        <f t="shared" si="53"/>
        <v>-2.5292496997783576</v>
      </c>
    </row>
    <row r="3400" spans="18:24" x14ac:dyDescent="0.2">
      <c r="R3400" s="17" t="s">
        <v>21</v>
      </c>
      <c r="S3400" s="18">
        <f>_xll.qlInterestRateIndexFixingDate(IborIndex&amp;Tenor,T3400,Trigger)</f>
        <v>63244</v>
      </c>
      <c r="T3400" s="18">
        <f>_xll.qlCalendarAdvance(Calendar,T3399,R3400,"f",,Trigger)</f>
        <v>63248</v>
      </c>
      <c r="U3400" s="18">
        <f>_xll.qlInterestRateIndexMaturity(IborIndex&amp;Tenor,T3400,Trigger)</f>
        <v>63613</v>
      </c>
      <c r="V3400" s="22">
        <f>IFERROR(_xll.qlIndexFixing($V$1,S3400,,Trigger),NA())</f>
        <v>1.3336011356410899E-2</v>
      </c>
      <c r="W3400" s="22">
        <f>IFERROR(_xll.qlIndexFixing($W$1,S3400,,Trigger),NA())</f>
        <v>1.3589888548233779E-2</v>
      </c>
      <c r="X3400" s="17">
        <f t="shared" si="53"/>
        <v>-2.5387719182288007</v>
      </c>
    </row>
    <row r="3401" spans="18:24" x14ac:dyDescent="0.2">
      <c r="R3401" s="17" t="s">
        <v>21</v>
      </c>
      <c r="S3401" s="18">
        <f>_xll.qlInterestRateIndexFixingDate(IborIndex&amp;Tenor,T3401,Trigger)</f>
        <v>63251</v>
      </c>
      <c r="T3401" s="18">
        <f>_xll.qlCalendarAdvance(Calendar,T3400,R3401,"f",,Trigger)</f>
        <v>63255</v>
      </c>
      <c r="U3401" s="18">
        <f>_xll.qlInterestRateIndexMaturity(IborIndex&amp;Tenor,T3401,Trigger)</f>
        <v>63620</v>
      </c>
      <c r="V3401" s="22">
        <f>IFERROR(_xll.qlIndexFixing($V$1,S3401,,Trigger),NA())</f>
        <v>1.3334949643936687E-2</v>
      </c>
      <c r="W3401" s="22">
        <f>IFERROR(_xll.qlIndexFixing($W$1,S3401,,Trigger),NA())</f>
        <v>1.3589772260086667E-2</v>
      </c>
      <c r="X3401" s="17">
        <f t="shared" si="53"/>
        <v>-2.5482261614998003</v>
      </c>
    </row>
    <row r="3402" spans="18:24" x14ac:dyDescent="0.2">
      <c r="R3402" s="17" t="s">
        <v>21</v>
      </c>
      <c r="S3402" s="18">
        <f>_xll.qlInterestRateIndexFixingDate(IborIndex&amp;Tenor,T3402,Trigger)</f>
        <v>63258</v>
      </c>
      <c r="T3402" s="18">
        <f>_xll.qlCalendarAdvance(Calendar,T3401,R3402,"f",,Trigger)</f>
        <v>63262</v>
      </c>
      <c r="U3402" s="18">
        <f>_xll.qlInterestRateIndexMaturity(IborIndex&amp;Tenor,T3402,Trigger)</f>
        <v>63627</v>
      </c>
      <c r="V3402" s="22">
        <f>IFERROR(_xll.qlIndexFixing($V$1,S3402,,Trigger),NA())</f>
        <v>1.3333887932589683E-2</v>
      </c>
      <c r="W3402" s="22">
        <f>IFERROR(_xll.qlIndexFixing($W$1,S3402,,Trigger),NA())</f>
        <v>1.3589649165536226E-2</v>
      </c>
      <c r="X3402" s="17">
        <f t="shared" si="53"/>
        <v>-2.5576123294654245</v>
      </c>
    </row>
    <row r="3403" spans="18:24" x14ac:dyDescent="0.2">
      <c r="R3403" s="17" t="s">
        <v>21</v>
      </c>
      <c r="S3403" s="18">
        <f>_xll.qlInterestRateIndexFixingDate(IborIndex&amp;Tenor,T3403,Trigger)</f>
        <v>63265</v>
      </c>
      <c r="T3403" s="18">
        <f>_xll.qlCalendarAdvance(Calendar,T3402,R3403,"f",,Trigger)</f>
        <v>63269</v>
      </c>
      <c r="U3403" s="18">
        <f>_xll.qlInterestRateIndexMaturity(IborIndex&amp;Tenor,T3403,Trigger)</f>
        <v>63634</v>
      </c>
      <c r="V3403" s="22">
        <f>IFERROR(_xll.qlIndexFixing($V$1,S3403,,Trigger),NA())</f>
        <v>1.3332826222370765E-2</v>
      </c>
      <c r="W3403" s="22">
        <f>IFERROR(_xll.qlIndexFixing($W$1,S3403,,Trigger),NA())</f>
        <v>1.3589519254570295E-2</v>
      </c>
      <c r="X3403" s="17">
        <f t="shared" si="53"/>
        <v>-2.5669303219953004</v>
      </c>
    </row>
    <row r="3404" spans="18:24" x14ac:dyDescent="0.2">
      <c r="R3404" s="17" t="s">
        <v>21</v>
      </c>
      <c r="S3404" s="18">
        <f>_xll.qlInterestRateIndexFixingDate(IborIndex&amp;Tenor,T3404,Trigger)</f>
        <v>63270</v>
      </c>
      <c r="T3404" s="18">
        <f>_xll.qlCalendarAdvance(Calendar,T3403,R3404,"f",,Trigger)</f>
        <v>63276</v>
      </c>
      <c r="U3404" s="18">
        <f>_xll.qlInterestRateIndexMaturity(IborIndex&amp;Tenor,T3404,Trigger)</f>
        <v>63641</v>
      </c>
      <c r="V3404" s="22">
        <f>IFERROR(_xll.qlIndexFixing($V$1,S3404,,Trigger),NA())</f>
        <v>1.3331764513279271E-2</v>
      </c>
      <c r="W3404" s="22">
        <f>IFERROR(_xll.qlIndexFixing($W$1,S3404,,Trigger),NA())</f>
        <v>1.3589382517175409E-2</v>
      </c>
      <c r="X3404" s="17">
        <f t="shared" si="53"/>
        <v>-2.5761800389613803</v>
      </c>
    </row>
    <row r="3405" spans="18:24" x14ac:dyDescent="0.2">
      <c r="R3405" s="17" t="s">
        <v>21</v>
      </c>
      <c r="S3405" s="18">
        <f>_xll.qlInterestRateIndexFixingDate(IborIndex&amp;Tenor,T3405,Trigger)</f>
        <v>63279</v>
      </c>
      <c r="T3405" s="18">
        <f>_xll.qlCalendarAdvance(Calendar,T3404,R3405,"f",,Trigger)</f>
        <v>63283</v>
      </c>
      <c r="U3405" s="18">
        <f>_xll.qlInterestRateIndexMaturity(IborIndex&amp;Tenor,T3405,Trigger)</f>
        <v>63648</v>
      </c>
      <c r="V3405" s="22">
        <f>IFERROR(_xll.qlIndexFixing($V$1,S3405,,Trigger),NA())</f>
        <v>1.3330702805315425E-2</v>
      </c>
      <c r="W3405" s="22">
        <f>IFERROR(_xll.qlIndexFixing($W$1,S3405,,Trigger),NA())</f>
        <v>1.3589238943340068E-2</v>
      </c>
      <c r="X3405" s="17">
        <f t="shared" si="53"/>
        <v>-2.5853613802464226</v>
      </c>
    </row>
    <row r="3406" spans="18:24" x14ac:dyDescent="0.2">
      <c r="R3406" s="17" t="s">
        <v>21</v>
      </c>
      <c r="S3406" s="18">
        <f>_xll.qlInterestRateIndexFixingDate(IborIndex&amp;Tenor,T3406,Trigger)</f>
        <v>63286</v>
      </c>
      <c r="T3406" s="18">
        <f>_xll.qlCalendarAdvance(Calendar,T3405,R3406,"f",,Trigger)</f>
        <v>63290</v>
      </c>
      <c r="U3406" s="18">
        <f>_xll.qlInterestRateIndexMaturity(IborIndex&amp;Tenor,T3406,Trigger)</f>
        <v>63655</v>
      </c>
      <c r="V3406" s="22">
        <f>IFERROR(_xll.qlIndexFixing($V$1,S3406,,Trigger),NA())</f>
        <v>1.3329641098479224E-2</v>
      </c>
      <c r="W3406" s="22">
        <f>IFERROR(_xll.qlIndexFixing($W$1,S3406,,Trigger),NA())</f>
        <v>1.3589088523051459E-2</v>
      </c>
      <c r="X3406" s="17">
        <f t="shared" si="53"/>
        <v>-2.5944742457223446</v>
      </c>
    </row>
    <row r="3407" spans="18:24" x14ac:dyDescent="0.2">
      <c r="R3407" s="17" t="s">
        <v>21</v>
      </c>
      <c r="S3407" s="18">
        <f>_xll.qlInterestRateIndexFixingDate(IborIndex&amp;Tenor,T3407,Trigger)</f>
        <v>63293</v>
      </c>
      <c r="T3407" s="18">
        <f>_xll.qlCalendarAdvance(Calendar,T3406,R3407,"f",,Trigger)</f>
        <v>63297</v>
      </c>
      <c r="U3407" s="18">
        <f>_xll.qlInterestRateIndexMaturity(IborIndex&amp;Tenor,T3407,Trigger)</f>
        <v>63662</v>
      </c>
      <c r="V3407" s="22">
        <f>IFERROR(_xll.qlIndexFixing($V$1,S3407,,Trigger),NA())</f>
        <v>1.3328579392770669E-2</v>
      </c>
      <c r="W3407" s="22">
        <f>IFERROR(_xll.qlIndexFixing($W$1,S3407,,Trigger),NA())</f>
        <v>1.3588931246297427E-2</v>
      </c>
      <c r="X3407" s="17">
        <f t="shared" si="53"/>
        <v>-2.6035185352675865</v>
      </c>
    </row>
    <row r="3408" spans="18:24" x14ac:dyDescent="0.2">
      <c r="R3408" s="17" t="s">
        <v>21</v>
      </c>
      <c r="S3408" s="18">
        <f>_xll.qlInterestRateIndexFixingDate(IborIndex&amp;Tenor,T3408,Trigger)</f>
        <v>63300</v>
      </c>
      <c r="T3408" s="18">
        <f>_xll.qlCalendarAdvance(Calendar,T3407,R3408,"f",,Trigger)</f>
        <v>63304</v>
      </c>
      <c r="U3408" s="18">
        <f>_xll.qlInterestRateIndexMaturity(IborIndex&amp;Tenor,T3408,Trigger)</f>
        <v>63669</v>
      </c>
      <c r="V3408" s="22">
        <f>IFERROR(_xll.qlIndexFixing($V$1,S3408,,Trigger),NA())</f>
        <v>1.3327517688189761E-2</v>
      </c>
      <c r="W3408" s="22">
        <f>IFERROR(_xll.qlIndexFixing($W$1,S3408,,Trigger),NA())</f>
        <v>1.3588767103066475E-2</v>
      </c>
      <c r="X3408" s="17">
        <f t="shared" si="53"/>
        <v>-2.6124941487671443</v>
      </c>
    </row>
    <row r="3409" spans="18:24" x14ac:dyDescent="0.2">
      <c r="R3409" s="17" t="s">
        <v>21</v>
      </c>
      <c r="S3409" s="18">
        <f>_xll.qlInterestRateIndexFixingDate(IborIndex&amp;Tenor,T3409,Trigger)</f>
        <v>63306</v>
      </c>
      <c r="T3409" s="18">
        <f>_xll.qlCalendarAdvance(Calendar,T3408,R3409,"f",,Trigger)</f>
        <v>63311</v>
      </c>
      <c r="U3409" s="18">
        <f>_xll.qlInterestRateIndexMaturity(IborIndex&amp;Tenor,T3409,Trigger)</f>
        <v>63676</v>
      </c>
      <c r="V3409" s="22">
        <f>IFERROR(_xll.qlIndexFixing($V$1,S3409,,Trigger),NA())</f>
        <v>1.3326455984736717E-2</v>
      </c>
      <c r="W3409" s="22">
        <f>IFERROR(_xll.qlIndexFixing($W$1,S3409,,Trigger),NA())</f>
        <v>1.3588596083346227E-2</v>
      </c>
      <c r="X3409" s="17">
        <f t="shared" si="53"/>
        <v>-2.6214009860951042</v>
      </c>
    </row>
    <row r="3410" spans="18:24" x14ac:dyDescent="0.2">
      <c r="R3410" s="17" t="s">
        <v>21</v>
      </c>
      <c r="S3410" s="18">
        <f>_xll.qlInterestRateIndexFixingDate(IborIndex&amp;Tenor,T3410,Trigger)</f>
        <v>63314</v>
      </c>
      <c r="T3410" s="18">
        <f>_xll.qlCalendarAdvance(Calendar,T3409,R3410,"f",,Trigger)</f>
        <v>63318</v>
      </c>
      <c r="U3410" s="18">
        <f>_xll.qlInterestRateIndexMaturity(IborIndex&amp;Tenor,T3410,Trigger)</f>
        <v>63683</v>
      </c>
      <c r="V3410" s="22">
        <f>IFERROR(_xll.qlIndexFixing($V$1,S3410,,Trigger),NA())</f>
        <v>1.3325394282410662E-2</v>
      </c>
      <c r="W3410" s="22">
        <f>IFERROR(_xll.qlIndexFixing($W$1,S3410,,Trigger),NA())</f>
        <v>1.3588418177125623E-2</v>
      </c>
      <c r="X3410" s="17">
        <f t="shared" si="53"/>
        <v>-2.6302389471496124</v>
      </c>
    </row>
    <row r="3411" spans="18:24" x14ac:dyDescent="0.2">
      <c r="R3411" s="17" t="s">
        <v>21</v>
      </c>
      <c r="S3411" s="18">
        <f>_xll.qlInterestRateIndexFixingDate(IborIndex&amp;Tenor,T3411,Trigger)</f>
        <v>63321</v>
      </c>
      <c r="T3411" s="18">
        <f>_xll.qlCalendarAdvance(Calendar,T3410,R3411,"f",,Trigger)</f>
        <v>63325</v>
      </c>
      <c r="U3411" s="18">
        <f>_xll.qlInterestRateIndexMaturity(IborIndex&amp;Tenor,T3411,Trigger)</f>
        <v>63690</v>
      </c>
      <c r="V3411" s="22">
        <f>IFERROR(_xll.qlIndexFixing($V$1,S3411,,Trigger),NA())</f>
        <v>1.3324332581212909E-2</v>
      </c>
      <c r="W3411" s="22">
        <f>IFERROR(_xll.qlIndexFixing($W$1,S3411,,Trigger),NA())</f>
        <v>1.3588233374392068E-2</v>
      </c>
      <c r="X3411" s="17">
        <f t="shared" si="53"/>
        <v>-2.6390079317915873</v>
      </c>
    </row>
    <row r="3412" spans="18:24" x14ac:dyDescent="0.2">
      <c r="R3412" s="17" t="s">
        <v>21</v>
      </c>
      <c r="S3412" s="18">
        <f>_xll.qlInterestRateIndexFixingDate(IborIndex&amp;Tenor,T3412,Trigger)</f>
        <v>63328</v>
      </c>
      <c r="T3412" s="18">
        <f>_xll.qlCalendarAdvance(Calendar,T3411,R3412,"f",,Trigger)</f>
        <v>63332</v>
      </c>
      <c r="U3412" s="18">
        <f>_xll.qlInterestRateIndexMaturity(IborIndex&amp;Tenor,T3412,Trigger)</f>
        <v>63697</v>
      </c>
      <c r="V3412" s="22">
        <f>IFERROR(_xll.qlIndexFixing($V$1,S3412,,Trigger),NA())</f>
        <v>1.3323270881142584E-2</v>
      </c>
      <c r="W3412" s="22">
        <f>IFERROR(_xll.qlIndexFixing($W$1,S3412,,Trigger),NA())</f>
        <v>1.3588041665135379E-2</v>
      </c>
      <c r="X3412" s="17">
        <f t="shared" si="53"/>
        <v>-2.6477078399279526</v>
      </c>
    </row>
    <row r="3413" spans="18:24" x14ac:dyDescent="0.2">
      <c r="R3413" s="17" t="s">
        <v>21</v>
      </c>
      <c r="S3413" s="18">
        <f>_xll.qlInterestRateIndexFixingDate(IborIndex&amp;Tenor,T3413,Trigger)</f>
        <v>63335</v>
      </c>
      <c r="T3413" s="18">
        <f>_xll.qlCalendarAdvance(Calendar,T3412,R3413,"f",,Trigger)</f>
        <v>63339</v>
      </c>
      <c r="U3413" s="18">
        <f>_xll.qlInterestRateIndexMaturity(IborIndex&amp;Tenor,T3413,Trigger)</f>
        <v>63704</v>
      </c>
      <c r="V3413" s="22">
        <f>IFERROR(_xll.qlIndexFixing($V$1,S3413,,Trigger),NA())</f>
        <v>1.3322209182199904E-2</v>
      </c>
      <c r="W3413" s="22">
        <f>IFERROR(_xll.qlIndexFixing($W$1,S3413,,Trigger),NA())</f>
        <v>1.3587843039343621E-2</v>
      </c>
      <c r="X3413" s="17">
        <f t="shared" si="53"/>
        <v>-2.6563385714371659</v>
      </c>
    </row>
    <row r="3414" spans="18:24" x14ac:dyDescent="0.2">
      <c r="R3414" s="17" t="s">
        <v>21</v>
      </c>
      <c r="S3414" s="18">
        <f>_xll.qlInterestRateIndexFixingDate(IborIndex&amp;Tenor,T3414,Trigger)</f>
        <v>63342</v>
      </c>
      <c r="T3414" s="18">
        <f>_xll.qlCalendarAdvance(Calendar,T3413,R3414,"f",,Trigger)</f>
        <v>63346</v>
      </c>
      <c r="U3414" s="18">
        <f>_xll.qlInterestRateIndexMaturity(IborIndex&amp;Tenor,T3414,Trigger)</f>
        <v>63711</v>
      </c>
      <c r="V3414" s="22">
        <f>IFERROR(_xll.qlIndexFixing($V$1,S3414,,Trigger),NA())</f>
        <v>1.3321147484384652E-2</v>
      </c>
      <c r="W3414" s="22">
        <f>IFERROR(_xll.qlIndexFixing($W$1,S3414,,Trigger),NA())</f>
        <v>1.3587637487005949E-2</v>
      </c>
      <c r="X3414" s="17">
        <f t="shared" si="53"/>
        <v>-2.6649000262129672</v>
      </c>
    </row>
    <row r="3415" spans="18:24" x14ac:dyDescent="0.2">
      <c r="R3415" s="17" t="s">
        <v>21</v>
      </c>
      <c r="S3415" s="18">
        <f>_xll.qlInterestRateIndexFixingDate(IborIndex&amp;Tenor,T3415,Trigger)</f>
        <v>63349</v>
      </c>
      <c r="T3415" s="18">
        <f>_xll.qlCalendarAdvance(Calendar,T3414,R3415,"f",,Trigger)</f>
        <v>63353</v>
      </c>
      <c r="U3415" s="18">
        <f>_xll.qlInterestRateIndexMaturity(IborIndex&amp;Tenor,T3415,Trigger)</f>
        <v>63718</v>
      </c>
      <c r="V3415" s="22">
        <f>IFERROR(_xll.qlIndexFixing($V$1,S3415,,Trigger),NA())</f>
        <v>1.3320085787697264E-2</v>
      </c>
      <c r="W3415" s="22">
        <f>IFERROR(_xll.qlIndexFixing($W$1,S3415,,Trigger),NA())</f>
        <v>1.3587424998111304E-2</v>
      </c>
      <c r="X3415" s="17">
        <f t="shared" si="53"/>
        <v>-2.673392104140405</v>
      </c>
    </row>
    <row r="3416" spans="18:24" x14ac:dyDescent="0.2">
      <c r="R3416" s="17" t="s">
        <v>21</v>
      </c>
      <c r="S3416" s="18">
        <f>_xll.qlInterestRateIndexFixingDate(IborIndex&amp;Tenor,T3416,Trigger)</f>
        <v>63356</v>
      </c>
      <c r="T3416" s="18">
        <f>_xll.qlCalendarAdvance(Calendar,T3415,R3416,"f",,Trigger)</f>
        <v>63360</v>
      </c>
      <c r="U3416" s="18">
        <f>_xll.qlInterestRateIndexMaturity(IborIndex&amp;Tenor,T3416,Trigger)</f>
        <v>63725</v>
      </c>
      <c r="V3416" s="22">
        <f>IFERROR(_xll.qlIndexFixing($V$1,S3416,,Trigger),NA())</f>
        <v>1.3319024092137303E-2</v>
      </c>
      <c r="W3416" s="22">
        <f>IFERROR(_xll.qlIndexFixing($W$1,S3416,,Trigger),NA())</f>
        <v>1.3587205562649066E-2</v>
      </c>
      <c r="X3416" s="17">
        <f t="shared" si="53"/>
        <v>-2.6818147051176253</v>
      </c>
    </row>
    <row r="3417" spans="18:24" x14ac:dyDescent="0.2">
      <c r="R3417" s="17" t="s">
        <v>21</v>
      </c>
      <c r="S3417" s="18">
        <f>_xll.qlInterestRateIndexFixingDate(IborIndex&amp;Tenor,T3417,Trigger)</f>
        <v>63363</v>
      </c>
      <c r="T3417" s="18">
        <f>_xll.qlCalendarAdvance(Calendar,T3416,R3417,"f",,Trigger)</f>
        <v>63367</v>
      </c>
      <c r="U3417" s="18">
        <f>_xll.qlInterestRateIndexMaturity(IborIndex&amp;Tenor,T3417,Trigger)</f>
        <v>63732</v>
      </c>
      <c r="V3417" s="22">
        <f>IFERROR(_xll.qlIndexFixing($V$1,S3417,,Trigger),NA())</f>
        <v>1.3317962397705208E-2</v>
      </c>
      <c r="W3417" s="22">
        <f>IFERROR(_xll.qlIndexFixing($W$1,S3417,,Trigger),NA())</f>
        <v>1.3586979170608389E-2</v>
      </c>
      <c r="X3417" s="17">
        <f t="shared" si="53"/>
        <v>-2.6901677290318107</v>
      </c>
    </row>
    <row r="3418" spans="18:24" x14ac:dyDescent="0.2">
      <c r="R3418" s="17" t="s">
        <v>21</v>
      </c>
      <c r="S3418" s="18">
        <f>_xll.qlInterestRateIndexFixingDate(IborIndex&amp;Tenor,T3418,Trigger)</f>
        <v>63370</v>
      </c>
      <c r="T3418" s="18">
        <f>_xll.qlCalendarAdvance(Calendar,T3417,R3418,"f",,Trigger)</f>
        <v>63374</v>
      </c>
      <c r="U3418" s="18">
        <f>_xll.qlInterestRateIndexMaturity(IborIndex&amp;Tenor,T3418,Trigger)</f>
        <v>63739</v>
      </c>
      <c r="V3418" s="22">
        <f>IFERROR(_xll.qlIndexFixing($V$1,S3418,,Trigger),NA())</f>
        <v>1.3316900704400321E-2</v>
      </c>
      <c r="W3418" s="22">
        <f>IFERROR(_xll.qlIndexFixing($W$1,S3418,,Trigger),NA())</f>
        <v>1.3586745811979311E-2</v>
      </c>
      <c r="X3418" s="17">
        <f t="shared" si="53"/>
        <v>-2.6984510757899032</v>
      </c>
    </row>
    <row r="3419" spans="18:24" x14ac:dyDescent="0.2">
      <c r="R3419" s="17" t="s">
        <v>21</v>
      </c>
      <c r="S3419" s="18">
        <f>_xll.qlInterestRateIndexFixingDate(IborIndex&amp;Tenor,T3419,Trigger)</f>
        <v>63377</v>
      </c>
      <c r="T3419" s="18">
        <f>_xll.qlCalendarAdvance(Calendar,T3418,R3419,"f",,Trigger)</f>
        <v>63381</v>
      </c>
      <c r="U3419" s="18">
        <f>_xll.qlInterestRateIndexMaturity(IborIndex&amp;Tenor,T3419,Trigger)</f>
        <v>63746</v>
      </c>
      <c r="V3419" s="22">
        <f>IFERROR(_xll.qlIndexFixing($V$1,S3419,,Trigger),NA())</f>
        <v>1.3315839012223298E-2</v>
      </c>
      <c r="W3419" s="22">
        <f>IFERROR(_xll.qlIndexFixing($W$1,S3419,,Trigger),NA())</f>
        <v>1.358650547675099E-2</v>
      </c>
      <c r="X3419" s="17">
        <f t="shared" si="53"/>
        <v>-2.7066646452769163</v>
      </c>
    </row>
    <row r="3420" spans="18:24" x14ac:dyDescent="0.2">
      <c r="R3420" s="17" t="s">
        <v>21</v>
      </c>
      <c r="S3420" s="18">
        <f>_xll.qlInterestRateIndexFixingDate(IborIndex&amp;Tenor,T3420,Trigger)</f>
        <v>63384</v>
      </c>
      <c r="T3420" s="18">
        <f>_xll.qlCalendarAdvance(Calendar,T3419,R3420,"f",,Trigger)</f>
        <v>63388</v>
      </c>
      <c r="U3420" s="18">
        <f>_xll.qlInterestRateIndexMaturity(IborIndex&amp;Tenor,T3420,Trigger)</f>
        <v>63753</v>
      </c>
      <c r="V3420" s="22">
        <f>IFERROR(_xll.qlIndexFixing($V$1,S3420,,Trigger),NA())</f>
        <v>1.3314777321174141E-2</v>
      </c>
      <c r="W3420" s="22">
        <f>IFERROR(_xll.qlIndexFixing($W$1,S3420,,Trigger),NA())</f>
        <v>1.3586258154913241E-2</v>
      </c>
      <c r="X3420" s="17">
        <f t="shared" ref="X3420:X3483" si="54">(V3420-W3420)*10000</f>
        <v>-2.7148083373909961</v>
      </c>
    </row>
    <row r="3421" spans="18:24" x14ac:dyDescent="0.2">
      <c r="R3421" s="17" t="s">
        <v>21</v>
      </c>
      <c r="S3421" s="18">
        <f>_xll.qlInterestRateIndexFixingDate(IborIndex&amp;Tenor,T3421,Trigger)</f>
        <v>63391</v>
      </c>
      <c r="T3421" s="18">
        <f>_xll.qlCalendarAdvance(Calendar,T3420,R3421,"f",,Trigger)</f>
        <v>63395</v>
      </c>
      <c r="U3421" s="18">
        <f>_xll.qlInterestRateIndexMaturity(IborIndex&amp;Tenor,T3421,Trigger)</f>
        <v>63760</v>
      </c>
      <c r="V3421" s="22">
        <f>IFERROR(_xll.qlIndexFixing($V$1,S3421,,Trigger),NA())</f>
        <v>1.331371563125219E-2</v>
      </c>
      <c r="W3421" s="22">
        <f>IFERROR(_xll.qlIndexFixing($W$1,S3421,,Trigger),NA())</f>
        <v>1.3586003836456317E-2</v>
      </c>
      <c r="X3421" s="17">
        <f t="shared" si="54"/>
        <v>-2.7228820520412702</v>
      </c>
    </row>
    <row r="3422" spans="18:24" x14ac:dyDescent="0.2">
      <c r="R3422" s="17" t="s">
        <v>21</v>
      </c>
      <c r="S3422" s="18">
        <f>_xll.qlInterestRateIndexFixingDate(IborIndex&amp;Tenor,T3422,Trigger)</f>
        <v>63398</v>
      </c>
      <c r="T3422" s="18">
        <f>_xll.qlCalendarAdvance(Calendar,T3421,R3422,"f",,Trigger)</f>
        <v>63402</v>
      </c>
      <c r="U3422" s="18">
        <f>_xll.qlInterestRateIndexMaturity(IborIndex&amp;Tenor,T3422,Trigger)</f>
        <v>63767</v>
      </c>
      <c r="V3422" s="22">
        <f>IFERROR(_xll.qlIndexFixing($V$1,S3422,,Trigger),NA())</f>
        <v>1.3312653942458105E-2</v>
      </c>
      <c r="W3422" s="22">
        <f>IFERROR(_xll.qlIndexFixing($W$1,S3422,,Trigger),NA())</f>
        <v>1.3585742511370253E-2</v>
      </c>
      <c r="X3422" s="17">
        <f t="shared" si="54"/>
        <v>-2.7308856891214774</v>
      </c>
    </row>
    <row r="3423" spans="18:24" x14ac:dyDescent="0.2">
      <c r="R3423" s="17" t="s">
        <v>21</v>
      </c>
      <c r="S3423" s="18">
        <f>_xll.qlInterestRateIndexFixingDate(IborIndex&amp;Tenor,T3423,Trigger)</f>
        <v>63405</v>
      </c>
      <c r="T3423" s="18">
        <f>_xll.qlCalendarAdvance(Calendar,T3422,R3423,"f",,Trigger)</f>
        <v>63409</v>
      </c>
      <c r="U3423" s="18">
        <f>_xll.qlInterestRateIndexMaturity(IborIndex&amp;Tenor,T3423,Trigger)</f>
        <v>63774</v>
      </c>
      <c r="V3423" s="22">
        <f>IFERROR(_xll.qlIndexFixing($V$1,S3423,,Trigger),NA())</f>
        <v>1.3311592254791666E-2</v>
      </c>
      <c r="W3423" s="22">
        <f>IFERROR(_xll.qlIndexFixing($W$1,S3423,,Trigger),NA())</f>
        <v>1.3585474169645522E-2</v>
      </c>
      <c r="X3423" s="17">
        <f t="shared" si="54"/>
        <v>-2.73881914853856</v>
      </c>
    </row>
    <row r="3424" spans="18:24" x14ac:dyDescent="0.2">
      <c r="R3424" s="17" t="s">
        <v>21</v>
      </c>
      <c r="S3424" s="18">
        <f>_xll.qlInterestRateIndexFixingDate(IborIndex&amp;Tenor,T3424,Trigger)</f>
        <v>63412</v>
      </c>
      <c r="T3424" s="18">
        <f>_xll.qlCalendarAdvance(Calendar,T3423,R3424,"f",,Trigger)</f>
        <v>63416</v>
      </c>
      <c r="U3424" s="18">
        <f>_xll.qlInterestRateIndexMaturity(IborIndex&amp;Tenor,T3424,Trigger)</f>
        <v>63781</v>
      </c>
      <c r="V3424" s="22">
        <f>IFERROR(_xll.qlIndexFixing($V$1,S3424,,Trigger),NA())</f>
        <v>1.3310530568252654E-2</v>
      </c>
      <c r="W3424" s="22">
        <f>IFERROR(_xll.qlIndexFixing($W$1,S3424,,Trigger),NA())</f>
        <v>1.3585198801272597E-2</v>
      </c>
      <c r="X3424" s="17">
        <f t="shared" si="54"/>
        <v>-2.7466823301994236</v>
      </c>
    </row>
    <row r="3425" spans="18:24" x14ac:dyDescent="0.2">
      <c r="R3425" s="17" t="s">
        <v>21</v>
      </c>
      <c r="S3425" s="18">
        <f>_xll.qlInterestRateIndexFixingDate(IborIndex&amp;Tenor,T3425,Trigger)</f>
        <v>63419</v>
      </c>
      <c r="T3425" s="18">
        <f>_xll.qlCalendarAdvance(Calendar,T3424,R3425,"f",,Trigger)</f>
        <v>63423</v>
      </c>
      <c r="U3425" s="18">
        <f>_xll.qlInterestRateIndexMaturity(IborIndex&amp;Tenor,T3425,Trigger)</f>
        <v>63788</v>
      </c>
      <c r="V3425" s="22">
        <f>IFERROR(_xll.qlIndexFixing($V$1,S3425,,Trigger),NA())</f>
        <v>1.3309468882841288E-2</v>
      </c>
      <c r="W3425" s="22">
        <f>IFERROR(_xll.qlIndexFixing($W$1,S3425,,Trigger),NA())</f>
        <v>1.3584916396241948E-2</v>
      </c>
      <c r="X3425" s="17">
        <f t="shared" si="54"/>
        <v>-2.7544751340066038</v>
      </c>
    </row>
    <row r="3426" spans="18:24" x14ac:dyDescent="0.2">
      <c r="R3426" s="17" t="s">
        <v>21</v>
      </c>
      <c r="S3426" s="18">
        <f>_xll.qlInterestRateIndexFixingDate(IborIndex&amp;Tenor,T3426,Trigger)</f>
        <v>63426</v>
      </c>
      <c r="T3426" s="18">
        <f>_xll.qlCalendarAdvance(Calendar,T3425,R3426,"f",,Trigger)</f>
        <v>63430</v>
      </c>
      <c r="U3426" s="18">
        <f>_xll.qlInterestRateIndexMaturity(IborIndex&amp;Tenor,T3426,Trigger)</f>
        <v>63795</v>
      </c>
      <c r="V3426" s="22">
        <f>IFERROR(_xll.qlIndexFixing($V$1,S3426,,Trigger),NA())</f>
        <v>1.3308407198557786E-2</v>
      </c>
      <c r="W3426" s="22">
        <f>IFERROR(_xll.qlIndexFixing($W$1,S3426,,Trigger),NA())</f>
        <v>1.358462694454427E-2</v>
      </c>
      <c r="X3426" s="17">
        <f t="shared" si="54"/>
        <v>-2.7621974598648382</v>
      </c>
    </row>
    <row r="3427" spans="18:24" x14ac:dyDescent="0.2">
      <c r="R3427" s="17" t="s">
        <v>21</v>
      </c>
      <c r="S3427" s="18">
        <f>_xll.qlInterestRateIndexFixingDate(IborIndex&amp;Tenor,T3427,Trigger)</f>
        <v>63433</v>
      </c>
      <c r="T3427" s="18">
        <f>_xll.qlCalendarAdvance(Calendar,T3426,R3427,"f",,Trigger)</f>
        <v>63437</v>
      </c>
      <c r="U3427" s="18">
        <f>_xll.qlInterestRateIndexMaturity(IborIndex&amp;Tenor,T3427,Trigger)</f>
        <v>63802</v>
      </c>
      <c r="V3427" s="22">
        <f>IFERROR(_xll.qlIndexFixing($V$1,S3427,,Trigger),NA())</f>
        <v>1.3307345515401494E-2</v>
      </c>
      <c r="W3427" s="22">
        <f>IFERROR(_xll.qlIndexFixing($W$1,S3427,,Trigger),NA())</f>
        <v>1.3584330436170909E-2</v>
      </c>
      <c r="X3427" s="17">
        <f t="shared" si="54"/>
        <v>-2.7698492076941479</v>
      </c>
    </row>
    <row r="3428" spans="18:24" x14ac:dyDescent="0.2">
      <c r="R3428" s="17" t="s">
        <v>21</v>
      </c>
      <c r="S3428" s="18">
        <f>_xll.qlInterestRateIndexFixingDate(IborIndex&amp;Tenor,T3428,Trigger)</f>
        <v>63440</v>
      </c>
      <c r="T3428" s="18">
        <f>_xll.qlCalendarAdvance(Calendar,T3427,R3428,"f",,Trigger)</f>
        <v>63444</v>
      </c>
      <c r="U3428" s="18">
        <f>_xll.qlInterestRateIndexMaturity(IborIndex&amp;Tenor,T3428,Trigger)</f>
        <v>63809</v>
      </c>
      <c r="V3428" s="22">
        <f>IFERROR(_xll.qlIndexFixing($V$1,S3428,,Trigger),NA())</f>
        <v>1.3306283833373065E-2</v>
      </c>
      <c r="W3428" s="22">
        <f>IFERROR(_xll.qlIndexFixing($W$1,S3428,,Trigger),NA())</f>
        <v>1.3584026861112557E-2</v>
      </c>
      <c r="X3428" s="17">
        <f t="shared" si="54"/>
        <v>-2.7774302773949171</v>
      </c>
    </row>
    <row r="3429" spans="18:24" x14ac:dyDescent="0.2">
      <c r="R3429" s="17" t="s">
        <v>21</v>
      </c>
      <c r="S3429" s="18">
        <f>_xll.qlInterestRateIndexFixingDate(IborIndex&amp;Tenor,T3429,Trigger)</f>
        <v>63447</v>
      </c>
      <c r="T3429" s="18">
        <f>_xll.qlCalendarAdvance(Calendar,T3428,R3429,"f",,Trigger)</f>
        <v>63451</v>
      </c>
      <c r="U3429" s="18">
        <f>_xll.qlInterestRateIndexMaturity(IborIndex&amp;Tenor,T3429,Trigger)</f>
        <v>63816</v>
      </c>
      <c r="V3429" s="22">
        <f>IFERROR(_xll.qlIndexFixing($V$1,S3429,,Trigger),NA())</f>
        <v>1.3305222152472502E-2</v>
      </c>
      <c r="W3429" s="22">
        <f>IFERROR(_xll.qlIndexFixing($W$1,S3429,,Trigger),NA())</f>
        <v>1.3583716209360781E-2</v>
      </c>
      <c r="X3429" s="17">
        <f t="shared" si="54"/>
        <v>-2.7849405688827948</v>
      </c>
    </row>
    <row r="3430" spans="18:24" x14ac:dyDescent="0.2">
      <c r="R3430" s="17" t="s">
        <v>21</v>
      </c>
      <c r="S3430" s="18">
        <f>_xll.qlInterestRateIndexFixingDate(IborIndex&amp;Tenor,T3430,Trigger)</f>
        <v>63454</v>
      </c>
      <c r="T3430" s="18">
        <f>_xll.qlCalendarAdvance(Calendar,T3429,R3430,"f",,Trigger)</f>
        <v>63458</v>
      </c>
      <c r="U3430" s="18">
        <f>_xll.qlInterestRateIndexMaturity(IborIndex&amp;Tenor,T3430,Trigger)</f>
        <v>63823</v>
      </c>
      <c r="V3430" s="22">
        <f>IFERROR(_xll.qlIndexFixing($V$1,S3430,,Trigger),NA())</f>
        <v>1.3304160472699146E-2</v>
      </c>
      <c r="W3430" s="22">
        <f>IFERROR(_xll.qlIndexFixing($W$1,S3430,,Trigger),NA())</f>
        <v>1.3583398470906713E-2</v>
      </c>
      <c r="X3430" s="17">
        <f t="shared" si="54"/>
        <v>-2.7923799820756683</v>
      </c>
    </row>
    <row r="3431" spans="18:24" x14ac:dyDescent="0.2">
      <c r="R3431" s="17" t="s">
        <v>21</v>
      </c>
      <c r="S3431" s="18">
        <f>_xll.qlInterestRateIndexFixingDate(IborIndex&amp;Tenor,T3431,Trigger)</f>
        <v>63461</v>
      </c>
      <c r="T3431" s="18">
        <f>_xll.qlCalendarAdvance(Calendar,T3430,R3431,"f",,Trigger)</f>
        <v>63465</v>
      </c>
      <c r="U3431" s="18">
        <f>_xll.qlInterestRateIndexMaturity(IborIndex&amp;Tenor,T3431,Trigger)</f>
        <v>63830</v>
      </c>
      <c r="V3431" s="22">
        <f>IFERROR(_xll.qlIndexFixing($V$1,S3431,,Trigger),NA())</f>
        <v>1.3303098794053655E-2</v>
      </c>
      <c r="W3431" s="22">
        <f>IFERROR(_xll.qlIndexFixing($W$1,S3431,,Trigger),NA())</f>
        <v>1.3583073635742576E-2</v>
      </c>
      <c r="X3431" s="17">
        <f t="shared" si="54"/>
        <v>-2.7997484168892051</v>
      </c>
    </row>
    <row r="3432" spans="18:24" x14ac:dyDescent="0.2">
      <c r="R3432" s="17" t="s">
        <v>21</v>
      </c>
      <c r="S3432" s="18">
        <f>_xll.qlInterestRateIndexFixingDate(IborIndex&amp;Tenor,T3432,Trigger)</f>
        <v>63468</v>
      </c>
      <c r="T3432" s="18">
        <f>_xll.qlCalendarAdvance(Calendar,T3431,R3432,"f",,Trigger)</f>
        <v>63472</v>
      </c>
      <c r="U3432" s="18">
        <f>_xll.qlInterestRateIndexMaturity(IborIndex&amp;Tenor,T3432,Trigger)</f>
        <v>63837</v>
      </c>
      <c r="V3432" s="22">
        <f>IFERROR(_xll.qlIndexFixing($V$1,S3432,,Trigger),NA())</f>
        <v>1.3302037116535373E-2</v>
      </c>
      <c r="W3432" s="22">
        <f>IFERROR(_xll.qlIndexFixing($W$1,S3432,,Trigger),NA())</f>
        <v>1.3582741693859063E-2</v>
      </c>
      <c r="X3432" s="17">
        <f t="shared" si="54"/>
        <v>-2.8070457732369025</v>
      </c>
    </row>
    <row r="3433" spans="18:24" x14ac:dyDescent="0.2">
      <c r="R3433" s="17" t="s">
        <v>21</v>
      </c>
      <c r="S3433" s="18">
        <f>_xll.qlInterestRateIndexFixingDate(IborIndex&amp;Tenor,T3433,Trigger)</f>
        <v>63475</v>
      </c>
      <c r="T3433" s="18">
        <f>_xll.qlCalendarAdvance(Calendar,T3432,R3433,"f",,Trigger)</f>
        <v>63479</v>
      </c>
      <c r="U3433" s="18">
        <f>_xll.qlInterestRateIndexMaturity(IborIndex&amp;Tenor,T3433,Trigger)</f>
        <v>63844</v>
      </c>
      <c r="V3433" s="22">
        <f>IFERROR(_xll.qlIndexFixing($V$1,S3433,,Trigger),NA())</f>
        <v>1.3300975440145173E-2</v>
      </c>
      <c r="W3433" s="22">
        <f>IFERROR(_xll.qlIndexFixing($W$1,S3433,,Trigger),NA())</f>
        <v>1.3582402635249052E-2</v>
      </c>
      <c r="X3433" s="17">
        <f t="shared" si="54"/>
        <v>-2.8142719510387826</v>
      </c>
    </row>
    <row r="3434" spans="18:24" x14ac:dyDescent="0.2">
      <c r="R3434" s="17" t="s">
        <v>21</v>
      </c>
      <c r="S3434" s="18">
        <f>_xll.qlInterestRateIndexFixingDate(IborIndex&amp;Tenor,T3434,Trigger)</f>
        <v>63482</v>
      </c>
      <c r="T3434" s="18">
        <f>_xll.qlCalendarAdvance(Calendar,T3433,R3434,"f",,Trigger)</f>
        <v>63486</v>
      </c>
      <c r="U3434" s="18">
        <f>_xll.qlInterestRateIndexMaturity(IborIndex&amp;Tenor,T3434,Trigger)</f>
        <v>63851</v>
      </c>
      <c r="V3434" s="22">
        <f>IFERROR(_xll.qlIndexFixing($V$1,S3434,,Trigger),NA())</f>
        <v>1.32999137648824E-2</v>
      </c>
      <c r="W3434" s="22">
        <f>IFERROR(_xll.qlIndexFixing($W$1,S3434,,Trigger),NA())</f>
        <v>1.3582056449904551E-2</v>
      </c>
      <c r="X3434" s="17">
        <f t="shared" si="54"/>
        <v>-2.8214268502215099</v>
      </c>
    </row>
    <row r="3435" spans="18:24" x14ac:dyDescent="0.2">
      <c r="R3435" s="17" t="s">
        <v>21</v>
      </c>
      <c r="S3435" s="18">
        <f>_xll.qlInterestRateIndexFixingDate(IborIndex&amp;Tenor,T3435,Trigger)</f>
        <v>63489</v>
      </c>
      <c r="T3435" s="18">
        <f>_xll.qlCalendarAdvance(Calendar,T3434,R3435,"f",,Trigger)</f>
        <v>63493</v>
      </c>
      <c r="U3435" s="18">
        <f>_xll.qlInterestRateIndexMaturity(IborIndex&amp;Tenor,T3435,Trigger)</f>
        <v>63858</v>
      </c>
      <c r="V3435" s="22">
        <f>IFERROR(_xll.qlIndexFixing($V$1,S3435,,Trigger),NA())</f>
        <v>1.3298852090747056E-2</v>
      </c>
      <c r="W3435" s="22">
        <f>IFERROR(_xll.qlIndexFixing($W$1,S3435,,Trigger),NA())</f>
        <v>1.3581703127817348E-2</v>
      </c>
      <c r="X3435" s="17">
        <f t="shared" si="54"/>
        <v>-2.8285103707029191</v>
      </c>
    </row>
    <row r="3436" spans="18:24" x14ac:dyDescent="0.2">
      <c r="R3436" s="17" t="s">
        <v>21</v>
      </c>
      <c r="S3436" s="18">
        <f>_xll.qlInterestRateIndexFixingDate(IborIndex&amp;Tenor,T3436,Trigger)</f>
        <v>63496</v>
      </c>
      <c r="T3436" s="18">
        <f>_xll.qlCalendarAdvance(Calendar,T3435,R3436,"f",,Trigger)</f>
        <v>63500</v>
      </c>
      <c r="U3436" s="18">
        <f>_xll.qlInterestRateIndexMaturity(IborIndex&amp;Tenor,T3436,Trigger)</f>
        <v>63865</v>
      </c>
      <c r="V3436" s="22">
        <f>IFERROR(_xll.qlIndexFixing($V$1,S3436,,Trigger),NA())</f>
        <v>1.3297790417739357E-2</v>
      </c>
      <c r="W3436" s="22">
        <f>IFERROR(_xll.qlIndexFixing($W$1,S3436,,Trigger),NA())</f>
        <v>1.3581342658980103E-2</v>
      </c>
      <c r="X3436" s="17">
        <f t="shared" si="54"/>
        <v>-2.8355224124074554</v>
      </c>
    </row>
    <row r="3437" spans="18:24" x14ac:dyDescent="0.2">
      <c r="R3437" s="17" t="s">
        <v>21</v>
      </c>
      <c r="S3437" s="18">
        <f>_xll.qlInterestRateIndexFixingDate(IborIndex&amp;Tenor,T3437,Trigger)</f>
        <v>63503</v>
      </c>
      <c r="T3437" s="18">
        <f>_xll.qlCalendarAdvance(Calendar,T3436,R3437,"f",,Trigger)</f>
        <v>63507</v>
      </c>
      <c r="U3437" s="18">
        <f>_xll.qlInterestRateIndexMaturity(IborIndex&amp;Tenor,T3437,Trigger)</f>
        <v>63872</v>
      </c>
      <c r="V3437" s="22">
        <f>IFERROR(_xll.qlIndexFixing($V$1,S3437,,Trigger),NA())</f>
        <v>1.3296728745859522E-2</v>
      </c>
      <c r="W3437" s="22">
        <f>IFERROR(_xll.qlIndexFixing($W$1,S3437,,Trigger),NA())</f>
        <v>1.358097503338526E-2</v>
      </c>
      <c r="X3437" s="17">
        <f t="shared" si="54"/>
        <v>-2.8424628752573775</v>
      </c>
    </row>
    <row r="3438" spans="18:24" x14ac:dyDescent="0.2">
      <c r="R3438" s="17" t="s">
        <v>21</v>
      </c>
      <c r="S3438" s="18">
        <f>_xll.qlInterestRateIndexFixingDate(IborIndex&amp;Tenor,T3438,Trigger)</f>
        <v>63510</v>
      </c>
      <c r="T3438" s="18">
        <f>_xll.qlCalendarAdvance(Calendar,T3437,R3438,"f",,Trigger)</f>
        <v>63514</v>
      </c>
      <c r="U3438" s="18">
        <f>_xll.qlInterestRateIndexMaturity(IborIndex&amp;Tenor,T3438,Trigger)</f>
        <v>63879</v>
      </c>
      <c r="V3438" s="22">
        <f>IFERROR(_xll.qlIndexFixing($V$1,S3438,,Trigger),NA())</f>
        <v>1.3295667075107116E-2</v>
      </c>
      <c r="W3438" s="22">
        <f>IFERROR(_xll.qlIndexFixing($W$1,S3438,,Trigger),NA())</f>
        <v>1.358060024102592E-2</v>
      </c>
      <c r="X3438" s="17">
        <f t="shared" si="54"/>
        <v>-2.8493316591880409</v>
      </c>
    </row>
    <row r="3439" spans="18:24" x14ac:dyDescent="0.2">
      <c r="R3439" s="17" t="s">
        <v>21</v>
      </c>
      <c r="S3439" s="18">
        <f>_xll.qlInterestRateIndexFixingDate(IborIndex&amp;Tenor,T3439,Trigger)</f>
        <v>63517</v>
      </c>
      <c r="T3439" s="18">
        <f>_xll.qlCalendarAdvance(Calendar,T3438,R3439,"f",,Trigger)</f>
        <v>63521</v>
      </c>
      <c r="U3439" s="18">
        <f>_xll.qlInterestRateIndexMaturity(IborIndex&amp;Tenor,T3439,Trigger)</f>
        <v>63886</v>
      </c>
      <c r="V3439" s="22">
        <f>IFERROR(_xll.qlIndexFixing($V$1,S3439,,Trigger),NA())</f>
        <v>1.3294605405482135E-2</v>
      </c>
      <c r="W3439" s="22">
        <f>IFERROR(_xll.qlIndexFixing($W$1,S3439,,Trigger),NA())</f>
        <v>1.3580218271894965E-2</v>
      </c>
      <c r="X3439" s="17">
        <f t="shared" si="54"/>
        <v>-2.8561286641282968</v>
      </c>
    </row>
    <row r="3440" spans="18:24" x14ac:dyDescent="0.2">
      <c r="R3440" s="17" t="s">
        <v>21</v>
      </c>
      <c r="S3440" s="18">
        <f>_xll.qlInterestRateIndexFixingDate(IborIndex&amp;Tenor,T3440,Trigger)</f>
        <v>63524</v>
      </c>
      <c r="T3440" s="18">
        <f>_xll.qlCalendarAdvance(Calendar,T3439,R3440,"f",,Trigger)</f>
        <v>63528</v>
      </c>
      <c r="U3440" s="18">
        <f>_xll.qlInterestRateIndexMaturity(IborIndex&amp;Tenor,T3440,Trigger)</f>
        <v>63893</v>
      </c>
      <c r="V3440" s="22">
        <f>IFERROR(_xll.qlIndexFixing($V$1,S3440,,Trigger),NA())</f>
        <v>1.329354373698502E-2</v>
      </c>
      <c r="W3440" s="22">
        <f>IFERROR(_xll.qlIndexFixing($W$1,S3440,,Trigger),NA())</f>
        <v>1.3579829115985495E-2</v>
      </c>
      <c r="X3440" s="17">
        <f t="shared" si="54"/>
        <v>-2.8628537900047579</v>
      </c>
    </row>
    <row r="3441" spans="18:24" x14ac:dyDescent="0.2">
      <c r="R3441" s="17" t="s">
        <v>21</v>
      </c>
      <c r="S3441" s="18">
        <f>_xll.qlInterestRateIndexFixingDate(IborIndex&amp;Tenor,T3441,Trigger)</f>
        <v>63531</v>
      </c>
      <c r="T3441" s="18">
        <f>_xll.qlCalendarAdvance(Calendar,T3440,R3441,"f",,Trigger)</f>
        <v>63535</v>
      </c>
      <c r="U3441" s="18">
        <f>_xll.qlInterestRateIndexMaturity(IborIndex&amp;Tenor,T3441,Trigger)</f>
        <v>63900</v>
      </c>
      <c r="V3441" s="22">
        <f>IFERROR(_xll.qlIndexFixing($V$1,S3441,,Trigger),NA())</f>
        <v>1.3292482069615332E-2</v>
      </c>
      <c r="W3441" s="22">
        <f>IFERROR(_xll.qlIndexFixing($W$1,S3441,,Trigger),NA())</f>
        <v>1.3579432763290173E-2</v>
      </c>
      <c r="X3441" s="17">
        <f t="shared" si="54"/>
        <v>-2.869506936748409</v>
      </c>
    </row>
    <row r="3442" spans="18:24" x14ac:dyDescent="0.2">
      <c r="R3442" s="17" t="s">
        <v>21</v>
      </c>
      <c r="S3442" s="18">
        <f>_xll.qlInterestRateIndexFixingDate(IborIndex&amp;Tenor,T3442,Trigger)</f>
        <v>63538</v>
      </c>
      <c r="T3442" s="18">
        <f>_xll.qlCalendarAdvance(Calendar,T3441,R3442,"f",,Trigger)</f>
        <v>63542</v>
      </c>
      <c r="U3442" s="18">
        <f>_xll.qlInterestRateIndexMaturity(IborIndex&amp;Tenor,T3442,Trigger)</f>
        <v>63907</v>
      </c>
      <c r="V3442" s="22">
        <f>IFERROR(_xll.qlIndexFixing($V$1,S3442,,Trigger),NA())</f>
        <v>1.329142040337329E-2</v>
      </c>
      <c r="W3442" s="22">
        <f>IFERROR(_xll.qlIndexFixing($W$1,S3442,,Trigger),NA())</f>
        <v>1.3579029203803415E-2</v>
      </c>
      <c r="X3442" s="17">
        <f t="shared" si="54"/>
        <v>-2.8760880043012493</v>
      </c>
    </row>
    <row r="3443" spans="18:24" x14ac:dyDescent="0.2">
      <c r="R3443" s="17" t="s">
        <v>21</v>
      </c>
      <c r="S3443" s="18">
        <f>_xll.qlInterestRateIndexFixingDate(IborIndex&amp;Tenor,T3443,Trigger)</f>
        <v>63544</v>
      </c>
      <c r="T3443" s="18">
        <f>_xll.qlCalendarAdvance(Calendar,T3442,R3443,"f",,Trigger)</f>
        <v>63550</v>
      </c>
      <c r="U3443" s="18">
        <f>_xll.qlInterestRateIndexMaturity(IborIndex&amp;Tenor,T3443,Trigger)</f>
        <v>63915</v>
      </c>
      <c r="V3443" s="22">
        <f>IFERROR(_xll.qlIndexFixing($V$1,S3443,,Trigger),NA())</f>
        <v>1.329020707190621E-2</v>
      </c>
      <c r="W3443" s="22">
        <f>IFERROR(_xll.qlIndexFixing($W$1,S3443,,Trigger),NA())</f>
        <v>1.3578559155481614E-2</v>
      </c>
      <c r="X3443" s="17">
        <f t="shared" si="54"/>
        <v>-2.8835208357540396</v>
      </c>
    </row>
    <row r="3444" spans="18:24" x14ac:dyDescent="0.2">
      <c r="R3444" s="17" t="s">
        <v>21</v>
      </c>
      <c r="S3444" s="18">
        <f>_xll.qlInterestRateIndexFixingDate(IborIndex&amp;Tenor,T3444,Trigger)</f>
        <v>63552</v>
      </c>
      <c r="T3444" s="18">
        <f>_xll.qlCalendarAdvance(Calendar,T3443,R3444,"f",,Trigger)</f>
        <v>63557</v>
      </c>
      <c r="U3444" s="18">
        <f>_xll.qlInterestRateIndexMaturity(IborIndex&amp;Tenor,T3444,Trigger)</f>
        <v>63922</v>
      </c>
      <c r="V3444" s="22">
        <f>IFERROR(_xll.qlIndexFixing($V$1,S3444,,Trigger),NA())</f>
        <v>1.3289145408080426E-2</v>
      </c>
      <c r="W3444" s="22">
        <f>IFERROR(_xll.qlIndexFixing($W$1,S3444,,Trigger),NA())</f>
        <v>1.3578140119174154E-2</v>
      </c>
      <c r="X3444" s="17">
        <f t="shared" si="54"/>
        <v>-2.8899471109372805</v>
      </c>
    </row>
    <row r="3445" spans="18:24" x14ac:dyDescent="0.2">
      <c r="R3445" s="17" t="s">
        <v>21</v>
      </c>
      <c r="S3445" s="18">
        <f>_xll.qlInterestRateIndexFixingDate(IborIndex&amp;Tenor,T3445,Trigger)</f>
        <v>63562</v>
      </c>
      <c r="T3445" s="18">
        <f>_xll.qlCalendarAdvance(Calendar,T3444,R3445,"f",,Trigger)</f>
        <v>63564</v>
      </c>
      <c r="U3445" s="18">
        <f>_xll.qlInterestRateIndexMaturity(IborIndex&amp;Tenor,T3445,Trigger)</f>
        <v>63929</v>
      </c>
      <c r="V3445" s="22">
        <f>IFERROR(_xll.qlIndexFixing($V$1,S3445,,Trigger),NA())</f>
        <v>1.3288083745382069E-2</v>
      </c>
      <c r="W3445" s="22">
        <f>IFERROR(_xll.qlIndexFixing($W$1,S3445,,Trigger),NA())</f>
        <v>1.3577713844626657E-2</v>
      </c>
      <c r="X3445" s="17">
        <f t="shared" si="54"/>
        <v>-2.8963009924458731</v>
      </c>
    </row>
    <row r="3446" spans="18:24" x14ac:dyDescent="0.2">
      <c r="R3446" s="17" t="s">
        <v>21</v>
      </c>
      <c r="S3446" s="18">
        <f>_xll.qlInterestRateIndexFixingDate(IborIndex&amp;Tenor,T3446,Trigger)</f>
        <v>63569</v>
      </c>
      <c r="T3446" s="18">
        <f>_xll.qlCalendarAdvance(Calendar,T3445,R3446,"f",,Trigger)</f>
        <v>63571</v>
      </c>
      <c r="U3446" s="18">
        <f>_xll.qlInterestRateIndexMaturity(IborIndex&amp;Tenor,T3446,Trigger)</f>
        <v>63936</v>
      </c>
      <c r="V3446" s="22">
        <f>IFERROR(_xll.qlIndexFixing($V$1,S3446,,Trigger),NA())</f>
        <v>1.3287022083811358E-2</v>
      </c>
      <c r="W3446" s="22">
        <f>IFERROR(_xll.qlIndexFixing($W$1,S3446,,Trigger),NA())</f>
        <v>1.357728032183376E-2</v>
      </c>
      <c r="X3446" s="17">
        <f t="shared" si="54"/>
        <v>-2.9025823802240196</v>
      </c>
    </row>
    <row r="3447" spans="18:24" x14ac:dyDescent="0.2">
      <c r="R3447" s="17" t="s">
        <v>21</v>
      </c>
      <c r="S3447" s="18">
        <f>_xll.qlInterestRateIndexFixingDate(IborIndex&amp;Tenor,T3447,Trigger)</f>
        <v>63576</v>
      </c>
      <c r="T3447" s="18">
        <f>_xll.qlCalendarAdvance(Calendar,T3446,R3447,"f",,Trigger)</f>
        <v>63578</v>
      </c>
      <c r="U3447" s="18">
        <f>_xll.qlInterestRateIndexMaturity(IborIndex&amp;Tenor,T3447,Trigger)</f>
        <v>63943</v>
      </c>
      <c r="V3447" s="22">
        <f>IFERROR(_xll.qlIndexFixing($V$1,S3447,,Trigger),NA())</f>
        <v>1.3285960423368513E-2</v>
      </c>
      <c r="W3447" s="22">
        <f>IFERROR(_xll.qlIndexFixing($W$1,S3447,,Trigger),NA())</f>
        <v>1.3576839540789001E-2</v>
      </c>
      <c r="X3447" s="17">
        <f t="shared" si="54"/>
        <v>-2.9087911742048735</v>
      </c>
    </row>
    <row r="3448" spans="18:24" x14ac:dyDescent="0.2">
      <c r="R3448" s="17" t="s">
        <v>21</v>
      </c>
      <c r="S3448" s="18">
        <f>_xll.qlInterestRateIndexFixingDate(IborIndex&amp;Tenor,T3448,Trigger)</f>
        <v>63583</v>
      </c>
      <c r="T3448" s="18">
        <f>_xll.qlCalendarAdvance(Calendar,T3447,R3448,"f",,Trigger)</f>
        <v>63585</v>
      </c>
      <c r="U3448" s="18">
        <f>_xll.qlInterestRateIndexMaturity(IborIndex&amp;Tenor,T3448,Trigger)</f>
        <v>63950</v>
      </c>
      <c r="V3448" s="22">
        <f>IFERROR(_xll.qlIndexFixing($V$1,S3448,,Trigger),NA())</f>
        <v>1.3284898764053314E-2</v>
      </c>
      <c r="W3448" s="22">
        <f>IFERROR(_xll.qlIndexFixing($W$1,S3448,,Trigger),NA())</f>
        <v>1.357639149148745E-2</v>
      </c>
      <c r="X3448" s="17">
        <f t="shared" si="54"/>
        <v>-2.9149272743413635</v>
      </c>
    </row>
    <row r="3449" spans="18:24" x14ac:dyDescent="0.2">
      <c r="R3449" s="17" t="s">
        <v>21</v>
      </c>
      <c r="S3449" s="18">
        <f>_xll.qlInterestRateIndexFixingDate(IborIndex&amp;Tenor,T3449,Trigger)</f>
        <v>63590</v>
      </c>
      <c r="T3449" s="18">
        <f>_xll.qlCalendarAdvance(Calendar,T3448,R3449,"f",,Trigger)</f>
        <v>63592</v>
      </c>
      <c r="U3449" s="18">
        <f>_xll.qlInterestRateIndexMaturity(IborIndex&amp;Tenor,T3449,Trigger)</f>
        <v>63957</v>
      </c>
      <c r="V3449" s="22">
        <f>IFERROR(_xll.qlIndexFixing($V$1,S3449,,Trigger),NA())</f>
        <v>1.3283837105865321E-2</v>
      </c>
      <c r="W3449" s="22">
        <f>IFERROR(_xll.qlIndexFixing($W$1,S3449,,Trigger),NA())</f>
        <v>1.3575936163923523E-2</v>
      </c>
      <c r="X3449" s="17">
        <f t="shared" si="54"/>
        <v>-2.9209905805820116</v>
      </c>
    </row>
    <row r="3450" spans="18:24" x14ac:dyDescent="0.2">
      <c r="R3450" s="17" t="s">
        <v>21</v>
      </c>
      <c r="S3450" s="18">
        <f>_xll.qlInterestRateIndexFixingDate(IborIndex&amp;Tenor,T3450,Trigger)</f>
        <v>63597</v>
      </c>
      <c r="T3450" s="18">
        <f>_xll.qlCalendarAdvance(Calendar,T3449,R3450,"f",,Trigger)</f>
        <v>63599</v>
      </c>
      <c r="U3450" s="18">
        <f>_xll.qlInterestRateIndexMaturity(IborIndex&amp;Tenor,T3450,Trigger)</f>
        <v>63964</v>
      </c>
      <c r="V3450" s="22">
        <f>IFERROR(_xll.qlIndexFixing($V$1,S3450,,Trigger),NA())</f>
        <v>1.3282775448805195E-2</v>
      </c>
      <c r="W3450" s="22">
        <f>IFERROR(_xll.qlIndexFixing($W$1,S3450,,Trigger),NA())</f>
        <v>1.3575473548092073E-2</v>
      </c>
      <c r="X3450" s="17">
        <f t="shared" si="54"/>
        <v>-2.9269809928687831</v>
      </c>
    </row>
    <row r="3451" spans="18:24" x14ac:dyDescent="0.2">
      <c r="R3451" s="17" t="s">
        <v>21</v>
      </c>
      <c r="S3451" s="18">
        <f>_xll.qlInterestRateIndexFixingDate(IborIndex&amp;Tenor,T3451,Trigger)</f>
        <v>63604</v>
      </c>
      <c r="T3451" s="18">
        <f>_xll.qlCalendarAdvance(Calendar,T3450,R3451,"f",,Trigger)</f>
        <v>63606</v>
      </c>
      <c r="U3451" s="18">
        <f>_xll.qlInterestRateIndexMaturity(IborIndex&amp;Tenor,T3451,Trigger)</f>
        <v>63971</v>
      </c>
      <c r="V3451" s="22">
        <f>IFERROR(_xll.qlIndexFixing($V$1,S3451,,Trigger),NA())</f>
        <v>1.3281713792872494E-2</v>
      </c>
      <c r="W3451" s="22">
        <f>IFERROR(_xll.qlIndexFixing($W$1,S3451,,Trigger),NA())</f>
        <v>1.3575003633988388E-2</v>
      </c>
      <c r="X3451" s="17">
        <f t="shared" si="54"/>
        <v>-2.9328984111589436</v>
      </c>
    </row>
    <row r="3452" spans="18:24" x14ac:dyDescent="0.2">
      <c r="R3452" s="17" t="s">
        <v>21</v>
      </c>
      <c r="S3452" s="18">
        <f>_xll.qlInterestRateIndexFixingDate(IborIndex&amp;Tenor,T3452,Trigger)</f>
        <v>63611</v>
      </c>
      <c r="T3452" s="18">
        <f>_xll.qlCalendarAdvance(Calendar,T3451,R3452,"f",,Trigger)</f>
        <v>63613</v>
      </c>
      <c r="U3452" s="18">
        <f>_xll.qlInterestRateIndexMaturity(IborIndex&amp;Tenor,T3452,Trigger)</f>
        <v>63978</v>
      </c>
      <c r="V3452" s="22">
        <f>IFERROR(_xll.qlIndexFixing($V$1,S3452,,Trigger),NA())</f>
        <v>1.328065213806744E-2</v>
      </c>
      <c r="W3452" s="22">
        <f>IFERROR(_xll.qlIndexFixing($W$1,S3452,,Trigger),NA())</f>
        <v>1.3574526411607325E-2</v>
      </c>
      <c r="X3452" s="17">
        <f t="shared" si="54"/>
        <v>-2.9387427353988471</v>
      </c>
    </row>
    <row r="3453" spans="18:24" x14ac:dyDescent="0.2">
      <c r="R3453" s="17" t="s">
        <v>21</v>
      </c>
      <c r="S3453" s="18">
        <f>_xll.qlInterestRateIndexFixingDate(IborIndex&amp;Tenor,T3453,Trigger)</f>
        <v>63618</v>
      </c>
      <c r="T3453" s="18">
        <f>_xll.qlCalendarAdvance(Calendar,T3452,R3453,"f",,Trigger)</f>
        <v>63620</v>
      </c>
      <c r="U3453" s="18">
        <f>_xll.qlInterestRateIndexMaturity(IborIndex&amp;Tenor,T3453,Trigger)</f>
        <v>63985</v>
      </c>
      <c r="V3453" s="22">
        <f>IFERROR(_xll.qlIndexFixing($V$1,S3453,,Trigger),NA())</f>
        <v>1.3279590484389812E-2</v>
      </c>
      <c r="W3453" s="22">
        <f>IFERROR(_xll.qlIndexFixing($W$1,S3453,,Trigger),NA())</f>
        <v>1.3574041870944608E-2</v>
      </c>
      <c r="X3453" s="17">
        <f t="shared" si="54"/>
        <v>-2.9445138655479624</v>
      </c>
    </row>
    <row r="3454" spans="18:24" x14ac:dyDescent="0.2">
      <c r="R3454" s="17" t="s">
        <v>21</v>
      </c>
      <c r="S3454" s="18">
        <f>_xll.qlInterestRateIndexFixingDate(IborIndex&amp;Tenor,T3454,Trigger)</f>
        <v>63625</v>
      </c>
      <c r="T3454" s="18">
        <f>_xll.qlCalendarAdvance(Calendar,T3453,R3454,"f",,Trigger)</f>
        <v>63627</v>
      </c>
      <c r="U3454" s="18">
        <f>_xll.qlInterestRateIndexMaturity(IborIndex&amp;Tenor,T3454,Trigger)</f>
        <v>63992</v>
      </c>
      <c r="V3454" s="22">
        <f>IFERROR(_xll.qlIndexFixing($V$1,S3454,,Trigger),NA())</f>
        <v>1.3278528831840049E-2</v>
      </c>
      <c r="W3454" s="22">
        <f>IFERROR(_xll.qlIndexFixing($W$1,S3454,,Trigger),NA())</f>
        <v>1.3573550001995749E-2</v>
      </c>
      <c r="X3454" s="17">
        <f t="shared" si="54"/>
        <v>-2.9502117015569977</v>
      </c>
    </row>
    <row r="3455" spans="18:24" x14ac:dyDescent="0.2">
      <c r="R3455" s="17" t="s">
        <v>21</v>
      </c>
      <c r="S3455" s="18">
        <f>_xll.qlInterestRateIndexFixingDate(IborIndex&amp;Tenor,T3455,Trigger)</f>
        <v>63632</v>
      </c>
      <c r="T3455" s="18">
        <f>_xll.qlCalendarAdvance(Calendar,T3454,R3455,"f",,Trigger)</f>
        <v>63634</v>
      </c>
      <c r="U3455" s="18">
        <f>_xll.qlInterestRateIndexMaturity(IborIndex&amp;Tenor,T3455,Trigger)</f>
        <v>63999</v>
      </c>
      <c r="V3455" s="22">
        <f>IFERROR(_xll.qlIndexFixing($V$1,S3455,,Trigger),NA())</f>
        <v>1.3277467180417495E-2</v>
      </c>
      <c r="W3455" s="22">
        <f>IFERROR(_xll.qlIndexFixing($W$1,S3455,,Trigger),NA())</f>
        <v>1.3573050794756259E-2</v>
      </c>
      <c r="X3455" s="17">
        <f t="shared" si="54"/>
        <v>-2.9558361433876419</v>
      </c>
    </row>
    <row r="3456" spans="18:24" x14ac:dyDescent="0.2">
      <c r="R3456" s="17" t="s">
        <v>21</v>
      </c>
      <c r="S3456" s="18">
        <f>_xll.qlInterestRateIndexFixingDate(IborIndex&amp;Tenor,T3456,Trigger)</f>
        <v>63639</v>
      </c>
      <c r="T3456" s="18">
        <f>_xll.qlCalendarAdvance(Calendar,T3455,R3456,"f",,Trigger)</f>
        <v>63641</v>
      </c>
      <c r="U3456" s="18">
        <f>_xll.qlInterestRateIndexMaturity(IborIndex&amp;Tenor,T3456,Trigger)</f>
        <v>64006</v>
      </c>
      <c r="V3456" s="22">
        <f>IFERROR(_xll.qlIndexFixing($V$1,S3456,,Trigger),NA())</f>
        <v>1.3276405530122807E-2</v>
      </c>
      <c r="W3456" s="22">
        <f>IFERROR(_xll.qlIndexFixing($W$1,S3456,,Trigger),NA())</f>
        <v>1.3572544239222519E-2</v>
      </c>
      <c r="X3456" s="17">
        <f t="shared" si="54"/>
        <v>-2.961387090997126</v>
      </c>
    </row>
    <row r="3457" spans="18:24" x14ac:dyDescent="0.2">
      <c r="R3457" s="17" t="s">
        <v>21</v>
      </c>
      <c r="S3457" s="18">
        <f>_xll.qlInterestRateIndexFixingDate(IborIndex&amp;Tenor,T3457,Trigger)</f>
        <v>63646</v>
      </c>
      <c r="T3457" s="18">
        <f>_xll.qlCalendarAdvance(Calendar,T3456,R3457,"f",,Trigger)</f>
        <v>63648</v>
      </c>
      <c r="U3457" s="18">
        <f>_xll.qlInterestRateIndexMaturity(IborIndex&amp;Tenor,T3457,Trigger)</f>
        <v>64013</v>
      </c>
      <c r="V3457" s="22">
        <f>IFERROR(_xll.qlIndexFixing($V$1,S3457,,Trigger),NA())</f>
        <v>1.3275343880955982E-2</v>
      </c>
      <c r="W3457" s="22">
        <f>IFERROR(_xll.qlIndexFixing($W$1,S3457,,Trigger),NA())</f>
        <v>1.3572030325390264E-2</v>
      </c>
      <c r="X3457" s="17">
        <f t="shared" si="54"/>
        <v>-2.9668644443428192</v>
      </c>
    </row>
    <row r="3458" spans="18:24" x14ac:dyDescent="0.2">
      <c r="R3458" s="17" t="s">
        <v>21</v>
      </c>
      <c r="S3458" s="18">
        <f>_xll.qlInterestRateIndexFixingDate(IborIndex&amp;Tenor,T3458,Trigger)</f>
        <v>63653</v>
      </c>
      <c r="T3458" s="18">
        <f>_xll.qlCalendarAdvance(Calendar,T3457,R3458,"f",,Trigger)</f>
        <v>63655</v>
      </c>
      <c r="U3458" s="18">
        <f>_xll.qlInterestRateIndexMaturity(IborIndex&amp;Tenor,T3458,Trigger)</f>
        <v>64020</v>
      </c>
      <c r="V3458" s="22">
        <f>IFERROR(_xll.qlIndexFixing($V$1,S3458,,Trigger),NA())</f>
        <v>1.3274282232916145E-2</v>
      </c>
      <c r="W3458" s="22">
        <f>IFERROR(_xll.qlIndexFixing($W$1,S3458,,Trigger),NA())</f>
        <v>1.3571509043256092E-2</v>
      </c>
      <c r="X3458" s="17">
        <f t="shared" si="54"/>
        <v>-2.9722681033994731</v>
      </c>
    </row>
    <row r="3459" spans="18:24" x14ac:dyDescent="0.2">
      <c r="R3459" s="17" t="s">
        <v>21</v>
      </c>
      <c r="S3459" s="18">
        <f>_xll.qlInterestRateIndexFixingDate(IborIndex&amp;Tenor,T3459,Trigger)</f>
        <v>63656</v>
      </c>
      <c r="T3459" s="18">
        <f>_xll.qlCalendarAdvance(Calendar,T3458,R3459,"f",,Trigger)</f>
        <v>63662</v>
      </c>
      <c r="U3459" s="18">
        <f>_xll.qlInterestRateIndexMaturity(IborIndex&amp;Tenor,T3459,Trigger)</f>
        <v>64027</v>
      </c>
      <c r="V3459" s="22">
        <f>IFERROR(_xll.qlIndexFixing($V$1,S3459,,Trigger),NA())</f>
        <v>1.3273220586004175E-2</v>
      </c>
      <c r="W3459" s="22">
        <f>IFERROR(_xll.qlIndexFixing($W$1,S3459,,Trigger),NA())</f>
        <v>1.3570980382816174E-2</v>
      </c>
      <c r="X3459" s="17">
        <f t="shared" si="54"/>
        <v>-2.9775979681199995</v>
      </c>
    </row>
    <row r="3460" spans="18:24" x14ac:dyDescent="0.2">
      <c r="R3460" s="17" t="s">
        <v>21</v>
      </c>
      <c r="S3460" s="18">
        <f>_xll.qlInterestRateIndexFixingDate(IborIndex&amp;Tenor,T3460,Trigger)</f>
        <v>63667</v>
      </c>
      <c r="T3460" s="18">
        <f>_xll.qlCalendarAdvance(Calendar,T3459,R3460,"f",,Trigger)</f>
        <v>63669</v>
      </c>
      <c r="U3460" s="18">
        <f>_xll.qlInterestRateIndexMaturity(IborIndex&amp;Tenor,T3460,Trigger)</f>
        <v>64034</v>
      </c>
      <c r="V3460" s="22">
        <f>IFERROR(_xll.qlIndexFixing($V$1,S3460,,Trigger),NA())</f>
        <v>1.327215894021963E-2</v>
      </c>
      <c r="W3460" s="22">
        <f>IFERROR(_xll.qlIndexFixing($W$1,S3460,,Trigger),NA())</f>
        <v>1.3570444334067115E-2</v>
      </c>
      <c r="X3460" s="17">
        <f t="shared" si="54"/>
        <v>-2.9828539384748471</v>
      </c>
    </row>
    <row r="3461" spans="18:24" x14ac:dyDescent="0.2">
      <c r="R3461" s="17" t="s">
        <v>21</v>
      </c>
      <c r="S3461" s="18">
        <f>_xll.qlInterestRateIndexFixingDate(IborIndex&amp;Tenor,T3461,Trigger)</f>
        <v>63671</v>
      </c>
      <c r="T3461" s="18">
        <f>_xll.qlCalendarAdvance(Calendar,T3460,R3461,"f",,Trigger)</f>
        <v>63676</v>
      </c>
      <c r="U3461" s="18">
        <f>_xll.qlInterestRateIndexMaturity(IborIndex&amp;Tenor,T3461,Trigger)</f>
        <v>64041</v>
      </c>
      <c r="V3461" s="22">
        <f>IFERROR(_xll.qlIndexFixing($V$1,S3461,,Trigger),NA())</f>
        <v>1.3271097295562952E-2</v>
      </c>
      <c r="W3461" s="22">
        <f>IFERROR(_xll.qlIndexFixing($W$1,S3461,,Trigger),NA())</f>
        <v>1.3569900887006393E-2</v>
      </c>
      <c r="X3461" s="17">
        <f t="shared" si="54"/>
        <v>-2.9880359144344135</v>
      </c>
    </row>
    <row r="3462" spans="18:24" x14ac:dyDescent="0.2">
      <c r="R3462" s="17" t="s">
        <v>21</v>
      </c>
      <c r="S3462" s="18">
        <f>_xll.qlInterestRateIndexFixingDate(IborIndex&amp;Tenor,T3462,Trigger)</f>
        <v>63681</v>
      </c>
      <c r="T3462" s="18">
        <f>_xll.qlCalendarAdvance(Calendar,T3461,R3462,"f",,Trigger)</f>
        <v>63683</v>
      </c>
      <c r="U3462" s="18">
        <f>_xll.qlInterestRateIndexMaturity(IborIndex&amp;Tenor,T3462,Trigger)</f>
        <v>64048</v>
      </c>
      <c r="V3462" s="22">
        <f>IFERROR(_xll.qlIndexFixing($V$1,S3462,,Trigger),NA())</f>
        <v>1.3270035652033699E-2</v>
      </c>
      <c r="W3462" s="22">
        <f>IFERROR(_xll.qlIndexFixing($W$1,S3462,,Trigger),NA())</f>
        <v>1.3569350031630394E-2</v>
      </c>
      <c r="X3462" s="17">
        <f t="shared" si="54"/>
        <v>-2.9931437959669451</v>
      </c>
    </row>
    <row r="3463" spans="18:24" x14ac:dyDescent="0.2">
      <c r="R3463" s="17" t="s">
        <v>21</v>
      </c>
      <c r="S3463" s="18">
        <f>_xll.qlInterestRateIndexFixingDate(IborIndex&amp;Tenor,T3463,Trigger)</f>
        <v>63688</v>
      </c>
      <c r="T3463" s="18">
        <f>_xll.qlCalendarAdvance(Calendar,T3462,R3463,"f",,Trigger)</f>
        <v>63690</v>
      </c>
      <c r="U3463" s="18">
        <f>_xll.qlInterestRateIndexMaturity(IborIndex&amp;Tenor,T3463,Trigger)</f>
        <v>64055</v>
      </c>
      <c r="V3463" s="22">
        <f>IFERROR(_xll.qlIndexFixing($V$1,S3463,,Trigger),NA())</f>
        <v>1.3268974009631875E-2</v>
      </c>
      <c r="W3463" s="22">
        <f>IFERROR(_xll.qlIndexFixing($W$1,S3463,,Trigger),NA())</f>
        <v>1.3568791757936818E-2</v>
      </c>
      <c r="X3463" s="17">
        <f t="shared" si="54"/>
        <v>-2.9981774830494317</v>
      </c>
    </row>
    <row r="3464" spans="18:24" x14ac:dyDescent="0.2">
      <c r="R3464" s="17" t="s">
        <v>21</v>
      </c>
      <c r="S3464" s="18">
        <f>_xll.qlInterestRateIndexFixingDate(IborIndex&amp;Tenor,T3464,Trigger)</f>
        <v>63695</v>
      </c>
      <c r="T3464" s="18">
        <f>_xll.qlCalendarAdvance(Calendar,T3463,R3464,"f",,Trigger)</f>
        <v>63697</v>
      </c>
      <c r="U3464" s="18">
        <f>_xll.qlInterestRateIndexMaturity(IborIndex&amp;Tenor,T3464,Trigger)</f>
        <v>64062</v>
      </c>
      <c r="V3464" s="22">
        <f>IFERROR(_xll.qlIndexFixing($V$1,S3464,,Trigger),NA())</f>
        <v>1.3267912368357476E-2</v>
      </c>
      <c r="W3464" s="22">
        <f>IFERROR(_xll.qlIndexFixing($W$1,S3464,,Trigger),NA())</f>
        <v>1.3568226055922929E-2</v>
      </c>
      <c r="X3464" s="17">
        <f t="shared" si="54"/>
        <v>-3.0031368756545245</v>
      </c>
    </row>
    <row r="3465" spans="18:24" x14ac:dyDescent="0.2">
      <c r="R3465" s="17" t="s">
        <v>21</v>
      </c>
      <c r="S3465" s="18">
        <f>_xll.qlInterestRateIndexFixingDate(IborIndex&amp;Tenor,T3465,Trigger)</f>
        <v>63702</v>
      </c>
      <c r="T3465" s="18">
        <f>_xll.qlCalendarAdvance(Calendar,T3464,R3465,"f",,Trigger)</f>
        <v>63704</v>
      </c>
      <c r="U3465" s="18">
        <f>_xll.qlInterestRateIndexMaturity(IborIndex&amp;Tenor,T3465,Trigger)</f>
        <v>64069</v>
      </c>
      <c r="V3465" s="22">
        <f>IFERROR(_xll.qlIndexFixing($V$1,S3465,,Trigger),NA())</f>
        <v>1.3266850728211162E-2</v>
      </c>
      <c r="W3465" s="22">
        <f>IFERROR(_xll.qlIndexFixing($W$1,S3465,,Trigger),NA())</f>
        <v>1.3567652915586422E-2</v>
      </c>
      <c r="X3465" s="17">
        <f t="shared" si="54"/>
        <v>-3.0080218737526048</v>
      </c>
    </row>
    <row r="3466" spans="18:24" x14ac:dyDescent="0.2">
      <c r="R3466" s="17" t="s">
        <v>21</v>
      </c>
      <c r="S3466" s="18">
        <f>_xll.qlInterestRateIndexFixingDate(IborIndex&amp;Tenor,T3466,Trigger)</f>
        <v>63709</v>
      </c>
      <c r="T3466" s="18">
        <f>_xll.qlCalendarAdvance(Calendar,T3465,R3466,"f",,Trigger)</f>
        <v>63711</v>
      </c>
      <c r="U3466" s="18">
        <f>_xll.qlInterestRateIndexMaturity(IborIndex&amp;Tenor,T3466,Trigger)</f>
        <v>64076</v>
      </c>
      <c r="V3466" s="22">
        <f>IFERROR(_xll.qlIndexFixing($V$1,S3466,,Trigger),NA())</f>
        <v>1.3265789089192057E-2</v>
      </c>
      <c r="W3466" s="22">
        <f>IFERROR(_xll.qlIndexFixing($W$1,S3466,,Trigger),NA())</f>
        <v>1.3567072326924345E-2</v>
      </c>
      <c r="X3466" s="17">
        <f t="shared" si="54"/>
        <v>-3.0128323773228813</v>
      </c>
    </row>
    <row r="3467" spans="18:24" x14ac:dyDescent="0.2">
      <c r="R3467" s="17" t="s">
        <v>21</v>
      </c>
      <c r="S3467" s="18">
        <f>_xll.qlInterestRateIndexFixingDate(IborIndex&amp;Tenor,T3467,Trigger)</f>
        <v>63716</v>
      </c>
      <c r="T3467" s="18">
        <f>_xll.qlCalendarAdvance(Calendar,T3466,R3467,"f",,Trigger)</f>
        <v>63718</v>
      </c>
      <c r="U3467" s="18">
        <f>_xll.qlInterestRateIndexMaturity(IborIndex&amp;Tenor,T3467,Trigger)</f>
        <v>64083</v>
      </c>
      <c r="V3467" s="22">
        <f>IFERROR(_xll.qlIndexFixing($V$1,S3467,,Trigger),NA())</f>
        <v>1.3264727451300376E-2</v>
      </c>
      <c r="W3467" s="22">
        <f>IFERROR(_xll.qlIndexFixing($W$1,S3467,,Trigger),NA())</f>
        <v>1.3566484279935925E-2</v>
      </c>
      <c r="X3467" s="17">
        <f t="shared" si="54"/>
        <v>-3.0175682863554929</v>
      </c>
    </row>
    <row r="3468" spans="18:24" x14ac:dyDescent="0.2">
      <c r="R3468" s="17" t="s">
        <v>21</v>
      </c>
      <c r="S3468" s="18">
        <f>_xll.qlInterestRateIndexFixingDate(IborIndex&amp;Tenor,T3468,Trigger)</f>
        <v>63723</v>
      </c>
      <c r="T3468" s="18">
        <f>_xll.qlCalendarAdvance(Calendar,T3467,R3468,"f",,Trigger)</f>
        <v>63725</v>
      </c>
      <c r="U3468" s="18">
        <f>_xll.qlInterestRateIndexMaturity(IborIndex&amp;Tenor,T3468,Trigger)</f>
        <v>64090</v>
      </c>
      <c r="V3468" s="22">
        <f>IFERROR(_xll.qlIndexFixing($V$1,S3468,,Trigger),NA())</f>
        <v>1.3263665814536562E-2</v>
      </c>
      <c r="W3468" s="22">
        <f>IFERROR(_xll.qlIndexFixing($W$1,S3468,,Trigger),NA())</f>
        <v>1.3565888764618429E-2</v>
      </c>
      <c r="X3468" s="17">
        <f t="shared" si="54"/>
        <v>-3.022229500818669</v>
      </c>
    </row>
    <row r="3469" spans="18:24" x14ac:dyDescent="0.2">
      <c r="R3469" s="17" t="s">
        <v>21</v>
      </c>
      <c r="S3469" s="18">
        <f>_xll.qlInterestRateIndexFixingDate(IborIndex&amp;Tenor,T3469,Trigger)</f>
        <v>63730</v>
      </c>
      <c r="T3469" s="18">
        <f>_xll.qlCalendarAdvance(Calendar,T3468,R3469,"f",,Trigger)</f>
        <v>63732</v>
      </c>
      <c r="U3469" s="18">
        <f>_xll.qlInterestRateIndexMaturity(IborIndex&amp;Tenor,T3469,Trigger)</f>
        <v>64097</v>
      </c>
      <c r="V3469" s="22">
        <f>IFERROR(_xll.qlIndexFixing($V$1,S3469,,Trigger),NA())</f>
        <v>1.3262604178900175E-2</v>
      </c>
      <c r="W3469" s="22">
        <f>IFERROR(_xll.qlIndexFixing($W$1,S3469,,Trigger),NA())</f>
        <v>1.356528577097043E-2</v>
      </c>
      <c r="X3469" s="17">
        <f t="shared" si="54"/>
        <v>-3.0268159207025476</v>
      </c>
    </row>
    <row r="3470" spans="18:24" x14ac:dyDescent="0.2">
      <c r="R3470" s="17" t="s">
        <v>21</v>
      </c>
      <c r="S3470" s="18">
        <f>_xll.qlInterestRateIndexFixingDate(IborIndex&amp;Tenor,T3470,Trigger)</f>
        <v>63737</v>
      </c>
      <c r="T3470" s="18">
        <f>_xll.qlCalendarAdvance(Calendar,T3469,R3470,"f",,Trigger)</f>
        <v>63739</v>
      </c>
      <c r="U3470" s="18">
        <f>_xll.qlInterestRateIndexMaturity(IborIndex&amp;Tenor,T3470,Trigger)</f>
        <v>64104</v>
      </c>
      <c r="V3470" s="22">
        <f>IFERROR(_xll.qlIndexFixing($V$1,S3470,,Trigger),NA())</f>
        <v>1.3261542544391432E-2</v>
      </c>
      <c r="W3470" s="22">
        <f>IFERROR(_xll.qlIndexFixing($W$1,S3470,,Trigger),NA())</f>
        <v>1.3564675288990502E-2</v>
      </c>
      <c r="X3470" s="17">
        <f t="shared" si="54"/>
        <v>-3.0313274459906925</v>
      </c>
    </row>
    <row r="3471" spans="18:24" x14ac:dyDescent="0.2">
      <c r="R3471" s="17" t="s">
        <v>21</v>
      </c>
      <c r="S3471" s="18">
        <f>_xll.qlInterestRateIndexFixingDate(IborIndex&amp;Tenor,T3471,Trigger)</f>
        <v>63744</v>
      </c>
      <c r="T3471" s="18">
        <f>_xll.qlCalendarAdvance(Calendar,T3470,R3471,"f",,Trigger)</f>
        <v>63746</v>
      </c>
      <c r="U3471" s="18">
        <f>_xll.qlInterestRateIndexMaturity(IborIndex&amp;Tenor,T3471,Trigger)</f>
        <v>64111</v>
      </c>
      <c r="V3471" s="22">
        <f>IFERROR(_xll.qlIndexFixing($V$1,S3471,,Trigger),NA())</f>
        <v>1.3260480911010336E-2</v>
      </c>
      <c r="W3471" s="22">
        <f>IFERROR(_xll.qlIndexFixing($W$1,S3471,,Trigger),NA())</f>
        <v>1.3564057308677662E-2</v>
      </c>
      <c r="X3471" s="17">
        <f t="shared" si="54"/>
        <v>-3.0357639766732598</v>
      </c>
    </row>
    <row r="3472" spans="18:24" x14ac:dyDescent="0.2">
      <c r="R3472" s="17" t="s">
        <v>21</v>
      </c>
      <c r="S3472" s="18">
        <f>_xll.qlInterestRateIndexFixingDate(IborIndex&amp;Tenor,T3472,Trigger)</f>
        <v>63751</v>
      </c>
      <c r="T3472" s="18">
        <f>_xll.qlCalendarAdvance(Calendar,T3471,R3472,"f",,Trigger)</f>
        <v>63753</v>
      </c>
      <c r="U3472" s="18">
        <f>_xll.qlInterestRateIndexMaturity(IborIndex&amp;Tenor,T3472,Trigger)</f>
        <v>64118</v>
      </c>
      <c r="V3472" s="22">
        <f>IFERROR(_xll.qlIndexFixing($V$1,S3472,,Trigger),NA())</f>
        <v>1.3259419278756669E-2</v>
      </c>
      <c r="W3472" s="22">
        <f>IFERROR(_xll.qlIndexFixing($W$1,S3472,,Trigger),NA())</f>
        <v>1.3563431820030702E-2</v>
      </c>
      <c r="X3472" s="17">
        <f t="shared" si="54"/>
        <v>-3.0401254127403363</v>
      </c>
    </row>
    <row r="3473" spans="18:24" x14ac:dyDescent="0.2">
      <c r="R3473" s="17" t="s">
        <v>21</v>
      </c>
      <c r="S3473" s="18">
        <f>_xll.qlInterestRateIndexFixingDate(IborIndex&amp;Tenor,T3473,Trigger)</f>
        <v>63758</v>
      </c>
      <c r="T3473" s="18">
        <f>_xll.qlCalendarAdvance(Calendar,T3472,R3473,"f",,Trigger)</f>
        <v>63760</v>
      </c>
      <c r="U3473" s="18">
        <f>_xll.qlInterestRateIndexMaturity(IborIndex&amp;Tenor,T3473,Trigger)</f>
        <v>64125</v>
      </c>
      <c r="V3473" s="22">
        <f>IFERROR(_xll.qlIndexFixing($V$1,S3473,,Trigger),NA())</f>
        <v>1.3258357647630645E-2</v>
      </c>
      <c r="W3473" s="22">
        <f>IFERROR(_xll.qlIndexFixing($W$1,S3473,,Trigger),NA())</f>
        <v>1.3562798813048638E-2</v>
      </c>
      <c r="X3473" s="17">
        <f t="shared" si="54"/>
        <v>-3.044411654179926</v>
      </c>
    </row>
    <row r="3474" spans="18:24" x14ac:dyDescent="0.2">
      <c r="R3474" s="17" t="s">
        <v>21</v>
      </c>
      <c r="S3474" s="18">
        <f>_xll.qlInterestRateIndexFixingDate(IborIndex&amp;Tenor,T3474,Trigger)</f>
        <v>63765</v>
      </c>
      <c r="T3474" s="18">
        <f>_xll.qlCalendarAdvance(Calendar,T3473,R3474,"f",,Trigger)</f>
        <v>63767</v>
      </c>
      <c r="U3474" s="18">
        <f>_xll.qlInterestRateIndexMaturity(IborIndex&amp;Tenor,T3474,Trigger)</f>
        <v>64132</v>
      </c>
      <c r="V3474" s="22">
        <f>IFERROR(_xll.qlIndexFixing($V$1,S3474,,Trigger),NA())</f>
        <v>1.325729601763183E-2</v>
      </c>
      <c r="W3474" s="22">
        <f>IFERROR(_xll.qlIndexFixing($W$1,S3474,,Trigger),NA())</f>
        <v>1.3562158277730921E-2</v>
      </c>
      <c r="X3474" s="17">
        <f t="shared" si="54"/>
        <v>-3.0486226009909108</v>
      </c>
    </row>
    <row r="3475" spans="18:24" x14ac:dyDescent="0.2">
      <c r="R3475" s="17" t="s">
        <v>21</v>
      </c>
      <c r="S3475" s="18">
        <f>_xll.qlInterestRateIndexFixingDate(IborIndex&amp;Tenor,T3475,Trigger)</f>
        <v>63772</v>
      </c>
      <c r="T3475" s="18">
        <f>_xll.qlCalendarAdvance(Calendar,T3474,R3475,"f",,Trigger)</f>
        <v>63774</v>
      </c>
      <c r="U3475" s="18">
        <f>_xll.qlInterestRateIndexMaturity(IborIndex&amp;Tenor,T3475,Trigger)</f>
        <v>64139</v>
      </c>
      <c r="V3475" s="22">
        <f>IFERROR(_xll.qlIndexFixing($V$1,S3475,,Trigger),NA())</f>
        <v>1.325623438876088E-2</v>
      </c>
      <c r="W3475" s="22">
        <f>IFERROR(_xll.qlIndexFixing($W$1,S3475,,Trigger),NA())</f>
        <v>1.3561510204076782E-2</v>
      </c>
      <c r="X3475" s="17">
        <f t="shared" si="54"/>
        <v>-3.0527581531590227</v>
      </c>
    </row>
    <row r="3476" spans="18:24" x14ac:dyDescent="0.2">
      <c r="R3476" s="17" t="s">
        <v>21</v>
      </c>
      <c r="S3476" s="18">
        <f>_xll.qlInterestRateIndexFixingDate(IborIndex&amp;Tenor,T3476,Trigger)</f>
        <v>63779</v>
      </c>
      <c r="T3476" s="18">
        <f>_xll.qlCalendarAdvance(Calendar,T3475,R3476,"f",,Trigger)</f>
        <v>63781</v>
      </c>
      <c r="U3476" s="18">
        <f>_xll.qlInterestRateIndexMaturity(IborIndex&amp;Tenor,T3476,Trigger)</f>
        <v>64146</v>
      </c>
      <c r="V3476" s="22">
        <f>IFERROR(_xll.qlIndexFixing($V$1,S3476,,Trigger),NA())</f>
        <v>1.3255172761017358E-2</v>
      </c>
      <c r="W3476" s="22">
        <f>IFERROR(_xll.qlIndexFixing($W$1,S3476,,Trigger),NA())</f>
        <v>1.3560854582086331E-2</v>
      </c>
      <c r="X3476" s="17">
        <f t="shared" si="54"/>
        <v>-3.0568182106897357</v>
      </c>
    </row>
    <row r="3477" spans="18:24" x14ac:dyDescent="0.2">
      <c r="R3477" s="17" t="s">
        <v>21</v>
      </c>
      <c r="S3477" s="18">
        <f>_xll.qlInterestRateIndexFixingDate(IborIndex&amp;Tenor,T3477,Trigger)</f>
        <v>63786</v>
      </c>
      <c r="T3477" s="18">
        <f>_xll.qlCalendarAdvance(Calendar,T3476,R3477,"f",,Trigger)</f>
        <v>63788</v>
      </c>
      <c r="U3477" s="18">
        <f>_xll.qlInterestRateIndexMaturity(IborIndex&amp;Tenor,T3477,Trigger)</f>
        <v>64153</v>
      </c>
      <c r="V3477" s="22">
        <f>IFERROR(_xll.qlIndexFixing($V$1,S3477,,Trigger),NA())</f>
        <v>1.325411113440148E-2</v>
      </c>
      <c r="W3477" s="22">
        <f>IFERROR(_xll.qlIndexFixing($W$1,S3477,,Trigger),NA())</f>
        <v>1.3560191401759458E-2</v>
      </c>
      <c r="X3477" s="17">
        <f t="shared" si="54"/>
        <v>-3.0608026735797802</v>
      </c>
    </row>
    <row r="3478" spans="18:24" x14ac:dyDescent="0.2">
      <c r="R3478" s="17" t="s">
        <v>21</v>
      </c>
      <c r="S3478" s="18">
        <f>_xll.qlInterestRateIndexFixingDate(IborIndex&amp;Tenor,T3478,Trigger)</f>
        <v>63793</v>
      </c>
      <c r="T3478" s="18">
        <f>_xll.qlCalendarAdvance(Calendar,T3477,R3478,"f",,Trigger)</f>
        <v>63795</v>
      </c>
      <c r="U3478" s="18">
        <f>_xll.qlInterestRateIndexMaturity(IborIndex&amp;Tenor,T3478,Trigger)</f>
        <v>64160</v>
      </c>
      <c r="V3478" s="22" t="e">
        <f>IFERROR(_xll.qlIndexFixing($V$1,S3478,,Trigger),NA())</f>
        <v>#N/A</v>
      </c>
      <c r="W3478" s="22" t="e">
        <f>IFERROR(_xll.qlIndexFixing($W$1,S3478,,Trigger),NA())</f>
        <v>#N/A</v>
      </c>
      <c r="X3478" s="17" t="e">
        <f t="shared" si="54"/>
        <v>#N/A</v>
      </c>
    </row>
    <row r="3479" spans="18:24" x14ac:dyDescent="0.2">
      <c r="R3479" s="17" t="s">
        <v>21</v>
      </c>
      <c r="S3479" s="18">
        <f>_xll.qlInterestRateIndexFixingDate(IborIndex&amp;Tenor,T3479,Trigger)</f>
        <v>63800</v>
      </c>
      <c r="T3479" s="18">
        <f>_xll.qlCalendarAdvance(Calendar,T3478,R3479,"f",,Trigger)</f>
        <v>63802</v>
      </c>
      <c r="U3479" s="18">
        <f>_xll.qlInterestRateIndexMaturity(IborIndex&amp;Tenor,T3479,Trigger)</f>
        <v>64167</v>
      </c>
      <c r="V3479" s="22" t="e">
        <f>IFERROR(_xll.qlIndexFixing($V$1,S3479,,Trigger),NA())</f>
        <v>#N/A</v>
      </c>
      <c r="W3479" s="22" t="e">
        <f>IFERROR(_xll.qlIndexFixing($W$1,S3479,,Trigger),NA())</f>
        <v>#N/A</v>
      </c>
      <c r="X3479" s="17" t="e">
        <f t="shared" si="54"/>
        <v>#N/A</v>
      </c>
    </row>
    <row r="3480" spans="18:24" x14ac:dyDescent="0.2">
      <c r="R3480" s="17" t="s">
        <v>21</v>
      </c>
      <c r="S3480" s="18">
        <f>_xll.qlInterestRateIndexFixingDate(IborIndex&amp;Tenor,T3480,Trigger)</f>
        <v>63807</v>
      </c>
      <c r="T3480" s="18">
        <f>_xll.qlCalendarAdvance(Calendar,T3479,R3480,"f",,Trigger)</f>
        <v>63809</v>
      </c>
      <c r="U3480" s="18">
        <f>_xll.qlInterestRateIndexMaturity(IborIndex&amp;Tenor,T3480,Trigger)</f>
        <v>64174</v>
      </c>
      <c r="V3480" s="22" t="e">
        <f>IFERROR(_xll.qlIndexFixing($V$1,S3480,,Trigger),NA())</f>
        <v>#N/A</v>
      </c>
      <c r="W3480" s="22" t="e">
        <f>IFERROR(_xll.qlIndexFixing($W$1,S3480,,Trigger),NA())</f>
        <v>#N/A</v>
      </c>
      <c r="X3480" s="17" t="e">
        <f t="shared" si="54"/>
        <v>#N/A</v>
      </c>
    </row>
    <row r="3481" spans="18:24" x14ac:dyDescent="0.2">
      <c r="R3481" s="17" t="s">
        <v>21</v>
      </c>
      <c r="S3481" s="18">
        <f>_xll.qlInterestRateIndexFixingDate(IborIndex&amp;Tenor,T3481,Trigger)</f>
        <v>63814</v>
      </c>
      <c r="T3481" s="18">
        <f>_xll.qlCalendarAdvance(Calendar,T3480,R3481,"f",,Trigger)</f>
        <v>63816</v>
      </c>
      <c r="U3481" s="18">
        <f>_xll.qlInterestRateIndexMaturity(IborIndex&amp;Tenor,T3481,Trigger)</f>
        <v>64181</v>
      </c>
      <c r="V3481" s="22" t="e">
        <f>IFERROR(_xll.qlIndexFixing($V$1,S3481,,Trigger),NA())</f>
        <v>#N/A</v>
      </c>
      <c r="W3481" s="22" t="e">
        <f>IFERROR(_xll.qlIndexFixing($W$1,S3481,,Trigger),NA())</f>
        <v>#N/A</v>
      </c>
      <c r="X3481" s="17" t="e">
        <f t="shared" si="54"/>
        <v>#N/A</v>
      </c>
    </row>
    <row r="3482" spans="18:24" x14ac:dyDescent="0.2">
      <c r="R3482" s="17" t="s">
        <v>21</v>
      </c>
      <c r="S3482" s="18">
        <f>_xll.qlInterestRateIndexFixingDate(IborIndex&amp;Tenor,T3482,Trigger)</f>
        <v>63821</v>
      </c>
      <c r="T3482" s="18">
        <f>_xll.qlCalendarAdvance(Calendar,T3481,R3482,"f",,Trigger)</f>
        <v>63823</v>
      </c>
      <c r="U3482" s="18">
        <f>_xll.qlInterestRateIndexMaturity(IborIndex&amp;Tenor,T3482,Trigger)</f>
        <v>64188</v>
      </c>
      <c r="V3482" s="22" t="e">
        <f>IFERROR(_xll.qlIndexFixing($V$1,S3482,,Trigger),NA())</f>
        <v>#N/A</v>
      </c>
      <c r="W3482" s="22" t="e">
        <f>IFERROR(_xll.qlIndexFixing($W$1,S3482,,Trigger),NA())</f>
        <v>#N/A</v>
      </c>
      <c r="X3482" s="17" t="e">
        <f t="shared" si="54"/>
        <v>#N/A</v>
      </c>
    </row>
    <row r="3483" spans="18:24" x14ac:dyDescent="0.2">
      <c r="R3483" s="17" t="s">
        <v>21</v>
      </c>
      <c r="S3483" s="18">
        <f>_xll.qlInterestRateIndexFixingDate(IborIndex&amp;Tenor,T3483,Trigger)</f>
        <v>63828</v>
      </c>
      <c r="T3483" s="18">
        <f>_xll.qlCalendarAdvance(Calendar,T3482,R3483,"f",,Trigger)</f>
        <v>63830</v>
      </c>
      <c r="U3483" s="18">
        <f>_xll.qlInterestRateIndexMaturity(IborIndex&amp;Tenor,T3483,Trigger)</f>
        <v>64195</v>
      </c>
      <c r="V3483" s="22" t="e">
        <f>IFERROR(_xll.qlIndexFixing($V$1,S3483,,Trigger),NA())</f>
        <v>#N/A</v>
      </c>
      <c r="W3483" s="22" t="e">
        <f>IFERROR(_xll.qlIndexFixing($W$1,S3483,,Trigger),NA())</f>
        <v>#N/A</v>
      </c>
      <c r="X3483" s="17" t="e">
        <f t="shared" si="54"/>
        <v>#N/A</v>
      </c>
    </row>
    <row r="3484" spans="18:24" x14ac:dyDescent="0.2">
      <c r="R3484" s="17" t="s">
        <v>21</v>
      </c>
      <c r="S3484" s="18">
        <f>_xll.qlInterestRateIndexFixingDate(IborIndex&amp;Tenor,T3484,Trigger)</f>
        <v>63835</v>
      </c>
      <c r="T3484" s="18">
        <f>_xll.qlCalendarAdvance(Calendar,T3483,R3484,"f",,Trigger)</f>
        <v>63837</v>
      </c>
      <c r="U3484" s="18">
        <f>_xll.qlInterestRateIndexMaturity(IborIndex&amp;Tenor,T3484,Trigger)</f>
        <v>64202</v>
      </c>
      <c r="V3484" s="22" t="e">
        <f>IFERROR(_xll.qlIndexFixing($V$1,S3484,,Trigger),NA())</f>
        <v>#N/A</v>
      </c>
      <c r="W3484" s="22" t="e">
        <f>IFERROR(_xll.qlIndexFixing($W$1,S3484,,Trigger),NA())</f>
        <v>#N/A</v>
      </c>
      <c r="X3484" s="17" t="e">
        <f t="shared" ref="X3484:X3529" si="55">(V3484-W3484)*10000</f>
        <v>#N/A</v>
      </c>
    </row>
    <row r="3485" spans="18:24" x14ac:dyDescent="0.2">
      <c r="R3485" s="17" t="s">
        <v>21</v>
      </c>
      <c r="S3485" s="18">
        <f>_xll.qlInterestRateIndexFixingDate(IborIndex&amp;Tenor,T3485,Trigger)</f>
        <v>63842</v>
      </c>
      <c r="T3485" s="18">
        <f>_xll.qlCalendarAdvance(Calendar,T3484,R3485,"f",,Trigger)</f>
        <v>63844</v>
      </c>
      <c r="U3485" s="18">
        <f>_xll.qlInterestRateIndexMaturity(IborIndex&amp;Tenor,T3485,Trigger)</f>
        <v>64209</v>
      </c>
      <c r="V3485" s="22" t="e">
        <f>IFERROR(_xll.qlIndexFixing($V$1,S3485,,Trigger),NA())</f>
        <v>#N/A</v>
      </c>
      <c r="W3485" s="22" t="e">
        <f>IFERROR(_xll.qlIndexFixing($W$1,S3485,,Trigger),NA())</f>
        <v>#N/A</v>
      </c>
      <c r="X3485" s="17" t="e">
        <f t="shared" si="55"/>
        <v>#N/A</v>
      </c>
    </row>
    <row r="3486" spans="18:24" x14ac:dyDescent="0.2">
      <c r="R3486" s="17" t="s">
        <v>21</v>
      </c>
      <c r="S3486" s="18">
        <f>_xll.qlInterestRateIndexFixingDate(IborIndex&amp;Tenor,T3486,Trigger)</f>
        <v>63849</v>
      </c>
      <c r="T3486" s="18">
        <f>_xll.qlCalendarAdvance(Calendar,T3485,R3486,"f",,Trigger)</f>
        <v>63851</v>
      </c>
      <c r="U3486" s="18">
        <f>_xll.qlInterestRateIndexMaturity(IborIndex&amp;Tenor,T3486,Trigger)</f>
        <v>64216</v>
      </c>
      <c r="V3486" s="22" t="e">
        <f>IFERROR(_xll.qlIndexFixing($V$1,S3486,,Trigger),NA())</f>
        <v>#N/A</v>
      </c>
      <c r="W3486" s="22" t="e">
        <f>IFERROR(_xll.qlIndexFixing($W$1,S3486,,Trigger),NA())</f>
        <v>#N/A</v>
      </c>
      <c r="X3486" s="17" t="e">
        <f t="shared" si="55"/>
        <v>#N/A</v>
      </c>
    </row>
    <row r="3487" spans="18:24" x14ac:dyDescent="0.2">
      <c r="R3487" s="17" t="s">
        <v>21</v>
      </c>
      <c r="S3487" s="18">
        <f>_xll.qlInterestRateIndexFixingDate(IborIndex&amp;Tenor,T3487,Trigger)</f>
        <v>63856</v>
      </c>
      <c r="T3487" s="18">
        <f>_xll.qlCalendarAdvance(Calendar,T3486,R3487,"f",,Trigger)</f>
        <v>63858</v>
      </c>
      <c r="U3487" s="18">
        <f>_xll.qlInterestRateIndexMaturity(IborIndex&amp;Tenor,T3487,Trigger)</f>
        <v>64223</v>
      </c>
      <c r="V3487" s="22" t="e">
        <f>IFERROR(_xll.qlIndexFixing($V$1,S3487,,Trigger),NA())</f>
        <v>#N/A</v>
      </c>
      <c r="W3487" s="22" t="e">
        <f>IFERROR(_xll.qlIndexFixing($W$1,S3487,,Trigger),NA())</f>
        <v>#N/A</v>
      </c>
      <c r="X3487" s="17" t="e">
        <f t="shared" si="55"/>
        <v>#N/A</v>
      </c>
    </row>
    <row r="3488" spans="18:24" x14ac:dyDescent="0.2">
      <c r="R3488" s="17" t="s">
        <v>21</v>
      </c>
      <c r="S3488" s="18">
        <f>_xll.qlInterestRateIndexFixingDate(IborIndex&amp;Tenor,T3488,Trigger)</f>
        <v>63863</v>
      </c>
      <c r="T3488" s="18">
        <f>_xll.qlCalendarAdvance(Calendar,T3487,R3488,"f",,Trigger)</f>
        <v>63865</v>
      </c>
      <c r="U3488" s="18">
        <f>_xll.qlInterestRateIndexMaturity(IborIndex&amp;Tenor,T3488,Trigger)</f>
        <v>64230</v>
      </c>
      <c r="V3488" s="22" t="e">
        <f>IFERROR(_xll.qlIndexFixing($V$1,S3488,,Trigger),NA())</f>
        <v>#N/A</v>
      </c>
      <c r="W3488" s="22" t="e">
        <f>IFERROR(_xll.qlIndexFixing($W$1,S3488,,Trigger),NA())</f>
        <v>#N/A</v>
      </c>
      <c r="X3488" s="17" t="e">
        <f t="shared" si="55"/>
        <v>#N/A</v>
      </c>
    </row>
    <row r="3489" spans="18:24" x14ac:dyDescent="0.2">
      <c r="R3489" s="17" t="s">
        <v>21</v>
      </c>
      <c r="S3489" s="18">
        <f>_xll.qlInterestRateIndexFixingDate(IborIndex&amp;Tenor,T3489,Trigger)</f>
        <v>63870</v>
      </c>
      <c r="T3489" s="18">
        <f>_xll.qlCalendarAdvance(Calendar,T3488,R3489,"f",,Trigger)</f>
        <v>63872</v>
      </c>
      <c r="U3489" s="18">
        <f>_xll.qlInterestRateIndexMaturity(IborIndex&amp;Tenor,T3489,Trigger)</f>
        <v>64237</v>
      </c>
      <c r="V3489" s="22" t="e">
        <f>IFERROR(_xll.qlIndexFixing($V$1,S3489,,Trigger),NA())</f>
        <v>#N/A</v>
      </c>
      <c r="W3489" s="22" t="e">
        <f>IFERROR(_xll.qlIndexFixing($W$1,S3489,,Trigger),NA())</f>
        <v>#N/A</v>
      </c>
      <c r="X3489" s="17" t="e">
        <f t="shared" si="55"/>
        <v>#N/A</v>
      </c>
    </row>
    <row r="3490" spans="18:24" x14ac:dyDescent="0.2">
      <c r="R3490" s="17" t="s">
        <v>21</v>
      </c>
      <c r="S3490" s="18">
        <f>_xll.qlInterestRateIndexFixingDate(IborIndex&amp;Tenor,T3490,Trigger)</f>
        <v>63877</v>
      </c>
      <c r="T3490" s="18">
        <f>_xll.qlCalendarAdvance(Calendar,T3489,R3490,"f",,Trigger)</f>
        <v>63879</v>
      </c>
      <c r="U3490" s="18">
        <f>_xll.qlInterestRateIndexMaturity(IborIndex&amp;Tenor,T3490,Trigger)</f>
        <v>64244</v>
      </c>
      <c r="V3490" s="22" t="e">
        <f>IFERROR(_xll.qlIndexFixing($V$1,S3490,,Trigger),NA())</f>
        <v>#N/A</v>
      </c>
      <c r="W3490" s="22" t="e">
        <f>IFERROR(_xll.qlIndexFixing($W$1,S3490,,Trigger),NA())</f>
        <v>#N/A</v>
      </c>
      <c r="X3490" s="17" t="e">
        <f t="shared" si="55"/>
        <v>#N/A</v>
      </c>
    </row>
    <row r="3491" spans="18:24" x14ac:dyDescent="0.2">
      <c r="R3491" s="17" t="s">
        <v>21</v>
      </c>
      <c r="S3491" s="18">
        <f>_xll.qlInterestRateIndexFixingDate(IborIndex&amp;Tenor,T3491,Trigger)</f>
        <v>63884</v>
      </c>
      <c r="T3491" s="18">
        <f>_xll.qlCalendarAdvance(Calendar,T3490,R3491,"f",,Trigger)</f>
        <v>63886</v>
      </c>
      <c r="U3491" s="18">
        <f>_xll.qlInterestRateIndexMaturity(IborIndex&amp;Tenor,T3491,Trigger)</f>
        <v>64251</v>
      </c>
      <c r="V3491" s="22" t="e">
        <f>IFERROR(_xll.qlIndexFixing($V$1,S3491,,Trigger),NA())</f>
        <v>#N/A</v>
      </c>
      <c r="W3491" s="22" t="e">
        <f>IFERROR(_xll.qlIndexFixing($W$1,S3491,,Trigger),NA())</f>
        <v>#N/A</v>
      </c>
      <c r="X3491" s="17" t="e">
        <f t="shared" si="55"/>
        <v>#N/A</v>
      </c>
    </row>
    <row r="3492" spans="18:24" x14ac:dyDescent="0.2">
      <c r="R3492" s="17" t="s">
        <v>21</v>
      </c>
      <c r="S3492" s="18">
        <f>_xll.qlInterestRateIndexFixingDate(IborIndex&amp;Tenor,T3492,Trigger)</f>
        <v>63891</v>
      </c>
      <c r="T3492" s="18">
        <f>_xll.qlCalendarAdvance(Calendar,T3491,R3492,"f",,Trigger)</f>
        <v>63893</v>
      </c>
      <c r="U3492" s="18">
        <f>_xll.qlInterestRateIndexMaturity(IborIndex&amp;Tenor,T3492,Trigger)</f>
        <v>64258</v>
      </c>
      <c r="V3492" s="22" t="e">
        <f>IFERROR(_xll.qlIndexFixing($V$1,S3492,,Trigger),NA())</f>
        <v>#N/A</v>
      </c>
      <c r="W3492" s="22" t="e">
        <f>IFERROR(_xll.qlIndexFixing($W$1,S3492,,Trigger),NA())</f>
        <v>#N/A</v>
      </c>
      <c r="X3492" s="17" t="e">
        <f t="shared" si="55"/>
        <v>#N/A</v>
      </c>
    </row>
    <row r="3493" spans="18:24" x14ac:dyDescent="0.2">
      <c r="R3493" s="17" t="s">
        <v>21</v>
      </c>
      <c r="S3493" s="18">
        <f>_xll.qlInterestRateIndexFixingDate(IborIndex&amp;Tenor,T3493,Trigger)</f>
        <v>63898</v>
      </c>
      <c r="T3493" s="18">
        <f>_xll.qlCalendarAdvance(Calendar,T3492,R3493,"f",,Trigger)</f>
        <v>63900</v>
      </c>
      <c r="U3493" s="18">
        <f>_xll.qlInterestRateIndexMaturity(IborIndex&amp;Tenor,T3493,Trigger)</f>
        <v>64265</v>
      </c>
      <c r="V3493" s="22" t="e">
        <f>IFERROR(_xll.qlIndexFixing($V$1,S3493,,Trigger),NA())</f>
        <v>#N/A</v>
      </c>
      <c r="W3493" s="22" t="e">
        <f>IFERROR(_xll.qlIndexFixing($W$1,S3493,,Trigger),NA())</f>
        <v>#N/A</v>
      </c>
      <c r="X3493" s="17" t="e">
        <f t="shared" si="55"/>
        <v>#N/A</v>
      </c>
    </row>
    <row r="3494" spans="18:24" x14ac:dyDescent="0.2">
      <c r="R3494" s="17" t="s">
        <v>21</v>
      </c>
      <c r="S3494" s="18">
        <f>_xll.qlInterestRateIndexFixingDate(IborIndex&amp;Tenor,T3494,Trigger)</f>
        <v>63905</v>
      </c>
      <c r="T3494" s="18">
        <f>_xll.qlCalendarAdvance(Calendar,T3493,R3494,"f",,Trigger)</f>
        <v>63907</v>
      </c>
      <c r="U3494" s="18">
        <f>_xll.qlInterestRateIndexMaturity(IborIndex&amp;Tenor,T3494,Trigger)</f>
        <v>64272</v>
      </c>
      <c r="V3494" s="22" t="e">
        <f>IFERROR(_xll.qlIndexFixing($V$1,S3494,,Trigger),NA())</f>
        <v>#N/A</v>
      </c>
      <c r="W3494" s="22" t="e">
        <f>IFERROR(_xll.qlIndexFixing($W$1,S3494,,Trigger),NA())</f>
        <v>#N/A</v>
      </c>
      <c r="X3494" s="17" t="e">
        <f t="shared" si="55"/>
        <v>#N/A</v>
      </c>
    </row>
    <row r="3495" spans="18:24" x14ac:dyDescent="0.2">
      <c r="R3495" s="17" t="s">
        <v>21</v>
      </c>
      <c r="S3495" s="18">
        <f>_xll.qlInterestRateIndexFixingDate(IborIndex&amp;Tenor,T3495,Trigger)</f>
        <v>63909</v>
      </c>
      <c r="T3495" s="18">
        <f>_xll.qlCalendarAdvance(Calendar,T3494,R3495,"f",,Trigger)</f>
        <v>63915</v>
      </c>
      <c r="U3495" s="18">
        <f>_xll.qlInterestRateIndexMaturity(IborIndex&amp;Tenor,T3495,Trigger)</f>
        <v>64280</v>
      </c>
      <c r="V3495" s="22" t="e">
        <f>IFERROR(_xll.qlIndexFixing($V$1,S3495,,Trigger),NA())</f>
        <v>#N/A</v>
      </c>
      <c r="W3495" s="22" t="e">
        <f>IFERROR(_xll.qlIndexFixing($W$1,S3495,,Trigger),NA())</f>
        <v>#N/A</v>
      </c>
      <c r="X3495" s="17" t="e">
        <f t="shared" si="55"/>
        <v>#N/A</v>
      </c>
    </row>
    <row r="3496" spans="18:24" x14ac:dyDescent="0.2">
      <c r="R3496" s="17" t="s">
        <v>21</v>
      </c>
      <c r="S3496" s="18">
        <f>_xll.qlInterestRateIndexFixingDate(IborIndex&amp;Tenor,T3496,Trigger)</f>
        <v>63919</v>
      </c>
      <c r="T3496" s="18">
        <f>_xll.qlCalendarAdvance(Calendar,T3495,R3496,"f",,Trigger)</f>
        <v>63922</v>
      </c>
      <c r="U3496" s="18">
        <f>_xll.qlInterestRateIndexMaturity(IborIndex&amp;Tenor,T3496,Trigger)</f>
        <v>64287</v>
      </c>
      <c r="V3496" s="22" t="e">
        <f>IFERROR(_xll.qlIndexFixing($V$1,S3496,,Trigger),NA())</f>
        <v>#N/A</v>
      </c>
      <c r="W3496" s="22" t="e">
        <f>IFERROR(_xll.qlIndexFixing($W$1,S3496,,Trigger),NA())</f>
        <v>#N/A</v>
      </c>
      <c r="X3496" s="17" t="e">
        <f t="shared" si="55"/>
        <v>#N/A</v>
      </c>
    </row>
    <row r="3497" spans="18:24" x14ac:dyDescent="0.2">
      <c r="R3497" s="17" t="s">
        <v>21</v>
      </c>
      <c r="S3497" s="18">
        <f>_xll.qlInterestRateIndexFixingDate(IborIndex&amp;Tenor,T3497,Trigger)</f>
        <v>63927</v>
      </c>
      <c r="T3497" s="18">
        <f>_xll.qlCalendarAdvance(Calendar,T3496,R3497,"f",,Trigger)</f>
        <v>63929</v>
      </c>
      <c r="U3497" s="18">
        <f>_xll.qlInterestRateIndexMaturity(IborIndex&amp;Tenor,T3497,Trigger)</f>
        <v>64294</v>
      </c>
      <c r="V3497" s="22" t="e">
        <f>IFERROR(_xll.qlIndexFixing($V$1,S3497,,Trigger),NA())</f>
        <v>#N/A</v>
      </c>
      <c r="W3497" s="22" t="e">
        <f>IFERROR(_xll.qlIndexFixing($W$1,S3497,,Trigger),NA())</f>
        <v>#N/A</v>
      </c>
      <c r="X3497" s="17" t="e">
        <f t="shared" si="55"/>
        <v>#N/A</v>
      </c>
    </row>
    <row r="3498" spans="18:24" x14ac:dyDescent="0.2">
      <c r="R3498" s="17" t="s">
        <v>21</v>
      </c>
      <c r="S3498" s="18">
        <f>_xll.qlInterestRateIndexFixingDate(IborIndex&amp;Tenor,T3498,Trigger)</f>
        <v>63934</v>
      </c>
      <c r="T3498" s="18">
        <f>_xll.qlCalendarAdvance(Calendar,T3497,R3498,"f",,Trigger)</f>
        <v>63936</v>
      </c>
      <c r="U3498" s="18">
        <f>_xll.qlInterestRateIndexMaturity(IborIndex&amp;Tenor,T3498,Trigger)</f>
        <v>64301</v>
      </c>
      <c r="V3498" s="22" t="e">
        <f>IFERROR(_xll.qlIndexFixing($V$1,S3498,,Trigger),NA())</f>
        <v>#N/A</v>
      </c>
      <c r="W3498" s="22" t="e">
        <f>IFERROR(_xll.qlIndexFixing($W$1,S3498,,Trigger),NA())</f>
        <v>#N/A</v>
      </c>
      <c r="X3498" s="17" t="e">
        <f t="shared" si="55"/>
        <v>#N/A</v>
      </c>
    </row>
    <row r="3499" spans="18:24" x14ac:dyDescent="0.2">
      <c r="R3499" s="17" t="s">
        <v>21</v>
      </c>
      <c r="S3499" s="18">
        <f>_xll.qlInterestRateIndexFixingDate(IborIndex&amp;Tenor,T3499,Trigger)</f>
        <v>63941</v>
      </c>
      <c r="T3499" s="18">
        <f>_xll.qlCalendarAdvance(Calendar,T3498,R3499,"f",,Trigger)</f>
        <v>63943</v>
      </c>
      <c r="U3499" s="18">
        <f>_xll.qlInterestRateIndexMaturity(IborIndex&amp;Tenor,T3499,Trigger)</f>
        <v>64308</v>
      </c>
      <c r="V3499" s="22" t="e">
        <f>IFERROR(_xll.qlIndexFixing($V$1,S3499,,Trigger),NA())</f>
        <v>#N/A</v>
      </c>
      <c r="W3499" s="22" t="e">
        <f>IFERROR(_xll.qlIndexFixing($W$1,S3499,,Trigger),NA())</f>
        <v>#N/A</v>
      </c>
      <c r="X3499" s="17" t="e">
        <f t="shared" si="55"/>
        <v>#N/A</v>
      </c>
    </row>
    <row r="3500" spans="18:24" x14ac:dyDescent="0.2">
      <c r="R3500" s="17" t="s">
        <v>21</v>
      </c>
      <c r="S3500" s="18">
        <f>_xll.qlInterestRateIndexFixingDate(IborIndex&amp;Tenor,T3500,Trigger)</f>
        <v>63948</v>
      </c>
      <c r="T3500" s="18">
        <f>_xll.qlCalendarAdvance(Calendar,T3499,R3500,"f",,Trigger)</f>
        <v>63950</v>
      </c>
      <c r="U3500" s="18">
        <f>_xll.qlInterestRateIndexMaturity(IborIndex&amp;Tenor,T3500,Trigger)</f>
        <v>64315</v>
      </c>
      <c r="V3500" s="22" t="e">
        <f>IFERROR(_xll.qlIndexFixing($V$1,S3500,,Trigger),NA())</f>
        <v>#N/A</v>
      </c>
      <c r="W3500" s="22" t="e">
        <f>IFERROR(_xll.qlIndexFixing($W$1,S3500,,Trigger),NA())</f>
        <v>#N/A</v>
      </c>
      <c r="X3500" s="17" t="e">
        <f t="shared" si="55"/>
        <v>#N/A</v>
      </c>
    </row>
    <row r="3501" spans="18:24" x14ac:dyDescent="0.2">
      <c r="R3501" s="17" t="s">
        <v>21</v>
      </c>
      <c r="S3501" s="18">
        <f>_xll.qlInterestRateIndexFixingDate(IborIndex&amp;Tenor,T3501,Trigger)</f>
        <v>63955</v>
      </c>
      <c r="T3501" s="18">
        <f>_xll.qlCalendarAdvance(Calendar,T3500,R3501,"f",,Trigger)</f>
        <v>63957</v>
      </c>
      <c r="U3501" s="18">
        <f>_xll.qlInterestRateIndexMaturity(IborIndex&amp;Tenor,T3501,Trigger)</f>
        <v>64322</v>
      </c>
      <c r="V3501" s="22" t="e">
        <f>IFERROR(_xll.qlIndexFixing($V$1,S3501,,Trigger),NA())</f>
        <v>#N/A</v>
      </c>
      <c r="W3501" s="22" t="e">
        <f>IFERROR(_xll.qlIndexFixing($W$1,S3501,,Trigger),NA())</f>
        <v>#N/A</v>
      </c>
      <c r="X3501" s="17" t="e">
        <f t="shared" si="55"/>
        <v>#N/A</v>
      </c>
    </row>
    <row r="3502" spans="18:24" x14ac:dyDescent="0.2">
      <c r="R3502" s="17" t="s">
        <v>21</v>
      </c>
      <c r="S3502" s="18">
        <f>_xll.qlInterestRateIndexFixingDate(IborIndex&amp;Tenor,T3502,Trigger)</f>
        <v>63962</v>
      </c>
      <c r="T3502" s="18">
        <f>_xll.qlCalendarAdvance(Calendar,T3501,R3502,"f",,Trigger)</f>
        <v>63964</v>
      </c>
      <c r="U3502" s="18">
        <f>_xll.qlInterestRateIndexMaturity(IborIndex&amp;Tenor,T3502,Trigger)</f>
        <v>64329</v>
      </c>
      <c r="V3502" s="22" t="e">
        <f>IFERROR(_xll.qlIndexFixing($V$1,S3502,,Trigger),NA())</f>
        <v>#N/A</v>
      </c>
      <c r="W3502" s="22" t="e">
        <f>IFERROR(_xll.qlIndexFixing($W$1,S3502,,Trigger),NA())</f>
        <v>#N/A</v>
      </c>
      <c r="X3502" s="17" t="e">
        <f t="shared" si="55"/>
        <v>#N/A</v>
      </c>
    </row>
    <row r="3503" spans="18:24" x14ac:dyDescent="0.2">
      <c r="R3503" s="17" t="s">
        <v>21</v>
      </c>
      <c r="S3503" s="18">
        <f>_xll.qlInterestRateIndexFixingDate(IborIndex&amp;Tenor,T3503,Trigger)</f>
        <v>63969</v>
      </c>
      <c r="T3503" s="18">
        <f>_xll.qlCalendarAdvance(Calendar,T3502,R3503,"f",,Trigger)</f>
        <v>63971</v>
      </c>
      <c r="U3503" s="18">
        <f>_xll.qlInterestRateIndexMaturity(IborIndex&amp;Tenor,T3503,Trigger)</f>
        <v>64336</v>
      </c>
      <c r="V3503" s="22" t="e">
        <f>IFERROR(_xll.qlIndexFixing($V$1,S3503,,Trigger),NA())</f>
        <v>#N/A</v>
      </c>
      <c r="W3503" s="22" t="e">
        <f>IFERROR(_xll.qlIndexFixing($W$1,S3503,,Trigger),NA())</f>
        <v>#N/A</v>
      </c>
      <c r="X3503" s="17" t="e">
        <f t="shared" si="55"/>
        <v>#N/A</v>
      </c>
    </row>
    <row r="3504" spans="18:24" x14ac:dyDescent="0.2">
      <c r="R3504" s="17" t="s">
        <v>21</v>
      </c>
      <c r="S3504" s="18">
        <f>_xll.qlInterestRateIndexFixingDate(IborIndex&amp;Tenor,T3504,Trigger)</f>
        <v>63976</v>
      </c>
      <c r="T3504" s="18">
        <f>_xll.qlCalendarAdvance(Calendar,T3503,R3504,"f",,Trigger)</f>
        <v>63978</v>
      </c>
      <c r="U3504" s="18">
        <f>_xll.qlInterestRateIndexMaturity(IborIndex&amp;Tenor,T3504,Trigger)</f>
        <v>64343</v>
      </c>
      <c r="V3504" s="22" t="e">
        <f>IFERROR(_xll.qlIndexFixing($V$1,S3504,,Trigger),NA())</f>
        <v>#N/A</v>
      </c>
      <c r="W3504" s="22" t="e">
        <f>IFERROR(_xll.qlIndexFixing($W$1,S3504,,Trigger),NA())</f>
        <v>#N/A</v>
      </c>
      <c r="X3504" s="17" t="e">
        <f t="shared" si="55"/>
        <v>#N/A</v>
      </c>
    </row>
    <row r="3505" spans="18:24" x14ac:dyDescent="0.2">
      <c r="R3505" s="17" t="s">
        <v>21</v>
      </c>
      <c r="S3505" s="18">
        <f>_xll.qlInterestRateIndexFixingDate(IborIndex&amp;Tenor,T3505,Trigger)</f>
        <v>63983</v>
      </c>
      <c r="T3505" s="18">
        <f>_xll.qlCalendarAdvance(Calendar,T3504,R3505,"f",,Trigger)</f>
        <v>63985</v>
      </c>
      <c r="U3505" s="18">
        <f>_xll.qlInterestRateIndexMaturity(IborIndex&amp;Tenor,T3505,Trigger)</f>
        <v>64353</v>
      </c>
      <c r="V3505" s="22" t="e">
        <f>IFERROR(_xll.qlIndexFixing($V$1,S3505,,Trigger),NA())</f>
        <v>#N/A</v>
      </c>
      <c r="W3505" s="22" t="e">
        <f>IFERROR(_xll.qlIndexFixing($W$1,S3505,,Trigger),NA())</f>
        <v>#N/A</v>
      </c>
      <c r="X3505" s="17" t="e">
        <f t="shared" si="55"/>
        <v>#N/A</v>
      </c>
    </row>
    <row r="3506" spans="18:24" x14ac:dyDescent="0.2">
      <c r="R3506" s="17" t="s">
        <v>21</v>
      </c>
      <c r="S3506" s="18">
        <f>_xll.qlInterestRateIndexFixingDate(IborIndex&amp;Tenor,T3506,Trigger)</f>
        <v>63990</v>
      </c>
      <c r="T3506" s="18">
        <f>_xll.qlCalendarAdvance(Calendar,T3505,R3506,"f",,Trigger)</f>
        <v>63992</v>
      </c>
      <c r="U3506" s="18">
        <f>_xll.qlInterestRateIndexMaturity(IborIndex&amp;Tenor,T3506,Trigger)</f>
        <v>64360</v>
      </c>
      <c r="V3506" s="22" t="e">
        <f>IFERROR(_xll.qlIndexFixing($V$1,S3506,,Trigger),NA())</f>
        <v>#N/A</v>
      </c>
      <c r="W3506" s="22" t="e">
        <f>IFERROR(_xll.qlIndexFixing($W$1,S3506,,Trigger),NA())</f>
        <v>#N/A</v>
      </c>
      <c r="X3506" s="17" t="e">
        <f t="shared" si="55"/>
        <v>#N/A</v>
      </c>
    </row>
    <row r="3507" spans="18:24" x14ac:dyDescent="0.2">
      <c r="R3507" s="17" t="s">
        <v>21</v>
      </c>
      <c r="S3507" s="18">
        <f>_xll.qlInterestRateIndexFixingDate(IborIndex&amp;Tenor,T3507,Trigger)</f>
        <v>63997</v>
      </c>
      <c r="T3507" s="18">
        <f>_xll.qlCalendarAdvance(Calendar,T3506,R3507,"f",,Trigger)</f>
        <v>63999</v>
      </c>
      <c r="U3507" s="18">
        <f>_xll.qlInterestRateIndexMaturity(IborIndex&amp;Tenor,T3507,Trigger)</f>
        <v>64367</v>
      </c>
      <c r="V3507" s="22" t="e">
        <f>IFERROR(_xll.qlIndexFixing($V$1,S3507,,Trigger),NA())</f>
        <v>#N/A</v>
      </c>
      <c r="W3507" s="22" t="e">
        <f>IFERROR(_xll.qlIndexFixing($W$1,S3507,,Trigger),NA())</f>
        <v>#N/A</v>
      </c>
      <c r="X3507" s="17" t="e">
        <f t="shared" si="55"/>
        <v>#N/A</v>
      </c>
    </row>
    <row r="3508" spans="18:24" x14ac:dyDescent="0.2">
      <c r="R3508" s="17" t="s">
        <v>21</v>
      </c>
      <c r="S3508" s="18">
        <f>_xll.qlInterestRateIndexFixingDate(IborIndex&amp;Tenor,T3508,Trigger)</f>
        <v>64004</v>
      </c>
      <c r="T3508" s="18">
        <f>_xll.qlCalendarAdvance(Calendar,T3507,R3508,"f",,Trigger)</f>
        <v>64006</v>
      </c>
      <c r="U3508" s="18">
        <f>_xll.qlInterestRateIndexMaturity(IborIndex&amp;Tenor,T3508,Trigger)</f>
        <v>64374</v>
      </c>
      <c r="V3508" s="22" t="e">
        <f>IFERROR(_xll.qlIndexFixing($V$1,S3508,,Trigger),NA())</f>
        <v>#N/A</v>
      </c>
      <c r="W3508" s="22" t="e">
        <f>IFERROR(_xll.qlIndexFixing($W$1,S3508,,Trigger),NA())</f>
        <v>#N/A</v>
      </c>
      <c r="X3508" s="17" t="e">
        <f t="shared" si="55"/>
        <v>#N/A</v>
      </c>
    </row>
    <row r="3509" spans="18:24" x14ac:dyDescent="0.2">
      <c r="R3509" s="17" t="s">
        <v>21</v>
      </c>
      <c r="S3509" s="18">
        <f>_xll.qlInterestRateIndexFixingDate(IborIndex&amp;Tenor,T3509,Trigger)</f>
        <v>64011</v>
      </c>
      <c r="T3509" s="18">
        <f>_xll.qlCalendarAdvance(Calendar,T3508,R3509,"f",,Trigger)</f>
        <v>64013</v>
      </c>
      <c r="U3509" s="18">
        <f>_xll.qlInterestRateIndexMaturity(IborIndex&amp;Tenor,T3509,Trigger)</f>
        <v>64381</v>
      </c>
      <c r="V3509" s="22" t="e">
        <f>IFERROR(_xll.qlIndexFixing($V$1,S3509,,Trigger),NA())</f>
        <v>#N/A</v>
      </c>
      <c r="W3509" s="22" t="e">
        <f>IFERROR(_xll.qlIndexFixing($W$1,S3509,,Trigger),NA())</f>
        <v>#N/A</v>
      </c>
      <c r="X3509" s="17" t="e">
        <f t="shared" si="55"/>
        <v>#N/A</v>
      </c>
    </row>
    <row r="3510" spans="18:24" x14ac:dyDescent="0.2">
      <c r="R3510" s="17" t="s">
        <v>21</v>
      </c>
      <c r="S3510" s="18">
        <f>_xll.qlInterestRateIndexFixingDate(IborIndex&amp;Tenor,T3510,Trigger)</f>
        <v>64018</v>
      </c>
      <c r="T3510" s="18">
        <f>_xll.qlCalendarAdvance(Calendar,T3509,R3510,"f",,Trigger)</f>
        <v>64020</v>
      </c>
      <c r="U3510" s="18">
        <f>_xll.qlInterestRateIndexMaturity(IborIndex&amp;Tenor,T3510,Trigger)</f>
        <v>64388</v>
      </c>
      <c r="V3510" s="22" t="e">
        <f>IFERROR(_xll.qlIndexFixing($V$1,S3510,,Trigger),NA())</f>
        <v>#N/A</v>
      </c>
      <c r="W3510" s="22" t="e">
        <f>IFERROR(_xll.qlIndexFixing($W$1,S3510,,Trigger),NA())</f>
        <v>#N/A</v>
      </c>
      <c r="X3510" s="17" t="e">
        <f t="shared" si="55"/>
        <v>#N/A</v>
      </c>
    </row>
    <row r="3511" spans="18:24" x14ac:dyDescent="0.2">
      <c r="R3511" s="17" t="s">
        <v>21</v>
      </c>
      <c r="S3511" s="18">
        <f>_xll.qlInterestRateIndexFixingDate(IborIndex&amp;Tenor,T3511,Trigger)</f>
        <v>64025</v>
      </c>
      <c r="T3511" s="18">
        <f>_xll.qlCalendarAdvance(Calendar,T3510,R3511,"f",,Trigger)</f>
        <v>64027</v>
      </c>
      <c r="U3511" s="18">
        <f>_xll.qlInterestRateIndexMaturity(IborIndex&amp;Tenor,T3511,Trigger)</f>
        <v>64396</v>
      </c>
      <c r="V3511" s="22" t="e">
        <f>IFERROR(_xll.qlIndexFixing($V$1,S3511,,Trigger),NA())</f>
        <v>#N/A</v>
      </c>
      <c r="W3511" s="22" t="e">
        <f>IFERROR(_xll.qlIndexFixing($W$1,S3511,,Trigger),NA())</f>
        <v>#N/A</v>
      </c>
      <c r="X3511" s="17" t="e">
        <f t="shared" si="55"/>
        <v>#N/A</v>
      </c>
    </row>
    <row r="3512" spans="18:24" x14ac:dyDescent="0.2">
      <c r="R3512" s="17" t="s">
        <v>21</v>
      </c>
      <c r="S3512" s="18">
        <f>_xll.qlInterestRateIndexFixingDate(IborIndex&amp;Tenor,T3512,Trigger)</f>
        <v>64032</v>
      </c>
      <c r="T3512" s="18">
        <f>_xll.qlCalendarAdvance(Calendar,T3511,R3512,"f",,Trigger)</f>
        <v>64034</v>
      </c>
      <c r="U3512" s="18">
        <f>_xll.qlInterestRateIndexMaturity(IborIndex&amp;Tenor,T3512,Trigger)</f>
        <v>64402</v>
      </c>
      <c r="V3512" s="22" t="e">
        <f>IFERROR(_xll.qlIndexFixing($V$1,S3512,,Trigger),NA())</f>
        <v>#N/A</v>
      </c>
      <c r="W3512" s="22" t="e">
        <f>IFERROR(_xll.qlIndexFixing($W$1,S3512,,Trigger),NA())</f>
        <v>#N/A</v>
      </c>
      <c r="X3512" s="17" t="e">
        <f t="shared" si="55"/>
        <v>#N/A</v>
      </c>
    </row>
    <row r="3513" spans="18:24" x14ac:dyDescent="0.2">
      <c r="R3513" s="17" t="s">
        <v>21</v>
      </c>
      <c r="S3513" s="18">
        <f>_xll.qlInterestRateIndexFixingDate(IborIndex&amp;Tenor,T3513,Trigger)</f>
        <v>64038</v>
      </c>
      <c r="T3513" s="18">
        <f>_xll.qlCalendarAdvance(Calendar,T3512,R3513,"f",,Trigger)</f>
        <v>64041</v>
      </c>
      <c r="U3513" s="18">
        <f>_xll.qlInterestRateIndexMaturity(IborIndex&amp;Tenor,T3513,Trigger)</f>
        <v>64409</v>
      </c>
      <c r="V3513" s="22" t="e">
        <f>IFERROR(_xll.qlIndexFixing($V$1,S3513,,Trigger),NA())</f>
        <v>#N/A</v>
      </c>
      <c r="W3513" s="22" t="e">
        <f>IFERROR(_xll.qlIndexFixing($W$1,S3513,,Trigger),NA())</f>
        <v>#N/A</v>
      </c>
      <c r="X3513" s="17" t="e">
        <f t="shared" si="55"/>
        <v>#N/A</v>
      </c>
    </row>
    <row r="3514" spans="18:24" x14ac:dyDescent="0.2">
      <c r="R3514" s="17" t="s">
        <v>21</v>
      </c>
      <c r="S3514" s="18">
        <f>_xll.qlInterestRateIndexFixingDate(IborIndex&amp;Tenor,T3514,Trigger)</f>
        <v>64046</v>
      </c>
      <c r="T3514" s="18">
        <f>_xll.qlCalendarAdvance(Calendar,T3513,R3514,"f",,Trigger)</f>
        <v>64048</v>
      </c>
      <c r="U3514" s="18">
        <f>_xll.qlInterestRateIndexMaturity(IborIndex&amp;Tenor,T3514,Trigger)</f>
        <v>64416</v>
      </c>
      <c r="V3514" s="22" t="e">
        <f>IFERROR(_xll.qlIndexFixing($V$1,S3514,,Trigger),NA())</f>
        <v>#N/A</v>
      </c>
      <c r="W3514" s="22" t="e">
        <f>IFERROR(_xll.qlIndexFixing($W$1,S3514,,Trigger),NA())</f>
        <v>#N/A</v>
      </c>
      <c r="X3514" s="17" t="e">
        <f t="shared" si="55"/>
        <v>#N/A</v>
      </c>
    </row>
    <row r="3515" spans="18:24" x14ac:dyDescent="0.2">
      <c r="R3515" s="17" t="s">
        <v>21</v>
      </c>
      <c r="S3515" s="18">
        <f>_xll.qlInterestRateIndexFixingDate(IborIndex&amp;Tenor,T3515,Trigger)</f>
        <v>64053</v>
      </c>
      <c r="T3515" s="18">
        <f>_xll.qlCalendarAdvance(Calendar,T3514,R3515,"f",,Trigger)</f>
        <v>64055</v>
      </c>
      <c r="U3515" s="18">
        <f>_xll.qlInterestRateIndexMaturity(IborIndex&amp;Tenor,T3515,Trigger)</f>
        <v>64423</v>
      </c>
      <c r="V3515" s="22" t="e">
        <f>IFERROR(_xll.qlIndexFixing($V$1,S3515,,Trigger),NA())</f>
        <v>#N/A</v>
      </c>
      <c r="W3515" s="22" t="e">
        <f>IFERROR(_xll.qlIndexFixing($W$1,S3515,,Trigger),NA())</f>
        <v>#N/A</v>
      </c>
      <c r="X3515" s="17" t="e">
        <f t="shared" si="55"/>
        <v>#N/A</v>
      </c>
    </row>
    <row r="3516" spans="18:24" x14ac:dyDescent="0.2">
      <c r="R3516" s="17" t="s">
        <v>21</v>
      </c>
      <c r="S3516" s="18">
        <f>_xll.qlInterestRateIndexFixingDate(IborIndex&amp;Tenor,T3516,Trigger)</f>
        <v>64060</v>
      </c>
      <c r="T3516" s="18">
        <f>_xll.qlCalendarAdvance(Calendar,T3515,R3516,"f",,Trigger)</f>
        <v>64062</v>
      </c>
      <c r="U3516" s="18">
        <f>_xll.qlInterestRateIndexMaturity(IborIndex&amp;Tenor,T3516,Trigger)</f>
        <v>64430</v>
      </c>
      <c r="V3516" s="22" t="e">
        <f>IFERROR(_xll.qlIndexFixing($V$1,S3516,,Trigger),NA())</f>
        <v>#N/A</v>
      </c>
      <c r="W3516" s="22" t="e">
        <f>IFERROR(_xll.qlIndexFixing($W$1,S3516,,Trigger),NA())</f>
        <v>#N/A</v>
      </c>
      <c r="X3516" s="17" t="e">
        <f t="shared" si="55"/>
        <v>#N/A</v>
      </c>
    </row>
    <row r="3517" spans="18:24" x14ac:dyDescent="0.2">
      <c r="R3517" s="17" t="s">
        <v>21</v>
      </c>
      <c r="S3517" s="18">
        <f>_xll.qlInterestRateIndexFixingDate(IborIndex&amp;Tenor,T3517,Trigger)</f>
        <v>64067</v>
      </c>
      <c r="T3517" s="18">
        <f>_xll.qlCalendarAdvance(Calendar,T3516,R3517,"f",,Trigger)</f>
        <v>64069</v>
      </c>
      <c r="U3517" s="18">
        <f>_xll.qlInterestRateIndexMaturity(IborIndex&amp;Tenor,T3517,Trigger)</f>
        <v>64434</v>
      </c>
      <c r="V3517" s="22" t="e">
        <f>IFERROR(_xll.qlIndexFixing($V$1,S3517,,Trigger),NA())</f>
        <v>#N/A</v>
      </c>
      <c r="W3517" s="22" t="e">
        <f>IFERROR(_xll.qlIndexFixing($W$1,S3517,,Trigger),NA())</f>
        <v>#N/A</v>
      </c>
      <c r="X3517" s="17" t="e">
        <f t="shared" si="55"/>
        <v>#N/A</v>
      </c>
    </row>
    <row r="3518" spans="18:24" x14ac:dyDescent="0.2">
      <c r="R3518" s="17" t="s">
        <v>21</v>
      </c>
      <c r="S3518" s="18">
        <f>_xll.qlInterestRateIndexFixingDate(IborIndex&amp;Tenor,T3518,Trigger)</f>
        <v>64074</v>
      </c>
      <c r="T3518" s="18">
        <f>_xll.qlCalendarAdvance(Calendar,T3517,R3518,"f",,Trigger)</f>
        <v>64076</v>
      </c>
      <c r="U3518" s="18">
        <f>_xll.qlInterestRateIndexMaturity(IborIndex&amp;Tenor,T3518,Trigger)</f>
        <v>64444</v>
      </c>
      <c r="V3518" s="22" t="e">
        <f>IFERROR(_xll.qlIndexFixing($V$1,S3518,,Trigger),NA())</f>
        <v>#N/A</v>
      </c>
      <c r="W3518" s="22" t="e">
        <f>IFERROR(_xll.qlIndexFixing($W$1,S3518,,Trigger),NA())</f>
        <v>#N/A</v>
      </c>
      <c r="X3518" s="17" t="e">
        <f t="shared" si="55"/>
        <v>#N/A</v>
      </c>
    </row>
    <row r="3519" spans="18:24" x14ac:dyDescent="0.2">
      <c r="R3519" s="17" t="s">
        <v>21</v>
      </c>
      <c r="S3519" s="18">
        <f>_xll.qlInterestRateIndexFixingDate(IborIndex&amp;Tenor,T3519,Trigger)</f>
        <v>64081</v>
      </c>
      <c r="T3519" s="18">
        <f>_xll.qlCalendarAdvance(Calendar,T3518,R3519,"f",,Trigger)</f>
        <v>64083</v>
      </c>
      <c r="U3519" s="18">
        <f>_xll.qlInterestRateIndexMaturity(IborIndex&amp;Tenor,T3519,Trigger)</f>
        <v>64451</v>
      </c>
      <c r="V3519" s="22" t="e">
        <f>IFERROR(_xll.qlIndexFixing($V$1,S3519,,Trigger),NA())</f>
        <v>#N/A</v>
      </c>
      <c r="W3519" s="22" t="e">
        <f>IFERROR(_xll.qlIndexFixing($W$1,S3519,,Trigger),NA())</f>
        <v>#N/A</v>
      </c>
      <c r="X3519" s="17" t="e">
        <f t="shared" si="55"/>
        <v>#N/A</v>
      </c>
    </row>
    <row r="3520" spans="18:24" x14ac:dyDescent="0.2">
      <c r="R3520" s="17" t="s">
        <v>21</v>
      </c>
      <c r="S3520" s="18">
        <f>_xll.qlInterestRateIndexFixingDate(IborIndex&amp;Tenor,T3520,Trigger)</f>
        <v>64088</v>
      </c>
      <c r="T3520" s="18">
        <f>_xll.qlCalendarAdvance(Calendar,T3519,R3520,"f",,Trigger)</f>
        <v>64090</v>
      </c>
      <c r="U3520" s="18">
        <f>_xll.qlInterestRateIndexMaturity(IborIndex&amp;Tenor,T3520,Trigger)</f>
        <v>64458</v>
      </c>
      <c r="V3520" s="22" t="e">
        <f>IFERROR(_xll.qlIndexFixing($V$1,S3520,,Trigger),NA())</f>
        <v>#N/A</v>
      </c>
      <c r="W3520" s="22" t="e">
        <f>IFERROR(_xll.qlIndexFixing($W$1,S3520,,Trigger),NA())</f>
        <v>#N/A</v>
      </c>
      <c r="X3520" s="17" t="e">
        <f t="shared" si="55"/>
        <v>#N/A</v>
      </c>
    </row>
    <row r="3521" spans="18:24" x14ac:dyDescent="0.2">
      <c r="R3521" s="17" t="s">
        <v>21</v>
      </c>
      <c r="S3521" s="18">
        <f>_xll.qlInterestRateIndexFixingDate(IborIndex&amp;Tenor,T3521,Trigger)</f>
        <v>64095</v>
      </c>
      <c r="T3521" s="18">
        <f>_xll.qlCalendarAdvance(Calendar,T3520,R3521,"f",,Trigger)</f>
        <v>64097</v>
      </c>
      <c r="U3521" s="18">
        <f>_xll.qlInterestRateIndexMaturity(IborIndex&amp;Tenor,T3521,Trigger)</f>
        <v>64465</v>
      </c>
      <c r="V3521" s="22" t="e">
        <f>IFERROR(_xll.qlIndexFixing($V$1,S3521,,Trigger),NA())</f>
        <v>#N/A</v>
      </c>
      <c r="W3521" s="22" t="e">
        <f>IFERROR(_xll.qlIndexFixing($W$1,S3521,,Trigger),NA())</f>
        <v>#N/A</v>
      </c>
      <c r="X3521" s="17" t="e">
        <f t="shared" si="55"/>
        <v>#N/A</v>
      </c>
    </row>
    <row r="3522" spans="18:24" x14ac:dyDescent="0.2">
      <c r="R3522" s="17" t="s">
        <v>21</v>
      </c>
      <c r="S3522" s="18">
        <f>_xll.qlInterestRateIndexFixingDate(IborIndex&amp;Tenor,T3522,Trigger)</f>
        <v>64102</v>
      </c>
      <c r="T3522" s="18">
        <f>_xll.qlCalendarAdvance(Calendar,T3521,R3522,"f",,Trigger)</f>
        <v>64104</v>
      </c>
      <c r="U3522" s="18">
        <f>_xll.qlInterestRateIndexMaturity(IborIndex&amp;Tenor,T3522,Trigger)</f>
        <v>64472</v>
      </c>
      <c r="V3522" s="22" t="e">
        <f>IFERROR(_xll.qlIndexFixing($V$1,S3522,,Trigger),NA())</f>
        <v>#N/A</v>
      </c>
      <c r="W3522" s="22" t="e">
        <f>IFERROR(_xll.qlIndexFixing($W$1,S3522,,Trigger),NA())</f>
        <v>#N/A</v>
      </c>
      <c r="X3522" s="17" t="e">
        <f t="shared" si="55"/>
        <v>#N/A</v>
      </c>
    </row>
    <row r="3523" spans="18:24" x14ac:dyDescent="0.2">
      <c r="R3523" s="17" t="s">
        <v>21</v>
      </c>
      <c r="S3523" s="18">
        <f>_xll.qlInterestRateIndexFixingDate(IborIndex&amp;Tenor,T3523,Trigger)</f>
        <v>64109</v>
      </c>
      <c r="T3523" s="18">
        <f>_xll.qlCalendarAdvance(Calendar,T3522,R3523,"f",,Trigger)</f>
        <v>64111</v>
      </c>
      <c r="U3523" s="18">
        <f>_xll.qlInterestRateIndexMaturity(IborIndex&amp;Tenor,T3523,Trigger)</f>
        <v>64479</v>
      </c>
      <c r="V3523" s="22" t="e">
        <f>IFERROR(_xll.qlIndexFixing($V$1,S3523,,Trigger),NA())</f>
        <v>#N/A</v>
      </c>
      <c r="W3523" s="22" t="e">
        <f>IFERROR(_xll.qlIndexFixing($W$1,S3523,,Trigger),NA())</f>
        <v>#N/A</v>
      </c>
      <c r="X3523" s="17" t="e">
        <f t="shared" si="55"/>
        <v>#N/A</v>
      </c>
    </row>
    <row r="3524" spans="18:24" x14ac:dyDescent="0.2">
      <c r="R3524" s="17" t="s">
        <v>21</v>
      </c>
      <c r="S3524" s="18">
        <f>_xll.qlInterestRateIndexFixingDate(IborIndex&amp;Tenor,T3524,Trigger)</f>
        <v>64116</v>
      </c>
      <c r="T3524" s="18">
        <f>_xll.qlCalendarAdvance(Calendar,T3523,R3524,"f",,Trigger)</f>
        <v>64118</v>
      </c>
      <c r="U3524" s="18">
        <f>_xll.qlInterestRateIndexMaturity(IborIndex&amp;Tenor,T3524,Trigger)</f>
        <v>64486</v>
      </c>
      <c r="V3524" s="22" t="e">
        <f>IFERROR(_xll.qlIndexFixing($V$1,S3524,,Trigger),NA())</f>
        <v>#N/A</v>
      </c>
      <c r="W3524" s="22" t="e">
        <f>IFERROR(_xll.qlIndexFixing($W$1,S3524,,Trigger),NA())</f>
        <v>#N/A</v>
      </c>
      <c r="X3524" s="17" t="e">
        <f t="shared" si="55"/>
        <v>#N/A</v>
      </c>
    </row>
    <row r="3525" spans="18:24" x14ac:dyDescent="0.2">
      <c r="R3525" s="17" t="s">
        <v>21</v>
      </c>
      <c r="S3525" s="18">
        <f>_xll.qlInterestRateIndexFixingDate(IborIndex&amp;Tenor,T3525,Trigger)</f>
        <v>64123</v>
      </c>
      <c r="T3525" s="18">
        <f>_xll.qlCalendarAdvance(Calendar,T3524,R3525,"f",,Trigger)</f>
        <v>64125</v>
      </c>
      <c r="U3525" s="18">
        <f>_xll.qlInterestRateIndexMaturity(IborIndex&amp;Tenor,T3525,Trigger)</f>
        <v>64493</v>
      </c>
      <c r="V3525" s="22" t="e">
        <f>IFERROR(_xll.qlIndexFixing($V$1,S3525,,Trigger),NA())</f>
        <v>#N/A</v>
      </c>
      <c r="W3525" s="22" t="e">
        <f>IFERROR(_xll.qlIndexFixing($W$1,S3525,,Trigger),NA())</f>
        <v>#N/A</v>
      </c>
      <c r="X3525" s="17" t="e">
        <f t="shared" si="55"/>
        <v>#N/A</v>
      </c>
    </row>
    <row r="3526" spans="18:24" x14ac:dyDescent="0.2">
      <c r="R3526" s="17" t="s">
        <v>21</v>
      </c>
      <c r="S3526" s="18">
        <f>_xll.qlInterestRateIndexFixingDate(IborIndex&amp;Tenor,T3526,Trigger)</f>
        <v>64130</v>
      </c>
      <c r="T3526" s="18">
        <f>_xll.qlCalendarAdvance(Calendar,T3525,R3526,"f",,Trigger)</f>
        <v>64132</v>
      </c>
      <c r="U3526" s="18">
        <f>_xll.qlInterestRateIndexMaturity(IborIndex&amp;Tenor,T3526,Trigger)</f>
        <v>64500</v>
      </c>
      <c r="V3526" s="22" t="e">
        <f>IFERROR(_xll.qlIndexFixing($V$1,S3526,,Trigger),NA())</f>
        <v>#N/A</v>
      </c>
      <c r="W3526" s="22" t="e">
        <f>IFERROR(_xll.qlIndexFixing($W$1,S3526,,Trigger),NA())</f>
        <v>#N/A</v>
      </c>
      <c r="X3526" s="17" t="e">
        <f t="shared" si="55"/>
        <v>#N/A</v>
      </c>
    </row>
    <row r="3527" spans="18:24" x14ac:dyDescent="0.2">
      <c r="R3527" s="17" t="s">
        <v>21</v>
      </c>
      <c r="S3527" s="18">
        <f>_xll.qlInterestRateIndexFixingDate(IborIndex&amp;Tenor,T3527,Trigger)</f>
        <v>64137</v>
      </c>
      <c r="T3527" s="18">
        <f>_xll.qlCalendarAdvance(Calendar,T3526,R3527,"f",,Trigger)</f>
        <v>64139</v>
      </c>
      <c r="U3527" s="18">
        <f>_xll.qlInterestRateIndexMaturity(IborIndex&amp;Tenor,T3527,Trigger)</f>
        <v>64507</v>
      </c>
      <c r="V3527" s="22" t="e">
        <f>IFERROR(_xll.qlIndexFixing($V$1,S3527,,Trigger),NA())</f>
        <v>#N/A</v>
      </c>
      <c r="W3527" s="22" t="e">
        <f>IFERROR(_xll.qlIndexFixing($W$1,S3527,,Trigger),NA())</f>
        <v>#N/A</v>
      </c>
      <c r="X3527" s="17" t="e">
        <f t="shared" si="55"/>
        <v>#N/A</v>
      </c>
    </row>
    <row r="3528" spans="18:24" x14ac:dyDescent="0.2">
      <c r="R3528" s="17" t="s">
        <v>21</v>
      </c>
      <c r="S3528" s="18">
        <f>_xll.qlInterestRateIndexFixingDate(IborIndex&amp;Tenor,T3528,Trigger)</f>
        <v>64144</v>
      </c>
      <c r="T3528" s="18">
        <f>_xll.qlCalendarAdvance(Calendar,T3527,R3528,"f",,Trigger)</f>
        <v>64146</v>
      </c>
      <c r="U3528" s="18">
        <f>_xll.qlInterestRateIndexMaturity(IborIndex&amp;Tenor,T3528,Trigger)</f>
        <v>64514</v>
      </c>
      <c r="V3528" s="22" t="e">
        <f>IFERROR(_xll.qlIndexFixing($V$1,S3528,,Trigger),NA())</f>
        <v>#N/A</v>
      </c>
      <c r="W3528" s="22" t="e">
        <f>IFERROR(_xll.qlIndexFixing($W$1,S3528,,Trigger),NA())</f>
        <v>#N/A</v>
      </c>
      <c r="X3528" s="17" t="e">
        <f t="shared" si="55"/>
        <v>#N/A</v>
      </c>
    </row>
    <row r="3529" spans="18:24" x14ac:dyDescent="0.2">
      <c r="R3529" s="19" t="s">
        <v>21</v>
      </c>
      <c r="S3529" s="20">
        <f>_xll.qlInterestRateIndexFixingDate(IborIndex&amp;Tenor,T3529,Trigger)</f>
        <v>64151</v>
      </c>
      <c r="T3529" s="20">
        <f>_xll.qlCalendarAdvance(Calendar,T3528,R3529,"f",,Trigger)</f>
        <v>64153</v>
      </c>
      <c r="U3529" s="20">
        <f>_xll.qlInterestRateIndexMaturity(IborIndex&amp;Tenor,T3529,Trigger)</f>
        <v>64521</v>
      </c>
      <c r="V3529" s="23" t="e">
        <f>IFERROR(_xll.qlIndexFixing($V$1,S3529,,Trigger),NA())</f>
        <v>#N/A</v>
      </c>
      <c r="W3529" s="23" t="e">
        <f>IFERROR(_xll.qlIndexFixing($W$1,S3529,,Trigger),NA())</f>
        <v>#N/A</v>
      </c>
      <c r="X3529" s="19" t="e">
        <f t="shared" si="55"/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15</vt:i4>
      </vt:variant>
    </vt:vector>
  </HeadingPairs>
  <TitlesOfParts>
    <vt:vector size="21" baseType="lpstr">
      <vt:lpstr>General Settings</vt:lpstr>
      <vt:lpstr>EURON</vt:lpstr>
      <vt:lpstr>EUR1M</vt:lpstr>
      <vt:lpstr>EUR3M</vt:lpstr>
      <vt:lpstr>EUR6M</vt:lpstr>
      <vt:lpstr>EUR1Y</vt:lpstr>
      <vt:lpstr>Calendar</vt:lpstr>
      <vt:lpstr>Currency</vt:lpstr>
      <vt:lpstr>EvaluationDate</vt:lpstr>
      <vt:lpstr>FamilyName</vt:lpstr>
      <vt:lpstr>IborIndex</vt:lpstr>
      <vt:lpstr>Ndays</vt:lpstr>
      <vt:lpstr>ObjectOverwrite</vt:lpstr>
      <vt:lpstr>Permanent</vt:lpstr>
      <vt:lpstr>SettlementDate</vt:lpstr>
      <vt:lpstr>EUR1M!Tenor</vt:lpstr>
      <vt:lpstr>EUR1Y!Tenor</vt:lpstr>
      <vt:lpstr>EUR3M!Tenor</vt:lpstr>
      <vt:lpstr>EUR6M!Tenor</vt:lpstr>
      <vt:lpstr>EURON!Tenor</vt:lpstr>
      <vt:lpstr>Trigger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BARONE RICCARDO</cp:lastModifiedBy>
  <dcterms:created xsi:type="dcterms:W3CDTF">2015-08-17T09:49:24Z</dcterms:created>
  <dcterms:modified xsi:type="dcterms:W3CDTF">2015-08-26T15:12:01Z</dcterms:modified>
</cp:coreProperties>
</file>